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4baad084f9f1860/Desktop/TASK/"/>
    </mc:Choice>
  </mc:AlternateContent>
  <xr:revisionPtr revIDLastSave="189" documentId="8_{24C92182-594C-4A67-ADD6-9A6C4F7B100B}" xr6:coauthVersionLast="47" xr6:coauthVersionMax="47" xr10:uidLastSave="{B577A539-A898-45B3-898D-5CA964715439}"/>
  <bookViews>
    <workbookView xWindow="-108" yWindow="-108" windowWidth="23256" windowHeight="12456" activeTab="4" xr2:uid="{00000000-000D-0000-FFFF-FFFF00000000}"/>
  </bookViews>
  <sheets>
    <sheet name="Swiggy" sheetId="1" r:id="rId1"/>
    <sheet name="Zomato" sheetId="2" r:id="rId2"/>
    <sheet name="Magicpin" sheetId="3" r:id="rId3"/>
    <sheet name="EatSure" sheetId="4" r:id="rId4"/>
    <sheet name="Toing" sheetId="5" r:id="rId5"/>
  </sheets>
  <definedNames>
    <definedName name="_xlnm._FilterDatabase" localSheetId="3" hidden="1">EatSure!$A$1:$S$3001</definedName>
    <definedName name="_xlnm._FilterDatabase" localSheetId="2" hidden="1">Magicpin!$A$1:$S$3101</definedName>
    <definedName name="_xlnm._FilterDatabase" localSheetId="0" hidden="1">Swiggy!$A$1:$S$3201</definedName>
    <definedName name="_xlnm._FilterDatabase" localSheetId="4" hidden="1">Toing!$A$1:$S$2301</definedName>
    <definedName name="_xlnm._FilterDatabase" localSheetId="1" hidden="1">Zomato!$A$1:$S$3401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56" i="5" l="1"/>
  <c r="U289" i="5"/>
  <c r="U348" i="5"/>
  <c r="U353" i="5"/>
  <c r="U625" i="5"/>
  <c r="U641" i="5"/>
  <c r="U652" i="5"/>
  <c r="U795" i="5"/>
  <c r="U810" i="5"/>
  <c r="U939" i="5"/>
  <c r="U953" i="5"/>
  <c r="U1057" i="5"/>
  <c r="U1061" i="5"/>
  <c r="U1073" i="5"/>
  <c r="U1146" i="5"/>
  <c r="U1153" i="5"/>
  <c r="U1158" i="5"/>
  <c r="U1217" i="5"/>
  <c r="U1225" i="5"/>
  <c r="U1290" i="5"/>
  <c r="U1297" i="5"/>
  <c r="U1302" i="5"/>
  <c r="U1345" i="5"/>
  <c r="U1349" i="5"/>
  <c r="U1352" i="5"/>
  <c r="U1373" i="5"/>
  <c r="U1376" i="5"/>
  <c r="U1377" i="5"/>
  <c r="U1405" i="5"/>
  <c r="U1409" i="5"/>
  <c r="U1429" i="5"/>
  <c r="U1433" i="5"/>
  <c r="U1436" i="5"/>
  <c r="U1437" i="5"/>
  <c r="U1465" i="5"/>
  <c r="U1489" i="5"/>
  <c r="U1493" i="5"/>
  <c r="U1496" i="5"/>
  <c r="U1517" i="5"/>
  <c r="U1520" i="5"/>
  <c r="U1521" i="5"/>
  <c r="U1541" i="5"/>
  <c r="U1544" i="5"/>
  <c r="U1545" i="5"/>
  <c r="U1565" i="5"/>
  <c r="U1568" i="5"/>
  <c r="U1569" i="5"/>
  <c r="U1589" i="5"/>
  <c r="U1592" i="5"/>
  <c r="U1593" i="5"/>
  <c r="U1613" i="5"/>
  <c r="U1616" i="5"/>
  <c r="U1617" i="5"/>
  <c r="U1637" i="5"/>
  <c r="U1640" i="5"/>
  <c r="U1641" i="5"/>
  <c r="U1661" i="5"/>
  <c r="U1664" i="5"/>
  <c r="U1665" i="5"/>
  <c r="U1685" i="5"/>
  <c r="U1688" i="5"/>
  <c r="U1689" i="5"/>
  <c r="U1709" i="5"/>
  <c r="U1712" i="5"/>
  <c r="U1713" i="5"/>
  <c r="U1729" i="5"/>
  <c r="U1732" i="5"/>
  <c r="U1733" i="5"/>
  <c r="U1736" i="5"/>
  <c r="U1752" i="5"/>
  <c r="U1753" i="5"/>
  <c r="U1756" i="5"/>
  <c r="U1776" i="5"/>
  <c r="U1792" i="5"/>
  <c r="U1793" i="5"/>
  <c r="U1796" i="5"/>
  <c r="U1797" i="5"/>
  <c r="U1813" i="5"/>
  <c r="U1816" i="5"/>
  <c r="U1817" i="5"/>
  <c r="U1849" i="5"/>
  <c r="U1852" i="5"/>
  <c r="U1853" i="5"/>
  <c r="U1885" i="5"/>
  <c r="U1888" i="5"/>
  <c r="U1889" i="5"/>
  <c r="U1921" i="5"/>
  <c r="U1924" i="5"/>
  <c r="U1925" i="5"/>
  <c r="U1957" i="5"/>
  <c r="U1960" i="5"/>
  <c r="U1961" i="5"/>
  <c r="U1993" i="5"/>
  <c r="U1996" i="5"/>
  <c r="U1997" i="5"/>
  <c r="U2028" i="5"/>
  <c r="U2029" i="5"/>
  <c r="U2030" i="5"/>
  <c r="U2042" i="5"/>
  <c r="U2043" i="5"/>
  <c r="U2044" i="5"/>
  <c r="U2045" i="5"/>
  <c r="U2055" i="5"/>
  <c r="U2056" i="5"/>
  <c r="U2057" i="5"/>
  <c r="U2058" i="5"/>
  <c r="U2068" i="5"/>
  <c r="U2069" i="5"/>
  <c r="U2070" i="5"/>
  <c r="U2071" i="5"/>
  <c r="U2080" i="5"/>
  <c r="U2081" i="5"/>
  <c r="U2082" i="5"/>
  <c r="U2083" i="5"/>
  <c r="U2092" i="5"/>
  <c r="U2093" i="5"/>
  <c r="U2094" i="5"/>
  <c r="U2095" i="5"/>
  <c r="U2104" i="5"/>
  <c r="U2105" i="5"/>
  <c r="U2106" i="5"/>
  <c r="U2107" i="5"/>
  <c r="U2116" i="5"/>
  <c r="U2117" i="5"/>
  <c r="U2118" i="5"/>
  <c r="U2119" i="5"/>
  <c r="U2128" i="5"/>
  <c r="U2129" i="5"/>
  <c r="U2130" i="5"/>
  <c r="U2131" i="5"/>
  <c r="U2140" i="5"/>
  <c r="U2141" i="5"/>
  <c r="U2142" i="5"/>
  <c r="U2143" i="5"/>
  <c r="U2152" i="5"/>
  <c r="U2153" i="5"/>
  <c r="U2154" i="5"/>
  <c r="U2155" i="5"/>
  <c r="U2164" i="5"/>
  <c r="U2165" i="5"/>
  <c r="U2166" i="5"/>
  <c r="U2167" i="5"/>
  <c r="U2176" i="5"/>
  <c r="U2177" i="5"/>
  <c r="U2178" i="5"/>
  <c r="U2179" i="5"/>
  <c r="U2188" i="5"/>
  <c r="U2189" i="5"/>
  <c r="U2190" i="5"/>
  <c r="U2191" i="5"/>
  <c r="U2200" i="5"/>
  <c r="U2201" i="5"/>
  <c r="U2202" i="5"/>
  <c r="U2203" i="5"/>
  <c r="U2212" i="5"/>
  <c r="U2213" i="5"/>
  <c r="U2214" i="5"/>
  <c r="U2215" i="5"/>
  <c r="U2224" i="5"/>
  <c r="U2225" i="5"/>
  <c r="U2226" i="5"/>
  <c r="U2227" i="5"/>
  <c r="U2236" i="5"/>
  <c r="U2237" i="5"/>
  <c r="U2238" i="5"/>
  <c r="U2239" i="5"/>
  <c r="U2248" i="5"/>
  <c r="U2249" i="5"/>
  <c r="U2250" i="5"/>
  <c r="U2251" i="5"/>
  <c r="U2260" i="5"/>
  <c r="U2261" i="5"/>
  <c r="U2262" i="5"/>
  <c r="U2263" i="5"/>
  <c r="U2272" i="5"/>
  <c r="U2273" i="5"/>
  <c r="U2274" i="5"/>
  <c r="U2275" i="5"/>
  <c r="U2284" i="5"/>
  <c r="U2285" i="5"/>
  <c r="U2286" i="5"/>
  <c r="U2287" i="5"/>
  <c r="U2296" i="5"/>
  <c r="U2297" i="5"/>
  <c r="U2298" i="5"/>
  <c r="U2299" i="5"/>
  <c r="T2" i="5"/>
  <c r="U2" i="5" s="1"/>
  <c r="T3" i="5"/>
  <c r="U3" i="5" s="1"/>
  <c r="T4" i="5"/>
  <c r="U4" i="5" s="1"/>
  <c r="T5" i="5"/>
  <c r="U5" i="5" s="1"/>
  <c r="T6" i="5"/>
  <c r="U6" i="5" s="1"/>
  <c r="T7" i="5"/>
  <c r="U7" i="5" s="1"/>
  <c r="T8" i="5"/>
  <c r="U8" i="5" s="1"/>
  <c r="T9" i="5"/>
  <c r="U9" i="5" s="1"/>
  <c r="T10" i="5"/>
  <c r="U10" i="5" s="1"/>
  <c r="T11" i="5"/>
  <c r="U11" i="5" s="1"/>
  <c r="T12" i="5"/>
  <c r="U12" i="5" s="1"/>
  <c r="T13" i="5"/>
  <c r="U13" i="5" s="1"/>
  <c r="T14" i="5"/>
  <c r="U14" i="5" s="1"/>
  <c r="T15" i="5"/>
  <c r="U15" i="5" s="1"/>
  <c r="T16" i="5"/>
  <c r="U16" i="5" s="1"/>
  <c r="T17" i="5"/>
  <c r="U17" i="5" s="1"/>
  <c r="T18" i="5"/>
  <c r="U18" i="5" s="1"/>
  <c r="T19" i="5"/>
  <c r="U19" i="5" s="1"/>
  <c r="T20" i="5"/>
  <c r="U20" i="5" s="1"/>
  <c r="T21" i="5"/>
  <c r="U21" i="5" s="1"/>
  <c r="T22" i="5"/>
  <c r="U22" i="5" s="1"/>
  <c r="T23" i="5"/>
  <c r="U23" i="5" s="1"/>
  <c r="T24" i="5"/>
  <c r="U24" i="5" s="1"/>
  <c r="T25" i="5"/>
  <c r="U25" i="5" s="1"/>
  <c r="T26" i="5"/>
  <c r="U26" i="5" s="1"/>
  <c r="T27" i="5"/>
  <c r="U27" i="5" s="1"/>
  <c r="T28" i="5"/>
  <c r="U28" i="5" s="1"/>
  <c r="T29" i="5"/>
  <c r="U29" i="5" s="1"/>
  <c r="T30" i="5"/>
  <c r="U30" i="5" s="1"/>
  <c r="T31" i="5"/>
  <c r="U31" i="5" s="1"/>
  <c r="T32" i="5"/>
  <c r="U32" i="5" s="1"/>
  <c r="T33" i="5"/>
  <c r="U33" i="5" s="1"/>
  <c r="T34" i="5"/>
  <c r="U34" i="5" s="1"/>
  <c r="T35" i="5"/>
  <c r="U35" i="5" s="1"/>
  <c r="T36" i="5"/>
  <c r="U36" i="5" s="1"/>
  <c r="T37" i="5"/>
  <c r="U37" i="5" s="1"/>
  <c r="T38" i="5"/>
  <c r="U38" i="5" s="1"/>
  <c r="T39" i="5"/>
  <c r="U39" i="5" s="1"/>
  <c r="T40" i="5"/>
  <c r="U40" i="5" s="1"/>
  <c r="T41" i="5"/>
  <c r="U41" i="5" s="1"/>
  <c r="T42" i="5"/>
  <c r="U42" i="5" s="1"/>
  <c r="T43" i="5"/>
  <c r="U43" i="5" s="1"/>
  <c r="T44" i="5"/>
  <c r="U44" i="5" s="1"/>
  <c r="T45" i="5"/>
  <c r="U45" i="5" s="1"/>
  <c r="T46" i="5"/>
  <c r="U46" i="5" s="1"/>
  <c r="T47" i="5"/>
  <c r="U47" i="5" s="1"/>
  <c r="T48" i="5"/>
  <c r="U48" i="5" s="1"/>
  <c r="T49" i="5"/>
  <c r="U49" i="5" s="1"/>
  <c r="T50" i="5"/>
  <c r="U50" i="5" s="1"/>
  <c r="T51" i="5"/>
  <c r="U51" i="5" s="1"/>
  <c r="T52" i="5"/>
  <c r="U52" i="5" s="1"/>
  <c r="T53" i="5"/>
  <c r="U53" i="5" s="1"/>
  <c r="T54" i="5"/>
  <c r="U54" i="5" s="1"/>
  <c r="T55" i="5"/>
  <c r="U55" i="5" s="1"/>
  <c r="T56" i="5"/>
  <c r="U56" i="5" s="1"/>
  <c r="T57" i="5"/>
  <c r="U57" i="5" s="1"/>
  <c r="T58" i="5"/>
  <c r="U58" i="5" s="1"/>
  <c r="T59" i="5"/>
  <c r="U59" i="5" s="1"/>
  <c r="T60" i="5"/>
  <c r="U60" i="5" s="1"/>
  <c r="T61" i="5"/>
  <c r="U61" i="5" s="1"/>
  <c r="T62" i="5"/>
  <c r="U62" i="5" s="1"/>
  <c r="T63" i="5"/>
  <c r="U63" i="5" s="1"/>
  <c r="T64" i="5"/>
  <c r="U64" i="5" s="1"/>
  <c r="T65" i="5"/>
  <c r="U65" i="5" s="1"/>
  <c r="T66" i="5"/>
  <c r="U66" i="5" s="1"/>
  <c r="T67" i="5"/>
  <c r="U67" i="5" s="1"/>
  <c r="T68" i="5"/>
  <c r="U68" i="5" s="1"/>
  <c r="T69" i="5"/>
  <c r="U69" i="5" s="1"/>
  <c r="T70" i="5"/>
  <c r="U70" i="5" s="1"/>
  <c r="T71" i="5"/>
  <c r="U71" i="5" s="1"/>
  <c r="T72" i="5"/>
  <c r="U72" i="5" s="1"/>
  <c r="T73" i="5"/>
  <c r="U73" i="5" s="1"/>
  <c r="T74" i="5"/>
  <c r="U74" i="5" s="1"/>
  <c r="T75" i="5"/>
  <c r="U75" i="5" s="1"/>
  <c r="T76" i="5"/>
  <c r="U76" i="5" s="1"/>
  <c r="T77" i="5"/>
  <c r="U77" i="5" s="1"/>
  <c r="T78" i="5"/>
  <c r="U78" i="5" s="1"/>
  <c r="T79" i="5"/>
  <c r="U79" i="5" s="1"/>
  <c r="T80" i="5"/>
  <c r="U80" i="5" s="1"/>
  <c r="T81" i="5"/>
  <c r="U81" i="5" s="1"/>
  <c r="T82" i="5"/>
  <c r="U82" i="5" s="1"/>
  <c r="T83" i="5"/>
  <c r="U83" i="5" s="1"/>
  <c r="T84" i="5"/>
  <c r="U84" i="5" s="1"/>
  <c r="T85" i="5"/>
  <c r="U85" i="5" s="1"/>
  <c r="T86" i="5"/>
  <c r="U86" i="5" s="1"/>
  <c r="T87" i="5"/>
  <c r="U87" i="5" s="1"/>
  <c r="T88" i="5"/>
  <c r="U88" i="5" s="1"/>
  <c r="T89" i="5"/>
  <c r="U89" i="5" s="1"/>
  <c r="T90" i="5"/>
  <c r="U90" i="5" s="1"/>
  <c r="T91" i="5"/>
  <c r="U91" i="5" s="1"/>
  <c r="T92" i="5"/>
  <c r="U92" i="5" s="1"/>
  <c r="T93" i="5"/>
  <c r="U93" i="5" s="1"/>
  <c r="T94" i="5"/>
  <c r="U94" i="5" s="1"/>
  <c r="T95" i="5"/>
  <c r="U95" i="5" s="1"/>
  <c r="T96" i="5"/>
  <c r="U96" i="5" s="1"/>
  <c r="T97" i="5"/>
  <c r="U97" i="5" s="1"/>
  <c r="T98" i="5"/>
  <c r="U98" i="5" s="1"/>
  <c r="T99" i="5"/>
  <c r="U99" i="5" s="1"/>
  <c r="T100" i="5"/>
  <c r="U100" i="5" s="1"/>
  <c r="T101" i="5"/>
  <c r="U101" i="5" s="1"/>
  <c r="T102" i="5"/>
  <c r="U102" i="5" s="1"/>
  <c r="T103" i="5"/>
  <c r="U103" i="5" s="1"/>
  <c r="T104" i="5"/>
  <c r="U104" i="5" s="1"/>
  <c r="T105" i="5"/>
  <c r="U105" i="5" s="1"/>
  <c r="T106" i="5"/>
  <c r="U106" i="5" s="1"/>
  <c r="T107" i="5"/>
  <c r="U107" i="5" s="1"/>
  <c r="T108" i="5"/>
  <c r="U108" i="5" s="1"/>
  <c r="T109" i="5"/>
  <c r="U109" i="5" s="1"/>
  <c r="T110" i="5"/>
  <c r="U110" i="5" s="1"/>
  <c r="T111" i="5"/>
  <c r="U111" i="5" s="1"/>
  <c r="T112" i="5"/>
  <c r="U112" i="5" s="1"/>
  <c r="T113" i="5"/>
  <c r="U113" i="5" s="1"/>
  <c r="T114" i="5"/>
  <c r="U114" i="5" s="1"/>
  <c r="T115" i="5"/>
  <c r="U115" i="5" s="1"/>
  <c r="T116" i="5"/>
  <c r="U116" i="5" s="1"/>
  <c r="T117" i="5"/>
  <c r="U117" i="5" s="1"/>
  <c r="T118" i="5"/>
  <c r="U118" i="5" s="1"/>
  <c r="T119" i="5"/>
  <c r="U119" i="5" s="1"/>
  <c r="T120" i="5"/>
  <c r="U120" i="5" s="1"/>
  <c r="T121" i="5"/>
  <c r="U121" i="5" s="1"/>
  <c r="T122" i="5"/>
  <c r="U122" i="5" s="1"/>
  <c r="T123" i="5"/>
  <c r="U123" i="5" s="1"/>
  <c r="T124" i="5"/>
  <c r="U124" i="5" s="1"/>
  <c r="T125" i="5"/>
  <c r="U125" i="5" s="1"/>
  <c r="T126" i="5"/>
  <c r="U126" i="5" s="1"/>
  <c r="T127" i="5"/>
  <c r="U127" i="5" s="1"/>
  <c r="T128" i="5"/>
  <c r="U128" i="5" s="1"/>
  <c r="T129" i="5"/>
  <c r="U129" i="5" s="1"/>
  <c r="T130" i="5"/>
  <c r="U130" i="5" s="1"/>
  <c r="T131" i="5"/>
  <c r="U131" i="5" s="1"/>
  <c r="T132" i="5"/>
  <c r="U132" i="5" s="1"/>
  <c r="T133" i="5"/>
  <c r="U133" i="5" s="1"/>
  <c r="T134" i="5"/>
  <c r="U134" i="5" s="1"/>
  <c r="T135" i="5"/>
  <c r="U135" i="5" s="1"/>
  <c r="T136" i="5"/>
  <c r="U136" i="5" s="1"/>
  <c r="T137" i="5"/>
  <c r="U137" i="5" s="1"/>
  <c r="T138" i="5"/>
  <c r="U138" i="5" s="1"/>
  <c r="T139" i="5"/>
  <c r="U139" i="5" s="1"/>
  <c r="T140" i="5"/>
  <c r="U140" i="5" s="1"/>
  <c r="T141" i="5"/>
  <c r="U141" i="5" s="1"/>
  <c r="T142" i="5"/>
  <c r="U142" i="5" s="1"/>
  <c r="T143" i="5"/>
  <c r="U143" i="5" s="1"/>
  <c r="T144" i="5"/>
  <c r="U144" i="5" s="1"/>
  <c r="T145" i="5"/>
  <c r="U145" i="5" s="1"/>
  <c r="T146" i="5"/>
  <c r="U146" i="5" s="1"/>
  <c r="T147" i="5"/>
  <c r="U147" i="5" s="1"/>
  <c r="T148" i="5"/>
  <c r="U148" i="5" s="1"/>
  <c r="T149" i="5"/>
  <c r="U149" i="5" s="1"/>
  <c r="T150" i="5"/>
  <c r="U150" i="5" s="1"/>
  <c r="T151" i="5"/>
  <c r="U151" i="5" s="1"/>
  <c r="T152" i="5"/>
  <c r="U152" i="5" s="1"/>
  <c r="T153" i="5"/>
  <c r="U153" i="5" s="1"/>
  <c r="T154" i="5"/>
  <c r="U154" i="5" s="1"/>
  <c r="T155" i="5"/>
  <c r="U155" i="5" s="1"/>
  <c r="T156" i="5"/>
  <c r="U156" i="5" s="1"/>
  <c r="T157" i="5"/>
  <c r="U157" i="5" s="1"/>
  <c r="T158" i="5"/>
  <c r="U158" i="5" s="1"/>
  <c r="T159" i="5"/>
  <c r="U159" i="5" s="1"/>
  <c r="T160" i="5"/>
  <c r="U160" i="5" s="1"/>
  <c r="T161" i="5"/>
  <c r="U161" i="5" s="1"/>
  <c r="T162" i="5"/>
  <c r="U162" i="5" s="1"/>
  <c r="T163" i="5"/>
  <c r="U163" i="5" s="1"/>
  <c r="T164" i="5"/>
  <c r="U164" i="5" s="1"/>
  <c r="T165" i="5"/>
  <c r="U165" i="5" s="1"/>
  <c r="T166" i="5"/>
  <c r="U166" i="5" s="1"/>
  <c r="T167" i="5"/>
  <c r="U167" i="5" s="1"/>
  <c r="T168" i="5"/>
  <c r="U168" i="5" s="1"/>
  <c r="T169" i="5"/>
  <c r="U169" i="5" s="1"/>
  <c r="T170" i="5"/>
  <c r="U170" i="5" s="1"/>
  <c r="T171" i="5"/>
  <c r="U171" i="5" s="1"/>
  <c r="T172" i="5"/>
  <c r="U172" i="5" s="1"/>
  <c r="T173" i="5"/>
  <c r="U173" i="5" s="1"/>
  <c r="T174" i="5"/>
  <c r="U174" i="5" s="1"/>
  <c r="T175" i="5"/>
  <c r="U175" i="5" s="1"/>
  <c r="T176" i="5"/>
  <c r="U176" i="5" s="1"/>
  <c r="T177" i="5"/>
  <c r="U177" i="5" s="1"/>
  <c r="T178" i="5"/>
  <c r="U178" i="5" s="1"/>
  <c r="T179" i="5"/>
  <c r="U179" i="5" s="1"/>
  <c r="T180" i="5"/>
  <c r="U180" i="5" s="1"/>
  <c r="T181" i="5"/>
  <c r="U181" i="5" s="1"/>
  <c r="T182" i="5"/>
  <c r="U182" i="5" s="1"/>
  <c r="T183" i="5"/>
  <c r="U183" i="5" s="1"/>
  <c r="T184" i="5"/>
  <c r="U184" i="5" s="1"/>
  <c r="T185" i="5"/>
  <c r="U185" i="5" s="1"/>
  <c r="T186" i="5"/>
  <c r="U186" i="5" s="1"/>
  <c r="T187" i="5"/>
  <c r="U187" i="5" s="1"/>
  <c r="T188" i="5"/>
  <c r="U188" i="5" s="1"/>
  <c r="T189" i="5"/>
  <c r="U189" i="5" s="1"/>
  <c r="T190" i="5"/>
  <c r="U190" i="5" s="1"/>
  <c r="T191" i="5"/>
  <c r="U191" i="5" s="1"/>
  <c r="T192" i="5"/>
  <c r="U192" i="5" s="1"/>
  <c r="T193" i="5"/>
  <c r="U193" i="5" s="1"/>
  <c r="T194" i="5"/>
  <c r="U194" i="5" s="1"/>
  <c r="T195" i="5"/>
  <c r="U195" i="5" s="1"/>
  <c r="T196" i="5"/>
  <c r="U196" i="5" s="1"/>
  <c r="T197" i="5"/>
  <c r="U197" i="5" s="1"/>
  <c r="T198" i="5"/>
  <c r="U198" i="5" s="1"/>
  <c r="T199" i="5"/>
  <c r="U199" i="5" s="1"/>
  <c r="T200" i="5"/>
  <c r="U200" i="5" s="1"/>
  <c r="T201" i="5"/>
  <c r="U201" i="5" s="1"/>
  <c r="T202" i="5"/>
  <c r="U202" i="5" s="1"/>
  <c r="T203" i="5"/>
  <c r="U203" i="5" s="1"/>
  <c r="T204" i="5"/>
  <c r="U204" i="5" s="1"/>
  <c r="T205" i="5"/>
  <c r="U205" i="5" s="1"/>
  <c r="T206" i="5"/>
  <c r="U206" i="5" s="1"/>
  <c r="T207" i="5"/>
  <c r="U207" i="5" s="1"/>
  <c r="T208" i="5"/>
  <c r="U208" i="5" s="1"/>
  <c r="T209" i="5"/>
  <c r="U209" i="5" s="1"/>
  <c r="T210" i="5"/>
  <c r="U210" i="5" s="1"/>
  <c r="T211" i="5"/>
  <c r="U211" i="5" s="1"/>
  <c r="T212" i="5"/>
  <c r="U212" i="5" s="1"/>
  <c r="T213" i="5"/>
  <c r="U213" i="5" s="1"/>
  <c r="T214" i="5"/>
  <c r="U214" i="5" s="1"/>
  <c r="T215" i="5"/>
  <c r="U215" i="5" s="1"/>
  <c r="T216" i="5"/>
  <c r="U216" i="5" s="1"/>
  <c r="T217" i="5"/>
  <c r="U217" i="5" s="1"/>
  <c r="T218" i="5"/>
  <c r="U218" i="5" s="1"/>
  <c r="T219" i="5"/>
  <c r="U219" i="5" s="1"/>
  <c r="T220" i="5"/>
  <c r="U220" i="5" s="1"/>
  <c r="T221" i="5"/>
  <c r="U221" i="5" s="1"/>
  <c r="T222" i="5"/>
  <c r="U222" i="5" s="1"/>
  <c r="T223" i="5"/>
  <c r="U223" i="5" s="1"/>
  <c r="T224" i="5"/>
  <c r="U224" i="5" s="1"/>
  <c r="T225" i="5"/>
  <c r="U225" i="5" s="1"/>
  <c r="T226" i="5"/>
  <c r="U226" i="5" s="1"/>
  <c r="T227" i="5"/>
  <c r="U227" i="5" s="1"/>
  <c r="T228" i="5"/>
  <c r="U228" i="5" s="1"/>
  <c r="T229" i="5"/>
  <c r="U229" i="5" s="1"/>
  <c r="T230" i="5"/>
  <c r="U230" i="5" s="1"/>
  <c r="T231" i="5"/>
  <c r="U231" i="5" s="1"/>
  <c r="T232" i="5"/>
  <c r="U232" i="5" s="1"/>
  <c r="T233" i="5"/>
  <c r="U233" i="5" s="1"/>
  <c r="T234" i="5"/>
  <c r="U234" i="5" s="1"/>
  <c r="T235" i="5"/>
  <c r="U235" i="5" s="1"/>
  <c r="T236" i="5"/>
  <c r="U236" i="5" s="1"/>
  <c r="T237" i="5"/>
  <c r="U237" i="5" s="1"/>
  <c r="T238" i="5"/>
  <c r="U238" i="5" s="1"/>
  <c r="T239" i="5"/>
  <c r="U239" i="5" s="1"/>
  <c r="T240" i="5"/>
  <c r="U240" i="5" s="1"/>
  <c r="T241" i="5"/>
  <c r="U241" i="5" s="1"/>
  <c r="T242" i="5"/>
  <c r="U242" i="5" s="1"/>
  <c r="T243" i="5"/>
  <c r="U243" i="5" s="1"/>
  <c r="T244" i="5"/>
  <c r="U244" i="5" s="1"/>
  <c r="T245" i="5"/>
  <c r="U245" i="5" s="1"/>
  <c r="T246" i="5"/>
  <c r="U246" i="5" s="1"/>
  <c r="T247" i="5"/>
  <c r="U247" i="5" s="1"/>
  <c r="T248" i="5"/>
  <c r="U248" i="5" s="1"/>
  <c r="T249" i="5"/>
  <c r="U249" i="5" s="1"/>
  <c r="T250" i="5"/>
  <c r="U250" i="5" s="1"/>
  <c r="T251" i="5"/>
  <c r="U251" i="5" s="1"/>
  <c r="T252" i="5"/>
  <c r="U252" i="5" s="1"/>
  <c r="T253" i="5"/>
  <c r="U253" i="5" s="1"/>
  <c r="T254" i="5"/>
  <c r="U254" i="5" s="1"/>
  <c r="T255" i="5"/>
  <c r="U255" i="5" s="1"/>
  <c r="T256" i="5"/>
  <c r="T257" i="5"/>
  <c r="U257" i="5" s="1"/>
  <c r="T258" i="5"/>
  <c r="U258" i="5" s="1"/>
  <c r="T259" i="5"/>
  <c r="U259" i="5" s="1"/>
  <c r="T260" i="5"/>
  <c r="U260" i="5" s="1"/>
  <c r="T261" i="5"/>
  <c r="U261" i="5" s="1"/>
  <c r="T262" i="5"/>
  <c r="U262" i="5" s="1"/>
  <c r="T263" i="5"/>
  <c r="U263" i="5" s="1"/>
  <c r="T264" i="5"/>
  <c r="U264" i="5" s="1"/>
  <c r="T265" i="5"/>
  <c r="U265" i="5" s="1"/>
  <c r="T266" i="5"/>
  <c r="U266" i="5" s="1"/>
  <c r="T267" i="5"/>
  <c r="U267" i="5" s="1"/>
  <c r="T268" i="5"/>
  <c r="U268" i="5" s="1"/>
  <c r="T269" i="5"/>
  <c r="U269" i="5" s="1"/>
  <c r="T270" i="5"/>
  <c r="U270" i="5" s="1"/>
  <c r="T271" i="5"/>
  <c r="U271" i="5" s="1"/>
  <c r="T272" i="5"/>
  <c r="U272" i="5" s="1"/>
  <c r="T273" i="5"/>
  <c r="U273" i="5" s="1"/>
  <c r="T274" i="5"/>
  <c r="U274" i="5" s="1"/>
  <c r="T275" i="5"/>
  <c r="U275" i="5" s="1"/>
  <c r="T276" i="5"/>
  <c r="U276" i="5" s="1"/>
  <c r="T277" i="5"/>
  <c r="U277" i="5" s="1"/>
  <c r="T278" i="5"/>
  <c r="U278" i="5" s="1"/>
  <c r="T279" i="5"/>
  <c r="U279" i="5" s="1"/>
  <c r="T280" i="5"/>
  <c r="U280" i="5" s="1"/>
  <c r="T281" i="5"/>
  <c r="U281" i="5" s="1"/>
  <c r="T282" i="5"/>
  <c r="U282" i="5" s="1"/>
  <c r="T283" i="5"/>
  <c r="U283" i="5" s="1"/>
  <c r="T284" i="5"/>
  <c r="U284" i="5" s="1"/>
  <c r="T285" i="5"/>
  <c r="U285" i="5" s="1"/>
  <c r="T286" i="5"/>
  <c r="U286" i="5" s="1"/>
  <c r="T287" i="5"/>
  <c r="U287" i="5" s="1"/>
  <c r="T288" i="5"/>
  <c r="U288" i="5" s="1"/>
  <c r="T289" i="5"/>
  <c r="T290" i="5"/>
  <c r="U290" i="5" s="1"/>
  <c r="T291" i="5"/>
  <c r="U291" i="5" s="1"/>
  <c r="T292" i="5"/>
  <c r="U292" i="5" s="1"/>
  <c r="T293" i="5"/>
  <c r="U293" i="5" s="1"/>
  <c r="T294" i="5"/>
  <c r="U294" i="5" s="1"/>
  <c r="T295" i="5"/>
  <c r="U295" i="5" s="1"/>
  <c r="T296" i="5"/>
  <c r="U296" i="5" s="1"/>
  <c r="T297" i="5"/>
  <c r="U297" i="5" s="1"/>
  <c r="T298" i="5"/>
  <c r="U298" i="5" s="1"/>
  <c r="T299" i="5"/>
  <c r="U299" i="5" s="1"/>
  <c r="T300" i="5"/>
  <c r="U300" i="5" s="1"/>
  <c r="T301" i="5"/>
  <c r="U301" i="5" s="1"/>
  <c r="T302" i="5"/>
  <c r="U302" i="5" s="1"/>
  <c r="T303" i="5"/>
  <c r="U303" i="5" s="1"/>
  <c r="T304" i="5"/>
  <c r="U304" i="5" s="1"/>
  <c r="T305" i="5"/>
  <c r="U305" i="5" s="1"/>
  <c r="T306" i="5"/>
  <c r="U306" i="5" s="1"/>
  <c r="T307" i="5"/>
  <c r="U307" i="5" s="1"/>
  <c r="T308" i="5"/>
  <c r="U308" i="5" s="1"/>
  <c r="T309" i="5"/>
  <c r="U309" i="5" s="1"/>
  <c r="T310" i="5"/>
  <c r="U310" i="5" s="1"/>
  <c r="T311" i="5"/>
  <c r="U311" i="5" s="1"/>
  <c r="T312" i="5"/>
  <c r="U312" i="5" s="1"/>
  <c r="T313" i="5"/>
  <c r="U313" i="5" s="1"/>
  <c r="T314" i="5"/>
  <c r="U314" i="5" s="1"/>
  <c r="T315" i="5"/>
  <c r="U315" i="5" s="1"/>
  <c r="T316" i="5"/>
  <c r="U316" i="5" s="1"/>
  <c r="T317" i="5"/>
  <c r="U317" i="5" s="1"/>
  <c r="T318" i="5"/>
  <c r="U318" i="5" s="1"/>
  <c r="T319" i="5"/>
  <c r="U319" i="5" s="1"/>
  <c r="T320" i="5"/>
  <c r="U320" i="5" s="1"/>
  <c r="T321" i="5"/>
  <c r="U321" i="5" s="1"/>
  <c r="T322" i="5"/>
  <c r="U322" i="5" s="1"/>
  <c r="T323" i="5"/>
  <c r="U323" i="5" s="1"/>
  <c r="T324" i="5"/>
  <c r="U324" i="5" s="1"/>
  <c r="T325" i="5"/>
  <c r="U325" i="5" s="1"/>
  <c r="T326" i="5"/>
  <c r="U326" i="5" s="1"/>
  <c r="T327" i="5"/>
  <c r="U327" i="5" s="1"/>
  <c r="T328" i="5"/>
  <c r="U328" i="5" s="1"/>
  <c r="T329" i="5"/>
  <c r="U329" i="5" s="1"/>
  <c r="T330" i="5"/>
  <c r="U330" i="5" s="1"/>
  <c r="T331" i="5"/>
  <c r="U331" i="5" s="1"/>
  <c r="T332" i="5"/>
  <c r="U332" i="5" s="1"/>
  <c r="T333" i="5"/>
  <c r="U333" i="5" s="1"/>
  <c r="T334" i="5"/>
  <c r="U334" i="5" s="1"/>
  <c r="T335" i="5"/>
  <c r="U335" i="5" s="1"/>
  <c r="T336" i="5"/>
  <c r="U336" i="5" s="1"/>
  <c r="T337" i="5"/>
  <c r="U337" i="5" s="1"/>
  <c r="T338" i="5"/>
  <c r="U338" i="5" s="1"/>
  <c r="T339" i="5"/>
  <c r="U339" i="5" s="1"/>
  <c r="T340" i="5"/>
  <c r="U340" i="5" s="1"/>
  <c r="T341" i="5"/>
  <c r="U341" i="5" s="1"/>
  <c r="T342" i="5"/>
  <c r="U342" i="5" s="1"/>
  <c r="T343" i="5"/>
  <c r="U343" i="5" s="1"/>
  <c r="T344" i="5"/>
  <c r="U344" i="5" s="1"/>
  <c r="T345" i="5"/>
  <c r="U345" i="5" s="1"/>
  <c r="T346" i="5"/>
  <c r="U346" i="5" s="1"/>
  <c r="T347" i="5"/>
  <c r="U347" i="5" s="1"/>
  <c r="T348" i="5"/>
  <c r="T349" i="5"/>
  <c r="U349" i="5" s="1"/>
  <c r="T350" i="5"/>
  <c r="U350" i="5" s="1"/>
  <c r="T351" i="5"/>
  <c r="U351" i="5" s="1"/>
  <c r="T352" i="5"/>
  <c r="U352" i="5" s="1"/>
  <c r="T353" i="5"/>
  <c r="T354" i="5"/>
  <c r="U354" i="5" s="1"/>
  <c r="T355" i="5"/>
  <c r="U355" i="5" s="1"/>
  <c r="T356" i="5"/>
  <c r="U356" i="5" s="1"/>
  <c r="T357" i="5"/>
  <c r="U357" i="5" s="1"/>
  <c r="T358" i="5"/>
  <c r="U358" i="5" s="1"/>
  <c r="T359" i="5"/>
  <c r="U359" i="5" s="1"/>
  <c r="T360" i="5"/>
  <c r="U360" i="5" s="1"/>
  <c r="T361" i="5"/>
  <c r="U361" i="5" s="1"/>
  <c r="T362" i="5"/>
  <c r="U362" i="5" s="1"/>
  <c r="T363" i="5"/>
  <c r="U363" i="5" s="1"/>
  <c r="T364" i="5"/>
  <c r="U364" i="5" s="1"/>
  <c r="T365" i="5"/>
  <c r="U365" i="5" s="1"/>
  <c r="T366" i="5"/>
  <c r="U366" i="5" s="1"/>
  <c r="T367" i="5"/>
  <c r="U367" i="5" s="1"/>
  <c r="T368" i="5"/>
  <c r="U368" i="5" s="1"/>
  <c r="T369" i="5"/>
  <c r="U369" i="5" s="1"/>
  <c r="T370" i="5"/>
  <c r="U370" i="5" s="1"/>
  <c r="T371" i="5"/>
  <c r="U371" i="5" s="1"/>
  <c r="T372" i="5"/>
  <c r="U372" i="5" s="1"/>
  <c r="T373" i="5"/>
  <c r="U373" i="5" s="1"/>
  <c r="T374" i="5"/>
  <c r="U374" i="5" s="1"/>
  <c r="T375" i="5"/>
  <c r="U375" i="5" s="1"/>
  <c r="T376" i="5"/>
  <c r="U376" i="5" s="1"/>
  <c r="T377" i="5"/>
  <c r="U377" i="5" s="1"/>
  <c r="T378" i="5"/>
  <c r="U378" i="5" s="1"/>
  <c r="T379" i="5"/>
  <c r="U379" i="5" s="1"/>
  <c r="T380" i="5"/>
  <c r="U380" i="5" s="1"/>
  <c r="T381" i="5"/>
  <c r="U381" i="5" s="1"/>
  <c r="T382" i="5"/>
  <c r="U382" i="5" s="1"/>
  <c r="T383" i="5"/>
  <c r="U383" i="5" s="1"/>
  <c r="T384" i="5"/>
  <c r="U384" i="5" s="1"/>
  <c r="T385" i="5"/>
  <c r="U385" i="5" s="1"/>
  <c r="T386" i="5"/>
  <c r="U386" i="5" s="1"/>
  <c r="T387" i="5"/>
  <c r="U387" i="5" s="1"/>
  <c r="T388" i="5"/>
  <c r="U388" i="5" s="1"/>
  <c r="T389" i="5"/>
  <c r="U389" i="5" s="1"/>
  <c r="T390" i="5"/>
  <c r="U390" i="5" s="1"/>
  <c r="T391" i="5"/>
  <c r="U391" i="5" s="1"/>
  <c r="T392" i="5"/>
  <c r="U392" i="5" s="1"/>
  <c r="T393" i="5"/>
  <c r="U393" i="5" s="1"/>
  <c r="T394" i="5"/>
  <c r="U394" i="5" s="1"/>
  <c r="T395" i="5"/>
  <c r="U395" i="5" s="1"/>
  <c r="T396" i="5"/>
  <c r="U396" i="5" s="1"/>
  <c r="T397" i="5"/>
  <c r="U397" i="5" s="1"/>
  <c r="T398" i="5"/>
  <c r="U398" i="5" s="1"/>
  <c r="T399" i="5"/>
  <c r="U399" i="5" s="1"/>
  <c r="T400" i="5"/>
  <c r="U400" i="5" s="1"/>
  <c r="T401" i="5"/>
  <c r="U401" i="5" s="1"/>
  <c r="T402" i="5"/>
  <c r="U402" i="5" s="1"/>
  <c r="T403" i="5"/>
  <c r="U403" i="5" s="1"/>
  <c r="T404" i="5"/>
  <c r="U404" i="5" s="1"/>
  <c r="T405" i="5"/>
  <c r="U405" i="5" s="1"/>
  <c r="T406" i="5"/>
  <c r="U406" i="5" s="1"/>
  <c r="T407" i="5"/>
  <c r="U407" i="5" s="1"/>
  <c r="T408" i="5"/>
  <c r="U408" i="5" s="1"/>
  <c r="T409" i="5"/>
  <c r="U409" i="5" s="1"/>
  <c r="T410" i="5"/>
  <c r="U410" i="5" s="1"/>
  <c r="T411" i="5"/>
  <c r="U411" i="5" s="1"/>
  <c r="T412" i="5"/>
  <c r="U412" i="5" s="1"/>
  <c r="T413" i="5"/>
  <c r="U413" i="5" s="1"/>
  <c r="T414" i="5"/>
  <c r="U414" i="5" s="1"/>
  <c r="T415" i="5"/>
  <c r="U415" i="5" s="1"/>
  <c r="T416" i="5"/>
  <c r="U416" i="5" s="1"/>
  <c r="T417" i="5"/>
  <c r="U417" i="5" s="1"/>
  <c r="T418" i="5"/>
  <c r="U418" i="5" s="1"/>
  <c r="T419" i="5"/>
  <c r="U419" i="5" s="1"/>
  <c r="T420" i="5"/>
  <c r="U420" i="5" s="1"/>
  <c r="T421" i="5"/>
  <c r="U421" i="5" s="1"/>
  <c r="T422" i="5"/>
  <c r="U422" i="5" s="1"/>
  <c r="T423" i="5"/>
  <c r="U423" i="5" s="1"/>
  <c r="T424" i="5"/>
  <c r="U424" i="5" s="1"/>
  <c r="T425" i="5"/>
  <c r="U425" i="5" s="1"/>
  <c r="T426" i="5"/>
  <c r="U426" i="5" s="1"/>
  <c r="T427" i="5"/>
  <c r="U427" i="5" s="1"/>
  <c r="T428" i="5"/>
  <c r="U428" i="5" s="1"/>
  <c r="T429" i="5"/>
  <c r="U429" i="5" s="1"/>
  <c r="T430" i="5"/>
  <c r="U430" i="5" s="1"/>
  <c r="T431" i="5"/>
  <c r="U431" i="5" s="1"/>
  <c r="T432" i="5"/>
  <c r="U432" i="5" s="1"/>
  <c r="T433" i="5"/>
  <c r="U433" i="5" s="1"/>
  <c r="T434" i="5"/>
  <c r="U434" i="5" s="1"/>
  <c r="T435" i="5"/>
  <c r="U435" i="5" s="1"/>
  <c r="T436" i="5"/>
  <c r="U436" i="5" s="1"/>
  <c r="T437" i="5"/>
  <c r="U437" i="5" s="1"/>
  <c r="T438" i="5"/>
  <c r="U438" i="5" s="1"/>
  <c r="T439" i="5"/>
  <c r="U439" i="5" s="1"/>
  <c r="T440" i="5"/>
  <c r="U440" i="5" s="1"/>
  <c r="T441" i="5"/>
  <c r="U441" i="5" s="1"/>
  <c r="T442" i="5"/>
  <c r="U442" i="5" s="1"/>
  <c r="T443" i="5"/>
  <c r="U443" i="5" s="1"/>
  <c r="T444" i="5"/>
  <c r="U444" i="5" s="1"/>
  <c r="T445" i="5"/>
  <c r="U445" i="5" s="1"/>
  <c r="T446" i="5"/>
  <c r="U446" i="5" s="1"/>
  <c r="T447" i="5"/>
  <c r="U447" i="5" s="1"/>
  <c r="T448" i="5"/>
  <c r="U448" i="5" s="1"/>
  <c r="T449" i="5"/>
  <c r="U449" i="5" s="1"/>
  <c r="T450" i="5"/>
  <c r="U450" i="5" s="1"/>
  <c r="T451" i="5"/>
  <c r="U451" i="5" s="1"/>
  <c r="T452" i="5"/>
  <c r="U452" i="5" s="1"/>
  <c r="T453" i="5"/>
  <c r="U453" i="5" s="1"/>
  <c r="T454" i="5"/>
  <c r="U454" i="5" s="1"/>
  <c r="T455" i="5"/>
  <c r="U455" i="5" s="1"/>
  <c r="T456" i="5"/>
  <c r="U456" i="5" s="1"/>
  <c r="T457" i="5"/>
  <c r="U457" i="5" s="1"/>
  <c r="T458" i="5"/>
  <c r="U458" i="5" s="1"/>
  <c r="T459" i="5"/>
  <c r="U459" i="5" s="1"/>
  <c r="T460" i="5"/>
  <c r="U460" i="5" s="1"/>
  <c r="T461" i="5"/>
  <c r="U461" i="5" s="1"/>
  <c r="T462" i="5"/>
  <c r="U462" i="5" s="1"/>
  <c r="T463" i="5"/>
  <c r="U463" i="5" s="1"/>
  <c r="T464" i="5"/>
  <c r="U464" i="5" s="1"/>
  <c r="T465" i="5"/>
  <c r="U465" i="5" s="1"/>
  <c r="T466" i="5"/>
  <c r="U466" i="5" s="1"/>
  <c r="T467" i="5"/>
  <c r="U467" i="5" s="1"/>
  <c r="T468" i="5"/>
  <c r="U468" i="5" s="1"/>
  <c r="T469" i="5"/>
  <c r="U469" i="5" s="1"/>
  <c r="T470" i="5"/>
  <c r="U470" i="5" s="1"/>
  <c r="T471" i="5"/>
  <c r="U471" i="5" s="1"/>
  <c r="T472" i="5"/>
  <c r="U472" i="5" s="1"/>
  <c r="T473" i="5"/>
  <c r="U473" i="5" s="1"/>
  <c r="T474" i="5"/>
  <c r="U474" i="5" s="1"/>
  <c r="T475" i="5"/>
  <c r="U475" i="5" s="1"/>
  <c r="T476" i="5"/>
  <c r="U476" i="5" s="1"/>
  <c r="T477" i="5"/>
  <c r="U477" i="5" s="1"/>
  <c r="T478" i="5"/>
  <c r="U478" i="5" s="1"/>
  <c r="T479" i="5"/>
  <c r="U479" i="5" s="1"/>
  <c r="T480" i="5"/>
  <c r="U480" i="5" s="1"/>
  <c r="T481" i="5"/>
  <c r="U481" i="5" s="1"/>
  <c r="T482" i="5"/>
  <c r="U482" i="5" s="1"/>
  <c r="T483" i="5"/>
  <c r="U483" i="5" s="1"/>
  <c r="T484" i="5"/>
  <c r="U484" i="5" s="1"/>
  <c r="T485" i="5"/>
  <c r="U485" i="5" s="1"/>
  <c r="T486" i="5"/>
  <c r="U486" i="5" s="1"/>
  <c r="T487" i="5"/>
  <c r="U487" i="5" s="1"/>
  <c r="T488" i="5"/>
  <c r="U488" i="5" s="1"/>
  <c r="T489" i="5"/>
  <c r="U489" i="5" s="1"/>
  <c r="T490" i="5"/>
  <c r="U490" i="5" s="1"/>
  <c r="T491" i="5"/>
  <c r="U491" i="5" s="1"/>
  <c r="T492" i="5"/>
  <c r="U492" i="5" s="1"/>
  <c r="T493" i="5"/>
  <c r="U493" i="5" s="1"/>
  <c r="T494" i="5"/>
  <c r="U494" i="5" s="1"/>
  <c r="T495" i="5"/>
  <c r="U495" i="5" s="1"/>
  <c r="T496" i="5"/>
  <c r="U496" i="5" s="1"/>
  <c r="T497" i="5"/>
  <c r="U497" i="5" s="1"/>
  <c r="T498" i="5"/>
  <c r="U498" i="5" s="1"/>
  <c r="T499" i="5"/>
  <c r="U499" i="5" s="1"/>
  <c r="T500" i="5"/>
  <c r="U500" i="5" s="1"/>
  <c r="T501" i="5"/>
  <c r="U501" i="5" s="1"/>
  <c r="T502" i="5"/>
  <c r="U502" i="5" s="1"/>
  <c r="T503" i="5"/>
  <c r="U503" i="5" s="1"/>
  <c r="T504" i="5"/>
  <c r="U504" i="5" s="1"/>
  <c r="T505" i="5"/>
  <c r="U505" i="5" s="1"/>
  <c r="T506" i="5"/>
  <c r="U506" i="5" s="1"/>
  <c r="T507" i="5"/>
  <c r="U507" i="5" s="1"/>
  <c r="T508" i="5"/>
  <c r="U508" i="5" s="1"/>
  <c r="T509" i="5"/>
  <c r="U509" i="5" s="1"/>
  <c r="T510" i="5"/>
  <c r="U510" i="5" s="1"/>
  <c r="T511" i="5"/>
  <c r="U511" i="5" s="1"/>
  <c r="T512" i="5"/>
  <c r="U512" i="5" s="1"/>
  <c r="T513" i="5"/>
  <c r="U513" i="5" s="1"/>
  <c r="T514" i="5"/>
  <c r="U514" i="5" s="1"/>
  <c r="T515" i="5"/>
  <c r="U515" i="5" s="1"/>
  <c r="T516" i="5"/>
  <c r="U516" i="5" s="1"/>
  <c r="T517" i="5"/>
  <c r="U517" i="5" s="1"/>
  <c r="T518" i="5"/>
  <c r="U518" i="5" s="1"/>
  <c r="T519" i="5"/>
  <c r="U519" i="5" s="1"/>
  <c r="T520" i="5"/>
  <c r="U520" i="5" s="1"/>
  <c r="T521" i="5"/>
  <c r="U521" i="5" s="1"/>
  <c r="T522" i="5"/>
  <c r="U522" i="5" s="1"/>
  <c r="T523" i="5"/>
  <c r="U523" i="5" s="1"/>
  <c r="T524" i="5"/>
  <c r="U524" i="5" s="1"/>
  <c r="T525" i="5"/>
  <c r="U525" i="5" s="1"/>
  <c r="T526" i="5"/>
  <c r="U526" i="5" s="1"/>
  <c r="T527" i="5"/>
  <c r="U527" i="5" s="1"/>
  <c r="T528" i="5"/>
  <c r="U528" i="5" s="1"/>
  <c r="T529" i="5"/>
  <c r="U529" i="5" s="1"/>
  <c r="T530" i="5"/>
  <c r="U530" i="5" s="1"/>
  <c r="T531" i="5"/>
  <c r="U531" i="5" s="1"/>
  <c r="T532" i="5"/>
  <c r="U532" i="5" s="1"/>
  <c r="T533" i="5"/>
  <c r="U533" i="5" s="1"/>
  <c r="T534" i="5"/>
  <c r="U534" i="5" s="1"/>
  <c r="T535" i="5"/>
  <c r="U535" i="5" s="1"/>
  <c r="T536" i="5"/>
  <c r="U536" i="5" s="1"/>
  <c r="T537" i="5"/>
  <c r="U537" i="5" s="1"/>
  <c r="T538" i="5"/>
  <c r="U538" i="5" s="1"/>
  <c r="T539" i="5"/>
  <c r="U539" i="5" s="1"/>
  <c r="T540" i="5"/>
  <c r="U540" i="5" s="1"/>
  <c r="T541" i="5"/>
  <c r="U541" i="5" s="1"/>
  <c r="T542" i="5"/>
  <c r="U542" i="5" s="1"/>
  <c r="T543" i="5"/>
  <c r="U543" i="5" s="1"/>
  <c r="T544" i="5"/>
  <c r="U544" i="5" s="1"/>
  <c r="T545" i="5"/>
  <c r="U545" i="5" s="1"/>
  <c r="T546" i="5"/>
  <c r="U546" i="5" s="1"/>
  <c r="T547" i="5"/>
  <c r="U547" i="5" s="1"/>
  <c r="T548" i="5"/>
  <c r="U548" i="5" s="1"/>
  <c r="T549" i="5"/>
  <c r="U549" i="5" s="1"/>
  <c r="T550" i="5"/>
  <c r="U550" i="5" s="1"/>
  <c r="T551" i="5"/>
  <c r="U551" i="5" s="1"/>
  <c r="T552" i="5"/>
  <c r="U552" i="5" s="1"/>
  <c r="T553" i="5"/>
  <c r="U553" i="5" s="1"/>
  <c r="T554" i="5"/>
  <c r="U554" i="5" s="1"/>
  <c r="T555" i="5"/>
  <c r="U555" i="5" s="1"/>
  <c r="T556" i="5"/>
  <c r="U556" i="5" s="1"/>
  <c r="T557" i="5"/>
  <c r="U557" i="5" s="1"/>
  <c r="T558" i="5"/>
  <c r="U558" i="5" s="1"/>
  <c r="T559" i="5"/>
  <c r="U559" i="5" s="1"/>
  <c r="T560" i="5"/>
  <c r="U560" i="5" s="1"/>
  <c r="T561" i="5"/>
  <c r="U561" i="5" s="1"/>
  <c r="T562" i="5"/>
  <c r="U562" i="5" s="1"/>
  <c r="T563" i="5"/>
  <c r="U563" i="5" s="1"/>
  <c r="T564" i="5"/>
  <c r="U564" i="5" s="1"/>
  <c r="T565" i="5"/>
  <c r="U565" i="5" s="1"/>
  <c r="T566" i="5"/>
  <c r="U566" i="5" s="1"/>
  <c r="T567" i="5"/>
  <c r="U567" i="5" s="1"/>
  <c r="T568" i="5"/>
  <c r="U568" i="5" s="1"/>
  <c r="T569" i="5"/>
  <c r="U569" i="5" s="1"/>
  <c r="T570" i="5"/>
  <c r="U570" i="5" s="1"/>
  <c r="T571" i="5"/>
  <c r="U571" i="5" s="1"/>
  <c r="T572" i="5"/>
  <c r="U572" i="5" s="1"/>
  <c r="T573" i="5"/>
  <c r="U573" i="5" s="1"/>
  <c r="T574" i="5"/>
  <c r="U574" i="5" s="1"/>
  <c r="T575" i="5"/>
  <c r="U575" i="5" s="1"/>
  <c r="T576" i="5"/>
  <c r="U576" i="5" s="1"/>
  <c r="T577" i="5"/>
  <c r="U577" i="5" s="1"/>
  <c r="T578" i="5"/>
  <c r="U578" i="5" s="1"/>
  <c r="T579" i="5"/>
  <c r="U579" i="5" s="1"/>
  <c r="T580" i="5"/>
  <c r="U580" i="5" s="1"/>
  <c r="T581" i="5"/>
  <c r="U581" i="5" s="1"/>
  <c r="T582" i="5"/>
  <c r="U582" i="5" s="1"/>
  <c r="T583" i="5"/>
  <c r="U583" i="5" s="1"/>
  <c r="T584" i="5"/>
  <c r="U584" i="5" s="1"/>
  <c r="T585" i="5"/>
  <c r="U585" i="5" s="1"/>
  <c r="T586" i="5"/>
  <c r="U586" i="5" s="1"/>
  <c r="T587" i="5"/>
  <c r="U587" i="5" s="1"/>
  <c r="T588" i="5"/>
  <c r="U588" i="5" s="1"/>
  <c r="T589" i="5"/>
  <c r="U589" i="5" s="1"/>
  <c r="T590" i="5"/>
  <c r="U590" i="5" s="1"/>
  <c r="T591" i="5"/>
  <c r="U591" i="5" s="1"/>
  <c r="T592" i="5"/>
  <c r="U592" i="5" s="1"/>
  <c r="T593" i="5"/>
  <c r="U593" i="5" s="1"/>
  <c r="T594" i="5"/>
  <c r="U594" i="5" s="1"/>
  <c r="T595" i="5"/>
  <c r="U595" i="5" s="1"/>
  <c r="T596" i="5"/>
  <c r="U596" i="5" s="1"/>
  <c r="T597" i="5"/>
  <c r="U597" i="5" s="1"/>
  <c r="T598" i="5"/>
  <c r="U598" i="5" s="1"/>
  <c r="T599" i="5"/>
  <c r="U599" i="5" s="1"/>
  <c r="T600" i="5"/>
  <c r="U600" i="5" s="1"/>
  <c r="T601" i="5"/>
  <c r="U601" i="5" s="1"/>
  <c r="T602" i="5"/>
  <c r="U602" i="5" s="1"/>
  <c r="T603" i="5"/>
  <c r="U603" i="5" s="1"/>
  <c r="T604" i="5"/>
  <c r="U604" i="5" s="1"/>
  <c r="T605" i="5"/>
  <c r="U605" i="5" s="1"/>
  <c r="T606" i="5"/>
  <c r="U606" i="5" s="1"/>
  <c r="T607" i="5"/>
  <c r="U607" i="5" s="1"/>
  <c r="T608" i="5"/>
  <c r="U608" i="5" s="1"/>
  <c r="T609" i="5"/>
  <c r="U609" i="5" s="1"/>
  <c r="T610" i="5"/>
  <c r="U610" i="5" s="1"/>
  <c r="T611" i="5"/>
  <c r="U611" i="5" s="1"/>
  <c r="T612" i="5"/>
  <c r="U612" i="5" s="1"/>
  <c r="T613" i="5"/>
  <c r="U613" i="5" s="1"/>
  <c r="T614" i="5"/>
  <c r="U614" i="5" s="1"/>
  <c r="T615" i="5"/>
  <c r="U615" i="5" s="1"/>
  <c r="T616" i="5"/>
  <c r="U616" i="5" s="1"/>
  <c r="T617" i="5"/>
  <c r="U617" i="5" s="1"/>
  <c r="T618" i="5"/>
  <c r="U618" i="5" s="1"/>
  <c r="T619" i="5"/>
  <c r="U619" i="5" s="1"/>
  <c r="T620" i="5"/>
  <c r="U620" i="5" s="1"/>
  <c r="T621" i="5"/>
  <c r="U621" i="5" s="1"/>
  <c r="T622" i="5"/>
  <c r="U622" i="5" s="1"/>
  <c r="T623" i="5"/>
  <c r="U623" i="5" s="1"/>
  <c r="T624" i="5"/>
  <c r="U624" i="5" s="1"/>
  <c r="T625" i="5"/>
  <c r="T626" i="5"/>
  <c r="U626" i="5" s="1"/>
  <c r="T627" i="5"/>
  <c r="U627" i="5" s="1"/>
  <c r="T628" i="5"/>
  <c r="U628" i="5" s="1"/>
  <c r="T629" i="5"/>
  <c r="U629" i="5" s="1"/>
  <c r="T630" i="5"/>
  <c r="U630" i="5" s="1"/>
  <c r="T631" i="5"/>
  <c r="U631" i="5" s="1"/>
  <c r="T632" i="5"/>
  <c r="U632" i="5" s="1"/>
  <c r="T633" i="5"/>
  <c r="U633" i="5" s="1"/>
  <c r="T634" i="5"/>
  <c r="U634" i="5" s="1"/>
  <c r="T635" i="5"/>
  <c r="U635" i="5" s="1"/>
  <c r="T636" i="5"/>
  <c r="U636" i="5" s="1"/>
  <c r="T637" i="5"/>
  <c r="U637" i="5" s="1"/>
  <c r="T638" i="5"/>
  <c r="U638" i="5" s="1"/>
  <c r="T639" i="5"/>
  <c r="U639" i="5" s="1"/>
  <c r="T640" i="5"/>
  <c r="U640" i="5" s="1"/>
  <c r="T641" i="5"/>
  <c r="T642" i="5"/>
  <c r="U642" i="5" s="1"/>
  <c r="T643" i="5"/>
  <c r="U643" i="5" s="1"/>
  <c r="T644" i="5"/>
  <c r="U644" i="5" s="1"/>
  <c r="T645" i="5"/>
  <c r="U645" i="5" s="1"/>
  <c r="T646" i="5"/>
  <c r="U646" i="5" s="1"/>
  <c r="T647" i="5"/>
  <c r="U647" i="5" s="1"/>
  <c r="T648" i="5"/>
  <c r="U648" i="5" s="1"/>
  <c r="T649" i="5"/>
  <c r="U649" i="5" s="1"/>
  <c r="T650" i="5"/>
  <c r="U650" i="5" s="1"/>
  <c r="T651" i="5"/>
  <c r="U651" i="5" s="1"/>
  <c r="T652" i="5"/>
  <c r="T653" i="5"/>
  <c r="U653" i="5" s="1"/>
  <c r="T654" i="5"/>
  <c r="U654" i="5" s="1"/>
  <c r="T655" i="5"/>
  <c r="U655" i="5" s="1"/>
  <c r="T656" i="5"/>
  <c r="U656" i="5" s="1"/>
  <c r="T657" i="5"/>
  <c r="U657" i="5" s="1"/>
  <c r="T658" i="5"/>
  <c r="U658" i="5" s="1"/>
  <c r="T659" i="5"/>
  <c r="U659" i="5" s="1"/>
  <c r="T660" i="5"/>
  <c r="U660" i="5" s="1"/>
  <c r="T661" i="5"/>
  <c r="U661" i="5" s="1"/>
  <c r="T662" i="5"/>
  <c r="U662" i="5" s="1"/>
  <c r="T663" i="5"/>
  <c r="U663" i="5" s="1"/>
  <c r="T664" i="5"/>
  <c r="U664" i="5" s="1"/>
  <c r="T665" i="5"/>
  <c r="U665" i="5" s="1"/>
  <c r="T666" i="5"/>
  <c r="U666" i="5" s="1"/>
  <c r="T667" i="5"/>
  <c r="U667" i="5" s="1"/>
  <c r="T668" i="5"/>
  <c r="U668" i="5" s="1"/>
  <c r="T669" i="5"/>
  <c r="U669" i="5" s="1"/>
  <c r="T670" i="5"/>
  <c r="U670" i="5" s="1"/>
  <c r="T671" i="5"/>
  <c r="U671" i="5" s="1"/>
  <c r="T672" i="5"/>
  <c r="U672" i="5" s="1"/>
  <c r="T673" i="5"/>
  <c r="U673" i="5" s="1"/>
  <c r="T674" i="5"/>
  <c r="U674" i="5" s="1"/>
  <c r="T675" i="5"/>
  <c r="U675" i="5" s="1"/>
  <c r="T676" i="5"/>
  <c r="U676" i="5" s="1"/>
  <c r="T677" i="5"/>
  <c r="U677" i="5" s="1"/>
  <c r="T678" i="5"/>
  <c r="U678" i="5" s="1"/>
  <c r="T679" i="5"/>
  <c r="U679" i="5" s="1"/>
  <c r="T680" i="5"/>
  <c r="U680" i="5" s="1"/>
  <c r="T681" i="5"/>
  <c r="U681" i="5" s="1"/>
  <c r="T682" i="5"/>
  <c r="U682" i="5" s="1"/>
  <c r="T683" i="5"/>
  <c r="U683" i="5" s="1"/>
  <c r="T684" i="5"/>
  <c r="U684" i="5" s="1"/>
  <c r="T685" i="5"/>
  <c r="U685" i="5" s="1"/>
  <c r="T686" i="5"/>
  <c r="U686" i="5" s="1"/>
  <c r="T687" i="5"/>
  <c r="U687" i="5" s="1"/>
  <c r="T688" i="5"/>
  <c r="U688" i="5" s="1"/>
  <c r="T689" i="5"/>
  <c r="U689" i="5" s="1"/>
  <c r="T690" i="5"/>
  <c r="U690" i="5" s="1"/>
  <c r="T691" i="5"/>
  <c r="U691" i="5" s="1"/>
  <c r="T692" i="5"/>
  <c r="U692" i="5" s="1"/>
  <c r="T693" i="5"/>
  <c r="U693" i="5" s="1"/>
  <c r="T694" i="5"/>
  <c r="U694" i="5" s="1"/>
  <c r="T695" i="5"/>
  <c r="U695" i="5" s="1"/>
  <c r="T696" i="5"/>
  <c r="U696" i="5" s="1"/>
  <c r="T697" i="5"/>
  <c r="U697" i="5" s="1"/>
  <c r="T698" i="5"/>
  <c r="U698" i="5" s="1"/>
  <c r="T699" i="5"/>
  <c r="U699" i="5" s="1"/>
  <c r="T700" i="5"/>
  <c r="U700" i="5" s="1"/>
  <c r="T701" i="5"/>
  <c r="U701" i="5" s="1"/>
  <c r="T702" i="5"/>
  <c r="U702" i="5" s="1"/>
  <c r="T703" i="5"/>
  <c r="U703" i="5" s="1"/>
  <c r="T704" i="5"/>
  <c r="U704" i="5" s="1"/>
  <c r="T705" i="5"/>
  <c r="U705" i="5" s="1"/>
  <c r="T706" i="5"/>
  <c r="U706" i="5" s="1"/>
  <c r="T707" i="5"/>
  <c r="U707" i="5" s="1"/>
  <c r="T708" i="5"/>
  <c r="U708" i="5" s="1"/>
  <c r="T709" i="5"/>
  <c r="U709" i="5" s="1"/>
  <c r="T710" i="5"/>
  <c r="U710" i="5" s="1"/>
  <c r="T711" i="5"/>
  <c r="U711" i="5" s="1"/>
  <c r="T712" i="5"/>
  <c r="U712" i="5" s="1"/>
  <c r="T713" i="5"/>
  <c r="U713" i="5" s="1"/>
  <c r="T714" i="5"/>
  <c r="U714" i="5" s="1"/>
  <c r="T715" i="5"/>
  <c r="U715" i="5" s="1"/>
  <c r="T716" i="5"/>
  <c r="U716" i="5" s="1"/>
  <c r="T717" i="5"/>
  <c r="U717" i="5" s="1"/>
  <c r="T718" i="5"/>
  <c r="U718" i="5" s="1"/>
  <c r="T719" i="5"/>
  <c r="U719" i="5" s="1"/>
  <c r="T720" i="5"/>
  <c r="U720" i="5" s="1"/>
  <c r="T721" i="5"/>
  <c r="U721" i="5" s="1"/>
  <c r="T722" i="5"/>
  <c r="U722" i="5" s="1"/>
  <c r="T723" i="5"/>
  <c r="U723" i="5" s="1"/>
  <c r="T724" i="5"/>
  <c r="U724" i="5" s="1"/>
  <c r="T725" i="5"/>
  <c r="U725" i="5" s="1"/>
  <c r="T726" i="5"/>
  <c r="U726" i="5" s="1"/>
  <c r="T727" i="5"/>
  <c r="U727" i="5" s="1"/>
  <c r="T728" i="5"/>
  <c r="U728" i="5" s="1"/>
  <c r="T729" i="5"/>
  <c r="U729" i="5" s="1"/>
  <c r="T730" i="5"/>
  <c r="U730" i="5" s="1"/>
  <c r="T731" i="5"/>
  <c r="U731" i="5" s="1"/>
  <c r="T732" i="5"/>
  <c r="U732" i="5" s="1"/>
  <c r="T733" i="5"/>
  <c r="U733" i="5" s="1"/>
  <c r="T734" i="5"/>
  <c r="U734" i="5" s="1"/>
  <c r="T735" i="5"/>
  <c r="U735" i="5" s="1"/>
  <c r="T736" i="5"/>
  <c r="U736" i="5" s="1"/>
  <c r="T737" i="5"/>
  <c r="U737" i="5" s="1"/>
  <c r="T738" i="5"/>
  <c r="U738" i="5" s="1"/>
  <c r="T739" i="5"/>
  <c r="U739" i="5" s="1"/>
  <c r="T740" i="5"/>
  <c r="U740" i="5" s="1"/>
  <c r="T741" i="5"/>
  <c r="U741" i="5" s="1"/>
  <c r="T742" i="5"/>
  <c r="U742" i="5" s="1"/>
  <c r="T743" i="5"/>
  <c r="U743" i="5" s="1"/>
  <c r="T744" i="5"/>
  <c r="U744" i="5" s="1"/>
  <c r="T745" i="5"/>
  <c r="U745" i="5" s="1"/>
  <c r="T746" i="5"/>
  <c r="U746" i="5" s="1"/>
  <c r="T747" i="5"/>
  <c r="U747" i="5" s="1"/>
  <c r="T748" i="5"/>
  <c r="U748" i="5" s="1"/>
  <c r="T749" i="5"/>
  <c r="U749" i="5" s="1"/>
  <c r="T750" i="5"/>
  <c r="U750" i="5" s="1"/>
  <c r="T751" i="5"/>
  <c r="U751" i="5" s="1"/>
  <c r="T752" i="5"/>
  <c r="U752" i="5" s="1"/>
  <c r="T753" i="5"/>
  <c r="U753" i="5" s="1"/>
  <c r="T754" i="5"/>
  <c r="U754" i="5" s="1"/>
  <c r="T755" i="5"/>
  <c r="U755" i="5" s="1"/>
  <c r="T756" i="5"/>
  <c r="U756" i="5" s="1"/>
  <c r="T757" i="5"/>
  <c r="U757" i="5" s="1"/>
  <c r="T758" i="5"/>
  <c r="U758" i="5" s="1"/>
  <c r="T759" i="5"/>
  <c r="U759" i="5" s="1"/>
  <c r="T760" i="5"/>
  <c r="U760" i="5" s="1"/>
  <c r="T761" i="5"/>
  <c r="U761" i="5" s="1"/>
  <c r="T762" i="5"/>
  <c r="U762" i="5" s="1"/>
  <c r="T763" i="5"/>
  <c r="U763" i="5" s="1"/>
  <c r="T764" i="5"/>
  <c r="U764" i="5" s="1"/>
  <c r="T765" i="5"/>
  <c r="U765" i="5" s="1"/>
  <c r="T766" i="5"/>
  <c r="U766" i="5" s="1"/>
  <c r="T767" i="5"/>
  <c r="U767" i="5" s="1"/>
  <c r="T768" i="5"/>
  <c r="U768" i="5" s="1"/>
  <c r="T769" i="5"/>
  <c r="U769" i="5" s="1"/>
  <c r="T770" i="5"/>
  <c r="U770" i="5" s="1"/>
  <c r="T771" i="5"/>
  <c r="U771" i="5" s="1"/>
  <c r="T772" i="5"/>
  <c r="U772" i="5" s="1"/>
  <c r="T773" i="5"/>
  <c r="U773" i="5" s="1"/>
  <c r="T774" i="5"/>
  <c r="U774" i="5" s="1"/>
  <c r="T775" i="5"/>
  <c r="U775" i="5" s="1"/>
  <c r="T776" i="5"/>
  <c r="U776" i="5" s="1"/>
  <c r="T777" i="5"/>
  <c r="U777" i="5" s="1"/>
  <c r="T778" i="5"/>
  <c r="U778" i="5" s="1"/>
  <c r="T779" i="5"/>
  <c r="U779" i="5" s="1"/>
  <c r="T780" i="5"/>
  <c r="U780" i="5" s="1"/>
  <c r="T781" i="5"/>
  <c r="U781" i="5" s="1"/>
  <c r="T782" i="5"/>
  <c r="U782" i="5" s="1"/>
  <c r="T783" i="5"/>
  <c r="U783" i="5" s="1"/>
  <c r="T784" i="5"/>
  <c r="U784" i="5" s="1"/>
  <c r="T785" i="5"/>
  <c r="U785" i="5" s="1"/>
  <c r="T786" i="5"/>
  <c r="U786" i="5" s="1"/>
  <c r="T787" i="5"/>
  <c r="U787" i="5" s="1"/>
  <c r="T788" i="5"/>
  <c r="U788" i="5" s="1"/>
  <c r="T789" i="5"/>
  <c r="U789" i="5" s="1"/>
  <c r="T790" i="5"/>
  <c r="U790" i="5" s="1"/>
  <c r="T791" i="5"/>
  <c r="U791" i="5" s="1"/>
  <c r="T792" i="5"/>
  <c r="U792" i="5" s="1"/>
  <c r="T793" i="5"/>
  <c r="U793" i="5" s="1"/>
  <c r="T794" i="5"/>
  <c r="U794" i="5" s="1"/>
  <c r="T795" i="5"/>
  <c r="T796" i="5"/>
  <c r="U796" i="5" s="1"/>
  <c r="T797" i="5"/>
  <c r="U797" i="5" s="1"/>
  <c r="T798" i="5"/>
  <c r="U798" i="5" s="1"/>
  <c r="T799" i="5"/>
  <c r="U799" i="5" s="1"/>
  <c r="T800" i="5"/>
  <c r="U800" i="5" s="1"/>
  <c r="T801" i="5"/>
  <c r="U801" i="5" s="1"/>
  <c r="T802" i="5"/>
  <c r="U802" i="5" s="1"/>
  <c r="T803" i="5"/>
  <c r="U803" i="5" s="1"/>
  <c r="T804" i="5"/>
  <c r="U804" i="5" s="1"/>
  <c r="T805" i="5"/>
  <c r="U805" i="5" s="1"/>
  <c r="T806" i="5"/>
  <c r="U806" i="5" s="1"/>
  <c r="T807" i="5"/>
  <c r="U807" i="5" s="1"/>
  <c r="T808" i="5"/>
  <c r="U808" i="5" s="1"/>
  <c r="T809" i="5"/>
  <c r="U809" i="5" s="1"/>
  <c r="T810" i="5"/>
  <c r="T811" i="5"/>
  <c r="U811" i="5" s="1"/>
  <c r="T812" i="5"/>
  <c r="U812" i="5" s="1"/>
  <c r="T813" i="5"/>
  <c r="U813" i="5" s="1"/>
  <c r="T814" i="5"/>
  <c r="U814" i="5" s="1"/>
  <c r="T815" i="5"/>
  <c r="U815" i="5" s="1"/>
  <c r="T816" i="5"/>
  <c r="U816" i="5" s="1"/>
  <c r="T817" i="5"/>
  <c r="U817" i="5" s="1"/>
  <c r="T818" i="5"/>
  <c r="U818" i="5" s="1"/>
  <c r="T819" i="5"/>
  <c r="U819" i="5" s="1"/>
  <c r="T820" i="5"/>
  <c r="U820" i="5" s="1"/>
  <c r="T821" i="5"/>
  <c r="U821" i="5" s="1"/>
  <c r="T822" i="5"/>
  <c r="U822" i="5" s="1"/>
  <c r="T823" i="5"/>
  <c r="U823" i="5" s="1"/>
  <c r="T824" i="5"/>
  <c r="U824" i="5" s="1"/>
  <c r="T825" i="5"/>
  <c r="U825" i="5" s="1"/>
  <c r="T826" i="5"/>
  <c r="U826" i="5" s="1"/>
  <c r="T827" i="5"/>
  <c r="U827" i="5" s="1"/>
  <c r="T828" i="5"/>
  <c r="U828" i="5" s="1"/>
  <c r="T829" i="5"/>
  <c r="U829" i="5" s="1"/>
  <c r="T830" i="5"/>
  <c r="U830" i="5" s="1"/>
  <c r="T831" i="5"/>
  <c r="U831" i="5" s="1"/>
  <c r="T832" i="5"/>
  <c r="U832" i="5" s="1"/>
  <c r="T833" i="5"/>
  <c r="U833" i="5" s="1"/>
  <c r="T834" i="5"/>
  <c r="U834" i="5" s="1"/>
  <c r="T835" i="5"/>
  <c r="U835" i="5" s="1"/>
  <c r="T836" i="5"/>
  <c r="U836" i="5" s="1"/>
  <c r="T837" i="5"/>
  <c r="U837" i="5" s="1"/>
  <c r="T838" i="5"/>
  <c r="U838" i="5" s="1"/>
  <c r="T839" i="5"/>
  <c r="U839" i="5" s="1"/>
  <c r="T840" i="5"/>
  <c r="U840" i="5" s="1"/>
  <c r="T841" i="5"/>
  <c r="U841" i="5" s="1"/>
  <c r="T842" i="5"/>
  <c r="U842" i="5" s="1"/>
  <c r="T843" i="5"/>
  <c r="U843" i="5" s="1"/>
  <c r="T844" i="5"/>
  <c r="U844" i="5" s="1"/>
  <c r="T845" i="5"/>
  <c r="U845" i="5" s="1"/>
  <c r="T846" i="5"/>
  <c r="U846" i="5" s="1"/>
  <c r="T847" i="5"/>
  <c r="U847" i="5" s="1"/>
  <c r="T848" i="5"/>
  <c r="U848" i="5" s="1"/>
  <c r="T849" i="5"/>
  <c r="U849" i="5" s="1"/>
  <c r="T850" i="5"/>
  <c r="U850" i="5" s="1"/>
  <c r="T851" i="5"/>
  <c r="U851" i="5" s="1"/>
  <c r="T852" i="5"/>
  <c r="U852" i="5" s="1"/>
  <c r="T853" i="5"/>
  <c r="U853" i="5" s="1"/>
  <c r="T854" i="5"/>
  <c r="U854" i="5" s="1"/>
  <c r="T855" i="5"/>
  <c r="U855" i="5" s="1"/>
  <c r="T856" i="5"/>
  <c r="U856" i="5" s="1"/>
  <c r="T857" i="5"/>
  <c r="U857" i="5" s="1"/>
  <c r="T858" i="5"/>
  <c r="U858" i="5" s="1"/>
  <c r="T859" i="5"/>
  <c r="U859" i="5" s="1"/>
  <c r="T860" i="5"/>
  <c r="U860" i="5" s="1"/>
  <c r="T861" i="5"/>
  <c r="U861" i="5" s="1"/>
  <c r="T862" i="5"/>
  <c r="U862" i="5" s="1"/>
  <c r="T863" i="5"/>
  <c r="U863" i="5" s="1"/>
  <c r="T864" i="5"/>
  <c r="U864" i="5" s="1"/>
  <c r="T865" i="5"/>
  <c r="U865" i="5" s="1"/>
  <c r="T866" i="5"/>
  <c r="U866" i="5" s="1"/>
  <c r="T867" i="5"/>
  <c r="U867" i="5" s="1"/>
  <c r="T868" i="5"/>
  <c r="U868" i="5" s="1"/>
  <c r="T869" i="5"/>
  <c r="U869" i="5" s="1"/>
  <c r="T870" i="5"/>
  <c r="U870" i="5" s="1"/>
  <c r="T871" i="5"/>
  <c r="U871" i="5" s="1"/>
  <c r="T872" i="5"/>
  <c r="U872" i="5" s="1"/>
  <c r="T873" i="5"/>
  <c r="U873" i="5" s="1"/>
  <c r="T874" i="5"/>
  <c r="U874" i="5" s="1"/>
  <c r="T875" i="5"/>
  <c r="U875" i="5" s="1"/>
  <c r="T876" i="5"/>
  <c r="U876" i="5" s="1"/>
  <c r="T877" i="5"/>
  <c r="U877" i="5" s="1"/>
  <c r="T878" i="5"/>
  <c r="U878" i="5" s="1"/>
  <c r="T879" i="5"/>
  <c r="U879" i="5" s="1"/>
  <c r="T880" i="5"/>
  <c r="U880" i="5" s="1"/>
  <c r="T881" i="5"/>
  <c r="U881" i="5" s="1"/>
  <c r="T882" i="5"/>
  <c r="U882" i="5" s="1"/>
  <c r="T883" i="5"/>
  <c r="U883" i="5" s="1"/>
  <c r="T884" i="5"/>
  <c r="U884" i="5" s="1"/>
  <c r="T885" i="5"/>
  <c r="U885" i="5" s="1"/>
  <c r="T886" i="5"/>
  <c r="U886" i="5" s="1"/>
  <c r="T887" i="5"/>
  <c r="U887" i="5" s="1"/>
  <c r="T888" i="5"/>
  <c r="U888" i="5" s="1"/>
  <c r="T889" i="5"/>
  <c r="U889" i="5" s="1"/>
  <c r="T890" i="5"/>
  <c r="U890" i="5" s="1"/>
  <c r="T891" i="5"/>
  <c r="U891" i="5" s="1"/>
  <c r="T892" i="5"/>
  <c r="U892" i="5" s="1"/>
  <c r="T893" i="5"/>
  <c r="U893" i="5" s="1"/>
  <c r="T894" i="5"/>
  <c r="U894" i="5" s="1"/>
  <c r="T895" i="5"/>
  <c r="U895" i="5" s="1"/>
  <c r="T896" i="5"/>
  <c r="U896" i="5" s="1"/>
  <c r="T897" i="5"/>
  <c r="U897" i="5" s="1"/>
  <c r="T898" i="5"/>
  <c r="U898" i="5" s="1"/>
  <c r="T899" i="5"/>
  <c r="U899" i="5" s="1"/>
  <c r="T900" i="5"/>
  <c r="U900" i="5" s="1"/>
  <c r="T901" i="5"/>
  <c r="U901" i="5" s="1"/>
  <c r="T902" i="5"/>
  <c r="U902" i="5" s="1"/>
  <c r="T903" i="5"/>
  <c r="U903" i="5" s="1"/>
  <c r="T904" i="5"/>
  <c r="U904" i="5" s="1"/>
  <c r="T905" i="5"/>
  <c r="U905" i="5" s="1"/>
  <c r="T906" i="5"/>
  <c r="U906" i="5" s="1"/>
  <c r="T907" i="5"/>
  <c r="U907" i="5" s="1"/>
  <c r="T908" i="5"/>
  <c r="U908" i="5" s="1"/>
  <c r="T909" i="5"/>
  <c r="U909" i="5" s="1"/>
  <c r="T910" i="5"/>
  <c r="U910" i="5" s="1"/>
  <c r="T911" i="5"/>
  <c r="U911" i="5" s="1"/>
  <c r="T912" i="5"/>
  <c r="U912" i="5" s="1"/>
  <c r="T913" i="5"/>
  <c r="U913" i="5" s="1"/>
  <c r="T914" i="5"/>
  <c r="U914" i="5" s="1"/>
  <c r="T915" i="5"/>
  <c r="U915" i="5" s="1"/>
  <c r="T916" i="5"/>
  <c r="U916" i="5" s="1"/>
  <c r="T917" i="5"/>
  <c r="U917" i="5" s="1"/>
  <c r="T918" i="5"/>
  <c r="U918" i="5" s="1"/>
  <c r="T919" i="5"/>
  <c r="U919" i="5" s="1"/>
  <c r="T920" i="5"/>
  <c r="U920" i="5" s="1"/>
  <c r="T921" i="5"/>
  <c r="U921" i="5" s="1"/>
  <c r="T922" i="5"/>
  <c r="U922" i="5" s="1"/>
  <c r="T923" i="5"/>
  <c r="U923" i="5" s="1"/>
  <c r="T924" i="5"/>
  <c r="U924" i="5" s="1"/>
  <c r="T925" i="5"/>
  <c r="U925" i="5" s="1"/>
  <c r="T926" i="5"/>
  <c r="U926" i="5" s="1"/>
  <c r="T927" i="5"/>
  <c r="U927" i="5" s="1"/>
  <c r="T928" i="5"/>
  <c r="U928" i="5" s="1"/>
  <c r="T929" i="5"/>
  <c r="U929" i="5" s="1"/>
  <c r="T930" i="5"/>
  <c r="U930" i="5" s="1"/>
  <c r="T931" i="5"/>
  <c r="U931" i="5" s="1"/>
  <c r="T932" i="5"/>
  <c r="U932" i="5" s="1"/>
  <c r="T933" i="5"/>
  <c r="U933" i="5" s="1"/>
  <c r="T934" i="5"/>
  <c r="U934" i="5" s="1"/>
  <c r="T935" i="5"/>
  <c r="U935" i="5" s="1"/>
  <c r="T936" i="5"/>
  <c r="U936" i="5" s="1"/>
  <c r="T937" i="5"/>
  <c r="U937" i="5" s="1"/>
  <c r="T938" i="5"/>
  <c r="U938" i="5" s="1"/>
  <c r="T939" i="5"/>
  <c r="T940" i="5"/>
  <c r="U940" i="5" s="1"/>
  <c r="T941" i="5"/>
  <c r="U941" i="5" s="1"/>
  <c r="T942" i="5"/>
  <c r="U942" i="5" s="1"/>
  <c r="T943" i="5"/>
  <c r="U943" i="5" s="1"/>
  <c r="T944" i="5"/>
  <c r="U944" i="5" s="1"/>
  <c r="T945" i="5"/>
  <c r="U945" i="5" s="1"/>
  <c r="T946" i="5"/>
  <c r="U946" i="5" s="1"/>
  <c r="T947" i="5"/>
  <c r="U947" i="5" s="1"/>
  <c r="T948" i="5"/>
  <c r="U948" i="5" s="1"/>
  <c r="T949" i="5"/>
  <c r="U949" i="5" s="1"/>
  <c r="T950" i="5"/>
  <c r="U950" i="5" s="1"/>
  <c r="T951" i="5"/>
  <c r="U951" i="5" s="1"/>
  <c r="T952" i="5"/>
  <c r="U952" i="5" s="1"/>
  <c r="T953" i="5"/>
  <c r="T954" i="5"/>
  <c r="U954" i="5" s="1"/>
  <c r="T955" i="5"/>
  <c r="U955" i="5" s="1"/>
  <c r="T956" i="5"/>
  <c r="U956" i="5" s="1"/>
  <c r="T957" i="5"/>
  <c r="U957" i="5" s="1"/>
  <c r="T958" i="5"/>
  <c r="U958" i="5" s="1"/>
  <c r="T959" i="5"/>
  <c r="U959" i="5" s="1"/>
  <c r="T960" i="5"/>
  <c r="U960" i="5" s="1"/>
  <c r="T961" i="5"/>
  <c r="U961" i="5" s="1"/>
  <c r="T962" i="5"/>
  <c r="U962" i="5" s="1"/>
  <c r="T963" i="5"/>
  <c r="U963" i="5" s="1"/>
  <c r="T964" i="5"/>
  <c r="U964" i="5" s="1"/>
  <c r="T965" i="5"/>
  <c r="U965" i="5" s="1"/>
  <c r="T966" i="5"/>
  <c r="U966" i="5" s="1"/>
  <c r="T967" i="5"/>
  <c r="U967" i="5" s="1"/>
  <c r="T968" i="5"/>
  <c r="U968" i="5" s="1"/>
  <c r="T969" i="5"/>
  <c r="U969" i="5" s="1"/>
  <c r="T970" i="5"/>
  <c r="U970" i="5" s="1"/>
  <c r="T971" i="5"/>
  <c r="U971" i="5" s="1"/>
  <c r="T972" i="5"/>
  <c r="U972" i="5" s="1"/>
  <c r="T973" i="5"/>
  <c r="U973" i="5" s="1"/>
  <c r="T974" i="5"/>
  <c r="U974" i="5" s="1"/>
  <c r="T975" i="5"/>
  <c r="U975" i="5" s="1"/>
  <c r="T976" i="5"/>
  <c r="U976" i="5" s="1"/>
  <c r="T977" i="5"/>
  <c r="U977" i="5" s="1"/>
  <c r="T978" i="5"/>
  <c r="U978" i="5" s="1"/>
  <c r="T979" i="5"/>
  <c r="U979" i="5" s="1"/>
  <c r="T980" i="5"/>
  <c r="U980" i="5" s="1"/>
  <c r="T981" i="5"/>
  <c r="U981" i="5" s="1"/>
  <c r="T982" i="5"/>
  <c r="U982" i="5" s="1"/>
  <c r="T983" i="5"/>
  <c r="U983" i="5" s="1"/>
  <c r="T984" i="5"/>
  <c r="U984" i="5" s="1"/>
  <c r="T985" i="5"/>
  <c r="U985" i="5" s="1"/>
  <c r="T986" i="5"/>
  <c r="U986" i="5" s="1"/>
  <c r="T987" i="5"/>
  <c r="U987" i="5" s="1"/>
  <c r="T988" i="5"/>
  <c r="U988" i="5" s="1"/>
  <c r="T989" i="5"/>
  <c r="U989" i="5" s="1"/>
  <c r="T990" i="5"/>
  <c r="U990" i="5" s="1"/>
  <c r="T991" i="5"/>
  <c r="U991" i="5" s="1"/>
  <c r="T992" i="5"/>
  <c r="U992" i="5" s="1"/>
  <c r="T993" i="5"/>
  <c r="U993" i="5" s="1"/>
  <c r="T994" i="5"/>
  <c r="U994" i="5" s="1"/>
  <c r="T995" i="5"/>
  <c r="U995" i="5" s="1"/>
  <c r="T996" i="5"/>
  <c r="U996" i="5" s="1"/>
  <c r="T997" i="5"/>
  <c r="U997" i="5" s="1"/>
  <c r="T998" i="5"/>
  <c r="U998" i="5" s="1"/>
  <c r="T999" i="5"/>
  <c r="U999" i="5" s="1"/>
  <c r="T1000" i="5"/>
  <c r="U1000" i="5" s="1"/>
  <c r="T1001" i="5"/>
  <c r="U1001" i="5" s="1"/>
  <c r="T1002" i="5"/>
  <c r="U1002" i="5" s="1"/>
  <c r="T1003" i="5"/>
  <c r="U1003" i="5" s="1"/>
  <c r="T1004" i="5"/>
  <c r="U1004" i="5" s="1"/>
  <c r="T1005" i="5"/>
  <c r="U1005" i="5" s="1"/>
  <c r="T1006" i="5"/>
  <c r="U1006" i="5" s="1"/>
  <c r="T1007" i="5"/>
  <c r="U1007" i="5" s="1"/>
  <c r="T1008" i="5"/>
  <c r="U1008" i="5" s="1"/>
  <c r="T1009" i="5"/>
  <c r="U1009" i="5" s="1"/>
  <c r="T1010" i="5"/>
  <c r="U1010" i="5" s="1"/>
  <c r="T1011" i="5"/>
  <c r="U1011" i="5" s="1"/>
  <c r="T1012" i="5"/>
  <c r="U1012" i="5" s="1"/>
  <c r="T1013" i="5"/>
  <c r="U1013" i="5" s="1"/>
  <c r="T1014" i="5"/>
  <c r="U1014" i="5" s="1"/>
  <c r="T1015" i="5"/>
  <c r="U1015" i="5" s="1"/>
  <c r="T1016" i="5"/>
  <c r="U1016" i="5" s="1"/>
  <c r="T1017" i="5"/>
  <c r="U1017" i="5" s="1"/>
  <c r="T1018" i="5"/>
  <c r="U1018" i="5" s="1"/>
  <c r="T1019" i="5"/>
  <c r="U1019" i="5" s="1"/>
  <c r="T1020" i="5"/>
  <c r="U1020" i="5" s="1"/>
  <c r="T1021" i="5"/>
  <c r="U1021" i="5" s="1"/>
  <c r="T1022" i="5"/>
  <c r="U1022" i="5" s="1"/>
  <c r="T1023" i="5"/>
  <c r="U1023" i="5" s="1"/>
  <c r="T1024" i="5"/>
  <c r="U1024" i="5" s="1"/>
  <c r="T1025" i="5"/>
  <c r="U1025" i="5" s="1"/>
  <c r="T1026" i="5"/>
  <c r="U1026" i="5" s="1"/>
  <c r="T1027" i="5"/>
  <c r="U1027" i="5" s="1"/>
  <c r="T1028" i="5"/>
  <c r="U1028" i="5" s="1"/>
  <c r="T1029" i="5"/>
  <c r="U1029" i="5" s="1"/>
  <c r="T1030" i="5"/>
  <c r="U1030" i="5" s="1"/>
  <c r="T1031" i="5"/>
  <c r="U1031" i="5" s="1"/>
  <c r="T1032" i="5"/>
  <c r="U1032" i="5" s="1"/>
  <c r="T1033" i="5"/>
  <c r="U1033" i="5" s="1"/>
  <c r="T1034" i="5"/>
  <c r="U1034" i="5" s="1"/>
  <c r="T1035" i="5"/>
  <c r="U1035" i="5" s="1"/>
  <c r="T1036" i="5"/>
  <c r="U1036" i="5" s="1"/>
  <c r="T1037" i="5"/>
  <c r="U1037" i="5" s="1"/>
  <c r="T1038" i="5"/>
  <c r="U1038" i="5" s="1"/>
  <c r="T1039" i="5"/>
  <c r="U1039" i="5" s="1"/>
  <c r="T1040" i="5"/>
  <c r="U1040" i="5" s="1"/>
  <c r="T1041" i="5"/>
  <c r="U1041" i="5" s="1"/>
  <c r="T1042" i="5"/>
  <c r="U1042" i="5" s="1"/>
  <c r="T1043" i="5"/>
  <c r="U1043" i="5" s="1"/>
  <c r="T1044" i="5"/>
  <c r="U1044" i="5" s="1"/>
  <c r="T1045" i="5"/>
  <c r="U1045" i="5" s="1"/>
  <c r="T1046" i="5"/>
  <c r="U1046" i="5" s="1"/>
  <c r="T1047" i="5"/>
  <c r="U1047" i="5" s="1"/>
  <c r="T1048" i="5"/>
  <c r="U1048" i="5" s="1"/>
  <c r="T1049" i="5"/>
  <c r="U1049" i="5" s="1"/>
  <c r="T1050" i="5"/>
  <c r="U1050" i="5" s="1"/>
  <c r="T1051" i="5"/>
  <c r="U1051" i="5" s="1"/>
  <c r="T1052" i="5"/>
  <c r="U1052" i="5" s="1"/>
  <c r="T1053" i="5"/>
  <c r="U1053" i="5" s="1"/>
  <c r="T1054" i="5"/>
  <c r="U1054" i="5" s="1"/>
  <c r="T1055" i="5"/>
  <c r="U1055" i="5" s="1"/>
  <c r="T1056" i="5"/>
  <c r="U1056" i="5" s="1"/>
  <c r="T1057" i="5"/>
  <c r="T1058" i="5"/>
  <c r="U1058" i="5" s="1"/>
  <c r="T1059" i="5"/>
  <c r="U1059" i="5" s="1"/>
  <c r="T1060" i="5"/>
  <c r="U1060" i="5" s="1"/>
  <c r="T1061" i="5"/>
  <c r="T1062" i="5"/>
  <c r="U1062" i="5" s="1"/>
  <c r="T1063" i="5"/>
  <c r="U1063" i="5" s="1"/>
  <c r="T1064" i="5"/>
  <c r="U1064" i="5" s="1"/>
  <c r="T1065" i="5"/>
  <c r="U1065" i="5" s="1"/>
  <c r="T1066" i="5"/>
  <c r="U1066" i="5" s="1"/>
  <c r="T1067" i="5"/>
  <c r="U1067" i="5" s="1"/>
  <c r="T1068" i="5"/>
  <c r="U1068" i="5" s="1"/>
  <c r="T1069" i="5"/>
  <c r="U1069" i="5" s="1"/>
  <c r="T1070" i="5"/>
  <c r="U1070" i="5" s="1"/>
  <c r="T1071" i="5"/>
  <c r="U1071" i="5" s="1"/>
  <c r="T1072" i="5"/>
  <c r="U1072" i="5" s="1"/>
  <c r="T1073" i="5"/>
  <c r="T1074" i="5"/>
  <c r="U1074" i="5" s="1"/>
  <c r="T1075" i="5"/>
  <c r="U1075" i="5" s="1"/>
  <c r="T1076" i="5"/>
  <c r="U1076" i="5" s="1"/>
  <c r="T1077" i="5"/>
  <c r="U1077" i="5" s="1"/>
  <c r="T1078" i="5"/>
  <c r="U1078" i="5" s="1"/>
  <c r="T1079" i="5"/>
  <c r="U1079" i="5" s="1"/>
  <c r="T1080" i="5"/>
  <c r="U1080" i="5" s="1"/>
  <c r="T1081" i="5"/>
  <c r="U1081" i="5" s="1"/>
  <c r="T1082" i="5"/>
  <c r="U1082" i="5" s="1"/>
  <c r="T1083" i="5"/>
  <c r="U1083" i="5" s="1"/>
  <c r="T1084" i="5"/>
  <c r="U1084" i="5" s="1"/>
  <c r="T1085" i="5"/>
  <c r="U1085" i="5" s="1"/>
  <c r="T1086" i="5"/>
  <c r="U1086" i="5" s="1"/>
  <c r="T1087" i="5"/>
  <c r="U1087" i="5" s="1"/>
  <c r="T1088" i="5"/>
  <c r="U1088" i="5" s="1"/>
  <c r="T1089" i="5"/>
  <c r="U1089" i="5" s="1"/>
  <c r="T1090" i="5"/>
  <c r="U1090" i="5" s="1"/>
  <c r="T1091" i="5"/>
  <c r="U1091" i="5" s="1"/>
  <c r="T1092" i="5"/>
  <c r="U1092" i="5" s="1"/>
  <c r="T1093" i="5"/>
  <c r="U1093" i="5" s="1"/>
  <c r="T1094" i="5"/>
  <c r="U1094" i="5" s="1"/>
  <c r="T1095" i="5"/>
  <c r="U1095" i="5" s="1"/>
  <c r="T1096" i="5"/>
  <c r="U1096" i="5" s="1"/>
  <c r="T1097" i="5"/>
  <c r="U1097" i="5" s="1"/>
  <c r="T1098" i="5"/>
  <c r="U1098" i="5" s="1"/>
  <c r="T1099" i="5"/>
  <c r="U1099" i="5" s="1"/>
  <c r="T1100" i="5"/>
  <c r="U1100" i="5" s="1"/>
  <c r="T1101" i="5"/>
  <c r="U1101" i="5" s="1"/>
  <c r="T1102" i="5"/>
  <c r="U1102" i="5" s="1"/>
  <c r="T1103" i="5"/>
  <c r="U1103" i="5" s="1"/>
  <c r="T1104" i="5"/>
  <c r="U1104" i="5" s="1"/>
  <c r="T1105" i="5"/>
  <c r="U1105" i="5" s="1"/>
  <c r="T1106" i="5"/>
  <c r="U1106" i="5" s="1"/>
  <c r="T1107" i="5"/>
  <c r="U1107" i="5" s="1"/>
  <c r="T1108" i="5"/>
  <c r="U1108" i="5" s="1"/>
  <c r="T1109" i="5"/>
  <c r="U1109" i="5" s="1"/>
  <c r="T1110" i="5"/>
  <c r="U1110" i="5" s="1"/>
  <c r="T1111" i="5"/>
  <c r="U1111" i="5" s="1"/>
  <c r="T1112" i="5"/>
  <c r="U1112" i="5" s="1"/>
  <c r="T1113" i="5"/>
  <c r="U1113" i="5" s="1"/>
  <c r="T1114" i="5"/>
  <c r="U1114" i="5" s="1"/>
  <c r="T1115" i="5"/>
  <c r="U1115" i="5" s="1"/>
  <c r="T1116" i="5"/>
  <c r="U1116" i="5" s="1"/>
  <c r="T1117" i="5"/>
  <c r="U1117" i="5" s="1"/>
  <c r="T1118" i="5"/>
  <c r="U1118" i="5" s="1"/>
  <c r="T1119" i="5"/>
  <c r="U1119" i="5" s="1"/>
  <c r="T1120" i="5"/>
  <c r="U1120" i="5" s="1"/>
  <c r="T1121" i="5"/>
  <c r="U1121" i="5" s="1"/>
  <c r="T1122" i="5"/>
  <c r="U1122" i="5" s="1"/>
  <c r="T1123" i="5"/>
  <c r="U1123" i="5" s="1"/>
  <c r="T1124" i="5"/>
  <c r="U1124" i="5" s="1"/>
  <c r="T1125" i="5"/>
  <c r="U1125" i="5" s="1"/>
  <c r="T1126" i="5"/>
  <c r="U1126" i="5" s="1"/>
  <c r="T1127" i="5"/>
  <c r="U1127" i="5" s="1"/>
  <c r="T1128" i="5"/>
  <c r="U1128" i="5" s="1"/>
  <c r="T1129" i="5"/>
  <c r="U1129" i="5" s="1"/>
  <c r="T1130" i="5"/>
  <c r="U1130" i="5" s="1"/>
  <c r="T1131" i="5"/>
  <c r="U1131" i="5" s="1"/>
  <c r="T1132" i="5"/>
  <c r="U1132" i="5" s="1"/>
  <c r="T1133" i="5"/>
  <c r="U1133" i="5" s="1"/>
  <c r="T1134" i="5"/>
  <c r="U1134" i="5" s="1"/>
  <c r="T1135" i="5"/>
  <c r="U1135" i="5" s="1"/>
  <c r="T1136" i="5"/>
  <c r="U1136" i="5" s="1"/>
  <c r="T1137" i="5"/>
  <c r="U1137" i="5" s="1"/>
  <c r="T1138" i="5"/>
  <c r="U1138" i="5" s="1"/>
  <c r="T1139" i="5"/>
  <c r="U1139" i="5" s="1"/>
  <c r="T1140" i="5"/>
  <c r="U1140" i="5" s="1"/>
  <c r="T1141" i="5"/>
  <c r="U1141" i="5" s="1"/>
  <c r="T1142" i="5"/>
  <c r="U1142" i="5" s="1"/>
  <c r="T1143" i="5"/>
  <c r="U1143" i="5" s="1"/>
  <c r="T1144" i="5"/>
  <c r="U1144" i="5" s="1"/>
  <c r="T1145" i="5"/>
  <c r="U1145" i="5" s="1"/>
  <c r="T1146" i="5"/>
  <c r="T1147" i="5"/>
  <c r="U1147" i="5" s="1"/>
  <c r="T1148" i="5"/>
  <c r="U1148" i="5" s="1"/>
  <c r="T1149" i="5"/>
  <c r="U1149" i="5" s="1"/>
  <c r="T1150" i="5"/>
  <c r="U1150" i="5" s="1"/>
  <c r="T1151" i="5"/>
  <c r="U1151" i="5" s="1"/>
  <c r="T1152" i="5"/>
  <c r="U1152" i="5" s="1"/>
  <c r="T1153" i="5"/>
  <c r="T1154" i="5"/>
  <c r="U1154" i="5" s="1"/>
  <c r="T1155" i="5"/>
  <c r="U1155" i="5" s="1"/>
  <c r="T1156" i="5"/>
  <c r="U1156" i="5" s="1"/>
  <c r="T1157" i="5"/>
  <c r="U1157" i="5" s="1"/>
  <c r="T1158" i="5"/>
  <c r="T1159" i="5"/>
  <c r="U1159" i="5" s="1"/>
  <c r="T1160" i="5"/>
  <c r="U1160" i="5" s="1"/>
  <c r="T1161" i="5"/>
  <c r="U1161" i="5" s="1"/>
  <c r="T1162" i="5"/>
  <c r="U1162" i="5" s="1"/>
  <c r="T1163" i="5"/>
  <c r="U1163" i="5" s="1"/>
  <c r="T1164" i="5"/>
  <c r="U1164" i="5" s="1"/>
  <c r="T1165" i="5"/>
  <c r="U1165" i="5" s="1"/>
  <c r="T1166" i="5"/>
  <c r="U1166" i="5" s="1"/>
  <c r="T1167" i="5"/>
  <c r="U1167" i="5" s="1"/>
  <c r="T1168" i="5"/>
  <c r="U1168" i="5" s="1"/>
  <c r="T1169" i="5"/>
  <c r="U1169" i="5" s="1"/>
  <c r="T1170" i="5"/>
  <c r="U1170" i="5" s="1"/>
  <c r="T1171" i="5"/>
  <c r="U1171" i="5" s="1"/>
  <c r="T1172" i="5"/>
  <c r="U1172" i="5" s="1"/>
  <c r="T1173" i="5"/>
  <c r="U1173" i="5" s="1"/>
  <c r="T1174" i="5"/>
  <c r="U1174" i="5" s="1"/>
  <c r="T1175" i="5"/>
  <c r="U1175" i="5" s="1"/>
  <c r="T1176" i="5"/>
  <c r="U1176" i="5" s="1"/>
  <c r="T1177" i="5"/>
  <c r="U1177" i="5" s="1"/>
  <c r="T1178" i="5"/>
  <c r="U1178" i="5" s="1"/>
  <c r="T1179" i="5"/>
  <c r="U1179" i="5" s="1"/>
  <c r="T1180" i="5"/>
  <c r="U1180" i="5" s="1"/>
  <c r="T1181" i="5"/>
  <c r="U1181" i="5" s="1"/>
  <c r="T1182" i="5"/>
  <c r="U1182" i="5" s="1"/>
  <c r="T1183" i="5"/>
  <c r="U1183" i="5" s="1"/>
  <c r="T1184" i="5"/>
  <c r="U1184" i="5" s="1"/>
  <c r="T1185" i="5"/>
  <c r="U1185" i="5" s="1"/>
  <c r="T1186" i="5"/>
  <c r="U1186" i="5" s="1"/>
  <c r="T1187" i="5"/>
  <c r="U1187" i="5" s="1"/>
  <c r="T1188" i="5"/>
  <c r="U1188" i="5" s="1"/>
  <c r="T1189" i="5"/>
  <c r="U1189" i="5" s="1"/>
  <c r="T1190" i="5"/>
  <c r="U1190" i="5" s="1"/>
  <c r="T1191" i="5"/>
  <c r="U1191" i="5" s="1"/>
  <c r="T1192" i="5"/>
  <c r="U1192" i="5" s="1"/>
  <c r="T1193" i="5"/>
  <c r="U1193" i="5" s="1"/>
  <c r="T1194" i="5"/>
  <c r="U1194" i="5" s="1"/>
  <c r="T1195" i="5"/>
  <c r="U1195" i="5" s="1"/>
  <c r="T1196" i="5"/>
  <c r="U1196" i="5" s="1"/>
  <c r="T1197" i="5"/>
  <c r="U1197" i="5" s="1"/>
  <c r="T1198" i="5"/>
  <c r="U1198" i="5" s="1"/>
  <c r="T1199" i="5"/>
  <c r="U1199" i="5" s="1"/>
  <c r="T1200" i="5"/>
  <c r="U1200" i="5" s="1"/>
  <c r="T1201" i="5"/>
  <c r="U1201" i="5" s="1"/>
  <c r="T1202" i="5"/>
  <c r="U1202" i="5" s="1"/>
  <c r="T1203" i="5"/>
  <c r="U1203" i="5" s="1"/>
  <c r="T1204" i="5"/>
  <c r="U1204" i="5" s="1"/>
  <c r="T1205" i="5"/>
  <c r="U1205" i="5" s="1"/>
  <c r="T1206" i="5"/>
  <c r="U1206" i="5" s="1"/>
  <c r="T1207" i="5"/>
  <c r="U1207" i="5" s="1"/>
  <c r="T1208" i="5"/>
  <c r="U1208" i="5" s="1"/>
  <c r="T1209" i="5"/>
  <c r="U1209" i="5" s="1"/>
  <c r="T1210" i="5"/>
  <c r="U1210" i="5" s="1"/>
  <c r="T1211" i="5"/>
  <c r="U1211" i="5" s="1"/>
  <c r="T1212" i="5"/>
  <c r="U1212" i="5" s="1"/>
  <c r="T1213" i="5"/>
  <c r="U1213" i="5" s="1"/>
  <c r="T1214" i="5"/>
  <c r="U1214" i="5" s="1"/>
  <c r="T1215" i="5"/>
  <c r="U1215" i="5" s="1"/>
  <c r="T1216" i="5"/>
  <c r="U1216" i="5" s="1"/>
  <c r="T1217" i="5"/>
  <c r="T1218" i="5"/>
  <c r="U1218" i="5" s="1"/>
  <c r="T1219" i="5"/>
  <c r="U1219" i="5" s="1"/>
  <c r="T1220" i="5"/>
  <c r="U1220" i="5" s="1"/>
  <c r="T1221" i="5"/>
  <c r="U1221" i="5" s="1"/>
  <c r="T1222" i="5"/>
  <c r="U1222" i="5" s="1"/>
  <c r="T1223" i="5"/>
  <c r="U1223" i="5" s="1"/>
  <c r="T1224" i="5"/>
  <c r="U1224" i="5" s="1"/>
  <c r="T1225" i="5"/>
  <c r="T1226" i="5"/>
  <c r="U1226" i="5" s="1"/>
  <c r="T1227" i="5"/>
  <c r="U1227" i="5" s="1"/>
  <c r="T1228" i="5"/>
  <c r="U1228" i="5" s="1"/>
  <c r="T1229" i="5"/>
  <c r="U1229" i="5" s="1"/>
  <c r="T1230" i="5"/>
  <c r="U1230" i="5" s="1"/>
  <c r="T1231" i="5"/>
  <c r="U1231" i="5" s="1"/>
  <c r="T1232" i="5"/>
  <c r="U1232" i="5" s="1"/>
  <c r="T1233" i="5"/>
  <c r="U1233" i="5" s="1"/>
  <c r="T1234" i="5"/>
  <c r="U1234" i="5" s="1"/>
  <c r="T1235" i="5"/>
  <c r="U1235" i="5" s="1"/>
  <c r="T1236" i="5"/>
  <c r="U1236" i="5" s="1"/>
  <c r="T1237" i="5"/>
  <c r="U1237" i="5" s="1"/>
  <c r="T1238" i="5"/>
  <c r="U1238" i="5" s="1"/>
  <c r="T1239" i="5"/>
  <c r="U1239" i="5" s="1"/>
  <c r="T1240" i="5"/>
  <c r="U1240" i="5" s="1"/>
  <c r="T1241" i="5"/>
  <c r="U1241" i="5" s="1"/>
  <c r="T1242" i="5"/>
  <c r="U1242" i="5" s="1"/>
  <c r="T1243" i="5"/>
  <c r="U1243" i="5" s="1"/>
  <c r="T1244" i="5"/>
  <c r="U1244" i="5" s="1"/>
  <c r="T1245" i="5"/>
  <c r="U1245" i="5" s="1"/>
  <c r="T1246" i="5"/>
  <c r="U1246" i="5" s="1"/>
  <c r="T1247" i="5"/>
  <c r="U1247" i="5" s="1"/>
  <c r="T1248" i="5"/>
  <c r="U1248" i="5" s="1"/>
  <c r="T1249" i="5"/>
  <c r="U1249" i="5" s="1"/>
  <c r="T1250" i="5"/>
  <c r="U1250" i="5" s="1"/>
  <c r="T1251" i="5"/>
  <c r="U1251" i="5" s="1"/>
  <c r="T1252" i="5"/>
  <c r="U1252" i="5" s="1"/>
  <c r="T1253" i="5"/>
  <c r="U1253" i="5" s="1"/>
  <c r="T1254" i="5"/>
  <c r="U1254" i="5" s="1"/>
  <c r="T1255" i="5"/>
  <c r="U1255" i="5" s="1"/>
  <c r="T1256" i="5"/>
  <c r="U1256" i="5" s="1"/>
  <c r="T1257" i="5"/>
  <c r="U1257" i="5" s="1"/>
  <c r="T1258" i="5"/>
  <c r="U1258" i="5" s="1"/>
  <c r="T1259" i="5"/>
  <c r="U1259" i="5" s="1"/>
  <c r="T1260" i="5"/>
  <c r="U1260" i="5" s="1"/>
  <c r="T1261" i="5"/>
  <c r="U1261" i="5" s="1"/>
  <c r="T1262" i="5"/>
  <c r="U1262" i="5" s="1"/>
  <c r="T1263" i="5"/>
  <c r="U1263" i="5" s="1"/>
  <c r="T1264" i="5"/>
  <c r="U1264" i="5" s="1"/>
  <c r="T1265" i="5"/>
  <c r="U1265" i="5" s="1"/>
  <c r="T1266" i="5"/>
  <c r="U1266" i="5" s="1"/>
  <c r="T1267" i="5"/>
  <c r="U1267" i="5" s="1"/>
  <c r="T1268" i="5"/>
  <c r="U1268" i="5" s="1"/>
  <c r="T1269" i="5"/>
  <c r="U1269" i="5" s="1"/>
  <c r="T1270" i="5"/>
  <c r="U1270" i="5" s="1"/>
  <c r="T1271" i="5"/>
  <c r="U1271" i="5" s="1"/>
  <c r="T1272" i="5"/>
  <c r="U1272" i="5" s="1"/>
  <c r="T1273" i="5"/>
  <c r="U1273" i="5" s="1"/>
  <c r="T1274" i="5"/>
  <c r="U1274" i="5" s="1"/>
  <c r="T1275" i="5"/>
  <c r="U1275" i="5" s="1"/>
  <c r="T1276" i="5"/>
  <c r="U1276" i="5" s="1"/>
  <c r="T1277" i="5"/>
  <c r="U1277" i="5" s="1"/>
  <c r="T1278" i="5"/>
  <c r="U1278" i="5" s="1"/>
  <c r="T1279" i="5"/>
  <c r="U1279" i="5" s="1"/>
  <c r="T1280" i="5"/>
  <c r="U1280" i="5" s="1"/>
  <c r="T1281" i="5"/>
  <c r="U1281" i="5" s="1"/>
  <c r="T1282" i="5"/>
  <c r="U1282" i="5" s="1"/>
  <c r="T1283" i="5"/>
  <c r="U1283" i="5" s="1"/>
  <c r="T1284" i="5"/>
  <c r="U1284" i="5" s="1"/>
  <c r="T1285" i="5"/>
  <c r="U1285" i="5" s="1"/>
  <c r="T1286" i="5"/>
  <c r="U1286" i="5" s="1"/>
  <c r="T1287" i="5"/>
  <c r="U1287" i="5" s="1"/>
  <c r="T1288" i="5"/>
  <c r="U1288" i="5" s="1"/>
  <c r="T1289" i="5"/>
  <c r="U1289" i="5" s="1"/>
  <c r="T1290" i="5"/>
  <c r="T1291" i="5"/>
  <c r="U1291" i="5" s="1"/>
  <c r="T1292" i="5"/>
  <c r="U1292" i="5" s="1"/>
  <c r="T1293" i="5"/>
  <c r="U1293" i="5" s="1"/>
  <c r="T1294" i="5"/>
  <c r="U1294" i="5" s="1"/>
  <c r="T1295" i="5"/>
  <c r="U1295" i="5" s="1"/>
  <c r="T1296" i="5"/>
  <c r="U1296" i="5" s="1"/>
  <c r="T1297" i="5"/>
  <c r="T1298" i="5"/>
  <c r="U1298" i="5" s="1"/>
  <c r="T1299" i="5"/>
  <c r="U1299" i="5" s="1"/>
  <c r="T1300" i="5"/>
  <c r="U1300" i="5" s="1"/>
  <c r="T1301" i="5"/>
  <c r="U1301" i="5" s="1"/>
  <c r="T1302" i="5"/>
  <c r="T1303" i="5"/>
  <c r="U1303" i="5" s="1"/>
  <c r="T1304" i="5"/>
  <c r="U1304" i="5" s="1"/>
  <c r="T1305" i="5"/>
  <c r="U1305" i="5" s="1"/>
  <c r="T1306" i="5"/>
  <c r="U1306" i="5" s="1"/>
  <c r="T1307" i="5"/>
  <c r="U1307" i="5" s="1"/>
  <c r="T1308" i="5"/>
  <c r="U1308" i="5" s="1"/>
  <c r="T1309" i="5"/>
  <c r="U1309" i="5" s="1"/>
  <c r="T1310" i="5"/>
  <c r="U1310" i="5" s="1"/>
  <c r="T1311" i="5"/>
  <c r="U1311" i="5" s="1"/>
  <c r="T1312" i="5"/>
  <c r="U1312" i="5" s="1"/>
  <c r="T1313" i="5"/>
  <c r="U1313" i="5" s="1"/>
  <c r="T1314" i="5"/>
  <c r="U1314" i="5" s="1"/>
  <c r="T1315" i="5"/>
  <c r="U1315" i="5" s="1"/>
  <c r="T1316" i="5"/>
  <c r="U1316" i="5" s="1"/>
  <c r="T1317" i="5"/>
  <c r="U1317" i="5" s="1"/>
  <c r="T1318" i="5"/>
  <c r="U1318" i="5" s="1"/>
  <c r="T1319" i="5"/>
  <c r="U1319" i="5" s="1"/>
  <c r="T1320" i="5"/>
  <c r="U1320" i="5" s="1"/>
  <c r="T1321" i="5"/>
  <c r="U1321" i="5" s="1"/>
  <c r="T1322" i="5"/>
  <c r="U1322" i="5" s="1"/>
  <c r="T1323" i="5"/>
  <c r="U1323" i="5" s="1"/>
  <c r="T1324" i="5"/>
  <c r="U1324" i="5" s="1"/>
  <c r="T1325" i="5"/>
  <c r="U1325" i="5" s="1"/>
  <c r="T1326" i="5"/>
  <c r="U1326" i="5" s="1"/>
  <c r="T1327" i="5"/>
  <c r="U1327" i="5" s="1"/>
  <c r="T1328" i="5"/>
  <c r="U1328" i="5" s="1"/>
  <c r="T1329" i="5"/>
  <c r="U1329" i="5" s="1"/>
  <c r="T1330" i="5"/>
  <c r="U1330" i="5" s="1"/>
  <c r="T1331" i="5"/>
  <c r="U1331" i="5" s="1"/>
  <c r="T1332" i="5"/>
  <c r="U1332" i="5" s="1"/>
  <c r="T1333" i="5"/>
  <c r="U1333" i="5" s="1"/>
  <c r="T1334" i="5"/>
  <c r="U1334" i="5" s="1"/>
  <c r="T1335" i="5"/>
  <c r="U1335" i="5" s="1"/>
  <c r="T1336" i="5"/>
  <c r="U1336" i="5" s="1"/>
  <c r="T1337" i="5"/>
  <c r="U1337" i="5" s="1"/>
  <c r="T1338" i="5"/>
  <c r="U1338" i="5" s="1"/>
  <c r="T1339" i="5"/>
  <c r="U1339" i="5" s="1"/>
  <c r="T1340" i="5"/>
  <c r="U1340" i="5" s="1"/>
  <c r="T1341" i="5"/>
  <c r="U1341" i="5" s="1"/>
  <c r="T1342" i="5"/>
  <c r="U1342" i="5" s="1"/>
  <c r="T1343" i="5"/>
  <c r="U1343" i="5" s="1"/>
  <c r="T1344" i="5"/>
  <c r="U1344" i="5" s="1"/>
  <c r="T1345" i="5"/>
  <c r="T1346" i="5"/>
  <c r="U1346" i="5" s="1"/>
  <c r="T1347" i="5"/>
  <c r="U1347" i="5" s="1"/>
  <c r="T1348" i="5"/>
  <c r="U1348" i="5" s="1"/>
  <c r="T1349" i="5"/>
  <c r="T1350" i="5"/>
  <c r="U1350" i="5" s="1"/>
  <c r="T1351" i="5"/>
  <c r="U1351" i="5" s="1"/>
  <c r="T1352" i="5"/>
  <c r="T1353" i="5"/>
  <c r="U1353" i="5" s="1"/>
  <c r="T1354" i="5"/>
  <c r="U1354" i="5" s="1"/>
  <c r="T1355" i="5"/>
  <c r="U1355" i="5" s="1"/>
  <c r="T1356" i="5"/>
  <c r="U1356" i="5" s="1"/>
  <c r="T1357" i="5"/>
  <c r="U1357" i="5" s="1"/>
  <c r="T1358" i="5"/>
  <c r="U1358" i="5" s="1"/>
  <c r="T1359" i="5"/>
  <c r="U1359" i="5" s="1"/>
  <c r="T1360" i="5"/>
  <c r="U1360" i="5" s="1"/>
  <c r="T1361" i="5"/>
  <c r="U1361" i="5" s="1"/>
  <c r="T1362" i="5"/>
  <c r="U1362" i="5" s="1"/>
  <c r="T1363" i="5"/>
  <c r="U1363" i="5" s="1"/>
  <c r="T1364" i="5"/>
  <c r="U1364" i="5" s="1"/>
  <c r="T1365" i="5"/>
  <c r="U1365" i="5" s="1"/>
  <c r="T1366" i="5"/>
  <c r="U1366" i="5" s="1"/>
  <c r="T1367" i="5"/>
  <c r="U1367" i="5" s="1"/>
  <c r="T1368" i="5"/>
  <c r="U1368" i="5" s="1"/>
  <c r="T1369" i="5"/>
  <c r="U1369" i="5" s="1"/>
  <c r="T1370" i="5"/>
  <c r="U1370" i="5" s="1"/>
  <c r="T1371" i="5"/>
  <c r="U1371" i="5" s="1"/>
  <c r="T1372" i="5"/>
  <c r="U1372" i="5" s="1"/>
  <c r="T1373" i="5"/>
  <c r="T1374" i="5"/>
  <c r="U1374" i="5" s="1"/>
  <c r="T1375" i="5"/>
  <c r="U1375" i="5" s="1"/>
  <c r="T1376" i="5"/>
  <c r="T1377" i="5"/>
  <c r="T1378" i="5"/>
  <c r="U1378" i="5" s="1"/>
  <c r="T1379" i="5"/>
  <c r="U1379" i="5" s="1"/>
  <c r="T1380" i="5"/>
  <c r="U1380" i="5" s="1"/>
  <c r="T1381" i="5"/>
  <c r="U1381" i="5" s="1"/>
  <c r="T1382" i="5"/>
  <c r="U1382" i="5" s="1"/>
  <c r="T1383" i="5"/>
  <c r="U1383" i="5" s="1"/>
  <c r="T1384" i="5"/>
  <c r="U1384" i="5" s="1"/>
  <c r="T1385" i="5"/>
  <c r="U1385" i="5" s="1"/>
  <c r="T1386" i="5"/>
  <c r="U1386" i="5" s="1"/>
  <c r="T1387" i="5"/>
  <c r="U1387" i="5" s="1"/>
  <c r="T1388" i="5"/>
  <c r="U1388" i="5" s="1"/>
  <c r="T1389" i="5"/>
  <c r="U1389" i="5" s="1"/>
  <c r="T1390" i="5"/>
  <c r="U1390" i="5" s="1"/>
  <c r="T1391" i="5"/>
  <c r="U1391" i="5" s="1"/>
  <c r="T1392" i="5"/>
  <c r="U1392" i="5" s="1"/>
  <c r="T1393" i="5"/>
  <c r="U1393" i="5" s="1"/>
  <c r="T1394" i="5"/>
  <c r="U1394" i="5" s="1"/>
  <c r="T1395" i="5"/>
  <c r="U1395" i="5" s="1"/>
  <c r="T1396" i="5"/>
  <c r="U1396" i="5" s="1"/>
  <c r="T1397" i="5"/>
  <c r="U1397" i="5" s="1"/>
  <c r="T1398" i="5"/>
  <c r="U1398" i="5" s="1"/>
  <c r="T1399" i="5"/>
  <c r="U1399" i="5" s="1"/>
  <c r="T1400" i="5"/>
  <c r="U1400" i="5" s="1"/>
  <c r="T1401" i="5"/>
  <c r="U1401" i="5" s="1"/>
  <c r="T1402" i="5"/>
  <c r="U1402" i="5" s="1"/>
  <c r="T1403" i="5"/>
  <c r="U1403" i="5" s="1"/>
  <c r="T1404" i="5"/>
  <c r="U1404" i="5" s="1"/>
  <c r="T1405" i="5"/>
  <c r="T1406" i="5"/>
  <c r="U1406" i="5" s="1"/>
  <c r="T1407" i="5"/>
  <c r="U1407" i="5" s="1"/>
  <c r="T1408" i="5"/>
  <c r="U1408" i="5" s="1"/>
  <c r="T1409" i="5"/>
  <c r="T1410" i="5"/>
  <c r="U1410" i="5" s="1"/>
  <c r="T1411" i="5"/>
  <c r="U1411" i="5" s="1"/>
  <c r="T1412" i="5"/>
  <c r="U1412" i="5" s="1"/>
  <c r="T1413" i="5"/>
  <c r="U1413" i="5" s="1"/>
  <c r="T1414" i="5"/>
  <c r="U1414" i="5" s="1"/>
  <c r="T1415" i="5"/>
  <c r="U1415" i="5" s="1"/>
  <c r="T1416" i="5"/>
  <c r="U1416" i="5" s="1"/>
  <c r="T1417" i="5"/>
  <c r="U1417" i="5" s="1"/>
  <c r="T1418" i="5"/>
  <c r="U1418" i="5" s="1"/>
  <c r="T1419" i="5"/>
  <c r="U1419" i="5" s="1"/>
  <c r="T1420" i="5"/>
  <c r="U1420" i="5" s="1"/>
  <c r="T1421" i="5"/>
  <c r="U1421" i="5" s="1"/>
  <c r="T1422" i="5"/>
  <c r="U1422" i="5" s="1"/>
  <c r="T1423" i="5"/>
  <c r="U1423" i="5" s="1"/>
  <c r="T1424" i="5"/>
  <c r="U1424" i="5" s="1"/>
  <c r="T1425" i="5"/>
  <c r="U1425" i="5" s="1"/>
  <c r="T1426" i="5"/>
  <c r="U1426" i="5" s="1"/>
  <c r="T1427" i="5"/>
  <c r="U1427" i="5" s="1"/>
  <c r="T1428" i="5"/>
  <c r="U1428" i="5" s="1"/>
  <c r="T1429" i="5"/>
  <c r="T1430" i="5"/>
  <c r="U1430" i="5" s="1"/>
  <c r="T1431" i="5"/>
  <c r="U1431" i="5" s="1"/>
  <c r="T1432" i="5"/>
  <c r="U1432" i="5" s="1"/>
  <c r="T1433" i="5"/>
  <c r="T1434" i="5"/>
  <c r="U1434" i="5" s="1"/>
  <c r="T1435" i="5"/>
  <c r="U1435" i="5" s="1"/>
  <c r="T1436" i="5"/>
  <c r="T1437" i="5"/>
  <c r="T1438" i="5"/>
  <c r="U1438" i="5" s="1"/>
  <c r="T1439" i="5"/>
  <c r="U1439" i="5" s="1"/>
  <c r="T1440" i="5"/>
  <c r="U1440" i="5" s="1"/>
  <c r="T1441" i="5"/>
  <c r="U1441" i="5" s="1"/>
  <c r="T1442" i="5"/>
  <c r="U1442" i="5" s="1"/>
  <c r="T1443" i="5"/>
  <c r="U1443" i="5" s="1"/>
  <c r="T1444" i="5"/>
  <c r="U1444" i="5" s="1"/>
  <c r="T1445" i="5"/>
  <c r="U1445" i="5" s="1"/>
  <c r="T1446" i="5"/>
  <c r="U1446" i="5" s="1"/>
  <c r="T1447" i="5"/>
  <c r="U1447" i="5" s="1"/>
  <c r="T1448" i="5"/>
  <c r="U1448" i="5" s="1"/>
  <c r="T1449" i="5"/>
  <c r="U1449" i="5" s="1"/>
  <c r="T1450" i="5"/>
  <c r="U1450" i="5" s="1"/>
  <c r="T1451" i="5"/>
  <c r="U1451" i="5" s="1"/>
  <c r="T1452" i="5"/>
  <c r="U1452" i="5" s="1"/>
  <c r="T1453" i="5"/>
  <c r="U1453" i="5" s="1"/>
  <c r="T1454" i="5"/>
  <c r="U1454" i="5" s="1"/>
  <c r="T1455" i="5"/>
  <c r="U1455" i="5" s="1"/>
  <c r="T1456" i="5"/>
  <c r="U1456" i="5" s="1"/>
  <c r="T1457" i="5"/>
  <c r="U1457" i="5" s="1"/>
  <c r="T1458" i="5"/>
  <c r="U1458" i="5" s="1"/>
  <c r="T1459" i="5"/>
  <c r="U1459" i="5" s="1"/>
  <c r="T1460" i="5"/>
  <c r="U1460" i="5" s="1"/>
  <c r="T1461" i="5"/>
  <c r="U1461" i="5" s="1"/>
  <c r="T1462" i="5"/>
  <c r="U1462" i="5" s="1"/>
  <c r="T1463" i="5"/>
  <c r="U1463" i="5" s="1"/>
  <c r="T1464" i="5"/>
  <c r="U1464" i="5" s="1"/>
  <c r="T1465" i="5"/>
  <c r="T1466" i="5"/>
  <c r="U1466" i="5" s="1"/>
  <c r="T1467" i="5"/>
  <c r="U1467" i="5" s="1"/>
  <c r="T1468" i="5"/>
  <c r="U1468" i="5" s="1"/>
  <c r="T1469" i="5"/>
  <c r="U1469" i="5" s="1"/>
  <c r="T1470" i="5"/>
  <c r="U1470" i="5" s="1"/>
  <c r="T1471" i="5"/>
  <c r="U1471" i="5" s="1"/>
  <c r="T1472" i="5"/>
  <c r="U1472" i="5" s="1"/>
  <c r="T1473" i="5"/>
  <c r="U1473" i="5" s="1"/>
  <c r="T1474" i="5"/>
  <c r="U1474" i="5" s="1"/>
  <c r="T1475" i="5"/>
  <c r="U1475" i="5" s="1"/>
  <c r="T1476" i="5"/>
  <c r="U1476" i="5" s="1"/>
  <c r="T1477" i="5"/>
  <c r="U1477" i="5" s="1"/>
  <c r="T1478" i="5"/>
  <c r="U1478" i="5" s="1"/>
  <c r="T1479" i="5"/>
  <c r="U1479" i="5" s="1"/>
  <c r="T1480" i="5"/>
  <c r="U1480" i="5" s="1"/>
  <c r="T1481" i="5"/>
  <c r="U1481" i="5" s="1"/>
  <c r="T1482" i="5"/>
  <c r="U1482" i="5" s="1"/>
  <c r="T1483" i="5"/>
  <c r="U1483" i="5" s="1"/>
  <c r="T1484" i="5"/>
  <c r="U1484" i="5" s="1"/>
  <c r="T1485" i="5"/>
  <c r="U1485" i="5" s="1"/>
  <c r="T1486" i="5"/>
  <c r="U1486" i="5" s="1"/>
  <c r="T1487" i="5"/>
  <c r="U1487" i="5" s="1"/>
  <c r="T1488" i="5"/>
  <c r="U1488" i="5" s="1"/>
  <c r="T1489" i="5"/>
  <c r="T1490" i="5"/>
  <c r="U1490" i="5" s="1"/>
  <c r="T1491" i="5"/>
  <c r="U1491" i="5" s="1"/>
  <c r="T1492" i="5"/>
  <c r="U1492" i="5" s="1"/>
  <c r="T1493" i="5"/>
  <c r="T1494" i="5"/>
  <c r="U1494" i="5" s="1"/>
  <c r="T1495" i="5"/>
  <c r="U1495" i="5" s="1"/>
  <c r="T1496" i="5"/>
  <c r="T1497" i="5"/>
  <c r="U1497" i="5" s="1"/>
  <c r="T1498" i="5"/>
  <c r="U1498" i="5" s="1"/>
  <c r="T1499" i="5"/>
  <c r="U1499" i="5" s="1"/>
  <c r="T1500" i="5"/>
  <c r="U1500" i="5" s="1"/>
  <c r="T1501" i="5"/>
  <c r="U1501" i="5" s="1"/>
  <c r="T1502" i="5"/>
  <c r="U1502" i="5" s="1"/>
  <c r="T1503" i="5"/>
  <c r="U1503" i="5" s="1"/>
  <c r="T1504" i="5"/>
  <c r="U1504" i="5" s="1"/>
  <c r="T1505" i="5"/>
  <c r="U1505" i="5" s="1"/>
  <c r="T1506" i="5"/>
  <c r="U1506" i="5" s="1"/>
  <c r="T1507" i="5"/>
  <c r="U1507" i="5" s="1"/>
  <c r="T1508" i="5"/>
  <c r="U1508" i="5" s="1"/>
  <c r="T1509" i="5"/>
  <c r="U1509" i="5" s="1"/>
  <c r="T1510" i="5"/>
  <c r="U1510" i="5" s="1"/>
  <c r="T1511" i="5"/>
  <c r="U1511" i="5" s="1"/>
  <c r="T1512" i="5"/>
  <c r="U1512" i="5" s="1"/>
  <c r="T1513" i="5"/>
  <c r="U1513" i="5" s="1"/>
  <c r="T1514" i="5"/>
  <c r="U1514" i="5" s="1"/>
  <c r="T1515" i="5"/>
  <c r="U1515" i="5" s="1"/>
  <c r="T1516" i="5"/>
  <c r="U1516" i="5" s="1"/>
  <c r="T1517" i="5"/>
  <c r="T1518" i="5"/>
  <c r="U1518" i="5" s="1"/>
  <c r="T1519" i="5"/>
  <c r="U1519" i="5" s="1"/>
  <c r="T1520" i="5"/>
  <c r="T1521" i="5"/>
  <c r="T1522" i="5"/>
  <c r="U1522" i="5" s="1"/>
  <c r="T1523" i="5"/>
  <c r="U1523" i="5" s="1"/>
  <c r="T1524" i="5"/>
  <c r="U1524" i="5" s="1"/>
  <c r="T1525" i="5"/>
  <c r="U1525" i="5" s="1"/>
  <c r="T1526" i="5"/>
  <c r="U1526" i="5" s="1"/>
  <c r="T1527" i="5"/>
  <c r="U1527" i="5" s="1"/>
  <c r="T1528" i="5"/>
  <c r="U1528" i="5" s="1"/>
  <c r="T1529" i="5"/>
  <c r="U1529" i="5" s="1"/>
  <c r="T1530" i="5"/>
  <c r="U1530" i="5" s="1"/>
  <c r="T1531" i="5"/>
  <c r="U1531" i="5" s="1"/>
  <c r="T1532" i="5"/>
  <c r="U1532" i="5" s="1"/>
  <c r="T1533" i="5"/>
  <c r="U1533" i="5" s="1"/>
  <c r="T1534" i="5"/>
  <c r="U1534" i="5" s="1"/>
  <c r="T1535" i="5"/>
  <c r="U1535" i="5" s="1"/>
  <c r="T1536" i="5"/>
  <c r="U1536" i="5" s="1"/>
  <c r="T1537" i="5"/>
  <c r="U1537" i="5" s="1"/>
  <c r="T1538" i="5"/>
  <c r="U1538" i="5" s="1"/>
  <c r="T1539" i="5"/>
  <c r="U1539" i="5" s="1"/>
  <c r="T1540" i="5"/>
  <c r="U1540" i="5" s="1"/>
  <c r="T1541" i="5"/>
  <c r="T1542" i="5"/>
  <c r="U1542" i="5" s="1"/>
  <c r="T1543" i="5"/>
  <c r="U1543" i="5" s="1"/>
  <c r="T1544" i="5"/>
  <c r="T1545" i="5"/>
  <c r="T1546" i="5"/>
  <c r="U1546" i="5" s="1"/>
  <c r="T1547" i="5"/>
  <c r="U1547" i="5" s="1"/>
  <c r="T1548" i="5"/>
  <c r="U1548" i="5" s="1"/>
  <c r="T1549" i="5"/>
  <c r="U1549" i="5" s="1"/>
  <c r="T1550" i="5"/>
  <c r="U1550" i="5" s="1"/>
  <c r="T1551" i="5"/>
  <c r="U1551" i="5" s="1"/>
  <c r="T1552" i="5"/>
  <c r="U1552" i="5" s="1"/>
  <c r="T1553" i="5"/>
  <c r="U1553" i="5" s="1"/>
  <c r="T1554" i="5"/>
  <c r="U1554" i="5" s="1"/>
  <c r="T1555" i="5"/>
  <c r="U1555" i="5" s="1"/>
  <c r="T1556" i="5"/>
  <c r="U1556" i="5" s="1"/>
  <c r="T1557" i="5"/>
  <c r="U1557" i="5" s="1"/>
  <c r="T1558" i="5"/>
  <c r="U1558" i="5" s="1"/>
  <c r="T1559" i="5"/>
  <c r="U1559" i="5" s="1"/>
  <c r="T1560" i="5"/>
  <c r="U1560" i="5" s="1"/>
  <c r="T1561" i="5"/>
  <c r="U1561" i="5" s="1"/>
  <c r="T1562" i="5"/>
  <c r="U1562" i="5" s="1"/>
  <c r="T1563" i="5"/>
  <c r="U1563" i="5" s="1"/>
  <c r="T1564" i="5"/>
  <c r="U1564" i="5" s="1"/>
  <c r="T1565" i="5"/>
  <c r="T1566" i="5"/>
  <c r="U1566" i="5" s="1"/>
  <c r="T1567" i="5"/>
  <c r="U1567" i="5" s="1"/>
  <c r="T1568" i="5"/>
  <c r="T1569" i="5"/>
  <c r="T1570" i="5"/>
  <c r="U1570" i="5" s="1"/>
  <c r="T1571" i="5"/>
  <c r="U1571" i="5" s="1"/>
  <c r="T1572" i="5"/>
  <c r="U1572" i="5" s="1"/>
  <c r="T1573" i="5"/>
  <c r="U1573" i="5" s="1"/>
  <c r="T1574" i="5"/>
  <c r="U1574" i="5" s="1"/>
  <c r="T1575" i="5"/>
  <c r="U1575" i="5" s="1"/>
  <c r="T1576" i="5"/>
  <c r="U1576" i="5" s="1"/>
  <c r="T1577" i="5"/>
  <c r="U1577" i="5" s="1"/>
  <c r="T1578" i="5"/>
  <c r="U1578" i="5" s="1"/>
  <c r="T1579" i="5"/>
  <c r="U1579" i="5" s="1"/>
  <c r="T1580" i="5"/>
  <c r="U1580" i="5" s="1"/>
  <c r="T1581" i="5"/>
  <c r="U1581" i="5" s="1"/>
  <c r="T1582" i="5"/>
  <c r="U1582" i="5" s="1"/>
  <c r="T1583" i="5"/>
  <c r="U1583" i="5" s="1"/>
  <c r="T1584" i="5"/>
  <c r="U1584" i="5" s="1"/>
  <c r="T1585" i="5"/>
  <c r="U1585" i="5" s="1"/>
  <c r="T1586" i="5"/>
  <c r="U1586" i="5" s="1"/>
  <c r="T1587" i="5"/>
  <c r="U1587" i="5" s="1"/>
  <c r="T1588" i="5"/>
  <c r="U1588" i="5" s="1"/>
  <c r="T1589" i="5"/>
  <c r="T1590" i="5"/>
  <c r="U1590" i="5" s="1"/>
  <c r="T1591" i="5"/>
  <c r="U1591" i="5" s="1"/>
  <c r="T1592" i="5"/>
  <c r="T1593" i="5"/>
  <c r="T1594" i="5"/>
  <c r="U1594" i="5" s="1"/>
  <c r="T1595" i="5"/>
  <c r="U1595" i="5" s="1"/>
  <c r="T1596" i="5"/>
  <c r="U1596" i="5" s="1"/>
  <c r="T1597" i="5"/>
  <c r="U1597" i="5" s="1"/>
  <c r="T1598" i="5"/>
  <c r="U1598" i="5" s="1"/>
  <c r="T1599" i="5"/>
  <c r="U1599" i="5" s="1"/>
  <c r="T1600" i="5"/>
  <c r="U1600" i="5" s="1"/>
  <c r="T1601" i="5"/>
  <c r="U1601" i="5" s="1"/>
  <c r="T1602" i="5"/>
  <c r="U1602" i="5" s="1"/>
  <c r="T1603" i="5"/>
  <c r="U1603" i="5" s="1"/>
  <c r="T1604" i="5"/>
  <c r="U1604" i="5" s="1"/>
  <c r="T1605" i="5"/>
  <c r="U1605" i="5" s="1"/>
  <c r="T1606" i="5"/>
  <c r="U1606" i="5" s="1"/>
  <c r="T1607" i="5"/>
  <c r="U1607" i="5" s="1"/>
  <c r="T1608" i="5"/>
  <c r="U1608" i="5" s="1"/>
  <c r="T1609" i="5"/>
  <c r="U1609" i="5" s="1"/>
  <c r="T1610" i="5"/>
  <c r="U1610" i="5" s="1"/>
  <c r="T1611" i="5"/>
  <c r="U1611" i="5" s="1"/>
  <c r="T1612" i="5"/>
  <c r="U1612" i="5" s="1"/>
  <c r="T1613" i="5"/>
  <c r="T1614" i="5"/>
  <c r="U1614" i="5" s="1"/>
  <c r="T1615" i="5"/>
  <c r="U1615" i="5" s="1"/>
  <c r="T1616" i="5"/>
  <c r="T1617" i="5"/>
  <c r="T1618" i="5"/>
  <c r="U1618" i="5" s="1"/>
  <c r="T1619" i="5"/>
  <c r="U1619" i="5" s="1"/>
  <c r="T1620" i="5"/>
  <c r="U1620" i="5" s="1"/>
  <c r="T1621" i="5"/>
  <c r="U1621" i="5" s="1"/>
  <c r="T1622" i="5"/>
  <c r="U1622" i="5" s="1"/>
  <c r="T1623" i="5"/>
  <c r="U1623" i="5" s="1"/>
  <c r="T1624" i="5"/>
  <c r="U1624" i="5" s="1"/>
  <c r="T1625" i="5"/>
  <c r="U1625" i="5" s="1"/>
  <c r="T1626" i="5"/>
  <c r="U1626" i="5" s="1"/>
  <c r="T1627" i="5"/>
  <c r="U1627" i="5" s="1"/>
  <c r="T1628" i="5"/>
  <c r="U1628" i="5" s="1"/>
  <c r="T1629" i="5"/>
  <c r="U1629" i="5" s="1"/>
  <c r="T1630" i="5"/>
  <c r="U1630" i="5" s="1"/>
  <c r="T1631" i="5"/>
  <c r="U1631" i="5" s="1"/>
  <c r="T1632" i="5"/>
  <c r="U1632" i="5" s="1"/>
  <c r="T1633" i="5"/>
  <c r="U1633" i="5" s="1"/>
  <c r="T1634" i="5"/>
  <c r="U1634" i="5" s="1"/>
  <c r="T1635" i="5"/>
  <c r="U1635" i="5" s="1"/>
  <c r="T1636" i="5"/>
  <c r="U1636" i="5" s="1"/>
  <c r="T1637" i="5"/>
  <c r="T1638" i="5"/>
  <c r="U1638" i="5" s="1"/>
  <c r="T1639" i="5"/>
  <c r="U1639" i="5" s="1"/>
  <c r="T1640" i="5"/>
  <c r="T1641" i="5"/>
  <c r="T1642" i="5"/>
  <c r="U1642" i="5" s="1"/>
  <c r="T1643" i="5"/>
  <c r="U1643" i="5" s="1"/>
  <c r="T1644" i="5"/>
  <c r="U1644" i="5" s="1"/>
  <c r="T1645" i="5"/>
  <c r="U1645" i="5" s="1"/>
  <c r="T1646" i="5"/>
  <c r="U1646" i="5" s="1"/>
  <c r="T1647" i="5"/>
  <c r="U1647" i="5" s="1"/>
  <c r="T1648" i="5"/>
  <c r="U1648" i="5" s="1"/>
  <c r="T1649" i="5"/>
  <c r="U1649" i="5" s="1"/>
  <c r="T1650" i="5"/>
  <c r="U1650" i="5" s="1"/>
  <c r="T1651" i="5"/>
  <c r="U1651" i="5" s="1"/>
  <c r="T1652" i="5"/>
  <c r="U1652" i="5" s="1"/>
  <c r="T1653" i="5"/>
  <c r="U1653" i="5" s="1"/>
  <c r="T1654" i="5"/>
  <c r="U1654" i="5" s="1"/>
  <c r="T1655" i="5"/>
  <c r="U1655" i="5" s="1"/>
  <c r="T1656" i="5"/>
  <c r="U1656" i="5" s="1"/>
  <c r="T1657" i="5"/>
  <c r="U1657" i="5" s="1"/>
  <c r="T1658" i="5"/>
  <c r="U1658" i="5" s="1"/>
  <c r="T1659" i="5"/>
  <c r="U1659" i="5" s="1"/>
  <c r="T1660" i="5"/>
  <c r="U1660" i="5" s="1"/>
  <c r="T1661" i="5"/>
  <c r="T1662" i="5"/>
  <c r="U1662" i="5" s="1"/>
  <c r="T1663" i="5"/>
  <c r="U1663" i="5" s="1"/>
  <c r="T1664" i="5"/>
  <c r="T1665" i="5"/>
  <c r="T1666" i="5"/>
  <c r="U1666" i="5" s="1"/>
  <c r="T1667" i="5"/>
  <c r="U1667" i="5" s="1"/>
  <c r="T1668" i="5"/>
  <c r="U1668" i="5" s="1"/>
  <c r="T1669" i="5"/>
  <c r="U1669" i="5" s="1"/>
  <c r="T1670" i="5"/>
  <c r="U1670" i="5" s="1"/>
  <c r="T1671" i="5"/>
  <c r="U1671" i="5" s="1"/>
  <c r="T1672" i="5"/>
  <c r="U1672" i="5" s="1"/>
  <c r="T1673" i="5"/>
  <c r="U1673" i="5" s="1"/>
  <c r="T1674" i="5"/>
  <c r="U1674" i="5" s="1"/>
  <c r="T1675" i="5"/>
  <c r="U1675" i="5" s="1"/>
  <c r="T1676" i="5"/>
  <c r="U1676" i="5" s="1"/>
  <c r="T1677" i="5"/>
  <c r="U1677" i="5" s="1"/>
  <c r="T1678" i="5"/>
  <c r="U1678" i="5" s="1"/>
  <c r="T1679" i="5"/>
  <c r="U1679" i="5" s="1"/>
  <c r="T1680" i="5"/>
  <c r="U1680" i="5" s="1"/>
  <c r="T1681" i="5"/>
  <c r="U1681" i="5" s="1"/>
  <c r="T1682" i="5"/>
  <c r="U1682" i="5" s="1"/>
  <c r="T1683" i="5"/>
  <c r="U1683" i="5" s="1"/>
  <c r="T1684" i="5"/>
  <c r="U1684" i="5" s="1"/>
  <c r="T1685" i="5"/>
  <c r="T1686" i="5"/>
  <c r="U1686" i="5" s="1"/>
  <c r="T1687" i="5"/>
  <c r="U1687" i="5" s="1"/>
  <c r="T1688" i="5"/>
  <c r="T1689" i="5"/>
  <c r="T1690" i="5"/>
  <c r="U1690" i="5" s="1"/>
  <c r="T1691" i="5"/>
  <c r="U1691" i="5" s="1"/>
  <c r="T1692" i="5"/>
  <c r="U1692" i="5" s="1"/>
  <c r="T1693" i="5"/>
  <c r="U1693" i="5" s="1"/>
  <c r="T1694" i="5"/>
  <c r="U1694" i="5" s="1"/>
  <c r="T1695" i="5"/>
  <c r="U1695" i="5" s="1"/>
  <c r="T1696" i="5"/>
  <c r="U1696" i="5" s="1"/>
  <c r="T1697" i="5"/>
  <c r="U1697" i="5" s="1"/>
  <c r="T1698" i="5"/>
  <c r="U1698" i="5" s="1"/>
  <c r="T1699" i="5"/>
  <c r="U1699" i="5" s="1"/>
  <c r="T1700" i="5"/>
  <c r="U1700" i="5" s="1"/>
  <c r="T1701" i="5"/>
  <c r="U1701" i="5" s="1"/>
  <c r="T1702" i="5"/>
  <c r="U1702" i="5" s="1"/>
  <c r="T1703" i="5"/>
  <c r="U1703" i="5" s="1"/>
  <c r="T1704" i="5"/>
  <c r="U1704" i="5" s="1"/>
  <c r="T1705" i="5"/>
  <c r="U1705" i="5" s="1"/>
  <c r="T1706" i="5"/>
  <c r="U1706" i="5" s="1"/>
  <c r="T1707" i="5"/>
  <c r="U1707" i="5" s="1"/>
  <c r="T1708" i="5"/>
  <c r="U1708" i="5" s="1"/>
  <c r="T1709" i="5"/>
  <c r="T1710" i="5"/>
  <c r="U1710" i="5" s="1"/>
  <c r="T1711" i="5"/>
  <c r="U1711" i="5" s="1"/>
  <c r="T1712" i="5"/>
  <c r="T1713" i="5"/>
  <c r="T1714" i="5"/>
  <c r="U1714" i="5" s="1"/>
  <c r="T1715" i="5"/>
  <c r="U1715" i="5" s="1"/>
  <c r="T1716" i="5"/>
  <c r="U1716" i="5" s="1"/>
  <c r="T1717" i="5"/>
  <c r="U1717" i="5" s="1"/>
  <c r="T1718" i="5"/>
  <c r="U1718" i="5" s="1"/>
  <c r="T1719" i="5"/>
  <c r="U1719" i="5" s="1"/>
  <c r="T1720" i="5"/>
  <c r="U1720" i="5" s="1"/>
  <c r="T1721" i="5"/>
  <c r="U1721" i="5" s="1"/>
  <c r="T1722" i="5"/>
  <c r="U1722" i="5" s="1"/>
  <c r="T1723" i="5"/>
  <c r="U1723" i="5" s="1"/>
  <c r="T1724" i="5"/>
  <c r="U1724" i="5" s="1"/>
  <c r="T1725" i="5"/>
  <c r="U1725" i="5" s="1"/>
  <c r="T1726" i="5"/>
  <c r="U1726" i="5" s="1"/>
  <c r="T1727" i="5"/>
  <c r="U1727" i="5" s="1"/>
  <c r="T1728" i="5"/>
  <c r="U1728" i="5" s="1"/>
  <c r="T1729" i="5"/>
  <c r="T1730" i="5"/>
  <c r="U1730" i="5" s="1"/>
  <c r="T1731" i="5"/>
  <c r="U1731" i="5" s="1"/>
  <c r="T1732" i="5"/>
  <c r="T1733" i="5"/>
  <c r="T1734" i="5"/>
  <c r="U1734" i="5" s="1"/>
  <c r="T1735" i="5"/>
  <c r="U1735" i="5" s="1"/>
  <c r="T1736" i="5"/>
  <c r="T1737" i="5"/>
  <c r="U1737" i="5" s="1"/>
  <c r="T1738" i="5"/>
  <c r="U1738" i="5" s="1"/>
  <c r="T1739" i="5"/>
  <c r="U1739" i="5" s="1"/>
  <c r="T1740" i="5"/>
  <c r="U1740" i="5" s="1"/>
  <c r="T1741" i="5"/>
  <c r="U1741" i="5" s="1"/>
  <c r="T1742" i="5"/>
  <c r="U1742" i="5" s="1"/>
  <c r="T1743" i="5"/>
  <c r="U1743" i="5" s="1"/>
  <c r="T1744" i="5"/>
  <c r="U1744" i="5" s="1"/>
  <c r="T1745" i="5"/>
  <c r="U1745" i="5" s="1"/>
  <c r="T1746" i="5"/>
  <c r="U1746" i="5" s="1"/>
  <c r="T1747" i="5"/>
  <c r="U1747" i="5" s="1"/>
  <c r="T1748" i="5"/>
  <c r="U1748" i="5" s="1"/>
  <c r="T1749" i="5"/>
  <c r="U1749" i="5" s="1"/>
  <c r="T1750" i="5"/>
  <c r="U1750" i="5" s="1"/>
  <c r="T1751" i="5"/>
  <c r="U1751" i="5" s="1"/>
  <c r="T1752" i="5"/>
  <c r="T1753" i="5"/>
  <c r="T1754" i="5"/>
  <c r="U1754" i="5" s="1"/>
  <c r="T1755" i="5"/>
  <c r="U1755" i="5" s="1"/>
  <c r="T1756" i="5"/>
  <c r="T1757" i="5"/>
  <c r="U1757" i="5" s="1"/>
  <c r="T1758" i="5"/>
  <c r="U1758" i="5" s="1"/>
  <c r="T1759" i="5"/>
  <c r="U1759" i="5" s="1"/>
  <c r="T1760" i="5"/>
  <c r="U1760" i="5" s="1"/>
  <c r="T1761" i="5"/>
  <c r="U1761" i="5" s="1"/>
  <c r="T1762" i="5"/>
  <c r="U1762" i="5" s="1"/>
  <c r="T1763" i="5"/>
  <c r="U1763" i="5" s="1"/>
  <c r="T1764" i="5"/>
  <c r="U1764" i="5" s="1"/>
  <c r="T1765" i="5"/>
  <c r="U1765" i="5" s="1"/>
  <c r="T1766" i="5"/>
  <c r="U1766" i="5" s="1"/>
  <c r="T1767" i="5"/>
  <c r="U1767" i="5" s="1"/>
  <c r="T1768" i="5"/>
  <c r="U1768" i="5" s="1"/>
  <c r="T1769" i="5"/>
  <c r="U1769" i="5" s="1"/>
  <c r="T1770" i="5"/>
  <c r="U1770" i="5" s="1"/>
  <c r="T1771" i="5"/>
  <c r="U1771" i="5" s="1"/>
  <c r="T1772" i="5"/>
  <c r="U1772" i="5" s="1"/>
  <c r="T1773" i="5"/>
  <c r="U1773" i="5" s="1"/>
  <c r="T1774" i="5"/>
  <c r="U1774" i="5" s="1"/>
  <c r="T1775" i="5"/>
  <c r="U1775" i="5" s="1"/>
  <c r="T1776" i="5"/>
  <c r="T1777" i="5"/>
  <c r="U1777" i="5" s="1"/>
  <c r="T1778" i="5"/>
  <c r="U1778" i="5" s="1"/>
  <c r="T1779" i="5"/>
  <c r="U1779" i="5" s="1"/>
  <c r="T1780" i="5"/>
  <c r="U1780" i="5" s="1"/>
  <c r="T1781" i="5"/>
  <c r="U1781" i="5" s="1"/>
  <c r="T1782" i="5"/>
  <c r="U1782" i="5" s="1"/>
  <c r="T1783" i="5"/>
  <c r="U1783" i="5" s="1"/>
  <c r="T1784" i="5"/>
  <c r="U1784" i="5" s="1"/>
  <c r="T1785" i="5"/>
  <c r="U1785" i="5" s="1"/>
  <c r="T1786" i="5"/>
  <c r="U1786" i="5" s="1"/>
  <c r="T1787" i="5"/>
  <c r="U1787" i="5" s="1"/>
  <c r="T1788" i="5"/>
  <c r="U1788" i="5" s="1"/>
  <c r="T1789" i="5"/>
  <c r="U1789" i="5" s="1"/>
  <c r="T1790" i="5"/>
  <c r="U1790" i="5" s="1"/>
  <c r="T1791" i="5"/>
  <c r="U1791" i="5" s="1"/>
  <c r="T1792" i="5"/>
  <c r="T1793" i="5"/>
  <c r="T1794" i="5"/>
  <c r="U1794" i="5" s="1"/>
  <c r="T1795" i="5"/>
  <c r="U1795" i="5" s="1"/>
  <c r="T1796" i="5"/>
  <c r="T1797" i="5"/>
  <c r="T1798" i="5"/>
  <c r="U1798" i="5" s="1"/>
  <c r="T1799" i="5"/>
  <c r="U1799" i="5" s="1"/>
  <c r="T1800" i="5"/>
  <c r="U1800" i="5" s="1"/>
  <c r="T1801" i="5"/>
  <c r="U1801" i="5" s="1"/>
  <c r="T1802" i="5"/>
  <c r="U1802" i="5" s="1"/>
  <c r="T1803" i="5"/>
  <c r="U1803" i="5" s="1"/>
  <c r="T1804" i="5"/>
  <c r="U1804" i="5" s="1"/>
  <c r="T1805" i="5"/>
  <c r="U1805" i="5" s="1"/>
  <c r="T1806" i="5"/>
  <c r="U1806" i="5" s="1"/>
  <c r="T1807" i="5"/>
  <c r="U1807" i="5" s="1"/>
  <c r="T1808" i="5"/>
  <c r="U1808" i="5" s="1"/>
  <c r="T1809" i="5"/>
  <c r="U1809" i="5" s="1"/>
  <c r="T1810" i="5"/>
  <c r="U1810" i="5" s="1"/>
  <c r="T1811" i="5"/>
  <c r="U1811" i="5" s="1"/>
  <c r="T1812" i="5"/>
  <c r="U1812" i="5" s="1"/>
  <c r="T1813" i="5"/>
  <c r="T1814" i="5"/>
  <c r="U1814" i="5" s="1"/>
  <c r="T1815" i="5"/>
  <c r="U1815" i="5" s="1"/>
  <c r="T1816" i="5"/>
  <c r="T1817" i="5"/>
  <c r="T1818" i="5"/>
  <c r="U1818" i="5" s="1"/>
  <c r="T1819" i="5"/>
  <c r="U1819" i="5" s="1"/>
  <c r="T1820" i="5"/>
  <c r="U1820" i="5" s="1"/>
  <c r="T1821" i="5"/>
  <c r="U1821" i="5" s="1"/>
  <c r="T1822" i="5"/>
  <c r="U1822" i="5" s="1"/>
  <c r="T1823" i="5"/>
  <c r="U1823" i="5" s="1"/>
  <c r="T1824" i="5"/>
  <c r="U1824" i="5" s="1"/>
  <c r="T1825" i="5"/>
  <c r="U1825" i="5" s="1"/>
  <c r="T1826" i="5"/>
  <c r="U1826" i="5" s="1"/>
  <c r="T1827" i="5"/>
  <c r="U1827" i="5" s="1"/>
  <c r="T1828" i="5"/>
  <c r="U1828" i="5" s="1"/>
  <c r="T1829" i="5"/>
  <c r="U1829" i="5" s="1"/>
  <c r="T1830" i="5"/>
  <c r="U1830" i="5" s="1"/>
  <c r="T1831" i="5"/>
  <c r="U1831" i="5" s="1"/>
  <c r="T1832" i="5"/>
  <c r="U1832" i="5" s="1"/>
  <c r="T1833" i="5"/>
  <c r="U1833" i="5" s="1"/>
  <c r="T1834" i="5"/>
  <c r="U1834" i="5" s="1"/>
  <c r="T1835" i="5"/>
  <c r="U1835" i="5" s="1"/>
  <c r="T1836" i="5"/>
  <c r="U1836" i="5" s="1"/>
  <c r="T1837" i="5"/>
  <c r="U1837" i="5" s="1"/>
  <c r="T1838" i="5"/>
  <c r="U1838" i="5" s="1"/>
  <c r="T1839" i="5"/>
  <c r="U1839" i="5" s="1"/>
  <c r="T1840" i="5"/>
  <c r="U1840" i="5" s="1"/>
  <c r="T1841" i="5"/>
  <c r="U1841" i="5" s="1"/>
  <c r="T1842" i="5"/>
  <c r="U1842" i="5" s="1"/>
  <c r="T1843" i="5"/>
  <c r="U1843" i="5" s="1"/>
  <c r="T1844" i="5"/>
  <c r="U1844" i="5" s="1"/>
  <c r="T1845" i="5"/>
  <c r="U1845" i="5" s="1"/>
  <c r="T1846" i="5"/>
  <c r="U1846" i="5" s="1"/>
  <c r="T1847" i="5"/>
  <c r="U1847" i="5" s="1"/>
  <c r="T1848" i="5"/>
  <c r="U1848" i="5" s="1"/>
  <c r="T1849" i="5"/>
  <c r="T1850" i="5"/>
  <c r="U1850" i="5" s="1"/>
  <c r="T1851" i="5"/>
  <c r="U1851" i="5" s="1"/>
  <c r="T1852" i="5"/>
  <c r="T1853" i="5"/>
  <c r="T1854" i="5"/>
  <c r="U1854" i="5" s="1"/>
  <c r="T1855" i="5"/>
  <c r="U1855" i="5" s="1"/>
  <c r="T1856" i="5"/>
  <c r="U1856" i="5" s="1"/>
  <c r="T1857" i="5"/>
  <c r="U1857" i="5" s="1"/>
  <c r="T1858" i="5"/>
  <c r="U1858" i="5" s="1"/>
  <c r="T1859" i="5"/>
  <c r="U1859" i="5" s="1"/>
  <c r="T1860" i="5"/>
  <c r="U1860" i="5" s="1"/>
  <c r="T1861" i="5"/>
  <c r="U1861" i="5" s="1"/>
  <c r="T1862" i="5"/>
  <c r="U1862" i="5" s="1"/>
  <c r="T1863" i="5"/>
  <c r="U1863" i="5" s="1"/>
  <c r="T1864" i="5"/>
  <c r="U1864" i="5" s="1"/>
  <c r="T1865" i="5"/>
  <c r="U1865" i="5" s="1"/>
  <c r="T1866" i="5"/>
  <c r="U1866" i="5" s="1"/>
  <c r="T1867" i="5"/>
  <c r="U1867" i="5" s="1"/>
  <c r="T1868" i="5"/>
  <c r="U1868" i="5" s="1"/>
  <c r="T1869" i="5"/>
  <c r="U1869" i="5" s="1"/>
  <c r="T1870" i="5"/>
  <c r="U1870" i="5" s="1"/>
  <c r="T1871" i="5"/>
  <c r="U1871" i="5" s="1"/>
  <c r="T1872" i="5"/>
  <c r="U1872" i="5" s="1"/>
  <c r="T1873" i="5"/>
  <c r="U1873" i="5" s="1"/>
  <c r="T1874" i="5"/>
  <c r="U1874" i="5" s="1"/>
  <c r="T1875" i="5"/>
  <c r="U1875" i="5" s="1"/>
  <c r="T1876" i="5"/>
  <c r="U1876" i="5" s="1"/>
  <c r="T1877" i="5"/>
  <c r="U1877" i="5" s="1"/>
  <c r="T1878" i="5"/>
  <c r="U1878" i="5" s="1"/>
  <c r="T1879" i="5"/>
  <c r="U1879" i="5" s="1"/>
  <c r="T1880" i="5"/>
  <c r="U1880" i="5" s="1"/>
  <c r="T1881" i="5"/>
  <c r="U1881" i="5" s="1"/>
  <c r="T1882" i="5"/>
  <c r="U1882" i="5" s="1"/>
  <c r="T1883" i="5"/>
  <c r="U1883" i="5" s="1"/>
  <c r="T1884" i="5"/>
  <c r="U1884" i="5" s="1"/>
  <c r="T1885" i="5"/>
  <c r="T1886" i="5"/>
  <c r="U1886" i="5" s="1"/>
  <c r="T1887" i="5"/>
  <c r="U1887" i="5" s="1"/>
  <c r="T1888" i="5"/>
  <c r="T1889" i="5"/>
  <c r="T1890" i="5"/>
  <c r="U1890" i="5" s="1"/>
  <c r="T1891" i="5"/>
  <c r="U1891" i="5" s="1"/>
  <c r="T1892" i="5"/>
  <c r="U1892" i="5" s="1"/>
  <c r="T1893" i="5"/>
  <c r="U1893" i="5" s="1"/>
  <c r="T1894" i="5"/>
  <c r="U1894" i="5" s="1"/>
  <c r="T1895" i="5"/>
  <c r="U1895" i="5" s="1"/>
  <c r="T1896" i="5"/>
  <c r="U1896" i="5" s="1"/>
  <c r="T1897" i="5"/>
  <c r="U1897" i="5" s="1"/>
  <c r="T1898" i="5"/>
  <c r="U1898" i="5" s="1"/>
  <c r="T1899" i="5"/>
  <c r="U1899" i="5" s="1"/>
  <c r="T1900" i="5"/>
  <c r="U1900" i="5" s="1"/>
  <c r="T1901" i="5"/>
  <c r="U1901" i="5" s="1"/>
  <c r="T1902" i="5"/>
  <c r="U1902" i="5" s="1"/>
  <c r="T1903" i="5"/>
  <c r="U1903" i="5" s="1"/>
  <c r="T1904" i="5"/>
  <c r="U1904" i="5" s="1"/>
  <c r="T1905" i="5"/>
  <c r="U1905" i="5" s="1"/>
  <c r="T1906" i="5"/>
  <c r="U1906" i="5" s="1"/>
  <c r="T1907" i="5"/>
  <c r="U1907" i="5" s="1"/>
  <c r="T1908" i="5"/>
  <c r="U1908" i="5" s="1"/>
  <c r="T1909" i="5"/>
  <c r="U1909" i="5" s="1"/>
  <c r="T1910" i="5"/>
  <c r="U1910" i="5" s="1"/>
  <c r="T1911" i="5"/>
  <c r="U1911" i="5" s="1"/>
  <c r="T1912" i="5"/>
  <c r="U1912" i="5" s="1"/>
  <c r="T1913" i="5"/>
  <c r="U1913" i="5" s="1"/>
  <c r="T1914" i="5"/>
  <c r="U1914" i="5" s="1"/>
  <c r="T1915" i="5"/>
  <c r="U1915" i="5" s="1"/>
  <c r="T1916" i="5"/>
  <c r="U1916" i="5" s="1"/>
  <c r="T1917" i="5"/>
  <c r="U1917" i="5" s="1"/>
  <c r="T1918" i="5"/>
  <c r="U1918" i="5" s="1"/>
  <c r="T1919" i="5"/>
  <c r="U1919" i="5" s="1"/>
  <c r="T1920" i="5"/>
  <c r="U1920" i="5" s="1"/>
  <c r="T1921" i="5"/>
  <c r="T1922" i="5"/>
  <c r="U1922" i="5" s="1"/>
  <c r="T1923" i="5"/>
  <c r="U1923" i="5" s="1"/>
  <c r="T1924" i="5"/>
  <c r="T1925" i="5"/>
  <c r="T1926" i="5"/>
  <c r="U1926" i="5" s="1"/>
  <c r="T1927" i="5"/>
  <c r="U1927" i="5" s="1"/>
  <c r="T1928" i="5"/>
  <c r="U1928" i="5" s="1"/>
  <c r="T1929" i="5"/>
  <c r="U1929" i="5" s="1"/>
  <c r="T1930" i="5"/>
  <c r="U1930" i="5" s="1"/>
  <c r="T1931" i="5"/>
  <c r="U1931" i="5" s="1"/>
  <c r="T1932" i="5"/>
  <c r="U1932" i="5" s="1"/>
  <c r="T1933" i="5"/>
  <c r="U1933" i="5" s="1"/>
  <c r="T1934" i="5"/>
  <c r="U1934" i="5" s="1"/>
  <c r="T1935" i="5"/>
  <c r="U1935" i="5" s="1"/>
  <c r="T1936" i="5"/>
  <c r="U1936" i="5" s="1"/>
  <c r="T1937" i="5"/>
  <c r="U1937" i="5" s="1"/>
  <c r="T1938" i="5"/>
  <c r="U1938" i="5" s="1"/>
  <c r="T1939" i="5"/>
  <c r="U1939" i="5" s="1"/>
  <c r="T1940" i="5"/>
  <c r="U1940" i="5" s="1"/>
  <c r="T1941" i="5"/>
  <c r="U1941" i="5" s="1"/>
  <c r="T1942" i="5"/>
  <c r="U1942" i="5" s="1"/>
  <c r="T1943" i="5"/>
  <c r="U1943" i="5" s="1"/>
  <c r="T1944" i="5"/>
  <c r="U1944" i="5" s="1"/>
  <c r="T1945" i="5"/>
  <c r="U1945" i="5" s="1"/>
  <c r="T1946" i="5"/>
  <c r="U1946" i="5" s="1"/>
  <c r="T1947" i="5"/>
  <c r="U1947" i="5" s="1"/>
  <c r="T1948" i="5"/>
  <c r="U1948" i="5" s="1"/>
  <c r="T1949" i="5"/>
  <c r="U1949" i="5" s="1"/>
  <c r="T1950" i="5"/>
  <c r="U1950" i="5" s="1"/>
  <c r="T1951" i="5"/>
  <c r="U1951" i="5" s="1"/>
  <c r="T1952" i="5"/>
  <c r="U1952" i="5" s="1"/>
  <c r="T1953" i="5"/>
  <c r="U1953" i="5" s="1"/>
  <c r="T1954" i="5"/>
  <c r="U1954" i="5" s="1"/>
  <c r="T1955" i="5"/>
  <c r="U1955" i="5" s="1"/>
  <c r="T1956" i="5"/>
  <c r="U1956" i="5" s="1"/>
  <c r="T1957" i="5"/>
  <c r="T1958" i="5"/>
  <c r="U1958" i="5" s="1"/>
  <c r="T1959" i="5"/>
  <c r="U1959" i="5" s="1"/>
  <c r="T1960" i="5"/>
  <c r="T1961" i="5"/>
  <c r="T1962" i="5"/>
  <c r="U1962" i="5" s="1"/>
  <c r="T1963" i="5"/>
  <c r="U1963" i="5" s="1"/>
  <c r="T1964" i="5"/>
  <c r="U1964" i="5" s="1"/>
  <c r="T1965" i="5"/>
  <c r="U1965" i="5" s="1"/>
  <c r="T1966" i="5"/>
  <c r="U1966" i="5" s="1"/>
  <c r="T1967" i="5"/>
  <c r="U1967" i="5" s="1"/>
  <c r="T1968" i="5"/>
  <c r="U1968" i="5" s="1"/>
  <c r="T1969" i="5"/>
  <c r="U1969" i="5" s="1"/>
  <c r="T1970" i="5"/>
  <c r="U1970" i="5" s="1"/>
  <c r="T1971" i="5"/>
  <c r="U1971" i="5" s="1"/>
  <c r="T1972" i="5"/>
  <c r="U1972" i="5" s="1"/>
  <c r="T1973" i="5"/>
  <c r="U1973" i="5" s="1"/>
  <c r="T1974" i="5"/>
  <c r="U1974" i="5" s="1"/>
  <c r="T1975" i="5"/>
  <c r="U1975" i="5" s="1"/>
  <c r="T1976" i="5"/>
  <c r="U1976" i="5" s="1"/>
  <c r="T1977" i="5"/>
  <c r="U1977" i="5" s="1"/>
  <c r="T1978" i="5"/>
  <c r="U1978" i="5" s="1"/>
  <c r="T1979" i="5"/>
  <c r="U1979" i="5" s="1"/>
  <c r="T1980" i="5"/>
  <c r="U1980" i="5" s="1"/>
  <c r="T1981" i="5"/>
  <c r="U1981" i="5" s="1"/>
  <c r="T1982" i="5"/>
  <c r="U1982" i="5" s="1"/>
  <c r="T1983" i="5"/>
  <c r="U1983" i="5" s="1"/>
  <c r="T1984" i="5"/>
  <c r="U1984" i="5" s="1"/>
  <c r="T1985" i="5"/>
  <c r="U1985" i="5" s="1"/>
  <c r="T1986" i="5"/>
  <c r="U1986" i="5" s="1"/>
  <c r="T1987" i="5"/>
  <c r="U1987" i="5" s="1"/>
  <c r="T1988" i="5"/>
  <c r="U1988" i="5" s="1"/>
  <c r="T1989" i="5"/>
  <c r="U1989" i="5" s="1"/>
  <c r="T1990" i="5"/>
  <c r="U1990" i="5" s="1"/>
  <c r="T1991" i="5"/>
  <c r="U1991" i="5" s="1"/>
  <c r="T1992" i="5"/>
  <c r="U1992" i="5" s="1"/>
  <c r="T1993" i="5"/>
  <c r="T1994" i="5"/>
  <c r="U1994" i="5" s="1"/>
  <c r="T1995" i="5"/>
  <c r="U1995" i="5" s="1"/>
  <c r="T1996" i="5"/>
  <c r="T1997" i="5"/>
  <c r="T1998" i="5"/>
  <c r="U1998" i="5" s="1"/>
  <c r="T1999" i="5"/>
  <c r="U1999" i="5" s="1"/>
  <c r="T2000" i="5"/>
  <c r="U2000" i="5" s="1"/>
  <c r="T2001" i="5"/>
  <c r="U2001" i="5" s="1"/>
  <c r="T2002" i="5"/>
  <c r="U2002" i="5" s="1"/>
  <c r="T2003" i="5"/>
  <c r="U2003" i="5" s="1"/>
  <c r="T2004" i="5"/>
  <c r="U2004" i="5" s="1"/>
  <c r="T2005" i="5"/>
  <c r="U2005" i="5" s="1"/>
  <c r="T2006" i="5"/>
  <c r="U2006" i="5" s="1"/>
  <c r="T2007" i="5"/>
  <c r="U2007" i="5" s="1"/>
  <c r="T2008" i="5"/>
  <c r="U2008" i="5" s="1"/>
  <c r="T2009" i="5"/>
  <c r="U2009" i="5" s="1"/>
  <c r="T2010" i="5"/>
  <c r="U2010" i="5" s="1"/>
  <c r="T2011" i="5"/>
  <c r="U2011" i="5" s="1"/>
  <c r="T2012" i="5"/>
  <c r="U2012" i="5" s="1"/>
  <c r="T2013" i="5"/>
  <c r="U2013" i="5" s="1"/>
  <c r="T2014" i="5"/>
  <c r="U2014" i="5" s="1"/>
  <c r="T2015" i="5"/>
  <c r="U2015" i="5" s="1"/>
  <c r="T2016" i="5"/>
  <c r="U2016" i="5" s="1"/>
  <c r="T2017" i="5"/>
  <c r="U2017" i="5" s="1"/>
  <c r="T2018" i="5"/>
  <c r="U2018" i="5" s="1"/>
  <c r="T2019" i="5"/>
  <c r="U2019" i="5" s="1"/>
  <c r="T2020" i="5"/>
  <c r="U2020" i="5" s="1"/>
  <c r="T2021" i="5"/>
  <c r="U2021" i="5" s="1"/>
  <c r="T2022" i="5"/>
  <c r="U2022" i="5" s="1"/>
  <c r="T2023" i="5"/>
  <c r="U2023" i="5" s="1"/>
  <c r="T2024" i="5"/>
  <c r="U2024" i="5" s="1"/>
  <c r="T2025" i="5"/>
  <c r="U2025" i="5" s="1"/>
  <c r="T2026" i="5"/>
  <c r="U2026" i="5" s="1"/>
  <c r="T2027" i="5"/>
  <c r="U2027" i="5" s="1"/>
  <c r="T2028" i="5"/>
  <c r="T2029" i="5"/>
  <c r="T2030" i="5"/>
  <c r="T2031" i="5"/>
  <c r="U2031" i="5" s="1"/>
  <c r="T2032" i="5"/>
  <c r="U2032" i="5" s="1"/>
  <c r="T2033" i="5"/>
  <c r="U2033" i="5" s="1"/>
  <c r="T2034" i="5"/>
  <c r="U2034" i="5" s="1"/>
  <c r="T2035" i="5"/>
  <c r="U2035" i="5" s="1"/>
  <c r="T2036" i="5"/>
  <c r="U2036" i="5" s="1"/>
  <c r="T2037" i="5"/>
  <c r="U2037" i="5" s="1"/>
  <c r="T2038" i="5"/>
  <c r="U2038" i="5" s="1"/>
  <c r="T2039" i="5"/>
  <c r="U2039" i="5" s="1"/>
  <c r="T2040" i="5"/>
  <c r="U2040" i="5" s="1"/>
  <c r="T2041" i="5"/>
  <c r="U2041" i="5" s="1"/>
  <c r="T2042" i="5"/>
  <c r="T2043" i="5"/>
  <c r="T2044" i="5"/>
  <c r="T2045" i="5"/>
  <c r="T2046" i="5"/>
  <c r="U2046" i="5" s="1"/>
  <c r="T2047" i="5"/>
  <c r="U2047" i="5" s="1"/>
  <c r="T2048" i="5"/>
  <c r="U2048" i="5" s="1"/>
  <c r="T2049" i="5"/>
  <c r="U2049" i="5" s="1"/>
  <c r="T2050" i="5"/>
  <c r="U2050" i="5" s="1"/>
  <c r="T2051" i="5"/>
  <c r="U2051" i="5" s="1"/>
  <c r="T2052" i="5"/>
  <c r="U2052" i="5" s="1"/>
  <c r="T2053" i="5"/>
  <c r="U2053" i="5" s="1"/>
  <c r="T2054" i="5"/>
  <c r="U2054" i="5" s="1"/>
  <c r="T2055" i="5"/>
  <c r="T2056" i="5"/>
  <c r="T2057" i="5"/>
  <c r="T2058" i="5"/>
  <c r="T2059" i="5"/>
  <c r="U2059" i="5" s="1"/>
  <c r="T2060" i="5"/>
  <c r="U2060" i="5" s="1"/>
  <c r="T2061" i="5"/>
  <c r="U2061" i="5" s="1"/>
  <c r="T2062" i="5"/>
  <c r="U2062" i="5" s="1"/>
  <c r="T2063" i="5"/>
  <c r="U2063" i="5" s="1"/>
  <c r="T2064" i="5"/>
  <c r="U2064" i="5" s="1"/>
  <c r="T2065" i="5"/>
  <c r="U2065" i="5" s="1"/>
  <c r="T2066" i="5"/>
  <c r="U2066" i="5" s="1"/>
  <c r="T2067" i="5"/>
  <c r="U2067" i="5" s="1"/>
  <c r="T2068" i="5"/>
  <c r="T2069" i="5"/>
  <c r="T2070" i="5"/>
  <c r="T2071" i="5"/>
  <c r="T2072" i="5"/>
  <c r="U2072" i="5" s="1"/>
  <c r="T2073" i="5"/>
  <c r="U2073" i="5" s="1"/>
  <c r="T2074" i="5"/>
  <c r="U2074" i="5" s="1"/>
  <c r="T2075" i="5"/>
  <c r="U2075" i="5" s="1"/>
  <c r="T2076" i="5"/>
  <c r="U2076" i="5" s="1"/>
  <c r="T2077" i="5"/>
  <c r="U2077" i="5" s="1"/>
  <c r="T2078" i="5"/>
  <c r="U2078" i="5" s="1"/>
  <c r="T2079" i="5"/>
  <c r="U2079" i="5" s="1"/>
  <c r="T2080" i="5"/>
  <c r="T2081" i="5"/>
  <c r="T2082" i="5"/>
  <c r="T2083" i="5"/>
  <c r="T2084" i="5"/>
  <c r="U2084" i="5" s="1"/>
  <c r="T2085" i="5"/>
  <c r="U2085" i="5" s="1"/>
  <c r="T2086" i="5"/>
  <c r="U2086" i="5" s="1"/>
  <c r="T2087" i="5"/>
  <c r="U2087" i="5" s="1"/>
  <c r="T2088" i="5"/>
  <c r="U2088" i="5" s="1"/>
  <c r="T2089" i="5"/>
  <c r="U2089" i="5" s="1"/>
  <c r="T2090" i="5"/>
  <c r="U2090" i="5" s="1"/>
  <c r="T2091" i="5"/>
  <c r="U2091" i="5" s="1"/>
  <c r="T2092" i="5"/>
  <c r="T2093" i="5"/>
  <c r="T2094" i="5"/>
  <c r="T2095" i="5"/>
  <c r="T2096" i="5"/>
  <c r="U2096" i="5" s="1"/>
  <c r="T2097" i="5"/>
  <c r="U2097" i="5" s="1"/>
  <c r="T2098" i="5"/>
  <c r="U2098" i="5" s="1"/>
  <c r="T2099" i="5"/>
  <c r="U2099" i="5" s="1"/>
  <c r="T2100" i="5"/>
  <c r="U2100" i="5" s="1"/>
  <c r="T2101" i="5"/>
  <c r="U2101" i="5" s="1"/>
  <c r="T2102" i="5"/>
  <c r="U2102" i="5" s="1"/>
  <c r="T2103" i="5"/>
  <c r="U2103" i="5" s="1"/>
  <c r="T2104" i="5"/>
  <c r="T2105" i="5"/>
  <c r="T2106" i="5"/>
  <c r="T2107" i="5"/>
  <c r="T2108" i="5"/>
  <c r="U2108" i="5" s="1"/>
  <c r="T2109" i="5"/>
  <c r="U2109" i="5" s="1"/>
  <c r="T2110" i="5"/>
  <c r="U2110" i="5" s="1"/>
  <c r="T2111" i="5"/>
  <c r="U2111" i="5" s="1"/>
  <c r="T2112" i="5"/>
  <c r="U2112" i="5" s="1"/>
  <c r="T2113" i="5"/>
  <c r="U2113" i="5" s="1"/>
  <c r="T2114" i="5"/>
  <c r="U2114" i="5" s="1"/>
  <c r="T2115" i="5"/>
  <c r="U2115" i="5" s="1"/>
  <c r="T2116" i="5"/>
  <c r="T2117" i="5"/>
  <c r="T2118" i="5"/>
  <c r="T2119" i="5"/>
  <c r="T2120" i="5"/>
  <c r="U2120" i="5" s="1"/>
  <c r="T2121" i="5"/>
  <c r="U2121" i="5" s="1"/>
  <c r="T2122" i="5"/>
  <c r="U2122" i="5" s="1"/>
  <c r="T2123" i="5"/>
  <c r="U2123" i="5" s="1"/>
  <c r="T2124" i="5"/>
  <c r="U2124" i="5" s="1"/>
  <c r="T2125" i="5"/>
  <c r="U2125" i="5" s="1"/>
  <c r="T2126" i="5"/>
  <c r="U2126" i="5" s="1"/>
  <c r="T2127" i="5"/>
  <c r="U2127" i="5" s="1"/>
  <c r="T2128" i="5"/>
  <c r="T2129" i="5"/>
  <c r="T2130" i="5"/>
  <c r="T2131" i="5"/>
  <c r="T2132" i="5"/>
  <c r="U2132" i="5" s="1"/>
  <c r="T2133" i="5"/>
  <c r="U2133" i="5" s="1"/>
  <c r="T2134" i="5"/>
  <c r="U2134" i="5" s="1"/>
  <c r="T2135" i="5"/>
  <c r="U2135" i="5" s="1"/>
  <c r="T2136" i="5"/>
  <c r="U2136" i="5" s="1"/>
  <c r="T2137" i="5"/>
  <c r="U2137" i="5" s="1"/>
  <c r="T2138" i="5"/>
  <c r="U2138" i="5" s="1"/>
  <c r="T2139" i="5"/>
  <c r="U2139" i="5" s="1"/>
  <c r="T2140" i="5"/>
  <c r="T2141" i="5"/>
  <c r="T2142" i="5"/>
  <c r="T2143" i="5"/>
  <c r="T2144" i="5"/>
  <c r="U2144" i="5" s="1"/>
  <c r="T2145" i="5"/>
  <c r="U2145" i="5" s="1"/>
  <c r="T2146" i="5"/>
  <c r="U2146" i="5" s="1"/>
  <c r="T2147" i="5"/>
  <c r="U2147" i="5" s="1"/>
  <c r="T2148" i="5"/>
  <c r="U2148" i="5" s="1"/>
  <c r="T2149" i="5"/>
  <c r="U2149" i="5" s="1"/>
  <c r="T2150" i="5"/>
  <c r="U2150" i="5" s="1"/>
  <c r="T2151" i="5"/>
  <c r="U2151" i="5" s="1"/>
  <c r="T2152" i="5"/>
  <c r="T2153" i="5"/>
  <c r="T2154" i="5"/>
  <c r="T2155" i="5"/>
  <c r="T2156" i="5"/>
  <c r="U2156" i="5" s="1"/>
  <c r="T2157" i="5"/>
  <c r="U2157" i="5" s="1"/>
  <c r="T2158" i="5"/>
  <c r="U2158" i="5" s="1"/>
  <c r="T2159" i="5"/>
  <c r="U2159" i="5" s="1"/>
  <c r="T2160" i="5"/>
  <c r="U2160" i="5" s="1"/>
  <c r="T2161" i="5"/>
  <c r="U2161" i="5" s="1"/>
  <c r="T2162" i="5"/>
  <c r="U2162" i="5" s="1"/>
  <c r="T2163" i="5"/>
  <c r="U2163" i="5" s="1"/>
  <c r="T2164" i="5"/>
  <c r="T2165" i="5"/>
  <c r="T2166" i="5"/>
  <c r="T2167" i="5"/>
  <c r="T2168" i="5"/>
  <c r="U2168" i="5" s="1"/>
  <c r="T2169" i="5"/>
  <c r="U2169" i="5" s="1"/>
  <c r="T2170" i="5"/>
  <c r="U2170" i="5" s="1"/>
  <c r="T2171" i="5"/>
  <c r="U2171" i="5" s="1"/>
  <c r="T2172" i="5"/>
  <c r="U2172" i="5" s="1"/>
  <c r="T2173" i="5"/>
  <c r="U2173" i="5" s="1"/>
  <c r="T2174" i="5"/>
  <c r="U2174" i="5" s="1"/>
  <c r="T2175" i="5"/>
  <c r="U2175" i="5" s="1"/>
  <c r="T2176" i="5"/>
  <c r="T2177" i="5"/>
  <c r="T2178" i="5"/>
  <c r="T2179" i="5"/>
  <c r="T2180" i="5"/>
  <c r="U2180" i="5" s="1"/>
  <c r="T2181" i="5"/>
  <c r="U2181" i="5" s="1"/>
  <c r="T2182" i="5"/>
  <c r="U2182" i="5" s="1"/>
  <c r="T2183" i="5"/>
  <c r="U2183" i="5" s="1"/>
  <c r="T2184" i="5"/>
  <c r="U2184" i="5" s="1"/>
  <c r="T2185" i="5"/>
  <c r="U2185" i="5" s="1"/>
  <c r="T2186" i="5"/>
  <c r="U2186" i="5" s="1"/>
  <c r="T2187" i="5"/>
  <c r="U2187" i="5" s="1"/>
  <c r="T2188" i="5"/>
  <c r="T2189" i="5"/>
  <c r="T2190" i="5"/>
  <c r="T2191" i="5"/>
  <c r="T2192" i="5"/>
  <c r="U2192" i="5" s="1"/>
  <c r="T2193" i="5"/>
  <c r="U2193" i="5" s="1"/>
  <c r="T2194" i="5"/>
  <c r="U2194" i="5" s="1"/>
  <c r="T2195" i="5"/>
  <c r="U2195" i="5" s="1"/>
  <c r="T2196" i="5"/>
  <c r="U2196" i="5" s="1"/>
  <c r="T2197" i="5"/>
  <c r="U2197" i="5" s="1"/>
  <c r="T2198" i="5"/>
  <c r="U2198" i="5" s="1"/>
  <c r="T2199" i="5"/>
  <c r="U2199" i="5" s="1"/>
  <c r="T2200" i="5"/>
  <c r="T2201" i="5"/>
  <c r="T2202" i="5"/>
  <c r="T2203" i="5"/>
  <c r="T2204" i="5"/>
  <c r="U2204" i="5" s="1"/>
  <c r="T2205" i="5"/>
  <c r="U2205" i="5" s="1"/>
  <c r="T2206" i="5"/>
  <c r="U2206" i="5" s="1"/>
  <c r="T2207" i="5"/>
  <c r="U2207" i="5" s="1"/>
  <c r="T2208" i="5"/>
  <c r="U2208" i="5" s="1"/>
  <c r="T2209" i="5"/>
  <c r="U2209" i="5" s="1"/>
  <c r="T2210" i="5"/>
  <c r="U2210" i="5" s="1"/>
  <c r="T2211" i="5"/>
  <c r="U2211" i="5" s="1"/>
  <c r="T2212" i="5"/>
  <c r="T2213" i="5"/>
  <c r="T2214" i="5"/>
  <c r="T2215" i="5"/>
  <c r="T2216" i="5"/>
  <c r="U2216" i="5" s="1"/>
  <c r="T2217" i="5"/>
  <c r="U2217" i="5" s="1"/>
  <c r="T2218" i="5"/>
  <c r="U2218" i="5" s="1"/>
  <c r="T2219" i="5"/>
  <c r="U2219" i="5" s="1"/>
  <c r="T2220" i="5"/>
  <c r="U2220" i="5" s="1"/>
  <c r="T2221" i="5"/>
  <c r="U2221" i="5" s="1"/>
  <c r="T2222" i="5"/>
  <c r="U2222" i="5" s="1"/>
  <c r="T2223" i="5"/>
  <c r="U2223" i="5" s="1"/>
  <c r="T2224" i="5"/>
  <c r="T2225" i="5"/>
  <c r="T2226" i="5"/>
  <c r="T2227" i="5"/>
  <c r="T2228" i="5"/>
  <c r="U2228" i="5" s="1"/>
  <c r="T2229" i="5"/>
  <c r="U2229" i="5" s="1"/>
  <c r="T2230" i="5"/>
  <c r="U2230" i="5" s="1"/>
  <c r="T2231" i="5"/>
  <c r="U2231" i="5" s="1"/>
  <c r="T2232" i="5"/>
  <c r="U2232" i="5" s="1"/>
  <c r="T2233" i="5"/>
  <c r="U2233" i="5" s="1"/>
  <c r="T2234" i="5"/>
  <c r="U2234" i="5" s="1"/>
  <c r="T2235" i="5"/>
  <c r="U2235" i="5" s="1"/>
  <c r="T2236" i="5"/>
  <c r="T2237" i="5"/>
  <c r="T2238" i="5"/>
  <c r="T2239" i="5"/>
  <c r="T2240" i="5"/>
  <c r="U2240" i="5" s="1"/>
  <c r="T2241" i="5"/>
  <c r="U2241" i="5" s="1"/>
  <c r="T2242" i="5"/>
  <c r="U2242" i="5" s="1"/>
  <c r="T2243" i="5"/>
  <c r="U2243" i="5" s="1"/>
  <c r="T2244" i="5"/>
  <c r="U2244" i="5" s="1"/>
  <c r="T2245" i="5"/>
  <c r="U2245" i="5" s="1"/>
  <c r="T2246" i="5"/>
  <c r="U2246" i="5" s="1"/>
  <c r="T2247" i="5"/>
  <c r="U2247" i="5" s="1"/>
  <c r="T2248" i="5"/>
  <c r="T2249" i="5"/>
  <c r="T2250" i="5"/>
  <c r="T2251" i="5"/>
  <c r="T2252" i="5"/>
  <c r="U2252" i="5" s="1"/>
  <c r="T2253" i="5"/>
  <c r="U2253" i="5" s="1"/>
  <c r="T2254" i="5"/>
  <c r="U2254" i="5" s="1"/>
  <c r="T2255" i="5"/>
  <c r="U2255" i="5" s="1"/>
  <c r="T2256" i="5"/>
  <c r="U2256" i="5" s="1"/>
  <c r="T2257" i="5"/>
  <c r="U2257" i="5" s="1"/>
  <c r="T2258" i="5"/>
  <c r="U2258" i="5" s="1"/>
  <c r="T2259" i="5"/>
  <c r="U2259" i="5" s="1"/>
  <c r="T2260" i="5"/>
  <c r="T2261" i="5"/>
  <c r="T2262" i="5"/>
  <c r="T2263" i="5"/>
  <c r="T2264" i="5"/>
  <c r="U2264" i="5" s="1"/>
  <c r="T2265" i="5"/>
  <c r="U2265" i="5" s="1"/>
  <c r="T2266" i="5"/>
  <c r="U2266" i="5" s="1"/>
  <c r="T2267" i="5"/>
  <c r="U2267" i="5" s="1"/>
  <c r="T2268" i="5"/>
  <c r="U2268" i="5" s="1"/>
  <c r="T2269" i="5"/>
  <c r="U2269" i="5" s="1"/>
  <c r="T2270" i="5"/>
  <c r="U2270" i="5" s="1"/>
  <c r="T2271" i="5"/>
  <c r="U2271" i="5" s="1"/>
  <c r="T2272" i="5"/>
  <c r="T2273" i="5"/>
  <c r="T2274" i="5"/>
  <c r="T2275" i="5"/>
  <c r="T2276" i="5"/>
  <c r="U2276" i="5" s="1"/>
  <c r="T2277" i="5"/>
  <c r="U2277" i="5" s="1"/>
  <c r="T2278" i="5"/>
  <c r="U2278" i="5" s="1"/>
  <c r="T2279" i="5"/>
  <c r="U2279" i="5" s="1"/>
  <c r="T2280" i="5"/>
  <c r="U2280" i="5" s="1"/>
  <c r="T2281" i="5"/>
  <c r="U2281" i="5" s="1"/>
  <c r="T2282" i="5"/>
  <c r="U2282" i="5" s="1"/>
  <c r="T2283" i="5"/>
  <c r="U2283" i="5" s="1"/>
  <c r="T2284" i="5"/>
  <c r="T2285" i="5"/>
  <c r="T2286" i="5"/>
  <c r="T2287" i="5"/>
  <c r="T2288" i="5"/>
  <c r="U2288" i="5" s="1"/>
  <c r="T2289" i="5"/>
  <c r="U2289" i="5" s="1"/>
  <c r="T2290" i="5"/>
  <c r="U2290" i="5" s="1"/>
  <c r="T2291" i="5"/>
  <c r="U2291" i="5" s="1"/>
  <c r="T2292" i="5"/>
  <c r="U2292" i="5" s="1"/>
  <c r="T2293" i="5"/>
  <c r="U2293" i="5" s="1"/>
  <c r="T2294" i="5"/>
  <c r="U2294" i="5" s="1"/>
  <c r="T2295" i="5"/>
  <c r="U2295" i="5" s="1"/>
  <c r="T2296" i="5"/>
  <c r="T2297" i="5"/>
  <c r="T2298" i="5"/>
  <c r="T2299" i="5"/>
  <c r="T2300" i="5"/>
  <c r="U2300" i="5" s="1"/>
  <c r="T2301" i="5"/>
  <c r="U2301" i="5" s="1"/>
  <c r="U9" i="4"/>
  <c r="U14" i="4"/>
  <c r="U20" i="4"/>
  <c r="U21" i="4"/>
  <c r="U45" i="4"/>
  <c r="U52" i="4"/>
  <c r="U64" i="4"/>
  <c r="U73" i="4"/>
  <c r="U97" i="4"/>
  <c r="U104" i="4"/>
  <c r="U105" i="4"/>
  <c r="U111" i="4"/>
  <c r="U112" i="4"/>
  <c r="U117" i="4"/>
  <c r="U160" i="4"/>
  <c r="U170" i="4"/>
  <c r="U193" i="4"/>
  <c r="U201" i="4"/>
  <c r="U206" i="4"/>
  <c r="U244" i="4"/>
  <c r="U256" i="4"/>
  <c r="U265" i="4"/>
  <c r="U267" i="4"/>
  <c r="U289" i="4"/>
  <c r="U296" i="4"/>
  <c r="U304" i="4"/>
  <c r="U332" i="4"/>
  <c r="U352" i="4"/>
  <c r="U362" i="4"/>
  <c r="U363" i="4"/>
  <c r="U385" i="4"/>
  <c r="U398" i="4"/>
  <c r="U404" i="4"/>
  <c r="U405" i="4"/>
  <c r="U429" i="4"/>
  <c r="U436" i="4"/>
  <c r="U448" i="4"/>
  <c r="U457" i="4"/>
  <c r="U481" i="4"/>
  <c r="U489" i="4"/>
  <c r="U496" i="4"/>
  <c r="U501" i="4"/>
  <c r="U524" i="4"/>
  <c r="U544" i="4"/>
  <c r="U554" i="4"/>
  <c r="U577" i="4"/>
  <c r="U585" i="4"/>
  <c r="U590" i="4"/>
  <c r="U596" i="4"/>
  <c r="U597" i="4"/>
  <c r="U628" i="4"/>
  <c r="U640" i="4"/>
  <c r="U649" i="4"/>
  <c r="U673" i="4"/>
  <c r="U680" i="4"/>
  <c r="U681" i="4"/>
  <c r="U687" i="4"/>
  <c r="U688" i="4"/>
  <c r="U736" i="4"/>
  <c r="U746" i="4"/>
  <c r="U747" i="4"/>
  <c r="U769" i="4"/>
  <c r="U782" i="4"/>
  <c r="U813" i="4"/>
  <c r="U820" i="4"/>
  <c r="U832" i="4"/>
  <c r="U841" i="4"/>
  <c r="U843" i="4"/>
  <c r="U865" i="4"/>
  <c r="U880" i="4"/>
  <c r="U885" i="4"/>
  <c r="U908" i="4"/>
  <c r="U917" i="4"/>
  <c r="U918" i="4"/>
  <c r="U928" i="4"/>
  <c r="U938" i="4"/>
  <c r="U961" i="4"/>
  <c r="U969" i="4"/>
  <c r="U974" i="4"/>
  <c r="U980" i="4"/>
  <c r="U981" i="4"/>
  <c r="U1005" i="4"/>
  <c r="U1012" i="4"/>
  <c r="U1024" i="4"/>
  <c r="U1032" i="4"/>
  <c r="U1034" i="4"/>
  <c r="U1048" i="4"/>
  <c r="U1055" i="4"/>
  <c r="U1056" i="4"/>
  <c r="U1059" i="4"/>
  <c r="U1060" i="4"/>
  <c r="U1072" i="4"/>
  <c r="U1080" i="4"/>
  <c r="U1094" i="4"/>
  <c r="U1096" i="4"/>
  <c r="U1100" i="4"/>
  <c r="U1101" i="4"/>
  <c r="U1103" i="4"/>
  <c r="U1115" i="4"/>
  <c r="U1120" i="4"/>
  <c r="U1128" i="4"/>
  <c r="U1130" i="4"/>
  <c r="U1149" i="4"/>
  <c r="U1151" i="4"/>
  <c r="U1163" i="4"/>
  <c r="U1166" i="4"/>
  <c r="U1167" i="4"/>
  <c r="U1180" i="4"/>
  <c r="U1190" i="4"/>
  <c r="U1192" i="4"/>
  <c r="U1202" i="4"/>
  <c r="U1210" i="4"/>
  <c r="U1215" i="4"/>
  <c r="U1216" i="4"/>
  <c r="U1223" i="4"/>
  <c r="U1226" i="4"/>
  <c r="U1250" i="4"/>
  <c r="U1252" i="4"/>
  <c r="U1258" i="4"/>
  <c r="U1259" i="4"/>
  <c r="U1276" i="4"/>
  <c r="U1278" i="4"/>
  <c r="U1286" i="4"/>
  <c r="U1304" i="4"/>
  <c r="U1309" i="4"/>
  <c r="U1310" i="4"/>
  <c r="U1312" i="4"/>
  <c r="U1316" i="4"/>
  <c r="U1322" i="4"/>
  <c r="U1333" i="4"/>
  <c r="U1334" i="4"/>
  <c r="U1345" i="4"/>
  <c r="U1346" i="4"/>
  <c r="U1348" i="4"/>
  <c r="U1358" i="4"/>
  <c r="U1364" i="4"/>
  <c r="U1365" i="4"/>
  <c r="U1369" i="4"/>
  <c r="U1370" i="4"/>
  <c r="U1384" i="4"/>
  <c r="U1394" i="4"/>
  <c r="U1400" i="4"/>
  <c r="U1401" i="4"/>
  <c r="U1412" i="4"/>
  <c r="U1417" i="4"/>
  <c r="U1418" i="4"/>
  <c r="U1420" i="4"/>
  <c r="U1429" i="4"/>
  <c r="U1437" i="4"/>
  <c r="U1438" i="4"/>
  <c r="U1448" i="4"/>
  <c r="U1449" i="4"/>
  <c r="U1450" i="4"/>
  <c r="U1460" i="4"/>
  <c r="U1465" i="4"/>
  <c r="U1466" i="4"/>
  <c r="U1468" i="4"/>
  <c r="U1477" i="4"/>
  <c r="U1485" i="4"/>
  <c r="U1486" i="4"/>
  <c r="U1496" i="4"/>
  <c r="U1497" i="4"/>
  <c r="U1513" i="4"/>
  <c r="U1514" i="4"/>
  <c r="U1516" i="4"/>
  <c r="U1524" i="4"/>
  <c r="U1532" i="4"/>
  <c r="U1533" i="4"/>
  <c r="U1538" i="4"/>
  <c r="U1557" i="4"/>
  <c r="U1558" i="4"/>
  <c r="U1561" i="4"/>
  <c r="U1562" i="4"/>
  <c r="U1573" i="4"/>
  <c r="U1576" i="4"/>
  <c r="U1585" i="4"/>
  <c r="U1586" i="4"/>
  <c r="U1588" i="4"/>
  <c r="U1596" i="4"/>
  <c r="U1600" i="4"/>
  <c r="U1604" i="4"/>
  <c r="U1605" i="4"/>
  <c r="U1610" i="4"/>
  <c r="U1620" i="4"/>
  <c r="U1629" i="4"/>
  <c r="U1630" i="4"/>
  <c r="U1642" i="4"/>
  <c r="U1644" i="4"/>
  <c r="U1645" i="4"/>
  <c r="U1646" i="4"/>
  <c r="U1648" i="4"/>
  <c r="U1660" i="4"/>
  <c r="U1668" i="4"/>
  <c r="U1670" i="4"/>
  <c r="U1672" i="4"/>
  <c r="U1682" i="4"/>
  <c r="U1702" i="4"/>
  <c r="U1705" i="4"/>
  <c r="U1706" i="4"/>
  <c r="U1714" i="4"/>
  <c r="U1716" i="4"/>
  <c r="U1717" i="4"/>
  <c r="U1729" i="4"/>
  <c r="U1730" i="4"/>
  <c r="U1732" i="4"/>
  <c r="U1740" i="4"/>
  <c r="U1748" i="4"/>
  <c r="U1749" i="4"/>
  <c r="U1754" i="4"/>
  <c r="U1773" i="4"/>
  <c r="U1774" i="4"/>
  <c r="U1777" i="4"/>
  <c r="U1778" i="4"/>
  <c r="U1789" i="4"/>
  <c r="U1792" i="4"/>
  <c r="U1801" i="4"/>
  <c r="U1802" i="4"/>
  <c r="U1804" i="4"/>
  <c r="U1812" i="4"/>
  <c r="U1816" i="4"/>
  <c r="U1820" i="4"/>
  <c r="U1821" i="4"/>
  <c r="U1826" i="4"/>
  <c r="U1845" i="4"/>
  <c r="U1846" i="4"/>
  <c r="U1858" i="4"/>
  <c r="U1860" i="4"/>
  <c r="U1861" i="4"/>
  <c r="U1862" i="4"/>
  <c r="U1864" i="4"/>
  <c r="U1876" i="4"/>
  <c r="U1884" i="4"/>
  <c r="U1886" i="4"/>
  <c r="U1888" i="4"/>
  <c r="U1898" i="4"/>
  <c r="U1918" i="4"/>
  <c r="U1921" i="4"/>
  <c r="U1922" i="4"/>
  <c r="U1930" i="4"/>
  <c r="U1932" i="4"/>
  <c r="U1933" i="4"/>
  <c r="U1945" i="4"/>
  <c r="U1946" i="4"/>
  <c r="U1948" i="4"/>
  <c r="U1956" i="4"/>
  <c r="U1964" i="4"/>
  <c r="U1965" i="4"/>
  <c r="U1970" i="4"/>
  <c r="U1989" i="4"/>
  <c r="U1990" i="4"/>
  <c r="U1993" i="4"/>
  <c r="U1994" i="4"/>
  <c r="U2005" i="4"/>
  <c r="U2008" i="4"/>
  <c r="U2017" i="4"/>
  <c r="U2018" i="4"/>
  <c r="U2020" i="4"/>
  <c r="U2028" i="4"/>
  <c r="U2032" i="4"/>
  <c r="U2036" i="4"/>
  <c r="U2037" i="4"/>
  <c r="U2042" i="4"/>
  <c r="U2060" i="4"/>
  <c r="U2072" i="4"/>
  <c r="U2074" i="4"/>
  <c r="U2096" i="4"/>
  <c r="U2103" i="4"/>
  <c r="U2122" i="4"/>
  <c r="U2123" i="4"/>
  <c r="U2132" i="4"/>
  <c r="U2139" i="4"/>
  <c r="U2156" i="4"/>
  <c r="U2158" i="4"/>
  <c r="U2159" i="4"/>
  <c r="U2163" i="4"/>
  <c r="U2182" i="4"/>
  <c r="U2183" i="4"/>
  <c r="U2192" i="4"/>
  <c r="U2194" i="4"/>
  <c r="U2195" i="4"/>
  <c r="U2199" i="4"/>
  <c r="U2216" i="4"/>
  <c r="U2218" i="4"/>
  <c r="U2219" i="4"/>
  <c r="U2223" i="4"/>
  <c r="U2228" i="4"/>
  <c r="U2230" i="4"/>
  <c r="U2252" i="4"/>
  <c r="U2254" i="4"/>
  <c r="U2255" i="4"/>
  <c r="U2259" i="4"/>
  <c r="U2276" i="4"/>
  <c r="U2288" i="4"/>
  <c r="U2290" i="4"/>
  <c r="U2312" i="4"/>
  <c r="U2319" i="4"/>
  <c r="U2338" i="4"/>
  <c r="U2339" i="4"/>
  <c r="U2348" i="4"/>
  <c r="U2355" i="4"/>
  <c r="U2372" i="4"/>
  <c r="U2374" i="4"/>
  <c r="U2375" i="4"/>
  <c r="U2379" i="4"/>
  <c r="U2398" i="4"/>
  <c r="U2399" i="4"/>
  <c r="U2408" i="4"/>
  <c r="U2410" i="4"/>
  <c r="U2411" i="4"/>
  <c r="U2415" i="4"/>
  <c r="U2432" i="4"/>
  <c r="U2434" i="4"/>
  <c r="U2435" i="4"/>
  <c r="U2439" i="4"/>
  <c r="U2444" i="4"/>
  <c r="U2446" i="4"/>
  <c r="U2468" i="4"/>
  <c r="U2470" i="4"/>
  <c r="U2471" i="4"/>
  <c r="U2475" i="4"/>
  <c r="U2492" i="4"/>
  <c r="U2504" i="4"/>
  <c r="U2506" i="4"/>
  <c r="U2528" i="4"/>
  <c r="U2535" i="4"/>
  <c r="U2554" i="4"/>
  <c r="U2555" i="4"/>
  <c r="U2564" i="4"/>
  <c r="U2571" i="4"/>
  <c r="U2588" i="4"/>
  <c r="U2590" i="4"/>
  <c r="U2591" i="4"/>
  <c r="U2595" i="4"/>
  <c r="U2614" i="4"/>
  <c r="U2615" i="4"/>
  <c r="U2624" i="4"/>
  <c r="U2626" i="4"/>
  <c r="U2627" i="4"/>
  <c r="U2631" i="4"/>
  <c r="U2648" i="4"/>
  <c r="U2650" i="4"/>
  <c r="U2651" i="4"/>
  <c r="U2655" i="4"/>
  <c r="U2660" i="4"/>
  <c r="U2662" i="4"/>
  <c r="U2672" i="4"/>
  <c r="U2684" i="4"/>
  <c r="U2685" i="4"/>
  <c r="U2686" i="4"/>
  <c r="U2708" i="4"/>
  <c r="U2715" i="4"/>
  <c r="U2718" i="4"/>
  <c r="U2732" i="4"/>
  <c r="U2734" i="4"/>
  <c r="U2735" i="4"/>
  <c r="U2739" i="4"/>
  <c r="U2741" i="4"/>
  <c r="U2742" i="4"/>
  <c r="U2756" i="4"/>
  <c r="U2757" i="4"/>
  <c r="U2758" i="4"/>
  <c r="U2759" i="4"/>
  <c r="U2763" i="4"/>
  <c r="U2768" i="4"/>
  <c r="U2770" i="4"/>
  <c r="U2780" i="4"/>
  <c r="U2792" i="4"/>
  <c r="U2793" i="4"/>
  <c r="U2794" i="4"/>
  <c r="U2816" i="4"/>
  <c r="U2820" i="4"/>
  <c r="U2825" i="4"/>
  <c r="U2831" i="4"/>
  <c r="U2840" i="4"/>
  <c r="U2841" i="4"/>
  <c r="U2842" i="4"/>
  <c r="U2843" i="4"/>
  <c r="U2844" i="4"/>
  <c r="U2864" i="4"/>
  <c r="U2868" i="4"/>
  <c r="U2871" i="4"/>
  <c r="U2878" i="4"/>
  <c r="U2888" i="4"/>
  <c r="U2889" i="4"/>
  <c r="U2890" i="4"/>
  <c r="U2902" i="4"/>
  <c r="U2903" i="4"/>
  <c r="U2904" i="4"/>
  <c r="U2905" i="4"/>
  <c r="U2907" i="4"/>
  <c r="U2912" i="4"/>
  <c r="U2914" i="4"/>
  <c r="U2917" i="4"/>
  <c r="U2926" i="4"/>
  <c r="U2928" i="4"/>
  <c r="U2929" i="4"/>
  <c r="U2931" i="4"/>
  <c r="U2933" i="4"/>
  <c r="U2934" i="4"/>
  <c r="U2948" i="4"/>
  <c r="U2949" i="4"/>
  <c r="U2950" i="4"/>
  <c r="U2955" i="4"/>
  <c r="U2957" i="4"/>
  <c r="U2963" i="4"/>
  <c r="U2972" i="4"/>
  <c r="U2973" i="4"/>
  <c r="U2984" i="4"/>
  <c r="U2985" i="4"/>
  <c r="U2986" i="4"/>
  <c r="U2987" i="4"/>
  <c r="U2991" i="4"/>
  <c r="U2993" i="4"/>
  <c r="U2999" i="4"/>
  <c r="T2" i="4"/>
  <c r="U2" i="4" s="1"/>
  <c r="T3" i="4"/>
  <c r="U3" i="4" s="1"/>
  <c r="T4" i="4"/>
  <c r="U4" i="4" s="1"/>
  <c r="T5" i="4"/>
  <c r="U5" i="4" s="1"/>
  <c r="T6" i="4"/>
  <c r="U6" i="4" s="1"/>
  <c r="T7" i="4"/>
  <c r="U7" i="4" s="1"/>
  <c r="T8" i="4"/>
  <c r="U8" i="4" s="1"/>
  <c r="T9" i="4"/>
  <c r="T10" i="4"/>
  <c r="U10" i="4" s="1"/>
  <c r="T11" i="4"/>
  <c r="U11" i="4" s="1"/>
  <c r="T12" i="4"/>
  <c r="U12" i="4" s="1"/>
  <c r="T13" i="4"/>
  <c r="U13" i="4" s="1"/>
  <c r="T14" i="4"/>
  <c r="T15" i="4"/>
  <c r="U15" i="4" s="1"/>
  <c r="T16" i="4"/>
  <c r="U16" i="4" s="1"/>
  <c r="T17" i="4"/>
  <c r="U17" i="4" s="1"/>
  <c r="T18" i="4"/>
  <c r="U18" i="4" s="1"/>
  <c r="T19" i="4"/>
  <c r="U19" i="4" s="1"/>
  <c r="T20" i="4"/>
  <c r="T21" i="4"/>
  <c r="T22" i="4"/>
  <c r="U22" i="4" s="1"/>
  <c r="T23" i="4"/>
  <c r="U23" i="4" s="1"/>
  <c r="T24" i="4"/>
  <c r="U24" i="4" s="1"/>
  <c r="T25" i="4"/>
  <c r="U25" i="4" s="1"/>
  <c r="T26" i="4"/>
  <c r="U26" i="4" s="1"/>
  <c r="T27" i="4"/>
  <c r="U27" i="4" s="1"/>
  <c r="T28" i="4"/>
  <c r="U28" i="4" s="1"/>
  <c r="T29" i="4"/>
  <c r="U29" i="4" s="1"/>
  <c r="T30" i="4"/>
  <c r="U30" i="4" s="1"/>
  <c r="T31" i="4"/>
  <c r="U31" i="4" s="1"/>
  <c r="T32" i="4"/>
  <c r="U32" i="4" s="1"/>
  <c r="T33" i="4"/>
  <c r="U33" i="4" s="1"/>
  <c r="T34" i="4"/>
  <c r="U34" i="4" s="1"/>
  <c r="T35" i="4"/>
  <c r="U35" i="4" s="1"/>
  <c r="T36" i="4"/>
  <c r="U36" i="4" s="1"/>
  <c r="T37" i="4"/>
  <c r="U37" i="4" s="1"/>
  <c r="T38" i="4"/>
  <c r="U38" i="4" s="1"/>
  <c r="T39" i="4"/>
  <c r="U39" i="4" s="1"/>
  <c r="T40" i="4"/>
  <c r="U40" i="4" s="1"/>
  <c r="T41" i="4"/>
  <c r="U41" i="4" s="1"/>
  <c r="T42" i="4"/>
  <c r="U42" i="4" s="1"/>
  <c r="T43" i="4"/>
  <c r="U43" i="4" s="1"/>
  <c r="T44" i="4"/>
  <c r="U44" i="4" s="1"/>
  <c r="T45" i="4"/>
  <c r="T46" i="4"/>
  <c r="U46" i="4" s="1"/>
  <c r="T47" i="4"/>
  <c r="U47" i="4" s="1"/>
  <c r="T48" i="4"/>
  <c r="U48" i="4" s="1"/>
  <c r="T49" i="4"/>
  <c r="U49" i="4" s="1"/>
  <c r="T50" i="4"/>
  <c r="U50" i="4" s="1"/>
  <c r="T51" i="4"/>
  <c r="U51" i="4" s="1"/>
  <c r="T52" i="4"/>
  <c r="T53" i="4"/>
  <c r="U53" i="4" s="1"/>
  <c r="T54" i="4"/>
  <c r="U54" i="4" s="1"/>
  <c r="T55" i="4"/>
  <c r="U55" i="4" s="1"/>
  <c r="T56" i="4"/>
  <c r="U56" i="4" s="1"/>
  <c r="T57" i="4"/>
  <c r="U57" i="4" s="1"/>
  <c r="T58" i="4"/>
  <c r="U58" i="4" s="1"/>
  <c r="T59" i="4"/>
  <c r="U59" i="4" s="1"/>
  <c r="T60" i="4"/>
  <c r="U60" i="4" s="1"/>
  <c r="T61" i="4"/>
  <c r="U61" i="4" s="1"/>
  <c r="T62" i="4"/>
  <c r="U62" i="4" s="1"/>
  <c r="T63" i="4"/>
  <c r="U63" i="4" s="1"/>
  <c r="T64" i="4"/>
  <c r="T65" i="4"/>
  <c r="U65" i="4" s="1"/>
  <c r="T66" i="4"/>
  <c r="U66" i="4" s="1"/>
  <c r="T67" i="4"/>
  <c r="U67" i="4" s="1"/>
  <c r="T68" i="4"/>
  <c r="U68" i="4" s="1"/>
  <c r="T69" i="4"/>
  <c r="U69" i="4" s="1"/>
  <c r="T70" i="4"/>
  <c r="U70" i="4" s="1"/>
  <c r="T71" i="4"/>
  <c r="U71" i="4" s="1"/>
  <c r="T72" i="4"/>
  <c r="U72" i="4" s="1"/>
  <c r="T73" i="4"/>
  <c r="T74" i="4"/>
  <c r="U74" i="4" s="1"/>
  <c r="T75" i="4"/>
  <c r="U75" i="4" s="1"/>
  <c r="T76" i="4"/>
  <c r="U76" i="4" s="1"/>
  <c r="T77" i="4"/>
  <c r="U77" i="4" s="1"/>
  <c r="T78" i="4"/>
  <c r="U78" i="4" s="1"/>
  <c r="T79" i="4"/>
  <c r="U79" i="4" s="1"/>
  <c r="T80" i="4"/>
  <c r="U80" i="4" s="1"/>
  <c r="T81" i="4"/>
  <c r="U81" i="4" s="1"/>
  <c r="T82" i="4"/>
  <c r="U82" i="4" s="1"/>
  <c r="T83" i="4"/>
  <c r="U83" i="4" s="1"/>
  <c r="T84" i="4"/>
  <c r="U84" i="4" s="1"/>
  <c r="T85" i="4"/>
  <c r="U85" i="4" s="1"/>
  <c r="T86" i="4"/>
  <c r="U86" i="4" s="1"/>
  <c r="T87" i="4"/>
  <c r="U87" i="4" s="1"/>
  <c r="T88" i="4"/>
  <c r="U88" i="4" s="1"/>
  <c r="T89" i="4"/>
  <c r="U89" i="4" s="1"/>
  <c r="T90" i="4"/>
  <c r="U90" i="4" s="1"/>
  <c r="T91" i="4"/>
  <c r="U91" i="4" s="1"/>
  <c r="T92" i="4"/>
  <c r="U92" i="4" s="1"/>
  <c r="T93" i="4"/>
  <c r="U93" i="4" s="1"/>
  <c r="T94" i="4"/>
  <c r="U94" i="4" s="1"/>
  <c r="T95" i="4"/>
  <c r="U95" i="4" s="1"/>
  <c r="T96" i="4"/>
  <c r="U96" i="4" s="1"/>
  <c r="T97" i="4"/>
  <c r="T98" i="4"/>
  <c r="U98" i="4" s="1"/>
  <c r="T99" i="4"/>
  <c r="U99" i="4" s="1"/>
  <c r="T100" i="4"/>
  <c r="U100" i="4" s="1"/>
  <c r="T101" i="4"/>
  <c r="U101" i="4" s="1"/>
  <c r="T102" i="4"/>
  <c r="U102" i="4" s="1"/>
  <c r="T103" i="4"/>
  <c r="U103" i="4" s="1"/>
  <c r="T104" i="4"/>
  <c r="T105" i="4"/>
  <c r="T106" i="4"/>
  <c r="U106" i="4" s="1"/>
  <c r="T107" i="4"/>
  <c r="U107" i="4" s="1"/>
  <c r="T108" i="4"/>
  <c r="U108" i="4" s="1"/>
  <c r="T109" i="4"/>
  <c r="U109" i="4" s="1"/>
  <c r="T110" i="4"/>
  <c r="U110" i="4" s="1"/>
  <c r="T111" i="4"/>
  <c r="T112" i="4"/>
  <c r="T113" i="4"/>
  <c r="U113" i="4" s="1"/>
  <c r="T114" i="4"/>
  <c r="U114" i="4" s="1"/>
  <c r="T115" i="4"/>
  <c r="U115" i="4" s="1"/>
  <c r="T116" i="4"/>
  <c r="U116" i="4" s="1"/>
  <c r="T117" i="4"/>
  <c r="T118" i="4"/>
  <c r="U118" i="4" s="1"/>
  <c r="T119" i="4"/>
  <c r="U119" i="4" s="1"/>
  <c r="T120" i="4"/>
  <c r="U120" i="4" s="1"/>
  <c r="T121" i="4"/>
  <c r="U121" i="4" s="1"/>
  <c r="T122" i="4"/>
  <c r="U122" i="4" s="1"/>
  <c r="T123" i="4"/>
  <c r="U123" i="4" s="1"/>
  <c r="T124" i="4"/>
  <c r="U124" i="4" s="1"/>
  <c r="T125" i="4"/>
  <c r="U125" i="4" s="1"/>
  <c r="T126" i="4"/>
  <c r="U126" i="4" s="1"/>
  <c r="T127" i="4"/>
  <c r="U127" i="4" s="1"/>
  <c r="T128" i="4"/>
  <c r="U128" i="4" s="1"/>
  <c r="T129" i="4"/>
  <c r="U129" i="4" s="1"/>
  <c r="T130" i="4"/>
  <c r="U130" i="4" s="1"/>
  <c r="T131" i="4"/>
  <c r="U131" i="4" s="1"/>
  <c r="T132" i="4"/>
  <c r="U132" i="4" s="1"/>
  <c r="T133" i="4"/>
  <c r="U133" i="4" s="1"/>
  <c r="T134" i="4"/>
  <c r="U134" i="4" s="1"/>
  <c r="T135" i="4"/>
  <c r="U135" i="4" s="1"/>
  <c r="T136" i="4"/>
  <c r="U136" i="4" s="1"/>
  <c r="T137" i="4"/>
  <c r="U137" i="4" s="1"/>
  <c r="T138" i="4"/>
  <c r="U138" i="4" s="1"/>
  <c r="T139" i="4"/>
  <c r="U139" i="4" s="1"/>
  <c r="T140" i="4"/>
  <c r="U140" i="4" s="1"/>
  <c r="T141" i="4"/>
  <c r="U141" i="4" s="1"/>
  <c r="T142" i="4"/>
  <c r="U142" i="4" s="1"/>
  <c r="T143" i="4"/>
  <c r="U143" i="4" s="1"/>
  <c r="T144" i="4"/>
  <c r="U144" i="4" s="1"/>
  <c r="T145" i="4"/>
  <c r="U145" i="4" s="1"/>
  <c r="T146" i="4"/>
  <c r="U146" i="4" s="1"/>
  <c r="T147" i="4"/>
  <c r="U147" i="4" s="1"/>
  <c r="T148" i="4"/>
  <c r="U148" i="4" s="1"/>
  <c r="T149" i="4"/>
  <c r="U149" i="4" s="1"/>
  <c r="T150" i="4"/>
  <c r="U150" i="4" s="1"/>
  <c r="T151" i="4"/>
  <c r="U151" i="4" s="1"/>
  <c r="T152" i="4"/>
  <c r="U152" i="4" s="1"/>
  <c r="T153" i="4"/>
  <c r="U153" i="4" s="1"/>
  <c r="T154" i="4"/>
  <c r="U154" i="4" s="1"/>
  <c r="T155" i="4"/>
  <c r="U155" i="4" s="1"/>
  <c r="T156" i="4"/>
  <c r="U156" i="4" s="1"/>
  <c r="T157" i="4"/>
  <c r="U157" i="4" s="1"/>
  <c r="T158" i="4"/>
  <c r="U158" i="4" s="1"/>
  <c r="T159" i="4"/>
  <c r="U159" i="4" s="1"/>
  <c r="T160" i="4"/>
  <c r="T161" i="4"/>
  <c r="U161" i="4" s="1"/>
  <c r="T162" i="4"/>
  <c r="U162" i="4" s="1"/>
  <c r="T163" i="4"/>
  <c r="U163" i="4" s="1"/>
  <c r="T164" i="4"/>
  <c r="U164" i="4" s="1"/>
  <c r="T165" i="4"/>
  <c r="U165" i="4" s="1"/>
  <c r="T166" i="4"/>
  <c r="U166" i="4" s="1"/>
  <c r="T167" i="4"/>
  <c r="U167" i="4" s="1"/>
  <c r="T168" i="4"/>
  <c r="U168" i="4" s="1"/>
  <c r="T169" i="4"/>
  <c r="U169" i="4" s="1"/>
  <c r="T170" i="4"/>
  <c r="T171" i="4"/>
  <c r="U171" i="4" s="1"/>
  <c r="T172" i="4"/>
  <c r="U172" i="4" s="1"/>
  <c r="T173" i="4"/>
  <c r="U173" i="4" s="1"/>
  <c r="T174" i="4"/>
  <c r="U174" i="4" s="1"/>
  <c r="T175" i="4"/>
  <c r="U175" i="4" s="1"/>
  <c r="T176" i="4"/>
  <c r="U176" i="4" s="1"/>
  <c r="T177" i="4"/>
  <c r="U177" i="4" s="1"/>
  <c r="T178" i="4"/>
  <c r="U178" i="4" s="1"/>
  <c r="T179" i="4"/>
  <c r="U179" i="4" s="1"/>
  <c r="T180" i="4"/>
  <c r="U180" i="4" s="1"/>
  <c r="T181" i="4"/>
  <c r="U181" i="4" s="1"/>
  <c r="T182" i="4"/>
  <c r="U182" i="4" s="1"/>
  <c r="T183" i="4"/>
  <c r="U183" i="4" s="1"/>
  <c r="T184" i="4"/>
  <c r="U184" i="4" s="1"/>
  <c r="T185" i="4"/>
  <c r="U185" i="4" s="1"/>
  <c r="T186" i="4"/>
  <c r="U186" i="4" s="1"/>
  <c r="T187" i="4"/>
  <c r="U187" i="4" s="1"/>
  <c r="T188" i="4"/>
  <c r="U188" i="4" s="1"/>
  <c r="T189" i="4"/>
  <c r="U189" i="4" s="1"/>
  <c r="T190" i="4"/>
  <c r="U190" i="4" s="1"/>
  <c r="T191" i="4"/>
  <c r="U191" i="4" s="1"/>
  <c r="T192" i="4"/>
  <c r="U192" i="4" s="1"/>
  <c r="T193" i="4"/>
  <c r="T194" i="4"/>
  <c r="U194" i="4" s="1"/>
  <c r="T195" i="4"/>
  <c r="U195" i="4" s="1"/>
  <c r="T196" i="4"/>
  <c r="U196" i="4" s="1"/>
  <c r="T197" i="4"/>
  <c r="U197" i="4" s="1"/>
  <c r="T198" i="4"/>
  <c r="U198" i="4" s="1"/>
  <c r="T199" i="4"/>
  <c r="U199" i="4" s="1"/>
  <c r="T200" i="4"/>
  <c r="U200" i="4" s="1"/>
  <c r="T201" i="4"/>
  <c r="T202" i="4"/>
  <c r="U202" i="4" s="1"/>
  <c r="T203" i="4"/>
  <c r="U203" i="4" s="1"/>
  <c r="T204" i="4"/>
  <c r="U204" i="4" s="1"/>
  <c r="T205" i="4"/>
  <c r="U205" i="4" s="1"/>
  <c r="T206" i="4"/>
  <c r="T207" i="4"/>
  <c r="U207" i="4" s="1"/>
  <c r="T208" i="4"/>
  <c r="U208" i="4" s="1"/>
  <c r="T209" i="4"/>
  <c r="U209" i="4" s="1"/>
  <c r="T210" i="4"/>
  <c r="U210" i="4" s="1"/>
  <c r="T211" i="4"/>
  <c r="U211" i="4" s="1"/>
  <c r="T212" i="4"/>
  <c r="U212" i="4" s="1"/>
  <c r="T213" i="4"/>
  <c r="U213" i="4" s="1"/>
  <c r="T214" i="4"/>
  <c r="U214" i="4" s="1"/>
  <c r="T215" i="4"/>
  <c r="U215" i="4" s="1"/>
  <c r="T216" i="4"/>
  <c r="U216" i="4" s="1"/>
  <c r="T217" i="4"/>
  <c r="U217" i="4" s="1"/>
  <c r="T218" i="4"/>
  <c r="U218" i="4" s="1"/>
  <c r="T219" i="4"/>
  <c r="U219" i="4" s="1"/>
  <c r="T220" i="4"/>
  <c r="U220" i="4" s="1"/>
  <c r="T221" i="4"/>
  <c r="U221" i="4" s="1"/>
  <c r="T222" i="4"/>
  <c r="U222" i="4" s="1"/>
  <c r="T223" i="4"/>
  <c r="U223" i="4" s="1"/>
  <c r="T224" i="4"/>
  <c r="U224" i="4" s="1"/>
  <c r="T225" i="4"/>
  <c r="U225" i="4" s="1"/>
  <c r="T226" i="4"/>
  <c r="U226" i="4" s="1"/>
  <c r="T227" i="4"/>
  <c r="U227" i="4" s="1"/>
  <c r="T228" i="4"/>
  <c r="U228" i="4" s="1"/>
  <c r="T229" i="4"/>
  <c r="U229" i="4" s="1"/>
  <c r="T230" i="4"/>
  <c r="U230" i="4" s="1"/>
  <c r="T231" i="4"/>
  <c r="U231" i="4" s="1"/>
  <c r="T232" i="4"/>
  <c r="U232" i="4" s="1"/>
  <c r="T233" i="4"/>
  <c r="U233" i="4" s="1"/>
  <c r="T234" i="4"/>
  <c r="U234" i="4" s="1"/>
  <c r="T235" i="4"/>
  <c r="U235" i="4" s="1"/>
  <c r="T236" i="4"/>
  <c r="U236" i="4" s="1"/>
  <c r="T237" i="4"/>
  <c r="U237" i="4" s="1"/>
  <c r="T238" i="4"/>
  <c r="U238" i="4" s="1"/>
  <c r="T239" i="4"/>
  <c r="U239" i="4" s="1"/>
  <c r="T240" i="4"/>
  <c r="U240" i="4" s="1"/>
  <c r="T241" i="4"/>
  <c r="U241" i="4" s="1"/>
  <c r="T242" i="4"/>
  <c r="U242" i="4" s="1"/>
  <c r="T243" i="4"/>
  <c r="U243" i="4" s="1"/>
  <c r="T244" i="4"/>
  <c r="T245" i="4"/>
  <c r="U245" i="4" s="1"/>
  <c r="T246" i="4"/>
  <c r="U246" i="4" s="1"/>
  <c r="T247" i="4"/>
  <c r="U247" i="4" s="1"/>
  <c r="T248" i="4"/>
  <c r="U248" i="4" s="1"/>
  <c r="T249" i="4"/>
  <c r="U249" i="4" s="1"/>
  <c r="T250" i="4"/>
  <c r="U250" i="4" s="1"/>
  <c r="T251" i="4"/>
  <c r="U251" i="4" s="1"/>
  <c r="T252" i="4"/>
  <c r="U252" i="4" s="1"/>
  <c r="T253" i="4"/>
  <c r="U253" i="4" s="1"/>
  <c r="T254" i="4"/>
  <c r="U254" i="4" s="1"/>
  <c r="T255" i="4"/>
  <c r="U255" i="4" s="1"/>
  <c r="T256" i="4"/>
  <c r="T257" i="4"/>
  <c r="U257" i="4" s="1"/>
  <c r="T258" i="4"/>
  <c r="U258" i="4" s="1"/>
  <c r="T259" i="4"/>
  <c r="U259" i="4" s="1"/>
  <c r="T260" i="4"/>
  <c r="U260" i="4" s="1"/>
  <c r="T261" i="4"/>
  <c r="U261" i="4" s="1"/>
  <c r="T262" i="4"/>
  <c r="U262" i="4" s="1"/>
  <c r="T263" i="4"/>
  <c r="U263" i="4" s="1"/>
  <c r="T264" i="4"/>
  <c r="U264" i="4" s="1"/>
  <c r="T265" i="4"/>
  <c r="T266" i="4"/>
  <c r="U266" i="4" s="1"/>
  <c r="T267" i="4"/>
  <c r="T268" i="4"/>
  <c r="U268" i="4" s="1"/>
  <c r="T269" i="4"/>
  <c r="U269" i="4" s="1"/>
  <c r="T270" i="4"/>
  <c r="U270" i="4" s="1"/>
  <c r="T271" i="4"/>
  <c r="U271" i="4" s="1"/>
  <c r="T272" i="4"/>
  <c r="U272" i="4" s="1"/>
  <c r="T273" i="4"/>
  <c r="U273" i="4" s="1"/>
  <c r="T274" i="4"/>
  <c r="U274" i="4" s="1"/>
  <c r="T275" i="4"/>
  <c r="U275" i="4" s="1"/>
  <c r="T276" i="4"/>
  <c r="U276" i="4" s="1"/>
  <c r="T277" i="4"/>
  <c r="U277" i="4" s="1"/>
  <c r="T278" i="4"/>
  <c r="U278" i="4" s="1"/>
  <c r="T279" i="4"/>
  <c r="U279" i="4" s="1"/>
  <c r="T280" i="4"/>
  <c r="U280" i="4" s="1"/>
  <c r="T281" i="4"/>
  <c r="U281" i="4" s="1"/>
  <c r="T282" i="4"/>
  <c r="U282" i="4" s="1"/>
  <c r="T283" i="4"/>
  <c r="U283" i="4" s="1"/>
  <c r="T284" i="4"/>
  <c r="U284" i="4" s="1"/>
  <c r="T285" i="4"/>
  <c r="U285" i="4" s="1"/>
  <c r="T286" i="4"/>
  <c r="U286" i="4" s="1"/>
  <c r="T287" i="4"/>
  <c r="U287" i="4" s="1"/>
  <c r="T288" i="4"/>
  <c r="U288" i="4" s="1"/>
  <c r="T289" i="4"/>
  <c r="T290" i="4"/>
  <c r="U290" i="4" s="1"/>
  <c r="T291" i="4"/>
  <c r="U291" i="4" s="1"/>
  <c r="T292" i="4"/>
  <c r="U292" i="4" s="1"/>
  <c r="T293" i="4"/>
  <c r="U293" i="4" s="1"/>
  <c r="T294" i="4"/>
  <c r="U294" i="4" s="1"/>
  <c r="T295" i="4"/>
  <c r="U295" i="4" s="1"/>
  <c r="T296" i="4"/>
  <c r="T297" i="4"/>
  <c r="U297" i="4" s="1"/>
  <c r="T298" i="4"/>
  <c r="U298" i="4" s="1"/>
  <c r="T299" i="4"/>
  <c r="U299" i="4" s="1"/>
  <c r="T300" i="4"/>
  <c r="U300" i="4" s="1"/>
  <c r="T301" i="4"/>
  <c r="U301" i="4" s="1"/>
  <c r="T302" i="4"/>
  <c r="U302" i="4" s="1"/>
  <c r="T303" i="4"/>
  <c r="U303" i="4" s="1"/>
  <c r="T304" i="4"/>
  <c r="T305" i="4"/>
  <c r="U305" i="4" s="1"/>
  <c r="T306" i="4"/>
  <c r="U306" i="4" s="1"/>
  <c r="T307" i="4"/>
  <c r="U307" i="4" s="1"/>
  <c r="T308" i="4"/>
  <c r="U308" i="4" s="1"/>
  <c r="T309" i="4"/>
  <c r="U309" i="4" s="1"/>
  <c r="T310" i="4"/>
  <c r="U310" i="4" s="1"/>
  <c r="T311" i="4"/>
  <c r="U311" i="4" s="1"/>
  <c r="T312" i="4"/>
  <c r="U312" i="4" s="1"/>
  <c r="T313" i="4"/>
  <c r="U313" i="4" s="1"/>
  <c r="T314" i="4"/>
  <c r="U314" i="4" s="1"/>
  <c r="T315" i="4"/>
  <c r="U315" i="4" s="1"/>
  <c r="T316" i="4"/>
  <c r="U316" i="4" s="1"/>
  <c r="T317" i="4"/>
  <c r="U317" i="4" s="1"/>
  <c r="T318" i="4"/>
  <c r="U318" i="4" s="1"/>
  <c r="T319" i="4"/>
  <c r="U319" i="4" s="1"/>
  <c r="T320" i="4"/>
  <c r="U320" i="4" s="1"/>
  <c r="T321" i="4"/>
  <c r="U321" i="4" s="1"/>
  <c r="T322" i="4"/>
  <c r="U322" i="4" s="1"/>
  <c r="T323" i="4"/>
  <c r="U323" i="4" s="1"/>
  <c r="T324" i="4"/>
  <c r="U324" i="4" s="1"/>
  <c r="T325" i="4"/>
  <c r="U325" i="4" s="1"/>
  <c r="T326" i="4"/>
  <c r="U326" i="4" s="1"/>
  <c r="T327" i="4"/>
  <c r="U327" i="4" s="1"/>
  <c r="T328" i="4"/>
  <c r="U328" i="4" s="1"/>
  <c r="T329" i="4"/>
  <c r="U329" i="4" s="1"/>
  <c r="T330" i="4"/>
  <c r="U330" i="4" s="1"/>
  <c r="T331" i="4"/>
  <c r="U331" i="4" s="1"/>
  <c r="T332" i="4"/>
  <c r="T333" i="4"/>
  <c r="U333" i="4" s="1"/>
  <c r="T334" i="4"/>
  <c r="U334" i="4" s="1"/>
  <c r="T335" i="4"/>
  <c r="U335" i="4" s="1"/>
  <c r="T336" i="4"/>
  <c r="U336" i="4" s="1"/>
  <c r="T337" i="4"/>
  <c r="U337" i="4" s="1"/>
  <c r="T338" i="4"/>
  <c r="U338" i="4" s="1"/>
  <c r="T339" i="4"/>
  <c r="U339" i="4" s="1"/>
  <c r="T340" i="4"/>
  <c r="U340" i="4" s="1"/>
  <c r="T341" i="4"/>
  <c r="U341" i="4" s="1"/>
  <c r="T342" i="4"/>
  <c r="U342" i="4" s="1"/>
  <c r="T343" i="4"/>
  <c r="U343" i="4" s="1"/>
  <c r="T344" i="4"/>
  <c r="U344" i="4" s="1"/>
  <c r="T345" i="4"/>
  <c r="U345" i="4" s="1"/>
  <c r="T346" i="4"/>
  <c r="U346" i="4" s="1"/>
  <c r="T347" i="4"/>
  <c r="U347" i="4" s="1"/>
  <c r="T348" i="4"/>
  <c r="U348" i="4" s="1"/>
  <c r="T349" i="4"/>
  <c r="U349" i="4" s="1"/>
  <c r="T350" i="4"/>
  <c r="U350" i="4" s="1"/>
  <c r="T351" i="4"/>
  <c r="U351" i="4" s="1"/>
  <c r="T352" i="4"/>
  <c r="T353" i="4"/>
  <c r="U353" i="4" s="1"/>
  <c r="T354" i="4"/>
  <c r="U354" i="4" s="1"/>
  <c r="T355" i="4"/>
  <c r="U355" i="4" s="1"/>
  <c r="T356" i="4"/>
  <c r="U356" i="4" s="1"/>
  <c r="T357" i="4"/>
  <c r="U357" i="4" s="1"/>
  <c r="T358" i="4"/>
  <c r="U358" i="4" s="1"/>
  <c r="T359" i="4"/>
  <c r="U359" i="4" s="1"/>
  <c r="T360" i="4"/>
  <c r="U360" i="4" s="1"/>
  <c r="T361" i="4"/>
  <c r="U361" i="4" s="1"/>
  <c r="T362" i="4"/>
  <c r="T363" i="4"/>
  <c r="T364" i="4"/>
  <c r="U364" i="4" s="1"/>
  <c r="T365" i="4"/>
  <c r="U365" i="4" s="1"/>
  <c r="T366" i="4"/>
  <c r="U366" i="4" s="1"/>
  <c r="T367" i="4"/>
  <c r="U367" i="4" s="1"/>
  <c r="T368" i="4"/>
  <c r="U368" i="4" s="1"/>
  <c r="T369" i="4"/>
  <c r="U369" i="4" s="1"/>
  <c r="T370" i="4"/>
  <c r="U370" i="4" s="1"/>
  <c r="T371" i="4"/>
  <c r="U371" i="4" s="1"/>
  <c r="T372" i="4"/>
  <c r="U372" i="4" s="1"/>
  <c r="T373" i="4"/>
  <c r="U373" i="4" s="1"/>
  <c r="T374" i="4"/>
  <c r="U374" i="4" s="1"/>
  <c r="T375" i="4"/>
  <c r="U375" i="4" s="1"/>
  <c r="T376" i="4"/>
  <c r="U376" i="4" s="1"/>
  <c r="T377" i="4"/>
  <c r="U377" i="4" s="1"/>
  <c r="T378" i="4"/>
  <c r="U378" i="4" s="1"/>
  <c r="T379" i="4"/>
  <c r="U379" i="4" s="1"/>
  <c r="T380" i="4"/>
  <c r="U380" i="4" s="1"/>
  <c r="T381" i="4"/>
  <c r="U381" i="4" s="1"/>
  <c r="T382" i="4"/>
  <c r="U382" i="4" s="1"/>
  <c r="T383" i="4"/>
  <c r="U383" i="4" s="1"/>
  <c r="T384" i="4"/>
  <c r="U384" i="4" s="1"/>
  <c r="T385" i="4"/>
  <c r="T386" i="4"/>
  <c r="U386" i="4" s="1"/>
  <c r="T387" i="4"/>
  <c r="U387" i="4" s="1"/>
  <c r="T388" i="4"/>
  <c r="U388" i="4" s="1"/>
  <c r="T389" i="4"/>
  <c r="U389" i="4" s="1"/>
  <c r="T390" i="4"/>
  <c r="U390" i="4" s="1"/>
  <c r="T391" i="4"/>
  <c r="U391" i="4" s="1"/>
  <c r="T392" i="4"/>
  <c r="U392" i="4" s="1"/>
  <c r="T393" i="4"/>
  <c r="U393" i="4" s="1"/>
  <c r="T394" i="4"/>
  <c r="U394" i="4" s="1"/>
  <c r="T395" i="4"/>
  <c r="U395" i="4" s="1"/>
  <c r="T396" i="4"/>
  <c r="U396" i="4" s="1"/>
  <c r="T397" i="4"/>
  <c r="U397" i="4" s="1"/>
  <c r="T398" i="4"/>
  <c r="T399" i="4"/>
  <c r="U399" i="4" s="1"/>
  <c r="T400" i="4"/>
  <c r="U400" i="4" s="1"/>
  <c r="T401" i="4"/>
  <c r="U401" i="4" s="1"/>
  <c r="T402" i="4"/>
  <c r="U402" i="4" s="1"/>
  <c r="T403" i="4"/>
  <c r="U403" i="4" s="1"/>
  <c r="T404" i="4"/>
  <c r="T405" i="4"/>
  <c r="T406" i="4"/>
  <c r="U406" i="4" s="1"/>
  <c r="T407" i="4"/>
  <c r="U407" i="4" s="1"/>
  <c r="T408" i="4"/>
  <c r="U408" i="4" s="1"/>
  <c r="T409" i="4"/>
  <c r="U409" i="4" s="1"/>
  <c r="T410" i="4"/>
  <c r="U410" i="4" s="1"/>
  <c r="T411" i="4"/>
  <c r="U411" i="4" s="1"/>
  <c r="T412" i="4"/>
  <c r="U412" i="4" s="1"/>
  <c r="T413" i="4"/>
  <c r="U413" i="4" s="1"/>
  <c r="T414" i="4"/>
  <c r="U414" i="4" s="1"/>
  <c r="T415" i="4"/>
  <c r="U415" i="4" s="1"/>
  <c r="T416" i="4"/>
  <c r="U416" i="4" s="1"/>
  <c r="T417" i="4"/>
  <c r="U417" i="4" s="1"/>
  <c r="T418" i="4"/>
  <c r="U418" i="4" s="1"/>
  <c r="T419" i="4"/>
  <c r="U419" i="4" s="1"/>
  <c r="T420" i="4"/>
  <c r="U420" i="4" s="1"/>
  <c r="T421" i="4"/>
  <c r="U421" i="4" s="1"/>
  <c r="T422" i="4"/>
  <c r="U422" i="4" s="1"/>
  <c r="T423" i="4"/>
  <c r="U423" i="4" s="1"/>
  <c r="T424" i="4"/>
  <c r="U424" i="4" s="1"/>
  <c r="T425" i="4"/>
  <c r="U425" i="4" s="1"/>
  <c r="T426" i="4"/>
  <c r="U426" i="4" s="1"/>
  <c r="T427" i="4"/>
  <c r="U427" i="4" s="1"/>
  <c r="T428" i="4"/>
  <c r="U428" i="4" s="1"/>
  <c r="T429" i="4"/>
  <c r="T430" i="4"/>
  <c r="U430" i="4" s="1"/>
  <c r="T431" i="4"/>
  <c r="U431" i="4" s="1"/>
  <c r="T432" i="4"/>
  <c r="U432" i="4" s="1"/>
  <c r="T433" i="4"/>
  <c r="U433" i="4" s="1"/>
  <c r="T434" i="4"/>
  <c r="U434" i="4" s="1"/>
  <c r="T435" i="4"/>
  <c r="U435" i="4" s="1"/>
  <c r="T436" i="4"/>
  <c r="T437" i="4"/>
  <c r="U437" i="4" s="1"/>
  <c r="T438" i="4"/>
  <c r="U438" i="4" s="1"/>
  <c r="T439" i="4"/>
  <c r="U439" i="4" s="1"/>
  <c r="T440" i="4"/>
  <c r="U440" i="4" s="1"/>
  <c r="T441" i="4"/>
  <c r="U441" i="4" s="1"/>
  <c r="T442" i="4"/>
  <c r="U442" i="4" s="1"/>
  <c r="T443" i="4"/>
  <c r="U443" i="4" s="1"/>
  <c r="T444" i="4"/>
  <c r="U444" i="4" s="1"/>
  <c r="T445" i="4"/>
  <c r="U445" i="4" s="1"/>
  <c r="T446" i="4"/>
  <c r="U446" i="4" s="1"/>
  <c r="T447" i="4"/>
  <c r="U447" i="4" s="1"/>
  <c r="T448" i="4"/>
  <c r="T449" i="4"/>
  <c r="U449" i="4" s="1"/>
  <c r="T450" i="4"/>
  <c r="U450" i="4" s="1"/>
  <c r="T451" i="4"/>
  <c r="U451" i="4" s="1"/>
  <c r="T452" i="4"/>
  <c r="U452" i="4" s="1"/>
  <c r="T453" i="4"/>
  <c r="U453" i="4" s="1"/>
  <c r="T454" i="4"/>
  <c r="U454" i="4" s="1"/>
  <c r="T455" i="4"/>
  <c r="U455" i="4" s="1"/>
  <c r="T456" i="4"/>
  <c r="U456" i="4" s="1"/>
  <c r="T457" i="4"/>
  <c r="T458" i="4"/>
  <c r="U458" i="4" s="1"/>
  <c r="T459" i="4"/>
  <c r="U459" i="4" s="1"/>
  <c r="T460" i="4"/>
  <c r="U460" i="4" s="1"/>
  <c r="T461" i="4"/>
  <c r="U461" i="4" s="1"/>
  <c r="T462" i="4"/>
  <c r="U462" i="4" s="1"/>
  <c r="T463" i="4"/>
  <c r="U463" i="4" s="1"/>
  <c r="T464" i="4"/>
  <c r="U464" i="4" s="1"/>
  <c r="T465" i="4"/>
  <c r="U465" i="4" s="1"/>
  <c r="T466" i="4"/>
  <c r="U466" i="4" s="1"/>
  <c r="T467" i="4"/>
  <c r="U467" i="4" s="1"/>
  <c r="T468" i="4"/>
  <c r="U468" i="4" s="1"/>
  <c r="T469" i="4"/>
  <c r="U469" i="4" s="1"/>
  <c r="T470" i="4"/>
  <c r="U470" i="4" s="1"/>
  <c r="T471" i="4"/>
  <c r="U471" i="4" s="1"/>
  <c r="T472" i="4"/>
  <c r="U472" i="4" s="1"/>
  <c r="T473" i="4"/>
  <c r="U473" i="4" s="1"/>
  <c r="T474" i="4"/>
  <c r="U474" i="4" s="1"/>
  <c r="T475" i="4"/>
  <c r="U475" i="4" s="1"/>
  <c r="T476" i="4"/>
  <c r="U476" i="4" s="1"/>
  <c r="T477" i="4"/>
  <c r="U477" i="4" s="1"/>
  <c r="T478" i="4"/>
  <c r="U478" i="4" s="1"/>
  <c r="T479" i="4"/>
  <c r="U479" i="4" s="1"/>
  <c r="T480" i="4"/>
  <c r="U480" i="4" s="1"/>
  <c r="T481" i="4"/>
  <c r="T482" i="4"/>
  <c r="U482" i="4" s="1"/>
  <c r="T483" i="4"/>
  <c r="U483" i="4" s="1"/>
  <c r="T484" i="4"/>
  <c r="U484" i="4" s="1"/>
  <c r="T485" i="4"/>
  <c r="U485" i="4" s="1"/>
  <c r="T486" i="4"/>
  <c r="U486" i="4" s="1"/>
  <c r="T487" i="4"/>
  <c r="U487" i="4" s="1"/>
  <c r="T488" i="4"/>
  <c r="U488" i="4" s="1"/>
  <c r="T489" i="4"/>
  <c r="T490" i="4"/>
  <c r="U490" i="4" s="1"/>
  <c r="T491" i="4"/>
  <c r="U491" i="4" s="1"/>
  <c r="T492" i="4"/>
  <c r="U492" i="4" s="1"/>
  <c r="T493" i="4"/>
  <c r="U493" i="4" s="1"/>
  <c r="T494" i="4"/>
  <c r="U494" i="4" s="1"/>
  <c r="T495" i="4"/>
  <c r="U495" i="4" s="1"/>
  <c r="T496" i="4"/>
  <c r="T497" i="4"/>
  <c r="U497" i="4" s="1"/>
  <c r="T498" i="4"/>
  <c r="U498" i="4" s="1"/>
  <c r="T499" i="4"/>
  <c r="U499" i="4" s="1"/>
  <c r="T500" i="4"/>
  <c r="U500" i="4" s="1"/>
  <c r="T501" i="4"/>
  <c r="T502" i="4"/>
  <c r="U502" i="4" s="1"/>
  <c r="T503" i="4"/>
  <c r="U503" i="4" s="1"/>
  <c r="T504" i="4"/>
  <c r="U504" i="4" s="1"/>
  <c r="T505" i="4"/>
  <c r="U505" i="4" s="1"/>
  <c r="T506" i="4"/>
  <c r="U506" i="4" s="1"/>
  <c r="T507" i="4"/>
  <c r="U507" i="4" s="1"/>
  <c r="T508" i="4"/>
  <c r="U508" i="4" s="1"/>
  <c r="T509" i="4"/>
  <c r="U509" i="4" s="1"/>
  <c r="T510" i="4"/>
  <c r="U510" i="4" s="1"/>
  <c r="T511" i="4"/>
  <c r="U511" i="4" s="1"/>
  <c r="T512" i="4"/>
  <c r="U512" i="4" s="1"/>
  <c r="T513" i="4"/>
  <c r="U513" i="4" s="1"/>
  <c r="T514" i="4"/>
  <c r="U514" i="4" s="1"/>
  <c r="T515" i="4"/>
  <c r="U515" i="4" s="1"/>
  <c r="T516" i="4"/>
  <c r="U516" i="4" s="1"/>
  <c r="T517" i="4"/>
  <c r="U517" i="4" s="1"/>
  <c r="T518" i="4"/>
  <c r="U518" i="4" s="1"/>
  <c r="T519" i="4"/>
  <c r="U519" i="4" s="1"/>
  <c r="T520" i="4"/>
  <c r="U520" i="4" s="1"/>
  <c r="T521" i="4"/>
  <c r="U521" i="4" s="1"/>
  <c r="T522" i="4"/>
  <c r="U522" i="4" s="1"/>
  <c r="T523" i="4"/>
  <c r="U523" i="4" s="1"/>
  <c r="T524" i="4"/>
  <c r="T525" i="4"/>
  <c r="U525" i="4" s="1"/>
  <c r="T526" i="4"/>
  <c r="U526" i="4" s="1"/>
  <c r="T527" i="4"/>
  <c r="U527" i="4" s="1"/>
  <c r="T528" i="4"/>
  <c r="U528" i="4" s="1"/>
  <c r="T529" i="4"/>
  <c r="U529" i="4" s="1"/>
  <c r="T530" i="4"/>
  <c r="U530" i="4" s="1"/>
  <c r="T531" i="4"/>
  <c r="U531" i="4" s="1"/>
  <c r="T532" i="4"/>
  <c r="U532" i="4" s="1"/>
  <c r="T533" i="4"/>
  <c r="U533" i="4" s="1"/>
  <c r="T534" i="4"/>
  <c r="U534" i="4" s="1"/>
  <c r="T535" i="4"/>
  <c r="U535" i="4" s="1"/>
  <c r="T536" i="4"/>
  <c r="U536" i="4" s="1"/>
  <c r="T537" i="4"/>
  <c r="U537" i="4" s="1"/>
  <c r="T538" i="4"/>
  <c r="U538" i="4" s="1"/>
  <c r="T539" i="4"/>
  <c r="U539" i="4" s="1"/>
  <c r="T540" i="4"/>
  <c r="U540" i="4" s="1"/>
  <c r="T541" i="4"/>
  <c r="U541" i="4" s="1"/>
  <c r="T542" i="4"/>
  <c r="U542" i="4" s="1"/>
  <c r="T543" i="4"/>
  <c r="U543" i="4" s="1"/>
  <c r="T544" i="4"/>
  <c r="T545" i="4"/>
  <c r="U545" i="4" s="1"/>
  <c r="T546" i="4"/>
  <c r="U546" i="4" s="1"/>
  <c r="T547" i="4"/>
  <c r="U547" i="4" s="1"/>
  <c r="T548" i="4"/>
  <c r="U548" i="4" s="1"/>
  <c r="T549" i="4"/>
  <c r="U549" i="4" s="1"/>
  <c r="T550" i="4"/>
  <c r="U550" i="4" s="1"/>
  <c r="T551" i="4"/>
  <c r="U551" i="4" s="1"/>
  <c r="T552" i="4"/>
  <c r="U552" i="4" s="1"/>
  <c r="T553" i="4"/>
  <c r="U553" i="4" s="1"/>
  <c r="T554" i="4"/>
  <c r="T555" i="4"/>
  <c r="U555" i="4" s="1"/>
  <c r="T556" i="4"/>
  <c r="U556" i="4" s="1"/>
  <c r="T557" i="4"/>
  <c r="U557" i="4" s="1"/>
  <c r="T558" i="4"/>
  <c r="U558" i="4" s="1"/>
  <c r="T559" i="4"/>
  <c r="U559" i="4" s="1"/>
  <c r="T560" i="4"/>
  <c r="U560" i="4" s="1"/>
  <c r="T561" i="4"/>
  <c r="U561" i="4" s="1"/>
  <c r="T562" i="4"/>
  <c r="U562" i="4" s="1"/>
  <c r="T563" i="4"/>
  <c r="U563" i="4" s="1"/>
  <c r="T564" i="4"/>
  <c r="U564" i="4" s="1"/>
  <c r="T565" i="4"/>
  <c r="U565" i="4" s="1"/>
  <c r="T566" i="4"/>
  <c r="U566" i="4" s="1"/>
  <c r="T567" i="4"/>
  <c r="U567" i="4" s="1"/>
  <c r="T568" i="4"/>
  <c r="U568" i="4" s="1"/>
  <c r="T569" i="4"/>
  <c r="U569" i="4" s="1"/>
  <c r="T570" i="4"/>
  <c r="U570" i="4" s="1"/>
  <c r="T571" i="4"/>
  <c r="U571" i="4" s="1"/>
  <c r="T572" i="4"/>
  <c r="U572" i="4" s="1"/>
  <c r="T573" i="4"/>
  <c r="U573" i="4" s="1"/>
  <c r="T574" i="4"/>
  <c r="U574" i="4" s="1"/>
  <c r="T575" i="4"/>
  <c r="U575" i="4" s="1"/>
  <c r="T576" i="4"/>
  <c r="U576" i="4" s="1"/>
  <c r="T577" i="4"/>
  <c r="T578" i="4"/>
  <c r="U578" i="4" s="1"/>
  <c r="T579" i="4"/>
  <c r="U579" i="4" s="1"/>
  <c r="T580" i="4"/>
  <c r="U580" i="4" s="1"/>
  <c r="T581" i="4"/>
  <c r="U581" i="4" s="1"/>
  <c r="T582" i="4"/>
  <c r="U582" i="4" s="1"/>
  <c r="T583" i="4"/>
  <c r="U583" i="4" s="1"/>
  <c r="T584" i="4"/>
  <c r="U584" i="4" s="1"/>
  <c r="T585" i="4"/>
  <c r="T586" i="4"/>
  <c r="U586" i="4" s="1"/>
  <c r="T587" i="4"/>
  <c r="U587" i="4" s="1"/>
  <c r="T588" i="4"/>
  <c r="U588" i="4" s="1"/>
  <c r="T589" i="4"/>
  <c r="U589" i="4" s="1"/>
  <c r="T590" i="4"/>
  <c r="T591" i="4"/>
  <c r="U591" i="4" s="1"/>
  <c r="T592" i="4"/>
  <c r="U592" i="4" s="1"/>
  <c r="T593" i="4"/>
  <c r="U593" i="4" s="1"/>
  <c r="T594" i="4"/>
  <c r="U594" i="4" s="1"/>
  <c r="T595" i="4"/>
  <c r="U595" i="4" s="1"/>
  <c r="T596" i="4"/>
  <c r="T597" i="4"/>
  <c r="T598" i="4"/>
  <c r="U598" i="4" s="1"/>
  <c r="T599" i="4"/>
  <c r="U599" i="4" s="1"/>
  <c r="T600" i="4"/>
  <c r="U600" i="4" s="1"/>
  <c r="T601" i="4"/>
  <c r="U601" i="4" s="1"/>
  <c r="T602" i="4"/>
  <c r="U602" i="4" s="1"/>
  <c r="T603" i="4"/>
  <c r="U603" i="4" s="1"/>
  <c r="T604" i="4"/>
  <c r="U604" i="4" s="1"/>
  <c r="T605" i="4"/>
  <c r="U605" i="4" s="1"/>
  <c r="T606" i="4"/>
  <c r="U606" i="4" s="1"/>
  <c r="T607" i="4"/>
  <c r="U607" i="4" s="1"/>
  <c r="T608" i="4"/>
  <c r="U608" i="4" s="1"/>
  <c r="T609" i="4"/>
  <c r="U609" i="4" s="1"/>
  <c r="T610" i="4"/>
  <c r="U610" i="4" s="1"/>
  <c r="T611" i="4"/>
  <c r="U611" i="4" s="1"/>
  <c r="T612" i="4"/>
  <c r="U612" i="4" s="1"/>
  <c r="T613" i="4"/>
  <c r="U613" i="4" s="1"/>
  <c r="T614" i="4"/>
  <c r="U614" i="4" s="1"/>
  <c r="T615" i="4"/>
  <c r="U615" i="4" s="1"/>
  <c r="T616" i="4"/>
  <c r="U616" i="4" s="1"/>
  <c r="T617" i="4"/>
  <c r="U617" i="4" s="1"/>
  <c r="T618" i="4"/>
  <c r="U618" i="4" s="1"/>
  <c r="T619" i="4"/>
  <c r="U619" i="4" s="1"/>
  <c r="T620" i="4"/>
  <c r="U620" i="4" s="1"/>
  <c r="T621" i="4"/>
  <c r="U621" i="4" s="1"/>
  <c r="T622" i="4"/>
  <c r="U622" i="4" s="1"/>
  <c r="T623" i="4"/>
  <c r="U623" i="4" s="1"/>
  <c r="T624" i="4"/>
  <c r="U624" i="4" s="1"/>
  <c r="T625" i="4"/>
  <c r="U625" i="4" s="1"/>
  <c r="T626" i="4"/>
  <c r="U626" i="4" s="1"/>
  <c r="T627" i="4"/>
  <c r="U627" i="4" s="1"/>
  <c r="T628" i="4"/>
  <c r="T629" i="4"/>
  <c r="U629" i="4" s="1"/>
  <c r="T630" i="4"/>
  <c r="U630" i="4" s="1"/>
  <c r="T631" i="4"/>
  <c r="U631" i="4" s="1"/>
  <c r="T632" i="4"/>
  <c r="U632" i="4" s="1"/>
  <c r="T633" i="4"/>
  <c r="U633" i="4" s="1"/>
  <c r="T634" i="4"/>
  <c r="U634" i="4" s="1"/>
  <c r="T635" i="4"/>
  <c r="U635" i="4" s="1"/>
  <c r="T636" i="4"/>
  <c r="U636" i="4" s="1"/>
  <c r="T637" i="4"/>
  <c r="U637" i="4" s="1"/>
  <c r="T638" i="4"/>
  <c r="U638" i="4" s="1"/>
  <c r="T639" i="4"/>
  <c r="U639" i="4" s="1"/>
  <c r="T640" i="4"/>
  <c r="T641" i="4"/>
  <c r="U641" i="4" s="1"/>
  <c r="T642" i="4"/>
  <c r="U642" i="4" s="1"/>
  <c r="T643" i="4"/>
  <c r="U643" i="4" s="1"/>
  <c r="T644" i="4"/>
  <c r="U644" i="4" s="1"/>
  <c r="T645" i="4"/>
  <c r="U645" i="4" s="1"/>
  <c r="T646" i="4"/>
  <c r="U646" i="4" s="1"/>
  <c r="T647" i="4"/>
  <c r="U647" i="4" s="1"/>
  <c r="T648" i="4"/>
  <c r="U648" i="4" s="1"/>
  <c r="T649" i="4"/>
  <c r="T650" i="4"/>
  <c r="U650" i="4" s="1"/>
  <c r="T651" i="4"/>
  <c r="U651" i="4" s="1"/>
  <c r="T652" i="4"/>
  <c r="U652" i="4" s="1"/>
  <c r="T653" i="4"/>
  <c r="U653" i="4" s="1"/>
  <c r="T654" i="4"/>
  <c r="U654" i="4" s="1"/>
  <c r="T655" i="4"/>
  <c r="U655" i="4" s="1"/>
  <c r="T656" i="4"/>
  <c r="U656" i="4" s="1"/>
  <c r="T657" i="4"/>
  <c r="U657" i="4" s="1"/>
  <c r="T658" i="4"/>
  <c r="U658" i="4" s="1"/>
  <c r="T659" i="4"/>
  <c r="U659" i="4" s="1"/>
  <c r="T660" i="4"/>
  <c r="U660" i="4" s="1"/>
  <c r="T661" i="4"/>
  <c r="U661" i="4" s="1"/>
  <c r="T662" i="4"/>
  <c r="U662" i="4" s="1"/>
  <c r="T663" i="4"/>
  <c r="U663" i="4" s="1"/>
  <c r="T664" i="4"/>
  <c r="U664" i="4" s="1"/>
  <c r="T665" i="4"/>
  <c r="U665" i="4" s="1"/>
  <c r="T666" i="4"/>
  <c r="U666" i="4" s="1"/>
  <c r="T667" i="4"/>
  <c r="U667" i="4" s="1"/>
  <c r="T668" i="4"/>
  <c r="U668" i="4" s="1"/>
  <c r="T669" i="4"/>
  <c r="U669" i="4" s="1"/>
  <c r="T670" i="4"/>
  <c r="U670" i="4" s="1"/>
  <c r="T671" i="4"/>
  <c r="U671" i="4" s="1"/>
  <c r="T672" i="4"/>
  <c r="U672" i="4" s="1"/>
  <c r="T673" i="4"/>
  <c r="T674" i="4"/>
  <c r="U674" i="4" s="1"/>
  <c r="T675" i="4"/>
  <c r="U675" i="4" s="1"/>
  <c r="T676" i="4"/>
  <c r="U676" i="4" s="1"/>
  <c r="T677" i="4"/>
  <c r="U677" i="4" s="1"/>
  <c r="T678" i="4"/>
  <c r="U678" i="4" s="1"/>
  <c r="T679" i="4"/>
  <c r="U679" i="4" s="1"/>
  <c r="T680" i="4"/>
  <c r="T681" i="4"/>
  <c r="T682" i="4"/>
  <c r="U682" i="4" s="1"/>
  <c r="T683" i="4"/>
  <c r="U683" i="4" s="1"/>
  <c r="T684" i="4"/>
  <c r="U684" i="4" s="1"/>
  <c r="T685" i="4"/>
  <c r="U685" i="4" s="1"/>
  <c r="T686" i="4"/>
  <c r="U686" i="4" s="1"/>
  <c r="T687" i="4"/>
  <c r="T688" i="4"/>
  <c r="T689" i="4"/>
  <c r="U689" i="4" s="1"/>
  <c r="T690" i="4"/>
  <c r="U690" i="4" s="1"/>
  <c r="T691" i="4"/>
  <c r="U691" i="4" s="1"/>
  <c r="T692" i="4"/>
  <c r="U692" i="4" s="1"/>
  <c r="T693" i="4"/>
  <c r="U693" i="4" s="1"/>
  <c r="T694" i="4"/>
  <c r="U694" i="4" s="1"/>
  <c r="T695" i="4"/>
  <c r="U695" i="4" s="1"/>
  <c r="T696" i="4"/>
  <c r="U696" i="4" s="1"/>
  <c r="T697" i="4"/>
  <c r="U697" i="4" s="1"/>
  <c r="T698" i="4"/>
  <c r="U698" i="4" s="1"/>
  <c r="T699" i="4"/>
  <c r="U699" i="4" s="1"/>
  <c r="T700" i="4"/>
  <c r="U700" i="4" s="1"/>
  <c r="T701" i="4"/>
  <c r="U701" i="4" s="1"/>
  <c r="T702" i="4"/>
  <c r="U702" i="4" s="1"/>
  <c r="T703" i="4"/>
  <c r="U703" i="4" s="1"/>
  <c r="T704" i="4"/>
  <c r="U704" i="4" s="1"/>
  <c r="T705" i="4"/>
  <c r="U705" i="4" s="1"/>
  <c r="T706" i="4"/>
  <c r="U706" i="4" s="1"/>
  <c r="T707" i="4"/>
  <c r="U707" i="4" s="1"/>
  <c r="T708" i="4"/>
  <c r="U708" i="4" s="1"/>
  <c r="T709" i="4"/>
  <c r="U709" i="4" s="1"/>
  <c r="T710" i="4"/>
  <c r="U710" i="4" s="1"/>
  <c r="T711" i="4"/>
  <c r="U711" i="4" s="1"/>
  <c r="T712" i="4"/>
  <c r="U712" i="4" s="1"/>
  <c r="T713" i="4"/>
  <c r="U713" i="4" s="1"/>
  <c r="T714" i="4"/>
  <c r="U714" i="4" s="1"/>
  <c r="T715" i="4"/>
  <c r="U715" i="4" s="1"/>
  <c r="T716" i="4"/>
  <c r="U716" i="4" s="1"/>
  <c r="T717" i="4"/>
  <c r="U717" i="4" s="1"/>
  <c r="T718" i="4"/>
  <c r="U718" i="4" s="1"/>
  <c r="T719" i="4"/>
  <c r="U719" i="4" s="1"/>
  <c r="T720" i="4"/>
  <c r="U720" i="4" s="1"/>
  <c r="T721" i="4"/>
  <c r="U721" i="4" s="1"/>
  <c r="T722" i="4"/>
  <c r="U722" i="4" s="1"/>
  <c r="T723" i="4"/>
  <c r="U723" i="4" s="1"/>
  <c r="T724" i="4"/>
  <c r="U724" i="4" s="1"/>
  <c r="T725" i="4"/>
  <c r="U725" i="4" s="1"/>
  <c r="T726" i="4"/>
  <c r="U726" i="4" s="1"/>
  <c r="T727" i="4"/>
  <c r="U727" i="4" s="1"/>
  <c r="T728" i="4"/>
  <c r="U728" i="4" s="1"/>
  <c r="T729" i="4"/>
  <c r="U729" i="4" s="1"/>
  <c r="T730" i="4"/>
  <c r="U730" i="4" s="1"/>
  <c r="T731" i="4"/>
  <c r="U731" i="4" s="1"/>
  <c r="T732" i="4"/>
  <c r="U732" i="4" s="1"/>
  <c r="T733" i="4"/>
  <c r="U733" i="4" s="1"/>
  <c r="T734" i="4"/>
  <c r="U734" i="4" s="1"/>
  <c r="T735" i="4"/>
  <c r="U735" i="4" s="1"/>
  <c r="T736" i="4"/>
  <c r="T737" i="4"/>
  <c r="U737" i="4" s="1"/>
  <c r="T738" i="4"/>
  <c r="U738" i="4" s="1"/>
  <c r="T739" i="4"/>
  <c r="U739" i="4" s="1"/>
  <c r="T740" i="4"/>
  <c r="U740" i="4" s="1"/>
  <c r="T741" i="4"/>
  <c r="U741" i="4" s="1"/>
  <c r="T742" i="4"/>
  <c r="U742" i="4" s="1"/>
  <c r="T743" i="4"/>
  <c r="U743" i="4" s="1"/>
  <c r="T744" i="4"/>
  <c r="U744" i="4" s="1"/>
  <c r="T745" i="4"/>
  <c r="U745" i="4" s="1"/>
  <c r="T746" i="4"/>
  <c r="T747" i="4"/>
  <c r="T748" i="4"/>
  <c r="U748" i="4" s="1"/>
  <c r="T749" i="4"/>
  <c r="U749" i="4" s="1"/>
  <c r="T750" i="4"/>
  <c r="U750" i="4" s="1"/>
  <c r="T751" i="4"/>
  <c r="U751" i="4" s="1"/>
  <c r="T752" i="4"/>
  <c r="U752" i="4" s="1"/>
  <c r="T753" i="4"/>
  <c r="U753" i="4" s="1"/>
  <c r="T754" i="4"/>
  <c r="U754" i="4" s="1"/>
  <c r="T755" i="4"/>
  <c r="U755" i="4" s="1"/>
  <c r="T756" i="4"/>
  <c r="U756" i="4" s="1"/>
  <c r="T757" i="4"/>
  <c r="U757" i="4" s="1"/>
  <c r="T758" i="4"/>
  <c r="U758" i="4" s="1"/>
  <c r="T759" i="4"/>
  <c r="U759" i="4" s="1"/>
  <c r="T760" i="4"/>
  <c r="U760" i="4" s="1"/>
  <c r="T761" i="4"/>
  <c r="U761" i="4" s="1"/>
  <c r="T762" i="4"/>
  <c r="U762" i="4" s="1"/>
  <c r="T763" i="4"/>
  <c r="U763" i="4" s="1"/>
  <c r="T764" i="4"/>
  <c r="U764" i="4" s="1"/>
  <c r="T765" i="4"/>
  <c r="U765" i="4" s="1"/>
  <c r="T766" i="4"/>
  <c r="U766" i="4" s="1"/>
  <c r="T767" i="4"/>
  <c r="U767" i="4" s="1"/>
  <c r="T768" i="4"/>
  <c r="U768" i="4" s="1"/>
  <c r="T769" i="4"/>
  <c r="T770" i="4"/>
  <c r="U770" i="4" s="1"/>
  <c r="T771" i="4"/>
  <c r="U771" i="4" s="1"/>
  <c r="T772" i="4"/>
  <c r="U772" i="4" s="1"/>
  <c r="T773" i="4"/>
  <c r="U773" i="4" s="1"/>
  <c r="T774" i="4"/>
  <c r="U774" i="4" s="1"/>
  <c r="T775" i="4"/>
  <c r="U775" i="4" s="1"/>
  <c r="T776" i="4"/>
  <c r="U776" i="4" s="1"/>
  <c r="T777" i="4"/>
  <c r="U777" i="4" s="1"/>
  <c r="T778" i="4"/>
  <c r="U778" i="4" s="1"/>
  <c r="T779" i="4"/>
  <c r="U779" i="4" s="1"/>
  <c r="T780" i="4"/>
  <c r="U780" i="4" s="1"/>
  <c r="T781" i="4"/>
  <c r="U781" i="4" s="1"/>
  <c r="T782" i="4"/>
  <c r="T783" i="4"/>
  <c r="U783" i="4" s="1"/>
  <c r="T784" i="4"/>
  <c r="U784" i="4" s="1"/>
  <c r="T785" i="4"/>
  <c r="U785" i="4" s="1"/>
  <c r="T786" i="4"/>
  <c r="U786" i="4" s="1"/>
  <c r="T787" i="4"/>
  <c r="U787" i="4" s="1"/>
  <c r="T788" i="4"/>
  <c r="U788" i="4" s="1"/>
  <c r="T789" i="4"/>
  <c r="U789" i="4" s="1"/>
  <c r="T790" i="4"/>
  <c r="U790" i="4" s="1"/>
  <c r="T791" i="4"/>
  <c r="U791" i="4" s="1"/>
  <c r="T792" i="4"/>
  <c r="U792" i="4" s="1"/>
  <c r="T793" i="4"/>
  <c r="U793" i="4" s="1"/>
  <c r="T794" i="4"/>
  <c r="U794" i="4" s="1"/>
  <c r="T795" i="4"/>
  <c r="U795" i="4" s="1"/>
  <c r="T796" i="4"/>
  <c r="U796" i="4" s="1"/>
  <c r="T797" i="4"/>
  <c r="U797" i="4" s="1"/>
  <c r="T798" i="4"/>
  <c r="U798" i="4" s="1"/>
  <c r="T799" i="4"/>
  <c r="U799" i="4" s="1"/>
  <c r="T800" i="4"/>
  <c r="U800" i="4" s="1"/>
  <c r="T801" i="4"/>
  <c r="U801" i="4" s="1"/>
  <c r="T802" i="4"/>
  <c r="U802" i="4" s="1"/>
  <c r="T803" i="4"/>
  <c r="U803" i="4" s="1"/>
  <c r="T804" i="4"/>
  <c r="U804" i="4" s="1"/>
  <c r="T805" i="4"/>
  <c r="U805" i="4" s="1"/>
  <c r="T806" i="4"/>
  <c r="U806" i="4" s="1"/>
  <c r="T807" i="4"/>
  <c r="U807" i="4" s="1"/>
  <c r="T808" i="4"/>
  <c r="U808" i="4" s="1"/>
  <c r="T809" i="4"/>
  <c r="U809" i="4" s="1"/>
  <c r="T810" i="4"/>
  <c r="U810" i="4" s="1"/>
  <c r="T811" i="4"/>
  <c r="U811" i="4" s="1"/>
  <c r="T812" i="4"/>
  <c r="U812" i="4" s="1"/>
  <c r="T813" i="4"/>
  <c r="T814" i="4"/>
  <c r="U814" i="4" s="1"/>
  <c r="T815" i="4"/>
  <c r="U815" i="4" s="1"/>
  <c r="T816" i="4"/>
  <c r="U816" i="4" s="1"/>
  <c r="T817" i="4"/>
  <c r="U817" i="4" s="1"/>
  <c r="T818" i="4"/>
  <c r="U818" i="4" s="1"/>
  <c r="T819" i="4"/>
  <c r="U819" i="4" s="1"/>
  <c r="T820" i="4"/>
  <c r="T821" i="4"/>
  <c r="U821" i="4" s="1"/>
  <c r="T822" i="4"/>
  <c r="U822" i="4" s="1"/>
  <c r="T823" i="4"/>
  <c r="U823" i="4" s="1"/>
  <c r="T824" i="4"/>
  <c r="U824" i="4" s="1"/>
  <c r="T825" i="4"/>
  <c r="U825" i="4" s="1"/>
  <c r="T826" i="4"/>
  <c r="U826" i="4" s="1"/>
  <c r="T827" i="4"/>
  <c r="U827" i="4" s="1"/>
  <c r="T828" i="4"/>
  <c r="U828" i="4" s="1"/>
  <c r="T829" i="4"/>
  <c r="U829" i="4" s="1"/>
  <c r="T830" i="4"/>
  <c r="U830" i="4" s="1"/>
  <c r="T831" i="4"/>
  <c r="U831" i="4" s="1"/>
  <c r="T832" i="4"/>
  <c r="T833" i="4"/>
  <c r="U833" i="4" s="1"/>
  <c r="T834" i="4"/>
  <c r="U834" i="4" s="1"/>
  <c r="T835" i="4"/>
  <c r="U835" i="4" s="1"/>
  <c r="T836" i="4"/>
  <c r="U836" i="4" s="1"/>
  <c r="T837" i="4"/>
  <c r="U837" i="4" s="1"/>
  <c r="T838" i="4"/>
  <c r="U838" i="4" s="1"/>
  <c r="T839" i="4"/>
  <c r="U839" i="4" s="1"/>
  <c r="T840" i="4"/>
  <c r="U840" i="4" s="1"/>
  <c r="T841" i="4"/>
  <c r="T842" i="4"/>
  <c r="U842" i="4" s="1"/>
  <c r="T843" i="4"/>
  <c r="T844" i="4"/>
  <c r="U844" i="4" s="1"/>
  <c r="T845" i="4"/>
  <c r="U845" i="4" s="1"/>
  <c r="T846" i="4"/>
  <c r="U846" i="4" s="1"/>
  <c r="T847" i="4"/>
  <c r="U847" i="4" s="1"/>
  <c r="T848" i="4"/>
  <c r="U848" i="4" s="1"/>
  <c r="T849" i="4"/>
  <c r="U849" i="4" s="1"/>
  <c r="T850" i="4"/>
  <c r="U850" i="4" s="1"/>
  <c r="T851" i="4"/>
  <c r="U851" i="4" s="1"/>
  <c r="T852" i="4"/>
  <c r="U852" i="4" s="1"/>
  <c r="T853" i="4"/>
  <c r="U853" i="4" s="1"/>
  <c r="T854" i="4"/>
  <c r="U854" i="4" s="1"/>
  <c r="T855" i="4"/>
  <c r="U855" i="4" s="1"/>
  <c r="T856" i="4"/>
  <c r="U856" i="4" s="1"/>
  <c r="T857" i="4"/>
  <c r="U857" i="4" s="1"/>
  <c r="T858" i="4"/>
  <c r="U858" i="4" s="1"/>
  <c r="T859" i="4"/>
  <c r="U859" i="4" s="1"/>
  <c r="T860" i="4"/>
  <c r="U860" i="4" s="1"/>
  <c r="T861" i="4"/>
  <c r="U861" i="4" s="1"/>
  <c r="T862" i="4"/>
  <c r="U862" i="4" s="1"/>
  <c r="T863" i="4"/>
  <c r="U863" i="4" s="1"/>
  <c r="T864" i="4"/>
  <c r="U864" i="4" s="1"/>
  <c r="T865" i="4"/>
  <c r="T866" i="4"/>
  <c r="U866" i="4" s="1"/>
  <c r="T867" i="4"/>
  <c r="U867" i="4" s="1"/>
  <c r="T868" i="4"/>
  <c r="U868" i="4" s="1"/>
  <c r="T869" i="4"/>
  <c r="U869" i="4" s="1"/>
  <c r="T870" i="4"/>
  <c r="U870" i="4" s="1"/>
  <c r="T871" i="4"/>
  <c r="U871" i="4" s="1"/>
  <c r="T872" i="4"/>
  <c r="U872" i="4" s="1"/>
  <c r="T873" i="4"/>
  <c r="U873" i="4" s="1"/>
  <c r="T874" i="4"/>
  <c r="U874" i="4" s="1"/>
  <c r="T875" i="4"/>
  <c r="U875" i="4" s="1"/>
  <c r="T876" i="4"/>
  <c r="U876" i="4" s="1"/>
  <c r="T877" i="4"/>
  <c r="U877" i="4" s="1"/>
  <c r="T878" i="4"/>
  <c r="U878" i="4" s="1"/>
  <c r="T879" i="4"/>
  <c r="U879" i="4" s="1"/>
  <c r="T880" i="4"/>
  <c r="T881" i="4"/>
  <c r="U881" i="4" s="1"/>
  <c r="T882" i="4"/>
  <c r="U882" i="4" s="1"/>
  <c r="T883" i="4"/>
  <c r="U883" i="4" s="1"/>
  <c r="T884" i="4"/>
  <c r="U884" i="4" s="1"/>
  <c r="T885" i="4"/>
  <c r="T886" i="4"/>
  <c r="U886" i="4" s="1"/>
  <c r="T887" i="4"/>
  <c r="U887" i="4" s="1"/>
  <c r="T888" i="4"/>
  <c r="U888" i="4" s="1"/>
  <c r="T889" i="4"/>
  <c r="U889" i="4" s="1"/>
  <c r="T890" i="4"/>
  <c r="U890" i="4" s="1"/>
  <c r="T891" i="4"/>
  <c r="U891" i="4" s="1"/>
  <c r="T892" i="4"/>
  <c r="U892" i="4" s="1"/>
  <c r="T893" i="4"/>
  <c r="U893" i="4" s="1"/>
  <c r="T894" i="4"/>
  <c r="U894" i="4" s="1"/>
  <c r="T895" i="4"/>
  <c r="U895" i="4" s="1"/>
  <c r="T896" i="4"/>
  <c r="U896" i="4" s="1"/>
  <c r="T897" i="4"/>
  <c r="U897" i="4" s="1"/>
  <c r="T898" i="4"/>
  <c r="U898" i="4" s="1"/>
  <c r="T899" i="4"/>
  <c r="U899" i="4" s="1"/>
  <c r="T900" i="4"/>
  <c r="U900" i="4" s="1"/>
  <c r="T901" i="4"/>
  <c r="U901" i="4" s="1"/>
  <c r="T902" i="4"/>
  <c r="U902" i="4" s="1"/>
  <c r="T903" i="4"/>
  <c r="U903" i="4" s="1"/>
  <c r="T904" i="4"/>
  <c r="U904" i="4" s="1"/>
  <c r="T905" i="4"/>
  <c r="U905" i="4" s="1"/>
  <c r="T906" i="4"/>
  <c r="U906" i="4" s="1"/>
  <c r="T907" i="4"/>
  <c r="U907" i="4" s="1"/>
  <c r="T908" i="4"/>
  <c r="T909" i="4"/>
  <c r="U909" i="4" s="1"/>
  <c r="T910" i="4"/>
  <c r="U910" i="4" s="1"/>
  <c r="T911" i="4"/>
  <c r="U911" i="4" s="1"/>
  <c r="T912" i="4"/>
  <c r="U912" i="4" s="1"/>
  <c r="T913" i="4"/>
  <c r="U913" i="4" s="1"/>
  <c r="T914" i="4"/>
  <c r="U914" i="4" s="1"/>
  <c r="T915" i="4"/>
  <c r="U915" i="4" s="1"/>
  <c r="T916" i="4"/>
  <c r="U916" i="4" s="1"/>
  <c r="T917" i="4"/>
  <c r="T918" i="4"/>
  <c r="T919" i="4"/>
  <c r="U919" i="4" s="1"/>
  <c r="T920" i="4"/>
  <c r="U920" i="4" s="1"/>
  <c r="T921" i="4"/>
  <c r="U921" i="4" s="1"/>
  <c r="T922" i="4"/>
  <c r="U922" i="4" s="1"/>
  <c r="T923" i="4"/>
  <c r="U923" i="4" s="1"/>
  <c r="T924" i="4"/>
  <c r="U924" i="4" s="1"/>
  <c r="T925" i="4"/>
  <c r="U925" i="4" s="1"/>
  <c r="T926" i="4"/>
  <c r="U926" i="4" s="1"/>
  <c r="T927" i="4"/>
  <c r="U927" i="4" s="1"/>
  <c r="T928" i="4"/>
  <c r="T929" i="4"/>
  <c r="U929" i="4" s="1"/>
  <c r="T930" i="4"/>
  <c r="U930" i="4" s="1"/>
  <c r="T931" i="4"/>
  <c r="U931" i="4" s="1"/>
  <c r="T932" i="4"/>
  <c r="U932" i="4" s="1"/>
  <c r="T933" i="4"/>
  <c r="U933" i="4" s="1"/>
  <c r="T934" i="4"/>
  <c r="U934" i="4" s="1"/>
  <c r="T935" i="4"/>
  <c r="U935" i="4" s="1"/>
  <c r="T936" i="4"/>
  <c r="U936" i="4" s="1"/>
  <c r="T937" i="4"/>
  <c r="U937" i="4" s="1"/>
  <c r="T938" i="4"/>
  <c r="T939" i="4"/>
  <c r="U939" i="4" s="1"/>
  <c r="T940" i="4"/>
  <c r="U940" i="4" s="1"/>
  <c r="T941" i="4"/>
  <c r="U941" i="4" s="1"/>
  <c r="T942" i="4"/>
  <c r="U942" i="4" s="1"/>
  <c r="T943" i="4"/>
  <c r="U943" i="4" s="1"/>
  <c r="T944" i="4"/>
  <c r="U944" i="4" s="1"/>
  <c r="T945" i="4"/>
  <c r="U945" i="4" s="1"/>
  <c r="T946" i="4"/>
  <c r="U946" i="4" s="1"/>
  <c r="T947" i="4"/>
  <c r="U947" i="4" s="1"/>
  <c r="T948" i="4"/>
  <c r="U948" i="4" s="1"/>
  <c r="T949" i="4"/>
  <c r="U949" i="4" s="1"/>
  <c r="T950" i="4"/>
  <c r="U950" i="4" s="1"/>
  <c r="T951" i="4"/>
  <c r="U951" i="4" s="1"/>
  <c r="T952" i="4"/>
  <c r="U952" i="4" s="1"/>
  <c r="T953" i="4"/>
  <c r="U953" i="4" s="1"/>
  <c r="T954" i="4"/>
  <c r="U954" i="4" s="1"/>
  <c r="T955" i="4"/>
  <c r="U955" i="4" s="1"/>
  <c r="T956" i="4"/>
  <c r="U956" i="4" s="1"/>
  <c r="T957" i="4"/>
  <c r="U957" i="4" s="1"/>
  <c r="T958" i="4"/>
  <c r="U958" i="4" s="1"/>
  <c r="T959" i="4"/>
  <c r="U959" i="4" s="1"/>
  <c r="T960" i="4"/>
  <c r="U960" i="4" s="1"/>
  <c r="T961" i="4"/>
  <c r="T962" i="4"/>
  <c r="U962" i="4" s="1"/>
  <c r="T963" i="4"/>
  <c r="U963" i="4" s="1"/>
  <c r="T964" i="4"/>
  <c r="U964" i="4" s="1"/>
  <c r="T965" i="4"/>
  <c r="U965" i="4" s="1"/>
  <c r="T966" i="4"/>
  <c r="U966" i="4" s="1"/>
  <c r="T967" i="4"/>
  <c r="U967" i="4" s="1"/>
  <c r="T968" i="4"/>
  <c r="U968" i="4" s="1"/>
  <c r="T969" i="4"/>
  <c r="T970" i="4"/>
  <c r="U970" i="4" s="1"/>
  <c r="T971" i="4"/>
  <c r="U971" i="4" s="1"/>
  <c r="T972" i="4"/>
  <c r="U972" i="4" s="1"/>
  <c r="T973" i="4"/>
  <c r="U973" i="4" s="1"/>
  <c r="T974" i="4"/>
  <c r="T975" i="4"/>
  <c r="U975" i="4" s="1"/>
  <c r="T976" i="4"/>
  <c r="U976" i="4" s="1"/>
  <c r="T977" i="4"/>
  <c r="U977" i="4" s="1"/>
  <c r="T978" i="4"/>
  <c r="U978" i="4" s="1"/>
  <c r="T979" i="4"/>
  <c r="U979" i="4" s="1"/>
  <c r="T980" i="4"/>
  <c r="T981" i="4"/>
  <c r="T982" i="4"/>
  <c r="U982" i="4" s="1"/>
  <c r="T983" i="4"/>
  <c r="U983" i="4" s="1"/>
  <c r="T984" i="4"/>
  <c r="U984" i="4" s="1"/>
  <c r="T985" i="4"/>
  <c r="U985" i="4" s="1"/>
  <c r="T986" i="4"/>
  <c r="U986" i="4" s="1"/>
  <c r="T987" i="4"/>
  <c r="U987" i="4" s="1"/>
  <c r="T988" i="4"/>
  <c r="U988" i="4" s="1"/>
  <c r="T989" i="4"/>
  <c r="U989" i="4" s="1"/>
  <c r="T990" i="4"/>
  <c r="U990" i="4" s="1"/>
  <c r="T991" i="4"/>
  <c r="U991" i="4" s="1"/>
  <c r="T992" i="4"/>
  <c r="U992" i="4" s="1"/>
  <c r="T993" i="4"/>
  <c r="U993" i="4" s="1"/>
  <c r="T994" i="4"/>
  <c r="U994" i="4" s="1"/>
  <c r="T995" i="4"/>
  <c r="U995" i="4" s="1"/>
  <c r="T996" i="4"/>
  <c r="U996" i="4" s="1"/>
  <c r="T997" i="4"/>
  <c r="U997" i="4" s="1"/>
  <c r="T998" i="4"/>
  <c r="U998" i="4" s="1"/>
  <c r="T999" i="4"/>
  <c r="U999" i="4" s="1"/>
  <c r="T1000" i="4"/>
  <c r="U1000" i="4" s="1"/>
  <c r="T1001" i="4"/>
  <c r="U1001" i="4" s="1"/>
  <c r="T1002" i="4"/>
  <c r="U1002" i="4" s="1"/>
  <c r="T1003" i="4"/>
  <c r="U1003" i="4" s="1"/>
  <c r="T1004" i="4"/>
  <c r="U1004" i="4" s="1"/>
  <c r="T1005" i="4"/>
  <c r="T1006" i="4"/>
  <c r="U1006" i="4" s="1"/>
  <c r="T1007" i="4"/>
  <c r="U1007" i="4" s="1"/>
  <c r="T1008" i="4"/>
  <c r="U1008" i="4" s="1"/>
  <c r="T1009" i="4"/>
  <c r="U1009" i="4" s="1"/>
  <c r="T1010" i="4"/>
  <c r="U1010" i="4" s="1"/>
  <c r="T1011" i="4"/>
  <c r="U1011" i="4" s="1"/>
  <c r="T1012" i="4"/>
  <c r="T1013" i="4"/>
  <c r="U1013" i="4" s="1"/>
  <c r="T1014" i="4"/>
  <c r="U1014" i="4" s="1"/>
  <c r="T1015" i="4"/>
  <c r="U1015" i="4" s="1"/>
  <c r="T1016" i="4"/>
  <c r="U1016" i="4" s="1"/>
  <c r="T1017" i="4"/>
  <c r="U1017" i="4" s="1"/>
  <c r="T1018" i="4"/>
  <c r="U1018" i="4" s="1"/>
  <c r="T1019" i="4"/>
  <c r="U1019" i="4" s="1"/>
  <c r="T1020" i="4"/>
  <c r="U1020" i="4" s="1"/>
  <c r="T1021" i="4"/>
  <c r="U1021" i="4" s="1"/>
  <c r="T1022" i="4"/>
  <c r="U1022" i="4" s="1"/>
  <c r="T1023" i="4"/>
  <c r="U1023" i="4" s="1"/>
  <c r="T1024" i="4"/>
  <c r="T1025" i="4"/>
  <c r="U1025" i="4" s="1"/>
  <c r="T1026" i="4"/>
  <c r="U1026" i="4" s="1"/>
  <c r="T1027" i="4"/>
  <c r="U1027" i="4" s="1"/>
  <c r="T1028" i="4"/>
  <c r="U1028" i="4" s="1"/>
  <c r="T1029" i="4"/>
  <c r="U1029" i="4" s="1"/>
  <c r="T1030" i="4"/>
  <c r="U1030" i="4" s="1"/>
  <c r="T1031" i="4"/>
  <c r="U1031" i="4" s="1"/>
  <c r="T1032" i="4"/>
  <c r="T1033" i="4"/>
  <c r="U1033" i="4" s="1"/>
  <c r="T1034" i="4"/>
  <c r="T1035" i="4"/>
  <c r="U1035" i="4" s="1"/>
  <c r="T1036" i="4"/>
  <c r="U1036" i="4" s="1"/>
  <c r="T1037" i="4"/>
  <c r="U1037" i="4" s="1"/>
  <c r="T1038" i="4"/>
  <c r="U1038" i="4" s="1"/>
  <c r="T1039" i="4"/>
  <c r="U1039" i="4" s="1"/>
  <c r="T1040" i="4"/>
  <c r="U1040" i="4" s="1"/>
  <c r="T1041" i="4"/>
  <c r="U1041" i="4" s="1"/>
  <c r="T1042" i="4"/>
  <c r="U1042" i="4" s="1"/>
  <c r="T1043" i="4"/>
  <c r="U1043" i="4" s="1"/>
  <c r="T1044" i="4"/>
  <c r="U1044" i="4" s="1"/>
  <c r="T1045" i="4"/>
  <c r="U1045" i="4" s="1"/>
  <c r="T1046" i="4"/>
  <c r="U1046" i="4" s="1"/>
  <c r="T1047" i="4"/>
  <c r="U1047" i="4" s="1"/>
  <c r="T1048" i="4"/>
  <c r="T1049" i="4"/>
  <c r="U1049" i="4" s="1"/>
  <c r="T1050" i="4"/>
  <c r="U1050" i="4" s="1"/>
  <c r="T1051" i="4"/>
  <c r="U1051" i="4" s="1"/>
  <c r="T1052" i="4"/>
  <c r="U1052" i="4" s="1"/>
  <c r="T1053" i="4"/>
  <c r="U1053" i="4" s="1"/>
  <c r="T1054" i="4"/>
  <c r="U1054" i="4" s="1"/>
  <c r="T1055" i="4"/>
  <c r="T1056" i="4"/>
  <c r="T1057" i="4"/>
  <c r="U1057" i="4" s="1"/>
  <c r="T1058" i="4"/>
  <c r="U1058" i="4" s="1"/>
  <c r="T1059" i="4"/>
  <c r="T1060" i="4"/>
  <c r="T1061" i="4"/>
  <c r="U1061" i="4" s="1"/>
  <c r="T1062" i="4"/>
  <c r="U1062" i="4" s="1"/>
  <c r="T1063" i="4"/>
  <c r="U1063" i="4" s="1"/>
  <c r="T1064" i="4"/>
  <c r="U1064" i="4" s="1"/>
  <c r="T1065" i="4"/>
  <c r="U1065" i="4" s="1"/>
  <c r="T1066" i="4"/>
  <c r="U1066" i="4" s="1"/>
  <c r="T1067" i="4"/>
  <c r="U1067" i="4" s="1"/>
  <c r="T1068" i="4"/>
  <c r="U1068" i="4" s="1"/>
  <c r="T1069" i="4"/>
  <c r="U1069" i="4" s="1"/>
  <c r="T1070" i="4"/>
  <c r="U1070" i="4" s="1"/>
  <c r="T1071" i="4"/>
  <c r="U1071" i="4" s="1"/>
  <c r="T1072" i="4"/>
  <c r="T1073" i="4"/>
  <c r="U1073" i="4" s="1"/>
  <c r="T1074" i="4"/>
  <c r="U1074" i="4" s="1"/>
  <c r="T1075" i="4"/>
  <c r="U1075" i="4" s="1"/>
  <c r="T1076" i="4"/>
  <c r="U1076" i="4" s="1"/>
  <c r="T1077" i="4"/>
  <c r="U1077" i="4" s="1"/>
  <c r="T1078" i="4"/>
  <c r="U1078" i="4" s="1"/>
  <c r="T1079" i="4"/>
  <c r="U1079" i="4" s="1"/>
  <c r="T1080" i="4"/>
  <c r="T1081" i="4"/>
  <c r="U1081" i="4" s="1"/>
  <c r="T1082" i="4"/>
  <c r="U1082" i="4" s="1"/>
  <c r="T1083" i="4"/>
  <c r="U1083" i="4" s="1"/>
  <c r="T1084" i="4"/>
  <c r="U1084" i="4" s="1"/>
  <c r="T1085" i="4"/>
  <c r="U1085" i="4" s="1"/>
  <c r="T1086" i="4"/>
  <c r="U1086" i="4" s="1"/>
  <c r="T1087" i="4"/>
  <c r="U1087" i="4" s="1"/>
  <c r="T1088" i="4"/>
  <c r="U1088" i="4" s="1"/>
  <c r="T1089" i="4"/>
  <c r="U1089" i="4" s="1"/>
  <c r="T1090" i="4"/>
  <c r="U1090" i="4" s="1"/>
  <c r="T1091" i="4"/>
  <c r="U1091" i="4" s="1"/>
  <c r="T1092" i="4"/>
  <c r="U1092" i="4" s="1"/>
  <c r="T1093" i="4"/>
  <c r="U1093" i="4" s="1"/>
  <c r="T1094" i="4"/>
  <c r="T1095" i="4"/>
  <c r="U1095" i="4" s="1"/>
  <c r="T1096" i="4"/>
  <c r="T1097" i="4"/>
  <c r="U1097" i="4" s="1"/>
  <c r="T1098" i="4"/>
  <c r="U1098" i="4" s="1"/>
  <c r="T1099" i="4"/>
  <c r="U1099" i="4" s="1"/>
  <c r="T1100" i="4"/>
  <c r="T1101" i="4"/>
  <c r="T1102" i="4"/>
  <c r="U1102" i="4" s="1"/>
  <c r="T1103" i="4"/>
  <c r="T1104" i="4"/>
  <c r="U1104" i="4" s="1"/>
  <c r="T1105" i="4"/>
  <c r="U1105" i="4" s="1"/>
  <c r="T1106" i="4"/>
  <c r="U1106" i="4" s="1"/>
  <c r="T1107" i="4"/>
  <c r="U1107" i="4" s="1"/>
  <c r="T1108" i="4"/>
  <c r="U1108" i="4" s="1"/>
  <c r="T1109" i="4"/>
  <c r="U1109" i="4" s="1"/>
  <c r="T1110" i="4"/>
  <c r="U1110" i="4" s="1"/>
  <c r="T1111" i="4"/>
  <c r="U1111" i="4" s="1"/>
  <c r="T1112" i="4"/>
  <c r="U1112" i="4" s="1"/>
  <c r="T1113" i="4"/>
  <c r="U1113" i="4" s="1"/>
  <c r="T1114" i="4"/>
  <c r="U1114" i="4" s="1"/>
  <c r="T1115" i="4"/>
  <c r="T1116" i="4"/>
  <c r="U1116" i="4" s="1"/>
  <c r="T1117" i="4"/>
  <c r="U1117" i="4" s="1"/>
  <c r="T1118" i="4"/>
  <c r="U1118" i="4" s="1"/>
  <c r="T1119" i="4"/>
  <c r="U1119" i="4" s="1"/>
  <c r="T1120" i="4"/>
  <c r="T1121" i="4"/>
  <c r="U1121" i="4" s="1"/>
  <c r="T1122" i="4"/>
  <c r="U1122" i="4" s="1"/>
  <c r="T1123" i="4"/>
  <c r="U1123" i="4" s="1"/>
  <c r="T1124" i="4"/>
  <c r="U1124" i="4" s="1"/>
  <c r="T1125" i="4"/>
  <c r="U1125" i="4" s="1"/>
  <c r="T1126" i="4"/>
  <c r="U1126" i="4" s="1"/>
  <c r="T1127" i="4"/>
  <c r="U1127" i="4" s="1"/>
  <c r="T1128" i="4"/>
  <c r="T1129" i="4"/>
  <c r="U1129" i="4" s="1"/>
  <c r="T1130" i="4"/>
  <c r="T1131" i="4"/>
  <c r="U1131" i="4" s="1"/>
  <c r="T1132" i="4"/>
  <c r="U1132" i="4" s="1"/>
  <c r="T1133" i="4"/>
  <c r="U1133" i="4" s="1"/>
  <c r="T1134" i="4"/>
  <c r="U1134" i="4" s="1"/>
  <c r="T1135" i="4"/>
  <c r="U1135" i="4" s="1"/>
  <c r="T1136" i="4"/>
  <c r="U1136" i="4" s="1"/>
  <c r="T1137" i="4"/>
  <c r="U1137" i="4" s="1"/>
  <c r="T1138" i="4"/>
  <c r="U1138" i="4" s="1"/>
  <c r="T1139" i="4"/>
  <c r="U1139" i="4" s="1"/>
  <c r="T1140" i="4"/>
  <c r="U1140" i="4" s="1"/>
  <c r="T1141" i="4"/>
  <c r="U1141" i="4" s="1"/>
  <c r="T1142" i="4"/>
  <c r="U1142" i="4" s="1"/>
  <c r="T1143" i="4"/>
  <c r="U1143" i="4" s="1"/>
  <c r="T1144" i="4"/>
  <c r="U1144" i="4" s="1"/>
  <c r="T1145" i="4"/>
  <c r="U1145" i="4" s="1"/>
  <c r="T1146" i="4"/>
  <c r="U1146" i="4" s="1"/>
  <c r="T1147" i="4"/>
  <c r="U1147" i="4" s="1"/>
  <c r="T1148" i="4"/>
  <c r="U1148" i="4" s="1"/>
  <c r="T1149" i="4"/>
  <c r="T1150" i="4"/>
  <c r="U1150" i="4" s="1"/>
  <c r="T1151" i="4"/>
  <c r="T1152" i="4"/>
  <c r="U1152" i="4" s="1"/>
  <c r="T1153" i="4"/>
  <c r="U1153" i="4" s="1"/>
  <c r="T1154" i="4"/>
  <c r="U1154" i="4" s="1"/>
  <c r="T1155" i="4"/>
  <c r="U1155" i="4" s="1"/>
  <c r="T1156" i="4"/>
  <c r="U1156" i="4" s="1"/>
  <c r="T1157" i="4"/>
  <c r="U1157" i="4" s="1"/>
  <c r="T1158" i="4"/>
  <c r="U1158" i="4" s="1"/>
  <c r="T1159" i="4"/>
  <c r="U1159" i="4" s="1"/>
  <c r="T1160" i="4"/>
  <c r="U1160" i="4" s="1"/>
  <c r="T1161" i="4"/>
  <c r="U1161" i="4" s="1"/>
  <c r="T1162" i="4"/>
  <c r="U1162" i="4" s="1"/>
  <c r="T1163" i="4"/>
  <c r="T1164" i="4"/>
  <c r="U1164" i="4" s="1"/>
  <c r="T1165" i="4"/>
  <c r="U1165" i="4" s="1"/>
  <c r="T1166" i="4"/>
  <c r="T1167" i="4"/>
  <c r="T1168" i="4"/>
  <c r="U1168" i="4" s="1"/>
  <c r="T1169" i="4"/>
  <c r="U1169" i="4" s="1"/>
  <c r="T1170" i="4"/>
  <c r="U1170" i="4" s="1"/>
  <c r="T1171" i="4"/>
  <c r="U1171" i="4" s="1"/>
  <c r="T1172" i="4"/>
  <c r="U1172" i="4" s="1"/>
  <c r="T1173" i="4"/>
  <c r="U1173" i="4" s="1"/>
  <c r="T1174" i="4"/>
  <c r="U1174" i="4" s="1"/>
  <c r="T1175" i="4"/>
  <c r="U1175" i="4" s="1"/>
  <c r="T1176" i="4"/>
  <c r="U1176" i="4" s="1"/>
  <c r="T1177" i="4"/>
  <c r="U1177" i="4" s="1"/>
  <c r="T1178" i="4"/>
  <c r="U1178" i="4" s="1"/>
  <c r="T1179" i="4"/>
  <c r="U1179" i="4" s="1"/>
  <c r="T1180" i="4"/>
  <c r="T1181" i="4"/>
  <c r="U1181" i="4" s="1"/>
  <c r="T1182" i="4"/>
  <c r="U1182" i="4" s="1"/>
  <c r="T1183" i="4"/>
  <c r="U1183" i="4" s="1"/>
  <c r="T1184" i="4"/>
  <c r="U1184" i="4" s="1"/>
  <c r="T1185" i="4"/>
  <c r="U1185" i="4" s="1"/>
  <c r="T1186" i="4"/>
  <c r="U1186" i="4" s="1"/>
  <c r="T1187" i="4"/>
  <c r="U1187" i="4" s="1"/>
  <c r="T1188" i="4"/>
  <c r="U1188" i="4" s="1"/>
  <c r="T1189" i="4"/>
  <c r="U1189" i="4" s="1"/>
  <c r="T1190" i="4"/>
  <c r="T1191" i="4"/>
  <c r="U1191" i="4" s="1"/>
  <c r="T1192" i="4"/>
  <c r="T1193" i="4"/>
  <c r="U1193" i="4" s="1"/>
  <c r="T1194" i="4"/>
  <c r="U1194" i="4" s="1"/>
  <c r="T1195" i="4"/>
  <c r="U1195" i="4" s="1"/>
  <c r="T1196" i="4"/>
  <c r="U1196" i="4" s="1"/>
  <c r="T1197" i="4"/>
  <c r="U1197" i="4" s="1"/>
  <c r="T1198" i="4"/>
  <c r="U1198" i="4" s="1"/>
  <c r="T1199" i="4"/>
  <c r="U1199" i="4" s="1"/>
  <c r="T1200" i="4"/>
  <c r="U1200" i="4" s="1"/>
  <c r="T1201" i="4"/>
  <c r="U1201" i="4" s="1"/>
  <c r="T1202" i="4"/>
  <c r="T1203" i="4"/>
  <c r="U1203" i="4" s="1"/>
  <c r="T1204" i="4"/>
  <c r="U1204" i="4" s="1"/>
  <c r="T1205" i="4"/>
  <c r="U1205" i="4" s="1"/>
  <c r="T1206" i="4"/>
  <c r="U1206" i="4" s="1"/>
  <c r="T1207" i="4"/>
  <c r="U1207" i="4" s="1"/>
  <c r="T1208" i="4"/>
  <c r="U1208" i="4" s="1"/>
  <c r="T1209" i="4"/>
  <c r="U1209" i="4" s="1"/>
  <c r="T1210" i="4"/>
  <c r="T1211" i="4"/>
  <c r="U1211" i="4" s="1"/>
  <c r="T1212" i="4"/>
  <c r="U1212" i="4" s="1"/>
  <c r="T1213" i="4"/>
  <c r="U1213" i="4" s="1"/>
  <c r="T1214" i="4"/>
  <c r="U1214" i="4" s="1"/>
  <c r="T1215" i="4"/>
  <c r="T1216" i="4"/>
  <c r="T1217" i="4"/>
  <c r="U1217" i="4" s="1"/>
  <c r="T1218" i="4"/>
  <c r="U1218" i="4" s="1"/>
  <c r="T1219" i="4"/>
  <c r="U1219" i="4" s="1"/>
  <c r="T1220" i="4"/>
  <c r="U1220" i="4" s="1"/>
  <c r="T1221" i="4"/>
  <c r="U1221" i="4" s="1"/>
  <c r="T1222" i="4"/>
  <c r="U1222" i="4" s="1"/>
  <c r="T1223" i="4"/>
  <c r="T1224" i="4"/>
  <c r="U1224" i="4" s="1"/>
  <c r="T1225" i="4"/>
  <c r="U1225" i="4" s="1"/>
  <c r="T1226" i="4"/>
  <c r="T1227" i="4"/>
  <c r="U1227" i="4" s="1"/>
  <c r="T1228" i="4"/>
  <c r="U1228" i="4" s="1"/>
  <c r="T1229" i="4"/>
  <c r="U1229" i="4" s="1"/>
  <c r="T1230" i="4"/>
  <c r="U1230" i="4" s="1"/>
  <c r="T1231" i="4"/>
  <c r="U1231" i="4" s="1"/>
  <c r="T1232" i="4"/>
  <c r="U1232" i="4" s="1"/>
  <c r="T1233" i="4"/>
  <c r="U1233" i="4" s="1"/>
  <c r="T1234" i="4"/>
  <c r="U1234" i="4" s="1"/>
  <c r="T1235" i="4"/>
  <c r="U1235" i="4" s="1"/>
  <c r="T1236" i="4"/>
  <c r="U1236" i="4" s="1"/>
  <c r="T1237" i="4"/>
  <c r="U1237" i="4" s="1"/>
  <c r="T1238" i="4"/>
  <c r="U1238" i="4" s="1"/>
  <c r="T1239" i="4"/>
  <c r="U1239" i="4" s="1"/>
  <c r="T1240" i="4"/>
  <c r="U1240" i="4" s="1"/>
  <c r="T1241" i="4"/>
  <c r="U1241" i="4" s="1"/>
  <c r="T1242" i="4"/>
  <c r="U1242" i="4" s="1"/>
  <c r="T1243" i="4"/>
  <c r="U1243" i="4" s="1"/>
  <c r="T1244" i="4"/>
  <c r="U1244" i="4" s="1"/>
  <c r="T1245" i="4"/>
  <c r="U1245" i="4" s="1"/>
  <c r="T1246" i="4"/>
  <c r="U1246" i="4" s="1"/>
  <c r="T1247" i="4"/>
  <c r="U1247" i="4" s="1"/>
  <c r="T1248" i="4"/>
  <c r="U1248" i="4" s="1"/>
  <c r="T1249" i="4"/>
  <c r="U1249" i="4" s="1"/>
  <c r="T1250" i="4"/>
  <c r="T1251" i="4"/>
  <c r="U1251" i="4" s="1"/>
  <c r="T1252" i="4"/>
  <c r="T1253" i="4"/>
  <c r="U1253" i="4" s="1"/>
  <c r="T1254" i="4"/>
  <c r="U1254" i="4" s="1"/>
  <c r="T1255" i="4"/>
  <c r="U1255" i="4" s="1"/>
  <c r="T1256" i="4"/>
  <c r="U1256" i="4" s="1"/>
  <c r="T1257" i="4"/>
  <c r="U1257" i="4" s="1"/>
  <c r="T1258" i="4"/>
  <c r="T1259" i="4"/>
  <c r="T1260" i="4"/>
  <c r="U1260" i="4" s="1"/>
  <c r="T1261" i="4"/>
  <c r="U1261" i="4" s="1"/>
  <c r="T1262" i="4"/>
  <c r="U1262" i="4" s="1"/>
  <c r="T1263" i="4"/>
  <c r="U1263" i="4" s="1"/>
  <c r="T1264" i="4"/>
  <c r="U1264" i="4" s="1"/>
  <c r="T1265" i="4"/>
  <c r="U1265" i="4" s="1"/>
  <c r="T1266" i="4"/>
  <c r="U1266" i="4" s="1"/>
  <c r="T1267" i="4"/>
  <c r="U1267" i="4" s="1"/>
  <c r="T1268" i="4"/>
  <c r="U1268" i="4" s="1"/>
  <c r="T1269" i="4"/>
  <c r="U1269" i="4" s="1"/>
  <c r="T1270" i="4"/>
  <c r="U1270" i="4" s="1"/>
  <c r="T1271" i="4"/>
  <c r="U1271" i="4" s="1"/>
  <c r="T1272" i="4"/>
  <c r="U1272" i="4" s="1"/>
  <c r="T1273" i="4"/>
  <c r="U1273" i="4" s="1"/>
  <c r="T1274" i="4"/>
  <c r="U1274" i="4" s="1"/>
  <c r="T1275" i="4"/>
  <c r="U1275" i="4" s="1"/>
  <c r="T1276" i="4"/>
  <c r="T1277" i="4"/>
  <c r="U1277" i="4" s="1"/>
  <c r="T1278" i="4"/>
  <c r="T1279" i="4"/>
  <c r="U1279" i="4" s="1"/>
  <c r="T1280" i="4"/>
  <c r="U1280" i="4" s="1"/>
  <c r="T1281" i="4"/>
  <c r="U1281" i="4" s="1"/>
  <c r="T1282" i="4"/>
  <c r="U1282" i="4" s="1"/>
  <c r="T1283" i="4"/>
  <c r="U1283" i="4" s="1"/>
  <c r="T1284" i="4"/>
  <c r="U1284" i="4" s="1"/>
  <c r="T1285" i="4"/>
  <c r="U1285" i="4" s="1"/>
  <c r="T1286" i="4"/>
  <c r="T1287" i="4"/>
  <c r="U1287" i="4" s="1"/>
  <c r="T1288" i="4"/>
  <c r="U1288" i="4" s="1"/>
  <c r="T1289" i="4"/>
  <c r="U1289" i="4" s="1"/>
  <c r="T1290" i="4"/>
  <c r="U1290" i="4" s="1"/>
  <c r="T1291" i="4"/>
  <c r="U1291" i="4" s="1"/>
  <c r="T1292" i="4"/>
  <c r="U1292" i="4" s="1"/>
  <c r="T1293" i="4"/>
  <c r="U1293" i="4" s="1"/>
  <c r="T1294" i="4"/>
  <c r="U1294" i="4" s="1"/>
  <c r="T1295" i="4"/>
  <c r="U1295" i="4" s="1"/>
  <c r="T1296" i="4"/>
  <c r="U1296" i="4" s="1"/>
  <c r="T1297" i="4"/>
  <c r="U1297" i="4" s="1"/>
  <c r="T1298" i="4"/>
  <c r="U1298" i="4" s="1"/>
  <c r="T1299" i="4"/>
  <c r="U1299" i="4" s="1"/>
  <c r="T1300" i="4"/>
  <c r="U1300" i="4" s="1"/>
  <c r="T1301" i="4"/>
  <c r="U1301" i="4" s="1"/>
  <c r="T1302" i="4"/>
  <c r="U1302" i="4" s="1"/>
  <c r="T1303" i="4"/>
  <c r="U1303" i="4" s="1"/>
  <c r="T1304" i="4"/>
  <c r="T1305" i="4"/>
  <c r="U1305" i="4" s="1"/>
  <c r="T1306" i="4"/>
  <c r="U1306" i="4" s="1"/>
  <c r="T1307" i="4"/>
  <c r="U1307" i="4" s="1"/>
  <c r="T1308" i="4"/>
  <c r="U1308" i="4" s="1"/>
  <c r="T1309" i="4"/>
  <c r="T1310" i="4"/>
  <c r="T1311" i="4"/>
  <c r="U1311" i="4" s="1"/>
  <c r="T1312" i="4"/>
  <c r="T1313" i="4"/>
  <c r="U1313" i="4" s="1"/>
  <c r="T1314" i="4"/>
  <c r="U1314" i="4" s="1"/>
  <c r="T1315" i="4"/>
  <c r="U1315" i="4" s="1"/>
  <c r="T1316" i="4"/>
  <c r="T1317" i="4"/>
  <c r="U1317" i="4" s="1"/>
  <c r="T1318" i="4"/>
  <c r="U1318" i="4" s="1"/>
  <c r="T1319" i="4"/>
  <c r="U1319" i="4" s="1"/>
  <c r="T1320" i="4"/>
  <c r="U1320" i="4" s="1"/>
  <c r="T1321" i="4"/>
  <c r="U1321" i="4" s="1"/>
  <c r="T1322" i="4"/>
  <c r="T1323" i="4"/>
  <c r="U1323" i="4" s="1"/>
  <c r="T1324" i="4"/>
  <c r="U1324" i="4" s="1"/>
  <c r="T1325" i="4"/>
  <c r="U1325" i="4" s="1"/>
  <c r="T1326" i="4"/>
  <c r="U1326" i="4" s="1"/>
  <c r="T1327" i="4"/>
  <c r="U1327" i="4" s="1"/>
  <c r="T1328" i="4"/>
  <c r="U1328" i="4" s="1"/>
  <c r="T1329" i="4"/>
  <c r="U1329" i="4" s="1"/>
  <c r="T1330" i="4"/>
  <c r="U1330" i="4" s="1"/>
  <c r="T1331" i="4"/>
  <c r="U1331" i="4" s="1"/>
  <c r="T1332" i="4"/>
  <c r="U1332" i="4" s="1"/>
  <c r="T1333" i="4"/>
  <c r="T1334" i="4"/>
  <c r="T1335" i="4"/>
  <c r="U1335" i="4" s="1"/>
  <c r="T1336" i="4"/>
  <c r="U1336" i="4" s="1"/>
  <c r="T1337" i="4"/>
  <c r="U1337" i="4" s="1"/>
  <c r="T1338" i="4"/>
  <c r="U1338" i="4" s="1"/>
  <c r="T1339" i="4"/>
  <c r="U1339" i="4" s="1"/>
  <c r="T1340" i="4"/>
  <c r="U1340" i="4" s="1"/>
  <c r="T1341" i="4"/>
  <c r="U1341" i="4" s="1"/>
  <c r="T1342" i="4"/>
  <c r="U1342" i="4" s="1"/>
  <c r="T1343" i="4"/>
  <c r="U1343" i="4" s="1"/>
  <c r="T1344" i="4"/>
  <c r="U1344" i="4" s="1"/>
  <c r="T1345" i="4"/>
  <c r="T1346" i="4"/>
  <c r="T1347" i="4"/>
  <c r="U1347" i="4" s="1"/>
  <c r="T1348" i="4"/>
  <c r="T1349" i="4"/>
  <c r="U1349" i="4" s="1"/>
  <c r="T1350" i="4"/>
  <c r="U1350" i="4" s="1"/>
  <c r="T1351" i="4"/>
  <c r="U1351" i="4" s="1"/>
  <c r="T1352" i="4"/>
  <c r="U1352" i="4" s="1"/>
  <c r="T1353" i="4"/>
  <c r="U1353" i="4" s="1"/>
  <c r="T1354" i="4"/>
  <c r="U1354" i="4" s="1"/>
  <c r="T1355" i="4"/>
  <c r="U1355" i="4" s="1"/>
  <c r="T1356" i="4"/>
  <c r="U1356" i="4" s="1"/>
  <c r="T1357" i="4"/>
  <c r="U1357" i="4" s="1"/>
  <c r="T1358" i="4"/>
  <c r="T1359" i="4"/>
  <c r="U1359" i="4" s="1"/>
  <c r="T1360" i="4"/>
  <c r="U1360" i="4" s="1"/>
  <c r="T1361" i="4"/>
  <c r="U1361" i="4" s="1"/>
  <c r="T1362" i="4"/>
  <c r="U1362" i="4" s="1"/>
  <c r="T1363" i="4"/>
  <c r="U1363" i="4" s="1"/>
  <c r="T1364" i="4"/>
  <c r="T1365" i="4"/>
  <c r="T1366" i="4"/>
  <c r="U1366" i="4" s="1"/>
  <c r="T1367" i="4"/>
  <c r="U1367" i="4" s="1"/>
  <c r="T1368" i="4"/>
  <c r="U1368" i="4" s="1"/>
  <c r="T1369" i="4"/>
  <c r="T1370" i="4"/>
  <c r="T1371" i="4"/>
  <c r="U1371" i="4" s="1"/>
  <c r="T1372" i="4"/>
  <c r="U1372" i="4" s="1"/>
  <c r="T1373" i="4"/>
  <c r="U1373" i="4" s="1"/>
  <c r="T1374" i="4"/>
  <c r="U1374" i="4" s="1"/>
  <c r="T1375" i="4"/>
  <c r="U1375" i="4" s="1"/>
  <c r="T1376" i="4"/>
  <c r="U1376" i="4" s="1"/>
  <c r="T1377" i="4"/>
  <c r="U1377" i="4" s="1"/>
  <c r="T1378" i="4"/>
  <c r="U1378" i="4" s="1"/>
  <c r="T1379" i="4"/>
  <c r="U1379" i="4" s="1"/>
  <c r="T1380" i="4"/>
  <c r="U1380" i="4" s="1"/>
  <c r="T1381" i="4"/>
  <c r="U1381" i="4" s="1"/>
  <c r="T1382" i="4"/>
  <c r="U1382" i="4" s="1"/>
  <c r="T1383" i="4"/>
  <c r="U1383" i="4" s="1"/>
  <c r="T1384" i="4"/>
  <c r="T1385" i="4"/>
  <c r="U1385" i="4" s="1"/>
  <c r="T1386" i="4"/>
  <c r="U1386" i="4" s="1"/>
  <c r="T1387" i="4"/>
  <c r="U1387" i="4" s="1"/>
  <c r="T1388" i="4"/>
  <c r="U1388" i="4" s="1"/>
  <c r="T1389" i="4"/>
  <c r="U1389" i="4" s="1"/>
  <c r="T1390" i="4"/>
  <c r="U1390" i="4" s="1"/>
  <c r="T1391" i="4"/>
  <c r="U1391" i="4" s="1"/>
  <c r="T1392" i="4"/>
  <c r="U1392" i="4" s="1"/>
  <c r="T1393" i="4"/>
  <c r="U1393" i="4" s="1"/>
  <c r="T1394" i="4"/>
  <c r="T1395" i="4"/>
  <c r="U1395" i="4" s="1"/>
  <c r="T1396" i="4"/>
  <c r="U1396" i="4" s="1"/>
  <c r="T1397" i="4"/>
  <c r="U1397" i="4" s="1"/>
  <c r="T1398" i="4"/>
  <c r="U1398" i="4" s="1"/>
  <c r="T1399" i="4"/>
  <c r="U1399" i="4" s="1"/>
  <c r="T1400" i="4"/>
  <c r="T1401" i="4"/>
  <c r="T1402" i="4"/>
  <c r="U1402" i="4" s="1"/>
  <c r="T1403" i="4"/>
  <c r="U1403" i="4" s="1"/>
  <c r="T1404" i="4"/>
  <c r="U1404" i="4" s="1"/>
  <c r="T1405" i="4"/>
  <c r="U1405" i="4" s="1"/>
  <c r="T1406" i="4"/>
  <c r="U1406" i="4" s="1"/>
  <c r="T1407" i="4"/>
  <c r="U1407" i="4" s="1"/>
  <c r="T1408" i="4"/>
  <c r="U1408" i="4" s="1"/>
  <c r="T1409" i="4"/>
  <c r="U1409" i="4" s="1"/>
  <c r="T1410" i="4"/>
  <c r="U1410" i="4" s="1"/>
  <c r="T1411" i="4"/>
  <c r="U1411" i="4" s="1"/>
  <c r="T1412" i="4"/>
  <c r="T1413" i="4"/>
  <c r="U1413" i="4" s="1"/>
  <c r="T1414" i="4"/>
  <c r="U1414" i="4" s="1"/>
  <c r="T1415" i="4"/>
  <c r="U1415" i="4" s="1"/>
  <c r="T1416" i="4"/>
  <c r="U1416" i="4" s="1"/>
  <c r="T1417" i="4"/>
  <c r="T1418" i="4"/>
  <c r="T1419" i="4"/>
  <c r="U1419" i="4" s="1"/>
  <c r="T1420" i="4"/>
  <c r="T1421" i="4"/>
  <c r="U1421" i="4" s="1"/>
  <c r="T1422" i="4"/>
  <c r="U1422" i="4" s="1"/>
  <c r="T1423" i="4"/>
  <c r="U1423" i="4" s="1"/>
  <c r="T1424" i="4"/>
  <c r="U1424" i="4" s="1"/>
  <c r="T1425" i="4"/>
  <c r="U1425" i="4" s="1"/>
  <c r="T1426" i="4"/>
  <c r="U1426" i="4" s="1"/>
  <c r="T1427" i="4"/>
  <c r="U1427" i="4" s="1"/>
  <c r="T1428" i="4"/>
  <c r="U1428" i="4" s="1"/>
  <c r="T1429" i="4"/>
  <c r="T1430" i="4"/>
  <c r="U1430" i="4" s="1"/>
  <c r="T1431" i="4"/>
  <c r="U1431" i="4" s="1"/>
  <c r="T1432" i="4"/>
  <c r="U1432" i="4" s="1"/>
  <c r="T1433" i="4"/>
  <c r="U1433" i="4" s="1"/>
  <c r="T1434" i="4"/>
  <c r="U1434" i="4" s="1"/>
  <c r="T1435" i="4"/>
  <c r="U1435" i="4" s="1"/>
  <c r="T1436" i="4"/>
  <c r="U1436" i="4" s="1"/>
  <c r="T1437" i="4"/>
  <c r="T1438" i="4"/>
  <c r="T1439" i="4"/>
  <c r="U1439" i="4" s="1"/>
  <c r="T1440" i="4"/>
  <c r="U1440" i="4" s="1"/>
  <c r="T1441" i="4"/>
  <c r="U1441" i="4" s="1"/>
  <c r="T1442" i="4"/>
  <c r="U1442" i="4" s="1"/>
  <c r="T1443" i="4"/>
  <c r="U1443" i="4" s="1"/>
  <c r="T1444" i="4"/>
  <c r="U1444" i="4" s="1"/>
  <c r="T1445" i="4"/>
  <c r="U1445" i="4" s="1"/>
  <c r="T1446" i="4"/>
  <c r="U1446" i="4" s="1"/>
  <c r="T1447" i="4"/>
  <c r="U1447" i="4" s="1"/>
  <c r="T1448" i="4"/>
  <c r="T1449" i="4"/>
  <c r="T1450" i="4"/>
  <c r="T1451" i="4"/>
  <c r="U1451" i="4" s="1"/>
  <c r="T1452" i="4"/>
  <c r="U1452" i="4" s="1"/>
  <c r="T1453" i="4"/>
  <c r="U1453" i="4" s="1"/>
  <c r="T1454" i="4"/>
  <c r="U1454" i="4" s="1"/>
  <c r="T1455" i="4"/>
  <c r="U1455" i="4" s="1"/>
  <c r="T1456" i="4"/>
  <c r="U1456" i="4" s="1"/>
  <c r="T1457" i="4"/>
  <c r="U1457" i="4" s="1"/>
  <c r="T1458" i="4"/>
  <c r="U1458" i="4" s="1"/>
  <c r="T1459" i="4"/>
  <c r="U1459" i="4" s="1"/>
  <c r="T1460" i="4"/>
  <c r="T1461" i="4"/>
  <c r="U1461" i="4" s="1"/>
  <c r="T1462" i="4"/>
  <c r="U1462" i="4" s="1"/>
  <c r="T1463" i="4"/>
  <c r="U1463" i="4" s="1"/>
  <c r="T1464" i="4"/>
  <c r="U1464" i="4" s="1"/>
  <c r="T1465" i="4"/>
  <c r="T1466" i="4"/>
  <c r="T1467" i="4"/>
  <c r="U1467" i="4" s="1"/>
  <c r="T1468" i="4"/>
  <c r="T1469" i="4"/>
  <c r="U1469" i="4" s="1"/>
  <c r="T1470" i="4"/>
  <c r="U1470" i="4" s="1"/>
  <c r="T1471" i="4"/>
  <c r="U1471" i="4" s="1"/>
  <c r="T1472" i="4"/>
  <c r="U1472" i="4" s="1"/>
  <c r="T1473" i="4"/>
  <c r="U1473" i="4" s="1"/>
  <c r="T1474" i="4"/>
  <c r="U1474" i="4" s="1"/>
  <c r="T1475" i="4"/>
  <c r="U1475" i="4" s="1"/>
  <c r="T1476" i="4"/>
  <c r="U1476" i="4" s="1"/>
  <c r="T1477" i="4"/>
  <c r="T1478" i="4"/>
  <c r="U1478" i="4" s="1"/>
  <c r="T1479" i="4"/>
  <c r="U1479" i="4" s="1"/>
  <c r="T1480" i="4"/>
  <c r="U1480" i="4" s="1"/>
  <c r="T1481" i="4"/>
  <c r="U1481" i="4" s="1"/>
  <c r="T1482" i="4"/>
  <c r="U1482" i="4" s="1"/>
  <c r="T1483" i="4"/>
  <c r="U1483" i="4" s="1"/>
  <c r="T1484" i="4"/>
  <c r="U1484" i="4" s="1"/>
  <c r="T1485" i="4"/>
  <c r="T1486" i="4"/>
  <c r="T1487" i="4"/>
  <c r="U1487" i="4" s="1"/>
  <c r="T1488" i="4"/>
  <c r="U1488" i="4" s="1"/>
  <c r="T1489" i="4"/>
  <c r="U1489" i="4" s="1"/>
  <c r="T1490" i="4"/>
  <c r="U1490" i="4" s="1"/>
  <c r="T1491" i="4"/>
  <c r="U1491" i="4" s="1"/>
  <c r="T1492" i="4"/>
  <c r="U1492" i="4" s="1"/>
  <c r="T1493" i="4"/>
  <c r="U1493" i="4" s="1"/>
  <c r="T1494" i="4"/>
  <c r="U1494" i="4" s="1"/>
  <c r="T1495" i="4"/>
  <c r="U1495" i="4" s="1"/>
  <c r="T1496" i="4"/>
  <c r="T1497" i="4"/>
  <c r="T1498" i="4"/>
  <c r="U1498" i="4" s="1"/>
  <c r="T1499" i="4"/>
  <c r="U1499" i="4" s="1"/>
  <c r="T1500" i="4"/>
  <c r="U1500" i="4" s="1"/>
  <c r="T1501" i="4"/>
  <c r="U1501" i="4" s="1"/>
  <c r="T1502" i="4"/>
  <c r="U1502" i="4" s="1"/>
  <c r="T1503" i="4"/>
  <c r="U1503" i="4" s="1"/>
  <c r="T1504" i="4"/>
  <c r="U1504" i="4" s="1"/>
  <c r="T1505" i="4"/>
  <c r="U1505" i="4" s="1"/>
  <c r="T1506" i="4"/>
  <c r="U1506" i="4" s="1"/>
  <c r="T1507" i="4"/>
  <c r="U1507" i="4" s="1"/>
  <c r="T1508" i="4"/>
  <c r="U1508" i="4" s="1"/>
  <c r="T1509" i="4"/>
  <c r="U1509" i="4" s="1"/>
  <c r="T1510" i="4"/>
  <c r="U1510" i="4" s="1"/>
  <c r="T1511" i="4"/>
  <c r="U1511" i="4" s="1"/>
  <c r="T1512" i="4"/>
  <c r="U1512" i="4" s="1"/>
  <c r="T1513" i="4"/>
  <c r="T1514" i="4"/>
  <c r="T1515" i="4"/>
  <c r="U1515" i="4" s="1"/>
  <c r="T1516" i="4"/>
  <c r="T1517" i="4"/>
  <c r="U1517" i="4" s="1"/>
  <c r="T1518" i="4"/>
  <c r="U1518" i="4" s="1"/>
  <c r="T1519" i="4"/>
  <c r="U1519" i="4" s="1"/>
  <c r="T1520" i="4"/>
  <c r="U1520" i="4" s="1"/>
  <c r="T1521" i="4"/>
  <c r="U1521" i="4" s="1"/>
  <c r="T1522" i="4"/>
  <c r="U1522" i="4" s="1"/>
  <c r="T1523" i="4"/>
  <c r="U1523" i="4" s="1"/>
  <c r="T1524" i="4"/>
  <c r="T1525" i="4"/>
  <c r="U1525" i="4" s="1"/>
  <c r="T1526" i="4"/>
  <c r="U1526" i="4" s="1"/>
  <c r="T1527" i="4"/>
  <c r="U1527" i="4" s="1"/>
  <c r="T1528" i="4"/>
  <c r="U1528" i="4" s="1"/>
  <c r="T1529" i="4"/>
  <c r="U1529" i="4" s="1"/>
  <c r="T1530" i="4"/>
  <c r="U1530" i="4" s="1"/>
  <c r="T1531" i="4"/>
  <c r="U1531" i="4" s="1"/>
  <c r="T1532" i="4"/>
  <c r="T1533" i="4"/>
  <c r="T1534" i="4"/>
  <c r="U1534" i="4" s="1"/>
  <c r="T1535" i="4"/>
  <c r="U1535" i="4" s="1"/>
  <c r="T1536" i="4"/>
  <c r="U1536" i="4" s="1"/>
  <c r="T1537" i="4"/>
  <c r="U1537" i="4" s="1"/>
  <c r="T1538" i="4"/>
  <c r="T1539" i="4"/>
  <c r="U1539" i="4" s="1"/>
  <c r="T1540" i="4"/>
  <c r="U1540" i="4" s="1"/>
  <c r="T1541" i="4"/>
  <c r="U1541" i="4" s="1"/>
  <c r="T1542" i="4"/>
  <c r="U1542" i="4" s="1"/>
  <c r="T1543" i="4"/>
  <c r="U1543" i="4" s="1"/>
  <c r="T1544" i="4"/>
  <c r="U1544" i="4" s="1"/>
  <c r="T1545" i="4"/>
  <c r="U1545" i="4" s="1"/>
  <c r="T1546" i="4"/>
  <c r="U1546" i="4" s="1"/>
  <c r="T1547" i="4"/>
  <c r="U1547" i="4" s="1"/>
  <c r="T1548" i="4"/>
  <c r="U1548" i="4" s="1"/>
  <c r="T1549" i="4"/>
  <c r="U1549" i="4" s="1"/>
  <c r="T1550" i="4"/>
  <c r="U1550" i="4" s="1"/>
  <c r="T1551" i="4"/>
  <c r="U1551" i="4" s="1"/>
  <c r="T1552" i="4"/>
  <c r="U1552" i="4" s="1"/>
  <c r="T1553" i="4"/>
  <c r="U1553" i="4" s="1"/>
  <c r="T1554" i="4"/>
  <c r="U1554" i="4" s="1"/>
  <c r="T1555" i="4"/>
  <c r="U1555" i="4" s="1"/>
  <c r="T1556" i="4"/>
  <c r="U1556" i="4" s="1"/>
  <c r="T1557" i="4"/>
  <c r="T1558" i="4"/>
  <c r="T1559" i="4"/>
  <c r="U1559" i="4" s="1"/>
  <c r="T1560" i="4"/>
  <c r="U1560" i="4" s="1"/>
  <c r="T1561" i="4"/>
  <c r="T1562" i="4"/>
  <c r="T1563" i="4"/>
  <c r="U1563" i="4" s="1"/>
  <c r="T1564" i="4"/>
  <c r="U1564" i="4" s="1"/>
  <c r="T1565" i="4"/>
  <c r="U1565" i="4" s="1"/>
  <c r="T1566" i="4"/>
  <c r="U1566" i="4" s="1"/>
  <c r="T1567" i="4"/>
  <c r="U1567" i="4" s="1"/>
  <c r="T1568" i="4"/>
  <c r="U1568" i="4" s="1"/>
  <c r="T1569" i="4"/>
  <c r="U1569" i="4" s="1"/>
  <c r="T1570" i="4"/>
  <c r="U1570" i="4" s="1"/>
  <c r="T1571" i="4"/>
  <c r="U1571" i="4" s="1"/>
  <c r="T1572" i="4"/>
  <c r="U1572" i="4" s="1"/>
  <c r="T1573" i="4"/>
  <c r="T1574" i="4"/>
  <c r="U1574" i="4" s="1"/>
  <c r="T1575" i="4"/>
  <c r="U1575" i="4" s="1"/>
  <c r="T1576" i="4"/>
  <c r="T1577" i="4"/>
  <c r="U1577" i="4" s="1"/>
  <c r="T1578" i="4"/>
  <c r="U1578" i="4" s="1"/>
  <c r="T1579" i="4"/>
  <c r="U1579" i="4" s="1"/>
  <c r="T1580" i="4"/>
  <c r="U1580" i="4" s="1"/>
  <c r="T1581" i="4"/>
  <c r="U1581" i="4" s="1"/>
  <c r="T1582" i="4"/>
  <c r="U1582" i="4" s="1"/>
  <c r="T1583" i="4"/>
  <c r="U1583" i="4" s="1"/>
  <c r="T1584" i="4"/>
  <c r="U1584" i="4" s="1"/>
  <c r="T1585" i="4"/>
  <c r="T1586" i="4"/>
  <c r="T1587" i="4"/>
  <c r="U1587" i="4" s="1"/>
  <c r="T1588" i="4"/>
  <c r="T1589" i="4"/>
  <c r="U1589" i="4" s="1"/>
  <c r="T1590" i="4"/>
  <c r="U1590" i="4" s="1"/>
  <c r="T1591" i="4"/>
  <c r="U1591" i="4" s="1"/>
  <c r="T1592" i="4"/>
  <c r="U1592" i="4" s="1"/>
  <c r="T1593" i="4"/>
  <c r="U1593" i="4" s="1"/>
  <c r="T1594" i="4"/>
  <c r="U1594" i="4" s="1"/>
  <c r="T1595" i="4"/>
  <c r="U1595" i="4" s="1"/>
  <c r="T1596" i="4"/>
  <c r="T1597" i="4"/>
  <c r="U1597" i="4" s="1"/>
  <c r="T1598" i="4"/>
  <c r="U1598" i="4" s="1"/>
  <c r="T1599" i="4"/>
  <c r="U1599" i="4" s="1"/>
  <c r="T1600" i="4"/>
  <c r="T1601" i="4"/>
  <c r="U1601" i="4" s="1"/>
  <c r="T1602" i="4"/>
  <c r="U1602" i="4" s="1"/>
  <c r="T1603" i="4"/>
  <c r="U1603" i="4" s="1"/>
  <c r="T1604" i="4"/>
  <c r="T1605" i="4"/>
  <c r="T1606" i="4"/>
  <c r="U1606" i="4" s="1"/>
  <c r="T1607" i="4"/>
  <c r="U1607" i="4" s="1"/>
  <c r="T1608" i="4"/>
  <c r="U1608" i="4" s="1"/>
  <c r="T1609" i="4"/>
  <c r="U1609" i="4" s="1"/>
  <c r="T1610" i="4"/>
  <c r="T1611" i="4"/>
  <c r="U1611" i="4" s="1"/>
  <c r="T1612" i="4"/>
  <c r="U1612" i="4" s="1"/>
  <c r="T1613" i="4"/>
  <c r="U1613" i="4" s="1"/>
  <c r="T1614" i="4"/>
  <c r="U1614" i="4" s="1"/>
  <c r="T1615" i="4"/>
  <c r="U1615" i="4" s="1"/>
  <c r="T1616" i="4"/>
  <c r="U1616" i="4" s="1"/>
  <c r="T1617" i="4"/>
  <c r="U1617" i="4" s="1"/>
  <c r="T1618" i="4"/>
  <c r="U1618" i="4" s="1"/>
  <c r="T1619" i="4"/>
  <c r="U1619" i="4" s="1"/>
  <c r="T1620" i="4"/>
  <c r="T1621" i="4"/>
  <c r="U1621" i="4" s="1"/>
  <c r="T1622" i="4"/>
  <c r="U1622" i="4" s="1"/>
  <c r="T1623" i="4"/>
  <c r="U1623" i="4" s="1"/>
  <c r="T1624" i="4"/>
  <c r="U1624" i="4" s="1"/>
  <c r="T1625" i="4"/>
  <c r="U1625" i="4" s="1"/>
  <c r="T1626" i="4"/>
  <c r="U1626" i="4" s="1"/>
  <c r="T1627" i="4"/>
  <c r="U1627" i="4" s="1"/>
  <c r="T1628" i="4"/>
  <c r="U1628" i="4" s="1"/>
  <c r="T1629" i="4"/>
  <c r="T1630" i="4"/>
  <c r="T1631" i="4"/>
  <c r="U1631" i="4" s="1"/>
  <c r="T1632" i="4"/>
  <c r="U1632" i="4" s="1"/>
  <c r="T1633" i="4"/>
  <c r="U1633" i="4" s="1"/>
  <c r="T1634" i="4"/>
  <c r="U1634" i="4" s="1"/>
  <c r="T1635" i="4"/>
  <c r="U1635" i="4" s="1"/>
  <c r="T1636" i="4"/>
  <c r="U1636" i="4" s="1"/>
  <c r="T1637" i="4"/>
  <c r="U1637" i="4" s="1"/>
  <c r="T1638" i="4"/>
  <c r="U1638" i="4" s="1"/>
  <c r="T1639" i="4"/>
  <c r="U1639" i="4" s="1"/>
  <c r="T1640" i="4"/>
  <c r="U1640" i="4" s="1"/>
  <c r="T1641" i="4"/>
  <c r="U1641" i="4" s="1"/>
  <c r="T1642" i="4"/>
  <c r="T1643" i="4"/>
  <c r="U1643" i="4" s="1"/>
  <c r="T1644" i="4"/>
  <c r="T1645" i="4"/>
  <c r="T1646" i="4"/>
  <c r="T1647" i="4"/>
  <c r="U1647" i="4" s="1"/>
  <c r="T1648" i="4"/>
  <c r="T1649" i="4"/>
  <c r="U1649" i="4" s="1"/>
  <c r="T1650" i="4"/>
  <c r="U1650" i="4" s="1"/>
  <c r="T1651" i="4"/>
  <c r="U1651" i="4" s="1"/>
  <c r="T1652" i="4"/>
  <c r="U1652" i="4" s="1"/>
  <c r="T1653" i="4"/>
  <c r="U1653" i="4" s="1"/>
  <c r="T1654" i="4"/>
  <c r="U1654" i="4" s="1"/>
  <c r="T1655" i="4"/>
  <c r="U1655" i="4" s="1"/>
  <c r="T1656" i="4"/>
  <c r="U1656" i="4" s="1"/>
  <c r="T1657" i="4"/>
  <c r="U1657" i="4" s="1"/>
  <c r="T1658" i="4"/>
  <c r="U1658" i="4" s="1"/>
  <c r="T1659" i="4"/>
  <c r="U1659" i="4" s="1"/>
  <c r="T1660" i="4"/>
  <c r="T1661" i="4"/>
  <c r="U1661" i="4" s="1"/>
  <c r="T1662" i="4"/>
  <c r="U1662" i="4" s="1"/>
  <c r="T1663" i="4"/>
  <c r="U1663" i="4" s="1"/>
  <c r="T1664" i="4"/>
  <c r="U1664" i="4" s="1"/>
  <c r="T1665" i="4"/>
  <c r="U1665" i="4" s="1"/>
  <c r="T1666" i="4"/>
  <c r="U1666" i="4" s="1"/>
  <c r="T1667" i="4"/>
  <c r="U1667" i="4" s="1"/>
  <c r="T1668" i="4"/>
  <c r="T1669" i="4"/>
  <c r="U1669" i="4" s="1"/>
  <c r="T1670" i="4"/>
  <c r="T1671" i="4"/>
  <c r="U1671" i="4" s="1"/>
  <c r="T1672" i="4"/>
  <c r="T1673" i="4"/>
  <c r="U1673" i="4" s="1"/>
  <c r="T1674" i="4"/>
  <c r="U1674" i="4" s="1"/>
  <c r="T1675" i="4"/>
  <c r="U1675" i="4" s="1"/>
  <c r="T1676" i="4"/>
  <c r="U1676" i="4" s="1"/>
  <c r="T1677" i="4"/>
  <c r="U1677" i="4" s="1"/>
  <c r="T1678" i="4"/>
  <c r="U1678" i="4" s="1"/>
  <c r="T1679" i="4"/>
  <c r="U1679" i="4" s="1"/>
  <c r="T1680" i="4"/>
  <c r="U1680" i="4" s="1"/>
  <c r="T1681" i="4"/>
  <c r="U1681" i="4" s="1"/>
  <c r="T1682" i="4"/>
  <c r="T1683" i="4"/>
  <c r="U1683" i="4" s="1"/>
  <c r="T1684" i="4"/>
  <c r="U1684" i="4" s="1"/>
  <c r="T1685" i="4"/>
  <c r="U1685" i="4" s="1"/>
  <c r="T1686" i="4"/>
  <c r="U1686" i="4" s="1"/>
  <c r="T1687" i="4"/>
  <c r="U1687" i="4" s="1"/>
  <c r="T1688" i="4"/>
  <c r="U1688" i="4" s="1"/>
  <c r="T1689" i="4"/>
  <c r="U1689" i="4" s="1"/>
  <c r="T1690" i="4"/>
  <c r="U1690" i="4" s="1"/>
  <c r="T1691" i="4"/>
  <c r="U1691" i="4" s="1"/>
  <c r="T1692" i="4"/>
  <c r="U1692" i="4" s="1"/>
  <c r="T1693" i="4"/>
  <c r="U1693" i="4" s="1"/>
  <c r="T1694" i="4"/>
  <c r="U1694" i="4" s="1"/>
  <c r="T1695" i="4"/>
  <c r="U1695" i="4" s="1"/>
  <c r="T1696" i="4"/>
  <c r="U1696" i="4" s="1"/>
  <c r="T1697" i="4"/>
  <c r="U1697" i="4" s="1"/>
  <c r="T1698" i="4"/>
  <c r="U1698" i="4" s="1"/>
  <c r="T1699" i="4"/>
  <c r="U1699" i="4" s="1"/>
  <c r="T1700" i="4"/>
  <c r="U1700" i="4" s="1"/>
  <c r="T1701" i="4"/>
  <c r="U1701" i="4" s="1"/>
  <c r="T1702" i="4"/>
  <c r="T1703" i="4"/>
  <c r="U1703" i="4" s="1"/>
  <c r="T1704" i="4"/>
  <c r="U1704" i="4" s="1"/>
  <c r="T1705" i="4"/>
  <c r="T1706" i="4"/>
  <c r="T1707" i="4"/>
  <c r="U1707" i="4" s="1"/>
  <c r="T1708" i="4"/>
  <c r="U1708" i="4" s="1"/>
  <c r="T1709" i="4"/>
  <c r="U1709" i="4" s="1"/>
  <c r="T1710" i="4"/>
  <c r="U1710" i="4" s="1"/>
  <c r="T1711" i="4"/>
  <c r="U1711" i="4" s="1"/>
  <c r="T1712" i="4"/>
  <c r="U1712" i="4" s="1"/>
  <c r="T1713" i="4"/>
  <c r="U1713" i="4" s="1"/>
  <c r="T1714" i="4"/>
  <c r="T1715" i="4"/>
  <c r="U1715" i="4" s="1"/>
  <c r="T1716" i="4"/>
  <c r="T1717" i="4"/>
  <c r="T1718" i="4"/>
  <c r="U1718" i="4" s="1"/>
  <c r="T1719" i="4"/>
  <c r="U1719" i="4" s="1"/>
  <c r="T1720" i="4"/>
  <c r="U1720" i="4" s="1"/>
  <c r="T1721" i="4"/>
  <c r="U1721" i="4" s="1"/>
  <c r="T1722" i="4"/>
  <c r="U1722" i="4" s="1"/>
  <c r="T1723" i="4"/>
  <c r="U1723" i="4" s="1"/>
  <c r="T1724" i="4"/>
  <c r="U1724" i="4" s="1"/>
  <c r="T1725" i="4"/>
  <c r="U1725" i="4" s="1"/>
  <c r="T1726" i="4"/>
  <c r="U1726" i="4" s="1"/>
  <c r="T1727" i="4"/>
  <c r="U1727" i="4" s="1"/>
  <c r="T1728" i="4"/>
  <c r="U1728" i="4" s="1"/>
  <c r="T1729" i="4"/>
  <c r="T1730" i="4"/>
  <c r="T1731" i="4"/>
  <c r="U1731" i="4" s="1"/>
  <c r="T1732" i="4"/>
  <c r="T1733" i="4"/>
  <c r="U1733" i="4" s="1"/>
  <c r="T1734" i="4"/>
  <c r="U1734" i="4" s="1"/>
  <c r="T1735" i="4"/>
  <c r="U1735" i="4" s="1"/>
  <c r="T1736" i="4"/>
  <c r="U1736" i="4" s="1"/>
  <c r="T1737" i="4"/>
  <c r="U1737" i="4" s="1"/>
  <c r="T1738" i="4"/>
  <c r="U1738" i="4" s="1"/>
  <c r="T1739" i="4"/>
  <c r="U1739" i="4" s="1"/>
  <c r="T1740" i="4"/>
  <c r="T1741" i="4"/>
  <c r="U1741" i="4" s="1"/>
  <c r="T1742" i="4"/>
  <c r="U1742" i="4" s="1"/>
  <c r="T1743" i="4"/>
  <c r="U1743" i="4" s="1"/>
  <c r="T1744" i="4"/>
  <c r="U1744" i="4" s="1"/>
  <c r="T1745" i="4"/>
  <c r="U1745" i="4" s="1"/>
  <c r="T1746" i="4"/>
  <c r="U1746" i="4" s="1"/>
  <c r="T1747" i="4"/>
  <c r="U1747" i="4" s="1"/>
  <c r="T1748" i="4"/>
  <c r="T1749" i="4"/>
  <c r="T1750" i="4"/>
  <c r="U1750" i="4" s="1"/>
  <c r="T1751" i="4"/>
  <c r="U1751" i="4" s="1"/>
  <c r="T1752" i="4"/>
  <c r="U1752" i="4" s="1"/>
  <c r="T1753" i="4"/>
  <c r="U1753" i="4" s="1"/>
  <c r="T1754" i="4"/>
  <c r="T1755" i="4"/>
  <c r="U1755" i="4" s="1"/>
  <c r="T1756" i="4"/>
  <c r="U1756" i="4" s="1"/>
  <c r="T1757" i="4"/>
  <c r="U1757" i="4" s="1"/>
  <c r="T1758" i="4"/>
  <c r="U1758" i="4" s="1"/>
  <c r="T1759" i="4"/>
  <c r="U1759" i="4" s="1"/>
  <c r="T1760" i="4"/>
  <c r="U1760" i="4" s="1"/>
  <c r="T1761" i="4"/>
  <c r="U1761" i="4" s="1"/>
  <c r="T1762" i="4"/>
  <c r="U1762" i="4" s="1"/>
  <c r="T1763" i="4"/>
  <c r="U1763" i="4" s="1"/>
  <c r="T1764" i="4"/>
  <c r="U1764" i="4" s="1"/>
  <c r="T1765" i="4"/>
  <c r="U1765" i="4" s="1"/>
  <c r="T1766" i="4"/>
  <c r="U1766" i="4" s="1"/>
  <c r="T1767" i="4"/>
  <c r="U1767" i="4" s="1"/>
  <c r="T1768" i="4"/>
  <c r="U1768" i="4" s="1"/>
  <c r="T1769" i="4"/>
  <c r="U1769" i="4" s="1"/>
  <c r="T1770" i="4"/>
  <c r="U1770" i="4" s="1"/>
  <c r="T1771" i="4"/>
  <c r="U1771" i="4" s="1"/>
  <c r="T1772" i="4"/>
  <c r="U1772" i="4" s="1"/>
  <c r="T1773" i="4"/>
  <c r="T1774" i="4"/>
  <c r="T1775" i="4"/>
  <c r="U1775" i="4" s="1"/>
  <c r="T1776" i="4"/>
  <c r="U1776" i="4" s="1"/>
  <c r="T1777" i="4"/>
  <c r="T1778" i="4"/>
  <c r="T1779" i="4"/>
  <c r="U1779" i="4" s="1"/>
  <c r="T1780" i="4"/>
  <c r="U1780" i="4" s="1"/>
  <c r="T1781" i="4"/>
  <c r="U1781" i="4" s="1"/>
  <c r="T1782" i="4"/>
  <c r="U1782" i="4" s="1"/>
  <c r="T1783" i="4"/>
  <c r="U1783" i="4" s="1"/>
  <c r="T1784" i="4"/>
  <c r="U1784" i="4" s="1"/>
  <c r="T1785" i="4"/>
  <c r="U1785" i="4" s="1"/>
  <c r="T1786" i="4"/>
  <c r="U1786" i="4" s="1"/>
  <c r="T1787" i="4"/>
  <c r="U1787" i="4" s="1"/>
  <c r="T1788" i="4"/>
  <c r="U1788" i="4" s="1"/>
  <c r="T1789" i="4"/>
  <c r="T1790" i="4"/>
  <c r="U1790" i="4" s="1"/>
  <c r="T1791" i="4"/>
  <c r="U1791" i="4" s="1"/>
  <c r="T1792" i="4"/>
  <c r="T1793" i="4"/>
  <c r="U1793" i="4" s="1"/>
  <c r="T1794" i="4"/>
  <c r="U1794" i="4" s="1"/>
  <c r="T1795" i="4"/>
  <c r="U1795" i="4" s="1"/>
  <c r="T1796" i="4"/>
  <c r="U1796" i="4" s="1"/>
  <c r="T1797" i="4"/>
  <c r="U1797" i="4" s="1"/>
  <c r="T1798" i="4"/>
  <c r="U1798" i="4" s="1"/>
  <c r="T1799" i="4"/>
  <c r="U1799" i="4" s="1"/>
  <c r="T1800" i="4"/>
  <c r="U1800" i="4" s="1"/>
  <c r="T1801" i="4"/>
  <c r="T1802" i="4"/>
  <c r="T1803" i="4"/>
  <c r="U1803" i="4" s="1"/>
  <c r="T1804" i="4"/>
  <c r="T1805" i="4"/>
  <c r="U1805" i="4" s="1"/>
  <c r="T1806" i="4"/>
  <c r="U1806" i="4" s="1"/>
  <c r="T1807" i="4"/>
  <c r="U1807" i="4" s="1"/>
  <c r="T1808" i="4"/>
  <c r="U1808" i="4" s="1"/>
  <c r="T1809" i="4"/>
  <c r="U1809" i="4" s="1"/>
  <c r="T1810" i="4"/>
  <c r="U1810" i="4" s="1"/>
  <c r="T1811" i="4"/>
  <c r="U1811" i="4" s="1"/>
  <c r="T1812" i="4"/>
  <c r="T1813" i="4"/>
  <c r="U1813" i="4" s="1"/>
  <c r="T1814" i="4"/>
  <c r="U1814" i="4" s="1"/>
  <c r="T1815" i="4"/>
  <c r="U1815" i="4" s="1"/>
  <c r="T1816" i="4"/>
  <c r="T1817" i="4"/>
  <c r="U1817" i="4" s="1"/>
  <c r="T1818" i="4"/>
  <c r="U1818" i="4" s="1"/>
  <c r="T1819" i="4"/>
  <c r="U1819" i="4" s="1"/>
  <c r="T1820" i="4"/>
  <c r="T1821" i="4"/>
  <c r="T1822" i="4"/>
  <c r="U1822" i="4" s="1"/>
  <c r="T1823" i="4"/>
  <c r="U1823" i="4" s="1"/>
  <c r="T1824" i="4"/>
  <c r="U1824" i="4" s="1"/>
  <c r="T1825" i="4"/>
  <c r="U1825" i="4" s="1"/>
  <c r="T1826" i="4"/>
  <c r="T1827" i="4"/>
  <c r="U1827" i="4" s="1"/>
  <c r="T1828" i="4"/>
  <c r="U1828" i="4" s="1"/>
  <c r="T1829" i="4"/>
  <c r="U1829" i="4" s="1"/>
  <c r="T1830" i="4"/>
  <c r="U1830" i="4" s="1"/>
  <c r="T1831" i="4"/>
  <c r="U1831" i="4" s="1"/>
  <c r="T1832" i="4"/>
  <c r="U1832" i="4" s="1"/>
  <c r="T1833" i="4"/>
  <c r="U1833" i="4" s="1"/>
  <c r="T1834" i="4"/>
  <c r="U1834" i="4" s="1"/>
  <c r="T1835" i="4"/>
  <c r="U1835" i="4" s="1"/>
  <c r="T1836" i="4"/>
  <c r="U1836" i="4" s="1"/>
  <c r="T1837" i="4"/>
  <c r="U1837" i="4" s="1"/>
  <c r="T1838" i="4"/>
  <c r="U1838" i="4" s="1"/>
  <c r="T1839" i="4"/>
  <c r="U1839" i="4" s="1"/>
  <c r="T1840" i="4"/>
  <c r="U1840" i="4" s="1"/>
  <c r="T1841" i="4"/>
  <c r="U1841" i="4" s="1"/>
  <c r="T1842" i="4"/>
  <c r="U1842" i="4" s="1"/>
  <c r="T1843" i="4"/>
  <c r="U1843" i="4" s="1"/>
  <c r="T1844" i="4"/>
  <c r="U1844" i="4" s="1"/>
  <c r="T1845" i="4"/>
  <c r="T1846" i="4"/>
  <c r="T1847" i="4"/>
  <c r="U1847" i="4" s="1"/>
  <c r="T1848" i="4"/>
  <c r="U1848" i="4" s="1"/>
  <c r="T1849" i="4"/>
  <c r="U1849" i="4" s="1"/>
  <c r="T1850" i="4"/>
  <c r="U1850" i="4" s="1"/>
  <c r="T1851" i="4"/>
  <c r="U1851" i="4" s="1"/>
  <c r="T1852" i="4"/>
  <c r="U1852" i="4" s="1"/>
  <c r="T1853" i="4"/>
  <c r="U1853" i="4" s="1"/>
  <c r="T1854" i="4"/>
  <c r="U1854" i="4" s="1"/>
  <c r="T1855" i="4"/>
  <c r="U1855" i="4" s="1"/>
  <c r="T1856" i="4"/>
  <c r="U1856" i="4" s="1"/>
  <c r="T1857" i="4"/>
  <c r="U1857" i="4" s="1"/>
  <c r="T1858" i="4"/>
  <c r="T1859" i="4"/>
  <c r="U1859" i="4" s="1"/>
  <c r="T1860" i="4"/>
  <c r="T1861" i="4"/>
  <c r="T1862" i="4"/>
  <c r="T1863" i="4"/>
  <c r="U1863" i="4" s="1"/>
  <c r="T1864" i="4"/>
  <c r="T1865" i="4"/>
  <c r="U1865" i="4" s="1"/>
  <c r="T1866" i="4"/>
  <c r="U1866" i="4" s="1"/>
  <c r="T1867" i="4"/>
  <c r="U1867" i="4" s="1"/>
  <c r="T1868" i="4"/>
  <c r="U1868" i="4" s="1"/>
  <c r="T1869" i="4"/>
  <c r="U1869" i="4" s="1"/>
  <c r="T1870" i="4"/>
  <c r="U1870" i="4" s="1"/>
  <c r="T1871" i="4"/>
  <c r="U1871" i="4" s="1"/>
  <c r="T1872" i="4"/>
  <c r="U1872" i="4" s="1"/>
  <c r="T1873" i="4"/>
  <c r="U1873" i="4" s="1"/>
  <c r="T1874" i="4"/>
  <c r="U1874" i="4" s="1"/>
  <c r="T1875" i="4"/>
  <c r="U1875" i="4" s="1"/>
  <c r="T1876" i="4"/>
  <c r="T1877" i="4"/>
  <c r="U1877" i="4" s="1"/>
  <c r="T1878" i="4"/>
  <c r="U1878" i="4" s="1"/>
  <c r="T1879" i="4"/>
  <c r="U1879" i="4" s="1"/>
  <c r="T1880" i="4"/>
  <c r="U1880" i="4" s="1"/>
  <c r="T1881" i="4"/>
  <c r="U1881" i="4" s="1"/>
  <c r="T1882" i="4"/>
  <c r="U1882" i="4" s="1"/>
  <c r="T1883" i="4"/>
  <c r="U1883" i="4" s="1"/>
  <c r="T1884" i="4"/>
  <c r="T1885" i="4"/>
  <c r="U1885" i="4" s="1"/>
  <c r="T1886" i="4"/>
  <c r="T1887" i="4"/>
  <c r="U1887" i="4" s="1"/>
  <c r="T1888" i="4"/>
  <c r="T1889" i="4"/>
  <c r="U1889" i="4" s="1"/>
  <c r="T1890" i="4"/>
  <c r="U1890" i="4" s="1"/>
  <c r="T1891" i="4"/>
  <c r="U1891" i="4" s="1"/>
  <c r="T1892" i="4"/>
  <c r="U1892" i="4" s="1"/>
  <c r="T1893" i="4"/>
  <c r="U1893" i="4" s="1"/>
  <c r="T1894" i="4"/>
  <c r="U1894" i="4" s="1"/>
  <c r="T1895" i="4"/>
  <c r="U1895" i="4" s="1"/>
  <c r="T1896" i="4"/>
  <c r="U1896" i="4" s="1"/>
  <c r="T1897" i="4"/>
  <c r="U1897" i="4" s="1"/>
  <c r="T1898" i="4"/>
  <c r="T1899" i="4"/>
  <c r="U1899" i="4" s="1"/>
  <c r="T1900" i="4"/>
  <c r="U1900" i="4" s="1"/>
  <c r="T1901" i="4"/>
  <c r="U1901" i="4" s="1"/>
  <c r="T1902" i="4"/>
  <c r="U1902" i="4" s="1"/>
  <c r="T1903" i="4"/>
  <c r="U1903" i="4" s="1"/>
  <c r="T1904" i="4"/>
  <c r="U1904" i="4" s="1"/>
  <c r="T1905" i="4"/>
  <c r="U1905" i="4" s="1"/>
  <c r="T1906" i="4"/>
  <c r="U1906" i="4" s="1"/>
  <c r="T1907" i="4"/>
  <c r="U1907" i="4" s="1"/>
  <c r="T1908" i="4"/>
  <c r="U1908" i="4" s="1"/>
  <c r="T1909" i="4"/>
  <c r="U1909" i="4" s="1"/>
  <c r="T1910" i="4"/>
  <c r="U1910" i="4" s="1"/>
  <c r="T1911" i="4"/>
  <c r="U1911" i="4" s="1"/>
  <c r="T1912" i="4"/>
  <c r="U1912" i="4" s="1"/>
  <c r="T1913" i="4"/>
  <c r="U1913" i="4" s="1"/>
  <c r="T1914" i="4"/>
  <c r="U1914" i="4" s="1"/>
  <c r="T1915" i="4"/>
  <c r="U1915" i="4" s="1"/>
  <c r="T1916" i="4"/>
  <c r="U1916" i="4" s="1"/>
  <c r="T1917" i="4"/>
  <c r="U1917" i="4" s="1"/>
  <c r="T1918" i="4"/>
  <c r="T1919" i="4"/>
  <c r="U1919" i="4" s="1"/>
  <c r="T1920" i="4"/>
  <c r="U1920" i="4" s="1"/>
  <c r="T1921" i="4"/>
  <c r="T1922" i="4"/>
  <c r="T1923" i="4"/>
  <c r="U1923" i="4" s="1"/>
  <c r="T1924" i="4"/>
  <c r="U1924" i="4" s="1"/>
  <c r="T1925" i="4"/>
  <c r="U1925" i="4" s="1"/>
  <c r="T1926" i="4"/>
  <c r="U1926" i="4" s="1"/>
  <c r="T1927" i="4"/>
  <c r="U1927" i="4" s="1"/>
  <c r="T1928" i="4"/>
  <c r="U1928" i="4" s="1"/>
  <c r="T1929" i="4"/>
  <c r="U1929" i="4" s="1"/>
  <c r="T1930" i="4"/>
  <c r="T1931" i="4"/>
  <c r="U1931" i="4" s="1"/>
  <c r="T1932" i="4"/>
  <c r="T1933" i="4"/>
  <c r="T1934" i="4"/>
  <c r="U1934" i="4" s="1"/>
  <c r="T1935" i="4"/>
  <c r="U1935" i="4" s="1"/>
  <c r="T1936" i="4"/>
  <c r="U1936" i="4" s="1"/>
  <c r="T1937" i="4"/>
  <c r="U1937" i="4" s="1"/>
  <c r="T1938" i="4"/>
  <c r="U1938" i="4" s="1"/>
  <c r="T1939" i="4"/>
  <c r="U1939" i="4" s="1"/>
  <c r="T1940" i="4"/>
  <c r="U1940" i="4" s="1"/>
  <c r="T1941" i="4"/>
  <c r="U1941" i="4" s="1"/>
  <c r="T1942" i="4"/>
  <c r="U1942" i="4" s="1"/>
  <c r="T1943" i="4"/>
  <c r="U1943" i="4" s="1"/>
  <c r="T1944" i="4"/>
  <c r="U1944" i="4" s="1"/>
  <c r="T1945" i="4"/>
  <c r="T1946" i="4"/>
  <c r="T1947" i="4"/>
  <c r="U1947" i="4" s="1"/>
  <c r="T1948" i="4"/>
  <c r="T1949" i="4"/>
  <c r="U1949" i="4" s="1"/>
  <c r="T1950" i="4"/>
  <c r="U1950" i="4" s="1"/>
  <c r="T1951" i="4"/>
  <c r="U1951" i="4" s="1"/>
  <c r="T1952" i="4"/>
  <c r="U1952" i="4" s="1"/>
  <c r="T1953" i="4"/>
  <c r="U1953" i="4" s="1"/>
  <c r="T1954" i="4"/>
  <c r="U1954" i="4" s="1"/>
  <c r="T1955" i="4"/>
  <c r="U1955" i="4" s="1"/>
  <c r="T1956" i="4"/>
  <c r="T1957" i="4"/>
  <c r="U1957" i="4" s="1"/>
  <c r="T1958" i="4"/>
  <c r="U1958" i="4" s="1"/>
  <c r="T1959" i="4"/>
  <c r="U1959" i="4" s="1"/>
  <c r="T1960" i="4"/>
  <c r="U1960" i="4" s="1"/>
  <c r="T1961" i="4"/>
  <c r="U1961" i="4" s="1"/>
  <c r="T1962" i="4"/>
  <c r="U1962" i="4" s="1"/>
  <c r="T1963" i="4"/>
  <c r="U1963" i="4" s="1"/>
  <c r="T1964" i="4"/>
  <c r="T1965" i="4"/>
  <c r="T1966" i="4"/>
  <c r="U1966" i="4" s="1"/>
  <c r="T1967" i="4"/>
  <c r="U1967" i="4" s="1"/>
  <c r="T1968" i="4"/>
  <c r="U1968" i="4" s="1"/>
  <c r="T1969" i="4"/>
  <c r="U1969" i="4" s="1"/>
  <c r="T1970" i="4"/>
  <c r="T1971" i="4"/>
  <c r="U1971" i="4" s="1"/>
  <c r="T1972" i="4"/>
  <c r="U1972" i="4" s="1"/>
  <c r="T1973" i="4"/>
  <c r="U1973" i="4" s="1"/>
  <c r="T1974" i="4"/>
  <c r="U1974" i="4" s="1"/>
  <c r="T1975" i="4"/>
  <c r="U1975" i="4" s="1"/>
  <c r="T1976" i="4"/>
  <c r="U1976" i="4" s="1"/>
  <c r="T1977" i="4"/>
  <c r="U1977" i="4" s="1"/>
  <c r="T1978" i="4"/>
  <c r="U1978" i="4" s="1"/>
  <c r="T1979" i="4"/>
  <c r="U1979" i="4" s="1"/>
  <c r="T1980" i="4"/>
  <c r="U1980" i="4" s="1"/>
  <c r="T1981" i="4"/>
  <c r="U1981" i="4" s="1"/>
  <c r="T1982" i="4"/>
  <c r="U1982" i="4" s="1"/>
  <c r="T1983" i="4"/>
  <c r="U1983" i="4" s="1"/>
  <c r="T1984" i="4"/>
  <c r="U1984" i="4" s="1"/>
  <c r="T1985" i="4"/>
  <c r="U1985" i="4" s="1"/>
  <c r="T1986" i="4"/>
  <c r="U1986" i="4" s="1"/>
  <c r="T1987" i="4"/>
  <c r="U1987" i="4" s="1"/>
  <c r="T1988" i="4"/>
  <c r="U1988" i="4" s="1"/>
  <c r="T1989" i="4"/>
  <c r="T1990" i="4"/>
  <c r="T1991" i="4"/>
  <c r="U1991" i="4" s="1"/>
  <c r="T1992" i="4"/>
  <c r="U1992" i="4" s="1"/>
  <c r="T1993" i="4"/>
  <c r="T1994" i="4"/>
  <c r="T1995" i="4"/>
  <c r="U1995" i="4" s="1"/>
  <c r="T1996" i="4"/>
  <c r="U1996" i="4" s="1"/>
  <c r="T1997" i="4"/>
  <c r="U1997" i="4" s="1"/>
  <c r="T1998" i="4"/>
  <c r="U1998" i="4" s="1"/>
  <c r="T1999" i="4"/>
  <c r="U1999" i="4" s="1"/>
  <c r="T2000" i="4"/>
  <c r="U2000" i="4" s="1"/>
  <c r="T2001" i="4"/>
  <c r="U2001" i="4" s="1"/>
  <c r="T2002" i="4"/>
  <c r="U2002" i="4" s="1"/>
  <c r="T2003" i="4"/>
  <c r="U2003" i="4" s="1"/>
  <c r="T2004" i="4"/>
  <c r="U2004" i="4" s="1"/>
  <c r="T2005" i="4"/>
  <c r="T2006" i="4"/>
  <c r="U2006" i="4" s="1"/>
  <c r="T2007" i="4"/>
  <c r="U2007" i="4" s="1"/>
  <c r="T2008" i="4"/>
  <c r="T2009" i="4"/>
  <c r="U2009" i="4" s="1"/>
  <c r="T2010" i="4"/>
  <c r="U2010" i="4" s="1"/>
  <c r="T2011" i="4"/>
  <c r="U2011" i="4" s="1"/>
  <c r="T2012" i="4"/>
  <c r="U2012" i="4" s="1"/>
  <c r="T2013" i="4"/>
  <c r="U2013" i="4" s="1"/>
  <c r="T2014" i="4"/>
  <c r="U2014" i="4" s="1"/>
  <c r="T2015" i="4"/>
  <c r="U2015" i="4" s="1"/>
  <c r="T2016" i="4"/>
  <c r="U2016" i="4" s="1"/>
  <c r="T2017" i="4"/>
  <c r="T2018" i="4"/>
  <c r="T2019" i="4"/>
  <c r="U2019" i="4" s="1"/>
  <c r="T2020" i="4"/>
  <c r="T2021" i="4"/>
  <c r="U2021" i="4" s="1"/>
  <c r="T2022" i="4"/>
  <c r="U2022" i="4" s="1"/>
  <c r="T2023" i="4"/>
  <c r="U2023" i="4" s="1"/>
  <c r="T2024" i="4"/>
  <c r="U2024" i="4" s="1"/>
  <c r="T2025" i="4"/>
  <c r="U2025" i="4" s="1"/>
  <c r="T2026" i="4"/>
  <c r="U2026" i="4" s="1"/>
  <c r="T2027" i="4"/>
  <c r="U2027" i="4" s="1"/>
  <c r="T2028" i="4"/>
  <c r="T2029" i="4"/>
  <c r="U2029" i="4" s="1"/>
  <c r="T2030" i="4"/>
  <c r="U2030" i="4" s="1"/>
  <c r="T2031" i="4"/>
  <c r="U2031" i="4" s="1"/>
  <c r="T2032" i="4"/>
  <c r="T2033" i="4"/>
  <c r="U2033" i="4" s="1"/>
  <c r="T2034" i="4"/>
  <c r="U2034" i="4" s="1"/>
  <c r="T2035" i="4"/>
  <c r="U2035" i="4" s="1"/>
  <c r="T2036" i="4"/>
  <c r="T2037" i="4"/>
  <c r="T2038" i="4"/>
  <c r="U2038" i="4" s="1"/>
  <c r="T2039" i="4"/>
  <c r="U2039" i="4" s="1"/>
  <c r="T2040" i="4"/>
  <c r="U2040" i="4" s="1"/>
  <c r="T2041" i="4"/>
  <c r="U2041" i="4" s="1"/>
  <c r="T2042" i="4"/>
  <c r="T2043" i="4"/>
  <c r="U2043" i="4" s="1"/>
  <c r="T2044" i="4"/>
  <c r="U2044" i="4" s="1"/>
  <c r="T2045" i="4"/>
  <c r="U2045" i="4" s="1"/>
  <c r="T2046" i="4"/>
  <c r="U2046" i="4" s="1"/>
  <c r="T2047" i="4"/>
  <c r="U2047" i="4" s="1"/>
  <c r="T2048" i="4"/>
  <c r="U2048" i="4" s="1"/>
  <c r="T2049" i="4"/>
  <c r="U2049" i="4" s="1"/>
  <c r="T2050" i="4"/>
  <c r="U2050" i="4" s="1"/>
  <c r="T2051" i="4"/>
  <c r="U2051" i="4" s="1"/>
  <c r="T2052" i="4"/>
  <c r="U2052" i="4" s="1"/>
  <c r="T2053" i="4"/>
  <c r="U2053" i="4" s="1"/>
  <c r="T2054" i="4"/>
  <c r="U2054" i="4" s="1"/>
  <c r="T2055" i="4"/>
  <c r="U2055" i="4" s="1"/>
  <c r="T2056" i="4"/>
  <c r="U2056" i="4" s="1"/>
  <c r="T2057" i="4"/>
  <c r="U2057" i="4" s="1"/>
  <c r="T2058" i="4"/>
  <c r="U2058" i="4" s="1"/>
  <c r="T2059" i="4"/>
  <c r="U2059" i="4" s="1"/>
  <c r="T2060" i="4"/>
  <c r="T2061" i="4"/>
  <c r="U2061" i="4" s="1"/>
  <c r="T2062" i="4"/>
  <c r="U2062" i="4" s="1"/>
  <c r="T2063" i="4"/>
  <c r="U2063" i="4" s="1"/>
  <c r="T2064" i="4"/>
  <c r="U2064" i="4" s="1"/>
  <c r="T2065" i="4"/>
  <c r="U2065" i="4" s="1"/>
  <c r="T2066" i="4"/>
  <c r="U2066" i="4" s="1"/>
  <c r="T2067" i="4"/>
  <c r="U2067" i="4" s="1"/>
  <c r="T2068" i="4"/>
  <c r="U2068" i="4" s="1"/>
  <c r="T2069" i="4"/>
  <c r="U2069" i="4" s="1"/>
  <c r="T2070" i="4"/>
  <c r="U2070" i="4" s="1"/>
  <c r="T2071" i="4"/>
  <c r="U2071" i="4" s="1"/>
  <c r="T2072" i="4"/>
  <c r="T2073" i="4"/>
  <c r="U2073" i="4" s="1"/>
  <c r="T2074" i="4"/>
  <c r="T2075" i="4"/>
  <c r="U2075" i="4" s="1"/>
  <c r="T2076" i="4"/>
  <c r="U2076" i="4" s="1"/>
  <c r="T2077" i="4"/>
  <c r="U2077" i="4" s="1"/>
  <c r="T2078" i="4"/>
  <c r="U2078" i="4" s="1"/>
  <c r="T2079" i="4"/>
  <c r="U2079" i="4" s="1"/>
  <c r="T2080" i="4"/>
  <c r="U2080" i="4" s="1"/>
  <c r="T2081" i="4"/>
  <c r="U2081" i="4" s="1"/>
  <c r="T2082" i="4"/>
  <c r="U2082" i="4" s="1"/>
  <c r="T2083" i="4"/>
  <c r="U2083" i="4" s="1"/>
  <c r="T2084" i="4"/>
  <c r="U2084" i="4" s="1"/>
  <c r="T2085" i="4"/>
  <c r="U2085" i="4" s="1"/>
  <c r="T2086" i="4"/>
  <c r="U2086" i="4" s="1"/>
  <c r="T2087" i="4"/>
  <c r="U2087" i="4" s="1"/>
  <c r="T2088" i="4"/>
  <c r="U2088" i="4" s="1"/>
  <c r="T2089" i="4"/>
  <c r="U2089" i="4" s="1"/>
  <c r="T2090" i="4"/>
  <c r="U2090" i="4" s="1"/>
  <c r="T2091" i="4"/>
  <c r="U2091" i="4" s="1"/>
  <c r="T2092" i="4"/>
  <c r="U2092" i="4" s="1"/>
  <c r="T2093" i="4"/>
  <c r="U2093" i="4" s="1"/>
  <c r="T2094" i="4"/>
  <c r="U2094" i="4" s="1"/>
  <c r="T2095" i="4"/>
  <c r="U2095" i="4" s="1"/>
  <c r="T2096" i="4"/>
  <c r="T2097" i="4"/>
  <c r="U2097" i="4" s="1"/>
  <c r="T2098" i="4"/>
  <c r="U2098" i="4" s="1"/>
  <c r="T2099" i="4"/>
  <c r="U2099" i="4" s="1"/>
  <c r="T2100" i="4"/>
  <c r="U2100" i="4" s="1"/>
  <c r="T2101" i="4"/>
  <c r="U2101" i="4" s="1"/>
  <c r="T2102" i="4"/>
  <c r="U2102" i="4" s="1"/>
  <c r="T2103" i="4"/>
  <c r="T2104" i="4"/>
  <c r="U2104" i="4" s="1"/>
  <c r="T2105" i="4"/>
  <c r="U2105" i="4" s="1"/>
  <c r="T2106" i="4"/>
  <c r="U2106" i="4" s="1"/>
  <c r="T2107" i="4"/>
  <c r="U2107" i="4" s="1"/>
  <c r="T2108" i="4"/>
  <c r="U2108" i="4" s="1"/>
  <c r="T2109" i="4"/>
  <c r="U2109" i="4" s="1"/>
  <c r="T2110" i="4"/>
  <c r="U2110" i="4" s="1"/>
  <c r="T2111" i="4"/>
  <c r="U2111" i="4" s="1"/>
  <c r="T2112" i="4"/>
  <c r="U2112" i="4" s="1"/>
  <c r="T2113" i="4"/>
  <c r="U2113" i="4" s="1"/>
  <c r="T2114" i="4"/>
  <c r="U2114" i="4" s="1"/>
  <c r="T2115" i="4"/>
  <c r="U2115" i="4" s="1"/>
  <c r="T2116" i="4"/>
  <c r="U2116" i="4" s="1"/>
  <c r="T2117" i="4"/>
  <c r="U2117" i="4" s="1"/>
  <c r="T2118" i="4"/>
  <c r="U2118" i="4" s="1"/>
  <c r="T2119" i="4"/>
  <c r="U2119" i="4" s="1"/>
  <c r="T2120" i="4"/>
  <c r="U2120" i="4" s="1"/>
  <c r="T2121" i="4"/>
  <c r="U2121" i="4" s="1"/>
  <c r="T2122" i="4"/>
  <c r="T2123" i="4"/>
  <c r="T2124" i="4"/>
  <c r="U2124" i="4" s="1"/>
  <c r="T2125" i="4"/>
  <c r="U2125" i="4" s="1"/>
  <c r="T2126" i="4"/>
  <c r="U2126" i="4" s="1"/>
  <c r="T2127" i="4"/>
  <c r="U2127" i="4" s="1"/>
  <c r="T2128" i="4"/>
  <c r="U2128" i="4" s="1"/>
  <c r="T2129" i="4"/>
  <c r="U2129" i="4" s="1"/>
  <c r="T2130" i="4"/>
  <c r="U2130" i="4" s="1"/>
  <c r="T2131" i="4"/>
  <c r="U2131" i="4" s="1"/>
  <c r="T2132" i="4"/>
  <c r="T2133" i="4"/>
  <c r="U2133" i="4" s="1"/>
  <c r="T2134" i="4"/>
  <c r="U2134" i="4" s="1"/>
  <c r="T2135" i="4"/>
  <c r="U2135" i="4" s="1"/>
  <c r="T2136" i="4"/>
  <c r="U2136" i="4" s="1"/>
  <c r="T2137" i="4"/>
  <c r="U2137" i="4" s="1"/>
  <c r="T2138" i="4"/>
  <c r="U2138" i="4" s="1"/>
  <c r="T2139" i="4"/>
  <c r="T2140" i="4"/>
  <c r="U2140" i="4" s="1"/>
  <c r="T2141" i="4"/>
  <c r="U2141" i="4" s="1"/>
  <c r="T2142" i="4"/>
  <c r="U2142" i="4" s="1"/>
  <c r="T2143" i="4"/>
  <c r="U2143" i="4" s="1"/>
  <c r="T2144" i="4"/>
  <c r="U2144" i="4" s="1"/>
  <c r="T2145" i="4"/>
  <c r="U2145" i="4" s="1"/>
  <c r="T2146" i="4"/>
  <c r="U2146" i="4" s="1"/>
  <c r="T2147" i="4"/>
  <c r="U2147" i="4" s="1"/>
  <c r="T2148" i="4"/>
  <c r="U2148" i="4" s="1"/>
  <c r="T2149" i="4"/>
  <c r="U2149" i="4" s="1"/>
  <c r="T2150" i="4"/>
  <c r="U2150" i="4" s="1"/>
  <c r="T2151" i="4"/>
  <c r="U2151" i="4" s="1"/>
  <c r="T2152" i="4"/>
  <c r="U2152" i="4" s="1"/>
  <c r="T2153" i="4"/>
  <c r="U2153" i="4" s="1"/>
  <c r="T2154" i="4"/>
  <c r="U2154" i="4" s="1"/>
  <c r="T2155" i="4"/>
  <c r="U2155" i="4" s="1"/>
  <c r="T2156" i="4"/>
  <c r="T2157" i="4"/>
  <c r="U2157" i="4" s="1"/>
  <c r="T2158" i="4"/>
  <c r="T2159" i="4"/>
  <c r="T2160" i="4"/>
  <c r="U2160" i="4" s="1"/>
  <c r="T2161" i="4"/>
  <c r="U2161" i="4" s="1"/>
  <c r="T2162" i="4"/>
  <c r="U2162" i="4" s="1"/>
  <c r="T2163" i="4"/>
  <c r="T2164" i="4"/>
  <c r="U2164" i="4" s="1"/>
  <c r="T2165" i="4"/>
  <c r="U2165" i="4" s="1"/>
  <c r="T2166" i="4"/>
  <c r="U2166" i="4" s="1"/>
  <c r="T2167" i="4"/>
  <c r="U2167" i="4" s="1"/>
  <c r="T2168" i="4"/>
  <c r="U2168" i="4" s="1"/>
  <c r="T2169" i="4"/>
  <c r="U2169" i="4" s="1"/>
  <c r="T2170" i="4"/>
  <c r="U2170" i="4" s="1"/>
  <c r="T2171" i="4"/>
  <c r="U2171" i="4" s="1"/>
  <c r="T2172" i="4"/>
  <c r="U2172" i="4" s="1"/>
  <c r="T2173" i="4"/>
  <c r="U2173" i="4" s="1"/>
  <c r="T2174" i="4"/>
  <c r="U2174" i="4" s="1"/>
  <c r="T2175" i="4"/>
  <c r="U2175" i="4" s="1"/>
  <c r="T2176" i="4"/>
  <c r="U2176" i="4" s="1"/>
  <c r="T2177" i="4"/>
  <c r="U2177" i="4" s="1"/>
  <c r="T2178" i="4"/>
  <c r="U2178" i="4" s="1"/>
  <c r="T2179" i="4"/>
  <c r="U2179" i="4" s="1"/>
  <c r="T2180" i="4"/>
  <c r="U2180" i="4" s="1"/>
  <c r="T2181" i="4"/>
  <c r="U2181" i="4" s="1"/>
  <c r="T2182" i="4"/>
  <c r="T2183" i="4"/>
  <c r="T2184" i="4"/>
  <c r="U2184" i="4" s="1"/>
  <c r="T2185" i="4"/>
  <c r="U2185" i="4" s="1"/>
  <c r="T2186" i="4"/>
  <c r="U2186" i="4" s="1"/>
  <c r="T2187" i="4"/>
  <c r="U2187" i="4" s="1"/>
  <c r="T2188" i="4"/>
  <c r="U2188" i="4" s="1"/>
  <c r="T2189" i="4"/>
  <c r="U2189" i="4" s="1"/>
  <c r="T2190" i="4"/>
  <c r="U2190" i="4" s="1"/>
  <c r="T2191" i="4"/>
  <c r="U2191" i="4" s="1"/>
  <c r="T2192" i="4"/>
  <c r="T2193" i="4"/>
  <c r="U2193" i="4" s="1"/>
  <c r="T2194" i="4"/>
  <c r="T2195" i="4"/>
  <c r="T2196" i="4"/>
  <c r="U2196" i="4" s="1"/>
  <c r="T2197" i="4"/>
  <c r="U2197" i="4" s="1"/>
  <c r="T2198" i="4"/>
  <c r="U2198" i="4" s="1"/>
  <c r="T2199" i="4"/>
  <c r="T2200" i="4"/>
  <c r="U2200" i="4" s="1"/>
  <c r="T2201" i="4"/>
  <c r="U2201" i="4" s="1"/>
  <c r="T2202" i="4"/>
  <c r="U2202" i="4" s="1"/>
  <c r="T2203" i="4"/>
  <c r="U2203" i="4" s="1"/>
  <c r="T2204" i="4"/>
  <c r="U2204" i="4" s="1"/>
  <c r="T2205" i="4"/>
  <c r="U2205" i="4" s="1"/>
  <c r="T2206" i="4"/>
  <c r="U2206" i="4" s="1"/>
  <c r="T2207" i="4"/>
  <c r="U2207" i="4" s="1"/>
  <c r="T2208" i="4"/>
  <c r="U2208" i="4" s="1"/>
  <c r="T2209" i="4"/>
  <c r="U2209" i="4" s="1"/>
  <c r="T2210" i="4"/>
  <c r="U2210" i="4" s="1"/>
  <c r="T2211" i="4"/>
  <c r="U2211" i="4" s="1"/>
  <c r="T2212" i="4"/>
  <c r="U2212" i="4" s="1"/>
  <c r="T2213" i="4"/>
  <c r="U2213" i="4" s="1"/>
  <c r="T2214" i="4"/>
  <c r="U2214" i="4" s="1"/>
  <c r="T2215" i="4"/>
  <c r="U2215" i="4" s="1"/>
  <c r="T2216" i="4"/>
  <c r="T2217" i="4"/>
  <c r="U2217" i="4" s="1"/>
  <c r="T2218" i="4"/>
  <c r="T2219" i="4"/>
  <c r="T2220" i="4"/>
  <c r="U2220" i="4" s="1"/>
  <c r="T2221" i="4"/>
  <c r="U2221" i="4" s="1"/>
  <c r="T2222" i="4"/>
  <c r="U2222" i="4" s="1"/>
  <c r="T2223" i="4"/>
  <c r="T2224" i="4"/>
  <c r="U2224" i="4" s="1"/>
  <c r="T2225" i="4"/>
  <c r="U2225" i="4" s="1"/>
  <c r="T2226" i="4"/>
  <c r="U2226" i="4" s="1"/>
  <c r="T2227" i="4"/>
  <c r="U2227" i="4" s="1"/>
  <c r="T2228" i="4"/>
  <c r="T2229" i="4"/>
  <c r="U2229" i="4" s="1"/>
  <c r="T2230" i="4"/>
  <c r="T2231" i="4"/>
  <c r="U2231" i="4" s="1"/>
  <c r="T2232" i="4"/>
  <c r="U2232" i="4" s="1"/>
  <c r="T2233" i="4"/>
  <c r="U2233" i="4" s="1"/>
  <c r="T2234" i="4"/>
  <c r="U2234" i="4" s="1"/>
  <c r="T2235" i="4"/>
  <c r="U2235" i="4" s="1"/>
  <c r="T2236" i="4"/>
  <c r="U2236" i="4" s="1"/>
  <c r="T2237" i="4"/>
  <c r="U2237" i="4" s="1"/>
  <c r="T2238" i="4"/>
  <c r="U2238" i="4" s="1"/>
  <c r="T2239" i="4"/>
  <c r="U2239" i="4" s="1"/>
  <c r="T2240" i="4"/>
  <c r="U2240" i="4" s="1"/>
  <c r="T2241" i="4"/>
  <c r="U2241" i="4" s="1"/>
  <c r="T2242" i="4"/>
  <c r="U2242" i="4" s="1"/>
  <c r="T2243" i="4"/>
  <c r="U2243" i="4" s="1"/>
  <c r="T2244" i="4"/>
  <c r="U2244" i="4" s="1"/>
  <c r="T2245" i="4"/>
  <c r="U2245" i="4" s="1"/>
  <c r="T2246" i="4"/>
  <c r="U2246" i="4" s="1"/>
  <c r="T2247" i="4"/>
  <c r="U2247" i="4" s="1"/>
  <c r="T2248" i="4"/>
  <c r="U2248" i="4" s="1"/>
  <c r="T2249" i="4"/>
  <c r="U2249" i="4" s="1"/>
  <c r="T2250" i="4"/>
  <c r="U2250" i="4" s="1"/>
  <c r="T2251" i="4"/>
  <c r="U2251" i="4" s="1"/>
  <c r="T2252" i="4"/>
  <c r="T2253" i="4"/>
  <c r="U2253" i="4" s="1"/>
  <c r="T2254" i="4"/>
  <c r="T2255" i="4"/>
  <c r="T2256" i="4"/>
  <c r="U2256" i="4" s="1"/>
  <c r="T2257" i="4"/>
  <c r="U2257" i="4" s="1"/>
  <c r="T2258" i="4"/>
  <c r="U2258" i="4" s="1"/>
  <c r="T2259" i="4"/>
  <c r="T2260" i="4"/>
  <c r="U2260" i="4" s="1"/>
  <c r="T2261" i="4"/>
  <c r="U2261" i="4" s="1"/>
  <c r="T2262" i="4"/>
  <c r="U2262" i="4" s="1"/>
  <c r="T2263" i="4"/>
  <c r="U2263" i="4" s="1"/>
  <c r="T2264" i="4"/>
  <c r="U2264" i="4" s="1"/>
  <c r="T2265" i="4"/>
  <c r="U2265" i="4" s="1"/>
  <c r="T2266" i="4"/>
  <c r="U2266" i="4" s="1"/>
  <c r="T2267" i="4"/>
  <c r="U2267" i="4" s="1"/>
  <c r="T2268" i="4"/>
  <c r="U2268" i="4" s="1"/>
  <c r="T2269" i="4"/>
  <c r="U2269" i="4" s="1"/>
  <c r="T2270" i="4"/>
  <c r="U2270" i="4" s="1"/>
  <c r="T2271" i="4"/>
  <c r="U2271" i="4" s="1"/>
  <c r="T2272" i="4"/>
  <c r="U2272" i="4" s="1"/>
  <c r="T2273" i="4"/>
  <c r="U2273" i="4" s="1"/>
  <c r="T2274" i="4"/>
  <c r="U2274" i="4" s="1"/>
  <c r="T2275" i="4"/>
  <c r="U2275" i="4" s="1"/>
  <c r="T2276" i="4"/>
  <c r="T2277" i="4"/>
  <c r="U2277" i="4" s="1"/>
  <c r="T2278" i="4"/>
  <c r="U2278" i="4" s="1"/>
  <c r="T2279" i="4"/>
  <c r="U2279" i="4" s="1"/>
  <c r="T2280" i="4"/>
  <c r="U2280" i="4" s="1"/>
  <c r="T2281" i="4"/>
  <c r="U2281" i="4" s="1"/>
  <c r="T2282" i="4"/>
  <c r="U2282" i="4" s="1"/>
  <c r="T2283" i="4"/>
  <c r="U2283" i="4" s="1"/>
  <c r="T2284" i="4"/>
  <c r="U2284" i="4" s="1"/>
  <c r="T2285" i="4"/>
  <c r="U2285" i="4" s="1"/>
  <c r="T2286" i="4"/>
  <c r="U2286" i="4" s="1"/>
  <c r="T2287" i="4"/>
  <c r="U2287" i="4" s="1"/>
  <c r="T2288" i="4"/>
  <c r="T2289" i="4"/>
  <c r="U2289" i="4" s="1"/>
  <c r="T2290" i="4"/>
  <c r="T2291" i="4"/>
  <c r="U2291" i="4" s="1"/>
  <c r="T2292" i="4"/>
  <c r="U2292" i="4" s="1"/>
  <c r="T2293" i="4"/>
  <c r="U2293" i="4" s="1"/>
  <c r="T2294" i="4"/>
  <c r="U2294" i="4" s="1"/>
  <c r="T2295" i="4"/>
  <c r="U2295" i="4" s="1"/>
  <c r="T2296" i="4"/>
  <c r="U2296" i="4" s="1"/>
  <c r="T2297" i="4"/>
  <c r="U2297" i="4" s="1"/>
  <c r="T2298" i="4"/>
  <c r="U2298" i="4" s="1"/>
  <c r="T2299" i="4"/>
  <c r="U2299" i="4" s="1"/>
  <c r="T2300" i="4"/>
  <c r="U2300" i="4" s="1"/>
  <c r="T2301" i="4"/>
  <c r="U2301" i="4" s="1"/>
  <c r="T2302" i="4"/>
  <c r="U2302" i="4" s="1"/>
  <c r="T2303" i="4"/>
  <c r="U2303" i="4" s="1"/>
  <c r="T2304" i="4"/>
  <c r="U2304" i="4" s="1"/>
  <c r="T2305" i="4"/>
  <c r="U2305" i="4" s="1"/>
  <c r="T2306" i="4"/>
  <c r="U2306" i="4" s="1"/>
  <c r="T2307" i="4"/>
  <c r="U2307" i="4" s="1"/>
  <c r="T2308" i="4"/>
  <c r="U2308" i="4" s="1"/>
  <c r="T2309" i="4"/>
  <c r="U2309" i="4" s="1"/>
  <c r="T2310" i="4"/>
  <c r="U2310" i="4" s="1"/>
  <c r="T2311" i="4"/>
  <c r="U2311" i="4" s="1"/>
  <c r="T2312" i="4"/>
  <c r="T2313" i="4"/>
  <c r="U2313" i="4" s="1"/>
  <c r="T2314" i="4"/>
  <c r="U2314" i="4" s="1"/>
  <c r="T2315" i="4"/>
  <c r="U2315" i="4" s="1"/>
  <c r="T2316" i="4"/>
  <c r="U2316" i="4" s="1"/>
  <c r="T2317" i="4"/>
  <c r="U2317" i="4" s="1"/>
  <c r="T2318" i="4"/>
  <c r="U2318" i="4" s="1"/>
  <c r="T2319" i="4"/>
  <c r="T2320" i="4"/>
  <c r="U2320" i="4" s="1"/>
  <c r="T2321" i="4"/>
  <c r="U2321" i="4" s="1"/>
  <c r="T2322" i="4"/>
  <c r="U2322" i="4" s="1"/>
  <c r="T2323" i="4"/>
  <c r="U2323" i="4" s="1"/>
  <c r="T2324" i="4"/>
  <c r="U2324" i="4" s="1"/>
  <c r="T2325" i="4"/>
  <c r="U2325" i="4" s="1"/>
  <c r="T2326" i="4"/>
  <c r="U2326" i="4" s="1"/>
  <c r="T2327" i="4"/>
  <c r="U2327" i="4" s="1"/>
  <c r="T2328" i="4"/>
  <c r="U2328" i="4" s="1"/>
  <c r="T2329" i="4"/>
  <c r="U2329" i="4" s="1"/>
  <c r="T2330" i="4"/>
  <c r="U2330" i="4" s="1"/>
  <c r="T2331" i="4"/>
  <c r="U2331" i="4" s="1"/>
  <c r="T2332" i="4"/>
  <c r="U2332" i="4" s="1"/>
  <c r="T2333" i="4"/>
  <c r="U2333" i="4" s="1"/>
  <c r="T2334" i="4"/>
  <c r="U2334" i="4" s="1"/>
  <c r="T2335" i="4"/>
  <c r="U2335" i="4" s="1"/>
  <c r="T2336" i="4"/>
  <c r="U2336" i="4" s="1"/>
  <c r="T2337" i="4"/>
  <c r="U2337" i="4" s="1"/>
  <c r="T2338" i="4"/>
  <c r="T2339" i="4"/>
  <c r="T2340" i="4"/>
  <c r="U2340" i="4" s="1"/>
  <c r="T2341" i="4"/>
  <c r="U2341" i="4" s="1"/>
  <c r="T2342" i="4"/>
  <c r="U2342" i="4" s="1"/>
  <c r="T2343" i="4"/>
  <c r="U2343" i="4" s="1"/>
  <c r="T2344" i="4"/>
  <c r="U2344" i="4" s="1"/>
  <c r="T2345" i="4"/>
  <c r="U2345" i="4" s="1"/>
  <c r="T2346" i="4"/>
  <c r="U2346" i="4" s="1"/>
  <c r="T2347" i="4"/>
  <c r="U2347" i="4" s="1"/>
  <c r="T2348" i="4"/>
  <c r="T2349" i="4"/>
  <c r="U2349" i="4" s="1"/>
  <c r="T2350" i="4"/>
  <c r="U2350" i="4" s="1"/>
  <c r="T2351" i="4"/>
  <c r="U2351" i="4" s="1"/>
  <c r="T2352" i="4"/>
  <c r="U2352" i="4" s="1"/>
  <c r="T2353" i="4"/>
  <c r="U2353" i="4" s="1"/>
  <c r="T2354" i="4"/>
  <c r="U2354" i="4" s="1"/>
  <c r="T2355" i="4"/>
  <c r="T2356" i="4"/>
  <c r="U2356" i="4" s="1"/>
  <c r="T2357" i="4"/>
  <c r="U2357" i="4" s="1"/>
  <c r="T2358" i="4"/>
  <c r="U2358" i="4" s="1"/>
  <c r="T2359" i="4"/>
  <c r="U2359" i="4" s="1"/>
  <c r="T2360" i="4"/>
  <c r="U2360" i="4" s="1"/>
  <c r="T2361" i="4"/>
  <c r="U2361" i="4" s="1"/>
  <c r="T2362" i="4"/>
  <c r="U2362" i="4" s="1"/>
  <c r="T2363" i="4"/>
  <c r="U2363" i="4" s="1"/>
  <c r="T2364" i="4"/>
  <c r="U2364" i="4" s="1"/>
  <c r="T2365" i="4"/>
  <c r="U2365" i="4" s="1"/>
  <c r="T2366" i="4"/>
  <c r="U2366" i="4" s="1"/>
  <c r="T2367" i="4"/>
  <c r="U2367" i="4" s="1"/>
  <c r="T2368" i="4"/>
  <c r="U2368" i="4" s="1"/>
  <c r="T2369" i="4"/>
  <c r="U2369" i="4" s="1"/>
  <c r="T2370" i="4"/>
  <c r="U2370" i="4" s="1"/>
  <c r="T2371" i="4"/>
  <c r="U2371" i="4" s="1"/>
  <c r="T2372" i="4"/>
  <c r="T2373" i="4"/>
  <c r="U2373" i="4" s="1"/>
  <c r="T2374" i="4"/>
  <c r="T2375" i="4"/>
  <c r="T2376" i="4"/>
  <c r="U2376" i="4" s="1"/>
  <c r="T2377" i="4"/>
  <c r="U2377" i="4" s="1"/>
  <c r="T2378" i="4"/>
  <c r="U2378" i="4" s="1"/>
  <c r="T2379" i="4"/>
  <c r="T2380" i="4"/>
  <c r="U2380" i="4" s="1"/>
  <c r="T2381" i="4"/>
  <c r="U2381" i="4" s="1"/>
  <c r="T2382" i="4"/>
  <c r="U2382" i="4" s="1"/>
  <c r="T2383" i="4"/>
  <c r="U2383" i="4" s="1"/>
  <c r="T2384" i="4"/>
  <c r="U2384" i="4" s="1"/>
  <c r="T2385" i="4"/>
  <c r="U2385" i="4" s="1"/>
  <c r="T2386" i="4"/>
  <c r="U2386" i="4" s="1"/>
  <c r="T2387" i="4"/>
  <c r="U2387" i="4" s="1"/>
  <c r="T2388" i="4"/>
  <c r="U2388" i="4" s="1"/>
  <c r="T2389" i="4"/>
  <c r="U2389" i="4" s="1"/>
  <c r="T2390" i="4"/>
  <c r="U2390" i="4" s="1"/>
  <c r="T2391" i="4"/>
  <c r="U2391" i="4" s="1"/>
  <c r="T2392" i="4"/>
  <c r="U2392" i="4" s="1"/>
  <c r="T2393" i="4"/>
  <c r="U2393" i="4" s="1"/>
  <c r="T2394" i="4"/>
  <c r="U2394" i="4" s="1"/>
  <c r="T2395" i="4"/>
  <c r="U2395" i="4" s="1"/>
  <c r="T2396" i="4"/>
  <c r="U2396" i="4" s="1"/>
  <c r="T2397" i="4"/>
  <c r="U2397" i="4" s="1"/>
  <c r="T2398" i="4"/>
  <c r="T2399" i="4"/>
  <c r="T2400" i="4"/>
  <c r="U2400" i="4" s="1"/>
  <c r="T2401" i="4"/>
  <c r="U2401" i="4" s="1"/>
  <c r="T2402" i="4"/>
  <c r="U2402" i="4" s="1"/>
  <c r="T2403" i="4"/>
  <c r="U2403" i="4" s="1"/>
  <c r="T2404" i="4"/>
  <c r="U2404" i="4" s="1"/>
  <c r="T2405" i="4"/>
  <c r="U2405" i="4" s="1"/>
  <c r="T2406" i="4"/>
  <c r="U2406" i="4" s="1"/>
  <c r="T2407" i="4"/>
  <c r="U2407" i="4" s="1"/>
  <c r="T2408" i="4"/>
  <c r="T2409" i="4"/>
  <c r="U2409" i="4" s="1"/>
  <c r="T2410" i="4"/>
  <c r="T2411" i="4"/>
  <c r="T2412" i="4"/>
  <c r="U2412" i="4" s="1"/>
  <c r="T2413" i="4"/>
  <c r="U2413" i="4" s="1"/>
  <c r="T2414" i="4"/>
  <c r="U2414" i="4" s="1"/>
  <c r="T2415" i="4"/>
  <c r="T2416" i="4"/>
  <c r="U2416" i="4" s="1"/>
  <c r="T2417" i="4"/>
  <c r="U2417" i="4" s="1"/>
  <c r="T2418" i="4"/>
  <c r="U2418" i="4" s="1"/>
  <c r="T2419" i="4"/>
  <c r="U2419" i="4" s="1"/>
  <c r="T2420" i="4"/>
  <c r="U2420" i="4" s="1"/>
  <c r="T2421" i="4"/>
  <c r="U2421" i="4" s="1"/>
  <c r="T2422" i="4"/>
  <c r="U2422" i="4" s="1"/>
  <c r="T2423" i="4"/>
  <c r="U2423" i="4" s="1"/>
  <c r="T2424" i="4"/>
  <c r="U2424" i="4" s="1"/>
  <c r="T2425" i="4"/>
  <c r="U2425" i="4" s="1"/>
  <c r="T2426" i="4"/>
  <c r="U2426" i="4" s="1"/>
  <c r="T2427" i="4"/>
  <c r="U2427" i="4" s="1"/>
  <c r="T2428" i="4"/>
  <c r="U2428" i="4" s="1"/>
  <c r="T2429" i="4"/>
  <c r="U2429" i="4" s="1"/>
  <c r="T2430" i="4"/>
  <c r="U2430" i="4" s="1"/>
  <c r="T2431" i="4"/>
  <c r="U2431" i="4" s="1"/>
  <c r="T2432" i="4"/>
  <c r="T2433" i="4"/>
  <c r="U2433" i="4" s="1"/>
  <c r="T2434" i="4"/>
  <c r="T2435" i="4"/>
  <c r="T2436" i="4"/>
  <c r="U2436" i="4" s="1"/>
  <c r="T2437" i="4"/>
  <c r="U2437" i="4" s="1"/>
  <c r="T2438" i="4"/>
  <c r="U2438" i="4" s="1"/>
  <c r="T2439" i="4"/>
  <c r="T2440" i="4"/>
  <c r="U2440" i="4" s="1"/>
  <c r="T2441" i="4"/>
  <c r="U2441" i="4" s="1"/>
  <c r="T2442" i="4"/>
  <c r="U2442" i="4" s="1"/>
  <c r="T2443" i="4"/>
  <c r="U2443" i="4" s="1"/>
  <c r="T2444" i="4"/>
  <c r="T2445" i="4"/>
  <c r="U2445" i="4" s="1"/>
  <c r="T2446" i="4"/>
  <c r="T2447" i="4"/>
  <c r="U2447" i="4" s="1"/>
  <c r="T2448" i="4"/>
  <c r="U2448" i="4" s="1"/>
  <c r="T2449" i="4"/>
  <c r="U2449" i="4" s="1"/>
  <c r="T2450" i="4"/>
  <c r="U2450" i="4" s="1"/>
  <c r="T2451" i="4"/>
  <c r="U2451" i="4" s="1"/>
  <c r="T2452" i="4"/>
  <c r="U2452" i="4" s="1"/>
  <c r="T2453" i="4"/>
  <c r="U2453" i="4" s="1"/>
  <c r="T2454" i="4"/>
  <c r="U2454" i="4" s="1"/>
  <c r="T2455" i="4"/>
  <c r="U2455" i="4" s="1"/>
  <c r="T2456" i="4"/>
  <c r="U2456" i="4" s="1"/>
  <c r="T2457" i="4"/>
  <c r="U2457" i="4" s="1"/>
  <c r="T2458" i="4"/>
  <c r="U2458" i="4" s="1"/>
  <c r="T2459" i="4"/>
  <c r="U2459" i="4" s="1"/>
  <c r="T2460" i="4"/>
  <c r="U2460" i="4" s="1"/>
  <c r="T2461" i="4"/>
  <c r="U2461" i="4" s="1"/>
  <c r="T2462" i="4"/>
  <c r="U2462" i="4" s="1"/>
  <c r="T2463" i="4"/>
  <c r="U2463" i="4" s="1"/>
  <c r="T2464" i="4"/>
  <c r="U2464" i="4" s="1"/>
  <c r="T2465" i="4"/>
  <c r="U2465" i="4" s="1"/>
  <c r="T2466" i="4"/>
  <c r="U2466" i="4" s="1"/>
  <c r="T2467" i="4"/>
  <c r="U2467" i="4" s="1"/>
  <c r="T2468" i="4"/>
  <c r="T2469" i="4"/>
  <c r="U2469" i="4" s="1"/>
  <c r="T2470" i="4"/>
  <c r="T2471" i="4"/>
  <c r="T2472" i="4"/>
  <c r="U2472" i="4" s="1"/>
  <c r="T2473" i="4"/>
  <c r="U2473" i="4" s="1"/>
  <c r="T2474" i="4"/>
  <c r="U2474" i="4" s="1"/>
  <c r="T2475" i="4"/>
  <c r="T2476" i="4"/>
  <c r="U2476" i="4" s="1"/>
  <c r="T2477" i="4"/>
  <c r="U2477" i="4" s="1"/>
  <c r="T2478" i="4"/>
  <c r="U2478" i="4" s="1"/>
  <c r="T2479" i="4"/>
  <c r="U2479" i="4" s="1"/>
  <c r="T2480" i="4"/>
  <c r="U2480" i="4" s="1"/>
  <c r="T2481" i="4"/>
  <c r="U2481" i="4" s="1"/>
  <c r="T2482" i="4"/>
  <c r="U2482" i="4" s="1"/>
  <c r="T2483" i="4"/>
  <c r="U2483" i="4" s="1"/>
  <c r="T2484" i="4"/>
  <c r="U2484" i="4" s="1"/>
  <c r="T2485" i="4"/>
  <c r="U2485" i="4" s="1"/>
  <c r="T2486" i="4"/>
  <c r="U2486" i="4" s="1"/>
  <c r="T2487" i="4"/>
  <c r="U2487" i="4" s="1"/>
  <c r="T2488" i="4"/>
  <c r="U2488" i="4" s="1"/>
  <c r="T2489" i="4"/>
  <c r="U2489" i="4" s="1"/>
  <c r="T2490" i="4"/>
  <c r="U2490" i="4" s="1"/>
  <c r="T2491" i="4"/>
  <c r="U2491" i="4" s="1"/>
  <c r="T2492" i="4"/>
  <c r="T2493" i="4"/>
  <c r="U2493" i="4" s="1"/>
  <c r="T2494" i="4"/>
  <c r="U2494" i="4" s="1"/>
  <c r="T2495" i="4"/>
  <c r="U2495" i="4" s="1"/>
  <c r="T2496" i="4"/>
  <c r="U2496" i="4" s="1"/>
  <c r="T2497" i="4"/>
  <c r="U2497" i="4" s="1"/>
  <c r="T2498" i="4"/>
  <c r="U2498" i="4" s="1"/>
  <c r="T2499" i="4"/>
  <c r="U2499" i="4" s="1"/>
  <c r="T2500" i="4"/>
  <c r="U2500" i="4" s="1"/>
  <c r="T2501" i="4"/>
  <c r="U2501" i="4" s="1"/>
  <c r="T2502" i="4"/>
  <c r="U2502" i="4" s="1"/>
  <c r="T2503" i="4"/>
  <c r="U2503" i="4" s="1"/>
  <c r="T2504" i="4"/>
  <c r="T2505" i="4"/>
  <c r="U2505" i="4" s="1"/>
  <c r="T2506" i="4"/>
  <c r="T2507" i="4"/>
  <c r="U2507" i="4" s="1"/>
  <c r="T2508" i="4"/>
  <c r="U2508" i="4" s="1"/>
  <c r="T2509" i="4"/>
  <c r="U2509" i="4" s="1"/>
  <c r="T2510" i="4"/>
  <c r="U2510" i="4" s="1"/>
  <c r="T2511" i="4"/>
  <c r="U2511" i="4" s="1"/>
  <c r="T2512" i="4"/>
  <c r="U2512" i="4" s="1"/>
  <c r="T2513" i="4"/>
  <c r="U2513" i="4" s="1"/>
  <c r="T2514" i="4"/>
  <c r="U2514" i="4" s="1"/>
  <c r="T2515" i="4"/>
  <c r="U2515" i="4" s="1"/>
  <c r="T2516" i="4"/>
  <c r="U2516" i="4" s="1"/>
  <c r="T2517" i="4"/>
  <c r="U2517" i="4" s="1"/>
  <c r="T2518" i="4"/>
  <c r="U2518" i="4" s="1"/>
  <c r="T2519" i="4"/>
  <c r="U2519" i="4" s="1"/>
  <c r="T2520" i="4"/>
  <c r="U2520" i="4" s="1"/>
  <c r="T2521" i="4"/>
  <c r="U2521" i="4" s="1"/>
  <c r="T2522" i="4"/>
  <c r="U2522" i="4" s="1"/>
  <c r="T2523" i="4"/>
  <c r="U2523" i="4" s="1"/>
  <c r="T2524" i="4"/>
  <c r="U2524" i="4" s="1"/>
  <c r="T2525" i="4"/>
  <c r="U2525" i="4" s="1"/>
  <c r="T2526" i="4"/>
  <c r="U2526" i="4" s="1"/>
  <c r="T2527" i="4"/>
  <c r="U2527" i="4" s="1"/>
  <c r="T2528" i="4"/>
  <c r="T2529" i="4"/>
  <c r="U2529" i="4" s="1"/>
  <c r="T2530" i="4"/>
  <c r="U2530" i="4" s="1"/>
  <c r="T2531" i="4"/>
  <c r="U2531" i="4" s="1"/>
  <c r="T2532" i="4"/>
  <c r="U2532" i="4" s="1"/>
  <c r="T2533" i="4"/>
  <c r="U2533" i="4" s="1"/>
  <c r="T2534" i="4"/>
  <c r="U2534" i="4" s="1"/>
  <c r="T2535" i="4"/>
  <c r="T2536" i="4"/>
  <c r="U2536" i="4" s="1"/>
  <c r="T2537" i="4"/>
  <c r="U2537" i="4" s="1"/>
  <c r="T2538" i="4"/>
  <c r="U2538" i="4" s="1"/>
  <c r="T2539" i="4"/>
  <c r="U2539" i="4" s="1"/>
  <c r="T2540" i="4"/>
  <c r="U2540" i="4" s="1"/>
  <c r="T2541" i="4"/>
  <c r="U2541" i="4" s="1"/>
  <c r="T2542" i="4"/>
  <c r="U2542" i="4" s="1"/>
  <c r="T2543" i="4"/>
  <c r="U2543" i="4" s="1"/>
  <c r="T2544" i="4"/>
  <c r="U2544" i="4" s="1"/>
  <c r="T2545" i="4"/>
  <c r="U2545" i="4" s="1"/>
  <c r="T2546" i="4"/>
  <c r="U2546" i="4" s="1"/>
  <c r="T2547" i="4"/>
  <c r="U2547" i="4" s="1"/>
  <c r="T2548" i="4"/>
  <c r="U2548" i="4" s="1"/>
  <c r="T2549" i="4"/>
  <c r="U2549" i="4" s="1"/>
  <c r="T2550" i="4"/>
  <c r="U2550" i="4" s="1"/>
  <c r="T2551" i="4"/>
  <c r="U2551" i="4" s="1"/>
  <c r="T2552" i="4"/>
  <c r="U2552" i="4" s="1"/>
  <c r="T2553" i="4"/>
  <c r="U2553" i="4" s="1"/>
  <c r="T2554" i="4"/>
  <c r="T2555" i="4"/>
  <c r="T2556" i="4"/>
  <c r="U2556" i="4" s="1"/>
  <c r="T2557" i="4"/>
  <c r="U2557" i="4" s="1"/>
  <c r="T2558" i="4"/>
  <c r="U2558" i="4" s="1"/>
  <c r="T2559" i="4"/>
  <c r="U2559" i="4" s="1"/>
  <c r="T2560" i="4"/>
  <c r="U2560" i="4" s="1"/>
  <c r="T2561" i="4"/>
  <c r="U2561" i="4" s="1"/>
  <c r="T2562" i="4"/>
  <c r="U2562" i="4" s="1"/>
  <c r="T2563" i="4"/>
  <c r="U2563" i="4" s="1"/>
  <c r="T2564" i="4"/>
  <c r="T2565" i="4"/>
  <c r="U2565" i="4" s="1"/>
  <c r="T2566" i="4"/>
  <c r="U2566" i="4" s="1"/>
  <c r="T2567" i="4"/>
  <c r="U2567" i="4" s="1"/>
  <c r="T2568" i="4"/>
  <c r="U2568" i="4" s="1"/>
  <c r="T2569" i="4"/>
  <c r="U2569" i="4" s="1"/>
  <c r="T2570" i="4"/>
  <c r="U2570" i="4" s="1"/>
  <c r="T2571" i="4"/>
  <c r="T2572" i="4"/>
  <c r="U2572" i="4" s="1"/>
  <c r="T2573" i="4"/>
  <c r="U2573" i="4" s="1"/>
  <c r="T2574" i="4"/>
  <c r="U2574" i="4" s="1"/>
  <c r="T2575" i="4"/>
  <c r="U2575" i="4" s="1"/>
  <c r="T2576" i="4"/>
  <c r="U2576" i="4" s="1"/>
  <c r="T2577" i="4"/>
  <c r="U2577" i="4" s="1"/>
  <c r="T2578" i="4"/>
  <c r="U2578" i="4" s="1"/>
  <c r="T2579" i="4"/>
  <c r="U2579" i="4" s="1"/>
  <c r="T2580" i="4"/>
  <c r="U2580" i="4" s="1"/>
  <c r="T2581" i="4"/>
  <c r="U2581" i="4" s="1"/>
  <c r="T2582" i="4"/>
  <c r="U2582" i="4" s="1"/>
  <c r="T2583" i="4"/>
  <c r="U2583" i="4" s="1"/>
  <c r="T2584" i="4"/>
  <c r="U2584" i="4" s="1"/>
  <c r="T2585" i="4"/>
  <c r="U2585" i="4" s="1"/>
  <c r="T2586" i="4"/>
  <c r="U2586" i="4" s="1"/>
  <c r="T2587" i="4"/>
  <c r="U2587" i="4" s="1"/>
  <c r="T2588" i="4"/>
  <c r="T2589" i="4"/>
  <c r="U2589" i="4" s="1"/>
  <c r="T2590" i="4"/>
  <c r="T2591" i="4"/>
  <c r="T2592" i="4"/>
  <c r="U2592" i="4" s="1"/>
  <c r="T2593" i="4"/>
  <c r="U2593" i="4" s="1"/>
  <c r="T2594" i="4"/>
  <c r="U2594" i="4" s="1"/>
  <c r="T2595" i="4"/>
  <c r="T2596" i="4"/>
  <c r="U2596" i="4" s="1"/>
  <c r="T2597" i="4"/>
  <c r="U2597" i="4" s="1"/>
  <c r="T2598" i="4"/>
  <c r="U2598" i="4" s="1"/>
  <c r="T2599" i="4"/>
  <c r="U2599" i="4" s="1"/>
  <c r="T2600" i="4"/>
  <c r="U2600" i="4" s="1"/>
  <c r="T2601" i="4"/>
  <c r="U2601" i="4" s="1"/>
  <c r="T2602" i="4"/>
  <c r="U2602" i="4" s="1"/>
  <c r="T2603" i="4"/>
  <c r="U2603" i="4" s="1"/>
  <c r="T2604" i="4"/>
  <c r="U2604" i="4" s="1"/>
  <c r="T2605" i="4"/>
  <c r="U2605" i="4" s="1"/>
  <c r="T2606" i="4"/>
  <c r="U2606" i="4" s="1"/>
  <c r="T2607" i="4"/>
  <c r="U2607" i="4" s="1"/>
  <c r="T2608" i="4"/>
  <c r="U2608" i="4" s="1"/>
  <c r="T2609" i="4"/>
  <c r="U2609" i="4" s="1"/>
  <c r="T2610" i="4"/>
  <c r="U2610" i="4" s="1"/>
  <c r="T2611" i="4"/>
  <c r="U2611" i="4" s="1"/>
  <c r="T2612" i="4"/>
  <c r="U2612" i="4" s="1"/>
  <c r="T2613" i="4"/>
  <c r="U2613" i="4" s="1"/>
  <c r="T2614" i="4"/>
  <c r="T2615" i="4"/>
  <c r="T2616" i="4"/>
  <c r="U2616" i="4" s="1"/>
  <c r="T2617" i="4"/>
  <c r="U2617" i="4" s="1"/>
  <c r="T2618" i="4"/>
  <c r="U2618" i="4" s="1"/>
  <c r="T2619" i="4"/>
  <c r="U2619" i="4" s="1"/>
  <c r="T2620" i="4"/>
  <c r="U2620" i="4" s="1"/>
  <c r="T2621" i="4"/>
  <c r="U2621" i="4" s="1"/>
  <c r="T2622" i="4"/>
  <c r="U2622" i="4" s="1"/>
  <c r="T2623" i="4"/>
  <c r="U2623" i="4" s="1"/>
  <c r="T2624" i="4"/>
  <c r="T2625" i="4"/>
  <c r="U2625" i="4" s="1"/>
  <c r="T2626" i="4"/>
  <c r="T2627" i="4"/>
  <c r="T2628" i="4"/>
  <c r="U2628" i="4" s="1"/>
  <c r="T2629" i="4"/>
  <c r="U2629" i="4" s="1"/>
  <c r="T2630" i="4"/>
  <c r="U2630" i="4" s="1"/>
  <c r="T2631" i="4"/>
  <c r="T2632" i="4"/>
  <c r="U2632" i="4" s="1"/>
  <c r="T2633" i="4"/>
  <c r="U2633" i="4" s="1"/>
  <c r="T2634" i="4"/>
  <c r="U2634" i="4" s="1"/>
  <c r="T2635" i="4"/>
  <c r="U2635" i="4" s="1"/>
  <c r="T2636" i="4"/>
  <c r="U2636" i="4" s="1"/>
  <c r="T2637" i="4"/>
  <c r="U2637" i="4" s="1"/>
  <c r="T2638" i="4"/>
  <c r="U2638" i="4" s="1"/>
  <c r="T2639" i="4"/>
  <c r="U2639" i="4" s="1"/>
  <c r="T2640" i="4"/>
  <c r="U2640" i="4" s="1"/>
  <c r="T2641" i="4"/>
  <c r="U2641" i="4" s="1"/>
  <c r="T2642" i="4"/>
  <c r="U2642" i="4" s="1"/>
  <c r="T2643" i="4"/>
  <c r="U2643" i="4" s="1"/>
  <c r="T2644" i="4"/>
  <c r="U2644" i="4" s="1"/>
  <c r="T2645" i="4"/>
  <c r="U2645" i="4" s="1"/>
  <c r="T2646" i="4"/>
  <c r="U2646" i="4" s="1"/>
  <c r="T2647" i="4"/>
  <c r="U2647" i="4" s="1"/>
  <c r="T2648" i="4"/>
  <c r="T2649" i="4"/>
  <c r="U2649" i="4" s="1"/>
  <c r="T2650" i="4"/>
  <c r="T2651" i="4"/>
  <c r="T2652" i="4"/>
  <c r="U2652" i="4" s="1"/>
  <c r="T2653" i="4"/>
  <c r="U2653" i="4" s="1"/>
  <c r="T2654" i="4"/>
  <c r="U2654" i="4" s="1"/>
  <c r="T2655" i="4"/>
  <c r="T2656" i="4"/>
  <c r="U2656" i="4" s="1"/>
  <c r="T2657" i="4"/>
  <c r="U2657" i="4" s="1"/>
  <c r="T2658" i="4"/>
  <c r="U2658" i="4" s="1"/>
  <c r="T2659" i="4"/>
  <c r="U2659" i="4" s="1"/>
  <c r="T2660" i="4"/>
  <c r="T2661" i="4"/>
  <c r="U2661" i="4" s="1"/>
  <c r="T2662" i="4"/>
  <c r="T2663" i="4"/>
  <c r="U2663" i="4" s="1"/>
  <c r="T2664" i="4"/>
  <c r="U2664" i="4" s="1"/>
  <c r="T2665" i="4"/>
  <c r="U2665" i="4" s="1"/>
  <c r="T2666" i="4"/>
  <c r="U2666" i="4" s="1"/>
  <c r="T2667" i="4"/>
  <c r="U2667" i="4" s="1"/>
  <c r="T2668" i="4"/>
  <c r="U2668" i="4" s="1"/>
  <c r="T2669" i="4"/>
  <c r="U2669" i="4" s="1"/>
  <c r="T2670" i="4"/>
  <c r="U2670" i="4" s="1"/>
  <c r="T2671" i="4"/>
  <c r="U2671" i="4" s="1"/>
  <c r="T2672" i="4"/>
  <c r="T2673" i="4"/>
  <c r="U2673" i="4" s="1"/>
  <c r="T2674" i="4"/>
  <c r="U2674" i="4" s="1"/>
  <c r="T2675" i="4"/>
  <c r="U2675" i="4" s="1"/>
  <c r="T2676" i="4"/>
  <c r="U2676" i="4" s="1"/>
  <c r="T2677" i="4"/>
  <c r="U2677" i="4" s="1"/>
  <c r="T2678" i="4"/>
  <c r="U2678" i="4" s="1"/>
  <c r="T2679" i="4"/>
  <c r="U2679" i="4" s="1"/>
  <c r="T2680" i="4"/>
  <c r="U2680" i="4" s="1"/>
  <c r="T2681" i="4"/>
  <c r="U2681" i="4" s="1"/>
  <c r="T2682" i="4"/>
  <c r="U2682" i="4" s="1"/>
  <c r="T2683" i="4"/>
  <c r="U2683" i="4" s="1"/>
  <c r="T2684" i="4"/>
  <c r="T2685" i="4"/>
  <c r="T2686" i="4"/>
  <c r="T2687" i="4"/>
  <c r="U2687" i="4" s="1"/>
  <c r="T2688" i="4"/>
  <c r="U2688" i="4" s="1"/>
  <c r="T2689" i="4"/>
  <c r="U2689" i="4" s="1"/>
  <c r="T2690" i="4"/>
  <c r="U2690" i="4" s="1"/>
  <c r="T2691" i="4"/>
  <c r="U2691" i="4" s="1"/>
  <c r="T2692" i="4"/>
  <c r="U2692" i="4" s="1"/>
  <c r="T2693" i="4"/>
  <c r="U2693" i="4" s="1"/>
  <c r="T2694" i="4"/>
  <c r="U2694" i="4" s="1"/>
  <c r="T2695" i="4"/>
  <c r="U2695" i="4" s="1"/>
  <c r="T2696" i="4"/>
  <c r="U2696" i="4" s="1"/>
  <c r="T2697" i="4"/>
  <c r="U2697" i="4" s="1"/>
  <c r="T2698" i="4"/>
  <c r="U2698" i="4" s="1"/>
  <c r="T2699" i="4"/>
  <c r="U2699" i="4" s="1"/>
  <c r="T2700" i="4"/>
  <c r="U2700" i="4" s="1"/>
  <c r="T2701" i="4"/>
  <c r="U2701" i="4" s="1"/>
  <c r="T2702" i="4"/>
  <c r="U2702" i="4" s="1"/>
  <c r="T2703" i="4"/>
  <c r="U2703" i="4" s="1"/>
  <c r="T2704" i="4"/>
  <c r="U2704" i="4" s="1"/>
  <c r="T2705" i="4"/>
  <c r="U2705" i="4" s="1"/>
  <c r="T2706" i="4"/>
  <c r="U2706" i="4" s="1"/>
  <c r="T2707" i="4"/>
  <c r="U2707" i="4" s="1"/>
  <c r="T2708" i="4"/>
  <c r="T2709" i="4"/>
  <c r="U2709" i="4" s="1"/>
  <c r="T2710" i="4"/>
  <c r="U2710" i="4" s="1"/>
  <c r="T2711" i="4"/>
  <c r="U2711" i="4" s="1"/>
  <c r="T2712" i="4"/>
  <c r="U2712" i="4" s="1"/>
  <c r="T2713" i="4"/>
  <c r="U2713" i="4" s="1"/>
  <c r="T2714" i="4"/>
  <c r="U2714" i="4" s="1"/>
  <c r="T2715" i="4"/>
  <c r="T2716" i="4"/>
  <c r="U2716" i="4" s="1"/>
  <c r="T2717" i="4"/>
  <c r="U2717" i="4" s="1"/>
  <c r="T2718" i="4"/>
  <c r="T2719" i="4"/>
  <c r="U2719" i="4" s="1"/>
  <c r="T2720" i="4"/>
  <c r="U2720" i="4" s="1"/>
  <c r="T2721" i="4"/>
  <c r="U2721" i="4" s="1"/>
  <c r="T2722" i="4"/>
  <c r="U2722" i="4" s="1"/>
  <c r="T2723" i="4"/>
  <c r="U2723" i="4" s="1"/>
  <c r="T2724" i="4"/>
  <c r="U2724" i="4" s="1"/>
  <c r="T2725" i="4"/>
  <c r="U2725" i="4" s="1"/>
  <c r="T2726" i="4"/>
  <c r="U2726" i="4" s="1"/>
  <c r="T2727" i="4"/>
  <c r="U2727" i="4" s="1"/>
  <c r="T2728" i="4"/>
  <c r="U2728" i="4" s="1"/>
  <c r="T2729" i="4"/>
  <c r="U2729" i="4" s="1"/>
  <c r="T2730" i="4"/>
  <c r="U2730" i="4" s="1"/>
  <c r="T2731" i="4"/>
  <c r="U2731" i="4" s="1"/>
  <c r="T2732" i="4"/>
  <c r="T2733" i="4"/>
  <c r="U2733" i="4" s="1"/>
  <c r="T2734" i="4"/>
  <c r="T2735" i="4"/>
  <c r="T2736" i="4"/>
  <c r="U2736" i="4" s="1"/>
  <c r="T2737" i="4"/>
  <c r="U2737" i="4" s="1"/>
  <c r="T2738" i="4"/>
  <c r="U2738" i="4" s="1"/>
  <c r="T2739" i="4"/>
  <c r="T2740" i="4"/>
  <c r="U2740" i="4" s="1"/>
  <c r="T2741" i="4"/>
  <c r="T2742" i="4"/>
  <c r="T2743" i="4"/>
  <c r="U2743" i="4" s="1"/>
  <c r="T2744" i="4"/>
  <c r="U2744" i="4" s="1"/>
  <c r="T2745" i="4"/>
  <c r="U2745" i="4" s="1"/>
  <c r="T2746" i="4"/>
  <c r="U2746" i="4" s="1"/>
  <c r="T2747" i="4"/>
  <c r="U2747" i="4" s="1"/>
  <c r="T2748" i="4"/>
  <c r="U2748" i="4" s="1"/>
  <c r="T2749" i="4"/>
  <c r="U2749" i="4" s="1"/>
  <c r="T2750" i="4"/>
  <c r="U2750" i="4" s="1"/>
  <c r="T2751" i="4"/>
  <c r="U2751" i="4" s="1"/>
  <c r="T2752" i="4"/>
  <c r="U2752" i="4" s="1"/>
  <c r="T2753" i="4"/>
  <c r="U2753" i="4" s="1"/>
  <c r="T2754" i="4"/>
  <c r="U2754" i="4" s="1"/>
  <c r="T2755" i="4"/>
  <c r="U2755" i="4" s="1"/>
  <c r="T2756" i="4"/>
  <c r="T2757" i="4"/>
  <c r="T2758" i="4"/>
  <c r="T2759" i="4"/>
  <c r="T2760" i="4"/>
  <c r="U2760" i="4" s="1"/>
  <c r="T2761" i="4"/>
  <c r="U2761" i="4" s="1"/>
  <c r="T2762" i="4"/>
  <c r="U2762" i="4" s="1"/>
  <c r="T2763" i="4"/>
  <c r="T2764" i="4"/>
  <c r="U2764" i="4" s="1"/>
  <c r="T2765" i="4"/>
  <c r="U2765" i="4" s="1"/>
  <c r="T2766" i="4"/>
  <c r="U2766" i="4" s="1"/>
  <c r="T2767" i="4"/>
  <c r="U2767" i="4" s="1"/>
  <c r="T2768" i="4"/>
  <c r="T2769" i="4"/>
  <c r="U2769" i="4" s="1"/>
  <c r="T2770" i="4"/>
  <c r="T2771" i="4"/>
  <c r="U2771" i="4" s="1"/>
  <c r="T2772" i="4"/>
  <c r="U2772" i="4" s="1"/>
  <c r="T2773" i="4"/>
  <c r="U2773" i="4" s="1"/>
  <c r="T2774" i="4"/>
  <c r="U2774" i="4" s="1"/>
  <c r="T2775" i="4"/>
  <c r="U2775" i="4" s="1"/>
  <c r="T2776" i="4"/>
  <c r="U2776" i="4" s="1"/>
  <c r="T2777" i="4"/>
  <c r="U2777" i="4" s="1"/>
  <c r="T2778" i="4"/>
  <c r="U2778" i="4" s="1"/>
  <c r="T2779" i="4"/>
  <c r="U2779" i="4" s="1"/>
  <c r="T2780" i="4"/>
  <c r="T2781" i="4"/>
  <c r="U2781" i="4" s="1"/>
  <c r="T2782" i="4"/>
  <c r="U2782" i="4" s="1"/>
  <c r="T2783" i="4"/>
  <c r="U2783" i="4" s="1"/>
  <c r="T2784" i="4"/>
  <c r="U2784" i="4" s="1"/>
  <c r="T2785" i="4"/>
  <c r="U2785" i="4" s="1"/>
  <c r="T2786" i="4"/>
  <c r="U2786" i="4" s="1"/>
  <c r="T2787" i="4"/>
  <c r="U2787" i="4" s="1"/>
  <c r="T2788" i="4"/>
  <c r="U2788" i="4" s="1"/>
  <c r="T2789" i="4"/>
  <c r="U2789" i="4" s="1"/>
  <c r="T2790" i="4"/>
  <c r="U2790" i="4" s="1"/>
  <c r="T2791" i="4"/>
  <c r="U2791" i="4" s="1"/>
  <c r="T2792" i="4"/>
  <c r="T2793" i="4"/>
  <c r="T2794" i="4"/>
  <c r="T2795" i="4"/>
  <c r="U2795" i="4" s="1"/>
  <c r="T2796" i="4"/>
  <c r="U2796" i="4" s="1"/>
  <c r="T2797" i="4"/>
  <c r="U2797" i="4" s="1"/>
  <c r="T2798" i="4"/>
  <c r="U2798" i="4" s="1"/>
  <c r="T2799" i="4"/>
  <c r="U2799" i="4" s="1"/>
  <c r="T2800" i="4"/>
  <c r="U2800" i="4" s="1"/>
  <c r="T2801" i="4"/>
  <c r="U2801" i="4" s="1"/>
  <c r="T2802" i="4"/>
  <c r="U2802" i="4" s="1"/>
  <c r="T2803" i="4"/>
  <c r="U2803" i="4" s="1"/>
  <c r="T2804" i="4"/>
  <c r="U2804" i="4" s="1"/>
  <c r="T2805" i="4"/>
  <c r="U2805" i="4" s="1"/>
  <c r="T2806" i="4"/>
  <c r="U2806" i="4" s="1"/>
  <c r="T2807" i="4"/>
  <c r="U2807" i="4" s="1"/>
  <c r="T2808" i="4"/>
  <c r="U2808" i="4" s="1"/>
  <c r="T2809" i="4"/>
  <c r="U2809" i="4" s="1"/>
  <c r="T2810" i="4"/>
  <c r="U2810" i="4" s="1"/>
  <c r="T2811" i="4"/>
  <c r="U2811" i="4" s="1"/>
  <c r="T2812" i="4"/>
  <c r="U2812" i="4" s="1"/>
  <c r="T2813" i="4"/>
  <c r="U2813" i="4" s="1"/>
  <c r="T2814" i="4"/>
  <c r="U2814" i="4" s="1"/>
  <c r="T2815" i="4"/>
  <c r="U2815" i="4" s="1"/>
  <c r="T2816" i="4"/>
  <c r="T2817" i="4"/>
  <c r="U2817" i="4" s="1"/>
  <c r="T2818" i="4"/>
  <c r="U2818" i="4" s="1"/>
  <c r="T2819" i="4"/>
  <c r="U2819" i="4" s="1"/>
  <c r="T2820" i="4"/>
  <c r="T2821" i="4"/>
  <c r="U2821" i="4" s="1"/>
  <c r="T2822" i="4"/>
  <c r="U2822" i="4" s="1"/>
  <c r="T2823" i="4"/>
  <c r="U2823" i="4" s="1"/>
  <c r="T2824" i="4"/>
  <c r="U2824" i="4" s="1"/>
  <c r="T2825" i="4"/>
  <c r="T2826" i="4"/>
  <c r="U2826" i="4" s="1"/>
  <c r="T2827" i="4"/>
  <c r="U2827" i="4" s="1"/>
  <c r="T2828" i="4"/>
  <c r="U2828" i="4" s="1"/>
  <c r="T2829" i="4"/>
  <c r="U2829" i="4" s="1"/>
  <c r="T2830" i="4"/>
  <c r="U2830" i="4" s="1"/>
  <c r="T2831" i="4"/>
  <c r="T2832" i="4"/>
  <c r="U2832" i="4" s="1"/>
  <c r="T2833" i="4"/>
  <c r="U2833" i="4" s="1"/>
  <c r="T2834" i="4"/>
  <c r="U2834" i="4" s="1"/>
  <c r="T2835" i="4"/>
  <c r="U2835" i="4" s="1"/>
  <c r="T2836" i="4"/>
  <c r="U2836" i="4" s="1"/>
  <c r="T2837" i="4"/>
  <c r="U2837" i="4" s="1"/>
  <c r="T2838" i="4"/>
  <c r="U2838" i="4" s="1"/>
  <c r="T2839" i="4"/>
  <c r="U2839" i="4" s="1"/>
  <c r="T2840" i="4"/>
  <c r="T2841" i="4"/>
  <c r="T2842" i="4"/>
  <c r="T2843" i="4"/>
  <c r="T2844" i="4"/>
  <c r="T2845" i="4"/>
  <c r="U2845" i="4" s="1"/>
  <c r="T2846" i="4"/>
  <c r="U2846" i="4" s="1"/>
  <c r="T2847" i="4"/>
  <c r="U2847" i="4" s="1"/>
  <c r="T2848" i="4"/>
  <c r="U2848" i="4" s="1"/>
  <c r="T2849" i="4"/>
  <c r="U2849" i="4" s="1"/>
  <c r="T2850" i="4"/>
  <c r="U2850" i="4" s="1"/>
  <c r="T2851" i="4"/>
  <c r="U2851" i="4" s="1"/>
  <c r="T2852" i="4"/>
  <c r="U2852" i="4" s="1"/>
  <c r="T2853" i="4"/>
  <c r="U2853" i="4" s="1"/>
  <c r="T2854" i="4"/>
  <c r="U2854" i="4" s="1"/>
  <c r="T2855" i="4"/>
  <c r="U2855" i="4" s="1"/>
  <c r="T2856" i="4"/>
  <c r="U2856" i="4" s="1"/>
  <c r="T2857" i="4"/>
  <c r="U2857" i="4" s="1"/>
  <c r="T2858" i="4"/>
  <c r="U2858" i="4" s="1"/>
  <c r="T2859" i="4"/>
  <c r="U2859" i="4" s="1"/>
  <c r="T2860" i="4"/>
  <c r="U2860" i="4" s="1"/>
  <c r="T2861" i="4"/>
  <c r="U2861" i="4" s="1"/>
  <c r="T2862" i="4"/>
  <c r="U2862" i="4" s="1"/>
  <c r="T2863" i="4"/>
  <c r="U2863" i="4" s="1"/>
  <c r="T2864" i="4"/>
  <c r="T2865" i="4"/>
  <c r="U2865" i="4" s="1"/>
  <c r="T2866" i="4"/>
  <c r="U2866" i="4" s="1"/>
  <c r="T2867" i="4"/>
  <c r="U2867" i="4" s="1"/>
  <c r="T2868" i="4"/>
  <c r="T2869" i="4"/>
  <c r="U2869" i="4" s="1"/>
  <c r="T2870" i="4"/>
  <c r="U2870" i="4" s="1"/>
  <c r="T2871" i="4"/>
  <c r="T2872" i="4"/>
  <c r="U2872" i="4" s="1"/>
  <c r="T2873" i="4"/>
  <c r="U2873" i="4" s="1"/>
  <c r="T2874" i="4"/>
  <c r="U2874" i="4" s="1"/>
  <c r="T2875" i="4"/>
  <c r="U2875" i="4" s="1"/>
  <c r="T2876" i="4"/>
  <c r="U2876" i="4" s="1"/>
  <c r="T2877" i="4"/>
  <c r="U2877" i="4" s="1"/>
  <c r="T2878" i="4"/>
  <c r="T2879" i="4"/>
  <c r="U2879" i="4" s="1"/>
  <c r="T2880" i="4"/>
  <c r="U2880" i="4" s="1"/>
  <c r="T2881" i="4"/>
  <c r="U2881" i="4" s="1"/>
  <c r="T2882" i="4"/>
  <c r="U2882" i="4" s="1"/>
  <c r="T2883" i="4"/>
  <c r="U2883" i="4" s="1"/>
  <c r="T2884" i="4"/>
  <c r="U2884" i="4" s="1"/>
  <c r="T2885" i="4"/>
  <c r="U2885" i="4" s="1"/>
  <c r="T2886" i="4"/>
  <c r="U2886" i="4" s="1"/>
  <c r="T2887" i="4"/>
  <c r="U2887" i="4" s="1"/>
  <c r="T2888" i="4"/>
  <c r="T2889" i="4"/>
  <c r="T2890" i="4"/>
  <c r="T2891" i="4"/>
  <c r="U2891" i="4" s="1"/>
  <c r="T2892" i="4"/>
  <c r="U2892" i="4" s="1"/>
  <c r="T2893" i="4"/>
  <c r="U2893" i="4" s="1"/>
  <c r="T2894" i="4"/>
  <c r="U2894" i="4" s="1"/>
  <c r="T2895" i="4"/>
  <c r="U2895" i="4" s="1"/>
  <c r="T2896" i="4"/>
  <c r="U2896" i="4" s="1"/>
  <c r="T2897" i="4"/>
  <c r="U2897" i="4" s="1"/>
  <c r="T2898" i="4"/>
  <c r="U2898" i="4" s="1"/>
  <c r="T2899" i="4"/>
  <c r="U2899" i="4" s="1"/>
  <c r="T2900" i="4"/>
  <c r="U2900" i="4" s="1"/>
  <c r="T2901" i="4"/>
  <c r="U2901" i="4" s="1"/>
  <c r="T2902" i="4"/>
  <c r="T2903" i="4"/>
  <c r="T2904" i="4"/>
  <c r="T2905" i="4"/>
  <c r="T2906" i="4"/>
  <c r="U2906" i="4" s="1"/>
  <c r="T2907" i="4"/>
  <c r="T2908" i="4"/>
  <c r="U2908" i="4" s="1"/>
  <c r="T2909" i="4"/>
  <c r="U2909" i="4" s="1"/>
  <c r="T2910" i="4"/>
  <c r="U2910" i="4" s="1"/>
  <c r="T2911" i="4"/>
  <c r="U2911" i="4" s="1"/>
  <c r="T2912" i="4"/>
  <c r="T2913" i="4"/>
  <c r="U2913" i="4" s="1"/>
  <c r="T2914" i="4"/>
  <c r="T2915" i="4"/>
  <c r="U2915" i="4" s="1"/>
  <c r="T2916" i="4"/>
  <c r="U2916" i="4" s="1"/>
  <c r="T2917" i="4"/>
  <c r="T2918" i="4"/>
  <c r="U2918" i="4" s="1"/>
  <c r="T2919" i="4"/>
  <c r="U2919" i="4" s="1"/>
  <c r="T2920" i="4"/>
  <c r="U2920" i="4" s="1"/>
  <c r="T2921" i="4"/>
  <c r="U2921" i="4" s="1"/>
  <c r="T2922" i="4"/>
  <c r="U2922" i="4" s="1"/>
  <c r="T2923" i="4"/>
  <c r="U2923" i="4" s="1"/>
  <c r="T2924" i="4"/>
  <c r="U2924" i="4" s="1"/>
  <c r="T2925" i="4"/>
  <c r="U2925" i="4" s="1"/>
  <c r="T2926" i="4"/>
  <c r="T2927" i="4"/>
  <c r="U2927" i="4" s="1"/>
  <c r="T2928" i="4"/>
  <c r="T2929" i="4"/>
  <c r="T2930" i="4"/>
  <c r="U2930" i="4" s="1"/>
  <c r="T2931" i="4"/>
  <c r="T2932" i="4"/>
  <c r="U2932" i="4" s="1"/>
  <c r="T2933" i="4"/>
  <c r="T2934" i="4"/>
  <c r="T2935" i="4"/>
  <c r="U2935" i="4" s="1"/>
  <c r="T2936" i="4"/>
  <c r="U2936" i="4" s="1"/>
  <c r="T2937" i="4"/>
  <c r="U2937" i="4" s="1"/>
  <c r="T2938" i="4"/>
  <c r="U2938" i="4" s="1"/>
  <c r="T2939" i="4"/>
  <c r="U2939" i="4" s="1"/>
  <c r="T2940" i="4"/>
  <c r="U2940" i="4" s="1"/>
  <c r="T2941" i="4"/>
  <c r="U2941" i="4" s="1"/>
  <c r="T2942" i="4"/>
  <c r="U2942" i="4" s="1"/>
  <c r="T2943" i="4"/>
  <c r="U2943" i="4" s="1"/>
  <c r="T2944" i="4"/>
  <c r="U2944" i="4" s="1"/>
  <c r="T2945" i="4"/>
  <c r="U2945" i="4" s="1"/>
  <c r="T2946" i="4"/>
  <c r="U2946" i="4" s="1"/>
  <c r="T2947" i="4"/>
  <c r="U2947" i="4" s="1"/>
  <c r="T2948" i="4"/>
  <c r="T2949" i="4"/>
  <c r="T2950" i="4"/>
  <c r="T2951" i="4"/>
  <c r="U2951" i="4" s="1"/>
  <c r="T2952" i="4"/>
  <c r="U2952" i="4" s="1"/>
  <c r="T2953" i="4"/>
  <c r="U2953" i="4" s="1"/>
  <c r="T2954" i="4"/>
  <c r="U2954" i="4" s="1"/>
  <c r="T2955" i="4"/>
  <c r="T2956" i="4"/>
  <c r="U2956" i="4" s="1"/>
  <c r="T2957" i="4"/>
  <c r="T2958" i="4"/>
  <c r="U2958" i="4" s="1"/>
  <c r="T2959" i="4"/>
  <c r="U2959" i="4" s="1"/>
  <c r="T2960" i="4"/>
  <c r="U2960" i="4" s="1"/>
  <c r="T2961" i="4"/>
  <c r="U2961" i="4" s="1"/>
  <c r="T2962" i="4"/>
  <c r="U2962" i="4" s="1"/>
  <c r="T2963" i="4"/>
  <c r="T2964" i="4"/>
  <c r="U2964" i="4" s="1"/>
  <c r="T2965" i="4"/>
  <c r="U2965" i="4" s="1"/>
  <c r="T2966" i="4"/>
  <c r="U2966" i="4" s="1"/>
  <c r="T2967" i="4"/>
  <c r="U2967" i="4" s="1"/>
  <c r="T2968" i="4"/>
  <c r="U2968" i="4" s="1"/>
  <c r="T2969" i="4"/>
  <c r="U2969" i="4" s="1"/>
  <c r="T2970" i="4"/>
  <c r="U2970" i="4" s="1"/>
  <c r="T2971" i="4"/>
  <c r="U2971" i="4" s="1"/>
  <c r="T2972" i="4"/>
  <c r="T2973" i="4"/>
  <c r="T2974" i="4"/>
  <c r="U2974" i="4" s="1"/>
  <c r="T2975" i="4"/>
  <c r="U2975" i="4" s="1"/>
  <c r="T2976" i="4"/>
  <c r="U2976" i="4" s="1"/>
  <c r="T2977" i="4"/>
  <c r="U2977" i="4" s="1"/>
  <c r="T2978" i="4"/>
  <c r="U2978" i="4" s="1"/>
  <c r="T2979" i="4"/>
  <c r="U2979" i="4" s="1"/>
  <c r="T2980" i="4"/>
  <c r="U2980" i="4" s="1"/>
  <c r="T2981" i="4"/>
  <c r="U2981" i="4" s="1"/>
  <c r="T2982" i="4"/>
  <c r="U2982" i="4" s="1"/>
  <c r="T2983" i="4"/>
  <c r="U2983" i="4" s="1"/>
  <c r="T2984" i="4"/>
  <c r="T2985" i="4"/>
  <c r="T2986" i="4"/>
  <c r="T2987" i="4"/>
  <c r="T2988" i="4"/>
  <c r="U2988" i="4" s="1"/>
  <c r="T2989" i="4"/>
  <c r="U2989" i="4" s="1"/>
  <c r="T2990" i="4"/>
  <c r="U2990" i="4" s="1"/>
  <c r="T2991" i="4"/>
  <c r="T2992" i="4"/>
  <c r="U2992" i="4" s="1"/>
  <c r="T2993" i="4"/>
  <c r="T2994" i="4"/>
  <c r="U2994" i="4" s="1"/>
  <c r="T2995" i="4"/>
  <c r="U2995" i="4" s="1"/>
  <c r="T2996" i="4"/>
  <c r="U2996" i="4" s="1"/>
  <c r="T2997" i="4"/>
  <c r="U2997" i="4" s="1"/>
  <c r="T2998" i="4"/>
  <c r="U2998" i="4" s="1"/>
  <c r="T2999" i="4"/>
  <c r="T3000" i="4"/>
  <c r="U3000" i="4" s="1"/>
  <c r="T3001" i="4"/>
  <c r="U3001" i="4" s="1"/>
  <c r="U73" i="3"/>
  <c r="U173" i="3"/>
  <c r="U175" i="3"/>
  <c r="U176" i="3"/>
  <c r="U379" i="3"/>
  <c r="U481" i="3"/>
  <c r="U769" i="3"/>
  <c r="U771" i="3"/>
  <c r="U772" i="3"/>
  <c r="U961" i="3"/>
  <c r="U975" i="3"/>
  <c r="U1034" i="3"/>
  <c r="U1178" i="3"/>
  <c r="U1322" i="3"/>
  <c r="U1417" i="3"/>
  <c r="U1418" i="3"/>
  <c r="U1454" i="3"/>
  <c r="U1455" i="3"/>
  <c r="U1514" i="3"/>
  <c r="U1515" i="3"/>
  <c r="U1516" i="3"/>
  <c r="U1555" i="3"/>
  <c r="U1575" i="3"/>
  <c r="U1576" i="3"/>
  <c r="U1577" i="3"/>
  <c r="U1615" i="3"/>
  <c r="U1636" i="3"/>
  <c r="U1637" i="3"/>
  <c r="U1638" i="3"/>
  <c r="U1682" i="3"/>
  <c r="U1697" i="3"/>
  <c r="U1698" i="3"/>
  <c r="U1699" i="3"/>
  <c r="U1742" i="3"/>
  <c r="U1743" i="3"/>
  <c r="U1759" i="3"/>
  <c r="U1803" i="3"/>
  <c r="U1804" i="3"/>
  <c r="U1819" i="3"/>
  <c r="U1826" i="3"/>
  <c r="U1864" i="3"/>
  <c r="U1865" i="3"/>
  <c r="U1886" i="3"/>
  <c r="U1887" i="3"/>
  <c r="U1946" i="3"/>
  <c r="U1947" i="3"/>
  <c r="U1948" i="3"/>
  <c r="U2006" i="3"/>
  <c r="U2007" i="3"/>
  <c r="U2027" i="3"/>
  <c r="U2039" i="3"/>
  <c r="U2043" i="3"/>
  <c r="U2044" i="3"/>
  <c r="U2045" i="3"/>
  <c r="U2078" i="3"/>
  <c r="U2079" i="3"/>
  <c r="U2081" i="3"/>
  <c r="U2093" i="3"/>
  <c r="U2094" i="3"/>
  <c r="U2116" i="3"/>
  <c r="U2117" i="3"/>
  <c r="U2131" i="3"/>
  <c r="U2171" i="3"/>
  <c r="U2183" i="3"/>
  <c r="U2203" i="3"/>
  <c r="U2219" i="3"/>
  <c r="U2222" i="3"/>
  <c r="U2223" i="3"/>
  <c r="U2243" i="3"/>
  <c r="U2255" i="3"/>
  <c r="U2259" i="3"/>
  <c r="U2260" i="3"/>
  <c r="U2261" i="3"/>
  <c r="U2294" i="3"/>
  <c r="U2295" i="3"/>
  <c r="U2297" i="3"/>
  <c r="U2309" i="3"/>
  <c r="U2310" i="3"/>
  <c r="U2332" i="3"/>
  <c r="U2333" i="3"/>
  <c r="U2347" i="3"/>
  <c r="U2387" i="3"/>
  <c r="U2399" i="3"/>
  <c r="U2419" i="3"/>
  <c r="U2435" i="3"/>
  <c r="U2438" i="3"/>
  <c r="U2439" i="3"/>
  <c r="U2459" i="3"/>
  <c r="U2471" i="3"/>
  <c r="U2475" i="3"/>
  <c r="U2476" i="3"/>
  <c r="U2477" i="3"/>
  <c r="U2510" i="3"/>
  <c r="U2511" i="3"/>
  <c r="U2513" i="3"/>
  <c r="U2525" i="3"/>
  <c r="U2526" i="3"/>
  <c r="U2548" i="3"/>
  <c r="U2549" i="3"/>
  <c r="U2563" i="3"/>
  <c r="U2592" i="3"/>
  <c r="U2594" i="3"/>
  <c r="U2596" i="3"/>
  <c r="U2597" i="3"/>
  <c r="U2607" i="3"/>
  <c r="U2623" i="3"/>
  <c r="U2635" i="3"/>
  <c r="U2655" i="3"/>
  <c r="U2664" i="3"/>
  <c r="U2667" i="3"/>
  <c r="U2668" i="3"/>
  <c r="U2669" i="3"/>
  <c r="U2702" i="3"/>
  <c r="U2724" i="3"/>
  <c r="U2725" i="3"/>
  <c r="U2728" i="3"/>
  <c r="U2748" i="3"/>
  <c r="U2749" i="3"/>
  <c r="U2752" i="3"/>
  <c r="U2772" i="3"/>
  <c r="U2773" i="3"/>
  <c r="U2776" i="3"/>
  <c r="U2796" i="3"/>
  <c r="U2797" i="3"/>
  <c r="U2800" i="3"/>
  <c r="U2820" i="3"/>
  <c r="U2821" i="3"/>
  <c r="U2824" i="3"/>
  <c r="U2844" i="3"/>
  <c r="U2845" i="3"/>
  <c r="U2848" i="3"/>
  <c r="U2868" i="3"/>
  <c r="U2869" i="3"/>
  <c r="U2872" i="3"/>
  <c r="U2892" i="3"/>
  <c r="U2893" i="3"/>
  <c r="U2896" i="3"/>
  <c r="U2916" i="3"/>
  <c r="U2917" i="3"/>
  <c r="U2920" i="3"/>
  <c r="U2940" i="3"/>
  <c r="U2941" i="3"/>
  <c r="U2944" i="3"/>
  <c r="U2964" i="3"/>
  <c r="U2965" i="3"/>
  <c r="U2968" i="3"/>
  <c r="U2988" i="3"/>
  <c r="U2989" i="3"/>
  <c r="U2992" i="3"/>
  <c r="U3012" i="3"/>
  <c r="U3013" i="3"/>
  <c r="U3016" i="3"/>
  <c r="U3036" i="3"/>
  <c r="U3037" i="3"/>
  <c r="U3040" i="3"/>
  <c r="U3060" i="3"/>
  <c r="U3061" i="3"/>
  <c r="U3064" i="3"/>
  <c r="U3084" i="3"/>
  <c r="U3085" i="3"/>
  <c r="U3088" i="3"/>
  <c r="U2" i="2"/>
  <c r="U3" i="2"/>
  <c r="U4" i="2"/>
  <c r="U5" i="2"/>
  <c r="U13" i="2"/>
  <c r="U14" i="2"/>
  <c r="U27" i="2"/>
  <c r="U52" i="2"/>
  <c r="U53" i="2"/>
  <c r="U62" i="2"/>
  <c r="U63" i="2"/>
  <c r="U64" i="2"/>
  <c r="U73" i="2"/>
  <c r="U85" i="2"/>
  <c r="U86" i="2"/>
  <c r="U87" i="2"/>
  <c r="U97" i="2"/>
  <c r="U101" i="2"/>
  <c r="U110" i="2"/>
  <c r="U111" i="2"/>
  <c r="U123" i="2"/>
  <c r="U135" i="2"/>
  <c r="U145" i="2"/>
  <c r="U146" i="2"/>
  <c r="U147" i="2"/>
  <c r="U165" i="2"/>
  <c r="U169" i="2"/>
  <c r="U170" i="2"/>
  <c r="U171" i="2"/>
  <c r="U177" i="2"/>
  <c r="U184" i="2"/>
  <c r="U193" i="2"/>
  <c r="U194" i="2"/>
  <c r="U195" i="2"/>
  <c r="U206" i="2"/>
  <c r="U207" i="2"/>
  <c r="U208" i="2"/>
  <c r="U209" i="2"/>
  <c r="U218" i="2"/>
  <c r="U219" i="2"/>
  <c r="U225" i="2"/>
  <c r="U229" i="2"/>
  <c r="U230" i="2"/>
  <c r="U231" i="2"/>
  <c r="U249" i="2"/>
  <c r="U253" i="2"/>
  <c r="U254" i="2"/>
  <c r="U255" i="2"/>
  <c r="U267" i="2"/>
  <c r="U277" i="2"/>
  <c r="U278" i="2"/>
  <c r="U279" i="2"/>
  <c r="U289" i="2"/>
  <c r="U290" i="2"/>
  <c r="U291" i="2"/>
  <c r="U292" i="2"/>
  <c r="U301" i="2"/>
  <c r="U302" i="2"/>
  <c r="U313" i="2"/>
  <c r="U314" i="2"/>
  <c r="U315" i="2"/>
  <c r="U333" i="2"/>
  <c r="U337" i="2"/>
  <c r="U338" i="2"/>
  <c r="U339" i="2"/>
  <c r="U350" i="2"/>
  <c r="U357" i="2"/>
  <c r="U361" i="2"/>
  <c r="U362" i="2"/>
  <c r="U363" i="2"/>
  <c r="U373" i="2"/>
  <c r="U374" i="2"/>
  <c r="U375" i="2"/>
  <c r="U385" i="2"/>
  <c r="U393" i="2"/>
  <c r="U397" i="2"/>
  <c r="U398" i="2"/>
  <c r="U399" i="2"/>
  <c r="U400" i="2"/>
  <c r="U421" i="2"/>
  <c r="U422" i="2"/>
  <c r="U423" i="2"/>
  <c r="U424" i="2"/>
  <c r="U433" i="2"/>
  <c r="U441" i="2"/>
  <c r="U445" i="2"/>
  <c r="U446" i="2"/>
  <c r="U457" i="2"/>
  <c r="U458" i="2"/>
  <c r="U465" i="2"/>
  <c r="U472" i="2"/>
  <c r="U473" i="2"/>
  <c r="U481" i="2"/>
  <c r="U482" i="2"/>
  <c r="U483" i="2"/>
  <c r="U495" i="2"/>
  <c r="U505" i="2"/>
  <c r="U506" i="2"/>
  <c r="U507" i="2"/>
  <c r="U513" i="2"/>
  <c r="U520" i="2"/>
  <c r="U521" i="2"/>
  <c r="U529" i="2"/>
  <c r="U541" i="2"/>
  <c r="U545" i="2"/>
  <c r="U555" i="2"/>
  <c r="U561" i="2"/>
  <c r="U565" i="2"/>
  <c r="U566" i="2"/>
  <c r="U578" i="2"/>
  <c r="U579" i="2"/>
  <c r="U589" i="2"/>
  <c r="U590" i="2"/>
  <c r="U603" i="2"/>
  <c r="U609" i="2"/>
  <c r="U628" i="2"/>
  <c r="U629" i="2"/>
  <c r="U638" i="2"/>
  <c r="U639" i="2"/>
  <c r="U640" i="2"/>
  <c r="U649" i="2"/>
  <c r="U661" i="2"/>
  <c r="U662" i="2"/>
  <c r="U663" i="2"/>
  <c r="U665" i="2"/>
  <c r="U669" i="2"/>
  <c r="U673" i="2"/>
  <c r="U686" i="2"/>
  <c r="U687" i="2"/>
  <c r="U688" i="2"/>
  <c r="U699" i="2"/>
  <c r="U711" i="2"/>
  <c r="U712" i="2"/>
  <c r="U721" i="2"/>
  <c r="U722" i="2"/>
  <c r="U723" i="2"/>
  <c r="U729" i="2"/>
  <c r="U745" i="2"/>
  <c r="U746" i="2"/>
  <c r="U747" i="2"/>
  <c r="U748" i="2"/>
  <c r="U753" i="2"/>
  <c r="U760" i="2"/>
  <c r="U769" i="2"/>
  <c r="U770" i="2"/>
  <c r="U771" i="2"/>
  <c r="U772" i="2"/>
  <c r="U782" i="2"/>
  <c r="U783" i="2"/>
  <c r="U794" i="2"/>
  <c r="U795" i="2"/>
  <c r="U801" i="2"/>
  <c r="U805" i="2"/>
  <c r="U806" i="2"/>
  <c r="U807" i="2"/>
  <c r="U808" i="2"/>
  <c r="U825" i="2"/>
  <c r="U829" i="2"/>
  <c r="U830" i="2"/>
  <c r="U831" i="2"/>
  <c r="U843" i="2"/>
  <c r="U849" i="2"/>
  <c r="U853" i="2"/>
  <c r="U854" i="2"/>
  <c r="U855" i="2"/>
  <c r="U865" i="2"/>
  <c r="U866" i="2"/>
  <c r="U867" i="2"/>
  <c r="U877" i="2"/>
  <c r="U878" i="2"/>
  <c r="U885" i="2"/>
  <c r="U889" i="2"/>
  <c r="U890" i="2"/>
  <c r="U891" i="2"/>
  <c r="U909" i="2"/>
  <c r="U913" i="2"/>
  <c r="U914" i="2"/>
  <c r="U915" i="2"/>
  <c r="U916" i="2"/>
  <c r="U917" i="2"/>
  <c r="U926" i="2"/>
  <c r="U937" i="2"/>
  <c r="U938" i="2"/>
  <c r="U939" i="2"/>
  <c r="U949" i="2"/>
  <c r="U950" i="2"/>
  <c r="U951" i="2"/>
  <c r="U961" i="2"/>
  <c r="U973" i="2"/>
  <c r="U974" i="2"/>
  <c r="U975" i="2"/>
  <c r="U976" i="2"/>
  <c r="U988" i="2"/>
  <c r="U993" i="2"/>
  <c r="U997" i="2"/>
  <c r="U998" i="2"/>
  <c r="U999" i="2"/>
  <c r="U1009" i="2"/>
  <c r="U1017" i="2"/>
  <c r="U1021" i="2"/>
  <c r="U1022" i="2"/>
  <c r="U1028" i="2"/>
  <c r="U1029" i="2"/>
  <c r="U1033" i="2"/>
  <c r="U1034" i="2"/>
  <c r="U1052" i="2"/>
  <c r="U1053" i="2"/>
  <c r="U1055" i="2"/>
  <c r="U1057" i="2"/>
  <c r="U1058" i="2"/>
  <c r="U1069" i="2"/>
  <c r="U1070" i="2"/>
  <c r="U1076" i="2"/>
  <c r="U1077" i="2"/>
  <c r="U1081" i="2"/>
  <c r="U1082" i="2"/>
  <c r="U1088" i="2"/>
  <c r="U1090" i="2"/>
  <c r="U1100" i="2"/>
  <c r="U1101" i="2"/>
  <c r="U1102" i="2"/>
  <c r="U1103" i="2"/>
  <c r="U1105" i="2"/>
  <c r="U1106" i="2"/>
  <c r="U1114" i="2"/>
  <c r="U1115" i="2"/>
  <c r="U1116" i="2"/>
  <c r="U1117" i="2"/>
  <c r="U1118" i="2"/>
  <c r="U1124" i="2"/>
  <c r="U1125" i="2"/>
  <c r="U1129" i="2"/>
  <c r="U1130" i="2"/>
  <c r="U1136" i="2"/>
  <c r="U1139" i="2"/>
  <c r="U1140" i="2"/>
  <c r="U1153" i="2"/>
  <c r="U1154" i="2"/>
  <c r="U1162" i="2"/>
  <c r="U1163" i="2"/>
  <c r="U1165" i="2"/>
  <c r="U1166" i="2"/>
  <c r="U1177" i="2"/>
  <c r="U1178" i="2"/>
  <c r="U1184" i="2"/>
  <c r="U1186" i="2"/>
  <c r="U1187" i="2"/>
  <c r="U1188" i="2"/>
  <c r="U1196" i="2"/>
  <c r="U1197" i="2"/>
  <c r="U1198" i="2"/>
  <c r="U1201" i="2"/>
  <c r="U1202" i="2"/>
  <c r="U1210" i="2"/>
  <c r="U1211" i="2"/>
  <c r="U1212" i="2"/>
  <c r="U1213" i="2"/>
  <c r="U1214" i="2"/>
  <c r="U1220" i="2"/>
  <c r="U1221" i="2"/>
  <c r="U1225" i="2"/>
  <c r="U1226" i="2"/>
  <c r="U1244" i="2"/>
  <c r="U1245" i="2"/>
  <c r="U1247" i="2"/>
  <c r="U1249" i="2"/>
  <c r="U1250" i="2"/>
  <c r="U1261" i="2"/>
  <c r="U1262" i="2"/>
  <c r="U1268" i="2"/>
  <c r="U1269" i="2"/>
  <c r="U1273" i="2"/>
  <c r="U1274" i="2"/>
  <c r="U1280" i="2"/>
  <c r="U1282" i="2"/>
  <c r="U1292" i="2"/>
  <c r="U1293" i="2"/>
  <c r="U1294" i="2"/>
  <c r="U1295" i="2"/>
  <c r="U1297" i="2"/>
  <c r="U1298" i="2"/>
  <c r="U1306" i="2"/>
  <c r="U1307" i="2"/>
  <c r="U1308" i="2"/>
  <c r="U1309" i="2"/>
  <c r="U1310" i="2"/>
  <c r="U1316" i="2"/>
  <c r="U1317" i="2"/>
  <c r="U1321" i="2"/>
  <c r="U1322" i="2"/>
  <c r="U1328" i="2"/>
  <c r="U1331" i="2"/>
  <c r="U1332" i="2"/>
  <c r="U1345" i="2"/>
  <c r="U1346" i="2"/>
  <c r="U1354" i="2"/>
  <c r="U1355" i="2"/>
  <c r="U1357" i="2"/>
  <c r="U1358" i="2"/>
  <c r="U1369" i="2"/>
  <c r="U1370" i="2"/>
  <c r="U1376" i="2"/>
  <c r="U1378" i="2"/>
  <c r="U1379" i="2"/>
  <c r="U1380" i="2"/>
  <c r="U1388" i="2"/>
  <c r="U1389" i="2"/>
  <c r="U1390" i="2"/>
  <c r="U1393" i="2"/>
  <c r="U1394" i="2"/>
  <c r="U1402" i="2"/>
  <c r="U1403" i="2"/>
  <c r="U1404" i="2"/>
  <c r="U1405" i="2"/>
  <c r="U1406" i="2"/>
  <c r="U1412" i="2"/>
  <c r="U1413" i="2"/>
  <c r="U1417" i="2"/>
  <c r="U1418" i="2"/>
  <c r="U1436" i="2"/>
  <c r="U1437" i="2"/>
  <c r="U1439" i="2"/>
  <c r="U1441" i="2"/>
  <c r="U1442" i="2"/>
  <c r="U1453" i="2"/>
  <c r="U1454" i="2"/>
  <c r="U1460" i="2"/>
  <c r="U1461" i="2"/>
  <c r="U1465" i="2"/>
  <c r="U1466" i="2"/>
  <c r="U1472" i="2"/>
  <c r="U1474" i="2"/>
  <c r="U1484" i="2"/>
  <c r="U1485" i="2"/>
  <c r="U1486" i="2"/>
  <c r="U1487" i="2"/>
  <c r="U1489" i="2"/>
  <c r="U1490" i="2"/>
  <c r="U1498" i="2"/>
  <c r="U1499" i="2"/>
  <c r="U1500" i="2"/>
  <c r="U1501" i="2"/>
  <c r="U1502" i="2"/>
  <c r="U1508" i="2"/>
  <c r="U1509" i="2"/>
  <c r="U1513" i="2"/>
  <c r="U1514" i="2"/>
  <c r="U1520" i="2"/>
  <c r="U1523" i="2"/>
  <c r="U1524" i="2"/>
  <c r="U1537" i="2"/>
  <c r="U1538" i="2"/>
  <c r="U1546" i="2"/>
  <c r="U1547" i="2"/>
  <c r="U1549" i="2"/>
  <c r="U1550" i="2"/>
  <c r="U1561" i="2"/>
  <c r="U1562" i="2"/>
  <c r="U1568" i="2"/>
  <c r="U1570" i="2"/>
  <c r="U1571" i="2"/>
  <c r="U1572" i="2"/>
  <c r="U1580" i="2"/>
  <c r="U1581" i="2"/>
  <c r="U1582" i="2"/>
  <c r="U1585" i="2"/>
  <c r="U1586" i="2"/>
  <c r="U1594" i="2"/>
  <c r="U1595" i="2"/>
  <c r="U1596" i="2"/>
  <c r="U1597" i="2"/>
  <c r="U1598" i="2"/>
  <c r="U1604" i="2"/>
  <c r="U1605" i="2"/>
  <c r="U1609" i="2"/>
  <c r="U1610" i="2"/>
  <c r="U1628" i="2"/>
  <c r="U1629" i="2"/>
  <c r="U1631" i="2"/>
  <c r="U1633" i="2"/>
  <c r="U1634" i="2"/>
  <c r="U1645" i="2"/>
  <c r="U1646" i="2"/>
  <c r="U1652" i="2"/>
  <c r="U1653" i="2"/>
  <c r="U1657" i="2"/>
  <c r="U1658" i="2"/>
  <c r="U1664" i="2"/>
  <c r="U1666" i="2"/>
  <c r="U1676" i="2"/>
  <c r="U1677" i="2"/>
  <c r="U1678" i="2"/>
  <c r="U1679" i="2"/>
  <c r="U1681" i="2"/>
  <c r="U1682" i="2"/>
  <c r="U1690" i="2"/>
  <c r="U1691" i="2"/>
  <c r="U1692" i="2"/>
  <c r="U1693" i="2"/>
  <c r="U1694" i="2"/>
  <c r="U1700" i="2"/>
  <c r="U1701" i="2"/>
  <c r="U1705" i="2"/>
  <c r="U1706" i="2"/>
  <c r="U1712" i="2"/>
  <c r="U1715" i="2"/>
  <c r="U1716" i="2"/>
  <c r="U1729" i="2"/>
  <c r="U1730" i="2"/>
  <c r="U1738" i="2"/>
  <c r="U1739" i="2"/>
  <c r="U1741" i="2"/>
  <c r="U1742" i="2"/>
  <c r="U1753" i="2"/>
  <c r="U1754" i="2"/>
  <c r="U1760" i="2"/>
  <c r="U1762" i="2"/>
  <c r="U1763" i="2"/>
  <c r="U1764" i="2"/>
  <c r="U1772" i="2"/>
  <c r="U1773" i="2"/>
  <c r="U1774" i="2"/>
  <c r="U1777" i="2"/>
  <c r="U1778" i="2"/>
  <c r="U1786" i="2"/>
  <c r="U1787" i="2"/>
  <c r="U1788" i="2"/>
  <c r="U1789" i="2"/>
  <c r="U1790" i="2"/>
  <c r="U1796" i="2"/>
  <c r="U1797" i="2"/>
  <c r="U1801" i="2"/>
  <c r="U1802" i="2"/>
  <c r="U1820" i="2"/>
  <c r="U1821" i="2"/>
  <c r="U1823" i="2"/>
  <c r="U1825" i="2"/>
  <c r="U1826" i="2"/>
  <c r="U1837" i="2"/>
  <c r="U1838" i="2"/>
  <c r="U1844" i="2"/>
  <c r="U1845" i="2"/>
  <c r="U1849" i="2"/>
  <c r="U1850" i="2"/>
  <c r="U1856" i="2"/>
  <c r="U1858" i="2"/>
  <c r="U1868" i="2"/>
  <c r="U1869" i="2"/>
  <c r="U1870" i="2"/>
  <c r="U1871" i="2"/>
  <c r="U1873" i="2"/>
  <c r="U1874" i="2"/>
  <c r="U1882" i="2"/>
  <c r="U1883" i="2"/>
  <c r="U1884" i="2"/>
  <c r="U1885" i="2"/>
  <c r="U1886" i="2"/>
  <c r="U1892" i="2"/>
  <c r="U1893" i="2"/>
  <c r="U1897" i="2"/>
  <c r="U1898" i="2"/>
  <c r="U1904" i="2"/>
  <c r="U1907" i="2"/>
  <c r="U1908" i="2"/>
  <c r="U1921" i="2"/>
  <c r="U1922" i="2"/>
  <c r="U1930" i="2"/>
  <c r="U1931" i="2"/>
  <c r="U1933" i="2"/>
  <c r="U1934" i="2"/>
  <c r="U1945" i="2"/>
  <c r="U1946" i="2"/>
  <c r="U1952" i="2"/>
  <c r="U1954" i="2"/>
  <c r="U1955" i="2"/>
  <c r="U1956" i="2"/>
  <c r="U1964" i="2"/>
  <c r="U1965" i="2"/>
  <c r="U1966" i="2"/>
  <c r="U1969" i="2"/>
  <c r="U1970" i="2"/>
  <c r="U1978" i="2"/>
  <c r="U1979" i="2"/>
  <c r="U1980" i="2"/>
  <c r="U1981" i="2"/>
  <c r="U1982" i="2"/>
  <c r="U1988" i="2"/>
  <c r="U1989" i="2"/>
  <c r="U1993" i="2"/>
  <c r="U1994" i="2"/>
  <c r="U2012" i="2"/>
  <c r="U2013" i="2"/>
  <c r="U2015" i="2"/>
  <c r="U2017" i="2"/>
  <c r="U2018" i="2"/>
  <c r="U2029" i="2"/>
  <c r="U2030" i="2"/>
  <c r="U2036" i="2"/>
  <c r="U2037" i="2"/>
  <c r="U2041" i="2"/>
  <c r="U2042" i="2"/>
  <c r="U2048" i="2"/>
  <c r="U2050" i="2"/>
  <c r="U2060" i="2"/>
  <c r="U2061" i="2"/>
  <c r="U2062" i="2"/>
  <c r="U2063" i="2"/>
  <c r="U2065" i="2"/>
  <c r="U2066" i="2"/>
  <c r="U2074" i="2"/>
  <c r="U2075" i="2"/>
  <c r="U2076" i="2"/>
  <c r="U2077" i="2"/>
  <c r="U2078" i="2"/>
  <c r="U2084" i="2"/>
  <c r="U2085" i="2"/>
  <c r="U2089" i="2"/>
  <c r="U2090" i="2"/>
  <c r="U2096" i="2"/>
  <c r="U2099" i="2"/>
  <c r="U2100" i="2"/>
  <c r="U2113" i="2"/>
  <c r="U2114" i="2"/>
  <c r="U2122" i="2"/>
  <c r="U2123" i="2"/>
  <c r="U2125" i="2"/>
  <c r="U2126" i="2"/>
  <c r="U2137" i="2"/>
  <c r="U2138" i="2"/>
  <c r="U2144" i="2"/>
  <c r="U2146" i="2"/>
  <c r="U2147" i="2"/>
  <c r="U2148" i="2"/>
  <c r="U2156" i="2"/>
  <c r="U2157" i="2"/>
  <c r="U2158" i="2"/>
  <c r="U2161" i="2"/>
  <c r="U2162" i="2"/>
  <c r="U2170" i="2"/>
  <c r="U2171" i="2"/>
  <c r="U2172" i="2"/>
  <c r="U2173" i="2"/>
  <c r="U2174" i="2"/>
  <c r="U2180" i="2"/>
  <c r="U2181" i="2"/>
  <c r="U2185" i="2"/>
  <c r="U2186" i="2"/>
  <c r="U2204" i="2"/>
  <c r="U2205" i="2"/>
  <c r="U2207" i="2"/>
  <c r="U2209" i="2"/>
  <c r="U2210" i="2"/>
  <c r="U2221" i="2"/>
  <c r="U2222" i="2"/>
  <c r="U2228" i="2"/>
  <c r="U2229" i="2"/>
  <c r="U2233" i="2"/>
  <c r="U2234" i="2"/>
  <c r="U2240" i="2"/>
  <c r="U2252" i="2"/>
  <c r="U2253" i="2"/>
  <c r="U2254" i="2"/>
  <c r="U2255" i="2"/>
  <c r="U2257" i="2"/>
  <c r="U2258" i="2"/>
  <c r="U2266" i="2"/>
  <c r="U2267" i="2"/>
  <c r="U2269" i="2"/>
  <c r="U2270" i="2"/>
  <c r="U2276" i="2"/>
  <c r="U2277" i="2"/>
  <c r="U2281" i="2"/>
  <c r="U2282" i="2"/>
  <c r="U2288" i="2"/>
  <c r="U2290" i="2"/>
  <c r="U2291" i="2"/>
  <c r="U2301" i="2"/>
  <c r="U2302" i="2"/>
  <c r="U2303" i="2"/>
  <c r="U2305" i="2"/>
  <c r="U2306" i="2"/>
  <c r="U2315" i="2"/>
  <c r="U2316" i="2"/>
  <c r="U2317" i="2"/>
  <c r="U2318" i="2"/>
  <c r="U2325" i="2"/>
  <c r="U2329" i="2"/>
  <c r="U2330" i="2"/>
  <c r="U2334" i="2"/>
  <c r="U2336" i="2"/>
  <c r="U2339" i="2"/>
  <c r="U2340" i="2"/>
  <c r="U2353" i="2"/>
  <c r="U2354" i="2"/>
  <c r="U2362" i="2"/>
  <c r="U2363" i="2"/>
  <c r="U2365" i="2"/>
  <c r="U2366" i="2"/>
  <c r="U2377" i="2"/>
  <c r="U2378" i="2"/>
  <c r="U2384" i="2"/>
  <c r="U2386" i="2"/>
  <c r="U2387" i="2"/>
  <c r="U2396" i="2"/>
  <c r="U2397" i="2"/>
  <c r="U2401" i="2"/>
  <c r="U2402" i="2"/>
  <c r="U2410" i="2"/>
  <c r="U2411" i="2"/>
  <c r="U2412" i="2"/>
  <c r="U2413" i="2"/>
  <c r="U2414" i="2"/>
  <c r="U2420" i="2"/>
  <c r="U2421" i="2"/>
  <c r="U2425" i="2"/>
  <c r="U2426" i="2"/>
  <c r="U2432" i="2"/>
  <c r="U2434" i="2"/>
  <c r="U2435" i="2"/>
  <c r="U2436" i="2"/>
  <c r="U2445" i="2"/>
  <c r="U2446" i="2"/>
  <c r="U2447" i="2"/>
  <c r="U2449" i="2"/>
  <c r="U2450" i="2"/>
  <c r="U2461" i="2"/>
  <c r="U2462" i="2"/>
  <c r="U2469" i="2"/>
  <c r="U2473" i="2"/>
  <c r="U2474" i="2"/>
  <c r="U2475" i="2"/>
  <c r="U2480" i="2"/>
  <c r="U2481" i="2"/>
  <c r="U2485" i="2"/>
  <c r="U2486" i="2"/>
  <c r="U2487" i="2"/>
  <c r="U2492" i="2"/>
  <c r="U2497" i="2"/>
  <c r="U2498" i="2"/>
  <c r="U2499" i="2"/>
  <c r="U2504" i="2"/>
  <c r="U2505" i="2"/>
  <c r="U2509" i="2"/>
  <c r="U2510" i="2"/>
  <c r="U2511" i="2"/>
  <c r="U2513" i="2"/>
  <c r="U2521" i="2"/>
  <c r="U2522" i="2"/>
  <c r="U2523" i="2"/>
  <c r="U2524" i="2"/>
  <c r="U2525" i="2"/>
  <c r="U2528" i="2"/>
  <c r="U2533" i="2"/>
  <c r="U2534" i="2"/>
  <c r="U2535" i="2"/>
  <c r="U2536" i="2"/>
  <c r="U2541" i="2"/>
  <c r="U2545" i="2"/>
  <c r="U2546" i="2"/>
  <c r="U2547" i="2"/>
  <c r="U2549" i="2"/>
  <c r="U2552" i="2"/>
  <c r="U2553" i="2"/>
  <c r="U2557" i="2"/>
  <c r="U2558" i="2"/>
  <c r="U2559" i="2"/>
  <c r="U2564" i="2"/>
  <c r="U2569" i="2"/>
  <c r="U2570" i="2"/>
  <c r="U2571" i="2"/>
  <c r="U2576" i="2"/>
  <c r="U2581" i="2"/>
  <c r="U2582" i="2"/>
  <c r="U2583" i="2"/>
  <c r="U2588" i="2"/>
  <c r="U2589" i="2"/>
  <c r="U2593" i="2"/>
  <c r="U2594" i="2"/>
  <c r="U2595" i="2"/>
  <c r="U2596" i="2"/>
  <c r="U2605" i="2"/>
  <c r="U2606" i="2"/>
  <c r="U2607" i="2"/>
  <c r="U2608" i="2"/>
  <c r="U2609" i="2"/>
  <c r="U2613" i="2"/>
  <c r="U2617" i="2"/>
  <c r="U2618" i="2"/>
  <c r="U2619" i="2"/>
  <c r="U2624" i="2"/>
  <c r="U2625" i="2"/>
  <c r="U2629" i="2"/>
  <c r="U2630" i="2"/>
  <c r="U2631" i="2"/>
  <c r="U2632" i="2"/>
  <c r="U2633" i="2"/>
  <c r="U2641" i="2"/>
  <c r="U2642" i="2"/>
  <c r="U2643" i="2"/>
  <c r="U2644" i="2"/>
  <c r="U2645" i="2"/>
  <c r="U2649" i="2"/>
  <c r="U2653" i="2"/>
  <c r="U2654" i="2"/>
  <c r="U2655" i="2"/>
  <c r="U2660" i="2"/>
  <c r="U2661" i="2"/>
  <c r="U2665" i="2"/>
  <c r="U2666" i="2"/>
  <c r="U2667" i="2"/>
  <c r="U2668" i="2"/>
  <c r="U2669" i="2"/>
  <c r="U2677" i="2"/>
  <c r="U2678" i="2"/>
  <c r="U2679" i="2"/>
  <c r="U2680" i="2"/>
  <c r="U2681" i="2"/>
  <c r="U2685" i="2"/>
  <c r="U2689" i="2"/>
  <c r="U2690" i="2"/>
  <c r="U2691" i="2"/>
  <c r="U2696" i="2"/>
  <c r="U2697" i="2"/>
  <c r="U2701" i="2"/>
  <c r="U2702" i="2"/>
  <c r="U2703" i="2"/>
  <c r="U2704" i="2"/>
  <c r="U2705" i="2"/>
  <c r="U2713" i="2"/>
  <c r="U2714" i="2"/>
  <c r="U2715" i="2"/>
  <c r="U2716" i="2"/>
  <c r="U2717" i="2"/>
  <c r="U2721" i="2"/>
  <c r="U2725" i="2"/>
  <c r="U2726" i="2"/>
  <c r="U2727" i="2"/>
  <c r="U2732" i="2"/>
  <c r="U2733" i="2"/>
  <c r="U2737" i="2"/>
  <c r="U2738" i="2"/>
  <c r="U2739" i="2"/>
  <c r="U2740" i="2"/>
  <c r="U2741" i="2"/>
  <c r="U2749" i="2"/>
  <c r="U2750" i="2"/>
  <c r="U2751" i="2"/>
  <c r="U2752" i="2"/>
  <c r="U2753" i="2"/>
  <c r="U2757" i="2"/>
  <c r="U2761" i="2"/>
  <c r="U2762" i="2"/>
  <c r="U2763" i="2"/>
  <c r="U2768" i="2"/>
  <c r="U2769" i="2"/>
  <c r="U2773" i="2"/>
  <c r="U2774" i="2"/>
  <c r="U2775" i="2"/>
  <c r="U2776" i="2"/>
  <c r="U2777" i="2"/>
  <c r="U2785" i="2"/>
  <c r="U2786" i="2"/>
  <c r="U2787" i="2"/>
  <c r="U2788" i="2"/>
  <c r="U2789" i="2"/>
  <c r="U2793" i="2"/>
  <c r="U2797" i="2"/>
  <c r="U2798" i="2"/>
  <c r="U2799" i="2"/>
  <c r="U2804" i="2"/>
  <c r="U2805" i="2"/>
  <c r="U2809" i="2"/>
  <c r="U2810" i="2"/>
  <c r="U2811" i="2"/>
  <c r="U2812" i="2"/>
  <c r="U2813" i="2"/>
  <c r="U2821" i="2"/>
  <c r="U2822" i="2"/>
  <c r="U2823" i="2"/>
  <c r="U2824" i="2"/>
  <c r="U2825" i="2"/>
  <c r="U2829" i="2"/>
  <c r="U2833" i="2"/>
  <c r="U2834" i="2"/>
  <c r="U2835" i="2"/>
  <c r="U2840" i="2"/>
  <c r="U2841" i="2"/>
  <c r="U2845" i="2"/>
  <c r="U2846" i="2"/>
  <c r="U2847" i="2"/>
  <c r="U2848" i="2"/>
  <c r="U2849" i="2"/>
  <c r="U2857" i="2"/>
  <c r="U2858" i="2"/>
  <c r="U2859" i="2"/>
  <c r="U2860" i="2"/>
  <c r="U2861" i="2"/>
  <c r="U2865" i="2"/>
  <c r="U2869" i="2"/>
  <c r="U2870" i="2"/>
  <c r="U2871" i="2"/>
  <c r="U2876" i="2"/>
  <c r="U2877" i="2"/>
  <c r="U2881" i="2"/>
  <c r="U2882" i="2"/>
  <c r="U2883" i="2"/>
  <c r="U2884" i="2"/>
  <c r="U2885" i="2"/>
  <c r="U2893" i="2"/>
  <c r="U2894" i="2"/>
  <c r="U2895" i="2"/>
  <c r="U2896" i="2"/>
  <c r="U2897" i="2"/>
  <c r="U2901" i="2"/>
  <c r="U2905" i="2"/>
  <c r="U2906" i="2"/>
  <c r="U2907" i="2"/>
  <c r="U2912" i="2"/>
  <c r="U2913" i="2"/>
  <c r="U2917" i="2"/>
  <c r="U2918" i="2"/>
  <c r="U2919" i="2"/>
  <c r="U2920" i="2"/>
  <c r="U2921" i="2"/>
  <c r="U2929" i="2"/>
  <c r="U2930" i="2"/>
  <c r="U2931" i="2"/>
  <c r="U2932" i="2"/>
  <c r="U2933" i="2"/>
  <c r="U2937" i="2"/>
  <c r="U2941" i="2"/>
  <c r="U2942" i="2"/>
  <c r="U2943" i="2"/>
  <c r="U2948" i="2"/>
  <c r="U2949" i="2"/>
  <c r="U2953" i="2"/>
  <c r="U2954" i="2"/>
  <c r="U2955" i="2"/>
  <c r="U2956" i="2"/>
  <c r="U2957" i="2"/>
  <c r="U2965" i="2"/>
  <c r="U2966" i="2"/>
  <c r="U2967" i="2"/>
  <c r="U2968" i="2"/>
  <c r="U2969" i="2"/>
  <c r="U2973" i="2"/>
  <c r="U2977" i="2"/>
  <c r="U2978" i="2"/>
  <c r="U2979" i="2"/>
  <c r="U2984" i="2"/>
  <c r="U2985" i="2"/>
  <c r="U2989" i="2"/>
  <c r="U2990" i="2"/>
  <c r="U2991" i="2"/>
  <c r="U2992" i="2"/>
  <c r="U2993" i="2"/>
  <c r="U3001" i="2"/>
  <c r="U3002" i="2"/>
  <c r="U3003" i="2"/>
  <c r="U3004" i="2"/>
  <c r="U3005" i="2"/>
  <c r="U3009" i="2"/>
  <c r="U3013" i="2"/>
  <c r="U3014" i="2"/>
  <c r="U3015" i="2"/>
  <c r="U3020" i="2"/>
  <c r="U3021" i="2"/>
  <c r="U3025" i="2"/>
  <c r="U3026" i="2"/>
  <c r="U3027" i="2"/>
  <c r="U3028" i="2"/>
  <c r="U3029" i="2"/>
  <c r="U3037" i="2"/>
  <c r="U3038" i="2"/>
  <c r="U3039" i="2"/>
  <c r="U3040" i="2"/>
  <c r="U3041" i="2"/>
  <c r="U3045" i="2"/>
  <c r="U3049" i="2"/>
  <c r="U3050" i="2"/>
  <c r="U3051" i="2"/>
  <c r="U3056" i="2"/>
  <c r="U3057" i="2"/>
  <c r="U3061" i="2"/>
  <c r="U3062" i="2"/>
  <c r="U3063" i="2"/>
  <c r="U3064" i="2"/>
  <c r="U3065" i="2"/>
  <c r="U3073" i="2"/>
  <c r="U3074" i="2"/>
  <c r="U3075" i="2"/>
  <c r="U3076" i="2"/>
  <c r="U3077" i="2"/>
  <c r="U3081" i="2"/>
  <c r="U3085" i="2"/>
  <c r="U3086" i="2"/>
  <c r="U3087" i="2"/>
  <c r="U3092" i="2"/>
  <c r="U3093" i="2"/>
  <c r="U3097" i="2"/>
  <c r="U3098" i="2"/>
  <c r="U3099" i="2"/>
  <c r="U3100" i="2"/>
  <c r="U3101" i="2"/>
  <c r="U3109" i="2"/>
  <c r="U3110" i="2"/>
  <c r="U3111" i="2"/>
  <c r="U3112" i="2"/>
  <c r="U3113" i="2"/>
  <c r="U3117" i="2"/>
  <c r="U3121" i="2"/>
  <c r="U3122" i="2"/>
  <c r="U3123" i="2"/>
  <c r="U3128" i="2"/>
  <c r="U3129" i="2"/>
  <c r="U3133" i="2"/>
  <c r="U3134" i="2"/>
  <c r="U3135" i="2"/>
  <c r="U3136" i="2"/>
  <c r="U3137" i="2"/>
  <c r="U3145" i="2"/>
  <c r="U3146" i="2"/>
  <c r="U3147" i="2"/>
  <c r="U3148" i="2"/>
  <c r="U3149" i="2"/>
  <c r="U3153" i="2"/>
  <c r="U3157" i="2"/>
  <c r="U3158" i="2"/>
  <c r="U3159" i="2"/>
  <c r="U3164" i="2"/>
  <c r="U3165" i="2"/>
  <c r="U3169" i="2"/>
  <c r="U3170" i="2"/>
  <c r="U3171" i="2"/>
  <c r="U3172" i="2"/>
  <c r="U3173" i="2"/>
  <c r="U3181" i="2"/>
  <c r="U3182" i="2"/>
  <c r="U3183" i="2"/>
  <c r="U3184" i="2"/>
  <c r="U3185" i="2"/>
  <c r="U3186" i="2"/>
  <c r="U3188" i="2"/>
  <c r="U3189" i="2"/>
  <c r="U3193" i="2"/>
  <c r="U3194" i="2"/>
  <c r="U3195" i="2"/>
  <c r="U3200" i="2"/>
  <c r="U3201" i="2"/>
  <c r="U3205" i="2"/>
  <c r="U3206" i="2"/>
  <c r="U3207" i="2"/>
  <c r="U3208" i="2"/>
  <c r="U3212" i="2"/>
  <c r="U3213" i="2"/>
  <c r="U3217" i="2"/>
  <c r="U3218" i="2"/>
  <c r="U3219" i="2"/>
  <c r="U3229" i="2"/>
  <c r="U3230" i="2"/>
  <c r="U3231" i="2"/>
  <c r="U3232" i="2"/>
  <c r="U3233" i="2"/>
  <c r="U3234" i="2"/>
  <c r="U3236" i="2"/>
  <c r="U3237" i="2"/>
  <c r="U3241" i="2"/>
  <c r="U3242" i="2"/>
  <c r="U3243" i="2"/>
  <c r="U3248" i="2"/>
  <c r="U3249" i="2"/>
  <c r="U3253" i="2"/>
  <c r="U3254" i="2"/>
  <c r="U3255" i="2"/>
  <c r="U3256" i="2"/>
  <c r="U3260" i="2"/>
  <c r="U3261" i="2"/>
  <c r="U3265" i="2"/>
  <c r="U3266" i="2"/>
  <c r="U3267" i="2"/>
  <c r="U3277" i="2"/>
  <c r="U3278" i="2"/>
  <c r="U3279" i="2"/>
  <c r="U3280" i="2"/>
  <c r="U3281" i="2"/>
  <c r="U3282" i="2"/>
  <c r="U3284" i="2"/>
  <c r="U3285" i="2"/>
  <c r="U3289" i="2"/>
  <c r="U3290" i="2"/>
  <c r="U3291" i="2"/>
  <c r="U3296" i="2"/>
  <c r="U3297" i="2"/>
  <c r="U3301" i="2"/>
  <c r="U3302" i="2"/>
  <c r="U3303" i="2"/>
  <c r="U3304" i="2"/>
  <c r="U3308" i="2"/>
  <c r="U3309" i="2"/>
  <c r="U3313" i="2"/>
  <c r="U3314" i="2"/>
  <c r="U3315" i="2"/>
  <c r="U3325" i="2"/>
  <c r="U3326" i="2"/>
  <c r="U3327" i="2"/>
  <c r="U3328" i="2"/>
  <c r="U3329" i="2"/>
  <c r="U3330" i="2"/>
  <c r="U3332" i="2"/>
  <c r="U3333" i="2"/>
  <c r="U3337" i="2"/>
  <c r="U3338" i="2"/>
  <c r="U3339" i="2"/>
  <c r="U3344" i="2"/>
  <c r="U3345" i="2"/>
  <c r="U3349" i="2"/>
  <c r="U3350" i="2"/>
  <c r="U3351" i="2"/>
  <c r="U3352" i="2"/>
  <c r="U3356" i="2"/>
  <c r="U3357" i="2"/>
  <c r="U3361" i="2"/>
  <c r="U3362" i="2"/>
  <c r="U3363" i="2"/>
  <c r="U3373" i="2"/>
  <c r="U3374" i="2"/>
  <c r="U3375" i="2"/>
  <c r="U3376" i="2"/>
  <c r="U3377" i="2"/>
  <c r="U3378" i="2"/>
  <c r="U3380" i="2"/>
  <c r="U3381" i="2"/>
  <c r="U3385" i="2"/>
  <c r="U3386" i="2"/>
  <c r="U3387" i="2"/>
  <c r="U3389" i="2"/>
  <c r="U3393" i="2"/>
  <c r="U3398" i="2"/>
  <c r="U3399" i="2"/>
  <c r="U3400" i="2"/>
  <c r="T3388" i="2"/>
  <c r="U3388" i="2" s="1"/>
  <c r="T2" i="3"/>
  <c r="U2" i="3" s="1"/>
  <c r="T3" i="3"/>
  <c r="U3" i="3" s="1"/>
  <c r="T4" i="3"/>
  <c r="U4" i="3" s="1"/>
  <c r="T5" i="3"/>
  <c r="U5" i="3" s="1"/>
  <c r="T6" i="3"/>
  <c r="U6" i="3" s="1"/>
  <c r="T7" i="3"/>
  <c r="U7" i="3" s="1"/>
  <c r="T8" i="3"/>
  <c r="U8" i="3" s="1"/>
  <c r="T9" i="3"/>
  <c r="U9" i="3" s="1"/>
  <c r="T10" i="3"/>
  <c r="U10" i="3" s="1"/>
  <c r="T11" i="3"/>
  <c r="U11" i="3" s="1"/>
  <c r="T12" i="3"/>
  <c r="U12" i="3" s="1"/>
  <c r="T13" i="3"/>
  <c r="U13" i="3" s="1"/>
  <c r="T14" i="3"/>
  <c r="U14" i="3" s="1"/>
  <c r="T15" i="3"/>
  <c r="U15" i="3" s="1"/>
  <c r="T16" i="3"/>
  <c r="U16" i="3" s="1"/>
  <c r="T17" i="3"/>
  <c r="U17" i="3" s="1"/>
  <c r="T18" i="3"/>
  <c r="U18" i="3" s="1"/>
  <c r="T19" i="3"/>
  <c r="U19" i="3" s="1"/>
  <c r="T20" i="3"/>
  <c r="U20" i="3" s="1"/>
  <c r="T21" i="3"/>
  <c r="U21" i="3" s="1"/>
  <c r="T22" i="3"/>
  <c r="U22" i="3" s="1"/>
  <c r="T23" i="3"/>
  <c r="U23" i="3" s="1"/>
  <c r="T24" i="3"/>
  <c r="U24" i="3" s="1"/>
  <c r="T25" i="3"/>
  <c r="U25" i="3" s="1"/>
  <c r="T26" i="3"/>
  <c r="U26" i="3" s="1"/>
  <c r="T27" i="3"/>
  <c r="U27" i="3" s="1"/>
  <c r="T28" i="3"/>
  <c r="U28" i="3" s="1"/>
  <c r="T29" i="3"/>
  <c r="U29" i="3" s="1"/>
  <c r="T30" i="3"/>
  <c r="U30" i="3" s="1"/>
  <c r="T31" i="3"/>
  <c r="U31" i="3" s="1"/>
  <c r="T32" i="3"/>
  <c r="U32" i="3" s="1"/>
  <c r="T33" i="3"/>
  <c r="U33" i="3" s="1"/>
  <c r="T34" i="3"/>
  <c r="U34" i="3" s="1"/>
  <c r="T35" i="3"/>
  <c r="U35" i="3" s="1"/>
  <c r="T36" i="3"/>
  <c r="U36" i="3" s="1"/>
  <c r="T37" i="3"/>
  <c r="U37" i="3" s="1"/>
  <c r="T38" i="3"/>
  <c r="U38" i="3" s="1"/>
  <c r="T39" i="3"/>
  <c r="U39" i="3" s="1"/>
  <c r="T40" i="3"/>
  <c r="U40" i="3" s="1"/>
  <c r="T41" i="3"/>
  <c r="U41" i="3" s="1"/>
  <c r="T42" i="3"/>
  <c r="U42" i="3" s="1"/>
  <c r="T43" i="3"/>
  <c r="U43" i="3" s="1"/>
  <c r="T44" i="3"/>
  <c r="U44" i="3" s="1"/>
  <c r="T45" i="3"/>
  <c r="U45" i="3" s="1"/>
  <c r="T46" i="3"/>
  <c r="U46" i="3" s="1"/>
  <c r="T47" i="3"/>
  <c r="U47" i="3" s="1"/>
  <c r="T48" i="3"/>
  <c r="U48" i="3" s="1"/>
  <c r="T49" i="3"/>
  <c r="U49" i="3" s="1"/>
  <c r="T50" i="3"/>
  <c r="U50" i="3" s="1"/>
  <c r="T51" i="3"/>
  <c r="U51" i="3" s="1"/>
  <c r="T52" i="3"/>
  <c r="U52" i="3" s="1"/>
  <c r="T53" i="3"/>
  <c r="U53" i="3" s="1"/>
  <c r="T54" i="3"/>
  <c r="U54" i="3" s="1"/>
  <c r="T55" i="3"/>
  <c r="U55" i="3" s="1"/>
  <c r="T56" i="3"/>
  <c r="U56" i="3" s="1"/>
  <c r="T57" i="3"/>
  <c r="U57" i="3" s="1"/>
  <c r="T58" i="3"/>
  <c r="U58" i="3" s="1"/>
  <c r="T59" i="3"/>
  <c r="U59" i="3" s="1"/>
  <c r="T60" i="3"/>
  <c r="U60" i="3" s="1"/>
  <c r="T61" i="3"/>
  <c r="U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U67" i="3" s="1"/>
  <c r="T68" i="3"/>
  <c r="U68" i="3" s="1"/>
  <c r="T69" i="3"/>
  <c r="U69" i="3" s="1"/>
  <c r="T70" i="3"/>
  <c r="U70" i="3" s="1"/>
  <c r="T71" i="3"/>
  <c r="U71" i="3" s="1"/>
  <c r="T72" i="3"/>
  <c r="U72" i="3" s="1"/>
  <c r="T73" i="3"/>
  <c r="T74" i="3"/>
  <c r="U74" i="3" s="1"/>
  <c r="T75" i="3"/>
  <c r="U75" i="3" s="1"/>
  <c r="T76" i="3"/>
  <c r="U76" i="3" s="1"/>
  <c r="T77" i="3"/>
  <c r="U77" i="3" s="1"/>
  <c r="T78" i="3"/>
  <c r="U78" i="3" s="1"/>
  <c r="T79" i="3"/>
  <c r="U79" i="3" s="1"/>
  <c r="T80" i="3"/>
  <c r="U80" i="3" s="1"/>
  <c r="T81" i="3"/>
  <c r="U81" i="3" s="1"/>
  <c r="T82" i="3"/>
  <c r="U82" i="3" s="1"/>
  <c r="T83" i="3"/>
  <c r="U83" i="3" s="1"/>
  <c r="T84" i="3"/>
  <c r="U84" i="3" s="1"/>
  <c r="T85" i="3"/>
  <c r="U85" i="3" s="1"/>
  <c r="T86" i="3"/>
  <c r="U86" i="3" s="1"/>
  <c r="T87" i="3"/>
  <c r="U87" i="3" s="1"/>
  <c r="T88" i="3"/>
  <c r="U88" i="3" s="1"/>
  <c r="T89" i="3"/>
  <c r="U89" i="3" s="1"/>
  <c r="T90" i="3"/>
  <c r="U90" i="3" s="1"/>
  <c r="T91" i="3"/>
  <c r="U91" i="3" s="1"/>
  <c r="T92" i="3"/>
  <c r="U92" i="3" s="1"/>
  <c r="T93" i="3"/>
  <c r="U93" i="3" s="1"/>
  <c r="T94" i="3"/>
  <c r="U94" i="3" s="1"/>
  <c r="T95" i="3"/>
  <c r="U95" i="3" s="1"/>
  <c r="T96" i="3"/>
  <c r="U96" i="3" s="1"/>
  <c r="T97" i="3"/>
  <c r="U97" i="3" s="1"/>
  <c r="T98" i="3"/>
  <c r="U98" i="3" s="1"/>
  <c r="T99" i="3"/>
  <c r="U99" i="3" s="1"/>
  <c r="T100" i="3"/>
  <c r="U100" i="3" s="1"/>
  <c r="T101" i="3"/>
  <c r="U101" i="3" s="1"/>
  <c r="T102" i="3"/>
  <c r="U102" i="3" s="1"/>
  <c r="T103" i="3"/>
  <c r="U103" i="3" s="1"/>
  <c r="T104" i="3"/>
  <c r="U104" i="3" s="1"/>
  <c r="T105" i="3"/>
  <c r="U105" i="3" s="1"/>
  <c r="T106" i="3"/>
  <c r="U106" i="3" s="1"/>
  <c r="T107" i="3"/>
  <c r="U107" i="3" s="1"/>
  <c r="T108" i="3"/>
  <c r="U108" i="3" s="1"/>
  <c r="T109" i="3"/>
  <c r="U109" i="3" s="1"/>
  <c r="T110" i="3"/>
  <c r="U110" i="3" s="1"/>
  <c r="T111" i="3"/>
  <c r="U111" i="3" s="1"/>
  <c r="T112" i="3"/>
  <c r="U112" i="3" s="1"/>
  <c r="T113" i="3"/>
  <c r="U113" i="3" s="1"/>
  <c r="T114" i="3"/>
  <c r="U114" i="3" s="1"/>
  <c r="T115" i="3"/>
  <c r="U115" i="3" s="1"/>
  <c r="T116" i="3"/>
  <c r="U116" i="3" s="1"/>
  <c r="T117" i="3"/>
  <c r="U117" i="3" s="1"/>
  <c r="T118" i="3"/>
  <c r="U118" i="3" s="1"/>
  <c r="T119" i="3"/>
  <c r="U119" i="3" s="1"/>
  <c r="T120" i="3"/>
  <c r="U120" i="3" s="1"/>
  <c r="T121" i="3"/>
  <c r="U121" i="3" s="1"/>
  <c r="T122" i="3"/>
  <c r="U122" i="3" s="1"/>
  <c r="T123" i="3"/>
  <c r="U123" i="3" s="1"/>
  <c r="T124" i="3"/>
  <c r="U124" i="3" s="1"/>
  <c r="T125" i="3"/>
  <c r="U125" i="3" s="1"/>
  <c r="T126" i="3"/>
  <c r="U126" i="3" s="1"/>
  <c r="T127" i="3"/>
  <c r="U127" i="3" s="1"/>
  <c r="T128" i="3"/>
  <c r="U128" i="3" s="1"/>
  <c r="T129" i="3"/>
  <c r="U129" i="3" s="1"/>
  <c r="T130" i="3"/>
  <c r="U130" i="3" s="1"/>
  <c r="T131" i="3"/>
  <c r="U131" i="3" s="1"/>
  <c r="T132" i="3"/>
  <c r="U132" i="3" s="1"/>
  <c r="T133" i="3"/>
  <c r="U133" i="3" s="1"/>
  <c r="T134" i="3"/>
  <c r="U134" i="3" s="1"/>
  <c r="T135" i="3"/>
  <c r="U135" i="3" s="1"/>
  <c r="T136" i="3"/>
  <c r="U136" i="3" s="1"/>
  <c r="T137" i="3"/>
  <c r="U137" i="3" s="1"/>
  <c r="T138" i="3"/>
  <c r="U138" i="3" s="1"/>
  <c r="T139" i="3"/>
  <c r="U139" i="3" s="1"/>
  <c r="T140" i="3"/>
  <c r="U140" i="3" s="1"/>
  <c r="T141" i="3"/>
  <c r="U141" i="3" s="1"/>
  <c r="T142" i="3"/>
  <c r="U142" i="3" s="1"/>
  <c r="T143" i="3"/>
  <c r="U143" i="3" s="1"/>
  <c r="T144" i="3"/>
  <c r="U144" i="3" s="1"/>
  <c r="T145" i="3"/>
  <c r="U145" i="3" s="1"/>
  <c r="T146" i="3"/>
  <c r="U146" i="3" s="1"/>
  <c r="T147" i="3"/>
  <c r="U147" i="3" s="1"/>
  <c r="T148" i="3"/>
  <c r="U148" i="3" s="1"/>
  <c r="T149" i="3"/>
  <c r="U149" i="3" s="1"/>
  <c r="T150" i="3"/>
  <c r="U150" i="3" s="1"/>
  <c r="T151" i="3"/>
  <c r="U151" i="3" s="1"/>
  <c r="T152" i="3"/>
  <c r="U152" i="3" s="1"/>
  <c r="T153" i="3"/>
  <c r="U153" i="3" s="1"/>
  <c r="T154" i="3"/>
  <c r="U154" i="3" s="1"/>
  <c r="T155" i="3"/>
  <c r="U155" i="3" s="1"/>
  <c r="T156" i="3"/>
  <c r="U156" i="3" s="1"/>
  <c r="T157" i="3"/>
  <c r="U157" i="3" s="1"/>
  <c r="T158" i="3"/>
  <c r="U158" i="3" s="1"/>
  <c r="T159" i="3"/>
  <c r="U159" i="3" s="1"/>
  <c r="T160" i="3"/>
  <c r="U160" i="3" s="1"/>
  <c r="T161" i="3"/>
  <c r="U161" i="3" s="1"/>
  <c r="T162" i="3"/>
  <c r="U162" i="3" s="1"/>
  <c r="T163" i="3"/>
  <c r="U163" i="3" s="1"/>
  <c r="T164" i="3"/>
  <c r="U164" i="3" s="1"/>
  <c r="T165" i="3"/>
  <c r="U165" i="3" s="1"/>
  <c r="T166" i="3"/>
  <c r="U166" i="3" s="1"/>
  <c r="T167" i="3"/>
  <c r="U167" i="3" s="1"/>
  <c r="T168" i="3"/>
  <c r="U168" i="3" s="1"/>
  <c r="T169" i="3"/>
  <c r="U169" i="3" s="1"/>
  <c r="T170" i="3"/>
  <c r="U170" i="3" s="1"/>
  <c r="T171" i="3"/>
  <c r="U171" i="3" s="1"/>
  <c r="T172" i="3"/>
  <c r="U172" i="3" s="1"/>
  <c r="T173" i="3"/>
  <c r="T174" i="3"/>
  <c r="U174" i="3" s="1"/>
  <c r="T175" i="3"/>
  <c r="T176" i="3"/>
  <c r="T177" i="3"/>
  <c r="U177" i="3" s="1"/>
  <c r="T178" i="3"/>
  <c r="U178" i="3" s="1"/>
  <c r="T179" i="3"/>
  <c r="U179" i="3" s="1"/>
  <c r="T180" i="3"/>
  <c r="U180" i="3" s="1"/>
  <c r="T181" i="3"/>
  <c r="U181" i="3" s="1"/>
  <c r="T182" i="3"/>
  <c r="U182" i="3" s="1"/>
  <c r="T183" i="3"/>
  <c r="U183" i="3" s="1"/>
  <c r="T184" i="3"/>
  <c r="U184" i="3" s="1"/>
  <c r="T185" i="3"/>
  <c r="U185" i="3" s="1"/>
  <c r="T186" i="3"/>
  <c r="U186" i="3" s="1"/>
  <c r="T187" i="3"/>
  <c r="U187" i="3" s="1"/>
  <c r="T188" i="3"/>
  <c r="U188" i="3" s="1"/>
  <c r="T189" i="3"/>
  <c r="U189" i="3" s="1"/>
  <c r="T190" i="3"/>
  <c r="U190" i="3" s="1"/>
  <c r="T191" i="3"/>
  <c r="U191" i="3" s="1"/>
  <c r="T192" i="3"/>
  <c r="U192" i="3" s="1"/>
  <c r="T193" i="3"/>
  <c r="U193" i="3" s="1"/>
  <c r="T194" i="3"/>
  <c r="U194" i="3" s="1"/>
  <c r="T195" i="3"/>
  <c r="U195" i="3" s="1"/>
  <c r="T196" i="3"/>
  <c r="U196" i="3" s="1"/>
  <c r="T197" i="3"/>
  <c r="U197" i="3" s="1"/>
  <c r="T198" i="3"/>
  <c r="U198" i="3" s="1"/>
  <c r="T199" i="3"/>
  <c r="U199" i="3" s="1"/>
  <c r="T200" i="3"/>
  <c r="U200" i="3" s="1"/>
  <c r="T201" i="3"/>
  <c r="U201" i="3" s="1"/>
  <c r="T202" i="3"/>
  <c r="U202" i="3" s="1"/>
  <c r="T203" i="3"/>
  <c r="U203" i="3" s="1"/>
  <c r="T204" i="3"/>
  <c r="U204" i="3" s="1"/>
  <c r="T205" i="3"/>
  <c r="U205" i="3" s="1"/>
  <c r="T206" i="3"/>
  <c r="U206" i="3" s="1"/>
  <c r="T207" i="3"/>
  <c r="U207" i="3" s="1"/>
  <c r="T208" i="3"/>
  <c r="U208" i="3" s="1"/>
  <c r="T209" i="3"/>
  <c r="U209" i="3" s="1"/>
  <c r="T210" i="3"/>
  <c r="U210" i="3" s="1"/>
  <c r="T211" i="3"/>
  <c r="U211" i="3" s="1"/>
  <c r="T212" i="3"/>
  <c r="U212" i="3" s="1"/>
  <c r="T213" i="3"/>
  <c r="U213" i="3" s="1"/>
  <c r="T214" i="3"/>
  <c r="U214" i="3" s="1"/>
  <c r="T215" i="3"/>
  <c r="U215" i="3" s="1"/>
  <c r="T216" i="3"/>
  <c r="U216" i="3" s="1"/>
  <c r="T217" i="3"/>
  <c r="U217" i="3" s="1"/>
  <c r="T218" i="3"/>
  <c r="U218" i="3" s="1"/>
  <c r="T219" i="3"/>
  <c r="U219" i="3" s="1"/>
  <c r="T220" i="3"/>
  <c r="U220" i="3" s="1"/>
  <c r="T221" i="3"/>
  <c r="U221" i="3" s="1"/>
  <c r="T222" i="3"/>
  <c r="U222" i="3" s="1"/>
  <c r="T223" i="3"/>
  <c r="U223" i="3" s="1"/>
  <c r="T224" i="3"/>
  <c r="U224" i="3" s="1"/>
  <c r="T225" i="3"/>
  <c r="U225" i="3" s="1"/>
  <c r="T226" i="3"/>
  <c r="U226" i="3" s="1"/>
  <c r="T227" i="3"/>
  <c r="U227" i="3" s="1"/>
  <c r="T228" i="3"/>
  <c r="U228" i="3" s="1"/>
  <c r="T229" i="3"/>
  <c r="U229" i="3" s="1"/>
  <c r="T230" i="3"/>
  <c r="U230" i="3" s="1"/>
  <c r="T231" i="3"/>
  <c r="U231" i="3" s="1"/>
  <c r="T232" i="3"/>
  <c r="U232" i="3" s="1"/>
  <c r="T233" i="3"/>
  <c r="U233" i="3" s="1"/>
  <c r="T234" i="3"/>
  <c r="U234" i="3" s="1"/>
  <c r="T235" i="3"/>
  <c r="U235" i="3" s="1"/>
  <c r="T236" i="3"/>
  <c r="U236" i="3" s="1"/>
  <c r="T237" i="3"/>
  <c r="U237" i="3" s="1"/>
  <c r="T238" i="3"/>
  <c r="U238" i="3" s="1"/>
  <c r="T239" i="3"/>
  <c r="U239" i="3" s="1"/>
  <c r="T240" i="3"/>
  <c r="U240" i="3" s="1"/>
  <c r="T241" i="3"/>
  <c r="U241" i="3" s="1"/>
  <c r="T242" i="3"/>
  <c r="U242" i="3" s="1"/>
  <c r="T243" i="3"/>
  <c r="U243" i="3" s="1"/>
  <c r="T244" i="3"/>
  <c r="U244" i="3" s="1"/>
  <c r="T245" i="3"/>
  <c r="U245" i="3" s="1"/>
  <c r="T246" i="3"/>
  <c r="U246" i="3" s="1"/>
  <c r="T247" i="3"/>
  <c r="U247" i="3" s="1"/>
  <c r="T248" i="3"/>
  <c r="U248" i="3" s="1"/>
  <c r="T249" i="3"/>
  <c r="U249" i="3" s="1"/>
  <c r="T250" i="3"/>
  <c r="U250" i="3" s="1"/>
  <c r="T251" i="3"/>
  <c r="U251" i="3" s="1"/>
  <c r="T252" i="3"/>
  <c r="U252" i="3" s="1"/>
  <c r="T253" i="3"/>
  <c r="U253" i="3" s="1"/>
  <c r="T254" i="3"/>
  <c r="U254" i="3" s="1"/>
  <c r="T255" i="3"/>
  <c r="U255" i="3" s="1"/>
  <c r="T256" i="3"/>
  <c r="U256" i="3" s="1"/>
  <c r="T257" i="3"/>
  <c r="U257" i="3" s="1"/>
  <c r="T258" i="3"/>
  <c r="U258" i="3" s="1"/>
  <c r="T259" i="3"/>
  <c r="U259" i="3" s="1"/>
  <c r="T260" i="3"/>
  <c r="U260" i="3" s="1"/>
  <c r="T261" i="3"/>
  <c r="U261" i="3" s="1"/>
  <c r="T262" i="3"/>
  <c r="U262" i="3" s="1"/>
  <c r="T263" i="3"/>
  <c r="U263" i="3" s="1"/>
  <c r="T264" i="3"/>
  <c r="U264" i="3" s="1"/>
  <c r="T265" i="3"/>
  <c r="U265" i="3" s="1"/>
  <c r="T266" i="3"/>
  <c r="U266" i="3" s="1"/>
  <c r="T267" i="3"/>
  <c r="U267" i="3" s="1"/>
  <c r="T268" i="3"/>
  <c r="U268" i="3" s="1"/>
  <c r="T269" i="3"/>
  <c r="U269" i="3" s="1"/>
  <c r="T270" i="3"/>
  <c r="U270" i="3" s="1"/>
  <c r="T271" i="3"/>
  <c r="U271" i="3" s="1"/>
  <c r="T272" i="3"/>
  <c r="U272" i="3" s="1"/>
  <c r="T273" i="3"/>
  <c r="U273" i="3" s="1"/>
  <c r="T274" i="3"/>
  <c r="U274" i="3" s="1"/>
  <c r="T275" i="3"/>
  <c r="U275" i="3" s="1"/>
  <c r="T276" i="3"/>
  <c r="U276" i="3" s="1"/>
  <c r="T277" i="3"/>
  <c r="U277" i="3" s="1"/>
  <c r="T278" i="3"/>
  <c r="U278" i="3" s="1"/>
  <c r="T279" i="3"/>
  <c r="U279" i="3" s="1"/>
  <c r="T280" i="3"/>
  <c r="U280" i="3" s="1"/>
  <c r="T281" i="3"/>
  <c r="U281" i="3" s="1"/>
  <c r="T282" i="3"/>
  <c r="U282" i="3" s="1"/>
  <c r="T283" i="3"/>
  <c r="U283" i="3" s="1"/>
  <c r="T284" i="3"/>
  <c r="U284" i="3" s="1"/>
  <c r="T285" i="3"/>
  <c r="U285" i="3" s="1"/>
  <c r="T286" i="3"/>
  <c r="U286" i="3" s="1"/>
  <c r="T287" i="3"/>
  <c r="U287" i="3" s="1"/>
  <c r="T288" i="3"/>
  <c r="U288" i="3" s="1"/>
  <c r="T289" i="3"/>
  <c r="U289" i="3" s="1"/>
  <c r="T290" i="3"/>
  <c r="U290" i="3" s="1"/>
  <c r="T291" i="3"/>
  <c r="U291" i="3" s="1"/>
  <c r="T292" i="3"/>
  <c r="U292" i="3" s="1"/>
  <c r="T293" i="3"/>
  <c r="U293" i="3" s="1"/>
  <c r="T294" i="3"/>
  <c r="U294" i="3" s="1"/>
  <c r="T295" i="3"/>
  <c r="U295" i="3" s="1"/>
  <c r="T296" i="3"/>
  <c r="U296" i="3" s="1"/>
  <c r="T297" i="3"/>
  <c r="U297" i="3" s="1"/>
  <c r="T298" i="3"/>
  <c r="U298" i="3" s="1"/>
  <c r="T299" i="3"/>
  <c r="U299" i="3" s="1"/>
  <c r="T300" i="3"/>
  <c r="U300" i="3" s="1"/>
  <c r="T301" i="3"/>
  <c r="U301" i="3" s="1"/>
  <c r="T302" i="3"/>
  <c r="U302" i="3" s="1"/>
  <c r="T303" i="3"/>
  <c r="U303" i="3" s="1"/>
  <c r="T304" i="3"/>
  <c r="U304" i="3" s="1"/>
  <c r="T305" i="3"/>
  <c r="U305" i="3" s="1"/>
  <c r="T306" i="3"/>
  <c r="U306" i="3" s="1"/>
  <c r="T307" i="3"/>
  <c r="U307" i="3" s="1"/>
  <c r="T308" i="3"/>
  <c r="U308" i="3" s="1"/>
  <c r="T309" i="3"/>
  <c r="U309" i="3" s="1"/>
  <c r="T310" i="3"/>
  <c r="U310" i="3" s="1"/>
  <c r="T311" i="3"/>
  <c r="U311" i="3" s="1"/>
  <c r="T312" i="3"/>
  <c r="U312" i="3" s="1"/>
  <c r="T313" i="3"/>
  <c r="U313" i="3" s="1"/>
  <c r="T314" i="3"/>
  <c r="U314" i="3" s="1"/>
  <c r="T315" i="3"/>
  <c r="U315" i="3" s="1"/>
  <c r="T316" i="3"/>
  <c r="U316" i="3" s="1"/>
  <c r="T317" i="3"/>
  <c r="U317" i="3" s="1"/>
  <c r="T318" i="3"/>
  <c r="U318" i="3" s="1"/>
  <c r="T319" i="3"/>
  <c r="U319" i="3" s="1"/>
  <c r="T320" i="3"/>
  <c r="U320" i="3" s="1"/>
  <c r="T321" i="3"/>
  <c r="U321" i="3" s="1"/>
  <c r="T322" i="3"/>
  <c r="U322" i="3" s="1"/>
  <c r="T323" i="3"/>
  <c r="U323" i="3" s="1"/>
  <c r="T324" i="3"/>
  <c r="U324" i="3" s="1"/>
  <c r="T325" i="3"/>
  <c r="U325" i="3" s="1"/>
  <c r="T326" i="3"/>
  <c r="U326" i="3" s="1"/>
  <c r="T327" i="3"/>
  <c r="U327" i="3" s="1"/>
  <c r="T328" i="3"/>
  <c r="U328" i="3" s="1"/>
  <c r="T329" i="3"/>
  <c r="U329" i="3" s="1"/>
  <c r="T330" i="3"/>
  <c r="U330" i="3" s="1"/>
  <c r="T331" i="3"/>
  <c r="U331" i="3" s="1"/>
  <c r="T332" i="3"/>
  <c r="U332" i="3" s="1"/>
  <c r="T333" i="3"/>
  <c r="U333" i="3" s="1"/>
  <c r="T334" i="3"/>
  <c r="U334" i="3" s="1"/>
  <c r="T335" i="3"/>
  <c r="U335" i="3" s="1"/>
  <c r="T336" i="3"/>
  <c r="U336" i="3" s="1"/>
  <c r="T337" i="3"/>
  <c r="U337" i="3" s="1"/>
  <c r="T338" i="3"/>
  <c r="U338" i="3" s="1"/>
  <c r="T339" i="3"/>
  <c r="U339" i="3" s="1"/>
  <c r="T340" i="3"/>
  <c r="U340" i="3" s="1"/>
  <c r="T341" i="3"/>
  <c r="U341" i="3" s="1"/>
  <c r="T342" i="3"/>
  <c r="U342" i="3" s="1"/>
  <c r="T343" i="3"/>
  <c r="U343" i="3" s="1"/>
  <c r="T344" i="3"/>
  <c r="U344" i="3" s="1"/>
  <c r="T345" i="3"/>
  <c r="U345" i="3" s="1"/>
  <c r="T346" i="3"/>
  <c r="U346" i="3" s="1"/>
  <c r="T347" i="3"/>
  <c r="U347" i="3" s="1"/>
  <c r="T348" i="3"/>
  <c r="U348" i="3" s="1"/>
  <c r="T349" i="3"/>
  <c r="U349" i="3" s="1"/>
  <c r="T350" i="3"/>
  <c r="U350" i="3" s="1"/>
  <c r="T351" i="3"/>
  <c r="U351" i="3" s="1"/>
  <c r="T352" i="3"/>
  <c r="U352" i="3" s="1"/>
  <c r="T353" i="3"/>
  <c r="U353" i="3" s="1"/>
  <c r="T354" i="3"/>
  <c r="U354" i="3" s="1"/>
  <c r="T355" i="3"/>
  <c r="U355" i="3" s="1"/>
  <c r="T356" i="3"/>
  <c r="U356" i="3" s="1"/>
  <c r="T357" i="3"/>
  <c r="U357" i="3" s="1"/>
  <c r="T358" i="3"/>
  <c r="U358" i="3" s="1"/>
  <c r="T359" i="3"/>
  <c r="U359" i="3" s="1"/>
  <c r="T360" i="3"/>
  <c r="U360" i="3" s="1"/>
  <c r="T361" i="3"/>
  <c r="U361" i="3" s="1"/>
  <c r="T362" i="3"/>
  <c r="U362" i="3" s="1"/>
  <c r="T363" i="3"/>
  <c r="U363" i="3" s="1"/>
  <c r="T364" i="3"/>
  <c r="U364" i="3" s="1"/>
  <c r="T365" i="3"/>
  <c r="U365" i="3" s="1"/>
  <c r="T366" i="3"/>
  <c r="U366" i="3" s="1"/>
  <c r="T367" i="3"/>
  <c r="U367" i="3" s="1"/>
  <c r="T368" i="3"/>
  <c r="U368" i="3" s="1"/>
  <c r="T369" i="3"/>
  <c r="U369" i="3" s="1"/>
  <c r="T370" i="3"/>
  <c r="U370" i="3" s="1"/>
  <c r="T371" i="3"/>
  <c r="U371" i="3" s="1"/>
  <c r="T372" i="3"/>
  <c r="U372" i="3" s="1"/>
  <c r="T373" i="3"/>
  <c r="U373" i="3" s="1"/>
  <c r="T374" i="3"/>
  <c r="U374" i="3" s="1"/>
  <c r="T375" i="3"/>
  <c r="U375" i="3" s="1"/>
  <c r="T376" i="3"/>
  <c r="U376" i="3" s="1"/>
  <c r="T377" i="3"/>
  <c r="U377" i="3" s="1"/>
  <c r="T378" i="3"/>
  <c r="U378" i="3" s="1"/>
  <c r="T379" i="3"/>
  <c r="T380" i="3"/>
  <c r="U380" i="3" s="1"/>
  <c r="T381" i="3"/>
  <c r="U381" i="3" s="1"/>
  <c r="T382" i="3"/>
  <c r="U382" i="3" s="1"/>
  <c r="T383" i="3"/>
  <c r="U383" i="3" s="1"/>
  <c r="T384" i="3"/>
  <c r="U384" i="3" s="1"/>
  <c r="T385" i="3"/>
  <c r="U385" i="3" s="1"/>
  <c r="T386" i="3"/>
  <c r="U386" i="3" s="1"/>
  <c r="T387" i="3"/>
  <c r="U387" i="3" s="1"/>
  <c r="T388" i="3"/>
  <c r="U388" i="3" s="1"/>
  <c r="T389" i="3"/>
  <c r="U389" i="3" s="1"/>
  <c r="T390" i="3"/>
  <c r="U390" i="3" s="1"/>
  <c r="T391" i="3"/>
  <c r="U391" i="3" s="1"/>
  <c r="T392" i="3"/>
  <c r="U392" i="3" s="1"/>
  <c r="T393" i="3"/>
  <c r="U393" i="3" s="1"/>
  <c r="T394" i="3"/>
  <c r="U394" i="3" s="1"/>
  <c r="T395" i="3"/>
  <c r="U395" i="3" s="1"/>
  <c r="T396" i="3"/>
  <c r="U396" i="3" s="1"/>
  <c r="T397" i="3"/>
  <c r="U397" i="3" s="1"/>
  <c r="T398" i="3"/>
  <c r="U398" i="3" s="1"/>
  <c r="T399" i="3"/>
  <c r="U399" i="3" s="1"/>
  <c r="T400" i="3"/>
  <c r="U400" i="3" s="1"/>
  <c r="T401" i="3"/>
  <c r="U401" i="3" s="1"/>
  <c r="T402" i="3"/>
  <c r="U402" i="3" s="1"/>
  <c r="T403" i="3"/>
  <c r="U403" i="3" s="1"/>
  <c r="T404" i="3"/>
  <c r="U404" i="3" s="1"/>
  <c r="T405" i="3"/>
  <c r="U405" i="3" s="1"/>
  <c r="T406" i="3"/>
  <c r="U406" i="3" s="1"/>
  <c r="T407" i="3"/>
  <c r="U407" i="3" s="1"/>
  <c r="T408" i="3"/>
  <c r="U408" i="3" s="1"/>
  <c r="T409" i="3"/>
  <c r="U409" i="3" s="1"/>
  <c r="T410" i="3"/>
  <c r="U410" i="3" s="1"/>
  <c r="T411" i="3"/>
  <c r="U411" i="3" s="1"/>
  <c r="T412" i="3"/>
  <c r="U412" i="3" s="1"/>
  <c r="T413" i="3"/>
  <c r="U413" i="3" s="1"/>
  <c r="T414" i="3"/>
  <c r="U414" i="3" s="1"/>
  <c r="T415" i="3"/>
  <c r="U415" i="3" s="1"/>
  <c r="T416" i="3"/>
  <c r="U416" i="3" s="1"/>
  <c r="T417" i="3"/>
  <c r="U417" i="3" s="1"/>
  <c r="T418" i="3"/>
  <c r="U418" i="3" s="1"/>
  <c r="T419" i="3"/>
  <c r="U419" i="3" s="1"/>
  <c r="T420" i="3"/>
  <c r="U420" i="3" s="1"/>
  <c r="T421" i="3"/>
  <c r="U421" i="3" s="1"/>
  <c r="T422" i="3"/>
  <c r="U422" i="3" s="1"/>
  <c r="T423" i="3"/>
  <c r="U423" i="3" s="1"/>
  <c r="T424" i="3"/>
  <c r="U424" i="3" s="1"/>
  <c r="T425" i="3"/>
  <c r="U425" i="3" s="1"/>
  <c r="T426" i="3"/>
  <c r="U426" i="3" s="1"/>
  <c r="T427" i="3"/>
  <c r="U427" i="3" s="1"/>
  <c r="T428" i="3"/>
  <c r="U428" i="3" s="1"/>
  <c r="T429" i="3"/>
  <c r="U429" i="3" s="1"/>
  <c r="T430" i="3"/>
  <c r="U430" i="3" s="1"/>
  <c r="T431" i="3"/>
  <c r="U431" i="3" s="1"/>
  <c r="T432" i="3"/>
  <c r="U432" i="3" s="1"/>
  <c r="T433" i="3"/>
  <c r="U433" i="3" s="1"/>
  <c r="T434" i="3"/>
  <c r="U434" i="3" s="1"/>
  <c r="T435" i="3"/>
  <c r="U435" i="3" s="1"/>
  <c r="T436" i="3"/>
  <c r="U436" i="3" s="1"/>
  <c r="T437" i="3"/>
  <c r="U437" i="3" s="1"/>
  <c r="T438" i="3"/>
  <c r="U438" i="3" s="1"/>
  <c r="T439" i="3"/>
  <c r="U439" i="3" s="1"/>
  <c r="T440" i="3"/>
  <c r="U440" i="3" s="1"/>
  <c r="T441" i="3"/>
  <c r="U441" i="3" s="1"/>
  <c r="T442" i="3"/>
  <c r="U442" i="3" s="1"/>
  <c r="T443" i="3"/>
  <c r="U443" i="3" s="1"/>
  <c r="T444" i="3"/>
  <c r="U444" i="3" s="1"/>
  <c r="T445" i="3"/>
  <c r="U445" i="3" s="1"/>
  <c r="T446" i="3"/>
  <c r="U446" i="3" s="1"/>
  <c r="T447" i="3"/>
  <c r="U447" i="3" s="1"/>
  <c r="T448" i="3"/>
  <c r="U448" i="3" s="1"/>
  <c r="T449" i="3"/>
  <c r="U449" i="3" s="1"/>
  <c r="T450" i="3"/>
  <c r="U450" i="3" s="1"/>
  <c r="T451" i="3"/>
  <c r="U451" i="3" s="1"/>
  <c r="T452" i="3"/>
  <c r="U452" i="3" s="1"/>
  <c r="T453" i="3"/>
  <c r="U453" i="3" s="1"/>
  <c r="T454" i="3"/>
  <c r="U454" i="3" s="1"/>
  <c r="T455" i="3"/>
  <c r="U455" i="3" s="1"/>
  <c r="T456" i="3"/>
  <c r="U456" i="3" s="1"/>
  <c r="T457" i="3"/>
  <c r="U457" i="3" s="1"/>
  <c r="T458" i="3"/>
  <c r="U458" i="3" s="1"/>
  <c r="T459" i="3"/>
  <c r="U459" i="3" s="1"/>
  <c r="T460" i="3"/>
  <c r="U460" i="3" s="1"/>
  <c r="T461" i="3"/>
  <c r="U461" i="3" s="1"/>
  <c r="T462" i="3"/>
  <c r="U462" i="3" s="1"/>
  <c r="T463" i="3"/>
  <c r="U463" i="3" s="1"/>
  <c r="T464" i="3"/>
  <c r="U464" i="3" s="1"/>
  <c r="T465" i="3"/>
  <c r="U465" i="3" s="1"/>
  <c r="T466" i="3"/>
  <c r="U466" i="3" s="1"/>
  <c r="T467" i="3"/>
  <c r="U467" i="3" s="1"/>
  <c r="T468" i="3"/>
  <c r="U468" i="3" s="1"/>
  <c r="T469" i="3"/>
  <c r="U469" i="3" s="1"/>
  <c r="T470" i="3"/>
  <c r="U470" i="3" s="1"/>
  <c r="T471" i="3"/>
  <c r="U471" i="3" s="1"/>
  <c r="T472" i="3"/>
  <c r="U472" i="3" s="1"/>
  <c r="T473" i="3"/>
  <c r="U473" i="3" s="1"/>
  <c r="T474" i="3"/>
  <c r="U474" i="3" s="1"/>
  <c r="T475" i="3"/>
  <c r="U475" i="3" s="1"/>
  <c r="T476" i="3"/>
  <c r="U476" i="3" s="1"/>
  <c r="T477" i="3"/>
  <c r="U477" i="3" s="1"/>
  <c r="T478" i="3"/>
  <c r="U478" i="3" s="1"/>
  <c r="T479" i="3"/>
  <c r="U479" i="3" s="1"/>
  <c r="T480" i="3"/>
  <c r="U480" i="3" s="1"/>
  <c r="T481" i="3"/>
  <c r="T482" i="3"/>
  <c r="U482" i="3" s="1"/>
  <c r="T483" i="3"/>
  <c r="U483" i="3" s="1"/>
  <c r="T484" i="3"/>
  <c r="U484" i="3" s="1"/>
  <c r="T485" i="3"/>
  <c r="U485" i="3" s="1"/>
  <c r="T486" i="3"/>
  <c r="U486" i="3" s="1"/>
  <c r="T487" i="3"/>
  <c r="U487" i="3" s="1"/>
  <c r="T488" i="3"/>
  <c r="U488" i="3" s="1"/>
  <c r="T489" i="3"/>
  <c r="U489" i="3" s="1"/>
  <c r="T490" i="3"/>
  <c r="U490" i="3" s="1"/>
  <c r="T491" i="3"/>
  <c r="U491" i="3" s="1"/>
  <c r="T492" i="3"/>
  <c r="U492" i="3" s="1"/>
  <c r="T493" i="3"/>
  <c r="U493" i="3" s="1"/>
  <c r="T494" i="3"/>
  <c r="U494" i="3" s="1"/>
  <c r="T495" i="3"/>
  <c r="U495" i="3" s="1"/>
  <c r="T496" i="3"/>
  <c r="U496" i="3" s="1"/>
  <c r="T497" i="3"/>
  <c r="U497" i="3" s="1"/>
  <c r="T498" i="3"/>
  <c r="U498" i="3" s="1"/>
  <c r="T499" i="3"/>
  <c r="U499" i="3" s="1"/>
  <c r="T500" i="3"/>
  <c r="U500" i="3" s="1"/>
  <c r="T501" i="3"/>
  <c r="U501" i="3" s="1"/>
  <c r="T502" i="3"/>
  <c r="U502" i="3" s="1"/>
  <c r="T503" i="3"/>
  <c r="U503" i="3" s="1"/>
  <c r="T504" i="3"/>
  <c r="U504" i="3" s="1"/>
  <c r="T505" i="3"/>
  <c r="U505" i="3" s="1"/>
  <c r="T506" i="3"/>
  <c r="U506" i="3" s="1"/>
  <c r="T507" i="3"/>
  <c r="U507" i="3" s="1"/>
  <c r="T508" i="3"/>
  <c r="U508" i="3" s="1"/>
  <c r="T509" i="3"/>
  <c r="U509" i="3" s="1"/>
  <c r="T510" i="3"/>
  <c r="U510" i="3" s="1"/>
  <c r="T511" i="3"/>
  <c r="U511" i="3" s="1"/>
  <c r="T512" i="3"/>
  <c r="U512" i="3" s="1"/>
  <c r="T513" i="3"/>
  <c r="U513" i="3" s="1"/>
  <c r="T514" i="3"/>
  <c r="U514" i="3" s="1"/>
  <c r="T515" i="3"/>
  <c r="U515" i="3" s="1"/>
  <c r="T516" i="3"/>
  <c r="U516" i="3" s="1"/>
  <c r="T517" i="3"/>
  <c r="U517" i="3" s="1"/>
  <c r="T518" i="3"/>
  <c r="U518" i="3" s="1"/>
  <c r="T519" i="3"/>
  <c r="U519" i="3" s="1"/>
  <c r="T520" i="3"/>
  <c r="U520" i="3" s="1"/>
  <c r="T521" i="3"/>
  <c r="U521" i="3" s="1"/>
  <c r="T522" i="3"/>
  <c r="U522" i="3" s="1"/>
  <c r="T523" i="3"/>
  <c r="U523" i="3" s="1"/>
  <c r="T524" i="3"/>
  <c r="U524" i="3" s="1"/>
  <c r="T525" i="3"/>
  <c r="U525" i="3" s="1"/>
  <c r="T526" i="3"/>
  <c r="U526" i="3" s="1"/>
  <c r="T527" i="3"/>
  <c r="U527" i="3" s="1"/>
  <c r="T528" i="3"/>
  <c r="U528" i="3" s="1"/>
  <c r="T529" i="3"/>
  <c r="U529" i="3" s="1"/>
  <c r="T530" i="3"/>
  <c r="U530" i="3" s="1"/>
  <c r="T531" i="3"/>
  <c r="U531" i="3" s="1"/>
  <c r="T532" i="3"/>
  <c r="U532" i="3" s="1"/>
  <c r="T533" i="3"/>
  <c r="U533" i="3" s="1"/>
  <c r="T534" i="3"/>
  <c r="U534" i="3" s="1"/>
  <c r="T535" i="3"/>
  <c r="U535" i="3" s="1"/>
  <c r="T536" i="3"/>
  <c r="U536" i="3" s="1"/>
  <c r="T537" i="3"/>
  <c r="U537" i="3" s="1"/>
  <c r="T538" i="3"/>
  <c r="U538" i="3" s="1"/>
  <c r="T539" i="3"/>
  <c r="U539" i="3" s="1"/>
  <c r="T540" i="3"/>
  <c r="U540" i="3" s="1"/>
  <c r="T541" i="3"/>
  <c r="U541" i="3" s="1"/>
  <c r="T542" i="3"/>
  <c r="U542" i="3" s="1"/>
  <c r="T543" i="3"/>
  <c r="U543" i="3" s="1"/>
  <c r="T544" i="3"/>
  <c r="U544" i="3" s="1"/>
  <c r="T545" i="3"/>
  <c r="U545" i="3" s="1"/>
  <c r="T546" i="3"/>
  <c r="U546" i="3" s="1"/>
  <c r="T547" i="3"/>
  <c r="U547" i="3" s="1"/>
  <c r="T548" i="3"/>
  <c r="U548" i="3" s="1"/>
  <c r="T549" i="3"/>
  <c r="U549" i="3" s="1"/>
  <c r="T550" i="3"/>
  <c r="U550" i="3" s="1"/>
  <c r="T551" i="3"/>
  <c r="U551" i="3" s="1"/>
  <c r="T552" i="3"/>
  <c r="U552" i="3" s="1"/>
  <c r="T553" i="3"/>
  <c r="U553" i="3" s="1"/>
  <c r="T554" i="3"/>
  <c r="U554" i="3" s="1"/>
  <c r="T555" i="3"/>
  <c r="U555" i="3" s="1"/>
  <c r="T556" i="3"/>
  <c r="U556" i="3" s="1"/>
  <c r="T557" i="3"/>
  <c r="U557" i="3" s="1"/>
  <c r="T558" i="3"/>
  <c r="U558" i="3" s="1"/>
  <c r="T559" i="3"/>
  <c r="U559" i="3" s="1"/>
  <c r="T560" i="3"/>
  <c r="U560" i="3" s="1"/>
  <c r="T561" i="3"/>
  <c r="U561" i="3" s="1"/>
  <c r="T562" i="3"/>
  <c r="U562" i="3" s="1"/>
  <c r="T563" i="3"/>
  <c r="U563" i="3" s="1"/>
  <c r="T564" i="3"/>
  <c r="U564" i="3" s="1"/>
  <c r="T565" i="3"/>
  <c r="U565" i="3" s="1"/>
  <c r="T566" i="3"/>
  <c r="U566" i="3" s="1"/>
  <c r="T567" i="3"/>
  <c r="U567" i="3" s="1"/>
  <c r="T568" i="3"/>
  <c r="U568" i="3" s="1"/>
  <c r="T569" i="3"/>
  <c r="U569" i="3" s="1"/>
  <c r="T570" i="3"/>
  <c r="U570" i="3" s="1"/>
  <c r="T571" i="3"/>
  <c r="U571" i="3" s="1"/>
  <c r="T572" i="3"/>
  <c r="U572" i="3" s="1"/>
  <c r="T573" i="3"/>
  <c r="U573" i="3" s="1"/>
  <c r="T574" i="3"/>
  <c r="U574" i="3" s="1"/>
  <c r="T575" i="3"/>
  <c r="U575" i="3" s="1"/>
  <c r="T576" i="3"/>
  <c r="U576" i="3" s="1"/>
  <c r="T577" i="3"/>
  <c r="U577" i="3" s="1"/>
  <c r="T578" i="3"/>
  <c r="U578" i="3" s="1"/>
  <c r="T579" i="3"/>
  <c r="U579" i="3" s="1"/>
  <c r="T580" i="3"/>
  <c r="U580" i="3" s="1"/>
  <c r="T581" i="3"/>
  <c r="U581" i="3" s="1"/>
  <c r="T582" i="3"/>
  <c r="U582" i="3" s="1"/>
  <c r="T583" i="3"/>
  <c r="U583" i="3" s="1"/>
  <c r="T584" i="3"/>
  <c r="U584" i="3" s="1"/>
  <c r="T585" i="3"/>
  <c r="U585" i="3" s="1"/>
  <c r="T586" i="3"/>
  <c r="U586" i="3" s="1"/>
  <c r="T587" i="3"/>
  <c r="U587" i="3" s="1"/>
  <c r="T588" i="3"/>
  <c r="U588" i="3" s="1"/>
  <c r="T589" i="3"/>
  <c r="U589" i="3" s="1"/>
  <c r="T590" i="3"/>
  <c r="U590" i="3" s="1"/>
  <c r="T591" i="3"/>
  <c r="U591" i="3" s="1"/>
  <c r="T592" i="3"/>
  <c r="U592" i="3" s="1"/>
  <c r="T593" i="3"/>
  <c r="U593" i="3" s="1"/>
  <c r="T594" i="3"/>
  <c r="U594" i="3" s="1"/>
  <c r="T595" i="3"/>
  <c r="U595" i="3" s="1"/>
  <c r="T596" i="3"/>
  <c r="U596" i="3" s="1"/>
  <c r="T597" i="3"/>
  <c r="U597" i="3" s="1"/>
  <c r="T598" i="3"/>
  <c r="U598" i="3" s="1"/>
  <c r="T599" i="3"/>
  <c r="U599" i="3" s="1"/>
  <c r="T600" i="3"/>
  <c r="U600" i="3" s="1"/>
  <c r="T601" i="3"/>
  <c r="U601" i="3" s="1"/>
  <c r="T602" i="3"/>
  <c r="U602" i="3" s="1"/>
  <c r="T603" i="3"/>
  <c r="U603" i="3" s="1"/>
  <c r="T604" i="3"/>
  <c r="U604" i="3" s="1"/>
  <c r="T605" i="3"/>
  <c r="U605" i="3" s="1"/>
  <c r="T606" i="3"/>
  <c r="U606" i="3" s="1"/>
  <c r="T607" i="3"/>
  <c r="U607" i="3" s="1"/>
  <c r="T608" i="3"/>
  <c r="U608" i="3" s="1"/>
  <c r="T609" i="3"/>
  <c r="U609" i="3" s="1"/>
  <c r="T610" i="3"/>
  <c r="U610" i="3" s="1"/>
  <c r="T611" i="3"/>
  <c r="U611" i="3" s="1"/>
  <c r="T612" i="3"/>
  <c r="U612" i="3" s="1"/>
  <c r="T613" i="3"/>
  <c r="U613" i="3" s="1"/>
  <c r="T614" i="3"/>
  <c r="U614" i="3" s="1"/>
  <c r="T615" i="3"/>
  <c r="U615" i="3" s="1"/>
  <c r="T616" i="3"/>
  <c r="U616" i="3" s="1"/>
  <c r="T617" i="3"/>
  <c r="U617" i="3" s="1"/>
  <c r="T618" i="3"/>
  <c r="U618" i="3" s="1"/>
  <c r="T619" i="3"/>
  <c r="U619" i="3" s="1"/>
  <c r="T620" i="3"/>
  <c r="U620" i="3" s="1"/>
  <c r="T621" i="3"/>
  <c r="U621" i="3" s="1"/>
  <c r="T622" i="3"/>
  <c r="U622" i="3" s="1"/>
  <c r="T623" i="3"/>
  <c r="U623" i="3" s="1"/>
  <c r="T624" i="3"/>
  <c r="U624" i="3" s="1"/>
  <c r="T625" i="3"/>
  <c r="U625" i="3" s="1"/>
  <c r="T626" i="3"/>
  <c r="U626" i="3" s="1"/>
  <c r="T627" i="3"/>
  <c r="U627" i="3" s="1"/>
  <c r="T628" i="3"/>
  <c r="U628" i="3" s="1"/>
  <c r="T629" i="3"/>
  <c r="U629" i="3" s="1"/>
  <c r="T630" i="3"/>
  <c r="U630" i="3" s="1"/>
  <c r="T631" i="3"/>
  <c r="U631" i="3" s="1"/>
  <c r="T632" i="3"/>
  <c r="U632" i="3" s="1"/>
  <c r="T633" i="3"/>
  <c r="U633" i="3" s="1"/>
  <c r="T634" i="3"/>
  <c r="U634" i="3" s="1"/>
  <c r="T635" i="3"/>
  <c r="U635" i="3" s="1"/>
  <c r="T636" i="3"/>
  <c r="U636" i="3" s="1"/>
  <c r="T637" i="3"/>
  <c r="U637" i="3" s="1"/>
  <c r="T638" i="3"/>
  <c r="U638" i="3" s="1"/>
  <c r="T639" i="3"/>
  <c r="U639" i="3" s="1"/>
  <c r="T640" i="3"/>
  <c r="U640" i="3" s="1"/>
  <c r="T641" i="3"/>
  <c r="U641" i="3" s="1"/>
  <c r="T642" i="3"/>
  <c r="U642" i="3" s="1"/>
  <c r="T643" i="3"/>
  <c r="U643" i="3" s="1"/>
  <c r="T644" i="3"/>
  <c r="U644" i="3" s="1"/>
  <c r="T645" i="3"/>
  <c r="U645" i="3" s="1"/>
  <c r="T646" i="3"/>
  <c r="U646" i="3" s="1"/>
  <c r="T647" i="3"/>
  <c r="U647" i="3" s="1"/>
  <c r="T648" i="3"/>
  <c r="U648" i="3" s="1"/>
  <c r="T649" i="3"/>
  <c r="U649" i="3" s="1"/>
  <c r="T650" i="3"/>
  <c r="U650" i="3" s="1"/>
  <c r="T651" i="3"/>
  <c r="U651" i="3" s="1"/>
  <c r="T652" i="3"/>
  <c r="U652" i="3" s="1"/>
  <c r="T653" i="3"/>
  <c r="U653" i="3" s="1"/>
  <c r="T654" i="3"/>
  <c r="U654" i="3" s="1"/>
  <c r="T655" i="3"/>
  <c r="U655" i="3" s="1"/>
  <c r="T656" i="3"/>
  <c r="U656" i="3" s="1"/>
  <c r="T657" i="3"/>
  <c r="U657" i="3" s="1"/>
  <c r="T658" i="3"/>
  <c r="U658" i="3" s="1"/>
  <c r="T659" i="3"/>
  <c r="U659" i="3" s="1"/>
  <c r="T660" i="3"/>
  <c r="U660" i="3" s="1"/>
  <c r="T661" i="3"/>
  <c r="U661" i="3" s="1"/>
  <c r="T662" i="3"/>
  <c r="U662" i="3" s="1"/>
  <c r="T663" i="3"/>
  <c r="U663" i="3" s="1"/>
  <c r="T664" i="3"/>
  <c r="U664" i="3" s="1"/>
  <c r="T665" i="3"/>
  <c r="U665" i="3" s="1"/>
  <c r="T666" i="3"/>
  <c r="U666" i="3" s="1"/>
  <c r="T667" i="3"/>
  <c r="U667" i="3" s="1"/>
  <c r="T668" i="3"/>
  <c r="U668" i="3" s="1"/>
  <c r="T669" i="3"/>
  <c r="U669" i="3" s="1"/>
  <c r="T670" i="3"/>
  <c r="U670" i="3" s="1"/>
  <c r="T671" i="3"/>
  <c r="U671" i="3" s="1"/>
  <c r="T672" i="3"/>
  <c r="U672" i="3" s="1"/>
  <c r="T673" i="3"/>
  <c r="U673" i="3" s="1"/>
  <c r="T674" i="3"/>
  <c r="U674" i="3" s="1"/>
  <c r="T675" i="3"/>
  <c r="U675" i="3" s="1"/>
  <c r="T676" i="3"/>
  <c r="U676" i="3" s="1"/>
  <c r="T677" i="3"/>
  <c r="U677" i="3" s="1"/>
  <c r="T678" i="3"/>
  <c r="U678" i="3" s="1"/>
  <c r="T679" i="3"/>
  <c r="U679" i="3" s="1"/>
  <c r="T680" i="3"/>
  <c r="U680" i="3" s="1"/>
  <c r="T681" i="3"/>
  <c r="U681" i="3" s="1"/>
  <c r="T682" i="3"/>
  <c r="U682" i="3" s="1"/>
  <c r="T683" i="3"/>
  <c r="U683" i="3" s="1"/>
  <c r="T684" i="3"/>
  <c r="U684" i="3" s="1"/>
  <c r="T685" i="3"/>
  <c r="U685" i="3" s="1"/>
  <c r="T686" i="3"/>
  <c r="U686" i="3" s="1"/>
  <c r="T687" i="3"/>
  <c r="U687" i="3" s="1"/>
  <c r="T688" i="3"/>
  <c r="U688" i="3" s="1"/>
  <c r="T689" i="3"/>
  <c r="U689" i="3" s="1"/>
  <c r="T690" i="3"/>
  <c r="U690" i="3" s="1"/>
  <c r="T691" i="3"/>
  <c r="U691" i="3" s="1"/>
  <c r="T692" i="3"/>
  <c r="U692" i="3" s="1"/>
  <c r="T693" i="3"/>
  <c r="U693" i="3" s="1"/>
  <c r="T694" i="3"/>
  <c r="U694" i="3" s="1"/>
  <c r="T695" i="3"/>
  <c r="U695" i="3" s="1"/>
  <c r="T696" i="3"/>
  <c r="U696" i="3" s="1"/>
  <c r="T697" i="3"/>
  <c r="U697" i="3" s="1"/>
  <c r="T698" i="3"/>
  <c r="U698" i="3" s="1"/>
  <c r="T699" i="3"/>
  <c r="U699" i="3" s="1"/>
  <c r="T700" i="3"/>
  <c r="U700" i="3" s="1"/>
  <c r="T701" i="3"/>
  <c r="U701" i="3" s="1"/>
  <c r="T702" i="3"/>
  <c r="U702" i="3" s="1"/>
  <c r="T703" i="3"/>
  <c r="U703" i="3" s="1"/>
  <c r="T704" i="3"/>
  <c r="U704" i="3" s="1"/>
  <c r="T705" i="3"/>
  <c r="U705" i="3" s="1"/>
  <c r="T706" i="3"/>
  <c r="U706" i="3" s="1"/>
  <c r="T707" i="3"/>
  <c r="U707" i="3" s="1"/>
  <c r="T708" i="3"/>
  <c r="U708" i="3" s="1"/>
  <c r="T709" i="3"/>
  <c r="U709" i="3" s="1"/>
  <c r="T710" i="3"/>
  <c r="U710" i="3" s="1"/>
  <c r="T711" i="3"/>
  <c r="U711" i="3" s="1"/>
  <c r="T712" i="3"/>
  <c r="U712" i="3" s="1"/>
  <c r="T713" i="3"/>
  <c r="U713" i="3" s="1"/>
  <c r="T714" i="3"/>
  <c r="U714" i="3" s="1"/>
  <c r="T715" i="3"/>
  <c r="U715" i="3" s="1"/>
  <c r="T716" i="3"/>
  <c r="U716" i="3" s="1"/>
  <c r="T717" i="3"/>
  <c r="U717" i="3" s="1"/>
  <c r="T718" i="3"/>
  <c r="U718" i="3" s="1"/>
  <c r="T719" i="3"/>
  <c r="U719" i="3" s="1"/>
  <c r="T720" i="3"/>
  <c r="U720" i="3" s="1"/>
  <c r="T721" i="3"/>
  <c r="U721" i="3" s="1"/>
  <c r="T722" i="3"/>
  <c r="U722" i="3" s="1"/>
  <c r="T723" i="3"/>
  <c r="U723" i="3" s="1"/>
  <c r="T724" i="3"/>
  <c r="U724" i="3" s="1"/>
  <c r="T725" i="3"/>
  <c r="U725" i="3" s="1"/>
  <c r="T726" i="3"/>
  <c r="U726" i="3" s="1"/>
  <c r="T727" i="3"/>
  <c r="U727" i="3" s="1"/>
  <c r="T728" i="3"/>
  <c r="U728" i="3" s="1"/>
  <c r="T729" i="3"/>
  <c r="U729" i="3" s="1"/>
  <c r="T730" i="3"/>
  <c r="U730" i="3" s="1"/>
  <c r="T731" i="3"/>
  <c r="U731" i="3" s="1"/>
  <c r="T732" i="3"/>
  <c r="U732" i="3" s="1"/>
  <c r="T733" i="3"/>
  <c r="U733" i="3" s="1"/>
  <c r="T734" i="3"/>
  <c r="U734" i="3" s="1"/>
  <c r="T735" i="3"/>
  <c r="U735" i="3" s="1"/>
  <c r="T736" i="3"/>
  <c r="U736" i="3" s="1"/>
  <c r="T737" i="3"/>
  <c r="U737" i="3" s="1"/>
  <c r="T738" i="3"/>
  <c r="U738" i="3" s="1"/>
  <c r="T739" i="3"/>
  <c r="U739" i="3" s="1"/>
  <c r="T740" i="3"/>
  <c r="U740" i="3" s="1"/>
  <c r="T741" i="3"/>
  <c r="U741" i="3" s="1"/>
  <c r="T742" i="3"/>
  <c r="U742" i="3" s="1"/>
  <c r="T743" i="3"/>
  <c r="U743" i="3" s="1"/>
  <c r="T744" i="3"/>
  <c r="U744" i="3" s="1"/>
  <c r="T745" i="3"/>
  <c r="U745" i="3" s="1"/>
  <c r="T746" i="3"/>
  <c r="U746" i="3" s="1"/>
  <c r="T747" i="3"/>
  <c r="U747" i="3" s="1"/>
  <c r="T748" i="3"/>
  <c r="U748" i="3" s="1"/>
  <c r="T749" i="3"/>
  <c r="U749" i="3" s="1"/>
  <c r="T750" i="3"/>
  <c r="U750" i="3" s="1"/>
  <c r="T751" i="3"/>
  <c r="U751" i="3" s="1"/>
  <c r="T752" i="3"/>
  <c r="U752" i="3" s="1"/>
  <c r="T753" i="3"/>
  <c r="U753" i="3" s="1"/>
  <c r="T754" i="3"/>
  <c r="U754" i="3" s="1"/>
  <c r="T755" i="3"/>
  <c r="U755" i="3" s="1"/>
  <c r="T756" i="3"/>
  <c r="U756" i="3" s="1"/>
  <c r="T757" i="3"/>
  <c r="U757" i="3" s="1"/>
  <c r="T758" i="3"/>
  <c r="U758" i="3" s="1"/>
  <c r="T759" i="3"/>
  <c r="U759" i="3" s="1"/>
  <c r="T760" i="3"/>
  <c r="U760" i="3" s="1"/>
  <c r="T761" i="3"/>
  <c r="U761" i="3" s="1"/>
  <c r="T762" i="3"/>
  <c r="U762" i="3" s="1"/>
  <c r="T763" i="3"/>
  <c r="U763" i="3" s="1"/>
  <c r="T764" i="3"/>
  <c r="U764" i="3" s="1"/>
  <c r="T765" i="3"/>
  <c r="U765" i="3" s="1"/>
  <c r="T766" i="3"/>
  <c r="U766" i="3" s="1"/>
  <c r="T767" i="3"/>
  <c r="U767" i="3" s="1"/>
  <c r="T768" i="3"/>
  <c r="U768" i="3" s="1"/>
  <c r="T769" i="3"/>
  <c r="T770" i="3"/>
  <c r="U770" i="3" s="1"/>
  <c r="T771" i="3"/>
  <c r="T772" i="3"/>
  <c r="T773" i="3"/>
  <c r="U773" i="3" s="1"/>
  <c r="T774" i="3"/>
  <c r="U774" i="3" s="1"/>
  <c r="T775" i="3"/>
  <c r="U775" i="3" s="1"/>
  <c r="T776" i="3"/>
  <c r="U776" i="3" s="1"/>
  <c r="T777" i="3"/>
  <c r="U777" i="3" s="1"/>
  <c r="T778" i="3"/>
  <c r="U778" i="3" s="1"/>
  <c r="T779" i="3"/>
  <c r="U779" i="3" s="1"/>
  <c r="T780" i="3"/>
  <c r="U780" i="3" s="1"/>
  <c r="T781" i="3"/>
  <c r="U781" i="3" s="1"/>
  <c r="T782" i="3"/>
  <c r="U782" i="3" s="1"/>
  <c r="T783" i="3"/>
  <c r="U783" i="3" s="1"/>
  <c r="T784" i="3"/>
  <c r="U784" i="3" s="1"/>
  <c r="T785" i="3"/>
  <c r="U785" i="3" s="1"/>
  <c r="T786" i="3"/>
  <c r="U786" i="3" s="1"/>
  <c r="T787" i="3"/>
  <c r="U787" i="3" s="1"/>
  <c r="T788" i="3"/>
  <c r="U788" i="3" s="1"/>
  <c r="T789" i="3"/>
  <c r="U789" i="3" s="1"/>
  <c r="T790" i="3"/>
  <c r="U790" i="3" s="1"/>
  <c r="T791" i="3"/>
  <c r="U791" i="3" s="1"/>
  <c r="T792" i="3"/>
  <c r="U792" i="3" s="1"/>
  <c r="T793" i="3"/>
  <c r="U793" i="3" s="1"/>
  <c r="T794" i="3"/>
  <c r="U794" i="3" s="1"/>
  <c r="T795" i="3"/>
  <c r="U795" i="3" s="1"/>
  <c r="T796" i="3"/>
  <c r="U796" i="3" s="1"/>
  <c r="T797" i="3"/>
  <c r="U797" i="3" s="1"/>
  <c r="T798" i="3"/>
  <c r="U798" i="3" s="1"/>
  <c r="T799" i="3"/>
  <c r="U799" i="3" s="1"/>
  <c r="T800" i="3"/>
  <c r="U800" i="3" s="1"/>
  <c r="T801" i="3"/>
  <c r="U801" i="3" s="1"/>
  <c r="T802" i="3"/>
  <c r="U802" i="3" s="1"/>
  <c r="T803" i="3"/>
  <c r="U803" i="3" s="1"/>
  <c r="T804" i="3"/>
  <c r="U804" i="3" s="1"/>
  <c r="T805" i="3"/>
  <c r="U805" i="3" s="1"/>
  <c r="T806" i="3"/>
  <c r="U806" i="3" s="1"/>
  <c r="T807" i="3"/>
  <c r="U807" i="3" s="1"/>
  <c r="T808" i="3"/>
  <c r="U808" i="3" s="1"/>
  <c r="T809" i="3"/>
  <c r="U809" i="3" s="1"/>
  <c r="T810" i="3"/>
  <c r="U810" i="3" s="1"/>
  <c r="T811" i="3"/>
  <c r="U811" i="3" s="1"/>
  <c r="T812" i="3"/>
  <c r="U812" i="3" s="1"/>
  <c r="T813" i="3"/>
  <c r="U813" i="3" s="1"/>
  <c r="T814" i="3"/>
  <c r="U814" i="3" s="1"/>
  <c r="T815" i="3"/>
  <c r="U815" i="3" s="1"/>
  <c r="T816" i="3"/>
  <c r="U816" i="3" s="1"/>
  <c r="T817" i="3"/>
  <c r="U817" i="3" s="1"/>
  <c r="T818" i="3"/>
  <c r="U818" i="3" s="1"/>
  <c r="T819" i="3"/>
  <c r="U819" i="3" s="1"/>
  <c r="T820" i="3"/>
  <c r="U820" i="3" s="1"/>
  <c r="T821" i="3"/>
  <c r="U821" i="3" s="1"/>
  <c r="T822" i="3"/>
  <c r="U822" i="3" s="1"/>
  <c r="T823" i="3"/>
  <c r="U823" i="3" s="1"/>
  <c r="T824" i="3"/>
  <c r="U824" i="3" s="1"/>
  <c r="T825" i="3"/>
  <c r="U825" i="3" s="1"/>
  <c r="T826" i="3"/>
  <c r="U826" i="3" s="1"/>
  <c r="T827" i="3"/>
  <c r="U827" i="3" s="1"/>
  <c r="T828" i="3"/>
  <c r="U828" i="3" s="1"/>
  <c r="T829" i="3"/>
  <c r="U829" i="3" s="1"/>
  <c r="T830" i="3"/>
  <c r="U830" i="3" s="1"/>
  <c r="T831" i="3"/>
  <c r="U831" i="3" s="1"/>
  <c r="T832" i="3"/>
  <c r="U832" i="3" s="1"/>
  <c r="T833" i="3"/>
  <c r="U833" i="3" s="1"/>
  <c r="T834" i="3"/>
  <c r="U834" i="3" s="1"/>
  <c r="T835" i="3"/>
  <c r="U835" i="3" s="1"/>
  <c r="T836" i="3"/>
  <c r="U836" i="3" s="1"/>
  <c r="T837" i="3"/>
  <c r="U837" i="3" s="1"/>
  <c r="T838" i="3"/>
  <c r="U838" i="3" s="1"/>
  <c r="T839" i="3"/>
  <c r="U839" i="3" s="1"/>
  <c r="T840" i="3"/>
  <c r="U840" i="3" s="1"/>
  <c r="T841" i="3"/>
  <c r="U841" i="3" s="1"/>
  <c r="T842" i="3"/>
  <c r="U842" i="3" s="1"/>
  <c r="T843" i="3"/>
  <c r="U843" i="3" s="1"/>
  <c r="T844" i="3"/>
  <c r="U844" i="3" s="1"/>
  <c r="T845" i="3"/>
  <c r="U845" i="3" s="1"/>
  <c r="T846" i="3"/>
  <c r="U846" i="3" s="1"/>
  <c r="T847" i="3"/>
  <c r="U847" i="3" s="1"/>
  <c r="T848" i="3"/>
  <c r="U848" i="3" s="1"/>
  <c r="T849" i="3"/>
  <c r="U849" i="3" s="1"/>
  <c r="T850" i="3"/>
  <c r="U850" i="3" s="1"/>
  <c r="T851" i="3"/>
  <c r="U851" i="3" s="1"/>
  <c r="T852" i="3"/>
  <c r="U852" i="3" s="1"/>
  <c r="T853" i="3"/>
  <c r="U853" i="3" s="1"/>
  <c r="T854" i="3"/>
  <c r="U854" i="3" s="1"/>
  <c r="T855" i="3"/>
  <c r="U855" i="3" s="1"/>
  <c r="T856" i="3"/>
  <c r="U856" i="3" s="1"/>
  <c r="T857" i="3"/>
  <c r="U857" i="3" s="1"/>
  <c r="T858" i="3"/>
  <c r="U858" i="3" s="1"/>
  <c r="T859" i="3"/>
  <c r="U859" i="3" s="1"/>
  <c r="T860" i="3"/>
  <c r="U860" i="3" s="1"/>
  <c r="T861" i="3"/>
  <c r="U861" i="3" s="1"/>
  <c r="T862" i="3"/>
  <c r="U862" i="3" s="1"/>
  <c r="T863" i="3"/>
  <c r="U863" i="3" s="1"/>
  <c r="T864" i="3"/>
  <c r="U864" i="3" s="1"/>
  <c r="T865" i="3"/>
  <c r="U865" i="3" s="1"/>
  <c r="T866" i="3"/>
  <c r="U866" i="3" s="1"/>
  <c r="T867" i="3"/>
  <c r="U867" i="3" s="1"/>
  <c r="T868" i="3"/>
  <c r="U868" i="3" s="1"/>
  <c r="T869" i="3"/>
  <c r="U869" i="3" s="1"/>
  <c r="T870" i="3"/>
  <c r="U870" i="3" s="1"/>
  <c r="T871" i="3"/>
  <c r="U871" i="3" s="1"/>
  <c r="T872" i="3"/>
  <c r="U872" i="3" s="1"/>
  <c r="T873" i="3"/>
  <c r="U873" i="3" s="1"/>
  <c r="T874" i="3"/>
  <c r="U874" i="3" s="1"/>
  <c r="T875" i="3"/>
  <c r="U875" i="3" s="1"/>
  <c r="T876" i="3"/>
  <c r="U876" i="3" s="1"/>
  <c r="T877" i="3"/>
  <c r="U877" i="3" s="1"/>
  <c r="T878" i="3"/>
  <c r="U878" i="3" s="1"/>
  <c r="T879" i="3"/>
  <c r="U879" i="3" s="1"/>
  <c r="T880" i="3"/>
  <c r="U880" i="3" s="1"/>
  <c r="T881" i="3"/>
  <c r="U881" i="3" s="1"/>
  <c r="T882" i="3"/>
  <c r="U882" i="3" s="1"/>
  <c r="T883" i="3"/>
  <c r="U883" i="3" s="1"/>
  <c r="T884" i="3"/>
  <c r="U884" i="3" s="1"/>
  <c r="T885" i="3"/>
  <c r="U885" i="3" s="1"/>
  <c r="T886" i="3"/>
  <c r="U886" i="3" s="1"/>
  <c r="T887" i="3"/>
  <c r="U887" i="3" s="1"/>
  <c r="T888" i="3"/>
  <c r="U888" i="3" s="1"/>
  <c r="T889" i="3"/>
  <c r="U889" i="3" s="1"/>
  <c r="T890" i="3"/>
  <c r="U890" i="3" s="1"/>
  <c r="T891" i="3"/>
  <c r="U891" i="3" s="1"/>
  <c r="T892" i="3"/>
  <c r="U892" i="3" s="1"/>
  <c r="T893" i="3"/>
  <c r="U893" i="3" s="1"/>
  <c r="T894" i="3"/>
  <c r="U894" i="3" s="1"/>
  <c r="T895" i="3"/>
  <c r="U895" i="3" s="1"/>
  <c r="T896" i="3"/>
  <c r="U896" i="3" s="1"/>
  <c r="T897" i="3"/>
  <c r="U897" i="3" s="1"/>
  <c r="T898" i="3"/>
  <c r="U898" i="3" s="1"/>
  <c r="T899" i="3"/>
  <c r="U899" i="3" s="1"/>
  <c r="T900" i="3"/>
  <c r="U900" i="3" s="1"/>
  <c r="T901" i="3"/>
  <c r="U901" i="3" s="1"/>
  <c r="T902" i="3"/>
  <c r="U902" i="3" s="1"/>
  <c r="T903" i="3"/>
  <c r="U903" i="3" s="1"/>
  <c r="T904" i="3"/>
  <c r="U904" i="3" s="1"/>
  <c r="T905" i="3"/>
  <c r="U905" i="3" s="1"/>
  <c r="T906" i="3"/>
  <c r="U906" i="3" s="1"/>
  <c r="T907" i="3"/>
  <c r="U907" i="3" s="1"/>
  <c r="T908" i="3"/>
  <c r="U908" i="3" s="1"/>
  <c r="T909" i="3"/>
  <c r="U909" i="3" s="1"/>
  <c r="T910" i="3"/>
  <c r="U910" i="3" s="1"/>
  <c r="T911" i="3"/>
  <c r="U911" i="3" s="1"/>
  <c r="T912" i="3"/>
  <c r="U912" i="3" s="1"/>
  <c r="T913" i="3"/>
  <c r="U913" i="3" s="1"/>
  <c r="T914" i="3"/>
  <c r="U914" i="3" s="1"/>
  <c r="T915" i="3"/>
  <c r="U915" i="3" s="1"/>
  <c r="T916" i="3"/>
  <c r="U916" i="3" s="1"/>
  <c r="T917" i="3"/>
  <c r="U917" i="3" s="1"/>
  <c r="T918" i="3"/>
  <c r="U918" i="3" s="1"/>
  <c r="T919" i="3"/>
  <c r="U919" i="3" s="1"/>
  <c r="T920" i="3"/>
  <c r="U920" i="3" s="1"/>
  <c r="T921" i="3"/>
  <c r="U921" i="3" s="1"/>
  <c r="T922" i="3"/>
  <c r="U922" i="3" s="1"/>
  <c r="T923" i="3"/>
  <c r="U923" i="3" s="1"/>
  <c r="T924" i="3"/>
  <c r="U924" i="3" s="1"/>
  <c r="T925" i="3"/>
  <c r="U925" i="3" s="1"/>
  <c r="T926" i="3"/>
  <c r="U926" i="3" s="1"/>
  <c r="T927" i="3"/>
  <c r="U927" i="3" s="1"/>
  <c r="T928" i="3"/>
  <c r="U928" i="3" s="1"/>
  <c r="T929" i="3"/>
  <c r="U929" i="3" s="1"/>
  <c r="T930" i="3"/>
  <c r="U930" i="3" s="1"/>
  <c r="T931" i="3"/>
  <c r="U931" i="3" s="1"/>
  <c r="T932" i="3"/>
  <c r="U932" i="3" s="1"/>
  <c r="T933" i="3"/>
  <c r="U933" i="3" s="1"/>
  <c r="T934" i="3"/>
  <c r="U934" i="3" s="1"/>
  <c r="T935" i="3"/>
  <c r="U935" i="3" s="1"/>
  <c r="T936" i="3"/>
  <c r="U936" i="3" s="1"/>
  <c r="T937" i="3"/>
  <c r="U937" i="3" s="1"/>
  <c r="T938" i="3"/>
  <c r="U938" i="3" s="1"/>
  <c r="T939" i="3"/>
  <c r="U939" i="3" s="1"/>
  <c r="T940" i="3"/>
  <c r="U940" i="3" s="1"/>
  <c r="T941" i="3"/>
  <c r="U941" i="3" s="1"/>
  <c r="T942" i="3"/>
  <c r="U942" i="3" s="1"/>
  <c r="T943" i="3"/>
  <c r="U943" i="3" s="1"/>
  <c r="T944" i="3"/>
  <c r="U944" i="3" s="1"/>
  <c r="T945" i="3"/>
  <c r="U945" i="3" s="1"/>
  <c r="T946" i="3"/>
  <c r="U946" i="3" s="1"/>
  <c r="T947" i="3"/>
  <c r="U947" i="3" s="1"/>
  <c r="T948" i="3"/>
  <c r="U948" i="3" s="1"/>
  <c r="T949" i="3"/>
  <c r="U949" i="3" s="1"/>
  <c r="T950" i="3"/>
  <c r="U950" i="3" s="1"/>
  <c r="T951" i="3"/>
  <c r="U951" i="3" s="1"/>
  <c r="T952" i="3"/>
  <c r="U952" i="3" s="1"/>
  <c r="T953" i="3"/>
  <c r="U953" i="3" s="1"/>
  <c r="T954" i="3"/>
  <c r="U954" i="3" s="1"/>
  <c r="T955" i="3"/>
  <c r="U955" i="3" s="1"/>
  <c r="T956" i="3"/>
  <c r="U956" i="3" s="1"/>
  <c r="T957" i="3"/>
  <c r="U957" i="3" s="1"/>
  <c r="T958" i="3"/>
  <c r="U958" i="3" s="1"/>
  <c r="T959" i="3"/>
  <c r="U959" i="3" s="1"/>
  <c r="T960" i="3"/>
  <c r="U960" i="3" s="1"/>
  <c r="T961" i="3"/>
  <c r="T962" i="3"/>
  <c r="U962" i="3" s="1"/>
  <c r="T963" i="3"/>
  <c r="U963" i="3" s="1"/>
  <c r="T964" i="3"/>
  <c r="U964" i="3" s="1"/>
  <c r="T965" i="3"/>
  <c r="U965" i="3" s="1"/>
  <c r="T966" i="3"/>
  <c r="U966" i="3" s="1"/>
  <c r="T967" i="3"/>
  <c r="U967" i="3" s="1"/>
  <c r="T968" i="3"/>
  <c r="U968" i="3" s="1"/>
  <c r="T969" i="3"/>
  <c r="U969" i="3" s="1"/>
  <c r="T970" i="3"/>
  <c r="U970" i="3" s="1"/>
  <c r="T971" i="3"/>
  <c r="U971" i="3" s="1"/>
  <c r="T972" i="3"/>
  <c r="U972" i="3" s="1"/>
  <c r="T973" i="3"/>
  <c r="U973" i="3" s="1"/>
  <c r="T974" i="3"/>
  <c r="U974" i="3" s="1"/>
  <c r="T975" i="3"/>
  <c r="T976" i="3"/>
  <c r="U976" i="3" s="1"/>
  <c r="T977" i="3"/>
  <c r="U977" i="3" s="1"/>
  <c r="T978" i="3"/>
  <c r="U978" i="3" s="1"/>
  <c r="T979" i="3"/>
  <c r="U979" i="3" s="1"/>
  <c r="T980" i="3"/>
  <c r="U980" i="3" s="1"/>
  <c r="T981" i="3"/>
  <c r="U981" i="3" s="1"/>
  <c r="T982" i="3"/>
  <c r="U982" i="3" s="1"/>
  <c r="T983" i="3"/>
  <c r="U983" i="3" s="1"/>
  <c r="T984" i="3"/>
  <c r="U984" i="3" s="1"/>
  <c r="T985" i="3"/>
  <c r="U985" i="3" s="1"/>
  <c r="T986" i="3"/>
  <c r="U986" i="3" s="1"/>
  <c r="T987" i="3"/>
  <c r="U987" i="3" s="1"/>
  <c r="T988" i="3"/>
  <c r="U988" i="3" s="1"/>
  <c r="T989" i="3"/>
  <c r="U989" i="3" s="1"/>
  <c r="T990" i="3"/>
  <c r="U990" i="3" s="1"/>
  <c r="T991" i="3"/>
  <c r="U991" i="3" s="1"/>
  <c r="T992" i="3"/>
  <c r="U992" i="3" s="1"/>
  <c r="T993" i="3"/>
  <c r="U993" i="3" s="1"/>
  <c r="T994" i="3"/>
  <c r="U994" i="3" s="1"/>
  <c r="T995" i="3"/>
  <c r="U995" i="3" s="1"/>
  <c r="T996" i="3"/>
  <c r="U996" i="3" s="1"/>
  <c r="T997" i="3"/>
  <c r="U997" i="3" s="1"/>
  <c r="T998" i="3"/>
  <c r="U998" i="3" s="1"/>
  <c r="T999" i="3"/>
  <c r="U999" i="3" s="1"/>
  <c r="T1000" i="3"/>
  <c r="U1000" i="3" s="1"/>
  <c r="T1001" i="3"/>
  <c r="U1001" i="3" s="1"/>
  <c r="T1002" i="3"/>
  <c r="U1002" i="3" s="1"/>
  <c r="T1003" i="3"/>
  <c r="U1003" i="3" s="1"/>
  <c r="T1004" i="3"/>
  <c r="U1004" i="3" s="1"/>
  <c r="T1005" i="3"/>
  <c r="U1005" i="3" s="1"/>
  <c r="T1006" i="3"/>
  <c r="U1006" i="3" s="1"/>
  <c r="T1007" i="3"/>
  <c r="U1007" i="3" s="1"/>
  <c r="T1008" i="3"/>
  <c r="U1008" i="3" s="1"/>
  <c r="T1009" i="3"/>
  <c r="U1009" i="3" s="1"/>
  <c r="T1010" i="3"/>
  <c r="U1010" i="3" s="1"/>
  <c r="T1011" i="3"/>
  <c r="U1011" i="3" s="1"/>
  <c r="T1012" i="3"/>
  <c r="U1012" i="3" s="1"/>
  <c r="T1013" i="3"/>
  <c r="U1013" i="3" s="1"/>
  <c r="T1014" i="3"/>
  <c r="U1014" i="3" s="1"/>
  <c r="T1015" i="3"/>
  <c r="U1015" i="3" s="1"/>
  <c r="T1016" i="3"/>
  <c r="U1016" i="3" s="1"/>
  <c r="T1017" i="3"/>
  <c r="U1017" i="3" s="1"/>
  <c r="T1018" i="3"/>
  <c r="U1018" i="3" s="1"/>
  <c r="T1019" i="3"/>
  <c r="U1019" i="3" s="1"/>
  <c r="T1020" i="3"/>
  <c r="U1020" i="3" s="1"/>
  <c r="T1021" i="3"/>
  <c r="U1021" i="3" s="1"/>
  <c r="T1022" i="3"/>
  <c r="U1022" i="3" s="1"/>
  <c r="T1023" i="3"/>
  <c r="U1023" i="3" s="1"/>
  <c r="T1024" i="3"/>
  <c r="U1024" i="3" s="1"/>
  <c r="T1025" i="3"/>
  <c r="U1025" i="3" s="1"/>
  <c r="T1026" i="3"/>
  <c r="U1026" i="3" s="1"/>
  <c r="T1027" i="3"/>
  <c r="U1027" i="3" s="1"/>
  <c r="T1028" i="3"/>
  <c r="U1028" i="3" s="1"/>
  <c r="T1029" i="3"/>
  <c r="U1029" i="3" s="1"/>
  <c r="T1030" i="3"/>
  <c r="U1030" i="3" s="1"/>
  <c r="T1031" i="3"/>
  <c r="U1031" i="3" s="1"/>
  <c r="T1032" i="3"/>
  <c r="U1032" i="3" s="1"/>
  <c r="T1033" i="3"/>
  <c r="U1033" i="3" s="1"/>
  <c r="T1034" i="3"/>
  <c r="T1035" i="3"/>
  <c r="U1035" i="3" s="1"/>
  <c r="T1036" i="3"/>
  <c r="U1036" i="3" s="1"/>
  <c r="T1037" i="3"/>
  <c r="U1037" i="3" s="1"/>
  <c r="T1038" i="3"/>
  <c r="U1038" i="3" s="1"/>
  <c r="T1039" i="3"/>
  <c r="U1039" i="3" s="1"/>
  <c r="T1040" i="3"/>
  <c r="U1040" i="3" s="1"/>
  <c r="T1041" i="3"/>
  <c r="U1041" i="3" s="1"/>
  <c r="T1042" i="3"/>
  <c r="U1042" i="3" s="1"/>
  <c r="T1043" i="3"/>
  <c r="U1043" i="3" s="1"/>
  <c r="T1044" i="3"/>
  <c r="U1044" i="3" s="1"/>
  <c r="T1045" i="3"/>
  <c r="U1045" i="3" s="1"/>
  <c r="T1046" i="3"/>
  <c r="U1046" i="3" s="1"/>
  <c r="T1047" i="3"/>
  <c r="U1047" i="3" s="1"/>
  <c r="T1048" i="3"/>
  <c r="U1048" i="3" s="1"/>
  <c r="T1049" i="3"/>
  <c r="U1049" i="3" s="1"/>
  <c r="T1050" i="3"/>
  <c r="U1050" i="3" s="1"/>
  <c r="T1051" i="3"/>
  <c r="U1051" i="3" s="1"/>
  <c r="T1052" i="3"/>
  <c r="U1052" i="3" s="1"/>
  <c r="T1053" i="3"/>
  <c r="U1053" i="3" s="1"/>
  <c r="T1054" i="3"/>
  <c r="U1054" i="3" s="1"/>
  <c r="T1055" i="3"/>
  <c r="U1055" i="3" s="1"/>
  <c r="T1056" i="3"/>
  <c r="U1056" i="3" s="1"/>
  <c r="T1057" i="3"/>
  <c r="U1057" i="3" s="1"/>
  <c r="T1058" i="3"/>
  <c r="U1058" i="3" s="1"/>
  <c r="T1059" i="3"/>
  <c r="U1059" i="3" s="1"/>
  <c r="T1060" i="3"/>
  <c r="U1060" i="3" s="1"/>
  <c r="T1061" i="3"/>
  <c r="U1061" i="3" s="1"/>
  <c r="T1062" i="3"/>
  <c r="U1062" i="3" s="1"/>
  <c r="T1063" i="3"/>
  <c r="U1063" i="3" s="1"/>
  <c r="T1064" i="3"/>
  <c r="U1064" i="3" s="1"/>
  <c r="T1065" i="3"/>
  <c r="U1065" i="3" s="1"/>
  <c r="T1066" i="3"/>
  <c r="U1066" i="3" s="1"/>
  <c r="T1067" i="3"/>
  <c r="U1067" i="3" s="1"/>
  <c r="T1068" i="3"/>
  <c r="U1068" i="3" s="1"/>
  <c r="T1069" i="3"/>
  <c r="U1069" i="3" s="1"/>
  <c r="T1070" i="3"/>
  <c r="U1070" i="3" s="1"/>
  <c r="T1071" i="3"/>
  <c r="U1071" i="3" s="1"/>
  <c r="T1072" i="3"/>
  <c r="U1072" i="3" s="1"/>
  <c r="T1073" i="3"/>
  <c r="U1073" i="3" s="1"/>
  <c r="T1074" i="3"/>
  <c r="U1074" i="3" s="1"/>
  <c r="T1075" i="3"/>
  <c r="U1075" i="3" s="1"/>
  <c r="T1076" i="3"/>
  <c r="U1076" i="3" s="1"/>
  <c r="T1077" i="3"/>
  <c r="U1077" i="3" s="1"/>
  <c r="T1078" i="3"/>
  <c r="U1078" i="3" s="1"/>
  <c r="T1079" i="3"/>
  <c r="U1079" i="3" s="1"/>
  <c r="T1080" i="3"/>
  <c r="U1080" i="3" s="1"/>
  <c r="T1081" i="3"/>
  <c r="U1081" i="3" s="1"/>
  <c r="T1082" i="3"/>
  <c r="U1082" i="3" s="1"/>
  <c r="T1083" i="3"/>
  <c r="U1083" i="3" s="1"/>
  <c r="T1084" i="3"/>
  <c r="U1084" i="3" s="1"/>
  <c r="T1085" i="3"/>
  <c r="U1085" i="3" s="1"/>
  <c r="T1086" i="3"/>
  <c r="U1086" i="3" s="1"/>
  <c r="T1087" i="3"/>
  <c r="U1087" i="3" s="1"/>
  <c r="T1088" i="3"/>
  <c r="U1088" i="3" s="1"/>
  <c r="T1089" i="3"/>
  <c r="U1089" i="3" s="1"/>
  <c r="T1090" i="3"/>
  <c r="U1090" i="3" s="1"/>
  <c r="T1091" i="3"/>
  <c r="U1091" i="3" s="1"/>
  <c r="T1092" i="3"/>
  <c r="U1092" i="3" s="1"/>
  <c r="T1093" i="3"/>
  <c r="U1093" i="3" s="1"/>
  <c r="T1094" i="3"/>
  <c r="U1094" i="3" s="1"/>
  <c r="T1095" i="3"/>
  <c r="U1095" i="3" s="1"/>
  <c r="T1096" i="3"/>
  <c r="U1096" i="3" s="1"/>
  <c r="T1097" i="3"/>
  <c r="U1097" i="3" s="1"/>
  <c r="T1098" i="3"/>
  <c r="U1098" i="3" s="1"/>
  <c r="T1099" i="3"/>
  <c r="U1099" i="3" s="1"/>
  <c r="T1100" i="3"/>
  <c r="U1100" i="3" s="1"/>
  <c r="T1101" i="3"/>
  <c r="U1101" i="3" s="1"/>
  <c r="T1102" i="3"/>
  <c r="U1102" i="3" s="1"/>
  <c r="T1103" i="3"/>
  <c r="U1103" i="3" s="1"/>
  <c r="T1104" i="3"/>
  <c r="U1104" i="3" s="1"/>
  <c r="T1105" i="3"/>
  <c r="U1105" i="3" s="1"/>
  <c r="T1106" i="3"/>
  <c r="U1106" i="3" s="1"/>
  <c r="T1107" i="3"/>
  <c r="U1107" i="3" s="1"/>
  <c r="T1108" i="3"/>
  <c r="U1108" i="3" s="1"/>
  <c r="T1109" i="3"/>
  <c r="U1109" i="3" s="1"/>
  <c r="T1110" i="3"/>
  <c r="U1110" i="3" s="1"/>
  <c r="T1111" i="3"/>
  <c r="U1111" i="3" s="1"/>
  <c r="T1112" i="3"/>
  <c r="U1112" i="3" s="1"/>
  <c r="T1113" i="3"/>
  <c r="U1113" i="3" s="1"/>
  <c r="T1114" i="3"/>
  <c r="U1114" i="3" s="1"/>
  <c r="T1115" i="3"/>
  <c r="U1115" i="3" s="1"/>
  <c r="T1116" i="3"/>
  <c r="U1116" i="3" s="1"/>
  <c r="T1117" i="3"/>
  <c r="U1117" i="3" s="1"/>
  <c r="T1118" i="3"/>
  <c r="U1118" i="3" s="1"/>
  <c r="T1119" i="3"/>
  <c r="U1119" i="3" s="1"/>
  <c r="T1120" i="3"/>
  <c r="U1120" i="3" s="1"/>
  <c r="T1121" i="3"/>
  <c r="U1121" i="3" s="1"/>
  <c r="T1122" i="3"/>
  <c r="U1122" i="3" s="1"/>
  <c r="T1123" i="3"/>
  <c r="U1123" i="3" s="1"/>
  <c r="T1124" i="3"/>
  <c r="U1124" i="3" s="1"/>
  <c r="T1125" i="3"/>
  <c r="U1125" i="3" s="1"/>
  <c r="T1126" i="3"/>
  <c r="U1126" i="3" s="1"/>
  <c r="T1127" i="3"/>
  <c r="U1127" i="3" s="1"/>
  <c r="T1128" i="3"/>
  <c r="U1128" i="3" s="1"/>
  <c r="T1129" i="3"/>
  <c r="U1129" i="3" s="1"/>
  <c r="T1130" i="3"/>
  <c r="U1130" i="3" s="1"/>
  <c r="T1131" i="3"/>
  <c r="U1131" i="3" s="1"/>
  <c r="T1132" i="3"/>
  <c r="U1132" i="3" s="1"/>
  <c r="T1133" i="3"/>
  <c r="U1133" i="3" s="1"/>
  <c r="T1134" i="3"/>
  <c r="U1134" i="3" s="1"/>
  <c r="T1135" i="3"/>
  <c r="U1135" i="3" s="1"/>
  <c r="T1136" i="3"/>
  <c r="U1136" i="3" s="1"/>
  <c r="T1137" i="3"/>
  <c r="U1137" i="3" s="1"/>
  <c r="T1138" i="3"/>
  <c r="U1138" i="3" s="1"/>
  <c r="T1139" i="3"/>
  <c r="U1139" i="3" s="1"/>
  <c r="T1140" i="3"/>
  <c r="U1140" i="3" s="1"/>
  <c r="T1141" i="3"/>
  <c r="U1141" i="3" s="1"/>
  <c r="T1142" i="3"/>
  <c r="U1142" i="3" s="1"/>
  <c r="T1143" i="3"/>
  <c r="U1143" i="3" s="1"/>
  <c r="T1144" i="3"/>
  <c r="U1144" i="3" s="1"/>
  <c r="T1145" i="3"/>
  <c r="U1145" i="3" s="1"/>
  <c r="T1146" i="3"/>
  <c r="U1146" i="3" s="1"/>
  <c r="T1147" i="3"/>
  <c r="U1147" i="3" s="1"/>
  <c r="T1148" i="3"/>
  <c r="U1148" i="3" s="1"/>
  <c r="T1149" i="3"/>
  <c r="U1149" i="3" s="1"/>
  <c r="T1150" i="3"/>
  <c r="U1150" i="3" s="1"/>
  <c r="T1151" i="3"/>
  <c r="U1151" i="3" s="1"/>
  <c r="T1152" i="3"/>
  <c r="U1152" i="3" s="1"/>
  <c r="T1153" i="3"/>
  <c r="U1153" i="3" s="1"/>
  <c r="T1154" i="3"/>
  <c r="U1154" i="3" s="1"/>
  <c r="T1155" i="3"/>
  <c r="U1155" i="3" s="1"/>
  <c r="T1156" i="3"/>
  <c r="U1156" i="3" s="1"/>
  <c r="T1157" i="3"/>
  <c r="U1157" i="3" s="1"/>
  <c r="T1158" i="3"/>
  <c r="U1158" i="3" s="1"/>
  <c r="T1159" i="3"/>
  <c r="U1159" i="3" s="1"/>
  <c r="T1160" i="3"/>
  <c r="U1160" i="3" s="1"/>
  <c r="T1161" i="3"/>
  <c r="U1161" i="3" s="1"/>
  <c r="T1162" i="3"/>
  <c r="U1162" i="3" s="1"/>
  <c r="T1163" i="3"/>
  <c r="U1163" i="3" s="1"/>
  <c r="T1164" i="3"/>
  <c r="U1164" i="3" s="1"/>
  <c r="T1165" i="3"/>
  <c r="U1165" i="3" s="1"/>
  <c r="T1166" i="3"/>
  <c r="U1166" i="3" s="1"/>
  <c r="T1167" i="3"/>
  <c r="U1167" i="3" s="1"/>
  <c r="T1168" i="3"/>
  <c r="U1168" i="3" s="1"/>
  <c r="T1169" i="3"/>
  <c r="U1169" i="3" s="1"/>
  <c r="T1170" i="3"/>
  <c r="U1170" i="3" s="1"/>
  <c r="T1171" i="3"/>
  <c r="U1171" i="3" s="1"/>
  <c r="T1172" i="3"/>
  <c r="U1172" i="3" s="1"/>
  <c r="T1173" i="3"/>
  <c r="U1173" i="3" s="1"/>
  <c r="T1174" i="3"/>
  <c r="U1174" i="3" s="1"/>
  <c r="T1175" i="3"/>
  <c r="U1175" i="3" s="1"/>
  <c r="T1176" i="3"/>
  <c r="U1176" i="3" s="1"/>
  <c r="T1177" i="3"/>
  <c r="U1177" i="3" s="1"/>
  <c r="T1178" i="3"/>
  <c r="T1179" i="3"/>
  <c r="U1179" i="3" s="1"/>
  <c r="T1180" i="3"/>
  <c r="U1180" i="3" s="1"/>
  <c r="T1181" i="3"/>
  <c r="U1181" i="3" s="1"/>
  <c r="T1182" i="3"/>
  <c r="U1182" i="3" s="1"/>
  <c r="T1183" i="3"/>
  <c r="U1183" i="3" s="1"/>
  <c r="T1184" i="3"/>
  <c r="U1184" i="3" s="1"/>
  <c r="T1185" i="3"/>
  <c r="U1185" i="3" s="1"/>
  <c r="T1186" i="3"/>
  <c r="U1186" i="3" s="1"/>
  <c r="T1187" i="3"/>
  <c r="U1187" i="3" s="1"/>
  <c r="T1188" i="3"/>
  <c r="U1188" i="3" s="1"/>
  <c r="T1189" i="3"/>
  <c r="U1189" i="3" s="1"/>
  <c r="T1190" i="3"/>
  <c r="U1190" i="3" s="1"/>
  <c r="T1191" i="3"/>
  <c r="U1191" i="3" s="1"/>
  <c r="T1192" i="3"/>
  <c r="U1192" i="3" s="1"/>
  <c r="T1193" i="3"/>
  <c r="U1193" i="3" s="1"/>
  <c r="T1194" i="3"/>
  <c r="U1194" i="3" s="1"/>
  <c r="T1195" i="3"/>
  <c r="U1195" i="3" s="1"/>
  <c r="T1196" i="3"/>
  <c r="U1196" i="3" s="1"/>
  <c r="T1197" i="3"/>
  <c r="U1197" i="3" s="1"/>
  <c r="T1198" i="3"/>
  <c r="U1198" i="3" s="1"/>
  <c r="T1199" i="3"/>
  <c r="U1199" i="3" s="1"/>
  <c r="T1200" i="3"/>
  <c r="U1200" i="3" s="1"/>
  <c r="T1201" i="3"/>
  <c r="U1201" i="3" s="1"/>
  <c r="T1202" i="3"/>
  <c r="U1202" i="3" s="1"/>
  <c r="T1203" i="3"/>
  <c r="U1203" i="3" s="1"/>
  <c r="T1204" i="3"/>
  <c r="U1204" i="3" s="1"/>
  <c r="T1205" i="3"/>
  <c r="U1205" i="3" s="1"/>
  <c r="T1206" i="3"/>
  <c r="U1206" i="3" s="1"/>
  <c r="T1207" i="3"/>
  <c r="U1207" i="3" s="1"/>
  <c r="T1208" i="3"/>
  <c r="U1208" i="3" s="1"/>
  <c r="T1209" i="3"/>
  <c r="U1209" i="3" s="1"/>
  <c r="T1210" i="3"/>
  <c r="U1210" i="3" s="1"/>
  <c r="T1211" i="3"/>
  <c r="U1211" i="3" s="1"/>
  <c r="T1212" i="3"/>
  <c r="U1212" i="3" s="1"/>
  <c r="T1213" i="3"/>
  <c r="U1213" i="3" s="1"/>
  <c r="T1214" i="3"/>
  <c r="U1214" i="3" s="1"/>
  <c r="T1215" i="3"/>
  <c r="U1215" i="3" s="1"/>
  <c r="T1216" i="3"/>
  <c r="U1216" i="3" s="1"/>
  <c r="T1217" i="3"/>
  <c r="U1217" i="3" s="1"/>
  <c r="T1218" i="3"/>
  <c r="U1218" i="3" s="1"/>
  <c r="T1219" i="3"/>
  <c r="U1219" i="3" s="1"/>
  <c r="T1220" i="3"/>
  <c r="U1220" i="3" s="1"/>
  <c r="T1221" i="3"/>
  <c r="U1221" i="3" s="1"/>
  <c r="T1222" i="3"/>
  <c r="U1222" i="3" s="1"/>
  <c r="T1223" i="3"/>
  <c r="U1223" i="3" s="1"/>
  <c r="T1224" i="3"/>
  <c r="U1224" i="3" s="1"/>
  <c r="T1225" i="3"/>
  <c r="U1225" i="3" s="1"/>
  <c r="T1226" i="3"/>
  <c r="U1226" i="3" s="1"/>
  <c r="T1227" i="3"/>
  <c r="U1227" i="3" s="1"/>
  <c r="T1228" i="3"/>
  <c r="U1228" i="3" s="1"/>
  <c r="T1229" i="3"/>
  <c r="U1229" i="3" s="1"/>
  <c r="T1230" i="3"/>
  <c r="U1230" i="3" s="1"/>
  <c r="T1231" i="3"/>
  <c r="U1231" i="3" s="1"/>
  <c r="T1232" i="3"/>
  <c r="U1232" i="3" s="1"/>
  <c r="T1233" i="3"/>
  <c r="U1233" i="3" s="1"/>
  <c r="T1234" i="3"/>
  <c r="U1234" i="3" s="1"/>
  <c r="T1235" i="3"/>
  <c r="U1235" i="3" s="1"/>
  <c r="T1236" i="3"/>
  <c r="U1236" i="3" s="1"/>
  <c r="T1237" i="3"/>
  <c r="U1237" i="3" s="1"/>
  <c r="T1238" i="3"/>
  <c r="U1238" i="3" s="1"/>
  <c r="T1239" i="3"/>
  <c r="U1239" i="3" s="1"/>
  <c r="T1240" i="3"/>
  <c r="U1240" i="3" s="1"/>
  <c r="T1241" i="3"/>
  <c r="U1241" i="3" s="1"/>
  <c r="T1242" i="3"/>
  <c r="U1242" i="3" s="1"/>
  <c r="T1243" i="3"/>
  <c r="U1243" i="3" s="1"/>
  <c r="T1244" i="3"/>
  <c r="U1244" i="3" s="1"/>
  <c r="T1245" i="3"/>
  <c r="U1245" i="3" s="1"/>
  <c r="T1246" i="3"/>
  <c r="U1246" i="3" s="1"/>
  <c r="T1247" i="3"/>
  <c r="U1247" i="3" s="1"/>
  <c r="T1248" i="3"/>
  <c r="U1248" i="3" s="1"/>
  <c r="T1249" i="3"/>
  <c r="U1249" i="3" s="1"/>
  <c r="T1250" i="3"/>
  <c r="U1250" i="3" s="1"/>
  <c r="T1251" i="3"/>
  <c r="U1251" i="3" s="1"/>
  <c r="T1252" i="3"/>
  <c r="U1252" i="3" s="1"/>
  <c r="T1253" i="3"/>
  <c r="U1253" i="3" s="1"/>
  <c r="T1254" i="3"/>
  <c r="U1254" i="3" s="1"/>
  <c r="T1255" i="3"/>
  <c r="U1255" i="3" s="1"/>
  <c r="T1256" i="3"/>
  <c r="U1256" i="3" s="1"/>
  <c r="T1257" i="3"/>
  <c r="U1257" i="3" s="1"/>
  <c r="T1258" i="3"/>
  <c r="U1258" i="3" s="1"/>
  <c r="T1259" i="3"/>
  <c r="U1259" i="3" s="1"/>
  <c r="T1260" i="3"/>
  <c r="U1260" i="3" s="1"/>
  <c r="T1261" i="3"/>
  <c r="U1261" i="3" s="1"/>
  <c r="T1262" i="3"/>
  <c r="U1262" i="3" s="1"/>
  <c r="T1263" i="3"/>
  <c r="U1263" i="3" s="1"/>
  <c r="T1264" i="3"/>
  <c r="U1264" i="3" s="1"/>
  <c r="T1265" i="3"/>
  <c r="U1265" i="3" s="1"/>
  <c r="T1266" i="3"/>
  <c r="U1266" i="3" s="1"/>
  <c r="T1267" i="3"/>
  <c r="U1267" i="3" s="1"/>
  <c r="T1268" i="3"/>
  <c r="U1268" i="3" s="1"/>
  <c r="T1269" i="3"/>
  <c r="U1269" i="3" s="1"/>
  <c r="T1270" i="3"/>
  <c r="U1270" i="3" s="1"/>
  <c r="T1271" i="3"/>
  <c r="U1271" i="3" s="1"/>
  <c r="T1272" i="3"/>
  <c r="U1272" i="3" s="1"/>
  <c r="T1273" i="3"/>
  <c r="U1273" i="3" s="1"/>
  <c r="T1274" i="3"/>
  <c r="U1274" i="3" s="1"/>
  <c r="T1275" i="3"/>
  <c r="U1275" i="3" s="1"/>
  <c r="T1276" i="3"/>
  <c r="U1276" i="3" s="1"/>
  <c r="T1277" i="3"/>
  <c r="U1277" i="3" s="1"/>
  <c r="T1278" i="3"/>
  <c r="U1278" i="3" s="1"/>
  <c r="T1279" i="3"/>
  <c r="U1279" i="3" s="1"/>
  <c r="T1280" i="3"/>
  <c r="U1280" i="3" s="1"/>
  <c r="T1281" i="3"/>
  <c r="U1281" i="3" s="1"/>
  <c r="T1282" i="3"/>
  <c r="U1282" i="3" s="1"/>
  <c r="T1283" i="3"/>
  <c r="U1283" i="3" s="1"/>
  <c r="T1284" i="3"/>
  <c r="U1284" i="3" s="1"/>
  <c r="T1285" i="3"/>
  <c r="U1285" i="3" s="1"/>
  <c r="T1286" i="3"/>
  <c r="U1286" i="3" s="1"/>
  <c r="T1287" i="3"/>
  <c r="U1287" i="3" s="1"/>
  <c r="T1288" i="3"/>
  <c r="U1288" i="3" s="1"/>
  <c r="T1289" i="3"/>
  <c r="U1289" i="3" s="1"/>
  <c r="T1290" i="3"/>
  <c r="U1290" i="3" s="1"/>
  <c r="T1291" i="3"/>
  <c r="U1291" i="3" s="1"/>
  <c r="T1292" i="3"/>
  <c r="U1292" i="3" s="1"/>
  <c r="T1293" i="3"/>
  <c r="U1293" i="3" s="1"/>
  <c r="T1294" i="3"/>
  <c r="U1294" i="3" s="1"/>
  <c r="T1295" i="3"/>
  <c r="U1295" i="3" s="1"/>
  <c r="T1296" i="3"/>
  <c r="U1296" i="3" s="1"/>
  <c r="T1297" i="3"/>
  <c r="U1297" i="3" s="1"/>
  <c r="T1298" i="3"/>
  <c r="U1298" i="3" s="1"/>
  <c r="T1299" i="3"/>
  <c r="U1299" i="3" s="1"/>
  <c r="T1300" i="3"/>
  <c r="U1300" i="3" s="1"/>
  <c r="T1301" i="3"/>
  <c r="U1301" i="3" s="1"/>
  <c r="T1302" i="3"/>
  <c r="U1302" i="3" s="1"/>
  <c r="T1303" i="3"/>
  <c r="U1303" i="3" s="1"/>
  <c r="T1304" i="3"/>
  <c r="U1304" i="3" s="1"/>
  <c r="T1305" i="3"/>
  <c r="U1305" i="3" s="1"/>
  <c r="T1306" i="3"/>
  <c r="U1306" i="3" s="1"/>
  <c r="T1307" i="3"/>
  <c r="U1307" i="3" s="1"/>
  <c r="T1308" i="3"/>
  <c r="U1308" i="3" s="1"/>
  <c r="T1309" i="3"/>
  <c r="U1309" i="3" s="1"/>
  <c r="T1310" i="3"/>
  <c r="U1310" i="3" s="1"/>
  <c r="T1311" i="3"/>
  <c r="U1311" i="3" s="1"/>
  <c r="T1312" i="3"/>
  <c r="U1312" i="3" s="1"/>
  <c r="T1313" i="3"/>
  <c r="U1313" i="3" s="1"/>
  <c r="T1314" i="3"/>
  <c r="U1314" i="3" s="1"/>
  <c r="T1315" i="3"/>
  <c r="U1315" i="3" s="1"/>
  <c r="T1316" i="3"/>
  <c r="U1316" i="3" s="1"/>
  <c r="T1317" i="3"/>
  <c r="U1317" i="3" s="1"/>
  <c r="T1318" i="3"/>
  <c r="U1318" i="3" s="1"/>
  <c r="T1319" i="3"/>
  <c r="U1319" i="3" s="1"/>
  <c r="T1320" i="3"/>
  <c r="U1320" i="3" s="1"/>
  <c r="T1321" i="3"/>
  <c r="U1321" i="3" s="1"/>
  <c r="T1322" i="3"/>
  <c r="T1323" i="3"/>
  <c r="U1323" i="3" s="1"/>
  <c r="T1324" i="3"/>
  <c r="U1324" i="3" s="1"/>
  <c r="T1325" i="3"/>
  <c r="U1325" i="3" s="1"/>
  <c r="T1326" i="3"/>
  <c r="U1326" i="3" s="1"/>
  <c r="T1327" i="3"/>
  <c r="U1327" i="3" s="1"/>
  <c r="T1328" i="3"/>
  <c r="U1328" i="3" s="1"/>
  <c r="T1329" i="3"/>
  <c r="U1329" i="3" s="1"/>
  <c r="T1330" i="3"/>
  <c r="U1330" i="3" s="1"/>
  <c r="T1331" i="3"/>
  <c r="U1331" i="3" s="1"/>
  <c r="T1332" i="3"/>
  <c r="U1332" i="3" s="1"/>
  <c r="T1333" i="3"/>
  <c r="U1333" i="3" s="1"/>
  <c r="T1334" i="3"/>
  <c r="U1334" i="3" s="1"/>
  <c r="T1335" i="3"/>
  <c r="U1335" i="3" s="1"/>
  <c r="T1336" i="3"/>
  <c r="U1336" i="3" s="1"/>
  <c r="T1337" i="3"/>
  <c r="U1337" i="3" s="1"/>
  <c r="T1338" i="3"/>
  <c r="U1338" i="3" s="1"/>
  <c r="T1339" i="3"/>
  <c r="U1339" i="3" s="1"/>
  <c r="T1340" i="3"/>
  <c r="U1340" i="3" s="1"/>
  <c r="T1341" i="3"/>
  <c r="U1341" i="3" s="1"/>
  <c r="T1342" i="3"/>
  <c r="U1342" i="3" s="1"/>
  <c r="T1343" i="3"/>
  <c r="U1343" i="3" s="1"/>
  <c r="T1344" i="3"/>
  <c r="U1344" i="3" s="1"/>
  <c r="T1345" i="3"/>
  <c r="U1345" i="3" s="1"/>
  <c r="T1346" i="3"/>
  <c r="U1346" i="3" s="1"/>
  <c r="T1347" i="3"/>
  <c r="U1347" i="3" s="1"/>
  <c r="T1348" i="3"/>
  <c r="U1348" i="3" s="1"/>
  <c r="T1349" i="3"/>
  <c r="U1349" i="3" s="1"/>
  <c r="T1350" i="3"/>
  <c r="U1350" i="3" s="1"/>
  <c r="T1351" i="3"/>
  <c r="U1351" i="3" s="1"/>
  <c r="T1352" i="3"/>
  <c r="U1352" i="3" s="1"/>
  <c r="T1353" i="3"/>
  <c r="U1353" i="3" s="1"/>
  <c r="T1354" i="3"/>
  <c r="U1354" i="3" s="1"/>
  <c r="T1355" i="3"/>
  <c r="U1355" i="3" s="1"/>
  <c r="T1356" i="3"/>
  <c r="U1356" i="3" s="1"/>
  <c r="T1357" i="3"/>
  <c r="U1357" i="3" s="1"/>
  <c r="T1358" i="3"/>
  <c r="U1358" i="3" s="1"/>
  <c r="T1359" i="3"/>
  <c r="U1359" i="3" s="1"/>
  <c r="T1360" i="3"/>
  <c r="U1360" i="3" s="1"/>
  <c r="T1361" i="3"/>
  <c r="U1361" i="3" s="1"/>
  <c r="T1362" i="3"/>
  <c r="U1362" i="3" s="1"/>
  <c r="T1363" i="3"/>
  <c r="U1363" i="3" s="1"/>
  <c r="T1364" i="3"/>
  <c r="U1364" i="3" s="1"/>
  <c r="T1365" i="3"/>
  <c r="U1365" i="3" s="1"/>
  <c r="T1366" i="3"/>
  <c r="U1366" i="3" s="1"/>
  <c r="T1367" i="3"/>
  <c r="U1367" i="3" s="1"/>
  <c r="T1368" i="3"/>
  <c r="U1368" i="3" s="1"/>
  <c r="T1369" i="3"/>
  <c r="U1369" i="3" s="1"/>
  <c r="T1370" i="3"/>
  <c r="U1370" i="3" s="1"/>
  <c r="T1371" i="3"/>
  <c r="U1371" i="3" s="1"/>
  <c r="T1372" i="3"/>
  <c r="U1372" i="3" s="1"/>
  <c r="T1373" i="3"/>
  <c r="U1373" i="3" s="1"/>
  <c r="T1374" i="3"/>
  <c r="U1374" i="3" s="1"/>
  <c r="T1375" i="3"/>
  <c r="U1375" i="3" s="1"/>
  <c r="T1376" i="3"/>
  <c r="U1376" i="3" s="1"/>
  <c r="T1377" i="3"/>
  <c r="U1377" i="3" s="1"/>
  <c r="T1378" i="3"/>
  <c r="U1378" i="3" s="1"/>
  <c r="T1379" i="3"/>
  <c r="U1379" i="3" s="1"/>
  <c r="T1380" i="3"/>
  <c r="U1380" i="3" s="1"/>
  <c r="T1381" i="3"/>
  <c r="U1381" i="3" s="1"/>
  <c r="T1382" i="3"/>
  <c r="U1382" i="3" s="1"/>
  <c r="T1383" i="3"/>
  <c r="U1383" i="3" s="1"/>
  <c r="T1384" i="3"/>
  <c r="U1384" i="3" s="1"/>
  <c r="T1385" i="3"/>
  <c r="U1385" i="3" s="1"/>
  <c r="T1386" i="3"/>
  <c r="U1386" i="3" s="1"/>
  <c r="T1387" i="3"/>
  <c r="U1387" i="3" s="1"/>
  <c r="T1388" i="3"/>
  <c r="U1388" i="3" s="1"/>
  <c r="T1389" i="3"/>
  <c r="U1389" i="3" s="1"/>
  <c r="T1390" i="3"/>
  <c r="U1390" i="3" s="1"/>
  <c r="T1391" i="3"/>
  <c r="U1391" i="3" s="1"/>
  <c r="T1392" i="3"/>
  <c r="U1392" i="3" s="1"/>
  <c r="T1393" i="3"/>
  <c r="U1393" i="3" s="1"/>
  <c r="T1394" i="3"/>
  <c r="U1394" i="3" s="1"/>
  <c r="T1395" i="3"/>
  <c r="U1395" i="3" s="1"/>
  <c r="T1396" i="3"/>
  <c r="U1396" i="3" s="1"/>
  <c r="T1397" i="3"/>
  <c r="U1397" i="3" s="1"/>
  <c r="T1398" i="3"/>
  <c r="U1398" i="3" s="1"/>
  <c r="T1399" i="3"/>
  <c r="U1399" i="3" s="1"/>
  <c r="T1400" i="3"/>
  <c r="U1400" i="3" s="1"/>
  <c r="T1401" i="3"/>
  <c r="U1401" i="3" s="1"/>
  <c r="T1402" i="3"/>
  <c r="U1402" i="3" s="1"/>
  <c r="T1403" i="3"/>
  <c r="U1403" i="3" s="1"/>
  <c r="T1404" i="3"/>
  <c r="U1404" i="3" s="1"/>
  <c r="T1405" i="3"/>
  <c r="U1405" i="3" s="1"/>
  <c r="T1406" i="3"/>
  <c r="U1406" i="3" s="1"/>
  <c r="T1407" i="3"/>
  <c r="U1407" i="3" s="1"/>
  <c r="T1408" i="3"/>
  <c r="U1408" i="3" s="1"/>
  <c r="T1409" i="3"/>
  <c r="U1409" i="3" s="1"/>
  <c r="T1410" i="3"/>
  <c r="U1410" i="3" s="1"/>
  <c r="T1411" i="3"/>
  <c r="U1411" i="3" s="1"/>
  <c r="T1412" i="3"/>
  <c r="U1412" i="3" s="1"/>
  <c r="T1413" i="3"/>
  <c r="U1413" i="3" s="1"/>
  <c r="T1414" i="3"/>
  <c r="U1414" i="3" s="1"/>
  <c r="T1415" i="3"/>
  <c r="U1415" i="3" s="1"/>
  <c r="T1416" i="3"/>
  <c r="U1416" i="3" s="1"/>
  <c r="T1417" i="3"/>
  <c r="T1418" i="3"/>
  <c r="T1419" i="3"/>
  <c r="U1419" i="3" s="1"/>
  <c r="T1420" i="3"/>
  <c r="U1420" i="3" s="1"/>
  <c r="T1421" i="3"/>
  <c r="U1421" i="3" s="1"/>
  <c r="T1422" i="3"/>
  <c r="U1422" i="3" s="1"/>
  <c r="T1423" i="3"/>
  <c r="U1423" i="3" s="1"/>
  <c r="T1424" i="3"/>
  <c r="U1424" i="3" s="1"/>
  <c r="T1425" i="3"/>
  <c r="U1425" i="3" s="1"/>
  <c r="T1426" i="3"/>
  <c r="U1426" i="3" s="1"/>
  <c r="T1427" i="3"/>
  <c r="U1427" i="3" s="1"/>
  <c r="T1428" i="3"/>
  <c r="U1428" i="3" s="1"/>
  <c r="T1429" i="3"/>
  <c r="U1429" i="3" s="1"/>
  <c r="T1430" i="3"/>
  <c r="U1430" i="3" s="1"/>
  <c r="T1431" i="3"/>
  <c r="U1431" i="3" s="1"/>
  <c r="T1432" i="3"/>
  <c r="U1432" i="3" s="1"/>
  <c r="T1433" i="3"/>
  <c r="U1433" i="3" s="1"/>
  <c r="T1434" i="3"/>
  <c r="U1434" i="3" s="1"/>
  <c r="T1435" i="3"/>
  <c r="U1435" i="3" s="1"/>
  <c r="T1436" i="3"/>
  <c r="U1436" i="3" s="1"/>
  <c r="T1437" i="3"/>
  <c r="U1437" i="3" s="1"/>
  <c r="T1438" i="3"/>
  <c r="U1438" i="3" s="1"/>
  <c r="T1439" i="3"/>
  <c r="U1439" i="3" s="1"/>
  <c r="T1440" i="3"/>
  <c r="U1440" i="3" s="1"/>
  <c r="T1441" i="3"/>
  <c r="U1441" i="3" s="1"/>
  <c r="T1442" i="3"/>
  <c r="U1442" i="3" s="1"/>
  <c r="T1443" i="3"/>
  <c r="U1443" i="3" s="1"/>
  <c r="T1444" i="3"/>
  <c r="U1444" i="3" s="1"/>
  <c r="T1445" i="3"/>
  <c r="U1445" i="3" s="1"/>
  <c r="T1446" i="3"/>
  <c r="U1446" i="3" s="1"/>
  <c r="T1447" i="3"/>
  <c r="U1447" i="3" s="1"/>
  <c r="T1448" i="3"/>
  <c r="U1448" i="3" s="1"/>
  <c r="T1449" i="3"/>
  <c r="U1449" i="3" s="1"/>
  <c r="T1450" i="3"/>
  <c r="U1450" i="3" s="1"/>
  <c r="T1451" i="3"/>
  <c r="U1451" i="3" s="1"/>
  <c r="T1452" i="3"/>
  <c r="U1452" i="3" s="1"/>
  <c r="T1453" i="3"/>
  <c r="U1453" i="3" s="1"/>
  <c r="T1454" i="3"/>
  <c r="T1455" i="3"/>
  <c r="T1456" i="3"/>
  <c r="U1456" i="3" s="1"/>
  <c r="T1457" i="3"/>
  <c r="U1457" i="3" s="1"/>
  <c r="T1458" i="3"/>
  <c r="U1458" i="3" s="1"/>
  <c r="T1459" i="3"/>
  <c r="U1459" i="3" s="1"/>
  <c r="T1460" i="3"/>
  <c r="U1460" i="3" s="1"/>
  <c r="T1461" i="3"/>
  <c r="U1461" i="3" s="1"/>
  <c r="T1462" i="3"/>
  <c r="U1462" i="3" s="1"/>
  <c r="T1463" i="3"/>
  <c r="U1463" i="3" s="1"/>
  <c r="T1464" i="3"/>
  <c r="U1464" i="3" s="1"/>
  <c r="T1465" i="3"/>
  <c r="U1465" i="3" s="1"/>
  <c r="T1466" i="3"/>
  <c r="U1466" i="3" s="1"/>
  <c r="T1467" i="3"/>
  <c r="U1467" i="3" s="1"/>
  <c r="T1468" i="3"/>
  <c r="U1468" i="3" s="1"/>
  <c r="T1469" i="3"/>
  <c r="U1469" i="3" s="1"/>
  <c r="T1470" i="3"/>
  <c r="U1470" i="3" s="1"/>
  <c r="T1471" i="3"/>
  <c r="U1471" i="3" s="1"/>
  <c r="T1472" i="3"/>
  <c r="U1472" i="3" s="1"/>
  <c r="T1473" i="3"/>
  <c r="U1473" i="3" s="1"/>
  <c r="T1474" i="3"/>
  <c r="U1474" i="3" s="1"/>
  <c r="T1475" i="3"/>
  <c r="U1475" i="3" s="1"/>
  <c r="T1476" i="3"/>
  <c r="U1476" i="3" s="1"/>
  <c r="T1477" i="3"/>
  <c r="U1477" i="3" s="1"/>
  <c r="T1478" i="3"/>
  <c r="U1478" i="3" s="1"/>
  <c r="T1479" i="3"/>
  <c r="U1479" i="3" s="1"/>
  <c r="T1480" i="3"/>
  <c r="U1480" i="3" s="1"/>
  <c r="T1481" i="3"/>
  <c r="U1481" i="3" s="1"/>
  <c r="T1482" i="3"/>
  <c r="U1482" i="3" s="1"/>
  <c r="T1483" i="3"/>
  <c r="U1483" i="3" s="1"/>
  <c r="T1484" i="3"/>
  <c r="U1484" i="3" s="1"/>
  <c r="T1485" i="3"/>
  <c r="U1485" i="3" s="1"/>
  <c r="T1486" i="3"/>
  <c r="U1486" i="3" s="1"/>
  <c r="T1487" i="3"/>
  <c r="U1487" i="3" s="1"/>
  <c r="T1488" i="3"/>
  <c r="U1488" i="3" s="1"/>
  <c r="T1489" i="3"/>
  <c r="U1489" i="3" s="1"/>
  <c r="T1490" i="3"/>
  <c r="U1490" i="3" s="1"/>
  <c r="T1491" i="3"/>
  <c r="U1491" i="3" s="1"/>
  <c r="T1492" i="3"/>
  <c r="U1492" i="3" s="1"/>
  <c r="T1493" i="3"/>
  <c r="U1493" i="3" s="1"/>
  <c r="T1494" i="3"/>
  <c r="U1494" i="3" s="1"/>
  <c r="T1495" i="3"/>
  <c r="U1495" i="3" s="1"/>
  <c r="T1496" i="3"/>
  <c r="U1496" i="3" s="1"/>
  <c r="T1497" i="3"/>
  <c r="U1497" i="3" s="1"/>
  <c r="T1498" i="3"/>
  <c r="U1498" i="3" s="1"/>
  <c r="T1499" i="3"/>
  <c r="U1499" i="3" s="1"/>
  <c r="T1500" i="3"/>
  <c r="U1500" i="3" s="1"/>
  <c r="T1501" i="3"/>
  <c r="U1501" i="3" s="1"/>
  <c r="T1502" i="3"/>
  <c r="U1502" i="3" s="1"/>
  <c r="T1503" i="3"/>
  <c r="U1503" i="3" s="1"/>
  <c r="T1504" i="3"/>
  <c r="U1504" i="3" s="1"/>
  <c r="T1505" i="3"/>
  <c r="U1505" i="3" s="1"/>
  <c r="T1506" i="3"/>
  <c r="U1506" i="3" s="1"/>
  <c r="T1507" i="3"/>
  <c r="U1507" i="3" s="1"/>
  <c r="T1508" i="3"/>
  <c r="U1508" i="3" s="1"/>
  <c r="T1509" i="3"/>
  <c r="U1509" i="3" s="1"/>
  <c r="T1510" i="3"/>
  <c r="U1510" i="3" s="1"/>
  <c r="T1511" i="3"/>
  <c r="U1511" i="3" s="1"/>
  <c r="T1512" i="3"/>
  <c r="U1512" i="3" s="1"/>
  <c r="T1513" i="3"/>
  <c r="U1513" i="3" s="1"/>
  <c r="T1514" i="3"/>
  <c r="T1515" i="3"/>
  <c r="T1516" i="3"/>
  <c r="T1517" i="3"/>
  <c r="U1517" i="3" s="1"/>
  <c r="T1518" i="3"/>
  <c r="U1518" i="3" s="1"/>
  <c r="T1519" i="3"/>
  <c r="U1519" i="3" s="1"/>
  <c r="T1520" i="3"/>
  <c r="U1520" i="3" s="1"/>
  <c r="T1521" i="3"/>
  <c r="U1521" i="3" s="1"/>
  <c r="T1522" i="3"/>
  <c r="U1522" i="3" s="1"/>
  <c r="T1523" i="3"/>
  <c r="U1523" i="3" s="1"/>
  <c r="T1524" i="3"/>
  <c r="U1524" i="3" s="1"/>
  <c r="T1525" i="3"/>
  <c r="U1525" i="3" s="1"/>
  <c r="T1526" i="3"/>
  <c r="U1526" i="3" s="1"/>
  <c r="T1527" i="3"/>
  <c r="U1527" i="3" s="1"/>
  <c r="T1528" i="3"/>
  <c r="U1528" i="3" s="1"/>
  <c r="T1529" i="3"/>
  <c r="U1529" i="3" s="1"/>
  <c r="T1530" i="3"/>
  <c r="U1530" i="3" s="1"/>
  <c r="T1531" i="3"/>
  <c r="U1531" i="3" s="1"/>
  <c r="T1532" i="3"/>
  <c r="U1532" i="3" s="1"/>
  <c r="T1533" i="3"/>
  <c r="U1533" i="3" s="1"/>
  <c r="T1534" i="3"/>
  <c r="U1534" i="3" s="1"/>
  <c r="T1535" i="3"/>
  <c r="U1535" i="3" s="1"/>
  <c r="T1536" i="3"/>
  <c r="U1536" i="3" s="1"/>
  <c r="T1537" i="3"/>
  <c r="U1537" i="3" s="1"/>
  <c r="T1538" i="3"/>
  <c r="U1538" i="3" s="1"/>
  <c r="T1539" i="3"/>
  <c r="U1539" i="3" s="1"/>
  <c r="T1540" i="3"/>
  <c r="U1540" i="3" s="1"/>
  <c r="T1541" i="3"/>
  <c r="U1541" i="3" s="1"/>
  <c r="T1542" i="3"/>
  <c r="U1542" i="3" s="1"/>
  <c r="T1543" i="3"/>
  <c r="U1543" i="3" s="1"/>
  <c r="T1544" i="3"/>
  <c r="U1544" i="3" s="1"/>
  <c r="T1545" i="3"/>
  <c r="U1545" i="3" s="1"/>
  <c r="T1546" i="3"/>
  <c r="U1546" i="3" s="1"/>
  <c r="T1547" i="3"/>
  <c r="U1547" i="3" s="1"/>
  <c r="T1548" i="3"/>
  <c r="U1548" i="3" s="1"/>
  <c r="T1549" i="3"/>
  <c r="U1549" i="3" s="1"/>
  <c r="T1550" i="3"/>
  <c r="U1550" i="3" s="1"/>
  <c r="T1551" i="3"/>
  <c r="U1551" i="3" s="1"/>
  <c r="T1552" i="3"/>
  <c r="U1552" i="3" s="1"/>
  <c r="T1553" i="3"/>
  <c r="U1553" i="3" s="1"/>
  <c r="T1554" i="3"/>
  <c r="U1554" i="3" s="1"/>
  <c r="T1555" i="3"/>
  <c r="T1556" i="3"/>
  <c r="U1556" i="3" s="1"/>
  <c r="T1557" i="3"/>
  <c r="U1557" i="3" s="1"/>
  <c r="T1558" i="3"/>
  <c r="U1558" i="3" s="1"/>
  <c r="T1559" i="3"/>
  <c r="U1559" i="3" s="1"/>
  <c r="T1560" i="3"/>
  <c r="U1560" i="3" s="1"/>
  <c r="T1561" i="3"/>
  <c r="U1561" i="3" s="1"/>
  <c r="T1562" i="3"/>
  <c r="U1562" i="3" s="1"/>
  <c r="T1563" i="3"/>
  <c r="U1563" i="3" s="1"/>
  <c r="T1564" i="3"/>
  <c r="U1564" i="3" s="1"/>
  <c r="T1565" i="3"/>
  <c r="U1565" i="3" s="1"/>
  <c r="T1566" i="3"/>
  <c r="U1566" i="3" s="1"/>
  <c r="T1567" i="3"/>
  <c r="U1567" i="3" s="1"/>
  <c r="T1568" i="3"/>
  <c r="U1568" i="3" s="1"/>
  <c r="T1569" i="3"/>
  <c r="U1569" i="3" s="1"/>
  <c r="T1570" i="3"/>
  <c r="U1570" i="3" s="1"/>
  <c r="T1571" i="3"/>
  <c r="U1571" i="3" s="1"/>
  <c r="T1572" i="3"/>
  <c r="U1572" i="3" s="1"/>
  <c r="T1573" i="3"/>
  <c r="U1573" i="3" s="1"/>
  <c r="T1574" i="3"/>
  <c r="U1574" i="3" s="1"/>
  <c r="T1575" i="3"/>
  <c r="T1576" i="3"/>
  <c r="T1577" i="3"/>
  <c r="T1578" i="3"/>
  <c r="U1578" i="3" s="1"/>
  <c r="T1579" i="3"/>
  <c r="U1579" i="3" s="1"/>
  <c r="T1580" i="3"/>
  <c r="U1580" i="3" s="1"/>
  <c r="T1581" i="3"/>
  <c r="U1581" i="3" s="1"/>
  <c r="T1582" i="3"/>
  <c r="U1582" i="3" s="1"/>
  <c r="T1583" i="3"/>
  <c r="U1583" i="3" s="1"/>
  <c r="T1584" i="3"/>
  <c r="U1584" i="3" s="1"/>
  <c r="T1585" i="3"/>
  <c r="U1585" i="3" s="1"/>
  <c r="T1586" i="3"/>
  <c r="U1586" i="3" s="1"/>
  <c r="T1587" i="3"/>
  <c r="U1587" i="3" s="1"/>
  <c r="T1588" i="3"/>
  <c r="U1588" i="3" s="1"/>
  <c r="T1589" i="3"/>
  <c r="U1589" i="3" s="1"/>
  <c r="T1590" i="3"/>
  <c r="U1590" i="3" s="1"/>
  <c r="T1591" i="3"/>
  <c r="U1591" i="3" s="1"/>
  <c r="T1592" i="3"/>
  <c r="U1592" i="3" s="1"/>
  <c r="T1593" i="3"/>
  <c r="U1593" i="3" s="1"/>
  <c r="T1594" i="3"/>
  <c r="U1594" i="3" s="1"/>
  <c r="T1595" i="3"/>
  <c r="U1595" i="3" s="1"/>
  <c r="T1596" i="3"/>
  <c r="U1596" i="3" s="1"/>
  <c r="T1597" i="3"/>
  <c r="U1597" i="3" s="1"/>
  <c r="T1598" i="3"/>
  <c r="U1598" i="3" s="1"/>
  <c r="T1599" i="3"/>
  <c r="U1599" i="3" s="1"/>
  <c r="T1600" i="3"/>
  <c r="U1600" i="3" s="1"/>
  <c r="T1601" i="3"/>
  <c r="U1601" i="3" s="1"/>
  <c r="T1602" i="3"/>
  <c r="U1602" i="3" s="1"/>
  <c r="T1603" i="3"/>
  <c r="U1603" i="3" s="1"/>
  <c r="T1604" i="3"/>
  <c r="U1604" i="3" s="1"/>
  <c r="T1605" i="3"/>
  <c r="U1605" i="3" s="1"/>
  <c r="T1606" i="3"/>
  <c r="U1606" i="3" s="1"/>
  <c r="T1607" i="3"/>
  <c r="U1607" i="3" s="1"/>
  <c r="T1608" i="3"/>
  <c r="U1608" i="3" s="1"/>
  <c r="T1609" i="3"/>
  <c r="U1609" i="3" s="1"/>
  <c r="T1610" i="3"/>
  <c r="U1610" i="3" s="1"/>
  <c r="T1611" i="3"/>
  <c r="U1611" i="3" s="1"/>
  <c r="T1612" i="3"/>
  <c r="U1612" i="3" s="1"/>
  <c r="T1613" i="3"/>
  <c r="U1613" i="3" s="1"/>
  <c r="T1614" i="3"/>
  <c r="U1614" i="3" s="1"/>
  <c r="T1615" i="3"/>
  <c r="T1616" i="3"/>
  <c r="U1616" i="3" s="1"/>
  <c r="T1617" i="3"/>
  <c r="U1617" i="3" s="1"/>
  <c r="T1618" i="3"/>
  <c r="U1618" i="3" s="1"/>
  <c r="T1619" i="3"/>
  <c r="U1619" i="3" s="1"/>
  <c r="T1620" i="3"/>
  <c r="U1620" i="3" s="1"/>
  <c r="T1621" i="3"/>
  <c r="U1621" i="3" s="1"/>
  <c r="T1622" i="3"/>
  <c r="U1622" i="3" s="1"/>
  <c r="T1623" i="3"/>
  <c r="U1623" i="3" s="1"/>
  <c r="T1624" i="3"/>
  <c r="U1624" i="3" s="1"/>
  <c r="T1625" i="3"/>
  <c r="U1625" i="3" s="1"/>
  <c r="T1626" i="3"/>
  <c r="U1626" i="3" s="1"/>
  <c r="T1627" i="3"/>
  <c r="U1627" i="3" s="1"/>
  <c r="T1628" i="3"/>
  <c r="U1628" i="3" s="1"/>
  <c r="T1629" i="3"/>
  <c r="U1629" i="3" s="1"/>
  <c r="T1630" i="3"/>
  <c r="U1630" i="3" s="1"/>
  <c r="T1631" i="3"/>
  <c r="U1631" i="3" s="1"/>
  <c r="T1632" i="3"/>
  <c r="U1632" i="3" s="1"/>
  <c r="T1633" i="3"/>
  <c r="U1633" i="3" s="1"/>
  <c r="T1634" i="3"/>
  <c r="U1634" i="3" s="1"/>
  <c r="T1635" i="3"/>
  <c r="U1635" i="3" s="1"/>
  <c r="T1636" i="3"/>
  <c r="T1637" i="3"/>
  <c r="T1638" i="3"/>
  <c r="T1639" i="3"/>
  <c r="U1639" i="3" s="1"/>
  <c r="T1640" i="3"/>
  <c r="U1640" i="3" s="1"/>
  <c r="T1641" i="3"/>
  <c r="U1641" i="3" s="1"/>
  <c r="T1642" i="3"/>
  <c r="U1642" i="3" s="1"/>
  <c r="T1643" i="3"/>
  <c r="U1643" i="3" s="1"/>
  <c r="T1644" i="3"/>
  <c r="U1644" i="3" s="1"/>
  <c r="T1645" i="3"/>
  <c r="U1645" i="3" s="1"/>
  <c r="T1646" i="3"/>
  <c r="U1646" i="3" s="1"/>
  <c r="T1647" i="3"/>
  <c r="U1647" i="3" s="1"/>
  <c r="T1648" i="3"/>
  <c r="U1648" i="3" s="1"/>
  <c r="T1649" i="3"/>
  <c r="U1649" i="3" s="1"/>
  <c r="T1650" i="3"/>
  <c r="U1650" i="3" s="1"/>
  <c r="T1651" i="3"/>
  <c r="U1651" i="3" s="1"/>
  <c r="T1652" i="3"/>
  <c r="U1652" i="3" s="1"/>
  <c r="T1653" i="3"/>
  <c r="U1653" i="3" s="1"/>
  <c r="T1654" i="3"/>
  <c r="U1654" i="3" s="1"/>
  <c r="T1655" i="3"/>
  <c r="U1655" i="3" s="1"/>
  <c r="T1656" i="3"/>
  <c r="U1656" i="3" s="1"/>
  <c r="T1657" i="3"/>
  <c r="U1657" i="3" s="1"/>
  <c r="T1658" i="3"/>
  <c r="U1658" i="3" s="1"/>
  <c r="T1659" i="3"/>
  <c r="U1659" i="3" s="1"/>
  <c r="T1660" i="3"/>
  <c r="U1660" i="3" s="1"/>
  <c r="T1661" i="3"/>
  <c r="U1661" i="3" s="1"/>
  <c r="T1662" i="3"/>
  <c r="U1662" i="3" s="1"/>
  <c r="T1663" i="3"/>
  <c r="U1663" i="3" s="1"/>
  <c r="T1664" i="3"/>
  <c r="U1664" i="3" s="1"/>
  <c r="T1665" i="3"/>
  <c r="U1665" i="3" s="1"/>
  <c r="T1666" i="3"/>
  <c r="U1666" i="3" s="1"/>
  <c r="T1667" i="3"/>
  <c r="U1667" i="3" s="1"/>
  <c r="T1668" i="3"/>
  <c r="U1668" i="3" s="1"/>
  <c r="T1669" i="3"/>
  <c r="U1669" i="3" s="1"/>
  <c r="T1670" i="3"/>
  <c r="U1670" i="3" s="1"/>
  <c r="T1671" i="3"/>
  <c r="U1671" i="3" s="1"/>
  <c r="T1672" i="3"/>
  <c r="U1672" i="3" s="1"/>
  <c r="T1673" i="3"/>
  <c r="U1673" i="3" s="1"/>
  <c r="T1674" i="3"/>
  <c r="U1674" i="3" s="1"/>
  <c r="T1675" i="3"/>
  <c r="U1675" i="3" s="1"/>
  <c r="T1676" i="3"/>
  <c r="U1676" i="3" s="1"/>
  <c r="T1677" i="3"/>
  <c r="U1677" i="3" s="1"/>
  <c r="T1678" i="3"/>
  <c r="U1678" i="3" s="1"/>
  <c r="T1679" i="3"/>
  <c r="U1679" i="3" s="1"/>
  <c r="T1680" i="3"/>
  <c r="U1680" i="3" s="1"/>
  <c r="T1681" i="3"/>
  <c r="U1681" i="3" s="1"/>
  <c r="T1682" i="3"/>
  <c r="T1683" i="3"/>
  <c r="U1683" i="3" s="1"/>
  <c r="T1684" i="3"/>
  <c r="U1684" i="3" s="1"/>
  <c r="T1685" i="3"/>
  <c r="U1685" i="3" s="1"/>
  <c r="T1686" i="3"/>
  <c r="U1686" i="3" s="1"/>
  <c r="T1687" i="3"/>
  <c r="U1687" i="3" s="1"/>
  <c r="T1688" i="3"/>
  <c r="U1688" i="3" s="1"/>
  <c r="T1689" i="3"/>
  <c r="U1689" i="3" s="1"/>
  <c r="T1690" i="3"/>
  <c r="U1690" i="3" s="1"/>
  <c r="T1691" i="3"/>
  <c r="U1691" i="3" s="1"/>
  <c r="T1692" i="3"/>
  <c r="U1692" i="3" s="1"/>
  <c r="T1693" i="3"/>
  <c r="U1693" i="3" s="1"/>
  <c r="T1694" i="3"/>
  <c r="U1694" i="3" s="1"/>
  <c r="T1695" i="3"/>
  <c r="U1695" i="3" s="1"/>
  <c r="T1696" i="3"/>
  <c r="U1696" i="3" s="1"/>
  <c r="T1697" i="3"/>
  <c r="T1698" i="3"/>
  <c r="T1699" i="3"/>
  <c r="T1700" i="3"/>
  <c r="U1700" i="3" s="1"/>
  <c r="T1701" i="3"/>
  <c r="U1701" i="3" s="1"/>
  <c r="T1702" i="3"/>
  <c r="U1702" i="3" s="1"/>
  <c r="T1703" i="3"/>
  <c r="U1703" i="3" s="1"/>
  <c r="T1704" i="3"/>
  <c r="U1704" i="3" s="1"/>
  <c r="T1705" i="3"/>
  <c r="U1705" i="3" s="1"/>
  <c r="T1706" i="3"/>
  <c r="U1706" i="3" s="1"/>
  <c r="T1707" i="3"/>
  <c r="U1707" i="3" s="1"/>
  <c r="T1708" i="3"/>
  <c r="U1708" i="3" s="1"/>
  <c r="T1709" i="3"/>
  <c r="U1709" i="3" s="1"/>
  <c r="T1710" i="3"/>
  <c r="U1710" i="3" s="1"/>
  <c r="T1711" i="3"/>
  <c r="U1711" i="3" s="1"/>
  <c r="T1712" i="3"/>
  <c r="U1712" i="3" s="1"/>
  <c r="T1713" i="3"/>
  <c r="U1713" i="3" s="1"/>
  <c r="T1714" i="3"/>
  <c r="U1714" i="3" s="1"/>
  <c r="T1715" i="3"/>
  <c r="U1715" i="3" s="1"/>
  <c r="T1716" i="3"/>
  <c r="U1716" i="3" s="1"/>
  <c r="T1717" i="3"/>
  <c r="U1717" i="3" s="1"/>
  <c r="T1718" i="3"/>
  <c r="U1718" i="3" s="1"/>
  <c r="T1719" i="3"/>
  <c r="U1719" i="3" s="1"/>
  <c r="T1720" i="3"/>
  <c r="U1720" i="3" s="1"/>
  <c r="T1721" i="3"/>
  <c r="U1721" i="3" s="1"/>
  <c r="T1722" i="3"/>
  <c r="U1722" i="3" s="1"/>
  <c r="T1723" i="3"/>
  <c r="U1723" i="3" s="1"/>
  <c r="T1724" i="3"/>
  <c r="U1724" i="3" s="1"/>
  <c r="T1725" i="3"/>
  <c r="U1725" i="3" s="1"/>
  <c r="T1726" i="3"/>
  <c r="U1726" i="3" s="1"/>
  <c r="T1727" i="3"/>
  <c r="U1727" i="3" s="1"/>
  <c r="T1728" i="3"/>
  <c r="U1728" i="3" s="1"/>
  <c r="T1729" i="3"/>
  <c r="U1729" i="3" s="1"/>
  <c r="T1730" i="3"/>
  <c r="U1730" i="3" s="1"/>
  <c r="T1731" i="3"/>
  <c r="U1731" i="3" s="1"/>
  <c r="T1732" i="3"/>
  <c r="U1732" i="3" s="1"/>
  <c r="T1733" i="3"/>
  <c r="U1733" i="3" s="1"/>
  <c r="T1734" i="3"/>
  <c r="U1734" i="3" s="1"/>
  <c r="T1735" i="3"/>
  <c r="U1735" i="3" s="1"/>
  <c r="T1736" i="3"/>
  <c r="U1736" i="3" s="1"/>
  <c r="T1737" i="3"/>
  <c r="U1737" i="3" s="1"/>
  <c r="T1738" i="3"/>
  <c r="U1738" i="3" s="1"/>
  <c r="T1739" i="3"/>
  <c r="U1739" i="3" s="1"/>
  <c r="T1740" i="3"/>
  <c r="U1740" i="3" s="1"/>
  <c r="T1741" i="3"/>
  <c r="U1741" i="3" s="1"/>
  <c r="T1742" i="3"/>
  <c r="T1743" i="3"/>
  <c r="T1744" i="3"/>
  <c r="U1744" i="3" s="1"/>
  <c r="T1745" i="3"/>
  <c r="U1745" i="3" s="1"/>
  <c r="T1746" i="3"/>
  <c r="U1746" i="3" s="1"/>
  <c r="T1747" i="3"/>
  <c r="U1747" i="3" s="1"/>
  <c r="T1748" i="3"/>
  <c r="U1748" i="3" s="1"/>
  <c r="T1749" i="3"/>
  <c r="U1749" i="3" s="1"/>
  <c r="T1750" i="3"/>
  <c r="U1750" i="3" s="1"/>
  <c r="T1751" i="3"/>
  <c r="U1751" i="3" s="1"/>
  <c r="T1752" i="3"/>
  <c r="U1752" i="3" s="1"/>
  <c r="T1753" i="3"/>
  <c r="U1753" i="3" s="1"/>
  <c r="T1754" i="3"/>
  <c r="U1754" i="3" s="1"/>
  <c r="T1755" i="3"/>
  <c r="U1755" i="3" s="1"/>
  <c r="T1756" i="3"/>
  <c r="U1756" i="3" s="1"/>
  <c r="T1757" i="3"/>
  <c r="U1757" i="3" s="1"/>
  <c r="T1758" i="3"/>
  <c r="U1758" i="3" s="1"/>
  <c r="T1759" i="3"/>
  <c r="T1760" i="3"/>
  <c r="U1760" i="3" s="1"/>
  <c r="T1761" i="3"/>
  <c r="U1761" i="3" s="1"/>
  <c r="T1762" i="3"/>
  <c r="U1762" i="3" s="1"/>
  <c r="T1763" i="3"/>
  <c r="U1763" i="3" s="1"/>
  <c r="T1764" i="3"/>
  <c r="U1764" i="3" s="1"/>
  <c r="T1765" i="3"/>
  <c r="U1765" i="3" s="1"/>
  <c r="T1766" i="3"/>
  <c r="U1766" i="3" s="1"/>
  <c r="T1767" i="3"/>
  <c r="U1767" i="3" s="1"/>
  <c r="T1768" i="3"/>
  <c r="U1768" i="3" s="1"/>
  <c r="T1769" i="3"/>
  <c r="U1769" i="3" s="1"/>
  <c r="T1770" i="3"/>
  <c r="U1770" i="3" s="1"/>
  <c r="T1771" i="3"/>
  <c r="U1771" i="3" s="1"/>
  <c r="T1772" i="3"/>
  <c r="U1772" i="3" s="1"/>
  <c r="T1773" i="3"/>
  <c r="U1773" i="3" s="1"/>
  <c r="T1774" i="3"/>
  <c r="U1774" i="3" s="1"/>
  <c r="T1775" i="3"/>
  <c r="U1775" i="3" s="1"/>
  <c r="T1776" i="3"/>
  <c r="U1776" i="3" s="1"/>
  <c r="T1777" i="3"/>
  <c r="U1777" i="3" s="1"/>
  <c r="T1778" i="3"/>
  <c r="U1778" i="3" s="1"/>
  <c r="T1779" i="3"/>
  <c r="U1779" i="3" s="1"/>
  <c r="T1780" i="3"/>
  <c r="U1780" i="3" s="1"/>
  <c r="T1781" i="3"/>
  <c r="U1781" i="3" s="1"/>
  <c r="T1782" i="3"/>
  <c r="U1782" i="3" s="1"/>
  <c r="T1783" i="3"/>
  <c r="U1783" i="3" s="1"/>
  <c r="T1784" i="3"/>
  <c r="U1784" i="3" s="1"/>
  <c r="T1785" i="3"/>
  <c r="U1785" i="3" s="1"/>
  <c r="T1786" i="3"/>
  <c r="U1786" i="3" s="1"/>
  <c r="T1787" i="3"/>
  <c r="U1787" i="3" s="1"/>
  <c r="T1788" i="3"/>
  <c r="U1788" i="3" s="1"/>
  <c r="T1789" i="3"/>
  <c r="U1789" i="3" s="1"/>
  <c r="T1790" i="3"/>
  <c r="U1790" i="3" s="1"/>
  <c r="T1791" i="3"/>
  <c r="U1791" i="3" s="1"/>
  <c r="T1792" i="3"/>
  <c r="U1792" i="3" s="1"/>
  <c r="T1793" i="3"/>
  <c r="U1793" i="3" s="1"/>
  <c r="T1794" i="3"/>
  <c r="U1794" i="3" s="1"/>
  <c r="T1795" i="3"/>
  <c r="U1795" i="3" s="1"/>
  <c r="T1796" i="3"/>
  <c r="U1796" i="3" s="1"/>
  <c r="T1797" i="3"/>
  <c r="U1797" i="3" s="1"/>
  <c r="T1798" i="3"/>
  <c r="U1798" i="3" s="1"/>
  <c r="T1799" i="3"/>
  <c r="U1799" i="3" s="1"/>
  <c r="T1800" i="3"/>
  <c r="U1800" i="3" s="1"/>
  <c r="T1801" i="3"/>
  <c r="U1801" i="3" s="1"/>
  <c r="T1802" i="3"/>
  <c r="U1802" i="3" s="1"/>
  <c r="T1803" i="3"/>
  <c r="T1804" i="3"/>
  <c r="T1805" i="3"/>
  <c r="U1805" i="3" s="1"/>
  <c r="T1806" i="3"/>
  <c r="U1806" i="3" s="1"/>
  <c r="T1807" i="3"/>
  <c r="U1807" i="3" s="1"/>
  <c r="T1808" i="3"/>
  <c r="U1808" i="3" s="1"/>
  <c r="T1809" i="3"/>
  <c r="U1809" i="3" s="1"/>
  <c r="T1810" i="3"/>
  <c r="U1810" i="3" s="1"/>
  <c r="T1811" i="3"/>
  <c r="U1811" i="3" s="1"/>
  <c r="T1812" i="3"/>
  <c r="U1812" i="3" s="1"/>
  <c r="T1813" i="3"/>
  <c r="U1813" i="3" s="1"/>
  <c r="T1814" i="3"/>
  <c r="U1814" i="3" s="1"/>
  <c r="T1815" i="3"/>
  <c r="U1815" i="3" s="1"/>
  <c r="T1816" i="3"/>
  <c r="U1816" i="3" s="1"/>
  <c r="T1817" i="3"/>
  <c r="U1817" i="3" s="1"/>
  <c r="T1818" i="3"/>
  <c r="U1818" i="3" s="1"/>
  <c r="T1819" i="3"/>
  <c r="T1820" i="3"/>
  <c r="U1820" i="3" s="1"/>
  <c r="T1821" i="3"/>
  <c r="U1821" i="3" s="1"/>
  <c r="T1822" i="3"/>
  <c r="U1822" i="3" s="1"/>
  <c r="T1823" i="3"/>
  <c r="U1823" i="3" s="1"/>
  <c r="T1824" i="3"/>
  <c r="U1824" i="3" s="1"/>
  <c r="T1825" i="3"/>
  <c r="U1825" i="3" s="1"/>
  <c r="T1826" i="3"/>
  <c r="T1827" i="3"/>
  <c r="U1827" i="3" s="1"/>
  <c r="T1828" i="3"/>
  <c r="U1828" i="3" s="1"/>
  <c r="T1829" i="3"/>
  <c r="U1829" i="3" s="1"/>
  <c r="T1830" i="3"/>
  <c r="U1830" i="3" s="1"/>
  <c r="T1831" i="3"/>
  <c r="U1831" i="3" s="1"/>
  <c r="T1832" i="3"/>
  <c r="U1832" i="3" s="1"/>
  <c r="T1833" i="3"/>
  <c r="U1833" i="3" s="1"/>
  <c r="T1834" i="3"/>
  <c r="U1834" i="3" s="1"/>
  <c r="T1835" i="3"/>
  <c r="U1835" i="3" s="1"/>
  <c r="T1836" i="3"/>
  <c r="U1836" i="3" s="1"/>
  <c r="T1837" i="3"/>
  <c r="U1837" i="3" s="1"/>
  <c r="T1838" i="3"/>
  <c r="U1838" i="3" s="1"/>
  <c r="T1839" i="3"/>
  <c r="U1839" i="3" s="1"/>
  <c r="T1840" i="3"/>
  <c r="U1840" i="3" s="1"/>
  <c r="T1841" i="3"/>
  <c r="U1841" i="3" s="1"/>
  <c r="T1842" i="3"/>
  <c r="U1842" i="3" s="1"/>
  <c r="T1843" i="3"/>
  <c r="U1843" i="3" s="1"/>
  <c r="T1844" i="3"/>
  <c r="U1844" i="3" s="1"/>
  <c r="T1845" i="3"/>
  <c r="U1845" i="3" s="1"/>
  <c r="T1846" i="3"/>
  <c r="U1846" i="3" s="1"/>
  <c r="T1847" i="3"/>
  <c r="U1847" i="3" s="1"/>
  <c r="T1848" i="3"/>
  <c r="U1848" i="3" s="1"/>
  <c r="T1849" i="3"/>
  <c r="U1849" i="3" s="1"/>
  <c r="T1850" i="3"/>
  <c r="U1850" i="3" s="1"/>
  <c r="T1851" i="3"/>
  <c r="U1851" i="3" s="1"/>
  <c r="T1852" i="3"/>
  <c r="U1852" i="3" s="1"/>
  <c r="T1853" i="3"/>
  <c r="U1853" i="3" s="1"/>
  <c r="T1854" i="3"/>
  <c r="U1854" i="3" s="1"/>
  <c r="T1855" i="3"/>
  <c r="U1855" i="3" s="1"/>
  <c r="T1856" i="3"/>
  <c r="U1856" i="3" s="1"/>
  <c r="T1857" i="3"/>
  <c r="U1857" i="3" s="1"/>
  <c r="T1858" i="3"/>
  <c r="U1858" i="3" s="1"/>
  <c r="T1859" i="3"/>
  <c r="U1859" i="3" s="1"/>
  <c r="T1860" i="3"/>
  <c r="U1860" i="3" s="1"/>
  <c r="T1861" i="3"/>
  <c r="U1861" i="3" s="1"/>
  <c r="T1862" i="3"/>
  <c r="U1862" i="3" s="1"/>
  <c r="T1863" i="3"/>
  <c r="U1863" i="3" s="1"/>
  <c r="T1864" i="3"/>
  <c r="T1865" i="3"/>
  <c r="T1866" i="3"/>
  <c r="U1866" i="3" s="1"/>
  <c r="T1867" i="3"/>
  <c r="U1867" i="3" s="1"/>
  <c r="T1868" i="3"/>
  <c r="U1868" i="3" s="1"/>
  <c r="T1869" i="3"/>
  <c r="U1869" i="3" s="1"/>
  <c r="T1870" i="3"/>
  <c r="U1870" i="3" s="1"/>
  <c r="T1871" i="3"/>
  <c r="U1871" i="3" s="1"/>
  <c r="T1872" i="3"/>
  <c r="U1872" i="3" s="1"/>
  <c r="T1873" i="3"/>
  <c r="U1873" i="3" s="1"/>
  <c r="T1874" i="3"/>
  <c r="U1874" i="3" s="1"/>
  <c r="T1875" i="3"/>
  <c r="U1875" i="3" s="1"/>
  <c r="T1876" i="3"/>
  <c r="U1876" i="3" s="1"/>
  <c r="T1877" i="3"/>
  <c r="U1877" i="3" s="1"/>
  <c r="T1878" i="3"/>
  <c r="U1878" i="3" s="1"/>
  <c r="T1879" i="3"/>
  <c r="U1879" i="3" s="1"/>
  <c r="T1880" i="3"/>
  <c r="U1880" i="3" s="1"/>
  <c r="T1881" i="3"/>
  <c r="U1881" i="3" s="1"/>
  <c r="T1882" i="3"/>
  <c r="U1882" i="3" s="1"/>
  <c r="T1883" i="3"/>
  <c r="U1883" i="3" s="1"/>
  <c r="T1884" i="3"/>
  <c r="U1884" i="3" s="1"/>
  <c r="T1885" i="3"/>
  <c r="U1885" i="3" s="1"/>
  <c r="T1886" i="3"/>
  <c r="T1887" i="3"/>
  <c r="T1888" i="3"/>
  <c r="U1888" i="3" s="1"/>
  <c r="T1889" i="3"/>
  <c r="U1889" i="3" s="1"/>
  <c r="T1890" i="3"/>
  <c r="U1890" i="3" s="1"/>
  <c r="T1891" i="3"/>
  <c r="U1891" i="3" s="1"/>
  <c r="T1892" i="3"/>
  <c r="U1892" i="3" s="1"/>
  <c r="T1893" i="3"/>
  <c r="U1893" i="3" s="1"/>
  <c r="T1894" i="3"/>
  <c r="U1894" i="3" s="1"/>
  <c r="T1895" i="3"/>
  <c r="U1895" i="3" s="1"/>
  <c r="T1896" i="3"/>
  <c r="U1896" i="3" s="1"/>
  <c r="T1897" i="3"/>
  <c r="U1897" i="3" s="1"/>
  <c r="T1898" i="3"/>
  <c r="U1898" i="3" s="1"/>
  <c r="T1899" i="3"/>
  <c r="U1899" i="3" s="1"/>
  <c r="T1900" i="3"/>
  <c r="U1900" i="3" s="1"/>
  <c r="T1901" i="3"/>
  <c r="U1901" i="3" s="1"/>
  <c r="T1902" i="3"/>
  <c r="U1902" i="3" s="1"/>
  <c r="T1903" i="3"/>
  <c r="U1903" i="3" s="1"/>
  <c r="T1904" i="3"/>
  <c r="U1904" i="3" s="1"/>
  <c r="T1905" i="3"/>
  <c r="U1905" i="3" s="1"/>
  <c r="T1906" i="3"/>
  <c r="U1906" i="3" s="1"/>
  <c r="T1907" i="3"/>
  <c r="U1907" i="3" s="1"/>
  <c r="T1908" i="3"/>
  <c r="U1908" i="3" s="1"/>
  <c r="T1909" i="3"/>
  <c r="U1909" i="3" s="1"/>
  <c r="T1910" i="3"/>
  <c r="U1910" i="3" s="1"/>
  <c r="T1911" i="3"/>
  <c r="U1911" i="3" s="1"/>
  <c r="T1912" i="3"/>
  <c r="U1912" i="3" s="1"/>
  <c r="T1913" i="3"/>
  <c r="U1913" i="3" s="1"/>
  <c r="T1914" i="3"/>
  <c r="U1914" i="3" s="1"/>
  <c r="T1915" i="3"/>
  <c r="U1915" i="3" s="1"/>
  <c r="T1916" i="3"/>
  <c r="U1916" i="3" s="1"/>
  <c r="T1917" i="3"/>
  <c r="U1917" i="3" s="1"/>
  <c r="T1918" i="3"/>
  <c r="U1918" i="3" s="1"/>
  <c r="T1919" i="3"/>
  <c r="U1919" i="3" s="1"/>
  <c r="T1920" i="3"/>
  <c r="U1920" i="3" s="1"/>
  <c r="T1921" i="3"/>
  <c r="U1921" i="3" s="1"/>
  <c r="T1922" i="3"/>
  <c r="U1922" i="3" s="1"/>
  <c r="T1923" i="3"/>
  <c r="U1923" i="3" s="1"/>
  <c r="T1924" i="3"/>
  <c r="U1924" i="3" s="1"/>
  <c r="T1925" i="3"/>
  <c r="U1925" i="3" s="1"/>
  <c r="T1926" i="3"/>
  <c r="U1926" i="3" s="1"/>
  <c r="T1927" i="3"/>
  <c r="U1927" i="3" s="1"/>
  <c r="T1928" i="3"/>
  <c r="U1928" i="3" s="1"/>
  <c r="T1929" i="3"/>
  <c r="U1929" i="3" s="1"/>
  <c r="T1930" i="3"/>
  <c r="U1930" i="3" s="1"/>
  <c r="T1931" i="3"/>
  <c r="U1931" i="3" s="1"/>
  <c r="T1932" i="3"/>
  <c r="U1932" i="3" s="1"/>
  <c r="T1933" i="3"/>
  <c r="U1933" i="3" s="1"/>
  <c r="T1934" i="3"/>
  <c r="U1934" i="3" s="1"/>
  <c r="T1935" i="3"/>
  <c r="U1935" i="3" s="1"/>
  <c r="T1936" i="3"/>
  <c r="U1936" i="3" s="1"/>
  <c r="T1937" i="3"/>
  <c r="U1937" i="3" s="1"/>
  <c r="T1938" i="3"/>
  <c r="U1938" i="3" s="1"/>
  <c r="T1939" i="3"/>
  <c r="U1939" i="3" s="1"/>
  <c r="T1940" i="3"/>
  <c r="U1940" i="3" s="1"/>
  <c r="T1941" i="3"/>
  <c r="U1941" i="3" s="1"/>
  <c r="T1942" i="3"/>
  <c r="U1942" i="3" s="1"/>
  <c r="T1943" i="3"/>
  <c r="U1943" i="3" s="1"/>
  <c r="T1944" i="3"/>
  <c r="U1944" i="3" s="1"/>
  <c r="T1945" i="3"/>
  <c r="U1945" i="3" s="1"/>
  <c r="T1946" i="3"/>
  <c r="T1947" i="3"/>
  <c r="T1948" i="3"/>
  <c r="T1949" i="3"/>
  <c r="U1949" i="3" s="1"/>
  <c r="T1950" i="3"/>
  <c r="U1950" i="3" s="1"/>
  <c r="T1951" i="3"/>
  <c r="U1951" i="3" s="1"/>
  <c r="T1952" i="3"/>
  <c r="U1952" i="3" s="1"/>
  <c r="T1953" i="3"/>
  <c r="U1953" i="3" s="1"/>
  <c r="T1954" i="3"/>
  <c r="U1954" i="3" s="1"/>
  <c r="T1955" i="3"/>
  <c r="U1955" i="3" s="1"/>
  <c r="T1956" i="3"/>
  <c r="U1956" i="3" s="1"/>
  <c r="T1957" i="3"/>
  <c r="U1957" i="3" s="1"/>
  <c r="T1958" i="3"/>
  <c r="U1958" i="3" s="1"/>
  <c r="T1959" i="3"/>
  <c r="U1959" i="3" s="1"/>
  <c r="T1960" i="3"/>
  <c r="U1960" i="3" s="1"/>
  <c r="T1961" i="3"/>
  <c r="U1961" i="3" s="1"/>
  <c r="T1962" i="3"/>
  <c r="U1962" i="3" s="1"/>
  <c r="T1963" i="3"/>
  <c r="U1963" i="3" s="1"/>
  <c r="T1964" i="3"/>
  <c r="U1964" i="3" s="1"/>
  <c r="T1965" i="3"/>
  <c r="U1965" i="3" s="1"/>
  <c r="T1966" i="3"/>
  <c r="U1966" i="3" s="1"/>
  <c r="T1967" i="3"/>
  <c r="U1967" i="3" s="1"/>
  <c r="T1968" i="3"/>
  <c r="U1968" i="3" s="1"/>
  <c r="T1969" i="3"/>
  <c r="U1969" i="3" s="1"/>
  <c r="T1970" i="3"/>
  <c r="U1970" i="3" s="1"/>
  <c r="T1971" i="3"/>
  <c r="U1971" i="3" s="1"/>
  <c r="T1972" i="3"/>
  <c r="U1972" i="3" s="1"/>
  <c r="T1973" i="3"/>
  <c r="U1973" i="3" s="1"/>
  <c r="T1974" i="3"/>
  <c r="U1974" i="3" s="1"/>
  <c r="T1975" i="3"/>
  <c r="U1975" i="3" s="1"/>
  <c r="T1976" i="3"/>
  <c r="U1976" i="3" s="1"/>
  <c r="T1977" i="3"/>
  <c r="U1977" i="3" s="1"/>
  <c r="T1978" i="3"/>
  <c r="U1978" i="3" s="1"/>
  <c r="T1979" i="3"/>
  <c r="U1979" i="3" s="1"/>
  <c r="T1980" i="3"/>
  <c r="U1980" i="3" s="1"/>
  <c r="T1981" i="3"/>
  <c r="U1981" i="3" s="1"/>
  <c r="T1982" i="3"/>
  <c r="U1982" i="3" s="1"/>
  <c r="T1983" i="3"/>
  <c r="U1983" i="3" s="1"/>
  <c r="T1984" i="3"/>
  <c r="U1984" i="3" s="1"/>
  <c r="T1985" i="3"/>
  <c r="U1985" i="3" s="1"/>
  <c r="T1986" i="3"/>
  <c r="U1986" i="3" s="1"/>
  <c r="T1987" i="3"/>
  <c r="U1987" i="3" s="1"/>
  <c r="T1988" i="3"/>
  <c r="U1988" i="3" s="1"/>
  <c r="T1989" i="3"/>
  <c r="U1989" i="3" s="1"/>
  <c r="T1990" i="3"/>
  <c r="U1990" i="3" s="1"/>
  <c r="T1991" i="3"/>
  <c r="U1991" i="3" s="1"/>
  <c r="T1992" i="3"/>
  <c r="U1992" i="3" s="1"/>
  <c r="T1993" i="3"/>
  <c r="U1993" i="3" s="1"/>
  <c r="T1994" i="3"/>
  <c r="U1994" i="3" s="1"/>
  <c r="T1995" i="3"/>
  <c r="U1995" i="3" s="1"/>
  <c r="T1996" i="3"/>
  <c r="U1996" i="3" s="1"/>
  <c r="T1997" i="3"/>
  <c r="U1997" i="3" s="1"/>
  <c r="T1998" i="3"/>
  <c r="U1998" i="3" s="1"/>
  <c r="T1999" i="3"/>
  <c r="U1999" i="3" s="1"/>
  <c r="T2000" i="3"/>
  <c r="U2000" i="3" s="1"/>
  <c r="T2001" i="3"/>
  <c r="U2001" i="3" s="1"/>
  <c r="T2002" i="3"/>
  <c r="U2002" i="3" s="1"/>
  <c r="T2003" i="3"/>
  <c r="U2003" i="3" s="1"/>
  <c r="T2004" i="3"/>
  <c r="U2004" i="3" s="1"/>
  <c r="T2005" i="3"/>
  <c r="U2005" i="3" s="1"/>
  <c r="T2006" i="3"/>
  <c r="T2007" i="3"/>
  <c r="T2008" i="3"/>
  <c r="U2008" i="3" s="1"/>
  <c r="T2009" i="3"/>
  <c r="U2009" i="3" s="1"/>
  <c r="T2010" i="3"/>
  <c r="U2010" i="3" s="1"/>
  <c r="T2011" i="3"/>
  <c r="U2011" i="3" s="1"/>
  <c r="T2012" i="3"/>
  <c r="U2012" i="3" s="1"/>
  <c r="T2013" i="3"/>
  <c r="U2013" i="3" s="1"/>
  <c r="T2014" i="3"/>
  <c r="U2014" i="3" s="1"/>
  <c r="T2015" i="3"/>
  <c r="U2015" i="3" s="1"/>
  <c r="T2016" i="3"/>
  <c r="U2016" i="3" s="1"/>
  <c r="T2017" i="3"/>
  <c r="U2017" i="3" s="1"/>
  <c r="T2018" i="3"/>
  <c r="U2018" i="3" s="1"/>
  <c r="T2019" i="3"/>
  <c r="U2019" i="3" s="1"/>
  <c r="T2020" i="3"/>
  <c r="U2020" i="3" s="1"/>
  <c r="T2021" i="3"/>
  <c r="U2021" i="3" s="1"/>
  <c r="T2022" i="3"/>
  <c r="U2022" i="3" s="1"/>
  <c r="T2023" i="3"/>
  <c r="U2023" i="3" s="1"/>
  <c r="T2024" i="3"/>
  <c r="U2024" i="3" s="1"/>
  <c r="T2025" i="3"/>
  <c r="U2025" i="3" s="1"/>
  <c r="T2026" i="3"/>
  <c r="U2026" i="3" s="1"/>
  <c r="T2027" i="3"/>
  <c r="T2028" i="3"/>
  <c r="U2028" i="3" s="1"/>
  <c r="T2029" i="3"/>
  <c r="U2029" i="3" s="1"/>
  <c r="T2030" i="3"/>
  <c r="U2030" i="3" s="1"/>
  <c r="T2031" i="3"/>
  <c r="U2031" i="3" s="1"/>
  <c r="T2032" i="3"/>
  <c r="U2032" i="3" s="1"/>
  <c r="T2033" i="3"/>
  <c r="U2033" i="3" s="1"/>
  <c r="T2034" i="3"/>
  <c r="U2034" i="3" s="1"/>
  <c r="T2035" i="3"/>
  <c r="U2035" i="3" s="1"/>
  <c r="T2036" i="3"/>
  <c r="U2036" i="3" s="1"/>
  <c r="T2037" i="3"/>
  <c r="U2037" i="3" s="1"/>
  <c r="T2038" i="3"/>
  <c r="U2038" i="3" s="1"/>
  <c r="T2039" i="3"/>
  <c r="T2040" i="3"/>
  <c r="U2040" i="3" s="1"/>
  <c r="T2041" i="3"/>
  <c r="U2041" i="3" s="1"/>
  <c r="T2042" i="3"/>
  <c r="U2042" i="3" s="1"/>
  <c r="T2043" i="3"/>
  <c r="T2044" i="3"/>
  <c r="T2045" i="3"/>
  <c r="T2046" i="3"/>
  <c r="U2046" i="3" s="1"/>
  <c r="T2047" i="3"/>
  <c r="U2047" i="3" s="1"/>
  <c r="T2048" i="3"/>
  <c r="U2048" i="3" s="1"/>
  <c r="T2049" i="3"/>
  <c r="U2049" i="3" s="1"/>
  <c r="T2050" i="3"/>
  <c r="U2050" i="3" s="1"/>
  <c r="T2051" i="3"/>
  <c r="U2051" i="3" s="1"/>
  <c r="T2052" i="3"/>
  <c r="U2052" i="3" s="1"/>
  <c r="T2053" i="3"/>
  <c r="U2053" i="3" s="1"/>
  <c r="T2054" i="3"/>
  <c r="U2054" i="3" s="1"/>
  <c r="T2055" i="3"/>
  <c r="U2055" i="3" s="1"/>
  <c r="T2056" i="3"/>
  <c r="U2056" i="3" s="1"/>
  <c r="T2057" i="3"/>
  <c r="U2057" i="3" s="1"/>
  <c r="T2058" i="3"/>
  <c r="U2058" i="3" s="1"/>
  <c r="T2059" i="3"/>
  <c r="U2059" i="3" s="1"/>
  <c r="T2060" i="3"/>
  <c r="U2060" i="3" s="1"/>
  <c r="T2061" i="3"/>
  <c r="U2061" i="3" s="1"/>
  <c r="T2062" i="3"/>
  <c r="U2062" i="3" s="1"/>
  <c r="T2063" i="3"/>
  <c r="U2063" i="3" s="1"/>
  <c r="T2064" i="3"/>
  <c r="U2064" i="3" s="1"/>
  <c r="T2065" i="3"/>
  <c r="U2065" i="3" s="1"/>
  <c r="T2066" i="3"/>
  <c r="U2066" i="3" s="1"/>
  <c r="T2067" i="3"/>
  <c r="U2067" i="3" s="1"/>
  <c r="T2068" i="3"/>
  <c r="U2068" i="3" s="1"/>
  <c r="T2069" i="3"/>
  <c r="U2069" i="3" s="1"/>
  <c r="T2070" i="3"/>
  <c r="U2070" i="3" s="1"/>
  <c r="T2071" i="3"/>
  <c r="U2071" i="3" s="1"/>
  <c r="T2072" i="3"/>
  <c r="U2072" i="3" s="1"/>
  <c r="T2073" i="3"/>
  <c r="U2073" i="3" s="1"/>
  <c r="T2074" i="3"/>
  <c r="U2074" i="3" s="1"/>
  <c r="T2075" i="3"/>
  <c r="U2075" i="3" s="1"/>
  <c r="T2076" i="3"/>
  <c r="U2076" i="3" s="1"/>
  <c r="T2077" i="3"/>
  <c r="U2077" i="3" s="1"/>
  <c r="T2078" i="3"/>
  <c r="T2079" i="3"/>
  <c r="T2080" i="3"/>
  <c r="U2080" i="3" s="1"/>
  <c r="T2081" i="3"/>
  <c r="T2082" i="3"/>
  <c r="U2082" i="3" s="1"/>
  <c r="T2083" i="3"/>
  <c r="U2083" i="3" s="1"/>
  <c r="T2084" i="3"/>
  <c r="U2084" i="3" s="1"/>
  <c r="T2085" i="3"/>
  <c r="U2085" i="3" s="1"/>
  <c r="T2086" i="3"/>
  <c r="U2086" i="3" s="1"/>
  <c r="T2087" i="3"/>
  <c r="U2087" i="3" s="1"/>
  <c r="T2088" i="3"/>
  <c r="U2088" i="3" s="1"/>
  <c r="T2089" i="3"/>
  <c r="U2089" i="3" s="1"/>
  <c r="T2090" i="3"/>
  <c r="U2090" i="3" s="1"/>
  <c r="T2091" i="3"/>
  <c r="U2091" i="3" s="1"/>
  <c r="T2092" i="3"/>
  <c r="U2092" i="3" s="1"/>
  <c r="T2093" i="3"/>
  <c r="T2094" i="3"/>
  <c r="T2095" i="3"/>
  <c r="U2095" i="3" s="1"/>
  <c r="T2096" i="3"/>
  <c r="U2096" i="3" s="1"/>
  <c r="T2097" i="3"/>
  <c r="U2097" i="3" s="1"/>
  <c r="T2098" i="3"/>
  <c r="U2098" i="3" s="1"/>
  <c r="T2099" i="3"/>
  <c r="U2099" i="3" s="1"/>
  <c r="T2100" i="3"/>
  <c r="U2100" i="3" s="1"/>
  <c r="T2101" i="3"/>
  <c r="U2101" i="3" s="1"/>
  <c r="T2102" i="3"/>
  <c r="U2102" i="3" s="1"/>
  <c r="T2103" i="3"/>
  <c r="U2103" i="3" s="1"/>
  <c r="T2104" i="3"/>
  <c r="U2104" i="3" s="1"/>
  <c r="T2105" i="3"/>
  <c r="U2105" i="3" s="1"/>
  <c r="T2106" i="3"/>
  <c r="U2106" i="3" s="1"/>
  <c r="T2107" i="3"/>
  <c r="U2107" i="3" s="1"/>
  <c r="T2108" i="3"/>
  <c r="U2108" i="3" s="1"/>
  <c r="T2109" i="3"/>
  <c r="U2109" i="3" s="1"/>
  <c r="T2110" i="3"/>
  <c r="U2110" i="3" s="1"/>
  <c r="T2111" i="3"/>
  <c r="U2111" i="3" s="1"/>
  <c r="T2112" i="3"/>
  <c r="U2112" i="3" s="1"/>
  <c r="T2113" i="3"/>
  <c r="U2113" i="3" s="1"/>
  <c r="T2114" i="3"/>
  <c r="U2114" i="3" s="1"/>
  <c r="T2115" i="3"/>
  <c r="U2115" i="3" s="1"/>
  <c r="T2116" i="3"/>
  <c r="T2117" i="3"/>
  <c r="T2118" i="3"/>
  <c r="U2118" i="3" s="1"/>
  <c r="T2119" i="3"/>
  <c r="U2119" i="3" s="1"/>
  <c r="T2120" i="3"/>
  <c r="U2120" i="3" s="1"/>
  <c r="T2121" i="3"/>
  <c r="U2121" i="3" s="1"/>
  <c r="T2122" i="3"/>
  <c r="U2122" i="3" s="1"/>
  <c r="T2123" i="3"/>
  <c r="U2123" i="3" s="1"/>
  <c r="T2124" i="3"/>
  <c r="U2124" i="3" s="1"/>
  <c r="T2125" i="3"/>
  <c r="U2125" i="3" s="1"/>
  <c r="T2126" i="3"/>
  <c r="U2126" i="3" s="1"/>
  <c r="T2127" i="3"/>
  <c r="U2127" i="3" s="1"/>
  <c r="T2128" i="3"/>
  <c r="U2128" i="3" s="1"/>
  <c r="T2129" i="3"/>
  <c r="U2129" i="3" s="1"/>
  <c r="T2130" i="3"/>
  <c r="U2130" i="3" s="1"/>
  <c r="T2131" i="3"/>
  <c r="T2132" i="3"/>
  <c r="U2132" i="3" s="1"/>
  <c r="T2133" i="3"/>
  <c r="U2133" i="3" s="1"/>
  <c r="T2134" i="3"/>
  <c r="U2134" i="3" s="1"/>
  <c r="T2135" i="3"/>
  <c r="U2135" i="3" s="1"/>
  <c r="T2136" i="3"/>
  <c r="U2136" i="3" s="1"/>
  <c r="T2137" i="3"/>
  <c r="U2137" i="3" s="1"/>
  <c r="T2138" i="3"/>
  <c r="U2138" i="3" s="1"/>
  <c r="T2139" i="3"/>
  <c r="U2139" i="3" s="1"/>
  <c r="T2140" i="3"/>
  <c r="U2140" i="3" s="1"/>
  <c r="T2141" i="3"/>
  <c r="U2141" i="3" s="1"/>
  <c r="T2142" i="3"/>
  <c r="U2142" i="3" s="1"/>
  <c r="T2143" i="3"/>
  <c r="U2143" i="3" s="1"/>
  <c r="T2144" i="3"/>
  <c r="U2144" i="3" s="1"/>
  <c r="T2145" i="3"/>
  <c r="U2145" i="3" s="1"/>
  <c r="T2146" i="3"/>
  <c r="U2146" i="3" s="1"/>
  <c r="T2147" i="3"/>
  <c r="U2147" i="3" s="1"/>
  <c r="T2148" i="3"/>
  <c r="U2148" i="3" s="1"/>
  <c r="T2149" i="3"/>
  <c r="U2149" i="3" s="1"/>
  <c r="T2150" i="3"/>
  <c r="U2150" i="3" s="1"/>
  <c r="T2151" i="3"/>
  <c r="U2151" i="3" s="1"/>
  <c r="T2152" i="3"/>
  <c r="U2152" i="3" s="1"/>
  <c r="T2153" i="3"/>
  <c r="U2153" i="3" s="1"/>
  <c r="T2154" i="3"/>
  <c r="U2154" i="3" s="1"/>
  <c r="T2155" i="3"/>
  <c r="U2155" i="3" s="1"/>
  <c r="T2156" i="3"/>
  <c r="U2156" i="3" s="1"/>
  <c r="T2157" i="3"/>
  <c r="U2157" i="3" s="1"/>
  <c r="T2158" i="3"/>
  <c r="U2158" i="3" s="1"/>
  <c r="T2159" i="3"/>
  <c r="U2159" i="3" s="1"/>
  <c r="T2160" i="3"/>
  <c r="U2160" i="3" s="1"/>
  <c r="T2161" i="3"/>
  <c r="U2161" i="3" s="1"/>
  <c r="T2162" i="3"/>
  <c r="U2162" i="3" s="1"/>
  <c r="T2163" i="3"/>
  <c r="U2163" i="3" s="1"/>
  <c r="T2164" i="3"/>
  <c r="U2164" i="3" s="1"/>
  <c r="T2165" i="3"/>
  <c r="U2165" i="3" s="1"/>
  <c r="T2166" i="3"/>
  <c r="U2166" i="3" s="1"/>
  <c r="T2167" i="3"/>
  <c r="U2167" i="3" s="1"/>
  <c r="T2168" i="3"/>
  <c r="U2168" i="3" s="1"/>
  <c r="T2169" i="3"/>
  <c r="U2169" i="3" s="1"/>
  <c r="T2170" i="3"/>
  <c r="U2170" i="3" s="1"/>
  <c r="T2171" i="3"/>
  <c r="T2172" i="3"/>
  <c r="U2172" i="3" s="1"/>
  <c r="T2173" i="3"/>
  <c r="U2173" i="3" s="1"/>
  <c r="T2174" i="3"/>
  <c r="U2174" i="3" s="1"/>
  <c r="T2175" i="3"/>
  <c r="U2175" i="3" s="1"/>
  <c r="T2176" i="3"/>
  <c r="U2176" i="3" s="1"/>
  <c r="T2177" i="3"/>
  <c r="U2177" i="3" s="1"/>
  <c r="T2178" i="3"/>
  <c r="U2178" i="3" s="1"/>
  <c r="T2179" i="3"/>
  <c r="U2179" i="3" s="1"/>
  <c r="T2180" i="3"/>
  <c r="U2180" i="3" s="1"/>
  <c r="T2181" i="3"/>
  <c r="U2181" i="3" s="1"/>
  <c r="T2182" i="3"/>
  <c r="U2182" i="3" s="1"/>
  <c r="T2183" i="3"/>
  <c r="T2184" i="3"/>
  <c r="U2184" i="3" s="1"/>
  <c r="T2185" i="3"/>
  <c r="U2185" i="3" s="1"/>
  <c r="T2186" i="3"/>
  <c r="U2186" i="3" s="1"/>
  <c r="T2187" i="3"/>
  <c r="U2187" i="3" s="1"/>
  <c r="T2188" i="3"/>
  <c r="U2188" i="3" s="1"/>
  <c r="T2189" i="3"/>
  <c r="U2189" i="3" s="1"/>
  <c r="T2190" i="3"/>
  <c r="U2190" i="3" s="1"/>
  <c r="T2191" i="3"/>
  <c r="U2191" i="3" s="1"/>
  <c r="T2192" i="3"/>
  <c r="U2192" i="3" s="1"/>
  <c r="T2193" i="3"/>
  <c r="U2193" i="3" s="1"/>
  <c r="T2194" i="3"/>
  <c r="U2194" i="3" s="1"/>
  <c r="T2195" i="3"/>
  <c r="U2195" i="3" s="1"/>
  <c r="T2196" i="3"/>
  <c r="U2196" i="3" s="1"/>
  <c r="T2197" i="3"/>
  <c r="U2197" i="3" s="1"/>
  <c r="T2198" i="3"/>
  <c r="U2198" i="3" s="1"/>
  <c r="T2199" i="3"/>
  <c r="U2199" i="3" s="1"/>
  <c r="T2200" i="3"/>
  <c r="U2200" i="3" s="1"/>
  <c r="T2201" i="3"/>
  <c r="U2201" i="3" s="1"/>
  <c r="T2202" i="3"/>
  <c r="U2202" i="3" s="1"/>
  <c r="T2203" i="3"/>
  <c r="T2204" i="3"/>
  <c r="U2204" i="3" s="1"/>
  <c r="T2205" i="3"/>
  <c r="U2205" i="3" s="1"/>
  <c r="T2206" i="3"/>
  <c r="U2206" i="3" s="1"/>
  <c r="T2207" i="3"/>
  <c r="U2207" i="3" s="1"/>
  <c r="T2208" i="3"/>
  <c r="U2208" i="3" s="1"/>
  <c r="T2209" i="3"/>
  <c r="U2209" i="3" s="1"/>
  <c r="T2210" i="3"/>
  <c r="U2210" i="3" s="1"/>
  <c r="T2211" i="3"/>
  <c r="U2211" i="3" s="1"/>
  <c r="T2212" i="3"/>
  <c r="U2212" i="3" s="1"/>
  <c r="T2213" i="3"/>
  <c r="U2213" i="3" s="1"/>
  <c r="T2214" i="3"/>
  <c r="U2214" i="3" s="1"/>
  <c r="T2215" i="3"/>
  <c r="U2215" i="3" s="1"/>
  <c r="T2216" i="3"/>
  <c r="U2216" i="3" s="1"/>
  <c r="T2217" i="3"/>
  <c r="U2217" i="3" s="1"/>
  <c r="T2218" i="3"/>
  <c r="U2218" i="3" s="1"/>
  <c r="T2219" i="3"/>
  <c r="T2220" i="3"/>
  <c r="U2220" i="3" s="1"/>
  <c r="T2221" i="3"/>
  <c r="U2221" i="3" s="1"/>
  <c r="T2222" i="3"/>
  <c r="T2223" i="3"/>
  <c r="T2224" i="3"/>
  <c r="U2224" i="3" s="1"/>
  <c r="T2225" i="3"/>
  <c r="U2225" i="3" s="1"/>
  <c r="T2226" i="3"/>
  <c r="U2226" i="3" s="1"/>
  <c r="T2227" i="3"/>
  <c r="U2227" i="3" s="1"/>
  <c r="T2228" i="3"/>
  <c r="U2228" i="3" s="1"/>
  <c r="T2229" i="3"/>
  <c r="U2229" i="3" s="1"/>
  <c r="T2230" i="3"/>
  <c r="U2230" i="3" s="1"/>
  <c r="T2231" i="3"/>
  <c r="U2231" i="3" s="1"/>
  <c r="T2232" i="3"/>
  <c r="U2232" i="3" s="1"/>
  <c r="T2233" i="3"/>
  <c r="U2233" i="3" s="1"/>
  <c r="T2234" i="3"/>
  <c r="U2234" i="3" s="1"/>
  <c r="T2235" i="3"/>
  <c r="U2235" i="3" s="1"/>
  <c r="T2236" i="3"/>
  <c r="U2236" i="3" s="1"/>
  <c r="T2237" i="3"/>
  <c r="U2237" i="3" s="1"/>
  <c r="T2238" i="3"/>
  <c r="U2238" i="3" s="1"/>
  <c r="T2239" i="3"/>
  <c r="U2239" i="3" s="1"/>
  <c r="T2240" i="3"/>
  <c r="U2240" i="3" s="1"/>
  <c r="T2241" i="3"/>
  <c r="U2241" i="3" s="1"/>
  <c r="T2242" i="3"/>
  <c r="U2242" i="3" s="1"/>
  <c r="T2243" i="3"/>
  <c r="T2244" i="3"/>
  <c r="U2244" i="3" s="1"/>
  <c r="T2245" i="3"/>
  <c r="U2245" i="3" s="1"/>
  <c r="T2246" i="3"/>
  <c r="U2246" i="3" s="1"/>
  <c r="T2247" i="3"/>
  <c r="U2247" i="3" s="1"/>
  <c r="T2248" i="3"/>
  <c r="U2248" i="3" s="1"/>
  <c r="T2249" i="3"/>
  <c r="U2249" i="3" s="1"/>
  <c r="T2250" i="3"/>
  <c r="U2250" i="3" s="1"/>
  <c r="T2251" i="3"/>
  <c r="U2251" i="3" s="1"/>
  <c r="T2252" i="3"/>
  <c r="U2252" i="3" s="1"/>
  <c r="T2253" i="3"/>
  <c r="U2253" i="3" s="1"/>
  <c r="T2254" i="3"/>
  <c r="U2254" i="3" s="1"/>
  <c r="T2255" i="3"/>
  <c r="T2256" i="3"/>
  <c r="U2256" i="3" s="1"/>
  <c r="T2257" i="3"/>
  <c r="U2257" i="3" s="1"/>
  <c r="T2258" i="3"/>
  <c r="U2258" i="3" s="1"/>
  <c r="T2259" i="3"/>
  <c r="T2260" i="3"/>
  <c r="T2261" i="3"/>
  <c r="T2262" i="3"/>
  <c r="U2262" i="3" s="1"/>
  <c r="T2263" i="3"/>
  <c r="U2263" i="3" s="1"/>
  <c r="T2264" i="3"/>
  <c r="U2264" i="3" s="1"/>
  <c r="T2265" i="3"/>
  <c r="U2265" i="3" s="1"/>
  <c r="T2266" i="3"/>
  <c r="U2266" i="3" s="1"/>
  <c r="T2267" i="3"/>
  <c r="U2267" i="3" s="1"/>
  <c r="T2268" i="3"/>
  <c r="U2268" i="3" s="1"/>
  <c r="T2269" i="3"/>
  <c r="U2269" i="3" s="1"/>
  <c r="T2270" i="3"/>
  <c r="U2270" i="3" s="1"/>
  <c r="T2271" i="3"/>
  <c r="U2271" i="3" s="1"/>
  <c r="T2272" i="3"/>
  <c r="U2272" i="3" s="1"/>
  <c r="T2273" i="3"/>
  <c r="U2273" i="3" s="1"/>
  <c r="T2274" i="3"/>
  <c r="U2274" i="3" s="1"/>
  <c r="T2275" i="3"/>
  <c r="U2275" i="3" s="1"/>
  <c r="T2276" i="3"/>
  <c r="U2276" i="3" s="1"/>
  <c r="T2277" i="3"/>
  <c r="U2277" i="3" s="1"/>
  <c r="T2278" i="3"/>
  <c r="U2278" i="3" s="1"/>
  <c r="T2279" i="3"/>
  <c r="U2279" i="3" s="1"/>
  <c r="T2280" i="3"/>
  <c r="U2280" i="3" s="1"/>
  <c r="T2281" i="3"/>
  <c r="U2281" i="3" s="1"/>
  <c r="T2282" i="3"/>
  <c r="U2282" i="3" s="1"/>
  <c r="T2283" i="3"/>
  <c r="U2283" i="3" s="1"/>
  <c r="T2284" i="3"/>
  <c r="U2284" i="3" s="1"/>
  <c r="T2285" i="3"/>
  <c r="U2285" i="3" s="1"/>
  <c r="T2286" i="3"/>
  <c r="U2286" i="3" s="1"/>
  <c r="T2287" i="3"/>
  <c r="U2287" i="3" s="1"/>
  <c r="T2288" i="3"/>
  <c r="U2288" i="3" s="1"/>
  <c r="T2289" i="3"/>
  <c r="U2289" i="3" s="1"/>
  <c r="T2290" i="3"/>
  <c r="U2290" i="3" s="1"/>
  <c r="T2291" i="3"/>
  <c r="U2291" i="3" s="1"/>
  <c r="T2292" i="3"/>
  <c r="U2292" i="3" s="1"/>
  <c r="T2293" i="3"/>
  <c r="U2293" i="3" s="1"/>
  <c r="T2294" i="3"/>
  <c r="T2295" i="3"/>
  <c r="T2296" i="3"/>
  <c r="U2296" i="3" s="1"/>
  <c r="T2297" i="3"/>
  <c r="T2298" i="3"/>
  <c r="U2298" i="3" s="1"/>
  <c r="T2299" i="3"/>
  <c r="U2299" i="3" s="1"/>
  <c r="T2300" i="3"/>
  <c r="U2300" i="3" s="1"/>
  <c r="T2301" i="3"/>
  <c r="U2301" i="3" s="1"/>
  <c r="T2302" i="3"/>
  <c r="U2302" i="3" s="1"/>
  <c r="T2303" i="3"/>
  <c r="U2303" i="3" s="1"/>
  <c r="T2304" i="3"/>
  <c r="U2304" i="3" s="1"/>
  <c r="T2305" i="3"/>
  <c r="U2305" i="3" s="1"/>
  <c r="T2306" i="3"/>
  <c r="U2306" i="3" s="1"/>
  <c r="T2307" i="3"/>
  <c r="U2307" i="3" s="1"/>
  <c r="T2308" i="3"/>
  <c r="U2308" i="3" s="1"/>
  <c r="T2309" i="3"/>
  <c r="T2310" i="3"/>
  <c r="T2311" i="3"/>
  <c r="U2311" i="3" s="1"/>
  <c r="T2312" i="3"/>
  <c r="U2312" i="3" s="1"/>
  <c r="T2313" i="3"/>
  <c r="U2313" i="3" s="1"/>
  <c r="T2314" i="3"/>
  <c r="U2314" i="3" s="1"/>
  <c r="T2315" i="3"/>
  <c r="U2315" i="3" s="1"/>
  <c r="T2316" i="3"/>
  <c r="U2316" i="3" s="1"/>
  <c r="T2317" i="3"/>
  <c r="U2317" i="3" s="1"/>
  <c r="T2318" i="3"/>
  <c r="U2318" i="3" s="1"/>
  <c r="T2319" i="3"/>
  <c r="U2319" i="3" s="1"/>
  <c r="T2320" i="3"/>
  <c r="U2320" i="3" s="1"/>
  <c r="T2321" i="3"/>
  <c r="U2321" i="3" s="1"/>
  <c r="T2322" i="3"/>
  <c r="U2322" i="3" s="1"/>
  <c r="T2323" i="3"/>
  <c r="U2323" i="3" s="1"/>
  <c r="T2324" i="3"/>
  <c r="U2324" i="3" s="1"/>
  <c r="T2325" i="3"/>
  <c r="U2325" i="3" s="1"/>
  <c r="T2326" i="3"/>
  <c r="U2326" i="3" s="1"/>
  <c r="T2327" i="3"/>
  <c r="U2327" i="3" s="1"/>
  <c r="T2328" i="3"/>
  <c r="U2328" i="3" s="1"/>
  <c r="T2329" i="3"/>
  <c r="U2329" i="3" s="1"/>
  <c r="T2330" i="3"/>
  <c r="U2330" i="3" s="1"/>
  <c r="T2331" i="3"/>
  <c r="U2331" i="3" s="1"/>
  <c r="T2332" i="3"/>
  <c r="T2333" i="3"/>
  <c r="T2334" i="3"/>
  <c r="U2334" i="3" s="1"/>
  <c r="T2335" i="3"/>
  <c r="U2335" i="3" s="1"/>
  <c r="T2336" i="3"/>
  <c r="U2336" i="3" s="1"/>
  <c r="T2337" i="3"/>
  <c r="U2337" i="3" s="1"/>
  <c r="T2338" i="3"/>
  <c r="U2338" i="3" s="1"/>
  <c r="T2339" i="3"/>
  <c r="U2339" i="3" s="1"/>
  <c r="T2340" i="3"/>
  <c r="U2340" i="3" s="1"/>
  <c r="T2341" i="3"/>
  <c r="U2341" i="3" s="1"/>
  <c r="T2342" i="3"/>
  <c r="U2342" i="3" s="1"/>
  <c r="T2343" i="3"/>
  <c r="U2343" i="3" s="1"/>
  <c r="T2344" i="3"/>
  <c r="U2344" i="3" s="1"/>
  <c r="T2345" i="3"/>
  <c r="U2345" i="3" s="1"/>
  <c r="T2346" i="3"/>
  <c r="U2346" i="3" s="1"/>
  <c r="T2347" i="3"/>
  <c r="T2348" i="3"/>
  <c r="U2348" i="3" s="1"/>
  <c r="T2349" i="3"/>
  <c r="U2349" i="3" s="1"/>
  <c r="T2350" i="3"/>
  <c r="U2350" i="3" s="1"/>
  <c r="T2351" i="3"/>
  <c r="U2351" i="3" s="1"/>
  <c r="T2352" i="3"/>
  <c r="U2352" i="3" s="1"/>
  <c r="T2353" i="3"/>
  <c r="U2353" i="3" s="1"/>
  <c r="T2354" i="3"/>
  <c r="U2354" i="3" s="1"/>
  <c r="T2355" i="3"/>
  <c r="U2355" i="3" s="1"/>
  <c r="T2356" i="3"/>
  <c r="U2356" i="3" s="1"/>
  <c r="T2357" i="3"/>
  <c r="U2357" i="3" s="1"/>
  <c r="T2358" i="3"/>
  <c r="U2358" i="3" s="1"/>
  <c r="T2359" i="3"/>
  <c r="U2359" i="3" s="1"/>
  <c r="T2360" i="3"/>
  <c r="U2360" i="3" s="1"/>
  <c r="T2361" i="3"/>
  <c r="U2361" i="3" s="1"/>
  <c r="T2362" i="3"/>
  <c r="U2362" i="3" s="1"/>
  <c r="T2363" i="3"/>
  <c r="U2363" i="3" s="1"/>
  <c r="T2364" i="3"/>
  <c r="U2364" i="3" s="1"/>
  <c r="T2365" i="3"/>
  <c r="U2365" i="3" s="1"/>
  <c r="T2366" i="3"/>
  <c r="U2366" i="3" s="1"/>
  <c r="T2367" i="3"/>
  <c r="U2367" i="3" s="1"/>
  <c r="T2368" i="3"/>
  <c r="U2368" i="3" s="1"/>
  <c r="T2369" i="3"/>
  <c r="U2369" i="3" s="1"/>
  <c r="T2370" i="3"/>
  <c r="U2370" i="3" s="1"/>
  <c r="T2371" i="3"/>
  <c r="U2371" i="3" s="1"/>
  <c r="T2372" i="3"/>
  <c r="U2372" i="3" s="1"/>
  <c r="T2373" i="3"/>
  <c r="U2373" i="3" s="1"/>
  <c r="T2374" i="3"/>
  <c r="U2374" i="3" s="1"/>
  <c r="T2375" i="3"/>
  <c r="U2375" i="3" s="1"/>
  <c r="T2376" i="3"/>
  <c r="U2376" i="3" s="1"/>
  <c r="T2377" i="3"/>
  <c r="U2377" i="3" s="1"/>
  <c r="T2378" i="3"/>
  <c r="U2378" i="3" s="1"/>
  <c r="T2379" i="3"/>
  <c r="U2379" i="3" s="1"/>
  <c r="T2380" i="3"/>
  <c r="U2380" i="3" s="1"/>
  <c r="T2381" i="3"/>
  <c r="U2381" i="3" s="1"/>
  <c r="T2382" i="3"/>
  <c r="U2382" i="3" s="1"/>
  <c r="T2383" i="3"/>
  <c r="U2383" i="3" s="1"/>
  <c r="T2384" i="3"/>
  <c r="U2384" i="3" s="1"/>
  <c r="T2385" i="3"/>
  <c r="U2385" i="3" s="1"/>
  <c r="T2386" i="3"/>
  <c r="U2386" i="3" s="1"/>
  <c r="T2387" i="3"/>
  <c r="T2388" i="3"/>
  <c r="U2388" i="3" s="1"/>
  <c r="T2389" i="3"/>
  <c r="U2389" i="3" s="1"/>
  <c r="T2390" i="3"/>
  <c r="U2390" i="3" s="1"/>
  <c r="T2391" i="3"/>
  <c r="U2391" i="3" s="1"/>
  <c r="T2392" i="3"/>
  <c r="U2392" i="3" s="1"/>
  <c r="T2393" i="3"/>
  <c r="U2393" i="3" s="1"/>
  <c r="T2394" i="3"/>
  <c r="U2394" i="3" s="1"/>
  <c r="T2395" i="3"/>
  <c r="U2395" i="3" s="1"/>
  <c r="T2396" i="3"/>
  <c r="U2396" i="3" s="1"/>
  <c r="T2397" i="3"/>
  <c r="U2397" i="3" s="1"/>
  <c r="T2398" i="3"/>
  <c r="U2398" i="3" s="1"/>
  <c r="T2399" i="3"/>
  <c r="T2400" i="3"/>
  <c r="U2400" i="3" s="1"/>
  <c r="T2401" i="3"/>
  <c r="U2401" i="3" s="1"/>
  <c r="T2402" i="3"/>
  <c r="U2402" i="3" s="1"/>
  <c r="T2403" i="3"/>
  <c r="U2403" i="3" s="1"/>
  <c r="T2404" i="3"/>
  <c r="U2404" i="3" s="1"/>
  <c r="T2405" i="3"/>
  <c r="U2405" i="3" s="1"/>
  <c r="T2406" i="3"/>
  <c r="U2406" i="3" s="1"/>
  <c r="T2407" i="3"/>
  <c r="U2407" i="3" s="1"/>
  <c r="T2408" i="3"/>
  <c r="U2408" i="3" s="1"/>
  <c r="T2409" i="3"/>
  <c r="U2409" i="3" s="1"/>
  <c r="T2410" i="3"/>
  <c r="U2410" i="3" s="1"/>
  <c r="T2411" i="3"/>
  <c r="U2411" i="3" s="1"/>
  <c r="T2412" i="3"/>
  <c r="U2412" i="3" s="1"/>
  <c r="T2413" i="3"/>
  <c r="U2413" i="3" s="1"/>
  <c r="T2414" i="3"/>
  <c r="U2414" i="3" s="1"/>
  <c r="T2415" i="3"/>
  <c r="U2415" i="3" s="1"/>
  <c r="T2416" i="3"/>
  <c r="U2416" i="3" s="1"/>
  <c r="T2417" i="3"/>
  <c r="U2417" i="3" s="1"/>
  <c r="T2418" i="3"/>
  <c r="U2418" i="3" s="1"/>
  <c r="T2419" i="3"/>
  <c r="T2420" i="3"/>
  <c r="U2420" i="3" s="1"/>
  <c r="T2421" i="3"/>
  <c r="U2421" i="3" s="1"/>
  <c r="T2422" i="3"/>
  <c r="U2422" i="3" s="1"/>
  <c r="T2423" i="3"/>
  <c r="U2423" i="3" s="1"/>
  <c r="T2424" i="3"/>
  <c r="U2424" i="3" s="1"/>
  <c r="T2425" i="3"/>
  <c r="U2425" i="3" s="1"/>
  <c r="T2426" i="3"/>
  <c r="U2426" i="3" s="1"/>
  <c r="T2427" i="3"/>
  <c r="U2427" i="3" s="1"/>
  <c r="T2428" i="3"/>
  <c r="U2428" i="3" s="1"/>
  <c r="T2429" i="3"/>
  <c r="U2429" i="3" s="1"/>
  <c r="T2430" i="3"/>
  <c r="U2430" i="3" s="1"/>
  <c r="T2431" i="3"/>
  <c r="U2431" i="3" s="1"/>
  <c r="T2432" i="3"/>
  <c r="U2432" i="3" s="1"/>
  <c r="T2433" i="3"/>
  <c r="U2433" i="3" s="1"/>
  <c r="T2434" i="3"/>
  <c r="U2434" i="3" s="1"/>
  <c r="T2435" i="3"/>
  <c r="T2436" i="3"/>
  <c r="U2436" i="3" s="1"/>
  <c r="T2437" i="3"/>
  <c r="U2437" i="3" s="1"/>
  <c r="T2438" i="3"/>
  <c r="T2439" i="3"/>
  <c r="T2440" i="3"/>
  <c r="U2440" i="3" s="1"/>
  <c r="T2441" i="3"/>
  <c r="U2441" i="3" s="1"/>
  <c r="T2442" i="3"/>
  <c r="U2442" i="3" s="1"/>
  <c r="T2443" i="3"/>
  <c r="U2443" i="3" s="1"/>
  <c r="T2444" i="3"/>
  <c r="U2444" i="3" s="1"/>
  <c r="T2445" i="3"/>
  <c r="U2445" i="3" s="1"/>
  <c r="T2446" i="3"/>
  <c r="U2446" i="3" s="1"/>
  <c r="T2447" i="3"/>
  <c r="U2447" i="3" s="1"/>
  <c r="T2448" i="3"/>
  <c r="U2448" i="3" s="1"/>
  <c r="T2449" i="3"/>
  <c r="U2449" i="3" s="1"/>
  <c r="T2450" i="3"/>
  <c r="U2450" i="3" s="1"/>
  <c r="T2451" i="3"/>
  <c r="U2451" i="3" s="1"/>
  <c r="T2452" i="3"/>
  <c r="U2452" i="3" s="1"/>
  <c r="T2453" i="3"/>
  <c r="U2453" i="3" s="1"/>
  <c r="T2454" i="3"/>
  <c r="U2454" i="3" s="1"/>
  <c r="T2455" i="3"/>
  <c r="U2455" i="3" s="1"/>
  <c r="T2456" i="3"/>
  <c r="U2456" i="3" s="1"/>
  <c r="T2457" i="3"/>
  <c r="U2457" i="3" s="1"/>
  <c r="T2458" i="3"/>
  <c r="U2458" i="3" s="1"/>
  <c r="T2459" i="3"/>
  <c r="T2460" i="3"/>
  <c r="U2460" i="3" s="1"/>
  <c r="T2461" i="3"/>
  <c r="U2461" i="3" s="1"/>
  <c r="T2462" i="3"/>
  <c r="U2462" i="3" s="1"/>
  <c r="T2463" i="3"/>
  <c r="U2463" i="3" s="1"/>
  <c r="T2464" i="3"/>
  <c r="U2464" i="3" s="1"/>
  <c r="T2465" i="3"/>
  <c r="U2465" i="3" s="1"/>
  <c r="T2466" i="3"/>
  <c r="U2466" i="3" s="1"/>
  <c r="T2467" i="3"/>
  <c r="U2467" i="3" s="1"/>
  <c r="T2468" i="3"/>
  <c r="U2468" i="3" s="1"/>
  <c r="T2469" i="3"/>
  <c r="U2469" i="3" s="1"/>
  <c r="T2470" i="3"/>
  <c r="U2470" i="3" s="1"/>
  <c r="T2471" i="3"/>
  <c r="T2472" i="3"/>
  <c r="U2472" i="3" s="1"/>
  <c r="T2473" i="3"/>
  <c r="U2473" i="3" s="1"/>
  <c r="T2474" i="3"/>
  <c r="U2474" i="3" s="1"/>
  <c r="T2475" i="3"/>
  <c r="T2476" i="3"/>
  <c r="T2477" i="3"/>
  <c r="T2478" i="3"/>
  <c r="U2478" i="3" s="1"/>
  <c r="T2479" i="3"/>
  <c r="U2479" i="3" s="1"/>
  <c r="T2480" i="3"/>
  <c r="U2480" i="3" s="1"/>
  <c r="T2481" i="3"/>
  <c r="U2481" i="3" s="1"/>
  <c r="T2482" i="3"/>
  <c r="U2482" i="3" s="1"/>
  <c r="T2483" i="3"/>
  <c r="U2483" i="3" s="1"/>
  <c r="T2484" i="3"/>
  <c r="U2484" i="3" s="1"/>
  <c r="T2485" i="3"/>
  <c r="U2485" i="3" s="1"/>
  <c r="T2486" i="3"/>
  <c r="U2486" i="3" s="1"/>
  <c r="T2487" i="3"/>
  <c r="U2487" i="3" s="1"/>
  <c r="T2488" i="3"/>
  <c r="U2488" i="3" s="1"/>
  <c r="T2489" i="3"/>
  <c r="U2489" i="3" s="1"/>
  <c r="T2490" i="3"/>
  <c r="U2490" i="3" s="1"/>
  <c r="T2491" i="3"/>
  <c r="U2491" i="3" s="1"/>
  <c r="T2492" i="3"/>
  <c r="U2492" i="3" s="1"/>
  <c r="T2493" i="3"/>
  <c r="U2493" i="3" s="1"/>
  <c r="T2494" i="3"/>
  <c r="U2494" i="3" s="1"/>
  <c r="T2495" i="3"/>
  <c r="U2495" i="3" s="1"/>
  <c r="T2496" i="3"/>
  <c r="U2496" i="3" s="1"/>
  <c r="T2497" i="3"/>
  <c r="U2497" i="3" s="1"/>
  <c r="T2498" i="3"/>
  <c r="U2498" i="3" s="1"/>
  <c r="T2499" i="3"/>
  <c r="U2499" i="3" s="1"/>
  <c r="T2500" i="3"/>
  <c r="U2500" i="3" s="1"/>
  <c r="T2501" i="3"/>
  <c r="U2501" i="3" s="1"/>
  <c r="T2502" i="3"/>
  <c r="U2502" i="3" s="1"/>
  <c r="T2503" i="3"/>
  <c r="U2503" i="3" s="1"/>
  <c r="T2504" i="3"/>
  <c r="U2504" i="3" s="1"/>
  <c r="T2505" i="3"/>
  <c r="U2505" i="3" s="1"/>
  <c r="T2506" i="3"/>
  <c r="U2506" i="3" s="1"/>
  <c r="T2507" i="3"/>
  <c r="U2507" i="3" s="1"/>
  <c r="T2508" i="3"/>
  <c r="U2508" i="3" s="1"/>
  <c r="T2509" i="3"/>
  <c r="U2509" i="3" s="1"/>
  <c r="T2510" i="3"/>
  <c r="T2511" i="3"/>
  <c r="T2512" i="3"/>
  <c r="U2512" i="3" s="1"/>
  <c r="T2513" i="3"/>
  <c r="T2514" i="3"/>
  <c r="U2514" i="3" s="1"/>
  <c r="T2515" i="3"/>
  <c r="U2515" i="3" s="1"/>
  <c r="T2516" i="3"/>
  <c r="U2516" i="3" s="1"/>
  <c r="T2517" i="3"/>
  <c r="U2517" i="3" s="1"/>
  <c r="T2518" i="3"/>
  <c r="U2518" i="3" s="1"/>
  <c r="T2519" i="3"/>
  <c r="U2519" i="3" s="1"/>
  <c r="T2520" i="3"/>
  <c r="U2520" i="3" s="1"/>
  <c r="T2521" i="3"/>
  <c r="U2521" i="3" s="1"/>
  <c r="T2522" i="3"/>
  <c r="U2522" i="3" s="1"/>
  <c r="T2523" i="3"/>
  <c r="U2523" i="3" s="1"/>
  <c r="T2524" i="3"/>
  <c r="U2524" i="3" s="1"/>
  <c r="T2525" i="3"/>
  <c r="T2526" i="3"/>
  <c r="T2527" i="3"/>
  <c r="U2527" i="3" s="1"/>
  <c r="T2528" i="3"/>
  <c r="U2528" i="3" s="1"/>
  <c r="T2529" i="3"/>
  <c r="U2529" i="3" s="1"/>
  <c r="T2530" i="3"/>
  <c r="U2530" i="3" s="1"/>
  <c r="T2531" i="3"/>
  <c r="U2531" i="3" s="1"/>
  <c r="T2532" i="3"/>
  <c r="U2532" i="3" s="1"/>
  <c r="T2533" i="3"/>
  <c r="U2533" i="3" s="1"/>
  <c r="T2534" i="3"/>
  <c r="U2534" i="3" s="1"/>
  <c r="T2535" i="3"/>
  <c r="U2535" i="3" s="1"/>
  <c r="T2536" i="3"/>
  <c r="U2536" i="3" s="1"/>
  <c r="T2537" i="3"/>
  <c r="U2537" i="3" s="1"/>
  <c r="T2538" i="3"/>
  <c r="U2538" i="3" s="1"/>
  <c r="T2539" i="3"/>
  <c r="U2539" i="3" s="1"/>
  <c r="T2540" i="3"/>
  <c r="U2540" i="3" s="1"/>
  <c r="T2541" i="3"/>
  <c r="U2541" i="3" s="1"/>
  <c r="T2542" i="3"/>
  <c r="U2542" i="3" s="1"/>
  <c r="T2543" i="3"/>
  <c r="U2543" i="3" s="1"/>
  <c r="T2544" i="3"/>
  <c r="U2544" i="3" s="1"/>
  <c r="T2545" i="3"/>
  <c r="U2545" i="3" s="1"/>
  <c r="T2546" i="3"/>
  <c r="U2546" i="3" s="1"/>
  <c r="T2547" i="3"/>
  <c r="U2547" i="3" s="1"/>
  <c r="T2548" i="3"/>
  <c r="T2549" i="3"/>
  <c r="T2550" i="3"/>
  <c r="U2550" i="3" s="1"/>
  <c r="T2551" i="3"/>
  <c r="U2551" i="3" s="1"/>
  <c r="T2552" i="3"/>
  <c r="U2552" i="3" s="1"/>
  <c r="T2553" i="3"/>
  <c r="U2553" i="3" s="1"/>
  <c r="T2554" i="3"/>
  <c r="U2554" i="3" s="1"/>
  <c r="T2555" i="3"/>
  <c r="U2555" i="3" s="1"/>
  <c r="T2556" i="3"/>
  <c r="U2556" i="3" s="1"/>
  <c r="T2557" i="3"/>
  <c r="U2557" i="3" s="1"/>
  <c r="T2558" i="3"/>
  <c r="U2558" i="3" s="1"/>
  <c r="T2559" i="3"/>
  <c r="U2559" i="3" s="1"/>
  <c r="T2560" i="3"/>
  <c r="U2560" i="3" s="1"/>
  <c r="T2561" i="3"/>
  <c r="U2561" i="3" s="1"/>
  <c r="T2562" i="3"/>
  <c r="U2562" i="3" s="1"/>
  <c r="T2563" i="3"/>
  <c r="T2564" i="3"/>
  <c r="U2564" i="3" s="1"/>
  <c r="T2565" i="3"/>
  <c r="U2565" i="3" s="1"/>
  <c r="T2566" i="3"/>
  <c r="U2566" i="3" s="1"/>
  <c r="T2567" i="3"/>
  <c r="U2567" i="3" s="1"/>
  <c r="T2568" i="3"/>
  <c r="U2568" i="3" s="1"/>
  <c r="T2569" i="3"/>
  <c r="U2569" i="3" s="1"/>
  <c r="T2570" i="3"/>
  <c r="U2570" i="3" s="1"/>
  <c r="T2571" i="3"/>
  <c r="U2571" i="3" s="1"/>
  <c r="T2572" i="3"/>
  <c r="U2572" i="3" s="1"/>
  <c r="T2573" i="3"/>
  <c r="U2573" i="3" s="1"/>
  <c r="T2574" i="3"/>
  <c r="U2574" i="3" s="1"/>
  <c r="T2575" i="3"/>
  <c r="U2575" i="3" s="1"/>
  <c r="T2576" i="3"/>
  <c r="U2576" i="3" s="1"/>
  <c r="T2577" i="3"/>
  <c r="U2577" i="3" s="1"/>
  <c r="T2578" i="3"/>
  <c r="U2578" i="3" s="1"/>
  <c r="T2579" i="3"/>
  <c r="U2579" i="3" s="1"/>
  <c r="T2580" i="3"/>
  <c r="U2580" i="3" s="1"/>
  <c r="T2581" i="3"/>
  <c r="U2581" i="3" s="1"/>
  <c r="T2582" i="3"/>
  <c r="U2582" i="3" s="1"/>
  <c r="T2583" i="3"/>
  <c r="U2583" i="3" s="1"/>
  <c r="T2584" i="3"/>
  <c r="U2584" i="3" s="1"/>
  <c r="T2585" i="3"/>
  <c r="U2585" i="3" s="1"/>
  <c r="T2586" i="3"/>
  <c r="U2586" i="3" s="1"/>
  <c r="T2587" i="3"/>
  <c r="U2587" i="3" s="1"/>
  <c r="T2588" i="3"/>
  <c r="U2588" i="3" s="1"/>
  <c r="T2589" i="3"/>
  <c r="U2589" i="3" s="1"/>
  <c r="T2590" i="3"/>
  <c r="U2590" i="3" s="1"/>
  <c r="T2591" i="3"/>
  <c r="U2591" i="3" s="1"/>
  <c r="T2592" i="3"/>
  <c r="T2593" i="3"/>
  <c r="U2593" i="3" s="1"/>
  <c r="T2594" i="3"/>
  <c r="T2595" i="3"/>
  <c r="U2595" i="3" s="1"/>
  <c r="T2596" i="3"/>
  <c r="T2597" i="3"/>
  <c r="T2598" i="3"/>
  <c r="U2598" i="3" s="1"/>
  <c r="T2599" i="3"/>
  <c r="U2599" i="3" s="1"/>
  <c r="T2600" i="3"/>
  <c r="U2600" i="3" s="1"/>
  <c r="T2601" i="3"/>
  <c r="U2601" i="3" s="1"/>
  <c r="T2602" i="3"/>
  <c r="U2602" i="3" s="1"/>
  <c r="T2603" i="3"/>
  <c r="U2603" i="3" s="1"/>
  <c r="T2604" i="3"/>
  <c r="U2604" i="3" s="1"/>
  <c r="T2605" i="3"/>
  <c r="U2605" i="3" s="1"/>
  <c r="T2606" i="3"/>
  <c r="U2606" i="3" s="1"/>
  <c r="T2607" i="3"/>
  <c r="T2608" i="3"/>
  <c r="U2608" i="3" s="1"/>
  <c r="T2609" i="3"/>
  <c r="U2609" i="3" s="1"/>
  <c r="T2610" i="3"/>
  <c r="U2610" i="3" s="1"/>
  <c r="T2611" i="3"/>
  <c r="U2611" i="3" s="1"/>
  <c r="T2612" i="3"/>
  <c r="U2612" i="3" s="1"/>
  <c r="T2613" i="3"/>
  <c r="U2613" i="3" s="1"/>
  <c r="T2614" i="3"/>
  <c r="U2614" i="3" s="1"/>
  <c r="T2615" i="3"/>
  <c r="U2615" i="3" s="1"/>
  <c r="T2616" i="3"/>
  <c r="U2616" i="3" s="1"/>
  <c r="T2617" i="3"/>
  <c r="U2617" i="3" s="1"/>
  <c r="T2618" i="3"/>
  <c r="U2618" i="3" s="1"/>
  <c r="T2619" i="3"/>
  <c r="U2619" i="3" s="1"/>
  <c r="T2620" i="3"/>
  <c r="U2620" i="3" s="1"/>
  <c r="T2621" i="3"/>
  <c r="U2621" i="3" s="1"/>
  <c r="T2622" i="3"/>
  <c r="U2622" i="3" s="1"/>
  <c r="T2623" i="3"/>
  <c r="T2624" i="3"/>
  <c r="U2624" i="3" s="1"/>
  <c r="T2625" i="3"/>
  <c r="U2625" i="3" s="1"/>
  <c r="T2626" i="3"/>
  <c r="U2626" i="3" s="1"/>
  <c r="T2627" i="3"/>
  <c r="U2627" i="3" s="1"/>
  <c r="T2628" i="3"/>
  <c r="U2628" i="3" s="1"/>
  <c r="T2629" i="3"/>
  <c r="U2629" i="3" s="1"/>
  <c r="T2630" i="3"/>
  <c r="U2630" i="3" s="1"/>
  <c r="T2631" i="3"/>
  <c r="U2631" i="3" s="1"/>
  <c r="T2632" i="3"/>
  <c r="U2632" i="3" s="1"/>
  <c r="T2633" i="3"/>
  <c r="U2633" i="3" s="1"/>
  <c r="T2634" i="3"/>
  <c r="U2634" i="3" s="1"/>
  <c r="T2635" i="3"/>
  <c r="T2636" i="3"/>
  <c r="U2636" i="3" s="1"/>
  <c r="T2637" i="3"/>
  <c r="U2637" i="3" s="1"/>
  <c r="T2638" i="3"/>
  <c r="U2638" i="3" s="1"/>
  <c r="T2639" i="3"/>
  <c r="U2639" i="3" s="1"/>
  <c r="T2640" i="3"/>
  <c r="U2640" i="3" s="1"/>
  <c r="T2641" i="3"/>
  <c r="U2641" i="3" s="1"/>
  <c r="T2642" i="3"/>
  <c r="U2642" i="3" s="1"/>
  <c r="T2643" i="3"/>
  <c r="U2643" i="3" s="1"/>
  <c r="T2644" i="3"/>
  <c r="U2644" i="3" s="1"/>
  <c r="T2645" i="3"/>
  <c r="U2645" i="3" s="1"/>
  <c r="T2646" i="3"/>
  <c r="U2646" i="3" s="1"/>
  <c r="T2647" i="3"/>
  <c r="U2647" i="3" s="1"/>
  <c r="T2648" i="3"/>
  <c r="U2648" i="3" s="1"/>
  <c r="T2649" i="3"/>
  <c r="U2649" i="3" s="1"/>
  <c r="T2650" i="3"/>
  <c r="U2650" i="3" s="1"/>
  <c r="T2651" i="3"/>
  <c r="U2651" i="3" s="1"/>
  <c r="T2652" i="3"/>
  <c r="U2652" i="3" s="1"/>
  <c r="T2653" i="3"/>
  <c r="U2653" i="3" s="1"/>
  <c r="T2654" i="3"/>
  <c r="U2654" i="3" s="1"/>
  <c r="T2655" i="3"/>
  <c r="T2656" i="3"/>
  <c r="U2656" i="3" s="1"/>
  <c r="T2657" i="3"/>
  <c r="U2657" i="3" s="1"/>
  <c r="T2658" i="3"/>
  <c r="U2658" i="3" s="1"/>
  <c r="T2659" i="3"/>
  <c r="U2659" i="3" s="1"/>
  <c r="T2660" i="3"/>
  <c r="U2660" i="3" s="1"/>
  <c r="T2661" i="3"/>
  <c r="U2661" i="3" s="1"/>
  <c r="T2662" i="3"/>
  <c r="U2662" i="3" s="1"/>
  <c r="T2663" i="3"/>
  <c r="U2663" i="3" s="1"/>
  <c r="T2664" i="3"/>
  <c r="T2665" i="3"/>
  <c r="U2665" i="3" s="1"/>
  <c r="T2666" i="3"/>
  <c r="U2666" i="3" s="1"/>
  <c r="T2667" i="3"/>
  <c r="T2668" i="3"/>
  <c r="T2669" i="3"/>
  <c r="T2670" i="3"/>
  <c r="U2670" i="3" s="1"/>
  <c r="T2671" i="3"/>
  <c r="U2671" i="3" s="1"/>
  <c r="T2672" i="3"/>
  <c r="U2672" i="3" s="1"/>
  <c r="T2673" i="3"/>
  <c r="U2673" i="3" s="1"/>
  <c r="T2674" i="3"/>
  <c r="U2674" i="3" s="1"/>
  <c r="T2675" i="3"/>
  <c r="U2675" i="3" s="1"/>
  <c r="T2676" i="3"/>
  <c r="U2676" i="3" s="1"/>
  <c r="T2677" i="3"/>
  <c r="U2677" i="3" s="1"/>
  <c r="T2678" i="3"/>
  <c r="U2678" i="3" s="1"/>
  <c r="T2679" i="3"/>
  <c r="U2679" i="3" s="1"/>
  <c r="T2680" i="3"/>
  <c r="U2680" i="3" s="1"/>
  <c r="T2681" i="3"/>
  <c r="U2681" i="3" s="1"/>
  <c r="T2682" i="3"/>
  <c r="U2682" i="3" s="1"/>
  <c r="T2683" i="3"/>
  <c r="U2683" i="3" s="1"/>
  <c r="T2684" i="3"/>
  <c r="U2684" i="3" s="1"/>
  <c r="T2685" i="3"/>
  <c r="U2685" i="3" s="1"/>
  <c r="T2686" i="3"/>
  <c r="U2686" i="3" s="1"/>
  <c r="T2687" i="3"/>
  <c r="U2687" i="3" s="1"/>
  <c r="T2688" i="3"/>
  <c r="U2688" i="3" s="1"/>
  <c r="T2689" i="3"/>
  <c r="U2689" i="3" s="1"/>
  <c r="T2690" i="3"/>
  <c r="U2690" i="3" s="1"/>
  <c r="T2691" i="3"/>
  <c r="U2691" i="3" s="1"/>
  <c r="T2692" i="3"/>
  <c r="U2692" i="3" s="1"/>
  <c r="T2693" i="3"/>
  <c r="U2693" i="3" s="1"/>
  <c r="T2694" i="3"/>
  <c r="U2694" i="3" s="1"/>
  <c r="T2695" i="3"/>
  <c r="U2695" i="3" s="1"/>
  <c r="T2696" i="3"/>
  <c r="U2696" i="3" s="1"/>
  <c r="T2697" i="3"/>
  <c r="U2697" i="3" s="1"/>
  <c r="T2698" i="3"/>
  <c r="U2698" i="3" s="1"/>
  <c r="T2699" i="3"/>
  <c r="U2699" i="3" s="1"/>
  <c r="T2700" i="3"/>
  <c r="U2700" i="3" s="1"/>
  <c r="T2701" i="3"/>
  <c r="U2701" i="3" s="1"/>
  <c r="T2702" i="3"/>
  <c r="T2703" i="3"/>
  <c r="U2703" i="3" s="1"/>
  <c r="T2704" i="3"/>
  <c r="U2704" i="3" s="1"/>
  <c r="T2705" i="3"/>
  <c r="U2705" i="3" s="1"/>
  <c r="T2706" i="3"/>
  <c r="U2706" i="3" s="1"/>
  <c r="T2707" i="3"/>
  <c r="U2707" i="3" s="1"/>
  <c r="T2708" i="3"/>
  <c r="U2708" i="3" s="1"/>
  <c r="T2709" i="3"/>
  <c r="U2709" i="3" s="1"/>
  <c r="T2710" i="3"/>
  <c r="U2710" i="3" s="1"/>
  <c r="T2711" i="3"/>
  <c r="U2711" i="3" s="1"/>
  <c r="T2712" i="3"/>
  <c r="U2712" i="3" s="1"/>
  <c r="T2713" i="3"/>
  <c r="U2713" i="3" s="1"/>
  <c r="T2714" i="3"/>
  <c r="U2714" i="3" s="1"/>
  <c r="T2715" i="3"/>
  <c r="U2715" i="3" s="1"/>
  <c r="T2716" i="3"/>
  <c r="U2716" i="3" s="1"/>
  <c r="T2717" i="3"/>
  <c r="U2717" i="3" s="1"/>
  <c r="T2718" i="3"/>
  <c r="U2718" i="3" s="1"/>
  <c r="T2719" i="3"/>
  <c r="U2719" i="3" s="1"/>
  <c r="T2720" i="3"/>
  <c r="U2720" i="3" s="1"/>
  <c r="T2721" i="3"/>
  <c r="U2721" i="3" s="1"/>
  <c r="T2722" i="3"/>
  <c r="U2722" i="3" s="1"/>
  <c r="T2723" i="3"/>
  <c r="U2723" i="3" s="1"/>
  <c r="T2724" i="3"/>
  <c r="T2725" i="3"/>
  <c r="T2726" i="3"/>
  <c r="U2726" i="3" s="1"/>
  <c r="T2727" i="3"/>
  <c r="U2727" i="3" s="1"/>
  <c r="T2728" i="3"/>
  <c r="T2729" i="3"/>
  <c r="U2729" i="3" s="1"/>
  <c r="T2730" i="3"/>
  <c r="U2730" i="3" s="1"/>
  <c r="T2731" i="3"/>
  <c r="U2731" i="3" s="1"/>
  <c r="T2732" i="3"/>
  <c r="U2732" i="3" s="1"/>
  <c r="T2733" i="3"/>
  <c r="U2733" i="3" s="1"/>
  <c r="T2734" i="3"/>
  <c r="U2734" i="3" s="1"/>
  <c r="T2735" i="3"/>
  <c r="U2735" i="3" s="1"/>
  <c r="T2736" i="3"/>
  <c r="U2736" i="3" s="1"/>
  <c r="T2737" i="3"/>
  <c r="U2737" i="3" s="1"/>
  <c r="T2738" i="3"/>
  <c r="U2738" i="3" s="1"/>
  <c r="T2739" i="3"/>
  <c r="U2739" i="3" s="1"/>
  <c r="T2740" i="3"/>
  <c r="U2740" i="3" s="1"/>
  <c r="T2741" i="3"/>
  <c r="U2741" i="3" s="1"/>
  <c r="T2742" i="3"/>
  <c r="U2742" i="3" s="1"/>
  <c r="T2743" i="3"/>
  <c r="U2743" i="3" s="1"/>
  <c r="T2744" i="3"/>
  <c r="U2744" i="3" s="1"/>
  <c r="T2745" i="3"/>
  <c r="U2745" i="3" s="1"/>
  <c r="T2746" i="3"/>
  <c r="U2746" i="3" s="1"/>
  <c r="T2747" i="3"/>
  <c r="U2747" i="3" s="1"/>
  <c r="T2748" i="3"/>
  <c r="T2749" i="3"/>
  <c r="T2750" i="3"/>
  <c r="U2750" i="3" s="1"/>
  <c r="T2751" i="3"/>
  <c r="U2751" i="3" s="1"/>
  <c r="T2752" i="3"/>
  <c r="T2753" i="3"/>
  <c r="U2753" i="3" s="1"/>
  <c r="T2754" i="3"/>
  <c r="U2754" i="3" s="1"/>
  <c r="T2755" i="3"/>
  <c r="U2755" i="3" s="1"/>
  <c r="T2756" i="3"/>
  <c r="U2756" i="3" s="1"/>
  <c r="T2757" i="3"/>
  <c r="U2757" i="3" s="1"/>
  <c r="T2758" i="3"/>
  <c r="U2758" i="3" s="1"/>
  <c r="T2759" i="3"/>
  <c r="U2759" i="3" s="1"/>
  <c r="T2760" i="3"/>
  <c r="U2760" i="3" s="1"/>
  <c r="T2761" i="3"/>
  <c r="U2761" i="3" s="1"/>
  <c r="T2762" i="3"/>
  <c r="U2762" i="3" s="1"/>
  <c r="T2763" i="3"/>
  <c r="U2763" i="3" s="1"/>
  <c r="T2764" i="3"/>
  <c r="U2764" i="3" s="1"/>
  <c r="T2765" i="3"/>
  <c r="U2765" i="3" s="1"/>
  <c r="T2766" i="3"/>
  <c r="U2766" i="3" s="1"/>
  <c r="T2767" i="3"/>
  <c r="U2767" i="3" s="1"/>
  <c r="T2768" i="3"/>
  <c r="U2768" i="3" s="1"/>
  <c r="T2769" i="3"/>
  <c r="U2769" i="3" s="1"/>
  <c r="T2770" i="3"/>
  <c r="U2770" i="3" s="1"/>
  <c r="T2771" i="3"/>
  <c r="U2771" i="3" s="1"/>
  <c r="T2772" i="3"/>
  <c r="T2773" i="3"/>
  <c r="T2774" i="3"/>
  <c r="U2774" i="3" s="1"/>
  <c r="T2775" i="3"/>
  <c r="U2775" i="3" s="1"/>
  <c r="T2776" i="3"/>
  <c r="T2777" i="3"/>
  <c r="U2777" i="3" s="1"/>
  <c r="T2778" i="3"/>
  <c r="U2778" i="3" s="1"/>
  <c r="T2779" i="3"/>
  <c r="U2779" i="3" s="1"/>
  <c r="T2780" i="3"/>
  <c r="U2780" i="3" s="1"/>
  <c r="T2781" i="3"/>
  <c r="U2781" i="3" s="1"/>
  <c r="T2782" i="3"/>
  <c r="U2782" i="3" s="1"/>
  <c r="T2783" i="3"/>
  <c r="U2783" i="3" s="1"/>
  <c r="T2784" i="3"/>
  <c r="U2784" i="3" s="1"/>
  <c r="T2785" i="3"/>
  <c r="U2785" i="3" s="1"/>
  <c r="T2786" i="3"/>
  <c r="U2786" i="3" s="1"/>
  <c r="T2787" i="3"/>
  <c r="U2787" i="3" s="1"/>
  <c r="T2788" i="3"/>
  <c r="U2788" i="3" s="1"/>
  <c r="T2789" i="3"/>
  <c r="U2789" i="3" s="1"/>
  <c r="T2790" i="3"/>
  <c r="U2790" i="3" s="1"/>
  <c r="T2791" i="3"/>
  <c r="U2791" i="3" s="1"/>
  <c r="T2792" i="3"/>
  <c r="U2792" i="3" s="1"/>
  <c r="T2793" i="3"/>
  <c r="U2793" i="3" s="1"/>
  <c r="T2794" i="3"/>
  <c r="U2794" i="3" s="1"/>
  <c r="T2795" i="3"/>
  <c r="U2795" i="3" s="1"/>
  <c r="T2796" i="3"/>
  <c r="T2797" i="3"/>
  <c r="T2798" i="3"/>
  <c r="U2798" i="3" s="1"/>
  <c r="T2799" i="3"/>
  <c r="U2799" i="3" s="1"/>
  <c r="T2800" i="3"/>
  <c r="T2801" i="3"/>
  <c r="U2801" i="3" s="1"/>
  <c r="T2802" i="3"/>
  <c r="U2802" i="3" s="1"/>
  <c r="T2803" i="3"/>
  <c r="U2803" i="3" s="1"/>
  <c r="T2804" i="3"/>
  <c r="U2804" i="3" s="1"/>
  <c r="T2805" i="3"/>
  <c r="U2805" i="3" s="1"/>
  <c r="T2806" i="3"/>
  <c r="U2806" i="3" s="1"/>
  <c r="T2807" i="3"/>
  <c r="U2807" i="3" s="1"/>
  <c r="T2808" i="3"/>
  <c r="U2808" i="3" s="1"/>
  <c r="T2809" i="3"/>
  <c r="U2809" i="3" s="1"/>
  <c r="T2810" i="3"/>
  <c r="U2810" i="3" s="1"/>
  <c r="T2811" i="3"/>
  <c r="U2811" i="3" s="1"/>
  <c r="T2812" i="3"/>
  <c r="U2812" i="3" s="1"/>
  <c r="T2813" i="3"/>
  <c r="U2813" i="3" s="1"/>
  <c r="T2814" i="3"/>
  <c r="U2814" i="3" s="1"/>
  <c r="T2815" i="3"/>
  <c r="U2815" i="3" s="1"/>
  <c r="T2816" i="3"/>
  <c r="U2816" i="3" s="1"/>
  <c r="T2817" i="3"/>
  <c r="U2817" i="3" s="1"/>
  <c r="T2818" i="3"/>
  <c r="U2818" i="3" s="1"/>
  <c r="T2819" i="3"/>
  <c r="U2819" i="3" s="1"/>
  <c r="T2820" i="3"/>
  <c r="T2821" i="3"/>
  <c r="T2822" i="3"/>
  <c r="U2822" i="3" s="1"/>
  <c r="T2823" i="3"/>
  <c r="U2823" i="3" s="1"/>
  <c r="T2824" i="3"/>
  <c r="T2825" i="3"/>
  <c r="U2825" i="3" s="1"/>
  <c r="T2826" i="3"/>
  <c r="U2826" i="3" s="1"/>
  <c r="T2827" i="3"/>
  <c r="U2827" i="3" s="1"/>
  <c r="T2828" i="3"/>
  <c r="U2828" i="3" s="1"/>
  <c r="T2829" i="3"/>
  <c r="U2829" i="3" s="1"/>
  <c r="T2830" i="3"/>
  <c r="U2830" i="3" s="1"/>
  <c r="T2831" i="3"/>
  <c r="U2831" i="3" s="1"/>
  <c r="T2832" i="3"/>
  <c r="U2832" i="3" s="1"/>
  <c r="T2833" i="3"/>
  <c r="U2833" i="3" s="1"/>
  <c r="T2834" i="3"/>
  <c r="U2834" i="3" s="1"/>
  <c r="T2835" i="3"/>
  <c r="U2835" i="3" s="1"/>
  <c r="T2836" i="3"/>
  <c r="U2836" i="3" s="1"/>
  <c r="T2837" i="3"/>
  <c r="U2837" i="3" s="1"/>
  <c r="T2838" i="3"/>
  <c r="U2838" i="3" s="1"/>
  <c r="T2839" i="3"/>
  <c r="U2839" i="3" s="1"/>
  <c r="T2840" i="3"/>
  <c r="U2840" i="3" s="1"/>
  <c r="T2841" i="3"/>
  <c r="U2841" i="3" s="1"/>
  <c r="T2842" i="3"/>
  <c r="U2842" i="3" s="1"/>
  <c r="T2843" i="3"/>
  <c r="U2843" i="3" s="1"/>
  <c r="T2844" i="3"/>
  <c r="T2845" i="3"/>
  <c r="T2846" i="3"/>
  <c r="U2846" i="3" s="1"/>
  <c r="T2847" i="3"/>
  <c r="U2847" i="3" s="1"/>
  <c r="T2848" i="3"/>
  <c r="T2849" i="3"/>
  <c r="U2849" i="3" s="1"/>
  <c r="T2850" i="3"/>
  <c r="U2850" i="3" s="1"/>
  <c r="T2851" i="3"/>
  <c r="U2851" i="3" s="1"/>
  <c r="T2852" i="3"/>
  <c r="U2852" i="3" s="1"/>
  <c r="T2853" i="3"/>
  <c r="U2853" i="3" s="1"/>
  <c r="T2854" i="3"/>
  <c r="U2854" i="3" s="1"/>
  <c r="T2855" i="3"/>
  <c r="U2855" i="3" s="1"/>
  <c r="T2856" i="3"/>
  <c r="U2856" i="3" s="1"/>
  <c r="T2857" i="3"/>
  <c r="U2857" i="3" s="1"/>
  <c r="T2858" i="3"/>
  <c r="U2858" i="3" s="1"/>
  <c r="T2859" i="3"/>
  <c r="U2859" i="3" s="1"/>
  <c r="T2860" i="3"/>
  <c r="U2860" i="3" s="1"/>
  <c r="T2861" i="3"/>
  <c r="U2861" i="3" s="1"/>
  <c r="T2862" i="3"/>
  <c r="U2862" i="3" s="1"/>
  <c r="T2863" i="3"/>
  <c r="U2863" i="3" s="1"/>
  <c r="T2864" i="3"/>
  <c r="U2864" i="3" s="1"/>
  <c r="T2865" i="3"/>
  <c r="U2865" i="3" s="1"/>
  <c r="T2866" i="3"/>
  <c r="U2866" i="3" s="1"/>
  <c r="T2867" i="3"/>
  <c r="U2867" i="3" s="1"/>
  <c r="T2868" i="3"/>
  <c r="T2869" i="3"/>
  <c r="T2870" i="3"/>
  <c r="U2870" i="3" s="1"/>
  <c r="T2871" i="3"/>
  <c r="U2871" i="3" s="1"/>
  <c r="T2872" i="3"/>
  <c r="T2873" i="3"/>
  <c r="U2873" i="3" s="1"/>
  <c r="T2874" i="3"/>
  <c r="U2874" i="3" s="1"/>
  <c r="T2875" i="3"/>
  <c r="U2875" i="3" s="1"/>
  <c r="T2876" i="3"/>
  <c r="U2876" i="3" s="1"/>
  <c r="T2877" i="3"/>
  <c r="U2877" i="3" s="1"/>
  <c r="T2878" i="3"/>
  <c r="U2878" i="3" s="1"/>
  <c r="T2879" i="3"/>
  <c r="U2879" i="3" s="1"/>
  <c r="T2880" i="3"/>
  <c r="U2880" i="3" s="1"/>
  <c r="T2881" i="3"/>
  <c r="U2881" i="3" s="1"/>
  <c r="T2882" i="3"/>
  <c r="U2882" i="3" s="1"/>
  <c r="T2883" i="3"/>
  <c r="U2883" i="3" s="1"/>
  <c r="T2884" i="3"/>
  <c r="U2884" i="3" s="1"/>
  <c r="T2885" i="3"/>
  <c r="U2885" i="3" s="1"/>
  <c r="T2886" i="3"/>
  <c r="U2886" i="3" s="1"/>
  <c r="T2887" i="3"/>
  <c r="U2887" i="3" s="1"/>
  <c r="T2888" i="3"/>
  <c r="U2888" i="3" s="1"/>
  <c r="T2889" i="3"/>
  <c r="U2889" i="3" s="1"/>
  <c r="T2890" i="3"/>
  <c r="U2890" i="3" s="1"/>
  <c r="T2891" i="3"/>
  <c r="U2891" i="3" s="1"/>
  <c r="T2892" i="3"/>
  <c r="T2893" i="3"/>
  <c r="T2894" i="3"/>
  <c r="U2894" i="3" s="1"/>
  <c r="T2895" i="3"/>
  <c r="U2895" i="3" s="1"/>
  <c r="T2896" i="3"/>
  <c r="T2897" i="3"/>
  <c r="U2897" i="3" s="1"/>
  <c r="T2898" i="3"/>
  <c r="U2898" i="3" s="1"/>
  <c r="T2899" i="3"/>
  <c r="U2899" i="3" s="1"/>
  <c r="T2900" i="3"/>
  <c r="U2900" i="3" s="1"/>
  <c r="T2901" i="3"/>
  <c r="U2901" i="3" s="1"/>
  <c r="T2902" i="3"/>
  <c r="U2902" i="3" s="1"/>
  <c r="T2903" i="3"/>
  <c r="U2903" i="3" s="1"/>
  <c r="T2904" i="3"/>
  <c r="U2904" i="3" s="1"/>
  <c r="T2905" i="3"/>
  <c r="U2905" i="3" s="1"/>
  <c r="T2906" i="3"/>
  <c r="U2906" i="3" s="1"/>
  <c r="T2907" i="3"/>
  <c r="U2907" i="3" s="1"/>
  <c r="T2908" i="3"/>
  <c r="U2908" i="3" s="1"/>
  <c r="T2909" i="3"/>
  <c r="U2909" i="3" s="1"/>
  <c r="T2910" i="3"/>
  <c r="U2910" i="3" s="1"/>
  <c r="T2911" i="3"/>
  <c r="U2911" i="3" s="1"/>
  <c r="T2912" i="3"/>
  <c r="U2912" i="3" s="1"/>
  <c r="T2913" i="3"/>
  <c r="U2913" i="3" s="1"/>
  <c r="T2914" i="3"/>
  <c r="U2914" i="3" s="1"/>
  <c r="T2915" i="3"/>
  <c r="U2915" i="3" s="1"/>
  <c r="T2916" i="3"/>
  <c r="T2917" i="3"/>
  <c r="T2918" i="3"/>
  <c r="U2918" i="3" s="1"/>
  <c r="T2919" i="3"/>
  <c r="U2919" i="3" s="1"/>
  <c r="T2920" i="3"/>
  <c r="T2921" i="3"/>
  <c r="U2921" i="3" s="1"/>
  <c r="T2922" i="3"/>
  <c r="U2922" i="3" s="1"/>
  <c r="T2923" i="3"/>
  <c r="U2923" i="3" s="1"/>
  <c r="T2924" i="3"/>
  <c r="U2924" i="3" s="1"/>
  <c r="T2925" i="3"/>
  <c r="U2925" i="3" s="1"/>
  <c r="T2926" i="3"/>
  <c r="U2926" i="3" s="1"/>
  <c r="T2927" i="3"/>
  <c r="U2927" i="3" s="1"/>
  <c r="T2928" i="3"/>
  <c r="U2928" i="3" s="1"/>
  <c r="T2929" i="3"/>
  <c r="U2929" i="3" s="1"/>
  <c r="T2930" i="3"/>
  <c r="U2930" i="3" s="1"/>
  <c r="T2931" i="3"/>
  <c r="U2931" i="3" s="1"/>
  <c r="T2932" i="3"/>
  <c r="U2932" i="3" s="1"/>
  <c r="T2933" i="3"/>
  <c r="U2933" i="3" s="1"/>
  <c r="T2934" i="3"/>
  <c r="U2934" i="3" s="1"/>
  <c r="T2935" i="3"/>
  <c r="U2935" i="3" s="1"/>
  <c r="T2936" i="3"/>
  <c r="U2936" i="3" s="1"/>
  <c r="T2937" i="3"/>
  <c r="U2937" i="3" s="1"/>
  <c r="T2938" i="3"/>
  <c r="U2938" i="3" s="1"/>
  <c r="T2939" i="3"/>
  <c r="U2939" i="3" s="1"/>
  <c r="T2940" i="3"/>
  <c r="T2941" i="3"/>
  <c r="T2942" i="3"/>
  <c r="U2942" i="3" s="1"/>
  <c r="T2943" i="3"/>
  <c r="U2943" i="3" s="1"/>
  <c r="T2944" i="3"/>
  <c r="T2945" i="3"/>
  <c r="U2945" i="3" s="1"/>
  <c r="T2946" i="3"/>
  <c r="U2946" i="3" s="1"/>
  <c r="T2947" i="3"/>
  <c r="U2947" i="3" s="1"/>
  <c r="T2948" i="3"/>
  <c r="U2948" i="3" s="1"/>
  <c r="T2949" i="3"/>
  <c r="U2949" i="3" s="1"/>
  <c r="T2950" i="3"/>
  <c r="U2950" i="3" s="1"/>
  <c r="T2951" i="3"/>
  <c r="U2951" i="3" s="1"/>
  <c r="T2952" i="3"/>
  <c r="U2952" i="3" s="1"/>
  <c r="T2953" i="3"/>
  <c r="U2953" i="3" s="1"/>
  <c r="T2954" i="3"/>
  <c r="U2954" i="3" s="1"/>
  <c r="T2955" i="3"/>
  <c r="U2955" i="3" s="1"/>
  <c r="T2956" i="3"/>
  <c r="U2956" i="3" s="1"/>
  <c r="T2957" i="3"/>
  <c r="U2957" i="3" s="1"/>
  <c r="T2958" i="3"/>
  <c r="U2958" i="3" s="1"/>
  <c r="T2959" i="3"/>
  <c r="U2959" i="3" s="1"/>
  <c r="T2960" i="3"/>
  <c r="U2960" i="3" s="1"/>
  <c r="T2961" i="3"/>
  <c r="U2961" i="3" s="1"/>
  <c r="T2962" i="3"/>
  <c r="U2962" i="3" s="1"/>
  <c r="T2963" i="3"/>
  <c r="U2963" i="3" s="1"/>
  <c r="T2964" i="3"/>
  <c r="T2965" i="3"/>
  <c r="T2966" i="3"/>
  <c r="U2966" i="3" s="1"/>
  <c r="T2967" i="3"/>
  <c r="U2967" i="3" s="1"/>
  <c r="T2968" i="3"/>
  <c r="T2969" i="3"/>
  <c r="U2969" i="3" s="1"/>
  <c r="T2970" i="3"/>
  <c r="U2970" i="3" s="1"/>
  <c r="T2971" i="3"/>
  <c r="U2971" i="3" s="1"/>
  <c r="T2972" i="3"/>
  <c r="U2972" i="3" s="1"/>
  <c r="T2973" i="3"/>
  <c r="U2973" i="3" s="1"/>
  <c r="T2974" i="3"/>
  <c r="U2974" i="3" s="1"/>
  <c r="T2975" i="3"/>
  <c r="U2975" i="3" s="1"/>
  <c r="T2976" i="3"/>
  <c r="U2976" i="3" s="1"/>
  <c r="T2977" i="3"/>
  <c r="U2977" i="3" s="1"/>
  <c r="T2978" i="3"/>
  <c r="U2978" i="3" s="1"/>
  <c r="T2979" i="3"/>
  <c r="U2979" i="3" s="1"/>
  <c r="T2980" i="3"/>
  <c r="U2980" i="3" s="1"/>
  <c r="T2981" i="3"/>
  <c r="U2981" i="3" s="1"/>
  <c r="T2982" i="3"/>
  <c r="U2982" i="3" s="1"/>
  <c r="T2983" i="3"/>
  <c r="U2983" i="3" s="1"/>
  <c r="T2984" i="3"/>
  <c r="U2984" i="3" s="1"/>
  <c r="T2985" i="3"/>
  <c r="U2985" i="3" s="1"/>
  <c r="T2986" i="3"/>
  <c r="U2986" i="3" s="1"/>
  <c r="T2987" i="3"/>
  <c r="U2987" i="3" s="1"/>
  <c r="T2988" i="3"/>
  <c r="T2989" i="3"/>
  <c r="T2990" i="3"/>
  <c r="U2990" i="3" s="1"/>
  <c r="T2991" i="3"/>
  <c r="U2991" i="3" s="1"/>
  <c r="T2992" i="3"/>
  <c r="T2993" i="3"/>
  <c r="U2993" i="3" s="1"/>
  <c r="T2994" i="3"/>
  <c r="U2994" i="3" s="1"/>
  <c r="T2995" i="3"/>
  <c r="U2995" i="3" s="1"/>
  <c r="T2996" i="3"/>
  <c r="U2996" i="3" s="1"/>
  <c r="T2997" i="3"/>
  <c r="U2997" i="3" s="1"/>
  <c r="T2998" i="3"/>
  <c r="U2998" i="3" s="1"/>
  <c r="T2999" i="3"/>
  <c r="U2999" i="3" s="1"/>
  <c r="T3000" i="3"/>
  <c r="U3000" i="3" s="1"/>
  <c r="T3001" i="3"/>
  <c r="U3001" i="3" s="1"/>
  <c r="T3002" i="3"/>
  <c r="U3002" i="3" s="1"/>
  <c r="T3003" i="3"/>
  <c r="U3003" i="3" s="1"/>
  <c r="T3004" i="3"/>
  <c r="U3004" i="3" s="1"/>
  <c r="T3005" i="3"/>
  <c r="U3005" i="3" s="1"/>
  <c r="T3006" i="3"/>
  <c r="U3006" i="3" s="1"/>
  <c r="T3007" i="3"/>
  <c r="U3007" i="3" s="1"/>
  <c r="T3008" i="3"/>
  <c r="U3008" i="3" s="1"/>
  <c r="T3009" i="3"/>
  <c r="U3009" i="3" s="1"/>
  <c r="T3010" i="3"/>
  <c r="U3010" i="3" s="1"/>
  <c r="T3011" i="3"/>
  <c r="U3011" i="3" s="1"/>
  <c r="T3012" i="3"/>
  <c r="T3013" i="3"/>
  <c r="T3014" i="3"/>
  <c r="U3014" i="3" s="1"/>
  <c r="T3015" i="3"/>
  <c r="U3015" i="3" s="1"/>
  <c r="T3016" i="3"/>
  <c r="T3017" i="3"/>
  <c r="U3017" i="3" s="1"/>
  <c r="T3018" i="3"/>
  <c r="U3018" i="3" s="1"/>
  <c r="T3019" i="3"/>
  <c r="U3019" i="3" s="1"/>
  <c r="T3020" i="3"/>
  <c r="U3020" i="3" s="1"/>
  <c r="T3021" i="3"/>
  <c r="U3021" i="3" s="1"/>
  <c r="T3022" i="3"/>
  <c r="U3022" i="3" s="1"/>
  <c r="T3023" i="3"/>
  <c r="U3023" i="3" s="1"/>
  <c r="T3024" i="3"/>
  <c r="U3024" i="3" s="1"/>
  <c r="T3025" i="3"/>
  <c r="U3025" i="3" s="1"/>
  <c r="T3026" i="3"/>
  <c r="U3026" i="3" s="1"/>
  <c r="T3027" i="3"/>
  <c r="U3027" i="3" s="1"/>
  <c r="T3028" i="3"/>
  <c r="U3028" i="3" s="1"/>
  <c r="T3029" i="3"/>
  <c r="U3029" i="3" s="1"/>
  <c r="T3030" i="3"/>
  <c r="U3030" i="3" s="1"/>
  <c r="T3031" i="3"/>
  <c r="U3031" i="3" s="1"/>
  <c r="T3032" i="3"/>
  <c r="U3032" i="3" s="1"/>
  <c r="T3033" i="3"/>
  <c r="U3033" i="3" s="1"/>
  <c r="T3034" i="3"/>
  <c r="U3034" i="3" s="1"/>
  <c r="T3035" i="3"/>
  <c r="U3035" i="3" s="1"/>
  <c r="T3036" i="3"/>
  <c r="T3037" i="3"/>
  <c r="T3038" i="3"/>
  <c r="U3038" i="3" s="1"/>
  <c r="T3039" i="3"/>
  <c r="U3039" i="3" s="1"/>
  <c r="T3040" i="3"/>
  <c r="T3041" i="3"/>
  <c r="U3041" i="3" s="1"/>
  <c r="T3042" i="3"/>
  <c r="U3042" i="3" s="1"/>
  <c r="T3043" i="3"/>
  <c r="U3043" i="3" s="1"/>
  <c r="T3044" i="3"/>
  <c r="U3044" i="3" s="1"/>
  <c r="T3045" i="3"/>
  <c r="U3045" i="3" s="1"/>
  <c r="T3046" i="3"/>
  <c r="U3046" i="3" s="1"/>
  <c r="T3047" i="3"/>
  <c r="U3047" i="3" s="1"/>
  <c r="T3048" i="3"/>
  <c r="U3048" i="3" s="1"/>
  <c r="T3049" i="3"/>
  <c r="U3049" i="3" s="1"/>
  <c r="T3050" i="3"/>
  <c r="U3050" i="3" s="1"/>
  <c r="T3051" i="3"/>
  <c r="U3051" i="3" s="1"/>
  <c r="T3052" i="3"/>
  <c r="U3052" i="3" s="1"/>
  <c r="T3053" i="3"/>
  <c r="U3053" i="3" s="1"/>
  <c r="T3054" i="3"/>
  <c r="U3054" i="3" s="1"/>
  <c r="T3055" i="3"/>
  <c r="U3055" i="3" s="1"/>
  <c r="T3056" i="3"/>
  <c r="U3056" i="3" s="1"/>
  <c r="T3057" i="3"/>
  <c r="U3057" i="3" s="1"/>
  <c r="T3058" i="3"/>
  <c r="U3058" i="3" s="1"/>
  <c r="T3059" i="3"/>
  <c r="U3059" i="3" s="1"/>
  <c r="T3060" i="3"/>
  <c r="T3061" i="3"/>
  <c r="T3062" i="3"/>
  <c r="U3062" i="3" s="1"/>
  <c r="T3063" i="3"/>
  <c r="U3063" i="3" s="1"/>
  <c r="T3064" i="3"/>
  <c r="T3065" i="3"/>
  <c r="U3065" i="3" s="1"/>
  <c r="T3066" i="3"/>
  <c r="U3066" i="3" s="1"/>
  <c r="T3067" i="3"/>
  <c r="U3067" i="3" s="1"/>
  <c r="T3068" i="3"/>
  <c r="U3068" i="3" s="1"/>
  <c r="T3069" i="3"/>
  <c r="U3069" i="3" s="1"/>
  <c r="T3070" i="3"/>
  <c r="U3070" i="3" s="1"/>
  <c r="T3071" i="3"/>
  <c r="U3071" i="3" s="1"/>
  <c r="T3072" i="3"/>
  <c r="U3072" i="3" s="1"/>
  <c r="T3073" i="3"/>
  <c r="U3073" i="3" s="1"/>
  <c r="T3074" i="3"/>
  <c r="U3074" i="3" s="1"/>
  <c r="T3075" i="3"/>
  <c r="U3075" i="3" s="1"/>
  <c r="T3076" i="3"/>
  <c r="U3076" i="3" s="1"/>
  <c r="T3077" i="3"/>
  <c r="U3077" i="3" s="1"/>
  <c r="T3078" i="3"/>
  <c r="U3078" i="3" s="1"/>
  <c r="T3079" i="3"/>
  <c r="U3079" i="3" s="1"/>
  <c r="T3080" i="3"/>
  <c r="U3080" i="3" s="1"/>
  <c r="T3081" i="3"/>
  <c r="U3081" i="3" s="1"/>
  <c r="T3082" i="3"/>
  <c r="U3082" i="3" s="1"/>
  <c r="T3083" i="3"/>
  <c r="U3083" i="3" s="1"/>
  <c r="T3084" i="3"/>
  <c r="T3085" i="3"/>
  <c r="T3086" i="3"/>
  <c r="U3086" i="3" s="1"/>
  <c r="T3087" i="3"/>
  <c r="U3087" i="3" s="1"/>
  <c r="T3088" i="3"/>
  <c r="T3089" i="3"/>
  <c r="U3089" i="3" s="1"/>
  <c r="T3090" i="3"/>
  <c r="U3090" i="3" s="1"/>
  <c r="T3091" i="3"/>
  <c r="U3091" i="3" s="1"/>
  <c r="T3092" i="3"/>
  <c r="U3092" i="3" s="1"/>
  <c r="T3093" i="3"/>
  <c r="U3093" i="3" s="1"/>
  <c r="T3094" i="3"/>
  <c r="U3094" i="3" s="1"/>
  <c r="T3095" i="3"/>
  <c r="U3095" i="3" s="1"/>
  <c r="T3096" i="3"/>
  <c r="U3096" i="3" s="1"/>
  <c r="T3097" i="3"/>
  <c r="U3097" i="3" s="1"/>
  <c r="T3098" i="3"/>
  <c r="U3098" i="3" s="1"/>
  <c r="T3099" i="3"/>
  <c r="U3099" i="3" s="1"/>
  <c r="T3100" i="3"/>
  <c r="U3100" i="3" s="1"/>
  <c r="T3101" i="3"/>
  <c r="U3101" i="3" s="1"/>
  <c r="T2" i="2"/>
  <c r="T3" i="2"/>
  <c r="T4" i="2"/>
  <c r="T5" i="2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T14" i="2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T53" i="2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T63" i="2"/>
  <c r="T64" i="2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T86" i="2"/>
  <c r="T87" i="2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T98" i="2"/>
  <c r="U98" i="2" s="1"/>
  <c r="T99" i="2"/>
  <c r="U99" i="2" s="1"/>
  <c r="T100" i="2"/>
  <c r="U100" i="2" s="1"/>
  <c r="T101" i="2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T111" i="2"/>
  <c r="T112" i="2"/>
  <c r="U112" i="2" s="1"/>
  <c r="T113" i="2"/>
  <c r="U113" i="2" s="1"/>
  <c r="T114" i="2"/>
  <c r="U114" i="2" s="1"/>
  <c r="T115" i="2"/>
  <c r="U115" i="2" s="1"/>
  <c r="T116" i="2"/>
  <c r="U116" i="2" s="1"/>
  <c r="T117" i="2"/>
  <c r="U117" i="2" s="1"/>
  <c r="T118" i="2"/>
  <c r="U118" i="2" s="1"/>
  <c r="T119" i="2"/>
  <c r="U119" i="2" s="1"/>
  <c r="T120" i="2"/>
  <c r="U120" i="2" s="1"/>
  <c r="T121" i="2"/>
  <c r="U121" i="2" s="1"/>
  <c r="T122" i="2"/>
  <c r="U122" i="2" s="1"/>
  <c r="T123" i="2"/>
  <c r="T124" i="2"/>
  <c r="U124" i="2" s="1"/>
  <c r="T125" i="2"/>
  <c r="U125" i="2" s="1"/>
  <c r="T126" i="2"/>
  <c r="U126" i="2" s="1"/>
  <c r="T127" i="2"/>
  <c r="U127" i="2" s="1"/>
  <c r="T128" i="2"/>
  <c r="U128" i="2" s="1"/>
  <c r="T129" i="2"/>
  <c r="U129" i="2" s="1"/>
  <c r="T130" i="2"/>
  <c r="U130" i="2" s="1"/>
  <c r="T131" i="2"/>
  <c r="U131" i="2" s="1"/>
  <c r="T132" i="2"/>
  <c r="U132" i="2" s="1"/>
  <c r="T133" i="2"/>
  <c r="U133" i="2" s="1"/>
  <c r="T134" i="2"/>
  <c r="U134" i="2" s="1"/>
  <c r="T135" i="2"/>
  <c r="T136" i="2"/>
  <c r="U136" i="2" s="1"/>
  <c r="T137" i="2"/>
  <c r="U137" i="2" s="1"/>
  <c r="T138" i="2"/>
  <c r="U138" i="2" s="1"/>
  <c r="T139" i="2"/>
  <c r="U139" i="2" s="1"/>
  <c r="T140" i="2"/>
  <c r="U140" i="2" s="1"/>
  <c r="T141" i="2"/>
  <c r="U141" i="2" s="1"/>
  <c r="T142" i="2"/>
  <c r="U142" i="2" s="1"/>
  <c r="T143" i="2"/>
  <c r="U143" i="2" s="1"/>
  <c r="T144" i="2"/>
  <c r="U144" i="2" s="1"/>
  <c r="T145" i="2"/>
  <c r="T146" i="2"/>
  <c r="T147" i="2"/>
  <c r="T148" i="2"/>
  <c r="U148" i="2" s="1"/>
  <c r="T149" i="2"/>
  <c r="U149" i="2" s="1"/>
  <c r="T150" i="2"/>
  <c r="U150" i="2" s="1"/>
  <c r="T151" i="2"/>
  <c r="U151" i="2" s="1"/>
  <c r="T152" i="2"/>
  <c r="U152" i="2" s="1"/>
  <c r="T153" i="2"/>
  <c r="U153" i="2" s="1"/>
  <c r="T154" i="2"/>
  <c r="U154" i="2" s="1"/>
  <c r="T155" i="2"/>
  <c r="U155" i="2" s="1"/>
  <c r="T156" i="2"/>
  <c r="U156" i="2" s="1"/>
  <c r="T157" i="2"/>
  <c r="U157" i="2" s="1"/>
  <c r="T158" i="2"/>
  <c r="U158" i="2" s="1"/>
  <c r="T159" i="2"/>
  <c r="U159" i="2" s="1"/>
  <c r="T160" i="2"/>
  <c r="U160" i="2" s="1"/>
  <c r="T161" i="2"/>
  <c r="U161" i="2" s="1"/>
  <c r="T162" i="2"/>
  <c r="U162" i="2" s="1"/>
  <c r="T163" i="2"/>
  <c r="U163" i="2" s="1"/>
  <c r="T164" i="2"/>
  <c r="U164" i="2" s="1"/>
  <c r="T165" i="2"/>
  <c r="T166" i="2"/>
  <c r="U166" i="2" s="1"/>
  <c r="T167" i="2"/>
  <c r="U167" i="2" s="1"/>
  <c r="T168" i="2"/>
  <c r="U168" i="2" s="1"/>
  <c r="T169" i="2"/>
  <c r="T170" i="2"/>
  <c r="T171" i="2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T178" i="2"/>
  <c r="U178" i="2" s="1"/>
  <c r="T179" i="2"/>
  <c r="U179" i="2" s="1"/>
  <c r="T180" i="2"/>
  <c r="U180" i="2" s="1"/>
  <c r="T181" i="2"/>
  <c r="U181" i="2" s="1"/>
  <c r="T182" i="2"/>
  <c r="U182" i="2" s="1"/>
  <c r="T183" i="2"/>
  <c r="U183" i="2" s="1"/>
  <c r="T184" i="2"/>
  <c r="T185" i="2"/>
  <c r="U185" i="2" s="1"/>
  <c r="T186" i="2"/>
  <c r="U186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T194" i="2"/>
  <c r="T195" i="2"/>
  <c r="T196" i="2"/>
  <c r="U196" i="2" s="1"/>
  <c r="T197" i="2"/>
  <c r="U197" i="2" s="1"/>
  <c r="T198" i="2"/>
  <c r="U198" i="2" s="1"/>
  <c r="T199" i="2"/>
  <c r="U199" i="2" s="1"/>
  <c r="T200" i="2"/>
  <c r="U200" i="2" s="1"/>
  <c r="T201" i="2"/>
  <c r="U201" i="2" s="1"/>
  <c r="T202" i="2"/>
  <c r="U202" i="2" s="1"/>
  <c r="T203" i="2"/>
  <c r="U203" i="2" s="1"/>
  <c r="T204" i="2"/>
  <c r="U204" i="2" s="1"/>
  <c r="T205" i="2"/>
  <c r="U205" i="2" s="1"/>
  <c r="T206" i="2"/>
  <c r="T207" i="2"/>
  <c r="T208" i="2"/>
  <c r="T209" i="2"/>
  <c r="T210" i="2"/>
  <c r="U210" i="2" s="1"/>
  <c r="T211" i="2"/>
  <c r="U211" i="2" s="1"/>
  <c r="T212" i="2"/>
  <c r="U212" i="2" s="1"/>
  <c r="T213" i="2"/>
  <c r="U213" i="2" s="1"/>
  <c r="T214" i="2"/>
  <c r="U214" i="2" s="1"/>
  <c r="T215" i="2"/>
  <c r="U215" i="2" s="1"/>
  <c r="T216" i="2"/>
  <c r="U216" i="2" s="1"/>
  <c r="T217" i="2"/>
  <c r="U217" i="2" s="1"/>
  <c r="T218" i="2"/>
  <c r="T219" i="2"/>
  <c r="T220" i="2"/>
  <c r="U220" i="2" s="1"/>
  <c r="T221" i="2"/>
  <c r="U221" i="2" s="1"/>
  <c r="T222" i="2"/>
  <c r="U222" i="2" s="1"/>
  <c r="T223" i="2"/>
  <c r="U223" i="2" s="1"/>
  <c r="T224" i="2"/>
  <c r="U224" i="2" s="1"/>
  <c r="T225" i="2"/>
  <c r="T226" i="2"/>
  <c r="U226" i="2" s="1"/>
  <c r="T227" i="2"/>
  <c r="U227" i="2" s="1"/>
  <c r="T228" i="2"/>
  <c r="U228" i="2" s="1"/>
  <c r="T229" i="2"/>
  <c r="T230" i="2"/>
  <c r="T231" i="2"/>
  <c r="T232" i="2"/>
  <c r="U232" i="2" s="1"/>
  <c r="T233" i="2"/>
  <c r="U233" i="2" s="1"/>
  <c r="T234" i="2"/>
  <c r="U234" i="2" s="1"/>
  <c r="T235" i="2"/>
  <c r="U235" i="2" s="1"/>
  <c r="T236" i="2"/>
  <c r="U236" i="2" s="1"/>
  <c r="T237" i="2"/>
  <c r="U237" i="2" s="1"/>
  <c r="T238" i="2"/>
  <c r="U238" i="2" s="1"/>
  <c r="T239" i="2"/>
  <c r="U239" i="2" s="1"/>
  <c r="T240" i="2"/>
  <c r="U240" i="2" s="1"/>
  <c r="T241" i="2"/>
  <c r="U241" i="2" s="1"/>
  <c r="T242" i="2"/>
  <c r="U242" i="2" s="1"/>
  <c r="T243" i="2"/>
  <c r="U243" i="2" s="1"/>
  <c r="T244" i="2"/>
  <c r="U244" i="2" s="1"/>
  <c r="T245" i="2"/>
  <c r="U245" i="2" s="1"/>
  <c r="T246" i="2"/>
  <c r="U246" i="2" s="1"/>
  <c r="T247" i="2"/>
  <c r="U247" i="2" s="1"/>
  <c r="T248" i="2"/>
  <c r="U248" i="2" s="1"/>
  <c r="T249" i="2"/>
  <c r="T250" i="2"/>
  <c r="U250" i="2" s="1"/>
  <c r="T251" i="2"/>
  <c r="U251" i="2" s="1"/>
  <c r="T252" i="2"/>
  <c r="U252" i="2" s="1"/>
  <c r="T253" i="2"/>
  <c r="T254" i="2"/>
  <c r="T255" i="2"/>
  <c r="T256" i="2"/>
  <c r="U256" i="2" s="1"/>
  <c r="T257" i="2"/>
  <c r="U257" i="2" s="1"/>
  <c r="T258" i="2"/>
  <c r="U258" i="2" s="1"/>
  <c r="T259" i="2"/>
  <c r="U259" i="2" s="1"/>
  <c r="T260" i="2"/>
  <c r="U260" i="2" s="1"/>
  <c r="T261" i="2"/>
  <c r="U261" i="2" s="1"/>
  <c r="T262" i="2"/>
  <c r="U262" i="2" s="1"/>
  <c r="T263" i="2"/>
  <c r="U263" i="2" s="1"/>
  <c r="T264" i="2"/>
  <c r="U264" i="2" s="1"/>
  <c r="T265" i="2"/>
  <c r="U265" i="2" s="1"/>
  <c r="T266" i="2"/>
  <c r="U266" i="2" s="1"/>
  <c r="T267" i="2"/>
  <c r="T268" i="2"/>
  <c r="U268" i="2" s="1"/>
  <c r="T269" i="2"/>
  <c r="U269" i="2" s="1"/>
  <c r="T270" i="2"/>
  <c r="U270" i="2" s="1"/>
  <c r="T271" i="2"/>
  <c r="U271" i="2" s="1"/>
  <c r="T272" i="2"/>
  <c r="U272" i="2" s="1"/>
  <c r="T273" i="2"/>
  <c r="U273" i="2" s="1"/>
  <c r="T274" i="2"/>
  <c r="U274" i="2" s="1"/>
  <c r="T275" i="2"/>
  <c r="U275" i="2" s="1"/>
  <c r="T276" i="2"/>
  <c r="U276" i="2" s="1"/>
  <c r="T277" i="2"/>
  <c r="T278" i="2"/>
  <c r="T279" i="2"/>
  <c r="T280" i="2"/>
  <c r="U280" i="2" s="1"/>
  <c r="T281" i="2"/>
  <c r="U281" i="2" s="1"/>
  <c r="T282" i="2"/>
  <c r="U282" i="2" s="1"/>
  <c r="T283" i="2"/>
  <c r="U283" i="2" s="1"/>
  <c r="T284" i="2"/>
  <c r="U284" i="2" s="1"/>
  <c r="T285" i="2"/>
  <c r="U285" i="2" s="1"/>
  <c r="T286" i="2"/>
  <c r="U286" i="2" s="1"/>
  <c r="T287" i="2"/>
  <c r="U287" i="2" s="1"/>
  <c r="T288" i="2"/>
  <c r="U288" i="2" s="1"/>
  <c r="T289" i="2"/>
  <c r="T290" i="2"/>
  <c r="T291" i="2"/>
  <c r="T292" i="2"/>
  <c r="T293" i="2"/>
  <c r="U293" i="2" s="1"/>
  <c r="T294" i="2"/>
  <c r="U294" i="2" s="1"/>
  <c r="T295" i="2"/>
  <c r="U295" i="2" s="1"/>
  <c r="T296" i="2"/>
  <c r="U296" i="2" s="1"/>
  <c r="T297" i="2"/>
  <c r="U297" i="2" s="1"/>
  <c r="T298" i="2"/>
  <c r="U298" i="2" s="1"/>
  <c r="T299" i="2"/>
  <c r="U299" i="2" s="1"/>
  <c r="T300" i="2"/>
  <c r="U300" i="2" s="1"/>
  <c r="T301" i="2"/>
  <c r="T302" i="2"/>
  <c r="T303" i="2"/>
  <c r="U303" i="2" s="1"/>
  <c r="T304" i="2"/>
  <c r="U304" i="2" s="1"/>
  <c r="T305" i="2"/>
  <c r="U305" i="2" s="1"/>
  <c r="T306" i="2"/>
  <c r="U306" i="2" s="1"/>
  <c r="T307" i="2"/>
  <c r="U307" i="2" s="1"/>
  <c r="T308" i="2"/>
  <c r="U308" i="2" s="1"/>
  <c r="T309" i="2"/>
  <c r="U309" i="2" s="1"/>
  <c r="T310" i="2"/>
  <c r="U310" i="2" s="1"/>
  <c r="T311" i="2"/>
  <c r="U311" i="2" s="1"/>
  <c r="T312" i="2"/>
  <c r="U312" i="2" s="1"/>
  <c r="T313" i="2"/>
  <c r="T314" i="2"/>
  <c r="T315" i="2"/>
  <c r="T316" i="2"/>
  <c r="U316" i="2" s="1"/>
  <c r="T317" i="2"/>
  <c r="U317" i="2" s="1"/>
  <c r="T318" i="2"/>
  <c r="U318" i="2" s="1"/>
  <c r="T319" i="2"/>
  <c r="U319" i="2" s="1"/>
  <c r="T320" i="2"/>
  <c r="U320" i="2" s="1"/>
  <c r="T321" i="2"/>
  <c r="U321" i="2" s="1"/>
  <c r="T322" i="2"/>
  <c r="U322" i="2" s="1"/>
  <c r="T323" i="2"/>
  <c r="U323" i="2" s="1"/>
  <c r="T324" i="2"/>
  <c r="U324" i="2" s="1"/>
  <c r="T325" i="2"/>
  <c r="U325" i="2" s="1"/>
  <c r="T326" i="2"/>
  <c r="U326" i="2" s="1"/>
  <c r="T327" i="2"/>
  <c r="U327" i="2" s="1"/>
  <c r="T328" i="2"/>
  <c r="U328" i="2" s="1"/>
  <c r="T329" i="2"/>
  <c r="U329" i="2" s="1"/>
  <c r="T330" i="2"/>
  <c r="U330" i="2" s="1"/>
  <c r="T331" i="2"/>
  <c r="U331" i="2" s="1"/>
  <c r="T332" i="2"/>
  <c r="U332" i="2" s="1"/>
  <c r="T333" i="2"/>
  <c r="T334" i="2"/>
  <c r="U334" i="2" s="1"/>
  <c r="T335" i="2"/>
  <c r="U335" i="2" s="1"/>
  <c r="T336" i="2"/>
  <c r="U336" i="2" s="1"/>
  <c r="T337" i="2"/>
  <c r="T338" i="2"/>
  <c r="T339" i="2"/>
  <c r="T340" i="2"/>
  <c r="U340" i="2" s="1"/>
  <c r="T341" i="2"/>
  <c r="U341" i="2" s="1"/>
  <c r="T342" i="2"/>
  <c r="U342" i="2" s="1"/>
  <c r="T343" i="2"/>
  <c r="U343" i="2" s="1"/>
  <c r="T344" i="2"/>
  <c r="U344" i="2" s="1"/>
  <c r="T345" i="2"/>
  <c r="U345" i="2" s="1"/>
  <c r="T346" i="2"/>
  <c r="U346" i="2" s="1"/>
  <c r="T347" i="2"/>
  <c r="U347" i="2" s="1"/>
  <c r="T348" i="2"/>
  <c r="U348" i="2" s="1"/>
  <c r="T349" i="2"/>
  <c r="U349" i="2" s="1"/>
  <c r="T350" i="2"/>
  <c r="T351" i="2"/>
  <c r="U351" i="2" s="1"/>
  <c r="T352" i="2"/>
  <c r="U352" i="2" s="1"/>
  <c r="T353" i="2"/>
  <c r="U353" i="2" s="1"/>
  <c r="T354" i="2"/>
  <c r="U354" i="2" s="1"/>
  <c r="T355" i="2"/>
  <c r="U355" i="2" s="1"/>
  <c r="T356" i="2"/>
  <c r="U356" i="2" s="1"/>
  <c r="T357" i="2"/>
  <c r="T358" i="2"/>
  <c r="U358" i="2" s="1"/>
  <c r="T359" i="2"/>
  <c r="U359" i="2" s="1"/>
  <c r="T360" i="2"/>
  <c r="U360" i="2" s="1"/>
  <c r="T361" i="2"/>
  <c r="T362" i="2"/>
  <c r="T363" i="2"/>
  <c r="T364" i="2"/>
  <c r="U364" i="2" s="1"/>
  <c r="T365" i="2"/>
  <c r="U365" i="2" s="1"/>
  <c r="T366" i="2"/>
  <c r="U366" i="2" s="1"/>
  <c r="T367" i="2"/>
  <c r="U367" i="2" s="1"/>
  <c r="T368" i="2"/>
  <c r="U368" i="2" s="1"/>
  <c r="T369" i="2"/>
  <c r="U369" i="2" s="1"/>
  <c r="T370" i="2"/>
  <c r="U370" i="2" s="1"/>
  <c r="T371" i="2"/>
  <c r="U371" i="2" s="1"/>
  <c r="T372" i="2"/>
  <c r="U372" i="2" s="1"/>
  <c r="T373" i="2"/>
  <c r="T374" i="2"/>
  <c r="T375" i="2"/>
  <c r="T376" i="2"/>
  <c r="U376" i="2" s="1"/>
  <c r="T377" i="2"/>
  <c r="U377" i="2" s="1"/>
  <c r="T378" i="2"/>
  <c r="U378" i="2" s="1"/>
  <c r="T379" i="2"/>
  <c r="U379" i="2" s="1"/>
  <c r="T380" i="2"/>
  <c r="U380" i="2" s="1"/>
  <c r="T381" i="2"/>
  <c r="U381" i="2" s="1"/>
  <c r="T382" i="2"/>
  <c r="U382" i="2" s="1"/>
  <c r="T383" i="2"/>
  <c r="U383" i="2" s="1"/>
  <c r="T384" i="2"/>
  <c r="U384" i="2" s="1"/>
  <c r="T385" i="2"/>
  <c r="T386" i="2"/>
  <c r="U386" i="2" s="1"/>
  <c r="T387" i="2"/>
  <c r="U387" i="2" s="1"/>
  <c r="T388" i="2"/>
  <c r="U388" i="2" s="1"/>
  <c r="T389" i="2"/>
  <c r="U389" i="2" s="1"/>
  <c r="T390" i="2"/>
  <c r="U390" i="2" s="1"/>
  <c r="T391" i="2"/>
  <c r="U391" i="2" s="1"/>
  <c r="T392" i="2"/>
  <c r="U392" i="2" s="1"/>
  <c r="T393" i="2"/>
  <c r="T394" i="2"/>
  <c r="U394" i="2" s="1"/>
  <c r="T395" i="2"/>
  <c r="U395" i="2" s="1"/>
  <c r="T396" i="2"/>
  <c r="U396" i="2" s="1"/>
  <c r="T397" i="2"/>
  <c r="T398" i="2"/>
  <c r="T399" i="2"/>
  <c r="T400" i="2"/>
  <c r="T401" i="2"/>
  <c r="U401" i="2" s="1"/>
  <c r="T402" i="2"/>
  <c r="U402" i="2" s="1"/>
  <c r="T403" i="2"/>
  <c r="U403" i="2" s="1"/>
  <c r="T404" i="2"/>
  <c r="U404" i="2" s="1"/>
  <c r="T405" i="2"/>
  <c r="U405" i="2" s="1"/>
  <c r="T406" i="2"/>
  <c r="U406" i="2" s="1"/>
  <c r="T407" i="2"/>
  <c r="U407" i="2" s="1"/>
  <c r="T408" i="2"/>
  <c r="U408" i="2" s="1"/>
  <c r="T409" i="2"/>
  <c r="U409" i="2" s="1"/>
  <c r="T410" i="2"/>
  <c r="U410" i="2" s="1"/>
  <c r="T411" i="2"/>
  <c r="U411" i="2" s="1"/>
  <c r="T412" i="2"/>
  <c r="U412" i="2" s="1"/>
  <c r="T413" i="2"/>
  <c r="U413" i="2" s="1"/>
  <c r="T414" i="2"/>
  <c r="U414" i="2" s="1"/>
  <c r="T415" i="2"/>
  <c r="U415" i="2" s="1"/>
  <c r="T416" i="2"/>
  <c r="U416" i="2" s="1"/>
  <c r="T417" i="2"/>
  <c r="U417" i="2" s="1"/>
  <c r="T418" i="2"/>
  <c r="U418" i="2" s="1"/>
  <c r="T419" i="2"/>
  <c r="U419" i="2" s="1"/>
  <c r="T420" i="2"/>
  <c r="U420" i="2" s="1"/>
  <c r="T421" i="2"/>
  <c r="T422" i="2"/>
  <c r="T423" i="2"/>
  <c r="T424" i="2"/>
  <c r="T425" i="2"/>
  <c r="U425" i="2" s="1"/>
  <c r="T426" i="2"/>
  <c r="U426" i="2" s="1"/>
  <c r="T427" i="2"/>
  <c r="U427" i="2" s="1"/>
  <c r="T428" i="2"/>
  <c r="U428" i="2" s="1"/>
  <c r="T429" i="2"/>
  <c r="U429" i="2" s="1"/>
  <c r="T430" i="2"/>
  <c r="U430" i="2" s="1"/>
  <c r="T431" i="2"/>
  <c r="U431" i="2" s="1"/>
  <c r="T432" i="2"/>
  <c r="U432" i="2" s="1"/>
  <c r="T433" i="2"/>
  <c r="T434" i="2"/>
  <c r="U434" i="2" s="1"/>
  <c r="T435" i="2"/>
  <c r="U435" i="2" s="1"/>
  <c r="T436" i="2"/>
  <c r="U436" i="2" s="1"/>
  <c r="T437" i="2"/>
  <c r="U437" i="2" s="1"/>
  <c r="T438" i="2"/>
  <c r="U438" i="2" s="1"/>
  <c r="T439" i="2"/>
  <c r="U439" i="2" s="1"/>
  <c r="T440" i="2"/>
  <c r="U440" i="2" s="1"/>
  <c r="T441" i="2"/>
  <c r="T442" i="2"/>
  <c r="U442" i="2" s="1"/>
  <c r="T443" i="2"/>
  <c r="U443" i="2" s="1"/>
  <c r="T444" i="2"/>
  <c r="U444" i="2" s="1"/>
  <c r="T445" i="2"/>
  <c r="T446" i="2"/>
  <c r="T447" i="2"/>
  <c r="U447" i="2" s="1"/>
  <c r="T448" i="2"/>
  <c r="U448" i="2" s="1"/>
  <c r="T449" i="2"/>
  <c r="U449" i="2" s="1"/>
  <c r="T450" i="2"/>
  <c r="U450" i="2" s="1"/>
  <c r="T451" i="2"/>
  <c r="U451" i="2" s="1"/>
  <c r="T452" i="2"/>
  <c r="U452" i="2" s="1"/>
  <c r="T453" i="2"/>
  <c r="U453" i="2" s="1"/>
  <c r="T454" i="2"/>
  <c r="U454" i="2" s="1"/>
  <c r="T455" i="2"/>
  <c r="U455" i="2" s="1"/>
  <c r="T456" i="2"/>
  <c r="U456" i="2" s="1"/>
  <c r="T457" i="2"/>
  <c r="T458" i="2"/>
  <c r="T459" i="2"/>
  <c r="U459" i="2" s="1"/>
  <c r="T460" i="2"/>
  <c r="U460" i="2" s="1"/>
  <c r="T461" i="2"/>
  <c r="U461" i="2" s="1"/>
  <c r="T462" i="2"/>
  <c r="U462" i="2" s="1"/>
  <c r="T463" i="2"/>
  <c r="U463" i="2" s="1"/>
  <c r="T464" i="2"/>
  <c r="U464" i="2" s="1"/>
  <c r="T465" i="2"/>
  <c r="T466" i="2"/>
  <c r="U466" i="2" s="1"/>
  <c r="T467" i="2"/>
  <c r="U467" i="2" s="1"/>
  <c r="T468" i="2"/>
  <c r="U468" i="2" s="1"/>
  <c r="T469" i="2"/>
  <c r="U469" i="2" s="1"/>
  <c r="T470" i="2"/>
  <c r="U470" i="2" s="1"/>
  <c r="T471" i="2"/>
  <c r="U471" i="2" s="1"/>
  <c r="T472" i="2"/>
  <c r="T473" i="2"/>
  <c r="T474" i="2"/>
  <c r="U474" i="2" s="1"/>
  <c r="T475" i="2"/>
  <c r="U475" i="2" s="1"/>
  <c r="T476" i="2"/>
  <c r="U476" i="2" s="1"/>
  <c r="T477" i="2"/>
  <c r="U477" i="2" s="1"/>
  <c r="T478" i="2"/>
  <c r="U478" i="2" s="1"/>
  <c r="T479" i="2"/>
  <c r="U479" i="2" s="1"/>
  <c r="T480" i="2"/>
  <c r="U480" i="2" s="1"/>
  <c r="T481" i="2"/>
  <c r="T482" i="2"/>
  <c r="T483" i="2"/>
  <c r="T484" i="2"/>
  <c r="U484" i="2" s="1"/>
  <c r="T485" i="2"/>
  <c r="U485" i="2" s="1"/>
  <c r="T486" i="2"/>
  <c r="U486" i="2" s="1"/>
  <c r="T487" i="2"/>
  <c r="U487" i="2" s="1"/>
  <c r="T488" i="2"/>
  <c r="U488" i="2" s="1"/>
  <c r="T489" i="2"/>
  <c r="U489" i="2" s="1"/>
  <c r="T490" i="2"/>
  <c r="U490" i="2" s="1"/>
  <c r="T491" i="2"/>
  <c r="U491" i="2" s="1"/>
  <c r="T492" i="2"/>
  <c r="U492" i="2" s="1"/>
  <c r="T493" i="2"/>
  <c r="U493" i="2" s="1"/>
  <c r="T494" i="2"/>
  <c r="U494" i="2" s="1"/>
  <c r="T495" i="2"/>
  <c r="T496" i="2"/>
  <c r="U496" i="2" s="1"/>
  <c r="T497" i="2"/>
  <c r="U497" i="2" s="1"/>
  <c r="T498" i="2"/>
  <c r="U498" i="2" s="1"/>
  <c r="T499" i="2"/>
  <c r="U499" i="2" s="1"/>
  <c r="T500" i="2"/>
  <c r="U500" i="2" s="1"/>
  <c r="T501" i="2"/>
  <c r="U501" i="2" s="1"/>
  <c r="T502" i="2"/>
  <c r="U502" i="2" s="1"/>
  <c r="T503" i="2"/>
  <c r="U503" i="2" s="1"/>
  <c r="T504" i="2"/>
  <c r="U504" i="2" s="1"/>
  <c r="T505" i="2"/>
  <c r="T506" i="2"/>
  <c r="T507" i="2"/>
  <c r="T508" i="2"/>
  <c r="U508" i="2" s="1"/>
  <c r="T509" i="2"/>
  <c r="U509" i="2" s="1"/>
  <c r="T510" i="2"/>
  <c r="U510" i="2" s="1"/>
  <c r="T511" i="2"/>
  <c r="U511" i="2" s="1"/>
  <c r="T512" i="2"/>
  <c r="U512" i="2" s="1"/>
  <c r="T513" i="2"/>
  <c r="T514" i="2"/>
  <c r="U514" i="2" s="1"/>
  <c r="T515" i="2"/>
  <c r="U515" i="2" s="1"/>
  <c r="T516" i="2"/>
  <c r="U516" i="2" s="1"/>
  <c r="T517" i="2"/>
  <c r="U517" i="2" s="1"/>
  <c r="T518" i="2"/>
  <c r="U518" i="2" s="1"/>
  <c r="T519" i="2"/>
  <c r="U519" i="2" s="1"/>
  <c r="T520" i="2"/>
  <c r="T521" i="2"/>
  <c r="T522" i="2"/>
  <c r="U522" i="2" s="1"/>
  <c r="T523" i="2"/>
  <c r="U523" i="2" s="1"/>
  <c r="T524" i="2"/>
  <c r="U524" i="2" s="1"/>
  <c r="T525" i="2"/>
  <c r="U525" i="2" s="1"/>
  <c r="T526" i="2"/>
  <c r="U526" i="2" s="1"/>
  <c r="T527" i="2"/>
  <c r="U527" i="2" s="1"/>
  <c r="T528" i="2"/>
  <c r="U528" i="2" s="1"/>
  <c r="T529" i="2"/>
  <c r="T530" i="2"/>
  <c r="U530" i="2" s="1"/>
  <c r="T531" i="2"/>
  <c r="U531" i="2" s="1"/>
  <c r="T532" i="2"/>
  <c r="U532" i="2" s="1"/>
  <c r="T533" i="2"/>
  <c r="U533" i="2" s="1"/>
  <c r="T534" i="2"/>
  <c r="U534" i="2" s="1"/>
  <c r="T535" i="2"/>
  <c r="U535" i="2" s="1"/>
  <c r="T536" i="2"/>
  <c r="U536" i="2" s="1"/>
  <c r="T537" i="2"/>
  <c r="U537" i="2" s="1"/>
  <c r="T538" i="2"/>
  <c r="U538" i="2" s="1"/>
  <c r="T539" i="2"/>
  <c r="U539" i="2" s="1"/>
  <c r="T540" i="2"/>
  <c r="U540" i="2" s="1"/>
  <c r="T541" i="2"/>
  <c r="T542" i="2"/>
  <c r="U542" i="2" s="1"/>
  <c r="T543" i="2"/>
  <c r="U543" i="2" s="1"/>
  <c r="T544" i="2"/>
  <c r="U544" i="2" s="1"/>
  <c r="T545" i="2"/>
  <c r="T546" i="2"/>
  <c r="U546" i="2" s="1"/>
  <c r="T547" i="2"/>
  <c r="U547" i="2" s="1"/>
  <c r="T548" i="2"/>
  <c r="U548" i="2" s="1"/>
  <c r="T549" i="2"/>
  <c r="U549" i="2" s="1"/>
  <c r="T550" i="2"/>
  <c r="U550" i="2" s="1"/>
  <c r="T551" i="2"/>
  <c r="U551" i="2" s="1"/>
  <c r="T552" i="2"/>
  <c r="U552" i="2" s="1"/>
  <c r="T553" i="2"/>
  <c r="U553" i="2" s="1"/>
  <c r="T554" i="2"/>
  <c r="U554" i="2" s="1"/>
  <c r="T555" i="2"/>
  <c r="T556" i="2"/>
  <c r="U556" i="2" s="1"/>
  <c r="T557" i="2"/>
  <c r="U557" i="2" s="1"/>
  <c r="T558" i="2"/>
  <c r="U558" i="2" s="1"/>
  <c r="T559" i="2"/>
  <c r="U559" i="2" s="1"/>
  <c r="T560" i="2"/>
  <c r="U560" i="2" s="1"/>
  <c r="T561" i="2"/>
  <c r="T562" i="2"/>
  <c r="U562" i="2" s="1"/>
  <c r="T563" i="2"/>
  <c r="U563" i="2" s="1"/>
  <c r="T564" i="2"/>
  <c r="U564" i="2" s="1"/>
  <c r="T565" i="2"/>
  <c r="T566" i="2"/>
  <c r="T567" i="2"/>
  <c r="U567" i="2" s="1"/>
  <c r="T568" i="2"/>
  <c r="U568" i="2" s="1"/>
  <c r="T569" i="2"/>
  <c r="U569" i="2" s="1"/>
  <c r="T570" i="2"/>
  <c r="U570" i="2" s="1"/>
  <c r="T571" i="2"/>
  <c r="U571" i="2" s="1"/>
  <c r="T572" i="2"/>
  <c r="U572" i="2" s="1"/>
  <c r="T573" i="2"/>
  <c r="U573" i="2" s="1"/>
  <c r="T574" i="2"/>
  <c r="U574" i="2" s="1"/>
  <c r="T575" i="2"/>
  <c r="U575" i="2" s="1"/>
  <c r="T576" i="2"/>
  <c r="U576" i="2" s="1"/>
  <c r="T577" i="2"/>
  <c r="U577" i="2" s="1"/>
  <c r="T578" i="2"/>
  <c r="T579" i="2"/>
  <c r="T580" i="2"/>
  <c r="U580" i="2" s="1"/>
  <c r="T581" i="2"/>
  <c r="U581" i="2" s="1"/>
  <c r="T582" i="2"/>
  <c r="U582" i="2" s="1"/>
  <c r="T583" i="2"/>
  <c r="U583" i="2" s="1"/>
  <c r="T584" i="2"/>
  <c r="U584" i="2" s="1"/>
  <c r="T585" i="2"/>
  <c r="U585" i="2" s="1"/>
  <c r="T586" i="2"/>
  <c r="U586" i="2" s="1"/>
  <c r="T587" i="2"/>
  <c r="U587" i="2" s="1"/>
  <c r="T588" i="2"/>
  <c r="U588" i="2" s="1"/>
  <c r="T589" i="2"/>
  <c r="T590" i="2"/>
  <c r="T591" i="2"/>
  <c r="U591" i="2" s="1"/>
  <c r="T592" i="2"/>
  <c r="U592" i="2" s="1"/>
  <c r="T593" i="2"/>
  <c r="U593" i="2" s="1"/>
  <c r="T594" i="2"/>
  <c r="U594" i="2" s="1"/>
  <c r="T595" i="2"/>
  <c r="U595" i="2" s="1"/>
  <c r="T596" i="2"/>
  <c r="U596" i="2" s="1"/>
  <c r="T597" i="2"/>
  <c r="U597" i="2" s="1"/>
  <c r="T598" i="2"/>
  <c r="U598" i="2" s="1"/>
  <c r="T599" i="2"/>
  <c r="U599" i="2" s="1"/>
  <c r="T600" i="2"/>
  <c r="U600" i="2" s="1"/>
  <c r="T601" i="2"/>
  <c r="U601" i="2" s="1"/>
  <c r="T602" i="2"/>
  <c r="U602" i="2" s="1"/>
  <c r="T603" i="2"/>
  <c r="T604" i="2"/>
  <c r="U604" i="2" s="1"/>
  <c r="T605" i="2"/>
  <c r="U605" i="2" s="1"/>
  <c r="T606" i="2"/>
  <c r="U606" i="2" s="1"/>
  <c r="T607" i="2"/>
  <c r="U607" i="2" s="1"/>
  <c r="T608" i="2"/>
  <c r="U608" i="2" s="1"/>
  <c r="T609" i="2"/>
  <c r="T610" i="2"/>
  <c r="U610" i="2" s="1"/>
  <c r="T611" i="2"/>
  <c r="U611" i="2" s="1"/>
  <c r="T612" i="2"/>
  <c r="U612" i="2" s="1"/>
  <c r="T613" i="2"/>
  <c r="U613" i="2" s="1"/>
  <c r="T614" i="2"/>
  <c r="U614" i="2" s="1"/>
  <c r="T615" i="2"/>
  <c r="U615" i="2" s="1"/>
  <c r="T616" i="2"/>
  <c r="U616" i="2" s="1"/>
  <c r="T617" i="2"/>
  <c r="U617" i="2" s="1"/>
  <c r="T618" i="2"/>
  <c r="U618" i="2" s="1"/>
  <c r="T619" i="2"/>
  <c r="U619" i="2" s="1"/>
  <c r="T620" i="2"/>
  <c r="U620" i="2" s="1"/>
  <c r="T621" i="2"/>
  <c r="U621" i="2" s="1"/>
  <c r="T622" i="2"/>
  <c r="U622" i="2" s="1"/>
  <c r="T623" i="2"/>
  <c r="U623" i="2" s="1"/>
  <c r="T624" i="2"/>
  <c r="U624" i="2" s="1"/>
  <c r="T625" i="2"/>
  <c r="U625" i="2" s="1"/>
  <c r="T626" i="2"/>
  <c r="U626" i="2" s="1"/>
  <c r="T627" i="2"/>
  <c r="U627" i="2" s="1"/>
  <c r="T628" i="2"/>
  <c r="T629" i="2"/>
  <c r="T630" i="2"/>
  <c r="U630" i="2" s="1"/>
  <c r="T631" i="2"/>
  <c r="U631" i="2" s="1"/>
  <c r="T632" i="2"/>
  <c r="U632" i="2" s="1"/>
  <c r="T633" i="2"/>
  <c r="U633" i="2" s="1"/>
  <c r="T634" i="2"/>
  <c r="U634" i="2" s="1"/>
  <c r="T635" i="2"/>
  <c r="U635" i="2" s="1"/>
  <c r="T636" i="2"/>
  <c r="U636" i="2" s="1"/>
  <c r="T637" i="2"/>
  <c r="U637" i="2" s="1"/>
  <c r="T638" i="2"/>
  <c r="T639" i="2"/>
  <c r="T640" i="2"/>
  <c r="T641" i="2"/>
  <c r="U641" i="2" s="1"/>
  <c r="T642" i="2"/>
  <c r="U642" i="2" s="1"/>
  <c r="T643" i="2"/>
  <c r="U643" i="2" s="1"/>
  <c r="T644" i="2"/>
  <c r="U644" i="2" s="1"/>
  <c r="T645" i="2"/>
  <c r="U645" i="2" s="1"/>
  <c r="T646" i="2"/>
  <c r="U646" i="2" s="1"/>
  <c r="T647" i="2"/>
  <c r="U647" i="2" s="1"/>
  <c r="T648" i="2"/>
  <c r="U648" i="2" s="1"/>
  <c r="T649" i="2"/>
  <c r="T650" i="2"/>
  <c r="U650" i="2" s="1"/>
  <c r="T651" i="2"/>
  <c r="U651" i="2" s="1"/>
  <c r="T652" i="2"/>
  <c r="U652" i="2" s="1"/>
  <c r="T653" i="2"/>
  <c r="U653" i="2" s="1"/>
  <c r="T654" i="2"/>
  <c r="U654" i="2" s="1"/>
  <c r="T655" i="2"/>
  <c r="U655" i="2" s="1"/>
  <c r="T656" i="2"/>
  <c r="U656" i="2" s="1"/>
  <c r="T657" i="2"/>
  <c r="U657" i="2" s="1"/>
  <c r="T658" i="2"/>
  <c r="U658" i="2" s="1"/>
  <c r="T659" i="2"/>
  <c r="U659" i="2" s="1"/>
  <c r="T660" i="2"/>
  <c r="U660" i="2" s="1"/>
  <c r="T661" i="2"/>
  <c r="T662" i="2"/>
  <c r="T663" i="2"/>
  <c r="T664" i="2"/>
  <c r="U664" i="2" s="1"/>
  <c r="T665" i="2"/>
  <c r="T666" i="2"/>
  <c r="U666" i="2" s="1"/>
  <c r="T667" i="2"/>
  <c r="U667" i="2" s="1"/>
  <c r="T668" i="2"/>
  <c r="U668" i="2" s="1"/>
  <c r="T669" i="2"/>
  <c r="T670" i="2"/>
  <c r="U670" i="2" s="1"/>
  <c r="T671" i="2"/>
  <c r="U671" i="2" s="1"/>
  <c r="T672" i="2"/>
  <c r="U672" i="2" s="1"/>
  <c r="T673" i="2"/>
  <c r="T674" i="2"/>
  <c r="U674" i="2" s="1"/>
  <c r="T675" i="2"/>
  <c r="U675" i="2" s="1"/>
  <c r="T676" i="2"/>
  <c r="U676" i="2" s="1"/>
  <c r="T677" i="2"/>
  <c r="U677" i="2" s="1"/>
  <c r="T678" i="2"/>
  <c r="U678" i="2" s="1"/>
  <c r="T679" i="2"/>
  <c r="U679" i="2" s="1"/>
  <c r="T680" i="2"/>
  <c r="U680" i="2" s="1"/>
  <c r="T681" i="2"/>
  <c r="U681" i="2" s="1"/>
  <c r="T682" i="2"/>
  <c r="U682" i="2" s="1"/>
  <c r="T683" i="2"/>
  <c r="U683" i="2" s="1"/>
  <c r="T684" i="2"/>
  <c r="U684" i="2" s="1"/>
  <c r="T685" i="2"/>
  <c r="U685" i="2" s="1"/>
  <c r="T686" i="2"/>
  <c r="T687" i="2"/>
  <c r="T688" i="2"/>
  <c r="T689" i="2"/>
  <c r="U689" i="2" s="1"/>
  <c r="T690" i="2"/>
  <c r="U690" i="2" s="1"/>
  <c r="T691" i="2"/>
  <c r="U691" i="2" s="1"/>
  <c r="T692" i="2"/>
  <c r="U692" i="2" s="1"/>
  <c r="T693" i="2"/>
  <c r="U693" i="2" s="1"/>
  <c r="T694" i="2"/>
  <c r="U694" i="2" s="1"/>
  <c r="T695" i="2"/>
  <c r="U695" i="2" s="1"/>
  <c r="T696" i="2"/>
  <c r="U696" i="2" s="1"/>
  <c r="T697" i="2"/>
  <c r="U697" i="2" s="1"/>
  <c r="T698" i="2"/>
  <c r="U698" i="2" s="1"/>
  <c r="T699" i="2"/>
  <c r="T700" i="2"/>
  <c r="U700" i="2" s="1"/>
  <c r="T701" i="2"/>
  <c r="U701" i="2" s="1"/>
  <c r="T702" i="2"/>
  <c r="U702" i="2" s="1"/>
  <c r="T703" i="2"/>
  <c r="U703" i="2" s="1"/>
  <c r="T704" i="2"/>
  <c r="U704" i="2" s="1"/>
  <c r="T705" i="2"/>
  <c r="U705" i="2" s="1"/>
  <c r="T706" i="2"/>
  <c r="U706" i="2" s="1"/>
  <c r="T707" i="2"/>
  <c r="U707" i="2" s="1"/>
  <c r="T708" i="2"/>
  <c r="U708" i="2" s="1"/>
  <c r="T709" i="2"/>
  <c r="U709" i="2" s="1"/>
  <c r="T710" i="2"/>
  <c r="U710" i="2" s="1"/>
  <c r="T711" i="2"/>
  <c r="T712" i="2"/>
  <c r="T713" i="2"/>
  <c r="U713" i="2" s="1"/>
  <c r="T714" i="2"/>
  <c r="U714" i="2" s="1"/>
  <c r="T715" i="2"/>
  <c r="U715" i="2" s="1"/>
  <c r="T716" i="2"/>
  <c r="U716" i="2" s="1"/>
  <c r="T717" i="2"/>
  <c r="U717" i="2" s="1"/>
  <c r="T718" i="2"/>
  <c r="U718" i="2" s="1"/>
  <c r="T719" i="2"/>
  <c r="U719" i="2" s="1"/>
  <c r="T720" i="2"/>
  <c r="U720" i="2" s="1"/>
  <c r="T721" i="2"/>
  <c r="T722" i="2"/>
  <c r="T723" i="2"/>
  <c r="T724" i="2"/>
  <c r="U724" i="2" s="1"/>
  <c r="T725" i="2"/>
  <c r="U725" i="2" s="1"/>
  <c r="T726" i="2"/>
  <c r="U726" i="2" s="1"/>
  <c r="T727" i="2"/>
  <c r="U727" i="2" s="1"/>
  <c r="T728" i="2"/>
  <c r="U728" i="2" s="1"/>
  <c r="T729" i="2"/>
  <c r="T730" i="2"/>
  <c r="U730" i="2" s="1"/>
  <c r="T731" i="2"/>
  <c r="U731" i="2" s="1"/>
  <c r="T732" i="2"/>
  <c r="U732" i="2" s="1"/>
  <c r="T733" i="2"/>
  <c r="U733" i="2" s="1"/>
  <c r="T734" i="2"/>
  <c r="U734" i="2" s="1"/>
  <c r="T735" i="2"/>
  <c r="U735" i="2" s="1"/>
  <c r="T736" i="2"/>
  <c r="U736" i="2" s="1"/>
  <c r="T737" i="2"/>
  <c r="U737" i="2" s="1"/>
  <c r="T738" i="2"/>
  <c r="U738" i="2" s="1"/>
  <c r="T739" i="2"/>
  <c r="U739" i="2" s="1"/>
  <c r="T740" i="2"/>
  <c r="U740" i="2" s="1"/>
  <c r="T741" i="2"/>
  <c r="U741" i="2" s="1"/>
  <c r="T742" i="2"/>
  <c r="U742" i="2" s="1"/>
  <c r="T743" i="2"/>
  <c r="U743" i="2" s="1"/>
  <c r="T744" i="2"/>
  <c r="U744" i="2" s="1"/>
  <c r="T745" i="2"/>
  <c r="T746" i="2"/>
  <c r="T747" i="2"/>
  <c r="T748" i="2"/>
  <c r="T749" i="2"/>
  <c r="U749" i="2" s="1"/>
  <c r="T750" i="2"/>
  <c r="U750" i="2" s="1"/>
  <c r="T751" i="2"/>
  <c r="U751" i="2" s="1"/>
  <c r="T752" i="2"/>
  <c r="U752" i="2" s="1"/>
  <c r="T753" i="2"/>
  <c r="T754" i="2"/>
  <c r="U754" i="2" s="1"/>
  <c r="T755" i="2"/>
  <c r="U755" i="2" s="1"/>
  <c r="T756" i="2"/>
  <c r="U756" i="2" s="1"/>
  <c r="T757" i="2"/>
  <c r="U757" i="2" s="1"/>
  <c r="T758" i="2"/>
  <c r="U758" i="2" s="1"/>
  <c r="T759" i="2"/>
  <c r="U759" i="2" s="1"/>
  <c r="T760" i="2"/>
  <c r="T761" i="2"/>
  <c r="U761" i="2" s="1"/>
  <c r="T762" i="2"/>
  <c r="U762" i="2" s="1"/>
  <c r="T763" i="2"/>
  <c r="U763" i="2" s="1"/>
  <c r="T764" i="2"/>
  <c r="U764" i="2" s="1"/>
  <c r="T765" i="2"/>
  <c r="U765" i="2" s="1"/>
  <c r="T766" i="2"/>
  <c r="U766" i="2" s="1"/>
  <c r="T767" i="2"/>
  <c r="U767" i="2" s="1"/>
  <c r="T768" i="2"/>
  <c r="U768" i="2" s="1"/>
  <c r="T769" i="2"/>
  <c r="T770" i="2"/>
  <c r="T771" i="2"/>
  <c r="T772" i="2"/>
  <c r="T773" i="2"/>
  <c r="U773" i="2" s="1"/>
  <c r="T774" i="2"/>
  <c r="U774" i="2" s="1"/>
  <c r="T775" i="2"/>
  <c r="U775" i="2" s="1"/>
  <c r="T776" i="2"/>
  <c r="U776" i="2" s="1"/>
  <c r="T777" i="2"/>
  <c r="U777" i="2" s="1"/>
  <c r="T778" i="2"/>
  <c r="U778" i="2" s="1"/>
  <c r="T779" i="2"/>
  <c r="U779" i="2" s="1"/>
  <c r="T780" i="2"/>
  <c r="U780" i="2" s="1"/>
  <c r="T781" i="2"/>
  <c r="U781" i="2" s="1"/>
  <c r="T782" i="2"/>
  <c r="T783" i="2"/>
  <c r="T784" i="2"/>
  <c r="U784" i="2" s="1"/>
  <c r="T785" i="2"/>
  <c r="U785" i="2" s="1"/>
  <c r="T786" i="2"/>
  <c r="U786" i="2" s="1"/>
  <c r="T787" i="2"/>
  <c r="U787" i="2" s="1"/>
  <c r="T788" i="2"/>
  <c r="U788" i="2" s="1"/>
  <c r="T789" i="2"/>
  <c r="U789" i="2" s="1"/>
  <c r="T790" i="2"/>
  <c r="U790" i="2" s="1"/>
  <c r="T791" i="2"/>
  <c r="U791" i="2" s="1"/>
  <c r="T792" i="2"/>
  <c r="U792" i="2" s="1"/>
  <c r="T793" i="2"/>
  <c r="U793" i="2" s="1"/>
  <c r="T794" i="2"/>
  <c r="T795" i="2"/>
  <c r="T796" i="2"/>
  <c r="U796" i="2" s="1"/>
  <c r="T797" i="2"/>
  <c r="U797" i="2" s="1"/>
  <c r="T798" i="2"/>
  <c r="U798" i="2" s="1"/>
  <c r="T799" i="2"/>
  <c r="U799" i="2" s="1"/>
  <c r="T800" i="2"/>
  <c r="U800" i="2" s="1"/>
  <c r="T801" i="2"/>
  <c r="T802" i="2"/>
  <c r="U802" i="2" s="1"/>
  <c r="T803" i="2"/>
  <c r="U803" i="2" s="1"/>
  <c r="T804" i="2"/>
  <c r="U804" i="2" s="1"/>
  <c r="T805" i="2"/>
  <c r="T806" i="2"/>
  <c r="T807" i="2"/>
  <c r="T808" i="2"/>
  <c r="T809" i="2"/>
  <c r="U809" i="2" s="1"/>
  <c r="T810" i="2"/>
  <c r="U810" i="2" s="1"/>
  <c r="T811" i="2"/>
  <c r="U811" i="2" s="1"/>
  <c r="T812" i="2"/>
  <c r="U812" i="2" s="1"/>
  <c r="T813" i="2"/>
  <c r="U813" i="2" s="1"/>
  <c r="T814" i="2"/>
  <c r="U814" i="2" s="1"/>
  <c r="T815" i="2"/>
  <c r="U815" i="2" s="1"/>
  <c r="T816" i="2"/>
  <c r="U816" i="2" s="1"/>
  <c r="T817" i="2"/>
  <c r="U817" i="2" s="1"/>
  <c r="T818" i="2"/>
  <c r="U818" i="2" s="1"/>
  <c r="T819" i="2"/>
  <c r="U819" i="2" s="1"/>
  <c r="T820" i="2"/>
  <c r="U820" i="2" s="1"/>
  <c r="T821" i="2"/>
  <c r="U821" i="2" s="1"/>
  <c r="T822" i="2"/>
  <c r="U822" i="2" s="1"/>
  <c r="T823" i="2"/>
  <c r="U823" i="2" s="1"/>
  <c r="T824" i="2"/>
  <c r="U824" i="2" s="1"/>
  <c r="T825" i="2"/>
  <c r="T826" i="2"/>
  <c r="U826" i="2" s="1"/>
  <c r="T827" i="2"/>
  <c r="U827" i="2" s="1"/>
  <c r="T828" i="2"/>
  <c r="U828" i="2" s="1"/>
  <c r="T829" i="2"/>
  <c r="T830" i="2"/>
  <c r="T831" i="2"/>
  <c r="T832" i="2"/>
  <c r="U832" i="2" s="1"/>
  <c r="T833" i="2"/>
  <c r="U833" i="2" s="1"/>
  <c r="T834" i="2"/>
  <c r="U834" i="2" s="1"/>
  <c r="T835" i="2"/>
  <c r="U835" i="2" s="1"/>
  <c r="T836" i="2"/>
  <c r="U836" i="2" s="1"/>
  <c r="T837" i="2"/>
  <c r="U837" i="2" s="1"/>
  <c r="T838" i="2"/>
  <c r="U838" i="2" s="1"/>
  <c r="T839" i="2"/>
  <c r="U839" i="2" s="1"/>
  <c r="T840" i="2"/>
  <c r="U840" i="2" s="1"/>
  <c r="T841" i="2"/>
  <c r="U841" i="2" s="1"/>
  <c r="T842" i="2"/>
  <c r="U842" i="2" s="1"/>
  <c r="T843" i="2"/>
  <c r="T844" i="2"/>
  <c r="U844" i="2" s="1"/>
  <c r="T845" i="2"/>
  <c r="U845" i="2" s="1"/>
  <c r="T846" i="2"/>
  <c r="U846" i="2" s="1"/>
  <c r="T847" i="2"/>
  <c r="U847" i="2" s="1"/>
  <c r="T848" i="2"/>
  <c r="U848" i="2" s="1"/>
  <c r="T849" i="2"/>
  <c r="T850" i="2"/>
  <c r="U850" i="2" s="1"/>
  <c r="T851" i="2"/>
  <c r="U851" i="2" s="1"/>
  <c r="T852" i="2"/>
  <c r="U852" i="2" s="1"/>
  <c r="T853" i="2"/>
  <c r="T854" i="2"/>
  <c r="T855" i="2"/>
  <c r="T856" i="2"/>
  <c r="U856" i="2" s="1"/>
  <c r="T857" i="2"/>
  <c r="U857" i="2" s="1"/>
  <c r="T858" i="2"/>
  <c r="U858" i="2" s="1"/>
  <c r="T859" i="2"/>
  <c r="U859" i="2" s="1"/>
  <c r="T860" i="2"/>
  <c r="U860" i="2" s="1"/>
  <c r="T861" i="2"/>
  <c r="U861" i="2" s="1"/>
  <c r="T862" i="2"/>
  <c r="U862" i="2" s="1"/>
  <c r="T863" i="2"/>
  <c r="U863" i="2" s="1"/>
  <c r="T864" i="2"/>
  <c r="U864" i="2" s="1"/>
  <c r="T865" i="2"/>
  <c r="T866" i="2"/>
  <c r="T867" i="2"/>
  <c r="T868" i="2"/>
  <c r="U868" i="2" s="1"/>
  <c r="T869" i="2"/>
  <c r="U869" i="2" s="1"/>
  <c r="T870" i="2"/>
  <c r="U870" i="2" s="1"/>
  <c r="T871" i="2"/>
  <c r="U871" i="2" s="1"/>
  <c r="T872" i="2"/>
  <c r="U872" i="2" s="1"/>
  <c r="T873" i="2"/>
  <c r="U873" i="2" s="1"/>
  <c r="T874" i="2"/>
  <c r="U874" i="2" s="1"/>
  <c r="T875" i="2"/>
  <c r="U875" i="2" s="1"/>
  <c r="T876" i="2"/>
  <c r="U876" i="2" s="1"/>
  <c r="T877" i="2"/>
  <c r="T878" i="2"/>
  <c r="T879" i="2"/>
  <c r="U879" i="2" s="1"/>
  <c r="T880" i="2"/>
  <c r="U880" i="2" s="1"/>
  <c r="T881" i="2"/>
  <c r="U881" i="2" s="1"/>
  <c r="T882" i="2"/>
  <c r="U882" i="2" s="1"/>
  <c r="T883" i="2"/>
  <c r="U883" i="2" s="1"/>
  <c r="T884" i="2"/>
  <c r="U884" i="2" s="1"/>
  <c r="T885" i="2"/>
  <c r="T886" i="2"/>
  <c r="U886" i="2" s="1"/>
  <c r="T887" i="2"/>
  <c r="U887" i="2" s="1"/>
  <c r="T888" i="2"/>
  <c r="U888" i="2" s="1"/>
  <c r="T889" i="2"/>
  <c r="T890" i="2"/>
  <c r="T891" i="2"/>
  <c r="T892" i="2"/>
  <c r="U892" i="2" s="1"/>
  <c r="T893" i="2"/>
  <c r="U893" i="2" s="1"/>
  <c r="T894" i="2"/>
  <c r="U894" i="2" s="1"/>
  <c r="T895" i="2"/>
  <c r="U895" i="2" s="1"/>
  <c r="T896" i="2"/>
  <c r="U896" i="2" s="1"/>
  <c r="T897" i="2"/>
  <c r="U897" i="2" s="1"/>
  <c r="T898" i="2"/>
  <c r="U898" i="2" s="1"/>
  <c r="T899" i="2"/>
  <c r="U899" i="2" s="1"/>
  <c r="T900" i="2"/>
  <c r="U900" i="2" s="1"/>
  <c r="T901" i="2"/>
  <c r="U901" i="2" s="1"/>
  <c r="T902" i="2"/>
  <c r="U902" i="2" s="1"/>
  <c r="T903" i="2"/>
  <c r="U903" i="2" s="1"/>
  <c r="T904" i="2"/>
  <c r="U904" i="2" s="1"/>
  <c r="T905" i="2"/>
  <c r="U905" i="2" s="1"/>
  <c r="T906" i="2"/>
  <c r="U906" i="2" s="1"/>
  <c r="T907" i="2"/>
  <c r="U907" i="2" s="1"/>
  <c r="T908" i="2"/>
  <c r="U908" i="2" s="1"/>
  <c r="T909" i="2"/>
  <c r="T910" i="2"/>
  <c r="U910" i="2" s="1"/>
  <c r="T911" i="2"/>
  <c r="U911" i="2" s="1"/>
  <c r="T912" i="2"/>
  <c r="U912" i="2" s="1"/>
  <c r="T913" i="2"/>
  <c r="T914" i="2"/>
  <c r="T915" i="2"/>
  <c r="T916" i="2"/>
  <c r="T917" i="2"/>
  <c r="T918" i="2"/>
  <c r="U918" i="2" s="1"/>
  <c r="T919" i="2"/>
  <c r="U919" i="2" s="1"/>
  <c r="T920" i="2"/>
  <c r="U920" i="2" s="1"/>
  <c r="T921" i="2"/>
  <c r="U921" i="2" s="1"/>
  <c r="T922" i="2"/>
  <c r="U922" i="2" s="1"/>
  <c r="T923" i="2"/>
  <c r="U923" i="2" s="1"/>
  <c r="T924" i="2"/>
  <c r="U924" i="2" s="1"/>
  <c r="T925" i="2"/>
  <c r="U925" i="2" s="1"/>
  <c r="T926" i="2"/>
  <c r="T927" i="2"/>
  <c r="U927" i="2" s="1"/>
  <c r="T928" i="2"/>
  <c r="U928" i="2" s="1"/>
  <c r="T929" i="2"/>
  <c r="U929" i="2" s="1"/>
  <c r="T930" i="2"/>
  <c r="U930" i="2" s="1"/>
  <c r="T931" i="2"/>
  <c r="U931" i="2" s="1"/>
  <c r="T932" i="2"/>
  <c r="U932" i="2" s="1"/>
  <c r="T933" i="2"/>
  <c r="U933" i="2" s="1"/>
  <c r="T934" i="2"/>
  <c r="U934" i="2" s="1"/>
  <c r="T935" i="2"/>
  <c r="U935" i="2" s="1"/>
  <c r="T936" i="2"/>
  <c r="U936" i="2" s="1"/>
  <c r="T937" i="2"/>
  <c r="T938" i="2"/>
  <c r="T939" i="2"/>
  <c r="T940" i="2"/>
  <c r="U940" i="2" s="1"/>
  <c r="T941" i="2"/>
  <c r="U941" i="2" s="1"/>
  <c r="T942" i="2"/>
  <c r="U942" i="2" s="1"/>
  <c r="T943" i="2"/>
  <c r="U943" i="2" s="1"/>
  <c r="T944" i="2"/>
  <c r="U944" i="2" s="1"/>
  <c r="T945" i="2"/>
  <c r="U945" i="2" s="1"/>
  <c r="T946" i="2"/>
  <c r="U946" i="2" s="1"/>
  <c r="T947" i="2"/>
  <c r="U947" i="2" s="1"/>
  <c r="T948" i="2"/>
  <c r="U948" i="2" s="1"/>
  <c r="T949" i="2"/>
  <c r="T950" i="2"/>
  <c r="T951" i="2"/>
  <c r="T952" i="2"/>
  <c r="U952" i="2" s="1"/>
  <c r="T953" i="2"/>
  <c r="U953" i="2" s="1"/>
  <c r="T954" i="2"/>
  <c r="U954" i="2" s="1"/>
  <c r="T955" i="2"/>
  <c r="U955" i="2" s="1"/>
  <c r="T956" i="2"/>
  <c r="U956" i="2" s="1"/>
  <c r="T957" i="2"/>
  <c r="U957" i="2" s="1"/>
  <c r="T958" i="2"/>
  <c r="U958" i="2" s="1"/>
  <c r="T959" i="2"/>
  <c r="U959" i="2" s="1"/>
  <c r="T960" i="2"/>
  <c r="U960" i="2" s="1"/>
  <c r="T961" i="2"/>
  <c r="T962" i="2"/>
  <c r="U962" i="2" s="1"/>
  <c r="T963" i="2"/>
  <c r="U963" i="2" s="1"/>
  <c r="T964" i="2"/>
  <c r="U964" i="2" s="1"/>
  <c r="T965" i="2"/>
  <c r="U965" i="2" s="1"/>
  <c r="T966" i="2"/>
  <c r="U966" i="2" s="1"/>
  <c r="T967" i="2"/>
  <c r="U967" i="2" s="1"/>
  <c r="T968" i="2"/>
  <c r="U968" i="2" s="1"/>
  <c r="T969" i="2"/>
  <c r="U969" i="2" s="1"/>
  <c r="T970" i="2"/>
  <c r="U970" i="2" s="1"/>
  <c r="T971" i="2"/>
  <c r="U971" i="2" s="1"/>
  <c r="T972" i="2"/>
  <c r="U972" i="2" s="1"/>
  <c r="T973" i="2"/>
  <c r="T974" i="2"/>
  <c r="T975" i="2"/>
  <c r="T976" i="2"/>
  <c r="T977" i="2"/>
  <c r="U977" i="2" s="1"/>
  <c r="T978" i="2"/>
  <c r="U978" i="2" s="1"/>
  <c r="T979" i="2"/>
  <c r="U979" i="2" s="1"/>
  <c r="T980" i="2"/>
  <c r="U980" i="2" s="1"/>
  <c r="T981" i="2"/>
  <c r="U981" i="2" s="1"/>
  <c r="T982" i="2"/>
  <c r="U982" i="2" s="1"/>
  <c r="T983" i="2"/>
  <c r="U983" i="2" s="1"/>
  <c r="T984" i="2"/>
  <c r="U984" i="2" s="1"/>
  <c r="T985" i="2"/>
  <c r="U985" i="2" s="1"/>
  <c r="T986" i="2"/>
  <c r="U986" i="2" s="1"/>
  <c r="T987" i="2"/>
  <c r="U987" i="2" s="1"/>
  <c r="T988" i="2"/>
  <c r="T989" i="2"/>
  <c r="U989" i="2" s="1"/>
  <c r="T990" i="2"/>
  <c r="U990" i="2" s="1"/>
  <c r="T991" i="2"/>
  <c r="U991" i="2" s="1"/>
  <c r="T992" i="2"/>
  <c r="U992" i="2" s="1"/>
  <c r="T993" i="2"/>
  <c r="T994" i="2"/>
  <c r="U994" i="2" s="1"/>
  <c r="T995" i="2"/>
  <c r="U995" i="2" s="1"/>
  <c r="T996" i="2"/>
  <c r="U996" i="2" s="1"/>
  <c r="T997" i="2"/>
  <c r="T998" i="2"/>
  <c r="T999" i="2"/>
  <c r="T1000" i="2"/>
  <c r="U1000" i="2" s="1"/>
  <c r="T1001" i="2"/>
  <c r="U1001" i="2" s="1"/>
  <c r="T1002" i="2"/>
  <c r="U1002" i="2" s="1"/>
  <c r="T1003" i="2"/>
  <c r="U1003" i="2" s="1"/>
  <c r="T1004" i="2"/>
  <c r="U1004" i="2" s="1"/>
  <c r="T1005" i="2"/>
  <c r="U1005" i="2" s="1"/>
  <c r="T1006" i="2"/>
  <c r="U1006" i="2" s="1"/>
  <c r="T1007" i="2"/>
  <c r="U1007" i="2" s="1"/>
  <c r="T1008" i="2"/>
  <c r="U1008" i="2" s="1"/>
  <c r="T1009" i="2"/>
  <c r="T1010" i="2"/>
  <c r="U1010" i="2" s="1"/>
  <c r="T1011" i="2"/>
  <c r="U1011" i="2" s="1"/>
  <c r="T1012" i="2"/>
  <c r="U1012" i="2" s="1"/>
  <c r="T1013" i="2"/>
  <c r="U1013" i="2" s="1"/>
  <c r="T1014" i="2"/>
  <c r="U1014" i="2" s="1"/>
  <c r="T1015" i="2"/>
  <c r="U1015" i="2" s="1"/>
  <c r="T1016" i="2"/>
  <c r="U1016" i="2" s="1"/>
  <c r="T1017" i="2"/>
  <c r="T1018" i="2"/>
  <c r="U1018" i="2" s="1"/>
  <c r="T1019" i="2"/>
  <c r="U1019" i="2" s="1"/>
  <c r="T1020" i="2"/>
  <c r="U1020" i="2" s="1"/>
  <c r="T1021" i="2"/>
  <c r="T1022" i="2"/>
  <c r="T1023" i="2"/>
  <c r="U1023" i="2" s="1"/>
  <c r="T1024" i="2"/>
  <c r="U1024" i="2" s="1"/>
  <c r="T1025" i="2"/>
  <c r="U1025" i="2" s="1"/>
  <c r="T1026" i="2"/>
  <c r="U1026" i="2" s="1"/>
  <c r="T1027" i="2"/>
  <c r="U1027" i="2" s="1"/>
  <c r="T1028" i="2"/>
  <c r="T1029" i="2"/>
  <c r="T1030" i="2"/>
  <c r="U1030" i="2" s="1"/>
  <c r="T1031" i="2"/>
  <c r="U1031" i="2" s="1"/>
  <c r="T1032" i="2"/>
  <c r="U1032" i="2" s="1"/>
  <c r="T1033" i="2"/>
  <c r="T1034" i="2"/>
  <c r="T1035" i="2"/>
  <c r="U1035" i="2" s="1"/>
  <c r="T1036" i="2"/>
  <c r="U1036" i="2" s="1"/>
  <c r="T1037" i="2"/>
  <c r="U1037" i="2" s="1"/>
  <c r="T1038" i="2"/>
  <c r="U1038" i="2" s="1"/>
  <c r="T1039" i="2"/>
  <c r="U1039" i="2" s="1"/>
  <c r="T1040" i="2"/>
  <c r="U1040" i="2" s="1"/>
  <c r="T1041" i="2"/>
  <c r="U1041" i="2" s="1"/>
  <c r="T1042" i="2"/>
  <c r="U1042" i="2" s="1"/>
  <c r="T1043" i="2"/>
  <c r="U1043" i="2" s="1"/>
  <c r="T1044" i="2"/>
  <c r="U1044" i="2" s="1"/>
  <c r="T1045" i="2"/>
  <c r="U1045" i="2" s="1"/>
  <c r="T1046" i="2"/>
  <c r="U1046" i="2" s="1"/>
  <c r="T1047" i="2"/>
  <c r="U1047" i="2" s="1"/>
  <c r="T1048" i="2"/>
  <c r="U1048" i="2" s="1"/>
  <c r="T1049" i="2"/>
  <c r="U1049" i="2" s="1"/>
  <c r="T1050" i="2"/>
  <c r="U1050" i="2" s="1"/>
  <c r="T1051" i="2"/>
  <c r="U1051" i="2" s="1"/>
  <c r="T1052" i="2"/>
  <c r="T1053" i="2"/>
  <c r="T1054" i="2"/>
  <c r="U1054" i="2" s="1"/>
  <c r="T1055" i="2"/>
  <c r="T1056" i="2"/>
  <c r="U1056" i="2" s="1"/>
  <c r="T1057" i="2"/>
  <c r="T1058" i="2"/>
  <c r="T1059" i="2"/>
  <c r="U1059" i="2" s="1"/>
  <c r="T1060" i="2"/>
  <c r="U1060" i="2" s="1"/>
  <c r="T1061" i="2"/>
  <c r="U1061" i="2" s="1"/>
  <c r="T1062" i="2"/>
  <c r="U1062" i="2" s="1"/>
  <c r="T1063" i="2"/>
  <c r="U1063" i="2" s="1"/>
  <c r="T1064" i="2"/>
  <c r="U1064" i="2" s="1"/>
  <c r="T1065" i="2"/>
  <c r="U1065" i="2" s="1"/>
  <c r="T1066" i="2"/>
  <c r="U1066" i="2" s="1"/>
  <c r="T1067" i="2"/>
  <c r="U1067" i="2" s="1"/>
  <c r="T1068" i="2"/>
  <c r="U1068" i="2" s="1"/>
  <c r="T1069" i="2"/>
  <c r="T1070" i="2"/>
  <c r="T1071" i="2"/>
  <c r="U1071" i="2" s="1"/>
  <c r="T1072" i="2"/>
  <c r="U1072" i="2" s="1"/>
  <c r="T1073" i="2"/>
  <c r="U1073" i="2" s="1"/>
  <c r="T1074" i="2"/>
  <c r="U1074" i="2" s="1"/>
  <c r="T1075" i="2"/>
  <c r="U1075" i="2" s="1"/>
  <c r="T1076" i="2"/>
  <c r="T1077" i="2"/>
  <c r="T1078" i="2"/>
  <c r="U1078" i="2" s="1"/>
  <c r="T1079" i="2"/>
  <c r="U1079" i="2" s="1"/>
  <c r="T1080" i="2"/>
  <c r="U1080" i="2" s="1"/>
  <c r="T1081" i="2"/>
  <c r="T1082" i="2"/>
  <c r="T1083" i="2"/>
  <c r="U1083" i="2" s="1"/>
  <c r="T1084" i="2"/>
  <c r="U1084" i="2" s="1"/>
  <c r="T1085" i="2"/>
  <c r="U1085" i="2" s="1"/>
  <c r="T1086" i="2"/>
  <c r="U1086" i="2" s="1"/>
  <c r="T1087" i="2"/>
  <c r="U1087" i="2" s="1"/>
  <c r="T1088" i="2"/>
  <c r="T1089" i="2"/>
  <c r="U1089" i="2" s="1"/>
  <c r="T1090" i="2"/>
  <c r="T1091" i="2"/>
  <c r="U1091" i="2" s="1"/>
  <c r="T1092" i="2"/>
  <c r="U1092" i="2" s="1"/>
  <c r="T1093" i="2"/>
  <c r="U1093" i="2" s="1"/>
  <c r="T1094" i="2"/>
  <c r="U1094" i="2" s="1"/>
  <c r="T1095" i="2"/>
  <c r="U1095" i="2" s="1"/>
  <c r="T1096" i="2"/>
  <c r="U1096" i="2" s="1"/>
  <c r="T1097" i="2"/>
  <c r="U1097" i="2" s="1"/>
  <c r="T1098" i="2"/>
  <c r="U1098" i="2" s="1"/>
  <c r="T1099" i="2"/>
  <c r="U1099" i="2" s="1"/>
  <c r="T1100" i="2"/>
  <c r="T1101" i="2"/>
  <c r="T1102" i="2"/>
  <c r="T1103" i="2"/>
  <c r="T1104" i="2"/>
  <c r="U1104" i="2" s="1"/>
  <c r="T1105" i="2"/>
  <c r="T1106" i="2"/>
  <c r="T1107" i="2"/>
  <c r="U1107" i="2" s="1"/>
  <c r="T1108" i="2"/>
  <c r="U1108" i="2" s="1"/>
  <c r="T1109" i="2"/>
  <c r="U1109" i="2" s="1"/>
  <c r="T1110" i="2"/>
  <c r="U1110" i="2" s="1"/>
  <c r="T1111" i="2"/>
  <c r="U1111" i="2" s="1"/>
  <c r="T1112" i="2"/>
  <c r="U1112" i="2" s="1"/>
  <c r="T1113" i="2"/>
  <c r="U1113" i="2" s="1"/>
  <c r="T1114" i="2"/>
  <c r="T1115" i="2"/>
  <c r="T1116" i="2"/>
  <c r="T1117" i="2"/>
  <c r="T1118" i="2"/>
  <c r="T1119" i="2"/>
  <c r="U1119" i="2" s="1"/>
  <c r="T1120" i="2"/>
  <c r="U1120" i="2" s="1"/>
  <c r="T1121" i="2"/>
  <c r="U1121" i="2" s="1"/>
  <c r="T1122" i="2"/>
  <c r="U1122" i="2" s="1"/>
  <c r="T1123" i="2"/>
  <c r="U1123" i="2" s="1"/>
  <c r="T1124" i="2"/>
  <c r="T1125" i="2"/>
  <c r="T1126" i="2"/>
  <c r="U1126" i="2" s="1"/>
  <c r="T1127" i="2"/>
  <c r="U1127" i="2" s="1"/>
  <c r="T1128" i="2"/>
  <c r="U1128" i="2" s="1"/>
  <c r="T1129" i="2"/>
  <c r="T1130" i="2"/>
  <c r="T1131" i="2"/>
  <c r="U1131" i="2" s="1"/>
  <c r="T1132" i="2"/>
  <c r="U1132" i="2" s="1"/>
  <c r="T1133" i="2"/>
  <c r="U1133" i="2" s="1"/>
  <c r="T1134" i="2"/>
  <c r="U1134" i="2" s="1"/>
  <c r="T1135" i="2"/>
  <c r="U1135" i="2" s="1"/>
  <c r="T1136" i="2"/>
  <c r="T1137" i="2"/>
  <c r="U1137" i="2" s="1"/>
  <c r="T1138" i="2"/>
  <c r="U1138" i="2" s="1"/>
  <c r="T1139" i="2"/>
  <c r="T1140" i="2"/>
  <c r="T1141" i="2"/>
  <c r="U1141" i="2" s="1"/>
  <c r="T1142" i="2"/>
  <c r="U1142" i="2" s="1"/>
  <c r="T1143" i="2"/>
  <c r="U1143" i="2" s="1"/>
  <c r="T1144" i="2"/>
  <c r="U1144" i="2" s="1"/>
  <c r="T1145" i="2"/>
  <c r="U1145" i="2" s="1"/>
  <c r="T1146" i="2"/>
  <c r="U1146" i="2" s="1"/>
  <c r="T1147" i="2"/>
  <c r="U1147" i="2" s="1"/>
  <c r="T1148" i="2"/>
  <c r="U1148" i="2" s="1"/>
  <c r="T1149" i="2"/>
  <c r="U1149" i="2" s="1"/>
  <c r="T1150" i="2"/>
  <c r="U1150" i="2" s="1"/>
  <c r="T1151" i="2"/>
  <c r="U1151" i="2" s="1"/>
  <c r="T1152" i="2"/>
  <c r="U1152" i="2" s="1"/>
  <c r="T1153" i="2"/>
  <c r="T1154" i="2"/>
  <c r="T1155" i="2"/>
  <c r="U1155" i="2" s="1"/>
  <c r="T1156" i="2"/>
  <c r="U1156" i="2" s="1"/>
  <c r="T1157" i="2"/>
  <c r="U1157" i="2" s="1"/>
  <c r="T1158" i="2"/>
  <c r="U1158" i="2" s="1"/>
  <c r="T1159" i="2"/>
  <c r="U1159" i="2" s="1"/>
  <c r="T1160" i="2"/>
  <c r="U1160" i="2" s="1"/>
  <c r="T1161" i="2"/>
  <c r="U1161" i="2" s="1"/>
  <c r="T1162" i="2"/>
  <c r="T1163" i="2"/>
  <c r="T1164" i="2"/>
  <c r="U1164" i="2" s="1"/>
  <c r="T1165" i="2"/>
  <c r="T1166" i="2"/>
  <c r="T1167" i="2"/>
  <c r="U1167" i="2" s="1"/>
  <c r="T1168" i="2"/>
  <c r="U1168" i="2" s="1"/>
  <c r="T1169" i="2"/>
  <c r="U1169" i="2" s="1"/>
  <c r="T1170" i="2"/>
  <c r="U1170" i="2" s="1"/>
  <c r="T1171" i="2"/>
  <c r="U1171" i="2" s="1"/>
  <c r="T1172" i="2"/>
  <c r="U1172" i="2" s="1"/>
  <c r="T1173" i="2"/>
  <c r="U1173" i="2" s="1"/>
  <c r="T1174" i="2"/>
  <c r="U1174" i="2" s="1"/>
  <c r="T1175" i="2"/>
  <c r="U1175" i="2" s="1"/>
  <c r="T1176" i="2"/>
  <c r="U1176" i="2" s="1"/>
  <c r="T1177" i="2"/>
  <c r="T1178" i="2"/>
  <c r="T1179" i="2"/>
  <c r="U1179" i="2" s="1"/>
  <c r="T1180" i="2"/>
  <c r="U1180" i="2" s="1"/>
  <c r="T1181" i="2"/>
  <c r="U1181" i="2" s="1"/>
  <c r="T1182" i="2"/>
  <c r="U1182" i="2" s="1"/>
  <c r="T1183" i="2"/>
  <c r="U1183" i="2" s="1"/>
  <c r="T1184" i="2"/>
  <c r="T1185" i="2"/>
  <c r="U1185" i="2" s="1"/>
  <c r="T1186" i="2"/>
  <c r="T1187" i="2"/>
  <c r="T1188" i="2"/>
  <c r="T1189" i="2"/>
  <c r="U1189" i="2" s="1"/>
  <c r="T1190" i="2"/>
  <c r="U1190" i="2" s="1"/>
  <c r="T1191" i="2"/>
  <c r="U1191" i="2" s="1"/>
  <c r="T1192" i="2"/>
  <c r="U1192" i="2" s="1"/>
  <c r="T1193" i="2"/>
  <c r="U1193" i="2" s="1"/>
  <c r="T1194" i="2"/>
  <c r="U1194" i="2" s="1"/>
  <c r="T1195" i="2"/>
  <c r="U1195" i="2" s="1"/>
  <c r="T1196" i="2"/>
  <c r="T1197" i="2"/>
  <c r="T1198" i="2"/>
  <c r="T1199" i="2"/>
  <c r="U1199" i="2" s="1"/>
  <c r="T1200" i="2"/>
  <c r="U1200" i="2" s="1"/>
  <c r="T1201" i="2"/>
  <c r="T1202" i="2"/>
  <c r="T1203" i="2"/>
  <c r="U1203" i="2" s="1"/>
  <c r="T1204" i="2"/>
  <c r="U1204" i="2" s="1"/>
  <c r="T1205" i="2"/>
  <c r="U1205" i="2" s="1"/>
  <c r="T1206" i="2"/>
  <c r="U1206" i="2" s="1"/>
  <c r="T1207" i="2"/>
  <c r="U1207" i="2" s="1"/>
  <c r="T1208" i="2"/>
  <c r="U1208" i="2" s="1"/>
  <c r="T1209" i="2"/>
  <c r="U1209" i="2" s="1"/>
  <c r="T1210" i="2"/>
  <c r="T1211" i="2"/>
  <c r="T1212" i="2"/>
  <c r="T1213" i="2"/>
  <c r="T1214" i="2"/>
  <c r="T1215" i="2"/>
  <c r="U1215" i="2" s="1"/>
  <c r="T1216" i="2"/>
  <c r="U1216" i="2" s="1"/>
  <c r="T1217" i="2"/>
  <c r="U1217" i="2" s="1"/>
  <c r="T1218" i="2"/>
  <c r="U1218" i="2" s="1"/>
  <c r="T1219" i="2"/>
  <c r="U1219" i="2" s="1"/>
  <c r="T1220" i="2"/>
  <c r="T1221" i="2"/>
  <c r="T1222" i="2"/>
  <c r="U1222" i="2" s="1"/>
  <c r="T1223" i="2"/>
  <c r="U1223" i="2" s="1"/>
  <c r="T1224" i="2"/>
  <c r="U1224" i="2" s="1"/>
  <c r="T1225" i="2"/>
  <c r="T1226" i="2"/>
  <c r="T1227" i="2"/>
  <c r="U1227" i="2" s="1"/>
  <c r="T1228" i="2"/>
  <c r="U1228" i="2" s="1"/>
  <c r="T1229" i="2"/>
  <c r="U1229" i="2" s="1"/>
  <c r="T1230" i="2"/>
  <c r="U1230" i="2" s="1"/>
  <c r="T1231" i="2"/>
  <c r="U1231" i="2" s="1"/>
  <c r="T1232" i="2"/>
  <c r="U1232" i="2" s="1"/>
  <c r="T1233" i="2"/>
  <c r="U1233" i="2" s="1"/>
  <c r="T1234" i="2"/>
  <c r="U1234" i="2" s="1"/>
  <c r="T1235" i="2"/>
  <c r="U1235" i="2" s="1"/>
  <c r="T1236" i="2"/>
  <c r="U1236" i="2" s="1"/>
  <c r="T1237" i="2"/>
  <c r="U1237" i="2" s="1"/>
  <c r="T1238" i="2"/>
  <c r="U1238" i="2" s="1"/>
  <c r="T1239" i="2"/>
  <c r="U1239" i="2" s="1"/>
  <c r="T1240" i="2"/>
  <c r="U1240" i="2" s="1"/>
  <c r="T1241" i="2"/>
  <c r="U1241" i="2" s="1"/>
  <c r="T1242" i="2"/>
  <c r="U1242" i="2" s="1"/>
  <c r="T1243" i="2"/>
  <c r="U1243" i="2" s="1"/>
  <c r="T1244" i="2"/>
  <c r="T1245" i="2"/>
  <c r="T1246" i="2"/>
  <c r="U1246" i="2" s="1"/>
  <c r="T1247" i="2"/>
  <c r="T1248" i="2"/>
  <c r="U1248" i="2" s="1"/>
  <c r="T1249" i="2"/>
  <c r="T1250" i="2"/>
  <c r="T1251" i="2"/>
  <c r="U1251" i="2" s="1"/>
  <c r="T1252" i="2"/>
  <c r="U1252" i="2" s="1"/>
  <c r="T1253" i="2"/>
  <c r="U1253" i="2" s="1"/>
  <c r="T1254" i="2"/>
  <c r="U1254" i="2" s="1"/>
  <c r="T1255" i="2"/>
  <c r="U1255" i="2" s="1"/>
  <c r="T1256" i="2"/>
  <c r="U1256" i="2" s="1"/>
  <c r="T1257" i="2"/>
  <c r="U1257" i="2" s="1"/>
  <c r="T1258" i="2"/>
  <c r="U1258" i="2" s="1"/>
  <c r="T1259" i="2"/>
  <c r="U1259" i="2" s="1"/>
  <c r="T1260" i="2"/>
  <c r="U1260" i="2" s="1"/>
  <c r="T1261" i="2"/>
  <c r="T1262" i="2"/>
  <c r="T1263" i="2"/>
  <c r="U1263" i="2" s="1"/>
  <c r="T1264" i="2"/>
  <c r="U1264" i="2" s="1"/>
  <c r="T1265" i="2"/>
  <c r="U1265" i="2" s="1"/>
  <c r="T1266" i="2"/>
  <c r="U1266" i="2" s="1"/>
  <c r="T1267" i="2"/>
  <c r="U1267" i="2" s="1"/>
  <c r="T1268" i="2"/>
  <c r="T1269" i="2"/>
  <c r="T1270" i="2"/>
  <c r="U1270" i="2" s="1"/>
  <c r="T1271" i="2"/>
  <c r="U1271" i="2" s="1"/>
  <c r="T1272" i="2"/>
  <c r="U1272" i="2" s="1"/>
  <c r="T1273" i="2"/>
  <c r="T1274" i="2"/>
  <c r="T1275" i="2"/>
  <c r="U1275" i="2" s="1"/>
  <c r="T1276" i="2"/>
  <c r="U1276" i="2" s="1"/>
  <c r="T1277" i="2"/>
  <c r="U1277" i="2" s="1"/>
  <c r="T1278" i="2"/>
  <c r="U1278" i="2" s="1"/>
  <c r="T1279" i="2"/>
  <c r="U1279" i="2" s="1"/>
  <c r="T1280" i="2"/>
  <c r="T1281" i="2"/>
  <c r="U1281" i="2" s="1"/>
  <c r="T1282" i="2"/>
  <c r="T1283" i="2"/>
  <c r="U1283" i="2" s="1"/>
  <c r="T1284" i="2"/>
  <c r="U1284" i="2" s="1"/>
  <c r="T1285" i="2"/>
  <c r="U1285" i="2" s="1"/>
  <c r="T1286" i="2"/>
  <c r="U1286" i="2" s="1"/>
  <c r="T1287" i="2"/>
  <c r="U1287" i="2" s="1"/>
  <c r="T1288" i="2"/>
  <c r="U1288" i="2" s="1"/>
  <c r="T1289" i="2"/>
  <c r="U1289" i="2" s="1"/>
  <c r="T1290" i="2"/>
  <c r="U1290" i="2" s="1"/>
  <c r="T1291" i="2"/>
  <c r="U1291" i="2" s="1"/>
  <c r="T1292" i="2"/>
  <c r="T1293" i="2"/>
  <c r="T1294" i="2"/>
  <c r="T1295" i="2"/>
  <c r="T1296" i="2"/>
  <c r="U1296" i="2" s="1"/>
  <c r="T1297" i="2"/>
  <c r="T1298" i="2"/>
  <c r="T1299" i="2"/>
  <c r="U1299" i="2" s="1"/>
  <c r="T1300" i="2"/>
  <c r="U1300" i="2" s="1"/>
  <c r="T1301" i="2"/>
  <c r="U1301" i="2" s="1"/>
  <c r="T1302" i="2"/>
  <c r="U1302" i="2" s="1"/>
  <c r="T1303" i="2"/>
  <c r="U1303" i="2" s="1"/>
  <c r="T1304" i="2"/>
  <c r="U1304" i="2" s="1"/>
  <c r="T1305" i="2"/>
  <c r="U1305" i="2" s="1"/>
  <c r="T1306" i="2"/>
  <c r="T1307" i="2"/>
  <c r="T1308" i="2"/>
  <c r="T1309" i="2"/>
  <c r="T1310" i="2"/>
  <c r="T1311" i="2"/>
  <c r="U1311" i="2" s="1"/>
  <c r="T1312" i="2"/>
  <c r="U1312" i="2" s="1"/>
  <c r="T1313" i="2"/>
  <c r="U1313" i="2" s="1"/>
  <c r="T1314" i="2"/>
  <c r="U1314" i="2" s="1"/>
  <c r="T1315" i="2"/>
  <c r="U1315" i="2" s="1"/>
  <c r="T1316" i="2"/>
  <c r="T1317" i="2"/>
  <c r="T1318" i="2"/>
  <c r="U1318" i="2" s="1"/>
  <c r="T1319" i="2"/>
  <c r="U1319" i="2" s="1"/>
  <c r="T1320" i="2"/>
  <c r="U1320" i="2" s="1"/>
  <c r="T1321" i="2"/>
  <c r="T1322" i="2"/>
  <c r="T1323" i="2"/>
  <c r="U1323" i="2" s="1"/>
  <c r="T1324" i="2"/>
  <c r="U1324" i="2" s="1"/>
  <c r="T1325" i="2"/>
  <c r="U1325" i="2" s="1"/>
  <c r="T1326" i="2"/>
  <c r="U1326" i="2" s="1"/>
  <c r="T1327" i="2"/>
  <c r="U1327" i="2" s="1"/>
  <c r="T1328" i="2"/>
  <c r="T1329" i="2"/>
  <c r="U1329" i="2" s="1"/>
  <c r="T1330" i="2"/>
  <c r="U1330" i="2" s="1"/>
  <c r="T1331" i="2"/>
  <c r="T1332" i="2"/>
  <c r="T1333" i="2"/>
  <c r="U1333" i="2" s="1"/>
  <c r="T1334" i="2"/>
  <c r="U1334" i="2" s="1"/>
  <c r="T1335" i="2"/>
  <c r="U1335" i="2" s="1"/>
  <c r="T1336" i="2"/>
  <c r="U1336" i="2" s="1"/>
  <c r="T1337" i="2"/>
  <c r="U1337" i="2" s="1"/>
  <c r="T1338" i="2"/>
  <c r="U1338" i="2" s="1"/>
  <c r="T1339" i="2"/>
  <c r="U1339" i="2" s="1"/>
  <c r="T1340" i="2"/>
  <c r="U1340" i="2" s="1"/>
  <c r="T1341" i="2"/>
  <c r="U1341" i="2" s="1"/>
  <c r="T1342" i="2"/>
  <c r="U1342" i="2" s="1"/>
  <c r="T1343" i="2"/>
  <c r="U1343" i="2" s="1"/>
  <c r="T1344" i="2"/>
  <c r="U1344" i="2" s="1"/>
  <c r="T1345" i="2"/>
  <c r="T1346" i="2"/>
  <c r="T1347" i="2"/>
  <c r="U1347" i="2" s="1"/>
  <c r="T1348" i="2"/>
  <c r="U1348" i="2" s="1"/>
  <c r="T1349" i="2"/>
  <c r="U1349" i="2" s="1"/>
  <c r="T1350" i="2"/>
  <c r="U1350" i="2" s="1"/>
  <c r="T1351" i="2"/>
  <c r="U1351" i="2" s="1"/>
  <c r="T1352" i="2"/>
  <c r="U1352" i="2" s="1"/>
  <c r="T1353" i="2"/>
  <c r="U1353" i="2" s="1"/>
  <c r="T1354" i="2"/>
  <c r="T1355" i="2"/>
  <c r="T1356" i="2"/>
  <c r="U1356" i="2" s="1"/>
  <c r="T1357" i="2"/>
  <c r="T1358" i="2"/>
  <c r="T1359" i="2"/>
  <c r="U1359" i="2" s="1"/>
  <c r="T1360" i="2"/>
  <c r="U1360" i="2" s="1"/>
  <c r="T1361" i="2"/>
  <c r="U1361" i="2" s="1"/>
  <c r="T1362" i="2"/>
  <c r="U1362" i="2" s="1"/>
  <c r="T1363" i="2"/>
  <c r="U1363" i="2" s="1"/>
  <c r="T1364" i="2"/>
  <c r="U1364" i="2" s="1"/>
  <c r="T1365" i="2"/>
  <c r="U1365" i="2" s="1"/>
  <c r="T1366" i="2"/>
  <c r="U1366" i="2" s="1"/>
  <c r="T1367" i="2"/>
  <c r="U1367" i="2" s="1"/>
  <c r="T1368" i="2"/>
  <c r="U1368" i="2" s="1"/>
  <c r="T1369" i="2"/>
  <c r="T1370" i="2"/>
  <c r="T1371" i="2"/>
  <c r="U1371" i="2" s="1"/>
  <c r="T1372" i="2"/>
  <c r="U1372" i="2" s="1"/>
  <c r="T1373" i="2"/>
  <c r="U1373" i="2" s="1"/>
  <c r="T1374" i="2"/>
  <c r="U1374" i="2" s="1"/>
  <c r="T1375" i="2"/>
  <c r="U1375" i="2" s="1"/>
  <c r="T1376" i="2"/>
  <c r="T1377" i="2"/>
  <c r="U1377" i="2" s="1"/>
  <c r="T1378" i="2"/>
  <c r="T1379" i="2"/>
  <c r="T1380" i="2"/>
  <c r="T1381" i="2"/>
  <c r="U1381" i="2" s="1"/>
  <c r="T1382" i="2"/>
  <c r="U1382" i="2" s="1"/>
  <c r="T1383" i="2"/>
  <c r="U1383" i="2" s="1"/>
  <c r="T1384" i="2"/>
  <c r="U1384" i="2" s="1"/>
  <c r="T1385" i="2"/>
  <c r="U1385" i="2" s="1"/>
  <c r="T1386" i="2"/>
  <c r="U1386" i="2" s="1"/>
  <c r="T1387" i="2"/>
  <c r="U1387" i="2" s="1"/>
  <c r="T1388" i="2"/>
  <c r="T1389" i="2"/>
  <c r="T1390" i="2"/>
  <c r="T1391" i="2"/>
  <c r="U1391" i="2" s="1"/>
  <c r="T1392" i="2"/>
  <c r="U1392" i="2" s="1"/>
  <c r="T1393" i="2"/>
  <c r="T1394" i="2"/>
  <c r="T1395" i="2"/>
  <c r="U1395" i="2" s="1"/>
  <c r="T1396" i="2"/>
  <c r="U1396" i="2" s="1"/>
  <c r="T1397" i="2"/>
  <c r="U1397" i="2" s="1"/>
  <c r="T1398" i="2"/>
  <c r="U1398" i="2" s="1"/>
  <c r="T1399" i="2"/>
  <c r="U1399" i="2" s="1"/>
  <c r="T1400" i="2"/>
  <c r="U1400" i="2" s="1"/>
  <c r="T1401" i="2"/>
  <c r="U1401" i="2" s="1"/>
  <c r="T1402" i="2"/>
  <c r="T1403" i="2"/>
  <c r="T1404" i="2"/>
  <c r="T1405" i="2"/>
  <c r="T1406" i="2"/>
  <c r="T1407" i="2"/>
  <c r="U1407" i="2" s="1"/>
  <c r="T1408" i="2"/>
  <c r="U1408" i="2" s="1"/>
  <c r="T1409" i="2"/>
  <c r="U1409" i="2" s="1"/>
  <c r="T1410" i="2"/>
  <c r="U1410" i="2" s="1"/>
  <c r="T1411" i="2"/>
  <c r="U1411" i="2" s="1"/>
  <c r="T1412" i="2"/>
  <c r="T1413" i="2"/>
  <c r="T1414" i="2"/>
  <c r="U1414" i="2" s="1"/>
  <c r="T1415" i="2"/>
  <c r="U1415" i="2" s="1"/>
  <c r="T1416" i="2"/>
  <c r="U1416" i="2" s="1"/>
  <c r="T1417" i="2"/>
  <c r="T1418" i="2"/>
  <c r="T1419" i="2"/>
  <c r="U1419" i="2" s="1"/>
  <c r="T1420" i="2"/>
  <c r="U1420" i="2" s="1"/>
  <c r="T1421" i="2"/>
  <c r="U1421" i="2" s="1"/>
  <c r="T1422" i="2"/>
  <c r="U1422" i="2" s="1"/>
  <c r="T1423" i="2"/>
  <c r="U1423" i="2" s="1"/>
  <c r="T1424" i="2"/>
  <c r="U1424" i="2" s="1"/>
  <c r="T1425" i="2"/>
  <c r="U1425" i="2" s="1"/>
  <c r="T1426" i="2"/>
  <c r="U1426" i="2" s="1"/>
  <c r="T1427" i="2"/>
  <c r="U1427" i="2" s="1"/>
  <c r="T1428" i="2"/>
  <c r="U1428" i="2" s="1"/>
  <c r="T1429" i="2"/>
  <c r="U1429" i="2" s="1"/>
  <c r="T1430" i="2"/>
  <c r="U1430" i="2" s="1"/>
  <c r="T1431" i="2"/>
  <c r="U1431" i="2" s="1"/>
  <c r="T1432" i="2"/>
  <c r="U1432" i="2" s="1"/>
  <c r="T1433" i="2"/>
  <c r="U1433" i="2" s="1"/>
  <c r="T1434" i="2"/>
  <c r="U1434" i="2" s="1"/>
  <c r="T1435" i="2"/>
  <c r="U1435" i="2" s="1"/>
  <c r="T1436" i="2"/>
  <c r="T1437" i="2"/>
  <c r="T1438" i="2"/>
  <c r="U1438" i="2" s="1"/>
  <c r="T1439" i="2"/>
  <c r="T1440" i="2"/>
  <c r="U1440" i="2" s="1"/>
  <c r="T1441" i="2"/>
  <c r="T1442" i="2"/>
  <c r="T1443" i="2"/>
  <c r="U1443" i="2" s="1"/>
  <c r="T1444" i="2"/>
  <c r="U1444" i="2" s="1"/>
  <c r="T1445" i="2"/>
  <c r="U1445" i="2" s="1"/>
  <c r="T1446" i="2"/>
  <c r="U1446" i="2" s="1"/>
  <c r="T1447" i="2"/>
  <c r="U1447" i="2" s="1"/>
  <c r="T1448" i="2"/>
  <c r="U1448" i="2" s="1"/>
  <c r="T1449" i="2"/>
  <c r="U1449" i="2" s="1"/>
  <c r="T1450" i="2"/>
  <c r="U1450" i="2" s="1"/>
  <c r="T1451" i="2"/>
  <c r="U1451" i="2" s="1"/>
  <c r="T1452" i="2"/>
  <c r="U1452" i="2" s="1"/>
  <c r="T1453" i="2"/>
  <c r="T1454" i="2"/>
  <c r="T1455" i="2"/>
  <c r="U1455" i="2" s="1"/>
  <c r="T1456" i="2"/>
  <c r="U1456" i="2" s="1"/>
  <c r="T1457" i="2"/>
  <c r="U1457" i="2" s="1"/>
  <c r="T1458" i="2"/>
  <c r="U1458" i="2" s="1"/>
  <c r="T1459" i="2"/>
  <c r="U1459" i="2" s="1"/>
  <c r="T1460" i="2"/>
  <c r="T1461" i="2"/>
  <c r="T1462" i="2"/>
  <c r="U1462" i="2" s="1"/>
  <c r="T1463" i="2"/>
  <c r="U1463" i="2" s="1"/>
  <c r="T1464" i="2"/>
  <c r="U1464" i="2" s="1"/>
  <c r="T1465" i="2"/>
  <c r="T1466" i="2"/>
  <c r="T1467" i="2"/>
  <c r="U1467" i="2" s="1"/>
  <c r="T1468" i="2"/>
  <c r="U1468" i="2" s="1"/>
  <c r="T1469" i="2"/>
  <c r="U1469" i="2" s="1"/>
  <c r="T1470" i="2"/>
  <c r="U1470" i="2" s="1"/>
  <c r="T1471" i="2"/>
  <c r="U1471" i="2" s="1"/>
  <c r="T1472" i="2"/>
  <c r="T1473" i="2"/>
  <c r="U1473" i="2" s="1"/>
  <c r="T1474" i="2"/>
  <c r="T1475" i="2"/>
  <c r="U1475" i="2" s="1"/>
  <c r="T1476" i="2"/>
  <c r="U1476" i="2" s="1"/>
  <c r="T1477" i="2"/>
  <c r="U1477" i="2" s="1"/>
  <c r="T1478" i="2"/>
  <c r="U1478" i="2" s="1"/>
  <c r="T1479" i="2"/>
  <c r="U1479" i="2" s="1"/>
  <c r="T1480" i="2"/>
  <c r="U1480" i="2" s="1"/>
  <c r="T1481" i="2"/>
  <c r="U1481" i="2" s="1"/>
  <c r="T1482" i="2"/>
  <c r="U1482" i="2" s="1"/>
  <c r="T1483" i="2"/>
  <c r="U1483" i="2" s="1"/>
  <c r="T1484" i="2"/>
  <c r="T1485" i="2"/>
  <c r="T1486" i="2"/>
  <c r="T1487" i="2"/>
  <c r="T1488" i="2"/>
  <c r="U1488" i="2" s="1"/>
  <c r="T1489" i="2"/>
  <c r="T1490" i="2"/>
  <c r="T1491" i="2"/>
  <c r="U1491" i="2" s="1"/>
  <c r="T1492" i="2"/>
  <c r="U1492" i="2" s="1"/>
  <c r="T1493" i="2"/>
  <c r="U1493" i="2" s="1"/>
  <c r="T1494" i="2"/>
  <c r="U1494" i="2" s="1"/>
  <c r="T1495" i="2"/>
  <c r="U1495" i="2" s="1"/>
  <c r="T1496" i="2"/>
  <c r="U1496" i="2" s="1"/>
  <c r="T1497" i="2"/>
  <c r="U1497" i="2" s="1"/>
  <c r="T1498" i="2"/>
  <c r="T1499" i="2"/>
  <c r="T1500" i="2"/>
  <c r="T1501" i="2"/>
  <c r="T1502" i="2"/>
  <c r="T1503" i="2"/>
  <c r="U1503" i="2" s="1"/>
  <c r="T1504" i="2"/>
  <c r="U1504" i="2" s="1"/>
  <c r="T1505" i="2"/>
  <c r="U1505" i="2" s="1"/>
  <c r="T1506" i="2"/>
  <c r="U1506" i="2" s="1"/>
  <c r="T1507" i="2"/>
  <c r="U1507" i="2" s="1"/>
  <c r="T1508" i="2"/>
  <c r="T1509" i="2"/>
  <c r="T1510" i="2"/>
  <c r="U1510" i="2" s="1"/>
  <c r="T1511" i="2"/>
  <c r="U1511" i="2" s="1"/>
  <c r="T1512" i="2"/>
  <c r="U1512" i="2" s="1"/>
  <c r="T1513" i="2"/>
  <c r="T1514" i="2"/>
  <c r="T1515" i="2"/>
  <c r="U1515" i="2" s="1"/>
  <c r="T1516" i="2"/>
  <c r="U1516" i="2" s="1"/>
  <c r="T1517" i="2"/>
  <c r="U1517" i="2" s="1"/>
  <c r="T1518" i="2"/>
  <c r="U1518" i="2" s="1"/>
  <c r="T1519" i="2"/>
  <c r="U1519" i="2" s="1"/>
  <c r="T1520" i="2"/>
  <c r="T1521" i="2"/>
  <c r="U1521" i="2" s="1"/>
  <c r="T1522" i="2"/>
  <c r="U1522" i="2" s="1"/>
  <c r="T1523" i="2"/>
  <c r="T1524" i="2"/>
  <c r="T1525" i="2"/>
  <c r="U1525" i="2" s="1"/>
  <c r="T1526" i="2"/>
  <c r="U1526" i="2" s="1"/>
  <c r="T1527" i="2"/>
  <c r="U1527" i="2" s="1"/>
  <c r="T1528" i="2"/>
  <c r="U1528" i="2" s="1"/>
  <c r="T1529" i="2"/>
  <c r="U1529" i="2" s="1"/>
  <c r="T1530" i="2"/>
  <c r="U1530" i="2" s="1"/>
  <c r="T1531" i="2"/>
  <c r="U1531" i="2" s="1"/>
  <c r="T1532" i="2"/>
  <c r="U1532" i="2" s="1"/>
  <c r="T1533" i="2"/>
  <c r="U1533" i="2" s="1"/>
  <c r="T1534" i="2"/>
  <c r="U1534" i="2" s="1"/>
  <c r="T1535" i="2"/>
  <c r="U1535" i="2" s="1"/>
  <c r="T1536" i="2"/>
  <c r="U1536" i="2" s="1"/>
  <c r="T1537" i="2"/>
  <c r="T1538" i="2"/>
  <c r="T1539" i="2"/>
  <c r="U1539" i="2" s="1"/>
  <c r="T1540" i="2"/>
  <c r="U1540" i="2" s="1"/>
  <c r="T1541" i="2"/>
  <c r="U1541" i="2" s="1"/>
  <c r="T1542" i="2"/>
  <c r="U1542" i="2" s="1"/>
  <c r="T1543" i="2"/>
  <c r="U1543" i="2" s="1"/>
  <c r="T1544" i="2"/>
  <c r="U1544" i="2" s="1"/>
  <c r="T1545" i="2"/>
  <c r="U1545" i="2" s="1"/>
  <c r="T1546" i="2"/>
  <c r="T1547" i="2"/>
  <c r="T1548" i="2"/>
  <c r="U1548" i="2" s="1"/>
  <c r="T1549" i="2"/>
  <c r="T1550" i="2"/>
  <c r="T1551" i="2"/>
  <c r="U1551" i="2" s="1"/>
  <c r="T1552" i="2"/>
  <c r="U1552" i="2" s="1"/>
  <c r="T1553" i="2"/>
  <c r="U1553" i="2" s="1"/>
  <c r="T1554" i="2"/>
  <c r="U1554" i="2" s="1"/>
  <c r="T1555" i="2"/>
  <c r="U1555" i="2" s="1"/>
  <c r="T1556" i="2"/>
  <c r="U1556" i="2" s="1"/>
  <c r="T1557" i="2"/>
  <c r="U1557" i="2" s="1"/>
  <c r="T1558" i="2"/>
  <c r="U1558" i="2" s="1"/>
  <c r="T1559" i="2"/>
  <c r="U1559" i="2" s="1"/>
  <c r="T1560" i="2"/>
  <c r="U1560" i="2" s="1"/>
  <c r="T1561" i="2"/>
  <c r="T1562" i="2"/>
  <c r="T1563" i="2"/>
  <c r="U1563" i="2" s="1"/>
  <c r="T1564" i="2"/>
  <c r="U1564" i="2" s="1"/>
  <c r="T1565" i="2"/>
  <c r="U1565" i="2" s="1"/>
  <c r="T1566" i="2"/>
  <c r="U1566" i="2" s="1"/>
  <c r="T1567" i="2"/>
  <c r="U1567" i="2" s="1"/>
  <c r="T1568" i="2"/>
  <c r="T1569" i="2"/>
  <c r="U1569" i="2" s="1"/>
  <c r="T1570" i="2"/>
  <c r="T1571" i="2"/>
  <c r="T1572" i="2"/>
  <c r="T1573" i="2"/>
  <c r="U1573" i="2" s="1"/>
  <c r="T1574" i="2"/>
  <c r="U1574" i="2" s="1"/>
  <c r="T1575" i="2"/>
  <c r="U1575" i="2" s="1"/>
  <c r="T1576" i="2"/>
  <c r="U1576" i="2" s="1"/>
  <c r="T1577" i="2"/>
  <c r="U1577" i="2" s="1"/>
  <c r="T1578" i="2"/>
  <c r="U1578" i="2" s="1"/>
  <c r="T1579" i="2"/>
  <c r="U1579" i="2" s="1"/>
  <c r="T1580" i="2"/>
  <c r="T1581" i="2"/>
  <c r="T1582" i="2"/>
  <c r="T1583" i="2"/>
  <c r="U1583" i="2" s="1"/>
  <c r="T1584" i="2"/>
  <c r="U1584" i="2" s="1"/>
  <c r="T1585" i="2"/>
  <c r="T1586" i="2"/>
  <c r="T1587" i="2"/>
  <c r="U1587" i="2" s="1"/>
  <c r="T1588" i="2"/>
  <c r="U1588" i="2" s="1"/>
  <c r="T1589" i="2"/>
  <c r="U1589" i="2" s="1"/>
  <c r="T1590" i="2"/>
  <c r="U1590" i="2" s="1"/>
  <c r="T1591" i="2"/>
  <c r="U1591" i="2" s="1"/>
  <c r="T1592" i="2"/>
  <c r="U1592" i="2" s="1"/>
  <c r="T1593" i="2"/>
  <c r="U1593" i="2" s="1"/>
  <c r="T1594" i="2"/>
  <c r="T1595" i="2"/>
  <c r="T1596" i="2"/>
  <c r="T1597" i="2"/>
  <c r="T1598" i="2"/>
  <c r="T1599" i="2"/>
  <c r="U1599" i="2" s="1"/>
  <c r="T1600" i="2"/>
  <c r="U1600" i="2" s="1"/>
  <c r="T1601" i="2"/>
  <c r="U1601" i="2" s="1"/>
  <c r="T1602" i="2"/>
  <c r="U1602" i="2" s="1"/>
  <c r="T1603" i="2"/>
  <c r="U1603" i="2" s="1"/>
  <c r="T1604" i="2"/>
  <c r="T1605" i="2"/>
  <c r="T1606" i="2"/>
  <c r="U1606" i="2" s="1"/>
  <c r="T1607" i="2"/>
  <c r="U1607" i="2" s="1"/>
  <c r="T1608" i="2"/>
  <c r="U1608" i="2" s="1"/>
  <c r="T1609" i="2"/>
  <c r="T1610" i="2"/>
  <c r="T1611" i="2"/>
  <c r="U1611" i="2" s="1"/>
  <c r="T1612" i="2"/>
  <c r="U1612" i="2" s="1"/>
  <c r="T1613" i="2"/>
  <c r="U1613" i="2" s="1"/>
  <c r="T1614" i="2"/>
  <c r="U1614" i="2" s="1"/>
  <c r="T1615" i="2"/>
  <c r="U1615" i="2" s="1"/>
  <c r="T1616" i="2"/>
  <c r="U1616" i="2" s="1"/>
  <c r="T1617" i="2"/>
  <c r="U1617" i="2" s="1"/>
  <c r="T1618" i="2"/>
  <c r="U1618" i="2" s="1"/>
  <c r="T1619" i="2"/>
  <c r="U1619" i="2" s="1"/>
  <c r="T1620" i="2"/>
  <c r="U1620" i="2" s="1"/>
  <c r="T1621" i="2"/>
  <c r="U1621" i="2" s="1"/>
  <c r="T1622" i="2"/>
  <c r="U1622" i="2" s="1"/>
  <c r="T1623" i="2"/>
  <c r="U1623" i="2" s="1"/>
  <c r="T1624" i="2"/>
  <c r="U1624" i="2" s="1"/>
  <c r="T1625" i="2"/>
  <c r="U1625" i="2" s="1"/>
  <c r="T1626" i="2"/>
  <c r="U1626" i="2" s="1"/>
  <c r="T1627" i="2"/>
  <c r="U1627" i="2" s="1"/>
  <c r="T1628" i="2"/>
  <c r="T1629" i="2"/>
  <c r="T1630" i="2"/>
  <c r="U1630" i="2" s="1"/>
  <c r="T1631" i="2"/>
  <c r="T1632" i="2"/>
  <c r="U1632" i="2" s="1"/>
  <c r="T1633" i="2"/>
  <c r="T1634" i="2"/>
  <c r="T1635" i="2"/>
  <c r="U1635" i="2" s="1"/>
  <c r="T1636" i="2"/>
  <c r="U1636" i="2" s="1"/>
  <c r="T1637" i="2"/>
  <c r="U1637" i="2" s="1"/>
  <c r="T1638" i="2"/>
  <c r="U1638" i="2" s="1"/>
  <c r="T1639" i="2"/>
  <c r="U1639" i="2" s="1"/>
  <c r="T1640" i="2"/>
  <c r="U1640" i="2" s="1"/>
  <c r="T1641" i="2"/>
  <c r="U1641" i="2" s="1"/>
  <c r="T1642" i="2"/>
  <c r="U1642" i="2" s="1"/>
  <c r="T1643" i="2"/>
  <c r="U1643" i="2" s="1"/>
  <c r="T1644" i="2"/>
  <c r="U1644" i="2" s="1"/>
  <c r="T1645" i="2"/>
  <c r="T1646" i="2"/>
  <c r="T1647" i="2"/>
  <c r="U1647" i="2" s="1"/>
  <c r="T1648" i="2"/>
  <c r="U1648" i="2" s="1"/>
  <c r="T1649" i="2"/>
  <c r="U1649" i="2" s="1"/>
  <c r="T1650" i="2"/>
  <c r="U1650" i="2" s="1"/>
  <c r="T1651" i="2"/>
  <c r="U1651" i="2" s="1"/>
  <c r="T1652" i="2"/>
  <c r="T1653" i="2"/>
  <c r="T1654" i="2"/>
  <c r="U1654" i="2" s="1"/>
  <c r="T1655" i="2"/>
  <c r="U1655" i="2" s="1"/>
  <c r="T1656" i="2"/>
  <c r="U1656" i="2" s="1"/>
  <c r="T1657" i="2"/>
  <c r="T1658" i="2"/>
  <c r="T1659" i="2"/>
  <c r="U1659" i="2" s="1"/>
  <c r="T1660" i="2"/>
  <c r="U1660" i="2" s="1"/>
  <c r="T1661" i="2"/>
  <c r="U1661" i="2" s="1"/>
  <c r="T1662" i="2"/>
  <c r="U1662" i="2" s="1"/>
  <c r="T1663" i="2"/>
  <c r="U1663" i="2" s="1"/>
  <c r="T1664" i="2"/>
  <c r="T1665" i="2"/>
  <c r="U1665" i="2" s="1"/>
  <c r="T1666" i="2"/>
  <c r="T1667" i="2"/>
  <c r="U1667" i="2" s="1"/>
  <c r="T1668" i="2"/>
  <c r="U1668" i="2" s="1"/>
  <c r="T1669" i="2"/>
  <c r="U1669" i="2" s="1"/>
  <c r="T1670" i="2"/>
  <c r="U1670" i="2" s="1"/>
  <c r="T1671" i="2"/>
  <c r="U1671" i="2" s="1"/>
  <c r="T1672" i="2"/>
  <c r="U1672" i="2" s="1"/>
  <c r="T1673" i="2"/>
  <c r="U1673" i="2" s="1"/>
  <c r="T1674" i="2"/>
  <c r="U1674" i="2" s="1"/>
  <c r="T1675" i="2"/>
  <c r="U1675" i="2" s="1"/>
  <c r="T1676" i="2"/>
  <c r="T1677" i="2"/>
  <c r="T1678" i="2"/>
  <c r="T1679" i="2"/>
  <c r="T1680" i="2"/>
  <c r="U1680" i="2" s="1"/>
  <c r="T1681" i="2"/>
  <c r="T1682" i="2"/>
  <c r="T1683" i="2"/>
  <c r="U1683" i="2" s="1"/>
  <c r="T1684" i="2"/>
  <c r="U1684" i="2" s="1"/>
  <c r="T1685" i="2"/>
  <c r="U1685" i="2" s="1"/>
  <c r="T1686" i="2"/>
  <c r="U1686" i="2" s="1"/>
  <c r="T1687" i="2"/>
  <c r="U1687" i="2" s="1"/>
  <c r="T1688" i="2"/>
  <c r="U1688" i="2" s="1"/>
  <c r="T1689" i="2"/>
  <c r="U1689" i="2" s="1"/>
  <c r="T1690" i="2"/>
  <c r="T1691" i="2"/>
  <c r="T1692" i="2"/>
  <c r="T1693" i="2"/>
  <c r="T1694" i="2"/>
  <c r="T1695" i="2"/>
  <c r="U1695" i="2" s="1"/>
  <c r="T1696" i="2"/>
  <c r="U1696" i="2" s="1"/>
  <c r="T1697" i="2"/>
  <c r="U1697" i="2" s="1"/>
  <c r="T1698" i="2"/>
  <c r="U1698" i="2" s="1"/>
  <c r="T1699" i="2"/>
  <c r="U1699" i="2" s="1"/>
  <c r="T1700" i="2"/>
  <c r="T1701" i="2"/>
  <c r="T1702" i="2"/>
  <c r="U1702" i="2" s="1"/>
  <c r="T1703" i="2"/>
  <c r="U1703" i="2" s="1"/>
  <c r="T1704" i="2"/>
  <c r="U1704" i="2" s="1"/>
  <c r="T1705" i="2"/>
  <c r="T1706" i="2"/>
  <c r="T1707" i="2"/>
  <c r="U1707" i="2" s="1"/>
  <c r="T1708" i="2"/>
  <c r="U1708" i="2" s="1"/>
  <c r="T1709" i="2"/>
  <c r="U1709" i="2" s="1"/>
  <c r="T1710" i="2"/>
  <c r="U1710" i="2" s="1"/>
  <c r="T1711" i="2"/>
  <c r="U1711" i="2" s="1"/>
  <c r="T1712" i="2"/>
  <c r="T1713" i="2"/>
  <c r="U1713" i="2" s="1"/>
  <c r="T1714" i="2"/>
  <c r="U1714" i="2" s="1"/>
  <c r="T1715" i="2"/>
  <c r="T1716" i="2"/>
  <c r="T1717" i="2"/>
  <c r="U1717" i="2" s="1"/>
  <c r="T1718" i="2"/>
  <c r="U1718" i="2" s="1"/>
  <c r="T1719" i="2"/>
  <c r="U1719" i="2" s="1"/>
  <c r="T1720" i="2"/>
  <c r="U1720" i="2" s="1"/>
  <c r="T1721" i="2"/>
  <c r="U1721" i="2" s="1"/>
  <c r="T1722" i="2"/>
  <c r="U1722" i="2" s="1"/>
  <c r="T1723" i="2"/>
  <c r="U1723" i="2" s="1"/>
  <c r="T1724" i="2"/>
  <c r="U1724" i="2" s="1"/>
  <c r="T1725" i="2"/>
  <c r="U1725" i="2" s="1"/>
  <c r="T1726" i="2"/>
  <c r="U1726" i="2" s="1"/>
  <c r="T1727" i="2"/>
  <c r="U1727" i="2" s="1"/>
  <c r="T1728" i="2"/>
  <c r="U1728" i="2" s="1"/>
  <c r="T1729" i="2"/>
  <c r="T1730" i="2"/>
  <c r="T1731" i="2"/>
  <c r="U1731" i="2" s="1"/>
  <c r="T1732" i="2"/>
  <c r="U1732" i="2" s="1"/>
  <c r="T1733" i="2"/>
  <c r="U1733" i="2" s="1"/>
  <c r="T1734" i="2"/>
  <c r="U1734" i="2" s="1"/>
  <c r="T1735" i="2"/>
  <c r="U1735" i="2" s="1"/>
  <c r="T1736" i="2"/>
  <c r="U1736" i="2" s="1"/>
  <c r="T1737" i="2"/>
  <c r="U1737" i="2" s="1"/>
  <c r="T1738" i="2"/>
  <c r="T1739" i="2"/>
  <c r="T1740" i="2"/>
  <c r="U1740" i="2" s="1"/>
  <c r="T1741" i="2"/>
  <c r="T1742" i="2"/>
  <c r="T1743" i="2"/>
  <c r="U1743" i="2" s="1"/>
  <c r="T1744" i="2"/>
  <c r="U1744" i="2" s="1"/>
  <c r="T1745" i="2"/>
  <c r="U1745" i="2" s="1"/>
  <c r="T1746" i="2"/>
  <c r="U1746" i="2" s="1"/>
  <c r="T1747" i="2"/>
  <c r="U1747" i="2" s="1"/>
  <c r="T1748" i="2"/>
  <c r="U1748" i="2" s="1"/>
  <c r="T1749" i="2"/>
  <c r="U1749" i="2" s="1"/>
  <c r="T1750" i="2"/>
  <c r="U1750" i="2" s="1"/>
  <c r="T1751" i="2"/>
  <c r="U1751" i="2" s="1"/>
  <c r="T1752" i="2"/>
  <c r="U1752" i="2" s="1"/>
  <c r="T1753" i="2"/>
  <c r="T1754" i="2"/>
  <c r="T1755" i="2"/>
  <c r="U1755" i="2" s="1"/>
  <c r="T1756" i="2"/>
  <c r="U1756" i="2" s="1"/>
  <c r="T1757" i="2"/>
  <c r="U1757" i="2" s="1"/>
  <c r="T1758" i="2"/>
  <c r="U1758" i="2" s="1"/>
  <c r="T1759" i="2"/>
  <c r="U1759" i="2" s="1"/>
  <c r="T1760" i="2"/>
  <c r="T1761" i="2"/>
  <c r="U1761" i="2" s="1"/>
  <c r="T1762" i="2"/>
  <c r="T1763" i="2"/>
  <c r="T1764" i="2"/>
  <c r="T1765" i="2"/>
  <c r="U1765" i="2" s="1"/>
  <c r="T1766" i="2"/>
  <c r="U1766" i="2" s="1"/>
  <c r="T1767" i="2"/>
  <c r="U1767" i="2" s="1"/>
  <c r="T1768" i="2"/>
  <c r="U1768" i="2" s="1"/>
  <c r="T1769" i="2"/>
  <c r="U1769" i="2" s="1"/>
  <c r="T1770" i="2"/>
  <c r="U1770" i="2" s="1"/>
  <c r="T1771" i="2"/>
  <c r="U1771" i="2" s="1"/>
  <c r="T1772" i="2"/>
  <c r="T1773" i="2"/>
  <c r="T1774" i="2"/>
  <c r="T1775" i="2"/>
  <c r="U1775" i="2" s="1"/>
  <c r="T1776" i="2"/>
  <c r="U1776" i="2" s="1"/>
  <c r="T1777" i="2"/>
  <c r="T1778" i="2"/>
  <c r="T1779" i="2"/>
  <c r="U1779" i="2" s="1"/>
  <c r="T1780" i="2"/>
  <c r="U1780" i="2" s="1"/>
  <c r="T1781" i="2"/>
  <c r="U1781" i="2" s="1"/>
  <c r="T1782" i="2"/>
  <c r="U1782" i="2" s="1"/>
  <c r="T1783" i="2"/>
  <c r="U1783" i="2" s="1"/>
  <c r="T1784" i="2"/>
  <c r="U1784" i="2" s="1"/>
  <c r="T1785" i="2"/>
  <c r="U1785" i="2" s="1"/>
  <c r="T1786" i="2"/>
  <c r="T1787" i="2"/>
  <c r="T1788" i="2"/>
  <c r="T1789" i="2"/>
  <c r="T1790" i="2"/>
  <c r="T1791" i="2"/>
  <c r="U1791" i="2" s="1"/>
  <c r="T1792" i="2"/>
  <c r="U1792" i="2" s="1"/>
  <c r="T1793" i="2"/>
  <c r="U1793" i="2" s="1"/>
  <c r="T1794" i="2"/>
  <c r="U1794" i="2" s="1"/>
  <c r="T1795" i="2"/>
  <c r="U1795" i="2" s="1"/>
  <c r="T1796" i="2"/>
  <c r="T1797" i="2"/>
  <c r="T1798" i="2"/>
  <c r="U1798" i="2" s="1"/>
  <c r="T1799" i="2"/>
  <c r="U1799" i="2" s="1"/>
  <c r="T1800" i="2"/>
  <c r="U1800" i="2" s="1"/>
  <c r="T1801" i="2"/>
  <c r="T1802" i="2"/>
  <c r="T1803" i="2"/>
  <c r="U1803" i="2" s="1"/>
  <c r="T1804" i="2"/>
  <c r="U1804" i="2" s="1"/>
  <c r="T1805" i="2"/>
  <c r="U1805" i="2" s="1"/>
  <c r="T1806" i="2"/>
  <c r="U1806" i="2" s="1"/>
  <c r="T1807" i="2"/>
  <c r="U1807" i="2" s="1"/>
  <c r="T1808" i="2"/>
  <c r="U1808" i="2" s="1"/>
  <c r="T1809" i="2"/>
  <c r="U1809" i="2" s="1"/>
  <c r="T1810" i="2"/>
  <c r="U1810" i="2" s="1"/>
  <c r="T1811" i="2"/>
  <c r="U1811" i="2" s="1"/>
  <c r="T1812" i="2"/>
  <c r="U1812" i="2" s="1"/>
  <c r="T1813" i="2"/>
  <c r="U1813" i="2" s="1"/>
  <c r="T1814" i="2"/>
  <c r="U1814" i="2" s="1"/>
  <c r="T1815" i="2"/>
  <c r="U1815" i="2" s="1"/>
  <c r="T1816" i="2"/>
  <c r="U1816" i="2" s="1"/>
  <c r="T1817" i="2"/>
  <c r="U1817" i="2" s="1"/>
  <c r="T1818" i="2"/>
  <c r="U1818" i="2" s="1"/>
  <c r="T1819" i="2"/>
  <c r="U1819" i="2" s="1"/>
  <c r="T1820" i="2"/>
  <c r="T1821" i="2"/>
  <c r="T1822" i="2"/>
  <c r="U1822" i="2" s="1"/>
  <c r="T1823" i="2"/>
  <c r="T1824" i="2"/>
  <c r="U1824" i="2" s="1"/>
  <c r="T1825" i="2"/>
  <c r="T1826" i="2"/>
  <c r="T1827" i="2"/>
  <c r="U1827" i="2" s="1"/>
  <c r="T1828" i="2"/>
  <c r="U1828" i="2" s="1"/>
  <c r="T1829" i="2"/>
  <c r="U1829" i="2" s="1"/>
  <c r="T1830" i="2"/>
  <c r="U1830" i="2" s="1"/>
  <c r="T1831" i="2"/>
  <c r="U1831" i="2" s="1"/>
  <c r="T1832" i="2"/>
  <c r="U1832" i="2" s="1"/>
  <c r="T1833" i="2"/>
  <c r="U1833" i="2" s="1"/>
  <c r="T1834" i="2"/>
  <c r="U1834" i="2" s="1"/>
  <c r="T1835" i="2"/>
  <c r="U1835" i="2" s="1"/>
  <c r="T1836" i="2"/>
  <c r="U1836" i="2" s="1"/>
  <c r="T1837" i="2"/>
  <c r="T1838" i="2"/>
  <c r="T1839" i="2"/>
  <c r="U1839" i="2" s="1"/>
  <c r="T1840" i="2"/>
  <c r="U1840" i="2" s="1"/>
  <c r="T1841" i="2"/>
  <c r="U1841" i="2" s="1"/>
  <c r="T1842" i="2"/>
  <c r="U1842" i="2" s="1"/>
  <c r="T1843" i="2"/>
  <c r="U1843" i="2" s="1"/>
  <c r="T1844" i="2"/>
  <c r="T1845" i="2"/>
  <c r="T1846" i="2"/>
  <c r="U1846" i="2" s="1"/>
  <c r="T1847" i="2"/>
  <c r="U1847" i="2" s="1"/>
  <c r="T1848" i="2"/>
  <c r="U1848" i="2" s="1"/>
  <c r="T1849" i="2"/>
  <c r="T1850" i="2"/>
  <c r="T1851" i="2"/>
  <c r="U1851" i="2" s="1"/>
  <c r="T1852" i="2"/>
  <c r="U1852" i="2" s="1"/>
  <c r="T1853" i="2"/>
  <c r="U1853" i="2" s="1"/>
  <c r="T1854" i="2"/>
  <c r="U1854" i="2" s="1"/>
  <c r="T1855" i="2"/>
  <c r="U1855" i="2" s="1"/>
  <c r="T1856" i="2"/>
  <c r="T1857" i="2"/>
  <c r="U1857" i="2" s="1"/>
  <c r="T1858" i="2"/>
  <c r="T1859" i="2"/>
  <c r="U1859" i="2" s="1"/>
  <c r="T1860" i="2"/>
  <c r="U1860" i="2" s="1"/>
  <c r="T1861" i="2"/>
  <c r="U1861" i="2" s="1"/>
  <c r="T1862" i="2"/>
  <c r="U1862" i="2" s="1"/>
  <c r="T1863" i="2"/>
  <c r="U1863" i="2" s="1"/>
  <c r="T1864" i="2"/>
  <c r="U1864" i="2" s="1"/>
  <c r="T1865" i="2"/>
  <c r="U1865" i="2" s="1"/>
  <c r="T1866" i="2"/>
  <c r="U1866" i="2" s="1"/>
  <c r="T1867" i="2"/>
  <c r="U1867" i="2" s="1"/>
  <c r="T1868" i="2"/>
  <c r="T1869" i="2"/>
  <c r="T1870" i="2"/>
  <c r="T1871" i="2"/>
  <c r="T1872" i="2"/>
  <c r="U1872" i="2" s="1"/>
  <c r="T1873" i="2"/>
  <c r="T1874" i="2"/>
  <c r="T1875" i="2"/>
  <c r="U1875" i="2" s="1"/>
  <c r="T1876" i="2"/>
  <c r="U1876" i="2" s="1"/>
  <c r="T1877" i="2"/>
  <c r="U1877" i="2" s="1"/>
  <c r="T1878" i="2"/>
  <c r="U1878" i="2" s="1"/>
  <c r="T1879" i="2"/>
  <c r="U1879" i="2" s="1"/>
  <c r="T1880" i="2"/>
  <c r="U1880" i="2" s="1"/>
  <c r="T1881" i="2"/>
  <c r="U1881" i="2" s="1"/>
  <c r="T1882" i="2"/>
  <c r="T1883" i="2"/>
  <c r="T1884" i="2"/>
  <c r="T1885" i="2"/>
  <c r="T1886" i="2"/>
  <c r="T1887" i="2"/>
  <c r="U1887" i="2" s="1"/>
  <c r="T1888" i="2"/>
  <c r="U1888" i="2" s="1"/>
  <c r="T1889" i="2"/>
  <c r="U1889" i="2" s="1"/>
  <c r="T1890" i="2"/>
  <c r="U1890" i="2" s="1"/>
  <c r="T1891" i="2"/>
  <c r="U1891" i="2" s="1"/>
  <c r="T1892" i="2"/>
  <c r="T1893" i="2"/>
  <c r="T1894" i="2"/>
  <c r="U1894" i="2" s="1"/>
  <c r="T1895" i="2"/>
  <c r="U1895" i="2" s="1"/>
  <c r="T1896" i="2"/>
  <c r="U1896" i="2" s="1"/>
  <c r="T1897" i="2"/>
  <c r="T1898" i="2"/>
  <c r="T1899" i="2"/>
  <c r="U1899" i="2" s="1"/>
  <c r="T1900" i="2"/>
  <c r="U1900" i="2" s="1"/>
  <c r="T1901" i="2"/>
  <c r="U1901" i="2" s="1"/>
  <c r="T1902" i="2"/>
  <c r="U1902" i="2" s="1"/>
  <c r="T1903" i="2"/>
  <c r="U1903" i="2" s="1"/>
  <c r="T1904" i="2"/>
  <c r="T1905" i="2"/>
  <c r="U1905" i="2" s="1"/>
  <c r="T1906" i="2"/>
  <c r="U1906" i="2" s="1"/>
  <c r="T1907" i="2"/>
  <c r="T1908" i="2"/>
  <c r="T1909" i="2"/>
  <c r="U1909" i="2" s="1"/>
  <c r="T1910" i="2"/>
  <c r="U1910" i="2" s="1"/>
  <c r="T1911" i="2"/>
  <c r="U1911" i="2" s="1"/>
  <c r="T1912" i="2"/>
  <c r="U1912" i="2" s="1"/>
  <c r="T1913" i="2"/>
  <c r="U1913" i="2" s="1"/>
  <c r="T1914" i="2"/>
  <c r="U1914" i="2" s="1"/>
  <c r="T1915" i="2"/>
  <c r="U1915" i="2" s="1"/>
  <c r="T1916" i="2"/>
  <c r="U1916" i="2" s="1"/>
  <c r="T1917" i="2"/>
  <c r="U1917" i="2" s="1"/>
  <c r="T1918" i="2"/>
  <c r="U1918" i="2" s="1"/>
  <c r="T1919" i="2"/>
  <c r="U1919" i="2" s="1"/>
  <c r="T1920" i="2"/>
  <c r="U1920" i="2" s="1"/>
  <c r="T1921" i="2"/>
  <c r="T1922" i="2"/>
  <c r="T1923" i="2"/>
  <c r="U1923" i="2" s="1"/>
  <c r="T1924" i="2"/>
  <c r="U1924" i="2" s="1"/>
  <c r="T1925" i="2"/>
  <c r="U1925" i="2" s="1"/>
  <c r="T1926" i="2"/>
  <c r="U1926" i="2" s="1"/>
  <c r="T1927" i="2"/>
  <c r="U1927" i="2" s="1"/>
  <c r="T1928" i="2"/>
  <c r="U1928" i="2" s="1"/>
  <c r="T1929" i="2"/>
  <c r="U1929" i="2" s="1"/>
  <c r="T1930" i="2"/>
  <c r="T1931" i="2"/>
  <c r="T1932" i="2"/>
  <c r="U1932" i="2" s="1"/>
  <c r="T1933" i="2"/>
  <c r="T1934" i="2"/>
  <c r="T1935" i="2"/>
  <c r="U1935" i="2" s="1"/>
  <c r="T1936" i="2"/>
  <c r="U1936" i="2" s="1"/>
  <c r="T1937" i="2"/>
  <c r="U1937" i="2" s="1"/>
  <c r="T1938" i="2"/>
  <c r="U1938" i="2" s="1"/>
  <c r="T1939" i="2"/>
  <c r="U1939" i="2" s="1"/>
  <c r="T1940" i="2"/>
  <c r="U1940" i="2" s="1"/>
  <c r="T1941" i="2"/>
  <c r="U1941" i="2" s="1"/>
  <c r="T1942" i="2"/>
  <c r="U1942" i="2" s="1"/>
  <c r="T1943" i="2"/>
  <c r="U1943" i="2" s="1"/>
  <c r="T1944" i="2"/>
  <c r="U1944" i="2" s="1"/>
  <c r="T1945" i="2"/>
  <c r="T1946" i="2"/>
  <c r="T1947" i="2"/>
  <c r="U1947" i="2" s="1"/>
  <c r="T1948" i="2"/>
  <c r="U1948" i="2" s="1"/>
  <c r="T1949" i="2"/>
  <c r="U1949" i="2" s="1"/>
  <c r="T1950" i="2"/>
  <c r="U1950" i="2" s="1"/>
  <c r="T1951" i="2"/>
  <c r="U1951" i="2" s="1"/>
  <c r="T1952" i="2"/>
  <c r="T1953" i="2"/>
  <c r="U1953" i="2" s="1"/>
  <c r="T1954" i="2"/>
  <c r="T1955" i="2"/>
  <c r="T1956" i="2"/>
  <c r="T1957" i="2"/>
  <c r="U1957" i="2" s="1"/>
  <c r="T1958" i="2"/>
  <c r="U1958" i="2" s="1"/>
  <c r="T1959" i="2"/>
  <c r="U1959" i="2" s="1"/>
  <c r="T1960" i="2"/>
  <c r="U1960" i="2" s="1"/>
  <c r="T1961" i="2"/>
  <c r="U1961" i="2" s="1"/>
  <c r="T1962" i="2"/>
  <c r="U1962" i="2" s="1"/>
  <c r="T1963" i="2"/>
  <c r="U1963" i="2" s="1"/>
  <c r="T1964" i="2"/>
  <c r="T1965" i="2"/>
  <c r="T1966" i="2"/>
  <c r="T1967" i="2"/>
  <c r="U1967" i="2" s="1"/>
  <c r="T1968" i="2"/>
  <c r="U1968" i="2" s="1"/>
  <c r="T1969" i="2"/>
  <c r="T1970" i="2"/>
  <c r="T1971" i="2"/>
  <c r="U1971" i="2" s="1"/>
  <c r="T1972" i="2"/>
  <c r="U1972" i="2" s="1"/>
  <c r="T1973" i="2"/>
  <c r="U1973" i="2" s="1"/>
  <c r="T1974" i="2"/>
  <c r="U1974" i="2" s="1"/>
  <c r="T1975" i="2"/>
  <c r="U1975" i="2" s="1"/>
  <c r="T1976" i="2"/>
  <c r="U1976" i="2" s="1"/>
  <c r="T1977" i="2"/>
  <c r="U1977" i="2" s="1"/>
  <c r="T1978" i="2"/>
  <c r="T1979" i="2"/>
  <c r="T1980" i="2"/>
  <c r="T1981" i="2"/>
  <c r="T1982" i="2"/>
  <c r="T1983" i="2"/>
  <c r="U1983" i="2" s="1"/>
  <c r="T1984" i="2"/>
  <c r="U1984" i="2" s="1"/>
  <c r="T1985" i="2"/>
  <c r="U1985" i="2" s="1"/>
  <c r="T1986" i="2"/>
  <c r="U1986" i="2" s="1"/>
  <c r="T1987" i="2"/>
  <c r="U1987" i="2" s="1"/>
  <c r="T1988" i="2"/>
  <c r="T1989" i="2"/>
  <c r="T1990" i="2"/>
  <c r="U1990" i="2" s="1"/>
  <c r="T1991" i="2"/>
  <c r="U1991" i="2" s="1"/>
  <c r="T1992" i="2"/>
  <c r="U1992" i="2" s="1"/>
  <c r="T1993" i="2"/>
  <c r="T1994" i="2"/>
  <c r="T1995" i="2"/>
  <c r="U1995" i="2" s="1"/>
  <c r="T1996" i="2"/>
  <c r="U1996" i="2" s="1"/>
  <c r="T1997" i="2"/>
  <c r="U1997" i="2" s="1"/>
  <c r="T1998" i="2"/>
  <c r="U1998" i="2" s="1"/>
  <c r="T1999" i="2"/>
  <c r="U1999" i="2" s="1"/>
  <c r="T2000" i="2"/>
  <c r="U2000" i="2" s="1"/>
  <c r="T2001" i="2"/>
  <c r="U2001" i="2" s="1"/>
  <c r="T2002" i="2"/>
  <c r="U2002" i="2" s="1"/>
  <c r="T2003" i="2"/>
  <c r="U2003" i="2" s="1"/>
  <c r="T2004" i="2"/>
  <c r="U2004" i="2" s="1"/>
  <c r="T2005" i="2"/>
  <c r="U2005" i="2" s="1"/>
  <c r="T2006" i="2"/>
  <c r="U2006" i="2" s="1"/>
  <c r="T2007" i="2"/>
  <c r="U2007" i="2" s="1"/>
  <c r="T2008" i="2"/>
  <c r="U2008" i="2" s="1"/>
  <c r="T2009" i="2"/>
  <c r="U2009" i="2" s="1"/>
  <c r="T2010" i="2"/>
  <c r="U2010" i="2" s="1"/>
  <c r="T2011" i="2"/>
  <c r="U2011" i="2" s="1"/>
  <c r="T2012" i="2"/>
  <c r="T2013" i="2"/>
  <c r="T2014" i="2"/>
  <c r="U2014" i="2" s="1"/>
  <c r="T2015" i="2"/>
  <c r="T2016" i="2"/>
  <c r="U2016" i="2" s="1"/>
  <c r="T2017" i="2"/>
  <c r="T2018" i="2"/>
  <c r="T2019" i="2"/>
  <c r="U2019" i="2" s="1"/>
  <c r="T2020" i="2"/>
  <c r="U2020" i="2" s="1"/>
  <c r="T2021" i="2"/>
  <c r="U2021" i="2" s="1"/>
  <c r="T2022" i="2"/>
  <c r="U2022" i="2" s="1"/>
  <c r="T2023" i="2"/>
  <c r="U2023" i="2" s="1"/>
  <c r="T2024" i="2"/>
  <c r="U2024" i="2" s="1"/>
  <c r="T2025" i="2"/>
  <c r="U2025" i="2" s="1"/>
  <c r="T2026" i="2"/>
  <c r="U2026" i="2" s="1"/>
  <c r="T2027" i="2"/>
  <c r="U2027" i="2" s="1"/>
  <c r="T2028" i="2"/>
  <c r="U2028" i="2" s="1"/>
  <c r="T2029" i="2"/>
  <c r="T2030" i="2"/>
  <c r="T2031" i="2"/>
  <c r="U2031" i="2" s="1"/>
  <c r="T2032" i="2"/>
  <c r="U2032" i="2" s="1"/>
  <c r="T2033" i="2"/>
  <c r="U2033" i="2" s="1"/>
  <c r="T2034" i="2"/>
  <c r="U2034" i="2" s="1"/>
  <c r="T2035" i="2"/>
  <c r="U2035" i="2" s="1"/>
  <c r="T2036" i="2"/>
  <c r="T2037" i="2"/>
  <c r="T2038" i="2"/>
  <c r="U2038" i="2" s="1"/>
  <c r="T2039" i="2"/>
  <c r="U2039" i="2" s="1"/>
  <c r="T2040" i="2"/>
  <c r="U2040" i="2" s="1"/>
  <c r="T2041" i="2"/>
  <c r="T2042" i="2"/>
  <c r="T2043" i="2"/>
  <c r="U2043" i="2" s="1"/>
  <c r="T2044" i="2"/>
  <c r="U2044" i="2" s="1"/>
  <c r="T2045" i="2"/>
  <c r="U2045" i="2" s="1"/>
  <c r="T2046" i="2"/>
  <c r="U2046" i="2" s="1"/>
  <c r="T2047" i="2"/>
  <c r="U2047" i="2" s="1"/>
  <c r="T2048" i="2"/>
  <c r="T2049" i="2"/>
  <c r="U2049" i="2" s="1"/>
  <c r="T2050" i="2"/>
  <c r="T2051" i="2"/>
  <c r="U2051" i="2" s="1"/>
  <c r="T2052" i="2"/>
  <c r="U2052" i="2" s="1"/>
  <c r="T2053" i="2"/>
  <c r="U2053" i="2" s="1"/>
  <c r="T2054" i="2"/>
  <c r="U2054" i="2" s="1"/>
  <c r="T2055" i="2"/>
  <c r="U2055" i="2" s="1"/>
  <c r="T2056" i="2"/>
  <c r="U2056" i="2" s="1"/>
  <c r="T2057" i="2"/>
  <c r="U2057" i="2" s="1"/>
  <c r="T2058" i="2"/>
  <c r="U2058" i="2" s="1"/>
  <c r="T2059" i="2"/>
  <c r="U2059" i="2" s="1"/>
  <c r="T2060" i="2"/>
  <c r="T2061" i="2"/>
  <c r="T2062" i="2"/>
  <c r="T2063" i="2"/>
  <c r="T2064" i="2"/>
  <c r="U2064" i="2" s="1"/>
  <c r="T2065" i="2"/>
  <c r="T2066" i="2"/>
  <c r="T2067" i="2"/>
  <c r="U2067" i="2" s="1"/>
  <c r="T2068" i="2"/>
  <c r="U2068" i="2" s="1"/>
  <c r="T2069" i="2"/>
  <c r="U2069" i="2" s="1"/>
  <c r="T2070" i="2"/>
  <c r="U2070" i="2" s="1"/>
  <c r="T2071" i="2"/>
  <c r="U2071" i="2" s="1"/>
  <c r="T2072" i="2"/>
  <c r="U2072" i="2" s="1"/>
  <c r="T2073" i="2"/>
  <c r="U2073" i="2" s="1"/>
  <c r="T2074" i="2"/>
  <c r="T2075" i="2"/>
  <c r="T2076" i="2"/>
  <c r="T2077" i="2"/>
  <c r="T2078" i="2"/>
  <c r="T2079" i="2"/>
  <c r="U2079" i="2" s="1"/>
  <c r="T2080" i="2"/>
  <c r="U2080" i="2" s="1"/>
  <c r="T2081" i="2"/>
  <c r="U2081" i="2" s="1"/>
  <c r="T2082" i="2"/>
  <c r="U2082" i="2" s="1"/>
  <c r="T2083" i="2"/>
  <c r="U2083" i="2" s="1"/>
  <c r="T2084" i="2"/>
  <c r="T2085" i="2"/>
  <c r="T2086" i="2"/>
  <c r="U2086" i="2" s="1"/>
  <c r="T2087" i="2"/>
  <c r="U2087" i="2" s="1"/>
  <c r="T2088" i="2"/>
  <c r="U2088" i="2" s="1"/>
  <c r="T2089" i="2"/>
  <c r="T2090" i="2"/>
  <c r="T2091" i="2"/>
  <c r="U2091" i="2" s="1"/>
  <c r="T2092" i="2"/>
  <c r="U2092" i="2" s="1"/>
  <c r="T2093" i="2"/>
  <c r="U2093" i="2" s="1"/>
  <c r="T2094" i="2"/>
  <c r="U2094" i="2" s="1"/>
  <c r="T2095" i="2"/>
  <c r="U2095" i="2" s="1"/>
  <c r="T2096" i="2"/>
  <c r="T2097" i="2"/>
  <c r="U2097" i="2" s="1"/>
  <c r="T2098" i="2"/>
  <c r="U2098" i="2" s="1"/>
  <c r="T2099" i="2"/>
  <c r="T2100" i="2"/>
  <c r="T2101" i="2"/>
  <c r="U2101" i="2" s="1"/>
  <c r="T2102" i="2"/>
  <c r="U2102" i="2" s="1"/>
  <c r="T2103" i="2"/>
  <c r="U2103" i="2" s="1"/>
  <c r="T2104" i="2"/>
  <c r="U2104" i="2" s="1"/>
  <c r="T2105" i="2"/>
  <c r="U2105" i="2" s="1"/>
  <c r="T2106" i="2"/>
  <c r="U2106" i="2" s="1"/>
  <c r="T2107" i="2"/>
  <c r="U2107" i="2" s="1"/>
  <c r="T2108" i="2"/>
  <c r="U2108" i="2" s="1"/>
  <c r="T2109" i="2"/>
  <c r="U2109" i="2" s="1"/>
  <c r="T2110" i="2"/>
  <c r="U2110" i="2" s="1"/>
  <c r="T2111" i="2"/>
  <c r="U2111" i="2" s="1"/>
  <c r="T2112" i="2"/>
  <c r="U2112" i="2" s="1"/>
  <c r="T2113" i="2"/>
  <c r="T2114" i="2"/>
  <c r="T2115" i="2"/>
  <c r="U2115" i="2" s="1"/>
  <c r="T2116" i="2"/>
  <c r="U2116" i="2" s="1"/>
  <c r="T2117" i="2"/>
  <c r="U2117" i="2" s="1"/>
  <c r="T2118" i="2"/>
  <c r="U2118" i="2" s="1"/>
  <c r="T2119" i="2"/>
  <c r="U2119" i="2" s="1"/>
  <c r="T2120" i="2"/>
  <c r="U2120" i="2" s="1"/>
  <c r="T2121" i="2"/>
  <c r="U2121" i="2" s="1"/>
  <c r="T2122" i="2"/>
  <c r="T2123" i="2"/>
  <c r="T2124" i="2"/>
  <c r="U2124" i="2" s="1"/>
  <c r="T2125" i="2"/>
  <c r="T2126" i="2"/>
  <c r="T2127" i="2"/>
  <c r="U2127" i="2" s="1"/>
  <c r="T2128" i="2"/>
  <c r="U2128" i="2" s="1"/>
  <c r="T2129" i="2"/>
  <c r="U2129" i="2" s="1"/>
  <c r="T2130" i="2"/>
  <c r="U2130" i="2" s="1"/>
  <c r="T2131" i="2"/>
  <c r="U2131" i="2" s="1"/>
  <c r="T2132" i="2"/>
  <c r="U2132" i="2" s="1"/>
  <c r="T2133" i="2"/>
  <c r="U2133" i="2" s="1"/>
  <c r="T2134" i="2"/>
  <c r="U2134" i="2" s="1"/>
  <c r="T2135" i="2"/>
  <c r="U2135" i="2" s="1"/>
  <c r="T2136" i="2"/>
  <c r="U2136" i="2" s="1"/>
  <c r="T2137" i="2"/>
  <c r="T2138" i="2"/>
  <c r="T2139" i="2"/>
  <c r="U2139" i="2" s="1"/>
  <c r="T2140" i="2"/>
  <c r="U2140" i="2" s="1"/>
  <c r="T2141" i="2"/>
  <c r="U2141" i="2" s="1"/>
  <c r="T2142" i="2"/>
  <c r="U2142" i="2" s="1"/>
  <c r="T2143" i="2"/>
  <c r="U2143" i="2" s="1"/>
  <c r="T2144" i="2"/>
  <c r="T2145" i="2"/>
  <c r="U2145" i="2" s="1"/>
  <c r="T2146" i="2"/>
  <c r="T2147" i="2"/>
  <c r="T2148" i="2"/>
  <c r="T2149" i="2"/>
  <c r="U2149" i="2" s="1"/>
  <c r="T2150" i="2"/>
  <c r="U2150" i="2" s="1"/>
  <c r="T2151" i="2"/>
  <c r="U2151" i="2" s="1"/>
  <c r="T2152" i="2"/>
  <c r="U2152" i="2" s="1"/>
  <c r="T2153" i="2"/>
  <c r="U2153" i="2" s="1"/>
  <c r="T2154" i="2"/>
  <c r="U2154" i="2" s="1"/>
  <c r="T2155" i="2"/>
  <c r="U2155" i="2" s="1"/>
  <c r="T2156" i="2"/>
  <c r="T2157" i="2"/>
  <c r="T2158" i="2"/>
  <c r="T2159" i="2"/>
  <c r="U2159" i="2" s="1"/>
  <c r="T2160" i="2"/>
  <c r="U2160" i="2" s="1"/>
  <c r="T2161" i="2"/>
  <c r="T2162" i="2"/>
  <c r="T2163" i="2"/>
  <c r="U2163" i="2" s="1"/>
  <c r="T2164" i="2"/>
  <c r="U2164" i="2" s="1"/>
  <c r="T2165" i="2"/>
  <c r="U2165" i="2" s="1"/>
  <c r="T2166" i="2"/>
  <c r="U2166" i="2" s="1"/>
  <c r="T2167" i="2"/>
  <c r="U2167" i="2" s="1"/>
  <c r="T2168" i="2"/>
  <c r="U2168" i="2" s="1"/>
  <c r="T2169" i="2"/>
  <c r="U2169" i="2" s="1"/>
  <c r="T2170" i="2"/>
  <c r="T2171" i="2"/>
  <c r="T2172" i="2"/>
  <c r="T2173" i="2"/>
  <c r="T2174" i="2"/>
  <c r="T2175" i="2"/>
  <c r="U2175" i="2" s="1"/>
  <c r="T2176" i="2"/>
  <c r="U2176" i="2" s="1"/>
  <c r="T2177" i="2"/>
  <c r="U2177" i="2" s="1"/>
  <c r="T2178" i="2"/>
  <c r="U2178" i="2" s="1"/>
  <c r="T2179" i="2"/>
  <c r="U2179" i="2" s="1"/>
  <c r="T2180" i="2"/>
  <c r="T2181" i="2"/>
  <c r="T2182" i="2"/>
  <c r="U2182" i="2" s="1"/>
  <c r="T2183" i="2"/>
  <c r="U2183" i="2" s="1"/>
  <c r="T2184" i="2"/>
  <c r="U2184" i="2" s="1"/>
  <c r="T2185" i="2"/>
  <c r="T2186" i="2"/>
  <c r="T2187" i="2"/>
  <c r="U2187" i="2" s="1"/>
  <c r="T2188" i="2"/>
  <c r="U2188" i="2" s="1"/>
  <c r="T2189" i="2"/>
  <c r="U2189" i="2" s="1"/>
  <c r="T2190" i="2"/>
  <c r="U2190" i="2" s="1"/>
  <c r="T2191" i="2"/>
  <c r="U2191" i="2" s="1"/>
  <c r="T2192" i="2"/>
  <c r="U2192" i="2" s="1"/>
  <c r="T2193" i="2"/>
  <c r="U2193" i="2" s="1"/>
  <c r="T2194" i="2"/>
  <c r="U2194" i="2" s="1"/>
  <c r="T2195" i="2"/>
  <c r="U2195" i="2" s="1"/>
  <c r="T2196" i="2"/>
  <c r="U2196" i="2" s="1"/>
  <c r="T2197" i="2"/>
  <c r="U2197" i="2" s="1"/>
  <c r="T2198" i="2"/>
  <c r="U2198" i="2" s="1"/>
  <c r="T2199" i="2"/>
  <c r="U2199" i="2" s="1"/>
  <c r="T2200" i="2"/>
  <c r="U2200" i="2" s="1"/>
  <c r="T2201" i="2"/>
  <c r="U2201" i="2" s="1"/>
  <c r="T2202" i="2"/>
  <c r="U2202" i="2" s="1"/>
  <c r="T2203" i="2"/>
  <c r="U2203" i="2" s="1"/>
  <c r="T2204" i="2"/>
  <c r="T2205" i="2"/>
  <c r="T2206" i="2"/>
  <c r="U2206" i="2" s="1"/>
  <c r="T2207" i="2"/>
  <c r="T2208" i="2"/>
  <c r="U2208" i="2" s="1"/>
  <c r="T2209" i="2"/>
  <c r="T2210" i="2"/>
  <c r="T2211" i="2"/>
  <c r="U2211" i="2" s="1"/>
  <c r="T2212" i="2"/>
  <c r="U2212" i="2" s="1"/>
  <c r="T2213" i="2"/>
  <c r="U2213" i="2" s="1"/>
  <c r="T2214" i="2"/>
  <c r="U2214" i="2" s="1"/>
  <c r="T2215" i="2"/>
  <c r="U2215" i="2" s="1"/>
  <c r="T2216" i="2"/>
  <c r="U2216" i="2" s="1"/>
  <c r="T2217" i="2"/>
  <c r="U2217" i="2" s="1"/>
  <c r="T2218" i="2"/>
  <c r="U2218" i="2" s="1"/>
  <c r="T2219" i="2"/>
  <c r="U2219" i="2" s="1"/>
  <c r="T2220" i="2"/>
  <c r="U2220" i="2" s="1"/>
  <c r="T2221" i="2"/>
  <c r="T2222" i="2"/>
  <c r="T2223" i="2"/>
  <c r="U2223" i="2" s="1"/>
  <c r="T2224" i="2"/>
  <c r="U2224" i="2" s="1"/>
  <c r="T2225" i="2"/>
  <c r="U2225" i="2" s="1"/>
  <c r="T2226" i="2"/>
  <c r="U2226" i="2" s="1"/>
  <c r="T2227" i="2"/>
  <c r="U2227" i="2" s="1"/>
  <c r="T2228" i="2"/>
  <c r="T2229" i="2"/>
  <c r="T2230" i="2"/>
  <c r="U2230" i="2" s="1"/>
  <c r="T2231" i="2"/>
  <c r="U2231" i="2" s="1"/>
  <c r="T2232" i="2"/>
  <c r="U2232" i="2" s="1"/>
  <c r="T2233" i="2"/>
  <c r="T2234" i="2"/>
  <c r="T2235" i="2"/>
  <c r="U2235" i="2" s="1"/>
  <c r="T2236" i="2"/>
  <c r="U2236" i="2" s="1"/>
  <c r="T2237" i="2"/>
  <c r="U2237" i="2" s="1"/>
  <c r="T2238" i="2"/>
  <c r="U2238" i="2" s="1"/>
  <c r="T2239" i="2"/>
  <c r="U2239" i="2" s="1"/>
  <c r="T2240" i="2"/>
  <c r="T2241" i="2"/>
  <c r="U2241" i="2" s="1"/>
  <c r="T2242" i="2"/>
  <c r="U2242" i="2" s="1"/>
  <c r="T2243" i="2"/>
  <c r="U2243" i="2" s="1"/>
  <c r="T2244" i="2"/>
  <c r="U2244" i="2" s="1"/>
  <c r="T2245" i="2"/>
  <c r="U2245" i="2" s="1"/>
  <c r="T2246" i="2"/>
  <c r="U2246" i="2" s="1"/>
  <c r="T2247" i="2"/>
  <c r="U2247" i="2" s="1"/>
  <c r="T2248" i="2"/>
  <c r="U2248" i="2" s="1"/>
  <c r="T2249" i="2"/>
  <c r="U2249" i="2" s="1"/>
  <c r="T2250" i="2"/>
  <c r="U2250" i="2" s="1"/>
  <c r="T2251" i="2"/>
  <c r="U2251" i="2" s="1"/>
  <c r="T2252" i="2"/>
  <c r="T2253" i="2"/>
  <c r="T2254" i="2"/>
  <c r="T2255" i="2"/>
  <c r="T2256" i="2"/>
  <c r="U2256" i="2" s="1"/>
  <c r="T2257" i="2"/>
  <c r="T2258" i="2"/>
  <c r="T2259" i="2"/>
  <c r="U2259" i="2" s="1"/>
  <c r="T2260" i="2"/>
  <c r="U2260" i="2" s="1"/>
  <c r="T2261" i="2"/>
  <c r="U2261" i="2" s="1"/>
  <c r="T2262" i="2"/>
  <c r="U2262" i="2" s="1"/>
  <c r="T2263" i="2"/>
  <c r="U2263" i="2" s="1"/>
  <c r="T2264" i="2"/>
  <c r="U2264" i="2" s="1"/>
  <c r="T2265" i="2"/>
  <c r="U2265" i="2" s="1"/>
  <c r="T2266" i="2"/>
  <c r="T2267" i="2"/>
  <c r="T2268" i="2"/>
  <c r="U2268" i="2" s="1"/>
  <c r="T2269" i="2"/>
  <c r="T2270" i="2"/>
  <c r="T2271" i="2"/>
  <c r="U2271" i="2" s="1"/>
  <c r="T2272" i="2"/>
  <c r="U2272" i="2" s="1"/>
  <c r="T2273" i="2"/>
  <c r="U2273" i="2" s="1"/>
  <c r="T2274" i="2"/>
  <c r="U2274" i="2" s="1"/>
  <c r="T2275" i="2"/>
  <c r="U2275" i="2" s="1"/>
  <c r="T2276" i="2"/>
  <c r="T2277" i="2"/>
  <c r="T2278" i="2"/>
  <c r="U2278" i="2" s="1"/>
  <c r="T2279" i="2"/>
  <c r="U2279" i="2" s="1"/>
  <c r="T2280" i="2"/>
  <c r="U2280" i="2" s="1"/>
  <c r="T2281" i="2"/>
  <c r="T2282" i="2"/>
  <c r="T2283" i="2"/>
  <c r="U2283" i="2" s="1"/>
  <c r="T2284" i="2"/>
  <c r="U2284" i="2" s="1"/>
  <c r="T2285" i="2"/>
  <c r="U2285" i="2" s="1"/>
  <c r="T2286" i="2"/>
  <c r="U2286" i="2" s="1"/>
  <c r="T2287" i="2"/>
  <c r="U2287" i="2" s="1"/>
  <c r="T2288" i="2"/>
  <c r="T2289" i="2"/>
  <c r="U2289" i="2" s="1"/>
  <c r="T2290" i="2"/>
  <c r="T2291" i="2"/>
  <c r="T2292" i="2"/>
  <c r="U2292" i="2" s="1"/>
  <c r="T2293" i="2"/>
  <c r="U2293" i="2" s="1"/>
  <c r="T2294" i="2"/>
  <c r="U2294" i="2" s="1"/>
  <c r="T2295" i="2"/>
  <c r="U2295" i="2" s="1"/>
  <c r="T2296" i="2"/>
  <c r="U2296" i="2" s="1"/>
  <c r="T2297" i="2"/>
  <c r="U2297" i="2" s="1"/>
  <c r="T2298" i="2"/>
  <c r="U2298" i="2" s="1"/>
  <c r="T2299" i="2"/>
  <c r="U2299" i="2" s="1"/>
  <c r="T2300" i="2"/>
  <c r="U2300" i="2" s="1"/>
  <c r="T2301" i="2"/>
  <c r="T2302" i="2"/>
  <c r="T2303" i="2"/>
  <c r="T2304" i="2"/>
  <c r="U2304" i="2" s="1"/>
  <c r="T2305" i="2"/>
  <c r="T2306" i="2"/>
  <c r="T2307" i="2"/>
  <c r="U2307" i="2" s="1"/>
  <c r="T2308" i="2"/>
  <c r="U2308" i="2" s="1"/>
  <c r="T2309" i="2"/>
  <c r="U2309" i="2" s="1"/>
  <c r="T2310" i="2"/>
  <c r="U2310" i="2" s="1"/>
  <c r="T2311" i="2"/>
  <c r="U2311" i="2" s="1"/>
  <c r="T2312" i="2"/>
  <c r="U2312" i="2" s="1"/>
  <c r="T2313" i="2"/>
  <c r="U2313" i="2" s="1"/>
  <c r="T2314" i="2"/>
  <c r="U2314" i="2" s="1"/>
  <c r="T2315" i="2"/>
  <c r="T2316" i="2"/>
  <c r="T2317" i="2"/>
  <c r="T2318" i="2"/>
  <c r="T2319" i="2"/>
  <c r="U2319" i="2" s="1"/>
  <c r="T2320" i="2"/>
  <c r="U2320" i="2" s="1"/>
  <c r="T2321" i="2"/>
  <c r="U2321" i="2" s="1"/>
  <c r="T2322" i="2"/>
  <c r="U2322" i="2" s="1"/>
  <c r="T2323" i="2"/>
  <c r="U2323" i="2" s="1"/>
  <c r="T2324" i="2"/>
  <c r="U2324" i="2" s="1"/>
  <c r="T2325" i="2"/>
  <c r="T2326" i="2"/>
  <c r="U2326" i="2" s="1"/>
  <c r="T2327" i="2"/>
  <c r="U2327" i="2" s="1"/>
  <c r="T2328" i="2"/>
  <c r="U2328" i="2" s="1"/>
  <c r="T2329" i="2"/>
  <c r="T2330" i="2"/>
  <c r="T2331" i="2"/>
  <c r="U2331" i="2" s="1"/>
  <c r="T2332" i="2"/>
  <c r="U2332" i="2" s="1"/>
  <c r="T2333" i="2"/>
  <c r="U2333" i="2" s="1"/>
  <c r="T2334" i="2"/>
  <c r="T2335" i="2"/>
  <c r="U2335" i="2" s="1"/>
  <c r="T2336" i="2"/>
  <c r="T2337" i="2"/>
  <c r="U2337" i="2" s="1"/>
  <c r="T2338" i="2"/>
  <c r="U2338" i="2" s="1"/>
  <c r="T2339" i="2"/>
  <c r="T2340" i="2"/>
  <c r="T2341" i="2"/>
  <c r="U2341" i="2" s="1"/>
  <c r="T2342" i="2"/>
  <c r="U2342" i="2" s="1"/>
  <c r="T2343" i="2"/>
  <c r="U2343" i="2" s="1"/>
  <c r="T2344" i="2"/>
  <c r="U2344" i="2" s="1"/>
  <c r="T2345" i="2"/>
  <c r="U2345" i="2" s="1"/>
  <c r="T2346" i="2"/>
  <c r="U2346" i="2" s="1"/>
  <c r="T2347" i="2"/>
  <c r="U2347" i="2" s="1"/>
  <c r="T2348" i="2"/>
  <c r="U2348" i="2" s="1"/>
  <c r="T2349" i="2"/>
  <c r="U2349" i="2" s="1"/>
  <c r="T2350" i="2"/>
  <c r="U2350" i="2" s="1"/>
  <c r="T2351" i="2"/>
  <c r="U2351" i="2" s="1"/>
  <c r="T2352" i="2"/>
  <c r="U2352" i="2" s="1"/>
  <c r="T2353" i="2"/>
  <c r="T2354" i="2"/>
  <c r="T2355" i="2"/>
  <c r="U2355" i="2" s="1"/>
  <c r="T2356" i="2"/>
  <c r="U2356" i="2" s="1"/>
  <c r="T2357" i="2"/>
  <c r="U2357" i="2" s="1"/>
  <c r="T2358" i="2"/>
  <c r="U2358" i="2" s="1"/>
  <c r="T2359" i="2"/>
  <c r="U2359" i="2" s="1"/>
  <c r="T2360" i="2"/>
  <c r="U2360" i="2" s="1"/>
  <c r="T2361" i="2"/>
  <c r="U2361" i="2" s="1"/>
  <c r="T2362" i="2"/>
  <c r="T2363" i="2"/>
  <c r="T2364" i="2"/>
  <c r="U2364" i="2" s="1"/>
  <c r="T2365" i="2"/>
  <c r="T2366" i="2"/>
  <c r="T2367" i="2"/>
  <c r="U2367" i="2" s="1"/>
  <c r="T2368" i="2"/>
  <c r="U2368" i="2" s="1"/>
  <c r="T2369" i="2"/>
  <c r="U2369" i="2" s="1"/>
  <c r="T2370" i="2"/>
  <c r="U2370" i="2" s="1"/>
  <c r="T2371" i="2"/>
  <c r="U2371" i="2" s="1"/>
  <c r="T2372" i="2"/>
  <c r="U2372" i="2" s="1"/>
  <c r="T2373" i="2"/>
  <c r="U2373" i="2" s="1"/>
  <c r="T2374" i="2"/>
  <c r="U2374" i="2" s="1"/>
  <c r="T2375" i="2"/>
  <c r="U2375" i="2" s="1"/>
  <c r="T2376" i="2"/>
  <c r="U2376" i="2" s="1"/>
  <c r="T2377" i="2"/>
  <c r="T2378" i="2"/>
  <c r="T2379" i="2"/>
  <c r="U2379" i="2" s="1"/>
  <c r="T2380" i="2"/>
  <c r="U2380" i="2" s="1"/>
  <c r="T2381" i="2"/>
  <c r="U2381" i="2" s="1"/>
  <c r="T2382" i="2"/>
  <c r="U2382" i="2" s="1"/>
  <c r="T2383" i="2"/>
  <c r="U2383" i="2" s="1"/>
  <c r="T2384" i="2"/>
  <c r="T2385" i="2"/>
  <c r="U2385" i="2" s="1"/>
  <c r="T2386" i="2"/>
  <c r="T2387" i="2"/>
  <c r="T2388" i="2"/>
  <c r="U2388" i="2" s="1"/>
  <c r="T2389" i="2"/>
  <c r="U2389" i="2" s="1"/>
  <c r="T2390" i="2"/>
  <c r="U2390" i="2" s="1"/>
  <c r="T2391" i="2"/>
  <c r="U2391" i="2" s="1"/>
  <c r="T2392" i="2"/>
  <c r="U2392" i="2" s="1"/>
  <c r="T2393" i="2"/>
  <c r="U2393" i="2" s="1"/>
  <c r="T2394" i="2"/>
  <c r="U2394" i="2" s="1"/>
  <c r="T2395" i="2"/>
  <c r="U2395" i="2" s="1"/>
  <c r="T2396" i="2"/>
  <c r="T2397" i="2"/>
  <c r="T2398" i="2"/>
  <c r="U2398" i="2" s="1"/>
  <c r="T2399" i="2"/>
  <c r="U2399" i="2" s="1"/>
  <c r="T2400" i="2"/>
  <c r="U2400" i="2" s="1"/>
  <c r="T2401" i="2"/>
  <c r="T2402" i="2"/>
  <c r="T2403" i="2"/>
  <c r="U2403" i="2" s="1"/>
  <c r="T2404" i="2"/>
  <c r="U2404" i="2" s="1"/>
  <c r="T2405" i="2"/>
  <c r="U2405" i="2" s="1"/>
  <c r="T2406" i="2"/>
  <c r="U2406" i="2" s="1"/>
  <c r="T2407" i="2"/>
  <c r="U2407" i="2" s="1"/>
  <c r="T2408" i="2"/>
  <c r="U2408" i="2" s="1"/>
  <c r="T2409" i="2"/>
  <c r="U2409" i="2" s="1"/>
  <c r="T2410" i="2"/>
  <c r="T2411" i="2"/>
  <c r="T2412" i="2"/>
  <c r="T2413" i="2"/>
  <c r="T2414" i="2"/>
  <c r="T2415" i="2"/>
  <c r="U2415" i="2" s="1"/>
  <c r="T2416" i="2"/>
  <c r="U2416" i="2" s="1"/>
  <c r="T2417" i="2"/>
  <c r="U2417" i="2" s="1"/>
  <c r="T2418" i="2"/>
  <c r="U2418" i="2" s="1"/>
  <c r="T2419" i="2"/>
  <c r="U2419" i="2" s="1"/>
  <c r="T2420" i="2"/>
  <c r="T2421" i="2"/>
  <c r="T2422" i="2"/>
  <c r="U2422" i="2" s="1"/>
  <c r="T2423" i="2"/>
  <c r="U2423" i="2" s="1"/>
  <c r="T2424" i="2"/>
  <c r="U2424" i="2" s="1"/>
  <c r="T2425" i="2"/>
  <c r="T2426" i="2"/>
  <c r="T2427" i="2"/>
  <c r="U2427" i="2" s="1"/>
  <c r="T2428" i="2"/>
  <c r="U2428" i="2" s="1"/>
  <c r="T2429" i="2"/>
  <c r="U2429" i="2" s="1"/>
  <c r="T2430" i="2"/>
  <c r="U2430" i="2" s="1"/>
  <c r="T2431" i="2"/>
  <c r="U2431" i="2" s="1"/>
  <c r="T2432" i="2"/>
  <c r="T2433" i="2"/>
  <c r="U2433" i="2" s="1"/>
  <c r="T2434" i="2"/>
  <c r="T2435" i="2"/>
  <c r="T2436" i="2"/>
  <c r="T2437" i="2"/>
  <c r="U2437" i="2" s="1"/>
  <c r="T2438" i="2"/>
  <c r="U2438" i="2" s="1"/>
  <c r="T2439" i="2"/>
  <c r="U2439" i="2" s="1"/>
  <c r="T2440" i="2"/>
  <c r="U2440" i="2" s="1"/>
  <c r="T2441" i="2"/>
  <c r="U2441" i="2" s="1"/>
  <c r="T2442" i="2"/>
  <c r="U2442" i="2" s="1"/>
  <c r="T2443" i="2"/>
  <c r="U2443" i="2" s="1"/>
  <c r="T2444" i="2"/>
  <c r="U2444" i="2" s="1"/>
  <c r="T2445" i="2"/>
  <c r="T2446" i="2"/>
  <c r="T2447" i="2"/>
  <c r="T2448" i="2"/>
  <c r="U2448" i="2" s="1"/>
  <c r="T2449" i="2"/>
  <c r="T2450" i="2"/>
  <c r="T2451" i="2"/>
  <c r="U2451" i="2" s="1"/>
  <c r="T2452" i="2"/>
  <c r="U2452" i="2" s="1"/>
  <c r="T2453" i="2"/>
  <c r="U2453" i="2" s="1"/>
  <c r="T2454" i="2"/>
  <c r="U2454" i="2" s="1"/>
  <c r="T2455" i="2"/>
  <c r="U2455" i="2" s="1"/>
  <c r="T2456" i="2"/>
  <c r="U2456" i="2" s="1"/>
  <c r="T2457" i="2"/>
  <c r="U2457" i="2" s="1"/>
  <c r="T2458" i="2"/>
  <c r="U2458" i="2" s="1"/>
  <c r="T2459" i="2"/>
  <c r="U2459" i="2" s="1"/>
  <c r="T2460" i="2"/>
  <c r="U2460" i="2" s="1"/>
  <c r="T2461" i="2"/>
  <c r="T2462" i="2"/>
  <c r="T2463" i="2"/>
  <c r="U2463" i="2" s="1"/>
  <c r="T2464" i="2"/>
  <c r="U2464" i="2" s="1"/>
  <c r="T2465" i="2"/>
  <c r="U2465" i="2" s="1"/>
  <c r="T2466" i="2"/>
  <c r="U2466" i="2" s="1"/>
  <c r="T2467" i="2"/>
  <c r="U2467" i="2" s="1"/>
  <c r="T2468" i="2"/>
  <c r="U2468" i="2" s="1"/>
  <c r="T2469" i="2"/>
  <c r="T2470" i="2"/>
  <c r="U2470" i="2" s="1"/>
  <c r="T2471" i="2"/>
  <c r="U2471" i="2" s="1"/>
  <c r="T2472" i="2"/>
  <c r="U2472" i="2" s="1"/>
  <c r="T2473" i="2"/>
  <c r="T2474" i="2"/>
  <c r="T2475" i="2"/>
  <c r="T2476" i="2"/>
  <c r="U2476" i="2" s="1"/>
  <c r="T2477" i="2"/>
  <c r="U2477" i="2" s="1"/>
  <c r="T2478" i="2"/>
  <c r="U2478" i="2" s="1"/>
  <c r="T2479" i="2"/>
  <c r="U2479" i="2" s="1"/>
  <c r="T2480" i="2"/>
  <c r="T2481" i="2"/>
  <c r="T2482" i="2"/>
  <c r="U2482" i="2" s="1"/>
  <c r="T2483" i="2"/>
  <c r="U2483" i="2" s="1"/>
  <c r="T2484" i="2"/>
  <c r="U2484" i="2" s="1"/>
  <c r="T2485" i="2"/>
  <c r="T2486" i="2"/>
  <c r="T2487" i="2"/>
  <c r="T2488" i="2"/>
  <c r="U2488" i="2" s="1"/>
  <c r="T2489" i="2"/>
  <c r="U2489" i="2" s="1"/>
  <c r="T2490" i="2"/>
  <c r="U2490" i="2" s="1"/>
  <c r="T2491" i="2"/>
  <c r="U2491" i="2" s="1"/>
  <c r="T2492" i="2"/>
  <c r="T2493" i="2"/>
  <c r="U2493" i="2" s="1"/>
  <c r="T2494" i="2"/>
  <c r="U2494" i="2" s="1"/>
  <c r="T2495" i="2"/>
  <c r="U2495" i="2" s="1"/>
  <c r="T2496" i="2"/>
  <c r="U2496" i="2" s="1"/>
  <c r="T2497" i="2"/>
  <c r="T2498" i="2"/>
  <c r="T2499" i="2"/>
  <c r="T2500" i="2"/>
  <c r="U2500" i="2" s="1"/>
  <c r="T2501" i="2"/>
  <c r="U2501" i="2" s="1"/>
  <c r="T2502" i="2"/>
  <c r="U2502" i="2" s="1"/>
  <c r="T2503" i="2"/>
  <c r="U2503" i="2" s="1"/>
  <c r="T2504" i="2"/>
  <c r="T2505" i="2"/>
  <c r="T2506" i="2"/>
  <c r="U2506" i="2" s="1"/>
  <c r="T2507" i="2"/>
  <c r="U2507" i="2" s="1"/>
  <c r="T2508" i="2"/>
  <c r="U2508" i="2" s="1"/>
  <c r="T2509" i="2"/>
  <c r="T2510" i="2"/>
  <c r="T2511" i="2"/>
  <c r="T2512" i="2"/>
  <c r="U2512" i="2" s="1"/>
  <c r="T2513" i="2"/>
  <c r="T2514" i="2"/>
  <c r="U2514" i="2" s="1"/>
  <c r="T2515" i="2"/>
  <c r="U2515" i="2" s="1"/>
  <c r="T2516" i="2"/>
  <c r="U2516" i="2" s="1"/>
  <c r="T2517" i="2"/>
  <c r="U2517" i="2" s="1"/>
  <c r="T2518" i="2"/>
  <c r="U2518" i="2" s="1"/>
  <c r="T2519" i="2"/>
  <c r="U2519" i="2" s="1"/>
  <c r="T2520" i="2"/>
  <c r="U2520" i="2" s="1"/>
  <c r="T2521" i="2"/>
  <c r="T2522" i="2"/>
  <c r="T2523" i="2"/>
  <c r="T2524" i="2"/>
  <c r="T2525" i="2"/>
  <c r="T2526" i="2"/>
  <c r="U2526" i="2" s="1"/>
  <c r="T2527" i="2"/>
  <c r="U2527" i="2" s="1"/>
  <c r="T2528" i="2"/>
  <c r="T2529" i="2"/>
  <c r="U2529" i="2" s="1"/>
  <c r="T2530" i="2"/>
  <c r="U2530" i="2" s="1"/>
  <c r="T2531" i="2"/>
  <c r="U2531" i="2" s="1"/>
  <c r="T2532" i="2"/>
  <c r="U2532" i="2" s="1"/>
  <c r="T2533" i="2"/>
  <c r="T2534" i="2"/>
  <c r="T2535" i="2"/>
  <c r="T2536" i="2"/>
  <c r="T2537" i="2"/>
  <c r="U2537" i="2" s="1"/>
  <c r="T2538" i="2"/>
  <c r="U2538" i="2" s="1"/>
  <c r="T2539" i="2"/>
  <c r="U2539" i="2" s="1"/>
  <c r="T2540" i="2"/>
  <c r="U2540" i="2" s="1"/>
  <c r="T2541" i="2"/>
  <c r="T2542" i="2"/>
  <c r="U2542" i="2" s="1"/>
  <c r="T2543" i="2"/>
  <c r="U2543" i="2" s="1"/>
  <c r="T2544" i="2"/>
  <c r="U2544" i="2" s="1"/>
  <c r="T2545" i="2"/>
  <c r="T2546" i="2"/>
  <c r="T2547" i="2"/>
  <c r="T2548" i="2"/>
  <c r="U2548" i="2" s="1"/>
  <c r="T2549" i="2"/>
  <c r="T2550" i="2"/>
  <c r="U2550" i="2" s="1"/>
  <c r="T2551" i="2"/>
  <c r="U2551" i="2" s="1"/>
  <c r="T2552" i="2"/>
  <c r="T2553" i="2"/>
  <c r="T2554" i="2"/>
  <c r="U2554" i="2" s="1"/>
  <c r="T2555" i="2"/>
  <c r="U2555" i="2" s="1"/>
  <c r="T2556" i="2"/>
  <c r="U2556" i="2" s="1"/>
  <c r="T2557" i="2"/>
  <c r="T2558" i="2"/>
  <c r="T2559" i="2"/>
  <c r="T2560" i="2"/>
  <c r="U2560" i="2" s="1"/>
  <c r="T2561" i="2"/>
  <c r="U2561" i="2" s="1"/>
  <c r="T2562" i="2"/>
  <c r="U2562" i="2" s="1"/>
  <c r="T2563" i="2"/>
  <c r="U2563" i="2" s="1"/>
  <c r="T2564" i="2"/>
  <c r="T2565" i="2"/>
  <c r="U2565" i="2" s="1"/>
  <c r="T2566" i="2"/>
  <c r="U2566" i="2" s="1"/>
  <c r="T2567" i="2"/>
  <c r="U2567" i="2" s="1"/>
  <c r="T2568" i="2"/>
  <c r="U2568" i="2" s="1"/>
  <c r="T2569" i="2"/>
  <c r="T2570" i="2"/>
  <c r="T2571" i="2"/>
  <c r="T2572" i="2"/>
  <c r="U2572" i="2" s="1"/>
  <c r="T2573" i="2"/>
  <c r="U2573" i="2" s="1"/>
  <c r="T2574" i="2"/>
  <c r="U2574" i="2" s="1"/>
  <c r="T2575" i="2"/>
  <c r="U2575" i="2" s="1"/>
  <c r="T2576" i="2"/>
  <c r="T2577" i="2"/>
  <c r="U2577" i="2" s="1"/>
  <c r="T2578" i="2"/>
  <c r="U2578" i="2" s="1"/>
  <c r="T2579" i="2"/>
  <c r="U2579" i="2" s="1"/>
  <c r="T2580" i="2"/>
  <c r="U2580" i="2" s="1"/>
  <c r="T2581" i="2"/>
  <c r="T2582" i="2"/>
  <c r="T2583" i="2"/>
  <c r="T2584" i="2"/>
  <c r="U2584" i="2" s="1"/>
  <c r="T2585" i="2"/>
  <c r="U2585" i="2" s="1"/>
  <c r="T2586" i="2"/>
  <c r="U2586" i="2" s="1"/>
  <c r="T2587" i="2"/>
  <c r="U2587" i="2" s="1"/>
  <c r="T2588" i="2"/>
  <c r="T2589" i="2"/>
  <c r="T2590" i="2"/>
  <c r="U2590" i="2" s="1"/>
  <c r="T2591" i="2"/>
  <c r="U2591" i="2" s="1"/>
  <c r="T2592" i="2"/>
  <c r="U2592" i="2" s="1"/>
  <c r="T2593" i="2"/>
  <c r="T2594" i="2"/>
  <c r="T2595" i="2"/>
  <c r="T2596" i="2"/>
  <c r="T2597" i="2"/>
  <c r="U2597" i="2" s="1"/>
  <c r="T2598" i="2"/>
  <c r="U2598" i="2" s="1"/>
  <c r="T2599" i="2"/>
  <c r="U2599" i="2" s="1"/>
  <c r="T2600" i="2"/>
  <c r="U2600" i="2" s="1"/>
  <c r="T2601" i="2"/>
  <c r="U2601" i="2" s="1"/>
  <c r="T2602" i="2"/>
  <c r="U2602" i="2" s="1"/>
  <c r="T2603" i="2"/>
  <c r="U2603" i="2" s="1"/>
  <c r="T2604" i="2"/>
  <c r="U2604" i="2" s="1"/>
  <c r="T2605" i="2"/>
  <c r="T2606" i="2"/>
  <c r="T2607" i="2"/>
  <c r="T2608" i="2"/>
  <c r="T2609" i="2"/>
  <c r="T2610" i="2"/>
  <c r="U2610" i="2" s="1"/>
  <c r="T2611" i="2"/>
  <c r="U2611" i="2" s="1"/>
  <c r="T2612" i="2"/>
  <c r="U2612" i="2" s="1"/>
  <c r="T2613" i="2"/>
  <c r="T2614" i="2"/>
  <c r="U2614" i="2" s="1"/>
  <c r="T2615" i="2"/>
  <c r="U2615" i="2" s="1"/>
  <c r="T2616" i="2"/>
  <c r="U2616" i="2" s="1"/>
  <c r="T2617" i="2"/>
  <c r="T2618" i="2"/>
  <c r="T2619" i="2"/>
  <c r="T2620" i="2"/>
  <c r="U2620" i="2" s="1"/>
  <c r="T2621" i="2"/>
  <c r="U2621" i="2" s="1"/>
  <c r="T2622" i="2"/>
  <c r="U2622" i="2" s="1"/>
  <c r="T2623" i="2"/>
  <c r="U2623" i="2" s="1"/>
  <c r="T2624" i="2"/>
  <c r="T2625" i="2"/>
  <c r="T2626" i="2"/>
  <c r="U2626" i="2" s="1"/>
  <c r="T2627" i="2"/>
  <c r="U2627" i="2" s="1"/>
  <c r="T2628" i="2"/>
  <c r="U2628" i="2" s="1"/>
  <c r="T2629" i="2"/>
  <c r="T2630" i="2"/>
  <c r="T2631" i="2"/>
  <c r="T2632" i="2"/>
  <c r="T2633" i="2"/>
  <c r="T2634" i="2"/>
  <c r="U2634" i="2" s="1"/>
  <c r="T2635" i="2"/>
  <c r="U2635" i="2" s="1"/>
  <c r="T2636" i="2"/>
  <c r="U2636" i="2" s="1"/>
  <c r="T2637" i="2"/>
  <c r="U2637" i="2" s="1"/>
  <c r="T2638" i="2"/>
  <c r="U2638" i="2" s="1"/>
  <c r="T2639" i="2"/>
  <c r="U2639" i="2" s="1"/>
  <c r="T2640" i="2"/>
  <c r="U2640" i="2" s="1"/>
  <c r="T2641" i="2"/>
  <c r="T2642" i="2"/>
  <c r="T2643" i="2"/>
  <c r="T2644" i="2"/>
  <c r="T2645" i="2"/>
  <c r="T2646" i="2"/>
  <c r="U2646" i="2" s="1"/>
  <c r="T2647" i="2"/>
  <c r="U2647" i="2" s="1"/>
  <c r="T2648" i="2"/>
  <c r="U2648" i="2" s="1"/>
  <c r="T2649" i="2"/>
  <c r="T2650" i="2"/>
  <c r="U2650" i="2" s="1"/>
  <c r="T2651" i="2"/>
  <c r="U2651" i="2" s="1"/>
  <c r="T2652" i="2"/>
  <c r="U2652" i="2" s="1"/>
  <c r="T2653" i="2"/>
  <c r="T2654" i="2"/>
  <c r="T2655" i="2"/>
  <c r="T2656" i="2"/>
  <c r="U2656" i="2" s="1"/>
  <c r="T2657" i="2"/>
  <c r="U2657" i="2" s="1"/>
  <c r="T2658" i="2"/>
  <c r="U2658" i="2" s="1"/>
  <c r="T2659" i="2"/>
  <c r="U2659" i="2" s="1"/>
  <c r="T2660" i="2"/>
  <c r="T2661" i="2"/>
  <c r="T2662" i="2"/>
  <c r="U2662" i="2" s="1"/>
  <c r="T2663" i="2"/>
  <c r="U2663" i="2" s="1"/>
  <c r="T2664" i="2"/>
  <c r="U2664" i="2" s="1"/>
  <c r="T2665" i="2"/>
  <c r="T2666" i="2"/>
  <c r="T2667" i="2"/>
  <c r="T2668" i="2"/>
  <c r="T2669" i="2"/>
  <c r="T2670" i="2"/>
  <c r="U2670" i="2" s="1"/>
  <c r="T2671" i="2"/>
  <c r="U2671" i="2" s="1"/>
  <c r="T2672" i="2"/>
  <c r="U2672" i="2" s="1"/>
  <c r="T2673" i="2"/>
  <c r="U2673" i="2" s="1"/>
  <c r="T2674" i="2"/>
  <c r="U2674" i="2" s="1"/>
  <c r="T2675" i="2"/>
  <c r="U2675" i="2" s="1"/>
  <c r="T2676" i="2"/>
  <c r="U2676" i="2" s="1"/>
  <c r="T2677" i="2"/>
  <c r="T2678" i="2"/>
  <c r="T2679" i="2"/>
  <c r="T2680" i="2"/>
  <c r="T2681" i="2"/>
  <c r="T2682" i="2"/>
  <c r="U2682" i="2" s="1"/>
  <c r="T2683" i="2"/>
  <c r="U2683" i="2" s="1"/>
  <c r="T2684" i="2"/>
  <c r="U2684" i="2" s="1"/>
  <c r="T2685" i="2"/>
  <c r="T2686" i="2"/>
  <c r="U2686" i="2" s="1"/>
  <c r="T2687" i="2"/>
  <c r="U2687" i="2" s="1"/>
  <c r="T2688" i="2"/>
  <c r="U2688" i="2" s="1"/>
  <c r="T2689" i="2"/>
  <c r="T2690" i="2"/>
  <c r="T2691" i="2"/>
  <c r="T2692" i="2"/>
  <c r="U2692" i="2" s="1"/>
  <c r="T2693" i="2"/>
  <c r="U2693" i="2" s="1"/>
  <c r="T2694" i="2"/>
  <c r="U2694" i="2" s="1"/>
  <c r="T2695" i="2"/>
  <c r="U2695" i="2" s="1"/>
  <c r="T2696" i="2"/>
  <c r="T2697" i="2"/>
  <c r="T2698" i="2"/>
  <c r="U2698" i="2" s="1"/>
  <c r="T2699" i="2"/>
  <c r="U2699" i="2" s="1"/>
  <c r="T2700" i="2"/>
  <c r="U2700" i="2" s="1"/>
  <c r="T2701" i="2"/>
  <c r="T2702" i="2"/>
  <c r="T2703" i="2"/>
  <c r="T2704" i="2"/>
  <c r="T2705" i="2"/>
  <c r="T2706" i="2"/>
  <c r="U2706" i="2" s="1"/>
  <c r="T2707" i="2"/>
  <c r="U2707" i="2" s="1"/>
  <c r="T2708" i="2"/>
  <c r="U2708" i="2" s="1"/>
  <c r="T2709" i="2"/>
  <c r="U2709" i="2" s="1"/>
  <c r="T2710" i="2"/>
  <c r="U2710" i="2" s="1"/>
  <c r="T2711" i="2"/>
  <c r="U2711" i="2" s="1"/>
  <c r="T2712" i="2"/>
  <c r="U2712" i="2" s="1"/>
  <c r="T2713" i="2"/>
  <c r="T2714" i="2"/>
  <c r="T2715" i="2"/>
  <c r="T2716" i="2"/>
  <c r="T2717" i="2"/>
  <c r="T2718" i="2"/>
  <c r="U2718" i="2" s="1"/>
  <c r="T2719" i="2"/>
  <c r="U2719" i="2" s="1"/>
  <c r="T2720" i="2"/>
  <c r="U2720" i="2" s="1"/>
  <c r="T2721" i="2"/>
  <c r="T2722" i="2"/>
  <c r="U2722" i="2" s="1"/>
  <c r="T2723" i="2"/>
  <c r="U2723" i="2" s="1"/>
  <c r="T2724" i="2"/>
  <c r="U2724" i="2" s="1"/>
  <c r="T2725" i="2"/>
  <c r="T2726" i="2"/>
  <c r="T2727" i="2"/>
  <c r="T2728" i="2"/>
  <c r="U2728" i="2" s="1"/>
  <c r="T2729" i="2"/>
  <c r="U2729" i="2" s="1"/>
  <c r="T2730" i="2"/>
  <c r="U2730" i="2" s="1"/>
  <c r="T2731" i="2"/>
  <c r="U2731" i="2" s="1"/>
  <c r="T2732" i="2"/>
  <c r="T2733" i="2"/>
  <c r="T2734" i="2"/>
  <c r="U2734" i="2" s="1"/>
  <c r="T2735" i="2"/>
  <c r="U2735" i="2" s="1"/>
  <c r="T2736" i="2"/>
  <c r="U2736" i="2" s="1"/>
  <c r="T2737" i="2"/>
  <c r="T2738" i="2"/>
  <c r="T2739" i="2"/>
  <c r="T2740" i="2"/>
  <c r="T2741" i="2"/>
  <c r="T2742" i="2"/>
  <c r="U2742" i="2" s="1"/>
  <c r="T2743" i="2"/>
  <c r="U2743" i="2" s="1"/>
  <c r="T2744" i="2"/>
  <c r="U2744" i="2" s="1"/>
  <c r="T2745" i="2"/>
  <c r="U2745" i="2" s="1"/>
  <c r="T2746" i="2"/>
  <c r="U2746" i="2" s="1"/>
  <c r="T2747" i="2"/>
  <c r="U2747" i="2" s="1"/>
  <c r="T2748" i="2"/>
  <c r="U2748" i="2" s="1"/>
  <c r="T2749" i="2"/>
  <c r="T2750" i="2"/>
  <c r="T2751" i="2"/>
  <c r="T2752" i="2"/>
  <c r="T2753" i="2"/>
  <c r="T2754" i="2"/>
  <c r="U2754" i="2" s="1"/>
  <c r="T2755" i="2"/>
  <c r="U2755" i="2" s="1"/>
  <c r="T2756" i="2"/>
  <c r="U2756" i="2" s="1"/>
  <c r="T2757" i="2"/>
  <c r="T2758" i="2"/>
  <c r="U2758" i="2" s="1"/>
  <c r="T2759" i="2"/>
  <c r="U2759" i="2" s="1"/>
  <c r="T2760" i="2"/>
  <c r="U2760" i="2" s="1"/>
  <c r="T2761" i="2"/>
  <c r="T2762" i="2"/>
  <c r="T2763" i="2"/>
  <c r="T2764" i="2"/>
  <c r="U2764" i="2" s="1"/>
  <c r="T2765" i="2"/>
  <c r="U2765" i="2" s="1"/>
  <c r="T2766" i="2"/>
  <c r="U2766" i="2" s="1"/>
  <c r="T2767" i="2"/>
  <c r="U2767" i="2" s="1"/>
  <c r="T2768" i="2"/>
  <c r="T2769" i="2"/>
  <c r="T2770" i="2"/>
  <c r="U2770" i="2" s="1"/>
  <c r="T2771" i="2"/>
  <c r="U2771" i="2" s="1"/>
  <c r="T2772" i="2"/>
  <c r="U2772" i="2" s="1"/>
  <c r="T2773" i="2"/>
  <c r="T2774" i="2"/>
  <c r="T2775" i="2"/>
  <c r="T2776" i="2"/>
  <c r="T2777" i="2"/>
  <c r="T2778" i="2"/>
  <c r="U2778" i="2" s="1"/>
  <c r="T2779" i="2"/>
  <c r="U2779" i="2" s="1"/>
  <c r="T2780" i="2"/>
  <c r="U2780" i="2" s="1"/>
  <c r="T2781" i="2"/>
  <c r="U2781" i="2" s="1"/>
  <c r="T2782" i="2"/>
  <c r="U2782" i="2" s="1"/>
  <c r="T2783" i="2"/>
  <c r="U2783" i="2" s="1"/>
  <c r="T2784" i="2"/>
  <c r="U2784" i="2" s="1"/>
  <c r="T2785" i="2"/>
  <c r="T2786" i="2"/>
  <c r="T2787" i="2"/>
  <c r="T2788" i="2"/>
  <c r="T2789" i="2"/>
  <c r="T2790" i="2"/>
  <c r="U2790" i="2" s="1"/>
  <c r="T2791" i="2"/>
  <c r="U2791" i="2" s="1"/>
  <c r="T2792" i="2"/>
  <c r="U2792" i="2" s="1"/>
  <c r="T2793" i="2"/>
  <c r="T2794" i="2"/>
  <c r="U2794" i="2" s="1"/>
  <c r="T2795" i="2"/>
  <c r="U2795" i="2" s="1"/>
  <c r="T2796" i="2"/>
  <c r="U2796" i="2" s="1"/>
  <c r="T2797" i="2"/>
  <c r="T2798" i="2"/>
  <c r="T2799" i="2"/>
  <c r="T2800" i="2"/>
  <c r="U2800" i="2" s="1"/>
  <c r="T2801" i="2"/>
  <c r="U2801" i="2" s="1"/>
  <c r="T2802" i="2"/>
  <c r="U2802" i="2" s="1"/>
  <c r="T2803" i="2"/>
  <c r="U2803" i="2" s="1"/>
  <c r="T2804" i="2"/>
  <c r="T2805" i="2"/>
  <c r="T2806" i="2"/>
  <c r="U2806" i="2" s="1"/>
  <c r="T2807" i="2"/>
  <c r="U2807" i="2" s="1"/>
  <c r="T2808" i="2"/>
  <c r="U2808" i="2" s="1"/>
  <c r="T2809" i="2"/>
  <c r="T2810" i="2"/>
  <c r="T2811" i="2"/>
  <c r="T2812" i="2"/>
  <c r="T2813" i="2"/>
  <c r="T2814" i="2"/>
  <c r="U2814" i="2" s="1"/>
  <c r="T2815" i="2"/>
  <c r="U2815" i="2" s="1"/>
  <c r="T2816" i="2"/>
  <c r="U2816" i="2" s="1"/>
  <c r="T2817" i="2"/>
  <c r="U2817" i="2" s="1"/>
  <c r="T2818" i="2"/>
  <c r="U2818" i="2" s="1"/>
  <c r="T2819" i="2"/>
  <c r="U2819" i="2" s="1"/>
  <c r="T2820" i="2"/>
  <c r="U2820" i="2" s="1"/>
  <c r="T2821" i="2"/>
  <c r="T2822" i="2"/>
  <c r="T2823" i="2"/>
  <c r="T2824" i="2"/>
  <c r="T2825" i="2"/>
  <c r="T2826" i="2"/>
  <c r="U2826" i="2" s="1"/>
  <c r="T2827" i="2"/>
  <c r="U2827" i="2" s="1"/>
  <c r="T2828" i="2"/>
  <c r="U2828" i="2" s="1"/>
  <c r="T2829" i="2"/>
  <c r="T2830" i="2"/>
  <c r="U2830" i="2" s="1"/>
  <c r="T2831" i="2"/>
  <c r="U2831" i="2" s="1"/>
  <c r="T2832" i="2"/>
  <c r="U2832" i="2" s="1"/>
  <c r="T2833" i="2"/>
  <c r="T2834" i="2"/>
  <c r="T2835" i="2"/>
  <c r="T2836" i="2"/>
  <c r="U2836" i="2" s="1"/>
  <c r="T2837" i="2"/>
  <c r="U2837" i="2" s="1"/>
  <c r="T2838" i="2"/>
  <c r="U2838" i="2" s="1"/>
  <c r="T2839" i="2"/>
  <c r="U2839" i="2" s="1"/>
  <c r="T2840" i="2"/>
  <c r="T2841" i="2"/>
  <c r="T2842" i="2"/>
  <c r="U2842" i="2" s="1"/>
  <c r="T2843" i="2"/>
  <c r="U2843" i="2" s="1"/>
  <c r="T2844" i="2"/>
  <c r="U2844" i="2" s="1"/>
  <c r="T2845" i="2"/>
  <c r="T2846" i="2"/>
  <c r="T2847" i="2"/>
  <c r="T2848" i="2"/>
  <c r="T2849" i="2"/>
  <c r="T2850" i="2"/>
  <c r="U2850" i="2" s="1"/>
  <c r="T2851" i="2"/>
  <c r="U2851" i="2" s="1"/>
  <c r="T2852" i="2"/>
  <c r="U2852" i="2" s="1"/>
  <c r="T2853" i="2"/>
  <c r="U2853" i="2" s="1"/>
  <c r="T2854" i="2"/>
  <c r="U2854" i="2" s="1"/>
  <c r="T2855" i="2"/>
  <c r="U2855" i="2" s="1"/>
  <c r="T2856" i="2"/>
  <c r="U2856" i="2" s="1"/>
  <c r="T2857" i="2"/>
  <c r="T2858" i="2"/>
  <c r="T2859" i="2"/>
  <c r="T2860" i="2"/>
  <c r="T2861" i="2"/>
  <c r="T2862" i="2"/>
  <c r="U2862" i="2" s="1"/>
  <c r="T2863" i="2"/>
  <c r="U2863" i="2" s="1"/>
  <c r="T2864" i="2"/>
  <c r="U2864" i="2" s="1"/>
  <c r="T2865" i="2"/>
  <c r="T2866" i="2"/>
  <c r="U2866" i="2" s="1"/>
  <c r="T2867" i="2"/>
  <c r="U2867" i="2" s="1"/>
  <c r="T2868" i="2"/>
  <c r="U2868" i="2" s="1"/>
  <c r="T2869" i="2"/>
  <c r="T2870" i="2"/>
  <c r="T2871" i="2"/>
  <c r="T2872" i="2"/>
  <c r="U2872" i="2" s="1"/>
  <c r="T2873" i="2"/>
  <c r="U2873" i="2" s="1"/>
  <c r="T2874" i="2"/>
  <c r="U2874" i="2" s="1"/>
  <c r="T2875" i="2"/>
  <c r="U2875" i="2" s="1"/>
  <c r="T2876" i="2"/>
  <c r="T2877" i="2"/>
  <c r="T2878" i="2"/>
  <c r="U2878" i="2" s="1"/>
  <c r="T2879" i="2"/>
  <c r="U2879" i="2" s="1"/>
  <c r="T2880" i="2"/>
  <c r="U2880" i="2" s="1"/>
  <c r="T2881" i="2"/>
  <c r="T2882" i="2"/>
  <c r="T2883" i="2"/>
  <c r="T2884" i="2"/>
  <c r="T2885" i="2"/>
  <c r="T2886" i="2"/>
  <c r="U2886" i="2" s="1"/>
  <c r="T2887" i="2"/>
  <c r="U2887" i="2" s="1"/>
  <c r="T2888" i="2"/>
  <c r="U2888" i="2" s="1"/>
  <c r="T2889" i="2"/>
  <c r="U2889" i="2" s="1"/>
  <c r="T2890" i="2"/>
  <c r="U2890" i="2" s="1"/>
  <c r="T2891" i="2"/>
  <c r="U2891" i="2" s="1"/>
  <c r="T2892" i="2"/>
  <c r="U2892" i="2" s="1"/>
  <c r="T2893" i="2"/>
  <c r="T2894" i="2"/>
  <c r="T2895" i="2"/>
  <c r="T2896" i="2"/>
  <c r="T2897" i="2"/>
  <c r="T2898" i="2"/>
  <c r="U2898" i="2" s="1"/>
  <c r="T2899" i="2"/>
  <c r="U2899" i="2" s="1"/>
  <c r="T2900" i="2"/>
  <c r="U2900" i="2" s="1"/>
  <c r="T2901" i="2"/>
  <c r="T2902" i="2"/>
  <c r="U2902" i="2" s="1"/>
  <c r="T2903" i="2"/>
  <c r="U2903" i="2" s="1"/>
  <c r="T2904" i="2"/>
  <c r="U2904" i="2" s="1"/>
  <c r="T2905" i="2"/>
  <c r="T2906" i="2"/>
  <c r="T2907" i="2"/>
  <c r="T2908" i="2"/>
  <c r="U2908" i="2" s="1"/>
  <c r="T2909" i="2"/>
  <c r="U2909" i="2" s="1"/>
  <c r="T2910" i="2"/>
  <c r="U2910" i="2" s="1"/>
  <c r="T2911" i="2"/>
  <c r="U2911" i="2" s="1"/>
  <c r="T2912" i="2"/>
  <c r="T2913" i="2"/>
  <c r="T2914" i="2"/>
  <c r="U2914" i="2" s="1"/>
  <c r="T2915" i="2"/>
  <c r="U2915" i="2" s="1"/>
  <c r="T2916" i="2"/>
  <c r="U2916" i="2" s="1"/>
  <c r="T2917" i="2"/>
  <c r="T2918" i="2"/>
  <c r="T2919" i="2"/>
  <c r="T2920" i="2"/>
  <c r="T2921" i="2"/>
  <c r="T2922" i="2"/>
  <c r="U2922" i="2" s="1"/>
  <c r="T2923" i="2"/>
  <c r="U2923" i="2" s="1"/>
  <c r="T2924" i="2"/>
  <c r="U2924" i="2" s="1"/>
  <c r="T2925" i="2"/>
  <c r="U2925" i="2" s="1"/>
  <c r="T2926" i="2"/>
  <c r="U2926" i="2" s="1"/>
  <c r="T2927" i="2"/>
  <c r="U2927" i="2" s="1"/>
  <c r="T2928" i="2"/>
  <c r="U2928" i="2" s="1"/>
  <c r="T2929" i="2"/>
  <c r="T2930" i="2"/>
  <c r="T2931" i="2"/>
  <c r="T2932" i="2"/>
  <c r="T2933" i="2"/>
  <c r="T2934" i="2"/>
  <c r="U2934" i="2" s="1"/>
  <c r="T2935" i="2"/>
  <c r="U2935" i="2" s="1"/>
  <c r="T2936" i="2"/>
  <c r="U2936" i="2" s="1"/>
  <c r="T2937" i="2"/>
  <c r="T2938" i="2"/>
  <c r="U2938" i="2" s="1"/>
  <c r="T2939" i="2"/>
  <c r="U2939" i="2" s="1"/>
  <c r="T2940" i="2"/>
  <c r="U2940" i="2" s="1"/>
  <c r="T2941" i="2"/>
  <c r="T2942" i="2"/>
  <c r="T2943" i="2"/>
  <c r="T2944" i="2"/>
  <c r="U2944" i="2" s="1"/>
  <c r="T2945" i="2"/>
  <c r="U2945" i="2" s="1"/>
  <c r="T2946" i="2"/>
  <c r="U2946" i="2" s="1"/>
  <c r="T2947" i="2"/>
  <c r="U2947" i="2" s="1"/>
  <c r="T2948" i="2"/>
  <c r="T2949" i="2"/>
  <c r="T2950" i="2"/>
  <c r="U2950" i="2" s="1"/>
  <c r="T2951" i="2"/>
  <c r="U2951" i="2" s="1"/>
  <c r="T2952" i="2"/>
  <c r="U2952" i="2" s="1"/>
  <c r="T2953" i="2"/>
  <c r="T2954" i="2"/>
  <c r="T2955" i="2"/>
  <c r="T2956" i="2"/>
  <c r="T2957" i="2"/>
  <c r="T2958" i="2"/>
  <c r="U2958" i="2" s="1"/>
  <c r="T2959" i="2"/>
  <c r="U2959" i="2" s="1"/>
  <c r="T2960" i="2"/>
  <c r="U2960" i="2" s="1"/>
  <c r="T2961" i="2"/>
  <c r="U2961" i="2" s="1"/>
  <c r="T2962" i="2"/>
  <c r="U2962" i="2" s="1"/>
  <c r="T2963" i="2"/>
  <c r="U2963" i="2" s="1"/>
  <c r="T2964" i="2"/>
  <c r="U2964" i="2" s="1"/>
  <c r="T2965" i="2"/>
  <c r="T2966" i="2"/>
  <c r="T2967" i="2"/>
  <c r="T2968" i="2"/>
  <c r="T2969" i="2"/>
  <c r="T2970" i="2"/>
  <c r="U2970" i="2" s="1"/>
  <c r="T2971" i="2"/>
  <c r="U2971" i="2" s="1"/>
  <c r="T2972" i="2"/>
  <c r="U2972" i="2" s="1"/>
  <c r="T2973" i="2"/>
  <c r="T2974" i="2"/>
  <c r="U2974" i="2" s="1"/>
  <c r="T2975" i="2"/>
  <c r="U2975" i="2" s="1"/>
  <c r="T2976" i="2"/>
  <c r="U2976" i="2" s="1"/>
  <c r="T2977" i="2"/>
  <c r="T2978" i="2"/>
  <c r="T2979" i="2"/>
  <c r="T2980" i="2"/>
  <c r="U2980" i="2" s="1"/>
  <c r="T2981" i="2"/>
  <c r="U2981" i="2" s="1"/>
  <c r="T2982" i="2"/>
  <c r="U2982" i="2" s="1"/>
  <c r="T2983" i="2"/>
  <c r="U2983" i="2" s="1"/>
  <c r="T2984" i="2"/>
  <c r="T2985" i="2"/>
  <c r="T2986" i="2"/>
  <c r="U2986" i="2" s="1"/>
  <c r="T2987" i="2"/>
  <c r="U2987" i="2" s="1"/>
  <c r="T2988" i="2"/>
  <c r="U2988" i="2" s="1"/>
  <c r="T2989" i="2"/>
  <c r="T2990" i="2"/>
  <c r="T2991" i="2"/>
  <c r="T2992" i="2"/>
  <c r="T2993" i="2"/>
  <c r="T2994" i="2"/>
  <c r="U2994" i="2" s="1"/>
  <c r="T2995" i="2"/>
  <c r="U2995" i="2" s="1"/>
  <c r="T2996" i="2"/>
  <c r="U2996" i="2" s="1"/>
  <c r="T2997" i="2"/>
  <c r="U2997" i="2" s="1"/>
  <c r="T2998" i="2"/>
  <c r="U2998" i="2" s="1"/>
  <c r="T2999" i="2"/>
  <c r="U2999" i="2" s="1"/>
  <c r="T3000" i="2"/>
  <c r="U3000" i="2" s="1"/>
  <c r="T3001" i="2"/>
  <c r="T3002" i="2"/>
  <c r="T3003" i="2"/>
  <c r="T3004" i="2"/>
  <c r="T3005" i="2"/>
  <c r="T3006" i="2"/>
  <c r="U3006" i="2" s="1"/>
  <c r="T3007" i="2"/>
  <c r="U3007" i="2" s="1"/>
  <c r="T3008" i="2"/>
  <c r="U3008" i="2" s="1"/>
  <c r="T3009" i="2"/>
  <c r="T3010" i="2"/>
  <c r="U3010" i="2" s="1"/>
  <c r="T3011" i="2"/>
  <c r="U3011" i="2" s="1"/>
  <c r="T3012" i="2"/>
  <c r="U3012" i="2" s="1"/>
  <c r="T3013" i="2"/>
  <c r="T3014" i="2"/>
  <c r="T3015" i="2"/>
  <c r="T3016" i="2"/>
  <c r="U3016" i="2" s="1"/>
  <c r="T3017" i="2"/>
  <c r="U3017" i="2" s="1"/>
  <c r="T3018" i="2"/>
  <c r="U3018" i="2" s="1"/>
  <c r="T3019" i="2"/>
  <c r="U3019" i="2" s="1"/>
  <c r="T3020" i="2"/>
  <c r="T3021" i="2"/>
  <c r="T3022" i="2"/>
  <c r="U3022" i="2" s="1"/>
  <c r="T3023" i="2"/>
  <c r="U3023" i="2" s="1"/>
  <c r="T3024" i="2"/>
  <c r="U3024" i="2" s="1"/>
  <c r="T3025" i="2"/>
  <c r="T3026" i="2"/>
  <c r="T3027" i="2"/>
  <c r="T3028" i="2"/>
  <c r="T3029" i="2"/>
  <c r="T3030" i="2"/>
  <c r="U3030" i="2" s="1"/>
  <c r="T3031" i="2"/>
  <c r="U3031" i="2" s="1"/>
  <c r="T3032" i="2"/>
  <c r="U3032" i="2" s="1"/>
  <c r="T3033" i="2"/>
  <c r="U3033" i="2" s="1"/>
  <c r="T3034" i="2"/>
  <c r="U3034" i="2" s="1"/>
  <c r="T3035" i="2"/>
  <c r="U3035" i="2" s="1"/>
  <c r="T3036" i="2"/>
  <c r="U3036" i="2" s="1"/>
  <c r="T3037" i="2"/>
  <c r="T3038" i="2"/>
  <c r="T3039" i="2"/>
  <c r="T3040" i="2"/>
  <c r="T3041" i="2"/>
  <c r="T3042" i="2"/>
  <c r="U3042" i="2" s="1"/>
  <c r="T3043" i="2"/>
  <c r="U3043" i="2" s="1"/>
  <c r="T3044" i="2"/>
  <c r="U3044" i="2" s="1"/>
  <c r="T3045" i="2"/>
  <c r="T3046" i="2"/>
  <c r="U3046" i="2" s="1"/>
  <c r="T3047" i="2"/>
  <c r="U3047" i="2" s="1"/>
  <c r="T3048" i="2"/>
  <c r="U3048" i="2" s="1"/>
  <c r="T3049" i="2"/>
  <c r="T3050" i="2"/>
  <c r="T3051" i="2"/>
  <c r="T3052" i="2"/>
  <c r="U3052" i="2" s="1"/>
  <c r="T3053" i="2"/>
  <c r="U3053" i="2" s="1"/>
  <c r="T3054" i="2"/>
  <c r="U3054" i="2" s="1"/>
  <c r="T3055" i="2"/>
  <c r="U3055" i="2" s="1"/>
  <c r="T3056" i="2"/>
  <c r="T3057" i="2"/>
  <c r="T3058" i="2"/>
  <c r="U3058" i="2" s="1"/>
  <c r="T3059" i="2"/>
  <c r="U3059" i="2" s="1"/>
  <c r="T3060" i="2"/>
  <c r="U3060" i="2" s="1"/>
  <c r="T3061" i="2"/>
  <c r="T3062" i="2"/>
  <c r="T3063" i="2"/>
  <c r="T3064" i="2"/>
  <c r="T3065" i="2"/>
  <c r="T3066" i="2"/>
  <c r="U3066" i="2" s="1"/>
  <c r="T3067" i="2"/>
  <c r="U3067" i="2" s="1"/>
  <c r="T3068" i="2"/>
  <c r="U3068" i="2" s="1"/>
  <c r="T3069" i="2"/>
  <c r="U3069" i="2" s="1"/>
  <c r="T3070" i="2"/>
  <c r="U3070" i="2" s="1"/>
  <c r="T3071" i="2"/>
  <c r="U3071" i="2" s="1"/>
  <c r="T3072" i="2"/>
  <c r="U3072" i="2" s="1"/>
  <c r="T3073" i="2"/>
  <c r="T3074" i="2"/>
  <c r="T3075" i="2"/>
  <c r="T3076" i="2"/>
  <c r="T3077" i="2"/>
  <c r="T3078" i="2"/>
  <c r="U3078" i="2" s="1"/>
  <c r="T3079" i="2"/>
  <c r="U3079" i="2" s="1"/>
  <c r="T3080" i="2"/>
  <c r="U3080" i="2" s="1"/>
  <c r="T3081" i="2"/>
  <c r="T3082" i="2"/>
  <c r="U3082" i="2" s="1"/>
  <c r="T3083" i="2"/>
  <c r="U3083" i="2" s="1"/>
  <c r="T3084" i="2"/>
  <c r="U3084" i="2" s="1"/>
  <c r="T3085" i="2"/>
  <c r="T3086" i="2"/>
  <c r="T3087" i="2"/>
  <c r="T3088" i="2"/>
  <c r="U3088" i="2" s="1"/>
  <c r="T3089" i="2"/>
  <c r="U3089" i="2" s="1"/>
  <c r="T3090" i="2"/>
  <c r="U3090" i="2" s="1"/>
  <c r="T3091" i="2"/>
  <c r="U3091" i="2" s="1"/>
  <c r="T3092" i="2"/>
  <c r="T3093" i="2"/>
  <c r="T3094" i="2"/>
  <c r="U3094" i="2" s="1"/>
  <c r="T3095" i="2"/>
  <c r="U3095" i="2" s="1"/>
  <c r="T3096" i="2"/>
  <c r="U3096" i="2" s="1"/>
  <c r="T3097" i="2"/>
  <c r="T3098" i="2"/>
  <c r="T3099" i="2"/>
  <c r="T3100" i="2"/>
  <c r="T3101" i="2"/>
  <c r="T3102" i="2"/>
  <c r="U3102" i="2" s="1"/>
  <c r="T3103" i="2"/>
  <c r="U3103" i="2" s="1"/>
  <c r="T3104" i="2"/>
  <c r="U3104" i="2" s="1"/>
  <c r="T3105" i="2"/>
  <c r="U3105" i="2" s="1"/>
  <c r="T3106" i="2"/>
  <c r="U3106" i="2" s="1"/>
  <c r="T3107" i="2"/>
  <c r="U3107" i="2" s="1"/>
  <c r="T3108" i="2"/>
  <c r="U3108" i="2" s="1"/>
  <c r="T3109" i="2"/>
  <c r="T3110" i="2"/>
  <c r="T3111" i="2"/>
  <c r="T3112" i="2"/>
  <c r="T3113" i="2"/>
  <c r="T3114" i="2"/>
  <c r="U3114" i="2" s="1"/>
  <c r="T3115" i="2"/>
  <c r="U3115" i="2" s="1"/>
  <c r="T3116" i="2"/>
  <c r="U3116" i="2" s="1"/>
  <c r="T3117" i="2"/>
  <c r="T3118" i="2"/>
  <c r="U3118" i="2" s="1"/>
  <c r="T3119" i="2"/>
  <c r="U3119" i="2" s="1"/>
  <c r="T3120" i="2"/>
  <c r="U3120" i="2" s="1"/>
  <c r="T3121" i="2"/>
  <c r="T3122" i="2"/>
  <c r="T3123" i="2"/>
  <c r="T3124" i="2"/>
  <c r="U3124" i="2" s="1"/>
  <c r="T3125" i="2"/>
  <c r="U3125" i="2" s="1"/>
  <c r="T3126" i="2"/>
  <c r="U3126" i="2" s="1"/>
  <c r="T3127" i="2"/>
  <c r="U3127" i="2" s="1"/>
  <c r="T3128" i="2"/>
  <c r="T3129" i="2"/>
  <c r="T3130" i="2"/>
  <c r="U3130" i="2" s="1"/>
  <c r="T3131" i="2"/>
  <c r="U3131" i="2" s="1"/>
  <c r="T3132" i="2"/>
  <c r="U3132" i="2" s="1"/>
  <c r="T3133" i="2"/>
  <c r="T3134" i="2"/>
  <c r="T3135" i="2"/>
  <c r="T3136" i="2"/>
  <c r="T3137" i="2"/>
  <c r="T3138" i="2"/>
  <c r="U3138" i="2" s="1"/>
  <c r="T3139" i="2"/>
  <c r="U3139" i="2" s="1"/>
  <c r="T3140" i="2"/>
  <c r="U3140" i="2" s="1"/>
  <c r="T3141" i="2"/>
  <c r="U3141" i="2" s="1"/>
  <c r="T3142" i="2"/>
  <c r="U3142" i="2" s="1"/>
  <c r="T3143" i="2"/>
  <c r="U3143" i="2" s="1"/>
  <c r="T3144" i="2"/>
  <c r="U3144" i="2" s="1"/>
  <c r="T3145" i="2"/>
  <c r="T3146" i="2"/>
  <c r="T3147" i="2"/>
  <c r="T3148" i="2"/>
  <c r="T3149" i="2"/>
  <c r="T3150" i="2"/>
  <c r="U3150" i="2" s="1"/>
  <c r="T3151" i="2"/>
  <c r="U3151" i="2" s="1"/>
  <c r="T3152" i="2"/>
  <c r="U3152" i="2" s="1"/>
  <c r="T3153" i="2"/>
  <c r="T3154" i="2"/>
  <c r="U3154" i="2" s="1"/>
  <c r="T3155" i="2"/>
  <c r="U3155" i="2" s="1"/>
  <c r="T3156" i="2"/>
  <c r="U3156" i="2" s="1"/>
  <c r="T3157" i="2"/>
  <c r="T3158" i="2"/>
  <c r="T3159" i="2"/>
  <c r="T3160" i="2"/>
  <c r="U3160" i="2" s="1"/>
  <c r="T3161" i="2"/>
  <c r="U3161" i="2" s="1"/>
  <c r="T3162" i="2"/>
  <c r="U3162" i="2" s="1"/>
  <c r="T3163" i="2"/>
  <c r="U3163" i="2" s="1"/>
  <c r="T3164" i="2"/>
  <c r="T3165" i="2"/>
  <c r="T3166" i="2"/>
  <c r="U3166" i="2" s="1"/>
  <c r="T3167" i="2"/>
  <c r="U3167" i="2" s="1"/>
  <c r="T3168" i="2"/>
  <c r="U3168" i="2" s="1"/>
  <c r="T3169" i="2"/>
  <c r="T3170" i="2"/>
  <c r="T3171" i="2"/>
  <c r="T3172" i="2"/>
  <c r="T3173" i="2"/>
  <c r="T3174" i="2"/>
  <c r="U3174" i="2" s="1"/>
  <c r="T3175" i="2"/>
  <c r="U3175" i="2" s="1"/>
  <c r="T3176" i="2"/>
  <c r="U3176" i="2" s="1"/>
  <c r="T3177" i="2"/>
  <c r="U3177" i="2" s="1"/>
  <c r="T3178" i="2"/>
  <c r="U3178" i="2" s="1"/>
  <c r="T3179" i="2"/>
  <c r="U3179" i="2" s="1"/>
  <c r="T3180" i="2"/>
  <c r="U3180" i="2" s="1"/>
  <c r="T3181" i="2"/>
  <c r="T3182" i="2"/>
  <c r="T3183" i="2"/>
  <c r="T3184" i="2"/>
  <c r="T3185" i="2"/>
  <c r="T3186" i="2"/>
  <c r="T3187" i="2"/>
  <c r="U3187" i="2" s="1"/>
  <c r="T3188" i="2"/>
  <c r="T3189" i="2"/>
  <c r="T3190" i="2"/>
  <c r="U3190" i="2" s="1"/>
  <c r="T3191" i="2"/>
  <c r="U3191" i="2" s="1"/>
  <c r="T3192" i="2"/>
  <c r="U3192" i="2" s="1"/>
  <c r="T3193" i="2"/>
  <c r="T3194" i="2"/>
  <c r="T3195" i="2"/>
  <c r="T3196" i="2"/>
  <c r="U3196" i="2" s="1"/>
  <c r="T3197" i="2"/>
  <c r="U3197" i="2" s="1"/>
  <c r="T3198" i="2"/>
  <c r="U3198" i="2" s="1"/>
  <c r="T3199" i="2"/>
  <c r="U3199" i="2" s="1"/>
  <c r="T3200" i="2"/>
  <c r="T3201" i="2"/>
  <c r="T3202" i="2"/>
  <c r="U3202" i="2" s="1"/>
  <c r="T3203" i="2"/>
  <c r="U3203" i="2" s="1"/>
  <c r="T3204" i="2"/>
  <c r="U3204" i="2" s="1"/>
  <c r="T3205" i="2"/>
  <c r="T3206" i="2"/>
  <c r="T3207" i="2"/>
  <c r="T3208" i="2"/>
  <c r="T3209" i="2"/>
  <c r="U3209" i="2" s="1"/>
  <c r="T3210" i="2"/>
  <c r="U3210" i="2" s="1"/>
  <c r="T3211" i="2"/>
  <c r="U3211" i="2" s="1"/>
  <c r="T3212" i="2"/>
  <c r="T3213" i="2"/>
  <c r="T3214" i="2"/>
  <c r="U3214" i="2" s="1"/>
  <c r="T3215" i="2"/>
  <c r="U3215" i="2" s="1"/>
  <c r="T3216" i="2"/>
  <c r="U3216" i="2" s="1"/>
  <c r="T3217" i="2"/>
  <c r="T3218" i="2"/>
  <c r="T3219" i="2"/>
  <c r="T3220" i="2"/>
  <c r="U3220" i="2" s="1"/>
  <c r="T3221" i="2"/>
  <c r="U3221" i="2" s="1"/>
  <c r="T3222" i="2"/>
  <c r="U3222" i="2" s="1"/>
  <c r="T3223" i="2"/>
  <c r="U3223" i="2" s="1"/>
  <c r="T3224" i="2"/>
  <c r="U3224" i="2" s="1"/>
  <c r="T3225" i="2"/>
  <c r="U3225" i="2" s="1"/>
  <c r="T3226" i="2"/>
  <c r="U3226" i="2" s="1"/>
  <c r="T3227" i="2"/>
  <c r="U3227" i="2" s="1"/>
  <c r="T3228" i="2"/>
  <c r="U3228" i="2" s="1"/>
  <c r="T3229" i="2"/>
  <c r="T3230" i="2"/>
  <c r="T3231" i="2"/>
  <c r="T3232" i="2"/>
  <c r="T3233" i="2"/>
  <c r="T3234" i="2"/>
  <c r="T3235" i="2"/>
  <c r="U3235" i="2" s="1"/>
  <c r="T3236" i="2"/>
  <c r="T3237" i="2"/>
  <c r="T3238" i="2"/>
  <c r="U3238" i="2" s="1"/>
  <c r="T3239" i="2"/>
  <c r="U3239" i="2" s="1"/>
  <c r="T3240" i="2"/>
  <c r="U3240" i="2" s="1"/>
  <c r="T3241" i="2"/>
  <c r="T3242" i="2"/>
  <c r="T3243" i="2"/>
  <c r="T3244" i="2"/>
  <c r="U3244" i="2" s="1"/>
  <c r="T3245" i="2"/>
  <c r="U3245" i="2" s="1"/>
  <c r="T3246" i="2"/>
  <c r="U3246" i="2" s="1"/>
  <c r="T3247" i="2"/>
  <c r="U3247" i="2" s="1"/>
  <c r="T3248" i="2"/>
  <c r="T3249" i="2"/>
  <c r="T3250" i="2"/>
  <c r="U3250" i="2" s="1"/>
  <c r="T3251" i="2"/>
  <c r="U3251" i="2" s="1"/>
  <c r="T3252" i="2"/>
  <c r="U3252" i="2" s="1"/>
  <c r="T3253" i="2"/>
  <c r="T3254" i="2"/>
  <c r="T3255" i="2"/>
  <c r="T3256" i="2"/>
  <c r="T3257" i="2"/>
  <c r="U3257" i="2" s="1"/>
  <c r="T3258" i="2"/>
  <c r="U3258" i="2" s="1"/>
  <c r="T3259" i="2"/>
  <c r="U3259" i="2" s="1"/>
  <c r="T3260" i="2"/>
  <c r="T3261" i="2"/>
  <c r="T3262" i="2"/>
  <c r="U3262" i="2" s="1"/>
  <c r="T3263" i="2"/>
  <c r="U3263" i="2" s="1"/>
  <c r="T3264" i="2"/>
  <c r="U3264" i="2" s="1"/>
  <c r="T3265" i="2"/>
  <c r="T3266" i="2"/>
  <c r="T3267" i="2"/>
  <c r="T3268" i="2"/>
  <c r="U3268" i="2" s="1"/>
  <c r="T3269" i="2"/>
  <c r="U3269" i="2" s="1"/>
  <c r="T3270" i="2"/>
  <c r="U3270" i="2" s="1"/>
  <c r="T3271" i="2"/>
  <c r="U3271" i="2" s="1"/>
  <c r="T3272" i="2"/>
  <c r="U3272" i="2" s="1"/>
  <c r="T3273" i="2"/>
  <c r="U3273" i="2" s="1"/>
  <c r="T3274" i="2"/>
  <c r="U3274" i="2" s="1"/>
  <c r="T3275" i="2"/>
  <c r="U3275" i="2" s="1"/>
  <c r="T3276" i="2"/>
  <c r="U3276" i="2" s="1"/>
  <c r="T3277" i="2"/>
  <c r="T3278" i="2"/>
  <c r="T3279" i="2"/>
  <c r="T3280" i="2"/>
  <c r="T3281" i="2"/>
  <c r="T3282" i="2"/>
  <c r="T3283" i="2"/>
  <c r="U3283" i="2" s="1"/>
  <c r="T3284" i="2"/>
  <c r="T3285" i="2"/>
  <c r="T3286" i="2"/>
  <c r="U3286" i="2" s="1"/>
  <c r="T3287" i="2"/>
  <c r="U3287" i="2" s="1"/>
  <c r="T3288" i="2"/>
  <c r="U3288" i="2" s="1"/>
  <c r="T3289" i="2"/>
  <c r="T3290" i="2"/>
  <c r="T3291" i="2"/>
  <c r="T3292" i="2"/>
  <c r="U3292" i="2" s="1"/>
  <c r="T3293" i="2"/>
  <c r="U3293" i="2" s="1"/>
  <c r="T3294" i="2"/>
  <c r="U3294" i="2" s="1"/>
  <c r="T3295" i="2"/>
  <c r="U3295" i="2" s="1"/>
  <c r="T3296" i="2"/>
  <c r="T3297" i="2"/>
  <c r="T3298" i="2"/>
  <c r="U3298" i="2" s="1"/>
  <c r="T3299" i="2"/>
  <c r="U3299" i="2" s="1"/>
  <c r="T3300" i="2"/>
  <c r="U3300" i="2" s="1"/>
  <c r="T3301" i="2"/>
  <c r="T3302" i="2"/>
  <c r="T3303" i="2"/>
  <c r="T3304" i="2"/>
  <c r="T3305" i="2"/>
  <c r="U3305" i="2" s="1"/>
  <c r="T3306" i="2"/>
  <c r="U3306" i="2" s="1"/>
  <c r="T3307" i="2"/>
  <c r="U3307" i="2" s="1"/>
  <c r="T3308" i="2"/>
  <c r="T3309" i="2"/>
  <c r="T3310" i="2"/>
  <c r="U3310" i="2" s="1"/>
  <c r="T3311" i="2"/>
  <c r="U3311" i="2" s="1"/>
  <c r="T3312" i="2"/>
  <c r="U3312" i="2" s="1"/>
  <c r="T3313" i="2"/>
  <c r="T3314" i="2"/>
  <c r="T3315" i="2"/>
  <c r="T3316" i="2"/>
  <c r="U3316" i="2" s="1"/>
  <c r="T3317" i="2"/>
  <c r="U3317" i="2" s="1"/>
  <c r="T3318" i="2"/>
  <c r="U3318" i="2" s="1"/>
  <c r="T3319" i="2"/>
  <c r="U3319" i="2" s="1"/>
  <c r="T3320" i="2"/>
  <c r="U3320" i="2" s="1"/>
  <c r="T3321" i="2"/>
  <c r="U3321" i="2" s="1"/>
  <c r="T3322" i="2"/>
  <c r="U3322" i="2" s="1"/>
  <c r="T3323" i="2"/>
  <c r="U3323" i="2" s="1"/>
  <c r="T3324" i="2"/>
  <c r="U3324" i="2" s="1"/>
  <c r="T3325" i="2"/>
  <c r="T3326" i="2"/>
  <c r="T3327" i="2"/>
  <c r="T3328" i="2"/>
  <c r="T3329" i="2"/>
  <c r="T3330" i="2"/>
  <c r="T3331" i="2"/>
  <c r="U3331" i="2" s="1"/>
  <c r="T3332" i="2"/>
  <c r="T3333" i="2"/>
  <c r="T3334" i="2"/>
  <c r="U3334" i="2" s="1"/>
  <c r="T3335" i="2"/>
  <c r="U3335" i="2" s="1"/>
  <c r="T3336" i="2"/>
  <c r="U3336" i="2" s="1"/>
  <c r="T3337" i="2"/>
  <c r="T3338" i="2"/>
  <c r="T3339" i="2"/>
  <c r="T3340" i="2"/>
  <c r="U3340" i="2" s="1"/>
  <c r="T3341" i="2"/>
  <c r="U3341" i="2" s="1"/>
  <c r="T3342" i="2"/>
  <c r="U3342" i="2" s="1"/>
  <c r="T3343" i="2"/>
  <c r="U3343" i="2" s="1"/>
  <c r="T3344" i="2"/>
  <c r="T3345" i="2"/>
  <c r="T3346" i="2"/>
  <c r="U3346" i="2" s="1"/>
  <c r="T3347" i="2"/>
  <c r="U3347" i="2" s="1"/>
  <c r="T3348" i="2"/>
  <c r="U3348" i="2" s="1"/>
  <c r="T3349" i="2"/>
  <c r="T3350" i="2"/>
  <c r="T3351" i="2"/>
  <c r="T3352" i="2"/>
  <c r="T3353" i="2"/>
  <c r="U3353" i="2" s="1"/>
  <c r="T3354" i="2"/>
  <c r="U3354" i="2" s="1"/>
  <c r="T3355" i="2"/>
  <c r="U3355" i="2" s="1"/>
  <c r="T3356" i="2"/>
  <c r="T3357" i="2"/>
  <c r="T3358" i="2"/>
  <c r="U3358" i="2" s="1"/>
  <c r="T3359" i="2"/>
  <c r="U3359" i="2" s="1"/>
  <c r="T3360" i="2"/>
  <c r="U3360" i="2" s="1"/>
  <c r="T3361" i="2"/>
  <c r="T3362" i="2"/>
  <c r="T3363" i="2"/>
  <c r="T3364" i="2"/>
  <c r="U3364" i="2" s="1"/>
  <c r="T3365" i="2"/>
  <c r="U3365" i="2" s="1"/>
  <c r="T3366" i="2"/>
  <c r="U3366" i="2" s="1"/>
  <c r="T3367" i="2"/>
  <c r="U3367" i="2" s="1"/>
  <c r="T3368" i="2"/>
  <c r="U3368" i="2" s="1"/>
  <c r="T3369" i="2"/>
  <c r="U3369" i="2" s="1"/>
  <c r="T3370" i="2"/>
  <c r="U3370" i="2" s="1"/>
  <c r="T3371" i="2"/>
  <c r="U3371" i="2" s="1"/>
  <c r="T3372" i="2"/>
  <c r="U3372" i="2" s="1"/>
  <c r="T3373" i="2"/>
  <c r="T3374" i="2"/>
  <c r="T3375" i="2"/>
  <c r="T3376" i="2"/>
  <c r="T3377" i="2"/>
  <c r="T3378" i="2"/>
  <c r="T3379" i="2"/>
  <c r="U3379" i="2" s="1"/>
  <c r="T3380" i="2"/>
  <c r="T3381" i="2"/>
  <c r="T3382" i="2"/>
  <c r="U3382" i="2" s="1"/>
  <c r="T3383" i="2"/>
  <c r="U3383" i="2" s="1"/>
  <c r="T3384" i="2"/>
  <c r="U3384" i="2" s="1"/>
  <c r="T3385" i="2"/>
  <c r="T3386" i="2"/>
  <c r="T3387" i="2"/>
  <c r="T3389" i="2"/>
  <c r="T3390" i="2"/>
  <c r="U3390" i="2" s="1"/>
  <c r="T3391" i="2"/>
  <c r="U3391" i="2" s="1"/>
  <c r="T3392" i="2"/>
  <c r="U3392" i="2" s="1"/>
  <c r="T3393" i="2"/>
  <c r="T3394" i="2"/>
  <c r="U3394" i="2" s="1"/>
  <c r="T3395" i="2"/>
  <c r="U3395" i="2" s="1"/>
  <c r="T3396" i="2"/>
  <c r="U3396" i="2" s="1"/>
  <c r="T3397" i="2"/>
  <c r="U3397" i="2" s="1"/>
  <c r="T3398" i="2"/>
  <c r="T3399" i="2"/>
  <c r="T3400" i="2"/>
  <c r="T3401" i="2"/>
  <c r="U3401" i="2" s="1"/>
  <c r="U14" i="1"/>
  <c r="U15" i="1"/>
  <c r="U16" i="1"/>
  <c r="U17" i="1"/>
  <c r="U25" i="1"/>
  <c r="U35" i="1"/>
  <c r="U37" i="1"/>
  <c r="U40" i="1"/>
  <c r="U41" i="1"/>
  <c r="U46" i="1"/>
  <c r="U49" i="1"/>
  <c r="U58" i="1"/>
  <c r="U59" i="1"/>
  <c r="U60" i="1"/>
  <c r="U61" i="1"/>
  <c r="U70" i="1"/>
  <c r="U73" i="1"/>
  <c r="U74" i="1"/>
  <c r="U75" i="1"/>
  <c r="U85" i="1"/>
  <c r="U86" i="1"/>
  <c r="U94" i="1"/>
  <c r="U96" i="1"/>
  <c r="U97" i="1"/>
  <c r="U99" i="1"/>
  <c r="U109" i="1"/>
  <c r="U119" i="1"/>
  <c r="U121" i="1"/>
  <c r="U131" i="1"/>
  <c r="U132" i="1"/>
  <c r="U133" i="1"/>
  <c r="U135" i="1"/>
  <c r="U154" i="1"/>
  <c r="U155" i="1"/>
  <c r="U156" i="1"/>
  <c r="U159" i="1"/>
  <c r="U161" i="1"/>
  <c r="U169" i="1"/>
  <c r="U180" i="1"/>
  <c r="U181" i="1"/>
  <c r="U182" i="1"/>
  <c r="U183" i="1"/>
  <c r="U186" i="1"/>
  <c r="U190" i="1"/>
  <c r="U202" i="1"/>
  <c r="U203" i="1"/>
  <c r="U205" i="1"/>
  <c r="U207" i="1"/>
  <c r="U214" i="1"/>
  <c r="U215" i="1"/>
  <c r="U217" i="1"/>
  <c r="U218" i="1"/>
  <c r="U229" i="1"/>
  <c r="U230" i="1"/>
  <c r="U239" i="1"/>
  <c r="U241" i="1"/>
  <c r="U242" i="1"/>
  <c r="U251" i="1"/>
  <c r="U253" i="1"/>
  <c r="U265" i="1"/>
  <c r="U266" i="1"/>
  <c r="U269" i="1"/>
  <c r="U274" i="1"/>
  <c r="U275" i="1"/>
  <c r="U276" i="1"/>
  <c r="U289" i="1"/>
  <c r="U290" i="1"/>
  <c r="U291" i="1"/>
  <c r="U298" i="1"/>
  <c r="U299" i="1"/>
  <c r="U300" i="1"/>
  <c r="U301" i="1"/>
  <c r="U303" i="1"/>
  <c r="U313" i="1"/>
  <c r="U314" i="1"/>
  <c r="U323" i="1"/>
  <c r="U324" i="1"/>
  <c r="U325" i="1"/>
  <c r="U330" i="1"/>
  <c r="U337" i="1"/>
  <c r="U359" i="1"/>
  <c r="U360" i="1"/>
  <c r="U361" i="1"/>
  <c r="U373" i="1"/>
  <c r="U385" i="1"/>
  <c r="U386" i="1"/>
  <c r="U387" i="1"/>
  <c r="U407" i="1"/>
  <c r="U409" i="1"/>
  <c r="U411" i="1"/>
  <c r="U418" i="1"/>
  <c r="U419" i="1"/>
  <c r="U420" i="1"/>
  <c r="U421" i="1"/>
  <c r="U433" i="1"/>
  <c r="U434" i="1"/>
  <c r="U435" i="1"/>
  <c r="U442" i="1"/>
  <c r="U443" i="1"/>
  <c r="U445" i="1"/>
  <c r="U457" i="1"/>
  <c r="U469" i="1"/>
  <c r="U472" i="1"/>
  <c r="U473" i="1"/>
  <c r="U481" i="1"/>
  <c r="U493" i="1"/>
  <c r="U495" i="1"/>
  <c r="U496" i="1"/>
  <c r="U497" i="1"/>
  <c r="U498" i="1"/>
  <c r="U504" i="1"/>
  <c r="U505" i="1"/>
  <c r="U515" i="1"/>
  <c r="U516" i="1"/>
  <c r="U526" i="1"/>
  <c r="U528" i="1"/>
  <c r="U529" i="1"/>
  <c r="U532" i="1"/>
  <c r="U540" i="1"/>
  <c r="U541" i="1"/>
  <c r="U553" i="1"/>
  <c r="U555" i="1"/>
  <c r="U556" i="1"/>
  <c r="U558" i="1"/>
  <c r="U562" i="1"/>
  <c r="U565" i="1"/>
  <c r="U576" i="1"/>
  <c r="U577" i="1"/>
  <c r="U578" i="1"/>
  <c r="U589" i="1"/>
  <c r="U590" i="1"/>
  <c r="U599" i="1"/>
  <c r="U600" i="1"/>
  <c r="U611" i="1"/>
  <c r="U613" i="1"/>
  <c r="U614" i="1"/>
  <c r="U615" i="1"/>
  <c r="U617" i="1"/>
  <c r="U625" i="1"/>
  <c r="U635" i="1"/>
  <c r="U636" i="1"/>
  <c r="U640" i="1"/>
  <c r="U641" i="1"/>
  <c r="U642" i="1"/>
  <c r="U646" i="1"/>
  <c r="U647" i="1"/>
  <c r="U649" i="1"/>
  <c r="U659" i="1"/>
  <c r="U660" i="1"/>
  <c r="U661" i="1"/>
  <c r="U662" i="1"/>
  <c r="U670" i="1"/>
  <c r="U671" i="1"/>
  <c r="U673" i="1"/>
  <c r="U676" i="1"/>
  <c r="U683" i="1"/>
  <c r="U684" i="1"/>
  <c r="U685" i="1"/>
  <c r="U686" i="1"/>
  <c r="U697" i="1"/>
  <c r="U698" i="1"/>
  <c r="U700" i="1"/>
  <c r="U701" i="1"/>
  <c r="U702" i="1"/>
  <c r="U709" i="1"/>
  <c r="U718" i="1"/>
  <c r="U719" i="1"/>
  <c r="U720" i="1"/>
  <c r="U721" i="1"/>
  <c r="U725" i="1"/>
  <c r="U730" i="1"/>
  <c r="U731" i="1"/>
  <c r="U733" i="1"/>
  <c r="U744" i="1"/>
  <c r="U745" i="1"/>
  <c r="U747" i="1"/>
  <c r="U748" i="1"/>
  <c r="U749" i="1"/>
  <c r="U750" i="1"/>
  <c r="U756" i="1"/>
  <c r="U760" i="1"/>
  <c r="U766" i="1"/>
  <c r="U767" i="1"/>
  <c r="U769" i="1"/>
  <c r="U770" i="1"/>
  <c r="U771" i="1"/>
  <c r="U779" i="1"/>
  <c r="U780" i="1"/>
  <c r="U781" i="1"/>
  <c r="U783" i="1"/>
  <c r="U784" i="1"/>
  <c r="U791" i="1"/>
  <c r="U793" i="1"/>
  <c r="U802" i="1"/>
  <c r="U803" i="1"/>
  <c r="U804" i="1"/>
  <c r="U806" i="1"/>
  <c r="U817" i="1"/>
  <c r="U829" i="1"/>
  <c r="U830" i="1"/>
  <c r="U831" i="1"/>
  <c r="U838" i="1"/>
  <c r="U839" i="1"/>
  <c r="U841" i="1"/>
  <c r="U850" i="1"/>
  <c r="U851" i="1"/>
  <c r="U853" i="1"/>
  <c r="U863" i="1"/>
  <c r="U864" i="1"/>
  <c r="U865" i="1"/>
  <c r="U869" i="1"/>
  <c r="U870" i="1"/>
  <c r="U887" i="1"/>
  <c r="U888" i="1"/>
  <c r="U889" i="1"/>
  <c r="U891" i="1"/>
  <c r="U892" i="1"/>
  <c r="U901" i="1"/>
  <c r="U902" i="1"/>
  <c r="U910" i="1"/>
  <c r="U913" i="1"/>
  <c r="U922" i="1"/>
  <c r="U923" i="1"/>
  <c r="U924" i="1"/>
  <c r="U925" i="1"/>
  <c r="U935" i="1"/>
  <c r="U937" i="1"/>
  <c r="U949" i="1"/>
  <c r="U950" i="1"/>
  <c r="U951" i="1"/>
  <c r="U953" i="1"/>
  <c r="U961" i="1"/>
  <c r="U971" i="1"/>
  <c r="U972" i="1"/>
  <c r="U973" i="1"/>
  <c r="U974" i="1"/>
  <c r="U983" i="1"/>
  <c r="U985" i="1"/>
  <c r="U995" i="1"/>
  <c r="U1006" i="1"/>
  <c r="U1007" i="1"/>
  <c r="U1008" i="1"/>
  <c r="U1011" i="1"/>
  <c r="U1021" i="1"/>
  <c r="U1022" i="1"/>
  <c r="U1032" i="1"/>
  <c r="U1033" i="1"/>
  <c r="U1034" i="1"/>
  <c r="U1042" i="1"/>
  <c r="U1043" i="1"/>
  <c r="U1045" i="1"/>
  <c r="U1055" i="1"/>
  <c r="U1056" i="1"/>
  <c r="U1057" i="1"/>
  <c r="U1060" i="1"/>
  <c r="U1067" i="1"/>
  <c r="U1069" i="1"/>
  <c r="U1070" i="1"/>
  <c r="U1078" i="1"/>
  <c r="U1079" i="1"/>
  <c r="U1080" i="1"/>
  <c r="U1081" i="1"/>
  <c r="U1091" i="1"/>
  <c r="U1092" i="1"/>
  <c r="U1093" i="1"/>
  <c r="U1094" i="1"/>
  <c r="U1095" i="1"/>
  <c r="U1096" i="1"/>
  <c r="U1097" i="1"/>
  <c r="U1105" i="1"/>
  <c r="U1114" i="1"/>
  <c r="U1117" i="1"/>
  <c r="U1118" i="1"/>
  <c r="U1121" i="1"/>
  <c r="U1126" i="1"/>
  <c r="U1138" i="1"/>
  <c r="U1139" i="1"/>
  <c r="U1140" i="1"/>
  <c r="U1141" i="1"/>
  <c r="U1151" i="1"/>
  <c r="U1153" i="1"/>
  <c r="U1162" i="1"/>
  <c r="U1164" i="1"/>
  <c r="U1165" i="1"/>
  <c r="U1166" i="1"/>
  <c r="U1175" i="1"/>
  <c r="U1176" i="1"/>
  <c r="U1177" i="1"/>
  <c r="U1189" i="1"/>
  <c r="U1191" i="1"/>
  <c r="U1192" i="1"/>
  <c r="U1193" i="1"/>
  <c r="U1210" i="1"/>
  <c r="U1211" i="1"/>
  <c r="U1212" i="1"/>
  <c r="U1213" i="1"/>
  <c r="U1216" i="1"/>
  <c r="U1217" i="1"/>
  <c r="U1218" i="1"/>
  <c r="U1225" i="1"/>
  <c r="U1234" i="1"/>
  <c r="U1237" i="1"/>
  <c r="U1238" i="1"/>
  <c r="U1242" i="1"/>
  <c r="U1244" i="1"/>
  <c r="U1249" i="1"/>
  <c r="U1258" i="1"/>
  <c r="U1260" i="1"/>
  <c r="U1261" i="1"/>
  <c r="U1262" i="1"/>
  <c r="U1264" i="1"/>
  <c r="U1273" i="1"/>
  <c r="U1282" i="1"/>
  <c r="U1285" i="1"/>
  <c r="U1286" i="1"/>
  <c r="U1287" i="1"/>
  <c r="U1295" i="1"/>
  <c r="U1297" i="1"/>
  <c r="U1308" i="1"/>
  <c r="U1309" i="1"/>
  <c r="U1318" i="1"/>
  <c r="U1321" i="1"/>
  <c r="U1323" i="1"/>
  <c r="U1324" i="1"/>
  <c r="U1325" i="1"/>
  <c r="U1326" i="1"/>
  <c r="U1331" i="1"/>
  <c r="U1333" i="1"/>
  <c r="U1342" i="1"/>
  <c r="U1347" i="1"/>
  <c r="U1348" i="1"/>
  <c r="U1349" i="1"/>
  <c r="U1350" i="1"/>
  <c r="U1357" i="1"/>
  <c r="U1366" i="1"/>
  <c r="U1367" i="1"/>
  <c r="U1368" i="1"/>
  <c r="U1369" i="1"/>
  <c r="U1370" i="1"/>
  <c r="U1373" i="1"/>
  <c r="U1381" i="1"/>
  <c r="U1390" i="1"/>
  <c r="U1393" i="1"/>
  <c r="U1394" i="1"/>
  <c r="U1396" i="1"/>
  <c r="U1402" i="1"/>
  <c r="U1403" i="1"/>
  <c r="U1404" i="1"/>
  <c r="U1405" i="1"/>
  <c r="U1414" i="1"/>
  <c r="U1416" i="1"/>
  <c r="U1417" i="1"/>
  <c r="U1418" i="1"/>
  <c r="U1426" i="1"/>
  <c r="U1427" i="1"/>
  <c r="U1429" i="1"/>
  <c r="U1430" i="1"/>
  <c r="U1431" i="1"/>
  <c r="U1441" i="1"/>
  <c r="U1442" i="1"/>
  <c r="U1453" i="1"/>
  <c r="U1462" i="1"/>
  <c r="U1465" i="1"/>
  <c r="U1474" i="1"/>
  <c r="U1475" i="1"/>
  <c r="U1477" i="1"/>
  <c r="U1478" i="1"/>
  <c r="U1479" i="1"/>
  <c r="U1480" i="1"/>
  <c r="U1482" i="1"/>
  <c r="U1498" i="1"/>
  <c r="U1501" i="1"/>
  <c r="U1504" i="1"/>
  <c r="U1505" i="1"/>
  <c r="U1510" i="1"/>
  <c r="U1511" i="1"/>
  <c r="U1512" i="1"/>
  <c r="U1513" i="1"/>
  <c r="U1522" i="1"/>
  <c r="U1523" i="1"/>
  <c r="U1524" i="1"/>
  <c r="U1525" i="1"/>
  <c r="U1534" i="1"/>
  <c r="U1535" i="1"/>
  <c r="U1536" i="1"/>
  <c r="U1537" i="1"/>
  <c r="U1539" i="1"/>
  <c r="U1540" i="1"/>
  <c r="U1546" i="1"/>
  <c r="U1549" i="1"/>
  <c r="U1559" i="1"/>
  <c r="U1560" i="1"/>
  <c r="U1561" i="1"/>
  <c r="U1565" i="1"/>
  <c r="U1566" i="1"/>
  <c r="U1570" i="1"/>
  <c r="U1571" i="1"/>
  <c r="U1573" i="1"/>
  <c r="U1583" i="1"/>
  <c r="U1585" i="1"/>
  <c r="U1586" i="1"/>
  <c r="U1587" i="1"/>
  <c r="U1588" i="1"/>
  <c r="U1589" i="1"/>
  <c r="U1590" i="1"/>
  <c r="U1597" i="1"/>
  <c r="U1606" i="1"/>
  <c r="U1609" i="1"/>
  <c r="U1612" i="1"/>
  <c r="U1613" i="1"/>
  <c r="U1618" i="1"/>
  <c r="U1621" i="1"/>
  <c r="U1630" i="1"/>
  <c r="U1632" i="1"/>
  <c r="U1635" i="1"/>
  <c r="U1642" i="1"/>
  <c r="U1643" i="1"/>
  <c r="U1644" i="1"/>
  <c r="U1645" i="1"/>
  <c r="U1654" i="1"/>
  <c r="U1657" i="1"/>
  <c r="U1666" i="1"/>
  <c r="U1667" i="1"/>
  <c r="U1669" i="1"/>
  <c r="U1678" i="1"/>
  <c r="U1679" i="1"/>
  <c r="U1681" i="1"/>
  <c r="U1691" i="1"/>
  <c r="U1692" i="1"/>
  <c r="U1693" i="1"/>
  <c r="U1695" i="1"/>
  <c r="U1696" i="1"/>
  <c r="U1697" i="1"/>
  <c r="U1705" i="1"/>
  <c r="U1715" i="1"/>
  <c r="U1716" i="1"/>
  <c r="U1717" i="1"/>
  <c r="U1720" i="1"/>
  <c r="U1721" i="1"/>
  <c r="U1722" i="1"/>
  <c r="U1729" i="1"/>
  <c r="U1730" i="1"/>
  <c r="U1740" i="1"/>
  <c r="U1741" i="1"/>
  <c r="U1742" i="1"/>
  <c r="U1743" i="1"/>
  <c r="U1745" i="1"/>
  <c r="U1753" i="1"/>
  <c r="U1754" i="1"/>
  <c r="U1763" i="1"/>
  <c r="U1765" i="1"/>
  <c r="U1774" i="1"/>
  <c r="U1775" i="1"/>
  <c r="U1776" i="1"/>
  <c r="U1787" i="1"/>
  <c r="U1789" i="1"/>
  <c r="U1798" i="1"/>
  <c r="U1800" i="1"/>
  <c r="U1801" i="1"/>
  <c r="U1802" i="1"/>
  <c r="U1806" i="1"/>
  <c r="U1813" i="1"/>
  <c r="U1822" i="1"/>
  <c r="U1824" i="1"/>
  <c r="U1825" i="1"/>
  <c r="U1828" i="1"/>
  <c r="U1837" i="1"/>
  <c r="U1838" i="1"/>
  <c r="U1846" i="1"/>
  <c r="U1847" i="1"/>
  <c r="U1848" i="1"/>
  <c r="U1849" i="1"/>
  <c r="U1850" i="1"/>
  <c r="U1851" i="1"/>
  <c r="U1852" i="1"/>
  <c r="U1861" i="1"/>
  <c r="U1871" i="1"/>
  <c r="U1872" i="1"/>
  <c r="U1873" i="1"/>
  <c r="U1876" i="1"/>
  <c r="U1883" i="1"/>
  <c r="U1884" i="1"/>
  <c r="U1885" i="1"/>
  <c r="U1886" i="1"/>
  <c r="U1887" i="1"/>
  <c r="U1894" i="1"/>
  <c r="U1896" i="1"/>
  <c r="U1897" i="1"/>
  <c r="U1906" i="1"/>
  <c r="U1907" i="1"/>
  <c r="U1909" i="1"/>
  <c r="U1910" i="1"/>
  <c r="U1911" i="1"/>
  <c r="U1912" i="1"/>
  <c r="U1919" i="1"/>
  <c r="U1920" i="1"/>
  <c r="U1933" i="1"/>
  <c r="U1935" i="1"/>
  <c r="U1943" i="1"/>
  <c r="U1944" i="1"/>
  <c r="U1945" i="1"/>
  <c r="U1949" i="1"/>
  <c r="U1950" i="1"/>
  <c r="U1957" i="1"/>
  <c r="U1966" i="1"/>
  <c r="U1967" i="1"/>
  <c r="U1968" i="1"/>
  <c r="U1969" i="1"/>
  <c r="U1970" i="1"/>
  <c r="U1978" i="1"/>
  <c r="U1979" i="1"/>
  <c r="U1980" i="1"/>
  <c r="U1981" i="1"/>
  <c r="U1982" i="1"/>
  <c r="U1983" i="1"/>
  <c r="U1984" i="1"/>
  <c r="U1985" i="1"/>
  <c r="U1991" i="1"/>
  <c r="U1993" i="1"/>
  <c r="U2002" i="1"/>
  <c r="U2005" i="1"/>
  <c r="U2006" i="1"/>
  <c r="U2007" i="1"/>
  <c r="U2008" i="1"/>
  <c r="U2014" i="1"/>
  <c r="U2016" i="1"/>
  <c r="U2017" i="1"/>
  <c r="U2027" i="1"/>
  <c r="U2028" i="1"/>
  <c r="U2029" i="1"/>
  <c r="U2038" i="1"/>
  <c r="U2040" i="1"/>
  <c r="U2041" i="1"/>
  <c r="U2043" i="1"/>
  <c r="U2044" i="1"/>
  <c r="U2053" i="1"/>
  <c r="U2054" i="1"/>
  <c r="U2062" i="1"/>
  <c r="U2063" i="1"/>
  <c r="U2064" i="1"/>
  <c r="U2066" i="1"/>
  <c r="U2076" i="1"/>
  <c r="U2077" i="1"/>
  <c r="U2079" i="1"/>
  <c r="U2080" i="1"/>
  <c r="U2081" i="1"/>
  <c r="U2082" i="1"/>
  <c r="U2086" i="1"/>
  <c r="U2087" i="1"/>
  <c r="U2089" i="1"/>
  <c r="U2090" i="1"/>
  <c r="U2098" i="1"/>
  <c r="U2101" i="1"/>
  <c r="U2110" i="1"/>
  <c r="U2111" i="1"/>
  <c r="U2112" i="1"/>
  <c r="U2113" i="1"/>
  <c r="U2114" i="1"/>
  <c r="U2122" i="1"/>
  <c r="U2123" i="1"/>
  <c r="U2124" i="1"/>
  <c r="U2125" i="1"/>
  <c r="U2126" i="1"/>
  <c r="U2127" i="1"/>
  <c r="U2128" i="1"/>
  <c r="U2129" i="1"/>
  <c r="U2134" i="1"/>
  <c r="U2137" i="1"/>
  <c r="U2148" i="1"/>
  <c r="U2149" i="1"/>
  <c r="U2150" i="1"/>
  <c r="U2158" i="1"/>
  <c r="U2159" i="1"/>
  <c r="U2161" i="1"/>
  <c r="U2162" i="1"/>
  <c r="U2163" i="1"/>
  <c r="U2164" i="1"/>
  <c r="U2165" i="1"/>
  <c r="U2171" i="1"/>
  <c r="U2172" i="1"/>
  <c r="U2173" i="1"/>
  <c r="U2182" i="1"/>
  <c r="U2185" i="1"/>
  <c r="U2194" i="1"/>
  <c r="U2195" i="1"/>
  <c r="U2197" i="1"/>
  <c r="U2198" i="1"/>
  <c r="U2199" i="1"/>
  <c r="U2206" i="1"/>
  <c r="U2207" i="1"/>
  <c r="U2208" i="1"/>
  <c r="U2210" i="1"/>
  <c r="U2211" i="1"/>
  <c r="U2212" i="1"/>
  <c r="U2213" i="1"/>
  <c r="U2214" i="1"/>
  <c r="U2216" i="1"/>
  <c r="U2221" i="1"/>
  <c r="U2230" i="1"/>
  <c r="U2233" i="1"/>
  <c r="U2234" i="1"/>
  <c r="U2242" i="1"/>
  <c r="U2243" i="1"/>
  <c r="U2244" i="1"/>
  <c r="U2245" i="1"/>
  <c r="U2247" i="1"/>
  <c r="U2249" i="1"/>
  <c r="U2250" i="1"/>
  <c r="U2254" i="1"/>
  <c r="U2255" i="1"/>
  <c r="U2256" i="1"/>
  <c r="U2257" i="1"/>
  <c r="U2258" i="1"/>
  <c r="U2266" i="1"/>
  <c r="U2267" i="1"/>
  <c r="U2269" i="1"/>
  <c r="U2278" i="1"/>
  <c r="U2279" i="1"/>
  <c r="U2280" i="1"/>
  <c r="U2281" i="1"/>
  <c r="U2282" i="1"/>
  <c r="U2283" i="1"/>
  <c r="U2291" i="1"/>
  <c r="U2292" i="1"/>
  <c r="U2293" i="1"/>
  <c r="U2294" i="1"/>
  <c r="U2295" i="1"/>
  <c r="U2296" i="1"/>
  <c r="U2297" i="1"/>
  <c r="U2298" i="1"/>
  <c r="U2300" i="1"/>
  <c r="U2305" i="1"/>
  <c r="U2314" i="1"/>
  <c r="U2315" i="1"/>
  <c r="U2317" i="1"/>
  <c r="U2326" i="1"/>
  <c r="U2327" i="1"/>
  <c r="U2328" i="1"/>
  <c r="U2329" i="1"/>
  <c r="U2331" i="1"/>
  <c r="U2338" i="1"/>
  <c r="U2339" i="1"/>
  <c r="U2340" i="1"/>
  <c r="U2341" i="1"/>
  <c r="U2344" i="1"/>
  <c r="U2345" i="1"/>
  <c r="U2346" i="1"/>
  <c r="U2350" i="1"/>
  <c r="U2351" i="1"/>
  <c r="U2352" i="1"/>
  <c r="U2353" i="1"/>
  <c r="U2354" i="1"/>
  <c r="U2362" i="1"/>
  <c r="U2365" i="1"/>
  <c r="U2374" i="1"/>
  <c r="U2375" i="1"/>
  <c r="U2376" i="1"/>
  <c r="U2377" i="1"/>
  <c r="U2386" i="1"/>
  <c r="U2387" i="1"/>
  <c r="U2388" i="1"/>
  <c r="U2389" i="1"/>
  <c r="U2390" i="1"/>
  <c r="U2391" i="1"/>
  <c r="U2392" i="1"/>
  <c r="U2398" i="1"/>
  <c r="U2399" i="1"/>
  <c r="U2400" i="1"/>
  <c r="U2401" i="1"/>
  <c r="U2402" i="1"/>
  <c r="U2403" i="1"/>
  <c r="U2404" i="1"/>
  <c r="U2405" i="1"/>
  <c r="U2406" i="1"/>
  <c r="U2410" i="1"/>
  <c r="U2413" i="1"/>
  <c r="U2423" i="1"/>
  <c r="U2424" i="1"/>
  <c r="U2425" i="1"/>
  <c r="U2436" i="1"/>
  <c r="U2437" i="1"/>
  <c r="U2438" i="1"/>
  <c r="U2439" i="1"/>
  <c r="U2440" i="1"/>
  <c r="U2446" i="1"/>
  <c r="U2449" i="1"/>
  <c r="U2450" i="1"/>
  <c r="U2451" i="1"/>
  <c r="U2452" i="1"/>
  <c r="U2453" i="1"/>
  <c r="U2454" i="1"/>
  <c r="U2455" i="1"/>
  <c r="U2459" i="1"/>
  <c r="U2461" i="1"/>
  <c r="U2470" i="1"/>
  <c r="U2473" i="1"/>
  <c r="U2482" i="1"/>
  <c r="U2483" i="1"/>
  <c r="U2484" i="1"/>
  <c r="U2485" i="1"/>
  <c r="U2494" i="1"/>
  <c r="U2495" i="1"/>
  <c r="U2496" i="1"/>
  <c r="U2497" i="1"/>
  <c r="U2498" i="1"/>
  <c r="U2501" i="1"/>
  <c r="U2506" i="1"/>
  <c r="U2507" i="1"/>
  <c r="U2508" i="1"/>
  <c r="U2509" i="1"/>
  <c r="U2510" i="1"/>
  <c r="U2511" i="1"/>
  <c r="U2514" i="1"/>
  <c r="U2515" i="1"/>
  <c r="U2516" i="1"/>
  <c r="U2521" i="1"/>
  <c r="U2530" i="1"/>
  <c r="U2531" i="1"/>
  <c r="U2532" i="1"/>
  <c r="U2533" i="1"/>
  <c r="U2542" i="1"/>
  <c r="U2543" i="1"/>
  <c r="U2544" i="1"/>
  <c r="U2545" i="1"/>
  <c r="U2546" i="1"/>
  <c r="U2547" i="1"/>
  <c r="U2554" i="1"/>
  <c r="U2555" i="1"/>
  <c r="U2556" i="1"/>
  <c r="U2557" i="1"/>
  <c r="U2558" i="1"/>
  <c r="U2559" i="1"/>
  <c r="U2560" i="1"/>
  <c r="U2561" i="1"/>
  <c r="U2562" i="1"/>
  <c r="U2569" i="1"/>
  <c r="U2580" i="1"/>
  <c r="U2581" i="1"/>
  <c r="U2590" i="1"/>
  <c r="U2593" i="1"/>
  <c r="U2594" i="1"/>
  <c r="U2595" i="1"/>
  <c r="U2602" i="1"/>
  <c r="U2603" i="1"/>
  <c r="U2605" i="1"/>
  <c r="U2606" i="1"/>
  <c r="U2607" i="1"/>
  <c r="U2608" i="1"/>
  <c r="U2609" i="1"/>
  <c r="U2614" i="1"/>
  <c r="U2615" i="1"/>
  <c r="U2616" i="1"/>
  <c r="U2617" i="1"/>
  <c r="U2619" i="1"/>
  <c r="U2620" i="1"/>
  <c r="U2621" i="1"/>
  <c r="U2622" i="1"/>
  <c r="U2623" i="1"/>
  <c r="U2627" i="1"/>
  <c r="U2628" i="1"/>
  <c r="U2629" i="1"/>
  <c r="U2638" i="1"/>
  <c r="U2639" i="1"/>
  <c r="U2641" i="1"/>
  <c r="U2650" i="1"/>
  <c r="U2651" i="1"/>
  <c r="U2652" i="1"/>
  <c r="U2653" i="1"/>
  <c r="U2654" i="1"/>
  <c r="U2662" i="1"/>
  <c r="U2663" i="1"/>
  <c r="U2664" i="1"/>
  <c r="U2665" i="1"/>
  <c r="U2666" i="1"/>
  <c r="U2667" i="1"/>
  <c r="U2668" i="1"/>
  <c r="U2671" i="1"/>
  <c r="U2675" i="1"/>
  <c r="U2676" i="1"/>
  <c r="U2677" i="1"/>
  <c r="U2678" i="1"/>
  <c r="U2679" i="1"/>
  <c r="U2680" i="1"/>
  <c r="U2681" i="1"/>
  <c r="U2686" i="1"/>
  <c r="U2687" i="1"/>
  <c r="U2689" i="1"/>
  <c r="U2698" i="1"/>
  <c r="U2699" i="1"/>
  <c r="U2700" i="1"/>
  <c r="U2701" i="1"/>
  <c r="U2702" i="1"/>
  <c r="U2711" i="1"/>
  <c r="U2712" i="1"/>
  <c r="U2713" i="1"/>
  <c r="U2714" i="1"/>
  <c r="U2715" i="1"/>
  <c r="U2716" i="1"/>
  <c r="U2717" i="1"/>
  <c r="U2724" i="1"/>
  <c r="U2725" i="1"/>
  <c r="U2726" i="1"/>
  <c r="U2727" i="1"/>
  <c r="U2728" i="1"/>
  <c r="U2729" i="1"/>
  <c r="U2730" i="1"/>
  <c r="U2731" i="1"/>
  <c r="U2732" i="1"/>
  <c r="U2737" i="1"/>
  <c r="U2746" i="1"/>
  <c r="U2747" i="1"/>
  <c r="U2749" i="1"/>
  <c r="U2758" i="1"/>
  <c r="U2759" i="1"/>
  <c r="U2760" i="1"/>
  <c r="U2761" i="1"/>
  <c r="U2763" i="1"/>
  <c r="U2770" i="1"/>
  <c r="U2771" i="1"/>
  <c r="U2772" i="1"/>
  <c r="U2773" i="1"/>
  <c r="U2776" i="1"/>
  <c r="U2777" i="1"/>
  <c r="U2778" i="1"/>
  <c r="U2782" i="1"/>
  <c r="U2783" i="1"/>
  <c r="U2784" i="1"/>
  <c r="U2785" i="1"/>
  <c r="U2786" i="1"/>
  <c r="U2794" i="1"/>
  <c r="U2797" i="1"/>
  <c r="U2806" i="1"/>
  <c r="U2807" i="1"/>
  <c r="U2808" i="1"/>
  <c r="U2809" i="1"/>
  <c r="U2818" i="1"/>
  <c r="U2819" i="1"/>
  <c r="U2820" i="1"/>
  <c r="U2821" i="1"/>
  <c r="U2822" i="1"/>
  <c r="U2823" i="1"/>
  <c r="U2824" i="1"/>
  <c r="U2830" i="1"/>
  <c r="U2831" i="1"/>
  <c r="U2832" i="1"/>
  <c r="U2833" i="1"/>
  <c r="U2834" i="1"/>
  <c r="U2835" i="1"/>
  <c r="U2836" i="1"/>
  <c r="U2837" i="1"/>
  <c r="U2838" i="1"/>
  <c r="U2842" i="1"/>
  <c r="U2845" i="1"/>
  <c r="U2855" i="1"/>
  <c r="U2856" i="1"/>
  <c r="U2857" i="1"/>
  <c r="U2868" i="1"/>
  <c r="U2869" i="1"/>
  <c r="U2870" i="1"/>
  <c r="U2871" i="1"/>
  <c r="U2872" i="1"/>
  <c r="U2878" i="1"/>
  <c r="U2881" i="1"/>
  <c r="U2882" i="1"/>
  <c r="U2883" i="1"/>
  <c r="U2884" i="1"/>
  <c r="U2885" i="1"/>
  <c r="U2886" i="1"/>
  <c r="U2887" i="1"/>
  <c r="U2891" i="1"/>
  <c r="U2893" i="1"/>
  <c r="U2902" i="1"/>
  <c r="U2905" i="1"/>
  <c r="U2914" i="1"/>
  <c r="U2915" i="1"/>
  <c r="U2916" i="1"/>
  <c r="U2917" i="1"/>
  <c r="U2926" i="1"/>
  <c r="U2927" i="1"/>
  <c r="U2928" i="1"/>
  <c r="U2929" i="1"/>
  <c r="U2930" i="1"/>
  <c r="U2933" i="1"/>
  <c r="U2938" i="1"/>
  <c r="U2939" i="1"/>
  <c r="U2940" i="1"/>
  <c r="U2941" i="1"/>
  <c r="U2942" i="1"/>
  <c r="U2943" i="1"/>
  <c r="U2946" i="1"/>
  <c r="U2947" i="1"/>
  <c r="U2948" i="1"/>
  <c r="U2953" i="1"/>
  <c r="U2962" i="1"/>
  <c r="U2963" i="1"/>
  <c r="U2964" i="1"/>
  <c r="U2965" i="1"/>
  <c r="U2974" i="1"/>
  <c r="U2975" i="1"/>
  <c r="U2976" i="1"/>
  <c r="U2977" i="1"/>
  <c r="U2978" i="1"/>
  <c r="U2979" i="1"/>
  <c r="U2986" i="1"/>
  <c r="U2987" i="1"/>
  <c r="U2988" i="1"/>
  <c r="U2989" i="1"/>
  <c r="U2990" i="1"/>
  <c r="U2991" i="1"/>
  <c r="U2992" i="1"/>
  <c r="U2993" i="1"/>
  <c r="U2994" i="1"/>
  <c r="U3001" i="1"/>
  <c r="U3012" i="1"/>
  <c r="U3013" i="1"/>
  <c r="U3022" i="1"/>
  <c r="U3024" i="1"/>
  <c r="U3025" i="1"/>
  <c r="U3026" i="1"/>
  <c r="U3034" i="1"/>
  <c r="U3035" i="1"/>
  <c r="U3036" i="1"/>
  <c r="U3037" i="1"/>
  <c r="U3038" i="1"/>
  <c r="U3039" i="1"/>
  <c r="U3046" i="1"/>
  <c r="U3047" i="1"/>
  <c r="U3048" i="1"/>
  <c r="U3049" i="1"/>
  <c r="U3050" i="1"/>
  <c r="U3051" i="1"/>
  <c r="U3052" i="1"/>
  <c r="U3058" i="1"/>
  <c r="U3059" i="1"/>
  <c r="U3060" i="1"/>
  <c r="U3061" i="1"/>
  <c r="U3062" i="1"/>
  <c r="U3063" i="1"/>
  <c r="U3064" i="1"/>
  <c r="U3065" i="1"/>
  <c r="U3070" i="1"/>
  <c r="U3071" i="1"/>
  <c r="U3072" i="1"/>
  <c r="U3073" i="1"/>
  <c r="U3074" i="1"/>
  <c r="U3075" i="1"/>
  <c r="U3076" i="1"/>
  <c r="U3077" i="1"/>
  <c r="U3078" i="1"/>
  <c r="U3082" i="1"/>
  <c r="U3083" i="1"/>
  <c r="U3084" i="1"/>
  <c r="U3085" i="1"/>
  <c r="U3086" i="1"/>
  <c r="U3087" i="1"/>
  <c r="U3088" i="1"/>
  <c r="U3089" i="1"/>
  <c r="U3090" i="1"/>
  <c r="U3091" i="1"/>
  <c r="U3095" i="1"/>
  <c r="U3096" i="1"/>
  <c r="U3097" i="1"/>
  <c r="U3098" i="1"/>
  <c r="U3099" i="1"/>
  <c r="U3100" i="1"/>
  <c r="U3101" i="1"/>
  <c r="U3102" i="1"/>
  <c r="U3103" i="1"/>
  <c r="U3104" i="1"/>
  <c r="U3109" i="1"/>
  <c r="U3118" i="1"/>
  <c r="U3121" i="1"/>
  <c r="U3130" i="1"/>
  <c r="U3131" i="1"/>
  <c r="U3133" i="1"/>
  <c r="U3142" i="1"/>
  <c r="U3143" i="1"/>
  <c r="U3144" i="1"/>
  <c r="U3145" i="1"/>
  <c r="U3154" i="1"/>
  <c r="U3155" i="1"/>
  <c r="U3156" i="1"/>
  <c r="U3157" i="1"/>
  <c r="U3166" i="1"/>
  <c r="U3167" i="1"/>
  <c r="U3168" i="1"/>
  <c r="U3169" i="1"/>
  <c r="U3170" i="1"/>
  <c r="U3178" i="1"/>
  <c r="U3179" i="1"/>
  <c r="U3180" i="1"/>
  <c r="U3181" i="1"/>
  <c r="U3182" i="1"/>
  <c r="U3183" i="1"/>
  <c r="U3190" i="1"/>
  <c r="U3191" i="1"/>
  <c r="U3192" i="1"/>
  <c r="U3193" i="1"/>
  <c r="U3194" i="1"/>
  <c r="U3195" i="1"/>
  <c r="U3196" i="1"/>
  <c r="T2" i="1"/>
  <c r="U2" i="1" s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T15" i="1"/>
  <c r="T16" i="1"/>
  <c r="T17" i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T36" i="1"/>
  <c r="U36" i="1" s="1"/>
  <c r="T37" i="1"/>
  <c r="T38" i="1"/>
  <c r="U38" i="1" s="1"/>
  <c r="T39" i="1"/>
  <c r="U39" i="1" s="1"/>
  <c r="T40" i="1"/>
  <c r="T41" i="1"/>
  <c r="T42" i="1"/>
  <c r="U42" i="1" s="1"/>
  <c r="T43" i="1"/>
  <c r="U43" i="1" s="1"/>
  <c r="T44" i="1"/>
  <c r="U44" i="1" s="1"/>
  <c r="T45" i="1"/>
  <c r="U45" i="1" s="1"/>
  <c r="T46" i="1"/>
  <c r="T47" i="1"/>
  <c r="U47" i="1" s="1"/>
  <c r="T48" i="1"/>
  <c r="U48" i="1" s="1"/>
  <c r="T49" i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T59" i="1"/>
  <c r="T60" i="1"/>
  <c r="T61" i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T71" i="1"/>
  <c r="U71" i="1" s="1"/>
  <c r="T72" i="1"/>
  <c r="U72" i="1" s="1"/>
  <c r="T73" i="1"/>
  <c r="T74" i="1"/>
  <c r="T75" i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T86" i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T95" i="1"/>
  <c r="U95" i="1" s="1"/>
  <c r="T96" i="1"/>
  <c r="T97" i="1"/>
  <c r="T98" i="1"/>
  <c r="U98" i="1" s="1"/>
  <c r="T99" i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T120" i="1"/>
  <c r="U120" i="1" s="1"/>
  <c r="T121" i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T132" i="1"/>
  <c r="T133" i="1"/>
  <c r="T134" i="1"/>
  <c r="U134" i="1" s="1"/>
  <c r="T135" i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T155" i="1"/>
  <c r="T156" i="1"/>
  <c r="T157" i="1"/>
  <c r="U157" i="1" s="1"/>
  <c r="T158" i="1"/>
  <c r="U158" i="1" s="1"/>
  <c r="T159" i="1"/>
  <c r="T160" i="1"/>
  <c r="U160" i="1" s="1"/>
  <c r="T161" i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T181" i="1"/>
  <c r="T182" i="1"/>
  <c r="T183" i="1"/>
  <c r="T184" i="1"/>
  <c r="U184" i="1" s="1"/>
  <c r="T185" i="1"/>
  <c r="U185" i="1" s="1"/>
  <c r="T186" i="1"/>
  <c r="T187" i="1"/>
  <c r="U187" i="1" s="1"/>
  <c r="T188" i="1"/>
  <c r="U188" i="1" s="1"/>
  <c r="T189" i="1"/>
  <c r="U189" i="1" s="1"/>
  <c r="T190" i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T203" i="1"/>
  <c r="T204" i="1"/>
  <c r="U204" i="1" s="1"/>
  <c r="T205" i="1"/>
  <c r="T206" i="1"/>
  <c r="U206" i="1" s="1"/>
  <c r="T207" i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T215" i="1"/>
  <c r="T216" i="1"/>
  <c r="U216" i="1" s="1"/>
  <c r="T217" i="1"/>
  <c r="T218" i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T230" i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T240" i="1"/>
  <c r="U240" i="1" s="1"/>
  <c r="T241" i="1"/>
  <c r="T242" i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T252" i="1"/>
  <c r="U252" i="1" s="1"/>
  <c r="T253" i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T266" i="1"/>
  <c r="T267" i="1"/>
  <c r="U267" i="1" s="1"/>
  <c r="T268" i="1"/>
  <c r="U268" i="1" s="1"/>
  <c r="T269" i="1"/>
  <c r="T270" i="1"/>
  <c r="U270" i="1" s="1"/>
  <c r="T271" i="1"/>
  <c r="U271" i="1" s="1"/>
  <c r="T272" i="1"/>
  <c r="U272" i="1" s="1"/>
  <c r="T273" i="1"/>
  <c r="U273" i="1" s="1"/>
  <c r="T274" i="1"/>
  <c r="T275" i="1"/>
  <c r="T276" i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T290" i="1"/>
  <c r="T291" i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T299" i="1"/>
  <c r="T300" i="1"/>
  <c r="T301" i="1"/>
  <c r="T302" i="1"/>
  <c r="U302" i="1" s="1"/>
  <c r="T303" i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T314" i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T324" i="1"/>
  <c r="T325" i="1"/>
  <c r="T326" i="1"/>
  <c r="U326" i="1" s="1"/>
  <c r="T327" i="1"/>
  <c r="U327" i="1" s="1"/>
  <c r="T328" i="1"/>
  <c r="U328" i="1" s="1"/>
  <c r="T329" i="1"/>
  <c r="U329" i="1" s="1"/>
  <c r="T330" i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T360" i="1"/>
  <c r="T361" i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T386" i="1"/>
  <c r="T387" i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T408" i="1"/>
  <c r="U408" i="1" s="1"/>
  <c r="T409" i="1"/>
  <c r="T410" i="1"/>
  <c r="U410" i="1" s="1"/>
  <c r="T411" i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T419" i="1"/>
  <c r="T420" i="1"/>
  <c r="T421" i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T434" i="1"/>
  <c r="T435" i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T443" i="1"/>
  <c r="T444" i="1"/>
  <c r="U444" i="1" s="1"/>
  <c r="T445" i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T470" i="1"/>
  <c r="U470" i="1" s="1"/>
  <c r="T471" i="1"/>
  <c r="U471" i="1" s="1"/>
  <c r="T472" i="1"/>
  <c r="T473" i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T494" i="1"/>
  <c r="U494" i="1" s="1"/>
  <c r="T495" i="1"/>
  <c r="T496" i="1"/>
  <c r="T497" i="1"/>
  <c r="T498" i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T505" i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T516" i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6" i="1"/>
  <c r="T527" i="1"/>
  <c r="U527" i="1" s="1"/>
  <c r="T528" i="1"/>
  <c r="T529" i="1"/>
  <c r="T530" i="1"/>
  <c r="U530" i="1" s="1"/>
  <c r="T531" i="1"/>
  <c r="U531" i="1" s="1"/>
  <c r="T532" i="1"/>
  <c r="T533" i="1"/>
  <c r="U533" i="1" s="1"/>
  <c r="T534" i="1"/>
  <c r="U534" i="1" s="1"/>
  <c r="T535" i="1"/>
  <c r="U535" i="1" s="1"/>
  <c r="T536" i="1"/>
  <c r="U536" i="1" s="1"/>
  <c r="T537" i="1"/>
  <c r="U537" i="1" s="1"/>
  <c r="T538" i="1"/>
  <c r="U538" i="1" s="1"/>
  <c r="T539" i="1"/>
  <c r="U539" i="1" s="1"/>
  <c r="T540" i="1"/>
  <c r="T541" i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 s="1"/>
  <c r="T550" i="1"/>
  <c r="U550" i="1" s="1"/>
  <c r="T551" i="1"/>
  <c r="U551" i="1" s="1"/>
  <c r="T552" i="1"/>
  <c r="U552" i="1" s="1"/>
  <c r="T553" i="1"/>
  <c r="T554" i="1"/>
  <c r="U554" i="1" s="1"/>
  <c r="T555" i="1"/>
  <c r="T556" i="1"/>
  <c r="T557" i="1"/>
  <c r="U557" i="1" s="1"/>
  <c r="T558" i="1"/>
  <c r="T559" i="1"/>
  <c r="U559" i="1" s="1"/>
  <c r="T560" i="1"/>
  <c r="U560" i="1" s="1"/>
  <c r="T561" i="1"/>
  <c r="U561" i="1" s="1"/>
  <c r="T562" i="1"/>
  <c r="T563" i="1"/>
  <c r="U563" i="1" s="1"/>
  <c r="T564" i="1"/>
  <c r="U564" i="1" s="1"/>
  <c r="T565" i="1"/>
  <c r="T566" i="1"/>
  <c r="U566" i="1" s="1"/>
  <c r="T567" i="1"/>
  <c r="U567" i="1" s="1"/>
  <c r="T568" i="1"/>
  <c r="U568" i="1" s="1"/>
  <c r="T569" i="1"/>
  <c r="U569" i="1" s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T577" i="1"/>
  <c r="T578" i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T590" i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T600" i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 s="1"/>
  <c r="T607" i="1"/>
  <c r="U607" i="1" s="1"/>
  <c r="T608" i="1"/>
  <c r="U608" i="1" s="1"/>
  <c r="T609" i="1"/>
  <c r="U609" i="1" s="1"/>
  <c r="T610" i="1"/>
  <c r="U610" i="1" s="1"/>
  <c r="T611" i="1"/>
  <c r="T612" i="1"/>
  <c r="U612" i="1" s="1"/>
  <c r="T613" i="1"/>
  <c r="T614" i="1"/>
  <c r="T615" i="1"/>
  <c r="T616" i="1"/>
  <c r="U616" i="1" s="1"/>
  <c r="T617" i="1"/>
  <c r="T618" i="1"/>
  <c r="U618" i="1" s="1"/>
  <c r="T619" i="1"/>
  <c r="U619" i="1" s="1"/>
  <c r="T620" i="1"/>
  <c r="U620" i="1" s="1"/>
  <c r="T621" i="1"/>
  <c r="U621" i="1" s="1"/>
  <c r="T622" i="1"/>
  <c r="U622" i="1" s="1"/>
  <c r="T623" i="1"/>
  <c r="U623" i="1" s="1"/>
  <c r="T624" i="1"/>
  <c r="U624" i="1" s="1"/>
  <c r="T625" i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 s="1"/>
  <c r="T632" i="1"/>
  <c r="U632" i="1" s="1"/>
  <c r="T633" i="1"/>
  <c r="U633" i="1" s="1"/>
  <c r="T634" i="1"/>
  <c r="U634" i="1" s="1"/>
  <c r="T635" i="1"/>
  <c r="T636" i="1"/>
  <c r="T637" i="1"/>
  <c r="U637" i="1" s="1"/>
  <c r="T638" i="1"/>
  <c r="U638" i="1" s="1"/>
  <c r="T639" i="1"/>
  <c r="U639" i="1" s="1"/>
  <c r="T640" i="1"/>
  <c r="T641" i="1"/>
  <c r="T642" i="1"/>
  <c r="T643" i="1"/>
  <c r="U643" i="1" s="1"/>
  <c r="T644" i="1"/>
  <c r="U644" i="1" s="1"/>
  <c r="T645" i="1"/>
  <c r="U645" i="1" s="1"/>
  <c r="T646" i="1"/>
  <c r="T647" i="1"/>
  <c r="T648" i="1"/>
  <c r="U648" i="1" s="1"/>
  <c r="T649" i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T660" i="1"/>
  <c r="T661" i="1"/>
  <c r="T662" i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T671" i="1"/>
  <c r="T672" i="1"/>
  <c r="U672" i="1" s="1"/>
  <c r="T673" i="1"/>
  <c r="T674" i="1"/>
  <c r="U674" i="1" s="1"/>
  <c r="T675" i="1"/>
  <c r="U675" i="1" s="1"/>
  <c r="T676" i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T684" i="1"/>
  <c r="T685" i="1"/>
  <c r="T686" i="1"/>
  <c r="T687" i="1"/>
  <c r="U687" i="1" s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695" i="1"/>
  <c r="U695" i="1" s="1"/>
  <c r="T696" i="1"/>
  <c r="U696" i="1" s="1"/>
  <c r="T697" i="1"/>
  <c r="T698" i="1"/>
  <c r="T699" i="1"/>
  <c r="U699" i="1" s="1"/>
  <c r="T700" i="1"/>
  <c r="T701" i="1"/>
  <c r="T702" i="1"/>
  <c r="T703" i="1"/>
  <c r="U703" i="1" s="1"/>
  <c r="T704" i="1"/>
  <c r="U704" i="1" s="1"/>
  <c r="T705" i="1"/>
  <c r="U705" i="1" s="1"/>
  <c r="T706" i="1"/>
  <c r="U706" i="1" s="1"/>
  <c r="T707" i="1"/>
  <c r="U707" i="1" s="1"/>
  <c r="T708" i="1"/>
  <c r="U708" i="1" s="1"/>
  <c r="T709" i="1"/>
  <c r="T710" i="1"/>
  <c r="U710" i="1" s="1"/>
  <c r="T711" i="1"/>
  <c r="U711" i="1" s="1"/>
  <c r="T712" i="1"/>
  <c r="U712" i="1" s="1"/>
  <c r="T713" i="1"/>
  <c r="U713" i="1" s="1"/>
  <c r="T714" i="1"/>
  <c r="U714" i="1" s="1"/>
  <c r="T715" i="1"/>
  <c r="U715" i="1" s="1"/>
  <c r="T716" i="1"/>
  <c r="U716" i="1" s="1"/>
  <c r="T717" i="1"/>
  <c r="U717" i="1" s="1"/>
  <c r="T718" i="1"/>
  <c r="T719" i="1"/>
  <c r="T720" i="1"/>
  <c r="T721" i="1"/>
  <c r="T722" i="1"/>
  <c r="U722" i="1" s="1"/>
  <c r="T723" i="1"/>
  <c r="U723" i="1" s="1"/>
  <c r="T724" i="1"/>
  <c r="U724" i="1" s="1"/>
  <c r="T725" i="1"/>
  <c r="T726" i="1"/>
  <c r="U726" i="1" s="1"/>
  <c r="T727" i="1"/>
  <c r="U727" i="1" s="1"/>
  <c r="T728" i="1"/>
  <c r="U728" i="1" s="1"/>
  <c r="T729" i="1"/>
  <c r="U729" i="1" s="1"/>
  <c r="T730" i="1"/>
  <c r="T731" i="1"/>
  <c r="T732" i="1"/>
  <c r="U732" i="1" s="1"/>
  <c r="T733" i="1"/>
  <c r="T734" i="1"/>
  <c r="U734" i="1" s="1"/>
  <c r="T735" i="1"/>
  <c r="U735" i="1" s="1"/>
  <c r="T736" i="1"/>
  <c r="U736" i="1" s="1"/>
  <c r="T737" i="1"/>
  <c r="U737" i="1" s="1"/>
  <c r="T738" i="1"/>
  <c r="U738" i="1" s="1"/>
  <c r="T739" i="1"/>
  <c r="U739" i="1" s="1"/>
  <c r="T740" i="1"/>
  <c r="U740" i="1" s="1"/>
  <c r="T741" i="1"/>
  <c r="U741" i="1" s="1"/>
  <c r="T742" i="1"/>
  <c r="U742" i="1" s="1"/>
  <c r="T743" i="1"/>
  <c r="U743" i="1" s="1"/>
  <c r="T744" i="1"/>
  <c r="T745" i="1"/>
  <c r="T746" i="1"/>
  <c r="U746" i="1" s="1"/>
  <c r="T747" i="1"/>
  <c r="T748" i="1"/>
  <c r="T749" i="1"/>
  <c r="T750" i="1"/>
  <c r="T751" i="1"/>
  <c r="U751" i="1" s="1"/>
  <c r="T752" i="1"/>
  <c r="U752" i="1" s="1"/>
  <c r="T753" i="1"/>
  <c r="U753" i="1" s="1"/>
  <c r="T754" i="1"/>
  <c r="U754" i="1" s="1"/>
  <c r="T755" i="1"/>
  <c r="U755" i="1" s="1"/>
  <c r="T756" i="1"/>
  <c r="T757" i="1"/>
  <c r="U757" i="1" s="1"/>
  <c r="T758" i="1"/>
  <c r="U758" i="1" s="1"/>
  <c r="T759" i="1"/>
  <c r="U759" i="1" s="1"/>
  <c r="T760" i="1"/>
  <c r="T761" i="1"/>
  <c r="U761" i="1" s="1"/>
  <c r="T762" i="1"/>
  <c r="U762" i="1" s="1"/>
  <c r="T763" i="1"/>
  <c r="U763" i="1" s="1"/>
  <c r="T764" i="1"/>
  <c r="U764" i="1" s="1"/>
  <c r="T765" i="1"/>
  <c r="U765" i="1" s="1"/>
  <c r="T766" i="1"/>
  <c r="T767" i="1"/>
  <c r="T768" i="1"/>
  <c r="U768" i="1" s="1"/>
  <c r="T769" i="1"/>
  <c r="T770" i="1"/>
  <c r="T771" i="1"/>
  <c r="T772" i="1"/>
  <c r="U772" i="1" s="1"/>
  <c r="T773" i="1"/>
  <c r="U773" i="1" s="1"/>
  <c r="T774" i="1"/>
  <c r="U774" i="1" s="1"/>
  <c r="T775" i="1"/>
  <c r="U775" i="1" s="1"/>
  <c r="T776" i="1"/>
  <c r="U776" i="1" s="1"/>
  <c r="T777" i="1"/>
  <c r="U777" i="1" s="1"/>
  <c r="T778" i="1"/>
  <c r="U778" i="1" s="1"/>
  <c r="T779" i="1"/>
  <c r="T780" i="1"/>
  <c r="T781" i="1"/>
  <c r="T782" i="1"/>
  <c r="U782" i="1" s="1"/>
  <c r="T783" i="1"/>
  <c r="T784" i="1"/>
  <c r="T785" i="1"/>
  <c r="U785" i="1" s="1"/>
  <c r="T786" i="1"/>
  <c r="U786" i="1" s="1"/>
  <c r="T787" i="1"/>
  <c r="U787" i="1" s="1"/>
  <c r="T788" i="1"/>
  <c r="U788" i="1" s="1"/>
  <c r="T789" i="1"/>
  <c r="U789" i="1" s="1"/>
  <c r="T790" i="1"/>
  <c r="U790" i="1" s="1"/>
  <c r="T791" i="1"/>
  <c r="T792" i="1"/>
  <c r="U792" i="1" s="1"/>
  <c r="T793" i="1"/>
  <c r="T794" i="1"/>
  <c r="U794" i="1" s="1"/>
  <c r="T795" i="1"/>
  <c r="U795" i="1" s="1"/>
  <c r="T796" i="1"/>
  <c r="U796" i="1" s="1"/>
  <c r="T797" i="1"/>
  <c r="U797" i="1" s="1"/>
  <c r="T798" i="1"/>
  <c r="U798" i="1" s="1"/>
  <c r="T799" i="1"/>
  <c r="U799" i="1" s="1"/>
  <c r="T800" i="1"/>
  <c r="U800" i="1" s="1"/>
  <c r="T801" i="1"/>
  <c r="U801" i="1" s="1"/>
  <c r="T802" i="1"/>
  <c r="T803" i="1"/>
  <c r="T804" i="1"/>
  <c r="T805" i="1"/>
  <c r="U805" i="1" s="1"/>
  <c r="T806" i="1"/>
  <c r="T807" i="1"/>
  <c r="U807" i="1" s="1"/>
  <c r="T808" i="1"/>
  <c r="U808" i="1" s="1"/>
  <c r="T809" i="1"/>
  <c r="U809" i="1" s="1"/>
  <c r="T810" i="1"/>
  <c r="U810" i="1" s="1"/>
  <c r="T811" i="1"/>
  <c r="U811" i="1" s="1"/>
  <c r="T812" i="1"/>
  <c r="U812" i="1" s="1"/>
  <c r="T813" i="1"/>
  <c r="U813" i="1" s="1"/>
  <c r="T814" i="1"/>
  <c r="U814" i="1" s="1"/>
  <c r="T815" i="1"/>
  <c r="U815" i="1" s="1"/>
  <c r="T816" i="1"/>
  <c r="U816" i="1" s="1"/>
  <c r="T817" i="1"/>
  <c r="T818" i="1"/>
  <c r="U818" i="1" s="1"/>
  <c r="T819" i="1"/>
  <c r="U819" i="1" s="1"/>
  <c r="T820" i="1"/>
  <c r="U820" i="1" s="1"/>
  <c r="T821" i="1"/>
  <c r="U821" i="1" s="1"/>
  <c r="T822" i="1"/>
  <c r="U822" i="1" s="1"/>
  <c r="T823" i="1"/>
  <c r="U823" i="1" s="1"/>
  <c r="T824" i="1"/>
  <c r="U824" i="1" s="1"/>
  <c r="T825" i="1"/>
  <c r="U825" i="1" s="1"/>
  <c r="T826" i="1"/>
  <c r="U826" i="1" s="1"/>
  <c r="T827" i="1"/>
  <c r="U827" i="1" s="1"/>
  <c r="T828" i="1"/>
  <c r="U828" i="1" s="1"/>
  <c r="T829" i="1"/>
  <c r="T830" i="1"/>
  <c r="T831" i="1"/>
  <c r="T832" i="1"/>
  <c r="U832" i="1" s="1"/>
  <c r="T833" i="1"/>
  <c r="U833" i="1" s="1"/>
  <c r="T834" i="1"/>
  <c r="U834" i="1" s="1"/>
  <c r="T835" i="1"/>
  <c r="U835" i="1" s="1"/>
  <c r="T836" i="1"/>
  <c r="U836" i="1" s="1"/>
  <c r="T837" i="1"/>
  <c r="U837" i="1" s="1"/>
  <c r="T838" i="1"/>
  <c r="T839" i="1"/>
  <c r="T840" i="1"/>
  <c r="U840" i="1" s="1"/>
  <c r="T841" i="1"/>
  <c r="T842" i="1"/>
  <c r="U842" i="1" s="1"/>
  <c r="T843" i="1"/>
  <c r="U843" i="1" s="1"/>
  <c r="T844" i="1"/>
  <c r="U844" i="1" s="1"/>
  <c r="T845" i="1"/>
  <c r="U845" i="1" s="1"/>
  <c r="T846" i="1"/>
  <c r="U846" i="1" s="1"/>
  <c r="T847" i="1"/>
  <c r="U847" i="1" s="1"/>
  <c r="T848" i="1"/>
  <c r="U848" i="1" s="1"/>
  <c r="T849" i="1"/>
  <c r="U849" i="1" s="1"/>
  <c r="T850" i="1"/>
  <c r="T851" i="1"/>
  <c r="T852" i="1"/>
  <c r="U852" i="1" s="1"/>
  <c r="T853" i="1"/>
  <c r="T854" i="1"/>
  <c r="U854" i="1" s="1"/>
  <c r="T855" i="1"/>
  <c r="U855" i="1" s="1"/>
  <c r="T856" i="1"/>
  <c r="U856" i="1" s="1"/>
  <c r="T857" i="1"/>
  <c r="U857" i="1" s="1"/>
  <c r="T858" i="1"/>
  <c r="U858" i="1" s="1"/>
  <c r="T859" i="1"/>
  <c r="U859" i="1" s="1"/>
  <c r="T860" i="1"/>
  <c r="U860" i="1" s="1"/>
  <c r="T861" i="1"/>
  <c r="U861" i="1" s="1"/>
  <c r="T862" i="1"/>
  <c r="U862" i="1" s="1"/>
  <c r="T863" i="1"/>
  <c r="T864" i="1"/>
  <c r="T865" i="1"/>
  <c r="T866" i="1"/>
  <c r="U866" i="1" s="1"/>
  <c r="T867" i="1"/>
  <c r="U867" i="1" s="1"/>
  <c r="T868" i="1"/>
  <c r="U868" i="1" s="1"/>
  <c r="T869" i="1"/>
  <c r="T870" i="1"/>
  <c r="T871" i="1"/>
  <c r="U871" i="1" s="1"/>
  <c r="T872" i="1"/>
  <c r="U872" i="1" s="1"/>
  <c r="T873" i="1"/>
  <c r="U873" i="1" s="1"/>
  <c r="T874" i="1"/>
  <c r="U874" i="1" s="1"/>
  <c r="T875" i="1"/>
  <c r="U875" i="1" s="1"/>
  <c r="T876" i="1"/>
  <c r="U876" i="1" s="1"/>
  <c r="T877" i="1"/>
  <c r="U877" i="1" s="1"/>
  <c r="T878" i="1"/>
  <c r="U878" i="1" s="1"/>
  <c r="T879" i="1"/>
  <c r="U879" i="1" s="1"/>
  <c r="T880" i="1"/>
  <c r="U880" i="1" s="1"/>
  <c r="T881" i="1"/>
  <c r="U881" i="1" s="1"/>
  <c r="T882" i="1"/>
  <c r="U882" i="1" s="1"/>
  <c r="T883" i="1"/>
  <c r="U883" i="1" s="1"/>
  <c r="T884" i="1"/>
  <c r="U884" i="1" s="1"/>
  <c r="T885" i="1"/>
  <c r="U885" i="1" s="1"/>
  <c r="T886" i="1"/>
  <c r="U886" i="1" s="1"/>
  <c r="T887" i="1"/>
  <c r="T888" i="1"/>
  <c r="T889" i="1"/>
  <c r="T890" i="1"/>
  <c r="U890" i="1" s="1"/>
  <c r="T891" i="1"/>
  <c r="T892" i="1"/>
  <c r="T893" i="1"/>
  <c r="U893" i="1" s="1"/>
  <c r="T894" i="1"/>
  <c r="U894" i="1" s="1"/>
  <c r="T895" i="1"/>
  <c r="U895" i="1" s="1"/>
  <c r="T896" i="1"/>
  <c r="U896" i="1" s="1"/>
  <c r="T897" i="1"/>
  <c r="U897" i="1" s="1"/>
  <c r="T898" i="1"/>
  <c r="U898" i="1" s="1"/>
  <c r="T899" i="1"/>
  <c r="U899" i="1" s="1"/>
  <c r="T900" i="1"/>
  <c r="U900" i="1" s="1"/>
  <c r="T901" i="1"/>
  <c r="T902" i="1"/>
  <c r="T903" i="1"/>
  <c r="U903" i="1" s="1"/>
  <c r="T904" i="1"/>
  <c r="U904" i="1" s="1"/>
  <c r="T905" i="1"/>
  <c r="U905" i="1" s="1"/>
  <c r="T906" i="1"/>
  <c r="U906" i="1" s="1"/>
  <c r="T907" i="1"/>
  <c r="U907" i="1" s="1"/>
  <c r="T908" i="1"/>
  <c r="U908" i="1" s="1"/>
  <c r="T909" i="1"/>
  <c r="U909" i="1" s="1"/>
  <c r="T910" i="1"/>
  <c r="T911" i="1"/>
  <c r="U911" i="1" s="1"/>
  <c r="T912" i="1"/>
  <c r="U912" i="1" s="1"/>
  <c r="T913" i="1"/>
  <c r="T914" i="1"/>
  <c r="U914" i="1" s="1"/>
  <c r="T915" i="1"/>
  <c r="U915" i="1" s="1"/>
  <c r="T916" i="1"/>
  <c r="U916" i="1" s="1"/>
  <c r="T917" i="1"/>
  <c r="U917" i="1" s="1"/>
  <c r="T918" i="1"/>
  <c r="U918" i="1" s="1"/>
  <c r="T919" i="1"/>
  <c r="U919" i="1" s="1"/>
  <c r="T920" i="1"/>
  <c r="U920" i="1" s="1"/>
  <c r="T921" i="1"/>
  <c r="U921" i="1" s="1"/>
  <c r="T922" i="1"/>
  <c r="T923" i="1"/>
  <c r="T924" i="1"/>
  <c r="T925" i="1"/>
  <c r="T926" i="1"/>
  <c r="U926" i="1" s="1"/>
  <c r="T927" i="1"/>
  <c r="U927" i="1" s="1"/>
  <c r="T928" i="1"/>
  <c r="U928" i="1" s="1"/>
  <c r="T929" i="1"/>
  <c r="U929" i="1" s="1"/>
  <c r="T930" i="1"/>
  <c r="U930" i="1" s="1"/>
  <c r="T931" i="1"/>
  <c r="U931" i="1" s="1"/>
  <c r="T932" i="1"/>
  <c r="U932" i="1" s="1"/>
  <c r="T933" i="1"/>
  <c r="U933" i="1" s="1"/>
  <c r="T934" i="1"/>
  <c r="U934" i="1" s="1"/>
  <c r="T935" i="1"/>
  <c r="T936" i="1"/>
  <c r="U936" i="1" s="1"/>
  <c r="T937" i="1"/>
  <c r="T938" i="1"/>
  <c r="U938" i="1" s="1"/>
  <c r="T939" i="1"/>
  <c r="U939" i="1" s="1"/>
  <c r="T940" i="1"/>
  <c r="U940" i="1" s="1"/>
  <c r="T941" i="1"/>
  <c r="U941" i="1" s="1"/>
  <c r="T942" i="1"/>
  <c r="U942" i="1" s="1"/>
  <c r="T943" i="1"/>
  <c r="U943" i="1" s="1"/>
  <c r="T944" i="1"/>
  <c r="U944" i="1" s="1"/>
  <c r="T945" i="1"/>
  <c r="U945" i="1" s="1"/>
  <c r="T946" i="1"/>
  <c r="U946" i="1" s="1"/>
  <c r="T947" i="1"/>
  <c r="U947" i="1" s="1"/>
  <c r="T948" i="1"/>
  <c r="U948" i="1" s="1"/>
  <c r="T949" i="1"/>
  <c r="T950" i="1"/>
  <c r="T951" i="1"/>
  <c r="T952" i="1"/>
  <c r="U952" i="1" s="1"/>
  <c r="T953" i="1"/>
  <c r="T954" i="1"/>
  <c r="U954" i="1" s="1"/>
  <c r="T955" i="1"/>
  <c r="U955" i="1" s="1"/>
  <c r="T956" i="1"/>
  <c r="U956" i="1" s="1"/>
  <c r="T957" i="1"/>
  <c r="U957" i="1" s="1"/>
  <c r="T958" i="1"/>
  <c r="U958" i="1" s="1"/>
  <c r="T959" i="1"/>
  <c r="U959" i="1" s="1"/>
  <c r="T960" i="1"/>
  <c r="U960" i="1" s="1"/>
  <c r="T961" i="1"/>
  <c r="T962" i="1"/>
  <c r="U962" i="1" s="1"/>
  <c r="T963" i="1"/>
  <c r="U963" i="1" s="1"/>
  <c r="T964" i="1"/>
  <c r="U964" i="1" s="1"/>
  <c r="T965" i="1"/>
  <c r="U965" i="1" s="1"/>
  <c r="T966" i="1"/>
  <c r="U966" i="1" s="1"/>
  <c r="T967" i="1"/>
  <c r="U967" i="1" s="1"/>
  <c r="T968" i="1"/>
  <c r="U968" i="1" s="1"/>
  <c r="T969" i="1"/>
  <c r="U969" i="1" s="1"/>
  <c r="T970" i="1"/>
  <c r="U970" i="1" s="1"/>
  <c r="T971" i="1"/>
  <c r="T972" i="1"/>
  <c r="T973" i="1"/>
  <c r="T974" i="1"/>
  <c r="T975" i="1"/>
  <c r="U975" i="1" s="1"/>
  <c r="T976" i="1"/>
  <c r="U976" i="1" s="1"/>
  <c r="T977" i="1"/>
  <c r="U977" i="1" s="1"/>
  <c r="T978" i="1"/>
  <c r="U978" i="1" s="1"/>
  <c r="T979" i="1"/>
  <c r="U979" i="1" s="1"/>
  <c r="T980" i="1"/>
  <c r="U980" i="1" s="1"/>
  <c r="T981" i="1"/>
  <c r="U981" i="1" s="1"/>
  <c r="T982" i="1"/>
  <c r="U982" i="1" s="1"/>
  <c r="T983" i="1"/>
  <c r="T984" i="1"/>
  <c r="U984" i="1" s="1"/>
  <c r="T985" i="1"/>
  <c r="T986" i="1"/>
  <c r="U986" i="1" s="1"/>
  <c r="T987" i="1"/>
  <c r="U987" i="1" s="1"/>
  <c r="T988" i="1"/>
  <c r="U988" i="1" s="1"/>
  <c r="T989" i="1"/>
  <c r="U989" i="1" s="1"/>
  <c r="T990" i="1"/>
  <c r="U990" i="1" s="1"/>
  <c r="T991" i="1"/>
  <c r="U991" i="1" s="1"/>
  <c r="T992" i="1"/>
  <c r="U992" i="1" s="1"/>
  <c r="T993" i="1"/>
  <c r="U993" i="1" s="1"/>
  <c r="T994" i="1"/>
  <c r="U994" i="1" s="1"/>
  <c r="T995" i="1"/>
  <c r="T996" i="1"/>
  <c r="U996" i="1" s="1"/>
  <c r="T997" i="1"/>
  <c r="U997" i="1" s="1"/>
  <c r="T998" i="1"/>
  <c r="U998" i="1" s="1"/>
  <c r="T999" i="1"/>
  <c r="U999" i="1" s="1"/>
  <c r="T1000" i="1"/>
  <c r="U1000" i="1" s="1"/>
  <c r="T1001" i="1"/>
  <c r="U1001" i="1" s="1"/>
  <c r="T1002" i="1"/>
  <c r="U1002" i="1" s="1"/>
  <c r="T1003" i="1"/>
  <c r="U1003" i="1" s="1"/>
  <c r="T1004" i="1"/>
  <c r="U1004" i="1" s="1"/>
  <c r="T1005" i="1"/>
  <c r="U1005" i="1" s="1"/>
  <c r="T1006" i="1"/>
  <c r="T1007" i="1"/>
  <c r="T1008" i="1"/>
  <c r="T1009" i="1"/>
  <c r="U1009" i="1" s="1"/>
  <c r="T1010" i="1"/>
  <c r="U1010" i="1" s="1"/>
  <c r="T1011" i="1"/>
  <c r="T1012" i="1"/>
  <c r="U1012" i="1" s="1"/>
  <c r="T1013" i="1"/>
  <c r="U1013" i="1" s="1"/>
  <c r="T1014" i="1"/>
  <c r="U1014" i="1" s="1"/>
  <c r="T1015" i="1"/>
  <c r="U1015" i="1" s="1"/>
  <c r="T1016" i="1"/>
  <c r="U1016" i="1" s="1"/>
  <c r="T1017" i="1"/>
  <c r="U1017" i="1" s="1"/>
  <c r="T1018" i="1"/>
  <c r="U1018" i="1" s="1"/>
  <c r="T1019" i="1"/>
  <c r="U1019" i="1" s="1"/>
  <c r="T1020" i="1"/>
  <c r="U1020" i="1" s="1"/>
  <c r="T1021" i="1"/>
  <c r="T1022" i="1"/>
  <c r="T1023" i="1"/>
  <c r="U1023" i="1" s="1"/>
  <c r="T1024" i="1"/>
  <c r="U1024" i="1" s="1"/>
  <c r="T1025" i="1"/>
  <c r="U1025" i="1" s="1"/>
  <c r="T1026" i="1"/>
  <c r="U1026" i="1" s="1"/>
  <c r="T1027" i="1"/>
  <c r="U1027" i="1" s="1"/>
  <c r="T1028" i="1"/>
  <c r="U1028" i="1" s="1"/>
  <c r="T1029" i="1"/>
  <c r="U1029" i="1" s="1"/>
  <c r="T1030" i="1"/>
  <c r="U1030" i="1" s="1"/>
  <c r="T1031" i="1"/>
  <c r="U1031" i="1" s="1"/>
  <c r="T1032" i="1"/>
  <c r="T1033" i="1"/>
  <c r="T1034" i="1"/>
  <c r="T1035" i="1"/>
  <c r="U1035" i="1" s="1"/>
  <c r="T1036" i="1"/>
  <c r="U1036" i="1" s="1"/>
  <c r="T1037" i="1"/>
  <c r="U1037" i="1" s="1"/>
  <c r="T1038" i="1"/>
  <c r="U1038" i="1" s="1"/>
  <c r="T1039" i="1"/>
  <c r="U1039" i="1" s="1"/>
  <c r="T1040" i="1"/>
  <c r="U1040" i="1" s="1"/>
  <c r="T1041" i="1"/>
  <c r="U1041" i="1" s="1"/>
  <c r="T1042" i="1"/>
  <c r="T1043" i="1"/>
  <c r="T1044" i="1"/>
  <c r="U1044" i="1" s="1"/>
  <c r="T1045" i="1"/>
  <c r="T1046" i="1"/>
  <c r="U1046" i="1" s="1"/>
  <c r="T1047" i="1"/>
  <c r="U1047" i="1" s="1"/>
  <c r="T1048" i="1"/>
  <c r="U1048" i="1" s="1"/>
  <c r="T1049" i="1"/>
  <c r="U1049" i="1" s="1"/>
  <c r="T1050" i="1"/>
  <c r="U1050" i="1" s="1"/>
  <c r="T1051" i="1"/>
  <c r="U1051" i="1" s="1"/>
  <c r="T1052" i="1"/>
  <c r="U1052" i="1" s="1"/>
  <c r="T1053" i="1"/>
  <c r="U1053" i="1" s="1"/>
  <c r="T1054" i="1"/>
  <c r="U1054" i="1" s="1"/>
  <c r="T1055" i="1"/>
  <c r="T1056" i="1"/>
  <c r="T1057" i="1"/>
  <c r="T1058" i="1"/>
  <c r="U1058" i="1" s="1"/>
  <c r="T1059" i="1"/>
  <c r="U1059" i="1" s="1"/>
  <c r="T1060" i="1"/>
  <c r="T1061" i="1"/>
  <c r="U1061" i="1" s="1"/>
  <c r="T1062" i="1"/>
  <c r="U1062" i="1" s="1"/>
  <c r="T1063" i="1"/>
  <c r="U1063" i="1" s="1"/>
  <c r="T1064" i="1"/>
  <c r="U1064" i="1" s="1"/>
  <c r="T1065" i="1"/>
  <c r="U1065" i="1" s="1"/>
  <c r="T1066" i="1"/>
  <c r="U1066" i="1" s="1"/>
  <c r="T1067" i="1"/>
  <c r="T1068" i="1"/>
  <c r="U1068" i="1" s="1"/>
  <c r="T1069" i="1"/>
  <c r="T1070" i="1"/>
  <c r="T1071" i="1"/>
  <c r="U1071" i="1" s="1"/>
  <c r="T1072" i="1"/>
  <c r="U1072" i="1" s="1"/>
  <c r="T1073" i="1"/>
  <c r="U1073" i="1" s="1"/>
  <c r="T1074" i="1"/>
  <c r="U1074" i="1" s="1"/>
  <c r="T1075" i="1"/>
  <c r="U1075" i="1" s="1"/>
  <c r="T1076" i="1"/>
  <c r="U1076" i="1" s="1"/>
  <c r="T1077" i="1"/>
  <c r="U1077" i="1" s="1"/>
  <c r="T1078" i="1"/>
  <c r="T1079" i="1"/>
  <c r="T1080" i="1"/>
  <c r="T1081" i="1"/>
  <c r="T1082" i="1"/>
  <c r="U1082" i="1" s="1"/>
  <c r="T1083" i="1"/>
  <c r="U1083" i="1" s="1"/>
  <c r="T1084" i="1"/>
  <c r="U1084" i="1" s="1"/>
  <c r="T1085" i="1"/>
  <c r="U1085" i="1" s="1"/>
  <c r="T1086" i="1"/>
  <c r="U1086" i="1" s="1"/>
  <c r="T1087" i="1"/>
  <c r="U1087" i="1" s="1"/>
  <c r="T1088" i="1"/>
  <c r="U1088" i="1" s="1"/>
  <c r="T1089" i="1"/>
  <c r="U1089" i="1" s="1"/>
  <c r="T1090" i="1"/>
  <c r="U1090" i="1" s="1"/>
  <c r="T1091" i="1"/>
  <c r="T1092" i="1"/>
  <c r="T1093" i="1"/>
  <c r="T1094" i="1"/>
  <c r="T1095" i="1"/>
  <c r="T1096" i="1"/>
  <c r="T1097" i="1"/>
  <c r="T1098" i="1"/>
  <c r="U1098" i="1" s="1"/>
  <c r="T1099" i="1"/>
  <c r="U1099" i="1" s="1"/>
  <c r="T1100" i="1"/>
  <c r="U1100" i="1" s="1"/>
  <c r="T1101" i="1"/>
  <c r="U1101" i="1" s="1"/>
  <c r="T1102" i="1"/>
  <c r="U1102" i="1" s="1"/>
  <c r="T1103" i="1"/>
  <c r="U1103" i="1" s="1"/>
  <c r="T1104" i="1"/>
  <c r="U1104" i="1" s="1"/>
  <c r="T1105" i="1"/>
  <c r="T1106" i="1"/>
  <c r="U1106" i="1" s="1"/>
  <c r="T1107" i="1"/>
  <c r="U1107" i="1" s="1"/>
  <c r="T1108" i="1"/>
  <c r="U1108" i="1" s="1"/>
  <c r="T1109" i="1"/>
  <c r="U1109" i="1" s="1"/>
  <c r="T1110" i="1"/>
  <c r="U1110" i="1" s="1"/>
  <c r="T1111" i="1"/>
  <c r="U1111" i="1" s="1"/>
  <c r="T1112" i="1"/>
  <c r="U1112" i="1" s="1"/>
  <c r="T1113" i="1"/>
  <c r="U1113" i="1" s="1"/>
  <c r="T1114" i="1"/>
  <c r="T1115" i="1"/>
  <c r="U1115" i="1" s="1"/>
  <c r="T1116" i="1"/>
  <c r="U1116" i="1" s="1"/>
  <c r="T1117" i="1"/>
  <c r="T1118" i="1"/>
  <c r="T1119" i="1"/>
  <c r="U1119" i="1" s="1"/>
  <c r="T1120" i="1"/>
  <c r="U1120" i="1" s="1"/>
  <c r="T1121" i="1"/>
  <c r="T1122" i="1"/>
  <c r="U1122" i="1" s="1"/>
  <c r="T1123" i="1"/>
  <c r="U1123" i="1" s="1"/>
  <c r="T1124" i="1"/>
  <c r="U1124" i="1" s="1"/>
  <c r="T1125" i="1"/>
  <c r="U1125" i="1" s="1"/>
  <c r="T1126" i="1"/>
  <c r="T1127" i="1"/>
  <c r="U1127" i="1" s="1"/>
  <c r="T1128" i="1"/>
  <c r="U1128" i="1" s="1"/>
  <c r="T1129" i="1"/>
  <c r="U1129" i="1" s="1"/>
  <c r="T1130" i="1"/>
  <c r="U1130" i="1" s="1"/>
  <c r="T1131" i="1"/>
  <c r="U1131" i="1" s="1"/>
  <c r="T1132" i="1"/>
  <c r="U1132" i="1" s="1"/>
  <c r="T1133" i="1"/>
  <c r="U1133" i="1" s="1"/>
  <c r="T1134" i="1"/>
  <c r="U1134" i="1" s="1"/>
  <c r="T1135" i="1"/>
  <c r="U1135" i="1" s="1"/>
  <c r="T1136" i="1"/>
  <c r="U1136" i="1" s="1"/>
  <c r="T1137" i="1"/>
  <c r="U1137" i="1" s="1"/>
  <c r="T1138" i="1"/>
  <c r="T1139" i="1"/>
  <c r="T1140" i="1"/>
  <c r="T1141" i="1"/>
  <c r="T1142" i="1"/>
  <c r="U1142" i="1" s="1"/>
  <c r="T1143" i="1"/>
  <c r="U1143" i="1" s="1"/>
  <c r="T1144" i="1"/>
  <c r="U1144" i="1" s="1"/>
  <c r="T1145" i="1"/>
  <c r="U1145" i="1" s="1"/>
  <c r="T1146" i="1"/>
  <c r="U1146" i="1" s="1"/>
  <c r="T1147" i="1"/>
  <c r="U1147" i="1" s="1"/>
  <c r="T1148" i="1"/>
  <c r="U1148" i="1" s="1"/>
  <c r="T1149" i="1"/>
  <c r="U1149" i="1" s="1"/>
  <c r="T1150" i="1"/>
  <c r="U1150" i="1" s="1"/>
  <c r="T1151" i="1"/>
  <c r="T1152" i="1"/>
  <c r="U1152" i="1" s="1"/>
  <c r="T1153" i="1"/>
  <c r="T1154" i="1"/>
  <c r="U1154" i="1" s="1"/>
  <c r="T1155" i="1"/>
  <c r="U1155" i="1" s="1"/>
  <c r="T1156" i="1"/>
  <c r="U1156" i="1" s="1"/>
  <c r="T1157" i="1"/>
  <c r="U1157" i="1" s="1"/>
  <c r="T1158" i="1"/>
  <c r="U1158" i="1" s="1"/>
  <c r="T1159" i="1"/>
  <c r="U1159" i="1" s="1"/>
  <c r="T1160" i="1"/>
  <c r="U1160" i="1" s="1"/>
  <c r="T1161" i="1"/>
  <c r="U1161" i="1" s="1"/>
  <c r="T1162" i="1"/>
  <c r="T1163" i="1"/>
  <c r="U1163" i="1" s="1"/>
  <c r="T1164" i="1"/>
  <c r="T1165" i="1"/>
  <c r="T1166" i="1"/>
  <c r="T1167" i="1"/>
  <c r="U1167" i="1" s="1"/>
  <c r="T1168" i="1"/>
  <c r="U1168" i="1" s="1"/>
  <c r="T1169" i="1"/>
  <c r="U1169" i="1" s="1"/>
  <c r="T1170" i="1"/>
  <c r="U1170" i="1" s="1"/>
  <c r="T1171" i="1"/>
  <c r="U1171" i="1" s="1"/>
  <c r="T1172" i="1"/>
  <c r="U1172" i="1" s="1"/>
  <c r="T1173" i="1"/>
  <c r="U1173" i="1" s="1"/>
  <c r="T1174" i="1"/>
  <c r="U1174" i="1" s="1"/>
  <c r="T1175" i="1"/>
  <c r="T1176" i="1"/>
  <c r="T1177" i="1"/>
  <c r="T1178" i="1"/>
  <c r="U1178" i="1" s="1"/>
  <c r="T1179" i="1"/>
  <c r="U1179" i="1" s="1"/>
  <c r="T1180" i="1"/>
  <c r="U1180" i="1" s="1"/>
  <c r="T1181" i="1"/>
  <c r="U1181" i="1" s="1"/>
  <c r="T1182" i="1"/>
  <c r="U1182" i="1" s="1"/>
  <c r="T1183" i="1"/>
  <c r="U1183" i="1" s="1"/>
  <c r="T1184" i="1"/>
  <c r="U1184" i="1" s="1"/>
  <c r="T1185" i="1"/>
  <c r="U1185" i="1" s="1"/>
  <c r="T1186" i="1"/>
  <c r="U1186" i="1" s="1"/>
  <c r="T1187" i="1"/>
  <c r="U1187" i="1" s="1"/>
  <c r="T1188" i="1"/>
  <c r="U1188" i="1" s="1"/>
  <c r="T1189" i="1"/>
  <c r="T1190" i="1"/>
  <c r="U1190" i="1" s="1"/>
  <c r="T1191" i="1"/>
  <c r="T1192" i="1"/>
  <c r="T1193" i="1"/>
  <c r="T1194" i="1"/>
  <c r="U1194" i="1" s="1"/>
  <c r="T1195" i="1"/>
  <c r="U1195" i="1" s="1"/>
  <c r="T1196" i="1"/>
  <c r="U1196" i="1" s="1"/>
  <c r="T1197" i="1"/>
  <c r="U1197" i="1" s="1"/>
  <c r="T1198" i="1"/>
  <c r="U1198" i="1" s="1"/>
  <c r="T1199" i="1"/>
  <c r="U1199" i="1" s="1"/>
  <c r="T1200" i="1"/>
  <c r="U1200" i="1" s="1"/>
  <c r="T1201" i="1"/>
  <c r="U1201" i="1" s="1"/>
  <c r="T1202" i="1"/>
  <c r="U1202" i="1" s="1"/>
  <c r="T1203" i="1"/>
  <c r="U1203" i="1" s="1"/>
  <c r="T1204" i="1"/>
  <c r="U1204" i="1" s="1"/>
  <c r="T1205" i="1"/>
  <c r="U1205" i="1" s="1"/>
  <c r="T1206" i="1"/>
  <c r="U1206" i="1" s="1"/>
  <c r="T1207" i="1"/>
  <c r="U1207" i="1" s="1"/>
  <c r="T1208" i="1"/>
  <c r="U1208" i="1" s="1"/>
  <c r="T1209" i="1"/>
  <c r="U1209" i="1" s="1"/>
  <c r="T1210" i="1"/>
  <c r="T1211" i="1"/>
  <c r="T1212" i="1"/>
  <c r="T1213" i="1"/>
  <c r="T1214" i="1"/>
  <c r="U1214" i="1" s="1"/>
  <c r="T1215" i="1"/>
  <c r="U1215" i="1" s="1"/>
  <c r="T1216" i="1"/>
  <c r="T1217" i="1"/>
  <c r="T1218" i="1"/>
  <c r="T1219" i="1"/>
  <c r="U1219" i="1" s="1"/>
  <c r="T1220" i="1"/>
  <c r="U1220" i="1" s="1"/>
  <c r="T1221" i="1"/>
  <c r="U1221" i="1" s="1"/>
  <c r="T1222" i="1"/>
  <c r="U1222" i="1" s="1"/>
  <c r="T1223" i="1"/>
  <c r="U1223" i="1" s="1"/>
  <c r="T1224" i="1"/>
  <c r="U1224" i="1" s="1"/>
  <c r="T1225" i="1"/>
  <c r="T1226" i="1"/>
  <c r="U1226" i="1" s="1"/>
  <c r="T1227" i="1"/>
  <c r="U1227" i="1" s="1"/>
  <c r="T1228" i="1"/>
  <c r="U1228" i="1" s="1"/>
  <c r="T1229" i="1"/>
  <c r="U1229" i="1" s="1"/>
  <c r="T1230" i="1"/>
  <c r="U1230" i="1" s="1"/>
  <c r="T1231" i="1"/>
  <c r="U1231" i="1" s="1"/>
  <c r="T1232" i="1"/>
  <c r="U1232" i="1" s="1"/>
  <c r="T1233" i="1"/>
  <c r="U1233" i="1" s="1"/>
  <c r="T1234" i="1"/>
  <c r="T1235" i="1"/>
  <c r="U1235" i="1" s="1"/>
  <c r="T1236" i="1"/>
  <c r="U1236" i="1" s="1"/>
  <c r="T1237" i="1"/>
  <c r="T1238" i="1"/>
  <c r="T1239" i="1"/>
  <c r="U1239" i="1" s="1"/>
  <c r="T1240" i="1"/>
  <c r="U1240" i="1" s="1"/>
  <c r="T1241" i="1"/>
  <c r="U1241" i="1" s="1"/>
  <c r="T1242" i="1"/>
  <c r="T1243" i="1"/>
  <c r="U1243" i="1" s="1"/>
  <c r="T1244" i="1"/>
  <c r="T1245" i="1"/>
  <c r="U1245" i="1" s="1"/>
  <c r="T1246" i="1"/>
  <c r="U1246" i="1" s="1"/>
  <c r="T1247" i="1"/>
  <c r="U1247" i="1" s="1"/>
  <c r="T1248" i="1"/>
  <c r="U1248" i="1" s="1"/>
  <c r="T1249" i="1"/>
  <c r="T1250" i="1"/>
  <c r="U1250" i="1" s="1"/>
  <c r="T1251" i="1"/>
  <c r="U1251" i="1" s="1"/>
  <c r="T1252" i="1"/>
  <c r="U1252" i="1" s="1"/>
  <c r="T1253" i="1"/>
  <c r="U1253" i="1" s="1"/>
  <c r="T1254" i="1"/>
  <c r="U1254" i="1" s="1"/>
  <c r="T1255" i="1"/>
  <c r="U1255" i="1" s="1"/>
  <c r="T1256" i="1"/>
  <c r="U1256" i="1" s="1"/>
  <c r="T1257" i="1"/>
  <c r="U1257" i="1" s="1"/>
  <c r="T1258" i="1"/>
  <c r="T1259" i="1"/>
  <c r="U1259" i="1" s="1"/>
  <c r="T1260" i="1"/>
  <c r="T1261" i="1"/>
  <c r="T1262" i="1"/>
  <c r="T1263" i="1"/>
  <c r="U1263" i="1" s="1"/>
  <c r="T1264" i="1"/>
  <c r="T1265" i="1"/>
  <c r="U1265" i="1" s="1"/>
  <c r="T1266" i="1"/>
  <c r="U1266" i="1" s="1"/>
  <c r="T1267" i="1"/>
  <c r="U1267" i="1" s="1"/>
  <c r="T1268" i="1"/>
  <c r="U1268" i="1" s="1"/>
  <c r="T1269" i="1"/>
  <c r="U1269" i="1" s="1"/>
  <c r="T1270" i="1"/>
  <c r="U1270" i="1" s="1"/>
  <c r="T1271" i="1"/>
  <c r="U1271" i="1" s="1"/>
  <c r="T1272" i="1"/>
  <c r="U1272" i="1" s="1"/>
  <c r="T1273" i="1"/>
  <c r="T1274" i="1"/>
  <c r="U1274" i="1" s="1"/>
  <c r="T1275" i="1"/>
  <c r="U1275" i="1" s="1"/>
  <c r="T1276" i="1"/>
  <c r="U1276" i="1" s="1"/>
  <c r="T1277" i="1"/>
  <c r="U1277" i="1" s="1"/>
  <c r="T1278" i="1"/>
  <c r="U1278" i="1" s="1"/>
  <c r="T1279" i="1"/>
  <c r="U1279" i="1" s="1"/>
  <c r="T1280" i="1"/>
  <c r="U1280" i="1" s="1"/>
  <c r="T1281" i="1"/>
  <c r="U1281" i="1" s="1"/>
  <c r="T1282" i="1"/>
  <c r="T1283" i="1"/>
  <c r="U1283" i="1" s="1"/>
  <c r="T1284" i="1"/>
  <c r="U1284" i="1" s="1"/>
  <c r="T1285" i="1"/>
  <c r="T1286" i="1"/>
  <c r="T1287" i="1"/>
  <c r="T1288" i="1"/>
  <c r="U1288" i="1" s="1"/>
  <c r="T1289" i="1"/>
  <c r="U1289" i="1" s="1"/>
  <c r="T1290" i="1"/>
  <c r="U1290" i="1" s="1"/>
  <c r="T1291" i="1"/>
  <c r="U1291" i="1" s="1"/>
  <c r="T1292" i="1"/>
  <c r="U1292" i="1" s="1"/>
  <c r="T1293" i="1"/>
  <c r="U1293" i="1" s="1"/>
  <c r="T1294" i="1"/>
  <c r="U1294" i="1" s="1"/>
  <c r="T1295" i="1"/>
  <c r="T1296" i="1"/>
  <c r="U1296" i="1" s="1"/>
  <c r="T1297" i="1"/>
  <c r="T1298" i="1"/>
  <c r="U1298" i="1" s="1"/>
  <c r="T1299" i="1"/>
  <c r="U1299" i="1" s="1"/>
  <c r="T1300" i="1"/>
  <c r="U1300" i="1" s="1"/>
  <c r="T1301" i="1"/>
  <c r="U1301" i="1" s="1"/>
  <c r="T1302" i="1"/>
  <c r="U1302" i="1" s="1"/>
  <c r="T1303" i="1"/>
  <c r="U1303" i="1" s="1"/>
  <c r="T1304" i="1"/>
  <c r="U1304" i="1" s="1"/>
  <c r="T1305" i="1"/>
  <c r="U1305" i="1" s="1"/>
  <c r="T1306" i="1"/>
  <c r="U1306" i="1" s="1"/>
  <c r="T1307" i="1"/>
  <c r="U1307" i="1" s="1"/>
  <c r="T1308" i="1"/>
  <c r="T1309" i="1"/>
  <c r="T1310" i="1"/>
  <c r="U1310" i="1" s="1"/>
  <c r="T1311" i="1"/>
  <c r="U1311" i="1" s="1"/>
  <c r="T1312" i="1"/>
  <c r="U1312" i="1" s="1"/>
  <c r="T1313" i="1"/>
  <c r="U1313" i="1" s="1"/>
  <c r="T1314" i="1"/>
  <c r="U1314" i="1" s="1"/>
  <c r="T1315" i="1"/>
  <c r="U1315" i="1" s="1"/>
  <c r="T1316" i="1"/>
  <c r="U1316" i="1" s="1"/>
  <c r="T1317" i="1"/>
  <c r="U1317" i="1" s="1"/>
  <c r="T1318" i="1"/>
  <c r="T1319" i="1"/>
  <c r="U1319" i="1" s="1"/>
  <c r="T1320" i="1"/>
  <c r="U1320" i="1" s="1"/>
  <c r="T1321" i="1"/>
  <c r="T1322" i="1"/>
  <c r="U1322" i="1" s="1"/>
  <c r="T1323" i="1"/>
  <c r="T1324" i="1"/>
  <c r="T1325" i="1"/>
  <c r="T1326" i="1"/>
  <c r="T1327" i="1"/>
  <c r="U1327" i="1" s="1"/>
  <c r="T1328" i="1"/>
  <c r="U1328" i="1" s="1"/>
  <c r="T1329" i="1"/>
  <c r="U1329" i="1" s="1"/>
  <c r="T1330" i="1"/>
  <c r="U1330" i="1" s="1"/>
  <c r="T1331" i="1"/>
  <c r="T1332" i="1"/>
  <c r="U1332" i="1" s="1"/>
  <c r="T1333" i="1"/>
  <c r="T1334" i="1"/>
  <c r="U1334" i="1" s="1"/>
  <c r="T1335" i="1"/>
  <c r="U1335" i="1" s="1"/>
  <c r="T1336" i="1"/>
  <c r="U1336" i="1" s="1"/>
  <c r="T1337" i="1"/>
  <c r="U1337" i="1" s="1"/>
  <c r="T1338" i="1"/>
  <c r="U1338" i="1" s="1"/>
  <c r="T1339" i="1"/>
  <c r="U1339" i="1" s="1"/>
  <c r="T1340" i="1"/>
  <c r="U1340" i="1" s="1"/>
  <c r="T1341" i="1"/>
  <c r="U1341" i="1" s="1"/>
  <c r="T1342" i="1"/>
  <c r="T1343" i="1"/>
  <c r="U1343" i="1" s="1"/>
  <c r="T1344" i="1"/>
  <c r="U1344" i="1" s="1"/>
  <c r="T1345" i="1"/>
  <c r="U1345" i="1" s="1"/>
  <c r="T1346" i="1"/>
  <c r="U1346" i="1" s="1"/>
  <c r="T1347" i="1"/>
  <c r="T1348" i="1"/>
  <c r="T1349" i="1"/>
  <c r="T1350" i="1"/>
  <c r="T1351" i="1"/>
  <c r="U1351" i="1" s="1"/>
  <c r="T1352" i="1"/>
  <c r="U1352" i="1" s="1"/>
  <c r="T1353" i="1"/>
  <c r="U1353" i="1" s="1"/>
  <c r="T1354" i="1"/>
  <c r="U1354" i="1" s="1"/>
  <c r="T1355" i="1"/>
  <c r="U1355" i="1" s="1"/>
  <c r="T1356" i="1"/>
  <c r="U1356" i="1" s="1"/>
  <c r="T1357" i="1"/>
  <c r="T1358" i="1"/>
  <c r="U1358" i="1" s="1"/>
  <c r="T1359" i="1"/>
  <c r="U1359" i="1" s="1"/>
  <c r="T1360" i="1"/>
  <c r="U1360" i="1" s="1"/>
  <c r="T1361" i="1"/>
  <c r="U1361" i="1" s="1"/>
  <c r="T1362" i="1"/>
  <c r="U1362" i="1" s="1"/>
  <c r="T1363" i="1"/>
  <c r="U1363" i="1" s="1"/>
  <c r="T1364" i="1"/>
  <c r="U1364" i="1" s="1"/>
  <c r="T1365" i="1"/>
  <c r="U1365" i="1" s="1"/>
  <c r="T1366" i="1"/>
  <c r="T1367" i="1"/>
  <c r="T1368" i="1"/>
  <c r="T1369" i="1"/>
  <c r="T1370" i="1"/>
  <c r="T1371" i="1"/>
  <c r="U1371" i="1" s="1"/>
  <c r="T1372" i="1"/>
  <c r="U1372" i="1" s="1"/>
  <c r="T1373" i="1"/>
  <c r="T1374" i="1"/>
  <c r="U1374" i="1" s="1"/>
  <c r="T1375" i="1"/>
  <c r="U1375" i="1" s="1"/>
  <c r="T1376" i="1"/>
  <c r="U1376" i="1" s="1"/>
  <c r="T1377" i="1"/>
  <c r="U1377" i="1" s="1"/>
  <c r="T1378" i="1"/>
  <c r="U1378" i="1" s="1"/>
  <c r="T1379" i="1"/>
  <c r="U1379" i="1" s="1"/>
  <c r="T1380" i="1"/>
  <c r="U1380" i="1" s="1"/>
  <c r="T1381" i="1"/>
  <c r="T1382" i="1"/>
  <c r="U1382" i="1" s="1"/>
  <c r="T1383" i="1"/>
  <c r="U1383" i="1" s="1"/>
  <c r="T1384" i="1"/>
  <c r="U1384" i="1" s="1"/>
  <c r="T1385" i="1"/>
  <c r="U1385" i="1" s="1"/>
  <c r="T1386" i="1"/>
  <c r="U1386" i="1" s="1"/>
  <c r="T1387" i="1"/>
  <c r="U1387" i="1" s="1"/>
  <c r="T1388" i="1"/>
  <c r="U1388" i="1" s="1"/>
  <c r="T1389" i="1"/>
  <c r="U1389" i="1" s="1"/>
  <c r="T1390" i="1"/>
  <c r="T1391" i="1"/>
  <c r="U1391" i="1" s="1"/>
  <c r="T1392" i="1"/>
  <c r="U1392" i="1" s="1"/>
  <c r="T1393" i="1"/>
  <c r="T1394" i="1"/>
  <c r="T1395" i="1"/>
  <c r="U1395" i="1" s="1"/>
  <c r="T1396" i="1"/>
  <c r="T1397" i="1"/>
  <c r="U1397" i="1" s="1"/>
  <c r="T1398" i="1"/>
  <c r="U1398" i="1" s="1"/>
  <c r="T1399" i="1"/>
  <c r="U1399" i="1" s="1"/>
  <c r="T1400" i="1"/>
  <c r="U1400" i="1" s="1"/>
  <c r="T1401" i="1"/>
  <c r="U1401" i="1" s="1"/>
  <c r="T1402" i="1"/>
  <c r="T1403" i="1"/>
  <c r="T1404" i="1"/>
  <c r="T1405" i="1"/>
  <c r="T1406" i="1"/>
  <c r="U1406" i="1" s="1"/>
  <c r="T1407" i="1"/>
  <c r="U1407" i="1" s="1"/>
  <c r="T1408" i="1"/>
  <c r="U1408" i="1" s="1"/>
  <c r="T1409" i="1"/>
  <c r="U1409" i="1" s="1"/>
  <c r="T1410" i="1"/>
  <c r="U1410" i="1" s="1"/>
  <c r="T1411" i="1"/>
  <c r="U1411" i="1" s="1"/>
  <c r="T1412" i="1"/>
  <c r="U1412" i="1" s="1"/>
  <c r="T1413" i="1"/>
  <c r="U1413" i="1" s="1"/>
  <c r="T1414" i="1"/>
  <c r="T1415" i="1"/>
  <c r="U1415" i="1" s="1"/>
  <c r="T1416" i="1"/>
  <c r="T1417" i="1"/>
  <c r="T1418" i="1"/>
  <c r="T1419" i="1"/>
  <c r="U1419" i="1" s="1"/>
  <c r="T1420" i="1"/>
  <c r="U1420" i="1" s="1"/>
  <c r="T1421" i="1"/>
  <c r="U1421" i="1" s="1"/>
  <c r="T1422" i="1"/>
  <c r="U1422" i="1" s="1"/>
  <c r="T1423" i="1"/>
  <c r="U1423" i="1" s="1"/>
  <c r="T1424" i="1"/>
  <c r="U1424" i="1" s="1"/>
  <c r="T1425" i="1"/>
  <c r="U1425" i="1" s="1"/>
  <c r="T1426" i="1"/>
  <c r="T1427" i="1"/>
  <c r="T1428" i="1"/>
  <c r="U1428" i="1" s="1"/>
  <c r="T1429" i="1"/>
  <c r="T1430" i="1"/>
  <c r="T1431" i="1"/>
  <c r="T1432" i="1"/>
  <c r="U1432" i="1" s="1"/>
  <c r="T1433" i="1"/>
  <c r="U1433" i="1" s="1"/>
  <c r="T1434" i="1"/>
  <c r="U1434" i="1" s="1"/>
  <c r="T1435" i="1"/>
  <c r="U1435" i="1" s="1"/>
  <c r="T1436" i="1"/>
  <c r="U1436" i="1" s="1"/>
  <c r="T1437" i="1"/>
  <c r="U1437" i="1" s="1"/>
  <c r="T1438" i="1"/>
  <c r="U1438" i="1" s="1"/>
  <c r="T1439" i="1"/>
  <c r="U1439" i="1" s="1"/>
  <c r="T1440" i="1"/>
  <c r="U1440" i="1" s="1"/>
  <c r="T1441" i="1"/>
  <c r="T1442" i="1"/>
  <c r="T1443" i="1"/>
  <c r="U1443" i="1" s="1"/>
  <c r="T1444" i="1"/>
  <c r="U1444" i="1" s="1"/>
  <c r="T1445" i="1"/>
  <c r="U1445" i="1" s="1"/>
  <c r="T1446" i="1"/>
  <c r="U1446" i="1" s="1"/>
  <c r="T1447" i="1"/>
  <c r="U1447" i="1" s="1"/>
  <c r="T1448" i="1"/>
  <c r="U1448" i="1" s="1"/>
  <c r="T1449" i="1"/>
  <c r="U1449" i="1" s="1"/>
  <c r="T1450" i="1"/>
  <c r="U1450" i="1" s="1"/>
  <c r="T1451" i="1"/>
  <c r="U1451" i="1" s="1"/>
  <c r="T1452" i="1"/>
  <c r="U1452" i="1" s="1"/>
  <c r="T1453" i="1"/>
  <c r="T1454" i="1"/>
  <c r="U1454" i="1" s="1"/>
  <c r="T1455" i="1"/>
  <c r="U1455" i="1" s="1"/>
  <c r="T1456" i="1"/>
  <c r="U1456" i="1" s="1"/>
  <c r="T1457" i="1"/>
  <c r="U1457" i="1" s="1"/>
  <c r="T1458" i="1"/>
  <c r="U1458" i="1" s="1"/>
  <c r="T1459" i="1"/>
  <c r="U1459" i="1" s="1"/>
  <c r="T1460" i="1"/>
  <c r="U1460" i="1" s="1"/>
  <c r="T1461" i="1"/>
  <c r="U1461" i="1" s="1"/>
  <c r="T1462" i="1"/>
  <c r="T1463" i="1"/>
  <c r="U1463" i="1" s="1"/>
  <c r="T1464" i="1"/>
  <c r="U1464" i="1" s="1"/>
  <c r="T1465" i="1"/>
  <c r="T1466" i="1"/>
  <c r="U1466" i="1" s="1"/>
  <c r="T1467" i="1"/>
  <c r="U1467" i="1" s="1"/>
  <c r="T1468" i="1"/>
  <c r="U1468" i="1" s="1"/>
  <c r="T1469" i="1"/>
  <c r="U1469" i="1" s="1"/>
  <c r="T1470" i="1"/>
  <c r="U1470" i="1" s="1"/>
  <c r="T1471" i="1"/>
  <c r="U1471" i="1" s="1"/>
  <c r="T1472" i="1"/>
  <c r="U1472" i="1" s="1"/>
  <c r="T1473" i="1"/>
  <c r="U1473" i="1" s="1"/>
  <c r="T1474" i="1"/>
  <c r="T1475" i="1"/>
  <c r="T1476" i="1"/>
  <c r="U1476" i="1" s="1"/>
  <c r="T1477" i="1"/>
  <c r="T1478" i="1"/>
  <c r="T1479" i="1"/>
  <c r="T1480" i="1"/>
  <c r="T1481" i="1"/>
  <c r="U1481" i="1" s="1"/>
  <c r="T1482" i="1"/>
  <c r="T1483" i="1"/>
  <c r="U1483" i="1" s="1"/>
  <c r="T1484" i="1"/>
  <c r="U1484" i="1" s="1"/>
  <c r="T1485" i="1"/>
  <c r="U1485" i="1" s="1"/>
  <c r="T1486" i="1"/>
  <c r="U1486" i="1" s="1"/>
  <c r="T1487" i="1"/>
  <c r="U1487" i="1" s="1"/>
  <c r="T1488" i="1"/>
  <c r="U1488" i="1" s="1"/>
  <c r="T1489" i="1"/>
  <c r="U1489" i="1" s="1"/>
  <c r="T1490" i="1"/>
  <c r="U1490" i="1" s="1"/>
  <c r="T1491" i="1"/>
  <c r="U1491" i="1" s="1"/>
  <c r="T1492" i="1"/>
  <c r="U1492" i="1" s="1"/>
  <c r="T1493" i="1"/>
  <c r="U1493" i="1" s="1"/>
  <c r="T1494" i="1"/>
  <c r="U1494" i="1" s="1"/>
  <c r="T1495" i="1"/>
  <c r="U1495" i="1" s="1"/>
  <c r="T1496" i="1"/>
  <c r="U1496" i="1" s="1"/>
  <c r="T1497" i="1"/>
  <c r="U1497" i="1" s="1"/>
  <c r="T1498" i="1"/>
  <c r="T1499" i="1"/>
  <c r="U1499" i="1" s="1"/>
  <c r="T1500" i="1"/>
  <c r="U1500" i="1" s="1"/>
  <c r="T1501" i="1"/>
  <c r="T1502" i="1"/>
  <c r="U1502" i="1" s="1"/>
  <c r="T1503" i="1"/>
  <c r="U1503" i="1" s="1"/>
  <c r="T1504" i="1"/>
  <c r="T1505" i="1"/>
  <c r="T1506" i="1"/>
  <c r="U1506" i="1" s="1"/>
  <c r="T1507" i="1"/>
  <c r="U1507" i="1" s="1"/>
  <c r="T1508" i="1"/>
  <c r="U1508" i="1" s="1"/>
  <c r="T1509" i="1"/>
  <c r="U1509" i="1" s="1"/>
  <c r="T1510" i="1"/>
  <c r="T1511" i="1"/>
  <c r="T1512" i="1"/>
  <c r="T1513" i="1"/>
  <c r="T1514" i="1"/>
  <c r="U1514" i="1" s="1"/>
  <c r="T1515" i="1"/>
  <c r="U1515" i="1" s="1"/>
  <c r="T1516" i="1"/>
  <c r="U1516" i="1" s="1"/>
  <c r="T1517" i="1"/>
  <c r="U1517" i="1" s="1"/>
  <c r="T1518" i="1"/>
  <c r="U1518" i="1" s="1"/>
  <c r="T1519" i="1"/>
  <c r="U1519" i="1" s="1"/>
  <c r="T1520" i="1"/>
  <c r="U1520" i="1" s="1"/>
  <c r="T1521" i="1"/>
  <c r="U1521" i="1" s="1"/>
  <c r="T1522" i="1"/>
  <c r="T1523" i="1"/>
  <c r="T1524" i="1"/>
  <c r="T1525" i="1"/>
  <c r="T1526" i="1"/>
  <c r="U1526" i="1" s="1"/>
  <c r="T1527" i="1"/>
  <c r="U1527" i="1" s="1"/>
  <c r="T1528" i="1"/>
  <c r="U1528" i="1" s="1"/>
  <c r="T1529" i="1"/>
  <c r="U1529" i="1" s="1"/>
  <c r="T1530" i="1"/>
  <c r="U1530" i="1" s="1"/>
  <c r="T1531" i="1"/>
  <c r="U1531" i="1" s="1"/>
  <c r="T1532" i="1"/>
  <c r="U1532" i="1" s="1"/>
  <c r="T1533" i="1"/>
  <c r="U1533" i="1" s="1"/>
  <c r="T1534" i="1"/>
  <c r="T1535" i="1"/>
  <c r="T1536" i="1"/>
  <c r="T1537" i="1"/>
  <c r="T1538" i="1"/>
  <c r="U1538" i="1" s="1"/>
  <c r="T1539" i="1"/>
  <c r="T1540" i="1"/>
  <c r="T1541" i="1"/>
  <c r="U1541" i="1" s="1"/>
  <c r="T1542" i="1"/>
  <c r="U1542" i="1" s="1"/>
  <c r="T1543" i="1"/>
  <c r="U1543" i="1" s="1"/>
  <c r="T1544" i="1"/>
  <c r="U1544" i="1" s="1"/>
  <c r="T1545" i="1"/>
  <c r="U1545" i="1" s="1"/>
  <c r="T1546" i="1"/>
  <c r="T1547" i="1"/>
  <c r="U1547" i="1" s="1"/>
  <c r="T1548" i="1"/>
  <c r="U1548" i="1" s="1"/>
  <c r="T1549" i="1"/>
  <c r="T1550" i="1"/>
  <c r="U1550" i="1" s="1"/>
  <c r="T1551" i="1"/>
  <c r="U1551" i="1" s="1"/>
  <c r="T1552" i="1"/>
  <c r="U1552" i="1" s="1"/>
  <c r="T1553" i="1"/>
  <c r="U1553" i="1" s="1"/>
  <c r="T1554" i="1"/>
  <c r="U1554" i="1" s="1"/>
  <c r="T1555" i="1"/>
  <c r="U1555" i="1" s="1"/>
  <c r="T1556" i="1"/>
  <c r="U1556" i="1" s="1"/>
  <c r="T1557" i="1"/>
  <c r="U1557" i="1" s="1"/>
  <c r="T1558" i="1"/>
  <c r="U1558" i="1" s="1"/>
  <c r="T1559" i="1"/>
  <c r="T1560" i="1"/>
  <c r="T1561" i="1"/>
  <c r="T1562" i="1"/>
  <c r="U1562" i="1" s="1"/>
  <c r="T1563" i="1"/>
  <c r="U1563" i="1" s="1"/>
  <c r="T1564" i="1"/>
  <c r="U1564" i="1" s="1"/>
  <c r="T1565" i="1"/>
  <c r="T1566" i="1"/>
  <c r="T1567" i="1"/>
  <c r="U1567" i="1" s="1"/>
  <c r="T1568" i="1"/>
  <c r="U1568" i="1" s="1"/>
  <c r="T1569" i="1"/>
  <c r="U1569" i="1" s="1"/>
  <c r="T1570" i="1"/>
  <c r="T1571" i="1"/>
  <c r="T1572" i="1"/>
  <c r="U1572" i="1" s="1"/>
  <c r="T1573" i="1"/>
  <c r="T1574" i="1"/>
  <c r="U1574" i="1" s="1"/>
  <c r="T1575" i="1"/>
  <c r="U1575" i="1" s="1"/>
  <c r="T1576" i="1"/>
  <c r="U1576" i="1" s="1"/>
  <c r="T1577" i="1"/>
  <c r="U1577" i="1" s="1"/>
  <c r="T1578" i="1"/>
  <c r="U1578" i="1" s="1"/>
  <c r="T1579" i="1"/>
  <c r="U1579" i="1" s="1"/>
  <c r="T1580" i="1"/>
  <c r="U1580" i="1" s="1"/>
  <c r="T1581" i="1"/>
  <c r="U1581" i="1" s="1"/>
  <c r="T1582" i="1"/>
  <c r="U1582" i="1" s="1"/>
  <c r="T1583" i="1"/>
  <c r="T1584" i="1"/>
  <c r="U1584" i="1" s="1"/>
  <c r="T1585" i="1"/>
  <c r="T1586" i="1"/>
  <c r="T1587" i="1"/>
  <c r="T1588" i="1"/>
  <c r="T1589" i="1"/>
  <c r="T1590" i="1"/>
  <c r="T1591" i="1"/>
  <c r="U1591" i="1" s="1"/>
  <c r="T1592" i="1"/>
  <c r="U1592" i="1" s="1"/>
  <c r="T1593" i="1"/>
  <c r="U1593" i="1" s="1"/>
  <c r="T1594" i="1"/>
  <c r="U1594" i="1" s="1"/>
  <c r="T1595" i="1"/>
  <c r="U1595" i="1" s="1"/>
  <c r="T1596" i="1"/>
  <c r="U1596" i="1" s="1"/>
  <c r="T1597" i="1"/>
  <c r="T1598" i="1"/>
  <c r="U1598" i="1" s="1"/>
  <c r="T1599" i="1"/>
  <c r="U1599" i="1" s="1"/>
  <c r="T1600" i="1"/>
  <c r="U1600" i="1" s="1"/>
  <c r="T1601" i="1"/>
  <c r="U1601" i="1" s="1"/>
  <c r="T1602" i="1"/>
  <c r="U1602" i="1" s="1"/>
  <c r="T1603" i="1"/>
  <c r="U1603" i="1" s="1"/>
  <c r="T1604" i="1"/>
  <c r="U1604" i="1" s="1"/>
  <c r="T1605" i="1"/>
  <c r="U1605" i="1" s="1"/>
  <c r="T1606" i="1"/>
  <c r="T1607" i="1"/>
  <c r="U1607" i="1" s="1"/>
  <c r="T1608" i="1"/>
  <c r="U1608" i="1" s="1"/>
  <c r="T1609" i="1"/>
  <c r="T1610" i="1"/>
  <c r="U1610" i="1" s="1"/>
  <c r="T1611" i="1"/>
  <c r="U1611" i="1" s="1"/>
  <c r="T1612" i="1"/>
  <c r="T1613" i="1"/>
  <c r="T1614" i="1"/>
  <c r="U1614" i="1" s="1"/>
  <c r="T1615" i="1"/>
  <c r="U1615" i="1" s="1"/>
  <c r="T1616" i="1"/>
  <c r="U1616" i="1" s="1"/>
  <c r="T1617" i="1"/>
  <c r="U1617" i="1" s="1"/>
  <c r="T1618" i="1"/>
  <c r="T1619" i="1"/>
  <c r="U1619" i="1" s="1"/>
  <c r="T1620" i="1"/>
  <c r="U1620" i="1" s="1"/>
  <c r="T1621" i="1"/>
  <c r="T1622" i="1"/>
  <c r="U1622" i="1" s="1"/>
  <c r="T1623" i="1"/>
  <c r="U1623" i="1" s="1"/>
  <c r="T1624" i="1"/>
  <c r="U1624" i="1" s="1"/>
  <c r="T1625" i="1"/>
  <c r="U1625" i="1" s="1"/>
  <c r="T1626" i="1"/>
  <c r="U1626" i="1" s="1"/>
  <c r="T1627" i="1"/>
  <c r="U1627" i="1" s="1"/>
  <c r="T1628" i="1"/>
  <c r="U1628" i="1" s="1"/>
  <c r="T1629" i="1"/>
  <c r="U1629" i="1" s="1"/>
  <c r="T1630" i="1"/>
  <c r="T1631" i="1"/>
  <c r="U1631" i="1" s="1"/>
  <c r="T1632" i="1"/>
  <c r="T1633" i="1"/>
  <c r="U1633" i="1" s="1"/>
  <c r="T1634" i="1"/>
  <c r="U1634" i="1" s="1"/>
  <c r="T1635" i="1"/>
  <c r="T1636" i="1"/>
  <c r="U1636" i="1" s="1"/>
  <c r="T1637" i="1"/>
  <c r="U1637" i="1" s="1"/>
  <c r="T1638" i="1"/>
  <c r="U1638" i="1" s="1"/>
  <c r="T1639" i="1"/>
  <c r="U1639" i="1" s="1"/>
  <c r="T1640" i="1"/>
  <c r="U1640" i="1" s="1"/>
  <c r="T1641" i="1"/>
  <c r="U1641" i="1" s="1"/>
  <c r="T1642" i="1"/>
  <c r="T1643" i="1"/>
  <c r="T1644" i="1"/>
  <c r="T1645" i="1"/>
  <c r="T1646" i="1"/>
  <c r="U1646" i="1" s="1"/>
  <c r="T1647" i="1"/>
  <c r="U1647" i="1" s="1"/>
  <c r="T1648" i="1"/>
  <c r="U1648" i="1" s="1"/>
  <c r="T1649" i="1"/>
  <c r="U1649" i="1" s="1"/>
  <c r="T1650" i="1"/>
  <c r="U1650" i="1" s="1"/>
  <c r="T1651" i="1"/>
  <c r="U1651" i="1" s="1"/>
  <c r="T1652" i="1"/>
  <c r="U1652" i="1" s="1"/>
  <c r="T1653" i="1"/>
  <c r="U1653" i="1" s="1"/>
  <c r="T1654" i="1"/>
  <c r="T1655" i="1"/>
  <c r="U1655" i="1" s="1"/>
  <c r="T1656" i="1"/>
  <c r="U1656" i="1" s="1"/>
  <c r="T1657" i="1"/>
  <c r="T1658" i="1"/>
  <c r="U1658" i="1" s="1"/>
  <c r="T1659" i="1"/>
  <c r="U1659" i="1" s="1"/>
  <c r="T1660" i="1"/>
  <c r="U1660" i="1" s="1"/>
  <c r="T1661" i="1"/>
  <c r="U1661" i="1" s="1"/>
  <c r="T1662" i="1"/>
  <c r="U1662" i="1" s="1"/>
  <c r="T1663" i="1"/>
  <c r="U1663" i="1" s="1"/>
  <c r="T1664" i="1"/>
  <c r="U1664" i="1" s="1"/>
  <c r="T1665" i="1"/>
  <c r="U1665" i="1" s="1"/>
  <c r="T1666" i="1"/>
  <c r="T1667" i="1"/>
  <c r="T1668" i="1"/>
  <c r="U1668" i="1" s="1"/>
  <c r="T1669" i="1"/>
  <c r="T1670" i="1"/>
  <c r="U1670" i="1" s="1"/>
  <c r="T1671" i="1"/>
  <c r="U1671" i="1" s="1"/>
  <c r="T1672" i="1"/>
  <c r="U1672" i="1" s="1"/>
  <c r="T1673" i="1"/>
  <c r="U1673" i="1" s="1"/>
  <c r="T1674" i="1"/>
  <c r="U1674" i="1" s="1"/>
  <c r="T1675" i="1"/>
  <c r="U1675" i="1" s="1"/>
  <c r="T1676" i="1"/>
  <c r="U1676" i="1" s="1"/>
  <c r="T1677" i="1"/>
  <c r="U1677" i="1" s="1"/>
  <c r="T1678" i="1"/>
  <c r="T1679" i="1"/>
  <c r="T1680" i="1"/>
  <c r="U1680" i="1" s="1"/>
  <c r="T1681" i="1"/>
  <c r="T1682" i="1"/>
  <c r="U1682" i="1" s="1"/>
  <c r="T1683" i="1"/>
  <c r="U1683" i="1" s="1"/>
  <c r="T1684" i="1"/>
  <c r="U1684" i="1" s="1"/>
  <c r="T1685" i="1"/>
  <c r="U1685" i="1" s="1"/>
  <c r="T1686" i="1"/>
  <c r="U1686" i="1" s="1"/>
  <c r="T1687" i="1"/>
  <c r="U1687" i="1" s="1"/>
  <c r="T1688" i="1"/>
  <c r="U1688" i="1" s="1"/>
  <c r="T1689" i="1"/>
  <c r="U1689" i="1" s="1"/>
  <c r="T1690" i="1"/>
  <c r="U1690" i="1" s="1"/>
  <c r="T1691" i="1"/>
  <c r="T1692" i="1"/>
  <c r="T1693" i="1"/>
  <c r="T1694" i="1"/>
  <c r="U1694" i="1" s="1"/>
  <c r="T1695" i="1"/>
  <c r="T1696" i="1"/>
  <c r="T1697" i="1"/>
  <c r="T1698" i="1"/>
  <c r="U1698" i="1" s="1"/>
  <c r="T1699" i="1"/>
  <c r="U1699" i="1" s="1"/>
  <c r="T1700" i="1"/>
  <c r="U1700" i="1" s="1"/>
  <c r="T1701" i="1"/>
  <c r="U1701" i="1" s="1"/>
  <c r="T1702" i="1"/>
  <c r="U1702" i="1" s="1"/>
  <c r="T1703" i="1"/>
  <c r="U1703" i="1" s="1"/>
  <c r="T1704" i="1"/>
  <c r="U1704" i="1" s="1"/>
  <c r="T1705" i="1"/>
  <c r="T1706" i="1"/>
  <c r="U1706" i="1" s="1"/>
  <c r="T1707" i="1"/>
  <c r="U1707" i="1" s="1"/>
  <c r="T1708" i="1"/>
  <c r="U1708" i="1" s="1"/>
  <c r="T1709" i="1"/>
  <c r="U1709" i="1" s="1"/>
  <c r="T1710" i="1"/>
  <c r="U1710" i="1" s="1"/>
  <c r="T1711" i="1"/>
  <c r="U1711" i="1" s="1"/>
  <c r="T1712" i="1"/>
  <c r="U1712" i="1" s="1"/>
  <c r="T1713" i="1"/>
  <c r="U1713" i="1" s="1"/>
  <c r="T1714" i="1"/>
  <c r="U1714" i="1" s="1"/>
  <c r="T1715" i="1"/>
  <c r="T1716" i="1"/>
  <c r="T1717" i="1"/>
  <c r="T1718" i="1"/>
  <c r="U1718" i="1" s="1"/>
  <c r="T1719" i="1"/>
  <c r="U1719" i="1" s="1"/>
  <c r="T1720" i="1"/>
  <c r="T1721" i="1"/>
  <c r="T1722" i="1"/>
  <c r="T1723" i="1"/>
  <c r="U1723" i="1" s="1"/>
  <c r="T1724" i="1"/>
  <c r="U1724" i="1" s="1"/>
  <c r="T1725" i="1"/>
  <c r="U1725" i="1" s="1"/>
  <c r="T1726" i="1"/>
  <c r="U1726" i="1" s="1"/>
  <c r="T1727" i="1"/>
  <c r="U1727" i="1" s="1"/>
  <c r="T1728" i="1"/>
  <c r="U1728" i="1" s="1"/>
  <c r="T1729" i="1"/>
  <c r="T1730" i="1"/>
  <c r="T1731" i="1"/>
  <c r="U1731" i="1" s="1"/>
  <c r="T1732" i="1"/>
  <c r="U1732" i="1" s="1"/>
  <c r="T1733" i="1"/>
  <c r="U1733" i="1" s="1"/>
  <c r="T1734" i="1"/>
  <c r="U1734" i="1" s="1"/>
  <c r="T1735" i="1"/>
  <c r="U1735" i="1" s="1"/>
  <c r="T1736" i="1"/>
  <c r="U1736" i="1" s="1"/>
  <c r="T1737" i="1"/>
  <c r="U1737" i="1" s="1"/>
  <c r="T1738" i="1"/>
  <c r="U1738" i="1" s="1"/>
  <c r="T1739" i="1"/>
  <c r="U1739" i="1" s="1"/>
  <c r="T1740" i="1"/>
  <c r="T1741" i="1"/>
  <c r="T1742" i="1"/>
  <c r="T1743" i="1"/>
  <c r="T1744" i="1"/>
  <c r="U1744" i="1" s="1"/>
  <c r="T1745" i="1"/>
  <c r="T1746" i="1"/>
  <c r="U1746" i="1" s="1"/>
  <c r="T1747" i="1"/>
  <c r="U1747" i="1" s="1"/>
  <c r="T1748" i="1"/>
  <c r="U1748" i="1" s="1"/>
  <c r="T1749" i="1"/>
  <c r="U1749" i="1" s="1"/>
  <c r="T1750" i="1"/>
  <c r="U1750" i="1" s="1"/>
  <c r="T1751" i="1"/>
  <c r="U1751" i="1" s="1"/>
  <c r="T1752" i="1"/>
  <c r="U1752" i="1" s="1"/>
  <c r="T1753" i="1"/>
  <c r="T1754" i="1"/>
  <c r="T1755" i="1"/>
  <c r="U1755" i="1" s="1"/>
  <c r="T1756" i="1"/>
  <c r="U1756" i="1" s="1"/>
  <c r="T1757" i="1"/>
  <c r="U1757" i="1" s="1"/>
  <c r="T1758" i="1"/>
  <c r="U1758" i="1" s="1"/>
  <c r="T1759" i="1"/>
  <c r="U1759" i="1" s="1"/>
  <c r="T1760" i="1"/>
  <c r="U1760" i="1" s="1"/>
  <c r="T1761" i="1"/>
  <c r="U1761" i="1" s="1"/>
  <c r="T1762" i="1"/>
  <c r="U1762" i="1" s="1"/>
  <c r="T1763" i="1"/>
  <c r="T1764" i="1"/>
  <c r="U1764" i="1" s="1"/>
  <c r="T1765" i="1"/>
  <c r="T1766" i="1"/>
  <c r="U1766" i="1" s="1"/>
  <c r="T1767" i="1"/>
  <c r="U1767" i="1" s="1"/>
  <c r="T1768" i="1"/>
  <c r="U1768" i="1" s="1"/>
  <c r="T1769" i="1"/>
  <c r="U1769" i="1" s="1"/>
  <c r="T1770" i="1"/>
  <c r="U1770" i="1" s="1"/>
  <c r="T1771" i="1"/>
  <c r="U1771" i="1" s="1"/>
  <c r="T1772" i="1"/>
  <c r="U1772" i="1" s="1"/>
  <c r="T1773" i="1"/>
  <c r="U1773" i="1" s="1"/>
  <c r="T1774" i="1"/>
  <c r="T1775" i="1"/>
  <c r="T1776" i="1"/>
  <c r="T1777" i="1"/>
  <c r="U1777" i="1" s="1"/>
  <c r="T1778" i="1"/>
  <c r="U1778" i="1" s="1"/>
  <c r="T1779" i="1"/>
  <c r="U1779" i="1" s="1"/>
  <c r="T1780" i="1"/>
  <c r="U1780" i="1" s="1"/>
  <c r="T1781" i="1"/>
  <c r="U1781" i="1" s="1"/>
  <c r="T1782" i="1"/>
  <c r="U1782" i="1" s="1"/>
  <c r="T1783" i="1"/>
  <c r="U1783" i="1" s="1"/>
  <c r="T1784" i="1"/>
  <c r="U1784" i="1" s="1"/>
  <c r="T1785" i="1"/>
  <c r="U1785" i="1" s="1"/>
  <c r="T1786" i="1"/>
  <c r="U1786" i="1" s="1"/>
  <c r="T1787" i="1"/>
  <c r="T1788" i="1"/>
  <c r="U1788" i="1" s="1"/>
  <c r="T1789" i="1"/>
  <c r="T1790" i="1"/>
  <c r="U1790" i="1" s="1"/>
  <c r="T1791" i="1"/>
  <c r="U1791" i="1" s="1"/>
  <c r="T1792" i="1"/>
  <c r="U1792" i="1" s="1"/>
  <c r="T1793" i="1"/>
  <c r="U1793" i="1" s="1"/>
  <c r="T1794" i="1"/>
  <c r="U1794" i="1" s="1"/>
  <c r="T1795" i="1"/>
  <c r="U1795" i="1" s="1"/>
  <c r="T1796" i="1"/>
  <c r="U1796" i="1" s="1"/>
  <c r="T1797" i="1"/>
  <c r="U1797" i="1" s="1"/>
  <c r="T1798" i="1"/>
  <c r="T1799" i="1"/>
  <c r="U1799" i="1" s="1"/>
  <c r="T1800" i="1"/>
  <c r="T1801" i="1"/>
  <c r="T1802" i="1"/>
  <c r="T1803" i="1"/>
  <c r="U1803" i="1" s="1"/>
  <c r="T1804" i="1"/>
  <c r="U1804" i="1" s="1"/>
  <c r="T1805" i="1"/>
  <c r="U1805" i="1" s="1"/>
  <c r="T1806" i="1"/>
  <c r="T1807" i="1"/>
  <c r="U1807" i="1" s="1"/>
  <c r="T1808" i="1"/>
  <c r="U1808" i="1" s="1"/>
  <c r="T1809" i="1"/>
  <c r="U1809" i="1" s="1"/>
  <c r="T1810" i="1"/>
  <c r="U1810" i="1" s="1"/>
  <c r="T1811" i="1"/>
  <c r="U1811" i="1" s="1"/>
  <c r="T1812" i="1"/>
  <c r="U1812" i="1" s="1"/>
  <c r="T1813" i="1"/>
  <c r="T1814" i="1"/>
  <c r="U1814" i="1" s="1"/>
  <c r="T1815" i="1"/>
  <c r="U1815" i="1" s="1"/>
  <c r="T1816" i="1"/>
  <c r="U1816" i="1" s="1"/>
  <c r="T1817" i="1"/>
  <c r="U1817" i="1" s="1"/>
  <c r="T1818" i="1"/>
  <c r="U1818" i="1" s="1"/>
  <c r="T1819" i="1"/>
  <c r="U1819" i="1" s="1"/>
  <c r="T1820" i="1"/>
  <c r="U1820" i="1" s="1"/>
  <c r="T1821" i="1"/>
  <c r="U1821" i="1" s="1"/>
  <c r="T1822" i="1"/>
  <c r="T1823" i="1"/>
  <c r="U1823" i="1" s="1"/>
  <c r="T1824" i="1"/>
  <c r="T1825" i="1"/>
  <c r="T1826" i="1"/>
  <c r="U1826" i="1" s="1"/>
  <c r="T1827" i="1"/>
  <c r="U1827" i="1" s="1"/>
  <c r="T1828" i="1"/>
  <c r="T1829" i="1"/>
  <c r="U1829" i="1" s="1"/>
  <c r="T1830" i="1"/>
  <c r="U1830" i="1" s="1"/>
  <c r="T1831" i="1"/>
  <c r="U1831" i="1" s="1"/>
  <c r="T1832" i="1"/>
  <c r="U1832" i="1" s="1"/>
  <c r="T1833" i="1"/>
  <c r="U1833" i="1" s="1"/>
  <c r="T1834" i="1"/>
  <c r="U1834" i="1" s="1"/>
  <c r="T1835" i="1"/>
  <c r="U1835" i="1" s="1"/>
  <c r="T1836" i="1"/>
  <c r="U1836" i="1" s="1"/>
  <c r="T1837" i="1"/>
  <c r="T1838" i="1"/>
  <c r="T1839" i="1"/>
  <c r="U1839" i="1" s="1"/>
  <c r="T1840" i="1"/>
  <c r="U1840" i="1" s="1"/>
  <c r="T1841" i="1"/>
  <c r="U1841" i="1" s="1"/>
  <c r="T1842" i="1"/>
  <c r="U1842" i="1" s="1"/>
  <c r="T1843" i="1"/>
  <c r="U1843" i="1" s="1"/>
  <c r="T1844" i="1"/>
  <c r="U1844" i="1" s="1"/>
  <c r="T1845" i="1"/>
  <c r="U1845" i="1" s="1"/>
  <c r="T1846" i="1"/>
  <c r="T1847" i="1"/>
  <c r="T1848" i="1"/>
  <c r="T1849" i="1"/>
  <c r="T1850" i="1"/>
  <c r="T1851" i="1"/>
  <c r="T1852" i="1"/>
  <c r="T1853" i="1"/>
  <c r="U1853" i="1" s="1"/>
  <c r="T1854" i="1"/>
  <c r="U1854" i="1" s="1"/>
  <c r="T1855" i="1"/>
  <c r="U1855" i="1" s="1"/>
  <c r="T1856" i="1"/>
  <c r="U1856" i="1" s="1"/>
  <c r="T1857" i="1"/>
  <c r="U1857" i="1" s="1"/>
  <c r="T1858" i="1"/>
  <c r="U1858" i="1" s="1"/>
  <c r="T1859" i="1"/>
  <c r="U1859" i="1" s="1"/>
  <c r="T1860" i="1"/>
  <c r="U1860" i="1" s="1"/>
  <c r="T1861" i="1"/>
  <c r="T1862" i="1"/>
  <c r="U1862" i="1" s="1"/>
  <c r="T1863" i="1"/>
  <c r="U1863" i="1" s="1"/>
  <c r="T1864" i="1"/>
  <c r="U1864" i="1" s="1"/>
  <c r="T1865" i="1"/>
  <c r="U1865" i="1" s="1"/>
  <c r="T1866" i="1"/>
  <c r="U1866" i="1" s="1"/>
  <c r="T1867" i="1"/>
  <c r="U1867" i="1" s="1"/>
  <c r="T1868" i="1"/>
  <c r="U1868" i="1" s="1"/>
  <c r="T1869" i="1"/>
  <c r="U1869" i="1" s="1"/>
  <c r="T1870" i="1"/>
  <c r="U1870" i="1" s="1"/>
  <c r="T1871" i="1"/>
  <c r="T1872" i="1"/>
  <c r="T1873" i="1"/>
  <c r="T1874" i="1"/>
  <c r="U1874" i="1" s="1"/>
  <c r="T1875" i="1"/>
  <c r="U1875" i="1" s="1"/>
  <c r="T1876" i="1"/>
  <c r="T1877" i="1"/>
  <c r="U1877" i="1" s="1"/>
  <c r="T1878" i="1"/>
  <c r="U1878" i="1" s="1"/>
  <c r="T1879" i="1"/>
  <c r="U1879" i="1" s="1"/>
  <c r="T1880" i="1"/>
  <c r="U1880" i="1" s="1"/>
  <c r="T1881" i="1"/>
  <c r="U1881" i="1" s="1"/>
  <c r="T1882" i="1"/>
  <c r="U1882" i="1" s="1"/>
  <c r="T1883" i="1"/>
  <c r="T1884" i="1"/>
  <c r="T1885" i="1"/>
  <c r="T1886" i="1"/>
  <c r="T1887" i="1"/>
  <c r="T1888" i="1"/>
  <c r="U1888" i="1" s="1"/>
  <c r="T1889" i="1"/>
  <c r="U1889" i="1" s="1"/>
  <c r="T1890" i="1"/>
  <c r="U1890" i="1" s="1"/>
  <c r="T1891" i="1"/>
  <c r="U1891" i="1" s="1"/>
  <c r="T1892" i="1"/>
  <c r="U1892" i="1" s="1"/>
  <c r="T1893" i="1"/>
  <c r="U1893" i="1" s="1"/>
  <c r="T1894" i="1"/>
  <c r="T1895" i="1"/>
  <c r="U1895" i="1" s="1"/>
  <c r="T1896" i="1"/>
  <c r="T1897" i="1"/>
  <c r="T1898" i="1"/>
  <c r="U1898" i="1" s="1"/>
  <c r="T1899" i="1"/>
  <c r="U1899" i="1" s="1"/>
  <c r="T1900" i="1"/>
  <c r="U1900" i="1" s="1"/>
  <c r="T1901" i="1"/>
  <c r="U1901" i="1" s="1"/>
  <c r="T1902" i="1"/>
  <c r="U1902" i="1" s="1"/>
  <c r="T1903" i="1"/>
  <c r="U1903" i="1" s="1"/>
  <c r="T1904" i="1"/>
  <c r="U1904" i="1" s="1"/>
  <c r="T1905" i="1"/>
  <c r="U1905" i="1" s="1"/>
  <c r="T1906" i="1"/>
  <c r="T1907" i="1"/>
  <c r="T1908" i="1"/>
  <c r="U1908" i="1" s="1"/>
  <c r="T1909" i="1"/>
  <c r="T1910" i="1"/>
  <c r="T1911" i="1"/>
  <c r="T1912" i="1"/>
  <c r="T1913" i="1"/>
  <c r="U1913" i="1" s="1"/>
  <c r="T1914" i="1"/>
  <c r="U1914" i="1" s="1"/>
  <c r="T1915" i="1"/>
  <c r="U1915" i="1" s="1"/>
  <c r="T1916" i="1"/>
  <c r="U1916" i="1" s="1"/>
  <c r="T1917" i="1"/>
  <c r="U1917" i="1" s="1"/>
  <c r="T1918" i="1"/>
  <c r="U1918" i="1" s="1"/>
  <c r="T1919" i="1"/>
  <c r="T1920" i="1"/>
  <c r="T1921" i="1"/>
  <c r="U1921" i="1" s="1"/>
  <c r="T1922" i="1"/>
  <c r="U1922" i="1" s="1"/>
  <c r="T1923" i="1"/>
  <c r="U1923" i="1" s="1"/>
  <c r="T1924" i="1"/>
  <c r="U1924" i="1" s="1"/>
  <c r="T1925" i="1"/>
  <c r="U1925" i="1" s="1"/>
  <c r="T1926" i="1"/>
  <c r="U1926" i="1" s="1"/>
  <c r="T1927" i="1"/>
  <c r="U1927" i="1" s="1"/>
  <c r="T1928" i="1"/>
  <c r="U1928" i="1" s="1"/>
  <c r="T1929" i="1"/>
  <c r="U1929" i="1" s="1"/>
  <c r="T1930" i="1"/>
  <c r="U1930" i="1" s="1"/>
  <c r="T1931" i="1"/>
  <c r="U1931" i="1" s="1"/>
  <c r="T1932" i="1"/>
  <c r="U1932" i="1" s="1"/>
  <c r="T1933" i="1"/>
  <c r="T1934" i="1"/>
  <c r="U1934" i="1" s="1"/>
  <c r="T1935" i="1"/>
  <c r="T1936" i="1"/>
  <c r="U1936" i="1" s="1"/>
  <c r="T1937" i="1"/>
  <c r="U1937" i="1" s="1"/>
  <c r="T1938" i="1"/>
  <c r="U1938" i="1" s="1"/>
  <c r="T1939" i="1"/>
  <c r="U1939" i="1" s="1"/>
  <c r="T1940" i="1"/>
  <c r="U1940" i="1" s="1"/>
  <c r="T1941" i="1"/>
  <c r="U1941" i="1" s="1"/>
  <c r="T1942" i="1"/>
  <c r="U1942" i="1" s="1"/>
  <c r="T1943" i="1"/>
  <c r="T1944" i="1"/>
  <c r="T1945" i="1"/>
  <c r="T1946" i="1"/>
  <c r="U1946" i="1" s="1"/>
  <c r="T1947" i="1"/>
  <c r="U1947" i="1" s="1"/>
  <c r="T1948" i="1"/>
  <c r="U1948" i="1" s="1"/>
  <c r="T1949" i="1"/>
  <c r="T1950" i="1"/>
  <c r="T1951" i="1"/>
  <c r="U1951" i="1" s="1"/>
  <c r="T1952" i="1"/>
  <c r="U1952" i="1" s="1"/>
  <c r="T1953" i="1"/>
  <c r="U1953" i="1" s="1"/>
  <c r="T1954" i="1"/>
  <c r="U1954" i="1" s="1"/>
  <c r="T1955" i="1"/>
  <c r="U1955" i="1" s="1"/>
  <c r="T1956" i="1"/>
  <c r="U1956" i="1" s="1"/>
  <c r="T1957" i="1"/>
  <c r="T1958" i="1"/>
  <c r="U1958" i="1" s="1"/>
  <c r="T1959" i="1"/>
  <c r="U1959" i="1" s="1"/>
  <c r="T1960" i="1"/>
  <c r="U1960" i="1" s="1"/>
  <c r="T1961" i="1"/>
  <c r="U1961" i="1" s="1"/>
  <c r="T1962" i="1"/>
  <c r="U1962" i="1" s="1"/>
  <c r="T1963" i="1"/>
  <c r="U1963" i="1" s="1"/>
  <c r="T1964" i="1"/>
  <c r="U1964" i="1" s="1"/>
  <c r="T1965" i="1"/>
  <c r="U1965" i="1" s="1"/>
  <c r="T1966" i="1"/>
  <c r="T1967" i="1"/>
  <c r="T1968" i="1"/>
  <c r="T1969" i="1"/>
  <c r="T1970" i="1"/>
  <c r="T1971" i="1"/>
  <c r="U1971" i="1" s="1"/>
  <c r="T1972" i="1"/>
  <c r="U1972" i="1" s="1"/>
  <c r="T1973" i="1"/>
  <c r="U1973" i="1" s="1"/>
  <c r="T1974" i="1"/>
  <c r="U1974" i="1" s="1"/>
  <c r="T1975" i="1"/>
  <c r="U1975" i="1" s="1"/>
  <c r="T1976" i="1"/>
  <c r="U1976" i="1" s="1"/>
  <c r="T1977" i="1"/>
  <c r="U1977" i="1" s="1"/>
  <c r="T1978" i="1"/>
  <c r="T1979" i="1"/>
  <c r="T1980" i="1"/>
  <c r="T1981" i="1"/>
  <c r="T1982" i="1"/>
  <c r="T1983" i="1"/>
  <c r="T1984" i="1"/>
  <c r="T1985" i="1"/>
  <c r="T1986" i="1"/>
  <c r="U1986" i="1" s="1"/>
  <c r="T1987" i="1"/>
  <c r="U1987" i="1" s="1"/>
  <c r="T1988" i="1"/>
  <c r="U1988" i="1" s="1"/>
  <c r="T1989" i="1"/>
  <c r="U1989" i="1" s="1"/>
  <c r="T1990" i="1"/>
  <c r="U1990" i="1" s="1"/>
  <c r="T1991" i="1"/>
  <c r="T1992" i="1"/>
  <c r="U1992" i="1" s="1"/>
  <c r="T1993" i="1"/>
  <c r="T1994" i="1"/>
  <c r="U1994" i="1" s="1"/>
  <c r="T1995" i="1"/>
  <c r="U1995" i="1" s="1"/>
  <c r="T1996" i="1"/>
  <c r="U1996" i="1" s="1"/>
  <c r="T1997" i="1"/>
  <c r="U1997" i="1" s="1"/>
  <c r="T1998" i="1"/>
  <c r="U1998" i="1" s="1"/>
  <c r="T1999" i="1"/>
  <c r="U1999" i="1" s="1"/>
  <c r="T2000" i="1"/>
  <c r="U2000" i="1" s="1"/>
  <c r="T2001" i="1"/>
  <c r="U2001" i="1" s="1"/>
  <c r="T2002" i="1"/>
  <c r="T2003" i="1"/>
  <c r="U2003" i="1" s="1"/>
  <c r="T2004" i="1"/>
  <c r="U2004" i="1" s="1"/>
  <c r="T2005" i="1"/>
  <c r="T2006" i="1"/>
  <c r="T2007" i="1"/>
  <c r="T2008" i="1"/>
  <c r="T2009" i="1"/>
  <c r="U2009" i="1" s="1"/>
  <c r="T2010" i="1"/>
  <c r="U2010" i="1" s="1"/>
  <c r="T2011" i="1"/>
  <c r="U2011" i="1" s="1"/>
  <c r="T2012" i="1"/>
  <c r="U2012" i="1" s="1"/>
  <c r="T2013" i="1"/>
  <c r="U2013" i="1" s="1"/>
  <c r="T2014" i="1"/>
  <c r="T2015" i="1"/>
  <c r="U2015" i="1" s="1"/>
  <c r="T2016" i="1"/>
  <c r="T2017" i="1"/>
  <c r="T2018" i="1"/>
  <c r="U2018" i="1" s="1"/>
  <c r="T2019" i="1"/>
  <c r="U2019" i="1" s="1"/>
  <c r="T2020" i="1"/>
  <c r="U2020" i="1" s="1"/>
  <c r="T2021" i="1"/>
  <c r="U2021" i="1" s="1"/>
  <c r="T2022" i="1"/>
  <c r="U2022" i="1" s="1"/>
  <c r="T2023" i="1"/>
  <c r="U2023" i="1" s="1"/>
  <c r="T2024" i="1"/>
  <c r="U2024" i="1" s="1"/>
  <c r="T2025" i="1"/>
  <c r="U2025" i="1" s="1"/>
  <c r="T2026" i="1"/>
  <c r="U2026" i="1" s="1"/>
  <c r="T2027" i="1"/>
  <c r="T2028" i="1"/>
  <c r="T2029" i="1"/>
  <c r="T2030" i="1"/>
  <c r="U2030" i="1" s="1"/>
  <c r="T2031" i="1"/>
  <c r="U2031" i="1" s="1"/>
  <c r="T2032" i="1"/>
  <c r="U2032" i="1" s="1"/>
  <c r="T2033" i="1"/>
  <c r="U2033" i="1" s="1"/>
  <c r="T2034" i="1"/>
  <c r="U2034" i="1" s="1"/>
  <c r="T2035" i="1"/>
  <c r="U2035" i="1" s="1"/>
  <c r="T2036" i="1"/>
  <c r="U2036" i="1" s="1"/>
  <c r="T2037" i="1"/>
  <c r="U2037" i="1" s="1"/>
  <c r="T2038" i="1"/>
  <c r="T2039" i="1"/>
  <c r="U2039" i="1" s="1"/>
  <c r="T2040" i="1"/>
  <c r="T2041" i="1"/>
  <c r="T2042" i="1"/>
  <c r="U2042" i="1" s="1"/>
  <c r="T2043" i="1"/>
  <c r="T2044" i="1"/>
  <c r="T2045" i="1"/>
  <c r="U2045" i="1" s="1"/>
  <c r="T2046" i="1"/>
  <c r="U2046" i="1" s="1"/>
  <c r="T2047" i="1"/>
  <c r="U2047" i="1" s="1"/>
  <c r="T2048" i="1"/>
  <c r="U2048" i="1" s="1"/>
  <c r="T2049" i="1"/>
  <c r="U2049" i="1" s="1"/>
  <c r="T2050" i="1"/>
  <c r="U2050" i="1" s="1"/>
  <c r="T2051" i="1"/>
  <c r="U2051" i="1" s="1"/>
  <c r="T2052" i="1"/>
  <c r="U2052" i="1" s="1"/>
  <c r="T2053" i="1"/>
  <c r="T2054" i="1"/>
  <c r="T2055" i="1"/>
  <c r="U2055" i="1" s="1"/>
  <c r="T2056" i="1"/>
  <c r="U2056" i="1" s="1"/>
  <c r="T2057" i="1"/>
  <c r="U2057" i="1" s="1"/>
  <c r="T2058" i="1"/>
  <c r="U2058" i="1" s="1"/>
  <c r="T2059" i="1"/>
  <c r="U2059" i="1" s="1"/>
  <c r="T2060" i="1"/>
  <c r="U2060" i="1" s="1"/>
  <c r="T2061" i="1"/>
  <c r="U2061" i="1" s="1"/>
  <c r="T2062" i="1"/>
  <c r="T2063" i="1"/>
  <c r="T2064" i="1"/>
  <c r="T2065" i="1"/>
  <c r="U2065" i="1" s="1"/>
  <c r="T2066" i="1"/>
  <c r="T2067" i="1"/>
  <c r="U2067" i="1" s="1"/>
  <c r="T2068" i="1"/>
  <c r="U2068" i="1" s="1"/>
  <c r="T2069" i="1"/>
  <c r="U2069" i="1" s="1"/>
  <c r="T2070" i="1"/>
  <c r="U2070" i="1" s="1"/>
  <c r="T2071" i="1"/>
  <c r="U2071" i="1" s="1"/>
  <c r="T2072" i="1"/>
  <c r="U2072" i="1" s="1"/>
  <c r="T2073" i="1"/>
  <c r="U2073" i="1" s="1"/>
  <c r="T2074" i="1"/>
  <c r="U2074" i="1" s="1"/>
  <c r="T2075" i="1"/>
  <c r="U2075" i="1" s="1"/>
  <c r="T2076" i="1"/>
  <c r="T2077" i="1"/>
  <c r="T2078" i="1"/>
  <c r="U2078" i="1" s="1"/>
  <c r="T2079" i="1"/>
  <c r="T2080" i="1"/>
  <c r="T2081" i="1"/>
  <c r="T2082" i="1"/>
  <c r="T2083" i="1"/>
  <c r="U2083" i="1" s="1"/>
  <c r="T2084" i="1"/>
  <c r="U2084" i="1" s="1"/>
  <c r="T2085" i="1"/>
  <c r="U2085" i="1" s="1"/>
  <c r="T2086" i="1"/>
  <c r="T2087" i="1"/>
  <c r="T2088" i="1"/>
  <c r="U2088" i="1" s="1"/>
  <c r="T2089" i="1"/>
  <c r="T2090" i="1"/>
  <c r="T2091" i="1"/>
  <c r="U2091" i="1" s="1"/>
  <c r="T2092" i="1"/>
  <c r="U2092" i="1" s="1"/>
  <c r="T2093" i="1"/>
  <c r="U2093" i="1" s="1"/>
  <c r="T2094" i="1"/>
  <c r="U2094" i="1" s="1"/>
  <c r="T2095" i="1"/>
  <c r="U2095" i="1" s="1"/>
  <c r="T2096" i="1"/>
  <c r="U2096" i="1" s="1"/>
  <c r="T2097" i="1"/>
  <c r="U2097" i="1" s="1"/>
  <c r="T2098" i="1"/>
  <c r="T2099" i="1"/>
  <c r="U2099" i="1" s="1"/>
  <c r="T2100" i="1"/>
  <c r="U2100" i="1" s="1"/>
  <c r="T2101" i="1"/>
  <c r="T2102" i="1"/>
  <c r="U2102" i="1" s="1"/>
  <c r="T2103" i="1"/>
  <c r="U2103" i="1" s="1"/>
  <c r="T2104" i="1"/>
  <c r="U2104" i="1" s="1"/>
  <c r="T2105" i="1"/>
  <c r="U2105" i="1" s="1"/>
  <c r="T2106" i="1"/>
  <c r="U2106" i="1" s="1"/>
  <c r="T2107" i="1"/>
  <c r="U2107" i="1" s="1"/>
  <c r="T2108" i="1"/>
  <c r="U2108" i="1" s="1"/>
  <c r="T2109" i="1"/>
  <c r="U2109" i="1" s="1"/>
  <c r="T2110" i="1"/>
  <c r="T2111" i="1"/>
  <c r="T2112" i="1"/>
  <c r="T2113" i="1"/>
  <c r="T2114" i="1"/>
  <c r="T2115" i="1"/>
  <c r="U2115" i="1" s="1"/>
  <c r="T2116" i="1"/>
  <c r="U2116" i="1" s="1"/>
  <c r="T2117" i="1"/>
  <c r="U2117" i="1" s="1"/>
  <c r="T2118" i="1"/>
  <c r="U2118" i="1" s="1"/>
  <c r="T2119" i="1"/>
  <c r="U2119" i="1" s="1"/>
  <c r="T2120" i="1"/>
  <c r="U2120" i="1" s="1"/>
  <c r="T2121" i="1"/>
  <c r="U2121" i="1" s="1"/>
  <c r="T2122" i="1"/>
  <c r="T2123" i="1"/>
  <c r="T2124" i="1"/>
  <c r="T2125" i="1"/>
  <c r="T2126" i="1"/>
  <c r="T2127" i="1"/>
  <c r="T2128" i="1"/>
  <c r="T2129" i="1"/>
  <c r="T2130" i="1"/>
  <c r="U2130" i="1" s="1"/>
  <c r="T2131" i="1"/>
  <c r="U2131" i="1" s="1"/>
  <c r="T2132" i="1"/>
  <c r="U2132" i="1" s="1"/>
  <c r="T2133" i="1"/>
  <c r="U2133" i="1" s="1"/>
  <c r="T2134" i="1"/>
  <c r="T2135" i="1"/>
  <c r="U2135" i="1" s="1"/>
  <c r="T2136" i="1"/>
  <c r="U2136" i="1" s="1"/>
  <c r="T2137" i="1"/>
  <c r="T2138" i="1"/>
  <c r="U2138" i="1" s="1"/>
  <c r="T2139" i="1"/>
  <c r="U2139" i="1" s="1"/>
  <c r="T2140" i="1"/>
  <c r="U2140" i="1" s="1"/>
  <c r="T2141" i="1"/>
  <c r="U2141" i="1" s="1"/>
  <c r="T2142" i="1"/>
  <c r="U2142" i="1" s="1"/>
  <c r="T2143" i="1"/>
  <c r="U2143" i="1" s="1"/>
  <c r="T2144" i="1"/>
  <c r="U2144" i="1" s="1"/>
  <c r="T2145" i="1"/>
  <c r="U2145" i="1" s="1"/>
  <c r="T2146" i="1"/>
  <c r="U2146" i="1" s="1"/>
  <c r="T2147" i="1"/>
  <c r="U2147" i="1" s="1"/>
  <c r="T2148" i="1"/>
  <c r="T2149" i="1"/>
  <c r="T2150" i="1"/>
  <c r="T2151" i="1"/>
  <c r="U2151" i="1" s="1"/>
  <c r="T2152" i="1"/>
  <c r="U2152" i="1" s="1"/>
  <c r="T2153" i="1"/>
  <c r="U2153" i="1" s="1"/>
  <c r="T2154" i="1"/>
  <c r="U2154" i="1" s="1"/>
  <c r="T2155" i="1"/>
  <c r="U2155" i="1" s="1"/>
  <c r="T2156" i="1"/>
  <c r="U2156" i="1" s="1"/>
  <c r="T2157" i="1"/>
  <c r="U2157" i="1" s="1"/>
  <c r="T2158" i="1"/>
  <c r="T2159" i="1"/>
  <c r="T2160" i="1"/>
  <c r="U2160" i="1" s="1"/>
  <c r="T2161" i="1"/>
  <c r="T2162" i="1"/>
  <c r="T2163" i="1"/>
  <c r="T2164" i="1"/>
  <c r="T2165" i="1"/>
  <c r="T2166" i="1"/>
  <c r="U2166" i="1" s="1"/>
  <c r="T2167" i="1"/>
  <c r="U2167" i="1" s="1"/>
  <c r="T2168" i="1"/>
  <c r="U2168" i="1" s="1"/>
  <c r="T2169" i="1"/>
  <c r="U2169" i="1" s="1"/>
  <c r="T2170" i="1"/>
  <c r="U2170" i="1" s="1"/>
  <c r="T2171" i="1"/>
  <c r="T2172" i="1"/>
  <c r="T2173" i="1"/>
  <c r="T2174" i="1"/>
  <c r="U2174" i="1" s="1"/>
  <c r="T2175" i="1"/>
  <c r="U2175" i="1" s="1"/>
  <c r="T2176" i="1"/>
  <c r="U2176" i="1" s="1"/>
  <c r="T2177" i="1"/>
  <c r="U2177" i="1" s="1"/>
  <c r="T2178" i="1"/>
  <c r="U2178" i="1" s="1"/>
  <c r="T2179" i="1"/>
  <c r="U2179" i="1" s="1"/>
  <c r="T2180" i="1"/>
  <c r="U2180" i="1" s="1"/>
  <c r="T2181" i="1"/>
  <c r="U2181" i="1" s="1"/>
  <c r="T2182" i="1"/>
  <c r="T2183" i="1"/>
  <c r="U2183" i="1" s="1"/>
  <c r="T2184" i="1"/>
  <c r="U2184" i="1" s="1"/>
  <c r="T2185" i="1"/>
  <c r="T2186" i="1"/>
  <c r="U2186" i="1" s="1"/>
  <c r="T2187" i="1"/>
  <c r="U2187" i="1" s="1"/>
  <c r="T2188" i="1"/>
  <c r="U2188" i="1" s="1"/>
  <c r="T2189" i="1"/>
  <c r="U2189" i="1" s="1"/>
  <c r="T2190" i="1"/>
  <c r="U2190" i="1" s="1"/>
  <c r="T2191" i="1"/>
  <c r="U2191" i="1" s="1"/>
  <c r="T2192" i="1"/>
  <c r="U2192" i="1" s="1"/>
  <c r="T2193" i="1"/>
  <c r="U2193" i="1" s="1"/>
  <c r="T2194" i="1"/>
  <c r="T2195" i="1"/>
  <c r="T2196" i="1"/>
  <c r="U2196" i="1" s="1"/>
  <c r="T2197" i="1"/>
  <c r="T2198" i="1"/>
  <c r="T2199" i="1"/>
  <c r="T2200" i="1"/>
  <c r="U2200" i="1" s="1"/>
  <c r="T2201" i="1"/>
  <c r="U2201" i="1" s="1"/>
  <c r="T2202" i="1"/>
  <c r="U2202" i="1" s="1"/>
  <c r="T2203" i="1"/>
  <c r="U2203" i="1" s="1"/>
  <c r="T2204" i="1"/>
  <c r="U2204" i="1" s="1"/>
  <c r="T2205" i="1"/>
  <c r="U2205" i="1" s="1"/>
  <c r="T2206" i="1"/>
  <c r="T2207" i="1"/>
  <c r="T2208" i="1"/>
  <c r="T2209" i="1"/>
  <c r="U2209" i="1" s="1"/>
  <c r="T2210" i="1"/>
  <c r="T2211" i="1"/>
  <c r="T2212" i="1"/>
  <c r="T2213" i="1"/>
  <c r="T2214" i="1"/>
  <c r="T2215" i="1"/>
  <c r="U2215" i="1" s="1"/>
  <c r="T2216" i="1"/>
  <c r="T2217" i="1"/>
  <c r="U2217" i="1" s="1"/>
  <c r="T2218" i="1"/>
  <c r="U2218" i="1" s="1"/>
  <c r="T2219" i="1"/>
  <c r="U2219" i="1" s="1"/>
  <c r="T2220" i="1"/>
  <c r="U2220" i="1" s="1"/>
  <c r="T2221" i="1"/>
  <c r="T2222" i="1"/>
  <c r="U2222" i="1" s="1"/>
  <c r="T2223" i="1"/>
  <c r="U2223" i="1" s="1"/>
  <c r="T2224" i="1"/>
  <c r="U2224" i="1" s="1"/>
  <c r="T2225" i="1"/>
  <c r="U2225" i="1" s="1"/>
  <c r="T2226" i="1"/>
  <c r="U2226" i="1" s="1"/>
  <c r="T2227" i="1"/>
  <c r="U2227" i="1" s="1"/>
  <c r="T2228" i="1"/>
  <c r="U2228" i="1" s="1"/>
  <c r="T2229" i="1"/>
  <c r="U2229" i="1" s="1"/>
  <c r="T2230" i="1"/>
  <c r="T2231" i="1"/>
  <c r="U2231" i="1" s="1"/>
  <c r="T2232" i="1"/>
  <c r="U2232" i="1" s="1"/>
  <c r="T2233" i="1"/>
  <c r="T2234" i="1"/>
  <c r="T2235" i="1"/>
  <c r="U2235" i="1" s="1"/>
  <c r="T2236" i="1"/>
  <c r="U2236" i="1" s="1"/>
  <c r="T2237" i="1"/>
  <c r="U2237" i="1" s="1"/>
  <c r="T2238" i="1"/>
  <c r="U2238" i="1" s="1"/>
  <c r="T2239" i="1"/>
  <c r="U2239" i="1" s="1"/>
  <c r="T2240" i="1"/>
  <c r="U2240" i="1" s="1"/>
  <c r="T2241" i="1"/>
  <c r="U2241" i="1" s="1"/>
  <c r="T2242" i="1"/>
  <c r="T2243" i="1"/>
  <c r="T2244" i="1"/>
  <c r="T2245" i="1"/>
  <c r="T2246" i="1"/>
  <c r="U2246" i="1" s="1"/>
  <c r="T2247" i="1"/>
  <c r="T2248" i="1"/>
  <c r="U2248" i="1" s="1"/>
  <c r="T2249" i="1"/>
  <c r="T2250" i="1"/>
  <c r="T2251" i="1"/>
  <c r="U2251" i="1" s="1"/>
  <c r="T2252" i="1"/>
  <c r="U2252" i="1" s="1"/>
  <c r="T2253" i="1"/>
  <c r="U2253" i="1" s="1"/>
  <c r="T2254" i="1"/>
  <c r="T2255" i="1"/>
  <c r="T2256" i="1"/>
  <c r="T2257" i="1"/>
  <c r="T2258" i="1"/>
  <c r="T2259" i="1"/>
  <c r="U2259" i="1" s="1"/>
  <c r="T2260" i="1"/>
  <c r="U2260" i="1" s="1"/>
  <c r="T2261" i="1"/>
  <c r="U2261" i="1" s="1"/>
  <c r="T2262" i="1"/>
  <c r="U2262" i="1" s="1"/>
  <c r="T2263" i="1"/>
  <c r="U2263" i="1" s="1"/>
  <c r="T2264" i="1"/>
  <c r="U2264" i="1" s="1"/>
  <c r="T2265" i="1"/>
  <c r="U2265" i="1" s="1"/>
  <c r="T2266" i="1"/>
  <c r="T2267" i="1"/>
  <c r="T2268" i="1"/>
  <c r="U2268" i="1" s="1"/>
  <c r="T2269" i="1"/>
  <c r="T2270" i="1"/>
  <c r="U2270" i="1" s="1"/>
  <c r="T2271" i="1"/>
  <c r="U2271" i="1" s="1"/>
  <c r="T2272" i="1"/>
  <c r="U2272" i="1" s="1"/>
  <c r="T2273" i="1"/>
  <c r="U2273" i="1" s="1"/>
  <c r="T2274" i="1"/>
  <c r="U2274" i="1" s="1"/>
  <c r="T2275" i="1"/>
  <c r="U2275" i="1" s="1"/>
  <c r="T2276" i="1"/>
  <c r="U2276" i="1" s="1"/>
  <c r="T2277" i="1"/>
  <c r="U2277" i="1" s="1"/>
  <c r="T2278" i="1"/>
  <c r="T2279" i="1"/>
  <c r="T2280" i="1"/>
  <c r="T2281" i="1"/>
  <c r="T2282" i="1"/>
  <c r="T2283" i="1"/>
  <c r="T2284" i="1"/>
  <c r="U2284" i="1" s="1"/>
  <c r="T2285" i="1"/>
  <c r="U2285" i="1" s="1"/>
  <c r="T2286" i="1"/>
  <c r="U2286" i="1" s="1"/>
  <c r="T2287" i="1"/>
  <c r="U2287" i="1" s="1"/>
  <c r="T2288" i="1"/>
  <c r="U2288" i="1" s="1"/>
  <c r="T2289" i="1"/>
  <c r="U2289" i="1" s="1"/>
  <c r="T2290" i="1"/>
  <c r="U2290" i="1" s="1"/>
  <c r="T2291" i="1"/>
  <c r="T2292" i="1"/>
  <c r="T2293" i="1"/>
  <c r="T2294" i="1"/>
  <c r="T2295" i="1"/>
  <c r="T2296" i="1"/>
  <c r="T2297" i="1"/>
  <c r="T2298" i="1"/>
  <c r="T2299" i="1"/>
  <c r="U2299" i="1" s="1"/>
  <c r="T2300" i="1"/>
  <c r="T2301" i="1"/>
  <c r="U2301" i="1" s="1"/>
  <c r="T2302" i="1"/>
  <c r="U2302" i="1" s="1"/>
  <c r="T2303" i="1"/>
  <c r="U2303" i="1" s="1"/>
  <c r="T2304" i="1"/>
  <c r="U2304" i="1" s="1"/>
  <c r="T2305" i="1"/>
  <c r="T2306" i="1"/>
  <c r="U2306" i="1" s="1"/>
  <c r="T2307" i="1"/>
  <c r="U2307" i="1" s="1"/>
  <c r="T2308" i="1"/>
  <c r="U2308" i="1" s="1"/>
  <c r="T2309" i="1"/>
  <c r="U2309" i="1" s="1"/>
  <c r="T2310" i="1"/>
  <c r="U2310" i="1" s="1"/>
  <c r="T2311" i="1"/>
  <c r="U2311" i="1" s="1"/>
  <c r="T2312" i="1"/>
  <c r="U2312" i="1" s="1"/>
  <c r="T2313" i="1"/>
  <c r="U2313" i="1" s="1"/>
  <c r="T2314" i="1"/>
  <c r="T2315" i="1"/>
  <c r="T2316" i="1"/>
  <c r="U2316" i="1" s="1"/>
  <c r="T2317" i="1"/>
  <c r="T2318" i="1"/>
  <c r="U2318" i="1" s="1"/>
  <c r="T2319" i="1"/>
  <c r="U2319" i="1" s="1"/>
  <c r="T2320" i="1"/>
  <c r="U2320" i="1" s="1"/>
  <c r="T2321" i="1"/>
  <c r="U2321" i="1" s="1"/>
  <c r="T2322" i="1"/>
  <c r="U2322" i="1" s="1"/>
  <c r="T2323" i="1"/>
  <c r="U2323" i="1" s="1"/>
  <c r="T2324" i="1"/>
  <c r="U2324" i="1" s="1"/>
  <c r="T2325" i="1"/>
  <c r="U2325" i="1" s="1"/>
  <c r="T2326" i="1"/>
  <c r="T2327" i="1"/>
  <c r="T2328" i="1"/>
  <c r="T2329" i="1"/>
  <c r="T2330" i="1"/>
  <c r="U2330" i="1" s="1"/>
  <c r="T2331" i="1"/>
  <c r="T2332" i="1"/>
  <c r="U2332" i="1" s="1"/>
  <c r="T2333" i="1"/>
  <c r="U2333" i="1" s="1"/>
  <c r="T2334" i="1"/>
  <c r="U2334" i="1" s="1"/>
  <c r="T2335" i="1"/>
  <c r="U2335" i="1" s="1"/>
  <c r="T2336" i="1"/>
  <c r="U2336" i="1" s="1"/>
  <c r="T2337" i="1"/>
  <c r="U2337" i="1" s="1"/>
  <c r="T2338" i="1"/>
  <c r="T2339" i="1"/>
  <c r="T2340" i="1"/>
  <c r="T2341" i="1"/>
  <c r="T2342" i="1"/>
  <c r="U2342" i="1" s="1"/>
  <c r="T2343" i="1"/>
  <c r="U2343" i="1" s="1"/>
  <c r="T2344" i="1"/>
  <c r="T2345" i="1"/>
  <c r="T2346" i="1"/>
  <c r="T2347" i="1"/>
  <c r="U2347" i="1" s="1"/>
  <c r="T2348" i="1"/>
  <c r="U2348" i="1" s="1"/>
  <c r="T2349" i="1"/>
  <c r="U2349" i="1" s="1"/>
  <c r="T2350" i="1"/>
  <c r="T2351" i="1"/>
  <c r="T2352" i="1"/>
  <c r="T2353" i="1"/>
  <c r="T2354" i="1"/>
  <c r="T2355" i="1"/>
  <c r="U2355" i="1" s="1"/>
  <c r="T2356" i="1"/>
  <c r="U2356" i="1" s="1"/>
  <c r="T2357" i="1"/>
  <c r="U2357" i="1" s="1"/>
  <c r="T2358" i="1"/>
  <c r="U2358" i="1" s="1"/>
  <c r="T2359" i="1"/>
  <c r="U2359" i="1" s="1"/>
  <c r="T2360" i="1"/>
  <c r="U2360" i="1" s="1"/>
  <c r="T2361" i="1"/>
  <c r="U2361" i="1" s="1"/>
  <c r="T2362" i="1"/>
  <c r="T2363" i="1"/>
  <c r="U2363" i="1" s="1"/>
  <c r="T2364" i="1"/>
  <c r="U2364" i="1" s="1"/>
  <c r="T2365" i="1"/>
  <c r="T2366" i="1"/>
  <c r="U2366" i="1" s="1"/>
  <c r="T2367" i="1"/>
  <c r="U2367" i="1" s="1"/>
  <c r="T2368" i="1"/>
  <c r="U2368" i="1" s="1"/>
  <c r="T2369" i="1"/>
  <c r="U2369" i="1" s="1"/>
  <c r="T2370" i="1"/>
  <c r="U2370" i="1" s="1"/>
  <c r="T2371" i="1"/>
  <c r="U2371" i="1" s="1"/>
  <c r="T2372" i="1"/>
  <c r="U2372" i="1" s="1"/>
  <c r="T2373" i="1"/>
  <c r="U2373" i="1" s="1"/>
  <c r="T2374" i="1"/>
  <c r="T2375" i="1"/>
  <c r="T2376" i="1"/>
  <c r="T2377" i="1"/>
  <c r="T2378" i="1"/>
  <c r="U2378" i="1" s="1"/>
  <c r="T2379" i="1"/>
  <c r="U2379" i="1" s="1"/>
  <c r="T2380" i="1"/>
  <c r="U2380" i="1" s="1"/>
  <c r="T2381" i="1"/>
  <c r="U2381" i="1" s="1"/>
  <c r="T2382" i="1"/>
  <c r="U2382" i="1" s="1"/>
  <c r="T2383" i="1"/>
  <c r="U2383" i="1" s="1"/>
  <c r="T2384" i="1"/>
  <c r="U2384" i="1" s="1"/>
  <c r="T2385" i="1"/>
  <c r="U2385" i="1" s="1"/>
  <c r="T2386" i="1"/>
  <c r="T2387" i="1"/>
  <c r="T2388" i="1"/>
  <c r="T2389" i="1"/>
  <c r="T2390" i="1"/>
  <c r="T2391" i="1"/>
  <c r="T2392" i="1"/>
  <c r="T2393" i="1"/>
  <c r="U2393" i="1" s="1"/>
  <c r="T2394" i="1"/>
  <c r="U2394" i="1" s="1"/>
  <c r="T2395" i="1"/>
  <c r="U2395" i="1" s="1"/>
  <c r="T2396" i="1"/>
  <c r="U2396" i="1" s="1"/>
  <c r="T2397" i="1"/>
  <c r="U2397" i="1" s="1"/>
  <c r="T2398" i="1"/>
  <c r="T2399" i="1"/>
  <c r="T2400" i="1"/>
  <c r="T2401" i="1"/>
  <c r="T2402" i="1"/>
  <c r="T2403" i="1"/>
  <c r="T2404" i="1"/>
  <c r="T2405" i="1"/>
  <c r="T2406" i="1"/>
  <c r="T2407" i="1"/>
  <c r="U2407" i="1" s="1"/>
  <c r="T2408" i="1"/>
  <c r="U2408" i="1" s="1"/>
  <c r="T2409" i="1"/>
  <c r="U2409" i="1" s="1"/>
  <c r="T2410" i="1"/>
  <c r="T2411" i="1"/>
  <c r="U2411" i="1" s="1"/>
  <c r="T2412" i="1"/>
  <c r="U2412" i="1" s="1"/>
  <c r="T2413" i="1"/>
  <c r="T2414" i="1"/>
  <c r="U2414" i="1" s="1"/>
  <c r="T2415" i="1"/>
  <c r="U2415" i="1" s="1"/>
  <c r="T2416" i="1"/>
  <c r="U2416" i="1" s="1"/>
  <c r="T2417" i="1"/>
  <c r="U2417" i="1" s="1"/>
  <c r="T2418" i="1"/>
  <c r="U2418" i="1" s="1"/>
  <c r="T2419" i="1"/>
  <c r="U2419" i="1" s="1"/>
  <c r="T2420" i="1"/>
  <c r="U2420" i="1" s="1"/>
  <c r="T2421" i="1"/>
  <c r="U2421" i="1" s="1"/>
  <c r="T2422" i="1"/>
  <c r="U2422" i="1" s="1"/>
  <c r="T2423" i="1"/>
  <c r="T2424" i="1"/>
  <c r="T2425" i="1"/>
  <c r="T2426" i="1"/>
  <c r="U2426" i="1" s="1"/>
  <c r="T2427" i="1"/>
  <c r="U2427" i="1" s="1"/>
  <c r="T2428" i="1"/>
  <c r="U2428" i="1" s="1"/>
  <c r="T2429" i="1"/>
  <c r="U2429" i="1" s="1"/>
  <c r="T2430" i="1"/>
  <c r="U2430" i="1" s="1"/>
  <c r="T2431" i="1"/>
  <c r="U2431" i="1" s="1"/>
  <c r="T2432" i="1"/>
  <c r="U2432" i="1" s="1"/>
  <c r="T2433" i="1"/>
  <c r="U2433" i="1" s="1"/>
  <c r="T2434" i="1"/>
  <c r="U2434" i="1" s="1"/>
  <c r="T2435" i="1"/>
  <c r="U2435" i="1" s="1"/>
  <c r="T2436" i="1"/>
  <c r="T2437" i="1"/>
  <c r="T2438" i="1"/>
  <c r="T2439" i="1"/>
  <c r="T2440" i="1"/>
  <c r="T2441" i="1"/>
  <c r="U2441" i="1" s="1"/>
  <c r="T2442" i="1"/>
  <c r="U2442" i="1" s="1"/>
  <c r="T2443" i="1"/>
  <c r="U2443" i="1" s="1"/>
  <c r="T2444" i="1"/>
  <c r="U2444" i="1" s="1"/>
  <c r="T2445" i="1"/>
  <c r="U2445" i="1" s="1"/>
  <c r="T2446" i="1"/>
  <c r="T2447" i="1"/>
  <c r="U2447" i="1" s="1"/>
  <c r="T2448" i="1"/>
  <c r="U2448" i="1" s="1"/>
  <c r="T2449" i="1"/>
  <c r="T2450" i="1"/>
  <c r="T2451" i="1"/>
  <c r="T2452" i="1"/>
  <c r="T2453" i="1"/>
  <c r="T2454" i="1"/>
  <c r="T2455" i="1"/>
  <c r="T2456" i="1"/>
  <c r="U2456" i="1" s="1"/>
  <c r="T2457" i="1"/>
  <c r="U2457" i="1" s="1"/>
  <c r="T2458" i="1"/>
  <c r="U2458" i="1" s="1"/>
  <c r="T2459" i="1"/>
  <c r="T2460" i="1"/>
  <c r="U2460" i="1" s="1"/>
  <c r="T2461" i="1"/>
  <c r="T2462" i="1"/>
  <c r="U2462" i="1" s="1"/>
  <c r="T2463" i="1"/>
  <c r="U2463" i="1" s="1"/>
  <c r="T2464" i="1"/>
  <c r="U2464" i="1" s="1"/>
  <c r="T2465" i="1"/>
  <c r="U2465" i="1" s="1"/>
  <c r="T2466" i="1"/>
  <c r="U2466" i="1" s="1"/>
  <c r="T2467" i="1"/>
  <c r="U2467" i="1" s="1"/>
  <c r="T2468" i="1"/>
  <c r="U2468" i="1" s="1"/>
  <c r="T2469" i="1"/>
  <c r="U2469" i="1" s="1"/>
  <c r="T2470" i="1"/>
  <c r="T2471" i="1"/>
  <c r="U2471" i="1" s="1"/>
  <c r="T2472" i="1"/>
  <c r="U2472" i="1" s="1"/>
  <c r="T2473" i="1"/>
  <c r="T2474" i="1"/>
  <c r="U2474" i="1" s="1"/>
  <c r="T2475" i="1"/>
  <c r="U2475" i="1" s="1"/>
  <c r="T2476" i="1"/>
  <c r="U2476" i="1" s="1"/>
  <c r="T2477" i="1"/>
  <c r="U2477" i="1" s="1"/>
  <c r="T2478" i="1"/>
  <c r="U2478" i="1" s="1"/>
  <c r="T2479" i="1"/>
  <c r="U2479" i="1" s="1"/>
  <c r="T2480" i="1"/>
  <c r="U2480" i="1" s="1"/>
  <c r="T2481" i="1"/>
  <c r="U2481" i="1" s="1"/>
  <c r="T2482" i="1"/>
  <c r="T2483" i="1"/>
  <c r="T2484" i="1"/>
  <c r="T2485" i="1"/>
  <c r="T2486" i="1"/>
  <c r="U2486" i="1" s="1"/>
  <c r="T2487" i="1"/>
  <c r="U2487" i="1" s="1"/>
  <c r="T2488" i="1"/>
  <c r="U2488" i="1" s="1"/>
  <c r="T2489" i="1"/>
  <c r="U2489" i="1" s="1"/>
  <c r="T2490" i="1"/>
  <c r="U2490" i="1" s="1"/>
  <c r="T2491" i="1"/>
  <c r="U2491" i="1" s="1"/>
  <c r="T2492" i="1"/>
  <c r="U2492" i="1" s="1"/>
  <c r="T2493" i="1"/>
  <c r="U2493" i="1" s="1"/>
  <c r="T2494" i="1"/>
  <c r="T2495" i="1"/>
  <c r="T2496" i="1"/>
  <c r="T2497" i="1"/>
  <c r="T2498" i="1"/>
  <c r="T2499" i="1"/>
  <c r="U2499" i="1" s="1"/>
  <c r="T2500" i="1"/>
  <c r="U2500" i="1" s="1"/>
  <c r="T2501" i="1"/>
  <c r="T2502" i="1"/>
  <c r="U2502" i="1" s="1"/>
  <c r="T2503" i="1"/>
  <c r="U2503" i="1" s="1"/>
  <c r="T2504" i="1"/>
  <c r="U2504" i="1" s="1"/>
  <c r="T2505" i="1"/>
  <c r="U2505" i="1" s="1"/>
  <c r="T2506" i="1"/>
  <c r="T2507" i="1"/>
  <c r="T2508" i="1"/>
  <c r="T2509" i="1"/>
  <c r="T2510" i="1"/>
  <c r="T2511" i="1"/>
  <c r="T2512" i="1"/>
  <c r="U2512" i="1" s="1"/>
  <c r="T2513" i="1"/>
  <c r="U2513" i="1" s="1"/>
  <c r="T2514" i="1"/>
  <c r="T2515" i="1"/>
  <c r="T2516" i="1"/>
  <c r="T2517" i="1"/>
  <c r="U2517" i="1" s="1"/>
  <c r="T2518" i="1"/>
  <c r="U2518" i="1" s="1"/>
  <c r="T2519" i="1"/>
  <c r="U2519" i="1" s="1"/>
  <c r="T2520" i="1"/>
  <c r="U2520" i="1" s="1"/>
  <c r="T2521" i="1"/>
  <c r="T2522" i="1"/>
  <c r="U2522" i="1" s="1"/>
  <c r="T2523" i="1"/>
  <c r="U2523" i="1" s="1"/>
  <c r="T2524" i="1"/>
  <c r="U2524" i="1" s="1"/>
  <c r="T2525" i="1"/>
  <c r="U2525" i="1" s="1"/>
  <c r="T2526" i="1"/>
  <c r="U2526" i="1" s="1"/>
  <c r="T2527" i="1"/>
  <c r="U2527" i="1" s="1"/>
  <c r="T2528" i="1"/>
  <c r="U2528" i="1" s="1"/>
  <c r="T2529" i="1"/>
  <c r="U2529" i="1" s="1"/>
  <c r="T2530" i="1"/>
  <c r="T2531" i="1"/>
  <c r="T2532" i="1"/>
  <c r="T2533" i="1"/>
  <c r="T2534" i="1"/>
  <c r="U2534" i="1" s="1"/>
  <c r="T2535" i="1"/>
  <c r="U2535" i="1" s="1"/>
  <c r="T2536" i="1"/>
  <c r="U2536" i="1" s="1"/>
  <c r="T2537" i="1"/>
  <c r="U2537" i="1" s="1"/>
  <c r="T2538" i="1"/>
  <c r="U2538" i="1" s="1"/>
  <c r="T2539" i="1"/>
  <c r="U2539" i="1" s="1"/>
  <c r="T2540" i="1"/>
  <c r="U2540" i="1" s="1"/>
  <c r="T2541" i="1"/>
  <c r="U2541" i="1" s="1"/>
  <c r="T2542" i="1"/>
  <c r="T2543" i="1"/>
  <c r="T2544" i="1"/>
  <c r="T2545" i="1"/>
  <c r="T2546" i="1"/>
  <c r="T2547" i="1"/>
  <c r="T2548" i="1"/>
  <c r="U2548" i="1" s="1"/>
  <c r="T2549" i="1"/>
  <c r="U2549" i="1" s="1"/>
  <c r="T2550" i="1"/>
  <c r="U2550" i="1" s="1"/>
  <c r="T2551" i="1"/>
  <c r="U2551" i="1" s="1"/>
  <c r="T2552" i="1"/>
  <c r="U2552" i="1" s="1"/>
  <c r="T2553" i="1"/>
  <c r="U2553" i="1" s="1"/>
  <c r="T2554" i="1"/>
  <c r="T2555" i="1"/>
  <c r="T2556" i="1"/>
  <c r="T2557" i="1"/>
  <c r="T2558" i="1"/>
  <c r="T2559" i="1"/>
  <c r="T2560" i="1"/>
  <c r="T2561" i="1"/>
  <c r="T2562" i="1"/>
  <c r="T2563" i="1"/>
  <c r="U2563" i="1" s="1"/>
  <c r="T2564" i="1"/>
  <c r="U2564" i="1" s="1"/>
  <c r="T2565" i="1"/>
  <c r="U2565" i="1" s="1"/>
  <c r="T2566" i="1"/>
  <c r="U2566" i="1" s="1"/>
  <c r="T2567" i="1"/>
  <c r="U2567" i="1" s="1"/>
  <c r="T2568" i="1"/>
  <c r="U2568" i="1" s="1"/>
  <c r="T2569" i="1"/>
  <c r="T2570" i="1"/>
  <c r="U2570" i="1" s="1"/>
  <c r="T2571" i="1"/>
  <c r="U2571" i="1" s="1"/>
  <c r="T2572" i="1"/>
  <c r="U2572" i="1" s="1"/>
  <c r="T2573" i="1"/>
  <c r="U2573" i="1" s="1"/>
  <c r="T2574" i="1"/>
  <c r="U2574" i="1" s="1"/>
  <c r="T2575" i="1"/>
  <c r="U2575" i="1" s="1"/>
  <c r="T2576" i="1"/>
  <c r="U2576" i="1" s="1"/>
  <c r="T2577" i="1"/>
  <c r="U2577" i="1" s="1"/>
  <c r="T2578" i="1"/>
  <c r="U2578" i="1" s="1"/>
  <c r="T2579" i="1"/>
  <c r="U2579" i="1" s="1"/>
  <c r="T2580" i="1"/>
  <c r="T2581" i="1"/>
  <c r="T2582" i="1"/>
  <c r="U2582" i="1" s="1"/>
  <c r="T2583" i="1"/>
  <c r="U2583" i="1" s="1"/>
  <c r="T2584" i="1"/>
  <c r="U2584" i="1" s="1"/>
  <c r="T2585" i="1"/>
  <c r="U2585" i="1" s="1"/>
  <c r="T2586" i="1"/>
  <c r="U2586" i="1" s="1"/>
  <c r="T2587" i="1"/>
  <c r="U2587" i="1" s="1"/>
  <c r="T2588" i="1"/>
  <c r="U2588" i="1" s="1"/>
  <c r="T2589" i="1"/>
  <c r="U2589" i="1" s="1"/>
  <c r="T2590" i="1"/>
  <c r="T2591" i="1"/>
  <c r="U2591" i="1" s="1"/>
  <c r="T2592" i="1"/>
  <c r="U2592" i="1" s="1"/>
  <c r="T2593" i="1"/>
  <c r="T2594" i="1"/>
  <c r="T2595" i="1"/>
  <c r="T2596" i="1"/>
  <c r="U2596" i="1" s="1"/>
  <c r="T2597" i="1"/>
  <c r="U2597" i="1" s="1"/>
  <c r="T2598" i="1"/>
  <c r="U2598" i="1" s="1"/>
  <c r="T2599" i="1"/>
  <c r="U2599" i="1" s="1"/>
  <c r="T2600" i="1"/>
  <c r="U2600" i="1" s="1"/>
  <c r="T2601" i="1"/>
  <c r="U2601" i="1" s="1"/>
  <c r="T2602" i="1"/>
  <c r="T2603" i="1"/>
  <c r="T2604" i="1"/>
  <c r="U2604" i="1" s="1"/>
  <c r="T2605" i="1"/>
  <c r="T2606" i="1"/>
  <c r="T2607" i="1"/>
  <c r="T2608" i="1"/>
  <c r="T2609" i="1"/>
  <c r="T2610" i="1"/>
  <c r="U2610" i="1" s="1"/>
  <c r="T2611" i="1"/>
  <c r="U2611" i="1" s="1"/>
  <c r="T2612" i="1"/>
  <c r="U2612" i="1" s="1"/>
  <c r="T2613" i="1"/>
  <c r="U2613" i="1" s="1"/>
  <c r="T2614" i="1"/>
  <c r="T2615" i="1"/>
  <c r="T2616" i="1"/>
  <c r="T2617" i="1"/>
  <c r="T2618" i="1"/>
  <c r="U2618" i="1" s="1"/>
  <c r="T2619" i="1"/>
  <c r="T2620" i="1"/>
  <c r="T2621" i="1"/>
  <c r="T2622" i="1"/>
  <c r="T2623" i="1"/>
  <c r="T2624" i="1"/>
  <c r="U2624" i="1" s="1"/>
  <c r="T2625" i="1"/>
  <c r="U2625" i="1" s="1"/>
  <c r="T2626" i="1"/>
  <c r="U2626" i="1" s="1"/>
  <c r="T2627" i="1"/>
  <c r="T2628" i="1"/>
  <c r="T2629" i="1"/>
  <c r="T2630" i="1"/>
  <c r="U2630" i="1" s="1"/>
  <c r="T2631" i="1"/>
  <c r="U2631" i="1" s="1"/>
  <c r="T2632" i="1"/>
  <c r="U2632" i="1" s="1"/>
  <c r="T2633" i="1"/>
  <c r="U2633" i="1" s="1"/>
  <c r="T2634" i="1"/>
  <c r="U2634" i="1" s="1"/>
  <c r="T2635" i="1"/>
  <c r="U2635" i="1" s="1"/>
  <c r="T2636" i="1"/>
  <c r="U2636" i="1" s="1"/>
  <c r="T2637" i="1"/>
  <c r="U2637" i="1" s="1"/>
  <c r="T2638" i="1"/>
  <c r="T2639" i="1"/>
  <c r="T2640" i="1"/>
  <c r="U2640" i="1" s="1"/>
  <c r="T2641" i="1"/>
  <c r="T2642" i="1"/>
  <c r="U2642" i="1" s="1"/>
  <c r="T2643" i="1"/>
  <c r="U2643" i="1" s="1"/>
  <c r="T2644" i="1"/>
  <c r="U2644" i="1" s="1"/>
  <c r="T2645" i="1"/>
  <c r="U2645" i="1" s="1"/>
  <c r="T2646" i="1"/>
  <c r="U2646" i="1" s="1"/>
  <c r="T2647" i="1"/>
  <c r="U2647" i="1" s="1"/>
  <c r="T2648" i="1"/>
  <c r="U2648" i="1" s="1"/>
  <c r="T2649" i="1"/>
  <c r="U2649" i="1" s="1"/>
  <c r="T2650" i="1"/>
  <c r="T2651" i="1"/>
  <c r="T2652" i="1"/>
  <c r="T2653" i="1"/>
  <c r="T2654" i="1"/>
  <c r="T2655" i="1"/>
  <c r="U2655" i="1" s="1"/>
  <c r="T2656" i="1"/>
  <c r="U2656" i="1" s="1"/>
  <c r="T2657" i="1"/>
  <c r="U2657" i="1" s="1"/>
  <c r="T2658" i="1"/>
  <c r="U2658" i="1" s="1"/>
  <c r="T2659" i="1"/>
  <c r="U2659" i="1" s="1"/>
  <c r="T2660" i="1"/>
  <c r="U2660" i="1" s="1"/>
  <c r="T2661" i="1"/>
  <c r="U2661" i="1" s="1"/>
  <c r="T2662" i="1"/>
  <c r="T2663" i="1"/>
  <c r="T2664" i="1"/>
  <c r="T2665" i="1"/>
  <c r="T2666" i="1"/>
  <c r="T2667" i="1"/>
  <c r="T2668" i="1"/>
  <c r="T2669" i="1"/>
  <c r="U2669" i="1" s="1"/>
  <c r="T2670" i="1"/>
  <c r="U2670" i="1" s="1"/>
  <c r="T2671" i="1"/>
  <c r="T2672" i="1"/>
  <c r="U2672" i="1" s="1"/>
  <c r="T2673" i="1"/>
  <c r="U2673" i="1" s="1"/>
  <c r="T2674" i="1"/>
  <c r="U2674" i="1" s="1"/>
  <c r="T2675" i="1"/>
  <c r="T2676" i="1"/>
  <c r="T2677" i="1"/>
  <c r="T2678" i="1"/>
  <c r="T2679" i="1"/>
  <c r="T2680" i="1"/>
  <c r="T2681" i="1"/>
  <c r="T2682" i="1"/>
  <c r="U2682" i="1" s="1"/>
  <c r="T2683" i="1"/>
  <c r="U2683" i="1" s="1"/>
  <c r="T2684" i="1"/>
  <c r="U2684" i="1" s="1"/>
  <c r="T2685" i="1"/>
  <c r="U2685" i="1" s="1"/>
  <c r="T2686" i="1"/>
  <c r="T2687" i="1"/>
  <c r="T2688" i="1"/>
  <c r="U2688" i="1" s="1"/>
  <c r="T2689" i="1"/>
  <c r="T2690" i="1"/>
  <c r="U2690" i="1" s="1"/>
  <c r="T2691" i="1"/>
  <c r="U2691" i="1" s="1"/>
  <c r="T2692" i="1"/>
  <c r="U2692" i="1" s="1"/>
  <c r="T2693" i="1"/>
  <c r="U2693" i="1" s="1"/>
  <c r="T2694" i="1"/>
  <c r="U2694" i="1" s="1"/>
  <c r="T2695" i="1"/>
  <c r="U2695" i="1" s="1"/>
  <c r="T2696" i="1"/>
  <c r="U2696" i="1" s="1"/>
  <c r="T2697" i="1"/>
  <c r="U2697" i="1" s="1"/>
  <c r="T2698" i="1"/>
  <c r="T2699" i="1"/>
  <c r="T2700" i="1"/>
  <c r="T2701" i="1"/>
  <c r="T2702" i="1"/>
  <c r="T2703" i="1"/>
  <c r="U2703" i="1" s="1"/>
  <c r="T2704" i="1"/>
  <c r="U2704" i="1" s="1"/>
  <c r="T2705" i="1"/>
  <c r="U2705" i="1" s="1"/>
  <c r="T2706" i="1"/>
  <c r="U2706" i="1" s="1"/>
  <c r="T2707" i="1"/>
  <c r="U2707" i="1" s="1"/>
  <c r="T2708" i="1"/>
  <c r="U2708" i="1" s="1"/>
  <c r="T2709" i="1"/>
  <c r="U2709" i="1" s="1"/>
  <c r="T2710" i="1"/>
  <c r="U2710" i="1" s="1"/>
  <c r="T2711" i="1"/>
  <c r="T2712" i="1"/>
  <c r="T2713" i="1"/>
  <c r="T2714" i="1"/>
  <c r="T2715" i="1"/>
  <c r="T2716" i="1"/>
  <c r="T2717" i="1"/>
  <c r="T2718" i="1"/>
  <c r="U2718" i="1" s="1"/>
  <c r="T2719" i="1"/>
  <c r="U2719" i="1" s="1"/>
  <c r="T2720" i="1"/>
  <c r="U2720" i="1" s="1"/>
  <c r="T2721" i="1"/>
  <c r="U2721" i="1" s="1"/>
  <c r="T2722" i="1"/>
  <c r="U2722" i="1" s="1"/>
  <c r="T2723" i="1"/>
  <c r="U2723" i="1" s="1"/>
  <c r="T2724" i="1"/>
  <c r="T2725" i="1"/>
  <c r="T2726" i="1"/>
  <c r="T2727" i="1"/>
  <c r="T2728" i="1"/>
  <c r="T2729" i="1"/>
  <c r="T2730" i="1"/>
  <c r="T2731" i="1"/>
  <c r="T2732" i="1"/>
  <c r="T2733" i="1"/>
  <c r="U2733" i="1" s="1"/>
  <c r="T2734" i="1"/>
  <c r="U2734" i="1" s="1"/>
  <c r="T2735" i="1"/>
  <c r="U2735" i="1" s="1"/>
  <c r="T2736" i="1"/>
  <c r="U2736" i="1" s="1"/>
  <c r="T2737" i="1"/>
  <c r="T2738" i="1"/>
  <c r="U2738" i="1" s="1"/>
  <c r="T2739" i="1"/>
  <c r="U2739" i="1" s="1"/>
  <c r="T2740" i="1"/>
  <c r="U2740" i="1" s="1"/>
  <c r="T2741" i="1"/>
  <c r="U2741" i="1" s="1"/>
  <c r="T2742" i="1"/>
  <c r="U2742" i="1" s="1"/>
  <c r="T2743" i="1"/>
  <c r="U2743" i="1" s="1"/>
  <c r="T2744" i="1"/>
  <c r="U2744" i="1" s="1"/>
  <c r="T2745" i="1"/>
  <c r="U2745" i="1" s="1"/>
  <c r="T2746" i="1"/>
  <c r="T2747" i="1"/>
  <c r="T2748" i="1"/>
  <c r="U2748" i="1" s="1"/>
  <c r="T2749" i="1"/>
  <c r="T2750" i="1"/>
  <c r="U2750" i="1" s="1"/>
  <c r="T2751" i="1"/>
  <c r="U2751" i="1" s="1"/>
  <c r="T2752" i="1"/>
  <c r="U2752" i="1" s="1"/>
  <c r="T2753" i="1"/>
  <c r="U2753" i="1" s="1"/>
  <c r="T2754" i="1"/>
  <c r="U2754" i="1" s="1"/>
  <c r="T2755" i="1"/>
  <c r="U2755" i="1" s="1"/>
  <c r="T2756" i="1"/>
  <c r="U2756" i="1" s="1"/>
  <c r="T2757" i="1"/>
  <c r="U2757" i="1" s="1"/>
  <c r="T2758" i="1"/>
  <c r="T2759" i="1"/>
  <c r="T2760" i="1"/>
  <c r="T2761" i="1"/>
  <c r="T2762" i="1"/>
  <c r="U2762" i="1" s="1"/>
  <c r="T2763" i="1"/>
  <c r="T2764" i="1"/>
  <c r="U2764" i="1" s="1"/>
  <c r="T2765" i="1"/>
  <c r="U2765" i="1" s="1"/>
  <c r="T2766" i="1"/>
  <c r="U2766" i="1" s="1"/>
  <c r="T2767" i="1"/>
  <c r="U2767" i="1" s="1"/>
  <c r="T2768" i="1"/>
  <c r="U2768" i="1" s="1"/>
  <c r="T2769" i="1"/>
  <c r="U2769" i="1" s="1"/>
  <c r="T2770" i="1"/>
  <c r="T2771" i="1"/>
  <c r="T2772" i="1"/>
  <c r="T2773" i="1"/>
  <c r="T2774" i="1"/>
  <c r="U2774" i="1" s="1"/>
  <c r="T2775" i="1"/>
  <c r="U2775" i="1" s="1"/>
  <c r="T2776" i="1"/>
  <c r="T2777" i="1"/>
  <c r="T2778" i="1"/>
  <c r="T2779" i="1"/>
  <c r="U2779" i="1" s="1"/>
  <c r="T2780" i="1"/>
  <c r="U2780" i="1" s="1"/>
  <c r="T2781" i="1"/>
  <c r="U2781" i="1" s="1"/>
  <c r="T2782" i="1"/>
  <c r="T2783" i="1"/>
  <c r="T2784" i="1"/>
  <c r="T2785" i="1"/>
  <c r="T2786" i="1"/>
  <c r="T2787" i="1"/>
  <c r="U2787" i="1" s="1"/>
  <c r="T2788" i="1"/>
  <c r="U2788" i="1" s="1"/>
  <c r="T2789" i="1"/>
  <c r="U2789" i="1" s="1"/>
  <c r="T2790" i="1"/>
  <c r="U2790" i="1" s="1"/>
  <c r="T2791" i="1"/>
  <c r="U2791" i="1" s="1"/>
  <c r="T2792" i="1"/>
  <c r="U2792" i="1" s="1"/>
  <c r="T2793" i="1"/>
  <c r="U2793" i="1" s="1"/>
  <c r="T2794" i="1"/>
  <c r="T2795" i="1"/>
  <c r="U2795" i="1" s="1"/>
  <c r="T2796" i="1"/>
  <c r="U2796" i="1" s="1"/>
  <c r="T2797" i="1"/>
  <c r="T2798" i="1"/>
  <c r="U2798" i="1" s="1"/>
  <c r="T2799" i="1"/>
  <c r="U2799" i="1" s="1"/>
  <c r="T2800" i="1"/>
  <c r="U2800" i="1" s="1"/>
  <c r="T2801" i="1"/>
  <c r="U2801" i="1" s="1"/>
  <c r="T2802" i="1"/>
  <c r="U2802" i="1" s="1"/>
  <c r="T2803" i="1"/>
  <c r="U2803" i="1" s="1"/>
  <c r="T2804" i="1"/>
  <c r="U2804" i="1" s="1"/>
  <c r="T2805" i="1"/>
  <c r="U2805" i="1" s="1"/>
  <c r="T2806" i="1"/>
  <c r="T2807" i="1"/>
  <c r="T2808" i="1"/>
  <c r="T2809" i="1"/>
  <c r="T2810" i="1"/>
  <c r="U2810" i="1" s="1"/>
  <c r="T2811" i="1"/>
  <c r="U2811" i="1" s="1"/>
  <c r="T2812" i="1"/>
  <c r="U2812" i="1" s="1"/>
  <c r="T2813" i="1"/>
  <c r="U2813" i="1" s="1"/>
  <c r="T2814" i="1"/>
  <c r="U2814" i="1" s="1"/>
  <c r="T2815" i="1"/>
  <c r="U2815" i="1" s="1"/>
  <c r="T2816" i="1"/>
  <c r="U2816" i="1" s="1"/>
  <c r="T2817" i="1"/>
  <c r="U2817" i="1" s="1"/>
  <c r="T2818" i="1"/>
  <c r="T2819" i="1"/>
  <c r="T2820" i="1"/>
  <c r="T2821" i="1"/>
  <c r="T2822" i="1"/>
  <c r="T2823" i="1"/>
  <c r="T2824" i="1"/>
  <c r="T2825" i="1"/>
  <c r="U2825" i="1" s="1"/>
  <c r="T2826" i="1"/>
  <c r="U2826" i="1" s="1"/>
  <c r="T2827" i="1"/>
  <c r="U2827" i="1" s="1"/>
  <c r="T2828" i="1"/>
  <c r="U2828" i="1" s="1"/>
  <c r="T2829" i="1"/>
  <c r="U2829" i="1" s="1"/>
  <c r="T2830" i="1"/>
  <c r="T2831" i="1"/>
  <c r="T2832" i="1"/>
  <c r="T2833" i="1"/>
  <c r="T2834" i="1"/>
  <c r="T2835" i="1"/>
  <c r="T2836" i="1"/>
  <c r="T2837" i="1"/>
  <c r="T2838" i="1"/>
  <c r="T2839" i="1"/>
  <c r="U2839" i="1" s="1"/>
  <c r="T2840" i="1"/>
  <c r="U2840" i="1" s="1"/>
  <c r="T2841" i="1"/>
  <c r="U2841" i="1" s="1"/>
  <c r="T2842" i="1"/>
  <c r="T2843" i="1"/>
  <c r="U2843" i="1" s="1"/>
  <c r="T2844" i="1"/>
  <c r="U2844" i="1" s="1"/>
  <c r="T2845" i="1"/>
  <c r="T2846" i="1"/>
  <c r="U2846" i="1" s="1"/>
  <c r="T2847" i="1"/>
  <c r="U2847" i="1" s="1"/>
  <c r="T2848" i="1"/>
  <c r="U2848" i="1" s="1"/>
  <c r="T2849" i="1"/>
  <c r="U2849" i="1" s="1"/>
  <c r="T2850" i="1"/>
  <c r="U2850" i="1" s="1"/>
  <c r="T2851" i="1"/>
  <c r="U2851" i="1" s="1"/>
  <c r="T2852" i="1"/>
  <c r="U2852" i="1" s="1"/>
  <c r="T2853" i="1"/>
  <c r="U2853" i="1" s="1"/>
  <c r="T2854" i="1"/>
  <c r="U2854" i="1" s="1"/>
  <c r="T2855" i="1"/>
  <c r="T2856" i="1"/>
  <c r="T2857" i="1"/>
  <c r="T2858" i="1"/>
  <c r="U2858" i="1" s="1"/>
  <c r="T2859" i="1"/>
  <c r="U2859" i="1" s="1"/>
  <c r="T2860" i="1"/>
  <c r="U2860" i="1" s="1"/>
  <c r="T2861" i="1"/>
  <c r="U2861" i="1" s="1"/>
  <c r="T2862" i="1"/>
  <c r="U2862" i="1" s="1"/>
  <c r="T2863" i="1"/>
  <c r="U2863" i="1" s="1"/>
  <c r="T2864" i="1"/>
  <c r="U2864" i="1" s="1"/>
  <c r="T2865" i="1"/>
  <c r="U2865" i="1" s="1"/>
  <c r="T2866" i="1"/>
  <c r="U2866" i="1" s="1"/>
  <c r="T2867" i="1"/>
  <c r="U2867" i="1" s="1"/>
  <c r="T2868" i="1"/>
  <c r="T2869" i="1"/>
  <c r="T2870" i="1"/>
  <c r="T2871" i="1"/>
  <c r="T2872" i="1"/>
  <c r="T2873" i="1"/>
  <c r="U2873" i="1" s="1"/>
  <c r="T2874" i="1"/>
  <c r="U2874" i="1" s="1"/>
  <c r="T2875" i="1"/>
  <c r="U2875" i="1" s="1"/>
  <c r="T2876" i="1"/>
  <c r="U2876" i="1" s="1"/>
  <c r="T2877" i="1"/>
  <c r="U2877" i="1" s="1"/>
  <c r="T2878" i="1"/>
  <c r="T2879" i="1"/>
  <c r="U2879" i="1" s="1"/>
  <c r="T2880" i="1"/>
  <c r="U2880" i="1" s="1"/>
  <c r="T2881" i="1"/>
  <c r="T2882" i="1"/>
  <c r="T2883" i="1"/>
  <c r="T2884" i="1"/>
  <c r="T2885" i="1"/>
  <c r="T2886" i="1"/>
  <c r="T2887" i="1"/>
  <c r="T2888" i="1"/>
  <c r="U2888" i="1" s="1"/>
  <c r="T2889" i="1"/>
  <c r="U2889" i="1" s="1"/>
  <c r="T2890" i="1"/>
  <c r="U2890" i="1" s="1"/>
  <c r="T2891" i="1"/>
  <c r="T2892" i="1"/>
  <c r="U2892" i="1" s="1"/>
  <c r="T2893" i="1"/>
  <c r="T2894" i="1"/>
  <c r="U2894" i="1" s="1"/>
  <c r="T2895" i="1"/>
  <c r="U2895" i="1" s="1"/>
  <c r="T2896" i="1"/>
  <c r="U2896" i="1" s="1"/>
  <c r="T2897" i="1"/>
  <c r="U2897" i="1" s="1"/>
  <c r="T2898" i="1"/>
  <c r="U2898" i="1" s="1"/>
  <c r="T2899" i="1"/>
  <c r="U2899" i="1" s="1"/>
  <c r="T2900" i="1"/>
  <c r="U2900" i="1" s="1"/>
  <c r="T2901" i="1"/>
  <c r="U2901" i="1" s="1"/>
  <c r="T2902" i="1"/>
  <c r="T2903" i="1"/>
  <c r="U2903" i="1" s="1"/>
  <c r="T2904" i="1"/>
  <c r="U2904" i="1" s="1"/>
  <c r="T2905" i="1"/>
  <c r="T2906" i="1"/>
  <c r="U2906" i="1" s="1"/>
  <c r="T2907" i="1"/>
  <c r="U2907" i="1" s="1"/>
  <c r="T2908" i="1"/>
  <c r="U2908" i="1" s="1"/>
  <c r="T2909" i="1"/>
  <c r="U2909" i="1" s="1"/>
  <c r="T2910" i="1"/>
  <c r="U2910" i="1" s="1"/>
  <c r="T2911" i="1"/>
  <c r="U2911" i="1" s="1"/>
  <c r="T2912" i="1"/>
  <c r="U2912" i="1" s="1"/>
  <c r="T2913" i="1"/>
  <c r="U2913" i="1" s="1"/>
  <c r="T2914" i="1"/>
  <c r="T2915" i="1"/>
  <c r="T2916" i="1"/>
  <c r="T2917" i="1"/>
  <c r="T2918" i="1"/>
  <c r="U2918" i="1" s="1"/>
  <c r="T2919" i="1"/>
  <c r="U2919" i="1" s="1"/>
  <c r="T2920" i="1"/>
  <c r="U2920" i="1" s="1"/>
  <c r="T2921" i="1"/>
  <c r="U2921" i="1" s="1"/>
  <c r="T2922" i="1"/>
  <c r="U2922" i="1" s="1"/>
  <c r="T2923" i="1"/>
  <c r="U2923" i="1" s="1"/>
  <c r="T2924" i="1"/>
  <c r="U2924" i="1" s="1"/>
  <c r="T2925" i="1"/>
  <c r="U2925" i="1" s="1"/>
  <c r="T2926" i="1"/>
  <c r="T2927" i="1"/>
  <c r="T2928" i="1"/>
  <c r="T2929" i="1"/>
  <c r="T2930" i="1"/>
  <c r="T2931" i="1"/>
  <c r="U2931" i="1" s="1"/>
  <c r="T2932" i="1"/>
  <c r="U2932" i="1" s="1"/>
  <c r="T2933" i="1"/>
  <c r="T2934" i="1"/>
  <c r="U2934" i="1" s="1"/>
  <c r="T2935" i="1"/>
  <c r="U2935" i="1" s="1"/>
  <c r="T2936" i="1"/>
  <c r="U2936" i="1" s="1"/>
  <c r="T2937" i="1"/>
  <c r="U2937" i="1" s="1"/>
  <c r="T2938" i="1"/>
  <c r="T2939" i="1"/>
  <c r="T2940" i="1"/>
  <c r="T2941" i="1"/>
  <c r="T2942" i="1"/>
  <c r="T2943" i="1"/>
  <c r="T2944" i="1"/>
  <c r="U2944" i="1" s="1"/>
  <c r="T2945" i="1"/>
  <c r="U2945" i="1" s="1"/>
  <c r="T2946" i="1"/>
  <c r="T2947" i="1"/>
  <c r="T2948" i="1"/>
  <c r="T2949" i="1"/>
  <c r="U2949" i="1" s="1"/>
  <c r="T2950" i="1"/>
  <c r="U2950" i="1" s="1"/>
  <c r="T2951" i="1"/>
  <c r="U2951" i="1" s="1"/>
  <c r="T2952" i="1"/>
  <c r="U2952" i="1" s="1"/>
  <c r="T2953" i="1"/>
  <c r="T2954" i="1"/>
  <c r="U2954" i="1" s="1"/>
  <c r="T2955" i="1"/>
  <c r="U2955" i="1" s="1"/>
  <c r="T2956" i="1"/>
  <c r="U2956" i="1" s="1"/>
  <c r="T2957" i="1"/>
  <c r="U2957" i="1" s="1"/>
  <c r="T2958" i="1"/>
  <c r="U2958" i="1" s="1"/>
  <c r="T2959" i="1"/>
  <c r="U2959" i="1" s="1"/>
  <c r="T2960" i="1"/>
  <c r="U2960" i="1" s="1"/>
  <c r="T2961" i="1"/>
  <c r="U2961" i="1" s="1"/>
  <c r="T2962" i="1"/>
  <c r="T2963" i="1"/>
  <c r="T2964" i="1"/>
  <c r="T2965" i="1"/>
  <c r="T2966" i="1"/>
  <c r="U2966" i="1" s="1"/>
  <c r="T2967" i="1"/>
  <c r="U2967" i="1" s="1"/>
  <c r="T2968" i="1"/>
  <c r="U2968" i="1" s="1"/>
  <c r="T2969" i="1"/>
  <c r="U2969" i="1" s="1"/>
  <c r="T2970" i="1"/>
  <c r="U2970" i="1" s="1"/>
  <c r="T2971" i="1"/>
  <c r="U2971" i="1" s="1"/>
  <c r="T2972" i="1"/>
  <c r="U2972" i="1" s="1"/>
  <c r="T2973" i="1"/>
  <c r="U2973" i="1" s="1"/>
  <c r="T2974" i="1"/>
  <c r="T2975" i="1"/>
  <c r="T2976" i="1"/>
  <c r="T2977" i="1"/>
  <c r="T2978" i="1"/>
  <c r="T2979" i="1"/>
  <c r="T2980" i="1"/>
  <c r="U2980" i="1" s="1"/>
  <c r="T2981" i="1"/>
  <c r="U2981" i="1" s="1"/>
  <c r="T2982" i="1"/>
  <c r="U2982" i="1" s="1"/>
  <c r="T2983" i="1"/>
  <c r="U2983" i="1" s="1"/>
  <c r="T2984" i="1"/>
  <c r="U2984" i="1" s="1"/>
  <c r="T2985" i="1"/>
  <c r="U2985" i="1" s="1"/>
  <c r="T2986" i="1"/>
  <c r="T2987" i="1"/>
  <c r="T2988" i="1"/>
  <c r="T2989" i="1"/>
  <c r="T2990" i="1"/>
  <c r="T2991" i="1"/>
  <c r="T2992" i="1"/>
  <c r="T2993" i="1"/>
  <c r="T2994" i="1"/>
  <c r="T2995" i="1"/>
  <c r="U2995" i="1" s="1"/>
  <c r="T2996" i="1"/>
  <c r="U2996" i="1" s="1"/>
  <c r="T2997" i="1"/>
  <c r="U2997" i="1" s="1"/>
  <c r="T2998" i="1"/>
  <c r="U2998" i="1" s="1"/>
  <c r="T2999" i="1"/>
  <c r="U2999" i="1" s="1"/>
  <c r="T3000" i="1"/>
  <c r="U3000" i="1" s="1"/>
  <c r="T3001" i="1"/>
  <c r="T3002" i="1"/>
  <c r="U3002" i="1" s="1"/>
  <c r="T3003" i="1"/>
  <c r="U3003" i="1" s="1"/>
  <c r="T3004" i="1"/>
  <c r="U3004" i="1" s="1"/>
  <c r="T3005" i="1"/>
  <c r="U3005" i="1" s="1"/>
  <c r="T3006" i="1"/>
  <c r="U3006" i="1" s="1"/>
  <c r="T3007" i="1"/>
  <c r="U3007" i="1" s="1"/>
  <c r="T3008" i="1"/>
  <c r="U3008" i="1" s="1"/>
  <c r="T3009" i="1"/>
  <c r="U3009" i="1" s="1"/>
  <c r="T3010" i="1"/>
  <c r="U3010" i="1" s="1"/>
  <c r="T3011" i="1"/>
  <c r="U3011" i="1" s="1"/>
  <c r="T3012" i="1"/>
  <c r="T3013" i="1"/>
  <c r="T3014" i="1"/>
  <c r="U3014" i="1" s="1"/>
  <c r="T3015" i="1"/>
  <c r="U3015" i="1" s="1"/>
  <c r="T3016" i="1"/>
  <c r="U3016" i="1" s="1"/>
  <c r="T3017" i="1"/>
  <c r="U3017" i="1" s="1"/>
  <c r="T3018" i="1"/>
  <c r="U3018" i="1" s="1"/>
  <c r="T3019" i="1"/>
  <c r="U3019" i="1" s="1"/>
  <c r="T3020" i="1"/>
  <c r="U3020" i="1" s="1"/>
  <c r="T3021" i="1"/>
  <c r="U3021" i="1" s="1"/>
  <c r="T3022" i="1"/>
  <c r="T3023" i="1"/>
  <c r="U3023" i="1" s="1"/>
  <c r="T3024" i="1"/>
  <c r="T3025" i="1"/>
  <c r="T3026" i="1"/>
  <c r="T3027" i="1"/>
  <c r="U3027" i="1" s="1"/>
  <c r="T3028" i="1"/>
  <c r="U3028" i="1" s="1"/>
  <c r="T3029" i="1"/>
  <c r="U3029" i="1" s="1"/>
  <c r="T3030" i="1"/>
  <c r="U3030" i="1" s="1"/>
  <c r="T3031" i="1"/>
  <c r="U3031" i="1" s="1"/>
  <c r="T3032" i="1"/>
  <c r="U3032" i="1" s="1"/>
  <c r="T3033" i="1"/>
  <c r="U3033" i="1" s="1"/>
  <c r="T3034" i="1"/>
  <c r="T3035" i="1"/>
  <c r="T3036" i="1"/>
  <c r="T3037" i="1"/>
  <c r="T3038" i="1"/>
  <c r="T3039" i="1"/>
  <c r="T3040" i="1"/>
  <c r="U3040" i="1" s="1"/>
  <c r="T3041" i="1"/>
  <c r="U3041" i="1" s="1"/>
  <c r="T3042" i="1"/>
  <c r="U3042" i="1" s="1"/>
  <c r="T3043" i="1"/>
  <c r="U3043" i="1" s="1"/>
  <c r="T3044" i="1"/>
  <c r="U3044" i="1" s="1"/>
  <c r="T3045" i="1"/>
  <c r="U3045" i="1" s="1"/>
  <c r="T3046" i="1"/>
  <c r="T3047" i="1"/>
  <c r="T3048" i="1"/>
  <c r="T3049" i="1"/>
  <c r="T3050" i="1"/>
  <c r="T3051" i="1"/>
  <c r="T3052" i="1"/>
  <c r="T3053" i="1"/>
  <c r="U3053" i="1" s="1"/>
  <c r="T3054" i="1"/>
  <c r="U3054" i="1" s="1"/>
  <c r="T3055" i="1"/>
  <c r="U3055" i="1" s="1"/>
  <c r="T3056" i="1"/>
  <c r="U3056" i="1" s="1"/>
  <c r="T3057" i="1"/>
  <c r="U3057" i="1" s="1"/>
  <c r="T3058" i="1"/>
  <c r="T3059" i="1"/>
  <c r="T3060" i="1"/>
  <c r="T3061" i="1"/>
  <c r="T3062" i="1"/>
  <c r="T3063" i="1"/>
  <c r="T3064" i="1"/>
  <c r="T3065" i="1"/>
  <c r="T3066" i="1"/>
  <c r="U3066" i="1" s="1"/>
  <c r="T3067" i="1"/>
  <c r="U3067" i="1" s="1"/>
  <c r="T3068" i="1"/>
  <c r="U3068" i="1" s="1"/>
  <c r="T3069" i="1"/>
  <c r="U3069" i="1" s="1"/>
  <c r="T3070" i="1"/>
  <c r="T3071" i="1"/>
  <c r="T3072" i="1"/>
  <c r="T3073" i="1"/>
  <c r="T3074" i="1"/>
  <c r="T3075" i="1"/>
  <c r="T3076" i="1"/>
  <c r="T3077" i="1"/>
  <c r="T3078" i="1"/>
  <c r="T3079" i="1"/>
  <c r="U3079" i="1" s="1"/>
  <c r="T3080" i="1"/>
  <c r="U3080" i="1" s="1"/>
  <c r="T3081" i="1"/>
  <c r="U3081" i="1" s="1"/>
  <c r="T3082" i="1"/>
  <c r="T3083" i="1"/>
  <c r="T3084" i="1"/>
  <c r="T3085" i="1"/>
  <c r="T3086" i="1"/>
  <c r="T3087" i="1"/>
  <c r="T3088" i="1"/>
  <c r="T3089" i="1"/>
  <c r="T3090" i="1"/>
  <c r="T3091" i="1"/>
  <c r="T3092" i="1"/>
  <c r="U3092" i="1" s="1"/>
  <c r="T3093" i="1"/>
  <c r="U3093" i="1" s="1"/>
  <c r="T3094" i="1"/>
  <c r="U3094" i="1" s="1"/>
  <c r="T3095" i="1"/>
  <c r="T3096" i="1"/>
  <c r="T3097" i="1"/>
  <c r="T3098" i="1"/>
  <c r="T3099" i="1"/>
  <c r="T3100" i="1"/>
  <c r="T3101" i="1"/>
  <c r="T3102" i="1"/>
  <c r="T3103" i="1"/>
  <c r="T3104" i="1"/>
  <c r="T3105" i="1"/>
  <c r="U3105" i="1" s="1"/>
  <c r="T3106" i="1"/>
  <c r="U3106" i="1" s="1"/>
  <c r="T3107" i="1"/>
  <c r="U3107" i="1" s="1"/>
  <c r="T3108" i="1"/>
  <c r="U3108" i="1" s="1"/>
  <c r="T3109" i="1"/>
  <c r="T3110" i="1"/>
  <c r="U3110" i="1" s="1"/>
  <c r="T3111" i="1"/>
  <c r="U3111" i="1" s="1"/>
  <c r="T3112" i="1"/>
  <c r="U3112" i="1" s="1"/>
  <c r="T3113" i="1"/>
  <c r="U3113" i="1" s="1"/>
  <c r="T3114" i="1"/>
  <c r="U3114" i="1" s="1"/>
  <c r="T3115" i="1"/>
  <c r="U3115" i="1" s="1"/>
  <c r="T3116" i="1"/>
  <c r="U3116" i="1" s="1"/>
  <c r="T3117" i="1"/>
  <c r="U3117" i="1" s="1"/>
  <c r="T3118" i="1"/>
  <c r="T3119" i="1"/>
  <c r="U3119" i="1" s="1"/>
  <c r="T3120" i="1"/>
  <c r="U3120" i="1" s="1"/>
  <c r="T3121" i="1"/>
  <c r="T3122" i="1"/>
  <c r="U3122" i="1" s="1"/>
  <c r="T3123" i="1"/>
  <c r="U3123" i="1" s="1"/>
  <c r="T3124" i="1"/>
  <c r="U3124" i="1" s="1"/>
  <c r="T3125" i="1"/>
  <c r="U3125" i="1" s="1"/>
  <c r="T3126" i="1"/>
  <c r="U3126" i="1" s="1"/>
  <c r="T3127" i="1"/>
  <c r="U3127" i="1" s="1"/>
  <c r="T3128" i="1"/>
  <c r="U3128" i="1" s="1"/>
  <c r="T3129" i="1"/>
  <c r="U3129" i="1" s="1"/>
  <c r="T3130" i="1"/>
  <c r="T3131" i="1"/>
  <c r="T3132" i="1"/>
  <c r="U3132" i="1" s="1"/>
  <c r="T3133" i="1"/>
  <c r="T3134" i="1"/>
  <c r="U3134" i="1" s="1"/>
  <c r="T3135" i="1"/>
  <c r="U3135" i="1" s="1"/>
  <c r="T3136" i="1"/>
  <c r="U3136" i="1" s="1"/>
  <c r="T3137" i="1"/>
  <c r="U3137" i="1" s="1"/>
  <c r="T3138" i="1"/>
  <c r="U3138" i="1" s="1"/>
  <c r="T3139" i="1"/>
  <c r="U3139" i="1" s="1"/>
  <c r="T3140" i="1"/>
  <c r="U3140" i="1" s="1"/>
  <c r="T3141" i="1"/>
  <c r="U3141" i="1" s="1"/>
  <c r="T3142" i="1"/>
  <c r="T3143" i="1"/>
  <c r="T3144" i="1"/>
  <c r="T3145" i="1"/>
  <c r="T3146" i="1"/>
  <c r="U3146" i="1" s="1"/>
  <c r="T3147" i="1"/>
  <c r="U3147" i="1" s="1"/>
  <c r="T3148" i="1"/>
  <c r="U3148" i="1" s="1"/>
  <c r="T3149" i="1"/>
  <c r="U3149" i="1" s="1"/>
  <c r="T3150" i="1"/>
  <c r="U3150" i="1" s="1"/>
  <c r="T3151" i="1"/>
  <c r="U3151" i="1" s="1"/>
  <c r="T3152" i="1"/>
  <c r="U3152" i="1" s="1"/>
  <c r="T3153" i="1"/>
  <c r="U3153" i="1" s="1"/>
  <c r="T3154" i="1"/>
  <c r="T3155" i="1"/>
  <c r="T3156" i="1"/>
  <c r="T3157" i="1"/>
  <c r="T3158" i="1"/>
  <c r="U3158" i="1" s="1"/>
  <c r="T3159" i="1"/>
  <c r="U3159" i="1" s="1"/>
  <c r="T3160" i="1"/>
  <c r="U3160" i="1" s="1"/>
  <c r="T3161" i="1"/>
  <c r="U3161" i="1" s="1"/>
  <c r="T3162" i="1"/>
  <c r="U3162" i="1" s="1"/>
  <c r="T3163" i="1"/>
  <c r="U3163" i="1" s="1"/>
  <c r="T3164" i="1"/>
  <c r="U3164" i="1" s="1"/>
  <c r="T3165" i="1"/>
  <c r="U3165" i="1" s="1"/>
  <c r="T3166" i="1"/>
  <c r="T3167" i="1"/>
  <c r="T3168" i="1"/>
  <c r="T3169" i="1"/>
  <c r="T3170" i="1"/>
  <c r="T3171" i="1"/>
  <c r="U3171" i="1" s="1"/>
  <c r="T3172" i="1"/>
  <c r="U3172" i="1" s="1"/>
  <c r="T3173" i="1"/>
  <c r="U3173" i="1" s="1"/>
  <c r="T3174" i="1"/>
  <c r="U3174" i="1" s="1"/>
  <c r="T3175" i="1"/>
  <c r="U3175" i="1" s="1"/>
  <c r="T3176" i="1"/>
  <c r="U3176" i="1" s="1"/>
  <c r="T3177" i="1"/>
  <c r="U3177" i="1" s="1"/>
  <c r="T3178" i="1"/>
  <c r="T3179" i="1"/>
  <c r="T3180" i="1"/>
  <c r="T3181" i="1"/>
  <c r="T3182" i="1"/>
  <c r="T3183" i="1"/>
  <c r="T3184" i="1"/>
  <c r="U3184" i="1" s="1"/>
  <c r="T3185" i="1"/>
  <c r="U3185" i="1" s="1"/>
  <c r="T3186" i="1"/>
  <c r="U3186" i="1" s="1"/>
  <c r="T3187" i="1"/>
  <c r="U3187" i="1" s="1"/>
  <c r="T3188" i="1"/>
  <c r="U3188" i="1" s="1"/>
  <c r="T3189" i="1"/>
  <c r="U3189" i="1" s="1"/>
  <c r="T3190" i="1"/>
  <c r="T3191" i="1"/>
  <c r="T3192" i="1"/>
  <c r="T3193" i="1"/>
  <c r="T3194" i="1"/>
  <c r="T3195" i="1"/>
  <c r="T3196" i="1"/>
  <c r="T3197" i="1"/>
  <c r="U3197" i="1" s="1"/>
  <c r="T3198" i="1"/>
  <c r="U3198" i="1" s="1"/>
  <c r="T3199" i="1"/>
  <c r="U3199" i="1" s="1"/>
  <c r="T3200" i="1"/>
  <c r="U3200" i="1" s="1"/>
  <c r="T3201" i="1"/>
  <c r="U3201" i="1" s="1"/>
</calcChain>
</file>

<file path=xl/sharedStrings.xml><?xml version="1.0" encoding="utf-8"?>
<sst xmlns="http://schemas.openxmlformats.org/spreadsheetml/2006/main" count="225026" uniqueCount="30484">
  <si>
    <t>Location</t>
  </si>
  <si>
    <t>Restaurant</t>
  </si>
  <si>
    <t>Product</t>
  </si>
  <si>
    <t>Category</t>
  </si>
  <si>
    <t>Quantity</t>
  </si>
  <si>
    <t>ORD00001</t>
  </si>
  <si>
    <t>PL01</t>
  </si>
  <si>
    <t>05-12-2026</t>
  </si>
  <si>
    <t>Bengaluru</t>
  </si>
  <si>
    <t>R20</t>
  </si>
  <si>
    <t>Healthy Plate</t>
  </si>
  <si>
    <t>P10</t>
  </si>
  <si>
    <t>Veg Burger</t>
  </si>
  <si>
    <t>Fast Food</t>
  </si>
  <si>
    <t>Veg</t>
  </si>
  <si>
    <t>Credit Card</t>
  </si>
  <si>
    <t>CUST00001</t>
  </si>
  <si>
    <t>ORD00002</t>
  </si>
  <si>
    <t>23-05-2026</t>
  </si>
  <si>
    <t>Hyderabad</t>
  </si>
  <si>
    <t>R10</t>
  </si>
  <si>
    <t>Wok Express</t>
  </si>
  <si>
    <t>P14</t>
  </si>
  <si>
    <t>Chicken Noodles</t>
  </si>
  <si>
    <t>Rice &amp; Noodles</t>
  </si>
  <si>
    <t>Non-Veg</t>
  </si>
  <si>
    <t>Cash</t>
  </si>
  <si>
    <t>CUST00002</t>
  </si>
  <si>
    <t>ORD00003</t>
  </si>
  <si>
    <t>26-12-2026</t>
  </si>
  <si>
    <t>Chennai</t>
  </si>
  <si>
    <t>R12</t>
  </si>
  <si>
    <t>Royal Kitchen</t>
  </si>
  <si>
    <t>P06</t>
  </si>
  <si>
    <t>Butter Chicken</t>
  </si>
  <si>
    <t>Main Course</t>
  </si>
  <si>
    <t>UPI</t>
  </si>
  <si>
    <t>CUST00003</t>
  </si>
  <si>
    <t>ORD00004</t>
  </si>
  <si>
    <t>14-07-2026</t>
  </si>
  <si>
    <t>P09</t>
  </si>
  <si>
    <t>Chicken Burger</t>
  </si>
  <si>
    <t>Debit Card</t>
  </si>
  <si>
    <t>CUST00004</t>
  </si>
  <si>
    <t>ORD00005</t>
  </si>
  <si>
    <t>17-01-2026</t>
  </si>
  <si>
    <t>R18</t>
  </si>
  <si>
    <t>Meal Box</t>
  </si>
  <si>
    <t>P11</t>
  </si>
  <si>
    <t>Margherita Pizza</t>
  </si>
  <si>
    <t>CUST00005</t>
  </si>
  <si>
    <t>ORD00006</t>
  </si>
  <si>
    <t>19-04-2026</t>
  </si>
  <si>
    <t>R13</t>
  </si>
  <si>
    <t>Fresh Bites</t>
  </si>
  <si>
    <t>P02</t>
  </si>
  <si>
    <t>Veg Biryani</t>
  </si>
  <si>
    <t>Biryani</t>
  </si>
  <si>
    <t>CUST00006</t>
  </si>
  <si>
    <t>ORD00007</t>
  </si>
  <si>
    <t>15-10-2026</t>
  </si>
  <si>
    <t>P03</t>
  </si>
  <si>
    <t>Chicken Fried Rice</t>
  </si>
  <si>
    <t>Wallet</t>
  </si>
  <si>
    <t>CUST00007</t>
  </si>
  <si>
    <t>ORD00008</t>
  </si>
  <si>
    <t>12-03-2026</t>
  </si>
  <si>
    <t>Mumbai</t>
  </si>
  <si>
    <t>R09</t>
  </si>
  <si>
    <t>Burger Point</t>
  </si>
  <si>
    <t>P15</t>
  </si>
  <si>
    <t>Paneer Wrap</t>
  </si>
  <si>
    <t>CUST00008</t>
  </si>
  <si>
    <t>ORD00009</t>
  </si>
  <si>
    <t>18-11-2026</t>
  </si>
  <si>
    <t>R16</t>
  </si>
  <si>
    <t>Tandoori Tales</t>
  </si>
  <si>
    <t>P13</t>
  </si>
  <si>
    <t>Veg Noodles</t>
  </si>
  <si>
    <t>CUST00009</t>
  </si>
  <si>
    <t>ORD00010</t>
  </si>
  <si>
    <t>28-09-2026</t>
  </si>
  <si>
    <t>R14</t>
  </si>
  <si>
    <t>Curry Leaf</t>
  </si>
  <si>
    <t>P07</t>
  </si>
  <si>
    <t>Masala Dosa</t>
  </si>
  <si>
    <t>South Indian</t>
  </si>
  <si>
    <t>CUST00010</t>
  </si>
  <si>
    <t>ORD00011</t>
  </si>
  <si>
    <t>25-11-2026</t>
  </si>
  <si>
    <t>CUST00011</t>
  </si>
  <si>
    <t>ORD00012</t>
  </si>
  <si>
    <t>15-05-2026</t>
  </si>
  <si>
    <t>R04</t>
  </si>
  <si>
    <t>Food Factory</t>
  </si>
  <si>
    <t>CUST00012</t>
  </si>
  <si>
    <t>ORD00013</t>
  </si>
  <si>
    <t>12-04-2026</t>
  </si>
  <si>
    <t>R06</t>
  </si>
  <si>
    <t>The Grill Hub</t>
  </si>
  <si>
    <t>CUST00013</t>
  </si>
  <si>
    <t>ORD00014</t>
  </si>
  <si>
    <t>08-09-2026</t>
  </si>
  <si>
    <t>CUST00014</t>
  </si>
  <si>
    <t>ORD00015</t>
  </si>
  <si>
    <t>04-05-2026</t>
  </si>
  <si>
    <t>CUST00015</t>
  </si>
  <si>
    <t>ORD00016</t>
  </si>
  <si>
    <t>06-03-2026</t>
  </si>
  <si>
    <t>R03</t>
  </si>
  <si>
    <t>Urban Tadka</t>
  </si>
  <si>
    <t>P12</t>
  </si>
  <si>
    <t>Chicken Pizza</t>
  </si>
  <si>
    <t>CUST00016</t>
  </si>
  <si>
    <t>ORD00017</t>
  </si>
  <si>
    <t>20-12-2026</t>
  </si>
  <si>
    <t>P05</t>
  </si>
  <si>
    <t>Paneer Butter Masala</t>
  </si>
  <si>
    <t>CUST00017</t>
  </si>
  <si>
    <t>ORD00018</t>
  </si>
  <si>
    <t>20-08-2026</t>
  </si>
  <si>
    <t>CUST00018</t>
  </si>
  <si>
    <t>ORD00019</t>
  </si>
  <si>
    <t>11-10-2026</t>
  </si>
  <si>
    <t>R08</t>
  </si>
  <si>
    <t>Pizza Corner</t>
  </si>
  <si>
    <t>CUST00019</t>
  </si>
  <si>
    <t>ORD00020</t>
  </si>
  <si>
    <t>04-02-2026</t>
  </si>
  <si>
    <t>R19</t>
  </si>
  <si>
    <t>Chai &amp; Snacks</t>
  </si>
  <si>
    <t>P01</t>
  </si>
  <si>
    <t>Chicken Biryani</t>
  </si>
  <si>
    <t>CUST00020</t>
  </si>
  <si>
    <t>ORD00021</t>
  </si>
  <si>
    <t>20-04-2026</t>
  </si>
  <si>
    <t>R11</t>
  </si>
  <si>
    <t>Dosa Junction</t>
  </si>
  <si>
    <t>CUST00021</t>
  </si>
  <si>
    <t>ORD00022</t>
  </si>
  <si>
    <t>18-02-2026</t>
  </si>
  <si>
    <t>R05</t>
  </si>
  <si>
    <t>Cafe Delight</t>
  </si>
  <si>
    <t>P04</t>
  </si>
  <si>
    <t>Veg Fried Rice</t>
  </si>
  <si>
    <t>CUST00022</t>
  </si>
  <si>
    <t>ORD00023</t>
  </si>
  <si>
    <t>11-12-2026</t>
  </si>
  <si>
    <t>CUST00023</t>
  </si>
  <si>
    <t>ORD00024</t>
  </si>
  <si>
    <t>09-04-2026</t>
  </si>
  <si>
    <t>R02</t>
  </si>
  <si>
    <t>Spice Garden</t>
  </si>
  <si>
    <t>CUST00024</t>
  </si>
  <si>
    <t>ORD00025</t>
  </si>
  <si>
    <t>25-08-2026</t>
  </si>
  <si>
    <t>CUST00025</t>
  </si>
  <si>
    <t>ORD00026</t>
  </si>
  <si>
    <t>08-01-2026</t>
  </si>
  <si>
    <t>CUST00026</t>
  </si>
  <si>
    <t>ORD00027</t>
  </si>
  <si>
    <t>25-07-2026</t>
  </si>
  <si>
    <t>CUST00027</t>
  </si>
  <si>
    <t>ORD00028</t>
  </si>
  <si>
    <t>27-05-2026</t>
  </si>
  <si>
    <t>CUST00028</t>
  </si>
  <si>
    <t>ORD00029</t>
  </si>
  <si>
    <t>30-01-2026</t>
  </si>
  <si>
    <t>CUST00029</t>
  </si>
  <si>
    <t>ORD00030</t>
  </si>
  <si>
    <t>27-10-2026</t>
  </si>
  <si>
    <t>CUST00030</t>
  </si>
  <si>
    <t>ORD00031</t>
  </si>
  <si>
    <t>01-11-2026</t>
  </si>
  <si>
    <t>R17</t>
  </si>
  <si>
    <t>Noodle Nation</t>
  </si>
  <si>
    <t>CUST00031</t>
  </si>
  <si>
    <t>ORD00032</t>
  </si>
  <si>
    <t>21-01-2026</t>
  </si>
  <si>
    <t>CUST00032</t>
  </si>
  <si>
    <t>ORD00033</t>
  </si>
  <si>
    <t>09-12-2026</t>
  </si>
  <si>
    <t>CUST00033</t>
  </si>
  <si>
    <t>ORD00034</t>
  </si>
  <si>
    <t>11-06-2026</t>
  </si>
  <si>
    <t>CUST00034</t>
  </si>
  <si>
    <t>ORD00035</t>
  </si>
  <si>
    <t>R01</t>
  </si>
  <si>
    <t>Biryani House</t>
  </si>
  <si>
    <t>CUST00035</t>
  </si>
  <si>
    <t>ORD00036</t>
  </si>
  <si>
    <t>09-07-2026</t>
  </si>
  <si>
    <t>CUST00036</t>
  </si>
  <si>
    <t>ORD00037</t>
  </si>
  <si>
    <t>05-01-2026</t>
  </si>
  <si>
    <t>CUST00037</t>
  </si>
  <si>
    <t>ORD00038</t>
  </si>
  <si>
    <t>24-02-2026</t>
  </si>
  <si>
    <t>CUST00038</t>
  </si>
  <si>
    <t>ORD00039</t>
  </si>
  <si>
    <t>18-12-2026</t>
  </si>
  <si>
    <t>CUST00039</t>
  </si>
  <si>
    <t>ORD00040</t>
  </si>
  <si>
    <t>22-05-2026</t>
  </si>
  <si>
    <t>CUST00040</t>
  </si>
  <si>
    <t>ORD00041</t>
  </si>
  <si>
    <t>15-08-2026</t>
  </si>
  <si>
    <t>CUST00041</t>
  </si>
  <si>
    <t>ORD00042</t>
  </si>
  <si>
    <t>19-01-2026</t>
  </si>
  <si>
    <t>CUST00042</t>
  </si>
  <si>
    <t>ORD00043</t>
  </si>
  <si>
    <t>06-07-2026</t>
  </si>
  <si>
    <t>CUST00043</t>
  </si>
  <si>
    <t>ORD00044</t>
  </si>
  <si>
    <t>14-10-2026</t>
  </si>
  <si>
    <t>CUST00044</t>
  </si>
  <si>
    <t>ORD00045</t>
  </si>
  <si>
    <t>31-07-2026</t>
  </si>
  <si>
    <t>CUST00045</t>
  </si>
  <si>
    <t>ORD00046</t>
  </si>
  <si>
    <t>23-03-2026</t>
  </si>
  <si>
    <t>CUST00046</t>
  </si>
  <si>
    <t>ORD00047</t>
  </si>
  <si>
    <t>24-08-2026</t>
  </si>
  <si>
    <t>CUST00047</t>
  </si>
  <si>
    <t>ORD00048</t>
  </si>
  <si>
    <t>18-06-2026</t>
  </si>
  <si>
    <t>CUST00048</t>
  </si>
  <si>
    <t>ORD00049</t>
  </si>
  <si>
    <t>15-01-2026</t>
  </si>
  <si>
    <t>CUST00049</t>
  </si>
  <si>
    <t>ORD00050</t>
  </si>
  <si>
    <t>02-11-2026</t>
  </si>
  <si>
    <t>CUST00050</t>
  </si>
  <si>
    <t>ORD00051</t>
  </si>
  <si>
    <t>08-04-2026</t>
  </si>
  <si>
    <t>CUST00051</t>
  </si>
  <si>
    <t>ORD00052</t>
  </si>
  <si>
    <t>05-02-2026</t>
  </si>
  <si>
    <t>CUST00052</t>
  </si>
  <si>
    <t>ORD00053</t>
  </si>
  <si>
    <t>08-06-2026</t>
  </si>
  <si>
    <t>CUST00053</t>
  </si>
  <si>
    <t>ORD00054</t>
  </si>
  <si>
    <t>CUST00054</t>
  </si>
  <si>
    <t>ORD00055</t>
  </si>
  <si>
    <t>01-01-2026</t>
  </si>
  <si>
    <t>CUST00055</t>
  </si>
  <si>
    <t>ORD00056</t>
  </si>
  <si>
    <t>CUST00056</t>
  </si>
  <si>
    <t>ORD00057</t>
  </si>
  <si>
    <t>21-09-2026</t>
  </si>
  <si>
    <t>CUST00057</t>
  </si>
  <si>
    <t>ORD00058</t>
  </si>
  <si>
    <t>CUST00058</t>
  </si>
  <si>
    <t>ORD00059</t>
  </si>
  <si>
    <t>22-08-2026</t>
  </si>
  <si>
    <t>CUST00059</t>
  </si>
  <si>
    <t>ORD00060</t>
  </si>
  <si>
    <t>05-05-2026</t>
  </si>
  <si>
    <t>CUST00060</t>
  </si>
  <si>
    <t>ORD00061</t>
  </si>
  <si>
    <t>23-12-2026</t>
  </si>
  <si>
    <t>CUST00061</t>
  </si>
  <si>
    <t>ORD00062</t>
  </si>
  <si>
    <t>10-03-2026</t>
  </si>
  <si>
    <t>R15</t>
  </si>
  <si>
    <t>Wrap Station</t>
  </si>
  <si>
    <t>CUST00062</t>
  </si>
  <si>
    <t>ORD00063</t>
  </si>
  <si>
    <t>07-08-2026</t>
  </si>
  <si>
    <t>CUST00063</t>
  </si>
  <si>
    <t>ORD00064</t>
  </si>
  <si>
    <t>07-05-2026</t>
  </si>
  <si>
    <t>CUST00064</t>
  </si>
  <si>
    <t>ORD00065</t>
  </si>
  <si>
    <t>09-02-2026</t>
  </si>
  <si>
    <t>CUST00065</t>
  </si>
  <si>
    <t>ORD00066</t>
  </si>
  <si>
    <t>CUST00066</t>
  </si>
  <si>
    <t>ORD00067</t>
  </si>
  <si>
    <t>01-08-2026</t>
  </si>
  <si>
    <t>CUST00067</t>
  </si>
  <si>
    <t>ORD00068</t>
  </si>
  <si>
    <t>19-07-2026</t>
  </si>
  <si>
    <t>CUST00068</t>
  </si>
  <si>
    <t>ORD00069</t>
  </si>
  <si>
    <t>P08</t>
  </si>
  <si>
    <t>Idli Sambar</t>
  </si>
  <si>
    <t>CUST00069</t>
  </si>
  <si>
    <t>ORD00070</t>
  </si>
  <si>
    <t>06-09-2026</t>
  </si>
  <si>
    <t>CUST00070</t>
  </si>
  <si>
    <t>ORD00071</t>
  </si>
  <si>
    <t>07-03-2026</t>
  </si>
  <si>
    <t>CUST00071</t>
  </si>
  <si>
    <t>ORD00072</t>
  </si>
  <si>
    <t>06-12-2026</t>
  </si>
  <si>
    <t>CUST00072</t>
  </si>
  <si>
    <t>ORD00073</t>
  </si>
  <si>
    <t>14-05-2026</t>
  </si>
  <si>
    <t>CUST00073</t>
  </si>
  <si>
    <t>ORD00074</t>
  </si>
  <si>
    <t>CUST00074</t>
  </si>
  <si>
    <t>ORD00075</t>
  </si>
  <si>
    <t>29-06-2026</t>
  </si>
  <si>
    <t>CUST00075</t>
  </si>
  <si>
    <t>ORD00076</t>
  </si>
  <si>
    <t>11-01-2026</t>
  </si>
  <si>
    <t>CUST00076</t>
  </si>
  <si>
    <t>ORD00077</t>
  </si>
  <si>
    <t>22-04-2026</t>
  </si>
  <si>
    <t>CUST00077</t>
  </si>
  <si>
    <t>ORD00078</t>
  </si>
  <si>
    <t>25-02-2026</t>
  </si>
  <si>
    <t>CUST00078</t>
  </si>
  <si>
    <t>ORD00079</t>
  </si>
  <si>
    <t>08-02-2026</t>
  </si>
  <si>
    <t>CUST00079</t>
  </si>
  <si>
    <t>ORD00080</t>
  </si>
  <si>
    <t>17-10-2026</t>
  </si>
  <si>
    <t>CUST00080</t>
  </si>
  <si>
    <t>ORD00081</t>
  </si>
  <si>
    <t>28-11-2026</t>
  </si>
  <si>
    <t>CUST00081</t>
  </si>
  <si>
    <t>ORD00082</t>
  </si>
  <si>
    <t>05-07-2026</t>
  </si>
  <si>
    <t>CUST00082</t>
  </si>
  <si>
    <t>ORD00083</t>
  </si>
  <si>
    <t>05-09-2026</t>
  </si>
  <si>
    <t>CUST00083</t>
  </si>
  <si>
    <t>ORD00084</t>
  </si>
  <si>
    <t>19-08-2026</t>
  </si>
  <si>
    <t>CUST00084</t>
  </si>
  <si>
    <t>ORD00085</t>
  </si>
  <si>
    <t>04-04-2026</t>
  </si>
  <si>
    <t>CUST00085</t>
  </si>
  <si>
    <t>ORD00086</t>
  </si>
  <si>
    <t>R07</t>
  </si>
  <si>
    <t>South Bowl</t>
  </si>
  <si>
    <t>CUST00086</t>
  </si>
  <si>
    <t>ORD00087</t>
  </si>
  <si>
    <t>28-07-2026</t>
  </si>
  <si>
    <t>CUST00087</t>
  </si>
  <si>
    <t>ORD00088</t>
  </si>
  <si>
    <t>09-01-2026</t>
  </si>
  <si>
    <t>CUST00088</t>
  </si>
  <si>
    <t>ORD00089</t>
  </si>
  <si>
    <t>08-07-2026</t>
  </si>
  <si>
    <t>CUST00089</t>
  </si>
  <si>
    <t>ORD00090</t>
  </si>
  <si>
    <t>19-05-2026</t>
  </si>
  <si>
    <t>CUST00090</t>
  </si>
  <si>
    <t>ORD00091</t>
  </si>
  <si>
    <t>02-10-2026</t>
  </si>
  <si>
    <t>CUST00091</t>
  </si>
  <si>
    <t>ORD00092</t>
  </si>
  <si>
    <t>26-09-2026</t>
  </si>
  <si>
    <t>CUST00092</t>
  </si>
  <si>
    <t>ORD00093</t>
  </si>
  <si>
    <t>04-07-2026</t>
  </si>
  <si>
    <t>CUST00093</t>
  </si>
  <si>
    <t>ORD00094</t>
  </si>
  <si>
    <t>28-01-2026</t>
  </si>
  <si>
    <t>CUST00094</t>
  </si>
  <si>
    <t>ORD00095</t>
  </si>
  <si>
    <t>21-10-2026</t>
  </si>
  <si>
    <t>CUST00095</t>
  </si>
  <si>
    <t>ORD00096</t>
  </si>
  <si>
    <t>10-05-2026</t>
  </si>
  <si>
    <t>CUST00096</t>
  </si>
  <si>
    <t>ORD00097</t>
  </si>
  <si>
    <t>19-11-2026</t>
  </si>
  <si>
    <t>CUST00097</t>
  </si>
  <si>
    <t>ORD00098</t>
  </si>
  <si>
    <t>02-03-2026</t>
  </si>
  <si>
    <t>CUST00098</t>
  </si>
  <si>
    <t>ORD00099</t>
  </si>
  <si>
    <t>02-06-2026</t>
  </si>
  <si>
    <t>CUST00099</t>
  </si>
  <si>
    <t>ORD00100</t>
  </si>
  <si>
    <t>17-04-2026</t>
  </si>
  <si>
    <t>CUST00100</t>
  </si>
  <si>
    <t>ORD00101</t>
  </si>
  <si>
    <t>CUST00101</t>
  </si>
  <si>
    <t>ORD00102</t>
  </si>
  <si>
    <t>29-04-2026</t>
  </si>
  <si>
    <t>CUST00102</t>
  </si>
  <si>
    <t>ORD00103</t>
  </si>
  <si>
    <t>CUST00103</t>
  </si>
  <si>
    <t>ORD00104</t>
  </si>
  <si>
    <t>14-03-2026</t>
  </si>
  <si>
    <t>CUST00104</t>
  </si>
  <si>
    <t>ORD00105</t>
  </si>
  <si>
    <t>28-05-2026</t>
  </si>
  <si>
    <t>CUST00105</t>
  </si>
  <si>
    <t>ORD00106</t>
  </si>
  <si>
    <t>14-09-2026</t>
  </si>
  <si>
    <t>CUST00106</t>
  </si>
  <si>
    <t>ORD00107</t>
  </si>
  <si>
    <t>06-11-2026</t>
  </si>
  <si>
    <t>CUST00107</t>
  </si>
  <si>
    <t>ORD00108</t>
  </si>
  <si>
    <t>CUST00108</t>
  </si>
  <si>
    <t>ORD00109</t>
  </si>
  <si>
    <t>12-08-2026</t>
  </si>
  <si>
    <t>CUST00109</t>
  </si>
  <si>
    <t>ORD00110</t>
  </si>
  <si>
    <t>10-12-2026</t>
  </si>
  <si>
    <t>CUST00110</t>
  </si>
  <si>
    <t>ORD00111</t>
  </si>
  <si>
    <t>09-10-2026</t>
  </si>
  <si>
    <t>CUST00111</t>
  </si>
  <si>
    <t>ORD00112</t>
  </si>
  <si>
    <t>26-07-2026</t>
  </si>
  <si>
    <t>CUST00112</t>
  </si>
  <si>
    <t>ORD00113</t>
  </si>
  <si>
    <t>CUST00113</t>
  </si>
  <si>
    <t>ORD00114</t>
  </si>
  <si>
    <t>CUST00114</t>
  </si>
  <si>
    <t>ORD00115</t>
  </si>
  <si>
    <t>CUST00115</t>
  </si>
  <si>
    <t>ORD00116</t>
  </si>
  <si>
    <t>17-02-2026</t>
  </si>
  <si>
    <t>CUST00116</t>
  </si>
  <si>
    <t>ORD00117</t>
  </si>
  <si>
    <t>18-09-2026</t>
  </si>
  <si>
    <t>CUST00117</t>
  </si>
  <si>
    <t>ORD00118</t>
  </si>
  <si>
    <t>16-03-2026</t>
  </si>
  <si>
    <t>CUST00118</t>
  </si>
  <si>
    <t>ORD00119</t>
  </si>
  <si>
    <t>24-06-2026</t>
  </si>
  <si>
    <t>CUST00119</t>
  </si>
  <si>
    <t>ORD00120</t>
  </si>
  <si>
    <t>04-12-2026</t>
  </si>
  <si>
    <t>CUST00120</t>
  </si>
  <si>
    <t>ORD00121</t>
  </si>
  <si>
    <t>10-10-2026</t>
  </si>
  <si>
    <t>CUST00121</t>
  </si>
  <si>
    <t>ORD00122</t>
  </si>
  <si>
    <t>20-10-2026</t>
  </si>
  <si>
    <t>CUST00122</t>
  </si>
  <si>
    <t>ORD00123</t>
  </si>
  <si>
    <t>17-07-2026</t>
  </si>
  <si>
    <t>CUST00123</t>
  </si>
  <si>
    <t>ORD00124</t>
  </si>
  <si>
    <t>21-02-2026</t>
  </si>
  <si>
    <t>CUST00124</t>
  </si>
  <si>
    <t>ORD00125</t>
  </si>
  <si>
    <t>CUST00125</t>
  </si>
  <si>
    <t>ORD00126</t>
  </si>
  <si>
    <t>12-12-2026</t>
  </si>
  <si>
    <t>CUST00126</t>
  </si>
  <si>
    <t>ORD00127</t>
  </si>
  <si>
    <t>13-11-2026</t>
  </si>
  <si>
    <t>CUST00127</t>
  </si>
  <si>
    <t>ORD00128</t>
  </si>
  <si>
    <t>21-11-2026</t>
  </si>
  <si>
    <t>CUST00128</t>
  </si>
  <si>
    <t>ORD00129</t>
  </si>
  <si>
    <t>16-06-2026</t>
  </si>
  <si>
    <t>CUST00129</t>
  </si>
  <si>
    <t>ORD00130</t>
  </si>
  <si>
    <t>29-09-2026</t>
  </si>
  <si>
    <t>CUST00130</t>
  </si>
  <si>
    <t>ORD00131</t>
  </si>
  <si>
    <t>15-07-2026</t>
  </si>
  <si>
    <t>CUST00131</t>
  </si>
  <si>
    <t>ORD00132</t>
  </si>
  <si>
    <t>23-11-2026</t>
  </si>
  <si>
    <t>CUST00132</t>
  </si>
  <si>
    <t>ORD00133</t>
  </si>
  <si>
    <t>13-12-2026</t>
  </si>
  <si>
    <t>CUST00133</t>
  </si>
  <si>
    <t>ORD00134</t>
  </si>
  <si>
    <t>24-11-2026</t>
  </si>
  <si>
    <t>CUST00134</t>
  </si>
  <si>
    <t>ORD00135</t>
  </si>
  <si>
    <t>CUST00135</t>
  </si>
  <si>
    <t>ORD00136</t>
  </si>
  <si>
    <t>25-12-2026</t>
  </si>
  <si>
    <t>CUST00136</t>
  </si>
  <si>
    <t>ORD00137</t>
  </si>
  <si>
    <t>07-11-2026</t>
  </si>
  <si>
    <t>CUST00137</t>
  </si>
  <si>
    <t>ORD00138</t>
  </si>
  <si>
    <t>14-11-2026</t>
  </si>
  <si>
    <t>CUST00138</t>
  </si>
  <si>
    <t>ORD00139</t>
  </si>
  <si>
    <t>18-01-2026</t>
  </si>
  <si>
    <t>CUST00139</t>
  </si>
  <si>
    <t>ORD00140</t>
  </si>
  <si>
    <t>31-03-2026</t>
  </si>
  <si>
    <t>CUST00140</t>
  </si>
  <si>
    <t>ORD00141</t>
  </si>
  <si>
    <t>04-09-2026</t>
  </si>
  <si>
    <t>CUST00141</t>
  </si>
  <si>
    <t>ORD00142</t>
  </si>
  <si>
    <t>CUST00142</t>
  </si>
  <si>
    <t>ORD00143</t>
  </si>
  <si>
    <t>CUST00143</t>
  </si>
  <si>
    <t>ORD00144</t>
  </si>
  <si>
    <t>CUST00144</t>
  </si>
  <si>
    <t>ORD00145</t>
  </si>
  <si>
    <t>17-06-2026</t>
  </si>
  <si>
    <t>CUST00145</t>
  </si>
  <si>
    <t>ORD00146</t>
  </si>
  <si>
    <t>01-03-2026</t>
  </si>
  <si>
    <t>CUST00146</t>
  </si>
  <si>
    <t>ORD00147</t>
  </si>
  <si>
    <t>01-05-2026</t>
  </si>
  <si>
    <t>CUST00147</t>
  </si>
  <si>
    <t>ORD00148</t>
  </si>
  <si>
    <t>28-10-2026</t>
  </si>
  <si>
    <t>CUST00148</t>
  </si>
  <si>
    <t>ORD00149</t>
  </si>
  <si>
    <t>24-05-2026</t>
  </si>
  <si>
    <t>CUST00149</t>
  </si>
  <si>
    <t>ORD00150</t>
  </si>
  <si>
    <t>20-02-2026</t>
  </si>
  <si>
    <t>CUST00150</t>
  </si>
  <si>
    <t>ORD00151</t>
  </si>
  <si>
    <t>04-03-2026</t>
  </si>
  <si>
    <t>CUST00151</t>
  </si>
  <si>
    <t>ORD00152</t>
  </si>
  <si>
    <t>CUST00152</t>
  </si>
  <si>
    <t>ORD00153</t>
  </si>
  <si>
    <t>30-04-2026</t>
  </si>
  <si>
    <t>CUST00153</t>
  </si>
  <si>
    <t>ORD00154</t>
  </si>
  <si>
    <t>09-05-2026</t>
  </si>
  <si>
    <t>CUST00154</t>
  </si>
  <si>
    <t>ORD00155</t>
  </si>
  <si>
    <t>29-10-2026</t>
  </si>
  <si>
    <t>CUST00155</t>
  </si>
  <si>
    <t>ORD00156</t>
  </si>
  <si>
    <t>27-09-2026</t>
  </si>
  <si>
    <t>CUST00156</t>
  </si>
  <si>
    <t>ORD00157</t>
  </si>
  <si>
    <t>CUST00157</t>
  </si>
  <si>
    <t>ORD00158</t>
  </si>
  <si>
    <t>23-08-2026</t>
  </si>
  <si>
    <t>CUST00158</t>
  </si>
  <si>
    <t>ORD00159</t>
  </si>
  <si>
    <t>09-09-2026</t>
  </si>
  <si>
    <t>CUST00159</t>
  </si>
  <si>
    <t>ORD00160</t>
  </si>
  <si>
    <t>21-05-2026</t>
  </si>
  <si>
    <t>CUST00160</t>
  </si>
  <si>
    <t>ORD00161</t>
  </si>
  <si>
    <t>CUST00161</t>
  </si>
  <si>
    <t>ORD00162</t>
  </si>
  <si>
    <t>27-04-2026</t>
  </si>
  <si>
    <t>CUST00162</t>
  </si>
  <si>
    <t>ORD00163</t>
  </si>
  <si>
    <t>CUST00163</t>
  </si>
  <si>
    <t>ORD00164</t>
  </si>
  <si>
    <t>13-02-2026</t>
  </si>
  <si>
    <t>CUST00164</t>
  </si>
  <si>
    <t>ORD00165</t>
  </si>
  <si>
    <t>31-01-2026</t>
  </si>
  <si>
    <t>CUST00165</t>
  </si>
  <si>
    <t>ORD00166</t>
  </si>
  <si>
    <t>07-12-2026</t>
  </si>
  <si>
    <t>CUST00166</t>
  </si>
  <si>
    <t>ORD00167</t>
  </si>
  <si>
    <t>23-10-2026</t>
  </si>
  <si>
    <t>CUST00167</t>
  </si>
  <si>
    <t>ORD00168</t>
  </si>
  <si>
    <t>CUST00168</t>
  </si>
  <si>
    <t>ORD00169</t>
  </si>
  <si>
    <t>08-08-2026</t>
  </si>
  <si>
    <t>CUST00169</t>
  </si>
  <si>
    <t>ORD00170</t>
  </si>
  <si>
    <t>20-05-2026</t>
  </si>
  <si>
    <t>CUST00170</t>
  </si>
  <si>
    <t>ORD00171</t>
  </si>
  <si>
    <t>03-12-2026</t>
  </si>
  <si>
    <t>CUST00171</t>
  </si>
  <si>
    <t>ORD00172</t>
  </si>
  <si>
    <t>21-04-2026</t>
  </si>
  <si>
    <t>CUST00172</t>
  </si>
  <si>
    <t>ORD00173</t>
  </si>
  <si>
    <t>CUST00173</t>
  </si>
  <si>
    <t>ORD00174</t>
  </si>
  <si>
    <t>CUST00174</t>
  </si>
  <si>
    <t>ORD00175</t>
  </si>
  <si>
    <t>CUST00175</t>
  </si>
  <si>
    <t>ORD00176</t>
  </si>
  <si>
    <t>26-02-2026</t>
  </si>
  <si>
    <t>CUST00176</t>
  </si>
  <si>
    <t>ORD00177</t>
  </si>
  <si>
    <t>22-07-2026</t>
  </si>
  <si>
    <t>CUST00177</t>
  </si>
  <si>
    <t>ORD00178</t>
  </si>
  <si>
    <t>11-05-2026</t>
  </si>
  <si>
    <t>CUST00178</t>
  </si>
  <si>
    <t>ORD00179</t>
  </si>
  <si>
    <t>08-03-2026</t>
  </si>
  <si>
    <t>CUST00179</t>
  </si>
  <si>
    <t>ORD00180</t>
  </si>
  <si>
    <t>22-01-2026</t>
  </si>
  <si>
    <t>CUST00180</t>
  </si>
  <si>
    <t>ORD00181</t>
  </si>
  <si>
    <t>CUST00181</t>
  </si>
  <si>
    <t>ORD00182</t>
  </si>
  <si>
    <t>CUST00182</t>
  </si>
  <si>
    <t>ORD00183</t>
  </si>
  <si>
    <t>CUST00183</t>
  </si>
  <si>
    <t>ORD00184</t>
  </si>
  <si>
    <t>23-06-2026</t>
  </si>
  <si>
    <t>CUST00184</t>
  </si>
  <si>
    <t>ORD00185</t>
  </si>
  <si>
    <t>10-04-2026</t>
  </si>
  <si>
    <t>CUST00185</t>
  </si>
  <si>
    <t>ORD00186</t>
  </si>
  <si>
    <t>CUST00186</t>
  </si>
  <si>
    <t>ORD00187</t>
  </si>
  <si>
    <t>26-08-2026</t>
  </si>
  <si>
    <t>CUST00187</t>
  </si>
  <si>
    <t>ORD00188</t>
  </si>
  <si>
    <t>14-08-2026</t>
  </si>
  <si>
    <t>CUST00188</t>
  </si>
  <si>
    <t>ORD00189</t>
  </si>
  <si>
    <t>29-01-2026</t>
  </si>
  <si>
    <t>CUST00189</t>
  </si>
  <si>
    <t>ORD00190</t>
  </si>
  <si>
    <t>CUST00190</t>
  </si>
  <si>
    <t>ORD00191</t>
  </si>
  <si>
    <t>17-09-2026</t>
  </si>
  <si>
    <t>CUST00191</t>
  </si>
  <si>
    <t>ORD00192</t>
  </si>
  <si>
    <t>01-09-2026</t>
  </si>
  <si>
    <t>CUST00192</t>
  </si>
  <si>
    <t>ORD00193</t>
  </si>
  <si>
    <t>16-09-2026</t>
  </si>
  <si>
    <t>CUST00193</t>
  </si>
  <si>
    <t>ORD00194</t>
  </si>
  <si>
    <t>25-09-2026</t>
  </si>
  <si>
    <t>CUST00194</t>
  </si>
  <si>
    <t>ORD00195</t>
  </si>
  <si>
    <t>CUST00195</t>
  </si>
  <si>
    <t>ORD00196</t>
  </si>
  <si>
    <t>14-12-2026</t>
  </si>
  <si>
    <t>CUST00196</t>
  </si>
  <si>
    <t>ORD00197</t>
  </si>
  <si>
    <t>26-10-2026</t>
  </si>
  <si>
    <t>CUST00197</t>
  </si>
  <si>
    <t>ORD00198</t>
  </si>
  <si>
    <t>29-12-2026</t>
  </si>
  <si>
    <t>CUST00198</t>
  </si>
  <si>
    <t>ORD00199</t>
  </si>
  <si>
    <t>CUST00199</t>
  </si>
  <si>
    <t>ORD00200</t>
  </si>
  <si>
    <t>CUST00200</t>
  </si>
  <si>
    <t>ORD00201</t>
  </si>
  <si>
    <t>01-06-2026</t>
  </si>
  <si>
    <t>CUST00201</t>
  </si>
  <si>
    <t>ORD00202</t>
  </si>
  <si>
    <t>CUST00202</t>
  </si>
  <si>
    <t>ORD00203</t>
  </si>
  <si>
    <t>30-07-2026</t>
  </si>
  <si>
    <t>CUST00203</t>
  </si>
  <si>
    <t>ORD00204</t>
  </si>
  <si>
    <t>01-10-2026</t>
  </si>
  <si>
    <t>CUST00204</t>
  </si>
  <si>
    <t>ORD00205</t>
  </si>
  <si>
    <t>CUST00205</t>
  </si>
  <si>
    <t>ORD00206</t>
  </si>
  <si>
    <t>CUST00206</t>
  </si>
  <si>
    <t>ORD00207</t>
  </si>
  <si>
    <t>22-02-2026</t>
  </si>
  <si>
    <t>CUST00207</t>
  </si>
  <si>
    <t>ORD00208</t>
  </si>
  <si>
    <t>20-09-2026</t>
  </si>
  <si>
    <t>CUST00208</t>
  </si>
  <si>
    <t>ORD00209</t>
  </si>
  <si>
    <t>14-01-2026</t>
  </si>
  <si>
    <t>CUST00209</t>
  </si>
  <si>
    <t>ORD00210</t>
  </si>
  <si>
    <t>11-02-2026</t>
  </si>
  <si>
    <t>CUST00210</t>
  </si>
  <si>
    <t>ORD00211</t>
  </si>
  <si>
    <t>CUST00211</t>
  </si>
  <si>
    <t>ORD00212</t>
  </si>
  <si>
    <t>12-11-2026</t>
  </si>
  <si>
    <t>CUST00212</t>
  </si>
  <si>
    <t>ORD00213</t>
  </si>
  <si>
    <t>08-11-2026</t>
  </si>
  <si>
    <t>CUST00213</t>
  </si>
  <si>
    <t>ORD00214</t>
  </si>
  <si>
    <t>CUST00214</t>
  </si>
  <si>
    <t>ORD00215</t>
  </si>
  <si>
    <t>13-09-2026</t>
  </si>
  <si>
    <t>CUST00215</t>
  </si>
  <si>
    <t>ORD00216</t>
  </si>
  <si>
    <t>CUST00216</t>
  </si>
  <si>
    <t>ORD00217</t>
  </si>
  <si>
    <t>CUST00217</t>
  </si>
  <si>
    <t>ORD00218</t>
  </si>
  <si>
    <t>11-07-2026</t>
  </si>
  <si>
    <t>CUST00218</t>
  </si>
  <si>
    <t>ORD00219</t>
  </si>
  <si>
    <t>CUST00219</t>
  </si>
  <si>
    <t>ORD00220</t>
  </si>
  <si>
    <t>CUST00220</t>
  </si>
  <si>
    <t>ORD00221</t>
  </si>
  <si>
    <t>CUST00221</t>
  </si>
  <si>
    <t>ORD00222</t>
  </si>
  <si>
    <t>CUST00222</t>
  </si>
  <si>
    <t>ORD00223</t>
  </si>
  <si>
    <t>02-07-2026</t>
  </si>
  <si>
    <t>CUST00223</t>
  </si>
  <si>
    <t>ORD00224</t>
  </si>
  <si>
    <t>CUST00224</t>
  </si>
  <si>
    <t>ORD00225</t>
  </si>
  <si>
    <t>17-05-2026</t>
  </si>
  <si>
    <t>CUST00225</t>
  </si>
  <si>
    <t>ORD00226</t>
  </si>
  <si>
    <t>14-06-2026</t>
  </si>
  <si>
    <t>CUST00226</t>
  </si>
  <si>
    <t>ORD00227</t>
  </si>
  <si>
    <t>05-11-2026</t>
  </si>
  <si>
    <t>CUST00227</t>
  </si>
  <si>
    <t>ORD00228</t>
  </si>
  <si>
    <t>11-11-2026</t>
  </si>
  <si>
    <t>CUST00228</t>
  </si>
  <si>
    <t>ORD00229</t>
  </si>
  <si>
    <t>CUST00229</t>
  </si>
  <si>
    <t>ORD00230</t>
  </si>
  <si>
    <t>CUST00230</t>
  </si>
  <si>
    <t>ORD00231</t>
  </si>
  <si>
    <t>CUST00231</t>
  </si>
  <si>
    <t>ORD00232</t>
  </si>
  <si>
    <t>CUST00232</t>
  </si>
  <si>
    <t>ORD00233</t>
  </si>
  <si>
    <t>CUST00233</t>
  </si>
  <si>
    <t>ORD00234</t>
  </si>
  <si>
    <t>27-12-2026</t>
  </si>
  <si>
    <t>CUST00234</t>
  </si>
  <si>
    <t>ORD00235</t>
  </si>
  <si>
    <t>11-03-2026</t>
  </si>
  <si>
    <t>CUST00235</t>
  </si>
  <si>
    <t>ORD00236</t>
  </si>
  <si>
    <t>08-12-2026</t>
  </si>
  <si>
    <t>CUST00236</t>
  </si>
  <si>
    <t>ORD00237</t>
  </si>
  <si>
    <t>CUST00237</t>
  </si>
  <si>
    <t>ORD00238</t>
  </si>
  <si>
    <t>CUST00238</t>
  </si>
  <si>
    <t>ORD00239</t>
  </si>
  <si>
    <t>03-02-2026</t>
  </si>
  <si>
    <t>CUST00239</t>
  </si>
  <si>
    <t>ORD00240</t>
  </si>
  <si>
    <t>07-02-2026</t>
  </si>
  <si>
    <t>CUST00240</t>
  </si>
  <si>
    <t>ORD00241</t>
  </si>
  <si>
    <t>CUST00241</t>
  </si>
  <si>
    <t>ORD00242</t>
  </si>
  <si>
    <t>CUST00242</t>
  </si>
  <si>
    <t>ORD00243</t>
  </si>
  <si>
    <t>30-12-2026</t>
  </si>
  <si>
    <t>CUST00243</t>
  </si>
  <si>
    <t>ORD00244</t>
  </si>
  <si>
    <t>22-11-2026</t>
  </si>
  <si>
    <t>CUST00244</t>
  </si>
  <si>
    <t>ORD00245</t>
  </si>
  <si>
    <t>CUST00245</t>
  </si>
  <si>
    <t>ORD00246</t>
  </si>
  <si>
    <t>CUST00246</t>
  </si>
  <si>
    <t>ORD00247</t>
  </si>
  <si>
    <t>CUST00247</t>
  </si>
  <si>
    <t>ORD00248</t>
  </si>
  <si>
    <t>17-12-2026</t>
  </si>
  <si>
    <t>CUST00248</t>
  </si>
  <si>
    <t>ORD00249</t>
  </si>
  <si>
    <t>CUST00249</t>
  </si>
  <si>
    <t>ORD00250</t>
  </si>
  <si>
    <t>26-06-2026</t>
  </si>
  <si>
    <t>CUST00250</t>
  </si>
  <si>
    <t>ORD00251</t>
  </si>
  <si>
    <t>27-08-2026</t>
  </si>
  <si>
    <t>CUST00251</t>
  </si>
  <si>
    <t>ORD00252</t>
  </si>
  <si>
    <t>29-05-2026</t>
  </si>
  <si>
    <t>CUST00252</t>
  </si>
  <si>
    <t>ORD00253</t>
  </si>
  <si>
    <t>10-06-2026</t>
  </si>
  <si>
    <t>CUST00253</t>
  </si>
  <si>
    <t>ORD00254</t>
  </si>
  <si>
    <t>12-09-2026</t>
  </si>
  <si>
    <t>CUST00254</t>
  </si>
  <si>
    <t>ORD00255</t>
  </si>
  <si>
    <t>CUST00255</t>
  </si>
  <si>
    <t>ORD00256</t>
  </si>
  <si>
    <t>CUST00256</t>
  </si>
  <si>
    <t>ORD00257</t>
  </si>
  <si>
    <t>CUST00257</t>
  </si>
  <si>
    <t>ORD00258</t>
  </si>
  <si>
    <t>CUST00258</t>
  </si>
  <si>
    <t>ORD00259</t>
  </si>
  <si>
    <t>CUST00259</t>
  </si>
  <si>
    <t>ORD00260</t>
  </si>
  <si>
    <t>15-03-2026</t>
  </si>
  <si>
    <t>CUST00260</t>
  </si>
  <si>
    <t>ORD00261</t>
  </si>
  <si>
    <t>CUST00261</t>
  </si>
  <si>
    <t>ORD00262</t>
  </si>
  <si>
    <t>13-06-2026</t>
  </si>
  <si>
    <t>CUST00262</t>
  </si>
  <si>
    <t>ORD00263</t>
  </si>
  <si>
    <t>30-09-2026</t>
  </si>
  <si>
    <t>CUST00263</t>
  </si>
  <si>
    <t>ORD00264</t>
  </si>
  <si>
    <t>CUST00264</t>
  </si>
  <si>
    <t>ORD00265</t>
  </si>
  <si>
    <t>16-05-2026</t>
  </si>
  <si>
    <t>CUST00265</t>
  </si>
  <si>
    <t>ORD00266</t>
  </si>
  <si>
    <t>29-03-2026</t>
  </si>
  <si>
    <t>CUST00266</t>
  </si>
  <si>
    <t>ORD00267</t>
  </si>
  <si>
    <t>CUST00267</t>
  </si>
  <si>
    <t>ORD00268</t>
  </si>
  <si>
    <t>CUST00268</t>
  </si>
  <si>
    <t>ORD00269</t>
  </si>
  <si>
    <t>CUST00269</t>
  </si>
  <si>
    <t>ORD00270</t>
  </si>
  <si>
    <t>CUST00270</t>
  </si>
  <si>
    <t>ORD00271</t>
  </si>
  <si>
    <t>CUST00271</t>
  </si>
  <si>
    <t>ORD00272</t>
  </si>
  <si>
    <t>CUST00272</t>
  </si>
  <si>
    <t>ORD00273</t>
  </si>
  <si>
    <t>CUST00273</t>
  </si>
  <si>
    <t>ORD00274</t>
  </si>
  <si>
    <t>CUST00274</t>
  </si>
  <si>
    <t>ORD00275</t>
  </si>
  <si>
    <t>CUST00275</t>
  </si>
  <si>
    <t>ORD00276</t>
  </si>
  <si>
    <t>CUST00276</t>
  </si>
  <si>
    <t>ORD00277</t>
  </si>
  <si>
    <t>CUST00277</t>
  </si>
  <si>
    <t>ORD00278</t>
  </si>
  <si>
    <t>22-03-2026</t>
  </si>
  <si>
    <t>CUST00278</t>
  </si>
  <si>
    <t>ORD00279</t>
  </si>
  <si>
    <t>CUST00279</t>
  </si>
  <si>
    <t>ORD00280</t>
  </si>
  <si>
    <t>01-04-2026</t>
  </si>
  <si>
    <t>CUST00280</t>
  </si>
  <si>
    <t>ORD00281</t>
  </si>
  <si>
    <t>CUST00281</t>
  </si>
  <si>
    <t>ORD00282</t>
  </si>
  <si>
    <t>CUST00282</t>
  </si>
  <si>
    <t>ORD00283</t>
  </si>
  <si>
    <t>CUST00283</t>
  </si>
  <si>
    <t>ORD00284</t>
  </si>
  <si>
    <t>CUST00284</t>
  </si>
  <si>
    <t>ORD00285</t>
  </si>
  <si>
    <t>CUST00285</t>
  </si>
  <si>
    <t>ORD00286</t>
  </si>
  <si>
    <t>08-05-2026</t>
  </si>
  <si>
    <t>CUST00286</t>
  </si>
  <si>
    <t>ORD00287</t>
  </si>
  <si>
    <t>04-06-2026</t>
  </si>
  <si>
    <t>CUST00287</t>
  </si>
  <si>
    <t>ORD00288</t>
  </si>
  <si>
    <t>CUST00288</t>
  </si>
  <si>
    <t>ORD00289</t>
  </si>
  <si>
    <t>CUST00289</t>
  </si>
  <si>
    <t>ORD00290</t>
  </si>
  <si>
    <t>02-09-2026</t>
  </si>
  <si>
    <t>CUST00290</t>
  </si>
  <si>
    <t>ORD00291</t>
  </si>
  <si>
    <t>CUST00291</t>
  </si>
  <si>
    <t>ORD00292</t>
  </si>
  <si>
    <t>27-02-2026</t>
  </si>
  <si>
    <t>CUST00292</t>
  </si>
  <si>
    <t>ORD00293</t>
  </si>
  <si>
    <t>24-09-2026</t>
  </si>
  <si>
    <t>CUST00293</t>
  </si>
  <si>
    <t>ORD00294</t>
  </si>
  <si>
    <t>17-08-2026</t>
  </si>
  <si>
    <t>CUST00294</t>
  </si>
  <si>
    <t>ORD00295</t>
  </si>
  <si>
    <t>CUST00295</t>
  </si>
  <si>
    <t>ORD00296</t>
  </si>
  <si>
    <t>02-01-2026</t>
  </si>
  <si>
    <t>CUST00296</t>
  </si>
  <si>
    <t>ORD00297</t>
  </si>
  <si>
    <t>05-10-2026</t>
  </si>
  <si>
    <t>CUST00297</t>
  </si>
  <si>
    <t>ORD00298</t>
  </si>
  <si>
    <t>CUST00298</t>
  </si>
  <si>
    <t>ORD00299</t>
  </si>
  <si>
    <t>16-12-2026</t>
  </si>
  <si>
    <t>CUST00299</t>
  </si>
  <si>
    <t>ORD00300</t>
  </si>
  <si>
    <t>CUST00300</t>
  </si>
  <si>
    <t>ORD00301</t>
  </si>
  <si>
    <t>CUST00301</t>
  </si>
  <si>
    <t>ORD00302</t>
  </si>
  <si>
    <t>27-06-2026</t>
  </si>
  <si>
    <t>CUST00302</t>
  </si>
  <si>
    <t>ORD00303</t>
  </si>
  <si>
    <t>CUST00303</t>
  </si>
  <si>
    <t>ORD00304</t>
  </si>
  <si>
    <t>CUST00304</t>
  </si>
  <si>
    <t>ORD00305</t>
  </si>
  <si>
    <t>CUST00305</t>
  </si>
  <si>
    <t>ORD00306</t>
  </si>
  <si>
    <t>CUST00306</t>
  </si>
  <si>
    <t>ORD00307</t>
  </si>
  <si>
    <t>24-04-2026</t>
  </si>
  <si>
    <t>CUST00307</t>
  </si>
  <si>
    <t>ORD00308</t>
  </si>
  <si>
    <t>11-09-2026</t>
  </si>
  <si>
    <t>CUST00308</t>
  </si>
  <si>
    <t>ORD00309</t>
  </si>
  <si>
    <t>18-03-2026</t>
  </si>
  <si>
    <t>CUST00309</t>
  </si>
  <si>
    <t>ORD00310</t>
  </si>
  <si>
    <t>03-06-2026</t>
  </si>
  <si>
    <t>CUST00310</t>
  </si>
  <si>
    <t>ORD00311</t>
  </si>
  <si>
    <t>CUST00311</t>
  </si>
  <si>
    <t>ORD00312</t>
  </si>
  <si>
    <t>CUST00312</t>
  </si>
  <si>
    <t>ORD00313</t>
  </si>
  <si>
    <t>CUST00313</t>
  </si>
  <si>
    <t>ORD00314</t>
  </si>
  <si>
    <t>20-06-2026</t>
  </si>
  <si>
    <t>CUST00314</t>
  </si>
  <si>
    <t>ORD00315</t>
  </si>
  <si>
    <t>CUST00315</t>
  </si>
  <si>
    <t>ORD00316</t>
  </si>
  <si>
    <t>25-05-2026</t>
  </si>
  <si>
    <t>CUST00316</t>
  </si>
  <si>
    <t>ORD00317</t>
  </si>
  <si>
    <t>CUST00317</t>
  </si>
  <si>
    <t>ORD00318</t>
  </si>
  <si>
    <t>CUST00318</t>
  </si>
  <si>
    <t>ORD00319</t>
  </si>
  <si>
    <t>CUST00319</t>
  </si>
  <si>
    <t>ORD00320</t>
  </si>
  <si>
    <t>28-04-2026</t>
  </si>
  <si>
    <t>CUST00320</t>
  </si>
  <si>
    <t>ORD00321</t>
  </si>
  <si>
    <t>CUST00321</t>
  </si>
  <si>
    <t>ORD00322</t>
  </si>
  <si>
    <t>07-10-2026</t>
  </si>
  <si>
    <t>CUST00322</t>
  </si>
  <si>
    <t>ORD00323</t>
  </si>
  <si>
    <t>04-01-2026</t>
  </si>
  <si>
    <t>CUST00323</t>
  </si>
  <si>
    <t>ORD00324</t>
  </si>
  <si>
    <t>CUST00324</t>
  </si>
  <si>
    <t>ORD00325</t>
  </si>
  <si>
    <t>CUST00325</t>
  </si>
  <si>
    <t>ORD00326</t>
  </si>
  <si>
    <t>CUST00326</t>
  </si>
  <si>
    <t>ORD00327</t>
  </si>
  <si>
    <t>CUST00327</t>
  </si>
  <si>
    <t>ORD00328</t>
  </si>
  <si>
    <t>23-07-2026</t>
  </si>
  <si>
    <t>CUST00328</t>
  </si>
  <si>
    <t>ORD00329</t>
  </si>
  <si>
    <t>CUST00329</t>
  </si>
  <si>
    <t>ORD00330</t>
  </si>
  <si>
    <t>CUST00330</t>
  </si>
  <si>
    <t>ORD00331</t>
  </si>
  <si>
    <t>CUST00331</t>
  </si>
  <si>
    <t>ORD00332</t>
  </si>
  <si>
    <t>CUST00332</t>
  </si>
  <si>
    <t>ORD00333</t>
  </si>
  <si>
    <t>CUST00333</t>
  </si>
  <si>
    <t>ORD00334</t>
  </si>
  <si>
    <t>25-03-2026</t>
  </si>
  <si>
    <t>CUST00334</t>
  </si>
  <si>
    <t>ORD00335</t>
  </si>
  <si>
    <t>19-12-2026</t>
  </si>
  <si>
    <t>CUST00335</t>
  </si>
  <si>
    <t>ORD00336</t>
  </si>
  <si>
    <t>CUST00336</t>
  </si>
  <si>
    <t>ORD00337</t>
  </si>
  <si>
    <t>CUST00337</t>
  </si>
  <si>
    <t>ORD00338</t>
  </si>
  <si>
    <t>15-12-2026</t>
  </si>
  <si>
    <t>CUST00338</t>
  </si>
  <si>
    <t>ORD00339</t>
  </si>
  <si>
    <t>12-02-2026</t>
  </si>
  <si>
    <t>CUST00339</t>
  </si>
  <si>
    <t>ORD00340</t>
  </si>
  <si>
    <t>CUST00340</t>
  </si>
  <si>
    <t>ORD00341</t>
  </si>
  <si>
    <t>CUST00341</t>
  </si>
  <si>
    <t>ORD00342</t>
  </si>
  <si>
    <t>CUST00342</t>
  </si>
  <si>
    <t>ORD00343</t>
  </si>
  <si>
    <t>CUST00343</t>
  </si>
  <si>
    <t>ORD00344</t>
  </si>
  <si>
    <t>CUST00344</t>
  </si>
  <si>
    <t>ORD00345</t>
  </si>
  <si>
    <t>18-05-2026</t>
  </si>
  <si>
    <t>CUST00345</t>
  </si>
  <si>
    <t>ORD00346</t>
  </si>
  <si>
    <t>CUST00346</t>
  </si>
  <si>
    <t>ORD00347</t>
  </si>
  <si>
    <t>CUST00347</t>
  </si>
  <si>
    <t>ORD00348</t>
  </si>
  <si>
    <t>CUST00348</t>
  </si>
  <si>
    <t>ORD00349</t>
  </si>
  <si>
    <t>09-08-2026</t>
  </si>
  <si>
    <t>CUST00349</t>
  </si>
  <si>
    <t>ORD00350</t>
  </si>
  <si>
    <t>CUST00350</t>
  </si>
  <si>
    <t>ORD00351</t>
  </si>
  <si>
    <t>CUST00351</t>
  </si>
  <si>
    <t>ORD00352</t>
  </si>
  <si>
    <t>31-10-2026</t>
  </si>
  <si>
    <t>CUST00352</t>
  </si>
  <si>
    <t>ORD00353</t>
  </si>
  <si>
    <t>30-05-2026</t>
  </si>
  <si>
    <t>CUST00353</t>
  </si>
  <si>
    <t>ORD00354</t>
  </si>
  <si>
    <t>CUST00354</t>
  </si>
  <si>
    <t>ORD00355</t>
  </si>
  <si>
    <t>CUST00355</t>
  </si>
  <si>
    <t>ORD00356</t>
  </si>
  <si>
    <t>CUST00356</t>
  </si>
  <si>
    <t>ORD00357</t>
  </si>
  <si>
    <t>23-01-2026</t>
  </si>
  <si>
    <t>CUST00357</t>
  </si>
  <si>
    <t>ORD00358</t>
  </si>
  <si>
    <t>CUST00358</t>
  </si>
  <si>
    <t>ORD00359</t>
  </si>
  <si>
    <t>CUST00359</t>
  </si>
  <si>
    <t>ORD00360</t>
  </si>
  <si>
    <t>CUST00360</t>
  </si>
  <si>
    <t>ORD00361</t>
  </si>
  <si>
    <t>25-06-2026</t>
  </si>
  <si>
    <t>CUST00361</t>
  </si>
  <si>
    <t>ORD00362</t>
  </si>
  <si>
    <t>CUST00362</t>
  </si>
  <si>
    <t>ORD00363</t>
  </si>
  <si>
    <t>CUST00363</t>
  </si>
  <si>
    <t>ORD00364</t>
  </si>
  <si>
    <t>19-06-2026</t>
  </si>
  <si>
    <t>CUST00364</t>
  </si>
  <si>
    <t>ORD00365</t>
  </si>
  <si>
    <t>CUST00365</t>
  </si>
  <si>
    <t>ORD00366</t>
  </si>
  <si>
    <t>CUST00366</t>
  </si>
  <si>
    <t>ORD00367</t>
  </si>
  <si>
    <t>CUST00367</t>
  </si>
  <si>
    <t>ORD00368</t>
  </si>
  <si>
    <t>CUST00368</t>
  </si>
  <si>
    <t>ORD00369</t>
  </si>
  <si>
    <t>CUST00369</t>
  </si>
  <si>
    <t>ORD00370</t>
  </si>
  <si>
    <t>CUST00370</t>
  </si>
  <si>
    <t>ORD00371</t>
  </si>
  <si>
    <t>03-05-2026</t>
  </si>
  <si>
    <t>CUST00371</t>
  </si>
  <si>
    <t>ORD00372</t>
  </si>
  <si>
    <t>03-08-2026</t>
  </si>
  <si>
    <t>CUST00372</t>
  </si>
  <si>
    <t>ORD00373</t>
  </si>
  <si>
    <t>22-12-2026</t>
  </si>
  <si>
    <t>CUST00373</t>
  </si>
  <si>
    <t>ORD00374</t>
  </si>
  <si>
    <t>CUST00374</t>
  </si>
  <si>
    <t>ORD00375</t>
  </si>
  <si>
    <t>CUST00375</t>
  </si>
  <si>
    <t>ORD00376</t>
  </si>
  <si>
    <t>CUST00376</t>
  </si>
  <si>
    <t>ORD00377</t>
  </si>
  <si>
    <t>CUST00377</t>
  </si>
  <si>
    <t>ORD00378</t>
  </si>
  <si>
    <t>CUST00378</t>
  </si>
  <si>
    <t>ORD00379</t>
  </si>
  <si>
    <t>CUST00379</t>
  </si>
  <si>
    <t>ORD00380</t>
  </si>
  <si>
    <t>CUST00380</t>
  </si>
  <si>
    <t>ORD00381</t>
  </si>
  <si>
    <t>CUST00381</t>
  </si>
  <si>
    <t>ORD00382</t>
  </si>
  <si>
    <t>CUST00382</t>
  </si>
  <si>
    <t>ORD00383</t>
  </si>
  <si>
    <t>CUST00383</t>
  </si>
  <si>
    <t>ORD00384</t>
  </si>
  <si>
    <t>02-12-2026</t>
  </si>
  <si>
    <t>CUST00384</t>
  </si>
  <si>
    <t>ORD00385</t>
  </si>
  <si>
    <t>CUST00385</t>
  </si>
  <si>
    <t>ORD00386</t>
  </si>
  <si>
    <t>CUST00386</t>
  </si>
  <si>
    <t>ORD00387</t>
  </si>
  <si>
    <t>CUST00387</t>
  </si>
  <si>
    <t>ORD00388</t>
  </si>
  <si>
    <t>CUST00388</t>
  </si>
  <si>
    <t>ORD00389</t>
  </si>
  <si>
    <t>15-06-2026</t>
  </si>
  <si>
    <t>CUST00389</t>
  </si>
  <si>
    <t>ORD00390</t>
  </si>
  <si>
    <t>24-01-2026</t>
  </si>
  <si>
    <t>CUST00390</t>
  </si>
  <si>
    <t>ORD00391</t>
  </si>
  <si>
    <t>CUST00391</t>
  </si>
  <si>
    <t>ORD00392</t>
  </si>
  <si>
    <t>CUST00392</t>
  </si>
  <si>
    <t>ORD00393</t>
  </si>
  <si>
    <t>17-11-2026</t>
  </si>
  <si>
    <t>CUST00393</t>
  </si>
  <si>
    <t>ORD00394</t>
  </si>
  <si>
    <t>CUST00394</t>
  </si>
  <si>
    <t>ORD00395</t>
  </si>
  <si>
    <t>CUST00395</t>
  </si>
  <si>
    <t>ORD00396</t>
  </si>
  <si>
    <t>06-02-2026</t>
  </si>
  <si>
    <t>CUST00396</t>
  </si>
  <si>
    <t>ORD00397</t>
  </si>
  <si>
    <t>CUST00397</t>
  </si>
  <si>
    <t>ORD00398</t>
  </si>
  <si>
    <t>CUST00398</t>
  </si>
  <si>
    <t>ORD00399</t>
  </si>
  <si>
    <t>CUST00399</t>
  </si>
  <si>
    <t>ORD00400</t>
  </si>
  <si>
    <t>CUST00400</t>
  </si>
  <si>
    <t>ORD00401</t>
  </si>
  <si>
    <t>27-11-2026</t>
  </si>
  <si>
    <t>CUST00401</t>
  </si>
  <si>
    <t>ORD00402</t>
  </si>
  <si>
    <t>23-09-2026</t>
  </si>
  <si>
    <t>CUST00402</t>
  </si>
  <si>
    <t>ORD00403</t>
  </si>
  <si>
    <t>CUST00403</t>
  </si>
  <si>
    <t>ORD00404</t>
  </si>
  <si>
    <t>CUST00404</t>
  </si>
  <si>
    <t>ORD00405</t>
  </si>
  <si>
    <t>07-07-2026</t>
  </si>
  <si>
    <t>CUST00405</t>
  </si>
  <si>
    <t>ORD00406</t>
  </si>
  <si>
    <t>CUST00406</t>
  </si>
  <si>
    <t>ORD00407</t>
  </si>
  <si>
    <t>CUST00407</t>
  </si>
  <si>
    <t>ORD00408</t>
  </si>
  <si>
    <t>03-10-2026</t>
  </si>
  <si>
    <t>CUST00408</t>
  </si>
  <si>
    <t>ORD00409</t>
  </si>
  <si>
    <t>15-04-2026</t>
  </si>
  <si>
    <t>CUST00409</t>
  </si>
  <si>
    <t>ORD00410</t>
  </si>
  <si>
    <t>CUST00410</t>
  </si>
  <si>
    <t>ORD00411</t>
  </si>
  <si>
    <t>10-11-2026</t>
  </si>
  <si>
    <t>CUST00411</t>
  </si>
  <si>
    <t>ORD00412</t>
  </si>
  <si>
    <t>CUST00412</t>
  </si>
  <si>
    <t>ORD00413</t>
  </si>
  <si>
    <t>13-05-2026</t>
  </si>
  <si>
    <t>CUST00413</t>
  </si>
  <si>
    <t>ORD00414</t>
  </si>
  <si>
    <t>21-06-2026</t>
  </si>
  <si>
    <t>CUST00414</t>
  </si>
  <si>
    <t>ORD00415</t>
  </si>
  <si>
    <t>19-09-2026</t>
  </si>
  <si>
    <t>CUST00415</t>
  </si>
  <si>
    <t>ORD00416</t>
  </si>
  <si>
    <t>CUST00416</t>
  </si>
  <si>
    <t>ORD00417</t>
  </si>
  <si>
    <t>06-05-2026</t>
  </si>
  <si>
    <t>CUST00417</t>
  </si>
  <si>
    <t>ORD00418</t>
  </si>
  <si>
    <t>CUST00418</t>
  </si>
  <si>
    <t>ORD00419</t>
  </si>
  <si>
    <t>CUST00419</t>
  </si>
  <si>
    <t>ORD00420</t>
  </si>
  <si>
    <t>22-09-2026</t>
  </si>
  <si>
    <t>CUST00420</t>
  </si>
  <si>
    <t>ORD00421</t>
  </si>
  <si>
    <t>CUST00421</t>
  </si>
  <si>
    <t>ORD00422</t>
  </si>
  <si>
    <t>16-10-2026</t>
  </si>
  <si>
    <t>CUST00422</t>
  </si>
  <si>
    <t>ORD00423</t>
  </si>
  <si>
    <t>11-04-2026</t>
  </si>
  <si>
    <t>CUST00423</t>
  </si>
  <si>
    <t>ORD00424</t>
  </si>
  <si>
    <t>CUST00424</t>
  </si>
  <si>
    <t>ORD00425</t>
  </si>
  <si>
    <t>16-04-2026</t>
  </si>
  <si>
    <t>CUST00425</t>
  </si>
  <si>
    <t>ORD00426</t>
  </si>
  <si>
    <t>CUST00426</t>
  </si>
  <si>
    <t>ORD00427</t>
  </si>
  <si>
    <t>25-10-2026</t>
  </si>
  <si>
    <t>CUST00427</t>
  </si>
  <si>
    <t>ORD00428</t>
  </si>
  <si>
    <t>18-10-2026</t>
  </si>
  <si>
    <t>CUST00428</t>
  </si>
  <si>
    <t>ORD00429</t>
  </si>
  <si>
    <t>21-07-2026</t>
  </si>
  <si>
    <t>CUST00429</t>
  </si>
  <si>
    <t>ORD00430</t>
  </si>
  <si>
    <t>CUST00430</t>
  </si>
  <si>
    <t>ORD00431</t>
  </si>
  <si>
    <t>CUST00431</t>
  </si>
  <si>
    <t>ORD00432</t>
  </si>
  <si>
    <t>CUST00432</t>
  </si>
  <si>
    <t>ORD00433</t>
  </si>
  <si>
    <t>CUST00433</t>
  </si>
  <si>
    <t>ORD00434</t>
  </si>
  <si>
    <t>CUST00434</t>
  </si>
  <si>
    <t>ORD00435</t>
  </si>
  <si>
    <t>CUST00435</t>
  </si>
  <si>
    <t>ORD00436</t>
  </si>
  <si>
    <t>CUST00436</t>
  </si>
  <si>
    <t>ORD00437</t>
  </si>
  <si>
    <t>CUST00437</t>
  </si>
  <si>
    <t>ORD00438</t>
  </si>
  <si>
    <t>CUST00438</t>
  </si>
  <si>
    <t>ORD00439</t>
  </si>
  <si>
    <t>CUST00439</t>
  </si>
  <si>
    <t>ORD00440</t>
  </si>
  <si>
    <t>CUST00440</t>
  </si>
  <si>
    <t>ORD00441</t>
  </si>
  <si>
    <t>CUST00441</t>
  </si>
  <si>
    <t>ORD00442</t>
  </si>
  <si>
    <t>CUST00442</t>
  </si>
  <si>
    <t>ORD00443</t>
  </si>
  <si>
    <t>13-04-2026</t>
  </si>
  <si>
    <t>CUST00443</t>
  </si>
  <si>
    <t>ORD00444</t>
  </si>
  <si>
    <t>CUST00444</t>
  </si>
  <si>
    <t>ORD00445</t>
  </si>
  <si>
    <t>CUST00445</t>
  </si>
  <si>
    <t>ORD00446</t>
  </si>
  <si>
    <t>CUST00446</t>
  </si>
  <si>
    <t>ORD00447</t>
  </si>
  <si>
    <t>CUST00447</t>
  </si>
  <si>
    <t>ORD00448</t>
  </si>
  <si>
    <t>CUST00448</t>
  </si>
  <si>
    <t>ORD00449</t>
  </si>
  <si>
    <t>CUST00449</t>
  </si>
  <si>
    <t>ORD00450</t>
  </si>
  <si>
    <t>CUST00450</t>
  </si>
  <si>
    <t>ORD00451</t>
  </si>
  <si>
    <t>23-04-2026</t>
  </si>
  <si>
    <t>CUST00451</t>
  </si>
  <si>
    <t>ORD00452</t>
  </si>
  <si>
    <t>CUST00452</t>
  </si>
  <si>
    <t>ORD00453</t>
  </si>
  <si>
    <t>CUST00453</t>
  </si>
  <si>
    <t>ORD00454</t>
  </si>
  <si>
    <t>CUST00454</t>
  </si>
  <si>
    <t>ORD00455</t>
  </si>
  <si>
    <t>29-11-2026</t>
  </si>
  <si>
    <t>CUST00455</t>
  </si>
  <si>
    <t>ORD00456</t>
  </si>
  <si>
    <t>CUST00456</t>
  </si>
  <si>
    <t>ORD00457</t>
  </si>
  <si>
    <t>CUST00457</t>
  </si>
  <si>
    <t>ORD00458</t>
  </si>
  <si>
    <t>CUST00458</t>
  </si>
  <si>
    <t>ORD00459</t>
  </si>
  <si>
    <t>CUST00459</t>
  </si>
  <si>
    <t>ORD00460</t>
  </si>
  <si>
    <t>21-12-2026</t>
  </si>
  <si>
    <t>CUST00460</t>
  </si>
  <si>
    <t>ORD00461</t>
  </si>
  <si>
    <t>CUST00461</t>
  </si>
  <si>
    <t>ORD00462</t>
  </si>
  <si>
    <t>CUST00462</t>
  </si>
  <si>
    <t>ORD00463</t>
  </si>
  <si>
    <t>CUST00463</t>
  </si>
  <si>
    <t>ORD00464</t>
  </si>
  <si>
    <t>23-02-2026</t>
  </si>
  <si>
    <t>CUST00464</t>
  </si>
  <si>
    <t>ORD00465</t>
  </si>
  <si>
    <t>08-10-2026</t>
  </si>
  <si>
    <t>CUST00465</t>
  </si>
  <si>
    <t>ORD00466</t>
  </si>
  <si>
    <t>CUST00466</t>
  </si>
  <si>
    <t>ORD00467</t>
  </si>
  <si>
    <t>29-07-2026</t>
  </si>
  <si>
    <t>CUST00467</t>
  </si>
  <si>
    <t>ORD00468</t>
  </si>
  <si>
    <t>19-02-2026</t>
  </si>
  <si>
    <t>CUST00468</t>
  </si>
  <si>
    <t>ORD00469</t>
  </si>
  <si>
    <t>CUST00469</t>
  </si>
  <si>
    <t>ORD00470</t>
  </si>
  <si>
    <t>CUST00470</t>
  </si>
  <si>
    <t>ORD00471</t>
  </si>
  <si>
    <t>30-08-2026</t>
  </si>
  <si>
    <t>CUST00471</t>
  </si>
  <si>
    <t>ORD00472</t>
  </si>
  <si>
    <t>CUST00472</t>
  </si>
  <si>
    <t>ORD00473</t>
  </si>
  <si>
    <t>CUST00473</t>
  </si>
  <si>
    <t>ORD00474</t>
  </si>
  <si>
    <t>CUST00474</t>
  </si>
  <si>
    <t>ORD00475</t>
  </si>
  <si>
    <t>CUST00475</t>
  </si>
  <si>
    <t>ORD00476</t>
  </si>
  <si>
    <t>CUST00476</t>
  </si>
  <si>
    <t>ORD00477</t>
  </si>
  <si>
    <t>CUST00477</t>
  </si>
  <si>
    <t>ORD00478</t>
  </si>
  <si>
    <t>CUST00478</t>
  </si>
  <si>
    <t>ORD00479</t>
  </si>
  <si>
    <t>12-10-2026</t>
  </si>
  <si>
    <t>CUST00479</t>
  </si>
  <si>
    <t>ORD00480</t>
  </si>
  <si>
    <t>07-01-2026</t>
  </si>
  <si>
    <t>CUST00480</t>
  </si>
  <si>
    <t>ORD00481</t>
  </si>
  <si>
    <t>CUST00481</t>
  </si>
  <si>
    <t>ORD00482</t>
  </si>
  <si>
    <t>CUST00482</t>
  </si>
  <si>
    <t>ORD00483</t>
  </si>
  <si>
    <t>CUST00483</t>
  </si>
  <si>
    <t>ORD00484</t>
  </si>
  <si>
    <t>CUST00484</t>
  </si>
  <si>
    <t>ORD00485</t>
  </si>
  <si>
    <t>CUST00485</t>
  </si>
  <si>
    <t>ORD00486</t>
  </si>
  <si>
    <t>CUST00486</t>
  </si>
  <si>
    <t>ORD00487</t>
  </si>
  <si>
    <t>02-08-2026</t>
  </si>
  <si>
    <t>CUST00487</t>
  </si>
  <si>
    <t>ORD00488</t>
  </si>
  <si>
    <t>CUST00488</t>
  </si>
  <si>
    <t>ORD00489</t>
  </si>
  <si>
    <t>CUST00489</t>
  </si>
  <si>
    <t>ORD00490</t>
  </si>
  <si>
    <t>CUST00490</t>
  </si>
  <si>
    <t>ORD00491</t>
  </si>
  <si>
    <t>CUST00491</t>
  </si>
  <si>
    <t>ORD00492</t>
  </si>
  <si>
    <t>10-07-2026</t>
  </si>
  <si>
    <t>CUST00492</t>
  </si>
  <si>
    <t>ORD00493</t>
  </si>
  <si>
    <t>CUST00493</t>
  </si>
  <si>
    <t>ORD00494</t>
  </si>
  <si>
    <t>CUST00494</t>
  </si>
  <si>
    <t>ORD00495</t>
  </si>
  <si>
    <t>CUST00495</t>
  </si>
  <si>
    <t>ORD00496</t>
  </si>
  <si>
    <t>CUST00496</t>
  </si>
  <si>
    <t>ORD00497</t>
  </si>
  <si>
    <t>31-12-2026</t>
  </si>
  <si>
    <t>CUST00497</t>
  </si>
  <si>
    <t>ORD00498</t>
  </si>
  <si>
    <t>CUST00498</t>
  </si>
  <si>
    <t>ORD00499</t>
  </si>
  <si>
    <t>CUST00499</t>
  </si>
  <si>
    <t>ORD00500</t>
  </si>
  <si>
    <t>22-06-2026</t>
  </si>
  <si>
    <t>CUST00500</t>
  </si>
  <si>
    <t>ORD00501</t>
  </si>
  <si>
    <t>CUST00501</t>
  </si>
  <si>
    <t>ORD00502</t>
  </si>
  <si>
    <t>CUST00502</t>
  </si>
  <si>
    <t>ORD00503</t>
  </si>
  <si>
    <t>CUST00503</t>
  </si>
  <si>
    <t>ORD00504</t>
  </si>
  <si>
    <t>CUST00504</t>
  </si>
  <si>
    <t>ORD00505</t>
  </si>
  <si>
    <t>31-05-2026</t>
  </si>
  <si>
    <t>CUST00505</t>
  </si>
  <si>
    <t>ORD00506</t>
  </si>
  <si>
    <t>CUST00506</t>
  </si>
  <si>
    <t>ORD00507</t>
  </si>
  <si>
    <t>CUST00507</t>
  </si>
  <si>
    <t>ORD00508</t>
  </si>
  <si>
    <t>CUST00508</t>
  </si>
  <si>
    <t>ORD00509</t>
  </si>
  <si>
    <t>CUST00509</t>
  </si>
  <si>
    <t>ORD00510</t>
  </si>
  <si>
    <t>CUST00510</t>
  </si>
  <si>
    <t>ORD00511</t>
  </si>
  <si>
    <t>07-09-2026</t>
  </si>
  <si>
    <t>CUST00511</t>
  </si>
  <si>
    <t>ORD00512</t>
  </si>
  <si>
    <t>CUST00512</t>
  </si>
  <si>
    <t>ORD00513</t>
  </si>
  <si>
    <t>11-08-2026</t>
  </si>
  <si>
    <t>CUST00513</t>
  </si>
  <si>
    <t>ORD00514</t>
  </si>
  <si>
    <t>CUST00514</t>
  </si>
  <si>
    <t>ORD00515</t>
  </si>
  <si>
    <t>10-01-2026</t>
  </si>
  <si>
    <t>CUST00515</t>
  </si>
  <si>
    <t>ORD00516</t>
  </si>
  <si>
    <t>CUST00516</t>
  </si>
  <si>
    <t>ORD00517</t>
  </si>
  <si>
    <t>CUST00517</t>
  </si>
  <si>
    <t>ORD00518</t>
  </si>
  <si>
    <t>03-07-2026</t>
  </si>
  <si>
    <t>CUST00518</t>
  </si>
  <si>
    <t>ORD00519</t>
  </si>
  <si>
    <t>CUST00519</t>
  </si>
  <si>
    <t>ORD00520</t>
  </si>
  <si>
    <t>CUST00520</t>
  </si>
  <si>
    <t>ORD00521</t>
  </si>
  <si>
    <t>25-01-2026</t>
  </si>
  <si>
    <t>CUST00521</t>
  </si>
  <si>
    <t>ORD00522</t>
  </si>
  <si>
    <t>31-08-2026</t>
  </si>
  <si>
    <t>CUST00522</t>
  </si>
  <si>
    <t>ORD00523</t>
  </si>
  <si>
    <t>CUST00523</t>
  </si>
  <si>
    <t>ORD00524</t>
  </si>
  <si>
    <t>CUST00524</t>
  </si>
  <si>
    <t>ORD00525</t>
  </si>
  <si>
    <t>CUST00525</t>
  </si>
  <si>
    <t>ORD00526</t>
  </si>
  <si>
    <t>CUST00526</t>
  </si>
  <si>
    <t>ORD00527</t>
  </si>
  <si>
    <t>CUST00527</t>
  </si>
  <si>
    <t>ORD00528</t>
  </si>
  <si>
    <t>CUST00528</t>
  </si>
  <si>
    <t>ORD00529</t>
  </si>
  <si>
    <t>CUST00529</t>
  </si>
  <si>
    <t>ORD00530</t>
  </si>
  <si>
    <t>CUST00530</t>
  </si>
  <si>
    <t>ORD00531</t>
  </si>
  <si>
    <t>CUST00531</t>
  </si>
  <si>
    <t>ORD00532</t>
  </si>
  <si>
    <t>CUST00532</t>
  </si>
  <si>
    <t>ORD00533</t>
  </si>
  <si>
    <t>CUST00533</t>
  </si>
  <si>
    <t>ORD00534</t>
  </si>
  <si>
    <t>CUST00534</t>
  </si>
  <si>
    <t>ORD00535</t>
  </si>
  <si>
    <t>03-04-2026</t>
  </si>
  <si>
    <t>CUST00535</t>
  </si>
  <si>
    <t>ORD00536</t>
  </si>
  <si>
    <t>CUST00536</t>
  </si>
  <si>
    <t>ORD00537</t>
  </si>
  <si>
    <t>CUST00537</t>
  </si>
  <si>
    <t>ORD00538</t>
  </si>
  <si>
    <t>CUST00538</t>
  </si>
  <si>
    <t>ORD00539</t>
  </si>
  <si>
    <t>CUST00539</t>
  </si>
  <si>
    <t>ORD00540</t>
  </si>
  <si>
    <t>CUST00540</t>
  </si>
  <si>
    <t>ORD00541</t>
  </si>
  <si>
    <t>26-01-2026</t>
  </si>
  <si>
    <t>CUST00541</t>
  </si>
  <si>
    <t>ORD00542</t>
  </si>
  <si>
    <t>16-08-2026</t>
  </si>
  <si>
    <t>CUST00542</t>
  </si>
  <si>
    <t>ORD00543</t>
  </si>
  <si>
    <t>CUST00543</t>
  </si>
  <si>
    <t>ORD00544</t>
  </si>
  <si>
    <t>CUST00544</t>
  </si>
  <si>
    <t>ORD00545</t>
  </si>
  <si>
    <t>CUST00545</t>
  </si>
  <si>
    <t>ORD00546</t>
  </si>
  <si>
    <t>28-02-2026</t>
  </si>
  <si>
    <t>CUST00546</t>
  </si>
  <si>
    <t>ORD00547</t>
  </si>
  <si>
    <t>CUST00547</t>
  </si>
  <si>
    <t>ORD00548</t>
  </si>
  <si>
    <t>CUST00548</t>
  </si>
  <si>
    <t>ORD00549</t>
  </si>
  <si>
    <t>CUST00549</t>
  </si>
  <si>
    <t>ORD00550</t>
  </si>
  <si>
    <t>05-03-2026</t>
  </si>
  <si>
    <t>CUST00550</t>
  </si>
  <si>
    <t>ORD00551</t>
  </si>
  <si>
    <t>CUST00551</t>
  </si>
  <si>
    <t>ORD00552</t>
  </si>
  <si>
    <t>CUST00552</t>
  </si>
  <si>
    <t>ORD00553</t>
  </si>
  <si>
    <t>CUST00553</t>
  </si>
  <si>
    <t>ORD00554</t>
  </si>
  <si>
    <t>CUST00554</t>
  </si>
  <si>
    <t>ORD00555</t>
  </si>
  <si>
    <t>CUST00555</t>
  </si>
  <si>
    <t>ORD00556</t>
  </si>
  <si>
    <t>15-09-2026</t>
  </si>
  <si>
    <t>CUST00556</t>
  </si>
  <si>
    <t>ORD00557</t>
  </si>
  <si>
    <t>CUST00557</t>
  </si>
  <si>
    <t>ORD00558</t>
  </si>
  <si>
    <t>CUST00558</t>
  </si>
  <si>
    <t>ORD00559</t>
  </si>
  <si>
    <t>24-03-2026</t>
  </si>
  <si>
    <t>CUST00559</t>
  </si>
  <si>
    <t>ORD00560</t>
  </si>
  <si>
    <t>CUST00560</t>
  </si>
  <si>
    <t>ORD00561</t>
  </si>
  <si>
    <t>02-05-2026</t>
  </si>
  <si>
    <t>CUST00561</t>
  </si>
  <si>
    <t>ORD00562</t>
  </si>
  <si>
    <t>CUST00562</t>
  </si>
  <si>
    <t>ORD00563</t>
  </si>
  <si>
    <t>CUST00563</t>
  </si>
  <si>
    <t>ORD00564</t>
  </si>
  <si>
    <t>CUST00564</t>
  </si>
  <si>
    <t>ORD00565</t>
  </si>
  <si>
    <t>CUST00565</t>
  </si>
  <si>
    <t>ORD00566</t>
  </si>
  <si>
    <t>03-01-2026</t>
  </si>
  <si>
    <t>CUST00566</t>
  </si>
  <si>
    <t>ORD00567</t>
  </si>
  <si>
    <t>27-01-2026</t>
  </si>
  <si>
    <t>CUST00567</t>
  </si>
  <si>
    <t>ORD00568</t>
  </si>
  <si>
    <t>CUST00568</t>
  </si>
  <si>
    <t>ORD00569</t>
  </si>
  <si>
    <t>CUST00569</t>
  </si>
  <si>
    <t>ORD00570</t>
  </si>
  <si>
    <t>CUST00570</t>
  </si>
  <si>
    <t>ORD00571</t>
  </si>
  <si>
    <t>CUST00571</t>
  </si>
  <si>
    <t>ORD00572</t>
  </si>
  <si>
    <t>CUST00572</t>
  </si>
  <si>
    <t>ORD00573</t>
  </si>
  <si>
    <t>CUST00573</t>
  </si>
  <si>
    <t>ORD00574</t>
  </si>
  <si>
    <t>CUST00574</t>
  </si>
  <si>
    <t>ORD00575</t>
  </si>
  <si>
    <t>CUST00575</t>
  </si>
  <si>
    <t>ORD00576</t>
  </si>
  <si>
    <t>13-01-2026</t>
  </si>
  <si>
    <t>CUST00576</t>
  </si>
  <si>
    <t>ORD00577</t>
  </si>
  <si>
    <t>CUST00577</t>
  </si>
  <si>
    <t>ORD00578</t>
  </si>
  <si>
    <t>CUST00578</t>
  </si>
  <si>
    <t>ORD00579</t>
  </si>
  <si>
    <t>CUST00579</t>
  </si>
  <si>
    <t>ORD00580</t>
  </si>
  <si>
    <t>CUST00580</t>
  </si>
  <si>
    <t>ORD00581</t>
  </si>
  <si>
    <t>CUST00581</t>
  </si>
  <si>
    <t>ORD00582</t>
  </si>
  <si>
    <t>CUST00582</t>
  </si>
  <si>
    <t>ORD00583</t>
  </si>
  <si>
    <t>CUST00583</t>
  </si>
  <si>
    <t>ORD00584</t>
  </si>
  <si>
    <t>CUST00584</t>
  </si>
  <si>
    <t>ORD00585</t>
  </si>
  <si>
    <t>CUST00585</t>
  </si>
  <si>
    <t>ORD00586</t>
  </si>
  <si>
    <t>CUST00586</t>
  </si>
  <si>
    <t>ORD00587</t>
  </si>
  <si>
    <t>CUST00587</t>
  </si>
  <si>
    <t>ORD00588</t>
  </si>
  <si>
    <t>26-05-2026</t>
  </si>
  <si>
    <t>CUST00588</t>
  </si>
  <si>
    <t>ORD00589</t>
  </si>
  <si>
    <t>CUST00589</t>
  </si>
  <si>
    <t>ORD00590</t>
  </si>
  <si>
    <t>28-03-2026</t>
  </si>
  <si>
    <t>CUST00590</t>
  </si>
  <si>
    <t>ORD00591</t>
  </si>
  <si>
    <t>CUST00591</t>
  </si>
  <si>
    <t>ORD00592</t>
  </si>
  <si>
    <t>CUST00592</t>
  </si>
  <si>
    <t>ORD00593</t>
  </si>
  <si>
    <t>CUST00593</t>
  </si>
  <si>
    <t>ORD00594</t>
  </si>
  <si>
    <t>20-11-2026</t>
  </si>
  <si>
    <t>CUST00594</t>
  </si>
  <si>
    <t>ORD00595</t>
  </si>
  <si>
    <t>CUST00595</t>
  </si>
  <si>
    <t>ORD00596</t>
  </si>
  <si>
    <t>25-04-2026</t>
  </si>
  <si>
    <t>CUST00596</t>
  </si>
  <si>
    <t>ORD00597</t>
  </si>
  <si>
    <t>CUST00597</t>
  </si>
  <si>
    <t>ORD00598</t>
  </si>
  <si>
    <t>02-04-2026</t>
  </si>
  <si>
    <t>CUST00598</t>
  </si>
  <si>
    <t>ORD00599</t>
  </si>
  <si>
    <t>CUST00599</t>
  </si>
  <si>
    <t>ORD00600</t>
  </si>
  <si>
    <t>CUST00600</t>
  </si>
  <si>
    <t>ORD00601</t>
  </si>
  <si>
    <t>CUST00601</t>
  </si>
  <si>
    <t>ORD00602</t>
  </si>
  <si>
    <t>19-10-2026</t>
  </si>
  <si>
    <t>CUST00602</t>
  </si>
  <si>
    <t>ORD00603</t>
  </si>
  <si>
    <t>12-07-2026</t>
  </si>
  <si>
    <t>CUST00603</t>
  </si>
  <si>
    <t>ORD00604</t>
  </si>
  <si>
    <t>CUST00604</t>
  </si>
  <si>
    <t>ORD00605</t>
  </si>
  <si>
    <t>CUST00605</t>
  </si>
  <si>
    <t>ORD00606</t>
  </si>
  <si>
    <t>CUST00606</t>
  </si>
  <si>
    <t>ORD00607</t>
  </si>
  <si>
    <t>03-09-2026</t>
  </si>
  <si>
    <t>CUST00607</t>
  </si>
  <si>
    <t>ORD00608</t>
  </si>
  <si>
    <t>CUST00608</t>
  </si>
  <si>
    <t>ORD00609</t>
  </si>
  <si>
    <t>CUST00609</t>
  </si>
  <si>
    <t>ORD00610</t>
  </si>
  <si>
    <t>CUST00610</t>
  </si>
  <si>
    <t>ORD00611</t>
  </si>
  <si>
    <t>CUST00611</t>
  </si>
  <si>
    <t>ORD00612</t>
  </si>
  <si>
    <t>16-11-2026</t>
  </si>
  <si>
    <t>CUST00612</t>
  </si>
  <si>
    <t>ORD00613</t>
  </si>
  <si>
    <t>30-10-2026</t>
  </si>
  <si>
    <t>CUST00613</t>
  </si>
  <si>
    <t>ORD00614</t>
  </si>
  <si>
    <t>14-04-2026</t>
  </si>
  <si>
    <t>CUST00614</t>
  </si>
  <si>
    <t>ORD00615</t>
  </si>
  <si>
    <t>CUST00615</t>
  </si>
  <si>
    <t>ORD00616</t>
  </si>
  <si>
    <t>CUST00616</t>
  </si>
  <si>
    <t>ORD00617</t>
  </si>
  <si>
    <t>CUST00617</t>
  </si>
  <si>
    <t>ORD00618</t>
  </si>
  <si>
    <t>CUST00618</t>
  </si>
  <si>
    <t>ORD00619</t>
  </si>
  <si>
    <t>CUST00619</t>
  </si>
  <si>
    <t>ORD00620</t>
  </si>
  <si>
    <t>CUST00620</t>
  </si>
  <si>
    <t>ORD00621</t>
  </si>
  <si>
    <t>CUST00621</t>
  </si>
  <si>
    <t>ORD00622</t>
  </si>
  <si>
    <t>05-08-2026</t>
  </si>
  <si>
    <t>CUST00622</t>
  </si>
  <si>
    <t>ORD00623</t>
  </si>
  <si>
    <t>CUST00623</t>
  </si>
  <si>
    <t>ORD00624</t>
  </si>
  <si>
    <t>CUST00624</t>
  </si>
  <si>
    <t>ORD00625</t>
  </si>
  <si>
    <t>CUST00625</t>
  </si>
  <si>
    <t>ORD00626</t>
  </si>
  <si>
    <t>CUST00626</t>
  </si>
  <si>
    <t>ORD00627</t>
  </si>
  <si>
    <t>CUST00627</t>
  </si>
  <si>
    <t>ORD00628</t>
  </si>
  <si>
    <t>10-02-2026</t>
  </si>
  <si>
    <t>CUST00628</t>
  </si>
  <si>
    <t>ORD00629</t>
  </si>
  <si>
    <t>CUST00629</t>
  </si>
  <si>
    <t>ORD00630</t>
  </si>
  <si>
    <t>CUST00630</t>
  </si>
  <si>
    <t>ORD00631</t>
  </si>
  <si>
    <t>CUST00631</t>
  </si>
  <si>
    <t>ORD00632</t>
  </si>
  <si>
    <t>CUST00632</t>
  </si>
  <si>
    <t>ORD00633</t>
  </si>
  <si>
    <t>CUST00633</t>
  </si>
  <si>
    <t>ORD00634</t>
  </si>
  <si>
    <t>26-04-2026</t>
  </si>
  <si>
    <t>CUST00634</t>
  </si>
  <si>
    <t>ORD00635</t>
  </si>
  <si>
    <t>CUST00635</t>
  </si>
  <si>
    <t>ORD00636</t>
  </si>
  <si>
    <t>CUST00636</t>
  </si>
  <si>
    <t>ORD00637</t>
  </si>
  <si>
    <t>CUST00637</t>
  </si>
  <si>
    <t>ORD00638</t>
  </si>
  <si>
    <t>CUST00638</t>
  </si>
  <si>
    <t>ORD00639</t>
  </si>
  <si>
    <t>CUST00639</t>
  </si>
  <si>
    <t>ORD00640</t>
  </si>
  <si>
    <t>CUST00640</t>
  </si>
  <si>
    <t>ORD00641</t>
  </si>
  <si>
    <t>01-07-2026</t>
  </si>
  <si>
    <t>CUST00641</t>
  </si>
  <si>
    <t>ORD00642</t>
  </si>
  <si>
    <t>CUST00642</t>
  </si>
  <si>
    <t>ORD00643</t>
  </si>
  <si>
    <t>CUST00643</t>
  </si>
  <si>
    <t>ORD00644</t>
  </si>
  <si>
    <t>CUST00644</t>
  </si>
  <si>
    <t>ORD00645</t>
  </si>
  <si>
    <t>CUST00645</t>
  </si>
  <si>
    <t>ORD00646</t>
  </si>
  <si>
    <t>CUST00646</t>
  </si>
  <si>
    <t>ORD00647</t>
  </si>
  <si>
    <t>CUST00647</t>
  </si>
  <si>
    <t>ORD00648</t>
  </si>
  <si>
    <t>CUST00648</t>
  </si>
  <si>
    <t>ORD00649</t>
  </si>
  <si>
    <t>06-04-2026</t>
  </si>
  <si>
    <t>CUST00649</t>
  </si>
  <si>
    <t>ORD00650</t>
  </si>
  <si>
    <t>CUST00650</t>
  </si>
  <si>
    <t>ORD00651</t>
  </si>
  <si>
    <t>CUST00651</t>
  </si>
  <si>
    <t>ORD00652</t>
  </si>
  <si>
    <t>CUST00652</t>
  </si>
  <si>
    <t>ORD00653</t>
  </si>
  <si>
    <t>CUST00653</t>
  </si>
  <si>
    <t>ORD00654</t>
  </si>
  <si>
    <t>CUST00654</t>
  </si>
  <si>
    <t>ORD00655</t>
  </si>
  <si>
    <t>CUST00655</t>
  </si>
  <si>
    <t>ORD00656</t>
  </si>
  <si>
    <t>CUST00656</t>
  </si>
  <si>
    <t>ORD00657</t>
  </si>
  <si>
    <t>CUST00657</t>
  </si>
  <si>
    <t>ORD00658</t>
  </si>
  <si>
    <t>CUST00658</t>
  </si>
  <si>
    <t>ORD00659</t>
  </si>
  <si>
    <t>CUST00659</t>
  </si>
  <si>
    <t>ORD00660</t>
  </si>
  <si>
    <t>CUST00660</t>
  </si>
  <si>
    <t>ORD00661</t>
  </si>
  <si>
    <t>12-06-2026</t>
  </si>
  <si>
    <t>CUST00661</t>
  </si>
  <si>
    <t>ORD00662</t>
  </si>
  <si>
    <t>CUST00662</t>
  </si>
  <si>
    <t>ORD00663</t>
  </si>
  <si>
    <t>CUST00663</t>
  </si>
  <si>
    <t>ORD00664</t>
  </si>
  <si>
    <t>02-02-2026</t>
  </si>
  <si>
    <t>CUST00664</t>
  </si>
  <si>
    <t>ORD00665</t>
  </si>
  <si>
    <t>CUST00665</t>
  </si>
  <si>
    <t>ORD00666</t>
  </si>
  <si>
    <t>CUST00666</t>
  </si>
  <si>
    <t>ORD00667</t>
  </si>
  <si>
    <t>CUST00667</t>
  </si>
  <si>
    <t>ORD00668</t>
  </si>
  <si>
    <t>CUST00668</t>
  </si>
  <si>
    <t>ORD00669</t>
  </si>
  <si>
    <t>CUST00669</t>
  </si>
  <si>
    <t>ORD00670</t>
  </si>
  <si>
    <t>CUST00670</t>
  </si>
  <si>
    <t>ORD00671</t>
  </si>
  <si>
    <t>CUST00671</t>
  </si>
  <si>
    <t>ORD00672</t>
  </si>
  <si>
    <t>CUST00672</t>
  </si>
  <si>
    <t>ORD00673</t>
  </si>
  <si>
    <t>CUST00673</t>
  </si>
  <si>
    <t>ORD00674</t>
  </si>
  <si>
    <t>13-07-2026</t>
  </si>
  <si>
    <t>CUST00674</t>
  </si>
  <si>
    <t>ORD00675</t>
  </si>
  <si>
    <t>CUST00675</t>
  </si>
  <si>
    <t>ORD00676</t>
  </si>
  <si>
    <t>CUST00676</t>
  </si>
  <si>
    <t>ORD00677</t>
  </si>
  <si>
    <t>CUST00677</t>
  </si>
  <si>
    <t>ORD00678</t>
  </si>
  <si>
    <t>CUST00678</t>
  </si>
  <si>
    <t>ORD00679</t>
  </si>
  <si>
    <t>16-02-2026</t>
  </si>
  <si>
    <t>CUST00679</t>
  </si>
  <si>
    <t>ORD00680</t>
  </si>
  <si>
    <t>CUST00680</t>
  </si>
  <si>
    <t>ORD00681</t>
  </si>
  <si>
    <t>CUST00681</t>
  </si>
  <si>
    <t>ORD00682</t>
  </si>
  <si>
    <t>CUST00682</t>
  </si>
  <si>
    <t>ORD00683</t>
  </si>
  <si>
    <t>CUST00683</t>
  </si>
  <si>
    <t>ORD00684</t>
  </si>
  <si>
    <t>CUST00684</t>
  </si>
  <si>
    <t>ORD00685</t>
  </si>
  <si>
    <t>CUST00685</t>
  </si>
  <si>
    <t>ORD00686</t>
  </si>
  <si>
    <t>27-03-2026</t>
  </si>
  <si>
    <t>CUST00686</t>
  </si>
  <si>
    <t>ORD00687</t>
  </si>
  <si>
    <t>CUST00687</t>
  </si>
  <si>
    <t>ORD00688</t>
  </si>
  <si>
    <t>CUST00688</t>
  </si>
  <si>
    <t>ORD00689</t>
  </si>
  <si>
    <t>CUST00689</t>
  </si>
  <si>
    <t>ORD00690</t>
  </si>
  <si>
    <t>13-10-2026</t>
  </si>
  <si>
    <t>CUST00690</t>
  </si>
  <si>
    <t>ORD00691</t>
  </si>
  <si>
    <t>CUST00691</t>
  </si>
  <si>
    <t>ORD00692</t>
  </si>
  <si>
    <t>CUST00692</t>
  </si>
  <si>
    <t>ORD00693</t>
  </si>
  <si>
    <t>CUST00693</t>
  </si>
  <si>
    <t>ORD00694</t>
  </si>
  <si>
    <t>CUST00694</t>
  </si>
  <si>
    <t>ORD00695</t>
  </si>
  <si>
    <t>CUST00695</t>
  </si>
  <si>
    <t>ORD00696</t>
  </si>
  <si>
    <t>CUST00696</t>
  </si>
  <si>
    <t>ORD00697</t>
  </si>
  <si>
    <t>CUST00697</t>
  </si>
  <si>
    <t>ORD00698</t>
  </si>
  <si>
    <t>CUST00698</t>
  </si>
  <si>
    <t>ORD00699</t>
  </si>
  <si>
    <t>CUST00699</t>
  </si>
  <si>
    <t>ORD00700</t>
  </si>
  <si>
    <t>CUST00700</t>
  </si>
  <si>
    <t>ORD00701</t>
  </si>
  <si>
    <t>CUST00701</t>
  </si>
  <si>
    <t>ORD00702</t>
  </si>
  <si>
    <t>CUST00702</t>
  </si>
  <si>
    <t>ORD00703</t>
  </si>
  <si>
    <t>CUST00703</t>
  </si>
  <si>
    <t>ORD00704</t>
  </si>
  <si>
    <t>CUST00704</t>
  </si>
  <si>
    <t>ORD00705</t>
  </si>
  <si>
    <t>CUST00705</t>
  </si>
  <si>
    <t>ORD00706</t>
  </si>
  <si>
    <t>CUST00706</t>
  </si>
  <si>
    <t>ORD00707</t>
  </si>
  <si>
    <t>CUST00707</t>
  </si>
  <si>
    <t>ORD00708</t>
  </si>
  <si>
    <t>CUST00708</t>
  </si>
  <si>
    <t>ORD00709</t>
  </si>
  <si>
    <t>18-08-2026</t>
  </si>
  <si>
    <t>CUST00709</t>
  </si>
  <si>
    <t>ORD00710</t>
  </si>
  <si>
    <t>CUST00710</t>
  </si>
  <si>
    <t>ORD00711</t>
  </si>
  <si>
    <t>CUST00711</t>
  </si>
  <si>
    <t>ORD00712</t>
  </si>
  <si>
    <t>21-03-2026</t>
  </si>
  <si>
    <t>CUST00712</t>
  </si>
  <si>
    <t>ORD00713</t>
  </si>
  <si>
    <t>CUST00713</t>
  </si>
  <si>
    <t>ORD00714</t>
  </si>
  <si>
    <t>CUST00714</t>
  </si>
  <si>
    <t>ORD00715</t>
  </si>
  <si>
    <t>CUST00715</t>
  </si>
  <si>
    <t>ORD00716</t>
  </si>
  <si>
    <t>CUST00716</t>
  </si>
  <si>
    <t>ORD00717</t>
  </si>
  <si>
    <t>CUST00717</t>
  </si>
  <si>
    <t>ORD00718</t>
  </si>
  <si>
    <t>CUST00718</t>
  </si>
  <si>
    <t>ORD00719</t>
  </si>
  <si>
    <t>17-03-2026</t>
  </si>
  <si>
    <t>CUST00719</t>
  </si>
  <si>
    <t>ORD00720</t>
  </si>
  <si>
    <t>CUST00720</t>
  </si>
  <si>
    <t>ORD00721</t>
  </si>
  <si>
    <t>CUST00721</t>
  </si>
  <si>
    <t>ORD00722</t>
  </si>
  <si>
    <t>CUST00722</t>
  </si>
  <si>
    <t>ORD00723</t>
  </si>
  <si>
    <t>15-02-2026</t>
  </si>
  <si>
    <t>CUST00723</t>
  </si>
  <si>
    <t>ORD00724</t>
  </si>
  <si>
    <t>CUST00724</t>
  </si>
  <si>
    <t>ORD00725</t>
  </si>
  <si>
    <t>CUST00725</t>
  </si>
  <si>
    <t>ORD00726</t>
  </si>
  <si>
    <t>CUST00726</t>
  </si>
  <si>
    <t>ORD00727</t>
  </si>
  <si>
    <t>CUST00727</t>
  </si>
  <si>
    <t>ORD00728</t>
  </si>
  <si>
    <t>CUST00728</t>
  </si>
  <si>
    <t>ORD00729</t>
  </si>
  <si>
    <t>CUST00729</t>
  </si>
  <si>
    <t>ORD00730</t>
  </si>
  <si>
    <t>CUST00730</t>
  </si>
  <si>
    <t>ORD00731</t>
  </si>
  <si>
    <t>CUST00731</t>
  </si>
  <si>
    <t>ORD00732</t>
  </si>
  <si>
    <t>CUST00732</t>
  </si>
  <si>
    <t>ORD00733</t>
  </si>
  <si>
    <t>CUST00733</t>
  </si>
  <si>
    <t>ORD00734</t>
  </si>
  <si>
    <t>CUST00734</t>
  </si>
  <si>
    <t>ORD00735</t>
  </si>
  <si>
    <t>CUST00735</t>
  </si>
  <si>
    <t>ORD00736</t>
  </si>
  <si>
    <t>16-01-2026</t>
  </si>
  <si>
    <t>CUST00736</t>
  </si>
  <si>
    <t>ORD00737</t>
  </si>
  <si>
    <t>14-02-2026</t>
  </si>
  <si>
    <t>CUST00737</t>
  </si>
  <si>
    <t>ORD00738</t>
  </si>
  <si>
    <t>CUST00738</t>
  </si>
  <si>
    <t>ORD00739</t>
  </si>
  <si>
    <t>CUST00739</t>
  </si>
  <si>
    <t>ORD00740</t>
  </si>
  <si>
    <t>CUST00740</t>
  </si>
  <si>
    <t>ORD00741</t>
  </si>
  <si>
    <t>CUST00741</t>
  </si>
  <si>
    <t>ORD00742</t>
  </si>
  <si>
    <t>19-03-2026</t>
  </si>
  <si>
    <t>CUST00742</t>
  </si>
  <si>
    <t>ORD00743</t>
  </si>
  <si>
    <t>CUST00743</t>
  </si>
  <si>
    <t>ORD00744</t>
  </si>
  <si>
    <t>CUST00744</t>
  </si>
  <si>
    <t>ORD00745</t>
  </si>
  <si>
    <t>18-07-2026</t>
  </si>
  <si>
    <t>CUST00745</t>
  </si>
  <si>
    <t>ORD00746</t>
  </si>
  <si>
    <t>CUST00746</t>
  </si>
  <si>
    <t>ORD00747</t>
  </si>
  <si>
    <t>CUST00747</t>
  </si>
  <si>
    <t>ORD00748</t>
  </si>
  <si>
    <t>CUST00748</t>
  </si>
  <si>
    <t>ORD00749</t>
  </si>
  <si>
    <t>CUST00749</t>
  </si>
  <si>
    <t>ORD00750</t>
  </si>
  <si>
    <t>CUST00750</t>
  </si>
  <si>
    <t>ORD00751</t>
  </si>
  <si>
    <t>CUST00751</t>
  </si>
  <si>
    <t>ORD00752</t>
  </si>
  <si>
    <t>CUST00752</t>
  </si>
  <si>
    <t>ORD00753</t>
  </si>
  <si>
    <t>CUST00753</t>
  </si>
  <si>
    <t>ORD00754</t>
  </si>
  <si>
    <t>CUST00754</t>
  </si>
  <si>
    <t>ORD00755</t>
  </si>
  <si>
    <t>CUST00755</t>
  </si>
  <si>
    <t>ORD00756</t>
  </si>
  <si>
    <t>CUST00756</t>
  </si>
  <si>
    <t>ORD00757</t>
  </si>
  <si>
    <t>CUST00757</t>
  </si>
  <si>
    <t>ORD00758</t>
  </si>
  <si>
    <t>CUST00758</t>
  </si>
  <si>
    <t>ORD00759</t>
  </si>
  <si>
    <t>CUST00759</t>
  </si>
  <si>
    <t>ORD00760</t>
  </si>
  <si>
    <t>06-10-2026</t>
  </si>
  <si>
    <t>CUST00760</t>
  </si>
  <si>
    <t>ORD00761</t>
  </si>
  <si>
    <t>21-08-2026</t>
  </si>
  <si>
    <t>CUST00761</t>
  </si>
  <si>
    <t>ORD00762</t>
  </si>
  <si>
    <t>CUST00762</t>
  </si>
  <si>
    <t>ORD00763</t>
  </si>
  <si>
    <t>01-12-2026</t>
  </si>
  <si>
    <t>CUST00763</t>
  </si>
  <si>
    <t>ORD00764</t>
  </si>
  <si>
    <t>CUST00764</t>
  </si>
  <si>
    <t>ORD00765</t>
  </si>
  <si>
    <t>CUST00765</t>
  </si>
  <si>
    <t>ORD00766</t>
  </si>
  <si>
    <t>CUST00766</t>
  </si>
  <si>
    <t>ORD00767</t>
  </si>
  <si>
    <t>CUST00767</t>
  </si>
  <si>
    <t>ORD00768</t>
  </si>
  <si>
    <t>CUST00768</t>
  </si>
  <si>
    <t>ORD00769</t>
  </si>
  <si>
    <t>CUST00769</t>
  </si>
  <si>
    <t>ORD00770</t>
  </si>
  <si>
    <t>CUST00770</t>
  </si>
  <si>
    <t>ORD00771</t>
  </si>
  <si>
    <t>CUST00771</t>
  </si>
  <si>
    <t>ORD00772</t>
  </si>
  <si>
    <t>CUST00772</t>
  </si>
  <si>
    <t>ORD00773</t>
  </si>
  <si>
    <t>CUST00773</t>
  </si>
  <si>
    <t>ORD00774</t>
  </si>
  <si>
    <t>CUST00774</t>
  </si>
  <si>
    <t>ORD00775</t>
  </si>
  <si>
    <t>07-06-2026</t>
  </si>
  <si>
    <t>CUST00775</t>
  </si>
  <si>
    <t>ORD00776</t>
  </si>
  <si>
    <t>CUST00776</t>
  </si>
  <si>
    <t>ORD00777</t>
  </si>
  <si>
    <t>CUST00777</t>
  </si>
  <si>
    <t>ORD00778</t>
  </si>
  <si>
    <t>CUST00778</t>
  </si>
  <si>
    <t>ORD00779</t>
  </si>
  <si>
    <t>CUST00779</t>
  </si>
  <si>
    <t>ORD00780</t>
  </si>
  <si>
    <t>CUST00780</t>
  </si>
  <si>
    <t>ORD00781</t>
  </si>
  <si>
    <t>CUST00781</t>
  </si>
  <si>
    <t>ORD00782</t>
  </si>
  <si>
    <t>CUST00782</t>
  </si>
  <si>
    <t>ORD00783</t>
  </si>
  <si>
    <t>CUST00783</t>
  </si>
  <si>
    <t>ORD00784</t>
  </si>
  <si>
    <t>CUST00784</t>
  </si>
  <si>
    <t>ORD00785</t>
  </si>
  <si>
    <t>CUST00785</t>
  </si>
  <si>
    <t>ORD00786</t>
  </si>
  <si>
    <t>CUST00786</t>
  </si>
  <si>
    <t>ORD00787</t>
  </si>
  <si>
    <t>CUST00787</t>
  </si>
  <si>
    <t>ORD00788</t>
  </si>
  <si>
    <t>CUST00788</t>
  </si>
  <si>
    <t>ORD00789</t>
  </si>
  <si>
    <t>CUST00789</t>
  </si>
  <si>
    <t>ORD00790</t>
  </si>
  <si>
    <t>CUST00790</t>
  </si>
  <si>
    <t>ORD00791</t>
  </si>
  <si>
    <t>CUST00791</t>
  </si>
  <si>
    <t>ORD00792</t>
  </si>
  <si>
    <t>CUST00792</t>
  </si>
  <si>
    <t>ORD00793</t>
  </si>
  <si>
    <t>CUST00793</t>
  </si>
  <si>
    <t>ORD00794</t>
  </si>
  <si>
    <t>20-07-2026</t>
  </si>
  <si>
    <t>CUST00794</t>
  </si>
  <si>
    <t>ORD00795</t>
  </si>
  <si>
    <t>CUST00795</t>
  </si>
  <si>
    <t>ORD00796</t>
  </si>
  <si>
    <t>CUST00796</t>
  </si>
  <si>
    <t>ORD00797</t>
  </si>
  <si>
    <t>CUST00797</t>
  </si>
  <si>
    <t>ORD00798</t>
  </si>
  <si>
    <t>CUST00798</t>
  </si>
  <si>
    <t>ORD00799</t>
  </si>
  <si>
    <t>CUST00799</t>
  </si>
  <si>
    <t>ORD00800</t>
  </si>
  <si>
    <t>CUST00800</t>
  </si>
  <si>
    <t>ORD00801</t>
  </si>
  <si>
    <t>CUST00801</t>
  </si>
  <si>
    <t>ORD00802</t>
  </si>
  <si>
    <t>CUST00802</t>
  </si>
  <si>
    <t>ORD00803</t>
  </si>
  <si>
    <t>CUST00803</t>
  </si>
  <si>
    <t>ORD00804</t>
  </si>
  <si>
    <t>CUST00804</t>
  </si>
  <si>
    <t>ORD00805</t>
  </si>
  <si>
    <t>27-07-2026</t>
  </si>
  <si>
    <t>CUST00805</t>
  </si>
  <si>
    <t>ORD00806</t>
  </si>
  <si>
    <t>CUST00806</t>
  </si>
  <si>
    <t>ORD00807</t>
  </si>
  <si>
    <t>CUST00807</t>
  </si>
  <si>
    <t>ORD00808</t>
  </si>
  <si>
    <t>CUST00808</t>
  </si>
  <si>
    <t>ORD00809</t>
  </si>
  <si>
    <t>CUST00809</t>
  </si>
  <si>
    <t>ORD00810</t>
  </si>
  <si>
    <t>CUST00810</t>
  </si>
  <si>
    <t>ORD00811</t>
  </si>
  <si>
    <t>CUST00811</t>
  </si>
  <si>
    <t>ORD00812</t>
  </si>
  <si>
    <t>CUST00812</t>
  </si>
  <si>
    <t>ORD00813</t>
  </si>
  <si>
    <t>07-04-2026</t>
  </si>
  <si>
    <t>CUST00813</t>
  </si>
  <si>
    <t>ORD00814</t>
  </si>
  <si>
    <t>CUST00814</t>
  </si>
  <si>
    <t>ORD00815</t>
  </si>
  <si>
    <t>CUST00815</t>
  </si>
  <si>
    <t>ORD00816</t>
  </si>
  <si>
    <t>06-08-2026</t>
  </si>
  <si>
    <t>CUST00816</t>
  </si>
  <si>
    <t>ORD00817</t>
  </si>
  <si>
    <t>16-07-2026</t>
  </si>
  <si>
    <t>CUST00817</t>
  </si>
  <si>
    <t>ORD00818</t>
  </si>
  <si>
    <t>CUST00818</t>
  </si>
  <si>
    <t>ORD00819</t>
  </si>
  <si>
    <t>CUST00819</t>
  </si>
  <si>
    <t>ORD00820</t>
  </si>
  <si>
    <t>CUST00820</t>
  </si>
  <si>
    <t>ORD00821</t>
  </si>
  <si>
    <t>CUST00821</t>
  </si>
  <si>
    <t>ORD00822</t>
  </si>
  <si>
    <t>06-01-2026</t>
  </si>
  <si>
    <t>CUST00822</t>
  </si>
  <si>
    <t>ORD00823</t>
  </si>
  <si>
    <t>CUST00823</t>
  </si>
  <si>
    <t>ORD00824</t>
  </si>
  <si>
    <t>01-02-2026</t>
  </si>
  <si>
    <t>CUST00824</t>
  </si>
  <si>
    <t>ORD00825</t>
  </si>
  <si>
    <t>CUST00825</t>
  </si>
  <si>
    <t>ORD00826</t>
  </si>
  <si>
    <t>09-03-2026</t>
  </si>
  <si>
    <t>CUST00826</t>
  </si>
  <si>
    <t>ORD00827</t>
  </si>
  <si>
    <t>CUST00827</t>
  </si>
  <si>
    <t>ORD00828</t>
  </si>
  <si>
    <t>CUST00828</t>
  </si>
  <si>
    <t>ORD00829</t>
  </si>
  <si>
    <t>CUST00829</t>
  </si>
  <si>
    <t>ORD00830</t>
  </si>
  <si>
    <t>CUST00830</t>
  </si>
  <si>
    <t>ORD00831</t>
  </si>
  <si>
    <t>CUST00831</t>
  </si>
  <si>
    <t>ORD00832</t>
  </si>
  <si>
    <t>CUST00832</t>
  </si>
  <si>
    <t>ORD00833</t>
  </si>
  <si>
    <t>CUST00833</t>
  </si>
  <si>
    <t>ORD00834</t>
  </si>
  <si>
    <t>CUST00834</t>
  </si>
  <si>
    <t>ORD00835</t>
  </si>
  <si>
    <t>CUST00835</t>
  </si>
  <si>
    <t>ORD00836</t>
  </si>
  <si>
    <t>CUST00836</t>
  </si>
  <si>
    <t>ORD00837</t>
  </si>
  <si>
    <t>CUST00837</t>
  </si>
  <si>
    <t>ORD00838</t>
  </si>
  <si>
    <t>CUST00838</t>
  </si>
  <si>
    <t>ORD00839</t>
  </si>
  <si>
    <t>CUST00839</t>
  </si>
  <si>
    <t>ORD00840</t>
  </si>
  <si>
    <t>CUST00840</t>
  </si>
  <si>
    <t>ORD00841</t>
  </si>
  <si>
    <t>CUST00841</t>
  </si>
  <si>
    <t>ORD00842</t>
  </si>
  <si>
    <t>12-05-2026</t>
  </si>
  <si>
    <t>CUST00842</t>
  </si>
  <si>
    <t>ORD00843</t>
  </si>
  <si>
    <t>CUST00843</t>
  </si>
  <si>
    <t>ORD00844</t>
  </si>
  <si>
    <t>CUST00844</t>
  </si>
  <si>
    <t>ORD00845</t>
  </si>
  <si>
    <t>04-10-2026</t>
  </si>
  <si>
    <t>CUST00845</t>
  </si>
  <si>
    <t>ORD00846</t>
  </si>
  <si>
    <t>CUST00846</t>
  </si>
  <si>
    <t>ORD00847</t>
  </si>
  <si>
    <t>CUST00847</t>
  </si>
  <si>
    <t>ORD00848</t>
  </si>
  <si>
    <t>22-10-2026</t>
  </si>
  <si>
    <t>CUST00848</t>
  </si>
  <si>
    <t>ORD00849</t>
  </si>
  <si>
    <t>CUST00849</t>
  </si>
  <si>
    <t>ORD00850</t>
  </si>
  <si>
    <t>CUST00850</t>
  </si>
  <si>
    <t>ORD00851</t>
  </si>
  <si>
    <t>CUST00851</t>
  </si>
  <si>
    <t>ORD00852</t>
  </si>
  <si>
    <t>CUST00852</t>
  </si>
  <si>
    <t>ORD00853</t>
  </si>
  <si>
    <t>CUST00853</t>
  </si>
  <si>
    <t>ORD00854</t>
  </si>
  <si>
    <t>CUST00854</t>
  </si>
  <si>
    <t>ORD00855</t>
  </si>
  <si>
    <t>CUST00855</t>
  </si>
  <si>
    <t>ORD00856</t>
  </si>
  <si>
    <t>CUST00856</t>
  </si>
  <si>
    <t>ORD00857</t>
  </si>
  <si>
    <t>CUST00857</t>
  </si>
  <si>
    <t>ORD00858</t>
  </si>
  <si>
    <t>CUST00858</t>
  </si>
  <si>
    <t>ORD00859</t>
  </si>
  <si>
    <t>CUST00859</t>
  </si>
  <si>
    <t>ORD00860</t>
  </si>
  <si>
    <t>CUST00860</t>
  </si>
  <si>
    <t>ORD00861</t>
  </si>
  <si>
    <t>CUST00861</t>
  </si>
  <si>
    <t>ORD00862</t>
  </si>
  <si>
    <t>CUST00862</t>
  </si>
  <si>
    <t>ORD00863</t>
  </si>
  <si>
    <t>CUST00863</t>
  </si>
  <si>
    <t>ORD00864</t>
  </si>
  <si>
    <t>CUST00864</t>
  </si>
  <si>
    <t>ORD00865</t>
  </si>
  <si>
    <t>CUST00865</t>
  </si>
  <si>
    <t>ORD00866</t>
  </si>
  <si>
    <t>CUST00866</t>
  </si>
  <si>
    <t>ORD00867</t>
  </si>
  <si>
    <t>CUST00867</t>
  </si>
  <si>
    <t>ORD00868</t>
  </si>
  <si>
    <t>CUST00868</t>
  </si>
  <si>
    <t>ORD00869</t>
  </si>
  <si>
    <t>CUST00869</t>
  </si>
  <si>
    <t>ORD00870</t>
  </si>
  <si>
    <t>CUST00870</t>
  </si>
  <si>
    <t>ORD00871</t>
  </si>
  <si>
    <t>CUST00871</t>
  </si>
  <si>
    <t>ORD00872</t>
  </si>
  <si>
    <t>CUST00872</t>
  </si>
  <si>
    <t>ORD00873</t>
  </si>
  <si>
    <t>CUST00873</t>
  </si>
  <si>
    <t>ORD00874</t>
  </si>
  <si>
    <t>CUST00874</t>
  </si>
  <si>
    <t>ORD00875</t>
  </si>
  <si>
    <t>CUST00875</t>
  </si>
  <si>
    <t>ORD00876</t>
  </si>
  <si>
    <t>CUST00876</t>
  </si>
  <si>
    <t>ORD00877</t>
  </si>
  <si>
    <t>09-11-2026</t>
  </si>
  <si>
    <t>CUST00877</t>
  </si>
  <si>
    <t>ORD00878</t>
  </si>
  <si>
    <t>CUST00878</t>
  </si>
  <si>
    <t>ORD00879</t>
  </si>
  <si>
    <t>CUST00879</t>
  </si>
  <si>
    <t>ORD00880</t>
  </si>
  <si>
    <t>CUST00880</t>
  </si>
  <si>
    <t>ORD00881</t>
  </si>
  <si>
    <t>CUST00881</t>
  </si>
  <si>
    <t>ORD00882</t>
  </si>
  <si>
    <t>CUST00882</t>
  </si>
  <si>
    <t>ORD00883</t>
  </si>
  <si>
    <t>CUST00883</t>
  </si>
  <si>
    <t>ORD00884</t>
  </si>
  <si>
    <t>CUST00884</t>
  </si>
  <si>
    <t>ORD00885</t>
  </si>
  <si>
    <t>CUST00885</t>
  </si>
  <si>
    <t>ORD00886</t>
  </si>
  <si>
    <t>CUST00886</t>
  </si>
  <si>
    <t>ORD00887</t>
  </si>
  <si>
    <t>CUST00887</t>
  </si>
  <si>
    <t>ORD00888</t>
  </si>
  <si>
    <t>CUST00888</t>
  </si>
  <si>
    <t>ORD00889</t>
  </si>
  <si>
    <t>CUST00889</t>
  </si>
  <si>
    <t>ORD00890</t>
  </si>
  <si>
    <t>CUST00890</t>
  </si>
  <si>
    <t>ORD00891</t>
  </si>
  <si>
    <t>CUST00891</t>
  </si>
  <si>
    <t>ORD00892</t>
  </si>
  <si>
    <t>CUST00892</t>
  </si>
  <si>
    <t>ORD00893</t>
  </si>
  <si>
    <t>CUST00893</t>
  </si>
  <si>
    <t>ORD00894</t>
  </si>
  <si>
    <t>CUST00894</t>
  </si>
  <si>
    <t>ORD00895</t>
  </si>
  <si>
    <t>CUST00895</t>
  </si>
  <si>
    <t>ORD00896</t>
  </si>
  <si>
    <t>CUST00896</t>
  </si>
  <si>
    <t>ORD00897</t>
  </si>
  <si>
    <t>CUST00897</t>
  </si>
  <si>
    <t>ORD00898</t>
  </si>
  <si>
    <t>CUST00898</t>
  </si>
  <si>
    <t>ORD00899</t>
  </si>
  <si>
    <t>CUST00899</t>
  </si>
  <si>
    <t>ORD00900</t>
  </si>
  <si>
    <t>04-08-2026</t>
  </si>
  <si>
    <t>CUST00900</t>
  </si>
  <si>
    <t>ORD00901</t>
  </si>
  <si>
    <t>CUST00901</t>
  </si>
  <si>
    <t>ORD00902</t>
  </si>
  <si>
    <t>CUST00902</t>
  </si>
  <si>
    <t>ORD00903</t>
  </si>
  <si>
    <t>06-06-2026</t>
  </si>
  <si>
    <t>CUST00903</t>
  </si>
  <si>
    <t>ORD00904</t>
  </si>
  <si>
    <t>CUST00904</t>
  </si>
  <si>
    <t>ORD00905</t>
  </si>
  <si>
    <t>CUST00905</t>
  </si>
  <si>
    <t>ORD00906</t>
  </si>
  <si>
    <t>CUST00906</t>
  </si>
  <si>
    <t>ORD00907</t>
  </si>
  <si>
    <t>CUST00907</t>
  </si>
  <si>
    <t>ORD00908</t>
  </si>
  <si>
    <t>CUST00908</t>
  </si>
  <si>
    <t>ORD00909</t>
  </si>
  <si>
    <t>CUST00909</t>
  </si>
  <si>
    <t>ORD00910</t>
  </si>
  <si>
    <t>CUST00910</t>
  </si>
  <si>
    <t>ORD00911</t>
  </si>
  <si>
    <t>13-03-2026</t>
  </si>
  <si>
    <t>CUST00911</t>
  </si>
  <si>
    <t>ORD00912</t>
  </si>
  <si>
    <t>CUST00912</t>
  </si>
  <si>
    <t>ORD00913</t>
  </si>
  <si>
    <t>CUST00913</t>
  </si>
  <si>
    <t>ORD00914</t>
  </si>
  <si>
    <t>CUST00914</t>
  </si>
  <si>
    <t>ORD00915</t>
  </si>
  <si>
    <t>CUST00915</t>
  </si>
  <si>
    <t>ORD00916</t>
  </si>
  <si>
    <t>CUST00916</t>
  </si>
  <si>
    <t>ORD00917</t>
  </si>
  <si>
    <t>CUST00917</t>
  </si>
  <si>
    <t>ORD00918</t>
  </si>
  <si>
    <t>05-06-2026</t>
  </si>
  <si>
    <t>CUST00918</t>
  </si>
  <si>
    <t>ORD00919</t>
  </si>
  <si>
    <t>CUST00919</t>
  </si>
  <si>
    <t>ORD00920</t>
  </si>
  <si>
    <t>CUST00920</t>
  </si>
  <si>
    <t>ORD00921</t>
  </si>
  <si>
    <t>CUST00921</t>
  </si>
  <si>
    <t>ORD00922</t>
  </si>
  <si>
    <t>CUST00922</t>
  </si>
  <si>
    <t>ORD00923</t>
  </si>
  <si>
    <t>CUST00923</t>
  </si>
  <si>
    <t>ORD00924</t>
  </si>
  <si>
    <t>03-11-2026</t>
  </si>
  <si>
    <t>CUST00924</t>
  </si>
  <si>
    <t>ORD00925</t>
  </si>
  <si>
    <t>CUST00925</t>
  </si>
  <si>
    <t>ORD00926</t>
  </si>
  <si>
    <t>CUST00926</t>
  </si>
  <si>
    <t>ORD00927</t>
  </si>
  <si>
    <t>CUST00927</t>
  </si>
  <si>
    <t>ORD00928</t>
  </si>
  <si>
    <t>CUST00928</t>
  </si>
  <si>
    <t>ORD00929</t>
  </si>
  <si>
    <t>CUST00929</t>
  </si>
  <si>
    <t>ORD00930</t>
  </si>
  <si>
    <t>CUST00930</t>
  </si>
  <si>
    <t>ORD00931</t>
  </si>
  <si>
    <t>CUST00931</t>
  </si>
  <si>
    <t>ORD00932</t>
  </si>
  <si>
    <t>CUST00932</t>
  </si>
  <si>
    <t>ORD00933</t>
  </si>
  <si>
    <t>CUST00933</t>
  </si>
  <si>
    <t>ORD00934</t>
  </si>
  <si>
    <t>CUST00934</t>
  </si>
  <si>
    <t>ORD00935</t>
  </si>
  <si>
    <t>CUST00935</t>
  </si>
  <si>
    <t>ORD00936</t>
  </si>
  <si>
    <t>CUST00936</t>
  </si>
  <si>
    <t>ORD00937</t>
  </si>
  <si>
    <t>CUST00937</t>
  </si>
  <si>
    <t>ORD00938</t>
  </si>
  <si>
    <t>CUST00938</t>
  </si>
  <si>
    <t>ORD00939</t>
  </si>
  <si>
    <t>CUST00939</t>
  </si>
  <si>
    <t>ORD00940</t>
  </si>
  <si>
    <t>CUST00940</t>
  </si>
  <si>
    <t>ORD00941</t>
  </si>
  <si>
    <t>24-10-2026</t>
  </si>
  <si>
    <t>CUST00941</t>
  </si>
  <si>
    <t>ORD00942</t>
  </si>
  <si>
    <t>CUST00942</t>
  </si>
  <si>
    <t>ORD00943</t>
  </si>
  <si>
    <t>CUST00943</t>
  </si>
  <si>
    <t>ORD00944</t>
  </si>
  <si>
    <t>CUST00944</t>
  </si>
  <si>
    <t>ORD00945</t>
  </si>
  <si>
    <t>CUST00945</t>
  </si>
  <si>
    <t>ORD00946</t>
  </si>
  <si>
    <t>CUST00946</t>
  </si>
  <si>
    <t>ORD00947</t>
  </si>
  <si>
    <t>CUST00947</t>
  </si>
  <si>
    <t>ORD00948</t>
  </si>
  <si>
    <t>04-11-2026</t>
  </si>
  <si>
    <t>CUST00948</t>
  </si>
  <si>
    <t>ORD00949</t>
  </si>
  <si>
    <t>CUST00949</t>
  </si>
  <si>
    <t>ORD00950</t>
  </si>
  <si>
    <t>CUST00950</t>
  </si>
  <si>
    <t>ORD00951</t>
  </si>
  <si>
    <t>CUST00951</t>
  </si>
  <si>
    <t>ORD00952</t>
  </si>
  <si>
    <t>CUST00952</t>
  </si>
  <si>
    <t>ORD00953</t>
  </si>
  <si>
    <t>CUST00953</t>
  </si>
  <si>
    <t>ORD00954</t>
  </si>
  <si>
    <t>CUST00954</t>
  </si>
  <si>
    <t>ORD00955</t>
  </si>
  <si>
    <t>CUST00955</t>
  </si>
  <si>
    <t>ORD00956</t>
  </si>
  <si>
    <t>CUST00956</t>
  </si>
  <si>
    <t>ORD00957</t>
  </si>
  <si>
    <t>20-03-2026</t>
  </si>
  <si>
    <t>CUST00957</t>
  </si>
  <si>
    <t>ORD00958</t>
  </si>
  <si>
    <t>CUST00958</t>
  </si>
  <si>
    <t>ORD00959</t>
  </si>
  <si>
    <t>CUST00959</t>
  </si>
  <si>
    <t>ORD00960</t>
  </si>
  <si>
    <t>CUST00960</t>
  </si>
  <si>
    <t>ORD00961</t>
  </si>
  <si>
    <t>CUST00961</t>
  </si>
  <si>
    <t>ORD00962</t>
  </si>
  <si>
    <t>CUST00962</t>
  </si>
  <si>
    <t>ORD00963</t>
  </si>
  <si>
    <t>CUST00963</t>
  </si>
  <si>
    <t>ORD00964</t>
  </si>
  <si>
    <t>CUST00964</t>
  </si>
  <si>
    <t>ORD00965</t>
  </si>
  <si>
    <t>CUST00965</t>
  </si>
  <si>
    <t>ORD00966</t>
  </si>
  <si>
    <t>CUST00966</t>
  </si>
  <si>
    <t>ORD00967</t>
  </si>
  <si>
    <t>CUST00967</t>
  </si>
  <si>
    <t>ORD00968</t>
  </si>
  <si>
    <t>CUST00968</t>
  </si>
  <si>
    <t>ORD00969</t>
  </si>
  <si>
    <t>CUST00969</t>
  </si>
  <si>
    <t>ORD00970</t>
  </si>
  <si>
    <t>CUST00970</t>
  </si>
  <si>
    <t>ORD00971</t>
  </si>
  <si>
    <t>CUST00971</t>
  </si>
  <si>
    <t>ORD00972</t>
  </si>
  <si>
    <t>CUST00972</t>
  </si>
  <si>
    <t>ORD00973</t>
  </si>
  <si>
    <t>CUST00973</t>
  </si>
  <si>
    <t>ORD00974</t>
  </si>
  <si>
    <t>CUST00974</t>
  </si>
  <si>
    <t>ORD00975</t>
  </si>
  <si>
    <t>CUST00975</t>
  </si>
  <si>
    <t>ORD00976</t>
  </si>
  <si>
    <t>CUST00976</t>
  </si>
  <si>
    <t>ORD00977</t>
  </si>
  <si>
    <t>CUST00977</t>
  </si>
  <si>
    <t>ORD00978</t>
  </si>
  <si>
    <t>CUST00978</t>
  </si>
  <si>
    <t>ORD00979</t>
  </si>
  <si>
    <t>CUST00979</t>
  </si>
  <si>
    <t>ORD00980</t>
  </si>
  <si>
    <t>CUST00980</t>
  </si>
  <si>
    <t>ORD00981</t>
  </si>
  <si>
    <t>CUST00981</t>
  </si>
  <si>
    <t>ORD00982</t>
  </si>
  <si>
    <t>CUST00982</t>
  </si>
  <si>
    <t>ORD00983</t>
  </si>
  <si>
    <t>CUST00983</t>
  </si>
  <si>
    <t>ORD00984</t>
  </si>
  <si>
    <t>CUST00984</t>
  </si>
  <si>
    <t>ORD00985</t>
  </si>
  <si>
    <t>CUST00985</t>
  </si>
  <si>
    <t>ORD00986</t>
  </si>
  <si>
    <t>CUST00986</t>
  </si>
  <si>
    <t>ORD00987</t>
  </si>
  <si>
    <t>03-03-2026</t>
  </si>
  <si>
    <t>CUST00987</t>
  </si>
  <si>
    <t>ORD00988</t>
  </si>
  <si>
    <t>CUST00988</t>
  </si>
  <si>
    <t>ORD00989</t>
  </si>
  <si>
    <t>CUST00989</t>
  </si>
  <si>
    <t>ORD00990</t>
  </si>
  <si>
    <t>CUST00990</t>
  </si>
  <si>
    <t>ORD00991</t>
  </si>
  <si>
    <t>CUST00991</t>
  </si>
  <si>
    <t>ORD00992</t>
  </si>
  <si>
    <t>CUST00992</t>
  </si>
  <si>
    <t>ORD00993</t>
  </si>
  <si>
    <t>CUST00993</t>
  </si>
  <si>
    <t>ORD00994</t>
  </si>
  <si>
    <t>CUST00994</t>
  </si>
  <si>
    <t>ORD00995</t>
  </si>
  <si>
    <t>CUST00995</t>
  </si>
  <si>
    <t>ORD00996</t>
  </si>
  <si>
    <t>CUST00996</t>
  </si>
  <si>
    <t>ORD00997</t>
  </si>
  <si>
    <t>CUST00997</t>
  </si>
  <si>
    <t>ORD00998</t>
  </si>
  <si>
    <t>CUST00998</t>
  </si>
  <si>
    <t>ORD00999</t>
  </si>
  <si>
    <t>CUST00999</t>
  </si>
  <si>
    <t>ORD01000</t>
  </si>
  <si>
    <t>CUST01000</t>
  </si>
  <si>
    <t>ORD01001</t>
  </si>
  <si>
    <t>CUST01001</t>
  </si>
  <si>
    <t>ORD01002</t>
  </si>
  <si>
    <t>CUST01002</t>
  </si>
  <si>
    <t>ORD01003</t>
  </si>
  <si>
    <t>CUST01003</t>
  </si>
  <si>
    <t>ORD01004</t>
  </si>
  <si>
    <t>CUST01004</t>
  </si>
  <si>
    <t>ORD01005</t>
  </si>
  <si>
    <t>CUST01005</t>
  </si>
  <si>
    <t>ORD01006</t>
  </si>
  <si>
    <t>CUST01006</t>
  </si>
  <si>
    <t>ORD01007</t>
  </si>
  <si>
    <t>CUST01007</t>
  </si>
  <si>
    <t>ORD01008</t>
  </si>
  <si>
    <t>CUST01008</t>
  </si>
  <si>
    <t>ORD01009</t>
  </si>
  <si>
    <t>CUST01009</t>
  </si>
  <si>
    <t>ORD01010</t>
  </si>
  <si>
    <t>CUST01010</t>
  </si>
  <si>
    <t>ORD01011</t>
  </si>
  <si>
    <t>CUST01011</t>
  </si>
  <si>
    <t>ORD01012</t>
  </si>
  <si>
    <t>CUST01012</t>
  </si>
  <si>
    <t>ORD01013</t>
  </si>
  <si>
    <t>CUST01013</t>
  </si>
  <si>
    <t>ORD01014</t>
  </si>
  <si>
    <t>CUST01014</t>
  </si>
  <si>
    <t>ORD01015</t>
  </si>
  <si>
    <t>CUST01015</t>
  </si>
  <si>
    <t>ORD01016</t>
  </si>
  <si>
    <t>10-08-2026</t>
  </si>
  <si>
    <t>CUST01016</t>
  </si>
  <si>
    <t>ORD01017</t>
  </si>
  <si>
    <t>CUST01017</t>
  </si>
  <si>
    <t>ORD01018</t>
  </si>
  <si>
    <t>CUST01018</t>
  </si>
  <si>
    <t>ORD01019</t>
  </si>
  <si>
    <t>CUST01019</t>
  </si>
  <si>
    <t>ORD01020</t>
  </si>
  <si>
    <t>CUST01020</t>
  </si>
  <si>
    <t>ORD01021</t>
  </si>
  <si>
    <t>CUST01021</t>
  </si>
  <si>
    <t>ORD01022</t>
  </si>
  <si>
    <t>CUST01022</t>
  </si>
  <si>
    <t>ORD01023</t>
  </si>
  <si>
    <t>CUST01023</t>
  </si>
  <si>
    <t>ORD01024</t>
  </si>
  <si>
    <t>CUST01024</t>
  </si>
  <si>
    <t>ORD01025</t>
  </si>
  <si>
    <t>CUST01025</t>
  </si>
  <si>
    <t>ORD01026</t>
  </si>
  <si>
    <t>CUST01026</t>
  </si>
  <si>
    <t>ORD01027</t>
  </si>
  <si>
    <t>CUST01027</t>
  </si>
  <si>
    <t>ORD01028</t>
  </si>
  <si>
    <t>26-11-2026</t>
  </si>
  <si>
    <t>CUST01028</t>
  </si>
  <si>
    <t>ORD01029</t>
  </si>
  <si>
    <t>CUST01029</t>
  </si>
  <si>
    <t>ORD01030</t>
  </si>
  <si>
    <t>CUST01030</t>
  </si>
  <si>
    <t>ORD01031</t>
  </si>
  <si>
    <t>CUST01031</t>
  </si>
  <si>
    <t>ORD01032</t>
  </si>
  <si>
    <t>CUST01032</t>
  </si>
  <si>
    <t>ORD01033</t>
  </si>
  <si>
    <t>CUST01033</t>
  </si>
  <si>
    <t>ORD01034</t>
  </si>
  <si>
    <t>CUST01034</t>
  </si>
  <si>
    <t>ORD01035</t>
  </si>
  <si>
    <t>CUST01035</t>
  </si>
  <si>
    <t>ORD01036</t>
  </si>
  <si>
    <t>CUST01036</t>
  </si>
  <si>
    <t>ORD01037</t>
  </si>
  <si>
    <t>CUST01037</t>
  </si>
  <si>
    <t>ORD01038</t>
  </si>
  <si>
    <t>CUST01038</t>
  </si>
  <si>
    <t>ORD01039</t>
  </si>
  <si>
    <t>CUST01039</t>
  </si>
  <si>
    <t>ORD01040</t>
  </si>
  <si>
    <t>CUST01040</t>
  </si>
  <si>
    <t>ORD01041</t>
  </si>
  <si>
    <t>CUST01041</t>
  </si>
  <si>
    <t>ORD01042</t>
  </si>
  <si>
    <t>CUST01042</t>
  </si>
  <si>
    <t>ORD01043</t>
  </si>
  <si>
    <t>CUST01043</t>
  </si>
  <si>
    <t>ORD01044</t>
  </si>
  <si>
    <t>CUST01044</t>
  </si>
  <si>
    <t>ORD01045</t>
  </si>
  <si>
    <t>CUST01045</t>
  </si>
  <si>
    <t>ORD01046</t>
  </si>
  <si>
    <t>18-04-2026</t>
  </si>
  <si>
    <t>CUST01046</t>
  </si>
  <si>
    <t>ORD01047</t>
  </si>
  <si>
    <t>CUST01047</t>
  </si>
  <si>
    <t>ORD01048</t>
  </si>
  <si>
    <t>CUST01048</t>
  </si>
  <si>
    <t>ORD01049</t>
  </si>
  <si>
    <t>CUST01049</t>
  </si>
  <si>
    <t>ORD01050</t>
  </si>
  <si>
    <t>CUST01050</t>
  </si>
  <si>
    <t>ORD01051</t>
  </si>
  <si>
    <t>24-07-2026</t>
  </si>
  <si>
    <t>CUST01051</t>
  </si>
  <si>
    <t>ORD01052</t>
  </si>
  <si>
    <t>CUST01052</t>
  </si>
  <si>
    <t>ORD01053</t>
  </si>
  <si>
    <t>CUST01053</t>
  </si>
  <si>
    <t>ORD01054</t>
  </si>
  <si>
    <t>CUST01054</t>
  </si>
  <si>
    <t>ORD01055</t>
  </si>
  <si>
    <t>CUST01055</t>
  </si>
  <si>
    <t>ORD01056</t>
  </si>
  <si>
    <t>CUST01056</t>
  </si>
  <si>
    <t>ORD01057</t>
  </si>
  <si>
    <t>CUST01057</t>
  </si>
  <si>
    <t>ORD01058</t>
  </si>
  <si>
    <t>CUST01058</t>
  </si>
  <si>
    <t>ORD01059</t>
  </si>
  <si>
    <t>CUST01059</t>
  </si>
  <si>
    <t>ORD01060</t>
  </si>
  <si>
    <t>CUST01060</t>
  </si>
  <si>
    <t>ORD01061</t>
  </si>
  <si>
    <t>CUST01061</t>
  </si>
  <si>
    <t>ORD01062</t>
  </si>
  <si>
    <t>CUST01062</t>
  </si>
  <si>
    <t>ORD01063</t>
  </si>
  <si>
    <t>CUST01063</t>
  </si>
  <si>
    <t>ORD01064</t>
  </si>
  <si>
    <t>CUST01064</t>
  </si>
  <si>
    <t>ORD01065</t>
  </si>
  <si>
    <t>CUST01065</t>
  </si>
  <si>
    <t>ORD01066</t>
  </si>
  <si>
    <t>13-08-2026</t>
  </si>
  <si>
    <t>CUST01066</t>
  </si>
  <si>
    <t>ORD01067</t>
  </si>
  <si>
    <t>CUST01067</t>
  </si>
  <si>
    <t>ORD01068</t>
  </si>
  <si>
    <t>CUST01068</t>
  </si>
  <si>
    <t>ORD01069</t>
  </si>
  <si>
    <t>CUST01069</t>
  </si>
  <si>
    <t>ORD01070</t>
  </si>
  <si>
    <t>CUST01070</t>
  </si>
  <si>
    <t>ORD01071</t>
  </si>
  <si>
    <t>CUST01071</t>
  </si>
  <si>
    <t>ORD01072</t>
  </si>
  <si>
    <t>CUST01072</t>
  </si>
  <si>
    <t>ORD01073</t>
  </si>
  <si>
    <t>CUST01073</t>
  </si>
  <si>
    <t>ORD01074</t>
  </si>
  <si>
    <t>CUST01074</t>
  </si>
  <si>
    <t>ORD01075</t>
  </si>
  <si>
    <t>CUST01075</t>
  </si>
  <si>
    <t>ORD01076</t>
  </si>
  <si>
    <t>CUST01076</t>
  </si>
  <si>
    <t>ORD01077</t>
  </si>
  <si>
    <t>CUST01077</t>
  </si>
  <si>
    <t>ORD01078</t>
  </si>
  <si>
    <t>CUST01078</t>
  </si>
  <si>
    <t>ORD01079</t>
  </si>
  <si>
    <t>30-11-2026</t>
  </si>
  <si>
    <t>CUST01079</t>
  </si>
  <si>
    <t>ORD01080</t>
  </si>
  <si>
    <t>CUST01080</t>
  </si>
  <si>
    <t>ORD01081</t>
  </si>
  <si>
    <t>CUST01081</t>
  </si>
  <si>
    <t>ORD01082</t>
  </si>
  <si>
    <t>CUST01082</t>
  </si>
  <si>
    <t>ORD01083</t>
  </si>
  <si>
    <t>CUST01083</t>
  </si>
  <si>
    <t>ORD01084</t>
  </si>
  <si>
    <t>CUST01084</t>
  </si>
  <si>
    <t>ORD01085</t>
  </si>
  <si>
    <t>CUST01085</t>
  </si>
  <si>
    <t>ORD01086</t>
  </si>
  <si>
    <t>CUST01086</t>
  </si>
  <si>
    <t>ORD01087</t>
  </si>
  <si>
    <t>CUST01087</t>
  </si>
  <si>
    <t>ORD01088</t>
  </si>
  <si>
    <t>CUST01088</t>
  </si>
  <si>
    <t>ORD01089</t>
  </si>
  <si>
    <t>CUST01089</t>
  </si>
  <si>
    <t>ORD01090</t>
  </si>
  <si>
    <t>CUST01090</t>
  </si>
  <si>
    <t>ORD01091</t>
  </si>
  <si>
    <t>CUST01091</t>
  </si>
  <si>
    <t>ORD01092</t>
  </si>
  <si>
    <t>CUST01092</t>
  </si>
  <si>
    <t>ORD01093</t>
  </si>
  <si>
    <t>CUST01093</t>
  </si>
  <si>
    <t>ORD01094</t>
  </si>
  <si>
    <t>CUST01094</t>
  </si>
  <si>
    <t>ORD01095</t>
  </si>
  <si>
    <t>CUST01095</t>
  </si>
  <si>
    <t>ORD01096</t>
  </si>
  <si>
    <t>CUST01096</t>
  </si>
  <si>
    <t>ORD01097</t>
  </si>
  <si>
    <t>CUST01097</t>
  </si>
  <si>
    <t>ORD01098</t>
  </si>
  <si>
    <t>CUST01098</t>
  </si>
  <si>
    <t>ORD01099</t>
  </si>
  <si>
    <t>CUST01099</t>
  </si>
  <si>
    <t>ORD01100</t>
  </si>
  <si>
    <t>CUST01100</t>
  </si>
  <si>
    <t>ORD01101</t>
  </si>
  <si>
    <t>CUST01101</t>
  </si>
  <si>
    <t>ORD01102</t>
  </si>
  <si>
    <t>CUST01102</t>
  </si>
  <si>
    <t>ORD01103</t>
  </si>
  <si>
    <t>CUST01103</t>
  </si>
  <si>
    <t>ORD01104</t>
  </si>
  <si>
    <t>CUST01104</t>
  </si>
  <si>
    <t>ORD01105</t>
  </si>
  <si>
    <t>CUST01105</t>
  </si>
  <si>
    <t>ORD01106</t>
  </si>
  <si>
    <t>CUST01106</t>
  </si>
  <si>
    <t>ORD01107</t>
  </si>
  <si>
    <t>CUST01107</t>
  </si>
  <si>
    <t>ORD01108</t>
  </si>
  <si>
    <t>CUST01108</t>
  </si>
  <si>
    <t>ORD01109</t>
  </si>
  <si>
    <t>CUST01109</t>
  </si>
  <si>
    <t>ORD01110</t>
  </si>
  <si>
    <t>CUST01110</t>
  </si>
  <si>
    <t>ORD01111</t>
  </si>
  <si>
    <t>CUST01111</t>
  </si>
  <si>
    <t>ORD01112</t>
  </si>
  <si>
    <t>CUST01112</t>
  </si>
  <si>
    <t>ORD01113</t>
  </si>
  <si>
    <t>CUST01113</t>
  </si>
  <si>
    <t>ORD01114</t>
  </si>
  <si>
    <t>CUST01114</t>
  </si>
  <si>
    <t>ORD01115</t>
  </si>
  <si>
    <t>CUST01115</t>
  </si>
  <si>
    <t>ORD01116</t>
  </si>
  <si>
    <t>CUST01116</t>
  </si>
  <si>
    <t>ORD01117</t>
  </si>
  <si>
    <t>CUST01117</t>
  </si>
  <si>
    <t>ORD01118</t>
  </si>
  <si>
    <t>CUST01118</t>
  </si>
  <si>
    <t>ORD01119</t>
  </si>
  <si>
    <t>CUST01119</t>
  </si>
  <si>
    <t>ORD01120</t>
  </si>
  <si>
    <t>CUST01120</t>
  </si>
  <si>
    <t>ORD01121</t>
  </si>
  <si>
    <t>CUST01121</t>
  </si>
  <si>
    <t>ORD01122</t>
  </si>
  <si>
    <t>CUST01122</t>
  </si>
  <si>
    <t>ORD01123</t>
  </si>
  <si>
    <t>CUST01123</t>
  </si>
  <si>
    <t>ORD01124</t>
  </si>
  <si>
    <t>CUST01124</t>
  </si>
  <si>
    <t>ORD01125</t>
  </si>
  <si>
    <t>CUST01125</t>
  </si>
  <si>
    <t>ORD01126</t>
  </si>
  <si>
    <t>CUST01126</t>
  </si>
  <si>
    <t>ORD01127</t>
  </si>
  <si>
    <t>CUST01127</t>
  </si>
  <si>
    <t>ORD01128</t>
  </si>
  <si>
    <t>CUST01128</t>
  </si>
  <si>
    <t>ORD01129</t>
  </si>
  <si>
    <t>CUST01129</t>
  </si>
  <si>
    <t>ORD01130</t>
  </si>
  <si>
    <t>CUST01130</t>
  </si>
  <si>
    <t>ORD01131</t>
  </si>
  <si>
    <t>CUST01131</t>
  </si>
  <si>
    <t>ORD01132</t>
  </si>
  <si>
    <t>CUST01132</t>
  </si>
  <si>
    <t>ORD01133</t>
  </si>
  <si>
    <t>CUST01133</t>
  </si>
  <si>
    <t>ORD01134</t>
  </si>
  <si>
    <t>CUST01134</t>
  </si>
  <si>
    <t>ORD01135</t>
  </si>
  <si>
    <t>CUST01135</t>
  </si>
  <si>
    <t>ORD01136</t>
  </si>
  <si>
    <t>CUST01136</t>
  </si>
  <si>
    <t>ORD01137</t>
  </si>
  <si>
    <t>CUST01137</t>
  </si>
  <si>
    <t>ORD01138</t>
  </si>
  <si>
    <t>CUST01138</t>
  </si>
  <si>
    <t>ORD01139</t>
  </si>
  <si>
    <t>CUST01139</t>
  </si>
  <si>
    <t>ORD01140</t>
  </si>
  <si>
    <t>CUST01140</t>
  </si>
  <si>
    <t>ORD01141</t>
  </si>
  <si>
    <t>CUST01141</t>
  </si>
  <si>
    <t>ORD01142</t>
  </si>
  <si>
    <t>CUST01142</t>
  </si>
  <si>
    <t>ORD01143</t>
  </si>
  <si>
    <t>CUST01143</t>
  </si>
  <si>
    <t>ORD01144</t>
  </si>
  <si>
    <t>CUST01144</t>
  </si>
  <si>
    <t>ORD01145</t>
  </si>
  <si>
    <t>CUST01145</t>
  </si>
  <si>
    <t>ORD01146</t>
  </si>
  <si>
    <t>CUST01146</t>
  </si>
  <si>
    <t>ORD01147</t>
  </si>
  <si>
    <t>CUST01147</t>
  </si>
  <si>
    <t>ORD01148</t>
  </si>
  <si>
    <t>CUST01148</t>
  </si>
  <si>
    <t>ORD01149</t>
  </si>
  <si>
    <t>CUST01149</t>
  </si>
  <si>
    <t>ORD01150</t>
  </si>
  <si>
    <t>CUST01150</t>
  </si>
  <si>
    <t>ORD01151</t>
  </si>
  <si>
    <t>CUST01151</t>
  </si>
  <si>
    <t>ORD01152</t>
  </si>
  <si>
    <t>CUST01152</t>
  </si>
  <si>
    <t>ORD01153</t>
  </si>
  <si>
    <t>12-01-2026</t>
  </si>
  <si>
    <t>CUST01153</t>
  </si>
  <si>
    <t>ORD01154</t>
  </si>
  <si>
    <t>CUST01154</t>
  </si>
  <si>
    <t>ORD01155</t>
  </si>
  <si>
    <t>CUST01155</t>
  </si>
  <si>
    <t>ORD01156</t>
  </si>
  <si>
    <t>CUST01156</t>
  </si>
  <si>
    <t>ORD01157</t>
  </si>
  <si>
    <t>CUST01157</t>
  </si>
  <si>
    <t>ORD01158</t>
  </si>
  <si>
    <t>CUST01158</t>
  </si>
  <si>
    <t>ORD01159</t>
  </si>
  <si>
    <t>CUST01159</t>
  </si>
  <si>
    <t>ORD01160</t>
  </si>
  <si>
    <t>CUST01160</t>
  </si>
  <si>
    <t>ORD01161</t>
  </si>
  <si>
    <t>CUST01161</t>
  </si>
  <si>
    <t>ORD01162</t>
  </si>
  <si>
    <t>CUST01162</t>
  </si>
  <si>
    <t>ORD01163</t>
  </si>
  <si>
    <t>CUST01163</t>
  </si>
  <si>
    <t>ORD01164</t>
  </si>
  <si>
    <t>CUST01164</t>
  </si>
  <si>
    <t>ORD01165</t>
  </si>
  <si>
    <t>28-08-2026</t>
  </si>
  <si>
    <t>CUST01165</t>
  </si>
  <si>
    <t>ORD01166</t>
  </si>
  <si>
    <t>CUST01166</t>
  </si>
  <si>
    <t>ORD01167</t>
  </si>
  <si>
    <t>CUST01167</t>
  </si>
  <si>
    <t>ORD01168</t>
  </si>
  <si>
    <t>CUST01168</t>
  </si>
  <si>
    <t>ORD01169</t>
  </si>
  <si>
    <t>CUST01169</t>
  </si>
  <si>
    <t>ORD01170</t>
  </si>
  <si>
    <t>CUST01170</t>
  </si>
  <si>
    <t>ORD01171</t>
  </si>
  <si>
    <t>CUST01171</t>
  </si>
  <si>
    <t>ORD01172</t>
  </si>
  <si>
    <t>CUST01172</t>
  </si>
  <si>
    <t>ORD01173</t>
  </si>
  <si>
    <t>CUST01173</t>
  </si>
  <si>
    <t>ORD01174</t>
  </si>
  <si>
    <t>CUST01174</t>
  </si>
  <si>
    <t>ORD01175</t>
  </si>
  <si>
    <t>CUST01175</t>
  </si>
  <si>
    <t>ORD01176</t>
  </si>
  <si>
    <t>CUST01176</t>
  </si>
  <si>
    <t>ORD01177</t>
  </si>
  <si>
    <t>CUST01177</t>
  </si>
  <si>
    <t>ORD01178</t>
  </si>
  <si>
    <t>CUST01178</t>
  </si>
  <si>
    <t>ORD01179</t>
  </si>
  <si>
    <t>CUST01179</t>
  </si>
  <si>
    <t>ORD01180</t>
  </si>
  <si>
    <t>CUST01180</t>
  </si>
  <si>
    <t>ORD01181</t>
  </si>
  <si>
    <t>CUST01181</t>
  </si>
  <si>
    <t>ORD01182</t>
  </si>
  <si>
    <t>CUST01182</t>
  </si>
  <si>
    <t>ORD01183</t>
  </si>
  <si>
    <t>CUST01183</t>
  </si>
  <si>
    <t>ORD01184</t>
  </si>
  <si>
    <t>CUST01184</t>
  </si>
  <si>
    <t>ORD01185</t>
  </si>
  <si>
    <t>CUST01185</t>
  </si>
  <si>
    <t>ORD01186</t>
  </si>
  <si>
    <t>CUST01186</t>
  </si>
  <si>
    <t>ORD01187</t>
  </si>
  <si>
    <t>CUST01187</t>
  </si>
  <si>
    <t>ORD01188</t>
  </si>
  <si>
    <t>CUST01188</t>
  </si>
  <si>
    <t>ORD01189</t>
  </si>
  <si>
    <t>CUST01189</t>
  </si>
  <si>
    <t>ORD01190</t>
  </si>
  <si>
    <t>CUST01190</t>
  </si>
  <si>
    <t>ORD01191</t>
  </si>
  <si>
    <t>CUST01191</t>
  </si>
  <si>
    <t>ORD01192</t>
  </si>
  <si>
    <t>CUST01192</t>
  </si>
  <si>
    <t>ORD01193</t>
  </si>
  <si>
    <t>CUST01193</t>
  </si>
  <si>
    <t>ORD01194</t>
  </si>
  <si>
    <t>20-01-2026</t>
  </si>
  <si>
    <t>CUST01194</t>
  </si>
  <si>
    <t>ORD01195</t>
  </si>
  <si>
    <t>CUST01195</t>
  </si>
  <si>
    <t>ORD01196</t>
  </si>
  <si>
    <t>CUST01196</t>
  </si>
  <si>
    <t>ORD01197</t>
  </si>
  <si>
    <t>CUST01197</t>
  </si>
  <si>
    <t>ORD01198</t>
  </si>
  <si>
    <t>CUST01198</t>
  </si>
  <si>
    <t>ORD01199</t>
  </si>
  <si>
    <t>CUST01199</t>
  </si>
  <si>
    <t>ORD01200</t>
  </si>
  <si>
    <t>CUST01200</t>
  </si>
  <si>
    <t>ORD01201</t>
  </si>
  <si>
    <t>CUST01201</t>
  </si>
  <si>
    <t>ORD01202</t>
  </si>
  <si>
    <t>CUST01202</t>
  </si>
  <si>
    <t>ORD01203</t>
  </si>
  <si>
    <t>CUST01203</t>
  </si>
  <si>
    <t>ORD01204</t>
  </si>
  <si>
    <t>CUST01204</t>
  </si>
  <si>
    <t>ORD01205</t>
  </si>
  <si>
    <t>CUST01205</t>
  </si>
  <si>
    <t>ORD01206</t>
  </si>
  <si>
    <t>CUST01206</t>
  </si>
  <si>
    <t>ORD01207</t>
  </si>
  <si>
    <t>CUST01207</t>
  </si>
  <si>
    <t>ORD01208</t>
  </si>
  <si>
    <t>CUST01208</t>
  </si>
  <si>
    <t>ORD01209</t>
  </si>
  <si>
    <t>CUST01209</t>
  </si>
  <si>
    <t>ORD01210</t>
  </si>
  <si>
    <t>CUST01210</t>
  </si>
  <si>
    <t>ORD01211</t>
  </si>
  <si>
    <t>CUST01211</t>
  </si>
  <si>
    <t>ORD01212</t>
  </si>
  <si>
    <t>CUST01212</t>
  </si>
  <si>
    <t>ORD01213</t>
  </si>
  <si>
    <t>CUST01213</t>
  </si>
  <si>
    <t>ORD01214</t>
  </si>
  <si>
    <t>CUST01214</t>
  </si>
  <si>
    <t>ORD01215</t>
  </si>
  <si>
    <t>CUST01215</t>
  </si>
  <si>
    <t>ORD01216</t>
  </si>
  <si>
    <t>CUST01216</t>
  </si>
  <si>
    <t>ORD01217</t>
  </si>
  <si>
    <t>CUST01217</t>
  </si>
  <si>
    <t>ORD01218</t>
  </si>
  <si>
    <t>CUST01218</t>
  </si>
  <si>
    <t>ORD01219</t>
  </si>
  <si>
    <t>09-06-2026</t>
  </si>
  <si>
    <t>CUST01219</t>
  </si>
  <si>
    <t>ORD01220</t>
  </si>
  <si>
    <t>CUST01220</t>
  </si>
  <si>
    <t>ORD01221</t>
  </si>
  <si>
    <t>CUST01221</t>
  </si>
  <si>
    <t>ORD01222</t>
  </si>
  <si>
    <t>CUST01222</t>
  </si>
  <si>
    <t>ORD01223</t>
  </si>
  <si>
    <t>CUST01223</t>
  </si>
  <si>
    <t>ORD01224</t>
  </si>
  <si>
    <t>CUST01224</t>
  </si>
  <si>
    <t>ORD01225</t>
  </si>
  <si>
    <t>CUST01225</t>
  </si>
  <si>
    <t>ORD01226</t>
  </si>
  <si>
    <t>CUST01226</t>
  </si>
  <si>
    <t>ORD01227</t>
  </si>
  <si>
    <t>CUST01227</t>
  </si>
  <si>
    <t>ORD01228</t>
  </si>
  <si>
    <t>CUST01228</t>
  </si>
  <si>
    <t>ORD01229</t>
  </si>
  <si>
    <t>CUST01229</t>
  </si>
  <si>
    <t>ORD01230</t>
  </si>
  <si>
    <t>CUST01230</t>
  </si>
  <si>
    <t>ORD01231</t>
  </si>
  <si>
    <t>CUST01231</t>
  </si>
  <si>
    <t>ORD01232</t>
  </si>
  <si>
    <t>CUST01232</t>
  </si>
  <si>
    <t>ORD01233</t>
  </si>
  <si>
    <t>CUST01233</t>
  </si>
  <si>
    <t>ORD01234</t>
  </si>
  <si>
    <t>CUST01234</t>
  </si>
  <si>
    <t>ORD01235</t>
  </si>
  <si>
    <t>CUST01235</t>
  </si>
  <si>
    <t>ORD01236</t>
  </si>
  <si>
    <t>CUST01236</t>
  </si>
  <si>
    <t>ORD01237</t>
  </si>
  <si>
    <t>CUST01237</t>
  </si>
  <si>
    <t>ORD01238</t>
  </si>
  <si>
    <t>CUST01238</t>
  </si>
  <si>
    <t>ORD01239</t>
  </si>
  <si>
    <t>CUST01239</t>
  </si>
  <si>
    <t>ORD01240</t>
  </si>
  <si>
    <t>CUST01240</t>
  </si>
  <si>
    <t>ORD01241</t>
  </si>
  <si>
    <t>CUST01241</t>
  </si>
  <si>
    <t>ORD01242</t>
  </si>
  <si>
    <t>CUST01242</t>
  </si>
  <si>
    <t>ORD01243</t>
  </si>
  <si>
    <t>CUST01243</t>
  </si>
  <si>
    <t>ORD01244</t>
  </si>
  <si>
    <t>CUST01244</t>
  </si>
  <si>
    <t>ORD01245</t>
  </si>
  <si>
    <t>CUST01245</t>
  </si>
  <si>
    <t>ORD01246</t>
  </si>
  <si>
    <t>CUST01246</t>
  </si>
  <si>
    <t>ORD01247</t>
  </si>
  <si>
    <t>CUST01247</t>
  </si>
  <si>
    <t>ORD01248</t>
  </si>
  <si>
    <t>CUST01248</t>
  </si>
  <si>
    <t>ORD01249</t>
  </si>
  <si>
    <t>CUST01249</t>
  </si>
  <si>
    <t>ORD01250</t>
  </si>
  <si>
    <t>CUST01250</t>
  </si>
  <si>
    <t>ORD01251</t>
  </si>
  <si>
    <t>CUST01251</t>
  </si>
  <si>
    <t>ORD01252</t>
  </si>
  <si>
    <t>CUST01252</t>
  </si>
  <si>
    <t>ORD01253</t>
  </si>
  <si>
    <t>CUST01253</t>
  </si>
  <si>
    <t>ORD01254</t>
  </si>
  <si>
    <t>CUST01254</t>
  </si>
  <si>
    <t>ORD01255</t>
  </si>
  <si>
    <t>CUST01255</t>
  </si>
  <si>
    <t>ORD01256</t>
  </si>
  <si>
    <t>CUST01256</t>
  </si>
  <si>
    <t>ORD01257</t>
  </si>
  <si>
    <t>CUST01257</t>
  </si>
  <si>
    <t>ORD01258</t>
  </si>
  <si>
    <t>CUST01258</t>
  </si>
  <si>
    <t>ORD01259</t>
  </si>
  <si>
    <t>CUST01259</t>
  </si>
  <si>
    <t>ORD01260</t>
  </si>
  <si>
    <t>CUST01260</t>
  </si>
  <si>
    <t>ORD01261</t>
  </si>
  <si>
    <t>CUST01261</t>
  </si>
  <si>
    <t>ORD01262</t>
  </si>
  <si>
    <t>CUST01262</t>
  </si>
  <si>
    <t>ORD01263</t>
  </si>
  <si>
    <t>CUST01263</t>
  </si>
  <si>
    <t>ORD01264</t>
  </si>
  <si>
    <t>CUST01264</t>
  </si>
  <si>
    <t>ORD01265</t>
  </si>
  <si>
    <t>CUST01265</t>
  </si>
  <si>
    <t>ORD01266</t>
  </si>
  <si>
    <t>CUST01266</t>
  </si>
  <si>
    <t>ORD01267</t>
  </si>
  <si>
    <t>CUST01267</t>
  </si>
  <si>
    <t>ORD01268</t>
  </si>
  <si>
    <t>CUST01268</t>
  </si>
  <si>
    <t>ORD01269</t>
  </si>
  <si>
    <t>CUST01269</t>
  </si>
  <si>
    <t>ORD01270</t>
  </si>
  <si>
    <t>CUST01270</t>
  </si>
  <si>
    <t>ORD01271</t>
  </si>
  <si>
    <t>CUST01271</t>
  </si>
  <si>
    <t>ORD01272</t>
  </si>
  <si>
    <t>CUST01272</t>
  </si>
  <si>
    <t>ORD01273</t>
  </si>
  <si>
    <t>CUST01273</t>
  </si>
  <si>
    <t>ORD01274</t>
  </si>
  <si>
    <t>CUST01274</t>
  </si>
  <si>
    <t>ORD01275</t>
  </si>
  <si>
    <t>CUST01275</t>
  </si>
  <si>
    <t>ORD01276</t>
  </si>
  <si>
    <t>CUST01276</t>
  </si>
  <si>
    <t>ORD01277</t>
  </si>
  <si>
    <t>CUST01277</t>
  </si>
  <si>
    <t>ORD01278</t>
  </si>
  <si>
    <t>CUST01278</t>
  </si>
  <si>
    <t>ORD01279</t>
  </si>
  <si>
    <t>CUST01279</t>
  </si>
  <si>
    <t>ORD01280</t>
  </si>
  <si>
    <t>CUST01280</t>
  </si>
  <si>
    <t>ORD01281</t>
  </si>
  <si>
    <t>CUST01281</t>
  </si>
  <si>
    <t>ORD01282</t>
  </si>
  <si>
    <t>CUST01282</t>
  </si>
  <si>
    <t>ORD01283</t>
  </si>
  <si>
    <t>30-06-2026</t>
  </si>
  <si>
    <t>CUST01283</t>
  </si>
  <si>
    <t>ORD01284</t>
  </si>
  <si>
    <t>CUST01284</t>
  </si>
  <si>
    <t>ORD01285</t>
  </si>
  <si>
    <t>CUST01285</t>
  </si>
  <si>
    <t>ORD01286</t>
  </si>
  <si>
    <t>CUST01286</t>
  </si>
  <si>
    <t>ORD01287</t>
  </si>
  <si>
    <t>CUST01287</t>
  </si>
  <si>
    <t>ORD01288</t>
  </si>
  <si>
    <t>CUST01288</t>
  </si>
  <si>
    <t>ORD01289</t>
  </si>
  <si>
    <t>CUST01289</t>
  </si>
  <si>
    <t>ORD01290</t>
  </si>
  <si>
    <t>CUST01290</t>
  </si>
  <si>
    <t>ORD01291</t>
  </si>
  <si>
    <t>CUST01291</t>
  </si>
  <si>
    <t>ORD01292</t>
  </si>
  <si>
    <t>CUST01292</t>
  </si>
  <si>
    <t>ORD01293</t>
  </si>
  <si>
    <t>CUST01293</t>
  </si>
  <si>
    <t>ORD01294</t>
  </si>
  <si>
    <t>CUST01294</t>
  </si>
  <si>
    <t>ORD01295</t>
  </si>
  <si>
    <t>CUST01295</t>
  </si>
  <si>
    <t>ORD01296</t>
  </si>
  <si>
    <t>CUST01296</t>
  </si>
  <si>
    <t>ORD01297</t>
  </si>
  <si>
    <t>CUST01297</t>
  </si>
  <si>
    <t>ORD01298</t>
  </si>
  <si>
    <t>CUST01298</t>
  </si>
  <si>
    <t>ORD01299</t>
  </si>
  <si>
    <t>CUST01299</t>
  </si>
  <si>
    <t>ORD01300</t>
  </si>
  <si>
    <t>CUST01300</t>
  </si>
  <si>
    <t>ORD01301</t>
  </si>
  <si>
    <t>CUST01301</t>
  </si>
  <si>
    <t>ORD01302</t>
  </si>
  <si>
    <t>CUST01302</t>
  </si>
  <si>
    <t>ORD01303</t>
  </si>
  <si>
    <t>CUST01303</t>
  </si>
  <si>
    <t>ORD01304</t>
  </si>
  <si>
    <t>CUST01304</t>
  </si>
  <si>
    <t>ORD01305</t>
  </si>
  <si>
    <t>CUST01305</t>
  </si>
  <si>
    <t>ORD01306</t>
  </si>
  <si>
    <t>CUST01306</t>
  </si>
  <si>
    <t>ORD01307</t>
  </si>
  <si>
    <t>CUST01307</t>
  </si>
  <si>
    <t>ORD01308</t>
  </si>
  <si>
    <t>CUST01308</t>
  </si>
  <si>
    <t>ORD01309</t>
  </si>
  <si>
    <t>CUST01309</t>
  </si>
  <si>
    <t>ORD01310</t>
  </si>
  <si>
    <t>CUST01310</t>
  </si>
  <si>
    <t>ORD01311</t>
  </si>
  <si>
    <t>CUST01311</t>
  </si>
  <si>
    <t>ORD01312</t>
  </si>
  <si>
    <t>CUST01312</t>
  </si>
  <si>
    <t>ORD01313</t>
  </si>
  <si>
    <t>CUST01313</t>
  </si>
  <si>
    <t>ORD01314</t>
  </si>
  <si>
    <t>CUST01314</t>
  </si>
  <si>
    <t>ORD01315</t>
  </si>
  <si>
    <t>CUST01315</t>
  </si>
  <si>
    <t>ORD01316</t>
  </si>
  <si>
    <t>CUST01316</t>
  </si>
  <si>
    <t>ORD01317</t>
  </si>
  <si>
    <t>CUST01317</t>
  </si>
  <si>
    <t>ORD01318</t>
  </si>
  <si>
    <t>CUST01318</t>
  </si>
  <si>
    <t>ORD01319</t>
  </si>
  <si>
    <t>CUST01319</t>
  </si>
  <si>
    <t>ORD01320</t>
  </si>
  <si>
    <t>CUST01320</t>
  </si>
  <si>
    <t>ORD01321</t>
  </si>
  <si>
    <t>CUST01321</t>
  </si>
  <si>
    <t>ORD01322</t>
  </si>
  <si>
    <t>CUST01322</t>
  </si>
  <si>
    <t>ORD01323</t>
  </si>
  <si>
    <t>CUST01323</t>
  </si>
  <si>
    <t>ORD01324</t>
  </si>
  <si>
    <t>CUST01324</t>
  </si>
  <si>
    <t>ORD01325</t>
  </si>
  <si>
    <t>CUST01325</t>
  </si>
  <si>
    <t>ORD01326</t>
  </si>
  <si>
    <t>CUST01326</t>
  </si>
  <si>
    <t>ORD01327</t>
  </si>
  <si>
    <t>CUST01327</t>
  </si>
  <si>
    <t>ORD01328</t>
  </si>
  <si>
    <t>CUST01328</t>
  </si>
  <si>
    <t>ORD01329</t>
  </si>
  <si>
    <t>CUST01329</t>
  </si>
  <si>
    <t>ORD01330</t>
  </si>
  <si>
    <t>CUST01330</t>
  </si>
  <si>
    <t>ORD01331</t>
  </si>
  <si>
    <t>CUST01331</t>
  </si>
  <si>
    <t>ORD01332</t>
  </si>
  <si>
    <t>CUST01332</t>
  </si>
  <si>
    <t>ORD01333</t>
  </si>
  <si>
    <t>CUST01333</t>
  </si>
  <si>
    <t>ORD01334</t>
  </si>
  <si>
    <t>CUST01334</t>
  </si>
  <si>
    <t>ORD01335</t>
  </si>
  <si>
    <t>CUST01335</t>
  </si>
  <si>
    <t>ORD01336</t>
  </si>
  <si>
    <t>CUST01336</t>
  </si>
  <si>
    <t>ORD01337</t>
  </si>
  <si>
    <t>CUST01337</t>
  </si>
  <si>
    <t>ORD01338</t>
  </si>
  <si>
    <t>CUST01338</t>
  </si>
  <si>
    <t>ORD01339</t>
  </si>
  <si>
    <t>CUST01339</t>
  </si>
  <si>
    <t>ORD01340</t>
  </si>
  <si>
    <t>CUST01340</t>
  </si>
  <si>
    <t>ORD01341</t>
  </si>
  <si>
    <t>CUST01341</t>
  </si>
  <si>
    <t>ORD01342</t>
  </si>
  <si>
    <t>CUST01342</t>
  </si>
  <si>
    <t>ORD01343</t>
  </si>
  <si>
    <t>CUST01343</t>
  </si>
  <si>
    <t>ORD01344</t>
  </si>
  <si>
    <t>CUST01344</t>
  </si>
  <si>
    <t>ORD01345</t>
  </si>
  <si>
    <t>28-12-2026</t>
  </si>
  <si>
    <t>CUST01345</t>
  </si>
  <si>
    <t>ORD01346</t>
  </si>
  <si>
    <t>CUST01346</t>
  </si>
  <si>
    <t>ORD01347</t>
  </si>
  <si>
    <t>CUST01347</t>
  </si>
  <si>
    <t>ORD01348</t>
  </si>
  <si>
    <t>CUST01348</t>
  </si>
  <si>
    <t>ORD01349</t>
  </si>
  <si>
    <t>CUST01349</t>
  </si>
  <si>
    <t>ORD01350</t>
  </si>
  <si>
    <t>CUST01350</t>
  </si>
  <si>
    <t>ORD01351</t>
  </si>
  <si>
    <t>CUST01351</t>
  </si>
  <si>
    <t>ORD01352</t>
  </si>
  <si>
    <t>CUST01352</t>
  </si>
  <si>
    <t>ORD01353</t>
  </si>
  <si>
    <t>CUST01353</t>
  </si>
  <si>
    <t>ORD01354</t>
  </si>
  <si>
    <t>CUST01354</t>
  </si>
  <si>
    <t>ORD01355</t>
  </si>
  <si>
    <t>CUST01355</t>
  </si>
  <si>
    <t>ORD01356</t>
  </si>
  <si>
    <t>CUST01356</t>
  </si>
  <si>
    <t>ORD01357</t>
  </si>
  <si>
    <t>CUST01357</t>
  </si>
  <si>
    <t>ORD01358</t>
  </si>
  <si>
    <t>CUST01358</t>
  </si>
  <si>
    <t>ORD01359</t>
  </si>
  <si>
    <t>CUST01359</t>
  </si>
  <si>
    <t>ORD01360</t>
  </si>
  <si>
    <t>CUST01360</t>
  </si>
  <si>
    <t>ORD01361</t>
  </si>
  <si>
    <t>CUST01361</t>
  </si>
  <si>
    <t>ORD01362</t>
  </si>
  <si>
    <t>CUST01362</t>
  </si>
  <si>
    <t>ORD01363</t>
  </si>
  <si>
    <t>CUST01363</t>
  </si>
  <si>
    <t>ORD01364</t>
  </si>
  <si>
    <t>CUST01364</t>
  </si>
  <si>
    <t>ORD01365</t>
  </si>
  <si>
    <t>CUST01365</t>
  </si>
  <si>
    <t>ORD01366</t>
  </si>
  <si>
    <t>CUST01366</t>
  </si>
  <si>
    <t>ORD01367</t>
  </si>
  <si>
    <t>CUST01367</t>
  </si>
  <si>
    <t>ORD01368</t>
  </si>
  <si>
    <t>CUST01368</t>
  </si>
  <si>
    <t>ORD01369</t>
  </si>
  <si>
    <t>CUST01369</t>
  </si>
  <si>
    <t>ORD01370</t>
  </si>
  <si>
    <t>CUST01370</t>
  </si>
  <si>
    <t>ORD01371</t>
  </si>
  <si>
    <t>CUST01371</t>
  </si>
  <si>
    <t>ORD01372</t>
  </si>
  <si>
    <t>CUST01372</t>
  </si>
  <si>
    <t>ORD01373</t>
  </si>
  <si>
    <t>CUST01373</t>
  </si>
  <si>
    <t>ORD01374</t>
  </si>
  <si>
    <t>CUST01374</t>
  </si>
  <si>
    <t>ORD01375</t>
  </si>
  <si>
    <t>CUST01375</t>
  </si>
  <si>
    <t>ORD01376</t>
  </si>
  <si>
    <t>CUST01376</t>
  </si>
  <si>
    <t>ORD01377</t>
  </si>
  <si>
    <t>CUST01377</t>
  </si>
  <si>
    <t>ORD01378</t>
  </si>
  <si>
    <t>CUST01378</t>
  </si>
  <si>
    <t>ORD01379</t>
  </si>
  <si>
    <t>CUST01379</t>
  </si>
  <si>
    <t>ORD01380</t>
  </si>
  <si>
    <t>CUST01380</t>
  </si>
  <si>
    <t>ORD01381</t>
  </si>
  <si>
    <t>CUST01381</t>
  </si>
  <si>
    <t>ORD01382</t>
  </si>
  <si>
    <t>CUST01382</t>
  </si>
  <si>
    <t>ORD01383</t>
  </si>
  <si>
    <t>CUST01383</t>
  </si>
  <si>
    <t>ORD01384</t>
  </si>
  <si>
    <t>CUST01384</t>
  </si>
  <si>
    <t>ORD01385</t>
  </si>
  <si>
    <t>CUST01385</t>
  </si>
  <si>
    <t>ORD01386</t>
  </si>
  <si>
    <t>CUST01386</t>
  </si>
  <si>
    <t>ORD01387</t>
  </si>
  <si>
    <t>CUST01387</t>
  </si>
  <si>
    <t>ORD01388</t>
  </si>
  <si>
    <t>CUST01388</t>
  </si>
  <si>
    <t>ORD01389</t>
  </si>
  <si>
    <t>CUST01389</t>
  </si>
  <si>
    <t>ORD01390</t>
  </si>
  <si>
    <t>CUST01390</t>
  </si>
  <si>
    <t>ORD01391</t>
  </si>
  <si>
    <t>CUST01391</t>
  </si>
  <si>
    <t>ORD01392</t>
  </si>
  <si>
    <t>CUST01392</t>
  </si>
  <si>
    <t>ORD01393</t>
  </si>
  <si>
    <t>CUST01393</t>
  </si>
  <si>
    <t>ORD01394</t>
  </si>
  <si>
    <t>CUST01394</t>
  </si>
  <si>
    <t>ORD01395</t>
  </si>
  <si>
    <t>CUST01395</t>
  </si>
  <si>
    <t>ORD01396</t>
  </si>
  <si>
    <t>CUST01396</t>
  </si>
  <si>
    <t>ORD01397</t>
  </si>
  <si>
    <t>CUST01397</t>
  </si>
  <si>
    <t>ORD01398</t>
  </si>
  <si>
    <t>CUST01398</t>
  </si>
  <si>
    <t>ORD01399</t>
  </si>
  <si>
    <t>CUST01399</t>
  </si>
  <si>
    <t>ORD01400</t>
  </si>
  <si>
    <t>CUST01400</t>
  </si>
  <si>
    <t>ORD01401</t>
  </si>
  <si>
    <t>CUST01401</t>
  </si>
  <si>
    <t>ORD01402</t>
  </si>
  <si>
    <t>CUST01402</t>
  </si>
  <si>
    <t>ORD01403</t>
  </si>
  <si>
    <t>CUST01403</t>
  </si>
  <si>
    <t>ORD01404</t>
  </si>
  <si>
    <t>28-06-2026</t>
  </si>
  <si>
    <t>CUST01404</t>
  </si>
  <si>
    <t>ORD01405</t>
  </si>
  <si>
    <t>CUST01405</t>
  </si>
  <si>
    <t>ORD01406</t>
  </si>
  <si>
    <t>CUST01406</t>
  </si>
  <si>
    <t>ORD01407</t>
  </si>
  <si>
    <t>CUST01407</t>
  </si>
  <si>
    <t>ORD01408</t>
  </si>
  <si>
    <t>CUST01408</t>
  </si>
  <si>
    <t>ORD01409</t>
  </si>
  <si>
    <t>CUST01409</t>
  </si>
  <si>
    <t>ORD01410</t>
  </si>
  <si>
    <t>CUST01410</t>
  </si>
  <si>
    <t>ORD01411</t>
  </si>
  <si>
    <t>CUST01411</t>
  </si>
  <si>
    <t>ORD01412</t>
  </si>
  <si>
    <t>CUST01412</t>
  </si>
  <si>
    <t>ORD01413</t>
  </si>
  <si>
    <t>CUST01413</t>
  </si>
  <si>
    <t>ORD01414</t>
  </si>
  <si>
    <t>CUST01414</t>
  </si>
  <si>
    <t>ORD01415</t>
  </si>
  <si>
    <t>CUST01415</t>
  </si>
  <si>
    <t>ORD01416</t>
  </si>
  <si>
    <t>CUST01416</t>
  </si>
  <si>
    <t>ORD01417</t>
  </si>
  <si>
    <t>CUST01417</t>
  </si>
  <si>
    <t>ORD01418</t>
  </si>
  <si>
    <t>CUST01418</t>
  </si>
  <si>
    <t>ORD01419</t>
  </si>
  <si>
    <t>CUST01419</t>
  </si>
  <si>
    <t>ORD01420</t>
  </si>
  <si>
    <t>CUST01420</t>
  </si>
  <si>
    <t>ORD01421</t>
  </si>
  <si>
    <t>CUST01421</t>
  </si>
  <si>
    <t>ORD01422</t>
  </si>
  <si>
    <t>CUST01422</t>
  </si>
  <si>
    <t>ORD01423</t>
  </si>
  <si>
    <t>CUST01423</t>
  </si>
  <si>
    <t>ORD01424</t>
  </si>
  <si>
    <t>CUST01424</t>
  </si>
  <si>
    <t>ORD01425</t>
  </si>
  <si>
    <t>CUST01425</t>
  </si>
  <si>
    <t>ORD01426</t>
  </si>
  <si>
    <t>CUST01426</t>
  </si>
  <si>
    <t>ORD01427</t>
  </si>
  <si>
    <t>CUST01427</t>
  </si>
  <si>
    <t>ORD01428</t>
  </si>
  <si>
    <t>CUST01428</t>
  </si>
  <si>
    <t>ORD01429</t>
  </si>
  <si>
    <t>CUST01429</t>
  </si>
  <si>
    <t>ORD01430</t>
  </si>
  <si>
    <t>CUST01430</t>
  </si>
  <si>
    <t>ORD01431</t>
  </si>
  <si>
    <t>CUST01431</t>
  </si>
  <si>
    <t>ORD01432</t>
  </si>
  <si>
    <t>CUST01432</t>
  </si>
  <si>
    <t>ORD01433</t>
  </si>
  <si>
    <t>CUST01433</t>
  </si>
  <si>
    <t>ORD01434</t>
  </si>
  <si>
    <t>CUST01434</t>
  </si>
  <si>
    <t>ORD01435</t>
  </si>
  <si>
    <t>CUST01435</t>
  </si>
  <si>
    <t>ORD01436</t>
  </si>
  <si>
    <t>CUST01436</t>
  </si>
  <si>
    <t>ORD01437</t>
  </si>
  <si>
    <t>CUST01437</t>
  </si>
  <si>
    <t>ORD01438</t>
  </si>
  <si>
    <t>CUST01438</t>
  </si>
  <si>
    <t>ORD01439</t>
  </si>
  <si>
    <t>CUST01439</t>
  </si>
  <si>
    <t>ORD01440</t>
  </si>
  <si>
    <t>CUST01440</t>
  </si>
  <si>
    <t>ORD01441</t>
  </si>
  <si>
    <t>CUST01441</t>
  </si>
  <si>
    <t>ORD01442</t>
  </si>
  <si>
    <t>CUST01442</t>
  </si>
  <si>
    <t>ORD01443</t>
  </si>
  <si>
    <t>CUST01443</t>
  </si>
  <si>
    <t>ORD01444</t>
  </si>
  <si>
    <t>CUST01444</t>
  </si>
  <si>
    <t>ORD01445</t>
  </si>
  <si>
    <t>CUST01445</t>
  </si>
  <si>
    <t>ORD01446</t>
  </si>
  <si>
    <t>CUST01446</t>
  </si>
  <si>
    <t>ORD01447</t>
  </si>
  <si>
    <t>CUST01447</t>
  </si>
  <si>
    <t>ORD01448</t>
  </si>
  <si>
    <t>CUST01448</t>
  </si>
  <si>
    <t>ORD01449</t>
  </si>
  <si>
    <t>CUST01449</t>
  </si>
  <si>
    <t>ORD01450</t>
  </si>
  <si>
    <t>CUST01450</t>
  </si>
  <si>
    <t>ORD01451</t>
  </si>
  <si>
    <t>CUST01451</t>
  </si>
  <si>
    <t>ORD01452</t>
  </si>
  <si>
    <t>CUST01452</t>
  </si>
  <si>
    <t>ORD01453</t>
  </si>
  <si>
    <t>CUST01453</t>
  </si>
  <si>
    <t>ORD01454</t>
  </si>
  <si>
    <t>CUST01454</t>
  </si>
  <si>
    <t>ORD01455</t>
  </si>
  <si>
    <t>CUST01455</t>
  </si>
  <si>
    <t>ORD01456</t>
  </si>
  <si>
    <t>CUST01456</t>
  </si>
  <si>
    <t>ORD01457</t>
  </si>
  <si>
    <t>CUST01457</t>
  </si>
  <si>
    <t>ORD01458</t>
  </si>
  <si>
    <t>CUST01458</t>
  </si>
  <si>
    <t>ORD01459</t>
  </si>
  <si>
    <t>CUST01459</t>
  </si>
  <si>
    <t>ORD01460</t>
  </si>
  <si>
    <t>CUST01460</t>
  </si>
  <si>
    <t>ORD01461</t>
  </si>
  <si>
    <t>CUST01461</t>
  </si>
  <si>
    <t>ORD01462</t>
  </si>
  <si>
    <t>CUST01462</t>
  </si>
  <si>
    <t>ORD01463</t>
  </si>
  <si>
    <t>CUST01463</t>
  </si>
  <si>
    <t>ORD01464</t>
  </si>
  <si>
    <t>CUST01464</t>
  </si>
  <si>
    <t>ORD01465</t>
  </si>
  <si>
    <t>CUST01465</t>
  </si>
  <si>
    <t>ORD01466</t>
  </si>
  <si>
    <t>CUST01466</t>
  </si>
  <si>
    <t>ORD01467</t>
  </si>
  <si>
    <t>CUST01467</t>
  </si>
  <si>
    <t>ORD01468</t>
  </si>
  <si>
    <t>CUST01468</t>
  </si>
  <si>
    <t>ORD01469</t>
  </si>
  <si>
    <t>CUST01469</t>
  </si>
  <si>
    <t>ORD01470</t>
  </si>
  <si>
    <t>CUST01470</t>
  </si>
  <si>
    <t>ORD01471</t>
  </si>
  <si>
    <t>CUST01471</t>
  </si>
  <si>
    <t>ORD01472</t>
  </si>
  <si>
    <t>CUST01472</t>
  </si>
  <si>
    <t>ORD01473</t>
  </si>
  <si>
    <t>CUST01473</t>
  </si>
  <si>
    <t>ORD01474</t>
  </si>
  <si>
    <t>CUST01474</t>
  </si>
  <si>
    <t>ORD01475</t>
  </si>
  <si>
    <t>26-03-2026</t>
  </si>
  <si>
    <t>CUST01475</t>
  </si>
  <si>
    <t>ORD01476</t>
  </si>
  <si>
    <t>CUST01476</t>
  </si>
  <si>
    <t>ORD01477</t>
  </si>
  <si>
    <t>CUST01477</t>
  </si>
  <si>
    <t>ORD01478</t>
  </si>
  <si>
    <t>CUST01478</t>
  </si>
  <si>
    <t>ORD01479</t>
  </si>
  <si>
    <t>CUST01479</t>
  </si>
  <si>
    <t>ORD01480</t>
  </si>
  <si>
    <t>CUST01480</t>
  </si>
  <si>
    <t>ORD01481</t>
  </si>
  <si>
    <t>10-09-2026</t>
  </si>
  <si>
    <t>CUST01481</t>
  </si>
  <si>
    <t>ORD01482</t>
  </si>
  <si>
    <t>CUST01482</t>
  </si>
  <si>
    <t>ORD01483</t>
  </si>
  <si>
    <t>CUST01483</t>
  </si>
  <si>
    <t>ORD01484</t>
  </si>
  <si>
    <t>CUST01484</t>
  </si>
  <si>
    <t>ORD01485</t>
  </si>
  <si>
    <t>CUST01485</t>
  </si>
  <si>
    <t>ORD01486</t>
  </si>
  <si>
    <t>CUST01486</t>
  </si>
  <si>
    <t>ORD01487</t>
  </si>
  <si>
    <t>CUST01487</t>
  </si>
  <si>
    <t>ORD01488</t>
  </si>
  <si>
    <t>CUST01488</t>
  </si>
  <si>
    <t>ORD01489</t>
  </si>
  <si>
    <t>CUST01489</t>
  </si>
  <si>
    <t>ORD01490</t>
  </si>
  <si>
    <t>CUST01490</t>
  </si>
  <si>
    <t>ORD01491</t>
  </si>
  <si>
    <t>CUST01491</t>
  </si>
  <si>
    <t>ORD01492</t>
  </si>
  <si>
    <t>CUST01492</t>
  </si>
  <si>
    <t>ORD01493</t>
  </si>
  <si>
    <t>CUST01493</t>
  </si>
  <si>
    <t>ORD01494</t>
  </si>
  <si>
    <t>CUST01494</t>
  </si>
  <si>
    <t>ORD01495</t>
  </si>
  <si>
    <t>CUST01495</t>
  </si>
  <si>
    <t>ORD01496</t>
  </si>
  <si>
    <t>CUST01496</t>
  </si>
  <si>
    <t>ORD01497</t>
  </si>
  <si>
    <t>CUST01497</t>
  </si>
  <si>
    <t>ORD01498</t>
  </si>
  <si>
    <t>CUST01498</t>
  </si>
  <si>
    <t>ORD01499</t>
  </si>
  <si>
    <t>CUST01499</t>
  </si>
  <si>
    <t>ORD01500</t>
  </si>
  <si>
    <t>CUST01500</t>
  </si>
  <si>
    <t>ORD01501</t>
  </si>
  <si>
    <t>CUST01501</t>
  </si>
  <si>
    <t>ORD01502</t>
  </si>
  <si>
    <t>CUST01502</t>
  </si>
  <si>
    <t>ORD01503</t>
  </si>
  <si>
    <t>CUST01503</t>
  </si>
  <si>
    <t>ORD01504</t>
  </si>
  <si>
    <t>CUST01504</t>
  </si>
  <si>
    <t>ORD01505</t>
  </si>
  <si>
    <t>CUST01505</t>
  </si>
  <si>
    <t>ORD01506</t>
  </si>
  <si>
    <t>CUST01506</t>
  </si>
  <si>
    <t>ORD01507</t>
  </si>
  <si>
    <t>CUST01507</t>
  </si>
  <si>
    <t>ORD01508</t>
  </si>
  <si>
    <t>CUST01508</t>
  </si>
  <si>
    <t>ORD01509</t>
  </si>
  <si>
    <t>CUST01509</t>
  </si>
  <si>
    <t>ORD01510</t>
  </si>
  <si>
    <t>CUST01510</t>
  </si>
  <si>
    <t>ORD01511</t>
  </si>
  <si>
    <t>CUST01511</t>
  </si>
  <si>
    <t>ORD01512</t>
  </si>
  <si>
    <t>CUST01512</t>
  </si>
  <si>
    <t>ORD01513</t>
  </si>
  <si>
    <t>CUST01513</t>
  </si>
  <si>
    <t>ORD01514</t>
  </si>
  <si>
    <t>CUST01514</t>
  </si>
  <si>
    <t>ORD01515</t>
  </si>
  <si>
    <t>CUST01515</t>
  </si>
  <si>
    <t>ORD01516</t>
  </si>
  <si>
    <t>CUST01516</t>
  </si>
  <si>
    <t>ORD01517</t>
  </si>
  <si>
    <t>CUST01517</t>
  </si>
  <si>
    <t>ORD01518</t>
  </si>
  <si>
    <t>CUST01518</t>
  </si>
  <si>
    <t>ORD01519</t>
  </si>
  <si>
    <t>CUST01519</t>
  </si>
  <si>
    <t>ORD01520</t>
  </si>
  <si>
    <t>CUST01520</t>
  </si>
  <si>
    <t>ORD01521</t>
  </si>
  <si>
    <t>CUST01521</t>
  </si>
  <si>
    <t>ORD01522</t>
  </si>
  <si>
    <t>CUST01522</t>
  </si>
  <si>
    <t>ORD01523</t>
  </si>
  <si>
    <t>CUST01523</t>
  </si>
  <si>
    <t>ORD01524</t>
  </si>
  <si>
    <t>CUST01524</t>
  </si>
  <si>
    <t>ORD01525</t>
  </si>
  <si>
    <t>CUST01525</t>
  </si>
  <si>
    <t>ORD01526</t>
  </si>
  <si>
    <t>CUST01526</t>
  </si>
  <si>
    <t>ORD01527</t>
  </si>
  <si>
    <t>CUST01527</t>
  </si>
  <si>
    <t>ORD01528</t>
  </si>
  <si>
    <t>CUST01528</t>
  </si>
  <si>
    <t>ORD01529</t>
  </si>
  <si>
    <t>CUST01529</t>
  </si>
  <si>
    <t>ORD01530</t>
  </si>
  <si>
    <t>CUST01530</t>
  </si>
  <si>
    <t>ORD01531</t>
  </si>
  <si>
    <t>CUST01531</t>
  </si>
  <si>
    <t>ORD01532</t>
  </si>
  <si>
    <t>CUST01532</t>
  </si>
  <si>
    <t>ORD01533</t>
  </si>
  <si>
    <t>CUST01533</t>
  </si>
  <si>
    <t>ORD01534</t>
  </si>
  <si>
    <t>CUST01534</t>
  </si>
  <si>
    <t>ORD01535</t>
  </si>
  <si>
    <t>CUST01535</t>
  </si>
  <si>
    <t>ORD01536</t>
  </si>
  <si>
    <t>CUST01536</t>
  </si>
  <si>
    <t>ORD01537</t>
  </si>
  <si>
    <t>CUST01537</t>
  </si>
  <si>
    <t>ORD01538</t>
  </si>
  <si>
    <t>CUST01538</t>
  </si>
  <si>
    <t>ORD01539</t>
  </si>
  <si>
    <t>CUST01539</t>
  </si>
  <si>
    <t>ORD01540</t>
  </si>
  <si>
    <t>CUST01540</t>
  </si>
  <si>
    <t>ORD01541</t>
  </si>
  <si>
    <t>CUST01541</t>
  </si>
  <si>
    <t>ORD01542</t>
  </si>
  <si>
    <t>CUST01542</t>
  </si>
  <si>
    <t>ORD01543</t>
  </si>
  <si>
    <t>CUST01543</t>
  </si>
  <si>
    <t>ORD01544</t>
  </si>
  <si>
    <t>CUST01544</t>
  </si>
  <si>
    <t>ORD01545</t>
  </si>
  <si>
    <t>CUST01545</t>
  </si>
  <si>
    <t>ORD01546</t>
  </si>
  <si>
    <t>CUST01546</t>
  </si>
  <si>
    <t>ORD01547</t>
  </si>
  <si>
    <t>CUST01547</t>
  </si>
  <si>
    <t>ORD01548</t>
  </si>
  <si>
    <t>CUST01548</t>
  </si>
  <si>
    <t>ORD01549</t>
  </si>
  <si>
    <t>CUST01549</t>
  </si>
  <si>
    <t>ORD01550</t>
  </si>
  <si>
    <t>CUST01550</t>
  </si>
  <si>
    <t>ORD01551</t>
  </si>
  <si>
    <t>CUST01551</t>
  </si>
  <si>
    <t>ORD01552</t>
  </si>
  <si>
    <t>CUST01552</t>
  </si>
  <si>
    <t>ORD01553</t>
  </si>
  <si>
    <t>CUST01553</t>
  </si>
  <si>
    <t>ORD01554</t>
  </si>
  <si>
    <t>CUST01554</t>
  </si>
  <si>
    <t>ORD01555</t>
  </si>
  <si>
    <t>CUST01555</t>
  </si>
  <si>
    <t>ORD01556</t>
  </si>
  <si>
    <t>CUST01556</t>
  </si>
  <si>
    <t>ORD01557</t>
  </si>
  <si>
    <t>CUST01557</t>
  </si>
  <si>
    <t>ORD01558</t>
  </si>
  <si>
    <t>CUST01558</t>
  </si>
  <si>
    <t>ORD01559</t>
  </si>
  <si>
    <t>CUST01559</t>
  </si>
  <si>
    <t>ORD01560</t>
  </si>
  <si>
    <t>CUST01560</t>
  </si>
  <si>
    <t>ORD01561</t>
  </si>
  <si>
    <t>CUST01561</t>
  </si>
  <si>
    <t>ORD01562</t>
  </si>
  <si>
    <t>CUST01562</t>
  </si>
  <si>
    <t>ORD01563</t>
  </si>
  <si>
    <t>CUST01563</t>
  </si>
  <si>
    <t>ORD01564</t>
  </si>
  <si>
    <t>24-12-2026</t>
  </si>
  <si>
    <t>CUST01564</t>
  </si>
  <si>
    <t>ORD01565</t>
  </si>
  <si>
    <t>CUST01565</t>
  </si>
  <si>
    <t>ORD01566</t>
  </si>
  <si>
    <t>CUST01566</t>
  </si>
  <si>
    <t>ORD01567</t>
  </si>
  <si>
    <t>CUST01567</t>
  </si>
  <si>
    <t>ORD01568</t>
  </si>
  <si>
    <t>CUST01568</t>
  </si>
  <si>
    <t>ORD01569</t>
  </si>
  <si>
    <t>CUST01569</t>
  </si>
  <si>
    <t>ORD01570</t>
  </si>
  <si>
    <t>CUST01570</t>
  </si>
  <si>
    <t>ORD01571</t>
  </si>
  <si>
    <t>CUST01571</t>
  </si>
  <si>
    <t>ORD01572</t>
  </si>
  <si>
    <t>CUST01572</t>
  </si>
  <si>
    <t>ORD01573</t>
  </si>
  <si>
    <t>CUST01573</t>
  </si>
  <si>
    <t>ORD01574</t>
  </si>
  <si>
    <t>CUST01574</t>
  </si>
  <si>
    <t>ORD01575</t>
  </si>
  <si>
    <t>CUST01575</t>
  </si>
  <si>
    <t>ORD01576</t>
  </si>
  <si>
    <t>CUST01576</t>
  </si>
  <si>
    <t>ORD01577</t>
  </si>
  <si>
    <t>CUST01577</t>
  </si>
  <si>
    <t>ORD01578</t>
  </si>
  <si>
    <t>CUST01578</t>
  </si>
  <si>
    <t>ORD01579</t>
  </si>
  <si>
    <t>CUST01579</t>
  </si>
  <si>
    <t>ORD01580</t>
  </si>
  <si>
    <t>CUST01580</t>
  </si>
  <si>
    <t>ORD01581</t>
  </si>
  <si>
    <t>CUST01581</t>
  </si>
  <si>
    <t>ORD01582</t>
  </si>
  <si>
    <t>CUST01582</t>
  </si>
  <si>
    <t>ORD01583</t>
  </si>
  <si>
    <t>CUST01583</t>
  </si>
  <si>
    <t>ORD01584</t>
  </si>
  <si>
    <t>CUST01584</t>
  </si>
  <si>
    <t>ORD01585</t>
  </si>
  <si>
    <t>CUST01585</t>
  </si>
  <si>
    <t>ORD01586</t>
  </si>
  <si>
    <t>CUST01586</t>
  </si>
  <si>
    <t>ORD01587</t>
  </si>
  <si>
    <t>CUST01587</t>
  </si>
  <si>
    <t>ORD01588</t>
  </si>
  <si>
    <t>CUST01588</t>
  </si>
  <si>
    <t>ORD01589</t>
  </si>
  <si>
    <t>CUST01589</t>
  </si>
  <si>
    <t>ORD01590</t>
  </si>
  <si>
    <t>CUST01590</t>
  </si>
  <si>
    <t>ORD01591</t>
  </si>
  <si>
    <t>CUST01591</t>
  </si>
  <si>
    <t>ORD01592</t>
  </si>
  <si>
    <t>CUST01592</t>
  </si>
  <si>
    <t>ORD01593</t>
  </si>
  <si>
    <t>CUST01593</t>
  </si>
  <si>
    <t>ORD01594</t>
  </si>
  <si>
    <t>CUST01594</t>
  </si>
  <si>
    <t>ORD01595</t>
  </si>
  <si>
    <t>CUST01595</t>
  </si>
  <si>
    <t>ORD01596</t>
  </si>
  <si>
    <t>CUST01596</t>
  </si>
  <si>
    <t>ORD01597</t>
  </si>
  <si>
    <t>CUST01597</t>
  </si>
  <si>
    <t>ORD01598</t>
  </si>
  <si>
    <t>CUST01598</t>
  </si>
  <si>
    <t>ORD01599</t>
  </si>
  <si>
    <t>CUST01599</t>
  </si>
  <si>
    <t>ORD01600</t>
  </si>
  <si>
    <t>CUST01600</t>
  </si>
  <si>
    <t>ORD01601</t>
  </si>
  <si>
    <t>CUST01601</t>
  </si>
  <si>
    <t>ORD01602</t>
  </si>
  <si>
    <t>CUST01602</t>
  </si>
  <si>
    <t>ORD01603</t>
  </si>
  <si>
    <t>CUST01603</t>
  </si>
  <si>
    <t>ORD01604</t>
  </si>
  <si>
    <t>CUST01604</t>
  </si>
  <si>
    <t>ORD01605</t>
  </si>
  <si>
    <t>CUST01605</t>
  </si>
  <si>
    <t>ORD01606</t>
  </si>
  <si>
    <t>CUST01606</t>
  </si>
  <si>
    <t>ORD01607</t>
  </si>
  <si>
    <t>CUST01607</t>
  </si>
  <si>
    <t>ORD01608</t>
  </si>
  <si>
    <t>CUST01608</t>
  </si>
  <si>
    <t>ORD01609</t>
  </si>
  <si>
    <t>CUST01609</t>
  </si>
  <si>
    <t>ORD01610</t>
  </si>
  <si>
    <t>CUST01610</t>
  </si>
  <si>
    <t>ORD01611</t>
  </si>
  <si>
    <t>CUST01611</t>
  </si>
  <si>
    <t>ORD01612</t>
  </si>
  <si>
    <t>CUST01612</t>
  </si>
  <si>
    <t>ORD01613</t>
  </si>
  <si>
    <t>CUST01613</t>
  </si>
  <si>
    <t>ORD01614</t>
  </si>
  <si>
    <t>CUST01614</t>
  </si>
  <si>
    <t>ORD01615</t>
  </si>
  <si>
    <t>CUST01615</t>
  </si>
  <si>
    <t>ORD01616</t>
  </si>
  <si>
    <t>CUST01616</t>
  </si>
  <si>
    <t>ORD01617</t>
  </si>
  <si>
    <t>CUST01617</t>
  </si>
  <si>
    <t>ORD01618</t>
  </si>
  <si>
    <t>CUST01618</t>
  </si>
  <si>
    <t>ORD01619</t>
  </si>
  <si>
    <t>CUST01619</t>
  </si>
  <si>
    <t>ORD01620</t>
  </si>
  <si>
    <t>CUST01620</t>
  </si>
  <si>
    <t>ORD01621</t>
  </si>
  <si>
    <t>CUST01621</t>
  </si>
  <si>
    <t>ORD01622</t>
  </si>
  <si>
    <t>CUST01622</t>
  </si>
  <si>
    <t>ORD01623</t>
  </si>
  <si>
    <t>CUST01623</t>
  </si>
  <si>
    <t>ORD01624</t>
  </si>
  <si>
    <t>CUST01624</t>
  </si>
  <si>
    <t>ORD01625</t>
  </si>
  <si>
    <t>CUST01625</t>
  </si>
  <si>
    <t>ORD01626</t>
  </si>
  <si>
    <t>CUST01626</t>
  </si>
  <si>
    <t>ORD01627</t>
  </si>
  <si>
    <t>CUST01627</t>
  </si>
  <si>
    <t>ORD01628</t>
  </si>
  <si>
    <t>CUST01628</t>
  </si>
  <si>
    <t>ORD01629</t>
  </si>
  <si>
    <t>CUST01629</t>
  </si>
  <si>
    <t>ORD01630</t>
  </si>
  <si>
    <t>CUST01630</t>
  </si>
  <si>
    <t>ORD01631</t>
  </si>
  <si>
    <t>CUST01631</t>
  </si>
  <si>
    <t>ORD01632</t>
  </si>
  <si>
    <t>CUST01632</t>
  </si>
  <si>
    <t>ORD01633</t>
  </si>
  <si>
    <t>CUST01633</t>
  </si>
  <si>
    <t>ORD01634</t>
  </si>
  <si>
    <t>CUST01634</t>
  </si>
  <si>
    <t>ORD01635</t>
  </si>
  <si>
    <t>CUST01635</t>
  </si>
  <si>
    <t>ORD01636</t>
  </si>
  <si>
    <t>CUST01636</t>
  </si>
  <si>
    <t>ORD01637</t>
  </si>
  <si>
    <t>CUST01637</t>
  </si>
  <si>
    <t>ORD01638</t>
  </si>
  <si>
    <t>CUST01638</t>
  </si>
  <si>
    <t>ORD01639</t>
  </si>
  <si>
    <t>CUST01639</t>
  </si>
  <si>
    <t>ORD01640</t>
  </si>
  <si>
    <t>CUST01640</t>
  </si>
  <si>
    <t>ORD01641</t>
  </si>
  <si>
    <t>CUST01641</t>
  </si>
  <si>
    <t>ORD01642</t>
  </si>
  <si>
    <t>CUST01642</t>
  </si>
  <si>
    <t>ORD01643</t>
  </si>
  <si>
    <t>CUST01643</t>
  </si>
  <si>
    <t>ORD01644</t>
  </si>
  <si>
    <t>CUST01644</t>
  </si>
  <si>
    <t>ORD01645</t>
  </si>
  <si>
    <t>CUST01645</t>
  </si>
  <si>
    <t>ORD01646</t>
  </si>
  <si>
    <t>CUST01646</t>
  </si>
  <si>
    <t>ORD01647</t>
  </si>
  <si>
    <t>CUST01647</t>
  </si>
  <si>
    <t>ORD01648</t>
  </si>
  <si>
    <t>CUST01648</t>
  </si>
  <si>
    <t>ORD01649</t>
  </si>
  <si>
    <t>CUST01649</t>
  </si>
  <si>
    <t>ORD01650</t>
  </si>
  <si>
    <t>CUST01650</t>
  </si>
  <si>
    <t>ORD01651</t>
  </si>
  <si>
    <t>CUST01651</t>
  </si>
  <si>
    <t>ORD01652</t>
  </si>
  <si>
    <t>CUST01652</t>
  </si>
  <si>
    <t>ORD01653</t>
  </si>
  <si>
    <t>CUST01653</t>
  </si>
  <si>
    <t>ORD01654</t>
  </si>
  <si>
    <t>CUST01654</t>
  </si>
  <si>
    <t>ORD01655</t>
  </si>
  <si>
    <t>CUST01655</t>
  </si>
  <si>
    <t>ORD01656</t>
  </si>
  <si>
    <t>CUST01656</t>
  </si>
  <si>
    <t>ORD01657</t>
  </si>
  <si>
    <t>CUST01657</t>
  </si>
  <si>
    <t>ORD01658</t>
  </si>
  <si>
    <t>CUST01658</t>
  </si>
  <si>
    <t>ORD01659</t>
  </si>
  <si>
    <t>CUST01659</t>
  </si>
  <si>
    <t>ORD01660</t>
  </si>
  <si>
    <t>CUST01660</t>
  </si>
  <si>
    <t>ORD01661</t>
  </si>
  <si>
    <t>CUST01661</t>
  </si>
  <si>
    <t>ORD01662</t>
  </si>
  <si>
    <t>CUST01662</t>
  </si>
  <si>
    <t>ORD01663</t>
  </si>
  <si>
    <t>CUST01663</t>
  </si>
  <si>
    <t>ORD01664</t>
  </si>
  <si>
    <t>CUST01664</t>
  </si>
  <si>
    <t>ORD01665</t>
  </si>
  <si>
    <t>CUST01665</t>
  </si>
  <si>
    <t>ORD01666</t>
  </si>
  <si>
    <t>CUST01666</t>
  </si>
  <si>
    <t>ORD01667</t>
  </si>
  <si>
    <t>CUST01667</t>
  </si>
  <si>
    <t>ORD01668</t>
  </si>
  <si>
    <t>CUST01668</t>
  </si>
  <si>
    <t>ORD01669</t>
  </si>
  <si>
    <t>CUST01669</t>
  </si>
  <si>
    <t>ORD01670</t>
  </si>
  <si>
    <t>CUST01670</t>
  </si>
  <si>
    <t>ORD01671</t>
  </si>
  <si>
    <t>CUST01671</t>
  </si>
  <si>
    <t>ORD01672</t>
  </si>
  <si>
    <t>CUST01672</t>
  </si>
  <si>
    <t>ORD01673</t>
  </si>
  <si>
    <t>CUST01673</t>
  </si>
  <si>
    <t>ORD01674</t>
  </si>
  <si>
    <t>CUST01674</t>
  </si>
  <si>
    <t>ORD01675</t>
  </si>
  <si>
    <t>CUST01675</t>
  </si>
  <si>
    <t>ORD01676</t>
  </si>
  <si>
    <t>CUST01676</t>
  </si>
  <si>
    <t>ORD01677</t>
  </si>
  <si>
    <t>CUST01677</t>
  </si>
  <si>
    <t>ORD01678</t>
  </si>
  <si>
    <t>CUST01678</t>
  </si>
  <si>
    <t>ORD01679</t>
  </si>
  <si>
    <t>CUST01679</t>
  </si>
  <si>
    <t>ORD01680</t>
  </si>
  <si>
    <t>CUST01680</t>
  </si>
  <si>
    <t>ORD01681</t>
  </si>
  <si>
    <t>CUST01681</t>
  </si>
  <si>
    <t>ORD01682</t>
  </si>
  <si>
    <t>CUST01682</t>
  </si>
  <si>
    <t>ORD01683</t>
  </si>
  <si>
    <t>CUST01683</t>
  </si>
  <si>
    <t>ORD01684</t>
  </si>
  <si>
    <t>CUST01684</t>
  </si>
  <si>
    <t>ORD01685</t>
  </si>
  <si>
    <t>CUST01685</t>
  </si>
  <si>
    <t>ORD01686</t>
  </si>
  <si>
    <t>CUST01686</t>
  </si>
  <si>
    <t>ORD01687</t>
  </si>
  <si>
    <t>CUST01687</t>
  </si>
  <si>
    <t>ORD01688</t>
  </si>
  <si>
    <t>CUST01688</t>
  </si>
  <si>
    <t>ORD01689</t>
  </si>
  <si>
    <t>CUST01689</t>
  </si>
  <si>
    <t>ORD01690</t>
  </si>
  <si>
    <t>CUST01690</t>
  </si>
  <si>
    <t>ORD01691</t>
  </si>
  <si>
    <t>CUST01691</t>
  </si>
  <si>
    <t>ORD01692</t>
  </si>
  <si>
    <t>CUST01692</t>
  </si>
  <si>
    <t>ORD01693</t>
  </si>
  <si>
    <t>CUST01693</t>
  </si>
  <si>
    <t>ORD01694</t>
  </si>
  <si>
    <t>CUST01694</t>
  </si>
  <si>
    <t>ORD01695</t>
  </si>
  <si>
    <t>CUST01695</t>
  </si>
  <si>
    <t>ORD01696</t>
  </si>
  <si>
    <t>CUST01696</t>
  </si>
  <si>
    <t>ORD01697</t>
  </si>
  <si>
    <t>CUST01697</t>
  </si>
  <si>
    <t>ORD01698</t>
  </si>
  <si>
    <t>CUST01698</t>
  </si>
  <si>
    <t>ORD01699</t>
  </si>
  <si>
    <t>CUST01699</t>
  </si>
  <si>
    <t>ORD01700</t>
  </si>
  <si>
    <t>CUST01700</t>
  </si>
  <si>
    <t>ORD01701</t>
  </si>
  <si>
    <t>CUST01701</t>
  </si>
  <si>
    <t>ORD01702</t>
  </si>
  <si>
    <t>CUST01702</t>
  </si>
  <si>
    <t>ORD01703</t>
  </si>
  <si>
    <t>CUST01703</t>
  </si>
  <si>
    <t>ORD01704</t>
  </si>
  <si>
    <t>CUST01704</t>
  </si>
  <si>
    <t>ORD01705</t>
  </si>
  <si>
    <t>CUST01705</t>
  </si>
  <si>
    <t>ORD01706</t>
  </si>
  <si>
    <t>CUST01706</t>
  </si>
  <si>
    <t>ORD01707</t>
  </si>
  <si>
    <t>CUST01707</t>
  </si>
  <si>
    <t>ORD01708</t>
  </si>
  <si>
    <t>CUST01708</t>
  </si>
  <si>
    <t>ORD01709</t>
  </si>
  <si>
    <t>CUST01709</t>
  </si>
  <si>
    <t>ORD01710</t>
  </si>
  <si>
    <t>CUST01710</t>
  </si>
  <si>
    <t>ORD01711</t>
  </si>
  <si>
    <t>CUST01711</t>
  </si>
  <si>
    <t>ORD01712</t>
  </si>
  <si>
    <t>CUST01712</t>
  </si>
  <si>
    <t>ORD01713</t>
  </si>
  <si>
    <t>CUST01713</t>
  </si>
  <si>
    <t>ORD01714</t>
  </si>
  <si>
    <t>CUST01714</t>
  </si>
  <si>
    <t>ORD01715</t>
  </si>
  <si>
    <t>CUST01715</t>
  </si>
  <si>
    <t>ORD01716</t>
  </si>
  <si>
    <t>CUST01716</t>
  </si>
  <si>
    <t>ORD01717</t>
  </si>
  <si>
    <t>CUST01717</t>
  </si>
  <si>
    <t>ORD01718</t>
  </si>
  <si>
    <t>CUST01718</t>
  </si>
  <si>
    <t>ORD01719</t>
  </si>
  <si>
    <t>CUST01719</t>
  </si>
  <si>
    <t>ORD01720</t>
  </si>
  <si>
    <t>CUST01720</t>
  </si>
  <si>
    <t>ORD01721</t>
  </si>
  <si>
    <t>CUST01721</t>
  </si>
  <si>
    <t>ORD01722</t>
  </si>
  <si>
    <t>CUST01722</t>
  </si>
  <si>
    <t>ORD01723</t>
  </si>
  <si>
    <t>CUST01723</t>
  </si>
  <si>
    <t>ORD01724</t>
  </si>
  <si>
    <t>CUST01724</t>
  </si>
  <si>
    <t>ORD01725</t>
  </si>
  <si>
    <t>CUST01725</t>
  </si>
  <si>
    <t>ORD01726</t>
  </si>
  <si>
    <t>CUST01726</t>
  </si>
  <si>
    <t>ORD01727</t>
  </si>
  <si>
    <t>CUST01727</t>
  </si>
  <si>
    <t>ORD01728</t>
  </si>
  <si>
    <t>CUST01728</t>
  </si>
  <si>
    <t>ORD01729</t>
  </si>
  <si>
    <t>CUST01729</t>
  </si>
  <si>
    <t>ORD01730</t>
  </si>
  <si>
    <t>CUST01730</t>
  </si>
  <si>
    <t>ORD01731</t>
  </si>
  <si>
    <t>CUST01731</t>
  </si>
  <si>
    <t>ORD01732</t>
  </si>
  <si>
    <t>CUST01732</t>
  </si>
  <si>
    <t>ORD01733</t>
  </si>
  <si>
    <t>CUST01733</t>
  </si>
  <si>
    <t>ORD01734</t>
  </si>
  <si>
    <t>CUST01734</t>
  </si>
  <si>
    <t>ORD01735</t>
  </si>
  <si>
    <t>CUST01735</t>
  </si>
  <si>
    <t>ORD01736</t>
  </si>
  <si>
    <t>CUST01736</t>
  </si>
  <si>
    <t>ORD01737</t>
  </si>
  <si>
    <t>CUST01737</t>
  </si>
  <si>
    <t>ORD01738</t>
  </si>
  <si>
    <t>CUST01738</t>
  </si>
  <si>
    <t>ORD01739</t>
  </si>
  <si>
    <t>CUST01739</t>
  </si>
  <si>
    <t>ORD01740</t>
  </si>
  <si>
    <t>CUST01740</t>
  </si>
  <si>
    <t>ORD01741</t>
  </si>
  <si>
    <t>CUST01741</t>
  </si>
  <si>
    <t>ORD01742</t>
  </si>
  <si>
    <t>CUST01742</t>
  </si>
  <si>
    <t>ORD01743</t>
  </si>
  <si>
    <t>CUST01743</t>
  </si>
  <si>
    <t>ORD01744</t>
  </si>
  <si>
    <t>CUST01744</t>
  </si>
  <si>
    <t>ORD01745</t>
  </si>
  <si>
    <t>CUST01745</t>
  </si>
  <si>
    <t>ORD01746</t>
  </si>
  <si>
    <t>CUST01746</t>
  </si>
  <si>
    <t>ORD01747</t>
  </si>
  <si>
    <t>CUST01747</t>
  </si>
  <si>
    <t>ORD01748</t>
  </si>
  <si>
    <t>CUST01748</t>
  </si>
  <si>
    <t>ORD01749</t>
  </si>
  <si>
    <t>CUST01749</t>
  </si>
  <si>
    <t>ORD01750</t>
  </si>
  <si>
    <t>CUST01750</t>
  </si>
  <si>
    <t>ORD01751</t>
  </si>
  <si>
    <t>CUST01751</t>
  </si>
  <si>
    <t>ORD01752</t>
  </si>
  <si>
    <t>CUST01752</t>
  </si>
  <si>
    <t>ORD01753</t>
  </si>
  <si>
    <t>CUST01753</t>
  </si>
  <si>
    <t>ORD01754</t>
  </si>
  <si>
    <t>CUST01754</t>
  </si>
  <si>
    <t>ORD01755</t>
  </si>
  <si>
    <t>CUST01755</t>
  </si>
  <si>
    <t>ORD01756</t>
  </si>
  <si>
    <t>CUST01756</t>
  </si>
  <si>
    <t>ORD01757</t>
  </si>
  <si>
    <t>CUST01757</t>
  </si>
  <si>
    <t>ORD01758</t>
  </si>
  <si>
    <t>CUST01758</t>
  </si>
  <si>
    <t>ORD01759</t>
  </si>
  <si>
    <t>CUST01759</t>
  </si>
  <si>
    <t>ORD01760</t>
  </si>
  <si>
    <t>CUST01760</t>
  </si>
  <si>
    <t>ORD01761</t>
  </si>
  <si>
    <t>CUST01761</t>
  </si>
  <si>
    <t>ORD01762</t>
  </si>
  <si>
    <t>CUST01762</t>
  </si>
  <si>
    <t>ORD01763</t>
  </si>
  <si>
    <t>CUST01763</t>
  </si>
  <si>
    <t>ORD01764</t>
  </si>
  <si>
    <t>CUST01764</t>
  </si>
  <si>
    <t>ORD01765</t>
  </si>
  <si>
    <t>CUST01765</t>
  </si>
  <si>
    <t>ORD01766</t>
  </si>
  <si>
    <t>CUST01766</t>
  </si>
  <si>
    <t>ORD01767</t>
  </si>
  <si>
    <t>CUST01767</t>
  </si>
  <si>
    <t>ORD01768</t>
  </si>
  <si>
    <t>CUST01768</t>
  </si>
  <si>
    <t>ORD01769</t>
  </si>
  <si>
    <t>CUST01769</t>
  </si>
  <si>
    <t>ORD01770</t>
  </si>
  <si>
    <t>CUST01770</t>
  </si>
  <si>
    <t>ORD01771</t>
  </si>
  <si>
    <t>CUST01771</t>
  </si>
  <si>
    <t>ORD01772</t>
  </si>
  <si>
    <t>CUST01772</t>
  </si>
  <si>
    <t>ORD01773</t>
  </si>
  <si>
    <t>CUST01773</t>
  </si>
  <si>
    <t>ORD01774</t>
  </si>
  <si>
    <t>CUST01774</t>
  </si>
  <si>
    <t>ORD01775</t>
  </si>
  <si>
    <t>CUST01775</t>
  </si>
  <si>
    <t>ORD01776</t>
  </si>
  <si>
    <t>CUST01776</t>
  </si>
  <si>
    <t>ORD01777</t>
  </si>
  <si>
    <t>CUST01777</t>
  </si>
  <si>
    <t>ORD01778</t>
  </si>
  <si>
    <t>CUST01778</t>
  </si>
  <si>
    <t>ORD01779</t>
  </si>
  <si>
    <t>CUST01779</t>
  </si>
  <si>
    <t>ORD01780</t>
  </si>
  <si>
    <t>CUST01780</t>
  </si>
  <si>
    <t>ORD01781</t>
  </si>
  <si>
    <t>CUST01781</t>
  </si>
  <si>
    <t>ORD01782</t>
  </si>
  <si>
    <t>CUST01782</t>
  </si>
  <si>
    <t>ORD01783</t>
  </si>
  <si>
    <t>CUST01783</t>
  </si>
  <si>
    <t>ORD01784</t>
  </si>
  <si>
    <t>CUST01784</t>
  </si>
  <si>
    <t>ORD01785</t>
  </si>
  <si>
    <t>CUST01785</t>
  </si>
  <si>
    <t>ORD01786</t>
  </si>
  <si>
    <t>CUST01786</t>
  </si>
  <si>
    <t>ORD01787</t>
  </si>
  <si>
    <t>CUST01787</t>
  </si>
  <si>
    <t>ORD01788</t>
  </si>
  <si>
    <t>CUST01788</t>
  </si>
  <si>
    <t>ORD01789</t>
  </si>
  <si>
    <t>CUST01789</t>
  </si>
  <si>
    <t>ORD01790</t>
  </si>
  <si>
    <t>CUST01790</t>
  </si>
  <si>
    <t>ORD01791</t>
  </si>
  <si>
    <t>CUST01791</t>
  </si>
  <si>
    <t>ORD01792</t>
  </si>
  <si>
    <t>CUST01792</t>
  </si>
  <si>
    <t>ORD01793</t>
  </si>
  <si>
    <t>CUST01793</t>
  </si>
  <si>
    <t>ORD01794</t>
  </si>
  <si>
    <t>CUST01794</t>
  </si>
  <si>
    <t>ORD01795</t>
  </si>
  <si>
    <t>CUST01795</t>
  </si>
  <si>
    <t>ORD01796</t>
  </si>
  <si>
    <t>CUST01796</t>
  </si>
  <si>
    <t>ORD01797</t>
  </si>
  <si>
    <t>CUST01797</t>
  </si>
  <si>
    <t>ORD01798</t>
  </si>
  <si>
    <t>CUST01798</t>
  </si>
  <si>
    <t>ORD01799</t>
  </si>
  <si>
    <t>CUST01799</t>
  </si>
  <si>
    <t>ORD01800</t>
  </si>
  <si>
    <t>CUST01800</t>
  </si>
  <si>
    <t>ORD01801</t>
  </si>
  <si>
    <t>CUST01801</t>
  </si>
  <si>
    <t>ORD01802</t>
  </si>
  <si>
    <t>CUST01802</t>
  </si>
  <si>
    <t>ORD01803</t>
  </si>
  <si>
    <t>CUST01803</t>
  </si>
  <si>
    <t>ORD01804</t>
  </si>
  <si>
    <t>CUST01804</t>
  </si>
  <si>
    <t>ORD01805</t>
  </si>
  <si>
    <t>CUST01805</t>
  </si>
  <si>
    <t>ORD01806</t>
  </si>
  <si>
    <t>CUST01806</t>
  </si>
  <si>
    <t>ORD01807</t>
  </si>
  <si>
    <t>CUST01807</t>
  </si>
  <si>
    <t>ORD01808</t>
  </si>
  <si>
    <t>CUST01808</t>
  </si>
  <si>
    <t>ORD01809</t>
  </si>
  <si>
    <t>CUST01809</t>
  </si>
  <si>
    <t>ORD01810</t>
  </si>
  <si>
    <t>CUST01810</t>
  </si>
  <si>
    <t>ORD01811</t>
  </si>
  <si>
    <t>CUST01811</t>
  </si>
  <si>
    <t>ORD01812</t>
  </si>
  <si>
    <t>CUST01812</t>
  </si>
  <si>
    <t>ORD01813</t>
  </si>
  <si>
    <t>CUST01813</t>
  </si>
  <si>
    <t>ORD01814</t>
  </si>
  <si>
    <t>CUST01814</t>
  </si>
  <si>
    <t>ORD01815</t>
  </si>
  <si>
    <t>CUST01815</t>
  </si>
  <si>
    <t>ORD01816</t>
  </si>
  <si>
    <t>CUST01816</t>
  </si>
  <si>
    <t>ORD01817</t>
  </si>
  <si>
    <t>CUST01817</t>
  </si>
  <si>
    <t>ORD01818</t>
  </si>
  <si>
    <t>CUST01818</t>
  </si>
  <si>
    <t>ORD01819</t>
  </si>
  <si>
    <t>CUST01819</t>
  </si>
  <si>
    <t>ORD01820</t>
  </si>
  <si>
    <t>30-03-2026</t>
  </si>
  <si>
    <t>CUST01820</t>
  </si>
  <si>
    <t>ORD01821</t>
  </si>
  <si>
    <t>CUST01821</t>
  </si>
  <si>
    <t>ORD01822</t>
  </si>
  <si>
    <t>15-11-2026</t>
  </si>
  <si>
    <t>CUST01822</t>
  </si>
  <si>
    <t>ORD01823</t>
  </si>
  <si>
    <t>CUST01823</t>
  </si>
  <si>
    <t>ORD01824</t>
  </si>
  <si>
    <t>CUST01824</t>
  </si>
  <si>
    <t>ORD01825</t>
  </si>
  <si>
    <t>CUST01825</t>
  </si>
  <si>
    <t>ORD01826</t>
  </si>
  <si>
    <t>29-08-2026</t>
  </si>
  <si>
    <t>CUST01826</t>
  </si>
  <si>
    <t>ORD01827</t>
  </si>
  <si>
    <t>CUST01827</t>
  </si>
  <si>
    <t>ORD01828</t>
  </si>
  <si>
    <t>CUST01828</t>
  </si>
  <si>
    <t>ORD01829</t>
  </si>
  <si>
    <t>CUST01829</t>
  </si>
  <si>
    <t>ORD01830</t>
  </si>
  <si>
    <t>CUST01830</t>
  </si>
  <si>
    <t>ORD01831</t>
  </si>
  <si>
    <t>CUST01831</t>
  </si>
  <si>
    <t>ORD01832</t>
  </si>
  <si>
    <t>CUST01832</t>
  </si>
  <si>
    <t>ORD01833</t>
  </si>
  <si>
    <t>CUST01833</t>
  </si>
  <si>
    <t>ORD01834</t>
  </si>
  <si>
    <t>CUST01834</t>
  </si>
  <si>
    <t>ORD01835</t>
  </si>
  <si>
    <t>CUST01835</t>
  </si>
  <si>
    <t>ORD01836</t>
  </si>
  <si>
    <t>CUST01836</t>
  </si>
  <si>
    <t>ORD01837</t>
  </si>
  <si>
    <t>CUST01837</t>
  </si>
  <si>
    <t>ORD01838</t>
  </si>
  <si>
    <t>CUST01838</t>
  </si>
  <si>
    <t>ORD01839</t>
  </si>
  <si>
    <t>CUST01839</t>
  </si>
  <si>
    <t>ORD01840</t>
  </si>
  <si>
    <t>CUST01840</t>
  </si>
  <si>
    <t>ORD01841</t>
  </si>
  <si>
    <t>CUST01841</t>
  </si>
  <si>
    <t>ORD01842</t>
  </si>
  <si>
    <t>CUST01842</t>
  </si>
  <si>
    <t>ORD01843</t>
  </si>
  <si>
    <t>CUST01843</t>
  </si>
  <si>
    <t>ORD01844</t>
  </si>
  <si>
    <t>CUST01844</t>
  </si>
  <si>
    <t>ORD01845</t>
  </si>
  <si>
    <t>CUST01845</t>
  </si>
  <si>
    <t>ORD01846</t>
  </si>
  <si>
    <t>CUST01846</t>
  </si>
  <si>
    <t>ORD01847</t>
  </si>
  <si>
    <t>CUST01847</t>
  </si>
  <si>
    <t>ORD01848</t>
  </si>
  <si>
    <t>CUST01848</t>
  </si>
  <si>
    <t>ORD01849</t>
  </si>
  <si>
    <t>CUST01849</t>
  </si>
  <si>
    <t>ORD01850</t>
  </si>
  <si>
    <t>CUST01850</t>
  </si>
  <si>
    <t>ORD01851</t>
  </si>
  <si>
    <t>CUST01851</t>
  </si>
  <si>
    <t>ORD01852</t>
  </si>
  <si>
    <t>CUST01852</t>
  </si>
  <si>
    <t>ORD01853</t>
  </si>
  <si>
    <t>CUST01853</t>
  </si>
  <si>
    <t>ORD01854</t>
  </si>
  <si>
    <t>CUST01854</t>
  </si>
  <si>
    <t>ORD01855</t>
  </si>
  <si>
    <t>CUST01855</t>
  </si>
  <si>
    <t>ORD01856</t>
  </si>
  <si>
    <t>CUST01856</t>
  </si>
  <si>
    <t>ORD01857</t>
  </si>
  <si>
    <t>CUST01857</t>
  </si>
  <si>
    <t>ORD01858</t>
  </si>
  <si>
    <t>CUST01858</t>
  </si>
  <si>
    <t>ORD01859</t>
  </si>
  <si>
    <t>CUST01859</t>
  </si>
  <si>
    <t>ORD01860</t>
  </si>
  <si>
    <t>CUST01860</t>
  </si>
  <si>
    <t>ORD01861</t>
  </si>
  <si>
    <t>CUST01861</t>
  </si>
  <si>
    <t>ORD01862</t>
  </si>
  <si>
    <t>CUST01862</t>
  </si>
  <si>
    <t>ORD01863</t>
  </si>
  <si>
    <t>CUST01863</t>
  </si>
  <si>
    <t>ORD01864</t>
  </si>
  <si>
    <t>CUST01864</t>
  </si>
  <si>
    <t>ORD01865</t>
  </si>
  <si>
    <t>CUST01865</t>
  </si>
  <si>
    <t>ORD01866</t>
  </si>
  <si>
    <t>CUST01866</t>
  </si>
  <si>
    <t>ORD01867</t>
  </si>
  <si>
    <t>CUST01867</t>
  </si>
  <si>
    <t>ORD01868</t>
  </si>
  <si>
    <t>CUST01868</t>
  </si>
  <si>
    <t>ORD01869</t>
  </si>
  <si>
    <t>CUST01869</t>
  </si>
  <si>
    <t>ORD01870</t>
  </si>
  <si>
    <t>CUST01870</t>
  </si>
  <si>
    <t>ORD01871</t>
  </si>
  <si>
    <t>CUST01871</t>
  </si>
  <si>
    <t>ORD01872</t>
  </si>
  <si>
    <t>CUST01872</t>
  </si>
  <si>
    <t>ORD01873</t>
  </si>
  <si>
    <t>CUST01873</t>
  </si>
  <si>
    <t>ORD01874</t>
  </si>
  <si>
    <t>CUST01874</t>
  </si>
  <si>
    <t>ORD01875</t>
  </si>
  <si>
    <t>CUST01875</t>
  </si>
  <si>
    <t>ORD01876</t>
  </si>
  <si>
    <t>CUST01876</t>
  </si>
  <si>
    <t>ORD01877</t>
  </si>
  <si>
    <t>CUST01877</t>
  </si>
  <si>
    <t>ORD01878</t>
  </si>
  <si>
    <t>CUST01878</t>
  </si>
  <si>
    <t>ORD01879</t>
  </si>
  <si>
    <t>CUST01879</t>
  </si>
  <si>
    <t>ORD01880</t>
  </si>
  <si>
    <t>CUST01880</t>
  </si>
  <si>
    <t>ORD01881</t>
  </si>
  <si>
    <t>CUST01881</t>
  </si>
  <si>
    <t>ORD01882</t>
  </si>
  <si>
    <t>CUST01882</t>
  </si>
  <si>
    <t>ORD01883</t>
  </si>
  <si>
    <t>CUST01883</t>
  </si>
  <si>
    <t>ORD01884</t>
  </si>
  <si>
    <t>CUST01884</t>
  </si>
  <si>
    <t>ORD01885</t>
  </si>
  <si>
    <t>CUST01885</t>
  </si>
  <si>
    <t>ORD01886</t>
  </si>
  <si>
    <t>CUST01886</t>
  </si>
  <si>
    <t>ORD01887</t>
  </si>
  <si>
    <t>CUST01887</t>
  </si>
  <si>
    <t>ORD01888</t>
  </si>
  <si>
    <t>CUST01888</t>
  </si>
  <si>
    <t>ORD01889</t>
  </si>
  <si>
    <t>CUST01889</t>
  </si>
  <si>
    <t>ORD01890</t>
  </si>
  <si>
    <t>CUST01890</t>
  </si>
  <si>
    <t>ORD01891</t>
  </si>
  <si>
    <t>CUST01891</t>
  </si>
  <si>
    <t>ORD01892</t>
  </si>
  <si>
    <t>CUST01892</t>
  </si>
  <si>
    <t>ORD01893</t>
  </si>
  <si>
    <t>CUST01893</t>
  </si>
  <si>
    <t>ORD01894</t>
  </si>
  <si>
    <t>CUST01894</t>
  </si>
  <si>
    <t>ORD01895</t>
  </si>
  <si>
    <t>CUST01895</t>
  </si>
  <si>
    <t>ORD01896</t>
  </si>
  <si>
    <t>CUST01896</t>
  </si>
  <si>
    <t>ORD01897</t>
  </si>
  <si>
    <t>CUST01897</t>
  </si>
  <si>
    <t>ORD01898</t>
  </si>
  <si>
    <t>CUST01898</t>
  </si>
  <si>
    <t>ORD01899</t>
  </si>
  <si>
    <t>CUST01899</t>
  </si>
  <si>
    <t>ORD01900</t>
  </si>
  <si>
    <t>CUST01900</t>
  </si>
  <si>
    <t>ORD01901</t>
  </si>
  <si>
    <t>CUST01901</t>
  </si>
  <si>
    <t>ORD01902</t>
  </si>
  <si>
    <t>CUST01902</t>
  </si>
  <si>
    <t>ORD01903</t>
  </si>
  <si>
    <t>CUST01903</t>
  </si>
  <si>
    <t>ORD01904</t>
  </si>
  <si>
    <t>CUST01904</t>
  </si>
  <si>
    <t>ORD01905</t>
  </si>
  <si>
    <t>CUST01905</t>
  </si>
  <si>
    <t>ORD01906</t>
  </si>
  <si>
    <t>CUST01906</t>
  </si>
  <si>
    <t>ORD01907</t>
  </si>
  <si>
    <t>CUST01907</t>
  </si>
  <si>
    <t>ORD01908</t>
  </si>
  <si>
    <t>CUST01908</t>
  </si>
  <si>
    <t>ORD01909</t>
  </si>
  <si>
    <t>CUST01909</t>
  </si>
  <si>
    <t>ORD01910</t>
  </si>
  <si>
    <t>CUST01910</t>
  </si>
  <si>
    <t>ORD01911</t>
  </si>
  <si>
    <t>CUST01911</t>
  </si>
  <si>
    <t>ORD01912</t>
  </si>
  <si>
    <t>CUST01912</t>
  </si>
  <si>
    <t>ORD01913</t>
  </si>
  <si>
    <t>CUST01913</t>
  </si>
  <si>
    <t>ORD01914</t>
  </si>
  <si>
    <t>CUST01914</t>
  </si>
  <si>
    <t>ORD01915</t>
  </si>
  <si>
    <t>CUST01915</t>
  </si>
  <si>
    <t>ORD01916</t>
  </si>
  <si>
    <t>CUST01916</t>
  </si>
  <si>
    <t>ORD01917</t>
  </si>
  <si>
    <t>CUST01917</t>
  </si>
  <si>
    <t>ORD01918</t>
  </si>
  <si>
    <t>CUST01918</t>
  </si>
  <si>
    <t>ORD01919</t>
  </si>
  <si>
    <t>CUST01919</t>
  </si>
  <si>
    <t>ORD01920</t>
  </si>
  <si>
    <t>CUST01920</t>
  </si>
  <si>
    <t>ORD01921</t>
  </si>
  <si>
    <t>CUST01921</t>
  </si>
  <si>
    <t>ORD01922</t>
  </si>
  <si>
    <t>CUST01922</t>
  </si>
  <si>
    <t>ORD01923</t>
  </si>
  <si>
    <t>CUST01923</t>
  </si>
  <si>
    <t>ORD01924</t>
  </si>
  <si>
    <t>CUST01924</t>
  </si>
  <si>
    <t>ORD01925</t>
  </si>
  <si>
    <t>CUST01925</t>
  </si>
  <si>
    <t>ORD01926</t>
  </si>
  <si>
    <t>CUST01926</t>
  </si>
  <si>
    <t>ORD01927</t>
  </si>
  <si>
    <t>CUST01927</t>
  </si>
  <si>
    <t>ORD01928</t>
  </si>
  <si>
    <t>CUST01928</t>
  </si>
  <si>
    <t>ORD01929</t>
  </si>
  <si>
    <t>CUST01929</t>
  </si>
  <si>
    <t>ORD01930</t>
  </si>
  <si>
    <t>CUST01930</t>
  </si>
  <si>
    <t>ORD01931</t>
  </si>
  <si>
    <t>CUST01931</t>
  </si>
  <si>
    <t>ORD01932</t>
  </si>
  <si>
    <t>CUST01932</t>
  </si>
  <si>
    <t>ORD01933</t>
  </si>
  <si>
    <t>CUST01933</t>
  </si>
  <si>
    <t>ORD01934</t>
  </si>
  <si>
    <t>CUST01934</t>
  </si>
  <si>
    <t>ORD01935</t>
  </si>
  <si>
    <t>CUST01935</t>
  </si>
  <si>
    <t>ORD01936</t>
  </si>
  <si>
    <t>CUST01936</t>
  </si>
  <si>
    <t>ORD01937</t>
  </si>
  <si>
    <t>CUST01937</t>
  </si>
  <si>
    <t>ORD01938</t>
  </si>
  <si>
    <t>CUST01938</t>
  </si>
  <si>
    <t>ORD01939</t>
  </si>
  <si>
    <t>CUST01939</t>
  </si>
  <si>
    <t>ORD01940</t>
  </si>
  <si>
    <t>CUST01940</t>
  </si>
  <si>
    <t>ORD01941</t>
  </si>
  <si>
    <t>CUST01941</t>
  </si>
  <si>
    <t>ORD01942</t>
  </si>
  <si>
    <t>CUST01942</t>
  </si>
  <si>
    <t>ORD01943</t>
  </si>
  <si>
    <t>CUST01943</t>
  </si>
  <si>
    <t>ORD01944</t>
  </si>
  <si>
    <t>CUST01944</t>
  </si>
  <si>
    <t>ORD01945</t>
  </si>
  <si>
    <t>CUST01945</t>
  </si>
  <si>
    <t>ORD01946</t>
  </si>
  <si>
    <t>CUST01946</t>
  </si>
  <si>
    <t>ORD01947</t>
  </si>
  <si>
    <t>CUST01947</t>
  </si>
  <si>
    <t>ORD01948</t>
  </si>
  <si>
    <t>CUST01948</t>
  </si>
  <si>
    <t>ORD01949</t>
  </si>
  <si>
    <t>CUST01949</t>
  </si>
  <si>
    <t>ORD01950</t>
  </si>
  <si>
    <t>CUST01950</t>
  </si>
  <si>
    <t>ORD01951</t>
  </si>
  <si>
    <t>CUST01951</t>
  </si>
  <si>
    <t>ORD01952</t>
  </si>
  <si>
    <t>CUST01952</t>
  </si>
  <si>
    <t>ORD01953</t>
  </si>
  <si>
    <t>CUST01953</t>
  </si>
  <si>
    <t>ORD01954</t>
  </si>
  <si>
    <t>CUST01954</t>
  </si>
  <si>
    <t>ORD01955</t>
  </si>
  <si>
    <t>CUST01955</t>
  </si>
  <si>
    <t>ORD01956</t>
  </si>
  <si>
    <t>CUST01956</t>
  </si>
  <si>
    <t>ORD01957</t>
  </si>
  <si>
    <t>CUST01957</t>
  </si>
  <si>
    <t>ORD01958</t>
  </si>
  <si>
    <t>CUST01958</t>
  </si>
  <si>
    <t>ORD01959</t>
  </si>
  <si>
    <t>CUST01959</t>
  </si>
  <si>
    <t>ORD01960</t>
  </si>
  <si>
    <t>CUST01960</t>
  </si>
  <si>
    <t>ORD01961</t>
  </si>
  <si>
    <t>CUST01961</t>
  </si>
  <si>
    <t>ORD01962</t>
  </si>
  <si>
    <t>CUST01962</t>
  </si>
  <si>
    <t>ORD01963</t>
  </si>
  <si>
    <t>CUST01963</t>
  </si>
  <si>
    <t>ORD01964</t>
  </si>
  <si>
    <t>CUST01964</t>
  </si>
  <si>
    <t>ORD01965</t>
  </si>
  <si>
    <t>CUST01965</t>
  </si>
  <si>
    <t>ORD01966</t>
  </si>
  <si>
    <t>CUST01966</t>
  </si>
  <si>
    <t>ORD01967</t>
  </si>
  <si>
    <t>CUST01967</t>
  </si>
  <si>
    <t>ORD01968</t>
  </si>
  <si>
    <t>CUST01968</t>
  </si>
  <si>
    <t>ORD01969</t>
  </si>
  <si>
    <t>CUST01969</t>
  </si>
  <si>
    <t>ORD01970</t>
  </si>
  <si>
    <t>CUST01970</t>
  </si>
  <si>
    <t>ORD01971</t>
  </si>
  <si>
    <t>CUST01971</t>
  </si>
  <si>
    <t>ORD01972</t>
  </si>
  <si>
    <t>CUST01972</t>
  </si>
  <si>
    <t>ORD01973</t>
  </si>
  <si>
    <t>CUST01973</t>
  </si>
  <si>
    <t>ORD01974</t>
  </si>
  <si>
    <t>CUST01974</t>
  </si>
  <si>
    <t>ORD01975</t>
  </si>
  <si>
    <t>CUST01975</t>
  </si>
  <si>
    <t>ORD01976</t>
  </si>
  <si>
    <t>CUST01976</t>
  </si>
  <si>
    <t>ORD01977</t>
  </si>
  <si>
    <t>CUST01977</t>
  </si>
  <si>
    <t>ORD01978</t>
  </si>
  <si>
    <t>CUST01978</t>
  </si>
  <si>
    <t>ORD01979</t>
  </si>
  <si>
    <t>CUST01979</t>
  </si>
  <si>
    <t>ORD01980</t>
  </si>
  <si>
    <t>CUST01980</t>
  </si>
  <si>
    <t>ORD01981</t>
  </si>
  <si>
    <t>CUST01981</t>
  </si>
  <si>
    <t>ORD01982</t>
  </si>
  <si>
    <t>CUST01982</t>
  </si>
  <si>
    <t>ORD01983</t>
  </si>
  <si>
    <t>CUST01983</t>
  </si>
  <si>
    <t>ORD01984</t>
  </si>
  <si>
    <t>CUST01984</t>
  </si>
  <si>
    <t>ORD01985</t>
  </si>
  <si>
    <t>CUST01985</t>
  </si>
  <si>
    <t>ORD01986</t>
  </si>
  <si>
    <t>CUST01986</t>
  </si>
  <si>
    <t>ORD01987</t>
  </si>
  <si>
    <t>CUST01987</t>
  </si>
  <si>
    <t>ORD01988</t>
  </si>
  <si>
    <t>CUST01988</t>
  </si>
  <si>
    <t>ORD01989</t>
  </si>
  <si>
    <t>CUST01989</t>
  </si>
  <si>
    <t>ORD01990</t>
  </si>
  <si>
    <t>CUST01990</t>
  </si>
  <si>
    <t>ORD01991</t>
  </si>
  <si>
    <t>CUST01991</t>
  </si>
  <si>
    <t>ORD01992</t>
  </si>
  <si>
    <t>CUST01992</t>
  </si>
  <si>
    <t>ORD01993</t>
  </si>
  <si>
    <t>CUST01993</t>
  </si>
  <si>
    <t>ORD01994</t>
  </si>
  <si>
    <t>CUST01994</t>
  </si>
  <si>
    <t>ORD01995</t>
  </si>
  <si>
    <t>CUST01995</t>
  </si>
  <si>
    <t>ORD01996</t>
  </si>
  <si>
    <t>CUST01996</t>
  </si>
  <si>
    <t>ORD01997</t>
  </si>
  <si>
    <t>CUST01997</t>
  </si>
  <si>
    <t>ORD01998</t>
  </si>
  <si>
    <t>CUST01998</t>
  </si>
  <si>
    <t>ORD01999</t>
  </si>
  <si>
    <t>CUST01999</t>
  </si>
  <si>
    <t>ORD02000</t>
  </si>
  <si>
    <t>CUST02000</t>
  </si>
  <si>
    <t>ORD02001</t>
  </si>
  <si>
    <t>CUST02001</t>
  </si>
  <si>
    <t>ORD02002</t>
  </si>
  <si>
    <t>CUST02002</t>
  </si>
  <si>
    <t>ORD02003</t>
  </si>
  <si>
    <t>CUST02003</t>
  </si>
  <si>
    <t>ORD02004</t>
  </si>
  <si>
    <t>CUST02004</t>
  </si>
  <si>
    <t>ORD02005</t>
  </si>
  <si>
    <t>CUST02005</t>
  </si>
  <si>
    <t>ORD02006</t>
  </si>
  <si>
    <t>CUST02006</t>
  </si>
  <si>
    <t>ORD02007</t>
  </si>
  <si>
    <t>CUST02007</t>
  </si>
  <si>
    <t>ORD02008</t>
  </si>
  <si>
    <t>CUST02008</t>
  </si>
  <si>
    <t>ORD02009</t>
  </si>
  <si>
    <t>CUST02009</t>
  </si>
  <si>
    <t>ORD02010</t>
  </si>
  <si>
    <t>CUST02010</t>
  </si>
  <si>
    <t>ORD02011</t>
  </si>
  <si>
    <t>CUST02011</t>
  </si>
  <si>
    <t>ORD02012</t>
  </si>
  <si>
    <t>CUST02012</t>
  </si>
  <si>
    <t>ORD02013</t>
  </si>
  <si>
    <t>CUST02013</t>
  </si>
  <si>
    <t>ORD02014</t>
  </si>
  <si>
    <t>CUST02014</t>
  </si>
  <si>
    <t>ORD02015</t>
  </si>
  <si>
    <t>CUST02015</t>
  </si>
  <si>
    <t>ORD02016</t>
  </si>
  <si>
    <t>CUST02016</t>
  </si>
  <si>
    <t>ORD02017</t>
  </si>
  <si>
    <t>CUST02017</t>
  </si>
  <si>
    <t>ORD02018</t>
  </si>
  <si>
    <t>CUST02018</t>
  </si>
  <si>
    <t>ORD02019</t>
  </si>
  <si>
    <t>CUST02019</t>
  </si>
  <si>
    <t>ORD02020</t>
  </si>
  <si>
    <t>CUST02020</t>
  </si>
  <si>
    <t>ORD02021</t>
  </si>
  <si>
    <t>CUST02021</t>
  </si>
  <si>
    <t>ORD02022</t>
  </si>
  <si>
    <t>CUST02022</t>
  </si>
  <si>
    <t>ORD02023</t>
  </si>
  <si>
    <t>CUST02023</t>
  </si>
  <si>
    <t>ORD02024</t>
  </si>
  <si>
    <t>CUST02024</t>
  </si>
  <si>
    <t>ORD02025</t>
  </si>
  <si>
    <t>CUST02025</t>
  </si>
  <si>
    <t>ORD02026</t>
  </si>
  <si>
    <t>CUST02026</t>
  </si>
  <si>
    <t>ORD02027</t>
  </si>
  <si>
    <t>CUST02027</t>
  </si>
  <si>
    <t>ORD02028</t>
  </si>
  <si>
    <t>CUST02028</t>
  </si>
  <si>
    <t>ORD02029</t>
  </si>
  <si>
    <t>CUST02029</t>
  </si>
  <si>
    <t>ORD02030</t>
  </si>
  <si>
    <t>CUST02030</t>
  </si>
  <si>
    <t>ORD02031</t>
  </si>
  <si>
    <t>CUST02031</t>
  </si>
  <si>
    <t>ORD02032</t>
  </si>
  <si>
    <t>CUST02032</t>
  </si>
  <si>
    <t>ORD02033</t>
  </si>
  <si>
    <t>CUST02033</t>
  </si>
  <si>
    <t>ORD02034</t>
  </si>
  <si>
    <t>CUST02034</t>
  </si>
  <si>
    <t>ORD02035</t>
  </si>
  <si>
    <t>CUST02035</t>
  </si>
  <si>
    <t>ORD02036</t>
  </si>
  <si>
    <t>CUST02036</t>
  </si>
  <si>
    <t>ORD02037</t>
  </si>
  <si>
    <t>CUST02037</t>
  </si>
  <si>
    <t>ORD02038</t>
  </si>
  <si>
    <t>CUST02038</t>
  </si>
  <si>
    <t>ORD02039</t>
  </si>
  <si>
    <t>CUST02039</t>
  </si>
  <si>
    <t>ORD02040</t>
  </si>
  <si>
    <t>CUST02040</t>
  </si>
  <si>
    <t>ORD02041</t>
  </si>
  <si>
    <t>CUST02041</t>
  </si>
  <si>
    <t>ORD02042</t>
  </si>
  <si>
    <t>CUST02042</t>
  </si>
  <si>
    <t>ORD02043</t>
  </si>
  <si>
    <t>CUST02043</t>
  </si>
  <si>
    <t>ORD02044</t>
  </si>
  <si>
    <t>CUST02044</t>
  </si>
  <si>
    <t>ORD02045</t>
  </si>
  <si>
    <t>CUST02045</t>
  </si>
  <si>
    <t>ORD02046</t>
  </si>
  <si>
    <t>CUST02046</t>
  </si>
  <si>
    <t>ORD02047</t>
  </si>
  <si>
    <t>CUST02047</t>
  </si>
  <si>
    <t>ORD02048</t>
  </si>
  <si>
    <t>CUST02048</t>
  </si>
  <si>
    <t>ORD02049</t>
  </si>
  <si>
    <t>CUST02049</t>
  </si>
  <si>
    <t>ORD02050</t>
  </si>
  <si>
    <t>CUST02050</t>
  </si>
  <si>
    <t>ORD02051</t>
  </si>
  <si>
    <t>CUST02051</t>
  </si>
  <si>
    <t>ORD02052</t>
  </si>
  <si>
    <t>CUST02052</t>
  </si>
  <si>
    <t>ORD02053</t>
  </si>
  <si>
    <t>CUST02053</t>
  </si>
  <si>
    <t>ORD02054</t>
  </si>
  <si>
    <t>CUST02054</t>
  </si>
  <si>
    <t>ORD02055</t>
  </si>
  <si>
    <t>CUST02055</t>
  </si>
  <si>
    <t>ORD02056</t>
  </si>
  <si>
    <t>CUST02056</t>
  </si>
  <si>
    <t>ORD02057</t>
  </si>
  <si>
    <t>CUST02057</t>
  </si>
  <si>
    <t>ORD02058</t>
  </si>
  <si>
    <t>CUST02058</t>
  </si>
  <si>
    <t>ORD02059</t>
  </si>
  <si>
    <t>CUST02059</t>
  </si>
  <si>
    <t>ORD02060</t>
  </si>
  <si>
    <t>CUST02060</t>
  </si>
  <si>
    <t>ORD02061</t>
  </si>
  <si>
    <t>CUST02061</t>
  </si>
  <si>
    <t>ORD02062</t>
  </si>
  <si>
    <t>CUST02062</t>
  </si>
  <si>
    <t>ORD02063</t>
  </si>
  <si>
    <t>CUST02063</t>
  </si>
  <si>
    <t>ORD02064</t>
  </si>
  <si>
    <t>CUST02064</t>
  </si>
  <si>
    <t>ORD02065</t>
  </si>
  <si>
    <t>CUST02065</t>
  </si>
  <si>
    <t>ORD02066</t>
  </si>
  <si>
    <t>CUST02066</t>
  </si>
  <si>
    <t>ORD02067</t>
  </si>
  <si>
    <t>CUST02067</t>
  </si>
  <si>
    <t>ORD02068</t>
  </si>
  <si>
    <t>CUST02068</t>
  </si>
  <si>
    <t>ORD02069</t>
  </si>
  <si>
    <t>CUST02069</t>
  </si>
  <si>
    <t>ORD02070</t>
  </si>
  <si>
    <t>CUST02070</t>
  </si>
  <si>
    <t>ORD02071</t>
  </si>
  <si>
    <t>CUST02071</t>
  </si>
  <si>
    <t>ORD02072</t>
  </si>
  <si>
    <t>CUST02072</t>
  </si>
  <si>
    <t>ORD02073</t>
  </si>
  <si>
    <t>CUST02073</t>
  </si>
  <si>
    <t>ORD02074</t>
  </si>
  <si>
    <t>CUST02074</t>
  </si>
  <si>
    <t>ORD02075</t>
  </si>
  <si>
    <t>CUST02075</t>
  </si>
  <si>
    <t>ORD02076</t>
  </si>
  <si>
    <t>CUST02076</t>
  </si>
  <si>
    <t>ORD02077</t>
  </si>
  <si>
    <t>CUST02077</t>
  </si>
  <si>
    <t>ORD02078</t>
  </si>
  <si>
    <t>CUST02078</t>
  </si>
  <si>
    <t>ORD02079</t>
  </si>
  <si>
    <t>CUST02079</t>
  </si>
  <si>
    <t>ORD02080</t>
  </si>
  <si>
    <t>CUST02080</t>
  </si>
  <si>
    <t>ORD02081</t>
  </si>
  <si>
    <t>CUST02081</t>
  </si>
  <si>
    <t>ORD02082</t>
  </si>
  <si>
    <t>CUST02082</t>
  </si>
  <si>
    <t>ORD02083</t>
  </si>
  <si>
    <t>CUST02083</t>
  </si>
  <si>
    <t>ORD02084</t>
  </si>
  <si>
    <t>CUST02084</t>
  </si>
  <si>
    <t>ORD02085</t>
  </si>
  <si>
    <t>CUST02085</t>
  </si>
  <si>
    <t>ORD02086</t>
  </si>
  <si>
    <t>CUST02086</t>
  </si>
  <si>
    <t>ORD02087</t>
  </si>
  <si>
    <t>CUST02087</t>
  </si>
  <si>
    <t>ORD02088</t>
  </si>
  <si>
    <t>CUST02088</t>
  </si>
  <si>
    <t>ORD02089</t>
  </si>
  <si>
    <t>CUST02089</t>
  </si>
  <si>
    <t>ORD02090</t>
  </si>
  <si>
    <t>CUST02090</t>
  </si>
  <si>
    <t>ORD02091</t>
  </si>
  <si>
    <t>CUST02091</t>
  </si>
  <si>
    <t>ORD02092</t>
  </si>
  <si>
    <t>CUST02092</t>
  </si>
  <si>
    <t>ORD02093</t>
  </si>
  <si>
    <t>CUST02093</t>
  </si>
  <si>
    <t>ORD02094</t>
  </si>
  <si>
    <t>CUST02094</t>
  </si>
  <si>
    <t>ORD02095</t>
  </si>
  <si>
    <t>CUST02095</t>
  </si>
  <si>
    <t>ORD02096</t>
  </si>
  <si>
    <t>CUST02096</t>
  </si>
  <si>
    <t>ORD02097</t>
  </si>
  <si>
    <t>CUST02097</t>
  </si>
  <si>
    <t>ORD02098</t>
  </si>
  <si>
    <t>CUST02098</t>
  </si>
  <si>
    <t>ORD02099</t>
  </si>
  <si>
    <t>CUST02099</t>
  </si>
  <si>
    <t>ORD02100</t>
  </si>
  <si>
    <t>CUST02100</t>
  </si>
  <si>
    <t>ORD02101</t>
  </si>
  <si>
    <t>CUST02101</t>
  </si>
  <si>
    <t>ORD02102</t>
  </si>
  <si>
    <t>CUST02102</t>
  </si>
  <si>
    <t>ORD02103</t>
  </si>
  <si>
    <t>CUST02103</t>
  </si>
  <si>
    <t>ORD02104</t>
  </si>
  <si>
    <t>CUST02104</t>
  </si>
  <si>
    <t>ORD02105</t>
  </si>
  <si>
    <t>CUST02105</t>
  </si>
  <si>
    <t>ORD02106</t>
  </si>
  <si>
    <t>CUST02106</t>
  </si>
  <si>
    <t>ORD02107</t>
  </si>
  <si>
    <t>CUST02107</t>
  </si>
  <si>
    <t>ORD02108</t>
  </si>
  <si>
    <t>CUST02108</t>
  </si>
  <si>
    <t>ORD02109</t>
  </si>
  <si>
    <t>CUST02109</t>
  </si>
  <si>
    <t>ORD02110</t>
  </si>
  <si>
    <t>CUST02110</t>
  </si>
  <si>
    <t>ORD02111</t>
  </si>
  <si>
    <t>CUST02111</t>
  </si>
  <si>
    <t>ORD02112</t>
  </si>
  <si>
    <t>CUST02112</t>
  </si>
  <si>
    <t>ORD02113</t>
  </si>
  <si>
    <t>CUST02113</t>
  </si>
  <si>
    <t>ORD02114</t>
  </si>
  <si>
    <t>CUST02114</t>
  </si>
  <si>
    <t>ORD02115</t>
  </si>
  <si>
    <t>CUST02115</t>
  </si>
  <si>
    <t>ORD02116</t>
  </si>
  <si>
    <t>CUST02116</t>
  </si>
  <si>
    <t>ORD02117</t>
  </si>
  <si>
    <t>CUST02117</t>
  </si>
  <si>
    <t>ORD02118</t>
  </si>
  <si>
    <t>CUST02118</t>
  </si>
  <si>
    <t>ORD02119</t>
  </si>
  <si>
    <t>CUST02119</t>
  </si>
  <si>
    <t>ORD02120</t>
  </si>
  <si>
    <t>CUST02120</t>
  </si>
  <si>
    <t>ORD02121</t>
  </si>
  <si>
    <t>CUST02121</t>
  </si>
  <si>
    <t>ORD02122</t>
  </si>
  <si>
    <t>CUST02122</t>
  </si>
  <si>
    <t>ORD02123</t>
  </si>
  <si>
    <t>CUST02123</t>
  </si>
  <si>
    <t>ORD02124</t>
  </si>
  <si>
    <t>CUST02124</t>
  </si>
  <si>
    <t>ORD02125</t>
  </si>
  <si>
    <t>CUST02125</t>
  </si>
  <si>
    <t>ORD02126</t>
  </si>
  <si>
    <t>CUST02126</t>
  </si>
  <si>
    <t>ORD02127</t>
  </si>
  <si>
    <t>CUST02127</t>
  </si>
  <si>
    <t>ORD02128</t>
  </si>
  <si>
    <t>CUST02128</t>
  </si>
  <si>
    <t>ORD02129</t>
  </si>
  <si>
    <t>CUST02129</t>
  </si>
  <si>
    <t>ORD02130</t>
  </si>
  <si>
    <t>CUST02130</t>
  </si>
  <si>
    <t>ORD02131</t>
  </si>
  <si>
    <t>CUST02131</t>
  </si>
  <si>
    <t>ORD02132</t>
  </si>
  <si>
    <t>CUST02132</t>
  </si>
  <si>
    <t>ORD02133</t>
  </si>
  <si>
    <t>CUST02133</t>
  </si>
  <si>
    <t>ORD02134</t>
  </si>
  <si>
    <t>CUST02134</t>
  </si>
  <si>
    <t>ORD02135</t>
  </si>
  <si>
    <t>CUST02135</t>
  </si>
  <si>
    <t>ORD02136</t>
  </si>
  <si>
    <t>CUST02136</t>
  </si>
  <si>
    <t>ORD02137</t>
  </si>
  <si>
    <t>CUST02137</t>
  </si>
  <si>
    <t>ORD02138</t>
  </si>
  <si>
    <t>CUST02138</t>
  </si>
  <si>
    <t>ORD02139</t>
  </si>
  <si>
    <t>CUST02139</t>
  </si>
  <si>
    <t>ORD02140</t>
  </si>
  <si>
    <t>CUST02140</t>
  </si>
  <si>
    <t>ORD02141</t>
  </si>
  <si>
    <t>CUST02141</t>
  </si>
  <si>
    <t>ORD02142</t>
  </si>
  <si>
    <t>CUST02142</t>
  </si>
  <si>
    <t>ORD02143</t>
  </si>
  <si>
    <t>CUST02143</t>
  </si>
  <si>
    <t>ORD02144</t>
  </si>
  <si>
    <t>CUST02144</t>
  </si>
  <si>
    <t>ORD02145</t>
  </si>
  <si>
    <t>CUST02145</t>
  </si>
  <si>
    <t>ORD02146</t>
  </si>
  <si>
    <t>CUST02146</t>
  </si>
  <si>
    <t>ORD02147</t>
  </si>
  <si>
    <t>CUST02147</t>
  </si>
  <si>
    <t>ORD02148</t>
  </si>
  <si>
    <t>CUST02148</t>
  </si>
  <si>
    <t>ORD02149</t>
  </si>
  <si>
    <t>CUST02149</t>
  </si>
  <si>
    <t>ORD02150</t>
  </si>
  <si>
    <t>CUST02150</t>
  </si>
  <si>
    <t>ORD02151</t>
  </si>
  <si>
    <t>CUST02151</t>
  </si>
  <si>
    <t>ORD02152</t>
  </si>
  <si>
    <t>CUST02152</t>
  </si>
  <si>
    <t>ORD02153</t>
  </si>
  <si>
    <t>CUST02153</t>
  </si>
  <si>
    <t>ORD02154</t>
  </si>
  <si>
    <t>CUST02154</t>
  </si>
  <si>
    <t>ORD02155</t>
  </si>
  <si>
    <t>CUST02155</t>
  </si>
  <si>
    <t>ORD02156</t>
  </si>
  <si>
    <t>CUST02156</t>
  </si>
  <si>
    <t>ORD02157</t>
  </si>
  <si>
    <t>CUST02157</t>
  </si>
  <si>
    <t>ORD02158</t>
  </si>
  <si>
    <t>CUST02158</t>
  </si>
  <si>
    <t>ORD02159</t>
  </si>
  <si>
    <t>CUST02159</t>
  </si>
  <si>
    <t>ORD02160</t>
  </si>
  <si>
    <t>CUST02160</t>
  </si>
  <si>
    <t>ORD02161</t>
  </si>
  <si>
    <t>CUST02161</t>
  </si>
  <si>
    <t>ORD02162</t>
  </si>
  <si>
    <t>CUST02162</t>
  </si>
  <si>
    <t>ORD02163</t>
  </si>
  <si>
    <t>CUST02163</t>
  </si>
  <si>
    <t>ORD02164</t>
  </si>
  <si>
    <t>CUST02164</t>
  </si>
  <si>
    <t>ORD02165</t>
  </si>
  <si>
    <t>CUST02165</t>
  </si>
  <si>
    <t>ORD02166</t>
  </si>
  <si>
    <t>CUST02166</t>
  </si>
  <si>
    <t>ORD02167</t>
  </si>
  <si>
    <t>CUST02167</t>
  </si>
  <si>
    <t>ORD02168</t>
  </si>
  <si>
    <t>CUST02168</t>
  </si>
  <si>
    <t>ORD02169</t>
  </si>
  <si>
    <t>CUST02169</t>
  </si>
  <si>
    <t>ORD02170</t>
  </si>
  <si>
    <t>CUST02170</t>
  </si>
  <si>
    <t>ORD02171</t>
  </si>
  <si>
    <t>CUST02171</t>
  </si>
  <si>
    <t>ORD02172</t>
  </si>
  <si>
    <t>CUST02172</t>
  </si>
  <si>
    <t>ORD02173</t>
  </si>
  <si>
    <t>CUST02173</t>
  </si>
  <si>
    <t>ORD02174</t>
  </si>
  <si>
    <t>CUST02174</t>
  </si>
  <si>
    <t>ORD02175</t>
  </si>
  <si>
    <t>CUST02175</t>
  </si>
  <si>
    <t>ORD02176</t>
  </si>
  <si>
    <t>CUST02176</t>
  </si>
  <si>
    <t>ORD02177</t>
  </si>
  <si>
    <t>CUST02177</t>
  </si>
  <si>
    <t>ORD02178</t>
  </si>
  <si>
    <t>CUST02178</t>
  </si>
  <si>
    <t>ORD02179</t>
  </si>
  <si>
    <t>CUST02179</t>
  </si>
  <si>
    <t>ORD02180</t>
  </si>
  <si>
    <t>CUST02180</t>
  </si>
  <si>
    <t>ORD02181</t>
  </si>
  <si>
    <t>CUST02181</t>
  </si>
  <si>
    <t>ORD02182</t>
  </si>
  <si>
    <t>CUST02182</t>
  </si>
  <si>
    <t>ORD02183</t>
  </si>
  <si>
    <t>CUST02183</t>
  </si>
  <si>
    <t>ORD02184</t>
  </si>
  <si>
    <t>CUST02184</t>
  </si>
  <si>
    <t>ORD02185</t>
  </si>
  <si>
    <t>CUST02185</t>
  </si>
  <si>
    <t>ORD02186</t>
  </si>
  <si>
    <t>CUST02186</t>
  </si>
  <si>
    <t>ORD02187</t>
  </si>
  <si>
    <t>CUST02187</t>
  </si>
  <si>
    <t>ORD02188</t>
  </si>
  <si>
    <t>CUST02188</t>
  </si>
  <si>
    <t>ORD02189</t>
  </si>
  <si>
    <t>CUST02189</t>
  </si>
  <si>
    <t>ORD02190</t>
  </si>
  <si>
    <t>CUST02190</t>
  </si>
  <si>
    <t>ORD02191</t>
  </si>
  <si>
    <t>CUST02191</t>
  </si>
  <si>
    <t>ORD02192</t>
  </si>
  <si>
    <t>CUST02192</t>
  </si>
  <si>
    <t>ORD02193</t>
  </si>
  <si>
    <t>CUST02193</t>
  </si>
  <si>
    <t>ORD02194</t>
  </si>
  <si>
    <t>CUST02194</t>
  </si>
  <si>
    <t>ORD02195</t>
  </si>
  <si>
    <t>CUST02195</t>
  </si>
  <si>
    <t>ORD02196</t>
  </si>
  <si>
    <t>CUST02196</t>
  </si>
  <si>
    <t>ORD02197</t>
  </si>
  <si>
    <t>CUST02197</t>
  </si>
  <si>
    <t>ORD02198</t>
  </si>
  <si>
    <t>CUST02198</t>
  </si>
  <si>
    <t>ORD02199</t>
  </si>
  <si>
    <t>CUST02199</t>
  </si>
  <si>
    <t>ORD02200</t>
  </si>
  <si>
    <t>CUST02200</t>
  </si>
  <si>
    <t>ORD02201</t>
  </si>
  <si>
    <t>CUST02201</t>
  </si>
  <si>
    <t>ORD02202</t>
  </si>
  <si>
    <t>CUST02202</t>
  </si>
  <si>
    <t>ORD02203</t>
  </si>
  <si>
    <t>CUST02203</t>
  </si>
  <si>
    <t>ORD02204</t>
  </si>
  <si>
    <t>CUST02204</t>
  </si>
  <si>
    <t>ORD02205</t>
  </si>
  <si>
    <t>CUST02205</t>
  </si>
  <si>
    <t>ORD02206</t>
  </si>
  <si>
    <t>CUST02206</t>
  </si>
  <si>
    <t>ORD02207</t>
  </si>
  <si>
    <t>CUST02207</t>
  </si>
  <si>
    <t>ORD02208</t>
  </si>
  <si>
    <t>CUST02208</t>
  </si>
  <si>
    <t>ORD02209</t>
  </si>
  <si>
    <t>CUST02209</t>
  </si>
  <si>
    <t>ORD02210</t>
  </si>
  <si>
    <t>CUST02210</t>
  </si>
  <si>
    <t>ORD02211</t>
  </si>
  <si>
    <t>CUST02211</t>
  </si>
  <si>
    <t>ORD02212</t>
  </si>
  <si>
    <t>CUST02212</t>
  </si>
  <si>
    <t>ORD02213</t>
  </si>
  <si>
    <t>CUST02213</t>
  </si>
  <si>
    <t>ORD02214</t>
  </si>
  <si>
    <t>CUST02214</t>
  </si>
  <si>
    <t>ORD02215</t>
  </si>
  <si>
    <t>CUST02215</t>
  </si>
  <si>
    <t>ORD02216</t>
  </si>
  <si>
    <t>CUST02216</t>
  </si>
  <si>
    <t>ORD02217</t>
  </si>
  <si>
    <t>CUST02217</t>
  </si>
  <si>
    <t>ORD02218</t>
  </si>
  <si>
    <t>CUST02218</t>
  </si>
  <si>
    <t>ORD02219</t>
  </si>
  <si>
    <t>CUST02219</t>
  </si>
  <si>
    <t>ORD02220</t>
  </si>
  <si>
    <t>CUST02220</t>
  </si>
  <si>
    <t>ORD02221</t>
  </si>
  <si>
    <t>CUST02221</t>
  </si>
  <si>
    <t>ORD02222</t>
  </si>
  <si>
    <t>CUST02222</t>
  </si>
  <si>
    <t>ORD02223</t>
  </si>
  <si>
    <t>CUST02223</t>
  </si>
  <si>
    <t>ORD02224</t>
  </si>
  <si>
    <t>CUST02224</t>
  </si>
  <si>
    <t>ORD02225</t>
  </si>
  <si>
    <t>CUST02225</t>
  </si>
  <si>
    <t>ORD02226</t>
  </si>
  <si>
    <t>CUST02226</t>
  </si>
  <si>
    <t>ORD02227</t>
  </si>
  <si>
    <t>CUST02227</t>
  </si>
  <si>
    <t>ORD02228</t>
  </si>
  <si>
    <t>CUST02228</t>
  </si>
  <si>
    <t>ORD02229</t>
  </si>
  <si>
    <t>CUST02229</t>
  </si>
  <si>
    <t>ORD02230</t>
  </si>
  <si>
    <t>CUST02230</t>
  </si>
  <si>
    <t>ORD02231</t>
  </si>
  <si>
    <t>CUST02231</t>
  </si>
  <si>
    <t>ORD02232</t>
  </si>
  <si>
    <t>CUST02232</t>
  </si>
  <si>
    <t>ORD02233</t>
  </si>
  <si>
    <t>CUST02233</t>
  </si>
  <si>
    <t>ORD02234</t>
  </si>
  <si>
    <t>CUST02234</t>
  </si>
  <si>
    <t>ORD02235</t>
  </si>
  <si>
    <t>CUST02235</t>
  </si>
  <si>
    <t>ORD02236</t>
  </si>
  <si>
    <t>CUST02236</t>
  </si>
  <si>
    <t>ORD02237</t>
  </si>
  <si>
    <t>CUST02237</t>
  </si>
  <si>
    <t>ORD02238</t>
  </si>
  <si>
    <t>CUST02238</t>
  </si>
  <si>
    <t>ORD02239</t>
  </si>
  <si>
    <t>CUST02239</t>
  </si>
  <si>
    <t>ORD02240</t>
  </si>
  <si>
    <t>CUST02240</t>
  </si>
  <si>
    <t>ORD02241</t>
  </si>
  <si>
    <t>CUST02241</t>
  </si>
  <si>
    <t>ORD02242</t>
  </si>
  <si>
    <t>CUST02242</t>
  </si>
  <si>
    <t>ORD02243</t>
  </si>
  <si>
    <t>CUST02243</t>
  </si>
  <si>
    <t>ORD02244</t>
  </si>
  <si>
    <t>CUST02244</t>
  </si>
  <si>
    <t>ORD02245</t>
  </si>
  <si>
    <t>CUST02245</t>
  </si>
  <si>
    <t>ORD02246</t>
  </si>
  <si>
    <t>CUST02246</t>
  </si>
  <si>
    <t>ORD02247</t>
  </si>
  <si>
    <t>CUST02247</t>
  </si>
  <si>
    <t>ORD02248</t>
  </si>
  <si>
    <t>CUST02248</t>
  </si>
  <si>
    <t>ORD02249</t>
  </si>
  <si>
    <t>CUST02249</t>
  </si>
  <si>
    <t>ORD02250</t>
  </si>
  <si>
    <t>CUST02250</t>
  </si>
  <si>
    <t>ORD02251</t>
  </si>
  <si>
    <t>CUST02251</t>
  </si>
  <si>
    <t>ORD02252</t>
  </si>
  <si>
    <t>CUST02252</t>
  </si>
  <si>
    <t>ORD02253</t>
  </si>
  <si>
    <t>CUST02253</t>
  </si>
  <si>
    <t>ORD02254</t>
  </si>
  <si>
    <t>CUST02254</t>
  </si>
  <si>
    <t>ORD02255</t>
  </si>
  <si>
    <t>CUST02255</t>
  </si>
  <si>
    <t>ORD02256</t>
  </si>
  <si>
    <t>CUST02256</t>
  </si>
  <si>
    <t>ORD02257</t>
  </si>
  <si>
    <t>CUST02257</t>
  </si>
  <si>
    <t>ORD02258</t>
  </si>
  <si>
    <t>CUST02258</t>
  </si>
  <si>
    <t>ORD02259</t>
  </si>
  <si>
    <t>CUST02259</t>
  </si>
  <si>
    <t>ORD02260</t>
  </si>
  <si>
    <t>CUST02260</t>
  </si>
  <si>
    <t>ORD02261</t>
  </si>
  <si>
    <t>CUST02261</t>
  </si>
  <si>
    <t>ORD02262</t>
  </si>
  <si>
    <t>CUST02262</t>
  </si>
  <si>
    <t>ORD02263</t>
  </si>
  <si>
    <t>CUST02263</t>
  </si>
  <si>
    <t>ORD02264</t>
  </si>
  <si>
    <t>CUST02264</t>
  </si>
  <si>
    <t>ORD02265</t>
  </si>
  <si>
    <t>CUST02265</t>
  </si>
  <si>
    <t>ORD02266</t>
  </si>
  <si>
    <t>CUST02266</t>
  </si>
  <si>
    <t>ORD02267</t>
  </si>
  <si>
    <t>CUST02267</t>
  </si>
  <si>
    <t>ORD02268</t>
  </si>
  <si>
    <t>CUST02268</t>
  </si>
  <si>
    <t>ORD02269</t>
  </si>
  <si>
    <t>CUST02269</t>
  </si>
  <si>
    <t>ORD02270</t>
  </si>
  <si>
    <t>CUST02270</t>
  </si>
  <si>
    <t>ORD02271</t>
  </si>
  <si>
    <t>CUST02271</t>
  </si>
  <si>
    <t>ORD02272</t>
  </si>
  <si>
    <t>CUST02272</t>
  </si>
  <si>
    <t>ORD02273</t>
  </si>
  <si>
    <t>CUST02273</t>
  </si>
  <si>
    <t>ORD02274</t>
  </si>
  <si>
    <t>CUST02274</t>
  </si>
  <si>
    <t>ORD02275</t>
  </si>
  <si>
    <t>CUST02275</t>
  </si>
  <si>
    <t>ORD02276</t>
  </si>
  <si>
    <t>CUST02276</t>
  </si>
  <si>
    <t>ORD02277</t>
  </si>
  <si>
    <t>CUST02277</t>
  </si>
  <si>
    <t>ORD02278</t>
  </si>
  <si>
    <t>05-04-2026</t>
  </si>
  <si>
    <t>CUST02278</t>
  </si>
  <si>
    <t>ORD02279</t>
  </si>
  <si>
    <t>CUST02279</t>
  </si>
  <si>
    <t>ORD02280</t>
  </si>
  <si>
    <t>CUST02280</t>
  </si>
  <si>
    <t>ORD02281</t>
  </si>
  <si>
    <t>CUST02281</t>
  </si>
  <si>
    <t>ORD02282</t>
  </si>
  <si>
    <t>CUST02282</t>
  </si>
  <si>
    <t>ORD02283</t>
  </si>
  <si>
    <t>CUST02283</t>
  </si>
  <si>
    <t>ORD02284</t>
  </si>
  <si>
    <t>CUST02284</t>
  </si>
  <si>
    <t>ORD02285</t>
  </si>
  <si>
    <t>CUST02285</t>
  </si>
  <si>
    <t>ORD02286</t>
  </si>
  <si>
    <t>CUST02286</t>
  </si>
  <si>
    <t>ORD02287</t>
  </si>
  <si>
    <t>CUST02287</t>
  </si>
  <si>
    <t>ORD02288</t>
  </si>
  <si>
    <t>CUST02288</t>
  </si>
  <si>
    <t>ORD02289</t>
  </si>
  <si>
    <t>CUST02289</t>
  </si>
  <si>
    <t>ORD02290</t>
  </si>
  <si>
    <t>CUST02290</t>
  </si>
  <si>
    <t>ORD02291</t>
  </si>
  <si>
    <t>CUST02291</t>
  </si>
  <si>
    <t>ORD02292</t>
  </si>
  <si>
    <t>CUST02292</t>
  </si>
  <si>
    <t>ORD02293</t>
  </si>
  <si>
    <t>CUST02293</t>
  </si>
  <si>
    <t>ORD02294</t>
  </si>
  <si>
    <t>CUST02294</t>
  </si>
  <si>
    <t>ORD02295</t>
  </si>
  <si>
    <t>CUST02295</t>
  </si>
  <si>
    <t>ORD02296</t>
  </si>
  <si>
    <t>CUST02296</t>
  </si>
  <si>
    <t>ORD02297</t>
  </si>
  <si>
    <t>CUST02297</t>
  </si>
  <si>
    <t>ORD02298</t>
  </si>
  <si>
    <t>CUST02298</t>
  </si>
  <si>
    <t>ORD02299</t>
  </si>
  <si>
    <t>CUST02299</t>
  </si>
  <si>
    <t>ORD02300</t>
  </si>
  <si>
    <t>CUST02300</t>
  </si>
  <si>
    <t>ORD02301</t>
  </si>
  <si>
    <t>CUST02301</t>
  </si>
  <si>
    <t>ORD02302</t>
  </si>
  <si>
    <t>CUST02302</t>
  </si>
  <si>
    <t>ORD02303</t>
  </si>
  <si>
    <t>CUST02303</t>
  </si>
  <si>
    <t>ORD02304</t>
  </si>
  <si>
    <t>CUST02304</t>
  </si>
  <si>
    <t>ORD02305</t>
  </si>
  <si>
    <t>CUST02305</t>
  </si>
  <si>
    <t>ORD02306</t>
  </si>
  <si>
    <t>CUST02306</t>
  </si>
  <si>
    <t>ORD02307</t>
  </si>
  <si>
    <t>CUST02307</t>
  </si>
  <si>
    <t>ORD02308</t>
  </si>
  <si>
    <t>CUST02308</t>
  </si>
  <si>
    <t>ORD02309</t>
  </si>
  <si>
    <t>CUST02309</t>
  </si>
  <si>
    <t>ORD02310</t>
  </si>
  <si>
    <t>CUST02310</t>
  </si>
  <si>
    <t>ORD02311</t>
  </si>
  <si>
    <t>CUST02311</t>
  </si>
  <si>
    <t>ORD02312</t>
  </si>
  <si>
    <t>CUST02312</t>
  </si>
  <si>
    <t>ORD02313</t>
  </si>
  <si>
    <t>CUST02313</t>
  </si>
  <si>
    <t>ORD02314</t>
  </si>
  <si>
    <t>CUST02314</t>
  </si>
  <si>
    <t>ORD02315</t>
  </si>
  <si>
    <t>CUST02315</t>
  </si>
  <si>
    <t>ORD02316</t>
  </si>
  <si>
    <t>CUST02316</t>
  </si>
  <si>
    <t>ORD02317</t>
  </si>
  <si>
    <t>CUST02317</t>
  </si>
  <si>
    <t>ORD02318</t>
  </si>
  <si>
    <t>CUST02318</t>
  </si>
  <si>
    <t>ORD02319</t>
  </si>
  <si>
    <t>CUST02319</t>
  </si>
  <si>
    <t>ORD02320</t>
  </si>
  <si>
    <t>CUST02320</t>
  </si>
  <si>
    <t>ORD02321</t>
  </si>
  <si>
    <t>CUST02321</t>
  </si>
  <si>
    <t>ORD02322</t>
  </si>
  <si>
    <t>CUST02322</t>
  </si>
  <si>
    <t>ORD02323</t>
  </si>
  <si>
    <t>CUST02323</t>
  </si>
  <si>
    <t>ORD02324</t>
  </si>
  <si>
    <t>CUST02324</t>
  </si>
  <si>
    <t>ORD02325</t>
  </si>
  <si>
    <t>CUST02325</t>
  </si>
  <si>
    <t>ORD02326</t>
  </si>
  <si>
    <t>CUST02326</t>
  </si>
  <si>
    <t>ORD02327</t>
  </si>
  <si>
    <t>CUST02327</t>
  </si>
  <si>
    <t>ORD02328</t>
  </si>
  <si>
    <t>CUST02328</t>
  </si>
  <si>
    <t>ORD02329</t>
  </si>
  <si>
    <t>CUST02329</t>
  </si>
  <si>
    <t>ORD02330</t>
  </si>
  <si>
    <t>CUST02330</t>
  </si>
  <si>
    <t>ORD02331</t>
  </si>
  <si>
    <t>CUST02331</t>
  </si>
  <si>
    <t>ORD02332</t>
  </si>
  <si>
    <t>CUST02332</t>
  </si>
  <si>
    <t>ORD02333</t>
  </si>
  <si>
    <t>CUST02333</t>
  </si>
  <si>
    <t>ORD02334</t>
  </si>
  <si>
    <t>CUST02334</t>
  </si>
  <si>
    <t>ORD02335</t>
  </si>
  <si>
    <t>CUST02335</t>
  </si>
  <si>
    <t>ORD02336</t>
  </si>
  <si>
    <t>CUST02336</t>
  </si>
  <si>
    <t>ORD02337</t>
  </si>
  <si>
    <t>CUST02337</t>
  </si>
  <si>
    <t>ORD02338</t>
  </si>
  <si>
    <t>CUST02338</t>
  </si>
  <si>
    <t>ORD02339</t>
  </si>
  <si>
    <t>CUST02339</t>
  </si>
  <si>
    <t>ORD02340</t>
  </si>
  <si>
    <t>CUST02340</t>
  </si>
  <si>
    <t>ORD02341</t>
  </si>
  <si>
    <t>CUST02341</t>
  </si>
  <si>
    <t>ORD02342</t>
  </si>
  <si>
    <t>CUST02342</t>
  </si>
  <si>
    <t>ORD02343</t>
  </si>
  <si>
    <t>CUST02343</t>
  </si>
  <si>
    <t>ORD02344</t>
  </si>
  <si>
    <t>CUST02344</t>
  </si>
  <si>
    <t>ORD02345</t>
  </si>
  <si>
    <t>CUST02345</t>
  </si>
  <si>
    <t>ORD02346</t>
  </si>
  <si>
    <t>CUST02346</t>
  </si>
  <si>
    <t>ORD02347</t>
  </si>
  <si>
    <t>CUST02347</t>
  </si>
  <si>
    <t>ORD02348</t>
  </si>
  <si>
    <t>CUST02348</t>
  </si>
  <si>
    <t>ORD02349</t>
  </si>
  <si>
    <t>CUST02349</t>
  </si>
  <si>
    <t>ORD02350</t>
  </si>
  <si>
    <t>CUST02350</t>
  </si>
  <si>
    <t>ORD02351</t>
  </si>
  <si>
    <t>CUST02351</t>
  </si>
  <si>
    <t>ORD02352</t>
  </si>
  <si>
    <t>CUST02352</t>
  </si>
  <si>
    <t>ORD02353</t>
  </si>
  <si>
    <t>CUST02353</t>
  </si>
  <si>
    <t>ORD02354</t>
  </si>
  <si>
    <t>CUST02354</t>
  </si>
  <si>
    <t>ORD02355</t>
  </si>
  <si>
    <t>CUST02355</t>
  </si>
  <si>
    <t>ORD02356</t>
  </si>
  <si>
    <t>CUST02356</t>
  </si>
  <si>
    <t>ORD02357</t>
  </si>
  <si>
    <t>CUST02357</t>
  </si>
  <si>
    <t>ORD02358</t>
  </si>
  <si>
    <t>CUST02358</t>
  </si>
  <si>
    <t>ORD02359</t>
  </si>
  <si>
    <t>CUST02359</t>
  </si>
  <si>
    <t>ORD02360</t>
  </si>
  <si>
    <t>CUST02360</t>
  </si>
  <si>
    <t>ORD02361</t>
  </si>
  <si>
    <t>CUST02361</t>
  </si>
  <si>
    <t>ORD02362</t>
  </si>
  <si>
    <t>CUST02362</t>
  </si>
  <si>
    <t>ORD02363</t>
  </si>
  <si>
    <t>CUST02363</t>
  </si>
  <si>
    <t>ORD02364</t>
  </si>
  <si>
    <t>CUST02364</t>
  </si>
  <si>
    <t>ORD02365</t>
  </si>
  <si>
    <t>CUST02365</t>
  </si>
  <si>
    <t>ORD02366</t>
  </si>
  <si>
    <t>CUST02366</t>
  </si>
  <si>
    <t>ORD02367</t>
  </si>
  <si>
    <t>CUST02367</t>
  </si>
  <si>
    <t>ORD02368</t>
  </si>
  <si>
    <t>CUST02368</t>
  </si>
  <si>
    <t>ORD02369</t>
  </si>
  <si>
    <t>CUST02369</t>
  </si>
  <si>
    <t>ORD02370</t>
  </si>
  <si>
    <t>CUST02370</t>
  </si>
  <si>
    <t>ORD02371</t>
  </si>
  <si>
    <t>CUST02371</t>
  </si>
  <si>
    <t>ORD02372</t>
  </si>
  <si>
    <t>CUST02372</t>
  </si>
  <si>
    <t>ORD02373</t>
  </si>
  <si>
    <t>CUST02373</t>
  </si>
  <si>
    <t>ORD02374</t>
  </si>
  <si>
    <t>CUST02374</t>
  </si>
  <si>
    <t>ORD02375</t>
  </si>
  <si>
    <t>CUST02375</t>
  </si>
  <si>
    <t>ORD02376</t>
  </si>
  <si>
    <t>CUST02376</t>
  </si>
  <si>
    <t>ORD02377</t>
  </si>
  <si>
    <t>CUST02377</t>
  </si>
  <si>
    <t>ORD02378</t>
  </si>
  <si>
    <t>CUST02378</t>
  </si>
  <si>
    <t>ORD02379</t>
  </si>
  <si>
    <t>CUST02379</t>
  </si>
  <si>
    <t>ORD02380</t>
  </si>
  <si>
    <t>CUST02380</t>
  </si>
  <si>
    <t>ORD02381</t>
  </si>
  <si>
    <t>CUST02381</t>
  </si>
  <si>
    <t>ORD02382</t>
  </si>
  <si>
    <t>CUST02382</t>
  </si>
  <si>
    <t>ORD02383</t>
  </si>
  <si>
    <t>CUST02383</t>
  </si>
  <si>
    <t>ORD02384</t>
  </si>
  <si>
    <t>CUST02384</t>
  </si>
  <si>
    <t>ORD02385</t>
  </si>
  <si>
    <t>CUST02385</t>
  </si>
  <si>
    <t>ORD02386</t>
  </si>
  <si>
    <t>CUST02386</t>
  </si>
  <si>
    <t>ORD02387</t>
  </si>
  <si>
    <t>CUST02387</t>
  </si>
  <si>
    <t>ORD02388</t>
  </si>
  <si>
    <t>CUST02388</t>
  </si>
  <si>
    <t>ORD02389</t>
  </si>
  <si>
    <t>CUST02389</t>
  </si>
  <si>
    <t>ORD02390</t>
  </si>
  <si>
    <t>CUST02390</t>
  </si>
  <si>
    <t>ORD02391</t>
  </si>
  <si>
    <t>CUST02391</t>
  </si>
  <si>
    <t>ORD02392</t>
  </si>
  <si>
    <t>CUST02392</t>
  </si>
  <si>
    <t>ORD02393</t>
  </si>
  <si>
    <t>CUST02393</t>
  </si>
  <si>
    <t>ORD02394</t>
  </si>
  <si>
    <t>CUST02394</t>
  </si>
  <si>
    <t>ORD02395</t>
  </si>
  <si>
    <t>CUST02395</t>
  </si>
  <si>
    <t>ORD02396</t>
  </si>
  <si>
    <t>CUST02396</t>
  </si>
  <si>
    <t>ORD02397</t>
  </si>
  <si>
    <t>CUST02397</t>
  </si>
  <si>
    <t>ORD02398</t>
  </si>
  <si>
    <t>CUST02398</t>
  </si>
  <si>
    <t>ORD02399</t>
  </si>
  <si>
    <t>CUST02399</t>
  </si>
  <si>
    <t>ORD02400</t>
  </si>
  <si>
    <t>CUST02400</t>
  </si>
  <si>
    <t>ORD02401</t>
  </si>
  <si>
    <t>CUST02401</t>
  </si>
  <si>
    <t>ORD02402</t>
  </si>
  <si>
    <t>CUST02402</t>
  </si>
  <si>
    <t>ORD02403</t>
  </si>
  <si>
    <t>CUST02403</t>
  </si>
  <si>
    <t>ORD02404</t>
  </si>
  <si>
    <t>CUST02404</t>
  </si>
  <si>
    <t>ORD02405</t>
  </si>
  <si>
    <t>CUST02405</t>
  </si>
  <si>
    <t>ORD02406</t>
  </si>
  <si>
    <t>CUST02406</t>
  </si>
  <si>
    <t>ORD02407</t>
  </si>
  <si>
    <t>CUST02407</t>
  </si>
  <si>
    <t>ORD02408</t>
  </si>
  <si>
    <t>CUST02408</t>
  </si>
  <si>
    <t>ORD02409</t>
  </si>
  <si>
    <t>CUST02409</t>
  </si>
  <si>
    <t>ORD02410</t>
  </si>
  <si>
    <t>CUST02410</t>
  </si>
  <si>
    <t>ORD02411</t>
  </si>
  <si>
    <t>CUST02411</t>
  </si>
  <si>
    <t>ORD02412</t>
  </si>
  <si>
    <t>CUST02412</t>
  </si>
  <si>
    <t>ORD02413</t>
  </si>
  <si>
    <t>CUST02413</t>
  </si>
  <si>
    <t>ORD02414</t>
  </si>
  <si>
    <t>CUST02414</t>
  </si>
  <si>
    <t>ORD02415</t>
  </si>
  <si>
    <t>CUST02415</t>
  </si>
  <si>
    <t>ORD02416</t>
  </si>
  <si>
    <t>CUST02416</t>
  </si>
  <si>
    <t>ORD02417</t>
  </si>
  <si>
    <t>CUST02417</t>
  </si>
  <si>
    <t>ORD02418</t>
  </si>
  <si>
    <t>CUST02418</t>
  </si>
  <si>
    <t>ORD02419</t>
  </si>
  <si>
    <t>CUST02419</t>
  </si>
  <si>
    <t>ORD02420</t>
  </si>
  <si>
    <t>CUST02420</t>
  </si>
  <si>
    <t>ORD02421</t>
  </si>
  <si>
    <t>CUST02421</t>
  </si>
  <si>
    <t>ORD02422</t>
  </si>
  <si>
    <t>CUST02422</t>
  </si>
  <si>
    <t>ORD02423</t>
  </si>
  <si>
    <t>CUST02423</t>
  </si>
  <si>
    <t>ORD02424</t>
  </si>
  <si>
    <t>CUST02424</t>
  </si>
  <si>
    <t>ORD02425</t>
  </si>
  <si>
    <t>CUST02425</t>
  </si>
  <si>
    <t>ORD02426</t>
  </si>
  <si>
    <t>CUST02426</t>
  </si>
  <si>
    <t>ORD02427</t>
  </si>
  <si>
    <t>CUST02427</t>
  </si>
  <si>
    <t>ORD02428</t>
  </si>
  <si>
    <t>CUST02428</t>
  </si>
  <si>
    <t>ORD02429</t>
  </si>
  <si>
    <t>CUST02429</t>
  </si>
  <si>
    <t>ORD02430</t>
  </si>
  <si>
    <t>CUST02430</t>
  </si>
  <si>
    <t>ORD02431</t>
  </si>
  <si>
    <t>CUST02431</t>
  </si>
  <si>
    <t>ORD02432</t>
  </si>
  <si>
    <t>CUST02432</t>
  </si>
  <si>
    <t>ORD02433</t>
  </si>
  <si>
    <t>CUST02433</t>
  </si>
  <si>
    <t>ORD02434</t>
  </si>
  <si>
    <t>CUST02434</t>
  </si>
  <si>
    <t>ORD02435</t>
  </si>
  <si>
    <t>CUST02435</t>
  </si>
  <si>
    <t>ORD02436</t>
  </si>
  <si>
    <t>CUST02436</t>
  </si>
  <si>
    <t>ORD02437</t>
  </si>
  <si>
    <t>CUST02437</t>
  </si>
  <si>
    <t>ORD02438</t>
  </si>
  <si>
    <t>CUST02438</t>
  </si>
  <si>
    <t>ORD02439</t>
  </si>
  <si>
    <t>CUST02439</t>
  </si>
  <si>
    <t>ORD02440</t>
  </si>
  <si>
    <t>CUST02440</t>
  </si>
  <si>
    <t>ORD02441</t>
  </si>
  <si>
    <t>CUST02441</t>
  </si>
  <si>
    <t>ORD02442</t>
  </si>
  <si>
    <t>CUST02442</t>
  </si>
  <si>
    <t>ORD02443</t>
  </si>
  <si>
    <t>CUST02443</t>
  </si>
  <si>
    <t>ORD02444</t>
  </si>
  <si>
    <t>CUST02444</t>
  </si>
  <si>
    <t>ORD02445</t>
  </si>
  <si>
    <t>CUST02445</t>
  </si>
  <si>
    <t>ORD02446</t>
  </si>
  <si>
    <t>CUST02446</t>
  </si>
  <si>
    <t>ORD02447</t>
  </si>
  <si>
    <t>CUST02447</t>
  </si>
  <si>
    <t>ORD02448</t>
  </si>
  <si>
    <t>CUST02448</t>
  </si>
  <si>
    <t>ORD02449</t>
  </si>
  <si>
    <t>CUST02449</t>
  </si>
  <si>
    <t>ORD02450</t>
  </si>
  <si>
    <t>CUST02450</t>
  </si>
  <si>
    <t>ORD02451</t>
  </si>
  <si>
    <t>CUST02451</t>
  </si>
  <si>
    <t>ORD02452</t>
  </si>
  <si>
    <t>CUST02452</t>
  </si>
  <si>
    <t>ORD02453</t>
  </si>
  <si>
    <t>CUST02453</t>
  </si>
  <si>
    <t>ORD02454</t>
  </si>
  <si>
    <t>CUST02454</t>
  </si>
  <si>
    <t>ORD02455</t>
  </si>
  <si>
    <t>CUST02455</t>
  </si>
  <si>
    <t>ORD02456</t>
  </si>
  <si>
    <t>CUST02456</t>
  </si>
  <si>
    <t>ORD02457</t>
  </si>
  <si>
    <t>CUST02457</t>
  </si>
  <si>
    <t>ORD02458</t>
  </si>
  <si>
    <t>CUST02458</t>
  </si>
  <si>
    <t>ORD02459</t>
  </si>
  <si>
    <t>CUST02459</t>
  </si>
  <si>
    <t>ORD02460</t>
  </si>
  <si>
    <t>CUST02460</t>
  </si>
  <si>
    <t>ORD02461</t>
  </si>
  <si>
    <t>CUST02461</t>
  </si>
  <si>
    <t>ORD02462</t>
  </si>
  <si>
    <t>CUST02462</t>
  </si>
  <si>
    <t>ORD02463</t>
  </si>
  <si>
    <t>CUST02463</t>
  </si>
  <si>
    <t>ORD02464</t>
  </si>
  <si>
    <t>CUST02464</t>
  </si>
  <si>
    <t>ORD02465</t>
  </si>
  <si>
    <t>CUST02465</t>
  </si>
  <si>
    <t>ORD02466</t>
  </si>
  <si>
    <t>CUST02466</t>
  </si>
  <si>
    <t>ORD02467</t>
  </si>
  <si>
    <t>CUST02467</t>
  </si>
  <si>
    <t>ORD02468</t>
  </si>
  <si>
    <t>CUST02468</t>
  </si>
  <si>
    <t>ORD02469</t>
  </si>
  <si>
    <t>CUST02469</t>
  </si>
  <si>
    <t>ORD02470</t>
  </si>
  <si>
    <t>CUST02470</t>
  </si>
  <si>
    <t>ORD02471</t>
  </si>
  <si>
    <t>CUST02471</t>
  </si>
  <si>
    <t>ORD02472</t>
  </si>
  <si>
    <t>CUST02472</t>
  </si>
  <si>
    <t>ORD02473</t>
  </si>
  <si>
    <t>CUST02473</t>
  </si>
  <si>
    <t>ORD02474</t>
  </si>
  <si>
    <t>CUST02474</t>
  </si>
  <si>
    <t>ORD02475</t>
  </si>
  <si>
    <t>CUST02475</t>
  </si>
  <si>
    <t>ORD02476</t>
  </si>
  <si>
    <t>CUST02476</t>
  </si>
  <si>
    <t>ORD02477</t>
  </si>
  <si>
    <t>CUST02477</t>
  </si>
  <si>
    <t>ORD02478</t>
  </si>
  <si>
    <t>CUST02478</t>
  </si>
  <si>
    <t>ORD02479</t>
  </si>
  <si>
    <t>CUST02479</t>
  </si>
  <si>
    <t>ORD02480</t>
  </si>
  <si>
    <t>CUST02480</t>
  </si>
  <si>
    <t>ORD02481</t>
  </si>
  <si>
    <t>CUST02481</t>
  </si>
  <si>
    <t>ORD02482</t>
  </si>
  <si>
    <t>CUST02482</t>
  </si>
  <si>
    <t>ORD02483</t>
  </si>
  <si>
    <t>CUST02483</t>
  </si>
  <si>
    <t>ORD02484</t>
  </si>
  <si>
    <t>CUST02484</t>
  </si>
  <si>
    <t>ORD02485</t>
  </si>
  <si>
    <t>CUST02485</t>
  </si>
  <si>
    <t>ORD02486</t>
  </si>
  <si>
    <t>CUST02486</t>
  </si>
  <si>
    <t>ORD02487</t>
  </si>
  <si>
    <t>CUST02487</t>
  </si>
  <si>
    <t>ORD02488</t>
  </si>
  <si>
    <t>CUST02488</t>
  </si>
  <si>
    <t>ORD02489</t>
  </si>
  <si>
    <t>CUST02489</t>
  </si>
  <si>
    <t>ORD02490</t>
  </si>
  <si>
    <t>CUST02490</t>
  </si>
  <si>
    <t>ORD02491</t>
  </si>
  <si>
    <t>CUST02491</t>
  </si>
  <si>
    <t>ORD02492</t>
  </si>
  <si>
    <t>CUST02492</t>
  </si>
  <si>
    <t>ORD02493</t>
  </si>
  <si>
    <t>CUST02493</t>
  </si>
  <si>
    <t>ORD02494</t>
  </si>
  <si>
    <t>CUST02494</t>
  </si>
  <si>
    <t>ORD02495</t>
  </si>
  <si>
    <t>CUST02495</t>
  </si>
  <si>
    <t>ORD02496</t>
  </si>
  <si>
    <t>CUST02496</t>
  </si>
  <si>
    <t>ORD02497</t>
  </si>
  <si>
    <t>CUST02497</t>
  </si>
  <si>
    <t>ORD02498</t>
  </si>
  <si>
    <t>CUST02498</t>
  </si>
  <si>
    <t>ORD02499</t>
  </si>
  <si>
    <t>CUST02499</t>
  </si>
  <si>
    <t>ORD02500</t>
  </si>
  <si>
    <t>CUST02500</t>
  </si>
  <si>
    <t>ORD02501</t>
  </si>
  <si>
    <t>CUST02501</t>
  </si>
  <si>
    <t>ORD02502</t>
  </si>
  <si>
    <t>CUST02502</t>
  </si>
  <si>
    <t>ORD02503</t>
  </si>
  <si>
    <t>CUST02503</t>
  </si>
  <si>
    <t>ORD02504</t>
  </si>
  <si>
    <t>CUST02504</t>
  </si>
  <si>
    <t>ORD02505</t>
  </si>
  <si>
    <t>CUST02505</t>
  </si>
  <si>
    <t>ORD02506</t>
  </si>
  <si>
    <t>CUST02506</t>
  </si>
  <si>
    <t>ORD02507</t>
  </si>
  <si>
    <t>CUST02507</t>
  </si>
  <si>
    <t>ORD02508</t>
  </si>
  <si>
    <t>CUST02508</t>
  </si>
  <si>
    <t>ORD02509</t>
  </si>
  <si>
    <t>CUST02509</t>
  </si>
  <si>
    <t>ORD02510</t>
  </si>
  <si>
    <t>CUST02510</t>
  </si>
  <si>
    <t>ORD02511</t>
  </si>
  <si>
    <t>CUST02511</t>
  </si>
  <si>
    <t>ORD02512</t>
  </si>
  <si>
    <t>CUST02512</t>
  </si>
  <si>
    <t>ORD02513</t>
  </si>
  <si>
    <t>CUST02513</t>
  </si>
  <si>
    <t>ORD02514</t>
  </si>
  <si>
    <t>CUST02514</t>
  </si>
  <si>
    <t>ORD02515</t>
  </si>
  <si>
    <t>CUST02515</t>
  </si>
  <si>
    <t>ORD02516</t>
  </si>
  <si>
    <t>CUST02516</t>
  </si>
  <si>
    <t>ORD02517</t>
  </si>
  <si>
    <t>CUST02517</t>
  </si>
  <si>
    <t>ORD02518</t>
  </si>
  <si>
    <t>CUST02518</t>
  </si>
  <si>
    <t>ORD02519</t>
  </si>
  <si>
    <t>CUST02519</t>
  </si>
  <si>
    <t>ORD02520</t>
  </si>
  <si>
    <t>CUST02520</t>
  </si>
  <si>
    <t>ORD02521</t>
  </si>
  <si>
    <t>CUST02521</t>
  </si>
  <si>
    <t>ORD02522</t>
  </si>
  <si>
    <t>CUST02522</t>
  </si>
  <si>
    <t>ORD02523</t>
  </si>
  <si>
    <t>CUST02523</t>
  </si>
  <si>
    <t>ORD02524</t>
  </si>
  <si>
    <t>CUST02524</t>
  </si>
  <si>
    <t>ORD02525</t>
  </si>
  <si>
    <t>CUST02525</t>
  </si>
  <si>
    <t>ORD02526</t>
  </si>
  <si>
    <t>CUST02526</t>
  </si>
  <si>
    <t>ORD02527</t>
  </si>
  <si>
    <t>CUST02527</t>
  </si>
  <si>
    <t>ORD02528</t>
  </si>
  <si>
    <t>CUST02528</t>
  </si>
  <si>
    <t>ORD02529</t>
  </si>
  <si>
    <t>CUST02529</t>
  </si>
  <si>
    <t>ORD02530</t>
  </si>
  <si>
    <t>CUST02530</t>
  </si>
  <si>
    <t>ORD02531</t>
  </si>
  <si>
    <t>CUST02531</t>
  </si>
  <si>
    <t>ORD02532</t>
  </si>
  <si>
    <t>CUST02532</t>
  </si>
  <si>
    <t>ORD02533</t>
  </si>
  <si>
    <t>CUST02533</t>
  </si>
  <si>
    <t>ORD02534</t>
  </si>
  <si>
    <t>CUST02534</t>
  </si>
  <si>
    <t>ORD02535</t>
  </si>
  <si>
    <t>CUST02535</t>
  </si>
  <si>
    <t>ORD02536</t>
  </si>
  <si>
    <t>CUST02536</t>
  </si>
  <si>
    <t>ORD02537</t>
  </si>
  <si>
    <t>CUST02537</t>
  </si>
  <si>
    <t>ORD02538</t>
  </si>
  <si>
    <t>CUST02538</t>
  </si>
  <si>
    <t>ORD02539</t>
  </si>
  <si>
    <t>CUST02539</t>
  </si>
  <si>
    <t>ORD02540</t>
  </si>
  <si>
    <t>CUST02540</t>
  </si>
  <si>
    <t>ORD02541</t>
  </si>
  <si>
    <t>CUST02541</t>
  </si>
  <si>
    <t>ORD02542</t>
  </si>
  <si>
    <t>CUST02542</t>
  </si>
  <si>
    <t>ORD02543</t>
  </si>
  <si>
    <t>CUST02543</t>
  </si>
  <si>
    <t>ORD02544</t>
  </si>
  <si>
    <t>CUST02544</t>
  </si>
  <si>
    <t>ORD02545</t>
  </si>
  <si>
    <t>CUST02545</t>
  </si>
  <si>
    <t>ORD02546</t>
  </si>
  <si>
    <t>CUST02546</t>
  </si>
  <si>
    <t>ORD02547</t>
  </si>
  <si>
    <t>CUST02547</t>
  </si>
  <si>
    <t>ORD02548</t>
  </si>
  <si>
    <t>CUST02548</t>
  </si>
  <si>
    <t>ORD02549</t>
  </si>
  <si>
    <t>CUST02549</t>
  </si>
  <si>
    <t>ORD02550</t>
  </si>
  <si>
    <t>CUST02550</t>
  </si>
  <si>
    <t>ORD02551</t>
  </si>
  <si>
    <t>CUST02551</t>
  </si>
  <si>
    <t>ORD02552</t>
  </si>
  <si>
    <t>CUST02552</t>
  </si>
  <si>
    <t>ORD02553</t>
  </si>
  <si>
    <t>CUST02553</t>
  </si>
  <si>
    <t>ORD02554</t>
  </si>
  <si>
    <t>CUST02554</t>
  </si>
  <si>
    <t>ORD02555</t>
  </si>
  <si>
    <t>CUST02555</t>
  </si>
  <si>
    <t>ORD02556</t>
  </si>
  <si>
    <t>CUST02556</t>
  </si>
  <si>
    <t>ORD02557</t>
  </si>
  <si>
    <t>CUST02557</t>
  </si>
  <si>
    <t>ORD02558</t>
  </si>
  <si>
    <t>CUST02558</t>
  </si>
  <si>
    <t>ORD02559</t>
  </si>
  <si>
    <t>CUST02559</t>
  </si>
  <si>
    <t>ORD02560</t>
  </si>
  <si>
    <t>CUST02560</t>
  </si>
  <si>
    <t>ORD02561</t>
  </si>
  <si>
    <t>CUST02561</t>
  </si>
  <si>
    <t>ORD02562</t>
  </si>
  <si>
    <t>CUST02562</t>
  </si>
  <si>
    <t>ORD02563</t>
  </si>
  <si>
    <t>CUST02563</t>
  </si>
  <si>
    <t>ORD02564</t>
  </si>
  <si>
    <t>CUST02564</t>
  </si>
  <si>
    <t>ORD02565</t>
  </si>
  <si>
    <t>CUST02565</t>
  </si>
  <si>
    <t>ORD02566</t>
  </si>
  <si>
    <t>CUST02566</t>
  </si>
  <si>
    <t>ORD02567</t>
  </si>
  <si>
    <t>CUST02567</t>
  </si>
  <si>
    <t>ORD02568</t>
  </si>
  <si>
    <t>CUST02568</t>
  </si>
  <si>
    <t>ORD02569</t>
  </si>
  <si>
    <t>CUST02569</t>
  </si>
  <si>
    <t>ORD02570</t>
  </si>
  <si>
    <t>CUST02570</t>
  </si>
  <si>
    <t>ORD02571</t>
  </si>
  <si>
    <t>CUST02571</t>
  </si>
  <si>
    <t>ORD02572</t>
  </si>
  <si>
    <t>CUST02572</t>
  </si>
  <si>
    <t>ORD02573</t>
  </si>
  <si>
    <t>CUST02573</t>
  </si>
  <si>
    <t>ORD02574</t>
  </si>
  <si>
    <t>CUST02574</t>
  </si>
  <si>
    <t>ORD02575</t>
  </si>
  <si>
    <t>CUST02575</t>
  </si>
  <si>
    <t>ORD02576</t>
  </si>
  <si>
    <t>CUST02576</t>
  </si>
  <si>
    <t>ORD02577</t>
  </si>
  <si>
    <t>CUST02577</t>
  </si>
  <si>
    <t>ORD02578</t>
  </si>
  <si>
    <t>CUST02578</t>
  </si>
  <si>
    <t>ORD02579</t>
  </si>
  <si>
    <t>CUST02579</t>
  </si>
  <si>
    <t>ORD02580</t>
  </si>
  <si>
    <t>CUST02580</t>
  </si>
  <si>
    <t>ORD02581</t>
  </si>
  <si>
    <t>CUST02581</t>
  </si>
  <si>
    <t>ORD02582</t>
  </si>
  <si>
    <t>CUST02582</t>
  </si>
  <si>
    <t>ORD02583</t>
  </si>
  <si>
    <t>CUST02583</t>
  </si>
  <si>
    <t>ORD02584</t>
  </si>
  <si>
    <t>CUST02584</t>
  </si>
  <si>
    <t>ORD02585</t>
  </si>
  <si>
    <t>CUST02585</t>
  </si>
  <si>
    <t>ORD02586</t>
  </si>
  <si>
    <t>CUST02586</t>
  </si>
  <si>
    <t>ORD02587</t>
  </si>
  <si>
    <t>CUST02587</t>
  </si>
  <si>
    <t>ORD02588</t>
  </si>
  <si>
    <t>CUST02588</t>
  </si>
  <si>
    <t>ORD02589</t>
  </si>
  <si>
    <t>CUST02589</t>
  </si>
  <si>
    <t>ORD02590</t>
  </si>
  <si>
    <t>CUST02590</t>
  </si>
  <si>
    <t>ORD02591</t>
  </si>
  <si>
    <t>CUST02591</t>
  </si>
  <si>
    <t>ORD02592</t>
  </si>
  <si>
    <t>CUST02592</t>
  </si>
  <si>
    <t>ORD02593</t>
  </si>
  <si>
    <t>CUST02593</t>
  </si>
  <si>
    <t>ORD02594</t>
  </si>
  <si>
    <t>CUST02594</t>
  </si>
  <si>
    <t>ORD02595</t>
  </si>
  <si>
    <t>CUST02595</t>
  </si>
  <si>
    <t>ORD02596</t>
  </si>
  <si>
    <t>CUST02596</t>
  </si>
  <si>
    <t>ORD02597</t>
  </si>
  <si>
    <t>CUST02597</t>
  </si>
  <si>
    <t>ORD02598</t>
  </si>
  <si>
    <t>CUST02598</t>
  </si>
  <si>
    <t>ORD02599</t>
  </si>
  <si>
    <t>CUST02599</t>
  </si>
  <si>
    <t>ORD02600</t>
  </si>
  <si>
    <t>CUST02600</t>
  </si>
  <si>
    <t>ORD02601</t>
  </si>
  <si>
    <t>CUST02601</t>
  </si>
  <si>
    <t>ORD02602</t>
  </si>
  <si>
    <t>CUST02602</t>
  </si>
  <si>
    <t>ORD02603</t>
  </si>
  <si>
    <t>CUST02603</t>
  </si>
  <si>
    <t>ORD02604</t>
  </si>
  <si>
    <t>CUST02604</t>
  </si>
  <si>
    <t>ORD02605</t>
  </si>
  <si>
    <t>CUST02605</t>
  </si>
  <si>
    <t>ORD02606</t>
  </si>
  <si>
    <t>CUST02606</t>
  </si>
  <si>
    <t>ORD02607</t>
  </si>
  <si>
    <t>CUST02607</t>
  </si>
  <si>
    <t>ORD02608</t>
  </si>
  <si>
    <t>CUST02608</t>
  </si>
  <si>
    <t>ORD02609</t>
  </si>
  <si>
    <t>CUST02609</t>
  </si>
  <si>
    <t>ORD02610</t>
  </si>
  <si>
    <t>CUST02610</t>
  </si>
  <si>
    <t>ORD02611</t>
  </si>
  <si>
    <t>CUST02611</t>
  </si>
  <si>
    <t>ORD02612</t>
  </si>
  <si>
    <t>CUST02612</t>
  </si>
  <si>
    <t>ORD02613</t>
  </si>
  <si>
    <t>CUST02613</t>
  </si>
  <si>
    <t>ORD02614</t>
  </si>
  <si>
    <t>CUST02614</t>
  </si>
  <si>
    <t>ORD02615</t>
  </si>
  <si>
    <t>CUST02615</t>
  </si>
  <si>
    <t>ORD02616</t>
  </si>
  <si>
    <t>CUST02616</t>
  </si>
  <si>
    <t>ORD02617</t>
  </si>
  <si>
    <t>CUST02617</t>
  </si>
  <si>
    <t>ORD02618</t>
  </si>
  <si>
    <t>CUST02618</t>
  </si>
  <si>
    <t>ORD02619</t>
  </si>
  <si>
    <t>CUST02619</t>
  </si>
  <si>
    <t>ORD02620</t>
  </si>
  <si>
    <t>CUST02620</t>
  </si>
  <si>
    <t>ORD02621</t>
  </si>
  <si>
    <t>CUST02621</t>
  </si>
  <si>
    <t>ORD02622</t>
  </si>
  <si>
    <t>CUST02622</t>
  </si>
  <si>
    <t>ORD02623</t>
  </si>
  <si>
    <t>CUST02623</t>
  </si>
  <si>
    <t>ORD02624</t>
  </si>
  <si>
    <t>CUST02624</t>
  </si>
  <si>
    <t>ORD02625</t>
  </si>
  <si>
    <t>CUST02625</t>
  </si>
  <si>
    <t>ORD02626</t>
  </si>
  <si>
    <t>CUST02626</t>
  </si>
  <si>
    <t>ORD02627</t>
  </si>
  <si>
    <t>CUST02627</t>
  </si>
  <si>
    <t>ORD02628</t>
  </si>
  <si>
    <t>CUST02628</t>
  </si>
  <si>
    <t>ORD02629</t>
  </si>
  <si>
    <t>CUST02629</t>
  </si>
  <si>
    <t>ORD02630</t>
  </si>
  <si>
    <t>CUST02630</t>
  </si>
  <si>
    <t>ORD02631</t>
  </si>
  <si>
    <t>CUST02631</t>
  </si>
  <si>
    <t>ORD02632</t>
  </si>
  <si>
    <t>CUST02632</t>
  </si>
  <si>
    <t>ORD02633</t>
  </si>
  <si>
    <t>CUST02633</t>
  </si>
  <si>
    <t>ORD02634</t>
  </si>
  <si>
    <t>CUST02634</t>
  </si>
  <si>
    <t>ORD02635</t>
  </si>
  <si>
    <t>CUST02635</t>
  </si>
  <si>
    <t>ORD02636</t>
  </si>
  <si>
    <t>CUST02636</t>
  </si>
  <si>
    <t>ORD02637</t>
  </si>
  <si>
    <t>CUST02637</t>
  </si>
  <si>
    <t>ORD02638</t>
  </si>
  <si>
    <t>CUST02638</t>
  </si>
  <si>
    <t>ORD02639</t>
  </si>
  <si>
    <t>CUST02639</t>
  </si>
  <si>
    <t>ORD02640</t>
  </si>
  <si>
    <t>CUST02640</t>
  </si>
  <si>
    <t>ORD02641</t>
  </si>
  <si>
    <t>CUST02641</t>
  </si>
  <si>
    <t>ORD02642</t>
  </si>
  <si>
    <t>CUST02642</t>
  </si>
  <si>
    <t>ORD02643</t>
  </si>
  <si>
    <t>CUST02643</t>
  </si>
  <si>
    <t>ORD02644</t>
  </si>
  <si>
    <t>CUST02644</t>
  </si>
  <si>
    <t>ORD02645</t>
  </si>
  <si>
    <t>CUST02645</t>
  </si>
  <si>
    <t>ORD02646</t>
  </si>
  <si>
    <t>CUST02646</t>
  </si>
  <si>
    <t>ORD02647</t>
  </si>
  <si>
    <t>CUST02647</t>
  </si>
  <si>
    <t>ORD02648</t>
  </si>
  <si>
    <t>CUST02648</t>
  </si>
  <si>
    <t>ORD02649</t>
  </si>
  <si>
    <t>CUST02649</t>
  </si>
  <si>
    <t>ORD02650</t>
  </si>
  <si>
    <t>CUST02650</t>
  </si>
  <si>
    <t>ORD02651</t>
  </si>
  <si>
    <t>CUST02651</t>
  </si>
  <si>
    <t>ORD02652</t>
  </si>
  <si>
    <t>CUST02652</t>
  </si>
  <si>
    <t>ORD02653</t>
  </si>
  <si>
    <t>CUST02653</t>
  </si>
  <si>
    <t>ORD02654</t>
  </si>
  <si>
    <t>CUST02654</t>
  </si>
  <si>
    <t>ORD02655</t>
  </si>
  <si>
    <t>CUST02655</t>
  </si>
  <si>
    <t>ORD02656</t>
  </si>
  <si>
    <t>CUST02656</t>
  </si>
  <si>
    <t>ORD02657</t>
  </si>
  <si>
    <t>CUST02657</t>
  </si>
  <si>
    <t>ORD02658</t>
  </si>
  <si>
    <t>CUST02658</t>
  </si>
  <si>
    <t>ORD02659</t>
  </si>
  <si>
    <t>CUST02659</t>
  </si>
  <si>
    <t>ORD02660</t>
  </si>
  <si>
    <t>CUST02660</t>
  </si>
  <si>
    <t>ORD02661</t>
  </si>
  <si>
    <t>CUST02661</t>
  </si>
  <si>
    <t>ORD02662</t>
  </si>
  <si>
    <t>CUST02662</t>
  </si>
  <si>
    <t>ORD02663</t>
  </si>
  <si>
    <t>CUST02663</t>
  </si>
  <si>
    <t>ORD02664</t>
  </si>
  <si>
    <t>CUST02664</t>
  </si>
  <si>
    <t>ORD02665</t>
  </si>
  <si>
    <t>CUST02665</t>
  </si>
  <si>
    <t>ORD02666</t>
  </si>
  <si>
    <t>CUST02666</t>
  </si>
  <si>
    <t>ORD02667</t>
  </si>
  <si>
    <t>CUST02667</t>
  </si>
  <si>
    <t>ORD02668</t>
  </si>
  <si>
    <t>CUST02668</t>
  </si>
  <si>
    <t>ORD02669</t>
  </si>
  <si>
    <t>CUST02669</t>
  </si>
  <si>
    <t>ORD02670</t>
  </si>
  <si>
    <t>CUST02670</t>
  </si>
  <si>
    <t>ORD02671</t>
  </si>
  <si>
    <t>CUST02671</t>
  </si>
  <si>
    <t>ORD02672</t>
  </si>
  <si>
    <t>CUST02672</t>
  </si>
  <si>
    <t>ORD02673</t>
  </si>
  <si>
    <t>CUST02673</t>
  </si>
  <si>
    <t>ORD02674</t>
  </si>
  <si>
    <t>CUST02674</t>
  </si>
  <si>
    <t>ORD02675</t>
  </si>
  <si>
    <t>CUST02675</t>
  </si>
  <si>
    <t>ORD02676</t>
  </si>
  <si>
    <t>CUST02676</t>
  </si>
  <si>
    <t>ORD02677</t>
  </si>
  <si>
    <t>CUST02677</t>
  </si>
  <si>
    <t>ORD02678</t>
  </si>
  <si>
    <t>CUST02678</t>
  </si>
  <si>
    <t>ORD02679</t>
  </si>
  <si>
    <t>CUST02679</t>
  </si>
  <si>
    <t>ORD02680</t>
  </si>
  <si>
    <t>CUST02680</t>
  </si>
  <si>
    <t>ORD02681</t>
  </si>
  <si>
    <t>CUST02681</t>
  </si>
  <si>
    <t>ORD02682</t>
  </si>
  <si>
    <t>CUST02682</t>
  </si>
  <si>
    <t>ORD02683</t>
  </si>
  <si>
    <t>CUST02683</t>
  </si>
  <si>
    <t>ORD02684</t>
  </si>
  <si>
    <t>CUST02684</t>
  </si>
  <si>
    <t>ORD02685</t>
  </si>
  <si>
    <t>CUST02685</t>
  </si>
  <si>
    <t>ORD02686</t>
  </si>
  <si>
    <t>CUST02686</t>
  </si>
  <si>
    <t>ORD02687</t>
  </si>
  <si>
    <t>CUST02687</t>
  </si>
  <si>
    <t>ORD02688</t>
  </si>
  <si>
    <t>CUST02688</t>
  </si>
  <si>
    <t>ORD02689</t>
  </si>
  <si>
    <t>CUST02689</t>
  </si>
  <si>
    <t>ORD02690</t>
  </si>
  <si>
    <t>CUST02690</t>
  </si>
  <si>
    <t>ORD02691</t>
  </si>
  <si>
    <t>CUST02691</t>
  </si>
  <si>
    <t>ORD02692</t>
  </si>
  <si>
    <t>CUST02692</t>
  </si>
  <si>
    <t>ORD02693</t>
  </si>
  <si>
    <t>CUST02693</t>
  </si>
  <si>
    <t>ORD02694</t>
  </si>
  <si>
    <t>CUST02694</t>
  </si>
  <si>
    <t>ORD02695</t>
  </si>
  <si>
    <t>CUST02695</t>
  </si>
  <si>
    <t>ORD02696</t>
  </si>
  <si>
    <t>CUST02696</t>
  </si>
  <si>
    <t>ORD02697</t>
  </si>
  <si>
    <t>CUST02697</t>
  </si>
  <si>
    <t>ORD02698</t>
  </si>
  <si>
    <t>CUST02698</t>
  </si>
  <si>
    <t>ORD02699</t>
  </si>
  <si>
    <t>CUST02699</t>
  </si>
  <si>
    <t>ORD02700</t>
  </si>
  <si>
    <t>CUST02700</t>
  </si>
  <si>
    <t>ORD02701</t>
  </si>
  <si>
    <t>CUST02701</t>
  </si>
  <si>
    <t>ORD02702</t>
  </si>
  <si>
    <t>CUST02702</t>
  </si>
  <si>
    <t>ORD02703</t>
  </si>
  <si>
    <t>CUST02703</t>
  </si>
  <si>
    <t>ORD02704</t>
  </si>
  <si>
    <t>CUST02704</t>
  </si>
  <si>
    <t>ORD02705</t>
  </si>
  <si>
    <t>CUST02705</t>
  </si>
  <si>
    <t>ORD02706</t>
  </si>
  <si>
    <t>CUST02706</t>
  </si>
  <si>
    <t>ORD02707</t>
  </si>
  <si>
    <t>CUST02707</t>
  </si>
  <si>
    <t>ORD02708</t>
  </si>
  <si>
    <t>CUST02708</t>
  </si>
  <si>
    <t>ORD02709</t>
  </si>
  <si>
    <t>CUST02709</t>
  </si>
  <si>
    <t>ORD02710</t>
  </si>
  <si>
    <t>CUST02710</t>
  </si>
  <si>
    <t>ORD02711</t>
  </si>
  <si>
    <t>CUST02711</t>
  </si>
  <si>
    <t>ORD02712</t>
  </si>
  <si>
    <t>CUST02712</t>
  </si>
  <si>
    <t>ORD02713</t>
  </si>
  <si>
    <t>CUST02713</t>
  </si>
  <si>
    <t>ORD02714</t>
  </si>
  <si>
    <t>CUST02714</t>
  </si>
  <si>
    <t>ORD02715</t>
  </si>
  <si>
    <t>CUST02715</t>
  </si>
  <si>
    <t>ORD02716</t>
  </si>
  <si>
    <t>CUST02716</t>
  </si>
  <si>
    <t>ORD02717</t>
  </si>
  <si>
    <t>CUST02717</t>
  </si>
  <si>
    <t>ORD02718</t>
  </si>
  <si>
    <t>CUST02718</t>
  </si>
  <si>
    <t>ORD02719</t>
  </si>
  <si>
    <t>CUST02719</t>
  </si>
  <si>
    <t>ORD02720</t>
  </si>
  <si>
    <t>CUST02720</t>
  </si>
  <si>
    <t>ORD02721</t>
  </si>
  <si>
    <t>CUST02721</t>
  </si>
  <si>
    <t>ORD02722</t>
  </si>
  <si>
    <t>CUST02722</t>
  </si>
  <si>
    <t>ORD02723</t>
  </si>
  <si>
    <t>CUST02723</t>
  </si>
  <si>
    <t>ORD02724</t>
  </si>
  <si>
    <t>CUST02724</t>
  </si>
  <si>
    <t>ORD02725</t>
  </si>
  <si>
    <t>CUST02725</t>
  </si>
  <si>
    <t>ORD02726</t>
  </si>
  <si>
    <t>CUST02726</t>
  </si>
  <si>
    <t>ORD02727</t>
  </si>
  <si>
    <t>CUST02727</t>
  </si>
  <si>
    <t>ORD02728</t>
  </si>
  <si>
    <t>CUST02728</t>
  </si>
  <si>
    <t>ORD02729</t>
  </si>
  <si>
    <t>CUST02729</t>
  </si>
  <si>
    <t>ORD02730</t>
  </si>
  <si>
    <t>CUST02730</t>
  </si>
  <si>
    <t>ORD02731</t>
  </si>
  <si>
    <t>CUST02731</t>
  </si>
  <si>
    <t>ORD02732</t>
  </si>
  <si>
    <t>CUST02732</t>
  </si>
  <si>
    <t>ORD02733</t>
  </si>
  <si>
    <t>CUST02733</t>
  </si>
  <si>
    <t>ORD02734</t>
  </si>
  <si>
    <t>CUST02734</t>
  </si>
  <si>
    <t>ORD02735</t>
  </si>
  <si>
    <t>CUST02735</t>
  </si>
  <si>
    <t>ORD02736</t>
  </si>
  <si>
    <t>CUST02736</t>
  </si>
  <si>
    <t>ORD02737</t>
  </si>
  <si>
    <t>CUST02737</t>
  </si>
  <si>
    <t>ORD02738</t>
  </si>
  <si>
    <t>CUST02738</t>
  </si>
  <si>
    <t>ORD02739</t>
  </si>
  <si>
    <t>CUST02739</t>
  </si>
  <si>
    <t>ORD02740</t>
  </si>
  <si>
    <t>CUST02740</t>
  </si>
  <si>
    <t>ORD02741</t>
  </si>
  <si>
    <t>CUST02741</t>
  </si>
  <si>
    <t>ORD02742</t>
  </si>
  <si>
    <t>CUST02742</t>
  </si>
  <si>
    <t>ORD02743</t>
  </si>
  <si>
    <t>CUST02743</t>
  </si>
  <si>
    <t>ORD02744</t>
  </si>
  <si>
    <t>CUST02744</t>
  </si>
  <si>
    <t>ORD02745</t>
  </si>
  <si>
    <t>CUST02745</t>
  </si>
  <si>
    <t>ORD02746</t>
  </si>
  <si>
    <t>CUST02746</t>
  </si>
  <si>
    <t>ORD02747</t>
  </si>
  <si>
    <t>CUST02747</t>
  </si>
  <si>
    <t>ORD02748</t>
  </si>
  <si>
    <t>CUST02748</t>
  </si>
  <si>
    <t>ORD02749</t>
  </si>
  <si>
    <t>CUST02749</t>
  </si>
  <si>
    <t>ORD02750</t>
  </si>
  <si>
    <t>CUST02750</t>
  </si>
  <si>
    <t>ORD02751</t>
  </si>
  <si>
    <t>CUST02751</t>
  </si>
  <si>
    <t>ORD02752</t>
  </si>
  <si>
    <t>CUST02752</t>
  </si>
  <si>
    <t>ORD02753</t>
  </si>
  <si>
    <t>CUST02753</t>
  </si>
  <si>
    <t>ORD02754</t>
  </si>
  <si>
    <t>CUST02754</t>
  </si>
  <si>
    <t>ORD02755</t>
  </si>
  <si>
    <t>CUST02755</t>
  </si>
  <si>
    <t>ORD02756</t>
  </si>
  <si>
    <t>CUST02756</t>
  </si>
  <si>
    <t>ORD02757</t>
  </si>
  <si>
    <t>CUST02757</t>
  </si>
  <si>
    <t>ORD02758</t>
  </si>
  <si>
    <t>CUST02758</t>
  </si>
  <si>
    <t>ORD02759</t>
  </si>
  <si>
    <t>CUST02759</t>
  </si>
  <si>
    <t>ORD02760</t>
  </si>
  <si>
    <t>CUST02760</t>
  </si>
  <si>
    <t>ORD02761</t>
  </si>
  <si>
    <t>CUST02761</t>
  </si>
  <si>
    <t>ORD02762</t>
  </si>
  <si>
    <t>CUST02762</t>
  </si>
  <si>
    <t>ORD02763</t>
  </si>
  <si>
    <t>CUST02763</t>
  </si>
  <si>
    <t>ORD02764</t>
  </si>
  <si>
    <t>CUST02764</t>
  </si>
  <si>
    <t>ORD02765</t>
  </si>
  <si>
    <t>CUST02765</t>
  </si>
  <si>
    <t>ORD02766</t>
  </si>
  <si>
    <t>CUST02766</t>
  </si>
  <si>
    <t>ORD02767</t>
  </si>
  <si>
    <t>CUST02767</t>
  </si>
  <si>
    <t>ORD02768</t>
  </si>
  <si>
    <t>CUST02768</t>
  </si>
  <si>
    <t>ORD02769</t>
  </si>
  <si>
    <t>CUST02769</t>
  </si>
  <si>
    <t>ORD02770</t>
  </si>
  <si>
    <t>CUST02770</t>
  </si>
  <si>
    <t>ORD02771</t>
  </si>
  <si>
    <t>CUST02771</t>
  </si>
  <si>
    <t>ORD02772</t>
  </si>
  <si>
    <t>CUST02772</t>
  </si>
  <si>
    <t>ORD02773</t>
  </si>
  <si>
    <t>CUST02773</t>
  </si>
  <si>
    <t>ORD02774</t>
  </si>
  <si>
    <t>CUST02774</t>
  </si>
  <si>
    <t>ORD02775</t>
  </si>
  <si>
    <t>CUST02775</t>
  </si>
  <si>
    <t>ORD02776</t>
  </si>
  <si>
    <t>CUST02776</t>
  </si>
  <si>
    <t>ORD02777</t>
  </si>
  <si>
    <t>CUST02777</t>
  </si>
  <si>
    <t>ORD02778</t>
  </si>
  <si>
    <t>CUST02778</t>
  </si>
  <si>
    <t>ORD02779</t>
  </si>
  <si>
    <t>CUST02779</t>
  </si>
  <si>
    <t>ORD02780</t>
  </si>
  <si>
    <t>CUST02780</t>
  </si>
  <si>
    <t>ORD02781</t>
  </si>
  <si>
    <t>CUST02781</t>
  </si>
  <si>
    <t>ORD02782</t>
  </si>
  <si>
    <t>CUST02782</t>
  </si>
  <si>
    <t>ORD02783</t>
  </si>
  <si>
    <t>CUST02783</t>
  </si>
  <si>
    <t>ORD02784</t>
  </si>
  <si>
    <t>CUST02784</t>
  </si>
  <si>
    <t>ORD02785</t>
  </si>
  <si>
    <t>CUST02785</t>
  </si>
  <si>
    <t>ORD02786</t>
  </si>
  <si>
    <t>CUST02786</t>
  </si>
  <si>
    <t>ORD02787</t>
  </si>
  <si>
    <t>CUST02787</t>
  </si>
  <si>
    <t>ORD02788</t>
  </si>
  <si>
    <t>CUST02788</t>
  </si>
  <si>
    <t>ORD02789</t>
  </si>
  <si>
    <t>CUST02789</t>
  </si>
  <si>
    <t>ORD02790</t>
  </si>
  <si>
    <t>CUST02790</t>
  </si>
  <si>
    <t>ORD02791</t>
  </si>
  <si>
    <t>CUST02791</t>
  </si>
  <si>
    <t>ORD02792</t>
  </si>
  <si>
    <t>CUST02792</t>
  </si>
  <si>
    <t>ORD02793</t>
  </si>
  <si>
    <t>CUST02793</t>
  </si>
  <si>
    <t>ORD02794</t>
  </si>
  <si>
    <t>CUST02794</t>
  </si>
  <si>
    <t>ORD02795</t>
  </si>
  <si>
    <t>CUST02795</t>
  </si>
  <si>
    <t>ORD02796</t>
  </si>
  <si>
    <t>CUST02796</t>
  </si>
  <si>
    <t>ORD02797</t>
  </si>
  <si>
    <t>CUST02797</t>
  </si>
  <si>
    <t>ORD02798</t>
  </si>
  <si>
    <t>CUST02798</t>
  </si>
  <si>
    <t>ORD02799</t>
  </si>
  <si>
    <t>CUST02799</t>
  </si>
  <si>
    <t>ORD02800</t>
  </si>
  <si>
    <t>CUST02800</t>
  </si>
  <si>
    <t>ORD02801</t>
  </si>
  <si>
    <t>CUST02801</t>
  </si>
  <si>
    <t>ORD02802</t>
  </si>
  <si>
    <t>CUST02802</t>
  </si>
  <si>
    <t>ORD02803</t>
  </si>
  <si>
    <t>CUST02803</t>
  </si>
  <si>
    <t>ORD02804</t>
  </si>
  <si>
    <t>CUST02804</t>
  </si>
  <si>
    <t>ORD02805</t>
  </si>
  <si>
    <t>CUST02805</t>
  </si>
  <si>
    <t>ORD02806</t>
  </si>
  <si>
    <t>CUST02806</t>
  </si>
  <si>
    <t>ORD02807</t>
  </si>
  <si>
    <t>CUST02807</t>
  </si>
  <si>
    <t>ORD02808</t>
  </si>
  <si>
    <t>CUST02808</t>
  </si>
  <si>
    <t>ORD02809</t>
  </si>
  <si>
    <t>CUST02809</t>
  </si>
  <si>
    <t>ORD02810</t>
  </si>
  <si>
    <t>CUST02810</t>
  </si>
  <si>
    <t>ORD02811</t>
  </si>
  <si>
    <t>CUST02811</t>
  </si>
  <si>
    <t>ORD02812</t>
  </si>
  <si>
    <t>CUST02812</t>
  </si>
  <si>
    <t>ORD02813</t>
  </si>
  <si>
    <t>CUST02813</t>
  </si>
  <si>
    <t>ORD02814</t>
  </si>
  <si>
    <t>CUST02814</t>
  </si>
  <si>
    <t>ORD02815</t>
  </si>
  <si>
    <t>CUST02815</t>
  </si>
  <si>
    <t>ORD02816</t>
  </si>
  <si>
    <t>CUST02816</t>
  </si>
  <si>
    <t>ORD02817</t>
  </si>
  <si>
    <t>CUST02817</t>
  </si>
  <si>
    <t>ORD02818</t>
  </si>
  <si>
    <t>CUST02818</t>
  </si>
  <si>
    <t>ORD02819</t>
  </si>
  <si>
    <t>CUST02819</t>
  </si>
  <si>
    <t>ORD02820</t>
  </si>
  <si>
    <t>CUST02820</t>
  </si>
  <si>
    <t>ORD02821</t>
  </si>
  <si>
    <t>CUST02821</t>
  </si>
  <si>
    <t>ORD02822</t>
  </si>
  <si>
    <t>CUST02822</t>
  </si>
  <si>
    <t>ORD02823</t>
  </si>
  <si>
    <t>CUST02823</t>
  </si>
  <si>
    <t>ORD02824</t>
  </si>
  <si>
    <t>CUST02824</t>
  </si>
  <si>
    <t>ORD02825</t>
  </si>
  <si>
    <t>CUST02825</t>
  </si>
  <si>
    <t>ORD02826</t>
  </si>
  <si>
    <t>CUST02826</t>
  </si>
  <si>
    <t>ORD02827</t>
  </si>
  <si>
    <t>CUST02827</t>
  </si>
  <si>
    <t>ORD02828</t>
  </si>
  <si>
    <t>CUST02828</t>
  </si>
  <si>
    <t>ORD02829</t>
  </si>
  <si>
    <t>CUST02829</t>
  </si>
  <si>
    <t>ORD02830</t>
  </si>
  <si>
    <t>CUST02830</t>
  </si>
  <si>
    <t>ORD02831</t>
  </si>
  <si>
    <t>CUST02831</t>
  </si>
  <si>
    <t>ORD02832</t>
  </si>
  <si>
    <t>CUST02832</t>
  </si>
  <si>
    <t>ORD02833</t>
  </si>
  <si>
    <t>CUST02833</t>
  </si>
  <si>
    <t>ORD02834</t>
  </si>
  <si>
    <t>CUST02834</t>
  </si>
  <si>
    <t>ORD02835</t>
  </si>
  <si>
    <t>CUST02835</t>
  </si>
  <si>
    <t>ORD02836</t>
  </si>
  <si>
    <t>CUST02836</t>
  </si>
  <si>
    <t>ORD02837</t>
  </si>
  <si>
    <t>CUST02837</t>
  </si>
  <si>
    <t>ORD02838</t>
  </si>
  <si>
    <t>CUST02838</t>
  </si>
  <si>
    <t>ORD02839</t>
  </si>
  <si>
    <t>CUST02839</t>
  </si>
  <si>
    <t>ORD02840</t>
  </si>
  <si>
    <t>CUST02840</t>
  </si>
  <si>
    <t>ORD02841</t>
  </si>
  <si>
    <t>CUST02841</t>
  </si>
  <si>
    <t>ORD02842</t>
  </si>
  <si>
    <t>CUST02842</t>
  </si>
  <si>
    <t>ORD02843</t>
  </si>
  <si>
    <t>CUST02843</t>
  </si>
  <si>
    <t>ORD02844</t>
  </si>
  <si>
    <t>CUST02844</t>
  </si>
  <si>
    <t>ORD02845</t>
  </si>
  <si>
    <t>CUST02845</t>
  </si>
  <si>
    <t>ORD02846</t>
  </si>
  <si>
    <t>CUST02846</t>
  </si>
  <si>
    <t>ORD02847</t>
  </si>
  <si>
    <t>CUST02847</t>
  </si>
  <si>
    <t>ORD02848</t>
  </si>
  <si>
    <t>CUST02848</t>
  </si>
  <si>
    <t>ORD02849</t>
  </si>
  <si>
    <t>CUST02849</t>
  </si>
  <si>
    <t>ORD02850</t>
  </si>
  <si>
    <t>CUST02850</t>
  </si>
  <si>
    <t>ORD02851</t>
  </si>
  <si>
    <t>CUST02851</t>
  </si>
  <si>
    <t>ORD02852</t>
  </si>
  <si>
    <t>CUST02852</t>
  </si>
  <si>
    <t>ORD02853</t>
  </si>
  <si>
    <t>CUST02853</t>
  </si>
  <si>
    <t>ORD02854</t>
  </si>
  <si>
    <t>CUST02854</t>
  </si>
  <si>
    <t>ORD02855</t>
  </si>
  <si>
    <t>CUST02855</t>
  </si>
  <si>
    <t>ORD02856</t>
  </si>
  <si>
    <t>CUST02856</t>
  </si>
  <si>
    <t>ORD02857</t>
  </si>
  <si>
    <t>CUST02857</t>
  </si>
  <si>
    <t>ORD02858</t>
  </si>
  <si>
    <t>CUST02858</t>
  </si>
  <si>
    <t>ORD02859</t>
  </si>
  <si>
    <t>CUST02859</t>
  </si>
  <si>
    <t>ORD02860</t>
  </si>
  <si>
    <t>CUST02860</t>
  </si>
  <si>
    <t>ORD02861</t>
  </si>
  <si>
    <t>CUST02861</t>
  </si>
  <si>
    <t>ORD02862</t>
  </si>
  <si>
    <t>CUST02862</t>
  </si>
  <si>
    <t>ORD02863</t>
  </si>
  <si>
    <t>CUST02863</t>
  </si>
  <si>
    <t>ORD02864</t>
  </si>
  <si>
    <t>CUST02864</t>
  </si>
  <si>
    <t>ORD02865</t>
  </si>
  <si>
    <t>CUST02865</t>
  </si>
  <si>
    <t>ORD02866</t>
  </si>
  <si>
    <t>CUST02866</t>
  </si>
  <si>
    <t>ORD02867</t>
  </si>
  <si>
    <t>CUST02867</t>
  </si>
  <si>
    <t>ORD02868</t>
  </si>
  <si>
    <t>CUST02868</t>
  </si>
  <si>
    <t>ORD02869</t>
  </si>
  <si>
    <t>CUST02869</t>
  </si>
  <si>
    <t>ORD02870</t>
  </si>
  <si>
    <t>CUST02870</t>
  </si>
  <si>
    <t>ORD02871</t>
  </si>
  <si>
    <t>CUST02871</t>
  </si>
  <si>
    <t>ORD02872</t>
  </si>
  <si>
    <t>CUST02872</t>
  </si>
  <si>
    <t>ORD02873</t>
  </si>
  <si>
    <t>CUST02873</t>
  </si>
  <si>
    <t>ORD02874</t>
  </si>
  <si>
    <t>CUST02874</t>
  </si>
  <si>
    <t>ORD02875</t>
  </si>
  <si>
    <t>CUST02875</t>
  </si>
  <si>
    <t>ORD02876</t>
  </si>
  <si>
    <t>CUST02876</t>
  </si>
  <si>
    <t>ORD02877</t>
  </si>
  <si>
    <t>CUST02877</t>
  </si>
  <si>
    <t>ORD02878</t>
  </si>
  <si>
    <t>CUST02878</t>
  </si>
  <si>
    <t>ORD02879</t>
  </si>
  <si>
    <t>CUST02879</t>
  </si>
  <si>
    <t>ORD02880</t>
  </si>
  <si>
    <t>CUST02880</t>
  </si>
  <si>
    <t>ORD02881</t>
  </si>
  <si>
    <t>CUST02881</t>
  </si>
  <si>
    <t>ORD02882</t>
  </si>
  <si>
    <t>CUST02882</t>
  </si>
  <si>
    <t>ORD02883</t>
  </si>
  <si>
    <t>CUST02883</t>
  </si>
  <si>
    <t>ORD02884</t>
  </si>
  <si>
    <t>CUST02884</t>
  </si>
  <si>
    <t>ORD02885</t>
  </si>
  <si>
    <t>CUST02885</t>
  </si>
  <si>
    <t>ORD02886</t>
  </si>
  <si>
    <t>CUST02886</t>
  </si>
  <si>
    <t>ORD02887</t>
  </si>
  <si>
    <t>CUST02887</t>
  </si>
  <si>
    <t>ORD02888</t>
  </si>
  <si>
    <t>CUST02888</t>
  </si>
  <si>
    <t>ORD02889</t>
  </si>
  <si>
    <t>CUST02889</t>
  </si>
  <si>
    <t>ORD02890</t>
  </si>
  <si>
    <t>CUST02890</t>
  </si>
  <si>
    <t>ORD02891</t>
  </si>
  <si>
    <t>CUST02891</t>
  </si>
  <si>
    <t>ORD02892</t>
  </si>
  <si>
    <t>CUST02892</t>
  </si>
  <si>
    <t>ORD02893</t>
  </si>
  <si>
    <t>CUST02893</t>
  </si>
  <si>
    <t>ORD02894</t>
  </si>
  <si>
    <t>CUST02894</t>
  </si>
  <si>
    <t>ORD02895</t>
  </si>
  <si>
    <t>CUST02895</t>
  </si>
  <si>
    <t>ORD02896</t>
  </si>
  <si>
    <t>CUST02896</t>
  </si>
  <si>
    <t>ORD02897</t>
  </si>
  <si>
    <t>CUST02897</t>
  </si>
  <si>
    <t>ORD02898</t>
  </si>
  <si>
    <t>CUST02898</t>
  </si>
  <si>
    <t>ORD02899</t>
  </si>
  <si>
    <t>CUST02899</t>
  </si>
  <si>
    <t>ORD02900</t>
  </si>
  <si>
    <t>CUST02900</t>
  </si>
  <si>
    <t>ORD02901</t>
  </si>
  <si>
    <t>CUST02901</t>
  </si>
  <si>
    <t>ORD02902</t>
  </si>
  <si>
    <t>CUST02902</t>
  </si>
  <si>
    <t>ORD02903</t>
  </si>
  <si>
    <t>CUST02903</t>
  </si>
  <si>
    <t>ORD02904</t>
  </si>
  <si>
    <t>CUST02904</t>
  </si>
  <si>
    <t>ORD02905</t>
  </si>
  <si>
    <t>CUST02905</t>
  </si>
  <si>
    <t>ORD02906</t>
  </si>
  <si>
    <t>CUST02906</t>
  </si>
  <si>
    <t>ORD02907</t>
  </si>
  <si>
    <t>CUST02907</t>
  </si>
  <si>
    <t>ORD02908</t>
  </si>
  <si>
    <t>CUST02908</t>
  </si>
  <si>
    <t>ORD02909</t>
  </si>
  <si>
    <t>CUST02909</t>
  </si>
  <si>
    <t>ORD02910</t>
  </si>
  <si>
    <t>CUST02910</t>
  </si>
  <si>
    <t>ORD02911</t>
  </si>
  <si>
    <t>CUST02911</t>
  </si>
  <si>
    <t>ORD02912</t>
  </si>
  <si>
    <t>CUST02912</t>
  </si>
  <si>
    <t>ORD02913</t>
  </si>
  <si>
    <t>CUST02913</t>
  </si>
  <si>
    <t>ORD02914</t>
  </si>
  <si>
    <t>CUST02914</t>
  </si>
  <si>
    <t>ORD02915</t>
  </si>
  <si>
    <t>CUST02915</t>
  </si>
  <si>
    <t>ORD02916</t>
  </si>
  <si>
    <t>CUST02916</t>
  </si>
  <si>
    <t>ORD02917</t>
  </si>
  <si>
    <t>CUST02917</t>
  </si>
  <si>
    <t>ORD02918</t>
  </si>
  <si>
    <t>CUST02918</t>
  </si>
  <si>
    <t>ORD02919</t>
  </si>
  <si>
    <t>CUST02919</t>
  </si>
  <si>
    <t>ORD02920</t>
  </si>
  <si>
    <t>CUST02920</t>
  </si>
  <si>
    <t>ORD02921</t>
  </si>
  <si>
    <t>CUST02921</t>
  </si>
  <si>
    <t>ORD02922</t>
  </si>
  <si>
    <t>CUST02922</t>
  </si>
  <si>
    <t>ORD02923</t>
  </si>
  <si>
    <t>CUST02923</t>
  </si>
  <si>
    <t>ORD02924</t>
  </si>
  <si>
    <t>CUST02924</t>
  </si>
  <si>
    <t>ORD02925</t>
  </si>
  <si>
    <t>CUST02925</t>
  </si>
  <si>
    <t>ORD02926</t>
  </si>
  <si>
    <t>CUST02926</t>
  </si>
  <si>
    <t>ORD02927</t>
  </si>
  <si>
    <t>CUST02927</t>
  </si>
  <si>
    <t>ORD02928</t>
  </si>
  <si>
    <t>CUST02928</t>
  </si>
  <si>
    <t>ORD02929</t>
  </si>
  <si>
    <t>CUST02929</t>
  </si>
  <si>
    <t>ORD02930</t>
  </si>
  <si>
    <t>CUST02930</t>
  </si>
  <si>
    <t>ORD02931</t>
  </si>
  <si>
    <t>CUST02931</t>
  </si>
  <si>
    <t>ORD02932</t>
  </si>
  <si>
    <t>CUST02932</t>
  </si>
  <si>
    <t>ORD02933</t>
  </si>
  <si>
    <t>CUST02933</t>
  </si>
  <si>
    <t>ORD02934</t>
  </si>
  <si>
    <t>CUST02934</t>
  </si>
  <si>
    <t>ORD02935</t>
  </si>
  <si>
    <t>CUST02935</t>
  </si>
  <si>
    <t>ORD02936</t>
  </si>
  <si>
    <t>CUST02936</t>
  </si>
  <si>
    <t>ORD02937</t>
  </si>
  <si>
    <t>CUST02937</t>
  </si>
  <si>
    <t>ORD02938</t>
  </si>
  <si>
    <t>CUST02938</t>
  </si>
  <si>
    <t>ORD02939</t>
  </si>
  <si>
    <t>CUST02939</t>
  </si>
  <si>
    <t>ORD02940</t>
  </si>
  <si>
    <t>CUST02940</t>
  </si>
  <si>
    <t>ORD02941</t>
  </si>
  <si>
    <t>CUST02941</t>
  </si>
  <si>
    <t>ORD02942</t>
  </si>
  <si>
    <t>CUST02942</t>
  </si>
  <si>
    <t>ORD02943</t>
  </si>
  <si>
    <t>CUST02943</t>
  </si>
  <si>
    <t>ORD02944</t>
  </si>
  <si>
    <t>CUST02944</t>
  </si>
  <si>
    <t>ORD02945</t>
  </si>
  <si>
    <t>CUST02945</t>
  </si>
  <si>
    <t>ORD02946</t>
  </si>
  <si>
    <t>CUST02946</t>
  </si>
  <si>
    <t>ORD02947</t>
  </si>
  <si>
    <t>CUST02947</t>
  </si>
  <si>
    <t>ORD02948</t>
  </si>
  <si>
    <t>CUST02948</t>
  </si>
  <si>
    <t>ORD02949</t>
  </si>
  <si>
    <t>CUST02949</t>
  </si>
  <si>
    <t>ORD02950</t>
  </si>
  <si>
    <t>CUST02950</t>
  </si>
  <si>
    <t>ORD02951</t>
  </si>
  <si>
    <t>CUST02951</t>
  </si>
  <si>
    <t>ORD02952</t>
  </si>
  <si>
    <t>CUST02952</t>
  </si>
  <si>
    <t>ORD02953</t>
  </si>
  <si>
    <t>CUST02953</t>
  </si>
  <si>
    <t>ORD02954</t>
  </si>
  <si>
    <t>CUST02954</t>
  </si>
  <si>
    <t>ORD02955</t>
  </si>
  <si>
    <t>CUST02955</t>
  </si>
  <si>
    <t>ORD02956</t>
  </si>
  <si>
    <t>CUST02956</t>
  </si>
  <si>
    <t>ORD02957</t>
  </si>
  <si>
    <t>CUST02957</t>
  </si>
  <si>
    <t>ORD02958</t>
  </si>
  <si>
    <t>CUST02958</t>
  </si>
  <si>
    <t>ORD02959</t>
  </si>
  <si>
    <t>CUST02959</t>
  </si>
  <si>
    <t>ORD02960</t>
  </si>
  <si>
    <t>CUST02960</t>
  </si>
  <si>
    <t>ORD02961</t>
  </si>
  <si>
    <t>CUST02961</t>
  </si>
  <si>
    <t>ORD02962</t>
  </si>
  <si>
    <t>CUST02962</t>
  </si>
  <si>
    <t>ORD02963</t>
  </si>
  <si>
    <t>CUST02963</t>
  </si>
  <si>
    <t>ORD02964</t>
  </si>
  <si>
    <t>CUST02964</t>
  </si>
  <si>
    <t>ORD02965</t>
  </si>
  <si>
    <t>CUST02965</t>
  </si>
  <si>
    <t>ORD02966</t>
  </si>
  <si>
    <t>CUST02966</t>
  </si>
  <si>
    <t>ORD02967</t>
  </si>
  <si>
    <t>CUST02967</t>
  </si>
  <si>
    <t>ORD02968</t>
  </si>
  <si>
    <t>CUST02968</t>
  </si>
  <si>
    <t>ORD02969</t>
  </si>
  <si>
    <t>CUST02969</t>
  </si>
  <si>
    <t>ORD02970</t>
  </si>
  <si>
    <t>CUST02970</t>
  </si>
  <si>
    <t>ORD02971</t>
  </si>
  <si>
    <t>CUST02971</t>
  </si>
  <si>
    <t>ORD02972</t>
  </si>
  <si>
    <t>CUST02972</t>
  </si>
  <si>
    <t>ORD02973</t>
  </si>
  <si>
    <t>CUST02973</t>
  </si>
  <si>
    <t>ORD02974</t>
  </si>
  <si>
    <t>CUST02974</t>
  </si>
  <si>
    <t>ORD02975</t>
  </si>
  <si>
    <t>CUST02975</t>
  </si>
  <si>
    <t>ORD02976</t>
  </si>
  <si>
    <t>CUST02976</t>
  </si>
  <si>
    <t>ORD02977</t>
  </si>
  <si>
    <t>CUST02977</t>
  </si>
  <si>
    <t>ORD02978</t>
  </si>
  <si>
    <t>CUST02978</t>
  </si>
  <si>
    <t>ORD02979</t>
  </si>
  <si>
    <t>CUST02979</t>
  </si>
  <si>
    <t>ORD02980</t>
  </si>
  <si>
    <t>CUST02980</t>
  </si>
  <si>
    <t>ORD02981</t>
  </si>
  <si>
    <t>CUST02981</t>
  </si>
  <si>
    <t>ORD02982</t>
  </si>
  <si>
    <t>CUST02982</t>
  </si>
  <si>
    <t>ORD02983</t>
  </si>
  <si>
    <t>CUST02983</t>
  </si>
  <si>
    <t>ORD02984</t>
  </si>
  <si>
    <t>CUST02984</t>
  </si>
  <si>
    <t>ORD02985</t>
  </si>
  <si>
    <t>CUST02985</t>
  </si>
  <si>
    <t>ORD02986</t>
  </si>
  <si>
    <t>CUST02986</t>
  </si>
  <si>
    <t>ORD02987</t>
  </si>
  <si>
    <t>CUST02987</t>
  </si>
  <si>
    <t>ORD02988</t>
  </si>
  <si>
    <t>CUST02988</t>
  </si>
  <si>
    <t>ORD02989</t>
  </si>
  <si>
    <t>CUST02989</t>
  </si>
  <si>
    <t>ORD02990</t>
  </si>
  <si>
    <t>CUST02990</t>
  </si>
  <si>
    <t>ORD02991</t>
  </si>
  <si>
    <t>CUST02991</t>
  </si>
  <si>
    <t>ORD02992</t>
  </si>
  <si>
    <t>CUST02992</t>
  </si>
  <si>
    <t>ORD02993</t>
  </si>
  <si>
    <t>CUST02993</t>
  </si>
  <si>
    <t>ORD02994</t>
  </si>
  <si>
    <t>CUST02994</t>
  </si>
  <si>
    <t>ORD02995</t>
  </si>
  <si>
    <t>CUST02995</t>
  </si>
  <si>
    <t>ORD02996</t>
  </si>
  <si>
    <t>CUST02996</t>
  </si>
  <si>
    <t>ORD02997</t>
  </si>
  <si>
    <t>CUST02997</t>
  </si>
  <si>
    <t>ORD02998</t>
  </si>
  <si>
    <t>CUST02998</t>
  </si>
  <si>
    <t>ORD02999</t>
  </si>
  <si>
    <t>CUST02999</t>
  </si>
  <si>
    <t>ORD03000</t>
  </si>
  <si>
    <t>CUST03000</t>
  </si>
  <si>
    <t>ORD03001</t>
  </si>
  <si>
    <t>CUST03001</t>
  </si>
  <si>
    <t>ORD03002</t>
  </si>
  <si>
    <t>CUST03002</t>
  </si>
  <si>
    <t>ORD03003</t>
  </si>
  <si>
    <t>CUST03003</t>
  </si>
  <si>
    <t>ORD03004</t>
  </si>
  <si>
    <t>CUST03004</t>
  </si>
  <si>
    <t>ORD03005</t>
  </si>
  <si>
    <t>CUST03005</t>
  </si>
  <si>
    <t>ORD03006</t>
  </si>
  <si>
    <t>CUST03006</t>
  </si>
  <si>
    <t>ORD03007</t>
  </si>
  <si>
    <t>CUST03007</t>
  </si>
  <si>
    <t>ORD03008</t>
  </si>
  <si>
    <t>CUST03008</t>
  </si>
  <si>
    <t>ORD03009</t>
  </si>
  <si>
    <t>CUST03009</t>
  </si>
  <si>
    <t>ORD03010</t>
  </si>
  <si>
    <t>CUST03010</t>
  </si>
  <si>
    <t>ORD03011</t>
  </si>
  <si>
    <t>CUST03011</t>
  </si>
  <si>
    <t>ORD03012</t>
  </si>
  <si>
    <t>CUST03012</t>
  </si>
  <si>
    <t>ORD03013</t>
  </si>
  <si>
    <t>CUST03013</t>
  </si>
  <si>
    <t>ORD03014</t>
  </si>
  <si>
    <t>CUST03014</t>
  </si>
  <si>
    <t>ORD03015</t>
  </si>
  <si>
    <t>CUST03015</t>
  </si>
  <si>
    <t>ORD03016</t>
  </si>
  <si>
    <t>CUST03016</t>
  </si>
  <si>
    <t>ORD03017</t>
  </si>
  <si>
    <t>CUST03017</t>
  </si>
  <si>
    <t>ORD03018</t>
  </si>
  <si>
    <t>CUST03018</t>
  </si>
  <si>
    <t>ORD03019</t>
  </si>
  <si>
    <t>CUST03019</t>
  </si>
  <si>
    <t>ORD03020</t>
  </si>
  <si>
    <t>CUST03020</t>
  </si>
  <si>
    <t>ORD03021</t>
  </si>
  <si>
    <t>CUST03021</t>
  </si>
  <si>
    <t>ORD03022</t>
  </si>
  <si>
    <t>CUST03022</t>
  </si>
  <si>
    <t>ORD03023</t>
  </si>
  <si>
    <t>CUST03023</t>
  </si>
  <si>
    <t>ORD03024</t>
  </si>
  <si>
    <t>CUST03024</t>
  </si>
  <si>
    <t>ORD03025</t>
  </si>
  <si>
    <t>CUST03025</t>
  </si>
  <si>
    <t>ORD03026</t>
  </si>
  <si>
    <t>CUST03026</t>
  </si>
  <si>
    <t>ORD03027</t>
  </si>
  <si>
    <t>CUST03027</t>
  </si>
  <si>
    <t>ORD03028</t>
  </si>
  <si>
    <t>CUST03028</t>
  </si>
  <si>
    <t>ORD03029</t>
  </si>
  <si>
    <t>CUST03029</t>
  </si>
  <si>
    <t>ORD03030</t>
  </si>
  <si>
    <t>CUST03030</t>
  </si>
  <si>
    <t>ORD03031</t>
  </si>
  <si>
    <t>CUST03031</t>
  </si>
  <si>
    <t>ORD03032</t>
  </si>
  <si>
    <t>CUST03032</t>
  </si>
  <si>
    <t>ORD03033</t>
  </si>
  <si>
    <t>CUST03033</t>
  </si>
  <si>
    <t>ORD03034</t>
  </si>
  <si>
    <t>CUST03034</t>
  </si>
  <si>
    <t>ORD03035</t>
  </si>
  <si>
    <t>CUST03035</t>
  </si>
  <si>
    <t>ORD03036</t>
  </si>
  <si>
    <t>CUST03036</t>
  </si>
  <si>
    <t>ORD03037</t>
  </si>
  <si>
    <t>CUST03037</t>
  </si>
  <si>
    <t>ORD03038</t>
  </si>
  <si>
    <t>CUST03038</t>
  </si>
  <si>
    <t>ORD03039</t>
  </si>
  <si>
    <t>CUST03039</t>
  </si>
  <si>
    <t>ORD03040</t>
  </si>
  <si>
    <t>CUST03040</t>
  </si>
  <si>
    <t>ORD03041</t>
  </si>
  <si>
    <t>CUST03041</t>
  </si>
  <si>
    <t>ORD03042</t>
  </si>
  <si>
    <t>CUST03042</t>
  </si>
  <si>
    <t>ORD03043</t>
  </si>
  <si>
    <t>CUST03043</t>
  </si>
  <si>
    <t>ORD03044</t>
  </si>
  <si>
    <t>CUST03044</t>
  </si>
  <si>
    <t>ORD03045</t>
  </si>
  <si>
    <t>CUST03045</t>
  </si>
  <si>
    <t>ORD03046</t>
  </si>
  <si>
    <t>CUST03046</t>
  </si>
  <si>
    <t>ORD03047</t>
  </si>
  <si>
    <t>CUST03047</t>
  </si>
  <si>
    <t>ORD03048</t>
  </si>
  <si>
    <t>CUST03048</t>
  </si>
  <si>
    <t>ORD03049</t>
  </si>
  <si>
    <t>CUST03049</t>
  </si>
  <si>
    <t>ORD03050</t>
  </si>
  <si>
    <t>CUST03050</t>
  </si>
  <si>
    <t>ORD03051</t>
  </si>
  <si>
    <t>CUST03051</t>
  </si>
  <si>
    <t>ORD03052</t>
  </si>
  <si>
    <t>CUST03052</t>
  </si>
  <si>
    <t>ORD03053</t>
  </si>
  <si>
    <t>CUST03053</t>
  </si>
  <si>
    <t>ORD03054</t>
  </si>
  <si>
    <t>CUST03054</t>
  </si>
  <si>
    <t>ORD03055</t>
  </si>
  <si>
    <t>CUST03055</t>
  </si>
  <si>
    <t>ORD03056</t>
  </si>
  <si>
    <t>CUST03056</t>
  </si>
  <si>
    <t>ORD03057</t>
  </si>
  <si>
    <t>CUST03057</t>
  </si>
  <si>
    <t>ORD03058</t>
  </si>
  <si>
    <t>CUST03058</t>
  </si>
  <si>
    <t>ORD03059</t>
  </si>
  <si>
    <t>CUST03059</t>
  </si>
  <si>
    <t>ORD03060</t>
  </si>
  <si>
    <t>CUST03060</t>
  </si>
  <si>
    <t>ORD03061</t>
  </si>
  <si>
    <t>CUST03061</t>
  </si>
  <si>
    <t>ORD03062</t>
  </si>
  <si>
    <t>CUST03062</t>
  </si>
  <si>
    <t>ORD03063</t>
  </si>
  <si>
    <t>CUST03063</t>
  </si>
  <si>
    <t>ORD03064</t>
  </si>
  <si>
    <t>CUST03064</t>
  </si>
  <si>
    <t>ORD03065</t>
  </si>
  <si>
    <t>CUST03065</t>
  </si>
  <si>
    <t>ORD03066</t>
  </si>
  <si>
    <t>CUST03066</t>
  </si>
  <si>
    <t>ORD03067</t>
  </si>
  <si>
    <t>CUST03067</t>
  </si>
  <si>
    <t>ORD03068</t>
  </si>
  <si>
    <t>CUST03068</t>
  </si>
  <si>
    <t>ORD03069</t>
  </si>
  <si>
    <t>CUST03069</t>
  </si>
  <si>
    <t>ORD03070</t>
  </si>
  <si>
    <t>CUST03070</t>
  </si>
  <si>
    <t>ORD03071</t>
  </si>
  <si>
    <t>CUST03071</t>
  </si>
  <si>
    <t>ORD03072</t>
  </si>
  <si>
    <t>CUST03072</t>
  </si>
  <si>
    <t>ORD03073</t>
  </si>
  <si>
    <t>CUST03073</t>
  </si>
  <si>
    <t>ORD03074</t>
  </si>
  <si>
    <t>CUST03074</t>
  </si>
  <si>
    <t>ORD03075</t>
  </si>
  <si>
    <t>CUST03075</t>
  </si>
  <si>
    <t>ORD03076</t>
  </si>
  <si>
    <t>CUST03076</t>
  </si>
  <si>
    <t>ORD03077</t>
  </si>
  <si>
    <t>CUST03077</t>
  </si>
  <si>
    <t>ORD03078</t>
  </si>
  <si>
    <t>CUST03078</t>
  </si>
  <si>
    <t>ORD03079</t>
  </si>
  <si>
    <t>CUST03079</t>
  </si>
  <si>
    <t>ORD03080</t>
  </si>
  <si>
    <t>CUST03080</t>
  </si>
  <si>
    <t>ORD03081</t>
  </si>
  <si>
    <t>CUST03081</t>
  </si>
  <si>
    <t>ORD03082</t>
  </si>
  <si>
    <t>CUST03082</t>
  </si>
  <si>
    <t>ORD03083</t>
  </si>
  <si>
    <t>CUST03083</t>
  </si>
  <si>
    <t>ORD03084</t>
  </si>
  <si>
    <t>CUST03084</t>
  </si>
  <si>
    <t>ORD03085</t>
  </si>
  <si>
    <t>CUST03085</t>
  </si>
  <si>
    <t>ORD03086</t>
  </si>
  <si>
    <t>CUST03086</t>
  </si>
  <si>
    <t>ORD03087</t>
  </si>
  <si>
    <t>CUST03087</t>
  </si>
  <si>
    <t>ORD03088</t>
  </si>
  <si>
    <t>CUST03088</t>
  </si>
  <si>
    <t>ORD03089</t>
  </si>
  <si>
    <t>CUST03089</t>
  </si>
  <si>
    <t>ORD03090</t>
  </si>
  <si>
    <t>CUST03090</t>
  </si>
  <si>
    <t>ORD03091</t>
  </si>
  <si>
    <t>CUST03091</t>
  </si>
  <si>
    <t>ORD03092</t>
  </si>
  <si>
    <t>CUST03092</t>
  </si>
  <si>
    <t>ORD03093</t>
  </si>
  <si>
    <t>CUST03093</t>
  </si>
  <si>
    <t>ORD03094</t>
  </si>
  <si>
    <t>CUST03094</t>
  </si>
  <si>
    <t>ORD03095</t>
  </si>
  <si>
    <t>CUST03095</t>
  </si>
  <si>
    <t>ORD03096</t>
  </si>
  <si>
    <t>CUST03096</t>
  </si>
  <si>
    <t>ORD03097</t>
  </si>
  <si>
    <t>CUST03097</t>
  </si>
  <si>
    <t>ORD03098</t>
  </si>
  <si>
    <t>CUST03098</t>
  </si>
  <si>
    <t>ORD03099</t>
  </si>
  <si>
    <t>CUST03099</t>
  </si>
  <si>
    <t>ORD03100</t>
  </si>
  <si>
    <t>CUST03100</t>
  </si>
  <si>
    <t>ORD03101</t>
  </si>
  <si>
    <t>CUST03101</t>
  </si>
  <si>
    <t>ORD03102</t>
  </si>
  <si>
    <t>CUST03102</t>
  </si>
  <si>
    <t>ORD03103</t>
  </si>
  <si>
    <t>CUST03103</t>
  </si>
  <si>
    <t>ORD03104</t>
  </si>
  <si>
    <t>CUST03104</t>
  </si>
  <si>
    <t>ORD03105</t>
  </si>
  <si>
    <t>CUST03105</t>
  </si>
  <si>
    <t>ORD03106</t>
  </si>
  <si>
    <t>CUST03106</t>
  </si>
  <si>
    <t>ORD03107</t>
  </si>
  <si>
    <t>CUST03107</t>
  </si>
  <si>
    <t>ORD03108</t>
  </si>
  <si>
    <t>CUST03108</t>
  </si>
  <si>
    <t>ORD03109</t>
  </si>
  <si>
    <t>CUST03109</t>
  </si>
  <si>
    <t>ORD03110</t>
  </si>
  <si>
    <t>CUST03110</t>
  </si>
  <si>
    <t>ORD03111</t>
  </si>
  <si>
    <t>CUST03111</t>
  </si>
  <si>
    <t>ORD03112</t>
  </si>
  <si>
    <t>CUST03112</t>
  </si>
  <si>
    <t>ORD03113</t>
  </si>
  <si>
    <t>CUST03113</t>
  </si>
  <si>
    <t>ORD03114</t>
  </si>
  <si>
    <t>CUST03114</t>
  </si>
  <si>
    <t>ORD03115</t>
  </si>
  <si>
    <t>CUST03115</t>
  </si>
  <si>
    <t>ORD03116</t>
  </si>
  <si>
    <t>CUST03116</t>
  </si>
  <si>
    <t>ORD03117</t>
  </si>
  <si>
    <t>CUST03117</t>
  </si>
  <si>
    <t>ORD03118</t>
  </si>
  <si>
    <t>CUST03118</t>
  </si>
  <si>
    <t>ORD03119</t>
  </si>
  <si>
    <t>CUST03119</t>
  </si>
  <si>
    <t>ORD03120</t>
  </si>
  <si>
    <t>CUST03120</t>
  </si>
  <si>
    <t>ORD03121</t>
  </si>
  <si>
    <t>CUST03121</t>
  </si>
  <si>
    <t>ORD03122</t>
  </si>
  <si>
    <t>CUST03122</t>
  </si>
  <si>
    <t>ORD03123</t>
  </si>
  <si>
    <t>CUST03123</t>
  </si>
  <si>
    <t>ORD03124</t>
  </si>
  <si>
    <t>CUST03124</t>
  </si>
  <si>
    <t>ORD03125</t>
  </si>
  <si>
    <t>CUST03125</t>
  </si>
  <si>
    <t>ORD03126</t>
  </si>
  <si>
    <t>CUST03126</t>
  </si>
  <si>
    <t>ORD03127</t>
  </si>
  <si>
    <t>CUST03127</t>
  </si>
  <si>
    <t>ORD03128</t>
  </si>
  <si>
    <t>CUST03128</t>
  </si>
  <si>
    <t>ORD03129</t>
  </si>
  <si>
    <t>CUST03129</t>
  </si>
  <si>
    <t>ORD03130</t>
  </si>
  <si>
    <t>CUST03130</t>
  </si>
  <si>
    <t>ORD03131</t>
  </si>
  <si>
    <t>CUST03131</t>
  </si>
  <si>
    <t>ORD03132</t>
  </si>
  <si>
    <t>CUST03132</t>
  </si>
  <si>
    <t>ORD03133</t>
  </si>
  <si>
    <t>CUST03133</t>
  </si>
  <si>
    <t>ORD03134</t>
  </si>
  <si>
    <t>CUST03134</t>
  </si>
  <si>
    <t>ORD03135</t>
  </si>
  <si>
    <t>CUST03135</t>
  </si>
  <si>
    <t>ORD03136</t>
  </si>
  <si>
    <t>CUST03136</t>
  </si>
  <si>
    <t>ORD03137</t>
  </si>
  <si>
    <t>CUST03137</t>
  </si>
  <si>
    <t>ORD03138</t>
  </si>
  <si>
    <t>CUST03138</t>
  </si>
  <si>
    <t>ORD03139</t>
  </si>
  <si>
    <t>CUST03139</t>
  </si>
  <si>
    <t>ORD03140</t>
  </si>
  <si>
    <t>CUST03140</t>
  </si>
  <si>
    <t>ORD03141</t>
  </si>
  <si>
    <t>CUST03141</t>
  </si>
  <si>
    <t>ORD03142</t>
  </si>
  <si>
    <t>CUST03142</t>
  </si>
  <si>
    <t>ORD03143</t>
  </si>
  <si>
    <t>CUST03143</t>
  </si>
  <si>
    <t>ORD03144</t>
  </si>
  <si>
    <t>CUST03144</t>
  </si>
  <si>
    <t>ORD03145</t>
  </si>
  <si>
    <t>CUST03145</t>
  </si>
  <si>
    <t>ORD03146</t>
  </si>
  <si>
    <t>CUST03146</t>
  </si>
  <si>
    <t>ORD03147</t>
  </si>
  <si>
    <t>CUST03147</t>
  </si>
  <si>
    <t>ORD03148</t>
  </si>
  <si>
    <t>CUST03148</t>
  </si>
  <si>
    <t>ORD03149</t>
  </si>
  <si>
    <t>CUST03149</t>
  </si>
  <si>
    <t>ORD03150</t>
  </si>
  <si>
    <t>CUST03150</t>
  </si>
  <si>
    <t>ORD03151</t>
  </si>
  <si>
    <t>CUST03151</t>
  </si>
  <si>
    <t>ORD03152</t>
  </si>
  <si>
    <t>CUST03152</t>
  </si>
  <si>
    <t>ORD03153</t>
  </si>
  <si>
    <t>CUST03153</t>
  </si>
  <si>
    <t>ORD03154</t>
  </si>
  <si>
    <t>CUST03154</t>
  </si>
  <si>
    <t>ORD03155</t>
  </si>
  <si>
    <t>CUST03155</t>
  </si>
  <si>
    <t>ORD03156</t>
  </si>
  <si>
    <t>CUST03156</t>
  </si>
  <si>
    <t>ORD03157</t>
  </si>
  <si>
    <t>CUST03157</t>
  </si>
  <si>
    <t>ORD03158</t>
  </si>
  <si>
    <t>CUST03158</t>
  </si>
  <si>
    <t>ORD03159</t>
  </si>
  <si>
    <t>CUST03159</t>
  </si>
  <si>
    <t>ORD03160</t>
  </si>
  <si>
    <t>CUST03160</t>
  </si>
  <si>
    <t>ORD03161</t>
  </si>
  <si>
    <t>CUST03161</t>
  </si>
  <si>
    <t>ORD03162</t>
  </si>
  <si>
    <t>CUST03162</t>
  </si>
  <si>
    <t>ORD03163</t>
  </si>
  <si>
    <t>CUST03163</t>
  </si>
  <si>
    <t>ORD03164</t>
  </si>
  <si>
    <t>CUST03164</t>
  </si>
  <si>
    <t>ORD03165</t>
  </si>
  <si>
    <t>CUST03165</t>
  </si>
  <si>
    <t>ORD03166</t>
  </si>
  <si>
    <t>CUST03166</t>
  </si>
  <si>
    <t>ORD03167</t>
  </si>
  <si>
    <t>CUST03167</t>
  </si>
  <si>
    <t>ORD03168</t>
  </si>
  <si>
    <t>CUST03168</t>
  </si>
  <si>
    <t>ORD03169</t>
  </si>
  <si>
    <t>CUST03169</t>
  </si>
  <si>
    <t>ORD03170</t>
  </si>
  <si>
    <t>CUST03170</t>
  </si>
  <si>
    <t>ORD03171</t>
  </si>
  <si>
    <t>CUST03171</t>
  </si>
  <si>
    <t>ORD03172</t>
  </si>
  <si>
    <t>CUST03172</t>
  </si>
  <si>
    <t>ORD03173</t>
  </si>
  <si>
    <t>CUST03173</t>
  </si>
  <si>
    <t>ORD03174</t>
  </si>
  <si>
    <t>CUST03174</t>
  </si>
  <si>
    <t>ORD03175</t>
  </si>
  <si>
    <t>CUST03175</t>
  </si>
  <si>
    <t>ORD03176</t>
  </si>
  <si>
    <t>CUST03176</t>
  </si>
  <si>
    <t>ORD03177</t>
  </si>
  <si>
    <t>CUST03177</t>
  </si>
  <si>
    <t>ORD03178</t>
  </si>
  <si>
    <t>CUST03178</t>
  </si>
  <si>
    <t>ORD03179</t>
  </si>
  <si>
    <t>CUST03179</t>
  </si>
  <si>
    <t>ORD03180</t>
  </si>
  <si>
    <t>CUST03180</t>
  </si>
  <si>
    <t>ORD03181</t>
  </si>
  <si>
    <t>CUST03181</t>
  </si>
  <si>
    <t>ORD03182</t>
  </si>
  <si>
    <t>CUST03182</t>
  </si>
  <si>
    <t>ORD03183</t>
  </si>
  <si>
    <t>CUST03183</t>
  </si>
  <si>
    <t>ORD03184</t>
  </si>
  <si>
    <t>CUST03184</t>
  </si>
  <si>
    <t>ORD03185</t>
  </si>
  <si>
    <t>CUST03185</t>
  </si>
  <si>
    <t>ORD03186</t>
  </si>
  <si>
    <t>CUST03186</t>
  </si>
  <si>
    <t>ORD03187</t>
  </si>
  <si>
    <t>CUST03187</t>
  </si>
  <si>
    <t>ORD03188</t>
  </si>
  <si>
    <t>CUST03188</t>
  </si>
  <si>
    <t>ORD03189</t>
  </si>
  <si>
    <t>CUST03189</t>
  </si>
  <si>
    <t>ORD03190</t>
  </si>
  <si>
    <t>CUST03190</t>
  </si>
  <si>
    <t>ORD03191</t>
  </si>
  <si>
    <t>CUST03191</t>
  </si>
  <si>
    <t>ORD03192</t>
  </si>
  <si>
    <t>CUST03192</t>
  </si>
  <si>
    <t>ORD03193</t>
  </si>
  <si>
    <t>CUST03193</t>
  </si>
  <si>
    <t>ORD03194</t>
  </si>
  <si>
    <t>CUST03194</t>
  </si>
  <si>
    <t>ORD03195</t>
  </si>
  <si>
    <t>CUST03195</t>
  </si>
  <si>
    <t>ORD03196</t>
  </si>
  <si>
    <t>CUST03196</t>
  </si>
  <si>
    <t>ORD03197</t>
  </si>
  <si>
    <t>CUST03197</t>
  </si>
  <si>
    <t>ORD03198</t>
  </si>
  <si>
    <t>CUST03198</t>
  </si>
  <si>
    <t>ORD03199</t>
  </si>
  <si>
    <t>CUST03199</t>
  </si>
  <si>
    <t>ORD03200</t>
  </si>
  <si>
    <t>CUST03200</t>
  </si>
  <si>
    <t>ORD03201</t>
  </si>
  <si>
    <t>PL02</t>
  </si>
  <si>
    <t>CUST03201</t>
  </si>
  <si>
    <t>ORD03202</t>
  </si>
  <si>
    <t>CUST03202</t>
  </si>
  <si>
    <t>ORD03203</t>
  </si>
  <si>
    <t>CUST03203</t>
  </si>
  <si>
    <t>ORD03204</t>
  </si>
  <si>
    <t>CUST03204</t>
  </si>
  <si>
    <t>ORD03205</t>
  </si>
  <si>
    <t>CUST03205</t>
  </si>
  <si>
    <t>ORD03206</t>
  </si>
  <si>
    <t>CUST03206</t>
  </si>
  <si>
    <t>ORD03207</t>
  </si>
  <si>
    <t>CUST03207</t>
  </si>
  <si>
    <t>ORD03208</t>
  </si>
  <si>
    <t>CUST03208</t>
  </si>
  <si>
    <t>ORD03209</t>
  </si>
  <si>
    <t>CUST03209</t>
  </si>
  <si>
    <t>ORD03210</t>
  </si>
  <si>
    <t>CUST03210</t>
  </si>
  <si>
    <t>ORD03211</t>
  </si>
  <si>
    <t>CUST03211</t>
  </si>
  <si>
    <t>ORD03212</t>
  </si>
  <si>
    <t>CUST03212</t>
  </si>
  <si>
    <t>ORD03213</t>
  </si>
  <si>
    <t>CUST03213</t>
  </si>
  <si>
    <t>ORD03214</t>
  </si>
  <si>
    <t>CUST03214</t>
  </si>
  <si>
    <t>ORD03215</t>
  </si>
  <si>
    <t>CUST03215</t>
  </si>
  <si>
    <t>ORD03216</t>
  </si>
  <si>
    <t>CUST03216</t>
  </si>
  <si>
    <t>ORD03217</t>
  </si>
  <si>
    <t>CUST03217</t>
  </si>
  <si>
    <t>ORD03218</t>
  </si>
  <si>
    <t>CUST03218</t>
  </si>
  <si>
    <t>ORD03219</t>
  </si>
  <si>
    <t>CUST03219</t>
  </si>
  <si>
    <t>ORD03220</t>
  </si>
  <si>
    <t>CUST03220</t>
  </si>
  <si>
    <t>ORD03221</t>
  </si>
  <si>
    <t>CUST03221</t>
  </si>
  <si>
    <t>ORD03222</t>
  </si>
  <si>
    <t>CUST03222</t>
  </si>
  <si>
    <t>ORD03223</t>
  </si>
  <si>
    <t>CUST03223</t>
  </si>
  <si>
    <t>ORD03224</t>
  </si>
  <si>
    <t>CUST03224</t>
  </si>
  <si>
    <t>ORD03225</t>
  </si>
  <si>
    <t>CUST03225</t>
  </si>
  <si>
    <t>ORD03226</t>
  </si>
  <si>
    <t>CUST03226</t>
  </si>
  <si>
    <t>ORD03227</t>
  </si>
  <si>
    <t>CUST03227</t>
  </si>
  <si>
    <t>ORD03228</t>
  </si>
  <si>
    <t>CUST03228</t>
  </si>
  <si>
    <t>ORD03229</t>
  </si>
  <si>
    <t>CUST03229</t>
  </si>
  <si>
    <t>ORD03230</t>
  </si>
  <si>
    <t>CUST03230</t>
  </si>
  <si>
    <t>ORD03231</t>
  </si>
  <si>
    <t>CUST03231</t>
  </si>
  <si>
    <t>ORD03232</t>
  </si>
  <si>
    <t>CUST03232</t>
  </si>
  <si>
    <t>ORD03233</t>
  </si>
  <si>
    <t>CUST03233</t>
  </si>
  <si>
    <t>ORD03234</t>
  </si>
  <si>
    <t>CUST03234</t>
  </si>
  <si>
    <t>ORD03235</t>
  </si>
  <si>
    <t>CUST03235</t>
  </si>
  <si>
    <t>ORD03236</t>
  </si>
  <si>
    <t>CUST03236</t>
  </si>
  <si>
    <t>ORD03237</t>
  </si>
  <si>
    <t>CUST03237</t>
  </si>
  <si>
    <t>ORD03238</t>
  </si>
  <si>
    <t>CUST03238</t>
  </si>
  <si>
    <t>ORD03239</t>
  </si>
  <si>
    <t>CUST03239</t>
  </si>
  <si>
    <t>ORD03240</t>
  </si>
  <si>
    <t>CUST03240</t>
  </si>
  <si>
    <t>ORD03241</t>
  </si>
  <si>
    <t>CUST03241</t>
  </si>
  <si>
    <t>ORD03242</t>
  </si>
  <si>
    <t>CUST03242</t>
  </si>
  <si>
    <t>ORD03243</t>
  </si>
  <si>
    <t>CUST03243</t>
  </si>
  <si>
    <t>ORD03244</t>
  </si>
  <si>
    <t>CUST03244</t>
  </si>
  <si>
    <t>ORD03245</t>
  </si>
  <si>
    <t>CUST03245</t>
  </si>
  <si>
    <t>ORD03246</t>
  </si>
  <si>
    <t>CUST03246</t>
  </si>
  <si>
    <t>ORD03247</t>
  </si>
  <si>
    <t>CUST03247</t>
  </si>
  <si>
    <t>ORD03248</t>
  </si>
  <si>
    <t>CUST03248</t>
  </si>
  <si>
    <t>ORD03249</t>
  </si>
  <si>
    <t>CUST03249</t>
  </si>
  <si>
    <t>ORD03250</t>
  </si>
  <si>
    <t>CUST03250</t>
  </si>
  <si>
    <t>ORD03251</t>
  </si>
  <si>
    <t>CUST03251</t>
  </si>
  <si>
    <t>ORD03252</t>
  </si>
  <si>
    <t>CUST03252</t>
  </si>
  <si>
    <t>ORD03253</t>
  </si>
  <si>
    <t>CUST03253</t>
  </si>
  <si>
    <t>ORD03254</t>
  </si>
  <si>
    <t>CUST03254</t>
  </si>
  <si>
    <t>ORD03255</t>
  </si>
  <si>
    <t>CUST03255</t>
  </si>
  <si>
    <t>ORD03256</t>
  </si>
  <si>
    <t>CUST03256</t>
  </si>
  <si>
    <t>ORD03257</t>
  </si>
  <si>
    <t>CUST03257</t>
  </si>
  <si>
    <t>ORD03258</t>
  </si>
  <si>
    <t>CUST03258</t>
  </si>
  <si>
    <t>ORD03259</t>
  </si>
  <si>
    <t>CUST03259</t>
  </si>
  <si>
    <t>ORD03260</t>
  </si>
  <si>
    <t>CUST03260</t>
  </si>
  <si>
    <t>ORD03261</t>
  </si>
  <si>
    <t>CUST03261</t>
  </si>
  <si>
    <t>ORD03262</t>
  </si>
  <si>
    <t>CUST03262</t>
  </si>
  <si>
    <t>ORD03263</t>
  </si>
  <si>
    <t>CUST03263</t>
  </si>
  <si>
    <t>ORD03264</t>
  </si>
  <si>
    <t>CUST03264</t>
  </si>
  <si>
    <t>ORD03265</t>
  </si>
  <si>
    <t>CUST03265</t>
  </si>
  <si>
    <t>ORD03266</t>
  </si>
  <si>
    <t>CUST03266</t>
  </si>
  <si>
    <t>ORD03267</t>
  </si>
  <si>
    <t>CUST03267</t>
  </si>
  <si>
    <t>ORD03268</t>
  </si>
  <si>
    <t>CUST03268</t>
  </si>
  <si>
    <t>ORD03269</t>
  </si>
  <si>
    <t>CUST03269</t>
  </si>
  <si>
    <t>ORD03270</t>
  </si>
  <si>
    <t>CUST03270</t>
  </si>
  <si>
    <t>ORD03271</t>
  </si>
  <si>
    <t>CUST03271</t>
  </si>
  <si>
    <t>ORD03272</t>
  </si>
  <si>
    <t>CUST03272</t>
  </si>
  <si>
    <t>ORD03273</t>
  </si>
  <si>
    <t>CUST03273</t>
  </si>
  <si>
    <t>ORD03274</t>
  </si>
  <si>
    <t>CUST03274</t>
  </si>
  <si>
    <t>ORD03275</t>
  </si>
  <si>
    <t>CUST03275</t>
  </si>
  <si>
    <t>ORD03276</t>
  </si>
  <si>
    <t>CUST03276</t>
  </si>
  <si>
    <t>ORD03277</t>
  </si>
  <si>
    <t>CUST03277</t>
  </si>
  <si>
    <t>ORD03278</t>
  </si>
  <si>
    <t>CUST03278</t>
  </si>
  <si>
    <t>ORD03279</t>
  </si>
  <si>
    <t>CUST03279</t>
  </si>
  <si>
    <t>ORD03280</t>
  </si>
  <si>
    <t>CUST03280</t>
  </si>
  <si>
    <t>ORD03281</t>
  </si>
  <si>
    <t>CUST03281</t>
  </si>
  <si>
    <t>ORD03282</t>
  </si>
  <si>
    <t>CUST03282</t>
  </si>
  <si>
    <t>ORD03283</t>
  </si>
  <si>
    <t>CUST03283</t>
  </si>
  <si>
    <t>ORD03284</t>
  </si>
  <si>
    <t>CUST03284</t>
  </si>
  <si>
    <t>ORD03285</t>
  </si>
  <si>
    <t>CUST03285</t>
  </si>
  <si>
    <t>ORD03286</t>
  </si>
  <si>
    <t>CUST03286</t>
  </si>
  <si>
    <t>ORD03287</t>
  </si>
  <si>
    <t>CUST03287</t>
  </si>
  <si>
    <t>ORD03288</t>
  </si>
  <si>
    <t>CUST03288</t>
  </si>
  <si>
    <t>ORD03289</t>
  </si>
  <si>
    <t>CUST03289</t>
  </si>
  <si>
    <t>ORD03290</t>
  </si>
  <si>
    <t>CUST03290</t>
  </si>
  <si>
    <t>ORD03291</t>
  </si>
  <si>
    <t>CUST03291</t>
  </si>
  <si>
    <t>ORD03292</t>
  </si>
  <si>
    <t>CUST03292</t>
  </si>
  <si>
    <t>ORD03293</t>
  </si>
  <si>
    <t>CUST03293</t>
  </si>
  <si>
    <t>ORD03294</t>
  </si>
  <si>
    <t>CUST03294</t>
  </si>
  <si>
    <t>ORD03295</t>
  </si>
  <si>
    <t>CUST03295</t>
  </si>
  <si>
    <t>ORD03296</t>
  </si>
  <si>
    <t>CUST03296</t>
  </si>
  <si>
    <t>ORD03297</t>
  </si>
  <si>
    <t>CUST03297</t>
  </si>
  <si>
    <t>ORD03298</t>
  </si>
  <si>
    <t>CUST03298</t>
  </si>
  <si>
    <t>ORD03299</t>
  </si>
  <si>
    <t>CUST03299</t>
  </si>
  <si>
    <t>ORD03300</t>
  </si>
  <si>
    <t>CUST03300</t>
  </si>
  <si>
    <t>ORD03301</t>
  </si>
  <si>
    <t>CUST03301</t>
  </si>
  <si>
    <t>ORD03302</t>
  </si>
  <si>
    <t>CUST03302</t>
  </si>
  <si>
    <t>ORD03303</t>
  </si>
  <si>
    <t>CUST03303</t>
  </si>
  <si>
    <t>ORD03304</t>
  </si>
  <si>
    <t>CUST03304</t>
  </si>
  <si>
    <t>ORD03305</t>
  </si>
  <si>
    <t>CUST03305</t>
  </si>
  <si>
    <t>ORD03306</t>
  </si>
  <si>
    <t>CUST03306</t>
  </si>
  <si>
    <t>ORD03307</t>
  </si>
  <si>
    <t>CUST03307</t>
  </si>
  <si>
    <t>ORD03308</t>
  </si>
  <si>
    <t>CUST03308</t>
  </si>
  <si>
    <t>ORD03309</t>
  </si>
  <si>
    <t>CUST03309</t>
  </si>
  <si>
    <t>ORD03310</t>
  </si>
  <si>
    <t>CUST03310</t>
  </si>
  <si>
    <t>ORD03311</t>
  </si>
  <si>
    <t>CUST03311</t>
  </si>
  <si>
    <t>ORD03312</t>
  </si>
  <si>
    <t>CUST03312</t>
  </si>
  <si>
    <t>ORD03313</t>
  </si>
  <si>
    <t>CUST03313</t>
  </si>
  <si>
    <t>ORD03314</t>
  </si>
  <si>
    <t>CUST03314</t>
  </si>
  <si>
    <t>ORD03315</t>
  </si>
  <si>
    <t>CUST03315</t>
  </si>
  <si>
    <t>ORD03316</t>
  </si>
  <si>
    <t>CUST03316</t>
  </si>
  <si>
    <t>ORD03317</t>
  </si>
  <si>
    <t>CUST03317</t>
  </si>
  <si>
    <t>ORD03318</t>
  </si>
  <si>
    <t>CUST03318</t>
  </si>
  <si>
    <t>ORD03319</t>
  </si>
  <si>
    <t>CUST03319</t>
  </si>
  <si>
    <t>ORD03320</t>
  </si>
  <si>
    <t>CUST03320</t>
  </si>
  <si>
    <t>ORD03321</t>
  </si>
  <si>
    <t>CUST03321</t>
  </si>
  <si>
    <t>ORD03322</t>
  </si>
  <si>
    <t>CUST03322</t>
  </si>
  <si>
    <t>ORD03323</t>
  </si>
  <si>
    <t>CUST03323</t>
  </si>
  <si>
    <t>ORD03324</t>
  </si>
  <si>
    <t>CUST03324</t>
  </si>
  <si>
    <t>ORD03325</t>
  </si>
  <si>
    <t>CUST03325</t>
  </si>
  <si>
    <t>ORD03326</t>
  </si>
  <si>
    <t>CUST03326</t>
  </si>
  <si>
    <t>ORD03327</t>
  </si>
  <si>
    <t>CUST03327</t>
  </si>
  <si>
    <t>ORD03328</t>
  </si>
  <si>
    <t>CUST03328</t>
  </si>
  <si>
    <t>ORD03329</t>
  </si>
  <si>
    <t>CUST03329</t>
  </si>
  <si>
    <t>ORD03330</t>
  </si>
  <si>
    <t>CUST03330</t>
  </si>
  <si>
    <t>ORD03331</t>
  </si>
  <si>
    <t>CUST03331</t>
  </si>
  <si>
    <t>ORD03332</t>
  </si>
  <si>
    <t>CUST03332</t>
  </si>
  <si>
    <t>ORD03333</t>
  </si>
  <si>
    <t>CUST03333</t>
  </si>
  <si>
    <t>ORD03334</t>
  </si>
  <si>
    <t>CUST03334</t>
  </si>
  <si>
    <t>ORD03335</t>
  </si>
  <si>
    <t>CUST03335</t>
  </si>
  <si>
    <t>ORD03336</t>
  </si>
  <si>
    <t>CUST03336</t>
  </si>
  <si>
    <t>ORD03337</t>
  </si>
  <si>
    <t>CUST03337</t>
  </si>
  <si>
    <t>ORD03338</t>
  </si>
  <si>
    <t>CUST03338</t>
  </si>
  <si>
    <t>ORD03339</t>
  </si>
  <si>
    <t>CUST03339</t>
  </si>
  <si>
    <t>ORD03340</t>
  </si>
  <si>
    <t>CUST03340</t>
  </si>
  <si>
    <t>ORD03341</t>
  </si>
  <si>
    <t>CUST03341</t>
  </si>
  <si>
    <t>ORD03342</t>
  </si>
  <si>
    <t>CUST03342</t>
  </si>
  <si>
    <t>ORD03343</t>
  </si>
  <si>
    <t>CUST03343</t>
  </si>
  <si>
    <t>ORD03344</t>
  </si>
  <si>
    <t>CUST03344</t>
  </si>
  <si>
    <t>ORD03345</t>
  </si>
  <si>
    <t>CUST03345</t>
  </si>
  <si>
    <t>ORD03346</t>
  </si>
  <si>
    <t>CUST03346</t>
  </si>
  <si>
    <t>ORD03347</t>
  </si>
  <si>
    <t>CUST03347</t>
  </si>
  <si>
    <t>ORD03348</t>
  </si>
  <si>
    <t>CUST03348</t>
  </si>
  <si>
    <t>ORD03349</t>
  </si>
  <si>
    <t>CUST03349</t>
  </si>
  <si>
    <t>ORD03350</t>
  </si>
  <si>
    <t>CUST03350</t>
  </si>
  <si>
    <t>ORD03351</t>
  </si>
  <si>
    <t>CUST03351</t>
  </si>
  <si>
    <t>ORD03352</t>
  </si>
  <si>
    <t>CUST03352</t>
  </si>
  <si>
    <t>ORD03353</t>
  </si>
  <si>
    <t>CUST03353</t>
  </si>
  <si>
    <t>ORD03354</t>
  </si>
  <si>
    <t>CUST03354</t>
  </si>
  <si>
    <t>ORD03355</t>
  </si>
  <si>
    <t>CUST03355</t>
  </si>
  <si>
    <t>ORD03356</t>
  </si>
  <si>
    <t>CUST03356</t>
  </si>
  <si>
    <t>ORD03357</t>
  </si>
  <si>
    <t>CUST03357</t>
  </si>
  <si>
    <t>ORD03358</t>
  </si>
  <si>
    <t>CUST03358</t>
  </si>
  <si>
    <t>ORD03359</t>
  </si>
  <si>
    <t>CUST03359</t>
  </si>
  <si>
    <t>ORD03360</t>
  </si>
  <si>
    <t>CUST03360</t>
  </si>
  <si>
    <t>ORD03361</t>
  </si>
  <si>
    <t>CUST03361</t>
  </si>
  <si>
    <t>ORD03362</t>
  </si>
  <si>
    <t>CUST03362</t>
  </si>
  <si>
    <t>ORD03363</t>
  </si>
  <si>
    <t>CUST03363</t>
  </si>
  <si>
    <t>ORD03364</t>
  </si>
  <si>
    <t>CUST03364</t>
  </si>
  <si>
    <t>ORD03365</t>
  </si>
  <si>
    <t>CUST03365</t>
  </si>
  <si>
    <t>ORD03366</t>
  </si>
  <si>
    <t>CUST03366</t>
  </si>
  <si>
    <t>ORD03367</t>
  </si>
  <si>
    <t>CUST03367</t>
  </si>
  <si>
    <t>ORD03368</t>
  </si>
  <si>
    <t>CUST03368</t>
  </si>
  <si>
    <t>ORD03369</t>
  </si>
  <si>
    <t>CUST03369</t>
  </si>
  <si>
    <t>ORD03370</t>
  </si>
  <si>
    <t>CUST03370</t>
  </si>
  <si>
    <t>ORD03371</t>
  </si>
  <si>
    <t>CUST03371</t>
  </si>
  <si>
    <t>ORD03372</t>
  </si>
  <si>
    <t>CUST03372</t>
  </si>
  <si>
    <t>ORD03373</t>
  </si>
  <si>
    <t>CUST03373</t>
  </si>
  <si>
    <t>ORD03374</t>
  </si>
  <si>
    <t>CUST03374</t>
  </si>
  <si>
    <t>ORD03375</t>
  </si>
  <si>
    <t>CUST03375</t>
  </si>
  <si>
    <t>ORD03376</t>
  </si>
  <si>
    <t>CUST03376</t>
  </si>
  <si>
    <t>ORD03377</t>
  </si>
  <si>
    <t>CUST03377</t>
  </si>
  <si>
    <t>ORD03378</t>
  </si>
  <si>
    <t>CUST03378</t>
  </si>
  <si>
    <t>ORD03379</t>
  </si>
  <si>
    <t>CUST03379</t>
  </si>
  <si>
    <t>ORD03380</t>
  </si>
  <si>
    <t>CUST03380</t>
  </si>
  <si>
    <t>ORD03381</t>
  </si>
  <si>
    <t>CUST03381</t>
  </si>
  <si>
    <t>ORD03382</t>
  </si>
  <si>
    <t>CUST03382</t>
  </si>
  <si>
    <t>ORD03383</t>
  </si>
  <si>
    <t>CUST03383</t>
  </si>
  <si>
    <t>ORD03384</t>
  </si>
  <si>
    <t>CUST03384</t>
  </si>
  <si>
    <t>ORD03385</t>
  </si>
  <si>
    <t>CUST03385</t>
  </si>
  <si>
    <t>ORD03386</t>
  </si>
  <si>
    <t>CUST03386</t>
  </si>
  <si>
    <t>ORD03387</t>
  </si>
  <si>
    <t>CUST03387</t>
  </si>
  <si>
    <t>ORD03388</t>
  </si>
  <si>
    <t>CUST03388</t>
  </si>
  <si>
    <t>ORD03389</t>
  </si>
  <si>
    <t>CUST03389</t>
  </si>
  <si>
    <t>ORD03390</t>
  </si>
  <si>
    <t>CUST03390</t>
  </si>
  <si>
    <t>ORD03391</t>
  </si>
  <si>
    <t>CUST03391</t>
  </si>
  <si>
    <t>ORD03392</t>
  </si>
  <si>
    <t>CUST03392</t>
  </si>
  <si>
    <t>ORD03393</t>
  </si>
  <si>
    <t>CUST03393</t>
  </si>
  <si>
    <t>ORD03394</t>
  </si>
  <si>
    <t>CUST03394</t>
  </si>
  <si>
    <t>ORD03395</t>
  </si>
  <si>
    <t>CUST03395</t>
  </si>
  <si>
    <t>ORD03396</t>
  </si>
  <si>
    <t>CUST03396</t>
  </si>
  <si>
    <t>ORD03397</t>
  </si>
  <si>
    <t>CUST03397</t>
  </si>
  <si>
    <t>ORD03398</t>
  </si>
  <si>
    <t>CUST03398</t>
  </si>
  <si>
    <t>ORD03399</t>
  </si>
  <si>
    <t>CUST03399</t>
  </si>
  <si>
    <t>ORD03400</t>
  </si>
  <si>
    <t>CUST03400</t>
  </si>
  <si>
    <t>ORD03401</t>
  </si>
  <si>
    <t>CUST03401</t>
  </si>
  <si>
    <t>ORD03402</t>
  </si>
  <si>
    <t>CUST03402</t>
  </si>
  <si>
    <t>ORD03403</t>
  </si>
  <si>
    <t>CUST03403</t>
  </si>
  <si>
    <t>ORD03404</t>
  </si>
  <si>
    <t>CUST03404</t>
  </si>
  <si>
    <t>ORD03405</t>
  </si>
  <si>
    <t>CUST03405</t>
  </si>
  <si>
    <t>ORD03406</t>
  </si>
  <si>
    <t>CUST03406</t>
  </si>
  <si>
    <t>ORD03407</t>
  </si>
  <si>
    <t>CUST03407</t>
  </si>
  <si>
    <t>ORD03408</t>
  </si>
  <si>
    <t>CUST03408</t>
  </si>
  <si>
    <t>ORD03409</t>
  </si>
  <si>
    <t>CUST03409</t>
  </si>
  <si>
    <t>ORD03410</t>
  </si>
  <si>
    <t>CUST03410</t>
  </si>
  <si>
    <t>ORD03411</t>
  </si>
  <si>
    <t>CUST03411</t>
  </si>
  <si>
    <t>ORD03412</t>
  </si>
  <si>
    <t>CUST03412</t>
  </si>
  <si>
    <t>ORD03413</t>
  </si>
  <si>
    <t>CUST03413</t>
  </si>
  <si>
    <t>ORD03414</t>
  </si>
  <si>
    <t>CUST03414</t>
  </si>
  <si>
    <t>ORD03415</t>
  </si>
  <si>
    <t>CUST03415</t>
  </si>
  <si>
    <t>ORD03416</t>
  </si>
  <si>
    <t>CUST03416</t>
  </si>
  <si>
    <t>ORD03417</t>
  </si>
  <si>
    <t>CUST03417</t>
  </si>
  <si>
    <t>ORD03418</t>
  </si>
  <si>
    <t>CUST03418</t>
  </si>
  <si>
    <t>ORD03419</t>
  </si>
  <si>
    <t>CUST03419</t>
  </si>
  <si>
    <t>ORD03420</t>
  </si>
  <si>
    <t>CUST03420</t>
  </si>
  <si>
    <t>ORD03421</t>
  </si>
  <si>
    <t>CUST03421</t>
  </si>
  <si>
    <t>ORD03422</t>
  </si>
  <si>
    <t>CUST03422</t>
  </si>
  <si>
    <t>ORD03423</t>
  </si>
  <si>
    <t>CUST03423</t>
  </si>
  <si>
    <t>ORD03424</t>
  </si>
  <si>
    <t>CUST03424</t>
  </si>
  <si>
    <t>ORD03425</t>
  </si>
  <si>
    <t>CUST03425</t>
  </si>
  <si>
    <t>ORD03426</t>
  </si>
  <si>
    <t>CUST03426</t>
  </si>
  <si>
    <t>ORD03427</t>
  </si>
  <si>
    <t>CUST03427</t>
  </si>
  <si>
    <t>ORD03428</t>
  </si>
  <si>
    <t>CUST03428</t>
  </si>
  <si>
    <t>ORD03429</t>
  </si>
  <si>
    <t>CUST03429</t>
  </si>
  <si>
    <t>ORD03430</t>
  </si>
  <si>
    <t>CUST03430</t>
  </si>
  <si>
    <t>ORD03431</t>
  </si>
  <si>
    <t>CUST03431</t>
  </si>
  <si>
    <t>ORD03432</t>
  </si>
  <si>
    <t>CUST03432</t>
  </si>
  <si>
    <t>ORD03433</t>
  </si>
  <si>
    <t>CUST03433</t>
  </si>
  <si>
    <t>ORD03434</t>
  </si>
  <si>
    <t>CUST03434</t>
  </si>
  <si>
    <t>ORD03435</t>
  </si>
  <si>
    <t>CUST03435</t>
  </si>
  <si>
    <t>ORD03436</t>
  </si>
  <si>
    <t>CUST03436</t>
  </si>
  <si>
    <t>ORD03437</t>
  </si>
  <si>
    <t>CUST03437</t>
  </si>
  <si>
    <t>ORD03438</t>
  </si>
  <si>
    <t>CUST03438</t>
  </si>
  <si>
    <t>ORD03439</t>
  </si>
  <si>
    <t>CUST03439</t>
  </si>
  <si>
    <t>ORD03440</t>
  </si>
  <si>
    <t>CUST03440</t>
  </si>
  <si>
    <t>ORD03441</t>
  </si>
  <si>
    <t>CUST03441</t>
  </si>
  <si>
    <t>ORD03442</t>
  </si>
  <si>
    <t>CUST03442</t>
  </si>
  <si>
    <t>ORD03443</t>
  </si>
  <si>
    <t>CUST03443</t>
  </si>
  <si>
    <t>ORD03444</t>
  </si>
  <si>
    <t>CUST03444</t>
  </si>
  <si>
    <t>ORD03445</t>
  </si>
  <si>
    <t>CUST03445</t>
  </si>
  <si>
    <t>ORD03446</t>
  </si>
  <si>
    <t>CUST03446</t>
  </si>
  <si>
    <t>ORD03447</t>
  </si>
  <si>
    <t>CUST03447</t>
  </si>
  <si>
    <t>ORD03448</t>
  </si>
  <si>
    <t>CUST03448</t>
  </si>
  <si>
    <t>ORD03449</t>
  </si>
  <si>
    <t>CUST03449</t>
  </si>
  <si>
    <t>ORD03450</t>
  </si>
  <si>
    <t>CUST03450</t>
  </si>
  <si>
    <t>ORD03451</t>
  </si>
  <si>
    <t>CUST03451</t>
  </si>
  <si>
    <t>ORD03452</t>
  </si>
  <si>
    <t>CUST03452</t>
  </si>
  <si>
    <t>ORD03453</t>
  </si>
  <si>
    <t>CUST03453</t>
  </si>
  <si>
    <t>ORD03454</t>
  </si>
  <si>
    <t>CUST03454</t>
  </si>
  <si>
    <t>ORD03455</t>
  </si>
  <si>
    <t>CUST03455</t>
  </si>
  <si>
    <t>ORD03456</t>
  </si>
  <si>
    <t>CUST03456</t>
  </si>
  <si>
    <t>ORD03457</t>
  </si>
  <si>
    <t>CUST03457</t>
  </si>
  <si>
    <t>ORD03458</t>
  </si>
  <si>
    <t>CUST03458</t>
  </si>
  <si>
    <t>ORD03459</t>
  </si>
  <si>
    <t>CUST03459</t>
  </si>
  <si>
    <t>ORD03460</t>
  </si>
  <si>
    <t>CUST03460</t>
  </si>
  <si>
    <t>ORD03461</t>
  </si>
  <si>
    <t>CUST03461</t>
  </si>
  <si>
    <t>ORD03462</t>
  </si>
  <si>
    <t>CUST03462</t>
  </si>
  <si>
    <t>ORD03463</t>
  </si>
  <si>
    <t>CUST03463</t>
  </si>
  <si>
    <t>ORD03464</t>
  </si>
  <si>
    <t>CUST03464</t>
  </si>
  <si>
    <t>ORD03465</t>
  </si>
  <si>
    <t>CUST03465</t>
  </si>
  <si>
    <t>ORD03466</t>
  </si>
  <si>
    <t>CUST03466</t>
  </si>
  <si>
    <t>ORD03467</t>
  </si>
  <si>
    <t>CUST03467</t>
  </si>
  <si>
    <t>ORD03468</t>
  </si>
  <si>
    <t>CUST03468</t>
  </si>
  <si>
    <t>ORD03469</t>
  </si>
  <si>
    <t>CUST03469</t>
  </si>
  <si>
    <t>ORD03470</t>
  </si>
  <si>
    <t>CUST03470</t>
  </si>
  <si>
    <t>ORD03471</t>
  </si>
  <si>
    <t>CUST03471</t>
  </si>
  <si>
    <t>ORD03472</t>
  </si>
  <si>
    <t>CUST03472</t>
  </si>
  <si>
    <t>ORD03473</t>
  </si>
  <si>
    <t>CUST03473</t>
  </si>
  <si>
    <t>ORD03474</t>
  </si>
  <si>
    <t>CUST03474</t>
  </si>
  <si>
    <t>ORD03475</t>
  </si>
  <si>
    <t>CUST03475</t>
  </si>
  <si>
    <t>ORD03476</t>
  </si>
  <si>
    <t>CUST03476</t>
  </si>
  <si>
    <t>ORD03477</t>
  </si>
  <si>
    <t>CUST03477</t>
  </si>
  <si>
    <t>ORD03478</t>
  </si>
  <si>
    <t>CUST03478</t>
  </si>
  <si>
    <t>ORD03479</t>
  </si>
  <si>
    <t>CUST03479</t>
  </si>
  <si>
    <t>ORD03480</t>
  </si>
  <si>
    <t>CUST03480</t>
  </si>
  <si>
    <t>ORD03481</t>
  </si>
  <si>
    <t>CUST03481</t>
  </si>
  <si>
    <t>ORD03482</t>
  </si>
  <si>
    <t>CUST03482</t>
  </si>
  <si>
    <t>ORD03483</t>
  </si>
  <si>
    <t>CUST03483</t>
  </si>
  <si>
    <t>ORD03484</t>
  </si>
  <si>
    <t>CUST03484</t>
  </si>
  <si>
    <t>ORD03485</t>
  </si>
  <si>
    <t>CUST03485</t>
  </si>
  <si>
    <t>ORD03486</t>
  </si>
  <si>
    <t>CUST03486</t>
  </si>
  <si>
    <t>ORD03487</t>
  </si>
  <si>
    <t>CUST03487</t>
  </si>
  <si>
    <t>ORD03488</t>
  </si>
  <si>
    <t>CUST03488</t>
  </si>
  <si>
    <t>ORD03489</t>
  </si>
  <si>
    <t>CUST03489</t>
  </si>
  <si>
    <t>ORD03490</t>
  </si>
  <si>
    <t>CUST03490</t>
  </si>
  <si>
    <t>ORD03491</t>
  </si>
  <si>
    <t>CUST03491</t>
  </si>
  <si>
    <t>ORD03492</t>
  </si>
  <si>
    <t>CUST03492</t>
  </si>
  <si>
    <t>ORD03493</t>
  </si>
  <si>
    <t>CUST03493</t>
  </si>
  <si>
    <t>ORD03494</t>
  </si>
  <si>
    <t>CUST03494</t>
  </si>
  <si>
    <t>ORD03495</t>
  </si>
  <si>
    <t>CUST03495</t>
  </si>
  <si>
    <t>ORD03496</t>
  </si>
  <si>
    <t>CUST03496</t>
  </si>
  <si>
    <t>ORD03497</t>
  </si>
  <si>
    <t>CUST03497</t>
  </si>
  <si>
    <t>ORD03498</t>
  </si>
  <si>
    <t>CUST03498</t>
  </si>
  <si>
    <t>ORD03499</t>
  </si>
  <si>
    <t>CUST03499</t>
  </si>
  <si>
    <t>ORD03500</t>
  </si>
  <si>
    <t>CUST03500</t>
  </si>
  <si>
    <t>ORD03501</t>
  </si>
  <si>
    <t>CUST03501</t>
  </si>
  <si>
    <t>ORD03502</t>
  </si>
  <si>
    <t>CUST03502</t>
  </si>
  <si>
    <t>ORD03503</t>
  </si>
  <si>
    <t>CUST03503</t>
  </si>
  <si>
    <t>ORD03504</t>
  </si>
  <si>
    <t>CUST03504</t>
  </si>
  <si>
    <t>ORD03505</t>
  </si>
  <si>
    <t>CUST03505</t>
  </si>
  <si>
    <t>ORD03506</t>
  </si>
  <si>
    <t>CUST03506</t>
  </si>
  <si>
    <t>ORD03507</t>
  </si>
  <si>
    <t>CUST03507</t>
  </si>
  <si>
    <t>ORD03508</t>
  </si>
  <si>
    <t>CUST03508</t>
  </si>
  <si>
    <t>ORD03509</t>
  </si>
  <si>
    <t>CUST03509</t>
  </si>
  <si>
    <t>ORD03510</t>
  </si>
  <si>
    <t>CUST03510</t>
  </si>
  <si>
    <t>ORD03511</t>
  </si>
  <si>
    <t>CUST03511</t>
  </si>
  <si>
    <t>ORD03512</t>
  </si>
  <si>
    <t>CUST03512</t>
  </si>
  <si>
    <t>ORD03513</t>
  </si>
  <si>
    <t>CUST03513</t>
  </si>
  <si>
    <t>ORD03514</t>
  </si>
  <si>
    <t>CUST03514</t>
  </si>
  <si>
    <t>ORD03515</t>
  </si>
  <si>
    <t>CUST03515</t>
  </si>
  <si>
    <t>ORD03516</t>
  </si>
  <si>
    <t>CUST03516</t>
  </si>
  <si>
    <t>ORD03517</t>
  </si>
  <si>
    <t>CUST03517</t>
  </si>
  <si>
    <t>ORD03518</t>
  </si>
  <si>
    <t>CUST03518</t>
  </si>
  <si>
    <t>ORD03519</t>
  </si>
  <si>
    <t>CUST03519</t>
  </si>
  <si>
    <t>ORD03520</t>
  </si>
  <si>
    <t>CUST03520</t>
  </si>
  <si>
    <t>ORD03521</t>
  </si>
  <si>
    <t>CUST03521</t>
  </si>
  <si>
    <t>ORD03522</t>
  </si>
  <si>
    <t>CUST03522</t>
  </si>
  <si>
    <t>ORD03523</t>
  </si>
  <si>
    <t>CUST03523</t>
  </si>
  <si>
    <t>ORD03524</t>
  </si>
  <si>
    <t>CUST03524</t>
  </si>
  <si>
    <t>ORD03525</t>
  </si>
  <si>
    <t>CUST03525</t>
  </si>
  <si>
    <t>ORD03526</t>
  </si>
  <si>
    <t>CUST03526</t>
  </si>
  <si>
    <t>ORD03527</t>
  </si>
  <si>
    <t>CUST03527</t>
  </si>
  <si>
    <t>ORD03528</t>
  </si>
  <si>
    <t>CUST03528</t>
  </si>
  <si>
    <t>ORD03529</t>
  </si>
  <si>
    <t>CUST03529</t>
  </si>
  <si>
    <t>ORD03530</t>
  </si>
  <si>
    <t>CUST03530</t>
  </si>
  <si>
    <t>ORD03531</t>
  </si>
  <si>
    <t>CUST03531</t>
  </si>
  <si>
    <t>ORD03532</t>
  </si>
  <si>
    <t>CUST03532</t>
  </si>
  <si>
    <t>ORD03533</t>
  </si>
  <si>
    <t>CUST03533</t>
  </si>
  <si>
    <t>ORD03534</t>
  </si>
  <si>
    <t>CUST03534</t>
  </si>
  <si>
    <t>ORD03535</t>
  </si>
  <si>
    <t>CUST03535</t>
  </si>
  <si>
    <t>ORD03536</t>
  </si>
  <si>
    <t>CUST03536</t>
  </si>
  <si>
    <t>ORD03537</t>
  </si>
  <si>
    <t>CUST03537</t>
  </si>
  <si>
    <t>ORD03538</t>
  </si>
  <si>
    <t>CUST03538</t>
  </si>
  <si>
    <t>ORD03539</t>
  </si>
  <si>
    <t>CUST03539</t>
  </si>
  <si>
    <t>ORD03540</t>
  </si>
  <si>
    <t>CUST03540</t>
  </si>
  <si>
    <t>ORD03541</t>
  </si>
  <si>
    <t>CUST03541</t>
  </si>
  <si>
    <t>ORD03542</t>
  </si>
  <si>
    <t>CUST03542</t>
  </si>
  <si>
    <t>ORD03543</t>
  </si>
  <si>
    <t>CUST03543</t>
  </si>
  <si>
    <t>ORD03544</t>
  </si>
  <si>
    <t>CUST03544</t>
  </si>
  <si>
    <t>ORD03545</t>
  </si>
  <si>
    <t>CUST03545</t>
  </si>
  <si>
    <t>ORD03546</t>
  </si>
  <si>
    <t>CUST03546</t>
  </si>
  <si>
    <t>ORD03547</t>
  </si>
  <si>
    <t>CUST03547</t>
  </si>
  <si>
    <t>ORD03548</t>
  </si>
  <si>
    <t>CUST03548</t>
  </si>
  <si>
    <t>ORD03549</t>
  </si>
  <si>
    <t>CUST03549</t>
  </si>
  <si>
    <t>ORD03550</t>
  </si>
  <si>
    <t>CUST03550</t>
  </si>
  <si>
    <t>ORD03551</t>
  </si>
  <si>
    <t>CUST03551</t>
  </si>
  <si>
    <t>ORD03552</t>
  </si>
  <si>
    <t>CUST03552</t>
  </si>
  <si>
    <t>ORD03553</t>
  </si>
  <si>
    <t>CUST03553</t>
  </si>
  <si>
    <t>ORD03554</t>
  </si>
  <si>
    <t>CUST03554</t>
  </si>
  <si>
    <t>ORD03555</t>
  </si>
  <si>
    <t>CUST03555</t>
  </si>
  <si>
    <t>ORD03556</t>
  </si>
  <si>
    <t>CUST03556</t>
  </si>
  <si>
    <t>ORD03557</t>
  </si>
  <si>
    <t>CUST03557</t>
  </si>
  <si>
    <t>ORD03558</t>
  </si>
  <si>
    <t>CUST03558</t>
  </si>
  <si>
    <t>ORD03559</t>
  </si>
  <si>
    <t>CUST03559</t>
  </si>
  <si>
    <t>ORD03560</t>
  </si>
  <si>
    <t>CUST03560</t>
  </si>
  <si>
    <t>ORD03561</t>
  </si>
  <si>
    <t>CUST03561</t>
  </si>
  <si>
    <t>ORD03562</t>
  </si>
  <si>
    <t>CUST03562</t>
  </si>
  <si>
    <t>ORD03563</t>
  </si>
  <si>
    <t>CUST03563</t>
  </si>
  <si>
    <t>ORD03564</t>
  </si>
  <si>
    <t>CUST03564</t>
  </si>
  <si>
    <t>ORD03565</t>
  </si>
  <si>
    <t>CUST03565</t>
  </si>
  <si>
    <t>ORD03566</t>
  </si>
  <si>
    <t>CUST03566</t>
  </si>
  <si>
    <t>ORD03567</t>
  </si>
  <si>
    <t>CUST03567</t>
  </si>
  <si>
    <t>ORD03568</t>
  </si>
  <si>
    <t>CUST03568</t>
  </si>
  <si>
    <t>ORD03569</t>
  </si>
  <si>
    <t>CUST03569</t>
  </si>
  <si>
    <t>ORD03570</t>
  </si>
  <si>
    <t>CUST03570</t>
  </si>
  <si>
    <t>ORD03571</t>
  </si>
  <si>
    <t>CUST03571</t>
  </si>
  <si>
    <t>ORD03572</t>
  </si>
  <si>
    <t>CUST03572</t>
  </si>
  <si>
    <t>ORD03573</t>
  </si>
  <si>
    <t>CUST03573</t>
  </si>
  <si>
    <t>ORD03574</t>
  </si>
  <si>
    <t>CUST03574</t>
  </si>
  <si>
    <t>ORD03575</t>
  </si>
  <si>
    <t>CUST03575</t>
  </si>
  <si>
    <t>ORD03576</t>
  </si>
  <si>
    <t>CUST03576</t>
  </si>
  <si>
    <t>ORD03577</t>
  </si>
  <si>
    <t>CUST03577</t>
  </si>
  <si>
    <t>ORD03578</t>
  </si>
  <si>
    <t>CUST03578</t>
  </si>
  <si>
    <t>ORD03579</t>
  </si>
  <si>
    <t>CUST03579</t>
  </si>
  <si>
    <t>ORD03580</t>
  </si>
  <si>
    <t>CUST03580</t>
  </si>
  <si>
    <t>ORD03581</t>
  </si>
  <si>
    <t>CUST03581</t>
  </si>
  <si>
    <t>ORD03582</t>
  </si>
  <si>
    <t>CUST03582</t>
  </si>
  <si>
    <t>ORD03583</t>
  </si>
  <si>
    <t>CUST03583</t>
  </si>
  <si>
    <t>ORD03584</t>
  </si>
  <si>
    <t>CUST03584</t>
  </si>
  <si>
    <t>ORD03585</t>
  </si>
  <si>
    <t>CUST03585</t>
  </si>
  <si>
    <t>ORD03586</t>
  </si>
  <si>
    <t>CUST03586</t>
  </si>
  <si>
    <t>ORD03587</t>
  </si>
  <si>
    <t>CUST03587</t>
  </si>
  <si>
    <t>ORD03588</t>
  </si>
  <si>
    <t>CUST03588</t>
  </si>
  <si>
    <t>ORD03589</t>
  </si>
  <si>
    <t>CUST03589</t>
  </si>
  <si>
    <t>ORD03590</t>
  </si>
  <si>
    <t>CUST03590</t>
  </si>
  <si>
    <t>ORD03591</t>
  </si>
  <si>
    <t>CUST03591</t>
  </si>
  <si>
    <t>ORD03592</t>
  </si>
  <si>
    <t>CUST03592</t>
  </si>
  <si>
    <t>ORD03593</t>
  </si>
  <si>
    <t>CUST03593</t>
  </si>
  <si>
    <t>ORD03594</t>
  </si>
  <si>
    <t>CUST03594</t>
  </si>
  <si>
    <t>ORD03595</t>
  </si>
  <si>
    <t>CUST03595</t>
  </si>
  <si>
    <t>ORD03596</t>
  </si>
  <si>
    <t>CUST03596</t>
  </si>
  <si>
    <t>ORD03597</t>
  </si>
  <si>
    <t>CUST03597</t>
  </si>
  <si>
    <t>ORD03598</t>
  </si>
  <si>
    <t>CUST03598</t>
  </si>
  <si>
    <t>ORD03599</t>
  </si>
  <si>
    <t>CUST03599</t>
  </si>
  <si>
    <t>ORD03600</t>
  </si>
  <si>
    <t>CUST03600</t>
  </si>
  <si>
    <t>ORD03601</t>
  </si>
  <si>
    <t>CUST03601</t>
  </si>
  <si>
    <t>ORD03602</t>
  </si>
  <si>
    <t>CUST03602</t>
  </si>
  <si>
    <t>ORD03603</t>
  </si>
  <si>
    <t>CUST03603</t>
  </si>
  <si>
    <t>ORD03604</t>
  </si>
  <si>
    <t>CUST03604</t>
  </si>
  <si>
    <t>ORD03605</t>
  </si>
  <si>
    <t>CUST03605</t>
  </si>
  <si>
    <t>ORD03606</t>
  </si>
  <si>
    <t>CUST03606</t>
  </si>
  <si>
    <t>ORD03607</t>
  </si>
  <si>
    <t>CUST03607</t>
  </si>
  <si>
    <t>ORD03608</t>
  </si>
  <si>
    <t>CUST03608</t>
  </si>
  <si>
    <t>ORD03609</t>
  </si>
  <si>
    <t>CUST03609</t>
  </si>
  <si>
    <t>ORD03610</t>
  </si>
  <si>
    <t>CUST03610</t>
  </si>
  <si>
    <t>ORD03611</t>
  </si>
  <si>
    <t>CUST03611</t>
  </si>
  <si>
    <t>ORD03612</t>
  </si>
  <si>
    <t>CUST03612</t>
  </si>
  <si>
    <t>ORD03613</t>
  </si>
  <si>
    <t>CUST03613</t>
  </si>
  <si>
    <t>ORD03614</t>
  </si>
  <si>
    <t>CUST03614</t>
  </si>
  <si>
    <t>ORD03615</t>
  </si>
  <si>
    <t>CUST03615</t>
  </si>
  <si>
    <t>ORD03616</t>
  </si>
  <si>
    <t>CUST03616</t>
  </si>
  <si>
    <t>ORD03617</t>
  </si>
  <si>
    <t>CUST03617</t>
  </si>
  <si>
    <t>ORD03618</t>
  </si>
  <si>
    <t>CUST03618</t>
  </si>
  <si>
    <t>ORD03619</t>
  </si>
  <si>
    <t>CUST03619</t>
  </si>
  <si>
    <t>ORD03620</t>
  </si>
  <si>
    <t>CUST03620</t>
  </si>
  <si>
    <t>ORD03621</t>
  </si>
  <si>
    <t>CUST03621</t>
  </si>
  <si>
    <t>ORD03622</t>
  </si>
  <si>
    <t>CUST03622</t>
  </si>
  <si>
    <t>ORD03623</t>
  </si>
  <si>
    <t>CUST03623</t>
  </si>
  <si>
    <t>ORD03624</t>
  </si>
  <si>
    <t>CUST03624</t>
  </si>
  <si>
    <t>ORD03625</t>
  </si>
  <si>
    <t>CUST03625</t>
  </si>
  <si>
    <t>ORD03626</t>
  </si>
  <si>
    <t>CUST03626</t>
  </si>
  <si>
    <t>ORD03627</t>
  </si>
  <si>
    <t>CUST03627</t>
  </si>
  <si>
    <t>ORD03628</t>
  </si>
  <si>
    <t>CUST03628</t>
  </si>
  <si>
    <t>ORD03629</t>
  </si>
  <si>
    <t>CUST03629</t>
  </si>
  <si>
    <t>ORD03630</t>
  </si>
  <si>
    <t>CUST03630</t>
  </si>
  <si>
    <t>ORD03631</t>
  </si>
  <si>
    <t>CUST03631</t>
  </si>
  <si>
    <t>ORD03632</t>
  </si>
  <si>
    <t>CUST03632</t>
  </si>
  <si>
    <t>ORD03633</t>
  </si>
  <si>
    <t>CUST03633</t>
  </si>
  <si>
    <t>ORD03634</t>
  </si>
  <si>
    <t>CUST03634</t>
  </si>
  <si>
    <t>ORD03635</t>
  </si>
  <si>
    <t>CUST03635</t>
  </si>
  <si>
    <t>ORD03636</t>
  </si>
  <si>
    <t>CUST03636</t>
  </si>
  <si>
    <t>ORD03637</t>
  </si>
  <si>
    <t>CUST03637</t>
  </si>
  <si>
    <t>ORD03638</t>
  </si>
  <si>
    <t>CUST03638</t>
  </si>
  <si>
    <t>ORD03639</t>
  </si>
  <si>
    <t>CUST03639</t>
  </si>
  <si>
    <t>ORD03640</t>
  </si>
  <si>
    <t>CUST03640</t>
  </si>
  <si>
    <t>ORD03641</t>
  </si>
  <si>
    <t>CUST03641</t>
  </si>
  <si>
    <t>ORD03642</t>
  </si>
  <si>
    <t>CUST03642</t>
  </si>
  <si>
    <t>ORD03643</t>
  </si>
  <si>
    <t>CUST03643</t>
  </si>
  <si>
    <t>ORD03644</t>
  </si>
  <si>
    <t>CUST03644</t>
  </si>
  <si>
    <t>ORD03645</t>
  </si>
  <si>
    <t>CUST03645</t>
  </si>
  <si>
    <t>ORD03646</t>
  </si>
  <si>
    <t>CUST03646</t>
  </si>
  <si>
    <t>ORD03647</t>
  </si>
  <si>
    <t>CUST03647</t>
  </si>
  <si>
    <t>ORD03648</t>
  </si>
  <si>
    <t>CUST03648</t>
  </si>
  <si>
    <t>ORD03649</t>
  </si>
  <si>
    <t>CUST03649</t>
  </si>
  <si>
    <t>ORD03650</t>
  </si>
  <si>
    <t>CUST03650</t>
  </si>
  <si>
    <t>ORD03651</t>
  </si>
  <si>
    <t>CUST03651</t>
  </si>
  <si>
    <t>ORD03652</t>
  </si>
  <si>
    <t>CUST03652</t>
  </si>
  <si>
    <t>ORD03653</t>
  </si>
  <si>
    <t>CUST03653</t>
  </si>
  <si>
    <t>ORD03654</t>
  </si>
  <si>
    <t>CUST03654</t>
  </si>
  <si>
    <t>ORD03655</t>
  </si>
  <si>
    <t>CUST03655</t>
  </si>
  <si>
    <t>ORD03656</t>
  </si>
  <si>
    <t>CUST03656</t>
  </si>
  <si>
    <t>ORD03657</t>
  </si>
  <si>
    <t>CUST03657</t>
  </si>
  <si>
    <t>ORD03658</t>
  </si>
  <si>
    <t>CUST03658</t>
  </si>
  <si>
    <t>ORD03659</t>
  </si>
  <si>
    <t>CUST03659</t>
  </si>
  <si>
    <t>ORD03660</t>
  </si>
  <si>
    <t>CUST03660</t>
  </si>
  <si>
    <t>ORD03661</t>
  </si>
  <si>
    <t>CUST03661</t>
  </si>
  <si>
    <t>ORD03662</t>
  </si>
  <si>
    <t>CUST03662</t>
  </si>
  <si>
    <t>ORD03663</t>
  </si>
  <si>
    <t>CUST03663</t>
  </si>
  <si>
    <t>ORD03664</t>
  </si>
  <si>
    <t>CUST03664</t>
  </si>
  <si>
    <t>ORD03665</t>
  </si>
  <si>
    <t>CUST03665</t>
  </si>
  <si>
    <t>ORD03666</t>
  </si>
  <si>
    <t>CUST03666</t>
  </si>
  <si>
    <t>ORD03667</t>
  </si>
  <si>
    <t>CUST03667</t>
  </si>
  <si>
    <t>ORD03668</t>
  </si>
  <si>
    <t>CUST03668</t>
  </si>
  <si>
    <t>ORD03669</t>
  </si>
  <si>
    <t>CUST03669</t>
  </si>
  <si>
    <t>ORD03670</t>
  </si>
  <si>
    <t>CUST03670</t>
  </si>
  <si>
    <t>ORD03671</t>
  </si>
  <si>
    <t>CUST03671</t>
  </si>
  <si>
    <t>ORD03672</t>
  </si>
  <si>
    <t>CUST03672</t>
  </si>
  <si>
    <t>ORD03673</t>
  </si>
  <si>
    <t>CUST03673</t>
  </si>
  <si>
    <t>ORD03674</t>
  </si>
  <si>
    <t>CUST03674</t>
  </si>
  <si>
    <t>ORD03675</t>
  </si>
  <si>
    <t>CUST03675</t>
  </si>
  <si>
    <t>ORD03676</t>
  </si>
  <si>
    <t>CUST03676</t>
  </si>
  <si>
    <t>ORD03677</t>
  </si>
  <si>
    <t>CUST03677</t>
  </si>
  <si>
    <t>ORD03678</t>
  </si>
  <si>
    <t>CUST03678</t>
  </si>
  <si>
    <t>ORD03679</t>
  </si>
  <si>
    <t>CUST03679</t>
  </si>
  <si>
    <t>ORD03680</t>
  </si>
  <si>
    <t>CUST03680</t>
  </si>
  <si>
    <t>ORD03681</t>
  </si>
  <si>
    <t>CUST03681</t>
  </si>
  <si>
    <t>ORD03682</t>
  </si>
  <si>
    <t>CUST03682</t>
  </si>
  <si>
    <t>ORD03683</t>
  </si>
  <si>
    <t>CUST03683</t>
  </si>
  <si>
    <t>ORD03684</t>
  </si>
  <si>
    <t>CUST03684</t>
  </si>
  <si>
    <t>ORD03685</t>
  </si>
  <si>
    <t>CUST03685</t>
  </si>
  <si>
    <t>ORD03686</t>
  </si>
  <si>
    <t>CUST03686</t>
  </si>
  <si>
    <t>ORD03687</t>
  </si>
  <si>
    <t>CUST03687</t>
  </si>
  <si>
    <t>ORD03688</t>
  </si>
  <si>
    <t>CUST03688</t>
  </si>
  <si>
    <t>ORD03689</t>
  </si>
  <si>
    <t>CUST03689</t>
  </si>
  <si>
    <t>ORD03690</t>
  </si>
  <si>
    <t>CUST03690</t>
  </si>
  <si>
    <t>ORD03691</t>
  </si>
  <si>
    <t>CUST03691</t>
  </si>
  <si>
    <t>ORD03692</t>
  </si>
  <si>
    <t>CUST03692</t>
  </si>
  <si>
    <t>ORD03693</t>
  </si>
  <si>
    <t>CUST03693</t>
  </si>
  <si>
    <t>ORD03694</t>
  </si>
  <si>
    <t>CUST03694</t>
  </si>
  <si>
    <t>ORD03695</t>
  </si>
  <si>
    <t>CUST03695</t>
  </si>
  <si>
    <t>ORD03696</t>
  </si>
  <si>
    <t>CUST03696</t>
  </si>
  <si>
    <t>ORD03697</t>
  </si>
  <si>
    <t>CUST03697</t>
  </si>
  <si>
    <t>ORD03698</t>
  </si>
  <si>
    <t>CUST03698</t>
  </si>
  <si>
    <t>ORD03699</t>
  </si>
  <si>
    <t>CUST03699</t>
  </si>
  <si>
    <t>ORD03700</t>
  </si>
  <si>
    <t>CUST03700</t>
  </si>
  <si>
    <t>ORD03701</t>
  </si>
  <si>
    <t>CUST03701</t>
  </si>
  <si>
    <t>ORD03702</t>
  </si>
  <si>
    <t>CUST03702</t>
  </si>
  <si>
    <t>ORD03703</t>
  </si>
  <si>
    <t>CUST03703</t>
  </si>
  <si>
    <t>ORD03704</t>
  </si>
  <si>
    <t>CUST03704</t>
  </si>
  <si>
    <t>ORD03705</t>
  </si>
  <si>
    <t>CUST03705</t>
  </si>
  <si>
    <t>ORD03706</t>
  </si>
  <si>
    <t>CUST03706</t>
  </si>
  <si>
    <t>ORD03707</t>
  </si>
  <si>
    <t>CUST03707</t>
  </si>
  <si>
    <t>ORD03708</t>
  </si>
  <si>
    <t>CUST03708</t>
  </si>
  <si>
    <t>ORD03709</t>
  </si>
  <si>
    <t>CUST03709</t>
  </si>
  <si>
    <t>ORD03710</t>
  </si>
  <si>
    <t>CUST03710</t>
  </si>
  <si>
    <t>ORD03711</t>
  </si>
  <si>
    <t>CUST03711</t>
  </si>
  <si>
    <t>ORD03712</t>
  </si>
  <si>
    <t>CUST03712</t>
  </si>
  <si>
    <t>ORD03713</t>
  </si>
  <si>
    <t>CUST03713</t>
  </si>
  <si>
    <t>ORD03714</t>
  </si>
  <si>
    <t>CUST03714</t>
  </si>
  <si>
    <t>ORD03715</t>
  </si>
  <si>
    <t>CUST03715</t>
  </si>
  <si>
    <t>ORD03716</t>
  </si>
  <si>
    <t>CUST03716</t>
  </si>
  <si>
    <t>ORD03717</t>
  </si>
  <si>
    <t>CUST03717</t>
  </si>
  <si>
    <t>ORD03718</t>
  </si>
  <si>
    <t>CUST03718</t>
  </si>
  <si>
    <t>ORD03719</t>
  </si>
  <si>
    <t>CUST03719</t>
  </si>
  <si>
    <t>ORD03720</t>
  </si>
  <si>
    <t>CUST03720</t>
  </si>
  <si>
    <t>ORD03721</t>
  </si>
  <si>
    <t>CUST03721</t>
  </si>
  <si>
    <t>ORD03722</t>
  </si>
  <si>
    <t>CUST03722</t>
  </si>
  <si>
    <t>ORD03723</t>
  </si>
  <si>
    <t>CUST03723</t>
  </si>
  <si>
    <t>ORD03724</t>
  </si>
  <si>
    <t>CUST03724</t>
  </si>
  <si>
    <t>ORD03725</t>
  </si>
  <si>
    <t>CUST03725</t>
  </si>
  <si>
    <t>ORD03726</t>
  </si>
  <si>
    <t>CUST03726</t>
  </si>
  <si>
    <t>ORD03727</t>
  </si>
  <si>
    <t>CUST03727</t>
  </si>
  <si>
    <t>ORD03728</t>
  </si>
  <si>
    <t>CUST03728</t>
  </si>
  <si>
    <t>ORD03729</t>
  </si>
  <si>
    <t>CUST03729</t>
  </si>
  <si>
    <t>ORD03730</t>
  </si>
  <si>
    <t>CUST03730</t>
  </si>
  <si>
    <t>ORD03731</t>
  </si>
  <si>
    <t>CUST03731</t>
  </si>
  <si>
    <t>ORD03732</t>
  </si>
  <si>
    <t>CUST03732</t>
  </si>
  <si>
    <t>ORD03733</t>
  </si>
  <si>
    <t>CUST03733</t>
  </si>
  <si>
    <t>ORD03734</t>
  </si>
  <si>
    <t>CUST03734</t>
  </si>
  <si>
    <t>ORD03735</t>
  </si>
  <si>
    <t>CUST03735</t>
  </si>
  <si>
    <t>ORD03736</t>
  </si>
  <si>
    <t>CUST03736</t>
  </si>
  <si>
    <t>ORD03737</t>
  </si>
  <si>
    <t>CUST03737</t>
  </si>
  <si>
    <t>ORD03738</t>
  </si>
  <si>
    <t>CUST03738</t>
  </si>
  <si>
    <t>ORD03739</t>
  </si>
  <si>
    <t>CUST03739</t>
  </si>
  <si>
    <t>ORD03740</t>
  </si>
  <si>
    <t>CUST03740</t>
  </si>
  <si>
    <t>ORD03741</t>
  </si>
  <si>
    <t>CUST03741</t>
  </si>
  <si>
    <t>ORD03742</t>
  </si>
  <si>
    <t>CUST03742</t>
  </si>
  <si>
    <t>ORD03743</t>
  </si>
  <si>
    <t>CUST03743</t>
  </si>
  <si>
    <t>ORD03744</t>
  </si>
  <si>
    <t>CUST03744</t>
  </si>
  <si>
    <t>ORD03745</t>
  </si>
  <si>
    <t>CUST03745</t>
  </si>
  <si>
    <t>ORD03746</t>
  </si>
  <si>
    <t>CUST03746</t>
  </si>
  <si>
    <t>ORD03747</t>
  </si>
  <si>
    <t>CUST03747</t>
  </si>
  <si>
    <t>ORD03748</t>
  </si>
  <si>
    <t>CUST03748</t>
  </si>
  <si>
    <t>ORD03749</t>
  </si>
  <si>
    <t>CUST03749</t>
  </si>
  <si>
    <t>ORD03750</t>
  </si>
  <si>
    <t>CUST03750</t>
  </si>
  <si>
    <t>ORD03751</t>
  </si>
  <si>
    <t>CUST03751</t>
  </si>
  <si>
    <t>ORD03752</t>
  </si>
  <si>
    <t>CUST03752</t>
  </si>
  <si>
    <t>ORD03753</t>
  </si>
  <si>
    <t>CUST03753</t>
  </si>
  <si>
    <t>ORD03754</t>
  </si>
  <si>
    <t>CUST03754</t>
  </si>
  <si>
    <t>ORD03755</t>
  </si>
  <si>
    <t>CUST03755</t>
  </si>
  <si>
    <t>ORD03756</t>
  </si>
  <si>
    <t>CUST03756</t>
  </si>
  <si>
    <t>ORD03757</t>
  </si>
  <si>
    <t>CUST03757</t>
  </si>
  <si>
    <t>ORD03758</t>
  </si>
  <si>
    <t>CUST03758</t>
  </si>
  <si>
    <t>ORD03759</t>
  </si>
  <si>
    <t>CUST03759</t>
  </si>
  <si>
    <t>ORD03760</t>
  </si>
  <si>
    <t>CUST03760</t>
  </si>
  <si>
    <t>ORD03761</t>
  </si>
  <si>
    <t>CUST03761</t>
  </si>
  <si>
    <t>ORD03762</t>
  </si>
  <si>
    <t>CUST03762</t>
  </si>
  <si>
    <t>ORD03763</t>
  </si>
  <si>
    <t>CUST03763</t>
  </si>
  <si>
    <t>ORD03764</t>
  </si>
  <si>
    <t>CUST03764</t>
  </si>
  <si>
    <t>ORD03765</t>
  </si>
  <si>
    <t>CUST03765</t>
  </si>
  <si>
    <t>ORD03766</t>
  </si>
  <si>
    <t>CUST03766</t>
  </si>
  <si>
    <t>ORD03767</t>
  </si>
  <si>
    <t>CUST03767</t>
  </si>
  <si>
    <t>ORD03768</t>
  </si>
  <si>
    <t>CUST03768</t>
  </si>
  <si>
    <t>ORD03769</t>
  </si>
  <si>
    <t>CUST03769</t>
  </si>
  <si>
    <t>ORD03770</t>
  </si>
  <si>
    <t>CUST03770</t>
  </si>
  <si>
    <t>ORD03771</t>
  </si>
  <si>
    <t>CUST03771</t>
  </si>
  <si>
    <t>ORD03772</t>
  </si>
  <si>
    <t>CUST03772</t>
  </si>
  <si>
    <t>ORD03773</t>
  </si>
  <si>
    <t>CUST03773</t>
  </si>
  <si>
    <t>ORD03774</t>
  </si>
  <si>
    <t>CUST03774</t>
  </si>
  <si>
    <t>ORD03775</t>
  </si>
  <si>
    <t>CUST03775</t>
  </si>
  <si>
    <t>ORD03776</t>
  </si>
  <si>
    <t>CUST03776</t>
  </si>
  <si>
    <t>ORD03777</t>
  </si>
  <si>
    <t>CUST03777</t>
  </si>
  <si>
    <t>ORD03778</t>
  </si>
  <si>
    <t>CUST03778</t>
  </si>
  <si>
    <t>ORD03779</t>
  </si>
  <si>
    <t>CUST03779</t>
  </si>
  <si>
    <t>ORD03780</t>
  </si>
  <si>
    <t>CUST03780</t>
  </si>
  <si>
    <t>ORD03781</t>
  </si>
  <si>
    <t>CUST03781</t>
  </si>
  <si>
    <t>ORD03782</t>
  </si>
  <si>
    <t>CUST03782</t>
  </si>
  <si>
    <t>ORD03783</t>
  </si>
  <si>
    <t>CUST03783</t>
  </si>
  <si>
    <t>ORD03784</t>
  </si>
  <si>
    <t>CUST03784</t>
  </si>
  <si>
    <t>ORD03785</t>
  </si>
  <si>
    <t>CUST03785</t>
  </si>
  <si>
    <t>ORD03786</t>
  </si>
  <si>
    <t>CUST03786</t>
  </si>
  <si>
    <t>ORD03787</t>
  </si>
  <si>
    <t>CUST03787</t>
  </si>
  <si>
    <t>ORD03788</t>
  </si>
  <si>
    <t>CUST03788</t>
  </si>
  <si>
    <t>ORD03789</t>
  </si>
  <si>
    <t>CUST03789</t>
  </si>
  <si>
    <t>ORD03790</t>
  </si>
  <si>
    <t>CUST03790</t>
  </si>
  <si>
    <t>ORD03791</t>
  </si>
  <si>
    <t>CUST03791</t>
  </si>
  <si>
    <t>ORD03792</t>
  </si>
  <si>
    <t>CUST03792</t>
  </si>
  <si>
    <t>ORD03793</t>
  </si>
  <si>
    <t>CUST03793</t>
  </si>
  <si>
    <t>ORD03794</t>
  </si>
  <si>
    <t>CUST03794</t>
  </si>
  <si>
    <t>ORD03795</t>
  </si>
  <si>
    <t>CUST03795</t>
  </si>
  <si>
    <t>ORD03796</t>
  </si>
  <si>
    <t>CUST03796</t>
  </si>
  <si>
    <t>ORD03797</t>
  </si>
  <si>
    <t>CUST03797</t>
  </si>
  <si>
    <t>ORD03798</t>
  </si>
  <si>
    <t>CUST03798</t>
  </si>
  <si>
    <t>ORD03799</t>
  </si>
  <si>
    <t>CUST03799</t>
  </si>
  <si>
    <t>ORD03800</t>
  </si>
  <si>
    <t>CUST03800</t>
  </si>
  <si>
    <t>ORD03801</t>
  </si>
  <si>
    <t>CUST03801</t>
  </si>
  <si>
    <t>ORD03802</t>
  </si>
  <si>
    <t>CUST03802</t>
  </si>
  <si>
    <t>ORD03803</t>
  </si>
  <si>
    <t>CUST03803</t>
  </si>
  <si>
    <t>ORD03804</t>
  </si>
  <si>
    <t>CUST03804</t>
  </si>
  <si>
    <t>ORD03805</t>
  </si>
  <si>
    <t>CUST03805</t>
  </si>
  <si>
    <t>ORD03806</t>
  </si>
  <si>
    <t>CUST03806</t>
  </si>
  <si>
    <t>ORD03807</t>
  </si>
  <si>
    <t>CUST03807</t>
  </si>
  <si>
    <t>ORD03808</t>
  </si>
  <si>
    <t>CUST03808</t>
  </si>
  <si>
    <t>ORD03809</t>
  </si>
  <si>
    <t>CUST03809</t>
  </si>
  <si>
    <t>ORD03810</t>
  </si>
  <si>
    <t>CUST03810</t>
  </si>
  <si>
    <t>ORD03811</t>
  </si>
  <si>
    <t>CUST03811</t>
  </si>
  <si>
    <t>ORD03812</t>
  </si>
  <si>
    <t>CUST03812</t>
  </si>
  <si>
    <t>ORD03813</t>
  </si>
  <si>
    <t>CUST03813</t>
  </si>
  <si>
    <t>ORD03814</t>
  </si>
  <si>
    <t>CUST03814</t>
  </si>
  <si>
    <t>ORD03815</t>
  </si>
  <si>
    <t>CUST03815</t>
  </si>
  <si>
    <t>ORD03816</t>
  </si>
  <si>
    <t>CUST03816</t>
  </si>
  <si>
    <t>ORD03817</t>
  </si>
  <si>
    <t>CUST03817</t>
  </si>
  <si>
    <t>ORD03818</t>
  </si>
  <si>
    <t>CUST03818</t>
  </si>
  <si>
    <t>ORD03819</t>
  </si>
  <si>
    <t>CUST03819</t>
  </si>
  <si>
    <t>ORD03820</t>
  </si>
  <si>
    <t>CUST03820</t>
  </si>
  <si>
    <t>ORD03821</t>
  </si>
  <si>
    <t>CUST03821</t>
  </si>
  <si>
    <t>ORD03822</t>
  </si>
  <si>
    <t>CUST03822</t>
  </si>
  <si>
    <t>ORD03823</t>
  </si>
  <si>
    <t>CUST03823</t>
  </si>
  <si>
    <t>ORD03824</t>
  </si>
  <si>
    <t>CUST03824</t>
  </si>
  <si>
    <t>ORD03825</t>
  </si>
  <si>
    <t>CUST03825</t>
  </si>
  <si>
    <t>ORD03826</t>
  </si>
  <si>
    <t>CUST03826</t>
  </si>
  <si>
    <t>ORD03827</t>
  </si>
  <si>
    <t>CUST03827</t>
  </si>
  <si>
    <t>ORD03828</t>
  </si>
  <si>
    <t>CUST03828</t>
  </si>
  <si>
    <t>ORD03829</t>
  </si>
  <si>
    <t>CUST03829</t>
  </si>
  <si>
    <t>ORD03830</t>
  </si>
  <si>
    <t>CUST03830</t>
  </si>
  <si>
    <t>ORD03831</t>
  </si>
  <si>
    <t>CUST03831</t>
  </si>
  <si>
    <t>ORD03832</t>
  </si>
  <si>
    <t>CUST03832</t>
  </si>
  <si>
    <t>ORD03833</t>
  </si>
  <si>
    <t>CUST03833</t>
  </si>
  <si>
    <t>ORD03834</t>
  </si>
  <si>
    <t>CUST03834</t>
  </si>
  <si>
    <t>ORD03835</t>
  </si>
  <si>
    <t>CUST03835</t>
  </si>
  <si>
    <t>ORD03836</t>
  </si>
  <si>
    <t>CUST03836</t>
  </si>
  <si>
    <t>ORD03837</t>
  </si>
  <si>
    <t>CUST03837</t>
  </si>
  <si>
    <t>ORD03838</t>
  </si>
  <si>
    <t>CUST03838</t>
  </si>
  <si>
    <t>ORD03839</t>
  </si>
  <si>
    <t>CUST03839</t>
  </si>
  <si>
    <t>ORD03840</t>
  </si>
  <si>
    <t>CUST03840</t>
  </si>
  <si>
    <t>ORD03841</t>
  </si>
  <si>
    <t>CUST03841</t>
  </si>
  <si>
    <t>ORD03842</t>
  </si>
  <si>
    <t>CUST03842</t>
  </si>
  <si>
    <t>ORD03843</t>
  </si>
  <si>
    <t>CUST03843</t>
  </si>
  <si>
    <t>ORD03844</t>
  </si>
  <si>
    <t>CUST03844</t>
  </si>
  <si>
    <t>ORD03845</t>
  </si>
  <si>
    <t>CUST03845</t>
  </si>
  <si>
    <t>ORD03846</t>
  </si>
  <si>
    <t>CUST03846</t>
  </si>
  <si>
    <t>ORD03847</t>
  </si>
  <si>
    <t>CUST03847</t>
  </si>
  <si>
    <t>ORD03848</t>
  </si>
  <si>
    <t>CUST03848</t>
  </si>
  <si>
    <t>ORD03849</t>
  </si>
  <si>
    <t>CUST03849</t>
  </si>
  <si>
    <t>ORD03850</t>
  </si>
  <si>
    <t>CUST03850</t>
  </si>
  <si>
    <t>ORD03851</t>
  </si>
  <si>
    <t>CUST03851</t>
  </si>
  <si>
    <t>ORD03852</t>
  </si>
  <si>
    <t>CUST03852</t>
  </si>
  <si>
    <t>ORD03853</t>
  </si>
  <si>
    <t>CUST03853</t>
  </si>
  <si>
    <t>ORD03854</t>
  </si>
  <si>
    <t>CUST03854</t>
  </si>
  <si>
    <t>ORD03855</t>
  </si>
  <si>
    <t>CUST03855</t>
  </si>
  <si>
    <t>ORD03856</t>
  </si>
  <si>
    <t>CUST03856</t>
  </si>
  <si>
    <t>ORD03857</t>
  </si>
  <si>
    <t>CUST03857</t>
  </si>
  <si>
    <t>ORD03858</t>
  </si>
  <si>
    <t>CUST03858</t>
  </si>
  <si>
    <t>ORD03859</t>
  </si>
  <si>
    <t>CUST03859</t>
  </si>
  <si>
    <t>ORD03860</t>
  </si>
  <si>
    <t>CUST03860</t>
  </si>
  <si>
    <t>ORD03861</t>
  </si>
  <si>
    <t>CUST03861</t>
  </si>
  <si>
    <t>ORD03862</t>
  </si>
  <si>
    <t>CUST03862</t>
  </si>
  <si>
    <t>ORD03863</t>
  </si>
  <si>
    <t>CUST03863</t>
  </si>
  <si>
    <t>ORD03864</t>
  </si>
  <si>
    <t>CUST03864</t>
  </si>
  <si>
    <t>ORD03865</t>
  </si>
  <si>
    <t>CUST03865</t>
  </si>
  <si>
    <t>ORD03866</t>
  </si>
  <si>
    <t>CUST03866</t>
  </si>
  <si>
    <t>ORD03867</t>
  </si>
  <si>
    <t>CUST03867</t>
  </si>
  <si>
    <t>ORD03868</t>
  </si>
  <si>
    <t>CUST03868</t>
  </si>
  <si>
    <t>ORD03869</t>
  </si>
  <si>
    <t>CUST03869</t>
  </si>
  <si>
    <t>ORD03870</t>
  </si>
  <si>
    <t>CUST03870</t>
  </si>
  <si>
    <t>ORD03871</t>
  </si>
  <si>
    <t>CUST03871</t>
  </si>
  <si>
    <t>ORD03872</t>
  </si>
  <si>
    <t>CUST03872</t>
  </si>
  <si>
    <t>ORD03873</t>
  </si>
  <si>
    <t>CUST03873</t>
  </si>
  <si>
    <t>ORD03874</t>
  </si>
  <si>
    <t>CUST03874</t>
  </si>
  <si>
    <t>ORD03875</t>
  </si>
  <si>
    <t>CUST03875</t>
  </si>
  <si>
    <t>ORD03876</t>
  </si>
  <si>
    <t>CUST03876</t>
  </si>
  <si>
    <t>ORD03877</t>
  </si>
  <si>
    <t>CUST03877</t>
  </si>
  <si>
    <t>ORD03878</t>
  </si>
  <si>
    <t>CUST03878</t>
  </si>
  <si>
    <t>ORD03879</t>
  </si>
  <si>
    <t>CUST03879</t>
  </si>
  <si>
    <t>ORD03880</t>
  </si>
  <si>
    <t>CUST03880</t>
  </si>
  <si>
    <t>ORD03881</t>
  </si>
  <si>
    <t>CUST03881</t>
  </si>
  <si>
    <t>ORD03882</t>
  </si>
  <si>
    <t>CUST03882</t>
  </si>
  <si>
    <t>ORD03883</t>
  </si>
  <si>
    <t>CUST03883</t>
  </si>
  <si>
    <t>ORD03884</t>
  </si>
  <si>
    <t>CUST03884</t>
  </si>
  <si>
    <t>ORD03885</t>
  </si>
  <si>
    <t>CUST03885</t>
  </si>
  <si>
    <t>ORD03886</t>
  </si>
  <si>
    <t>CUST03886</t>
  </si>
  <si>
    <t>ORD03887</t>
  </si>
  <si>
    <t>CUST03887</t>
  </si>
  <si>
    <t>ORD03888</t>
  </si>
  <si>
    <t>CUST03888</t>
  </si>
  <si>
    <t>ORD03889</t>
  </si>
  <si>
    <t>CUST03889</t>
  </si>
  <si>
    <t>ORD03890</t>
  </si>
  <si>
    <t>CUST03890</t>
  </si>
  <si>
    <t>ORD03891</t>
  </si>
  <si>
    <t>CUST03891</t>
  </si>
  <si>
    <t>ORD03892</t>
  </si>
  <si>
    <t>CUST03892</t>
  </si>
  <si>
    <t>ORD03893</t>
  </si>
  <si>
    <t>CUST03893</t>
  </si>
  <si>
    <t>ORD03894</t>
  </si>
  <si>
    <t>CUST03894</t>
  </si>
  <si>
    <t>ORD03895</t>
  </si>
  <si>
    <t>CUST03895</t>
  </si>
  <si>
    <t>ORD03896</t>
  </si>
  <si>
    <t>CUST03896</t>
  </si>
  <si>
    <t>ORD03897</t>
  </si>
  <si>
    <t>CUST03897</t>
  </si>
  <si>
    <t>ORD03898</t>
  </si>
  <si>
    <t>CUST03898</t>
  </si>
  <si>
    <t>ORD03899</t>
  </si>
  <si>
    <t>CUST03899</t>
  </si>
  <si>
    <t>ORD03900</t>
  </si>
  <si>
    <t>CUST03900</t>
  </si>
  <si>
    <t>ORD03901</t>
  </si>
  <si>
    <t>CUST03901</t>
  </si>
  <si>
    <t>ORD03902</t>
  </si>
  <si>
    <t>CUST03902</t>
  </si>
  <si>
    <t>ORD03903</t>
  </si>
  <si>
    <t>CUST03903</t>
  </si>
  <si>
    <t>ORD03904</t>
  </si>
  <si>
    <t>CUST03904</t>
  </si>
  <si>
    <t>ORD03905</t>
  </si>
  <si>
    <t>CUST03905</t>
  </si>
  <si>
    <t>ORD03906</t>
  </si>
  <si>
    <t>CUST03906</t>
  </si>
  <si>
    <t>ORD03907</t>
  </si>
  <si>
    <t>CUST03907</t>
  </si>
  <si>
    <t>ORD03908</t>
  </si>
  <si>
    <t>CUST03908</t>
  </si>
  <si>
    <t>ORD03909</t>
  </si>
  <si>
    <t>CUST03909</t>
  </si>
  <si>
    <t>ORD03910</t>
  </si>
  <si>
    <t>CUST03910</t>
  </si>
  <si>
    <t>ORD03911</t>
  </si>
  <si>
    <t>CUST03911</t>
  </si>
  <si>
    <t>ORD03912</t>
  </si>
  <si>
    <t>CUST03912</t>
  </si>
  <si>
    <t>ORD03913</t>
  </si>
  <si>
    <t>CUST03913</t>
  </si>
  <si>
    <t>ORD03914</t>
  </si>
  <si>
    <t>CUST03914</t>
  </si>
  <si>
    <t>ORD03915</t>
  </si>
  <si>
    <t>CUST03915</t>
  </si>
  <si>
    <t>ORD03916</t>
  </si>
  <si>
    <t>CUST03916</t>
  </si>
  <si>
    <t>ORD03917</t>
  </si>
  <si>
    <t>CUST03917</t>
  </si>
  <si>
    <t>ORD03918</t>
  </si>
  <si>
    <t>CUST03918</t>
  </si>
  <si>
    <t>ORD03919</t>
  </si>
  <si>
    <t>CUST03919</t>
  </si>
  <si>
    <t>ORD03920</t>
  </si>
  <si>
    <t>CUST03920</t>
  </si>
  <si>
    <t>ORD03921</t>
  </si>
  <si>
    <t>CUST03921</t>
  </si>
  <si>
    <t>ORD03922</t>
  </si>
  <si>
    <t>CUST03922</t>
  </si>
  <si>
    <t>ORD03923</t>
  </si>
  <si>
    <t>CUST03923</t>
  </si>
  <si>
    <t>ORD03924</t>
  </si>
  <si>
    <t>CUST03924</t>
  </si>
  <si>
    <t>ORD03925</t>
  </si>
  <si>
    <t>CUST03925</t>
  </si>
  <si>
    <t>ORD03926</t>
  </si>
  <si>
    <t>CUST03926</t>
  </si>
  <si>
    <t>ORD03927</t>
  </si>
  <si>
    <t>CUST03927</t>
  </si>
  <si>
    <t>ORD03928</t>
  </si>
  <si>
    <t>CUST03928</t>
  </si>
  <si>
    <t>ORD03929</t>
  </si>
  <si>
    <t>CUST03929</t>
  </si>
  <si>
    <t>ORD03930</t>
  </si>
  <si>
    <t>CUST03930</t>
  </si>
  <si>
    <t>ORD03931</t>
  </si>
  <si>
    <t>CUST03931</t>
  </si>
  <si>
    <t>ORD03932</t>
  </si>
  <si>
    <t>CUST03932</t>
  </si>
  <si>
    <t>ORD03933</t>
  </si>
  <si>
    <t>CUST03933</t>
  </si>
  <si>
    <t>ORD03934</t>
  </si>
  <si>
    <t>CUST03934</t>
  </si>
  <si>
    <t>ORD03935</t>
  </si>
  <si>
    <t>CUST03935</t>
  </si>
  <si>
    <t>ORD03936</t>
  </si>
  <si>
    <t>CUST03936</t>
  </si>
  <si>
    <t>ORD03937</t>
  </si>
  <si>
    <t>CUST03937</t>
  </si>
  <si>
    <t>ORD03938</t>
  </si>
  <si>
    <t>CUST03938</t>
  </si>
  <si>
    <t>ORD03939</t>
  </si>
  <si>
    <t>CUST03939</t>
  </si>
  <si>
    <t>ORD03940</t>
  </si>
  <si>
    <t>CUST03940</t>
  </si>
  <si>
    <t>ORD03941</t>
  </si>
  <si>
    <t>CUST03941</t>
  </si>
  <si>
    <t>ORD03942</t>
  </si>
  <si>
    <t>CUST03942</t>
  </si>
  <si>
    <t>ORD03943</t>
  </si>
  <si>
    <t>CUST03943</t>
  </si>
  <si>
    <t>ORD03944</t>
  </si>
  <si>
    <t>CUST03944</t>
  </si>
  <si>
    <t>ORD03945</t>
  </si>
  <si>
    <t>CUST03945</t>
  </si>
  <si>
    <t>ORD03946</t>
  </si>
  <si>
    <t>CUST03946</t>
  </si>
  <si>
    <t>ORD03947</t>
  </si>
  <si>
    <t>CUST03947</t>
  </si>
  <si>
    <t>ORD03948</t>
  </si>
  <si>
    <t>CUST03948</t>
  </si>
  <si>
    <t>ORD03949</t>
  </si>
  <si>
    <t>CUST03949</t>
  </si>
  <si>
    <t>ORD03950</t>
  </si>
  <si>
    <t>CUST03950</t>
  </si>
  <si>
    <t>ORD03951</t>
  </si>
  <si>
    <t>CUST03951</t>
  </si>
  <si>
    <t>ORD03952</t>
  </si>
  <si>
    <t>CUST03952</t>
  </si>
  <si>
    <t>ORD03953</t>
  </si>
  <si>
    <t>CUST03953</t>
  </si>
  <si>
    <t>ORD03954</t>
  </si>
  <si>
    <t>CUST03954</t>
  </si>
  <si>
    <t>ORD03955</t>
  </si>
  <si>
    <t>CUST03955</t>
  </si>
  <si>
    <t>ORD03956</t>
  </si>
  <si>
    <t>CUST03956</t>
  </si>
  <si>
    <t>ORD03957</t>
  </si>
  <si>
    <t>CUST03957</t>
  </si>
  <si>
    <t>ORD03958</t>
  </si>
  <si>
    <t>CUST03958</t>
  </si>
  <si>
    <t>ORD03959</t>
  </si>
  <si>
    <t>CUST03959</t>
  </si>
  <si>
    <t>ORD03960</t>
  </si>
  <si>
    <t>CUST03960</t>
  </si>
  <si>
    <t>ORD03961</t>
  </si>
  <si>
    <t>CUST03961</t>
  </si>
  <si>
    <t>ORD03962</t>
  </si>
  <si>
    <t>CUST03962</t>
  </si>
  <si>
    <t>ORD03963</t>
  </si>
  <si>
    <t>CUST03963</t>
  </si>
  <si>
    <t>ORD03964</t>
  </si>
  <si>
    <t>CUST03964</t>
  </si>
  <si>
    <t>ORD03965</t>
  </si>
  <si>
    <t>CUST03965</t>
  </si>
  <si>
    <t>ORD03966</t>
  </si>
  <si>
    <t>CUST03966</t>
  </si>
  <si>
    <t>ORD03967</t>
  </si>
  <si>
    <t>CUST03967</t>
  </si>
  <si>
    <t>ORD03968</t>
  </si>
  <si>
    <t>CUST03968</t>
  </si>
  <si>
    <t>ORD03969</t>
  </si>
  <si>
    <t>CUST03969</t>
  </si>
  <si>
    <t>ORD03970</t>
  </si>
  <si>
    <t>CUST03970</t>
  </si>
  <si>
    <t>ORD03971</t>
  </si>
  <si>
    <t>CUST03971</t>
  </si>
  <si>
    <t>ORD03972</t>
  </si>
  <si>
    <t>CUST03972</t>
  </si>
  <si>
    <t>ORD03973</t>
  </si>
  <si>
    <t>CUST03973</t>
  </si>
  <si>
    <t>ORD03974</t>
  </si>
  <si>
    <t>CUST03974</t>
  </si>
  <si>
    <t>ORD03975</t>
  </si>
  <si>
    <t>CUST03975</t>
  </si>
  <si>
    <t>ORD03976</t>
  </si>
  <si>
    <t>CUST03976</t>
  </si>
  <si>
    <t>ORD03977</t>
  </si>
  <si>
    <t>CUST03977</t>
  </si>
  <si>
    <t>ORD03978</t>
  </si>
  <si>
    <t>CUST03978</t>
  </si>
  <si>
    <t>ORD03979</t>
  </si>
  <si>
    <t>CUST03979</t>
  </si>
  <si>
    <t>ORD03980</t>
  </si>
  <si>
    <t>CUST03980</t>
  </si>
  <si>
    <t>ORD03981</t>
  </si>
  <si>
    <t>CUST03981</t>
  </si>
  <si>
    <t>ORD03982</t>
  </si>
  <si>
    <t>CUST03982</t>
  </si>
  <si>
    <t>ORD03983</t>
  </si>
  <si>
    <t>CUST03983</t>
  </si>
  <si>
    <t>ORD03984</t>
  </si>
  <si>
    <t>CUST03984</t>
  </si>
  <si>
    <t>ORD03985</t>
  </si>
  <si>
    <t>CUST03985</t>
  </si>
  <si>
    <t>ORD03986</t>
  </si>
  <si>
    <t>CUST03986</t>
  </si>
  <si>
    <t>ORD03987</t>
  </si>
  <si>
    <t>CUST03987</t>
  </si>
  <si>
    <t>ORD03988</t>
  </si>
  <si>
    <t>CUST03988</t>
  </si>
  <si>
    <t>ORD03989</t>
  </si>
  <si>
    <t>CUST03989</t>
  </si>
  <si>
    <t>ORD03990</t>
  </si>
  <si>
    <t>CUST03990</t>
  </si>
  <si>
    <t>ORD03991</t>
  </si>
  <si>
    <t>CUST03991</t>
  </si>
  <si>
    <t>ORD03992</t>
  </si>
  <si>
    <t>CUST03992</t>
  </si>
  <si>
    <t>ORD03993</t>
  </si>
  <si>
    <t>CUST03993</t>
  </si>
  <si>
    <t>ORD03994</t>
  </si>
  <si>
    <t>CUST03994</t>
  </si>
  <si>
    <t>ORD03995</t>
  </si>
  <si>
    <t>CUST03995</t>
  </si>
  <si>
    <t>ORD03996</t>
  </si>
  <si>
    <t>CUST03996</t>
  </si>
  <si>
    <t>ORD03997</t>
  </si>
  <si>
    <t>CUST03997</t>
  </si>
  <si>
    <t>ORD03998</t>
  </si>
  <si>
    <t>CUST03998</t>
  </si>
  <si>
    <t>ORD03999</t>
  </si>
  <si>
    <t>CUST03999</t>
  </si>
  <si>
    <t>ORD04000</t>
  </si>
  <si>
    <t>CUST04000</t>
  </si>
  <si>
    <t>ORD04001</t>
  </si>
  <si>
    <t>CUST04001</t>
  </si>
  <si>
    <t>ORD04002</t>
  </si>
  <si>
    <t>CUST04002</t>
  </si>
  <si>
    <t>ORD04003</t>
  </si>
  <si>
    <t>CUST04003</t>
  </si>
  <si>
    <t>ORD04004</t>
  </si>
  <si>
    <t>CUST04004</t>
  </si>
  <si>
    <t>ORD04005</t>
  </si>
  <si>
    <t>CUST04005</t>
  </si>
  <si>
    <t>ORD04006</t>
  </si>
  <si>
    <t>CUST04006</t>
  </si>
  <si>
    <t>ORD04007</t>
  </si>
  <si>
    <t>CUST04007</t>
  </si>
  <si>
    <t>ORD04008</t>
  </si>
  <si>
    <t>CUST04008</t>
  </si>
  <si>
    <t>ORD04009</t>
  </si>
  <si>
    <t>CUST04009</t>
  </si>
  <si>
    <t>ORD04010</t>
  </si>
  <si>
    <t>CUST04010</t>
  </si>
  <si>
    <t>ORD04011</t>
  </si>
  <si>
    <t>CUST04011</t>
  </si>
  <si>
    <t>ORD04012</t>
  </si>
  <si>
    <t>CUST04012</t>
  </si>
  <si>
    <t>ORD04013</t>
  </si>
  <si>
    <t>CUST04013</t>
  </si>
  <si>
    <t>ORD04014</t>
  </si>
  <si>
    <t>CUST04014</t>
  </si>
  <si>
    <t>ORD04015</t>
  </si>
  <si>
    <t>CUST04015</t>
  </si>
  <si>
    <t>ORD04016</t>
  </si>
  <si>
    <t>CUST04016</t>
  </si>
  <si>
    <t>ORD04017</t>
  </si>
  <si>
    <t>CUST04017</t>
  </si>
  <si>
    <t>ORD04018</t>
  </si>
  <si>
    <t>CUST04018</t>
  </si>
  <si>
    <t>ORD04019</t>
  </si>
  <si>
    <t>CUST04019</t>
  </si>
  <si>
    <t>ORD04020</t>
  </si>
  <si>
    <t>CUST04020</t>
  </si>
  <si>
    <t>ORD04021</t>
  </si>
  <si>
    <t>CUST04021</t>
  </si>
  <si>
    <t>ORD04022</t>
  </si>
  <si>
    <t>CUST04022</t>
  </si>
  <si>
    <t>ORD04023</t>
  </si>
  <si>
    <t>CUST04023</t>
  </si>
  <si>
    <t>ORD04024</t>
  </si>
  <si>
    <t>CUST04024</t>
  </si>
  <si>
    <t>ORD04025</t>
  </si>
  <si>
    <t>CUST04025</t>
  </si>
  <si>
    <t>ORD04026</t>
  </si>
  <si>
    <t>CUST04026</t>
  </si>
  <si>
    <t>ORD04027</t>
  </si>
  <si>
    <t>CUST04027</t>
  </si>
  <si>
    <t>ORD04028</t>
  </si>
  <si>
    <t>CUST04028</t>
  </si>
  <si>
    <t>ORD04029</t>
  </si>
  <si>
    <t>CUST04029</t>
  </si>
  <si>
    <t>ORD04030</t>
  </si>
  <si>
    <t>CUST04030</t>
  </si>
  <si>
    <t>ORD04031</t>
  </si>
  <si>
    <t>CUST04031</t>
  </si>
  <si>
    <t>ORD04032</t>
  </si>
  <si>
    <t>CUST04032</t>
  </si>
  <si>
    <t>ORD04033</t>
  </si>
  <si>
    <t>CUST04033</t>
  </si>
  <si>
    <t>ORD04034</t>
  </si>
  <si>
    <t>CUST04034</t>
  </si>
  <si>
    <t>ORD04035</t>
  </si>
  <si>
    <t>CUST04035</t>
  </si>
  <si>
    <t>ORD04036</t>
  </si>
  <si>
    <t>CUST04036</t>
  </si>
  <si>
    <t>ORD04037</t>
  </si>
  <si>
    <t>CUST04037</t>
  </si>
  <si>
    <t>ORD04038</t>
  </si>
  <si>
    <t>CUST04038</t>
  </si>
  <si>
    <t>ORD04039</t>
  </si>
  <si>
    <t>CUST04039</t>
  </si>
  <si>
    <t>ORD04040</t>
  </si>
  <si>
    <t>CUST04040</t>
  </si>
  <si>
    <t>ORD04041</t>
  </si>
  <si>
    <t>CUST04041</t>
  </si>
  <si>
    <t>ORD04042</t>
  </si>
  <si>
    <t>CUST04042</t>
  </si>
  <si>
    <t>ORD04043</t>
  </si>
  <si>
    <t>CUST04043</t>
  </si>
  <si>
    <t>ORD04044</t>
  </si>
  <si>
    <t>CUST04044</t>
  </si>
  <si>
    <t>ORD04045</t>
  </si>
  <si>
    <t>CUST04045</t>
  </si>
  <si>
    <t>ORD04046</t>
  </si>
  <si>
    <t>CUST04046</t>
  </si>
  <si>
    <t>ORD04047</t>
  </si>
  <si>
    <t>CUST04047</t>
  </si>
  <si>
    <t>ORD04048</t>
  </si>
  <si>
    <t>CUST04048</t>
  </si>
  <si>
    <t>ORD04049</t>
  </si>
  <si>
    <t>CUST04049</t>
  </si>
  <si>
    <t>ORD04050</t>
  </si>
  <si>
    <t>CUST04050</t>
  </si>
  <si>
    <t>ORD04051</t>
  </si>
  <si>
    <t>CUST04051</t>
  </si>
  <si>
    <t>ORD04052</t>
  </si>
  <si>
    <t>CUST04052</t>
  </si>
  <si>
    <t>ORD04053</t>
  </si>
  <si>
    <t>CUST04053</t>
  </si>
  <si>
    <t>ORD04054</t>
  </si>
  <si>
    <t>CUST04054</t>
  </si>
  <si>
    <t>ORD04055</t>
  </si>
  <si>
    <t>CUST04055</t>
  </si>
  <si>
    <t>ORD04056</t>
  </si>
  <si>
    <t>CUST04056</t>
  </si>
  <si>
    <t>ORD04057</t>
  </si>
  <si>
    <t>CUST04057</t>
  </si>
  <si>
    <t>ORD04058</t>
  </si>
  <si>
    <t>CUST04058</t>
  </si>
  <si>
    <t>ORD04059</t>
  </si>
  <si>
    <t>CUST04059</t>
  </si>
  <si>
    <t>ORD04060</t>
  </si>
  <si>
    <t>CUST04060</t>
  </si>
  <si>
    <t>ORD04061</t>
  </si>
  <si>
    <t>CUST04061</t>
  </si>
  <si>
    <t>ORD04062</t>
  </si>
  <si>
    <t>CUST04062</t>
  </si>
  <si>
    <t>ORD04063</t>
  </si>
  <si>
    <t>CUST04063</t>
  </si>
  <si>
    <t>ORD04064</t>
  </si>
  <si>
    <t>CUST04064</t>
  </si>
  <si>
    <t>ORD04065</t>
  </si>
  <si>
    <t>CUST04065</t>
  </si>
  <si>
    <t>ORD04066</t>
  </si>
  <si>
    <t>CUST04066</t>
  </si>
  <si>
    <t>ORD04067</t>
  </si>
  <si>
    <t>CUST04067</t>
  </si>
  <si>
    <t>ORD04068</t>
  </si>
  <si>
    <t>CUST04068</t>
  </si>
  <si>
    <t>ORD04069</t>
  </si>
  <si>
    <t>CUST04069</t>
  </si>
  <si>
    <t>ORD04070</t>
  </si>
  <si>
    <t>CUST04070</t>
  </si>
  <si>
    <t>ORD04071</t>
  </si>
  <si>
    <t>CUST04071</t>
  </si>
  <si>
    <t>ORD04072</t>
  </si>
  <si>
    <t>CUST04072</t>
  </si>
  <si>
    <t>ORD04073</t>
  </si>
  <si>
    <t>CUST04073</t>
  </si>
  <si>
    <t>ORD04074</t>
  </si>
  <si>
    <t>CUST04074</t>
  </si>
  <si>
    <t>ORD04075</t>
  </si>
  <si>
    <t>CUST04075</t>
  </si>
  <si>
    <t>ORD04076</t>
  </si>
  <si>
    <t>CUST04076</t>
  </si>
  <si>
    <t>ORD04077</t>
  </si>
  <si>
    <t>CUST04077</t>
  </si>
  <si>
    <t>ORD04078</t>
  </si>
  <si>
    <t>CUST04078</t>
  </si>
  <si>
    <t>ORD04079</t>
  </si>
  <si>
    <t>CUST04079</t>
  </si>
  <si>
    <t>ORD04080</t>
  </si>
  <si>
    <t>CUST04080</t>
  </si>
  <si>
    <t>ORD04081</t>
  </si>
  <si>
    <t>CUST04081</t>
  </si>
  <si>
    <t>ORD04082</t>
  </si>
  <si>
    <t>CUST04082</t>
  </si>
  <si>
    <t>ORD04083</t>
  </si>
  <si>
    <t>CUST04083</t>
  </si>
  <si>
    <t>ORD04084</t>
  </si>
  <si>
    <t>CUST04084</t>
  </si>
  <si>
    <t>ORD04085</t>
  </si>
  <si>
    <t>CUST04085</t>
  </si>
  <si>
    <t>ORD04086</t>
  </si>
  <si>
    <t>CUST04086</t>
  </si>
  <si>
    <t>ORD04087</t>
  </si>
  <si>
    <t>CUST04087</t>
  </si>
  <si>
    <t>ORD04088</t>
  </si>
  <si>
    <t>CUST04088</t>
  </si>
  <si>
    <t>ORD04089</t>
  </si>
  <si>
    <t>CUST04089</t>
  </si>
  <si>
    <t>ORD04090</t>
  </si>
  <si>
    <t>CUST04090</t>
  </si>
  <si>
    <t>ORD04091</t>
  </si>
  <si>
    <t>CUST04091</t>
  </si>
  <si>
    <t>ORD04092</t>
  </si>
  <si>
    <t>CUST04092</t>
  </si>
  <si>
    <t>ORD04093</t>
  </si>
  <si>
    <t>CUST04093</t>
  </si>
  <si>
    <t>ORD04094</t>
  </si>
  <si>
    <t>CUST04094</t>
  </si>
  <si>
    <t>ORD04095</t>
  </si>
  <si>
    <t>CUST04095</t>
  </si>
  <si>
    <t>ORD04096</t>
  </si>
  <si>
    <t>CUST04096</t>
  </si>
  <si>
    <t>ORD04097</t>
  </si>
  <si>
    <t>CUST04097</t>
  </si>
  <si>
    <t>ORD04098</t>
  </si>
  <si>
    <t>CUST04098</t>
  </si>
  <si>
    <t>ORD04099</t>
  </si>
  <si>
    <t>CUST04099</t>
  </si>
  <si>
    <t>ORD04100</t>
  </si>
  <si>
    <t>CUST04100</t>
  </si>
  <si>
    <t>ORD04101</t>
  </si>
  <si>
    <t>CUST04101</t>
  </si>
  <si>
    <t>ORD04102</t>
  </si>
  <si>
    <t>CUST04102</t>
  </si>
  <si>
    <t>ORD04103</t>
  </si>
  <si>
    <t>CUST04103</t>
  </si>
  <si>
    <t>ORD04104</t>
  </si>
  <si>
    <t>CUST04104</t>
  </si>
  <si>
    <t>ORD04105</t>
  </si>
  <si>
    <t>CUST04105</t>
  </si>
  <si>
    <t>ORD04106</t>
  </si>
  <si>
    <t>CUST04106</t>
  </si>
  <si>
    <t>ORD04107</t>
  </si>
  <si>
    <t>CUST04107</t>
  </si>
  <si>
    <t>ORD04108</t>
  </si>
  <si>
    <t>CUST04108</t>
  </si>
  <si>
    <t>ORD04109</t>
  </si>
  <si>
    <t>CUST04109</t>
  </si>
  <si>
    <t>ORD04110</t>
  </si>
  <si>
    <t>CUST04110</t>
  </si>
  <si>
    <t>ORD04111</t>
  </si>
  <si>
    <t>CUST04111</t>
  </si>
  <si>
    <t>ORD04112</t>
  </si>
  <si>
    <t>CUST04112</t>
  </si>
  <si>
    <t>ORD04113</t>
  </si>
  <si>
    <t>CUST04113</t>
  </si>
  <si>
    <t>ORD04114</t>
  </si>
  <si>
    <t>CUST04114</t>
  </si>
  <si>
    <t>ORD04115</t>
  </si>
  <si>
    <t>CUST04115</t>
  </si>
  <si>
    <t>ORD04116</t>
  </si>
  <si>
    <t>CUST04116</t>
  </si>
  <si>
    <t>ORD04117</t>
  </si>
  <si>
    <t>CUST04117</t>
  </si>
  <si>
    <t>ORD04118</t>
  </si>
  <si>
    <t>CUST04118</t>
  </si>
  <si>
    <t>ORD04119</t>
  </si>
  <si>
    <t>CUST04119</t>
  </si>
  <si>
    <t>ORD04120</t>
  </si>
  <si>
    <t>CUST04120</t>
  </si>
  <si>
    <t>ORD04121</t>
  </si>
  <si>
    <t>CUST04121</t>
  </si>
  <si>
    <t>ORD04122</t>
  </si>
  <si>
    <t>CUST04122</t>
  </si>
  <si>
    <t>ORD04123</t>
  </si>
  <si>
    <t>CUST04123</t>
  </si>
  <si>
    <t>ORD04124</t>
  </si>
  <si>
    <t>CUST04124</t>
  </si>
  <si>
    <t>ORD04125</t>
  </si>
  <si>
    <t>CUST04125</t>
  </si>
  <si>
    <t>ORD04126</t>
  </si>
  <si>
    <t>CUST04126</t>
  </si>
  <si>
    <t>ORD04127</t>
  </si>
  <si>
    <t>CUST04127</t>
  </si>
  <si>
    <t>ORD04128</t>
  </si>
  <si>
    <t>CUST04128</t>
  </si>
  <si>
    <t>ORD04129</t>
  </si>
  <si>
    <t>CUST04129</t>
  </si>
  <si>
    <t>ORD04130</t>
  </si>
  <si>
    <t>CUST04130</t>
  </si>
  <si>
    <t>ORD04131</t>
  </si>
  <si>
    <t>CUST04131</t>
  </si>
  <si>
    <t>ORD04132</t>
  </si>
  <si>
    <t>CUST04132</t>
  </si>
  <si>
    <t>ORD04133</t>
  </si>
  <si>
    <t>CUST04133</t>
  </si>
  <si>
    <t>ORD04134</t>
  </si>
  <si>
    <t>CUST04134</t>
  </si>
  <si>
    <t>ORD04135</t>
  </si>
  <si>
    <t>CUST04135</t>
  </si>
  <si>
    <t>ORD04136</t>
  </si>
  <si>
    <t>CUST04136</t>
  </si>
  <si>
    <t>ORD04137</t>
  </si>
  <si>
    <t>CUST04137</t>
  </si>
  <si>
    <t>ORD04138</t>
  </si>
  <si>
    <t>CUST04138</t>
  </si>
  <si>
    <t>ORD04139</t>
  </si>
  <si>
    <t>CUST04139</t>
  </si>
  <si>
    <t>ORD04140</t>
  </si>
  <si>
    <t>CUST04140</t>
  </si>
  <si>
    <t>ORD04141</t>
  </si>
  <si>
    <t>CUST04141</t>
  </si>
  <si>
    <t>ORD04142</t>
  </si>
  <si>
    <t>CUST04142</t>
  </si>
  <si>
    <t>ORD04143</t>
  </si>
  <si>
    <t>CUST04143</t>
  </si>
  <si>
    <t>ORD04144</t>
  </si>
  <si>
    <t>CUST04144</t>
  </si>
  <si>
    <t>ORD04145</t>
  </si>
  <si>
    <t>CUST04145</t>
  </si>
  <si>
    <t>ORD04146</t>
  </si>
  <si>
    <t>CUST04146</t>
  </si>
  <si>
    <t>ORD04147</t>
  </si>
  <si>
    <t>CUST04147</t>
  </si>
  <si>
    <t>ORD04148</t>
  </si>
  <si>
    <t>CUST04148</t>
  </si>
  <si>
    <t>ORD04149</t>
  </si>
  <si>
    <t>CUST04149</t>
  </si>
  <si>
    <t>ORD04150</t>
  </si>
  <si>
    <t>CUST04150</t>
  </si>
  <si>
    <t>ORD04151</t>
  </si>
  <si>
    <t>CUST04151</t>
  </si>
  <si>
    <t>ORD04152</t>
  </si>
  <si>
    <t>CUST04152</t>
  </si>
  <si>
    <t>ORD04153</t>
  </si>
  <si>
    <t>CUST04153</t>
  </si>
  <si>
    <t>ORD04154</t>
  </si>
  <si>
    <t>CUST04154</t>
  </si>
  <si>
    <t>ORD04155</t>
  </si>
  <si>
    <t>CUST04155</t>
  </si>
  <si>
    <t>ORD04156</t>
  </si>
  <si>
    <t>CUST04156</t>
  </si>
  <si>
    <t>ORD04157</t>
  </si>
  <si>
    <t>CUST04157</t>
  </si>
  <si>
    <t>ORD04158</t>
  </si>
  <si>
    <t>CUST04158</t>
  </si>
  <si>
    <t>ORD04159</t>
  </si>
  <si>
    <t>CUST04159</t>
  </si>
  <si>
    <t>ORD04160</t>
  </si>
  <si>
    <t>CUST04160</t>
  </si>
  <si>
    <t>ORD04161</t>
  </si>
  <si>
    <t>CUST04161</t>
  </si>
  <si>
    <t>ORD04162</t>
  </si>
  <si>
    <t>CUST04162</t>
  </si>
  <si>
    <t>ORD04163</t>
  </si>
  <si>
    <t>CUST04163</t>
  </si>
  <si>
    <t>ORD04164</t>
  </si>
  <si>
    <t>CUST04164</t>
  </si>
  <si>
    <t>ORD04165</t>
  </si>
  <si>
    <t>CUST04165</t>
  </si>
  <si>
    <t>ORD04166</t>
  </si>
  <si>
    <t>CUST04166</t>
  </si>
  <si>
    <t>ORD04167</t>
  </si>
  <si>
    <t>CUST04167</t>
  </si>
  <si>
    <t>ORD04168</t>
  </si>
  <si>
    <t>CUST04168</t>
  </si>
  <si>
    <t>ORD04169</t>
  </si>
  <si>
    <t>CUST04169</t>
  </si>
  <si>
    <t>ORD04170</t>
  </si>
  <si>
    <t>CUST04170</t>
  </si>
  <si>
    <t>ORD04171</t>
  </si>
  <si>
    <t>CUST04171</t>
  </si>
  <si>
    <t>ORD04172</t>
  </si>
  <si>
    <t>CUST04172</t>
  </si>
  <si>
    <t>ORD04173</t>
  </si>
  <si>
    <t>CUST04173</t>
  </si>
  <si>
    <t>ORD04174</t>
  </si>
  <si>
    <t>CUST04174</t>
  </si>
  <si>
    <t>ORD04175</t>
  </si>
  <si>
    <t>CUST04175</t>
  </si>
  <si>
    <t>ORD04176</t>
  </si>
  <si>
    <t>CUST04176</t>
  </si>
  <si>
    <t>ORD04177</t>
  </si>
  <si>
    <t>CUST04177</t>
  </si>
  <si>
    <t>ORD04178</t>
  </si>
  <si>
    <t>CUST04178</t>
  </si>
  <si>
    <t>ORD04179</t>
  </si>
  <si>
    <t>CUST04179</t>
  </si>
  <si>
    <t>ORD04180</t>
  </si>
  <si>
    <t>CUST04180</t>
  </si>
  <si>
    <t>ORD04181</t>
  </si>
  <si>
    <t>CUST04181</t>
  </si>
  <si>
    <t>ORD04182</t>
  </si>
  <si>
    <t>CUST04182</t>
  </si>
  <si>
    <t>ORD04183</t>
  </si>
  <si>
    <t>CUST04183</t>
  </si>
  <si>
    <t>ORD04184</t>
  </si>
  <si>
    <t>CUST04184</t>
  </si>
  <si>
    <t>ORD04185</t>
  </si>
  <si>
    <t>CUST04185</t>
  </si>
  <si>
    <t>ORD04186</t>
  </si>
  <si>
    <t>CUST04186</t>
  </si>
  <si>
    <t>ORD04187</t>
  </si>
  <si>
    <t>CUST04187</t>
  </si>
  <si>
    <t>ORD04188</t>
  </si>
  <si>
    <t>CUST04188</t>
  </si>
  <si>
    <t>ORD04189</t>
  </si>
  <si>
    <t>CUST04189</t>
  </si>
  <si>
    <t>ORD04190</t>
  </si>
  <si>
    <t>CUST04190</t>
  </si>
  <si>
    <t>ORD04191</t>
  </si>
  <si>
    <t>CUST04191</t>
  </si>
  <si>
    <t>ORD04192</t>
  </si>
  <si>
    <t>CUST04192</t>
  </si>
  <si>
    <t>ORD04193</t>
  </si>
  <si>
    <t>CUST04193</t>
  </si>
  <si>
    <t>ORD04194</t>
  </si>
  <si>
    <t>CUST04194</t>
  </si>
  <si>
    <t>ORD04195</t>
  </si>
  <si>
    <t>CUST04195</t>
  </si>
  <si>
    <t>ORD04196</t>
  </si>
  <si>
    <t>CUST04196</t>
  </si>
  <si>
    <t>ORD04197</t>
  </si>
  <si>
    <t>CUST04197</t>
  </si>
  <si>
    <t>ORD04198</t>
  </si>
  <si>
    <t>CUST04198</t>
  </si>
  <si>
    <t>ORD04199</t>
  </si>
  <si>
    <t>CUST04199</t>
  </si>
  <si>
    <t>ORD04200</t>
  </si>
  <si>
    <t>CUST04200</t>
  </si>
  <si>
    <t>ORD04201</t>
  </si>
  <si>
    <t>CUST04201</t>
  </si>
  <si>
    <t>ORD04202</t>
  </si>
  <si>
    <t>CUST04202</t>
  </si>
  <si>
    <t>ORD04203</t>
  </si>
  <si>
    <t>CUST04203</t>
  </si>
  <si>
    <t>ORD04204</t>
  </si>
  <si>
    <t>CUST04204</t>
  </si>
  <si>
    <t>ORD04205</t>
  </si>
  <si>
    <t>CUST04205</t>
  </si>
  <si>
    <t>ORD04206</t>
  </si>
  <si>
    <t>CUST04206</t>
  </si>
  <si>
    <t>ORD04207</t>
  </si>
  <si>
    <t>CUST04207</t>
  </si>
  <si>
    <t>ORD04208</t>
  </si>
  <si>
    <t>CUST04208</t>
  </si>
  <si>
    <t>ORD04209</t>
  </si>
  <si>
    <t>CUST04209</t>
  </si>
  <si>
    <t>ORD04210</t>
  </si>
  <si>
    <t>CUST04210</t>
  </si>
  <si>
    <t>ORD04211</t>
  </si>
  <si>
    <t>CUST04211</t>
  </si>
  <si>
    <t>ORD04212</t>
  </si>
  <si>
    <t>CUST04212</t>
  </si>
  <si>
    <t>ORD04213</t>
  </si>
  <si>
    <t>CUST04213</t>
  </si>
  <si>
    <t>ORD04214</t>
  </si>
  <si>
    <t>CUST04214</t>
  </si>
  <si>
    <t>ORD04215</t>
  </si>
  <si>
    <t>CUST04215</t>
  </si>
  <si>
    <t>ORD04216</t>
  </si>
  <si>
    <t>CUST04216</t>
  </si>
  <si>
    <t>ORD04217</t>
  </si>
  <si>
    <t>CUST04217</t>
  </si>
  <si>
    <t>ORD04218</t>
  </si>
  <si>
    <t>CUST04218</t>
  </si>
  <si>
    <t>ORD04219</t>
  </si>
  <si>
    <t>CUST04219</t>
  </si>
  <si>
    <t>ORD04220</t>
  </si>
  <si>
    <t>CUST04220</t>
  </si>
  <si>
    <t>ORD04221</t>
  </si>
  <si>
    <t>CUST04221</t>
  </si>
  <si>
    <t>ORD04222</t>
  </si>
  <si>
    <t>CUST04222</t>
  </si>
  <si>
    <t>ORD04223</t>
  </si>
  <si>
    <t>CUST04223</t>
  </si>
  <si>
    <t>ORD04224</t>
  </si>
  <si>
    <t>CUST04224</t>
  </si>
  <si>
    <t>ORD04225</t>
  </si>
  <si>
    <t>CUST04225</t>
  </si>
  <si>
    <t>ORD04226</t>
  </si>
  <si>
    <t>CUST04226</t>
  </si>
  <si>
    <t>ORD04227</t>
  </si>
  <si>
    <t>CUST04227</t>
  </si>
  <si>
    <t>ORD04228</t>
  </si>
  <si>
    <t>CUST04228</t>
  </si>
  <si>
    <t>ORD04229</t>
  </si>
  <si>
    <t>CUST04229</t>
  </si>
  <si>
    <t>ORD04230</t>
  </si>
  <si>
    <t>CUST04230</t>
  </si>
  <si>
    <t>ORD04231</t>
  </si>
  <si>
    <t>CUST04231</t>
  </si>
  <si>
    <t>ORD04232</t>
  </si>
  <si>
    <t>CUST04232</t>
  </si>
  <si>
    <t>ORD04233</t>
  </si>
  <si>
    <t>CUST04233</t>
  </si>
  <si>
    <t>ORD04234</t>
  </si>
  <si>
    <t>CUST04234</t>
  </si>
  <si>
    <t>ORD04235</t>
  </si>
  <si>
    <t>CUST04235</t>
  </si>
  <si>
    <t>ORD04236</t>
  </si>
  <si>
    <t>CUST04236</t>
  </si>
  <si>
    <t>ORD04237</t>
  </si>
  <si>
    <t>CUST04237</t>
  </si>
  <si>
    <t>ORD04238</t>
  </si>
  <si>
    <t>CUST04238</t>
  </si>
  <si>
    <t>ORD04239</t>
  </si>
  <si>
    <t>CUST04239</t>
  </si>
  <si>
    <t>ORD04240</t>
  </si>
  <si>
    <t>CUST04240</t>
  </si>
  <si>
    <t>ORD04241</t>
  </si>
  <si>
    <t>CUST04241</t>
  </si>
  <si>
    <t>ORD04242</t>
  </si>
  <si>
    <t>CUST04242</t>
  </si>
  <si>
    <t>ORD04243</t>
  </si>
  <si>
    <t>CUST04243</t>
  </si>
  <si>
    <t>ORD04244</t>
  </si>
  <si>
    <t>CUST04244</t>
  </si>
  <si>
    <t>ORD04245</t>
  </si>
  <si>
    <t>CUST04245</t>
  </si>
  <si>
    <t>ORD04246</t>
  </si>
  <si>
    <t>CUST04246</t>
  </si>
  <si>
    <t>ORD04247</t>
  </si>
  <si>
    <t>CUST04247</t>
  </si>
  <si>
    <t>ORD04248</t>
  </si>
  <si>
    <t>CUST04248</t>
  </si>
  <si>
    <t>ORD04249</t>
  </si>
  <si>
    <t>CUST04249</t>
  </si>
  <si>
    <t>ORD04250</t>
  </si>
  <si>
    <t>CUST04250</t>
  </si>
  <si>
    <t>ORD04251</t>
  </si>
  <si>
    <t>CUST04251</t>
  </si>
  <si>
    <t>ORD04252</t>
  </si>
  <si>
    <t>CUST04252</t>
  </si>
  <si>
    <t>ORD04253</t>
  </si>
  <si>
    <t>CUST04253</t>
  </si>
  <si>
    <t>ORD04254</t>
  </si>
  <si>
    <t>CUST04254</t>
  </si>
  <si>
    <t>ORD04255</t>
  </si>
  <si>
    <t>CUST04255</t>
  </si>
  <si>
    <t>ORD04256</t>
  </si>
  <si>
    <t>CUST04256</t>
  </si>
  <si>
    <t>ORD04257</t>
  </si>
  <si>
    <t>CUST04257</t>
  </si>
  <si>
    <t>ORD04258</t>
  </si>
  <si>
    <t>CUST04258</t>
  </si>
  <si>
    <t>ORD04259</t>
  </si>
  <si>
    <t>CUST04259</t>
  </si>
  <si>
    <t>ORD04260</t>
  </si>
  <si>
    <t>CUST04260</t>
  </si>
  <si>
    <t>ORD04261</t>
  </si>
  <si>
    <t>CUST04261</t>
  </si>
  <si>
    <t>ORD04262</t>
  </si>
  <si>
    <t>CUST04262</t>
  </si>
  <si>
    <t>ORD04263</t>
  </si>
  <si>
    <t>CUST04263</t>
  </si>
  <si>
    <t>ORD04264</t>
  </si>
  <si>
    <t>CUST04264</t>
  </si>
  <si>
    <t>ORD04265</t>
  </si>
  <si>
    <t>CUST04265</t>
  </si>
  <si>
    <t>ORD04266</t>
  </si>
  <si>
    <t>CUST04266</t>
  </si>
  <si>
    <t>ORD04267</t>
  </si>
  <si>
    <t>CUST04267</t>
  </si>
  <si>
    <t>ORD04268</t>
  </si>
  <si>
    <t>CUST04268</t>
  </si>
  <si>
    <t>ORD04269</t>
  </si>
  <si>
    <t>CUST04269</t>
  </si>
  <si>
    <t>ORD04270</t>
  </si>
  <si>
    <t>CUST04270</t>
  </si>
  <si>
    <t>ORD04271</t>
  </si>
  <si>
    <t>CUST04271</t>
  </si>
  <si>
    <t>ORD04272</t>
  </si>
  <si>
    <t>CUST04272</t>
  </si>
  <si>
    <t>ORD04273</t>
  </si>
  <si>
    <t>CUST04273</t>
  </si>
  <si>
    <t>ORD04274</t>
  </si>
  <si>
    <t>CUST04274</t>
  </si>
  <si>
    <t>ORD04275</t>
  </si>
  <si>
    <t>CUST04275</t>
  </si>
  <si>
    <t>ORD04276</t>
  </si>
  <si>
    <t>CUST04276</t>
  </si>
  <si>
    <t>ORD04277</t>
  </si>
  <si>
    <t>CUST04277</t>
  </si>
  <si>
    <t>ORD04278</t>
  </si>
  <si>
    <t>CUST04278</t>
  </si>
  <si>
    <t>ORD04279</t>
  </si>
  <si>
    <t>CUST04279</t>
  </si>
  <si>
    <t>ORD04280</t>
  </si>
  <si>
    <t>CUST04280</t>
  </si>
  <si>
    <t>ORD04281</t>
  </si>
  <si>
    <t>CUST04281</t>
  </si>
  <si>
    <t>ORD04282</t>
  </si>
  <si>
    <t>CUST04282</t>
  </si>
  <si>
    <t>ORD04283</t>
  </si>
  <si>
    <t>CUST04283</t>
  </si>
  <si>
    <t>ORD04284</t>
  </si>
  <si>
    <t>CUST04284</t>
  </si>
  <si>
    <t>ORD04285</t>
  </si>
  <si>
    <t>CUST04285</t>
  </si>
  <si>
    <t>ORD04286</t>
  </si>
  <si>
    <t>CUST04286</t>
  </si>
  <si>
    <t>ORD04287</t>
  </si>
  <si>
    <t>CUST04287</t>
  </si>
  <si>
    <t>ORD04288</t>
  </si>
  <si>
    <t>CUST04288</t>
  </si>
  <si>
    <t>ORD04289</t>
  </si>
  <si>
    <t>CUST04289</t>
  </si>
  <si>
    <t>ORD04290</t>
  </si>
  <si>
    <t>CUST04290</t>
  </si>
  <si>
    <t>ORD04291</t>
  </si>
  <si>
    <t>CUST04291</t>
  </si>
  <si>
    <t>ORD04292</t>
  </si>
  <si>
    <t>CUST04292</t>
  </si>
  <si>
    <t>ORD04293</t>
  </si>
  <si>
    <t>CUST04293</t>
  </si>
  <si>
    <t>ORD04294</t>
  </si>
  <si>
    <t>CUST04294</t>
  </si>
  <si>
    <t>ORD04295</t>
  </si>
  <si>
    <t>CUST04295</t>
  </si>
  <si>
    <t>ORD04296</t>
  </si>
  <si>
    <t>CUST04296</t>
  </si>
  <si>
    <t>ORD04297</t>
  </si>
  <si>
    <t>CUST04297</t>
  </si>
  <si>
    <t>ORD04298</t>
  </si>
  <si>
    <t>CUST04298</t>
  </si>
  <si>
    <t>ORD04299</t>
  </si>
  <si>
    <t>CUST04299</t>
  </si>
  <si>
    <t>ORD04300</t>
  </si>
  <si>
    <t>CUST04300</t>
  </si>
  <si>
    <t>ORD04301</t>
  </si>
  <si>
    <t>CUST04301</t>
  </si>
  <si>
    <t>ORD04302</t>
  </si>
  <si>
    <t>CUST04302</t>
  </si>
  <si>
    <t>ORD04303</t>
  </si>
  <si>
    <t>CUST04303</t>
  </si>
  <si>
    <t>ORD04304</t>
  </si>
  <si>
    <t>CUST04304</t>
  </si>
  <si>
    <t>ORD04305</t>
  </si>
  <si>
    <t>CUST04305</t>
  </si>
  <si>
    <t>ORD04306</t>
  </si>
  <si>
    <t>CUST04306</t>
  </si>
  <si>
    <t>ORD04307</t>
  </si>
  <si>
    <t>CUST04307</t>
  </si>
  <si>
    <t>ORD04308</t>
  </si>
  <si>
    <t>CUST04308</t>
  </si>
  <si>
    <t>ORD04309</t>
  </si>
  <si>
    <t>CUST04309</t>
  </si>
  <si>
    <t>ORD04310</t>
  </si>
  <si>
    <t>CUST04310</t>
  </si>
  <si>
    <t>ORD04311</t>
  </si>
  <si>
    <t>CUST04311</t>
  </si>
  <si>
    <t>ORD04312</t>
  </si>
  <si>
    <t>CUST04312</t>
  </si>
  <si>
    <t>ORD04313</t>
  </si>
  <si>
    <t>CUST04313</t>
  </si>
  <si>
    <t>ORD04314</t>
  </si>
  <si>
    <t>CUST04314</t>
  </si>
  <si>
    <t>ORD04315</t>
  </si>
  <si>
    <t>CUST04315</t>
  </si>
  <si>
    <t>ORD04316</t>
  </si>
  <si>
    <t>CUST04316</t>
  </si>
  <si>
    <t>ORD04317</t>
  </si>
  <si>
    <t>CUST04317</t>
  </si>
  <si>
    <t>ORD04318</t>
  </si>
  <si>
    <t>CUST04318</t>
  </si>
  <si>
    <t>ORD04319</t>
  </si>
  <si>
    <t>CUST04319</t>
  </si>
  <si>
    <t>ORD04320</t>
  </si>
  <si>
    <t>CUST04320</t>
  </si>
  <si>
    <t>ORD04321</t>
  </si>
  <si>
    <t>CUST04321</t>
  </si>
  <si>
    <t>ORD04322</t>
  </si>
  <si>
    <t>CUST04322</t>
  </si>
  <si>
    <t>ORD04323</t>
  </si>
  <si>
    <t>CUST04323</t>
  </si>
  <si>
    <t>ORD04324</t>
  </si>
  <si>
    <t>CUST04324</t>
  </si>
  <si>
    <t>ORD04325</t>
  </si>
  <si>
    <t>CUST04325</t>
  </si>
  <si>
    <t>ORD04326</t>
  </si>
  <si>
    <t>CUST04326</t>
  </si>
  <si>
    <t>ORD04327</t>
  </si>
  <si>
    <t>CUST04327</t>
  </si>
  <si>
    <t>ORD04328</t>
  </si>
  <si>
    <t>CUST04328</t>
  </si>
  <si>
    <t>ORD04329</t>
  </si>
  <si>
    <t>CUST04329</t>
  </si>
  <si>
    <t>ORD04330</t>
  </si>
  <si>
    <t>CUST04330</t>
  </si>
  <si>
    <t>ORD04331</t>
  </si>
  <si>
    <t>CUST04331</t>
  </si>
  <si>
    <t>ORD04332</t>
  </si>
  <si>
    <t>CUST04332</t>
  </si>
  <si>
    <t>ORD04333</t>
  </si>
  <si>
    <t>CUST04333</t>
  </si>
  <si>
    <t>ORD04334</t>
  </si>
  <si>
    <t>CUST04334</t>
  </si>
  <si>
    <t>ORD04335</t>
  </si>
  <si>
    <t>CUST04335</t>
  </si>
  <si>
    <t>ORD04336</t>
  </si>
  <si>
    <t>CUST04336</t>
  </si>
  <si>
    <t>ORD04337</t>
  </si>
  <si>
    <t>CUST04337</t>
  </si>
  <si>
    <t>ORD04338</t>
  </si>
  <si>
    <t>CUST04338</t>
  </si>
  <si>
    <t>ORD04339</t>
  </si>
  <si>
    <t>CUST04339</t>
  </si>
  <si>
    <t>ORD04340</t>
  </si>
  <si>
    <t>CUST04340</t>
  </si>
  <si>
    <t>ORD04341</t>
  </si>
  <si>
    <t>CUST04341</t>
  </si>
  <si>
    <t>ORD04342</t>
  </si>
  <si>
    <t>CUST04342</t>
  </si>
  <si>
    <t>ORD04343</t>
  </si>
  <si>
    <t>CUST04343</t>
  </si>
  <si>
    <t>ORD04344</t>
  </si>
  <si>
    <t>CUST04344</t>
  </si>
  <si>
    <t>ORD04345</t>
  </si>
  <si>
    <t>CUST04345</t>
  </si>
  <si>
    <t>ORD04346</t>
  </si>
  <si>
    <t>CUST04346</t>
  </si>
  <si>
    <t>ORD04347</t>
  </si>
  <si>
    <t>CUST04347</t>
  </si>
  <si>
    <t>ORD04348</t>
  </si>
  <si>
    <t>CUST04348</t>
  </si>
  <si>
    <t>ORD04349</t>
  </si>
  <si>
    <t>CUST04349</t>
  </si>
  <si>
    <t>ORD04350</t>
  </si>
  <si>
    <t>CUST04350</t>
  </si>
  <si>
    <t>ORD04351</t>
  </si>
  <si>
    <t>CUST04351</t>
  </si>
  <si>
    <t>ORD04352</t>
  </si>
  <si>
    <t>CUST04352</t>
  </si>
  <si>
    <t>ORD04353</t>
  </si>
  <si>
    <t>CUST04353</t>
  </si>
  <si>
    <t>ORD04354</t>
  </si>
  <si>
    <t>CUST04354</t>
  </si>
  <si>
    <t>ORD04355</t>
  </si>
  <si>
    <t>CUST04355</t>
  </si>
  <si>
    <t>ORD04356</t>
  </si>
  <si>
    <t>CUST04356</t>
  </si>
  <si>
    <t>ORD04357</t>
  </si>
  <si>
    <t>CUST04357</t>
  </si>
  <si>
    <t>ORD04358</t>
  </si>
  <si>
    <t>CUST04358</t>
  </si>
  <si>
    <t>ORD04359</t>
  </si>
  <si>
    <t>CUST04359</t>
  </si>
  <si>
    <t>ORD04360</t>
  </si>
  <si>
    <t>CUST04360</t>
  </si>
  <si>
    <t>ORD04361</t>
  </si>
  <si>
    <t>CUST04361</t>
  </si>
  <si>
    <t>ORD04362</t>
  </si>
  <si>
    <t>CUST04362</t>
  </si>
  <si>
    <t>ORD04363</t>
  </si>
  <si>
    <t>CUST04363</t>
  </si>
  <si>
    <t>ORD04364</t>
  </si>
  <si>
    <t>CUST04364</t>
  </si>
  <si>
    <t>ORD04365</t>
  </si>
  <si>
    <t>CUST04365</t>
  </si>
  <si>
    <t>ORD04366</t>
  </si>
  <si>
    <t>CUST04366</t>
  </si>
  <si>
    <t>ORD04367</t>
  </si>
  <si>
    <t>CUST04367</t>
  </si>
  <si>
    <t>ORD04368</t>
  </si>
  <si>
    <t>CUST04368</t>
  </si>
  <si>
    <t>ORD04369</t>
  </si>
  <si>
    <t>CUST04369</t>
  </si>
  <si>
    <t>ORD04370</t>
  </si>
  <si>
    <t>CUST04370</t>
  </si>
  <si>
    <t>ORD04371</t>
  </si>
  <si>
    <t>CUST04371</t>
  </si>
  <si>
    <t>ORD04372</t>
  </si>
  <si>
    <t>CUST04372</t>
  </si>
  <si>
    <t>ORD04373</t>
  </si>
  <si>
    <t>CUST04373</t>
  </si>
  <si>
    <t>ORD04374</t>
  </si>
  <si>
    <t>CUST04374</t>
  </si>
  <si>
    <t>ORD04375</t>
  </si>
  <si>
    <t>CUST04375</t>
  </si>
  <si>
    <t>ORD04376</t>
  </si>
  <si>
    <t>CUST04376</t>
  </si>
  <si>
    <t>ORD04377</t>
  </si>
  <si>
    <t>CUST04377</t>
  </si>
  <si>
    <t>ORD04378</t>
  </si>
  <si>
    <t>CUST04378</t>
  </si>
  <si>
    <t>ORD04379</t>
  </si>
  <si>
    <t>CUST04379</t>
  </si>
  <si>
    <t>ORD04380</t>
  </si>
  <si>
    <t>CUST04380</t>
  </si>
  <si>
    <t>ORD04381</t>
  </si>
  <si>
    <t>CUST04381</t>
  </si>
  <si>
    <t>ORD04382</t>
  </si>
  <si>
    <t>CUST04382</t>
  </si>
  <si>
    <t>ORD04383</t>
  </si>
  <si>
    <t>CUST04383</t>
  </si>
  <si>
    <t>ORD04384</t>
  </si>
  <si>
    <t>CUST04384</t>
  </si>
  <si>
    <t>ORD04385</t>
  </si>
  <si>
    <t>CUST04385</t>
  </si>
  <si>
    <t>ORD04386</t>
  </si>
  <si>
    <t>CUST04386</t>
  </si>
  <si>
    <t>ORD04387</t>
  </si>
  <si>
    <t>CUST04387</t>
  </si>
  <si>
    <t>ORD04388</t>
  </si>
  <si>
    <t>CUST04388</t>
  </si>
  <si>
    <t>ORD04389</t>
  </si>
  <si>
    <t>CUST04389</t>
  </si>
  <si>
    <t>ORD04390</t>
  </si>
  <si>
    <t>CUST04390</t>
  </si>
  <si>
    <t>ORD04391</t>
  </si>
  <si>
    <t>CUST04391</t>
  </si>
  <si>
    <t>ORD04392</t>
  </si>
  <si>
    <t>CUST04392</t>
  </si>
  <si>
    <t>ORD04393</t>
  </si>
  <si>
    <t>CUST04393</t>
  </si>
  <si>
    <t>ORD04394</t>
  </si>
  <si>
    <t>CUST04394</t>
  </si>
  <si>
    <t>ORD04395</t>
  </si>
  <si>
    <t>CUST04395</t>
  </si>
  <si>
    <t>ORD04396</t>
  </si>
  <si>
    <t>CUST04396</t>
  </si>
  <si>
    <t>ORD04397</t>
  </si>
  <si>
    <t>CUST04397</t>
  </si>
  <si>
    <t>ORD04398</t>
  </si>
  <si>
    <t>CUST04398</t>
  </si>
  <si>
    <t>ORD04399</t>
  </si>
  <si>
    <t>CUST04399</t>
  </si>
  <si>
    <t>ORD04400</t>
  </si>
  <si>
    <t>CUST04400</t>
  </si>
  <si>
    <t>ORD04401</t>
  </si>
  <si>
    <t>CUST04401</t>
  </si>
  <si>
    <t>ORD04402</t>
  </si>
  <si>
    <t>CUST04402</t>
  </si>
  <si>
    <t>ORD04403</t>
  </si>
  <si>
    <t>CUST04403</t>
  </si>
  <si>
    <t>ORD04404</t>
  </si>
  <si>
    <t>CUST04404</t>
  </si>
  <si>
    <t>ORD04405</t>
  </si>
  <si>
    <t>CUST04405</t>
  </si>
  <si>
    <t>ORD04406</t>
  </si>
  <si>
    <t>CUST04406</t>
  </si>
  <si>
    <t>ORD04407</t>
  </si>
  <si>
    <t>CUST04407</t>
  </si>
  <si>
    <t>ORD04408</t>
  </si>
  <si>
    <t>CUST04408</t>
  </si>
  <si>
    <t>ORD04409</t>
  </si>
  <si>
    <t>CUST04409</t>
  </si>
  <si>
    <t>ORD04410</t>
  </si>
  <si>
    <t>CUST04410</t>
  </si>
  <si>
    <t>ORD04411</t>
  </si>
  <si>
    <t>CUST04411</t>
  </si>
  <si>
    <t>ORD04412</t>
  </si>
  <si>
    <t>CUST04412</t>
  </si>
  <si>
    <t>ORD04413</t>
  </si>
  <si>
    <t>CUST04413</t>
  </si>
  <si>
    <t>ORD04414</t>
  </si>
  <si>
    <t>CUST04414</t>
  </si>
  <si>
    <t>ORD04415</t>
  </si>
  <si>
    <t>CUST04415</t>
  </si>
  <si>
    <t>ORD04416</t>
  </si>
  <si>
    <t>CUST04416</t>
  </si>
  <si>
    <t>ORD04417</t>
  </si>
  <si>
    <t>CUST04417</t>
  </si>
  <si>
    <t>ORD04418</t>
  </si>
  <si>
    <t>CUST04418</t>
  </si>
  <si>
    <t>ORD04419</t>
  </si>
  <si>
    <t>CUST04419</t>
  </si>
  <si>
    <t>ORD04420</t>
  </si>
  <si>
    <t>CUST04420</t>
  </si>
  <si>
    <t>ORD04421</t>
  </si>
  <si>
    <t>CUST04421</t>
  </si>
  <si>
    <t>ORD04422</t>
  </si>
  <si>
    <t>CUST04422</t>
  </si>
  <si>
    <t>ORD04423</t>
  </si>
  <si>
    <t>CUST04423</t>
  </si>
  <si>
    <t>ORD04424</t>
  </si>
  <si>
    <t>CUST04424</t>
  </si>
  <si>
    <t>ORD04425</t>
  </si>
  <si>
    <t>CUST04425</t>
  </si>
  <si>
    <t>ORD04426</t>
  </si>
  <si>
    <t>CUST04426</t>
  </si>
  <si>
    <t>ORD04427</t>
  </si>
  <si>
    <t>CUST04427</t>
  </si>
  <si>
    <t>ORD04428</t>
  </si>
  <si>
    <t>CUST04428</t>
  </si>
  <si>
    <t>ORD04429</t>
  </si>
  <si>
    <t>CUST04429</t>
  </si>
  <si>
    <t>ORD04430</t>
  </si>
  <si>
    <t>CUST04430</t>
  </si>
  <si>
    <t>ORD04431</t>
  </si>
  <si>
    <t>CUST04431</t>
  </si>
  <si>
    <t>ORD04432</t>
  </si>
  <si>
    <t>CUST04432</t>
  </si>
  <si>
    <t>ORD04433</t>
  </si>
  <si>
    <t>CUST04433</t>
  </si>
  <si>
    <t>ORD04434</t>
  </si>
  <si>
    <t>CUST04434</t>
  </si>
  <si>
    <t>ORD04435</t>
  </si>
  <si>
    <t>CUST04435</t>
  </si>
  <si>
    <t>ORD04436</t>
  </si>
  <si>
    <t>CUST04436</t>
  </si>
  <si>
    <t>ORD04437</t>
  </si>
  <si>
    <t>CUST04437</t>
  </si>
  <si>
    <t>ORD04438</t>
  </si>
  <si>
    <t>CUST04438</t>
  </si>
  <si>
    <t>ORD04439</t>
  </si>
  <si>
    <t>CUST04439</t>
  </si>
  <si>
    <t>ORD04440</t>
  </si>
  <si>
    <t>CUST04440</t>
  </si>
  <si>
    <t>ORD04441</t>
  </si>
  <si>
    <t>CUST04441</t>
  </si>
  <si>
    <t>ORD04442</t>
  </si>
  <si>
    <t>CUST04442</t>
  </si>
  <si>
    <t>ORD04443</t>
  </si>
  <si>
    <t>CUST04443</t>
  </si>
  <si>
    <t>ORD04444</t>
  </si>
  <si>
    <t>CUST04444</t>
  </si>
  <si>
    <t>ORD04445</t>
  </si>
  <si>
    <t>CUST04445</t>
  </si>
  <si>
    <t>ORD04446</t>
  </si>
  <si>
    <t>CUST04446</t>
  </si>
  <si>
    <t>ORD04447</t>
  </si>
  <si>
    <t>CUST04447</t>
  </si>
  <si>
    <t>ORD04448</t>
  </si>
  <si>
    <t>CUST04448</t>
  </si>
  <si>
    <t>ORD04449</t>
  </si>
  <si>
    <t>CUST04449</t>
  </si>
  <si>
    <t>ORD04450</t>
  </si>
  <si>
    <t>CUST04450</t>
  </si>
  <si>
    <t>ORD04451</t>
  </si>
  <si>
    <t>CUST04451</t>
  </si>
  <si>
    <t>ORD04452</t>
  </si>
  <si>
    <t>CUST04452</t>
  </si>
  <si>
    <t>ORD04453</t>
  </si>
  <si>
    <t>CUST04453</t>
  </si>
  <si>
    <t>ORD04454</t>
  </si>
  <si>
    <t>CUST04454</t>
  </si>
  <si>
    <t>ORD04455</t>
  </si>
  <si>
    <t>CUST04455</t>
  </si>
  <si>
    <t>ORD04456</t>
  </si>
  <si>
    <t>CUST04456</t>
  </si>
  <si>
    <t>ORD04457</t>
  </si>
  <si>
    <t>CUST04457</t>
  </si>
  <si>
    <t>ORD04458</t>
  </si>
  <si>
    <t>CUST04458</t>
  </si>
  <si>
    <t>ORD04459</t>
  </si>
  <si>
    <t>CUST04459</t>
  </si>
  <si>
    <t>ORD04460</t>
  </si>
  <si>
    <t>CUST04460</t>
  </si>
  <si>
    <t>ORD04461</t>
  </si>
  <si>
    <t>CUST04461</t>
  </si>
  <si>
    <t>ORD04462</t>
  </si>
  <si>
    <t>CUST04462</t>
  </si>
  <si>
    <t>ORD04463</t>
  </si>
  <si>
    <t>CUST04463</t>
  </si>
  <si>
    <t>ORD04464</t>
  </si>
  <si>
    <t>CUST04464</t>
  </si>
  <si>
    <t>ORD04465</t>
  </si>
  <si>
    <t>CUST04465</t>
  </si>
  <si>
    <t>ORD04466</t>
  </si>
  <si>
    <t>CUST04466</t>
  </si>
  <si>
    <t>ORD04467</t>
  </si>
  <si>
    <t>CUST04467</t>
  </si>
  <si>
    <t>ORD04468</t>
  </si>
  <si>
    <t>CUST04468</t>
  </si>
  <si>
    <t>ORD04469</t>
  </si>
  <si>
    <t>CUST04469</t>
  </si>
  <si>
    <t>ORD04470</t>
  </si>
  <si>
    <t>CUST04470</t>
  </si>
  <si>
    <t>ORD04471</t>
  </si>
  <si>
    <t>CUST04471</t>
  </si>
  <si>
    <t>ORD04472</t>
  </si>
  <si>
    <t>CUST04472</t>
  </si>
  <si>
    <t>ORD04473</t>
  </si>
  <si>
    <t>CUST04473</t>
  </si>
  <si>
    <t>ORD04474</t>
  </si>
  <si>
    <t>CUST04474</t>
  </si>
  <si>
    <t>ORD04475</t>
  </si>
  <si>
    <t>CUST04475</t>
  </si>
  <si>
    <t>ORD04476</t>
  </si>
  <si>
    <t>CUST04476</t>
  </si>
  <si>
    <t>ORD04477</t>
  </si>
  <si>
    <t>CUST04477</t>
  </si>
  <si>
    <t>ORD04478</t>
  </si>
  <si>
    <t>CUST04478</t>
  </si>
  <si>
    <t>ORD04479</t>
  </si>
  <si>
    <t>CUST04479</t>
  </si>
  <si>
    <t>ORD04480</t>
  </si>
  <si>
    <t>CUST04480</t>
  </si>
  <si>
    <t>ORD04481</t>
  </si>
  <si>
    <t>CUST04481</t>
  </si>
  <si>
    <t>ORD04482</t>
  </si>
  <si>
    <t>CUST04482</t>
  </si>
  <si>
    <t>ORD04483</t>
  </si>
  <si>
    <t>CUST04483</t>
  </si>
  <si>
    <t>ORD04484</t>
  </si>
  <si>
    <t>CUST04484</t>
  </si>
  <si>
    <t>ORD04485</t>
  </si>
  <si>
    <t>CUST04485</t>
  </si>
  <si>
    <t>ORD04486</t>
  </si>
  <si>
    <t>CUST04486</t>
  </si>
  <si>
    <t>ORD04487</t>
  </si>
  <si>
    <t>CUST04487</t>
  </si>
  <si>
    <t>ORD04488</t>
  </si>
  <si>
    <t>CUST04488</t>
  </si>
  <si>
    <t>ORD04489</t>
  </si>
  <si>
    <t>CUST04489</t>
  </si>
  <si>
    <t>ORD04490</t>
  </si>
  <si>
    <t>CUST04490</t>
  </si>
  <si>
    <t>ORD04491</t>
  </si>
  <si>
    <t>CUST04491</t>
  </si>
  <si>
    <t>ORD04492</t>
  </si>
  <si>
    <t>CUST04492</t>
  </si>
  <si>
    <t>ORD04493</t>
  </si>
  <si>
    <t>CUST04493</t>
  </si>
  <si>
    <t>ORD04494</t>
  </si>
  <si>
    <t>CUST04494</t>
  </si>
  <si>
    <t>ORD04495</t>
  </si>
  <si>
    <t>CUST04495</t>
  </si>
  <si>
    <t>ORD04496</t>
  </si>
  <si>
    <t>CUST04496</t>
  </si>
  <si>
    <t>ORD04497</t>
  </si>
  <si>
    <t>CUST04497</t>
  </si>
  <si>
    <t>ORD04498</t>
  </si>
  <si>
    <t>CUST04498</t>
  </si>
  <si>
    <t>ORD04499</t>
  </si>
  <si>
    <t>CUST04499</t>
  </si>
  <si>
    <t>ORD04500</t>
  </si>
  <si>
    <t>CUST04500</t>
  </si>
  <si>
    <t>ORD04501</t>
  </si>
  <si>
    <t>CUST04501</t>
  </si>
  <si>
    <t>ORD04502</t>
  </si>
  <si>
    <t>CUST04502</t>
  </si>
  <si>
    <t>ORD04503</t>
  </si>
  <si>
    <t>CUST04503</t>
  </si>
  <si>
    <t>ORD04504</t>
  </si>
  <si>
    <t>CUST04504</t>
  </si>
  <si>
    <t>ORD04505</t>
  </si>
  <si>
    <t>CUST04505</t>
  </si>
  <si>
    <t>ORD04506</t>
  </si>
  <si>
    <t>CUST04506</t>
  </si>
  <si>
    <t>ORD04507</t>
  </si>
  <si>
    <t>CUST04507</t>
  </si>
  <si>
    <t>ORD04508</t>
  </si>
  <si>
    <t>CUST04508</t>
  </si>
  <si>
    <t>ORD04509</t>
  </si>
  <si>
    <t>CUST04509</t>
  </si>
  <si>
    <t>ORD04510</t>
  </si>
  <si>
    <t>CUST04510</t>
  </si>
  <si>
    <t>ORD04511</t>
  </si>
  <si>
    <t>CUST04511</t>
  </si>
  <si>
    <t>ORD04512</t>
  </si>
  <si>
    <t>CUST04512</t>
  </si>
  <si>
    <t>ORD04513</t>
  </si>
  <si>
    <t>CUST04513</t>
  </si>
  <si>
    <t>ORD04514</t>
  </si>
  <si>
    <t>CUST04514</t>
  </si>
  <si>
    <t>ORD04515</t>
  </si>
  <si>
    <t>CUST04515</t>
  </si>
  <si>
    <t>ORD04516</t>
  </si>
  <si>
    <t>CUST04516</t>
  </si>
  <si>
    <t>ORD04517</t>
  </si>
  <si>
    <t>CUST04517</t>
  </si>
  <si>
    <t>ORD04518</t>
  </si>
  <si>
    <t>CUST04518</t>
  </si>
  <si>
    <t>ORD04519</t>
  </si>
  <si>
    <t>CUST04519</t>
  </si>
  <si>
    <t>ORD04520</t>
  </si>
  <si>
    <t>CUST04520</t>
  </si>
  <si>
    <t>ORD04521</t>
  </si>
  <si>
    <t>CUST04521</t>
  </si>
  <si>
    <t>ORD04522</t>
  </si>
  <si>
    <t>CUST04522</t>
  </si>
  <si>
    <t>ORD04523</t>
  </si>
  <si>
    <t>CUST04523</t>
  </si>
  <si>
    <t>ORD04524</t>
  </si>
  <si>
    <t>CUST04524</t>
  </si>
  <si>
    <t>ORD04525</t>
  </si>
  <si>
    <t>CUST04525</t>
  </si>
  <si>
    <t>ORD04526</t>
  </si>
  <si>
    <t>CUST04526</t>
  </si>
  <si>
    <t>ORD04527</t>
  </si>
  <si>
    <t>CUST04527</t>
  </si>
  <si>
    <t>ORD04528</t>
  </si>
  <si>
    <t>CUST04528</t>
  </si>
  <si>
    <t>ORD04529</t>
  </si>
  <si>
    <t>CUST04529</t>
  </si>
  <si>
    <t>ORD04530</t>
  </si>
  <si>
    <t>CUST04530</t>
  </si>
  <si>
    <t>ORD04531</t>
  </si>
  <si>
    <t>CUST04531</t>
  </si>
  <si>
    <t>ORD04532</t>
  </si>
  <si>
    <t>CUST04532</t>
  </si>
  <si>
    <t>ORD04533</t>
  </si>
  <si>
    <t>CUST04533</t>
  </si>
  <si>
    <t>ORD04534</t>
  </si>
  <si>
    <t>CUST04534</t>
  </si>
  <si>
    <t>ORD04535</t>
  </si>
  <si>
    <t>CUST04535</t>
  </si>
  <si>
    <t>ORD04536</t>
  </si>
  <si>
    <t>CUST04536</t>
  </si>
  <si>
    <t>ORD04537</t>
  </si>
  <si>
    <t>CUST04537</t>
  </si>
  <si>
    <t>ORD04538</t>
  </si>
  <si>
    <t>CUST04538</t>
  </si>
  <si>
    <t>ORD04539</t>
  </si>
  <si>
    <t>CUST04539</t>
  </si>
  <si>
    <t>ORD04540</t>
  </si>
  <si>
    <t>CUST04540</t>
  </si>
  <si>
    <t>ORD04541</t>
  </si>
  <si>
    <t>CUST04541</t>
  </si>
  <si>
    <t>ORD04542</t>
  </si>
  <si>
    <t>CUST04542</t>
  </si>
  <si>
    <t>ORD04543</t>
  </si>
  <si>
    <t>CUST04543</t>
  </si>
  <si>
    <t>ORD04544</t>
  </si>
  <si>
    <t>CUST04544</t>
  </si>
  <si>
    <t>ORD04545</t>
  </si>
  <si>
    <t>CUST04545</t>
  </si>
  <si>
    <t>ORD04546</t>
  </si>
  <si>
    <t>CUST04546</t>
  </si>
  <si>
    <t>ORD04547</t>
  </si>
  <si>
    <t>CUST04547</t>
  </si>
  <si>
    <t>ORD04548</t>
  </si>
  <si>
    <t>CUST04548</t>
  </si>
  <si>
    <t>ORD04549</t>
  </si>
  <si>
    <t>CUST04549</t>
  </si>
  <si>
    <t>ORD04550</t>
  </si>
  <si>
    <t>CUST04550</t>
  </si>
  <si>
    <t>ORD04551</t>
  </si>
  <si>
    <t>CUST04551</t>
  </si>
  <si>
    <t>ORD04552</t>
  </si>
  <si>
    <t>CUST04552</t>
  </si>
  <si>
    <t>ORD04553</t>
  </si>
  <si>
    <t>CUST04553</t>
  </si>
  <si>
    <t>ORD04554</t>
  </si>
  <si>
    <t>CUST04554</t>
  </si>
  <si>
    <t>ORD04555</t>
  </si>
  <si>
    <t>CUST04555</t>
  </si>
  <si>
    <t>ORD04556</t>
  </si>
  <si>
    <t>CUST04556</t>
  </si>
  <si>
    <t>ORD04557</t>
  </si>
  <si>
    <t>CUST04557</t>
  </si>
  <si>
    <t>ORD04558</t>
  </si>
  <si>
    <t>CUST04558</t>
  </si>
  <si>
    <t>ORD04559</t>
  </si>
  <si>
    <t>CUST04559</t>
  </si>
  <si>
    <t>ORD04560</t>
  </si>
  <si>
    <t>CUST04560</t>
  </si>
  <si>
    <t>ORD04561</t>
  </si>
  <si>
    <t>CUST04561</t>
  </si>
  <si>
    <t>ORD04562</t>
  </si>
  <si>
    <t>CUST04562</t>
  </si>
  <si>
    <t>ORD04563</t>
  </si>
  <si>
    <t>CUST04563</t>
  </si>
  <si>
    <t>ORD04564</t>
  </si>
  <si>
    <t>CUST04564</t>
  </si>
  <si>
    <t>ORD04565</t>
  </si>
  <si>
    <t>CUST04565</t>
  </si>
  <si>
    <t>ORD04566</t>
  </si>
  <si>
    <t>CUST04566</t>
  </si>
  <si>
    <t>ORD04567</t>
  </si>
  <si>
    <t>CUST04567</t>
  </si>
  <si>
    <t>ORD04568</t>
  </si>
  <si>
    <t>CUST04568</t>
  </si>
  <si>
    <t>ORD04569</t>
  </si>
  <si>
    <t>CUST04569</t>
  </si>
  <si>
    <t>ORD04570</t>
  </si>
  <si>
    <t>CUST04570</t>
  </si>
  <si>
    <t>ORD04571</t>
  </si>
  <si>
    <t>CUST04571</t>
  </si>
  <si>
    <t>ORD04572</t>
  </si>
  <si>
    <t>CUST04572</t>
  </si>
  <si>
    <t>ORD04573</t>
  </si>
  <si>
    <t>CUST04573</t>
  </si>
  <si>
    <t>ORD04574</t>
  </si>
  <si>
    <t>CUST04574</t>
  </si>
  <si>
    <t>ORD04575</t>
  </si>
  <si>
    <t>CUST04575</t>
  </si>
  <si>
    <t>ORD04576</t>
  </si>
  <si>
    <t>CUST04576</t>
  </si>
  <si>
    <t>ORD04577</t>
  </si>
  <si>
    <t>CUST04577</t>
  </si>
  <si>
    <t>ORD04578</t>
  </si>
  <si>
    <t>CUST04578</t>
  </si>
  <si>
    <t>ORD04579</t>
  </si>
  <si>
    <t>CUST04579</t>
  </si>
  <si>
    <t>ORD04580</t>
  </si>
  <si>
    <t>CUST04580</t>
  </si>
  <si>
    <t>ORD04581</t>
  </si>
  <si>
    <t>CUST04581</t>
  </si>
  <si>
    <t>ORD04582</t>
  </si>
  <si>
    <t>CUST04582</t>
  </si>
  <si>
    <t>ORD04583</t>
  </si>
  <si>
    <t>CUST04583</t>
  </si>
  <si>
    <t>ORD04584</t>
  </si>
  <si>
    <t>CUST04584</t>
  </si>
  <si>
    <t>ORD04585</t>
  </si>
  <si>
    <t>CUST04585</t>
  </si>
  <si>
    <t>ORD04586</t>
  </si>
  <si>
    <t>CUST04586</t>
  </si>
  <si>
    <t>ORD04587</t>
  </si>
  <si>
    <t>CUST04587</t>
  </si>
  <si>
    <t>ORD04588</t>
  </si>
  <si>
    <t>CUST04588</t>
  </si>
  <si>
    <t>ORD04589</t>
  </si>
  <si>
    <t>CUST04589</t>
  </si>
  <si>
    <t>ORD04590</t>
  </si>
  <si>
    <t>CUST04590</t>
  </si>
  <si>
    <t>ORD04591</t>
  </si>
  <si>
    <t>CUST04591</t>
  </si>
  <si>
    <t>ORD04592</t>
  </si>
  <si>
    <t>CUST04592</t>
  </si>
  <si>
    <t>ORD04593</t>
  </si>
  <si>
    <t>CUST04593</t>
  </si>
  <si>
    <t>ORD04594</t>
  </si>
  <si>
    <t>CUST04594</t>
  </si>
  <si>
    <t>ORD04595</t>
  </si>
  <si>
    <t>CUST04595</t>
  </si>
  <si>
    <t>ORD04596</t>
  </si>
  <si>
    <t>CUST04596</t>
  </si>
  <si>
    <t>ORD04597</t>
  </si>
  <si>
    <t>CUST04597</t>
  </si>
  <si>
    <t>ORD04598</t>
  </si>
  <si>
    <t>CUST04598</t>
  </si>
  <si>
    <t>ORD04599</t>
  </si>
  <si>
    <t>CUST04599</t>
  </si>
  <si>
    <t>ORD04600</t>
  </si>
  <si>
    <t>CUST04600</t>
  </si>
  <si>
    <t>ORD04601</t>
  </si>
  <si>
    <t>CUST04601</t>
  </si>
  <si>
    <t>ORD04602</t>
  </si>
  <si>
    <t>CUST04602</t>
  </si>
  <si>
    <t>ORD04603</t>
  </si>
  <si>
    <t>CUST04603</t>
  </si>
  <si>
    <t>ORD04604</t>
  </si>
  <si>
    <t>CUST04604</t>
  </si>
  <si>
    <t>ORD04605</t>
  </si>
  <si>
    <t>CUST04605</t>
  </si>
  <si>
    <t>ORD04606</t>
  </si>
  <si>
    <t>CUST04606</t>
  </si>
  <si>
    <t>ORD04607</t>
  </si>
  <si>
    <t>CUST04607</t>
  </si>
  <si>
    <t>ORD04608</t>
  </si>
  <si>
    <t>CUST04608</t>
  </si>
  <si>
    <t>ORD04609</t>
  </si>
  <si>
    <t>CUST04609</t>
  </si>
  <si>
    <t>ORD04610</t>
  </si>
  <si>
    <t>CUST04610</t>
  </si>
  <si>
    <t>ORD04611</t>
  </si>
  <si>
    <t>CUST04611</t>
  </si>
  <si>
    <t>ORD04612</t>
  </si>
  <si>
    <t>CUST04612</t>
  </si>
  <si>
    <t>ORD04613</t>
  </si>
  <si>
    <t>CUST04613</t>
  </si>
  <si>
    <t>ORD04614</t>
  </si>
  <si>
    <t>CUST04614</t>
  </si>
  <si>
    <t>ORD04615</t>
  </si>
  <si>
    <t>CUST04615</t>
  </si>
  <si>
    <t>ORD04616</t>
  </si>
  <si>
    <t>CUST04616</t>
  </si>
  <si>
    <t>ORD04617</t>
  </si>
  <si>
    <t>CUST04617</t>
  </si>
  <si>
    <t>ORD04618</t>
  </si>
  <si>
    <t>CUST04618</t>
  </si>
  <si>
    <t>ORD04619</t>
  </si>
  <si>
    <t>CUST04619</t>
  </si>
  <si>
    <t>ORD04620</t>
  </si>
  <si>
    <t>CUST04620</t>
  </si>
  <si>
    <t>ORD04621</t>
  </si>
  <si>
    <t>CUST04621</t>
  </si>
  <si>
    <t>ORD04622</t>
  </si>
  <si>
    <t>CUST04622</t>
  </si>
  <si>
    <t>ORD04623</t>
  </si>
  <si>
    <t>CUST04623</t>
  </si>
  <si>
    <t>ORD04624</t>
  </si>
  <si>
    <t>CUST04624</t>
  </si>
  <si>
    <t>ORD04625</t>
  </si>
  <si>
    <t>CUST04625</t>
  </si>
  <si>
    <t>ORD04626</t>
  </si>
  <si>
    <t>CUST04626</t>
  </si>
  <si>
    <t>ORD04627</t>
  </si>
  <si>
    <t>CUST04627</t>
  </si>
  <si>
    <t>ORD04628</t>
  </si>
  <si>
    <t>CUST04628</t>
  </si>
  <si>
    <t>ORD04629</t>
  </si>
  <si>
    <t>CUST04629</t>
  </si>
  <si>
    <t>ORD04630</t>
  </si>
  <si>
    <t>CUST04630</t>
  </si>
  <si>
    <t>ORD04631</t>
  </si>
  <si>
    <t>CUST04631</t>
  </si>
  <si>
    <t>ORD04632</t>
  </si>
  <si>
    <t>CUST04632</t>
  </si>
  <si>
    <t>ORD04633</t>
  </si>
  <si>
    <t>CUST04633</t>
  </si>
  <si>
    <t>ORD04634</t>
  </si>
  <si>
    <t>CUST04634</t>
  </si>
  <si>
    <t>ORD04635</t>
  </si>
  <si>
    <t>CUST04635</t>
  </si>
  <si>
    <t>ORD04636</t>
  </si>
  <si>
    <t>CUST04636</t>
  </si>
  <si>
    <t>ORD04637</t>
  </si>
  <si>
    <t>CUST04637</t>
  </si>
  <si>
    <t>ORD04638</t>
  </si>
  <si>
    <t>CUST04638</t>
  </si>
  <si>
    <t>ORD04639</t>
  </si>
  <si>
    <t>CUST04639</t>
  </si>
  <si>
    <t>ORD04640</t>
  </si>
  <si>
    <t>CUST04640</t>
  </si>
  <si>
    <t>ORD04641</t>
  </si>
  <si>
    <t>CUST04641</t>
  </si>
  <si>
    <t>ORD04642</t>
  </si>
  <si>
    <t>CUST04642</t>
  </si>
  <si>
    <t>ORD04643</t>
  </si>
  <si>
    <t>CUST04643</t>
  </si>
  <si>
    <t>ORD04644</t>
  </si>
  <si>
    <t>CUST04644</t>
  </si>
  <si>
    <t>ORD04645</t>
  </si>
  <si>
    <t>CUST04645</t>
  </si>
  <si>
    <t>ORD04646</t>
  </si>
  <si>
    <t>CUST04646</t>
  </si>
  <si>
    <t>ORD04647</t>
  </si>
  <si>
    <t>CUST04647</t>
  </si>
  <si>
    <t>ORD04648</t>
  </si>
  <si>
    <t>CUST04648</t>
  </si>
  <si>
    <t>ORD04649</t>
  </si>
  <si>
    <t>CUST04649</t>
  </si>
  <si>
    <t>ORD04650</t>
  </si>
  <si>
    <t>CUST04650</t>
  </si>
  <si>
    <t>ORD04651</t>
  </si>
  <si>
    <t>CUST04651</t>
  </si>
  <si>
    <t>ORD04652</t>
  </si>
  <si>
    <t>CUST04652</t>
  </si>
  <si>
    <t>ORD04653</t>
  </si>
  <si>
    <t>CUST04653</t>
  </si>
  <si>
    <t>ORD04654</t>
  </si>
  <si>
    <t>CUST04654</t>
  </si>
  <si>
    <t>ORD04655</t>
  </si>
  <si>
    <t>CUST04655</t>
  </si>
  <si>
    <t>ORD04656</t>
  </si>
  <si>
    <t>CUST04656</t>
  </si>
  <si>
    <t>ORD04657</t>
  </si>
  <si>
    <t>CUST04657</t>
  </si>
  <si>
    <t>ORD04658</t>
  </si>
  <si>
    <t>CUST04658</t>
  </si>
  <si>
    <t>ORD04659</t>
  </si>
  <si>
    <t>CUST04659</t>
  </si>
  <si>
    <t>ORD04660</t>
  </si>
  <si>
    <t>CUST04660</t>
  </si>
  <si>
    <t>ORD04661</t>
  </si>
  <si>
    <t>CUST04661</t>
  </si>
  <si>
    <t>ORD04662</t>
  </si>
  <si>
    <t>CUST04662</t>
  </si>
  <si>
    <t>ORD04663</t>
  </si>
  <si>
    <t>CUST04663</t>
  </si>
  <si>
    <t>ORD04664</t>
  </si>
  <si>
    <t>CUST04664</t>
  </si>
  <si>
    <t>ORD04665</t>
  </si>
  <si>
    <t>CUST04665</t>
  </si>
  <si>
    <t>ORD04666</t>
  </si>
  <si>
    <t>CUST04666</t>
  </si>
  <si>
    <t>ORD04667</t>
  </si>
  <si>
    <t>CUST04667</t>
  </si>
  <si>
    <t>ORD04668</t>
  </si>
  <si>
    <t>CUST04668</t>
  </si>
  <si>
    <t>ORD04669</t>
  </si>
  <si>
    <t>CUST04669</t>
  </si>
  <si>
    <t>ORD04670</t>
  </si>
  <si>
    <t>CUST04670</t>
  </si>
  <si>
    <t>ORD04671</t>
  </si>
  <si>
    <t>CUST04671</t>
  </si>
  <si>
    <t>ORD04672</t>
  </si>
  <si>
    <t>CUST04672</t>
  </si>
  <si>
    <t>ORD04673</t>
  </si>
  <si>
    <t>CUST04673</t>
  </si>
  <si>
    <t>ORD04674</t>
  </si>
  <si>
    <t>CUST04674</t>
  </si>
  <si>
    <t>ORD04675</t>
  </si>
  <si>
    <t>CUST04675</t>
  </si>
  <si>
    <t>ORD04676</t>
  </si>
  <si>
    <t>CUST04676</t>
  </si>
  <si>
    <t>ORD04677</t>
  </si>
  <si>
    <t>CUST04677</t>
  </si>
  <si>
    <t>ORD04678</t>
  </si>
  <si>
    <t>CUST04678</t>
  </si>
  <si>
    <t>ORD04679</t>
  </si>
  <si>
    <t>CUST04679</t>
  </si>
  <si>
    <t>ORD04680</t>
  </si>
  <si>
    <t>CUST04680</t>
  </si>
  <si>
    <t>ORD04681</t>
  </si>
  <si>
    <t>CUST04681</t>
  </si>
  <si>
    <t>ORD04682</t>
  </si>
  <si>
    <t>CUST04682</t>
  </si>
  <si>
    <t>ORD04683</t>
  </si>
  <si>
    <t>CUST04683</t>
  </si>
  <si>
    <t>ORD04684</t>
  </si>
  <si>
    <t>CUST04684</t>
  </si>
  <si>
    <t>ORD04685</t>
  </si>
  <si>
    <t>CUST04685</t>
  </si>
  <si>
    <t>ORD04686</t>
  </si>
  <si>
    <t>CUST04686</t>
  </si>
  <si>
    <t>ORD04687</t>
  </si>
  <si>
    <t>CUST04687</t>
  </si>
  <si>
    <t>ORD04688</t>
  </si>
  <si>
    <t>CUST04688</t>
  </si>
  <si>
    <t>ORD04689</t>
  </si>
  <si>
    <t>CUST04689</t>
  </si>
  <si>
    <t>ORD04690</t>
  </si>
  <si>
    <t>CUST04690</t>
  </si>
  <si>
    <t>ORD04691</t>
  </si>
  <si>
    <t>CUST04691</t>
  </si>
  <si>
    <t>ORD04692</t>
  </si>
  <si>
    <t>CUST04692</t>
  </si>
  <si>
    <t>ORD04693</t>
  </si>
  <si>
    <t>CUST04693</t>
  </si>
  <si>
    <t>ORD04694</t>
  </si>
  <si>
    <t>CUST04694</t>
  </si>
  <si>
    <t>ORD04695</t>
  </si>
  <si>
    <t>CUST04695</t>
  </si>
  <si>
    <t>ORD04696</t>
  </si>
  <si>
    <t>CUST04696</t>
  </si>
  <si>
    <t>ORD04697</t>
  </si>
  <si>
    <t>CUST04697</t>
  </si>
  <si>
    <t>ORD04698</t>
  </si>
  <si>
    <t>CUST04698</t>
  </si>
  <si>
    <t>ORD04699</t>
  </si>
  <si>
    <t>CUST04699</t>
  </si>
  <si>
    <t>ORD04700</t>
  </si>
  <si>
    <t>CUST04700</t>
  </si>
  <si>
    <t>ORD04701</t>
  </si>
  <si>
    <t>CUST04701</t>
  </si>
  <si>
    <t>ORD04702</t>
  </si>
  <si>
    <t>CUST04702</t>
  </si>
  <si>
    <t>ORD04703</t>
  </si>
  <si>
    <t>CUST04703</t>
  </si>
  <si>
    <t>ORD04704</t>
  </si>
  <si>
    <t>CUST04704</t>
  </si>
  <si>
    <t>ORD04705</t>
  </si>
  <si>
    <t>CUST04705</t>
  </si>
  <si>
    <t>ORD04706</t>
  </si>
  <si>
    <t>CUST04706</t>
  </si>
  <si>
    <t>ORD04707</t>
  </si>
  <si>
    <t>CUST04707</t>
  </si>
  <si>
    <t>ORD04708</t>
  </si>
  <si>
    <t>CUST04708</t>
  </si>
  <si>
    <t>ORD04709</t>
  </si>
  <si>
    <t>CUST04709</t>
  </si>
  <si>
    <t>ORD04710</t>
  </si>
  <si>
    <t>CUST04710</t>
  </si>
  <si>
    <t>ORD04711</t>
  </si>
  <si>
    <t>CUST04711</t>
  </si>
  <si>
    <t>ORD04712</t>
  </si>
  <si>
    <t>CUST04712</t>
  </si>
  <si>
    <t>ORD04713</t>
  </si>
  <si>
    <t>CUST04713</t>
  </si>
  <si>
    <t>ORD04714</t>
  </si>
  <si>
    <t>CUST04714</t>
  </si>
  <si>
    <t>ORD04715</t>
  </si>
  <si>
    <t>CUST04715</t>
  </si>
  <si>
    <t>ORD04716</t>
  </si>
  <si>
    <t>CUST04716</t>
  </si>
  <si>
    <t>ORD04717</t>
  </si>
  <si>
    <t>CUST04717</t>
  </si>
  <si>
    <t>ORD04718</t>
  </si>
  <si>
    <t>CUST04718</t>
  </si>
  <si>
    <t>ORD04719</t>
  </si>
  <si>
    <t>CUST04719</t>
  </si>
  <si>
    <t>ORD04720</t>
  </si>
  <si>
    <t>CUST04720</t>
  </si>
  <si>
    <t>ORD04721</t>
  </si>
  <si>
    <t>CUST04721</t>
  </si>
  <si>
    <t>ORD04722</t>
  </si>
  <si>
    <t>CUST04722</t>
  </si>
  <si>
    <t>ORD04723</t>
  </si>
  <si>
    <t>CUST04723</t>
  </si>
  <si>
    <t>ORD04724</t>
  </si>
  <si>
    <t>CUST04724</t>
  </si>
  <si>
    <t>ORD04725</t>
  </si>
  <si>
    <t>CUST04725</t>
  </si>
  <si>
    <t>ORD04726</t>
  </si>
  <si>
    <t>CUST04726</t>
  </si>
  <si>
    <t>ORD04727</t>
  </si>
  <si>
    <t>CUST04727</t>
  </si>
  <si>
    <t>ORD04728</t>
  </si>
  <si>
    <t>CUST04728</t>
  </si>
  <si>
    <t>ORD04729</t>
  </si>
  <si>
    <t>CUST04729</t>
  </si>
  <si>
    <t>ORD04730</t>
  </si>
  <si>
    <t>CUST04730</t>
  </si>
  <si>
    <t>ORD04731</t>
  </si>
  <si>
    <t>CUST04731</t>
  </si>
  <si>
    <t>ORD04732</t>
  </si>
  <si>
    <t>CUST04732</t>
  </si>
  <si>
    <t>ORD04733</t>
  </si>
  <si>
    <t>CUST04733</t>
  </si>
  <si>
    <t>ORD04734</t>
  </si>
  <si>
    <t>CUST04734</t>
  </si>
  <si>
    <t>ORD04735</t>
  </si>
  <si>
    <t>CUST04735</t>
  </si>
  <si>
    <t>ORD04736</t>
  </si>
  <si>
    <t>CUST04736</t>
  </si>
  <si>
    <t>ORD04737</t>
  </si>
  <si>
    <t>CUST04737</t>
  </si>
  <si>
    <t>ORD04738</t>
  </si>
  <si>
    <t>CUST04738</t>
  </si>
  <si>
    <t>ORD04739</t>
  </si>
  <si>
    <t>CUST04739</t>
  </si>
  <si>
    <t>ORD04740</t>
  </si>
  <si>
    <t>CUST04740</t>
  </si>
  <si>
    <t>ORD04741</t>
  </si>
  <si>
    <t>CUST04741</t>
  </si>
  <si>
    <t>ORD04742</t>
  </si>
  <si>
    <t>CUST04742</t>
  </si>
  <si>
    <t>ORD04743</t>
  </si>
  <si>
    <t>CUST04743</t>
  </si>
  <si>
    <t>ORD04744</t>
  </si>
  <si>
    <t>CUST04744</t>
  </si>
  <si>
    <t>ORD04745</t>
  </si>
  <si>
    <t>CUST04745</t>
  </si>
  <si>
    <t>ORD04746</t>
  </si>
  <si>
    <t>CUST04746</t>
  </si>
  <si>
    <t>ORD04747</t>
  </si>
  <si>
    <t>CUST04747</t>
  </si>
  <si>
    <t>ORD04748</t>
  </si>
  <si>
    <t>CUST04748</t>
  </si>
  <si>
    <t>ORD04749</t>
  </si>
  <si>
    <t>CUST04749</t>
  </si>
  <si>
    <t>ORD04750</t>
  </si>
  <si>
    <t>CUST04750</t>
  </si>
  <si>
    <t>ORD04751</t>
  </si>
  <si>
    <t>CUST04751</t>
  </si>
  <si>
    <t>ORD04752</t>
  </si>
  <si>
    <t>CUST04752</t>
  </si>
  <si>
    <t>ORD04753</t>
  </si>
  <si>
    <t>CUST04753</t>
  </si>
  <si>
    <t>ORD04754</t>
  </si>
  <si>
    <t>CUST04754</t>
  </si>
  <si>
    <t>ORD04755</t>
  </si>
  <si>
    <t>CUST04755</t>
  </si>
  <si>
    <t>ORD04756</t>
  </si>
  <si>
    <t>CUST04756</t>
  </si>
  <si>
    <t>ORD04757</t>
  </si>
  <si>
    <t>CUST04757</t>
  </si>
  <si>
    <t>ORD04758</t>
  </si>
  <si>
    <t>CUST04758</t>
  </si>
  <si>
    <t>ORD04759</t>
  </si>
  <si>
    <t>CUST04759</t>
  </si>
  <si>
    <t>ORD04760</t>
  </si>
  <si>
    <t>CUST04760</t>
  </si>
  <si>
    <t>ORD04761</t>
  </si>
  <si>
    <t>CUST04761</t>
  </si>
  <si>
    <t>ORD04762</t>
  </si>
  <si>
    <t>CUST04762</t>
  </si>
  <si>
    <t>ORD04763</t>
  </si>
  <si>
    <t>CUST04763</t>
  </si>
  <si>
    <t>ORD04764</t>
  </si>
  <si>
    <t>CUST04764</t>
  </si>
  <si>
    <t>ORD04765</t>
  </si>
  <si>
    <t>CUST04765</t>
  </si>
  <si>
    <t>ORD04766</t>
  </si>
  <si>
    <t>CUST04766</t>
  </si>
  <si>
    <t>ORD04767</t>
  </si>
  <si>
    <t>CUST04767</t>
  </si>
  <si>
    <t>ORD04768</t>
  </si>
  <si>
    <t>CUST04768</t>
  </si>
  <si>
    <t>ORD04769</t>
  </si>
  <si>
    <t>CUST04769</t>
  </si>
  <si>
    <t>ORD04770</t>
  </si>
  <si>
    <t>CUST04770</t>
  </si>
  <si>
    <t>ORD04771</t>
  </si>
  <si>
    <t>CUST04771</t>
  </si>
  <si>
    <t>ORD04772</t>
  </si>
  <si>
    <t>CUST04772</t>
  </si>
  <si>
    <t>ORD04773</t>
  </si>
  <si>
    <t>CUST04773</t>
  </si>
  <si>
    <t>ORD04774</t>
  </si>
  <si>
    <t>CUST04774</t>
  </si>
  <si>
    <t>ORD04775</t>
  </si>
  <si>
    <t>CUST04775</t>
  </si>
  <si>
    <t>ORD04776</t>
  </si>
  <si>
    <t>CUST04776</t>
  </si>
  <si>
    <t>ORD04777</t>
  </si>
  <si>
    <t>CUST04777</t>
  </si>
  <si>
    <t>ORD04778</t>
  </si>
  <si>
    <t>CUST04778</t>
  </si>
  <si>
    <t>ORD04779</t>
  </si>
  <si>
    <t>CUST04779</t>
  </si>
  <si>
    <t>ORD04780</t>
  </si>
  <si>
    <t>CUST04780</t>
  </si>
  <si>
    <t>ORD04781</t>
  </si>
  <si>
    <t>CUST04781</t>
  </si>
  <si>
    <t>ORD04782</t>
  </si>
  <si>
    <t>CUST04782</t>
  </si>
  <si>
    <t>ORD04783</t>
  </si>
  <si>
    <t>CUST04783</t>
  </si>
  <si>
    <t>ORD04784</t>
  </si>
  <si>
    <t>CUST04784</t>
  </si>
  <si>
    <t>ORD04785</t>
  </si>
  <si>
    <t>CUST04785</t>
  </si>
  <si>
    <t>ORD04786</t>
  </si>
  <si>
    <t>CUST04786</t>
  </si>
  <si>
    <t>ORD04787</t>
  </si>
  <si>
    <t>CUST04787</t>
  </si>
  <si>
    <t>ORD04788</t>
  </si>
  <si>
    <t>CUST04788</t>
  </si>
  <si>
    <t>ORD04789</t>
  </si>
  <si>
    <t>CUST04789</t>
  </si>
  <si>
    <t>ORD04790</t>
  </si>
  <si>
    <t>CUST04790</t>
  </si>
  <si>
    <t>ORD04791</t>
  </si>
  <si>
    <t>CUST04791</t>
  </si>
  <si>
    <t>ORD04792</t>
  </si>
  <si>
    <t>CUST04792</t>
  </si>
  <si>
    <t>ORD04793</t>
  </si>
  <si>
    <t>CUST04793</t>
  </si>
  <si>
    <t>ORD04794</t>
  </si>
  <si>
    <t>CUST04794</t>
  </si>
  <si>
    <t>ORD04795</t>
  </si>
  <si>
    <t>CUST04795</t>
  </si>
  <si>
    <t>ORD04796</t>
  </si>
  <si>
    <t>CUST04796</t>
  </si>
  <si>
    <t>ORD04797</t>
  </si>
  <si>
    <t>CUST04797</t>
  </si>
  <si>
    <t>ORD04798</t>
  </si>
  <si>
    <t>CUST04798</t>
  </si>
  <si>
    <t>ORD04799</t>
  </si>
  <si>
    <t>CUST04799</t>
  </si>
  <si>
    <t>ORD04800</t>
  </si>
  <si>
    <t>CUST04800</t>
  </si>
  <si>
    <t>ORD04801</t>
  </si>
  <si>
    <t>CUST04801</t>
  </si>
  <si>
    <t>ORD04802</t>
  </si>
  <si>
    <t>CUST04802</t>
  </si>
  <si>
    <t>ORD04803</t>
  </si>
  <si>
    <t>CUST04803</t>
  </si>
  <si>
    <t>ORD04804</t>
  </si>
  <si>
    <t>CUST04804</t>
  </si>
  <si>
    <t>ORD04805</t>
  </si>
  <si>
    <t>CUST04805</t>
  </si>
  <si>
    <t>ORD04806</t>
  </si>
  <si>
    <t>CUST04806</t>
  </si>
  <si>
    <t>ORD04807</t>
  </si>
  <si>
    <t>CUST04807</t>
  </si>
  <si>
    <t>ORD04808</t>
  </si>
  <si>
    <t>CUST04808</t>
  </si>
  <si>
    <t>ORD04809</t>
  </si>
  <si>
    <t>CUST04809</t>
  </si>
  <si>
    <t>ORD04810</t>
  </si>
  <si>
    <t>CUST04810</t>
  </si>
  <si>
    <t>ORD04811</t>
  </si>
  <si>
    <t>CUST04811</t>
  </si>
  <si>
    <t>ORD04812</t>
  </si>
  <si>
    <t>CUST04812</t>
  </si>
  <si>
    <t>ORD04813</t>
  </si>
  <si>
    <t>CUST04813</t>
  </si>
  <si>
    <t>ORD04814</t>
  </si>
  <si>
    <t>CUST04814</t>
  </si>
  <si>
    <t>ORD04815</t>
  </si>
  <si>
    <t>CUST04815</t>
  </si>
  <si>
    <t>ORD04816</t>
  </si>
  <si>
    <t>CUST04816</t>
  </si>
  <si>
    <t>ORD04817</t>
  </si>
  <si>
    <t>CUST04817</t>
  </si>
  <si>
    <t>ORD04818</t>
  </si>
  <si>
    <t>CUST04818</t>
  </si>
  <si>
    <t>ORD04819</t>
  </si>
  <si>
    <t>CUST04819</t>
  </si>
  <si>
    <t>ORD04820</t>
  </si>
  <si>
    <t>CUST04820</t>
  </si>
  <si>
    <t>ORD04821</t>
  </si>
  <si>
    <t>CUST04821</t>
  </si>
  <si>
    <t>ORD04822</t>
  </si>
  <si>
    <t>CUST04822</t>
  </si>
  <si>
    <t>ORD04823</t>
  </si>
  <si>
    <t>CUST04823</t>
  </si>
  <si>
    <t>ORD04824</t>
  </si>
  <si>
    <t>CUST04824</t>
  </si>
  <si>
    <t>ORD04825</t>
  </si>
  <si>
    <t>CUST04825</t>
  </si>
  <si>
    <t>ORD04826</t>
  </si>
  <si>
    <t>CUST04826</t>
  </si>
  <si>
    <t>ORD04827</t>
  </si>
  <si>
    <t>CUST04827</t>
  </si>
  <si>
    <t>ORD04828</t>
  </si>
  <si>
    <t>CUST04828</t>
  </si>
  <si>
    <t>ORD04829</t>
  </si>
  <si>
    <t>CUST04829</t>
  </si>
  <si>
    <t>ORD04830</t>
  </si>
  <si>
    <t>CUST04830</t>
  </si>
  <si>
    <t>ORD04831</t>
  </si>
  <si>
    <t>CUST04831</t>
  </si>
  <si>
    <t>ORD04832</t>
  </si>
  <si>
    <t>CUST04832</t>
  </si>
  <si>
    <t>ORD04833</t>
  </si>
  <si>
    <t>CUST04833</t>
  </si>
  <si>
    <t>ORD04834</t>
  </si>
  <si>
    <t>CUST04834</t>
  </si>
  <si>
    <t>ORD04835</t>
  </si>
  <si>
    <t>CUST04835</t>
  </si>
  <si>
    <t>ORD04836</t>
  </si>
  <si>
    <t>CUST04836</t>
  </si>
  <si>
    <t>ORD04837</t>
  </si>
  <si>
    <t>CUST04837</t>
  </si>
  <si>
    <t>ORD04838</t>
  </si>
  <si>
    <t>CUST04838</t>
  </si>
  <si>
    <t>ORD04839</t>
  </si>
  <si>
    <t>CUST04839</t>
  </si>
  <si>
    <t>ORD04840</t>
  </si>
  <si>
    <t>CUST04840</t>
  </si>
  <si>
    <t>ORD04841</t>
  </si>
  <si>
    <t>CUST04841</t>
  </si>
  <si>
    <t>ORD04842</t>
  </si>
  <si>
    <t>CUST04842</t>
  </si>
  <si>
    <t>ORD04843</t>
  </si>
  <si>
    <t>CUST04843</t>
  </si>
  <si>
    <t>ORD04844</t>
  </si>
  <si>
    <t>CUST04844</t>
  </si>
  <si>
    <t>ORD04845</t>
  </si>
  <si>
    <t>CUST04845</t>
  </si>
  <si>
    <t>ORD04846</t>
  </si>
  <si>
    <t>CUST04846</t>
  </si>
  <si>
    <t>ORD04847</t>
  </si>
  <si>
    <t>CUST04847</t>
  </si>
  <si>
    <t>ORD04848</t>
  </si>
  <si>
    <t>CUST04848</t>
  </si>
  <si>
    <t>ORD04849</t>
  </si>
  <si>
    <t>CUST04849</t>
  </si>
  <si>
    <t>ORD04850</t>
  </si>
  <si>
    <t>CUST04850</t>
  </si>
  <si>
    <t>ORD04851</t>
  </si>
  <si>
    <t>CUST04851</t>
  </si>
  <si>
    <t>ORD04852</t>
  </si>
  <si>
    <t>CUST04852</t>
  </si>
  <si>
    <t>ORD04853</t>
  </si>
  <si>
    <t>CUST04853</t>
  </si>
  <si>
    <t>ORD04854</t>
  </si>
  <si>
    <t>CUST04854</t>
  </si>
  <si>
    <t>ORD04855</t>
  </si>
  <si>
    <t>CUST04855</t>
  </si>
  <si>
    <t>ORD04856</t>
  </si>
  <si>
    <t>CUST04856</t>
  </si>
  <si>
    <t>ORD04857</t>
  </si>
  <si>
    <t>CUST04857</t>
  </si>
  <si>
    <t>ORD04858</t>
  </si>
  <si>
    <t>CUST04858</t>
  </si>
  <si>
    <t>ORD04859</t>
  </si>
  <si>
    <t>CUST04859</t>
  </si>
  <si>
    <t>ORD04860</t>
  </si>
  <si>
    <t>CUST04860</t>
  </si>
  <si>
    <t>ORD04861</t>
  </si>
  <si>
    <t>CUST04861</t>
  </si>
  <si>
    <t>ORD04862</t>
  </si>
  <si>
    <t>CUST04862</t>
  </si>
  <si>
    <t>ORD04863</t>
  </si>
  <si>
    <t>CUST04863</t>
  </si>
  <si>
    <t>ORD04864</t>
  </si>
  <si>
    <t>CUST04864</t>
  </si>
  <si>
    <t>ORD04865</t>
  </si>
  <si>
    <t>CUST04865</t>
  </si>
  <si>
    <t>ORD04866</t>
  </si>
  <si>
    <t>CUST04866</t>
  </si>
  <si>
    <t>ORD04867</t>
  </si>
  <si>
    <t>CUST04867</t>
  </si>
  <si>
    <t>ORD04868</t>
  </si>
  <si>
    <t>CUST04868</t>
  </si>
  <si>
    <t>ORD04869</t>
  </si>
  <si>
    <t>CUST04869</t>
  </si>
  <si>
    <t>ORD04870</t>
  </si>
  <si>
    <t>CUST04870</t>
  </si>
  <si>
    <t>ORD04871</t>
  </si>
  <si>
    <t>CUST04871</t>
  </si>
  <si>
    <t>ORD04872</t>
  </si>
  <si>
    <t>CUST04872</t>
  </si>
  <si>
    <t>ORD04873</t>
  </si>
  <si>
    <t>CUST04873</t>
  </si>
  <si>
    <t>ORD04874</t>
  </si>
  <si>
    <t>CUST04874</t>
  </si>
  <si>
    <t>ORD04875</t>
  </si>
  <si>
    <t>CUST04875</t>
  </si>
  <si>
    <t>ORD04876</t>
  </si>
  <si>
    <t>CUST04876</t>
  </si>
  <si>
    <t>ORD04877</t>
  </si>
  <si>
    <t>CUST04877</t>
  </si>
  <si>
    <t>ORD04878</t>
  </si>
  <si>
    <t>CUST04878</t>
  </si>
  <si>
    <t>ORD04879</t>
  </si>
  <si>
    <t>CUST04879</t>
  </si>
  <si>
    <t>ORD04880</t>
  </si>
  <si>
    <t>CUST04880</t>
  </si>
  <si>
    <t>ORD04881</t>
  </si>
  <si>
    <t>CUST04881</t>
  </si>
  <si>
    <t>ORD04882</t>
  </si>
  <si>
    <t>CUST04882</t>
  </si>
  <si>
    <t>ORD04883</t>
  </si>
  <si>
    <t>CUST04883</t>
  </si>
  <si>
    <t>ORD04884</t>
  </si>
  <si>
    <t>CUST04884</t>
  </si>
  <si>
    <t>ORD04885</t>
  </si>
  <si>
    <t>CUST04885</t>
  </si>
  <si>
    <t>ORD04886</t>
  </si>
  <si>
    <t>CUST04886</t>
  </si>
  <si>
    <t>ORD04887</t>
  </si>
  <si>
    <t>CUST04887</t>
  </si>
  <si>
    <t>ORD04888</t>
  </si>
  <si>
    <t>CUST04888</t>
  </si>
  <si>
    <t>ORD04889</t>
  </si>
  <si>
    <t>CUST04889</t>
  </si>
  <si>
    <t>ORD04890</t>
  </si>
  <si>
    <t>CUST04890</t>
  </si>
  <si>
    <t>ORD04891</t>
  </si>
  <si>
    <t>CUST04891</t>
  </si>
  <si>
    <t>ORD04892</t>
  </si>
  <si>
    <t>CUST04892</t>
  </si>
  <si>
    <t>ORD04893</t>
  </si>
  <si>
    <t>CUST04893</t>
  </si>
  <si>
    <t>ORD04894</t>
  </si>
  <si>
    <t>CUST04894</t>
  </si>
  <si>
    <t>ORD04895</t>
  </si>
  <si>
    <t>CUST04895</t>
  </si>
  <si>
    <t>ORD04896</t>
  </si>
  <si>
    <t>CUST04896</t>
  </si>
  <si>
    <t>ORD04897</t>
  </si>
  <si>
    <t>CUST04897</t>
  </si>
  <si>
    <t>ORD04898</t>
  </si>
  <si>
    <t>CUST04898</t>
  </si>
  <si>
    <t>ORD04899</t>
  </si>
  <si>
    <t>CUST04899</t>
  </si>
  <si>
    <t>ORD04900</t>
  </si>
  <si>
    <t>CUST04900</t>
  </si>
  <si>
    <t>ORD04901</t>
  </si>
  <si>
    <t>CUST04901</t>
  </si>
  <si>
    <t>ORD04902</t>
  </si>
  <si>
    <t>CUST04902</t>
  </si>
  <si>
    <t>ORD04903</t>
  </si>
  <si>
    <t>CUST04903</t>
  </si>
  <si>
    <t>ORD04904</t>
  </si>
  <si>
    <t>CUST04904</t>
  </si>
  <si>
    <t>ORD04905</t>
  </si>
  <si>
    <t>CUST04905</t>
  </si>
  <si>
    <t>ORD04906</t>
  </si>
  <si>
    <t>CUST04906</t>
  </si>
  <si>
    <t>ORD04907</t>
  </si>
  <si>
    <t>CUST04907</t>
  </si>
  <si>
    <t>ORD04908</t>
  </si>
  <si>
    <t>CUST04908</t>
  </si>
  <si>
    <t>ORD04909</t>
  </si>
  <si>
    <t>CUST04909</t>
  </si>
  <si>
    <t>ORD04910</t>
  </si>
  <si>
    <t>CUST04910</t>
  </si>
  <si>
    <t>ORD04911</t>
  </si>
  <si>
    <t>CUST04911</t>
  </si>
  <si>
    <t>ORD04912</t>
  </si>
  <si>
    <t>CUST04912</t>
  </si>
  <si>
    <t>ORD04913</t>
  </si>
  <si>
    <t>CUST04913</t>
  </si>
  <si>
    <t>ORD04914</t>
  </si>
  <si>
    <t>CUST04914</t>
  </si>
  <si>
    <t>ORD04915</t>
  </si>
  <si>
    <t>CUST04915</t>
  </si>
  <si>
    <t>ORD04916</t>
  </si>
  <si>
    <t>CUST04916</t>
  </si>
  <si>
    <t>ORD04917</t>
  </si>
  <si>
    <t>CUST04917</t>
  </si>
  <si>
    <t>ORD04918</t>
  </si>
  <si>
    <t>CUST04918</t>
  </si>
  <si>
    <t>ORD04919</t>
  </si>
  <si>
    <t>CUST04919</t>
  </si>
  <si>
    <t>ORD04920</t>
  </si>
  <si>
    <t>CUST04920</t>
  </si>
  <si>
    <t>ORD04921</t>
  </si>
  <si>
    <t>CUST04921</t>
  </si>
  <si>
    <t>ORD04922</t>
  </si>
  <si>
    <t>CUST04922</t>
  </si>
  <si>
    <t>ORD04923</t>
  </si>
  <si>
    <t>CUST04923</t>
  </si>
  <si>
    <t>ORD04924</t>
  </si>
  <si>
    <t>CUST04924</t>
  </si>
  <si>
    <t>ORD04925</t>
  </si>
  <si>
    <t>CUST04925</t>
  </si>
  <si>
    <t>ORD04926</t>
  </si>
  <si>
    <t>CUST04926</t>
  </si>
  <si>
    <t>ORD04927</t>
  </si>
  <si>
    <t>CUST04927</t>
  </si>
  <si>
    <t>ORD04928</t>
  </si>
  <si>
    <t>CUST04928</t>
  </si>
  <si>
    <t>ORD04929</t>
  </si>
  <si>
    <t>CUST04929</t>
  </si>
  <si>
    <t>ORD04930</t>
  </si>
  <si>
    <t>CUST04930</t>
  </si>
  <si>
    <t>ORD04931</t>
  </si>
  <si>
    <t>CUST04931</t>
  </si>
  <si>
    <t>ORD04932</t>
  </si>
  <si>
    <t>CUST04932</t>
  </si>
  <si>
    <t>ORD04933</t>
  </si>
  <si>
    <t>CUST04933</t>
  </si>
  <si>
    <t>ORD04934</t>
  </si>
  <si>
    <t>CUST04934</t>
  </si>
  <si>
    <t>ORD04935</t>
  </si>
  <si>
    <t>CUST04935</t>
  </si>
  <si>
    <t>ORD04936</t>
  </si>
  <si>
    <t>CUST04936</t>
  </si>
  <si>
    <t>ORD04937</t>
  </si>
  <si>
    <t>CUST04937</t>
  </si>
  <si>
    <t>ORD04938</t>
  </si>
  <si>
    <t>CUST04938</t>
  </si>
  <si>
    <t>ORD04939</t>
  </si>
  <si>
    <t>CUST04939</t>
  </si>
  <si>
    <t>ORD04940</t>
  </si>
  <si>
    <t>CUST04940</t>
  </si>
  <si>
    <t>ORD04941</t>
  </si>
  <si>
    <t>CUST04941</t>
  </si>
  <si>
    <t>ORD04942</t>
  </si>
  <si>
    <t>CUST04942</t>
  </si>
  <si>
    <t>ORD04943</t>
  </si>
  <si>
    <t>CUST04943</t>
  </si>
  <si>
    <t>ORD04944</t>
  </si>
  <si>
    <t>CUST04944</t>
  </si>
  <si>
    <t>ORD04945</t>
  </si>
  <si>
    <t>CUST04945</t>
  </si>
  <si>
    <t>ORD04946</t>
  </si>
  <si>
    <t>CUST04946</t>
  </si>
  <si>
    <t>ORD04947</t>
  </si>
  <si>
    <t>CUST04947</t>
  </si>
  <si>
    <t>ORD04948</t>
  </si>
  <si>
    <t>CUST04948</t>
  </si>
  <si>
    <t>ORD04949</t>
  </si>
  <si>
    <t>CUST04949</t>
  </si>
  <si>
    <t>ORD04950</t>
  </si>
  <si>
    <t>CUST04950</t>
  </si>
  <si>
    <t>ORD04951</t>
  </si>
  <si>
    <t>CUST04951</t>
  </si>
  <si>
    <t>ORD04952</t>
  </si>
  <si>
    <t>CUST04952</t>
  </si>
  <si>
    <t>ORD04953</t>
  </si>
  <si>
    <t>CUST04953</t>
  </si>
  <si>
    <t>ORD04954</t>
  </si>
  <si>
    <t>CUST04954</t>
  </si>
  <si>
    <t>ORD04955</t>
  </si>
  <si>
    <t>CUST04955</t>
  </si>
  <si>
    <t>ORD04956</t>
  </si>
  <si>
    <t>CUST04956</t>
  </si>
  <si>
    <t>ORD04957</t>
  </si>
  <si>
    <t>CUST04957</t>
  </si>
  <si>
    <t>ORD04958</t>
  </si>
  <si>
    <t>CUST04958</t>
  </si>
  <si>
    <t>ORD04959</t>
  </si>
  <si>
    <t>CUST04959</t>
  </si>
  <si>
    <t>ORD04960</t>
  </si>
  <si>
    <t>CUST04960</t>
  </si>
  <si>
    <t>ORD04961</t>
  </si>
  <si>
    <t>CUST04961</t>
  </si>
  <si>
    <t>ORD04962</t>
  </si>
  <si>
    <t>CUST04962</t>
  </si>
  <si>
    <t>ORD04963</t>
  </si>
  <si>
    <t>CUST04963</t>
  </si>
  <si>
    <t>ORD04964</t>
  </si>
  <si>
    <t>CUST04964</t>
  </si>
  <si>
    <t>ORD04965</t>
  </si>
  <si>
    <t>CUST04965</t>
  </si>
  <si>
    <t>ORD04966</t>
  </si>
  <si>
    <t>CUST04966</t>
  </si>
  <si>
    <t>ORD04967</t>
  </si>
  <si>
    <t>CUST04967</t>
  </si>
  <si>
    <t>ORD04968</t>
  </si>
  <si>
    <t>CUST04968</t>
  </si>
  <si>
    <t>ORD04969</t>
  </si>
  <si>
    <t>CUST04969</t>
  </si>
  <si>
    <t>ORD04970</t>
  </si>
  <si>
    <t>CUST04970</t>
  </si>
  <si>
    <t>ORD04971</t>
  </si>
  <si>
    <t>CUST04971</t>
  </si>
  <si>
    <t>ORD04972</t>
  </si>
  <si>
    <t>CUST04972</t>
  </si>
  <si>
    <t>ORD04973</t>
  </si>
  <si>
    <t>CUST04973</t>
  </si>
  <si>
    <t>ORD04974</t>
  </si>
  <si>
    <t>CUST04974</t>
  </si>
  <si>
    <t>ORD04975</t>
  </si>
  <si>
    <t>CUST04975</t>
  </si>
  <si>
    <t>ORD04976</t>
  </si>
  <si>
    <t>CUST04976</t>
  </si>
  <si>
    <t>ORD04977</t>
  </si>
  <si>
    <t>CUST04977</t>
  </si>
  <si>
    <t>ORD04978</t>
  </si>
  <si>
    <t>CUST04978</t>
  </si>
  <si>
    <t>ORD04979</t>
  </si>
  <si>
    <t>CUST04979</t>
  </si>
  <si>
    <t>ORD04980</t>
  </si>
  <si>
    <t>CUST04980</t>
  </si>
  <si>
    <t>ORD04981</t>
  </si>
  <si>
    <t>CUST04981</t>
  </si>
  <si>
    <t>ORD04982</t>
  </si>
  <si>
    <t>CUST04982</t>
  </si>
  <si>
    <t>ORD04983</t>
  </si>
  <si>
    <t>CUST04983</t>
  </si>
  <si>
    <t>ORD04984</t>
  </si>
  <si>
    <t>CUST04984</t>
  </si>
  <si>
    <t>ORD04985</t>
  </si>
  <si>
    <t>CUST04985</t>
  </si>
  <si>
    <t>ORD04986</t>
  </si>
  <si>
    <t>CUST04986</t>
  </si>
  <si>
    <t>ORD04987</t>
  </si>
  <si>
    <t>CUST04987</t>
  </si>
  <si>
    <t>ORD04988</t>
  </si>
  <si>
    <t>CUST04988</t>
  </si>
  <si>
    <t>ORD04989</t>
  </si>
  <si>
    <t>CUST04989</t>
  </si>
  <si>
    <t>ORD04990</t>
  </si>
  <si>
    <t>CUST04990</t>
  </si>
  <si>
    <t>ORD04991</t>
  </si>
  <si>
    <t>CUST04991</t>
  </si>
  <si>
    <t>ORD04992</t>
  </si>
  <si>
    <t>CUST04992</t>
  </si>
  <si>
    <t>ORD04993</t>
  </si>
  <si>
    <t>CUST04993</t>
  </si>
  <si>
    <t>ORD04994</t>
  </si>
  <si>
    <t>CUST04994</t>
  </si>
  <si>
    <t>ORD04995</t>
  </si>
  <si>
    <t>CUST04995</t>
  </si>
  <si>
    <t>ORD04996</t>
  </si>
  <si>
    <t>CUST04996</t>
  </si>
  <si>
    <t>ORD04997</t>
  </si>
  <si>
    <t>CUST04997</t>
  </si>
  <si>
    <t>ORD04998</t>
  </si>
  <si>
    <t>CUST04998</t>
  </si>
  <si>
    <t>ORD04999</t>
  </si>
  <si>
    <t>CUST04999</t>
  </si>
  <si>
    <t>ORD05000</t>
  </si>
  <si>
    <t>CUST05000</t>
  </si>
  <si>
    <t>ORD05001</t>
  </si>
  <si>
    <t>CUST05001</t>
  </si>
  <si>
    <t>ORD05002</t>
  </si>
  <si>
    <t>CUST05002</t>
  </si>
  <si>
    <t>ORD05003</t>
  </si>
  <si>
    <t>CUST05003</t>
  </si>
  <si>
    <t>ORD05004</t>
  </si>
  <si>
    <t>CUST05004</t>
  </si>
  <si>
    <t>ORD05005</t>
  </si>
  <si>
    <t>CUST05005</t>
  </si>
  <si>
    <t>ORD05006</t>
  </si>
  <si>
    <t>CUST05006</t>
  </si>
  <si>
    <t>ORD05007</t>
  </si>
  <si>
    <t>CUST05007</t>
  </si>
  <si>
    <t>ORD05008</t>
  </si>
  <si>
    <t>CUST05008</t>
  </si>
  <si>
    <t>ORD05009</t>
  </si>
  <si>
    <t>CUST05009</t>
  </si>
  <si>
    <t>ORD05010</t>
  </si>
  <si>
    <t>CUST05010</t>
  </si>
  <si>
    <t>ORD05011</t>
  </si>
  <si>
    <t>CUST05011</t>
  </si>
  <si>
    <t>ORD05012</t>
  </si>
  <si>
    <t>CUST05012</t>
  </si>
  <si>
    <t>ORD05013</t>
  </si>
  <si>
    <t>CUST05013</t>
  </si>
  <si>
    <t>ORD05014</t>
  </si>
  <si>
    <t>CUST05014</t>
  </si>
  <si>
    <t>ORD05015</t>
  </si>
  <si>
    <t>CUST05015</t>
  </si>
  <si>
    <t>ORD05016</t>
  </si>
  <si>
    <t>CUST05016</t>
  </si>
  <si>
    <t>ORD05017</t>
  </si>
  <si>
    <t>CUST05017</t>
  </si>
  <si>
    <t>ORD05018</t>
  </si>
  <si>
    <t>CUST05018</t>
  </si>
  <si>
    <t>ORD05019</t>
  </si>
  <si>
    <t>CUST05019</t>
  </si>
  <si>
    <t>ORD05020</t>
  </si>
  <si>
    <t>CUST05020</t>
  </si>
  <si>
    <t>ORD05021</t>
  </si>
  <si>
    <t>CUST05021</t>
  </si>
  <si>
    <t>ORD05022</t>
  </si>
  <si>
    <t>CUST05022</t>
  </si>
  <si>
    <t>ORD05023</t>
  </si>
  <si>
    <t>CUST05023</t>
  </si>
  <si>
    <t>ORD05024</t>
  </si>
  <si>
    <t>CUST05024</t>
  </si>
  <si>
    <t>ORD05025</t>
  </si>
  <si>
    <t>CUST05025</t>
  </si>
  <si>
    <t>ORD05026</t>
  </si>
  <si>
    <t>CUST05026</t>
  </si>
  <si>
    <t>ORD05027</t>
  </si>
  <si>
    <t>CUST05027</t>
  </si>
  <si>
    <t>ORD05028</t>
  </si>
  <si>
    <t>CUST05028</t>
  </si>
  <si>
    <t>ORD05029</t>
  </si>
  <si>
    <t>CUST05029</t>
  </si>
  <si>
    <t>ORD05030</t>
  </si>
  <si>
    <t>CUST05030</t>
  </si>
  <si>
    <t>ORD05031</t>
  </si>
  <si>
    <t>CUST05031</t>
  </si>
  <si>
    <t>ORD05032</t>
  </si>
  <si>
    <t>CUST05032</t>
  </si>
  <si>
    <t>ORD05033</t>
  </si>
  <si>
    <t>CUST05033</t>
  </si>
  <si>
    <t>ORD05034</t>
  </si>
  <si>
    <t>CUST05034</t>
  </si>
  <si>
    <t>ORD05035</t>
  </si>
  <si>
    <t>CUST05035</t>
  </si>
  <si>
    <t>ORD05036</t>
  </si>
  <si>
    <t>CUST05036</t>
  </si>
  <si>
    <t>ORD05037</t>
  </si>
  <si>
    <t>CUST05037</t>
  </si>
  <si>
    <t>ORD05038</t>
  </si>
  <si>
    <t>CUST05038</t>
  </si>
  <si>
    <t>ORD05039</t>
  </si>
  <si>
    <t>CUST05039</t>
  </si>
  <si>
    <t>ORD05040</t>
  </si>
  <si>
    <t>CUST05040</t>
  </si>
  <si>
    <t>ORD05041</t>
  </si>
  <si>
    <t>CUST05041</t>
  </si>
  <si>
    <t>ORD05042</t>
  </si>
  <si>
    <t>CUST05042</t>
  </si>
  <si>
    <t>ORD05043</t>
  </si>
  <si>
    <t>CUST05043</t>
  </si>
  <si>
    <t>ORD05044</t>
  </si>
  <si>
    <t>CUST05044</t>
  </si>
  <si>
    <t>ORD05045</t>
  </si>
  <si>
    <t>CUST05045</t>
  </si>
  <si>
    <t>ORD05046</t>
  </si>
  <si>
    <t>CUST05046</t>
  </si>
  <si>
    <t>ORD05047</t>
  </si>
  <si>
    <t>CUST05047</t>
  </si>
  <si>
    <t>ORD05048</t>
  </si>
  <si>
    <t>CUST05048</t>
  </si>
  <si>
    <t>ORD05049</t>
  </si>
  <si>
    <t>CUST05049</t>
  </si>
  <si>
    <t>ORD05050</t>
  </si>
  <si>
    <t>CUST05050</t>
  </si>
  <si>
    <t>ORD05051</t>
  </si>
  <si>
    <t>CUST05051</t>
  </si>
  <si>
    <t>ORD05052</t>
  </si>
  <si>
    <t>CUST05052</t>
  </si>
  <si>
    <t>ORD05053</t>
  </si>
  <si>
    <t>CUST05053</t>
  </si>
  <si>
    <t>ORD05054</t>
  </si>
  <si>
    <t>CUST05054</t>
  </si>
  <si>
    <t>ORD05055</t>
  </si>
  <si>
    <t>CUST05055</t>
  </si>
  <si>
    <t>ORD05056</t>
  </si>
  <si>
    <t>CUST05056</t>
  </si>
  <si>
    <t>ORD05057</t>
  </si>
  <si>
    <t>CUST05057</t>
  </si>
  <si>
    <t>ORD05058</t>
  </si>
  <si>
    <t>CUST05058</t>
  </si>
  <si>
    <t>ORD05059</t>
  </si>
  <si>
    <t>CUST05059</t>
  </si>
  <si>
    <t>ORD05060</t>
  </si>
  <si>
    <t>CUST05060</t>
  </si>
  <si>
    <t>ORD05061</t>
  </si>
  <si>
    <t>CUST05061</t>
  </si>
  <si>
    <t>ORD05062</t>
  </si>
  <si>
    <t>CUST05062</t>
  </si>
  <si>
    <t>ORD05063</t>
  </si>
  <si>
    <t>CUST05063</t>
  </si>
  <si>
    <t>ORD05064</t>
  </si>
  <si>
    <t>CUST05064</t>
  </si>
  <si>
    <t>ORD05065</t>
  </si>
  <si>
    <t>CUST05065</t>
  </si>
  <si>
    <t>ORD05066</t>
  </si>
  <si>
    <t>CUST05066</t>
  </si>
  <si>
    <t>ORD05067</t>
  </si>
  <si>
    <t>CUST05067</t>
  </si>
  <si>
    <t>ORD05068</t>
  </si>
  <si>
    <t>CUST05068</t>
  </si>
  <si>
    <t>ORD05069</t>
  </si>
  <si>
    <t>CUST05069</t>
  </si>
  <si>
    <t>ORD05070</t>
  </si>
  <si>
    <t>CUST05070</t>
  </si>
  <si>
    <t>ORD05071</t>
  </si>
  <si>
    <t>CUST05071</t>
  </si>
  <si>
    <t>ORD05072</t>
  </si>
  <si>
    <t>CUST05072</t>
  </si>
  <si>
    <t>ORD05073</t>
  </si>
  <si>
    <t>CUST05073</t>
  </si>
  <si>
    <t>ORD05074</t>
  </si>
  <si>
    <t>CUST05074</t>
  </si>
  <si>
    <t>ORD05075</t>
  </si>
  <si>
    <t>CUST05075</t>
  </si>
  <si>
    <t>ORD05076</t>
  </si>
  <si>
    <t>CUST05076</t>
  </si>
  <si>
    <t>ORD05077</t>
  </si>
  <si>
    <t>CUST05077</t>
  </si>
  <si>
    <t>ORD05078</t>
  </si>
  <si>
    <t>CUST05078</t>
  </si>
  <si>
    <t>ORD05079</t>
  </si>
  <si>
    <t>CUST05079</t>
  </si>
  <si>
    <t>ORD05080</t>
  </si>
  <si>
    <t>CUST05080</t>
  </si>
  <si>
    <t>ORD05081</t>
  </si>
  <si>
    <t>CUST05081</t>
  </si>
  <si>
    <t>ORD05082</t>
  </si>
  <si>
    <t>CUST05082</t>
  </si>
  <si>
    <t>ORD05083</t>
  </si>
  <si>
    <t>CUST05083</t>
  </si>
  <si>
    <t>ORD05084</t>
  </si>
  <si>
    <t>CUST05084</t>
  </si>
  <si>
    <t>ORD05085</t>
  </si>
  <si>
    <t>CUST05085</t>
  </si>
  <si>
    <t>ORD05086</t>
  </si>
  <si>
    <t>CUST05086</t>
  </si>
  <si>
    <t>ORD05087</t>
  </si>
  <si>
    <t>CUST05087</t>
  </si>
  <si>
    <t>ORD05088</t>
  </si>
  <si>
    <t>CUST05088</t>
  </si>
  <si>
    <t>ORD05089</t>
  </si>
  <si>
    <t>CUST05089</t>
  </si>
  <si>
    <t>ORD05090</t>
  </si>
  <si>
    <t>CUST05090</t>
  </si>
  <si>
    <t>ORD05091</t>
  </si>
  <si>
    <t>CUST05091</t>
  </si>
  <si>
    <t>ORD05092</t>
  </si>
  <si>
    <t>CUST05092</t>
  </si>
  <si>
    <t>ORD05093</t>
  </si>
  <si>
    <t>CUST05093</t>
  </si>
  <si>
    <t>ORD05094</t>
  </si>
  <si>
    <t>CUST05094</t>
  </si>
  <si>
    <t>ORD05095</t>
  </si>
  <si>
    <t>CUST05095</t>
  </si>
  <si>
    <t>ORD05096</t>
  </si>
  <si>
    <t>CUST05096</t>
  </si>
  <si>
    <t>ORD05097</t>
  </si>
  <si>
    <t>CUST05097</t>
  </si>
  <si>
    <t>ORD05098</t>
  </si>
  <si>
    <t>CUST05098</t>
  </si>
  <si>
    <t>ORD05099</t>
  </si>
  <si>
    <t>CUST05099</t>
  </si>
  <si>
    <t>ORD05100</t>
  </si>
  <si>
    <t>CUST05100</t>
  </si>
  <si>
    <t>ORD05101</t>
  </si>
  <si>
    <t>CUST05101</t>
  </si>
  <si>
    <t>ORD05102</t>
  </si>
  <si>
    <t>CUST05102</t>
  </si>
  <si>
    <t>ORD05103</t>
  </si>
  <si>
    <t>CUST05103</t>
  </si>
  <si>
    <t>ORD05104</t>
  </si>
  <si>
    <t>CUST05104</t>
  </si>
  <si>
    <t>ORD05105</t>
  </si>
  <si>
    <t>CUST05105</t>
  </si>
  <si>
    <t>ORD05106</t>
  </si>
  <si>
    <t>CUST05106</t>
  </si>
  <si>
    <t>ORD05107</t>
  </si>
  <si>
    <t>CUST05107</t>
  </si>
  <si>
    <t>ORD05108</t>
  </si>
  <si>
    <t>CUST05108</t>
  </si>
  <si>
    <t>ORD05109</t>
  </si>
  <si>
    <t>CUST05109</t>
  </si>
  <si>
    <t>ORD05110</t>
  </si>
  <si>
    <t>CUST05110</t>
  </si>
  <si>
    <t>ORD05111</t>
  </si>
  <si>
    <t>CUST05111</t>
  </si>
  <si>
    <t>ORD05112</t>
  </si>
  <si>
    <t>CUST05112</t>
  </si>
  <si>
    <t>ORD05113</t>
  </si>
  <si>
    <t>CUST05113</t>
  </si>
  <si>
    <t>ORD05114</t>
  </si>
  <si>
    <t>CUST05114</t>
  </si>
  <si>
    <t>ORD05115</t>
  </si>
  <si>
    <t>CUST05115</t>
  </si>
  <si>
    <t>ORD05116</t>
  </si>
  <si>
    <t>CUST05116</t>
  </si>
  <si>
    <t>ORD05117</t>
  </si>
  <si>
    <t>CUST05117</t>
  </si>
  <si>
    <t>ORD05118</t>
  </si>
  <si>
    <t>CUST05118</t>
  </si>
  <si>
    <t>ORD05119</t>
  </si>
  <si>
    <t>CUST05119</t>
  </si>
  <si>
    <t>ORD05120</t>
  </si>
  <si>
    <t>CUST05120</t>
  </si>
  <si>
    <t>ORD05121</t>
  </si>
  <si>
    <t>CUST05121</t>
  </si>
  <si>
    <t>ORD05122</t>
  </si>
  <si>
    <t>CUST05122</t>
  </si>
  <si>
    <t>ORD05123</t>
  </si>
  <si>
    <t>CUST05123</t>
  </si>
  <si>
    <t>ORD05124</t>
  </si>
  <si>
    <t>CUST05124</t>
  </si>
  <si>
    <t>ORD05125</t>
  </si>
  <si>
    <t>CUST05125</t>
  </si>
  <si>
    <t>ORD05126</t>
  </si>
  <si>
    <t>CUST05126</t>
  </si>
  <si>
    <t>ORD05127</t>
  </si>
  <si>
    <t>CUST05127</t>
  </si>
  <si>
    <t>ORD05128</t>
  </si>
  <si>
    <t>CUST05128</t>
  </si>
  <si>
    <t>ORD05129</t>
  </si>
  <si>
    <t>CUST05129</t>
  </si>
  <si>
    <t>ORD05130</t>
  </si>
  <si>
    <t>CUST05130</t>
  </si>
  <si>
    <t>ORD05131</t>
  </si>
  <si>
    <t>CUST05131</t>
  </si>
  <si>
    <t>ORD05132</t>
  </si>
  <si>
    <t>CUST05132</t>
  </si>
  <si>
    <t>ORD05133</t>
  </si>
  <si>
    <t>CUST05133</t>
  </si>
  <si>
    <t>ORD05134</t>
  </si>
  <si>
    <t>CUST05134</t>
  </si>
  <si>
    <t>ORD05135</t>
  </si>
  <si>
    <t>CUST05135</t>
  </si>
  <si>
    <t>ORD05136</t>
  </si>
  <si>
    <t>CUST05136</t>
  </si>
  <si>
    <t>ORD05137</t>
  </si>
  <si>
    <t>CUST05137</t>
  </si>
  <si>
    <t>ORD05138</t>
  </si>
  <si>
    <t>CUST05138</t>
  </si>
  <si>
    <t>ORD05139</t>
  </si>
  <si>
    <t>CUST05139</t>
  </si>
  <si>
    <t>ORD05140</t>
  </si>
  <si>
    <t>CUST05140</t>
  </si>
  <si>
    <t>ORD05141</t>
  </si>
  <si>
    <t>CUST05141</t>
  </si>
  <si>
    <t>ORD05142</t>
  </si>
  <si>
    <t>CUST05142</t>
  </si>
  <si>
    <t>ORD05143</t>
  </si>
  <si>
    <t>CUST05143</t>
  </si>
  <si>
    <t>ORD05144</t>
  </si>
  <si>
    <t>CUST05144</t>
  </si>
  <si>
    <t>ORD05145</t>
  </si>
  <si>
    <t>CUST05145</t>
  </si>
  <si>
    <t>ORD05146</t>
  </si>
  <si>
    <t>CUST05146</t>
  </si>
  <si>
    <t>ORD05147</t>
  </si>
  <si>
    <t>CUST05147</t>
  </si>
  <si>
    <t>ORD05148</t>
  </si>
  <si>
    <t>CUST05148</t>
  </si>
  <si>
    <t>ORD05149</t>
  </si>
  <si>
    <t>CUST05149</t>
  </si>
  <si>
    <t>ORD05150</t>
  </si>
  <si>
    <t>CUST05150</t>
  </si>
  <si>
    <t>ORD05151</t>
  </si>
  <si>
    <t>CUST05151</t>
  </si>
  <si>
    <t>ORD05152</t>
  </si>
  <si>
    <t>CUST05152</t>
  </si>
  <si>
    <t>ORD05153</t>
  </si>
  <si>
    <t>CUST05153</t>
  </si>
  <si>
    <t>ORD05154</t>
  </si>
  <si>
    <t>CUST05154</t>
  </si>
  <si>
    <t>ORD05155</t>
  </si>
  <si>
    <t>CUST05155</t>
  </si>
  <si>
    <t>ORD05156</t>
  </si>
  <si>
    <t>CUST05156</t>
  </si>
  <si>
    <t>ORD05157</t>
  </si>
  <si>
    <t>CUST05157</t>
  </si>
  <si>
    <t>ORD05158</t>
  </si>
  <si>
    <t>CUST05158</t>
  </si>
  <si>
    <t>ORD05159</t>
  </si>
  <si>
    <t>CUST05159</t>
  </si>
  <si>
    <t>ORD05160</t>
  </si>
  <si>
    <t>CUST05160</t>
  </si>
  <si>
    <t>ORD05161</t>
  </si>
  <si>
    <t>CUST05161</t>
  </si>
  <si>
    <t>ORD05162</t>
  </si>
  <si>
    <t>CUST05162</t>
  </si>
  <si>
    <t>ORD05163</t>
  </si>
  <si>
    <t>CUST05163</t>
  </si>
  <si>
    <t>ORD05164</t>
  </si>
  <si>
    <t>CUST05164</t>
  </si>
  <si>
    <t>ORD05165</t>
  </si>
  <si>
    <t>CUST05165</t>
  </si>
  <si>
    <t>ORD05166</t>
  </si>
  <si>
    <t>CUST05166</t>
  </si>
  <si>
    <t>ORD05167</t>
  </si>
  <si>
    <t>CUST05167</t>
  </si>
  <si>
    <t>ORD05168</t>
  </si>
  <si>
    <t>CUST05168</t>
  </si>
  <si>
    <t>ORD05169</t>
  </si>
  <si>
    <t>CUST05169</t>
  </si>
  <si>
    <t>ORD05170</t>
  </si>
  <si>
    <t>CUST05170</t>
  </si>
  <si>
    <t>ORD05171</t>
  </si>
  <si>
    <t>CUST05171</t>
  </si>
  <si>
    <t>ORD05172</t>
  </si>
  <si>
    <t>CUST05172</t>
  </si>
  <si>
    <t>ORD05173</t>
  </si>
  <si>
    <t>CUST05173</t>
  </si>
  <si>
    <t>ORD05174</t>
  </si>
  <si>
    <t>CUST05174</t>
  </si>
  <si>
    <t>ORD05175</t>
  </si>
  <si>
    <t>CUST05175</t>
  </si>
  <si>
    <t>ORD05176</t>
  </si>
  <si>
    <t>CUST05176</t>
  </si>
  <si>
    <t>ORD05177</t>
  </si>
  <si>
    <t>CUST05177</t>
  </si>
  <si>
    <t>ORD05178</t>
  </si>
  <si>
    <t>CUST05178</t>
  </si>
  <si>
    <t>ORD05179</t>
  </si>
  <si>
    <t>CUST05179</t>
  </si>
  <si>
    <t>ORD05180</t>
  </si>
  <si>
    <t>CUST05180</t>
  </si>
  <si>
    <t>ORD05181</t>
  </si>
  <si>
    <t>CUST05181</t>
  </si>
  <si>
    <t>ORD05182</t>
  </si>
  <si>
    <t>CUST05182</t>
  </si>
  <si>
    <t>ORD05183</t>
  </si>
  <si>
    <t>CUST05183</t>
  </si>
  <si>
    <t>ORD05184</t>
  </si>
  <si>
    <t>CUST05184</t>
  </si>
  <si>
    <t>ORD05185</t>
  </si>
  <si>
    <t>CUST05185</t>
  </si>
  <si>
    <t>ORD05186</t>
  </si>
  <si>
    <t>CUST05186</t>
  </si>
  <si>
    <t>ORD05187</t>
  </si>
  <si>
    <t>CUST05187</t>
  </si>
  <si>
    <t>ORD05188</t>
  </si>
  <si>
    <t>CUST05188</t>
  </si>
  <si>
    <t>ORD05189</t>
  </si>
  <si>
    <t>CUST05189</t>
  </si>
  <si>
    <t>ORD05190</t>
  </si>
  <si>
    <t>CUST05190</t>
  </si>
  <si>
    <t>ORD05191</t>
  </si>
  <si>
    <t>CUST05191</t>
  </si>
  <si>
    <t>ORD05192</t>
  </si>
  <si>
    <t>CUST05192</t>
  </si>
  <si>
    <t>ORD05193</t>
  </si>
  <si>
    <t>CUST05193</t>
  </si>
  <si>
    <t>ORD05194</t>
  </si>
  <si>
    <t>CUST05194</t>
  </si>
  <si>
    <t>ORD05195</t>
  </si>
  <si>
    <t>CUST05195</t>
  </si>
  <si>
    <t>ORD05196</t>
  </si>
  <si>
    <t>CUST05196</t>
  </si>
  <si>
    <t>ORD05197</t>
  </si>
  <si>
    <t>CUST05197</t>
  </si>
  <si>
    <t>ORD05198</t>
  </si>
  <si>
    <t>CUST05198</t>
  </si>
  <si>
    <t>ORD05199</t>
  </si>
  <si>
    <t>CUST05199</t>
  </si>
  <si>
    <t>ORD05200</t>
  </si>
  <si>
    <t>CUST05200</t>
  </si>
  <si>
    <t>ORD05201</t>
  </si>
  <si>
    <t>CUST05201</t>
  </si>
  <si>
    <t>ORD05202</t>
  </si>
  <si>
    <t>CUST05202</t>
  </si>
  <si>
    <t>ORD05203</t>
  </si>
  <si>
    <t>CUST05203</t>
  </si>
  <si>
    <t>ORD05204</t>
  </si>
  <si>
    <t>CUST05204</t>
  </si>
  <si>
    <t>ORD05205</t>
  </si>
  <si>
    <t>CUST05205</t>
  </si>
  <si>
    <t>ORD05206</t>
  </si>
  <si>
    <t>CUST05206</t>
  </si>
  <si>
    <t>ORD05207</t>
  </si>
  <si>
    <t>CUST05207</t>
  </si>
  <si>
    <t>ORD05208</t>
  </si>
  <si>
    <t>CUST05208</t>
  </si>
  <si>
    <t>ORD05209</t>
  </si>
  <si>
    <t>CUST05209</t>
  </si>
  <si>
    <t>ORD05210</t>
  </si>
  <si>
    <t>CUST05210</t>
  </si>
  <si>
    <t>ORD05211</t>
  </si>
  <si>
    <t>CUST05211</t>
  </si>
  <si>
    <t>ORD05212</t>
  </si>
  <si>
    <t>CUST05212</t>
  </si>
  <si>
    <t>ORD05213</t>
  </si>
  <si>
    <t>CUST05213</t>
  </si>
  <si>
    <t>ORD05214</t>
  </si>
  <si>
    <t>CUST05214</t>
  </si>
  <si>
    <t>ORD05215</t>
  </si>
  <si>
    <t>CUST05215</t>
  </si>
  <si>
    <t>ORD05216</t>
  </si>
  <si>
    <t>CUST05216</t>
  </si>
  <si>
    <t>ORD05217</t>
  </si>
  <si>
    <t>CUST05217</t>
  </si>
  <si>
    <t>ORD05218</t>
  </si>
  <si>
    <t>CUST05218</t>
  </si>
  <si>
    <t>ORD05219</t>
  </si>
  <si>
    <t>CUST05219</t>
  </si>
  <si>
    <t>ORD05220</t>
  </si>
  <si>
    <t>CUST05220</t>
  </si>
  <si>
    <t>ORD05221</t>
  </si>
  <si>
    <t>CUST05221</t>
  </si>
  <si>
    <t>ORD05222</t>
  </si>
  <si>
    <t>CUST05222</t>
  </si>
  <si>
    <t>ORD05223</t>
  </si>
  <si>
    <t>CUST05223</t>
  </si>
  <si>
    <t>ORD05224</t>
  </si>
  <si>
    <t>CUST05224</t>
  </si>
  <si>
    <t>ORD05225</t>
  </si>
  <si>
    <t>CUST05225</t>
  </si>
  <si>
    <t>ORD05226</t>
  </si>
  <si>
    <t>CUST05226</t>
  </si>
  <si>
    <t>ORD05227</t>
  </si>
  <si>
    <t>CUST05227</t>
  </si>
  <si>
    <t>ORD05228</t>
  </si>
  <si>
    <t>CUST05228</t>
  </si>
  <si>
    <t>ORD05229</t>
  </si>
  <si>
    <t>CUST05229</t>
  </si>
  <si>
    <t>ORD05230</t>
  </si>
  <si>
    <t>CUST05230</t>
  </si>
  <si>
    <t>ORD05231</t>
  </si>
  <si>
    <t>CUST05231</t>
  </si>
  <si>
    <t>ORD05232</t>
  </si>
  <si>
    <t>CUST05232</t>
  </si>
  <si>
    <t>ORD05233</t>
  </si>
  <si>
    <t>CUST05233</t>
  </si>
  <si>
    <t>ORD05234</t>
  </si>
  <si>
    <t>CUST05234</t>
  </si>
  <si>
    <t>ORD05235</t>
  </si>
  <si>
    <t>CUST05235</t>
  </si>
  <si>
    <t>ORD05236</t>
  </si>
  <si>
    <t>CUST05236</t>
  </si>
  <si>
    <t>ORD05237</t>
  </si>
  <si>
    <t>CUST05237</t>
  </si>
  <si>
    <t>ORD05238</t>
  </si>
  <si>
    <t>CUST05238</t>
  </si>
  <si>
    <t>ORD05239</t>
  </si>
  <si>
    <t>CUST05239</t>
  </si>
  <si>
    <t>ORD05240</t>
  </si>
  <si>
    <t>CUST05240</t>
  </si>
  <si>
    <t>ORD05241</t>
  </si>
  <si>
    <t>CUST05241</t>
  </si>
  <si>
    <t>ORD05242</t>
  </si>
  <si>
    <t>CUST05242</t>
  </si>
  <si>
    <t>ORD05243</t>
  </si>
  <si>
    <t>CUST05243</t>
  </si>
  <si>
    <t>ORD05244</t>
  </si>
  <si>
    <t>CUST05244</t>
  </si>
  <si>
    <t>ORD05245</t>
  </si>
  <si>
    <t>CUST05245</t>
  </si>
  <si>
    <t>ORD05246</t>
  </si>
  <si>
    <t>CUST05246</t>
  </si>
  <si>
    <t>ORD05247</t>
  </si>
  <si>
    <t>CUST05247</t>
  </si>
  <si>
    <t>ORD05248</t>
  </si>
  <si>
    <t>CUST05248</t>
  </si>
  <si>
    <t>ORD05249</t>
  </si>
  <si>
    <t>CUST05249</t>
  </si>
  <si>
    <t>ORD05250</t>
  </si>
  <si>
    <t>CUST05250</t>
  </si>
  <si>
    <t>ORD05251</t>
  </si>
  <si>
    <t>CUST05251</t>
  </si>
  <si>
    <t>ORD05252</t>
  </si>
  <si>
    <t>CUST05252</t>
  </si>
  <si>
    <t>ORD05253</t>
  </si>
  <si>
    <t>CUST05253</t>
  </si>
  <si>
    <t>ORD05254</t>
  </si>
  <si>
    <t>CUST05254</t>
  </si>
  <si>
    <t>ORD05255</t>
  </si>
  <si>
    <t>CUST05255</t>
  </si>
  <si>
    <t>ORD05256</t>
  </si>
  <si>
    <t>CUST05256</t>
  </si>
  <si>
    <t>ORD05257</t>
  </si>
  <si>
    <t>CUST05257</t>
  </si>
  <si>
    <t>ORD05258</t>
  </si>
  <si>
    <t>CUST05258</t>
  </si>
  <si>
    <t>ORD05259</t>
  </si>
  <si>
    <t>CUST05259</t>
  </si>
  <si>
    <t>ORD05260</t>
  </si>
  <si>
    <t>CUST05260</t>
  </si>
  <si>
    <t>ORD05261</t>
  </si>
  <si>
    <t>CUST05261</t>
  </si>
  <si>
    <t>ORD05262</t>
  </si>
  <si>
    <t>CUST05262</t>
  </si>
  <si>
    <t>ORD05263</t>
  </si>
  <si>
    <t>CUST05263</t>
  </si>
  <si>
    <t>ORD05264</t>
  </si>
  <si>
    <t>CUST05264</t>
  </si>
  <si>
    <t>ORD05265</t>
  </si>
  <si>
    <t>CUST05265</t>
  </si>
  <si>
    <t>ORD05266</t>
  </si>
  <si>
    <t>CUST05266</t>
  </si>
  <si>
    <t>ORD05267</t>
  </si>
  <si>
    <t>CUST05267</t>
  </si>
  <si>
    <t>ORD05268</t>
  </si>
  <si>
    <t>CUST05268</t>
  </si>
  <si>
    <t>ORD05269</t>
  </si>
  <si>
    <t>CUST05269</t>
  </si>
  <si>
    <t>ORD05270</t>
  </si>
  <si>
    <t>CUST05270</t>
  </si>
  <si>
    <t>ORD05271</t>
  </si>
  <si>
    <t>CUST05271</t>
  </si>
  <si>
    <t>ORD05272</t>
  </si>
  <si>
    <t>CUST05272</t>
  </si>
  <si>
    <t>ORD05273</t>
  </si>
  <si>
    <t>CUST05273</t>
  </si>
  <si>
    <t>ORD05274</t>
  </si>
  <si>
    <t>CUST05274</t>
  </si>
  <si>
    <t>ORD05275</t>
  </si>
  <si>
    <t>CUST05275</t>
  </si>
  <si>
    <t>ORD05276</t>
  </si>
  <si>
    <t>CUST05276</t>
  </si>
  <si>
    <t>ORD05277</t>
  </si>
  <si>
    <t>CUST05277</t>
  </si>
  <si>
    <t>ORD05278</t>
  </si>
  <si>
    <t>CUST05278</t>
  </si>
  <si>
    <t>ORD05279</t>
  </si>
  <si>
    <t>CUST05279</t>
  </si>
  <si>
    <t>ORD05280</t>
  </si>
  <si>
    <t>CUST05280</t>
  </si>
  <si>
    <t>ORD05281</t>
  </si>
  <si>
    <t>CUST05281</t>
  </si>
  <si>
    <t>ORD05282</t>
  </si>
  <si>
    <t>CUST05282</t>
  </si>
  <si>
    <t>ORD05283</t>
  </si>
  <si>
    <t>CUST05283</t>
  </si>
  <si>
    <t>ORD05284</t>
  </si>
  <si>
    <t>CUST05284</t>
  </si>
  <si>
    <t>ORD05285</t>
  </si>
  <si>
    <t>CUST05285</t>
  </si>
  <si>
    <t>ORD05286</t>
  </si>
  <si>
    <t>CUST05286</t>
  </si>
  <si>
    <t>ORD05287</t>
  </si>
  <si>
    <t>CUST05287</t>
  </si>
  <si>
    <t>ORD05288</t>
  </si>
  <si>
    <t>CUST05288</t>
  </si>
  <si>
    <t>ORD05289</t>
  </si>
  <si>
    <t>CUST05289</t>
  </si>
  <si>
    <t>ORD05290</t>
  </si>
  <si>
    <t>CUST05290</t>
  </si>
  <si>
    <t>ORD05291</t>
  </si>
  <si>
    <t>CUST05291</t>
  </si>
  <si>
    <t>ORD05292</t>
  </si>
  <si>
    <t>CUST05292</t>
  </si>
  <si>
    <t>ORD05293</t>
  </si>
  <si>
    <t>CUST05293</t>
  </si>
  <si>
    <t>ORD05294</t>
  </si>
  <si>
    <t>CUST05294</t>
  </si>
  <si>
    <t>ORD05295</t>
  </si>
  <si>
    <t>CUST05295</t>
  </si>
  <si>
    <t>ORD05296</t>
  </si>
  <si>
    <t>CUST05296</t>
  </si>
  <si>
    <t>ORD05297</t>
  </si>
  <si>
    <t>CUST05297</t>
  </si>
  <si>
    <t>ORD05298</t>
  </si>
  <si>
    <t>CUST05298</t>
  </si>
  <si>
    <t>ORD05299</t>
  </si>
  <si>
    <t>CUST05299</t>
  </si>
  <si>
    <t>ORD05300</t>
  </si>
  <si>
    <t>CUST05300</t>
  </si>
  <si>
    <t>ORD05301</t>
  </si>
  <si>
    <t>CUST05301</t>
  </si>
  <si>
    <t>ORD05302</t>
  </si>
  <si>
    <t>CUST05302</t>
  </si>
  <si>
    <t>ORD05303</t>
  </si>
  <si>
    <t>CUST05303</t>
  </si>
  <si>
    <t>ORD05304</t>
  </si>
  <si>
    <t>CUST05304</t>
  </si>
  <si>
    <t>ORD05305</t>
  </si>
  <si>
    <t>CUST05305</t>
  </si>
  <si>
    <t>ORD05306</t>
  </si>
  <si>
    <t>CUST05306</t>
  </si>
  <si>
    <t>ORD05307</t>
  </si>
  <si>
    <t>CUST05307</t>
  </si>
  <si>
    <t>ORD05308</t>
  </si>
  <si>
    <t>CUST05308</t>
  </si>
  <si>
    <t>ORD05309</t>
  </si>
  <si>
    <t>CUST05309</t>
  </si>
  <si>
    <t>ORD05310</t>
  </si>
  <si>
    <t>CUST05310</t>
  </si>
  <si>
    <t>ORD05311</t>
  </si>
  <si>
    <t>CUST05311</t>
  </si>
  <si>
    <t>ORD05312</t>
  </si>
  <si>
    <t>CUST05312</t>
  </si>
  <si>
    <t>ORD05313</t>
  </si>
  <si>
    <t>CUST05313</t>
  </si>
  <si>
    <t>ORD05314</t>
  </si>
  <si>
    <t>CUST05314</t>
  </si>
  <si>
    <t>ORD05315</t>
  </si>
  <si>
    <t>CUST05315</t>
  </si>
  <si>
    <t>ORD05316</t>
  </si>
  <si>
    <t>CUST05316</t>
  </si>
  <si>
    <t>ORD05317</t>
  </si>
  <si>
    <t>CUST05317</t>
  </si>
  <si>
    <t>ORD05318</t>
  </si>
  <si>
    <t>CUST05318</t>
  </si>
  <si>
    <t>ORD05319</t>
  </si>
  <si>
    <t>CUST05319</t>
  </si>
  <si>
    <t>ORD05320</t>
  </si>
  <si>
    <t>CUST05320</t>
  </si>
  <si>
    <t>ORD05321</t>
  </si>
  <si>
    <t>CUST05321</t>
  </si>
  <si>
    <t>ORD05322</t>
  </si>
  <si>
    <t>CUST05322</t>
  </si>
  <si>
    <t>ORD05323</t>
  </si>
  <si>
    <t>CUST05323</t>
  </si>
  <si>
    <t>ORD05324</t>
  </si>
  <si>
    <t>CUST05324</t>
  </si>
  <si>
    <t>ORD05325</t>
  </si>
  <si>
    <t>CUST05325</t>
  </si>
  <si>
    <t>ORD05326</t>
  </si>
  <si>
    <t>CUST05326</t>
  </si>
  <si>
    <t>ORD05327</t>
  </si>
  <si>
    <t>CUST05327</t>
  </si>
  <si>
    <t>ORD05328</t>
  </si>
  <si>
    <t>CUST05328</t>
  </si>
  <si>
    <t>ORD05329</t>
  </si>
  <si>
    <t>CUST05329</t>
  </si>
  <si>
    <t>ORD05330</t>
  </si>
  <si>
    <t>CUST05330</t>
  </si>
  <si>
    <t>ORD05331</t>
  </si>
  <si>
    <t>CUST05331</t>
  </si>
  <si>
    <t>ORD05332</t>
  </si>
  <si>
    <t>CUST05332</t>
  </si>
  <si>
    <t>ORD05333</t>
  </si>
  <si>
    <t>CUST05333</t>
  </si>
  <si>
    <t>ORD05334</t>
  </si>
  <si>
    <t>CUST05334</t>
  </si>
  <si>
    <t>ORD05335</t>
  </si>
  <si>
    <t>CUST05335</t>
  </si>
  <si>
    <t>ORD05336</t>
  </si>
  <si>
    <t>CUST05336</t>
  </si>
  <si>
    <t>ORD05337</t>
  </si>
  <si>
    <t>CUST05337</t>
  </si>
  <si>
    <t>ORD05338</t>
  </si>
  <si>
    <t>CUST05338</t>
  </si>
  <si>
    <t>ORD05339</t>
  </si>
  <si>
    <t>CUST05339</t>
  </si>
  <si>
    <t>ORD05340</t>
  </si>
  <si>
    <t>CUST05340</t>
  </si>
  <si>
    <t>ORD05341</t>
  </si>
  <si>
    <t>CUST05341</t>
  </si>
  <si>
    <t>ORD05342</t>
  </si>
  <si>
    <t>CUST05342</t>
  </si>
  <si>
    <t>ORD05343</t>
  </si>
  <si>
    <t>CUST05343</t>
  </si>
  <si>
    <t>ORD05344</t>
  </si>
  <si>
    <t>CUST05344</t>
  </si>
  <si>
    <t>ORD05345</t>
  </si>
  <si>
    <t>CUST05345</t>
  </si>
  <si>
    <t>ORD05346</t>
  </si>
  <si>
    <t>CUST05346</t>
  </si>
  <si>
    <t>ORD05347</t>
  </si>
  <si>
    <t>CUST05347</t>
  </si>
  <si>
    <t>ORD05348</t>
  </si>
  <si>
    <t>CUST05348</t>
  </si>
  <si>
    <t>ORD05349</t>
  </si>
  <si>
    <t>CUST05349</t>
  </si>
  <si>
    <t>ORD05350</t>
  </si>
  <si>
    <t>CUST05350</t>
  </si>
  <si>
    <t>ORD05351</t>
  </si>
  <si>
    <t>CUST05351</t>
  </si>
  <si>
    <t>ORD05352</t>
  </si>
  <si>
    <t>CUST05352</t>
  </si>
  <si>
    <t>ORD05353</t>
  </si>
  <si>
    <t>CUST05353</t>
  </si>
  <si>
    <t>ORD05354</t>
  </si>
  <si>
    <t>CUST05354</t>
  </si>
  <si>
    <t>ORD05355</t>
  </si>
  <si>
    <t>CUST05355</t>
  </si>
  <si>
    <t>ORD05356</t>
  </si>
  <si>
    <t>CUST05356</t>
  </si>
  <si>
    <t>ORD05357</t>
  </si>
  <si>
    <t>CUST05357</t>
  </si>
  <si>
    <t>ORD05358</t>
  </si>
  <si>
    <t>CUST05358</t>
  </si>
  <si>
    <t>ORD05359</t>
  </si>
  <si>
    <t>CUST05359</t>
  </si>
  <si>
    <t>ORD05360</t>
  </si>
  <si>
    <t>CUST05360</t>
  </si>
  <si>
    <t>ORD05361</t>
  </si>
  <si>
    <t>CUST05361</t>
  </si>
  <si>
    <t>ORD05362</t>
  </si>
  <si>
    <t>CUST05362</t>
  </si>
  <si>
    <t>ORD05363</t>
  </si>
  <si>
    <t>CUST05363</t>
  </si>
  <si>
    <t>ORD05364</t>
  </si>
  <si>
    <t>CUST05364</t>
  </si>
  <si>
    <t>ORD05365</t>
  </si>
  <si>
    <t>CUST05365</t>
  </si>
  <si>
    <t>ORD05366</t>
  </si>
  <si>
    <t>CUST05366</t>
  </si>
  <si>
    <t>ORD05367</t>
  </si>
  <si>
    <t>CUST05367</t>
  </si>
  <si>
    <t>ORD05368</t>
  </si>
  <si>
    <t>CUST05368</t>
  </si>
  <si>
    <t>ORD05369</t>
  </si>
  <si>
    <t>CUST05369</t>
  </si>
  <si>
    <t>ORD05370</t>
  </si>
  <si>
    <t>CUST05370</t>
  </si>
  <si>
    <t>ORD05371</t>
  </si>
  <si>
    <t>CUST05371</t>
  </si>
  <si>
    <t>ORD05372</t>
  </si>
  <si>
    <t>CUST05372</t>
  </si>
  <si>
    <t>ORD05373</t>
  </si>
  <si>
    <t>CUST05373</t>
  </si>
  <si>
    <t>ORD05374</t>
  </si>
  <si>
    <t>CUST05374</t>
  </si>
  <si>
    <t>ORD05375</t>
  </si>
  <si>
    <t>CUST05375</t>
  </si>
  <si>
    <t>ORD05376</t>
  </si>
  <si>
    <t>CUST05376</t>
  </si>
  <si>
    <t>ORD05377</t>
  </si>
  <si>
    <t>CUST05377</t>
  </si>
  <si>
    <t>ORD05378</t>
  </si>
  <si>
    <t>CUST05378</t>
  </si>
  <si>
    <t>ORD05379</t>
  </si>
  <si>
    <t>CUST05379</t>
  </si>
  <si>
    <t>ORD05380</t>
  </si>
  <si>
    <t>CUST05380</t>
  </si>
  <si>
    <t>ORD05381</t>
  </si>
  <si>
    <t>CUST05381</t>
  </si>
  <si>
    <t>ORD05382</t>
  </si>
  <si>
    <t>CUST05382</t>
  </si>
  <si>
    <t>ORD05383</t>
  </si>
  <si>
    <t>CUST05383</t>
  </si>
  <si>
    <t>ORD05384</t>
  </si>
  <si>
    <t>CUST05384</t>
  </si>
  <si>
    <t>ORD05385</t>
  </si>
  <si>
    <t>CUST05385</t>
  </si>
  <si>
    <t>ORD05386</t>
  </si>
  <si>
    <t>CUST05386</t>
  </si>
  <si>
    <t>ORD05387</t>
  </si>
  <si>
    <t>CUST05387</t>
  </si>
  <si>
    <t>ORD05388</t>
  </si>
  <si>
    <t>CUST05388</t>
  </si>
  <si>
    <t>ORD05389</t>
  </si>
  <si>
    <t>CUST05389</t>
  </si>
  <si>
    <t>ORD05390</t>
  </si>
  <si>
    <t>CUST05390</t>
  </si>
  <si>
    <t>ORD05391</t>
  </si>
  <si>
    <t>CUST05391</t>
  </si>
  <si>
    <t>ORD05392</t>
  </si>
  <si>
    <t>CUST05392</t>
  </si>
  <si>
    <t>ORD05393</t>
  </si>
  <si>
    <t>CUST05393</t>
  </si>
  <si>
    <t>ORD05394</t>
  </si>
  <si>
    <t>CUST05394</t>
  </si>
  <si>
    <t>ORD05395</t>
  </si>
  <si>
    <t>CUST05395</t>
  </si>
  <si>
    <t>ORD05396</t>
  </si>
  <si>
    <t>CUST05396</t>
  </si>
  <si>
    <t>ORD05397</t>
  </si>
  <si>
    <t>CUST05397</t>
  </si>
  <si>
    <t>ORD05398</t>
  </si>
  <si>
    <t>CUST05398</t>
  </si>
  <si>
    <t>ORD05399</t>
  </si>
  <si>
    <t>CUST05399</t>
  </si>
  <si>
    <t>ORD05400</t>
  </si>
  <si>
    <t>CUST05400</t>
  </si>
  <si>
    <t>ORD05401</t>
  </si>
  <si>
    <t>CUST05401</t>
  </si>
  <si>
    <t>ORD05402</t>
  </si>
  <si>
    <t>CUST05402</t>
  </si>
  <si>
    <t>ORD05403</t>
  </si>
  <si>
    <t>CUST05403</t>
  </si>
  <si>
    <t>ORD05404</t>
  </si>
  <si>
    <t>CUST05404</t>
  </si>
  <si>
    <t>ORD05405</t>
  </si>
  <si>
    <t>CUST05405</t>
  </si>
  <si>
    <t>ORD05406</t>
  </si>
  <si>
    <t>CUST05406</t>
  </si>
  <si>
    <t>ORD05407</t>
  </si>
  <si>
    <t>CUST05407</t>
  </si>
  <si>
    <t>ORD05408</t>
  </si>
  <si>
    <t>CUST05408</t>
  </si>
  <si>
    <t>ORD05409</t>
  </si>
  <si>
    <t>CUST05409</t>
  </si>
  <si>
    <t>ORD05410</t>
  </si>
  <si>
    <t>CUST05410</t>
  </si>
  <si>
    <t>ORD05411</t>
  </si>
  <si>
    <t>CUST05411</t>
  </si>
  <si>
    <t>ORD05412</t>
  </si>
  <si>
    <t>CUST05412</t>
  </si>
  <si>
    <t>ORD05413</t>
  </si>
  <si>
    <t>CUST05413</t>
  </si>
  <si>
    <t>ORD05414</t>
  </si>
  <si>
    <t>CUST05414</t>
  </si>
  <si>
    <t>ORD05415</t>
  </si>
  <si>
    <t>CUST05415</t>
  </si>
  <si>
    <t>ORD05416</t>
  </si>
  <si>
    <t>CUST05416</t>
  </si>
  <si>
    <t>ORD05417</t>
  </si>
  <si>
    <t>CUST05417</t>
  </si>
  <si>
    <t>ORD05418</t>
  </si>
  <si>
    <t>CUST05418</t>
  </si>
  <si>
    <t>ORD05419</t>
  </si>
  <si>
    <t>CUST05419</t>
  </si>
  <si>
    <t>ORD05420</t>
  </si>
  <si>
    <t>CUST05420</t>
  </si>
  <si>
    <t>ORD05421</t>
  </si>
  <si>
    <t>CUST05421</t>
  </si>
  <si>
    <t>ORD05422</t>
  </si>
  <si>
    <t>CUST05422</t>
  </si>
  <si>
    <t>ORD05423</t>
  </si>
  <si>
    <t>CUST05423</t>
  </si>
  <si>
    <t>ORD05424</t>
  </si>
  <si>
    <t>CUST05424</t>
  </si>
  <si>
    <t>ORD05425</t>
  </si>
  <si>
    <t>CUST05425</t>
  </si>
  <si>
    <t>ORD05426</t>
  </si>
  <si>
    <t>CUST05426</t>
  </si>
  <si>
    <t>ORD05427</t>
  </si>
  <si>
    <t>CUST05427</t>
  </si>
  <si>
    <t>ORD05428</t>
  </si>
  <si>
    <t>CUST05428</t>
  </si>
  <si>
    <t>ORD05429</t>
  </si>
  <si>
    <t>CUST05429</t>
  </si>
  <si>
    <t>ORD05430</t>
  </si>
  <si>
    <t>CUST05430</t>
  </si>
  <si>
    <t>ORD05431</t>
  </si>
  <si>
    <t>CUST05431</t>
  </si>
  <si>
    <t>ORD05432</t>
  </si>
  <si>
    <t>CUST05432</t>
  </si>
  <si>
    <t>ORD05433</t>
  </si>
  <si>
    <t>CUST05433</t>
  </si>
  <si>
    <t>ORD05434</t>
  </si>
  <si>
    <t>CUST05434</t>
  </si>
  <si>
    <t>ORD05435</t>
  </si>
  <si>
    <t>CUST05435</t>
  </si>
  <si>
    <t>ORD05436</t>
  </si>
  <si>
    <t>CUST05436</t>
  </si>
  <si>
    <t>ORD05437</t>
  </si>
  <si>
    <t>CUST05437</t>
  </si>
  <si>
    <t>ORD05438</t>
  </si>
  <si>
    <t>CUST05438</t>
  </si>
  <si>
    <t>ORD05439</t>
  </si>
  <si>
    <t>CUST05439</t>
  </si>
  <si>
    <t>ORD05440</t>
  </si>
  <si>
    <t>CUST05440</t>
  </si>
  <si>
    <t>ORD05441</t>
  </si>
  <si>
    <t>CUST05441</t>
  </si>
  <si>
    <t>ORD05442</t>
  </si>
  <si>
    <t>CUST05442</t>
  </si>
  <si>
    <t>ORD05443</t>
  </si>
  <si>
    <t>CUST05443</t>
  </si>
  <si>
    <t>ORD05444</t>
  </si>
  <si>
    <t>CUST05444</t>
  </si>
  <si>
    <t>ORD05445</t>
  </si>
  <si>
    <t>CUST05445</t>
  </si>
  <si>
    <t>ORD05446</t>
  </si>
  <si>
    <t>CUST05446</t>
  </si>
  <si>
    <t>ORD05447</t>
  </si>
  <si>
    <t>CUST05447</t>
  </si>
  <si>
    <t>ORD05448</t>
  </si>
  <si>
    <t>CUST05448</t>
  </si>
  <si>
    <t>ORD05449</t>
  </si>
  <si>
    <t>CUST05449</t>
  </si>
  <si>
    <t>ORD05450</t>
  </si>
  <si>
    <t>CUST05450</t>
  </si>
  <si>
    <t>ORD05451</t>
  </si>
  <si>
    <t>CUST05451</t>
  </si>
  <si>
    <t>ORD05452</t>
  </si>
  <si>
    <t>CUST05452</t>
  </si>
  <si>
    <t>ORD05453</t>
  </si>
  <si>
    <t>CUST05453</t>
  </si>
  <si>
    <t>ORD05454</t>
  </si>
  <si>
    <t>CUST05454</t>
  </si>
  <si>
    <t>ORD05455</t>
  </si>
  <si>
    <t>CUST05455</t>
  </si>
  <si>
    <t>ORD05456</t>
  </si>
  <si>
    <t>CUST05456</t>
  </si>
  <si>
    <t>ORD05457</t>
  </si>
  <si>
    <t>CUST05457</t>
  </si>
  <si>
    <t>ORD05458</t>
  </si>
  <si>
    <t>CUST05458</t>
  </si>
  <si>
    <t>ORD05459</t>
  </si>
  <si>
    <t>CUST05459</t>
  </si>
  <si>
    <t>ORD05460</t>
  </si>
  <si>
    <t>CUST05460</t>
  </si>
  <si>
    <t>ORD05461</t>
  </si>
  <si>
    <t>CUST05461</t>
  </si>
  <si>
    <t>ORD05462</t>
  </si>
  <si>
    <t>CUST05462</t>
  </si>
  <si>
    <t>ORD05463</t>
  </si>
  <si>
    <t>CUST05463</t>
  </si>
  <si>
    <t>ORD05464</t>
  </si>
  <si>
    <t>CUST05464</t>
  </si>
  <si>
    <t>ORD05465</t>
  </si>
  <si>
    <t>CUST05465</t>
  </si>
  <si>
    <t>ORD05466</t>
  </si>
  <si>
    <t>CUST05466</t>
  </si>
  <si>
    <t>ORD05467</t>
  </si>
  <si>
    <t>CUST05467</t>
  </si>
  <si>
    <t>ORD05468</t>
  </si>
  <si>
    <t>CUST05468</t>
  </si>
  <si>
    <t>ORD05469</t>
  </si>
  <si>
    <t>CUST05469</t>
  </si>
  <si>
    <t>ORD05470</t>
  </si>
  <si>
    <t>CUST05470</t>
  </si>
  <si>
    <t>ORD05471</t>
  </si>
  <si>
    <t>CUST05471</t>
  </si>
  <si>
    <t>ORD05472</t>
  </si>
  <si>
    <t>CUST05472</t>
  </si>
  <si>
    <t>ORD05473</t>
  </si>
  <si>
    <t>CUST05473</t>
  </si>
  <si>
    <t>ORD05474</t>
  </si>
  <si>
    <t>CUST05474</t>
  </si>
  <si>
    <t>ORD05475</t>
  </si>
  <si>
    <t>CUST05475</t>
  </si>
  <si>
    <t>ORD05476</t>
  </si>
  <si>
    <t>CUST05476</t>
  </si>
  <si>
    <t>ORD05477</t>
  </si>
  <si>
    <t>CUST05477</t>
  </si>
  <si>
    <t>ORD05478</t>
  </si>
  <si>
    <t>CUST05478</t>
  </si>
  <si>
    <t>ORD05479</t>
  </si>
  <si>
    <t>CUST05479</t>
  </si>
  <si>
    <t>ORD05480</t>
  </si>
  <si>
    <t>CUST05480</t>
  </si>
  <si>
    <t>ORD05481</t>
  </si>
  <si>
    <t>CUST05481</t>
  </si>
  <si>
    <t>ORD05482</t>
  </si>
  <si>
    <t>CUST05482</t>
  </si>
  <si>
    <t>ORD05483</t>
  </si>
  <si>
    <t>CUST05483</t>
  </si>
  <si>
    <t>ORD05484</t>
  </si>
  <si>
    <t>CUST05484</t>
  </si>
  <si>
    <t>ORD05485</t>
  </si>
  <si>
    <t>CUST05485</t>
  </si>
  <si>
    <t>ORD05486</t>
  </si>
  <si>
    <t>CUST05486</t>
  </si>
  <si>
    <t>ORD05487</t>
  </si>
  <si>
    <t>CUST05487</t>
  </si>
  <si>
    <t>ORD05488</t>
  </si>
  <si>
    <t>CUST05488</t>
  </si>
  <si>
    <t>ORD05489</t>
  </si>
  <si>
    <t>CUST05489</t>
  </si>
  <si>
    <t>ORD05490</t>
  </si>
  <si>
    <t>CUST05490</t>
  </si>
  <si>
    <t>ORD05491</t>
  </si>
  <si>
    <t>CUST05491</t>
  </si>
  <si>
    <t>ORD05492</t>
  </si>
  <si>
    <t>CUST05492</t>
  </si>
  <si>
    <t>ORD05493</t>
  </si>
  <si>
    <t>CUST05493</t>
  </si>
  <si>
    <t>ORD05494</t>
  </si>
  <si>
    <t>CUST05494</t>
  </si>
  <si>
    <t>ORD05495</t>
  </si>
  <si>
    <t>CUST05495</t>
  </si>
  <si>
    <t>ORD05496</t>
  </si>
  <si>
    <t>CUST05496</t>
  </si>
  <si>
    <t>ORD05497</t>
  </si>
  <si>
    <t>CUST05497</t>
  </si>
  <si>
    <t>ORD05498</t>
  </si>
  <si>
    <t>CUST05498</t>
  </si>
  <si>
    <t>ORD05499</t>
  </si>
  <si>
    <t>CUST05499</t>
  </si>
  <si>
    <t>ORD05500</t>
  </si>
  <si>
    <t>CUST05500</t>
  </si>
  <si>
    <t>ORD05501</t>
  </si>
  <si>
    <t>CUST05501</t>
  </si>
  <si>
    <t>ORD05502</t>
  </si>
  <si>
    <t>CUST05502</t>
  </si>
  <si>
    <t>ORD05503</t>
  </si>
  <si>
    <t>CUST05503</t>
  </si>
  <si>
    <t>ORD05504</t>
  </si>
  <si>
    <t>CUST05504</t>
  </si>
  <si>
    <t>ORD05505</t>
  </si>
  <si>
    <t>CUST05505</t>
  </si>
  <si>
    <t>ORD05506</t>
  </si>
  <si>
    <t>CUST05506</t>
  </si>
  <si>
    <t>ORD05507</t>
  </si>
  <si>
    <t>CUST05507</t>
  </si>
  <si>
    <t>ORD05508</t>
  </si>
  <si>
    <t>CUST05508</t>
  </si>
  <si>
    <t>ORD05509</t>
  </si>
  <si>
    <t>CUST05509</t>
  </si>
  <si>
    <t>ORD05510</t>
  </si>
  <si>
    <t>CUST05510</t>
  </si>
  <si>
    <t>ORD05511</t>
  </si>
  <si>
    <t>CUST05511</t>
  </si>
  <si>
    <t>ORD05512</t>
  </si>
  <si>
    <t>CUST05512</t>
  </si>
  <si>
    <t>ORD05513</t>
  </si>
  <si>
    <t>CUST05513</t>
  </si>
  <si>
    <t>ORD05514</t>
  </si>
  <si>
    <t>CUST05514</t>
  </si>
  <si>
    <t>ORD05515</t>
  </si>
  <si>
    <t>CUST05515</t>
  </si>
  <si>
    <t>ORD05516</t>
  </si>
  <si>
    <t>CUST05516</t>
  </si>
  <si>
    <t>ORD05517</t>
  </si>
  <si>
    <t>CUST05517</t>
  </si>
  <si>
    <t>ORD05518</t>
  </si>
  <si>
    <t>CUST05518</t>
  </si>
  <si>
    <t>ORD05519</t>
  </si>
  <si>
    <t>CUST05519</t>
  </si>
  <si>
    <t>ORD05520</t>
  </si>
  <si>
    <t>CUST05520</t>
  </si>
  <si>
    <t>ORD05521</t>
  </si>
  <si>
    <t>CUST05521</t>
  </si>
  <si>
    <t>ORD05522</t>
  </si>
  <si>
    <t>CUST05522</t>
  </si>
  <si>
    <t>ORD05523</t>
  </si>
  <si>
    <t>CUST05523</t>
  </si>
  <si>
    <t>ORD05524</t>
  </si>
  <si>
    <t>CUST05524</t>
  </si>
  <si>
    <t>ORD05525</t>
  </si>
  <si>
    <t>CUST05525</t>
  </si>
  <si>
    <t>ORD05526</t>
  </si>
  <si>
    <t>CUST05526</t>
  </si>
  <si>
    <t>ORD05527</t>
  </si>
  <si>
    <t>CUST05527</t>
  </si>
  <si>
    <t>ORD05528</t>
  </si>
  <si>
    <t>CUST05528</t>
  </si>
  <si>
    <t>ORD05529</t>
  </si>
  <si>
    <t>CUST05529</t>
  </si>
  <si>
    <t>ORD05530</t>
  </si>
  <si>
    <t>CUST05530</t>
  </si>
  <si>
    <t>ORD05531</t>
  </si>
  <si>
    <t>CUST05531</t>
  </si>
  <si>
    <t>ORD05532</t>
  </si>
  <si>
    <t>CUST05532</t>
  </si>
  <si>
    <t>ORD05533</t>
  </si>
  <si>
    <t>CUST05533</t>
  </si>
  <si>
    <t>ORD05534</t>
  </si>
  <si>
    <t>CUST05534</t>
  </si>
  <si>
    <t>ORD05535</t>
  </si>
  <si>
    <t>CUST05535</t>
  </si>
  <si>
    <t>ORD05536</t>
  </si>
  <si>
    <t>CUST05536</t>
  </si>
  <si>
    <t>ORD05537</t>
  </si>
  <si>
    <t>CUST05537</t>
  </si>
  <si>
    <t>ORD05538</t>
  </si>
  <si>
    <t>CUST05538</t>
  </si>
  <si>
    <t>ORD05539</t>
  </si>
  <si>
    <t>CUST05539</t>
  </si>
  <si>
    <t>ORD05540</t>
  </si>
  <si>
    <t>CUST05540</t>
  </si>
  <si>
    <t>ORD05541</t>
  </si>
  <si>
    <t>CUST05541</t>
  </si>
  <si>
    <t>ORD05542</t>
  </si>
  <si>
    <t>CUST05542</t>
  </si>
  <si>
    <t>ORD05543</t>
  </si>
  <si>
    <t>CUST05543</t>
  </si>
  <si>
    <t>ORD05544</t>
  </si>
  <si>
    <t>CUST05544</t>
  </si>
  <si>
    <t>ORD05545</t>
  </si>
  <si>
    <t>CUST05545</t>
  </si>
  <si>
    <t>ORD05546</t>
  </si>
  <si>
    <t>CUST05546</t>
  </si>
  <si>
    <t>ORD05547</t>
  </si>
  <si>
    <t>CUST05547</t>
  </si>
  <si>
    <t>ORD05548</t>
  </si>
  <si>
    <t>CUST05548</t>
  </si>
  <si>
    <t>ORD05549</t>
  </si>
  <si>
    <t>CUST05549</t>
  </si>
  <si>
    <t>ORD05550</t>
  </si>
  <si>
    <t>CUST05550</t>
  </si>
  <si>
    <t>ORD05551</t>
  </si>
  <si>
    <t>CUST05551</t>
  </si>
  <si>
    <t>ORD05552</t>
  </si>
  <si>
    <t>CUST05552</t>
  </si>
  <si>
    <t>ORD05553</t>
  </si>
  <si>
    <t>CUST05553</t>
  </si>
  <si>
    <t>ORD05554</t>
  </si>
  <si>
    <t>CUST05554</t>
  </si>
  <si>
    <t>ORD05555</t>
  </si>
  <si>
    <t>CUST05555</t>
  </si>
  <si>
    <t>ORD05556</t>
  </si>
  <si>
    <t>CUST05556</t>
  </si>
  <si>
    <t>ORD05557</t>
  </si>
  <si>
    <t>CUST05557</t>
  </si>
  <si>
    <t>ORD05558</t>
  </si>
  <si>
    <t>CUST05558</t>
  </si>
  <si>
    <t>ORD05559</t>
  </si>
  <si>
    <t>CUST05559</t>
  </si>
  <si>
    <t>ORD05560</t>
  </si>
  <si>
    <t>CUST05560</t>
  </si>
  <si>
    <t>ORD05561</t>
  </si>
  <si>
    <t>CUST05561</t>
  </si>
  <si>
    <t>ORD05562</t>
  </si>
  <si>
    <t>CUST05562</t>
  </si>
  <si>
    <t>ORD05563</t>
  </si>
  <si>
    <t>CUST05563</t>
  </si>
  <si>
    <t>ORD05564</t>
  </si>
  <si>
    <t>CUST05564</t>
  </si>
  <si>
    <t>ORD05565</t>
  </si>
  <si>
    <t>CUST05565</t>
  </si>
  <si>
    <t>ORD05566</t>
  </si>
  <si>
    <t>CUST05566</t>
  </si>
  <si>
    <t>ORD05567</t>
  </si>
  <si>
    <t>CUST05567</t>
  </si>
  <si>
    <t>ORD05568</t>
  </si>
  <si>
    <t>CUST05568</t>
  </si>
  <si>
    <t>ORD05569</t>
  </si>
  <si>
    <t>CUST05569</t>
  </si>
  <si>
    <t>ORD05570</t>
  </si>
  <si>
    <t>CUST05570</t>
  </si>
  <si>
    <t>ORD05571</t>
  </si>
  <si>
    <t>CUST05571</t>
  </si>
  <si>
    <t>ORD05572</t>
  </si>
  <si>
    <t>CUST05572</t>
  </si>
  <si>
    <t>ORD05573</t>
  </si>
  <si>
    <t>CUST05573</t>
  </si>
  <si>
    <t>ORD05574</t>
  </si>
  <si>
    <t>CUST05574</t>
  </si>
  <si>
    <t>ORD05575</t>
  </si>
  <si>
    <t>CUST05575</t>
  </si>
  <si>
    <t>ORD05576</t>
  </si>
  <si>
    <t>CUST05576</t>
  </si>
  <si>
    <t>ORD05577</t>
  </si>
  <si>
    <t>CUST05577</t>
  </si>
  <si>
    <t>ORD05578</t>
  </si>
  <si>
    <t>CUST05578</t>
  </si>
  <si>
    <t>ORD05579</t>
  </si>
  <si>
    <t>CUST05579</t>
  </si>
  <si>
    <t>ORD05580</t>
  </si>
  <si>
    <t>CUST05580</t>
  </si>
  <si>
    <t>ORD05581</t>
  </si>
  <si>
    <t>CUST05581</t>
  </si>
  <si>
    <t>ORD05582</t>
  </si>
  <si>
    <t>CUST05582</t>
  </si>
  <si>
    <t>ORD05583</t>
  </si>
  <si>
    <t>CUST05583</t>
  </si>
  <si>
    <t>ORD05584</t>
  </si>
  <si>
    <t>CUST05584</t>
  </si>
  <si>
    <t>ORD05585</t>
  </si>
  <si>
    <t>CUST05585</t>
  </si>
  <si>
    <t>ORD05586</t>
  </si>
  <si>
    <t>CUST05586</t>
  </si>
  <si>
    <t>ORD05587</t>
  </si>
  <si>
    <t>CUST05587</t>
  </si>
  <si>
    <t>ORD05588</t>
  </si>
  <si>
    <t>CUST05588</t>
  </si>
  <si>
    <t>ORD05589</t>
  </si>
  <si>
    <t>CUST05589</t>
  </si>
  <si>
    <t>ORD05590</t>
  </si>
  <si>
    <t>CUST05590</t>
  </si>
  <si>
    <t>ORD05591</t>
  </si>
  <si>
    <t>CUST05591</t>
  </si>
  <si>
    <t>ORD05592</t>
  </si>
  <si>
    <t>CUST05592</t>
  </si>
  <si>
    <t>ORD05593</t>
  </si>
  <si>
    <t>CUST05593</t>
  </si>
  <si>
    <t>ORD05594</t>
  </si>
  <si>
    <t>CUST05594</t>
  </si>
  <si>
    <t>ORD05595</t>
  </si>
  <si>
    <t>CUST05595</t>
  </si>
  <si>
    <t>ORD05596</t>
  </si>
  <si>
    <t>CUST05596</t>
  </si>
  <si>
    <t>ORD05597</t>
  </si>
  <si>
    <t>CUST05597</t>
  </si>
  <si>
    <t>ORD05598</t>
  </si>
  <si>
    <t>CUST05598</t>
  </si>
  <si>
    <t>ORD05599</t>
  </si>
  <si>
    <t>CUST05599</t>
  </si>
  <si>
    <t>ORD05600</t>
  </si>
  <si>
    <t>CUST05600</t>
  </si>
  <si>
    <t>ORD05601</t>
  </si>
  <si>
    <t>CUST05601</t>
  </si>
  <si>
    <t>ORD05602</t>
  </si>
  <si>
    <t>CUST05602</t>
  </si>
  <si>
    <t>ORD05603</t>
  </si>
  <si>
    <t>CUST05603</t>
  </si>
  <si>
    <t>ORD05604</t>
  </si>
  <si>
    <t>CUST05604</t>
  </si>
  <si>
    <t>ORD05605</t>
  </si>
  <si>
    <t>CUST05605</t>
  </si>
  <si>
    <t>ORD05606</t>
  </si>
  <si>
    <t>CUST05606</t>
  </si>
  <si>
    <t>ORD05607</t>
  </si>
  <si>
    <t>CUST05607</t>
  </si>
  <si>
    <t>ORD05608</t>
  </si>
  <si>
    <t>CUST05608</t>
  </si>
  <si>
    <t>ORD05609</t>
  </si>
  <si>
    <t>CUST05609</t>
  </si>
  <si>
    <t>ORD05610</t>
  </si>
  <si>
    <t>CUST05610</t>
  </si>
  <si>
    <t>ORD05611</t>
  </si>
  <si>
    <t>CUST05611</t>
  </si>
  <si>
    <t>ORD05612</t>
  </si>
  <si>
    <t>CUST05612</t>
  </si>
  <si>
    <t>ORD05613</t>
  </si>
  <si>
    <t>CUST05613</t>
  </si>
  <si>
    <t>ORD05614</t>
  </si>
  <si>
    <t>CUST05614</t>
  </si>
  <si>
    <t>ORD05615</t>
  </si>
  <si>
    <t>CUST05615</t>
  </si>
  <si>
    <t>ORD05616</t>
  </si>
  <si>
    <t>CUST05616</t>
  </si>
  <si>
    <t>ORD05617</t>
  </si>
  <si>
    <t>CUST05617</t>
  </si>
  <si>
    <t>ORD05618</t>
  </si>
  <si>
    <t>CUST05618</t>
  </si>
  <si>
    <t>ORD05619</t>
  </si>
  <si>
    <t>CUST05619</t>
  </si>
  <si>
    <t>ORD05620</t>
  </si>
  <si>
    <t>CUST05620</t>
  </si>
  <si>
    <t>ORD05621</t>
  </si>
  <si>
    <t>CUST05621</t>
  </si>
  <si>
    <t>ORD05622</t>
  </si>
  <si>
    <t>CUST05622</t>
  </si>
  <si>
    <t>ORD05623</t>
  </si>
  <si>
    <t>CUST05623</t>
  </si>
  <si>
    <t>ORD05624</t>
  </si>
  <si>
    <t>CUST05624</t>
  </si>
  <si>
    <t>ORD05625</t>
  </si>
  <si>
    <t>CUST05625</t>
  </si>
  <si>
    <t>ORD05626</t>
  </si>
  <si>
    <t>CUST05626</t>
  </si>
  <si>
    <t>ORD05627</t>
  </si>
  <si>
    <t>CUST05627</t>
  </si>
  <si>
    <t>ORD05628</t>
  </si>
  <si>
    <t>CUST05628</t>
  </si>
  <si>
    <t>ORD05629</t>
  </si>
  <si>
    <t>CUST05629</t>
  </si>
  <si>
    <t>ORD05630</t>
  </si>
  <si>
    <t>CUST05630</t>
  </si>
  <si>
    <t>ORD05631</t>
  </si>
  <si>
    <t>CUST05631</t>
  </si>
  <si>
    <t>ORD05632</t>
  </si>
  <si>
    <t>CUST05632</t>
  </si>
  <si>
    <t>ORD05633</t>
  </si>
  <si>
    <t>CUST05633</t>
  </si>
  <si>
    <t>ORD05634</t>
  </si>
  <si>
    <t>CUST05634</t>
  </si>
  <si>
    <t>ORD05635</t>
  </si>
  <si>
    <t>CUST05635</t>
  </si>
  <si>
    <t>ORD05636</t>
  </si>
  <si>
    <t>CUST05636</t>
  </si>
  <si>
    <t>ORD05637</t>
  </si>
  <si>
    <t>CUST05637</t>
  </si>
  <si>
    <t>ORD05638</t>
  </si>
  <si>
    <t>CUST05638</t>
  </si>
  <si>
    <t>ORD05639</t>
  </si>
  <si>
    <t>CUST05639</t>
  </si>
  <si>
    <t>ORD05640</t>
  </si>
  <si>
    <t>CUST05640</t>
  </si>
  <si>
    <t>ORD05641</t>
  </si>
  <si>
    <t>CUST05641</t>
  </si>
  <si>
    <t>ORD05642</t>
  </si>
  <si>
    <t>CUST05642</t>
  </si>
  <si>
    <t>ORD05643</t>
  </si>
  <si>
    <t>CUST05643</t>
  </si>
  <si>
    <t>ORD05644</t>
  </si>
  <si>
    <t>CUST05644</t>
  </si>
  <si>
    <t>ORD05645</t>
  </si>
  <si>
    <t>CUST05645</t>
  </si>
  <si>
    <t>ORD05646</t>
  </si>
  <si>
    <t>CUST05646</t>
  </si>
  <si>
    <t>ORD05647</t>
  </si>
  <si>
    <t>CUST05647</t>
  </si>
  <si>
    <t>ORD05648</t>
  </si>
  <si>
    <t>CUST05648</t>
  </si>
  <si>
    <t>ORD05649</t>
  </si>
  <si>
    <t>CUST05649</t>
  </si>
  <si>
    <t>ORD05650</t>
  </si>
  <si>
    <t>CUST05650</t>
  </si>
  <si>
    <t>ORD05651</t>
  </si>
  <si>
    <t>CUST05651</t>
  </si>
  <si>
    <t>ORD05652</t>
  </si>
  <si>
    <t>CUST05652</t>
  </si>
  <si>
    <t>ORD05653</t>
  </si>
  <si>
    <t>CUST05653</t>
  </si>
  <si>
    <t>ORD05654</t>
  </si>
  <si>
    <t>CUST05654</t>
  </si>
  <si>
    <t>ORD05655</t>
  </si>
  <si>
    <t>CUST05655</t>
  </si>
  <si>
    <t>ORD05656</t>
  </si>
  <si>
    <t>CUST05656</t>
  </si>
  <si>
    <t>ORD05657</t>
  </si>
  <si>
    <t>CUST05657</t>
  </si>
  <si>
    <t>ORD05658</t>
  </si>
  <si>
    <t>CUST05658</t>
  </si>
  <si>
    <t>ORD05659</t>
  </si>
  <si>
    <t>CUST05659</t>
  </si>
  <si>
    <t>ORD05660</t>
  </si>
  <si>
    <t>CUST05660</t>
  </si>
  <si>
    <t>ORD05661</t>
  </si>
  <si>
    <t>CUST05661</t>
  </si>
  <si>
    <t>ORD05662</t>
  </si>
  <si>
    <t>CUST05662</t>
  </si>
  <si>
    <t>ORD05663</t>
  </si>
  <si>
    <t>CUST05663</t>
  </si>
  <si>
    <t>ORD05664</t>
  </si>
  <si>
    <t>CUST05664</t>
  </si>
  <si>
    <t>ORD05665</t>
  </si>
  <si>
    <t>CUST05665</t>
  </si>
  <si>
    <t>ORD05666</t>
  </si>
  <si>
    <t>CUST05666</t>
  </si>
  <si>
    <t>ORD05667</t>
  </si>
  <si>
    <t>CUST05667</t>
  </si>
  <si>
    <t>ORD05668</t>
  </si>
  <si>
    <t>CUST05668</t>
  </si>
  <si>
    <t>ORD05669</t>
  </si>
  <si>
    <t>CUST05669</t>
  </si>
  <si>
    <t>ORD05670</t>
  </si>
  <si>
    <t>CUST05670</t>
  </si>
  <si>
    <t>ORD05671</t>
  </si>
  <si>
    <t>CUST05671</t>
  </si>
  <si>
    <t>ORD05672</t>
  </si>
  <si>
    <t>CUST05672</t>
  </si>
  <si>
    <t>ORD05673</t>
  </si>
  <si>
    <t>CUST05673</t>
  </si>
  <si>
    <t>ORD05674</t>
  </si>
  <si>
    <t>CUST05674</t>
  </si>
  <si>
    <t>ORD05675</t>
  </si>
  <si>
    <t>CUST05675</t>
  </si>
  <si>
    <t>ORD05676</t>
  </si>
  <si>
    <t>CUST05676</t>
  </si>
  <si>
    <t>ORD05677</t>
  </si>
  <si>
    <t>CUST05677</t>
  </si>
  <si>
    <t>ORD05678</t>
  </si>
  <si>
    <t>CUST05678</t>
  </si>
  <si>
    <t>ORD05679</t>
  </si>
  <si>
    <t>CUST05679</t>
  </si>
  <si>
    <t>ORD05680</t>
  </si>
  <si>
    <t>CUST05680</t>
  </si>
  <si>
    <t>ORD05681</t>
  </si>
  <si>
    <t>CUST05681</t>
  </si>
  <si>
    <t>ORD05682</t>
  </si>
  <si>
    <t>CUST05682</t>
  </si>
  <si>
    <t>ORD05683</t>
  </si>
  <si>
    <t>CUST05683</t>
  </si>
  <si>
    <t>ORD05684</t>
  </si>
  <si>
    <t>CUST05684</t>
  </si>
  <si>
    <t>ORD05685</t>
  </si>
  <si>
    <t>CUST05685</t>
  </si>
  <si>
    <t>ORD05686</t>
  </si>
  <si>
    <t>CUST05686</t>
  </si>
  <si>
    <t>ORD05687</t>
  </si>
  <si>
    <t>CUST05687</t>
  </si>
  <si>
    <t>ORD05688</t>
  </si>
  <si>
    <t>CUST05688</t>
  </si>
  <si>
    <t>ORD05689</t>
  </si>
  <si>
    <t>CUST05689</t>
  </si>
  <si>
    <t>ORD05690</t>
  </si>
  <si>
    <t>CUST05690</t>
  </si>
  <si>
    <t>ORD05691</t>
  </si>
  <si>
    <t>CUST05691</t>
  </si>
  <si>
    <t>ORD05692</t>
  </si>
  <si>
    <t>CUST05692</t>
  </si>
  <si>
    <t>ORD05693</t>
  </si>
  <si>
    <t>CUST05693</t>
  </si>
  <si>
    <t>ORD05694</t>
  </si>
  <si>
    <t>CUST05694</t>
  </si>
  <si>
    <t>ORD05695</t>
  </si>
  <si>
    <t>CUST05695</t>
  </si>
  <si>
    <t>ORD05696</t>
  </si>
  <si>
    <t>CUST05696</t>
  </si>
  <si>
    <t>ORD05697</t>
  </si>
  <si>
    <t>CUST05697</t>
  </si>
  <si>
    <t>ORD05698</t>
  </si>
  <si>
    <t>CUST05698</t>
  </si>
  <si>
    <t>ORD05699</t>
  </si>
  <si>
    <t>CUST05699</t>
  </si>
  <si>
    <t>ORD05700</t>
  </si>
  <si>
    <t>CUST05700</t>
  </si>
  <si>
    <t>ORD05701</t>
  </si>
  <si>
    <t>CUST05701</t>
  </si>
  <si>
    <t>ORD05702</t>
  </si>
  <si>
    <t>CUST05702</t>
  </si>
  <si>
    <t>ORD05703</t>
  </si>
  <si>
    <t>CUST05703</t>
  </si>
  <si>
    <t>ORD05704</t>
  </si>
  <si>
    <t>CUST05704</t>
  </si>
  <si>
    <t>ORD05705</t>
  </si>
  <si>
    <t>CUST05705</t>
  </si>
  <si>
    <t>ORD05706</t>
  </si>
  <si>
    <t>CUST05706</t>
  </si>
  <si>
    <t>ORD05707</t>
  </si>
  <si>
    <t>CUST05707</t>
  </si>
  <si>
    <t>ORD05708</t>
  </si>
  <si>
    <t>CUST05708</t>
  </si>
  <si>
    <t>ORD05709</t>
  </si>
  <si>
    <t>CUST05709</t>
  </si>
  <si>
    <t>ORD05710</t>
  </si>
  <si>
    <t>CUST05710</t>
  </si>
  <si>
    <t>ORD05711</t>
  </si>
  <si>
    <t>CUST05711</t>
  </si>
  <si>
    <t>ORD05712</t>
  </si>
  <si>
    <t>CUST05712</t>
  </si>
  <si>
    <t>ORD05713</t>
  </si>
  <si>
    <t>CUST05713</t>
  </si>
  <si>
    <t>ORD05714</t>
  </si>
  <si>
    <t>CUST05714</t>
  </si>
  <si>
    <t>ORD05715</t>
  </si>
  <si>
    <t>CUST05715</t>
  </si>
  <si>
    <t>ORD05716</t>
  </si>
  <si>
    <t>CUST05716</t>
  </si>
  <si>
    <t>ORD05717</t>
  </si>
  <si>
    <t>CUST05717</t>
  </si>
  <si>
    <t>ORD05718</t>
  </si>
  <si>
    <t>CUST05718</t>
  </si>
  <si>
    <t>ORD05719</t>
  </si>
  <si>
    <t>CUST05719</t>
  </si>
  <si>
    <t>ORD05720</t>
  </si>
  <si>
    <t>CUST05720</t>
  </si>
  <si>
    <t>ORD05721</t>
  </si>
  <si>
    <t>CUST05721</t>
  </si>
  <si>
    <t>ORD05722</t>
  </si>
  <si>
    <t>CUST05722</t>
  </si>
  <si>
    <t>ORD05723</t>
  </si>
  <si>
    <t>CUST05723</t>
  </si>
  <si>
    <t>ORD05724</t>
  </si>
  <si>
    <t>CUST05724</t>
  </si>
  <si>
    <t>ORD05725</t>
  </si>
  <si>
    <t>CUST05725</t>
  </si>
  <si>
    <t>ORD05726</t>
  </si>
  <si>
    <t>CUST05726</t>
  </si>
  <si>
    <t>ORD05727</t>
  </si>
  <si>
    <t>CUST05727</t>
  </si>
  <si>
    <t>ORD05728</t>
  </si>
  <si>
    <t>CUST05728</t>
  </si>
  <si>
    <t>ORD05729</t>
  </si>
  <si>
    <t>CUST05729</t>
  </si>
  <si>
    <t>ORD05730</t>
  </si>
  <si>
    <t>CUST05730</t>
  </si>
  <si>
    <t>ORD05731</t>
  </si>
  <si>
    <t>CUST05731</t>
  </si>
  <si>
    <t>ORD05732</t>
  </si>
  <si>
    <t>CUST05732</t>
  </si>
  <si>
    <t>ORD05733</t>
  </si>
  <si>
    <t>CUST05733</t>
  </si>
  <si>
    <t>ORD05734</t>
  </si>
  <si>
    <t>CUST05734</t>
  </si>
  <si>
    <t>ORD05735</t>
  </si>
  <si>
    <t>CUST05735</t>
  </si>
  <si>
    <t>ORD05736</t>
  </si>
  <si>
    <t>CUST05736</t>
  </si>
  <si>
    <t>ORD05737</t>
  </si>
  <si>
    <t>CUST05737</t>
  </si>
  <si>
    <t>ORD05738</t>
  </si>
  <si>
    <t>CUST05738</t>
  </si>
  <si>
    <t>ORD05739</t>
  </si>
  <si>
    <t>CUST05739</t>
  </si>
  <si>
    <t>ORD05740</t>
  </si>
  <si>
    <t>CUST05740</t>
  </si>
  <si>
    <t>ORD05741</t>
  </si>
  <si>
    <t>CUST05741</t>
  </si>
  <si>
    <t>ORD05742</t>
  </si>
  <si>
    <t>CUST05742</t>
  </si>
  <si>
    <t>ORD05743</t>
  </si>
  <si>
    <t>CUST05743</t>
  </si>
  <si>
    <t>ORD05744</t>
  </si>
  <si>
    <t>CUST05744</t>
  </si>
  <si>
    <t>ORD05745</t>
  </si>
  <si>
    <t>CUST05745</t>
  </si>
  <si>
    <t>ORD05746</t>
  </si>
  <si>
    <t>CUST05746</t>
  </si>
  <si>
    <t>ORD05747</t>
  </si>
  <si>
    <t>CUST05747</t>
  </si>
  <si>
    <t>ORD05748</t>
  </si>
  <si>
    <t>CUST05748</t>
  </si>
  <si>
    <t>ORD05749</t>
  </si>
  <si>
    <t>CUST05749</t>
  </si>
  <si>
    <t>ORD05750</t>
  </si>
  <si>
    <t>CUST05750</t>
  </si>
  <si>
    <t>ORD05751</t>
  </si>
  <si>
    <t>CUST05751</t>
  </si>
  <si>
    <t>ORD05752</t>
  </si>
  <si>
    <t>CUST05752</t>
  </si>
  <si>
    <t>ORD05753</t>
  </si>
  <si>
    <t>CUST05753</t>
  </si>
  <si>
    <t>ORD05754</t>
  </si>
  <si>
    <t>CUST05754</t>
  </si>
  <si>
    <t>ORD05755</t>
  </si>
  <si>
    <t>CUST05755</t>
  </si>
  <si>
    <t>ORD05756</t>
  </si>
  <si>
    <t>CUST05756</t>
  </si>
  <si>
    <t>ORD05757</t>
  </si>
  <si>
    <t>CUST05757</t>
  </si>
  <si>
    <t>ORD05758</t>
  </si>
  <si>
    <t>CUST05758</t>
  </si>
  <si>
    <t>ORD05759</t>
  </si>
  <si>
    <t>CUST05759</t>
  </si>
  <si>
    <t>ORD05760</t>
  </si>
  <si>
    <t>CUST05760</t>
  </si>
  <si>
    <t>ORD05761</t>
  </si>
  <si>
    <t>CUST05761</t>
  </si>
  <si>
    <t>ORD05762</t>
  </si>
  <si>
    <t>CUST05762</t>
  </si>
  <si>
    <t>ORD05763</t>
  </si>
  <si>
    <t>CUST05763</t>
  </si>
  <si>
    <t>ORD05764</t>
  </si>
  <si>
    <t>CUST05764</t>
  </si>
  <si>
    <t>ORD05765</t>
  </si>
  <si>
    <t>CUST05765</t>
  </si>
  <si>
    <t>ORD05766</t>
  </si>
  <si>
    <t>CUST05766</t>
  </si>
  <si>
    <t>ORD05767</t>
  </si>
  <si>
    <t>CUST05767</t>
  </si>
  <si>
    <t>ORD05768</t>
  </si>
  <si>
    <t>CUST05768</t>
  </si>
  <si>
    <t>ORD05769</t>
  </si>
  <si>
    <t>CUST05769</t>
  </si>
  <si>
    <t>ORD05770</t>
  </si>
  <si>
    <t>CUST05770</t>
  </si>
  <si>
    <t>ORD05771</t>
  </si>
  <si>
    <t>CUST05771</t>
  </si>
  <si>
    <t>ORD05772</t>
  </si>
  <si>
    <t>CUST05772</t>
  </si>
  <si>
    <t>ORD05773</t>
  </si>
  <si>
    <t>CUST05773</t>
  </si>
  <si>
    <t>ORD05774</t>
  </si>
  <si>
    <t>CUST05774</t>
  </si>
  <si>
    <t>ORD05775</t>
  </si>
  <si>
    <t>CUST05775</t>
  </si>
  <si>
    <t>ORD05776</t>
  </si>
  <si>
    <t>CUST05776</t>
  </si>
  <si>
    <t>ORD05777</t>
  </si>
  <si>
    <t>CUST05777</t>
  </si>
  <si>
    <t>ORD05778</t>
  </si>
  <si>
    <t>CUST05778</t>
  </si>
  <si>
    <t>ORD05779</t>
  </si>
  <si>
    <t>CUST05779</t>
  </si>
  <si>
    <t>ORD05780</t>
  </si>
  <si>
    <t>CUST05780</t>
  </si>
  <si>
    <t>ORD05781</t>
  </si>
  <si>
    <t>CUST05781</t>
  </si>
  <si>
    <t>ORD05782</t>
  </si>
  <si>
    <t>CUST05782</t>
  </si>
  <si>
    <t>ORD05783</t>
  </si>
  <si>
    <t>CUST05783</t>
  </si>
  <si>
    <t>ORD05784</t>
  </si>
  <si>
    <t>CUST05784</t>
  </si>
  <si>
    <t>ORD05785</t>
  </si>
  <si>
    <t>CUST05785</t>
  </si>
  <si>
    <t>ORD05786</t>
  </si>
  <si>
    <t>CUST05786</t>
  </si>
  <si>
    <t>ORD05787</t>
  </si>
  <si>
    <t>CUST05787</t>
  </si>
  <si>
    <t>ORD05788</t>
  </si>
  <si>
    <t>CUST05788</t>
  </si>
  <si>
    <t>ORD05789</t>
  </si>
  <si>
    <t>CUST05789</t>
  </si>
  <si>
    <t>ORD05790</t>
  </si>
  <si>
    <t>CUST05790</t>
  </si>
  <si>
    <t>ORD05791</t>
  </si>
  <si>
    <t>CUST05791</t>
  </si>
  <si>
    <t>ORD05792</t>
  </si>
  <si>
    <t>CUST05792</t>
  </si>
  <si>
    <t>ORD05793</t>
  </si>
  <si>
    <t>CUST05793</t>
  </si>
  <si>
    <t>ORD05794</t>
  </si>
  <si>
    <t>CUST05794</t>
  </si>
  <si>
    <t>ORD05795</t>
  </si>
  <si>
    <t>CUST05795</t>
  </si>
  <si>
    <t>ORD05796</t>
  </si>
  <si>
    <t>CUST05796</t>
  </si>
  <si>
    <t>ORD05797</t>
  </si>
  <si>
    <t>CUST05797</t>
  </si>
  <si>
    <t>ORD05798</t>
  </si>
  <si>
    <t>CUST05798</t>
  </si>
  <si>
    <t>ORD05799</t>
  </si>
  <si>
    <t>CUST05799</t>
  </si>
  <si>
    <t>ORD05800</t>
  </si>
  <si>
    <t>CUST05800</t>
  </si>
  <si>
    <t>ORD05801</t>
  </si>
  <si>
    <t>CUST05801</t>
  </si>
  <si>
    <t>ORD05802</t>
  </si>
  <si>
    <t>CUST05802</t>
  </si>
  <si>
    <t>ORD05803</t>
  </si>
  <si>
    <t>CUST05803</t>
  </si>
  <si>
    <t>ORD05804</t>
  </si>
  <si>
    <t>CUST05804</t>
  </si>
  <si>
    <t>ORD05805</t>
  </si>
  <si>
    <t>CUST05805</t>
  </si>
  <si>
    <t>ORD05806</t>
  </si>
  <si>
    <t>CUST05806</t>
  </si>
  <si>
    <t>ORD05807</t>
  </si>
  <si>
    <t>CUST05807</t>
  </si>
  <si>
    <t>ORD05808</t>
  </si>
  <si>
    <t>CUST05808</t>
  </si>
  <si>
    <t>ORD05809</t>
  </si>
  <si>
    <t>CUST05809</t>
  </si>
  <si>
    <t>ORD05810</t>
  </si>
  <si>
    <t>CUST05810</t>
  </si>
  <si>
    <t>ORD05811</t>
  </si>
  <si>
    <t>CUST05811</t>
  </si>
  <si>
    <t>ORD05812</t>
  </si>
  <si>
    <t>CUST05812</t>
  </si>
  <si>
    <t>ORD05813</t>
  </si>
  <si>
    <t>CUST05813</t>
  </si>
  <si>
    <t>ORD05814</t>
  </si>
  <si>
    <t>CUST05814</t>
  </si>
  <si>
    <t>ORD05815</t>
  </si>
  <si>
    <t>CUST05815</t>
  </si>
  <si>
    <t>ORD05816</t>
  </si>
  <si>
    <t>CUST05816</t>
  </si>
  <si>
    <t>ORD05817</t>
  </si>
  <si>
    <t>CUST05817</t>
  </si>
  <si>
    <t>ORD05818</t>
  </si>
  <si>
    <t>CUST05818</t>
  </si>
  <si>
    <t>ORD05819</t>
  </si>
  <si>
    <t>CUST05819</t>
  </si>
  <si>
    <t>ORD05820</t>
  </si>
  <si>
    <t>CUST05820</t>
  </si>
  <si>
    <t>ORD05821</t>
  </si>
  <si>
    <t>CUST05821</t>
  </si>
  <si>
    <t>ORD05822</t>
  </si>
  <si>
    <t>CUST05822</t>
  </si>
  <si>
    <t>ORD05823</t>
  </si>
  <si>
    <t>CUST05823</t>
  </si>
  <si>
    <t>ORD05824</t>
  </si>
  <si>
    <t>CUST05824</t>
  </si>
  <si>
    <t>ORD05825</t>
  </si>
  <si>
    <t>CUST05825</t>
  </si>
  <si>
    <t>ORD05826</t>
  </si>
  <si>
    <t>CUST05826</t>
  </si>
  <si>
    <t>ORD05827</t>
  </si>
  <si>
    <t>CUST05827</t>
  </si>
  <si>
    <t>ORD05828</t>
  </si>
  <si>
    <t>CUST05828</t>
  </si>
  <si>
    <t>ORD05829</t>
  </si>
  <si>
    <t>CUST05829</t>
  </si>
  <si>
    <t>ORD05830</t>
  </si>
  <si>
    <t>CUST05830</t>
  </si>
  <si>
    <t>ORD05831</t>
  </si>
  <si>
    <t>CUST05831</t>
  </si>
  <si>
    <t>ORD05832</t>
  </si>
  <si>
    <t>CUST05832</t>
  </si>
  <si>
    <t>ORD05833</t>
  </si>
  <si>
    <t>CUST05833</t>
  </si>
  <si>
    <t>ORD05834</t>
  </si>
  <si>
    <t>CUST05834</t>
  </si>
  <si>
    <t>ORD05835</t>
  </si>
  <si>
    <t>CUST05835</t>
  </si>
  <si>
    <t>ORD05836</t>
  </si>
  <si>
    <t>CUST05836</t>
  </si>
  <si>
    <t>ORD05837</t>
  </si>
  <si>
    <t>CUST05837</t>
  </si>
  <si>
    <t>ORD05838</t>
  </si>
  <si>
    <t>CUST05838</t>
  </si>
  <si>
    <t>ORD05839</t>
  </si>
  <si>
    <t>CUST05839</t>
  </si>
  <si>
    <t>ORD05840</t>
  </si>
  <si>
    <t>CUST05840</t>
  </si>
  <si>
    <t>ORD05841</t>
  </si>
  <si>
    <t>CUST05841</t>
  </si>
  <si>
    <t>ORD05842</t>
  </si>
  <si>
    <t>CUST05842</t>
  </si>
  <si>
    <t>ORD05843</t>
  </si>
  <si>
    <t>CUST05843</t>
  </si>
  <si>
    <t>ORD05844</t>
  </si>
  <si>
    <t>CUST05844</t>
  </si>
  <si>
    <t>ORD05845</t>
  </si>
  <si>
    <t>CUST05845</t>
  </si>
  <si>
    <t>ORD05846</t>
  </si>
  <si>
    <t>CUST05846</t>
  </si>
  <si>
    <t>ORD05847</t>
  </si>
  <si>
    <t>CUST05847</t>
  </si>
  <si>
    <t>ORD05848</t>
  </si>
  <si>
    <t>CUST05848</t>
  </si>
  <si>
    <t>ORD05849</t>
  </si>
  <si>
    <t>CUST05849</t>
  </si>
  <si>
    <t>ORD05850</t>
  </si>
  <si>
    <t>CUST05850</t>
  </si>
  <si>
    <t>ORD05851</t>
  </si>
  <si>
    <t>CUST05851</t>
  </si>
  <si>
    <t>ORD05852</t>
  </si>
  <si>
    <t>CUST05852</t>
  </si>
  <si>
    <t>ORD05853</t>
  </si>
  <si>
    <t>CUST05853</t>
  </si>
  <si>
    <t>ORD05854</t>
  </si>
  <si>
    <t>CUST05854</t>
  </si>
  <si>
    <t>ORD05855</t>
  </si>
  <si>
    <t>CUST05855</t>
  </si>
  <si>
    <t>ORD05856</t>
  </si>
  <si>
    <t>CUST05856</t>
  </si>
  <si>
    <t>ORD05857</t>
  </si>
  <si>
    <t>CUST05857</t>
  </si>
  <si>
    <t>ORD05858</t>
  </si>
  <si>
    <t>CUST05858</t>
  </si>
  <si>
    <t>ORD05859</t>
  </si>
  <si>
    <t>CUST05859</t>
  </si>
  <si>
    <t>ORD05860</t>
  </si>
  <si>
    <t>CUST05860</t>
  </si>
  <si>
    <t>ORD05861</t>
  </si>
  <si>
    <t>CUST05861</t>
  </si>
  <si>
    <t>ORD05862</t>
  </si>
  <si>
    <t>CUST05862</t>
  </si>
  <si>
    <t>ORD05863</t>
  </si>
  <si>
    <t>CUST05863</t>
  </si>
  <si>
    <t>ORD05864</t>
  </si>
  <si>
    <t>CUST05864</t>
  </si>
  <si>
    <t>ORD05865</t>
  </si>
  <si>
    <t>CUST05865</t>
  </si>
  <si>
    <t>ORD05866</t>
  </si>
  <si>
    <t>CUST05866</t>
  </si>
  <si>
    <t>ORD05867</t>
  </si>
  <si>
    <t>CUST05867</t>
  </si>
  <si>
    <t>ORD05868</t>
  </si>
  <si>
    <t>CUST05868</t>
  </si>
  <si>
    <t>ORD05869</t>
  </si>
  <si>
    <t>CUST05869</t>
  </si>
  <si>
    <t>ORD05870</t>
  </si>
  <si>
    <t>CUST05870</t>
  </si>
  <si>
    <t>ORD05871</t>
  </si>
  <si>
    <t>CUST05871</t>
  </si>
  <si>
    <t>ORD05872</t>
  </si>
  <si>
    <t>CUST05872</t>
  </si>
  <si>
    <t>ORD05873</t>
  </si>
  <si>
    <t>CUST05873</t>
  </si>
  <si>
    <t>ORD05874</t>
  </si>
  <si>
    <t>CUST05874</t>
  </si>
  <si>
    <t>ORD05875</t>
  </si>
  <si>
    <t>CUST05875</t>
  </si>
  <si>
    <t>ORD05876</t>
  </si>
  <si>
    <t>CUST05876</t>
  </si>
  <si>
    <t>ORD05877</t>
  </si>
  <si>
    <t>CUST05877</t>
  </si>
  <si>
    <t>ORD05878</t>
  </si>
  <si>
    <t>CUST05878</t>
  </si>
  <si>
    <t>ORD05879</t>
  </si>
  <si>
    <t>CUST05879</t>
  </si>
  <si>
    <t>ORD05880</t>
  </si>
  <si>
    <t>CUST05880</t>
  </si>
  <si>
    <t>ORD05881</t>
  </si>
  <si>
    <t>CUST05881</t>
  </si>
  <si>
    <t>ORD05882</t>
  </si>
  <si>
    <t>CUST05882</t>
  </si>
  <si>
    <t>ORD05883</t>
  </si>
  <si>
    <t>CUST05883</t>
  </si>
  <si>
    <t>ORD05884</t>
  </si>
  <si>
    <t>CUST05884</t>
  </si>
  <si>
    <t>ORD05885</t>
  </si>
  <si>
    <t>CUST05885</t>
  </si>
  <si>
    <t>ORD05886</t>
  </si>
  <si>
    <t>CUST05886</t>
  </si>
  <si>
    <t>ORD05887</t>
  </si>
  <si>
    <t>CUST05887</t>
  </si>
  <si>
    <t>ORD05888</t>
  </si>
  <si>
    <t>CUST05888</t>
  </si>
  <si>
    <t>ORD05889</t>
  </si>
  <si>
    <t>CUST05889</t>
  </si>
  <si>
    <t>ORD05890</t>
  </si>
  <si>
    <t>CUST05890</t>
  </si>
  <si>
    <t>ORD05891</t>
  </si>
  <si>
    <t>CUST05891</t>
  </si>
  <si>
    <t>ORD05892</t>
  </si>
  <si>
    <t>CUST05892</t>
  </si>
  <si>
    <t>ORD05893</t>
  </si>
  <si>
    <t>CUST05893</t>
  </si>
  <si>
    <t>ORD05894</t>
  </si>
  <si>
    <t>CUST05894</t>
  </si>
  <si>
    <t>ORD05895</t>
  </si>
  <si>
    <t>CUST05895</t>
  </si>
  <si>
    <t>ORD05896</t>
  </si>
  <si>
    <t>CUST05896</t>
  </si>
  <si>
    <t>ORD05897</t>
  </si>
  <si>
    <t>CUST05897</t>
  </si>
  <si>
    <t>ORD05898</t>
  </si>
  <si>
    <t>CUST05898</t>
  </si>
  <si>
    <t>ORD05899</t>
  </si>
  <si>
    <t>CUST05899</t>
  </si>
  <si>
    <t>ORD05900</t>
  </si>
  <si>
    <t>CUST05900</t>
  </si>
  <si>
    <t>ORD05901</t>
  </si>
  <si>
    <t>CUST05901</t>
  </si>
  <si>
    <t>ORD05902</t>
  </si>
  <si>
    <t>CUST05902</t>
  </si>
  <si>
    <t>ORD05903</t>
  </si>
  <si>
    <t>CUST05903</t>
  </si>
  <si>
    <t>ORD05904</t>
  </si>
  <si>
    <t>CUST05904</t>
  </si>
  <si>
    <t>ORD05905</t>
  </si>
  <si>
    <t>CUST05905</t>
  </si>
  <si>
    <t>ORD05906</t>
  </si>
  <si>
    <t>CUST05906</t>
  </si>
  <si>
    <t>ORD05907</t>
  </si>
  <si>
    <t>CUST05907</t>
  </si>
  <si>
    <t>ORD05908</t>
  </si>
  <si>
    <t>CUST05908</t>
  </si>
  <si>
    <t>ORD05909</t>
  </si>
  <si>
    <t>CUST05909</t>
  </si>
  <si>
    <t>ORD05910</t>
  </si>
  <si>
    <t>CUST05910</t>
  </si>
  <si>
    <t>ORD05911</t>
  </si>
  <si>
    <t>CUST05911</t>
  </si>
  <si>
    <t>ORD05912</t>
  </si>
  <si>
    <t>CUST05912</t>
  </si>
  <si>
    <t>ORD05913</t>
  </si>
  <si>
    <t>CUST05913</t>
  </si>
  <si>
    <t>ORD05914</t>
  </si>
  <si>
    <t>CUST05914</t>
  </si>
  <si>
    <t>ORD05915</t>
  </si>
  <si>
    <t>CUST05915</t>
  </si>
  <si>
    <t>ORD05916</t>
  </si>
  <si>
    <t>CUST05916</t>
  </si>
  <si>
    <t>ORD05917</t>
  </si>
  <si>
    <t>CUST05917</t>
  </si>
  <si>
    <t>ORD05918</t>
  </si>
  <si>
    <t>CUST05918</t>
  </si>
  <si>
    <t>ORD05919</t>
  </si>
  <si>
    <t>CUST05919</t>
  </si>
  <si>
    <t>ORD05920</t>
  </si>
  <si>
    <t>CUST05920</t>
  </si>
  <si>
    <t>ORD05921</t>
  </si>
  <si>
    <t>CUST05921</t>
  </si>
  <si>
    <t>ORD05922</t>
  </si>
  <si>
    <t>CUST05922</t>
  </si>
  <si>
    <t>ORD05923</t>
  </si>
  <si>
    <t>CUST05923</t>
  </si>
  <si>
    <t>ORD05924</t>
  </si>
  <si>
    <t>CUST05924</t>
  </si>
  <si>
    <t>ORD05925</t>
  </si>
  <si>
    <t>CUST05925</t>
  </si>
  <si>
    <t>ORD05926</t>
  </si>
  <si>
    <t>CUST05926</t>
  </si>
  <si>
    <t>ORD05927</t>
  </si>
  <si>
    <t>CUST05927</t>
  </si>
  <si>
    <t>ORD05928</t>
  </si>
  <si>
    <t>CUST05928</t>
  </si>
  <si>
    <t>ORD05929</t>
  </si>
  <si>
    <t>CUST05929</t>
  </si>
  <si>
    <t>ORD05930</t>
  </si>
  <si>
    <t>CUST05930</t>
  </si>
  <si>
    <t>ORD05931</t>
  </si>
  <si>
    <t>CUST05931</t>
  </si>
  <si>
    <t>ORD05932</t>
  </si>
  <si>
    <t>CUST05932</t>
  </si>
  <si>
    <t>ORD05933</t>
  </si>
  <si>
    <t>CUST05933</t>
  </si>
  <si>
    <t>ORD05934</t>
  </si>
  <si>
    <t>CUST05934</t>
  </si>
  <si>
    <t>ORD05935</t>
  </si>
  <si>
    <t>CUST05935</t>
  </si>
  <si>
    <t>ORD05936</t>
  </si>
  <si>
    <t>CUST05936</t>
  </si>
  <si>
    <t>ORD05937</t>
  </si>
  <si>
    <t>CUST05937</t>
  </si>
  <si>
    <t>ORD05938</t>
  </si>
  <si>
    <t>CUST05938</t>
  </si>
  <si>
    <t>ORD05939</t>
  </si>
  <si>
    <t>CUST05939</t>
  </si>
  <si>
    <t>ORD05940</t>
  </si>
  <si>
    <t>CUST05940</t>
  </si>
  <si>
    <t>ORD05941</t>
  </si>
  <si>
    <t>CUST05941</t>
  </si>
  <si>
    <t>ORD05942</t>
  </si>
  <si>
    <t>CUST05942</t>
  </si>
  <si>
    <t>ORD05943</t>
  </si>
  <si>
    <t>CUST05943</t>
  </si>
  <si>
    <t>ORD05944</t>
  </si>
  <si>
    <t>CUST05944</t>
  </si>
  <si>
    <t>ORD05945</t>
  </si>
  <si>
    <t>CUST05945</t>
  </si>
  <si>
    <t>ORD05946</t>
  </si>
  <si>
    <t>CUST05946</t>
  </si>
  <si>
    <t>ORD05947</t>
  </si>
  <si>
    <t>CUST05947</t>
  </si>
  <si>
    <t>ORD05948</t>
  </si>
  <si>
    <t>CUST05948</t>
  </si>
  <si>
    <t>ORD05949</t>
  </si>
  <si>
    <t>CUST05949</t>
  </si>
  <si>
    <t>ORD05950</t>
  </si>
  <si>
    <t>CUST05950</t>
  </si>
  <si>
    <t>ORD05951</t>
  </si>
  <si>
    <t>CUST05951</t>
  </si>
  <si>
    <t>ORD05952</t>
  </si>
  <si>
    <t>CUST05952</t>
  </si>
  <si>
    <t>ORD05953</t>
  </si>
  <si>
    <t>CUST05953</t>
  </si>
  <si>
    <t>ORD05954</t>
  </si>
  <si>
    <t>CUST05954</t>
  </si>
  <si>
    <t>ORD05955</t>
  </si>
  <si>
    <t>CUST05955</t>
  </si>
  <si>
    <t>ORD05956</t>
  </si>
  <si>
    <t>CUST05956</t>
  </si>
  <si>
    <t>ORD05957</t>
  </si>
  <si>
    <t>CUST05957</t>
  </si>
  <si>
    <t>ORD05958</t>
  </si>
  <si>
    <t>CUST05958</t>
  </si>
  <si>
    <t>ORD05959</t>
  </si>
  <si>
    <t>CUST05959</t>
  </si>
  <si>
    <t>ORD05960</t>
  </si>
  <si>
    <t>CUST05960</t>
  </si>
  <si>
    <t>ORD05961</t>
  </si>
  <si>
    <t>CUST05961</t>
  </si>
  <si>
    <t>ORD05962</t>
  </si>
  <si>
    <t>CUST05962</t>
  </si>
  <si>
    <t>ORD05963</t>
  </si>
  <si>
    <t>CUST05963</t>
  </si>
  <si>
    <t>ORD05964</t>
  </si>
  <si>
    <t>CUST05964</t>
  </si>
  <si>
    <t>ORD05965</t>
  </si>
  <si>
    <t>CUST05965</t>
  </si>
  <si>
    <t>ORD05966</t>
  </si>
  <si>
    <t>CUST05966</t>
  </si>
  <si>
    <t>ORD05967</t>
  </si>
  <si>
    <t>CUST05967</t>
  </si>
  <si>
    <t>ORD05968</t>
  </si>
  <si>
    <t>CUST05968</t>
  </si>
  <si>
    <t>ORD05969</t>
  </si>
  <si>
    <t>CUST05969</t>
  </si>
  <si>
    <t>ORD05970</t>
  </si>
  <si>
    <t>CUST05970</t>
  </si>
  <si>
    <t>ORD05971</t>
  </si>
  <si>
    <t>CUST05971</t>
  </si>
  <si>
    <t>ORD05972</t>
  </si>
  <si>
    <t>CUST05972</t>
  </si>
  <si>
    <t>ORD05973</t>
  </si>
  <si>
    <t>CUST05973</t>
  </si>
  <si>
    <t>ORD05974</t>
  </si>
  <si>
    <t>CUST05974</t>
  </si>
  <si>
    <t>ORD05975</t>
  </si>
  <si>
    <t>CUST05975</t>
  </si>
  <si>
    <t>ORD05976</t>
  </si>
  <si>
    <t>CUST05976</t>
  </si>
  <si>
    <t>ORD05977</t>
  </si>
  <si>
    <t>CUST05977</t>
  </si>
  <si>
    <t>ORD05978</t>
  </si>
  <si>
    <t>CUST05978</t>
  </si>
  <si>
    <t>ORD05979</t>
  </si>
  <si>
    <t>CUST05979</t>
  </si>
  <si>
    <t>ORD05980</t>
  </si>
  <si>
    <t>CUST05980</t>
  </si>
  <si>
    <t>ORD05981</t>
  </si>
  <si>
    <t>CUST05981</t>
  </si>
  <si>
    <t>ORD05982</t>
  </si>
  <si>
    <t>CUST05982</t>
  </si>
  <si>
    <t>ORD05983</t>
  </si>
  <si>
    <t>CUST05983</t>
  </si>
  <si>
    <t>ORD05984</t>
  </si>
  <si>
    <t>CUST05984</t>
  </si>
  <si>
    <t>ORD05985</t>
  </si>
  <si>
    <t>CUST05985</t>
  </si>
  <si>
    <t>ORD05986</t>
  </si>
  <si>
    <t>CUST05986</t>
  </si>
  <si>
    <t>ORD05987</t>
  </si>
  <si>
    <t>CUST05987</t>
  </si>
  <si>
    <t>ORD05988</t>
  </si>
  <si>
    <t>CUST05988</t>
  </si>
  <si>
    <t>ORD05989</t>
  </si>
  <si>
    <t>CUST05989</t>
  </si>
  <si>
    <t>ORD05990</t>
  </si>
  <si>
    <t>CUST05990</t>
  </si>
  <si>
    <t>ORD05991</t>
  </si>
  <si>
    <t>CUST05991</t>
  </si>
  <si>
    <t>ORD05992</t>
  </si>
  <si>
    <t>CUST05992</t>
  </si>
  <si>
    <t>ORD05993</t>
  </si>
  <si>
    <t>CUST05993</t>
  </si>
  <si>
    <t>ORD05994</t>
  </si>
  <si>
    <t>CUST05994</t>
  </si>
  <si>
    <t>ORD05995</t>
  </si>
  <si>
    <t>CUST05995</t>
  </si>
  <si>
    <t>ORD05996</t>
  </si>
  <si>
    <t>CUST05996</t>
  </si>
  <si>
    <t>ORD05997</t>
  </si>
  <si>
    <t>CUST05997</t>
  </si>
  <si>
    <t>ORD05998</t>
  </si>
  <si>
    <t>CUST05998</t>
  </si>
  <si>
    <t>ORD05999</t>
  </si>
  <si>
    <t>CUST05999</t>
  </si>
  <si>
    <t>ORD06000</t>
  </si>
  <si>
    <t>CUST06000</t>
  </si>
  <si>
    <t>ORD06001</t>
  </si>
  <si>
    <t>CUST06001</t>
  </si>
  <si>
    <t>ORD06002</t>
  </si>
  <si>
    <t>CUST06002</t>
  </si>
  <si>
    <t>ORD06003</t>
  </si>
  <si>
    <t>CUST06003</t>
  </si>
  <si>
    <t>ORD06004</t>
  </si>
  <si>
    <t>CUST06004</t>
  </si>
  <si>
    <t>ORD06005</t>
  </si>
  <si>
    <t>CUST06005</t>
  </si>
  <si>
    <t>ORD06006</t>
  </si>
  <si>
    <t>CUST06006</t>
  </si>
  <si>
    <t>ORD06007</t>
  </si>
  <si>
    <t>CUST06007</t>
  </si>
  <si>
    <t>ORD06008</t>
  </si>
  <si>
    <t>CUST06008</t>
  </si>
  <si>
    <t>ORD06009</t>
  </si>
  <si>
    <t>CUST06009</t>
  </si>
  <si>
    <t>ORD06010</t>
  </si>
  <si>
    <t>CUST06010</t>
  </si>
  <si>
    <t>ORD06011</t>
  </si>
  <si>
    <t>CUST06011</t>
  </si>
  <si>
    <t>ORD06012</t>
  </si>
  <si>
    <t>CUST06012</t>
  </si>
  <si>
    <t>ORD06013</t>
  </si>
  <si>
    <t>CUST06013</t>
  </si>
  <si>
    <t>ORD06014</t>
  </si>
  <si>
    <t>CUST06014</t>
  </si>
  <si>
    <t>ORD06015</t>
  </si>
  <si>
    <t>CUST06015</t>
  </si>
  <si>
    <t>ORD06016</t>
  </si>
  <si>
    <t>CUST06016</t>
  </si>
  <si>
    <t>ORD06017</t>
  </si>
  <si>
    <t>CUST06017</t>
  </si>
  <si>
    <t>ORD06018</t>
  </si>
  <si>
    <t>CUST06018</t>
  </si>
  <si>
    <t>ORD06019</t>
  </si>
  <si>
    <t>CUST06019</t>
  </si>
  <si>
    <t>ORD06020</t>
  </si>
  <si>
    <t>CUST06020</t>
  </si>
  <si>
    <t>ORD06021</t>
  </si>
  <si>
    <t>CUST06021</t>
  </si>
  <si>
    <t>ORD06022</t>
  </si>
  <si>
    <t>CUST06022</t>
  </si>
  <si>
    <t>ORD06023</t>
  </si>
  <si>
    <t>CUST06023</t>
  </si>
  <si>
    <t>ORD06024</t>
  </si>
  <si>
    <t>CUST06024</t>
  </si>
  <si>
    <t>ORD06025</t>
  </si>
  <si>
    <t>CUST06025</t>
  </si>
  <si>
    <t>ORD06026</t>
  </si>
  <si>
    <t>CUST06026</t>
  </si>
  <si>
    <t>ORD06027</t>
  </si>
  <si>
    <t>CUST06027</t>
  </si>
  <si>
    <t>ORD06028</t>
  </si>
  <si>
    <t>CUST06028</t>
  </si>
  <si>
    <t>ORD06029</t>
  </si>
  <si>
    <t>CUST06029</t>
  </si>
  <si>
    <t>ORD06030</t>
  </si>
  <si>
    <t>CUST06030</t>
  </si>
  <si>
    <t>ORD06031</t>
  </si>
  <si>
    <t>CUST06031</t>
  </si>
  <si>
    <t>ORD06032</t>
  </si>
  <si>
    <t>CUST06032</t>
  </si>
  <si>
    <t>ORD06033</t>
  </si>
  <si>
    <t>CUST06033</t>
  </si>
  <si>
    <t>ORD06034</t>
  </si>
  <si>
    <t>CUST06034</t>
  </si>
  <si>
    <t>ORD06035</t>
  </si>
  <si>
    <t>CUST06035</t>
  </si>
  <si>
    <t>ORD06036</t>
  </si>
  <si>
    <t>CUST06036</t>
  </si>
  <si>
    <t>ORD06037</t>
  </si>
  <si>
    <t>CUST06037</t>
  </si>
  <si>
    <t>ORD06038</t>
  </si>
  <si>
    <t>CUST06038</t>
  </si>
  <si>
    <t>ORD06039</t>
  </si>
  <si>
    <t>CUST06039</t>
  </si>
  <si>
    <t>ORD06040</t>
  </si>
  <si>
    <t>CUST06040</t>
  </si>
  <si>
    <t>ORD06041</t>
  </si>
  <si>
    <t>CUST06041</t>
  </si>
  <si>
    <t>ORD06042</t>
  </si>
  <si>
    <t>CUST06042</t>
  </si>
  <si>
    <t>ORD06043</t>
  </si>
  <si>
    <t>CUST06043</t>
  </si>
  <si>
    <t>ORD06044</t>
  </si>
  <si>
    <t>CUST06044</t>
  </si>
  <si>
    <t>ORD06045</t>
  </si>
  <si>
    <t>CUST06045</t>
  </si>
  <si>
    <t>ORD06046</t>
  </si>
  <si>
    <t>CUST06046</t>
  </si>
  <si>
    <t>ORD06047</t>
  </si>
  <si>
    <t>CUST06047</t>
  </si>
  <si>
    <t>ORD06048</t>
  </si>
  <si>
    <t>CUST06048</t>
  </si>
  <si>
    <t>ORD06049</t>
  </si>
  <si>
    <t>CUST06049</t>
  </si>
  <si>
    <t>ORD06050</t>
  </si>
  <si>
    <t>CUST06050</t>
  </si>
  <si>
    <t>ORD06051</t>
  </si>
  <si>
    <t>CUST06051</t>
  </si>
  <si>
    <t>ORD06052</t>
  </si>
  <si>
    <t>CUST06052</t>
  </si>
  <si>
    <t>ORD06053</t>
  </si>
  <si>
    <t>CUST06053</t>
  </si>
  <si>
    <t>ORD06054</t>
  </si>
  <si>
    <t>CUST06054</t>
  </si>
  <si>
    <t>ORD06055</t>
  </si>
  <si>
    <t>CUST06055</t>
  </si>
  <si>
    <t>ORD06056</t>
  </si>
  <si>
    <t>CUST06056</t>
  </si>
  <si>
    <t>ORD06057</t>
  </si>
  <si>
    <t>CUST06057</t>
  </si>
  <si>
    <t>ORD06058</t>
  </si>
  <si>
    <t>CUST06058</t>
  </si>
  <si>
    <t>ORD06059</t>
  </si>
  <si>
    <t>CUST06059</t>
  </si>
  <si>
    <t>ORD06060</t>
  </si>
  <si>
    <t>CUST06060</t>
  </si>
  <si>
    <t>ORD06061</t>
  </si>
  <si>
    <t>CUST06061</t>
  </si>
  <si>
    <t>ORD06062</t>
  </si>
  <si>
    <t>CUST06062</t>
  </si>
  <si>
    <t>ORD06063</t>
  </si>
  <si>
    <t>CUST06063</t>
  </si>
  <si>
    <t>ORD06064</t>
  </si>
  <si>
    <t>CUST06064</t>
  </si>
  <si>
    <t>ORD06065</t>
  </si>
  <si>
    <t>CUST06065</t>
  </si>
  <si>
    <t>ORD06066</t>
  </si>
  <si>
    <t>CUST06066</t>
  </si>
  <si>
    <t>ORD06067</t>
  </si>
  <si>
    <t>CUST06067</t>
  </si>
  <si>
    <t>ORD06068</t>
  </si>
  <si>
    <t>CUST06068</t>
  </si>
  <si>
    <t>ORD06069</t>
  </si>
  <si>
    <t>CUST06069</t>
  </si>
  <si>
    <t>ORD06070</t>
  </si>
  <si>
    <t>CUST06070</t>
  </si>
  <si>
    <t>ORD06071</t>
  </si>
  <si>
    <t>CUST06071</t>
  </si>
  <si>
    <t>ORD06072</t>
  </si>
  <si>
    <t>CUST06072</t>
  </si>
  <si>
    <t>ORD06073</t>
  </si>
  <si>
    <t>CUST06073</t>
  </si>
  <si>
    <t>ORD06074</t>
  </si>
  <si>
    <t>CUST06074</t>
  </si>
  <si>
    <t>ORD06075</t>
  </si>
  <si>
    <t>CUST06075</t>
  </si>
  <si>
    <t>ORD06076</t>
  </si>
  <si>
    <t>CUST06076</t>
  </si>
  <si>
    <t>ORD06077</t>
  </si>
  <si>
    <t>CUST06077</t>
  </si>
  <si>
    <t>ORD06078</t>
  </si>
  <si>
    <t>CUST06078</t>
  </si>
  <si>
    <t>ORD06079</t>
  </si>
  <si>
    <t>CUST06079</t>
  </si>
  <si>
    <t>ORD06080</t>
  </si>
  <si>
    <t>CUST06080</t>
  </si>
  <si>
    <t>ORD06081</t>
  </si>
  <si>
    <t>CUST06081</t>
  </si>
  <si>
    <t>ORD06082</t>
  </si>
  <si>
    <t>CUST06082</t>
  </si>
  <si>
    <t>ORD06083</t>
  </si>
  <si>
    <t>CUST06083</t>
  </si>
  <si>
    <t>ORD06084</t>
  </si>
  <si>
    <t>CUST06084</t>
  </si>
  <si>
    <t>ORD06085</t>
  </si>
  <si>
    <t>CUST06085</t>
  </si>
  <si>
    <t>ORD06086</t>
  </si>
  <si>
    <t>CUST06086</t>
  </si>
  <si>
    <t>ORD06087</t>
  </si>
  <si>
    <t>CUST06087</t>
  </si>
  <si>
    <t>ORD06088</t>
  </si>
  <si>
    <t>CUST06088</t>
  </si>
  <si>
    <t>ORD06089</t>
  </si>
  <si>
    <t>CUST06089</t>
  </si>
  <si>
    <t>ORD06090</t>
  </si>
  <si>
    <t>CUST06090</t>
  </si>
  <si>
    <t>ORD06091</t>
  </si>
  <si>
    <t>CUST06091</t>
  </si>
  <si>
    <t>ORD06092</t>
  </si>
  <si>
    <t>CUST06092</t>
  </si>
  <si>
    <t>ORD06093</t>
  </si>
  <si>
    <t>CUST06093</t>
  </si>
  <si>
    <t>ORD06094</t>
  </si>
  <si>
    <t>CUST06094</t>
  </si>
  <si>
    <t>ORD06095</t>
  </si>
  <si>
    <t>CUST06095</t>
  </si>
  <si>
    <t>ORD06096</t>
  </si>
  <si>
    <t>CUST06096</t>
  </si>
  <si>
    <t>ORD06097</t>
  </si>
  <si>
    <t>CUST06097</t>
  </si>
  <si>
    <t>ORD06098</t>
  </si>
  <si>
    <t>CUST06098</t>
  </si>
  <si>
    <t>ORD06099</t>
  </si>
  <si>
    <t>CUST06099</t>
  </si>
  <si>
    <t>ORD06100</t>
  </si>
  <si>
    <t>CUST06100</t>
  </si>
  <si>
    <t>ORD06101</t>
  </si>
  <si>
    <t>CUST06101</t>
  </si>
  <si>
    <t>ORD06102</t>
  </si>
  <si>
    <t>CUST06102</t>
  </si>
  <si>
    <t>ORD06103</t>
  </si>
  <si>
    <t>CUST06103</t>
  </si>
  <si>
    <t>ORD06104</t>
  </si>
  <si>
    <t>CUST06104</t>
  </si>
  <si>
    <t>ORD06105</t>
  </si>
  <si>
    <t>CUST06105</t>
  </si>
  <si>
    <t>ORD06106</t>
  </si>
  <si>
    <t>CUST06106</t>
  </si>
  <si>
    <t>ORD06107</t>
  </si>
  <si>
    <t>CUST06107</t>
  </si>
  <si>
    <t>ORD06108</t>
  </si>
  <si>
    <t>CUST06108</t>
  </si>
  <si>
    <t>ORD06109</t>
  </si>
  <si>
    <t>CUST06109</t>
  </si>
  <si>
    <t>ORD06110</t>
  </si>
  <si>
    <t>CUST06110</t>
  </si>
  <si>
    <t>ORD06111</t>
  </si>
  <si>
    <t>CUST06111</t>
  </si>
  <si>
    <t>ORD06112</t>
  </si>
  <si>
    <t>CUST06112</t>
  </si>
  <si>
    <t>ORD06113</t>
  </si>
  <si>
    <t>CUST06113</t>
  </si>
  <si>
    <t>ORD06114</t>
  </si>
  <si>
    <t>CUST06114</t>
  </si>
  <si>
    <t>ORD06115</t>
  </si>
  <si>
    <t>CUST06115</t>
  </si>
  <si>
    <t>ORD06116</t>
  </si>
  <si>
    <t>CUST06116</t>
  </si>
  <si>
    <t>ORD06117</t>
  </si>
  <si>
    <t>CUST06117</t>
  </si>
  <si>
    <t>ORD06118</t>
  </si>
  <si>
    <t>CUST06118</t>
  </si>
  <si>
    <t>ORD06119</t>
  </si>
  <si>
    <t>CUST06119</t>
  </si>
  <si>
    <t>ORD06120</t>
  </si>
  <si>
    <t>CUST06120</t>
  </si>
  <si>
    <t>ORD06121</t>
  </si>
  <si>
    <t>CUST06121</t>
  </si>
  <si>
    <t>ORD06122</t>
  </si>
  <si>
    <t>CUST06122</t>
  </si>
  <si>
    <t>ORD06123</t>
  </si>
  <si>
    <t>CUST06123</t>
  </si>
  <si>
    <t>ORD06124</t>
  </si>
  <si>
    <t>CUST06124</t>
  </si>
  <si>
    <t>ORD06125</t>
  </si>
  <si>
    <t>CUST06125</t>
  </si>
  <si>
    <t>ORD06126</t>
  </si>
  <si>
    <t>CUST06126</t>
  </si>
  <si>
    <t>ORD06127</t>
  </si>
  <si>
    <t>CUST06127</t>
  </si>
  <si>
    <t>ORD06128</t>
  </si>
  <si>
    <t>CUST06128</t>
  </si>
  <si>
    <t>ORD06129</t>
  </si>
  <si>
    <t>CUST06129</t>
  </si>
  <si>
    <t>ORD06130</t>
  </si>
  <si>
    <t>CUST06130</t>
  </si>
  <si>
    <t>ORD06131</t>
  </si>
  <si>
    <t>CUST06131</t>
  </si>
  <si>
    <t>ORD06132</t>
  </si>
  <si>
    <t>CUST06132</t>
  </si>
  <si>
    <t>ORD06133</t>
  </si>
  <si>
    <t>CUST06133</t>
  </si>
  <si>
    <t>ORD06134</t>
  </si>
  <si>
    <t>CUST06134</t>
  </si>
  <si>
    <t>ORD06135</t>
  </si>
  <si>
    <t>CUST06135</t>
  </si>
  <si>
    <t>ORD06136</t>
  </si>
  <si>
    <t>CUST06136</t>
  </si>
  <si>
    <t>ORD06137</t>
  </si>
  <si>
    <t>CUST06137</t>
  </si>
  <si>
    <t>ORD06138</t>
  </si>
  <si>
    <t>CUST06138</t>
  </si>
  <si>
    <t>ORD06139</t>
  </si>
  <si>
    <t>CUST06139</t>
  </si>
  <si>
    <t>ORD06140</t>
  </si>
  <si>
    <t>CUST06140</t>
  </si>
  <si>
    <t>ORD06141</t>
  </si>
  <si>
    <t>CUST06141</t>
  </si>
  <si>
    <t>ORD06142</t>
  </si>
  <si>
    <t>CUST06142</t>
  </si>
  <si>
    <t>ORD06143</t>
  </si>
  <si>
    <t>CUST06143</t>
  </si>
  <si>
    <t>ORD06144</t>
  </si>
  <si>
    <t>CUST06144</t>
  </si>
  <si>
    <t>ORD06145</t>
  </si>
  <si>
    <t>CUST06145</t>
  </si>
  <si>
    <t>ORD06146</t>
  </si>
  <si>
    <t>CUST06146</t>
  </si>
  <si>
    <t>ORD06147</t>
  </si>
  <si>
    <t>CUST06147</t>
  </si>
  <si>
    <t>ORD06148</t>
  </si>
  <si>
    <t>CUST06148</t>
  </si>
  <si>
    <t>ORD06149</t>
  </si>
  <si>
    <t>CUST06149</t>
  </si>
  <si>
    <t>ORD06150</t>
  </si>
  <si>
    <t>CUST06150</t>
  </si>
  <si>
    <t>ORD06151</t>
  </si>
  <si>
    <t>CUST06151</t>
  </si>
  <si>
    <t>ORD06152</t>
  </si>
  <si>
    <t>CUST06152</t>
  </si>
  <si>
    <t>ORD06153</t>
  </si>
  <si>
    <t>CUST06153</t>
  </si>
  <si>
    <t>ORD06154</t>
  </si>
  <si>
    <t>CUST06154</t>
  </si>
  <si>
    <t>ORD06155</t>
  </si>
  <si>
    <t>CUST06155</t>
  </si>
  <si>
    <t>ORD06156</t>
  </si>
  <si>
    <t>CUST06156</t>
  </si>
  <si>
    <t>ORD06157</t>
  </si>
  <si>
    <t>CUST06157</t>
  </si>
  <si>
    <t>ORD06158</t>
  </si>
  <si>
    <t>CUST06158</t>
  </si>
  <si>
    <t>ORD06159</t>
  </si>
  <si>
    <t>CUST06159</t>
  </si>
  <si>
    <t>ORD06160</t>
  </si>
  <si>
    <t>CUST06160</t>
  </si>
  <si>
    <t>ORD06161</t>
  </si>
  <si>
    <t>CUST06161</t>
  </si>
  <si>
    <t>ORD06162</t>
  </si>
  <si>
    <t>CUST06162</t>
  </si>
  <si>
    <t>ORD06163</t>
  </si>
  <si>
    <t>CUST06163</t>
  </si>
  <si>
    <t>ORD06164</t>
  </si>
  <si>
    <t>CUST06164</t>
  </si>
  <si>
    <t>ORD06165</t>
  </si>
  <si>
    <t>CUST06165</t>
  </si>
  <si>
    <t>ORD06166</t>
  </si>
  <si>
    <t>CUST06166</t>
  </si>
  <si>
    <t>ORD06167</t>
  </si>
  <si>
    <t>CUST06167</t>
  </si>
  <si>
    <t>ORD06168</t>
  </si>
  <si>
    <t>CUST06168</t>
  </si>
  <si>
    <t>ORD06169</t>
  </si>
  <si>
    <t>CUST06169</t>
  </si>
  <si>
    <t>ORD06170</t>
  </si>
  <si>
    <t>CUST06170</t>
  </si>
  <si>
    <t>ORD06171</t>
  </si>
  <si>
    <t>CUST06171</t>
  </si>
  <si>
    <t>ORD06172</t>
  </si>
  <si>
    <t>CUST06172</t>
  </si>
  <si>
    <t>ORD06173</t>
  </si>
  <si>
    <t>CUST06173</t>
  </si>
  <si>
    <t>ORD06174</t>
  </si>
  <si>
    <t>CUST06174</t>
  </si>
  <si>
    <t>ORD06175</t>
  </si>
  <si>
    <t>CUST06175</t>
  </si>
  <si>
    <t>ORD06176</t>
  </si>
  <si>
    <t>CUST06176</t>
  </si>
  <si>
    <t>ORD06177</t>
  </si>
  <si>
    <t>CUST06177</t>
  </si>
  <si>
    <t>ORD06178</t>
  </si>
  <si>
    <t>CUST06178</t>
  </si>
  <si>
    <t>ORD06179</t>
  </si>
  <si>
    <t>CUST06179</t>
  </si>
  <si>
    <t>ORD06180</t>
  </si>
  <si>
    <t>CUST06180</t>
  </si>
  <si>
    <t>ORD06181</t>
  </si>
  <si>
    <t>CUST06181</t>
  </si>
  <si>
    <t>ORD06182</t>
  </si>
  <si>
    <t>CUST06182</t>
  </si>
  <si>
    <t>ORD06183</t>
  </si>
  <si>
    <t>CUST06183</t>
  </si>
  <si>
    <t>ORD06184</t>
  </si>
  <si>
    <t>CUST06184</t>
  </si>
  <si>
    <t>ORD06185</t>
  </si>
  <si>
    <t>CUST06185</t>
  </si>
  <si>
    <t>ORD06186</t>
  </si>
  <si>
    <t>CUST06186</t>
  </si>
  <si>
    <t>ORD06187</t>
  </si>
  <si>
    <t>CUST06187</t>
  </si>
  <si>
    <t>ORD06188</t>
  </si>
  <si>
    <t>CUST06188</t>
  </si>
  <si>
    <t>ORD06189</t>
  </si>
  <si>
    <t>CUST06189</t>
  </si>
  <si>
    <t>ORD06190</t>
  </si>
  <si>
    <t>CUST06190</t>
  </si>
  <si>
    <t>ORD06191</t>
  </si>
  <si>
    <t>CUST06191</t>
  </si>
  <si>
    <t>ORD06192</t>
  </si>
  <si>
    <t>CUST06192</t>
  </si>
  <si>
    <t>ORD06193</t>
  </si>
  <si>
    <t>CUST06193</t>
  </si>
  <si>
    <t>ORD06194</t>
  </si>
  <si>
    <t>CUST06194</t>
  </si>
  <si>
    <t>ORD06195</t>
  </si>
  <si>
    <t>CUST06195</t>
  </si>
  <si>
    <t>ORD06196</t>
  </si>
  <si>
    <t>CUST06196</t>
  </si>
  <si>
    <t>ORD06197</t>
  </si>
  <si>
    <t>CUST06197</t>
  </si>
  <si>
    <t>ORD06198</t>
  </si>
  <si>
    <t>CUST06198</t>
  </si>
  <si>
    <t>ORD06199</t>
  </si>
  <si>
    <t>CUST06199</t>
  </si>
  <si>
    <t>ORD06200</t>
  </si>
  <si>
    <t>CUST06200</t>
  </si>
  <si>
    <t>ORD06201</t>
  </si>
  <si>
    <t>CUST06201</t>
  </si>
  <si>
    <t>ORD06202</t>
  </si>
  <si>
    <t>CUST06202</t>
  </si>
  <si>
    <t>ORD06203</t>
  </si>
  <si>
    <t>CUST06203</t>
  </si>
  <si>
    <t>ORD06204</t>
  </si>
  <si>
    <t>CUST06204</t>
  </si>
  <si>
    <t>ORD06205</t>
  </si>
  <si>
    <t>CUST06205</t>
  </si>
  <si>
    <t>ORD06206</t>
  </si>
  <si>
    <t>CUST06206</t>
  </si>
  <si>
    <t>ORD06207</t>
  </si>
  <si>
    <t>CUST06207</t>
  </si>
  <si>
    <t>ORD06208</t>
  </si>
  <si>
    <t>CUST06208</t>
  </si>
  <si>
    <t>ORD06209</t>
  </si>
  <si>
    <t>CUST06209</t>
  </si>
  <si>
    <t>ORD06210</t>
  </si>
  <si>
    <t>CUST06210</t>
  </si>
  <si>
    <t>ORD06211</t>
  </si>
  <si>
    <t>CUST06211</t>
  </si>
  <si>
    <t>ORD06212</t>
  </si>
  <si>
    <t>CUST06212</t>
  </si>
  <si>
    <t>ORD06213</t>
  </si>
  <si>
    <t>CUST06213</t>
  </si>
  <si>
    <t>ORD06214</t>
  </si>
  <si>
    <t>CUST06214</t>
  </si>
  <si>
    <t>ORD06215</t>
  </si>
  <si>
    <t>CUST06215</t>
  </si>
  <si>
    <t>ORD06216</t>
  </si>
  <si>
    <t>CUST06216</t>
  </si>
  <si>
    <t>ORD06217</t>
  </si>
  <si>
    <t>CUST06217</t>
  </si>
  <si>
    <t>ORD06218</t>
  </si>
  <si>
    <t>CUST06218</t>
  </si>
  <si>
    <t>ORD06219</t>
  </si>
  <si>
    <t>CUST06219</t>
  </si>
  <si>
    <t>ORD06220</t>
  </si>
  <si>
    <t>CUST06220</t>
  </si>
  <si>
    <t>ORD06221</t>
  </si>
  <si>
    <t>CUST06221</t>
  </si>
  <si>
    <t>ORD06222</t>
  </si>
  <si>
    <t>CUST06222</t>
  </si>
  <si>
    <t>ORD06223</t>
  </si>
  <si>
    <t>CUST06223</t>
  </si>
  <si>
    <t>ORD06224</t>
  </si>
  <si>
    <t>CUST06224</t>
  </si>
  <si>
    <t>ORD06225</t>
  </si>
  <si>
    <t>CUST06225</t>
  </si>
  <si>
    <t>ORD06226</t>
  </si>
  <si>
    <t>CUST06226</t>
  </si>
  <si>
    <t>ORD06227</t>
  </si>
  <si>
    <t>CUST06227</t>
  </si>
  <si>
    <t>ORD06228</t>
  </si>
  <si>
    <t>CUST06228</t>
  </si>
  <si>
    <t>ORD06229</t>
  </si>
  <si>
    <t>CUST06229</t>
  </si>
  <si>
    <t>ORD06230</t>
  </si>
  <si>
    <t>CUST06230</t>
  </si>
  <si>
    <t>ORD06231</t>
  </si>
  <si>
    <t>CUST06231</t>
  </si>
  <si>
    <t>ORD06232</t>
  </si>
  <si>
    <t>CUST06232</t>
  </si>
  <si>
    <t>ORD06233</t>
  </si>
  <si>
    <t>CUST06233</t>
  </si>
  <si>
    <t>ORD06234</t>
  </si>
  <si>
    <t>CUST06234</t>
  </si>
  <si>
    <t>ORD06235</t>
  </si>
  <si>
    <t>CUST06235</t>
  </si>
  <si>
    <t>ORD06236</t>
  </si>
  <si>
    <t>CUST06236</t>
  </si>
  <si>
    <t>ORD06237</t>
  </si>
  <si>
    <t>CUST06237</t>
  </si>
  <si>
    <t>ORD06238</t>
  </si>
  <si>
    <t>CUST06238</t>
  </si>
  <si>
    <t>ORD06239</t>
  </si>
  <si>
    <t>CUST06239</t>
  </si>
  <si>
    <t>ORD06240</t>
  </si>
  <si>
    <t>CUST06240</t>
  </si>
  <si>
    <t>ORD06241</t>
  </si>
  <si>
    <t>CUST06241</t>
  </si>
  <si>
    <t>ORD06242</t>
  </si>
  <si>
    <t>CUST06242</t>
  </si>
  <si>
    <t>ORD06243</t>
  </si>
  <si>
    <t>CUST06243</t>
  </si>
  <si>
    <t>ORD06244</t>
  </si>
  <si>
    <t>CUST06244</t>
  </si>
  <si>
    <t>ORD06245</t>
  </si>
  <si>
    <t>CUST06245</t>
  </si>
  <si>
    <t>ORD06246</t>
  </si>
  <si>
    <t>CUST06246</t>
  </si>
  <si>
    <t>ORD06247</t>
  </si>
  <si>
    <t>CUST06247</t>
  </si>
  <si>
    <t>ORD06248</t>
  </si>
  <si>
    <t>CUST06248</t>
  </si>
  <si>
    <t>ORD06249</t>
  </si>
  <si>
    <t>CUST06249</t>
  </si>
  <si>
    <t>ORD06250</t>
  </si>
  <si>
    <t>CUST06250</t>
  </si>
  <si>
    <t>ORD06251</t>
  </si>
  <si>
    <t>CUST06251</t>
  </si>
  <si>
    <t>ORD06252</t>
  </si>
  <si>
    <t>CUST06252</t>
  </si>
  <si>
    <t>ORD06253</t>
  </si>
  <si>
    <t>CUST06253</t>
  </si>
  <si>
    <t>ORD06254</t>
  </si>
  <si>
    <t>CUST06254</t>
  </si>
  <si>
    <t>ORD06255</t>
  </si>
  <si>
    <t>CUST06255</t>
  </si>
  <si>
    <t>ORD06256</t>
  </si>
  <si>
    <t>CUST06256</t>
  </si>
  <si>
    <t>ORD06257</t>
  </si>
  <si>
    <t>CUST06257</t>
  </si>
  <si>
    <t>ORD06258</t>
  </si>
  <si>
    <t>CUST06258</t>
  </si>
  <si>
    <t>ORD06259</t>
  </si>
  <si>
    <t>CUST06259</t>
  </si>
  <si>
    <t>ORD06260</t>
  </si>
  <si>
    <t>CUST06260</t>
  </si>
  <si>
    <t>ORD06261</t>
  </si>
  <si>
    <t>CUST06261</t>
  </si>
  <si>
    <t>ORD06262</t>
  </si>
  <si>
    <t>CUST06262</t>
  </si>
  <si>
    <t>ORD06263</t>
  </si>
  <si>
    <t>CUST06263</t>
  </si>
  <si>
    <t>ORD06264</t>
  </si>
  <si>
    <t>CUST06264</t>
  </si>
  <si>
    <t>ORD06265</t>
  </si>
  <si>
    <t>CUST06265</t>
  </si>
  <si>
    <t>ORD06266</t>
  </si>
  <si>
    <t>CUST06266</t>
  </si>
  <si>
    <t>ORD06267</t>
  </si>
  <si>
    <t>CUST06267</t>
  </si>
  <si>
    <t>ORD06268</t>
  </si>
  <si>
    <t>CUST06268</t>
  </si>
  <si>
    <t>ORD06269</t>
  </si>
  <si>
    <t>CUST06269</t>
  </si>
  <si>
    <t>ORD06270</t>
  </si>
  <si>
    <t>CUST06270</t>
  </si>
  <si>
    <t>ORD06271</t>
  </si>
  <si>
    <t>CUST06271</t>
  </si>
  <si>
    <t>ORD06272</t>
  </si>
  <si>
    <t>CUST06272</t>
  </si>
  <si>
    <t>ORD06273</t>
  </si>
  <si>
    <t>CUST06273</t>
  </si>
  <si>
    <t>ORD06274</t>
  </si>
  <si>
    <t>CUST06274</t>
  </si>
  <si>
    <t>ORD06275</t>
  </si>
  <si>
    <t>CUST06275</t>
  </si>
  <si>
    <t>ORD06276</t>
  </si>
  <si>
    <t>CUST06276</t>
  </si>
  <si>
    <t>ORD06277</t>
  </si>
  <si>
    <t>CUST06277</t>
  </si>
  <si>
    <t>ORD06278</t>
  </si>
  <si>
    <t>CUST06278</t>
  </si>
  <si>
    <t>ORD06279</t>
  </si>
  <si>
    <t>CUST06279</t>
  </si>
  <si>
    <t>ORD06280</t>
  </si>
  <si>
    <t>CUST06280</t>
  </si>
  <si>
    <t>ORD06281</t>
  </si>
  <si>
    <t>CUST06281</t>
  </si>
  <si>
    <t>ORD06282</t>
  </si>
  <si>
    <t>CUST06282</t>
  </si>
  <si>
    <t>ORD06283</t>
  </si>
  <si>
    <t>CUST06283</t>
  </si>
  <si>
    <t>ORD06284</t>
  </si>
  <si>
    <t>CUST06284</t>
  </si>
  <si>
    <t>ORD06285</t>
  </si>
  <si>
    <t>CUST06285</t>
  </si>
  <si>
    <t>ORD06286</t>
  </si>
  <si>
    <t>CUST06286</t>
  </si>
  <si>
    <t>ORD06287</t>
  </si>
  <si>
    <t>CUST06287</t>
  </si>
  <si>
    <t>ORD06288</t>
  </si>
  <si>
    <t>CUST06288</t>
  </si>
  <si>
    <t>ORD06289</t>
  </si>
  <si>
    <t>CUST06289</t>
  </si>
  <si>
    <t>ORD06290</t>
  </si>
  <si>
    <t>CUST06290</t>
  </si>
  <si>
    <t>ORD06291</t>
  </si>
  <si>
    <t>CUST06291</t>
  </si>
  <si>
    <t>ORD06292</t>
  </si>
  <si>
    <t>CUST06292</t>
  </si>
  <si>
    <t>ORD06293</t>
  </si>
  <si>
    <t>CUST06293</t>
  </si>
  <si>
    <t>ORD06294</t>
  </si>
  <si>
    <t>CUST06294</t>
  </si>
  <si>
    <t>ORD06295</t>
  </si>
  <si>
    <t>CUST06295</t>
  </si>
  <si>
    <t>ORD06296</t>
  </si>
  <si>
    <t>CUST06296</t>
  </si>
  <si>
    <t>ORD06297</t>
  </si>
  <si>
    <t>CUST06297</t>
  </si>
  <si>
    <t>ORD06298</t>
  </si>
  <si>
    <t>CUST06298</t>
  </si>
  <si>
    <t>ORD06299</t>
  </si>
  <si>
    <t>CUST06299</t>
  </si>
  <si>
    <t>ORD06300</t>
  </si>
  <si>
    <t>CUST06300</t>
  </si>
  <si>
    <t>ORD06301</t>
  </si>
  <si>
    <t>CUST06301</t>
  </si>
  <si>
    <t>ORD06302</t>
  </si>
  <si>
    <t>CUST06302</t>
  </si>
  <si>
    <t>ORD06303</t>
  </si>
  <si>
    <t>CUST06303</t>
  </si>
  <si>
    <t>ORD06304</t>
  </si>
  <si>
    <t>CUST06304</t>
  </si>
  <si>
    <t>ORD06305</t>
  </si>
  <si>
    <t>CUST06305</t>
  </si>
  <si>
    <t>ORD06306</t>
  </si>
  <si>
    <t>CUST06306</t>
  </si>
  <si>
    <t>ORD06307</t>
  </si>
  <si>
    <t>CUST06307</t>
  </si>
  <si>
    <t>ORD06308</t>
  </si>
  <si>
    <t>CUST06308</t>
  </si>
  <si>
    <t>ORD06309</t>
  </si>
  <si>
    <t>CUST06309</t>
  </si>
  <si>
    <t>ORD06310</t>
  </si>
  <si>
    <t>CUST06310</t>
  </si>
  <si>
    <t>ORD06311</t>
  </si>
  <si>
    <t>CUST06311</t>
  </si>
  <si>
    <t>ORD06312</t>
  </si>
  <si>
    <t>CUST06312</t>
  </si>
  <si>
    <t>ORD06313</t>
  </si>
  <si>
    <t>CUST06313</t>
  </si>
  <si>
    <t>ORD06314</t>
  </si>
  <si>
    <t>CUST06314</t>
  </si>
  <si>
    <t>ORD06315</t>
  </si>
  <si>
    <t>CUST06315</t>
  </si>
  <si>
    <t>ORD06316</t>
  </si>
  <si>
    <t>CUST06316</t>
  </si>
  <si>
    <t>ORD06317</t>
  </si>
  <si>
    <t>CUST06317</t>
  </si>
  <si>
    <t>ORD06318</t>
  </si>
  <si>
    <t>CUST06318</t>
  </si>
  <si>
    <t>ORD06319</t>
  </si>
  <si>
    <t>CUST06319</t>
  </si>
  <si>
    <t>ORD06320</t>
  </si>
  <si>
    <t>CUST06320</t>
  </si>
  <si>
    <t>ORD06321</t>
  </si>
  <si>
    <t>CUST06321</t>
  </si>
  <si>
    <t>ORD06322</t>
  </si>
  <si>
    <t>CUST06322</t>
  </si>
  <si>
    <t>ORD06323</t>
  </si>
  <si>
    <t>CUST06323</t>
  </si>
  <si>
    <t>ORD06324</t>
  </si>
  <si>
    <t>CUST06324</t>
  </si>
  <si>
    <t>ORD06325</t>
  </si>
  <si>
    <t>CUST06325</t>
  </si>
  <si>
    <t>ORD06326</t>
  </si>
  <si>
    <t>CUST06326</t>
  </si>
  <si>
    <t>ORD06327</t>
  </si>
  <si>
    <t>CUST06327</t>
  </si>
  <si>
    <t>ORD06328</t>
  </si>
  <si>
    <t>CUST06328</t>
  </si>
  <si>
    <t>ORD06329</t>
  </si>
  <si>
    <t>CUST06329</t>
  </si>
  <si>
    <t>ORD06330</t>
  </si>
  <si>
    <t>CUST06330</t>
  </si>
  <si>
    <t>ORD06331</t>
  </si>
  <si>
    <t>CUST06331</t>
  </si>
  <si>
    <t>ORD06332</t>
  </si>
  <si>
    <t>CUST06332</t>
  </si>
  <si>
    <t>ORD06333</t>
  </si>
  <si>
    <t>CUST06333</t>
  </si>
  <si>
    <t>ORD06334</t>
  </si>
  <si>
    <t>CUST06334</t>
  </si>
  <si>
    <t>ORD06335</t>
  </si>
  <si>
    <t>CUST06335</t>
  </si>
  <si>
    <t>ORD06336</t>
  </si>
  <si>
    <t>CUST06336</t>
  </si>
  <si>
    <t>ORD06337</t>
  </si>
  <si>
    <t>CUST06337</t>
  </si>
  <si>
    <t>ORD06338</t>
  </si>
  <si>
    <t>CUST06338</t>
  </si>
  <si>
    <t>ORD06339</t>
  </si>
  <si>
    <t>CUST06339</t>
  </si>
  <si>
    <t>ORD06340</t>
  </si>
  <si>
    <t>CUST06340</t>
  </si>
  <si>
    <t>ORD06341</t>
  </si>
  <si>
    <t>CUST06341</t>
  </si>
  <si>
    <t>ORD06342</t>
  </si>
  <si>
    <t>CUST06342</t>
  </si>
  <si>
    <t>ORD06343</t>
  </si>
  <si>
    <t>CUST06343</t>
  </si>
  <si>
    <t>ORD06344</t>
  </si>
  <si>
    <t>CUST06344</t>
  </si>
  <si>
    <t>ORD06345</t>
  </si>
  <si>
    <t>CUST06345</t>
  </si>
  <si>
    <t>ORD06346</t>
  </si>
  <si>
    <t>CUST06346</t>
  </si>
  <si>
    <t>ORD06347</t>
  </si>
  <si>
    <t>CUST06347</t>
  </si>
  <si>
    <t>ORD06348</t>
  </si>
  <si>
    <t>CUST06348</t>
  </si>
  <si>
    <t>ORD06349</t>
  </si>
  <si>
    <t>CUST06349</t>
  </si>
  <si>
    <t>ORD06350</t>
  </si>
  <si>
    <t>CUST06350</t>
  </si>
  <si>
    <t>ORD06351</t>
  </si>
  <si>
    <t>CUST06351</t>
  </si>
  <si>
    <t>ORD06352</t>
  </si>
  <si>
    <t>CUST06352</t>
  </si>
  <si>
    <t>ORD06353</t>
  </si>
  <si>
    <t>CUST06353</t>
  </si>
  <si>
    <t>ORD06354</t>
  </si>
  <si>
    <t>CUST06354</t>
  </si>
  <si>
    <t>ORD06355</t>
  </si>
  <si>
    <t>CUST06355</t>
  </si>
  <si>
    <t>ORD06356</t>
  </si>
  <si>
    <t>CUST06356</t>
  </si>
  <si>
    <t>ORD06357</t>
  </si>
  <si>
    <t>CUST06357</t>
  </si>
  <si>
    <t>ORD06358</t>
  </si>
  <si>
    <t>CUST06358</t>
  </si>
  <si>
    <t>ORD06359</t>
  </si>
  <si>
    <t>CUST06359</t>
  </si>
  <si>
    <t>ORD06360</t>
  </si>
  <si>
    <t>CUST06360</t>
  </si>
  <si>
    <t>ORD06361</t>
  </si>
  <si>
    <t>CUST06361</t>
  </si>
  <si>
    <t>ORD06362</t>
  </si>
  <si>
    <t>CUST06362</t>
  </si>
  <si>
    <t>ORD06363</t>
  </si>
  <si>
    <t>CUST06363</t>
  </si>
  <si>
    <t>ORD06364</t>
  </si>
  <si>
    <t>CUST06364</t>
  </si>
  <si>
    <t>ORD06365</t>
  </si>
  <si>
    <t>CUST06365</t>
  </si>
  <si>
    <t>ORD06366</t>
  </si>
  <si>
    <t>CUST06366</t>
  </si>
  <si>
    <t>ORD06367</t>
  </si>
  <si>
    <t>CUST06367</t>
  </si>
  <si>
    <t>ORD06368</t>
  </si>
  <si>
    <t>CUST06368</t>
  </si>
  <si>
    <t>ORD06369</t>
  </si>
  <si>
    <t>CUST06369</t>
  </si>
  <si>
    <t>ORD06370</t>
  </si>
  <si>
    <t>CUST06370</t>
  </si>
  <si>
    <t>ORD06371</t>
  </si>
  <si>
    <t>CUST06371</t>
  </si>
  <si>
    <t>ORD06372</t>
  </si>
  <si>
    <t>CUST06372</t>
  </si>
  <si>
    <t>ORD06373</t>
  </si>
  <si>
    <t>CUST06373</t>
  </si>
  <si>
    <t>ORD06374</t>
  </si>
  <si>
    <t>CUST06374</t>
  </si>
  <si>
    <t>ORD06375</t>
  </si>
  <si>
    <t>CUST06375</t>
  </si>
  <si>
    <t>ORD06376</t>
  </si>
  <si>
    <t>CUST06376</t>
  </si>
  <si>
    <t>ORD06377</t>
  </si>
  <si>
    <t>CUST06377</t>
  </si>
  <si>
    <t>ORD06378</t>
  </si>
  <si>
    <t>CUST06378</t>
  </si>
  <si>
    <t>ORD06379</t>
  </si>
  <si>
    <t>CUST06379</t>
  </si>
  <si>
    <t>ORD06380</t>
  </si>
  <si>
    <t>CUST06380</t>
  </si>
  <si>
    <t>ORD06381</t>
  </si>
  <si>
    <t>CUST06381</t>
  </si>
  <si>
    <t>ORD06382</t>
  </si>
  <si>
    <t>CUST06382</t>
  </si>
  <si>
    <t>ORD06383</t>
  </si>
  <si>
    <t>CUST06383</t>
  </si>
  <si>
    <t>ORD06384</t>
  </si>
  <si>
    <t>CUST06384</t>
  </si>
  <si>
    <t>ORD06385</t>
  </si>
  <si>
    <t>CUST06385</t>
  </si>
  <si>
    <t>ORD06386</t>
  </si>
  <si>
    <t>CUST06386</t>
  </si>
  <si>
    <t>ORD06387</t>
  </si>
  <si>
    <t>CUST06387</t>
  </si>
  <si>
    <t>ORD06388</t>
  </si>
  <si>
    <t>CUST06388</t>
  </si>
  <si>
    <t>ORD06389</t>
  </si>
  <si>
    <t>CUST06389</t>
  </si>
  <si>
    <t>ORD06390</t>
  </si>
  <si>
    <t>CUST06390</t>
  </si>
  <si>
    <t>ORD06391</t>
  </si>
  <si>
    <t>CUST06391</t>
  </si>
  <si>
    <t>ORD06392</t>
  </si>
  <si>
    <t>CUST06392</t>
  </si>
  <si>
    <t>ORD06393</t>
  </si>
  <si>
    <t>CUST06393</t>
  </si>
  <si>
    <t>ORD06394</t>
  </si>
  <si>
    <t>CUST06394</t>
  </si>
  <si>
    <t>ORD06395</t>
  </si>
  <si>
    <t>CUST06395</t>
  </si>
  <si>
    <t>ORD06396</t>
  </si>
  <si>
    <t>CUST06396</t>
  </si>
  <si>
    <t>ORD06397</t>
  </si>
  <si>
    <t>CUST06397</t>
  </si>
  <si>
    <t>ORD06398</t>
  </si>
  <si>
    <t>CUST06398</t>
  </si>
  <si>
    <t>ORD06399</t>
  </si>
  <si>
    <t>CUST06399</t>
  </si>
  <si>
    <t>ORD06400</t>
  </si>
  <si>
    <t>CUST06400</t>
  </si>
  <si>
    <t>ORD06401</t>
  </si>
  <si>
    <t>CUST06401</t>
  </si>
  <si>
    <t>ORD06402</t>
  </si>
  <si>
    <t>CUST06402</t>
  </si>
  <si>
    <t>ORD06403</t>
  </si>
  <si>
    <t>CUST06403</t>
  </si>
  <si>
    <t>ORD06404</t>
  </si>
  <si>
    <t>CUST06404</t>
  </si>
  <si>
    <t>ORD06405</t>
  </si>
  <si>
    <t>CUST06405</t>
  </si>
  <si>
    <t>ORD06406</t>
  </si>
  <si>
    <t>CUST06406</t>
  </si>
  <si>
    <t>ORD06407</t>
  </si>
  <si>
    <t>CUST06407</t>
  </si>
  <si>
    <t>ORD06408</t>
  </si>
  <si>
    <t>CUST06408</t>
  </si>
  <si>
    <t>ORD06409</t>
  </si>
  <si>
    <t>CUST06409</t>
  </si>
  <si>
    <t>ORD06410</t>
  </si>
  <si>
    <t>CUST06410</t>
  </si>
  <si>
    <t>ORD06411</t>
  </si>
  <si>
    <t>CUST06411</t>
  </si>
  <si>
    <t>ORD06412</t>
  </si>
  <si>
    <t>CUST06412</t>
  </si>
  <si>
    <t>ORD06413</t>
  </si>
  <si>
    <t>CUST06413</t>
  </si>
  <si>
    <t>ORD06414</t>
  </si>
  <si>
    <t>CUST06414</t>
  </si>
  <si>
    <t>ORD06415</t>
  </si>
  <si>
    <t>CUST06415</t>
  </si>
  <si>
    <t>ORD06416</t>
  </si>
  <si>
    <t>CUST06416</t>
  </si>
  <si>
    <t>ORD06417</t>
  </si>
  <si>
    <t>CUST06417</t>
  </si>
  <si>
    <t>ORD06418</t>
  </si>
  <si>
    <t>CUST06418</t>
  </si>
  <si>
    <t>ORD06419</t>
  </si>
  <si>
    <t>CUST06419</t>
  </si>
  <si>
    <t>ORD06420</t>
  </si>
  <si>
    <t>CUST06420</t>
  </si>
  <si>
    <t>ORD06421</t>
  </si>
  <si>
    <t>CUST06421</t>
  </si>
  <si>
    <t>ORD06422</t>
  </si>
  <si>
    <t>CUST06422</t>
  </si>
  <si>
    <t>ORD06423</t>
  </si>
  <si>
    <t>CUST06423</t>
  </si>
  <si>
    <t>ORD06424</t>
  </si>
  <si>
    <t>CUST06424</t>
  </si>
  <si>
    <t>ORD06425</t>
  </si>
  <si>
    <t>CUST06425</t>
  </si>
  <si>
    <t>ORD06426</t>
  </si>
  <si>
    <t>CUST06426</t>
  </si>
  <si>
    <t>ORD06427</t>
  </si>
  <si>
    <t>CUST06427</t>
  </si>
  <si>
    <t>ORD06428</t>
  </si>
  <si>
    <t>CUST06428</t>
  </si>
  <si>
    <t>ORD06429</t>
  </si>
  <si>
    <t>CUST06429</t>
  </si>
  <si>
    <t>ORD06430</t>
  </si>
  <si>
    <t>CUST06430</t>
  </si>
  <si>
    <t>ORD06431</t>
  </si>
  <si>
    <t>CUST06431</t>
  </si>
  <si>
    <t>ORD06432</t>
  </si>
  <si>
    <t>CUST06432</t>
  </si>
  <si>
    <t>ORD06433</t>
  </si>
  <si>
    <t>CUST06433</t>
  </si>
  <si>
    <t>ORD06434</t>
  </si>
  <si>
    <t>CUST06434</t>
  </si>
  <si>
    <t>ORD06435</t>
  </si>
  <si>
    <t>CUST06435</t>
  </si>
  <si>
    <t>ORD06436</t>
  </si>
  <si>
    <t>CUST06436</t>
  </si>
  <si>
    <t>ORD06437</t>
  </si>
  <si>
    <t>CUST06437</t>
  </si>
  <si>
    <t>ORD06438</t>
  </si>
  <si>
    <t>CUST06438</t>
  </si>
  <si>
    <t>ORD06439</t>
  </si>
  <si>
    <t>CUST06439</t>
  </si>
  <si>
    <t>ORD06440</t>
  </si>
  <si>
    <t>CUST06440</t>
  </si>
  <si>
    <t>ORD06441</t>
  </si>
  <si>
    <t>CUST06441</t>
  </si>
  <si>
    <t>ORD06442</t>
  </si>
  <si>
    <t>CUST06442</t>
  </si>
  <si>
    <t>ORD06443</t>
  </si>
  <si>
    <t>CUST06443</t>
  </si>
  <si>
    <t>ORD06444</t>
  </si>
  <si>
    <t>CUST06444</t>
  </si>
  <si>
    <t>ORD06445</t>
  </si>
  <si>
    <t>CUST06445</t>
  </si>
  <si>
    <t>ORD06446</t>
  </si>
  <si>
    <t>CUST06446</t>
  </si>
  <si>
    <t>ORD06447</t>
  </si>
  <si>
    <t>CUST06447</t>
  </si>
  <si>
    <t>ORD06448</t>
  </si>
  <si>
    <t>CUST06448</t>
  </si>
  <si>
    <t>ORD06449</t>
  </si>
  <si>
    <t>CUST06449</t>
  </si>
  <si>
    <t>ORD06450</t>
  </si>
  <si>
    <t>CUST06450</t>
  </si>
  <si>
    <t>ORD06451</t>
  </si>
  <si>
    <t>CUST06451</t>
  </si>
  <si>
    <t>ORD06452</t>
  </si>
  <si>
    <t>CUST06452</t>
  </si>
  <si>
    <t>ORD06453</t>
  </si>
  <si>
    <t>CUST06453</t>
  </si>
  <si>
    <t>ORD06454</t>
  </si>
  <si>
    <t>CUST06454</t>
  </si>
  <si>
    <t>ORD06455</t>
  </si>
  <si>
    <t>CUST06455</t>
  </si>
  <si>
    <t>ORD06456</t>
  </si>
  <si>
    <t>CUST06456</t>
  </si>
  <si>
    <t>ORD06457</t>
  </si>
  <si>
    <t>CUST06457</t>
  </si>
  <si>
    <t>ORD06458</t>
  </si>
  <si>
    <t>CUST06458</t>
  </si>
  <si>
    <t>ORD06459</t>
  </si>
  <si>
    <t>CUST06459</t>
  </si>
  <si>
    <t>ORD06460</t>
  </si>
  <si>
    <t>CUST06460</t>
  </si>
  <si>
    <t>ORD06461</t>
  </si>
  <si>
    <t>CUST06461</t>
  </si>
  <si>
    <t>ORD06462</t>
  </si>
  <si>
    <t>CUST06462</t>
  </si>
  <si>
    <t>ORD06463</t>
  </si>
  <si>
    <t>CUST06463</t>
  </si>
  <si>
    <t>ORD06464</t>
  </si>
  <si>
    <t>CUST06464</t>
  </si>
  <si>
    <t>ORD06465</t>
  </si>
  <si>
    <t>CUST06465</t>
  </si>
  <si>
    <t>ORD06466</t>
  </si>
  <si>
    <t>CUST06466</t>
  </si>
  <si>
    <t>ORD06467</t>
  </si>
  <si>
    <t>CUST06467</t>
  </si>
  <si>
    <t>ORD06468</t>
  </si>
  <si>
    <t>CUST06468</t>
  </si>
  <si>
    <t>ORD06469</t>
  </si>
  <si>
    <t>CUST06469</t>
  </si>
  <si>
    <t>ORD06470</t>
  </si>
  <si>
    <t>CUST06470</t>
  </si>
  <si>
    <t>ORD06471</t>
  </si>
  <si>
    <t>CUST06471</t>
  </si>
  <si>
    <t>ORD06472</t>
  </si>
  <si>
    <t>CUST06472</t>
  </si>
  <si>
    <t>ORD06473</t>
  </si>
  <si>
    <t>CUST06473</t>
  </si>
  <si>
    <t>ORD06474</t>
  </si>
  <si>
    <t>CUST06474</t>
  </si>
  <si>
    <t>ORD06475</t>
  </si>
  <si>
    <t>CUST06475</t>
  </si>
  <si>
    <t>ORD06476</t>
  </si>
  <si>
    <t>CUST06476</t>
  </si>
  <si>
    <t>ORD06477</t>
  </si>
  <si>
    <t>CUST06477</t>
  </si>
  <si>
    <t>ORD06478</t>
  </si>
  <si>
    <t>CUST06478</t>
  </si>
  <si>
    <t>ORD06479</t>
  </si>
  <si>
    <t>CUST06479</t>
  </si>
  <si>
    <t>ORD06480</t>
  </si>
  <si>
    <t>CUST06480</t>
  </si>
  <si>
    <t>ORD06481</t>
  </si>
  <si>
    <t>CUST06481</t>
  </si>
  <si>
    <t>ORD06482</t>
  </si>
  <si>
    <t>CUST06482</t>
  </si>
  <si>
    <t>ORD06483</t>
  </si>
  <si>
    <t>CUST06483</t>
  </si>
  <si>
    <t>ORD06484</t>
  </si>
  <si>
    <t>CUST06484</t>
  </si>
  <si>
    <t>ORD06485</t>
  </si>
  <si>
    <t>CUST06485</t>
  </si>
  <si>
    <t>ORD06486</t>
  </si>
  <si>
    <t>CUST06486</t>
  </si>
  <si>
    <t>ORD06487</t>
  </si>
  <si>
    <t>CUST06487</t>
  </si>
  <si>
    <t>ORD06488</t>
  </si>
  <si>
    <t>CUST06488</t>
  </si>
  <si>
    <t>ORD06489</t>
  </si>
  <si>
    <t>CUST06489</t>
  </si>
  <si>
    <t>ORD06490</t>
  </si>
  <si>
    <t>CUST06490</t>
  </si>
  <si>
    <t>ORD06491</t>
  </si>
  <si>
    <t>CUST06491</t>
  </si>
  <si>
    <t>ORD06492</t>
  </si>
  <si>
    <t>CUST06492</t>
  </si>
  <si>
    <t>ORD06493</t>
  </si>
  <si>
    <t>CUST06493</t>
  </si>
  <si>
    <t>ORD06494</t>
  </si>
  <si>
    <t>CUST06494</t>
  </si>
  <si>
    <t>ORD06495</t>
  </si>
  <si>
    <t>CUST06495</t>
  </si>
  <si>
    <t>ORD06496</t>
  </si>
  <si>
    <t>CUST06496</t>
  </si>
  <si>
    <t>ORD06497</t>
  </si>
  <si>
    <t>CUST06497</t>
  </si>
  <si>
    <t>ORD06498</t>
  </si>
  <si>
    <t>CUST06498</t>
  </si>
  <si>
    <t>ORD06499</t>
  </si>
  <si>
    <t>CUST06499</t>
  </si>
  <si>
    <t>ORD06500</t>
  </si>
  <si>
    <t>CUST06500</t>
  </si>
  <si>
    <t>ORD06501</t>
  </si>
  <si>
    <t>CUST06501</t>
  </si>
  <si>
    <t>ORD06502</t>
  </si>
  <si>
    <t>CUST06502</t>
  </si>
  <si>
    <t>ORD06503</t>
  </si>
  <si>
    <t>CUST06503</t>
  </si>
  <si>
    <t>ORD06504</t>
  </si>
  <si>
    <t>CUST06504</t>
  </si>
  <si>
    <t>ORD06505</t>
  </si>
  <si>
    <t>CUST06505</t>
  </si>
  <si>
    <t>ORD06506</t>
  </si>
  <si>
    <t>CUST06506</t>
  </si>
  <si>
    <t>ORD06507</t>
  </si>
  <si>
    <t>CUST06507</t>
  </si>
  <si>
    <t>ORD06508</t>
  </si>
  <si>
    <t>CUST06508</t>
  </si>
  <si>
    <t>ORD06509</t>
  </si>
  <si>
    <t>CUST06509</t>
  </si>
  <si>
    <t>ORD06510</t>
  </si>
  <si>
    <t>CUST06510</t>
  </si>
  <si>
    <t>ORD06511</t>
  </si>
  <si>
    <t>CUST06511</t>
  </si>
  <si>
    <t>ORD06512</t>
  </si>
  <si>
    <t>CUST06512</t>
  </si>
  <si>
    <t>ORD06513</t>
  </si>
  <si>
    <t>CUST06513</t>
  </si>
  <si>
    <t>ORD06514</t>
  </si>
  <si>
    <t>CUST06514</t>
  </si>
  <si>
    <t>ORD06515</t>
  </si>
  <si>
    <t>CUST06515</t>
  </si>
  <si>
    <t>ORD06516</t>
  </si>
  <si>
    <t>CUST06516</t>
  </si>
  <si>
    <t>ORD06517</t>
  </si>
  <si>
    <t>CUST06517</t>
  </si>
  <si>
    <t>ORD06518</t>
  </si>
  <si>
    <t>CUST06518</t>
  </si>
  <si>
    <t>ORD06519</t>
  </si>
  <si>
    <t>CUST06519</t>
  </si>
  <si>
    <t>ORD06520</t>
  </si>
  <si>
    <t>CUST06520</t>
  </si>
  <si>
    <t>ORD06521</t>
  </si>
  <si>
    <t>CUST06521</t>
  </si>
  <si>
    <t>ORD06522</t>
  </si>
  <si>
    <t>CUST06522</t>
  </si>
  <si>
    <t>ORD06523</t>
  </si>
  <si>
    <t>CUST06523</t>
  </si>
  <si>
    <t>ORD06524</t>
  </si>
  <si>
    <t>CUST06524</t>
  </si>
  <si>
    <t>ORD06525</t>
  </si>
  <si>
    <t>CUST06525</t>
  </si>
  <si>
    <t>ORD06526</t>
  </si>
  <si>
    <t>CUST06526</t>
  </si>
  <si>
    <t>ORD06527</t>
  </si>
  <si>
    <t>CUST06527</t>
  </si>
  <si>
    <t>ORD06528</t>
  </si>
  <si>
    <t>CUST06528</t>
  </si>
  <si>
    <t>ORD06529</t>
  </si>
  <si>
    <t>CUST06529</t>
  </si>
  <si>
    <t>ORD06530</t>
  </si>
  <si>
    <t>CUST06530</t>
  </si>
  <si>
    <t>ORD06531</t>
  </si>
  <si>
    <t>CUST06531</t>
  </si>
  <si>
    <t>ORD06532</t>
  </si>
  <si>
    <t>CUST06532</t>
  </si>
  <si>
    <t>ORD06533</t>
  </si>
  <si>
    <t>CUST06533</t>
  </si>
  <si>
    <t>ORD06534</t>
  </si>
  <si>
    <t>CUST06534</t>
  </si>
  <si>
    <t>ORD06535</t>
  </si>
  <si>
    <t>CUST06535</t>
  </si>
  <si>
    <t>ORD06536</t>
  </si>
  <si>
    <t>CUST06536</t>
  </si>
  <si>
    <t>ORD06537</t>
  </si>
  <si>
    <t>CUST06537</t>
  </si>
  <si>
    <t>ORD06538</t>
  </si>
  <si>
    <t>CUST06538</t>
  </si>
  <si>
    <t>ORD06539</t>
  </si>
  <si>
    <t>CUST06539</t>
  </si>
  <si>
    <t>ORD06540</t>
  </si>
  <si>
    <t>CUST06540</t>
  </si>
  <si>
    <t>ORD06541</t>
  </si>
  <si>
    <t>CUST06541</t>
  </si>
  <si>
    <t>ORD06542</t>
  </si>
  <si>
    <t>CUST06542</t>
  </si>
  <si>
    <t>ORD06543</t>
  </si>
  <si>
    <t>CUST06543</t>
  </si>
  <si>
    <t>ORD06544</t>
  </si>
  <si>
    <t>CUST06544</t>
  </si>
  <si>
    <t>ORD06545</t>
  </si>
  <si>
    <t>CUST06545</t>
  </si>
  <si>
    <t>ORD06546</t>
  </si>
  <si>
    <t>CUST06546</t>
  </si>
  <si>
    <t>ORD06547</t>
  </si>
  <si>
    <t>CUST06547</t>
  </si>
  <si>
    <t>ORD06548</t>
  </si>
  <si>
    <t>CUST06548</t>
  </si>
  <si>
    <t>ORD06549</t>
  </si>
  <si>
    <t>CUST06549</t>
  </si>
  <si>
    <t>ORD06550</t>
  </si>
  <si>
    <t>CUST06550</t>
  </si>
  <si>
    <t>ORD06551</t>
  </si>
  <si>
    <t>CUST06551</t>
  </si>
  <si>
    <t>ORD06552</t>
  </si>
  <si>
    <t>CUST06552</t>
  </si>
  <si>
    <t>ORD06553</t>
  </si>
  <si>
    <t>CUST06553</t>
  </si>
  <si>
    <t>ORD06554</t>
  </si>
  <si>
    <t>CUST06554</t>
  </si>
  <si>
    <t>ORD06555</t>
  </si>
  <si>
    <t>CUST06555</t>
  </si>
  <si>
    <t>ORD06556</t>
  </si>
  <si>
    <t>CUST06556</t>
  </si>
  <si>
    <t>ORD06557</t>
  </si>
  <si>
    <t>CUST06557</t>
  </si>
  <si>
    <t>ORD06558</t>
  </si>
  <si>
    <t>CUST06558</t>
  </si>
  <si>
    <t>ORD06559</t>
  </si>
  <si>
    <t>CUST06559</t>
  </si>
  <si>
    <t>ORD06560</t>
  </si>
  <si>
    <t>CUST06560</t>
  </si>
  <si>
    <t>ORD06561</t>
  </si>
  <si>
    <t>CUST06561</t>
  </si>
  <si>
    <t>ORD06562</t>
  </si>
  <si>
    <t>CUST06562</t>
  </si>
  <si>
    <t>ORD06563</t>
  </si>
  <si>
    <t>CUST06563</t>
  </si>
  <si>
    <t>ORD06564</t>
  </si>
  <si>
    <t>CUST06564</t>
  </si>
  <si>
    <t>ORD06565</t>
  </si>
  <si>
    <t>CUST06565</t>
  </si>
  <si>
    <t>ORD06566</t>
  </si>
  <si>
    <t>CUST06566</t>
  </si>
  <si>
    <t>ORD06567</t>
  </si>
  <si>
    <t>CUST06567</t>
  </si>
  <si>
    <t>ORD06568</t>
  </si>
  <si>
    <t>CUST06568</t>
  </si>
  <si>
    <t>ORD06569</t>
  </si>
  <si>
    <t>CUST06569</t>
  </si>
  <si>
    <t>ORD06570</t>
  </si>
  <si>
    <t>CUST06570</t>
  </si>
  <si>
    <t>ORD06571</t>
  </si>
  <si>
    <t>CUST06571</t>
  </si>
  <si>
    <t>ORD06572</t>
  </si>
  <si>
    <t>CUST06572</t>
  </si>
  <si>
    <t>ORD06573</t>
  </si>
  <si>
    <t>CUST06573</t>
  </si>
  <si>
    <t>ORD06574</t>
  </si>
  <si>
    <t>CUST06574</t>
  </si>
  <si>
    <t>ORD06575</t>
  </si>
  <si>
    <t>CUST06575</t>
  </si>
  <si>
    <t>ORD06576</t>
  </si>
  <si>
    <t>CUST06576</t>
  </si>
  <si>
    <t>ORD06577</t>
  </si>
  <si>
    <t>CUST06577</t>
  </si>
  <si>
    <t>ORD06578</t>
  </si>
  <si>
    <t>CUST06578</t>
  </si>
  <si>
    <t>ORD06579</t>
  </si>
  <si>
    <t>CUST06579</t>
  </si>
  <si>
    <t>ORD06580</t>
  </si>
  <si>
    <t>CUST06580</t>
  </si>
  <si>
    <t>ORD06581</t>
  </si>
  <si>
    <t>CUST06581</t>
  </si>
  <si>
    <t>ORD06582</t>
  </si>
  <si>
    <t>CUST06582</t>
  </si>
  <si>
    <t>ORD06583</t>
  </si>
  <si>
    <t>CUST06583</t>
  </si>
  <si>
    <t>ORD06584</t>
  </si>
  <si>
    <t>CUST06584</t>
  </si>
  <si>
    <t>ORD06585</t>
  </si>
  <si>
    <t>CUST06585</t>
  </si>
  <si>
    <t>ORD06586</t>
  </si>
  <si>
    <t>CUST06586</t>
  </si>
  <si>
    <t>ORD06587</t>
  </si>
  <si>
    <t>CUST06587</t>
  </si>
  <si>
    <t>ORD06588</t>
  </si>
  <si>
    <t>CUST06588</t>
  </si>
  <si>
    <t>ORD06589</t>
  </si>
  <si>
    <t>CUST06589</t>
  </si>
  <si>
    <t>ORD06590</t>
  </si>
  <si>
    <t>CUST06590</t>
  </si>
  <si>
    <t>ORD06591</t>
  </si>
  <si>
    <t>CUST06591</t>
  </si>
  <si>
    <t>ORD06592</t>
  </si>
  <si>
    <t>CUST06592</t>
  </si>
  <si>
    <t>ORD06593</t>
  </si>
  <si>
    <t>CUST06593</t>
  </si>
  <si>
    <t>ORD06594</t>
  </si>
  <si>
    <t>CUST06594</t>
  </si>
  <si>
    <t>ORD06595</t>
  </si>
  <si>
    <t>CUST06595</t>
  </si>
  <si>
    <t>ORD06596</t>
  </si>
  <si>
    <t>CUST06596</t>
  </si>
  <si>
    <t>ORD06597</t>
  </si>
  <si>
    <t>CUST06597</t>
  </si>
  <si>
    <t>ORD06598</t>
  </si>
  <si>
    <t>CUST06598</t>
  </si>
  <si>
    <t>ORD06599</t>
  </si>
  <si>
    <t>CUST06599</t>
  </si>
  <si>
    <t>ORD06600</t>
  </si>
  <si>
    <t>CUST06600</t>
  </si>
  <si>
    <t>ORD06601</t>
  </si>
  <si>
    <t>PL03</t>
  </si>
  <si>
    <t>CUST06601</t>
  </si>
  <si>
    <t>ORD06602</t>
  </si>
  <si>
    <t>CUST06602</t>
  </si>
  <si>
    <t>ORD06603</t>
  </si>
  <si>
    <t>CUST06603</t>
  </si>
  <si>
    <t>ORD06604</t>
  </si>
  <si>
    <t>CUST06604</t>
  </si>
  <si>
    <t>ORD06605</t>
  </si>
  <si>
    <t>CUST06605</t>
  </si>
  <si>
    <t>ORD06606</t>
  </si>
  <si>
    <t>CUST06606</t>
  </si>
  <si>
    <t>ORD06607</t>
  </si>
  <si>
    <t>CUST06607</t>
  </si>
  <si>
    <t>ORD06608</t>
  </si>
  <si>
    <t>CUST06608</t>
  </si>
  <si>
    <t>ORD06609</t>
  </si>
  <si>
    <t>CUST06609</t>
  </si>
  <si>
    <t>ORD06610</t>
  </si>
  <si>
    <t>CUST06610</t>
  </si>
  <si>
    <t>ORD06611</t>
  </si>
  <si>
    <t>CUST06611</t>
  </si>
  <si>
    <t>ORD06612</t>
  </si>
  <si>
    <t>CUST06612</t>
  </si>
  <si>
    <t>ORD06613</t>
  </si>
  <si>
    <t>CUST06613</t>
  </si>
  <si>
    <t>ORD06614</t>
  </si>
  <si>
    <t>CUST06614</t>
  </si>
  <si>
    <t>ORD06615</t>
  </si>
  <si>
    <t>CUST06615</t>
  </si>
  <si>
    <t>ORD06616</t>
  </si>
  <si>
    <t>CUST06616</t>
  </si>
  <si>
    <t>ORD06617</t>
  </si>
  <si>
    <t>CUST06617</t>
  </si>
  <si>
    <t>ORD06618</t>
  </si>
  <si>
    <t>CUST06618</t>
  </si>
  <si>
    <t>ORD06619</t>
  </si>
  <si>
    <t>CUST06619</t>
  </si>
  <si>
    <t>ORD06620</t>
  </si>
  <si>
    <t>CUST06620</t>
  </si>
  <si>
    <t>ORD06621</t>
  </si>
  <si>
    <t>CUST06621</t>
  </si>
  <si>
    <t>ORD06622</t>
  </si>
  <si>
    <t>CUST06622</t>
  </si>
  <si>
    <t>ORD06623</t>
  </si>
  <si>
    <t>CUST06623</t>
  </si>
  <si>
    <t>ORD06624</t>
  </si>
  <si>
    <t>CUST06624</t>
  </si>
  <si>
    <t>ORD06625</t>
  </si>
  <si>
    <t>CUST06625</t>
  </si>
  <si>
    <t>ORD06626</t>
  </si>
  <si>
    <t>CUST06626</t>
  </si>
  <si>
    <t>ORD06627</t>
  </si>
  <si>
    <t>CUST06627</t>
  </si>
  <si>
    <t>ORD06628</t>
  </si>
  <si>
    <t>CUST06628</t>
  </si>
  <si>
    <t>ORD06629</t>
  </si>
  <si>
    <t>CUST06629</t>
  </si>
  <si>
    <t>ORD06630</t>
  </si>
  <si>
    <t>CUST06630</t>
  </si>
  <si>
    <t>ORD06631</t>
  </si>
  <si>
    <t>CUST06631</t>
  </si>
  <si>
    <t>ORD06632</t>
  </si>
  <si>
    <t>CUST06632</t>
  </si>
  <si>
    <t>ORD06633</t>
  </si>
  <si>
    <t>CUST06633</t>
  </si>
  <si>
    <t>ORD06634</t>
  </si>
  <si>
    <t>CUST06634</t>
  </si>
  <si>
    <t>ORD06635</t>
  </si>
  <si>
    <t>CUST06635</t>
  </si>
  <si>
    <t>ORD06636</t>
  </si>
  <si>
    <t>CUST06636</t>
  </si>
  <si>
    <t>ORD06637</t>
  </si>
  <si>
    <t>CUST06637</t>
  </si>
  <si>
    <t>ORD06638</t>
  </si>
  <si>
    <t>CUST06638</t>
  </si>
  <si>
    <t>ORD06639</t>
  </si>
  <si>
    <t>CUST06639</t>
  </si>
  <si>
    <t>ORD06640</t>
  </si>
  <si>
    <t>CUST06640</t>
  </si>
  <si>
    <t>ORD06641</t>
  </si>
  <si>
    <t>CUST06641</t>
  </si>
  <si>
    <t>ORD06642</t>
  </si>
  <si>
    <t>CUST06642</t>
  </si>
  <si>
    <t>ORD06643</t>
  </si>
  <si>
    <t>CUST06643</t>
  </si>
  <si>
    <t>ORD06644</t>
  </si>
  <si>
    <t>CUST06644</t>
  </si>
  <si>
    <t>ORD06645</t>
  </si>
  <si>
    <t>CUST06645</t>
  </si>
  <si>
    <t>ORD06646</t>
  </si>
  <si>
    <t>CUST06646</t>
  </si>
  <si>
    <t>ORD06647</t>
  </si>
  <si>
    <t>CUST06647</t>
  </si>
  <si>
    <t>ORD06648</t>
  </si>
  <si>
    <t>CUST06648</t>
  </si>
  <si>
    <t>ORD06649</t>
  </si>
  <si>
    <t>CUST06649</t>
  </si>
  <si>
    <t>ORD06650</t>
  </si>
  <si>
    <t>CUST06650</t>
  </si>
  <si>
    <t>ORD06651</t>
  </si>
  <si>
    <t>CUST06651</t>
  </si>
  <si>
    <t>ORD06652</t>
  </si>
  <si>
    <t>CUST06652</t>
  </si>
  <si>
    <t>ORD06653</t>
  </si>
  <si>
    <t>CUST06653</t>
  </si>
  <si>
    <t>ORD06654</t>
  </si>
  <si>
    <t>CUST06654</t>
  </si>
  <si>
    <t>ORD06655</t>
  </si>
  <si>
    <t>CUST06655</t>
  </si>
  <si>
    <t>ORD06656</t>
  </si>
  <si>
    <t>CUST06656</t>
  </si>
  <si>
    <t>ORD06657</t>
  </si>
  <si>
    <t>CUST06657</t>
  </si>
  <si>
    <t>ORD06658</t>
  </si>
  <si>
    <t>CUST06658</t>
  </si>
  <si>
    <t>ORD06659</t>
  </si>
  <si>
    <t>CUST06659</t>
  </si>
  <si>
    <t>ORD06660</t>
  </si>
  <si>
    <t>CUST06660</t>
  </si>
  <si>
    <t>ORD06661</t>
  </si>
  <si>
    <t>CUST06661</t>
  </si>
  <si>
    <t>ORD06662</t>
  </si>
  <si>
    <t>CUST06662</t>
  </si>
  <si>
    <t>ORD06663</t>
  </si>
  <si>
    <t>CUST06663</t>
  </si>
  <si>
    <t>ORD06664</t>
  </si>
  <si>
    <t>CUST06664</t>
  </si>
  <si>
    <t>ORD06665</t>
  </si>
  <si>
    <t>CUST06665</t>
  </si>
  <si>
    <t>ORD06666</t>
  </si>
  <si>
    <t>CUST06666</t>
  </si>
  <si>
    <t>ORD06667</t>
  </si>
  <si>
    <t>CUST06667</t>
  </si>
  <si>
    <t>ORD06668</t>
  </si>
  <si>
    <t>CUST06668</t>
  </si>
  <si>
    <t>ORD06669</t>
  </si>
  <si>
    <t>CUST06669</t>
  </si>
  <si>
    <t>ORD06670</t>
  </si>
  <si>
    <t>CUST06670</t>
  </si>
  <si>
    <t>ORD06671</t>
  </si>
  <si>
    <t>CUST06671</t>
  </si>
  <si>
    <t>ORD06672</t>
  </si>
  <si>
    <t>CUST06672</t>
  </si>
  <si>
    <t>ORD06673</t>
  </si>
  <si>
    <t>CUST06673</t>
  </si>
  <si>
    <t>ORD06674</t>
  </si>
  <si>
    <t>CUST06674</t>
  </si>
  <si>
    <t>ORD06675</t>
  </si>
  <si>
    <t>CUST06675</t>
  </si>
  <si>
    <t>ORD06676</t>
  </si>
  <si>
    <t>CUST06676</t>
  </si>
  <si>
    <t>ORD06677</t>
  </si>
  <si>
    <t>CUST06677</t>
  </si>
  <si>
    <t>ORD06678</t>
  </si>
  <si>
    <t>CUST06678</t>
  </si>
  <si>
    <t>ORD06679</t>
  </si>
  <si>
    <t>CUST06679</t>
  </si>
  <si>
    <t>ORD06680</t>
  </si>
  <si>
    <t>CUST06680</t>
  </si>
  <si>
    <t>ORD06681</t>
  </si>
  <si>
    <t>CUST06681</t>
  </si>
  <si>
    <t>ORD06682</t>
  </si>
  <si>
    <t>CUST06682</t>
  </si>
  <si>
    <t>ORD06683</t>
  </si>
  <si>
    <t>CUST06683</t>
  </si>
  <si>
    <t>ORD06684</t>
  </si>
  <si>
    <t>CUST06684</t>
  </si>
  <si>
    <t>ORD06685</t>
  </si>
  <si>
    <t>CUST06685</t>
  </si>
  <si>
    <t>ORD06686</t>
  </si>
  <si>
    <t>CUST06686</t>
  </si>
  <si>
    <t>ORD06687</t>
  </si>
  <si>
    <t>CUST06687</t>
  </si>
  <si>
    <t>ORD06688</t>
  </si>
  <si>
    <t>CUST06688</t>
  </si>
  <si>
    <t>ORD06689</t>
  </si>
  <si>
    <t>CUST06689</t>
  </si>
  <si>
    <t>ORD06690</t>
  </si>
  <si>
    <t>CUST06690</t>
  </si>
  <si>
    <t>ORD06691</t>
  </si>
  <si>
    <t>CUST06691</t>
  </si>
  <si>
    <t>ORD06692</t>
  </si>
  <si>
    <t>CUST06692</t>
  </si>
  <si>
    <t>ORD06693</t>
  </si>
  <si>
    <t>CUST06693</t>
  </si>
  <si>
    <t>ORD06694</t>
  </si>
  <si>
    <t>CUST06694</t>
  </si>
  <si>
    <t>ORD06695</t>
  </si>
  <si>
    <t>CUST06695</t>
  </si>
  <si>
    <t>ORD06696</t>
  </si>
  <si>
    <t>CUST06696</t>
  </si>
  <si>
    <t>ORD06697</t>
  </si>
  <si>
    <t>CUST06697</t>
  </si>
  <si>
    <t>ORD06698</t>
  </si>
  <si>
    <t>CUST06698</t>
  </si>
  <si>
    <t>ORD06699</t>
  </si>
  <si>
    <t>CUST06699</t>
  </si>
  <si>
    <t>ORD06700</t>
  </si>
  <si>
    <t>CUST06700</t>
  </si>
  <si>
    <t>ORD06701</t>
  </si>
  <si>
    <t>CUST06701</t>
  </si>
  <si>
    <t>ORD06702</t>
  </si>
  <si>
    <t>CUST06702</t>
  </si>
  <si>
    <t>ORD06703</t>
  </si>
  <si>
    <t>CUST06703</t>
  </si>
  <si>
    <t>ORD06704</t>
  </si>
  <si>
    <t>CUST06704</t>
  </si>
  <si>
    <t>ORD06705</t>
  </si>
  <si>
    <t>CUST06705</t>
  </si>
  <si>
    <t>ORD06706</t>
  </si>
  <si>
    <t>CUST06706</t>
  </si>
  <si>
    <t>ORD06707</t>
  </si>
  <si>
    <t>CUST06707</t>
  </si>
  <si>
    <t>ORD06708</t>
  </si>
  <si>
    <t>CUST06708</t>
  </si>
  <si>
    <t>ORD06709</t>
  </si>
  <si>
    <t>CUST06709</t>
  </si>
  <si>
    <t>ORD06710</t>
  </si>
  <si>
    <t>CUST06710</t>
  </si>
  <si>
    <t>ORD06711</t>
  </si>
  <si>
    <t>CUST06711</t>
  </si>
  <si>
    <t>ORD06712</t>
  </si>
  <si>
    <t>CUST06712</t>
  </si>
  <si>
    <t>ORD06713</t>
  </si>
  <si>
    <t>CUST06713</t>
  </si>
  <si>
    <t>ORD06714</t>
  </si>
  <si>
    <t>CUST06714</t>
  </si>
  <si>
    <t>ORD06715</t>
  </si>
  <si>
    <t>CUST06715</t>
  </si>
  <si>
    <t>ORD06716</t>
  </si>
  <si>
    <t>CUST06716</t>
  </si>
  <si>
    <t>ORD06717</t>
  </si>
  <si>
    <t>CUST06717</t>
  </si>
  <si>
    <t>ORD06718</t>
  </si>
  <si>
    <t>CUST06718</t>
  </si>
  <si>
    <t>ORD06719</t>
  </si>
  <si>
    <t>CUST06719</t>
  </si>
  <si>
    <t>ORD06720</t>
  </si>
  <si>
    <t>CUST06720</t>
  </si>
  <si>
    <t>ORD06721</t>
  </si>
  <si>
    <t>CUST06721</t>
  </si>
  <si>
    <t>ORD06722</t>
  </si>
  <si>
    <t>CUST06722</t>
  </si>
  <si>
    <t>ORD06723</t>
  </si>
  <si>
    <t>CUST06723</t>
  </si>
  <si>
    <t>ORD06724</t>
  </si>
  <si>
    <t>CUST06724</t>
  </si>
  <si>
    <t>ORD06725</t>
  </si>
  <si>
    <t>CUST06725</t>
  </si>
  <si>
    <t>ORD06726</t>
  </si>
  <si>
    <t>CUST06726</t>
  </si>
  <si>
    <t>ORD06727</t>
  </si>
  <si>
    <t>CUST06727</t>
  </si>
  <si>
    <t>ORD06728</t>
  </si>
  <si>
    <t>CUST06728</t>
  </si>
  <si>
    <t>ORD06729</t>
  </si>
  <si>
    <t>CUST06729</t>
  </si>
  <si>
    <t>ORD06730</t>
  </si>
  <si>
    <t>CUST06730</t>
  </si>
  <si>
    <t>ORD06731</t>
  </si>
  <si>
    <t>CUST06731</t>
  </si>
  <si>
    <t>ORD06732</t>
  </si>
  <si>
    <t>CUST06732</t>
  </si>
  <si>
    <t>ORD06733</t>
  </si>
  <si>
    <t>CUST06733</t>
  </si>
  <si>
    <t>ORD06734</t>
  </si>
  <si>
    <t>CUST06734</t>
  </si>
  <si>
    <t>ORD06735</t>
  </si>
  <si>
    <t>CUST06735</t>
  </si>
  <si>
    <t>ORD06736</t>
  </si>
  <si>
    <t>CUST06736</t>
  </si>
  <si>
    <t>ORD06737</t>
  </si>
  <si>
    <t>CUST06737</t>
  </si>
  <si>
    <t>ORD06738</t>
  </si>
  <si>
    <t>CUST06738</t>
  </si>
  <si>
    <t>ORD06739</t>
  </si>
  <si>
    <t>CUST06739</t>
  </si>
  <si>
    <t>ORD06740</t>
  </si>
  <si>
    <t>CUST06740</t>
  </si>
  <si>
    <t>ORD06741</t>
  </si>
  <si>
    <t>CUST06741</t>
  </si>
  <si>
    <t>ORD06742</t>
  </si>
  <si>
    <t>CUST06742</t>
  </si>
  <si>
    <t>ORD06743</t>
  </si>
  <si>
    <t>CUST06743</t>
  </si>
  <si>
    <t>ORD06744</t>
  </si>
  <si>
    <t>CUST06744</t>
  </si>
  <si>
    <t>ORD06745</t>
  </si>
  <si>
    <t>CUST06745</t>
  </si>
  <si>
    <t>ORD06746</t>
  </si>
  <si>
    <t>CUST06746</t>
  </si>
  <si>
    <t>ORD06747</t>
  </si>
  <si>
    <t>CUST06747</t>
  </si>
  <si>
    <t>ORD06748</t>
  </si>
  <si>
    <t>CUST06748</t>
  </si>
  <si>
    <t>ORD06749</t>
  </si>
  <si>
    <t>CUST06749</t>
  </si>
  <si>
    <t>ORD06750</t>
  </si>
  <si>
    <t>CUST06750</t>
  </si>
  <si>
    <t>ORD06751</t>
  </si>
  <si>
    <t>CUST06751</t>
  </si>
  <si>
    <t>ORD06752</t>
  </si>
  <si>
    <t>CUST06752</t>
  </si>
  <si>
    <t>ORD06753</t>
  </si>
  <si>
    <t>CUST06753</t>
  </si>
  <si>
    <t>ORD06754</t>
  </si>
  <si>
    <t>CUST06754</t>
  </si>
  <si>
    <t>ORD06755</t>
  </si>
  <si>
    <t>CUST06755</t>
  </si>
  <si>
    <t>ORD06756</t>
  </si>
  <si>
    <t>CUST06756</t>
  </si>
  <si>
    <t>ORD06757</t>
  </si>
  <si>
    <t>CUST06757</t>
  </si>
  <si>
    <t>ORD06758</t>
  </si>
  <si>
    <t>CUST06758</t>
  </si>
  <si>
    <t>ORD06759</t>
  </si>
  <si>
    <t>CUST06759</t>
  </si>
  <si>
    <t>ORD06760</t>
  </si>
  <si>
    <t>CUST06760</t>
  </si>
  <si>
    <t>ORD06761</t>
  </si>
  <si>
    <t>CUST06761</t>
  </si>
  <si>
    <t>ORD06762</t>
  </si>
  <si>
    <t>CUST06762</t>
  </si>
  <si>
    <t>ORD06763</t>
  </si>
  <si>
    <t>CUST06763</t>
  </si>
  <si>
    <t>ORD06764</t>
  </si>
  <si>
    <t>CUST06764</t>
  </si>
  <si>
    <t>ORD06765</t>
  </si>
  <si>
    <t>CUST06765</t>
  </si>
  <si>
    <t>ORD06766</t>
  </si>
  <si>
    <t>CUST06766</t>
  </si>
  <si>
    <t>ORD06767</t>
  </si>
  <si>
    <t>CUST06767</t>
  </si>
  <si>
    <t>ORD06768</t>
  </si>
  <si>
    <t>CUST06768</t>
  </si>
  <si>
    <t>ORD06769</t>
  </si>
  <si>
    <t>CUST06769</t>
  </si>
  <si>
    <t>ORD06770</t>
  </si>
  <si>
    <t>CUST06770</t>
  </si>
  <si>
    <t>ORD06771</t>
  </si>
  <si>
    <t>CUST06771</t>
  </si>
  <si>
    <t>ORD06772</t>
  </si>
  <si>
    <t>CUST06772</t>
  </si>
  <si>
    <t>ORD06773</t>
  </si>
  <si>
    <t>CUST06773</t>
  </si>
  <si>
    <t>ORD06774</t>
  </si>
  <si>
    <t>CUST06774</t>
  </si>
  <si>
    <t>ORD06775</t>
  </si>
  <si>
    <t>CUST06775</t>
  </si>
  <si>
    <t>ORD06776</t>
  </si>
  <si>
    <t>CUST06776</t>
  </si>
  <si>
    <t>ORD06777</t>
  </si>
  <si>
    <t>CUST06777</t>
  </si>
  <si>
    <t>ORD06778</t>
  </si>
  <si>
    <t>CUST06778</t>
  </si>
  <si>
    <t>ORD06779</t>
  </si>
  <si>
    <t>CUST06779</t>
  </si>
  <si>
    <t>ORD06780</t>
  </si>
  <si>
    <t>CUST06780</t>
  </si>
  <si>
    <t>ORD06781</t>
  </si>
  <si>
    <t>CUST06781</t>
  </si>
  <si>
    <t>ORD06782</t>
  </si>
  <si>
    <t>CUST06782</t>
  </si>
  <si>
    <t>ORD06783</t>
  </si>
  <si>
    <t>CUST06783</t>
  </si>
  <si>
    <t>ORD06784</t>
  </si>
  <si>
    <t>CUST06784</t>
  </si>
  <si>
    <t>ORD06785</t>
  </si>
  <si>
    <t>CUST06785</t>
  </si>
  <si>
    <t>ORD06786</t>
  </si>
  <si>
    <t>CUST06786</t>
  </si>
  <si>
    <t>ORD06787</t>
  </si>
  <si>
    <t>CUST06787</t>
  </si>
  <si>
    <t>ORD06788</t>
  </si>
  <si>
    <t>CUST06788</t>
  </si>
  <si>
    <t>ORD06789</t>
  </si>
  <si>
    <t>CUST06789</t>
  </si>
  <si>
    <t>ORD06790</t>
  </si>
  <si>
    <t>CUST06790</t>
  </si>
  <si>
    <t>ORD06791</t>
  </si>
  <si>
    <t>CUST06791</t>
  </si>
  <si>
    <t>ORD06792</t>
  </si>
  <si>
    <t>CUST06792</t>
  </si>
  <si>
    <t>ORD06793</t>
  </si>
  <si>
    <t>CUST06793</t>
  </si>
  <si>
    <t>ORD06794</t>
  </si>
  <si>
    <t>CUST06794</t>
  </si>
  <si>
    <t>ORD06795</t>
  </si>
  <si>
    <t>CUST06795</t>
  </si>
  <si>
    <t>ORD06796</t>
  </si>
  <si>
    <t>CUST06796</t>
  </si>
  <si>
    <t>ORD06797</t>
  </si>
  <si>
    <t>CUST06797</t>
  </si>
  <si>
    <t>ORD06798</t>
  </si>
  <si>
    <t>CUST06798</t>
  </si>
  <si>
    <t>ORD06799</t>
  </si>
  <si>
    <t>CUST06799</t>
  </si>
  <si>
    <t>ORD06800</t>
  </si>
  <si>
    <t>CUST06800</t>
  </si>
  <si>
    <t>ORD06801</t>
  </si>
  <si>
    <t>CUST06801</t>
  </si>
  <si>
    <t>ORD06802</t>
  </si>
  <si>
    <t>CUST06802</t>
  </si>
  <si>
    <t>ORD06803</t>
  </si>
  <si>
    <t>CUST06803</t>
  </si>
  <si>
    <t>ORD06804</t>
  </si>
  <si>
    <t>CUST06804</t>
  </si>
  <si>
    <t>ORD06805</t>
  </si>
  <si>
    <t>CUST06805</t>
  </si>
  <si>
    <t>ORD06806</t>
  </si>
  <si>
    <t>CUST06806</t>
  </si>
  <si>
    <t>ORD06807</t>
  </si>
  <si>
    <t>CUST06807</t>
  </si>
  <si>
    <t>ORD06808</t>
  </si>
  <si>
    <t>CUST06808</t>
  </si>
  <si>
    <t>ORD06809</t>
  </si>
  <si>
    <t>CUST06809</t>
  </si>
  <si>
    <t>ORD06810</t>
  </si>
  <si>
    <t>CUST06810</t>
  </si>
  <si>
    <t>ORD06811</t>
  </si>
  <si>
    <t>CUST06811</t>
  </si>
  <si>
    <t>ORD06812</t>
  </si>
  <si>
    <t>CUST06812</t>
  </si>
  <si>
    <t>ORD06813</t>
  </si>
  <si>
    <t>CUST06813</t>
  </si>
  <si>
    <t>ORD06814</t>
  </si>
  <si>
    <t>CUST06814</t>
  </si>
  <si>
    <t>ORD06815</t>
  </si>
  <si>
    <t>CUST06815</t>
  </si>
  <si>
    <t>ORD06816</t>
  </si>
  <si>
    <t>CUST06816</t>
  </si>
  <si>
    <t>ORD06817</t>
  </si>
  <si>
    <t>CUST06817</t>
  </si>
  <si>
    <t>ORD06818</t>
  </si>
  <si>
    <t>CUST06818</t>
  </si>
  <si>
    <t>ORD06819</t>
  </si>
  <si>
    <t>CUST06819</t>
  </si>
  <si>
    <t>ORD06820</t>
  </si>
  <si>
    <t>CUST06820</t>
  </si>
  <si>
    <t>ORD06821</t>
  </si>
  <si>
    <t>CUST06821</t>
  </si>
  <si>
    <t>ORD06822</t>
  </si>
  <si>
    <t>CUST06822</t>
  </si>
  <si>
    <t>ORD06823</t>
  </si>
  <si>
    <t>CUST06823</t>
  </si>
  <si>
    <t>ORD06824</t>
  </si>
  <si>
    <t>CUST06824</t>
  </si>
  <si>
    <t>ORD06825</t>
  </si>
  <si>
    <t>CUST06825</t>
  </si>
  <si>
    <t>ORD06826</t>
  </si>
  <si>
    <t>CUST06826</t>
  </si>
  <si>
    <t>ORD06827</t>
  </si>
  <si>
    <t>CUST06827</t>
  </si>
  <si>
    <t>ORD06828</t>
  </si>
  <si>
    <t>CUST06828</t>
  </si>
  <si>
    <t>ORD06829</t>
  </si>
  <si>
    <t>CUST06829</t>
  </si>
  <si>
    <t>ORD06830</t>
  </si>
  <si>
    <t>CUST06830</t>
  </si>
  <si>
    <t>ORD06831</t>
  </si>
  <si>
    <t>CUST06831</t>
  </si>
  <si>
    <t>ORD06832</t>
  </si>
  <si>
    <t>CUST06832</t>
  </si>
  <si>
    <t>ORD06833</t>
  </si>
  <si>
    <t>CUST06833</t>
  </si>
  <si>
    <t>ORD06834</t>
  </si>
  <si>
    <t>CUST06834</t>
  </si>
  <si>
    <t>ORD06835</t>
  </si>
  <si>
    <t>CUST06835</t>
  </si>
  <si>
    <t>ORD06836</t>
  </si>
  <si>
    <t>CUST06836</t>
  </si>
  <si>
    <t>ORD06837</t>
  </si>
  <si>
    <t>CUST06837</t>
  </si>
  <si>
    <t>ORD06838</t>
  </si>
  <si>
    <t>CUST06838</t>
  </si>
  <si>
    <t>ORD06839</t>
  </si>
  <si>
    <t>CUST06839</t>
  </si>
  <si>
    <t>ORD06840</t>
  </si>
  <si>
    <t>CUST06840</t>
  </si>
  <si>
    <t>ORD06841</t>
  </si>
  <si>
    <t>CUST06841</t>
  </si>
  <si>
    <t>ORD06842</t>
  </si>
  <si>
    <t>CUST06842</t>
  </si>
  <si>
    <t>ORD06843</t>
  </si>
  <si>
    <t>CUST06843</t>
  </si>
  <si>
    <t>ORD06844</t>
  </si>
  <si>
    <t>CUST06844</t>
  </si>
  <si>
    <t>ORD06845</t>
  </si>
  <si>
    <t>CUST06845</t>
  </si>
  <si>
    <t>ORD06846</t>
  </si>
  <si>
    <t>CUST06846</t>
  </si>
  <si>
    <t>ORD06847</t>
  </si>
  <si>
    <t>CUST06847</t>
  </si>
  <si>
    <t>ORD06848</t>
  </si>
  <si>
    <t>CUST06848</t>
  </si>
  <si>
    <t>ORD06849</t>
  </si>
  <si>
    <t>CUST06849</t>
  </si>
  <si>
    <t>ORD06850</t>
  </si>
  <si>
    <t>CUST06850</t>
  </si>
  <si>
    <t>ORD06851</t>
  </si>
  <si>
    <t>CUST06851</t>
  </si>
  <si>
    <t>ORD06852</t>
  </si>
  <si>
    <t>CUST06852</t>
  </si>
  <si>
    <t>ORD06853</t>
  </si>
  <si>
    <t>CUST06853</t>
  </si>
  <si>
    <t>ORD06854</t>
  </si>
  <si>
    <t>CUST06854</t>
  </si>
  <si>
    <t>ORD06855</t>
  </si>
  <si>
    <t>CUST06855</t>
  </si>
  <si>
    <t>ORD06856</t>
  </si>
  <si>
    <t>CUST06856</t>
  </si>
  <si>
    <t>ORD06857</t>
  </si>
  <si>
    <t>CUST06857</t>
  </si>
  <si>
    <t>ORD06858</t>
  </si>
  <si>
    <t>CUST06858</t>
  </si>
  <si>
    <t>ORD06859</t>
  </si>
  <si>
    <t>CUST06859</t>
  </si>
  <si>
    <t>ORD06860</t>
  </si>
  <si>
    <t>CUST06860</t>
  </si>
  <si>
    <t>ORD06861</t>
  </si>
  <si>
    <t>CUST06861</t>
  </si>
  <si>
    <t>ORD06862</t>
  </si>
  <si>
    <t>CUST06862</t>
  </si>
  <si>
    <t>ORD06863</t>
  </si>
  <si>
    <t>CUST06863</t>
  </si>
  <si>
    <t>ORD06864</t>
  </si>
  <si>
    <t>CUST06864</t>
  </si>
  <si>
    <t>ORD06865</t>
  </si>
  <si>
    <t>CUST06865</t>
  </si>
  <si>
    <t>ORD06866</t>
  </si>
  <si>
    <t>CUST06866</t>
  </si>
  <si>
    <t>ORD06867</t>
  </si>
  <si>
    <t>CUST06867</t>
  </si>
  <si>
    <t>ORD06868</t>
  </si>
  <si>
    <t>CUST06868</t>
  </si>
  <si>
    <t>ORD06869</t>
  </si>
  <si>
    <t>CUST06869</t>
  </si>
  <si>
    <t>ORD06870</t>
  </si>
  <si>
    <t>CUST06870</t>
  </si>
  <si>
    <t>ORD06871</t>
  </si>
  <si>
    <t>CUST06871</t>
  </si>
  <si>
    <t>ORD06872</t>
  </si>
  <si>
    <t>CUST06872</t>
  </si>
  <si>
    <t>ORD06873</t>
  </si>
  <si>
    <t>CUST06873</t>
  </si>
  <si>
    <t>ORD06874</t>
  </si>
  <si>
    <t>CUST06874</t>
  </si>
  <si>
    <t>ORD06875</t>
  </si>
  <si>
    <t>CUST06875</t>
  </si>
  <si>
    <t>ORD06876</t>
  </si>
  <si>
    <t>CUST06876</t>
  </si>
  <si>
    <t>ORD06877</t>
  </si>
  <si>
    <t>CUST06877</t>
  </si>
  <si>
    <t>ORD06878</t>
  </si>
  <si>
    <t>CUST06878</t>
  </si>
  <si>
    <t>ORD06879</t>
  </si>
  <si>
    <t>CUST06879</t>
  </si>
  <si>
    <t>ORD06880</t>
  </si>
  <si>
    <t>CUST06880</t>
  </si>
  <si>
    <t>ORD06881</t>
  </si>
  <si>
    <t>CUST06881</t>
  </si>
  <si>
    <t>ORD06882</t>
  </si>
  <si>
    <t>CUST06882</t>
  </si>
  <si>
    <t>ORD06883</t>
  </si>
  <si>
    <t>CUST06883</t>
  </si>
  <si>
    <t>ORD06884</t>
  </si>
  <si>
    <t>CUST06884</t>
  </si>
  <si>
    <t>ORD06885</t>
  </si>
  <si>
    <t>CUST06885</t>
  </si>
  <si>
    <t>ORD06886</t>
  </si>
  <si>
    <t>CUST06886</t>
  </si>
  <si>
    <t>ORD06887</t>
  </si>
  <si>
    <t>CUST06887</t>
  </si>
  <si>
    <t>ORD06888</t>
  </si>
  <si>
    <t>CUST06888</t>
  </si>
  <si>
    <t>ORD06889</t>
  </si>
  <si>
    <t>CUST06889</t>
  </si>
  <si>
    <t>ORD06890</t>
  </si>
  <si>
    <t>CUST06890</t>
  </si>
  <si>
    <t>ORD06891</t>
  </si>
  <si>
    <t>CUST06891</t>
  </si>
  <si>
    <t>ORD06892</t>
  </si>
  <si>
    <t>CUST06892</t>
  </si>
  <si>
    <t>ORD06893</t>
  </si>
  <si>
    <t>CUST06893</t>
  </si>
  <si>
    <t>ORD06894</t>
  </si>
  <si>
    <t>CUST06894</t>
  </si>
  <si>
    <t>ORD06895</t>
  </si>
  <si>
    <t>CUST06895</t>
  </si>
  <si>
    <t>ORD06896</t>
  </si>
  <si>
    <t>CUST06896</t>
  </si>
  <si>
    <t>ORD06897</t>
  </si>
  <si>
    <t>CUST06897</t>
  </si>
  <si>
    <t>ORD06898</t>
  </si>
  <si>
    <t>CUST06898</t>
  </si>
  <si>
    <t>ORD06899</t>
  </si>
  <si>
    <t>CUST06899</t>
  </si>
  <si>
    <t>ORD06900</t>
  </si>
  <si>
    <t>CUST06900</t>
  </si>
  <si>
    <t>ORD06901</t>
  </si>
  <si>
    <t>CUST06901</t>
  </si>
  <si>
    <t>ORD06902</t>
  </si>
  <si>
    <t>CUST06902</t>
  </si>
  <si>
    <t>ORD06903</t>
  </si>
  <si>
    <t>CUST06903</t>
  </si>
  <si>
    <t>ORD06904</t>
  </si>
  <si>
    <t>CUST06904</t>
  </si>
  <si>
    <t>ORD06905</t>
  </si>
  <si>
    <t>CUST06905</t>
  </si>
  <si>
    <t>ORD06906</t>
  </si>
  <si>
    <t>CUST06906</t>
  </si>
  <si>
    <t>ORD06907</t>
  </si>
  <si>
    <t>CUST06907</t>
  </si>
  <si>
    <t>ORD06908</t>
  </si>
  <si>
    <t>CUST06908</t>
  </si>
  <si>
    <t>ORD06909</t>
  </si>
  <si>
    <t>CUST06909</t>
  </si>
  <si>
    <t>ORD06910</t>
  </si>
  <si>
    <t>CUST06910</t>
  </si>
  <si>
    <t>ORD06911</t>
  </si>
  <si>
    <t>CUST06911</t>
  </si>
  <si>
    <t>ORD06912</t>
  </si>
  <si>
    <t>CUST06912</t>
  </si>
  <si>
    <t>ORD06913</t>
  </si>
  <si>
    <t>CUST06913</t>
  </si>
  <si>
    <t>ORD06914</t>
  </si>
  <si>
    <t>CUST06914</t>
  </si>
  <si>
    <t>ORD06915</t>
  </si>
  <si>
    <t>CUST06915</t>
  </si>
  <si>
    <t>ORD06916</t>
  </si>
  <si>
    <t>CUST06916</t>
  </si>
  <si>
    <t>ORD06917</t>
  </si>
  <si>
    <t>CUST06917</t>
  </si>
  <si>
    <t>ORD06918</t>
  </si>
  <si>
    <t>CUST06918</t>
  </si>
  <si>
    <t>ORD06919</t>
  </si>
  <si>
    <t>CUST06919</t>
  </si>
  <si>
    <t>ORD06920</t>
  </si>
  <si>
    <t>CUST06920</t>
  </si>
  <si>
    <t>ORD06921</t>
  </si>
  <si>
    <t>CUST06921</t>
  </si>
  <si>
    <t>ORD06922</t>
  </si>
  <si>
    <t>CUST06922</t>
  </si>
  <si>
    <t>ORD06923</t>
  </si>
  <si>
    <t>CUST06923</t>
  </si>
  <si>
    <t>ORD06924</t>
  </si>
  <si>
    <t>CUST06924</t>
  </si>
  <si>
    <t>ORD06925</t>
  </si>
  <si>
    <t>CUST06925</t>
  </si>
  <si>
    <t>ORD06926</t>
  </si>
  <si>
    <t>CUST06926</t>
  </si>
  <si>
    <t>ORD06927</t>
  </si>
  <si>
    <t>CUST06927</t>
  </si>
  <si>
    <t>ORD06928</t>
  </si>
  <si>
    <t>CUST06928</t>
  </si>
  <si>
    <t>ORD06929</t>
  </si>
  <si>
    <t>CUST06929</t>
  </si>
  <si>
    <t>ORD06930</t>
  </si>
  <si>
    <t>CUST06930</t>
  </si>
  <si>
    <t>ORD06931</t>
  </si>
  <si>
    <t>CUST06931</t>
  </si>
  <si>
    <t>ORD06932</t>
  </si>
  <si>
    <t>CUST06932</t>
  </si>
  <si>
    <t>ORD06933</t>
  </si>
  <si>
    <t>CUST06933</t>
  </si>
  <si>
    <t>ORD06934</t>
  </si>
  <si>
    <t>CUST06934</t>
  </si>
  <si>
    <t>ORD06935</t>
  </si>
  <si>
    <t>CUST06935</t>
  </si>
  <si>
    <t>ORD06936</t>
  </si>
  <si>
    <t>CUST06936</t>
  </si>
  <si>
    <t>ORD06937</t>
  </si>
  <si>
    <t>CUST06937</t>
  </si>
  <si>
    <t>ORD06938</t>
  </si>
  <si>
    <t>CUST06938</t>
  </si>
  <si>
    <t>ORD06939</t>
  </si>
  <si>
    <t>CUST06939</t>
  </si>
  <si>
    <t>ORD06940</t>
  </si>
  <si>
    <t>CUST06940</t>
  </si>
  <si>
    <t>ORD06941</t>
  </si>
  <si>
    <t>CUST06941</t>
  </si>
  <si>
    <t>ORD06942</t>
  </si>
  <si>
    <t>CUST06942</t>
  </si>
  <si>
    <t>ORD06943</t>
  </si>
  <si>
    <t>CUST06943</t>
  </si>
  <si>
    <t>ORD06944</t>
  </si>
  <si>
    <t>CUST06944</t>
  </si>
  <si>
    <t>ORD06945</t>
  </si>
  <si>
    <t>CUST06945</t>
  </si>
  <si>
    <t>ORD06946</t>
  </si>
  <si>
    <t>CUST06946</t>
  </si>
  <si>
    <t>ORD06947</t>
  </si>
  <si>
    <t>CUST06947</t>
  </si>
  <si>
    <t>ORD06948</t>
  </si>
  <si>
    <t>CUST06948</t>
  </si>
  <si>
    <t>ORD06949</t>
  </si>
  <si>
    <t>CUST06949</t>
  </si>
  <si>
    <t>ORD06950</t>
  </si>
  <si>
    <t>CUST06950</t>
  </si>
  <si>
    <t>ORD06951</t>
  </si>
  <si>
    <t>CUST06951</t>
  </si>
  <si>
    <t>ORD06952</t>
  </si>
  <si>
    <t>CUST06952</t>
  </si>
  <si>
    <t>ORD06953</t>
  </si>
  <si>
    <t>CUST06953</t>
  </si>
  <si>
    <t>ORD06954</t>
  </si>
  <si>
    <t>CUST06954</t>
  </si>
  <si>
    <t>ORD06955</t>
  </si>
  <si>
    <t>CUST06955</t>
  </si>
  <si>
    <t>ORD06956</t>
  </si>
  <si>
    <t>CUST06956</t>
  </si>
  <si>
    <t>ORD06957</t>
  </si>
  <si>
    <t>CUST06957</t>
  </si>
  <si>
    <t>ORD06958</t>
  </si>
  <si>
    <t>CUST06958</t>
  </si>
  <si>
    <t>ORD06959</t>
  </si>
  <si>
    <t>CUST06959</t>
  </si>
  <si>
    <t>ORD06960</t>
  </si>
  <si>
    <t>CUST06960</t>
  </si>
  <si>
    <t>ORD06961</t>
  </si>
  <si>
    <t>CUST06961</t>
  </si>
  <si>
    <t>ORD06962</t>
  </si>
  <si>
    <t>CUST06962</t>
  </si>
  <si>
    <t>ORD06963</t>
  </si>
  <si>
    <t>CUST06963</t>
  </si>
  <si>
    <t>ORD06964</t>
  </si>
  <si>
    <t>CUST06964</t>
  </si>
  <si>
    <t>ORD06965</t>
  </si>
  <si>
    <t>CUST06965</t>
  </si>
  <si>
    <t>ORD06966</t>
  </si>
  <si>
    <t>CUST06966</t>
  </si>
  <si>
    <t>ORD06967</t>
  </si>
  <si>
    <t>CUST06967</t>
  </si>
  <si>
    <t>ORD06968</t>
  </si>
  <si>
    <t>CUST06968</t>
  </si>
  <si>
    <t>ORD06969</t>
  </si>
  <si>
    <t>CUST06969</t>
  </si>
  <si>
    <t>ORD06970</t>
  </si>
  <si>
    <t>CUST06970</t>
  </si>
  <si>
    <t>ORD06971</t>
  </si>
  <si>
    <t>CUST06971</t>
  </si>
  <si>
    <t>ORD06972</t>
  </si>
  <si>
    <t>CUST06972</t>
  </si>
  <si>
    <t>ORD06973</t>
  </si>
  <si>
    <t>CUST06973</t>
  </si>
  <si>
    <t>ORD06974</t>
  </si>
  <si>
    <t>CUST06974</t>
  </si>
  <si>
    <t>ORD06975</t>
  </si>
  <si>
    <t>CUST06975</t>
  </si>
  <si>
    <t>ORD06976</t>
  </si>
  <si>
    <t>CUST06976</t>
  </si>
  <si>
    <t>ORD06977</t>
  </si>
  <si>
    <t>CUST06977</t>
  </si>
  <si>
    <t>ORD06978</t>
  </si>
  <si>
    <t>CUST06978</t>
  </si>
  <si>
    <t>ORD06979</t>
  </si>
  <si>
    <t>CUST06979</t>
  </si>
  <si>
    <t>ORD06980</t>
  </si>
  <si>
    <t>CUST06980</t>
  </si>
  <si>
    <t>ORD06981</t>
  </si>
  <si>
    <t>CUST06981</t>
  </si>
  <si>
    <t>ORD06982</t>
  </si>
  <si>
    <t>CUST06982</t>
  </si>
  <si>
    <t>ORD06983</t>
  </si>
  <si>
    <t>CUST06983</t>
  </si>
  <si>
    <t>ORD06984</t>
  </si>
  <si>
    <t>CUST06984</t>
  </si>
  <si>
    <t>ORD06985</t>
  </si>
  <si>
    <t>CUST06985</t>
  </si>
  <si>
    <t>ORD06986</t>
  </si>
  <si>
    <t>CUST06986</t>
  </si>
  <si>
    <t>ORD06987</t>
  </si>
  <si>
    <t>CUST06987</t>
  </si>
  <si>
    <t>ORD06988</t>
  </si>
  <si>
    <t>CUST06988</t>
  </si>
  <si>
    <t>ORD06989</t>
  </si>
  <si>
    <t>CUST06989</t>
  </si>
  <si>
    <t>ORD06990</t>
  </si>
  <si>
    <t>CUST06990</t>
  </si>
  <si>
    <t>ORD06991</t>
  </si>
  <si>
    <t>CUST06991</t>
  </si>
  <si>
    <t>ORD06992</t>
  </si>
  <si>
    <t>CUST06992</t>
  </si>
  <si>
    <t>ORD06993</t>
  </si>
  <si>
    <t>CUST06993</t>
  </si>
  <si>
    <t>ORD06994</t>
  </si>
  <si>
    <t>CUST06994</t>
  </si>
  <si>
    <t>ORD06995</t>
  </si>
  <si>
    <t>CUST06995</t>
  </si>
  <si>
    <t>ORD06996</t>
  </si>
  <si>
    <t>CUST06996</t>
  </si>
  <si>
    <t>ORD06997</t>
  </si>
  <si>
    <t>CUST06997</t>
  </si>
  <si>
    <t>ORD06998</t>
  </si>
  <si>
    <t>CUST06998</t>
  </si>
  <si>
    <t>ORD06999</t>
  </si>
  <si>
    <t>CUST06999</t>
  </si>
  <si>
    <t>ORD07000</t>
  </si>
  <si>
    <t>CUST07000</t>
  </si>
  <si>
    <t>ORD07001</t>
  </si>
  <si>
    <t>CUST07001</t>
  </si>
  <si>
    <t>ORD07002</t>
  </si>
  <si>
    <t>CUST07002</t>
  </si>
  <si>
    <t>ORD07003</t>
  </si>
  <si>
    <t>CUST07003</t>
  </si>
  <si>
    <t>ORD07004</t>
  </si>
  <si>
    <t>CUST07004</t>
  </si>
  <si>
    <t>ORD07005</t>
  </si>
  <si>
    <t>CUST07005</t>
  </si>
  <si>
    <t>ORD07006</t>
  </si>
  <si>
    <t>CUST07006</t>
  </si>
  <si>
    <t>ORD07007</t>
  </si>
  <si>
    <t>CUST07007</t>
  </si>
  <si>
    <t>ORD07008</t>
  </si>
  <si>
    <t>CUST07008</t>
  </si>
  <si>
    <t>ORD07009</t>
  </si>
  <si>
    <t>CUST07009</t>
  </si>
  <si>
    <t>ORD07010</t>
  </si>
  <si>
    <t>CUST07010</t>
  </si>
  <si>
    <t>ORD07011</t>
  </si>
  <si>
    <t>CUST07011</t>
  </si>
  <si>
    <t>ORD07012</t>
  </si>
  <si>
    <t>CUST07012</t>
  </si>
  <si>
    <t>ORD07013</t>
  </si>
  <si>
    <t>CUST07013</t>
  </si>
  <si>
    <t>ORD07014</t>
  </si>
  <si>
    <t>CUST07014</t>
  </si>
  <si>
    <t>ORD07015</t>
  </si>
  <si>
    <t>CUST07015</t>
  </si>
  <si>
    <t>ORD07016</t>
  </si>
  <si>
    <t>CUST07016</t>
  </si>
  <si>
    <t>ORD07017</t>
  </si>
  <si>
    <t>CUST07017</t>
  </si>
  <si>
    <t>ORD07018</t>
  </si>
  <si>
    <t>CUST07018</t>
  </si>
  <si>
    <t>ORD07019</t>
  </si>
  <si>
    <t>CUST07019</t>
  </si>
  <si>
    <t>ORD07020</t>
  </si>
  <si>
    <t>CUST07020</t>
  </si>
  <si>
    <t>ORD07021</t>
  </si>
  <si>
    <t>CUST07021</t>
  </si>
  <si>
    <t>ORD07022</t>
  </si>
  <si>
    <t>CUST07022</t>
  </si>
  <si>
    <t>ORD07023</t>
  </si>
  <si>
    <t>CUST07023</t>
  </si>
  <si>
    <t>ORD07024</t>
  </si>
  <si>
    <t>CUST07024</t>
  </si>
  <si>
    <t>ORD07025</t>
  </si>
  <si>
    <t>CUST07025</t>
  </si>
  <si>
    <t>ORD07026</t>
  </si>
  <si>
    <t>CUST07026</t>
  </si>
  <si>
    <t>ORD07027</t>
  </si>
  <si>
    <t>CUST07027</t>
  </si>
  <si>
    <t>ORD07028</t>
  </si>
  <si>
    <t>CUST07028</t>
  </si>
  <si>
    <t>ORD07029</t>
  </si>
  <si>
    <t>CUST07029</t>
  </si>
  <si>
    <t>ORD07030</t>
  </si>
  <si>
    <t>CUST07030</t>
  </si>
  <si>
    <t>ORD07031</t>
  </si>
  <si>
    <t>CUST07031</t>
  </si>
  <si>
    <t>ORD07032</t>
  </si>
  <si>
    <t>CUST07032</t>
  </si>
  <si>
    <t>ORD07033</t>
  </si>
  <si>
    <t>CUST07033</t>
  </si>
  <si>
    <t>ORD07034</t>
  </si>
  <si>
    <t>CUST07034</t>
  </si>
  <si>
    <t>ORD07035</t>
  </si>
  <si>
    <t>CUST07035</t>
  </si>
  <si>
    <t>ORD07036</t>
  </si>
  <si>
    <t>CUST07036</t>
  </si>
  <si>
    <t>ORD07037</t>
  </si>
  <si>
    <t>CUST07037</t>
  </si>
  <si>
    <t>ORD07038</t>
  </si>
  <si>
    <t>CUST07038</t>
  </si>
  <si>
    <t>ORD07039</t>
  </si>
  <si>
    <t>CUST07039</t>
  </si>
  <si>
    <t>ORD07040</t>
  </si>
  <si>
    <t>CUST07040</t>
  </si>
  <si>
    <t>ORD07041</t>
  </si>
  <si>
    <t>CUST07041</t>
  </si>
  <si>
    <t>ORD07042</t>
  </si>
  <si>
    <t>CUST07042</t>
  </si>
  <si>
    <t>ORD07043</t>
  </si>
  <si>
    <t>CUST07043</t>
  </si>
  <si>
    <t>ORD07044</t>
  </si>
  <si>
    <t>CUST07044</t>
  </si>
  <si>
    <t>ORD07045</t>
  </si>
  <si>
    <t>CUST07045</t>
  </si>
  <si>
    <t>ORD07046</t>
  </si>
  <si>
    <t>CUST07046</t>
  </si>
  <si>
    <t>ORD07047</t>
  </si>
  <si>
    <t>CUST07047</t>
  </si>
  <si>
    <t>ORD07048</t>
  </si>
  <si>
    <t>CUST07048</t>
  </si>
  <si>
    <t>ORD07049</t>
  </si>
  <si>
    <t>CUST07049</t>
  </si>
  <si>
    <t>ORD07050</t>
  </si>
  <si>
    <t>CUST07050</t>
  </si>
  <si>
    <t>ORD07051</t>
  </si>
  <si>
    <t>CUST07051</t>
  </si>
  <si>
    <t>ORD07052</t>
  </si>
  <si>
    <t>CUST07052</t>
  </si>
  <si>
    <t>ORD07053</t>
  </si>
  <si>
    <t>CUST07053</t>
  </si>
  <si>
    <t>ORD07054</t>
  </si>
  <si>
    <t>CUST07054</t>
  </si>
  <si>
    <t>ORD07055</t>
  </si>
  <si>
    <t>CUST07055</t>
  </si>
  <si>
    <t>ORD07056</t>
  </si>
  <si>
    <t>CUST07056</t>
  </si>
  <si>
    <t>ORD07057</t>
  </si>
  <si>
    <t>CUST07057</t>
  </si>
  <si>
    <t>ORD07058</t>
  </si>
  <si>
    <t>CUST07058</t>
  </si>
  <si>
    <t>ORD07059</t>
  </si>
  <si>
    <t>CUST07059</t>
  </si>
  <si>
    <t>ORD07060</t>
  </si>
  <si>
    <t>CUST07060</t>
  </si>
  <si>
    <t>ORD07061</t>
  </si>
  <si>
    <t>CUST07061</t>
  </si>
  <si>
    <t>ORD07062</t>
  </si>
  <si>
    <t>CUST07062</t>
  </si>
  <si>
    <t>ORD07063</t>
  </si>
  <si>
    <t>CUST07063</t>
  </si>
  <si>
    <t>ORD07064</t>
  </si>
  <si>
    <t>CUST07064</t>
  </si>
  <si>
    <t>ORD07065</t>
  </si>
  <si>
    <t>CUST07065</t>
  </si>
  <si>
    <t>ORD07066</t>
  </si>
  <si>
    <t>CUST07066</t>
  </si>
  <si>
    <t>ORD07067</t>
  </si>
  <si>
    <t>CUST07067</t>
  </si>
  <si>
    <t>ORD07068</t>
  </si>
  <si>
    <t>CUST07068</t>
  </si>
  <si>
    <t>ORD07069</t>
  </si>
  <si>
    <t>CUST07069</t>
  </si>
  <si>
    <t>ORD07070</t>
  </si>
  <si>
    <t>CUST07070</t>
  </si>
  <si>
    <t>ORD07071</t>
  </si>
  <si>
    <t>CUST07071</t>
  </si>
  <si>
    <t>ORD07072</t>
  </si>
  <si>
    <t>CUST07072</t>
  </si>
  <si>
    <t>ORD07073</t>
  </si>
  <si>
    <t>CUST07073</t>
  </si>
  <si>
    <t>ORD07074</t>
  </si>
  <si>
    <t>CUST07074</t>
  </si>
  <si>
    <t>ORD07075</t>
  </si>
  <si>
    <t>CUST07075</t>
  </si>
  <si>
    <t>ORD07076</t>
  </si>
  <si>
    <t>CUST07076</t>
  </si>
  <si>
    <t>ORD07077</t>
  </si>
  <si>
    <t>CUST07077</t>
  </si>
  <si>
    <t>ORD07078</t>
  </si>
  <si>
    <t>CUST07078</t>
  </si>
  <si>
    <t>ORD07079</t>
  </si>
  <si>
    <t>CUST07079</t>
  </si>
  <si>
    <t>ORD07080</t>
  </si>
  <si>
    <t>CUST07080</t>
  </si>
  <si>
    <t>ORD07081</t>
  </si>
  <si>
    <t>CUST07081</t>
  </si>
  <si>
    <t>ORD07082</t>
  </si>
  <si>
    <t>CUST07082</t>
  </si>
  <si>
    <t>ORD07083</t>
  </si>
  <si>
    <t>CUST07083</t>
  </si>
  <si>
    <t>ORD07084</t>
  </si>
  <si>
    <t>CUST07084</t>
  </si>
  <si>
    <t>ORD07085</t>
  </si>
  <si>
    <t>CUST07085</t>
  </si>
  <si>
    <t>ORD07086</t>
  </si>
  <si>
    <t>CUST07086</t>
  </si>
  <si>
    <t>ORD07087</t>
  </si>
  <si>
    <t>CUST07087</t>
  </si>
  <si>
    <t>ORD07088</t>
  </si>
  <si>
    <t>CUST07088</t>
  </si>
  <si>
    <t>ORD07089</t>
  </si>
  <si>
    <t>CUST07089</t>
  </si>
  <si>
    <t>ORD07090</t>
  </si>
  <si>
    <t>CUST07090</t>
  </si>
  <si>
    <t>ORD07091</t>
  </si>
  <si>
    <t>CUST07091</t>
  </si>
  <si>
    <t>ORD07092</t>
  </si>
  <si>
    <t>CUST07092</t>
  </si>
  <si>
    <t>ORD07093</t>
  </si>
  <si>
    <t>CUST07093</t>
  </si>
  <si>
    <t>ORD07094</t>
  </si>
  <si>
    <t>CUST07094</t>
  </si>
  <si>
    <t>ORD07095</t>
  </si>
  <si>
    <t>CUST07095</t>
  </si>
  <si>
    <t>ORD07096</t>
  </si>
  <si>
    <t>CUST07096</t>
  </si>
  <si>
    <t>ORD07097</t>
  </si>
  <si>
    <t>CUST07097</t>
  </si>
  <si>
    <t>ORD07098</t>
  </si>
  <si>
    <t>CUST07098</t>
  </si>
  <si>
    <t>ORD07099</t>
  </si>
  <si>
    <t>CUST07099</t>
  </si>
  <si>
    <t>ORD07100</t>
  </si>
  <si>
    <t>CUST07100</t>
  </si>
  <si>
    <t>ORD07101</t>
  </si>
  <si>
    <t>CUST07101</t>
  </si>
  <si>
    <t>ORD07102</t>
  </si>
  <si>
    <t>CUST07102</t>
  </si>
  <si>
    <t>ORD07103</t>
  </si>
  <si>
    <t>CUST07103</t>
  </si>
  <si>
    <t>ORD07104</t>
  </si>
  <si>
    <t>CUST07104</t>
  </si>
  <si>
    <t>ORD07105</t>
  </si>
  <si>
    <t>CUST07105</t>
  </si>
  <si>
    <t>ORD07106</t>
  </si>
  <si>
    <t>CUST07106</t>
  </si>
  <si>
    <t>ORD07107</t>
  </si>
  <si>
    <t>CUST07107</t>
  </si>
  <si>
    <t>ORD07108</t>
  </si>
  <si>
    <t>CUST07108</t>
  </si>
  <si>
    <t>ORD07109</t>
  </si>
  <si>
    <t>CUST07109</t>
  </si>
  <si>
    <t>ORD07110</t>
  </si>
  <si>
    <t>CUST07110</t>
  </si>
  <si>
    <t>ORD07111</t>
  </si>
  <si>
    <t>CUST07111</t>
  </si>
  <si>
    <t>ORD07112</t>
  </si>
  <si>
    <t>CUST07112</t>
  </si>
  <si>
    <t>ORD07113</t>
  </si>
  <si>
    <t>CUST07113</t>
  </si>
  <si>
    <t>ORD07114</t>
  </si>
  <si>
    <t>CUST07114</t>
  </si>
  <si>
    <t>ORD07115</t>
  </si>
  <si>
    <t>CUST07115</t>
  </si>
  <si>
    <t>ORD07116</t>
  </si>
  <si>
    <t>CUST07116</t>
  </si>
  <si>
    <t>ORD07117</t>
  </si>
  <si>
    <t>CUST07117</t>
  </si>
  <si>
    <t>ORD07118</t>
  </si>
  <si>
    <t>CUST07118</t>
  </si>
  <si>
    <t>ORD07119</t>
  </si>
  <si>
    <t>CUST07119</t>
  </si>
  <si>
    <t>ORD07120</t>
  </si>
  <si>
    <t>CUST07120</t>
  </si>
  <si>
    <t>ORD07121</t>
  </si>
  <si>
    <t>CUST07121</t>
  </si>
  <si>
    <t>ORD07122</t>
  </si>
  <si>
    <t>CUST07122</t>
  </si>
  <si>
    <t>ORD07123</t>
  </si>
  <si>
    <t>CUST07123</t>
  </si>
  <si>
    <t>ORD07124</t>
  </si>
  <si>
    <t>CUST07124</t>
  </si>
  <si>
    <t>ORD07125</t>
  </si>
  <si>
    <t>CUST07125</t>
  </si>
  <si>
    <t>ORD07126</t>
  </si>
  <si>
    <t>CUST07126</t>
  </si>
  <si>
    <t>ORD07127</t>
  </si>
  <si>
    <t>CUST07127</t>
  </si>
  <si>
    <t>ORD07128</t>
  </si>
  <si>
    <t>CUST07128</t>
  </si>
  <si>
    <t>ORD07129</t>
  </si>
  <si>
    <t>CUST07129</t>
  </si>
  <si>
    <t>ORD07130</t>
  </si>
  <si>
    <t>CUST07130</t>
  </si>
  <si>
    <t>ORD07131</t>
  </si>
  <si>
    <t>CUST07131</t>
  </si>
  <si>
    <t>ORD07132</t>
  </si>
  <si>
    <t>CUST07132</t>
  </si>
  <si>
    <t>ORD07133</t>
  </si>
  <si>
    <t>CUST07133</t>
  </si>
  <si>
    <t>ORD07134</t>
  </si>
  <si>
    <t>CUST07134</t>
  </si>
  <si>
    <t>ORD07135</t>
  </si>
  <si>
    <t>CUST07135</t>
  </si>
  <si>
    <t>ORD07136</t>
  </si>
  <si>
    <t>CUST07136</t>
  </si>
  <si>
    <t>ORD07137</t>
  </si>
  <si>
    <t>CUST07137</t>
  </si>
  <si>
    <t>ORD07138</t>
  </si>
  <si>
    <t>CUST07138</t>
  </si>
  <si>
    <t>ORD07139</t>
  </si>
  <si>
    <t>CUST07139</t>
  </si>
  <si>
    <t>ORD07140</t>
  </si>
  <si>
    <t>CUST07140</t>
  </si>
  <si>
    <t>ORD07141</t>
  </si>
  <si>
    <t>CUST07141</t>
  </si>
  <si>
    <t>ORD07142</t>
  </si>
  <si>
    <t>CUST07142</t>
  </si>
  <si>
    <t>ORD07143</t>
  </si>
  <si>
    <t>CUST07143</t>
  </si>
  <si>
    <t>ORD07144</t>
  </si>
  <si>
    <t>CUST07144</t>
  </si>
  <si>
    <t>ORD07145</t>
  </si>
  <si>
    <t>CUST07145</t>
  </si>
  <si>
    <t>ORD07146</t>
  </si>
  <si>
    <t>CUST07146</t>
  </si>
  <si>
    <t>ORD07147</t>
  </si>
  <si>
    <t>CUST07147</t>
  </si>
  <si>
    <t>ORD07148</t>
  </si>
  <si>
    <t>CUST07148</t>
  </si>
  <si>
    <t>ORD07149</t>
  </si>
  <si>
    <t>CUST07149</t>
  </si>
  <si>
    <t>ORD07150</t>
  </si>
  <si>
    <t>CUST07150</t>
  </si>
  <si>
    <t>ORD07151</t>
  </si>
  <si>
    <t>CUST07151</t>
  </si>
  <si>
    <t>ORD07152</t>
  </si>
  <si>
    <t>CUST07152</t>
  </si>
  <si>
    <t>ORD07153</t>
  </si>
  <si>
    <t>CUST07153</t>
  </si>
  <si>
    <t>ORD07154</t>
  </si>
  <si>
    <t>CUST07154</t>
  </si>
  <si>
    <t>ORD07155</t>
  </si>
  <si>
    <t>CUST07155</t>
  </si>
  <si>
    <t>ORD07156</t>
  </si>
  <si>
    <t>CUST07156</t>
  </si>
  <si>
    <t>ORD07157</t>
  </si>
  <si>
    <t>CUST07157</t>
  </si>
  <si>
    <t>ORD07158</t>
  </si>
  <si>
    <t>CUST07158</t>
  </si>
  <si>
    <t>ORD07159</t>
  </si>
  <si>
    <t>CUST07159</t>
  </si>
  <si>
    <t>ORD07160</t>
  </si>
  <si>
    <t>CUST07160</t>
  </si>
  <si>
    <t>ORD07161</t>
  </si>
  <si>
    <t>CUST07161</t>
  </si>
  <si>
    <t>ORD07162</t>
  </si>
  <si>
    <t>CUST07162</t>
  </si>
  <si>
    <t>ORD07163</t>
  </si>
  <si>
    <t>CUST07163</t>
  </si>
  <si>
    <t>ORD07164</t>
  </si>
  <si>
    <t>CUST07164</t>
  </si>
  <si>
    <t>ORD07165</t>
  </si>
  <si>
    <t>CUST07165</t>
  </si>
  <si>
    <t>ORD07166</t>
  </si>
  <si>
    <t>CUST07166</t>
  </si>
  <si>
    <t>ORD07167</t>
  </si>
  <si>
    <t>CUST07167</t>
  </si>
  <si>
    <t>ORD07168</t>
  </si>
  <si>
    <t>CUST07168</t>
  </si>
  <si>
    <t>ORD07169</t>
  </si>
  <si>
    <t>CUST07169</t>
  </si>
  <si>
    <t>ORD07170</t>
  </si>
  <si>
    <t>CUST07170</t>
  </si>
  <si>
    <t>ORD07171</t>
  </si>
  <si>
    <t>CUST07171</t>
  </si>
  <si>
    <t>ORD07172</t>
  </si>
  <si>
    <t>CUST07172</t>
  </si>
  <si>
    <t>ORD07173</t>
  </si>
  <si>
    <t>CUST07173</t>
  </si>
  <si>
    <t>ORD07174</t>
  </si>
  <si>
    <t>CUST07174</t>
  </si>
  <si>
    <t>ORD07175</t>
  </si>
  <si>
    <t>CUST07175</t>
  </si>
  <si>
    <t>ORD07176</t>
  </si>
  <si>
    <t>CUST07176</t>
  </si>
  <si>
    <t>ORD07177</t>
  </si>
  <si>
    <t>CUST07177</t>
  </si>
  <si>
    <t>ORD07178</t>
  </si>
  <si>
    <t>CUST07178</t>
  </si>
  <si>
    <t>ORD07179</t>
  </si>
  <si>
    <t>CUST07179</t>
  </si>
  <si>
    <t>ORD07180</t>
  </si>
  <si>
    <t>CUST07180</t>
  </si>
  <si>
    <t>ORD07181</t>
  </si>
  <si>
    <t>CUST07181</t>
  </si>
  <si>
    <t>ORD07182</t>
  </si>
  <si>
    <t>CUST07182</t>
  </si>
  <si>
    <t>ORD07183</t>
  </si>
  <si>
    <t>CUST07183</t>
  </si>
  <si>
    <t>ORD07184</t>
  </si>
  <si>
    <t>CUST07184</t>
  </si>
  <si>
    <t>ORD07185</t>
  </si>
  <si>
    <t>CUST07185</t>
  </si>
  <si>
    <t>ORD07186</t>
  </si>
  <si>
    <t>CUST07186</t>
  </si>
  <si>
    <t>ORD07187</t>
  </si>
  <si>
    <t>CUST07187</t>
  </si>
  <si>
    <t>ORD07188</t>
  </si>
  <si>
    <t>CUST07188</t>
  </si>
  <si>
    <t>ORD07189</t>
  </si>
  <si>
    <t>CUST07189</t>
  </si>
  <si>
    <t>ORD07190</t>
  </si>
  <si>
    <t>CUST07190</t>
  </si>
  <si>
    <t>ORD07191</t>
  </si>
  <si>
    <t>CUST07191</t>
  </si>
  <si>
    <t>ORD07192</t>
  </si>
  <si>
    <t>CUST07192</t>
  </si>
  <si>
    <t>ORD07193</t>
  </si>
  <si>
    <t>CUST07193</t>
  </si>
  <si>
    <t>ORD07194</t>
  </si>
  <si>
    <t>CUST07194</t>
  </si>
  <si>
    <t>ORD07195</t>
  </si>
  <si>
    <t>CUST07195</t>
  </si>
  <si>
    <t>ORD07196</t>
  </si>
  <si>
    <t>CUST07196</t>
  </si>
  <si>
    <t>ORD07197</t>
  </si>
  <si>
    <t>CUST07197</t>
  </si>
  <si>
    <t>ORD07198</t>
  </si>
  <si>
    <t>CUST07198</t>
  </si>
  <si>
    <t>ORD07199</t>
  </si>
  <si>
    <t>CUST07199</t>
  </si>
  <si>
    <t>ORD07200</t>
  </si>
  <si>
    <t>CUST07200</t>
  </si>
  <si>
    <t>ORD07201</t>
  </si>
  <si>
    <t>CUST07201</t>
  </si>
  <si>
    <t>ORD07202</t>
  </si>
  <si>
    <t>CUST07202</t>
  </si>
  <si>
    <t>ORD07203</t>
  </si>
  <si>
    <t>CUST07203</t>
  </si>
  <si>
    <t>ORD07204</t>
  </si>
  <si>
    <t>CUST07204</t>
  </si>
  <si>
    <t>ORD07205</t>
  </si>
  <si>
    <t>CUST07205</t>
  </si>
  <si>
    <t>ORD07206</t>
  </si>
  <si>
    <t>CUST07206</t>
  </si>
  <si>
    <t>ORD07207</t>
  </si>
  <si>
    <t>CUST07207</t>
  </si>
  <si>
    <t>ORD07208</t>
  </si>
  <si>
    <t>CUST07208</t>
  </si>
  <si>
    <t>ORD07209</t>
  </si>
  <si>
    <t>CUST07209</t>
  </si>
  <si>
    <t>ORD07210</t>
  </si>
  <si>
    <t>CUST07210</t>
  </si>
  <si>
    <t>ORD07211</t>
  </si>
  <si>
    <t>CUST07211</t>
  </si>
  <si>
    <t>ORD07212</t>
  </si>
  <si>
    <t>CUST07212</t>
  </si>
  <si>
    <t>ORD07213</t>
  </si>
  <si>
    <t>CUST07213</t>
  </si>
  <si>
    <t>ORD07214</t>
  </si>
  <si>
    <t>CUST07214</t>
  </si>
  <si>
    <t>ORD07215</t>
  </si>
  <si>
    <t>CUST07215</t>
  </si>
  <si>
    <t>ORD07216</t>
  </si>
  <si>
    <t>CUST07216</t>
  </si>
  <si>
    <t>ORD07217</t>
  </si>
  <si>
    <t>CUST07217</t>
  </si>
  <si>
    <t>ORD07218</t>
  </si>
  <si>
    <t>CUST07218</t>
  </si>
  <si>
    <t>ORD07219</t>
  </si>
  <si>
    <t>CUST07219</t>
  </si>
  <si>
    <t>ORD07220</t>
  </si>
  <si>
    <t>CUST07220</t>
  </si>
  <si>
    <t>ORD07221</t>
  </si>
  <si>
    <t>CUST07221</t>
  </si>
  <si>
    <t>ORD07222</t>
  </si>
  <si>
    <t>CUST07222</t>
  </si>
  <si>
    <t>ORD07223</t>
  </si>
  <si>
    <t>CUST07223</t>
  </si>
  <si>
    <t>ORD07224</t>
  </si>
  <si>
    <t>CUST07224</t>
  </si>
  <si>
    <t>ORD07225</t>
  </si>
  <si>
    <t>CUST07225</t>
  </si>
  <si>
    <t>ORD07226</t>
  </si>
  <si>
    <t>CUST07226</t>
  </si>
  <si>
    <t>ORD07227</t>
  </si>
  <si>
    <t>CUST07227</t>
  </si>
  <si>
    <t>ORD07228</t>
  </si>
  <si>
    <t>CUST07228</t>
  </si>
  <si>
    <t>ORD07229</t>
  </si>
  <si>
    <t>CUST07229</t>
  </si>
  <si>
    <t>ORD07230</t>
  </si>
  <si>
    <t>CUST07230</t>
  </si>
  <si>
    <t>ORD07231</t>
  </si>
  <si>
    <t>CUST07231</t>
  </si>
  <si>
    <t>ORD07232</t>
  </si>
  <si>
    <t>CUST07232</t>
  </si>
  <si>
    <t>ORD07233</t>
  </si>
  <si>
    <t>CUST07233</t>
  </si>
  <si>
    <t>ORD07234</t>
  </si>
  <si>
    <t>CUST07234</t>
  </si>
  <si>
    <t>ORD07235</t>
  </si>
  <si>
    <t>CUST07235</t>
  </si>
  <si>
    <t>ORD07236</t>
  </si>
  <si>
    <t>CUST07236</t>
  </si>
  <si>
    <t>ORD07237</t>
  </si>
  <si>
    <t>CUST07237</t>
  </si>
  <si>
    <t>ORD07238</t>
  </si>
  <si>
    <t>CUST07238</t>
  </si>
  <si>
    <t>ORD07239</t>
  </si>
  <si>
    <t>CUST07239</t>
  </si>
  <si>
    <t>ORD07240</t>
  </si>
  <si>
    <t>CUST07240</t>
  </si>
  <si>
    <t>ORD07241</t>
  </si>
  <si>
    <t>CUST07241</t>
  </si>
  <si>
    <t>ORD07242</t>
  </si>
  <si>
    <t>CUST07242</t>
  </si>
  <si>
    <t>ORD07243</t>
  </si>
  <si>
    <t>CUST07243</t>
  </si>
  <si>
    <t>ORD07244</t>
  </si>
  <si>
    <t>CUST07244</t>
  </si>
  <si>
    <t>ORD07245</t>
  </si>
  <si>
    <t>CUST07245</t>
  </si>
  <si>
    <t>ORD07246</t>
  </si>
  <si>
    <t>CUST07246</t>
  </si>
  <si>
    <t>ORD07247</t>
  </si>
  <si>
    <t>CUST07247</t>
  </si>
  <si>
    <t>ORD07248</t>
  </si>
  <si>
    <t>CUST07248</t>
  </si>
  <si>
    <t>ORD07249</t>
  </si>
  <si>
    <t>CUST07249</t>
  </si>
  <si>
    <t>ORD07250</t>
  </si>
  <si>
    <t>CUST07250</t>
  </si>
  <si>
    <t>ORD07251</t>
  </si>
  <si>
    <t>CUST07251</t>
  </si>
  <si>
    <t>ORD07252</t>
  </si>
  <si>
    <t>CUST07252</t>
  </si>
  <si>
    <t>ORD07253</t>
  </si>
  <si>
    <t>CUST07253</t>
  </si>
  <si>
    <t>ORD07254</t>
  </si>
  <si>
    <t>CUST07254</t>
  </si>
  <si>
    <t>ORD07255</t>
  </si>
  <si>
    <t>CUST07255</t>
  </si>
  <si>
    <t>ORD07256</t>
  </si>
  <si>
    <t>CUST07256</t>
  </si>
  <si>
    <t>ORD07257</t>
  </si>
  <si>
    <t>CUST07257</t>
  </si>
  <si>
    <t>ORD07258</t>
  </si>
  <si>
    <t>CUST07258</t>
  </si>
  <si>
    <t>ORD07259</t>
  </si>
  <si>
    <t>CUST07259</t>
  </si>
  <si>
    <t>ORD07260</t>
  </si>
  <si>
    <t>CUST07260</t>
  </si>
  <si>
    <t>ORD07261</t>
  </si>
  <si>
    <t>CUST07261</t>
  </si>
  <si>
    <t>ORD07262</t>
  </si>
  <si>
    <t>CUST07262</t>
  </si>
  <si>
    <t>ORD07263</t>
  </si>
  <si>
    <t>CUST07263</t>
  </si>
  <si>
    <t>ORD07264</t>
  </si>
  <si>
    <t>CUST07264</t>
  </si>
  <si>
    <t>ORD07265</t>
  </si>
  <si>
    <t>CUST07265</t>
  </si>
  <si>
    <t>ORD07266</t>
  </si>
  <si>
    <t>CUST07266</t>
  </si>
  <si>
    <t>ORD07267</t>
  </si>
  <si>
    <t>CUST07267</t>
  </si>
  <si>
    <t>ORD07268</t>
  </si>
  <si>
    <t>CUST07268</t>
  </si>
  <si>
    <t>ORD07269</t>
  </si>
  <si>
    <t>CUST07269</t>
  </si>
  <si>
    <t>ORD07270</t>
  </si>
  <si>
    <t>CUST07270</t>
  </si>
  <si>
    <t>ORD07271</t>
  </si>
  <si>
    <t>CUST07271</t>
  </si>
  <si>
    <t>ORD07272</t>
  </si>
  <si>
    <t>CUST07272</t>
  </si>
  <si>
    <t>ORD07273</t>
  </si>
  <si>
    <t>CUST07273</t>
  </si>
  <si>
    <t>ORD07274</t>
  </si>
  <si>
    <t>CUST07274</t>
  </si>
  <si>
    <t>ORD07275</t>
  </si>
  <si>
    <t>CUST07275</t>
  </si>
  <si>
    <t>ORD07276</t>
  </si>
  <si>
    <t>CUST07276</t>
  </si>
  <si>
    <t>ORD07277</t>
  </si>
  <si>
    <t>CUST07277</t>
  </si>
  <si>
    <t>ORD07278</t>
  </si>
  <si>
    <t>CUST07278</t>
  </si>
  <si>
    <t>ORD07279</t>
  </si>
  <si>
    <t>CUST07279</t>
  </si>
  <si>
    <t>ORD07280</t>
  </si>
  <si>
    <t>CUST07280</t>
  </si>
  <si>
    <t>ORD07281</t>
  </si>
  <si>
    <t>CUST07281</t>
  </si>
  <si>
    <t>ORD07282</t>
  </si>
  <si>
    <t>CUST07282</t>
  </si>
  <si>
    <t>ORD07283</t>
  </si>
  <si>
    <t>CUST07283</t>
  </si>
  <si>
    <t>ORD07284</t>
  </si>
  <si>
    <t>CUST07284</t>
  </si>
  <si>
    <t>ORD07285</t>
  </si>
  <si>
    <t>CUST07285</t>
  </si>
  <si>
    <t>ORD07286</t>
  </si>
  <si>
    <t>CUST07286</t>
  </si>
  <si>
    <t>ORD07287</t>
  </si>
  <si>
    <t>CUST07287</t>
  </si>
  <si>
    <t>ORD07288</t>
  </si>
  <si>
    <t>CUST07288</t>
  </si>
  <si>
    <t>ORD07289</t>
  </si>
  <si>
    <t>CUST07289</t>
  </si>
  <si>
    <t>ORD07290</t>
  </si>
  <si>
    <t>CUST07290</t>
  </si>
  <si>
    <t>ORD07291</t>
  </si>
  <si>
    <t>CUST07291</t>
  </si>
  <si>
    <t>ORD07292</t>
  </si>
  <si>
    <t>CUST07292</t>
  </si>
  <si>
    <t>ORD07293</t>
  </si>
  <si>
    <t>CUST07293</t>
  </si>
  <si>
    <t>ORD07294</t>
  </si>
  <si>
    <t>CUST07294</t>
  </si>
  <si>
    <t>ORD07295</t>
  </si>
  <si>
    <t>CUST07295</t>
  </si>
  <si>
    <t>ORD07296</t>
  </si>
  <si>
    <t>CUST07296</t>
  </si>
  <si>
    <t>ORD07297</t>
  </si>
  <si>
    <t>CUST07297</t>
  </si>
  <si>
    <t>ORD07298</t>
  </si>
  <si>
    <t>CUST07298</t>
  </si>
  <si>
    <t>ORD07299</t>
  </si>
  <si>
    <t>CUST07299</t>
  </si>
  <si>
    <t>ORD07300</t>
  </si>
  <si>
    <t>CUST07300</t>
  </si>
  <si>
    <t>ORD07301</t>
  </si>
  <si>
    <t>CUST07301</t>
  </si>
  <si>
    <t>ORD07302</t>
  </si>
  <si>
    <t>CUST07302</t>
  </si>
  <si>
    <t>ORD07303</t>
  </si>
  <si>
    <t>CUST07303</t>
  </si>
  <si>
    <t>ORD07304</t>
  </si>
  <si>
    <t>CUST07304</t>
  </si>
  <si>
    <t>ORD07305</t>
  </si>
  <si>
    <t>CUST07305</t>
  </si>
  <si>
    <t>ORD07306</t>
  </si>
  <si>
    <t>CUST07306</t>
  </si>
  <si>
    <t>ORD07307</t>
  </si>
  <si>
    <t>CUST07307</t>
  </si>
  <si>
    <t>ORD07308</t>
  </si>
  <si>
    <t>CUST07308</t>
  </si>
  <si>
    <t>ORD07309</t>
  </si>
  <si>
    <t>CUST07309</t>
  </si>
  <si>
    <t>ORD07310</t>
  </si>
  <si>
    <t>CUST07310</t>
  </si>
  <si>
    <t>ORD07311</t>
  </si>
  <si>
    <t>CUST07311</t>
  </si>
  <si>
    <t>ORD07312</t>
  </si>
  <si>
    <t>CUST07312</t>
  </si>
  <si>
    <t>ORD07313</t>
  </si>
  <si>
    <t>CUST07313</t>
  </si>
  <si>
    <t>ORD07314</t>
  </si>
  <si>
    <t>CUST07314</t>
  </si>
  <si>
    <t>ORD07315</t>
  </si>
  <si>
    <t>CUST07315</t>
  </si>
  <si>
    <t>ORD07316</t>
  </si>
  <si>
    <t>CUST07316</t>
  </si>
  <si>
    <t>ORD07317</t>
  </si>
  <si>
    <t>CUST07317</t>
  </si>
  <si>
    <t>ORD07318</t>
  </si>
  <si>
    <t>CUST07318</t>
  </si>
  <si>
    <t>ORD07319</t>
  </si>
  <si>
    <t>CUST07319</t>
  </si>
  <si>
    <t>ORD07320</t>
  </si>
  <si>
    <t>CUST07320</t>
  </si>
  <si>
    <t>ORD07321</t>
  </si>
  <si>
    <t>CUST07321</t>
  </si>
  <si>
    <t>ORD07322</t>
  </si>
  <si>
    <t>CUST07322</t>
  </si>
  <si>
    <t>ORD07323</t>
  </si>
  <si>
    <t>CUST07323</t>
  </si>
  <si>
    <t>ORD07324</t>
  </si>
  <si>
    <t>CUST07324</t>
  </si>
  <si>
    <t>ORD07325</t>
  </si>
  <si>
    <t>CUST07325</t>
  </si>
  <si>
    <t>ORD07326</t>
  </si>
  <si>
    <t>CUST07326</t>
  </si>
  <si>
    <t>ORD07327</t>
  </si>
  <si>
    <t>CUST07327</t>
  </si>
  <si>
    <t>ORD07328</t>
  </si>
  <si>
    <t>CUST07328</t>
  </si>
  <si>
    <t>ORD07329</t>
  </si>
  <si>
    <t>CUST07329</t>
  </si>
  <si>
    <t>ORD07330</t>
  </si>
  <si>
    <t>CUST07330</t>
  </si>
  <si>
    <t>ORD07331</t>
  </si>
  <si>
    <t>CUST07331</t>
  </si>
  <si>
    <t>ORD07332</t>
  </si>
  <si>
    <t>CUST07332</t>
  </si>
  <si>
    <t>ORD07333</t>
  </si>
  <si>
    <t>CUST07333</t>
  </si>
  <si>
    <t>ORD07334</t>
  </si>
  <si>
    <t>CUST07334</t>
  </si>
  <si>
    <t>ORD07335</t>
  </si>
  <si>
    <t>CUST07335</t>
  </si>
  <si>
    <t>ORD07336</t>
  </si>
  <si>
    <t>CUST07336</t>
  </si>
  <si>
    <t>ORD07337</t>
  </si>
  <si>
    <t>CUST07337</t>
  </si>
  <si>
    <t>ORD07338</t>
  </si>
  <si>
    <t>CUST07338</t>
  </si>
  <si>
    <t>ORD07339</t>
  </si>
  <si>
    <t>CUST07339</t>
  </si>
  <si>
    <t>ORD07340</t>
  </si>
  <si>
    <t>CUST07340</t>
  </si>
  <si>
    <t>ORD07341</t>
  </si>
  <si>
    <t>CUST07341</t>
  </si>
  <si>
    <t>ORD07342</t>
  </si>
  <si>
    <t>CUST07342</t>
  </si>
  <si>
    <t>ORD07343</t>
  </si>
  <si>
    <t>CUST07343</t>
  </si>
  <si>
    <t>ORD07344</t>
  </si>
  <si>
    <t>CUST07344</t>
  </si>
  <si>
    <t>ORD07345</t>
  </si>
  <si>
    <t>CUST07345</t>
  </si>
  <si>
    <t>ORD07346</t>
  </si>
  <si>
    <t>CUST07346</t>
  </si>
  <si>
    <t>ORD07347</t>
  </si>
  <si>
    <t>CUST07347</t>
  </si>
  <si>
    <t>ORD07348</t>
  </si>
  <si>
    <t>CUST07348</t>
  </si>
  <si>
    <t>ORD07349</t>
  </si>
  <si>
    <t>CUST07349</t>
  </si>
  <si>
    <t>ORD07350</t>
  </si>
  <si>
    <t>CUST07350</t>
  </si>
  <si>
    <t>ORD07351</t>
  </si>
  <si>
    <t>CUST07351</t>
  </si>
  <si>
    <t>ORD07352</t>
  </si>
  <si>
    <t>CUST07352</t>
  </si>
  <si>
    <t>ORD07353</t>
  </si>
  <si>
    <t>CUST07353</t>
  </si>
  <si>
    <t>ORD07354</t>
  </si>
  <si>
    <t>CUST07354</t>
  </si>
  <si>
    <t>ORD07355</t>
  </si>
  <si>
    <t>CUST07355</t>
  </si>
  <si>
    <t>ORD07356</t>
  </si>
  <si>
    <t>CUST07356</t>
  </si>
  <si>
    <t>ORD07357</t>
  </si>
  <si>
    <t>CUST07357</t>
  </si>
  <si>
    <t>ORD07358</t>
  </si>
  <si>
    <t>CUST07358</t>
  </si>
  <si>
    <t>ORD07359</t>
  </si>
  <si>
    <t>CUST07359</t>
  </si>
  <si>
    <t>ORD07360</t>
  </si>
  <si>
    <t>CUST07360</t>
  </si>
  <si>
    <t>ORD07361</t>
  </si>
  <si>
    <t>CUST07361</t>
  </si>
  <si>
    <t>ORD07362</t>
  </si>
  <si>
    <t>CUST07362</t>
  </si>
  <si>
    <t>ORD07363</t>
  </si>
  <si>
    <t>CUST07363</t>
  </si>
  <si>
    <t>ORD07364</t>
  </si>
  <si>
    <t>CUST07364</t>
  </si>
  <si>
    <t>ORD07365</t>
  </si>
  <si>
    <t>CUST07365</t>
  </si>
  <si>
    <t>ORD07366</t>
  </si>
  <si>
    <t>CUST07366</t>
  </si>
  <si>
    <t>ORD07367</t>
  </si>
  <si>
    <t>CUST07367</t>
  </si>
  <si>
    <t>ORD07368</t>
  </si>
  <si>
    <t>CUST07368</t>
  </si>
  <si>
    <t>ORD07369</t>
  </si>
  <si>
    <t>CUST07369</t>
  </si>
  <si>
    <t>ORD07370</t>
  </si>
  <si>
    <t>CUST07370</t>
  </si>
  <si>
    <t>ORD07371</t>
  </si>
  <si>
    <t>CUST07371</t>
  </si>
  <si>
    <t>ORD07372</t>
  </si>
  <si>
    <t>CUST07372</t>
  </si>
  <si>
    <t>ORD07373</t>
  </si>
  <si>
    <t>CUST07373</t>
  </si>
  <si>
    <t>ORD07374</t>
  </si>
  <si>
    <t>CUST07374</t>
  </si>
  <si>
    <t>ORD07375</t>
  </si>
  <si>
    <t>CUST07375</t>
  </si>
  <si>
    <t>ORD07376</t>
  </si>
  <si>
    <t>CUST07376</t>
  </si>
  <si>
    <t>ORD07377</t>
  </si>
  <si>
    <t>CUST07377</t>
  </si>
  <si>
    <t>ORD07378</t>
  </si>
  <si>
    <t>CUST07378</t>
  </si>
  <si>
    <t>ORD07379</t>
  </si>
  <si>
    <t>CUST07379</t>
  </si>
  <si>
    <t>ORD07380</t>
  </si>
  <si>
    <t>CUST07380</t>
  </si>
  <si>
    <t>ORD07381</t>
  </si>
  <si>
    <t>CUST07381</t>
  </si>
  <si>
    <t>ORD07382</t>
  </si>
  <si>
    <t>CUST07382</t>
  </si>
  <si>
    <t>ORD07383</t>
  </si>
  <si>
    <t>CUST07383</t>
  </si>
  <si>
    <t>ORD07384</t>
  </si>
  <si>
    <t>CUST07384</t>
  </si>
  <si>
    <t>ORD07385</t>
  </si>
  <si>
    <t>CUST07385</t>
  </si>
  <si>
    <t>ORD07386</t>
  </si>
  <si>
    <t>CUST07386</t>
  </si>
  <si>
    <t>ORD07387</t>
  </si>
  <si>
    <t>CUST07387</t>
  </si>
  <si>
    <t>ORD07388</t>
  </si>
  <si>
    <t>CUST07388</t>
  </si>
  <si>
    <t>ORD07389</t>
  </si>
  <si>
    <t>CUST07389</t>
  </si>
  <si>
    <t>ORD07390</t>
  </si>
  <si>
    <t>CUST07390</t>
  </si>
  <si>
    <t>ORD07391</t>
  </si>
  <si>
    <t>CUST07391</t>
  </si>
  <si>
    <t>ORD07392</t>
  </si>
  <si>
    <t>CUST07392</t>
  </si>
  <si>
    <t>ORD07393</t>
  </si>
  <si>
    <t>CUST07393</t>
  </si>
  <si>
    <t>ORD07394</t>
  </si>
  <si>
    <t>CUST07394</t>
  </si>
  <si>
    <t>ORD07395</t>
  </si>
  <si>
    <t>CUST07395</t>
  </si>
  <si>
    <t>ORD07396</t>
  </si>
  <si>
    <t>CUST07396</t>
  </si>
  <si>
    <t>ORD07397</t>
  </si>
  <si>
    <t>CUST07397</t>
  </si>
  <si>
    <t>ORD07398</t>
  </si>
  <si>
    <t>CUST07398</t>
  </si>
  <si>
    <t>ORD07399</t>
  </si>
  <si>
    <t>CUST07399</t>
  </si>
  <si>
    <t>ORD07400</t>
  </si>
  <si>
    <t>CUST07400</t>
  </si>
  <si>
    <t>ORD07401</t>
  </si>
  <si>
    <t>CUST07401</t>
  </si>
  <si>
    <t>ORD07402</t>
  </si>
  <si>
    <t>CUST07402</t>
  </si>
  <si>
    <t>ORD07403</t>
  </si>
  <si>
    <t>CUST07403</t>
  </si>
  <si>
    <t>ORD07404</t>
  </si>
  <si>
    <t>CUST07404</t>
  </si>
  <si>
    <t>ORD07405</t>
  </si>
  <si>
    <t>CUST07405</t>
  </si>
  <si>
    <t>ORD07406</t>
  </si>
  <si>
    <t>CUST07406</t>
  </si>
  <si>
    <t>ORD07407</t>
  </si>
  <si>
    <t>CUST07407</t>
  </si>
  <si>
    <t>ORD07408</t>
  </si>
  <si>
    <t>CUST07408</t>
  </si>
  <si>
    <t>ORD07409</t>
  </si>
  <si>
    <t>CUST07409</t>
  </si>
  <si>
    <t>ORD07410</t>
  </si>
  <si>
    <t>CUST07410</t>
  </si>
  <si>
    <t>ORD07411</t>
  </si>
  <si>
    <t>CUST07411</t>
  </si>
  <si>
    <t>ORD07412</t>
  </si>
  <si>
    <t>CUST07412</t>
  </si>
  <si>
    <t>ORD07413</t>
  </si>
  <si>
    <t>CUST07413</t>
  </si>
  <si>
    <t>ORD07414</t>
  </si>
  <si>
    <t>CUST07414</t>
  </si>
  <si>
    <t>ORD07415</t>
  </si>
  <si>
    <t>CUST07415</t>
  </si>
  <si>
    <t>ORD07416</t>
  </si>
  <si>
    <t>CUST07416</t>
  </si>
  <si>
    <t>ORD07417</t>
  </si>
  <si>
    <t>CUST07417</t>
  </si>
  <si>
    <t>ORD07418</t>
  </si>
  <si>
    <t>CUST07418</t>
  </si>
  <si>
    <t>ORD07419</t>
  </si>
  <si>
    <t>CUST07419</t>
  </si>
  <si>
    <t>ORD07420</t>
  </si>
  <si>
    <t>CUST07420</t>
  </si>
  <si>
    <t>ORD07421</t>
  </si>
  <si>
    <t>CUST07421</t>
  </si>
  <si>
    <t>ORD07422</t>
  </si>
  <si>
    <t>CUST07422</t>
  </si>
  <si>
    <t>ORD07423</t>
  </si>
  <si>
    <t>CUST07423</t>
  </si>
  <si>
    <t>ORD07424</t>
  </si>
  <si>
    <t>CUST07424</t>
  </si>
  <si>
    <t>ORD07425</t>
  </si>
  <si>
    <t>CUST07425</t>
  </si>
  <si>
    <t>ORD07426</t>
  </si>
  <si>
    <t>CUST07426</t>
  </si>
  <si>
    <t>ORD07427</t>
  </si>
  <si>
    <t>CUST07427</t>
  </si>
  <si>
    <t>ORD07428</t>
  </si>
  <si>
    <t>CUST07428</t>
  </si>
  <si>
    <t>ORD07429</t>
  </si>
  <si>
    <t>CUST07429</t>
  </si>
  <si>
    <t>ORD07430</t>
  </si>
  <si>
    <t>CUST07430</t>
  </si>
  <si>
    <t>ORD07431</t>
  </si>
  <si>
    <t>CUST07431</t>
  </si>
  <si>
    <t>ORD07432</t>
  </si>
  <si>
    <t>CUST07432</t>
  </si>
  <si>
    <t>ORD07433</t>
  </si>
  <si>
    <t>CUST07433</t>
  </si>
  <si>
    <t>ORD07434</t>
  </si>
  <si>
    <t>CUST07434</t>
  </si>
  <si>
    <t>ORD07435</t>
  </si>
  <si>
    <t>CUST07435</t>
  </si>
  <si>
    <t>ORD07436</t>
  </si>
  <si>
    <t>CUST07436</t>
  </si>
  <si>
    <t>ORD07437</t>
  </si>
  <si>
    <t>CUST07437</t>
  </si>
  <si>
    <t>ORD07438</t>
  </si>
  <si>
    <t>CUST07438</t>
  </si>
  <si>
    <t>ORD07439</t>
  </si>
  <si>
    <t>CUST07439</t>
  </si>
  <si>
    <t>ORD07440</t>
  </si>
  <si>
    <t>CUST07440</t>
  </si>
  <si>
    <t>ORD07441</t>
  </si>
  <si>
    <t>CUST07441</t>
  </si>
  <si>
    <t>ORD07442</t>
  </si>
  <si>
    <t>CUST07442</t>
  </si>
  <si>
    <t>ORD07443</t>
  </si>
  <si>
    <t>CUST07443</t>
  </si>
  <si>
    <t>ORD07444</t>
  </si>
  <si>
    <t>CUST07444</t>
  </si>
  <si>
    <t>ORD07445</t>
  </si>
  <si>
    <t>CUST07445</t>
  </si>
  <si>
    <t>ORD07446</t>
  </si>
  <si>
    <t>CUST07446</t>
  </si>
  <si>
    <t>ORD07447</t>
  </si>
  <si>
    <t>CUST07447</t>
  </si>
  <si>
    <t>ORD07448</t>
  </si>
  <si>
    <t>CUST07448</t>
  </si>
  <si>
    <t>ORD07449</t>
  </si>
  <si>
    <t>CUST07449</t>
  </si>
  <si>
    <t>ORD07450</t>
  </si>
  <si>
    <t>CUST07450</t>
  </si>
  <si>
    <t>ORD07451</t>
  </si>
  <si>
    <t>CUST07451</t>
  </si>
  <si>
    <t>ORD07452</t>
  </si>
  <si>
    <t>CUST07452</t>
  </si>
  <si>
    <t>ORD07453</t>
  </si>
  <si>
    <t>CUST07453</t>
  </si>
  <si>
    <t>ORD07454</t>
  </si>
  <si>
    <t>CUST07454</t>
  </si>
  <si>
    <t>ORD07455</t>
  </si>
  <si>
    <t>CUST07455</t>
  </si>
  <si>
    <t>ORD07456</t>
  </si>
  <si>
    <t>CUST07456</t>
  </si>
  <si>
    <t>ORD07457</t>
  </si>
  <si>
    <t>CUST07457</t>
  </si>
  <si>
    <t>ORD07458</t>
  </si>
  <si>
    <t>CUST07458</t>
  </si>
  <si>
    <t>ORD07459</t>
  </si>
  <si>
    <t>CUST07459</t>
  </si>
  <si>
    <t>ORD07460</t>
  </si>
  <si>
    <t>CUST07460</t>
  </si>
  <si>
    <t>ORD07461</t>
  </si>
  <si>
    <t>CUST07461</t>
  </si>
  <si>
    <t>ORD07462</t>
  </si>
  <si>
    <t>CUST07462</t>
  </si>
  <si>
    <t>ORD07463</t>
  </si>
  <si>
    <t>CUST07463</t>
  </si>
  <si>
    <t>ORD07464</t>
  </si>
  <si>
    <t>CUST07464</t>
  </si>
  <si>
    <t>ORD07465</t>
  </si>
  <si>
    <t>CUST07465</t>
  </si>
  <si>
    <t>ORD07466</t>
  </si>
  <si>
    <t>CUST07466</t>
  </si>
  <si>
    <t>ORD07467</t>
  </si>
  <si>
    <t>CUST07467</t>
  </si>
  <si>
    <t>ORD07468</t>
  </si>
  <si>
    <t>CUST07468</t>
  </si>
  <si>
    <t>ORD07469</t>
  </si>
  <si>
    <t>CUST07469</t>
  </si>
  <si>
    <t>ORD07470</t>
  </si>
  <si>
    <t>CUST07470</t>
  </si>
  <si>
    <t>ORD07471</t>
  </si>
  <si>
    <t>CUST07471</t>
  </si>
  <si>
    <t>ORD07472</t>
  </si>
  <si>
    <t>CUST07472</t>
  </si>
  <si>
    <t>ORD07473</t>
  </si>
  <si>
    <t>CUST07473</t>
  </si>
  <si>
    <t>ORD07474</t>
  </si>
  <si>
    <t>CUST07474</t>
  </si>
  <si>
    <t>ORD07475</t>
  </si>
  <si>
    <t>CUST07475</t>
  </si>
  <si>
    <t>ORD07476</t>
  </si>
  <si>
    <t>CUST07476</t>
  </si>
  <si>
    <t>ORD07477</t>
  </si>
  <si>
    <t>CUST07477</t>
  </si>
  <si>
    <t>ORD07478</t>
  </si>
  <si>
    <t>CUST07478</t>
  </si>
  <si>
    <t>ORD07479</t>
  </si>
  <si>
    <t>CUST07479</t>
  </si>
  <si>
    <t>ORD07480</t>
  </si>
  <si>
    <t>CUST07480</t>
  </si>
  <si>
    <t>ORD07481</t>
  </si>
  <si>
    <t>CUST07481</t>
  </si>
  <si>
    <t>ORD07482</t>
  </si>
  <si>
    <t>CUST07482</t>
  </si>
  <si>
    <t>ORD07483</t>
  </si>
  <si>
    <t>CUST07483</t>
  </si>
  <si>
    <t>ORD07484</t>
  </si>
  <si>
    <t>CUST07484</t>
  </si>
  <si>
    <t>ORD07485</t>
  </si>
  <si>
    <t>CUST07485</t>
  </si>
  <si>
    <t>ORD07486</t>
  </si>
  <si>
    <t>CUST07486</t>
  </si>
  <si>
    <t>ORD07487</t>
  </si>
  <si>
    <t>CUST07487</t>
  </si>
  <si>
    <t>ORD07488</t>
  </si>
  <si>
    <t>CUST07488</t>
  </si>
  <si>
    <t>ORD07489</t>
  </si>
  <si>
    <t>CUST07489</t>
  </si>
  <si>
    <t>ORD07490</t>
  </si>
  <si>
    <t>CUST07490</t>
  </si>
  <si>
    <t>ORD07491</t>
  </si>
  <si>
    <t>CUST07491</t>
  </si>
  <si>
    <t>ORD07492</t>
  </si>
  <si>
    <t>CUST07492</t>
  </si>
  <si>
    <t>ORD07493</t>
  </si>
  <si>
    <t>CUST07493</t>
  </si>
  <si>
    <t>ORD07494</t>
  </si>
  <si>
    <t>CUST07494</t>
  </si>
  <si>
    <t>ORD07495</t>
  </si>
  <si>
    <t>CUST07495</t>
  </si>
  <si>
    <t>ORD07496</t>
  </si>
  <si>
    <t>CUST07496</t>
  </si>
  <si>
    <t>ORD07497</t>
  </si>
  <si>
    <t>CUST07497</t>
  </si>
  <si>
    <t>ORD07498</t>
  </si>
  <si>
    <t>CUST07498</t>
  </si>
  <si>
    <t>ORD07499</t>
  </si>
  <si>
    <t>CUST07499</t>
  </si>
  <si>
    <t>ORD07500</t>
  </si>
  <si>
    <t>CUST07500</t>
  </si>
  <si>
    <t>ORD07501</t>
  </si>
  <si>
    <t>CUST07501</t>
  </si>
  <si>
    <t>ORD07502</t>
  </si>
  <si>
    <t>CUST07502</t>
  </si>
  <si>
    <t>ORD07503</t>
  </si>
  <si>
    <t>CUST07503</t>
  </si>
  <si>
    <t>ORD07504</t>
  </si>
  <si>
    <t>CUST07504</t>
  </si>
  <si>
    <t>ORD07505</t>
  </si>
  <si>
    <t>CUST07505</t>
  </si>
  <si>
    <t>ORD07506</t>
  </si>
  <si>
    <t>CUST07506</t>
  </si>
  <si>
    <t>ORD07507</t>
  </si>
  <si>
    <t>CUST07507</t>
  </si>
  <si>
    <t>ORD07508</t>
  </si>
  <si>
    <t>CUST07508</t>
  </si>
  <si>
    <t>ORD07509</t>
  </si>
  <si>
    <t>CUST07509</t>
  </si>
  <si>
    <t>ORD07510</t>
  </si>
  <si>
    <t>CUST07510</t>
  </si>
  <si>
    <t>ORD07511</t>
  </si>
  <si>
    <t>CUST07511</t>
  </si>
  <si>
    <t>ORD07512</t>
  </si>
  <si>
    <t>CUST07512</t>
  </si>
  <si>
    <t>ORD07513</t>
  </si>
  <si>
    <t>CUST07513</t>
  </si>
  <si>
    <t>ORD07514</t>
  </si>
  <si>
    <t>CUST07514</t>
  </si>
  <si>
    <t>ORD07515</t>
  </si>
  <si>
    <t>CUST07515</t>
  </si>
  <si>
    <t>ORD07516</t>
  </si>
  <si>
    <t>CUST07516</t>
  </si>
  <si>
    <t>ORD07517</t>
  </si>
  <si>
    <t>CUST07517</t>
  </si>
  <si>
    <t>ORD07518</t>
  </si>
  <si>
    <t>CUST07518</t>
  </si>
  <si>
    <t>ORD07519</t>
  </si>
  <si>
    <t>CUST07519</t>
  </si>
  <si>
    <t>ORD07520</t>
  </si>
  <si>
    <t>CUST07520</t>
  </si>
  <si>
    <t>ORD07521</t>
  </si>
  <si>
    <t>CUST07521</t>
  </si>
  <si>
    <t>ORD07522</t>
  </si>
  <si>
    <t>CUST07522</t>
  </si>
  <si>
    <t>ORD07523</t>
  </si>
  <si>
    <t>CUST07523</t>
  </si>
  <si>
    <t>ORD07524</t>
  </si>
  <si>
    <t>CUST07524</t>
  </si>
  <si>
    <t>ORD07525</t>
  </si>
  <si>
    <t>CUST07525</t>
  </si>
  <si>
    <t>ORD07526</t>
  </si>
  <si>
    <t>CUST07526</t>
  </si>
  <si>
    <t>ORD07527</t>
  </si>
  <si>
    <t>CUST07527</t>
  </si>
  <si>
    <t>ORD07528</t>
  </si>
  <si>
    <t>CUST07528</t>
  </si>
  <si>
    <t>ORD07529</t>
  </si>
  <si>
    <t>CUST07529</t>
  </si>
  <si>
    <t>ORD07530</t>
  </si>
  <si>
    <t>CUST07530</t>
  </si>
  <si>
    <t>ORD07531</t>
  </si>
  <si>
    <t>CUST07531</t>
  </si>
  <si>
    <t>ORD07532</t>
  </si>
  <si>
    <t>CUST07532</t>
  </si>
  <si>
    <t>ORD07533</t>
  </si>
  <si>
    <t>CUST07533</t>
  </si>
  <si>
    <t>ORD07534</t>
  </si>
  <si>
    <t>CUST07534</t>
  </si>
  <si>
    <t>ORD07535</t>
  </si>
  <si>
    <t>CUST07535</t>
  </si>
  <si>
    <t>ORD07536</t>
  </si>
  <si>
    <t>CUST07536</t>
  </si>
  <si>
    <t>ORD07537</t>
  </si>
  <si>
    <t>CUST07537</t>
  </si>
  <si>
    <t>ORD07538</t>
  </si>
  <si>
    <t>CUST07538</t>
  </si>
  <si>
    <t>ORD07539</t>
  </si>
  <si>
    <t>CUST07539</t>
  </si>
  <si>
    <t>ORD07540</t>
  </si>
  <si>
    <t>CUST07540</t>
  </si>
  <si>
    <t>ORD07541</t>
  </si>
  <si>
    <t>CUST07541</t>
  </si>
  <si>
    <t>ORD07542</t>
  </si>
  <si>
    <t>CUST07542</t>
  </si>
  <si>
    <t>ORD07543</t>
  </si>
  <si>
    <t>CUST07543</t>
  </si>
  <si>
    <t>ORD07544</t>
  </si>
  <si>
    <t>CUST07544</t>
  </si>
  <si>
    <t>ORD07545</t>
  </si>
  <si>
    <t>CUST07545</t>
  </si>
  <si>
    <t>ORD07546</t>
  </si>
  <si>
    <t>CUST07546</t>
  </si>
  <si>
    <t>ORD07547</t>
  </si>
  <si>
    <t>CUST07547</t>
  </si>
  <si>
    <t>ORD07548</t>
  </si>
  <si>
    <t>CUST07548</t>
  </si>
  <si>
    <t>ORD07549</t>
  </si>
  <si>
    <t>CUST07549</t>
  </si>
  <si>
    <t>ORD07550</t>
  </si>
  <si>
    <t>CUST07550</t>
  </si>
  <si>
    <t>ORD07551</t>
  </si>
  <si>
    <t>CUST07551</t>
  </si>
  <si>
    <t>ORD07552</t>
  </si>
  <si>
    <t>CUST07552</t>
  </si>
  <si>
    <t>ORD07553</t>
  </si>
  <si>
    <t>CUST07553</t>
  </si>
  <si>
    <t>ORD07554</t>
  </si>
  <si>
    <t>CUST07554</t>
  </si>
  <si>
    <t>ORD07555</t>
  </si>
  <si>
    <t>CUST07555</t>
  </si>
  <si>
    <t>ORD07556</t>
  </si>
  <si>
    <t>CUST07556</t>
  </si>
  <si>
    <t>ORD07557</t>
  </si>
  <si>
    <t>CUST07557</t>
  </si>
  <si>
    <t>ORD07558</t>
  </si>
  <si>
    <t>CUST07558</t>
  </si>
  <si>
    <t>ORD07559</t>
  </si>
  <si>
    <t>CUST07559</t>
  </si>
  <si>
    <t>ORD07560</t>
  </si>
  <si>
    <t>CUST07560</t>
  </si>
  <si>
    <t>ORD07561</t>
  </si>
  <si>
    <t>CUST07561</t>
  </si>
  <si>
    <t>ORD07562</t>
  </si>
  <si>
    <t>CUST07562</t>
  </si>
  <si>
    <t>ORD07563</t>
  </si>
  <si>
    <t>CUST07563</t>
  </si>
  <si>
    <t>ORD07564</t>
  </si>
  <si>
    <t>CUST07564</t>
  </si>
  <si>
    <t>ORD07565</t>
  </si>
  <si>
    <t>CUST07565</t>
  </si>
  <si>
    <t>ORD07566</t>
  </si>
  <si>
    <t>CUST07566</t>
  </si>
  <si>
    <t>ORD07567</t>
  </si>
  <si>
    <t>CUST07567</t>
  </si>
  <si>
    <t>ORD07568</t>
  </si>
  <si>
    <t>CUST07568</t>
  </si>
  <si>
    <t>ORD07569</t>
  </si>
  <si>
    <t>CUST07569</t>
  </si>
  <si>
    <t>ORD07570</t>
  </si>
  <si>
    <t>CUST07570</t>
  </si>
  <si>
    <t>ORD07571</t>
  </si>
  <si>
    <t>CUST07571</t>
  </si>
  <si>
    <t>ORD07572</t>
  </si>
  <si>
    <t>CUST07572</t>
  </si>
  <si>
    <t>ORD07573</t>
  </si>
  <si>
    <t>CUST07573</t>
  </si>
  <si>
    <t>ORD07574</t>
  </si>
  <si>
    <t>CUST07574</t>
  </si>
  <si>
    <t>ORD07575</t>
  </si>
  <si>
    <t>CUST07575</t>
  </si>
  <si>
    <t>ORD07576</t>
  </si>
  <si>
    <t>CUST07576</t>
  </si>
  <si>
    <t>ORD07577</t>
  </si>
  <si>
    <t>CUST07577</t>
  </si>
  <si>
    <t>ORD07578</t>
  </si>
  <si>
    <t>CUST07578</t>
  </si>
  <si>
    <t>ORD07579</t>
  </si>
  <si>
    <t>CUST07579</t>
  </si>
  <si>
    <t>ORD07580</t>
  </si>
  <si>
    <t>CUST07580</t>
  </si>
  <si>
    <t>ORD07581</t>
  </si>
  <si>
    <t>CUST07581</t>
  </si>
  <si>
    <t>ORD07582</t>
  </si>
  <si>
    <t>CUST07582</t>
  </si>
  <si>
    <t>ORD07583</t>
  </si>
  <si>
    <t>CUST07583</t>
  </si>
  <si>
    <t>ORD07584</t>
  </si>
  <si>
    <t>CUST07584</t>
  </si>
  <si>
    <t>ORD07585</t>
  </si>
  <si>
    <t>CUST07585</t>
  </si>
  <si>
    <t>ORD07586</t>
  </si>
  <si>
    <t>CUST07586</t>
  </si>
  <si>
    <t>ORD07587</t>
  </si>
  <si>
    <t>CUST07587</t>
  </si>
  <si>
    <t>ORD07588</t>
  </si>
  <si>
    <t>CUST07588</t>
  </si>
  <si>
    <t>ORD07589</t>
  </si>
  <si>
    <t>CUST07589</t>
  </si>
  <si>
    <t>ORD07590</t>
  </si>
  <si>
    <t>CUST07590</t>
  </si>
  <si>
    <t>ORD07591</t>
  </si>
  <si>
    <t>CUST07591</t>
  </si>
  <si>
    <t>ORD07592</t>
  </si>
  <si>
    <t>CUST07592</t>
  </si>
  <si>
    <t>ORD07593</t>
  </si>
  <si>
    <t>CUST07593</t>
  </si>
  <si>
    <t>ORD07594</t>
  </si>
  <si>
    <t>CUST07594</t>
  </si>
  <si>
    <t>ORD07595</t>
  </si>
  <si>
    <t>CUST07595</t>
  </si>
  <si>
    <t>ORD07596</t>
  </si>
  <si>
    <t>CUST07596</t>
  </si>
  <si>
    <t>ORD07597</t>
  </si>
  <si>
    <t>CUST07597</t>
  </si>
  <si>
    <t>ORD07598</t>
  </si>
  <si>
    <t>CUST07598</t>
  </si>
  <si>
    <t>ORD07599</t>
  </si>
  <si>
    <t>CUST07599</t>
  </si>
  <si>
    <t>ORD07600</t>
  </si>
  <si>
    <t>CUST07600</t>
  </si>
  <si>
    <t>ORD07601</t>
  </si>
  <si>
    <t>CUST07601</t>
  </si>
  <si>
    <t>ORD07602</t>
  </si>
  <si>
    <t>CUST07602</t>
  </si>
  <si>
    <t>ORD07603</t>
  </si>
  <si>
    <t>CUST07603</t>
  </si>
  <si>
    <t>ORD07604</t>
  </si>
  <si>
    <t>CUST07604</t>
  </si>
  <si>
    <t>ORD07605</t>
  </si>
  <si>
    <t>CUST07605</t>
  </si>
  <si>
    <t>ORD07606</t>
  </si>
  <si>
    <t>CUST07606</t>
  </si>
  <si>
    <t>ORD07607</t>
  </si>
  <si>
    <t>CUST07607</t>
  </si>
  <si>
    <t>ORD07608</t>
  </si>
  <si>
    <t>CUST07608</t>
  </si>
  <si>
    <t>ORD07609</t>
  </si>
  <si>
    <t>CUST07609</t>
  </si>
  <si>
    <t>ORD07610</t>
  </si>
  <si>
    <t>CUST07610</t>
  </si>
  <si>
    <t>ORD07611</t>
  </si>
  <si>
    <t>CUST07611</t>
  </si>
  <si>
    <t>ORD07612</t>
  </si>
  <si>
    <t>CUST07612</t>
  </si>
  <si>
    <t>ORD07613</t>
  </si>
  <si>
    <t>CUST07613</t>
  </si>
  <si>
    <t>ORD07614</t>
  </si>
  <si>
    <t>CUST07614</t>
  </si>
  <si>
    <t>ORD07615</t>
  </si>
  <si>
    <t>CUST07615</t>
  </si>
  <si>
    <t>ORD07616</t>
  </si>
  <si>
    <t>CUST07616</t>
  </si>
  <si>
    <t>ORD07617</t>
  </si>
  <si>
    <t>CUST07617</t>
  </si>
  <si>
    <t>ORD07618</t>
  </si>
  <si>
    <t>CUST07618</t>
  </si>
  <si>
    <t>ORD07619</t>
  </si>
  <si>
    <t>CUST07619</t>
  </si>
  <si>
    <t>ORD07620</t>
  </si>
  <si>
    <t>CUST07620</t>
  </si>
  <si>
    <t>ORD07621</t>
  </si>
  <si>
    <t>CUST07621</t>
  </si>
  <si>
    <t>ORD07622</t>
  </si>
  <si>
    <t>CUST07622</t>
  </si>
  <si>
    <t>ORD07623</t>
  </si>
  <si>
    <t>CUST07623</t>
  </si>
  <si>
    <t>ORD07624</t>
  </si>
  <si>
    <t>CUST07624</t>
  </si>
  <si>
    <t>ORD07625</t>
  </si>
  <si>
    <t>CUST07625</t>
  </si>
  <si>
    <t>ORD07626</t>
  </si>
  <si>
    <t>CUST07626</t>
  </si>
  <si>
    <t>ORD07627</t>
  </si>
  <si>
    <t>CUST07627</t>
  </si>
  <si>
    <t>ORD07628</t>
  </si>
  <si>
    <t>CUST07628</t>
  </si>
  <si>
    <t>ORD07629</t>
  </si>
  <si>
    <t>CUST07629</t>
  </si>
  <si>
    <t>ORD07630</t>
  </si>
  <si>
    <t>CUST07630</t>
  </si>
  <si>
    <t>ORD07631</t>
  </si>
  <si>
    <t>CUST07631</t>
  </si>
  <si>
    <t>ORD07632</t>
  </si>
  <si>
    <t>CUST07632</t>
  </si>
  <si>
    <t>ORD07633</t>
  </si>
  <si>
    <t>CUST07633</t>
  </si>
  <si>
    <t>ORD07634</t>
  </si>
  <si>
    <t>CUST07634</t>
  </si>
  <si>
    <t>ORD07635</t>
  </si>
  <si>
    <t>CUST07635</t>
  </si>
  <si>
    <t>ORD07636</t>
  </si>
  <si>
    <t>CUST07636</t>
  </si>
  <si>
    <t>ORD07637</t>
  </si>
  <si>
    <t>CUST07637</t>
  </si>
  <si>
    <t>ORD07638</t>
  </si>
  <si>
    <t>CUST07638</t>
  </si>
  <si>
    <t>ORD07639</t>
  </si>
  <si>
    <t>CUST07639</t>
  </si>
  <si>
    <t>ORD07640</t>
  </si>
  <si>
    <t>CUST07640</t>
  </si>
  <si>
    <t>ORD07641</t>
  </si>
  <si>
    <t>CUST07641</t>
  </si>
  <si>
    <t>ORD07642</t>
  </si>
  <si>
    <t>CUST07642</t>
  </si>
  <si>
    <t>ORD07643</t>
  </si>
  <si>
    <t>CUST07643</t>
  </si>
  <si>
    <t>ORD07644</t>
  </si>
  <si>
    <t>CUST07644</t>
  </si>
  <si>
    <t>ORD07645</t>
  </si>
  <si>
    <t>CUST07645</t>
  </si>
  <si>
    <t>ORD07646</t>
  </si>
  <si>
    <t>CUST07646</t>
  </si>
  <si>
    <t>ORD07647</t>
  </si>
  <si>
    <t>CUST07647</t>
  </si>
  <si>
    <t>ORD07648</t>
  </si>
  <si>
    <t>CUST07648</t>
  </si>
  <si>
    <t>ORD07649</t>
  </si>
  <si>
    <t>CUST07649</t>
  </si>
  <si>
    <t>ORD07650</t>
  </si>
  <si>
    <t>CUST07650</t>
  </si>
  <si>
    <t>ORD07651</t>
  </si>
  <si>
    <t>CUST07651</t>
  </si>
  <si>
    <t>ORD07652</t>
  </si>
  <si>
    <t>CUST07652</t>
  </si>
  <si>
    <t>ORD07653</t>
  </si>
  <si>
    <t>CUST07653</t>
  </si>
  <si>
    <t>ORD07654</t>
  </si>
  <si>
    <t>CUST07654</t>
  </si>
  <si>
    <t>ORD07655</t>
  </si>
  <si>
    <t>CUST07655</t>
  </si>
  <si>
    <t>ORD07656</t>
  </si>
  <si>
    <t>CUST07656</t>
  </si>
  <si>
    <t>ORD07657</t>
  </si>
  <si>
    <t>CUST07657</t>
  </si>
  <si>
    <t>ORD07658</t>
  </si>
  <si>
    <t>CUST07658</t>
  </si>
  <si>
    <t>ORD07659</t>
  </si>
  <si>
    <t>CUST07659</t>
  </si>
  <si>
    <t>ORD07660</t>
  </si>
  <si>
    <t>CUST07660</t>
  </si>
  <si>
    <t>ORD07661</t>
  </si>
  <si>
    <t>CUST07661</t>
  </si>
  <si>
    <t>ORD07662</t>
  </si>
  <si>
    <t>CUST07662</t>
  </si>
  <si>
    <t>ORD07663</t>
  </si>
  <si>
    <t>CUST07663</t>
  </si>
  <si>
    <t>ORD07664</t>
  </si>
  <si>
    <t>CUST07664</t>
  </si>
  <si>
    <t>ORD07665</t>
  </si>
  <si>
    <t>CUST07665</t>
  </si>
  <si>
    <t>ORD07666</t>
  </si>
  <si>
    <t>CUST07666</t>
  </si>
  <si>
    <t>ORD07667</t>
  </si>
  <si>
    <t>CUST07667</t>
  </si>
  <si>
    <t>ORD07668</t>
  </si>
  <si>
    <t>CUST07668</t>
  </si>
  <si>
    <t>ORD07669</t>
  </si>
  <si>
    <t>CUST07669</t>
  </si>
  <si>
    <t>ORD07670</t>
  </si>
  <si>
    <t>CUST07670</t>
  </si>
  <si>
    <t>ORD07671</t>
  </si>
  <si>
    <t>CUST07671</t>
  </si>
  <si>
    <t>ORD07672</t>
  </si>
  <si>
    <t>CUST07672</t>
  </si>
  <si>
    <t>ORD07673</t>
  </si>
  <si>
    <t>CUST07673</t>
  </si>
  <si>
    <t>ORD07674</t>
  </si>
  <si>
    <t>CUST07674</t>
  </si>
  <si>
    <t>ORD07675</t>
  </si>
  <si>
    <t>CUST07675</t>
  </si>
  <si>
    <t>ORD07676</t>
  </si>
  <si>
    <t>CUST07676</t>
  </si>
  <si>
    <t>ORD07677</t>
  </si>
  <si>
    <t>CUST07677</t>
  </si>
  <si>
    <t>ORD07678</t>
  </si>
  <si>
    <t>CUST07678</t>
  </si>
  <si>
    <t>ORD07679</t>
  </si>
  <si>
    <t>CUST07679</t>
  </si>
  <si>
    <t>ORD07680</t>
  </si>
  <si>
    <t>CUST07680</t>
  </si>
  <si>
    <t>ORD07681</t>
  </si>
  <si>
    <t>CUST07681</t>
  </si>
  <si>
    <t>ORD07682</t>
  </si>
  <si>
    <t>CUST07682</t>
  </si>
  <si>
    <t>ORD07683</t>
  </si>
  <si>
    <t>CUST07683</t>
  </si>
  <si>
    <t>ORD07684</t>
  </si>
  <si>
    <t>CUST07684</t>
  </si>
  <si>
    <t>ORD07685</t>
  </si>
  <si>
    <t>CUST07685</t>
  </si>
  <si>
    <t>ORD07686</t>
  </si>
  <si>
    <t>CUST07686</t>
  </si>
  <si>
    <t>ORD07687</t>
  </si>
  <si>
    <t>CUST07687</t>
  </si>
  <si>
    <t>ORD07688</t>
  </si>
  <si>
    <t>CUST07688</t>
  </si>
  <si>
    <t>ORD07689</t>
  </si>
  <si>
    <t>CUST07689</t>
  </si>
  <si>
    <t>ORD07690</t>
  </si>
  <si>
    <t>CUST07690</t>
  </si>
  <si>
    <t>ORD07691</t>
  </si>
  <si>
    <t>CUST07691</t>
  </si>
  <si>
    <t>ORD07692</t>
  </si>
  <si>
    <t>CUST07692</t>
  </si>
  <si>
    <t>ORD07693</t>
  </si>
  <si>
    <t>CUST07693</t>
  </si>
  <si>
    <t>ORD07694</t>
  </si>
  <si>
    <t>CUST07694</t>
  </si>
  <si>
    <t>ORD07695</t>
  </si>
  <si>
    <t>CUST07695</t>
  </si>
  <si>
    <t>ORD07696</t>
  </si>
  <si>
    <t>CUST07696</t>
  </si>
  <si>
    <t>ORD07697</t>
  </si>
  <si>
    <t>CUST07697</t>
  </si>
  <si>
    <t>ORD07698</t>
  </si>
  <si>
    <t>CUST07698</t>
  </si>
  <si>
    <t>ORD07699</t>
  </si>
  <si>
    <t>CUST07699</t>
  </si>
  <si>
    <t>ORD07700</t>
  </si>
  <si>
    <t>CUST07700</t>
  </si>
  <si>
    <t>ORD07701</t>
  </si>
  <si>
    <t>CUST07701</t>
  </si>
  <si>
    <t>ORD07702</t>
  </si>
  <si>
    <t>CUST07702</t>
  </si>
  <si>
    <t>ORD07703</t>
  </si>
  <si>
    <t>CUST07703</t>
  </si>
  <si>
    <t>ORD07704</t>
  </si>
  <si>
    <t>CUST07704</t>
  </si>
  <si>
    <t>ORD07705</t>
  </si>
  <si>
    <t>CUST07705</t>
  </si>
  <si>
    <t>ORD07706</t>
  </si>
  <si>
    <t>CUST07706</t>
  </si>
  <si>
    <t>ORD07707</t>
  </si>
  <si>
    <t>CUST07707</t>
  </si>
  <si>
    <t>ORD07708</t>
  </si>
  <si>
    <t>CUST07708</t>
  </si>
  <si>
    <t>ORD07709</t>
  </si>
  <si>
    <t>CUST07709</t>
  </si>
  <si>
    <t>ORD07710</t>
  </si>
  <si>
    <t>CUST07710</t>
  </si>
  <si>
    <t>ORD07711</t>
  </si>
  <si>
    <t>CUST07711</t>
  </si>
  <si>
    <t>ORD07712</t>
  </si>
  <si>
    <t>CUST07712</t>
  </si>
  <si>
    <t>ORD07713</t>
  </si>
  <si>
    <t>CUST07713</t>
  </si>
  <si>
    <t>ORD07714</t>
  </si>
  <si>
    <t>CUST07714</t>
  </si>
  <si>
    <t>ORD07715</t>
  </si>
  <si>
    <t>CUST07715</t>
  </si>
  <si>
    <t>ORD07716</t>
  </si>
  <si>
    <t>CUST07716</t>
  </si>
  <si>
    <t>ORD07717</t>
  </si>
  <si>
    <t>CUST07717</t>
  </si>
  <si>
    <t>ORD07718</t>
  </si>
  <si>
    <t>CUST07718</t>
  </si>
  <si>
    <t>ORD07719</t>
  </si>
  <si>
    <t>CUST07719</t>
  </si>
  <si>
    <t>ORD07720</t>
  </si>
  <si>
    <t>CUST07720</t>
  </si>
  <si>
    <t>ORD07721</t>
  </si>
  <si>
    <t>CUST07721</t>
  </si>
  <si>
    <t>ORD07722</t>
  </si>
  <si>
    <t>CUST07722</t>
  </si>
  <si>
    <t>ORD07723</t>
  </si>
  <si>
    <t>CUST07723</t>
  </si>
  <si>
    <t>ORD07724</t>
  </si>
  <si>
    <t>CUST07724</t>
  </si>
  <si>
    <t>ORD07725</t>
  </si>
  <si>
    <t>CUST07725</t>
  </si>
  <si>
    <t>ORD07726</t>
  </si>
  <si>
    <t>CUST07726</t>
  </si>
  <si>
    <t>ORD07727</t>
  </si>
  <si>
    <t>CUST07727</t>
  </si>
  <si>
    <t>ORD07728</t>
  </si>
  <si>
    <t>CUST07728</t>
  </si>
  <si>
    <t>ORD07729</t>
  </si>
  <si>
    <t>CUST07729</t>
  </si>
  <si>
    <t>ORD07730</t>
  </si>
  <si>
    <t>CUST07730</t>
  </si>
  <si>
    <t>ORD07731</t>
  </si>
  <si>
    <t>CUST07731</t>
  </si>
  <si>
    <t>ORD07732</t>
  </si>
  <si>
    <t>CUST07732</t>
  </si>
  <si>
    <t>ORD07733</t>
  </si>
  <si>
    <t>CUST07733</t>
  </si>
  <si>
    <t>ORD07734</t>
  </si>
  <si>
    <t>CUST07734</t>
  </si>
  <si>
    <t>ORD07735</t>
  </si>
  <si>
    <t>CUST07735</t>
  </si>
  <si>
    <t>ORD07736</t>
  </si>
  <si>
    <t>CUST07736</t>
  </si>
  <si>
    <t>ORD07737</t>
  </si>
  <si>
    <t>CUST07737</t>
  </si>
  <si>
    <t>ORD07738</t>
  </si>
  <si>
    <t>CUST07738</t>
  </si>
  <si>
    <t>ORD07739</t>
  </si>
  <si>
    <t>CUST07739</t>
  </si>
  <si>
    <t>ORD07740</t>
  </si>
  <si>
    <t>CUST07740</t>
  </si>
  <si>
    <t>ORD07741</t>
  </si>
  <si>
    <t>CUST07741</t>
  </si>
  <si>
    <t>ORD07742</t>
  </si>
  <si>
    <t>CUST07742</t>
  </si>
  <si>
    <t>ORD07743</t>
  </si>
  <si>
    <t>CUST07743</t>
  </si>
  <si>
    <t>ORD07744</t>
  </si>
  <si>
    <t>CUST07744</t>
  </si>
  <si>
    <t>ORD07745</t>
  </si>
  <si>
    <t>CUST07745</t>
  </si>
  <si>
    <t>ORD07746</t>
  </si>
  <si>
    <t>CUST07746</t>
  </si>
  <si>
    <t>ORD07747</t>
  </si>
  <si>
    <t>CUST07747</t>
  </si>
  <si>
    <t>ORD07748</t>
  </si>
  <si>
    <t>CUST07748</t>
  </si>
  <si>
    <t>ORD07749</t>
  </si>
  <si>
    <t>CUST07749</t>
  </si>
  <si>
    <t>ORD07750</t>
  </si>
  <si>
    <t>CUST07750</t>
  </si>
  <si>
    <t>ORD07751</t>
  </si>
  <si>
    <t>CUST07751</t>
  </si>
  <si>
    <t>ORD07752</t>
  </si>
  <si>
    <t>CUST07752</t>
  </si>
  <si>
    <t>ORD07753</t>
  </si>
  <si>
    <t>CUST07753</t>
  </si>
  <si>
    <t>ORD07754</t>
  </si>
  <si>
    <t>CUST07754</t>
  </si>
  <si>
    <t>ORD07755</t>
  </si>
  <si>
    <t>CUST07755</t>
  </si>
  <si>
    <t>ORD07756</t>
  </si>
  <si>
    <t>CUST07756</t>
  </si>
  <si>
    <t>ORD07757</t>
  </si>
  <si>
    <t>CUST07757</t>
  </si>
  <si>
    <t>ORD07758</t>
  </si>
  <si>
    <t>CUST07758</t>
  </si>
  <si>
    <t>ORD07759</t>
  </si>
  <si>
    <t>CUST07759</t>
  </si>
  <si>
    <t>ORD07760</t>
  </si>
  <si>
    <t>CUST07760</t>
  </si>
  <si>
    <t>ORD07761</t>
  </si>
  <si>
    <t>CUST07761</t>
  </si>
  <si>
    <t>ORD07762</t>
  </si>
  <si>
    <t>CUST07762</t>
  </si>
  <si>
    <t>ORD07763</t>
  </si>
  <si>
    <t>CUST07763</t>
  </si>
  <si>
    <t>ORD07764</t>
  </si>
  <si>
    <t>CUST07764</t>
  </si>
  <si>
    <t>ORD07765</t>
  </si>
  <si>
    <t>CUST07765</t>
  </si>
  <si>
    <t>ORD07766</t>
  </si>
  <si>
    <t>CUST07766</t>
  </si>
  <si>
    <t>ORD07767</t>
  </si>
  <si>
    <t>CUST07767</t>
  </si>
  <si>
    <t>ORD07768</t>
  </si>
  <si>
    <t>CUST07768</t>
  </si>
  <si>
    <t>ORD07769</t>
  </si>
  <si>
    <t>CUST07769</t>
  </si>
  <si>
    <t>ORD07770</t>
  </si>
  <si>
    <t>CUST07770</t>
  </si>
  <si>
    <t>ORD07771</t>
  </si>
  <si>
    <t>CUST07771</t>
  </si>
  <si>
    <t>ORD07772</t>
  </si>
  <si>
    <t>CUST07772</t>
  </si>
  <si>
    <t>ORD07773</t>
  </si>
  <si>
    <t>CUST07773</t>
  </si>
  <si>
    <t>ORD07774</t>
  </si>
  <si>
    <t>CUST07774</t>
  </si>
  <si>
    <t>ORD07775</t>
  </si>
  <si>
    <t>CUST07775</t>
  </si>
  <si>
    <t>ORD07776</t>
  </si>
  <si>
    <t>CUST07776</t>
  </si>
  <si>
    <t>ORD07777</t>
  </si>
  <si>
    <t>CUST07777</t>
  </si>
  <si>
    <t>ORD07778</t>
  </si>
  <si>
    <t>CUST07778</t>
  </si>
  <si>
    <t>ORD07779</t>
  </si>
  <si>
    <t>CUST07779</t>
  </si>
  <si>
    <t>ORD07780</t>
  </si>
  <si>
    <t>CUST07780</t>
  </si>
  <si>
    <t>ORD07781</t>
  </si>
  <si>
    <t>CUST07781</t>
  </si>
  <si>
    <t>ORD07782</t>
  </si>
  <si>
    <t>CUST07782</t>
  </si>
  <si>
    <t>ORD07783</t>
  </si>
  <si>
    <t>CUST07783</t>
  </si>
  <si>
    <t>ORD07784</t>
  </si>
  <si>
    <t>CUST07784</t>
  </si>
  <si>
    <t>ORD07785</t>
  </si>
  <si>
    <t>CUST07785</t>
  </si>
  <si>
    <t>ORD07786</t>
  </si>
  <si>
    <t>CUST07786</t>
  </si>
  <si>
    <t>ORD07787</t>
  </si>
  <si>
    <t>CUST07787</t>
  </si>
  <si>
    <t>ORD07788</t>
  </si>
  <si>
    <t>CUST07788</t>
  </si>
  <si>
    <t>ORD07789</t>
  </si>
  <si>
    <t>CUST07789</t>
  </si>
  <si>
    <t>ORD07790</t>
  </si>
  <si>
    <t>CUST07790</t>
  </si>
  <si>
    <t>ORD07791</t>
  </si>
  <si>
    <t>CUST07791</t>
  </si>
  <si>
    <t>ORD07792</t>
  </si>
  <si>
    <t>CUST07792</t>
  </si>
  <si>
    <t>ORD07793</t>
  </si>
  <si>
    <t>CUST07793</t>
  </si>
  <si>
    <t>ORD07794</t>
  </si>
  <si>
    <t>CUST07794</t>
  </si>
  <si>
    <t>ORD07795</t>
  </si>
  <si>
    <t>CUST07795</t>
  </si>
  <si>
    <t>ORD07796</t>
  </si>
  <si>
    <t>CUST07796</t>
  </si>
  <si>
    <t>ORD07797</t>
  </si>
  <si>
    <t>CUST07797</t>
  </si>
  <si>
    <t>ORD07798</t>
  </si>
  <si>
    <t>CUST07798</t>
  </si>
  <si>
    <t>ORD07799</t>
  </si>
  <si>
    <t>CUST07799</t>
  </si>
  <si>
    <t>ORD07800</t>
  </si>
  <si>
    <t>CUST07800</t>
  </si>
  <si>
    <t>ORD07801</t>
  </si>
  <si>
    <t>CUST07801</t>
  </si>
  <si>
    <t>ORD07802</t>
  </si>
  <si>
    <t>CUST07802</t>
  </si>
  <si>
    <t>ORD07803</t>
  </si>
  <si>
    <t>CUST07803</t>
  </si>
  <si>
    <t>ORD07804</t>
  </si>
  <si>
    <t>CUST07804</t>
  </si>
  <si>
    <t>ORD07805</t>
  </si>
  <si>
    <t>CUST07805</t>
  </si>
  <si>
    <t>ORD07806</t>
  </si>
  <si>
    <t>CUST07806</t>
  </si>
  <si>
    <t>ORD07807</t>
  </si>
  <si>
    <t>CUST07807</t>
  </si>
  <si>
    <t>ORD07808</t>
  </si>
  <si>
    <t>CUST07808</t>
  </si>
  <si>
    <t>ORD07809</t>
  </si>
  <si>
    <t>CUST07809</t>
  </si>
  <si>
    <t>ORD07810</t>
  </si>
  <si>
    <t>CUST07810</t>
  </si>
  <si>
    <t>ORD07811</t>
  </si>
  <si>
    <t>CUST07811</t>
  </si>
  <si>
    <t>ORD07812</t>
  </si>
  <si>
    <t>CUST07812</t>
  </si>
  <si>
    <t>ORD07813</t>
  </si>
  <si>
    <t>CUST07813</t>
  </si>
  <si>
    <t>ORD07814</t>
  </si>
  <si>
    <t>CUST07814</t>
  </si>
  <si>
    <t>ORD07815</t>
  </si>
  <si>
    <t>CUST07815</t>
  </si>
  <si>
    <t>ORD07816</t>
  </si>
  <si>
    <t>CUST07816</t>
  </si>
  <si>
    <t>ORD07817</t>
  </si>
  <si>
    <t>CUST07817</t>
  </si>
  <si>
    <t>ORD07818</t>
  </si>
  <si>
    <t>CUST07818</t>
  </si>
  <si>
    <t>ORD07819</t>
  </si>
  <si>
    <t>CUST07819</t>
  </si>
  <si>
    <t>ORD07820</t>
  </si>
  <si>
    <t>CUST07820</t>
  </si>
  <si>
    <t>ORD07821</t>
  </si>
  <si>
    <t>CUST07821</t>
  </si>
  <si>
    <t>ORD07822</t>
  </si>
  <si>
    <t>CUST07822</t>
  </si>
  <si>
    <t>ORD07823</t>
  </si>
  <si>
    <t>CUST07823</t>
  </si>
  <si>
    <t>ORD07824</t>
  </si>
  <si>
    <t>CUST07824</t>
  </si>
  <si>
    <t>ORD07825</t>
  </si>
  <si>
    <t>CUST07825</t>
  </si>
  <si>
    <t>ORD07826</t>
  </si>
  <si>
    <t>CUST07826</t>
  </si>
  <si>
    <t>ORD07827</t>
  </si>
  <si>
    <t>CUST07827</t>
  </si>
  <si>
    <t>ORD07828</t>
  </si>
  <si>
    <t>CUST07828</t>
  </si>
  <si>
    <t>ORD07829</t>
  </si>
  <si>
    <t>CUST07829</t>
  </si>
  <si>
    <t>ORD07830</t>
  </si>
  <si>
    <t>CUST07830</t>
  </si>
  <si>
    <t>ORD07831</t>
  </si>
  <si>
    <t>CUST07831</t>
  </si>
  <si>
    <t>ORD07832</t>
  </si>
  <si>
    <t>CUST07832</t>
  </si>
  <si>
    <t>ORD07833</t>
  </si>
  <si>
    <t>CUST07833</t>
  </si>
  <si>
    <t>ORD07834</t>
  </si>
  <si>
    <t>CUST07834</t>
  </si>
  <si>
    <t>ORD07835</t>
  </si>
  <si>
    <t>CUST07835</t>
  </si>
  <si>
    <t>ORD07836</t>
  </si>
  <si>
    <t>CUST07836</t>
  </si>
  <si>
    <t>ORD07837</t>
  </si>
  <si>
    <t>CUST07837</t>
  </si>
  <si>
    <t>ORD07838</t>
  </si>
  <si>
    <t>CUST07838</t>
  </si>
  <si>
    <t>ORD07839</t>
  </si>
  <si>
    <t>CUST07839</t>
  </si>
  <si>
    <t>ORD07840</t>
  </si>
  <si>
    <t>CUST07840</t>
  </si>
  <si>
    <t>ORD07841</t>
  </si>
  <si>
    <t>CUST07841</t>
  </si>
  <si>
    <t>ORD07842</t>
  </si>
  <si>
    <t>CUST07842</t>
  </si>
  <si>
    <t>ORD07843</t>
  </si>
  <si>
    <t>CUST07843</t>
  </si>
  <si>
    <t>ORD07844</t>
  </si>
  <si>
    <t>CUST07844</t>
  </si>
  <si>
    <t>ORD07845</t>
  </si>
  <si>
    <t>CUST07845</t>
  </si>
  <si>
    <t>ORD07846</t>
  </si>
  <si>
    <t>CUST07846</t>
  </si>
  <si>
    <t>ORD07847</t>
  </si>
  <si>
    <t>CUST07847</t>
  </si>
  <si>
    <t>ORD07848</t>
  </si>
  <si>
    <t>CUST07848</t>
  </si>
  <si>
    <t>ORD07849</t>
  </si>
  <si>
    <t>CUST07849</t>
  </si>
  <si>
    <t>ORD07850</t>
  </si>
  <si>
    <t>CUST07850</t>
  </si>
  <si>
    <t>ORD07851</t>
  </si>
  <si>
    <t>CUST07851</t>
  </si>
  <si>
    <t>ORD07852</t>
  </si>
  <si>
    <t>CUST07852</t>
  </si>
  <si>
    <t>ORD07853</t>
  </si>
  <si>
    <t>CUST07853</t>
  </si>
  <si>
    <t>ORD07854</t>
  </si>
  <si>
    <t>CUST07854</t>
  </si>
  <si>
    <t>ORD07855</t>
  </si>
  <si>
    <t>CUST07855</t>
  </si>
  <si>
    <t>ORD07856</t>
  </si>
  <si>
    <t>CUST07856</t>
  </si>
  <si>
    <t>ORD07857</t>
  </si>
  <si>
    <t>CUST07857</t>
  </si>
  <si>
    <t>ORD07858</t>
  </si>
  <si>
    <t>CUST07858</t>
  </si>
  <si>
    <t>ORD07859</t>
  </si>
  <si>
    <t>CUST07859</t>
  </si>
  <si>
    <t>ORD07860</t>
  </si>
  <si>
    <t>CUST07860</t>
  </si>
  <si>
    <t>ORD07861</t>
  </si>
  <si>
    <t>CUST07861</t>
  </si>
  <si>
    <t>ORD07862</t>
  </si>
  <si>
    <t>CUST07862</t>
  </si>
  <si>
    <t>ORD07863</t>
  </si>
  <si>
    <t>CUST07863</t>
  </si>
  <si>
    <t>ORD07864</t>
  </si>
  <si>
    <t>CUST07864</t>
  </si>
  <si>
    <t>ORD07865</t>
  </si>
  <si>
    <t>CUST07865</t>
  </si>
  <si>
    <t>ORD07866</t>
  </si>
  <si>
    <t>CUST07866</t>
  </si>
  <si>
    <t>ORD07867</t>
  </si>
  <si>
    <t>CUST07867</t>
  </si>
  <si>
    <t>ORD07868</t>
  </si>
  <si>
    <t>CUST07868</t>
  </si>
  <si>
    <t>ORD07869</t>
  </si>
  <si>
    <t>CUST07869</t>
  </si>
  <si>
    <t>ORD07870</t>
  </si>
  <si>
    <t>CUST07870</t>
  </si>
  <si>
    <t>ORD07871</t>
  </si>
  <si>
    <t>CUST07871</t>
  </si>
  <si>
    <t>ORD07872</t>
  </si>
  <si>
    <t>CUST07872</t>
  </si>
  <si>
    <t>ORD07873</t>
  </si>
  <si>
    <t>CUST07873</t>
  </si>
  <si>
    <t>ORD07874</t>
  </si>
  <si>
    <t>CUST07874</t>
  </si>
  <si>
    <t>ORD07875</t>
  </si>
  <si>
    <t>CUST07875</t>
  </si>
  <si>
    <t>ORD07876</t>
  </si>
  <si>
    <t>CUST07876</t>
  </si>
  <si>
    <t>ORD07877</t>
  </si>
  <si>
    <t>CUST07877</t>
  </si>
  <si>
    <t>ORD07878</t>
  </si>
  <si>
    <t>CUST07878</t>
  </si>
  <si>
    <t>ORD07879</t>
  </si>
  <si>
    <t>CUST07879</t>
  </si>
  <si>
    <t>ORD07880</t>
  </si>
  <si>
    <t>CUST07880</t>
  </si>
  <si>
    <t>ORD07881</t>
  </si>
  <si>
    <t>CUST07881</t>
  </si>
  <si>
    <t>ORD07882</t>
  </si>
  <si>
    <t>CUST07882</t>
  </si>
  <si>
    <t>ORD07883</t>
  </si>
  <si>
    <t>CUST07883</t>
  </si>
  <si>
    <t>ORD07884</t>
  </si>
  <si>
    <t>CUST07884</t>
  </si>
  <si>
    <t>ORD07885</t>
  </si>
  <si>
    <t>CUST07885</t>
  </si>
  <si>
    <t>ORD07886</t>
  </si>
  <si>
    <t>CUST07886</t>
  </si>
  <si>
    <t>ORD07887</t>
  </si>
  <si>
    <t>CUST07887</t>
  </si>
  <si>
    <t>ORD07888</t>
  </si>
  <si>
    <t>CUST07888</t>
  </si>
  <si>
    <t>ORD07889</t>
  </si>
  <si>
    <t>CUST07889</t>
  </si>
  <si>
    <t>ORD07890</t>
  </si>
  <si>
    <t>CUST07890</t>
  </si>
  <si>
    <t>ORD07891</t>
  </si>
  <si>
    <t>CUST07891</t>
  </si>
  <si>
    <t>ORD07892</t>
  </si>
  <si>
    <t>CUST07892</t>
  </si>
  <si>
    <t>ORD07893</t>
  </si>
  <si>
    <t>CUST07893</t>
  </si>
  <si>
    <t>ORD07894</t>
  </si>
  <si>
    <t>CUST07894</t>
  </si>
  <si>
    <t>ORD07895</t>
  </si>
  <si>
    <t>CUST07895</t>
  </si>
  <si>
    <t>ORD07896</t>
  </si>
  <si>
    <t>CUST07896</t>
  </si>
  <si>
    <t>ORD07897</t>
  </si>
  <si>
    <t>CUST07897</t>
  </si>
  <si>
    <t>ORD07898</t>
  </si>
  <si>
    <t>CUST07898</t>
  </si>
  <si>
    <t>ORD07899</t>
  </si>
  <si>
    <t>CUST07899</t>
  </si>
  <si>
    <t>ORD07900</t>
  </si>
  <si>
    <t>CUST07900</t>
  </si>
  <si>
    <t>ORD07901</t>
  </si>
  <si>
    <t>CUST07901</t>
  </si>
  <si>
    <t>ORD07902</t>
  </si>
  <si>
    <t>CUST07902</t>
  </si>
  <si>
    <t>ORD07903</t>
  </si>
  <si>
    <t>CUST07903</t>
  </si>
  <si>
    <t>ORD07904</t>
  </si>
  <si>
    <t>CUST07904</t>
  </si>
  <si>
    <t>ORD07905</t>
  </si>
  <si>
    <t>CUST07905</t>
  </si>
  <si>
    <t>ORD07906</t>
  </si>
  <si>
    <t>CUST07906</t>
  </si>
  <si>
    <t>ORD07907</t>
  </si>
  <si>
    <t>CUST07907</t>
  </si>
  <si>
    <t>ORD07908</t>
  </si>
  <si>
    <t>CUST07908</t>
  </si>
  <si>
    <t>ORD07909</t>
  </si>
  <si>
    <t>CUST07909</t>
  </si>
  <si>
    <t>ORD07910</t>
  </si>
  <si>
    <t>CUST07910</t>
  </si>
  <si>
    <t>ORD07911</t>
  </si>
  <si>
    <t>CUST07911</t>
  </si>
  <si>
    <t>ORD07912</t>
  </si>
  <si>
    <t>CUST07912</t>
  </si>
  <si>
    <t>ORD07913</t>
  </si>
  <si>
    <t>CUST07913</t>
  </si>
  <si>
    <t>ORD07914</t>
  </si>
  <si>
    <t>CUST07914</t>
  </si>
  <si>
    <t>ORD07915</t>
  </si>
  <si>
    <t>CUST07915</t>
  </si>
  <si>
    <t>ORD07916</t>
  </si>
  <si>
    <t>CUST07916</t>
  </si>
  <si>
    <t>ORD07917</t>
  </si>
  <si>
    <t>CUST07917</t>
  </si>
  <si>
    <t>ORD07918</t>
  </si>
  <si>
    <t>CUST07918</t>
  </si>
  <si>
    <t>ORD07919</t>
  </si>
  <si>
    <t>CUST07919</t>
  </si>
  <si>
    <t>ORD07920</t>
  </si>
  <si>
    <t>CUST07920</t>
  </si>
  <si>
    <t>ORD07921</t>
  </si>
  <si>
    <t>CUST07921</t>
  </si>
  <si>
    <t>ORD07922</t>
  </si>
  <si>
    <t>CUST07922</t>
  </si>
  <si>
    <t>ORD07923</t>
  </si>
  <si>
    <t>CUST07923</t>
  </si>
  <si>
    <t>ORD07924</t>
  </si>
  <si>
    <t>CUST07924</t>
  </si>
  <si>
    <t>ORD07925</t>
  </si>
  <si>
    <t>CUST07925</t>
  </si>
  <si>
    <t>ORD07926</t>
  </si>
  <si>
    <t>CUST07926</t>
  </si>
  <si>
    <t>ORD07927</t>
  </si>
  <si>
    <t>CUST07927</t>
  </si>
  <si>
    <t>ORD07928</t>
  </si>
  <si>
    <t>CUST07928</t>
  </si>
  <si>
    <t>ORD07929</t>
  </si>
  <si>
    <t>CUST07929</t>
  </si>
  <si>
    <t>ORD07930</t>
  </si>
  <si>
    <t>CUST07930</t>
  </si>
  <si>
    <t>ORD07931</t>
  </si>
  <si>
    <t>CUST07931</t>
  </si>
  <si>
    <t>ORD07932</t>
  </si>
  <si>
    <t>CUST07932</t>
  </si>
  <si>
    <t>ORD07933</t>
  </si>
  <si>
    <t>CUST07933</t>
  </si>
  <si>
    <t>ORD07934</t>
  </si>
  <si>
    <t>CUST07934</t>
  </si>
  <si>
    <t>ORD07935</t>
  </si>
  <si>
    <t>CUST07935</t>
  </si>
  <si>
    <t>ORD07936</t>
  </si>
  <si>
    <t>CUST07936</t>
  </si>
  <si>
    <t>ORD07937</t>
  </si>
  <si>
    <t>CUST07937</t>
  </si>
  <si>
    <t>ORD07938</t>
  </si>
  <si>
    <t>CUST07938</t>
  </si>
  <si>
    <t>ORD07939</t>
  </si>
  <si>
    <t>CUST07939</t>
  </si>
  <si>
    <t>ORD07940</t>
  </si>
  <si>
    <t>CUST07940</t>
  </si>
  <si>
    <t>ORD07941</t>
  </si>
  <si>
    <t>CUST07941</t>
  </si>
  <si>
    <t>ORD07942</t>
  </si>
  <si>
    <t>CUST07942</t>
  </si>
  <si>
    <t>ORD07943</t>
  </si>
  <si>
    <t>CUST07943</t>
  </si>
  <si>
    <t>ORD07944</t>
  </si>
  <si>
    <t>CUST07944</t>
  </si>
  <si>
    <t>ORD07945</t>
  </si>
  <si>
    <t>CUST07945</t>
  </si>
  <si>
    <t>ORD07946</t>
  </si>
  <si>
    <t>CUST07946</t>
  </si>
  <si>
    <t>ORD07947</t>
  </si>
  <si>
    <t>CUST07947</t>
  </si>
  <si>
    <t>ORD07948</t>
  </si>
  <si>
    <t>CUST07948</t>
  </si>
  <si>
    <t>ORD07949</t>
  </si>
  <si>
    <t>CUST07949</t>
  </si>
  <si>
    <t>ORD07950</t>
  </si>
  <si>
    <t>CUST07950</t>
  </si>
  <si>
    <t>ORD07951</t>
  </si>
  <si>
    <t>CUST07951</t>
  </si>
  <si>
    <t>ORD07952</t>
  </si>
  <si>
    <t>CUST07952</t>
  </si>
  <si>
    <t>ORD07953</t>
  </si>
  <si>
    <t>CUST07953</t>
  </si>
  <si>
    <t>ORD07954</t>
  </si>
  <si>
    <t>CUST07954</t>
  </si>
  <si>
    <t>ORD07955</t>
  </si>
  <si>
    <t>CUST07955</t>
  </si>
  <si>
    <t>ORD07956</t>
  </si>
  <si>
    <t>CUST07956</t>
  </si>
  <si>
    <t>ORD07957</t>
  </si>
  <si>
    <t>CUST07957</t>
  </si>
  <si>
    <t>ORD07958</t>
  </si>
  <si>
    <t>CUST07958</t>
  </si>
  <si>
    <t>ORD07959</t>
  </si>
  <si>
    <t>CUST07959</t>
  </si>
  <si>
    <t>ORD07960</t>
  </si>
  <si>
    <t>CUST07960</t>
  </si>
  <si>
    <t>ORD07961</t>
  </si>
  <si>
    <t>CUST07961</t>
  </si>
  <si>
    <t>ORD07962</t>
  </si>
  <si>
    <t>CUST07962</t>
  </si>
  <si>
    <t>ORD07963</t>
  </si>
  <si>
    <t>CUST07963</t>
  </si>
  <si>
    <t>ORD07964</t>
  </si>
  <si>
    <t>CUST07964</t>
  </si>
  <si>
    <t>ORD07965</t>
  </si>
  <si>
    <t>CUST07965</t>
  </si>
  <si>
    <t>ORD07966</t>
  </si>
  <si>
    <t>CUST07966</t>
  </si>
  <si>
    <t>ORD07967</t>
  </si>
  <si>
    <t>CUST07967</t>
  </si>
  <si>
    <t>ORD07968</t>
  </si>
  <si>
    <t>CUST07968</t>
  </si>
  <si>
    <t>ORD07969</t>
  </si>
  <si>
    <t>CUST07969</t>
  </si>
  <si>
    <t>ORD07970</t>
  </si>
  <si>
    <t>CUST07970</t>
  </si>
  <si>
    <t>ORD07971</t>
  </si>
  <si>
    <t>CUST07971</t>
  </si>
  <si>
    <t>ORD07972</t>
  </si>
  <si>
    <t>CUST07972</t>
  </si>
  <si>
    <t>ORD07973</t>
  </si>
  <si>
    <t>CUST07973</t>
  </si>
  <si>
    <t>ORD07974</t>
  </si>
  <si>
    <t>CUST07974</t>
  </si>
  <si>
    <t>ORD07975</t>
  </si>
  <si>
    <t>CUST07975</t>
  </si>
  <si>
    <t>ORD07976</t>
  </si>
  <si>
    <t>CUST07976</t>
  </si>
  <si>
    <t>ORD07977</t>
  </si>
  <si>
    <t>CUST07977</t>
  </si>
  <si>
    <t>ORD07978</t>
  </si>
  <si>
    <t>CUST07978</t>
  </si>
  <si>
    <t>ORD07979</t>
  </si>
  <si>
    <t>CUST07979</t>
  </si>
  <si>
    <t>ORD07980</t>
  </si>
  <si>
    <t>CUST07980</t>
  </si>
  <si>
    <t>ORD07981</t>
  </si>
  <si>
    <t>CUST07981</t>
  </si>
  <si>
    <t>ORD07982</t>
  </si>
  <si>
    <t>CUST07982</t>
  </si>
  <si>
    <t>ORD07983</t>
  </si>
  <si>
    <t>CUST07983</t>
  </si>
  <si>
    <t>ORD07984</t>
  </si>
  <si>
    <t>CUST07984</t>
  </si>
  <si>
    <t>ORD07985</t>
  </si>
  <si>
    <t>CUST07985</t>
  </si>
  <si>
    <t>ORD07986</t>
  </si>
  <si>
    <t>CUST07986</t>
  </si>
  <si>
    <t>ORD07987</t>
  </si>
  <si>
    <t>CUST07987</t>
  </si>
  <si>
    <t>ORD07988</t>
  </si>
  <si>
    <t>CUST07988</t>
  </si>
  <si>
    <t>ORD07989</t>
  </si>
  <si>
    <t>CUST07989</t>
  </si>
  <si>
    <t>ORD07990</t>
  </si>
  <si>
    <t>CUST07990</t>
  </si>
  <si>
    <t>ORD07991</t>
  </si>
  <si>
    <t>CUST07991</t>
  </si>
  <si>
    <t>ORD07992</t>
  </si>
  <si>
    <t>CUST07992</t>
  </si>
  <si>
    <t>ORD07993</t>
  </si>
  <si>
    <t>CUST07993</t>
  </si>
  <si>
    <t>ORD07994</t>
  </si>
  <si>
    <t>CUST07994</t>
  </si>
  <si>
    <t>ORD07995</t>
  </si>
  <si>
    <t>CUST07995</t>
  </si>
  <si>
    <t>ORD07996</t>
  </si>
  <si>
    <t>CUST07996</t>
  </si>
  <si>
    <t>ORD07997</t>
  </si>
  <si>
    <t>CUST07997</t>
  </si>
  <si>
    <t>ORD07998</t>
  </si>
  <si>
    <t>CUST07998</t>
  </si>
  <si>
    <t>ORD07999</t>
  </si>
  <si>
    <t>CUST07999</t>
  </si>
  <si>
    <t>ORD08000</t>
  </si>
  <si>
    <t>CUST08000</t>
  </si>
  <si>
    <t>ORD08001</t>
  </si>
  <si>
    <t>CUST08001</t>
  </si>
  <si>
    <t>ORD08002</t>
  </si>
  <si>
    <t>CUST08002</t>
  </si>
  <si>
    <t>ORD08003</t>
  </si>
  <si>
    <t>CUST08003</t>
  </si>
  <si>
    <t>ORD08004</t>
  </si>
  <si>
    <t>CUST08004</t>
  </si>
  <si>
    <t>ORD08005</t>
  </si>
  <si>
    <t>CUST08005</t>
  </si>
  <si>
    <t>ORD08006</t>
  </si>
  <si>
    <t>CUST08006</t>
  </si>
  <si>
    <t>ORD08007</t>
  </si>
  <si>
    <t>CUST08007</t>
  </si>
  <si>
    <t>ORD08008</t>
  </si>
  <si>
    <t>CUST08008</t>
  </si>
  <si>
    <t>ORD08009</t>
  </si>
  <si>
    <t>CUST08009</t>
  </si>
  <si>
    <t>ORD08010</t>
  </si>
  <si>
    <t>CUST08010</t>
  </si>
  <si>
    <t>ORD08011</t>
  </si>
  <si>
    <t>CUST08011</t>
  </si>
  <si>
    <t>ORD08012</t>
  </si>
  <si>
    <t>CUST08012</t>
  </si>
  <si>
    <t>ORD08013</t>
  </si>
  <si>
    <t>CUST08013</t>
  </si>
  <si>
    <t>ORD08014</t>
  </si>
  <si>
    <t>CUST08014</t>
  </si>
  <si>
    <t>ORD08015</t>
  </si>
  <si>
    <t>CUST08015</t>
  </si>
  <si>
    <t>ORD08016</t>
  </si>
  <si>
    <t>CUST08016</t>
  </si>
  <si>
    <t>ORD08017</t>
  </si>
  <si>
    <t>CUST08017</t>
  </si>
  <si>
    <t>ORD08018</t>
  </si>
  <si>
    <t>CUST08018</t>
  </si>
  <si>
    <t>ORD08019</t>
  </si>
  <si>
    <t>CUST08019</t>
  </si>
  <si>
    <t>ORD08020</t>
  </si>
  <si>
    <t>CUST08020</t>
  </si>
  <si>
    <t>ORD08021</t>
  </si>
  <si>
    <t>CUST08021</t>
  </si>
  <si>
    <t>ORD08022</t>
  </si>
  <si>
    <t>CUST08022</t>
  </si>
  <si>
    <t>ORD08023</t>
  </si>
  <si>
    <t>CUST08023</t>
  </si>
  <si>
    <t>ORD08024</t>
  </si>
  <si>
    <t>CUST08024</t>
  </si>
  <si>
    <t>ORD08025</t>
  </si>
  <si>
    <t>CUST08025</t>
  </si>
  <si>
    <t>ORD08026</t>
  </si>
  <si>
    <t>CUST08026</t>
  </si>
  <si>
    <t>ORD08027</t>
  </si>
  <si>
    <t>CUST08027</t>
  </si>
  <si>
    <t>ORD08028</t>
  </si>
  <si>
    <t>CUST08028</t>
  </si>
  <si>
    <t>ORD08029</t>
  </si>
  <si>
    <t>CUST08029</t>
  </si>
  <si>
    <t>ORD08030</t>
  </si>
  <si>
    <t>CUST08030</t>
  </si>
  <si>
    <t>ORD08031</t>
  </si>
  <si>
    <t>CUST08031</t>
  </si>
  <si>
    <t>ORD08032</t>
  </si>
  <si>
    <t>CUST08032</t>
  </si>
  <si>
    <t>ORD08033</t>
  </si>
  <si>
    <t>CUST08033</t>
  </si>
  <si>
    <t>ORD08034</t>
  </si>
  <si>
    <t>CUST08034</t>
  </si>
  <si>
    <t>ORD08035</t>
  </si>
  <si>
    <t>CUST08035</t>
  </si>
  <si>
    <t>ORD08036</t>
  </si>
  <si>
    <t>CUST08036</t>
  </si>
  <si>
    <t>ORD08037</t>
  </si>
  <si>
    <t>CUST08037</t>
  </si>
  <si>
    <t>ORD08038</t>
  </si>
  <si>
    <t>CUST08038</t>
  </si>
  <si>
    <t>ORD08039</t>
  </si>
  <si>
    <t>CUST08039</t>
  </si>
  <si>
    <t>ORD08040</t>
  </si>
  <si>
    <t>CUST08040</t>
  </si>
  <si>
    <t>ORD08041</t>
  </si>
  <si>
    <t>CUST08041</t>
  </si>
  <si>
    <t>ORD08042</t>
  </si>
  <si>
    <t>CUST08042</t>
  </si>
  <si>
    <t>ORD08043</t>
  </si>
  <si>
    <t>CUST08043</t>
  </si>
  <si>
    <t>ORD08044</t>
  </si>
  <si>
    <t>CUST08044</t>
  </si>
  <si>
    <t>ORD08045</t>
  </si>
  <si>
    <t>CUST08045</t>
  </si>
  <si>
    <t>ORD08046</t>
  </si>
  <si>
    <t>CUST08046</t>
  </si>
  <si>
    <t>ORD08047</t>
  </si>
  <si>
    <t>CUST08047</t>
  </si>
  <si>
    <t>ORD08048</t>
  </si>
  <si>
    <t>CUST08048</t>
  </si>
  <si>
    <t>ORD08049</t>
  </si>
  <si>
    <t>CUST08049</t>
  </si>
  <si>
    <t>ORD08050</t>
  </si>
  <si>
    <t>CUST08050</t>
  </si>
  <si>
    <t>ORD08051</t>
  </si>
  <si>
    <t>CUST08051</t>
  </si>
  <si>
    <t>ORD08052</t>
  </si>
  <si>
    <t>CUST08052</t>
  </si>
  <si>
    <t>ORD08053</t>
  </si>
  <si>
    <t>CUST08053</t>
  </si>
  <si>
    <t>ORD08054</t>
  </si>
  <si>
    <t>CUST08054</t>
  </si>
  <si>
    <t>ORD08055</t>
  </si>
  <si>
    <t>CUST08055</t>
  </si>
  <si>
    <t>ORD08056</t>
  </si>
  <si>
    <t>CUST08056</t>
  </si>
  <si>
    <t>ORD08057</t>
  </si>
  <si>
    <t>CUST08057</t>
  </si>
  <si>
    <t>ORD08058</t>
  </si>
  <si>
    <t>CUST08058</t>
  </si>
  <si>
    <t>ORD08059</t>
  </si>
  <si>
    <t>CUST08059</t>
  </si>
  <si>
    <t>ORD08060</t>
  </si>
  <si>
    <t>CUST08060</t>
  </si>
  <si>
    <t>ORD08061</t>
  </si>
  <si>
    <t>CUST08061</t>
  </si>
  <si>
    <t>ORD08062</t>
  </si>
  <si>
    <t>CUST08062</t>
  </si>
  <si>
    <t>ORD08063</t>
  </si>
  <si>
    <t>CUST08063</t>
  </si>
  <si>
    <t>ORD08064</t>
  </si>
  <si>
    <t>CUST08064</t>
  </si>
  <si>
    <t>ORD08065</t>
  </si>
  <si>
    <t>CUST08065</t>
  </si>
  <si>
    <t>ORD08066</t>
  </si>
  <si>
    <t>CUST08066</t>
  </si>
  <si>
    <t>ORD08067</t>
  </si>
  <si>
    <t>CUST08067</t>
  </si>
  <si>
    <t>ORD08068</t>
  </si>
  <si>
    <t>CUST08068</t>
  </si>
  <si>
    <t>ORD08069</t>
  </si>
  <si>
    <t>CUST08069</t>
  </si>
  <si>
    <t>ORD08070</t>
  </si>
  <si>
    <t>CUST08070</t>
  </si>
  <si>
    <t>ORD08071</t>
  </si>
  <si>
    <t>CUST08071</t>
  </si>
  <si>
    <t>ORD08072</t>
  </si>
  <si>
    <t>CUST08072</t>
  </si>
  <si>
    <t>ORD08073</t>
  </si>
  <si>
    <t>CUST08073</t>
  </si>
  <si>
    <t>ORD08074</t>
  </si>
  <si>
    <t>CUST08074</t>
  </si>
  <si>
    <t>ORD08075</t>
  </si>
  <si>
    <t>CUST08075</t>
  </si>
  <si>
    <t>ORD08076</t>
  </si>
  <si>
    <t>CUST08076</t>
  </si>
  <si>
    <t>ORD08077</t>
  </si>
  <si>
    <t>CUST08077</t>
  </si>
  <si>
    <t>ORD08078</t>
  </si>
  <si>
    <t>CUST08078</t>
  </si>
  <si>
    <t>ORD08079</t>
  </si>
  <si>
    <t>CUST08079</t>
  </si>
  <si>
    <t>ORD08080</t>
  </si>
  <si>
    <t>CUST08080</t>
  </si>
  <si>
    <t>ORD08081</t>
  </si>
  <si>
    <t>CUST08081</t>
  </si>
  <si>
    <t>ORD08082</t>
  </si>
  <si>
    <t>CUST08082</t>
  </si>
  <si>
    <t>ORD08083</t>
  </si>
  <si>
    <t>CUST08083</t>
  </si>
  <si>
    <t>ORD08084</t>
  </si>
  <si>
    <t>CUST08084</t>
  </si>
  <si>
    <t>ORD08085</t>
  </si>
  <si>
    <t>CUST08085</t>
  </si>
  <si>
    <t>ORD08086</t>
  </si>
  <si>
    <t>CUST08086</t>
  </si>
  <si>
    <t>ORD08087</t>
  </si>
  <si>
    <t>CUST08087</t>
  </si>
  <si>
    <t>ORD08088</t>
  </si>
  <si>
    <t>CUST08088</t>
  </si>
  <si>
    <t>ORD08089</t>
  </si>
  <si>
    <t>CUST08089</t>
  </si>
  <si>
    <t>ORD08090</t>
  </si>
  <si>
    <t>CUST08090</t>
  </si>
  <si>
    <t>ORD08091</t>
  </si>
  <si>
    <t>CUST08091</t>
  </si>
  <si>
    <t>ORD08092</t>
  </si>
  <si>
    <t>CUST08092</t>
  </si>
  <si>
    <t>ORD08093</t>
  </si>
  <si>
    <t>CUST08093</t>
  </si>
  <si>
    <t>ORD08094</t>
  </si>
  <si>
    <t>CUST08094</t>
  </si>
  <si>
    <t>ORD08095</t>
  </si>
  <si>
    <t>CUST08095</t>
  </si>
  <si>
    <t>ORD08096</t>
  </si>
  <si>
    <t>CUST08096</t>
  </si>
  <si>
    <t>ORD08097</t>
  </si>
  <si>
    <t>CUST08097</t>
  </si>
  <si>
    <t>ORD08098</t>
  </si>
  <si>
    <t>CUST08098</t>
  </si>
  <si>
    <t>ORD08099</t>
  </si>
  <si>
    <t>CUST08099</t>
  </si>
  <si>
    <t>ORD08100</t>
  </si>
  <si>
    <t>CUST08100</t>
  </si>
  <si>
    <t>ORD08101</t>
  </si>
  <si>
    <t>CUST08101</t>
  </si>
  <si>
    <t>ORD08102</t>
  </si>
  <si>
    <t>CUST08102</t>
  </si>
  <si>
    <t>ORD08103</t>
  </si>
  <si>
    <t>CUST08103</t>
  </si>
  <si>
    <t>ORD08104</t>
  </si>
  <si>
    <t>CUST08104</t>
  </si>
  <si>
    <t>ORD08105</t>
  </si>
  <si>
    <t>CUST08105</t>
  </si>
  <si>
    <t>ORD08106</t>
  </si>
  <si>
    <t>CUST08106</t>
  </si>
  <si>
    <t>ORD08107</t>
  </si>
  <si>
    <t>CUST08107</t>
  </si>
  <si>
    <t>ORD08108</t>
  </si>
  <si>
    <t>CUST08108</t>
  </si>
  <si>
    <t>ORD08109</t>
  </si>
  <si>
    <t>CUST08109</t>
  </si>
  <si>
    <t>ORD08110</t>
  </si>
  <si>
    <t>CUST08110</t>
  </si>
  <si>
    <t>ORD08111</t>
  </si>
  <si>
    <t>CUST08111</t>
  </si>
  <si>
    <t>ORD08112</t>
  </si>
  <si>
    <t>CUST08112</t>
  </si>
  <si>
    <t>ORD08113</t>
  </si>
  <si>
    <t>CUST08113</t>
  </si>
  <si>
    <t>ORD08114</t>
  </si>
  <si>
    <t>CUST08114</t>
  </si>
  <si>
    <t>ORD08115</t>
  </si>
  <si>
    <t>CUST08115</t>
  </si>
  <si>
    <t>ORD08116</t>
  </si>
  <si>
    <t>CUST08116</t>
  </si>
  <si>
    <t>ORD08117</t>
  </si>
  <si>
    <t>CUST08117</t>
  </si>
  <si>
    <t>ORD08118</t>
  </si>
  <si>
    <t>CUST08118</t>
  </si>
  <si>
    <t>ORD08119</t>
  </si>
  <si>
    <t>CUST08119</t>
  </si>
  <si>
    <t>ORD08120</t>
  </si>
  <si>
    <t>CUST08120</t>
  </si>
  <si>
    <t>ORD08121</t>
  </si>
  <si>
    <t>CUST08121</t>
  </si>
  <si>
    <t>ORD08122</t>
  </si>
  <si>
    <t>CUST08122</t>
  </si>
  <si>
    <t>ORD08123</t>
  </si>
  <si>
    <t>CUST08123</t>
  </si>
  <si>
    <t>ORD08124</t>
  </si>
  <si>
    <t>CUST08124</t>
  </si>
  <si>
    <t>ORD08125</t>
  </si>
  <si>
    <t>CUST08125</t>
  </si>
  <si>
    <t>ORD08126</t>
  </si>
  <si>
    <t>CUST08126</t>
  </si>
  <si>
    <t>ORD08127</t>
  </si>
  <si>
    <t>CUST08127</t>
  </si>
  <si>
    <t>ORD08128</t>
  </si>
  <si>
    <t>CUST08128</t>
  </si>
  <si>
    <t>ORD08129</t>
  </si>
  <si>
    <t>CUST08129</t>
  </si>
  <si>
    <t>ORD08130</t>
  </si>
  <si>
    <t>CUST08130</t>
  </si>
  <si>
    <t>ORD08131</t>
  </si>
  <si>
    <t>CUST08131</t>
  </si>
  <si>
    <t>ORD08132</t>
  </si>
  <si>
    <t>CUST08132</t>
  </si>
  <si>
    <t>ORD08133</t>
  </si>
  <si>
    <t>CUST08133</t>
  </si>
  <si>
    <t>ORD08134</t>
  </si>
  <si>
    <t>CUST08134</t>
  </si>
  <si>
    <t>ORD08135</t>
  </si>
  <si>
    <t>CUST08135</t>
  </si>
  <si>
    <t>ORD08136</t>
  </si>
  <si>
    <t>CUST08136</t>
  </si>
  <si>
    <t>ORD08137</t>
  </si>
  <si>
    <t>CUST08137</t>
  </si>
  <si>
    <t>ORD08138</t>
  </si>
  <si>
    <t>CUST08138</t>
  </si>
  <si>
    <t>ORD08139</t>
  </si>
  <si>
    <t>CUST08139</t>
  </si>
  <si>
    <t>ORD08140</t>
  </si>
  <si>
    <t>CUST08140</t>
  </si>
  <si>
    <t>ORD08141</t>
  </si>
  <si>
    <t>CUST08141</t>
  </si>
  <si>
    <t>ORD08142</t>
  </si>
  <si>
    <t>CUST08142</t>
  </si>
  <si>
    <t>ORD08143</t>
  </si>
  <si>
    <t>CUST08143</t>
  </si>
  <si>
    <t>ORD08144</t>
  </si>
  <si>
    <t>CUST08144</t>
  </si>
  <si>
    <t>ORD08145</t>
  </si>
  <si>
    <t>CUST08145</t>
  </si>
  <si>
    <t>ORD08146</t>
  </si>
  <si>
    <t>CUST08146</t>
  </si>
  <si>
    <t>ORD08147</t>
  </si>
  <si>
    <t>CUST08147</t>
  </si>
  <si>
    <t>ORD08148</t>
  </si>
  <si>
    <t>CUST08148</t>
  </si>
  <si>
    <t>ORD08149</t>
  </si>
  <si>
    <t>CUST08149</t>
  </si>
  <si>
    <t>ORD08150</t>
  </si>
  <si>
    <t>CUST08150</t>
  </si>
  <si>
    <t>ORD08151</t>
  </si>
  <si>
    <t>CUST08151</t>
  </si>
  <si>
    <t>ORD08152</t>
  </si>
  <si>
    <t>CUST08152</t>
  </si>
  <si>
    <t>ORD08153</t>
  </si>
  <si>
    <t>CUST08153</t>
  </si>
  <si>
    <t>ORD08154</t>
  </si>
  <si>
    <t>CUST08154</t>
  </si>
  <si>
    <t>ORD08155</t>
  </si>
  <si>
    <t>CUST08155</t>
  </si>
  <si>
    <t>ORD08156</t>
  </si>
  <si>
    <t>CUST08156</t>
  </si>
  <si>
    <t>ORD08157</t>
  </si>
  <si>
    <t>CUST08157</t>
  </si>
  <si>
    <t>ORD08158</t>
  </si>
  <si>
    <t>CUST08158</t>
  </si>
  <si>
    <t>ORD08159</t>
  </si>
  <si>
    <t>CUST08159</t>
  </si>
  <si>
    <t>ORD08160</t>
  </si>
  <si>
    <t>CUST08160</t>
  </si>
  <si>
    <t>ORD08161</t>
  </si>
  <si>
    <t>CUST08161</t>
  </si>
  <si>
    <t>ORD08162</t>
  </si>
  <si>
    <t>CUST08162</t>
  </si>
  <si>
    <t>ORD08163</t>
  </si>
  <si>
    <t>CUST08163</t>
  </si>
  <si>
    <t>ORD08164</t>
  </si>
  <si>
    <t>CUST08164</t>
  </si>
  <si>
    <t>ORD08165</t>
  </si>
  <si>
    <t>CUST08165</t>
  </si>
  <si>
    <t>ORD08166</t>
  </si>
  <si>
    <t>CUST08166</t>
  </si>
  <si>
    <t>ORD08167</t>
  </si>
  <si>
    <t>CUST08167</t>
  </si>
  <si>
    <t>ORD08168</t>
  </si>
  <si>
    <t>CUST08168</t>
  </si>
  <si>
    <t>ORD08169</t>
  </si>
  <si>
    <t>CUST08169</t>
  </si>
  <si>
    <t>ORD08170</t>
  </si>
  <si>
    <t>CUST08170</t>
  </si>
  <si>
    <t>ORD08171</t>
  </si>
  <si>
    <t>CUST08171</t>
  </si>
  <si>
    <t>ORD08172</t>
  </si>
  <si>
    <t>CUST08172</t>
  </si>
  <si>
    <t>ORD08173</t>
  </si>
  <si>
    <t>CUST08173</t>
  </si>
  <si>
    <t>ORD08174</t>
  </si>
  <si>
    <t>CUST08174</t>
  </si>
  <si>
    <t>ORD08175</t>
  </si>
  <si>
    <t>CUST08175</t>
  </si>
  <si>
    <t>ORD08176</t>
  </si>
  <si>
    <t>CUST08176</t>
  </si>
  <si>
    <t>ORD08177</t>
  </si>
  <si>
    <t>CUST08177</t>
  </si>
  <si>
    <t>ORD08178</t>
  </si>
  <si>
    <t>CUST08178</t>
  </si>
  <si>
    <t>ORD08179</t>
  </si>
  <si>
    <t>CUST08179</t>
  </si>
  <si>
    <t>ORD08180</t>
  </si>
  <si>
    <t>CUST08180</t>
  </si>
  <si>
    <t>ORD08181</t>
  </si>
  <si>
    <t>CUST08181</t>
  </si>
  <si>
    <t>ORD08182</t>
  </si>
  <si>
    <t>CUST08182</t>
  </si>
  <si>
    <t>ORD08183</t>
  </si>
  <si>
    <t>CUST08183</t>
  </si>
  <si>
    <t>ORD08184</t>
  </si>
  <si>
    <t>CUST08184</t>
  </si>
  <si>
    <t>ORD08185</t>
  </si>
  <si>
    <t>CUST08185</t>
  </si>
  <si>
    <t>ORD08186</t>
  </si>
  <si>
    <t>CUST08186</t>
  </si>
  <si>
    <t>ORD08187</t>
  </si>
  <si>
    <t>CUST08187</t>
  </si>
  <si>
    <t>ORD08188</t>
  </si>
  <si>
    <t>CUST08188</t>
  </si>
  <si>
    <t>ORD08189</t>
  </si>
  <si>
    <t>CUST08189</t>
  </si>
  <si>
    <t>ORD08190</t>
  </si>
  <si>
    <t>CUST08190</t>
  </si>
  <si>
    <t>ORD08191</t>
  </si>
  <si>
    <t>CUST08191</t>
  </si>
  <si>
    <t>ORD08192</t>
  </si>
  <si>
    <t>CUST08192</t>
  </si>
  <si>
    <t>ORD08193</t>
  </si>
  <si>
    <t>CUST08193</t>
  </si>
  <si>
    <t>ORD08194</t>
  </si>
  <si>
    <t>CUST08194</t>
  </si>
  <si>
    <t>ORD08195</t>
  </si>
  <si>
    <t>CUST08195</t>
  </si>
  <si>
    <t>ORD08196</t>
  </si>
  <si>
    <t>CUST08196</t>
  </si>
  <si>
    <t>ORD08197</t>
  </si>
  <si>
    <t>CUST08197</t>
  </si>
  <si>
    <t>ORD08198</t>
  </si>
  <si>
    <t>CUST08198</t>
  </si>
  <si>
    <t>ORD08199</t>
  </si>
  <si>
    <t>CUST08199</t>
  </si>
  <si>
    <t>ORD08200</t>
  </si>
  <si>
    <t>CUST08200</t>
  </si>
  <si>
    <t>ORD08201</t>
  </si>
  <si>
    <t>CUST08201</t>
  </si>
  <si>
    <t>ORD08202</t>
  </si>
  <si>
    <t>CUST08202</t>
  </si>
  <si>
    <t>ORD08203</t>
  </si>
  <si>
    <t>CUST08203</t>
  </si>
  <si>
    <t>ORD08204</t>
  </si>
  <si>
    <t>CUST08204</t>
  </si>
  <si>
    <t>ORD08205</t>
  </si>
  <si>
    <t>CUST08205</t>
  </si>
  <si>
    <t>ORD08206</t>
  </si>
  <si>
    <t>CUST08206</t>
  </si>
  <si>
    <t>ORD08207</t>
  </si>
  <si>
    <t>CUST08207</t>
  </si>
  <si>
    <t>ORD08208</t>
  </si>
  <si>
    <t>CUST08208</t>
  </si>
  <si>
    <t>ORD08209</t>
  </si>
  <si>
    <t>CUST08209</t>
  </si>
  <si>
    <t>ORD08210</t>
  </si>
  <si>
    <t>CUST08210</t>
  </si>
  <si>
    <t>ORD08211</t>
  </si>
  <si>
    <t>CUST08211</t>
  </si>
  <si>
    <t>ORD08212</t>
  </si>
  <si>
    <t>CUST08212</t>
  </si>
  <si>
    <t>ORD08213</t>
  </si>
  <si>
    <t>CUST08213</t>
  </si>
  <si>
    <t>ORD08214</t>
  </si>
  <si>
    <t>CUST08214</t>
  </si>
  <si>
    <t>ORD08215</t>
  </si>
  <si>
    <t>CUST08215</t>
  </si>
  <si>
    <t>ORD08216</t>
  </si>
  <si>
    <t>CUST08216</t>
  </si>
  <si>
    <t>ORD08217</t>
  </si>
  <si>
    <t>CUST08217</t>
  </si>
  <si>
    <t>ORD08218</t>
  </si>
  <si>
    <t>CUST08218</t>
  </si>
  <si>
    <t>ORD08219</t>
  </si>
  <si>
    <t>CUST08219</t>
  </si>
  <si>
    <t>ORD08220</t>
  </si>
  <si>
    <t>CUST08220</t>
  </si>
  <si>
    <t>ORD08221</t>
  </si>
  <si>
    <t>CUST08221</t>
  </si>
  <si>
    <t>ORD08222</t>
  </si>
  <si>
    <t>CUST08222</t>
  </si>
  <si>
    <t>ORD08223</t>
  </si>
  <si>
    <t>CUST08223</t>
  </si>
  <si>
    <t>ORD08224</t>
  </si>
  <si>
    <t>CUST08224</t>
  </si>
  <si>
    <t>ORD08225</t>
  </si>
  <si>
    <t>CUST08225</t>
  </si>
  <si>
    <t>ORD08226</t>
  </si>
  <si>
    <t>CUST08226</t>
  </si>
  <si>
    <t>ORD08227</t>
  </si>
  <si>
    <t>CUST08227</t>
  </si>
  <si>
    <t>ORD08228</t>
  </si>
  <si>
    <t>CUST08228</t>
  </si>
  <si>
    <t>ORD08229</t>
  </si>
  <si>
    <t>CUST08229</t>
  </si>
  <si>
    <t>ORD08230</t>
  </si>
  <si>
    <t>CUST08230</t>
  </si>
  <si>
    <t>ORD08231</t>
  </si>
  <si>
    <t>CUST08231</t>
  </si>
  <si>
    <t>ORD08232</t>
  </si>
  <si>
    <t>CUST08232</t>
  </si>
  <si>
    <t>ORD08233</t>
  </si>
  <si>
    <t>CUST08233</t>
  </si>
  <si>
    <t>ORD08234</t>
  </si>
  <si>
    <t>CUST08234</t>
  </si>
  <si>
    <t>ORD08235</t>
  </si>
  <si>
    <t>CUST08235</t>
  </si>
  <si>
    <t>ORD08236</t>
  </si>
  <si>
    <t>CUST08236</t>
  </si>
  <si>
    <t>ORD08237</t>
  </si>
  <si>
    <t>CUST08237</t>
  </si>
  <si>
    <t>ORD08238</t>
  </si>
  <si>
    <t>CUST08238</t>
  </si>
  <si>
    <t>ORD08239</t>
  </si>
  <si>
    <t>CUST08239</t>
  </si>
  <si>
    <t>ORD08240</t>
  </si>
  <si>
    <t>CUST08240</t>
  </si>
  <si>
    <t>ORD08241</t>
  </si>
  <si>
    <t>CUST08241</t>
  </si>
  <si>
    <t>ORD08242</t>
  </si>
  <si>
    <t>CUST08242</t>
  </si>
  <si>
    <t>ORD08243</t>
  </si>
  <si>
    <t>CUST08243</t>
  </si>
  <si>
    <t>ORD08244</t>
  </si>
  <si>
    <t>CUST08244</t>
  </si>
  <si>
    <t>ORD08245</t>
  </si>
  <si>
    <t>CUST08245</t>
  </si>
  <si>
    <t>ORD08246</t>
  </si>
  <si>
    <t>CUST08246</t>
  </si>
  <si>
    <t>ORD08247</t>
  </si>
  <si>
    <t>CUST08247</t>
  </si>
  <si>
    <t>ORD08248</t>
  </si>
  <si>
    <t>CUST08248</t>
  </si>
  <si>
    <t>ORD08249</t>
  </si>
  <si>
    <t>CUST08249</t>
  </si>
  <si>
    <t>ORD08250</t>
  </si>
  <si>
    <t>CUST08250</t>
  </si>
  <si>
    <t>ORD08251</t>
  </si>
  <si>
    <t>CUST08251</t>
  </si>
  <si>
    <t>ORD08252</t>
  </si>
  <si>
    <t>CUST08252</t>
  </si>
  <si>
    <t>ORD08253</t>
  </si>
  <si>
    <t>CUST08253</t>
  </si>
  <si>
    <t>ORD08254</t>
  </si>
  <si>
    <t>CUST08254</t>
  </si>
  <si>
    <t>ORD08255</t>
  </si>
  <si>
    <t>CUST08255</t>
  </si>
  <si>
    <t>ORD08256</t>
  </si>
  <si>
    <t>CUST08256</t>
  </si>
  <si>
    <t>ORD08257</t>
  </si>
  <si>
    <t>CUST08257</t>
  </si>
  <si>
    <t>ORD08258</t>
  </si>
  <si>
    <t>CUST08258</t>
  </si>
  <si>
    <t>ORD08259</t>
  </si>
  <si>
    <t>CUST08259</t>
  </si>
  <si>
    <t>ORD08260</t>
  </si>
  <si>
    <t>CUST08260</t>
  </si>
  <si>
    <t>ORD08261</t>
  </si>
  <si>
    <t>CUST08261</t>
  </si>
  <si>
    <t>ORD08262</t>
  </si>
  <si>
    <t>CUST08262</t>
  </si>
  <si>
    <t>ORD08263</t>
  </si>
  <si>
    <t>CUST08263</t>
  </si>
  <si>
    <t>ORD08264</t>
  </si>
  <si>
    <t>CUST08264</t>
  </si>
  <si>
    <t>ORD08265</t>
  </si>
  <si>
    <t>CUST08265</t>
  </si>
  <si>
    <t>ORD08266</t>
  </si>
  <si>
    <t>CUST08266</t>
  </si>
  <si>
    <t>ORD08267</t>
  </si>
  <si>
    <t>CUST08267</t>
  </si>
  <si>
    <t>ORD08268</t>
  </si>
  <si>
    <t>CUST08268</t>
  </si>
  <si>
    <t>ORD08269</t>
  </si>
  <si>
    <t>CUST08269</t>
  </si>
  <si>
    <t>ORD08270</t>
  </si>
  <si>
    <t>CUST08270</t>
  </si>
  <si>
    <t>ORD08271</t>
  </si>
  <si>
    <t>CUST08271</t>
  </si>
  <si>
    <t>ORD08272</t>
  </si>
  <si>
    <t>CUST08272</t>
  </si>
  <si>
    <t>ORD08273</t>
  </si>
  <si>
    <t>CUST08273</t>
  </si>
  <si>
    <t>ORD08274</t>
  </si>
  <si>
    <t>CUST08274</t>
  </si>
  <si>
    <t>ORD08275</t>
  </si>
  <si>
    <t>CUST08275</t>
  </si>
  <si>
    <t>ORD08276</t>
  </si>
  <si>
    <t>CUST08276</t>
  </si>
  <si>
    <t>ORD08277</t>
  </si>
  <si>
    <t>CUST08277</t>
  </si>
  <si>
    <t>ORD08278</t>
  </si>
  <si>
    <t>CUST08278</t>
  </si>
  <si>
    <t>ORD08279</t>
  </si>
  <si>
    <t>CUST08279</t>
  </si>
  <si>
    <t>ORD08280</t>
  </si>
  <si>
    <t>CUST08280</t>
  </si>
  <si>
    <t>ORD08281</t>
  </si>
  <si>
    <t>CUST08281</t>
  </si>
  <si>
    <t>ORD08282</t>
  </si>
  <si>
    <t>CUST08282</t>
  </si>
  <si>
    <t>ORD08283</t>
  </si>
  <si>
    <t>CUST08283</t>
  </si>
  <si>
    <t>ORD08284</t>
  </si>
  <si>
    <t>CUST08284</t>
  </si>
  <si>
    <t>ORD08285</t>
  </si>
  <si>
    <t>CUST08285</t>
  </si>
  <si>
    <t>ORD08286</t>
  </si>
  <si>
    <t>CUST08286</t>
  </si>
  <si>
    <t>ORD08287</t>
  </si>
  <si>
    <t>CUST08287</t>
  </si>
  <si>
    <t>ORD08288</t>
  </si>
  <si>
    <t>CUST08288</t>
  </si>
  <si>
    <t>ORD08289</t>
  </si>
  <si>
    <t>CUST08289</t>
  </si>
  <si>
    <t>ORD08290</t>
  </si>
  <si>
    <t>CUST08290</t>
  </si>
  <si>
    <t>ORD08291</t>
  </si>
  <si>
    <t>CUST08291</t>
  </si>
  <si>
    <t>ORD08292</t>
  </si>
  <si>
    <t>CUST08292</t>
  </si>
  <si>
    <t>ORD08293</t>
  </si>
  <si>
    <t>CUST08293</t>
  </si>
  <si>
    <t>ORD08294</t>
  </si>
  <si>
    <t>CUST08294</t>
  </si>
  <si>
    <t>ORD08295</t>
  </si>
  <si>
    <t>CUST08295</t>
  </si>
  <si>
    <t>ORD08296</t>
  </si>
  <si>
    <t>CUST08296</t>
  </si>
  <si>
    <t>ORD08297</t>
  </si>
  <si>
    <t>CUST08297</t>
  </si>
  <si>
    <t>ORD08298</t>
  </si>
  <si>
    <t>CUST08298</t>
  </si>
  <si>
    <t>ORD08299</t>
  </si>
  <si>
    <t>CUST08299</t>
  </si>
  <si>
    <t>ORD08300</t>
  </si>
  <si>
    <t>CUST08300</t>
  </si>
  <si>
    <t>ORD08301</t>
  </si>
  <si>
    <t>CUST08301</t>
  </si>
  <si>
    <t>ORD08302</t>
  </si>
  <si>
    <t>CUST08302</t>
  </si>
  <si>
    <t>ORD08303</t>
  </si>
  <si>
    <t>CUST08303</t>
  </si>
  <si>
    <t>ORD08304</t>
  </si>
  <si>
    <t>CUST08304</t>
  </si>
  <si>
    <t>ORD08305</t>
  </si>
  <si>
    <t>CUST08305</t>
  </si>
  <si>
    <t>ORD08306</t>
  </si>
  <si>
    <t>CUST08306</t>
  </si>
  <si>
    <t>ORD08307</t>
  </si>
  <si>
    <t>CUST08307</t>
  </si>
  <si>
    <t>ORD08308</t>
  </si>
  <si>
    <t>CUST08308</t>
  </si>
  <si>
    <t>ORD08309</t>
  </si>
  <si>
    <t>CUST08309</t>
  </si>
  <si>
    <t>ORD08310</t>
  </si>
  <si>
    <t>CUST08310</t>
  </si>
  <si>
    <t>ORD08311</t>
  </si>
  <si>
    <t>CUST08311</t>
  </si>
  <si>
    <t>ORD08312</t>
  </si>
  <si>
    <t>CUST08312</t>
  </si>
  <si>
    <t>ORD08313</t>
  </si>
  <si>
    <t>CUST08313</t>
  </si>
  <si>
    <t>ORD08314</t>
  </si>
  <si>
    <t>CUST08314</t>
  </si>
  <si>
    <t>ORD08315</t>
  </si>
  <si>
    <t>CUST08315</t>
  </si>
  <si>
    <t>ORD08316</t>
  </si>
  <si>
    <t>CUST08316</t>
  </si>
  <si>
    <t>ORD08317</t>
  </si>
  <si>
    <t>CUST08317</t>
  </si>
  <si>
    <t>ORD08318</t>
  </si>
  <si>
    <t>CUST08318</t>
  </si>
  <si>
    <t>ORD08319</t>
  </si>
  <si>
    <t>CUST08319</t>
  </si>
  <si>
    <t>ORD08320</t>
  </si>
  <si>
    <t>CUST08320</t>
  </si>
  <si>
    <t>ORD08321</t>
  </si>
  <si>
    <t>CUST08321</t>
  </si>
  <si>
    <t>ORD08322</t>
  </si>
  <si>
    <t>CUST08322</t>
  </si>
  <si>
    <t>ORD08323</t>
  </si>
  <si>
    <t>CUST08323</t>
  </si>
  <si>
    <t>ORD08324</t>
  </si>
  <si>
    <t>CUST08324</t>
  </si>
  <si>
    <t>ORD08325</t>
  </si>
  <si>
    <t>CUST08325</t>
  </si>
  <si>
    <t>ORD08326</t>
  </si>
  <si>
    <t>CUST08326</t>
  </si>
  <si>
    <t>ORD08327</t>
  </si>
  <si>
    <t>CUST08327</t>
  </si>
  <si>
    <t>ORD08328</t>
  </si>
  <si>
    <t>CUST08328</t>
  </si>
  <si>
    <t>ORD08329</t>
  </si>
  <si>
    <t>CUST08329</t>
  </si>
  <si>
    <t>ORD08330</t>
  </si>
  <si>
    <t>CUST08330</t>
  </si>
  <si>
    <t>ORD08331</t>
  </si>
  <si>
    <t>CUST08331</t>
  </si>
  <si>
    <t>ORD08332</t>
  </si>
  <si>
    <t>CUST08332</t>
  </si>
  <si>
    <t>ORD08333</t>
  </si>
  <si>
    <t>CUST08333</t>
  </si>
  <si>
    <t>ORD08334</t>
  </si>
  <si>
    <t>CUST08334</t>
  </si>
  <si>
    <t>ORD08335</t>
  </si>
  <si>
    <t>CUST08335</t>
  </si>
  <si>
    <t>ORD08336</t>
  </si>
  <si>
    <t>CUST08336</t>
  </si>
  <si>
    <t>ORD08337</t>
  </si>
  <si>
    <t>CUST08337</t>
  </si>
  <si>
    <t>ORD08338</t>
  </si>
  <si>
    <t>CUST08338</t>
  </si>
  <si>
    <t>ORD08339</t>
  </si>
  <si>
    <t>CUST08339</t>
  </si>
  <si>
    <t>ORD08340</t>
  </si>
  <si>
    <t>CUST08340</t>
  </si>
  <si>
    <t>ORD08341</t>
  </si>
  <si>
    <t>CUST08341</t>
  </si>
  <si>
    <t>ORD08342</t>
  </si>
  <si>
    <t>CUST08342</t>
  </si>
  <si>
    <t>ORD08343</t>
  </si>
  <si>
    <t>CUST08343</t>
  </si>
  <si>
    <t>ORD08344</t>
  </si>
  <si>
    <t>CUST08344</t>
  </si>
  <si>
    <t>ORD08345</t>
  </si>
  <si>
    <t>CUST08345</t>
  </si>
  <si>
    <t>ORD08346</t>
  </si>
  <si>
    <t>CUST08346</t>
  </si>
  <si>
    <t>ORD08347</t>
  </si>
  <si>
    <t>CUST08347</t>
  </si>
  <si>
    <t>ORD08348</t>
  </si>
  <si>
    <t>CUST08348</t>
  </si>
  <si>
    <t>ORD08349</t>
  </si>
  <si>
    <t>CUST08349</t>
  </si>
  <si>
    <t>ORD08350</t>
  </si>
  <si>
    <t>CUST08350</t>
  </si>
  <si>
    <t>ORD08351</t>
  </si>
  <si>
    <t>CUST08351</t>
  </si>
  <si>
    <t>ORD08352</t>
  </si>
  <si>
    <t>CUST08352</t>
  </si>
  <si>
    <t>ORD08353</t>
  </si>
  <si>
    <t>CUST08353</t>
  </si>
  <si>
    <t>ORD08354</t>
  </si>
  <si>
    <t>CUST08354</t>
  </si>
  <si>
    <t>ORD08355</t>
  </si>
  <si>
    <t>CUST08355</t>
  </si>
  <si>
    <t>ORD08356</t>
  </si>
  <si>
    <t>CUST08356</t>
  </si>
  <si>
    <t>ORD08357</t>
  </si>
  <si>
    <t>CUST08357</t>
  </si>
  <si>
    <t>ORD08358</t>
  </si>
  <si>
    <t>CUST08358</t>
  </si>
  <si>
    <t>ORD08359</t>
  </si>
  <si>
    <t>CUST08359</t>
  </si>
  <si>
    <t>ORD08360</t>
  </si>
  <si>
    <t>CUST08360</t>
  </si>
  <si>
    <t>ORD08361</t>
  </si>
  <si>
    <t>CUST08361</t>
  </si>
  <si>
    <t>ORD08362</t>
  </si>
  <si>
    <t>CUST08362</t>
  </si>
  <si>
    <t>ORD08363</t>
  </si>
  <si>
    <t>CUST08363</t>
  </si>
  <si>
    <t>ORD08364</t>
  </si>
  <si>
    <t>CUST08364</t>
  </si>
  <si>
    <t>ORD08365</t>
  </si>
  <si>
    <t>CUST08365</t>
  </si>
  <si>
    <t>ORD08366</t>
  </si>
  <si>
    <t>CUST08366</t>
  </si>
  <si>
    <t>ORD08367</t>
  </si>
  <si>
    <t>CUST08367</t>
  </si>
  <si>
    <t>ORD08368</t>
  </si>
  <si>
    <t>CUST08368</t>
  </si>
  <si>
    <t>ORD08369</t>
  </si>
  <si>
    <t>CUST08369</t>
  </si>
  <si>
    <t>ORD08370</t>
  </si>
  <si>
    <t>CUST08370</t>
  </si>
  <si>
    <t>ORD08371</t>
  </si>
  <si>
    <t>CUST08371</t>
  </si>
  <si>
    <t>ORD08372</t>
  </si>
  <si>
    <t>CUST08372</t>
  </si>
  <si>
    <t>ORD08373</t>
  </si>
  <si>
    <t>CUST08373</t>
  </si>
  <si>
    <t>ORD08374</t>
  </si>
  <si>
    <t>CUST08374</t>
  </si>
  <si>
    <t>ORD08375</t>
  </si>
  <si>
    <t>CUST08375</t>
  </si>
  <si>
    <t>ORD08376</t>
  </si>
  <si>
    <t>CUST08376</t>
  </si>
  <si>
    <t>ORD08377</t>
  </si>
  <si>
    <t>CUST08377</t>
  </si>
  <si>
    <t>ORD08378</t>
  </si>
  <si>
    <t>CUST08378</t>
  </si>
  <si>
    <t>ORD08379</t>
  </si>
  <si>
    <t>CUST08379</t>
  </si>
  <si>
    <t>ORD08380</t>
  </si>
  <si>
    <t>CUST08380</t>
  </si>
  <si>
    <t>ORD08381</t>
  </si>
  <si>
    <t>CUST08381</t>
  </si>
  <si>
    <t>ORD08382</t>
  </si>
  <si>
    <t>CUST08382</t>
  </si>
  <si>
    <t>ORD08383</t>
  </si>
  <si>
    <t>CUST08383</t>
  </si>
  <si>
    <t>ORD08384</t>
  </si>
  <si>
    <t>CUST08384</t>
  </si>
  <si>
    <t>ORD08385</t>
  </si>
  <si>
    <t>CUST08385</t>
  </si>
  <si>
    <t>ORD08386</t>
  </si>
  <si>
    <t>CUST08386</t>
  </si>
  <si>
    <t>ORD08387</t>
  </si>
  <si>
    <t>CUST08387</t>
  </si>
  <si>
    <t>ORD08388</t>
  </si>
  <si>
    <t>CUST08388</t>
  </si>
  <si>
    <t>ORD08389</t>
  </si>
  <si>
    <t>CUST08389</t>
  </si>
  <si>
    <t>ORD08390</t>
  </si>
  <si>
    <t>CUST08390</t>
  </si>
  <si>
    <t>ORD08391</t>
  </si>
  <si>
    <t>CUST08391</t>
  </si>
  <si>
    <t>ORD08392</t>
  </si>
  <si>
    <t>CUST08392</t>
  </si>
  <si>
    <t>ORD08393</t>
  </si>
  <si>
    <t>CUST08393</t>
  </si>
  <si>
    <t>ORD08394</t>
  </si>
  <si>
    <t>CUST08394</t>
  </si>
  <si>
    <t>ORD08395</t>
  </si>
  <si>
    <t>CUST08395</t>
  </si>
  <si>
    <t>ORD08396</t>
  </si>
  <si>
    <t>CUST08396</t>
  </si>
  <si>
    <t>ORD08397</t>
  </si>
  <si>
    <t>CUST08397</t>
  </si>
  <si>
    <t>ORD08398</t>
  </si>
  <si>
    <t>CUST08398</t>
  </si>
  <si>
    <t>ORD08399</t>
  </si>
  <si>
    <t>CUST08399</t>
  </si>
  <si>
    <t>ORD08400</t>
  </si>
  <si>
    <t>CUST08400</t>
  </si>
  <si>
    <t>ORD08401</t>
  </si>
  <si>
    <t>CUST08401</t>
  </si>
  <si>
    <t>ORD08402</t>
  </si>
  <si>
    <t>CUST08402</t>
  </si>
  <si>
    <t>ORD08403</t>
  </si>
  <si>
    <t>CUST08403</t>
  </si>
  <si>
    <t>ORD08404</t>
  </si>
  <si>
    <t>CUST08404</t>
  </si>
  <si>
    <t>ORD08405</t>
  </si>
  <si>
    <t>CUST08405</t>
  </si>
  <si>
    <t>ORD08406</t>
  </si>
  <si>
    <t>CUST08406</t>
  </si>
  <si>
    <t>ORD08407</t>
  </si>
  <si>
    <t>CUST08407</t>
  </si>
  <si>
    <t>ORD08408</t>
  </si>
  <si>
    <t>CUST08408</t>
  </si>
  <si>
    <t>ORD08409</t>
  </si>
  <si>
    <t>CUST08409</t>
  </si>
  <si>
    <t>ORD08410</t>
  </si>
  <si>
    <t>CUST08410</t>
  </si>
  <si>
    <t>ORD08411</t>
  </si>
  <si>
    <t>CUST08411</t>
  </si>
  <si>
    <t>ORD08412</t>
  </si>
  <si>
    <t>CUST08412</t>
  </si>
  <si>
    <t>ORD08413</t>
  </si>
  <si>
    <t>CUST08413</t>
  </si>
  <si>
    <t>ORD08414</t>
  </si>
  <si>
    <t>CUST08414</t>
  </si>
  <si>
    <t>ORD08415</t>
  </si>
  <si>
    <t>CUST08415</t>
  </si>
  <si>
    <t>ORD08416</t>
  </si>
  <si>
    <t>CUST08416</t>
  </si>
  <si>
    <t>ORD08417</t>
  </si>
  <si>
    <t>CUST08417</t>
  </si>
  <si>
    <t>ORD08418</t>
  </si>
  <si>
    <t>CUST08418</t>
  </si>
  <si>
    <t>ORD08419</t>
  </si>
  <si>
    <t>CUST08419</t>
  </si>
  <si>
    <t>ORD08420</t>
  </si>
  <si>
    <t>CUST08420</t>
  </si>
  <si>
    <t>ORD08421</t>
  </si>
  <si>
    <t>CUST08421</t>
  </si>
  <si>
    <t>ORD08422</t>
  </si>
  <si>
    <t>CUST08422</t>
  </si>
  <si>
    <t>ORD08423</t>
  </si>
  <si>
    <t>CUST08423</t>
  </si>
  <si>
    <t>ORD08424</t>
  </si>
  <si>
    <t>CUST08424</t>
  </si>
  <si>
    <t>ORD08425</t>
  </si>
  <si>
    <t>CUST08425</t>
  </si>
  <si>
    <t>ORD08426</t>
  </si>
  <si>
    <t>CUST08426</t>
  </si>
  <si>
    <t>ORD08427</t>
  </si>
  <si>
    <t>CUST08427</t>
  </si>
  <si>
    <t>ORD08428</t>
  </si>
  <si>
    <t>CUST08428</t>
  </si>
  <si>
    <t>ORD08429</t>
  </si>
  <si>
    <t>CUST08429</t>
  </si>
  <si>
    <t>ORD08430</t>
  </si>
  <si>
    <t>CUST08430</t>
  </si>
  <si>
    <t>ORD08431</t>
  </si>
  <si>
    <t>CUST08431</t>
  </si>
  <si>
    <t>ORD08432</t>
  </si>
  <si>
    <t>CUST08432</t>
  </si>
  <si>
    <t>ORD08433</t>
  </si>
  <si>
    <t>CUST08433</t>
  </si>
  <si>
    <t>ORD08434</t>
  </si>
  <si>
    <t>CUST08434</t>
  </si>
  <si>
    <t>ORD08435</t>
  </si>
  <si>
    <t>CUST08435</t>
  </si>
  <si>
    <t>ORD08436</t>
  </si>
  <si>
    <t>CUST08436</t>
  </si>
  <si>
    <t>ORD08437</t>
  </si>
  <si>
    <t>CUST08437</t>
  </si>
  <si>
    <t>ORD08438</t>
  </si>
  <si>
    <t>CUST08438</t>
  </si>
  <si>
    <t>ORD08439</t>
  </si>
  <si>
    <t>CUST08439</t>
  </si>
  <si>
    <t>ORD08440</t>
  </si>
  <si>
    <t>CUST08440</t>
  </si>
  <si>
    <t>ORD08441</t>
  </si>
  <si>
    <t>CUST08441</t>
  </si>
  <si>
    <t>ORD08442</t>
  </si>
  <si>
    <t>CUST08442</t>
  </si>
  <si>
    <t>ORD08443</t>
  </si>
  <si>
    <t>CUST08443</t>
  </si>
  <si>
    <t>ORD08444</t>
  </si>
  <si>
    <t>CUST08444</t>
  </si>
  <si>
    <t>ORD08445</t>
  </si>
  <si>
    <t>CUST08445</t>
  </si>
  <si>
    <t>ORD08446</t>
  </si>
  <si>
    <t>CUST08446</t>
  </si>
  <si>
    <t>ORD08447</t>
  </si>
  <si>
    <t>CUST08447</t>
  </si>
  <si>
    <t>ORD08448</t>
  </si>
  <si>
    <t>CUST08448</t>
  </si>
  <si>
    <t>ORD08449</t>
  </si>
  <si>
    <t>CUST08449</t>
  </si>
  <si>
    <t>ORD08450</t>
  </si>
  <si>
    <t>CUST08450</t>
  </si>
  <si>
    <t>ORD08451</t>
  </si>
  <si>
    <t>CUST08451</t>
  </si>
  <si>
    <t>ORD08452</t>
  </si>
  <si>
    <t>CUST08452</t>
  </si>
  <si>
    <t>ORD08453</t>
  </si>
  <si>
    <t>CUST08453</t>
  </si>
  <si>
    <t>ORD08454</t>
  </si>
  <si>
    <t>CUST08454</t>
  </si>
  <si>
    <t>ORD08455</t>
  </si>
  <si>
    <t>CUST08455</t>
  </si>
  <si>
    <t>ORD08456</t>
  </si>
  <si>
    <t>CUST08456</t>
  </si>
  <si>
    <t>ORD08457</t>
  </si>
  <si>
    <t>CUST08457</t>
  </si>
  <si>
    <t>ORD08458</t>
  </si>
  <si>
    <t>CUST08458</t>
  </si>
  <si>
    <t>ORD08459</t>
  </si>
  <si>
    <t>CUST08459</t>
  </si>
  <si>
    <t>ORD08460</t>
  </si>
  <si>
    <t>CUST08460</t>
  </si>
  <si>
    <t>ORD08461</t>
  </si>
  <si>
    <t>CUST08461</t>
  </si>
  <si>
    <t>ORD08462</t>
  </si>
  <si>
    <t>CUST08462</t>
  </si>
  <si>
    <t>ORD08463</t>
  </si>
  <si>
    <t>CUST08463</t>
  </si>
  <si>
    <t>ORD08464</t>
  </si>
  <si>
    <t>CUST08464</t>
  </si>
  <si>
    <t>ORD08465</t>
  </si>
  <si>
    <t>CUST08465</t>
  </si>
  <si>
    <t>ORD08466</t>
  </si>
  <si>
    <t>CUST08466</t>
  </si>
  <si>
    <t>ORD08467</t>
  </si>
  <si>
    <t>CUST08467</t>
  </si>
  <si>
    <t>ORD08468</t>
  </si>
  <si>
    <t>CUST08468</t>
  </si>
  <si>
    <t>ORD08469</t>
  </si>
  <si>
    <t>CUST08469</t>
  </si>
  <si>
    <t>ORD08470</t>
  </si>
  <si>
    <t>CUST08470</t>
  </si>
  <si>
    <t>ORD08471</t>
  </si>
  <si>
    <t>CUST08471</t>
  </si>
  <si>
    <t>ORD08472</t>
  </si>
  <si>
    <t>CUST08472</t>
  </si>
  <si>
    <t>ORD08473</t>
  </si>
  <si>
    <t>CUST08473</t>
  </si>
  <si>
    <t>ORD08474</t>
  </si>
  <si>
    <t>CUST08474</t>
  </si>
  <si>
    <t>ORD08475</t>
  </si>
  <si>
    <t>CUST08475</t>
  </si>
  <si>
    <t>ORD08476</t>
  </si>
  <si>
    <t>CUST08476</t>
  </si>
  <si>
    <t>ORD08477</t>
  </si>
  <si>
    <t>CUST08477</t>
  </si>
  <si>
    <t>ORD08478</t>
  </si>
  <si>
    <t>CUST08478</t>
  </si>
  <si>
    <t>ORD08479</t>
  </si>
  <si>
    <t>CUST08479</t>
  </si>
  <si>
    <t>ORD08480</t>
  </si>
  <si>
    <t>CUST08480</t>
  </si>
  <si>
    <t>ORD08481</t>
  </si>
  <si>
    <t>CUST08481</t>
  </si>
  <si>
    <t>ORD08482</t>
  </si>
  <si>
    <t>CUST08482</t>
  </si>
  <si>
    <t>ORD08483</t>
  </si>
  <si>
    <t>CUST08483</t>
  </si>
  <si>
    <t>ORD08484</t>
  </si>
  <si>
    <t>CUST08484</t>
  </si>
  <si>
    <t>ORD08485</t>
  </si>
  <si>
    <t>CUST08485</t>
  </si>
  <si>
    <t>ORD08486</t>
  </si>
  <si>
    <t>CUST08486</t>
  </si>
  <si>
    <t>ORD08487</t>
  </si>
  <si>
    <t>CUST08487</t>
  </si>
  <si>
    <t>ORD08488</t>
  </si>
  <si>
    <t>CUST08488</t>
  </si>
  <si>
    <t>ORD08489</t>
  </si>
  <si>
    <t>CUST08489</t>
  </si>
  <si>
    <t>ORD08490</t>
  </si>
  <si>
    <t>CUST08490</t>
  </si>
  <si>
    <t>ORD08491</t>
  </si>
  <si>
    <t>CUST08491</t>
  </si>
  <si>
    <t>ORD08492</t>
  </si>
  <si>
    <t>CUST08492</t>
  </si>
  <si>
    <t>ORD08493</t>
  </si>
  <si>
    <t>CUST08493</t>
  </si>
  <si>
    <t>ORD08494</t>
  </si>
  <si>
    <t>CUST08494</t>
  </si>
  <si>
    <t>ORD08495</t>
  </si>
  <si>
    <t>CUST08495</t>
  </si>
  <si>
    <t>ORD08496</t>
  </si>
  <si>
    <t>CUST08496</t>
  </si>
  <si>
    <t>ORD08497</t>
  </si>
  <si>
    <t>CUST08497</t>
  </si>
  <si>
    <t>ORD08498</t>
  </si>
  <si>
    <t>CUST08498</t>
  </si>
  <si>
    <t>ORD08499</t>
  </si>
  <si>
    <t>CUST08499</t>
  </si>
  <si>
    <t>ORD08500</t>
  </si>
  <si>
    <t>CUST08500</t>
  </si>
  <si>
    <t>ORD08501</t>
  </si>
  <si>
    <t>CUST08501</t>
  </si>
  <si>
    <t>ORD08502</t>
  </si>
  <si>
    <t>CUST08502</t>
  </si>
  <si>
    <t>ORD08503</t>
  </si>
  <si>
    <t>CUST08503</t>
  </si>
  <si>
    <t>ORD08504</t>
  </si>
  <si>
    <t>CUST08504</t>
  </si>
  <si>
    <t>ORD08505</t>
  </si>
  <si>
    <t>CUST08505</t>
  </si>
  <si>
    <t>ORD08506</t>
  </si>
  <si>
    <t>CUST08506</t>
  </si>
  <si>
    <t>ORD08507</t>
  </si>
  <si>
    <t>CUST08507</t>
  </si>
  <si>
    <t>ORD08508</t>
  </si>
  <si>
    <t>CUST08508</t>
  </si>
  <si>
    <t>ORD08509</t>
  </si>
  <si>
    <t>CUST08509</t>
  </si>
  <si>
    <t>ORD08510</t>
  </si>
  <si>
    <t>CUST08510</t>
  </si>
  <si>
    <t>ORD08511</t>
  </si>
  <si>
    <t>CUST08511</t>
  </si>
  <si>
    <t>ORD08512</t>
  </si>
  <si>
    <t>CUST08512</t>
  </si>
  <si>
    <t>ORD08513</t>
  </si>
  <si>
    <t>CUST08513</t>
  </si>
  <si>
    <t>ORD08514</t>
  </si>
  <si>
    <t>CUST08514</t>
  </si>
  <si>
    <t>ORD08515</t>
  </si>
  <si>
    <t>CUST08515</t>
  </si>
  <si>
    <t>ORD08516</t>
  </si>
  <si>
    <t>CUST08516</t>
  </si>
  <si>
    <t>ORD08517</t>
  </si>
  <si>
    <t>CUST08517</t>
  </si>
  <si>
    <t>ORD08518</t>
  </si>
  <si>
    <t>CUST08518</t>
  </si>
  <si>
    <t>ORD08519</t>
  </si>
  <si>
    <t>CUST08519</t>
  </si>
  <si>
    <t>ORD08520</t>
  </si>
  <si>
    <t>CUST08520</t>
  </si>
  <si>
    <t>ORD08521</t>
  </si>
  <si>
    <t>CUST08521</t>
  </si>
  <si>
    <t>ORD08522</t>
  </si>
  <si>
    <t>CUST08522</t>
  </si>
  <si>
    <t>ORD08523</t>
  </si>
  <si>
    <t>CUST08523</t>
  </si>
  <si>
    <t>ORD08524</t>
  </si>
  <si>
    <t>CUST08524</t>
  </si>
  <si>
    <t>ORD08525</t>
  </si>
  <si>
    <t>CUST08525</t>
  </si>
  <si>
    <t>ORD08526</t>
  </si>
  <si>
    <t>CUST08526</t>
  </si>
  <si>
    <t>ORD08527</t>
  </si>
  <si>
    <t>CUST08527</t>
  </si>
  <si>
    <t>ORD08528</t>
  </si>
  <si>
    <t>CUST08528</t>
  </si>
  <si>
    <t>ORD08529</t>
  </si>
  <si>
    <t>CUST08529</t>
  </si>
  <si>
    <t>ORD08530</t>
  </si>
  <si>
    <t>CUST08530</t>
  </si>
  <si>
    <t>ORD08531</t>
  </si>
  <si>
    <t>CUST08531</t>
  </si>
  <si>
    <t>ORD08532</t>
  </si>
  <si>
    <t>CUST08532</t>
  </si>
  <si>
    <t>ORD08533</t>
  </si>
  <si>
    <t>CUST08533</t>
  </si>
  <si>
    <t>ORD08534</t>
  </si>
  <si>
    <t>CUST08534</t>
  </si>
  <si>
    <t>ORD08535</t>
  </si>
  <si>
    <t>CUST08535</t>
  </si>
  <si>
    <t>ORD08536</t>
  </si>
  <si>
    <t>CUST08536</t>
  </si>
  <si>
    <t>ORD08537</t>
  </si>
  <si>
    <t>CUST08537</t>
  </si>
  <si>
    <t>ORD08538</t>
  </si>
  <si>
    <t>CUST08538</t>
  </si>
  <si>
    <t>ORD08539</t>
  </si>
  <si>
    <t>CUST08539</t>
  </si>
  <si>
    <t>ORD08540</t>
  </si>
  <si>
    <t>CUST08540</t>
  </si>
  <si>
    <t>ORD08541</t>
  </si>
  <si>
    <t>CUST08541</t>
  </si>
  <si>
    <t>ORD08542</t>
  </si>
  <si>
    <t>CUST08542</t>
  </si>
  <si>
    <t>ORD08543</t>
  </si>
  <si>
    <t>CUST08543</t>
  </si>
  <si>
    <t>ORD08544</t>
  </si>
  <si>
    <t>CUST08544</t>
  </si>
  <si>
    <t>ORD08545</t>
  </si>
  <si>
    <t>CUST08545</t>
  </si>
  <si>
    <t>ORD08546</t>
  </si>
  <si>
    <t>CUST08546</t>
  </si>
  <si>
    <t>ORD08547</t>
  </si>
  <si>
    <t>CUST08547</t>
  </si>
  <si>
    <t>ORD08548</t>
  </si>
  <si>
    <t>CUST08548</t>
  </si>
  <si>
    <t>ORD08549</t>
  </si>
  <si>
    <t>CUST08549</t>
  </si>
  <si>
    <t>ORD08550</t>
  </si>
  <si>
    <t>CUST08550</t>
  </si>
  <si>
    <t>ORD08551</t>
  </si>
  <si>
    <t>CUST08551</t>
  </si>
  <si>
    <t>ORD08552</t>
  </si>
  <si>
    <t>CUST08552</t>
  </si>
  <si>
    <t>ORD08553</t>
  </si>
  <si>
    <t>CUST08553</t>
  </si>
  <si>
    <t>ORD08554</t>
  </si>
  <si>
    <t>CUST08554</t>
  </si>
  <si>
    <t>ORD08555</t>
  </si>
  <si>
    <t>CUST08555</t>
  </si>
  <si>
    <t>ORD08556</t>
  </si>
  <si>
    <t>CUST08556</t>
  </si>
  <si>
    <t>ORD08557</t>
  </si>
  <si>
    <t>CUST08557</t>
  </si>
  <si>
    <t>ORD08558</t>
  </si>
  <si>
    <t>CUST08558</t>
  </si>
  <si>
    <t>ORD08559</t>
  </si>
  <si>
    <t>CUST08559</t>
  </si>
  <si>
    <t>ORD08560</t>
  </si>
  <si>
    <t>CUST08560</t>
  </si>
  <si>
    <t>ORD08561</t>
  </si>
  <si>
    <t>CUST08561</t>
  </si>
  <si>
    <t>ORD08562</t>
  </si>
  <si>
    <t>CUST08562</t>
  </si>
  <si>
    <t>ORD08563</t>
  </si>
  <si>
    <t>CUST08563</t>
  </si>
  <si>
    <t>ORD08564</t>
  </si>
  <si>
    <t>CUST08564</t>
  </si>
  <si>
    <t>ORD08565</t>
  </si>
  <si>
    <t>CUST08565</t>
  </si>
  <si>
    <t>ORD08566</t>
  </si>
  <si>
    <t>CUST08566</t>
  </si>
  <si>
    <t>ORD08567</t>
  </si>
  <si>
    <t>CUST08567</t>
  </si>
  <si>
    <t>ORD08568</t>
  </si>
  <si>
    <t>CUST08568</t>
  </si>
  <si>
    <t>ORD08569</t>
  </si>
  <si>
    <t>CUST08569</t>
  </si>
  <si>
    <t>ORD08570</t>
  </si>
  <si>
    <t>CUST08570</t>
  </si>
  <si>
    <t>ORD08571</t>
  </si>
  <si>
    <t>CUST08571</t>
  </si>
  <si>
    <t>ORD08572</t>
  </si>
  <si>
    <t>CUST08572</t>
  </si>
  <si>
    <t>ORD08573</t>
  </si>
  <si>
    <t>CUST08573</t>
  </si>
  <si>
    <t>ORD08574</t>
  </si>
  <si>
    <t>CUST08574</t>
  </si>
  <si>
    <t>ORD08575</t>
  </si>
  <si>
    <t>CUST08575</t>
  </si>
  <si>
    <t>ORD08576</t>
  </si>
  <si>
    <t>CUST08576</t>
  </si>
  <si>
    <t>ORD08577</t>
  </si>
  <si>
    <t>CUST08577</t>
  </si>
  <si>
    <t>ORD08578</t>
  </si>
  <si>
    <t>CUST08578</t>
  </si>
  <si>
    <t>ORD08579</t>
  </si>
  <si>
    <t>CUST08579</t>
  </si>
  <si>
    <t>ORD08580</t>
  </si>
  <si>
    <t>CUST08580</t>
  </si>
  <si>
    <t>ORD08581</t>
  </si>
  <si>
    <t>CUST08581</t>
  </si>
  <si>
    <t>ORD08582</t>
  </si>
  <si>
    <t>CUST08582</t>
  </si>
  <si>
    <t>ORD08583</t>
  </si>
  <si>
    <t>CUST08583</t>
  </si>
  <si>
    <t>ORD08584</t>
  </si>
  <si>
    <t>CUST08584</t>
  </si>
  <si>
    <t>ORD08585</t>
  </si>
  <si>
    <t>CUST08585</t>
  </si>
  <si>
    <t>ORD08586</t>
  </si>
  <si>
    <t>CUST08586</t>
  </si>
  <si>
    <t>ORD08587</t>
  </si>
  <si>
    <t>CUST08587</t>
  </si>
  <si>
    <t>ORD08588</t>
  </si>
  <si>
    <t>CUST08588</t>
  </si>
  <si>
    <t>ORD08589</t>
  </si>
  <si>
    <t>CUST08589</t>
  </si>
  <si>
    <t>ORD08590</t>
  </si>
  <si>
    <t>CUST08590</t>
  </si>
  <si>
    <t>ORD08591</t>
  </si>
  <si>
    <t>CUST08591</t>
  </si>
  <si>
    <t>ORD08592</t>
  </si>
  <si>
    <t>CUST08592</t>
  </si>
  <si>
    <t>ORD08593</t>
  </si>
  <si>
    <t>CUST08593</t>
  </si>
  <si>
    <t>ORD08594</t>
  </si>
  <si>
    <t>CUST08594</t>
  </si>
  <si>
    <t>ORD08595</t>
  </si>
  <si>
    <t>CUST08595</t>
  </si>
  <si>
    <t>ORD08596</t>
  </si>
  <si>
    <t>CUST08596</t>
  </si>
  <si>
    <t>ORD08597</t>
  </si>
  <si>
    <t>CUST08597</t>
  </si>
  <si>
    <t>ORD08598</t>
  </si>
  <si>
    <t>CUST08598</t>
  </si>
  <si>
    <t>ORD08599</t>
  </si>
  <si>
    <t>CUST08599</t>
  </si>
  <si>
    <t>ORD08600</t>
  </si>
  <si>
    <t>CUST08600</t>
  </si>
  <si>
    <t>ORD08601</t>
  </si>
  <si>
    <t>CUST08601</t>
  </si>
  <si>
    <t>ORD08602</t>
  </si>
  <si>
    <t>CUST08602</t>
  </si>
  <si>
    <t>ORD08603</t>
  </si>
  <si>
    <t>CUST08603</t>
  </si>
  <si>
    <t>ORD08604</t>
  </si>
  <si>
    <t>CUST08604</t>
  </si>
  <si>
    <t>ORD08605</t>
  </si>
  <si>
    <t>CUST08605</t>
  </si>
  <si>
    <t>ORD08606</t>
  </si>
  <si>
    <t>CUST08606</t>
  </si>
  <si>
    <t>ORD08607</t>
  </si>
  <si>
    <t>CUST08607</t>
  </si>
  <si>
    <t>ORD08608</t>
  </si>
  <si>
    <t>CUST08608</t>
  </si>
  <si>
    <t>ORD08609</t>
  </si>
  <si>
    <t>CUST08609</t>
  </si>
  <si>
    <t>ORD08610</t>
  </si>
  <si>
    <t>CUST08610</t>
  </si>
  <si>
    <t>ORD08611</t>
  </si>
  <si>
    <t>CUST08611</t>
  </si>
  <si>
    <t>ORD08612</t>
  </si>
  <si>
    <t>CUST08612</t>
  </si>
  <si>
    <t>ORD08613</t>
  </si>
  <si>
    <t>CUST08613</t>
  </si>
  <si>
    <t>ORD08614</t>
  </si>
  <si>
    <t>CUST08614</t>
  </si>
  <si>
    <t>ORD08615</t>
  </si>
  <si>
    <t>CUST08615</t>
  </si>
  <si>
    <t>ORD08616</t>
  </si>
  <si>
    <t>CUST08616</t>
  </si>
  <si>
    <t>ORD08617</t>
  </si>
  <si>
    <t>CUST08617</t>
  </si>
  <si>
    <t>ORD08618</t>
  </si>
  <si>
    <t>CUST08618</t>
  </si>
  <si>
    <t>ORD08619</t>
  </si>
  <si>
    <t>CUST08619</t>
  </si>
  <si>
    <t>ORD08620</t>
  </si>
  <si>
    <t>CUST08620</t>
  </si>
  <si>
    <t>ORD08621</t>
  </si>
  <si>
    <t>CUST08621</t>
  </si>
  <si>
    <t>ORD08622</t>
  </si>
  <si>
    <t>CUST08622</t>
  </si>
  <si>
    <t>ORD08623</t>
  </si>
  <si>
    <t>CUST08623</t>
  </si>
  <si>
    <t>ORD08624</t>
  </si>
  <si>
    <t>CUST08624</t>
  </si>
  <si>
    <t>ORD08625</t>
  </si>
  <si>
    <t>CUST08625</t>
  </si>
  <si>
    <t>ORD08626</t>
  </si>
  <si>
    <t>CUST08626</t>
  </si>
  <si>
    <t>ORD08627</t>
  </si>
  <si>
    <t>CUST08627</t>
  </si>
  <si>
    <t>ORD08628</t>
  </si>
  <si>
    <t>CUST08628</t>
  </si>
  <si>
    <t>ORD08629</t>
  </si>
  <si>
    <t>CUST08629</t>
  </si>
  <si>
    <t>ORD08630</t>
  </si>
  <si>
    <t>CUST08630</t>
  </si>
  <si>
    <t>ORD08631</t>
  </si>
  <si>
    <t>CUST08631</t>
  </si>
  <si>
    <t>ORD08632</t>
  </si>
  <si>
    <t>CUST08632</t>
  </si>
  <si>
    <t>ORD08633</t>
  </si>
  <si>
    <t>CUST08633</t>
  </si>
  <si>
    <t>ORD08634</t>
  </si>
  <si>
    <t>CUST08634</t>
  </si>
  <si>
    <t>ORD08635</t>
  </si>
  <si>
    <t>CUST08635</t>
  </si>
  <si>
    <t>ORD08636</t>
  </si>
  <si>
    <t>CUST08636</t>
  </si>
  <si>
    <t>ORD08637</t>
  </si>
  <si>
    <t>CUST08637</t>
  </si>
  <si>
    <t>ORD08638</t>
  </si>
  <si>
    <t>CUST08638</t>
  </si>
  <si>
    <t>ORD08639</t>
  </si>
  <si>
    <t>CUST08639</t>
  </si>
  <si>
    <t>ORD08640</t>
  </si>
  <si>
    <t>CUST08640</t>
  </si>
  <si>
    <t>ORD08641</t>
  </si>
  <si>
    <t>CUST08641</t>
  </si>
  <si>
    <t>ORD08642</t>
  </si>
  <si>
    <t>CUST08642</t>
  </si>
  <si>
    <t>ORD08643</t>
  </si>
  <si>
    <t>CUST08643</t>
  </si>
  <si>
    <t>ORD08644</t>
  </si>
  <si>
    <t>CUST08644</t>
  </si>
  <si>
    <t>ORD08645</t>
  </si>
  <si>
    <t>CUST08645</t>
  </si>
  <si>
    <t>ORD08646</t>
  </si>
  <si>
    <t>CUST08646</t>
  </si>
  <si>
    <t>ORD08647</t>
  </si>
  <si>
    <t>CUST08647</t>
  </si>
  <si>
    <t>ORD08648</t>
  </si>
  <si>
    <t>CUST08648</t>
  </si>
  <si>
    <t>ORD08649</t>
  </si>
  <si>
    <t>CUST08649</t>
  </si>
  <si>
    <t>ORD08650</t>
  </si>
  <si>
    <t>CUST08650</t>
  </si>
  <si>
    <t>ORD08651</t>
  </si>
  <si>
    <t>CUST08651</t>
  </si>
  <si>
    <t>ORD08652</t>
  </si>
  <si>
    <t>CUST08652</t>
  </si>
  <si>
    <t>ORD08653</t>
  </si>
  <si>
    <t>CUST08653</t>
  </si>
  <si>
    <t>ORD08654</t>
  </si>
  <si>
    <t>CUST08654</t>
  </si>
  <si>
    <t>ORD08655</t>
  </si>
  <si>
    <t>CUST08655</t>
  </si>
  <si>
    <t>ORD08656</t>
  </si>
  <si>
    <t>CUST08656</t>
  </si>
  <si>
    <t>ORD08657</t>
  </si>
  <si>
    <t>CUST08657</t>
  </si>
  <si>
    <t>ORD08658</t>
  </si>
  <si>
    <t>CUST08658</t>
  </si>
  <si>
    <t>ORD08659</t>
  </si>
  <si>
    <t>CUST08659</t>
  </si>
  <si>
    <t>ORD08660</t>
  </si>
  <si>
    <t>CUST08660</t>
  </si>
  <si>
    <t>ORD08661</t>
  </si>
  <si>
    <t>CUST08661</t>
  </si>
  <si>
    <t>ORD08662</t>
  </si>
  <si>
    <t>CUST08662</t>
  </si>
  <si>
    <t>ORD08663</t>
  </si>
  <si>
    <t>CUST08663</t>
  </si>
  <si>
    <t>ORD08664</t>
  </si>
  <si>
    <t>CUST08664</t>
  </si>
  <si>
    <t>ORD08665</t>
  </si>
  <si>
    <t>CUST08665</t>
  </si>
  <si>
    <t>ORD08666</t>
  </si>
  <si>
    <t>CUST08666</t>
  </si>
  <si>
    <t>ORD08667</t>
  </si>
  <si>
    <t>CUST08667</t>
  </si>
  <si>
    <t>ORD08668</t>
  </si>
  <si>
    <t>CUST08668</t>
  </si>
  <si>
    <t>ORD08669</t>
  </si>
  <si>
    <t>CUST08669</t>
  </si>
  <si>
    <t>ORD08670</t>
  </si>
  <si>
    <t>CUST08670</t>
  </si>
  <si>
    <t>ORD08671</t>
  </si>
  <si>
    <t>CUST08671</t>
  </si>
  <si>
    <t>ORD08672</t>
  </si>
  <si>
    <t>CUST08672</t>
  </si>
  <si>
    <t>ORD08673</t>
  </si>
  <si>
    <t>CUST08673</t>
  </si>
  <si>
    <t>ORD08674</t>
  </si>
  <si>
    <t>CUST08674</t>
  </si>
  <si>
    <t>ORD08675</t>
  </si>
  <si>
    <t>CUST08675</t>
  </si>
  <si>
    <t>ORD08676</t>
  </si>
  <si>
    <t>CUST08676</t>
  </si>
  <si>
    <t>ORD08677</t>
  </si>
  <si>
    <t>CUST08677</t>
  </si>
  <si>
    <t>ORD08678</t>
  </si>
  <si>
    <t>CUST08678</t>
  </si>
  <si>
    <t>ORD08679</t>
  </si>
  <si>
    <t>CUST08679</t>
  </si>
  <si>
    <t>ORD08680</t>
  </si>
  <si>
    <t>CUST08680</t>
  </si>
  <si>
    <t>ORD08681</t>
  </si>
  <si>
    <t>CUST08681</t>
  </si>
  <si>
    <t>ORD08682</t>
  </si>
  <si>
    <t>CUST08682</t>
  </si>
  <si>
    <t>ORD08683</t>
  </si>
  <si>
    <t>CUST08683</t>
  </si>
  <si>
    <t>ORD08684</t>
  </si>
  <si>
    <t>CUST08684</t>
  </si>
  <si>
    <t>ORD08685</t>
  </si>
  <si>
    <t>CUST08685</t>
  </si>
  <si>
    <t>ORD08686</t>
  </si>
  <si>
    <t>CUST08686</t>
  </si>
  <si>
    <t>ORD08687</t>
  </si>
  <si>
    <t>CUST08687</t>
  </si>
  <si>
    <t>ORD08688</t>
  </si>
  <si>
    <t>CUST08688</t>
  </si>
  <si>
    <t>ORD08689</t>
  </si>
  <si>
    <t>CUST08689</t>
  </si>
  <si>
    <t>ORD08690</t>
  </si>
  <si>
    <t>CUST08690</t>
  </si>
  <si>
    <t>ORD08691</t>
  </si>
  <si>
    <t>CUST08691</t>
  </si>
  <si>
    <t>ORD08692</t>
  </si>
  <si>
    <t>CUST08692</t>
  </si>
  <si>
    <t>ORD08693</t>
  </si>
  <si>
    <t>CUST08693</t>
  </si>
  <si>
    <t>ORD08694</t>
  </si>
  <si>
    <t>CUST08694</t>
  </si>
  <si>
    <t>ORD08695</t>
  </si>
  <si>
    <t>CUST08695</t>
  </si>
  <si>
    <t>ORD08696</t>
  </si>
  <si>
    <t>CUST08696</t>
  </si>
  <si>
    <t>ORD08697</t>
  </si>
  <si>
    <t>CUST08697</t>
  </si>
  <si>
    <t>ORD08698</t>
  </si>
  <si>
    <t>CUST08698</t>
  </si>
  <si>
    <t>ORD08699</t>
  </si>
  <si>
    <t>CUST08699</t>
  </si>
  <si>
    <t>ORD08700</t>
  </si>
  <si>
    <t>CUST08700</t>
  </si>
  <si>
    <t>ORD08701</t>
  </si>
  <si>
    <t>CUST08701</t>
  </si>
  <si>
    <t>ORD08702</t>
  </si>
  <si>
    <t>CUST08702</t>
  </si>
  <si>
    <t>ORD08703</t>
  </si>
  <si>
    <t>CUST08703</t>
  </si>
  <si>
    <t>ORD08704</t>
  </si>
  <si>
    <t>CUST08704</t>
  </si>
  <si>
    <t>ORD08705</t>
  </si>
  <si>
    <t>CUST08705</t>
  </si>
  <si>
    <t>ORD08706</t>
  </si>
  <si>
    <t>CUST08706</t>
  </si>
  <si>
    <t>ORD08707</t>
  </si>
  <si>
    <t>CUST08707</t>
  </si>
  <si>
    <t>ORD08708</t>
  </si>
  <si>
    <t>CUST08708</t>
  </si>
  <si>
    <t>ORD08709</t>
  </si>
  <si>
    <t>CUST08709</t>
  </si>
  <si>
    <t>ORD08710</t>
  </si>
  <si>
    <t>CUST08710</t>
  </si>
  <si>
    <t>ORD08711</t>
  </si>
  <si>
    <t>CUST08711</t>
  </si>
  <si>
    <t>ORD08712</t>
  </si>
  <si>
    <t>CUST08712</t>
  </si>
  <si>
    <t>ORD08713</t>
  </si>
  <si>
    <t>CUST08713</t>
  </si>
  <si>
    <t>ORD08714</t>
  </si>
  <si>
    <t>CUST08714</t>
  </si>
  <si>
    <t>ORD08715</t>
  </si>
  <si>
    <t>CUST08715</t>
  </si>
  <si>
    <t>ORD08716</t>
  </si>
  <si>
    <t>CUST08716</t>
  </si>
  <si>
    <t>ORD08717</t>
  </si>
  <si>
    <t>CUST08717</t>
  </si>
  <si>
    <t>ORD08718</t>
  </si>
  <si>
    <t>CUST08718</t>
  </si>
  <si>
    <t>ORD08719</t>
  </si>
  <si>
    <t>CUST08719</t>
  </si>
  <si>
    <t>ORD08720</t>
  </si>
  <si>
    <t>CUST08720</t>
  </si>
  <si>
    <t>ORD08721</t>
  </si>
  <si>
    <t>CUST08721</t>
  </si>
  <si>
    <t>ORD08722</t>
  </si>
  <si>
    <t>CUST08722</t>
  </si>
  <si>
    <t>ORD08723</t>
  </si>
  <si>
    <t>CUST08723</t>
  </si>
  <si>
    <t>ORD08724</t>
  </si>
  <si>
    <t>CUST08724</t>
  </si>
  <si>
    <t>ORD08725</t>
  </si>
  <si>
    <t>CUST08725</t>
  </si>
  <si>
    <t>ORD08726</t>
  </si>
  <si>
    <t>CUST08726</t>
  </si>
  <si>
    <t>ORD08727</t>
  </si>
  <si>
    <t>CUST08727</t>
  </si>
  <si>
    <t>ORD08728</t>
  </si>
  <si>
    <t>CUST08728</t>
  </si>
  <si>
    <t>ORD08729</t>
  </si>
  <si>
    <t>CUST08729</t>
  </si>
  <si>
    <t>ORD08730</t>
  </si>
  <si>
    <t>CUST08730</t>
  </si>
  <si>
    <t>ORD08731</t>
  </si>
  <si>
    <t>CUST08731</t>
  </si>
  <si>
    <t>ORD08732</t>
  </si>
  <si>
    <t>CUST08732</t>
  </si>
  <si>
    <t>ORD08733</t>
  </si>
  <si>
    <t>CUST08733</t>
  </si>
  <si>
    <t>ORD08734</t>
  </si>
  <si>
    <t>CUST08734</t>
  </si>
  <si>
    <t>ORD08735</t>
  </si>
  <si>
    <t>CUST08735</t>
  </si>
  <si>
    <t>ORD08736</t>
  </si>
  <si>
    <t>CUST08736</t>
  </si>
  <si>
    <t>ORD08737</t>
  </si>
  <si>
    <t>CUST08737</t>
  </si>
  <si>
    <t>ORD08738</t>
  </si>
  <si>
    <t>CUST08738</t>
  </si>
  <si>
    <t>ORD08739</t>
  </si>
  <si>
    <t>CUST08739</t>
  </si>
  <si>
    <t>ORD08740</t>
  </si>
  <si>
    <t>CUST08740</t>
  </si>
  <si>
    <t>ORD08741</t>
  </si>
  <si>
    <t>CUST08741</t>
  </si>
  <si>
    <t>ORD08742</t>
  </si>
  <si>
    <t>CUST08742</t>
  </si>
  <si>
    <t>ORD08743</t>
  </si>
  <si>
    <t>CUST08743</t>
  </si>
  <si>
    <t>ORD08744</t>
  </si>
  <si>
    <t>CUST08744</t>
  </si>
  <si>
    <t>ORD08745</t>
  </si>
  <si>
    <t>CUST08745</t>
  </si>
  <si>
    <t>ORD08746</t>
  </si>
  <si>
    <t>CUST08746</t>
  </si>
  <si>
    <t>ORD08747</t>
  </si>
  <si>
    <t>CUST08747</t>
  </si>
  <si>
    <t>ORD08748</t>
  </si>
  <si>
    <t>CUST08748</t>
  </si>
  <si>
    <t>ORD08749</t>
  </si>
  <si>
    <t>CUST08749</t>
  </si>
  <si>
    <t>ORD08750</t>
  </si>
  <si>
    <t>CUST08750</t>
  </si>
  <si>
    <t>ORD08751</t>
  </si>
  <si>
    <t>CUST08751</t>
  </si>
  <si>
    <t>ORD08752</t>
  </si>
  <si>
    <t>CUST08752</t>
  </si>
  <si>
    <t>ORD08753</t>
  </si>
  <si>
    <t>CUST08753</t>
  </si>
  <si>
    <t>ORD08754</t>
  </si>
  <si>
    <t>CUST08754</t>
  </si>
  <si>
    <t>ORD08755</t>
  </si>
  <si>
    <t>CUST08755</t>
  </si>
  <si>
    <t>ORD08756</t>
  </si>
  <si>
    <t>CUST08756</t>
  </si>
  <si>
    <t>ORD08757</t>
  </si>
  <si>
    <t>CUST08757</t>
  </si>
  <si>
    <t>ORD08758</t>
  </si>
  <si>
    <t>CUST08758</t>
  </si>
  <si>
    <t>ORD08759</t>
  </si>
  <si>
    <t>CUST08759</t>
  </si>
  <si>
    <t>ORD08760</t>
  </si>
  <si>
    <t>CUST08760</t>
  </si>
  <si>
    <t>ORD08761</t>
  </si>
  <si>
    <t>CUST08761</t>
  </si>
  <si>
    <t>ORD08762</t>
  </si>
  <si>
    <t>CUST08762</t>
  </si>
  <si>
    <t>ORD08763</t>
  </si>
  <si>
    <t>CUST08763</t>
  </si>
  <si>
    <t>ORD08764</t>
  </si>
  <si>
    <t>CUST08764</t>
  </si>
  <si>
    <t>ORD08765</t>
  </si>
  <si>
    <t>CUST08765</t>
  </si>
  <si>
    <t>ORD08766</t>
  </si>
  <si>
    <t>CUST08766</t>
  </si>
  <si>
    <t>ORD08767</t>
  </si>
  <si>
    <t>CUST08767</t>
  </si>
  <si>
    <t>ORD08768</t>
  </si>
  <si>
    <t>CUST08768</t>
  </si>
  <si>
    <t>ORD08769</t>
  </si>
  <si>
    <t>CUST08769</t>
  </si>
  <si>
    <t>ORD08770</t>
  </si>
  <si>
    <t>CUST08770</t>
  </si>
  <si>
    <t>ORD08771</t>
  </si>
  <si>
    <t>CUST08771</t>
  </si>
  <si>
    <t>ORD08772</t>
  </si>
  <si>
    <t>CUST08772</t>
  </si>
  <si>
    <t>ORD08773</t>
  </si>
  <si>
    <t>CUST08773</t>
  </si>
  <si>
    <t>ORD08774</t>
  </si>
  <si>
    <t>CUST08774</t>
  </si>
  <si>
    <t>ORD08775</t>
  </si>
  <si>
    <t>CUST08775</t>
  </si>
  <si>
    <t>ORD08776</t>
  </si>
  <si>
    <t>CUST08776</t>
  </si>
  <si>
    <t>ORD08777</t>
  </si>
  <si>
    <t>CUST08777</t>
  </si>
  <si>
    <t>ORD08778</t>
  </si>
  <si>
    <t>CUST08778</t>
  </si>
  <si>
    <t>ORD08779</t>
  </si>
  <si>
    <t>CUST08779</t>
  </si>
  <si>
    <t>ORD08780</t>
  </si>
  <si>
    <t>CUST08780</t>
  </si>
  <si>
    <t>ORD08781</t>
  </si>
  <si>
    <t>CUST08781</t>
  </si>
  <si>
    <t>ORD08782</t>
  </si>
  <si>
    <t>CUST08782</t>
  </si>
  <si>
    <t>ORD08783</t>
  </si>
  <si>
    <t>CUST08783</t>
  </si>
  <si>
    <t>ORD08784</t>
  </si>
  <si>
    <t>CUST08784</t>
  </si>
  <si>
    <t>ORD08785</t>
  </si>
  <si>
    <t>CUST08785</t>
  </si>
  <si>
    <t>ORD08786</t>
  </si>
  <si>
    <t>CUST08786</t>
  </si>
  <si>
    <t>ORD08787</t>
  </si>
  <si>
    <t>CUST08787</t>
  </si>
  <si>
    <t>ORD08788</t>
  </si>
  <si>
    <t>CUST08788</t>
  </si>
  <si>
    <t>ORD08789</t>
  </si>
  <si>
    <t>CUST08789</t>
  </si>
  <si>
    <t>ORD08790</t>
  </si>
  <si>
    <t>CUST08790</t>
  </si>
  <si>
    <t>ORD08791</t>
  </si>
  <si>
    <t>CUST08791</t>
  </si>
  <si>
    <t>ORD08792</t>
  </si>
  <si>
    <t>CUST08792</t>
  </si>
  <si>
    <t>ORD08793</t>
  </si>
  <si>
    <t>CUST08793</t>
  </si>
  <si>
    <t>ORD08794</t>
  </si>
  <si>
    <t>CUST08794</t>
  </si>
  <si>
    <t>ORD08795</t>
  </si>
  <si>
    <t>CUST08795</t>
  </si>
  <si>
    <t>ORD08796</t>
  </si>
  <si>
    <t>CUST08796</t>
  </si>
  <si>
    <t>ORD08797</t>
  </si>
  <si>
    <t>CUST08797</t>
  </si>
  <si>
    <t>ORD08798</t>
  </si>
  <si>
    <t>CUST08798</t>
  </si>
  <si>
    <t>ORD08799</t>
  </si>
  <si>
    <t>CUST08799</t>
  </si>
  <si>
    <t>ORD08800</t>
  </si>
  <si>
    <t>CUST08800</t>
  </si>
  <si>
    <t>ORD08801</t>
  </si>
  <si>
    <t>CUST08801</t>
  </si>
  <si>
    <t>ORD08802</t>
  </si>
  <si>
    <t>CUST08802</t>
  </si>
  <si>
    <t>ORD08803</t>
  </si>
  <si>
    <t>CUST08803</t>
  </si>
  <si>
    <t>ORD08804</t>
  </si>
  <si>
    <t>CUST08804</t>
  </si>
  <si>
    <t>ORD08805</t>
  </si>
  <si>
    <t>CUST08805</t>
  </si>
  <si>
    <t>ORD08806</t>
  </si>
  <si>
    <t>CUST08806</t>
  </si>
  <si>
    <t>ORD08807</t>
  </si>
  <si>
    <t>CUST08807</t>
  </si>
  <si>
    <t>ORD08808</t>
  </si>
  <si>
    <t>CUST08808</t>
  </si>
  <si>
    <t>ORD08809</t>
  </si>
  <si>
    <t>CUST08809</t>
  </si>
  <si>
    <t>ORD08810</t>
  </si>
  <si>
    <t>CUST08810</t>
  </si>
  <si>
    <t>ORD08811</t>
  </si>
  <si>
    <t>CUST08811</t>
  </si>
  <si>
    <t>ORD08812</t>
  </si>
  <si>
    <t>CUST08812</t>
  </si>
  <si>
    <t>ORD08813</t>
  </si>
  <si>
    <t>CUST08813</t>
  </si>
  <si>
    <t>ORD08814</t>
  </si>
  <si>
    <t>CUST08814</t>
  </si>
  <si>
    <t>ORD08815</t>
  </si>
  <si>
    <t>CUST08815</t>
  </si>
  <si>
    <t>ORD08816</t>
  </si>
  <si>
    <t>CUST08816</t>
  </si>
  <si>
    <t>ORD08817</t>
  </si>
  <si>
    <t>CUST08817</t>
  </si>
  <si>
    <t>ORD08818</t>
  </si>
  <si>
    <t>CUST08818</t>
  </si>
  <si>
    <t>ORD08819</t>
  </si>
  <si>
    <t>CUST08819</t>
  </si>
  <si>
    <t>ORD08820</t>
  </si>
  <si>
    <t>CUST08820</t>
  </si>
  <si>
    <t>ORD08821</t>
  </si>
  <si>
    <t>CUST08821</t>
  </si>
  <si>
    <t>ORD08822</t>
  </si>
  <si>
    <t>CUST08822</t>
  </si>
  <si>
    <t>ORD08823</t>
  </si>
  <si>
    <t>CUST08823</t>
  </si>
  <si>
    <t>ORD08824</t>
  </si>
  <si>
    <t>CUST08824</t>
  </si>
  <si>
    <t>ORD08825</t>
  </si>
  <si>
    <t>CUST08825</t>
  </si>
  <si>
    <t>ORD08826</t>
  </si>
  <si>
    <t>CUST08826</t>
  </si>
  <si>
    <t>ORD08827</t>
  </si>
  <si>
    <t>CUST08827</t>
  </si>
  <si>
    <t>ORD08828</t>
  </si>
  <si>
    <t>CUST08828</t>
  </si>
  <si>
    <t>ORD08829</t>
  </si>
  <si>
    <t>CUST08829</t>
  </si>
  <si>
    <t>ORD08830</t>
  </si>
  <si>
    <t>CUST08830</t>
  </si>
  <si>
    <t>ORD08831</t>
  </si>
  <si>
    <t>CUST08831</t>
  </si>
  <si>
    <t>ORD08832</t>
  </si>
  <si>
    <t>CUST08832</t>
  </si>
  <si>
    <t>ORD08833</t>
  </si>
  <si>
    <t>CUST08833</t>
  </si>
  <si>
    <t>ORD08834</t>
  </si>
  <si>
    <t>CUST08834</t>
  </si>
  <si>
    <t>ORD08835</t>
  </si>
  <si>
    <t>CUST08835</t>
  </si>
  <si>
    <t>ORD08836</t>
  </si>
  <si>
    <t>CUST08836</t>
  </si>
  <si>
    <t>ORD08837</t>
  </si>
  <si>
    <t>CUST08837</t>
  </si>
  <si>
    <t>ORD08838</t>
  </si>
  <si>
    <t>CUST08838</t>
  </si>
  <si>
    <t>ORD08839</t>
  </si>
  <si>
    <t>CUST08839</t>
  </si>
  <si>
    <t>ORD08840</t>
  </si>
  <si>
    <t>CUST08840</t>
  </si>
  <si>
    <t>ORD08841</t>
  </si>
  <si>
    <t>CUST08841</t>
  </si>
  <si>
    <t>ORD08842</t>
  </si>
  <si>
    <t>CUST08842</t>
  </si>
  <si>
    <t>ORD08843</t>
  </si>
  <si>
    <t>CUST08843</t>
  </si>
  <si>
    <t>ORD08844</t>
  </si>
  <si>
    <t>CUST08844</t>
  </si>
  <si>
    <t>ORD08845</t>
  </si>
  <si>
    <t>CUST08845</t>
  </si>
  <si>
    <t>ORD08846</t>
  </si>
  <si>
    <t>CUST08846</t>
  </si>
  <si>
    <t>ORD08847</t>
  </si>
  <si>
    <t>CUST08847</t>
  </si>
  <si>
    <t>ORD08848</t>
  </si>
  <si>
    <t>CUST08848</t>
  </si>
  <si>
    <t>ORD08849</t>
  </si>
  <si>
    <t>CUST08849</t>
  </si>
  <si>
    <t>ORD08850</t>
  </si>
  <si>
    <t>CUST08850</t>
  </si>
  <si>
    <t>ORD08851</t>
  </si>
  <si>
    <t>CUST08851</t>
  </si>
  <si>
    <t>ORD08852</t>
  </si>
  <si>
    <t>CUST08852</t>
  </si>
  <si>
    <t>ORD08853</t>
  </si>
  <si>
    <t>CUST08853</t>
  </si>
  <si>
    <t>ORD08854</t>
  </si>
  <si>
    <t>CUST08854</t>
  </si>
  <si>
    <t>ORD08855</t>
  </si>
  <si>
    <t>CUST08855</t>
  </si>
  <si>
    <t>ORD08856</t>
  </si>
  <si>
    <t>CUST08856</t>
  </si>
  <si>
    <t>ORD08857</t>
  </si>
  <si>
    <t>CUST08857</t>
  </si>
  <si>
    <t>ORD08858</t>
  </si>
  <si>
    <t>CUST08858</t>
  </si>
  <si>
    <t>ORD08859</t>
  </si>
  <si>
    <t>CUST08859</t>
  </si>
  <si>
    <t>ORD08860</t>
  </si>
  <si>
    <t>CUST08860</t>
  </si>
  <si>
    <t>ORD08861</t>
  </si>
  <si>
    <t>CUST08861</t>
  </si>
  <si>
    <t>ORD08862</t>
  </si>
  <si>
    <t>CUST08862</t>
  </si>
  <si>
    <t>ORD08863</t>
  </si>
  <si>
    <t>CUST08863</t>
  </si>
  <si>
    <t>ORD08864</t>
  </si>
  <si>
    <t>CUST08864</t>
  </si>
  <si>
    <t>ORD08865</t>
  </si>
  <si>
    <t>CUST08865</t>
  </si>
  <si>
    <t>ORD08866</t>
  </si>
  <si>
    <t>CUST08866</t>
  </si>
  <si>
    <t>ORD08867</t>
  </si>
  <si>
    <t>CUST08867</t>
  </si>
  <si>
    <t>ORD08868</t>
  </si>
  <si>
    <t>CUST08868</t>
  </si>
  <si>
    <t>ORD08869</t>
  </si>
  <si>
    <t>CUST08869</t>
  </si>
  <si>
    <t>ORD08870</t>
  </si>
  <si>
    <t>CUST08870</t>
  </si>
  <si>
    <t>ORD08871</t>
  </si>
  <si>
    <t>CUST08871</t>
  </si>
  <si>
    <t>ORD08872</t>
  </si>
  <si>
    <t>CUST08872</t>
  </si>
  <si>
    <t>ORD08873</t>
  </si>
  <si>
    <t>CUST08873</t>
  </si>
  <si>
    <t>ORD08874</t>
  </si>
  <si>
    <t>CUST08874</t>
  </si>
  <si>
    <t>ORD08875</t>
  </si>
  <si>
    <t>CUST08875</t>
  </si>
  <si>
    <t>ORD08876</t>
  </si>
  <si>
    <t>CUST08876</t>
  </si>
  <si>
    <t>ORD08877</t>
  </si>
  <si>
    <t>CUST08877</t>
  </si>
  <si>
    <t>ORD08878</t>
  </si>
  <si>
    <t>CUST08878</t>
  </si>
  <si>
    <t>ORD08879</t>
  </si>
  <si>
    <t>CUST08879</t>
  </si>
  <si>
    <t>ORD08880</t>
  </si>
  <si>
    <t>CUST08880</t>
  </si>
  <si>
    <t>ORD08881</t>
  </si>
  <si>
    <t>CUST08881</t>
  </si>
  <si>
    <t>ORD08882</t>
  </si>
  <si>
    <t>CUST08882</t>
  </si>
  <si>
    <t>ORD08883</t>
  </si>
  <si>
    <t>CUST08883</t>
  </si>
  <si>
    <t>ORD08884</t>
  </si>
  <si>
    <t>CUST08884</t>
  </si>
  <si>
    <t>ORD08885</t>
  </si>
  <si>
    <t>CUST08885</t>
  </si>
  <si>
    <t>ORD08886</t>
  </si>
  <si>
    <t>CUST08886</t>
  </si>
  <si>
    <t>ORD08887</t>
  </si>
  <si>
    <t>CUST08887</t>
  </si>
  <si>
    <t>ORD08888</t>
  </si>
  <si>
    <t>CUST08888</t>
  </si>
  <si>
    <t>ORD08889</t>
  </si>
  <si>
    <t>CUST08889</t>
  </si>
  <si>
    <t>ORD08890</t>
  </si>
  <si>
    <t>CUST08890</t>
  </si>
  <si>
    <t>ORD08891</t>
  </si>
  <si>
    <t>CUST08891</t>
  </si>
  <si>
    <t>ORD08892</t>
  </si>
  <si>
    <t>CUST08892</t>
  </si>
  <si>
    <t>ORD08893</t>
  </si>
  <si>
    <t>CUST08893</t>
  </si>
  <si>
    <t>ORD08894</t>
  </si>
  <si>
    <t>CUST08894</t>
  </si>
  <si>
    <t>ORD08895</t>
  </si>
  <si>
    <t>CUST08895</t>
  </si>
  <si>
    <t>ORD08896</t>
  </si>
  <si>
    <t>CUST08896</t>
  </si>
  <si>
    <t>ORD08897</t>
  </si>
  <si>
    <t>CUST08897</t>
  </si>
  <si>
    <t>ORD08898</t>
  </si>
  <si>
    <t>CUST08898</t>
  </si>
  <si>
    <t>ORD08899</t>
  </si>
  <si>
    <t>CUST08899</t>
  </si>
  <si>
    <t>ORD08900</t>
  </si>
  <si>
    <t>CUST08900</t>
  </si>
  <si>
    <t>ORD08901</t>
  </si>
  <si>
    <t>CUST08901</t>
  </si>
  <si>
    <t>ORD08902</t>
  </si>
  <si>
    <t>CUST08902</t>
  </si>
  <si>
    <t>ORD08903</t>
  </si>
  <si>
    <t>CUST08903</t>
  </si>
  <si>
    <t>ORD08904</t>
  </si>
  <si>
    <t>CUST08904</t>
  </si>
  <si>
    <t>ORD08905</t>
  </si>
  <si>
    <t>CUST08905</t>
  </si>
  <si>
    <t>ORD08906</t>
  </si>
  <si>
    <t>CUST08906</t>
  </si>
  <si>
    <t>ORD08907</t>
  </si>
  <si>
    <t>CUST08907</t>
  </si>
  <si>
    <t>ORD08908</t>
  </si>
  <si>
    <t>CUST08908</t>
  </si>
  <si>
    <t>ORD08909</t>
  </si>
  <si>
    <t>CUST08909</t>
  </si>
  <si>
    <t>ORD08910</t>
  </si>
  <si>
    <t>CUST08910</t>
  </si>
  <si>
    <t>ORD08911</t>
  </si>
  <si>
    <t>CUST08911</t>
  </si>
  <si>
    <t>ORD08912</t>
  </si>
  <si>
    <t>CUST08912</t>
  </si>
  <si>
    <t>ORD08913</t>
  </si>
  <si>
    <t>CUST08913</t>
  </si>
  <si>
    <t>ORD08914</t>
  </si>
  <si>
    <t>CUST08914</t>
  </si>
  <si>
    <t>ORD08915</t>
  </si>
  <si>
    <t>CUST08915</t>
  </si>
  <si>
    <t>ORD08916</t>
  </si>
  <si>
    <t>CUST08916</t>
  </si>
  <si>
    <t>ORD08917</t>
  </si>
  <si>
    <t>CUST08917</t>
  </si>
  <si>
    <t>ORD08918</t>
  </si>
  <si>
    <t>CUST08918</t>
  </si>
  <si>
    <t>ORD08919</t>
  </si>
  <si>
    <t>CUST08919</t>
  </si>
  <si>
    <t>ORD08920</t>
  </si>
  <si>
    <t>CUST08920</t>
  </si>
  <si>
    <t>ORD08921</t>
  </si>
  <si>
    <t>CUST08921</t>
  </si>
  <si>
    <t>ORD08922</t>
  </si>
  <si>
    <t>CUST08922</t>
  </si>
  <si>
    <t>ORD08923</t>
  </si>
  <si>
    <t>CUST08923</t>
  </si>
  <si>
    <t>ORD08924</t>
  </si>
  <si>
    <t>CUST08924</t>
  </si>
  <si>
    <t>ORD08925</t>
  </si>
  <si>
    <t>CUST08925</t>
  </si>
  <si>
    <t>ORD08926</t>
  </si>
  <si>
    <t>CUST08926</t>
  </si>
  <si>
    <t>ORD08927</t>
  </si>
  <si>
    <t>CUST08927</t>
  </si>
  <si>
    <t>ORD08928</t>
  </si>
  <si>
    <t>CUST08928</t>
  </si>
  <si>
    <t>ORD08929</t>
  </si>
  <si>
    <t>CUST08929</t>
  </si>
  <si>
    <t>ORD08930</t>
  </si>
  <si>
    <t>CUST08930</t>
  </si>
  <si>
    <t>ORD08931</t>
  </si>
  <si>
    <t>CUST08931</t>
  </si>
  <si>
    <t>ORD08932</t>
  </si>
  <si>
    <t>CUST08932</t>
  </si>
  <si>
    <t>ORD08933</t>
  </si>
  <si>
    <t>CUST08933</t>
  </si>
  <si>
    <t>ORD08934</t>
  </si>
  <si>
    <t>CUST08934</t>
  </si>
  <si>
    <t>ORD08935</t>
  </si>
  <si>
    <t>CUST08935</t>
  </si>
  <si>
    <t>ORD08936</t>
  </si>
  <si>
    <t>CUST08936</t>
  </si>
  <si>
    <t>ORD08937</t>
  </si>
  <si>
    <t>CUST08937</t>
  </si>
  <si>
    <t>ORD08938</t>
  </si>
  <si>
    <t>CUST08938</t>
  </si>
  <si>
    <t>ORD08939</t>
  </si>
  <si>
    <t>CUST08939</t>
  </si>
  <si>
    <t>ORD08940</t>
  </si>
  <si>
    <t>CUST08940</t>
  </si>
  <si>
    <t>ORD08941</t>
  </si>
  <si>
    <t>CUST08941</t>
  </si>
  <si>
    <t>ORD08942</t>
  </si>
  <si>
    <t>CUST08942</t>
  </si>
  <si>
    <t>ORD08943</t>
  </si>
  <si>
    <t>CUST08943</t>
  </si>
  <si>
    <t>ORD08944</t>
  </si>
  <si>
    <t>CUST08944</t>
  </si>
  <si>
    <t>ORD08945</t>
  </si>
  <si>
    <t>CUST08945</t>
  </si>
  <si>
    <t>ORD08946</t>
  </si>
  <si>
    <t>CUST08946</t>
  </si>
  <si>
    <t>ORD08947</t>
  </si>
  <si>
    <t>CUST08947</t>
  </si>
  <si>
    <t>ORD08948</t>
  </si>
  <si>
    <t>CUST08948</t>
  </si>
  <si>
    <t>ORD08949</t>
  </si>
  <si>
    <t>CUST08949</t>
  </si>
  <si>
    <t>ORD08950</t>
  </si>
  <si>
    <t>CUST08950</t>
  </si>
  <si>
    <t>ORD08951</t>
  </si>
  <si>
    <t>CUST08951</t>
  </si>
  <si>
    <t>ORD08952</t>
  </si>
  <si>
    <t>CUST08952</t>
  </si>
  <si>
    <t>ORD08953</t>
  </si>
  <si>
    <t>CUST08953</t>
  </si>
  <si>
    <t>ORD08954</t>
  </si>
  <si>
    <t>CUST08954</t>
  </si>
  <si>
    <t>ORD08955</t>
  </si>
  <si>
    <t>CUST08955</t>
  </si>
  <si>
    <t>ORD08956</t>
  </si>
  <si>
    <t>CUST08956</t>
  </si>
  <si>
    <t>ORD08957</t>
  </si>
  <si>
    <t>CUST08957</t>
  </si>
  <si>
    <t>ORD08958</t>
  </si>
  <si>
    <t>CUST08958</t>
  </si>
  <si>
    <t>ORD08959</t>
  </si>
  <si>
    <t>CUST08959</t>
  </si>
  <si>
    <t>ORD08960</t>
  </si>
  <si>
    <t>CUST08960</t>
  </si>
  <si>
    <t>ORD08961</t>
  </si>
  <si>
    <t>CUST08961</t>
  </si>
  <si>
    <t>ORD08962</t>
  </si>
  <si>
    <t>CUST08962</t>
  </si>
  <si>
    <t>ORD08963</t>
  </si>
  <si>
    <t>CUST08963</t>
  </si>
  <si>
    <t>ORD08964</t>
  </si>
  <si>
    <t>CUST08964</t>
  </si>
  <si>
    <t>ORD08965</t>
  </si>
  <si>
    <t>CUST08965</t>
  </si>
  <si>
    <t>ORD08966</t>
  </si>
  <si>
    <t>CUST08966</t>
  </si>
  <si>
    <t>ORD08967</t>
  </si>
  <si>
    <t>CUST08967</t>
  </si>
  <si>
    <t>ORD08968</t>
  </si>
  <si>
    <t>CUST08968</t>
  </si>
  <si>
    <t>ORD08969</t>
  </si>
  <si>
    <t>CUST08969</t>
  </si>
  <si>
    <t>ORD08970</t>
  </si>
  <si>
    <t>CUST08970</t>
  </si>
  <si>
    <t>ORD08971</t>
  </si>
  <si>
    <t>CUST08971</t>
  </si>
  <si>
    <t>ORD08972</t>
  </si>
  <si>
    <t>CUST08972</t>
  </si>
  <si>
    <t>ORD08973</t>
  </si>
  <si>
    <t>CUST08973</t>
  </si>
  <si>
    <t>ORD08974</t>
  </si>
  <si>
    <t>CUST08974</t>
  </si>
  <si>
    <t>ORD08975</t>
  </si>
  <si>
    <t>CUST08975</t>
  </si>
  <si>
    <t>ORD08976</t>
  </si>
  <si>
    <t>CUST08976</t>
  </si>
  <si>
    <t>ORD08977</t>
  </si>
  <si>
    <t>CUST08977</t>
  </si>
  <si>
    <t>ORD08978</t>
  </si>
  <si>
    <t>CUST08978</t>
  </si>
  <si>
    <t>ORD08979</t>
  </si>
  <si>
    <t>CUST08979</t>
  </si>
  <si>
    <t>ORD08980</t>
  </si>
  <si>
    <t>CUST08980</t>
  </si>
  <si>
    <t>ORD08981</t>
  </si>
  <si>
    <t>CUST08981</t>
  </si>
  <si>
    <t>ORD08982</t>
  </si>
  <si>
    <t>CUST08982</t>
  </si>
  <si>
    <t>ORD08983</t>
  </si>
  <si>
    <t>CUST08983</t>
  </si>
  <si>
    <t>ORD08984</t>
  </si>
  <si>
    <t>CUST08984</t>
  </si>
  <si>
    <t>ORD08985</t>
  </si>
  <si>
    <t>CUST08985</t>
  </si>
  <si>
    <t>ORD08986</t>
  </si>
  <si>
    <t>CUST08986</t>
  </si>
  <si>
    <t>ORD08987</t>
  </si>
  <si>
    <t>CUST08987</t>
  </si>
  <si>
    <t>ORD08988</t>
  </si>
  <si>
    <t>CUST08988</t>
  </si>
  <si>
    <t>ORD08989</t>
  </si>
  <si>
    <t>CUST08989</t>
  </si>
  <si>
    <t>ORD08990</t>
  </si>
  <si>
    <t>CUST08990</t>
  </si>
  <si>
    <t>ORD08991</t>
  </si>
  <si>
    <t>CUST08991</t>
  </si>
  <si>
    <t>ORD08992</t>
  </si>
  <si>
    <t>CUST08992</t>
  </si>
  <si>
    <t>ORD08993</t>
  </si>
  <si>
    <t>CUST08993</t>
  </si>
  <si>
    <t>ORD08994</t>
  </si>
  <si>
    <t>CUST08994</t>
  </si>
  <si>
    <t>ORD08995</t>
  </si>
  <si>
    <t>CUST08995</t>
  </si>
  <si>
    <t>ORD08996</t>
  </si>
  <si>
    <t>CUST08996</t>
  </si>
  <si>
    <t>ORD08997</t>
  </si>
  <si>
    <t>CUST08997</t>
  </si>
  <si>
    <t>ORD08998</t>
  </si>
  <si>
    <t>CUST08998</t>
  </si>
  <si>
    <t>ORD08999</t>
  </si>
  <si>
    <t>CUST08999</t>
  </si>
  <si>
    <t>ORD09000</t>
  </si>
  <si>
    <t>CUST09000</t>
  </si>
  <si>
    <t>ORD09001</t>
  </si>
  <si>
    <t>CUST09001</t>
  </si>
  <si>
    <t>ORD09002</t>
  </si>
  <si>
    <t>CUST09002</t>
  </si>
  <si>
    <t>ORD09003</t>
  </si>
  <si>
    <t>CUST09003</t>
  </si>
  <si>
    <t>ORD09004</t>
  </si>
  <si>
    <t>CUST09004</t>
  </si>
  <si>
    <t>ORD09005</t>
  </si>
  <si>
    <t>CUST09005</t>
  </si>
  <si>
    <t>ORD09006</t>
  </si>
  <si>
    <t>CUST09006</t>
  </si>
  <si>
    <t>ORD09007</t>
  </si>
  <si>
    <t>CUST09007</t>
  </si>
  <si>
    <t>ORD09008</t>
  </si>
  <si>
    <t>CUST09008</t>
  </si>
  <si>
    <t>ORD09009</t>
  </si>
  <si>
    <t>CUST09009</t>
  </si>
  <si>
    <t>ORD09010</t>
  </si>
  <si>
    <t>CUST09010</t>
  </si>
  <si>
    <t>ORD09011</t>
  </si>
  <si>
    <t>CUST09011</t>
  </si>
  <si>
    <t>ORD09012</t>
  </si>
  <si>
    <t>CUST09012</t>
  </si>
  <si>
    <t>ORD09013</t>
  </si>
  <si>
    <t>CUST09013</t>
  </si>
  <si>
    <t>ORD09014</t>
  </si>
  <si>
    <t>CUST09014</t>
  </si>
  <si>
    <t>ORD09015</t>
  </si>
  <si>
    <t>CUST09015</t>
  </si>
  <si>
    <t>ORD09016</t>
  </si>
  <si>
    <t>CUST09016</t>
  </si>
  <si>
    <t>ORD09017</t>
  </si>
  <si>
    <t>CUST09017</t>
  </si>
  <si>
    <t>ORD09018</t>
  </si>
  <si>
    <t>CUST09018</t>
  </si>
  <si>
    <t>ORD09019</t>
  </si>
  <si>
    <t>CUST09019</t>
  </si>
  <si>
    <t>ORD09020</t>
  </si>
  <si>
    <t>CUST09020</t>
  </si>
  <si>
    <t>ORD09021</t>
  </si>
  <si>
    <t>CUST09021</t>
  </si>
  <si>
    <t>ORD09022</t>
  </si>
  <si>
    <t>CUST09022</t>
  </si>
  <si>
    <t>ORD09023</t>
  </si>
  <si>
    <t>CUST09023</t>
  </si>
  <si>
    <t>ORD09024</t>
  </si>
  <si>
    <t>CUST09024</t>
  </si>
  <si>
    <t>ORD09025</t>
  </si>
  <si>
    <t>CUST09025</t>
  </si>
  <si>
    <t>ORD09026</t>
  </si>
  <si>
    <t>CUST09026</t>
  </si>
  <si>
    <t>ORD09027</t>
  </si>
  <si>
    <t>CUST09027</t>
  </si>
  <si>
    <t>ORD09028</t>
  </si>
  <si>
    <t>CUST09028</t>
  </si>
  <si>
    <t>ORD09029</t>
  </si>
  <si>
    <t>CUST09029</t>
  </si>
  <si>
    <t>ORD09030</t>
  </si>
  <si>
    <t>CUST09030</t>
  </si>
  <si>
    <t>ORD09031</t>
  </si>
  <si>
    <t>CUST09031</t>
  </si>
  <si>
    <t>ORD09032</t>
  </si>
  <si>
    <t>CUST09032</t>
  </si>
  <si>
    <t>ORD09033</t>
  </si>
  <si>
    <t>CUST09033</t>
  </si>
  <si>
    <t>ORD09034</t>
  </si>
  <si>
    <t>CUST09034</t>
  </si>
  <si>
    <t>ORD09035</t>
  </si>
  <si>
    <t>CUST09035</t>
  </si>
  <si>
    <t>ORD09036</t>
  </si>
  <si>
    <t>CUST09036</t>
  </si>
  <si>
    <t>ORD09037</t>
  </si>
  <si>
    <t>CUST09037</t>
  </si>
  <si>
    <t>ORD09038</t>
  </si>
  <si>
    <t>CUST09038</t>
  </si>
  <si>
    <t>ORD09039</t>
  </si>
  <si>
    <t>CUST09039</t>
  </si>
  <si>
    <t>ORD09040</t>
  </si>
  <si>
    <t>CUST09040</t>
  </si>
  <si>
    <t>ORD09041</t>
  </si>
  <si>
    <t>CUST09041</t>
  </si>
  <si>
    <t>ORD09042</t>
  </si>
  <si>
    <t>CUST09042</t>
  </si>
  <si>
    <t>ORD09043</t>
  </si>
  <si>
    <t>CUST09043</t>
  </si>
  <si>
    <t>ORD09044</t>
  </si>
  <si>
    <t>CUST09044</t>
  </si>
  <si>
    <t>ORD09045</t>
  </si>
  <si>
    <t>CUST09045</t>
  </si>
  <si>
    <t>ORD09046</t>
  </si>
  <si>
    <t>CUST09046</t>
  </si>
  <si>
    <t>ORD09047</t>
  </si>
  <si>
    <t>CUST09047</t>
  </si>
  <si>
    <t>ORD09048</t>
  </si>
  <si>
    <t>CUST09048</t>
  </si>
  <si>
    <t>ORD09049</t>
  </si>
  <si>
    <t>CUST09049</t>
  </si>
  <si>
    <t>ORD09050</t>
  </si>
  <si>
    <t>CUST09050</t>
  </si>
  <si>
    <t>ORD09051</t>
  </si>
  <si>
    <t>CUST09051</t>
  </si>
  <si>
    <t>ORD09052</t>
  </si>
  <si>
    <t>CUST09052</t>
  </si>
  <si>
    <t>ORD09053</t>
  </si>
  <si>
    <t>CUST09053</t>
  </si>
  <si>
    <t>ORD09054</t>
  </si>
  <si>
    <t>CUST09054</t>
  </si>
  <si>
    <t>ORD09055</t>
  </si>
  <si>
    <t>CUST09055</t>
  </si>
  <si>
    <t>ORD09056</t>
  </si>
  <si>
    <t>CUST09056</t>
  </si>
  <si>
    <t>ORD09057</t>
  </si>
  <si>
    <t>CUST09057</t>
  </si>
  <si>
    <t>ORD09058</t>
  </si>
  <si>
    <t>CUST09058</t>
  </si>
  <si>
    <t>ORD09059</t>
  </si>
  <si>
    <t>CUST09059</t>
  </si>
  <si>
    <t>ORD09060</t>
  </si>
  <si>
    <t>CUST09060</t>
  </si>
  <si>
    <t>ORD09061</t>
  </si>
  <si>
    <t>CUST09061</t>
  </si>
  <si>
    <t>ORD09062</t>
  </si>
  <si>
    <t>CUST09062</t>
  </si>
  <si>
    <t>ORD09063</t>
  </si>
  <si>
    <t>CUST09063</t>
  </si>
  <si>
    <t>ORD09064</t>
  </si>
  <si>
    <t>CUST09064</t>
  </si>
  <si>
    <t>ORD09065</t>
  </si>
  <si>
    <t>CUST09065</t>
  </si>
  <si>
    <t>ORD09066</t>
  </si>
  <si>
    <t>CUST09066</t>
  </si>
  <si>
    <t>ORD09067</t>
  </si>
  <si>
    <t>CUST09067</t>
  </si>
  <si>
    <t>ORD09068</t>
  </si>
  <si>
    <t>CUST09068</t>
  </si>
  <si>
    <t>ORD09069</t>
  </si>
  <si>
    <t>CUST09069</t>
  </si>
  <si>
    <t>ORD09070</t>
  </si>
  <si>
    <t>CUST09070</t>
  </si>
  <si>
    <t>ORD09071</t>
  </si>
  <si>
    <t>CUST09071</t>
  </si>
  <si>
    <t>ORD09072</t>
  </si>
  <si>
    <t>CUST09072</t>
  </si>
  <si>
    <t>ORD09073</t>
  </si>
  <si>
    <t>CUST09073</t>
  </si>
  <si>
    <t>ORD09074</t>
  </si>
  <si>
    <t>CUST09074</t>
  </si>
  <si>
    <t>ORD09075</t>
  </si>
  <si>
    <t>CUST09075</t>
  </si>
  <si>
    <t>ORD09076</t>
  </si>
  <si>
    <t>CUST09076</t>
  </si>
  <si>
    <t>ORD09077</t>
  </si>
  <si>
    <t>CUST09077</t>
  </si>
  <si>
    <t>ORD09078</t>
  </si>
  <si>
    <t>CUST09078</t>
  </si>
  <si>
    <t>ORD09079</t>
  </si>
  <si>
    <t>CUST09079</t>
  </si>
  <si>
    <t>ORD09080</t>
  </si>
  <si>
    <t>CUST09080</t>
  </si>
  <si>
    <t>ORD09081</t>
  </si>
  <si>
    <t>CUST09081</t>
  </si>
  <si>
    <t>ORD09082</t>
  </si>
  <si>
    <t>CUST09082</t>
  </si>
  <si>
    <t>ORD09083</t>
  </si>
  <si>
    <t>CUST09083</t>
  </si>
  <si>
    <t>ORD09084</t>
  </si>
  <si>
    <t>CUST09084</t>
  </si>
  <si>
    <t>ORD09085</t>
  </si>
  <si>
    <t>CUST09085</t>
  </si>
  <si>
    <t>ORD09086</t>
  </si>
  <si>
    <t>CUST09086</t>
  </si>
  <si>
    <t>ORD09087</t>
  </si>
  <si>
    <t>CUST09087</t>
  </si>
  <si>
    <t>ORD09088</t>
  </si>
  <si>
    <t>CUST09088</t>
  </si>
  <si>
    <t>ORD09089</t>
  </si>
  <si>
    <t>CUST09089</t>
  </si>
  <si>
    <t>ORD09090</t>
  </si>
  <si>
    <t>CUST09090</t>
  </si>
  <si>
    <t>ORD09091</t>
  </si>
  <si>
    <t>CUST09091</t>
  </si>
  <si>
    <t>ORD09092</t>
  </si>
  <si>
    <t>CUST09092</t>
  </si>
  <si>
    <t>ORD09093</t>
  </si>
  <si>
    <t>CUST09093</t>
  </si>
  <si>
    <t>ORD09094</t>
  </si>
  <si>
    <t>CUST09094</t>
  </si>
  <si>
    <t>ORD09095</t>
  </si>
  <si>
    <t>CUST09095</t>
  </si>
  <si>
    <t>ORD09096</t>
  </si>
  <si>
    <t>CUST09096</t>
  </si>
  <si>
    <t>ORD09097</t>
  </si>
  <si>
    <t>CUST09097</t>
  </si>
  <si>
    <t>ORD09098</t>
  </si>
  <si>
    <t>CUST09098</t>
  </si>
  <si>
    <t>ORD09099</t>
  </si>
  <si>
    <t>CUST09099</t>
  </si>
  <si>
    <t>ORD09100</t>
  </si>
  <si>
    <t>CUST09100</t>
  </si>
  <si>
    <t>ORD09101</t>
  </si>
  <si>
    <t>CUST09101</t>
  </si>
  <si>
    <t>ORD09102</t>
  </si>
  <si>
    <t>CUST09102</t>
  </si>
  <si>
    <t>ORD09103</t>
  </si>
  <si>
    <t>CUST09103</t>
  </si>
  <si>
    <t>ORD09104</t>
  </si>
  <si>
    <t>CUST09104</t>
  </si>
  <si>
    <t>ORD09105</t>
  </si>
  <si>
    <t>CUST09105</t>
  </si>
  <si>
    <t>ORD09106</t>
  </si>
  <si>
    <t>CUST09106</t>
  </si>
  <si>
    <t>ORD09107</t>
  </si>
  <si>
    <t>CUST09107</t>
  </si>
  <si>
    <t>ORD09108</t>
  </si>
  <si>
    <t>CUST09108</t>
  </si>
  <si>
    <t>ORD09109</t>
  </si>
  <si>
    <t>CUST09109</t>
  </si>
  <si>
    <t>ORD09110</t>
  </si>
  <si>
    <t>CUST09110</t>
  </si>
  <si>
    <t>ORD09111</t>
  </si>
  <si>
    <t>CUST09111</t>
  </si>
  <si>
    <t>ORD09112</t>
  </si>
  <si>
    <t>CUST09112</t>
  </si>
  <si>
    <t>ORD09113</t>
  </si>
  <si>
    <t>CUST09113</t>
  </si>
  <si>
    <t>ORD09114</t>
  </si>
  <si>
    <t>CUST09114</t>
  </si>
  <si>
    <t>ORD09115</t>
  </si>
  <si>
    <t>CUST09115</t>
  </si>
  <si>
    <t>ORD09116</t>
  </si>
  <si>
    <t>CUST09116</t>
  </si>
  <si>
    <t>ORD09117</t>
  </si>
  <si>
    <t>CUST09117</t>
  </si>
  <si>
    <t>ORD09118</t>
  </si>
  <si>
    <t>CUST09118</t>
  </si>
  <si>
    <t>ORD09119</t>
  </si>
  <si>
    <t>CUST09119</t>
  </si>
  <si>
    <t>ORD09120</t>
  </si>
  <si>
    <t>CUST09120</t>
  </si>
  <si>
    <t>ORD09121</t>
  </si>
  <si>
    <t>CUST09121</t>
  </si>
  <si>
    <t>ORD09122</t>
  </si>
  <si>
    <t>CUST09122</t>
  </si>
  <si>
    <t>ORD09123</t>
  </si>
  <si>
    <t>CUST09123</t>
  </si>
  <si>
    <t>ORD09124</t>
  </si>
  <si>
    <t>CUST09124</t>
  </si>
  <si>
    <t>ORD09125</t>
  </si>
  <si>
    <t>CUST09125</t>
  </si>
  <si>
    <t>ORD09126</t>
  </si>
  <si>
    <t>CUST09126</t>
  </si>
  <si>
    <t>ORD09127</t>
  </si>
  <si>
    <t>CUST09127</t>
  </si>
  <si>
    <t>ORD09128</t>
  </si>
  <si>
    <t>CUST09128</t>
  </si>
  <si>
    <t>ORD09129</t>
  </si>
  <si>
    <t>CUST09129</t>
  </si>
  <si>
    <t>ORD09130</t>
  </si>
  <si>
    <t>CUST09130</t>
  </si>
  <si>
    <t>ORD09131</t>
  </si>
  <si>
    <t>CUST09131</t>
  </si>
  <si>
    <t>ORD09132</t>
  </si>
  <si>
    <t>CUST09132</t>
  </si>
  <si>
    <t>ORD09133</t>
  </si>
  <si>
    <t>CUST09133</t>
  </si>
  <si>
    <t>ORD09134</t>
  </si>
  <si>
    <t>CUST09134</t>
  </si>
  <si>
    <t>ORD09135</t>
  </si>
  <si>
    <t>CUST09135</t>
  </si>
  <si>
    <t>ORD09136</t>
  </si>
  <si>
    <t>CUST09136</t>
  </si>
  <si>
    <t>ORD09137</t>
  </si>
  <si>
    <t>CUST09137</t>
  </si>
  <si>
    <t>ORD09138</t>
  </si>
  <si>
    <t>CUST09138</t>
  </si>
  <si>
    <t>ORD09139</t>
  </si>
  <si>
    <t>CUST09139</t>
  </si>
  <si>
    <t>ORD09140</t>
  </si>
  <si>
    <t>CUST09140</t>
  </si>
  <si>
    <t>ORD09141</t>
  </si>
  <si>
    <t>CUST09141</t>
  </si>
  <si>
    <t>ORD09142</t>
  </si>
  <si>
    <t>CUST09142</t>
  </si>
  <si>
    <t>ORD09143</t>
  </si>
  <si>
    <t>CUST09143</t>
  </si>
  <si>
    <t>ORD09144</t>
  </si>
  <si>
    <t>CUST09144</t>
  </si>
  <si>
    <t>ORD09145</t>
  </si>
  <si>
    <t>CUST09145</t>
  </si>
  <si>
    <t>ORD09146</t>
  </si>
  <si>
    <t>CUST09146</t>
  </si>
  <si>
    <t>ORD09147</t>
  </si>
  <si>
    <t>CUST09147</t>
  </si>
  <si>
    <t>ORD09148</t>
  </si>
  <si>
    <t>CUST09148</t>
  </si>
  <si>
    <t>ORD09149</t>
  </si>
  <si>
    <t>CUST09149</t>
  </si>
  <si>
    <t>ORD09150</t>
  </si>
  <si>
    <t>CUST09150</t>
  </si>
  <si>
    <t>ORD09151</t>
  </si>
  <si>
    <t>CUST09151</t>
  </si>
  <si>
    <t>ORD09152</t>
  </si>
  <si>
    <t>CUST09152</t>
  </si>
  <si>
    <t>ORD09153</t>
  </si>
  <si>
    <t>CUST09153</t>
  </si>
  <si>
    <t>ORD09154</t>
  </si>
  <si>
    <t>CUST09154</t>
  </si>
  <si>
    <t>ORD09155</t>
  </si>
  <si>
    <t>CUST09155</t>
  </si>
  <si>
    <t>ORD09156</t>
  </si>
  <si>
    <t>CUST09156</t>
  </si>
  <si>
    <t>ORD09157</t>
  </si>
  <si>
    <t>CUST09157</t>
  </si>
  <si>
    <t>ORD09158</t>
  </si>
  <si>
    <t>CUST09158</t>
  </si>
  <si>
    <t>ORD09159</t>
  </si>
  <si>
    <t>CUST09159</t>
  </si>
  <si>
    <t>ORD09160</t>
  </si>
  <si>
    <t>CUST09160</t>
  </si>
  <si>
    <t>ORD09161</t>
  </si>
  <si>
    <t>CUST09161</t>
  </si>
  <si>
    <t>ORD09162</t>
  </si>
  <si>
    <t>CUST09162</t>
  </si>
  <si>
    <t>ORD09163</t>
  </si>
  <si>
    <t>CUST09163</t>
  </si>
  <si>
    <t>ORD09164</t>
  </si>
  <si>
    <t>CUST09164</t>
  </si>
  <si>
    <t>ORD09165</t>
  </si>
  <si>
    <t>CUST09165</t>
  </si>
  <si>
    <t>ORD09166</t>
  </si>
  <si>
    <t>CUST09166</t>
  </si>
  <si>
    <t>ORD09167</t>
  </si>
  <si>
    <t>CUST09167</t>
  </si>
  <si>
    <t>ORD09168</t>
  </si>
  <si>
    <t>CUST09168</t>
  </si>
  <si>
    <t>ORD09169</t>
  </si>
  <si>
    <t>CUST09169</t>
  </si>
  <si>
    <t>ORD09170</t>
  </si>
  <si>
    <t>CUST09170</t>
  </si>
  <si>
    <t>ORD09171</t>
  </si>
  <si>
    <t>CUST09171</t>
  </si>
  <si>
    <t>ORD09172</t>
  </si>
  <si>
    <t>CUST09172</t>
  </si>
  <si>
    <t>ORD09173</t>
  </si>
  <si>
    <t>CUST09173</t>
  </si>
  <si>
    <t>ORD09174</t>
  </si>
  <si>
    <t>CUST09174</t>
  </si>
  <si>
    <t>ORD09175</t>
  </si>
  <si>
    <t>CUST09175</t>
  </si>
  <si>
    <t>ORD09176</t>
  </si>
  <si>
    <t>CUST09176</t>
  </si>
  <si>
    <t>ORD09177</t>
  </si>
  <si>
    <t>CUST09177</t>
  </si>
  <si>
    <t>ORD09178</t>
  </si>
  <si>
    <t>CUST09178</t>
  </si>
  <si>
    <t>ORD09179</t>
  </si>
  <si>
    <t>CUST09179</t>
  </si>
  <si>
    <t>ORD09180</t>
  </si>
  <si>
    <t>CUST09180</t>
  </si>
  <si>
    <t>ORD09181</t>
  </si>
  <si>
    <t>CUST09181</t>
  </si>
  <si>
    <t>ORD09182</t>
  </si>
  <si>
    <t>CUST09182</t>
  </si>
  <si>
    <t>ORD09183</t>
  </si>
  <si>
    <t>CUST09183</t>
  </si>
  <si>
    <t>ORD09184</t>
  </si>
  <si>
    <t>CUST09184</t>
  </si>
  <si>
    <t>ORD09185</t>
  </si>
  <si>
    <t>CUST09185</t>
  </si>
  <si>
    <t>ORD09186</t>
  </si>
  <si>
    <t>CUST09186</t>
  </si>
  <si>
    <t>ORD09187</t>
  </si>
  <si>
    <t>CUST09187</t>
  </si>
  <si>
    <t>ORD09188</t>
  </si>
  <si>
    <t>CUST09188</t>
  </si>
  <si>
    <t>ORD09189</t>
  </si>
  <si>
    <t>CUST09189</t>
  </si>
  <si>
    <t>ORD09190</t>
  </si>
  <si>
    <t>CUST09190</t>
  </si>
  <si>
    <t>ORD09191</t>
  </si>
  <si>
    <t>CUST09191</t>
  </si>
  <si>
    <t>ORD09192</t>
  </si>
  <si>
    <t>CUST09192</t>
  </si>
  <si>
    <t>ORD09193</t>
  </si>
  <si>
    <t>CUST09193</t>
  </si>
  <si>
    <t>ORD09194</t>
  </si>
  <si>
    <t>CUST09194</t>
  </si>
  <si>
    <t>ORD09195</t>
  </si>
  <si>
    <t>CUST09195</t>
  </si>
  <si>
    <t>ORD09196</t>
  </si>
  <si>
    <t>CUST09196</t>
  </si>
  <si>
    <t>ORD09197</t>
  </si>
  <si>
    <t>CUST09197</t>
  </si>
  <si>
    <t>ORD09198</t>
  </si>
  <si>
    <t>CUST09198</t>
  </si>
  <si>
    <t>ORD09199</t>
  </si>
  <si>
    <t>CUST09199</t>
  </si>
  <si>
    <t>ORD09200</t>
  </si>
  <si>
    <t>CUST09200</t>
  </si>
  <si>
    <t>ORD09201</t>
  </si>
  <si>
    <t>CUST09201</t>
  </si>
  <si>
    <t>ORD09202</t>
  </si>
  <si>
    <t>CUST09202</t>
  </si>
  <si>
    <t>ORD09203</t>
  </si>
  <si>
    <t>CUST09203</t>
  </si>
  <si>
    <t>ORD09204</t>
  </si>
  <si>
    <t>CUST09204</t>
  </si>
  <si>
    <t>ORD09205</t>
  </si>
  <si>
    <t>CUST09205</t>
  </si>
  <si>
    <t>ORD09206</t>
  </si>
  <si>
    <t>CUST09206</t>
  </si>
  <si>
    <t>ORD09207</t>
  </si>
  <si>
    <t>CUST09207</t>
  </si>
  <si>
    <t>ORD09208</t>
  </si>
  <si>
    <t>CUST09208</t>
  </si>
  <si>
    <t>ORD09209</t>
  </si>
  <si>
    <t>CUST09209</t>
  </si>
  <si>
    <t>ORD09210</t>
  </si>
  <si>
    <t>CUST09210</t>
  </si>
  <si>
    <t>ORD09211</t>
  </si>
  <si>
    <t>CUST09211</t>
  </si>
  <si>
    <t>ORD09212</t>
  </si>
  <si>
    <t>CUST09212</t>
  </si>
  <si>
    <t>ORD09213</t>
  </si>
  <si>
    <t>CUST09213</t>
  </si>
  <si>
    <t>ORD09214</t>
  </si>
  <si>
    <t>CUST09214</t>
  </si>
  <si>
    <t>ORD09215</t>
  </si>
  <si>
    <t>CUST09215</t>
  </si>
  <si>
    <t>ORD09216</t>
  </si>
  <si>
    <t>CUST09216</t>
  </si>
  <si>
    <t>ORD09217</t>
  </si>
  <si>
    <t>CUST09217</t>
  </si>
  <si>
    <t>ORD09218</t>
  </si>
  <si>
    <t>CUST09218</t>
  </si>
  <si>
    <t>ORD09219</t>
  </si>
  <si>
    <t>CUST09219</t>
  </si>
  <si>
    <t>ORD09220</t>
  </si>
  <si>
    <t>CUST09220</t>
  </si>
  <si>
    <t>ORD09221</t>
  </si>
  <si>
    <t>CUST09221</t>
  </si>
  <si>
    <t>ORD09222</t>
  </si>
  <si>
    <t>CUST09222</t>
  </si>
  <si>
    <t>ORD09223</t>
  </si>
  <si>
    <t>CUST09223</t>
  </si>
  <si>
    <t>ORD09224</t>
  </si>
  <si>
    <t>CUST09224</t>
  </si>
  <si>
    <t>ORD09225</t>
  </si>
  <si>
    <t>CUST09225</t>
  </si>
  <si>
    <t>ORD09226</t>
  </si>
  <si>
    <t>CUST09226</t>
  </si>
  <si>
    <t>ORD09227</t>
  </si>
  <si>
    <t>CUST09227</t>
  </si>
  <si>
    <t>ORD09228</t>
  </si>
  <si>
    <t>CUST09228</t>
  </si>
  <si>
    <t>ORD09229</t>
  </si>
  <si>
    <t>CUST09229</t>
  </si>
  <si>
    <t>ORD09230</t>
  </si>
  <si>
    <t>CUST09230</t>
  </si>
  <si>
    <t>ORD09231</t>
  </si>
  <si>
    <t>CUST09231</t>
  </si>
  <si>
    <t>ORD09232</t>
  </si>
  <si>
    <t>CUST09232</t>
  </si>
  <si>
    <t>ORD09233</t>
  </si>
  <si>
    <t>CUST09233</t>
  </si>
  <si>
    <t>ORD09234</t>
  </si>
  <si>
    <t>CUST09234</t>
  </si>
  <si>
    <t>ORD09235</t>
  </si>
  <si>
    <t>CUST09235</t>
  </si>
  <si>
    <t>ORD09236</t>
  </si>
  <si>
    <t>CUST09236</t>
  </si>
  <si>
    <t>ORD09237</t>
  </si>
  <si>
    <t>CUST09237</t>
  </si>
  <si>
    <t>ORD09238</t>
  </si>
  <si>
    <t>CUST09238</t>
  </si>
  <si>
    <t>ORD09239</t>
  </si>
  <si>
    <t>CUST09239</t>
  </si>
  <si>
    <t>ORD09240</t>
  </si>
  <si>
    <t>CUST09240</t>
  </si>
  <si>
    <t>ORD09241</t>
  </si>
  <si>
    <t>CUST09241</t>
  </si>
  <si>
    <t>ORD09242</t>
  </si>
  <si>
    <t>CUST09242</t>
  </si>
  <si>
    <t>ORD09243</t>
  </si>
  <si>
    <t>CUST09243</t>
  </si>
  <si>
    <t>ORD09244</t>
  </si>
  <si>
    <t>CUST09244</t>
  </si>
  <si>
    <t>ORD09245</t>
  </si>
  <si>
    <t>CUST09245</t>
  </si>
  <si>
    <t>ORD09246</t>
  </si>
  <si>
    <t>CUST09246</t>
  </si>
  <si>
    <t>ORD09247</t>
  </si>
  <si>
    <t>CUST09247</t>
  </si>
  <si>
    <t>ORD09248</t>
  </si>
  <si>
    <t>CUST09248</t>
  </si>
  <si>
    <t>ORD09249</t>
  </si>
  <si>
    <t>CUST09249</t>
  </si>
  <si>
    <t>ORD09250</t>
  </si>
  <si>
    <t>CUST09250</t>
  </si>
  <si>
    <t>ORD09251</t>
  </si>
  <si>
    <t>CUST09251</t>
  </si>
  <si>
    <t>ORD09252</t>
  </si>
  <si>
    <t>CUST09252</t>
  </si>
  <si>
    <t>ORD09253</t>
  </si>
  <si>
    <t>CUST09253</t>
  </si>
  <si>
    <t>ORD09254</t>
  </si>
  <si>
    <t>CUST09254</t>
  </si>
  <si>
    <t>ORD09255</t>
  </si>
  <si>
    <t>CUST09255</t>
  </si>
  <si>
    <t>ORD09256</t>
  </si>
  <si>
    <t>CUST09256</t>
  </si>
  <si>
    <t>ORD09257</t>
  </si>
  <si>
    <t>CUST09257</t>
  </si>
  <si>
    <t>ORD09258</t>
  </si>
  <si>
    <t>CUST09258</t>
  </si>
  <si>
    <t>ORD09259</t>
  </si>
  <si>
    <t>CUST09259</t>
  </si>
  <si>
    <t>ORD09260</t>
  </si>
  <si>
    <t>CUST09260</t>
  </si>
  <si>
    <t>ORD09261</t>
  </si>
  <si>
    <t>CUST09261</t>
  </si>
  <si>
    <t>ORD09262</t>
  </si>
  <si>
    <t>CUST09262</t>
  </si>
  <si>
    <t>ORD09263</t>
  </si>
  <si>
    <t>CUST09263</t>
  </si>
  <si>
    <t>ORD09264</t>
  </si>
  <si>
    <t>CUST09264</t>
  </si>
  <si>
    <t>ORD09265</t>
  </si>
  <si>
    <t>CUST09265</t>
  </si>
  <si>
    <t>ORD09266</t>
  </si>
  <si>
    <t>CUST09266</t>
  </si>
  <si>
    <t>ORD09267</t>
  </si>
  <si>
    <t>CUST09267</t>
  </si>
  <si>
    <t>ORD09268</t>
  </si>
  <si>
    <t>CUST09268</t>
  </si>
  <si>
    <t>ORD09269</t>
  </si>
  <si>
    <t>CUST09269</t>
  </si>
  <si>
    <t>ORD09270</t>
  </si>
  <si>
    <t>CUST09270</t>
  </si>
  <si>
    <t>ORD09271</t>
  </si>
  <si>
    <t>CUST09271</t>
  </si>
  <si>
    <t>ORD09272</t>
  </si>
  <si>
    <t>CUST09272</t>
  </si>
  <si>
    <t>ORD09273</t>
  </si>
  <si>
    <t>CUST09273</t>
  </si>
  <si>
    <t>ORD09274</t>
  </si>
  <si>
    <t>CUST09274</t>
  </si>
  <si>
    <t>ORD09275</t>
  </si>
  <si>
    <t>CUST09275</t>
  </si>
  <si>
    <t>ORD09276</t>
  </si>
  <si>
    <t>CUST09276</t>
  </si>
  <si>
    <t>ORD09277</t>
  </si>
  <si>
    <t>CUST09277</t>
  </si>
  <si>
    <t>ORD09278</t>
  </si>
  <si>
    <t>CUST09278</t>
  </si>
  <si>
    <t>ORD09279</t>
  </si>
  <si>
    <t>CUST09279</t>
  </si>
  <si>
    <t>ORD09280</t>
  </si>
  <si>
    <t>CUST09280</t>
  </si>
  <si>
    <t>ORD09281</t>
  </si>
  <si>
    <t>CUST09281</t>
  </si>
  <si>
    <t>ORD09282</t>
  </si>
  <si>
    <t>CUST09282</t>
  </si>
  <si>
    <t>ORD09283</t>
  </si>
  <si>
    <t>CUST09283</t>
  </si>
  <si>
    <t>ORD09284</t>
  </si>
  <si>
    <t>CUST09284</t>
  </si>
  <si>
    <t>ORD09285</t>
  </si>
  <si>
    <t>CUST09285</t>
  </si>
  <si>
    <t>ORD09286</t>
  </si>
  <si>
    <t>CUST09286</t>
  </si>
  <si>
    <t>ORD09287</t>
  </si>
  <si>
    <t>CUST09287</t>
  </si>
  <si>
    <t>ORD09288</t>
  </si>
  <si>
    <t>CUST09288</t>
  </si>
  <si>
    <t>ORD09289</t>
  </si>
  <si>
    <t>CUST09289</t>
  </si>
  <si>
    <t>ORD09290</t>
  </si>
  <si>
    <t>CUST09290</t>
  </si>
  <si>
    <t>ORD09291</t>
  </si>
  <si>
    <t>CUST09291</t>
  </si>
  <si>
    <t>ORD09292</t>
  </si>
  <si>
    <t>CUST09292</t>
  </si>
  <si>
    <t>ORD09293</t>
  </si>
  <si>
    <t>CUST09293</t>
  </si>
  <si>
    <t>ORD09294</t>
  </si>
  <si>
    <t>CUST09294</t>
  </si>
  <si>
    <t>ORD09295</t>
  </si>
  <si>
    <t>CUST09295</t>
  </si>
  <si>
    <t>ORD09296</t>
  </si>
  <si>
    <t>CUST09296</t>
  </si>
  <si>
    <t>ORD09297</t>
  </si>
  <si>
    <t>CUST09297</t>
  </si>
  <si>
    <t>ORD09298</t>
  </si>
  <si>
    <t>CUST09298</t>
  </si>
  <si>
    <t>ORD09299</t>
  </si>
  <si>
    <t>CUST09299</t>
  </si>
  <si>
    <t>ORD09300</t>
  </si>
  <si>
    <t>CUST09300</t>
  </si>
  <si>
    <t>ORD09301</t>
  </si>
  <si>
    <t>CUST09301</t>
  </si>
  <si>
    <t>ORD09302</t>
  </si>
  <si>
    <t>CUST09302</t>
  </si>
  <si>
    <t>ORD09303</t>
  </si>
  <si>
    <t>CUST09303</t>
  </si>
  <si>
    <t>ORD09304</t>
  </si>
  <si>
    <t>CUST09304</t>
  </si>
  <si>
    <t>ORD09305</t>
  </si>
  <si>
    <t>CUST09305</t>
  </si>
  <si>
    <t>ORD09306</t>
  </si>
  <si>
    <t>CUST09306</t>
  </si>
  <si>
    <t>ORD09307</t>
  </si>
  <si>
    <t>CUST09307</t>
  </si>
  <si>
    <t>ORD09308</t>
  </si>
  <si>
    <t>CUST09308</t>
  </si>
  <si>
    <t>ORD09309</t>
  </si>
  <si>
    <t>CUST09309</t>
  </si>
  <si>
    <t>ORD09310</t>
  </si>
  <si>
    <t>CUST09310</t>
  </si>
  <si>
    <t>ORD09311</t>
  </si>
  <si>
    <t>CUST09311</t>
  </si>
  <si>
    <t>ORD09312</t>
  </si>
  <si>
    <t>CUST09312</t>
  </si>
  <si>
    <t>ORD09313</t>
  </si>
  <si>
    <t>CUST09313</t>
  </si>
  <si>
    <t>ORD09314</t>
  </si>
  <si>
    <t>CUST09314</t>
  </si>
  <si>
    <t>ORD09315</t>
  </si>
  <si>
    <t>CUST09315</t>
  </si>
  <si>
    <t>ORD09316</t>
  </si>
  <si>
    <t>CUST09316</t>
  </si>
  <si>
    <t>ORD09317</t>
  </si>
  <si>
    <t>CUST09317</t>
  </si>
  <si>
    <t>ORD09318</t>
  </si>
  <si>
    <t>CUST09318</t>
  </si>
  <si>
    <t>ORD09319</t>
  </si>
  <si>
    <t>CUST09319</t>
  </si>
  <si>
    <t>ORD09320</t>
  </si>
  <si>
    <t>CUST09320</t>
  </si>
  <si>
    <t>ORD09321</t>
  </si>
  <si>
    <t>CUST09321</t>
  </si>
  <si>
    <t>ORD09322</t>
  </si>
  <si>
    <t>CUST09322</t>
  </si>
  <si>
    <t>ORD09323</t>
  </si>
  <si>
    <t>CUST09323</t>
  </si>
  <si>
    <t>ORD09324</t>
  </si>
  <si>
    <t>CUST09324</t>
  </si>
  <si>
    <t>ORD09325</t>
  </si>
  <si>
    <t>CUST09325</t>
  </si>
  <si>
    <t>ORD09326</t>
  </si>
  <si>
    <t>CUST09326</t>
  </si>
  <si>
    <t>ORD09327</t>
  </si>
  <si>
    <t>CUST09327</t>
  </si>
  <si>
    <t>ORD09328</t>
  </si>
  <si>
    <t>CUST09328</t>
  </si>
  <si>
    <t>ORD09329</t>
  </si>
  <si>
    <t>CUST09329</t>
  </si>
  <si>
    <t>ORD09330</t>
  </si>
  <si>
    <t>CUST09330</t>
  </si>
  <si>
    <t>ORD09331</t>
  </si>
  <si>
    <t>CUST09331</t>
  </si>
  <si>
    <t>ORD09332</t>
  </si>
  <si>
    <t>CUST09332</t>
  </si>
  <si>
    <t>ORD09333</t>
  </si>
  <si>
    <t>CUST09333</t>
  </si>
  <si>
    <t>ORD09334</t>
  </si>
  <si>
    <t>CUST09334</t>
  </si>
  <si>
    <t>ORD09335</t>
  </si>
  <si>
    <t>CUST09335</t>
  </si>
  <si>
    <t>ORD09336</t>
  </si>
  <si>
    <t>CUST09336</t>
  </si>
  <si>
    <t>ORD09337</t>
  </si>
  <si>
    <t>CUST09337</t>
  </si>
  <si>
    <t>ORD09338</t>
  </si>
  <si>
    <t>CUST09338</t>
  </si>
  <si>
    <t>ORD09339</t>
  </si>
  <si>
    <t>CUST09339</t>
  </si>
  <si>
    <t>ORD09340</t>
  </si>
  <si>
    <t>CUST09340</t>
  </si>
  <si>
    <t>ORD09341</t>
  </si>
  <si>
    <t>CUST09341</t>
  </si>
  <si>
    <t>ORD09342</t>
  </si>
  <si>
    <t>CUST09342</t>
  </si>
  <si>
    <t>ORD09343</t>
  </si>
  <si>
    <t>CUST09343</t>
  </si>
  <si>
    <t>ORD09344</t>
  </si>
  <si>
    <t>CUST09344</t>
  </si>
  <si>
    <t>ORD09345</t>
  </si>
  <si>
    <t>CUST09345</t>
  </si>
  <si>
    <t>ORD09346</t>
  </si>
  <si>
    <t>CUST09346</t>
  </si>
  <si>
    <t>ORD09347</t>
  </si>
  <si>
    <t>CUST09347</t>
  </si>
  <si>
    <t>ORD09348</t>
  </si>
  <si>
    <t>CUST09348</t>
  </si>
  <si>
    <t>ORD09349</t>
  </si>
  <si>
    <t>CUST09349</t>
  </si>
  <si>
    <t>ORD09350</t>
  </si>
  <si>
    <t>CUST09350</t>
  </si>
  <si>
    <t>ORD09351</t>
  </si>
  <si>
    <t>CUST09351</t>
  </si>
  <si>
    <t>ORD09352</t>
  </si>
  <si>
    <t>CUST09352</t>
  </si>
  <si>
    <t>ORD09353</t>
  </si>
  <si>
    <t>CUST09353</t>
  </si>
  <si>
    <t>ORD09354</t>
  </si>
  <si>
    <t>CUST09354</t>
  </si>
  <si>
    <t>ORD09355</t>
  </si>
  <si>
    <t>CUST09355</t>
  </si>
  <si>
    <t>ORD09356</t>
  </si>
  <si>
    <t>CUST09356</t>
  </si>
  <si>
    <t>ORD09357</t>
  </si>
  <si>
    <t>CUST09357</t>
  </si>
  <si>
    <t>ORD09358</t>
  </si>
  <si>
    <t>CUST09358</t>
  </si>
  <si>
    <t>ORD09359</t>
  </si>
  <si>
    <t>CUST09359</t>
  </si>
  <si>
    <t>ORD09360</t>
  </si>
  <si>
    <t>CUST09360</t>
  </si>
  <si>
    <t>ORD09361</t>
  </si>
  <si>
    <t>CUST09361</t>
  </si>
  <si>
    <t>ORD09362</t>
  </si>
  <si>
    <t>CUST09362</t>
  </si>
  <si>
    <t>ORD09363</t>
  </si>
  <si>
    <t>CUST09363</t>
  </si>
  <si>
    <t>ORD09364</t>
  </si>
  <si>
    <t>CUST09364</t>
  </si>
  <si>
    <t>ORD09365</t>
  </si>
  <si>
    <t>CUST09365</t>
  </si>
  <si>
    <t>ORD09366</t>
  </si>
  <si>
    <t>CUST09366</t>
  </si>
  <si>
    <t>ORD09367</t>
  </si>
  <si>
    <t>CUST09367</t>
  </si>
  <si>
    <t>ORD09368</t>
  </si>
  <si>
    <t>CUST09368</t>
  </si>
  <si>
    <t>ORD09369</t>
  </si>
  <si>
    <t>CUST09369</t>
  </si>
  <si>
    <t>ORD09370</t>
  </si>
  <si>
    <t>CUST09370</t>
  </si>
  <si>
    <t>ORD09371</t>
  </si>
  <si>
    <t>CUST09371</t>
  </si>
  <si>
    <t>ORD09372</t>
  </si>
  <si>
    <t>CUST09372</t>
  </si>
  <si>
    <t>ORD09373</t>
  </si>
  <si>
    <t>CUST09373</t>
  </si>
  <si>
    <t>ORD09374</t>
  </si>
  <si>
    <t>CUST09374</t>
  </si>
  <si>
    <t>ORD09375</t>
  </si>
  <si>
    <t>CUST09375</t>
  </si>
  <si>
    <t>ORD09376</t>
  </si>
  <si>
    <t>CUST09376</t>
  </si>
  <si>
    <t>ORD09377</t>
  </si>
  <si>
    <t>CUST09377</t>
  </si>
  <si>
    <t>ORD09378</t>
  </si>
  <si>
    <t>CUST09378</t>
  </si>
  <si>
    <t>ORD09379</t>
  </si>
  <si>
    <t>CUST09379</t>
  </si>
  <si>
    <t>ORD09380</t>
  </si>
  <si>
    <t>CUST09380</t>
  </si>
  <si>
    <t>ORD09381</t>
  </si>
  <si>
    <t>CUST09381</t>
  </si>
  <si>
    <t>ORD09382</t>
  </si>
  <si>
    <t>CUST09382</t>
  </si>
  <si>
    <t>ORD09383</t>
  </si>
  <si>
    <t>CUST09383</t>
  </si>
  <si>
    <t>ORD09384</t>
  </si>
  <si>
    <t>CUST09384</t>
  </si>
  <si>
    <t>ORD09385</t>
  </si>
  <si>
    <t>CUST09385</t>
  </si>
  <si>
    <t>ORD09386</t>
  </si>
  <si>
    <t>CUST09386</t>
  </si>
  <si>
    <t>ORD09387</t>
  </si>
  <si>
    <t>CUST09387</t>
  </si>
  <si>
    <t>ORD09388</t>
  </si>
  <si>
    <t>CUST09388</t>
  </si>
  <si>
    <t>ORD09389</t>
  </si>
  <si>
    <t>CUST09389</t>
  </si>
  <si>
    <t>ORD09390</t>
  </si>
  <si>
    <t>CUST09390</t>
  </si>
  <si>
    <t>ORD09391</t>
  </si>
  <si>
    <t>CUST09391</t>
  </si>
  <si>
    <t>ORD09392</t>
  </si>
  <si>
    <t>CUST09392</t>
  </si>
  <si>
    <t>ORD09393</t>
  </si>
  <si>
    <t>CUST09393</t>
  </si>
  <si>
    <t>ORD09394</t>
  </si>
  <si>
    <t>CUST09394</t>
  </si>
  <si>
    <t>ORD09395</t>
  </si>
  <si>
    <t>CUST09395</t>
  </si>
  <si>
    <t>ORD09396</t>
  </si>
  <si>
    <t>CUST09396</t>
  </si>
  <si>
    <t>ORD09397</t>
  </si>
  <si>
    <t>CUST09397</t>
  </si>
  <si>
    <t>ORD09398</t>
  </si>
  <si>
    <t>CUST09398</t>
  </si>
  <si>
    <t>ORD09399</t>
  </si>
  <si>
    <t>CUST09399</t>
  </si>
  <si>
    <t>ORD09400</t>
  </si>
  <si>
    <t>CUST09400</t>
  </si>
  <si>
    <t>ORD09401</t>
  </si>
  <si>
    <t>CUST09401</t>
  </si>
  <si>
    <t>ORD09402</t>
  </si>
  <si>
    <t>CUST09402</t>
  </si>
  <si>
    <t>ORD09403</t>
  </si>
  <si>
    <t>CUST09403</t>
  </si>
  <si>
    <t>ORD09404</t>
  </si>
  <si>
    <t>CUST09404</t>
  </si>
  <si>
    <t>ORD09405</t>
  </si>
  <si>
    <t>CUST09405</t>
  </si>
  <si>
    <t>ORD09406</t>
  </si>
  <si>
    <t>CUST09406</t>
  </si>
  <si>
    <t>ORD09407</t>
  </si>
  <si>
    <t>CUST09407</t>
  </si>
  <si>
    <t>ORD09408</t>
  </si>
  <si>
    <t>CUST09408</t>
  </si>
  <si>
    <t>ORD09409</t>
  </si>
  <si>
    <t>CUST09409</t>
  </si>
  <si>
    <t>ORD09410</t>
  </si>
  <si>
    <t>CUST09410</t>
  </si>
  <si>
    <t>ORD09411</t>
  </si>
  <si>
    <t>CUST09411</t>
  </si>
  <si>
    <t>ORD09412</t>
  </si>
  <si>
    <t>CUST09412</t>
  </si>
  <si>
    <t>ORD09413</t>
  </si>
  <si>
    <t>CUST09413</t>
  </si>
  <si>
    <t>ORD09414</t>
  </si>
  <si>
    <t>CUST09414</t>
  </si>
  <si>
    <t>ORD09415</t>
  </si>
  <si>
    <t>CUST09415</t>
  </si>
  <si>
    <t>ORD09416</t>
  </si>
  <si>
    <t>CUST09416</t>
  </si>
  <si>
    <t>ORD09417</t>
  </si>
  <si>
    <t>CUST09417</t>
  </si>
  <si>
    <t>ORD09418</t>
  </si>
  <si>
    <t>CUST09418</t>
  </si>
  <si>
    <t>ORD09419</t>
  </si>
  <si>
    <t>CUST09419</t>
  </si>
  <si>
    <t>ORD09420</t>
  </si>
  <si>
    <t>CUST09420</t>
  </si>
  <si>
    <t>ORD09421</t>
  </si>
  <si>
    <t>CUST09421</t>
  </si>
  <si>
    <t>ORD09422</t>
  </si>
  <si>
    <t>CUST09422</t>
  </si>
  <si>
    <t>ORD09423</t>
  </si>
  <si>
    <t>CUST09423</t>
  </si>
  <si>
    <t>ORD09424</t>
  </si>
  <si>
    <t>CUST09424</t>
  </si>
  <si>
    <t>ORD09425</t>
  </si>
  <si>
    <t>CUST09425</t>
  </si>
  <si>
    <t>ORD09426</t>
  </si>
  <si>
    <t>CUST09426</t>
  </si>
  <si>
    <t>ORD09427</t>
  </si>
  <si>
    <t>CUST09427</t>
  </si>
  <si>
    <t>ORD09428</t>
  </si>
  <si>
    <t>CUST09428</t>
  </si>
  <si>
    <t>ORD09429</t>
  </si>
  <si>
    <t>CUST09429</t>
  </si>
  <si>
    <t>ORD09430</t>
  </si>
  <si>
    <t>CUST09430</t>
  </si>
  <si>
    <t>ORD09431</t>
  </si>
  <si>
    <t>CUST09431</t>
  </si>
  <si>
    <t>ORD09432</t>
  </si>
  <si>
    <t>CUST09432</t>
  </si>
  <si>
    <t>ORD09433</t>
  </si>
  <si>
    <t>CUST09433</t>
  </si>
  <si>
    <t>ORD09434</t>
  </si>
  <si>
    <t>CUST09434</t>
  </si>
  <si>
    <t>ORD09435</t>
  </si>
  <si>
    <t>CUST09435</t>
  </si>
  <si>
    <t>ORD09436</t>
  </si>
  <si>
    <t>CUST09436</t>
  </si>
  <si>
    <t>ORD09437</t>
  </si>
  <si>
    <t>CUST09437</t>
  </si>
  <si>
    <t>ORD09438</t>
  </si>
  <si>
    <t>CUST09438</t>
  </si>
  <si>
    <t>ORD09439</t>
  </si>
  <si>
    <t>CUST09439</t>
  </si>
  <si>
    <t>ORD09440</t>
  </si>
  <si>
    <t>CUST09440</t>
  </si>
  <si>
    <t>ORD09441</t>
  </si>
  <si>
    <t>CUST09441</t>
  </si>
  <si>
    <t>ORD09442</t>
  </si>
  <si>
    <t>CUST09442</t>
  </si>
  <si>
    <t>ORD09443</t>
  </si>
  <si>
    <t>CUST09443</t>
  </si>
  <si>
    <t>ORD09444</t>
  </si>
  <si>
    <t>CUST09444</t>
  </si>
  <si>
    <t>ORD09445</t>
  </si>
  <si>
    <t>CUST09445</t>
  </si>
  <si>
    <t>ORD09446</t>
  </si>
  <si>
    <t>CUST09446</t>
  </si>
  <si>
    <t>ORD09447</t>
  </si>
  <si>
    <t>CUST09447</t>
  </si>
  <si>
    <t>ORD09448</t>
  </si>
  <si>
    <t>CUST09448</t>
  </si>
  <si>
    <t>ORD09449</t>
  </si>
  <si>
    <t>CUST09449</t>
  </si>
  <si>
    <t>ORD09450</t>
  </si>
  <si>
    <t>CUST09450</t>
  </si>
  <si>
    <t>ORD09451</t>
  </si>
  <si>
    <t>CUST09451</t>
  </si>
  <si>
    <t>ORD09452</t>
  </si>
  <si>
    <t>CUST09452</t>
  </si>
  <si>
    <t>ORD09453</t>
  </si>
  <si>
    <t>CUST09453</t>
  </si>
  <si>
    <t>ORD09454</t>
  </si>
  <si>
    <t>CUST09454</t>
  </si>
  <si>
    <t>ORD09455</t>
  </si>
  <si>
    <t>CUST09455</t>
  </si>
  <si>
    <t>ORD09456</t>
  </si>
  <si>
    <t>CUST09456</t>
  </si>
  <si>
    <t>ORD09457</t>
  </si>
  <si>
    <t>CUST09457</t>
  </si>
  <si>
    <t>ORD09458</t>
  </si>
  <si>
    <t>CUST09458</t>
  </si>
  <si>
    <t>ORD09459</t>
  </si>
  <si>
    <t>CUST09459</t>
  </si>
  <si>
    <t>ORD09460</t>
  </si>
  <si>
    <t>CUST09460</t>
  </si>
  <si>
    <t>ORD09461</t>
  </si>
  <si>
    <t>CUST09461</t>
  </si>
  <si>
    <t>ORD09462</t>
  </si>
  <si>
    <t>CUST09462</t>
  </si>
  <si>
    <t>ORD09463</t>
  </si>
  <si>
    <t>CUST09463</t>
  </si>
  <si>
    <t>ORD09464</t>
  </si>
  <si>
    <t>CUST09464</t>
  </si>
  <si>
    <t>ORD09465</t>
  </si>
  <si>
    <t>CUST09465</t>
  </si>
  <si>
    <t>ORD09466</t>
  </si>
  <si>
    <t>CUST09466</t>
  </si>
  <si>
    <t>ORD09467</t>
  </si>
  <si>
    <t>CUST09467</t>
  </si>
  <si>
    <t>ORD09468</t>
  </si>
  <si>
    <t>CUST09468</t>
  </si>
  <si>
    <t>ORD09469</t>
  </si>
  <si>
    <t>CUST09469</t>
  </si>
  <si>
    <t>ORD09470</t>
  </si>
  <si>
    <t>CUST09470</t>
  </si>
  <si>
    <t>ORD09471</t>
  </si>
  <si>
    <t>CUST09471</t>
  </si>
  <si>
    <t>ORD09472</t>
  </si>
  <si>
    <t>CUST09472</t>
  </si>
  <si>
    <t>ORD09473</t>
  </si>
  <si>
    <t>CUST09473</t>
  </si>
  <si>
    <t>ORD09474</t>
  </si>
  <si>
    <t>CUST09474</t>
  </si>
  <si>
    <t>ORD09475</t>
  </si>
  <si>
    <t>CUST09475</t>
  </si>
  <si>
    <t>ORD09476</t>
  </si>
  <si>
    <t>CUST09476</t>
  </si>
  <si>
    <t>ORD09477</t>
  </si>
  <si>
    <t>CUST09477</t>
  </si>
  <si>
    <t>ORD09478</t>
  </si>
  <si>
    <t>CUST09478</t>
  </si>
  <si>
    <t>ORD09479</t>
  </si>
  <si>
    <t>CUST09479</t>
  </si>
  <si>
    <t>ORD09480</t>
  </si>
  <si>
    <t>CUST09480</t>
  </si>
  <si>
    <t>ORD09481</t>
  </si>
  <si>
    <t>CUST09481</t>
  </si>
  <si>
    <t>ORD09482</t>
  </si>
  <si>
    <t>CUST09482</t>
  </si>
  <si>
    <t>ORD09483</t>
  </si>
  <si>
    <t>CUST09483</t>
  </si>
  <si>
    <t>ORD09484</t>
  </si>
  <si>
    <t>CUST09484</t>
  </si>
  <si>
    <t>ORD09485</t>
  </si>
  <si>
    <t>CUST09485</t>
  </si>
  <si>
    <t>ORD09486</t>
  </si>
  <si>
    <t>CUST09486</t>
  </si>
  <si>
    <t>ORD09487</t>
  </si>
  <si>
    <t>CUST09487</t>
  </si>
  <si>
    <t>ORD09488</t>
  </si>
  <si>
    <t>CUST09488</t>
  </si>
  <si>
    <t>ORD09489</t>
  </si>
  <si>
    <t>CUST09489</t>
  </si>
  <si>
    <t>ORD09490</t>
  </si>
  <si>
    <t>CUST09490</t>
  </si>
  <si>
    <t>ORD09491</t>
  </si>
  <si>
    <t>CUST09491</t>
  </si>
  <si>
    <t>ORD09492</t>
  </si>
  <si>
    <t>CUST09492</t>
  </si>
  <si>
    <t>ORD09493</t>
  </si>
  <si>
    <t>CUST09493</t>
  </si>
  <si>
    <t>ORD09494</t>
  </si>
  <si>
    <t>CUST09494</t>
  </si>
  <si>
    <t>ORD09495</t>
  </si>
  <si>
    <t>CUST09495</t>
  </si>
  <si>
    <t>ORD09496</t>
  </si>
  <si>
    <t>CUST09496</t>
  </si>
  <si>
    <t>ORD09497</t>
  </si>
  <si>
    <t>CUST09497</t>
  </si>
  <si>
    <t>ORD09498</t>
  </si>
  <si>
    <t>CUST09498</t>
  </si>
  <si>
    <t>ORD09499</t>
  </si>
  <si>
    <t>CUST09499</t>
  </si>
  <si>
    <t>ORD09500</t>
  </si>
  <si>
    <t>CUST09500</t>
  </si>
  <si>
    <t>ORD09501</t>
  </si>
  <si>
    <t>CUST09501</t>
  </si>
  <si>
    <t>ORD09502</t>
  </si>
  <si>
    <t>CUST09502</t>
  </si>
  <si>
    <t>ORD09503</t>
  </si>
  <si>
    <t>CUST09503</t>
  </si>
  <si>
    <t>ORD09504</t>
  </si>
  <si>
    <t>CUST09504</t>
  </si>
  <si>
    <t>ORD09505</t>
  </si>
  <si>
    <t>CUST09505</t>
  </si>
  <si>
    <t>ORD09506</t>
  </si>
  <si>
    <t>CUST09506</t>
  </si>
  <si>
    <t>ORD09507</t>
  </si>
  <si>
    <t>CUST09507</t>
  </si>
  <si>
    <t>ORD09508</t>
  </si>
  <si>
    <t>CUST09508</t>
  </si>
  <si>
    <t>ORD09509</t>
  </si>
  <si>
    <t>CUST09509</t>
  </si>
  <si>
    <t>ORD09510</t>
  </si>
  <si>
    <t>CUST09510</t>
  </si>
  <si>
    <t>ORD09511</t>
  </si>
  <si>
    <t>CUST09511</t>
  </si>
  <si>
    <t>ORD09512</t>
  </si>
  <si>
    <t>CUST09512</t>
  </si>
  <si>
    <t>ORD09513</t>
  </si>
  <si>
    <t>CUST09513</t>
  </si>
  <si>
    <t>ORD09514</t>
  </si>
  <si>
    <t>CUST09514</t>
  </si>
  <si>
    <t>ORD09515</t>
  </si>
  <si>
    <t>CUST09515</t>
  </si>
  <si>
    <t>ORD09516</t>
  </si>
  <si>
    <t>CUST09516</t>
  </si>
  <si>
    <t>ORD09517</t>
  </si>
  <si>
    <t>CUST09517</t>
  </si>
  <si>
    <t>ORD09518</t>
  </si>
  <si>
    <t>CUST09518</t>
  </si>
  <si>
    <t>ORD09519</t>
  </si>
  <si>
    <t>CUST09519</t>
  </si>
  <si>
    <t>ORD09520</t>
  </si>
  <si>
    <t>CUST09520</t>
  </si>
  <si>
    <t>ORD09521</t>
  </si>
  <si>
    <t>CUST09521</t>
  </si>
  <si>
    <t>ORD09522</t>
  </si>
  <si>
    <t>CUST09522</t>
  </si>
  <si>
    <t>ORD09523</t>
  </si>
  <si>
    <t>CUST09523</t>
  </si>
  <si>
    <t>ORD09524</t>
  </si>
  <si>
    <t>CUST09524</t>
  </si>
  <si>
    <t>ORD09525</t>
  </si>
  <si>
    <t>CUST09525</t>
  </si>
  <si>
    <t>ORD09526</t>
  </si>
  <si>
    <t>CUST09526</t>
  </si>
  <si>
    <t>ORD09527</t>
  </si>
  <si>
    <t>CUST09527</t>
  </si>
  <si>
    <t>ORD09528</t>
  </si>
  <si>
    <t>CUST09528</t>
  </si>
  <si>
    <t>ORD09529</t>
  </si>
  <si>
    <t>CUST09529</t>
  </si>
  <si>
    <t>ORD09530</t>
  </si>
  <si>
    <t>CUST09530</t>
  </si>
  <si>
    <t>ORD09531</t>
  </si>
  <si>
    <t>CUST09531</t>
  </si>
  <si>
    <t>ORD09532</t>
  </si>
  <si>
    <t>CUST09532</t>
  </si>
  <si>
    <t>ORD09533</t>
  </si>
  <si>
    <t>CUST09533</t>
  </si>
  <si>
    <t>ORD09534</t>
  </si>
  <si>
    <t>CUST09534</t>
  </si>
  <si>
    <t>ORD09535</t>
  </si>
  <si>
    <t>CUST09535</t>
  </si>
  <si>
    <t>ORD09536</t>
  </si>
  <si>
    <t>CUST09536</t>
  </si>
  <si>
    <t>ORD09537</t>
  </si>
  <si>
    <t>CUST09537</t>
  </si>
  <si>
    <t>ORD09538</t>
  </si>
  <si>
    <t>CUST09538</t>
  </si>
  <si>
    <t>ORD09539</t>
  </si>
  <si>
    <t>CUST09539</t>
  </si>
  <si>
    <t>ORD09540</t>
  </si>
  <si>
    <t>CUST09540</t>
  </si>
  <si>
    <t>ORD09541</t>
  </si>
  <si>
    <t>CUST09541</t>
  </si>
  <si>
    <t>ORD09542</t>
  </si>
  <si>
    <t>CUST09542</t>
  </si>
  <si>
    <t>ORD09543</t>
  </si>
  <si>
    <t>CUST09543</t>
  </si>
  <si>
    <t>ORD09544</t>
  </si>
  <si>
    <t>CUST09544</t>
  </si>
  <si>
    <t>ORD09545</t>
  </si>
  <si>
    <t>CUST09545</t>
  </si>
  <si>
    <t>ORD09546</t>
  </si>
  <si>
    <t>CUST09546</t>
  </si>
  <si>
    <t>ORD09547</t>
  </si>
  <si>
    <t>CUST09547</t>
  </si>
  <si>
    <t>ORD09548</t>
  </si>
  <si>
    <t>CUST09548</t>
  </si>
  <si>
    <t>ORD09549</t>
  </si>
  <si>
    <t>CUST09549</t>
  </si>
  <si>
    <t>ORD09550</t>
  </si>
  <si>
    <t>CUST09550</t>
  </si>
  <si>
    <t>ORD09551</t>
  </si>
  <si>
    <t>CUST09551</t>
  </si>
  <si>
    <t>ORD09552</t>
  </si>
  <si>
    <t>CUST09552</t>
  </si>
  <si>
    <t>ORD09553</t>
  </si>
  <si>
    <t>CUST09553</t>
  </si>
  <si>
    <t>ORD09554</t>
  </si>
  <si>
    <t>CUST09554</t>
  </si>
  <si>
    <t>ORD09555</t>
  </si>
  <si>
    <t>CUST09555</t>
  </si>
  <si>
    <t>ORD09556</t>
  </si>
  <si>
    <t>CUST09556</t>
  </si>
  <si>
    <t>ORD09557</t>
  </si>
  <si>
    <t>CUST09557</t>
  </si>
  <si>
    <t>ORD09558</t>
  </si>
  <si>
    <t>CUST09558</t>
  </si>
  <si>
    <t>ORD09559</t>
  </si>
  <si>
    <t>CUST09559</t>
  </si>
  <si>
    <t>ORD09560</t>
  </si>
  <si>
    <t>CUST09560</t>
  </si>
  <si>
    <t>ORD09561</t>
  </si>
  <si>
    <t>CUST09561</t>
  </si>
  <si>
    <t>ORD09562</t>
  </si>
  <si>
    <t>CUST09562</t>
  </si>
  <si>
    <t>ORD09563</t>
  </si>
  <si>
    <t>CUST09563</t>
  </si>
  <si>
    <t>ORD09564</t>
  </si>
  <si>
    <t>CUST09564</t>
  </si>
  <si>
    <t>ORD09565</t>
  </si>
  <si>
    <t>CUST09565</t>
  </si>
  <si>
    <t>ORD09566</t>
  </si>
  <si>
    <t>CUST09566</t>
  </si>
  <si>
    <t>ORD09567</t>
  </si>
  <si>
    <t>CUST09567</t>
  </si>
  <si>
    <t>ORD09568</t>
  </si>
  <si>
    <t>CUST09568</t>
  </si>
  <si>
    <t>ORD09569</t>
  </si>
  <si>
    <t>CUST09569</t>
  </si>
  <si>
    <t>ORD09570</t>
  </si>
  <si>
    <t>CUST09570</t>
  </si>
  <si>
    <t>ORD09571</t>
  </si>
  <si>
    <t>CUST09571</t>
  </si>
  <si>
    <t>ORD09572</t>
  </si>
  <si>
    <t>CUST09572</t>
  </si>
  <si>
    <t>ORD09573</t>
  </si>
  <si>
    <t>CUST09573</t>
  </si>
  <si>
    <t>ORD09574</t>
  </si>
  <si>
    <t>CUST09574</t>
  </si>
  <si>
    <t>ORD09575</t>
  </si>
  <si>
    <t>CUST09575</t>
  </si>
  <si>
    <t>ORD09576</t>
  </si>
  <si>
    <t>CUST09576</t>
  </si>
  <si>
    <t>ORD09577</t>
  </si>
  <si>
    <t>CUST09577</t>
  </si>
  <si>
    <t>ORD09578</t>
  </si>
  <si>
    <t>CUST09578</t>
  </si>
  <si>
    <t>ORD09579</t>
  </si>
  <si>
    <t>CUST09579</t>
  </si>
  <si>
    <t>ORD09580</t>
  </si>
  <si>
    <t>CUST09580</t>
  </si>
  <si>
    <t>ORD09581</t>
  </si>
  <si>
    <t>CUST09581</t>
  </si>
  <si>
    <t>ORD09582</t>
  </si>
  <si>
    <t>CUST09582</t>
  </si>
  <si>
    <t>ORD09583</t>
  </si>
  <si>
    <t>CUST09583</t>
  </si>
  <si>
    <t>ORD09584</t>
  </si>
  <si>
    <t>CUST09584</t>
  </si>
  <si>
    <t>ORD09585</t>
  </si>
  <si>
    <t>CUST09585</t>
  </si>
  <si>
    <t>ORD09586</t>
  </si>
  <si>
    <t>CUST09586</t>
  </si>
  <si>
    <t>ORD09587</t>
  </si>
  <si>
    <t>CUST09587</t>
  </si>
  <si>
    <t>ORD09588</t>
  </si>
  <si>
    <t>CUST09588</t>
  </si>
  <si>
    <t>ORD09589</t>
  </si>
  <si>
    <t>CUST09589</t>
  </si>
  <si>
    <t>ORD09590</t>
  </si>
  <si>
    <t>CUST09590</t>
  </si>
  <si>
    <t>ORD09591</t>
  </si>
  <si>
    <t>CUST09591</t>
  </si>
  <si>
    <t>ORD09592</t>
  </si>
  <si>
    <t>CUST09592</t>
  </si>
  <si>
    <t>ORD09593</t>
  </si>
  <si>
    <t>CUST09593</t>
  </si>
  <si>
    <t>ORD09594</t>
  </si>
  <si>
    <t>CUST09594</t>
  </si>
  <si>
    <t>ORD09595</t>
  </si>
  <si>
    <t>CUST09595</t>
  </si>
  <si>
    <t>ORD09596</t>
  </si>
  <si>
    <t>CUST09596</t>
  </si>
  <si>
    <t>ORD09597</t>
  </si>
  <si>
    <t>CUST09597</t>
  </si>
  <si>
    <t>ORD09598</t>
  </si>
  <si>
    <t>CUST09598</t>
  </si>
  <si>
    <t>ORD09599</t>
  </si>
  <si>
    <t>CUST09599</t>
  </si>
  <si>
    <t>ORD09600</t>
  </si>
  <si>
    <t>CUST09600</t>
  </si>
  <si>
    <t>ORD09601</t>
  </si>
  <si>
    <t>CUST09601</t>
  </si>
  <si>
    <t>ORD09602</t>
  </si>
  <si>
    <t>CUST09602</t>
  </si>
  <si>
    <t>ORD09603</t>
  </si>
  <si>
    <t>CUST09603</t>
  </si>
  <si>
    <t>ORD09604</t>
  </si>
  <si>
    <t>CUST09604</t>
  </si>
  <si>
    <t>ORD09605</t>
  </si>
  <si>
    <t>CUST09605</t>
  </si>
  <si>
    <t>ORD09606</t>
  </si>
  <si>
    <t>CUST09606</t>
  </si>
  <si>
    <t>ORD09607</t>
  </si>
  <si>
    <t>CUST09607</t>
  </si>
  <si>
    <t>ORD09608</t>
  </si>
  <si>
    <t>CUST09608</t>
  </si>
  <si>
    <t>ORD09609</t>
  </si>
  <si>
    <t>CUST09609</t>
  </si>
  <si>
    <t>ORD09610</t>
  </si>
  <si>
    <t>CUST09610</t>
  </si>
  <si>
    <t>ORD09611</t>
  </si>
  <si>
    <t>CUST09611</t>
  </si>
  <si>
    <t>ORD09612</t>
  </si>
  <si>
    <t>CUST09612</t>
  </si>
  <si>
    <t>ORD09613</t>
  </si>
  <si>
    <t>CUST09613</t>
  </si>
  <si>
    <t>ORD09614</t>
  </si>
  <si>
    <t>CUST09614</t>
  </si>
  <si>
    <t>ORD09615</t>
  </si>
  <si>
    <t>CUST09615</t>
  </si>
  <si>
    <t>ORD09616</t>
  </si>
  <si>
    <t>CUST09616</t>
  </si>
  <si>
    <t>ORD09617</t>
  </si>
  <si>
    <t>CUST09617</t>
  </si>
  <si>
    <t>ORD09618</t>
  </si>
  <si>
    <t>CUST09618</t>
  </si>
  <si>
    <t>ORD09619</t>
  </si>
  <si>
    <t>CUST09619</t>
  </si>
  <si>
    <t>ORD09620</t>
  </si>
  <si>
    <t>CUST09620</t>
  </si>
  <si>
    <t>ORD09621</t>
  </si>
  <si>
    <t>CUST09621</t>
  </si>
  <si>
    <t>ORD09622</t>
  </si>
  <si>
    <t>CUST09622</t>
  </si>
  <si>
    <t>ORD09623</t>
  </si>
  <si>
    <t>CUST09623</t>
  </si>
  <si>
    <t>ORD09624</t>
  </si>
  <si>
    <t>CUST09624</t>
  </si>
  <si>
    <t>ORD09625</t>
  </si>
  <si>
    <t>CUST09625</t>
  </si>
  <si>
    <t>ORD09626</t>
  </si>
  <si>
    <t>CUST09626</t>
  </si>
  <si>
    <t>ORD09627</t>
  </si>
  <si>
    <t>CUST09627</t>
  </si>
  <si>
    <t>ORD09628</t>
  </si>
  <si>
    <t>CUST09628</t>
  </si>
  <si>
    <t>ORD09629</t>
  </si>
  <si>
    <t>CUST09629</t>
  </si>
  <si>
    <t>ORD09630</t>
  </si>
  <si>
    <t>CUST09630</t>
  </si>
  <si>
    <t>ORD09631</t>
  </si>
  <si>
    <t>CUST09631</t>
  </si>
  <si>
    <t>ORD09632</t>
  </si>
  <si>
    <t>CUST09632</t>
  </si>
  <si>
    <t>ORD09633</t>
  </si>
  <si>
    <t>CUST09633</t>
  </si>
  <si>
    <t>ORD09634</t>
  </si>
  <si>
    <t>CUST09634</t>
  </si>
  <si>
    <t>ORD09635</t>
  </si>
  <si>
    <t>CUST09635</t>
  </si>
  <si>
    <t>ORD09636</t>
  </si>
  <si>
    <t>CUST09636</t>
  </si>
  <si>
    <t>ORD09637</t>
  </si>
  <si>
    <t>CUST09637</t>
  </si>
  <si>
    <t>ORD09638</t>
  </si>
  <si>
    <t>CUST09638</t>
  </si>
  <si>
    <t>ORD09639</t>
  </si>
  <si>
    <t>CUST09639</t>
  </si>
  <si>
    <t>ORD09640</t>
  </si>
  <si>
    <t>CUST09640</t>
  </si>
  <si>
    <t>ORD09641</t>
  </si>
  <si>
    <t>CUST09641</t>
  </si>
  <si>
    <t>ORD09642</t>
  </si>
  <si>
    <t>CUST09642</t>
  </si>
  <si>
    <t>ORD09643</t>
  </si>
  <si>
    <t>CUST09643</t>
  </si>
  <si>
    <t>ORD09644</t>
  </si>
  <si>
    <t>CUST09644</t>
  </si>
  <si>
    <t>ORD09645</t>
  </si>
  <si>
    <t>CUST09645</t>
  </si>
  <si>
    <t>ORD09646</t>
  </si>
  <si>
    <t>CUST09646</t>
  </si>
  <si>
    <t>ORD09647</t>
  </si>
  <si>
    <t>CUST09647</t>
  </si>
  <si>
    <t>ORD09648</t>
  </si>
  <si>
    <t>CUST09648</t>
  </si>
  <si>
    <t>ORD09649</t>
  </si>
  <si>
    <t>CUST09649</t>
  </si>
  <si>
    <t>ORD09650</t>
  </si>
  <si>
    <t>CUST09650</t>
  </si>
  <si>
    <t>ORD09651</t>
  </si>
  <si>
    <t>CUST09651</t>
  </si>
  <si>
    <t>ORD09652</t>
  </si>
  <si>
    <t>CUST09652</t>
  </si>
  <si>
    <t>ORD09653</t>
  </si>
  <si>
    <t>CUST09653</t>
  </si>
  <si>
    <t>ORD09654</t>
  </si>
  <si>
    <t>CUST09654</t>
  </si>
  <si>
    <t>ORD09655</t>
  </si>
  <si>
    <t>CUST09655</t>
  </si>
  <si>
    <t>ORD09656</t>
  </si>
  <si>
    <t>CUST09656</t>
  </si>
  <si>
    <t>ORD09657</t>
  </si>
  <si>
    <t>CUST09657</t>
  </si>
  <si>
    <t>ORD09658</t>
  </si>
  <si>
    <t>CUST09658</t>
  </si>
  <si>
    <t>ORD09659</t>
  </si>
  <si>
    <t>CUST09659</t>
  </si>
  <si>
    <t>ORD09660</t>
  </si>
  <si>
    <t>CUST09660</t>
  </si>
  <si>
    <t>ORD09661</t>
  </si>
  <si>
    <t>CUST09661</t>
  </si>
  <si>
    <t>ORD09662</t>
  </si>
  <si>
    <t>CUST09662</t>
  </si>
  <si>
    <t>ORD09663</t>
  </si>
  <si>
    <t>CUST09663</t>
  </si>
  <si>
    <t>ORD09664</t>
  </si>
  <si>
    <t>CUST09664</t>
  </si>
  <si>
    <t>ORD09665</t>
  </si>
  <si>
    <t>CUST09665</t>
  </si>
  <si>
    <t>ORD09666</t>
  </si>
  <si>
    <t>CUST09666</t>
  </si>
  <si>
    <t>ORD09667</t>
  </si>
  <si>
    <t>CUST09667</t>
  </si>
  <si>
    <t>ORD09668</t>
  </si>
  <si>
    <t>CUST09668</t>
  </si>
  <si>
    <t>ORD09669</t>
  </si>
  <si>
    <t>CUST09669</t>
  </si>
  <si>
    <t>ORD09670</t>
  </si>
  <si>
    <t>CUST09670</t>
  </si>
  <si>
    <t>ORD09671</t>
  </si>
  <si>
    <t>CUST09671</t>
  </si>
  <si>
    <t>ORD09672</t>
  </si>
  <si>
    <t>CUST09672</t>
  </si>
  <si>
    <t>ORD09673</t>
  </si>
  <si>
    <t>CUST09673</t>
  </si>
  <si>
    <t>ORD09674</t>
  </si>
  <si>
    <t>CUST09674</t>
  </si>
  <si>
    <t>ORD09675</t>
  </si>
  <si>
    <t>CUST09675</t>
  </si>
  <si>
    <t>ORD09676</t>
  </si>
  <si>
    <t>CUST09676</t>
  </si>
  <si>
    <t>ORD09677</t>
  </si>
  <si>
    <t>CUST09677</t>
  </si>
  <si>
    <t>ORD09678</t>
  </si>
  <si>
    <t>CUST09678</t>
  </si>
  <si>
    <t>ORD09679</t>
  </si>
  <si>
    <t>CUST09679</t>
  </si>
  <si>
    <t>ORD09680</t>
  </si>
  <si>
    <t>CUST09680</t>
  </si>
  <si>
    <t>ORD09681</t>
  </si>
  <si>
    <t>CUST09681</t>
  </si>
  <si>
    <t>ORD09682</t>
  </si>
  <si>
    <t>CUST09682</t>
  </si>
  <si>
    <t>ORD09683</t>
  </si>
  <si>
    <t>CUST09683</t>
  </si>
  <si>
    <t>ORD09684</t>
  </si>
  <si>
    <t>CUST09684</t>
  </si>
  <si>
    <t>ORD09685</t>
  </si>
  <si>
    <t>CUST09685</t>
  </si>
  <si>
    <t>ORD09686</t>
  </si>
  <si>
    <t>CUST09686</t>
  </si>
  <si>
    <t>ORD09687</t>
  </si>
  <si>
    <t>CUST09687</t>
  </si>
  <si>
    <t>ORD09688</t>
  </si>
  <si>
    <t>CUST09688</t>
  </si>
  <si>
    <t>ORD09689</t>
  </si>
  <si>
    <t>CUST09689</t>
  </si>
  <si>
    <t>ORD09690</t>
  </si>
  <si>
    <t>CUST09690</t>
  </si>
  <si>
    <t>ORD09691</t>
  </si>
  <si>
    <t>CUST09691</t>
  </si>
  <si>
    <t>ORD09692</t>
  </si>
  <si>
    <t>CUST09692</t>
  </si>
  <si>
    <t>ORD09693</t>
  </si>
  <si>
    <t>CUST09693</t>
  </si>
  <si>
    <t>ORD09694</t>
  </si>
  <si>
    <t>CUST09694</t>
  </si>
  <si>
    <t>ORD09695</t>
  </si>
  <si>
    <t>CUST09695</t>
  </si>
  <si>
    <t>ORD09696</t>
  </si>
  <si>
    <t>CUST09696</t>
  </si>
  <si>
    <t>ORD09697</t>
  </si>
  <si>
    <t>CUST09697</t>
  </si>
  <si>
    <t>ORD09698</t>
  </si>
  <si>
    <t>CUST09698</t>
  </si>
  <si>
    <t>ORD09699</t>
  </si>
  <si>
    <t>CUST09699</t>
  </si>
  <si>
    <t>ORD09700</t>
  </si>
  <si>
    <t>CUST09700</t>
  </si>
  <si>
    <t>ORD09701</t>
  </si>
  <si>
    <t>PL04</t>
  </si>
  <si>
    <t>CUST09701</t>
  </si>
  <si>
    <t>ORD09702</t>
  </si>
  <si>
    <t>CUST09702</t>
  </si>
  <si>
    <t>ORD09703</t>
  </si>
  <si>
    <t>CUST09703</t>
  </si>
  <si>
    <t>ORD09704</t>
  </si>
  <si>
    <t>CUST09704</t>
  </si>
  <si>
    <t>ORD09705</t>
  </si>
  <si>
    <t>CUST09705</t>
  </si>
  <si>
    <t>ORD09706</t>
  </si>
  <si>
    <t>CUST09706</t>
  </si>
  <si>
    <t>ORD09707</t>
  </si>
  <si>
    <t>CUST09707</t>
  </si>
  <si>
    <t>ORD09708</t>
  </si>
  <si>
    <t>CUST09708</t>
  </si>
  <si>
    <t>ORD09709</t>
  </si>
  <si>
    <t>CUST09709</t>
  </si>
  <si>
    <t>ORD09710</t>
  </si>
  <si>
    <t>CUST09710</t>
  </si>
  <si>
    <t>ORD09711</t>
  </si>
  <si>
    <t>CUST09711</t>
  </si>
  <si>
    <t>ORD09712</t>
  </si>
  <si>
    <t>CUST09712</t>
  </si>
  <si>
    <t>ORD09713</t>
  </si>
  <si>
    <t>CUST09713</t>
  </si>
  <si>
    <t>ORD09714</t>
  </si>
  <si>
    <t>CUST09714</t>
  </si>
  <si>
    <t>ORD09715</t>
  </si>
  <si>
    <t>CUST09715</t>
  </si>
  <si>
    <t>ORD09716</t>
  </si>
  <si>
    <t>CUST09716</t>
  </si>
  <si>
    <t>ORD09717</t>
  </si>
  <si>
    <t>CUST09717</t>
  </si>
  <si>
    <t>ORD09718</t>
  </si>
  <si>
    <t>CUST09718</t>
  </si>
  <si>
    <t>ORD09719</t>
  </si>
  <si>
    <t>CUST09719</t>
  </si>
  <si>
    <t>ORD09720</t>
  </si>
  <si>
    <t>CUST09720</t>
  </si>
  <si>
    <t>ORD09721</t>
  </si>
  <si>
    <t>CUST09721</t>
  </si>
  <si>
    <t>ORD09722</t>
  </si>
  <si>
    <t>CUST09722</t>
  </si>
  <si>
    <t>ORD09723</t>
  </si>
  <si>
    <t>CUST09723</t>
  </si>
  <si>
    <t>ORD09724</t>
  </si>
  <si>
    <t>CUST09724</t>
  </si>
  <si>
    <t>ORD09725</t>
  </si>
  <si>
    <t>CUST09725</t>
  </si>
  <si>
    <t>ORD09726</t>
  </si>
  <si>
    <t>CUST09726</t>
  </si>
  <si>
    <t>ORD09727</t>
  </si>
  <si>
    <t>CUST09727</t>
  </si>
  <si>
    <t>ORD09728</t>
  </si>
  <si>
    <t>CUST09728</t>
  </si>
  <si>
    <t>ORD09729</t>
  </si>
  <si>
    <t>CUST09729</t>
  </si>
  <si>
    <t>ORD09730</t>
  </si>
  <si>
    <t>CUST09730</t>
  </si>
  <si>
    <t>ORD09731</t>
  </si>
  <si>
    <t>CUST09731</t>
  </si>
  <si>
    <t>ORD09732</t>
  </si>
  <si>
    <t>CUST09732</t>
  </si>
  <si>
    <t>ORD09733</t>
  </si>
  <si>
    <t>CUST09733</t>
  </si>
  <si>
    <t>ORD09734</t>
  </si>
  <si>
    <t>CUST09734</t>
  </si>
  <si>
    <t>ORD09735</t>
  </si>
  <si>
    <t>CUST09735</t>
  </si>
  <si>
    <t>ORD09736</t>
  </si>
  <si>
    <t>CUST09736</t>
  </si>
  <si>
    <t>ORD09737</t>
  </si>
  <si>
    <t>CUST09737</t>
  </si>
  <si>
    <t>ORD09738</t>
  </si>
  <si>
    <t>CUST09738</t>
  </si>
  <si>
    <t>ORD09739</t>
  </si>
  <si>
    <t>CUST09739</t>
  </si>
  <si>
    <t>ORD09740</t>
  </si>
  <si>
    <t>CUST09740</t>
  </si>
  <si>
    <t>ORD09741</t>
  </si>
  <si>
    <t>CUST09741</t>
  </si>
  <si>
    <t>ORD09742</t>
  </si>
  <si>
    <t>CUST09742</t>
  </si>
  <si>
    <t>ORD09743</t>
  </si>
  <si>
    <t>CUST09743</t>
  </si>
  <si>
    <t>ORD09744</t>
  </si>
  <si>
    <t>CUST09744</t>
  </si>
  <si>
    <t>ORD09745</t>
  </si>
  <si>
    <t>CUST09745</t>
  </si>
  <si>
    <t>ORD09746</t>
  </si>
  <si>
    <t>CUST09746</t>
  </si>
  <si>
    <t>ORD09747</t>
  </si>
  <si>
    <t>CUST09747</t>
  </si>
  <si>
    <t>ORD09748</t>
  </si>
  <si>
    <t>CUST09748</t>
  </si>
  <si>
    <t>ORD09749</t>
  </si>
  <si>
    <t>CUST09749</t>
  </si>
  <si>
    <t>ORD09750</t>
  </si>
  <si>
    <t>CUST09750</t>
  </si>
  <si>
    <t>ORD09751</t>
  </si>
  <si>
    <t>CUST09751</t>
  </si>
  <si>
    <t>ORD09752</t>
  </si>
  <si>
    <t>CUST09752</t>
  </si>
  <si>
    <t>ORD09753</t>
  </si>
  <si>
    <t>CUST09753</t>
  </si>
  <si>
    <t>ORD09754</t>
  </si>
  <si>
    <t>CUST09754</t>
  </si>
  <si>
    <t>ORD09755</t>
  </si>
  <si>
    <t>CUST09755</t>
  </si>
  <si>
    <t>ORD09756</t>
  </si>
  <si>
    <t>CUST09756</t>
  </si>
  <si>
    <t>ORD09757</t>
  </si>
  <si>
    <t>CUST09757</t>
  </si>
  <si>
    <t>ORD09758</t>
  </si>
  <si>
    <t>CUST09758</t>
  </si>
  <si>
    <t>ORD09759</t>
  </si>
  <si>
    <t>CUST09759</t>
  </si>
  <si>
    <t>ORD09760</t>
  </si>
  <si>
    <t>CUST09760</t>
  </si>
  <si>
    <t>ORD09761</t>
  </si>
  <si>
    <t>CUST09761</t>
  </si>
  <si>
    <t>ORD09762</t>
  </si>
  <si>
    <t>CUST09762</t>
  </si>
  <si>
    <t>ORD09763</t>
  </si>
  <si>
    <t>CUST09763</t>
  </si>
  <si>
    <t>ORD09764</t>
  </si>
  <si>
    <t>CUST09764</t>
  </si>
  <si>
    <t>ORD09765</t>
  </si>
  <si>
    <t>CUST09765</t>
  </si>
  <si>
    <t>ORD09766</t>
  </si>
  <si>
    <t>CUST09766</t>
  </si>
  <si>
    <t>ORD09767</t>
  </si>
  <si>
    <t>CUST09767</t>
  </si>
  <si>
    <t>ORD09768</t>
  </si>
  <si>
    <t>CUST09768</t>
  </si>
  <si>
    <t>ORD09769</t>
  </si>
  <si>
    <t>CUST09769</t>
  </si>
  <si>
    <t>ORD09770</t>
  </si>
  <si>
    <t>CUST09770</t>
  </si>
  <si>
    <t>ORD09771</t>
  </si>
  <si>
    <t>CUST09771</t>
  </si>
  <si>
    <t>ORD09772</t>
  </si>
  <si>
    <t>CUST09772</t>
  </si>
  <si>
    <t>ORD09773</t>
  </si>
  <si>
    <t>CUST09773</t>
  </si>
  <si>
    <t>ORD09774</t>
  </si>
  <si>
    <t>CUST09774</t>
  </si>
  <si>
    <t>ORD09775</t>
  </si>
  <si>
    <t>CUST09775</t>
  </si>
  <si>
    <t>ORD09776</t>
  </si>
  <si>
    <t>CUST09776</t>
  </si>
  <si>
    <t>ORD09777</t>
  </si>
  <si>
    <t>CUST09777</t>
  </si>
  <si>
    <t>ORD09778</t>
  </si>
  <si>
    <t>CUST09778</t>
  </si>
  <si>
    <t>ORD09779</t>
  </si>
  <si>
    <t>CUST09779</t>
  </si>
  <si>
    <t>ORD09780</t>
  </si>
  <si>
    <t>CUST09780</t>
  </si>
  <si>
    <t>ORD09781</t>
  </si>
  <si>
    <t>CUST09781</t>
  </si>
  <si>
    <t>ORD09782</t>
  </si>
  <si>
    <t>CUST09782</t>
  </si>
  <si>
    <t>ORD09783</t>
  </si>
  <si>
    <t>CUST09783</t>
  </si>
  <si>
    <t>ORD09784</t>
  </si>
  <si>
    <t>CUST09784</t>
  </si>
  <si>
    <t>ORD09785</t>
  </si>
  <si>
    <t>CUST09785</t>
  </si>
  <si>
    <t>ORD09786</t>
  </si>
  <si>
    <t>CUST09786</t>
  </si>
  <si>
    <t>ORD09787</t>
  </si>
  <si>
    <t>CUST09787</t>
  </si>
  <si>
    <t>ORD09788</t>
  </si>
  <si>
    <t>CUST09788</t>
  </si>
  <si>
    <t>ORD09789</t>
  </si>
  <si>
    <t>CUST09789</t>
  </si>
  <si>
    <t>ORD09790</t>
  </si>
  <si>
    <t>CUST09790</t>
  </si>
  <si>
    <t>ORD09791</t>
  </si>
  <si>
    <t>CUST09791</t>
  </si>
  <si>
    <t>ORD09792</t>
  </si>
  <si>
    <t>CUST09792</t>
  </si>
  <si>
    <t>ORD09793</t>
  </si>
  <si>
    <t>CUST09793</t>
  </si>
  <si>
    <t>ORD09794</t>
  </si>
  <si>
    <t>CUST09794</t>
  </si>
  <si>
    <t>ORD09795</t>
  </si>
  <si>
    <t>CUST09795</t>
  </si>
  <si>
    <t>ORD09796</t>
  </si>
  <si>
    <t>CUST09796</t>
  </si>
  <si>
    <t>ORD09797</t>
  </si>
  <si>
    <t>CUST09797</t>
  </si>
  <si>
    <t>ORD09798</t>
  </si>
  <si>
    <t>CUST09798</t>
  </si>
  <si>
    <t>ORD09799</t>
  </si>
  <si>
    <t>CUST09799</t>
  </si>
  <si>
    <t>ORD09800</t>
  </si>
  <si>
    <t>CUST09800</t>
  </si>
  <si>
    <t>ORD09801</t>
  </si>
  <si>
    <t>CUST09801</t>
  </si>
  <si>
    <t>ORD09802</t>
  </si>
  <si>
    <t>CUST09802</t>
  </si>
  <si>
    <t>ORD09803</t>
  </si>
  <si>
    <t>CUST09803</t>
  </si>
  <si>
    <t>ORD09804</t>
  </si>
  <si>
    <t>CUST09804</t>
  </si>
  <si>
    <t>ORD09805</t>
  </si>
  <si>
    <t>CUST09805</t>
  </si>
  <si>
    <t>ORD09806</t>
  </si>
  <si>
    <t>CUST09806</t>
  </si>
  <si>
    <t>ORD09807</t>
  </si>
  <si>
    <t>CUST09807</t>
  </si>
  <si>
    <t>ORD09808</t>
  </si>
  <si>
    <t>CUST09808</t>
  </si>
  <si>
    <t>ORD09809</t>
  </si>
  <si>
    <t>CUST09809</t>
  </si>
  <si>
    <t>ORD09810</t>
  </si>
  <si>
    <t>CUST09810</t>
  </si>
  <si>
    <t>ORD09811</t>
  </si>
  <si>
    <t>CUST09811</t>
  </si>
  <si>
    <t>ORD09812</t>
  </si>
  <si>
    <t>CUST09812</t>
  </si>
  <si>
    <t>ORD09813</t>
  </si>
  <si>
    <t>CUST09813</t>
  </si>
  <si>
    <t>ORD09814</t>
  </si>
  <si>
    <t>CUST09814</t>
  </si>
  <si>
    <t>ORD09815</t>
  </si>
  <si>
    <t>CUST09815</t>
  </si>
  <si>
    <t>ORD09816</t>
  </si>
  <si>
    <t>CUST09816</t>
  </si>
  <si>
    <t>ORD09817</t>
  </si>
  <si>
    <t>CUST09817</t>
  </si>
  <si>
    <t>ORD09818</t>
  </si>
  <si>
    <t>CUST09818</t>
  </si>
  <si>
    <t>ORD09819</t>
  </si>
  <si>
    <t>CUST09819</t>
  </si>
  <si>
    <t>ORD09820</t>
  </si>
  <si>
    <t>CUST09820</t>
  </si>
  <si>
    <t>ORD09821</t>
  </si>
  <si>
    <t>CUST09821</t>
  </si>
  <si>
    <t>ORD09822</t>
  </si>
  <si>
    <t>CUST09822</t>
  </si>
  <si>
    <t>ORD09823</t>
  </si>
  <si>
    <t>CUST09823</t>
  </si>
  <si>
    <t>ORD09824</t>
  </si>
  <si>
    <t>CUST09824</t>
  </si>
  <si>
    <t>ORD09825</t>
  </si>
  <si>
    <t>CUST09825</t>
  </si>
  <si>
    <t>ORD09826</t>
  </si>
  <si>
    <t>CUST09826</t>
  </si>
  <si>
    <t>ORD09827</t>
  </si>
  <si>
    <t>CUST09827</t>
  </si>
  <si>
    <t>ORD09828</t>
  </si>
  <si>
    <t>CUST09828</t>
  </si>
  <si>
    <t>ORD09829</t>
  </si>
  <si>
    <t>CUST09829</t>
  </si>
  <si>
    <t>ORD09830</t>
  </si>
  <si>
    <t>CUST09830</t>
  </si>
  <si>
    <t>ORD09831</t>
  </si>
  <si>
    <t>CUST09831</t>
  </si>
  <si>
    <t>ORD09832</t>
  </si>
  <si>
    <t>CUST09832</t>
  </si>
  <si>
    <t>ORD09833</t>
  </si>
  <si>
    <t>CUST09833</t>
  </si>
  <si>
    <t>ORD09834</t>
  </si>
  <si>
    <t>CUST09834</t>
  </si>
  <si>
    <t>ORD09835</t>
  </si>
  <si>
    <t>CUST09835</t>
  </si>
  <si>
    <t>ORD09836</t>
  </si>
  <si>
    <t>CUST09836</t>
  </si>
  <si>
    <t>ORD09837</t>
  </si>
  <si>
    <t>CUST09837</t>
  </si>
  <si>
    <t>ORD09838</t>
  </si>
  <si>
    <t>CUST09838</t>
  </si>
  <si>
    <t>ORD09839</t>
  </si>
  <si>
    <t>CUST09839</t>
  </si>
  <si>
    <t>ORD09840</t>
  </si>
  <si>
    <t>CUST09840</t>
  </si>
  <si>
    <t>ORD09841</t>
  </si>
  <si>
    <t>CUST09841</t>
  </si>
  <si>
    <t>ORD09842</t>
  </si>
  <si>
    <t>CUST09842</t>
  </si>
  <si>
    <t>ORD09843</t>
  </si>
  <si>
    <t>CUST09843</t>
  </si>
  <si>
    <t>ORD09844</t>
  </si>
  <si>
    <t>CUST09844</t>
  </si>
  <si>
    <t>ORD09845</t>
  </si>
  <si>
    <t>CUST09845</t>
  </si>
  <si>
    <t>ORD09846</t>
  </si>
  <si>
    <t>CUST09846</t>
  </si>
  <si>
    <t>ORD09847</t>
  </si>
  <si>
    <t>CUST09847</t>
  </si>
  <si>
    <t>ORD09848</t>
  </si>
  <si>
    <t>CUST09848</t>
  </si>
  <si>
    <t>ORD09849</t>
  </si>
  <si>
    <t>CUST09849</t>
  </si>
  <si>
    <t>ORD09850</t>
  </si>
  <si>
    <t>CUST09850</t>
  </si>
  <si>
    <t>ORD09851</t>
  </si>
  <si>
    <t>CUST09851</t>
  </si>
  <si>
    <t>ORD09852</t>
  </si>
  <si>
    <t>CUST09852</t>
  </si>
  <si>
    <t>ORD09853</t>
  </si>
  <si>
    <t>CUST09853</t>
  </si>
  <si>
    <t>ORD09854</t>
  </si>
  <si>
    <t>CUST09854</t>
  </si>
  <si>
    <t>ORD09855</t>
  </si>
  <si>
    <t>CUST09855</t>
  </si>
  <si>
    <t>ORD09856</t>
  </si>
  <si>
    <t>CUST09856</t>
  </si>
  <si>
    <t>ORD09857</t>
  </si>
  <si>
    <t>CUST09857</t>
  </si>
  <si>
    <t>ORD09858</t>
  </si>
  <si>
    <t>CUST09858</t>
  </si>
  <si>
    <t>ORD09859</t>
  </si>
  <si>
    <t>CUST09859</t>
  </si>
  <si>
    <t>ORD09860</t>
  </si>
  <si>
    <t>CUST09860</t>
  </si>
  <si>
    <t>ORD09861</t>
  </si>
  <si>
    <t>CUST09861</t>
  </si>
  <si>
    <t>ORD09862</t>
  </si>
  <si>
    <t>CUST09862</t>
  </si>
  <si>
    <t>ORD09863</t>
  </si>
  <si>
    <t>CUST09863</t>
  </si>
  <si>
    <t>ORD09864</t>
  </si>
  <si>
    <t>CUST09864</t>
  </si>
  <si>
    <t>ORD09865</t>
  </si>
  <si>
    <t>CUST09865</t>
  </si>
  <si>
    <t>ORD09866</t>
  </si>
  <si>
    <t>CUST09866</t>
  </si>
  <si>
    <t>ORD09867</t>
  </si>
  <si>
    <t>CUST09867</t>
  </si>
  <si>
    <t>ORD09868</t>
  </si>
  <si>
    <t>CUST09868</t>
  </si>
  <si>
    <t>ORD09869</t>
  </si>
  <si>
    <t>CUST09869</t>
  </si>
  <si>
    <t>ORD09870</t>
  </si>
  <si>
    <t>CUST09870</t>
  </si>
  <si>
    <t>ORD09871</t>
  </si>
  <si>
    <t>CUST09871</t>
  </si>
  <si>
    <t>ORD09872</t>
  </si>
  <si>
    <t>CUST09872</t>
  </si>
  <si>
    <t>ORD09873</t>
  </si>
  <si>
    <t>CUST09873</t>
  </si>
  <si>
    <t>ORD09874</t>
  </si>
  <si>
    <t>CUST09874</t>
  </si>
  <si>
    <t>ORD09875</t>
  </si>
  <si>
    <t>CUST09875</t>
  </si>
  <si>
    <t>ORD09876</t>
  </si>
  <si>
    <t>CUST09876</t>
  </si>
  <si>
    <t>ORD09877</t>
  </si>
  <si>
    <t>CUST09877</t>
  </si>
  <si>
    <t>ORD09878</t>
  </si>
  <si>
    <t>CUST09878</t>
  </si>
  <si>
    <t>ORD09879</t>
  </si>
  <si>
    <t>CUST09879</t>
  </si>
  <si>
    <t>ORD09880</t>
  </si>
  <si>
    <t>CUST09880</t>
  </si>
  <si>
    <t>ORD09881</t>
  </si>
  <si>
    <t>CUST09881</t>
  </si>
  <si>
    <t>ORD09882</t>
  </si>
  <si>
    <t>CUST09882</t>
  </si>
  <si>
    <t>ORD09883</t>
  </si>
  <si>
    <t>CUST09883</t>
  </si>
  <si>
    <t>ORD09884</t>
  </si>
  <si>
    <t>CUST09884</t>
  </si>
  <si>
    <t>ORD09885</t>
  </si>
  <si>
    <t>CUST09885</t>
  </si>
  <si>
    <t>ORD09886</t>
  </si>
  <si>
    <t>CUST09886</t>
  </si>
  <si>
    <t>ORD09887</t>
  </si>
  <si>
    <t>CUST09887</t>
  </si>
  <si>
    <t>ORD09888</t>
  </si>
  <si>
    <t>CUST09888</t>
  </si>
  <si>
    <t>ORD09889</t>
  </si>
  <si>
    <t>CUST09889</t>
  </si>
  <si>
    <t>ORD09890</t>
  </si>
  <si>
    <t>CUST09890</t>
  </si>
  <si>
    <t>ORD09891</t>
  </si>
  <si>
    <t>CUST09891</t>
  </si>
  <si>
    <t>ORD09892</t>
  </si>
  <si>
    <t>CUST09892</t>
  </si>
  <si>
    <t>ORD09893</t>
  </si>
  <si>
    <t>CUST09893</t>
  </si>
  <si>
    <t>ORD09894</t>
  </si>
  <si>
    <t>CUST09894</t>
  </si>
  <si>
    <t>ORD09895</t>
  </si>
  <si>
    <t>CUST09895</t>
  </si>
  <si>
    <t>ORD09896</t>
  </si>
  <si>
    <t>CUST09896</t>
  </si>
  <si>
    <t>ORD09897</t>
  </si>
  <si>
    <t>CUST09897</t>
  </si>
  <si>
    <t>ORD09898</t>
  </si>
  <si>
    <t>CUST09898</t>
  </si>
  <si>
    <t>ORD09899</t>
  </si>
  <si>
    <t>CUST09899</t>
  </si>
  <si>
    <t>ORD09900</t>
  </si>
  <si>
    <t>CUST09900</t>
  </si>
  <si>
    <t>ORD09901</t>
  </si>
  <si>
    <t>CUST09901</t>
  </si>
  <si>
    <t>ORD09902</t>
  </si>
  <si>
    <t>CUST09902</t>
  </si>
  <si>
    <t>ORD09903</t>
  </si>
  <si>
    <t>CUST09903</t>
  </si>
  <si>
    <t>ORD09904</t>
  </si>
  <si>
    <t>CUST09904</t>
  </si>
  <si>
    <t>ORD09905</t>
  </si>
  <si>
    <t>CUST09905</t>
  </si>
  <si>
    <t>ORD09906</t>
  </si>
  <si>
    <t>CUST09906</t>
  </si>
  <si>
    <t>ORD09907</t>
  </si>
  <si>
    <t>CUST09907</t>
  </si>
  <si>
    <t>ORD09908</t>
  </si>
  <si>
    <t>CUST09908</t>
  </si>
  <si>
    <t>ORD09909</t>
  </si>
  <si>
    <t>CUST09909</t>
  </si>
  <si>
    <t>ORD09910</t>
  </si>
  <si>
    <t>CUST09910</t>
  </si>
  <si>
    <t>ORD09911</t>
  </si>
  <si>
    <t>CUST09911</t>
  </si>
  <si>
    <t>ORD09912</t>
  </si>
  <si>
    <t>CUST09912</t>
  </si>
  <si>
    <t>ORD09913</t>
  </si>
  <si>
    <t>CUST09913</t>
  </si>
  <si>
    <t>ORD09914</t>
  </si>
  <si>
    <t>CUST09914</t>
  </si>
  <si>
    <t>ORD09915</t>
  </si>
  <si>
    <t>CUST09915</t>
  </si>
  <si>
    <t>ORD09916</t>
  </si>
  <si>
    <t>CUST09916</t>
  </si>
  <si>
    <t>ORD09917</t>
  </si>
  <si>
    <t>CUST09917</t>
  </si>
  <si>
    <t>ORD09918</t>
  </si>
  <si>
    <t>CUST09918</t>
  </si>
  <si>
    <t>ORD09919</t>
  </si>
  <si>
    <t>CUST09919</t>
  </si>
  <si>
    <t>ORD09920</t>
  </si>
  <si>
    <t>CUST09920</t>
  </si>
  <si>
    <t>ORD09921</t>
  </si>
  <si>
    <t>CUST09921</t>
  </si>
  <si>
    <t>ORD09922</t>
  </si>
  <si>
    <t>CUST09922</t>
  </si>
  <si>
    <t>ORD09923</t>
  </si>
  <si>
    <t>CUST09923</t>
  </si>
  <si>
    <t>ORD09924</t>
  </si>
  <si>
    <t>CUST09924</t>
  </si>
  <si>
    <t>ORD09925</t>
  </si>
  <si>
    <t>CUST09925</t>
  </si>
  <si>
    <t>ORD09926</t>
  </si>
  <si>
    <t>CUST09926</t>
  </si>
  <si>
    <t>ORD09927</t>
  </si>
  <si>
    <t>CUST09927</t>
  </si>
  <si>
    <t>ORD09928</t>
  </si>
  <si>
    <t>CUST09928</t>
  </si>
  <si>
    <t>ORD09929</t>
  </si>
  <si>
    <t>CUST09929</t>
  </si>
  <si>
    <t>ORD09930</t>
  </si>
  <si>
    <t>CUST09930</t>
  </si>
  <si>
    <t>ORD09931</t>
  </si>
  <si>
    <t>CUST09931</t>
  </si>
  <si>
    <t>ORD09932</t>
  </si>
  <si>
    <t>CUST09932</t>
  </si>
  <si>
    <t>ORD09933</t>
  </si>
  <si>
    <t>CUST09933</t>
  </si>
  <si>
    <t>ORD09934</t>
  </si>
  <si>
    <t>CUST09934</t>
  </si>
  <si>
    <t>ORD09935</t>
  </si>
  <si>
    <t>CUST09935</t>
  </si>
  <si>
    <t>ORD09936</t>
  </si>
  <si>
    <t>CUST09936</t>
  </si>
  <si>
    <t>ORD09937</t>
  </si>
  <si>
    <t>CUST09937</t>
  </si>
  <si>
    <t>ORD09938</t>
  </si>
  <si>
    <t>CUST09938</t>
  </si>
  <si>
    <t>ORD09939</t>
  </si>
  <si>
    <t>CUST09939</t>
  </si>
  <si>
    <t>ORD09940</t>
  </si>
  <si>
    <t>CUST09940</t>
  </si>
  <si>
    <t>ORD09941</t>
  </si>
  <si>
    <t>CUST09941</t>
  </si>
  <si>
    <t>ORD09942</t>
  </si>
  <si>
    <t>CUST09942</t>
  </si>
  <si>
    <t>ORD09943</t>
  </si>
  <si>
    <t>CUST09943</t>
  </si>
  <si>
    <t>ORD09944</t>
  </si>
  <si>
    <t>CUST09944</t>
  </si>
  <si>
    <t>ORD09945</t>
  </si>
  <si>
    <t>CUST09945</t>
  </si>
  <si>
    <t>ORD09946</t>
  </si>
  <si>
    <t>CUST09946</t>
  </si>
  <si>
    <t>ORD09947</t>
  </si>
  <si>
    <t>CUST09947</t>
  </si>
  <si>
    <t>ORD09948</t>
  </si>
  <si>
    <t>CUST09948</t>
  </si>
  <si>
    <t>ORD09949</t>
  </si>
  <si>
    <t>CUST09949</t>
  </si>
  <si>
    <t>ORD09950</t>
  </si>
  <si>
    <t>CUST09950</t>
  </si>
  <si>
    <t>ORD09951</t>
  </si>
  <si>
    <t>CUST09951</t>
  </si>
  <si>
    <t>ORD09952</t>
  </si>
  <si>
    <t>CUST09952</t>
  </si>
  <si>
    <t>ORD09953</t>
  </si>
  <si>
    <t>CUST09953</t>
  </si>
  <si>
    <t>ORD09954</t>
  </si>
  <si>
    <t>CUST09954</t>
  </si>
  <si>
    <t>ORD09955</t>
  </si>
  <si>
    <t>CUST09955</t>
  </si>
  <si>
    <t>ORD09956</t>
  </si>
  <si>
    <t>CUST09956</t>
  </si>
  <si>
    <t>ORD09957</t>
  </si>
  <si>
    <t>CUST09957</t>
  </si>
  <si>
    <t>ORD09958</t>
  </si>
  <si>
    <t>CUST09958</t>
  </si>
  <si>
    <t>ORD09959</t>
  </si>
  <si>
    <t>CUST09959</t>
  </si>
  <si>
    <t>ORD09960</t>
  </si>
  <si>
    <t>CUST09960</t>
  </si>
  <si>
    <t>ORD09961</t>
  </si>
  <si>
    <t>CUST09961</t>
  </si>
  <si>
    <t>ORD09962</t>
  </si>
  <si>
    <t>CUST09962</t>
  </si>
  <si>
    <t>ORD09963</t>
  </si>
  <si>
    <t>CUST09963</t>
  </si>
  <si>
    <t>ORD09964</t>
  </si>
  <si>
    <t>CUST09964</t>
  </si>
  <si>
    <t>ORD09965</t>
  </si>
  <si>
    <t>CUST09965</t>
  </si>
  <si>
    <t>ORD09966</t>
  </si>
  <si>
    <t>CUST09966</t>
  </si>
  <si>
    <t>ORD09967</t>
  </si>
  <si>
    <t>CUST09967</t>
  </si>
  <si>
    <t>ORD09968</t>
  </si>
  <si>
    <t>CUST09968</t>
  </si>
  <si>
    <t>ORD09969</t>
  </si>
  <si>
    <t>CUST09969</t>
  </si>
  <si>
    <t>ORD09970</t>
  </si>
  <si>
    <t>CUST09970</t>
  </si>
  <si>
    <t>ORD09971</t>
  </si>
  <si>
    <t>CUST09971</t>
  </si>
  <si>
    <t>ORD09972</t>
  </si>
  <si>
    <t>CUST09972</t>
  </si>
  <si>
    <t>ORD09973</t>
  </si>
  <si>
    <t>CUST09973</t>
  </si>
  <si>
    <t>ORD09974</t>
  </si>
  <si>
    <t>CUST09974</t>
  </si>
  <si>
    <t>ORD09975</t>
  </si>
  <si>
    <t>CUST09975</t>
  </si>
  <si>
    <t>ORD09976</t>
  </si>
  <si>
    <t>CUST09976</t>
  </si>
  <si>
    <t>ORD09977</t>
  </si>
  <si>
    <t>CUST09977</t>
  </si>
  <si>
    <t>ORD09978</t>
  </si>
  <si>
    <t>CUST09978</t>
  </si>
  <si>
    <t>ORD09979</t>
  </si>
  <si>
    <t>CUST09979</t>
  </si>
  <si>
    <t>ORD09980</t>
  </si>
  <si>
    <t>CUST09980</t>
  </si>
  <si>
    <t>ORD09981</t>
  </si>
  <si>
    <t>CUST09981</t>
  </si>
  <si>
    <t>ORD09982</t>
  </si>
  <si>
    <t>CUST09982</t>
  </si>
  <si>
    <t>ORD09983</t>
  </si>
  <si>
    <t>CUST09983</t>
  </si>
  <si>
    <t>ORD09984</t>
  </si>
  <si>
    <t>CUST09984</t>
  </si>
  <si>
    <t>ORD09985</t>
  </si>
  <si>
    <t>CUST09985</t>
  </si>
  <si>
    <t>ORD09986</t>
  </si>
  <si>
    <t>CUST09986</t>
  </si>
  <si>
    <t>ORD09987</t>
  </si>
  <si>
    <t>CUST09987</t>
  </si>
  <si>
    <t>ORD09988</t>
  </si>
  <si>
    <t>CUST09988</t>
  </si>
  <si>
    <t>ORD09989</t>
  </si>
  <si>
    <t>CUST09989</t>
  </si>
  <si>
    <t>ORD09990</t>
  </si>
  <si>
    <t>CUST09990</t>
  </si>
  <si>
    <t>ORD09991</t>
  </si>
  <si>
    <t>CUST09991</t>
  </si>
  <si>
    <t>ORD09992</t>
  </si>
  <si>
    <t>CUST09992</t>
  </si>
  <si>
    <t>ORD09993</t>
  </si>
  <si>
    <t>CUST09993</t>
  </si>
  <si>
    <t>ORD09994</t>
  </si>
  <si>
    <t>CUST09994</t>
  </si>
  <si>
    <t>ORD09995</t>
  </si>
  <si>
    <t>CUST09995</t>
  </si>
  <si>
    <t>ORD09996</t>
  </si>
  <si>
    <t>CUST09996</t>
  </si>
  <si>
    <t>ORD09997</t>
  </si>
  <si>
    <t>CUST09997</t>
  </si>
  <si>
    <t>ORD09998</t>
  </si>
  <si>
    <t>CUST09998</t>
  </si>
  <si>
    <t>ORD09999</t>
  </si>
  <si>
    <t>CUST09999</t>
  </si>
  <si>
    <t>ORD10000</t>
  </si>
  <si>
    <t>CUST10000</t>
  </si>
  <si>
    <t>ORD10001</t>
  </si>
  <si>
    <t>CUST10001</t>
  </si>
  <si>
    <t>ORD10002</t>
  </si>
  <si>
    <t>CUST10002</t>
  </si>
  <si>
    <t>ORD10003</t>
  </si>
  <si>
    <t>CUST10003</t>
  </si>
  <si>
    <t>ORD10004</t>
  </si>
  <si>
    <t>CUST10004</t>
  </si>
  <si>
    <t>ORD10005</t>
  </si>
  <si>
    <t>CUST10005</t>
  </si>
  <si>
    <t>ORD10006</t>
  </si>
  <si>
    <t>CUST10006</t>
  </si>
  <si>
    <t>ORD10007</t>
  </si>
  <si>
    <t>CUST10007</t>
  </si>
  <si>
    <t>ORD10008</t>
  </si>
  <si>
    <t>CUST10008</t>
  </si>
  <si>
    <t>ORD10009</t>
  </si>
  <si>
    <t>CUST10009</t>
  </si>
  <si>
    <t>ORD10010</t>
  </si>
  <si>
    <t>CUST10010</t>
  </si>
  <si>
    <t>ORD10011</t>
  </si>
  <si>
    <t>CUST10011</t>
  </si>
  <si>
    <t>ORD10012</t>
  </si>
  <si>
    <t>CUST10012</t>
  </si>
  <si>
    <t>ORD10013</t>
  </si>
  <si>
    <t>CUST10013</t>
  </si>
  <si>
    <t>ORD10014</t>
  </si>
  <si>
    <t>CUST10014</t>
  </si>
  <si>
    <t>ORD10015</t>
  </si>
  <si>
    <t>CUST10015</t>
  </si>
  <si>
    <t>ORD10016</t>
  </si>
  <si>
    <t>CUST10016</t>
  </si>
  <si>
    <t>ORD10017</t>
  </si>
  <si>
    <t>CUST10017</t>
  </si>
  <si>
    <t>ORD10018</t>
  </si>
  <si>
    <t>CUST10018</t>
  </si>
  <si>
    <t>ORD10019</t>
  </si>
  <si>
    <t>CUST10019</t>
  </si>
  <si>
    <t>ORD10020</t>
  </si>
  <si>
    <t>CUST10020</t>
  </si>
  <si>
    <t>ORD10021</t>
  </si>
  <si>
    <t>CUST10021</t>
  </si>
  <si>
    <t>ORD10022</t>
  </si>
  <si>
    <t>CUST10022</t>
  </si>
  <si>
    <t>ORD10023</t>
  </si>
  <si>
    <t>CUST10023</t>
  </si>
  <si>
    <t>ORD10024</t>
  </si>
  <si>
    <t>CUST10024</t>
  </si>
  <si>
    <t>ORD10025</t>
  </si>
  <si>
    <t>CUST10025</t>
  </si>
  <si>
    <t>ORD10026</t>
  </si>
  <si>
    <t>CUST10026</t>
  </si>
  <si>
    <t>ORD10027</t>
  </si>
  <si>
    <t>CUST10027</t>
  </si>
  <si>
    <t>ORD10028</t>
  </si>
  <si>
    <t>CUST10028</t>
  </si>
  <si>
    <t>ORD10029</t>
  </si>
  <si>
    <t>CUST10029</t>
  </si>
  <si>
    <t>ORD10030</t>
  </si>
  <si>
    <t>CUST10030</t>
  </si>
  <si>
    <t>ORD10031</t>
  </si>
  <si>
    <t>CUST10031</t>
  </si>
  <si>
    <t>ORD10032</t>
  </si>
  <si>
    <t>CUST10032</t>
  </si>
  <si>
    <t>ORD10033</t>
  </si>
  <si>
    <t>CUST10033</t>
  </si>
  <si>
    <t>ORD10034</t>
  </si>
  <si>
    <t>CUST10034</t>
  </si>
  <si>
    <t>ORD10035</t>
  </si>
  <si>
    <t>CUST10035</t>
  </si>
  <si>
    <t>ORD10036</t>
  </si>
  <si>
    <t>CUST10036</t>
  </si>
  <si>
    <t>ORD10037</t>
  </si>
  <si>
    <t>CUST10037</t>
  </si>
  <si>
    <t>ORD10038</t>
  </si>
  <si>
    <t>CUST10038</t>
  </si>
  <si>
    <t>ORD10039</t>
  </si>
  <si>
    <t>CUST10039</t>
  </si>
  <si>
    <t>ORD10040</t>
  </si>
  <si>
    <t>CUST10040</t>
  </si>
  <si>
    <t>ORD10041</t>
  </si>
  <si>
    <t>CUST10041</t>
  </si>
  <si>
    <t>ORD10042</t>
  </si>
  <si>
    <t>CUST10042</t>
  </si>
  <si>
    <t>ORD10043</t>
  </si>
  <si>
    <t>CUST10043</t>
  </si>
  <si>
    <t>ORD10044</t>
  </si>
  <si>
    <t>CUST10044</t>
  </si>
  <si>
    <t>ORD10045</t>
  </si>
  <si>
    <t>CUST10045</t>
  </si>
  <si>
    <t>ORD10046</t>
  </si>
  <si>
    <t>CUST10046</t>
  </si>
  <si>
    <t>ORD10047</t>
  </si>
  <si>
    <t>CUST10047</t>
  </si>
  <si>
    <t>ORD10048</t>
  </si>
  <si>
    <t>CUST10048</t>
  </si>
  <si>
    <t>ORD10049</t>
  </si>
  <si>
    <t>CUST10049</t>
  </si>
  <si>
    <t>ORD10050</t>
  </si>
  <si>
    <t>CUST10050</t>
  </si>
  <si>
    <t>ORD10051</t>
  </si>
  <si>
    <t>CUST10051</t>
  </si>
  <si>
    <t>ORD10052</t>
  </si>
  <si>
    <t>CUST10052</t>
  </si>
  <si>
    <t>ORD10053</t>
  </si>
  <si>
    <t>CUST10053</t>
  </si>
  <si>
    <t>ORD10054</t>
  </si>
  <si>
    <t>CUST10054</t>
  </si>
  <si>
    <t>ORD10055</t>
  </si>
  <si>
    <t>CUST10055</t>
  </si>
  <si>
    <t>ORD10056</t>
  </si>
  <si>
    <t>CUST10056</t>
  </si>
  <si>
    <t>ORD10057</t>
  </si>
  <si>
    <t>CUST10057</t>
  </si>
  <si>
    <t>ORD10058</t>
  </si>
  <si>
    <t>CUST10058</t>
  </si>
  <si>
    <t>ORD10059</t>
  </si>
  <si>
    <t>CUST10059</t>
  </si>
  <si>
    <t>ORD10060</t>
  </si>
  <si>
    <t>CUST10060</t>
  </si>
  <si>
    <t>ORD10061</t>
  </si>
  <si>
    <t>CUST10061</t>
  </si>
  <si>
    <t>ORD10062</t>
  </si>
  <si>
    <t>CUST10062</t>
  </si>
  <si>
    <t>ORD10063</t>
  </si>
  <si>
    <t>CUST10063</t>
  </si>
  <si>
    <t>ORD10064</t>
  </si>
  <si>
    <t>CUST10064</t>
  </si>
  <si>
    <t>ORD10065</t>
  </si>
  <si>
    <t>CUST10065</t>
  </si>
  <si>
    <t>ORD10066</t>
  </si>
  <si>
    <t>CUST10066</t>
  </si>
  <si>
    <t>ORD10067</t>
  </si>
  <si>
    <t>CUST10067</t>
  </si>
  <si>
    <t>ORD10068</t>
  </si>
  <si>
    <t>CUST10068</t>
  </si>
  <si>
    <t>ORD10069</t>
  </si>
  <si>
    <t>CUST10069</t>
  </si>
  <si>
    <t>ORD10070</t>
  </si>
  <si>
    <t>CUST10070</t>
  </si>
  <si>
    <t>ORD10071</t>
  </si>
  <si>
    <t>CUST10071</t>
  </si>
  <si>
    <t>ORD10072</t>
  </si>
  <si>
    <t>CUST10072</t>
  </si>
  <si>
    <t>ORD10073</t>
  </si>
  <si>
    <t>CUST10073</t>
  </si>
  <si>
    <t>ORD10074</t>
  </si>
  <si>
    <t>CUST10074</t>
  </si>
  <si>
    <t>ORD10075</t>
  </si>
  <si>
    <t>CUST10075</t>
  </si>
  <si>
    <t>ORD10076</t>
  </si>
  <si>
    <t>CUST10076</t>
  </si>
  <si>
    <t>ORD10077</t>
  </si>
  <si>
    <t>CUST10077</t>
  </si>
  <si>
    <t>ORD10078</t>
  </si>
  <si>
    <t>CUST10078</t>
  </si>
  <si>
    <t>ORD10079</t>
  </si>
  <si>
    <t>CUST10079</t>
  </si>
  <si>
    <t>ORD10080</t>
  </si>
  <si>
    <t>CUST10080</t>
  </si>
  <si>
    <t>ORD10081</t>
  </si>
  <si>
    <t>CUST10081</t>
  </si>
  <si>
    <t>ORD10082</t>
  </si>
  <si>
    <t>CUST10082</t>
  </si>
  <si>
    <t>ORD10083</t>
  </si>
  <si>
    <t>CUST10083</t>
  </si>
  <si>
    <t>ORD10084</t>
  </si>
  <si>
    <t>CUST10084</t>
  </si>
  <si>
    <t>ORD10085</t>
  </si>
  <si>
    <t>CUST10085</t>
  </si>
  <si>
    <t>ORD10086</t>
  </si>
  <si>
    <t>CUST10086</t>
  </si>
  <si>
    <t>ORD10087</t>
  </si>
  <si>
    <t>CUST10087</t>
  </si>
  <si>
    <t>ORD10088</t>
  </si>
  <si>
    <t>CUST10088</t>
  </si>
  <si>
    <t>ORD10089</t>
  </si>
  <si>
    <t>CUST10089</t>
  </si>
  <si>
    <t>ORD10090</t>
  </si>
  <si>
    <t>CUST10090</t>
  </si>
  <si>
    <t>ORD10091</t>
  </si>
  <si>
    <t>CUST10091</t>
  </si>
  <si>
    <t>ORD10092</t>
  </si>
  <si>
    <t>CUST10092</t>
  </si>
  <si>
    <t>ORD10093</t>
  </si>
  <si>
    <t>CUST10093</t>
  </si>
  <si>
    <t>ORD10094</t>
  </si>
  <si>
    <t>CUST10094</t>
  </si>
  <si>
    <t>ORD10095</t>
  </si>
  <si>
    <t>CUST10095</t>
  </si>
  <si>
    <t>ORD10096</t>
  </si>
  <si>
    <t>CUST10096</t>
  </si>
  <si>
    <t>ORD10097</t>
  </si>
  <si>
    <t>CUST10097</t>
  </si>
  <si>
    <t>ORD10098</t>
  </si>
  <si>
    <t>CUST10098</t>
  </si>
  <si>
    <t>ORD10099</t>
  </si>
  <si>
    <t>CUST10099</t>
  </si>
  <si>
    <t>ORD10100</t>
  </si>
  <si>
    <t>CUST10100</t>
  </si>
  <si>
    <t>ORD10101</t>
  </si>
  <si>
    <t>CUST10101</t>
  </si>
  <si>
    <t>ORD10102</t>
  </si>
  <si>
    <t>CUST10102</t>
  </si>
  <si>
    <t>ORD10103</t>
  </si>
  <si>
    <t>CUST10103</t>
  </si>
  <si>
    <t>ORD10104</t>
  </si>
  <si>
    <t>CUST10104</t>
  </si>
  <si>
    <t>ORD10105</t>
  </si>
  <si>
    <t>CUST10105</t>
  </si>
  <si>
    <t>ORD10106</t>
  </si>
  <si>
    <t>CUST10106</t>
  </si>
  <si>
    <t>ORD10107</t>
  </si>
  <si>
    <t>CUST10107</t>
  </si>
  <si>
    <t>ORD10108</t>
  </si>
  <si>
    <t>CUST10108</t>
  </si>
  <si>
    <t>ORD10109</t>
  </si>
  <si>
    <t>CUST10109</t>
  </si>
  <si>
    <t>ORD10110</t>
  </si>
  <si>
    <t>CUST10110</t>
  </si>
  <si>
    <t>ORD10111</t>
  </si>
  <si>
    <t>CUST10111</t>
  </si>
  <si>
    <t>ORD10112</t>
  </si>
  <si>
    <t>CUST10112</t>
  </si>
  <si>
    <t>ORD10113</t>
  </si>
  <si>
    <t>CUST10113</t>
  </si>
  <si>
    <t>ORD10114</t>
  </si>
  <si>
    <t>CUST10114</t>
  </si>
  <si>
    <t>ORD10115</t>
  </si>
  <si>
    <t>CUST10115</t>
  </si>
  <si>
    <t>ORD10116</t>
  </si>
  <si>
    <t>CUST10116</t>
  </si>
  <si>
    <t>ORD10117</t>
  </si>
  <si>
    <t>CUST10117</t>
  </si>
  <si>
    <t>ORD10118</t>
  </si>
  <si>
    <t>CUST10118</t>
  </si>
  <si>
    <t>ORD10119</t>
  </si>
  <si>
    <t>CUST10119</t>
  </si>
  <si>
    <t>ORD10120</t>
  </si>
  <si>
    <t>CUST10120</t>
  </si>
  <si>
    <t>ORD10121</t>
  </si>
  <si>
    <t>CUST10121</t>
  </si>
  <si>
    <t>ORD10122</t>
  </si>
  <si>
    <t>CUST10122</t>
  </si>
  <si>
    <t>ORD10123</t>
  </si>
  <si>
    <t>CUST10123</t>
  </si>
  <si>
    <t>ORD10124</t>
  </si>
  <si>
    <t>CUST10124</t>
  </si>
  <si>
    <t>ORD10125</t>
  </si>
  <si>
    <t>CUST10125</t>
  </si>
  <si>
    <t>ORD10126</t>
  </si>
  <si>
    <t>CUST10126</t>
  </si>
  <si>
    <t>ORD10127</t>
  </si>
  <si>
    <t>CUST10127</t>
  </si>
  <si>
    <t>ORD10128</t>
  </si>
  <si>
    <t>CUST10128</t>
  </si>
  <si>
    <t>ORD10129</t>
  </si>
  <si>
    <t>CUST10129</t>
  </si>
  <si>
    <t>ORD10130</t>
  </si>
  <si>
    <t>CUST10130</t>
  </si>
  <si>
    <t>ORD10131</t>
  </si>
  <si>
    <t>CUST10131</t>
  </si>
  <si>
    <t>ORD10132</t>
  </si>
  <si>
    <t>CUST10132</t>
  </si>
  <si>
    <t>ORD10133</t>
  </si>
  <si>
    <t>CUST10133</t>
  </si>
  <si>
    <t>ORD10134</t>
  </si>
  <si>
    <t>CUST10134</t>
  </si>
  <si>
    <t>ORD10135</t>
  </si>
  <si>
    <t>CUST10135</t>
  </si>
  <si>
    <t>ORD10136</t>
  </si>
  <si>
    <t>CUST10136</t>
  </si>
  <si>
    <t>ORD10137</t>
  </si>
  <si>
    <t>CUST10137</t>
  </si>
  <si>
    <t>ORD10138</t>
  </si>
  <si>
    <t>CUST10138</t>
  </si>
  <si>
    <t>ORD10139</t>
  </si>
  <si>
    <t>CUST10139</t>
  </si>
  <si>
    <t>ORD10140</t>
  </si>
  <si>
    <t>CUST10140</t>
  </si>
  <si>
    <t>ORD10141</t>
  </si>
  <si>
    <t>CUST10141</t>
  </si>
  <si>
    <t>ORD10142</t>
  </si>
  <si>
    <t>CUST10142</t>
  </si>
  <si>
    <t>ORD10143</t>
  </si>
  <si>
    <t>CUST10143</t>
  </si>
  <si>
    <t>ORD10144</t>
  </si>
  <si>
    <t>CUST10144</t>
  </si>
  <si>
    <t>ORD10145</t>
  </si>
  <si>
    <t>CUST10145</t>
  </si>
  <si>
    <t>ORD10146</t>
  </si>
  <si>
    <t>CUST10146</t>
  </si>
  <si>
    <t>ORD10147</t>
  </si>
  <si>
    <t>CUST10147</t>
  </si>
  <si>
    <t>ORD10148</t>
  </si>
  <si>
    <t>CUST10148</t>
  </si>
  <si>
    <t>ORD10149</t>
  </si>
  <si>
    <t>CUST10149</t>
  </si>
  <si>
    <t>ORD10150</t>
  </si>
  <si>
    <t>CUST10150</t>
  </si>
  <si>
    <t>ORD10151</t>
  </si>
  <si>
    <t>CUST10151</t>
  </si>
  <si>
    <t>ORD10152</t>
  </si>
  <si>
    <t>CUST10152</t>
  </si>
  <si>
    <t>ORD10153</t>
  </si>
  <si>
    <t>CUST10153</t>
  </si>
  <si>
    <t>ORD10154</t>
  </si>
  <si>
    <t>CUST10154</t>
  </si>
  <si>
    <t>ORD10155</t>
  </si>
  <si>
    <t>CUST10155</t>
  </si>
  <si>
    <t>ORD10156</t>
  </si>
  <si>
    <t>CUST10156</t>
  </si>
  <si>
    <t>ORD10157</t>
  </si>
  <si>
    <t>CUST10157</t>
  </si>
  <si>
    <t>ORD10158</t>
  </si>
  <si>
    <t>CUST10158</t>
  </si>
  <si>
    <t>ORD10159</t>
  </si>
  <si>
    <t>CUST10159</t>
  </si>
  <si>
    <t>ORD10160</t>
  </si>
  <si>
    <t>CUST10160</t>
  </si>
  <si>
    <t>ORD10161</t>
  </si>
  <si>
    <t>CUST10161</t>
  </si>
  <si>
    <t>ORD10162</t>
  </si>
  <si>
    <t>CUST10162</t>
  </si>
  <si>
    <t>ORD10163</t>
  </si>
  <si>
    <t>CUST10163</t>
  </si>
  <si>
    <t>ORD10164</t>
  </si>
  <si>
    <t>CUST10164</t>
  </si>
  <si>
    <t>ORD10165</t>
  </si>
  <si>
    <t>CUST10165</t>
  </si>
  <si>
    <t>ORD10166</t>
  </si>
  <si>
    <t>CUST10166</t>
  </si>
  <si>
    <t>ORD10167</t>
  </si>
  <si>
    <t>CUST10167</t>
  </si>
  <si>
    <t>ORD10168</t>
  </si>
  <si>
    <t>CUST10168</t>
  </si>
  <si>
    <t>ORD10169</t>
  </si>
  <si>
    <t>CUST10169</t>
  </si>
  <si>
    <t>ORD10170</t>
  </si>
  <si>
    <t>CUST10170</t>
  </si>
  <si>
    <t>ORD10171</t>
  </si>
  <si>
    <t>CUST10171</t>
  </si>
  <si>
    <t>ORD10172</t>
  </si>
  <si>
    <t>CUST10172</t>
  </si>
  <si>
    <t>ORD10173</t>
  </si>
  <si>
    <t>CUST10173</t>
  </si>
  <si>
    <t>ORD10174</t>
  </si>
  <si>
    <t>CUST10174</t>
  </si>
  <si>
    <t>ORD10175</t>
  </si>
  <si>
    <t>CUST10175</t>
  </si>
  <si>
    <t>ORD10176</t>
  </si>
  <si>
    <t>CUST10176</t>
  </si>
  <si>
    <t>ORD10177</t>
  </si>
  <si>
    <t>CUST10177</t>
  </si>
  <si>
    <t>ORD10178</t>
  </si>
  <si>
    <t>CUST10178</t>
  </si>
  <si>
    <t>ORD10179</t>
  </si>
  <si>
    <t>CUST10179</t>
  </si>
  <si>
    <t>ORD10180</t>
  </si>
  <si>
    <t>CUST10180</t>
  </si>
  <si>
    <t>ORD10181</t>
  </si>
  <si>
    <t>CUST10181</t>
  </si>
  <si>
    <t>ORD10182</t>
  </si>
  <si>
    <t>CUST10182</t>
  </si>
  <si>
    <t>ORD10183</t>
  </si>
  <si>
    <t>CUST10183</t>
  </si>
  <si>
    <t>ORD10184</t>
  </si>
  <si>
    <t>CUST10184</t>
  </si>
  <si>
    <t>ORD10185</t>
  </si>
  <si>
    <t>CUST10185</t>
  </si>
  <si>
    <t>ORD10186</t>
  </si>
  <si>
    <t>CUST10186</t>
  </si>
  <si>
    <t>ORD10187</t>
  </si>
  <si>
    <t>CUST10187</t>
  </si>
  <si>
    <t>ORD10188</t>
  </si>
  <si>
    <t>CUST10188</t>
  </si>
  <si>
    <t>ORD10189</t>
  </si>
  <si>
    <t>CUST10189</t>
  </si>
  <si>
    <t>ORD10190</t>
  </si>
  <si>
    <t>CUST10190</t>
  </si>
  <si>
    <t>ORD10191</t>
  </si>
  <si>
    <t>CUST10191</t>
  </si>
  <si>
    <t>ORD10192</t>
  </si>
  <si>
    <t>CUST10192</t>
  </si>
  <si>
    <t>ORD10193</t>
  </si>
  <si>
    <t>CUST10193</t>
  </si>
  <si>
    <t>ORD10194</t>
  </si>
  <si>
    <t>CUST10194</t>
  </si>
  <si>
    <t>ORD10195</t>
  </si>
  <si>
    <t>CUST10195</t>
  </si>
  <si>
    <t>ORD10196</t>
  </si>
  <si>
    <t>CUST10196</t>
  </si>
  <si>
    <t>ORD10197</t>
  </si>
  <si>
    <t>CUST10197</t>
  </si>
  <si>
    <t>ORD10198</t>
  </si>
  <si>
    <t>CUST10198</t>
  </si>
  <si>
    <t>ORD10199</t>
  </si>
  <si>
    <t>CUST10199</t>
  </si>
  <si>
    <t>ORD10200</t>
  </si>
  <si>
    <t>CUST10200</t>
  </si>
  <si>
    <t>ORD10201</t>
  </si>
  <si>
    <t>CUST10201</t>
  </si>
  <si>
    <t>ORD10202</t>
  </si>
  <si>
    <t>CUST10202</t>
  </si>
  <si>
    <t>ORD10203</t>
  </si>
  <si>
    <t>CUST10203</t>
  </si>
  <si>
    <t>ORD10204</t>
  </si>
  <si>
    <t>CUST10204</t>
  </si>
  <si>
    <t>ORD10205</t>
  </si>
  <si>
    <t>CUST10205</t>
  </si>
  <si>
    <t>ORD10206</t>
  </si>
  <si>
    <t>CUST10206</t>
  </si>
  <si>
    <t>ORD10207</t>
  </si>
  <si>
    <t>CUST10207</t>
  </si>
  <si>
    <t>ORD10208</t>
  </si>
  <si>
    <t>CUST10208</t>
  </si>
  <si>
    <t>ORD10209</t>
  </si>
  <si>
    <t>CUST10209</t>
  </si>
  <si>
    <t>ORD10210</t>
  </si>
  <si>
    <t>CUST10210</t>
  </si>
  <si>
    <t>ORD10211</t>
  </si>
  <si>
    <t>CUST10211</t>
  </si>
  <si>
    <t>ORD10212</t>
  </si>
  <si>
    <t>CUST10212</t>
  </si>
  <si>
    <t>ORD10213</t>
  </si>
  <si>
    <t>CUST10213</t>
  </si>
  <si>
    <t>ORD10214</t>
  </si>
  <si>
    <t>CUST10214</t>
  </si>
  <si>
    <t>ORD10215</t>
  </si>
  <si>
    <t>CUST10215</t>
  </si>
  <si>
    <t>ORD10216</t>
  </si>
  <si>
    <t>CUST10216</t>
  </si>
  <si>
    <t>ORD10217</t>
  </si>
  <si>
    <t>CUST10217</t>
  </si>
  <si>
    <t>ORD10218</t>
  </si>
  <si>
    <t>CUST10218</t>
  </si>
  <si>
    <t>ORD10219</t>
  </si>
  <si>
    <t>CUST10219</t>
  </si>
  <si>
    <t>ORD10220</t>
  </si>
  <si>
    <t>CUST10220</t>
  </si>
  <si>
    <t>ORD10221</t>
  </si>
  <si>
    <t>CUST10221</t>
  </si>
  <si>
    <t>ORD10222</t>
  </si>
  <si>
    <t>CUST10222</t>
  </si>
  <si>
    <t>ORD10223</t>
  </si>
  <si>
    <t>CUST10223</t>
  </si>
  <si>
    <t>ORD10224</t>
  </si>
  <si>
    <t>CUST10224</t>
  </si>
  <si>
    <t>ORD10225</t>
  </si>
  <si>
    <t>CUST10225</t>
  </si>
  <si>
    <t>ORD10226</t>
  </si>
  <si>
    <t>CUST10226</t>
  </si>
  <si>
    <t>ORD10227</t>
  </si>
  <si>
    <t>CUST10227</t>
  </si>
  <si>
    <t>ORD10228</t>
  </si>
  <si>
    <t>CUST10228</t>
  </si>
  <si>
    <t>ORD10229</t>
  </si>
  <si>
    <t>CUST10229</t>
  </si>
  <si>
    <t>ORD10230</t>
  </si>
  <si>
    <t>CUST10230</t>
  </si>
  <si>
    <t>ORD10231</t>
  </si>
  <si>
    <t>CUST10231</t>
  </si>
  <si>
    <t>ORD10232</t>
  </si>
  <si>
    <t>CUST10232</t>
  </si>
  <si>
    <t>ORD10233</t>
  </si>
  <si>
    <t>CUST10233</t>
  </si>
  <si>
    <t>ORD10234</t>
  </si>
  <si>
    <t>CUST10234</t>
  </si>
  <si>
    <t>ORD10235</t>
  </si>
  <si>
    <t>CUST10235</t>
  </si>
  <si>
    <t>ORD10236</t>
  </si>
  <si>
    <t>CUST10236</t>
  </si>
  <si>
    <t>ORD10237</t>
  </si>
  <si>
    <t>CUST10237</t>
  </si>
  <si>
    <t>ORD10238</t>
  </si>
  <si>
    <t>CUST10238</t>
  </si>
  <si>
    <t>ORD10239</t>
  </si>
  <si>
    <t>CUST10239</t>
  </si>
  <si>
    <t>ORD10240</t>
  </si>
  <si>
    <t>CUST10240</t>
  </si>
  <si>
    <t>ORD10241</t>
  </si>
  <si>
    <t>CUST10241</t>
  </si>
  <si>
    <t>ORD10242</t>
  </si>
  <si>
    <t>CUST10242</t>
  </si>
  <si>
    <t>ORD10243</t>
  </si>
  <si>
    <t>CUST10243</t>
  </si>
  <si>
    <t>ORD10244</t>
  </si>
  <si>
    <t>CUST10244</t>
  </si>
  <si>
    <t>ORD10245</t>
  </si>
  <si>
    <t>CUST10245</t>
  </si>
  <si>
    <t>ORD10246</t>
  </si>
  <si>
    <t>CUST10246</t>
  </si>
  <si>
    <t>ORD10247</t>
  </si>
  <si>
    <t>CUST10247</t>
  </si>
  <si>
    <t>ORD10248</t>
  </si>
  <si>
    <t>CUST10248</t>
  </si>
  <si>
    <t>ORD10249</t>
  </si>
  <si>
    <t>CUST10249</t>
  </si>
  <si>
    <t>ORD10250</t>
  </si>
  <si>
    <t>CUST10250</t>
  </si>
  <si>
    <t>ORD10251</t>
  </si>
  <si>
    <t>CUST10251</t>
  </si>
  <si>
    <t>ORD10252</t>
  </si>
  <si>
    <t>CUST10252</t>
  </si>
  <si>
    <t>ORD10253</t>
  </si>
  <si>
    <t>CUST10253</t>
  </si>
  <si>
    <t>ORD10254</t>
  </si>
  <si>
    <t>CUST10254</t>
  </si>
  <si>
    <t>ORD10255</t>
  </si>
  <si>
    <t>CUST10255</t>
  </si>
  <si>
    <t>ORD10256</t>
  </si>
  <si>
    <t>CUST10256</t>
  </si>
  <si>
    <t>ORD10257</t>
  </si>
  <si>
    <t>CUST10257</t>
  </si>
  <si>
    <t>ORD10258</t>
  </si>
  <si>
    <t>CUST10258</t>
  </si>
  <si>
    <t>ORD10259</t>
  </si>
  <si>
    <t>CUST10259</t>
  </si>
  <si>
    <t>ORD10260</t>
  </si>
  <si>
    <t>CUST10260</t>
  </si>
  <si>
    <t>ORD10261</t>
  </si>
  <si>
    <t>CUST10261</t>
  </si>
  <si>
    <t>ORD10262</t>
  </si>
  <si>
    <t>CUST10262</t>
  </si>
  <si>
    <t>ORD10263</t>
  </si>
  <si>
    <t>CUST10263</t>
  </si>
  <si>
    <t>ORD10264</t>
  </si>
  <si>
    <t>CUST10264</t>
  </si>
  <si>
    <t>ORD10265</t>
  </si>
  <si>
    <t>CUST10265</t>
  </si>
  <si>
    <t>ORD10266</t>
  </si>
  <si>
    <t>CUST10266</t>
  </si>
  <si>
    <t>ORD10267</t>
  </si>
  <si>
    <t>CUST10267</t>
  </si>
  <si>
    <t>ORD10268</t>
  </si>
  <si>
    <t>CUST10268</t>
  </si>
  <si>
    <t>ORD10269</t>
  </si>
  <si>
    <t>CUST10269</t>
  </si>
  <si>
    <t>ORD10270</t>
  </si>
  <si>
    <t>CUST10270</t>
  </si>
  <si>
    <t>ORD10271</t>
  </si>
  <si>
    <t>CUST10271</t>
  </si>
  <si>
    <t>ORD10272</t>
  </si>
  <si>
    <t>CUST10272</t>
  </si>
  <si>
    <t>ORD10273</t>
  </si>
  <si>
    <t>CUST10273</t>
  </si>
  <si>
    <t>ORD10274</t>
  </si>
  <si>
    <t>CUST10274</t>
  </si>
  <si>
    <t>ORD10275</t>
  </si>
  <si>
    <t>CUST10275</t>
  </si>
  <si>
    <t>ORD10276</t>
  </si>
  <si>
    <t>CUST10276</t>
  </si>
  <si>
    <t>ORD10277</t>
  </si>
  <si>
    <t>CUST10277</t>
  </si>
  <si>
    <t>ORD10278</t>
  </si>
  <si>
    <t>CUST10278</t>
  </si>
  <si>
    <t>ORD10279</t>
  </si>
  <si>
    <t>CUST10279</t>
  </si>
  <si>
    <t>ORD10280</t>
  </si>
  <si>
    <t>CUST10280</t>
  </si>
  <si>
    <t>ORD10281</t>
  </si>
  <si>
    <t>CUST10281</t>
  </si>
  <si>
    <t>ORD10282</t>
  </si>
  <si>
    <t>CUST10282</t>
  </si>
  <si>
    <t>ORD10283</t>
  </si>
  <si>
    <t>CUST10283</t>
  </si>
  <si>
    <t>ORD10284</t>
  </si>
  <si>
    <t>CUST10284</t>
  </si>
  <si>
    <t>ORD10285</t>
  </si>
  <si>
    <t>CUST10285</t>
  </si>
  <si>
    <t>ORD10286</t>
  </si>
  <si>
    <t>CUST10286</t>
  </si>
  <si>
    <t>ORD10287</t>
  </si>
  <si>
    <t>CUST10287</t>
  </si>
  <si>
    <t>ORD10288</t>
  </si>
  <si>
    <t>CUST10288</t>
  </si>
  <si>
    <t>ORD10289</t>
  </si>
  <si>
    <t>CUST10289</t>
  </si>
  <si>
    <t>ORD10290</t>
  </si>
  <si>
    <t>CUST10290</t>
  </si>
  <si>
    <t>ORD10291</t>
  </si>
  <si>
    <t>CUST10291</t>
  </si>
  <si>
    <t>ORD10292</t>
  </si>
  <si>
    <t>CUST10292</t>
  </si>
  <si>
    <t>ORD10293</t>
  </si>
  <si>
    <t>CUST10293</t>
  </si>
  <si>
    <t>ORD10294</t>
  </si>
  <si>
    <t>CUST10294</t>
  </si>
  <si>
    <t>ORD10295</t>
  </si>
  <si>
    <t>CUST10295</t>
  </si>
  <si>
    <t>ORD10296</t>
  </si>
  <si>
    <t>CUST10296</t>
  </si>
  <si>
    <t>ORD10297</t>
  </si>
  <si>
    <t>CUST10297</t>
  </si>
  <si>
    <t>ORD10298</t>
  </si>
  <si>
    <t>CUST10298</t>
  </si>
  <si>
    <t>ORD10299</t>
  </si>
  <si>
    <t>CUST10299</t>
  </si>
  <si>
    <t>ORD10300</t>
  </si>
  <si>
    <t>CUST10300</t>
  </si>
  <si>
    <t>ORD10301</t>
  </si>
  <si>
    <t>CUST10301</t>
  </si>
  <si>
    <t>ORD10302</t>
  </si>
  <si>
    <t>CUST10302</t>
  </si>
  <si>
    <t>ORD10303</t>
  </si>
  <si>
    <t>CUST10303</t>
  </si>
  <si>
    <t>ORD10304</t>
  </si>
  <si>
    <t>CUST10304</t>
  </si>
  <si>
    <t>ORD10305</t>
  </si>
  <si>
    <t>CUST10305</t>
  </si>
  <si>
    <t>ORD10306</t>
  </si>
  <si>
    <t>CUST10306</t>
  </si>
  <si>
    <t>ORD10307</t>
  </si>
  <si>
    <t>CUST10307</t>
  </si>
  <si>
    <t>ORD10308</t>
  </si>
  <si>
    <t>CUST10308</t>
  </si>
  <si>
    <t>ORD10309</t>
  </si>
  <si>
    <t>CUST10309</t>
  </si>
  <si>
    <t>ORD10310</t>
  </si>
  <si>
    <t>CUST10310</t>
  </si>
  <si>
    <t>ORD10311</t>
  </si>
  <si>
    <t>CUST10311</t>
  </si>
  <si>
    <t>ORD10312</t>
  </si>
  <si>
    <t>CUST10312</t>
  </si>
  <si>
    <t>ORD10313</t>
  </si>
  <si>
    <t>CUST10313</t>
  </si>
  <si>
    <t>ORD10314</t>
  </si>
  <si>
    <t>CUST10314</t>
  </si>
  <si>
    <t>ORD10315</t>
  </si>
  <si>
    <t>CUST10315</t>
  </si>
  <si>
    <t>ORD10316</t>
  </si>
  <si>
    <t>CUST10316</t>
  </si>
  <si>
    <t>ORD10317</t>
  </si>
  <si>
    <t>CUST10317</t>
  </si>
  <si>
    <t>ORD10318</t>
  </si>
  <si>
    <t>CUST10318</t>
  </si>
  <si>
    <t>ORD10319</t>
  </si>
  <si>
    <t>CUST10319</t>
  </si>
  <si>
    <t>ORD10320</t>
  </si>
  <si>
    <t>CUST10320</t>
  </si>
  <si>
    <t>ORD10321</t>
  </si>
  <si>
    <t>CUST10321</t>
  </si>
  <si>
    <t>ORD10322</t>
  </si>
  <si>
    <t>CUST10322</t>
  </si>
  <si>
    <t>ORD10323</t>
  </si>
  <si>
    <t>CUST10323</t>
  </si>
  <si>
    <t>ORD10324</t>
  </si>
  <si>
    <t>CUST10324</t>
  </si>
  <si>
    <t>ORD10325</t>
  </si>
  <si>
    <t>CUST10325</t>
  </si>
  <si>
    <t>ORD10326</t>
  </si>
  <si>
    <t>CUST10326</t>
  </si>
  <si>
    <t>ORD10327</t>
  </si>
  <si>
    <t>CUST10327</t>
  </si>
  <si>
    <t>ORD10328</t>
  </si>
  <si>
    <t>CUST10328</t>
  </si>
  <si>
    <t>ORD10329</t>
  </si>
  <si>
    <t>CUST10329</t>
  </si>
  <si>
    <t>ORD10330</t>
  </si>
  <si>
    <t>CUST10330</t>
  </si>
  <si>
    <t>ORD10331</t>
  </si>
  <si>
    <t>CUST10331</t>
  </si>
  <si>
    <t>ORD10332</t>
  </si>
  <si>
    <t>CUST10332</t>
  </si>
  <si>
    <t>ORD10333</t>
  </si>
  <si>
    <t>CUST10333</t>
  </si>
  <si>
    <t>ORD10334</t>
  </si>
  <si>
    <t>CUST10334</t>
  </si>
  <si>
    <t>ORD10335</t>
  </si>
  <si>
    <t>CUST10335</t>
  </si>
  <si>
    <t>ORD10336</t>
  </si>
  <si>
    <t>CUST10336</t>
  </si>
  <si>
    <t>ORD10337</t>
  </si>
  <si>
    <t>CUST10337</t>
  </si>
  <si>
    <t>ORD10338</t>
  </si>
  <si>
    <t>CUST10338</t>
  </si>
  <si>
    <t>ORD10339</t>
  </si>
  <si>
    <t>CUST10339</t>
  </si>
  <si>
    <t>ORD10340</t>
  </si>
  <si>
    <t>CUST10340</t>
  </si>
  <si>
    <t>ORD10341</t>
  </si>
  <si>
    <t>CUST10341</t>
  </si>
  <si>
    <t>ORD10342</t>
  </si>
  <si>
    <t>CUST10342</t>
  </si>
  <si>
    <t>ORD10343</t>
  </si>
  <si>
    <t>CUST10343</t>
  </si>
  <si>
    <t>ORD10344</t>
  </si>
  <si>
    <t>CUST10344</t>
  </si>
  <si>
    <t>ORD10345</t>
  </si>
  <si>
    <t>CUST10345</t>
  </si>
  <si>
    <t>ORD10346</t>
  </si>
  <si>
    <t>CUST10346</t>
  </si>
  <si>
    <t>ORD10347</t>
  </si>
  <si>
    <t>CUST10347</t>
  </si>
  <si>
    <t>ORD10348</t>
  </si>
  <si>
    <t>CUST10348</t>
  </si>
  <si>
    <t>ORD10349</t>
  </si>
  <si>
    <t>CUST10349</t>
  </si>
  <si>
    <t>ORD10350</t>
  </si>
  <si>
    <t>CUST10350</t>
  </si>
  <si>
    <t>ORD10351</t>
  </si>
  <si>
    <t>CUST10351</t>
  </si>
  <si>
    <t>ORD10352</t>
  </si>
  <si>
    <t>CUST10352</t>
  </si>
  <si>
    <t>ORD10353</t>
  </si>
  <si>
    <t>CUST10353</t>
  </si>
  <si>
    <t>ORD10354</t>
  </si>
  <si>
    <t>CUST10354</t>
  </si>
  <si>
    <t>ORD10355</t>
  </si>
  <si>
    <t>CUST10355</t>
  </si>
  <si>
    <t>ORD10356</t>
  </si>
  <si>
    <t>CUST10356</t>
  </si>
  <si>
    <t>ORD10357</t>
  </si>
  <si>
    <t>CUST10357</t>
  </si>
  <si>
    <t>ORD10358</t>
  </si>
  <si>
    <t>CUST10358</t>
  </si>
  <si>
    <t>ORD10359</t>
  </si>
  <si>
    <t>CUST10359</t>
  </si>
  <si>
    <t>ORD10360</t>
  </si>
  <si>
    <t>CUST10360</t>
  </si>
  <si>
    <t>ORD10361</t>
  </si>
  <si>
    <t>CUST10361</t>
  </si>
  <si>
    <t>ORD10362</t>
  </si>
  <si>
    <t>CUST10362</t>
  </si>
  <si>
    <t>ORD10363</t>
  </si>
  <si>
    <t>CUST10363</t>
  </si>
  <si>
    <t>ORD10364</t>
  </si>
  <si>
    <t>CUST10364</t>
  </si>
  <si>
    <t>ORD10365</t>
  </si>
  <si>
    <t>CUST10365</t>
  </si>
  <si>
    <t>ORD10366</t>
  </si>
  <si>
    <t>CUST10366</t>
  </si>
  <si>
    <t>ORD10367</t>
  </si>
  <si>
    <t>CUST10367</t>
  </si>
  <si>
    <t>ORD10368</t>
  </si>
  <si>
    <t>CUST10368</t>
  </si>
  <si>
    <t>ORD10369</t>
  </si>
  <si>
    <t>CUST10369</t>
  </si>
  <si>
    <t>ORD10370</t>
  </si>
  <si>
    <t>CUST10370</t>
  </si>
  <si>
    <t>ORD10371</t>
  </si>
  <si>
    <t>CUST10371</t>
  </si>
  <si>
    <t>ORD10372</t>
  </si>
  <si>
    <t>CUST10372</t>
  </si>
  <si>
    <t>ORD10373</t>
  </si>
  <si>
    <t>CUST10373</t>
  </si>
  <si>
    <t>ORD10374</t>
  </si>
  <si>
    <t>CUST10374</t>
  </si>
  <si>
    <t>ORD10375</t>
  </si>
  <si>
    <t>CUST10375</t>
  </si>
  <si>
    <t>ORD10376</t>
  </si>
  <si>
    <t>CUST10376</t>
  </si>
  <si>
    <t>ORD10377</t>
  </si>
  <si>
    <t>CUST10377</t>
  </si>
  <si>
    <t>ORD10378</t>
  </si>
  <si>
    <t>CUST10378</t>
  </si>
  <si>
    <t>ORD10379</t>
  </si>
  <si>
    <t>CUST10379</t>
  </si>
  <si>
    <t>ORD10380</t>
  </si>
  <si>
    <t>CUST10380</t>
  </si>
  <si>
    <t>ORD10381</t>
  </si>
  <si>
    <t>CUST10381</t>
  </si>
  <si>
    <t>ORD10382</t>
  </si>
  <si>
    <t>CUST10382</t>
  </si>
  <si>
    <t>ORD10383</t>
  </si>
  <si>
    <t>CUST10383</t>
  </si>
  <si>
    <t>ORD10384</t>
  </si>
  <si>
    <t>CUST10384</t>
  </si>
  <si>
    <t>ORD10385</t>
  </si>
  <si>
    <t>CUST10385</t>
  </si>
  <si>
    <t>ORD10386</t>
  </si>
  <si>
    <t>CUST10386</t>
  </si>
  <si>
    <t>ORD10387</t>
  </si>
  <si>
    <t>CUST10387</t>
  </si>
  <si>
    <t>ORD10388</t>
  </si>
  <si>
    <t>CUST10388</t>
  </si>
  <si>
    <t>ORD10389</t>
  </si>
  <si>
    <t>CUST10389</t>
  </si>
  <si>
    <t>ORD10390</t>
  </si>
  <si>
    <t>CUST10390</t>
  </si>
  <si>
    <t>ORD10391</t>
  </si>
  <si>
    <t>CUST10391</t>
  </si>
  <si>
    <t>ORD10392</t>
  </si>
  <si>
    <t>CUST10392</t>
  </si>
  <si>
    <t>ORD10393</t>
  </si>
  <si>
    <t>CUST10393</t>
  </si>
  <si>
    <t>ORD10394</t>
  </si>
  <si>
    <t>CUST10394</t>
  </si>
  <si>
    <t>ORD10395</t>
  </si>
  <si>
    <t>CUST10395</t>
  </si>
  <si>
    <t>ORD10396</t>
  </si>
  <si>
    <t>CUST10396</t>
  </si>
  <si>
    <t>ORD10397</t>
  </si>
  <si>
    <t>CUST10397</t>
  </si>
  <si>
    <t>ORD10398</t>
  </si>
  <si>
    <t>CUST10398</t>
  </si>
  <si>
    <t>ORD10399</t>
  </si>
  <si>
    <t>CUST10399</t>
  </si>
  <si>
    <t>ORD10400</t>
  </si>
  <si>
    <t>CUST10400</t>
  </si>
  <si>
    <t>ORD10401</t>
  </si>
  <si>
    <t>CUST10401</t>
  </si>
  <si>
    <t>ORD10402</t>
  </si>
  <si>
    <t>CUST10402</t>
  </si>
  <si>
    <t>ORD10403</t>
  </si>
  <si>
    <t>CUST10403</t>
  </si>
  <si>
    <t>ORD10404</t>
  </si>
  <si>
    <t>CUST10404</t>
  </si>
  <si>
    <t>ORD10405</t>
  </si>
  <si>
    <t>CUST10405</t>
  </si>
  <si>
    <t>ORD10406</t>
  </si>
  <si>
    <t>CUST10406</t>
  </si>
  <si>
    <t>ORD10407</t>
  </si>
  <si>
    <t>CUST10407</t>
  </si>
  <si>
    <t>ORD10408</t>
  </si>
  <si>
    <t>CUST10408</t>
  </si>
  <si>
    <t>ORD10409</t>
  </si>
  <si>
    <t>CUST10409</t>
  </si>
  <si>
    <t>ORD10410</t>
  </si>
  <si>
    <t>CUST10410</t>
  </si>
  <si>
    <t>ORD10411</t>
  </si>
  <si>
    <t>CUST10411</t>
  </si>
  <si>
    <t>ORD10412</t>
  </si>
  <si>
    <t>CUST10412</t>
  </si>
  <si>
    <t>ORD10413</t>
  </si>
  <si>
    <t>CUST10413</t>
  </si>
  <si>
    <t>ORD10414</t>
  </si>
  <si>
    <t>CUST10414</t>
  </si>
  <si>
    <t>ORD10415</t>
  </si>
  <si>
    <t>CUST10415</t>
  </si>
  <si>
    <t>ORD10416</t>
  </si>
  <si>
    <t>CUST10416</t>
  </si>
  <si>
    <t>ORD10417</t>
  </si>
  <si>
    <t>CUST10417</t>
  </si>
  <si>
    <t>ORD10418</t>
  </si>
  <si>
    <t>CUST10418</t>
  </si>
  <si>
    <t>ORD10419</t>
  </si>
  <si>
    <t>CUST10419</t>
  </si>
  <si>
    <t>ORD10420</t>
  </si>
  <si>
    <t>CUST10420</t>
  </si>
  <si>
    <t>ORD10421</t>
  </si>
  <si>
    <t>CUST10421</t>
  </si>
  <si>
    <t>ORD10422</t>
  </si>
  <si>
    <t>CUST10422</t>
  </si>
  <si>
    <t>ORD10423</t>
  </si>
  <si>
    <t>CUST10423</t>
  </si>
  <si>
    <t>ORD10424</t>
  </si>
  <si>
    <t>CUST10424</t>
  </si>
  <si>
    <t>ORD10425</t>
  </si>
  <si>
    <t>CUST10425</t>
  </si>
  <si>
    <t>ORD10426</t>
  </si>
  <si>
    <t>CUST10426</t>
  </si>
  <si>
    <t>ORD10427</t>
  </si>
  <si>
    <t>CUST10427</t>
  </si>
  <si>
    <t>ORD10428</t>
  </si>
  <si>
    <t>CUST10428</t>
  </si>
  <si>
    <t>ORD10429</t>
  </si>
  <si>
    <t>CUST10429</t>
  </si>
  <si>
    <t>ORD10430</t>
  </si>
  <si>
    <t>CUST10430</t>
  </si>
  <si>
    <t>ORD10431</t>
  </si>
  <si>
    <t>CUST10431</t>
  </si>
  <si>
    <t>ORD10432</t>
  </si>
  <si>
    <t>CUST10432</t>
  </si>
  <si>
    <t>ORD10433</t>
  </si>
  <si>
    <t>CUST10433</t>
  </si>
  <si>
    <t>ORD10434</t>
  </si>
  <si>
    <t>CUST10434</t>
  </si>
  <si>
    <t>ORD10435</t>
  </si>
  <si>
    <t>CUST10435</t>
  </si>
  <si>
    <t>ORD10436</t>
  </si>
  <si>
    <t>CUST10436</t>
  </si>
  <si>
    <t>ORD10437</t>
  </si>
  <si>
    <t>CUST10437</t>
  </si>
  <si>
    <t>ORD10438</t>
  </si>
  <si>
    <t>CUST10438</t>
  </si>
  <si>
    <t>ORD10439</t>
  </si>
  <si>
    <t>CUST10439</t>
  </si>
  <si>
    <t>ORD10440</t>
  </si>
  <si>
    <t>CUST10440</t>
  </si>
  <si>
    <t>ORD10441</t>
  </si>
  <si>
    <t>CUST10441</t>
  </si>
  <si>
    <t>ORD10442</t>
  </si>
  <si>
    <t>CUST10442</t>
  </si>
  <si>
    <t>ORD10443</t>
  </si>
  <si>
    <t>CUST10443</t>
  </si>
  <si>
    <t>ORD10444</t>
  </si>
  <si>
    <t>CUST10444</t>
  </si>
  <si>
    <t>ORD10445</t>
  </si>
  <si>
    <t>CUST10445</t>
  </si>
  <si>
    <t>ORD10446</t>
  </si>
  <si>
    <t>CUST10446</t>
  </si>
  <si>
    <t>ORD10447</t>
  </si>
  <si>
    <t>CUST10447</t>
  </si>
  <si>
    <t>ORD10448</t>
  </si>
  <si>
    <t>CUST10448</t>
  </si>
  <si>
    <t>ORD10449</t>
  </si>
  <si>
    <t>CUST10449</t>
  </si>
  <si>
    <t>ORD10450</t>
  </si>
  <si>
    <t>CUST10450</t>
  </si>
  <si>
    <t>ORD10451</t>
  </si>
  <si>
    <t>CUST10451</t>
  </si>
  <si>
    <t>ORD10452</t>
  </si>
  <si>
    <t>CUST10452</t>
  </si>
  <si>
    <t>ORD10453</t>
  </si>
  <si>
    <t>CUST10453</t>
  </si>
  <si>
    <t>ORD10454</t>
  </si>
  <si>
    <t>CUST10454</t>
  </si>
  <si>
    <t>ORD10455</t>
  </si>
  <si>
    <t>CUST10455</t>
  </si>
  <si>
    <t>ORD10456</t>
  </si>
  <si>
    <t>CUST10456</t>
  </si>
  <si>
    <t>ORD10457</t>
  </si>
  <si>
    <t>CUST10457</t>
  </si>
  <si>
    <t>ORD10458</t>
  </si>
  <si>
    <t>CUST10458</t>
  </si>
  <si>
    <t>ORD10459</t>
  </si>
  <si>
    <t>CUST10459</t>
  </si>
  <si>
    <t>ORD10460</t>
  </si>
  <si>
    <t>CUST10460</t>
  </si>
  <si>
    <t>ORD10461</t>
  </si>
  <si>
    <t>CUST10461</t>
  </si>
  <si>
    <t>ORD10462</t>
  </si>
  <si>
    <t>CUST10462</t>
  </si>
  <si>
    <t>ORD10463</t>
  </si>
  <si>
    <t>CUST10463</t>
  </si>
  <si>
    <t>ORD10464</t>
  </si>
  <si>
    <t>CUST10464</t>
  </si>
  <si>
    <t>ORD10465</t>
  </si>
  <si>
    <t>CUST10465</t>
  </si>
  <si>
    <t>ORD10466</t>
  </si>
  <si>
    <t>CUST10466</t>
  </si>
  <si>
    <t>ORD10467</t>
  </si>
  <si>
    <t>CUST10467</t>
  </si>
  <si>
    <t>ORD10468</t>
  </si>
  <si>
    <t>CUST10468</t>
  </si>
  <si>
    <t>ORD10469</t>
  </si>
  <si>
    <t>CUST10469</t>
  </si>
  <si>
    <t>ORD10470</t>
  </si>
  <si>
    <t>CUST10470</t>
  </si>
  <si>
    <t>ORD10471</t>
  </si>
  <si>
    <t>CUST10471</t>
  </si>
  <si>
    <t>ORD10472</t>
  </si>
  <si>
    <t>CUST10472</t>
  </si>
  <si>
    <t>ORD10473</t>
  </si>
  <si>
    <t>CUST10473</t>
  </si>
  <si>
    <t>ORD10474</t>
  </si>
  <si>
    <t>CUST10474</t>
  </si>
  <si>
    <t>ORD10475</t>
  </si>
  <si>
    <t>CUST10475</t>
  </si>
  <si>
    <t>ORD10476</t>
  </si>
  <si>
    <t>CUST10476</t>
  </si>
  <si>
    <t>ORD10477</t>
  </si>
  <si>
    <t>CUST10477</t>
  </si>
  <si>
    <t>ORD10478</t>
  </si>
  <si>
    <t>CUST10478</t>
  </si>
  <si>
    <t>ORD10479</t>
  </si>
  <si>
    <t>CUST10479</t>
  </si>
  <si>
    <t>ORD10480</t>
  </si>
  <si>
    <t>CUST10480</t>
  </si>
  <si>
    <t>ORD10481</t>
  </si>
  <si>
    <t>CUST10481</t>
  </si>
  <si>
    <t>ORD10482</t>
  </si>
  <si>
    <t>CUST10482</t>
  </si>
  <si>
    <t>ORD10483</t>
  </si>
  <si>
    <t>CUST10483</t>
  </si>
  <si>
    <t>ORD10484</t>
  </si>
  <si>
    <t>CUST10484</t>
  </si>
  <si>
    <t>ORD10485</t>
  </si>
  <si>
    <t>CUST10485</t>
  </si>
  <si>
    <t>ORD10486</t>
  </si>
  <si>
    <t>CUST10486</t>
  </si>
  <si>
    <t>ORD10487</t>
  </si>
  <si>
    <t>CUST10487</t>
  </si>
  <si>
    <t>ORD10488</t>
  </si>
  <si>
    <t>CUST10488</t>
  </si>
  <si>
    <t>ORD10489</t>
  </si>
  <si>
    <t>CUST10489</t>
  </si>
  <si>
    <t>ORD10490</t>
  </si>
  <si>
    <t>CUST10490</t>
  </si>
  <si>
    <t>ORD10491</t>
  </si>
  <si>
    <t>CUST10491</t>
  </si>
  <si>
    <t>ORD10492</t>
  </si>
  <si>
    <t>CUST10492</t>
  </si>
  <si>
    <t>ORD10493</t>
  </si>
  <si>
    <t>CUST10493</t>
  </si>
  <si>
    <t>ORD10494</t>
  </si>
  <si>
    <t>CUST10494</t>
  </si>
  <si>
    <t>ORD10495</t>
  </si>
  <si>
    <t>CUST10495</t>
  </si>
  <si>
    <t>ORD10496</t>
  </si>
  <si>
    <t>CUST10496</t>
  </si>
  <si>
    <t>ORD10497</t>
  </si>
  <si>
    <t>CUST10497</t>
  </si>
  <si>
    <t>ORD10498</t>
  </si>
  <si>
    <t>CUST10498</t>
  </si>
  <si>
    <t>ORD10499</t>
  </si>
  <si>
    <t>CUST10499</t>
  </si>
  <si>
    <t>ORD10500</t>
  </si>
  <si>
    <t>CUST10500</t>
  </si>
  <si>
    <t>ORD10501</t>
  </si>
  <si>
    <t>CUST10501</t>
  </si>
  <si>
    <t>ORD10502</t>
  </si>
  <si>
    <t>CUST10502</t>
  </si>
  <si>
    <t>ORD10503</t>
  </si>
  <si>
    <t>CUST10503</t>
  </si>
  <si>
    <t>ORD10504</t>
  </si>
  <si>
    <t>CUST10504</t>
  </si>
  <si>
    <t>ORD10505</t>
  </si>
  <si>
    <t>CUST10505</t>
  </si>
  <si>
    <t>ORD10506</t>
  </si>
  <si>
    <t>CUST10506</t>
  </si>
  <si>
    <t>ORD10507</t>
  </si>
  <si>
    <t>CUST10507</t>
  </si>
  <si>
    <t>ORD10508</t>
  </si>
  <si>
    <t>CUST10508</t>
  </si>
  <si>
    <t>ORD10509</t>
  </si>
  <si>
    <t>CUST10509</t>
  </si>
  <si>
    <t>ORD10510</t>
  </si>
  <si>
    <t>CUST10510</t>
  </si>
  <si>
    <t>ORD10511</t>
  </si>
  <si>
    <t>CUST10511</t>
  </si>
  <si>
    <t>ORD10512</t>
  </si>
  <si>
    <t>CUST10512</t>
  </si>
  <si>
    <t>ORD10513</t>
  </si>
  <si>
    <t>CUST10513</t>
  </si>
  <si>
    <t>ORD10514</t>
  </si>
  <si>
    <t>CUST10514</t>
  </si>
  <si>
    <t>ORD10515</t>
  </si>
  <si>
    <t>CUST10515</t>
  </si>
  <si>
    <t>ORD10516</t>
  </si>
  <si>
    <t>CUST10516</t>
  </si>
  <si>
    <t>ORD10517</t>
  </si>
  <si>
    <t>CUST10517</t>
  </si>
  <si>
    <t>ORD10518</t>
  </si>
  <si>
    <t>CUST10518</t>
  </si>
  <si>
    <t>ORD10519</t>
  </si>
  <si>
    <t>CUST10519</t>
  </si>
  <si>
    <t>ORD10520</t>
  </si>
  <si>
    <t>CUST10520</t>
  </si>
  <si>
    <t>ORD10521</t>
  </si>
  <si>
    <t>CUST10521</t>
  </si>
  <si>
    <t>ORD10522</t>
  </si>
  <si>
    <t>CUST10522</t>
  </si>
  <si>
    <t>ORD10523</t>
  </si>
  <si>
    <t>CUST10523</t>
  </si>
  <si>
    <t>ORD10524</t>
  </si>
  <si>
    <t>CUST10524</t>
  </si>
  <si>
    <t>ORD10525</t>
  </si>
  <si>
    <t>CUST10525</t>
  </si>
  <si>
    <t>ORD10526</t>
  </si>
  <si>
    <t>CUST10526</t>
  </si>
  <si>
    <t>ORD10527</t>
  </si>
  <si>
    <t>CUST10527</t>
  </si>
  <si>
    <t>ORD10528</t>
  </si>
  <si>
    <t>CUST10528</t>
  </si>
  <si>
    <t>ORD10529</t>
  </si>
  <si>
    <t>CUST10529</t>
  </si>
  <si>
    <t>ORD10530</t>
  </si>
  <si>
    <t>CUST10530</t>
  </si>
  <si>
    <t>ORD10531</t>
  </si>
  <si>
    <t>CUST10531</t>
  </si>
  <si>
    <t>ORD10532</t>
  </si>
  <si>
    <t>CUST10532</t>
  </si>
  <si>
    <t>ORD10533</t>
  </si>
  <si>
    <t>CUST10533</t>
  </si>
  <si>
    <t>ORD10534</t>
  </si>
  <si>
    <t>CUST10534</t>
  </si>
  <si>
    <t>ORD10535</t>
  </si>
  <si>
    <t>CUST10535</t>
  </si>
  <si>
    <t>ORD10536</t>
  </si>
  <si>
    <t>CUST10536</t>
  </si>
  <si>
    <t>ORD10537</t>
  </si>
  <si>
    <t>CUST10537</t>
  </si>
  <si>
    <t>ORD10538</t>
  </si>
  <si>
    <t>CUST10538</t>
  </si>
  <si>
    <t>ORD10539</t>
  </si>
  <si>
    <t>CUST10539</t>
  </si>
  <si>
    <t>ORD10540</t>
  </si>
  <si>
    <t>CUST10540</t>
  </si>
  <si>
    <t>ORD10541</t>
  </si>
  <si>
    <t>CUST10541</t>
  </si>
  <si>
    <t>ORD10542</t>
  </si>
  <si>
    <t>CUST10542</t>
  </si>
  <si>
    <t>ORD10543</t>
  </si>
  <si>
    <t>CUST10543</t>
  </si>
  <si>
    <t>ORD10544</t>
  </si>
  <si>
    <t>CUST10544</t>
  </si>
  <si>
    <t>ORD10545</t>
  </si>
  <si>
    <t>CUST10545</t>
  </si>
  <si>
    <t>ORD10546</t>
  </si>
  <si>
    <t>CUST10546</t>
  </si>
  <si>
    <t>ORD10547</t>
  </si>
  <si>
    <t>CUST10547</t>
  </si>
  <si>
    <t>ORD10548</t>
  </si>
  <si>
    <t>CUST10548</t>
  </si>
  <si>
    <t>ORD10549</t>
  </si>
  <si>
    <t>CUST10549</t>
  </si>
  <si>
    <t>ORD10550</t>
  </si>
  <si>
    <t>CUST10550</t>
  </si>
  <si>
    <t>ORD10551</t>
  </si>
  <si>
    <t>CUST10551</t>
  </si>
  <si>
    <t>ORD10552</t>
  </si>
  <si>
    <t>CUST10552</t>
  </si>
  <si>
    <t>ORD10553</t>
  </si>
  <si>
    <t>CUST10553</t>
  </si>
  <si>
    <t>ORD10554</t>
  </si>
  <si>
    <t>CUST10554</t>
  </si>
  <si>
    <t>ORD10555</t>
  </si>
  <si>
    <t>CUST10555</t>
  </si>
  <si>
    <t>ORD10556</t>
  </si>
  <si>
    <t>CUST10556</t>
  </si>
  <si>
    <t>ORD10557</t>
  </si>
  <si>
    <t>CUST10557</t>
  </si>
  <si>
    <t>ORD10558</t>
  </si>
  <si>
    <t>CUST10558</t>
  </si>
  <si>
    <t>ORD10559</t>
  </si>
  <si>
    <t>CUST10559</t>
  </si>
  <si>
    <t>ORD10560</t>
  </si>
  <si>
    <t>CUST10560</t>
  </si>
  <si>
    <t>ORD10561</t>
  </si>
  <si>
    <t>CUST10561</t>
  </si>
  <si>
    <t>ORD10562</t>
  </si>
  <si>
    <t>CUST10562</t>
  </si>
  <si>
    <t>ORD10563</t>
  </si>
  <si>
    <t>CUST10563</t>
  </si>
  <si>
    <t>ORD10564</t>
  </si>
  <si>
    <t>CUST10564</t>
  </si>
  <si>
    <t>ORD10565</t>
  </si>
  <si>
    <t>CUST10565</t>
  </si>
  <si>
    <t>ORD10566</t>
  </si>
  <si>
    <t>CUST10566</t>
  </si>
  <si>
    <t>ORD10567</t>
  </si>
  <si>
    <t>CUST10567</t>
  </si>
  <si>
    <t>ORD10568</t>
  </si>
  <si>
    <t>CUST10568</t>
  </si>
  <si>
    <t>ORD10569</t>
  </si>
  <si>
    <t>CUST10569</t>
  </si>
  <si>
    <t>ORD10570</t>
  </si>
  <si>
    <t>CUST10570</t>
  </si>
  <si>
    <t>ORD10571</t>
  </si>
  <si>
    <t>CUST10571</t>
  </si>
  <si>
    <t>ORD10572</t>
  </si>
  <si>
    <t>CUST10572</t>
  </si>
  <si>
    <t>ORD10573</t>
  </si>
  <si>
    <t>CUST10573</t>
  </si>
  <si>
    <t>ORD10574</t>
  </si>
  <si>
    <t>CUST10574</t>
  </si>
  <si>
    <t>ORD10575</t>
  </si>
  <si>
    <t>CUST10575</t>
  </si>
  <si>
    <t>ORD10576</t>
  </si>
  <si>
    <t>CUST10576</t>
  </si>
  <si>
    <t>ORD10577</t>
  </si>
  <si>
    <t>CUST10577</t>
  </si>
  <si>
    <t>ORD10578</t>
  </si>
  <si>
    <t>CUST10578</t>
  </si>
  <si>
    <t>ORD10579</t>
  </si>
  <si>
    <t>CUST10579</t>
  </si>
  <si>
    <t>ORD10580</t>
  </si>
  <si>
    <t>CUST10580</t>
  </si>
  <si>
    <t>ORD10581</t>
  </si>
  <si>
    <t>CUST10581</t>
  </si>
  <si>
    <t>ORD10582</t>
  </si>
  <si>
    <t>CUST10582</t>
  </si>
  <si>
    <t>ORD10583</t>
  </si>
  <si>
    <t>CUST10583</t>
  </si>
  <si>
    <t>ORD10584</t>
  </si>
  <si>
    <t>CUST10584</t>
  </si>
  <si>
    <t>ORD10585</t>
  </si>
  <si>
    <t>CUST10585</t>
  </si>
  <si>
    <t>ORD10586</t>
  </si>
  <si>
    <t>CUST10586</t>
  </si>
  <si>
    <t>ORD10587</t>
  </si>
  <si>
    <t>CUST10587</t>
  </si>
  <si>
    <t>ORD10588</t>
  </si>
  <si>
    <t>CUST10588</t>
  </si>
  <si>
    <t>ORD10589</t>
  </si>
  <si>
    <t>CUST10589</t>
  </si>
  <si>
    <t>ORD10590</t>
  </si>
  <si>
    <t>CUST10590</t>
  </si>
  <si>
    <t>ORD10591</t>
  </si>
  <si>
    <t>CUST10591</t>
  </si>
  <si>
    <t>ORD10592</t>
  </si>
  <si>
    <t>CUST10592</t>
  </si>
  <si>
    <t>ORD10593</t>
  </si>
  <si>
    <t>CUST10593</t>
  </si>
  <si>
    <t>ORD10594</t>
  </si>
  <si>
    <t>CUST10594</t>
  </si>
  <si>
    <t>ORD10595</t>
  </si>
  <si>
    <t>CUST10595</t>
  </si>
  <si>
    <t>ORD10596</t>
  </si>
  <si>
    <t>CUST10596</t>
  </si>
  <si>
    <t>ORD10597</t>
  </si>
  <si>
    <t>CUST10597</t>
  </si>
  <si>
    <t>ORD10598</t>
  </si>
  <si>
    <t>CUST10598</t>
  </si>
  <si>
    <t>ORD10599</t>
  </si>
  <si>
    <t>CUST10599</t>
  </si>
  <si>
    <t>ORD10600</t>
  </si>
  <si>
    <t>CUST10600</t>
  </si>
  <si>
    <t>ORD10601</t>
  </si>
  <si>
    <t>CUST10601</t>
  </si>
  <si>
    <t>ORD10602</t>
  </si>
  <si>
    <t>CUST10602</t>
  </si>
  <si>
    <t>ORD10603</t>
  </si>
  <si>
    <t>CUST10603</t>
  </si>
  <si>
    <t>ORD10604</t>
  </si>
  <si>
    <t>CUST10604</t>
  </si>
  <si>
    <t>ORD10605</t>
  </si>
  <si>
    <t>CUST10605</t>
  </si>
  <si>
    <t>ORD10606</t>
  </si>
  <si>
    <t>CUST10606</t>
  </si>
  <si>
    <t>ORD10607</t>
  </si>
  <si>
    <t>CUST10607</t>
  </si>
  <si>
    <t>ORD10608</t>
  </si>
  <si>
    <t>CUST10608</t>
  </si>
  <si>
    <t>ORD10609</t>
  </si>
  <si>
    <t>CUST10609</t>
  </si>
  <si>
    <t>ORD10610</t>
  </si>
  <si>
    <t>CUST10610</t>
  </si>
  <si>
    <t>ORD10611</t>
  </si>
  <si>
    <t>CUST10611</t>
  </si>
  <si>
    <t>ORD10612</t>
  </si>
  <si>
    <t>CUST10612</t>
  </si>
  <si>
    <t>ORD10613</t>
  </si>
  <si>
    <t>CUST10613</t>
  </si>
  <si>
    <t>ORD10614</t>
  </si>
  <si>
    <t>CUST10614</t>
  </si>
  <si>
    <t>ORD10615</t>
  </si>
  <si>
    <t>CUST10615</t>
  </si>
  <si>
    <t>ORD10616</t>
  </si>
  <si>
    <t>CUST10616</t>
  </si>
  <si>
    <t>ORD10617</t>
  </si>
  <si>
    <t>CUST10617</t>
  </si>
  <si>
    <t>ORD10618</t>
  </si>
  <si>
    <t>CUST10618</t>
  </si>
  <si>
    <t>ORD10619</t>
  </si>
  <si>
    <t>CUST10619</t>
  </si>
  <si>
    <t>ORD10620</t>
  </si>
  <si>
    <t>CUST10620</t>
  </si>
  <si>
    <t>ORD10621</t>
  </si>
  <si>
    <t>CUST10621</t>
  </si>
  <si>
    <t>ORD10622</t>
  </si>
  <si>
    <t>CUST10622</t>
  </si>
  <si>
    <t>ORD10623</t>
  </si>
  <si>
    <t>CUST10623</t>
  </si>
  <si>
    <t>ORD10624</t>
  </si>
  <si>
    <t>CUST10624</t>
  </si>
  <si>
    <t>ORD10625</t>
  </si>
  <si>
    <t>CUST10625</t>
  </si>
  <si>
    <t>ORD10626</t>
  </si>
  <si>
    <t>CUST10626</t>
  </si>
  <si>
    <t>ORD10627</t>
  </si>
  <si>
    <t>CUST10627</t>
  </si>
  <si>
    <t>ORD10628</t>
  </si>
  <si>
    <t>CUST10628</t>
  </si>
  <si>
    <t>ORD10629</t>
  </si>
  <si>
    <t>CUST10629</t>
  </si>
  <si>
    <t>ORD10630</t>
  </si>
  <si>
    <t>CUST10630</t>
  </si>
  <si>
    <t>ORD10631</t>
  </si>
  <si>
    <t>CUST10631</t>
  </si>
  <si>
    <t>ORD10632</t>
  </si>
  <si>
    <t>CUST10632</t>
  </si>
  <si>
    <t>ORD10633</t>
  </si>
  <si>
    <t>CUST10633</t>
  </si>
  <si>
    <t>ORD10634</t>
  </si>
  <si>
    <t>CUST10634</t>
  </si>
  <si>
    <t>ORD10635</t>
  </si>
  <si>
    <t>CUST10635</t>
  </si>
  <si>
    <t>ORD10636</t>
  </si>
  <si>
    <t>CUST10636</t>
  </si>
  <si>
    <t>ORD10637</t>
  </si>
  <si>
    <t>CUST10637</t>
  </si>
  <si>
    <t>ORD10638</t>
  </si>
  <si>
    <t>CUST10638</t>
  </si>
  <si>
    <t>ORD10639</t>
  </si>
  <si>
    <t>CUST10639</t>
  </si>
  <si>
    <t>ORD10640</t>
  </si>
  <si>
    <t>CUST10640</t>
  </si>
  <si>
    <t>ORD10641</t>
  </si>
  <si>
    <t>CUST10641</t>
  </si>
  <si>
    <t>ORD10642</t>
  </si>
  <si>
    <t>CUST10642</t>
  </si>
  <si>
    <t>ORD10643</t>
  </si>
  <si>
    <t>CUST10643</t>
  </si>
  <si>
    <t>ORD10644</t>
  </si>
  <si>
    <t>CUST10644</t>
  </si>
  <si>
    <t>ORD10645</t>
  </si>
  <si>
    <t>CUST10645</t>
  </si>
  <si>
    <t>ORD10646</t>
  </si>
  <si>
    <t>CUST10646</t>
  </si>
  <si>
    <t>ORD10647</t>
  </si>
  <si>
    <t>CUST10647</t>
  </si>
  <si>
    <t>ORD10648</t>
  </si>
  <si>
    <t>CUST10648</t>
  </si>
  <si>
    <t>ORD10649</t>
  </si>
  <si>
    <t>CUST10649</t>
  </si>
  <si>
    <t>ORD10650</t>
  </si>
  <si>
    <t>CUST10650</t>
  </si>
  <si>
    <t>ORD10651</t>
  </si>
  <si>
    <t>CUST10651</t>
  </si>
  <si>
    <t>ORD10652</t>
  </si>
  <si>
    <t>CUST10652</t>
  </si>
  <si>
    <t>ORD10653</t>
  </si>
  <si>
    <t>CUST10653</t>
  </si>
  <si>
    <t>ORD10654</t>
  </si>
  <si>
    <t>CUST10654</t>
  </si>
  <si>
    <t>ORD10655</t>
  </si>
  <si>
    <t>CUST10655</t>
  </si>
  <si>
    <t>ORD10656</t>
  </si>
  <si>
    <t>CUST10656</t>
  </si>
  <si>
    <t>ORD10657</t>
  </si>
  <si>
    <t>CUST10657</t>
  </si>
  <si>
    <t>ORD10658</t>
  </si>
  <si>
    <t>CUST10658</t>
  </si>
  <si>
    <t>ORD10659</t>
  </si>
  <si>
    <t>CUST10659</t>
  </si>
  <si>
    <t>ORD10660</t>
  </si>
  <si>
    <t>CUST10660</t>
  </si>
  <si>
    <t>ORD10661</t>
  </si>
  <si>
    <t>CUST10661</t>
  </si>
  <si>
    <t>ORD10662</t>
  </si>
  <si>
    <t>CUST10662</t>
  </si>
  <si>
    <t>ORD10663</t>
  </si>
  <si>
    <t>CUST10663</t>
  </si>
  <si>
    <t>ORD10664</t>
  </si>
  <si>
    <t>CUST10664</t>
  </si>
  <si>
    <t>ORD10665</t>
  </si>
  <si>
    <t>CUST10665</t>
  </si>
  <si>
    <t>ORD10666</t>
  </si>
  <si>
    <t>CUST10666</t>
  </si>
  <si>
    <t>ORD10667</t>
  </si>
  <si>
    <t>CUST10667</t>
  </si>
  <si>
    <t>ORD10668</t>
  </si>
  <si>
    <t>CUST10668</t>
  </si>
  <si>
    <t>ORD10669</t>
  </si>
  <si>
    <t>CUST10669</t>
  </si>
  <si>
    <t>ORD10670</t>
  </si>
  <si>
    <t>CUST10670</t>
  </si>
  <si>
    <t>ORD10671</t>
  </si>
  <si>
    <t>CUST10671</t>
  </si>
  <si>
    <t>ORD10672</t>
  </si>
  <si>
    <t>CUST10672</t>
  </si>
  <si>
    <t>ORD10673</t>
  </si>
  <si>
    <t>CUST10673</t>
  </si>
  <si>
    <t>ORD10674</t>
  </si>
  <si>
    <t>CUST10674</t>
  </si>
  <si>
    <t>ORD10675</t>
  </si>
  <si>
    <t>CUST10675</t>
  </si>
  <si>
    <t>ORD10676</t>
  </si>
  <si>
    <t>CUST10676</t>
  </si>
  <si>
    <t>ORD10677</t>
  </si>
  <si>
    <t>CUST10677</t>
  </si>
  <si>
    <t>ORD10678</t>
  </si>
  <si>
    <t>CUST10678</t>
  </si>
  <si>
    <t>ORD10679</t>
  </si>
  <si>
    <t>CUST10679</t>
  </si>
  <si>
    <t>ORD10680</t>
  </si>
  <si>
    <t>CUST10680</t>
  </si>
  <si>
    <t>ORD10681</t>
  </si>
  <si>
    <t>CUST10681</t>
  </si>
  <si>
    <t>ORD10682</t>
  </si>
  <si>
    <t>CUST10682</t>
  </si>
  <si>
    <t>ORD10683</t>
  </si>
  <si>
    <t>CUST10683</t>
  </si>
  <si>
    <t>ORD10684</t>
  </si>
  <si>
    <t>CUST10684</t>
  </si>
  <si>
    <t>ORD10685</t>
  </si>
  <si>
    <t>CUST10685</t>
  </si>
  <si>
    <t>ORD10686</t>
  </si>
  <si>
    <t>CUST10686</t>
  </si>
  <si>
    <t>ORD10687</t>
  </si>
  <si>
    <t>CUST10687</t>
  </si>
  <si>
    <t>ORD10688</t>
  </si>
  <si>
    <t>CUST10688</t>
  </si>
  <si>
    <t>ORD10689</t>
  </si>
  <si>
    <t>CUST10689</t>
  </si>
  <si>
    <t>ORD10690</t>
  </si>
  <si>
    <t>CUST10690</t>
  </si>
  <si>
    <t>ORD10691</t>
  </si>
  <si>
    <t>CUST10691</t>
  </si>
  <si>
    <t>ORD10692</t>
  </si>
  <si>
    <t>CUST10692</t>
  </si>
  <si>
    <t>ORD10693</t>
  </si>
  <si>
    <t>CUST10693</t>
  </si>
  <si>
    <t>ORD10694</t>
  </si>
  <si>
    <t>CUST10694</t>
  </si>
  <si>
    <t>ORD10695</t>
  </si>
  <si>
    <t>CUST10695</t>
  </si>
  <si>
    <t>ORD10696</t>
  </si>
  <si>
    <t>CUST10696</t>
  </si>
  <si>
    <t>ORD10697</t>
  </si>
  <si>
    <t>CUST10697</t>
  </si>
  <si>
    <t>ORD10698</t>
  </si>
  <si>
    <t>CUST10698</t>
  </si>
  <si>
    <t>ORD10699</t>
  </si>
  <si>
    <t>CUST10699</t>
  </si>
  <si>
    <t>ORD10700</t>
  </si>
  <si>
    <t>CUST10700</t>
  </si>
  <si>
    <t>ORD10701</t>
  </si>
  <si>
    <t>CUST10701</t>
  </si>
  <si>
    <t>ORD10702</t>
  </si>
  <si>
    <t>CUST10702</t>
  </si>
  <si>
    <t>ORD10703</t>
  </si>
  <si>
    <t>CUST10703</t>
  </si>
  <si>
    <t>ORD10704</t>
  </si>
  <si>
    <t>CUST10704</t>
  </si>
  <si>
    <t>ORD10705</t>
  </si>
  <si>
    <t>CUST10705</t>
  </si>
  <si>
    <t>ORD10706</t>
  </si>
  <si>
    <t>CUST10706</t>
  </si>
  <si>
    <t>ORD10707</t>
  </si>
  <si>
    <t>CUST10707</t>
  </si>
  <si>
    <t>ORD10708</t>
  </si>
  <si>
    <t>CUST10708</t>
  </si>
  <si>
    <t>ORD10709</t>
  </si>
  <si>
    <t>CUST10709</t>
  </si>
  <si>
    <t>ORD10710</t>
  </si>
  <si>
    <t>CUST10710</t>
  </si>
  <si>
    <t>ORD10711</t>
  </si>
  <si>
    <t>CUST10711</t>
  </si>
  <si>
    <t>ORD10712</t>
  </si>
  <si>
    <t>CUST10712</t>
  </si>
  <si>
    <t>ORD10713</t>
  </si>
  <si>
    <t>CUST10713</t>
  </si>
  <si>
    <t>ORD10714</t>
  </si>
  <si>
    <t>CUST10714</t>
  </si>
  <si>
    <t>ORD10715</t>
  </si>
  <si>
    <t>CUST10715</t>
  </si>
  <si>
    <t>ORD10716</t>
  </si>
  <si>
    <t>CUST10716</t>
  </si>
  <si>
    <t>ORD10717</t>
  </si>
  <si>
    <t>CUST10717</t>
  </si>
  <si>
    <t>ORD10718</t>
  </si>
  <si>
    <t>CUST10718</t>
  </si>
  <si>
    <t>ORD10719</t>
  </si>
  <si>
    <t>CUST10719</t>
  </si>
  <si>
    <t>ORD10720</t>
  </si>
  <si>
    <t>CUST10720</t>
  </si>
  <si>
    <t>ORD10721</t>
  </si>
  <si>
    <t>CUST10721</t>
  </si>
  <si>
    <t>ORD10722</t>
  </si>
  <si>
    <t>CUST10722</t>
  </si>
  <si>
    <t>ORD10723</t>
  </si>
  <si>
    <t>CUST10723</t>
  </si>
  <si>
    <t>ORD10724</t>
  </si>
  <si>
    <t>CUST10724</t>
  </si>
  <si>
    <t>ORD10725</t>
  </si>
  <si>
    <t>CUST10725</t>
  </si>
  <si>
    <t>ORD10726</t>
  </si>
  <si>
    <t>CUST10726</t>
  </si>
  <si>
    <t>ORD10727</t>
  </si>
  <si>
    <t>CUST10727</t>
  </si>
  <si>
    <t>ORD10728</t>
  </si>
  <si>
    <t>CUST10728</t>
  </si>
  <si>
    <t>ORD10729</t>
  </si>
  <si>
    <t>CUST10729</t>
  </si>
  <si>
    <t>ORD10730</t>
  </si>
  <si>
    <t>CUST10730</t>
  </si>
  <si>
    <t>ORD10731</t>
  </si>
  <si>
    <t>CUST10731</t>
  </si>
  <si>
    <t>ORD10732</t>
  </si>
  <si>
    <t>CUST10732</t>
  </si>
  <si>
    <t>ORD10733</t>
  </si>
  <si>
    <t>CUST10733</t>
  </si>
  <si>
    <t>ORD10734</t>
  </si>
  <si>
    <t>CUST10734</t>
  </si>
  <si>
    <t>ORD10735</t>
  </si>
  <si>
    <t>CUST10735</t>
  </si>
  <si>
    <t>ORD10736</t>
  </si>
  <si>
    <t>CUST10736</t>
  </si>
  <si>
    <t>ORD10737</t>
  </si>
  <si>
    <t>CUST10737</t>
  </si>
  <si>
    <t>ORD10738</t>
  </si>
  <si>
    <t>CUST10738</t>
  </si>
  <si>
    <t>ORD10739</t>
  </si>
  <si>
    <t>CUST10739</t>
  </si>
  <si>
    <t>ORD10740</t>
  </si>
  <si>
    <t>CUST10740</t>
  </si>
  <si>
    <t>ORD10741</t>
  </si>
  <si>
    <t>CUST10741</t>
  </si>
  <si>
    <t>ORD10742</t>
  </si>
  <si>
    <t>CUST10742</t>
  </si>
  <si>
    <t>ORD10743</t>
  </si>
  <si>
    <t>CUST10743</t>
  </si>
  <si>
    <t>ORD10744</t>
  </si>
  <si>
    <t>CUST10744</t>
  </si>
  <si>
    <t>ORD10745</t>
  </si>
  <si>
    <t>CUST10745</t>
  </si>
  <si>
    <t>ORD10746</t>
  </si>
  <si>
    <t>CUST10746</t>
  </si>
  <si>
    <t>ORD10747</t>
  </si>
  <si>
    <t>CUST10747</t>
  </si>
  <si>
    <t>ORD10748</t>
  </si>
  <si>
    <t>CUST10748</t>
  </si>
  <si>
    <t>ORD10749</t>
  </si>
  <si>
    <t>CUST10749</t>
  </si>
  <si>
    <t>ORD10750</t>
  </si>
  <si>
    <t>CUST10750</t>
  </si>
  <si>
    <t>ORD10751</t>
  </si>
  <si>
    <t>CUST10751</t>
  </si>
  <si>
    <t>ORD10752</t>
  </si>
  <si>
    <t>CUST10752</t>
  </si>
  <si>
    <t>ORD10753</t>
  </si>
  <si>
    <t>CUST10753</t>
  </si>
  <si>
    <t>ORD10754</t>
  </si>
  <si>
    <t>CUST10754</t>
  </si>
  <si>
    <t>ORD10755</t>
  </si>
  <si>
    <t>CUST10755</t>
  </si>
  <si>
    <t>ORD10756</t>
  </si>
  <si>
    <t>CUST10756</t>
  </si>
  <si>
    <t>ORD10757</t>
  </si>
  <si>
    <t>CUST10757</t>
  </si>
  <si>
    <t>ORD10758</t>
  </si>
  <si>
    <t>CUST10758</t>
  </si>
  <si>
    <t>ORD10759</t>
  </si>
  <si>
    <t>CUST10759</t>
  </si>
  <si>
    <t>ORD10760</t>
  </si>
  <si>
    <t>CUST10760</t>
  </si>
  <si>
    <t>ORD10761</t>
  </si>
  <si>
    <t>CUST10761</t>
  </si>
  <si>
    <t>ORD10762</t>
  </si>
  <si>
    <t>CUST10762</t>
  </si>
  <si>
    <t>ORD10763</t>
  </si>
  <si>
    <t>CUST10763</t>
  </si>
  <si>
    <t>ORD10764</t>
  </si>
  <si>
    <t>CUST10764</t>
  </si>
  <si>
    <t>ORD10765</t>
  </si>
  <si>
    <t>CUST10765</t>
  </si>
  <si>
    <t>ORD10766</t>
  </si>
  <si>
    <t>CUST10766</t>
  </si>
  <si>
    <t>ORD10767</t>
  </si>
  <si>
    <t>CUST10767</t>
  </si>
  <si>
    <t>ORD10768</t>
  </si>
  <si>
    <t>CUST10768</t>
  </si>
  <si>
    <t>ORD10769</t>
  </si>
  <si>
    <t>CUST10769</t>
  </si>
  <si>
    <t>ORD10770</t>
  </si>
  <si>
    <t>CUST10770</t>
  </si>
  <si>
    <t>ORD10771</t>
  </si>
  <si>
    <t>CUST10771</t>
  </si>
  <si>
    <t>ORD10772</t>
  </si>
  <si>
    <t>CUST10772</t>
  </si>
  <si>
    <t>ORD10773</t>
  </si>
  <si>
    <t>CUST10773</t>
  </si>
  <si>
    <t>ORD10774</t>
  </si>
  <si>
    <t>CUST10774</t>
  </si>
  <si>
    <t>ORD10775</t>
  </si>
  <si>
    <t>CUST10775</t>
  </si>
  <si>
    <t>ORD10776</t>
  </si>
  <si>
    <t>CUST10776</t>
  </si>
  <si>
    <t>ORD10777</t>
  </si>
  <si>
    <t>CUST10777</t>
  </si>
  <si>
    <t>ORD10778</t>
  </si>
  <si>
    <t>CUST10778</t>
  </si>
  <si>
    <t>ORD10779</t>
  </si>
  <si>
    <t>CUST10779</t>
  </si>
  <si>
    <t>ORD10780</t>
  </si>
  <si>
    <t>CUST10780</t>
  </si>
  <si>
    <t>ORD10781</t>
  </si>
  <si>
    <t>CUST10781</t>
  </si>
  <si>
    <t>ORD10782</t>
  </si>
  <si>
    <t>CUST10782</t>
  </si>
  <si>
    <t>ORD10783</t>
  </si>
  <si>
    <t>CUST10783</t>
  </si>
  <si>
    <t>ORD10784</t>
  </si>
  <si>
    <t>CUST10784</t>
  </si>
  <si>
    <t>ORD10785</t>
  </si>
  <si>
    <t>CUST10785</t>
  </si>
  <si>
    <t>ORD10786</t>
  </si>
  <si>
    <t>CUST10786</t>
  </si>
  <si>
    <t>ORD10787</t>
  </si>
  <si>
    <t>CUST10787</t>
  </si>
  <si>
    <t>ORD10788</t>
  </si>
  <si>
    <t>CUST10788</t>
  </si>
  <si>
    <t>ORD10789</t>
  </si>
  <si>
    <t>CUST10789</t>
  </si>
  <si>
    <t>ORD10790</t>
  </si>
  <si>
    <t>CUST10790</t>
  </si>
  <si>
    <t>ORD10791</t>
  </si>
  <si>
    <t>CUST10791</t>
  </si>
  <si>
    <t>ORD10792</t>
  </si>
  <si>
    <t>CUST10792</t>
  </si>
  <si>
    <t>ORD10793</t>
  </si>
  <si>
    <t>CUST10793</t>
  </si>
  <si>
    <t>ORD10794</t>
  </si>
  <si>
    <t>CUST10794</t>
  </si>
  <si>
    <t>ORD10795</t>
  </si>
  <si>
    <t>CUST10795</t>
  </si>
  <si>
    <t>ORD10796</t>
  </si>
  <si>
    <t>CUST10796</t>
  </si>
  <si>
    <t>ORD10797</t>
  </si>
  <si>
    <t>CUST10797</t>
  </si>
  <si>
    <t>ORD10798</t>
  </si>
  <si>
    <t>CUST10798</t>
  </si>
  <si>
    <t>ORD10799</t>
  </si>
  <si>
    <t>CUST10799</t>
  </si>
  <si>
    <t>ORD10800</t>
  </si>
  <si>
    <t>CUST10800</t>
  </si>
  <si>
    <t>ORD10801</t>
  </si>
  <si>
    <t>CUST10801</t>
  </si>
  <si>
    <t>ORD10802</t>
  </si>
  <si>
    <t>CUST10802</t>
  </si>
  <si>
    <t>ORD10803</t>
  </si>
  <si>
    <t>CUST10803</t>
  </si>
  <si>
    <t>ORD10804</t>
  </si>
  <si>
    <t>CUST10804</t>
  </si>
  <si>
    <t>ORD10805</t>
  </si>
  <si>
    <t>CUST10805</t>
  </si>
  <si>
    <t>ORD10806</t>
  </si>
  <si>
    <t>CUST10806</t>
  </si>
  <si>
    <t>ORD10807</t>
  </si>
  <si>
    <t>CUST10807</t>
  </si>
  <si>
    <t>ORD10808</t>
  </si>
  <si>
    <t>CUST10808</t>
  </si>
  <si>
    <t>ORD10809</t>
  </si>
  <si>
    <t>CUST10809</t>
  </si>
  <si>
    <t>ORD10810</t>
  </si>
  <si>
    <t>CUST10810</t>
  </si>
  <si>
    <t>ORD10811</t>
  </si>
  <si>
    <t>CUST10811</t>
  </si>
  <si>
    <t>ORD10812</t>
  </si>
  <si>
    <t>CUST10812</t>
  </si>
  <si>
    <t>ORD10813</t>
  </si>
  <si>
    <t>CUST10813</t>
  </si>
  <si>
    <t>ORD10814</t>
  </si>
  <si>
    <t>CUST10814</t>
  </si>
  <si>
    <t>ORD10815</t>
  </si>
  <si>
    <t>CUST10815</t>
  </si>
  <si>
    <t>ORD10816</t>
  </si>
  <si>
    <t>CUST10816</t>
  </si>
  <si>
    <t>ORD10817</t>
  </si>
  <si>
    <t>CUST10817</t>
  </si>
  <si>
    <t>ORD10818</t>
  </si>
  <si>
    <t>CUST10818</t>
  </si>
  <si>
    <t>ORD10819</t>
  </si>
  <si>
    <t>CUST10819</t>
  </si>
  <si>
    <t>ORD10820</t>
  </si>
  <si>
    <t>CUST10820</t>
  </si>
  <si>
    <t>ORD10821</t>
  </si>
  <si>
    <t>CUST10821</t>
  </si>
  <si>
    <t>ORD10822</t>
  </si>
  <si>
    <t>CUST10822</t>
  </si>
  <si>
    <t>ORD10823</t>
  </si>
  <si>
    <t>CUST10823</t>
  </si>
  <si>
    <t>ORD10824</t>
  </si>
  <si>
    <t>CUST10824</t>
  </si>
  <si>
    <t>ORD10825</t>
  </si>
  <si>
    <t>CUST10825</t>
  </si>
  <si>
    <t>ORD10826</t>
  </si>
  <si>
    <t>CUST10826</t>
  </si>
  <si>
    <t>ORD10827</t>
  </si>
  <si>
    <t>CUST10827</t>
  </si>
  <si>
    <t>ORD10828</t>
  </si>
  <si>
    <t>CUST10828</t>
  </si>
  <si>
    <t>ORD10829</t>
  </si>
  <si>
    <t>CUST10829</t>
  </si>
  <si>
    <t>ORD10830</t>
  </si>
  <si>
    <t>CUST10830</t>
  </si>
  <si>
    <t>ORD10831</t>
  </si>
  <si>
    <t>CUST10831</t>
  </si>
  <si>
    <t>ORD10832</t>
  </si>
  <si>
    <t>CUST10832</t>
  </si>
  <si>
    <t>ORD10833</t>
  </si>
  <si>
    <t>CUST10833</t>
  </si>
  <si>
    <t>ORD10834</t>
  </si>
  <si>
    <t>CUST10834</t>
  </si>
  <si>
    <t>ORD10835</t>
  </si>
  <si>
    <t>CUST10835</t>
  </si>
  <si>
    <t>ORD10836</t>
  </si>
  <si>
    <t>CUST10836</t>
  </si>
  <si>
    <t>ORD10837</t>
  </si>
  <si>
    <t>CUST10837</t>
  </si>
  <si>
    <t>ORD10838</t>
  </si>
  <si>
    <t>CUST10838</t>
  </si>
  <si>
    <t>ORD10839</t>
  </si>
  <si>
    <t>CUST10839</t>
  </si>
  <si>
    <t>ORD10840</t>
  </si>
  <si>
    <t>CUST10840</t>
  </si>
  <si>
    <t>ORD10841</t>
  </si>
  <si>
    <t>CUST10841</t>
  </si>
  <si>
    <t>ORD10842</t>
  </si>
  <si>
    <t>CUST10842</t>
  </si>
  <si>
    <t>ORD10843</t>
  </si>
  <si>
    <t>CUST10843</t>
  </si>
  <si>
    <t>ORD10844</t>
  </si>
  <si>
    <t>CUST10844</t>
  </si>
  <si>
    <t>ORD10845</t>
  </si>
  <si>
    <t>CUST10845</t>
  </si>
  <si>
    <t>ORD10846</t>
  </si>
  <si>
    <t>CUST10846</t>
  </si>
  <si>
    <t>ORD10847</t>
  </si>
  <si>
    <t>CUST10847</t>
  </si>
  <si>
    <t>ORD10848</t>
  </si>
  <si>
    <t>CUST10848</t>
  </si>
  <si>
    <t>ORD10849</t>
  </si>
  <si>
    <t>CUST10849</t>
  </si>
  <si>
    <t>ORD10850</t>
  </si>
  <si>
    <t>CUST10850</t>
  </si>
  <si>
    <t>ORD10851</t>
  </si>
  <si>
    <t>CUST10851</t>
  </si>
  <si>
    <t>ORD10852</t>
  </si>
  <si>
    <t>CUST10852</t>
  </si>
  <si>
    <t>ORD10853</t>
  </si>
  <si>
    <t>CUST10853</t>
  </si>
  <si>
    <t>ORD10854</t>
  </si>
  <si>
    <t>CUST10854</t>
  </si>
  <si>
    <t>ORD10855</t>
  </si>
  <si>
    <t>CUST10855</t>
  </si>
  <si>
    <t>ORD10856</t>
  </si>
  <si>
    <t>CUST10856</t>
  </si>
  <si>
    <t>ORD10857</t>
  </si>
  <si>
    <t>CUST10857</t>
  </si>
  <si>
    <t>ORD10858</t>
  </si>
  <si>
    <t>CUST10858</t>
  </si>
  <si>
    <t>ORD10859</t>
  </si>
  <si>
    <t>CUST10859</t>
  </si>
  <si>
    <t>ORD10860</t>
  </si>
  <si>
    <t>CUST10860</t>
  </si>
  <si>
    <t>ORD10861</t>
  </si>
  <si>
    <t>CUST10861</t>
  </si>
  <si>
    <t>ORD10862</t>
  </si>
  <si>
    <t>CUST10862</t>
  </si>
  <si>
    <t>ORD10863</t>
  </si>
  <si>
    <t>CUST10863</t>
  </si>
  <si>
    <t>ORD10864</t>
  </si>
  <si>
    <t>CUST10864</t>
  </si>
  <si>
    <t>ORD10865</t>
  </si>
  <si>
    <t>CUST10865</t>
  </si>
  <si>
    <t>ORD10866</t>
  </si>
  <si>
    <t>CUST10866</t>
  </si>
  <si>
    <t>ORD10867</t>
  </si>
  <si>
    <t>CUST10867</t>
  </si>
  <si>
    <t>ORD10868</t>
  </si>
  <si>
    <t>CUST10868</t>
  </si>
  <si>
    <t>ORD10869</t>
  </si>
  <si>
    <t>CUST10869</t>
  </si>
  <si>
    <t>ORD10870</t>
  </si>
  <si>
    <t>CUST10870</t>
  </si>
  <si>
    <t>ORD10871</t>
  </si>
  <si>
    <t>CUST10871</t>
  </si>
  <si>
    <t>ORD10872</t>
  </si>
  <si>
    <t>CUST10872</t>
  </si>
  <si>
    <t>ORD10873</t>
  </si>
  <si>
    <t>CUST10873</t>
  </si>
  <si>
    <t>ORD10874</t>
  </si>
  <si>
    <t>CUST10874</t>
  </si>
  <si>
    <t>ORD10875</t>
  </si>
  <si>
    <t>CUST10875</t>
  </si>
  <si>
    <t>ORD10876</t>
  </si>
  <si>
    <t>CUST10876</t>
  </si>
  <si>
    <t>ORD10877</t>
  </si>
  <si>
    <t>CUST10877</t>
  </si>
  <si>
    <t>ORD10878</t>
  </si>
  <si>
    <t>CUST10878</t>
  </si>
  <si>
    <t>ORD10879</t>
  </si>
  <si>
    <t>CUST10879</t>
  </si>
  <si>
    <t>ORD10880</t>
  </si>
  <si>
    <t>CUST10880</t>
  </si>
  <si>
    <t>ORD10881</t>
  </si>
  <si>
    <t>CUST10881</t>
  </si>
  <si>
    <t>ORD10882</t>
  </si>
  <si>
    <t>CUST10882</t>
  </si>
  <si>
    <t>ORD10883</t>
  </si>
  <si>
    <t>CUST10883</t>
  </si>
  <si>
    <t>ORD10884</t>
  </si>
  <si>
    <t>CUST10884</t>
  </si>
  <si>
    <t>ORD10885</t>
  </si>
  <si>
    <t>CUST10885</t>
  </si>
  <si>
    <t>ORD10886</t>
  </si>
  <si>
    <t>CUST10886</t>
  </si>
  <si>
    <t>ORD10887</t>
  </si>
  <si>
    <t>CUST10887</t>
  </si>
  <si>
    <t>ORD10888</t>
  </si>
  <si>
    <t>CUST10888</t>
  </si>
  <si>
    <t>ORD10889</t>
  </si>
  <si>
    <t>CUST10889</t>
  </si>
  <si>
    <t>ORD10890</t>
  </si>
  <si>
    <t>CUST10890</t>
  </si>
  <si>
    <t>ORD10891</t>
  </si>
  <si>
    <t>CUST10891</t>
  </si>
  <si>
    <t>ORD10892</t>
  </si>
  <si>
    <t>CUST10892</t>
  </si>
  <si>
    <t>ORD10893</t>
  </si>
  <si>
    <t>CUST10893</t>
  </si>
  <si>
    <t>ORD10894</t>
  </si>
  <si>
    <t>CUST10894</t>
  </si>
  <si>
    <t>ORD10895</t>
  </si>
  <si>
    <t>CUST10895</t>
  </si>
  <si>
    <t>ORD10896</t>
  </si>
  <si>
    <t>CUST10896</t>
  </si>
  <si>
    <t>ORD10897</t>
  </si>
  <si>
    <t>CUST10897</t>
  </si>
  <si>
    <t>ORD10898</t>
  </si>
  <si>
    <t>CUST10898</t>
  </si>
  <si>
    <t>ORD10899</t>
  </si>
  <si>
    <t>CUST10899</t>
  </si>
  <si>
    <t>ORD10900</t>
  </si>
  <si>
    <t>CUST10900</t>
  </si>
  <si>
    <t>ORD10901</t>
  </si>
  <si>
    <t>CUST10901</t>
  </si>
  <si>
    <t>ORD10902</t>
  </si>
  <si>
    <t>CUST10902</t>
  </si>
  <si>
    <t>ORD10903</t>
  </si>
  <si>
    <t>CUST10903</t>
  </si>
  <si>
    <t>ORD10904</t>
  </si>
  <si>
    <t>CUST10904</t>
  </si>
  <si>
    <t>ORD10905</t>
  </si>
  <si>
    <t>CUST10905</t>
  </si>
  <si>
    <t>ORD10906</t>
  </si>
  <si>
    <t>CUST10906</t>
  </si>
  <si>
    <t>ORD10907</t>
  </si>
  <si>
    <t>CUST10907</t>
  </si>
  <si>
    <t>ORD10908</t>
  </si>
  <si>
    <t>CUST10908</t>
  </si>
  <si>
    <t>ORD10909</t>
  </si>
  <si>
    <t>CUST10909</t>
  </si>
  <si>
    <t>ORD10910</t>
  </si>
  <si>
    <t>CUST10910</t>
  </si>
  <si>
    <t>ORD10911</t>
  </si>
  <si>
    <t>CUST10911</t>
  </si>
  <si>
    <t>ORD10912</t>
  </si>
  <si>
    <t>CUST10912</t>
  </si>
  <si>
    <t>ORD10913</t>
  </si>
  <si>
    <t>CUST10913</t>
  </si>
  <si>
    <t>ORD10914</t>
  </si>
  <si>
    <t>CUST10914</t>
  </si>
  <si>
    <t>ORD10915</t>
  </si>
  <si>
    <t>CUST10915</t>
  </si>
  <si>
    <t>ORD10916</t>
  </si>
  <si>
    <t>CUST10916</t>
  </si>
  <si>
    <t>ORD10917</t>
  </si>
  <si>
    <t>CUST10917</t>
  </si>
  <si>
    <t>ORD10918</t>
  </si>
  <si>
    <t>CUST10918</t>
  </si>
  <si>
    <t>ORD10919</t>
  </si>
  <si>
    <t>CUST10919</t>
  </si>
  <si>
    <t>ORD10920</t>
  </si>
  <si>
    <t>CUST10920</t>
  </si>
  <si>
    <t>ORD10921</t>
  </si>
  <si>
    <t>CUST10921</t>
  </si>
  <si>
    <t>ORD10922</t>
  </si>
  <si>
    <t>CUST10922</t>
  </si>
  <si>
    <t>ORD10923</t>
  </si>
  <si>
    <t>CUST10923</t>
  </si>
  <si>
    <t>ORD10924</t>
  </si>
  <si>
    <t>CUST10924</t>
  </si>
  <si>
    <t>ORD10925</t>
  </si>
  <si>
    <t>CUST10925</t>
  </si>
  <si>
    <t>ORD10926</t>
  </si>
  <si>
    <t>CUST10926</t>
  </si>
  <si>
    <t>ORD10927</t>
  </si>
  <si>
    <t>CUST10927</t>
  </si>
  <si>
    <t>ORD10928</t>
  </si>
  <si>
    <t>CUST10928</t>
  </si>
  <si>
    <t>ORD10929</t>
  </si>
  <si>
    <t>CUST10929</t>
  </si>
  <si>
    <t>ORD10930</t>
  </si>
  <si>
    <t>CUST10930</t>
  </si>
  <si>
    <t>ORD10931</t>
  </si>
  <si>
    <t>CUST10931</t>
  </si>
  <si>
    <t>ORD10932</t>
  </si>
  <si>
    <t>CUST10932</t>
  </si>
  <si>
    <t>ORD10933</t>
  </si>
  <si>
    <t>CUST10933</t>
  </si>
  <si>
    <t>ORD10934</t>
  </si>
  <si>
    <t>CUST10934</t>
  </si>
  <si>
    <t>ORD10935</t>
  </si>
  <si>
    <t>CUST10935</t>
  </si>
  <si>
    <t>ORD10936</t>
  </si>
  <si>
    <t>CUST10936</t>
  </si>
  <si>
    <t>ORD10937</t>
  </si>
  <si>
    <t>CUST10937</t>
  </si>
  <si>
    <t>ORD10938</t>
  </si>
  <si>
    <t>CUST10938</t>
  </si>
  <si>
    <t>ORD10939</t>
  </si>
  <si>
    <t>CUST10939</t>
  </si>
  <si>
    <t>ORD10940</t>
  </si>
  <si>
    <t>CUST10940</t>
  </si>
  <si>
    <t>ORD10941</t>
  </si>
  <si>
    <t>CUST10941</t>
  </si>
  <si>
    <t>ORD10942</t>
  </si>
  <si>
    <t>CUST10942</t>
  </si>
  <si>
    <t>ORD10943</t>
  </si>
  <si>
    <t>CUST10943</t>
  </si>
  <si>
    <t>ORD10944</t>
  </si>
  <si>
    <t>CUST10944</t>
  </si>
  <si>
    <t>ORD10945</t>
  </si>
  <si>
    <t>CUST10945</t>
  </si>
  <si>
    <t>ORD10946</t>
  </si>
  <si>
    <t>CUST10946</t>
  </si>
  <si>
    <t>ORD10947</t>
  </si>
  <si>
    <t>CUST10947</t>
  </si>
  <si>
    <t>ORD10948</t>
  </si>
  <si>
    <t>CUST10948</t>
  </si>
  <si>
    <t>ORD10949</t>
  </si>
  <si>
    <t>CUST10949</t>
  </si>
  <si>
    <t>ORD10950</t>
  </si>
  <si>
    <t>CUST10950</t>
  </si>
  <si>
    <t>ORD10951</t>
  </si>
  <si>
    <t>CUST10951</t>
  </si>
  <si>
    <t>ORD10952</t>
  </si>
  <si>
    <t>CUST10952</t>
  </si>
  <si>
    <t>ORD10953</t>
  </si>
  <si>
    <t>CUST10953</t>
  </si>
  <si>
    <t>ORD10954</t>
  </si>
  <si>
    <t>CUST10954</t>
  </si>
  <si>
    <t>ORD10955</t>
  </si>
  <si>
    <t>CUST10955</t>
  </si>
  <si>
    <t>ORD10956</t>
  </si>
  <si>
    <t>CUST10956</t>
  </si>
  <si>
    <t>ORD10957</t>
  </si>
  <si>
    <t>CUST10957</t>
  </si>
  <si>
    <t>ORD10958</t>
  </si>
  <si>
    <t>CUST10958</t>
  </si>
  <si>
    <t>ORD10959</t>
  </si>
  <si>
    <t>CUST10959</t>
  </si>
  <si>
    <t>ORD10960</t>
  </si>
  <si>
    <t>CUST10960</t>
  </si>
  <si>
    <t>ORD10961</t>
  </si>
  <si>
    <t>CUST10961</t>
  </si>
  <si>
    <t>ORD10962</t>
  </si>
  <si>
    <t>CUST10962</t>
  </si>
  <si>
    <t>ORD10963</t>
  </si>
  <si>
    <t>CUST10963</t>
  </si>
  <si>
    <t>ORD10964</t>
  </si>
  <si>
    <t>CUST10964</t>
  </si>
  <si>
    <t>ORD10965</t>
  </si>
  <si>
    <t>CUST10965</t>
  </si>
  <si>
    <t>ORD10966</t>
  </si>
  <si>
    <t>CUST10966</t>
  </si>
  <si>
    <t>ORD10967</t>
  </si>
  <si>
    <t>CUST10967</t>
  </si>
  <si>
    <t>ORD10968</t>
  </si>
  <si>
    <t>CUST10968</t>
  </si>
  <si>
    <t>ORD10969</t>
  </si>
  <si>
    <t>CUST10969</t>
  </si>
  <si>
    <t>ORD10970</t>
  </si>
  <si>
    <t>CUST10970</t>
  </si>
  <si>
    <t>ORD10971</t>
  </si>
  <si>
    <t>CUST10971</t>
  </si>
  <si>
    <t>ORD10972</t>
  </si>
  <si>
    <t>CUST10972</t>
  </si>
  <si>
    <t>ORD10973</t>
  </si>
  <si>
    <t>CUST10973</t>
  </si>
  <si>
    <t>ORD10974</t>
  </si>
  <si>
    <t>CUST10974</t>
  </si>
  <si>
    <t>ORD10975</t>
  </si>
  <si>
    <t>CUST10975</t>
  </si>
  <si>
    <t>ORD10976</t>
  </si>
  <si>
    <t>CUST10976</t>
  </si>
  <si>
    <t>ORD10977</t>
  </si>
  <si>
    <t>CUST10977</t>
  </si>
  <si>
    <t>ORD10978</t>
  </si>
  <si>
    <t>CUST10978</t>
  </si>
  <si>
    <t>ORD10979</t>
  </si>
  <si>
    <t>CUST10979</t>
  </si>
  <si>
    <t>ORD10980</t>
  </si>
  <si>
    <t>CUST10980</t>
  </si>
  <si>
    <t>ORD10981</t>
  </si>
  <si>
    <t>CUST10981</t>
  </si>
  <si>
    <t>ORD10982</t>
  </si>
  <si>
    <t>CUST10982</t>
  </si>
  <si>
    <t>ORD10983</t>
  </si>
  <si>
    <t>CUST10983</t>
  </si>
  <si>
    <t>ORD10984</t>
  </si>
  <si>
    <t>CUST10984</t>
  </si>
  <si>
    <t>ORD10985</t>
  </si>
  <si>
    <t>CUST10985</t>
  </si>
  <si>
    <t>ORD10986</t>
  </si>
  <si>
    <t>CUST10986</t>
  </si>
  <si>
    <t>ORD10987</t>
  </si>
  <si>
    <t>CUST10987</t>
  </si>
  <si>
    <t>ORD10988</t>
  </si>
  <si>
    <t>CUST10988</t>
  </si>
  <si>
    <t>ORD10989</t>
  </si>
  <si>
    <t>CUST10989</t>
  </si>
  <si>
    <t>ORD10990</t>
  </si>
  <si>
    <t>CUST10990</t>
  </si>
  <si>
    <t>ORD10991</t>
  </si>
  <si>
    <t>CUST10991</t>
  </si>
  <si>
    <t>ORD10992</t>
  </si>
  <si>
    <t>CUST10992</t>
  </si>
  <si>
    <t>ORD10993</t>
  </si>
  <si>
    <t>CUST10993</t>
  </si>
  <si>
    <t>ORD10994</t>
  </si>
  <si>
    <t>CUST10994</t>
  </si>
  <si>
    <t>ORD10995</t>
  </si>
  <si>
    <t>CUST10995</t>
  </si>
  <si>
    <t>ORD10996</t>
  </si>
  <si>
    <t>CUST10996</t>
  </si>
  <si>
    <t>ORD10997</t>
  </si>
  <si>
    <t>CUST10997</t>
  </si>
  <si>
    <t>ORD10998</t>
  </si>
  <si>
    <t>CUST10998</t>
  </si>
  <si>
    <t>ORD10999</t>
  </si>
  <si>
    <t>CUST10999</t>
  </si>
  <si>
    <t>ORD11000</t>
  </si>
  <si>
    <t>CUST11000</t>
  </si>
  <si>
    <t>ORD11001</t>
  </si>
  <si>
    <t>CUST11001</t>
  </si>
  <si>
    <t>ORD11002</t>
  </si>
  <si>
    <t>CUST11002</t>
  </si>
  <si>
    <t>ORD11003</t>
  </si>
  <si>
    <t>CUST11003</t>
  </si>
  <si>
    <t>ORD11004</t>
  </si>
  <si>
    <t>CUST11004</t>
  </si>
  <si>
    <t>ORD11005</t>
  </si>
  <si>
    <t>CUST11005</t>
  </si>
  <si>
    <t>ORD11006</t>
  </si>
  <si>
    <t>CUST11006</t>
  </si>
  <si>
    <t>ORD11007</t>
  </si>
  <si>
    <t>CUST11007</t>
  </si>
  <si>
    <t>ORD11008</t>
  </si>
  <si>
    <t>CUST11008</t>
  </si>
  <si>
    <t>ORD11009</t>
  </si>
  <si>
    <t>CUST11009</t>
  </si>
  <si>
    <t>ORD11010</t>
  </si>
  <si>
    <t>CUST11010</t>
  </si>
  <si>
    <t>ORD11011</t>
  </si>
  <si>
    <t>CUST11011</t>
  </si>
  <si>
    <t>ORD11012</t>
  </si>
  <si>
    <t>CUST11012</t>
  </si>
  <si>
    <t>ORD11013</t>
  </si>
  <si>
    <t>CUST11013</t>
  </si>
  <si>
    <t>ORD11014</t>
  </si>
  <si>
    <t>CUST11014</t>
  </si>
  <si>
    <t>ORD11015</t>
  </si>
  <si>
    <t>CUST11015</t>
  </si>
  <si>
    <t>ORD11016</t>
  </si>
  <si>
    <t>CUST11016</t>
  </si>
  <si>
    <t>ORD11017</t>
  </si>
  <si>
    <t>CUST11017</t>
  </si>
  <si>
    <t>ORD11018</t>
  </si>
  <si>
    <t>CUST11018</t>
  </si>
  <si>
    <t>ORD11019</t>
  </si>
  <si>
    <t>CUST11019</t>
  </si>
  <si>
    <t>ORD11020</t>
  </si>
  <si>
    <t>CUST11020</t>
  </si>
  <si>
    <t>ORD11021</t>
  </si>
  <si>
    <t>CUST11021</t>
  </si>
  <si>
    <t>ORD11022</t>
  </si>
  <si>
    <t>CUST11022</t>
  </si>
  <si>
    <t>ORD11023</t>
  </si>
  <si>
    <t>CUST11023</t>
  </si>
  <si>
    <t>ORD11024</t>
  </si>
  <si>
    <t>CUST11024</t>
  </si>
  <si>
    <t>ORD11025</t>
  </si>
  <si>
    <t>CUST11025</t>
  </si>
  <si>
    <t>ORD11026</t>
  </si>
  <si>
    <t>CUST11026</t>
  </si>
  <si>
    <t>ORD11027</t>
  </si>
  <si>
    <t>CUST11027</t>
  </si>
  <si>
    <t>ORD11028</t>
  </si>
  <si>
    <t>CUST11028</t>
  </si>
  <si>
    <t>ORD11029</t>
  </si>
  <si>
    <t>CUST11029</t>
  </si>
  <si>
    <t>ORD11030</t>
  </si>
  <si>
    <t>CUST11030</t>
  </si>
  <si>
    <t>ORD11031</t>
  </si>
  <si>
    <t>CUST11031</t>
  </si>
  <si>
    <t>ORD11032</t>
  </si>
  <si>
    <t>CUST11032</t>
  </si>
  <si>
    <t>ORD11033</t>
  </si>
  <si>
    <t>CUST11033</t>
  </si>
  <si>
    <t>ORD11034</t>
  </si>
  <si>
    <t>CUST11034</t>
  </si>
  <si>
    <t>ORD11035</t>
  </si>
  <si>
    <t>CUST11035</t>
  </si>
  <si>
    <t>ORD11036</t>
  </si>
  <si>
    <t>CUST11036</t>
  </si>
  <si>
    <t>ORD11037</t>
  </si>
  <si>
    <t>CUST11037</t>
  </si>
  <si>
    <t>ORD11038</t>
  </si>
  <si>
    <t>CUST11038</t>
  </si>
  <si>
    <t>ORD11039</t>
  </si>
  <si>
    <t>CUST11039</t>
  </si>
  <si>
    <t>ORD11040</t>
  </si>
  <si>
    <t>CUST11040</t>
  </si>
  <si>
    <t>ORD11041</t>
  </si>
  <si>
    <t>CUST11041</t>
  </si>
  <si>
    <t>ORD11042</t>
  </si>
  <si>
    <t>CUST11042</t>
  </si>
  <si>
    <t>ORD11043</t>
  </si>
  <si>
    <t>CUST11043</t>
  </si>
  <si>
    <t>ORD11044</t>
  </si>
  <si>
    <t>CUST11044</t>
  </si>
  <si>
    <t>ORD11045</t>
  </si>
  <si>
    <t>CUST11045</t>
  </si>
  <si>
    <t>ORD11046</t>
  </si>
  <si>
    <t>CUST11046</t>
  </si>
  <si>
    <t>ORD11047</t>
  </si>
  <si>
    <t>CUST11047</t>
  </si>
  <si>
    <t>ORD11048</t>
  </si>
  <si>
    <t>CUST11048</t>
  </si>
  <si>
    <t>ORD11049</t>
  </si>
  <si>
    <t>CUST11049</t>
  </si>
  <si>
    <t>ORD11050</t>
  </si>
  <si>
    <t>CUST11050</t>
  </si>
  <si>
    <t>ORD11051</t>
  </si>
  <si>
    <t>CUST11051</t>
  </si>
  <si>
    <t>ORD11052</t>
  </si>
  <si>
    <t>CUST11052</t>
  </si>
  <si>
    <t>ORD11053</t>
  </si>
  <si>
    <t>CUST11053</t>
  </si>
  <si>
    <t>ORD11054</t>
  </si>
  <si>
    <t>CUST11054</t>
  </si>
  <si>
    <t>ORD11055</t>
  </si>
  <si>
    <t>CUST11055</t>
  </si>
  <si>
    <t>ORD11056</t>
  </si>
  <si>
    <t>CUST11056</t>
  </si>
  <si>
    <t>ORD11057</t>
  </si>
  <si>
    <t>CUST11057</t>
  </si>
  <si>
    <t>ORD11058</t>
  </si>
  <si>
    <t>CUST11058</t>
  </si>
  <si>
    <t>ORD11059</t>
  </si>
  <si>
    <t>CUST11059</t>
  </si>
  <si>
    <t>ORD11060</t>
  </si>
  <si>
    <t>CUST11060</t>
  </si>
  <si>
    <t>ORD11061</t>
  </si>
  <si>
    <t>CUST11061</t>
  </si>
  <si>
    <t>ORD11062</t>
  </si>
  <si>
    <t>CUST11062</t>
  </si>
  <si>
    <t>ORD11063</t>
  </si>
  <si>
    <t>CUST11063</t>
  </si>
  <si>
    <t>ORD11064</t>
  </si>
  <si>
    <t>CUST11064</t>
  </si>
  <si>
    <t>ORD11065</t>
  </si>
  <si>
    <t>CUST11065</t>
  </si>
  <si>
    <t>ORD11066</t>
  </si>
  <si>
    <t>CUST11066</t>
  </si>
  <si>
    <t>ORD11067</t>
  </si>
  <si>
    <t>CUST11067</t>
  </si>
  <si>
    <t>ORD11068</t>
  </si>
  <si>
    <t>CUST11068</t>
  </si>
  <si>
    <t>ORD11069</t>
  </si>
  <si>
    <t>CUST11069</t>
  </si>
  <si>
    <t>ORD11070</t>
  </si>
  <si>
    <t>CUST11070</t>
  </si>
  <si>
    <t>ORD11071</t>
  </si>
  <si>
    <t>CUST11071</t>
  </si>
  <si>
    <t>ORD11072</t>
  </si>
  <si>
    <t>CUST11072</t>
  </si>
  <si>
    <t>ORD11073</t>
  </si>
  <si>
    <t>CUST11073</t>
  </si>
  <si>
    <t>ORD11074</t>
  </si>
  <si>
    <t>CUST11074</t>
  </si>
  <si>
    <t>ORD11075</t>
  </si>
  <si>
    <t>CUST11075</t>
  </si>
  <si>
    <t>ORD11076</t>
  </si>
  <si>
    <t>CUST11076</t>
  </si>
  <si>
    <t>ORD11077</t>
  </si>
  <si>
    <t>CUST11077</t>
  </si>
  <si>
    <t>ORD11078</t>
  </si>
  <si>
    <t>CUST11078</t>
  </si>
  <si>
    <t>ORD11079</t>
  </si>
  <si>
    <t>CUST11079</t>
  </si>
  <si>
    <t>ORD11080</t>
  </si>
  <si>
    <t>CUST11080</t>
  </si>
  <si>
    <t>ORD11081</t>
  </si>
  <si>
    <t>CUST11081</t>
  </si>
  <si>
    <t>ORD11082</t>
  </si>
  <si>
    <t>CUST11082</t>
  </si>
  <si>
    <t>ORD11083</t>
  </si>
  <si>
    <t>CUST11083</t>
  </si>
  <si>
    <t>ORD11084</t>
  </si>
  <si>
    <t>CUST11084</t>
  </si>
  <si>
    <t>ORD11085</t>
  </si>
  <si>
    <t>CUST11085</t>
  </si>
  <si>
    <t>ORD11086</t>
  </si>
  <si>
    <t>CUST11086</t>
  </si>
  <si>
    <t>ORD11087</t>
  </si>
  <si>
    <t>CUST11087</t>
  </si>
  <si>
    <t>ORD11088</t>
  </si>
  <si>
    <t>CUST11088</t>
  </si>
  <si>
    <t>ORD11089</t>
  </si>
  <si>
    <t>CUST11089</t>
  </si>
  <si>
    <t>ORD11090</t>
  </si>
  <si>
    <t>CUST11090</t>
  </si>
  <si>
    <t>ORD11091</t>
  </si>
  <si>
    <t>CUST11091</t>
  </si>
  <si>
    <t>ORD11092</t>
  </si>
  <si>
    <t>CUST11092</t>
  </si>
  <si>
    <t>ORD11093</t>
  </si>
  <si>
    <t>CUST11093</t>
  </si>
  <si>
    <t>ORD11094</t>
  </si>
  <si>
    <t>CUST11094</t>
  </si>
  <si>
    <t>ORD11095</t>
  </si>
  <si>
    <t>CUST11095</t>
  </si>
  <si>
    <t>ORD11096</t>
  </si>
  <si>
    <t>CUST11096</t>
  </si>
  <si>
    <t>ORD11097</t>
  </si>
  <si>
    <t>CUST11097</t>
  </si>
  <si>
    <t>ORD11098</t>
  </si>
  <si>
    <t>CUST11098</t>
  </si>
  <si>
    <t>ORD11099</t>
  </si>
  <si>
    <t>CUST11099</t>
  </si>
  <si>
    <t>ORD11100</t>
  </si>
  <si>
    <t>CUST11100</t>
  </si>
  <si>
    <t>ORD11101</t>
  </si>
  <si>
    <t>CUST11101</t>
  </si>
  <si>
    <t>ORD11102</t>
  </si>
  <si>
    <t>CUST11102</t>
  </si>
  <si>
    <t>ORD11103</t>
  </si>
  <si>
    <t>CUST11103</t>
  </si>
  <si>
    <t>ORD11104</t>
  </si>
  <si>
    <t>CUST11104</t>
  </si>
  <si>
    <t>ORD11105</t>
  </si>
  <si>
    <t>CUST11105</t>
  </si>
  <si>
    <t>ORD11106</t>
  </si>
  <si>
    <t>CUST11106</t>
  </si>
  <si>
    <t>ORD11107</t>
  </si>
  <si>
    <t>CUST11107</t>
  </si>
  <si>
    <t>ORD11108</t>
  </si>
  <si>
    <t>CUST11108</t>
  </si>
  <si>
    <t>ORD11109</t>
  </si>
  <si>
    <t>CUST11109</t>
  </si>
  <si>
    <t>ORD11110</t>
  </si>
  <si>
    <t>CUST11110</t>
  </si>
  <si>
    <t>ORD11111</t>
  </si>
  <si>
    <t>CUST11111</t>
  </si>
  <si>
    <t>ORD11112</t>
  </si>
  <si>
    <t>CUST11112</t>
  </si>
  <si>
    <t>ORD11113</t>
  </si>
  <si>
    <t>CUST11113</t>
  </si>
  <si>
    <t>ORD11114</t>
  </si>
  <si>
    <t>CUST11114</t>
  </si>
  <si>
    <t>ORD11115</t>
  </si>
  <si>
    <t>CUST11115</t>
  </si>
  <si>
    <t>ORD11116</t>
  </si>
  <si>
    <t>CUST11116</t>
  </si>
  <si>
    <t>ORD11117</t>
  </si>
  <si>
    <t>CUST11117</t>
  </si>
  <si>
    <t>ORD11118</t>
  </si>
  <si>
    <t>CUST11118</t>
  </si>
  <si>
    <t>ORD11119</t>
  </si>
  <si>
    <t>CUST11119</t>
  </si>
  <si>
    <t>ORD11120</t>
  </si>
  <si>
    <t>CUST11120</t>
  </si>
  <si>
    <t>ORD11121</t>
  </si>
  <si>
    <t>CUST11121</t>
  </si>
  <si>
    <t>ORD11122</t>
  </si>
  <si>
    <t>CUST11122</t>
  </si>
  <si>
    <t>ORD11123</t>
  </si>
  <si>
    <t>CUST11123</t>
  </si>
  <si>
    <t>ORD11124</t>
  </si>
  <si>
    <t>CUST11124</t>
  </si>
  <si>
    <t>ORD11125</t>
  </si>
  <si>
    <t>CUST11125</t>
  </si>
  <si>
    <t>ORD11126</t>
  </si>
  <si>
    <t>CUST11126</t>
  </si>
  <si>
    <t>ORD11127</t>
  </si>
  <si>
    <t>CUST11127</t>
  </si>
  <si>
    <t>ORD11128</t>
  </si>
  <si>
    <t>CUST11128</t>
  </si>
  <si>
    <t>ORD11129</t>
  </si>
  <si>
    <t>CUST11129</t>
  </si>
  <si>
    <t>ORD11130</t>
  </si>
  <si>
    <t>CUST11130</t>
  </si>
  <si>
    <t>ORD11131</t>
  </si>
  <si>
    <t>CUST11131</t>
  </si>
  <si>
    <t>ORD11132</t>
  </si>
  <si>
    <t>CUST11132</t>
  </si>
  <si>
    <t>ORD11133</t>
  </si>
  <si>
    <t>CUST11133</t>
  </si>
  <si>
    <t>ORD11134</t>
  </si>
  <si>
    <t>CUST11134</t>
  </si>
  <si>
    <t>ORD11135</t>
  </si>
  <si>
    <t>CUST11135</t>
  </si>
  <si>
    <t>ORD11136</t>
  </si>
  <si>
    <t>CUST11136</t>
  </si>
  <si>
    <t>ORD11137</t>
  </si>
  <si>
    <t>CUST11137</t>
  </si>
  <si>
    <t>ORD11138</t>
  </si>
  <si>
    <t>CUST11138</t>
  </si>
  <si>
    <t>ORD11139</t>
  </si>
  <si>
    <t>CUST11139</t>
  </si>
  <si>
    <t>ORD11140</t>
  </si>
  <si>
    <t>CUST11140</t>
  </si>
  <si>
    <t>ORD11141</t>
  </si>
  <si>
    <t>CUST11141</t>
  </si>
  <si>
    <t>ORD11142</t>
  </si>
  <si>
    <t>CUST11142</t>
  </si>
  <si>
    <t>ORD11143</t>
  </si>
  <si>
    <t>CUST11143</t>
  </si>
  <si>
    <t>ORD11144</t>
  </si>
  <si>
    <t>CUST11144</t>
  </si>
  <si>
    <t>ORD11145</t>
  </si>
  <si>
    <t>CUST11145</t>
  </si>
  <si>
    <t>ORD11146</t>
  </si>
  <si>
    <t>CUST11146</t>
  </si>
  <si>
    <t>ORD11147</t>
  </si>
  <si>
    <t>CUST11147</t>
  </si>
  <si>
    <t>ORD11148</t>
  </si>
  <si>
    <t>CUST11148</t>
  </si>
  <si>
    <t>ORD11149</t>
  </si>
  <si>
    <t>CUST11149</t>
  </si>
  <si>
    <t>ORD11150</t>
  </si>
  <si>
    <t>CUST11150</t>
  </si>
  <si>
    <t>ORD11151</t>
  </si>
  <si>
    <t>CUST11151</t>
  </si>
  <si>
    <t>ORD11152</t>
  </si>
  <si>
    <t>CUST11152</t>
  </si>
  <si>
    <t>ORD11153</t>
  </si>
  <si>
    <t>CUST11153</t>
  </si>
  <si>
    <t>ORD11154</t>
  </si>
  <si>
    <t>CUST11154</t>
  </si>
  <si>
    <t>ORD11155</t>
  </si>
  <si>
    <t>CUST11155</t>
  </si>
  <si>
    <t>ORD11156</t>
  </si>
  <si>
    <t>CUST11156</t>
  </si>
  <si>
    <t>ORD11157</t>
  </si>
  <si>
    <t>CUST11157</t>
  </si>
  <si>
    <t>ORD11158</t>
  </si>
  <si>
    <t>CUST11158</t>
  </si>
  <si>
    <t>ORD11159</t>
  </si>
  <si>
    <t>CUST11159</t>
  </si>
  <si>
    <t>ORD11160</t>
  </si>
  <si>
    <t>CUST11160</t>
  </si>
  <si>
    <t>ORD11161</t>
  </si>
  <si>
    <t>CUST11161</t>
  </si>
  <si>
    <t>ORD11162</t>
  </si>
  <si>
    <t>CUST11162</t>
  </si>
  <si>
    <t>ORD11163</t>
  </si>
  <si>
    <t>CUST11163</t>
  </si>
  <si>
    <t>ORD11164</t>
  </si>
  <si>
    <t>CUST11164</t>
  </si>
  <si>
    <t>ORD11165</t>
  </si>
  <si>
    <t>CUST11165</t>
  </si>
  <si>
    <t>ORD11166</t>
  </si>
  <si>
    <t>CUST11166</t>
  </si>
  <si>
    <t>ORD11167</t>
  </si>
  <si>
    <t>CUST11167</t>
  </si>
  <si>
    <t>ORD11168</t>
  </si>
  <si>
    <t>CUST11168</t>
  </si>
  <si>
    <t>ORD11169</t>
  </si>
  <si>
    <t>CUST11169</t>
  </si>
  <si>
    <t>ORD11170</t>
  </si>
  <si>
    <t>CUST11170</t>
  </si>
  <si>
    <t>ORD11171</t>
  </si>
  <si>
    <t>CUST11171</t>
  </si>
  <si>
    <t>ORD11172</t>
  </si>
  <si>
    <t>CUST11172</t>
  </si>
  <si>
    <t>ORD11173</t>
  </si>
  <si>
    <t>CUST11173</t>
  </si>
  <si>
    <t>ORD11174</t>
  </si>
  <si>
    <t>CUST11174</t>
  </si>
  <si>
    <t>ORD11175</t>
  </si>
  <si>
    <t>CUST11175</t>
  </si>
  <si>
    <t>ORD11176</t>
  </si>
  <si>
    <t>CUST11176</t>
  </si>
  <si>
    <t>ORD11177</t>
  </si>
  <si>
    <t>CUST11177</t>
  </si>
  <si>
    <t>ORD11178</t>
  </si>
  <si>
    <t>CUST11178</t>
  </si>
  <si>
    <t>ORD11179</t>
  </si>
  <si>
    <t>CUST11179</t>
  </si>
  <si>
    <t>ORD11180</t>
  </si>
  <si>
    <t>CUST11180</t>
  </si>
  <si>
    <t>ORD11181</t>
  </si>
  <si>
    <t>CUST11181</t>
  </si>
  <si>
    <t>ORD11182</t>
  </si>
  <si>
    <t>CUST11182</t>
  </si>
  <si>
    <t>ORD11183</t>
  </si>
  <si>
    <t>CUST11183</t>
  </si>
  <si>
    <t>ORD11184</t>
  </si>
  <si>
    <t>CUST11184</t>
  </si>
  <si>
    <t>ORD11185</t>
  </si>
  <si>
    <t>CUST11185</t>
  </si>
  <si>
    <t>ORD11186</t>
  </si>
  <si>
    <t>CUST11186</t>
  </si>
  <si>
    <t>ORD11187</t>
  </si>
  <si>
    <t>CUST11187</t>
  </si>
  <si>
    <t>ORD11188</t>
  </si>
  <si>
    <t>CUST11188</t>
  </si>
  <si>
    <t>ORD11189</t>
  </si>
  <si>
    <t>CUST11189</t>
  </si>
  <si>
    <t>ORD11190</t>
  </si>
  <si>
    <t>CUST11190</t>
  </si>
  <si>
    <t>ORD11191</t>
  </si>
  <si>
    <t>CUST11191</t>
  </si>
  <si>
    <t>ORD11192</t>
  </si>
  <si>
    <t>CUST11192</t>
  </si>
  <si>
    <t>ORD11193</t>
  </si>
  <si>
    <t>CUST11193</t>
  </si>
  <si>
    <t>ORD11194</t>
  </si>
  <si>
    <t>CUST11194</t>
  </si>
  <si>
    <t>ORD11195</t>
  </si>
  <si>
    <t>CUST11195</t>
  </si>
  <si>
    <t>ORD11196</t>
  </si>
  <si>
    <t>CUST11196</t>
  </si>
  <si>
    <t>ORD11197</t>
  </si>
  <si>
    <t>CUST11197</t>
  </si>
  <si>
    <t>ORD11198</t>
  </si>
  <si>
    <t>CUST11198</t>
  </si>
  <si>
    <t>ORD11199</t>
  </si>
  <si>
    <t>CUST11199</t>
  </si>
  <si>
    <t>ORD11200</t>
  </si>
  <si>
    <t>CUST11200</t>
  </si>
  <si>
    <t>ORD11201</t>
  </si>
  <si>
    <t>CUST11201</t>
  </si>
  <si>
    <t>ORD11202</t>
  </si>
  <si>
    <t>CUST11202</t>
  </si>
  <si>
    <t>ORD11203</t>
  </si>
  <si>
    <t>CUST11203</t>
  </si>
  <si>
    <t>ORD11204</t>
  </si>
  <si>
    <t>CUST11204</t>
  </si>
  <si>
    <t>ORD11205</t>
  </si>
  <si>
    <t>CUST11205</t>
  </si>
  <si>
    <t>ORD11206</t>
  </si>
  <si>
    <t>CUST11206</t>
  </si>
  <si>
    <t>ORD11207</t>
  </si>
  <si>
    <t>CUST11207</t>
  </si>
  <si>
    <t>ORD11208</t>
  </si>
  <si>
    <t>CUST11208</t>
  </si>
  <si>
    <t>ORD11209</t>
  </si>
  <si>
    <t>CUST11209</t>
  </si>
  <si>
    <t>ORD11210</t>
  </si>
  <si>
    <t>CUST11210</t>
  </si>
  <si>
    <t>ORD11211</t>
  </si>
  <si>
    <t>CUST11211</t>
  </si>
  <si>
    <t>ORD11212</t>
  </si>
  <si>
    <t>CUST11212</t>
  </si>
  <si>
    <t>ORD11213</t>
  </si>
  <si>
    <t>CUST11213</t>
  </si>
  <si>
    <t>ORD11214</t>
  </si>
  <si>
    <t>CUST11214</t>
  </si>
  <si>
    <t>ORD11215</t>
  </si>
  <si>
    <t>CUST11215</t>
  </si>
  <si>
    <t>ORD11216</t>
  </si>
  <si>
    <t>CUST11216</t>
  </si>
  <si>
    <t>ORD11217</t>
  </si>
  <si>
    <t>CUST11217</t>
  </si>
  <si>
    <t>ORD11218</t>
  </si>
  <si>
    <t>CUST11218</t>
  </si>
  <si>
    <t>ORD11219</t>
  </si>
  <si>
    <t>CUST11219</t>
  </si>
  <si>
    <t>ORD11220</t>
  </si>
  <si>
    <t>CUST11220</t>
  </si>
  <si>
    <t>ORD11221</t>
  </si>
  <si>
    <t>CUST11221</t>
  </si>
  <si>
    <t>ORD11222</t>
  </si>
  <si>
    <t>CUST11222</t>
  </si>
  <si>
    <t>ORD11223</t>
  </si>
  <si>
    <t>CUST11223</t>
  </si>
  <si>
    <t>ORD11224</t>
  </si>
  <si>
    <t>CUST11224</t>
  </si>
  <si>
    <t>ORD11225</t>
  </si>
  <si>
    <t>CUST11225</t>
  </si>
  <si>
    <t>ORD11226</t>
  </si>
  <si>
    <t>CUST11226</t>
  </si>
  <si>
    <t>ORD11227</t>
  </si>
  <si>
    <t>CUST11227</t>
  </si>
  <si>
    <t>ORD11228</t>
  </si>
  <si>
    <t>CUST11228</t>
  </si>
  <si>
    <t>ORD11229</t>
  </si>
  <si>
    <t>CUST11229</t>
  </si>
  <si>
    <t>ORD11230</t>
  </si>
  <si>
    <t>CUST11230</t>
  </si>
  <si>
    <t>ORD11231</t>
  </si>
  <si>
    <t>CUST11231</t>
  </si>
  <si>
    <t>ORD11232</t>
  </si>
  <si>
    <t>CUST11232</t>
  </si>
  <si>
    <t>ORD11233</t>
  </si>
  <si>
    <t>CUST11233</t>
  </si>
  <si>
    <t>ORD11234</t>
  </si>
  <si>
    <t>CUST11234</t>
  </si>
  <si>
    <t>ORD11235</t>
  </si>
  <si>
    <t>CUST11235</t>
  </si>
  <si>
    <t>ORD11236</t>
  </si>
  <si>
    <t>CUST11236</t>
  </si>
  <si>
    <t>ORD11237</t>
  </si>
  <si>
    <t>CUST11237</t>
  </si>
  <si>
    <t>ORD11238</t>
  </si>
  <si>
    <t>CUST11238</t>
  </si>
  <si>
    <t>ORD11239</t>
  </si>
  <si>
    <t>CUST11239</t>
  </si>
  <si>
    <t>ORD11240</t>
  </si>
  <si>
    <t>CUST11240</t>
  </si>
  <si>
    <t>ORD11241</t>
  </si>
  <si>
    <t>CUST11241</t>
  </si>
  <si>
    <t>ORD11242</t>
  </si>
  <si>
    <t>CUST11242</t>
  </si>
  <si>
    <t>ORD11243</t>
  </si>
  <si>
    <t>CUST11243</t>
  </si>
  <si>
    <t>ORD11244</t>
  </si>
  <si>
    <t>CUST11244</t>
  </si>
  <si>
    <t>ORD11245</t>
  </si>
  <si>
    <t>CUST11245</t>
  </si>
  <si>
    <t>ORD11246</t>
  </si>
  <si>
    <t>CUST11246</t>
  </si>
  <si>
    <t>ORD11247</t>
  </si>
  <si>
    <t>CUST11247</t>
  </si>
  <si>
    <t>ORD11248</t>
  </si>
  <si>
    <t>CUST11248</t>
  </si>
  <si>
    <t>ORD11249</t>
  </si>
  <si>
    <t>CUST11249</t>
  </si>
  <si>
    <t>ORD11250</t>
  </si>
  <si>
    <t>CUST11250</t>
  </si>
  <si>
    <t>ORD11251</t>
  </si>
  <si>
    <t>CUST11251</t>
  </si>
  <si>
    <t>ORD11252</t>
  </si>
  <si>
    <t>CUST11252</t>
  </si>
  <si>
    <t>ORD11253</t>
  </si>
  <si>
    <t>CUST11253</t>
  </si>
  <si>
    <t>ORD11254</t>
  </si>
  <si>
    <t>CUST11254</t>
  </si>
  <si>
    <t>ORD11255</t>
  </si>
  <si>
    <t>CUST11255</t>
  </si>
  <si>
    <t>ORD11256</t>
  </si>
  <si>
    <t>CUST11256</t>
  </si>
  <si>
    <t>ORD11257</t>
  </si>
  <si>
    <t>CUST11257</t>
  </si>
  <si>
    <t>ORD11258</t>
  </si>
  <si>
    <t>CUST11258</t>
  </si>
  <si>
    <t>ORD11259</t>
  </si>
  <si>
    <t>CUST11259</t>
  </si>
  <si>
    <t>ORD11260</t>
  </si>
  <si>
    <t>CUST11260</t>
  </si>
  <si>
    <t>ORD11261</t>
  </si>
  <si>
    <t>CUST11261</t>
  </si>
  <si>
    <t>ORD11262</t>
  </si>
  <si>
    <t>CUST11262</t>
  </si>
  <si>
    <t>ORD11263</t>
  </si>
  <si>
    <t>CUST11263</t>
  </si>
  <si>
    <t>ORD11264</t>
  </si>
  <si>
    <t>CUST11264</t>
  </si>
  <si>
    <t>ORD11265</t>
  </si>
  <si>
    <t>CUST11265</t>
  </si>
  <si>
    <t>ORD11266</t>
  </si>
  <si>
    <t>CUST11266</t>
  </si>
  <si>
    <t>ORD11267</t>
  </si>
  <si>
    <t>CUST11267</t>
  </si>
  <si>
    <t>ORD11268</t>
  </si>
  <si>
    <t>CUST11268</t>
  </si>
  <si>
    <t>ORD11269</t>
  </si>
  <si>
    <t>CUST11269</t>
  </si>
  <si>
    <t>ORD11270</t>
  </si>
  <si>
    <t>CUST11270</t>
  </si>
  <si>
    <t>ORD11271</t>
  </si>
  <si>
    <t>CUST11271</t>
  </si>
  <si>
    <t>ORD11272</t>
  </si>
  <si>
    <t>CUST11272</t>
  </si>
  <si>
    <t>ORD11273</t>
  </si>
  <si>
    <t>CUST11273</t>
  </si>
  <si>
    <t>ORD11274</t>
  </si>
  <si>
    <t>CUST11274</t>
  </si>
  <si>
    <t>ORD11275</t>
  </si>
  <si>
    <t>CUST11275</t>
  </si>
  <si>
    <t>ORD11276</t>
  </si>
  <si>
    <t>CUST11276</t>
  </si>
  <si>
    <t>ORD11277</t>
  </si>
  <si>
    <t>CUST11277</t>
  </si>
  <si>
    <t>ORD11278</t>
  </si>
  <si>
    <t>CUST11278</t>
  </si>
  <si>
    <t>ORD11279</t>
  </si>
  <si>
    <t>CUST11279</t>
  </si>
  <si>
    <t>ORD11280</t>
  </si>
  <si>
    <t>CUST11280</t>
  </si>
  <si>
    <t>ORD11281</t>
  </si>
  <si>
    <t>CUST11281</t>
  </si>
  <si>
    <t>ORD11282</t>
  </si>
  <si>
    <t>CUST11282</t>
  </si>
  <si>
    <t>ORD11283</t>
  </si>
  <si>
    <t>CUST11283</t>
  </si>
  <si>
    <t>ORD11284</t>
  </si>
  <si>
    <t>CUST11284</t>
  </si>
  <si>
    <t>ORD11285</t>
  </si>
  <si>
    <t>CUST11285</t>
  </si>
  <si>
    <t>ORD11286</t>
  </si>
  <si>
    <t>CUST11286</t>
  </si>
  <si>
    <t>ORD11287</t>
  </si>
  <si>
    <t>CUST11287</t>
  </si>
  <si>
    <t>ORD11288</t>
  </si>
  <si>
    <t>CUST11288</t>
  </si>
  <si>
    <t>ORD11289</t>
  </si>
  <si>
    <t>CUST11289</t>
  </si>
  <si>
    <t>ORD11290</t>
  </si>
  <si>
    <t>CUST11290</t>
  </si>
  <si>
    <t>ORD11291</t>
  </si>
  <si>
    <t>CUST11291</t>
  </si>
  <si>
    <t>ORD11292</t>
  </si>
  <si>
    <t>CUST11292</t>
  </si>
  <si>
    <t>ORD11293</t>
  </si>
  <si>
    <t>CUST11293</t>
  </si>
  <si>
    <t>ORD11294</t>
  </si>
  <si>
    <t>CUST11294</t>
  </si>
  <si>
    <t>ORD11295</t>
  </si>
  <si>
    <t>CUST11295</t>
  </si>
  <si>
    <t>ORD11296</t>
  </si>
  <si>
    <t>CUST11296</t>
  </si>
  <si>
    <t>ORD11297</t>
  </si>
  <si>
    <t>CUST11297</t>
  </si>
  <si>
    <t>ORD11298</t>
  </si>
  <si>
    <t>CUST11298</t>
  </si>
  <si>
    <t>ORD11299</t>
  </si>
  <si>
    <t>CUST11299</t>
  </si>
  <si>
    <t>ORD11300</t>
  </si>
  <si>
    <t>CUST11300</t>
  </si>
  <si>
    <t>ORD11301</t>
  </si>
  <si>
    <t>CUST11301</t>
  </si>
  <si>
    <t>ORD11302</t>
  </si>
  <si>
    <t>CUST11302</t>
  </si>
  <si>
    <t>ORD11303</t>
  </si>
  <si>
    <t>CUST11303</t>
  </si>
  <si>
    <t>ORD11304</t>
  </si>
  <si>
    <t>CUST11304</t>
  </si>
  <si>
    <t>ORD11305</t>
  </si>
  <si>
    <t>CUST11305</t>
  </si>
  <si>
    <t>ORD11306</t>
  </si>
  <si>
    <t>CUST11306</t>
  </si>
  <si>
    <t>ORD11307</t>
  </si>
  <si>
    <t>CUST11307</t>
  </si>
  <si>
    <t>ORD11308</t>
  </si>
  <si>
    <t>CUST11308</t>
  </si>
  <si>
    <t>ORD11309</t>
  </si>
  <si>
    <t>CUST11309</t>
  </si>
  <si>
    <t>ORD11310</t>
  </si>
  <si>
    <t>CUST11310</t>
  </si>
  <si>
    <t>ORD11311</t>
  </si>
  <si>
    <t>CUST11311</t>
  </si>
  <si>
    <t>ORD11312</t>
  </si>
  <si>
    <t>CUST11312</t>
  </si>
  <si>
    <t>ORD11313</t>
  </si>
  <si>
    <t>CUST11313</t>
  </si>
  <si>
    <t>ORD11314</t>
  </si>
  <si>
    <t>CUST11314</t>
  </si>
  <si>
    <t>ORD11315</t>
  </si>
  <si>
    <t>CUST11315</t>
  </si>
  <si>
    <t>ORD11316</t>
  </si>
  <si>
    <t>CUST11316</t>
  </si>
  <si>
    <t>ORD11317</t>
  </si>
  <si>
    <t>CUST11317</t>
  </si>
  <si>
    <t>ORD11318</t>
  </si>
  <si>
    <t>CUST11318</t>
  </si>
  <si>
    <t>ORD11319</t>
  </si>
  <si>
    <t>CUST11319</t>
  </si>
  <si>
    <t>ORD11320</t>
  </si>
  <si>
    <t>CUST11320</t>
  </si>
  <si>
    <t>ORD11321</t>
  </si>
  <si>
    <t>CUST11321</t>
  </si>
  <si>
    <t>ORD11322</t>
  </si>
  <si>
    <t>CUST11322</t>
  </si>
  <si>
    <t>ORD11323</t>
  </si>
  <si>
    <t>CUST11323</t>
  </si>
  <si>
    <t>ORD11324</t>
  </si>
  <si>
    <t>CUST11324</t>
  </si>
  <si>
    <t>ORD11325</t>
  </si>
  <si>
    <t>CUST11325</t>
  </si>
  <si>
    <t>ORD11326</t>
  </si>
  <si>
    <t>CUST11326</t>
  </si>
  <si>
    <t>ORD11327</t>
  </si>
  <si>
    <t>CUST11327</t>
  </si>
  <si>
    <t>ORD11328</t>
  </si>
  <si>
    <t>CUST11328</t>
  </si>
  <si>
    <t>ORD11329</t>
  </si>
  <si>
    <t>CUST11329</t>
  </si>
  <si>
    <t>ORD11330</t>
  </si>
  <si>
    <t>CUST11330</t>
  </si>
  <si>
    <t>ORD11331</t>
  </si>
  <si>
    <t>CUST11331</t>
  </si>
  <si>
    <t>ORD11332</t>
  </si>
  <si>
    <t>CUST11332</t>
  </si>
  <si>
    <t>ORD11333</t>
  </si>
  <si>
    <t>CUST11333</t>
  </si>
  <si>
    <t>ORD11334</t>
  </si>
  <si>
    <t>CUST11334</t>
  </si>
  <si>
    <t>ORD11335</t>
  </si>
  <si>
    <t>CUST11335</t>
  </si>
  <si>
    <t>ORD11336</t>
  </si>
  <si>
    <t>CUST11336</t>
  </si>
  <si>
    <t>ORD11337</t>
  </si>
  <si>
    <t>CUST11337</t>
  </si>
  <si>
    <t>ORD11338</t>
  </si>
  <si>
    <t>CUST11338</t>
  </si>
  <si>
    <t>ORD11339</t>
  </si>
  <si>
    <t>CUST11339</t>
  </si>
  <si>
    <t>ORD11340</t>
  </si>
  <si>
    <t>CUST11340</t>
  </si>
  <si>
    <t>ORD11341</t>
  </si>
  <si>
    <t>CUST11341</t>
  </si>
  <si>
    <t>ORD11342</t>
  </si>
  <si>
    <t>CUST11342</t>
  </si>
  <si>
    <t>ORD11343</t>
  </si>
  <si>
    <t>CUST11343</t>
  </si>
  <si>
    <t>ORD11344</t>
  </si>
  <si>
    <t>CUST11344</t>
  </si>
  <si>
    <t>ORD11345</t>
  </si>
  <si>
    <t>CUST11345</t>
  </si>
  <si>
    <t>ORD11346</t>
  </si>
  <si>
    <t>CUST11346</t>
  </si>
  <si>
    <t>ORD11347</t>
  </si>
  <si>
    <t>CUST11347</t>
  </si>
  <si>
    <t>ORD11348</t>
  </si>
  <si>
    <t>CUST11348</t>
  </si>
  <si>
    <t>ORD11349</t>
  </si>
  <si>
    <t>CUST11349</t>
  </si>
  <si>
    <t>ORD11350</t>
  </si>
  <si>
    <t>CUST11350</t>
  </si>
  <si>
    <t>ORD11351</t>
  </si>
  <si>
    <t>CUST11351</t>
  </si>
  <si>
    <t>ORD11352</t>
  </si>
  <si>
    <t>CUST11352</t>
  </si>
  <si>
    <t>ORD11353</t>
  </si>
  <si>
    <t>CUST11353</t>
  </si>
  <si>
    <t>ORD11354</t>
  </si>
  <si>
    <t>CUST11354</t>
  </si>
  <si>
    <t>ORD11355</t>
  </si>
  <si>
    <t>CUST11355</t>
  </si>
  <si>
    <t>ORD11356</t>
  </si>
  <si>
    <t>CUST11356</t>
  </si>
  <si>
    <t>ORD11357</t>
  </si>
  <si>
    <t>CUST11357</t>
  </si>
  <si>
    <t>ORD11358</t>
  </si>
  <si>
    <t>CUST11358</t>
  </si>
  <si>
    <t>ORD11359</t>
  </si>
  <si>
    <t>CUST11359</t>
  </si>
  <si>
    <t>ORD11360</t>
  </si>
  <si>
    <t>CUST11360</t>
  </si>
  <si>
    <t>ORD11361</t>
  </si>
  <si>
    <t>CUST11361</t>
  </si>
  <si>
    <t>ORD11362</t>
  </si>
  <si>
    <t>CUST11362</t>
  </si>
  <si>
    <t>ORD11363</t>
  </si>
  <si>
    <t>CUST11363</t>
  </si>
  <si>
    <t>ORD11364</t>
  </si>
  <si>
    <t>CUST11364</t>
  </si>
  <si>
    <t>ORD11365</t>
  </si>
  <si>
    <t>CUST11365</t>
  </si>
  <si>
    <t>ORD11366</t>
  </si>
  <si>
    <t>CUST11366</t>
  </si>
  <si>
    <t>ORD11367</t>
  </si>
  <si>
    <t>CUST11367</t>
  </si>
  <si>
    <t>ORD11368</t>
  </si>
  <si>
    <t>CUST11368</t>
  </si>
  <si>
    <t>ORD11369</t>
  </si>
  <si>
    <t>CUST11369</t>
  </si>
  <si>
    <t>ORD11370</t>
  </si>
  <si>
    <t>CUST11370</t>
  </si>
  <si>
    <t>ORD11371</t>
  </si>
  <si>
    <t>CUST11371</t>
  </si>
  <si>
    <t>ORD11372</t>
  </si>
  <si>
    <t>CUST11372</t>
  </si>
  <si>
    <t>ORD11373</t>
  </si>
  <si>
    <t>CUST11373</t>
  </si>
  <si>
    <t>ORD11374</t>
  </si>
  <si>
    <t>CUST11374</t>
  </si>
  <si>
    <t>ORD11375</t>
  </si>
  <si>
    <t>CUST11375</t>
  </si>
  <si>
    <t>ORD11376</t>
  </si>
  <si>
    <t>CUST11376</t>
  </si>
  <si>
    <t>ORD11377</t>
  </si>
  <si>
    <t>CUST11377</t>
  </si>
  <si>
    <t>ORD11378</t>
  </si>
  <si>
    <t>CUST11378</t>
  </si>
  <si>
    <t>ORD11379</t>
  </si>
  <si>
    <t>CUST11379</t>
  </si>
  <si>
    <t>ORD11380</t>
  </si>
  <si>
    <t>CUST11380</t>
  </si>
  <si>
    <t>ORD11381</t>
  </si>
  <si>
    <t>CUST11381</t>
  </si>
  <si>
    <t>ORD11382</t>
  </si>
  <si>
    <t>CUST11382</t>
  </si>
  <si>
    <t>ORD11383</t>
  </si>
  <si>
    <t>CUST11383</t>
  </si>
  <si>
    <t>ORD11384</t>
  </si>
  <si>
    <t>CUST11384</t>
  </si>
  <si>
    <t>ORD11385</t>
  </si>
  <si>
    <t>CUST11385</t>
  </si>
  <si>
    <t>ORD11386</t>
  </si>
  <si>
    <t>CUST11386</t>
  </si>
  <si>
    <t>ORD11387</t>
  </si>
  <si>
    <t>CUST11387</t>
  </si>
  <si>
    <t>ORD11388</t>
  </si>
  <si>
    <t>CUST11388</t>
  </si>
  <si>
    <t>ORD11389</t>
  </si>
  <si>
    <t>CUST11389</t>
  </si>
  <si>
    <t>ORD11390</t>
  </si>
  <si>
    <t>CUST11390</t>
  </si>
  <si>
    <t>ORD11391</t>
  </si>
  <si>
    <t>CUST11391</t>
  </si>
  <si>
    <t>ORD11392</t>
  </si>
  <si>
    <t>CUST11392</t>
  </si>
  <si>
    <t>ORD11393</t>
  </si>
  <si>
    <t>CUST11393</t>
  </si>
  <si>
    <t>ORD11394</t>
  </si>
  <si>
    <t>CUST11394</t>
  </si>
  <si>
    <t>ORD11395</t>
  </si>
  <si>
    <t>CUST11395</t>
  </si>
  <si>
    <t>ORD11396</t>
  </si>
  <si>
    <t>CUST11396</t>
  </si>
  <si>
    <t>ORD11397</t>
  </si>
  <si>
    <t>CUST11397</t>
  </si>
  <si>
    <t>ORD11398</t>
  </si>
  <si>
    <t>CUST11398</t>
  </si>
  <si>
    <t>ORD11399</t>
  </si>
  <si>
    <t>CUST11399</t>
  </si>
  <si>
    <t>ORD11400</t>
  </si>
  <si>
    <t>CUST11400</t>
  </si>
  <si>
    <t>ORD11401</t>
  </si>
  <si>
    <t>CUST11401</t>
  </si>
  <si>
    <t>ORD11402</t>
  </si>
  <si>
    <t>CUST11402</t>
  </si>
  <si>
    <t>ORD11403</t>
  </si>
  <si>
    <t>CUST11403</t>
  </si>
  <si>
    <t>ORD11404</t>
  </si>
  <si>
    <t>CUST11404</t>
  </si>
  <si>
    <t>ORD11405</t>
  </si>
  <si>
    <t>CUST11405</t>
  </si>
  <si>
    <t>ORD11406</t>
  </si>
  <si>
    <t>CUST11406</t>
  </si>
  <si>
    <t>ORD11407</t>
  </si>
  <si>
    <t>CUST11407</t>
  </si>
  <si>
    <t>ORD11408</t>
  </si>
  <si>
    <t>CUST11408</t>
  </si>
  <si>
    <t>ORD11409</t>
  </si>
  <si>
    <t>CUST11409</t>
  </si>
  <si>
    <t>ORD11410</t>
  </si>
  <si>
    <t>CUST11410</t>
  </si>
  <si>
    <t>ORD11411</t>
  </si>
  <si>
    <t>CUST11411</t>
  </si>
  <si>
    <t>ORD11412</t>
  </si>
  <si>
    <t>CUST11412</t>
  </si>
  <si>
    <t>ORD11413</t>
  </si>
  <si>
    <t>CUST11413</t>
  </si>
  <si>
    <t>ORD11414</t>
  </si>
  <si>
    <t>CUST11414</t>
  </si>
  <si>
    <t>ORD11415</t>
  </si>
  <si>
    <t>CUST11415</t>
  </si>
  <si>
    <t>ORD11416</t>
  </si>
  <si>
    <t>CUST11416</t>
  </si>
  <si>
    <t>ORD11417</t>
  </si>
  <si>
    <t>CUST11417</t>
  </si>
  <si>
    <t>ORD11418</t>
  </si>
  <si>
    <t>CUST11418</t>
  </si>
  <si>
    <t>ORD11419</t>
  </si>
  <si>
    <t>CUST11419</t>
  </si>
  <si>
    <t>ORD11420</t>
  </si>
  <si>
    <t>CUST11420</t>
  </si>
  <si>
    <t>ORD11421</t>
  </si>
  <si>
    <t>CUST11421</t>
  </si>
  <si>
    <t>ORD11422</t>
  </si>
  <si>
    <t>CUST11422</t>
  </si>
  <si>
    <t>ORD11423</t>
  </si>
  <si>
    <t>CUST11423</t>
  </si>
  <si>
    <t>ORD11424</t>
  </si>
  <si>
    <t>CUST11424</t>
  </si>
  <si>
    <t>ORD11425</t>
  </si>
  <si>
    <t>CUST11425</t>
  </si>
  <si>
    <t>ORD11426</t>
  </si>
  <si>
    <t>CUST11426</t>
  </si>
  <si>
    <t>ORD11427</t>
  </si>
  <si>
    <t>CUST11427</t>
  </si>
  <si>
    <t>ORD11428</t>
  </si>
  <si>
    <t>CUST11428</t>
  </si>
  <si>
    <t>ORD11429</t>
  </si>
  <si>
    <t>CUST11429</t>
  </si>
  <si>
    <t>ORD11430</t>
  </si>
  <si>
    <t>CUST11430</t>
  </si>
  <si>
    <t>ORD11431</t>
  </si>
  <si>
    <t>CUST11431</t>
  </si>
  <si>
    <t>ORD11432</t>
  </si>
  <si>
    <t>CUST11432</t>
  </si>
  <si>
    <t>ORD11433</t>
  </si>
  <si>
    <t>CUST11433</t>
  </si>
  <si>
    <t>ORD11434</t>
  </si>
  <si>
    <t>CUST11434</t>
  </si>
  <si>
    <t>ORD11435</t>
  </si>
  <si>
    <t>CUST11435</t>
  </si>
  <si>
    <t>ORD11436</t>
  </si>
  <si>
    <t>CUST11436</t>
  </si>
  <si>
    <t>ORD11437</t>
  </si>
  <si>
    <t>CUST11437</t>
  </si>
  <si>
    <t>ORD11438</t>
  </si>
  <si>
    <t>CUST11438</t>
  </si>
  <si>
    <t>ORD11439</t>
  </si>
  <si>
    <t>CUST11439</t>
  </si>
  <si>
    <t>ORD11440</t>
  </si>
  <si>
    <t>CUST11440</t>
  </si>
  <si>
    <t>ORD11441</t>
  </si>
  <si>
    <t>CUST11441</t>
  </si>
  <si>
    <t>ORD11442</t>
  </si>
  <si>
    <t>CUST11442</t>
  </si>
  <si>
    <t>ORD11443</t>
  </si>
  <si>
    <t>CUST11443</t>
  </si>
  <si>
    <t>ORD11444</t>
  </si>
  <si>
    <t>CUST11444</t>
  </si>
  <si>
    <t>ORD11445</t>
  </si>
  <si>
    <t>CUST11445</t>
  </si>
  <si>
    <t>ORD11446</t>
  </si>
  <si>
    <t>CUST11446</t>
  </si>
  <si>
    <t>ORD11447</t>
  </si>
  <si>
    <t>CUST11447</t>
  </si>
  <si>
    <t>ORD11448</t>
  </si>
  <si>
    <t>CUST11448</t>
  </si>
  <si>
    <t>ORD11449</t>
  </si>
  <si>
    <t>CUST11449</t>
  </si>
  <si>
    <t>ORD11450</t>
  </si>
  <si>
    <t>CUST11450</t>
  </si>
  <si>
    <t>ORD11451</t>
  </si>
  <si>
    <t>CUST11451</t>
  </si>
  <si>
    <t>ORD11452</t>
  </si>
  <si>
    <t>CUST11452</t>
  </si>
  <si>
    <t>ORD11453</t>
  </si>
  <si>
    <t>CUST11453</t>
  </si>
  <si>
    <t>ORD11454</t>
  </si>
  <si>
    <t>CUST11454</t>
  </si>
  <si>
    <t>ORD11455</t>
  </si>
  <si>
    <t>CUST11455</t>
  </si>
  <si>
    <t>ORD11456</t>
  </si>
  <si>
    <t>CUST11456</t>
  </si>
  <si>
    <t>ORD11457</t>
  </si>
  <si>
    <t>CUST11457</t>
  </si>
  <si>
    <t>ORD11458</t>
  </si>
  <si>
    <t>CUST11458</t>
  </si>
  <si>
    <t>ORD11459</t>
  </si>
  <si>
    <t>CUST11459</t>
  </si>
  <si>
    <t>ORD11460</t>
  </si>
  <si>
    <t>CUST11460</t>
  </si>
  <si>
    <t>ORD11461</t>
  </si>
  <si>
    <t>CUST11461</t>
  </si>
  <si>
    <t>ORD11462</t>
  </si>
  <si>
    <t>CUST11462</t>
  </si>
  <si>
    <t>ORD11463</t>
  </si>
  <si>
    <t>CUST11463</t>
  </si>
  <si>
    <t>ORD11464</t>
  </si>
  <si>
    <t>CUST11464</t>
  </si>
  <si>
    <t>ORD11465</t>
  </si>
  <si>
    <t>CUST11465</t>
  </si>
  <si>
    <t>ORD11466</t>
  </si>
  <si>
    <t>CUST11466</t>
  </si>
  <si>
    <t>ORD11467</t>
  </si>
  <si>
    <t>CUST11467</t>
  </si>
  <si>
    <t>ORD11468</t>
  </si>
  <si>
    <t>CUST11468</t>
  </si>
  <si>
    <t>ORD11469</t>
  </si>
  <si>
    <t>CUST11469</t>
  </si>
  <si>
    <t>ORD11470</t>
  </si>
  <si>
    <t>CUST11470</t>
  </si>
  <si>
    <t>ORD11471</t>
  </si>
  <si>
    <t>CUST11471</t>
  </si>
  <si>
    <t>ORD11472</t>
  </si>
  <si>
    <t>CUST11472</t>
  </si>
  <si>
    <t>ORD11473</t>
  </si>
  <si>
    <t>CUST11473</t>
  </si>
  <si>
    <t>ORD11474</t>
  </si>
  <si>
    <t>CUST11474</t>
  </si>
  <si>
    <t>ORD11475</t>
  </si>
  <si>
    <t>CUST11475</t>
  </si>
  <si>
    <t>ORD11476</t>
  </si>
  <si>
    <t>CUST11476</t>
  </si>
  <si>
    <t>ORD11477</t>
  </si>
  <si>
    <t>CUST11477</t>
  </si>
  <si>
    <t>ORD11478</t>
  </si>
  <si>
    <t>CUST11478</t>
  </si>
  <si>
    <t>ORD11479</t>
  </si>
  <si>
    <t>CUST11479</t>
  </si>
  <si>
    <t>ORD11480</t>
  </si>
  <si>
    <t>CUST11480</t>
  </si>
  <si>
    <t>ORD11481</t>
  </si>
  <si>
    <t>CUST11481</t>
  </si>
  <si>
    <t>ORD11482</t>
  </si>
  <si>
    <t>CUST11482</t>
  </si>
  <si>
    <t>ORD11483</t>
  </si>
  <si>
    <t>CUST11483</t>
  </si>
  <si>
    <t>ORD11484</t>
  </si>
  <si>
    <t>CUST11484</t>
  </si>
  <si>
    <t>ORD11485</t>
  </si>
  <si>
    <t>CUST11485</t>
  </si>
  <si>
    <t>ORD11486</t>
  </si>
  <si>
    <t>CUST11486</t>
  </si>
  <si>
    <t>ORD11487</t>
  </si>
  <si>
    <t>CUST11487</t>
  </si>
  <si>
    <t>ORD11488</t>
  </si>
  <si>
    <t>CUST11488</t>
  </si>
  <si>
    <t>ORD11489</t>
  </si>
  <si>
    <t>CUST11489</t>
  </si>
  <si>
    <t>ORD11490</t>
  </si>
  <si>
    <t>CUST11490</t>
  </si>
  <si>
    <t>ORD11491</t>
  </si>
  <si>
    <t>CUST11491</t>
  </si>
  <si>
    <t>ORD11492</t>
  </si>
  <si>
    <t>CUST11492</t>
  </si>
  <si>
    <t>ORD11493</t>
  </si>
  <si>
    <t>CUST11493</t>
  </si>
  <si>
    <t>ORD11494</t>
  </si>
  <si>
    <t>CUST11494</t>
  </si>
  <si>
    <t>ORD11495</t>
  </si>
  <si>
    <t>CUST11495</t>
  </si>
  <si>
    <t>ORD11496</t>
  </si>
  <si>
    <t>CUST11496</t>
  </si>
  <si>
    <t>ORD11497</t>
  </si>
  <si>
    <t>CUST11497</t>
  </si>
  <si>
    <t>ORD11498</t>
  </si>
  <si>
    <t>CUST11498</t>
  </si>
  <si>
    <t>ORD11499</t>
  </si>
  <si>
    <t>CUST11499</t>
  </si>
  <si>
    <t>ORD11500</t>
  </si>
  <si>
    <t>CUST11500</t>
  </si>
  <si>
    <t>ORD11501</t>
  </si>
  <si>
    <t>CUST11501</t>
  </si>
  <si>
    <t>ORD11502</t>
  </si>
  <si>
    <t>CUST11502</t>
  </si>
  <si>
    <t>ORD11503</t>
  </si>
  <si>
    <t>CUST11503</t>
  </si>
  <si>
    <t>ORD11504</t>
  </si>
  <si>
    <t>CUST11504</t>
  </si>
  <si>
    <t>ORD11505</t>
  </si>
  <si>
    <t>CUST11505</t>
  </si>
  <si>
    <t>ORD11506</t>
  </si>
  <si>
    <t>CUST11506</t>
  </si>
  <si>
    <t>ORD11507</t>
  </si>
  <si>
    <t>CUST11507</t>
  </si>
  <si>
    <t>ORD11508</t>
  </si>
  <si>
    <t>CUST11508</t>
  </si>
  <si>
    <t>ORD11509</t>
  </si>
  <si>
    <t>CUST11509</t>
  </si>
  <si>
    <t>ORD11510</t>
  </si>
  <si>
    <t>CUST11510</t>
  </si>
  <si>
    <t>ORD11511</t>
  </si>
  <si>
    <t>CUST11511</t>
  </si>
  <si>
    <t>ORD11512</t>
  </si>
  <si>
    <t>CUST11512</t>
  </si>
  <si>
    <t>ORD11513</t>
  </si>
  <si>
    <t>CUST11513</t>
  </si>
  <si>
    <t>ORD11514</t>
  </si>
  <si>
    <t>CUST11514</t>
  </si>
  <si>
    <t>ORD11515</t>
  </si>
  <si>
    <t>CUST11515</t>
  </si>
  <si>
    <t>ORD11516</t>
  </si>
  <si>
    <t>CUST11516</t>
  </si>
  <si>
    <t>ORD11517</t>
  </si>
  <si>
    <t>CUST11517</t>
  </si>
  <si>
    <t>ORD11518</t>
  </si>
  <si>
    <t>CUST11518</t>
  </si>
  <si>
    <t>ORD11519</t>
  </si>
  <si>
    <t>CUST11519</t>
  </si>
  <si>
    <t>ORD11520</t>
  </si>
  <si>
    <t>CUST11520</t>
  </si>
  <si>
    <t>ORD11521</t>
  </si>
  <si>
    <t>CUST11521</t>
  </si>
  <si>
    <t>ORD11522</t>
  </si>
  <si>
    <t>CUST11522</t>
  </si>
  <si>
    <t>ORD11523</t>
  </si>
  <si>
    <t>CUST11523</t>
  </si>
  <si>
    <t>ORD11524</t>
  </si>
  <si>
    <t>CUST11524</t>
  </si>
  <si>
    <t>ORD11525</t>
  </si>
  <si>
    <t>CUST11525</t>
  </si>
  <si>
    <t>ORD11526</t>
  </si>
  <si>
    <t>CUST11526</t>
  </si>
  <si>
    <t>ORD11527</t>
  </si>
  <si>
    <t>CUST11527</t>
  </si>
  <si>
    <t>ORD11528</t>
  </si>
  <si>
    <t>CUST11528</t>
  </si>
  <si>
    <t>ORD11529</t>
  </si>
  <si>
    <t>CUST11529</t>
  </si>
  <si>
    <t>ORD11530</t>
  </si>
  <si>
    <t>CUST11530</t>
  </si>
  <si>
    <t>ORD11531</t>
  </si>
  <si>
    <t>CUST11531</t>
  </si>
  <si>
    <t>ORD11532</t>
  </si>
  <si>
    <t>CUST11532</t>
  </si>
  <si>
    <t>ORD11533</t>
  </si>
  <si>
    <t>CUST11533</t>
  </si>
  <si>
    <t>ORD11534</t>
  </si>
  <si>
    <t>CUST11534</t>
  </si>
  <si>
    <t>ORD11535</t>
  </si>
  <si>
    <t>CUST11535</t>
  </si>
  <si>
    <t>ORD11536</t>
  </si>
  <si>
    <t>CUST11536</t>
  </si>
  <si>
    <t>ORD11537</t>
  </si>
  <si>
    <t>CUST11537</t>
  </si>
  <si>
    <t>ORD11538</t>
  </si>
  <si>
    <t>CUST11538</t>
  </si>
  <si>
    <t>ORD11539</t>
  </si>
  <si>
    <t>CUST11539</t>
  </si>
  <si>
    <t>ORD11540</t>
  </si>
  <si>
    <t>CUST11540</t>
  </si>
  <si>
    <t>ORD11541</t>
  </si>
  <si>
    <t>CUST11541</t>
  </si>
  <si>
    <t>ORD11542</t>
  </si>
  <si>
    <t>CUST11542</t>
  </si>
  <si>
    <t>ORD11543</t>
  </si>
  <si>
    <t>CUST11543</t>
  </si>
  <si>
    <t>ORD11544</t>
  </si>
  <si>
    <t>CUST11544</t>
  </si>
  <si>
    <t>ORD11545</t>
  </si>
  <si>
    <t>CUST11545</t>
  </si>
  <si>
    <t>ORD11546</t>
  </si>
  <si>
    <t>CUST11546</t>
  </si>
  <si>
    <t>ORD11547</t>
  </si>
  <si>
    <t>CUST11547</t>
  </si>
  <si>
    <t>ORD11548</t>
  </si>
  <si>
    <t>CUST11548</t>
  </si>
  <si>
    <t>ORD11549</t>
  </si>
  <si>
    <t>CUST11549</t>
  </si>
  <si>
    <t>ORD11550</t>
  </si>
  <si>
    <t>CUST11550</t>
  </si>
  <si>
    <t>ORD11551</t>
  </si>
  <si>
    <t>CUST11551</t>
  </si>
  <si>
    <t>ORD11552</t>
  </si>
  <si>
    <t>CUST11552</t>
  </si>
  <si>
    <t>ORD11553</t>
  </si>
  <si>
    <t>CUST11553</t>
  </si>
  <si>
    <t>ORD11554</t>
  </si>
  <si>
    <t>CUST11554</t>
  </si>
  <si>
    <t>ORD11555</t>
  </si>
  <si>
    <t>CUST11555</t>
  </si>
  <si>
    <t>ORD11556</t>
  </si>
  <si>
    <t>CUST11556</t>
  </si>
  <si>
    <t>ORD11557</t>
  </si>
  <si>
    <t>CUST11557</t>
  </si>
  <si>
    <t>ORD11558</t>
  </si>
  <si>
    <t>CUST11558</t>
  </si>
  <si>
    <t>ORD11559</t>
  </si>
  <si>
    <t>CUST11559</t>
  </si>
  <si>
    <t>ORD11560</t>
  </si>
  <si>
    <t>CUST11560</t>
  </si>
  <si>
    <t>ORD11561</t>
  </si>
  <si>
    <t>CUST11561</t>
  </si>
  <si>
    <t>ORD11562</t>
  </si>
  <si>
    <t>CUST11562</t>
  </si>
  <si>
    <t>ORD11563</t>
  </si>
  <si>
    <t>CUST11563</t>
  </si>
  <si>
    <t>ORD11564</t>
  </si>
  <si>
    <t>CUST11564</t>
  </si>
  <si>
    <t>ORD11565</t>
  </si>
  <si>
    <t>CUST11565</t>
  </si>
  <si>
    <t>ORD11566</t>
  </si>
  <si>
    <t>CUST11566</t>
  </si>
  <si>
    <t>ORD11567</t>
  </si>
  <si>
    <t>CUST11567</t>
  </si>
  <si>
    <t>ORD11568</t>
  </si>
  <si>
    <t>CUST11568</t>
  </si>
  <si>
    <t>ORD11569</t>
  </si>
  <si>
    <t>CUST11569</t>
  </si>
  <si>
    <t>ORD11570</t>
  </si>
  <si>
    <t>CUST11570</t>
  </si>
  <si>
    <t>ORD11571</t>
  </si>
  <si>
    <t>CUST11571</t>
  </si>
  <si>
    <t>ORD11572</t>
  </si>
  <si>
    <t>CUST11572</t>
  </si>
  <si>
    <t>ORD11573</t>
  </si>
  <si>
    <t>CUST11573</t>
  </si>
  <si>
    <t>ORD11574</t>
  </si>
  <si>
    <t>CUST11574</t>
  </si>
  <si>
    <t>ORD11575</t>
  </si>
  <si>
    <t>CUST11575</t>
  </si>
  <si>
    <t>ORD11576</t>
  </si>
  <si>
    <t>CUST11576</t>
  </si>
  <si>
    <t>ORD11577</t>
  </si>
  <si>
    <t>CUST11577</t>
  </si>
  <si>
    <t>ORD11578</t>
  </si>
  <si>
    <t>CUST11578</t>
  </si>
  <si>
    <t>ORD11579</t>
  </si>
  <si>
    <t>CUST11579</t>
  </si>
  <si>
    <t>ORD11580</t>
  </si>
  <si>
    <t>CUST11580</t>
  </si>
  <si>
    <t>ORD11581</t>
  </si>
  <si>
    <t>CUST11581</t>
  </si>
  <si>
    <t>ORD11582</t>
  </si>
  <si>
    <t>CUST11582</t>
  </si>
  <si>
    <t>ORD11583</t>
  </si>
  <si>
    <t>CUST11583</t>
  </si>
  <si>
    <t>ORD11584</t>
  </si>
  <si>
    <t>CUST11584</t>
  </si>
  <si>
    <t>ORD11585</t>
  </si>
  <si>
    <t>CUST11585</t>
  </si>
  <si>
    <t>ORD11586</t>
  </si>
  <si>
    <t>CUST11586</t>
  </si>
  <si>
    <t>ORD11587</t>
  </si>
  <si>
    <t>CUST11587</t>
  </si>
  <si>
    <t>ORD11588</t>
  </si>
  <si>
    <t>CUST11588</t>
  </si>
  <si>
    <t>ORD11589</t>
  </si>
  <si>
    <t>CUST11589</t>
  </si>
  <si>
    <t>ORD11590</t>
  </si>
  <si>
    <t>CUST11590</t>
  </si>
  <si>
    <t>ORD11591</t>
  </si>
  <si>
    <t>CUST11591</t>
  </si>
  <si>
    <t>ORD11592</t>
  </si>
  <si>
    <t>CUST11592</t>
  </si>
  <si>
    <t>ORD11593</t>
  </si>
  <si>
    <t>CUST11593</t>
  </si>
  <si>
    <t>ORD11594</t>
  </si>
  <si>
    <t>CUST11594</t>
  </si>
  <si>
    <t>ORD11595</t>
  </si>
  <si>
    <t>CUST11595</t>
  </si>
  <si>
    <t>ORD11596</t>
  </si>
  <si>
    <t>CUST11596</t>
  </si>
  <si>
    <t>ORD11597</t>
  </si>
  <si>
    <t>CUST11597</t>
  </si>
  <si>
    <t>ORD11598</t>
  </si>
  <si>
    <t>CUST11598</t>
  </si>
  <si>
    <t>ORD11599</t>
  </si>
  <si>
    <t>CUST11599</t>
  </si>
  <si>
    <t>ORD11600</t>
  </si>
  <si>
    <t>CUST11600</t>
  </si>
  <si>
    <t>ORD11601</t>
  </si>
  <si>
    <t>CUST11601</t>
  </si>
  <si>
    <t>ORD11602</t>
  </si>
  <si>
    <t>CUST11602</t>
  </si>
  <si>
    <t>ORD11603</t>
  </si>
  <si>
    <t>CUST11603</t>
  </si>
  <si>
    <t>ORD11604</t>
  </si>
  <si>
    <t>CUST11604</t>
  </si>
  <si>
    <t>ORD11605</t>
  </si>
  <si>
    <t>CUST11605</t>
  </si>
  <si>
    <t>ORD11606</t>
  </si>
  <si>
    <t>CUST11606</t>
  </si>
  <si>
    <t>ORD11607</t>
  </si>
  <si>
    <t>CUST11607</t>
  </si>
  <si>
    <t>ORD11608</t>
  </si>
  <si>
    <t>CUST11608</t>
  </si>
  <si>
    <t>ORD11609</t>
  </si>
  <si>
    <t>CUST11609</t>
  </si>
  <si>
    <t>ORD11610</t>
  </si>
  <si>
    <t>CUST11610</t>
  </si>
  <si>
    <t>ORD11611</t>
  </si>
  <si>
    <t>CUST11611</t>
  </si>
  <si>
    <t>ORD11612</t>
  </si>
  <si>
    <t>CUST11612</t>
  </si>
  <si>
    <t>ORD11613</t>
  </si>
  <si>
    <t>CUST11613</t>
  </si>
  <si>
    <t>ORD11614</t>
  </si>
  <si>
    <t>CUST11614</t>
  </si>
  <si>
    <t>ORD11615</t>
  </si>
  <si>
    <t>CUST11615</t>
  </si>
  <si>
    <t>ORD11616</t>
  </si>
  <si>
    <t>CUST11616</t>
  </si>
  <si>
    <t>ORD11617</t>
  </si>
  <si>
    <t>CUST11617</t>
  </si>
  <si>
    <t>ORD11618</t>
  </si>
  <si>
    <t>CUST11618</t>
  </si>
  <si>
    <t>ORD11619</t>
  </si>
  <si>
    <t>CUST11619</t>
  </si>
  <si>
    <t>ORD11620</t>
  </si>
  <si>
    <t>CUST11620</t>
  </si>
  <si>
    <t>ORD11621</t>
  </si>
  <si>
    <t>CUST11621</t>
  </si>
  <si>
    <t>ORD11622</t>
  </si>
  <si>
    <t>CUST11622</t>
  </si>
  <si>
    <t>ORD11623</t>
  </si>
  <si>
    <t>CUST11623</t>
  </si>
  <si>
    <t>ORD11624</t>
  </si>
  <si>
    <t>CUST11624</t>
  </si>
  <si>
    <t>ORD11625</t>
  </si>
  <si>
    <t>CUST11625</t>
  </si>
  <si>
    <t>ORD11626</t>
  </si>
  <si>
    <t>CUST11626</t>
  </si>
  <si>
    <t>ORD11627</t>
  </si>
  <si>
    <t>CUST11627</t>
  </si>
  <si>
    <t>ORD11628</t>
  </si>
  <si>
    <t>CUST11628</t>
  </si>
  <si>
    <t>ORD11629</t>
  </si>
  <si>
    <t>CUST11629</t>
  </si>
  <si>
    <t>ORD11630</t>
  </si>
  <si>
    <t>CUST11630</t>
  </si>
  <si>
    <t>ORD11631</t>
  </si>
  <si>
    <t>CUST11631</t>
  </si>
  <si>
    <t>ORD11632</t>
  </si>
  <si>
    <t>CUST11632</t>
  </si>
  <si>
    <t>ORD11633</t>
  </si>
  <si>
    <t>CUST11633</t>
  </si>
  <si>
    <t>ORD11634</t>
  </si>
  <si>
    <t>CUST11634</t>
  </si>
  <si>
    <t>ORD11635</t>
  </si>
  <si>
    <t>CUST11635</t>
  </si>
  <si>
    <t>ORD11636</t>
  </si>
  <si>
    <t>CUST11636</t>
  </si>
  <si>
    <t>ORD11637</t>
  </si>
  <si>
    <t>CUST11637</t>
  </si>
  <si>
    <t>ORD11638</t>
  </si>
  <si>
    <t>CUST11638</t>
  </si>
  <si>
    <t>ORD11639</t>
  </si>
  <si>
    <t>CUST11639</t>
  </si>
  <si>
    <t>ORD11640</t>
  </si>
  <si>
    <t>CUST11640</t>
  </si>
  <si>
    <t>ORD11641</t>
  </si>
  <si>
    <t>CUST11641</t>
  </si>
  <si>
    <t>ORD11642</t>
  </si>
  <si>
    <t>CUST11642</t>
  </si>
  <si>
    <t>ORD11643</t>
  </si>
  <si>
    <t>CUST11643</t>
  </si>
  <si>
    <t>ORD11644</t>
  </si>
  <si>
    <t>CUST11644</t>
  </si>
  <si>
    <t>ORD11645</t>
  </si>
  <si>
    <t>CUST11645</t>
  </si>
  <si>
    <t>ORD11646</t>
  </si>
  <si>
    <t>CUST11646</t>
  </si>
  <si>
    <t>ORD11647</t>
  </si>
  <si>
    <t>CUST11647</t>
  </si>
  <si>
    <t>ORD11648</t>
  </si>
  <si>
    <t>CUST11648</t>
  </si>
  <si>
    <t>ORD11649</t>
  </si>
  <si>
    <t>CUST11649</t>
  </si>
  <si>
    <t>ORD11650</t>
  </si>
  <si>
    <t>CUST11650</t>
  </si>
  <si>
    <t>ORD11651</t>
  </si>
  <si>
    <t>CUST11651</t>
  </si>
  <si>
    <t>ORD11652</t>
  </si>
  <si>
    <t>CUST11652</t>
  </si>
  <si>
    <t>ORD11653</t>
  </si>
  <si>
    <t>CUST11653</t>
  </si>
  <si>
    <t>ORD11654</t>
  </si>
  <si>
    <t>CUST11654</t>
  </si>
  <si>
    <t>ORD11655</t>
  </si>
  <si>
    <t>CUST11655</t>
  </si>
  <si>
    <t>ORD11656</t>
  </si>
  <si>
    <t>CUST11656</t>
  </si>
  <si>
    <t>ORD11657</t>
  </si>
  <si>
    <t>CUST11657</t>
  </si>
  <si>
    <t>ORD11658</t>
  </si>
  <si>
    <t>CUST11658</t>
  </si>
  <si>
    <t>ORD11659</t>
  </si>
  <si>
    <t>CUST11659</t>
  </si>
  <si>
    <t>ORD11660</t>
  </si>
  <si>
    <t>CUST11660</t>
  </si>
  <si>
    <t>ORD11661</t>
  </si>
  <si>
    <t>CUST11661</t>
  </si>
  <si>
    <t>ORD11662</t>
  </si>
  <si>
    <t>CUST11662</t>
  </si>
  <si>
    <t>ORD11663</t>
  </si>
  <si>
    <t>CUST11663</t>
  </si>
  <si>
    <t>ORD11664</t>
  </si>
  <si>
    <t>CUST11664</t>
  </si>
  <si>
    <t>ORD11665</t>
  </si>
  <si>
    <t>CUST11665</t>
  </si>
  <si>
    <t>ORD11666</t>
  </si>
  <si>
    <t>CUST11666</t>
  </si>
  <si>
    <t>ORD11667</t>
  </si>
  <si>
    <t>CUST11667</t>
  </si>
  <si>
    <t>ORD11668</t>
  </si>
  <si>
    <t>CUST11668</t>
  </si>
  <si>
    <t>ORD11669</t>
  </si>
  <si>
    <t>CUST11669</t>
  </si>
  <si>
    <t>ORD11670</t>
  </si>
  <si>
    <t>CUST11670</t>
  </si>
  <si>
    <t>ORD11671</t>
  </si>
  <si>
    <t>CUST11671</t>
  </si>
  <si>
    <t>ORD11672</t>
  </si>
  <si>
    <t>CUST11672</t>
  </si>
  <si>
    <t>ORD11673</t>
  </si>
  <si>
    <t>CUST11673</t>
  </si>
  <si>
    <t>ORD11674</t>
  </si>
  <si>
    <t>CUST11674</t>
  </si>
  <si>
    <t>ORD11675</t>
  </si>
  <si>
    <t>CUST11675</t>
  </si>
  <si>
    <t>ORD11676</t>
  </si>
  <si>
    <t>CUST11676</t>
  </si>
  <si>
    <t>ORD11677</t>
  </si>
  <si>
    <t>CUST11677</t>
  </si>
  <si>
    <t>ORD11678</t>
  </si>
  <si>
    <t>CUST11678</t>
  </si>
  <si>
    <t>ORD11679</t>
  </si>
  <si>
    <t>CUST11679</t>
  </si>
  <si>
    <t>ORD11680</t>
  </si>
  <si>
    <t>CUST11680</t>
  </si>
  <si>
    <t>ORD11681</t>
  </si>
  <si>
    <t>CUST11681</t>
  </si>
  <si>
    <t>ORD11682</t>
  </si>
  <si>
    <t>CUST11682</t>
  </si>
  <si>
    <t>ORD11683</t>
  </si>
  <si>
    <t>CUST11683</t>
  </si>
  <si>
    <t>ORD11684</t>
  </si>
  <si>
    <t>CUST11684</t>
  </si>
  <si>
    <t>ORD11685</t>
  </si>
  <si>
    <t>CUST11685</t>
  </si>
  <si>
    <t>ORD11686</t>
  </si>
  <si>
    <t>CUST11686</t>
  </si>
  <si>
    <t>ORD11687</t>
  </si>
  <si>
    <t>CUST11687</t>
  </si>
  <si>
    <t>ORD11688</t>
  </si>
  <si>
    <t>CUST11688</t>
  </si>
  <si>
    <t>ORD11689</t>
  </si>
  <si>
    <t>CUST11689</t>
  </si>
  <si>
    <t>ORD11690</t>
  </si>
  <si>
    <t>CUST11690</t>
  </si>
  <si>
    <t>ORD11691</t>
  </si>
  <si>
    <t>CUST11691</t>
  </si>
  <si>
    <t>ORD11692</t>
  </si>
  <si>
    <t>CUST11692</t>
  </si>
  <si>
    <t>ORD11693</t>
  </si>
  <si>
    <t>CUST11693</t>
  </si>
  <si>
    <t>ORD11694</t>
  </si>
  <si>
    <t>CUST11694</t>
  </si>
  <si>
    <t>ORD11695</t>
  </si>
  <si>
    <t>CUST11695</t>
  </si>
  <si>
    <t>ORD11696</t>
  </si>
  <si>
    <t>CUST11696</t>
  </si>
  <si>
    <t>ORD11697</t>
  </si>
  <si>
    <t>CUST11697</t>
  </si>
  <si>
    <t>ORD11698</t>
  </si>
  <si>
    <t>CUST11698</t>
  </si>
  <si>
    <t>ORD11699</t>
  </si>
  <si>
    <t>CUST11699</t>
  </si>
  <si>
    <t>ORD11700</t>
  </si>
  <si>
    <t>CUST11700</t>
  </si>
  <si>
    <t>ORD11701</t>
  </si>
  <si>
    <t>CUST11701</t>
  </si>
  <si>
    <t>ORD11702</t>
  </si>
  <si>
    <t>CUST11702</t>
  </si>
  <si>
    <t>ORD11703</t>
  </si>
  <si>
    <t>CUST11703</t>
  </si>
  <si>
    <t>ORD11704</t>
  </si>
  <si>
    <t>CUST11704</t>
  </si>
  <si>
    <t>ORD11705</t>
  </si>
  <si>
    <t>CUST11705</t>
  </si>
  <si>
    <t>ORD11706</t>
  </si>
  <si>
    <t>CUST11706</t>
  </si>
  <si>
    <t>ORD11707</t>
  </si>
  <si>
    <t>CUST11707</t>
  </si>
  <si>
    <t>ORD11708</t>
  </si>
  <si>
    <t>CUST11708</t>
  </si>
  <si>
    <t>ORD11709</t>
  </si>
  <si>
    <t>CUST11709</t>
  </si>
  <si>
    <t>ORD11710</t>
  </si>
  <si>
    <t>CUST11710</t>
  </si>
  <si>
    <t>ORD11711</t>
  </si>
  <si>
    <t>CUST11711</t>
  </si>
  <si>
    <t>ORD11712</t>
  </si>
  <si>
    <t>CUST11712</t>
  </si>
  <si>
    <t>ORD11713</t>
  </si>
  <si>
    <t>CUST11713</t>
  </si>
  <si>
    <t>ORD11714</t>
  </si>
  <si>
    <t>CUST11714</t>
  </si>
  <si>
    <t>ORD11715</t>
  </si>
  <si>
    <t>CUST11715</t>
  </si>
  <si>
    <t>ORD11716</t>
  </si>
  <si>
    <t>CUST11716</t>
  </si>
  <si>
    <t>ORD11717</t>
  </si>
  <si>
    <t>CUST11717</t>
  </si>
  <si>
    <t>ORD11718</t>
  </si>
  <si>
    <t>CUST11718</t>
  </si>
  <si>
    <t>ORD11719</t>
  </si>
  <si>
    <t>CUST11719</t>
  </si>
  <si>
    <t>ORD11720</t>
  </si>
  <si>
    <t>CUST11720</t>
  </si>
  <si>
    <t>ORD11721</t>
  </si>
  <si>
    <t>CUST11721</t>
  </si>
  <si>
    <t>ORD11722</t>
  </si>
  <si>
    <t>CUST11722</t>
  </si>
  <si>
    <t>ORD11723</t>
  </si>
  <si>
    <t>CUST11723</t>
  </si>
  <si>
    <t>ORD11724</t>
  </si>
  <si>
    <t>CUST11724</t>
  </si>
  <si>
    <t>ORD11725</t>
  </si>
  <si>
    <t>CUST11725</t>
  </si>
  <si>
    <t>ORD11726</t>
  </si>
  <si>
    <t>CUST11726</t>
  </si>
  <si>
    <t>ORD11727</t>
  </si>
  <si>
    <t>CUST11727</t>
  </si>
  <si>
    <t>ORD11728</t>
  </si>
  <si>
    <t>CUST11728</t>
  </si>
  <si>
    <t>ORD11729</t>
  </si>
  <si>
    <t>CUST11729</t>
  </si>
  <si>
    <t>ORD11730</t>
  </si>
  <si>
    <t>CUST11730</t>
  </si>
  <si>
    <t>ORD11731</t>
  </si>
  <si>
    <t>CUST11731</t>
  </si>
  <si>
    <t>ORD11732</t>
  </si>
  <si>
    <t>CUST11732</t>
  </si>
  <si>
    <t>ORD11733</t>
  </si>
  <si>
    <t>CUST11733</t>
  </si>
  <si>
    <t>ORD11734</t>
  </si>
  <si>
    <t>CUST11734</t>
  </si>
  <si>
    <t>ORD11735</t>
  </si>
  <si>
    <t>CUST11735</t>
  </si>
  <si>
    <t>ORD11736</t>
  </si>
  <si>
    <t>CUST11736</t>
  </si>
  <si>
    <t>ORD11737</t>
  </si>
  <si>
    <t>CUST11737</t>
  </si>
  <si>
    <t>ORD11738</t>
  </si>
  <si>
    <t>CUST11738</t>
  </si>
  <si>
    <t>ORD11739</t>
  </si>
  <si>
    <t>CUST11739</t>
  </si>
  <si>
    <t>ORD11740</t>
  </si>
  <si>
    <t>CUST11740</t>
  </si>
  <si>
    <t>ORD11741</t>
  </si>
  <si>
    <t>CUST11741</t>
  </si>
  <si>
    <t>ORD11742</t>
  </si>
  <si>
    <t>CUST11742</t>
  </si>
  <si>
    <t>ORD11743</t>
  </si>
  <si>
    <t>CUST11743</t>
  </si>
  <si>
    <t>ORD11744</t>
  </si>
  <si>
    <t>CUST11744</t>
  </si>
  <si>
    <t>ORD11745</t>
  </si>
  <si>
    <t>CUST11745</t>
  </si>
  <si>
    <t>ORD11746</t>
  </si>
  <si>
    <t>CUST11746</t>
  </si>
  <si>
    <t>ORD11747</t>
  </si>
  <si>
    <t>CUST11747</t>
  </si>
  <si>
    <t>ORD11748</t>
  </si>
  <si>
    <t>CUST11748</t>
  </si>
  <si>
    <t>ORD11749</t>
  </si>
  <si>
    <t>CUST11749</t>
  </si>
  <si>
    <t>ORD11750</t>
  </si>
  <si>
    <t>CUST11750</t>
  </si>
  <si>
    <t>ORD11751</t>
  </si>
  <si>
    <t>CUST11751</t>
  </si>
  <si>
    <t>ORD11752</t>
  </si>
  <si>
    <t>CUST11752</t>
  </si>
  <si>
    <t>ORD11753</t>
  </si>
  <si>
    <t>CUST11753</t>
  </si>
  <si>
    <t>ORD11754</t>
  </si>
  <si>
    <t>CUST11754</t>
  </si>
  <si>
    <t>ORD11755</t>
  </si>
  <si>
    <t>CUST11755</t>
  </si>
  <si>
    <t>ORD11756</t>
  </si>
  <si>
    <t>CUST11756</t>
  </si>
  <si>
    <t>ORD11757</t>
  </si>
  <si>
    <t>CUST11757</t>
  </si>
  <si>
    <t>ORD11758</t>
  </si>
  <si>
    <t>CUST11758</t>
  </si>
  <si>
    <t>ORD11759</t>
  </si>
  <si>
    <t>CUST11759</t>
  </si>
  <si>
    <t>ORD11760</t>
  </si>
  <si>
    <t>CUST11760</t>
  </si>
  <si>
    <t>ORD11761</t>
  </si>
  <si>
    <t>CUST11761</t>
  </si>
  <si>
    <t>ORD11762</t>
  </si>
  <si>
    <t>CUST11762</t>
  </si>
  <si>
    <t>ORD11763</t>
  </si>
  <si>
    <t>CUST11763</t>
  </si>
  <si>
    <t>ORD11764</t>
  </si>
  <si>
    <t>CUST11764</t>
  </si>
  <si>
    <t>ORD11765</t>
  </si>
  <si>
    <t>CUST11765</t>
  </si>
  <si>
    <t>ORD11766</t>
  </si>
  <si>
    <t>CUST11766</t>
  </si>
  <si>
    <t>ORD11767</t>
  </si>
  <si>
    <t>CUST11767</t>
  </si>
  <si>
    <t>ORD11768</t>
  </si>
  <si>
    <t>CUST11768</t>
  </si>
  <si>
    <t>ORD11769</t>
  </si>
  <si>
    <t>CUST11769</t>
  </si>
  <si>
    <t>ORD11770</t>
  </si>
  <si>
    <t>CUST11770</t>
  </si>
  <si>
    <t>ORD11771</t>
  </si>
  <si>
    <t>CUST11771</t>
  </si>
  <si>
    <t>ORD11772</t>
  </si>
  <si>
    <t>CUST11772</t>
  </si>
  <si>
    <t>ORD11773</t>
  </si>
  <si>
    <t>CUST11773</t>
  </si>
  <si>
    <t>ORD11774</t>
  </si>
  <si>
    <t>CUST11774</t>
  </si>
  <si>
    <t>ORD11775</t>
  </si>
  <si>
    <t>CUST11775</t>
  </si>
  <si>
    <t>ORD11776</t>
  </si>
  <si>
    <t>CUST11776</t>
  </si>
  <si>
    <t>ORD11777</t>
  </si>
  <si>
    <t>CUST11777</t>
  </si>
  <si>
    <t>ORD11778</t>
  </si>
  <si>
    <t>CUST11778</t>
  </si>
  <si>
    <t>ORD11779</t>
  </si>
  <si>
    <t>CUST11779</t>
  </si>
  <si>
    <t>ORD11780</t>
  </si>
  <si>
    <t>CUST11780</t>
  </si>
  <si>
    <t>ORD11781</t>
  </si>
  <si>
    <t>CUST11781</t>
  </si>
  <si>
    <t>ORD11782</t>
  </si>
  <si>
    <t>CUST11782</t>
  </si>
  <si>
    <t>ORD11783</t>
  </si>
  <si>
    <t>CUST11783</t>
  </si>
  <si>
    <t>ORD11784</t>
  </si>
  <si>
    <t>CUST11784</t>
  </si>
  <si>
    <t>ORD11785</t>
  </si>
  <si>
    <t>CUST11785</t>
  </si>
  <si>
    <t>ORD11786</t>
  </si>
  <si>
    <t>CUST11786</t>
  </si>
  <si>
    <t>ORD11787</t>
  </si>
  <si>
    <t>CUST11787</t>
  </si>
  <si>
    <t>ORD11788</t>
  </si>
  <si>
    <t>CUST11788</t>
  </si>
  <si>
    <t>ORD11789</t>
  </si>
  <si>
    <t>CUST11789</t>
  </si>
  <si>
    <t>ORD11790</t>
  </si>
  <si>
    <t>CUST11790</t>
  </si>
  <si>
    <t>ORD11791</t>
  </si>
  <si>
    <t>CUST11791</t>
  </si>
  <si>
    <t>ORD11792</t>
  </si>
  <si>
    <t>CUST11792</t>
  </si>
  <si>
    <t>ORD11793</t>
  </si>
  <si>
    <t>CUST11793</t>
  </si>
  <si>
    <t>ORD11794</t>
  </si>
  <si>
    <t>CUST11794</t>
  </si>
  <si>
    <t>ORD11795</t>
  </si>
  <si>
    <t>CUST11795</t>
  </si>
  <si>
    <t>ORD11796</t>
  </si>
  <si>
    <t>CUST11796</t>
  </si>
  <si>
    <t>ORD11797</t>
  </si>
  <si>
    <t>CUST11797</t>
  </si>
  <si>
    <t>ORD11798</t>
  </si>
  <si>
    <t>CUST11798</t>
  </si>
  <si>
    <t>ORD11799</t>
  </si>
  <si>
    <t>CUST11799</t>
  </si>
  <si>
    <t>ORD11800</t>
  </si>
  <si>
    <t>CUST11800</t>
  </si>
  <si>
    <t>ORD11801</t>
  </si>
  <si>
    <t>CUST11801</t>
  </si>
  <si>
    <t>ORD11802</t>
  </si>
  <si>
    <t>CUST11802</t>
  </si>
  <si>
    <t>ORD11803</t>
  </si>
  <si>
    <t>CUST11803</t>
  </si>
  <si>
    <t>ORD11804</t>
  </si>
  <si>
    <t>CUST11804</t>
  </si>
  <si>
    <t>ORD11805</t>
  </si>
  <si>
    <t>CUST11805</t>
  </si>
  <si>
    <t>ORD11806</t>
  </si>
  <si>
    <t>CUST11806</t>
  </si>
  <si>
    <t>ORD11807</t>
  </si>
  <si>
    <t>CUST11807</t>
  </si>
  <si>
    <t>ORD11808</t>
  </si>
  <si>
    <t>CUST11808</t>
  </si>
  <si>
    <t>ORD11809</t>
  </si>
  <si>
    <t>CUST11809</t>
  </si>
  <si>
    <t>ORD11810</t>
  </si>
  <si>
    <t>CUST11810</t>
  </si>
  <si>
    <t>ORD11811</t>
  </si>
  <si>
    <t>CUST11811</t>
  </si>
  <si>
    <t>ORD11812</t>
  </si>
  <si>
    <t>CUST11812</t>
  </si>
  <si>
    <t>ORD11813</t>
  </si>
  <si>
    <t>CUST11813</t>
  </si>
  <si>
    <t>ORD11814</t>
  </si>
  <si>
    <t>CUST11814</t>
  </si>
  <si>
    <t>ORD11815</t>
  </si>
  <si>
    <t>CUST11815</t>
  </si>
  <si>
    <t>ORD11816</t>
  </si>
  <si>
    <t>CUST11816</t>
  </si>
  <si>
    <t>ORD11817</t>
  </si>
  <si>
    <t>CUST11817</t>
  </si>
  <si>
    <t>ORD11818</t>
  </si>
  <si>
    <t>CUST11818</t>
  </si>
  <si>
    <t>ORD11819</t>
  </si>
  <si>
    <t>CUST11819</t>
  </si>
  <si>
    <t>ORD11820</t>
  </si>
  <si>
    <t>CUST11820</t>
  </si>
  <si>
    <t>ORD11821</t>
  </si>
  <si>
    <t>CUST11821</t>
  </si>
  <si>
    <t>ORD11822</t>
  </si>
  <si>
    <t>CUST11822</t>
  </si>
  <si>
    <t>ORD11823</t>
  </si>
  <si>
    <t>CUST11823</t>
  </si>
  <si>
    <t>ORD11824</t>
  </si>
  <si>
    <t>CUST11824</t>
  </si>
  <si>
    <t>ORD11825</t>
  </si>
  <si>
    <t>CUST11825</t>
  </si>
  <si>
    <t>ORD11826</t>
  </si>
  <si>
    <t>CUST11826</t>
  </si>
  <si>
    <t>ORD11827</t>
  </si>
  <si>
    <t>CUST11827</t>
  </si>
  <si>
    <t>ORD11828</t>
  </si>
  <si>
    <t>CUST11828</t>
  </si>
  <si>
    <t>ORD11829</t>
  </si>
  <si>
    <t>CUST11829</t>
  </si>
  <si>
    <t>ORD11830</t>
  </si>
  <si>
    <t>CUST11830</t>
  </si>
  <si>
    <t>ORD11831</t>
  </si>
  <si>
    <t>CUST11831</t>
  </si>
  <si>
    <t>ORD11832</t>
  </si>
  <si>
    <t>CUST11832</t>
  </si>
  <si>
    <t>ORD11833</t>
  </si>
  <si>
    <t>CUST11833</t>
  </si>
  <si>
    <t>ORD11834</t>
  </si>
  <si>
    <t>CUST11834</t>
  </si>
  <si>
    <t>ORD11835</t>
  </si>
  <si>
    <t>CUST11835</t>
  </si>
  <si>
    <t>ORD11836</t>
  </si>
  <si>
    <t>CUST11836</t>
  </si>
  <si>
    <t>ORD11837</t>
  </si>
  <si>
    <t>CUST11837</t>
  </si>
  <si>
    <t>ORD11838</t>
  </si>
  <si>
    <t>CUST11838</t>
  </si>
  <si>
    <t>ORD11839</t>
  </si>
  <si>
    <t>CUST11839</t>
  </si>
  <si>
    <t>ORD11840</t>
  </si>
  <si>
    <t>CUST11840</t>
  </si>
  <si>
    <t>ORD11841</t>
  </si>
  <si>
    <t>CUST11841</t>
  </si>
  <si>
    <t>ORD11842</t>
  </si>
  <si>
    <t>CUST11842</t>
  </si>
  <si>
    <t>ORD11843</t>
  </si>
  <si>
    <t>CUST11843</t>
  </si>
  <si>
    <t>ORD11844</t>
  </si>
  <si>
    <t>CUST11844</t>
  </si>
  <si>
    <t>ORD11845</t>
  </si>
  <si>
    <t>CUST11845</t>
  </si>
  <si>
    <t>ORD11846</t>
  </si>
  <si>
    <t>CUST11846</t>
  </si>
  <si>
    <t>ORD11847</t>
  </si>
  <si>
    <t>CUST11847</t>
  </si>
  <si>
    <t>ORD11848</t>
  </si>
  <si>
    <t>CUST11848</t>
  </si>
  <si>
    <t>ORD11849</t>
  </si>
  <si>
    <t>CUST11849</t>
  </si>
  <si>
    <t>ORD11850</t>
  </si>
  <si>
    <t>CUST11850</t>
  </si>
  <si>
    <t>ORD11851</t>
  </si>
  <si>
    <t>CUST11851</t>
  </si>
  <si>
    <t>ORD11852</t>
  </si>
  <si>
    <t>CUST11852</t>
  </si>
  <si>
    <t>ORD11853</t>
  </si>
  <si>
    <t>CUST11853</t>
  </si>
  <si>
    <t>ORD11854</t>
  </si>
  <si>
    <t>CUST11854</t>
  </si>
  <si>
    <t>ORD11855</t>
  </si>
  <si>
    <t>CUST11855</t>
  </si>
  <si>
    <t>ORD11856</t>
  </si>
  <si>
    <t>CUST11856</t>
  </si>
  <si>
    <t>ORD11857</t>
  </si>
  <si>
    <t>CUST11857</t>
  </si>
  <si>
    <t>ORD11858</t>
  </si>
  <si>
    <t>CUST11858</t>
  </si>
  <si>
    <t>ORD11859</t>
  </si>
  <si>
    <t>CUST11859</t>
  </si>
  <si>
    <t>ORD11860</t>
  </si>
  <si>
    <t>CUST11860</t>
  </si>
  <si>
    <t>ORD11861</t>
  </si>
  <si>
    <t>CUST11861</t>
  </si>
  <si>
    <t>ORD11862</t>
  </si>
  <si>
    <t>CUST11862</t>
  </si>
  <si>
    <t>ORD11863</t>
  </si>
  <si>
    <t>CUST11863</t>
  </si>
  <si>
    <t>ORD11864</t>
  </si>
  <si>
    <t>CUST11864</t>
  </si>
  <si>
    <t>ORD11865</t>
  </si>
  <si>
    <t>CUST11865</t>
  </si>
  <si>
    <t>ORD11866</t>
  </si>
  <si>
    <t>CUST11866</t>
  </si>
  <si>
    <t>ORD11867</t>
  </si>
  <si>
    <t>CUST11867</t>
  </si>
  <si>
    <t>ORD11868</t>
  </si>
  <si>
    <t>CUST11868</t>
  </si>
  <si>
    <t>ORD11869</t>
  </si>
  <si>
    <t>CUST11869</t>
  </si>
  <si>
    <t>ORD11870</t>
  </si>
  <si>
    <t>CUST11870</t>
  </si>
  <si>
    <t>ORD11871</t>
  </si>
  <si>
    <t>CUST11871</t>
  </si>
  <si>
    <t>ORD11872</t>
  </si>
  <si>
    <t>CUST11872</t>
  </si>
  <si>
    <t>ORD11873</t>
  </si>
  <si>
    <t>CUST11873</t>
  </si>
  <si>
    <t>ORD11874</t>
  </si>
  <si>
    <t>CUST11874</t>
  </si>
  <si>
    <t>ORD11875</t>
  </si>
  <si>
    <t>CUST11875</t>
  </si>
  <si>
    <t>ORD11876</t>
  </si>
  <si>
    <t>CUST11876</t>
  </si>
  <si>
    <t>ORD11877</t>
  </si>
  <si>
    <t>CUST11877</t>
  </si>
  <si>
    <t>ORD11878</t>
  </si>
  <si>
    <t>CUST11878</t>
  </si>
  <si>
    <t>ORD11879</t>
  </si>
  <si>
    <t>CUST11879</t>
  </si>
  <si>
    <t>ORD11880</t>
  </si>
  <si>
    <t>CUST11880</t>
  </si>
  <si>
    <t>ORD11881</t>
  </si>
  <si>
    <t>CUST11881</t>
  </si>
  <si>
    <t>ORD11882</t>
  </si>
  <si>
    <t>CUST11882</t>
  </si>
  <si>
    <t>ORD11883</t>
  </si>
  <si>
    <t>CUST11883</t>
  </si>
  <si>
    <t>ORD11884</t>
  </si>
  <si>
    <t>CUST11884</t>
  </si>
  <si>
    <t>ORD11885</t>
  </si>
  <si>
    <t>CUST11885</t>
  </si>
  <si>
    <t>ORD11886</t>
  </si>
  <si>
    <t>CUST11886</t>
  </si>
  <si>
    <t>ORD11887</t>
  </si>
  <si>
    <t>CUST11887</t>
  </si>
  <si>
    <t>ORD11888</t>
  </si>
  <si>
    <t>CUST11888</t>
  </si>
  <si>
    <t>ORD11889</t>
  </si>
  <si>
    <t>CUST11889</t>
  </si>
  <si>
    <t>ORD11890</t>
  </si>
  <si>
    <t>CUST11890</t>
  </si>
  <si>
    <t>ORD11891</t>
  </si>
  <si>
    <t>CUST11891</t>
  </si>
  <si>
    <t>ORD11892</t>
  </si>
  <si>
    <t>CUST11892</t>
  </si>
  <si>
    <t>ORD11893</t>
  </si>
  <si>
    <t>CUST11893</t>
  </si>
  <si>
    <t>ORD11894</t>
  </si>
  <si>
    <t>CUST11894</t>
  </si>
  <si>
    <t>ORD11895</t>
  </si>
  <si>
    <t>CUST11895</t>
  </si>
  <si>
    <t>ORD11896</t>
  </si>
  <si>
    <t>CUST11896</t>
  </si>
  <si>
    <t>ORD11897</t>
  </si>
  <si>
    <t>CUST11897</t>
  </si>
  <si>
    <t>ORD11898</t>
  </si>
  <si>
    <t>CUST11898</t>
  </si>
  <si>
    <t>ORD11899</t>
  </si>
  <si>
    <t>CUST11899</t>
  </si>
  <si>
    <t>ORD11900</t>
  </si>
  <si>
    <t>CUST11900</t>
  </si>
  <si>
    <t>ORD11901</t>
  </si>
  <si>
    <t>CUST11901</t>
  </si>
  <si>
    <t>ORD11902</t>
  </si>
  <si>
    <t>CUST11902</t>
  </si>
  <si>
    <t>ORD11903</t>
  </si>
  <si>
    <t>CUST11903</t>
  </si>
  <si>
    <t>ORD11904</t>
  </si>
  <si>
    <t>CUST11904</t>
  </si>
  <si>
    <t>ORD11905</t>
  </si>
  <si>
    <t>CUST11905</t>
  </si>
  <si>
    <t>ORD11906</t>
  </si>
  <si>
    <t>CUST11906</t>
  </si>
  <si>
    <t>ORD11907</t>
  </si>
  <si>
    <t>CUST11907</t>
  </si>
  <si>
    <t>ORD11908</t>
  </si>
  <si>
    <t>CUST11908</t>
  </si>
  <si>
    <t>ORD11909</t>
  </si>
  <si>
    <t>CUST11909</t>
  </si>
  <si>
    <t>ORD11910</t>
  </si>
  <si>
    <t>CUST11910</t>
  </si>
  <si>
    <t>ORD11911</t>
  </si>
  <si>
    <t>CUST11911</t>
  </si>
  <si>
    <t>ORD11912</t>
  </si>
  <si>
    <t>CUST11912</t>
  </si>
  <si>
    <t>ORD11913</t>
  </si>
  <si>
    <t>CUST11913</t>
  </si>
  <si>
    <t>ORD11914</t>
  </si>
  <si>
    <t>CUST11914</t>
  </si>
  <si>
    <t>ORD11915</t>
  </si>
  <si>
    <t>CUST11915</t>
  </si>
  <si>
    <t>ORD11916</t>
  </si>
  <si>
    <t>CUST11916</t>
  </si>
  <si>
    <t>ORD11917</t>
  </si>
  <si>
    <t>CUST11917</t>
  </si>
  <si>
    <t>ORD11918</t>
  </si>
  <si>
    <t>CUST11918</t>
  </si>
  <si>
    <t>ORD11919</t>
  </si>
  <si>
    <t>CUST11919</t>
  </si>
  <si>
    <t>ORD11920</t>
  </si>
  <si>
    <t>CUST11920</t>
  </si>
  <si>
    <t>ORD11921</t>
  </si>
  <si>
    <t>CUST11921</t>
  </si>
  <si>
    <t>ORD11922</t>
  </si>
  <si>
    <t>CUST11922</t>
  </si>
  <si>
    <t>ORD11923</t>
  </si>
  <si>
    <t>CUST11923</t>
  </si>
  <si>
    <t>ORD11924</t>
  </si>
  <si>
    <t>CUST11924</t>
  </si>
  <si>
    <t>ORD11925</t>
  </si>
  <si>
    <t>CUST11925</t>
  </si>
  <si>
    <t>ORD11926</t>
  </si>
  <si>
    <t>CUST11926</t>
  </si>
  <si>
    <t>ORD11927</t>
  </si>
  <si>
    <t>CUST11927</t>
  </si>
  <si>
    <t>ORD11928</t>
  </si>
  <si>
    <t>CUST11928</t>
  </si>
  <si>
    <t>ORD11929</t>
  </si>
  <si>
    <t>CUST11929</t>
  </si>
  <si>
    <t>ORD11930</t>
  </si>
  <si>
    <t>CUST11930</t>
  </si>
  <si>
    <t>ORD11931</t>
  </si>
  <si>
    <t>CUST11931</t>
  </si>
  <si>
    <t>ORD11932</t>
  </si>
  <si>
    <t>CUST11932</t>
  </si>
  <si>
    <t>ORD11933</t>
  </si>
  <si>
    <t>CUST11933</t>
  </si>
  <si>
    <t>ORD11934</t>
  </si>
  <si>
    <t>CUST11934</t>
  </si>
  <si>
    <t>ORD11935</t>
  </si>
  <si>
    <t>CUST11935</t>
  </si>
  <si>
    <t>ORD11936</t>
  </si>
  <si>
    <t>CUST11936</t>
  </si>
  <si>
    <t>ORD11937</t>
  </si>
  <si>
    <t>CUST11937</t>
  </si>
  <si>
    <t>ORD11938</t>
  </si>
  <si>
    <t>CUST11938</t>
  </si>
  <si>
    <t>ORD11939</t>
  </si>
  <si>
    <t>CUST11939</t>
  </si>
  <si>
    <t>ORD11940</t>
  </si>
  <si>
    <t>CUST11940</t>
  </si>
  <si>
    <t>ORD11941</t>
  </si>
  <si>
    <t>CUST11941</t>
  </si>
  <si>
    <t>ORD11942</t>
  </si>
  <si>
    <t>CUST11942</t>
  </si>
  <si>
    <t>ORD11943</t>
  </si>
  <si>
    <t>CUST11943</t>
  </si>
  <si>
    <t>ORD11944</t>
  </si>
  <si>
    <t>CUST11944</t>
  </si>
  <si>
    <t>ORD11945</t>
  </si>
  <si>
    <t>CUST11945</t>
  </si>
  <si>
    <t>ORD11946</t>
  </si>
  <si>
    <t>CUST11946</t>
  </si>
  <si>
    <t>ORD11947</t>
  </si>
  <si>
    <t>CUST11947</t>
  </si>
  <si>
    <t>ORD11948</t>
  </si>
  <si>
    <t>CUST11948</t>
  </si>
  <si>
    <t>ORD11949</t>
  </si>
  <si>
    <t>CUST11949</t>
  </si>
  <si>
    <t>ORD11950</t>
  </si>
  <si>
    <t>CUST11950</t>
  </si>
  <si>
    <t>ORD11951</t>
  </si>
  <si>
    <t>CUST11951</t>
  </si>
  <si>
    <t>ORD11952</t>
  </si>
  <si>
    <t>CUST11952</t>
  </si>
  <si>
    <t>ORD11953</t>
  </si>
  <si>
    <t>CUST11953</t>
  </si>
  <si>
    <t>ORD11954</t>
  </si>
  <si>
    <t>CUST11954</t>
  </si>
  <si>
    <t>ORD11955</t>
  </si>
  <si>
    <t>CUST11955</t>
  </si>
  <si>
    <t>ORD11956</t>
  </si>
  <si>
    <t>CUST11956</t>
  </si>
  <si>
    <t>ORD11957</t>
  </si>
  <si>
    <t>CUST11957</t>
  </si>
  <si>
    <t>ORD11958</t>
  </si>
  <si>
    <t>CUST11958</t>
  </si>
  <si>
    <t>ORD11959</t>
  </si>
  <si>
    <t>CUST11959</t>
  </si>
  <si>
    <t>ORD11960</t>
  </si>
  <si>
    <t>CUST11960</t>
  </si>
  <si>
    <t>ORD11961</t>
  </si>
  <si>
    <t>CUST11961</t>
  </si>
  <si>
    <t>ORD11962</t>
  </si>
  <si>
    <t>CUST11962</t>
  </si>
  <si>
    <t>ORD11963</t>
  </si>
  <si>
    <t>CUST11963</t>
  </si>
  <si>
    <t>ORD11964</t>
  </si>
  <si>
    <t>CUST11964</t>
  </si>
  <si>
    <t>ORD11965</t>
  </si>
  <si>
    <t>CUST11965</t>
  </si>
  <si>
    <t>ORD11966</t>
  </si>
  <si>
    <t>CUST11966</t>
  </si>
  <si>
    <t>ORD11967</t>
  </si>
  <si>
    <t>CUST11967</t>
  </si>
  <si>
    <t>ORD11968</t>
  </si>
  <si>
    <t>CUST11968</t>
  </si>
  <si>
    <t>ORD11969</t>
  </si>
  <si>
    <t>CUST11969</t>
  </si>
  <si>
    <t>ORD11970</t>
  </si>
  <si>
    <t>CUST11970</t>
  </si>
  <si>
    <t>ORD11971</t>
  </si>
  <si>
    <t>CUST11971</t>
  </si>
  <si>
    <t>ORD11972</t>
  </si>
  <si>
    <t>CUST11972</t>
  </si>
  <si>
    <t>ORD11973</t>
  </si>
  <si>
    <t>CUST11973</t>
  </si>
  <si>
    <t>ORD11974</t>
  </si>
  <si>
    <t>CUST11974</t>
  </si>
  <si>
    <t>ORD11975</t>
  </si>
  <si>
    <t>CUST11975</t>
  </si>
  <si>
    <t>ORD11976</t>
  </si>
  <si>
    <t>CUST11976</t>
  </si>
  <si>
    <t>ORD11977</t>
  </si>
  <si>
    <t>CUST11977</t>
  </si>
  <si>
    <t>ORD11978</t>
  </si>
  <si>
    <t>CUST11978</t>
  </si>
  <si>
    <t>ORD11979</t>
  </si>
  <si>
    <t>CUST11979</t>
  </si>
  <si>
    <t>ORD11980</t>
  </si>
  <si>
    <t>CUST11980</t>
  </si>
  <si>
    <t>ORD11981</t>
  </si>
  <si>
    <t>CUST11981</t>
  </si>
  <si>
    <t>ORD11982</t>
  </si>
  <si>
    <t>CUST11982</t>
  </si>
  <si>
    <t>ORD11983</t>
  </si>
  <si>
    <t>CUST11983</t>
  </si>
  <si>
    <t>ORD11984</t>
  </si>
  <si>
    <t>CUST11984</t>
  </si>
  <si>
    <t>ORD11985</t>
  </si>
  <si>
    <t>CUST11985</t>
  </si>
  <si>
    <t>ORD11986</t>
  </si>
  <si>
    <t>CUST11986</t>
  </si>
  <si>
    <t>ORD11987</t>
  </si>
  <si>
    <t>CUST11987</t>
  </si>
  <si>
    <t>ORD11988</t>
  </si>
  <si>
    <t>CUST11988</t>
  </si>
  <si>
    <t>ORD11989</t>
  </si>
  <si>
    <t>CUST11989</t>
  </si>
  <si>
    <t>ORD11990</t>
  </si>
  <si>
    <t>CUST11990</t>
  </si>
  <si>
    <t>ORD11991</t>
  </si>
  <si>
    <t>CUST11991</t>
  </si>
  <si>
    <t>ORD11992</t>
  </si>
  <si>
    <t>CUST11992</t>
  </si>
  <si>
    <t>ORD11993</t>
  </si>
  <si>
    <t>CUST11993</t>
  </si>
  <si>
    <t>ORD11994</t>
  </si>
  <si>
    <t>CUST11994</t>
  </si>
  <si>
    <t>ORD11995</t>
  </si>
  <si>
    <t>CUST11995</t>
  </si>
  <si>
    <t>ORD11996</t>
  </si>
  <si>
    <t>CUST11996</t>
  </si>
  <si>
    <t>ORD11997</t>
  </si>
  <si>
    <t>CUST11997</t>
  </si>
  <si>
    <t>ORD11998</t>
  </si>
  <si>
    <t>CUST11998</t>
  </si>
  <si>
    <t>ORD11999</t>
  </si>
  <si>
    <t>CUST11999</t>
  </si>
  <si>
    <t>ORD12000</t>
  </si>
  <si>
    <t>CUST12000</t>
  </si>
  <si>
    <t>ORD12001</t>
  </si>
  <si>
    <t>CUST12001</t>
  </si>
  <si>
    <t>ORD12002</t>
  </si>
  <si>
    <t>CUST12002</t>
  </si>
  <si>
    <t>ORD12003</t>
  </si>
  <si>
    <t>CUST12003</t>
  </si>
  <si>
    <t>ORD12004</t>
  </si>
  <si>
    <t>CUST12004</t>
  </si>
  <si>
    <t>ORD12005</t>
  </si>
  <si>
    <t>CUST12005</t>
  </si>
  <si>
    <t>ORD12006</t>
  </si>
  <si>
    <t>CUST12006</t>
  </si>
  <si>
    <t>ORD12007</t>
  </si>
  <si>
    <t>CUST12007</t>
  </si>
  <si>
    <t>ORD12008</t>
  </si>
  <si>
    <t>CUST12008</t>
  </si>
  <si>
    <t>ORD12009</t>
  </si>
  <si>
    <t>CUST12009</t>
  </si>
  <si>
    <t>ORD12010</t>
  </si>
  <si>
    <t>CUST12010</t>
  </si>
  <si>
    <t>ORD12011</t>
  </si>
  <si>
    <t>CUST12011</t>
  </si>
  <si>
    <t>ORD12012</t>
  </si>
  <si>
    <t>CUST12012</t>
  </si>
  <si>
    <t>ORD12013</t>
  </si>
  <si>
    <t>CUST12013</t>
  </si>
  <si>
    <t>ORD12014</t>
  </si>
  <si>
    <t>CUST12014</t>
  </si>
  <si>
    <t>ORD12015</t>
  </si>
  <si>
    <t>CUST12015</t>
  </si>
  <si>
    <t>ORD12016</t>
  </si>
  <si>
    <t>CUST12016</t>
  </si>
  <si>
    <t>ORD12017</t>
  </si>
  <si>
    <t>CUST12017</t>
  </si>
  <si>
    <t>ORD12018</t>
  </si>
  <si>
    <t>CUST12018</t>
  </si>
  <si>
    <t>ORD12019</t>
  </si>
  <si>
    <t>CUST12019</t>
  </si>
  <si>
    <t>ORD12020</t>
  </si>
  <si>
    <t>CUST12020</t>
  </si>
  <si>
    <t>ORD12021</t>
  </si>
  <si>
    <t>CUST12021</t>
  </si>
  <si>
    <t>ORD12022</t>
  </si>
  <si>
    <t>CUST12022</t>
  </si>
  <si>
    <t>ORD12023</t>
  </si>
  <si>
    <t>CUST12023</t>
  </si>
  <si>
    <t>ORD12024</t>
  </si>
  <si>
    <t>CUST12024</t>
  </si>
  <si>
    <t>ORD12025</t>
  </si>
  <si>
    <t>CUST12025</t>
  </si>
  <si>
    <t>ORD12026</t>
  </si>
  <si>
    <t>CUST12026</t>
  </si>
  <si>
    <t>ORD12027</t>
  </si>
  <si>
    <t>CUST12027</t>
  </si>
  <si>
    <t>ORD12028</t>
  </si>
  <si>
    <t>CUST12028</t>
  </si>
  <si>
    <t>ORD12029</t>
  </si>
  <si>
    <t>CUST12029</t>
  </si>
  <si>
    <t>ORD12030</t>
  </si>
  <si>
    <t>CUST12030</t>
  </si>
  <si>
    <t>ORD12031</t>
  </si>
  <si>
    <t>CUST12031</t>
  </si>
  <si>
    <t>ORD12032</t>
  </si>
  <si>
    <t>CUST12032</t>
  </si>
  <si>
    <t>ORD12033</t>
  </si>
  <si>
    <t>CUST12033</t>
  </si>
  <si>
    <t>ORD12034</t>
  </si>
  <si>
    <t>CUST12034</t>
  </si>
  <si>
    <t>ORD12035</t>
  </si>
  <si>
    <t>CUST12035</t>
  </si>
  <si>
    <t>ORD12036</t>
  </si>
  <si>
    <t>CUST12036</t>
  </si>
  <si>
    <t>ORD12037</t>
  </si>
  <si>
    <t>CUST12037</t>
  </si>
  <si>
    <t>ORD12038</t>
  </si>
  <si>
    <t>CUST12038</t>
  </si>
  <si>
    <t>ORD12039</t>
  </si>
  <si>
    <t>CUST12039</t>
  </si>
  <si>
    <t>ORD12040</t>
  </si>
  <si>
    <t>CUST12040</t>
  </si>
  <si>
    <t>ORD12041</t>
  </si>
  <si>
    <t>CUST12041</t>
  </si>
  <si>
    <t>ORD12042</t>
  </si>
  <si>
    <t>CUST12042</t>
  </si>
  <si>
    <t>ORD12043</t>
  </si>
  <si>
    <t>CUST12043</t>
  </si>
  <si>
    <t>ORD12044</t>
  </si>
  <si>
    <t>CUST12044</t>
  </si>
  <si>
    <t>ORD12045</t>
  </si>
  <si>
    <t>CUST12045</t>
  </si>
  <si>
    <t>ORD12046</t>
  </si>
  <si>
    <t>CUST12046</t>
  </si>
  <si>
    <t>ORD12047</t>
  </si>
  <si>
    <t>CUST12047</t>
  </si>
  <si>
    <t>ORD12048</t>
  </si>
  <si>
    <t>CUST12048</t>
  </si>
  <si>
    <t>ORD12049</t>
  </si>
  <si>
    <t>CUST12049</t>
  </si>
  <si>
    <t>ORD12050</t>
  </si>
  <si>
    <t>CUST12050</t>
  </si>
  <si>
    <t>ORD12051</t>
  </si>
  <si>
    <t>CUST12051</t>
  </si>
  <si>
    <t>ORD12052</t>
  </si>
  <si>
    <t>CUST12052</t>
  </si>
  <si>
    <t>ORD12053</t>
  </si>
  <si>
    <t>CUST12053</t>
  </si>
  <si>
    <t>ORD12054</t>
  </si>
  <si>
    <t>CUST12054</t>
  </si>
  <si>
    <t>ORD12055</t>
  </si>
  <si>
    <t>CUST12055</t>
  </si>
  <si>
    <t>ORD12056</t>
  </si>
  <si>
    <t>CUST12056</t>
  </si>
  <si>
    <t>ORD12057</t>
  </si>
  <si>
    <t>CUST12057</t>
  </si>
  <si>
    <t>ORD12058</t>
  </si>
  <si>
    <t>CUST12058</t>
  </si>
  <si>
    <t>ORD12059</t>
  </si>
  <si>
    <t>CUST12059</t>
  </si>
  <si>
    <t>ORD12060</t>
  </si>
  <si>
    <t>CUST12060</t>
  </si>
  <si>
    <t>ORD12061</t>
  </si>
  <si>
    <t>CUST12061</t>
  </si>
  <si>
    <t>ORD12062</t>
  </si>
  <si>
    <t>CUST12062</t>
  </si>
  <si>
    <t>ORD12063</t>
  </si>
  <si>
    <t>CUST12063</t>
  </si>
  <si>
    <t>ORD12064</t>
  </si>
  <si>
    <t>CUST12064</t>
  </si>
  <si>
    <t>ORD12065</t>
  </si>
  <si>
    <t>CUST12065</t>
  </si>
  <si>
    <t>ORD12066</t>
  </si>
  <si>
    <t>CUST12066</t>
  </si>
  <si>
    <t>ORD12067</t>
  </si>
  <si>
    <t>CUST12067</t>
  </si>
  <si>
    <t>ORD12068</t>
  </si>
  <si>
    <t>CUST12068</t>
  </si>
  <si>
    <t>ORD12069</t>
  </si>
  <si>
    <t>CUST12069</t>
  </si>
  <si>
    <t>ORD12070</t>
  </si>
  <si>
    <t>CUST12070</t>
  </si>
  <si>
    <t>ORD12071</t>
  </si>
  <si>
    <t>CUST12071</t>
  </si>
  <si>
    <t>ORD12072</t>
  </si>
  <si>
    <t>CUST12072</t>
  </si>
  <si>
    <t>ORD12073</t>
  </si>
  <si>
    <t>CUST12073</t>
  </si>
  <si>
    <t>ORD12074</t>
  </si>
  <si>
    <t>CUST12074</t>
  </si>
  <si>
    <t>ORD12075</t>
  </si>
  <si>
    <t>CUST12075</t>
  </si>
  <si>
    <t>ORD12076</t>
  </si>
  <si>
    <t>CUST12076</t>
  </si>
  <si>
    <t>ORD12077</t>
  </si>
  <si>
    <t>CUST12077</t>
  </si>
  <si>
    <t>ORD12078</t>
  </si>
  <si>
    <t>CUST12078</t>
  </si>
  <si>
    <t>ORD12079</t>
  </si>
  <si>
    <t>CUST12079</t>
  </si>
  <si>
    <t>ORD12080</t>
  </si>
  <si>
    <t>CUST12080</t>
  </si>
  <si>
    <t>ORD12081</t>
  </si>
  <si>
    <t>CUST12081</t>
  </si>
  <si>
    <t>ORD12082</t>
  </si>
  <si>
    <t>CUST12082</t>
  </si>
  <si>
    <t>ORD12083</t>
  </si>
  <si>
    <t>CUST12083</t>
  </si>
  <si>
    <t>ORD12084</t>
  </si>
  <si>
    <t>CUST12084</t>
  </si>
  <si>
    <t>ORD12085</t>
  </si>
  <si>
    <t>CUST12085</t>
  </si>
  <si>
    <t>ORD12086</t>
  </si>
  <si>
    <t>CUST12086</t>
  </si>
  <si>
    <t>ORD12087</t>
  </si>
  <si>
    <t>CUST12087</t>
  </si>
  <si>
    <t>ORD12088</t>
  </si>
  <si>
    <t>CUST12088</t>
  </si>
  <si>
    <t>ORD12089</t>
  </si>
  <si>
    <t>CUST12089</t>
  </si>
  <si>
    <t>ORD12090</t>
  </si>
  <si>
    <t>CUST12090</t>
  </si>
  <si>
    <t>ORD12091</t>
  </si>
  <si>
    <t>CUST12091</t>
  </si>
  <si>
    <t>ORD12092</t>
  </si>
  <si>
    <t>CUST12092</t>
  </si>
  <si>
    <t>ORD12093</t>
  </si>
  <si>
    <t>CUST12093</t>
  </si>
  <si>
    <t>ORD12094</t>
  </si>
  <si>
    <t>CUST12094</t>
  </si>
  <si>
    <t>ORD12095</t>
  </si>
  <si>
    <t>CUST12095</t>
  </si>
  <si>
    <t>ORD12096</t>
  </si>
  <si>
    <t>CUST12096</t>
  </si>
  <si>
    <t>ORD12097</t>
  </si>
  <si>
    <t>CUST12097</t>
  </si>
  <si>
    <t>ORD12098</t>
  </si>
  <si>
    <t>CUST12098</t>
  </si>
  <si>
    <t>ORD12099</t>
  </si>
  <si>
    <t>CUST12099</t>
  </si>
  <si>
    <t>ORD12100</t>
  </si>
  <si>
    <t>CUST12100</t>
  </si>
  <si>
    <t>ORD12101</t>
  </si>
  <si>
    <t>CUST12101</t>
  </si>
  <si>
    <t>ORD12102</t>
  </si>
  <si>
    <t>CUST12102</t>
  </si>
  <si>
    <t>ORD12103</t>
  </si>
  <si>
    <t>CUST12103</t>
  </si>
  <si>
    <t>ORD12104</t>
  </si>
  <si>
    <t>CUST12104</t>
  </si>
  <si>
    <t>ORD12105</t>
  </si>
  <si>
    <t>CUST12105</t>
  </si>
  <si>
    <t>ORD12106</t>
  </si>
  <si>
    <t>CUST12106</t>
  </si>
  <si>
    <t>ORD12107</t>
  </si>
  <si>
    <t>CUST12107</t>
  </si>
  <si>
    <t>ORD12108</t>
  </si>
  <si>
    <t>CUST12108</t>
  </si>
  <si>
    <t>ORD12109</t>
  </si>
  <si>
    <t>CUST12109</t>
  </si>
  <si>
    <t>ORD12110</t>
  </si>
  <si>
    <t>CUST12110</t>
  </si>
  <si>
    <t>ORD12111</t>
  </si>
  <si>
    <t>CUST12111</t>
  </si>
  <si>
    <t>ORD12112</t>
  </si>
  <si>
    <t>CUST12112</t>
  </si>
  <si>
    <t>ORD12113</t>
  </si>
  <si>
    <t>CUST12113</t>
  </si>
  <si>
    <t>ORD12114</t>
  </si>
  <si>
    <t>CUST12114</t>
  </si>
  <si>
    <t>ORD12115</t>
  </si>
  <si>
    <t>CUST12115</t>
  </si>
  <si>
    <t>ORD12116</t>
  </si>
  <si>
    <t>CUST12116</t>
  </si>
  <si>
    <t>ORD12117</t>
  </si>
  <si>
    <t>CUST12117</t>
  </si>
  <si>
    <t>ORD12118</t>
  </si>
  <si>
    <t>CUST12118</t>
  </si>
  <si>
    <t>ORD12119</t>
  </si>
  <si>
    <t>CUST12119</t>
  </si>
  <si>
    <t>ORD12120</t>
  </si>
  <si>
    <t>CUST12120</t>
  </si>
  <si>
    <t>ORD12121</t>
  </si>
  <si>
    <t>CUST12121</t>
  </si>
  <si>
    <t>ORD12122</t>
  </si>
  <si>
    <t>CUST12122</t>
  </si>
  <si>
    <t>ORD12123</t>
  </si>
  <si>
    <t>CUST12123</t>
  </si>
  <si>
    <t>ORD12124</t>
  </si>
  <si>
    <t>CUST12124</t>
  </si>
  <si>
    <t>ORD12125</t>
  </si>
  <si>
    <t>CUST12125</t>
  </si>
  <si>
    <t>ORD12126</t>
  </si>
  <si>
    <t>CUST12126</t>
  </si>
  <si>
    <t>ORD12127</t>
  </si>
  <si>
    <t>CUST12127</t>
  </si>
  <si>
    <t>ORD12128</t>
  </si>
  <si>
    <t>CUST12128</t>
  </si>
  <si>
    <t>ORD12129</t>
  </si>
  <si>
    <t>CUST12129</t>
  </si>
  <si>
    <t>ORD12130</t>
  </si>
  <si>
    <t>CUST12130</t>
  </si>
  <si>
    <t>ORD12131</t>
  </si>
  <si>
    <t>CUST12131</t>
  </si>
  <si>
    <t>ORD12132</t>
  </si>
  <si>
    <t>CUST12132</t>
  </si>
  <si>
    <t>ORD12133</t>
  </si>
  <si>
    <t>CUST12133</t>
  </si>
  <si>
    <t>ORD12134</t>
  </si>
  <si>
    <t>CUST12134</t>
  </si>
  <si>
    <t>ORD12135</t>
  </si>
  <si>
    <t>CUST12135</t>
  </si>
  <si>
    <t>ORD12136</t>
  </si>
  <si>
    <t>CUST12136</t>
  </si>
  <si>
    <t>ORD12137</t>
  </si>
  <si>
    <t>CUST12137</t>
  </si>
  <si>
    <t>ORD12138</t>
  </si>
  <si>
    <t>CUST12138</t>
  </si>
  <si>
    <t>ORD12139</t>
  </si>
  <si>
    <t>CUST12139</t>
  </si>
  <si>
    <t>ORD12140</t>
  </si>
  <si>
    <t>CUST12140</t>
  </si>
  <si>
    <t>ORD12141</t>
  </si>
  <si>
    <t>CUST12141</t>
  </si>
  <si>
    <t>ORD12142</t>
  </si>
  <si>
    <t>CUST12142</t>
  </si>
  <si>
    <t>ORD12143</t>
  </si>
  <si>
    <t>CUST12143</t>
  </si>
  <si>
    <t>ORD12144</t>
  </si>
  <si>
    <t>CUST12144</t>
  </si>
  <si>
    <t>ORD12145</t>
  </si>
  <si>
    <t>CUST12145</t>
  </si>
  <si>
    <t>ORD12146</t>
  </si>
  <si>
    <t>CUST12146</t>
  </si>
  <si>
    <t>ORD12147</t>
  </si>
  <si>
    <t>CUST12147</t>
  </si>
  <si>
    <t>ORD12148</t>
  </si>
  <si>
    <t>CUST12148</t>
  </si>
  <si>
    <t>ORD12149</t>
  </si>
  <si>
    <t>CUST12149</t>
  </si>
  <si>
    <t>ORD12150</t>
  </si>
  <si>
    <t>CUST12150</t>
  </si>
  <si>
    <t>ORD12151</t>
  </si>
  <si>
    <t>CUST12151</t>
  </si>
  <si>
    <t>ORD12152</t>
  </si>
  <si>
    <t>CUST12152</t>
  </si>
  <si>
    <t>ORD12153</t>
  </si>
  <si>
    <t>CUST12153</t>
  </si>
  <si>
    <t>ORD12154</t>
  </si>
  <si>
    <t>CUST12154</t>
  </si>
  <si>
    <t>ORD12155</t>
  </si>
  <si>
    <t>CUST12155</t>
  </si>
  <si>
    <t>ORD12156</t>
  </si>
  <si>
    <t>CUST12156</t>
  </si>
  <si>
    <t>ORD12157</t>
  </si>
  <si>
    <t>CUST12157</t>
  </si>
  <si>
    <t>ORD12158</t>
  </si>
  <si>
    <t>CUST12158</t>
  </si>
  <si>
    <t>ORD12159</t>
  </si>
  <si>
    <t>CUST12159</t>
  </si>
  <si>
    <t>ORD12160</t>
  </si>
  <si>
    <t>CUST12160</t>
  </si>
  <si>
    <t>ORD12161</t>
  </si>
  <si>
    <t>CUST12161</t>
  </si>
  <si>
    <t>ORD12162</t>
  </si>
  <si>
    <t>CUST12162</t>
  </si>
  <si>
    <t>ORD12163</t>
  </si>
  <si>
    <t>CUST12163</t>
  </si>
  <si>
    <t>ORD12164</t>
  </si>
  <si>
    <t>CUST12164</t>
  </si>
  <si>
    <t>ORD12165</t>
  </si>
  <si>
    <t>CUST12165</t>
  </si>
  <si>
    <t>ORD12166</t>
  </si>
  <si>
    <t>CUST12166</t>
  </si>
  <si>
    <t>ORD12167</t>
  </si>
  <si>
    <t>CUST12167</t>
  </si>
  <si>
    <t>ORD12168</t>
  </si>
  <si>
    <t>CUST12168</t>
  </si>
  <si>
    <t>ORD12169</t>
  </si>
  <si>
    <t>CUST12169</t>
  </si>
  <si>
    <t>ORD12170</t>
  </si>
  <si>
    <t>CUST12170</t>
  </si>
  <si>
    <t>ORD12171</t>
  </si>
  <si>
    <t>CUST12171</t>
  </si>
  <si>
    <t>ORD12172</t>
  </si>
  <si>
    <t>CUST12172</t>
  </si>
  <si>
    <t>ORD12173</t>
  </si>
  <si>
    <t>CUST12173</t>
  </si>
  <si>
    <t>ORD12174</t>
  </si>
  <si>
    <t>CUST12174</t>
  </si>
  <si>
    <t>ORD12175</t>
  </si>
  <si>
    <t>CUST12175</t>
  </si>
  <si>
    <t>ORD12176</t>
  </si>
  <si>
    <t>CUST12176</t>
  </si>
  <si>
    <t>ORD12177</t>
  </si>
  <si>
    <t>CUST12177</t>
  </si>
  <si>
    <t>ORD12178</t>
  </si>
  <si>
    <t>CUST12178</t>
  </si>
  <si>
    <t>ORD12179</t>
  </si>
  <si>
    <t>CUST12179</t>
  </si>
  <si>
    <t>ORD12180</t>
  </si>
  <si>
    <t>CUST12180</t>
  </si>
  <si>
    <t>ORD12181</t>
  </si>
  <si>
    <t>CUST12181</t>
  </si>
  <si>
    <t>ORD12182</t>
  </si>
  <si>
    <t>CUST12182</t>
  </si>
  <si>
    <t>ORD12183</t>
  </si>
  <si>
    <t>CUST12183</t>
  </si>
  <si>
    <t>ORD12184</t>
  </si>
  <si>
    <t>CUST12184</t>
  </si>
  <si>
    <t>ORD12185</t>
  </si>
  <si>
    <t>CUST12185</t>
  </si>
  <si>
    <t>ORD12186</t>
  </si>
  <si>
    <t>CUST12186</t>
  </si>
  <si>
    <t>ORD12187</t>
  </si>
  <si>
    <t>CUST12187</t>
  </si>
  <si>
    <t>ORD12188</t>
  </si>
  <si>
    <t>CUST12188</t>
  </si>
  <si>
    <t>ORD12189</t>
  </si>
  <si>
    <t>CUST12189</t>
  </si>
  <si>
    <t>ORD12190</t>
  </si>
  <si>
    <t>CUST12190</t>
  </si>
  <si>
    <t>ORD12191</t>
  </si>
  <si>
    <t>CUST12191</t>
  </si>
  <si>
    <t>ORD12192</t>
  </si>
  <si>
    <t>CUST12192</t>
  </si>
  <si>
    <t>ORD12193</t>
  </si>
  <si>
    <t>CUST12193</t>
  </si>
  <si>
    <t>ORD12194</t>
  </si>
  <si>
    <t>CUST12194</t>
  </si>
  <si>
    <t>ORD12195</t>
  </si>
  <si>
    <t>CUST12195</t>
  </si>
  <si>
    <t>ORD12196</t>
  </si>
  <si>
    <t>CUST12196</t>
  </si>
  <si>
    <t>ORD12197</t>
  </si>
  <si>
    <t>CUST12197</t>
  </si>
  <si>
    <t>ORD12198</t>
  </si>
  <si>
    <t>CUST12198</t>
  </si>
  <si>
    <t>ORD12199</t>
  </si>
  <si>
    <t>CUST12199</t>
  </si>
  <si>
    <t>ORD12200</t>
  </si>
  <si>
    <t>CUST12200</t>
  </si>
  <si>
    <t>ORD12201</t>
  </si>
  <si>
    <t>CUST12201</t>
  </si>
  <si>
    <t>ORD12202</t>
  </si>
  <si>
    <t>CUST12202</t>
  </si>
  <si>
    <t>ORD12203</t>
  </si>
  <si>
    <t>CUST12203</t>
  </si>
  <si>
    <t>ORD12204</t>
  </si>
  <si>
    <t>CUST12204</t>
  </si>
  <si>
    <t>ORD12205</t>
  </si>
  <si>
    <t>CUST12205</t>
  </si>
  <si>
    <t>ORD12206</t>
  </si>
  <si>
    <t>CUST12206</t>
  </si>
  <si>
    <t>ORD12207</t>
  </si>
  <si>
    <t>CUST12207</t>
  </si>
  <si>
    <t>ORD12208</t>
  </si>
  <si>
    <t>CUST12208</t>
  </si>
  <si>
    <t>ORD12209</t>
  </si>
  <si>
    <t>CUST12209</t>
  </si>
  <si>
    <t>ORD12210</t>
  </si>
  <si>
    <t>CUST12210</t>
  </si>
  <si>
    <t>ORD12211</t>
  </si>
  <si>
    <t>CUST12211</t>
  </si>
  <si>
    <t>ORD12212</t>
  </si>
  <si>
    <t>CUST12212</t>
  </si>
  <si>
    <t>ORD12213</t>
  </si>
  <si>
    <t>CUST12213</t>
  </si>
  <si>
    <t>ORD12214</t>
  </si>
  <si>
    <t>CUST12214</t>
  </si>
  <si>
    <t>ORD12215</t>
  </si>
  <si>
    <t>CUST12215</t>
  </si>
  <si>
    <t>ORD12216</t>
  </si>
  <si>
    <t>CUST12216</t>
  </si>
  <si>
    <t>ORD12217</t>
  </si>
  <si>
    <t>CUST12217</t>
  </si>
  <si>
    <t>ORD12218</t>
  </si>
  <si>
    <t>CUST12218</t>
  </si>
  <si>
    <t>ORD12219</t>
  </si>
  <si>
    <t>CUST12219</t>
  </si>
  <si>
    <t>ORD12220</t>
  </si>
  <si>
    <t>CUST12220</t>
  </si>
  <si>
    <t>ORD12221</t>
  </si>
  <si>
    <t>CUST12221</t>
  </si>
  <si>
    <t>ORD12222</t>
  </si>
  <si>
    <t>CUST12222</t>
  </si>
  <si>
    <t>ORD12223</t>
  </si>
  <si>
    <t>CUST12223</t>
  </si>
  <si>
    <t>ORD12224</t>
  </si>
  <si>
    <t>CUST12224</t>
  </si>
  <si>
    <t>ORD12225</t>
  </si>
  <si>
    <t>CUST12225</t>
  </si>
  <si>
    <t>ORD12226</t>
  </si>
  <si>
    <t>CUST12226</t>
  </si>
  <si>
    <t>ORD12227</t>
  </si>
  <si>
    <t>CUST12227</t>
  </si>
  <si>
    <t>ORD12228</t>
  </si>
  <si>
    <t>CUST12228</t>
  </si>
  <si>
    <t>ORD12229</t>
  </si>
  <si>
    <t>CUST12229</t>
  </si>
  <si>
    <t>ORD12230</t>
  </si>
  <si>
    <t>CUST12230</t>
  </si>
  <si>
    <t>ORD12231</t>
  </si>
  <si>
    <t>CUST12231</t>
  </si>
  <si>
    <t>ORD12232</t>
  </si>
  <si>
    <t>CUST12232</t>
  </si>
  <si>
    <t>ORD12233</t>
  </si>
  <si>
    <t>CUST12233</t>
  </si>
  <si>
    <t>ORD12234</t>
  </si>
  <si>
    <t>CUST12234</t>
  </si>
  <si>
    <t>ORD12235</t>
  </si>
  <si>
    <t>CUST12235</t>
  </si>
  <si>
    <t>ORD12236</t>
  </si>
  <si>
    <t>CUST12236</t>
  </si>
  <si>
    <t>ORD12237</t>
  </si>
  <si>
    <t>CUST12237</t>
  </si>
  <si>
    <t>ORD12238</t>
  </si>
  <si>
    <t>CUST12238</t>
  </si>
  <si>
    <t>ORD12239</t>
  </si>
  <si>
    <t>CUST12239</t>
  </si>
  <si>
    <t>ORD12240</t>
  </si>
  <si>
    <t>CUST12240</t>
  </si>
  <si>
    <t>ORD12241</t>
  </si>
  <si>
    <t>CUST12241</t>
  </si>
  <si>
    <t>ORD12242</t>
  </si>
  <si>
    <t>CUST12242</t>
  </si>
  <si>
    <t>ORD12243</t>
  </si>
  <si>
    <t>CUST12243</t>
  </si>
  <si>
    <t>ORD12244</t>
  </si>
  <si>
    <t>CUST12244</t>
  </si>
  <si>
    <t>ORD12245</t>
  </si>
  <si>
    <t>CUST12245</t>
  </si>
  <si>
    <t>ORD12246</t>
  </si>
  <si>
    <t>CUST12246</t>
  </si>
  <si>
    <t>ORD12247</t>
  </si>
  <si>
    <t>CUST12247</t>
  </si>
  <si>
    <t>ORD12248</t>
  </si>
  <si>
    <t>CUST12248</t>
  </si>
  <si>
    <t>ORD12249</t>
  </si>
  <si>
    <t>CUST12249</t>
  </si>
  <si>
    <t>ORD12250</t>
  </si>
  <si>
    <t>CUST12250</t>
  </si>
  <si>
    <t>ORD12251</t>
  </si>
  <si>
    <t>CUST12251</t>
  </si>
  <si>
    <t>ORD12252</t>
  </si>
  <si>
    <t>CUST12252</t>
  </si>
  <si>
    <t>ORD12253</t>
  </si>
  <si>
    <t>CUST12253</t>
  </si>
  <si>
    <t>ORD12254</t>
  </si>
  <si>
    <t>CUST12254</t>
  </si>
  <si>
    <t>ORD12255</t>
  </si>
  <si>
    <t>CUST12255</t>
  </si>
  <si>
    <t>ORD12256</t>
  </si>
  <si>
    <t>CUST12256</t>
  </si>
  <si>
    <t>ORD12257</t>
  </si>
  <si>
    <t>CUST12257</t>
  </si>
  <si>
    <t>ORD12258</t>
  </si>
  <si>
    <t>CUST12258</t>
  </si>
  <si>
    <t>ORD12259</t>
  </si>
  <si>
    <t>CUST12259</t>
  </si>
  <si>
    <t>ORD12260</t>
  </si>
  <si>
    <t>CUST12260</t>
  </si>
  <si>
    <t>ORD12261</t>
  </si>
  <si>
    <t>CUST12261</t>
  </si>
  <si>
    <t>ORD12262</t>
  </si>
  <si>
    <t>CUST12262</t>
  </si>
  <si>
    <t>ORD12263</t>
  </si>
  <si>
    <t>CUST12263</t>
  </si>
  <si>
    <t>ORD12264</t>
  </si>
  <si>
    <t>CUST12264</t>
  </si>
  <si>
    <t>ORD12265</t>
  </si>
  <si>
    <t>CUST12265</t>
  </si>
  <si>
    <t>ORD12266</t>
  </si>
  <si>
    <t>CUST12266</t>
  </si>
  <si>
    <t>ORD12267</t>
  </si>
  <si>
    <t>CUST12267</t>
  </si>
  <si>
    <t>ORD12268</t>
  </si>
  <si>
    <t>CUST12268</t>
  </si>
  <si>
    <t>ORD12269</t>
  </si>
  <si>
    <t>CUST12269</t>
  </si>
  <si>
    <t>ORD12270</t>
  </si>
  <si>
    <t>CUST12270</t>
  </si>
  <si>
    <t>ORD12271</t>
  </si>
  <si>
    <t>CUST12271</t>
  </si>
  <si>
    <t>ORD12272</t>
  </si>
  <si>
    <t>CUST12272</t>
  </si>
  <si>
    <t>ORD12273</t>
  </si>
  <si>
    <t>CUST12273</t>
  </si>
  <si>
    <t>ORD12274</t>
  </si>
  <si>
    <t>CUST12274</t>
  </si>
  <si>
    <t>ORD12275</t>
  </si>
  <si>
    <t>CUST12275</t>
  </si>
  <si>
    <t>ORD12276</t>
  </si>
  <si>
    <t>CUST12276</t>
  </si>
  <si>
    <t>ORD12277</t>
  </si>
  <si>
    <t>CUST12277</t>
  </si>
  <si>
    <t>ORD12278</t>
  </si>
  <si>
    <t>CUST12278</t>
  </si>
  <si>
    <t>ORD12279</t>
  </si>
  <si>
    <t>CUST12279</t>
  </si>
  <si>
    <t>ORD12280</t>
  </si>
  <si>
    <t>CUST12280</t>
  </si>
  <si>
    <t>ORD12281</t>
  </si>
  <si>
    <t>CUST12281</t>
  </si>
  <si>
    <t>ORD12282</t>
  </si>
  <si>
    <t>CUST12282</t>
  </si>
  <si>
    <t>ORD12283</t>
  </si>
  <si>
    <t>CUST12283</t>
  </si>
  <si>
    <t>ORD12284</t>
  </si>
  <si>
    <t>CUST12284</t>
  </si>
  <si>
    <t>ORD12285</t>
  </si>
  <si>
    <t>CUST12285</t>
  </si>
  <si>
    <t>ORD12286</t>
  </si>
  <si>
    <t>CUST12286</t>
  </si>
  <si>
    <t>ORD12287</t>
  </si>
  <si>
    <t>CUST12287</t>
  </si>
  <si>
    <t>ORD12288</t>
  </si>
  <si>
    <t>CUST12288</t>
  </si>
  <si>
    <t>ORD12289</t>
  </si>
  <si>
    <t>CUST12289</t>
  </si>
  <si>
    <t>ORD12290</t>
  </si>
  <si>
    <t>CUST12290</t>
  </si>
  <si>
    <t>ORD12291</t>
  </si>
  <si>
    <t>CUST12291</t>
  </si>
  <si>
    <t>ORD12292</t>
  </si>
  <si>
    <t>CUST12292</t>
  </si>
  <si>
    <t>ORD12293</t>
  </si>
  <si>
    <t>CUST12293</t>
  </si>
  <si>
    <t>ORD12294</t>
  </si>
  <si>
    <t>CUST12294</t>
  </si>
  <si>
    <t>ORD12295</t>
  </si>
  <si>
    <t>CUST12295</t>
  </si>
  <si>
    <t>ORD12296</t>
  </si>
  <si>
    <t>CUST12296</t>
  </si>
  <si>
    <t>ORD12297</t>
  </si>
  <si>
    <t>CUST12297</t>
  </si>
  <si>
    <t>ORD12298</t>
  </si>
  <si>
    <t>CUST12298</t>
  </si>
  <si>
    <t>ORD12299</t>
  </si>
  <si>
    <t>CUST12299</t>
  </si>
  <si>
    <t>ORD12300</t>
  </si>
  <si>
    <t>CUST12300</t>
  </si>
  <si>
    <t>ORD12301</t>
  </si>
  <si>
    <t>CUST12301</t>
  </si>
  <si>
    <t>ORD12302</t>
  </si>
  <si>
    <t>CUST12302</t>
  </si>
  <si>
    <t>ORD12303</t>
  </si>
  <si>
    <t>CUST12303</t>
  </si>
  <si>
    <t>ORD12304</t>
  </si>
  <si>
    <t>CUST12304</t>
  </si>
  <si>
    <t>ORD12305</t>
  </si>
  <si>
    <t>CUST12305</t>
  </si>
  <si>
    <t>ORD12306</t>
  </si>
  <si>
    <t>CUST12306</t>
  </si>
  <si>
    <t>ORD12307</t>
  </si>
  <si>
    <t>CUST12307</t>
  </si>
  <si>
    <t>ORD12308</t>
  </si>
  <si>
    <t>CUST12308</t>
  </si>
  <si>
    <t>ORD12309</t>
  </si>
  <si>
    <t>CUST12309</t>
  </si>
  <si>
    <t>ORD12310</t>
  </si>
  <si>
    <t>CUST12310</t>
  </si>
  <si>
    <t>ORD12311</t>
  </si>
  <si>
    <t>CUST12311</t>
  </si>
  <si>
    <t>ORD12312</t>
  </si>
  <si>
    <t>CUST12312</t>
  </si>
  <si>
    <t>ORD12313</t>
  </si>
  <si>
    <t>CUST12313</t>
  </si>
  <si>
    <t>ORD12314</t>
  </si>
  <si>
    <t>CUST12314</t>
  </si>
  <si>
    <t>ORD12315</t>
  </si>
  <si>
    <t>CUST12315</t>
  </si>
  <si>
    <t>ORD12316</t>
  </si>
  <si>
    <t>CUST12316</t>
  </si>
  <si>
    <t>ORD12317</t>
  </si>
  <si>
    <t>CUST12317</t>
  </si>
  <si>
    <t>ORD12318</t>
  </si>
  <si>
    <t>CUST12318</t>
  </si>
  <si>
    <t>ORD12319</t>
  </si>
  <si>
    <t>CUST12319</t>
  </si>
  <si>
    <t>ORD12320</t>
  </si>
  <si>
    <t>CUST12320</t>
  </si>
  <si>
    <t>ORD12321</t>
  </si>
  <si>
    <t>CUST12321</t>
  </si>
  <si>
    <t>ORD12322</t>
  </si>
  <si>
    <t>CUST12322</t>
  </si>
  <si>
    <t>ORD12323</t>
  </si>
  <si>
    <t>CUST12323</t>
  </si>
  <si>
    <t>ORD12324</t>
  </si>
  <si>
    <t>CUST12324</t>
  </si>
  <si>
    <t>ORD12325</t>
  </si>
  <si>
    <t>CUST12325</t>
  </si>
  <si>
    <t>ORD12326</t>
  </si>
  <si>
    <t>CUST12326</t>
  </si>
  <si>
    <t>ORD12327</t>
  </si>
  <si>
    <t>CUST12327</t>
  </si>
  <si>
    <t>ORD12328</t>
  </si>
  <si>
    <t>CUST12328</t>
  </si>
  <si>
    <t>ORD12329</t>
  </si>
  <si>
    <t>CUST12329</t>
  </si>
  <si>
    <t>ORD12330</t>
  </si>
  <si>
    <t>CUST12330</t>
  </si>
  <si>
    <t>ORD12331</t>
  </si>
  <si>
    <t>CUST12331</t>
  </si>
  <si>
    <t>ORD12332</t>
  </si>
  <si>
    <t>CUST12332</t>
  </si>
  <si>
    <t>ORD12333</t>
  </si>
  <si>
    <t>CUST12333</t>
  </si>
  <si>
    <t>ORD12334</t>
  </si>
  <si>
    <t>CUST12334</t>
  </si>
  <si>
    <t>ORD12335</t>
  </si>
  <si>
    <t>CUST12335</t>
  </si>
  <si>
    <t>ORD12336</t>
  </si>
  <si>
    <t>CUST12336</t>
  </si>
  <si>
    <t>ORD12337</t>
  </si>
  <si>
    <t>CUST12337</t>
  </si>
  <si>
    <t>ORD12338</t>
  </si>
  <si>
    <t>CUST12338</t>
  </si>
  <si>
    <t>ORD12339</t>
  </si>
  <si>
    <t>CUST12339</t>
  </si>
  <si>
    <t>ORD12340</t>
  </si>
  <si>
    <t>CUST12340</t>
  </si>
  <si>
    <t>ORD12341</t>
  </si>
  <si>
    <t>CUST12341</t>
  </si>
  <si>
    <t>ORD12342</t>
  </si>
  <si>
    <t>CUST12342</t>
  </si>
  <si>
    <t>ORD12343</t>
  </si>
  <si>
    <t>CUST12343</t>
  </si>
  <si>
    <t>ORD12344</t>
  </si>
  <si>
    <t>CUST12344</t>
  </si>
  <si>
    <t>ORD12345</t>
  </si>
  <si>
    <t>CUST12345</t>
  </si>
  <si>
    <t>ORD12346</t>
  </si>
  <si>
    <t>CUST12346</t>
  </si>
  <si>
    <t>ORD12347</t>
  </si>
  <si>
    <t>CUST12347</t>
  </si>
  <si>
    <t>ORD12348</t>
  </si>
  <si>
    <t>CUST12348</t>
  </si>
  <si>
    <t>ORD12349</t>
  </si>
  <si>
    <t>CUST12349</t>
  </si>
  <si>
    <t>ORD12350</t>
  </si>
  <si>
    <t>CUST12350</t>
  </si>
  <si>
    <t>ORD12351</t>
  </si>
  <si>
    <t>CUST12351</t>
  </si>
  <si>
    <t>ORD12352</t>
  </si>
  <si>
    <t>CUST12352</t>
  </si>
  <si>
    <t>ORD12353</t>
  </si>
  <si>
    <t>CUST12353</t>
  </si>
  <si>
    <t>ORD12354</t>
  </si>
  <si>
    <t>CUST12354</t>
  </si>
  <si>
    <t>ORD12355</t>
  </si>
  <si>
    <t>CUST12355</t>
  </si>
  <si>
    <t>ORD12356</t>
  </si>
  <si>
    <t>CUST12356</t>
  </si>
  <si>
    <t>ORD12357</t>
  </si>
  <si>
    <t>CUST12357</t>
  </si>
  <si>
    <t>ORD12358</t>
  </si>
  <si>
    <t>CUST12358</t>
  </si>
  <si>
    <t>ORD12359</t>
  </si>
  <si>
    <t>CUST12359</t>
  </si>
  <si>
    <t>ORD12360</t>
  </si>
  <si>
    <t>CUST12360</t>
  </si>
  <si>
    <t>ORD12361</t>
  </si>
  <si>
    <t>CUST12361</t>
  </si>
  <si>
    <t>ORD12362</t>
  </si>
  <si>
    <t>CUST12362</t>
  </si>
  <si>
    <t>ORD12363</t>
  </si>
  <si>
    <t>CUST12363</t>
  </si>
  <si>
    <t>ORD12364</t>
  </si>
  <si>
    <t>CUST12364</t>
  </si>
  <si>
    <t>ORD12365</t>
  </si>
  <si>
    <t>CUST12365</t>
  </si>
  <si>
    <t>ORD12366</t>
  </si>
  <si>
    <t>CUST12366</t>
  </si>
  <si>
    <t>ORD12367</t>
  </si>
  <si>
    <t>CUST12367</t>
  </si>
  <si>
    <t>ORD12368</t>
  </si>
  <si>
    <t>CUST12368</t>
  </si>
  <si>
    <t>ORD12369</t>
  </si>
  <si>
    <t>CUST12369</t>
  </si>
  <si>
    <t>ORD12370</t>
  </si>
  <si>
    <t>CUST12370</t>
  </si>
  <si>
    <t>ORD12371</t>
  </si>
  <si>
    <t>CUST12371</t>
  </si>
  <si>
    <t>ORD12372</t>
  </si>
  <si>
    <t>CUST12372</t>
  </si>
  <si>
    <t>ORD12373</t>
  </si>
  <si>
    <t>CUST12373</t>
  </si>
  <si>
    <t>ORD12374</t>
  </si>
  <si>
    <t>CUST12374</t>
  </si>
  <si>
    <t>ORD12375</t>
  </si>
  <si>
    <t>CUST12375</t>
  </si>
  <si>
    <t>ORD12376</t>
  </si>
  <si>
    <t>CUST12376</t>
  </si>
  <si>
    <t>ORD12377</t>
  </si>
  <si>
    <t>CUST12377</t>
  </si>
  <si>
    <t>ORD12378</t>
  </si>
  <si>
    <t>CUST12378</t>
  </si>
  <si>
    <t>ORD12379</t>
  </si>
  <si>
    <t>CUST12379</t>
  </si>
  <si>
    <t>ORD12380</t>
  </si>
  <si>
    <t>CUST12380</t>
  </si>
  <si>
    <t>ORD12381</t>
  </si>
  <si>
    <t>CUST12381</t>
  </si>
  <si>
    <t>ORD12382</t>
  </si>
  <si>
    <t>CUST12382</t>
  </si>
  <si>
    <t>ORD12383</t>
  </si>
  <si>
    <t>CUST12383</t>
  </si>
  <si>
    <t>ORD12384</t>
  </si>
  <si>
    <t>CUST12384</t>
  </si>
  <si>
    <t>ORD12385</t>
  </si>
  <si>
    <t>CUST12385</t>
  </si>
  <si>
    <t>ORD12386</t>
  </si>
  <si>
    <t>CUST12386</t>
  </si>
  <si>
    <t>ORD12387</t>
  </si>
  <si>
    <t>CUST12387</t>
  </si>
  <si>
    <t>ORD12388</t>
  </si>
  <si>
    <t>CUST12388</t>
  </si>
  <si>
    <t>ORD12389</t>
  </si>
  <si>
    <t>CUST12389</t>
  </si>
  <si>
    <t>ORD12390</t>
  </si>
  <si>
    <t>CUST12390</t>
  </si>
  <si>
    <t>ORD12391</t>
  </si>
  <si>
    <t>CUST12391</t>
  </si>
  <si>
    <t>ORD12392</t>
  </si>
  <si>
    <t>CUST12392</t>
  </si>
  <si>
    <t>ORD12393</t>
  </si>
  <si>
    <t>CUST12393</t>
  </si>
  <si>
    <t>ORD12394</t>
  </si>
  <si>
    <t>CUST12394</t>
  </si>
  <si>
    <t>ORD12395</t>
  </si>
  <si>
    <t>CUST12395</t>
  </si>
  <si>
    <t>ORD12396</t>
  </si>
  <si>
    <t>CUST12396</t>
  </si>
  <si>
    <t>ORD12397</t>
  </si>
  <si>
    <t>CUST12397</t>
  </si>
  <si>
    <t>ORD12398</t>
  </si>
  <si>
    <t>CUST12398</t>
  </si>
  <si>
    <t>ORD12399</t>
  </si>
  <si>
    <t>CUST12399</t>
  </si>
  <si>
    <t>ORD12400</t>
  </si>
  <si>
    <t>CUST12400</t>
  </si>
  <si>
    <t>ORD12401</t>
  </si>
  <si>
    <t>CUST12401</t>
  </si>
  <si>
    <t>ORD12402</t>
  </si>
  <si>
    <t>CUST12402</t>
  </si>
  <si>
    <t>ORD12403</t>
  </si>
  <si>
    <t>CUST12403</t>
  </si>
  <si>
    <t>ORD12404</t>
  </si>
  <si>
    <t>CUST12404</t>
  </si>
  <si>
    <t>ORD12405</t>
  </si>
  <si>
    <t>CUST12405</t>
  </si>
  <si>
    <t>ORD12406</t>
  </si>
  <si>
    <t>CUST12406</t>
  </si>
  <si>
    <t>ORD12407</t>
  </si>
  <si>
    <t>CUST12407</t>
  </si>
  <si>
    <t>ORD12408</t>
  </si>
  <si>
    <t>CUST12408</t>
  </si>
  <si>
    <t>ORD12409</t>
  </si>
  <si>
    <t>CUST12409</t>
  </si>
  <si>
    <t>ORD12410</t>
  </si>
  <si>
    <t>CUST12410</t>
  </si>
  <si>
    <t>ORD12411</t>
  </si>
  <si>
    <t>CUST12411</t>
  </si>
  <si>
    <t>ORD12412</t>
  </si>
  <si>
    <t>CUST12412</t>
  </si>
  <si>
    <t>ORD12413</t>
  </si>
  <si>
    <t>CUST12413</t>
  </si>
  <si>
    <t>ORD12414</t>
  </si>
  <si>
    <t>CUST12414</t>
  </si>
  <si>
    <t>ORD12415</t>
  </si>
  <si>
    <t>CUST12415</t>
  </si>
  <si>
    <t>ORD12416</t>
  </si>
  <si>
    <t>CUST12416</t>
  </si>
  <si>
    <t>ORD12417</t>
  </si>
  <si>
    <t>CUST12417</t>
  </si>
  <si>
    <t>ORD12418</t>
  </si>
  <si>
    <t>CUST12418</t>
  </si>
  <si>
    <t>ORD12419</t>
  </si>
  <si>
    <t>CUST12419</t>
  </si>
  <si>
    <t>ORD12420</t>
  </si>
  <si>
    <t>CUST12420</t>
  </si>
  <si>
    <t>ORD12421</t>
  </si>
  <si>
    <t>CUST12421</t>
  </si>
  <si>
    <t>ORD12422</t>
  </si>
  <si>
    <t>CUST12422</t>
  </si>
  <si>
    <t>ORD12423</t>
  </si>
  <si>
    <t>CUST12423</t>
  </si>
  <si>
    <t>ORD12424</t>
  </si>
  <si>
    <t>CUST12424</t>
  </si>
  <si>
    <t>ORD12425</t>
  </si>
  <si>
    <t>CUST12425</t>
  </si>
  <si>
    <t>ORD12426</t>
  </si>
  <si>
    <t>CUST12426</t>
  </si>
  <si>
    <t>ORD12427</t>
  </si>
  <si>
    <t>CUST12427</t>
  </si>
  <si>
    <t>ORD12428</t>
  </si>
  <si>
    <t>CUST12428</t>
  </si>
  <si>
    <t>ORD12429</t>
  </si>
  <si>
    <t>CUST12429</t>
  </si>
  <si>
    <t>ORD12430</t>
  </si>
  <si>
    <t>CUST12430</t>
  </si>
  <si>
    <t>ORD12431</t>
  </si>
  <si>
    <t>CUST12431</t>
  </si>
  <si>
    <t>ORD12432</t>
  </si>
  <si>
    <t>CUST12432</t>
  </si>
  <si>
    <t>ORD12433</t>
  </si>
  <si>
    <t>CUST12433</t>
  </si>
  <si>
    <t>ORD12434</t>
  </si>
  <si>
    <t>CUST12434</t>
  </si>
  <si>
    <t>ORD12435</t>
  </si>
  <si>
    <t>CUST12435</t>
  </si>
  <si>
    <t>ORD12436</t>
  </si>
  <si>
    <t>CUST12436</t>
  </si>
  <si>
    <t>ORD12437</t>
  </si>
  <si>
    <t>CUST12437</t>
  </si>
  <si>
    <t>ORD12438</t>
  </si>
  <si>
    <t>CUST12438</t>
  </si>
  <si>
    <t>ORD12439</t>
  </si>
  <si>
    <t>CUST12439</t>
  </si>
  <si>
    <t>ORD12440</t>
  </si>
  <si>
    <t>CUST12440</t>
  </si>
  <si>
    <t>ORD12441</t>
  </si>
  <si>
    <t>CUST12441</t>
  </si>
  <si>
    <t>ORD12442</t>
  </si>
  <si>
    <t>CUST12442</t>
  </si>
  <si>
    <t>ORD12443</t>
  </si>
  <si>
    <t>CUST12443</t>
  </si>
  <si>
    <t>ORD12444</t>
  </si>
  <si>
    <t>CUST12444</t>
  </si>
  <si>
    <t>ORD12445</t>
  </si>
  <si>
    <t>CUST12445</t>
  </si>
  <si>
    <t>ORD12446</t>
  </si>
  <si>
    <t>CUST12446</t>
  </si>
  <si>
    <t>ORD12447</t>
  </si>
  <si>
    <t>CUST12447</t>
  </si>
  <si>
    <t>ORD12448</t>
  </si>
  <si>
    <t>CUST12448</t>
  </si>
  <si>
    <t>ORD12449</t>
  </si>
  <si>
    <t>CUST12449</t>
  </si>
  <si>
    <t>ORD12450</t>
  </si>
  <si>
    <t>CUST12450</t>
  </si>
  <si>
    <t>ORD12451</t>
  </si>
  <si>
    <t>CUST12451</t>
  </si>
  <si>
    <t>ORD12452</t>
  </si>
  <si>
    <t>CUST12452</t>
  </si>
  <si>
    <t>ORD12453</t>
  </si>
  <si>
    <t>CUST12453</t>
  </si>
  <si>
    <t>ORD12454</t>
  </si>
  <si>
    <t>CUST12454</t>
  </si>
  <si>
    <t>ORD12455</t>
  </si>
  <si>
    <t>CUST12455</t>
  </si>
  <si>
    <t>ORD12456</t>
  </si>
  <si>
    <t>CUST12456</t>
  </si>
  <si>
    <t>ORD12457</t>
  </si>
  <si>
    <t>CUST12457</t>
  </si>
  <si>
    <t>ORD12458</t>
  </si>
  <si>
    <t>CUST12458</t>
  </si>
  <si>
    <t>ORD12459</t>
  </si>
  <si>
    <t>CUST12459</t>
  </si>
  <si>
    <t>ORD12460</t>
  </si>
  <si>
    <t>CUST12460</t>
  </si>
  <si>
    <t>ORD12461</t>
  </si>
  <si>
    <t>CUST12461</t>
  </si>
  <si>
    <t>ORD12462</t>
  </si>
  <si>
    <t>CUST12462</t>
  </si>
  <si>
    <t>ORD12463</t>
  </si>
  <si>
    <t>CUST12463</t>
  </si>
  <si>
    <t>ORD12464</t>
  </si>
  <si>
    <t>CUST12464</t>
  </si>
  <si>
    <t>ORD12465</t>
  </si>
  <si>
    <t>CUST12465</t>
  </si>
  <si>
    <t>ORD12466</t>
  </si>
  <si>
    <t>CUST12466</t>
  </si>
  <si>
    <t>ORD12467</t>
  </si>
  <si>
    <t>CUST12467</t>
  </si>
  <si>
    <t>ORD12468</t>
  </si>
  <si>
    <t>CUST12468</t>
  </si>
  <si>
    <t>ORD12469</t>
  </si>
  <si>
    <t>CUST12469</t>
  </si>
  <si>
    <t>ORD12470</t>
  </si>
  <si>
    <t>CUST12470</t>
  </si>
  <si>
    <t>ORD12471</t>
  </si>
  <si>
    <t>CUST12471</t>
  </si>
  <si>
    <t>ORD12472</t>
  </si>
  <si>
    <t>CUST12472</t>
  </si>
  <si>
    <t>ORD12473</t>
  </si>
  <si>
    <t>CUST12473</t>
  </si>
  <si>
    <t>ORD12474</t>
  </si>
  <si>
    <t>CUST12474</t>
  </si>
  <si>
    <t>ORD12475</t>
  </si>
  <si>
    <t>CUST12475</t>
  </si>
  <si>
    <t>ORD12476</t>
  </si>
  <si>
    <t>CUST12476</t>
  </si>
  <si>
    <t>ORD12477</t>
  </si>
  <si>
    <t>CUST12477</t>
  </si>
  <si>
    <t>ORD12478</t>
  </si>
  <si>
    <t>CUST12478</t>
  </si>
  <si>
    <t>ORD12479</t>
  </si>
  <si>
    <t>CUST12479</t>
  </si>
  <si>
    <t>ORD12480</t>
  </si>
  <si>
    <t>CUST12480</t>
  </si>
  <si>
    <t>ORD12481</t>
  </si>
  <si>
    <t>CUST12481</t>
  </si>
  <si>
    <t>ORD12482</t>
  </si>
  <si>
    <t>CUST12482</t>
  </si>
  <si>
    <t>ORD12483</t>
  </si>
  <si>
    <t>CUST12483</t>
  </si>
  <si>
    <t>ORD12484</t>
  </si>
  <si>
    <t>CUST12484</t>
  </si>
  <si>
    <t>ORD12485</t>
  </si>
  <si>
    <t>CUST12485</t>
  </si>
  <si>
    <t>ORD12486</t>
  </si>
  <si>
    <t>CUST12486</t>
  </si>
  <si>
    <t>ORD12487</t>
  </si>
  <si>
    <t>CUST12487</t>
  </si>
  <si>
    <t>ORD12488</t>
  </si>
  <si>
    <t>CUST12488</t>
  </si>
  <si>
    <t>ORD12489</t>
  </si>
  <si>
    <t>CUST12489</t>
  </si>
  <si>
    <t>ORD12490</t>
  </si>
  <si>
    <t>CUST12490</t>
  </si>
  <si>
    <t>ORD12491</t>
  </si>
  <si>
    <t>CUST12491</t>
  </si>
  <si>
    <t>ORD12492</t>
  </si>
  <si>
    <t>CUST12492</t>
  </si>
  <si>
    <t>ORD12493</t>
  </si>
  <si>
    <t>CUST12493</t>
  </si>
  <si>
    <t>ORD12494</t>
  </si>
  <si>
    <t>CUST12494</t>
  </si>
  <si>
    <t>ORD12495</t>
  </si>
  <si>
    <t>CUST12495</t>
  </si>
  <si>
    <t>ORD12496</t>
  </si>
  <si>
    <t>CUST12496</t>
  </si>
  <si>
    <t>ORD12497</t>
  </si>
  <si>
    <t>CUST12497</t>
  </si>
  <si>
    <t>ORD12498</t>
  </si>
  <si>
    <t>CUST12498</t>
  </si>
  <si>
    <t>ORD12499</t>
  </si>
  <si>
    <t>CUST12499</t>
  </si>
  <si>
    <t>ORD12500</t>
  </si>
  <si>
    <t>CUST12500</t>
  </si>
  <si>
    <t>ORD12501</t>
  </si>
  <si>
    <t>CUST12501</t>
  </si>
  <si>
    <t>ORD12502</t>
  </si>
  <si>
    <t>CUST12502</t>
  </si>
  <si>
    <t>ORD12503</t>
  </si>
  <si>
    <t>CUST12503</t>
  </si>
  <si>
    <t>ORD12504</t>
  </si>
  <si>
    <t>CUST12504</t>
  </si>
  <si>
    <t>ORD12505</t>
  </si>
  <si>
    <t>CUST12505</t>
  </si>
  <si>
    <t>ORD12506</t>
  </si>
  <si>
    <t>CUST12506</t>
  </si>
  <si>
    <t>ORD12507</t>
  </si>
  <si>
    <t>CUST12507</t>
  </si>
  <si>
    <t>ORD12508</t>
  </si>
  <si>
    <t>CUST12508</t>
  </si>
  <si>
    <t>ORD12509</t>
  </si>
  <si>
    <t>CUST12509</t>
  </si>
  <si>
    <t>ORD12510</t>
  </si>
  <si>
    <t>CUST12510</t>
  </si>
  <si>
    <t>ORD12511</t>
  </si>
  <si>
    <t>CUST12511</t>
  </si>
  <si>
    <t>ORD12512</t>
  </si>
  <si>
    <t>CUST12512</t>
  </si>
  <si>
    <t>ORD12513</t>
  </si>
  <si>
    <t>CUST12513</t>
  </si>
  <si>
    <t>ORD12514</t>
  </si>
  <si>
    <t>CUST12514</t>
  </si>
  <si>
    <t>ORD12515</t>
  </si>
  <si>
    <t>CUST12515</t>
  </si>
  <si>
    <t>ORD12516</t>
  </si>
  <si>
    <t>CUST12516</t>
  </si>
  <si>
    <t>ORD12517</t>
  </si>
  <si>
    <t>CUST12517</t>
  </si>
  <si>
    <t>ORD12518</t>
  </si>
  <si>
    <t>CUST12518</t>
  </si>
  <si>
    <t>ORD12519</t>
  </si>
  <si>
    <t>CUST12519</t>
  </si>
  <si>
    <t>ORD12520</t>
  </si>
  <si>
    <t>CUST12520</t>
  </si>
  <si>
    <t>ORD12521</t>
  </si>
  <si>
    <t>CUST12521</t>
  </si>
  <si>
    <t>ORD12522</t>
  </si>
  <si>
    <t>CUST12522</t>
  </si>
  <si>
    <t>ORD12523</t>
  </si>
  <si>
    <t>CUST12523</t>
  </si>
  <si>
    <t>ORD12524</t>
  </si>
  <si>
    <t>CUST12524</t>
  </si>
  <si>
    <t>ORD12525</t>
  </si>
  <si>
    <t>CUST12525</t>
  </si>
  <si>
    <t>ORD12526</t>
  </si>
  <si>
    <t>CUST12526</t>
  </si>
  <si>
    <t>ORD12527</t>
  </si>
  <si>
    <t>CUST12527</t>
  </si>
  <si>
    <t>ORD12528</t>
  </si>
  <si>
    <t>CUST12528</t>
  </si>
  <si>
    <t>ORD12529</t>
  </si>
  <si>
    <t>CUST12529</t>
  </si>
  <si>
    <t>ORD12530</t>
  </si>
  <si>
    <t>CUST12530</t>
  </si>
  <si>
    <t>ORD12531</t>
  </si>
  <si>
    <t>CUST12531</t>
  </si>
  <si>
    <t>ORD12532</t>
  </si>
  <si>
    <t>CUST12532</t>
  </si>
  <si>
    <t>ORD12533</t>
  </si>
  <si>
    <t>CUST12533</t>
  </si>
  <si>
    <t>ORD12534</t>
  </si>
  <si>
    <t>CUST12534</t>
  </si>
  <si>
    <t>ORD12535</t>
  </si>
  <si>
    <t>CUST12535</t>
  </si>
  <si>
    <t>ORD12536</t>
  </si>
  <si>
    <t>CUST12536</t>
  </si>
  <si>
    <t>ORD12537</t>
  </si>
  <si>
    <t>CUST12537</t>
  </si>
  <si>
    <t>ORD12538</t>
  </si>
  <si>
    <t>CUST12538</t>
  </si>
  <si>
    <t>ORD12539</t>
  </si>
  <si>
    <t>CUST12539</t>
  </si>
  <si>
    <t>ORD12540</t>
  </si>
  <si>
    <t>CUST12540</t>
  </si>
  <si>
    <t>ORD12541</t>
  </si>
  <si>
    <t>CUST12541</t>
  </si>
  <si>
    <t>ORD12542</t>
  </si>
  <si>
    <t>CUST12542</t>
  </si>
  <si>
    <t>ORD12543</t>
  </si>
  <si>
    <t>CUST12543</t>
  </si>
  <si>
    <t>ORD12544</t>
  </si>
  <si>
    <t>CUST12544</t>
  </si>
  <si>
    <t>ORD12545</t>
  </si>
  <si>
    <t>CUST12545</t>
  </si>
  <si>
    <t>ORD12546</t>
  </si>
  <si>
    <t>CUST12546</t>
  </si>
  <si>
    <t>ORD12547</t>
  </si>
  <si>
    <t>CUST12547</t>
  </si>
  <si>
    <t>ORD12548</t>
  </si>
  <si>
    <t>CUST12548</t>
  </si>
  <si>
    <t>ORD12549</t>
  </si>
  <si>
    <t>CUST12549</t>
  </si>
  <si>
    <t>ORD12550</t>
  </si>
  <si>
    <t>CUST12550</t>
  </si>
  <si>
    <t>ORD12551</t>
  </si>
  <si>
    <t>CUST12551</t>
  </si>
  <si>
    <t>ORD12552</t>
  </si>
  <si>
    <t>CUST12552</t>
  </si>
  <si>
    <t>ORD12553</t>
  </si>
  <si>
    <t>CUST12553</t>
  </si>
  <si>
    <t>ORD12554</t>
  </si>
  <si>
    <t>CUST12554</t>
  </si>
  <si>
    <t>ORD12555</t>
  </si>
  <si>
    <t>CUST12555</t>
  </si>
  <si>
    <t>ORD12556</t>
  </si>
  <si>
    <t>CUST12556</t>
  </si>
  <si>
    <t>ORD12557</t>
  </si>
  <si>
    <t>CUST12557</t>
  </si>
  <si>
    <t>ORD12558</t>
  </si>
  <si>
    <t>CUST12558</t>
  </si>
  <si>
    <t>ORD12559</t>
  </si>
  <si>
    <t>CUST12559</t>
  </si>
  <si>
    <t>ORD12560</t>
  </si>
  <si>
    <t>CUST12560</t>
  </si>
  <si>
    <t>ORD12561</t>
  </si>
  <si>
    <t>CUST12561</t>
  </si>
  <si>
    <t>ORD12562</t>
  </si>
  <si>
    <t>CUST12562</t>
  </si>
  <si>
    <t>ORD12563</t>
  </si>
  <si>
    <t>CUST12563</t>
  </si>
  <si>
    <t>ORD12564</t>
  </si>
  <si>
    <t>CUST12564</t>
  </si>
  <si>
    <t>ORD12565</t>
  </si>
  <si>
    <t>CUST12565</t>
  </si>
  <si>
    <t>ORD12566</t>
  </si>
  <si>
    <t>CUST12566</t>
  </si>
  <si>
    <t>ORD12567</t>
  </si>
  <si>
    <t>CUST12567</t>
  </si>
  <si>
    <t>ORD12568</t>
  </si>
  <si>
    <t>CUST12568</t>
  </si>
  <si>
    <t>ORD12569</t>
  </si>
  <si>
    <t>CUST12569</t>
  </si>
  <si>
    <t>ORD12570</t>
  </si>
  <si>
    <t>CUST12570</t>
  </si>
  <si>
    <t>ORD12571</t>
  </si>
  <si>
    <t>CUST12571</t>
  </si>
  <si>
    <t>ORD12572</t>
  </si>
  <si>
    <t>CUST12572</t>
  </si>
  <si>
    <t>ORD12573</t>
  </si>
  <si>
    <t>CUST12573</t>
  </si>
  <si>
    <t>ORD12574</t>
  </si>
  <si>
    <t>CUST12574</t>
  </si>
  <si>
    <t>ORD12575</t>
  </si>
  <si>
    <t>CUST12575</t>
  </si>
  <si>
    <t>ORD12576</t>
  </si>
  <si>
    <t>CUST12576</t>
  </si>
  <si>
    <t>ORD12577</t>
  </si>
  <si>
    <t>CUST12577</t>
  </si>
  <si>
    <t>ORD12578</t>
  </si>
  <si>
    <t>CUST12578</t>
  </si>
  <si>
    <t>ORD12579</t>
  </si>
  <si>
    <t>CUST12579</t>
  </si>
  <si>
    <t>ORD12580</t>
  </si>
  <si>
    <t>CUST12580</t>
  </si>
  <si>
    <t>ORD12581</t>
  </si>
  <si>
    <t>CUST12581</t>
  </si>
  <si>
    <t>ORD12582</t>
  </si>
  <si>
    <t>CUST12582</t>
  </si>
  <si>
    <t>ORD12583</t>
  </si>
  <si>
    <t>CUST12583</t>
  </si>
  <si>
    <t>ORD12584</t>
  </si>
  <si>
    <t>CUST12584</t>
  </si>
  <si>
    <t>ORD12585</t>
  </si>
  <si>
    <t>CUST12585</t>
  </si>
  <si>
    <t>ORD12586</t>
  </si>
  <si>
    <t>CUST12586</t>
  </si>
  <si>
    <t>ORD12587</t>
  </si>
  <si>
    <t>CUST12587</t>
  </si>
  <si>
    <t>ORD12588</t>
  </si>
  <si>
    <t>CUST12588</t>
  </si>
  <si>
    <t>ORD12589</t>
  </si>
  <si>
    <t>CUST12589</t>
  </si>
  <si>
    <t>ORD12590</t>
  </si>
  <si>
    <t>CUST12590</t>
  </si>
  <si>
    <t>ORD12591</t>
  </si>
  <si>
    <t>CUST12591</t>
  </si>
  <si>
    <t>ORD12592</t>
  </si>
  <si>
    <t>CUST12592</t>
  </si>
  <si>
    <t>ORD12593</t>
  </si>
  <si>
    <t>CUST12593</t>
  </si>
  <si>
    <t>ORD12594</t>
  </si>
  <si>
    <t>CUST12594</t>
  </si>
  <si>
    <t>ORD12595</t>
  </si>
  <si>
    <t>CUST12595</t>
  </si>
  <si>
    <t>ORD12596</t>
  </si>
  <si>
    <t>CUST12596</t>
  </si>
  <si>
    <t>ORD12597</t>
  </si>
  <si>
    <t>CUST12597</t>
  </si>
  <si>
    <t>ORD12598</t>
  </si>
  <si>
    <t>CUST12598</t>
  </si>
  <si>
    <t>ORD12599</t>
  </si>
  <si>
    <t>CUST12599</t>
  </si>
  <si>
    <t>ORD12600</t>
  </si>
  <si>
    <t>CUST12600</t>
  </si>
  <si>
    <t>ORD12601</t>
  </si>
  <si>
    <t>CUST12601</t>
  </si>
  <si>
    <t>ORD12602</t>
  </si>
  <si>
    <t>CUST12602</t>
  </si>
  <si>
    <t>ORD12603</t>
  </si>
  <si>
    <t>CUST12603</t>
  </si>
  <si>
    <t>ORD12604</t>
  </si>
  <si>
    <t>CUST12604</t>
  </si>
  <si>
    <t>ORD12605</t>
  </si>
  <si>
    <t>CUST12605</t>
  </si>
  <si>
    <t>ORD12606</t>
  </si>
  <si>
    <t>CUST12606</t>
  </si>
  <si>
    <t>ORD12607</t>
  </si>
  <si>
    <t>CUST12607</t>
  </si>
  <si>
    <t>ORD12608</t>
  </si>
  <si>
    <t>CUST12608</t>
  </si>
  <si>
    <t>ORD12609</t>
  </si>
  <si>
    <t>CUST12609</t>
  </si>
  <si>
    <t>ORD12610</t>
  </si>
  <si>
    <t>CUST12610</t>
  </si>
  <si>
    <t>ORD12611</t>
  </si>
  <si>
    <t>CUST12611</t>
  </si>
  <si>
    <t>ORD12612</t>
  </si>
  <si>
    <t>CUST12612</t>
  </si>
  <si>
    <t>ORD12613</t>
  </si>
  <si>
    <t>CUST12613</t>
  </si>
  <si>
    <t>ORD12614</t>
  </si>
  <si>
    <t>CUST12614</t>
  </si>
  <si>
    <t>ORD12615</t>
  </si>
  <si>
    <t>CUST12615</t>
  </si>
  <si>
    <t>ORD12616</t>
  </si>
  <si>
    <t>CUST12616</t>
  </si>
  <si>
    <t>ORD12617</t>
  </si>
  <si>
    <t>CUST12617</t>
  </si>
  <si>
    <t>ORD12618</t>
  </si>
  <si>
    <t>CUST12618</t>
  </si>
  <si>
    <t>ORD12619</t>
  </si>
  <si>
    <t>CUST12619</t>
  </si>
  <si>
    <t>ORD12620</t>
  </si>
  <si>
    <t>CUST12620</t>
  </si>
  <si>
    <t>ORD12621</t>
  </si>
  <si>
    <t>CUST12621</t>
  </si>
  <si>
    <t>ORD12622</t>
  </si>
  <si>
    <t>CUST12622</t>
  </si>
  <si>
    <t>ORD12623</t>
  </si>
  <si>
    <t>CUST12623</t>
  </si>
  <si>
    <t>ORD12624</t>
  </si>
  <si>
    <t>CUST12624</t>
  </si>
  <si>
    <t>ORD12625</t>
  </si>
  <si>
    <t>CUST12625</t>
  </si>
  <si>
    <t>ORD12626</t>
  </si>
  <si>
    <t>CUST12626</t>
  </si>
  <si>
    <t>ORD12627</t>
  </si>
  <si>
    <t>CUST12627</t>
  </si>
  <si>
    <t>ORD12628</t>
  </si>
  <si>
    <t>CUST12628</t>
  </si>
  <si>
    <t>ORD12629</t>
  </si>
  <si>
    <t>CUST12629</t>
  </si>
  <si>
    <t>ORD12630</t>
  </si>
  <si>
    <t>CUST12630</t>
  </si>
  <si>
    <t>ORD12631</t>
  </si>
  <si>
    <t>CUST12631</t>
  </si>
  <si>
    <t>ORD12632</t>
  </si>
  <si>
    <t>CUST12632</t>
  </si>
  <si>
    <t>ORD12633</t>
  </si>
  <si>
    <t>CUST12633</t>
  </si>
  <si>
    <t>ORD12634</t>
  </si>
  <si>
    <t>CUST12634</t>
  </si>
  <si>
    <t>ORD12635</t>
  </si>
  <si>
    <t>CUST12635</t>
  </si>
  <si>
    <t>ORD12636</t>
  </si>
  <si>
    <t>CUST12636</t>
  </si>
  <si>
    <t>ORD12637</t>
  </si>
  <si>
    <t>CUST12637</t>
  </si>
  <si>
    <t>ORD12638</t>
  </si>
  <si>
    <t>CUST12638</t>
  </si>
  <si>
    <t>ORD12639</t>
  </si>
  <si>
    <t>CUST12639</t>
  </si>
  <si>
    <t>ORD12640</t>
  </si>
  <si>
    <t>CUST12640</t>
  </si>
  <si>
    <t>ORD12641</t>
  </si>
  <si>
    <t>CUST12641</t>
  </si>
  <si>
    <t>ORD12642</t>
  </si>
  <si>
    <t>CUST12642</t>
  </si>
  <si>
    <t>ORD12643</t>
  </si>
  <si>
    <t>CUST12643</t>
  </si>
  <si>
    <t>ORD12644</t>
  </si>
  <si>
    <t>CUST12644</t>
  </si>
  <si>
    <t>ORD12645</t>
  </si>
  <si>
    <t>CUST12645</t>
  </si>
  <si>
    <t>ORD12646</t>
  </si>
  <si>
    <t>CUST12646</t>
  </si>
  <si>
    <t>ORD12647</t>
  </si>
  <si>
    <t>CUST12647</t>
  </si>
  <si>
    <t>ORD12648</t>
  </si>
  <si>
    <t>CUST12648</t>
  </si>
  <si>
    <t>ORD12649</t>
  </si>
  <si>
    <t>CUST12649</t>
  </si>
  <si>
    <t>ORD12650</t>
  </si>
  <si>
    <t>CUST12650</t>
  </si>
  <si>
    <t>ORD12651</t>
  </si>
  <si>
    <t>CUST12651</t>
  </si>
  <si>
    <t>ORD12652</t>
  </si>
  <si>
    <t>CUST12652</t>
  </si>
  <si>
    <t>ORD12653</t>
  </si>
  <si>
    <t>CUST12653</t>
  </si>
  <si>
    <t>ORD12654</t>
  </si>
  <si>
    <t>CUST12654</t>
  </si>
  <si>
    <t>ORD12655</t>
  </si>
  <si>
    <t>CUST12655</t>
  </si>
  <si>
    <t>ORD12656</t>
  </si>
  <si>
    <t>CUST12656</t>
  </si>
  <si>
    <t>ORD12657</t>
  </si>
  <si>
    <t>CUST12657</t>
  </si>
  <si>
    <t>ORD12658</t>
  </si>
  <si>
    <t>CUST12658</t>
  </si>
  <si>
    <t>ORD12659</t>
  </si>
  <si>
    <t>CUST12659</t>
  </si>
  <si>
    <t>ORD12660</t>
  </si>
  <si>
    <t>CUST12660</t>
  </si>
  <si>
    <t>ORD12661</t>
  </si>
  <si>
    <t>CUST12661</t>
  </si>
  <si>
    <t>ORD12662</t>
  </si>
  <si>
    <t>CUST12662</t>
  </si>
  <si>
    <t>ORD12663</t>
  </si>
  <si>
    <t>CUST12663</t>
  </si>
  <si>
    <t>ORD12664</t>
  </si>
  <si>
    <t>CUST12664</t>
  </si>
  <si>
    <t>ORD12665</t>
  </si>
  <si>
    <t>CUST12665</t>
  </si>
  <si>
    <t>ORD12666</t>
  </si>
  <si>
    <t>CUST12666</t>
  </si>
  <si>
    <t>ORD12667</t>
  </si>
  <si>
    <t>CUST12667</t>
  </si>
  <si>
    <t>ORD12668</t>
  </si>
  <si>
    <t>CUST12668</t>
  </si>
  <si>
    <t>ORD12669</t>
  </si>
  <si>
    <t>CUST12669</t>
  </si>
  <si>
    <t>ORD12670</t>
  </si>
  <si>
    <t>CUST12670</t>
  </si>
  <si>
    <t>ORD12671</t>
  </si>
  <si>
    <t>CUST12671</t>
  </si>
  <si>
    <t>ORD12672</t>
  </si>
  <si>
    <t>CUST12672</t>
  </si>
  <si>
    <t>ORD12673</t>
  </si>
  <si>
    <t>CUST12673</t>
  </si>
  <si>
    <t>ORD12674</t>
  </si>
  <si>
    <t>CUST12674</t>
  </si>
  <si>
    <t>ORD12675</t>
  </si>
  <si>
    <t>CUST12675</t>
  </si>
  <si>
    <t>ORD12676</t>
  </si>
  <si>
    <t>CUST12676</t>
  </si>
  <si>
    <t>ORD12677</t>
  </si>
  <si>
    <t>CUST12677</t>
  </si>
  <si>
    <t>ORD12678</t>
  </si>
  <si>
    <t>CUST12678</t>
  </si>
  <si>
    <t>ORD12679</t>
  </si>
  <si>
    <t>CUST12679</t>
  </si>
  <si>
    <t>ORD12680</t>
  </si>
  <si>
    <t>CUST12680</t>
  </si>
  <si>
    <t>ORD12681</t>
  </si>
  <si>
    <t>CUST12681</t>
  </si>
  <si>
    <t>ORD12682</t>
  </si>
  <si>
    <t>CUST12682</t>
  </si>
  <si>
    <t>ORD12683</t>
  </si>
  <si>
    <t>CUST12683</t>
  </si>
  <si>
    <t>ORD12684</t>
  </si>
  <si>
    <t>CUST12684</t>
  </si>
  <si>
    <t>ORD12685</t>
  </si>
  <si>
    <t>CUST12685</t>
  </si>
  <si>
    <t>ORD12686</t>
  </si>
  <si>
    <t>CUST12686</t>
  </si>
  <si>
    <t>ORD12687</t>
  </si>
  <si>
    <t>CUST12687</t>
  </si>
  <si>
    <t>ORD12688</t>
  </si>
  <si>
    <t>CUST12688</t>
  </si>
  <si>
    <t>ORD12689</t>
  </si>
  <si>
    <t>CUST12689</t>
  </si>
  <si>
    <t>ORD12690</t>
  </si>
  <si>
    <t>CUST12690</t>
  </si>
  <si>
    <t>ORD12691</t>
  </si>
  <si>
    <t>CUST12691</t>
  </si>
  <si>
    <t>ORD12692</t>
  </si>
  <si>
    <t>CUST12692</t>
  </si>
  <si>
    <t>ORD12693</t>
  </si>
  <si>
    <t>CUST12693</t>
  </si>
  <si>
    <t>ORD12694</t>
  </si>
  <si>
    <t>CUST12694</t>
  </si>
  <si>
    <t>ORD12695</t>
  </si>
  <si>
    <t>CUST12695</t>
  </si>
  <si>
    <t>ORD12696</t>
  </si>
  <si>
    <t>CUST12696</t>
  </si>
  <si>
    <t>ORD12697</t>
  </si>
  <si>
    <t>CUST12697</t>
  </si>
  <si>
    <t>ORD12698</t>
  </si>
  <si>
    <t>CUST12698</t>
  </si>
  <si>
    <t>ORD12699</t>
  </si>
  <si>
    <t>CUST12699</t>
  </si>
  <si>
    <t>ORD12700</t>
  </si>
  <si>
    <t>CUST12700</t>
  </si>
  <si>
    <t>ORD12701</t>
  </si>
  <si>
    <t>PL05</t>
  </si>
  <si>
    <t>CUST12701</t>
  </si>
  <si>
    <t>ORD12702</t>
  </si>
  <si>
    <t>CUST12702</t>
  </si>
  <si>
    <t>ORD12703</t>
  </si>
  <si>
    <t>CUST12703</t>
  </si>
  <si>
    <t>ORD12704</t>
  </si>
  <si>
    <t>CUST12704</t>
  </si>
  <si>
    <t>ORD12705</t>
  </si>
  <si>
    <t>CUST12705</t>
  </si>
  <si>
    <t>ORD12706</t>
  </si>
  <si>
    <t>CUST12706</t>
  </si>
  <si>
    <t>ORD12707</t>
  </si>
  <si>
    <t>CUST12707</t>
  </si>
  <si>
    <t>ORD12708</t>
  </si>
  <si>
    <t>CUST12708</t>
  </si>
  <si>
    <t>ORD12709</t>
  </si>
  <si>
    <t>CUST12709</t>
  </si>
  <si>
    <t>ORD12710</t>
  </si>
  <si>
    <t>CUST12710</t>
  </si>
  <si>
    <t>ORD12711</t>
  </si>
  <si>
    <t>CUST12711</t>
  </si>
  <si>
    <t>ORD12712</t>
  </si>
  <si>
    <t>CUST12712</t>
  </si>
  <si>
    <t>ORD12713</t>
  </si>
  <si>
    <t>CUST12713</t>
  </si>
  <si>
    <t>ORD12714</t>
  </si>
  <si>
    <t>CUST12714</t>
  </si>
  <si>
    <t>ORD12715</t>
  </si>
  <si>
    <t>CUST12715</t>
  </si>
  <si>
    <t>ORD12716</t>
  </si>
  <si>
    <t>CUST12716</t>
  </si>
  <si>
    <t>ORD12717</t>
  </si>
  <si>
    <t>CUST12717</t>
  </si>
  <si>
    <t>ORD12718</t>
  </si>
  <si>
    <t>CUST12718</t>
  </si>
  <si>
    <t>ORD12719</t>
  </si>
  <si>
    <t>CUST12719</t>
  </si>
  <si>
    <t>ORD12720</t>
  </si>
  <si>
    <t>CUST12720</t>
  </si>
  <si>
    <t>ORD12721</t>
  </si>
  <si>
    <t>CUST12721</t>
  </si>
  <si>
    <t>ORD12722</t>
  </si>
  <si>
    <t>CUST12722</t>
  </si>
  <si>
    <t>ORD12723</t>
  </si>
  <si>
    <t>CUST12723</t>
  </si>
  <si>
    <t>ORD12724</t>
  </si>
  <si>
    <t>CUST12724</t>
  </si>
  <si>
    <t>ORD12725</t>
  </si>
  <si>
    <t>CUST12725</t>
  </si>
  <si>
    <t>ORD12726</t>
  </si>
  <si>
    <t>CUST12726</t>
  </si>
  <si>
    <t>ORD12727</t>
  </si>
  <si>
    <t>CUST12727</t>
  </si>
  <si>
    <t>ORD12728</t>
  </si>
  <si>
    <t>CUST12728</t>
  </si>
  <si>
    <t>ORD12729</t>
  </si>
  <si>
    <t>CUST12729</t>
  </si>
  <si>
    <t>ORD12730</t>
  </si>
  <si>
    <t>CUST12730</t>
  </si>
  <si>
    <t>ORD12731</t>
  </si>
  <si>
    <t>CUST12731</t>
  </si>
  <si>
    <t>ORD12732</t>
  </si>
  <si>
    <t>CUST12732</t>
  </si>
  <si>
    <t>ORD12733</t>
  </si>
  <si>
    <t>CUST12733</t>
  </si>
  <si>
    <t>ORD12734</t>
  </si>
  <si>
    <t>CUST12734</t>
  </si>
  <si>
    <t>ORD12735</t>
  </si>
  <si>
    <t>CUST12735</t>
  </si>
  <si>
    <t>ORD12736</t>
  </si>
  <si>
    <t>CUST12736</t>
  </si>
  <si>
    <t>ORD12737</t>
  </si>
  <si>
    <t>CUST12737</t>
  </si>
  <si>
    <t>ORD12738</t>
  </si>
  <si>
    <t>CUST12738</t>
  </si>
  <si>
    <t>ORD12739</t>
  </si>
  <si>
    <t>CUST12739</t>
  </si>
  <si>
    <t>ORD12740</t>
  </si>
  <si>
    <t>CUST12740</t>
  </si>
  <si>
    <t>ORD12741</t>
  </si>
  <si>
    <t>CUST12741</t>
  </si>
  <si>
    <t>ORD12742</t>
  </si>
  <si>
    <t>CUST12742</t>
  </si>
  <si>
    <t>ORD12743</t>
  </si>
  <si>
    <t>CUST12743</t>
  </si>
  <si>
    <t>ORD12744</t>
  </si>
  <si>
    <t>CUST12744</t>
  </si>
  <si>
    <t>ORD12745</t>
  </si>
  <si>
    <t>CUST12745</t>
  </si>
  <si>
    <t>ORD12746</t>
  </si>
  <si>
    <t>CUST12746</t>
  </si>
  <si>
    <t>ORD12747</t>
  </si>
  <si>
    <t>CUST12747</t>
  </si>
  <si>
    <t>ORD12748</t>
  </si>
  <si>
    <t>CUST12748</t>
  </si>
  <si>
    <t>ORD12749</t>
  </si>
  <si>
    <t>CUST12749</t>
  </si>
  <si>
    <t>ORD12750</t>
  </si>
  <si>
    <t>CUST12750</t>
  </si>
  <si>
    <t>ORD12751</t>
  </si>
  <si>
    <t>CUST12751</t>
  </si>
  <si>
    <t>ORD12752</t>
  </si>
  <si>
    <t>CUST12752</t>
  </si>
  <si>
    <t>ORD12753</t>
  </si>
  <si>
    <t>CUST12753</t>
  </si>
  <si>
    <t>ORD12754</t>
  </si>
  <si>
    <t>CUST12754</t>
  </si>
  <si>
    <t>ORD12755</t>
  </si>
  <si>
    <t>CUST12755</t>
  </si>
  <si>
    <t>ORD12756</t>
  </si>
  <si>
    <t>CUST12756</t>
  </si>
  <si>
    <t>ORD12757</t>
  </si>
  <si>
    <t>CUST12757</t>
  </si>
  <si>
    <t>ORD12758</t>
  </si>
  <si>
    <t>CUST12758</t>
  </si>
  <si>
    <t>ORD12759</t>
  </si>
  <si>
    <t>CUST12759</t>
  </si>
  <si>
    <t>ORD12760</t>
  </si>
  <si>
    <t>CUST12760</t>
  </si>
  <si>
    <t>ORD12761</t>
  </si>
  <si>
    <t>CUST12761</t>
  </si>
  <si>
    <t>ORD12762</t>
  </si>
  <si>
    <t>CUST12762</t>
  </si>
  <si>
    <t>ORD12763</t>
  </si>
  <si>
    <t>CUST12763</t>
  </si>
  <si>
    <t>ORD12764</t>
  </si>
  <si>
    <t>CUST12764</t>
  </si>
  <si>
    <t>ORD12765</t>
  </si>
  <si>
    <t>CUST12765</t>
  </si>
  <si>
    <t>ORD12766</t>
  </si>
  <si>
    <t>CUST12766</t>
  </si>
  <si>
    <t>ORD12767</t>
  </si>
  <si>
    <t>CUST12767</t>
  </si>
  <si>
    <t>ORD12768</t>
  </si>
  <si>
    <t>CUST12768</t>
  </si>
  <si>
    <t>ORD12769</t>
  </si>
  <si>
    <t>CUST12769</t>
  </si>
  <si>
    <t>ORD12770</t>
  </si>
  <si>
    <t>CUST12770</t>
  </si>
  <si>
    <t>ORD12771</t>
  </si>
  <si>
    <t>CUST12771</t>
  </si>
  <si>
    <t>ORD12772</t>
  </si>
  <si>
    <t>CUST12772</t>
  </si>
  <si>
    <t>ORD12773</t>
  </si>
  <si>
    <t>CUST12773</t>
  </si>
  <si>
    <t>ORD12774</t>
  </si>
  <si>
    <t>CUST12774</t>
  </si>
  <si>
    <t>ORD12775</t>
  </si>
  <si>
    <t>CUST12775</t>
  </si>
  <si>
    <t>ORD12776</t>
  </si>
  <si>
    <t>CUST12776</t>
  </si>
  <si>
    <t>ORD12777</t>
  </si>
  <si>
    <t>CUST12777</t>
  </si>
  <si>
    <t>ORD12778</t>
  </si>
  <si>
    <t>CUST12778</t>
  </si>
  <si>
    <t>ORD12779</t>
  </si>
  <si>
    <t>CUST12779</t>
  </si>
  <si>
    <t>ORD12780</t>
  </si>
  <si>
    <t>CUST12780</t>
  </si>
  <si>
    <t>ORD12781</t>
  </si>
  <si>
    <t>CUST12781</t>
  </si>
  <si>
    <t>ORD12782</t>
  </si>
  <si>
    <t>CUST12782</t>
  </si>
  <si>
    <t>ORD12783</t>
  </si>
  <si>
    <t>CUST12783</t>
  </si>
  <si>
    <t>ORD12784</t>
  </si>
  <si>
    <t>CUST12784</t>
  </si>
  <si>
    <t>ORD12785</t>
  </si>
  <si>
    <t>CUST12785</t>
  </si>
  <si>
    <t>ORD12786</t>
  </si>
  <si>
    <t>CUST12786</t>
  </si>
  <si>
    <t>ORD12787</t>
  </si>
  <si>
    <t>CUST12787</t>
  </si>
  <si>
    <t>ORD12788</t>
  </si>
  <si>
    <t>CUST12788</t>
  </si>
  <si>
    <t>ORD12789</t>
  </si>
  <si>
    <t>CUST12789</t>
  </si>
  <si>
    <t>ORD12790</t>
  </si>
  <si>
    <t>CUST12790</t>
  </si>
  <si>
    <t>ORD12791</t>
  </si>
  <si>
    <t>CUST12791</t>
  </si>
  <si>
    <t>ORD12792</t>
  </si>
  <si>
    <t>CUST12792</t>
  </si>
  <si>
    <t>ORD12793</t>
  </si>
  <si>
    <t>CUST12793</t>
  </si>
  <si>
    <t>ORD12794</t>
  </si>
  <si>
    <t>CUST12794</t>
  </si>
  <si>
    <t>ORD12795</t>
  </si>
  <si>
    <t>CUST12795</t>
  </si>
  <si>
    <t>ORD12796</t>
  </si>
  <si>
    <t>CUST12796</t>
  </si>
  <si>
    <t>ORD12797</t>
  </si>
  <si>
    <t>CUST12797</t>
  </si>
  <si>
    <t>ORD12798</t>
  </si>
  <si>
    <t>CUST12798</t>
  </si>
  <si>
    <t>ORD12799</t>
  </si>
  <si>
    <t>CUST12799</t>
  </si>
  <si>
    <t>ORD12800</t>
  </si>
  <si>
    <t>CUST12800</t>
  </si>
  <si>
    <t>ORD12801</t>
  </si>
  <si>
    <t>CUST12801</t>
  </si>
  <si>
    <t>ORD12802</t>
  </si>
  <si>
    <t>CUST12802</t>
  </si>
  <si>
    <t>ORD12803</t>
  </si>
  <si>
    <t>CUST12803</t>
  </si>
  <si>
    <t>ORD12804</t>
  </si>
  <si>
    <t>CUST12804</t>
  </si>
  <si>
    <t>ORD12805</t>
  </si>
  <si>
    <t>CUST12805</t>
  </si>
  <si>
    <t>ORD12806</t>
  </si>
  <si>
    <t>CUST12806</t>
  </si>
  <si>
    <t>ORD12807</t>
  </si>
  <si>
    <t>CUST12807</t>
  </si>
  <si>
    <t>ORD12808</t>
  </si>
  <si>
    <t>CUST12808</t>
  </si>
  <si>
    <t>ORD12809</t>
  </si>
  <si>
    <t>CUST12809</t>
  </si>
  <si>
    <t>ORD12810</t>
  </si>
  <si>
    <t>CUST12810</t>
  </si>
  <si>
    <t>ORD12811</t>
  </si>
  <si>
    <t>CUST12811</t>
  </si>
  <si>
    <t>ORD12812</t>
  </si>
  <si>
    <t>CUST12812</t>
  </si>
  <si>
    <t>ORD12813</t>
  </si>
  <si>
    <t>CUST12813</t>
  </si>
  <si>
    <t>ORD12814</t>
  </si>
  <si>
    <t>CUST12814</t>
  </si>
  <si>
    <t>ORD12815</t>
  </si>
  <si>
    <t>CUST12815</t>
  </si>
  <si>
    <t>ORD12816</t>
  </si>
  <si>
    <t>CUST12816</t>
  </si>
  <si>
    <t>ORD12817</t>
  </si>
  <si>
    <t>CUST12817</t>
  </si>
  <si>
    <t>ORD12818</t>
  </si>
  <si>
    <t>CUST12818</t>
  </si>
  <si>
    <t>ORD12819</t>
  </si>
  <si>
    <t>CUST12819</t>
  </si>
  <si>
    <t>ORD12820</t>
  </si>
  <si>
    <t>CUST12820</t>
  </si>
  <si>
    <t>ORD12821</t>
  </si>
  <si>
    <t>CUST12821</t>
  </si>
  <si>
    <t>ORD12822</t>
  </si>
  <si>
    <t>CUST12822</t>
  </si>
  <si>
    <t>ORD12823</t>
  </si>
  <si>
    <t>CUST12823</t>
  </si>
  <si>
    <t>ORD12824</t>
  </si>
  <si>
    <t>CUST12824</t>
  </si>
  <si>
    <t>ORD12825</t>
  </si>
  <si>
    <t>CUST12825</t>
  </si>
  <si>
    <t>ORD12826</t>
  </si>
  <si>
    <t>CUST12826</t>
  </si>
  <si>
    <t>ORD12827</t>
  </si>
  <si>
    <t>CUST12827</t>
  </si>
  <si>
    <t>ORD12828</t>
  </si>
  <si>
    <t>CUST12828</t>
  </si>
  <si>
    <t>ORD12829</t>
  </si>
  <si>
    <t>CUST12829</t>
  </si>
  <si>
    <t>ORD12830</t>
  </si>
  <si>
    <t>CUST12830</t>
  </si>
  <si>
    <t>ORD12831</t>
  </si>
  <si>
    <t>CUST12831</t>
  </si>
  <si>
    <t>ORD12832</t>
  </si>
  <si>
    <t>CUST12832</t>
  </si>
  <si>
    <t>ORD12833</t>
  </si>
  <si>
    <t>CUST12833</t>
  </si>
  <si>
    <t>ORD12834</t>
  </si>
  <si>
    <t>CUST12834</t>
  </si>
  <si>
    <t>ORD12835</t>
  </si>
  <si>
    <t>CUST12835</t>
  </si>
  <si>
    <t>ORD12836</t>
  </si>
  <si>
    <t>CUST12836</t>
  </si>
  <si>
    <t>ORD12837</t>
  </si>
  <si>
    <t>CUST12837</t>
  </si>
  <si>
    <t>ORD12838</t>
  </si>
  <si>
    <t>CUST12838</t>
  </si>
  <si>
    <t>ORD12839</t>
  </si>
  <si>
    <t>CUST12839</t>
  </si>
  <si>
    <t>ORD12840</t>
  </si>
  <si>
    <t>CUST12840</t>
  </si>
  <si>
    <t>ORD12841</t>
  </si>
  <si>
    <t>CUST12841</t>
  </si>
  <si>
    <t>ORD12842</t>
  </si>
  <si>
    <t>CUST12842</t>
  </si>
  <si>
    <t>ORD12843</t>
  </si>
  <si>
    <t>CUST12843</t>
  </si>
  <si>
    <t>ORD12844</t>
  </si>
  <si>
    <t>CUST12844</t>
  </si>
  <si>
    <t>ORD12845</t>
  </si>
  <si>
    <t>CUST12845</t>
  </si>
  <si>
    <t>ORD12846</t>
  </si>
  <si>
    <t>CUST12846</t>
  </si>
  <si>
    <t>ORD12847</t>
  </si>
  <si>
    <t>CUST12847</t>
  </si>
  <si>
    <t>ORD12848</t>
  </si>
  <si>
    <t>CUST12848</t>
  </si>
  <si>
    <t>ORD12849</t>
  </si>
  <si>
    <t>CUST12849</t>
  </si>
  <si>
    <t>ORD12850</t>
  </si>
  <si>
    <t>CUST12850</t>
  </si>
  <si>
    <t>ORD12851</t>
  </si>
  <si>
    <t>CUST12851</t>
  </si>
  <si>
    <t>ORD12852</t>
  </si>
  <si>
    <t>CUST12852</t>
  </si>
  <si>
    <t>ORD12853</t>
  </si>
  <si>
    <t>CUST12853</t>
  </si>
  <si>
    <t>ORD12854</t>
  </si>
  <si>
    <t>CUST12854</t>
  </si>
  <si>
    <t>ORD12855</t>
  </si>
  <si>
    <t>CUST12855</t>
  </si>
  <si>
    <t>ORD12856</t>
  </si>
  <si>
    <t>CUST12856</t>
  </si>
  <si>
    <t>ORD12857</t>
  </si>
  <si>
    <t>CUST12857</t>
  </si>
  <si>
    <t>ORD12858</t>
  </si>
  <si>
    <t>CUST12858</t>
  </si>
  <si>
    <t>ORD12859</t>
  </si>
  <si>
    <t>CUST12859</t>
  </si>
  <si>
    <t>ORD12860</t>
  </si>
  <si>
    <t>CUST12860</t>
  </si>
  <si>
    <t>ORD12861</t>
  </si>
  <si>
    <t>CUST12861</t>
  </si>
  <si>
    <t>ORD12862</t>
  </si>
  <si>
    <t>CUST12862</t>
  </si>
  <si>
    <t>ORD12863</t>
  </si>
  <si>
    <t>CUST12863</t>
  </si>
  <si>
    <t>ORD12864</t>
  </si>
  <si>
    <t>CUST12864</t>
  </si>
  <si>
    <t>ORD12865</t>
  </si>
  <si>
    <t>CUST12865</t>
  </si>
  <si>
    <t>ORD12866</t>
  </si>
  <si>
    <t>CUST12866</t>
  </si>
  <si>
    <t>ORD12867</t>
  </si>
  <si>
    <t>CUST12867</t>
  </si>
  <si>
    <t>ORD12868</t>
  </si>
  <si>
    <t>CUST12868</t>
  </si>
  <si>
    <t>ORD12869</t>
  </si>
  <si>
    <t>CUST12869</t>
  </si>
  <si>
    <t>ORD12870</t>
  </si>
  <si>
    <t>CUST12870</t>
  </si>
  <si>
    <t>ORD12871</t>
  </si>
  <si>
    <t>CUST12871</t>
  </si>
  <si>
    <t>ORD12872</t>
  </si>
  <si>
    <t>CUST12872</t>
  </si>
  <si>
    <t>ORD12873</t>
  </si>
  <si>
    <t>CUST12873</t>
  </si>
  <si>
    <t>ORD12874</t>
  </si>
  <si>
    <t>CUST12874</t>
  </si>
  <si>
    <t>ORD12875</t>
  </si>
  <si>
    <t>CUST12875</t>
  </si>
  <si>
    <t>ORD12876</t>
  </si>
  <si>
    <t>CUST12876</t>
  </si>
  <si>
    <t>ORD12877</t>
  </si>
  <si>
    <t>CUST12877</t>
  </si>
  <si>
    <t>ORD12878</t>
  </si>
  <si>
    <t>CUST12878</t>
  </si>
  <si>
    <t>ORD12879</t>
  </si>
  <si>
    <t>CUST12879</t>
  </si>
  <si>
    <t>ORD12880</t>
  </si>
  <si>
    <t>CUST12880</t>
  </si>
  <si>
    <t>ORD12881</t>
  </si>
  <si>
    <t>CUST12881</t>
  </si>
  <si>
    <t>ORD12882</t>
  </si>
  <si>
    <t>CUST12882</t>
  </si>
  <si>
    <t>ORD12883</t>
  </si>
  <si>
    <t>CUST12883</t>
  </si>
  <si>
    <t>ORD12884</t>
  </si>
  <si>
    <t>CUST12884</t>
  </si>
  <si>
    <t>ORD12885</t>
  </si>
  <si>
    <t>CUST12885</t>
  </si>
  <si>
    <t>ORD12886</t>
  </si>
  <si>
    <t>CUST12886</t>
  </si>
  <si>
    <t>ORD12887</t>
  </si>
  <si>
    <t>CUST12887</t>
  </si>
  <si>
    <t>ORD12888</t>
  </si>
  <si>
    <t>CUST12888</t>
  </si>
  <si>
    <t>ORD12889</t>
  </si>
  <si>
    <t>CUST12889</t>
  </si>
  <si>
    <t>ORD12890</t>
  </si>
  <si>
    <t>CUST12890</t>
  </si>
  <si>
    <t>ORD12891</t>
  </si>
  <si>
    <t>CUST12891</t>
  </si>
  <si>
    <t>ORD12892</t>
  </si>
  <si>
    <t>CUST12892</t>
  </si>
  <si>
    <t>ORD12893</t>
  </si>
  <si>
    <t>CUST12893</t>
  </si>
  <si>
    <t>ORD12894</t>
  </si>
  <si>
    <t>CUST12894</t>
  </si>
  <si>
    <t>ORD12895</t>
  </si>
  <si>
    <t>CUST12895</t>
  </si>
  <si>
    <t>ORD12896</t>
  </si>
  <si>
    <t>CUST12896</t>
  </si>
  <si>
    <t>ORD12897</t>
  </si>
  <si>
    <t>CUST12897</t>
  </si>
  <si>
    <t>ORD12898</t>
  </si>
  <si>
    <t>CUST12898</t>
  </si>
  <si>
    <t>ORD12899</t>
  </si>
  <si>
    <t>CUST12899</t>
  </si>
  <si>
    <t>ORD12900</t>
  </si>
  <si>
    <t>CUST12900</t>
  </si>
  <si>
    <t>ORD12901</t>
  </si>
  <si>
    <t>CUST12901</t>
  </si>
  <si>
    <t>ORD12902</t>
  </si>
  <si>
    <t>CUST12902</t>
  </si>
  <si>
    <t>ORD12903</t>
  </si>
  <si>
    <t>CUST12903</t>
  </si>
  <si>
    <t>ORD12904</t>
  </si>
  <si>
    <t>CUST12904</t>
  </si>
  <si>
    <t>ORD12905</t>
  </si>
  <si>
    <t>CUST12905</t>
  </si>
  <si>
    <t>ORD12906</t>
  </si>
  <si>
    <t>CUST12906</t>
  </si>
  <si>
    <t>ORD12907</t>
  </si>
  <si>
    <t>CUST12907</t>
  </si>
  <si>
    <t>ORD12908</t>
  </si>
  <si>
    <t>CUST12908</t>
  </si>
  <si>
    <t>ORD12909</t>
  </si>
  <si>
    <t>CUST12909</t>
  </si>
  <si>
    <t>ORD12910</t>
  </si>
  <si>
    <t>CUST12910</t>
  </si>
  <si>
    <t>ORD12911</t>
  </si>
  <si>
    <t>CUST12911</t>
  </si>
  <si>
    <t>ORD12912</t>
  </si>
  <si>
    <t>CUST12912</t>
  </si>
  <si>
    <t>ORD12913</t>
  </si>
  <si>
    <t>CUST12913</t>
  </si>
  <si>
    <t>ORD12914</t>
  </si>
  <si>
    <t>CUST12914</t>
  </si>
  <si>
    <t>ORD12915</t>
  </si>
  <si>
    <t>CUST12915</t>
  </si>
  <si>
    <t>ORD12916</t>
  </si>
  <si>
    <t>CUST12916</t>
  </si>
  <si>
    <t>ORD12917</t>
  </si>
  <si>
    <t>CUST12917</t>
  </si>
  <si>
    <t>ORD12918</t>
  </si>
  <si>
    <t>CUST12918</t>
  </si>
  <si>
    <t>ORD12919</t>
  </si>
  <si>
    <t>CUST12919</t>
  </si>
  <si>
    <t>ORD12920</t>
  </si>
  <si>
    <t>CUST12920</t>
  </si>
  <si>
    <t>ORD12921</t>
  </si>
  <si>
    <t>CUST12921</t>
  </si>
  <si>
    <t>ORD12922</t>
  </si>
  <si>
    <t>CUST12922</t>
  </si>
  <si>
    <t>ORD12923</t>
  </si>
  <si>
    <t>CUST12923</t>
  </si>
  <si>
    <t>ORD12924</t>
  </si>
  <si>
    <t>CUST12924</t>
  </si>
  <si>
    <t>ORD12925</t>
  </si>
  <si>
    <t>CUST12925</t>
  </si>
  <si>
    <t>ORD12926</t>
  </si>
  <si>
    <t>CUST12926</t>
  </si>
  <si>
    <t>ORD12927</t>
  </si>
  <si>
    <t>CUST12927</t>
  </si>
  <si>
    <t>ORD12928</t>
  </si>
  <si>
    <t>CUST12928</t>
  </si>
  <si>
    <t>ORD12929</t>
  </si>
  <si>
    <t>CUST12929</t>
  </si>
  <si>
    <t>ORD12930</t>
  </si>
  <si>
    <t>CUST12930</t>
  </si>
  <si>
    <t>ORD12931</t>
  </si>
  <si>
    <t>CUST12931</t>
  </si>
  <si>
    <t>ORD12932</t>
  </si>
  <si>
    <t>CUST12932</t>
  </si>
  <si>
    <t>ORD12933</t>
  </si>
  <si>
    <t>CUST12933</t>
  </si>
  <si>
    <t>ORD12934</t>
  </si>
  <si>
    <t>CUST12934</t>
  </si>
  <si>
    <t>ORD12935</t>
  </si>
  <si>
    <t>CUST12935</t>
  </si>
  <si>
    <t>ORD12936</t>
  </si>
  <si>
    <t>CUST12936</t>
  </si>
  <si>
    <t>ORD12937</t>
  </si>
  <si>
    <t>CUST12937</t>
  </si>
  <si>
    <t>ORD12938</t>
  </si>
  <si>
    <t>CUST12938</t>
  </si>
  <si>
    <t>ORD12939</t>
  </si>
  <si>
    <t>CUST12939</t>
  </si>
  <si>
    <t>ORD12940</t>
  </si>
  <si>
    <t>CUST12940</t>
  </si>
  <si>
    <t>ORD12941</t>
  </si>
  <si>
    <t>CUST12941</t>
  </si>
  <si>
    <t>ORD12942</t>
  </si>
  <si>
    <t>CUST12942</t>
  </si>
  <si>
    <t>ORD12943</t>
  </si>
  <si>
    <t>CUST12943</t>
  </si>
  <si>
    <t>ORD12944</t>
  </si>
  <si>
    <t>CUST12944</t>
  </si>
  <si>
    <t>ORD12945</t>
  </si>
  <si>
    <t>CUST12945</t>
  </si>
  <si>
    <t>ORD12946</t>
  </si>
  <si>
    <t>CUST12946</t>
  </si>
  <si>
    <t>ORD12947</t>
  </si>
  <si>
    <t>CUST12947</t>
  </si>
  <si>
    <t>ORD12948</t>
  </si>
  <si>
    <t>CUST12948</t>
  </si>
  <si>
    <t>ORD12949</t>
  </si>
  <si>
    <t>CUST12949</t>
  </si>
  <si>
    <t>ORD12950</t>
  </si>
  <si>
    <t>CUST12950</t>
  </si>
  <si>
    <t>ORD12951</t>
  </si>
  <si>
    <t>CUST12951</t>
  </si>
  <si>
    <t>ORD12952</t>
  </si>
  <si>
    <t>CUST12952</t>
  </si>
  <si>
    <t>ORD12953</t>
  </si>
  <si>
    <t>CUST12953</t>
  </si>
  <si>
    <t>ORD12954</t>
  </si>
  <si>
    <t>CUST12954</t>
  </si>
  <si>
    <t>ORD12955</t>
  </si>
  <si>
    <t>CUST12955</t>
  </si>
  <si>
    <t>ORD12956</t>
  </si>
  <si>
    <t>CUST12956</t>
  </si>
  <si>
    <t>ORD12957</t>
  </si>
  <si>
    <t>CUST12957</t>
  </si>
  <si>
    <t>ORD12958</t>
  </si>
  <si>
    <t>CUST12958</t>
  </si>
  <si>
    <t>ORD12959</t>
  </si>
  <si>
    <t>CUST12959</t>
  </si>
  <si>
    <t>ORD12960</t>
  </si>
  <si>
    <t>CUST12960</t>
  </si>
  <si>
    <t>ORD12961</t>
  </si>
  <si>
    <t>CUST12961</t>
  </si>
  <si>
    <t>ORD12962</t>
  </si>
  <si>
    <t>CUST12962</t>
  </si>
  <si>
    <t>ORD12963</t>
  </si>
  <si>
    <t>CUST12963</t>
  </si>
  <si>
    <t>ORD12964</t>
  </si>
  <si>
    <t>CUST12964</t>
  </si>
  <si>
    <t>ORD12965</t>
  </si>
  <si>
    <t>CUST12965</t>
  </si>
  <si>
    <t>ORD12966</t>
  </si>
  <si>
    <t>CUST12966</t>
  </si>
  <si>
    <t>ORD12967</t>
  </si>
  <si>
    <t>CUST12967</t>
  </si>
  <si>
    <t>ORD12968</t>
  </si>
  <si>
    <t>CUST12968</t>
  </si>
  <si>
    <t>ORD12969</t>
  </si>
  <si>
    <t>CUST12969</t>
  </si>
  <si>
    <t>ORD12970</t>
  </si>
  <si>
    <t>CUST12970</t>
  </si>
  <si>
    <t>ORD12971</t>
  </si>
  <si>
    <t>CUST12971</t>
  </si>
  <si>
    <t>ORD12972</t>
  </si>
  <si>
    <t>CUST12972</t>
  </si>
  <si>
    <t>ORD12973</t>
  </si>
  <si>
    <t>CUST12973</t>
  </si>
  <si>
    <t>ORD12974</t>
  </si>
  <si>
    <t>CUST12974</t>
  </si>
  <si>
    <t>ORD12975</t>
  </si>
  <si>
    <t>CUST12975</t>
  </si>
  <si>
    <t>ORD12976</t>
  </si>
  <si>
    <t>CUST12976</t>
  </si>
  <si>
    <t>ORD12977</t>
  </si>
  <si>
    <t>CUST12977</t>
  </si>
  <si>
    <t>ORD12978</t>
  </si>
  <si>
    <t>CUST12978</t>
  </si>
  <si>
    <t>ORD12979</t>
  </si>
  <si>
    <t>CUST12979</t>
  </si>
  <si>
    <t>ORD12980</t>
  </si>
  <si>
    <t>CUST12980</t>
  </si>
  <si>
    <t>ORD12981</t>
  </si>
  <si>
    <t>CUST12981</t>
  </si>
  <si>
    <t>ORD12982</t>
  </si>
  <si>
    <t>CUST12982</t>
  </si>
  <si>
    <t>ORD12983</t>
  </si>
  <si>
    <t>CUST12983</t>
  </si>
  <si>
    <t>ORD12984</t>
  </si>
  <si>
    <t>CUST12984</t>
  </si>
  <si>
    <t>ORD12985</t>
  </si>
  <si>
    <t>CUST12985</t>
  </si>
  <si>
    <t>ORD12986</t>
  </si>
  <si>
    <t>CUST12986</t>
  </si>
  <si>
    <t>ORD12987</t>
  </si>
  <si>
    <t>CUST12987</t>
  </si>
  <si>
    <t>ORD12988</t>
  </si>
  <si>
    <t>CUST12988</t>
  </si>
  <si>
    <t>ORD12989</t>
  </si>
  <si>
    <t>CUST12989</t>
  </si>
  <si>
    <t>ORD12990</t>
  </si>
  <si>
    <t>CUST12990</t>
  </si>
  <si>
    <t>ORD12991</t>
  </si>
  <si>
    <t>CUST12991</t>
  </si>
  <si>
    <t>ORD12992</t>
  </si>
  <si>
    <t>CUST12992</t>
  </si>
  <si>
    <t>ORD12993</t>
  </si>
  <si>
    <t>CUST12993</t>
  </si>
  <si>
    <t>ORD12994</t>
  </si>
  <si>
    <t>CUST12994</t>
  </si>
  <si>
    <t>ORD12995</t>
  </si>
  <si>
    <t>CUST12995</t>
  </si>
  <si>
    <t>ORD12996</t>
  </si>
  <si>
    <t>CUST12996</t>
  </si>
  <si>
    <t>ORD12997</t>
  </si>
  <si>
    <t>CUST12997</t>
  </si>
  <si>
    <t>ORD12998</t>
  </si>
  <si>
    <t>CUST12998</t>
  </si>
  <si>
    <t>ORD12999</t>
  </si>
  <si>
    <t>CUST12999</t>
  </si>
  <si>
    <t>ORD13000</t>
  </si>
  <si>
    <t>CUST13000</t>
  </si>
  <si>
    <t>ORD13001</t>
  </si>
  <si>
    <t>CUST13001</t>
  </si>
  <si>
    <t>ORD13002</t>
  </si>
  <si>
    <t>CUST13002</t>
  </si>
  <si>
    <t>ORD13003</t>
  </si>
  <si>
    <t>CUST13003</t>
  </si>
  <si>
    <t>ORD13004</t>
  </si>
  <si>
    <t>CUST13004</t>
  </si>
  <si>
    <t>ORD13005</t>
  </si>
  <si>
    <t>CUST13005</t>
  </si>
  <si>
    <t>ORD13006</t>
  </si>
  <si>
    <t>CUST13006</t>
  </si>
  <si>
    <t>ORD13007</t>
  </si>
  <si>
    <t>CUST13007</t>
  </si>
  <si>
    <t>ORD13008</t>
  </si>
  <si>
    <t>CUST13008</t>
  </si>
  <si>
    <t>ORD13009</t>
  </si>
  <si>
    <t>CUST13009</t>
  </si>
  <si>
    <t>ORD13010</t>
  </si>
  <si>
    <t>CUST13010</t>
  </si>
  <si>
    <t>ORD13011</t>
  </si>
  <si>
    <t>CUST13011</t>
  </si>
  <si>
    <t>ORD13012</t>
  </si>
  <si>
    <t>CUST13012</t>
  </si>
  <si>
    <t>ORD13013</t>
  </si>
  <si>
    <t>CUST13013</t>
  </si>
  <si>
    <t>ORD13014</t>
  </si>
  <si>
    <t>CUST13014</t>
  </si>
  <si>
    <t>ORD13015</t>
  </si>
  <si>
    <t>CUST13015</t>
  </si>
  <si>
    <t>ORD13016</t>
  </si>
  <si>
    <t>CUST13016</t>
  </si>
  <si>
    <t>ORD13017</t>
  </si>
  <si>
    <t>CUST13017</t>
  </si>
  <si>
    <t>ORD13018</t>
  </si>
  <si>
    <t>CUST13018</t>
  </si>
  <si>
    <t>ORD13019</t>
  </si>
  <si>
    <t>CUST13019</t>
  </si>
  <si>
    <t>ORD13020</t>
  </si>
  <si>
    <t>CUST13020</t>
  </si>
  <si>
    <t>ORD13021</t>
  </si>
  <si>
    <t>CUST13021</t>
  </si>
  <si>
    <t>ORD13022</t>
  </si>
  <si>
    <t>CUST13022</t>
  </si>
  <si>
    <t>ORD13023</t>
  </si>
  <si>
    <t>CUST13023</t>
  </si>
  <si>
    <t>ORD13024</t>
  </si>
  <si>
    <t>CUST13024</t>
  </si>
  <si>
    <t>ORD13025</t>
  </si>
  <si>
    <t>CUST13025</t>
  </si>
  <si>
    <t>ORD13026</t>
  </si>
  <si>
    <t>CUST13026</t>
  </si>
  <si>
    <t>ORD13027</t>
  </si>
  <si>
    <t>CUST13027</t>
  </si>
  <si>
    <t>ORD13028</t>
  </si>
  <si>
    <t>CUST13028</t>
  </si>
  <si>
    <t>ORD13029</t>
  </si>
  <si>
    <t>CUST13029</t>
  </si>
  <si>
    <t>ORD13030</t>
  </si>
  <si>
    <t>CUST13030</t>
  </si>
  <si>
    <t>ORD13031</t>
  </si>
  <si>
    <t>CUST13031</t>
  </si>
  <si>
    <t>ORD13032</t>
  </si>
  <si>
    <t>CUST13032</t>
  </si>
  <si>
    <t>ORD13033</t>
  </si>
  <si>
    <t>CUST13033</t>
  </si>
  <si>
    <t>ORD13034</t>
  </si>
  <si>
    <t>CUST13034</t>
  </si>
  <si>
    <t>ORD13035</t>
  </si>
  <si>
    <t>CUST13035</t>
  </si>
  <si>
    <t>ORD13036</t>
  </si>
  <si>
    <t>CUST13036</t>
  </si>
  <si>
    <t>ORD13037</t>
  </si>
  <si>
    <t>CUST13037</t>
  </si>
  <si>
    <t>ORD13038</t>
  </si>
  <si>
    <t>CUST13038</t>
  </si>
  <si>
    <t>ORD13039</t>
  </si>
  <si>
    <t>CUST13039</t>
  </si>
  <si>
    <t>ORD13040</t>
  </si>
  <si>
    <t>CUST13040</t>
  </si>
  <si>
    <t>ORD13041</t>
  </si>
  <si>
    <t>CUST13041</t>
  </si>
  <si>
    <t>ORD13042</t>
  </si>
  <si>
    <t>CUST13042</t>
  </si>
  <si>
    <t>ORD13043</t>
  </si>
  <si>
    <t>CUST13043</t>
  </si>
  <si>
    <t>ORD13044</t>
  </si>
  <si>
    <t>CUST13044</t>
  </si>
  <si>
    <t>ORD13045</t>
  </si>
  <si>
    <t>CUST13045</t>
  </si>
  <si>
    <t>ORD13046</t>
  </si>
  <si>
    <t>CUST13046</t>
  </si>
  <si>
    <t>ORD13047</t>
  </si>
  <si>
    <t>CUST13047</t>
  </si>
  <si>
    <t>ORD13048</t>
  </si>
  <si>
    <t>CUST13048</t>
  </si>
  <si>
    <t>ORD13049</t>
  </si>
  <si>
    <t>CUST13049</t>
  </si>
  <si>
    <t>ORD13050</t>
  </si>
  <si>
    <t>CUST13050</t>
  </si>
  <si>
    <t>ORD13051</t>
  </si>
  <si>
    <t>CUST13051</t>
  </si>
  <si>
    <t>ORD13052</t>
  </si>
  <si>
    <t>CUST13052</t>
  </si>
  <si>
    <t>ORD13053</t>
  </si>
  <si>
    <t>CUST13053</t>
  </si>
  <si>
    <t>ORD13054</t>
  </si>
  <si>
    <t>CUST13054</t>
  </si>
  <si>
    <t>ORD13055</t>
  </si>
  <si>
    <t>CUST13055</t>
  </si>
  <si>
    <t>ORD13056</t>
  </si>
  <si>
    <t>CUST13056</t>
  </si>
  <si>
    <t>ORD13057</t>
  </si>
  <si>
    <t>CUST13057</t>
  </si>
  <si>
    <t>ORD13058</t>
  </si>
  <si>
    <t>CUST13058</t>
  </si>
  <si>
    <t>ORD13059</t>
  </si>
  <si>
    <t>CUST13059</t>
  </si>
  <si>
    <t>ORD13060</t>
  </si>
  <si>
    <t>CUST13060</t>
  </si>
  <si>
    <t>ORD13061</t>
  </si>
  <si>
    <t>CUST13061</t>
  </si>
  <si>
    <t>ORD13062</t>
  </si>
  <si>
    <t>CUST13062</t>
  </si>
  <si>
    <t>ORD13063</t>
  </si>
  <si>
    <t>CUST13063</t>
  </si>
  <si>
    <t>ORD13064</t>
  </si>
  <si>
    <t>CUST13064</t>
  </si>
  <si>
    <t>ORD13065</t>
  </si>
  <si>
    <t>CUST13065</t>
  </si>
  <si>
    <t>ORD13066</t>
  </si>
  <si>
    <t>CUST13066</t>
  </si>
  <si>
    <t>ORD13067</t>
  </si>
  <si>
    <t>CUST13067</t>
  </si>
  <si>
    <t>ORD13068</t>
  </si>
  <si>
    <t>CUST13068</t>
  </si>
  <si>
    <t>ORD13069</t>
  </si>
  <si>
    <t>CUST13069</t>
  </si>
  <si>
    <t>ORD13070</t>
  </si>
  <si>
    <t>CUST13070</t>
  </si>
  <si>
    <t>ORD13071</t>
  </si>
  <si>
    <t>CUST13071</t>
  </si>
  <si>
    <t>ORD13072</t>
  </si>
  <si>
    <t>CUST13072</t>
  </si>
  <si>
    <t>ORD13073</t>
  </si>
  <si>
    <t>CUST13073</t>
  </si>
  <si>
    <t>ORD13074</t>
  </si>
  <si>
    <t>CUST13074</t>
  </si>
  <si>
    <t>ORD13075</t>
  </si>
  <si>
    <t>CUST13075</t>
  </si>
  <si>
    <t>ORD13076</t>
  </si>
  <si>
    <t>CUST13076</t>
  </si>
  <si>
    <t>ORD13077</t>
  </si>
  <si>
    <t>CUST13077</t>
  </si>
  <si>
    <t>ORD13078</t>
  </si>
  <si>
    <t>CUST13078</t>
  </si>
  <si>
    <t>ORD13079</t>
  </si>
  <si>
    <t>CUST13079</t>
  </si>
  <si>
    <t>ORD13080</t>
  </si>
  <si>
    <t>CUST13080</t>
  </si>
  <si>
    <t>ORD13081</t>
  </si>
  <si>
    <t>CUST13081</t>
  </si>
  <si>
    <t>ORD13082</t>
  </si>
  <si>
    <t>CUST13082</t>
  </si>
  <si>
    <t>ORD13083</t>
  </si>
  <si>
    <t>CUST13083</t>
  </si>
  <si>
    <t>ORD13084</t>
  </si>
  <si>
    <t>CUST13084</t>
  </si>
  <si>
    <t>ORD13085</t>
  </si>
  <si>
    <t>CUST13085</t>
  </si>
  <si>
    <t>ORD13086</t>
  </si>
  <si>
    <t>CUST13086</t>
  </si>
  <si>
    <t>ORD13087</t>
  </si>
  <si>
    <t>CUST13087</t>
  </si>
  <si>
    <t>ORD13088</t>
  </si>
  <si>
    <t>CUST13088</t>
  </si>
  <si>
    <t>ORD13089</t>
  </si>
  <si>
    <t>CUST13089</t>
  </si>
  <si>
    <t>ORD13090</t>
  </si>
  <si>
    <t>CUST13090</t>
  </si>
  <si>
    <t>ORD13091</t>
  </si>
  <si>
    <t>CUST13091</t>
  </si>
  <si>
    <t>ORD13092</t>
  </si>
  <si>
    <t>CUST13092</t>
  </si>
  <si>
    <t>ORD13093</t>
  </si>
  <si>
    <t>CUST13093</t>
  </si>
  <si>
    <t>ORD13094</t>
  </si>
  <si>
    <t>CUST13094</t>
  </si>
  <si>
    <t>ORD13095</t>
  </si>
  <si>
    <t>CUST13095</t>
  </si>
  <si>
    <t>ORD13096</t>
  </si>
  <si>
    <t>CUST13096</t>
  </si>
  <si>
    <t>ORD13097</t>
  </si>
  <si>
    <t>CUST13097</t>
  </si>
  <si>
    <t>ORD13098</t>
  </si>
  <si>
    <t>CUST13098</t>
  </si>
  <si>
    <t>ORD13099</t>
  </si>
  <si>
    <t>CUST13099</t>
  </si>
  <si>
    <t>ORD13100</t>
  </si>
  <si>
    <t>CUST13100</t>
  </si>
  <si>
    <t>ORD13101</t>
  </si>
  <si>
    <t>CUST13101</t>
  </si>
  <si>
    <t>ORD13102</t>
  </si>
  <si>
    <t>CUST13102</t>
  </si>
  <si>
    <t>ORD13103</t>
  </si>
  <si>
    <t>CUST13103</t>
  </si>
  <si>
    <t>ORD13104</t>
  </si>
  <si>
    <t>CUST13104</t>
  </si>
  <si>
    <t>ORD13105</t>
  </si>
  <si>
    <t>CUST13105</t>
  </si>
  <si>
    <t>ORD13106</t>
  </si>
  <si>
    <t>CUST13106</t>
  </si>
  <si>
    <t>ORD13107</t>
  </si>
  <si>
    <t>CUST13107</t>
  </si>
  <si>
    <t>ORD13108</t>
  </si>
  <si>
    <t>CUST13108</t>
  </si>
  <si>
    <t>ORD13109</t>
  </si>
  <si>
    <t>CUST13109</t>
  </si>
  <si>
    <t>ORD13110</t>
  </si>
  <si>
    <t>CUST13110</t>
  </si>
  <si>
    <t>ORD13111</t>
  </si>
  <si>
    <t>CUST13111</t>
  </si>
  <si>
    <t>ORD13112</t>
  </si>
  <si>
    <t>CUST13112</t>
  </si>
  <si>
    <t>ORD13113</t>
  </si>
  <si>
    <t>CUST13113</t>
  </si>
  <si>
    <t>ORD13114</t>
  </si>
  <si>
    <t>CUST13114</t>
  </si>
  <si>
    <t>ORD13115</t>
  </si>
  <si>
    <t>CUST13115</t>
  </si>
  <si>
    <t>ORD13116</t>
  </si>
  <si>
    <t>CUST13116</t>
  </si>
  <si>
    <t>ORD13117</t>
  </si>
  <si>
    <t>CUST13117</t>
  </si>
  <si>
    <t>ORD13118</t>
  </si>
  <si>
    <t>CUST13118</t>
  </si>
  <si>
    <t>ORD13119</t>
  </si>
  <si>
    <t>CUST13119</t>
  </si>
  <si>
    <t>ORD13120</t>
  </si>
  <si>
    <t>CUST13120</t>
  </si>
  <si>
    <t>ORD13121</t>
  </si>
  <si>
    <t>CUST13121</t>
  </si>
  <si>
    <t>ORD13122</t>
  </si>
  <si>
    <t>CUST13122</t>
  </si>
  <si>
    <t>ORD13123</t>
  </si>
  <si>
    <t>CUST13123</t>
  </si>
  <si>
    <t>ORD13124</t>
  </si>
  <si>
    <t>CUST13124</t>
  </si>
  <si>
    <t>ORD13125</t>
  </si>
  <si>
    <t>CUST13125</t>
  </si>
  <si>
    <t>ORD13126</t>
  </si>
  <si>
    <t>CUST13126</t>
  </si>
  <si>
    <t>ORD13127</t>
  </si>
  <si>
    <t>CUST13127</t>
  </si>
  <si>
    <t>ORD13128</t>
  </si>
  <si>
    <t>CUST13128</t>
  </si>
  <si>
    <t>ORD13129</t>
  </si>
  <si>
    <t>CUST13129</t>
  </si>
  <si>
    <t>ORD13130</t>
  </si>
  <si>
    <t>CUST13130</t>
  </si>
  <si>
    <t>ORD13131</t>
  </si>
  <si>
    <t>CUST13131</t>
  </si>
  <si>
    <t>ORD13132</t>
  </si>
  <si>
    <t>CUST13132</t>
  </si>
  <si>
    <t>ORD13133</t>
  </si>
  <si>
    <t>CUST13133</t>
  </si>
  <si>
    <t>ORD13134</t>
  </si>
  <si>
    <t>CUST13134</t>
  </si>
  <si>
    <t>ORD13135</t>
  </si>
  <si>
    <t>CUST13135</t>
  </si>
  <si>
    <t>ORD13136</t>
  </si>
  <si>
    <t>CUST13136</t>
  </si>
  <si>
    <t>ORD13137</t>
  </si>
  <si>
    <t>CUST13137</t>
  </si>
  <si>
    <t>ORD13138</t>
  </si>
  <si>
    <t>CUST13138</t>
  </si>
  <si>
    <t>ORD13139</t>
  </si>
  <si>
    <t>CUST13139</t>
  </si>
  <si>
    <t>ORD13140</t>
  </si>
  <si>
    <t>CUST13140</t>
  </si>
  <si>
    <t>ORD13141</t>
  </si>
  <si>
    <t>CUST13141</t>
  </si>
  <si>
    <t>ORD13142</t>
  </si>
  <si>
    <t>CUST13142</t>
  </si>
  <si>
    <t>ORD13143</t>
  </si>
  <si>
    <t>CUST13143</t>
  </si>
  <si>
    <t>ORD13144</t>
  </si>
  <si>
    <t>CUST13144</t>
  </si>
  <si>
    <t>ORD13145</t>
  </si>
  <si>
    <t>CUST13145</t>
  </si>
  <si>
    <t>ORD13146</t>
  </si>
  <si>
    <t>CUST13146</t>
  </si>
  <si>
    <t>ORD13147</t>
  </si>
  <si>
    <t>CUST13147</t>
  </si>
  <si>
    <t>ORD13148</t>
  </si>
  <si>
    <t>CUST13148</t>
  </si>
  <si>
    <t>ORD13149</t>
  </si>
  <si>
    <t>CUST13149</t>
  </si>
  <si>
    <t>ORD13150</t>
  </si>
  <si>
    <t>CUST13150</t>
  </si>
  <si>
    <t>ORD13151</t>
  </si>
  <si>
    <t>CUST13151</t>
  </si>
  <si>
    <t>ORD13152</t>
  </si>
  <si>
    <t>CUST13152</t>
  </si>
  <si>
    <t>ORD13153</t>
  </si>
  <si>
    <t>CUST13153</t>
  </si>
  <si>
    <t>ORD13154</t>
  </si>
  <si>
    <t>CUST13154</t>
  </si>
  <si>
    <t>ORD13155</t>
  </si>
  <si>
    <t>CUST13155</t>
  </si>
  <si>
    <t>ORD13156</t>
  </si>
  <si>
    <t>CUST13156</t>
  </si>
  <si>
    <t>ORD13157</t>
  </si>
  <si>
    <t>CUST13157</t>
  </si>
  <si>
    <t>ORD13158</t>
  </si>
  <si>
    <t>CUST13158</t>
  </si>
  <si>
    <t>ORD13159</t>
  </si>
  <si>
    <t>CUST13159</t>
  </si>
  <si>
    <t>ORD13160</t>
  </si>
  <si>
    <t>CUST13160</t>
  </si>
  <si>
    <t>ORD13161</t>
  </si>
  <si>
    <t>CUST13161</t>
  </si>
  <si>
    <t>ORD13162</t>
  </si>
  <si>
    <t>CUST13162</t>
  </si>
  <si>
    <t>ORD13163</t>
  </si>
  <si>
    <t>CUST13163</t>
  </si>
  <si>
    <t>ORD13164</t>
  </si>
  <si>
    <t>CUST13164</t>
  </si>
  <si>
    <t>ORD13165</t>
  </si>
  <si>
    <t>CUST13165</t>
  </si>
  <si>
    <t>ORD13166</t>
  </si>
  <si>
    <t>CUST13166</t>
  </si>
  <si>
    <t>ORD13167</t>
  </si>
  <si>
    <t>CUST13167</t>
  </si>
  <si>
    <t>ORD13168</t>
  </si>
  <si>
    <t>CUST13168</t>
  </si>
  <si>
    <t>ORD13169</t>
  </si>
  <si>
    <t>CUST13169</t>
  </si>
  <si>
    <t>ORD13170</t>
  </si>
  <si>
    <t>CUST13170</t>
  </si>
  <si>
    <t>ORD13171</t>
  </si>
  <si>
    <t>CUST13171</t>
  </si>
  <si>
    <t>ORD13172</t>
  </si>
  <si>
    <t>CUST13172</t>
  </si>
  <si>
    <t>ORD13173</t>
  </si>
  <si>
    <t>CUST13173</t>
  </si>
  <si>
    <t>ORD13174</t>
  </si>
  <si>
    <t>CUST13174</t>
  </si>
  <si>
    <t>ORD13175</t>
  </si>
  <si>
    <t>CUST13175</t>
  </si>
  <si>
    <t>ORD13176</t>
  </si>
  <si>
    <t>CUST13176</t>
  </si>
  <si>
    <t>ORD13177</t>
  </si>
  <si>
    <t>CUST13177</t>
  </si>
  <si>
    <t>ORD13178</t>
  </si>
  <si>
    <t>CUST13178</t>
  </si>
  <si>
    <t>ORD13179</t>
  </si>
  <si>
    <t>CUST13179</t>
  </si>
  <si>
    <t>ORD13180</t>
  </si>
  <si>
    <t>CUST13180</t>
  </si>
  <si>
    <t>ORD13181</t>
  </si>
  <si>
    <t>CUST13181</t>
  </si>
  <si>
    <t>ORD13182</t>
  </si>
  <si>
    <t>CUST13182</t>
  </si>
  <si>
    <t>ORD13183</t>
  </si>
  <si>
    <t>CUST13183</t>
  </si>
  <si>
    <t>ORD13184</t>
  </si>
  <si>
    <t>CUST13184</t>
  </si>
  <si>
    <t>ORD13185</t>
  </si>
  <si>
    <t>CUST13185</t>
  </si>
  <si>
    <t>ORD13186</t>
  </si>
  <si>
    <t>CUST13186</t>
  </si>
  <si>
    <t>ORD13187</t>
  </si>
  <si>
    <t>CUST13187</t>
  </si>
  <si>
    <t>ORD13188</t>
  </si>
  <si>
    <t>CUST13188</t>
  </si>
  <si>
    <t>ORD13189</t>
  </si>
  <si>
    <t>CUST13189</t>
  </si>
  <si>
    <t>ORD13190</t>
  </si>
  <si>
    <t>CUST13190</t>
  </si>
  <si>
    <t>ORD13191</t>
  </si>
  <si>
    <t>CUST13191</t>
  </si>
  <si>
    <t>ORD13192</t>
  </si>
  <si>
    <t>CUST13192</t>
  </si>
  <si>
    <t>ORD13193</t>
  </si>
  <si>
    <t>CUST13193</t>
  </si>
  <si>
    <t>ORD13194</t>
  </si>
  <si>
    <t>CUST13194</t>
  </si>
  <si>
    <t>ORD13195</t>
  </si>
  <si>
    <t>CUST13195</t>
  </si>
  <si>
    <t>ORD13196</t>
  </si>
  <si>
    <t>CUST13196</t>
  </si>
  <si>
    <t>ORD13197</t>
  </si>
  <si>
    <t>CUST13197</t>
  </si>
  <si>
    <t>ORD13198</t>
  </si>
  <si>
    <t>CUST13198</t>
  </si>
  <si>
    <t>ORD13199</t>
  </si>
  <si>
    <t>CUST13199</t>
  </si>
  <si>
    <t>ORD13200</t>
  </si>
  <si>
    <t>CUST13200</t>
  </si>
  <si>
    <t>ORD13201</t>
  </si>
  <si>
    <t>CUST13201</t>
  </si>
  <si>
    <t>ORD13202</t>
  </si>
  <si>
    <t>CUST13202</t>
  </si>
  <si>
    <t>ORD13203</t>
  </si>
  <si>
    <t>CUST13203</t>
  </si>
  <si>
    <t>ORD13204</t>
  </si>
  <si>
    <t>CUST13204</t>
  </si>
  <si>
    <t>ORD13205</t>
  </si>
  <si>
    <t>CUST13205</t>
  </si>
  <si>
    <t>ORD13206</t>
  </si>
  <si>
    <t>CUST13206</t>
  </si>
  <si>
    <t>ORD13207</t>
  </si>
  <si>
    <t>CUST13207</t>
  </si>
  <si>
    <t>ORD13208</t>
  </si>
  <si>
    <t>CUST13208</t>
  </si>
  <si>
    <t>ORD13209</t>
  </si>
  <si>
    <t>CUST13209</t>
  </si>
  <si>
    <t>ORD13210</t>
  </si>
  <si>
    <t>CUST13210</t>
  </si>
  <si>
    <t>ORD13211</t>
  </si>
  <si>
    <t>CUST13211</t>
  </si>
  <si>
    <t>ORD13212</t>
  </si>
  <si>
    <t>CUST13212</t>
  </si>
  <si>
    <t>ORD13213</t>
  </si>
  <si>
    <t>CUST13213</t>
  </si>
  <si>
    <t>ORD13214</t>
  </si>
  <si>
    <t>CUST13214</t>
  </si>
  <si>
    <t>ORD13215</t>
  </si>
  <si>
    <t>CUST13215</t>
  </si>
  <si>
    <t>ORD13216</t>
  </si>
  <si>
    <t>CUST13216</t>
  </si>
  <si>
    <t>ORD13217</t>
  </si>
  <si>
    <t>CUST13217</t>
  </si>
  <si>
    <t>ORD13218</t>
  </si>
  <si>
    <t>CUST13218</t>
  </si>
  <si>
    <t>ORD13219</t>
  </si>
  <si>
    <t>CUST13219</t>
  </si>
  <si>
    <t>ORD13220</t>
  </si>
  <si>
    <t>CUST13220</t>
  </si>
  <si>
    <t>ORD13221</t>
  </si>
  <si>
    <t>CUST13221</t>
  </si>
  <si>
    <t>ORD13222</t>
  </si>
  <si>
    <t>CUST13222</t>
  </si>
  <si>
    <t>ORD13223</t>
  </si>
  <si>
    <t>CUST13223</t>
  </si>
  <si>
    <t>ORD13224</t>
  </si>
  <si>
    <t>CUST13224</t>
  </si>
  <si>
    <t>ORD13225</t>
  </si>
  <si>
    <t>CUST13225</t>
  </si>
  <si>
    <t>ORD13226</t>
  </si>
  <si>
    <t>CUST13226</t>
  </si>
  <si>
    <t>ORD13227</t>
  </si>
  <si>
    <t>CUST13227</t>
  </si>
  <si>
    <t>ORD13228</t>
  </si>
  <si>
    <t>CUST13228</t>
  </si>
  <si>
    <t>ORD13229</t>
  </si>
  <si>
    <t>CUST13229</t>
  </si>
  <si>
    <t>ORD13230</t>
  </si>
  <si>
    <t>CUST13230</t>
  </si>
  <si>
    <t>ORD13231</t>
  </si>
  <si>
    <t>CUST13231</t>
  </si>
  <si>
    <t>ORD13232</t>
  </si>
  <si>
    <t>CUST13232</t>
  </si>
  <si>
    <t>ORD13233</t>
  </si>
  <si>
    <t>CUST13233</t>
  </si>
  <si>
    <t>ORD13234</t>
  </si>
  <si>
    <t>CUST13234</t>
  </si>
  <si>
    <t>ORD13235</t>
  </si>
  <si>
    <t>CUST13235</t>
  </si>
  <si>
    <t>ORD13236</t>
  </si>
  <si>
    <t>CUST13236</t>
  </si>
  <si>
    <t>ORD13237</t>
  </si>
  <si>
    <t>CUST13237</t>
  </si>
  <si>
    <t>ORD13238</t>
  </si>
  <si>
    <t>CUST13238</t>
  </si>
  <si>
    <t>ORD13239</t>
  </si>
  <si>
    <t>CUST13239</t>
  </si>
  <si>
    <t>ORD13240</t>
  </si>
  <si>
    <t>CUST13240</t>
  </si>
  <si>
    <t>ORD13241</t>
  </si>
  <si>
    <t>CUST13241</t>
  </si>
  <si>
    <t>ORD13242</t>
  </si>
  <si>
    <t>CUST13242</t>
  </si>
  <si>
    <t>ORD13243</t>
  </si>
  <si>
    <t>CUST13243</t>
  </si>
  <si>
    <t>ORD13244</t>
  </si>
  <si>
    <t>CUST13244</t>
  </si>
  <si>
    <t>ORD13245</t>
  </si>
  <si>
    <t>CUST13245</t>
  </si>
  <si>
    <t>ORD13246</t>
  </si>
  <si>
    <t>CUST13246</t>
  </si>
  <si>
    <t>ORD13247</t>
  </si>
  <si>
    <t>CUST13247</t>
  </si>
  <si>
    <t>ORD13248</t>
  </si>
  <si>
    <t>CUST13248</t>
  </si>
  <si>
    <t>ORD13249</t>
  </si>
  <si>
    <t>CUST13249</t>
  </si>
  <si>
    <t>ORD13250</t>
  </si>
  <si>
    <t>CUST13250</t>
  </si>
  <si>
    <t>ORD13251</t>
  </si>
  <si>
    <t>CUST13251</t>
  </si>
  <si>
    <t>ORD13252</t>
  </si>
  <si>
    <t>CUST13252</t>
  </si>
  <si>
    <t>ORD13253</t>
  </si>
  <si>
    <t>CUST13253</t>
  </si>
  <si>
    <t>ORD13254</t>
  </si>
  <si>
    <t>CUST13254</t>
  </si>
  <si>
    <t>ORD13255</t>
  </si>
  <si>
    <t>CUST13255</t>
  </si>
  <si>
    <t>ORD13256</t>
  </si>
  <si>
    <t>CUST13256</t>
  </si>
  <si>
    <t>ORD13257</t>
  </si>
  <si>
    <t>CUST13257</t>
  </si>
  <si>
    <t>ORD13258</t>
  </si>
  <si>
    <t>CUST13258</t>
  </si>
  <si>
    <t>ORD13259</t>
  </si>
  <si>
    <t>CUST13259</t>
  </si>
  <si>
    <t>ORD13260</t>
  </si>
  <si>
    <t>CUST13260</t>
  </si>
  <si>
    <t>ORD13261</t>
  </si>
  <si>
    <t>CUST13261</t>
  </si>
  <si>
    <t>ORD13262</t>
  </si>
  <si>
    <t>CUST13262</t>
  </si>
  <si>
    <t>ORD13263</t>
  </si>
  <si>
    <t>CUST13263</t>
  </si>
  <si>
    <t>ORD13264</t>
  </si>
  <si>
    <t>CUST13264</t>
  </si>
  <si>
    <t>ORD13265</t>
  </si>
  <si>
    <t>CUST13265</t>
  </si>
  <si>
    <t>ORD13266</t>
  </si>
  <si>
    <t>CUST13266</t>
  </si>
  <si>
    <t>ORD13267</t>
  </si>
  <si>
    <t>CUST13267</t>
  </si>
  <si>
    <t>ORD13268</t>
  </si>
  <si>
    <t>CUST13268</t>
  </si>
  <si>
    <t>ORD13269</t>
  </si>
  <si>
    <t>CUST13269</t>
  </si>
  <si>
    <t>ORD13270</t>
  </si>
  <si>
    <t>CUST13270</t>
  </si>
  <si>
    <t>ORD13271</t>
  </si>
  <si>
    <t>CUST13271</t>
  </si>
  <si>
    <t>ORD13272</t>
  </si>
  <si>
    <t>CUST13272</t>
  </si>
  <si>
    <t>ORD13273</t>
  </si>
  <si>
    <t>CUST13273</t>
  </si>
  <si>
    <t>ORD13274</t>
  </si>
  <si>
    <t>CUST13274</t>
  </si>
  <si>
    <t>ORD13275</t>
  </si>
  <si>
    <t>CUST13275</t>
  </si>
  <si>
    <t>ORD13276</t>
  </si>
  <si>
    <t>CUST13276</t>
  </si>
  <si>
    <t>ORD13277</t>
  </si>
  <si>
    <t>CUST13277</t>
  </si>
  <si>
    <t>ORD13278</t>
  </si>
  <si>
    <t>CUST13278</t>
  </si>
  <si>
    <t>ORD13279</t>
  </si>
  <si>
    <t>CUST13279</t>
  </si>
  <si>
    <t>ORD13280</t>
  </si>
  <si>
    <t>CUST13280</t>
  </si>
  <si>
    <t>ORD13281</t>
  </si>
  <si>
    <t>CUST13281</t>
  </si>
  <si>
    <t>ORD13282</t>
  </si>
  <si>
    <t>CUST13282</t>
  </si>
  <si>
    <t>ORD13283</t>
  </si>
  <si>
    <t>CUST13283</t>
  </si>
  <si>
    <t>ORD13284</t>
  </si>
  <si>
    <t>CUST13284</t>
  </si>
  <si>
    <t>ORD13285</t>
  </si>
  <si>
    <t>CUST13285</t>
  </si>
  <si>
    <t>ORD13286</t>
  </si>
  <si>
    <t>CUST13286</t>
  </si>
  <si>
    <t>ORD13287</t>
  </si>
  <si>
    <t>CUST13287</t>
  </si>
  <si>
    <t>ORD13288</t>
  </si>
  <si>
    <t>CUST13288</t>
  </si>
  <si>
    <t>ORD13289</t>
  </si>
  <si>
    <t>CUST13289</t>
  </si>
  <si>
    <t>ORD13290</t>
  </si>
  <si>
    <t>CUST13290</t>
  </si>
  <si>
    <t>ORD13291</t>
  </si>
  <si>
    <t>CUST13291</t>
  </si>
  <si>
    <t>ORD13292</t>
  </si>
  <si>
    <t>CUST13292</t>
  </si>
  <si>
    <t>ORD13293</t>
  </si>
  <si>
    <t>CUST13293</t>
  </si>
  <si>
    <t>ORD13294</t>
  </si>
  <si>
    <t>CUST13294</t>
  </si>
  <si>
    <t>ORD13295</t>
  </si>
  <si>
    <t>CUST13295</t>
  </si>
  <si>
    <t>ORD13296</t>
  </si>
  <si>
    <t>CUST13296</t>
  </si>
  <si>
    <t>ORD13297</t>
  </si>
  <si>
    <t>CUST13297</t>
  </si>
  <si>
    <t>ORD13298</t>
  </si>
  <si>
    <t>CUST13298</t>
  </si>
  <si>
    <t>ORD13299</t>
  </si>
  <si>
    <t>CUST13299</t>
  </si>
  <si>
    <t>ORD13300</t>
  </si>
  <si>
    <t>CUST13300</t>
  </si>
  <si>
    <t>ORD13301</t>
  </si>
  <si>
    <t>CUST13301</t>
  </si>
  <si>
    <t>ORD13302</t>
  </si>
  <si>
    <t>CUST13302</t>
  </si>
  <si>
    <t>ORD13303</t>
  </si>
  <si>
    <t>CUST13303</t>
  </si>
  <si>
    <t>ORD13304</t>
  </si>
  <si>
    <t>CUST13304</t>
  </si>
  <si>
    <t>ORD13305</t>
  </si>
  <si>
    <t>CUST13305</t>
  </si>
  <si>
    <t>ORD13306</t>
  </si>
  <si>
    <t>CUST13306</t>
  </si>
  <si>
    <t>ORD13307</t>
  </si>
  <si>
    <t>CUST13307</t>
  </si>
  <si>
    <t>ORD13308</t>
  </si>
  <si>
    <t>CUST13308</t>
  </si>
  <si>
    <t>ORD13309</t>
  </si>
  <si>
    <t>CUST13309</t>
  </si>
  <si>
    <t>ORD13310</t>
  </si>
  <si>
    <t>CUST13310</t>
  </si>
  <si>
    <t>ORD13311</t>
  </si>
  <si>
    <t>CUST13311</t>
  </si>
  <si>
    <t>ORD13312</t>
  </si>
  <si>
    <t>CUST13312</t>
  </si>
  <si>
    <t>ORD13313</t>
  </si>
  <si>
    <t>CUST13313</t>
  </si>
  <si>
    <t>ORD13314</t>
  </si>
  <si>
    <t>CUST13314</t>
  </si>
  <si>
    <t>ORD13315</t>
  </si>
  <si>
    <t>CUST13315</t>
  </si>
  <si>
    <t>ORD13316</t>
  </si>
  <si>
    <t>CUST13316</t>
  </si>
  <si>
    <t>ORD13317</t>
  </si>
  <si>
    <t>CUST13317</t>
  </si>
  <si>
    <t>ORD13318</t>
  </si>
  <si>
    <t>CUST13318</t>
  </si>
  <si>
    <t>ORD13319</t>
  </si>
  <si>
    <t>CUST13319</t>
  </si>
  <si>
    <t>ORD13320</t>
  </si>
  <si>
    <t>CUST13320</t>
  </si>
  <si>
    <t>ORD13321</t>
  </si>
  <si>
    <t>CUST13321</t>
  </si>
  <si>
    <t>ORD13322</t>
  </si>
  <si>
    <t>CUST13322</t>
  </si>
  <si>
    <t>ORD13323</t>
  </si>
  <si>
    <t>CUST13323</t>
  </si>
  <si>
    <t>ORD13324</t>
  </si>
  <si>
    <t>CUST13324</t>
  </si>
  <si>
    <t>ORD13325</t>
  </si>
  <si>
    <t>CUST13325</t>
  </si>
  <si>
    <t>ORD13326</t>
  </si>
  <si>
    <t>CUST13326</t>
  </si>
  <si>
    <t>ORD13327</t>
  </si>
  <si>
    <t>CUST13327</t>
  </si>
  <si>
    <t>ORD13328</t>
  </si>
  <si>
    <t>CUST13328</t>
  </si>
  <si>
    <t>ORD13329</t>
  </si>
  <si>
    <t>CUST13329</t>
  </si>
  <si>
    <t>ORD13330</t>
  </si>
  <si>
    <t>CUST13330</t>
  </si>
  <si>
    <t>ORD13331</t>
  </si>
  <si>
    <t>CUST13331</t>
  </si>
  <si>
    <t>ORD13332</t>
  </si>
  <si>
    <t>CUST13332</t>
  </si>
  <si>
    <t>ORD13333</t>
  </si>
  <si>
    <t>CUST13333</t>
  </si>
  <si>
    <t>ORD13334</t>
  </si>
  <si>
    <t>CUST13334</t>
  </si>
  <si>
    <t>ORD13335</t>
  </si>
  <si>
    <t>CUST13335</t>
  </si>
  <si>
    <t>ORD13336</t>
  </si>
  <si>
    <t>CUST13336</t>
  </si>
  <si>
    <t>ORD13337</t>
  </si>
  <si>
    <t>CUST13337</t>
  </si>
  <si>
    <t>ORD13338</t>
  </si>
  <si>
    <t>CUST13338</t>
  </si>
  <si>
    <t>ORD13339</t>
  </si>
  <si>
    <t>CUST13339</t>
  </si>
  <si>
    <t>ORD13340</t>
  </si>
  <si>
    <t>CUST13340</t>
  </si>
  <si>
    <t>ORD13341</t>
  </si>
  <si>
    <t>CUST13341</t>
  </si>
  <si>
    <t>ORD13342</t>
  </si>
  <si>
    <t>CUST13342</t>
  </si>
  <si>
    <t>ORD13343</t>
  </si>
  <si>
    <t>CUST13343</t>
  </si>
  <si>
    <t>ORD13344</t>
  </si>
  <si>
    <t>CUST13344</t>
  </si>
  <si>
    <t>ORD13345</t>
  </si>
  <si>
    <t>CUST13345</t>
  </si>
  <si>
    <t>ORD13346</t>
  </si>
  <si>
    <t>CUST13346</t>
  </si>
  <si>
    <t>ORD13347</t>
  </si>
  <si>
    <t>CUST13347</t>
  </si>
  <si>
    <t>ORD13348</t>
  </si>
  <si>
    <t>CUST13348</t>
  </si>
  <si>
    <t>ORD13349</t>
  </si>
  <si>
    <t>CUST13349</t>
  </si>
  <si>
    <t>ORD13350</t>
  </si>
  <si>
    <t>CUST13350</t>
  </si>
  <si>
    <t>ORD13351</t>
  </si>
  <si>
    <t>CUST13351</t>
  </si>
  <si>
    <t>ORD13352</t>
  </si>
  <si>
    <t>CUST13352</t>
  </si>
  <si>
    <t>ORD13353</t>
  </si>
  <si>
    <t>CUST13353</t>
  </si>
  <si>
    <t>ORD13354</t>
  </si>
  <si>
    <t>CUST13354</t>
  </si>
  <si>
    <t>ORD13355</t>
  </si>
  <si>
    <t>CUST13355</t>
  </si>
  <si>
    <t>ORD13356</t>
  </si>
  <si>
    <t>CUST13356</t>
  </si>
  <si>
    <t>ORD13357</t>
  </si>
  <si>
    <t>CUST13357</t>
  </si>
  <si>
    <t>ORD13358</t>
  </si>
  <si>
    <t>CUST13358</t>
  </si>
  <si>
    <t>ORD13359</t>
  </si>
  <si>
    <t>CUST13359</t>
  </si>
  <si>
    <t>ORD13360</t>
  </si>
  <si>
    <t>CUST13360</t>
  </si>
  <si>
    <t>ORD13361</t>
  </si>
  <si>
    <t>CUST13361</t>
  </si>
  <si>
    <t>ORD13362</t>
  </si>
  <si>
    <t>CUST13362</t>
  </si>
  <si>
    <t>ORD13363</t>
  </si>
  <si>
    <t>CUST13363</t>
  </si>
  <si>
    <t>ORD13364</t>
  </si>
  <si>
    <t>CUST13364</t>
  </si>
  <si>
    <t>ORD13365</t>
  </si>
  <si>
    <t>CUST13365</t>
  </si>
  <si>
    <t>ORD13366</t>
  </si>
  <si>
    <t>CUST13366</t>
  </si>
  <si>
    <t>ORD13367</t>
  </si>
  <si>
    <t>CUST13367</t>
  </si>
  <si>
    <t>ORD13368</t>
  </si>
  <si>
    <t>CUST13368</t>
  </si>
  <si>
    <t>ORD13369</t>
  </si>
  <si>
    <t>CUST13369</t>
  </si>
  <si>
    <t>ORD13370</t>
  </si>
  <si>
    <t>CUST13370</t>
  </si>
  <si>
    <t>ORD13371</t>
  </si>
  <si>
    <t>CUST13371</t>
  </si>
  <si>
    <t>ORD13372</t>
  </si>
  <si>
    <t>CUST13372</t>
  </si>
  <si>
    <t>ORD13373</t>
  </si>
  <si>
    <t>CUST13373</t>
  </si>
  <si>
    <t>ORD13374</t>
  </si>
  <si>
    <t>CUST13374</t>
  </si>
  <si>
    <t>ORD13375</t>
  </si>
  <si>
    <t>CUST13375</t>
  </si>
  <si>
    <t>ORD13376</t>
  </si>
  <si>
    <t>CUST13376</t>
  </si>
  <si>
    <t>ORD13377</t>
  </si>
  <si>
    <t>CUST13377</t>
  </si>
  <si>
    <t>ORD13378</t>
  </si>
  <si>
    <t>CUST13378</t>
  </si>
  <si>
    <t>ORD13379</t>
  </si>
  <si>
    <t>CUST13379</t>
  </si>
  <si>
    <t>ORD13380</t>
  </si>
  <si>
    <t>CUST13380</t>
  </si>
  <si>
    <t>ORD13381</t>
  </si>
  <si>
    <t>CUST13381</t>
  </si>
  <si>
    <t>ORD13382</t>
  </si>
  <si>
    <t>CUST13382</t>
  </si>
  <si>
    <t>ORD13383</t>
  </si>
  <si>
    <t>CUST13383</t>
  </si>
  <si>
    <t>ORD13384</t>
  </si>
  <si>
    <t>CUST13384</t>
  </si>
  <si>
    <t>ORD13385</t>
  </si>
  <si>
    <t>CUST13385</t>
  </si>
  <si>
    <t>ORD13386</t>
  </si>
  <si>
    <t>CUST13386</t>
  </si>
  <si>
    <t>ORD13387</t>
  </si>
  <si>
    <t>CUST13387</t>
  </si>
  <si>
    <t>ORD13388</t>
  </si>
  <si>
    <t>CUST13388</t>
  </si>
  <si>
    <t>ORD13389</t>
  </si>
  <si>
    <t>CUST13389</t>
  </si>
  <si>
    <t>ORD13390</t>
  </si>
  <si>
    <t>CUST13390</t>
  </si>
  <si>
    <t>ORD13391</t>
  </si>
  <si>
    <t>CUST13391</t>
  </si>
  <si>
    <t>ORD13392</t>
  </si>
  <si>
    <t>CUST13392</t>
  </si>
  <si>
    <t>ORD13393</t>
  </si>
  <si>
    <t>CUST13393</t>
  </si>
  <si>
    <t>ORD13394</t>
  </si>
  <si>
    <t>CUST13394</t>
  </si>
  <si>
    <t>ORD13395</t>
  </si>
  <si>
    <t>CUST13395</t>
  </si>
  <si>
    <t>ORD13396</t>
  </si>
  <si>
    <t>CUST13396</t>
  </si>
  <si>
    <t>ORD13397</t>
  </si>
  <si>
    <t>CUST13397</t>
  </si>
  <si>
    <t>ORD13398</t>
  </si>
  <si>
    <t>CUST13398</t>
  </si>
  <si>
    <t>ORD13399</t>
  </si>
  <si>
    <t>CUST13399</t>
  </si>
  <si>
    <t>ORD13400</t>
  </si>
  <si>
    <t>CUST13400</t>
  </si>
  <si>
    <t>ORD13401</t>
  </si>
  <si>
    <t>CUST13401</t>
  </si>
  <si>
    <t>ORD13402</t>
  </si>
  <si>
    <t>CUST13402</t>
  </si>
  <si>
    <t>ORD13403</t>
  </si>
  <si>
    <t>CUST13403</t>
  </si>
  <si>
    <t>ORD13404</t>
  </si>
  <si>
    <t>CUST13404</t>
  </si>
  <si>
    <t>ORD13405</t>
  </si>
  <si>
    <t>CUST13405</t>
  </si>
  <si>
    <t>ORD13406</t>
  </si>
  <si>
    <t>CUST13406</t>
  </si>
  <si>
    <t>ORD13407</t>
  </si>
  <si>
    <t>CUST13407</t>
  </si>
  <si>
    <t>ORD13408</t>
  </si>
  <si>
    <t>CUST13408</t>
  </si>
  <si>
    <t>ORD13409</t>
  </si>
  <si>
    <t>CUST13409</t>
  </si>
  <si>
    <t>ORD13410</t>
  </si>
  <si>
    <t>CUST13410</t>
  </si>
  <si>
    <t>ORD13411</t>
  </si>
  <si>
    <t>CUST13411</t>
  </si>
  <si>
    <t>ORD13412</t>
  </si>
  <si>
    <t>CUST13412</t>
  </si>
  <si>
    <t>ORD13413</t>
  </si>
  <si>
    <t>CUST13413</t>
  </si>
  <si>
    <t>ORD13414</t>
  </si>
  <si>
    <t>CUST13414</t>
  </si>
  <si>
    <t>ORD13415</t>
  </si>
  <si>
    <t>CUST13415</t>
  </si>
  <si>
    <t>ORD13416</t>
  </si>
  <si>
    <t>CUST13416</t>
  </si>
  <si>
    <t>ORD13417</t>
  </si>
  <si>
    <t>CUST13417</t>
  </si>
  <si>
    <t>ORD13418</t>
  </si>
  <si>
    <t>CUST13418</t>
  </si>
  <si>
    <t>ORD13419</t>
  </si>
  <si>
    <t>CUST13419</t>
  </si>
  <si>
    <t>ORD13420</t>
  </si>
  <si>
    <t>CUST13420</t>
  </si>
  <si>
    <t>ORD13421</t>
  </si>
  <si>
    <t>CUST13421</t>
  </si>
  <si>
    <t>ORD13422</t>
  </si>
  <si>
    <t>CUST13422</t>
  </si>
  <si>
    <t>ORD13423</t>
  </si>
  <si>
    <t>CUST13423</t>
  </si>
  <si>
    <t>ORD13424</t>
  </si>
  <si>
    <t>CUST13424</t>
  </si>
  <si>
    <t>ORD13425</t>
  </si>
  <si>
    <t>CUST13425</t>
  </si>
  <si>
    <t>ORD13426</t>
  </si>
  <si>
    <t>CUST13426</t>
  </si>
  <si>
    <t>ORD13427</t>
  </si>
  <si>
    <t>CUST13427</t>
  </si>
  <si>
    <t>ORD13428</t>
  </si>
  <si>
    <t>CUST13428</t>
  </si>
  <si>
    <t>ORD13429</t>
  </si>
  <si>
    <t>CUST13429</t>
  </si>
  <si>
    <t>ORD13430</t>
  </si>
  <si>
    <t>CUST13430</t>
  </si>
  <si>
    <t>ORD13431</t>
  </si>
  <si>
    <t>CUST13431</t>
  </si>
  <si>
    <t>ORD13432</t>
  </si>
  <si>
    <t>CUST13432</t>
  </si>
  <si>
    <t>ORD13433</t>
  </si>
  <si>
    <t>CUST13433</t>
  </si>
  <si>
    <t>ORD13434</t>
  </si>
  <si>
    <t>CUST13434</t>
  </si>
  <si>
    <t>ORD13435</t>
  </si>
  <si>
    <t>CUST13435</t>
  </si>
  <si>
    <t>ORD13436</t>
  </si>
  <si>
    <t>CUST13436</t>
  </si>
  <si>
    <t>ORD13437</t>
  </si>
  <si>
    <t>CUST13437</t>
  </si>
  <si>
    <t>ORD13438</t>
  </si>
  <si>
    <t>CUST13438</t>
  </si>
  <si>
    <t>ORD13439</t>
  </si>
  <si>
    <t>CUST13439</t>
  </si>
  <si>
    <t>ORD13440</t>
  </si>
  <si>
    <t>CUST13440</t>
  </si>
  <si>
    <t>ORD13441</t>
  </si>
  <si>
    <t>CUST13441</t>
  </si>
  <si>
    <t>ORD13442</t>
  </si>
  <si>
    <t>CUST13442</t>
  </si>
  <si>
    <t>ORD13443</t>
  </si>
  <si>
    <t>CUST13443</t>
  </si>
  <si>
    <t>ORD13444</t>
  </si>
  <si>
    <t>CUST13444</t>
  </si>
  <si>
    <t>ORD13445</t>
  </si>
  <si>
    <t>CUST13445</t>
  </si>
  <si>
    <t>ORD13446</t>
  </si>
  <si>
    <t>CUST13446</t>
  </si>
  <si>
    <t>ORD13447</t>
  </si>
  <si>
    <t>CUST13447</t>
  </si>
  <si>
    <t>ORD13448</t>
  </si>
  <si>
    <t>CUST13448</t>
  </si>
  <si>
    <t>ORD13449</t>
  </si>
  <si>
    <t>CUST13449</t>
  </si>
  <si>
    <t>ORD13450</t>
  </si>
  <si>
    <t>CUST13450</t>
  </si>
  <si>
    <t>ORD13451</t>
  </si>
  <si>
    <t>CUST13451</t>
  </si>
  <si>
    <t>ORD13452</t>
  </si>
  <si>
    <t>CUST13452</t>
  </si>
  <si>
    <t>ORD13453</t>
  </si>
  <si>
    <t>CUST13453</t>
  </si>
  <si>
    <t>ORD13454</t>
  </si>
  <si>
    <t>CUST13454</t>
  </si>
  <si>
    <t>ORD13455</t>
  </si>
  <si>
    <t>CUST13455</t>
  </si>
  <si>
    <t>ORD13456</t>
  </si>
  <si>
    <t>CUST13456</t>
  </si>
  <si>
    <t>ORD13457</t>
  </si>
  <si>
    <t>CUST13457</t>
  </si>
  <si>
    <t>ORD13458</t>
  </si>
  <si>
    <t>CUST13458</t>
  </si>
  <si>
    <t>ORD13459</t>
  </si>
  <si>
    <t>CUST13459</t>
  </si>
  <si>
    <t>ORD13460</t>
  </si>
  <si>
    <t>CUST13460</t>
  </si>
  <si>
    <t>ORD13461</t>
  </si>
  <si>
    <t>CUST13461</t>
  </si>
  <si>
    <t>ORD13462</t>
  </si>
  <si>
    <t>CUST13462</t>
  </si>
  <si>
    <t>ORD13463</t>
  </si>
  <si>
    <t>CUST13463</t>
  </si>
  <si>
    <t>ORD13464</t>
  </si>
  <si>
    <t>CUST13464</t>
  </si>
  <si>
    <t>ORD13465</t>
  </si>
  <si>
    <t>CUST13465</t>
  </si>
  <si>
    <t>ORD13466</t>
  </si>
  <si>
    <t>CUST13466</t>
  </si>
  <si>
    <t>ORD13467</t>
  </si>
  <si>
    <t>CUST13467</t>
  </si>
  <si>
    <t>ORD13468</t>
  </si>
  <si>
    <t>CUST13468</t>
  </si>
  <si>
    <t>ORD13469</t>
  </si>
  <si>
    <t>CUST13469</t>
  </si>
  <si>
    <t>ORD13470</t>
  </si>
  <si>
    <t>CUST13470</t>
  </si>
  <si>
    <t>ORD13471</t>
  </si>
  <si>
    <t>CUST13471</t>
  </si>
  <si>
    <t>ORD13472</t>
  </si>
  <si>
    <t>CUST13472</t>
  </si>
  <si>
    <t>ORD13473</t>
  </si>
  <si>
    <t>CUST13473</t>
  </si>
  <si>
    <t>ORD13474</t>
  </si>
  <si>
    <t>CUST13474</t>
  </si>
  <si>
    <t>ORD13475</t>
  </si>
  <si>
    <t>CUST13475</t>
  </si>
  <si>
    <t>ORD13476</t>
  </si>
  <si>
    <t>CUST13476</t>
  </si>
  <si>
    <t>ORD13477</t>
  </si>
  <si>
    <t>CUST13477</t>
  </si>
  <si>
    <t>ORD13478</t>
  </si>
  <si>
    <t>CUST13478</t>
  </si>
  <si>
    <t>ORD13479</t>
  </si>
  <si>
    <t>CUST13479</t>
  </si>
  <si>
    <t>ORD13480</t>
  </si>
  <si>
    <t>CUST13480</t>
  </si>
  <si>
    <t>ORD13481</t>
  </si>
  <si>
    <t>CUST13481</t>
  </si>
  <si>
    <t>ORD13482</t>
  </si>
  <si>
    <t>CUST13482</t>
  </si>
  <si>
    <t>ORD13483</t>
  </si>
  <si>
    <t>CUST13483</t>
  </si>
  <si>
    <t>ORD13484</t>
  </si>
  <si>
    <t>CUST13484</t>
  </si>
  <si>
    <t>ORD13485</t>
  </si>
  <si>
    <t>CUST13485</t>
  </si>
  <si>
    <t>ORD13486</t>
  </si>
  <si>
    <t>CUST13486</t>
  </si>
  <si>
    <t>ORD13487</t>
  </si>
  <si>
    <t>CUST13487</t>
  </si>
  <si>
    <t>ORD13488</t>
  </si>
  <si>
    <t>CUST13488</t>
  </si>
  <si>
    <t>ORD13489</t>
  </si>
  <si>
    <t>CUST13489</t>
  </si>
  <si>
    <t>ORD13490</t>
  </si>
  <si>
    <t>CUST13490</t>
  </si>
  <si>
    <t>ORD13491</t>
  </si>
  <si>
    <t>CUST13491</t>
  </si>
  <si>
    <t>ORD13492</t>
  </si>
  <si>
    <t>CUST13492</t>
  </si>
  <si>
    <t>ORD13493</t>
  </si>
  <si>
    <t>CUST13493</t>
  </si>
  <si>
    <t>ORD13494</t>
  </si>
  <si>
    <t>CUST13494</t>
  </si>
  <si>
    <t>ORD13495</t>
  </si>
  <si>
    <t>CUST13495</t>
  </si>
  <si>
    <t>ORD13496</t>
  </si>
  <si>
    <t>CUST13496</t>
  </si>
  <si>
    <t>ORD13497</t>
  </si>
  <si>
    <t>CUST13497</t>
  </si>
  <si>
    <t>ORD13498</t>
  </si>
  <si>
    <t>CUST13498</t>
  </si>
  <si>
    <t>ORD13499</t>
  </si>
  <si>
    <t>CUST13499</t>
  </si>
  <si>
    <t>ORD13500</t>
  </si>
  <si>
    <t>CUST13500</t>
  </si>
  <si>
    <t>ORD13501</t>
  </si>
  <si>
    <t>CUST13501</t>
  </si>
  <si>
    <t>ORD13502</t>
  </si>
  <si>
    <t>CUST13502</t>
  </si>
  <si>
    <t>ORD13503</t>
  </si>
  <si>
    <t>CUST13503</t>
  </si>
  <si>
    <t>ORD13504</t>
  </si>
  <si>
    <t>CUST13504</t>
  </si>
  <si>
    <t>ORD13505</t>
  </si>
  <si>
    <t>CUST13505</t>
  </si>
  <si>
    <t>ORD13506</t>
  </si>
  <si>
    <t>CUST13506</t>
  </si>
  <si>
    <t>ORD13507</t>
  </si>
  <si>
    <t>CUST13507</t>
  </si>
  <si>
    <t>ORD13508</t>
  </si>
  <si>
    <t>CUST13508</t>
  </si>
  <si>
    <t>ORD13509</t>
  </si>
  <si>
    <t>CUST13509</t>
  </si>
  <si>
    <t>ORD13510</t>
  </si>
  <si>
    <t>CUST13510</t>
  </si>
  <si>
    <t>ORD13511</t>
  </si>
  <si>
    <t>CUST13511</t>
  </si>
  <si>
    <t>ORD13512</t>
  </si>
  <si>
    <t>CUST13512</t>
  </si>
  <si>
    <t>ORD13513</t>
  </si>
  <si>
    <t>CUST13513</t>
  </si>
  <si>
    <t>ORD13514</t>
  </si>
  <si>
    <t>CUST13514</t>
  </si>
  <si>
    <t>ORD13515</t>
  </si>
  <si>
    <t>CUST13515</t>
  </si>
  <si>
    <t>ORD13516</t>
  </si>
  <si>
    <t>CUST13516</t>
  </si>
  <si>
    <t>ORD13517</t>
  </si>
  <si>
    <t>CUST13517</t>
  </si>
  <si>
    <t>ORD13518</t>
  </si>
  <si>
    <t>CUST13518</t>
  </si>
  <si>
    <t>ORD13519</t>
  </si>
  <si>
    <t>CUST13519</t>
  </si>
  <si>
    <t>ORD13520</t>
  </si>
  <si>
    <t>CUST13520</t>
  </si>
  <si>
    <t>ORD13521</t>
  </si>
  <si>
    <t>CUST13521</t>
  </si>
  <si>
    <t>ORD13522</t>
  </si>
  <si>
    <t>CUST13522</t>
  </si>
  <si>
    <t>ORD13523</t>
  </si>
  <si>
    <t>CUST13523</t>
  </si>
  <si>
    <t>ORD13524</t>
  </si>
  <si>
    <t>CUST13524</t>
  </si>
  <si>
    <t>ORD13525</t>
  </si>
  <si>
    <t>CUST13525</t>
  </si>
  <si>
    <t>ORD13526</t>
  </si>
  <si>
    <t>CUST13526</t>
  </si>
  <si>
    <t>ORD13527</t>
  </si>
  <si>
    <t>CUST13527</t>
  </si>
  <si>
    <t>ORD13528</t>
  </si>
  <si>
    <t>CUST13528</t>
  </si>
  <si>
    <t>ORD13529</t>
  </si>
  <si>
    <t>CUST13529</t>
  </si>
  <si>
    <t>ORD13530</t>
  </si>
  <si>
    <t>CUST13530</t>
  </si>
  <si>
    <t>ORD13531</t>
  </si>
  <si>
    <t>CUST13531</t>
  </si>
  <si>
    <t>ORD13532</t>
  </si>
  <si>
    <t>CUST13532</t>
  </si>
  <si>
    <t>ORD13533</t>
  </si>
  <si>
    <t>CUST13533</t>
  </si>
  <si>
    <t>ORD13534</t>
  </si>
  <si>
    <t>CUST13534</t>
  </si>
  <si>
    <t>ORD13535</t>
  </si>
  <si>
    <t>CUST13535</t>
  </si>
  <si>
    <t>ORD13536</t>
  </si>
  <si>
    <t>CUST13536</t>
  </si>
  <si>
    <t>ORD13537</t>
  </si>
  <si>
    <t>CUST13537</t>
  </si>
  <si>
    <t>ORD13538</t>
  </si>
  <si>
    <t>CUST13538</t>
  </si>
  <si>
    <t>ORD13539</t>
  </si>
  <si>
    <t>CUST13539</t>
  </si>
  <si>
    <t>ORD13540</t>
  </si>
  <si>
    <t>CUST13540</t>
  </si>
  <si>
    <t>ORD13541</t>
  </si>
  <si>
    <t>CUST13541</t>
  </si>
  <si>
    <t>ORD13542</t>
  </si>
  <si>
    <t>CUST13542</t>
  </si>
  <si>
    <t>ORD13543</t>
  </si>
  <si>
    <t>CUST13543</t>
  </si>
  <si>
    <t>ORD13544</t>
  </si>
  <si>
    <t>CUST13544</t>
  </si>
  <si>
    <t>ORD13545</t>
  </si>
  <si>
    <t>CUST13545</t>
  </si>
  <si>
    <t>ORD13546</t>
  </si>
  <si>
    <t>CUST13546</t>
  </si>
  <si>
    <t>ORD13547</t>
  </si>
  <si>
    <t>CUST13547</t>
  </si>
  <si>
    <t>ORD13548</t>
  </si>
  <si>
    <t>CUST13548</t>
  </si>
  <si>
    <t>ORD13549</t>
  </si>
  <si>
    <t>CUST13549</t>
  </si>
  <si>
    <t>ORD13550</t>
  </si>
  <si>
    <t>CUST13550</t>
  </si>
  <si>
    <t>ORD13551</t>
  </si>
  <si>
    <t>CUST13551</t>
  </si>
  <si>
    <t>ORD13552</t>
  </si>
  <si>
    <t>CUST13552</t>
  </si>
  <si>
    <t>ORD13553</t>
  </si>
  <si>
    <t>CUST13553</t>
  </si>
  <si>
    <t>ORD13554</t>
  </si>
  <si>
    <t>CUST13554</t>
  </si>
  <si>
    <t>ORD13555</t>
  </si>
  <si>
    <t>CUST13555</t>
  </si>
  <si>
    <t>ORD13556</t>
  </si>
  <si>
    <t>CUST13556</t>
  </si>
  <si>
    <t>ORD13557</t>
  </si>
  <si>
    <t>CUST13557</t>
  </si>
  <si>
    <t>ORD13558</t>
  </si>
  <si>
    <t>CUST13558</t>
  </si>
  <si>
    <t>ORD13559</t>
  </si>
  <si>
    <t>CUST13559</t>
  </si>
  <si>
    <t>ORD13560</t>
  </si>
  <si>
    <t>CUST13560</t>
  </si>
  <si>
    <t>ORD13561</t>
  </si>
  <si>
    <t>CUST13561</t>
  </si>
  <si>
    <t>ORD13562</t>
  </si>
  <si>
    <t>CUST13562</t>
  </si>
  <si>
    <t>ORD13563</t>
  </si>
  <si>
    <t>CUST13563</t>
  </si>
  <si>
    <t>ORD13564</t>
  </si>
  <si>
    <t>CUST13564</t>
  </si>
  <si>
    <t>ORD13565</t>
  </si>
  <si>
    <t>CUST13565</t>
  </si>
  <si>
    <t>ORD13566</t>
  </si>
  <si>
    <t>CUST13566</t>
  </si>
  <si>
    <t>ORD13567</t>
  </si>
  <si>
    <t>CUST13567</t>
  </si>
  <si>
    <t>ORD13568</t>
  </si>
  <si>
    <t>CUST13568</t>
  </si>
  <si>
    <t>ORD13569</t>
  </si>
  <si>
    <t>CUST13569</t>
  </si>
  <si>
    <t>ORD13570</t>
  </si>
  <si>
    <t>CUST13570</t>
  </si>
  <si>
    <t>ORD13571</t>
  </si>
  <si>
    <t>CUST13571</t>
  </si>
  <si>
    <t>ORD13572</t>
  </si>
  <si>
    <t>CUST13572</t>
  </si>
  <si>
    <t>ORD13573</t>
  </si>
  <si>
    <t>CUST13573</t>
  </si>
  <si>
    <t>ORD13574</t>
  </si>
  <si>
    <t>CUST13574</t>
  </si>
  <si>
    <t>ORD13575</t>
  </si>
  <si>
    <t>CUST13575</t>
  </si>
  <si>
    <t>ORD13576</t>
  </si>
  <si>
    <t>CUST13576</t>
  </si>
  <si>
    <t>ORD13577</t>
  </si>
  <si>
    <t>CUST13577</t>
  </si>
  <si>
    <t>ORD13578</t>
  </si>
  <si>
    <t>CUST13578</t>
  </si>
  <si>
    <t>ORD13579</t>
  </si>
  <si>
    <t>CUST13579</t>
  </si>
  <si>
    <t>ORD13580</t>
  </si>
  <si>
    <t>CUST13580</t>
  </si>
  <si>
    <t>ORD13581</t>
  </si>
  <si>
    <t>CUST13581</t>
  </si>
  <si>
    <t>ORD13582</t>
  </si>
  <si>
    <t>CUST13582</t>
  </si>
  <si>
    <t>ORD13583</t>
  </si>
  <si>
    <t>CUST13583</t>
  </si>
  <si>
    <t>ORD13584</t>
  </si>
  <si>
    <t>CUST13584</t>
  </si>
  <si>
    <t>ORD13585</t>
  </si>
  <si>
    <t>CUST13585</t>
  </si>
  <si>
    <t>ORD13586</t>
  </si>
  <si>
    <t>CUST13586</t>
  </si>
  <si>
    <t>ORD13587</t>
  </si>
  <si>
    <t>CUST13587</t>
  </si>
  <si>
    <t>ORD13588</t>
  </si>
  <si>
    <t>CUST13588</t>
  </si>
  <si>
    <t>ORD13589</t>
  </si>
  <si>
    <t>CUST13589</t>
  </si>
  <si>
    <t>ORD13590</t>
  </si>
  <si>
    <t>CUST13590</t>
  </si>
  <si>
    <t>ORD13591</t>
  </si>
  <si>
    <t>CUST13591</t>
  </si>
  <si>
    <t>ORD13592</t>
  </si>
  <si>
    <t>CUST13592</t>
  </si>
  <si>
    <t>ORD13593</t>
  </si>
  <si>
    <t>CUST13593</t>
  </si>
  <si>
    <t>ORD13594</t>
  </si>
  <si>
    <t>CUST13594</t>
  </si>
  <si>
    <t>ORD13595</t>
  </si>
  <si>
    <t>CUST13595</t>
  </si>
  <si>
    <t>ORD13596</t>
  </si>
  <si>
    <t>CUST13596</t>
  </si>
  <si>
    <t>ORD13597</t>
  </si>
  <si>
    <t>CUST13597</t>
  </si>
  <si>
    <t>ORD13598</t>
  </si>
  <si>
    <t>CUST13598</t>
  </si>
  <si>
    <t>ORD13599</t>
  </si>
  <si>
    <t>CUST13599</t>
  </si>
  <si>
    <t>ORD13600</t>
  </si>
  <si>
    <t>CUST13600</t>
  </si>
  <si>
    <t>ORD13601</t>
  </si>
  <si>
    <t>CUST13601</t>
  </si>
  <si>
    <t>ORD13602</t>
  </si>
  <si>
    <t>CUST13602</t>
  </si>
  <si>
    <t>ORD13603</t>
  </si>
  <si>
    <t>CUST13603</t>
  </si>
  <si>
    <t>ORD13604</t>
  </si>
  <si>
    <t>CUST13604</t>
  </si>
  <si>
    <t>ORD13605</t>
  </si>
  <si>
    <t>CUST13605</t>
  </si>
  <si>
    <t>ORD13606</t>
  </si>
  <si>
    <t>CUST13606</t>
  </si>
  <si>
    <t>ORD13607</t>
  </si>
  <si>
    <t>CUST13607</t>
  </si>
  <si>
    <t>ORD13608</t>
  </si>
  <si>
    <t>CUST13608</t>
  </si>
  <si>
    <t>ORD13609</t>
  </si>
  <si>
    <t>CUST13609</t>
  </si>
  <si>
    <t>ORD13610</t>
  </si>
  <si>
    <t>CUST13610</t>
  </si>
  <si>
    <t>ORD13611</t>
  </si>
  <si>
    <t>CUST13611</t>
  </si>
  <si>
    <t>ORD13612</t>
  </si>
  <si>
    <t>CUST13612</t>
  </si>
  <si>
    <t>ORD13613</t>
  </si>
  <si>
    <t>CUST13613</t>
  </si>
  <si>
    <t>ORD13614</t>
  </si>
  <si>
    <t>CUST13614</t>
  </si>
  <si>
    <t>ORD13615</t>
  </si>
  <si>
    <t>CUST13615</t>
  </si>
  <si>
    <t>ORD13616</t>
  </si>
  <si>
    <t>CUST13616</t>
  </si>
  <si>
    <t>ORD13617</t>
  </si>
  <si>
    <t>CUST13617</t>
  </si>
  <si>
    <t>ORD13618</t>
  </si>
  <si>
    <t>CUST13618</t>
  </si>
  <si>
    <t>ORD13619</t>
  </si>
  <si>
    <t>CUST13619</t>
  </si>
  <si>
    <t>ORD13620</t>
  </si>
  <si>
    <t>CUST13620</t>
  </si>
  <si>
    <t>ORD13621</t>
  </si>
  <si>
    <t>CUST13621</t>
  </si>
  <si>
    <t>ORD13622</t>
  </si>
  <si>
    <t>CUST13622</t>
  </si>
  <si>
    <t>ORD13623</t>
  </si>
  <si>
    <t>CUST13623</t>
  </si>
  <si>
    <t>ORD13624</t>
  </si>
  <si>
    <t>CUST13624</t>
  </si>
  <si>
    <t>ORD13625</t>
  </si>
  <si>
    <t>CUST13625</t>
  </si>
  <si>
    <t>ORD13626</t>
  </si>
  <si>
    <t>CUST13626</t>
  </si>
  <si>
    <t>ORD13627</t>
  </si>
  <si>
    <t>CUST13627</t>
  </si>
  <si>
    <t>ORD13628</t>
  </si>
  <si>
    <t>CUST13628</t>
  </si>
  <si>
    <t>ORD13629</t>
  </si>
  <si>
    <t>CUST13629</t>
  </si>
  <si>
    <t>ORD13630</t>
  </si>
  <si>
    <t>CUST13630</t>
  </si>
  <si>
    <t>ORD13631</t>
  </si>
  <si>
    <t>CUST13631</t>
  </si>
  <si>
    <t>ORD13632</t>
  </si>
  <si>
    <t>CUST13632</t>
  </si>
  <si>
    <t>ORD13633</t>
  </si>
  <si>
    <t>CUST13633</t>
  </si>
  <si>
    <t>ORD13634</t>
  </si>
  <si>
    <t>CUST13634</t>
  </si>
  <si>
    <t>ORD13635</t>
  </si>
  <si>
    <t>CUST13635</t>
  </si>
  <si>
    <t>ORD13636</t>
  </si>
  <si>
    <t>CUST13636</t>
  </si>
  <si>
    <t>ORD13637</t>
  </si>
  <si>
    <t>CUST13637</t>
  </si>
  <si>
    <t>ORD13638</t>
  </si>
  <si>
    <t>CUST13638</t>
  </si>
  <si>
    <t>ORD13639</t>
  </si>
  <si>
    <t>CUST13639</t>
  </si>
  <si>
    <t>ORD13640</t>
  </si>
  <si>
    <t>CUST13640</t>
  </si>
  <si>
    <t>ORD13641</t>
  </si>
  <si>
    <t>CUST13641</t>
  </si>
  <si>
    <t>ORD13642</t>
  </si>
  <si>
    <t>CUST13642</t>
  </si>
  <si>
    <t>ORD13643</t>
  </si>
  <si>
    <t>CUST13643</t>
  </si>
  <si>
    <t>ORD13644</t>
  </si>
  <si>
    <t>CUST13644</t>
  </si>
  <si>
    <t>ORD13645</t>
  </si>
  <si>
    <t>CUST13645</t>
  </si>
  <si>
    <t>ORD13646</t>
  </si>
  <si>
    <t>CUST13646</t>
  </si>
  <si>
    <t>ORD13647</t>
  </si>
  <si>
    <t>CUST13647</t>
  </si>
  <si>
    <t>ORD13648</t>
  </si>
  <si>
    <t>CUST13648</t>
  </si>
  <si>
    <t>ORD13649</t>
  </si>
  <si>
    <t>CUST13649</t>
  </si>
  <si>
    <t>ORD13650</t>
  </si>
  <si>
    <t>CUST13650</t>
  </si>
  <si>
    <t>ORD13651</t>
  </si>
  <si>
    <t>CUST13651</t>
  </si>
  <si>
    <t>ORD13652</t>
  </si>
  <si>
    <t>CUST13652</t>
  </si>
  <si>
    <t>ORD13653</t>
  </si>
  <si>
    <t>CUST13653</t>
  </si>
  <si>
    <t>ORD13654</t>
  </si>
  <si>
    <t>CUST13654</t>
  </si>
  <si>
    <t>ORD13655</t>
  </si>
  <si>
    <t>CUST13655</t>
  </si>
  <si>
    <t>ORD13656</t>
  </si>
  <si>
    <t>CUST13656</t>
  </si>
  <si>
    <t>ORD13657</t>
  </si>
  <si>
    <t>CUST13657</t>
  </si>
  <si>
    <t>ORD13658</t>
  </si>
  <si>
    <t>CUST13658</t>
  </si>
  <si>
    <t>ORD13659</t>
  </si>
  <si>
    <t>CUST13659</t>
  </si>
  <si>
    <t>ORD13660</t>
  </si>
  <si>
    <t>CUST13660</t>
  </si>
  <si>
    <t>ORD13661</t>
  </si>
  <si>
    <t>CUST13661</t>
  </si>
  <si>
    <t>ORD13662</t>
  </si>
  <si>
    <t>CUST13662</t>
  </si>
  <si>
    <t>ORD13663</t>
  </si>
  <si>
    <t>CUST13663</t>
  </si>
  <si>
    <t>ORD13664</t>
  </si>
  <si>
    <t>CUST13664</t>
  </si>
  <si>
    <t>ORD13665</t>
  </si>
  <si>
    <t>CUST13665</t>
  </si>
  <si>
    <t>ORD13666</t>
  </si>
  <si>
    <t>CUST13666</t>
  </si>
  <si>
    <t>ORD13667</t>
  </si>
  <si>
    <t>CUST13667</t>
  </si>
  <si>
    <t>ORD13668</t>
  </si>
  <si>
    <t>CUST13668</t>
  </si>
  <si>
    <t>ORD13669</t>
  </si>
  <si>
    <t>CUST13669</t>
  </si>
  <si>
    <t>ORD13670</t>
  </si>
  <si>
    <t>CUST13670</t>
  </si>
  <si>
    <t>ORD13671</t>
  </si>
  <si>
    <t>CUST13671</t>
  </si>
  <si>
    <t>ORD13672</t>
  </si>
  <si>
    <t>CUST13672</t>
  </si>
  <si>
    <t>ORD13673</t>
  </si>
  <si>
    <t>CUST13673</t>
  </si>
  <si>
    <t>ORD13674</t>
  </si>
  <si>
    <t>CUST13674</t>
  </si>
  <si>
    <t>ORD13675</t>
  </si>
  <si>
    <t>CUST13675</t>
  </si>
  <si>
    <t>ORD13676</t>
  </si>
  <si>
    <t>CUST13676</t>
  </si>
  <si>
    <t>ORD13677</t>
  </si>
  <si>
    <t>CUST13677</t>
  </si>
  <si>
    <t>ORD13678</t>
  </si>
  <si>
    <t>CUST13678</t>
  </si>
  <si>
    <t>ORD13679</t>
  </si>
  <si>
    <t>CUST13679</t>
  </si>
  <si>
    <t>ORD13680</t>
  </si>
  <si>
    <t>CUST13680</t>
  </si>
  <si>
    <t>ORD13681</t>
  </si>
  <si>
    <t>CUST13681</t>
  </si>
  <si>
    <t>ORD13682</t>
  </si>
  <si>
    <t>CUST13682</t>
  </si>
  <si>
    <t>ORD13683</t>
  </si>
  <si>
    <t>CUST13683</t>
  </si>
  <si>
    <t>ORD13684</t>
  </si>
  <si>
    <t>CUST13684</t>
  </si>
  <si>
    <t>ORD13685</t>
  </si>
  <si>
    <t>CUST13685</t>
  </si>
  <si>
    <t>ORD13686</t>
  </si>
  <si>
    <t>CUST13686</t>
  </si>
  <si>
    <t>ORD13687</t>
  </si>
  <si>
    <t>CUST13687</t>
  </si>
  <si>
    <t>ORD13688</t>
  </si>
  <si>
    <t>CUST13688</t>
  </si>
  <si>
    <t>ORD13689</t>
  </si>
  <si>
    <t>CUST13689</t>
  </si>
  <si>
    <t>ORD13690</t>
  </si>
  <si>
    <t>CUST13690</t>
  </si>
  <si>
    <t>ORD13691</t>
  </si>
  <si>
    <t>CUST13691</t>
  </si>
  <si>
    <t>ORD13692</t>
  </si>
  <si>
    <t>CUST13692</t>
  </si>
  <si>
    <t>ORD13693</t>
  </si>
  <si>
    <t>CUST13693</t>
  </si>
  <si>
    <t>ORD13694</t>
  </si>
  <si>
    <t>CUST13694</t>
  </si>
  <si>
    <t>ORD13695</t>
  </si>
  <si>
    <t>CUST13695</t>
  </si>
  <si>
    <t>ORD13696</t>
  </si>
  <si>
    <t>CUST13696</t>
  </si>
  <si>
    <t>ORD13697</t>
  </si>
  <si>
    <t>CUST13697</t>
  </si>
  <si>
    <t>ORD13698</t>
  </si>
  <si>
    <t>CUST13698</t>
  </si>
  <si>
    <t>ORD13699</t>
  </si>
  <si>
    <t>CUST13699</t>
  </si>
  <si>
    <t>ORD13700</t>
  </si>
  <si>
    <t>CUST13700</t>
  </si>
  <si>
    <t>ORD13701</t>
  </si>
  <si>
    <t>CUST13701</t>
  </si>
  <si>
    <t>ORD13702</t>
  </si>
  <si>
    <t>CUST13702</t>
  </si>
  <si>
    <t>ORD13703</t>
  </si>
  <si>
    <t>CUST13703</t>
  </si>
  <si>
    <t>ORD13704</t>
  </si>
  <si>
    <t>CUST13704</t>
  </si>
  <si>
    <t>ORD13705</t>
  </si>
  <si>
    <t>CUST13705</t>
  </si>
  <si>
    <t>ORD13706</t>
  </si>
  <si>
    <t>CUST13706</t>
  </si>
  <si>
    <t>ORD13707</t>
  </si>
  <si>
    <t>CUST13707</t>
  </si>
  <si>
    <t>ORD13708</t>
  </si>
  <si>
    <t>CUST13708</t>
  </si>
  <si>
    <t>ORD13709</t>
  </si>
  <si>
    <t>CUST13709</t>
  </si>
  <si>
    <t>ORD13710</t>
  </si>
  <si>
    <t>CUST13710</t>
  </si>
  <si>
    <t>ORD13711</t>
  </si>
  <si>
    <t>CUST13711</t>
  </si>
  <si>
    <t>ORD13712</t>
  </si>
  <si>
    <t>CUST13712</t>
  </si>
  <si>
    <t>ORD13713</t>
  </si>
  <si>
    <t>CUST13713</t>
  </si>
  <si>
    <t>ORD13714</t>
  </si>
  <si>
    <t>CUST13714</t>
  </si>
  <si>
    <t>ORD13715</t>
  </si>
  <si>
    <t>CUST13715</t>
  </si>
  <si>
    <t>ORD13716</t>
  </si>
  <si>
    <t>CUST13716</t>
  </si>
  <si>
    <t>ORD13717</t>
  </si>
  <si>
    <t>CUST13717</t>
  </si>
  <si>
    <t>ORD13718</t>
  </si>
  <si>
    <t>CUST13718</t>
  </si>
  <si>
    <t>ORD13719</t>
  </si>
  <si>
    <t>CUST13719</t>
  </si>
  <si>
    <t>ORD13720</t>
  </si>
  <si>
    <t>CUST13720</t>
  </si>
  <si>
    <t>ORD13721</t>
  </si>
  <si>
    <t>CUST13721</t>
  </si>
  <si>
    <t>ORD13722</t>
  </si>
  <si>
    <t>CUST13722</t>
  </si>
  <si>
    <t>ORD13723</t>
  </si>
  <si>
    <t>CUST13723</t>
  </si>
  <si>
    <t>ORD13724</t>
  </si>
  <si>
    <t>CUST13724</t>
  </si>
  <si>
    <t>ORD13725</t>
  </si>
  <si>
    <t>CUST13725</t>
  </si>
  <si>
    <t>ORD13726</t>
  </si>
  <si>
    <t>CUST13726</t>
  </si>
  <si>
    <t>ORD13727</t>
  </si>
  <si>
    <t>CUST13727</t>
  </si>
  <si>
    <t>ORD13728</t>
  </si>
  <si>
    <t>CUST13728</t>
  </si>
  <si>
    <t>ORD13729</t>
  </si>
  <si>
    <t>CUST13729</t>
  </si>
  <si>
    <t>ORD13730</t>
  </si>
  <si>
    <t>CUST13730</t>
  </si>
  <si>
    <t>ORD13731</t>
  </si>
  <si>
    <t>CUST13731</t>
  </si>
  <si>
    <t>ORD13732</t>
  </si>
  <si>
    <t>CUST13732</t>
  </si>
  <si>
    <t>ORD13733</t>
  </si>
  <si>
    <t>CUST13733</t>
  </si>
  <si>
    <t>ORD13734</t>
  </si>
  <si>
    <t>CUST13734</t>
  </si>
  <si>
    <t>ORD13735</t>
  </si>
  <si>
    <t>CUST13735</t>
  </si>
  <si>
    <t>ORD13736</t>
  </si>
  <si>
    <t>CUST13736</t>
  </si>
  <si>
    <t>ORD13737</t>
  </si>
  <si>
    <t>CUST13737</t>
  </si>
  <si>
    <t>ORD13738</t>
  </si>
  <si>
    <t>CUST13738</t>
  </si>
  <si>
    <t>ORD13739</t>
  </si>
  <si>
    <t>CUST13739</t>
  </si>
  <si>
    <t>ORD13740</t>
  </si>
  <si>
    <t>CUST13740</t>
  </si>
  <si>
    <t>ORD13741</t>
  </si>
  <si>
    <t>CUST13741</t>
  </si>
  <si>
    <t>ORD13742</t>
  </si>
  <si>
    <t>CUST13742</t>
  </si>
  <si>
    <t>ORD13743</t>
  </si>
  <si>
    <t>CUST13743</t>
  </si>
  <si>
    <t>ORD13744</t>
  </si>
  <si>
    <t>CUST13744</t>
  </si>
  <si>
    <t>ORD13745</t>
  </si>
  <si>
    <t>CUST13745</t>
  </si>
  <si>
    <t>ORD13746</t>
  </si>
  <si>
    <t>CUST13746</t>
  </si>
  <si>
    <t>ORD13747</t>
  </si>
  <si>
    <t>CUST13747</t>
  </si>
  <si>
    <t>ORD13748</t>
  </si>
  <si>
    <t>CUST13748</t>
  </si>
  <si>
    <t>ORD13749</t>
  </si>
  <si>
    <t>CUST13749</t>
  </si>
  <si>
    <t>ORD13750</t>
  </si>
  <si>
    <t>CUST13750</t>
  </si>
  <si>
    <t>ORD13751</t>
  </si>
  <si>
    <t>CUST13751</t>
  </si>
  <si>
    <t>ORD13752</t>
  </si>
  <si>
    <t>CUST13752</t>
  </si>
  <si>
    <t>ORD13753</t>
  </si>
  <si>
    <t>CUST13753</t>
  </si>
  <si>
    <t>ORD13754</t>
  </si>
  <si>
    <t>CUST13754</t>
  </si>
  <si>
    <t>ORD13755</t>
  </si>
  <si>
    <t>CUST13755</t>
  </si>
  <si>
    <t>ORD13756</t>
  </si>
  <si>
    <t>CUST13756</t>
  </si>
  <si>
    <t>ORD13757</t>
  </si>
  <si>
    <t>CUST13757</t>
  </si>
  <si>
    <t>ORD13758</t>
  </si>
  <si>
    <t>CUST13758</t>
  </si>
  <si>
    <t>ORD13759</t>
  </si>
  <si>
    <t>CUST13759</t>
  </si>
  <si>
    <t>ORD13760</t>
  </si>
  <si>
    <t>CUST13760</t>
  </si>
  <si>
    <t>ORD13761</t>
  </si>
  <si>
    <t>CUST13761</t>
  </si>
  <si>
    <t>ORD13762</t>
  </si>
  <si>
    <t>CUST13762</t>
  </si>
  <si>
    <t>ORD13763</t>
  </si>
  <si>
    <t>CUST13763</t>
  </si>
  <si>
    <t>ORD13764</t>
  </si>
  <si>
    <t>CUST13764</t>
  </si>
  <si>
    <t>ORD13765</t>
  </si>
  <si>
    <t>CUST13765</t>
  </si>
  <si>
    <t>ORD13766</t>
  </si>
  <si>
    <t>CUST13766</t>
  </si>
  <si>
    <t>ORD13767</t>
  </si>
  <si>
    <t>CUST13767</t>
  </si>
  <si>
    <t>ORD13768</t>
  </si>
  <si>
    <t>CUST13768</t>
  </si>
  <si>
    <t>ORD13769</t>
  </si>
  <si>
    <t>CUST13769</t>
  </si>
  <si>
    <t>ORD13770</t>
  </si>
  <si>
    <t>CUST13770</t>
  </si>
  <si>
    <t>ORD13771</t>
  </si>
  <si>
    <t>CUST13771</t>
  </si>
  <si>
    <t>ORD13772</t>
  </si>
  <si>
    <t>CUST13772</t>
  </si>
  <si>
    <t>ORD13773</t>
  </si>
  <si>
    <t>CUST13773</t>
  </si>
  <si>
    <t>ORD13774</t>
  </si>
  <si>
    <t>CUST13774</t>
  </si>
  <si>
    <t>ORD13775</t>
  </si>
  <si>
    <t>CUST13775</t>
  </si>
  <si>
    <t>ORD13776</t>
  </si>
  <si>
    <t>CUST13776</t>
  </si>
  <si>
    <t>ORD13777</t>
  </si>
  <si>
    <t>CUST13777</t>
  </si>
  <si>
    <t>ORD13778</t>
  </si>
  <si>
    <t>CUST13778</t>
  </si>
  <si>
    <t>ORD13779</t>
  </si>
  <si>
    <t>CUST13779</t>
  </si>
  <si>
    <t>ORD13780</t>
  </si>
  <si>
    <t>CUST13780</t>
  </si>
  <si>
    <t>ORD13781</t>
  </si>
  <si>
    <t>CUST13781</t>
  </si>
  <si>
    <t>ORD13782</t>
  </si>
  <si>
    <t>CUST13782</t>
  </si>
  <si>
    <t>ORD13783</t>
  </si>
  <si>
    <t>CUST13783</t>
  </si>
  <si>
    <t>ORD13784</t>
  </si>
  <si>
    <t>CUST13784</t>
  </si>
  <si>
    <t>ORD13785</t>
  </si>
  <si>
    <t>CUST13785</t>
  </si>
  <si>
    <t>ORD13786</t>
  </si>
  <si>
    <t>CUST13786</t>
  </si>
  <si>
    <t>ORD13787</t>
  </si>
  <si>
    <t>CUST13787</t>
  </si>
  <si>
    <t>ORD13788</t>
  </si>
  <si>
    <t>CUST13788</t>
  </si>
  <si>
    <t>ORD13789</t>
  </si>
  <si>
    <t>CUST13789</t>
  </si>
  <si>
    <t>ORD13790</t>
  </si>
  <si>
    <t>CUST13790</t>
  </si>
  <si>
    <t>ORD13791</t>
  </si>
  <si>
    <t>CUST13791</t>
  </si>
  <si>
    <t>ORD13792</t>
  </si>
  <si>
    <t>CUST13792</t>
  </si>
  <si>
    <t>ORD13793</t>
  </si>
  <si>
    <t>CUST13793</t>
  </si>
  <si>
    <t>ORD13794</t>
  </si>
  <si>
    <t>CUST13794</t>
  </si>
  <si>
    <t>ORD13795</t>
  </si>
  <si>
    <t>CUST13795</t>
  </si>
  <si>
    <t>ORD13796</t>
  </si>
  <si>
    <t>CUST13796</t>
  </si>
  <si>
    <t>ORD13797</t>
  </si>
  <si>
    <t>CUST13797</t>
  </si>
  <si>
    <t>ORD13798</t>
  </si>
  <si>
    <t>CUST13798</t>
  </si>
  <si>
    <t>ORD13799</t>
  </si>
  <si>
    <t>CUST13799</t>
  </si>
  <si>
    <t>ORD13800</t>
  </si>
  <si>
    <t>CUST13800</t>
  </si>
  <si>
    <t>ORD13801</t>
  </si>
  <si>
    <t>CUST13801</t>
  </si>
  <si>
    <t>ORD13802</t>
  </si>
  <si>
    <t>CUST13802</t>
  </si>
  <si>
    <t>ORD13803</t>
  </si>
  <si>
    <t>CUST13803</t>
  </si>
  <si>
    <t>ORD13804</t>
  </si>
  <si>
    <t>CUST13804</t>
  </si>
  <si>
    <t>ORD13805</t>
  </si>
  <si>
    <t>CUST13805</t>
  </si>
  <si>
    <t>ORD13806</t>
  </si>
  <si>
    <t>CUST13806</t>
  </si>
  <si>
    <t>ORD13807</t>
  </si>
  <si>
    <t>CUST13807</t>
  </si>
  <si>
    <t>ORD13808</t>
  </si>
  <si>
    <t>CUST13808</t>
  </si>
  <si>
    <t>ORD13809</t>
  </si>
  <si>
    <t>CUST13809</t>
  </si>
  <si>
    <t>ORD13810</t>
  </si>
  <si>
    <t>CUST13810</t>
  </si>
  <si>
    <t>ORD13811</t>
  </si>
  <si>
    <t>CUST13811</t>
  </si>
  <si>
    <t>ORD13812</t>
  </si>
  <si>
    <t>CUST13812</t>
  </si>
  <si>
    <t>ORD13813</t>
  </si>
  <si>
    <t>CUST13813</t>
  </si>
  <si>
    <t>ORD13814</t>
  </si>
  <si>
    <t>CUST13814</t>
  </si>
  <si>
    <t>ORD13815</t>
  </si>
  <si>
    <t>CUST13815</t>
  </si>
  <si>
    <t>ORD13816</t>
  </si>
  <si>
    <t>CUST13816</t>
  </si>
  <si>
    <t>ORD13817</t>
  </si>
  <si>
    <t>CUST13817</t>
  </si>
  <si>
    <t>ORD13818</t>
  </si>
  <si>
    <t>CUST13818</t>
  </si>
  <si>
    <t>ORD13819</t>
  </si>
  <si>
    <t>CUST13819</t>
  </si>
  <si>
    <t>ORD13820</t>
  </si>
  <si>
    <t>CUST13820</t>
  </si>
  <si>
    <t>ORD13821</t>
  </si>
  <si>
    <t>CUST13821</t>
  </si>
  <si>
    <t>ORD13822</t>
  </si>
  <si>
    <t>CUST13822</t>
  </si>
  <si>
    <t>ORD13823</t>
  </si>
  <si>
    <t>CUST13823</t>
  </si>
  <si>
    <t>ORD13824</t>
  </si>
  <si>
    <t>CUST13824</t>
  </si>
  <si>
    <t>ORD13825</t>
  </si>
  <si>
    <t>CUST13825</t>
  </si>
  <si>
    <t>ORD13826</t>
  </si>
  <si>
    <t>CUST13826</t>
  </si>
  <si>
    <t>ORD13827</t>
  </si>
  <si>
    <t>CUST13827</t>
  </si>
  <si>
    <t>ORD13828</t>
  </si>
  <si>
    <t>CUST13828</t>
  </si>
  <si>
    <t>ORD13829</t>
  </si>
  <si>
    <t>CUST13829</t>
  </si>
  <si>
    <t>ORD13830</t>
  </si>
  <si>
    <t>CUST13830</t>
  </si>
  <si>
    <t>ORD13831</t>
  </si>
  <si>
    <t>CUST13831</t>
  </si>
  <si>
    <t>ORD13832</t>
  </si>
  <si>
    <t>CUST13832</t>
  </si>
  <si>
    <t>ORD13833</t>
  </si>
  <si>
    <t>CUST13833</t>
  </si>
  <si>
    <t>ORD13834</t>
  </si>
  <si>
    <t>CUST13834</t>
  </si>
  <si>
    <t>ORD13835</t>
  </si>
  <si>
    <t>CUST13835</t>
  </si>
  <si>
    <t>ORD13836</t>
  </si>
  <si>
    <t>CUST13836</t>
  </si>
  <si>
    <t>ORD13837</t>
  </si>
  <si>
    <t>CUST13837</t>
  </si>
  <si>
    <t>ORD13838</t>
  </si>
  <si>
    <t>CUST13838</t>
  </si>
  <si>
    <t>ORD13839</t>
  </si>
  <si>
    <t>CUST13839</t>
  </si>
  <si>
    <t>ORD13840</t>
  </si>
  <si>
    <t>CUST13840</t>
  </si>
  <si>
    <t>ORD13841</t>
  </si>
  <si>
    <t>CUST13841</t>
  </si>
  <si>
    <t>ORD13842</t>
  </si>
  <si>
    <t>CUST13842</t>
  </si>
  <si>
    <t>ORD13843</t>
  </si>
  <si>
    <t>CUST13843</t>
  </si>
  <si>
    <t>ORD13844</t>
  </si>
  <si>
    <t>CUST13844</t>
  </si>
  <si>
    <t>ORD13845</t>
  </si>
  <si>
    <t>CUST13845</t>
  </si>
  <si>
    <t>ORD13846</t>
  </si>
  <si>
    <t>CUST13846</t>
  </si>
  <si>
    <t>ORD13847</t>
  </si>
  <si>
    <t>CUST13847</t>
  </si>
  <si>
    <t>ORD13848</t>
  </si>
  <si>
    <t>CUST13848</t>
  </si>
  <si>
    <t>ORD13849</t>
  </si>
  <si>
    <t>CUST13849</t>
  </si>
  <si>
    <t>ORD13850</t>
  </si>
  <si>
    <t>CUST13850</t>
  </si>
  <si>
    <t>ORD13851</t>
  </si>
  <si>
    <t>CUST13851</t>
  </si>
  <si>
    <t>ORD13852</t>
  </si>
  <si>
    <t>CUST13852</t>
  </si>
  <si>
    <t>ORD13853</t>
  </si>
  <si>
    <t>CUST13853</t>
  </si>
  <si>
    <t>ORD13854</t>
  </si>
  <si>
    <t>CUST13854</t>
  </si>
  <si>
    <t>ORD13855</t>
  </si>
  <si>
    <t>CUST13855</t>
  </si>
  <si>
    <t>ORD13856</t>
  </si>
  <si>
    <t>CUST13856</t>
  </si>
  <si>
    <t>ORD13857</t>
  </si>
  <si>
    <t>CUST13857</t>
  </si>
  <si>
    <t>ORD13858</t>
  </si>
  <si>
    <t>CUST13858</t>
  </si>
  <si>
    <t>ORD13859</t>
  </si>
  <si>
    <t>CUST13859</t>
  </si>
  <si>
    <t>ORD13860</t>
  </si>
  <si>
    <t>CUST13860</t>
  </si>
  <si>
    <t>ORD13861</t>
  </si>
  <si>
    <t>CUST13861</t>
  </si>
  <si>
    <t>ORD13862</t>
  </si>
  <si>
    <t>CUST13862</t>
  </si>
  <si>
    <t>ORD13863</t>
  </si>
  <si>
    <t>CUST13863</t>
  </si>
  <si>
    <t>ORD13864</t>
  </si>
  <si>
    <t>CUST13864</t>
  </si>
  <si>
    <t>ORD13865</t>
  </si>
  <si>
    <t>CUST13865</t>
  </si>
  <si>
    <t>ORD13866</t>
  </si>
  <si>
    <t>CUST13866</t>
  </si>
  <si>
    <t>ORD13867</t>
  </si>
  <si>
    <t>CUST13867</t>
  </si>
  <si>
    <t>ORD13868</t>
  </si>
  <si>
    <t>CUST13868</t>
  </si>
  <si>
    <t>ORD13869</t>
  </si>
  <si>
    <t>CUST13869</t>
  </si>
  <si>
    <t>ORD13870</t>
  </si>
  <si>
    <t>CUST13870</t>
  </si>
  <si>
    <t>ORD13871</t>
  </si>
  <si>
    <t>CUST13871</t>
  </si>
  <si>
    <t>ORD13872</t>
  </si>
  <si>
    <t>CUST13872</t>
  </si>
  <si>
    <t>ORD13873</t>
  </si>
  <si>
    <t>CUST13873</t>
  </si>
  <si>
    <t>ORD13874</t>
  </si>
  <si>
    <t>CUST13874</t>
  </si>
  <si>
    <t>ORD13875</t>
  </si>
  <si>
    <t>CUST13875</t>
  </si>
  <si>
    <t>ORD13876</t>
  </si>
  <si>
    <t>CUST13876</t>
  </si>
  <si>
    <t>ORD13877</t>
  </si>
  <si>
    <t>CUST13877</t>
  </si>
  <si>
    <t>ORD13878</t>
  </si>
  <si>
    <t>CUST13878</t>
  </si>
  <si>
    <t>ORD13879</t>
  </si>
  <si>
    <t>CUST13879</t>
  </si>
  <si>
    <t>ORD13880</t>
  </si>
  <si>
    <t>CUST13880</t>
  </si>
  <si>
    <t>ORD13881</t>
  </si>
  <si>
    <t>CUST13881</t>
  </si>
  <si>
    <t>ORD13882</t>
  </si>
  <si>
    <t>CUST13882</t>
  </si>
  <si>
    <t>ORD13883</t>
  </si>
  <si>
    <t>CUST13883</t>
  </si>
  <si>
    <t>ORD13884</t>
  </si>
  <si>
    <t>CUST13884</t>
  </si>
  <si>
    <t>ORD13885</t>
  </si>
  <si>
    <t>CUST13885</t>
  </si>
  <si>
    <t>ORD13886</t>
  </si>
  <si>
    <t>CUST13886</t>
  </si>
  <si>
    <t>ORD13887</t>
  </si>
  <si>
    <t>CUST13887</t>
  </si>
  <si>
    <t>ORD13888</t>
  </si>
  <si>
    <t>CUST13888</t>
  </si>
  <si>
    <t>ORD13889</t>
  </si>
  <si>
    <t>CUST13889</t>
  </si>
  <si>
    <t>ORD13890</t>
  </si>
  <si>
    <t>CUST13890</t>
  </si>
  <si>
    <t>ORD13891</t>
  </si>
  <si>
    <t>CUST13891</t>
  </si>
  <si>
    <t>ORD13892</t>
  </si>
  <si>
    <t>CUST13892</t>
  </si>
  <si>
    <t>ORD13893</t>
  </si>
  <si>
    <t>CUST13893</t>
  </si>
  <si>
    <t>ORD13894</t>
  </si>
  <si>
    <t>CUST13894</t>
  </si>
  <si>
    <t>ORD13895</t>
  </si>
  <si>
    <t>CUST13895</t>
  </si>
  <si>
    <t>ORD13896</t>
  </si>
  <si>
    <t>CUST13896</t>
  </si>
  <si>
    <t>ORD13897</t>
  </si>
  <si>
    <t>CUST13897</t>
  </si>
  <si>
    <t>ORD13898</t>
  </si>
  <si>
    <t>CUST13898</t>
  </si>
  <si>
    <t>ORD13899</t>
  </si>
  <si>
    <t>CUST13899</t>
  </si>
  <si>
    <t>ORD13900</t>
  </si>
  <si>
    <t>CUST13900</t>
  </si>
  <si>
    <t>ORD13901</t>
  </si>
  <si>
    <t>CUST13901</t>
  </si>
  <si>
    <t>ORD13902</t>
  </si>
  <si>
    <t>CUST13902</t>
  </si>
  <si>
    <t>ORD13903</t>
  </si>
  <si>
    <t>CUST13903</t>
  </si>
  <si>
    <t>ORD13904</t>
  </si>
  <si>
    <t>CUST13904</t>
  </si>
  <si>
    <t>ORD13905</t>
  </si>
  <si>
    <t>CUST13905</t>
  </si>
  <si>
    <t>ORD13906</t>
  </si>
  <si>
    <t>CUST13906</t>
  </si>
  <si>
    <t>ORD13907</t>
  </si>
  <si>
    <t>CUST13907</t>
  </si>
  <si>
    <t>ORD13908</t>
  </si>
  <si>
    <t>CUST13908</t>
  </si>
  <si>
    <t>ORD13909</t>
  </si>
  <si>
    <t>CUST13909</t>
  </si>
  <si>
    <t>ORD13910</t>
  </si>
  <si>
    <t>CUST13910</t>
  </si>
  <si>
    <t>ORD13911</t>
  </si>
  <si>
    <t>CUST13911</t>
  </si>
  <si>
    <t>ORD13912</t>
  </si>
  <si>
    <t>CUST13912</t>
  </si>
  <si>
    <t>ORD13913</t>
  </si>
  <si>
    <t>CUST13913</t>
  </si>
  <si>
    <t>ORD13914</t>
  </si>
  <si>
    <t>CUST13914</t>
  </si>
  <si>
    <t>ORD13915</t>
  </si>
  <si>
    <t>CUST13915</t>
  </si>
  <si>
    <t>ORD13916</t>
  </si>
  <si>
    <t>CUST13916</t>
  </si>
  <si>
    <t>ORD13917</t>
  </si>
  <si>
    <t>CUST13917</t>
  </si>
  <si>
    <t>ORD13918</t>
  </si>
  <si>
    <t>CUST13918</t>
  </si>
  <si>
    <t>ORD13919</t>
  </si>
  <si>
    <t>CUST13919</t>
  </si>
  <si>
    <t>ORD13920</t>
  </si>
  <si>
    <t>CUST13920</t>
  </si>
  <si>
    <t>ORD13921</t>
  </si>
  <si>
    <t>CUST13921</t>
  </si>
  <si>
    <t>ORD13922</t>
  </si>
  <si>
    <t>CUST13922</t>
  </si>
  <si>
    <t>ORD13923</t>
  </si>
  <si>
    <t>CUST13923</t>
  </si>
  <si>
    <t>ORD13924</t>
  </si>
  <si>
    <t>CUST13924</t>
  </si>
  <si>
    <t>ORD13925</t>
  </si>
  <si>
    <t>CUST13925</t>
  </si>
  <si>
    <t>ORD13926</t>
  </si>
  <si>
    <t>CUST13926</t>
  </si>
  <si>
    <t>ORD13927</t>
  </si>
  <si>
    <t>CUST13927</t>
  </si>
  <si>
    <t>ORD13928</t>
  </si>
  <si>
    <t>CUST13928</t>
  </si>
  <si>
    <t>ORD13929</t>
  </si>
  <si>
    <t>CUST13929</t>
  </si>
  <si>
    <t>ORD13930</t>
  </si>
  <si>
    <t>CUST13930</t>
  </si>
  <si>
    <t>ORD13931</t>
  </si>
  <si>
    <t>CUST13931</t>
  </si>
  <si>
    <t>ORD13932</t>
  </si>
  <si>
    <t>CUST13932</t>
  </si>
  <si>
    <t>ORD13933</t>
  </si>
  <si>
    <t>CUST13933</t>
  </si>
  <si>
    <t>ORD13934</t>
  </si>
  <si>
    <t>CUST13934</t>
  </si>
  <si>
    <t>ORD13935</t>
  </si>
  <si>
    <t>CUST13935</t>
  </si>
  <si>
    <t>ORD13936</t>
  </si>
  <si>
    <t>CUST13936</t>
  </si>
  <si>
    <t>ORD13937</t>
  </si>
  <si>
    <t>CUST13937</t>
  </si>
  <si>
    <t>ORD13938</t>
  </si>
  <si>
    <t>CUST13938</t>
  </si>
  <si>
    <t>ORD13939</t>
  </si>
  <si>
    <t>CUST13939</t>
  </si>
  <si>
    <t>ORD13940</t>
  </si>
  <si>
    <t>CUST13940</t>
  </si>
  <si>
    <t>ORD13941</t>
  </si>
  <si>
    <t>CUST13941</t>
  </si>
  <si>
    <t>ORD13942</t>
  </si>
  <si>
    <t>CUST13942</t>
  </si>
  <si>
    <t>ORD13943</t>
  </si>
  <si>
    <t>CUST13943</t>
  </si>
  <si>
    <t>ORD13944</t>
  </si>
  <si>
    <t>CUST13944</t>
  </si>
  <si>
    <t>ORD13945</t>
  </si>
  <si>
    <t>CUST13945</t>
  </si>
  <si>
    <t>ORD13946</t>
  </si>
  <si>
    <t>CUST13946</t>
  </si>
  <si>
    <t>ORD13947</t>
  </si>
  <si>
    <t>CUST13947</t>
  </si>
  <si>
    <t>ORD13948</t>
  </si>
  <si>
    <t>CUST13948</t>
  </si>
  <si>
    <t>ORD13949</t>
  </si>
  <si>
    <t>CUST13949</t>
  </si>
  <si>
    <t>ORD13950</t>
  </si>
  <si>
    <t>CUST13950</t>
  </si>
  <si>
    <t>ORD13951</t>
  </si>
  <si>
    <t>CUST13951</t>
  </si>
  <si>
    <t>ORD13952</t>
  </si>
  <si>
    <t>CUST13952</t>
  </si>
  <si>
    <t>ORD13953</t>
  </si>
  <si>
    <t>CUST13953</t>
  </si>
  <si>
    <t>ORD13954</t>
  </si>
  <si>
    <t>CUST13954</t>
  </si>
  <si>
    <t>ORD13955</t>
  </si>
  <si>
    <t>CUST13955</t>
  </si>
  <si>
    <t>ORD13956</t>
  </si>
  <si>
    <t>CUST13956</t>
  </si>
  <si>
    <t>ORD13957</t>
  </si>
  <si>
    <t>CUST13957</t>
  </si>
  <si>
    <t>ORD13958</t>
  </si>
  <si>
    <t>CUST13958</t>
  </si>
  <si>
    <t>ORD13959</t>
  </si>
  <si>
    <t>CUST13959</t>
  </si>
  <si>
    <t>ORD13960</t>
  </si>
  <si>
    <t>CUST13960</t>
  </si>
  <si>
    <t>ORD13961</t>
  </si>
  <si>
    <t>CUST13961</t>
  </si>
  <si>
    <t>ORD13962</t>
  </si>
  <si>
    <t>CUST13962</t>
  </si>
  <si>
    <t>ORD13963</t>
  </si>
  <si>
    <t>CUST13963</t>
  </si>
  <si>
    <t>ORD13964</t>
  </si>
  <si>
    <t>CUST13964</t>
  </si>
  <si>
    <t>ORD13965</t>
  </si>
  <si>
    <t>CUST13965</t>
  </si>
  <si>
    <t>ORD13966</t>
  </si>
  <si>
    <t>CUST13966</t>
  </si>
  <si>
    <t>ORD13967</t>
  </si>
  <si>
    <t>CUST13967</t>
  </si>
  <si>
    <t>ORD13968</t>
  </si>
  <si>
    <t>CUST13968</t>
  </si>
  <si>
    <t>ORD13969</t>
  </si>
  <si>
    <t>CUST13969</t>
  </si>
  <si>
    <t>ORD13970</t>
  </si>
  <si>
    <t>CUST13970</t>
  </si>
  <si>
    <t>ORD13971</t>
  </si>
  <si>
    <t>CUST13971</t>
  </si>
  <si>
    <t>ORD13972</t>
  </si>
  <si>
    <t>CUST13972</t>
  </si>
  <si>
    <t>ORD13973</t>
  </si>
  <si>
    <t>CUST13973</t>
  </si>
  <si>
    <t>ORD13974</t>
  </si>
  <si>
    <t>CUST13974</t>
  </si>
  <si>
    <t>ORD13975</t>
  </si>
  <si>
    <t>CUST13975</t>
  </si>
  <si>
    <t>ORD13976</t>
  </si>
  <si>
    <t>CUST13976</t>
  </si>
  <si>
    <t>ORD13977</t>
  </si>
  <si>
    <t>CUST13977</t>
  </si>
  <si>
    <t>ORD13978</t>
  </si>
  <si>
    <t>CUST13978</t>
  </si>
  <si>
    <t>ORD13979</t>
  </si>
  <si>
    <t>CUST13979</t>
  </si>
  <si>
    <t>ORD13980</t>
  </si>
  <si>
    <t>CUST13980</t>
  </si>
  <si>
    <t>ORD13981</t>
  </si>
  <si>
    <t>CUST13981</t>
  </si>
  <si>
    <t>ORD13982</t>
  </si>
  <si>
    <t>CUST13982</t>
  </si>
  <si>
    <t>ORD13983</t>
  </si>
  <si>
    <t>CUST13983</t>
  </si>
  <si>
    <t>ORD13984</t>
  </si>
  <si>
    <t>CUST13984</t>
  </si>
  <si>
    <t>ORD13985</t>
  </si>
  <si>
    <t>CUST13985</t>
  </si>
  <si>
    <t>ORD13986</t>
  </si>
  <si>
    <t>CUST13986</t>
  </si>
  <si>
    <t>ORD13987</t>
  </si>
  <si>
    <t>CUST13987</t>
  </si>
  <si>
    <t>ORD13988</t>
  </si>
  <si>
    <t>CUST13988</t>
  </si>
  <si>
    <t>ORD13989</t>
  </si>
  <si>
    <t>CUST13989</t>
  </si>
  <si>
    <t>ORD13990</t>
  </si>
  <si>
    <t>CUST13990</t>
  </si>
  <si>
    <t>ORD13991</t>
  </si>
  <si>
    <t>CUST13991</t>
  </si>
  <si>
    <t>ORD13992</t>
  </si>
  <si>
    <t>CUST13992</t>
  </si>
  <si>
    <t>ORD13993</t>
  </si>
  <si>
    <t>CUST13993</t>
  </si>
  <si>
    <t>ORD13994</t>
  </si>
  <si>
    <t>CUST13994</t>
  </si>
  <si>
    <t>ORD13995</t>
  </si>
  <si>
    <t>CUST13995</t>
  </si>
  <si>
    <t>ORD13996</t>
  </si>
  <si>
    <t>CUST13996</t>
  </si>
  <si>
    <t>ORD13997</t>
  </si>
  <si>
    <t>CUST13997</t>
  </si>
  <si>
    <t>ORD13998</t>
  </si>
  <si>
    <t>CUST13998</t>
  </si>
  <si>
    <t>ORD13999</t>
  </si>
  <si>
    <t>CUST13999</t>
  </si>
  <si>
    <t>ORD14000</t>
  </si>
  <si>
    <t>CUST14000</t>
  </si>
  <si>
    <t>ORD14001</t>
  </si>
  <si>
    <t>CUST14001</t>
  </si>
  <si>
    <t>ORD14002</t>
  </si>
  <si>
    <t>CUST14002</t>
  </si>
  <si>
    <t>ORD14003</t>
  </si>
  <si>
    <t>CUST14003</t>
  </si>
  <si>
    <t>ORD14004</t>
  </si>
  <si>
    <t>CUST14004</t>
  </si>
  <si>
    <t>ORD14005</t>
  </si>
  <si>
    <t>CUST14005</t>
  </si>
  <si>
    <t>ORD14006</t>
  </si>
  <si>
    <t>CUST14006</t>
  </si>
  <si>
    <t>ORD14007</t>
  </si>
  <si>
    <t>CUST14007</t>
  </si>
  <si>
    <t>ORD14008</t>
  </si>
  <si>
    <t>CUST14008</t>
  </si>
  <si>
    <t>ORD14009</t>
  </si>
  <si>
    <t>CUST14009</t>
  </si>
  <si>
    <t>ORD14010</t>
  </si>
  <si>
    <t>CUST14010</t>
  </si>
  <si>
    <t>ORD14011</t>
  </si>
  <si>
    <t>CUST14011</t>
  </si>
  <si>
    <t>ORD14012</t>
  </si>
  <si>
    <t>CUST14012</t>
  </si>
  <si>
    <t>ORD14013</t>
  </si>
  <si>
    <t>CUST14013</t>
  </si>
  <si>
    <t>ORD14014</t>
  </si>
  <si>
    <t>CUST14014</t>
  </si>
  <si>
    <t>ORD14015</t>
  </si>
  <si>
    <t>CUST14015</t>
  </si>
  <si>
    <t>ORD14016</t>
  </si>
  <si>
    <t>CUST14016</t>
  </si>
  <si>
    <t>ORD14017</t>
  </si>
  <si>
    <t>CUST14017</t>
  </si>
  <si>
    <t>ORD14018</t>
  </si>
  <si>
    <t>CUST14018</t>
  </si>
  <si>
    <t>ORD14019</t>
  </si>
  <si>
    <t>CUST14019</t>
  </si>
  <si>
    <t>ORD14020</t>
  </si>
  <si>
    <t>CUST14020</t>
  </si>
  <si>
    <t>ORD14021</t>
  </si>
  <si>
    <t>CUST14021</t>
  </si>
  <si>
    <t>ORD14022</t>
  </si>
  <si>
    <t>CUST14022</t>
  </si>
  <si>
    <t>ORD14023</t>
  </si>
  <si>
    <t>CUST14023</t>
  </si>
  <si>
    <t>ORD14024</t>
  </si>
  <si>
    <t>CUST14024</t>
  </si>
  <si>
    <t>ORD14025</t>
  </si>
  <si>
    <t>CUST14025</t>
  </si>
  <si>
    <t>ORD14026</t>
  </si>
  <si>
    <t>CUST14026</t>
  </si>
  <si>
    <t>ORD14027</t>
  </si>
  <si>
    <t>CUST14027</t>
  </si>
  <si>
    <t>ORD14028</t>
  </si>
  <si>
    <t>CUST14028</t>
  </si>
  <si>
    <t>ORD14029</t>
  </si>
  <si>
    <t>CUST14029</t>
  </si>
  <si>
    <t>ORD14030</t>
  </si>
  <si>
    <t>CUST14030</t>
  </si>
  <si>
    <t>ORD14031</t>
  </si>
  <si>
    <t>CUST14031</t>
  </si>
  <si>
    <t>ORD14032</t>
  </si>
  <si>
    <t>CUST14032</t>
  </si>
  <si>
    <t>ORD14033</t>
  </si>
  <si>
    <t>CUST14033</t>
  </si>
  <si>
    <t>ORD14034</t>
  </si>
  <si>
    <t>CUST14034</t>
  </si>
  <si>
    <t>ORD14035</t>
  </si>
  <si>
    <t>CUST14035</t>
  </si>
  <si>
    <t>ORD14036</t>
  </si>
  <si>
    <t>CUST14036</t>
  </si>
  <si>
    <t>ORD14037</t>
  </si>
  <si>
    <t>CUST14037</t>
  </si>
  <si>
    <t>ORD14038</t>
  </si>
  <si>
    <t>CUST14038</t>
  </si>
  <si>
    <t>ORD14039</t>
  </si>
  <si>
    <t>CUST14039</t>
  </si>
  <si>
    <t>ORD14040</t>
  </si>
  <si>
    <t>CUST14040</t>
  </si>
  <si>
    <t>ORD14041</t>
  </si>
  <si>
    <t>CUST14041</t>
  </si>
  <si>
    <t>ORD14042</t>
  </si>
  <si>
    <t>CUST14042</t>
  </si>
  <si>
    <t>ORD14043</t>
  </si>
  <si>
    <t>CUST14043</t>
  </si>
  <si>
    <t>ORD14044</t>
  </si>
  <si>
    <t>CUST14044</t>
  </si>
  <si>
    <t>ORD14045</t>
  </si>
  <si>
    <t>CUST14045</t>
  </si>
  <si>
    <t>ORD14046</t>
  </si>
  <si>
    <t>CUST14046</t>
  </si>
  <si>
    <t>ORD14047</t>
  </si>
  <si>
    <t>CUST14047</t>
  </si>
  <si>
    <t>ORD14048</t>
  </si>
  <si>
    <t>CUST14048</t>
  </si>
  <si>
    <t>ORD14049</t>
  </si>
  <si>
    <t>CUST14049</t>
  </si>
  <si>
    <t>ORD14050</t>
  </si>
  <si>
    <t>CUST14050</t>
  </si>
  <si>
    <t>ORD14051</t>
  </si>
  <si>
    <t>CUST14051</t>
  </si>
  <si>
    <t>ORD14052</t>
  </si>
  <si>
    <t>CUST14052</t>
  </si>
  <si>
    <t>ORD14053</t>
  </si>
  <si>
    <t>CUST14053</t>
  </si>
  <si>
    <t>ORD14054</t>
  </si>
  <si>
    <t>CUST14054</t>
  </si>
  <si>
    <t>ORD14055</t>
  </si>
  <si>
    <t>CUST14055</t>
  </si>
  <si>
    <t>ORD14056</t>
  </si>
  <si>
    <t>CUST14056</t>
  </si>
  <si>
    <t>ORD14057</t>
  </si>
  <si>
    <t>CUST14057</t>
  </si>
  <si>
    <t>ORD14058</t>
  </si>
  <si>
    <t>CUST14058</t>
  </si>
  <si>
    <t>ORD14059</t>
  </si>
  <si>
    <t>CUST14059</t>
  </si>
  <si>
    <t>ORD14060</t>
  </si>
  <si>
    <t>CUST14060</t>
  </si>
  <si>
    <t>ORD14061</t>
  </si>
  <si>
    <t>CUST14061</t>
  </si>
  <si>
    <t>ORD14062</t>
  </si>
  <si>
    <t>CUST14062</t>
  </si>
  <si>
    <t>ORD14063</t>
  </si>
  <si>
    <t>CUST14063</t>
  </si>
  <si>
    <t>ORD14064</t>
  </si>
  <si>
    <t>CUST14064</t>
  </si>
  <si>
    <t>ORD14065</t>
  </si>
  <si>
    <t>CUST14065</t>
  </si>
  <si>
    <t>ORD14066</t>
  </si>
  <si>
    <t>CUST14066</t>
  </si>
  <si>
    <t>ORD14067</t>
  </si>
  <si>
    <t>CUST14067</t>
  </si>
  <si>
    <t>ORD14068</t>
  </si>
  <si>
    <t>CUST14068</t>
  </si>
  <si>
    <t>ORD14069</t>
  </si>
  <si>
    <t>CUST14069</t>
  </si>
  <si>
    <t>ORD14070</t>
  </si>
  <si>
    <t>CUST14070</t>
  </si>
  <si>
    <t>ORD14071</t>
  </si>
  <si>
    <t>CUST14071</t>
  </si>
  <si>
    <t>ORD14072</t>
  </si>
  <si>
    <t>CUST14072</t>
  </si>
  <si>
    <t>ORD14073</t>
  </si>
  <si>
    <t>CUST14073</t>
  </si>
  <si>
    <t>ORD14074</t>
  </si>
  <si>
    <t>CUST14074</t>
  </si>
  <si>
    <t>ORD14075</t>
  </si>
  <si>
    <t>CUST14075</t>
  </si>
  <si>
    <t>ORD14076</t>
  </si>
  <si>
    <t>CUST14076</t>
  </si>
  <si>
    <t>ORD14077</t>
  </si>
  <si>
    <t>CUST14077</t>
  </si>
  <si>
    <t>ORD14078</t>
  </si>
  <si>
    <t>CUST14078</t>
  </si>
  <si>
    <t>ORD14079</t>
  </si>
  <si>
    <t>CUST14079</t>
  </si>
  <si>
    <t>ORD14080</t>
  </si>
  <si>
    <t>CUST14080</t>
  </si>
  <si>
    <t>ORD14081</t>
  </si>
  <si>
    <t>CUST14081</t>
  </si>
  <si>
    <t>ORD14082</t>
  </si>
  <si>
    <t>CUST14082</t>
  </si>
  <si>
    <t>ORD14083</t>
  </si>
  <si>
    <t>CUST14083</t>
  </si>
  <si>
    <t>ORD14084</t>
  </si>
  <si>
    <t>CUST14084</t>
  </si>
  <si>
    <t>ORD14085</t>
  </si>
  <si>
    <t>CUST14085</t>
  </si>
  <si>
    <t>ORD14086</t>
  </si>
  <si>
    <t>CUST14086</t>
  </si>
  <si>
    <t>ORD14087</t>
  </si>
  <si>
    <t>CUST14087</t>
  </si>
  <si>
    <t>ORD14088</t>
  </si>
  <si>
    <t>CUST14088</t>
  </si>
  <si>
    <t>ORD14089</t>
  </si>
  <si>
    <t>CUST14089</t>
  </si>
  <si>
    <t>ORD14090</t>
  </si>
  <si>
    <t>CUST14090</t>
  </si>
  <si>
    <t>ORD14091</t>
  </si>
  <si>
    <t>CUST14091</t>
  </si>
  <si>
    <t>ORD14092</t>
  </si>
  <si>
    <t>CUST14092</t>
  </si>
  <si>
    <t>ORD14093</t>
  </si>
  <si>
    <t>CUST14093</t>
  </si>
  <si>
    <t>ORD14094</t>
  </si>
  <si>
    <t>CUST14094</t>
  </si>
  <si>
    <t>ORD14095</t>
  </si>
  <si>
    <t>CUST14095</t>
  </si>
  <si>
    <t>ORD14096</t>
  </si>
  <si>
    <t>CUST14096</t>
  </si>
  <si>
    <t>ORD14097</t>
  </si>
  <si>
    <t>CUST14097</t>
  </si>
  <si>
    <t>ORD14098</t>
  </si>
  <si>
    <t>CUST14098</t>
  </si>
  <si>
    <t>ORD14099</t>
  </si>
  <si>
    <t>CUST14099</t>
  </si>
  <si>
    <t>ORD14100</t>
  </si>
  <si>
    <t>CUST14100</t>
  </si>
  <si>
    <t>ORD14101</t>
  </si>
  <si>
    <t>CUST14101</t>
  </si>
  <si>
    <t>ORD14102</t>
  </si>
  <si>
    <t>CUST14102</t>
  </si>
  <si>
    <t>ORD14103</t>
  </si>
  <si>
    <t>CUST14103</t>
  </si>
  <si>
    <t>ORD14104</t>
  </si>
  <si>
    <t>CUST14104</t>
  </si>
  <si>
    <t>ORD14105</t>
  </si>
  <si>
    <t>CUST14105</t>
  </si>
  <si>
    <t>ORD14106</t>
  </si>
  <si>
    <t>CUST14106</t>
  </si>
  <si>
    <t>ORD14107</t>
  </si>
  <si>
    <t>CUST14107</t>
  </si>
  <si>
    <t>ORD14108</t>
  </si>
  <si>
    <t>CUST14108</t>
  </si>
  <si>
    <t>ORD14109</t>
  </si>
  <si>
    <t>CUST14109</t>
  </si>
  <si>
    <t>ORD14110</t>
  </si>
  <si>
    <t>CUST14110</t>
  </si>
  <si>
    <t>ORD14111</t>
  </si>
  <si>
    <t>CUST14111</t>
  </si>
  <si>
    <t>ORD14112</t>
  </si>
  <si>
    <t>CUST14112</t>
  </si>
  <si>
    <t>ORD14113</t>
  </si>
  <si>
    <t>CUST14113</t>
  </si>
  <si>
    <t>ORD14114</t>
  </si>
  <si>
    <t>CUST14114</t>
  </si>
  <si>
    <t>ORD14115</t>
  </si>
  <si>
    <t>CUST14115</t>
  </si>
  <si>
    <t>ORD14116</t>
  </si>
  <si>
    <t>CUST14116</t>
  </si>
  <si>
    <t>ORD14117</t>
  </si>
  <si>
    <t>CUST14117</t>
  </si>
  <si>
    <t>ORD14118</t>
  </si>
  <si>
    <t>CUST14118</t>
  </si>
  <si>
    <t>ORD14119</t>
  </si>
  <si>
    <t>CUST14119</t>
  </si>
  <si>
    <t>ORD14120</t>
  </si>
  <si>
    <t>CUST14120</t>
  </si>
  <si>
    <t>ORD14121</t>
  </si>
  <si>
    <t>CUST14121</t>
  </si>
  <si>
    <t>ORD14122</t>
  </si>
  <si>
    <t>CUST14122</t>
  </si>
  <si>
    <t>ORD14123</t>
  </si>
  <si>
    <t>CUST14123</t>
  </si>
  <si>
    <t>ORD14124</t>
  </si>
  <si>
    <t>CUST14124</t>
  </si>
  <si>
    <t>ORD14125</t>
  </si>
  <si>
    <t>CUST14125</t>
  </si>
  <si>
    <t>ORD14126</t>
  </si>
  <si>
    <t>CUST14126</t>
  </si>
  <si>
    <t>ORD14127</t>
  </si>
  <si>
    <t>CUST14127</t>
  </si>
  <si>
    <t>ORD14128</t>
  </si>
  <si>
    <t>CUST14128</t>
  </si>
  <si>
    <t>ORD14129</t>
  </si>
  <si>
    <t>CUST14129</t>
  </si>
  <si>
    <t>ORD14130</t>
  </si>
  <si>
    <t>CUST14130</t>
  </si>
  <si>
    <t>ORD14131</t>
  </si>
  <si>
    <t>CUST14131</t>
  </si>
  <si>
    <t>ORD14132</t>
  </si>
  <si>
    <t>CUST14132</t>
  </si>
  <si>
    <t>ORD14133</t>
  </si>
  <si>
    <t>CUST14133</t>
  </si>
  <si>
    <t>ORD14134</t>
  </si>
  <si>
    <t>CUST14134</t>
  </si>
  <si>
    <t>ORD14135</t>
  </si>
  <si>
    <t>CUST14135</t>
  </si>
  <si>
    <t>ORD14136</t>
  </si>
  <si>
    <t>CUST14136</t>
  </si>
  <si>
    <t>ORD14137</t>
  </si>
  <si>
    <t>CUST14137</t>
  </si>
  <si>
    <t>ORD14138</t>
  </si>
  <si>
    <t>CUST14138</t>
  </si>
  <si>
    <t>ORD14139</t>
  </si>
  <si>
    <t>CUST14139</t>
  </si>
  <si>
    <t>ORD14140</t>
  </si>
  <si>
    <t>CUST14140</t>
  </si>
  <si>
    <t>ORD14141</t>
  </si>
  <si>
    <t>CUST14141</t>
  </si>
  <si>
    <t>ORD14142</t>
  </si>
  <si>
    <t>CUST14142</t>
  </si>
  <si>
    <t>ORD14143</t>
  </si>
  <si>
    <t>CUST14143</t>
  </si>
  <si>
    <t>ORD14144</t>
  </si>
  <si>
    <t>CUST14144</t>
  </si>
  <si>
    <t>ORD14145</t>
  </si>
  <si>
    <t>CUST14145</t>
  </si>
  <si>
    <t>ORD14146</t>
  </si>
  <si>
    <t>CUST14146</t>
  </si>
  <si>
    <t>ORD14147</t>
  </si>
  <si>
    <t>CUST14147</t>
  </si>
  <si>
    <t>ORD14148</t>
  </si>
  <si>
    <t>CUST14148</t>
  </si>
  <si>
    <t>ORD14149</t>
  </si>
  <si>
    <t>CUST14149</t>
  </si>
  <si>
    <t>ORD14150</t>
  </si>
  <si>
    <t>CUST14150</t>
  </si>
  <si>
    <t>ORD14151</t>
  </si>
  <si>
    <t>CUST14151</t>
  </si>
  <si>
    <t>ORD14152</t>
  </si>
  <si>
    <t>CUST14152</t>
  </si>
  <si>
    <t>ORD14153</t>
  </si>
  <si>
    <t>CUST14153</t>
  </si>
  <si>
    <t>ORD14154</t>
  </si>
  <si>
    <t>CUST14154</t>
  </si>
  <si>
    <t>ORD14155</t>
  </si>
  <si>
    <t>CUST14155</t>
  </si>
  <si>
    <t>ORD14156</t>
  </si>
  <si>
    <t>CUST14156</t>
  </si>
  <si>
    <t>ORD14157</t>
  </si>
  <si>
    <t>CUST14157</t>
  </si>
  <si>
    <t>ORD14158</t>
  </si>
  <si>
    <t>CUST14158</t>
  </si>
  <si>
    <t>ORD14159</t>
  </si>
  <si>
    <t>CUST14159</t>
  </si>
  <si>
    <t>ORD14160</t>
  </si>
  <si>
    <t>CUST14160</t>
  </si>
  <si>
    <t>ORD14161</t>
  </si>
  <si>
    <t>CUST14161</t>
  </si>
  <si>
    <t>ORD14162</t>
  </si>
  <si>
    <t>CUST14162</t>
  </si>
  <si>
    <t>ORD14163</t>
  </si>
  <si>
    <t>CUST14163</t>
  </si>
  <si>
    <t>ORD14164</t>
  </si>
  <si>
    <t>CUST14164</t>
  </si>
  <si>
    <t>ORD14165</t>
  </si>
  <si>
    <t>CUST14165</t>
  </si>
  <si>
    <t>ORD14166</t>
  </si>
  <si>
    <t>CUST14166</t>
  </si>
  <si>
    <t>ORD14167</t>
  </si>
  <si>
    <t>CUST14167</t>
  </si>
  <si>
    <t>ORD14168</t>
  </si>
  <si>
    <t>CUST14168</t>
  </si>
  <si>
    <t>ORD14169</t>
  </si>
  <si>
    <t>CUST14169</t>
  </si>
  <si>
    <t>ORD14170</t>
  </si>
  <si>
    <t>CUST14170</t>
  </si>
  <si>
    <t>ORD14171</t>
  </si>
  <si>
    <t>CUST14171</t>
  </si>
  <si>
    <t>ORD14172</t>
  </si>
  <si>
    <t>CUST14172</t>
  </si>
  <si>
    <t>ORD14173</t>
  </si>
  <si>
    <t>CUST14173</t>
  </si>
  <si>
    <t>ORD14174</t>
  </si>
  <si>
    <t>CUST14174</t>
  </si>
  <si>
    <t>ORD14175</t>
  </si>
  <si>
    <t>CUST14175</t>
  </si>
  <si>
    <t>ORD14176</t>
  </si>
  <si>
    <t>CUST14176</t>
  </si>
  <si>
    <t>ORD14177</t>
  </si>
  <si>
    <t>CUST14177</t>
  </si>
  <si>
    <t>ORD14178</t>
  </si>
  <si>
    <t>CUST14178</t>
  </si>
  <si>
    <t>ORD14179</t>
  </si>
  <si>
    <t>CUST14179</t>
  </si>
  <si>
    <t>ORD14180</t>
  </si>
  <si>
    <t>CUST14180</t>
  </si>
  <si>
    <t>ORD14181</t>
  </si>
  <si>
    <t>CUST14181</t>
  </si>
  <si>
    <t>ORD14182</t>
  </si>
  <si>
    <t>CUST14182</t>
  </si>
  <si>
    <t>ORD14183</t>
  </si>
  <si>
    <t>CUST14183</t>
  </si>
  <si>
    <t>ORD14184</t>
  </si>
  <si>
    <t>CUST14184</t>
  </si>
  <si>
    <t>ORD14185</t>
  </si>
  <si>
    <t>CUST14185</t>
  </si>
  <si>
    <t>ORD14186</t>
  </si>
  <si>
    <t>CUST14186</t>
  </si>
  <si>
    <t>ORD14187</t>
  </si>
  <si>
    <t>CUST14187</t>
  </si>
  <si>
    <t>ORD14188</t>
  </si>
  <si>
    <t>CUST14188</t>
  </si>
  <si>
    <t>ORD14189</t>
  </si>
  <si>
    <t>CUST14189</t>
  </si>
  <si>
    <t>ORD14190</t>
  </si>
  <si>
    <t>CUST14190</t>
  </si>
  <si>
    <t>ORD14191</t>
  </si>
  <si>
    <t>CUST14191</t>
  </si>
  <si>
    <t>ORD14192</t>
  </si>
  <si>
    <t>CUST14192</t>
  </si>
  <si>
    <t>ORD14193</t>
  </si>
  <si>
    <t>CUST14193</t>
  </si>
  <si>
    <t>ORD14194</t>
  </si>
  <si>
    <t>CUST14194</t>
  </si>
  <si>
    <t>ORD14195</t>
  </si>
  <si>
    <t>CUST14195</t>
  </si>
  <si>
    <t>ORD14196</t>
  </si>
  <si>
    <t>CUST14196</t>
  </si>
  <si>
    <t>ORD14197</t>
  </si>
  <si>
    <t>CUST14197</t>
  </si>
  <si>
    <t>ORD14198</t>
  </si>
  <si>
    <t>CUST14198</t>
  </si>
  <si>
    <t>ORD14199</t>
  </si>
  <si>
    <t>CUST14199</t>
  </si>
  <si>
    <t>ORD14200</t>
  </si>
  <si>
    <t>CUST14200</t>
  </si>
  <si>
    <t>ORD14201</t>
  </si>
  <si>
    <t>CUST14201</t>
  </si>
  <si>
    <t>ORD14202</t>
  </si>
  <si>
    <t>CUST14202</t>
  </si>
  <si>
    <t>ORD14203</t>
  </si>
  <si>
    <t>CUST14203</t>
  </si>
  <si>
    <t>ORD14204</t>
  </si>
  <si>
    <t>CUST14204</t>
  </si>
  <si>
    <t>ORD14205</t>
  </si>
  <si>
    <t>CUST14205</t>
  </si>
  <si>
    <t>ORD14206</t>
  </si>
  <si>
    <t>CUST14206</t>
  </si>
  <si>
    <t>ORD14207</t>
  </si>
  <si>
    <t>CUST14207</t>
  </si>
  <si>
    <t>ORD14208</t>
  </si>
  <si>
    <t>CUST14208</t>
  </si>
  <si>
    <t>ORD14209</t>
  </si>
  <si>
    <t>CUST14209</t>
  </si>
  <si>
    <t>ORD14210</t>
  </si>
  <si>
    <t>CUST14210</t>
  </si>
  <si>
    <t>ORD14211</t>
  </si>
  <si>
    <t>CUST14211</t>
  </si>
  <si>
    <t>ORD14212</t>
  </si>
  <si>
    <t>CUST14212</t>
  </si>
  <si>
    <t>ORD14213</t>
  </si>
  <si>
    <t>CUST14213</t>
  </si>
  <si>
    <t>ORD14214</t>
  </si>
  <si>
    <t>CUST14214</t>
  </si>
  <si>
    <t>ORD14215</t>
  </si>
  <si>
    <t>CUST14215</t>
  </si>
  <si>
    <t>ORD14216</t>
  </si>
  <si>
    <t>CUST14216</t>
  </si>
  <si>
    <t>ORD14217</t>
  </si>
  <si>
    <t>CUST14217</t>
  </si>
  <si>
    <t>ORD14218</t>
  </si>
  <si>
    <t>CUST14218</t>
  </si>
  <si>
    <t>ORD14219</t>
  </si>
  <si>
    <t>CUST14219</t>
  </si>
  <si>
    <t>ORD14220</t>
  </si>
  <si>
    <t>CUST14220</t>
  </si>
  <si>
    <t>ORD14221</t>
  </si>
  <si>
    <t>CUST14221</t>
  </si>
  <si>
    <t>ORD14222</t>
  </si>
  <si>
    <t>CUST14222</t>
  </si>
  <si>
    <t>ORD14223</t>
  </si>
  <si>
    <t>CUST14223</t>
  </si>
  <si>
    <t>ORD14224</t>
  </si>
  <si>
    <t>CUST14224</t>
  </si>
  <si>
    <t>ORD14225</t>
  </si>
  <si>
    <t>CUST14225</t>
  </si>
  <si>
    <t>ORD14226</t>
  </si>
  <si>
    <t>CUST14226</t>
  </si>
  <si>
    <t>ORD14227</t>
  </si>
  <si>
    <t>CUST14227</t>
  </si>
  <si>
    <t>ORD14228</t>
  </si>
  <si>
    <t>CUST14228</t>
  </si>
  <si>
    <t>ORD14229</t>
  </si>
  <si>
    <t>CUST14229</t>
  </si>
  <si>
    <t>ORD14230</t>
  </si>
  <si>
    <t>CUST14230</t>
  </si>
  <si>
    <t>ORD14231</t>
  </si>
  <si>
    <t>CUST14231</t>
  </si>
  <si>
    <t>ORD14232</t>
  </si>
  <si>
    <t>CUST14232</t>
  </si>
  <si>
    <t>ORD14233</t>
  </si>
  <si>
    <t>CUST14233</t>
  </si>
  <si>
    <t>ORD14234</t>
  </si>
  <si>
    <t>CUST14234</t>
  </si>
  <si>
    <t>ORD14235</t>
  </si>
  <si>
    <t>CUST14235</t>
  </si>
  <si>
    <t>ORD14236</t>
  </si>
  <si>
    <t>CUST14236</t>
  </si>
  <si>
    <t>ORD14237</t>
  </si>
  <si>
    <t>CUST14237</t>
  </si>
  <si>
    <t>ORD14238</t>
  </si>
  <si>
    <t>CUST14238</t>
  </si>
  <si>
    <t>ORD14239</t>
  </si>
  <si>
    <t>CUST14239</t>
  </si>
  <si>
    <t>ORD14240</t>
  </si>
  <si>
    <t>CUST14240</t>
  </si>
  <si>
    <t>ORD14241</t>
  </si>
  <si>
    <t>CUST14241</t>
  </si>
  <si>
    <t>ORD14242</t>
  </si>
  <si>
    <t>CUST14242</t>
  </si>
  <si>
    <t>ORD14243</t>
  </si>
  <si>
    <t>CUST14243</t>
  </si>
  <si>
    <t>ORD14244</t>
  </si>
  <si>
    <t>CUST14244</t>
  </si>
  <si>
    <t>ORD14245</t>
  </si>
  <si>
    <t>CUST14245</t>
  </si>
  <si>
    <t>ORD14246</t>
  </si>
  <si>
    <t>CUST14246</t>
  </si>
  <si>
    <t>ORD14247</t>
  </si>
  <si>
    <t>CUST14247</t>
  </si>
  <si>
    <t>ORD14248</t>
  </si>
  <si>
    <t>CUST14248</t>
  </si>
  <si>
    <t>ORD14249</t>
  </si>
  <si>
    <t>CUST14249</t>
  </si>
  <si>
    <t>ORD14250</t>
  </si>
  <si>
    <t>CUST14250</t>
  </si>
  <si>
    <t>ORD14251</t>
  </si>
  <si>
    <t>CUST14251</t>
  </si>
  <si>
    <t>ORD14252</t>
  </si>
  <si>
    <t>CUST14252</t>
  </si>
  <si>
    <t>ORD14253</t>
  </si>
  <si>
    <t>CUST14253</t>
  </si>
  <si>
    <t>ORD14254</t>
  </si>
  <si>
    <t>CUST14254</t>
  </si>
  <si>
    <t>ORD14255</t>
  </si>
  <si>
    <t>CUST14255</t>
  </si>
  <si>
    <t>ORD14256</t>
  </si>
  <si>
    <t>CUST14256</t>
  </si>
  <si>
    <t>ORD14257</t>
  </si>
  <si>
    <t>CUST14257</t>
  </si>
  <si>
    <t>ORD14258</t>
  </si>
  <si>
    <t>CUST14258</t>
  </si>
  <si>
    <t>ORD14259</t>
  </si>
  <si>
    <t>CUST14259</t>
  </si>
  <si>
    <t>ORD14260</t>
  </si>
  <si>
    <t>CUST14260</t>
  </si>
  <si>
    <t>ORD14261</t>
  </si>
  <si>
    <t>CUST14261</t>
  </si>
  <si>
    <t>ORD14262</t>
  </si>
  <si>
    <t>CUST14262</t>
  </si>
  <si>
    <t>ORD14263</t>
  </si>
  <si>
    <t>CUST14263</t>
  </si>
  <si>
    <t>ORD14264</t>
  </si>
  <si>
    <t>CUST14264</t>
  </si>
  <si>
    <t>ORD14265</t>
  </si>
  <si>
    <t>CUST14265</t>
  </si>
  <si>
    <t>ORD14266</t>
  </si>
  <si>
    <t>CUST14266</t>
  </si>
  <si>
    <t>ORD14267</t>
  </si>
  <si>
    <t>CUST14267</t>
  </si>
  <si>
    <t>ORD14268</t>
  </si>
  <si>
    <t>CUST14268</t>
  </si>
  <si>
    <t>ORD14269</t>
  </si>
  <si>
    <t>CUST14269</t>
  </si>
  <si>
    <t>ORD14270</t>
  </si>
  <si>
    <t>CUST14270</t>
  </si>
  <si>
    <t>ORD14271</t>
  </si>
  <si>
    <t>CUST14271</t>
  </si>
  <si>
    <t>ORD14272</t>
  </si>
  <si>
    <t>CUST14272</t>
  </si>
  <si>
    <t>ORD14273</t>
  </si>
  <si>
    <t>CUST14273</t>
  </si>
  <si>
    <t>ORD14274</t>
  </si>
  <si>
    <t>CUST14274</t>
  </si>
  <si>
    <t>ORD14275</t>
  </si>
  <si>
    <t>CUST14275</t>
  </si>
  <si>
    <t>ORD14276</t>
  </si>
  <si>
    <t>CUST14276</t>
  </si>
  <si>
    <t>ORD14277</t>
  </si>
  <si>
    <t>CUST14277</t>
  </si>
  <si>
    <t>ORD14278</t>
  </si>
  <si>
    <t>CUST14278</t>
  </si>
  <si>
    <t>ORD14279</t>
  </si>
  <si>
    <t>CUST14279</t>
  </si>
  <si>
    <t>ORD14280</t>
  </si>
  <si>
    <t>CUST14280</t>
  </si>
  <si>
    <t>ORD14281</t>
  </si>
  <si>
    <t>CUST14281</t>
  </si>
  <si>
    <t>ORD14282</t>
  </si>
  <si>
    <t>CUST14282</t>
  </si>
  <si>
    <t>ORD14283</t>
  </si>
  <si>
    <t>CUST14283</t>
  </si>
  <si>
    <t>ORD14284</t>
  </si>
  <si>
    <t>CUST14284</t>
  </si>
  <si>
    <t>ORD14285</t>
  </si>
  <si>
    <t>CUST14285</t>
  </si>
  <si>
    <t>ORD14286</t>
  </si>
  <si>
    <t>CUST14286</t>
  </si>
  <si>
    <t>ORD14287</t>
  </si>
  <si>
    <t>CUST14287</t>
  </si>
  <si>
    <t>ORD14288</t>
  </si>
  <si>
    <t>CUST14288</t>
  </si>
  <si>
    <t>ORD14289</t>
  </si>
  <si>
    <t>CUST14289</t>
  </si>
  <si>
    <t>ORD14290</t>
  </si>
  <si>
    <t>CUST14290</t>
  </si>
  <si>
    <t>ORD14291</t>
  </si>
  <si>
    <t>CUST14291</t>
  </si>
  <si>
    <t>ORD14292</t>
  </si>
  <si>
    <t>CUST14292</t>
  </si>
  <si>
    <t>ORD14293</t>
  </si>
  <si>
    <t>CUST14293</t>
  </si>
  <si>
    <t>ORD14294</t>
  </si>
  <si>
    <t>CUST14294</t>
  </si>
  <si>
    <t>ORD14295</t>
  </si>
  <si>
    <t>CUST14295</t>
  </si>
  <si>
    <t>ORD14296</t>
  </si>
  <si>
    <t>CUST14296</t>
  </si>
  <si>
    <t>ORD14297</t>
  </si>
  <si>
    <t>CUST14297</t>
  </si>
  <si>
    <t>ORD14298</t>
  </si>
  <si>
    <t>CUST14298</t>
  </si>
  <si>
    <t>ORD14299</t>
  </si>
  <si>
    <t>CUST14299</t>
  </si>
  <si>
    <t>ORD14300</t>
  </si>
  <si>
    <t>CUST14300</t>
  </si>
  <si>
    <t>ORD14301</t>
  </si>
  <si>
    <t>CUST14301</t>
  </si>
  <si>
    <t>ORD14302</t>
  </si>
  <si>
    <t>CUST14302</t>
  </si>
  <si>
    <t>ORD14303</t>
  </si>
  <si>
    <t>CUST14303</t>
  </si>
  <si>
    <t>ORD14304</t>
  </si>
  <si>
    <t>CUST14304</t>
  </si>
  <si>
    <t>ORD14305</t>
  </si>
  <si>
    <t>CUST14305</t>
  </si>
  <si>
    <t>ORD14306</t>
  </si>
  <si>
    <t>CUST14306</t>
  </si>
  <si>
    <t>ORD14307</t>
  </si>
  <si>
    <t>CUST14307</t>
  </si>
  <si>
    <t>ORD14308</t>
  </si>
  <si>
    <t>CUST14308</t>
  </si>
  <si>
    <t>ORD14309</t>
  </si>
  <si>
    <t>CUST14309</t>
  </si>
  <si>
    <t>ORD14310</t>
  </si>
  <si>
    <t>CUST14310</t>
  </si>
  <si>
    <t>ORD14311</t>
  </si>
  <si>
    <t>CUST14311</t>
  </si>
  <si>
    <t>ORD14312</t>
  </si>
  <si>
    <t>CUST14312</t>
  </si>
  <si>
    <t>ORD14313</t>
  </si>
  <si>
    <t>CUST14313</t>
  </si>
  <si>
    <t>ORD14314</t>
  </si>
  <si>
    <t>CUST14314</t>
  </si>
  <si>
    <t>ORD14315</t>
  </si>
  <si>
    <t>CUST14315</t>
  </si>
  <si>
    <t>ORD14316</t>
  </si>
  <si>
    <t>CUST14316</t>
  </si>
  <si>
    <t>ORD14317</t>
  </si>
  <si>
    <t>CUST14317</t>
  </si>
  <si>
    <t>ORD14318</t>
  </si>
  <si>
    <t>CUST14318</t>
  </si>
  <si>
    <t>ORD14319</t>
  </si>
  <si>
    <t>CUST14319</t>
  </si>
  <si>
    <t>ORD14320</t>
  </si>
  <si>
    <t>CUST14320</t>
  </si>
  <si>
    <t>ORD14321</t>
  </si>
  <si>
    <t>CUST14321</t>
  </si>
  <si>
    <t>ORD14322</t>
  </si>
  <si>
    <t>CUST14322</t>
  </si>
  <si>
    <t>ORD14323</t>
  </si>
  <si>
    <t>CUST14323</t>
  </si>
  <si>
    <t>ORD14324</t>
  </si>
  <si>
    <t>CUST14324</t>
  </si>
  <si>
    <t>ORD14325</t>
  </si>
  <si>
    <t>CUST14325</t>
  </si>
  <si>
    <t>ORD14326</t>
  </si>
  <si>
    <t>CUST14326</t>
  </si>
  <si>
    <t>ORD14327</t>
  </si>
  <si>
    <t>CUST14327</t>
  </si>
  <si>
    <t>ORD14328</t>
  </si>
  <si>
    <t>CUST14328</t>
  </si>
  <si>
    <t>ORD14329</t>
  </si>
  <si>
    <t>CUST14329</t>
  </si>
  <si>
    <t>ORD14330</t>
  </si>
  <si>
    <t>CUST14330</t>
  </si>
  <si>
    <t>ORD14331</t>
  </si>
  <si>
    <t>CUST14331</t>
  </si>
  <si>
    <t>ORD14332</t>
  </si>
  <si>
    <t>CUST14332</t>
  </si>
  <si>
    <t>ORD14333</t>
  </si>
  <si>
    <t>CUST14333</t>
  </si>
  <si>
    <t>ORD14334</t>
  </si>
  <si>
    <t>CUST14334</t>
  </si>
  <si>
    <t>ORD14335</t>
  </si>
  <si>
    <t>CUST14335</t>
  </si>
  <si>
    <t>ORD14336</t>
  </si>
  <si>
    <t>CUST14336</t>
  </si>
  <si>
    <t>ORD14337</t>
  </si>
  <si>
    <t>CUST14337</t>
  </si>
  <si>
    <t>ORD14338</t>
  </si>
  <si>
    <t>CUST14338</t>
  </si>
  <si>
    <t>ORD14339</t>
  </si>
  <si>
    <t>CUST14339</t>
  </si>
  <si>
    <t>ORD14340</t>
  </si>
  <si>
    <t>CUST14340</t>
  </si>
  <si>
    <t>ORD14341</t>
  </si>
  <si>
    <t>CUST14341</t>
  </si>
  <si>
    <t>ORD14342</t>
  </si>
  <si>
    <t>CUST14342</t>
  </si>
  <si>
    <t>ORD14343</t>
  </si>
  <si>
    <t>CUST14343</t>
  </si>
  <si>
    <t>ORD14344</t>
  </si>
  <si>
    <t>CUST14344</t>
  </si>
  <si>
    <t>ORD14345</t>
  </si>
  <si>
    <t>CUST14345</t>
  </si>
  <si>
    <t>ORD14346</t>
  </si>
  <si>
    <t>CUST14346</t>
  </si>
  <si>
    <t>ORD14347</t>
  </si>
  <si>
    <t>CUST14347</t>
  </si>
  <si>
    <t>ORD14348</t>
  </si>
  <si>
    <t>CUST14348</t>
  </si>
  <si>
    <t>ORD14349</t>
  </si>
  <si>
    <t>CUST14349</t>
  </si>
  <si>
    <t>ORD14350</t>
  </si>
  <si>
    <t>CUST14350</t>
  </si>
  <si>
    <t>ORD14351</t>
  </si>
  <si>
    <t>CUST14351</t>
  </si>
  <si>
    <t>ORD14352</t>
  </si>
  <si>
    <t>CUST14352</t>
  </si>
  <si>
    <t>ORD14353</t>
  </si>
  <si>
    <t>CUST14353</t>
  </si>
  <si>
    <t>ORD14354</t>
  </si>
  <si>
    <t>CUST14354</t>
  </si>
  <si>
    <t>ORD14355</t>
  </si>
  <si>
    <t>CUST14355</t>
  </si>
  <si>
    <t>ORD14356</t>
  </si>
  <si>
    <t>CUST14356</t>
  </si>
  <si>
    <t>ORD14357</t>
  </si>
  <si>
    <t>CUST14357</t>
  </si>
  <si>
    <t>ORD14358</t>
  </si>
  <si>
    <t>CUST14358</t>
  </si>
  <si>
    <t>ORD14359</t>
  </si>
  <si>
    <t>CUST14359</t>
  </si>
  <si>
    <t>ORD14360</t>
  </si>
  <si>
    <t>CUST14360</t>
  </si>
  <si>
    <t>ORD14361</t>
  </si>
  <si>
    <t>CUST14361</t>
  </si>
  <si>
    <t>ORD14362</t>
  </si>
  <si>
    <t>CUST14362</t>
  </si>
  <si>
    <t>ORD14363</t>
  </si>
  <si>
    <t>CUST14363</t>
  </si>
  <si>
    <t>ORD14364</t>
  </si>
  <si>
    <t>CUST14364</t>
  </si>
  <si>
    <t>ORD14365</t>
  </si>
  <si>
    <t>CUST14365</t>
  </si>
  <si>
    <t>ORD14366</t>
  </si>
  <si>
    <t>CUST14366</t>
  </si>
  <si>
    <t>ORD14367</t>
  </si>
  <si>
    <t>CUST14367</t>
  </si>
  <si>
    <t>ORD14368</t>
  </si>
  <si>
    <t>CUST14368</t>
  </si>
  <si>
    <t>ORD14369</t>
  </si>
  <si>
    <t>CUST14369</t>
  </si>
  <si>
    <t>ORD14370</t>
  </si>
  <si>
    <t>CUST14370</t>
  </si>
  <si>
    <t>ORD14371</t>
  </si>
  <si>
    <t>CUST14371</t>
  </si>
  <si>
    <t>ORD14372</t>
  </si>
  <si>
    <t>CUST14372</t>
  </si>
  <si>
    <t>ORD14373</t>
  </si>
  <si>
    <t>CUST14373</t>
  </si>
  <si>
    <t>ORD14374</t>
  </si>
  <si>
    <t>CUST14374</t>
  </si>
  <si>
    <t>ORD14375</t>
  </si>
  <si>
    <t>CUST14375</t>
  </si>
  <si>
    <t>ORD14376</t>
  </si>
  <si>
    <t>CUST14376</t>
  </si>
  <si>
    <t>ORD14377</t>
  </si>
  <si>
    <t>CUST14377</t>
  </si>
  <si>
    <t>ORD14378</t>
  </si>
  <si>
    <t>CUST14378</t>
  </si>
  <si>
    <t>ORD14379</t>
  </si>
  <si>
    <t>CUST14379</t>
  </si>
  <si>
    <t>ORD14380</t>
  </si>
  <si>
    <t>CUST14380</t>
  </si>
  <si>
    <t>ORD14381</t>
  </si>
  <si>
    <t>CUST14381</t>
  </si>
  <si>
    <t>ORD14382</t>
  </si>
  <si>
    <t>CUST14382</t>
  </si>
  <si>
    <t>ORD14383</t>
  </si>
  <si>
    <t>CUST14383</t>
  </si>
  <si>
    <t>ORD14384</t>
  </si>
  <si>
    <t>CUST14384</t>
  </si>
  <si>
    <t>ORD14385</t>
  </si>
  <si>
    <t>CUST14385</t>
  </si>
  <si>
    <t>ORD14386</t>
  </si>
  <si>
    <t>CUST14386</t>
  </si>
  <si>
    <t>ORD14387</t>
  </si>
  <si>
    <t>CUST14387</t>
  </si>
  <si>
    <t>ORD14388</t>
  </si>
  <si>
    <t>CUST14388</t>
  </si>
  <si>
    <t>ORD14389</t>
  </si>
  <si>
    <t>CUST14389</t>
  </si>
  <si>
    <t>ORD14390</t>
  </si>
  <si>
    <t>CUST14390</t>
  </si>
  <si>
    <t>ORD14391</t>
  </si>
  <si>
    <t>CUST14391</t>
  </si>
  <si>
    <t>ORD14392</t>
  </si>
  <si>
    <t>CUST14392</t>
  </si>
  <si>
    <t>ORD14393</t>
  </si>
  <si>
    <t>CUST14393</t>
  </si>
  <si>
    <t>ORD14394</t>
  </si>
  <si>
    <t>CUST14394</t>
  </si>
  <si>
    <t>ORD14395</t>
  </si>
  <si>
    <t>CUST14395</t>
  </si>
  <si>
    <t>ORD14396</t>
  </si>
  <si>
    <t>CUST14396</t>
  </si>
  <si>
    <t>ORD14397</t>
  </si>
  <si>
    <t>CUST14397</t>
  </si>
  <si>
    <t>ORD14398</t>
  </si>
  <si>
    <t>CUST14398</t>
  </si>
  <si>
    <t>ORD14399</t>
  </si>
  <si>
    <t>CUST14399</t>
  </si>
  <si>
    <t>ORD14400</t>
  </si>
  <si>
    <t>CUST14400</t>
  </si>
  <si>
    <t>ORD14401</t>
  </si>
  <si>
    <t>CUST14401</t>
  </si>
  <si>
    <t>ORD14402</t>
  </si>
  <si>
    <t>CUST14402</t>
  </si>
  <si>
    <t>ORD14403</t>
  </si>
  <si>
    <t>CUST14403</t>
  </si>
  <si>
    <t>ORD14404</t>
  </si>
  <si>
    <t>CUST14404</t>
  </si>
  <si>
    <t>ORD14405</t>
  </si>
  <si>
    <t>CUST14405</t>
  </si>
  <si>
    <t>ORD14406</t>
  </si>
  <si>
    <t>CUST14406</t>
  </si>
  <si>
    <t>ORD14407</t>
  </si>
  <si>
    <t>CUST14407</t>
  </si>
  <si>
    <t>ORD14408</t>
  </si>
  <si>
    <t>CUST14408</t>
  </si>
  <si>
    <t>ORD14409</t>
  </si>
  <si>
    <t>CUST14409</t>
  </si>
  <si>
    <t>ORD14410</t>
  </si>
  <si>
    <t>CUST14410</t>
  </si>
  <si>
    <t>ORD14411</t>
  </si>
  <si>
    <t>CUST14411</t>
  </si>
  <si>
    <t>ORD14412</t>
  </si>
  <si>
    <t>CUST14412</t>
  </si>
  <si>
    <t>ORD14413</t>
  </si>
  <si>
    <t>CUST14413</t>
  </si>
  <si>
    <t>ORD14414</t>
  </si>
  <si>
    <t>CUST14414</t>
  </si>
  <si>
    <t>ORD14415</t>
  </si>
  <si>
    <t>CUST14415</t>
  </si>
  <si>
    <t>ORD14416</t>
  </si>
  <si>
    <t>CUST14416</t>
  </si>
  <si>
    <t>ORD14417</t>
  </si>
  <si>
    <t>CUST14417</t>
  </si>
  <si>
    <t>ORD14418</t>
  </si>
  <si>
    <t>CUST14418</t>
  </si>
  <si>
    <t>ORD14419</t>
  </si>
  <si>
    <t>CUST14419</t>
  </si>
  <si>
    <t>ORD14420</t>
  </si>
  <si>
    <t>CUST14420</t>
  </si>
  <si>
    <t>ORD14421</t>
  </si>
  <si>
    <t>CUST14421</t>
  </si>
  <si>
    <t>ORD14422</t>
  </si>
  <si>
    <t>CUST14422</t>
  </si>
  <si>
    <t>ORD14423</t>
  </si>
  <si>
    <t>CUST14423</t>
  </si>
  <si>
    <t>ORD14424</t>
  </si>
  <si>
    <t>CUST14424</t>
  </si>
  <si>
    <t>ORD14425</t>
  </si>
  <si>
    <t>CUST14425</t>
  </si>
  <si>
    <t>ORD14426</t>
  </si>
  <si>
    <t>CUST14426</t>
  </si>
  <si>
    <t>ORD14427</t>
  </si>
  <si>
    <t>CUST14427</t>
  </si>
  <si>
    <t>ORD14428</t>
  </si>
  <si>
    <t>CUST14428</t>
  </si>
  <si>
    <t>ORD14429</t>
  </si>
  <si>
    <t>CUST14429</t>
  </si>
  <si>
    <t>ORD14430</t>
  </si>
  <si>
    <t>CUST14430</t>
  </si>
  <si>
    <t>ORD14431</t>
  </si>
  <si>
    <t>CUST14431</t>
  </si>
  <si>
    <t>ORD14432</t>
  </si>
  <si>
    <t>CUST14432</t>
  </si>
  <si>
    <t>ORD14433</t>
  </si>
  <si>
    <t>CUST14433</t>
  </si>
  <si>
    <t>ORD14434</t>
  </si>
  <si>
    <t>CUST14434</t>
  </si>
  <si>
    <t>ORD14435</t>
  </si>
  <si>
    <t>CUST14435</t>
  </si>
  <si>
    <t>ORD14436</t>
  </si>
  <si>
    <t>CUST14436</t>
  </si>
  <si>
    <t>ORD14437</t>
  </si>
  <si>
    <t>CUST14437</t>
  </si>
  <si>
    <t>ORD14438</t>
  </si>
  <si>
    <t>CUST14438</t>
  </si>
  <si>
    <t>ORD14439</t>
  </si>
  <si>
    <t>CUST14439</t>
  </si>
  <si>
    <t>ORD14440</t>
  </si>
  <si>
    <t>CUST14440</t>
  </si>
  <si>
    <t>ORD14441</t>
  </si>
  <si>
    <t>CUST14441</t>
  </si>
  <si>
    <t>ORD14442</t>
  </si>
  <si>
    <t>CUST14442</t>
  </si>
  <si>
    <t>ORD14443</t>
  </si>
  <si>
    <t>CUST14443</t>
  </si>
  <si>
    <t>ORD14444</t>
  </si>
  <si>
    <t>CUST14444</t>
  </si>
  <si>
    <t>ORD14445</t>
  </si>
  <si>
    <t>CUST14445</t>
  </si>
  <si>
    <t>ORD14446</t>
  </si>
  <si>
    <t>CUST14446</t>
  </si>
  <si>
    <t>ORD14447</t>
  </si>
  <si>
    <t>CUST14447</t>
  </si>
  <si>
    <t>ORD14448</t>
  </si>
  <si>
    <t>CUST14448</t>
  </si>
  <si>
    <t>ORD14449</t>
  </si>
  <si>
    <t>CUST14449</t>
  </si>
  <si>
    <t>ORD14450</t>
  </si>
  <si>
    <t>CUST14450</t>
  </si>
  <si>
    <t>ORD14451</t>
  </si>
  <si>
    <t>CUST14451</t>
  </si>
  <si>
    <t>ORD14452</t>
  </si>
  <si>
    <t>CUST14452</t>
  </si>
  <si>
    <t>ORD14453</t>
  </si>
  <si>
    <t>CUST14453</t>
  </si>
  <si>
    <t>ORD14454</t>
  </si>
  <si>
    <t>CUST14454</t>
  </si>
  <si>
    <t>ORD14455</t>
  </si>
  <si>
    <t>CUST14455</t>
  </si>
  <si>
    <t>ORD14456</t>
  </si>
  <si>
    <t>CUST14456</t>
  </si>
  <si>
    <t>ORD14457</t>
  </si>
  <si>
    <t>CUST14457</t>
  </si>
  <si>
    <t>ORD14458</t>
  </si>
  <si>
    <t>CUST14458</t>
  </si>
  <si>
    <t>ORD14459</t>
  </si>
  <si>
    <t>CUST14459</t>
  </si>
  <si>
    <t>ORD14460</t>
  </si>
  <si>
    <t>CUST14460</t>
  </si>
  <si>
    <t>ORD14461</t>
  </si>
  <si>
    <t>CUST14461</t>
  </si>
  <si>
    <t>ORD14462</t>
  </si>
  <si>
    <t>CUST14462</t>
  </si>
  <si>
    <t>ORD14463</t>
  </si>
  <si>
    <t>CUST14463</t>
  </si>
  <si>
    <t>ORD14464</t>
  </si>
  <si>
    <t>CUST14464</t>
  </si>
  <si>
    <t>ORD14465</t>
  </si>
  <si>
    <t>CUST14465</t>
  </si>
  <si>
    <t>ORD14466</t>
  </si>
  <si>
    <t>CUST14466</t>
  </si>
  <si>
    <t>ORD14467</t>
  </si>
  <si>
    <t>CUST14467</t>
  </si>
  <si>
    <t>ORD14468</t>
  </si>
  <si>
    <t>CUST14468</t>
  </si>
  <si>
    <t>ORD14469</t>
  </si>
  <si>
    <t>CUST14469</t>
  </si>
  <si>
    <t>ORD14470</t>
  </si>
  <si>
    <t>CUST14470</t>
  </si>
  <si>
    <t>ORD14471</t>
  </si>
  <si>
    <t>CUST14471</t>
  </si>
  <si>
    <t>ORD14472</t>
  </si>
  <si>
    <t>CUST14472</t>
  </si>
  <si>
    <t>ORD14473</t>
  </si>
  <si>
    <t>CUST14473</t>
  </si>
  <si>
    <t>ORD14474</t>
  </si>
  <si>
    <t>CUST14474</t>
  </si>
  <si>
    <t>ORD14475</t>
  </si>
  <si>
    <t>CUST14475</t>
  </si>
  <si>
    <t>ORD14476</t>
  </si>
  <si>
    <t>CUST14476</t>
  </si>
  <si>
    <t>ORD14477</t>
  </si>
  <si>
    <t>CUST14477</t>
  </si>
  <si>
    <t>ORD14478</t>
  </si>
  <si>
    <t>CUST14478</t>
  </si>
  <si>
    <t>ORD14479</t>
  </si>
  <si>
    <t>CUST14479</t>
  </si>
  <si>
    <t>ORD14480</t>
  </si>
  <si>
    <t>CUST14480</t>
  </si>
  <si>
    <t>ORD14481</t>
  </si>
  <si>
    <t>CUST14481</t>
  </si>
  <si>
    <t>ORD14482</t>
  </si>
  <si>
    <t>CUST14482</t>
  </si>
  <si>
    <t>ORD14483</t>
  </si>
  <si>
    <t>CUST14483</t>
  </si>
  <si>
    <t>ORD14484</t>
  </si>
  <si>
    <t>CUST14484</t>
  </si>
  <si>
    <t>ORD14485</t>
  </si>
  <si>
    <t>CUST14485</t>
  </si>
  <si>
    <t>ORD14486</t>
  </si>
  <si>
    <t>CUST14486</t>
  </si>
  <si>
    <t>ORD14487</t>
  </si>
  <si>
    <t>CUST14487</t>
  </si>
  <si>
    <t>ORD14488</t>
  </si>
  <si>
    <t>CUST14488</t>
  </si>
  <si>
    <t>ORD14489</t>
  </si>
  <si>
    <t>CUST14489</t>
  </si>
  <si>
    <t>ORD14490</t>
  </si>
  <si>
    <t>CUST14490</t>
  </si>
  <si>
    <t>ORD14491</t>
  </si>
  <si>
    <t>CUST14491</t>
  </si>
  <si>
    <t>ORD14492</t>
  </si>
  <si>
    <t>CUST14492</t>
  </si>
  <si>
    <t>ORD14493</t>
  </si>
  <si>
    <t>CUST14493</t>
  </si>
  <si>
    <t>ORD14494</t>
  </si>
  <si>
    <t>CUST14494</t>
  </si>
  <si>
    <t>ORD14495</t>
  </si>
  <si>
    <t>CUST14495</t>
  </si>
  <si>
    <t>ORD14496</t>
  </si>
  <si>
    <t>CUST14496</t>
  </si>
  <si>
    <t>ORD14497</t>
  </si>
  <si>
    <t>CUST14497</t>
  </si>
  <si>
    <t>ORD14498</t>
  </si>
  <si>
    <t>CUST14498</t>
  </si>
  <si>
    <t>ORD14499</t>
  </si>
  <si>
    <t>CUST14499</t>
  </si>
  <si>
    <t>ORD14500</t>
  </si>
  <si>
    <t>CUST14500</t>
  </si>
  <si>
    <t>ORD14501</t>
  </si>
  <si>
    <t>CUST14501</t>
  </si>
  <si>
    <t>ORD14502</t>
  </si>
  <si>
    <t>CUST14502</t>
  </si>
  <si>
    <t>ORD14503</t>
  </si>
  <si>
    <t>CUST14503</t>
  </si>
  <si>
    <t>ORD14504</t>
  </si>
  <si>
    <t>CUST14504</t>
  </si>
  <si>
    <t>ORD14505</t>
  </si>
  <si>
    <t>CUST14505</t>
  </si>
  <si>
    <t>ORD14506</t>
  </si>
  <si>
    <t>CUST14506</t>
  </si>
  <si>
    <t>ORD14507</t>
  </si>
  <si>
    <t>CUST14507</t>
  </si>
  <si>
    <t>ORD14508</t>
  </si>
  <si>
    <t>CUST14508</t>
  </si>
  <si>
    <t>ORD14509</t>
  </si>
  <si>
    <t>CUST14509</t>
  </si>
  <si>
    <t>ORD14510</t>
  </si>
  <si>
    <t>CUST14510</t>
  </si>
  <si>
    <t>ORD14511</t>
  </si>
  <si>
    <t>CUST14511</t>
  </si>
  <si>
    <t>ORD14512</t>
  </si>
  <si>
    <t>CUST14512</t>
  </si>
  <si>
    <t>ORD14513</t>
  </si>
  <si>
    <t>CUST14513</t>
  </si>
  <si>
    <t>ORD14514</t>
  </si>
  <si>
    <t>CUST14514</t>
  </si>
  <si>
    <t>ORD14515</t>
  </si>
  <si>
    <t>CUST14515</t>
  </si>
  <si>
    <t>ORD14516</t>
  </si>
  <si>
    <t>CUST14516</t>
  </si>
  <si>
    <t>ORD14517</t>
  </si>
  <si>
    <t>CUST14517</t>
  </si>
  <si>
    <t>ORD14518</t>
  </si>
  <si>
    <t>CUST14518</t>
  </si>
  <si>
    <t>ORD14519</t>
  </si>
  <si>
    <t>CUST14519</t>
  </si>
  <si>
    <t>ORD14520</t>
  </si>
  <si>
    <t>CUST14520</t>
  </si>
  <si>
    <t>ORD14521</t>
  </si>
  <si>
    <t>CUST14521</t>
  </si>
  <si>
    <t>ORD14522</t>
  </si>
  <si>
    <t>CUST14522</t>
  </si>
  <si>
    <t>ORD14523</t>
  </si>
  <si>
    <t>CUST14523</t>
  </si>
  <si>
    <t>ORD14524</t>
  </si>
  <si>
    <t>CUST14524</t>
  </si>
  <si>
    <t>ORD14525</t>
  </si>
  <si>
    <t>CUST14525</t>
  </si>
  <si>
    <t>ORD14526</t>
  </si>
  <si>
    <t>CUST14526</t>
  </si>
  <si>
    <t>ORD14527</t>
  </si>
  <si>
    <t>CUST14527</t>
  </si>
  <si>
    <t>ORD14528</t>
  </si>
  <si>
    <t>CUST14528</t>
  </si>
  <si>
    <t>ORD14529</t>
  </si>
  <si>
    <t>CUST14529</t>
  </si>
  <si>
    <t>ORD14530</t>
  </si>
  <si>
    <t>CUST14530</t>
  </si>
  <si>
    <t>ORD14531</t>
  </si>
  <si>
    <t>CUST14531</t>
  </si>
  <si>
    <t>ORD14532</t>
  </si>
  <si>
    <t>CUST14532</t>
  </si>
  <si>
    <t>ORD14533</t>
  </si>
  <si>
    <t>CUST14533</t>
  </si>
  <si>
    <t>ORD14534</t>
  </si>
  <si>
    <t>CUST14534</t>
  </si>
  <si>
    <t>ORD14535</t>
  </si>
  <si>
    <t>CUST14535</t>
  </si>
  <si>
    <t>ORD14536</t>
  </si>
  <si>
    <t>CUST14536</t>
  </si>
  <si>
    <t>ORD14537</t>
  </si>
  <si>
    <t>CUST14537</t>
  </si>
  <si>
    <t>ORD14538</t>
  </si>
  <si>
    <t>CUST14538</t>
  </si>
  <si>
    <t>ORD14539</t>
  </si>
  <si>
    <t>CUST14539</t>
  </si>
  <si>
    <t>ORD14540</t>
  </si>
  <si>
    <t>CUST14540</t>
  </si>
  <si>
    <t>ORD14541</t>
  </si>
  <si>
    <t>CUST14541</t>
  </si>
  <si>
    <t>ORD14542</t>
  </si>
  <si>
    <t>CUST14542</t>
  </si>
  <si>
    <t>ORD14543</t>
  </si>
  <si>
    <t>CUST14543</t>
  </si>
  <si>
    <t>ORD14544</t>
  </si>
  <si>
    <t>CUST14544</t>
  </si>
  <si>
    <t>ORD14545</t>
  </si>
  <si>
    <t>CUST14545</t>
  </si>
  <si>
    <t>ORD14546</t>
  </si>
  <si>
    <t>CUST14546</t>
  </si>
  <si>
    <t>ORD14547</t>
  </si>
  <si>
    <t>CUST14547</t>
  </si>
  <si>
    <t>ORD14548</t>
  </si>
  <si>
    <t>CUST14548</t>
  </si>
  <si>
    <t>ORD14549</t>
  </si>
  <si>
    <t>CUST14549</t>
  </si>
  <si>
    <t>ORD14550</t>
  </si>
  <si>
    <t>CUST14550</t>
  </si>
  <si>
    <t>ORD14551</t>
  </si>
  <si>
    <t>CUST14551</t>
  </si>
  <si>
    <t>ORD14552</t>
  </si>
  <si>
    <t>CUST14552</t>
  </si>
  <si>
    <t>ORD14553</t>
  </si>
  <si>
    <t>CUST14553</t>
  </si>
  <si>
    <t>ORD14554</t>
  </si>
  <si>
    <t>CUST14554</t>
  </si>
  <si>
    <t>ORD14555</t>
  </si>
  <si>
    <t>CUST14555</t>
  </si>
  <si>
    <t>ORD14556</t>
  </si>
  <si>
    <t>CUST14556</t>
  </si>
  <si>
    <t>ORD14557</t>
  </si>
  <si>
    <t>CUST14557</t>
  </si>
  <si>
    <t>ORD14558</t>
  </si>
  <si>
    <t>CUST14558</t>
  </si>
  <si>
    <t>ORD14559</t>
  </si>
  <si>
    <t>CUST14559</t>
  </si>
  <si>
    <t>ORD14560</t>
  </si>
  <si>
    <t>CUST14560</t>
  </si>
  <si>
    <t>ORD14561</t>
  </si>
  <si>
    <t>CUST14561</t>
  </si>
  <si>
    <t>ORD14562</t>
  </si>
  <si>
    <t>CUST14562</t>
  </si>
  <si>
    <t>ORD14563</t>
  </si>
  <si>
    <t>CUST14563</t>
  </si>
  <si>
    <t>ORD14564</t>
  </si>
  <si>
    <t>CUST14564</t>
  </si>
  <si>
    <t>ORD14565</t>
  </si>
  <si>
    <t>CUST14565</t>
  </si>
  <si>
    <t>ORD14566</t>
  </si>
  <si>
    <t>CUST14566</t>
  </si>
  <si>
    <t>ORD14567</t>
  </si>
  <si>
    <t>CUST14567</t>
  </si>
  <si>
    <t>ORD14568</t>
  </si>
  <si>
    <t>CUST14568</t>
  </si>
  <si>
    <t>ORD14569</t>
  </si>
  <si>
    <t>CUST14569</t>
  </si>
  <si>
    <t>ORD14570</t>
  </si>
  <si>
    <t>CUST14570</t>
  </si>
  <si>
    <t>ORD14571</t>
  </si>
  <si>
    <t>CUST14571</t>
  </si>
  <si>
    <t>ORD14572</t>
  </si>
  <si>
    <t>CUST14572</t>
  </si>
  <si>
    <t>ORD14573</t>
  </si>
  <si>
    <t>CUST14573</t>
  </si>
  <si>
    <t>ORD14574</t>
  </si>
  <si>
    <t>CUST14574</t>
  </si>
  <si>
    <t>ORD14575</t>
  </si>
  <si>
    <t>CUST14575</t>
  </si>
  <si>
    <t>ORD14576</t>
  </si>
  <si>
    <t>CUST14576</t>
  </si>
  <si>
    <t>ORD14577</t>
  </si>
  <si>
    <t>CUST14577</t>
  </si>
  <si>
    <t>ORD14578</t>
  </si>
  <si>
    <t>CUST14578</t>
  </si>
  <si>
    <t>ORD14579</t>
  </si>
  <si>
    <t>CUST14579</t>
  </si>
  <si>
    <t>ORD14580</t>
  </si>
  <si>
    <t>CUST14580</t>
  </si>
  <si>
    <t>ORD14581</t>
  </si>
  <si>
    <t>CUST14581</t>
  </si>
  <si>
    <t>ORD14582</t>
  </si>
  <si>
    <t>CUST14582</t>
  </si>
  <si>
    <t>ORD14583</t>
  </si>
  <si>
    <t>CUST14583</t>
  </si>
  <si>
    <t>ORD14584</t>
  </si>
  <si>
    <t>CUST14584</t>
  </si>
  <si>
    <t>ORD14585</t>
  </si>
  <si>
    <t>CUST14585</t>
  </si>
  <si>
    <t>ORD14586</t>
  </si>
  <si>
    <t>CUST14586</t>
  </si>
  <si>
    <t>ORD14587</t>
  </si>
  <si>
    <t>CUST14587</t>
  </si>
  <si>
    <t>ORD14588</t>
  </si>
  <si>
    <t>CUST14588</t>
  </si>
  <si>
    <t>ORD14589</t>
  </si>
  <si>
    <t>CUST14589</t>
  </si>
  <si>
    <t>ORD14590</t>
  </si>
  <si>
    <t>CUST14590</t>
  </si>
  <si>
    <t>ORD14591</t>
  </si>
  <si>
    <t>CUST14591</t>
  </si>
  <si>
    <t>ORD14592</t>
  </si>
  <si>
    <t>CUST14592</t>
  </si>
  <si>
    <t>ORD14593</t>
  </si>
  <si>
    <t>CUST14593</t>
  </si>
  <si>
    <t>ORD14594</t>
  </si>
  <si>
    <t>CUST14594</t>
  </si>
  <si>
    <t>ORD14595</t>
  </si>
  <si>
    <t>CUST14595</t>
  </si>
  <si>
    <t>ORD14596</t>
  </si>
  <si>
    <t>CUST14596</t>
  </si>
  <si>
    <t>ORD14597</t>
  </si>
  <si>
    <t>CUST14597</t>
  </si>
  <si>
    <t>ORD14598</t>
  </si>
  <si>
    <t>CUST14598</t>
  </si>
  <si>
    <t>ORD14599</t>
  </si>
  <si>
    <t>CUST14599</t>
  </si>
  <si>
    <t>ORD14600</t>
  </si>
  <si>
    <t>CUST14600</t>
  </si>
  <si>
    <t>ORD14601</t>
  </si>
  <si>
    <t>CUST14601</t>
  </si>
  <si>
    <t>ORD14602</t>
  </si>
  <si>
    <t>CUST14602</t>
  </si>
  <si>
    <t>ORD14603</t>
  </si>
  <si>
    <t>CUST14603</t>
  </si>
  <si>
    <t>ORD14604</t>
  </si>
  <si>
    <t>CUST14604</t>
  </si>
  <si>
    <t>ORD14605</t>
  </si>
  <si>
    <t>CUST14605</t>
  </si>
  <si>
    <t>ORD14606</t>
  </si>
  <si>
    <t>CUST14606</t>
  </si>
  <si>
    <t>ORD14607</t>
  </si>
  <si>
    <t>CUST14607</t>
  </si>
  <si>
    <t>ORD14608</t>
  </si>
  <si>
    <t>CUST14608</t>
  </si>
  <si>
    <t>ORD14609</t>
  </si>
  <si>
    <t>CUST14609</t>
  </si>
  <si>
    <t>ORD14610</t>
  </si>
  <si>
    <t>CUST14610</t>
  </si>
  <si>
    <t>ORD14611</t>
  </si>
  <si>
    <t>CUST14611</t>
  </si>
  <si>
    <t>ORD14612</t>
  </si>
  <si>
    <t>CUST14612</t>
  </si>
  <si>
    <t>ORD14613</t>
  </si>
  <si>
    <t>CUST14613</t>
  </si>
  <si>
    <t>ORD14614</t>
  </si>
  <si>
    <t>CUST14614</t>
  </si>
  <si>
    <t>ORD14615</t>
  </si>
  <si>
    <t>CUST14615</t>
  </si>
  <si>
    <t>ORD14616</t>
  </si>
  <si>
    <t>CUST14616</t>
  </si>
  <si>
    <t>ORD14617</t>
  </si>
  <si>
    <t>CUST14617</t>
  </si>
  <si>
    <t>ORD14618</t>
  </si>
  <si>
    <t>CUST14618</t>
  </si>
  <si>
    <t>ORD14619</t>
  </si>
  <si>
    <t>CUST14619</t>
  </si>
  <si>
    <t>ORD14620</t>
  </si>
  <si>
    <t>CUST14620</t>
  </si>
  <si>
    <t>ORD14621</t>
  </si>
  <si>
    <t>CUST14621</t>
  </si>
  <si>
    <t>ORD14622</t>
  </si>
  <si>
    <t>CUST14622</t>
  </si>
  <si>
    <t>ORD14623</t>
  </si>
  <si>
    <t>CUST14623</t>
  </si>
  <si>
    <t>ORD14624</t>
  </si>
  <si>
    <t>CUST14624</t>
  </si>
  <si>
    <t>ORD14625</t>
  </si>
  <si>
    <t>CUST14625</t>
  </si>
  <si>
    <t>ORD14626</t>
  </si>
  <si>
    <t>CUST14626</t>
  </si>
  <si>
    <t>ORD14627</t>
  </si>
  <si>
    <t>CUST14627</t>
  </si>
  <si>
    <t>ORD14628</t>
  </si>
  <si>
    <t>CUST14628</t>
  </si>
  <si>
    <t>ORD14629</t>
  </si>
  <si>
    <t>CUST14629</t>
  </si>
  <si>
    <t>ORD14630</t>
  </si>
  <si>
    <t>CUST14630</t>
  </si>
  <si>
    <t>ORD14631</t>
  </si>
  <si>
    <t>CUST14631</t>
  </si>
  <si>
    <t>ORD14632</t>
  </si>
  <si>
    <t>CUST14632</t>
  </si>
  <si>
    <t>ORD14633</t>
  </si>
  <si>
    <t>CUST14633</t>
  </si>
  <si>
    <t>ORD14634</t>
  </si>
  <si>
    <t>CUST14634</t>
  </si>
  <si>
    <t>ORD14635</t>
  </si>
  <si>
    <t>CUST14635</t>
  </si>
  <si>
    <t>ORD14636</t>
  </si>
  <si>
    <t>CUST14636</t>
  </si>
  <si>
    <t>ORD14637</t>
  </si>
  <si>
    <t>CUST14637</t>
  </si>
  <si>
    <t>ORD14638</t>
  </si>
  <si>
    <t>CUST14638</t>
  </si>
  <si>
    <t>ORD14639</t>
  </si>
  <si>
    <t>CUST14639</t>
  </si>
  <si>
    <t>ORD14640</t>
  </si>
  <si>
    <t>CUST14640</t>
  </si>
  <si>
    <t>ORD14641</t>
  </si>
  <si>
    <t>CUST14641</t>
  </si>
  <si>
    <t>ORD14642</t>
  </si>
  <si>
    <t>CUST14642</t>
  </si>
  <si>
    <t>ORD14643</t>
  </si>
  <si>
    <t>CUST14643</t>
  </si>
  <si>
    <t>ORD14644</t>
  </si>
  <si>
    <t>CUST14644</t>
  </si>
  <si>
    <t>ORD14645</t>
  </si>
  <si>
    <t>CUST14645</t>
  </si>
  <si>
    <t>ORD14646</t>
  </si>
  <si>
    <t>CUST14646</t>
  </si>
  <si>
    <t>ORD14647</t>
  </si>
  <si>
    <t>CUST14647</t>
  </si>
  <si>
    <t>ORD14648</t>
  </si>
  <si>
    <t>CUST14648</t>
  </si>
  <si>
    <t>ORD14649</t>
  </si>
  <si>
    <t>CUST14649</t>
  </si>
  <si>
    <t>ORD14650</t>
  </si>
  <si>
    <t>CUST14650</t>
  </si>
  <si>
    <t>ORD14651</t>
  </si>
  <si>
    <t>CUST14651</t>
  </si>
  <si>
    <t>ORD14652</t>
  </si>
  <si>
    <t>CUST14652</t>
  </si>
  <si>
    <t>ORD14653</t>
  </si>
  <si>
    <t>CUST14653</t>
  </si>
  <si>
    <t>ORD14654</t>
  </si>
  <si>
    <t>CUST14654</t>
  </si>
  <si>
    <t>ORD14655</t>
  </si>
  <si>
    <t>CUST14655</t>
  </si>
  <si>
    <t>ORD14656</t>
  </si>
  <si>
    <t>CUST14656</t>
  </si>
  <si>
    <t>ORD14657</t>
  </si>
  <si>
    <t>CUST14657</t>
  </si>
  <si>
    <t>ORD14658</t>
  </si>
  <si>
    <t>CUST14658</t>
  </si>
  <si>
    <t>ORD14659</t>
  </si>
  <si>
    <t>CUST14659</t>
  </si>
  <si>
    <t>ORD14660</t>
  </si>
  <si>
    <t>CUST14660</t>
  </si>
  <si>
    <t>ORD14661</t>
  </si>
  <si>
    <t>CUST14661</t>
  </si>
  <si>
    <t>ORD14662</t>
  </si>
  <si>
    <t>CUST14662</t>
  </si>
  <si>
    <t>ORD14663</t>
  </si>
  <si>
    <t>CUST14663</t>
  </si>
  <si>
    <t>ORD14664</t>
  </si>
  <si>
    <t>CUST14664</t>
  </si>
  <si>
    <t>ORD14665</t>
  </si>
  <si>
    <t>CUST14665</t>
  </si>
  <si>
    <t>ORD14666</t>
  </si>
  <si>
    <t>CUST14666</t>
  </si>
  <si>
    <t>ORD14667</t>
  </si>
  <si>
    <t>CUST14667</t>
  </si>
  <si>
    <t>ORD14668</t>
  </si>
  <si>
    <t>CUST14668</t>
  </si>
  <si>
    <t>ORD14669</t>
  </si>
  <si>
    <t>CUST14669</t>
  </si>
  <si>
    <t>ORD14670</t>
  </si>
  <si>
    <t>CUST14670</t>
  </si>
  <si>
    <t>ORD14671</t>
  </si>
  <si>
    <t>CUST14671</t>
  </si>
  <si>
    <t>ORD14672</t>
  </si>
  <si>
    <t>CUST14672</t>
  </si>
  <si>
    <t>ORD14673</t>
  </si>
  <si>
    <t>CUST14673</t>
  </si>
  <si>
    <t>ORD14674</t>
  </si>
  <si>
    <t>CUST14674</t>
  </si>
  <si>
    <t>ORD14675</t>
  </si>
  <si>
    <t>CUST14675</t>
  </si>
  <si>
    <t>ORD14676</t>
  </si>
  <si>
    <t>CUST14676</t>
  </si>
  <si>
    <t>ORD14677</t>
  </si>
  <si>
    <t>CUST14677</t>
  </si>
  <si>
    <t>ORD14678</t>
  </si>
  <si>
    <t>CUST14678</t>
  </si>
  <si>
    <t>ORD14679</t>
  </si>
  <si>
    <t>CUST14679</t>
  </si>
  <si>
    <t>ORD14680</t>
  </si>
  <si>
    <t>CUST14680</t>
  </si>
  <si>
    <t>ORD14681</t>
  </si>
  <si>
    <t>CUST14681</t>
  </si>
  <si>
    <t>ORD14682</t>
  </si>
  <si>
    <t>CUST14682</t>
  </si>
  <si>
    <t>ORD14683</t>
  </si>
  <si>
    <t>CUST14683</t>
  </si>
  <si>
    <t>ORD14684</t>
  </si>
  <si>
    <t>CUST14684</t>
  </si>
  <si>
    <t>ORD14685</t>
  </si>
  <si>
    <t>CUST14685</t>
  </si>
  <si>
    <t>ORD14686</t>
  </si>
  <si>
    <t>CUST14686</t>
  </si>
  <si>
    <t>ORD14687</t>
  </si>
  <si>
    <t>CUST14687</t>
  </si>
  <si>
    <t>ORD14688</t>
  </si>
  <si>
    <t>CUST14688</t>
  </si>
  <si>
    <t>ORD14689</t>
  </si>
  <si>
    <t>CUST14689</t>
  </si>
  <si>
    <t>ORD14690</t>
  </si>
  <si>
    <t>CUST14690</t>
  </si>
  <si>
    <t>ORD14691</t>
  </si>
  <si>
    <t>CUST14691</t>
  </si>
  <si>
    <t>ORD14692</t>
  </si>
  <si>
    <t>CUST14692</t>
  </si>
  <si>
    <t>ORD14693</t>
  </si>
  <si>
    <t>CUST14693</t>
  </si>
  <si>
    <t>ORD14694</t>
  </si>
  <si>
    <t>CUST14694</t>
  </si>
  <si>
    <t>ORD14695</t>
  </si>
  <si>
    <t>CUST14695</t>
  </si>
  <si>
    <t>ORD14696</t>
  </si>
  <si>
    <t>CUST14696</t>
  </si>
  <si>
    <t>ORD14697</t>
  </si>
  <si>
    <t>CUST14697</t>
  </si>
  <si>
    <t>ORD14698</t>
  </si>
  <si>
    <t>CUST14698</t>
  </si>
  <si>
    <t>ORD14699</t>
  </si>
  <si>
    <t>CUST14699</t>
  </si>
  <si>
    <t>ORD14700</t>
  </si>
  <si>
    <t>CUST14700</t>
  </si>
  <si>
    <t>ORD14701</t>
  </si>
  <si>
    <t>CUST14701</t>
  </si>
  <si>
    <t>ORD14702</t>
  </si>
  <si>
    <t>CUST14702</t>
  </si>
  <si>
    <t>ORD14703</t>
  </si>
  <si>
    <t>CUST14703</t>
  </si>
  <si>
    <t>ORD14704</t>
  </si>
  <si>
    <t>CUST14704</t>
  </si>
  <si>
    <t>ORD14705</t>
  </si>
  <si>
    <t>CUST14705</t>
  </si>
  <si>
    <t>ORD14706</t>
  </si>
  <si>
    <t>CUST14706</t>
  </si>
  <si>
    <t>ORD14707</t>
  </si>
  <si>
    <t>CUST14707</t>
  </si>
  <si>
    <t>ORD14708</t>
  </si>
  <si>
    <t>CUST14708</t>
  </si>
  <si>
    <t>ORD14709</t>
  </si>
  <si>
    <t>CUST14709</t>
  </si>
  <si>
    <t>ORD14710</t>
  </si>
  <si>
    <t>CUST14710</t>
  </si>
  <si>
    <t>ORD14711</t>
  </si>
  <si>
    <t>CUST14711</t>
  </si>
  <si>
    <t>ORD14712</t>
  </si>
  <si>
    <t>CUST14712</t>
  </si>
  <si>
    <t>ORD14713</t>
  </si>
  <si>
    <t>CUST14713</t>
  </si>
  <si>
    <t>ORD14714</t>
  </si>
  <si>
    <t>CUST14714</t>
  </si>
  <si>
    <t>ORD14715</t>
  </si>
  <si>
    <t>CUST14715</t>
  </si>
  <si>
    <t>ORD14716</t>
  </si>
  <si>
    <t>CUST14716</t>
  </si>
  <si>
    <t>ORD14717</t>
  </si>
  <si>
    <t>CUST14717</t>
  </si>
  <si>
    <t>ORD14718</t>
  </si>
  <si>
    <t>CUST14718</t>
  </si>
  <si>
    <t>ORD14719</t>
  </si>
  <si>
    <t>CUST14719</t>
  </si>
  <si>
    <t>ORD14720</t>
  </si>
  <si>
    <t>CUST14720</t>
  </si>
  <si>
    <t>ORD14721</t>
  </si>
  <si>
    <t>CUST14721</t>
  </si>
  <si>
    <t>ORD14722</t>
  </si>
  <si>
    <t>CUST14722</t>
  </si>
  <si>
    <t>ORD14723</t>
  </si>
  <si>
    <t>CUST14723</t>
  </si>
  <si>
    <t>ORD14724</t>
  </si>
  <si>
    <t>CUST14724</t>
  </si>
  <si>
    <t>ORD14725</t>
  </si>
  <si>
    <t>CUST14725</t>
  </si>
  <si>
    <t>ORD14726</t>
  </si>
  <si>
    <t>CUST14726</t>
  </si>
  <si>
    <t>ORD14727</t>
  </si>
  <si>
    <t>CUST14727</t>
  </si>
  <si>
    <t>ORD14728</t>
  </si>
  <si>
    <t>CUST14728</t>
  </si>
  <si>
    <t>ORD14729</t>
  </si>
  <si>
    <t>CUST14729</t>
  </si>
  <si>
    <t>ORD14730</t>
  </si>
  <si>
    <t>CUST14730</t>
  </si>
  <si>
    <t>ORD14731</t>
  </si>
  <si>
    <t>CUST14731</t>
  </si>
  <si>
    <t>ORD14732</t>
  </si>
  <si>
    <t>CUST14732</t>
  </si>
  <si>
    <t>ORD14733</t>
  </si>
  <si>
    <t>CUST14733</t>
  </si>
  <si>
    <t>ORD14734</t>
  </si>
  <si>
    <t>CUST14734</t>
  </si>
  <si>
    <t>ORD14735</t>
  </si>
  <si>
    <t>CUST14735</t>
  </si>
  <si>
    <t>ORD14736</t>
  </si>
  <si>
    <t>CUST14736</t>
  </si>
  <si>
    <t>ORD14737</t>
  </si>
  <si>
    <t>CUST14737</t>
  </si>
  <si>
    <t>ORD14738</t>
  </si>
  <si>
    <t>CUST14738</t>
  </si>
  <si>
    <t>ORD14739</t>
  </si>
  <si>
    <t>CUST14739</t>
  </si>
  <si>
    <t>ORD14740</t>
  </si>
  <si>
    <t>CUST14740</t>
  </si>
  <si>
    <t>ORD14741</t>
  </si>
  <si>
    <t>CUST14741</t>
  </si>
  <si>
    <t>ORD14742</t>
  </si>
  <si>
    <t>CUST14742</t>
  </si>
  <si>
    <t>ORD14743</t>
  </si>
  <si>
    <t>CUST14743</t>
  </si>
  <si>
    <t>ORD14744</t>
  </si>
  <si>
    <t>CUST14744</t>
  </si>
  <si>
    <t>ORD14745</t>
  </si>
  <si>
    <t>CUST14745</t>
  </si>
  <si>
    <t>ORD14746</t>
  </si>
  <si>
    <t>CUST14746</t>
  </si>
  <si>
    <t>ORD14747</t>
  </si>
  <si>
    <t>CUST14747</t>
  </si>
  <si>
    <t>ORD14748</t>
  </si>
  <si>
    <t>CUST14748</t>
  </si>
  <si>
    <t>ORD14749</t>
  </si>
  <si>
    <t>CUST14749</t>
  </si>
  <si>
    <t>ORD14750</t>
  </si>
  <si>
    <t>CUST14750</t>
  </si>
  <si>
    <t>ORD14751</t>
  </si>
  <si>
    <t>CUST14751</t>
  </si>
  <si>
    <t>ORD14752</t>
  </si>
  <si>
    <t>CUST14752</t>
  </si>
  <si>
    <t>ORD14753</t>
  </si>
  <si>
    <t>CUST14753</t>
  </si>
  <si>
    <t>ORD14754</t>
  </si>
  <si>
    <t>CUST14754</t>
  </si>
  <si>
    <t>ORD14755</t>
  </si>
  <si>
    <t>CUST14755</t>
  </si>
  <si>
    <t>ORD14756</t>
  </si>
  <si>
    <t>CUST14756</t>
  </si>
  <si>
    <t>ORD14757</t>
  </si>
  <si>
    <t>CUST14757</t>
  </si>
  <si>
    <t>ORD14758</t>
  </si>
  <si>
    <t>CUST14758</t>
  </si>
  <si>
    <t>ORD14759</t>
  </si>
  <si>
    <t>CUST14759</t>
  </si>
  <si>
    <t>ORD14760</t>
  </si>
  <si>
    <t>CUST14760</t>
  </si>
  <si>
    <t>ORD14761</t>
  </si>
  <si>
    <t>CUST14761</t>
  </si>
  <si>
    <t>ORD14762</t>
  </si>
  <si>
    <t>CUST14762</t>
  </si>
  <si>
    <t>ORD14763</t>
  </si>
  <si>
    <t>CUST14763</t>
  </si>
  <si>
    <t>ORD14764</t>
  </si>
  <si>
    <t>CUST14764</t>
  </si>
  <si>
    <t>ORD14765</t>
  </si>
  <si>
    <t>CUST14765</t>
  </si>
  <si>
    <t>ORD14766</t>
  </si>
  <si>
    <t>CUST14766</t>
  </si>
  <si>
    <t>ORD14767</t>
  </si>
  <si>
    <t>CUST14767</t>
  </si>
  <si>
    <t>ORD14768</t>
  </si>
  <si>
    <t>CUST14768</t>
  </si>
  <si>
    <t>ORD14769</t>
  </si>
  <si>
    <t>CUST14769</t>
  </si>
  <si>
    <t>ORD14770</t>
  </si>
  <si>
    <t>CUST14770</t>
  </si>
  <si>
    <t>ORD14771</t>
  </si>
  <si>
    <t>CUST14771</t>
  </si>
  <si>
    <t>ORD14772</t>
  </si>
  <si>
    <t>CUST14772</t>
  </si>
  <si>
    <t>ORD14773</t>
  </si>
  <si>
    <t>CUST14773</t>
  </si>
  <si>
    <t>ORD14774</t>
  </si>
  <si>
    <t>CUST14774</t>
  </si>
  <si>
    <t>ORD14775</t>
  </si>
  <si>
    <t>CUST14775</t>
  </si>
  <si>
    <t>ORD14776</t>
  </si>
  <si>
    <t>CUST14776</t>
  </si>
  <si>
    <t>ORD14777</t>
  </si>
  <si>
    <t>CUST14777</t>
  </si>
  <si>
    <t>ORD14778</t>
  </si>
  <si>
    <t>CUST14778</t>
  </si>
  <si>
    <t>ORD14779</t>
  </si>
  <si>
    <t>CUST14779</t>
  </si>
  <si>
    <t>ORD14780</t>
  </si>
  <si>
    <t>CUST14780</t>
  </si>
  <si>
    <t>ORD14781</t>
  </si>
  <si>
    <t>CUST14781</t>
  </si>
  <si>
    <t>ORD14782</t>
  </si>
  <si>
    <t>CUST14782</t>
  </si>
  <si>
    <t>ORD14783</t>
  </si>
  <si>
    <t>CUST14783</t>
  </si>
  <si>
    <t>ORD14784</t>
  </si>
  <si>
    <t>CUST14784</t>
  </si>
  <si>
    <t>ORD14785</t>
  </si>
  <si>
    <t>CUST14785</t>
  </si>
  <si>
    <t>ORD14786</t>
  </si>
  <si>
    <t>CUST14786</t>
  </si>
  <si>
    <t>ORD14787</t>
  </si>
  <si>
    <t>CUST14787</t>
  </si>
  <si>
    <t>ORD14788</t>
  </si>
  <si>
    <t>CUST14788</t>
  </si>
  <si>
    <t>ORD14789</t>
  </si>
  <si>
    <t>CUST14789</t>
  </si>
  <si>
    <t>ORD14790</t>
  </si>
  <si>
    <t>CUST14790</t>
  </si>
  <si>
    <t>ORD14791</t>
  </si>
  <si>
    <t>CUST14791</t>
  </si>
  <si>
    <t>ORD14792</t>
  </si>
  <si>
    <t>CUST14792</t>
  </si>
  <si>
    <t>ORD14793</t>
  </si>
  <si>
    <t>CUST14793</t>
  </si>
  <si>
    <t>ORD14794</t>
  </si>
  <si>
    <t>CUST14794</t>
  </si>
  <si>
    <t>ORD14795</t>
  </si>
  <si>
    <t>CUST14795</t>
  </si>
  <si>
    <t>ORD14796</t>
  </si>
  <si>
    <t>CUST14796</t>
  </si>
  <si>
    <t>ORD14797</t>
  </si>
  <si>
    <t>CUST14797</t>
  </si>
  <si>
    <t>ORD14798</t>
  </si>
  <si>
    <t>CUST14798</t>
  </si>
  <si>
    <t>ORD14799</t>
  </si>
  <si>
    <t>CUST14799</t>
  </si>
  <si>
    <t>ORD14800</t>
  </si>
  <si>
    <t>CUST14800</t>
  </si>
  <si>
    <t>ORD14801</t>
  </si>
  <si>
    <t>CUST14801</t>
  </si>
  <si>
    <t>ORD14802</t>
  </si>
  <si>
    <t>CUST14802</t>
  </si>
  <si>
    <t>ORD14803</t>
  </si>
  <si>
    <t>CUST14803</t>
  </si>
  <si>
    <t>ORD14804</t>
  </si>
  <si>
    <t>CUST14804</t>
  </si>
  <si>
    <t>ORD14805</t>
  </si>
  <si>
    <t>CUST14805</t>
  </si>
  <si>
    <t>ORD14806</t>
  </si>
  <si>
    <t>CUST14806</t>
  </si>
  <si>
    <t>ORD14807</t>
  </si>
  <si>
    <t>CUST14807</t>
  </si>
  <si>
    <t>ORD14808</t>
  </si>
  <si>
    <t>CUST14808</t>
  </si>
  <si>
    <t>ORD14809</t>
  </si>
  <si>
    <t>CUST14809</t>
  </si>
  <si>
    <t>ORD14810</t>
  </si>
  <si>
    <t>CUST14810</t>
  </si>
  <si>
    <t>ORD14811</t>
  </si>
  <si>
    <t>CUST14811</t>
  </si>
  <si>
    <t>ORD14812</t>
  </si>
  <si>
    <t>CUST14812</t>
  </si>
  <si>
    <t>ORD14813</t>
  </si>
  <si>
    <t>CUST14813</t>
  </si>
  <si>
    <t>ORD14814</t>
  </si>
  <si>
    <t>CUST14814</t>
  </si>
  <si>
    <t>ORD14815</t>
  </si>
  <si>
    <t>CUST14815</t>
  </si>
  <si>
    <t>ORD14816</t>
  </si>
  <si>
    <t>CUST14816</t>
  </si>
  <si>
    <t>ORD14817</t>
  </si>
  <si>
    <t>CUST14817</t>
  </si>
  <si>
    <t>ORD14818</t>
  </si>
  <si>
    <t>CUST14818</t>
  </si>
  <si>
    <t>ORD14819</t>
  </si>
  <si>
    <t>CUST14819</t>
  </si>
  <si>
    <t>ORD14820</t>
  </si>
  <si>
    <t>CUST14820</t>
  </si>
  <si>
    <t>ORD14821</t>
  </si>
  <si>
    <t>CUST14821</t>
  </si>
  <si>
    <t>ORD14822</t>
  </si>
  <si>
    <t>CUST14822</t>
  </si>
  <si>
    <t>ORD14823</t>
  </si>
  <si>
    <t>CUST14823</t>
  </si>
  <si>
    <t>ORD14824</t>
  </si>
  <si>
    <t>CUST14824</t>
  </si>
  <si>
    <t>ORD14825</t>
  </si>
  <si>
    <t>CUST14825</t>
  </si>
  <si>
    <t>ORD14826</t>
  </si>
  <si>
    <t>CUST14826</t>
  </si>
  <si>
    <t>ORD14827</t>
  </si>
  <si>
    <t>CUST14827</t>
  </si>
  <si>
    <t>ORD14828</t>
  </si>
  <si>
    <t>CUST14828</t>
  </si>
  <si>
    <t>ORD14829</t>
  </si>
  <si>
    <t>CUST14829</t>
  </si>
  <si>
    <t>ORD14830</t>
  </si>
  <si>
    <t>CUST14830</t>
  </si>
  <si>
    <t>ORD14831</t>
  </si>
  <si>
    <t>CUST14831</t>
  </si>
  <si>
    <t>ORD14832</t>
  </si>
  <si>
    <t>CUST14832</t>
  </si>
  <si>
    <t>ORD14833</t>
  </si>
  <si>
    <t>CUST14833</t>
  </si>
  <si>
    <t>ORD14834</t>
  </si>
  <si>
    <t>CUST14834</t>
  </si>
  <si>
    <t>ORD14835</t>
  </si>
  <si>
    <t>CUST14835</t>
  </si>
  <si>
    <t>ORD14836</t>
  </si>
  <si>
    <t>CUST14836</t>
  </si>
  <si>
    <t>ORD14837</t>
  </si>
  <si>
    <t>CUST14837</t>
  </si>
  <si>
    <t>ORD14838</t>
  </si>
  <si>
    <t>CUST14838</t>
  </si>
  <si>
    <t>ORD14839</t>
  </si>
  <si>
    <t>CUST14839</t>
  </si>
  <si>
    <t>ORD14840</t>
  </si>
  <si>
    <t>CUST14840</t>
  </si>
  <si>
    <t>ORD14841</t>
  </si>
  <si>
    <t>CUST14841</t>
  </si>
  <si>
    <t>ORD14842</t>
  </si>
  <si>
    <t>CUST14842</t>
  </si>
  <si>
    <t>ORD14843</t>
  </si>
  <si>
    <t>CUST14843</t>
  </si>
  <si>
    <t>ORD14844</t>
  </si>
  <si>
    <t>CUST14844</t>
  </si>
  <si>
    <t>ORD14845</t>
  </si>
  <si>
    <t>CUST14845</t>
  </si>
  <si>
    <t>ORD14846</t>
  </si>
  <si>
    <t>CUST14846</t>
  </si>
  <si>
    <t>ORD14847</t>
  </si>
  <si>
    <t>CUST14847</t>
  </si>
  <si>
    <t>ORD14848</t>
  </si>
  <si>
    <t>CUST14848</t>
  </si>
  <si>
    <t>ORD14849</t>
  </si>
  <si>
    <t>CUST14849</t>
  </si>
  <si>
    <t>ORD14850</t>
  </si>
  <si>
    <t>CUST14850</t>
  </si>
  <si>
    <t>ORD14851</t>
  </si>
  <si>
    <t>CUST14851</t>
  </si>
  <si>
    <t>ORD14852</t>
  </si>
  <si>
    <t>CUST14852</t>
  </si>
  <si>
    <t>ORD14853</t>
  </si>
  <si>
    <t>CUST14853</t>
  </si>
  <si>
    <t>ORD14854</t>
  </si>
  <si>
    <t>CUST14854</t>
  </si>
  <si>
    <t>ORD14855</t>
  </si>
  <si>
    <t>CUST14855</t>
  </si>
  <si>
    <t>ORD14856</t>
  </si>
  <si>
    <t>CUST14856</t>
  </si>
  <si>
    <t>ORD14857</t>
  </si>
  <si>
    <t>CUST14857</t>
  </si>
  <si>
    <t>ORD14858</t>
  </si>
  <si>
    <t>CUST14858</t>
  </si>
  <si>
    <t>ORD14859</t>
  </si>
  <si>
    <t>CUST14859</t>
  </si>
  <si>
    <t>ORD14860</t>
  </si>
  <si>
    <t>CUST14860</t>
  </si>
  <si>
    <t>ORD14861</t>
  </si>
  <si>
    <t>CUST14861</t>
  </si>
  <si>
    <t>ORD14862</t>
  </si>
  <si>
    <t>CUST14862</t>
  </si>
  <si>
    <t>ORD14863</t>
  </si>
  <si>
    <t>CUST14863</t>
  </si>
  <si>
    <t>ORD14864</t>
  </si>
  <si>
    <t>CUST14864</t>
  </si>
  <si>
    <t>ORD14865</t>
  </si>
  <si>
    <t>CUST14865</t>
  </si>
  <si>
    <t>ORD14866</t>
  </si>
  <si>
    <t>CUST14866</t>
  </si>
  <si>
    <t>ORD14867</t>
  </si>
  <si>
    <t>CUST14867</t>
  </si>
  <si>
    <t>ORD14868</t>
  </si>
  <si>
    <t>CUST14868</t>
  </si>
  <si>
    <t>ORD14869</t>
  </si>
  <si>
    <t>CUST14869</t>
  </si>
  <si>
    <t>ORD14870</t>
  </si>
  <si>
    <t>CUST14870</t>
  </si>
  <si>
    <t>ORD14871</t>
  </si>
  <si>
    <t>CUST14871</t>
  </si>
  <si>
    <t>ORD14872</t>
  </si>
  <si>
    <t>CUST14872</t>
  </si>
  <si>
    <t>ORD14873</t>
  </si>
  <si>
    <t>CUST14873</t>
  </si>
  <si>
    <t>ORD14874</t>
  </si>
  <si>
    <t>CUST14874</t>
  </si>
  <si>
    <t>ORD14875</t>
  </si>
  <si>
    <t>CUST14875</t>
  </si>
  <si>
    <t>ORD14876</t>
  </si>
  <si>
    <t>CUST14876</t>
  </si>
  <si>
    <t>ORD14877</t>
  </si>
  <si>
    <t>CUST14877</t>
  </si>
  <si>
    <t>ORD14878</t>
  </si>
  <si>
    <t>CUST14878</t>
  </si>
  <si>
    <t>ORD14879</t>
  </si>
  <si>
    <t>CUST14879</t>
  </si>
  <si>
    <t>ORD14880</t>
  </si>
  <si>
    <t>CUST14880</t>
  </si>
  <si>
    <t>ORD14881</t>
  </si>
  <si>
    <t>CUST14881</t>
  </si>
  <si>
    <t>ORD14882</t>
  </si>
  <si>
    <t>CUST14882</t>
  </si>
  <si>
    <t>ORD14883</t>
  </si>
  <si>
    <t>CUST14883</t>
  </si>
  <si>
    <t>ORD14884</t>
  </si>
  <si>
    <t>CUST14884</t>
  </si>
  <si>
    <t>ORD14885</t>
  </si>
  <si>
    <t>CUST14885</t>
  </si>
  <si>
    <t>ORD14886</t>
  </si>
  <si>
    <t>CUST14886</t>
  </si>
  <si>
    <t>ORD14887</t>
  </si>
  <si>
    <t>CUST14887</t>
  </si>
  <si>
    <t>ORD14888</t>
  </si>
  <si>
    <t>CUST14888</t>
  </si>
  <si>
    <t>ORD14889</t>
  </si>
  <si>
    <t>CUST14889</t>
  </si>
  <si>
    <t>ORD14890</t>
  </si>
  <si>
    <t>CUST14890</t>
  </si>
  <si>
    <t>ORD14891</t>
  </si>
  <si>
    <t>CUST14891</t>
  </si>
  <si>
    <t>ORD14892</t>
  </si>
  <si>
    <t>CUST14892</t>
  </si>
  <si>
    <t>ORD14893</t>
  </si>
  <si>
    <t>CUST14893</t>
  </si>
  <si>
    <t>ORD14894</t>
  </si>
  <si>
    <t>CUST14894</t>
  </si>
  <si>
    <t>ORD14895</t>
  </si>
  <si>
    <t>CUST14895</t>
  </si>
  <si>
    <t>ORD14896</t>
  </si>
  <si>
    <t>CUST14896</t>
  </si>
  <si>
    <t>ORD14897</t>
  </si>
  <si>
    <t>CUST14897</t>
  </si>
  <si>
    <t>ORD14898</t>
  </si>
  <si>
    <t>CUST14898</t>
  </si>
  <si>
    <t>ORD14899</t>
  </si>
  <si>
    <t>CUST14899</t>
  </si>
  <si>
    <t>ORD14900</t>
  </si>
  <si>
    <t>CUST14900</t>
  </si>
  <si>
    <t>ORD14901</t>
  </si>
  <si>
    <t>CUST14901</t>
  </si>
  <si>
    <t>ORD14902</t>
  </si>
  <si>
    <t>CUST14902</t>
  </si>
  <si>
    <t>ORD14903</t>
  </si>
  <si>
    <t>CUST14903</t>
  </si>
  <si>
    <t>ORD14904</t>
  </si>
  <si>
    <t>CUST14904</t>
  </si>
  <si>
    <t>ORD14905</t>
  </si>
  <si>
    <t>CUST14905</t>
  </si>
  <si>
    <t>ORD14906</t>
  </si>
  <si>
    <t>CUST14906</t>
  </si>
  <si>
    <t>ORD14907</t>
  </si>
  <si>
    <t>CUST14907</t>
  </si>
  <si>
    <t>ORD14908</t>
  </si>
  <si>
    <t>CUST14908</t>
  </si>
  <si>
    <t>ORD14909</t>
  </si>
  <si>
    <t>CUST14909</t>
  </si>
  <si>
    <t>ORD14910</t>
  </si>
  <si>
    <t>CUST14910</t>
  </si>
  <si>
    <t>ORD14911</t>
  </si>
  <si>
    <t>CUST14911</t>
  </si>
  <si>
    <t>ORD14912</t>
  </si>
  <si>
    <t>CUST14912</t>
  </si>
  <si>
    <t>ORD14913</t>
  </si>
  <si>
    <t>CUST14913</t>
  </si>
  <si>
    <t>ORD14914</t>
  </si>
  <si>
    <t>CUST14914</t>
  </si>
  <si>
    <t>ORD14915</t>
  </si>
  <si>
    <t>CUST14915</t>
  </si>
  <si>
    <t>ORD14916</t>
  </si>
  <si>
    <t>CUST14916</t>
  </si>
  <si>
    <t>ORD14917</t>
  </si>
  <si>
    <t>CUST14917</t>
  </si>
  <si>
    <t>ORD14918</t>
  </si>
  <si>
    <t>CUST14918</t>
  </si>
  <si>
    <t>ORD14919</t>
  </si>
  <si>
    <t>CUST14919</t>
  </si>
  <si>
    <t>ORD14920</t>
  </si>
  <si>
    <t>CUST14920</t>
  </si>
  <si>
    <t>ORD14921</t>
  </si>
  <si>
    <t>CUST14921</t>
  </si>
  <si>
    <t>ORD14922</t>
  </si>
  <si>
    <t>CUST14922</t>
  </si>
  <si>
    <t>ORD14923</t>
  </si>
  <si>
    <t>CUST14923</t>
  </si>
  <si>
    <t>ORD14924</t>
  </si>
  <si>
    <t>CUST14924</t>
  </si>
  <si>
    <t>ORD14925</t>
  </si>
  <si>
    <t>CUST14925</t>
  </si>
  <si>
    <t>ORD14926</t>
  </si>
  <si>
    <t>CUST14926</t>
  </si>
  <si>
    <t>ORD14927</t>
  </si>
  <si>
    <t>CUST14927</t>
  </si>
  <si>
    <t>ORD14928</t>
  </si>
  <si>
    <t>CUST14928</t>
  </si>
  <si>
    <t>ORD14929</t>
  </si>
  <si>
    <t>CUST14929</t>
  </si>
  <si>
    <t>ORD14930</t>
  </si>
  <si>
    <t>CUST14930</t>
  </si>
  <si>
    <t>ORD14931</t>
  </si>
  <si>
    <t>CUST14931</t>
  </si>
  <si>
    <t>ORD14932</t>
  </si>
  <si>
    <t>CUST14932</t>
  </si>
  <si>
    <t>ORD14933</t>
  </si>
  <si>
    <t>CUST14933</t>
  </si>
  <si>
    <t>ORD14934</t>
  </si>
  <si>
    <t>CUST14934</t>
  </si>
  <si>
    <t>ORD14935</t>
  </si>
  <si>
    <t>CUST14935</t>
  </si>
  <si>
    <t>ORD14936</t>
  </si>
  <si>
    <t>CUST14936</t>
  </si>
  <si>
    <t>ORD14937</t>
  </si>
  <si>
    <t>CUST14937</t>
  </si>
  <si>
    <t>ORD14938</t>
  </si>
  <si>
    <t>CUST14938</t>
  </si>
  <si>
    <t>ORD14939</t>
  </si>
  <si>
    <t>CUST14939</t>
  </si>
  <si>
    <t>ORD14940</t>
  </si>
  <si>
    <t>CUST14940</t>
  </si>
  <si>
    <t>ORD14941</t>
  </si>
  <si>
    <t>CUST14941</t>
  </si>
  <si>
    <t>ORD14942</t>
  </si>
  <si>
    <t>CUST14942</t>
  </si>
  <si>
    <t>ORD14943</t>
  </si>
  <si>
    <t>CUST14943</t>
  </si>
  <si>
    <t>ORD14944</t>
  </si>
  <si>
    <t>CUST14944</t>
  </si>
  <si>
    <t>ORD14945</t>
  </si>
  <si>
    <t>CUST14945</t>
  </si>
  <si>
    <t>ORD14946</t>
  </si>
  <si>
    <t>CUST14946</t>
  </si>
  <si>
    <t>ORD14947</t>
  </si>
  <si>
    <t>CUST14947</t>
  </si>
  <si>
    <t>ORD14948</t>
  </si>
  <si>
    <t>CUST14948</t>
  </si>
  <si>
    <t>ORD14949</t>
  </si>
  <si>
    <t>CUST14949</t>
  </si>
  <si>
    <t>ORD14950</t>
  </si>
  <si>
    <t>CUST14950</t>
  </si>
  <si>
    <t>ORD14951</t>
  </si>
  <si>
    <t>CUST14951</t>
  </si>
  <si>
    <t>ORD14952</t>
  </si>
  <si>
    <t>CUST14952</t>
  </si>
  <si>
    <t>ORD14953</t>
  </si>
  <si>
    <t>CUST14953</t>
  </si>
  <si>
    <t>ORD14954</t>
  </si>
  <si>
    <t>CUST14954</t>
  </si>
  <si>
    <t>ORD14955</t>
  </si>
  <si>
    <t>CUST14955</t>
  </si>
  <si>
    <t>ORD14956</t>
  </si>
  <si>
    <t>CUST14956</t>
  </si>
  <si>
    <t>ORD14957</t>
  </si>
  <si>
    <t>CUST14957</t>
  </si>
  <si>
    <t>ORD14958</t>
  </si>
  <si>
    <t>CUST14958</t>
  </si>
  <si>
    <t>ORD14959</t>
  </si>
  <si>
    <t>CUST14959</t>
  </si>
  <si>
    <t>ORD14960</t>
  </si>
  <si>
    <t>CUST14960</t>
  </si>
  <si>
    <t>ORD14961</t>
  </si>
  <si>
    <t>CUST14961</t>
  </si>
  <si>
    <t>ORD14962</t>
  </si>
  <si>
    <t>CUST14962</t>
  </si>
  <si>
    <t>ORD14963</t>
  </si>
  <si>
    <t>CUST14963</t>
  </si>
  <si>
    <t>ORD14964</t>
  </si>
  <si>
    <t>CUST14964</t>
  </si>
  <si>
    <t>ORD14965</t>
  </si>
  <si>
    <t>CUST14965</t>
  </si>
  <si>
    <t>ORD14966</t>
  </si>
  <si>
    <t>CUST14966</t>
  </si>
  <si>
    <t>ORD14967</t>
  </si>
  <si>
    <t>CUST14967</t>
  </si>
  <si>
    <t>ORD14968</t>
  </si>
  <si>
    <t>CUST14968</t>
  </si>
  <si>
    <t>ORD14969</t>
  </si>
  <si>
    <t>CUST14969</t>
  </si>
  <si>
    <t>ORD14970</t>
  </si>
  <si>
    <t>CUST14970</t>
  </si>
  <si>
    <t>ORD14971</t>
  </si>
  <si>
    <t>CUST14971</t>
  </si>
  <si>
    <t>ORD14972</t>
  </si>
  <si>
    <t>CUST14972</t>
  </si>
  <si>
    <t>ORD14973</t>
  </si>
  <si>
    <t>CUST14973</t>
  </si>
  <si>
    <t>ORD14974</t>
  </si>
  <si>
    <t>CUST14974</t>
  </si>
  <si>
    <t>ORD14975</t>
  </si>
  <si>
    <t>CUST14975</t>
  </si>
  <si>
    <t>ORD14976</t>
  </si>
  <si>
    <t>CUST14976</t>
  </si>
  <si>
    <t>ORD14977</t>
  </si>
  <si>
    <t>CUST14977</t>
  </si>
  <si>
    <t>ORD14978</t>
  </si>
  <si>
    <t>CUST14978</t>
  </si>
  <si>
    <t>ORD14979</t>
  </si>
  <si>
    <t>CUST14979</t>
  </si>
  <si>
    <t>ORD14980</t>
  </si>
  <si>
    <t>CUST14980</t>
  </si>
  <si>
    <t>ORD14981</t>
  </si>
  <si>
    <t>CUST14981</t>
  </si>
  <si>
    <t>ORD14982</t>
  </si>
  <si>
    <t>CUST14982</t>
  </si>
  <si>
    <t>ORD14983</t>
  </si>
  <si>
    <t>CUST14983</t>
  </si>
  <si>
    <t>ORD14984</t>
  </si>
  <si>
    <t>CUST14984</t>
  </si>
  <si>
    <t>ORD14985</t>
  </si>
  <si>
    <t>CUST14985</t>
  </si>
  <si>
    <t>ORD14986</t>
  </si>
  <si>
    <t>CUST14986</t>
  </si>
  <si>
    <t>ORD14987</t>
  </si>
  <si>
    <t>CUST14987</t>
  </si>
  <si>
    <t>ORD14988</t>
  </si>
  <si>
    <t>CUST14988</t>
  </si>
  <si>
    <t>ORD14989</t>
  </si>
  <si>
    <t>CUST14989</t>
  </si>
  <si>
    <t>ORD14990</t>
  </si>
  <si>
    <t>CUST14990</t>
  </si>
  <si>
    <t>ORD14991</t>
  </si>
  <si>
    <t>CUST14991</t>
  </si>
  <si>
    <t>ORD14992</t>
  </si>
  <si>
    <t>CUST14992</t>
  </si>
  <si>
    <t>ORD14993</t>
  </si>
  <si>
    <t>CUST14993</t>
  </si>
  <si>
    <t>ORD14994</t>
  </si>
  <si>
    <t>CUST14994</t>
  </si>
  <si>
    <t>ORD14995</t>
  </si>
  <si>
    <t>CUST14995</t>
  </si>
  <si>
    <t>ORD14996</t>
  </si>
  <si>
    <t>CUST14996</t>
  </si>
  <si>
    <t>ORD14997</t>
  </si>
  <si>
    <t>CUST14997</t>
  </si>
  <si>
    <t>ORD14998</t>
  </si>
  <si>
    <t>CUST14998</t>
  </si>
  <si>
    <t>ORD14999</t>
  </si>
  <si>
    <t>CUST14999</t>
  </si>
  <si>
    <t>ORD15000</t>
  </si>
  <si>
    <t>CUST15000</t>
  </si>
  <si>
    <t>Platform_Name</t>
  </si>
  <si>
    <t>Platform_ID</t>
  </si>
  <si>
    <t>Order_ID</t>
  </si>
  <si>
    <t>Order_Date</t>
  </si>
  <si>
    <t>Restaurant_ID</t>
  </si>
  <si>
    <t>Product_ID</t>
  </si>
  <si>
    <t>Food_Type</t>
  </si>
  <si>
    <t>Unit_Price</t>
  </si>
  <si>
    <t>Discount_%</t>
  </si>
  <si>
    <t>Discount_Amount</t>
  </si>
  <si>
    <t>Delivery_Fee</t>
  </si>
  <si>
    <t>Order_Value</t>
  </si>
  <si>
    <t>Payment_Mode</t>
  </si>
  <si>
    <t>Customer_ID</t>
  </si>
  <si>
    <t>Gross_Sales</t>
  </si>
  <si>
    <t>Net_Food_Sales</t>
  </si>
  <si>
    <t>Swiggy</t>
  </si>
  <si>
    <t>Zomato</t>
  </si>
  <si>
    <t>Magicpin</t>
  </si>
  <si>
    <t>EatSure</t>
  </si>
  <si>
    <t>NeT_Food_Sales</t>
  </si>
  <si>
    <t>Custome_ID</t>
  </si>
  <si>
    <t>Toing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</si>
</sst>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1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606BE-5249-4723-BA3F-26D7E8EE7A75}" name="Table1" displayName="Table1" ref="A1:U3201" totalsRowShown="0" headerRowDxfId="92" dataDxfId="91">
  <autoFilter ref="A1:U3201" xr:uid="{00000000-0009-0000-0000-000000000000}"/>
  <tableColumns count="21">
    <tableColumn id="1" xr3:uid="{BB87F7FC-FD92-428A-94E5-8B3ED63838C0}" name="Order_ID" dataDxfId="90"/>
    <tableColumn id="2" xr3:uid="{BA471A81-CB6A-45C4-8055-85DF39C2FEAC}" name="Platform_ID" dataDxfId="89"/>
    <tableColumn id="21" xr3:uid="{AF3F8C4F-043E-412E-B9FD-68EDEBBAD9F0}" name="Platform_Name" dataDxfId="4"/>
    <tableColumn id="3" xr3:uid="{FC24C51D-7076-4F46-B71E-6E5C2CDE3E2B}" name="Order_Date" dataDxfId="88"/>
    <tableColumn id="4" xr3:uid="{CD317E14-94CF-4CE6-AA4C-7A6FC5E7F1D3}" name="Location" dataDxfId="87"/>
    <tableColumn id="5" xr3:uid="{B63A5CAD-22DC-4D90-A044-B35B1104D9D6}" name="Restaurant_ID" dataDxfId="86"/>
    <tableColumn id="6" xr3:uid="{0EE492D5-FB69-4F7C-8529-E67E39BFE807}" name="Restaurant" dataDxfId="85"/>
    <tableColumn id="7" xr3:uid="{5FACE9F5-EE98-4B21-8D5A-0CA6ED202174}" name="Product_ID" dataDxfId="84"/>
    <tableColumn id="8" xr3:uid="{7CA8A72F-17B3-4BF8-A5EF-1EACA750770F}" name="Product" dataDxfId="83"/>
    <tableColumn id="9" xr3:uid="{93541C1C-B588-4EF9-B322-2C458654FCF2}" name="Category" dataDxfId="82"/>
    <tableColumn id="10" xr3:uid="{57366EA8-30CC-470D-9079-EFFA10B77BC9}" name="Food_Type" dataDxfId="81"/>
    <tableColumn id="11" xr3:uid="{54EC91CF-E646-487C-8098-C847058CD5DE}" name="Quantity" dataDxfId="80"/>
    <tableColumn id="12" xr3:uid="{EDB39E72-A64A-411A-82F9-1F9EC0D9345E}" name="Unit_Price" dataDxfId="79"/>
    <tableColumn id="13" xr3:uid="{A9E626E5-C287-4010-BE70-C44EACDCA794}" name="Discount_%" dataDxfId="78"/>
    <tableColumn id="14" xr3:uid="{E3C62F30-0726-4ECD-A15B-E90AD445212A}" name="Discount_Amount" dataDxfId="77"/>
    <tableColumn id="15" xr3:uid="{AE4A653B-1523-4C3D-86FD-696B939B2AFF}" name="Delivery_Fee" dataDxfId="76"/>
    <tableColumn id="16" xr3:uid="{BCB33580-D9B9-435C-AA75-3F3F9E53D10C}" name="Order_Value" dataDxfId="75"/>
    <tableColumn id="17" xr3:uid="{B6BD282C-CC20-4E75-B925-BF245C042399}" name="Payment_Mode" dataDxfId="74"/>
    <tableColumn id="18" xr3:uid="{C7472F00-8B65-4951-8620-F8C3E2BED69C}" name="Customer_ID" dataDxfId="73"/>
    <tableColumn id="19" xr3:uid="{398ADDAD-AD06-4B6A-8045-7E0F2B06B6BE}" name="Gross_Sales" dataDxfId="72">
      <calculatedColumnFormula>Table1[[#This Row],[Unit_Price]]*Table1[[#This Row],[Quantity]]</calculatedColumnFormula>
    </tableColumn>
    <tableColumn id="20" xr3:uid="{2E8F021E-D5E5-498C-AA7B-94C456F3BEB9}" name="Net_Food_Sales" dataDxfId="71">
      <calculatedColumnFormula>(SUM(Table1[[#This Row],[Delivery_Fee]],Table1[[#This Row],[Gross_Sales]])-Table1[[#This Row],[Discount_Amount]])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76AD18-6A11-4954-9CC6-C04E5B819EAE}" name="Table2" displayName="Table2" ref="A1:U3401" totalsRowShown="0" headerRowDxfId="70" dataDxfId="69">
  <autoFilter ref="A1:U3401" xr:uid="{00000000-0009-0000-0000-000001000000}"/>
  <tableColumns count="21">
    <tableColumn id="1" xr3:uid="{ED902087-379D-4B66-A939-801F5ABE2064}" name="Order_ID" dataDxfId="68"/>
    <tableColumn id="2" xr3:uid="{FBA0E54E-FAB6-483B-A972-133AEFE0D103}" name="Platform_ID" dataDxfId="67"/>
    <tableColumn id="21" xr3:uid="{B5912B4F-9571-4FD2-BB40-85FBB54488B3}" name="Platform_Name" dataDxfId="3"/>
    <tableColumn id="3" xr3:uid="{2C1DA398-ABA2-403B-8C6C-8460DFBD05E6}" name="Order_Date" dataDxfId="66"/>
    <tableColumn id="4" xr3:uid="{CA8D2573-2D86-46B2-A23D-82052B34E0A5}" name="Location" dataDxfId="65"/>
    <tableColumn id="5" xr3:uid="{1653FEED-6358-498B-AEBE-37C36BD1B81D}" name="Restaurant_ID" dataDxfId="64"/>
    <tableColumn id="6" xr3:uid="{DC952224-A79F-483C-8758-7C119E20BC46}" name="Restaurant" dataDxfId="63"/>
    <tableColumn id="7" xr3:uid="{768D2F94-574F-44B9-98CA-F1B2E652A47C}" name="Product_ID" dataDxfId="62"/>
    <tableColumn id="8" xr3:uid="{3695CD5C-F64E-43E2-A528-14D2F379ED23}" name="Product" dataDxfId="61"/>
    <tableColumn id="9" xr3:uid="{D7A502E1-F324-4DEA-BB40-EE4C11FC52B5}" name="Category" dataDxfId="60"/>
    <tableColumn id="10" xr3:uid="{5A890103-0633-45EB-AD8F-E50B8EB88B91}" name="Food_Type" dataDxfId="59"/>
    <tableColumn id="11" xr3:uid="{FE1EAB3E-C420-41A4-AADB-FBBDDD84A091}" name="Quantity" dataDxfId="58"/>
    <tableColumn id="12" xr3:uid="{D16CC933-D524-4B9E-B4B6-8D5F28EAE57E}" name="Unit_Price" dataDxfId="57"/>
    <tableColumn id="13" xr3:uid="{4D58E1D6-C36F-4E4C-BBF2-43AC92B5EEBB}" name="Discount_%" dataDxfId="56"/>
    <tableColumn id="14" xr3:uid="{E1F90A7B-6CDD-4628-AEF9-3BE607309C47}" name="Discount_Amount" dataDxfId="55"/>
    <tableColumn id="15" xr3:uid="{FF7A58B6-F1D2-4E57-832B-F8A120EB5E34}" name="Delivery_Fee" dataDxfId="54"/>
    <tableColumn id="16" xr3:uid="{F2F4374F-8A99-4233-8172-370197D3DB55}" name="Order_Value" dataDxfId="53"/>
    <tableColumn id="17" xr3:uid="{683F65A6-BDB2-41F8-B560-B5C0E222F47B}" name="Payment_Mode" dataDxfId="52"/>
    <tableColumn id="18" xr3:uid="{664CBA0E-2E15-473A-9DFD-9CA9F2A905EB}" name="Customer_ID" dataDxfId="51"/>
    <tableColumn id="19" xr3:uid="{F3FE7E60-FB76-4C95-83F9-E847B3D129AD}" name="Gross_Sales" dataDxfId="50">
      <calculatedColumnFormula>Table2[[#This Row],[Unit_Price]]*Table2[[#This Row],[Quantity]]</calculatedColumnFormula>
    </tableColumn>
    <tableColumn id="20" xr3:uid="{841B7595-1FE5-465B-BC5A-7E000130503B}" name="Net_Food_Sales" dataDxfId="49">
      <calculatedColumnFormula>(SUM(Table2[[#This Row],[Gross_Sales]],Table2[[#This Row],[Delivery_Fee]])-Table2[[#This Row],[Discount_Amount]])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6D6F59-7838-4073-B3E3-B45160A10495}" name="Table3" displayName="Table3" ref="A1:U3101" totalsRowShown="0" headerRowDxfId="48" dataDxfId="47">
  <autoFilter ref="A1:U3101" xr:uid="{00000000-0009-0000-0000-000002000000}"/>
  <tableColumns count="21">
    <tableColumn id="1" xr3:uid="{1A25D4D2-461E-4B7D-8D3D-C2AD670AB4F1}" name="Order_ID" dataDxfId="46"/>
    <tableColumn id="2" xr3:uid="{5E4519B2-571C-488D-AD15-39C5E4E90BE4}" name="Platform_ID" dataDxfId="45"/>
    <tableColumn id="21" xr3:uid="{912EAFB4-0082-4C84-BB9A-9F5A747DA9AD}" name="Platform_Name" dataDxfId="2"/>
    <tableColumn id="3" xr3:uid="{3140D545-3BB6-4A40-9A75-1B6578B149C2}" name="Order_Date" dataDxfId="44"/>
    <tableColumn id="4" xr3:uid="{142D9B7B-19A5-4A42-827F-52C560200712}" name="Location" dataDxfId="43"/>
    <tableColumn id="5" xr3:uid="{63AB4D49-E69B-40D3-8557-230B7EA29429}" name="Restaurant_ID" dataDxfId="42"/>
    <tableColumn id="6" xr3:uid="{3778A390-5CE1-4262-81A1-47CE025328B4}" name="Restaurant" dataDxfId="41"/>
    <tableColumn id="7" xr3:uid="{22805A63-C3B5-4806-92B4-73563A57BB83}" name="Product_ID" dataDxfId="40"/>
    <tableColumn id="8" xr3:uid="{257C590E-0B62-4D11-A662-47118986C8A2}" name="Product" dataDxfId="39"/>
    <tableColumn id="9" xr3:uid="{5315BE46-968D-404E-8ECB-92214F133EB9}" name="Category" dataDxfId="38"/>
    <tableColumn id="10" xr3:uid="{FD5C1DDE-1EBB-40C8-AE26-306AB4188FA2}" name="Food_Type" dataDxfId="37"/>
    <tableColumn id="11" xr3:uid="{25C57137-69AD-46E6-AB76-65280441CE18}" name="Quantity" dataDxfId="36"/>
    <tableColumn id="12" xr3:uid="{44E3867D-45A0-460C-B379-B71B8AE3EAC1}" name="Unit_Price" dataDxfId="35"/>
    <tableColumn id="13" xr3:uid="{A5DB7A5E-3166-449D-AA1C-BDF02BAC2B3E}" name="Discount_%" dataDxfId="34"/>
    <tableColumn id="14" xr3:uid="{22BBCE85-0104-43EA-A426-94385F7F3D4D}" name="Discount_Amount" dataDxfId="33"/>
    <tableColumn id="15" xr3:uid="{873191FE-6EDC-49DE-8D24-86F1ED1886BB}" name="Delivery_Fee" dataDxfId="32"/>
    <tableColumn id="16" xr3:uid="{189AF1B6-249B-4659-8762-FABE7FE71CA4}" name="Order_Value" dataDxfId="31"/>
    <tableColumn id="17" xr3:uid="{AC750ED9-95D4-4D01-B310-73844F7E600A}" name="Payment_Mode" dataDxfId="30"/>
    <tableColumn id="18" xr3:uid="{01703E35-9EAC-4FF0-87A2-90E445521511}" name="Customer_ID" dataDxfId="29"/>
    <tableColumn id="19" xr3:uid="{EDD26CA9-8A0A-41EB-BD8B-A16D00E7683D}" name="Gross_Sales" dataDxfId="28">
      <calculatedColumnFormula>Table3[[#This Row],[Unit_Price]]*Table3[[#This Row],[Quantity]]</calculatedColumnFormula>
    </tableColumn>
    <tableColumn id="20" xr3:uid="{EEA69A75-3820-411B-A46E-77B7629CFD66}" name="Net_Food_Sales" dataDxfId="27">
      <calculatedColumnFormula>(SUM(Table3[[#This Row],[Gross_Sales]],Table3[[#This Row],[Delivery_Fee]])-Table3[[#This Row],[Discount_Amount]])</calculatedColumnFormula>
    </tableColumn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1597F1-069B-4188-9646-3AFA0BDD28FC}" name="Table4" displayName="Table4" ref="A1:U3001" totalsRowShown="0" headerRowDxfId="26" dataDxfId="25">
  <autoFilter ref="A1:U3001" xr:uid="{00000000-0009-0000-0000-000003000000}"/>
  <tableColumns count="21">
    <tableColumn id="1" xr3:uid="{0EE37888-A537-4F59-BA57-ABB68B0B6EEA}" name="Order_ID" dataDxfId="24"/>
    <tableColumn id="2" xr3:uid="{CDC679A5-9009-49AE-AC8B-3647375C7B6C}" name="Platform_ID" dataDxfId="23"/>
    <tableColumn id="21" xr3:uid="{54B71D9C-3116-4534-856E-7486DB311BDE}" name="Platform_Name" dataDxfId="1"/>
    <tableColumn id="3" xr3:uid="{FD22F283-61FD-4864-878C-6EEFF9A8A1AD}" name="Order_Date" dataDxfId="22"/>
    <tableColumn id="4" xr3:uid="{FD34640F-02A7-4DA5-BDB7-18BFAD2011D1}" name="Location" dataDxfId="21"/>
    <tableColumn id="5" xr3:uid="{3A31FC6F-35EF-445B-BA6E-5A9DB001EC41}" name="Restaurant_ID" dataDxfId="20"/>
    <tableColumn id="6" xr3:uid="{B5F329B4-C9CF-467E-B7CB-0B0CF7D34444}" name="Restaurant" dataDxfId="19"/>
    <tableColumn id="7" xr3:uid="{A4D2E3B5-F2F3-444B-9030-A1A515486112}" name="Product_ID" dataDxfId="18"/>
    <tableColumn id="8" xr3:uid="{6CC6038E-370B-485B-AF15-A0C48D404AC4}" name="Product" dataDxfId="17"/>
    <tableColumn id="9" xr3:uid="{27355119-382D-4421-A740-C9291876AD92}" name="Category" dataDxfId="16"/>
    <tableColumn id="10" xr3:uid="{EE3CD59E-4EBB-4BE1-AE08-38E04BE9170B}" name="Food_Type" dataDxfId="15"/>
    <tableColumn id="11" xr3:uid="{FD282078-02EF-4B40-B804-D8E36F139F5E}" name="Quantity" dataDxfId="14"/>
    <tableColumn id="12" xr3:uid="{962F3D9C-7065-438D-8A73-A3003DB3DD48}" name="Unit_Price" dataDxfId="13"/>
    <tableColumn id="13" xr3:uid="{D6FAB948-1FE1-4CE0-A9C1-EE657A28854E}" name="Discount_%" dataDxfId="12"/>
    <tableColumn id="14" xr3:uid="{6450AE12-53B2-4A25-B87F-934508E2CBE6}" name="Discount_Amount" dataDxfId="11"/>
    <tableColumn id="15" xr3:uid="{60C2C51C-7F68-4138-9999-0496CC8017BE}" name="Delivery_Fee" dataDxfId="10"/>
    <tableColumn id="16" xr3:uid="{E817B03B-C92B-4575-9ACB-F17066D943BE}" name="Order_Value" dataDxfId="9"/>
    <tableColumn id="17" xr3:uid="{EC7050E2-CBAE-443E-8C9C-25F3E8557C37}" name="Payment_Mode" dataDxfId="8"/>
    <tableColumn id="18" xr3:uid="{F0EEDC9D-9F42-4280-92DA-60C0C3E2CEA2}" name="Custome_ID" dataDxfId="7"/>
    <tableColumn id="19" xr3:uid="{B8ED5B62-66DE-4543-9BC4-A7186D13CA6E}" name="Gross_Sales" dataDxfId="6">
      <calculatedColumnFormula>Table4[[#This Row],[Unit_Price]]*Table4[[#This Row],[Quantity]]</calculatedColumnFormula>
    </tableColumn>
    <tableColumn id="20" xr3:uid="{55EDC316-E28B-46DB-8A0E-2A3BCC21C961}" name="NeT_Food_Sales" dataDxfId="5">
      <calculatedColumnFormula>(SUM(Table4[[#This Row],[Gross_Sales]],Table4[[#This Row],[Delivery_Fee]])-Table4[[#This Row],[Discount_Amount]])</calculatedColumnFormula>
    </tableColumn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B0D439-74DD-45D7-A455-3C62F000C7AC}" name="Table5" displayName="Table5" ref="A1:U2301" totalsRowShown="0" headerRowDxfId="114" dataDxfId="113">
  <autoFilter ref="A1:U2301" xr:uid="{00000000-0009-0000-0000-000004000000}"/>
  <tableColumns count="21">
    <tableColumn id="1" xr3:uid="{AF9A828E-0953-4516-93AC-5C57DB23D4F6}" name="Order_ID" dataDxfId="112"/>
    <tableColumn id="2" xr3:uid="{B897E447-9461-4D6D-842F-1883189E1370}" name="Platform_ID" dataDxfId="111"/>
    <tableColumn id="21" xr3:uid="{E20E2D52-AD5B-4AAD-AF9C-F88B3F366BCF}" name="Platform_Name" dataDxfId="0"/>
    <tableColumn id="3" xr3:uid="{886184D4-E216-4F3B-B4D7-B1EA758EA76F}" name="Order_Date" dataDxfId="110"/>
    <tableColumn id="4" xr3:uid="{2830AB2D-020B-46E5-BD9F-0A91AD76DADB}" name="Location" dataDxfId="109"/>
    <tableColumn id="5" xr3:uid="{92B692A6-ED0A-4917-8660-4D10677609A6}" name="Restaurant_ID" dataDxfId="108"/>
    <tableColumn id="6" xr3:uid="{E370DC64-449B-4F0D-8755-9AACD5BD93FD}" name="Restaurant" dataDxfId="107"/>
    <tableColumn id="7" xr3:uid="{5ED71FA5-3232-40BA-B10F-F3C81F66A63D}" name="Product_ID" dataDxfId="106"/>
    <tableColumn id="8" xr3:uid="{D7C5594D-E003-4BEC-9617-BFA203562B26}" name="Product" dataDxfId="105"/>
    <tableColumn id="9" xr3:uid="{28386B18-136D-491A-87FD-0778EA91DDA6}" name="Category" dataDxfId="104"/>
    <tableColumn id="10" xr3:uid="{524D8CE6-83A6-4445-B108-8354896D84A5}" name="Food_Type" dataDxfId="103"/>
    <tableColumn id="11" xr3:uid="{0A545917-BC5A-45CD-805C-8A5B574E20D7}" name="Quantity" dataDxfId="102"/>
    <tableColumn id="12" xr3:uid="{5F5AB100-615C-4C19-BACC-E2D7624614F3}" name="Unit_Price" dataDxfId="101"/>
    <tableColumn id="13" xr3:uid="{C0C46387-B4A8-49D7-BABE-CC7143E381E3}" name="Discount_%" dataDxfId="100"/>
    <tableColumn id="14" xr3:uid="{37CE110A-4277-4B6F-B297-003D8A5D2678}" name="Discount_Amount" dataDxfId="99"/>
    <tableColumn id="15" xr3:uid="{1AE6BD74-F5B7-4228-A8F3-FF9B89B19002}" name="Delivery_Fee" dataDxfId="98"/>
    <tableColumn id="16" xr3:uid="{E5BA0E3C-00AD-4D7E-B0C5-73CD981D1902}" name="Order_Value" dataDxfId="97"/>
    <tableColumn id="17" xr3:uid="{B916243E-AD36-4FE5-9DF8-4FF9A38CA2ED}" name="Payment_Mode" dataDxfId="96"/>
    <tableColumn id="18" xr3:uid="{F47F58AE-2957-4541-AB28-B24EE55A4D80}" name="Customer_ID" dataDxfId="95"/>
    <tableColumn id="19" xr3:uid="{88F64415-E799-4907-BA01-68B14DE42A85}" name="Gross_Sales" dataDxfId="94">
      <calculatedColumnFormula>Table5[[#This Row],[Unit_Price]]*Table5[[#This Row],[Quantity]]</calculatedColumnFormula>
    </tableColumn>
    <tableColumn id="20" xr3:uid="{B9BF703D-C38D-4461-974D-E340BAFAC18E}" name="Net_Food_Sales" dataDxfId="93">
      <calculatedColumnFormula>(SUM(Table5[[#This Row],[Gross_Sales]],Table5[[#This Row],[Delivery_Fee]])-Table5[[#This Row],[Discount_Amount]])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1"/>
  <sheetViews>
    <sheetView workbookViewId="0">
      <pane ySplit="1" topLeftCell="A3149" activePane="bottomLeft" state="frozen"/>
      <selection pane="bottomLeft" activeCell="F3159" sqref="F3159"/>
    </sheetView>
  </sheetViews>
  <sheetFormatPr defaultColWidth="21" defaultRowHeight="20.399999999999999" customHeight="1" x14ac:dyDescent="0.3"/>
  <sheetData>
    <row r="1" spans="1:21" ht="20.399999999999999" customHeight="1" x14ac:dyDescent="0.3">
      <c r="A1" s="2" t="s">
        <v>30463</v>
      </c>
      <c r="B1" s="2" t="s">
        <v>30462</v>
      </c>
      <c r="C1" s="2" t="s">
        <v>30461</v>
      </c>
      <c r="D1" s="2" t="s">
        <v>30464</v>
      </c>
      <c r="E1" s="2" t="s">
        <v>0</v>
      </c>
      <c r="F1" s="2" t="s">
        <v>30465</v>
      </c>
      <c r="G1" s="2" t="s">
        <v>1</v>
      </c>
      <c r="H1" s="2" t="s">
        <v>30466</v>
      </c>
      <c r="I1" s="2" t="s">
        <v>2</v>
      </c>
      <c r="J1" s="2" t="s">
        <v>3</v>
      </c>
      <c r="K1" s="2" t="s">
        <v>30467</v>
      </c>
      <c r="L1" s="2" t="s">
        <v>4</v>
      </c>
      <c r="M1" s="2" t="s">
        <v>30468</v>
      </c>
      <c r="N1" s="2" t="s">
        <v>30469</v>
      </c>
      <c r="O1" s="2" t="s">
        <v>30470</v>
      </c>
      <c r="P1" s="2" t="s">
        <v>30471</v>
      </c>
      <c r="Q1" s="2" t="s">
        <v>30472</v>
      </c>
      <c r="R1" s="2" t="s">
        <v>30473</v>
      </c>
      <c r="S1" s="2" t="s">
        <v>30474</v>
      </c>
      <c r="T1" s="2" t="s">
        <v>30475</v>
      </c>
      <c r="U1" s="2" t="s">
        <v>30476</v>
      </c>
    </row>
    <row r="2" spans="1:21" ht="20.399999999999999" customHeight="1" x14ac:dyDescent="0.3">
      <c r="A2" s="1" t="s">
        <v>5</v>
      </c>
      <c r="B2" s="1" t="s">
        <v>6</v>
      </c>
      <c r="C2" s="1" t="s">
        <v>30477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>
        <v>2</v>
      </c>
      <c r="M2" s="1">
        <v>140</v>
      </c>
      <c r="N2" s="1">
        <v>0</v>
      </c>
      <c r="O2" s="1">
        <v>0</v>
      </c>
      <c r="P2" s="1">
        <v>20</v>
      </c>
      <c r="Q2" s="1">
        <v>300</v>
      </c>
      <c r="R2" s="1" t="s">
        <v>15</v>
      </c>
      <c r="S2" s="1" t="s">
        <v>16</v>
      </c>
      <c r="T2" s="1">
        <f>Table1[[#This Row],[Unit_Price]]*Table1[[#This Row],[Quantity]]</f>
        <v>280</v>
      </c>
      <c r="U2" s="1">
        <f>(SUM(Table1[[#This Row],[Delivery_Fee]],Table1[[#This Row],[Gross_Sales]])-Table1[[#This Row],[Discount_Amount]])</f>
        <v>300</v>
      </c>
    </row>
    <row r="3" spans="1:21" ht="20.399999999999999" customHeight="1" x14ac:dyDescent="0.3">
      <c r="A3" s="1" t="s">
        <v>17</v>
      </c>
      <c r="B3" s="1" t="s">
        <v>6</v>
      </c>
      <c r="C3" s="1" t="s">
        <v>30477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2</v>
      </c>
      <c r="M3" s="1">
        <v>180</v>
      </c>
      <c r="N3" s="1">
        <v>0</v>
      </c>
      <c r="O3" s="1">
        <v>0</v>
      </c>
      <c r="P3" s="1">
        <v>35</v>
      </c>
      <c r="Q3" s="1">
        <v>395</v>
      </c>
      <c r="R3" s="1" t="s">
        <v>26</v>
      </c>
      <c r="S3" s="1" t="s">
        <v>27</v>
      </c>
      <c r="T3" s="1">
        <f>Table1[[#This Row],[Unit_Price]]*Table1[[#This Row],[Quantity]]</f>
        <v>360</v>
      </c>
      <c r="U3" s="1">
        <f>(SUM(Table1[[#This Row],[Delivery_Fee]],Table1[[#This Row],[Gross_Sales]])-Table1[[#This Row],[Discount_Amount]])</f>
        <v>395</v>
      </c>
    </row>
    <row r="4" spans="1:21" ht="20.399999999999999" customHeight="1" x14ac:dyDescent="0.3">
      <c r="A4" s="1" t="s">
        <v>28</v>
      </c>
      <c r="B4" s="1" t="s">
        <v>6</v>
      </c>
      <c r="C4" s="1" t="s">
        <v>30477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25</v>
      </c>
      <c r="L4" s="1">
        <v>3</v>
      </c>
      <c r="M4" s="1">
        <v>240</v>
      </c>
      <c r="N4" s="1">
        <v>5</v>
      </c>
      <c r="O4" s="1">
        <v>36</v>
      </c>
      <c r="P4" s="1">
        <v>30</v>
      </c>
      <c r="Q4" s="1">
        <v>714</v>
      </c>
      <c r="R4" s="1" t="s">
        <v>36</v>
      </c>
      <c r="S4" s="1" t="s">
        <v>37</v>
      </c>
      <c r="T4" s="1">
        <f>Table1[[#This Row],[Unit_Price]]*Table1[[#This Row],[Quantity]]</f>
        <v>720</v>
      </c>
      <c r="U4" s="1">
        <f>(SUM(Table1[[#This Row],[Delivery_Fee]],Table1[[#This Row],[Gross_Sales]])-Table1[[#This Row],[Discount_Amount]])</f>
        <v>714</v>
      </c>
    </row>
    <row r="5" spans="1:21" ht="20.399999999999999" customHeight="1" x14ac:dyDescent="0.3">
      <c r="A5" s="1" t="s">
        <v>38</v>
      </c>
      <c r="B5" s="1" t="s">
        <v>6</v>
      </c>
      <c r="C5" s="1" t="s">
        <v>30477</v>
      </c>
      <c r="D5" s="1" t="s">
        <v>39</v>
      </c>
      <c r="E5" s="1" t="s">
        <v>8</v>
      </c>
      <c r="F5" s="1" t="s">
        <v>9</v>
      </c>
      <c r="G5" s="1" t="s">
        <v>10</v>
      </c>
      <c r="H5" s="1" t="s">
        <v>40</v>
      </c>
      <c r="I5" s="1" t="s">
        <v>41</v>
      </c>
      <c r="J5" s="1" t="s">
        <v>13</v>
      </c>
      <c r="K5" s="1" t="s">
        <v>25</v>
      </c>
      <c r="L5" s="1">
        <v>2</v>
      </c>
      <c r="M5" s="1">
        <v>170</v>
      </c>
      <c r="N5" s="1">
        <v>5</v>
      </c>
      <c r="O5" s="1">
        <v>17</v>
      </c>
      <c r="P5" s="1">
        <v>35</v>
      </c>
      <c r="Q5" s="1">
        <v>358</v>
      </c>
      <c r="R5" s="1" t="s">
        <v>42</v>
      </c>
      <c r="S5" s="1" t="s">
        <v>43</v>
      </c>
      <c r="T5" s="1">
        <f>Table1[[#This Row],[Unit_Price]]*Table1[[#This Row],[Quantity]]</f>
        <v>340</v>
      </c>
      <c r="U5" s="1">
        <f>(SUM(Table1[[#This Row],[Delivery_Fee]],Table1[[#This Row],[Gross_Sales]])-Table1[[#This Row],[Discount_Amount]])</f>
        <v>358</v>
      </c>
    </row>
    <row r="6" spans="1:21" ht="20.399999999999999" customHeight="1" x14ac:dyDescent="0.3">
      <c r="A6" s="1" t="s">
        <v>44</v>
      </c>
      <c r="B6" s="1" t="s">
        <v>6</v>
      </c>
      <c r="C6" s="1" t="s">
        <v>30477</v>
      </c>
      <c r="D6" s="1" t="s">
        <v>45</v>
      </c>
      <c r="E6" s="1" t="s">
        <v>8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13</v>
      </c>
      <c r="K6" s="1" t="s">
        <v>14</v>
      </c>
      <c r="L6" s="1">
        <v>3</v>
      </c>
      <c r="M6" s="1">
        <v>220</v>
      </c>
      <c r="N6" s="1">
        <v>0</v>
      </c>
      <c r="O6" s="1">
        <v>0</v>
      </c>
      <c r="P6" s="1">
        <v>25</v>
      </c>
      <c r="Q6" s="1">
        <v>685</v>
      </c>
      <c r="R6" s="1" t="s">
        <v>42</v>
      </c>
      <c r="S6" s="1" t="s">
        <v>50</v>
      </c>
      <c r="T6" s="1">
        <f>Table1[[#This Row],[Unit_Price]]*Table1[[#This Row],[Quantity]]</f>
        <v>660</v>
      </c>
      <c r="U6" s="1">
        <f>(SUM(Table1[[#This Row],[Delivery_Fee]],Table1[[#This Row],[Gross_Sales]])-Table1[[#This Row],[Discount_Amount]])</f>
        <v>685</v>
      </c>
    </row>
    <row r="7" spans="1:21" ht="20.399999999999999" customHeight="1" x14ac:dyDescent="0.3">
      <c r="A7" s="1" t="s">
        <v>51</v>
      </c>
      <c r="B7" s="1" t="s">
        <v>6</v>
      </c>
      <c r="C7" s="1" t="s">
        <v>30477</v>
      </c>
      <c r="D7" s="1" t="s">
        <v>52</v>
      </c>
      <c r="E7" s="1" t="s">
        <v>30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14</v>
      </c>
      <c r="L7" s="1">
        <v>2</v>
      </c>
      <c r="M7" s="1">
        <v>180</v>
      </c>
      <c r="N7" s="1">
        <v>20</v>
      </c>
      <c r="O7" s="1">
        <v>72</v>
      </c>
      <c r="P7" s="1">
        <v>30</v>
      </c>
      <c r="Q7" s="1">
        <v>318</v>
      </c>
      <c r="R7" s="1" t="s">
        <v>26</v>
      </c>
      <c r="S7" s="1" t="s">
        <v>58</v>
      </c>
      <c r="T7" s="1">
        <f>Table1[[#This Row],[Unit_Price]]*Table1[[#This Row],[Quantity]]</f>
        <v>360</v>
      </c>
      <c r="U7" s="1">
        <f>(SUM(Table1[[#This Row],[Delivery_Fee]],Table1[[#This Row],[Gross_Sales]])-Table1[[#This Row],[Discount_Amount]])</f>
        <v>318</v>
      </c>
    </row>
    <row r="8" spans="1:21" ht="20.399999999999999" customHeight="1" x14ac:dyDescent="0.3">
      <c r="A8" s="1" t="s">
        <v>59</v>
      </c>
      <c r="B8" s="1" t="s">
        <v>6</v>
      </c>
      <c r="C8" s="1" t="s">
        <v>30477</v>
      </c>
      <c r="D8" s="1" t="s">
        <v>60</v>
      </c>
      <c r="E8" s="1" t="s">
        <v>30</v>
      </c>
      <c r="F8" s="1" t="s">
        <v>53</v>
      </c>
      <c r="G8" s="1" t="s">
        <v>54</v>
      </c>
      <c r="H8" s="1" t="s">
        <v>61</v>
      </c>
      <c r="I8" s="1" t="s">
        <v>62</v>
      </c>
      <c r="J8" s="1" t="s">
        <v>24</v>
      </c>
      <c r="K8" s="1" t="s">
        <v>25</v>
      </c>
      <c r="L8" s="1">
        <v>3</v>
      </c>
      <c r="M8" s="1">
        <v>190</v>
      </c>
      <c r="N8" s="1">
        <v>5</v>
      </c>
      <c r="O8" s="1">
        <v>28.5</v>
      </c>
      <c r="P8" s="1">
        <v>25</v>
      </c>
      <c r="Q8" s="1">
        <v>566.5</v>
      </c>
      <c r="R8" s="1" t="s">
        <v>63</v>
      </c>
      <c r="S8" s="1" t="s">
        <v>64</v>
      </c>
      <c r="T8" s="1">
        <f>Table1[[#This Row],[Unit_Price]]*Table1[[#This Row],[Quantity]]</f>
        <v>570</v>
      </c>
      <c r="U8" s="1">
        <f>(SUM(Table1[[#This Row],[Delivery_Fee]],Table1[[#This Row],[Gross_Sales]])-Table1[[#This Row],[Discount_Amount]])</f>
        <v>566.5</v>
      </c>
    </row>
    <row r="9" spans="1:21" ht="20.399999999999999" customHeight="1" x14ac:dyDescent="0.3">
      <c r="A9" s="1" t="s">
        <v>65</v>
      </c>
      <c r="B9" s="1" t="s">
        <v>6</v>
      </c>
      <c r="C9" s="1" t="s">
        <v>30477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13</v>
      </c>
      <c r="K9" s="1" t="s">
        <v>14</v>
      </c>
      <c r="L9" s="1">
        <v>4</v>
      </c>
      <c r="M9" s="1">
        <v>130</v>
      </c>
      <c r="N9" s="1">
        <v>10</v>
      </c>
      <c r="O9" s="1">
        <v>52</v>
      </c>
      <c r="P9" s="1">
        <v>25</v>
      </c>
      <c r="Q9" s="1">
        <v>493</v>
      </c>
      <c r="R9" s="1" t="s">
        <v>63</v>
      </c>
      <c r="S9" s="1" t="s">
        <v>72</v>
      </c>
      <c r="T9" s="1">
        <f>Table1[[#This Row],[Unit_Price]]*Table1[[#This Row],[Quantity]]</f>
        <v>520</v>
      </c>
      <c r="U9" s="1">
        <f>(SUM(Table1[[#This Row],[Delivery_Fee]],Table1[[#This Row],[Gross_Sales]])-Table1[[#This Row],[Discount_Amount]])</f>
        <v>493</v>
      </c>
    </row>
    <row r="10" spans="1:21" ht="20.399999999999999" customHeight="1" x14ac:dyDescent="0.3">
      <c r="A10" s="1" t="s">
        <v>73</v>
      </c>
      <c r="B10" s="1" t="s">
        <v>6</v>
      </c>
      <c r="C10" s="1" t="s">
        <v>30477</v>
      </c>
      <c r="D10" s="1" t="s">
        <v>74</v>
      </c>
      <c r="E10" s="1" t="s">
        <v>19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24</v>
      </c>
      <c r="K10" s="1" t="s">
        <v>14</v>
      </c>
      <c r="L10" s="1">
        <v>1</v>
      </c>
      <c r="M10" s="1">
        <v>150</v>
      </c>
      <c r="N10" s="1">
        <v>0</v>
      </c>
      <c r="O10" s="1">
        <v>0</v>
      </c>
      <c r="P10" s="1">
        <v>25</v>
      </c>
      <c r="Q10" s="1">
        <v>175</v>
      </c>
      <c r="R10" s="1" t="s">
        <v>15</v>
      </c>
      <c r="S10" s="1" t="s">
        <v>79</v>
      </c>
      <c r="T10" s="1">
        <f>Table1[[#This Row],[Unit_Price]]*Table1[[#This Row],[Quantity]]</f>
        <v>150</v>
      </c>
      <c r="U10" s="1">
        <f>(SUM(Table1[[#This Row],[Delivery_Fee]],Table1[[#This Row],[Gross_Sales]])-Table1[[#This Row],[Discount_Amount]])</f>
        <v>175</v>
      </c>
    </row>
    <row r="11" spans="1:21" ht="20.399999999999999" customHeight="1" x14ac:dyDescent="0.3">
      <c r="A11" s="1" t="s">
        <v>80</v>
      </c>
      <c r="B11" s="1" t="s">
        <v>6</v>
      </c>
      <c r="C11" s="1" t="s">
        <v>30477</v>
      </c>
      <c r="D11" s="1" t="s">
        <v>81</v>
      </c>
      <c r="E11" s="1" t="s">
        <v>8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14</v>
      </c>
      <c r="L11" s="1">
        <v>4</v>
      </c>
      <c r="M11" s="1">
        <v>100</v>
      </c>
      <c r="N11" s="1">
        <v>20</v>
      </c>
      <c r="O11" s="1">
        <v>80</v>
      </c>
      <c r="P11" s="1">
        <v>35</v>
      </c>
      <c r="Q11" s="1">
        <v>355</v>
      </c>
      <c r="R11" s="1" t="s">
        <v>42</v>
      </c>
      <c r="S11" s="1" t="s">
        <v>87</v>
      </c>
      <c r="T11" s="1">
        <f>Table1[[#This Row],[Unit_Price]]*Table1[[#This Row],[Quantity]]</f>
        <v>400</v>
      </c>
      <c r="U11" s="1">
        <f>(SUM(Table1[[#This Row],[Delivery_Fee]],Table1[[#This Row],[Gross_Sales]])-Table1[[#This Row],[Discount_Amount]])</f>
        <v>355</v>
      </c>
    </row>
    <row r="12" spans="1:21" ht="20.399999999999999" customHeight="1" x14ac:dyDescent="0.3">
      <c r="A12" s="1" t="s">
        <v>88</v>
      </c>
      <c r="B12" s="1" t="s">
        <v>6</v>
      </c>
      <c r="C12" s="1" t="s">
        <v>30477</v>
      </c>
      <c r="D12" s="1" t="s">
        <v>89</v>
      </c>
      <c r="E12" s="1" t="s">
        <v>8</v>
      </c>
      <c r="F12" s="1" t="s">
        <v>46</v>
      </c>
      <c r="G12" s="1" t="s">
        <v>47</v>
      </c>
      <c r="H12" s="1" t="s">
        <v>48</v>
      </c>
      <c r="I12" s="1" t="s">
        <v>49</v>
      </c>
      <c r="J12" s="1" t="s">
        <v>13</v>
      </c>
      <c r="K12" s="1" t="s">
        <v>14</v>
      </c>
      <c r="L12" s="1">
        <v>1</v>
      </c>
      <c r="M12" s="1">
        <v>220</v>
      </c>
      <c r="N12" s="1">
        <v>20</v>
      </c>
      <c r="O12" s="1">
        <v>44</v>
      </c>
      <c r="P12" s="1">
        <v>30</v>
      </c>
      <c r="Q12" s="1">
        <v>206</v>
      </c>
      <c r="R12" s="1" t="s">
        <v>42</v>
      </c>
      <c r="S12" s="1" t="s">
        <v>90</v>
      </c>
      <c r="T12" s="1">
        <f>Table1[[#This Row],[Unit_Price]]*Table1[[#This Row],[Quantity]]</f>
        <v>220</v>
      </c>
      <c r="U12" s="1">
        <f>(SUM(Table1[[#This Row],[Delivery_Fee]],Table1[[#This Row],[Gross_Sales]])-Table1[[#This Row],[Discount_Amount]])</f>
        <v>206</v>
      </c>
    </row>
    <row r="13" spans="1:21" ht="20.399999999999999" customHeight="1" x14ac:dyDescent="0.3">
      <c r="A13" s="1" t="s">
        <v>91</v>
      </c>
      <c r="B13" s="1" t="s">
        <v>6</v>
      </c>
      <c r="C13" s="1" t="s">
        <v>30477</v>
      </c>
      <c r="D13" s="1" t="s">
        <v>92</v>
      </c>
      <c r="E13" s="1" t="s">
        <v>19</v>
      </c>
      <c r="F13" s="1" t="s">
        <v>93</v>
      </c>
      <c r="G13" s="1" t="s">
        <v>94</v>
      </c>
      <c r="H13" s="1" t="s">
        <v>84</v>
      </c>
      <c r="I13" s="1" t="s">
        <v>85</v>
      </c>
      <c r="J13" s="1" t="s">
        <v>86</v>
      </c>
      <c r="K13" s="1" t="s">
        <v>14</v>
      </c>
      <c r="L13" s="1">
        <v>2</v>
      </c>
      <c r="M13" s="1">
        <v>100</v>
      </c>
      <c r="N13" s="1">
        <v>15</v>
      </c>
      <c r="O13" s="1">
        <v>30</v>
      </c>
      <c r="P13" s="1">
        <v>20</v>
      </c>
      <c r="Q13" s="1">
        <v>190</v>
      </c>
      <c r="R13" s="1" t="s">
        <v>63</v>
      </c>
      <c r="S13" s="1" t="s">
        <v>95</v>
      </c>
      <c r="T13" s="1">
        <f>Table1[[#This Row],[Unit_Price]]*Table1[[#This Row],[Quantity]]</f>
        <v>200</v>
      </c>
      <c r="U13" s="1">
        <f>(SUM(Table1[[#This Row],[Delivery_Fee]],Table1[[#This Row],[Gross_Sales]])-Table1[[#This Row],[Discount_Amount]])</f>
        <v>190</v>
      </c>
    </row>
    <row r="14" spans="1:21" ht="20.399999999999999" customHeight="1" x14ac:dyDescent="0.3">
      <c r="A14" s="1" t="s">
        <v>96</v>
      </c>
      <c r="B14" s="1" t="s">
        <v>6</v>
      </c>
      <c r="C14" s="1" t="s">
        <v>30477</v>
      </c>
      <c r="D14" s="1" t="s">
        <v>97</v>
      </c>
      <c r="E14" s="1" t="s">
        <v>19</v>
      </c>
      <c r="F14" s="1" t="s">
        <v>98</v>
      </c>
      <c r="G14" s="1" t="s">
        <v>99</v>
      </c>
      <c r="H14" s="1" t="s">
        <v>22</v>
      </c>
      <c r="I14" s="1" t="s">
        <v>23</v>
      </c>
      <c r="J14" s="1" t="s">
        <v>24</v>
      </c>
      <c r="K14" s="1" t="s">
        <v>25</v>
      </c>
      <c r="L14" s="1">
        <v>3</v>
      </c>
      <c r="M14" s="1">
        <v>180</v>
      </c>
      <c r="N14" s="1">
        <v>20</v>
      </c>
      <c r="O14" s="1">
        <v>108</v>
      </c>
      <c r="P14" s="1">
        <v>40</v>
      </c>
      <c r="Q14" s="1">
        <v>472</v>
      </c>
      <c r="R14" s="1" t="s">
        <v>15</v>
      </c>
      <c r="S14" s="1" t="s">
        <v>100</v>
      </c>
      <c r="T14" s="1">
        <f>Table1[[#This Row],[Unit_Price]]*Table1[[#This Row],[Quantity]]</f>
        <v>540</v>
      </c>
      <c r="U14" s="1">
        <f>(SUM(Table1[[#This Row],[Delivery_Fee]],Table1[[#This Row],[Gross_Sales]])-Table1[[#This Row],[Discount_Amount]])</f>
        <v>472</v>
      </c>
    </row>
    <row r="15" spans="1:21" ht="20.399999999999999" customHeight="1" x14ac:dyDescent="0.3">
      <c r="A15" s="1" t="s">
        <v>101</v>
      </c>
      <c r="B15" s="1" t="s">
        <v>6</v>
      </c>
      <c r="C15" s="1" t="s">
        <v>30477</v>
      </c>
      <c r="D15" s="1" t="s">
        <v>102</v>
      </c>
      <c r="E15" s="1" t="s">
        <v>30</v>
      </c>
      <c r="F15" s="1" t="s">
        <v>31</v>
      </c>
      <c r="G15" s="1" t="s">
        <v>32</v>
      </c>
      <c r="H15" s="1" t="s">
        <v>40</v>
      </c>
      <c r="I15" s="1" t="s">
        <v>41</v>
      </c>
      <c r="J15" s="1" t="s">
        <v>13</v>
      </c>
      <c r="K15" s="1" t="s">
        <v>25</v>
      </c>
      <c r="L15" s="1">
        <v>1</v>
      </c>
      <c r="M15" s="1">
        <v>170</v>
      </c>
      <c r="N15" s="1">
        <v>20</v>
      </c>
      <c r="O15" s="1">
        <v>34</v>
      </c>
      <c r="P15" s="1">
        <v>30</v>
      </c>
      <c r="Q15" s="1">
        <v>166</v>
      </c>
      <c r="R15" s="1" t="s">
        <v>36</v>
      </c>
      <c r="S15" s="1" t="s">
        <v>103</v>
      </c>
      <c r="T15" s="1">
        <f>Table1[[#This Row],[Unit_Price]]*Table1[[#This Row],[Quantity]]</f>
        <v>170</v>
      </c>
      <c r="U15" s="1">
        <f>(SUM(Table1[[#This Row],[Delivery_Fee]],Table1[[#This Row],[Gross_Sales]])-Table1[[#This Row],[Discount_Amount]])</f>
        <v>166</v>
      </c>
    </row>
    <row r="16" spans="1:21" ht="20.399999999999999" customHeight="1" x14ac:dyDescent="0.3">
      <c r="A16" s="1" t="s">
        <v>104</v>
      </c>
      <c r="B16" s="1" t="s">
        <v>6</v>
      </c>
      <c r="C16" s="1" t="s">
        <v>30477</v>
      </c>
      <c r="D16" s="1" t="s">
        <v>105</v>
      </c>
      <c r="E16" s="1" t="s">
        <v>19</v>
      </c>
      <c r="F16" s="1" t="s">
        <v>93</v>
      </c>
      <c r="G16" s="1" t="s">
        <v>94</v>
      </c>
      <c r="H16" s="1" t="s">
        <v>70</v>
      </c>
      <c r="I16" s="1" t="s">
        <v>71</v>
      </c>
      <c r="J16" s="1" t="s">
        <v>13</v>
      </c>
      <c r="K16" s="1" t="s">
        <v>14</v>
      </c>
      <c r="L16" s="1">
        <v>3</v>
      </c>
      <c r="M16" s="1">
        <v>130</v>
      </c>
      <c r="N16" s="1">
        <v>5</v>
      </c>
      <c r="O16" s="1">
        <v>19.5</v>
      </c>
      <c r="P16" s="1">
        <v>20</v>
      </c>
      <c r="Q16" s="1">
        <v>390.5</v>
      </c>
      <c r="R16" s="1" t="s">
        <v>63</v>
      </c>
      <c r="S16" s="1" t="s">
        <v>106</v>
      </c>
      <c r="T16" s="1">
        <f>Table1[[#This Row],[Unit_Price]]*Table1[[#This Row],[Quantity]]</f>
        <v>390</v>
      </c>
      <c r="U16" s="1">
        <f>(SUM(Table1[[#This Row],[Delivery_Fee]],Table1[[#This Row],[Gross_Sales]])-Table1[[#This Row],[Discount_Amount]])</f>
        <v>390.5</v>
      </c>
    </row>
    <row r="17" spans="1:21" ht="20.399999999999999" customHeight="1" x14ac:dyDescent="0.3">
      <c r="A17" s="1" t="s">
        <v>107</v>
      </c>
      <c r="B17" s="1" t="s">
        <v>6</v>
      </c>
      <c r="C17" s="1" t="s">
        <v>30477</v>
      </c>
      <c r="D17" s="1" t="s">
        <v>108</v>
      </c>
      <c r="E17" s="1" t="s">
        <v>19</v>
      </c>
      <c r="F17" s="1" t="s">
        <v>109</v>
      </c>
      <c r="G17" s="1" t="s">
        <v>110</v>
      </c>
      <c r="H17" s="1" t="s">
        <v>111</v>
      </c>
      <c r="I17" s="1" t="s">
        <v>112</v>
      </c>
      <c r="J17" s="1" t="s">
        <v>13</v>
      </c>
      <c r="K17" s="1" t="s">
        <v>25</v>
      </c>
      <c r="L17" s="1">
        <v>4</v>
      </c>
      <c r="M17" s="1">
        <v>280</v>
      </c>
      <c r="N17" s="1">
        <v>0</v>
      </c>
      <c r="O17" s="1">
        <v>0</v>
      </c>
      <c r="P17" s="1">
        <v>40</v>
      </c>
      <c r="Q17" s="1">
        <v>1160</v>
      </c>
      <c r="R17" s="1" t="s">
        <v>15</v>
      </c>
      <c r="S17" s="1" t="s">
        <v>113</v>
      </c>
      <c r="T17" s="1">
        <f>Table1[[#This Row],[Unit_Price]]*Table1[[#This Row],[Quantity]]</f>
        <v>1120</v>
      </c>
      <c r="U17" s="1">
        <f>(SUM(Table1[[#This Row],[Delivery_Fee]],Table1[[#This Row],[Gross_Sales]])-Table1[[#This Row],[Discount_Amount]])</f>
        <v>1160</v>
      </c>
    </row>
    <row r="18" spans="1:21" ht="20.399999999999999" customHeight="1" x14ac:dyDescent="0.3">
      <c r="A18" s="1" t="s">
        <v>114</v>
      </c>
      <c r="B18" s="1" t="s">
        <v>6</v>
      </c>
      <c r="C18" s="1" t="s">
        <v>30477</v>
      </c>
      <c r="D18" s="1" t="s">
        <v>115</v>
      </c>
      <c r="E18" s="1" t="s">
        <v>19</v>
      </c>
      <c r="F18" s="1" t="s">
        <v>75</v>
      </c>
      <c r="G18" s="1" t="s">
        <v>76</v>
      </c>
      <c r="H18" s="1" t="s">
        <v>116</v>
      </c>
      <c r="I18" s="1" t="s">
        <v>117</v>
      </c>
      <c r="J18" s="1" t="s">
        <v>35</v>
      </c>
      <c r="K18" s="1" t="s">
        <v>14</v>
      </c>
      <c r="L18" s="1">
        <v>4</v>
      </c>
      <c r="M18" s="1">
        <v>210</v>
      </c>
      <c r="N18" s="1">
        <v>5</v>
      </c>
      <c r="O18" s="1">
        <v>42</v>
      </c>
      <c r="P18" s="1">
        <v>40</v>
      </c>
      <c r="Q18" s="1">
        <v>838</v>
      </c>
      <c r="R18" s="1" t="s">
        <v>15</v>
      </c>
      <c r="S18" s="1" t="s">
        <v>118</v>
      </c>
      <c r="T18" s="1">
        <f>Table1[[#This Row],[Unit_Price]]*Table1[[#This Row],[Quantity]]</f>
        <v>840</v>
      </c>
      <c r="U18" s="1">
        <f>(SUM(Table1[[#This Row],[Delivery_Fee]],Table1[[#This Row],[Gross_Sales]])-Table1[[#This Row],[Discount_Amount]])</f>
        <v>838</v>
      </c>
    </row>
    <row r="19" spans="1:21" ht="20.399999999999999" customHeight="1" x14ac:dyDescent="0.3">
      <c r="A19" s="1" t="s">
        <v>119</v>
      </c>
      <c r="B19" s="1" t="s">
        <v>6</v>
      </c>
      <c r="C19" s="1" t="s">
        <v>30477</v>
      </c>
      <c r="D19" s="1" t="s">
        <v>120</v>
      </c>
      <c r="E19" s="1" t="s">
        <v>19</v>
      </c>
      <c r="F19" s="1" t="s">
        <v>20</v>
      </c>
      <c r="G19" s="1" t="s">
        <v>21</v>
      </c>
      <c r="H19" s="1" t="s">
        <v>48</v>
      </c>
      <c r="I19" s="1" t="s">
        <v>49</v>
      </c>
      <c r="J19" s="1" t="s">
        <v>13</v>
      </c>
      <c r="K19" s="1" t="s">
        <v>14</v>
      </c>
      <c r="L19" s="1">
        <v>3</v>
      </c>
      <c r="M19" s="1">
        <v>220</v>
      </c>
      <c r="N19" s="1">
        <v>15</v>
      </c>
      <c r="O19" s="1">
        <v>99</v>
      </c>
      <c r="P19" s="1">
        <v>40</v>
      </c>
      <c r="Q19" s="1">
        <v>601</v>
      </c>
      <c r="R19" s="1" t="s">
        <v>36</v>
      </c>
      <c r="S19" s="1" t="s">
        <v>121</v>
      </c>
      <c r="T19" s="1">
        <f>Table1[[#This Row],[Unit_Price]]*Table1[[#This Row],[Quantity]]</f>
        <v>660</v>
      </c>
      <c r="U19" s="1">
        <f>(SUM(Table1[[#This Row],[Delivery_Fee]],Table1[[#This Row],[Gross_Sales]])-Table1[[#This Row],[Discount_Amount]])</f>
        <v>601</v>
      </c>
    </row>
    <row r="20" spans="1:21" ht="20.399999999999999" customHeight="1" x14ac:dyDescent="0.3">
      <c r="A20" s="1" t="s">
        <v>122</v>
      </c>
      <c r="B20" s="1" t="s">
        <v>6</v>
      </c>
      <c r="C20" s="1" t="s">
        <v>30477</v>
      </c>
      <c r="D20" s="1" t="s">
        <v>123</v>
      </c>
      <c r="E20" s="1" t="s">
        <v>19</v>
      </c>
      <c r="F20" s="1" t="s">
        <v>124</v>
      </c>
      <c r="G20" s="1" t="s">
        <v>125</v>
      </c>
      <c r="H20" s="1" t="s">
        <v>55</v>
      </c>
      <c r="I20" s="1" t="s">
        <v>56</v>
      </c>
      <c r="J20" s="1" t="s">
        <v>57</v>
      </c>
      <c r="K20" s="1" t="s">
        <v>14</v>
      </c>
      <c r="L20" s="1">
        <v>3</v>
      </c>
      <c r="M20" s="1">
        <v>180</v>
      </c>
      <c r="N20" s="1">
        <v>0</v>
      </c>
      <c r="O20" s="1">
        <v>0</v>
      </c>
      <c r="P20" s="1">
        <v>40</v>
      </c>
      <c r="Q20" s="1">
        <v>580</v>
      </c>
      <c r="R20" s="1" t="s">
        <v>15</v>
      </c>
      <c r="S20" s="1" t="s">
        <v>126</v>
      </c>
      <c r="T20" s="1">
        <f>Table1[[#This Row],[Unit_Price]]*Table1[[#This Row],[Quantity]]</f>
        <v>540</v>
      </c>
      <c r="U20" s="1">
        <f>(SUM(Table1[[#This Row],[Delivery_Fee]],Table1[[#This Row],[Gross_Sales]])-Table1[[#This Row],[Discount_Amount]])</f>
        <v>580</v>
      </c>
    </row>
    <row r="21" spans="1:21" ht="20.399999999999999" customHeight="1" x14ac:dyDescent="0.3">
      <c r="A21" s="1" t="s">
        <v>127</v>
      </c>
      <c r="B21" s="1" t="s">
        <v>6</v>
      </c>
      <c r="C21" s="1" t="s">
        <v>30477</v>
      </c>
      <c r="D21" s="1" t="s">
        <v>128</v>
      </c>
      <c r="E21" s="1" t="s">
        <v>19</v>
      </c>
      <c r="F21" s="1" t="s">
        <v>129</v>
      </c>
      <c r="G21" s="1" t="s">
        <v>130</v>
      </c>
      <c r="H21" s="1" t="s">
        <v>131</v>
      </c>
      <c r="I21" s="1" t="s">
        <v>132</v>
      </c>
      <c r="J21" s="1" t="s">
        <v>57</v>
      </c>
      <c r="K21" s="1" t="s">
        <v>25</v>
      </c>
      <c r="L21" s="1">
        <v>1</v>
      </c>
      <c r="M21" s="1">
        <v>220</v>
      </c>
      <c r="N21" s="1">
        <v>0</v>
      </c>
      <c r="O21" s="1">
        <v>0</v>
      </c>
      <c r="P21" s="1">
        <v>25</v>
      </c>
      <c r="Q21" s="1">
        <v>245</v>
      </c>
      <c r="R21" s="1" t="s">
        <v>36</v>
      </c>
      <c r="S21" s="1" t="s">
        <v>133</v>
      </c>
      <c r="T21" s="1">
        <f>Table1[[#This Row],[Unit_Price]]*Table1[[#This Row],[Quantity]]</f>
        <v>220</v>
      </c>
      <c r="U21" s="1">
        <f>(SUM(Table1[[#This Row],[Delivery_Fee]],Table1[[#This Row],[Gross_Sales]])-Table1[[#This Row],[Discount_Amount]])</f>
        <v>245</v>
      </c>
    </row>
    <row r="22" spans="1:21" ht="20.399999999999999" customHeight="1" x14ac:dyDescent="0.3">
      <c r="A22" s="1" t="s">
        <v>134</v>
      </c>
      <c r="B22" s="1" t="s">
        <v>6</v>
      </c>
      <c r="C22" s="1" t="s">
        <v>30477</v>
      </c>
      <c r="D22" s="1" t="s">
        <v>135</v>
      </c>
      <c r="E22" s="1" t="s">
        <v>30</v>
      </c>
      <c r="F22" s="1" t="s">
        <v>136</v>
      </c>
      <c r="G22" s="1" t="s">
        <v>137</v>
      </c>
      <c r="H22" s="1" t="s">
        <v>40</v>
      </c>
      <c r="I22" s="1" t="s">
        <v>41</v>
      </c>
      <c r="J22" s="1" t="s">
        <v>13</v>
      </c>
      <c r="K22" s="1" t="s">
        <v>25</v>
      </c>
      <c r="L22" s="1">
        <v>2</v>
      </c>
      <c r="M22" s="1">
        <v>170</v>
      </c>
      <c r="N22" s="1">
        <v>10</v>
      </c>
      <c r="O22" s="1">
        <v>34</v>
      </c>
      <c r="P22" s="1">
        <v>35</v>
      </c>
      <c r="Q22" s="1">
        <v>341</v>
      </c>
      <c r="R22" s="1" t="s">
        <v>63</v>
      </c>
      <c r="S22" s="1" t="s">
        <v>138</v>
      </c>
      <c r="T22" s="1">
        <f>Table1[[#This Row],[Unit_Price]]*Table1[[#This Row],[Quantity]]</f>
        <v>340</v>
      </c>
      <c r="U22" s="1">
        <f>(SUM(Table1[[#This Row],[Delivery_Fee]],Table1[[#This Row],[Gross_Sales]])-Table1[[#This Row],[Discount_Amount]])</f>
        <v>341</v>
      </c>
    </row>
    <row r="23" spans="1:21" ht="20.399999999999999" customHeight="1" x14ac:dyDescent="0.3">
      <c r="A23" s="1" t="s">
        <v>139</v>
      </c>
      <c r="B23" s="1" t="s">
        <v>6</v>
      </c>
      <c r="C23" s="1" t="s">
        <v>30477</v>
      </c>
      <c r="D23" s="1" t="s">
        <v>140</v>
      </c>
      <c r="E23" s="1" t="s">
        <v>19</v>
      </c>
      <c r="F23" s="1" t="s">
        <v>141</v>
      </c>
      <c r="G23" s="1" t="s">
        <v>142</v>
      </c>
      <c r="H23" s="1" t="s">
        <v>143</v>
      </c>
      <c r="I23" s="1" t="s">
        <v>144</v>
      </c>
      <c r="J23" s="1" t="s">
        <v>24</v>
      </c>
      <c r="K23" s="1" t="s">
        <v>14</v>
      </c>
      <c r="L23" s="1">
        <v>4</v>
      </c>
      <c r="M23" s="1">
        <v>160</v>
      </c>
      <c r="N23" s="1">
        <v>15</v>
      </c>
      <c r="O23" s="1">
        <v>96</v>
      </c>
      <c r="P23" s="1">
        <v>25</v>
      </c>
      <c r="Q23" s="1">
        <v>569</v>
      </c>
      <c r="R23" s="1" t="s">
        <v>36</v>
      </c>
      <c r="S23" s="1" t="s">
        <v>145</v>
      </c>
      <c r="T23" s="1">
        <f>Table1[[#This Row],[Unit_Price]]*Table1[[#This Row],[Quantity]]</f>
        <v>640</v>
      </c>
      <c r="U23" s="1">
        <f>(SUM(Table1[[#This Row],[Delivery_Fee]],Table1[[#This Row],[Gross_Sales]])-Table1[[#This Row],[Discount_Amount]])</f>
        <v>569</v>
      </c>
    </row>
    <row r="24" spans="1:21" ht="20.399999999999999" customHeight="1" x14ac:dyDescent="0.3">
      <c r="A24" s="1" t="s">
        <v>146</v>
      </c>
      <c r="B24" s="1" t="s">
        <v>6</v>
      </c>
      <c r="C24" s="1" t="s">
        <v>30477</v>
      </c>
      <c r="D24" s="1" t="s">
        <v>147</v>
      </c>
      <c r="E24" s="1" t="s">
        <v>67</v>
      </c>
      <c r="F24" s="1" t="s">
        <v>82</v>
      </c>
      <c r="G24" s="1" t="s">
        <v>83</v>
      </c>
      <c r="H24" s="1" t="s">
        <v>84</v>
      </c>
      <c r="I24" s="1" t="s">
        <v>85</v>
      </c>
      <c r="J24" s="1" t="s">
        <v>86</v>
      </c>
      <c r="K24" s="1" t="s">
        <v>14</v>
      </c>
      <c r="L24" s="1">
        <v>4</v>
      </c>
      <c r="M24" s="1">
        <v>100</v>
      </c>
      <c r="N24" s="1">
        <v>15</v>
      </c>
      <c r="O24" s="1">
        <v>60</v>
      </c>
      <c r="P24" s="1">
        <v>20</v>
      </c>
      <c r="Q24" s="1">
        <v>360</v>
      </c>
      <c r="R24" s="1" t="s">
        <v>36</v>
      </c>
      <c r="S24" s="1" t="s">
        <v>148</v>
      </c>
      <c r="T24" s="1">
        <f>Table1[[#This Row],[Unit_Price]]*Table1[[#This Row],[Quantity]]</f>
        <v>400</v>
      </c>
      <c r="U24" s="1">
        <f>(SUM(Table1[[#This Row],[Delivery_Fee]],Table1[[#This Row],[Gross_Sales]])-Table1[[#This Row],[Discount_Amount]])</f>
        <v>360</v>
      </c>
    </row>
    <row r="25" spans="1:21" ht="20.399999999999999" customHeight="1" x14ac:dyDescent="0.3">
      <c r="A25" s="1" t="s">
        <v>149</v>
      </c>
      <c r="B25" s="1" t="s">
        <v>6</v>
      </c>
      <c r="C25" s="1" t="s">
        <v>30477</v>
      </c>
      <c r="D25" s="1" t="s">
        <v>150</v>
      </c>
      <c r="E25" s="1" t="s">
        <v>30</v>
      </c>
      <c r="F25" s="1" t="s">
        <v>151</v>
      </c>
      <c r="G25" s="1" t="s">
        <v>152</v>
      </c>
      <c r="H25" s="1" t="s">
        <v>111</v>
      </c>
      <c r="I25" s="1" t="s">
        <v>112</v>
      </c>
      <c r="J25" s="1" t="s">
        <v>13</v>
      </c>
      <c r="K25" s="1" t="s">
        <v>25</v>
      </c>
      <c r="L25" s="1">
        <v>3</v>
      </c>
      <c r="M25" s="1">
        <v>280</v>
      </c>
      <c r="N25" s="1">
        <v>0</v>
      </c>
      <c r="O25" s="1">
        <v>0</v>
      </c>
      <c r="P25" s="1">
        <v>25</v>
      </c>
      <c r="Q25" s="1">
        <v>865</v>
      </c>
      <c r="R25" s="1" t="s">
        <v>15</v>
      </c>
      <c r="S25" s="1" t="s">
        <v>153</v>
      </c>
      <c r="T25" s="1">
        <f>Table1[[#This Row],[Unit_Price]]*Table1[[#This Row],[Quantity]]</f>
        <v>840</v>
      </c>
      <c r="U25" s="1">
        <f>(SUM(Table1[[#This Row],[Delivery_Fee]],Table1[[#This Row],[Gross_Sales]])-Table1[[#This Row],[Discount_Amount]])</f>
        <v>865</v>
      </c>
    </row>
    <row r="26" spans="1:21" ht="20.399999999999999" customHeight="1" x14ac:dyDescent="0.3">
      <c r="A26" s="1" t="s">
        <v>154</v>
      </c>
      <c r="B26" s="1" t="s">
        <v>6</v>
      </c>
      <c r="C26" s="1" t="s">
        <v>30477</v>
      </c>
      <c r="D26" s="1" t="s">
        <v>155</v>
      </c>
      <c r="E26" s="1" t="s">
        <v>19</v>
      </c>
      <c r="F26" s="1" t="s">
        <v>46</v>
      </c>
      <c r="G26" s="1" t="s">
        <v>47</v>
      </c>
      <c r="H26" s="1" t="s">
        <v>61</v>
      </c>
      <c r="I26" s="1" t="s">
        <v>62</v>
      </c>
      <c r="J26" s="1" t="s">
        <v>24</v>
      </c>
      <c r="K26" s="1" t="s">
        <v>25</v>
      </c>
      <c r="L26" s="1">
        <v>4</v>
      </c>
      <c r="M26" s="1">
        <v>190</v>
      </c>
      <c r="N26" s="1">
        <v>5</v>
      </c>
      <c r="O26" s="1">
        <v>38</v>
      </c>
      <c r="P26" s="1">
        <v>30</v>
      </c>
      <c r="Q26" s="1">
        <v>752</v>
      </c>
      <c r="R26" s="1" t="s">
        <v>15</v>
      </c>
      <c r="S26" s="1" t="s">
        <v>156</v>
      </c>
      <c r="T26" s="1">
        <f>Table1[[#This Row],[Unit_Price]]*Table1[[#This Row],[Quantity]]</f>
        <v>760</v>
      </c>
      <c r="U26" s="1">
        <f>(SUM(Table1[[#This Row],[Delivery_Fee]],Table1[[#This Row],[Gross_Sales]])-Table1[[#This Row],[Discount_Amount]])</f>
        <v>752</v>
      </c>
    </row>
    <row r="27" spans="1:21" ht="20.399999999999999" customHeight="1" x14ac:dyDescent="0.3">
      <c r="A27" s="1" t="s">
        <v>157</v>
      </c>
      <c r="B27" s="1" t="s">
        <v>6</v>
      </c>
      <c r="C27" s="1" t="s">
        <v>30477</v>
      </c>
      <c r="D27" s="1" t="s">
        <v>158</v>
      </c>
      <c r="E27" s="1" t="s">
        <v>30</v>
      </c>
      <c r="F27" s="1" t="s">
        <v>109</v>
      </c>
      <c r="G27" s="1" t="s">
        <v>110</v>
      </c>
      <c r="H27" s="1" t="s">
        <v>77</v>
      </c>
      <c r="I27" s="1" t="s">
        <v>78</v>
      </c>
      <c r="J27" s="1" t="s">
        <v>24</v>
      </c>
      <c r="K27" s="1" t="s">
        <v>14</v>
      </c>
      <c r="L27" s="1">
        <v>1</v>
      </c>
      <c r="M27" s="1">
        <v>150</v>
      </c>
      <c r="N27" s="1">
        <v>0</v>
      </c>
      <c r="O27" s="1">
        <v>0</v>
      </c>
      <c r="P27" s="1">
        <v>40</v>
      </c>
      <c r="Q27" s="1">
        <v>190</v>
      </c>
      <c r="R27" s="1" t="s">
        <v>36</v>
      </c>
      <c r="S27" s="1" t="s">
        <v>159</v>
      </c>
      <c r="T27" s="1">
        <f>Table1[[#This Row],[Unit_Price]]*Table1[[#This Row],[Quantity]]</f>
        <v>150</v>
      </c>
      <c r="U27" s="1">
        <f>(SUM(Table1[[#This Row],[Delivery_Fee]],Table1[[#This Row],[Gross_Sales]])-Table1[[#This Row],[Discount_Amount]])</f>
        <v>190</v>
      </c>
    </row>
    <row r="28" spans="1:21" ht="20.399999999999999" customHeight="1" x14ac:dyDescent="0.3">
      <c r="A28" s="1" t="s">
        <v>160</v>
      </c>
      <c r="B28" s="1" t="s">
        <v>6</v>
      </c>
      <c r="C28" s="1" t="s">
        <v>30477</v>
      </c>
      <c r="D28" s="1" t="s">
        <v>161</v>
      </c>
      <c r="E28" s="1" t="s">
        <v>19</v>
      </c>
      <c r="F28" s="1" t="s">
        <v>124</v>
      </c>
      <c r="G28" s="1" t="s">
        <v>125</v>
      </c>
      <c r="H28" s="1" t="s">
        <v>84</v>
      </c>
      <c r="I28" s="1" t="s">
        <v>85</v>
      </c>
      <c r="J28" s="1" t="s">
        <v>86</v>
      </c>
      <c r="K28" s="1" t="s">
        <v>14</v>
      </c>
      <c r="L28" s="1">
        <v>4</v>
      </c>
      <c r="M28" s="1">
        <v>100</v>
      </c>
      <c r="N28" s="1">
        <v>15</v>
      </c>
      <c r="O28" s="1">
        <v>60</v>
      </c>
      <c r="P28" s="1">
        <v>25</v>
      </c>
      <c r="Q28" s="1">
        <v>365</v>
      </c>
      <c r="R28" s="1" t="s">
        <v>36</v>
      </c>
      <c r="S28" s="1" t="s">
        <v>162</v>
      </c>
      <c r="T28" s="1">
        <f>Table1[[#This Row],[Unit_Price]]*Table1[[#This Row],[Quantity]]</f>
        <v>400</v>
      </c>
      <c r="U28" s="1">
        <f>(SUM(Table1[[#This Row],[Delivery_Fee]],Table1[[#This Row],[Gross_Sales]])-Table1[[#This Row],[Discount_Amount]])</f>
        <v>365</v>
      </c>
    </row>
    <row r="29" spans="1:21" ht="20.399999999999999" customHeight="1" x14ac:dyDescent="0.3">
      <c r="A29" s="1" t="s">
        <v>163</v>
      </c>
      <c r="B29" s="1" t="s">
        <v>6</v>
      </c>
      <c r="C29" s="1" t="s">
        <v>30477</v>
      </c>
      <c r="D29" s="1" t="s">
        <v>164</v>
      </c>
      <c r="E29" s="1" t="s">
        <v>19</v>
      </c>
      <c r="F29" s="1" t="s">
        <v>98</v>
      </c>
      <c r="G29" s="1" t="s">
        <v>99</v>
      </c>
      <c r="H29" s="1" t="s">
        <v>131</v>
      </c>
      <c r="I29" s="1" t="s">
        <v>132</v>
      </c>
      <c r="J29" s="1" t="s">
        <v>57</v>
      </c>
      <c r="K29" s="1" t="s">
        <v>25</v>
      </c>
      <c r="L29" s="1">
        <v>4</v>
      </c>
      <c r="M29" s="1">
        <v>220</v>
      </c>
      <c r="N29" s="1">
        <v>10</v>
      </c>
      <c r="O29" s="1">
        <v>88</v>
      </c>
      <c r="P29" s="1">
        <v>35</v>
      </c>
      <c r="Q29" s="1">
        <v>827</v>
      </c>
      <c r="R29" s="1" t="s">
        <v>26</v>
      </c>
      <c r="S29" s="1" t="s">
        <v>165</v>
      </c>
      <c r="T29" s="1">
        <f>Table1[[#This Row],[Unit_Price]]*Table1[[#This Row],[Quantity]]</f>
        <v>880</v>
      </c>
      <c r="U29" s="1">
        <f>(SUM(Table1[[#This Row],[Delivery_Fee]],Table1[[#This Row],[Gross_Sales]])-Table1[[#This Row],[Discount_Amount]])</f>
        <v>827</v>
      </c>
    </row>
    <row r="30" spans="1:21" ht="20.399999999999999" customHeight="1" x14ac:dyDescent="0.3">
      <c r="A30" s="1" t="s">
        <v>166</v>
      </c>
      <c r="B30" s="1" t="s">
        <v>6</v>
      </c>
      <c r="C30" s="1" t="s">
        <v>30477</v>
      </c>
      <c r="D30" s="1" t="s">
        <v>167</v>
      </c>
      <c r="E30" s="1" t="s">
        <v>19</v>
      </c>
      <c r="F30" s="1" t="s">
        <v>46</v>
      </c>
      <c r="G30" s="1" t="s">
        <v>47</v>
      </c>
      <c r="H30" s="1" t="s">
        <v>61</v>
      </c>
      <c r="I30" s="1" t="s">
        <v>62</v>
      </c>
      <c r="J30" s="1" t="s">
        <v>24</v>
      </c>
      <c r="K30" s="1" t="s">
        <v>25</v>
      </c>
      <c r="L30" s="1">
        <v>2</v>
      </c>
      <c r="M30" s="1">
        <v>190</v>
      </c>
      <c r="N30" s="1">
        <v>10</v>
      </c>
      <c r="O30" s="1">
        <v>38</v>
      </c>
      <c r="P30" s="1">
        <v>25</v>
      </c>
      <c r="Q30" s="1">
        <v>367</v>
      </c>
      <c r="R30" s="1" t="s">
        <v>63</v>
      </c>
      <c r="S30" s="1" t="s">
        <v>168</v>
      </c>
      <c r="T30" s="1">
        <f>Table1[[#This Row],[Unit_Price]]*Table1[[#This Row],[Quantity]]</f>
        <v>380</v>
      </c>
      <c r="U30" s="1">
        <f>(SUM(Table1[[#This Row],[Delivery_Fee]],Table1[[#This Row],[Gross_Sales]])-Table1[[#This Row],[Discount_Amount]])</f>
        <v>367</v>
      </c>
    </row>
    <row r="31" spans="1:21" ht="20.399999999999999" customHeight="1" x14ac:dyDescent="0.3">
      <c r="A31" s="1" t="s">
        <v>169</v>
      </c>
      <c r="B31" s="1" t="s">
        <v>6</v>
      </c>
      <c r="C31" s="1" t="s">
        <v>30477</v>
      </c>
      <c r="D31" s="1" t="s">
        <v>170</v>
      </c>
      <c r="E31" s="1" t="s">
        <v>8</v>
      </c>
      <c r="F31" s="1" t="s">
        <v>46</v>
      </c>
      <c r="G31" s="1" t="s">
        <v>47</v>
      </c>
      <c r="H31" s="1" t="s">
        <v>111</v>
      </c>
      <c r="I31" s="1" t="s">
        <v>112</v>
      </c>
      <c r="J31" s="1" t="s">
        <v>13</v>
      </c>
      <c r="K31" s="1" t="s">
        <v>25</v>
      </c>
      <c r="L31" s="1">
        <v>3</v>
      </c>
      <c r="M31" s="1">
        <v>280</v>
      </c>
      <c r="N31" s="1">
        <v>0</v>
      </c>
      <c r="O31" s="1">
        <v>0</v>
      </c>
      <c r="P31" s="1">
        <v>20</v>
      </c>
      <c r="Q31" s="1">
        <v>860</v>
      </c>
      <c r="R31" s="1" t="s">
        <v>26</v>
      </c>
      <c r="S31" s="1" t="s">
        <v>171</v>
      </c>
      <c r="T31" s="1">
        <f>Table1[[#This Row],[Unit_Price]]*Table1[[#This Row],[Quantity]]</f>
        <v>840</v>
      </c>
      <c r="U31" s="1">
        <f>(SUM(Table1[[#This Row],[Delivery_Fee]],Table1[[#This Row],[Gross_Sales]])-Table1[[#This Row],[Discount_Amount]])</f>
        <v>860</v>
      </c>
    </row>
    <row r="32" spans="1:21" ht="20.399999999999999" customHeight="1" x14ac:dyDescent="0.3">
      <c r="A32" s="1" t="s">
        <v>172</v>
      </c>
      <c r="B32" s="1" t="s">
        <v>6</v>
      </c>
      <c r="C32" s="1" t="s">
        <v>30477</v>
      </c>
      <c r="D32" s="1" t="s">
        <v>173</v>
      </c>
      <c r="E32" s="1" t="s">
        <v>19</v>
      </c>
      <c r="F32" s="1" t="s">
        <v>174</v>
      </c>
      <c r="G32" s="1" t="s">
        <v>175</v>
      </c>
      <c r="H32" s="1" t="s">
        <v>131</v>
      </c>
      <c r="I32" s="1" t="s">
        <v>132</v>
      </c>
      <c r="J32" s="1" t="s">
        <v>57</v>
      </c>
      <c r="K32" s="1" t="s">
        <v>25</v>
      </c>
      <c r="L32" s="1">
        <v>1</v>
      </c>
      <c r="M32" s="1">
        <v>220</v>
      </c>
      <c r="N32" s="1">
        <v>5</v>
      </c>
      <c r="O32" s="1">
        <v>11</v>
      </c>
      <c r="P32" s="1">
        <v>20</v>
      </c>
      <c r="Q32" s="1">
        <v>229</v>
      </c>
      <c r="R32" s="1" t="s">
        <v>36</v>
      </c>
      <c r="S32" s="1" t="s">
        <v>176</v>
      </c>
      <c r="T32" s="1">
        <f>Table1[[#This Row],[Unit_Price]]*Table1[[#This Row],[Quantity]]</f>
        <v>220</v>
      </c>
      <c r="U32" s="1">
        <f>(SUM(Table1[[#This Row],[Delivery_Fee]],Table1[[#This Row],[Gross_Sales]])-Table1[[#This Row],[Discount_Amount]])</f>
        <v>229</v>
      </c>
    </row>
    <row r="33" spans="1:21" ht="20.399999999999999" customHeight="1" x14ac:dyDescent="0.3">
      <c r="A33" s="1" t="s">
        <v>177</v>
      </c>
      <c r="B33" s="1" t="s">
        <v>6</v>
      </c>
      <c r="C33" s="1" t="s">
        <v>30477</v>
      </c>
      <c r="D33" s="1" t="s">
        <v>178</v>
      </c>
      <c r="E33" s="1" t="s">
        <v>19</v>
      </c>
      <c r="F33" s="1" t="s">
        <v>124</v>
      </c>
      <c r="G33" s="1" t="s">
        <v>125</v>
      </c>
      <c r="H33" s="1" t="s">
        <v>55</v>
      </c>
      <c r="I33" s="1" t="s">
        <v>56</v>
      </c>
      <c r="J33" s="1" t="s">
        <v>57</v>
      </c>
      <c r="K33" s="1" t="s">
        <v>14</v>
      </c>
      <c r="L33" s="1">
        <v>2</v>
      </c>
      <c r="M33" s="1">
        <v>180</v>
      </c>
      <c r="N33" s="1">
        <v>20</v>
      </c>
      <c r="O33" s="1">
        <v>72</v>
      </c>
      <c r="P33" s="1">
        <v>40</v>
      </c>
      <c r="Q33" s="1">
        <v>328</v>
      </c>
      <c r="R33" s="1" t="s">
        <v>63</v>
      </c>
      <c r="S33" s="1" t="s">
        <v>179</v>
      </c>
      <c r="T33" s="1">
        <f>Table1[[#This Row],[Unit_Price]]*Table1[[#This Row],[Quantity]]</f>
        <v>360</v>
      </c>
      <c r="U33" s="1">
        <f>(SUM(Table1[[#This Row],[Delivery_Fee]],Table1[[#This Row],[Gross_Sales]])-Table1[[#This Row],[Discount_Amount]])</f>
        <v>328</v>
      </c>
    </row>
    <row r="34" spans="1:21" ht="20.399999999999999" customHeight="1" x14ac:dyDescent="0.3">
      <c r="A34" s="1" t="s">
        <v>180</v>
      </c>
      <c r="B34" s="1" t="s">
        <v>6</v>
      </c>
      <c r="C34" s="1" t="s">
        <v>30477</v>
      </c>
      <c r="D34" s="1" t="s">
        <v>181</v>
      </c>
      <c r="E34" s="1" t="s">
        <v>30</v>
      </c>
      <c r="F34" s="1" t="s">
        <v>109</v>
      </c>
      <c r="G34" s="1" t="s">
        <v>110</v>
      </c>
      <c r="H34" s="1" t="s">
        <v>48</v>
      </c>
      <c r="I34" s="1" t="s">
        <v>49</v>
      </c>
      <c r="J34" s="1" t="s">
        <v>13</v>
      </c>
      <c r="K34" s="1" t="s">
        <v>14</v>
      </c>
      <c r="L34" s="1">
        <v>3</v>
      </c>
      <c r="M34" s="1">
        <v>220</v>
      </c>
      <c r="N34" s="1">
        <v>10</v>
      </c>
      <c r="O34" s="1">
        <v>66</v>
      </c>
      <c r="P34" s="1">
        <v>25</v>
      </c>
      <c r="Q34" s="1">
        <v>619</v>
      </c>
      <c r="R34" s="1" t="s">
        <v>42</v>
      </c>
      <c r="S34" s="1" t="s">
        <v>182</v>
      </c>
      <c r="T34" s="1">
        <f>Table1[[#This Row],[Unit_Price]]*Table1[[#This Row],[Quantity]]</f>
        <v>660</v>
      </c>
      <c r="U34" s="1">
        <f>(SUM(Table1[[#This Row],[Delivery_Fee]],Table1[[#This Row],[Gross_Sales]])-Table1[[#This Row],[Discount_Amount]])</f>
        <v>619</v>
      </c>
    </row>
    <row r="35" spans="1:21" ht="20.399999999999999" customHeight="1" x14ac:dyDescent="0.3">
      <c r="A35" s="1" t="s">
        <v>183</v>
      </c>
      <c r="B35" s="1" t="s">
        <v>6</v>
      </c>
      <c r="C35" s="1" t="s">
        <v>30477</v>
      </c>
      <c r="D35" s="1" t="s">
        <v>184</v>
      </c>
      <c r="E35" s="1" t="s">
        <v>19</v>
      </c>
      <c r="F35" s="1" t="s">
        <v>124</v>
      </c>
      <c r="G35" s="1" t="s">
        <v>125</v>
      </c>
      <c r="H35" s="1" t="s">
        <v>84</v>
      </c>
      <c r="I35" s="1" t="s">
        <v>85</v>
      </c>
      <c r="J35" s="1" t="s">
        <v>86</v>
      </c>
      <c r="K35" s="1" t="s">
        <v>14</v>
      </c>
      <c r="L35" s="1">
        <v>2</v>
      </c>
      <c r="M35" s="1">
        <v>100</v>
      </c>
      <c r="N35" s="1">
        <v>10</v>
      </c>
      <c r="O35" s="1">
        <v>20</v>
      </c>
      <c r="P35" s="1">
        <v>35</v>
      </c>
      <c r="Q35" s="1">
        <v>215</v>
      </c>
      <c r="R35" s="1" t="s">
        <v>36</v>
      </c>
      <c r="S35" s="1" t="s">
        <v>185</v>
      </c>
      <c r="T35" s="1">
        <f>Table1[[#This Row],[Unit_Price]]*Table1[[#This Row],[Quantity]]</f>
        <v>200</v>
      </c>
      <c r="U35" s="1">
        <f>(SUM(Table1[[#This Row],[Delivery_Fee]],Table1[[#This Row],[Gross_Sales]])-Table1[[#This Row],[Discount_Amount]])</f>
        <v>215</v>
      </c>
    </row>
    <row r="36" spans="1:21" ht="20.399999999999999" customHeight="1" x14ac:dyDescent="0.3">
      <c r="A36" s="1" t="s">
        <v>186</v>
      </c>
      <c r="B36" s="1" t="s">
        <v>6</v>
      </c>
      <c r="C36" s="1" t="s">
        <v>30477</v>
      </c>
      <c r="D36" s="1" t="s">
        <v>135</v>
      </c>
      <c r="E36" s="1" t="s">
        <v>30</v>
      </c>
      <c r="F36" s="1" t="s">
        <v>187</v>
      </c>
      <c r="G36" s="1" t="s">
        <v>188</v>
      </c>
      <c r="H36" s="1" t="s">
        <v>11</v>
      </c>
      <c r="I36" s="1" t="s">
        <v>12</v>
      </c>
      <c r="J36" s="1" t="s">
        <v>13</v>
      </c>
      <c r="K36" s="1" t="s">
        <v>14</v>
      </c>
      <c r="L36" s="1">
        <v>1</v>
      </c>
      <c r="M36" s="1">
        <v>140</v>
      </c>
      <c r="N36" s="1">
        <v>0</v>
      </c>
      <c r="O36" s="1">
        <v>0</v>
      </c>
      <c r="P36" s="1">
        <v>40</v>
      </c>
      <c r="Q36" s="1">
        <v>180</v>
      </c>
      <c r="R36" s="1" t="s">
        <v>63</v>
      </c>
      <c r="S36" s="1" t="s">
        <v>189</v>
      </c>
      <c r="T36" s="1">
        <f>Table1[[#This Row],[Unit_Price]]*Table1[[#This Row],[Quantity]]</f>
        <v>140</v>
      </c>
      <c r="U36" s="1">
        <f>(SUM(Table1[[#This Row],[Delivery_Fee]],Table1[[#This Row],[Gross_Sales]])-Table1[[#This Row],[Discount_Amount]])</f>
        <v>180</v>
      </c>
    </row>
    <row r="37" spans="1:21" ht="20.399999999999999" customHeight="1" x14ac:dyDescent="0.3">
      <c r="A37" s="1" t="s">
        <v>190</v>
      </c>
      <c r="B37" s="1" t="s">
        <v>6</v>
      </c>
      <c r="C37" s="1" t="s">
        <v>30477</v>
      </c>
      <c r="D37" s="1" t="s">
        <v>191</v>
      </c>
      <c r="E37" s="1" t="s">
        <v>67</v>
      </c>
      <c r="F37" s="1" t="s">
        <v>68</v>
      </c>
      <c r="G37" s="1" t="s">
        <v>69</v>
      </c>
      <c r="H37" s="1" t="s">
        <v>70</v>
      </c>
      <c r="I37" s="1" t="s">
        <v>71</v>
      </c>
      <c r="J37" s="1" t="s">
        <v>13</v>
      </c>
      <c r="K37" s="1" t="s">
        <v>14</v>
      </c>
      <c r="L37" s="1">
        <v>3</v>
      </c>
      <c r="M37" s="1">
        <v>130</v>
      </c>
      <c r="N37" s="1">
        <v>0</v>
      </c>
      <c r="O37" s="1">
        <v>0</v>
      </c>
      <c r="P37" s="1">
        <v>25</v>
      </c>
      <c r="Q37" s="1">
        <v>415</v>
      </c>
      <c r="R37" s="1" t="s">
        <v>42</v>
      </c>
      <c r="S37" s="1" t="s">
        <v>192</v>
      </c>
      <c r="T37" s="1">
        <f>Table1[[#This Row],[Unit_Price]]*Table1[[#This Row],[Quantity]]</f>
        <v>390</v>
      </c>
      <c r="U37" s="1">
        <f>(SUM(Table1[[#This Row],[Delivery_Fee]],Table1[[#This Row],[Gross_Sales]])-Table1[[#This Row],[Discount_Amount]])</f>
        <v>415</v>
      </c>
    </row>
    <row r="38" spans="1:21" ht="20.399999999999999" customHeight="1" x14ac:dyDescent="0.3">
      <c r="A38" s="1" t="s">
        <v>193</v>
      </c>
      <c r="B38" s="1" t="s">
        <v>6</v>
      </c>
      <c r="C38" s="1" t="s">
        <v>30477</v>
      </c>
      <c r="D38" s="1" t="s">
        <v>194</v>
      </c>
      <c r="E38" s="1" t="s">
        <v>19</v>
      </c>
      <c r="F38" s="1" t="s">
        <v>98</v>
      </c>
      <c r="G38" s="1" t="s">
        <v>99</v>
      </c>
      <c r="H38" s="1" t="s">
        <v>22</v>
      </c>
      <c r="I38" s="1" t="s">
        <v>23</v>
      </c>
      <c r="J38" s="1" t="s">
        <v>24</v>
      </c>
      <c r="K38" s="1" t="s">
        <v>25</v>
      </c>
      <c r="L38" s="1">
        <v>3</v>
      </c>
      <c r="M38" s="1">
        <v>180</v>
      </c>
      <c r="N38" s="1">
        <v>20</v>
      </c>
      <c r="O38" s="1">
        <v>108</v>
      </c>
      <c r="P38" s="1">
        <v>40</v>
      </c>
      <c r="Q38" s="1">
        <v>472</v>
      </c>
      <c r="R38" s="1" t="s">
        <v>63</v>
      </c>
      <c r="S38" s="1" t="s">
        <v>195</v>
      </c>
      <c r="T38" s="1">
        <f>Table1[[#This Row],[Unit_Price]]*Table1[[#This Row],[Quantity]]</f>
        <v>540</v>
      </c>
      <c r="U38" s="1">
        <f>(SUM(Table1[[#This Row],[Delivery_Fee]],Table1[[#This Row],[Gross_Sales]])-Table1[[#This Row],[Discount_Amount]])</f>
        <v>472</v>
      </c>
    </row>
    <row r="39" spans="1:21" ht="20.399999999999999" customHeight="1" x14ac:dyDescent="0.3">
      <c r="A39" s="1" t="s">
        <v>196</v>
      </c>
      <c r="B39" s="1" t="s">
        <v>6</v>
      </c>
      <c r="C39" s="1" t="s">
        <v>30477</v>
      </c>
      <c r="D39" s="1" t="s">
        <v>197</v>
      </c>
      <c r="E39" s="1" t="s">
        <v>19</v>
      </c>
      <c r="F39" s="1" t="s">
        <v>20</v>
      </c>
      <c r="G39" s="1" t="s">
        <v>21</v>
      </c>
      <c r="H39" s="1" t="s">
        <v>70</v>
      </c>
      <c r="I39" s="1" t="s">
        <v>71</v>
      </c>
      <c r="J39" s="1" t="s">
        <v>13</v>
      </c>
      <c r="K39" s="1" t="s">
        <v>14</v>
      </c>
      <c r="L39" s="1">
        <v>2</v>
      </c>
      <c r="M39" s="1">
        <v>130</v>
      </c>
      <c r="N39" s="1">
        <v>10</v>
      </c>
      <c r="O39" s="1">
        <v>26</v>
      </c>
      <c r="P39" s="1">
        <v>20</v>
      </c>
      <c r="Q39" s="1">
        <v>254</v>
      </c>
      <c r="R39" s="1" t="s">
        <v>63</v>
      </c>
      <c r="S39" s="1" t="s">
        <v>198</v>
      </c>
      <c r="T39" s="1">
        <f>Table1[[#This Row],[Unit_Price]]*Table1[[#This Row],[Quantity]]</f>
        <v>260</v>
      </c>
      <c r="U39" s="1">
        <f>(SUM(Table1[[#This Row],[Delivery_Fee]],Table1[[#This Row],[Gross_Sales]])-Table1[[#This Row],[Discount_Amount]])</f>
        <v>254</v>
      </c>
    </row>
    <row r="40" spans="1:21" ht="20.399999999999999" customHeight="1" x14ac:dyDescent="0.3">
      <c r="A40" s="1" t="s">
        <v>199</v>
      </c>
      <c r="B40" s="1" t="s">
        <v>6</v>
      </c>
      <c r="C40" s="1" t="s">
        <v>30477</v>
      </c>
      <c r="D40" s="1" t="s">
        <v>200</v>
      </c>
      <c r="E40" s="1" t="s">
        <v>19</v>
      </c>
      <c r="F40" s="1" t="s">
        <v>141</v>
      </c>
      <c r="G40" s="1" t="s">
        <v>142</v>
      </c>
      <c r="H40" s="1" t="s">
        <v>116</v>
      </c>
      <c r="I40" s="1" t="s">
        <v>117</v>
      </c>
      <c r="J40" s="1" t="s">
        <v>35</v>
      </c>
      <c r="K40" s="1" t="s">
        <v>14</v>
      </c>
      <c r="L40" s="1">
        <v>2</v>
      </c>
      <c r="M40" s="1">
        <v>210</v>
      </c>
      <c r="N40" s="1">
        <v>10</v>
      </c>
      <c r="O40" s="1">
        <v>42</v>
      </c>
      <c r="P40" s="1">
        <v>25</v>
      </c>
      <c r="Q40" s="1">
        <v>403</v>
      </c>
      <c r="R40" s="1" t="s">
        <v>42</v>
      </c>
      <c r="S40" s="1" t="s">
        <v>201</v>
      </c>
      <c r="T40" s="1">
        <f>Table1[[#This Row],[Unit_Price]]*Table1[[#This Row],[Quantity]]</f>
        <v>420</v>
      </c>
      <c r="U40" s="1">
        <f>(SUM(Table1[[#This Row],[Delivery_Fee]],Table1[[#This Row],[Gross_Sales]])-Table1[[#This Row],[Discount_Amount]])</f>
        <v>403</v>
      </c>
    </row>
    <row r="41" spans="1:21" ht="20.399999999999999" customHeight="1" x14ac:dyDescent="0.3">
      <c r="A41" s="1" t="s">
        <v>202</v>
      </c>
      <c r="B41" s="1" t="s">
        <v>6</v>
      </c>
      <c r="C41" s="1" t="s">
        <v>30477</v>
      </c>
      <c r="D41" s="1" t="s">
        <v>203</v>
      </c>
      <c r="E41" s="1" t="s">
        <v>67</v>
      </c>
      <c r="F41" s="1" t="s">
        <v>174</v>
      </c>
      <c r="G41" s="1" t="s">
        <v>175</v>
      </c>
      <c r="H41" s="1" t="s">
        <v>116</v>
      </c>
      <c r="I41" s="1" t="s">
        <v>117</v>
      </c>
      <c r="J41" s="1" t="s">
        <v>35</v>
      </c>
      <c r="K41" s="1" t="s">
        <v>14</v>
      </c>
      <c r="L41" s="1">
        <v>1</v>
      </c>
      <c r="M41" s="1">
        <v>210</v>
      </c>
      <c r="N41" s="1">
        <v>0</v>
      </c>
      <c r="O41" s="1">
        <v>0</v>
      </c>
      <c r="P41" s="1">
        <v>35</v>
      </c>
      <c r="Q41" s="1">
        <v>245</v>
      </c>
      <c r="R41" s="1" t="s">
        <v>36</v>
      </c>
      <c r="S41" s="1" t="s">
        <v>204</v>
      </c>
      <c r="T41" s="1">
        <f>Table1[[#This Row],[Unit_Price]]*Table1[[#This Row],[Quantity]]</f>
        <v>210</v>
      </c>
      <c r="U41" s="1">
        <f>(SUM(Table1[[#This Row],[Delivery_Fee]],Table1[[#This Row],[Gross_Sales]])-Table1[[#This Row],[Discount_Amount]])</f>
        <v>245</v>
      </c>
    </row>
    <row r="42" spans="1:21" ht="20.399999999999999" customHeight="1" x14ac:dyDescent="0.3">
      <c r="A42" s="1" t="s">
        <v>205</v>
      </c>
      <c r="B42" s="1" t="s">
        <v>6</v>
      </c>
      <c r="C42" s="1" t="s">
        <v>30477</v>
      </c>
      <c r="D42" s="1" t="s">
        <v>206</v>
      </c>
      <c r="E42" s="1" t="s">
        <v>8</v>
      </c>
      <c r="F42" s="1" t="s">
        <v>187</v>
      </c>
      <c r="G42" s="1" t="s">
        <v>188</v>
      </c>
      <c r="H42" s="1" t="s">
        <v>77</v>
      </c>
      <c r="I42" s="1" t="s">
        <v>78</v>
      </c>
      <c r="J42" s="1" t="s">
        <v>24</v>
      </c>
      <c r="K42" s="1" t="s">
        <v>14</v>
      </c>
      <c r="L42" s="1">
        <v>2</v>
      </c>
      <c r="M42" s="1">
        <v>150</v>
      </c>
      <c r="N42" s="1">
        <v>10</v>
      </c>
      <c r="O42" s="1">
        <v>30</v>
      </c>
      <c r="P42" s="1">
        <v>25</v>
      </c>
      <c r="Q42" s="1">
        <v>295</v>
      </c>
      <c r="R42" s="1" t="s">
        <v>63</v>
      </c>
      <c r="S42" s="1" t="s">
        <v>207</v>
      </c>
      <c r="T42" s="1">
        <f>Table1[[#This Row],[Unit_Price]]*Table1[[#This Row],[Quantity]]</f>
        <v>300</v>
      </c>
      <c r="U42" s="1">
        <f>(SUM(Table1[[#This Row],[Delivery_Fee]],Table1[[#This Row],[Gross_Sales]])-Table1[[#This Row],[Discount_Amount]])</f>
        <v>295</v>
      </c>
    </row>
    <row r="43" spans="1:21" ht="20.399999999999999" customHeight="1" x14ac:dyDescent="0.3">
      <c r="A43" s="1" t="s">
        <v>208</v>
      </c>
      <c r="B43" s="1" t="s">
        <v>6</v>
      </c>
      <c r="C43" s="1" t="s">
        <v>30477</v>
      </c>
      <c r="D43" s="1" t="s">
        <v>209</v>
      </c>
      <c r="E43" s="1" t="s">
        <v>8</v>
      </c>
      <c r="F43" s="1" t="s">
        <v>82</v>
      </c>
      <c r="G43" s="1" t="s">
        <v>83</v>
      </c>
      <c r="H43" s="1" t="s">
        <v>55</v>
      </c>
      <c r="I43" s="1" t="s">
        <v>56</v>
      </c>
      <c r="J43" s="1" t="s">
        <v>57</v>
      </c>
      <c r="K43" s="1" t="s">
        <v>14</v>
      </c>
      <c r="L43" s="1">
        <v>1</v>
      </c>
      <c r="M43" s="1">
        <v>180</v>
      </c>
      <c r="N43" s="1">
        <v>5</v>
      </c>
      <c r="O43" s="1">
        <v>9</v>
      </c>
      <c r="P43" s="1">
        <v>40</v>
      </c>
      <c r="Q43" s="1">
        <v>211</v>
      </c>
      <c r="R43" s="1" t="s">
        <v>42</v>
      </c>
      <c r="S43" s="1" t="s">
        <v>210</v>
      </c>
      <c r="T43" s="1">
        <f>Table1[[#This Row],[Unit_Price]]*Table1[[#This Row],[Quantity]]</f>
        <v>180</v>
      </c>
      <c r="U43" s="1">
        <f>(SUM(Table1[[#This Row],[Delivery_Fee]],Table1[[#This Row],[Gross_Sales]])-Table1[[#This Row],[Discount_Amount]])</f>
        <v>211</v>
      </c>
    </row>
    <row r="44" spans="1:21" ht="20.399999999999999" customHeight="1" x14ac:dyDescent="0.3">
      <c r="A44" s="1" t="s">
        <v>211</v>
      </c>
      <c r="B44" s="1" t="s">
        <v>6</v>
      </c>
      <c r="C44" s="1" t="s">
        <v>30477</v>
      </c>
      <c r="D44" s="1" t="s">
        <v>212</v>
      </c>
      <c r="E44" s="1" t="s">
        <v>19</v>
      </c>
      <c r="F44" s="1" t="s">
        <v>129</v>
      </c>
      <c r="G44" s="1" t="s">
        <v>130</v>
      </c>
      <c r="H44" s="1" t="s">
        <v>84</v>
      </c>
      <c r="I44" s="1" t="s">
        <v>85</v>
      </c>
      <c r="J44" s="1" t="s">
        <v>86</v>
      </c>
      <c r="K44" s="1" t="s">
        <v>14</v>
      </c>
      <c r="L44" s="1">
        <v>2</v>
      </c>
      <c r="M44" s="1">
        <v>100</v>
      </c>
      <c r="N44" s="1">
        <v>0</v>
      </c>
      <c r="O44" s="1">
        <v>0</v>
      </c>
      <c r="P44" s="1">
        <v>30</v>
      </c>
      <c r="Q44" s="1">
        <v>230</v>
      </c>
      <c r="R44" s="1" t="s">
        <v>36</v>
      </c>
      <c r="S44" s="1" t="s">
        <v>213</v>
      </c>
      <c r="T44" s="1">
        <f>Table1[[#This Row],[Unit_Price]]*Table1[[#This Row],[Quantity]]</f>
        <v>200</v>
      </c>
      <c r="U44" s="1">
        <f>(SUM(Table1[[#This Row],[Delivery_Fee]],Table1[[#This Row],[Gross_Sales]])-Table1[[#This Row],[Discount_Amount]])</f>
        <v>230</v>
      </c>
    </row>
    <row r="45" spans="1:21" ht="20.399999999999999" customHeight="1" x14ac:dyDescent="0.3">
      <c r="A45" s="1" t="s">
        <v>214</v>
      </c>
      <c r="B45" s="1" t="s">
        <v>6</v>
      </c>
      <c r="C45" s="1" t="s">
        <v>30477</v>
      </c>
      <c r="D45" s="1" t="s">
        <v>215</v>
      </c>
      <c r="E45" s="1" t="s">
        <v>30</v>
      </c>
      <c r="F45" s="1" t="s">
        <v>31</v>
      </c>
      <c r="G45" s="1" t="s">
        <v>32</v>
      </c>
      <c r="H45" s="1" t="s">
        <v>48</v>
      </c>
      <c r="I45" s="1" t="s">
        <v>49</v>
      </c>
      <c r="J45" s="1" t="s">
        <v>13</v>
      </c>
      <c r="K45" s="1" t="s">
        <v>14</v>
      </c>
      <c r="L45" s="1">
        <v>2</v>
      </c>
      <c r="M45" s="1">
        <v>220</v>
      </c>
      <c r="N45" s="1">
        <v>0</v>
      </c>
      <c r="O45" s="1">
        <v>0</v>
      </c>
      <c r="P45" s="1">
        <v>30</v>
      </c>
      <c r="Q45" s="1">
        <v>470</v>
      </c>
      <c r="R45" s="1" t="s">
        <v>26</v>
      </c>
      <c r="S45" s="1" t="s">
        <v>216</v>
      </c>
      <c r="T45" s="1">
        <f>Table1[[#This Row],[Unit_Price]]*Table1[[#This Row],[Quantity]]</f>
        <v>440</v>
      </c>
      <c r="U45" s="1">
        <f>(SUM(Table1[[#This Row],[Delivery_Fee]],Table1[[#This Row],[Gross_Sales]])-Table1[[#This Row],[Discount_Amount]])</f>
        <v>470</v>
      </c>
    </row>
    <row r="46" spans="1:21" ht="20.399999999999999" customHeight="1" x14ac:dyDescent="0.3">
      <c r="A46" s="1" t="s">
        <v>217</v>
      </c>
      <c r="B46" s="1" t="s">
        <v>6</v>
      </c>
      <c r="C46" s="1" t="s">
        <v>30477</v>
      </c>
      <c r="D46" s="1" t="s">
        <v>218</v>
      </c>
      <c r="E46" s="1" t="s">
        <v>8</v>
      </c>
      <c r="F46" s="1" t="s">
        <v>9</v>
      </c>
      <c r="G46" s="1" t="s">
        <v>10</v>
      </c>
      <c r="H46" s="1" t="s">
        <v>70</v>
      </c>
      <c r="I46" s="1" t="s">
        <v>71</v>
      </c>
      <c r="J46" s="1" t="s">
        <v>13</v>
      </c>
      <c r="K46" s="1" t="s">
        <v>14</v>
      </c>
      <c r="L46" s="1">
        <v>2</v>
      </c>
      <c r="M46" s="1">
        <v>130</v>
      </c>
      <c r="N46" s="1">
        <v>5</v>
      </c>
      <c r="O46" s="1">
        <v>13</v>
      </c>
      <c r="P46" s="1">
        <v>25</v>
      </c>
      <c r="Q46" s="1">
        <v>272</v>
      </c>
      <c r="R46" s="1" t="s">
        <v>36</v>
      </c>
      <c r="S46" s="1" t="s">
        <v>219</v>
      </c>
      <c r="T46" s="1">
        <f>Table1[[#This Row],[Unit_Price]]*Table1[[#This Row],[Quantity]]</f>
        <v>260</v>
      </c>
      <c r="U46" s="1">
        <f>(SUM(Table1[[#This Row],[Delivery_Fee]],Table1[[#This Row],[Gross_Sales]])-Table1[[#This Row],[Discount_Amount]])</f>
        <v>272</v>
      </c>
    </row>
    <row r="47" spans="1:21" ht="20.399999999999999" customHeight="1" x14ac:dyDescent="0.3">
      <c r="A47" s="1" t="s">
        <v>220</v>
      </c>
      <c r="B47" s="1" t="s">
        <v>6</v>
      </c>
      <c r="C47" s="1" t="s">
        <v>30477</v>
      </c>
      <c r="D47" s="1" t="s">
        <v>221</v>
      </c>
      <c r="E47" s="1" t="s">
        <v>19</v>
      </c>
      <c r="F47" s="1" t="s">
        <v>98</v>
      </c>
      <c r="G47" s="1" t="s">
        <v>99</v>
      </c>
      <c r="H47" s="1" t="s">
        <v>77</v>
      </c>
      <c r="I47" s="1" t="s">
        <v>78</v>
      </c>
      <c r="J47" s="1" t="s">
        <v>24</v>
      </c>
      <c r="K47" s="1" t="s">
        <v>14</v>
      </c>
      <c r="L47" s="1">
        <v>4</v>
      </c>
      <c r="M47" s="1">
        <v>150</v>
      </c>
      <c r="N47" s="1">
        <v>5</v>
      </c>
      <c r="O47" s="1">
        <v>30</v>
      </c>
      <c r="P47" s="1">
        <v>30</v>
      </c>
      <c r="Q47" s="1">
        <v>600</v>
      </c>
      <c r="R47" s="1" t="s">
        <v>36</v>
      </c>
      <c r="S47" s="1" t="s">
        <v>222</v>
      </c>
      <c r="T47" s="1">
        <f>Table1[[#This Row],[Unit_Price]]*Table1[[#This Row],[Quantity]]</f>
        <v>600</v>
      </c>
      <c r="U47" s="1">
        <f>(SUM(Table1[[#This Row],[Delivery_Fee]],Table1[[#This Row],[Gross_Sales]])-Table1[[#This Row],[Discount_Amount]])</f>
        <v>600</v>
      </c>
    </row>
    <row r="48" spans="1:21" ht="20.399999999999999" customHeight="1" x14ac:dyDescent="0.3">
      <c r="A48" s="1" t="s">
        <v>223</v>
      </c>
      <c r="B48" s="1" t="s">
        <v>6</v>
      </c>
      <c r="C48" s="1" t="s">
        <v>30477</v>
      </c>
      <c r="D48" s="1" t="s">
        <v>224</v>
      </c>
      <c r="E48" s="1" t="s">
        <v>19</v>
      </c>
      <c r="F48" s="1" t="s">
        <v>53</v>
      </c>
      <c r="G48" s="1" t="s">
        <v>54</v>
      </c>
      <c r="H48" s="1" t="s">
        <v>22</v>
      </c>
      <c r="I48" s="1" t="s">
        <v>23</v>
      </c>
      <c r="J48" s="1" t="s">
        <v>24</v>
      </c>
      <c r="K48" s="1" t="s">
        <v>25</v>
      </c>
      <c r="L48" s="1">
        <v>4</v>
      </c>
      <c r="M48" s="1">
        <v>180</v>
      </c>
      <c r="N48" s="1">
        <v>5</v>
      </c>
      <c r="O48" s="1">
        <v>36</v>
      </c>
      <c r="P48" s="1">
        <v>25</v>
      </c>
      <c r="Q48" s="1">
        <v>709</v>
      </c>
      <c r="R48" s="1" t="s">
        <v>42</v>
      </c>
      <c r="S48" s="1" t="s">
        <v>225</v>
      </c>
      <c r="T48" s="1">
        <f>Table1[[#This Row],[Unit_Price]]*Table1[[#This Row],[Quantity]]</f>
        <v>720</v>
      </c>
      <c r="U48" s="1">
        <f>(SUM(Table1[[#This Row],[Delivery_Fee]],Table1[[#This Row],[Gross_Sales]])-Table1[[#This Row],[Discount_Amount]])</f>
        <v>709</v>
      </c>
    </row>
    <row r="49" spans="1:21" ht="20.399999999999999" customHeight="1" x14ac:dyDescent="0.3">
      <c r="A49" s="1" t="s">
        <v>226</v>
      </c>
      <c r="B49" s="1" t="s">
        <v>6</v>
      </c>
      <c r="C49" s="1" t="s">
        <v>30477</v>
      </c>
      <c r="D49" s="1" t="s">
        <v>227</v>
      </c>
      <c r="E49" s="1" t="s">
        <v>19</v>
      </c>
      <c r="F49" s="1" t="s">
        <v>20</v>
      </c>
      <c r="G49" s="1" t="s">
        <v>21</v>
      </c>
      <c r="H49" s="1" t="s">
        <v>143</v>
      </c>
      <c r="I49" s="1" t="s">
        <v>144</v>
      </c>
      <c r="J49" s="1" t="s">
        <v>24</v>
      </c>
      <c r="K49" s="1" t="s">
        <v>14</v>
      </c>
      <c r="L49" s="1">
        <v>1</v>
      </c>
      <c r="M49" s="1">
        <v>160</v>
      </c>
      <c r="N49" s="1">
        <v>5</v>
      </c>
      <c r="O49" s="1">
        <v>8</v>
      </c>
      <c r="P49" s="1">
        <v>35</v>
      </c>
      <c r="Q49" s="1">
        <v>187</v>
      </c>
      <c r="R49" s="1" t="s">
        <v>42</v>
      </c>
      <c r="S49" s="1" t="s">
        <v>228</v>
      </c>
      <c r="T49" s="1">
        <f>Table1[[#This Row],[Unit_Price]]*Table1[[#This Row],[Quantity]]</f>
        <v>160</v>
      </c>
      <c r="U49" s="1">
        <f>(SUM(Table1[[#This Row],[Delivery_Fee]],Table1[[#This Row],[Gross_Sales]])-Table1[[#This Row],[Discount_Amount]])</f>
        <v>187</v>
      </c>
    </row>
    <row r="50" spans="1:21" ht="20.399999999999999" customHeight="1" x14ac:dyDescent="0.3">
      <c r="A50" s="1" t="s">
        <v>229</v>
      </c>
      <c r="B50" s="1" t="s">
        <v>6</v>
      </c>
      <c r="C50" s="1" t="s">
        <v>30477</v>
      </c>
      <c r="D50" s="1" t="s">
        <v>230</v>
      </c>
      <c r="E50" s="1" t="s">
        <v>8</v>
      </c>
      <c r="F50" s="1" t="s">
        <v>109</v>
      </c>
      <c r="G50" s="1" t="s">
        <v>110</v>
      </c>
      <c r="H50" s="1" t="s">
        <v>33</v>
      </c>
      <c r="I50" s="1" t="s">
        <v>34</v>
      </c>
      <c r="J50" s="1" t="s">
        <v>35</v>
      </c>
      <c r="K50" s="1" t="s">
        <v>25</v>
      </c>
      <c r="L50" s="1">
        <v>4</v>
      </c>
      <c r="M50" s="1">
        <v>240</v>
      </c>
      <c r="N50" s="1">
        <v>20</v>
      </c>
      <c r="O50" s="1">
        <v>192</v>
      </c>
      <c r="P50" s="1">
        <v>30</v>
      </c>
      <c r="Q50" s="1">
        <v>798</v>
      </c>
      <c r="R50" s="1" t="s">
        <v>36</v>
      </c>
      <c r="S50" s="1" t="s">
        <v>231</v>
      </c>
      <c r="T50" s="1">
        <f>Table1[[#This Row],[Unit_Price]]*Table1[[#This Row],[Quantity]]</f>
        <v>960</v>
      </c>
      <c r="U50" s="1">
        <f>(SUM(Table1[[#This Row],[Delivery_Fee]],Table1[[#This Row],[Gross_Sales]])-Table1[[#This Row],[Discount_Amount]])</f>
        <v>798</v>
      </c>
    </row>
    <row r="51" spans="1:21" ht="20.399999999999999" customHeight="1" x14ac:dyDescent="0.3">
      <c r="A51" s="1" t="s">
        <v>232</v>
      </c>
      <c r="B51" s="1" t="s">
        <v>6</v>
      </c>
      <c r="C51" s="1" t="s">
        <v>30477</v>
      </c>
      <c r="D51" s="1" t="s">
        <v>233</v>
      </c>
      <c r="E51" s="1" t="s">
        <v>67</v>
      </c>
      <c r="F51" s="1" t="s">
        <v>68</v>
      </c>
      <c r="G51" s="1" t="s">
        <v>69</v>
      </c>
      <c r="H51" s="1" t="s">
        <v>11</v>
      </c>
      <c r="I51" s="1" t="s">
        <v>12</v>
      </c>
      <c r="J51" s="1" t="s">
        <v>13</v>
      </c>
      <c r="K51" s="1" t="s">
        <v>14</v>
      </c>
      <c r="L51" s="1">
        <v>3</v>
      </c>
      <c r="M51" s="1">
        <v>140</v>
      </c>
      <c r="N51" s="1">
        <v>0</v>
      </c>
      <c r="O51" s="1">
        <v>0</v>
      </c>
      <c r="P51" s="1">
        <v>20</v>
      </c>
      <c r="Q51" s="1">
        <v>440</v>
      </c>
      <c r="R51" s="1" t="s">
        <v>26</v>
      </c>
      <c r="S51" s="1" t="s">
        <v>234</v>
      </c>
      <c r="T51" s="1">
        <f>Table1[[#This Row],[Unit_Price]]*Table1[[#This Row],[Quantity]]</f>
        <v>420</v>
      </c>
      <c r="U51" s="1">
        <f>(SUM(Table1[[#This Row],[Delivery_Fee]],Table1[[#This Row],[Gross_Sales]])-Table1[[#This Row],[Discount_Amount]])</f>
        <v>440</v>
      </c>
    </row>
    <row r="52" spans="1:21" ht="20.399999999999999" customHeight="1" x14ac:dyDescent="0.3">
      <c r="A52" s="1" t="s">
        <v>235</v>
      </c>
      <c r="B52" s="1" t="s">
        <v>6</v>
      </c>
      <c r="C52" s="1" t="s">
        <v>30477</v>
      </c>
      <c r="D52" s="1" t="s">
        <v>236</v>
      </c>
      <c r="E52" s="1" t="s">
        <v>30</v>
      </c>
      <c r="F52" s="1" t="s">
        <v>31</v>
      </c>
      <c r="G52" s="1" t="s">
        <v>32</v>
      </c>
      <c r="H52" s="1" t="s">
        <v>84</v>
      </c>
      <c r="I52" s="1" t="s">
        <v>85</v>
      </c>
      <c r="J52" s="1" t="s">
        <v>86</v>
      </c>
      <c r="K52" s="1" t="s">
        <v>14</v>
      </c>
      <c r="L52" s="1">
        <v>1</v>
      </c>
      <c r="M52" s="1">
        <v>100</v>
      </c>
      <c r="N52" s="1">
        <v>15</v>
      </c>
      <c r="O52" s="1">
        <v>15</v>
      </c>
      <c r="P52" s="1">
        <v>40</v>
      </c>
      <c r="Q52" s="1">
        <v>125</v>
      </c>
      <c r="R52" s="1" t="s">
        <v>42</v>
      </c>
      <c r="S52" s="1" t="s">
        <v>237</v>
      </c>
      <c r="T52" s="1">
        <f>Table1[[#This Row],[Unit_Price]]*Table1[[#This Row],[Quantity]]</f>
        <v>100</v>
      </c>
      <c r="U52" s="1">
        <f>(SUM(Table1[[#This Row],[Delivery_Fee]],Table1[[#This Row],[Gross_Sales]])-Table1[[#This Row],[Discount_Amount]])</f>
        <v>125</v>
      </c>
    </row>
    <row r="53" spans="1:21" ht="20.399999999999999" customHeight="1" x14ac:dyDescent="0.3">
      <c r="A53" s="1" t="s">
        <v>238</v>
      </c>
      <c r="B53" s="1" t="s">
        <v>6</v>
      </c>
      <c r="C53" s="1" t="s">
        <v>30477</v>
      </c>
      <c r="D53" s="1" t="s">
        <v>239</v>
      </c>
      <c r="E53" s="1" t="s">
        <v>30</v>
      </c>
      <c r="F53" s="1" t="s">
        <v>151</v>
      </c>
      <c r="G53" s="1" t="s">
        <v>152</v>
      </c>
      <c r="H53" s="1" t="s">
        <v>131</v>
      </c>
      <c r="I53" s="1" t="s">
        <v>132</v>
      </c>
      <c r="J53" s="1" t="s">
        <v>57</v>
      </c>
      <c r="K53" s="1" t="s">
        <v>25</v>
      </c>
      <c r="L53" s="1">
        <v>2</v>
      </c>
      <c r="M53" s="1">
        <v>220</v>
      </c>
      <c r="N53" s="1">
        <v>10</v>
      </c>
      <c r="O53" s="1">
        <v>44</v>
      </c>
      <c r="P53" s="1">
        <v>35</v>
      </c>
      <c r="Q53" s="1">
        <v>431</v>
      </c>
      <c r="R53" s="1" t="s">
        <v>42</v>
      </c>
      <c r="S53" s="1" t="s">
        <v>240</v>
      </c>
      <c r="T53" s="1">
        <f>Table1[[#This Row],[Unit_Price]]*Table1[[#This Row],[Quantity]]</f>
        <v>440</v>
      </c>
      <c r="U53" s="1">
        <f>(SUM(Table1[[#This Row],[Delivery_Fee]],Table1[[#This Row],[Gross_Sales]])-Table1[[#This Row],[Discount_Amount]])</f>
        <v>431</v>
      </c>
    </row>
    <row r="54" spans="1:21" ht="20.399999999999999" customHeight="1" x14ac:dyDescent="0.3">
      <c r="A54" s="1" t="s">
        <v>241</v>
      </c>
      <c r="B54" s="1" t="s">
        <v>6</v>
      </c>
      <c r="C54" s="1" t="s">
        <v>30477</v>
      </c>
      <c r="D54" s="1" t="s">
        <v>242</v>
      </c>
      <c r="E54" s="1" t="s">
        <v>8</v>
      </c>
      <c r="F54" s="1" t="s">
        <v>9</v>
      </c>
      <c r="G54" s="1" t="s">
        <v>10</v>
      </c>
      <c r="H54" s="1" t="s">
        <v>48</v>
      </c>
      <c r="I54" s="1" t="s">
        <v>49</v>
      </c>
      <c r="J54" s="1" t="s">
        <v>13</v>
      </c>
      <c r="K54" s="1" t="s">
        <v>14</v>
      </c>
      <c r="L54" s="1">
        <v>1</v>
      </c>
      <c r="M54" s="1">
        <v>220</v>
      </c>
      <c r="N54" s="1">
        <v>10</v>
      </c>
      <c r="O54" s="1">
        <v>22</v>
      </c>
      <c r="P54" s="1">
        <v>40</v>
      </c>
      <c r="Q54" s="1">
        <v>238</v>
      </c>
      <c r="R54" s="1" t="s">
        <v>26</v>
      </c>
      <c r="S54" s="1" t="s">
        <v>243</v>
      </c>
      <c r="T54" s="1">
        <f>Table1[[#This Row],[Unit_Price]]*Table1[[#This Row],[Quantity]]</f>
        <v>220</v>
      </c>
      <c r="U54" s="1">
        <f>(SUM(Table1[[#This Row],[Delivery_Fee]],Table1[[#This Row],[Gross_Sales]])-Table1[[#This Row],[Discount_Amount]])</f>
        <v>238</v>
      </c>
    </row>
    <row r="55" spans="1:21" ht="20.399999999999999" customHeight="1" x14ac:dyDescent="0.3">
      <c r="A55" s="1" t="s">
        <v>244</v>
      </c>
      <c r="B55" s="1" t="s">
        <v>6</v>
      </c>
      <c r="C55" s="1" t="s">
        <v>30477</v>
      </c>
      <c r="D55" s="1" t="s">
        <v>150</v>
      </c>
      <c r="E55" s="1" t="s">
        <v>30</v>
      </c>
      <c r="F55" s="1" t="s">
        <v>136</v>
      </c>
      <c r="G55" s="1" t="s">
        <v>137</v>
      </c>
      <c r="H55" s="1" t="s">
        <v>111</v>
      </c>
      <c r="I55" s="1" t="s">
        <v>112</v>
      </c>
      <c r="J55" s="1" t="s">
        <v>13</v>
      </c>
      <c r="K55" s="1" t="s">
        <v>25</v>
      </c>
      <c r="L55" s="1">
        <v>3</v>
      </c>
      <c r="M55" s="1">
        <v>280</v>
      </c>
      <c r="N55" s="1">
        <v>20</v>
      </c>
      <c r="O55" s="1">
        <v>168</v>
      </c>
      <c r="P55" s="1">
        <v>25</v>
      </c>
      <c r="Q55" s="1">
        <v>697</v>
      </c>
      <c r="R55" s="1" t="s">
        <v>26</v>
      </c>
      <c r="S55" s="1" t="s">
        <v>245</v>
      </c>
      <c r="T55" s="1">
        <f>Table1[[#This Row],[Unit_Price]]*Table1[[#This Row],[Quantity]]</f>
        <v>840</v>
      </c>
      <c r="U55" s="1">
        <f>(SUM(Table1[[#This Row],[Delivery_Fee]],Table1[[#This Row],[Gross_Sales]])-Table1[[#This Row],[Discount_Amount]])</f>
        <v>697</v>
      </c>
    </row>
    <row r="56" spans="1:21" ht="20.399999999999999" customHeight="1" x14ac:dyDescent="0.3">
      <c r="A56" s="1" t="s">
        <v>246</v>
      </c>
      <c r="B56" s="1" t="s">
        <v>6</v>
      </c>
      <c r="C56" s="1" t="s">
        <v>30477</v>
      </c>
      <c r="D56" s="1" t="s">
        <v>247</v>
      </c>
      <c r="E56" s="1" t="s">
        <v>19</v>
      </c>
      <c r="F56" s="1" t="s">
        <v>53</v>
      </c>
      <c r="G56" s="1" t="s">
        <v>54</v>
      </c>
      <c r="H56" s="1" t="s">
        <v>11</v>
      </c>
      <c r="I56" s="1" t="s">
        <v>12</v>
      </c>
      <c r="J56" s="1" t="s">
        <v>13</v>
      </c>
      <c r="K56" s="1" t="s">
        <v>14</v>
      </c>
      <c r="L56" s="1">
        <v>3</v>
      </c>
      <c r="M56" s="1">
        <v>140</v>
      </c>
      <c r="N56" s="1">
        <v>15</v>
      </c>
      <c r="O56" s="1">
        <v>63</v>
      </c>
      <c r="P56" s="1">
        <v>40</v>
      </c>
      <c r="Q56" s="1">
        <v>397</v>
      </c>
      <c r="R56" s="1" t="s">
        <v>42</v>
      </c>
      <c r="S56" s="1" t="s">
        <v>248</v>
      </c>
      <c r="T56" s="1">
        <f>Table1[[#This Row],[Unit_Price]]*Table1[[#This Row],[Quantity]]</f>
        <v>420</v>
      </c>
      <c r="U56" s="1">
        <f>(SUM(Table1[[#This Row],[Delivery_Fee]],Table1[[#This Row],[Gross_Sales]])-Table1[[#This Row],[Discount_Amount]])</f>
        <v>397</v>
      </c>
    </row>
    <row r="57" spans="1:21" ht="20.399999999999999" customHeight="1" x14ac:dyDescent="0.3">
      <c r="A57" s="1" t="s">
        <v>249</v>
      </c>
      <c r="B57" s="1" t="s">
        <v>6</v>
      </c>
      <c r="C57" s="1" t="s">
        <v>30477</v>
      </c>
      <c r="D57" s="1" t="s">
        <v>206</v>
      </c>
      <c r="E57" s="1" t="s">
        <v>19</v>
      </c>
      <c r="F57" s="1" t="s">
        <v>20</v>
      </c>
      <c r="G57" s="1" t="s">
        <v>21</v>
      </c>
      <c r="H57" s="1" t="s">
        <v>84</v>
      </c>
      <c r="I57" s="1" t="s">
        <v>85</v>
      </c>
      <c r="J57" s="1" t="s">
        <v>86</v>
      </c>
      <c r="K57" s="1" t="s">
        <v>14</v>
      </c>
      <c r="L57" s="1">
        <v>3</v>
      </c>
      <c r="M57" s="1">
        <v>100</v>
      </c>
      <c r="N57" s="1">
        <v>15</v>
      </c>
      <c r="O57" s="1">
        <v>45</v>
      </c>
      <c r="P57" s="1">
        <v>35</v>
      </c>
      <c r="Q57" s="1">
        <v>290</v>
      </c>
      <c r="R57" s="1" t="s">
        <v>15</v>
      </c>
      <c r="S57" s="1" t="s">
        <v>250</v>
      </c>
      <c r="T57" s="1">
        <f>Table1[[#This Row],[Unit_Price]]*Table1[[#This Row],[Quantity]]</f>
        <v>300</v>
      </c>
      <c r="U57" s="1">
        <f>(SUM(Table1[[#This Row],[Delivery_Fee]],Table1[[#This Row],[Gross_Sales]])-Table1[[#This Row],[Discount_Amount]])</f>
        <v>290</v>
      </c>
    </row>
    <row r="58" spans="1:21" ht="20.399999999999999" customHeight="1" x14ac:dyDescent="0.3">
      <c r="A58" s="1" t="s">
        <v>251</v>
      </c>
      <c r="B58" s="1" t="s">
        <v>6</v>
      </c>
      <c r="C58" s="1" t="s">
        <v>30477</v>
      </c>
      <c r="D58" s="1" t="s">
        <v>252</v>
      </c>
      <c r="E58" s="1" t="s">
        <v>67</v>
      </c>
      <c r="F58" s="1" t="s">
        <v>174</v>
      </c>
      <c r="G58" s="1" t="s">
        <v>175</v>
      </c>
      <c r="H58" s="1" t="s">
        <v>77</v>
      </c>
      <c r="I58" s="1" t="s">
        <v>78</v>
      </c>
      <c r="J58" s="1" t="s">
        <v>24</v>
      </c>
      <c r="K58" s="1" t="s">
        <v>14</v>
      </c>
      <c r="L58" s="1">
        <v>2</v>
      </c>
      <c r="M58" s="1">
        <v>150</v>
      </c>
      <c r="N58" s="1">
        <v>0</v>
      </c>
      <c r="O58" s="1">
        <v>0</v>
      </c>
      <c r="P58" s="1">
        <v>30</v>
      </c>
      <c r="Q58" s="1">
        <v>330</v>
      </c>
      <c r="R58" s="1" t="s">
        <v>63</v>
      </c>
      <c r="S58" s="1" t="s">
        <v>253</v>
      </c>
      <c r="T58" s="1">
        <f>Table1[[#This Row],[Unit_Price]]*Table1[[#This Row],[Quantity]]</f>
        <v>300</v>
      </c>
      <c r="U58" s="1">
        <f>(SUM(Table1[[#This Row],[Delivery_Fee]],Table1[[#This Row],[Gross_Sales]])-Table1[[#This Row],[Discount_Amount]])</f>
        <v>330</v>
      </c>
    </row>
    <row r="59" spans="1:21" ht="20.399999999999999" customHeight="1" x14ac:dyDescent="0.3">
      <c r="A59" s="1" t="s">
        <v>254</v>
      </c>
      <c r="B59" s="1" t="s">
        <v>6</v>
      </c>
      <c r="C59" s="1" t="s">
        <v>30477</v>
      </c>
      <c r="D59" s="1" t="s">
        <v>97</v>
      </c>
      <c r="E59" s="1" t="s">
        <v>30</v>
      </c>
      <c r="F59" s="1" t="s">
        <v>136</v>
      </c>
      <c r="G59" s="1" t="s">
        <v>137</v>
      </c>
      <c r="H59" s="1" t="s">
        <v>22</v>
      </c>
      <c r="I59" s="1" t="s">
        <v>23</v>
      </c>
      <c r="J59" s="1" t="s">
        <v>24</v>
      </c>
      <c r="K59" s="1" t="s">
        <v>25</v>
      </c>
      <c r="L59" s="1">
        <v>2</v>
      </c>
      <c r="M59" s="1">
        <v>180</v>
      </c>
      <c r="N59" s="1">
        <v>10</v>
      </c>
      <c r="O59" s="1">
        <v>36</v>
      </c>
      <c r="P59" s="1">
        <v>25</v>
      </c>
      <c r="Q59" s="1">
        <v>349</v>
      </c>
      <c r="R59" s="1" t="s">
        <v>15</v>
      </c>
      <c r="S59" s="1" t="s">
        <v>255</v>
      </c>
      <c r="T59" s="1">
        <f>Table1[[#This Row],[Unit_Price]]*Table1[[#This Row],[Quantity]]</f>
        <v>360</v>
      </c>
      <c r="U59" s="1">
        <f>(SUM(Table1[[#This Row],[Delivery_Fee]],Table1[[#This Row],[Gross_Sales]])-Table1[[#This Row],[Discount_Amount]])</f>
        <v>349</v>
      </c>
    </row>
    <row r="60" spans="1:21" ht="20.399999999999999" customHeight="1" x14ac:dyDescent="0.3">
      <c r="A60" s="1" t="s">
        <v>256</v>
      </c>
      <c r="B60" s="1" t="s">
        <v>6</v>
      </c>
      <c r="C60" s="1" t="s">
        <v>30477</v>
      </c>
      <c r="D60" s="1" t="s">
        <v>257</v>
      </c>
      <c r="E60" s="1" t="s">
        <v>19</v>
      </c>
      <c r="F60" s="1" t="s">
        <v>187</v>
      </c>
      <c r="G60" s="1" t="s">
        <v>188</v>
      </c>
      <c r="H60" s="1" t="s">
        <v>143</v>
      </c>
      <c r="I60" s="1" t="s">
        <v>144</v>
      </c>
      <c r="J60" s="1" t="s">
        <v>24</v>
      </c>
      <c r="K60" s="1" t="s">
        <v>14</v>
      </c>
      <c r="L60" s="1">
        <v>4</v>
      </c>
      <c r="M60" s="1">
        <v>160</v>
      </c>
      <c r="N60" s="1">
        <v>20</v>
      </c>
      <c r="O60" s="1">
        <v>128</v>
      </c>
      <c r="P60" s="1">
        <v>20</v>
      </c>
      <c r="Q60" s="1">
        <v>532</v>
      </c>
      <c r="R60" s="1" t="s">
        <v>26</v>
      </c>
      <c r="S60" s="1" t="s">
        <v>258</v>
      </c>
      <c r="T60" s="1">
        <f>Table1[[#This Row],[Unit_Price]]*Table1[[#This Row],[Quantity]]</f>
        <v>640</v>
      </c>
      <c r="U60" s="1">
        <f>(SUM(Table1[[#This Row],[Delivery_Fee]],Table1[[#This Row],[Gross_Sales]])-Table1[[#This Row],[Discount_Amount]])</f>
        <v>532</v>
      </c>
    </row>
    <row r="61" spans="1:21" ht="20.399999999999999" customHeight="1" x14ac:dyDescent="0.3">
      <c r="A61" s="1" t="s">
        <v>259</v>
      </c>
      <c r="B61" s="1" t="s">
        <v>6</v>
      </c>
      <c r="C61" s="1" t="s">
        <v>30477</v>
      </c>
      <c r="D61" s="1" t="s">
        <v>260</v>
      </c>
      <c r="E61" s="1" t="s">
        <v>19</v>
      </c>
      <c r="F61" s="1" t="s">
        <v>129</v>
      </c>
      <c r="G61" s="1" t="s">
        <v>130</v>
      </c>
      <c r="H61" s="1" t="s">
        <v>111</v>
      </c>
      <c r="I61" s="1" t="s">
        <v>112</v>
      </c>
      <c r="J61" s="1" t="s">
        <v>13</v>
      </c>
      <c r="K61" s="1" t="s">
        <v>25</v>
      </c>
      <c r="L61" s="1">
        <v>4</v>
      </c>
      <c r="M61" s="1">
        <v>280</v>
      </c>
      <c r="N61" s="1">
        <v>15</v>
      </c>
      <c r="O61" s="1">
        <v>168</v>
      </c>
      <c r="P61" s="1">
        <v>35</v>
      </c>
      <c r="Q61" s="1">
        <v>987</v>
      </c>
      <c r="R61" s="1" t="s">
        <v>15</v>
      </c>
      <c r="S61" s="1" t="s">
        <v>261</v>
      </c>
      <c r="T61" s="1">
        <f>Table1[[#This Row],[Unit_Price]]*Table1[[#This Row],[Quantity]]</f>
        <v>1120</v>
      </c>
      <c r="U61" s="1">
        <f>(SUM(Table1[[#This Row],[Delivery_Fee]],Table1[[#This Row],[Gross_Sales]])-Table1[[#This Row],[Discount_Amount]])</f>
        <v>987</v>
      </c>
    </row>
    <row r="62" spans="1:21" ht="20.399999999999999" customHeight="1" x14ac:dyDescent="0.3">
      <c r="A62" s="1" t="s">
        <v>262</v>
      </c>
      <c r="B62" s="1" t="s">
        <v>6</v>
      </c>
      <c r="C62" s="1" t="s">
        <v>30477</v>
      </c>
      <c r="D62" s="1" t="s">
        <v>263</v>
      </c>
      <c r="E62" s="1" t="s">
        <v>19</v>
      </c>
      <c r="F62" s="1" t="s">
        <v>187</v>
      </c>
      <c r="G62" s="1" t="s">
        <v>188</v>
      </c>
      <c r="H62" s="1" t="s">
        <v>77</v>
      </c>
      <c r="I62" s="1" t="s">
        <v>78</v>
      </c>
      <c r="J62" s="1" t="s">
        <v>24</v>
      </c>
      <c r="K62" s="1" t="s">
        <v>14</v>
      </c>
      <c r="L62" s="1">
        <v>4</v>
      </c>
      <c r="M62" s="1">
        <v>150</v>
      </c>
      <c r="N62" s="1">
        <v>5</v>
      </c>
      <c r="O62" s="1">
        <v>30</v>
      </c>
      <c r="P62" s="1">
        <v>25</v>
      </c>
      <c r="Q62" s="1">
        <v>595</v>
      </c>
      <c r="R62" s="1" t="s">
        <v>63</v>
      </c>
      <c r="S62" s="1" t="s">
        <v>264</v>
      </c>
      <c r="T62" s="1">
        <f>Table1[[#This Row],[Unit_Price]]*Table1[[#This Row],[Quantity]]</f>
        <v>600</v>
      </c>
      <c r="U62" s="1">
        <f>(SUM(Table1[[#This Row],[Delivery_Fee]],Table1[[#This Row],[Gross_Sales]])-Table1[[#This Row],[Discount_Amount]])</f>
        <v>595</v>
      </c>
    </row>
    <row r="63" spans="1:21" ht="20.399999999999999" customHeight="1" x14ac:dyDescent="0.3">
      <c r="A63" s="1" t="s">
        <v>265</v>
      </c>
      <c r="B63" s="1" t="s">
        <v>6</v>
      </c>
      <c r="C63" s="1" t="s">
        <v>30477</v>
      </c>
      <c r="D63" s="1" t="s">
        <v>266</v>
      </c>
      <c r="E63" s="1" t="s">
        <v>67</v>
      </c>
      <c r="F63" s="1" t="s">
        <v>267</v>
      </c>
      <c r="G63" s="1" t="s">
        <v>268</v>
      </c>
      <c r="H63" s="1" t="s">
        <v>40</v>
      </c>
      <c r="I63" s="1" t="s">
        <v>41</v>
      </c>
      <c r="J63" s="1" t="s">
        <v>13</v>
      </c>
      <c r="K63" s="1" t="s">
        <v>25</v>
      </c>
      <c r="L63" s="1">
        <v>2</v>
      </c>
      <c r="M63" s="1">
        <v>170</v>
      </c>
      <c r="N63" s="1">
        <v>0</v>
      </c>
      <c r="O63" s="1">
        <v>0</v>
      </c>
      <c r="P63" s="1">
        <v>35</v>
      </c>
      <c r="Q63" s="1">
        <v>375</v>
      </c>
      <c r="R63" s="1" t="s">
        <v>26</v>
      </c>
      <c r="S63" s="1" t="s">
        <v>269</v>
      </c>
      <c r="T63" s="1">
        <f>Table1[[#This Row],[Unit_Price]]*Table1[[#This Row],[Quantity]]</f>
        <v>340</v>
      </c>
      <c r="U63" s="1">
        <f>(SUM(Table1[[#This Row],[Delivery_Fee]],Table1[[#This Row],[Gross_Sales]])-Table1[[#This Row],[Discount_Amount]])</f>
        <v>375</v>
      </c>
    </row>
    <row r="64" spans="1:21" ht="20.399999999999999" customHeight="1" x14ac:dyDescent="0.3">
      <c r="A64" s="1" t="s">
        <v>270</v>
      </c>
      <c r="B64" s="1" t="s">
        <v>6</v>
      </c>
      <c r="C64" s="1" t="s">
        <v>30477</v>
      </c>
      <c r="D64" s="1" t="s">
        <v>271</v>
      </c>
      <c r="E64" s="1" t="s">
        <v>67</v>
      </c>
      <c r="F64" s="1" t="s">
        <v>174</v>
      </c>
      <c r="G64" s="1" t="s">
        <v>175</v>
      </c>
      <c r="H64" s="1" t="s">
        <v>77</v>
      </c>
      <c r="I64" s="1" t="s">
        <v>78</v>
      </c>
      <c r="J64" s="1" t="s">
        <v>24</v>
      </c>
      <c r="K64" s="1" t="s">
        <v>14</v>
      </c>
      <c r="L64" s="1">
        <v>4</v>
      </c>
      <c r="M64" s="1">
        <v>150</v>
      </c>
      <c r="N64" s="1">
        <v>20</v>
      </c>
      <c r="O64" s="1">
        <v>120</v>
      </c>
      <c r="P64" s="1">
        <v>40</v>
      </c>
      <c r="Q64" s="1">
        <v>520</v>
      </c>
      <c r="R64" s="1" t="s">
        <v>63</v>
      </c>
      <c r="S64" s="1" t="s">
        <v>272</v>
      </c>
      <c r="T64" s="1">
        <f>Table1[[#This Row],[Unit_Price]]*Table1[[#This Row],[Quantity]]</f>
        <v>600</v>
      </c>
      <c r="U64" s="1">
        <f>(SUM(Table1[[#This Row],[Delivery_Fee]],Table1[[#This Row],[Gross_Sales]])-Table1[[#This Row],[Discount_Amount]])</f>
        <v>520</v>
      </c>
    </row>
    <row r="65" spans="1:21" ht="20.399999999999999" customHeight="1" x14ac:dyDescent="0.3">
      <c r="A65" s="1" t="s">
        <v>273</v>
      </c>
      <c r="B65" s="1" t="s">
        <v>6</v>
      </c>
      <c r="C65" s="1" t="s">
        <v>30477</v>
      </c>
      <c r="D65" s="1" t="s">
        <v>274</v>
      </c>
      <c r="E65" s="1" t="s">
        <v>67</v>
      </c>
      <c r="F65" s="1" t="s">
        <v>267</v>
      </c>
      <c r="G65" s="1" t="s">
        <v>268</v>
      </c>
      <c r="H65" s="1" t="s">
        <v>111</v>
      </c>
      <c r="I65" s="1" t="s">
        <v>112</v>
      </c>
      <c r="J65" s="1" t="s">
        <v>13</v>
      </c>
      <c r="K65" s="1" t="s">
        <v>25</v>
      </c>
      <c r="L65" s="1">
        <v>4</v>
      </c>
      <c r="M65" s="1">
        <v>280</v>
      </c>
      <c r="N65" s="1">
        <v>15</v>
      </c>
      <c r="O65" s="1">
        <v>168</v>
      </c>
      <c r="P65" s="1">
        <v>30</v>
      </c>
      <c r="Q65" s="1">
        <v>982</v>
      </c>
      <c r="R65" s="1" t="s">
        <v>42</v>
      </c>
      <c r="S65" s="1" t="s">
        <v>275</v>
      </c>
      <c r="T65" s="1">
        <f>Table1[[#This Row],[Unit_Price]]*Table1[[#This Row],[Quantity]]</f>
        <v>1120</v>
      </c>
      <c r="U65" s="1">
        <f>(SUM(Table1[[#This Row],[Delivery_Fee]],Table1[[#This Row],[Gross_Sales]])-Table1[[#This Row],[Discount_Amount]])</f>
        <v>982</v>
      </c>
    </row>
    <row r="66" spans="1:21" ht="20.399999999999999" customHeight="1" x14ac:dyDescent="0.3">
      <c r="A66" s="1" t="s">
        <v>276</v>
      </c>
      <c r="B66" s="1" t="s">
        <v>6</v>
      </c>
      <c r="C66" s="1" t="s">
        <v>30477</v>
      </c>
      <c r="D66" s="1" t="s">
        <v>277</v>
      </c>
      <c r="E66" s="1" t="s">
        <v>67</v>
      </c>
      <c r="F66" s="1" t="s">
        <v>174</v>
      </c>
      <c r="G66" s="1" t="s">
        <v>175</v>
      </c>
      <c r="H66" s="1" t="s">
        <v>48</v>
      </c>
      <c r="I66" s="1" t="s">
        <v>49</v>
      </c>
      <c r="J66" s="1" t="s">
        <v>13</v>
      </c>
      <c r="K66" s="1" t="s">
        <v>14</v>
      </c>
      <c r="L66" s="1">
        <v>2</v>
      </c>
      <c r="M66" s="1">
        <v>220</v>
      </c>
      <c r="N66" s="1">
        <v>10</v>
      </c>
      <c r="O66" s="1">
        <v>44</v>
      </c>
      <c r="P66" s="1">
        <v>35</v>
      </c>
      <c r="Q66" s="1">
        <v>431</v>
      </c>
      <c r="R66" s="1" t="s">
        <v>42</v>
      </c>
      <c r="S66" s="1" t="s">
        <v>278</v>
      </c>
      <c r="T66" s="1">
        <f>Table1[[#This Row],[Unit_Price]]*Table1[[#This Row],[Quantity]]</f>
        <v>440</v>
      </c>
      <c r="U66" s="1">
        <f>(SUM(Table1[[#This Row],[Delivery_Fee]],Table1[[#This Row],[Gross_Sales]])-Table1[[#This Row],[Discount_Amount]])</f>
        <v>431</v>
      </c>
    </row>
    <row r="67" spans="1:21" ht="20.399999999999999" customHeight="1" x14ac:dyDescent="0.3">
      <c r="A67" s="1" t="s">
        <v>279</v>
      </c>
      <c r="B67" s="1" t="s">
        <v>6</v>
      </c>
      <c r="C67" s="1" t="s">
        <v>30477</v>
      </c>
      <c r="D67" s="1" t="s">
        <v>66</v>
      </c>
      <c r="E67" s="1" t="s">
        <v>19</v>
      </c>
      <c r="F67" s="1" t="s">
        <v>124</v>
      </c>
      <c r="G67" s="1" t="s">
        <v>125</v>
      </c>
      <c r="H67" s="1" t="s">
        <v>33</v>
      </c>
      <c r="I67" s="1" t="s">
        <v>34</v>
      </c>
      <c r="J67" s="1" t="s">
        <v>35</v>
      </c>
      <c r="K67" s="1" t="s">
        <v>25</v>
      </c>
      <c r="L67" s="1">
        <v>3</v>
      </c>
      <c r="M67" s="1">
        <v>240</v>
      </c>
      <c r="N67" s="1">
        <v>20</v>
      </c>
      <c r="O67" s="1">
        <v>144</v>
      </c>
      <c r="P67" s="1">
        <v>20</v>
      </c>
      <c r="Q67" s="1">
        <v>596</v>
      </c>
      <c r="R67" s="1" t="s">
        <v>15</v>
      </c>
      <c r="S67" s="1" t="s">
        <v>280</v>
      </c>
      <c r="T67" s="1">
        <f>Table1[[#This Row],[Unit_Price]]*Table1[[#This Row],[Quantity]]</f>
        <v>720</v>
      </c>
      <c r="U67" s="1">
        <f>(SUM(Table1[[#This Row],[Delivery_Fee]],Table1[[#This Row],[Gross_Sales]])-Table1[[#This Row],[Discount_Amount]])</f>
        <v>596</v>
      </c>
    </row>
    <row r="68" spans="1:21" ht="20.399999999999999" customHeight="1" x14ac:dyDescent="0.3">
      <c r="A68" s="1" t="s">
        <v>281</v>
      </c>
      <c r="B68" s="1" t="s">
        <v>6</v>
      </c>
      <c r="C68" s="1" t="s">
        <v>30477</v>
      </c>
      <c r="D68" s="1" t="s">
        <v>282</v>
      </c>
      <c r="E68" s="1" t="s">
        <v>19</v>
      </c>
      <c r="F68" s="1" t="s">
        <v>124</v>
      </c>
      <c r="G68" s="1" t="s">
        <v>125</v>
      </c>
      <c r="H68" s="1" t="s">
        <v>111</v>
      </c>
      <c r="I68" s="1" t="s">
        <v>112</v>
      </c>
      <c r="J68" s="1" t="s">
        <v>13</v>
      </c>
      <c r="K68" s="1" t="s">
        <v>25</v>
      </c>
      <c r="L68" s="1">
        <v>2</v>
      </c>
      <c r="M68" s="1">
        <v>280</v>
      </c>
      <c r="N68" s="1">
        <v>5</v>
      </c>
      <c r="O68" s="1">
        <v>28</v>
      </c>
      <c r="P68" s="1">
        <v>20</v>
      </c>
      <c r="Q68" s="1">
        <v>552</v>
      </c>
      <c r="R68" s="1" t="s">
        <v>26</v>
      </c>
      <c r="S68" s="1" t="s">
        <v>283</v>
      </c>
      <c r="T68" s="1">
        <f>Table1[[#This Row],[Unit_Price]]*Table1[[#This Row],[Quantity]]</f>
        <v>560</v>
      </c>
      <c r="U68" s="1">
        <f>(SUM(Table1[[#This Row],[Delivery_Fee]],Table1[[#This Row],[Gross_Sales]])-Table1[[#This Row],[Discount_Amount]])</f>
        <v>552</v>
      </c>
    </row>
    <row r="69" spans="1:21" ht="20.399999999999999" customHeight="1" x14ac:dyDescent="0.3">
      <c r="A69" s="1" t="s">
        <v>284</v>
      </c>
      <c r="B69" s="1" t="s">
        <v>6</v>
      </c>
      <c r="C69" s="1" t="s">
        <v>30477</v>
      </c>
      <c r="D69" s="1" t="s">
        <v>285</v>
      </c>
      <c r="E69" s="1" t="s">
        <v>30</v>
      </c>
      <c r="F69" s="1" t="s">
        <v>136</v>
      </c>
      <c r="G69" s="1" t="s">
        <v>137</v>
      </c>
      <c r="H69" s="1" t="s">
        <v>84</v>
      </c>
      <c r="I69" s="1" t="s">
        <v>85</v>
      </c>
      <c r="J69" s="1" t="s">
        <v>86</v>
      </c>
      <c r="K69" s="1" t="s">
        <v>14</v>
      </c>
      <c r="L69" s="1">
        <v>1</v>
      </c>
      <c r="M69" s="1">
        <v>100</v>
      </c>
      <c r="N69" s="1">
        <v>5</v>
      </c>
      <c r="O69" s="1">
        <v>5</v>
      </c>
      <c r="P69" s="1">
        <v>35</v>
      </c>
      <c r="Q69" s="1">
        <v>130</v>
      </c>
      <c r="R69" s="1" t="s">
        <v>63</v>
      </c>
      <c r="S69" s="1" t="s">
        <v>286</v>
      </c>
      <c r="T69" s="1">
        <f>Table1[[#This Row],[Unit_Price]]*Table1[[#This Row],[Quantity]]</f>
        <v>100</v>
      </c>
      <c r="U69" s="1">
        <f>(SUM(Table1[[#This Row],[Delivery_Fee]],Table1[[#This Row],[Gross_Sales]])-Table1[[#This Row],[Discount_Amount]])</f>
        <v>130</v>
      </c>
    </row>
    <row r="70" spans="1:21" ht="20.399999999999999" customHeight="1" x14ac:dyDescent="0.3">
      <c r="A70" s="1" t="s">
        <v>287</v>
      </c>
      <c r="B70" s="1" t="s">
        <v>6</v>
      </c>
      <c r="C70" s="1" t="s">
        <v>30477</v>
      </c>
      <c r="D70" s="1" t="s">
        <v>285</v>
      </c>
      <c r="E70" s="1" t="s">
        <v>30</v>
      </c>
      <c r="F70" s="1" t="s">
        <v>187</v>
      </c>
      <c r="G70" s="1" t="s">
        <v>188</v>
      </c>
      <c r="H70" s="1" t="s">
        <v>288</v>
      </c>
      <c r="I70" s="1" t="s">
        <v>289</v>
      </c>
      <c r="J70" s="1" t="s">
        <v>86</v>
      </c>
      <c r="K70" s="1" t="s">
        <v>14</v>
      </c>
      <c r="L70" s="1">
        <v>1</v>
      </c>
      <c r="M70" s="1">
        <v>80</v>
      </c>
      <c r="N70" s="1">
        <v>10</v>
      </c>
      <c r="O70" s="1">
        <v>8</v>
      </c>
      <c r="P70" s="1">
        <v>30</v>
      </c>
      <c r="Q70" s="1">
        <v>102</v>
      </c>
      <c r="R70" s="1" t="s">
        <v>26</v>
      </c>
      <c r="S70" s="1" t="s">
        <v>290</v>
      </c>
      <c r="T70" s="1">
        <f>Table1[[#This Row],[Unit_Price]]*Table1[[#This Row],[Quantity]]</f>
        <v>80</v>
      </c>
      <c r="U70" s="1">
        <f>(SUM(Table1[[#This Row],[Delivery_Fee]],Table1[[#This Row],[Gross_Sales]])-Table1[[#This Row],[Discount_Amount]])</f>
        <v>102</v>
      </c>
    </row>
    <row r="71" spans="1:21" ht="20.399999999999999" customHeight="1" x14ac:dyDescent="0.3">
      <c r="A71" s="1" t="s">
        <v>291</v>
      </c>
      <c r="B71" s="1" t="s">
        <v>6</v>
      </c>
      <c r="C71" s="1" t="s">
        <v>30477</v>
      </c>
      <c r="D71" s="1" t="s">
        <v>292</v>
      </c>
      <c r="E71" s="1" t="s">
        <v>8</v>
      </c>
      <c r="F71" s="1" t="s">
        <v>46</v>
      </c>
      <c r="G71" s="1" t="s">
        <v>47</v>
      </c>
      <c r="H71" s="1" t="s">
        <v>288</v>
      </c>
      <c r="I71" s="1" t="s">
        <v>289</v>
      </c>
      <c r="J71" s="1" t="s">
        <v>86</v>
      </c>
      <c r="K71" s="1" t="s">
        <v>14</v>
      </c>
      <c r="L71" s="1">
        <v>2</v>
      </c>
      <c r="M71" s="1">
        <v>80</v>
      </c>
      <c r="N71" s="1">
        <v>10</v>
      </c>
      <c r="O71" s="1">
        <v>16</v>
      </c>
      <c r="P71" s="1">
        <v>35</v>
      </c>
      <c r="Q71" s="1">
        <v>179</v>
      </c>
      <c r="R71" s="1" t="s">
        <v>36</v>
      </c>
      <c r="S71" s="1" t="s">
        <v>293</v>
      </c>
      <c r="T71" s="1">
        <f>Table1[[#This Row],[Unit_Price]]*Table1[[#This Row],[Quantity]]</f>
        <v>160</v>
      </c>
      <c r="U71" s="1">
        <f>(SUM(Table1[[#This Row],[Delivery_Fee]],Table1[[#This Row],[Gross_Sales]])-Table1[[#This Row],[Discount_Amount]])</f>
        <v>179</v>
      </c>
    </row>
    <row r="72" spans="1:21" ht="20.399999999999999" customHeight="1" x14ac:dyDescent="0.3">
      <c r="A72" s="1" t="s">
        <v>294</v>
      </c>
      <c r="B72" s="1" t="s">
        <v>6</v>
      </c>
      <c r="C72" s="1" t="s">
        <v>30477</v>
      </c>
      <c r="D72" s="1" t="s">
        <v>295</v>
      </c>
      <c r="E72" s="1" t="s">
        <v>30</v>
      </c>
      <c r="F72" s="1" t="s">
        <v>53</v>
      </c>
      <c r="G72" s="1" t="s">
        <v>54</v>
      </c>
      <c r="H72" s="1" t="s">
        <v>48</v>
      </c>
      <c r="I72" s="1" t="s">
        <v>49</v>
      </c>
      <c r="J72" s="1" t="s">
        <v>13</v>
      </c>
      <c r="K72" s="1" t="s">
        <v>14</v>
      </c>
      <c r="L72" s="1">
        <v>4</v>
      </c>
      <c r="M72" s="1">
        <v>220</v>
      </c>
      <c r="N72" s="1">
        <v>5</v>
      </c>
      <c r="O72" s="1">
        <v>44</v>
      </c>
      <c r="P72" s="1">
        <v>35</v>
      </c>
      <c r="Q72" s="1">
        <v>871</v>
      </c>
      <c r="R72" s="1" t="s">
        <v>63</v>
      </c>
      <c r="S72" s="1" t="s">
        <v>296</v>
      </c>
      <c r="T72" s="1">
        <f>Table1[[#This Row],[Unit_Price]]*Table1[[#This Row],[Quantity]]</f>
        <v>880</v>
      </c>
      <c r="U72" s="1">
        <f>(SUM(Table1[[#This Row],[Delivery_Fee]],Table1[[#This Row],[Gross_Sales]])-Table1[[#This Row],[Discount_Amount]])</f>
        <v>871</v>
      </c>
    </row>
    <row r="73" spans="1:21" ht="20.399999999999999" customHeight="1" x14ac:dyDescent="0.3">
      <c r="A73" s="1" t="s">
        <v>297</v>
      </c>
      <c r="B73" s="1" t="s">
        <v>6</v>
      </c>
      <c r="C73" s="1" t="s">
        <v>30477</v>
      </c>
      <c r="D73" s="1" t="s">
        <v>298</v>
      </c>
      <c r="E73" s="1" t="s">
        <v>8</v>
      </c>
      <c r="F73" s="1" t="s">
        <v>46</v>
      </c>
      <c r="G73" s="1" t="s">
        <v>47</v>
      </c>
      <c r="H73" s="1" t="s">
        <v>70</v>
      </c>
      <c r="I73" s="1" t="s">
        <v>71</v>
      </c>
      <c r="J73" s="1" t="s">
        <v>13</v>
      </c>
      <c r="K73" s="1" t="s">
        <v>14</v>
      </c>
      <c r="L73" s="1">
        <v>4</v>
      </c>
      <c r="M73" s="1">
        <v>130</v>
      </c>
      <c r="N73" s="1">
        <v>20</v>
      </c>
      <c r="O73" s="1">
        <v>104</v>
      </c>
      <c r="P73" s="1">
        <v>40</v>
      </c>
      <c r="Q73" s="1">
        <v>456</v>
      </c>
      <c r="R73" s="1" t="s">
        <v>36</v>
      </c>
      <c r="S73" s="1" t="s">
        <v>299</v>
      </c>
      <c r="T73" s="1">
        <f>Table1[[#This Row],[Unit_Price]]*Table1[[#This Row],[Quantity]]</f>
        <v>520</v>
      </c>
      <c r="U73" s="1">
        <f>(SUM(Table1[[#This Row],[Delivery_Fee]],Table1[[#This Row],[Gross_Sales]])-Table1[[#This Row],[Discount_Amount]])</f>
        <v>456</v>
      </c>
    </row>
    <row r="74" spans="1:21" ht="20.399999999999999" customHeight="1" x14ac:dyDescent="0.3">
      <c r="A74" s="1" t="s">
        <v>300</v>
      </c>
      <c r="B74" s="1" t="s">
        <v>6</v>
      </c>
      <c r="C74" s="1" t="s">
        <v>30477</v>
      </c>
      <c r="D74" s="1" t="s">
        <v>301</v>
      </c>
      <c r="E74" s="1" t="s">
        <v>30</v>
      </c>
      <c r="F74" s="1" t="s">
        <v>109</v>
      </c>
      <c r="G74" s="1" t="s">
        <v>110</v>
      </c>
      <c r="H74" s="1" t="s">
        <v>61</v>
      </c>
      <c r="I74" s="1" t="s">
        <v>62</v>
      </c>
      <c r="J74" s="1" t="s">
        <v>24</v>
      </c>
      <c r="K74" s="1" t="s">
        <v>25</v>
      </c>
      <c r="L74" s="1">
        <v>4</v>
      </c>
      <c r="M74" s="1">
        <v>190</v>
      </c>
      <c r="N74" s="1">
        <v>5</v>
      </c>
      <c r="O74" s="1">
        <v>38</v>
      </c>
      <c r="P74" s="1">
        <v>20</v>
      </c>
      <c r="Q74" s="1">
        <v>742</v>
      </c>
      <c r="R74" s="1" t="s">
        <v>26</v>
      </c>
      <c r="S74" s="1" t="s">
        <v>302</v>
      </c>
      <c r="T74" s="1">
        <f>Table1[[#This Row],[Unit_Price]]*Table1[[#This Row],[Quantity]]</f>
        <v>760</v>
      </c>
      <c r="U74" s="1">
        <f>(SUM(Table1[[#This Row],[Delivery_Fee]],Table1[[#This Row],[Gross_Sales]])-Table1[[#This Row],[Discount_Amount]])</f>
        <v>742</v>
      </c>
    </row>
    <row r="75" spans="1:21" ht="20.399999999999999" customHeight="1" x14ac:dyDescent="0.3">
      <c r="A75" s="1" t="s">
        <v>303</v>
      </c>
      <c r="B75" s="1" t="s">
        <v>6</v>
      </c>
      <c r="C75" s="1" t="s">
        <v>30477</v>
      </c>
      <c r="D75" s="1" t="s">
        <v>18</v>
      </c>
      <c r="E75" s="1" t="s">
        <v>30</v>
      </c>
      <c r="F75" s="1" t="s">
        <v>136</v>
      </c>
      <c r="G75" s="1" t="s">
        <v>137</v>
      </c>
      <c r="H75" s="1" t="s">
        <v>288</v>
      </c>
      <c r="I75" s="1" t="s">
        <v>289</v>
      </c>
      <c r="J75" s="1" t="s">
        <v>86</v>
      </c>
      <c r="K75" s="1" t="s">
        <v>14</v>
      </c>
      <c r="L75" s="1">
        <v>3</v>
      </c>
      <c r="M75" s="1">
        <v>80</v>
      </c>
      <c r="N75" s="1">
        <v>10</v>
      </c>
      <c r="O75" s="1">
        <v>24</v>
      </c>
      <c r="P75" s="1">
        <v>35</v>
      </c>
      <c r="Q75" s="1">
        <v>251</v>
      </c>
      <c r="R75" s="1" t="s">
        <v>26</v>
      </c>
      <c r="S75" s="1" t="s">
        <v>304</v>
      </c>
      <c r="T75" s="1">
        <f>Table1[[#This Row],[Unit_Price]]*Table1[[#This Row],[Quantity]]</f>
        <v>240</v>
      </c>
      <c r="U75" s="1">
        <f>(SUM(Table1[[#This Row],[Delivery_Fee]],Table1[[#This Row],[Gross_Sales]])-Table1[[#This Row],[Discount_Amount]])</f>
        <v>251</v>
      </c>
    </row>
    <row r="76" spans="1:21" ht="20.399999999999999" customHeight="1" x14ac:dyDescent="0.3">
      <c r="A76" s="1" t="s">
        <v>305</v>
      </c>
      <c r="B76" s="1" t="s">
        <v>6</v>
      </c>
      <c r="C76" s="1" t="s">
        <v>30477</v>
      </c>
      <c r="D76" s="1" t="s">
        <v>306</v>
      </c>
      <c r="E76" s="1" t="s">
        <v>67</v>
      </c>
      <c r="F76" s="1" t="s">
        <v>68</v>
      </c>
      <c r="G76" s="1" t="s">
        <v>69</v>
      </c>
      <c r="H76" s="1" t="s">
        <v>288</v>
      </c>
      <c r="I76" s="1" t="s">
        <v>289</v>
      </c>
      <c r="J76" s="1" t="s">
        <v>86</v>
      </c>
      <c r="K76" s="1" t="s">
        <v>14</v>
      </c>
      <c r="L76" s="1">
        <v>1</v>
      </c>
      <c r="M76" s="1">
        <v>80</v>
      </c>
      <c r="N76" s="1">
        <v>20</v>
      </c>
      <c r="O76" s="1">
        <v>16</v>
      </c>
      <c r="P76" s="1">
        <v>20</v>
      </c>
      <c r="Q76" s="1">
        <v>84</v>
      </c>
      <c r="R76" s="1" t="s">
        <v>15</v>
      </c>
      <c r="S76" s="1" t="s">
        <v>307</v>
      </c>
      <c r="T76" s="1">
        <f>Table1[[#This Row],[Unit_Price]]*Table1[[#This Row],[Quantity]]</f>
        <v>80</v>
      </c>
      <c r="U76" s="1">
        <f>(SUM(Table1[[#This Row],[Delivery_Fee]],Table1[[#This Row],[Gross_Sales]])-Table1[[#This Row],[Discount_Amount]])</f>
        <v>84</v>
      </c>
    </row>
    <row r="77" spans="1:21" ht="20.399999999999999" customHeight="1" x14ac:dyDescent="0.3">
      <c r="A77" s="1" t="s">
        <v>308</v>
      </c>
      <c r="B77" s="1" t="s">
        <v>6</v>
      </c>
      <c r="C77" s="1" t="s">
        <v>30477</v>
      </c>
      <c r="D77" s="1" t="s">
        <v>309</v>
      </c>
      <c r="E77" s="1" t="s">
        <v>19</v>
      </c>
      <c r="F77" s="1" t="s">
        <v>109</v>
      </c>
      <c r="G77" s="1" t="s">
        <v>110</v>
      </c>
      <c r="H77" s="1" t="s">
        <v>77</v>
      </c>
      <c r="I77" s="1" t="s">
        <v>78</v>
      </c>
      <c r="J77" s="1" t="s">
        <v>24</v>
      </c>
      <c r="K77" s="1" t="s">
        <v>14</v>
      </c>
      <c r="L77" s="1">
        <v>1</v>
      </c>
      <c r="M77" s="1">
        <v>150</v>
      </c>
      <c r="N77" s="1">
        <v>5</v>
      </c>
      <c r="O77" s="1">
        <v>7.5</v>
      </c>
      <c r="P77" s="1">
        <v>25</v>
      </c>
      <c r="Q77" s="1">
        <v>167.5</v>
      </c>
      <c r="R77" s="1" t="s">
        <v>63</v>
      </c>
      <c r="S77" s="1" t="s">
        <v>310</v>
      </c>
      <c r="T77" s="1">
        <f>Table1[[#This Row],[Unit_Price]]*Table1[[#This Row],[Quantity]]</f>
        <v>150</v>
      </c>
      <c r="U77" s="1">
        <f>(SUM(Table1[[#This Row],[Delivery_Fee]],Table1[[#This Row],[Gross_Sales]])-Table1[[#This Row],[Discount_Amount]])</f>
        <v>167.5</v>
      </c>
    </row>
    <row r="78" spans="1:21" ht="20.399999999999999" customHeight="1" x14ac:dyDescent="0.3">
      <c r="A78" s="1" t="s">
        <v>311</v>
      </c>
      <c r="B78" s="1" t="s">
        <v>6</v>
      </c>
      <c r="C78" s="1" t="s">
        <v>30477</v>
      </c>
      <c r="D78" s="1" t="s">
        <v>312</v>
      </c>
      <c r="E78" s="1" t="s">
        <v>67</v>
      </c>
      <c r="F78" s="1" t="s">
        <v>141</v>
      </c>
      <c r="G78" s="1" t="s">
        <v>142</v>
      </c>
      <c r="H78" s="1" t="s">
        <v>61</v>
      </c>
      <c r="I78" s="1" t="s">
        <v>62</v>
      </c>
      <c r="J78" s="1" t="s">
        <v>24</v>
      </c>
      <c r="K78" s="1" t="s">
        <v>25</v>
      </c>
      <c r="L78" s="1">
        <v>4</v>
      </c>
      <c r="M78" s="1">
        <v>190</v>
      </c>
      <c r="N78" s="1">
        <v>0</v>
      </c>
      <c r="O78" s="1">
        <v>0</v>
      </c>
      <c r="P78" s="1">
        <v>40</v>
      </c>
      <c r="Q78" s="1">
        <v>800</v>
      </c>
      <c r="R78" s="1" t="s">
        <v>26</v>
      </c>
      <c r="S78" s="1" t="s">
        <v>313</v>
      </c>
      <c r="T78" s="1">
        <f>Table1[[#This Row],[Unit_Price]]*Table1[[#This Row],[Quantity]]</f>
        <v>760</v>
      </c>
      <c r="U78" s="1">
        <f>(SUM(Table1[[#This Row],[Delivery_Fee]],Table1[[#This Row],[Gross_Sales]])-Table1[[#This Row],[Discount_Amount]])</f>
        <v>800</v>
      </c>
    </row>
    <row r="79" spans="1:21" ht="20.399999999999999" customHeight="1" x14ac:dyDescent="0.3">
      <c r="A79" s="1" t="s">
        <v>314</v>
      </c>
      <c r="B79" s="1" t="s">
        <v>6</v>
      </c>
      <c r="C79" s="1" t="s">
        <v>30477</v>
      </c>
      <c r="D79" s="1" t="s">
        <v>315</v>
      </c>
      <c r="E79" s="1" t="s">
        <v>67</v>
      </c>
      <c r="F79" s="1" t="s">
        <v>68</v>
      </c>
      <c r="G79" s="1" t="s">
        <v>69</v>
      </c>
      <c r="H79" s="1" t="s">
        <v>61</v>
      </c>
      <c r="I79" s="1" t="s">
        <v>62</v>
      </c>
      <c r="J79" s="1" t="s">
        <v>24</v>
      </c>
      <c r="K79" s="1" t="s">
        <v>25</v>
      </c>
      <c r="L79" s="1">
        <v>1</v>
      </c>
      <c r="M79" s="1">
        <v>190</v>
      </c>
      <c r="N79" s="1">
        <v>5</v>
      </c>
      <c r="O79" s="1">
        <v>9.5</v>
      </c>
      <c r="P79" s="1">
        <v>30</v>
      </c>
      <c r="Q79" s="1">
        <v>210.5</v>
      </c>
      <c r="R79" s="1" t="s">
        <v>63</v>
      </c>
      <c r="S79" s="1" t="s">
        <v>316</v>
      </c>
      <c r="T79" s="1">
        <f>Table1[[#This Row],[Unit_Price]]*Table1[[#This Row],[Quantity]]</f>
        <v>190</v>
      </c>
      <c r="U79" s="1">
        <f>(SUM(Table1[[#This Row],[Delivery_Fee]],Table1[[#This Row],[Gross_Sales]])-Table1[[#This Row],[Discount_Amount]])</f>
        <v>210.5</v>
      </c>
    </row>
    <row r="80" spans="1:21" ht="20.399999999999999" customHeight="1" x14ac:dyDescent="0.3">
      <c r="A80" s="1" t="s">
        <v>317</v>
      </c>
      <c r="B80" s="1" t="s">
        <v>6</v>
      </c>
      <c r="C80" s="1" t="s">
        <v>30477</v>
      </c>
      <c r="D80" s="1" t="s">
        <v>318</v>
      </c>
      <c r="E80" s="1" t="s">
        <v>8</v>
      </c>
      <c r="F80" s="1" t="s">
        <v>187</v>
      </c>
      <c r="G80" s="1" t="s">
        <v>188</v>
      </c>
      <c r="H80" s="1" t="s">
        <v>11</v>
      </c>
      <c r="I80" s="1" t="s">
        <v>12</v>
      </c>
      <c r="J80" s="1" t="s">
        <v>13</v>
      </c>
      <c r="K80" s="1" t="s">
        <v>14</v>
      </c>
      <c r="L80" s="1">
        <v>4</v>
      </c>
      <c r="M80" s="1">
        <v>140</v>
      </c>
      <c r="N80" s="1">
        <v>15</v>
      </c>
      <c r="O80" s="1">
        <v>84</v>
      </c>
      <c r="P80" s="1">
        <v>25</v>
      </c>
      <c r="Q80" s="1">
        <v>501</v>
      </c>
      <c r="R80" s="1" t="s">
        <v>63</v>
      </c>
      <c r="S80" s="1" t="s">
        <v>319</v>
      </c>
      <c r="T80" s="1">
        <f>Table1[[#This Row],[Unit_Price]]*Table1[[#This Row],[Quantity]]</f>
        <v>560</v>
      </c>
      <c r="U80" s="1">
        <f>(SUM(Table1[[#This Row],[Delivery_Fee]],Table1[[#This Row],[Gross_Sales]])-Table1[[#This Row],[Discount_Amount]])</f>
        <v>501</v>
      </c>
    </row>
    <row r="81" spans="1:21" ht="20.399999999999999" customHeight="1" x14ac:dyDescent="0.3">
      <c r="A81" s="1" t="s">
        <v>320</v>
      </c>
      <c r="B81" s="1" t="s">
        <v>6</v>
      </c>
      <c r="C81" s="1" t="s">
        <v>30477</v>
      </c>
      <c r="D81" s="1" t="s">
        <v>321</v>
      </c>
      <c r="E81" s="1" t="s">
        <v>19</v>
      </c>
      <c r="F81" s="1" t="s">
        <v>124</v>
      </c>
      <c r="G81" s="1" t="s">
        <v>125</v>
      </c>
      <c r="H81" s="1" t="s">
        <v>111</v>
      </c>
      <c r="I81" s="1" t="s">
        <v>112</v>
      </c>
      <c r="J81" s="1" t="s">
        <v>13</v>
      </c>
      <c r="K81" s="1" t="s">
        <v>25</v>
      </c>
      <c r="L81" s="1">
        <v>3</v>
      </c>
      <c r="M81" s="1">
        <v>280</v>
      </c>
      <c r="N81" s="1">
        <v>20</v>
      </c>
      <c r="O81" s="1">
        <v>168</v>
      </c>
      <c r="P81" s="1">
        <v>20</v>
      </c>
      <c r="Q81" s="1">
        <v>692</v>
      </c>
      <c r="R81" s="1" t="s">
        <v>36</v>
      </c>
      <c r="S81" s="1" t="s">
        <v>322</v>
      </c>
      <c r="T81" s="1">
        <f>Table1[[#This Row],[Unit_Price]]*Table1[[#This Row],[Quantity]]</f>
        <v>840</v>
      </c>
      <c r="U81" s="1">
        <f>(SUM(Table1[[#This Row],[Delivery_Fee]],Table1[[#This Row],[Gross_Sales]])-Table1[[#This Row],[Discount_Amount]])</f>
        <v>692</v>
      </c>
    </row>
    <row r="82" spans="1:21" ht="20.399999999999999" customHeight="1" x14ac:dyDescent="0.3">
      <c r="A82" s="1" t="s">
        <v>323</v>
      </c>
      <c r="B82" s="1" t="s">
        <v>6</v>
      </c>
      <c r="C82" s="1" t="s">
        <v>30477</v>
      </c>
      <c r="D82" s="1" t="s">
        <v>324</v>
      </c>
      <c r="E82" s="1" t="s">
        <v>30</v>
      </c>
      <c r="F82" s="1" t="s">
        <v>31</v>
      </c>
      <c r="G82" s="1" t="s">
        <v>32</v>
      </c>
      <c r="H82" s="1" t="s">
        <v>48</v>
      </c>
      <c r="I82" s="1" t="s">
        <v>49</v>
      </c>
      <c r="J82" s="1" t="s">
        <v>13</v>
      </c>
      <c r="K82" s="1" t="s">
        <v>14</v>
      </c>
      <c r="L82" s="1">
        <v>3</v>
      </c>
      <c r="M82" s="1">
        <v>220</v>
      </c>
      <c r="N82" s="1">
        <v>0</v>
      </c>
      <c r="O82" s="1">
        <v>0</v>
      </c>
      <c r="P82" s="1">
        <v>40</v>
      </c>
      <c r="Q82" s="1">
        <v>700</v>
      </c>
      <c r="R82" s="1" t="s">
        <v>42</v>
      </c>
      <c r="S82" s="1" t="s">
        <v>325</v>
      </c>
      <c r="T82" s="1">
        <f>Table1[[#This Row],[Unit_Price]]*Table1[[#This Row],[Quantity]]</f>
        <v>660</v>
      </c>
      <c r="U82" s="1">
        <f>(SUM(Table1[[#This Row],[Delivery_Fee]],Table1[[#This Row],[Gross_Sales]])-Table1[[#This Row],[Discount_Amount]])</f>
        <v>700</v>
      </c>
    </row>
    <row r="83" spans="1:21" ht="20.399999999999999" customHeight="1" x14ac:dyDescent="0.3">
      <c r="A83" s="1" t="s">
        <v>326</v>
      </c>
      <c r="B83" s="1" t="s">
        <v>6</v>
      </c>
      <c r="C83" s="1" t="s">
        <v>30477</v>
      </c>
      <c r="D83" s="1" t="s">
        <v>327</v>
      </c>
      <c r="E83" s="1" t="s">
        <v>30</v>
      </c>
      <c r="F83" s="1" t="s">
        <v>187</v>
      </c>
      <c r="G83" s="1" t="s">
        <v>188</v>
      </c>
      <c r="H83" s="1" t="s">
        <v>22</v>
      </c>
      <c r="I83" s="1" t="s">
        <v>23</v>
      </c>
      <c r="J83" s="1" t="s">
        <v>24</v>
      </c>
      <c r="K83" s="1" t="s">
        <v>25</v>
      </c>
      <c r="L83" s="1">
        <v>4</v>
      </c>
      <c r="M83" s="1">
        <v>180</v>
      </c>
      <c r="N83" s="1">
        <v>0</v>
      </c>
      <c r="O83" s="1">
        <v>0</v>
      </c>
      <c r="P83" s="1">
        <v>35</v>
      </c>
      <c r="Q83" s="1">
        <v>755</v>
      </c>
      <c r="R83" s="1" t="s">
        <v>26</v>
      </c>
      <c r="S83" s="1" t="s">
        <v>328</v>
      </c>
      <c r="T83" s="1">
        <f>Table1[[#This Row],[Unit_Price]]*Table1[[#This Row],[Quantity]]</f>
        <v>720</v>
      </c>
      <c r="U83" s="1">
        <f>(SUM(Table1[[#This Row],[Delivery_Fee]],Table1[[#This Row],[Gross_Sales]])-Table1[[#This Row],[Discount_Amount]])</f>
        <v>755</v>
      </c>
    </row>
    <row r="84" spans="1:21" ht="20.399999999999999" customHeight="1" x14ac:dyDescent="0.3">
      <c r="A84" s="1" t="s">
        <v>329</v>
      </c>
      <c r="B84" s="1" t="s">
        <v>6</v>
      </c>
      <c r="C84" s="1" t="s">
        <v>30477</v>
      </c>
      <c r="D84" s="1" t="s">
        <v>330</v>
      </c>
      <c r="E84" s="1" t="s">
        <v>19</v>
      </c>
      <c r="F84" s="1" t="s">
        <v>141</v>
      </c>
      <c r="G84" s="1" t="s">
        <v>142</v>
      </c>
      <c r="H84" s="1" t="s">
        <v>61</v>
      </c>
      <c r="I84" s="1" t="s">
        <v>62</v>
      </c>
      <c r="J84" s="1" t="s">
        <v>24</v>
      </c>
      <c r="K84" s="1" t="s">
        <v>25</v>
      </c>
      <c r="L84" s="1">
        <v>3</v>
      </c>
      <c r="M84" s="1">
        <v>190</v>
      </c>
      <c r="N84" s="1">
        <v>20</v>
      </c>
      <c r="O84" s="1">
        <v>114</v>
      </c>
      <c r="P84" s="1">
        <v>40</v>
      </c>
      <c r="Q84" s="1">
        <v>496</v>
      </c>
      <c r="R84" s="1" t="s">
        <v>26</v>
      </c>
      <c r="S84" s="1" t="s">
        <v>331</v>
      </c>
      <c r="T84" s="1">
        <f>Table1[[#This Row],[Unit_Price]]*Table1[[#This Row],[Quantity]]</f>
        <v>570</v>
      </c>
      <c r="U84" s="1">
        <f>(SUM(Table1[[#This Row],[Delivery_Fee]],Table1[[#This Row],[Gross_Sales]])-Table1[[#This Row],[Discount_Amount]])</f>
        <v>496</v>
      </c>
    </row>
    <row r="85" spans="1:21" ht="20.399999999999999" customHeight="1" x14ac:dyDescent="0.3">
      <c r="A85" s="1" t="s">
        <v>332</v>
      </c>
      <c r="B85" s="1" t="s">
        <v>6</v>
      </c>
      <c r="C85" s="1" t="s">
        <v>30477</v>
      </c>
      <c r="D85" s="1" t="s">
        <v>333</v>
      </c>
      <c r="E85" s="1" t="s">
        <v>67</v>
      </c>
      <c r="F85" s="1" t="s">
        <v>82</v>
      </c>
      <c r="G85" s="1" t="s">
        <v>83</v>
      </c>
      <c r="H85" s="1" t="s">
        <v>33</v>
      </c>
      <c r="I85" s="1" t="s">
        <v>34</v>
      </c>
      <c r="J85" s="1" t="s">
        <v>35</v>
      </c>
      <c r="K85" s="1" t="s">
        <v>25</v>
      </c>
      <c r="L85" s="1">
        <v>2</v>
      </c>
      <c r="M85" s="1">
        <v>240</v>
      </c>
      <c r="N85" s="1">
        <v>0</v>
      </c>
      <c r="O85" s="1">
        <v>0</v>
      </c>
      <c r="P85" s="1">
        <v>30</v>
      </c>
      <c r="Q85" s="1">
        <v>510</v>
      </c>
      <c r="R85" s="1" t="s">
        <v>15</v>
      </c>
      <c r="S85" s="1" t="s">
        <v>334</v>
      </c>
      <c r="T85" s="1">
        <f>Table1[[#This Row],[Unit_Price]]*Table1[[#This Row],[Quantity]]</f>
        <v>480</v>
      </c>
      <c r="U85" s="1">
        <f>(SUM(Table1[[#This Row],[Delivery_Fee]],Table1[[#This Row],[Gross_Sales]])-Table1[[#This Row],[Discount_Amount]])</f>
        <v>510</v>
      </c>
    </row>
    <row r="86" spans="1:21" ht="20.399999999999999" customHeight="1" x14ac:dyDescent="0.3">
      <c r="A86" s="1" t="s">
        <v>335</v>
      </c>
      <c r="B86" s="1" t="s">
        <v>6</v>
      </c>
      <c r="C86" s="1" t="s">
        <v>30477</v>
      </c>
      <c r="D86" s="1" t="s">
        <v>336</v>
      </c>
      <c r="E86" s="1" t="s">
        <v>67</v>
      </c>
      <c r="F86" s="1" t="s">
        <v>267</v>
      </c>
      <c r="G86" s="1" t="s">
        <v>268</v>
      </c>
      <c r="H86" s="1" t="s">
        <v>33</v>
      </c>
      <c r="I86" s="1" t="s">
        <v>34</v>
      </c>
      <c r="J86" s="1" t="s">
        <v>35</v>
      </c>
      <c r="K86" s="1" t="s">
        <v>25</v>
      </c>
      <c r="L86" s="1">
        <v>1</v>
      </c>
      <c r="M86" s="1">
        <v>240</v>
      </c>
      <c r="N86" s="1">
        <v>15</v>
      </c>
      <c r="O86" s="1">
        <v>36</v>
      </c>
      <c r="P86" s="1">
        <v>30</v>
      </c>
      <c r="Q86" s="1">
        <v>234</v>
      </c>
      <c r="R86" s="1" t="s">
        <v>26</v>
      </c>
      <c r="S86" s="1" t="s">
        <v>337</v>
      </c>
      <c r="T86" s="1">
        <f>Table1[[#This Row],[Unit_Price]]*Table1[[#This Row],[Quantity]]</f>
        <v>240</v>
      </c>
      <c r="U86" s="1">
        <f>(SUM(Table1[[#This Row],[Delivery_Fee]],Table1[[#This Row],[Gross_Sales]])-Table1[[#This Row],[Discount_Amount]])</f>
        <v>234</v>
      </c>
    </row>
    <row r="87" spans="1:21" ht="20.399999999999999" customHeight="1" x14ac:dyDescent="0.3">
      <c r="A87" s="1" t="s">
        <v>338</v>
      </c>
      <c r="B87" s="1" t="s">
        <v>6</v>
      </c>
      <c r="C87" s="1" t="s">
        <v>30477</v>
      </c>
      <c r="D87" s="1" t="s">
        <v>233</v>
      </c>
      <c r="E87" s="1" t="s">
        <v>30</v>
      </c>
      <c r="F87" s="1" t="s">
        <v>339</v>
      </c>
      <c r="G87" s="1" t="s">
        <v>340</v>
      </c>
      <c r="H87" s="1" t="s">
        <v>77</v>
      </c>
      <c r="I87" s="1" t="s">
        <v>78</v>
      </c>
      <c r="J87" s="1" t="s">
        <v>24</v>
      </c>
      <c r="K87" s="1" t="s">
        <v>14</v>
      </c>
      <c r="L87" s="1">
        <v>3</v>
      </c>
      <c r="M87" s="1">
        <v>150</v>
      </c>
      <c r="N87" s="1">
        <v>10</v>
      </c>
      <c r="O87" s="1">
        <v>45</v>
      </c>
      <c r="P87" s="1">
        <v>30</v>
      </c>
      <c r="Q87" s="1">
        <v>435</v>
      </c>
      <c r="R87" s="1" t="s">
        <v>42</v>
      </c>
      <c r="S87" s="1" t="s">
        <v>341</v>
      </c>
      <c r="T87" s="1">
        <f>Table1[[#This Row],[Unit_Price]]*Table1[[#This Row],[Quantity]]</f>
        <v>450</v>
      </c>
      <c r="U87" s="1">
        <f>(SUM(Table1[[#This Row],[Delivery_Fee]],Table1[[#This Row],[Gross_Sales]])-Table1[[#This Row],[Discount_Amount]])</f>
        <v>435</v>
      </c>
    </row>
    <row r="88" spans="1:21" ht="20.399999999999999" customHeight="1" x14ac:dyDescent="0.3">
      <c r="A88" s="1" t="s">
        <v>342</v>
      </c>
      <c r="B88" s="1" t="s">
        <v>6</v>
      </c>
      <c r="C88" s="1" t="s">
        <v>30477</v>
      </c>
      <c r="D88" s="1" t="s">
        <v>343</v>
      </c>
      <c r="E88" s="1" t="s">
        <v>8</v>
      </c>
      <c r="F88" s="1" t="s">
        <v>46</v>
      </c>
      <c r="G88" s="1" t="s">
        <v>47</v>
      </c>
      <c r="H88" s="1" t="s">
        <v>40</v>
      </c>
      <c r="I88" s="1" t="s">
        <v>41</v>
      </c>
      <c r="J88" s="1" t="s">
        <v>13</v>
      </c>
      <c r="K88" s="1" t="s">
        <v>25</v>
      </c>
      <c r="L88" s="1">
        <v>2</v>
      </c>
      <c r="M88" s="1">
        <v>170</v>
      </c>
      <c r="N88" s="1">
        <v>0</v>
      </c>
      <c r="O88" s="1">
        <v>0</v>
      </c>
      <c r="P88" s="1">
        <v>25</v>
      </c>
      <c r="Q88" s="1">
        <v>365</v>
      </c>
      <c r="R88" s="1" t="s">
        <v>26</v>
      </c>
      <c r="S88" s="1" t="s">
        <v>344</v>
      </c>
      <c r="T88" s="1">
        <f>Table1[[#This Row],[Unit_Price]]*Table1[[#This Row],[Quantity]]</f>
        <v>340</v>
      </c>
      <c r="U88" s="1">
        <f>(SUM(Table1[[#This Row],[Delivery_Fee]],Table1[[#This Row],[Gross_Sales]])-Table1[[#This Row],[Discount_Amount]])</f>
        <v>365</v>
      </c>
    </row>
    <row r="89" spans="1:21" ht="20.399999999999999" customHeight="1" x14ac:dyDescent="0.3">
      <c r="A89" s="1" t="s">
        <v>345</v>
      </c>
      <c r="B89" s="1" t="s">
        <v>6</v>
      </c>
      <c r="C89" s="1" t="s">
        <v>30477</v>
      </c>
      <c r="D89" s="1" t="s">
        <v>346</v>
      </c>
      <c r="E89" s="1" t="s">
        <v>8</v>
      </c>
      <c r="F89" s="1" t="s">
        <v>46</v>
      </c>
      <c r="G89" s="1" t="s">
        <v>47</v>
      </c>
      <c r="H89" s="1" t="s">
        <v>111</v>
      </c>
      <c r="I89" s="1" t="s">
        <v>112</v>
      </c>
      <c r="J89" s="1" t="s">
        <v>13</v>
      </c>
      <c r="K89" s="1" t="s">
        <v>25</v>
      </c>
      <c r="L89" s="1">
        <v>4</v>
      </c>
      <c r="M89" s="1">
        <v>280</v>
      </c>
      <c r="N89" s="1">
        <v>15</v>
      </c>
      <c r="O89" s="1">
        <v>168</v>
      </c>
      <c r="P89" s="1">
        <v>35</v>
      </c>
      <c r="Q89" s="1">
        <v>987</v>
      </c>
      <c r="R89" s="1" t="s">
        <v>36</v>
      </c>
      <c r="S89" s="1" t="s">
        <v>347</v>
      </c>
      <c r="T89" s="1">
        <f>Table1[[#This Row],[Unit_Price]]*Table1[[#This Row],[Quantity]]</f>
        <v>1120</v>
      </c>
      <c r="U89" s="1">
        <f>(SUM(Table1[[#This Row],[Delivery_Fee]],Table1[[#This Row],[Gross_Sales]])-Table1[[#This Row],[Discount_Amount]])</f>
        <v>987</v>
      </c>
    </row>
    <row r="90" spans="1:21" ht="20.399999999999999" customHeight="1" x14ac:dyDescent="0.3">
      <c r="A90" s="1" t="s">
        <v>348</v>
      </c>
      <c r="B90" s="1" t="s">
        <v>6</v>
      </c>
      <c r="C90" s="1" t="s">
        <v>30477</v>
      </c>
      <c r="D90" s="1" t="s">
        <v>349</v>
      </c>
      <c r="E90" s="1" t="s">
        <v>19</v>
      </c>
      <c r="F90" s="1" t="s">
        <v>20</v>
      </c>
      <c r="G90" s="1" t="s">
        <v>21</v>
      </c>
      <c r="H90" s="1" t="s">
        <v>84</v>
      </c>
      <c r="I90" s="1" t="s">
        <v>85</v>
      </c>
      <c r="J90" s="1" t="s">
        <v>86</v>
      </c>
      <c r="K90" s="1" t="s">
        <v>14</v>
      </c>
      <c r="L90" s="1">
        <v>2</v>
      </c>
      <c r="M90" s="1">
        <v>100</v>
      </c>
      <c r="N90" s="1">
        <v>10</v>
      </c>
      <c r="O90" s="1">
        <v>20</v>
      </c>
      <c r="P90" s="1">
        <v>40</v>
      </c>
      <c r="Q90" s="1">
        <v>220</v>
      </c>
      <c r="R90" s="1" t="s">
        <v>26</v>
      </c>
      <c r="S90" s="1" t="s">
        <v>350</v>
      </c>
      <c r="T90" s="1">
        <f>Table1[[#This Row],[Unit_Price]]*Table1[[#This Row],[Quantity]]</f>
        <v>200</v>
      </c>
      <c r="U90" s="1">
        <f>(SUM(Table1[[#This Row],[Delivery_Fee]],Table1[[#This Row],[Gross_Sales]])-Table1[[#This Row],[Discount_Amount]])</f>
        <v>220</v>
      </c>
    </row>
    <row r="91" spans="1:21" ht="20.399999999999999" customHeight="1" x14ac:dyDescent="0.3">
      <c r="A91" s="1" t="s">
        <v>351</v>
      </c>
      <c r="B91" s="1" t="s">
        <v>6</v>
      </c>
      <c r="C91" s="1" t="s">
        <v>30477</v>
      </c>
      <c r="D91" s="1" t="s">
        <v>352</v>
      </c>
      <c r="E91" s="1" t="s">
        <v>19</v>
      </c>
      <c r="F91" s="1" t="s">
        <v>46</v>
      </c>
      <c r="G91" s="1" t="s">
        <v>47</v>
      </c>
      <c r="H91" s="1" t="s">
        <v>84</v>
      </c>
      <c r="I91" s="1" t="s">
        <v>85</v>
      </c>
      <c r="J91" s="1" t="s">
        <v>86</v>
      </c>
      <c r="K91" s="1" t="s">
        <v>14</v>
      </c>
      <c r="L91" s="1">
        <v>3</v>
      </c>
      <c r="M91" s="1">
        <v>100</v>
      </c>
      <c r="N91" s="1">
        <v>10</v>
      </c>
      <c r="O91" s="1">
        <v>30</v>
      </c>
      <c r="P91" s="1">
        <v>35</v>
      </c>
      <c r="Q91" s="1">
        <v>305</v>
      </c>
      <c r="R91" s="1" t="s">
        <v>42</v>
      </c>
      <c r="S91" s="1" t="s">
        <v>353</v>
      </c>
      <c r="T91" s="1">
        <f>Table1[[#This Row],[Unit_Price]]*Table1[[#This Row],[Quantity]]</f>
        <v>300</v>
      </c>
      <c r="U91" s="1">
        <f>(SUM(Table1[[#This Row],[Delivery_Fee]],Table1[[#This Row],[Gross_Sales]])-Table1[[#This Row],[Discount_Amount]])</f>
        <v>305</v>
      </c>
    </row>
    <row r="92" spans="1:21" ht="20.399999999999999" customHeight="1" x14ac:dyDescent="0.3">
      <c r="A92" s="1" t="s">
        <v>354</v>
      </c>
      <c r="B92" s="1" t="s">
        <v>6</v>
      </c>
      <c r="C92" s="1" t="s">
        <v>30477</v>
      </c>
      <c r="D92" s="1" t="s">
        <v>355</v>
      </c>
      <c r="E92" s="1" t="s">
        <v>67</v>
      </c>
      <c r="F92" s="1" t="s">
        <v>68</v>
      </c>
      <c r="G92" s="1" t="s">
        <v>69</v>
      </c>
      <c r="H92" s="1" t="s">
        <v>55</v>
      </c>
      <c r="I92" s="1" t="s">
        <v>56</v>
      </c>
      <c r="J92" s="1" t="s">
        <v>57</v>
      </c>
      <c r="K92" s="1" t="s">
        <v>14</v>
      </c>
      <c r="L92" s="1">
        <v>2</v>
      </c>
      <c r="M92" s="1">
        <v>180</v>
      </c>
      <c r="N92" s="1">
        <v>10</v>
      </c>
      <c r="O92" s="1">
        <v>36</v>
      </c>
      <c r="P92" s="1">
        <v>20</v>
      </c>
      <c r="Q92" s="1">
        <v>344</v>
      </c>
      <c r="R92" s="1" t="s">
        <v>15</v>
      </c>
      <c r="S92" s="1" t="s">
        <v>356</v>
      </c>
      <c r="T92" s="1">
        <f>Table1[[#This Row],[Unit_Price]]*Table1[[#This Row],[Quantity]]</f>
        <v>360</v>
      </c>
      <c r="U92" s="1">
        <f>(SUM(Table1[[#This Row],[Delivery_Fee]],Table1[[#This Row],[Gross_Sales]])-Table1[[#This Row],[Discount_Amount]])</f>
        <v>344</v>
      </c>
    </row>
    <row r="93" spans="1:21" ht="20.399999999999999" customHeight="1" x14ac:dyDescent="0.3">
      <c r="A93" s="1" t="s">
        <v>357</v>
      </c>
      <c r="B93" s="1" t="s">
        <v>6</v>
      </c>
      <c r="C93" s="1" t="s">
        <v>30477</v>
      </c>
      <c r="D93" s="1" t="s">
        <v>358</v>
      </c>
      <c r="E93" s="1" t="s">
        <v>30</v>
      </c>
      <c r="F93" s="1" t="s">
        <v>339</v>
      </c>
      <c r="G93" s="1" t="s">
        <v>340</v>
      </c>
      <c r="H93" s="1" t="s">
        <v>111</v>
      </c>
      <c r="I93" s="1" t="s">
        <v>112</v>
      </c>
      <c r="J93" s="1" t="s">
        <v>13</v>
      </c>
      <c r="K93" s="1" t="s">
        <v>25</v>
      </c>
      <c r="L93" s="1">
        <v>4</v>
      </c>
      <c r="M93" s="1">
        <v>280</v>
      </c>
      <c r="N93" s="1">
        <v>10</v>
      </c>
      <c r="O93" s="1">
        <v>112</v>
      </c>
      <c r="P93" s="1">
        <v>40</v>
      </c>
      <c r="Q93" s="1">
        <v>1048</v>
      </c>
      <c r="R93" s="1" t="s">
        <v>63</v>
      </c>
      <c r="S93" s="1" t="s">
        <v>359</v>
      </c>
      <c r="T93" s="1">
        <f>Table1[[#This Row],[Unit_Price]]*Table1[[#This Row],[Quantity]]</f>
        <v>1120</v>
      </c>
      <c r="U93" s="1">
        <f>(SUM(Table1[[#This Row],[Delivery_Fee]],Table1[[#This Row],[Gross_Sales]])-Table1[[#This Row],[Discount_Amount]])</f>
        <v>1048</v>
      </c>
    </row>
    <row r="94" spans="1:21" ht="20.399999999999999" customHeight="1" x14ac:dyDescent="0.3">
      <c r="A94" s="1" t="s">
        <v>360</v>
      </c>
      <c r="B94" s="1" t="s">
        <v>6</v>
      </c>
      <c r="C94" s="1" t="s">
        <v>30477</v>
      </c>
      <c r="D94" s="1" t="s">
        <v>361</v>
      </c>
      <c r="E94" s="1" t="s">
        <v>19</v>
      </c>
      <c r="F94" s="1" t="s">
        <v>20</v>
      </c>
      <c r="G94" s="1" t="s">
        <v>21</v>
      </c>
      <c r="H94" s="1" t="s">
        <v>22</v>
      </c>
      <c r="I94" s="1" t="s">
        <v>23</v>
      </c>
      <c r="J94" s="1" t="s">
        <v>24</v>
      </c>
      <c r="K94" s="1" t="s">
        <v>25</v>
      </c>
      <c r="L94" s="1">
        <v>2</v>
      </c>
      <c r="M94" s="1">
        <v>180</v>
      </c>
      <c r="N94" s="1">
        <v>10</v>
      </c>
      <c r="O94" s="1">
        <v>36</v>
      </c>
      <c r="P94" s="1">
        <v>25</v>
      </c>
      <c r="Q94" s="1">
        <v>349</v>
      </c>
      <c r="R94" s="1" t="s">
        <v>15</v>
      </c>
      <c r="S94" s="1" t="s">
        <v>362</v>
      </c>
      <c r="T94" s="1">
        <f>Table1[[#This Row],[Unit_Price]]*Table1[[#This Row],[Quantity]]</f>
        <v>360</v>
      </c>
      <c r="U94" s="1">
        <f>(SUM(Table1[[#This Row],[Delivery_Fee]],Table1[[#This Row],[Gross_Sales]])-Table1[[#This Row],[Discount_Amount]])</f>
        <v>349</v>
      </c>
    </row>
    <row r="95" spans="1:21" ht="20.399999999999999" customHeight="1" x14ac:dyDescent="0.3">
      <c r="A95" s="1" t="s">
        <v>363</v>
      </c>
      <c r="B95" s="1" t="s">
        <v>6</v>
      </c>
      <c r="C95" s="1" t="s">
        <v>30477</v>
      </c>
      <c r="D95" s="1" t="s">
        <v>364</v>
      </c>
      <c r="E95" s="1" t="s">
        <v>19</v>
      </c>
      <c r="F95" s="1" t="s">
        <v>20</v>
      </c>
      <c r="G95" s="1" t="s">
        <v>21</v>
      </c>
      <c r="H95" s="1" t="s">
        <v>111</v>
      </c>
      <c r="I95" s="1" t="s">
        <v>112</v>
      </c>
      <c r="J95" s="1" t="s">
        <v>13</v>
      </c>
      <c r="K95" s="1" t="s">
        <v>25</v>
      </c>
      <c r="L95" s="1">
        <v>2</v>
      </c>
      <c r="M95" s="1">
        <v>280</v>
      </c>
      <c r="N95" s="1">
        <v>10</v>
      </c>
      <c r="O95" s="1">
        <v>56</v>
      </c>
      <c r="P95" s="1">
        <v>20</v>
      </c>
      <c r="Q95" s="1">
        <v>524</v>
      </c>
      <c r="R95" s="1" t="s">
        <v>63</v>
      </c>
      <c r="S95" s="1" t="s">
        <v>365</v>
      </c>
      <c r="T95" s="1">
        <f>Table1[[#This Row],[Unit_Price]]*Table1[[#This Row],[Quantity]]</f>
        <v>560</v>
      </c>
      <c r="U95" s="1">
        <f>(SUM(Table1[[#This Row],[Delivery_Fee]],Table1[[#This Row],[Gross_Sales]])-Table1[[#This Row],[Discount_Amount]])</f>
        <v>524</v>
      </c>
    </row>
    <row r="96" spans="1:21" ht="20.399999999999999" customHeight="1" x14ac:dyDescent="0.3">
      <c r="A96" s="1" t="s">
        <v>366</v>
      </c>
      <c r="B96" s="1" t="s">
        <v>6</v>
      </c>
      <c r="C96" s="1" t="s">
        <v>30477</v>
      </c>
      <c r="D96" s="1" t="s">
        <v>367</v>
      </c>
      <c r="E96" s="1" t="s">
        <v>19</v>
      </c>
      <c r="F96" s="1" t="s">
        <v>20</v>
      </c>
      <c r="G96" s="1" t="s">
        <v>21</v>
      </c>
      <c r="H96" s="1" t="s">
        <v>48</v>
      </c>
      <c r="I96" s="1" t="s">
        <v>49</v>
      </c>
      <c r="J96" s="1" t="s">
        <v>13</v>
      </c>
      <c r="K96" s="1" t="s">
        <v>14</v>
      </c>
      <c r="L96" s="1">
        <v>4</v>
      </c>
      <c r="M96" s="1">
        <v>220</v>
      </c>
      <c r="N96" s="1">
        <v>0</v>
      </c>
      <c r="O96" s="1">
        <v>0</v>
      </c>
      <c r="P96" s="1">
        <v>20</v>
      </c>
      <c r="Q96" s="1">
        <v>900</v>
      </c>
      <c r="R96" s="1" t="s">
        <v>42</v>
      </c>
      <c r="S96" s="1" t="s">
        <v>368</v>
      </c>
      <c r="T96" s="1">
        <f>Table1[[#This Row],[Unit_Price]]*Table1[[#This Row],[Quantity]]</f>
        <v>880</v>
      </c>
      <c r="U96" s="1">
        <f>(SUM(Table1[[#This Row],[Delivery_Fee]],Table1[[#This Row],[Gross_Sales]])-Table1[[#This Row],[Discount_Amount]])</f>
        <v>900</v>
      </c>
    </row>
    <row r="97" spans="1:21" ht="20.399999999999999" customHeight="1" x14ac:dyDescent="0.3">
      <c r="A97" s="1" t="s">
        <v>369</v>
      </c>
      <c r="B97" s="1" t="s">
        <v>6</v>
      </c>
      <c r="C97" s="1" t="s">
        <v>30477</v>
      </c>
      <c r="D97" s="1" t="s">
        <v>370</v>
      </c>
      <c r="E97" s="1" t="s">
        <v>30</v>
      </c>
      <c r="F97" s="1" t="s">
        <v>75</v>
      </c>
      <c r="G97" s="1" t="s">
        <v>76</v>
      </c>
      <c r="H97" s="1" t="s">
        <v>288</v>
      </c>
      <c r="I97" s="1" t="s">
        <v>289</v>
      </c>
      <c r="J97" s="1" t="s">
        <v>86</v>
      </c>
      <c r="K97" s="1" t="s">
        <v>14</v>
      </c>
      <c r="L97" s="1">
        <v>3</v>
      </c>
      <c r="M97" s="1">
        <v>80</v>
      </c>
      <c r="N97" s="1">
        <v>5</v>
      </c>
      <c r="O97" s="1">
        <v>12</v>
      </c>
      <c r="P97" s="1">
        <v>20</v>
      </c>
      <c r="Q97" s="1">
        <v>248</v>
      </c>
      <c r="R97" s="1" t="s">
        <v>26</v>
      </c>
      <c r="S97" s="1" t="s">
        <v>371</v>
      </c>
      <c r="T97" s="1">
        <f>Table1[[#This Row],[Unit_Price]]*Table1[[#This Row],[Quantity]]</f>
        <v>240</v>
      </c>
      <c r="U97" s="1">
        <f>(SUM(Table1[[#This Row],[Delivery_Fee]],Table1[[#This Row],[Gross_Sales]])-Table1[[#This Row],[Discount_Amount]])</f>
        <v>248</v>
      </c>
    </row>
    <row r="98" spans="1:21" ht="20.399999999999999" customHeight="1" x14ac:dyDescent="0.3">
      <c r="A98" s="1" t="s">
        <v>372</v>
      </c>
      <c r="B98" s="1" t="s">
        <v>6</v>
      </c>
      <c r="C98" s="1" t="s">
        <v>30477</v>
      </c>
      <c r="D98" s="1" t="s">
        <v>373</v>
      </c>
      <c r="E98" s="1" t="s">
        <v>19</v>
      </c>
      <c r="F98" s="1" t="s">
        <v>93</v>
      </c>
      <c r="G98" s="1" t="s">
        <v>94</v>
      </c>
      <c r="H98" s="1" t="s">
        <v>84</v>
      </c>
      <c r="I98" s="1" t="s">
        <v>85</v>
      </c>
      <c r="J98" s="1" t="s">
        <v>86</v>
      </c>
      <c r="K98" s="1" t="s">
        <v>14</v>
      </c>
      <c r="L98" s="1">
        <v>4</v>
      </c>
      <c r="M98" s="1">
        <v>100</v>
      </c>
      <c r="N98" s="1">
        <v>0</v>
      </c>
      <c r="O98" s="1">
        <v>0</v>
      </c>
      <c r="P98" s="1">
        <v>40</v>
      </c>
      <c r="Q98" s="1">
        <v>440</v>
      </c>
      <c r="R98" s="1" t="s">
        <v>36</v>
      </c>
      <c r="S98" s="1" t="s">
        <v>374</v>
      </c>
      <c r="T98" s="1">
        <f>Table1[[#This Row],[Unit_Price]]*Table1[[#This Row],[Quantity]]</f>
        <v>400</v>
      </c>
      <c r="U98" s="1">
        <f>(SUM(Table1[[#This Row],[Delivery_Fee]],Table1[[#This Row],[Gross_Sales]])-Table1[[#This Row],[Discount_Amount]])</f>
        <v>440</v>
      </c>
    </row>
    <row r="99" spans="1:21" ht="20.399999999999999" customHeight="1" x14ac:dyDescent="0.3">
      <c r="A99" s="1" t="s">
        <v>375</v>
      </c>
      <c r="B99" s="1" t="s">
        <v>6</v>
      </c>
      <c r="C99" s="1" t="s">
        <v>30477</v>
      </c>
      <c r="D99" s="1" t="s">
        <v>376</v>
      </c>
      <c r="E99" s="1" t="s">
        <v>67</v>
      </c>
      <c r="F99" s="1" t="s">
        <v>141</v>
      </c>
      <c r="G99" s="1" t="s">
        <v>142</v>
      </c>
      <c r="H99" s="1" t="s">
        <v>77</v>
      </c>
      <c r="I99" s="1" t="s">
        <v>78</v>
      </c>
      <c r="J99" s="1" t="s">
        <v>24</v>
      </c>
      <c r="K99" s="1" t="s">
        <v>14</v>
      </c>
      <c r="L99" s="1">
        <v>3</v>
      </c>
      <c r="M99" s="1">
        <v>150</v>
      </c>
      <c r="N99" s="1">
        <v>0</v>
      </c>
      <c r="O99" s="1">
        <v>0</v>
      </c>
      <c r="P99" s="1">
        <v>25</v>
      </c>
      <c r="Q99" s="1">
        <v>475</v>
      </c>
      <c r="R99" s="1" t="s">
        <v>63</v>
      </c>
      <c r="S99" s="1" t="s">
        <v>377</v>
      </c>
      <c r="T99" s="1">
        <f>Table1[[#This Row],[Unit_Price]]*Table1[[#This Row],[Quantity]]</f>
        <v>450</v>
      </c>
      <c r="U99" s="1">
        <f>(SUM(Table1[[#This Row],[Delivery_Fee]],Table1[[#This Row],[Gross_Sales]])-Table1[[#This Row],[Discount_Amount]])</f>
        <v>475</v>
      </c>
    </row>
    <row r="100" spans="1:21" ht="20.399999999999999" customHeight="1" x14ac:dyDescent="0.3">
      <c r="A100" s="1" t="s">
        <v>378</v>
      </c>
      <c r="B100" s="1" t="s">
        <v>6</v>
      </c>
      <c r="C100" s="1" t="s">
        <v>30477</v>
      </c>
      <c r="D100" s="1" t="s">
        <v>379</v>
      </c>
      <c r="E100" s="1" t="s">
        <v>8</v>
      </c>
      <c r="F100" s="1" t="s">
        <v>82</v>
      </c>
      <c r="G100" s="1" t="s">
        <v>83</v>
      </c>
      <c r="H100" s="1" t="s">
        <v>77</v>
      </c>
      <c r="I100" s="1" t="s">
        <v>78</v>
      </c>
      <c r="J100" s="1" t="s">
        <v>24</v>
      </c>
      <c r="K100" s="1" t="s">
        <v>14</v>
      </c>
      <c r="L100" s="1">
        <v>4</v>
      </c>
      <c r="M100" s="1">
        <v>150</v>
      </c>
      <c r="N100" s="1">
        <v>15</v>
      </c>
      <c r="O100" s="1">
        <v>90</v>
      </c>
      <c r="P100" s="1">
        <v>35</v>
      </c>
      <c r="Q100" s="1">
        <v>545</v>
      </c>
      <c r="R100" s="1" t="s">
        <v>63</v>
      </c>
      <c r="S100" s="1" t="s">
        <v>380</v>
      </c>
      <c r="T100" s="1">
        <f>Table1[[#This Row],[Unit_Price]]*Table1[[#This Row],[Quantity]]</f>
        <v>600</v>
      </c>
      <c r="U100" s="1">
        <f>(SUM(Table1[[#This Row],[Delivery_Fee]],Table1[[#This Row],[Gross_Sales]])-Table1[[#This Row],[Discount_Amount]])</f>
        <v>545</v>
      </c>
    </row>
    <row r="101" spans="1:21" ht="20.399999999999999" customHeight="1" x14ac:dyDescent="0.3">
      <c r="A101" s="1" t="s">
        <v>381</v>
      </c>
      <c r="B101" s="1" t="s">
        <v>6</v>
      </c>
      <c r="C101" s="1" t="s">
        <v>30477</v>
      </c>
      <c r="D101" s="1" t="s">
        <v>382</v>
      </c>
      <c r="E101" s="1" t="s">
        <v>67</v>
      </c>
      <c r="F101" s="1" t="s">
        <v>82</v>
      </c>
      <c r="G101" s="1" t="s">
        <v>83</v>
      </c>
      <c r="H101" s="1" t="s">
        <v>11</v>
      </c>
      <c r="I101" s="1" t="s">
        <v>12</v>
      </c>
      <c r="J101" s="1" t="s">
        <v>13</v>
      </c>
      <c r="K101" s="1" t="s">
        <v>14</v>
      </c>
      <c r="L101" s="1">
        <v>1</v>
      </c>
      <c r="M101" s="1">
        <v>140</v>
      </c>
      <c r="N101" s="1">
        <v>20</v>
      </c>
      <c r="O101" s="1">
        <v>28</v>
      </c>
      <c r="P101" s="1">
        <v>20</v>
      </c>
      <c r="Q101" s="1">
        <v>132</v>
      </c>
      <c r="R101" s="1" t="s">
        <v>15</v>
      </c>
      <c r="S101" s="1" t="s">
        <v>383</v>
      </c>
      <c r="T101" s="1">
        <f>Table1[[#This Row],[Unit_Price]]*Table1[[#This Row],[Quantity]]</f>
        <v>140</v>
      </c>
      <c r="U101" s="1">
        <f>(SUM(Table1[[#This Row],[Delivery_Fee]],Table1[[#This Row],[Gross_Sales]])-Table1[[#This Row],[Discount_Amount]])</f>
        <v>132</v>
      </c>
    </row>
    <row r="102" spans="1:21" ht="20.399999999999999" customHeight="1" x14ac:dyDescent="0.3">
      <c r="A102" s="1" t="s">
        <v>384</v>
      </c>
      <c r="B102" s="1" t="s">
        <v>6</v>
      </c>
      <c r="C102" s="1" t="s">
        <v>30477</v>
      </c>
      <c r="D102" s="1" t="s">
        <v>318</v>
      </c>
      <c r="E102" s="1" t="s">
        <v>67</v>
      </c>
      <c r="F102" s="1" t="s">
        <v>68</v>
      </c>
      <c r="G102" s="1" t="s">
        <v>69</v>
      </c>
      <c r="H102" s="1" t="s">
        <v>61</v>
      </c>
      <c r="I102" s="1" t="s">
        <v>62</v>
      </c>
      <c r="J102" s="1" t="s">
        <v>24</v>
      </c>
      <c r="K102" s="1" t="s">
        <v>25</v>
      </c>
      <c r="L102" s="1">
        <v>2</v>
      </c>
      <c r="M102" s="1">
        <v>190</v>
      </c>
      <c r="N102" s="1">
        <v>5</v>
      </c>
      <c r="O102" s="1">
        <v>19</v>
      </c>
      <c r="P102" s="1">
        <v>40</v>
      </c>
      <c r="Q102" s="1">
        <v>401</v>
      </c>
      <c r="R102" s="1" t="s">
        <v>15</v>
      </c>
      <c r="S102" s="1" t="s">
        <v>385</v>
      </c>
      <c r="T102" s="1">
        <f>Table1[[#This Row],[Unit_Price]]*Table1[[#This Row],[Quantity]]</f>
        <v>380</v>
      </c>
      <c r="U102" s="1">
        <f>(SUM(Table1[[#This Row],[Delivery_Fee]],Table1[[#This Row],[Gross_Sales]])-Table1[[#This Row],[Discount_Amount]])</f>
        <v>401</v>
      </c>
    </row>
    <row r="103" spans="1:21" ht="20.399999999999999" customHeight="1" x14ac:dyDescent="0.3">
      <c r="A103" s="1" t="s">
        <v>386</v>
      </c>
      <c r="B103" s="1" t="s">
        <v>6</v>
      </c>
      <c r="C103" s="1" t="s">
        <v>30477</v>
      </c>
      <c r="D103" s="1" t="s">
        <v>387</v>
      </c>
      <c r="E103" s="1" t="s">
        <v>30</v>
      </c>
      <c r="F103" s="1" t="s">
        <v>187</v>
      </c>
      <c r="G103" s="1" t="s">
        <v>188</v>
      </c>
      <c r="H103" s="1" t="s">
        <v>288</v>
      </c>
      <c r="I103" s="1" t="s">
        <v>289</v>
      </c>
      <c r="J103" s="1" t="s">
        <v>86</v>
      </c>
      <c r="K103" s="1" t="s">
        <v>14</v>
      </c>
      <c r="L103" s="1">
        <v>4</v>
      </c>
      <c r="M103" s="1">
        <v>80</v>
      </c>
      <c r="N103" s="1">
        <v>10</v>
      </c>
      <c r="O103" s="1">
        <v>32</v>
      </c>
      <c r="P103" s="1">
        <v>20</v>
      </c>
      <c r="Q103" s="1">
        <v>308</v>
      </c>
      <c r="R103" s="1" t="s">
        <v>42</v>
      </c>
      <c r="S103" s="1" t="s">
        <v>388</v>
      </c>
      <c r="T103" s="1">
        <f>Table1[[#This Row],[Unit_Price]]*Table1[[#This Row],[Quantity]]</f>
        <v>320</v>
      </c>
      <c r="U103" s="1">
        <f>(SUM(Table1[[#This Row],[Delivery_Fee]],Table1[[#This Row],[Gross_Sales]])-Table1[[#This Row],[Discount_Amount]])</f>
        <v>308</v>
      </c>
    </row>
    <row r="104" spans="1:21" ht="20.399999999999999" customHeight="1" x14ac:dyDescent="0.3">
      <c r="A104" s="1" t="s">
        <v>389</v>
      </c>
      <c r="B104" s="1" t="s">
        <v>6</v>
      </c>
      <c r="C104" s="1" t="s">
        <v>30477</v>
      </c>
      <c r="D104" s="1" t="s">
        <v>7</v>
      </c>
      <c r="E104" s="1" t="s">
        <v>19</v>
      </c>
      <c r="F104" s="1" t="s">
        <v>20</v>
      </c>
      <c r="G104" s="1" t="s">
        <v>21</v>
      </c>
      <c r="H104" s="1" t="s">
        <v>55</v>
      </c>
      <c r="I104" s="1" t="s">
        <v>56</v>
      </c>
      <c r="J104" s="1" t="s">
        <v>57</v>
      </c>
      <c r="K104" s="1" t="s">
        <v>14</v>
      </c>
      <c r="L104" s="1">
        <v>2</v>
      </c>
      <c r="M104" s="1">
        <v>180</v>
      </c>
      <c r="N104" s="1">
        <v>10</v>
      </c>
      <c r="O104" s="1">
        <v>36</v>
      </c>
      <c r="P104" s="1">
        <v>40</v>
      </c>
      <c r="Q104" s="1">
        <v>364</v>
      </c>
      <c r="R104" s="1" t="s">
        <v>15</v>
      </c>
      <c r="S104" s="1" t="s">
        <v>390</v>
      </c>
      <c r="T104" s="1">
        <f>Table1[[#This Row],[Unit_Price]]*Table1[[#This Row],[Quantity]]</f>
        <v>360</v>
      </c>
      <c r="U104" s="1">
        <f>(SUM(Table1[[#This Row],[Delivery_Fee]],Table1[[#This Row],[Gross_Sales]])-Table1[[#This Row],[Discount_Amount]])</f>
        <v>364</v>
      </c>
    </row>
    <row r="105" spans="1:21" ht="20.399999999999999" customHeight="1" x14ac:dyDescent="0.3">
      <c r="A105" s="1" t="s">
        <v>391</v>
      </c>
      <c r="B105" s="1" t="s">
        <v>6</v>
      </c>
      <c r="C105" s="1" t="s">
        <v>30477</v>
      </c>
      <c r="D105" s="1" t="s">
        <v>392</v>
      </c>
      <c r="E105" s="1" t="s">
        <v>8</v>
      </c>
      <c r="F105" s="1" t="s">
        <v>82</v>
      </c>
      <c r="G105" s="1" t="s">
        <v>83</v>
      </c>
      <c r="H105" s="1" t="s">
        <v>40</v>
      </c>
      <c r="I105" s="1" t="s">
        <v>41</v>
      </c>
      <c r="J105" s="1" t="s">
        <v>13</v>
      </c>
      <c r="K105" s="1" t="s">
        <v>25</v>
      </c>
      <c r="L105" s="1">
        <v>2</v>
      </c>
      <c r="M105" s="1">
        <v>170</v>
      </c>
      <c r="N105" s="1">
        <v>5</v>
      </c>
      <c r="O105" s="1">
        <v>17</v>
      </c>
      <c r="P105" s="1">
        <v>30</v>
      </c>
      <c r="Q105" s="1">
        <v>353</v>
      </c>
      <c r="R105" s="1" t="s">
        <v>36</v>
      </c>
      <c r="S105" s="1" t="s">
        <v>393</v>
      </c>
      <c r="T105" s="1">
        <f>Table1[[#This Row],[Unit_Price]]*Table1[[#This Row],[Quantity]]</f>
        <v>340</v>
      </c>
      <c r="U105" s="1">
        <f>(SUM(Table1[[#This Row],[Delivery_Fee]],Table1[[#This Row],[Gross_Sales]])-Table1[[#This Row],[Discount_Amount]])</f>
        <v>353</v>
      </c>
    </row>
    <row r="106" spans="1:21" ht="20.399999999999999" customHeight="1" x14ac:dyDescent="0.3">
      <c r="A106" s="1" t="s">
        <v>394</v>
      </c>
      <c r="B106" s="1" t="s">
        <v>6</v>
      </c>
      <c r="C106" s="1" t="s">
        <v>30477</v>
      </c>
      <c r="D106" s="1" t="s">
        <v>395</v>
      </c>
      <c r="E106" s="1" t="s">
        <v>67</v>
      </c>
      <c r="F106" s="1" t="s">
        <v>151</v>
      </c>
      <c r="G106" s="1" t="s">
        <v>152</v>
      </c>
      <c r="H106" s="1" t="s">
        <v>77</v>
      </c>
      <c r="I106" s="1" t="s">
        <v>78</v>
      </c>
      <c r="J106" s="1" t="s">
        <v>24</v>
      </c>
      <c r="K106" s="1" t="s">
        <v>14</v>
      </c>
      <c r="L106" s="1">
        <v>3</v>
      </c>
      <c r="M106" s="1">
        <v>150</v>
      </c>
      <c r="N106" s="1">
        <v>20</v>
      </c>
      <c r="O106" s="1">
        <v>90</v>
      </c>
      <c r="P106" s="1">
        <v>40</v>
      </c>
      <c r="Q106" s="1">
        <v>400</v>
      </c>
      <c r="R106" s="1" t="s">
        <v>26</v>
      </c>
      <c r="S106" s="1" t="s">
        <v>396</v>
      </c>
      <c r="T106" s="1">
        <f>Table1[[#This Row],[Unit_Price]]*Table1[[#This Row],[Quantity]]</f>
        <v>450</v>
      </c>
      <c r="U106" s="1">
        <f>(SUM(Table1[[#This Row],[Delivery_Fee]],Table1[[#This Row],[Gross_Sales]])-Table1[[#This Row],[Discount_Amount]])</f>
        <v>400</v>
      </c>
    </row>
    <row r="107" spans="1:21" ht="20.399999999999999" customHeight="1" x14ac:dyDescent="0.3">
      <c r="A107" s="1" t="s">
        <v>397</v>
      </c>
      <c r="B107" s="1" t="s">
        <v>6</v>
      </c>
      <c r="C107" s="1" t="s">
        <v>30477</v>
      </c>
      <c r="D107" s="1" t="s">
        <v>398</v>
      </c>
      <c r="E107" s="1" t="s">
        <v>19</v>
      </c>
      <c r="F107" s="1" t="s">
        <v>93</v>
      </c>
      <c r="G107" s="1" t="s">
        <v>94</v>
      </c>
      <c r="H107" s="1" t="s">
        <v>111</v>
      </c>
      <c r="I107" s="1" t="s">
        <v>112</v>
      </c>
      <c r="J107" s="1" t="s">
        <v>13</v>
      </c>
      <c r="K107" s="1" t="s">
        <v>25</v>
      </c>
      <c r="L107" s="1">
        <v>3</v>
      </c>
      <c r="M107" s="1">
        <v>280</v>
      </c>
      <c r="N107" s="1">
        <v>15</v>
      </c>
      <c r="O107" s="1">
        <v>126</v>
      </c>
      <c r="P107" s="1">
        <v>30</v>
      </c>
      <c r="Q107" s="1">
        <v>744</v>
      </c>
      <c r="R107" s="1" t="s">
        <v>63</v>
      </c>
      <c r="S107" s="1" t="s">
        <v>399</v>
      </c>
      <c r="T107" s="1">
        <f>Table1[[#This Row],[Unit_Price]]*Table1[[#This Row],[Quantity]]</f>
        <v>840</v>
      </c>
      <c r="U107" s="1">
        <f>(SUM(Table1[[#This Row],[Delivery_Fee]],Table1[[#This Row],[Gross_Sales]])-Table1[[#This Row],[Discount_Amount]])</f>
        <v>744</v>
      </c>
    </row>
    <row r="108" spans="1:21" ht="20.399999999999999" customHeight="1" x14ac:dyDescent="0.3">
      <c r="A108" s="1" t="s">
        <v>400</v>
      </c>
      <c r="B108" s="1" t="s">
        <v>6</v>
      </c>
      <c r="C108" s="1" t="s">
        <v>30477</v>
      </c>
      <c r="D108" s="1" t="s">
        <v>401</v>
      </c>
      <c r="E108" s="1" t="s">
        <v>30</v>
      </c>
      <c r="F108" s="1" t="s">
        <v>75</v>
      </c>
      <c r="G108" s="1" t="s">
        <v>76</v>
      </c>
      <c r="H108" s="1" t="s">
        <v>55</v>
      </c>
      <c r="I108" s="1" t="s">
        <v>56</v>
      </c>
      <c r="J108" s="1" t="s">
        <v>57</v>
      </c>
      <c r="K108" s="1" t="s">
        <v>14</v>
      </c>
      <c r="L108" s="1">
        <v>1</v>
      </c>
      <c r="M108" s="1">
        <v>180</v>
      </c>
      <c r="N108" s="1">
        <v>15</v>
      </c>
      <c r="O108" s="1">
        <v>27</v>
      </c>
      <c r="P108" s="1">
        <v>30</v>
      </c>
      <c r="Q108" s="1">
        <v>183</v>
      </c>
      <c r="R108" s="1" t="s">
        <v>42</v>
      </c>
      <c r="S108" s="1" t="s">
        <v>402</v>
      </c>
      <c r="T108" s="1">
        <f>Table1[[#This Row],[Unit_Price]]*Table1[[#This Row],[Quantity]]</f>
        <v>180</v>
      </c>
      <c r="U108" s="1">
        <f>(SUM(Table1[[#This Row],[Delivery_Fee]],Table1[[#This Row],[Gross_Sales]])-Table1[[#This Row],[Discount_Amount]])</f>
        <v>183</v>
      </c>
    </row>
    <row r="109" spans="1:21" ht="20.399999999999999" customHeight="1" x14ac:dyDescent="0.3">
      <c r="A109" s="1" t="s">
        <v>403</v>
      </c>
      <c r="B109" s="1" t="s">
        <v>6</v>
      </c>
      <c r="C109" s="1" t="s">
        <v>30477</v>
      </c>
      <c r="D109" s="1" t="s">
        <v>178</v>
      </c>
      <c r="E109" s="1" t="s">
        <v>19</v>
      </c>
      <c r="F109" s="1" t="s">
        <v>187</v>
      </c>
      <c r="G109" s="1" t="s">
        <v>188</v>
      </c>
      <c r="H109" s="1" t="s">
        <v>143</v>
      </c>
      <c r="I109" s="1" t="s">
        <v>144</v>
      </c>
      <c r="J109" s="1" t="s">
        <v>24</v>
      </c>
      <c r="K109" s="1" t="s">
        <v>14</v>
      </c>
      <c r="L109" s="1">
        <v>1</v>
      </c>
      <c r="M109" s="1">
        <v>160</v>
      </c>
      <c r="N109" s="1">
        <v>10</v>
      </c>
      <c r="O109" s="1">
        <v>16</v>
      </c>
      <c r="P109" s="1">
        <v>40</v>
      </c>
      <c r="Q109" s="1">
        <v>184</v>
      </c>
      <c r="R109" s="1" t="s">
        <v>15</v>
      </c>
      <c r="S109" s="1" t="s">
        <v>404</v>
      </c>
      <c r="T109" s="1">
        <f>Table1[[#This Row],[Unit_Price]]*Table1[[#This Row],[Quantity]]</f>
        <v>160</v>
      </c>
      <c r="U109" s="1">
        <f>(SUM(Table1[[#This Row],[Delivery_Fee]],Table1[[#This Row],[Gross_Sales]])-Table1[[#This Row],[Discount_Amount]])</f>
        <v>184</v>
      </c>
    </row>
    <row r="110" spans="1:21" ht="20.399999999999999" customHeight="1" x14ac:dyDescent="0.3">
      <c r="A110" s="1" t="s">
        <v>405</v>
      </c>
      <c r="B110" s="1" t="s">
        <v>6</v>
      </c>
      <c r="C110" s="1" t="s">
        <v>30477</v>
      </c>
      <c r="D110" s="1" t="s">
        <v>406</v>
      </c>
      <c r="E110" s="1" t="s">
        <v>30</v>
      </c>
      <c r="F110" s="1" t="s">
        <v>75</v>
      </c>
      <c r="G110" s="1" t="s">
        <v>76</v>
      </c>
      <c r="H110" s="1" t="s">
        <v>70</v>
      </c>
      <c r="I110" s="1" t="s">
        <v>71</v>
      </c>
      <c r="J110" s="1" t="s">
        <v>13</v>
      </c>
      <c r="K110" s="1" t="s">
        <v>14</v>
      </c>
      <c r="L110" s="1">
        <v>3</v>
      </c>
      <c r="M110" s="1">
        <v>130</v>
      </c>
      <c r="N110" s="1">
        <v>5</v>
      </c>
      <c r="O110" s="1">
        <v>19.5</v>
      </c>
      <c r="P110" s="1">
        <v>40</v>
      </c>
      <c r="Q110" s="1">
        <v>410.5</v>
      </c>
      <c r="R110" s="1" t="s">
        <v>26</v>
      </c>
      <c r="S110" s="1" t="s">
        <v>407</v>
      </c>
      <c r="T110" s="1">
        <f>Table1[[#This Row],[Unit_Price]]*Table1[[#This Row],[Quantity]]</f>
        <v>390</v>
      </c>
      <c r="U110" s="1">
        <f>(SUM(Table1[[#This Row],[Delivery_Fee]],Table1[[#This Row],[Gross_Sales]])-Table1[[#This Row],[Discount_Amount]])</f>
        <v>410.5</v>
      </c>
    </row>
    <row r="111" spans="1:21" ht="20.399999999999999" customHeight="1" x14ac:dyDescent="0.3">
      <c r="A111" s="1" t="s">
        <v>408</v>
      </c>
      <c r="B111" s="1" t="s">
        <v>6</v>
      </c>
      <c r="C111" s="1" t="s">
        <v>30477</v>
      </c>
      <c r="D111" s="1" t="s">
        <v>409</v>
      </c>
      <c r="E111" s="1" t="s">
        <v>30</v>
      </c>
      <c r="F111" s="1" t="s">
        <v>109</v>
      </c>
      <c r="G111" s="1" t="s">
        <v>110</v>
      </c>
      <c r="H111" s="1" t="s">
        <v>33</v>
      </c>
      <c r="I111" s="1" t="s">
        <v>34</v>
      </c>
      <c r="J111" s="1" t="s">
        <v>35</v>
      </c>
      <c r="K111" s="1" t="s">
        <v>25</v>
      </c>
      <c r="L111" s="1">
        <v>4</v>
      </c>
      <c r="M111" s="1">
        <v>240</v>
      </c>
      <c r="N111" s="1">
        <v>10</v>
      </c>
      <c r="O111" s="1">
        <v>96</v>
      </c>
      <c r="P111" s="1">
        <v>30</v>
      </c>
      <c r="Q111" s="1">
        <v>894</v>
      </c>
      <c r="R111" s="1" t="s">
        <v>36</v>
      </c>
      <c r="S111" s="1" t="s">
        <v>410</v>
      </c>
      <c r="T111" s="1">
        <f>Table1[[#This Row],[Unit_Price]]*Table1[[#This Row],[Quantity]]</f>
        <v>960</v>
      </c>
      <c r="U111" s="1">
        <f>(SUM(Table1[[#This Row],[Delivery_Fee]],Table1[[#This Row],[Gross_Sales]])-Table1[[#This Row],[Discount_Amount]])</f>
        <v>894</v>
      </c>
    </row>
    <row r="112" spans="1:21" ht="20.399999999999999" customHeight="1" x14ac:dyDescent="0.3">
      <c r="A112" s="1" t="s">
        <v>411</v>
      </c>
      <c r="B112" s="1" t="s">
        <v>6</v>
      </c>
      <c r="C112" s="1" t="s">
        <v>30477</v>
      </c>
      <c r="D112" s="1" t="s">
        <v>412</v>
      </c>
      <c r="E112" s="1" t="s">
        <v>19</v>
      </c>
      <c r="F112" s="1" t="s">
        <v>98</v>
      </c>
      <c r="G112" s="1" t="s">
        <v>99</v>
      </c>
      <c r="H112" s="1" t="s">
        <v>84</v>
      </c>
      <c r="I112" s="1" t="s">
        <v>85</v>
      </c>
      <c r="J112" s="1" t="s">
        <v>86</v>
      </c>
      <c r="K112" s="1" t="s">
        <v>14</v>
      </c>
      <c r="L112" s="1">
        <v>4</v>
      </c>
      <c r="M112" s="1">
        <v>100</v>
      </c>
      <c r="N112" s="1">
        <v>10</v>
      </c>
      <c r="O112" s="1">
        <v>40</v>
      </c>
      <c r="P112" s="1">
        <v>35</v>
      </c>
      <c r="Q112" s="1">
        <v>395</v>
      </c>
      <c r="R112" s="1" t="s">
        <v>36</v>
      </c>
      <c r="S112" s="1" t="s">
        <v>413</v>
      </c>
      <c r="T112" s="1">
        <f>Table1[[#This Row],[Unit_Price]]*Table1[[#This Row],[Quantity]]</f>
        <v>400</v>
      </c>
      <c r="U112" s="1">
        <f>(SUM(Table1[[#This Row],[Delivery_Fee]],Table1[[#This Row],[Gross_Sales]])-Table1[[#This Row],[Discount_Amount]])</f>
        <v>395</v>
      </c>
    </row>
    <row r="113" spans="1:21" ht="20.399999999999999" customHeight="1" x14ac:dyDescent="0.3">
      <c r="A113" s="1" t="s">
        <v>414</v>
      </c>
      <c r="B113" s="1" t="s">
        <v>6</v>
      </c>
      <c r="C113" s="1" t="s">
        <v>30477</v>
      </c>
      <c r="D113" s="1" t="s">
        <v>415</v>
      </c>
      <c r="E113" s="1" t="s">
        <v>67</v>
      </c>
      <c r="F113" s="1" t="s">
        <v>267</v>
      </c>
      <c r="G113" s="1" t="s">
        <v>268</v>
      </c>
      <c r="H113" s="1" t="s">
        <v>33</v>
      </c>
      <c r="I113" s="1" t="s">
        <v>34</v>
      </c>
      <c r="J113" s="1" t="s">
        <v>35</v>
      </c>
      <c r="K113" s="1" t="s">
        <v>25</v>
      </c>
      <c r="L113" s="1">
        <v>3</v>
      </c>
      <c r="M113" s="1">
        <v>240</v>
      </c>
      <c r="N113" s="1">
        <v>10</v>
      </c>
      <c r="O113" s="1">
        <v>72</v>
      </c>
      <c r="P113" s="1">
        <v>20</v>
      </c>
      <c r="Q113" s="1">
        <v>668</v>
      </c>
      <c r="R113" s="1" t="s">
        <v>63</v>
      </c>
      <c r="S113" s="1" t="s">
        <v>416</v>
      </c>
      <c r="T113" s="1">
        <f>Table1[[#This Row],[Unit_Price]]*Table1[[#This Row],[Quantity]]</f>
        <v>720</v>
      </c>
      <c r="U113" s="1">
        <f>(SUM(Table1[[#This Row],[Delivery_Fee]],Table1[[#This Row],[Gross_Sales]])-Table1[[#This Row],[Discount_Amount]])</f>
        <v>668</v>
      </c>
    </row>
    <row r="114" spans="1:21" ht="20.399999999999999" customHeight="1" x14ac:dyDescent="0.3">
      <c r="A114" s="1" t="s">
        <v>417</v>
      </c>
      <c r="B114" s="1" t="s">
        <v>6</v>
      </c>
      <c r="C114" s="1" t="s">
        <v>30477</v>
      </c>
      <c r="D114" s="1" t="s">
        <v>327</v>
      </c>
      <c r="E114" s="1" t="s">
        <v>30</v>
      </c>
      <c r="F114" s="1" t="s">
        <v>187</v>
      </c>
      <c r="G114" s="1" t="s">
        <v>188</v>
      </c>
      <c r="H114" s="1" t="s">
        <v>84</v>
      </c>
      <c r="I114" s="1" t="s">
        <v>85</v>
      </c>
      <c r="J114" s="1" t="s">
        <v>86</v>
      </c>
      <c r="K114" s="1" t="s">
        <v>14</v>
      </c>
      <c r="L114" s="1">
        <v>1</v>
      </c>
      <c r="M114" s="1">
        <v>100</v>
      </c>
      <c r="N114" s="1">
        <v>5</v>
      </c>
      <c r="O114" s="1">
        <v>5</v>
      </c>
      <c r="P114" s="1">
        <v>40</v>
      </c>
      <c r="Q114" s="1">
        <v>135</v>
      </c>
      <c r="R114" s="1" t="s">
        <v>63</v>
      </c>
      <c r="S114" s="1" t="s">
        <v>418</v>
      </c>
      <c r="T114" s="1">
        <f>Table1[[#This Row],[Unit_Price]]*Table1[[#This Row],[Quantity]]</f>
        <v>100</v>
      </c>
      <c r="U114" s="1">
        <f>(SUM(Table1[[#This Row],[Delivery_Fee]],Table1[[#This Row],[Gross_Sales]])-Table1[[#This Row],[Discount_Amount]])</f>
        <v>135</v>
      </c>
    </row>
    <row r="115" spans="1:21" ht="20.399999999999999" customHeight="1" x14ac:dyDescent="0.3">
      <c r="A115" s="1" t="s">
        <v>419</v>
      </c>
      <c r="B115" s="1" t="s">
        <v>6</v>
      </c>
      <c r="C115" s="1" t="s">
        <v>30477</v>
      </c>
      <c r="D115" s="1" t="s">
        <v>412</v>
      </c>
      <c r="E115" s="1" t="s">
        <v>30</v>
      </c>
      <c r="F115" s="1" t="s">
        <v>75</v>
      </c>
      <c r="G115" s="1" t="s">
        <v>76</v>
      </c>
      <c r="H115" s="1" t="s">
        <v>77</v>
      </c>
      <c r="I115" s="1" t="s">
        <v>78</v>
      </c>
      <c r="J115" s="1" t="s">
        <v>24</v>
      </c>
      <c r="K115" s="1" t="s">
        <v>14</v>
      </c>
      <c r="L115" s="1">
        <v>1</v>
      </c>
      <c r="M115" s="1">
        <v>150</v>
      </c>
      <c r="N115" s="1">
        <v>5</v>
      </c>
      <c r="O115" s="1">
        <v>7.5</v>
      </c>
      <c r="P115" s="1">
        <v>30</v>
      </c>
      <c r="Q115" s="1">
        <v>172.5</v>
      </c>
      <c r="R115" s="1" t="s">
        <v>15</v>
      </c>
      <c r="S115" s="1" t="s">
        <v>420</v>
      </c>
      <c r="T115" s="1">
        <f>Table1[[#This Row],[Unit_Price]]*Table1[[#This Row],[Quantity]]</f>
        <v>150</v>
      </c>
      <c r="U115" s="1">
        <f>(SUM(Table1[[#This Row],[Delivery_Fee]],Table1[[#This Row],[Gross_Sales]])-Table1[[#This Row],[Discount_Amount]])</f>
        <v>172.5</v>
      </c>
    </row>
    <row r="116" spans="1:21" ht="20.399999999999999" customHeight="1" x14ac:dyDescent="0.3">
      <c r="A116" s="1" t="s">
        <v>421</v>
      </c>
      <c r="B116" s="1" t="s">
        <v>6</v>
      </c>
      <c r="C116" s="1" t="s">
        <v>30477</v>
      </c>
      <c r="D116" s="1" t="s">
        <v>373</v>
      </c>
      <c r="E116" s="1" t="s">
        <v>19</v>
      </c>
      <c r="F116" s="1" t="s">
        <v>20</v>
      </c>
      <c r="G116" s="1" t="s">
        <v>21</v>
      </c>
      <c r="H116" s="1" t="s">
        <v>70</v>
      </c>
      <c r="I116" s="1" t="s">
        <v>71</v>
      </c>
      <c r="J116" s="1" t="s">
        <v>13</v>
      </c>
      <c r="K116" s="1" t="s">
        <v>14</v>
      </c>
      <c r="L116" s="1">
        <v>4</v>
      </c>
      <c r="M116" s="1">
        <v>130</v>
      </c>
      <c r="N116" s="1">
        <v>0</v>
      </c>
      <c r="O116" s="1">
        <v>0</v>
      </c>
      <c r="P116" s="1">
        <v>20</v>
      </c>
      <c r="Q116" s="1">
        <v>540</v>
      </c>
      <c r="R116" s="1" t="s">
        <v>63</v>
      </c>
      <c r="S116" s="1" t="s">
        <v>422</v>
      </c>
      <c r="T116" s="1">
        <f>Table1[[#This Row],[Unit_Price]]*Table1[[#This Row],[Quantity]]</f>
        <v>520</v>
      </c>
      <c r="U116" s="1">
        <f>(SUM(Table1[[#This Row],[Delivery_Fee]],Table1[[#This Row],[Gross_Sales]])-Table1[[#This Row],[Discount_Amount]])</f>
        <v>540</v>
      </c>
    </row>
    <row r="117" spans="1:21" ht="20.399999999999999" customHeight="1" x14ac:dyDescent="0.3">
      <c r="A117" s="1" t="s">
        <v>423</v>
      </c>
      <c r="B117" s="1" t="s">
        <v>6</v>
      </c>
      <c r="C117" s="1" t="s">
        <v>30477</v>
      </c>
      <c r="D117" s="1" t="s">
        <v>424</v>
      </c>
      <c r="E117" s="1" t="s">
        <v>19</v>
      </c>
      <c r="F117" s="1" t="s">
        <v>124</v>
      </c>
      <c r="G117" s="1" t="s">
        <v>125</v>
      </c>
      <c r="H117" s="1" t="s">
        <v>116</v>
      </c>
      <c r="I117" s="1" t="s">
        <v>117</v>
      </c>
      <c r="J117" s="1" t="s">
        <v>35</v>
      </c>
      <c r="K117" s="1" t="s">
        <v>14</v>
      </c>
      <c r="L117" s="1">
        <v>1</v>
      </c>
      <c r="M117" s="1">
        <v>210</v>
      </c>
      <c r="N117" s="1">
        <v>20</v>
      </c>
      <c r="O117" s="1">
        <v>42</v>
      </c>
      <c r="P117" s="1">
        <v>35</v>
      </c>
      <c r="Q117" s="1">
        <v>203</v>
      </c>
      <c r="R117" s="1" t="s">
        <v>15</v>
      </c>
      <c r="S117" s="1" t="s">
        <v>425</v>
      </c>
      <c r="T117" s="1">
        <f>Table1[[#This Row],[Unit_Price]]*Table1[[#This Row],[Quantity]]</f>
        <v>210</v>
      </c>
      <c r="U117" s="1">
        <f>(SUM(Table1[[#This Row],[Delivery_Fee]],Table1[[#This Row],[Gross_Sales]])-Table1[[#This Row],[Discount_Amount]])</f>
        <v>203</v>
      </c>
    </row>
    <row r="118" spans="1:21" ht="20.399999999999999" customHeight="1" x14ac:dyDescent="0.3">
      <c r="A118" s="1" t="s">
        <v>426</v>
      </c>
      <c r="B118" s="1" t="s">
        <v>6</v>
      </c>
      <c r="C118" s="1" t="s">
        <v>30477</v>
      </c>
      <c r="D118" s="1" t="s">
        <v>427</v>
      </c>
      <c r="E118" s="1" t="s">
        <v>19</v>
      </c>
      <c r="F118" s="1" t="s">
        <v>93</v>
      </c>
      <c r="G118" s="1" t="s">
        <v>94</v>
      </c>
      <c r="H118" s="1" t="s">
        <v>55</v>
      </c>
      <c r="I118" s="1" t="s">
        <v>56</v>
      </c>
      <c r="J118" s="1" t="s">
        <v>57</v>
      </c>
      <c r="K118" s="1" t="s">
        <v>14</v>
      </c>
      <c r="L118" s="1">
        <v>2</v>
      </c>
      <c r="M118" s="1">
        <v>180</v>
      </c>
      <c r="N118" s="1">
        <v>15</v>
      </c>
      <c r="O118" s="1">
        <v>54</v>
      </c>
      <c r="P118" s="1">
        <v>30</v>
      </c>
      <c r="Q118" s="1">
        <v>336</v>
      </c>
      <c r="R118" s="1" t="s">
        <v>42</v>
      </c>
      <c r="S118" s="1" t="s">
        <v>428</v>
      </c>
      <c r="T118" s="1">
        <f>Table1[[#This Row],[Unit_Price]]*Table1[[#This Row],[Quantity]]</f>
        <v>360</v>
      </c>
      <c r="U118" s="1">
        <f>(SUM(Table1[[#This Row],[Delivery_Fee]],Table1[[#This Row],[Gross_Sales]])-Table1[[#This Row],[Discount_Amount]])</f>
        <v>336</v>
      </c>
    </row>
    <row r="119" spans="1:21" ht="20.399999999999999" customHeight="1" x14ac:dyDescent="0.3">
      <c r="A119" s="1" t="s">
        <v>429</v>
      </c>
      <c r="B119" s="1" t="s">
        <v>6</v>
      </c>
      <c r="C119" s="1" t="s">
        <v>30477</v>
      </c>
      <c r="D119" s="1" t="s">
        <v>430</v>
      </c>
      <c r="E119" s="1" t="s">
        <v>67</v>
      </c>
      <c r="F119" s="1" t="s">
        <v>82</v>
      </c>
      <c r="G119" s="1" t="s">
        <v>83</v>
      </c>
      <c r="H119" s="1" t="s">
        <v>288</v>
      </c>
      <c r="I119" s="1" t="s">
        <v>289</v>
      </c>
      <c r="J119" s="1" t="s">
        <v>86</v>
      </c>
      <c r="K119" s="1" t="s">
        <v>14</v>
      </c>
      <c r="L119" s="1">
        <v>2</v>
      </c>
      <c r="M119" s="1">
        <v>80</v>
      </c>
      <c r="N119" s="1">
        <v>15</v>
      </c>
      <c r="O119" s="1">
        <v>24</v>
      </c>
      <c r="P119" s="1">
        <v>40</v>
      </c>
      <c r="Q119" s="1">
        <v>176</v>
      </c>
      <c r="R119" s="1" t="s">
        <v>26</v>
      </c>
      <c r="S119" s="1" t="s">
        <v>431</v>
      </c>
      <c r="T119" s="1">
        <f>Table1[[#This Row],[Unit_Price]]*Table1[[#This Row],[Quantity]]</f>
        <v>160</v>
      </c>
      <c r="U119" s="1">
        <f>(SUM(Table1[[#This Row],[Delivery_Fee]],Table1[[#This Row],[Gross_Sales]])-Table1[[#This Row],[Discount_Amount]])</f>
        <v>176</v>
      </c>
    </row>
    <row r="120" spans="1:21" ht="20.399999999999999" customHeight="1" x14ac:dyDescent="0.3">
      <c r="A120" s="1" t="s">
        <v>432</v>
      </c>
      <c r="B120" s="1" t="s">
        <v>6</v>
      </c>
      <c r="C120" s="1" t="s">
        <v>30477</v>
      </c>
      <c r="D120" s="1" t="s">
        <v>433</v>
      </c>
      <c r="E120" s="1" t="s">
        <v>30</v>
      </c>
      <c r="F120" s="1" t="s">
        <v>339</v>
      </c>
      <c r="G120" s="1" t="s">
        <v>340</v>
      </c>
      <c r="H120" s="1" t="s">
        <v>22</v>
      </c>
      <c r="I120" s="1" t="s">
        <v>23</v>
      </c>
      <c r="J120" s="1" t="s">
        <v>24</v>
      </c>
      <c r="K120" s="1" t="s">
        <v>25</v>
      </c>
      <c r="L120" s="1">
        <v>1</v>
      </c>
      <c r="M120" s="1">
        <v>180</v>
      </c>
      <c r="N120" s="1">
        <v>10</v>
      </c>
      <c r="O120" s="1">
        <v>18</v>
      </c>
      <c r="P120" s="1">
        <v>35</v>
      </c>
      <c r="Q120" s="1">
        <v>197</v>
      </c>
      <c r="R120" s="1" t="s">
        <v>63</v>
      </c>
      <c r="S120" s="1" t="s">
        <v>434</v>
      </c>
      <c r="T120" s="1">
        <f>Table1[[#This Row],[Unit_Price]]*Table1[[#This Row],[Quantity]]</f>
        <v>180</v>
      </c>
      <c r="U120" s="1">
        <f>(SUM(Table1[[#This Row],[Delivery_Fee]],Table1[[#This Row],[Gross_Sales]])-Table1[[#This Row],[Discount_Amount]])</f>
        <v>197</v>
      </c>
    </row>
    <row r="121" spans="1:21" ht="20.399999999999999" customHeight="1" x14ac:dyDescent="0.3">
      <c r="A121" s="1" t="s">
        <v>435</v>
      </c>
      <c r="B121" s="1" t="s">
        <v>6</v>
      </c>
      <c r="C121" s="1" t="s">
        <v>30477</v>
      </c>
      <c r="D121" s="1" t="s">
        <v>436</v>
      </c>
      <c r="E121" s="1" t="s">
        <v>67</v>
      </c>
      <c r="F121" s="1" t="s">
        <v>68</v>
      </c>
      <c r="G121" s="1" t="s">
        <v>69</v>
      </c>
      <c r="H121" s="1" t="s">
        <v>116</v>
      </c>
      <c r="I121" s="1" t="s">
        <v>117</v>
      </c>
      <c r="J121" s="1" t="s">
        <v>35</v>
      </c>
      <c r="K121" s="1" t="s">
        <v>14</v>
      </c>
      <c r="L121" s="1">
        <v>3</v>
      </c>
      <c r="M121" s="1">
        <v>210</v>
      </c>
      <c r="N121" s="1">
        <v>20</v>
      </c>
      <c r="O121" s="1">
        <v>126</v>
      </c>
      <c r="P121" s="1">
        <v>40</v>
      </c>
      <c r="Q121" s="1">
        <v>544</v>
      </c>
      <c r="R121" s="1" t="s">
        <v>26</v>
      </c>
      <c r="S121" s="1" t="s">
        <v>437</v>
      </c>
      <c r="T121" s="1">
        <f>Table1[[#This Row],[Unit_Price]]*Table1[[#This Row],[Quantity]]</f>
        <v>630</v>
      </c>
      <c r="U121" s="1">
        <f>(SUM(Table1[[#This Row],[Delivery_Fee]],Table1[[#This Row],[Gross_Sales]])-Table1[[#This Row],[Discount_Amount]])</f>
        <v>544</v>
      </c>
    </row>
    <row r="122" spans="1:21" ht="20.399999999999999" customHeight="1" x14ac:dyDescent="0.3">
      <c r="A122" s="1" t="s">
        <v>438</v>
      </c>
      <c r="B122" s="1" t="s">
        <v>6</v>
      </c>
      <c r="C122" s="1" t="s">
        <v>30477</v>
      </c>
      <c r="D122" s="1" t="s">
        <v>439</v>
      </c>
      <c r="E122" s="1" t="s">
        <v>19</v>
      </c>
      <c r="F122" s="1" t="s">
        <v>141</v>
      </c>
      <c r="G122" s="1" t="s">
        <v>142</v>
      </c>
      <c r="H122" s="1" t="s">
        <v>40</v>
      </c>
      <c r="I122" s="1" t="s">
        <v>41</v>
      </c>
      <c r="J122" s="1" t="s">
        <v>13</v>
      </c>
      <c r="K122" s="1" t="s">
        <v>25</v>
      </c>
      <c r="L122" s="1">
        <v>4</v>
      </c>
      <c r="M122" s="1">
        <v>170</v>
      </c>
      <c r="N122" s="1">
        <v>10</v>
      </c>
      <c r="O122" s="1">
        <v>68</v>
      </c>
      <c r="P122" s="1">
        <v>30</v>
      </c>
      <c r="Q122" s="1">
        <v>642</v>
      </c>
      <c r="R122" s="1" t="s">
        <v>63</v>
      </c>
      <c r="S122" s="1" t="s">
        <v>440</v>
      </c>
      <c r="T122" s="1">
        <f>Table1[[#This Row],[Unit_Price]]*Table1[[#This Row],[Quantity]]</f>
        <v>680</v>
      </c>
      <c r="U122" s="1">
        <f>(SUM(Table1[[#This Row],[Delivery_Fee]],Table1[[#This Row],[Gross_Sales]])-Table1[[#This Row],[Discount_Amount]])</f>
        <v>642</v>
      </c>
    </row>
    <row r="123" spans="1:21" ht="20.399999999999999" customHeight="1" x14ac:dyDescent="0.3">
      <c r="A123" s="1" t="s">
        <v>441</v>
      </c>
      <c r="B123" s="1" t="s">
        <v>6</v>
      </c>
      <c r="C123" s="1" t="s">
        <v>30477</v>
      </c>
      <c r="D123" s="1" t="s">
        <v>442</v>
      </c>
      <c r="E123" s="1" t="s">
        <v>30</v>
      </c>
      <c r="F123" s="1" t="s">
        <v>53</v>
      </c>
      <c r="G123" s="1" t="s">
        <v>54</v>
      </c>
      <c r="H123" s="1" t="s">
        <v>70</v>
      </c>
      <c r="I123" s="1" t="s">
        <v>71</v>
      </c>
      <c r="J123" s="1" t="s">
        <v>13</v>
      </c>
      <c r="K123" s="1" t="s">
        <v>14</v>
      </c>
      <c r="L123" s="1">
        <v>3</v>
      </c>
      <c r="M123" s="1">
        <v>130</v>
      </c>
      <c r="N123" s="1">
        <v>5</v>
      </c>
      <c r="O123" s="1">
        <v>19.5</v>
      </c>
      <c r="P123" s="1">
        <v>25</v>
      </c>
      <c r="Q123" s="1">
        <v>395.5</v>
      </c>
      <c r="R123" s="1" t="s">
        <v>26</v>
      </c>
      <c r="S123" s="1" t="s">
        <v>443</v>
      </c>
      <c r="T123" s="1">
        <f>Table1[[#This Row],[Unit_Price]]*Table1[[#This Row],[Quantity]]</f>
        <v>390</v>
      </c>
      <c r="U123" s="1">
        <f>(SUM(Table1[[#This Row],[Delivery_Fee]],Table1[[#This Row],[Gross_Sales]])-Table1[[#This Row],[Discount_Amount]])</f>
        <v>395.5</v>
      </c>
    </row>
    <row r="124" spans="1:21" ht="20.399999999999999" customHeight="1" x14ac:dyDescent="0.3">
      <c r="A124" s="1" t="s">
        <v>444</v>
      </c>
      <c r="B124" s="1" t="s">
        <v>6</v>
      </c>
      <c r="C124" s="1" t="s">
        <v>30477</v>
      </c>
      <c r="D124" s="1" t="s">
        <v>445</v>
      </c>
      <c r="E124" s="1" t="s">
        <v>19</v>
      </c>
      <c r="F124" s="1" t="s">
        <v>124</v>
      </c>
      <c r="G124" s="1" t="s">
        <v>125</v>
      </c>
      <c r="H124" s="1" t="s">
        <v>131</v>
      </c>
      <c r="I124" s="1" t="s">
        <v>132</v>
      </c>
      <c r="J124" s="1" t="s">
        <v>57</v>
      </c>
      <c r="K124" s="1" t="s">
        <v>25</v>
      </c>
      <c r="L124" s="1">
        <v>3</v>
      </c>
      <c r="M124" s="1">
        <v>220</v>
      </c>
      <c r="N124" s="1">
        <v>15</v>
      </c>
      <c r="O124" s="1">
        <v>99</v>
      </c>
      <c r="P124" s="1">
        <v>35</v>
      </c>
      <c r="Q124" s="1">
        <v>596</v>
      </c>
      <c r="R124" s="1" t="s">
        <v>15</v>
      </c>
      <c r="S124" s="1" t="s">
        <v>446</v>
      </c>
      <c r="T124" s="1">
        <f>Table1[[#This Row],[Unit_Price]]*Table1[[#This Row],[Quantity]]</f>
        <v>660</v>
      </c>
      <c r="U124" s="1">
        <f>(SUM(Table1[[#This Row],[Delivery_Fee]],Table1[[#This Row],[Gross_Sales]])-Table1[[#This Row],[Discount_Amount]])</f>
        <v>596</v>
      </c>
    </row>
    <row r="125" spans="1:21" ht="20.399999999999999" customHeight="1" x14ac:dyDescent="0.3">
      <c r="A125" s="1" t="s">
        <v>447</v>
      </c>
      <c r="B125" s="1" t="s">
        <v>6</v>
      </c>
      <c r="C125" s="1" t="s">
        <v>30477</v>
      </c>
      <c r="D125" s="1" t="s">
        <v>448</v>
      </c>
      <c r="E125" s="1" t="s">
        <v>19</v>
      </c>
      <c r="F125" s="1" t="s">
        <v>75</v>
      </c>
      <c r="G125" s="1" t="s">
        <v>76</v>
      </c>
      <c r="H125" s="1" t="s">
        <v>61</v>
      </c>
      <c r="I125" s="1" t="s">
        <v>62</v>
      </c>
      <c r="J125" s="1" t="s">
        <v>24</v>
      </c>
      <c r="K125" s="1" t="s">
        <v>25</v>
      </c>
      <c r="L125" s="1">
        <v>3</v>
      </c>
      <c r="M125" s="1">
        <v>190</v>
      </c>
      <c r="N125" s="1">
        <v>0</v>
      </c>
      <c r="O125" s="1">
        <v>0</v>
      </c>
      <c r="P125" s="1">
        <v>35</v>
      </c>
      <c r="Q125" s="1">
        <v>605</v>
      </c>
      <c r="R125" s="1" t="s">
        <v>63</v>
      </c>
      <c r="S125" s="1" t="s">
        <v>449</v>
      </c>
      <c r="T125" s="1">
        <f>Table1[[#This Row],[Unit_Price]]*Table1[[#This Row],[Quantity]]</f>
        <v>570</v>
      </c>
      <c r="U125" s="1">
        <f>(SUM(Table1[[#This Row],[Delivery_Fee]],Table1[[#This Row],[Gross_Sales]])-Table1[[#This Row],[Discount_Amount]])</f>
        <v>605</v>
      </c>
    </row>
    <row r="126" spans="1:21" ht="20.399999999999999" customHeight="1" x14ac:dyDescent="0.3">
      <c r="A126" s="1" t="s">
        <v>450</v>
      </c>
      <c r="B126" s="1" t="s">
        <v>6</v>
      </c>
      <c r="C126" s="1" t="s">
        <v>30477</v>
      </c>
      <c r="D126" s="1" t="s">
        <v>318</v>
      </c>
      <c r="E126" s="1" t="s">
        <v>67</v>
      </c>
      <c r="F126" s="1" t="s">
        <v>267</v>
      </c>
      <c r="G126" s="1" t="s">
        <v>268</v>
      </c>
      <c r="H126" s="1" t="s">
        <v>111</v>
      </c>
      <c r="I126" s="1" t="s">
        <v>112</v>
      </c>
      <c r="J126" s="1" t="s">
        <v>13</v>
      </c>
      <c r="K126" s="1" t="s">
        <v>25</v>
      </c>
      <c r="L126" s="1">
        <v>2</v>
      </c>
      <c r="M126" s="1">
        <v>280</v>
      </c>
      <c r="N126" s="1">
        <v>15</v>
      </c>
      <c r="O126" s="1">
        <v>84</v>
      </c>
      <c r="P126" s="1">
        <v>25</v>
      </c>
      <c r="Q126" s="1">
        <v>501</v>
      </c>
      <c r="R126" s="1" t="s">
        <v>26</v>
      </c>
      <c r="S126" s="1" t="s">
        <v>451</v>
      </c>
      <c r="T126" s="1">
        <f>Table1[[#This Row],[Unit_Price]]*Table1[[#This Row],[Quantity]]</f>
        <v>560</v>
      </c>
      <c r="U126" s="1">
        <f>(SUM(Table1[[#This Row],[Delivery_Fee]],Table1[[#This Row],[Gross_Sales]])-Table1[[#This Row],[Discount_Amount]])</f>
        <v>501</v>
      </c>
    </row>
    <row r="127" spans="1:21" ht="20.399999999999999" customHeight="1" x14ac:dyDescent="0.3">
      <c r="A127" s="1" t="s">
        <v>452</v>
      </c>
      <c r="B127" s="1" t="s">
        <v>6</v>
      </c>
      <c r="C127" s="1" t="s">
        <v>30477</v>
      </c>
      <c r="D127" s="1" t="s">
        <v>453</v>
      </c>
      <c r="E127" s="1" t="s">
        <v>67</v>
      </c>
      <c r="F127" s="1" t="s">
        <v>68</v>
      </c>
      <c r="G127" s="1" t="s">
        <v>69</v>
      </c>
      <c r="H127" s="1" t="s">
        <v>11</v>
      </c>
      <c r="I127" s="1" t="s">
        <v>12</v>
      </c>
      <c r="J127" s="1" t="s">
        <v>13</v>
      </c>
      <c r="K127" s="1" t="s">
        <v>14</v>
      </c>
      <c r="L127" s="1">
        <v>4</v>
      </c>
      <c r="M127" s="1">
        <v>140</v>
      </c>
      <c r="N127" s="1">
        <v>0</v>
      </c>
      <c r="O127" s="1">
        <v>0</v>
      </c>
      <c r="P127" s="1">
        <v>30</v>
      </c>
      <c r="Q127" s="1">
        <v>590</v>
      </c>
      <c r="R127" s="1" t="s">
        <v>63</v>
      </c>
      <c r="S127" s="1" t="s">
        <v>454</v>
      </c>
      <c r="T127" s="1">
        <f>Table1[[#This Row],[Unit_Price]]*Table1[[#This Row],[Quantity]]</f>
        <v>560</v>
      </c>
      <c r="U127" s="1">
        <f>(SUM(Table1[[#This Row],[Delivery_Fee]],Table1[[#This Row],[Gross_Sales]])-Table1[[#This Row],[Discount_Amount]])</f>
        <v>590</v>
      </c>
    </row>
    <row r="128" spans="1:21" ht="20.399999999999999" customHeight="1" x14ac:dyDescent="0.3">
      <c r="A128" s="1" t="s">
        <v>455</v>
      </c>
      <c r="B128" s="1" t="s">
        <v>6</v>
      </c>
      <c r="C128" s="1" t="s">
        <v>30477</v>
      </c>
      <c r="D128" s="1" t="s">
        <v>456</v>
      </c>
      <c r="E128" s="1" t="s">
        <v>30</v>
      </c>
      <c r="F128" s="1" t="s">
        <v>53</v>
      </c>
      <c r="G128" s="1" t="s">
        <v>54</v>
      </c>
      <c r="H128" s="1" t="s">
        <v>48</v>
      </c>
      <c r="I128" s="1" t="s">
        <v>49</v>
      </c>
      <c r="J128" s="1" t="s">
        <v>13</v>
      </c>
      <c r="K128" s="1" t="s">
        <v>14</v>
      </c>
      <c r="L128" s="1">
        <v>4</v>
      </c>
      <c r="M128" s="1">
        <v>220</v>
      </c>
      <c r="N128" s="1">
        <v>20</v>
      </c>
      <c r="O128" s="1">
        <v>176</v>
      </c>
      <c r="P128" s="1">
        <v>20</v>
      </c>
      <c r="Q128" s="1">
        <v>724</v>
      </c>
      <c r="R128" s="1" t="s">
        <v>36</v>
      </c>
      <c r="S128" s="1" t="s">
        <v>457</v>
      </c>
      <c r="T128" s="1">
        <f>Table1[[#This Row],[Unit_Price]]*Table1[[#This Row],[Quantity]]</f>
        <v>880</v>
      </c>
      <c r="U128" s="1">
        <f>(SUM(Table1[[#This Row],[Delivery_Fee]],Table1[[#This Row],[Gross_Sales]])-Table1[[#This Row],[Discount_Amount]])</f>
        <v>724</v>
      </c>
    </row>
    <row r="129" spans="1:21" ht="20.399999999999999" customHeight="1" x14ac:dyDescent="0.3">
      <c r="A129" s="1" t="s">
        <v>458</v>
      </c>
      <c r="B129" s="1" t="s">
        <v>6</v>
      </c>
      <c r="C129" s="1" t="s">
        <v>30477</v>
      </c>
      <c r="D129" s="1" t="s">
        <v>459</v>
      </c>
      <c r="E129" s="1" t="s">
        <v>19</v>
      </c>
      <c r="F129" s="1" t="s">
        <v>124</v>
      </c>
      <c r="G129" s="1" t="s">
        <v>125</v>
      </c>
      <c r="H129" s="1" t="s">
        <v>143</v>
      </c>
      <c r="I129" s="1" t="s">
        <v>144</v>
      </c>
      <c r="J129" s="1" t="s">
        <v>24</v>
      </c>
      <c r="K129" s="1" t="s">
        <v>14</v>
      </c>
      <c r="L129" s="1">
        <v>1</v>
      </c>
      <c r="M129" s="1">
        <v>160</v>
      </c>
      <c r="N129" s="1">
        <v>15</v>
      </c>
      <c r="O129" s="1">
        <v>24</v>
      </c>
      <c r="P129" s="1">
        <v>20</v>
      </c>
      <c r="Q129" s="1">
        <v>156</v>
      </c>
      <c r="R129" s="1" t="s">
        <v>36</v>
      </c>
      <c r="S129" s="1" t="s">
        <v>460</v>
      </c>
      <c r="T129" s="1">
        <f>Table1[[#This Row],[Unit_Price]]*Table1[[#This Row],[Quantity]]</f>
        <v>160</v>
      </c>
      <c r="U129" s="1">
        <f>(SUM(Table1[[#This Row],[Delivery_Fee]],Table1[[#This Row],[Gross_Sales]])-Table1[[#This Row],[Discount_Amount]])</f>
        <v>156</v>
      </c>
    </row>
    <row r="130" spans="1:21" ht="20.399999999999999" customHeight="1" x14ac:dyDescent="0.3">
      <c r="A130" s="1" t="s">
        <v>461</v>
      </c>
      <c r="B130" s="1" t="s">
        <v>6</v>
      </c>
      <c r="C130" s="1" t="s">
        <v>30477</v>
      </c>
      <c r="D130" s="1" t="s">
        <v>462</v>
      </c>
      <c r="E130" s="1" t="s">
        <v>67</v>
      </c>
      <c r="F130" s="1" t="s">
        <v>267</v>
      </c>
      <c r="G130" s="1" t="s">
        <v>268</v>
      </c>
      <c r="H130" s="1" t="s">
        <v>111</v>
      </c>
      <c r="I130" s="1" t="s">
        <v>112</v>
      </c>
      <c r="J130" s="1" t="s">
        <v>13</v>
      </c>
      <c r="K130" s="1" t="s">
        <v>25</v>
      </c>
      <c r="L130" s="1">
        <v>3</v>
      </c>
      <c r="M130" s="1">
        <v>280</v>
      </c>
      <c r="N130" s="1">
        <v>0</v>
      </c>
      <c r="O130" s="1">
        <v>0</v>
      </c>
      <c r="P130" s="1">
        <v>20</v>
      </c>
      <c r="Q130" s="1">
        <v>860</v>
      </c>
      <c r="R130" s="1" t="s">
        <v>36</v>
      </c>
      <c r="S130" s="1" t="s">
        <v>463</v>
      </c>
      <c r="T130" s="1">
        <f>Table1[[#This Row],[Unit_Price]]*Table1[[#This Row],[Quantity]]</f>
        <v>840</v>
      </c>
      <c r="U130" s="1">
        <f>(SUM(Table1[[#This Row],[Delivery_Fee]],Table1[[#This Row],[Gross_Sales]])-Table1[[#This Row],[Discount_Amount]])</f>
        <v>860</v>
      </c>
    </row>
    <row r="131" spans="1:21" ht="20.399999999999999" customHeight="1" x14ac:dyDescent="0.3">
      <c r="A131" s="1" t="s">
        <v>464</v>
      </c>
      <c r="B131" s="1" t="s">
        <v>6</v>
      </c>
      <c r="C131" s="1" t="s">
        <v>30477</v>
      </c>
      <c r="D131" s="1" t="s">
        <v>465</v>
      </c>
      <c r="E131" s="1" t="s">
        <v>19</v>
      </c>
      <c r="F131" s="1" t="s">
        <v>20</v>
      </c>
      <c r="G131" s="1" t="s">
        <v>21</v>
      </c>
      <c r="H131" s="1" t="s">
        <v>33</v>
      </c>
      <c r="I131" s="1" t="s">
        <v>34</v>
      </c>
      <c r="J131" s="1" t="s">
        <v>35</v>
      </c>
      <c r="K131" s="1" t="s">
        <v>25</v>
      </c>
      <c r="L131" s="1">
        <v>4</v>
      </c>
      <c r="M131" s="1">
        <v>240</v>
      </c>
      <c r="N131" s="1">
        <v>5</v>
      </c>
      <c r="O131" s="1">
        <v>48</v>
      </c>
      <c r="P131" s="1">
        <v>25</v>
      </c>
      <c r="Q131" s="1">
        <v>937</v>
      </c>
      <c r="R131" s="1" t="s">
        <v>26</v>
      </c>
      <c r="S131" s="1" t="s">
        <v>466</v>
      </c>
      <c r="T131" s="1">
        <f>Table1[[#This Row],[Unit_Price]]*Table1[[#This Row],[Quantity]]</f>
        <v>960</v>
      </c>
      <c r="U131" s="1">
        <f>(SUM(Table1[[#This Row],[Delivery_Fee]],Table1[[#This Row],[Gross_Sales]])-Table1[[#This Row],[Discount_Amount]])</f>
        <v>937</v>
      </c>
    </row>
    <row r="132" spans="1:21" ht="20.399999999999999" customHeight="1" x14ac:dyDescent="0.3">
      <c r="A132" s="1" t="s">
        <v>467</v>
      </c>
      <c r="B132" s="1" t="s">
        <v>6</v>
      </c>
      <c r="C132" s="1" t="s">
        <v>30477</v>
      </c>
      <c r="D132" s="1" t="s">
        <v>468</v>
      </c>
      <c r="E132" s="1" t="s">
        <v>19</v>
      </c>
      <c r="F132" s="1" t="s">
        <v>129</v>
      </c>
      <c r="G132" s="1" t="s">
        <v>130</v>
      </c>
      <c r="H132" s="1" t="s">
        <v>61</v>
      </c>
      <c r="I132" s="1" t="s">
        <v>62</v>
      </c>
      <c r="J132" s="1" t="s">
        <v>24</v>
      </c>
      <c r="K132" s="1" t="s">
        <v>25</v>
      </c>
      <c r="L132" s="1">
        <v>2</v>
      </c>
      <c r="M132" s="1">
        <v>190</v>
      </c>
      <c r="N132" s="1">
        <v>0</v>
      </c>
      <c r="O132" s="1">
        <v>0</v>
      </c>
      <c r="P132" s="1">
        <v>40</v>
      </c>
      <c r="Q132" s="1">
        <v>420</v>
      </c>
      <c r="R132" s="1" t="s">
        <v>63</v>
      </c>
      <c r="S132" s="1" t="s">
        <v>469</v>
      </c>
      <c r="T132" s="1">
        <f>Table1[[#This Row],[Unit_Price]]*Table1[[#This Row],[Quantity]]</f>
        <v>380</v>
      </c>
      <c r="U132" s="1">
        <f>(SUM(Table1[[#This Row],[Delivery_Fee]],Table1[[#This Row],[Gross_Sales]])-Table1[[#This Row],[Discount_Amount]])</f>
        <v>420</v>
      </c>
    </row>
    <row r="133" spans="1:21" ht="20.399999999999999" customHeight="1" x14ac:dyDescent="0.3">
      <c r="A133" s="1" t="s">
        <v>470</v>
      </c>
      <c r="B133" s="1" t="s">
        <v>6</v>
      </c>
      <c r="C133" s="1" t="s">
        <v>30477</v>
      </c>
      <c r="D133" s="1" t="s">
        <v>471</v>
      </c>
      <c r="E133" s="1" t="s">
        <v>19</v>
      </c>
      <c r="F133" s="1" t="s">
        <v>124</v>
      </c>
      <c r="G133" s="1" t="s">
        <v>125</v>
      </c>
      <c r="H133" s="1" t="s">
        <v>70</v>
      </c>
      <c r="I133" s="1" t="s">
        <v>71</v>
      </c>
      <c r="J133" s="1" t="s">
        <v>13</v>
      </c>
      <c r="K133" s="1" t="s">
        <v>14</v>
      </c>
      <c r="L133" s="1">
        <v>2</v>
      </c>
      <c r="M133" s="1">
        <v>130</v>
      </c>
      <c r="N133" s="1">
        <v>5</v>
      </c>
      <c r="O133" s="1">
        <v>13</v>
      </c>
      <c r="P133" s="1">
        <v>35</v>
      </c>
      <c r="Q133" s="1">
        <v>282</v>
      </c>
      <c r="R133" s="1" t="s">
        <v>42</v>
      </c>
      <c r="S133" s="1" t="s">
        <v>472</v>
      </c>
      <c r="T133" s="1">
        <f>Table1[[#This Row],[Unit_Price]]*Table1[[#This Row],[Quantity]]</f>
        <v>260</v>
      </c>
      <c r="U133" s="1">
        <f>(SUM(Table1[[#This Row],[Delivery_Fee]],Table1[[#This Row],[Gross_Sales]])-Table1[[#This Row],[Discount_Amount]])</f>
        <v>282</v>
      </c>
    </row>
    <row r="134" spans="1:21" ht="20.399999999999999" customHeight="1" x14ac:dyDescent="0.3">
      <c r="A134" s="1" t="s">
        <v>473</v>
      </c>
      <c r="B134" s="1" t="s">
        <v>6</v>
      </c>
      <c r="C134" s="1" t="s">
        <v>30477</v>
      </c>
      <c r="D134" s="1" t="s">
        <v>474</v>
      </c>
      <c r="E134" s="1" t="s">
        <v>67</v>
      </c>
      <c r="F134" s="1" t="s">
        <v>267</v>
      </c>
      <c r="G134" s="1" t="s">
        <v>268</v>
      </c>
      <c r="H134" s="1" t="s">
        <v>48</v>
      </c>
      <c r="I134" s="1" t="s">
        <v>49</v>
      </c>
      <c r="J134" s="1" t="s">
        <v>13</v>
      </c>
      <c r="K134" s="1" t="s">
        <v>14</v>
      </c>
      <c r="L134" s="1">
        <v>1</v>
      </c>
      <c r="M134" s="1">
        <v>220</v>
      </c>
      <c r="N134" s="1">
        <v>15</v>
      </c>
      <c r="O134" s="1">
        <v>33</v>
      </c>
      <c r="P134" s="1">
        <v>30</v>
      </c>
      <c r="Q134" s="1">
        <v>217</v>
      </c>
      <c r="R134" s="1" t="s">
        <v>63</v>
      </c>
      <c r="S134" s="1" t="s">
        <v>475</v>
      </c>
      <c r="T134" s="1">
        <f>Table1[[#This Row],[Unit_Price]]*Table1[[#This Row],[Quantity]]</f>
        <v>220</v>
      </c>
      <c r="U134" s="1">
        <f>(SUM(Table1[[#This Row],[Delivery_Fee]],Table1[[#This Row],[Gross_Sales]])-Table1[[#This Row],[Discount_Amount]])</f>
        <v>217</v>
      </c>
    </row>
    <row r="135" spans="1:21" ht="20.399999999999999" customHeight="1" x14ac:dyDescent="0.3">
      <c r="A135" s="1" t="s">
        <v>476</v>
      </c>
      <c r="B135" s="1" t="s">
        <v>6</v>
      </c>
      <c r="C135" s="1" t="s">
        <v>30477</v>
      </c>
      <c r="D135" s="1" t="s">
        <v>477</v>
      </c>
      <c r="E135" s="1" t="s">
        <v>19</v>
      </c>
      <c r="F135" s="1" t="s">
        <v>98</v>
      </c>
      <c r="G135" s="1" t="s">
        <v>99</v>
      </c>
      <c r="H135" s="1" t="s">
        <v>288</v>
      </c>
      <c r="I135" s="1" t="s">
        <v>289</v>
      </c>
      <c r="J135" s="1" t="s">
        <v>86</v>
      </c>
      <c r="K135" s="1" t="s">
        <v>14</v>
      </c>
      <c r="L135" s="1">
        <v>3</v>
      </c>
      <c r="M135" s="1">
        <v>80</v>
      </c>
      <c r="N135" s="1">
        <v>20</v>
      </c>
      <c r="O135" s="1">
        <v>48</v>
      </c>
      <c r="P135" s="1">
        <v>30</v>
      </c>
      <c r="Q135" s="1">
        <v>222</v>
      </c>
      <c r="R135" s="1" t="s">
        <v>26</v>
      </c>
      <c r="S135" s="1" t="s">
        <v>478</v>
      </c>
      <c r="T135" s="1">
        <f>Table1[[#This Row],[Unit_Price]]*Table1[[#This Row],[Quantity]]</f>
        <v>240</v>
      </c>
      <c r="U135" s="1">
        <f>(SUM(Table1[[#This Row],[Delivery_Fee]],Table1[[#This Row],[Gross_Sales]])-Table1[[#This Row],[Discount_Amount]])</f>
        <v>222</v>
      </c>
    </row>
    <row r="136" spans="1:21" ht="20.399999999999999" customHeight="1" x14ac:dyDescent="0.3">
      <c r="A136" s="1" t="s">
        <v>479</v>
      </c>
      <c r="B136" s="1" t="s">
        <v>6</v>
      </c>
      <c r="C136" s="1" t="s">
        <v>30477</v>
      </c>
      <c r="D136" s="1" t="s">
        <v>330</v>
      </c>
      <c r="E136" s="1" t="s">
        <v>67</v>
      </c>
      <c r="F136" s="1" t="s">
        <v>68</v>
      </c>
      <c r="G136" s="1" t="s">
        <v>69</v>
      </c>
      <c r="H136" s="1" t="s">
        <v>22</v>
      </c>
      <c r="I136" s="1" t="s">
        <v>23</v>
      </c>
      <c r="J136" s="1" t="s">
        <v>24</v>
      </c>
      <c r="K136" s="1" t="s">
        <v>25</v>
      </c>
      <c r="L136" s="1">
        <v>3</v>
      </c>
      <c r="M136" s="1">
        <v>180</v>
      </c>
      <c r="N136" s="1">
        <v>5</v>
      </c>
      <c r="O136" s="1">
        <v>27</v>
      </c>
      <c r="P136" s="1">
        <v>35</v>
      </c>
      <c r="Q136" s="1">
        <v>548</v>
      </c>
      <c r="R136" s="1" t="s">
        <v>36</v>
      </c>
      <c r="S136" s="1" t="s">
        <v>480</v>
      </c>
      <c r="T136" s="1">
        <f>Table1[[#This Row],[Unit_Price]]*Table1[[#This Row],[Quantity]]</f>
        <v>540</v>
      </c>
      <c r="U136" s="1">
        <f>(SUM(Table1[[#This Row],[Delivery_Fee]],Table1[[#This Row],[Gross_Sales]])-Table1[[#This Row],[Discount_Amount]])</f>
        <v>548</v>
      </c>
    </row>
    <row r="137" spans="1:21" ht="20.399999999999999" customHeight="1" x14ac:dyDescent="0.3">
      <c r="A137" s="1" t="s">
        <v>481</v>
      </c>
      <c r="B137" s="1" t="s">
        <v>6</v>
      </c>
      <c r="C137" s="1" t="s">
        <v>30477</v>
      </c>
      <c r="D137" s="1" t="s">
        <v>482</v>
      </c>
      <c r="E137" s="1" t="s">
        <v>19</v>
      </c>
      <c r="F137" s="1" t="s">
        <v>124</v>
      </c>
      <c r="G137" s="1" t="s">
        <v>125</v>
      </c>
      <c r="H137" s="1" t="s">
        <v>11</v>
      </c>
      <c r="I137" s="1" t="s">
        <v>12</v>
      </c>
      <c r="J137" s="1" t="s">
        <v>13</v>
      </c>
      <c r="K137" s="1" t="s">
        <v>14</v>
      </c>
      <c r="L137" s="1">
        <v>3</v>
      </c>
      <c r="M137" s="1">
        <v>140</v>
      </c>
      <c r="N137" s="1">
        <v>20</v>
      </c>
      <c r="O137" s="1">
        <v>84</v>
      </c>
      <c r="P137" s="1">
        <v>30</v>
      </c>
      <c r="Q137" s="1">
        <v>366</v>
      </c>
      <c r="R137" s="1" t="s">
        <v>42</v>
      </c>
      <c r="S137" s="1" t="s">
        <v>483</v>
      </c>
      <c r="T137" s="1">
        <f>Table1[[#This Row],[Unit_Price]]*Table1[[#This Row],[Quantity]]</f>
        <v>420</v>
      </c>
      <c r="U137" s="1">
        <f>(SUM(Table1[[#This Row],[Delivery_Fee]],Table1[[#This Row],[Gross_Sales]])-Table1[[#This Row],[Discount_Amount]])</f>
        <v>366</v>
      </c>
    </row>
    <row r="138" spans="1:21" ht="20.399999999999999" customHeight="1" x14ac:dyDescent="0.3">
      <c r="A138" s="1" t="s">
        <v>484</v>
      </c>
      <c r="B138" s="1" t="s">
        <v>6</v>
      </c>
      <c r="C138" s="1" t="s">
        <v>30477</v>
      </c>
      <c r="D138" s="1" t="s">
        <v>485</v>
      </c>
      <c r="E138" s="1" t="s">
        <v>30</v>
      </c>
      <c r="F138" s="1" t="s">
        <v>187</v>
      </c>
      <c r="G138" s="1" t="s">
        <v>188</v>
      </c>
      <c r="H138" s="1" t="s">
        <v>116</v>
      </c>
      <c r="I138" s="1" t="s">
        <v>117</v>
      </c>
      <c r="J138" s="1" t="s">
        <v>35</v>
      </c>
      <c r="K138" s="1" t="s">
        <v>14</v>
      </c>
      <c r="L138" s="1">
        <v>1</v>
      </c>
      <c r="M138" s="1">
        <v>210</v>
      </c>
      <c r="N138" s="1">
        <v>20</v>
      </c>
      <c r="O138" s="1">
        <v>42</v>
      </c>
      <c r="P138" s="1">
        <v>20</v>
      </c>
      <c r="Q138" s="1">
        <v>188</v>
      </c>
      <c r="R138" s="1" t="s">
        <v>26</v>
      </c>
      <c r="S138" s="1" t="s">
        <v>486</v>
      </c>
      <c r="T138" s="1">
        <f>Table1[[#This Row],[Unit_Price]]*Table1[[#This Row],[Quantity]]</f>
        <v>210</v>
      </c>
      <c r="U138" s="1">
        <f>(SUM(Table1[[#This Row],[Delivery_Fee]],Table1[[#This Row],[Gross_Sales]])-Table1[[#This Row],[Discount_Amount]])</f>
        <v>188</v>
      </c>
    </row>
    <row r="139" spans="1:21" ht="20.399999999999999" customHeight="1" x14ac:dyDescent="0.3">
      <c r="A139" s="1" t="s">
        <v>487</v>
      </c>
      <c r="B139" s="1" t="s">
        <v>6</v>
      </c>
      <c r="C139" s="1" t="s">
        <v>30477</v>
      </c>
      <c r="D139" s="1" t="s">
        <v>488</v>
      </c>
      <c r="E139" s="1" t="s">
        <v>19</v>
      </c>
      <c r="F139" s="1" t="s">
        <v>20</v>
      </c>
      <c r="G139" s="1" t="s">
        <v>21</v>
      </c>
      <c r="H139" s="1" t="s">
        <v>11</v>
      </c>
      <c r="I139" s="1" t="s">
        <v>12</v>
      </c>
      <c r="J139" s="1" t="s">
        <v>13</v>
      </c>
      <c r="K139" s="1" t="s">
        <v>14</v>
      </c>
      <c r="L139" s="1">
        <v>3</v>
      </c>
      <c r="M139" s="1">
        <v>140</v>
      </c>
      <c r="N139" s="1">
        <v>5</v>
      </c>
      <c r="O139" s="1">
        <v>21</v>
      </c>
      <c r="P139" s="1">
        <v>25</v>
      </c>
      <c r="Q139" s="1">
        <v>424</v>
      </c>
      <c r="R139" s="1" t="s">
        <v>42</v>
      </c>
      <c r="S139" s="1" t="s">
        <v>489</v>
      </c>
      <c r="T139" s="1">
        <f>Table1[[#This Row],[Unit_Price]]*Table1[[#This Row],[Quantity]]</f>
        <v>420</v>
      </c>
      <c r="U139" s="1">
        <f>(SUM(Table1[[#This Row],[Delivery_Fee]],Table1[[#This Row],[Gross_Sales]])-Table1[[#This Row],[Discount_Amount]])</f>
        <v>424</v>
      </c>
    </row>
    <row r="140" spans="1:21" ht="20.399999999999999" customHeight="1" x14ac:dyDescent="0.3">
      <c r="A140" s="1" t="s">
        <v>490</v>
      </c>
      <c r="B140" s="1" t="s">
        <v>6</v>
      </c>
      <c r="C140" s="1" t="s">
        <v>30477</v>
      </c>
      <c r="D140" s="1" t="s">
        <v>491</v>
      </c>
      <c r="E140" s="1" t="s">
        <v>67</v>
      </c>
      <c r="F140" s="1" t="s">
        <v>141</v>
      </c>
      <c r="G140" s="1" t="s">
        <v>142</v>
      </c>
      <c r="H140" s="1" t="s">
        <v>70</v>
      </c>
      <c r="I140" s="1" t="s">
        <v>71</v>
      </c>
      <c r="J140" s="1" t="s">
        <v>13</v>
      </c>
      <c r="K140" s="1" t="s">
        <v>14</v>
      </c>
      <c r="L140" s="1">
        <v>1</v>
      </c>
      <c r="M140" s="1">
        <v>130</v>
      </c>
      <c r="N140" s="1">
        <v>10</v>
      </c>
      <c r="O140" s="1">
        <v>13</v>
      </c>
      <c r="P140" s="1">
        <v>35</v>
      </c>
      <c r="Q140" s="1">
        <v>152</v>
      </c>
      <c r="R140" s="1" t="s">
        <v>63</v>
      </c>
      <c r="S140" s="1" t="s">
        <v>492</v>
      </c>
      <c r="T140" s="1">
        <f>Table1[[#This Row],[Unit_Price]]*Table1[[#This Row],[Quantity]]</f>
        <v>130</v>
      </c>
      <c r="U140" s="1">
        <f>(SUM(Table1[[#This Row],[Delivery_Fee]],Table1[[#This Row],[Gross_Sales]])-Table1[[#This Row],[Discount_Amount]])</f>
        <v>152</v>
      </c>
    </row>
    <row r="141" spans="1:21" ht="20.399999999999999" customHeight="1" x14ac:dyDescent="0.3">
      <c r="A141" s="1" t="s">
        <v>493</v>
      </c>
      <c r="B141" s="1" t="s">
        <v>6</v>
      </c>
      <c r="C141" s="1" t="s">
        <v>30477</v>
      </c>
      <c r="D141" s="1" t="s">
        <v>494</v>
      </c>
      <c r="E141" s="1" t="s">
        <v>30</v>
      </c>
      <c r="F141" s="1" t="s">
        <v>31</v>
      </c>
      <c r="G141" s="1" t="s">
        <v>32</v>
      </c>
      <c r="H141" s="1" t="s">
        <v>55</v>
      </c>
      <c r="I141" s="1" t="s">
        <v>56</v>
      </c>
      <c r="J141" s="1" t="s">
        <v>57</v>
      </c>
      <c r="K141" s="1" t="s">
        <v>14</v>
      </c>
      <c r="L141" s="1">
        <v>3</v>
      </c>
      <c r="M141" s="1">
        <v>180</v>
      </c>
      <c r="N141" s="1">
        <v>10</v>
      </c>
      <c r="O141" s="1">
        <v>54</v>
      </c>
      <c r="P141" s="1">
        <v>35</v>
      </c>
      <c r="Q141" s="1">
        <v>521</v>
      </c>
      <c r="R141" s="1" t="s">
        <v>15</v>
      </c>
      <c r="S141" s="1" t="s">
        <v>495</v>
      </c>
      <c r="T141" s="1">
        <f>Table1[[#This Row],[Unit_Price]]*Table1[[#This Row],[Quantity]]</f>
        <v>540</v>
      </c>
      <c r="U141" s="1">
        <f>(SUM(Table1[[#This Row],[Delivery_Fee]],Table1[[#This Row],[Gross_Sales]])-Table1[[#This Row],[Discount_Amount]])</f>
        <v>521</v>
      </c>
    </row>
    <row r="142" spans="1:21" ht="20.399999999999999" customHeight="1" x14ac:dyDescent="0.3">
      <c r="A142" s="1" t="s">
        <v>496</v>
      </c>
      <c r="B142" s="1" t="s">
        <v>6</v>
      </c>
      <c r="C142" s="1" t="s">
        <v>30477</v>
      </c>
      <c r="D142" s="1" t="s">
        <v>497</v>
      </c>
      <c r="E142" s="1" t="s">
        <v>19</v>
      </c>
      <c r="F142" s="1" t="s">
        <v>141</v>
      </c>
      <c r="G142" s="1" t="s">
        <v>142</v>
      </c>
      <c r="H142" s="1" t="s">
        <v>40</v>
      </c>
      <c r="I142" s="1" t="s">
        <v>41</v>
      </c>
      <c r="J142" s="1" t="s">
        <v>13</v>
      </c>
      <c r="K142" s="1" t="s">
        <v>25</v>
      </c>
      <c r="L142" s="1">
        <v>3</v>
      </c>
      <c r="M142" s="1">
        <v>170</v>
      </c>
      <c r="N142" s="1">
        <v>5</v>
      </c>
      <c r="O142" s="1">
        <v>25.5</v>
      </c>
      <c r="P142" s="1">
        <v>30</v>
      </c>
      <c r="Q142" s="1">
        <v>514.5</v>
      </c>
      <c r="R142" s="1" t="s">
        <v>42</v>
      </c>
      <c r="S142" s="1" t="s">
        <v>498</v>
      </c>
      <c r="T142" s="1">
        <f>Table1[[#This Row],[Unit_Price]]*Table1[[#This Row],[Quantity]]</f>
        <v>510</v>
      </c>
      <c r="U142" s="1">
        <f>(SUM(Table1[[#This Row],[Delivery_Fee]],Table1[[#This Row],[Gross_Sales]])-Table1[[#This Row],[Discount_Amount]])</f>
        <v>514.5</v>
      </c>
    </row>
    <row r="143" spans="1:21" ht="20.399999999999999" customHeight="1" x14ac:dyDescent="0.3">
      <c r="A143" s="1" t="s">
        <v>499</v>
      </c>
      <c r="B143" s="1" t="s">
        <v>6</v>
      </c>
      <c r="C143" s="1" t="s">
        <v>30477</v>
      </c>
      <c r="D143" s="1" t="s">
        <v>474</v>
      </c>
      <c r="E143" s="1" t="s">
        <v>30</v>
      </c>
      <c r="F143" s="1" t="s">
        <v>136</v>
      </c>
      <c r="G143" s="1" t="s">
        <v>137</v>
      </c>
      <c r="H143" s="1" t="s">
        <v>288</v>
      </c>
      <c r="I143" s="1" t="s">
        <v>289</v>
      </c>
      <c r="J143" s="1" t="s">
        <v>86</v>
      </c>
      <c r="K143" s="1" t="s">
        <v>14</v>
      </c>
      <c r="L143" s="1">
        <v>1</v>
      </c>
      <c r="M143" s="1">
        <v>80</v>
      </c>
      <c r="N143" s="1">
        <v>5</v>
      </c>
      <c r="O143" s="1">
        <v>4</v>
      </c>
      <c r="P143" s="1">
        <v>25</v>
      </c>
      <c r="Q143" s="1">
        <v>101</v>
      </c>
      <c r="R143" s="1" t="s">
        <v>26</v>
      </c>
      <c r="S143" s="1" t="s">
        <v>500</v>
      </c>
      <c r="T143" s="1">
        <f>Table1[[#This Row],[Unit_Price]]*Table1[[#This Row],[Quantity]]</f>
        <v>80</v>
      </c>
      <c r="U143" s="1">
        <f>(SUM(Table1[[#This Row],[Delivery_Fee]],Table1[[#This Row],[Gross_Sales]])-Table1[[#This Row],[Discount_Amount]])</f>
        <v>101</v>
      </c>
    </row>
    <row r="144" spans="1:21" ht="20.399999999999999" customHeight="1" x14ac:dyDescent="0.3">
      <c r="A144" s="1" t="s">
        <v>501</v>
      </c>
      <c r="B144" s="1" t="s">
        <v>6</v>
      </c>
      <c r="C144" s="1" t="s">
        <v>30477</v>
      </c>
      <c r="D144" s="1" t="s">
        <v>355</v>
      </c>
      <c r="E144" s="1" t="s">
        <v>19</v>
      </c>
      <c r="F144" s="1" t="s">
        <v>46</v>
      </c>
      <c r="G144" s="1" t="s">
        <v>47</v>
      </c>
      <c r="H144" s="1" t="s">
        <v>55</v>
      </c>
      <c r="I144" s="1" t="s">
        <v>56</v>
      </c>
      <c r="J144" s="1" t="s">
        <v>57</v>
      </c>
      <c r="K144" s="1" t="s">
        <v>14</v>
      </c>
      <c r="L144" s="1">
        <v>4</v>
      </c>
      <c r="M144" s="1">
        <v>180</v>
      </c>
      <c r="N144" s="1">
        <v>0</v>
      </c>
      <c r="O144" s="1">
        <v>0</v>
      </c>
      <c r="P144" s="1">
        <v>30</v>
      </c>
      <c r="Q144" s="1">
        <v>750</v>
      </c>
      <c r="R144" s="1" t="s">
        <v>36</v>
      </c>
      <c r="S144" s="1" t="s">
        <v>502</v>
      </c>
      <c r="T144" s="1">
        <f>Table1[[#This Row],[Unit_Price]]*Table1[[#This Row],[Quantity]]</f>
        <v>720</v>
      </c>
      <c r="U144" s="1">
        <f>(SUM(Table1[[#This Row],[Delivery_Fee]],Table1[[#This Row],[Gross_Sales]])-Table1[[#This Row],[Discount_Amount]])</f>
        <v>750</v>
      </c>
    </row>
    <row r="145" spans="1:21" ht="20.399999999999999" customHeight="1" x14ac:dyDescent="0.3">
      <c r="A145" s="1" t="s">
        <v>503</v>
      </c>
      <c r="B145" s="1" t="s">
        <v>6</v>
      </c>
      <c r="C145" s="1" t="s">
        <v>30477</v>
      </c>
      <c r="D145" s="1" t="s">
        <v>471</v>
      </c>
      <c r="E145" s="1" t="s">
        <v>67</v>
      </c>
      <c r="F145" s="1" t="s">
        <v>267</v>
      </c>
      <c r="G145" s="1" t="s">
        <v>268</v>
      </c>
      <c r="H145" s="1" t="s">
        <v>48</v>
      </c>
      <c r="I145" s="1" t="s">
        <v>49</v>
      </c>
      <c r="J145" s="1" t="s">
        <v>13</v>
      </c>
      <c r="K145" s="1" t="s">
        <v>14</v>
      </c>
      <c r="L145" s="1">
        <v>3</v>
      </c>
      <c r="M145" s="1">
        <v>220</v>
      </c>
      <c r="N145" s="1">
        <v>20</v>
      </c>
      <c r="O145" s="1">
        <v>132</v>
      </c>
      <c r="P145" s="1">
        <v>35</v>
      </c>
      <c r="Q145" s="1">
        <v>563</v>
      </c>
      <c r="R145" s="1" t="s">
        <v>42</v>
      </c>
      <c r="S145" s="1" t="s">
        <v>504</v>
      </c>
      <c r="T145" s="1">
        <f>Table1[[#This Row],[Unit_Price]]*Table1[[#This Row],[Quantity]]</f>
        <v>660</v>
      </c>
      <c r="U145" s="1">
        <f>(SUM(Table1[[#This Row],[Delivery_Fee]],Table1[[#This Row],[Gross_Sales]])-Table1[[#This Row],[Discount_Amount]])</f>
        <v>563</v>
      </c>
    </row>
    <row r="146" spans="1:21" ht="20.399999999999999" customHeight="1" x14ac:dyDescent="0.3">
      <c r="A146" s="1" t="s">
        <v>505</v>
      </c>
      <c r="B146" s="1" t="s">
        <v>6</v>
      </c>
      <c r="C146" s="1" t="s">
        <v>30477</v>
      </c>
      <c r="D146" s="1" t="s">
        <v>506</v>
      </c>
      <c r="E146" s="1" t="s">
        <v>19</v>
      </c>
      <c r="F146" s="1" t="s">
        <v>93</v>
      </c>
      <c r="G146" s="1" t="s">
        <v>94</v>
      </c>
      <c r="H146" s="1" t="s">
        <v>288</v>
      </c>
      <c r="I146" s="1" t="s">
        <v>289</v>
      </c>
      <c r="J146" s="1" t="s">
        <v>86</v>
      </c>
      <c r="K146" s="1" t="s">
        <v>14</v>
      </c>
      <c r="L146" s="1">
        <v>1</v>
      </c>
      <c r="M146" s="1">
        <v>80</v>
      </c>
      <c r="N146" s="1">
        <v>20</v>
      </c>
      <c r="O146" s="1">
        <v>16</v>
      </c>
      <c r="P146" s="1">
        <v>40</v>
      </c>
      <c r="Q146" s="1">
        <v>104</v>
      </c>
      <c r="R146" s="1" t="s">
        <v>63</v>
      </c>
      <c r="S146" s="1" t="s">
        <v>507</v>
      </c>
      <c r="T146" s="1">
        <f>Table1[[#This Row],[Unit_Price]]*Table1[[#This Row],[Quantity]]</f>
        <v>80</v>
      </c>
      <c r="U146" s="1">
        <f>(SUM(Table1[[#This Row],[Delivery_Fee]],Table1[[#This Row],[Gross_Sales]])-Table1[[#This Row],[Discount_Amount]])</f>
        <v>104</v>
      </c>
    </row>
    <row r="147" spans="1:21" ht="20.399999999999999" customHeight="1" x14ac:dyDescent="0.3">
      <c r="A147" s="1" t="s">
        <v>508</v>
      </c>
      <c r="B147" s="1" t="s">
        <v>6</v>
      </c>
      <c r="C147" s="1" t="s">
        <v>30477</v>
      </c>
      <c r="D147" s="1" t="s">
        <v>509</v>
      </c>
      <c r="E147" s="1" t="s">
        <v>19</v>
      </c>
      <c r="F147" s="1" t="s">
        <v>124</v>
      </c>
      <c r="G147" s="1" t="s">
        <v>125</v>
      </c>
      <c r="H147" s="1" t="s">
        <v>48</v>
      </c>
      <c r="I147" s="1" t="s">
        <v>49</v>
      </c>
      <c r="J147" s="1" t="s">
        <v>13</v>
      </c>
      <c r="K147" s="1" t="s">
        <v>14</v>
      </c>
      <c r="L147" s="1">
        <v>4</v>
      </c>
      <c r="M147" s="1">
        <v>220</v>
      </c>
      <c r="N147" s="1">
        <v>10</v>
      </c>
      <c r="O147" s="1">
        <v>88</v>
      </c>
      <c r="P147" s="1">
        <v>35</v>
      </c>
      <c r="Q147" s="1">
        <v>827</v>
      </c>
      <c r="R147" s="1" t="s">
        <v>15</v>
      </c>
      <c r="S147" s="1" t="s">
        <v>510</v>
      </c>
      <c r="T147" s="1">
        <f>Table1[[#This Row],[Unit_Price]]*Table1[[#This Row],[Quantity]]</f>
        <v>880</v>
      </c>
      <c r="U147" s="1">
        <f>(SUM(Table1[[#This Row],[Delivery_Fee]],Table1[[#This Row],[Gross_Sales]])-Table1[[#This Row],[Discount_Amount]])</f>
        <v>827</v>
      </c>
    </row>
    <row r="148" spans="1:21" ht="20.399999999999999" customHeight="1" x14ac:dyDescent="0.3">
      <c r="A148" s="1" t="s">
        <v>511</v>
      </c>
      <c r="B148" s="1" t="s">
        <v>6</v>
      </c>
      <c r="C148" s="1" t="s">
        <v>30477</v>
      </c>
      <c r="D148" s="1" t="s">
        <v>512</v>
      </c>
      <c r="E148" s="1" t="s">
        <v>19</v>
      </c>
      <c r="F148" s="1" t="s">
        <v>151</v>
      </c>
      <c r="G148" s="1" t="s">
        <v>152</v>
      </c>
      <c r="H148" s="1" t="s">
        <v>116</v>
      </c>
      <c r="I148" s="1" t="s">
        <v>117</v>
      </c>
      <c r="J148" s="1" t="s">
        <v>35</v>
      </c>
      <c r="K148" s="1" t="s">
        <v>14</v>
      </c>
      <c r="L148" s="1">
        <v>4</v>
      </c>
      <c r="M148" s="1">
        <v>210</v>
      </c>
      <c r="N148" s="1">
        <v>0</v>
      </c>
      <c r="O148" s="1">
        <v>0</v>
      </c>
      <c r="P148" s="1">
        <v>20</v>
      </c>
      <c r="Q148" s="1">
        <v>860</v>
      </c>
      <c r="R148" s="1" t="s">
        <v>63</v>
      </c>
      <c r="S148" s="1" t="s">
        <v>513</v>
      </c>
      <c r="T148" s="1">
        <f>Table1[[#This Row],[Unit_Price]]*Table1[[#This Row],[Quantity]]</f>
        <v>840</v>
      </c>
      <c r="U148" s="1">
        <f>(SUM(Table1[[#This Row],[Delivery_Fee]],Table1[[#This Row],[Gross_Sales]])-Table1[[#This Row],[Discount_Amount]])</f>
        <v>860</v>
      </c>
    </row>
    <row r="149" spans="1:21" ht="20.399999999999999" customHeight="1" x14ac:dyDescent="0.3">
      <c r="A149" s="1" t="s">
        <v>514</v>
      </c>
      <c r="B149" s="1" t="s">
        <v>6</v>
      </c>
      <c r="C149" s="1" t="s">
        <v>30477</v>
      </c>
      <c r="D149" s="1" t="s">
        <v>515</v>
      </c>
      <c r="E149" s="1" t="s">
        <v>19</v>
      </c>
      <c r="F149" s="1" t="s">
        <v>141</v>
      </c>
      <c r="G149" s="1" t="s">
        <v>142</v>
      </c>
      <c r="H149" s="1" t="s">
        <v>288</v>
      </c>
      <c r="I149" s="1" t="s">
        <v>289</v>
      </c>
      <c r="J149" s="1" t="s">
        <v>86</v>
      </c>
      <c r="K149" s="1" t="s">
        <v>14</v>
      </c>
      <c r="L149" s="1">
        <v>3</v>
      </c>
      <c r="M149" s="1">
        <v>80</v>
      </c>
      <c r="N149" s="1">
        <v>20</v>
      </c>
      <c r="O149" s="1">
        <v>48</v>
      </c>
      <c r="P149" s="1">
        <v>35</v>
      </c>
      <c r="Q149" s="1">
        <v>227</v>
      </c>
      <c r="R149" s="1" t="s">
        <v>15</v>
      </c>
      <c r="S149" s="1" t="s">
        <v>516</v>
      </c>
      <c r="T149" s="1">
        <f>Table1[[#This Row],[Unit_Price]]*Table1[[#This Row],[Quantity]]</f>
        <v>240</v>
      </c>
      <c r="U149" s="1">
        <f>(SUM(Table1[[#This Row],[Delivery_Fee]],Table1[[#This Row],[Gross_Sales]])-Table1[[#This Row],[Discount_Amount]])</f>
        <v>227</v>
      </c>
    </row>
    <row r="150" spans="1:21" ht="20.399999999999999" customHeight="1" x14ac:dyDescent="0.3">
      <c r="A150" s="1" t="s">
        <v>517</v>
      </c>
      <c r="B150" s="1" t="s">
        <v>6</v>
      </c>
      <c r="C150" s="1" t="s">
        <v>30477</v>
      </c>
      <c r="D150" s="1" t="s">
        <v>518</v>
      </c>
      <c r="E150" s="1" t="s">
        <v>8</v>
      </c>
      <c r="F150" s="1" t="s">
        <v>82</v>
      </c>
      <c r="G150" s="1" t="s">
        <v>83</v>
      </c>
      <c r="H150" s="1" t="s">
        <v>22</v>
      </c>
      <c r="I150" s="1" t="s">
        <v>23</v>
      </c>
      <c r="J150" s="1" t="s">
        <v>24</v>
      </c>
      <c r="K150" s="1" t="s">
        <v>25</v>
      </c>
      <c r="L150" s="1">
        <v>4</v>
      </c>
      <c r="M150" s="1">
        <v>180</v>
      </c>
      <c r="N150" s="1">
        <v>20</v>
      </c>
      <c r="O150" s="1">
        <v>144</v>
      </c>
      <c r="P150" s="1">
        <v>35</v>
      </c>
      <c r="Q150" s="1">
        <v>611</v>
      </c>
      <c r="R150" s="1" t="s">
        <v>36</v>
      </c>
      <c r="S150" s="1" t="s">
        <v>519</v>
      </c>
      <c r="T150" s="1">
        <f>Table1[[#This Row],[Unit_Price]]*Table1[[#This Row],[Quantity]]</f>
        <v>720</v>
      </c>
      <c r="U150" s="1">
        <f>(SUM(Table1[[#This Row],[Delivery_Fee]],Table1[[#This Row],[Gross_Sales]])-Table1[[#This Row],[Discount_Amount]])</f>
        <v>611</v>
      </c>
    </row>
    <row r="151" spans="1:21" ht="20.399999999999999" customHeight="1" x14ac:dyDescent="0.3">
      <c r="A151" s="1" t="s">
        <v>520</v>
      </c>
      <c r="B151" s="1" t="s">
        <v>6</v>
      </c>
      <c r="C151" s="1" t="s">
        <v>30477</v>
      </c>
      <c r="D151" s="1" t="s">
        <v>521</v>
      </c>
      <c r="E151" s="1" t="s">
        <v>30</v>
      </c>
      <c r="F151" s="1" t="s">
        <v>31</v>
      </c>
      <c r="G151" s="1" t="s">
        <v>32</v>
      </c>
      <c r="H151" s="1" t="s">
        <v>288</v>
      </c>
      <c r="I151" s="1" t="s">
        <v>289</v>
      </c>
      <c r="J151" s="1" t="s">
        <v>86</v>
      </c>
      <c r="K151" s="1" t="s">
        <v>14</v>
      </c>
      <c r="L151" s="1">
        <v>4</v>
      </c>
      <c r="M151" s="1">
        <v>80</v>
      </c>
      <c r="N151" s="1">
        <v>5</v>
      </c>
      <c r="O151" s="1">
        <v>16</v>
      </c>
      <c r="P151" s="1">
        <v>30</v>
      </c>
      <c r="Q151" s="1">
        <v>334</v>
      </c>
      <c r="R151" s="1" t="s">
        <v>42</v>
      </c>
      <c r="S151" s="1" t="s">
        <v>522</v>
      </c>
      <c r="T151" s="1">
        <f>Table1[[#This Row],[Unit_Price]]*Table1[[#This Row],[Quantity]]</f>
        <v>320</v>
      </c>
      <c r="U151" s="1">
        <f>(SUM(Table1[[#This Row],[Delivery_Fee]],Table1[[#This Row],[Gross_Sales]])-Table1[[#This Row],[Discount_Amount]])</f>
        <v>334</v>
      </c>
    </row>
    <row r="152" spans="1:21" ht="20.399999999999999" customHeight="1" x14ac:dyDescent="0.3">
      <c r="A152" s="1" t="s">
        <v>523</v>
      </c>
      <c r="B152" s="1" t="s">
        <v>6</v>
      </c>
      <c r="C152" s="1" t="s">
        <v>30477</v>
      </c>
      <c r="D152" s="1" t="s">
        <v>524</v>
      </c>
      <c r="E152" s="1" t="s">
        <v>19</v>
      </c>
      <c r="F152" s="1" t="s">
        <v>46</v>
      </c>
      <c r="G152" s="1" t="s">
        <v>47</v>
      </c>
      <c r="H152" s="1" t="s">
        <v>131</v>
      </c>
      <c r="I152" s="1" t="s">
        <v>132</v>
      </c>
      <c r="J152" s="1" t="s">
        <v>57</v>
      </c>
      <c r="K152" s="1" t="s">
        <v>25</v>
      </c>
      <c r="L152" s="1">
        <v>4</v>
      </c>
      <c r="M152" s="1">
        <v>220</v>
      </c>
      <c r="N152" s="1">
        <v>10</v>
      </c>
      <c r="O152" s="1">
        <v>88</v>
      </c>
      <c r="P152" s="1">
        <v>25</v>
      </c>
      <c r="Q152" s="1">
        <v>817</v>
      </c>
      <c r="R152" s="1" t="s">
        <v>26</v>
      </c>
      <c r="S152" s="1" t="s">
        <v>525</v>
      </c>
      <c r="T152" s="1">
        <f>Table1[[#This Row],[Unit_Price]]*Table1[[#This Row],[Quantity]]</f>
        <v>880</v>
      </c>
      <c r="U152" s="1">
        <f>(SUM(Table1[[#This Row],[Delivery_Fee]],Table1[[#This Row],[Gross_Sales]])-Table1[[#This Row],[Discount_Amount]])</f>
        <v>817</v>
      </c>
    </row>
    <row r="153" spans="1:21" ht="20.399999999999999" customHeight="1" x14ac:dyDescent="0.3">
      <c r="A153" s="1" t="s">
        <v>526</v>
      </c>
      <c r="B153" s="1" t="s">
        <v>6</v>
      </c>
      <c r="C153" s="1" t="s">
        <v>30477</v>
      </c>
      <c r="D153" s="1" t="s">
        <v>260</v>
      </c>
      <c r="E153" s="1" t="s">
        <v>67</v>
      </c>
      <c r="F153" s="1" t="s">
        <v>109</v>
      </c>
      <c r="G153" s="1" t="s">
        <v>110</v>
      </c>
      <c r="H153" s="1" t="s">
        <v>48</v>
      </c>
      <c r="I153" s="1" t="s">
        <v>49</v>
      </c>
      <c r="J153" s="1" t="s">
        <v>13</v>
      </c>
      <c r="K153" s="1" t="s">
        <v>14</v>
      </c>
      <c r="L153" s="1">
        <v>1</v>
      </c>
      <c r="M153" s="1">
        <v>220</v>
      </c>
      <c r="N153" s="1">
        <v>0</v>
      </c>
      <c r="O153" s="1">
        <v>0</v>
      </c>
      <c r="P153" s="1">
        <v>30</v>
      </c>
      <c r="Q153" s="1">
        <v>250</v>
      </c>
      <c r="R153" s="1" t="s">
        <v>15</v>
      </c>
      <c r="S153" s="1" t="s">
        <v>527</v>
      </c>
      <c r="T153" s="1">
        <f>Table1[[#This Row],[Unit_Price]]*Table1[[#This Row],[Quantity]]</f>
        <v>220</v>
      </c>
      <c r="U153" s="1">
        <f>(SUM(Table1[[#This Row],[Delivery_Fee]],Table1[[#This Row],[Gross_Sales]])-Table1[[#This Row],[Discount_Amount]])</f>
        <v>250</v>
      </c>
    </row>
    <row r="154" spans="1:21" ht="20.399999999999999" customHeight="1" x14ac:dyDescent="0.3">
      <c r="A154" s="1" t="s">
        <v>528</v>
      </c>
      <c r="B154" s="1" t="s">
        <v>6</v>
      </c>
      <c r="C154" s="1" t="s">
        <v>30477</v>
      </c>
      <c r="D154" s="1" t="s">
        <v>529</v>
      </c>
      <c r="E154" s="1" t="s">
        <v>19</v>
      </c>
      <c r="F154" s="1" t="s">
        <v>129</v>
      </c>
      <c r="G154" s="1" t="s">
        <v>130</v>
      </c>
      <c r="H154" s="1" t="s">
        <v>55</v>
      </c>
      <c r="I154" s="1" t="s">
        <v>56</v>
      </c>
      <c r="J154" s="1" t="s">
        <v>57</v>
      </c>
      <c r="K154" s="1" t="s">
        <v>14</v>
      </c>
      <c r="L154" s="1">
        <v>2</v>
      </c>
      <c r="M154" s="1">
        <v>180</v>
      </c>
      <c r="N154" s="1">
        <v>20</v>
      </c>
      <c r="O154" s="1">
        <v>72</v>
      </c>
      <c r="P154" s="1">
        <v>25</v>
      </c>
      <c r="Q154" s="1">
        <v>313</v>
      </c>
      <c r="R154" s="1" t="s">
        <v>42</v>
      </c>
      <c r="S154" s="1" t="s">
        <v>530</v>
      </c>
      <c r="T154" s="1">
        <f>Table1[[#This Row],[Unit_Price]]*Table1[[#This Row],[Quantity]]</f>
        <v>360</v>
      </c>
      <c r="U154" s="1">
        <f>(SUM(Table1[[#This Row],[Delivery_Fee]],Table1[[#This Row],[Gross_Sales]])-Table1[[#This Row],[Discount_Amount]])</f>
        <v>313</v>
      </c>
    </row>
    <row r="155" spans="1:21" ht="20.399999999999999" customHeight="1" x14ac:dyDescent="0.3">
      <c r="A155" s="1" t="s">
        <v>531</v>
      </c>
      <c r="B155" s="1" t="s">
        <v>6</v>
      </c>
      <c r="C155" s="1" t="s">
        <v>30477</v>
      </c>
      <c r="D155" s="1" t="s">
        <v>532</v>
      </c>
      <c r="E155" s="1" t="s">
        <v>67</v>
      </c>
      <c r="F155" s="1" t="s">
        <v>141</v>
      </c>
      <c r="G155" s="1" t="s">
        <v>142</v>
      </c>
      <c r="H155" s="1" t="s">
        <v>116</v>
      </c>
      <c r="I155" s="1" t="s">
        <v>117</v>
      </c>
      <c r="J155" s="1" t="s">
        <v>35</v>
      </c>
      <c r="K155" s="1" t="s">
        <v>14</v>
      </c>
      <c r="L155" s="1">
        <v>2</v>
      </c>
      <c r="M155" s="1">
        <v>210</v>
      </c>
      <c r="N155" s="1">
        <v>5</v>
      </c>
      <c r="O155" s="1">
        <v>21</v>
      </c>
      <c r="P155" s="1">
        <v>40</v>
      </c>
      <c r="Q155" s="1">
        <v>439</v>
      </c>
      <c r="R155" s="1" t="s">
        <v>15</v>
      </c>
      <c r="S155" s="1" t="s">
        <v>533</v>
      </c>
      <c r="T155" s="1">
        <f>Table1[[#This Row],[Unit_Price]]*Table1[[#This Row],[Quantity]]</f>
        <v>420</v>
      </c>
      <c r="U155" s="1">
        <f>(SUM(Table1[[#This Row],[Delivery_Fee]],Table1[[#This Row],[Gross_Sales]])-Table1[[#This Row],[Discount_Amount]])</f>
        <v>439</v>
      </c>
    </row>
    <row r="156" spans="1:21" ht="20.399999999999999" customHeight="1" x14ac:dyDescent="0.3">
      <c r="A156" s="1" t="s">
        <v>534</v>
      </c>
      <c r="B156" s="1" t="s">
        <v>6</v>
      </c>
      <c r="C156" s="1" t="s">
        <v>30477</v>
      </c>
      <c r="D156" s="1" t="s">
        <v>535</v>
      </c>
      <c r="E156" s="1" t="s">
        <v>19</v>
      </c>
      <c r="F156" s="1" t="s">
        <v>93</v>
      </c>
      <c r="G156" s="1" t="s">
        <v>94</v>
      </c>
      <c r="H156" s="1" t="s">
        <v>61</v>
      </c>
      <c r="I156" s="1" t="s">
        <v>62</v>
      </c>
      <c r="J156" s="1" t="s">
        <v>24</v>
      </c>
      <c r="K156" s="1" t="s">
        <v>25</v>
      </c>
      <c r="L156" s="1">
        <v>1</v>
      </c>
      <c r="M156" s="1">
        <v>190</v>
      </c>
      <c r="N156" s="1">
        <v>10</v>
      </c>
      <c r="O156" s="1">
        <v>19</v>
      </c>
      <c r="P156" s="1">
        <v>25</v>
      </c>
      <c r="Q156" s="1">
        <v>196</v>
      </c>
      <c r="R156" s="1" t="s">
        <v>42</v>
      </c>
      <c r="S156" s="1" t="s">
        <v>536</v>
      </c>
      <c r="T156" s="1">
        <f>Table1[[#This Row],[Unit_Price]]*Table1[[#This Row],[Quantity]]</f>
        <v>190</v>
      </c>
      <c r="U156" s="1">
        <f>(SUM(Table1[[#This Row],[Delivery_Fee]],Table1[[#This Row],[Gross_Sales]])-Table1[[#This Row],[Discount_Amount]])</f>
        <v>196</v>
      </c>
    </row>
    <row r="157" spans="1:21" ht="20.399999999999999" customHeight="1" x14ac:dyDescent="0.3">
      <c r="A157" s="1" t="s">
        <v>537</v>
      </c>
      <c r="B157" s="1" t="s">
        <v>6</v>
      </c>
      <c r="C157" s="1" t="s">
        <v>30477</v>
      </c>
      <c r="D157" s="1" t="s">
        <v>538</v>
      </c>
      <c r="E157" s="1" t="s">
        <v>67</v>
      </c>
      <c r="F157" s="1" t="s">
        <v>187</v>
      </c>
      <c r="G157" s="1" t="s">
        <v>188</v>
      </c>
      <c r="H157" s="1" t="s">
        <v>116</v>
      </c>
      <c r="I157" s="1" t="s">
        <v>117</v>
      </c>
      <c r="J157" s="1" t="s">
        <v>35</v>
      </c>
      <c r="K157" s="1" t="s">
        <v>14</v>
      </c>
      <c r="L157" s="1">
        <v>1</v>
      </c>
      <c r="M157" s="1">
        <v>210</v>
      </c>
      <c r="N157" s="1">
        <v>5</v>
      </c>
      <c r="O157" s="1">
        <v>10.5</v>
      </c>
      <c r="P157" s="1">
        <v>35</v>
      </c>
      <c r="Q157" s="1">
        <v>234.5</v>
      </c>
      <c r="R157" s="1" t="s">
        <v>36</v>
      </c>
      <c r="S157" s="1" t="s">
        <v>539</v>
      </c>
      <c r="T157" s="1">
        <f>Table1[[#This Row],[Unit_Price]]*Table1[[#This Row],[Quantity]]</f>
        <v>210</v>
      </c>
      <c r="U157" s="1">
        <f>(SUM(Table1[[#This Row],[Delivery_Fee]],Table1[[#This Row],[Gross_Sales]])-Table1[[#This Row],[Discount_Amount]])</f>
        <v>234.5</v>
      </c>
    </row>
    <row r="158" spans="1:21" ht="20.399999999999999" customHeight="1" x14ac:dyDescent="0.3">
      <c r="A158" s="1" t="s">
        <v>540</v>
      </c>
      <c r="B158" s="1" t="s">
        <v>6</v>
      </c>
      <c r="C158" s="1" t="s">
        <v>30477</v>
      </c>
      <c r="D158" s="1" t="s">
        <v>315</v>
      </c>
      <c r="E158" s="1" t="s">
        <v>30</v>
      </c>
      <c r="F158" s="1" t="s">
        <v>109</v>
      </c>
      <c r="G158" s="1" t="s">
        <v>110</v>
      </c>
      <c r="H158" s="1" t="s">
        <v>288</v>
      </c>
      <c r="I158" s="1" t="s">
        <v>289</v>
      </c>
      <c r="J158" s="1" t="s">
        <v>86</v>
      </c>
      <c r="K158" s="1" t="s">
        <v>14</v>
      </c>
      <c r="L158" s="1">
        <v>3</v>
      </c>
      <c r="M158" s="1">
        <v>80</v>
      </c>
      <c r="N158" s="1">
        <v>20</v>
      </c>
      <c r="O158" s="1">
        <v>48</v>
      </c>
      <c r="P158" s="1">
        <v>40</v>
      </c>
      <c r="Q158" s="1">
        <v>232</v>
      </c>
      <c r="R158" s="1" t="s">
        <v>26</v>
      </c>
      <c r="S158" s="1" t="s">
        <v>541</v>
      </c>
      <c r="T158" s="1">
        <f>Table1[[#This Row],[Unit_Price]]*Table1[[#This Row],[Quantity]]</f>
        <v>240</v>
      </c>
      <c r="U158" s="1">
        <f>(SUM(Table1[[#This Row],[Delivery_Fee]],Table1[[#This Row],[Gross_Sales]])-Table1[[#This Row],[Discount_Amount]])</f>
        <v>232</v>
      </c>
    </row>
    <row r="159" spans="1:21" ht="20.399999999999999" customHeight="1" x14ac:dyDescent="0.3">
      <c r="A159" s="1" t="s">
        <v>542</v>
      </c>
      <c r="B159" s="1" t="s">
        <v>6</v>
      </c>
      <c r="C159" s="1" t="s">
        <v>30477</v>
      </c>
      <c r="D159" s="1" t="s">
        <v>543</v>
      </c>
      <c r="E159" s="1" t="s">
        <v>19</v>
      </c>
      <c r="F159" s="1" t="s">
        <v>174</v>
      </c>
      <c r="G159" s="1" t="s">
        <v>175</v>
      </c>
      <c r="H159" s="1" t="s">
        <v>11</v>
      </c>
      <c r="I159" s="1" t="s">
        <v>12</v>
      </c>
      <c r="J159" s="1" t="s">
        <v>13</v>
      </c>
      <c r="K159" s="1" t="s">
        <v>14</v>
      </c>
      <c r="L159" s="1">
        <v>1</v>
      </c>
      <c r="M159" s="1">
        <v>140</v>
      </c>
      <c r="N159" s="1">
        <v>20</v>
      </c>
      <c r="O159" s="1">
        <v>28</v>
      </c>
      <c r="P159" s="1">
        <v>30</v>
      </c>
      <c r="Q159" s="1">
        <v>142</v>
      </c>
      <c r="R159" s="1" t="s">
        <v>36</v>
      </c>
      <c r="S159" s="1" t="s">
        <v>544</v>
      </c>
      <c r="T159" s="1">
        <f>Table1[[#This Row],[Unit_Price]]*Table1[[#This Row],[Quantity]]</f>
        <v>140</v>
      </c>
      <c r="U159" s="1">
        <f>(SUM(Table1[[#This Row],[Delivery_Fee]],Table1[[#This Row],[Gross_Sales]])-Table1[[#This Row],[Discount_Amount]])</f>
        <v>142</v>
      </c>
    </row>
    <row r="160" spans="1:21" ht="20.399999999999999" customHeight="1" x14ac:dyDescent="0.3">
      <c r="A160" s="1" t="s">
        <v>545</v>
      </c>
      <c r="B160" s="1" t="s">
        <v>6</v>
      </c>
      <c r="C160" s="1" t="s">
        <v>30477</v>
      </c>
      <c r="D160" s="1" t="s">
        <v>546</v>
      </c>
      <c r="E160" s="1" t="s">
        <v>30</v>
      </c>
      <c r="F160" s="1" t="s">
        <v>151</v>
      </c>
      <c r="G160" s="1" t="s">
        <v>152</v>
      </c>
      <c r="H160" s="1" t="s">
        <v>22</v>
      </c>
      <c r="I160" s="1" t="s">
        <v>23</v>
      </c>
      <c r="J160" s="1" t="s">
        <v>24</v>
      </c>
      <c r="K160" s="1" t="s">
        <v>25</v>
      </c>
      <c r="L160" s="1">
        <v>4</v>
      </c>
      <c r="M160" s="1">
        <v>180</v>
      </c>
      <c r="N160" s="1">
        <v>15</v>
      </c>
      <c r="O160" s="1">
        <v>108</v>
      </c>
      <c r="P160" s="1">
        <v>20</v>
      </c>
      <c r="Q160" s="1">
        <v>632</v>
      </c>
      <c r="R160" s="1" t="s">
        <v>26</v>
      </c>
      <c r="S160" s="1" t="s">
        <v>547</v>
      </c>
      <c r="T160" s="1">
        <f>Table1[[#This Row],[Unit_Price]]*Table1[[#This Row],[Quantity]]</f>
        <v>720</v>
      </c>
      <c r="U160" s="1">
        <f>(SUM(Table1[[#This Row],[Delivery_Fee]],Table1[[#This Row],[Gross_Sales]])-Table1[[#This Row],[Discount_Amount]])</f>
        <v>632</v>
      </c>
    </row>
    <row r="161" spans="1:21" ht="20.399999999999999" customHeight="1" x14ac:dyDescent="0.3">
      <c r="A161" s="1" t="s">
        <v>548</v>
      </c>
      <c r="B161" s="1" t="s">
        <v>6</v>
      </c>
      <c r="C161" s="1" t="s">
        <v>30477</v>
      </c>
      <c r="D161" s="1" t="s">
        <v>549</v>
      </c>
      <c r="E161" s="1" t="s">
        <v>19</v>
      </c>
      <c r="F161" s="1" t="s">
        <v>109</v>
      </c>
      <c r="G161" s="1" t="s">
        <v>110</v>
      </c>
      <c r="H161" s="1" t="s">
        <v>33</v>
      </c>
      <c r="I161" s="1" t="s">
        <v>34</v>
      </c>
      <c r="J161" s="1" t="s">
        <v>35</v>
      </c>
      <c r="K161" s="1" t="s">
        <v>25</v>
      </c>
      <c r="L161" s="1">
        <v>2</v>
      </c>
      <c r="M161" s="1">
        <v>240</v>
      </c>
      <c r="N161" s="1">
        <v>0</v>
      </c>
      <c r="O161" s="1">
        <v>0</v>
      </c>
      <c r="P161" s="1">
        <v>25</v>
      </c>
      <c r="Q161" s="1">
        <v>505</v>
      </c>
      <c r="R161" s="1" t="s">
        <v>63</v>
      </c>
      <c r="S161" s="1" t="s">
        <v>550</v>
      </c>
      <c r="T161" s="1">
        <f>Table1[[#This Row],[Unit_Price]]*Table1[[#This Row],[Quantity]]</f>
        <v>480</v>
      </c>
      <c r="U161" s="1">
        <f>(SUM(Table1[[#This Row],[Delivery_Fee]],Table1[[#This Row],[Gross_Sales]])-Table1[[#This Row],[Discount_Amount]])</f>
        <v>505</v>
      </c>
    </row>
    <row r="162" spans="1:21" ht="20.399999999999999" customHeight="1" x14ac:dyDescent="0.3">
      <c r="A162" s="1" t="s">
        <v>551</v>
      </c>
      <c r="B162" s="1" t="s">
        <v>6</v>
      </c>
      <c r="C162" s="1" t="s">
        <v>30477</v>
      </c>
      <c r="D162" s="1" t="s">
        <v>401</v>
      </c>
      <c r="E162" s="1" t="s">
        <v>67</v>
      </c>
      <c r="F162" s="1" t="s">
        <v>129</v>
      </c>
      <c r="G162" s="1" t="s">
        <v>130</v>
      </c>
      <c r="H162" s="1" t="s">
        <v>84</v>
      </c>
      <c r="I162" s="1" t="s">
        <v>85</v>
      </c>
      <c r="J162" s="1" t="s">
        <v>86</v>
      </c>
      <c r="K162" s="1" t="s">
        <v>14</v>
      </c>
      <c r="L162" s="1">
        <v>3</v>
      </c>
      <c r="M162" s="1">
        <v>100</v>
      </c>
      <c r="N162" s="1">
        <v>15</v>
      </c>
      <c r="O162" s="1">
        <v>45</v>
      </c>
      <c r="P162" s="1">
        <v>40</v>
      </c>
      <c r="Q162" s="1">
        <v>295</v>
      </c>
      <c r="R162" s="1" t="s">
        <v>26</v>
      </c>
      <c r="S162" s="1" t="s">
        <v>552</v>
      </c>
      <c r="T162" s="1">
        <f>Table1[[#This Row],[Unit_Price]]*Table1[[#This Row],[Quantity]]</f>
        <v>300</v>
      </c>
      <c r="U162" s="1">
        <f>(SUM(Table1[[#This Row],[Delivery_Fee]],Table1[[#This Row],[Gross_Sales]])-Table1[[#This Row],[Discount_Amount]])</f>
        <v>295</v>
      </c>
    </row>
    <row r="163" spans="1:21" ht="20.399999999999999" customHeight="1" x14ac:dyDescent="0.3">
      <c r="A163" s="1" t="s">
        <v>553</v>
      </c>
      <c r="B163" s="1" t="s">
        <v>6</v>
      </c>
      <c r="C163" s="1" t="s">
        <v>30477</v>
      </c>
      <c r="D163" s="1" t="s">
        <v>554</v>
      </c>
      <c r="E163" s="1" t="s">
        <v>19</v>
      </c>
      <c r="F163" s="1" t="s">
        <v>93</v>
      </c>
      <c r="G163" s="1" t="s">
        <v>94</v>
      </c>
      <c r="H163" s="1" t="s">
        <v>22</v>
      </c>
      <c r="I163" s="1" t="s">
        <v>23</v>
      </c>
      <c r="J163" s="1" t="s">
        <v>24</v>
      </c>
      <c r="K163" s="1" t="s">
        <v>25</v>
      </c>
      <c r="L163" s="1">
        <v>2</v>
      </c>
      <c r="M163" s="1">
        <v>180</v>
      </c>
      <c r="N163" s="1">
        <v>15</v>
      </c>
      <c r="O163" s="1">
        <v>54</v>
      </c>
      <c r="P163" s="1">
        <v>35</v>
      </c>
      <c r="Q163" s="1">
        <v>341</v>
      </c>
      <c r="R163" s="1" t="s">
        <v>26</v>
      </c>
      <c r="S163" s="1" t="s">
        <v>555</v>
      </c>
      <c r="T163" s="1">
        <f>Table1[[#This Row],[Unit_Price]]*Table1[[#This Row],[Quantity]]</f>
        <v>360</v>
      </c>
      <c r="U163" s="1">
        <f>(SUM(Table1[[#This Row],[Delivery_Fee]],Table1[[#This Row],[Gross_Sales]])-Table1[[#This Row],[Discount_Amount]])</f>
        <v>341</v>
      </c>
    </row>
    <row r="164" spans="1:21" ht="20.399999999999999" customHeight="1" x14ac:dyDescent="0.3">
      <c r="A164" s="1" t="s">
        <v>556</v>
      </c>
      <c r="B164" s="1" t="s">
        <v>6</v>
      </c>
      <c r="C164" s="1" t="s">
        <v>30477</v>
      </c>
      <c r="D164" s="1" t="s">
        <v>271</v>
      </c>
      <c r="E164" s="1" t="s">
        <v>30</v>
      </c>
      <c r="F164" s="1" t="s">
        <v>136</v>
      </c>
      <c r="G164" s="1" t="s">
        <v>137</v>
      </c>
      <c r="H164" s="1" t="s">
        <v>84</v>
      </c>
      <c r="I164" s="1" t="s">
        <v>85</v>
      </c>
      <c r="J164" s="1" t="s">
        <v>86</v>
      </c>
      <c r="K164" s="1" t="s">
        <v>14</v>
      </c>
      <c r="L164" s="1">
        <v>4</v>
      </c>
      <c r="M164" s="1">
        <v>100</v>
      </c>
      <c r="N164" s="1">
        <v>0</v>
      </c>
      <c r="O164" s="1">
        <v>0</v>
      </c>
      <c r="P164" s="1">
        <v>30</v>
      </c>
      <c r="Q164" s="1">
        <v>430</v>
      </c>
      <c r="R164" s="1" t="s">
        <v>42</v>
      </c>
      <c r="S164" s="1" t="s">
        <v>557</v>
      </c>
      <c r="T164" s="1">
        <f>Table1[[#This Row],[Unit_Price]]*Table1[[#This Row],[Quantity]]</f>
        <v>400</v>
      </c>
      <c r="U164" s="1">
        <f>(SUM(Table1[[#This Row],[Delivery_Fee]],Table1[[#This Row],[Gross_Sales]])-Table1[[#This Row],[Discount_Amount]])</f>
        <v>430</v>
      </c>
    </row>
    <row r="165" spans="1:21" ht="20.399999999999999" customHeight="1" x14ac:dyDescent="0.3">
      <c r="A165" s="1" t="s">
        <v>558</v>
      </c>
      <c r="B165" s="1" t="s">
        <v>6</v>
      </c>
      <c r="C165" s="1" t="s">
        <v>30477</v>
      </c>
      <c r="D165" s="1" t="s">
        <v>559</v>
      </c>
      <c r="E165" s="1" t="s">
        <v>67</v>
      </c>
      <c r="F165" s="1" t="s">
        <v>68</v>
      </c>
      <c r="G165" s="1" t="s">
        <v>69</v>
      </c>
      <c r="H165" s="1" t="s">
        <v>61</v>
      </c>
      <c r="I165" s="1" t="s">
        <v>62</v>
      </c>
      <c r="J165" s="1" t="s">
        <v>24</v>
      </c>
      <c r="K165" s="1" t="s">
        <v>25</v>
      </c>
      <c r="L165" s="1">
        <v>4</v>
      </c>
      <c r="M165" s="1">
        <v>190</v>
      </c>
      <c r="N165" s="1">
        <v>0</v>
      </c>
      <c r="O165" s="1">
        <v>0</v>
      </c>
      <c r="P165" s="1">
        <v>20</v>
      </c>
      <c r="Q165" s="1">
        <v>780</v>
      </c>
      <c r="R165" s="1" t="s">
        <v>36</v>
      </c>
      <c r="S165" s="1" t="s">
        <v>560</v>
      </c>
      <c r="T165" s="1">
        <f>Table1[[#This Row],[Unit_Price]]*Table1[[#This Row],[Quantity]]</f>
        <v>760</v>
      </c>
      <c r="U165" s="1">
        <f>(SUM(Table1[[#This Row],[Delivery_Fee]],Table1[[#This Row],[Gross_Sales]])-Table1[[#This Row],[Discount_Amount]])</f>
        <v>780</v>
      </c>
    </row>
    <row r="166" spans="1:21" ht="20.399999999999999" customHeight="1" x14ac:dyDescent="0.3">
      <c r="A166" s="1" t="s">
        <v>561</v>
      </c>
      <c r="B166" s="1" t="s">
        <v>6</v>
      </c>
      <c r="C166" s="1" t="s">
        <v>30477</v>
      </c>
      <c r="D166" s="1" t="s">
        <v>562</v>
      </c>
      <c r="E166" s="1" t="s">
        <v>8</v>
      </c>
      <c r="F166" s="1" t="s">
        <v>82</v>
      </c>
      <c r="G166" s="1" t="s">
        <v>83</v>
      </c>
      <c r="H166" s="1" t="s">
        <v>111</v>
      </c>
      <c r="I166" s="1" t="s">
        <v>112</v>
      </c>
      <c r="J166" s="1" t="s">
        <v>13</v>
      </c>
      <c r="K166" s="1" t="s">
        <v>25</v>
      </c>
      <c r="L166" s="1">
        <v>3</v>
      </c>
      <c r="M166" s="1">
        <v>280</v>
      </c>
      <c r="N166" s="1">
        <v>5</v>
      </c>
      <c r="O166" s="1">
        <v>42</v>
      </c>
      <c r="P166" s="1">
        <v>40</v>
      </c>
      <c r="Q166" s="1">
        <v>838</v>
      </c>
      <c r="R166" s="1" t="s">
        <v>63</v>
      </c>
      <c r="S166" s="1" t="s">
        <v>563</v>
      </c>
      <c r="T166" s="1">
        <f>Table1[[#This Row],[Unit_Price]]*Table1[[#This Row],[Quantity]]</f>
        <v>840</v>
      </c>
      <c r="U166" s="1">
        <f>(SUM(Table1[[#This Row],[Delivery_Fee]],Table1[[#This Row],[Gross_Sales]])-Table1[[#This Row],[Discount_Amount]])</f>
        <v>838</v>
      </c>
    </row>
    <row r="167" spans="1:21" ht="20.399999999999999" customHeight="1" x14ac:dyDescent="0.3">
      <c r="A167" s="1" t="s">
        <v>564</v>
      </c>
      <c r="B167" s="1" t="s">
        <v>6</v>
      </c>
      <c r="C167" s="1" t="s">
        <v>30477</v>
      </c>
      <c r="D167" s="1" t="s">
        <v>565</v>
      </c>
      <c r="E167" s="1" t="s">
        <v>19</v>
      </c>
      <c r="F167" s="1" t="s">
        <v>46</v>
      </c>
      <c r="G167" s="1" t="s">
        <v>47</v>
      </c>
      <c r="H167" s="1" t="s">
        <v>48</v>
      </c>
      <c r="I167" s="1" t="s">
        <v>49</v>
      </c>
      <c r="J167" s="1" t="s">
        <v>13</v>
      </c>
      <c r="K167" s="1" t="s">
        <v>14</v>
      </c>
      <c r="L167" s="1">
        <v>1</v>
      </c>
      <c r="M167" s="1">
        <v>220</v>
      </c>
      <c r="N167" s="1">
        <v>15</v>
      </c>
      <c r="O167" s="1">
        <v>33</v>
      </c>
      <c r="P167" s="1">
        <v>30</v>
      </c>
      <c r="Q167" s="1">
        <v>217</v>
      </c>
      <c r="R167" s="1" t="s">
        <v>26</v>
      </c>
      <c r="S167" s="1" t="s">
        <v>566</v>
      </c>
      <c r="T167" s="1">
        <f>Table1[[#This Row],[Unit_Price]]*Table1[[#This Row],[Quantity]]</f>
        <v>220</v>
      </c>
      <c r="U167" s="1">
        <f>(SUM(Table1[[#This Row],[Delivery_Fee]],Table1[[#This Row],[Gross_Sales]])-Table1[[#This Row],[Discount_Amount]])</f>
        <v>217</v>
      </c>
    </row>
    <row r="168" spans="1:21" ht="20.399999999999999" customHeight="1" x14ac:dyDescent="0.3">
      <c r="A168" s="1" t="s">
        <v>567</v>
      </c>
      <c r="B168" s="1" t="s">
        <v>6</v>
      </c>
      <c r="C168" s="1" t="s">
        <v>30477</v>
      </c>
      <c r="D168" s="1" t="s">
        <v>568</v>
      </c>
      <c r="E168" s="1" t="s">
        <v>8</v>
      </c>
      <c r="F168" s="1" t="s">
        <v>151</v>
      </c>
      <c r="G168" s="1" t="s">
        <v>152</v>
      </c>
      <c r="H168" s="1" t="s">
        <v>11</v>
      </c>
      <c r="I168" s="1" t="s">
        <v>12</v>
      </c>
      <c r="J168" s="1" t="s">
        <v>13</v>
      </c>
      <c r="K168" s="1" t="s">
        <v>14</v>
      </c>
      <c r="L168" s="1">
        <v>3</v>
      </c>
      <c r="M168" s="1">
        <v>140</v>
      </c>
      <c r="N168" s="1">
        <v>10</v>
      </c>
      <c r="O168" s="1">
        <v>42</v>
      </c>
      <c r="P168" s="1">
        <v>20</v>
      </c>
      <c r="Q168" s="1">
        <v>398</v>
      </c>
      <c r="R168" s="1" t="s">
        <v>63</v>
      </c>
      <c r="S168" s="1" t="s">
        <v>569</v>
      </c>
      <c r="T168" s="1">
        <f>Table1[[#This Row],[Unit_Price]]*Table1[[#This Row],[Quantity]]</f>
        <v>420</v>
      </c>
      <c r="U168" s="1">
        <f>(SUM(Table1[[#This Row],[Delivery_Fee]],Table1[[#This Row],[Gross_Sales]])-Table1[[#This Row],[Discount_Amount]])</f>
        <v>398</v>
      </c>
    </row>
    <row r="169" spans="1:21" ht="20.399999999999999" customHeight="1" x14ac:dyDescent="0.3">
      <c r="A169" s="1" t="s">
        <v>570</v>
      </c>
      <c r="B169" s="1" t="s">
        <v>6</v>
      </c>
      <c r="C169" s="1" t="s">
        <v>30477</v>
      </c>
      <c r="D169" s="1" t="s">
        <v>306</v>
      </c>
      <c r="E169" s="1" t="s">
        <v>30</v>
      </c>
      <c r="F169" s="1" t="s">
        <v>339</v>
      </c>
      <c r="G169" s="1" t="s">
        <v>340</v>
      </c>
      <c r="H169" s="1" t="s">
        <v>48</v>
      </c>
      <c r="I169" s="1" t="s">
        <v>49</v>
      </c>
      <c r="J169" s="1" t="s">
        <v>13</v>
      </c>
      <c r="K169" s="1" t="s">
        <v>14</v>
      </c>
      <c r="L169" s="1">
        <v>4</v>
      </c>
      <c r="M169" s="1">
        <v>220</v>
      </c>
      <c r="N169" s="1">
        <v>5</v>
      </c>
      <c r="O169" s="1">
        <v>44</v>
      </c>
      <c r="P169" s="1">
        <v>20</v>
      </c>
      <c r="Q169" s="1">
        <v>856</v>
      </c>
      <c r="R169" s="1" t="s">
        <v>63</v>
      </c>
      <c r="S169" s="1" t="s">
        <v>571</v>
      </c>
      <c r="T169" s="1">
        <f>Table1[[#This Row],[Unit_Price]]*Table1[[#This Row],[Quantity]]</f>
        <v>880</v>
      </c>
      <c r="U169" s="1">
        <f>(SUM(Table1[[#This Row],[Delivery_Fee]],Table1[[#This Row],[Gross_Sales]])-Table1[[#This Row],[Discount_Amount]])</f>
        <v>856</v>
      </c>
    </row>
    <row r="170" spans="1:21" ht="20.399999999999999" customHeight="1" x14ac:dyDescent="0.3">
      <c r="A170" s="1" t="s">
        <v>572</v>
      </c>
      <c r="B170" s="1" t="s">
        <v>6</v>
      </c>
      <c r="C170" s="1" t="s">
        <v>30477</v>
      </c>
      <c r="D170" s="1" t="s">
        <v>573</v>
      </c>
      <c r="E170" s="1" t="s">
        <v>30</v>
      </c>
      <c r="F170" s="1" t="s">
        <v>31</v>
      </c>
      <c r="G170" s="1" t="s">
        <v>32</v>
      </c>
      <c r="H170" s="1" t="s">
        <v>77</v>
      </c>
      <c r="I170" s="1" t="s">
        <v>78</v>
      </c>
      <c r="J170" s="1" t="s">
        <v>24</v>
      </c>
      <c r="K170" s="1" t="s">
        <v>14</v>
      </c>
      <c r="L170" s="1">
        <v>3</v>
      </c>
      <c r="M170" s="1">
        <v>150</v>
      </c>
      <c r="N170" s="1">
        <v>20</v>
      </c>
      <c r="O170" s="1">
        <v>90</v>
      </c>
      <c r="P170" s="1">
        <v>25</v>
      </c>
      <c r="Q170" s="1">
        <v>385</v>
      </c>
      <c r="R170" s="1" t="s">
        <v>63</v>
      </c>
      <c r="S170" s="1" t="s">
        <v>574</v>
      </c>
      <c r="T170" s="1">
        <f>Table1[[#This Row],[Unit_Price]]*Table1[[#This Row],[Quantity]]</f>
        <v>450</v>
      </c>
      <c r="U170" s="1">
        <f>(SUM(Table1[[#This Row],[Delivery_Fee]],Table1[[#This Row],[Gross_Sales]])-Table1[[#This Row],[Discount_Amount]])</f>
        <v>385</v>
      </c>
    </row>
    <row r="171" spans="1:21" ht="20.399999999999999" customHeight="1" x14ac:dyDescent="0.3">
      <c r="A171" s="1" t="s">
        <v>575</v>
      </c>
      <c r="B171" s="1" t="s">
        <v>6</v>
      </c>
      <c r="C171" s="1" t="s">
        <v>30477</v>
      </c>
      <c r="D171" s="1" t="s">
        <v>576</v>
      </c>
      <c r="E171" s="1" t="s">
        <v>8</v>
      </c>
      <c r="F171" s="1" t="s">
        <v>9</v>
      </c>
      <c r="G171" s="1" t="s">
        <v>10</v>
      </c>
      <c r="H171" s="1" t="s">
        <v>11</v>
      </c>
      <c r="I171" s="1" t="s">
        <v>12</v>
      </c>
      <c r="J171" s="1" t="s">
        <v>13</v>
      </c>
      <c r="K171" s="1" t="s">
        <v>14</v>
      </c>
      <c r="L171" s="1">
        <v>3</v>
      </c>
      <c r="M171" s="1">
        <v>140</v>
      </c>
      <c r="N171" s="1">
        <v>0</v>
      </c>
      <c r="O171" s="1">
        <v>0</v>
      </c>
      <c r="P171" s="1">
        <v>25</v>
      </c>
      <c r="Q171" s="1">
        <v>445</v>
      </c>
      <c r="R171" s="1" t="s">
        <v>42</v>
      </c>
      <c r="S171" s="1" t="s">
        <v>577</v>
      </c>
      <c r="T171" s="1">
        <f>Table1[[#This Row],[Unit_Price]]*Table1[[#This Row],[Quantity]]</f>
        <v>420</v>
      </c>
      <c r="U171" s="1">
        <f>(SUM(Table1[[#This Row],[Delivery_Fee]],Table1[[#This Row],[Gross_Sales]])-Table1[[#This Row],[Discount_Amount]])</f>
        <v>445</v>
      </c>
    </row>
    <row r="172" spans="1:21" ht="20.399999999999999" customHeight="1" x14ac:dyDescent="0.3">
      <c r="A172" s="1" t="s">
        <v>578</v>
      </c>
      <c r="B172" s="1" t="s">
        <v>6</v>
      </c>
      <c r="C172" s="1" t="s">
        <v>30477</v>
      </c>
      <c r="D172" s="1" t="s">
        <v>579</v>
      </c>
      <c r="E172" s="1" t="s">
        <v>30</v>
      </c>
      <c r="F172" s="1" t="s">
        <v>136</v>
      </c>
      <c r="G172" s="1" t="s">
        <v>137</v>
      </c>
      <c r="H172" s="1" t="s">
        <v>131</v>
      </c>
      <c r="I172" s="1" t="s">
        <v>132</v>
      </c>
      <c r="J172" s="1" t="s">
        <v>57</v>
      </c>
      <c r="K172" s="1" t="s">
        <v>25</v>
      </c>
      <c r="L172" s="1">
        <v>2</v>
      </c>
      <c r="M172" s="1">
        <v>220</v>
      </c>
      <c r="N172" s="1">
        <v>5</v>
      </c>
      <c r="O172" s="1">
        <v>22</v>
      </c>
      <c r="P172" s="1">
        <v>40</v>
      </c>
      <c r="Q172" s="1">
        <v>458</v>
      </c>
      <c r="R172" s="1" t="s">
        <v>26</v>
      </c>
      <c r="S172" s="1" t="s">
        <v>580</v>
      </c>
      <c r="T172" s="1">
        <f>Table1[[#This Row],[Unit_Price]]*Table1[[#This Row],[Quantity]]</f>
        <v>440</v>
      </c>
      <c r="U172" s="1">
        <f>(SUM(Table1[[#This Row],[Delivery_Fee]],Table1[[#This Row],[Gross_Sales]])-Table1[[#This Row],[Discount_Amount]])</f>
        <v>458</v>
      </c>
    </row>
    <row r="173" spans="1:21" ht="20.399999999999999" customHeight="1" x14ac:dyDescent="0.3">
      <c r="A173" s="1" t="s">
        <v>581</v>
      </c>
      <c r="B173" s="1" t="s">
        <v>6</v>
      </c>
      <c r="C173" s="1" t="s">
        <v>30477</v>
      </c>
      <c r="D173" s="1" t="s">
        <v>582</v>
      </c>
      <c r="E173" s="1" t="s">
        <v>67</v>
      </c>
      <c r="F173" s="1" t="s">
        <v>109</v>
      </c>
      <c r="G173" s="1" t="s">
        <v>110</v>
      </c>
      <c r="H173" s="1" t="s">
        <v>111</v>
      </c>
      <c r="I173" s="1" t="s">
        <v>112</v>
      </c>
      <c r="J173" s="1" t="s">
        <v>13</v>
      </c>
      <c r="K173" s="1" t="s">
        <v>25</v>
      </c>
      <c r="L173" s="1">
        <v>1</v>
      </c>
      <c r="M173" s="1">
        <v>280</v>
      </c>
      <c r="N173" s="1">
        <v>0</v>
      </c>
      <c r="O173" s="1">
        <v>0</v>
      </c>
      <c r="P173" s="1">
        <v>40</v>
      </c>
      <c r="Q173" s="1">
        <v>320</v>
      </c>
      <c r="R173" s="1" t="s">
        <v>26</v>
      </c>
      <c r="S173" s="1" t="s">
        <v>583</v>
      </c>
      <c r="T173" s="1">
        <f>Table1[[#This Row],[Unit_Price]]*Table1[[#This Row],[Quantity]]</f>
        <v>280</v>
      </c>
      <c r="U173" s="1">
        <f>(SUM(Table1[[#This Row],[Delivery_Fee]],Table1[[#This Row],[Gross_Sales]])-Table1[[#This Row],[Discount_Amount]])</f>
        <v>320</v>
      </c>
    </row>
    <row r="174" spans="1:21" ht="20.399999999999999" customHeight="1" x14ac:dyDescent="0.3">
      <c r="A174" s="1" t="s">
        <v>584</v>
      </c>
      <c r="B174" s="1" t="s">
        <v>6</v>
      </c>
      <c r="C174" s="1" t="s">
        <v>30477</v>
      </c>
      <c r="D174" s="1" t="s">
        <v>462</v>
      </c>
      <c r="E174" s="1" t="s">
        <v>67</v>
      </c>
      <c r="F174" s="1" t="s">
        <v>82</v>
      </c>
      <c r="G174" s="1" t="s">
        <v>83</v>
      </c>
      <c r="H174" s="1" t="s">
        <v>33</v>
      </c>
      <c r="I174" s="1" t="s">
        <v>34</v>
      </c>
      <c r="J174" s="1" t="s">
        <v>35</v>
      </c>
      <c r="K174" s="1" t="s">
        <v>25</v>
      </c>
      <c r="L174" s="1">
        <v>2</v>
      </c>
      <c r="M174" s="1">
        <v>240</v>
      </c>
      <c r="N174" s="1">
        <v>10</v>
      </c>
      <c r="O174" s="1">
        <v>48</v>
      </c>
      <c r="P174" s="1">
        <v>30</v>
      </c>
      <c r="Q174" s="1">
        <v>462</v>
      </c>
      <c r="R174" s="1" t="s">
        <v>63</v>
      </c>
      <c r="S174" s="1" t="s">
        <v>585</v>
      </c>
      <c r="T174" s="1">
        <f>Table1[[#This Row],[Unit_Price]]*Table1[[#This Row],[Quantity]]</f>
        <v>480</v>
      </c>
      <c r="U174" s="1">
        <f>(SUM(Table1[[#This Row],[Delivery_Fee]],Table1[[#This Row],[Gross_Sales]])-Table1[[#This Row],[Discount_Amount]])</f>
        <v>462</v>
      </c>
    </row>
    <row r="175" spans="1:21" ht="20.399999999999999" customHeight="1" x14ac:dyDescent="0.3">
      <c r="A175" s="1" t="s">
        <v>586</v>
      </c>
      <c r="B175" s="1" t="s">
        <v>6</v>
      </c>
      <c r="C175" s="1" t="s">
        <v>30477</v>
      </c>
      <c r="D175" s="1" t="s">
        <v>456</v>
      </c>
      <c r="E175" s="1" t="s">
        <v>8</v>
      </c>
      <c r="F175" s="1" t="s">
        <v>9</v>
      </c>
      <c r="G175" s="1" t="s">
        <v>10</v>
      </c>
      <c r="H175" s="1" t="s">
        <v>70</v>
      </c>
      <c r="I175" s="1" t="s">
        <v>71</v>
      </c>
      <c r="J175" s="1" t="s">
        <v>13</v>
      </c>
      <c r="K175" s="1" t="s">
        <v>14</v>
      </c>
      <c r="L175" s="1">
        <v>1</v>
      </c>
      <c r="M175" s="1">
        <v>130</v>
      </c>
      <c r="N175" s="1">
        <v>5</v>
      </c>
      <c r="O175" s="1">
        <v>6.5</v>
      </c>
      <c r="P175" s="1">
        <v>25</v>
      </c>
      <c r="Q175" s="1">
        <v>148.5</v>
      </c>
      <c r="R175" s="1" t="s">
        <v>36</v>
      </c>
      <c r="S175" s="1" t="s">
        <v>587</v>
      </c>
      <c r="T175" s="1">
        <f>Table1[[#This Row],[Unit_Price]]*Table1[[#This Row],[Quantity]]</f>
        <v>130</v>
      </c>
      <c r="U175" s="1">
        <f>(SUM(Table1[[#This Row],[Delivery_Fee]],Table1[[#This Row],[Gross_Sales]])-Table1[[#This Row],[Discount_Amount]])</f>
        <v>148.5</v>
      </c>
    </row>
    <row r="176" spans="1:21" ht="20.399999999999999" customHeight="1" x14ac:dyDescent="0.3">
      <c r="A176" s="1" t="s">
        <v>588</v>
      </c>
      <c r="B176" s="1" t="s">
        <v>6</v>
      </c>
      <c r="C176" s="1" t="s">
        <v>30477</v>
      </c>
      <c r="D176" s="1" t="s">
        <v>206</v>
      </c>
      <c r="E176" s="1" t="s">
        <v>8</v>
      </c>
      <c r="F176" s="1" t="s">
        <v>109</v>
      </c>
      <c r="G176" s="1" t="s">
        <v>110</v>
      </c>
      <c r="H176" s="1" t="s">
        <v>288</v>
      </c>
      <c r="I176" s="1" t="s">
        <v>289</v>
      </c>
      <c r="J176" s="1" t="s">
        <v>86</v>
      </c>
      <c r="K176" s="1" t="s">
        <v>14</v>
      </c>
      <c r="L176" s="1">
        <v>4</v>
      </c>
      <c r="M176" s="1">
        <v>80</v>
      </c>
      <c r="N176" s="1">
        <v>15</v>
      </c>
      <c r="O176" s="1">
        <v>48</v>
      </c>
      <c r="P176" s="1">
        <v>40</v>
      </c>
      <c r="Q176" s="1">
        <v>312</v>
      </c>
      <c r="R176" s="1" t="s">
        <v>26</v>
      </c>
      <c r="S176" s="1" t="s">
        <v>589</v>
      </c>
      <c r="T176" s="1">
        <f>Table1[[#This Row],[Unit_Price]]*Table1[[#This Row],[Quantity]]</f>
        <v>320</v>
      </c>
      <c r="U176" s="1">
        <f>(SUM(Table1[[#This Row],[Delivery_Fee]],Table1[[#This Row],[Gross_Sales]])-Table1[[#This Row],[Discount_Amount]])</f>
        <v>312</v>
      </c>
    </row>
    <row r="177" spans="1:21" ht="20.399999999999999" customHeight="1" x14ac:dyDescent="0.3">
      <c r="A177" s="1" t="s">
        <v>590</v>
      </c>
      <c r="B177" s="1" t="s">
        <v>6</v>
      </c>
      <c r="C177" s="1" t="s">
        <v>30477</v>
      </c>
      <c r="D177" s="1" t="s">
        <v>591</v>
      </c>
      <c r="E177" s="1" t="s">
        <v>67</v>
      </c>
      <c r="F177" s="1" t="s">
        <v>68</v>
      </c>
      <c r="G177" s="1" t="s">
        <v>69</v>
      </c>
      <c r="H177" s="1" t="s">
        <v>77</v>
      </c>
      <c r="I177" s="1" t="s">
        <v>78</v>
      </c>
      <c r="J177" s="1" t="s">
        <v>24</v>
      </c>
      <c r="K177" s="1" t="s">
        <v>14</v>
      </c>
      <c r="L177" s="1">
        <v>1</v>
      </c>
      <c r="M177" s="1">
        <v>150</v>
      </c>
      <c r="N177" s="1">
        <v>10</v>
      </c>
      <c r="O177" s="1">
        <v>15</v>
      </c>
      <c r="P177" s="1">
        <v>35</v>
      </c>
      <c r="Q177" s="1">
        <v>170</v>
      </c>
      <c r="R177" s="1" t="s">
        <v>42</v>
      </c>
      <c r="S177" s="1" t="s">
        <v>592</v>
      </c>
      <c r="T177" s="1">
        <f>Table1[[#This Row],[Unit_Price]]*Table1[[#This Row],[Quantity]]</f>
        <v>150</v>
      </c>
      <c r="U177" s="1">
        <f>(SUM(Table1[[#This Row],[Delivery_Fee]],Table1[[#This Row],[Gross_Sales]])-Table1[[#This Row],[Discount_Amount]])</f>
        <v>170</v>
      </c>
    </row>
    <row r="178" spans="1:21" ht="20.399999999999999" customHeight="1" x14ac:dyDescent="0.3">
      <c r="A178" s="1" t="s">
        <v>593</v>
      </c>
      <c r="B178" s="1" t="s">
        <v>6</v>
      </c>
      <c r="C178" s="1" t="s">
        <v>30477</v>
      </c>
      <c r="D178" s="1" t="s">
        <v>594</v>
      </c>
      <c r="E178" s="1" t="s">
        <v>67</v>
      </c>
      <c r="F178" s="1" t="s">
        <v>129</v>
      </c>
      <c r="G178" s="1" t="s">
        <v>130</v>
      </c>
      <c r="H178" s="1" t="s">
        <v>40</v>
      </c>
      <c r="I178" s="1" t="s">
        <v>41</v>
      </c>
      <c r="J178" s="1" t="s">
        <v>13</v>
      </c>
      <c r="K178" s="1" t="s">
        <v>25</v>
      </c>
      <c r="L178" s="1">
        <v>3</v>
      </c>
      <c r="M178" s="1">
        <v>170</v>
      </c>
      <c r="N178" s="1">
        <v>0</v>
      </c>
      <c r="O178" s="1">
        <v>0</v>
      </c>
      <c r="P178" s="1">
        <v>25</v>
      </c>
      <c r="Q178" s="1">
        <v>535</v>
      </c>
      <c r="R178" s="1" t="s">
        <v>63</v>
      </c>
      <c r="S178" s="1" t="s">
        <v>595</v>
      </c>
      <c r="T178" s="1">
        <f>Table1[[#This Row],[Unit_Price]]*Table1[[#This Row],[Quantity]]</f>
        <v>510</v>
      </c>
      <c r="U178" s="1">
        <f>(SUM(Table1[[#This Row],[Delivery_Fee]],Table1[[#This Row],[Gross_Sales]])-Table1[[#This Row],[Discount_Amount]])</f>
        <v>535</v>
      </c>
    </row>
    <row r="179" spans="1:21" ht="20.399999999999999" customHeight="1" x14ac:dyDescent="0.3">
      <c r="A179" s="1" t="s">
        <v>596</v>
      </c>
      <c r="B179" s="1" t="s">
        <v>6</v>
      </c>
      <c r="C179" s="1" t="s">
        <v>30477</v>
      </c>
      <c r="D179" s="1" t="s">
        <v>597</v>
      </c>
      <c r="E179" s="1" t="s">
        <v>19</v>
      </c>
      <c r="F179" s="1" t="s">
        <v>151</v>
      </c>
      <c r="G179" s="1" t="s">
        <v>152</v>
      </c>
      <c r="H179" s="1" t="s">
        <v>143</v>
      </c>
      <c r="I179" s="1" t="s">
        <v>144</v>
      </c>
      <c r="J179" s="1" t="s">
        <v>24</v>
      </c>
      <c r="K179" s="1" t="s">
        <v>14</v>
      </c>
      <c r="L179" s="1">
        <v>3</v>
      </c>
      <c r="M179" s="1">
        <v>160</v>
      </c>
      <c r="N179" s="1">
        <v>5</v>
      </c>
      <c r="O179" s="1">
        <v>24</v>
      </c>
      <c r="P179" s="1">
        <v>25</v>
      </c>
      <c r="Q179" s="1">
        <v>481</v>
      </c>
      <c r="R179" s="1" t="s">
        <v>42</v>
      </c>
      <c r="S179" s="1" t="s">
        <v>598</v>
      </c>
      <c r="T179" s="1">
        <f>Table1[[#This Row],[Unit_Price]]*Table1[[#This Row],[Quantity]]</f>
        <v>480</v>
      </c>
      <c r="U179" s="1">
        <f>(SUM(Table1[[#This Row],[Delivery_Fee]],Table1[[#This Row],[Gross_Sales]])-Table1[[#This Row],[Discount_Amount]])</f>
        <v>481</v>
      </c>
    </row>
    <row r="180" spans="1:21" ht="20.399999999999999" customHeight="1" x14ac:dyDescent="0.3">
      <c r="A180" s="1" t="s">
        <v>599</v>
      </c>
      <c r="B180" s="1" t="s">
        <v>6</v>
      </c>
      <c r="C180" s="1" t="s">
        <v>30477</v>
      </c>
      <c r="D180" s="1" t="s">
        <v>600</v>
      </c>
      <c r="E180" s="1" t="s">
        <v>30</v>
      </c>
      <c r="F180" s="1" t="s">
        <v>136</v>
      </c>
      <c r="G180" s="1" t="s">
        <v>137</v>
      </c>
      <c r="H180" s="1" t="s">
        <v>131</v>
      </c>
      <c r="I180" s="1" t="s">
        <v>132</v>
      </c>
      <c r="J180" s="1" t="s">
        <v>57</v>
      </c>
      <c r="K180" s="1" t="s">
        <v>25</v>
      </c>
      <c r="L180" s="1">
        <v>4</v>
      </c>
      <c r="M180" s="1">
        <v>220</v>
      </c>
      <c r="N180" s="1">
        <v>15</v>
      </c>
      <c r="O180" s="1">
        <v>132</v>
      </c>
      <c r="P180" s="1">
        <v>25</v>
      </c>
      <c r="Q180" s="1">
        <v>773</v>
      </c>
      <c r="R180" s="1" t="s">
        <v>26</v>
      </c>
      <c r="S180" s="1" t="s">
        <v>601</v>
      </c>
      <c r="T180" s="1">
        <f>Table1[[#This Row],[Unit_Price]]*Table1[[#This Row],[Quantity]]</f>
        <v>880</v>
      </c>
      <c r="U180" s="1">
        <f>(SUM(Table1[[#This Row],[Delivery_Fee]],Table1[[#This Row],[Gross_Sales]])-Table1[[#This Row],[Discount_Amount]])</f>
        <v>773</v>
      </c>
    </row>
    <row r="181" spans="1:21" ht="20.399999999999999" customHeight="1" x14ac:dyDescent="0.3">
      <c r="A181" s="1" t="s">
        <v>602</v>
      </c>
      <c r="B181" s="1" t="s">
        <v>6</v>
      </c>
      <c r="C181" s="1" t="s">
        <v>30477</v>
      </c>
      <c r="D181" s="1" t="s">
        <v>603</v>
      </c>
      <c r="E181" s="1" t="s">
        <v>8</v>
      </c>
      <c r="F181" s="1" t="s">
        <v>46</v>
      </c>
      <c r="G181" s="1" t="s">
        <v>47</v>
      </c>
      <c r="H181" s="1" t="s">
        <v>40</v>
      </c>
      <c r="I181" s="1" t="s">
        <v>41</v>
      </c>
      <c r="J181" s="1" t="s">
        <v>13</v>
      </c>
      <c r="K181" s="1" t="s">
        <v>25</v>
      </c>
      <c r="L181" s="1">
        <v>3</v>
      </c>
      <c r="M181" s="1">
        <v>170</v>
      </c>
      <c r="N181" s="1">
        <v>0</v>
      </c>
      <c r="O181" s="1">
        <v>0</v>
      </c>
      <c r="P181" s="1">
        <v>35</v>
      </c>
      <c r="Q181" s="1">
        <v>545</v>
      </c>
      <c r="R181" s="1" t="s">
        <v>26</v>
      </c>
      <c r="S181" s="1" t="s">
        <v>604</v>
      </c>
      <c r="T181" s="1">
        <f>Table1[[#This Row],[Unit_Price]]*Table1[[#This Row],[Quantity]]</f>
        <v>510</v>
      </c>
      <c r="U181" s="1">
        <f>(SUM(Table1[[#This Row],[Delivery_Fee]],Table1[[#This Row],[Gross_Sales]])-Table1[[#This Row],[Discount_Amount]])</f>
        <v>545</v>
      </c>
    </row>
    <row r="182" spans="1:21" ht="20.399999999999999" customHeight="1" x14ac:dyDescent="0.3">
      <c r="A182" s="1" t="s">
        <v>605</v>
      </c>
      <c r="B182" s="1" t="s">
        <v>6</v>
      </c>
      <c r="C182" s="1" t="s">
        <v>30477</v>
      </c>
      <c r="D182" s="1" t="s">
        <v>573</v>
      </c>
      <c r="E182" s="1" t="s">
        <v>30</v>
      </c>
      <c r="F182" s="1" t="s">
        <v>187</v>
      </c>
      <c r="G182" s="1" t="s">
        <v>188</v>
      </c>
      <c r="H182" s="1" t="s">
        <v>70</v>
      </c>
      <c r="I182" s="1" t="s">
        <v>71</v>
      </c>
      <c r="J182" s="1" t="s">
        <v>13</v>
      </c>
      <c r="K182" s="1" t="s">
        <v>14</v>
      </c>
      <c r="L182" s="1">
        <v>1</v>
      </c>
      <c r="M182" s="1">
        <v>130</v>
      </c>
      <c r="N182" s="1">
        <v>10</v>
      </c>
      <c r="O182" s="1">
        <v>13</v>
      </c>
      <c r="P182" s="1">
        <v>40</v>
      </c>
      <c r="Q182" s="1">
        <v>157</v>
      </c>
      <c r="R182" s="1" t="s">
        <v>63</v>
      </c>
      <c r="S182" s="1" t="s">
        <v>606</v>
      </c>
      <c r="T182" s="1">
        <f>Table1[[#This Row],[Unit_Price]]*Table1[[#This Row],[Quantity]]</f>
        <v>130</v>
      </c>
      <c r="U182" s="1">
        <f>(SUM(Table1[[#This Row],[Delivery_Fee]],Table1[[#This Row],[Gross_Sales]])-Table1[[#This Row],[Discount_Amount]])</f>
        <v>157</v>
      </c>
    </row>
    <row r="183" spans="1:21" ht="20.399999999999999" customHeight="1" x14ac:dyDescent="0.3">
      <c r="A183" s="1" t="s">
        <v>607</v>
      </c>
      <c r="B183" s="1" t="s">
        <v>6</v>
      </c>
      <c r="C183" s="1" t="s">
        <v>30477</v>
      </c>
      <c r="D183" s="1" t="s">
        <v>462</v>
      </c>
      <c r="E183" s="1" t="s">
        <v>30</v>
      </c>
      <c r="F183" s="1" t="s">
        <v>53</v>
      </c>
      <c r="G183" s="1" t="s">
        <v>54</v>
      </c>
      <c r="H183" s="1" t="s">
        <v>116</v>
      </c>
      <c r="I183" s="1" t="s">
        <v>117</v>
      </c>
      <c r="J183" s="1" t="s">
        <v>35</v>
      </c>
      <c r="K183" s="1" t="s">
        <v>14</v>
      </c>
      <c r="L183" s="1">
        <v>1</v>
      </c>
      <c r="M183" s="1">
        <v>210</v>
      </c>
      <c r="N183" s="1">
        <v>15</v>
      </c>
      <c r="O183" s="1">
        <v>31.5</v>
      </c>
      <c r="P183" s="1">
        <v>20</v>
      </c>
      <c r="Q183" s="1">
        <v>198.5</v>
      </c>
      <c r="R183" s="1" t="s">
        <v>15</v>
      </c>
      <c r="S183" s="1" t="s">
        <v>608</v>
      </c>
      <c r="T183" s="1">
        <f>Table1[[#This Row],[Unit_Price]]*Table1[[#This Row],[Quantity]]</f>
        <v>210</v>
      </c>
      <c r="U183" s="1">
        <f>(SUM(Table1[[#This Row],[Delivery_Fee]],Table1[[#This Row],[Gross_Sales]])-Table1[[#This Row],[Discount_Amount]])</f>
        <v>198.5</v>
      </c>
    </row>
    <row r="184" spans="1:21" ht="20.399999999999999" customHeight="1" x14ac:dyDescent="0.3">
      <c r="A184" s="1" t="s">
        <v>609</v>
      </c>
      <c r="B184" s="1" t="s">
        <v>6</v>
      </c>
      <c r="C184" s="1" t="s">
        <v>30477</v>
      </c>
      <c r="D184" s="1" t="s">
        <v>197</v>
      </c>
      <c r="E184" s="1" t="s">
        <v>8</v>
      </c>
      <c r="F184" s="1" t="s">
        <v>9</v>
      </c>
      <c r="G184" s="1" t="s">
        <v>10</v>
      </c>
      <c r="H184" s="1" t="s">
        <v>22</v>
      </c>
      <c r="I184" s="1" t="s">
        <v>23</v>
      </c>
      <c r="J184" s="1" t="s">
        <v>24</v>
      </c>
      <c r="K184" s="1" t="s">
        <v>25</v>
      </c>
      <c r="L184" s="1">
        <v>3</v>
      </c>
      <c r="M184" s="1">
        <v>180</v>
      </c>
      <c r="N184" s="1">
        <v>0</v>
      </c>
      <c r="O184" s="1">
        <v>0</v>
      </c>
      <c r="P184" s="1">
        <v>35</v>
      </c>
      <c r="Q184" s="1">
        <v>575</v>
      </c>
      <c r="R184" s="1" t="s">
        <v>15</v>
      </c>
      <c r="S184" s="1" t="s">
        <v>610</v>
      </c>
      <c r="T184" s="1">
        <f>Table1[[#This Row],[Unit_Price]]*Table1[[#This Row],[Quantity]]</f>
        <v>540</v>
      </c>
      <c r="U184" s="1">
        <f>(SUM(Table1[[#This Row],[Delivery_Fee]],Table1[[#This Row],[Gross_Sales]])-Table1[[#This Row],[Discount_Amount]])</f>
        <v>575</v>
      </c>
    </row>
    <row r="185" spans="1:21" ht="20.399999999999999" customHeight="1" x14ac:dyDescent="0.3">
      <c r="A185" s="1" t="s">
        <v>611</v>
      </c>
      <c r="B185" s="1" t="s">
        <v>6</v>
      </c>
      <c r="C185" s="1" t="s">
        <v>30477</v>
      </c>
      <c r="D185" s="1" t="s">
        <v>612</v>
      </c>
      <c r="E185" s="1" t="s">
        <v>67</v>
      </c>
      <c r="F185" s="1" t="s">
        <v>82</v>
      </c>
      <c r="G185" s="1" t="s">
        <v>83</v>
      </c>
      <c r="H185" s="1" t="s">
        <v>40</v>
      </c>
      <c r="I185" s="1" t="s">
        <v>41</v>
      </c>
      <c r="J185" s="1" t="s">
        <v>13</v>
      </c>
      <c r="K185" s="1" t="s">
        <v>25</v>
      </c>
      <c r="L185" s="1">
        <v>1</v>
      </c>
      <c r="M185" s="1">
        <v>170</v>
      </c>
      <c r="N185" s="1">
        <v>15</v>
      </c>
      <c r="O185" s="1">
        <v>25.5</v>
      </c>
      <c r="P185" s="1">
        <v>30</v>
      </c>
      <c r="Q185" s="1">
        <v>174.5</v>
      </c>
      <c r="R185" s="1" t="s">
        <v>15</v>
      </c>
      <c r="S185" s="1" t="s">
        <v>613</v>
      </c>
      <c r="T185" s="1">
        <f>Table1[[#This Row],[Unit_Price]]*Table1[[#This Row],[Quantity]]</f>
        <v>170</v>
      </c>
      <c r="U185" s="1">
        <f>(SUM(Table1[[#This Row],[Delivery_Fee]],Table1[[#This Row],[Gross_Sales]])-Table1[[#This Row],[Discount_Amount]])</f>
        <v>174.5</v>
      </c>
    </row>
    <row r="186" spans="1:21" ht="20.399999999999999" customHeight="1" x14ac:dyDescent="0.3">
      <c r="A186" s="1" t="s">
        <v>614</v>
      </c>
      <c r="B186" s="1" t="s">
        <v>6</v>
      </c>
      <c r="C186" s="1" t="s">
        <v>30477</v>
      </c>
      <c r="D186" s="1" t="s">
        <v>615</v>
      </c>
      <c r="E186" s="1" t="s">
        <v>30</v>
      </c>
      <c r="F186" s="1" t="s">
        <v>136</v>
      </c>
      <c r="G186" s="1" t="s">
        <v>137</v>
      </c>
      <c r="H186" s="1" t="s">
        <v>55</v>
      </c>
      <c r="I186" s="1" t="s">
        <v>56</v>
      </c>
      <c r="J186" s="1" t="s">
        <v>57</v>
      </c>
      <c r="K186" s="1" t="s">
        <v>14</v>
      </c>
      <c r="L186" s="1">
        <v>1</v>
      </c>
      <c r="M186" s="1">
        <v>180</v>
      </c>
      <c r="N186" s="1">
        <v>20</v>
      </c>
      <c r="O186" s="1">
        <v>36</v>
      </c>
      <c r="P186" s="1">
        <v>40</v>
      </c>
      <c r="Q186" s="1">
        <v>184</v>
      </c>
      <c r="R186" s="1" t="s">
        <v>42</v>
      </c>
      <c r="S186" s="1" t="s">
        <v>616</v>
      </c>
      <c r="T186" s="1">
        <f>Table1[[#This Row],[Unit_Price]]*Table1[[#This Row],[Quantity]]</f>
        <v>180</v>
      </c>
      <c r="U186" s="1">
        <f>(SUM(Table1[[#This Row],[Delivery_Fee]],Table1[[#This Row],[Gross_Sales]])-Table1[[#This Row],[Discount_Amount]])</f>
        <v>184</v>
      </c>
    </row>
    <row r="187" spans="1:21" ht="20.399999999999999" customHeight="1" x14ac:dyDescent="0.3">
      <c r="A187" s="1" t="s">
        <v>617</v>
      </c>
      <c r="B187" s="1" t="s">
        <v>6</v>
      </c>
      <c r="C187" s="1" t="s">
        <v>30477</v>
      </c>
      <c r="D187" s="1" t="s">
        <v>97</v>
      </c>
      <c r="E187" s="1" t="s">
        <v>30</v>
      </c>
      <c r="F187" s="1" t="s">
        <v>31</v>
      </c>
      <c r="G187" s="1" t="s">
        <v>32</v>
      </c>
      <c r="H187" s="1" t="s">
        <v>143</v>
      </c>
      <c r="I187" s="1" t="s">
        <v>144</v>
      </c>
      <c r="J187" s="1" t="s">
        <v>24</v>
      </c>
      <c r="K187" s="1" t="s">
        <v>14</v>
      </c>
      <c r="L187" s="1">
        <v>1</v>
      </c>
      <c r="M187" s="1">
        <v>160</v>
      </c>
      <c r="N187" s="1">
        <v>5</v>
      </c>
      <c r="O187" s="1">
        <v>8</v>
      </c>
      <c r="P187" s="1">
        <v>30</v>
      </c>
      <c r="Q187" s="1">
        <v>182</v>
      </c>
      <c r="R187" s="1" t="s">
        <v>15</v>
      </c>
      <c r="S187" s="1" t="s">
        <v>618</v>
      </c>
      <c r="T187" s="1">
        <f>Table1[[#This Row],[Unit_Price]]*Table1[[#This Row],[Quantity]]</f>
        <v>160</v>
      </c>
      <c r="U187" s="1">
        <f>(SUM(Table1[[#This Row],[Delivery_Fee]],Table1[[#This Row],[Gross_Sales]])-Table1[[#This Row],[Discount_Amount]])</f>
        <v>182</v>
      </c>
    </row>
    <row r="188" spans="1:21" ht="20.399999999999999" customHeight="1" x14ac:dyDescent="0.3">
      <c r="A188" s="1" t="s">
        <v>619</v>
      </c>
      <c r="B188" s="1" t="s">
        <v>6</v>
      </c>
      <c r="C188" s="1" t="s">
        <v>30477</v>
      </c>
      <c r="D188" s="1" t="s">
        <v>620</v>
      </c>
      <c r="E188" s="1" t="s">
        <v>8</v>
      </c>
      <c r="F188" s="1" t="s">
        <v>9</v>
      </c>
      <c r="G188" s="1" t="s">
        <v>10</v>
      </c>
      <c r="H188" s="1" t="s">
        <v>77</v>
      </c>
      <c r="I188" s="1" t="s">
        <v>78</v>
      </c>
      <c r="J188" s="1" t="s">
        <v>24</v>
      </c>
      <c r="K188" s="1" t="s">
        <v>14</v>
      </c>
      <c r="L188" s="1">
        <v>1</v>
      </c>
      <c r="M188" s="1">
        <v>150</v>
      </c>
      <c r="N188" s="1">
        <v>5</v>
      </c>
      <c r="O188" s="1">
        <v>7.5</v>
      </c>
      <c r="P188" s="1">
        <v>35</v>
      </c>
      <c r="Q188" s="1">
        <v>177.5</v>
      </c>
      <c r="R188" s="1" t="s">
        <v>63</v>
      </c>
      <c r="S188" s="1" t="s">
        <v>621</v>
      </c>
      <c r="T188" s="1">
        <f>Table1[[#This Row],[Unit_Price]]*Table1[[#This Row],[Quantity]]</f>
        <v>150</v>
      </c>
      <c r="U188" s="1">
        <f>(SUM(Table1[[#This Row],[Delivery_Fee]],Table1[[#This Row],[Gross_Sales]])-Table1[[#This Row],[Discount_Amount]])</f>
        <v>177.5</v>
      </c>
    </row>
    <row r="189" spans="1:21" ht="20.399999999999999" customHeight="1" x14ac:dyDescent="0.3">
      <c r="A189" s="1" t="s">
        <v>622</v>
      </c>
      <c r="B189" s="1" t="s">
        <v>6</v>
      </c>
      <c r="C189" s="1" t="s">
        <v>30477</v>
      </c>
      <c r="D189" s="1" t="s">
        <v>623</v>
      </c>
      <c r="E189" s="1" t="s">
        <v>67</v>
      </c>
      <c r="F189" s="1" t="s">
        <v>129</v>
      </c>
      <c r="G189" s="1" t="s">
        <v>130</v>
      </c>
      <c r="H189" s="1" t="s">
        <v>48</v>
      </c>
      <c r="I189" s="1" t="s">
        <v>49</v>
      </c>
      <c r="J189" s="1" t="s">
        <v>13</v>
      </c>
      <c r="K189" s="1" t="s">
        <v>14</v>
      </c>
      <c r="L189" s="1">
        <v>3</v>
      </c>
      <c r="M189" s="1">
        <v>220</v>
      </c>
      <c r="N189" s="1">
        <v>10</v>
      </c>
      <c r="O189" s="1">
        <v>66</v>
      </c>
      <c r="P189" s="1">
        <v>25</v>
      </c>
      <c r="Q189" s="1">
        <v>619</v>
      </c>
      <c r="R189" s="1" t="s">
        <v>36</v>
      </c>
      <c r="S189" s="1" t="s">
        <v>624</v>
      </c>
      <c r="T189" s="1">
        <f>Table1[[#This Row],[Unit_Price]]*Table1[[#This Row],[Quantity]]</f>
        <v>660</v>
      </c>
      <c r="U189" s="1">
        <f>(SUM(Table1[[#This Row],[Delivery_Fee]],Table1[[#This Row],[Gross_Sales]])-Table1[[#This Row],[Discount_Amount]])</f>
        <v>619</v>
      </c>
    </row>
    <row r="190" spans="1:21" ht="20.399999999999999" customHeight="1" x14ac:dyDescent="0.3">
      <c r="A190" s="1" t="s">
        <v>625</v>
      </c>
      <c r="B190" s="1" t="s">
        <v>6</v>
      </c>
      <c r="C190" s="1" t="s">
        <v>30477</v>
      </c>
      <c r="D190" s="1" t="s">
        <v>626</v>
      </c>
      <c r="E190" s="1" t="s">
        <v>30</v>
      </c>
      <c r="F190" s="1" t="s">
        <v>75</v>
      </c>
      <c r="G190" s="1" t="s">
        <v>76</v>
      </c>
      <c r="H190" s="1" t="s">
        <v>48</v>
      </c>
      <c r="I190" s="1" t="s">
        <v>49</v>
      </c>
      <c r="J190" s="1" t="s">
        <v>13</v>
      </c>
      <c r="K190" s="1" t="s">
        <v>14</v>
      </c>
      <c r="L190" s="1">
        <v>3</v>
      </c>
      <c r="M190" s="1">
        <v>220</v>
      </c>
      <c r="N190" s="1">
        <v>10</v>
      </c>
      <c r="O190" s="1">
        <v>66</v>
      </c>
      <c r="P190" s="1">
        <v>40</v>
      </c>
      <c r="Q190" s="1">
        <v>634</v>
      </c>
      <c r="R190" s="1" t="s">
        <v>42</v>
      </c>
      <c r="S190" s="1" t="s">
        <v>627</v>
      </c>
      <c r="T190" s="1">
        <f>Table1[[#This Row],[Unit_Price]]*Table1[[#This Row],[Quantity]]</f>
        <v>660</v>
      </c>
      <c r="U190" s="1">
        <f>(SUM(Table1[[#This Row],[Delivery_Fee]],Table1[[#This Row],[Gross_Sales]])-Table1[[#This Row],[Discount_Amount]])</f>
        <v>634</v>
      </c>
    </row>
    <row r="191" spans="1:21" ht="20.399999999999999" customHeight="1" x14ac:dyDescent="0.3">
      <c r="A191" s="1" t="s">
        <v>628</v>
      </c>
      <c r="B191" s="1" t="s">
        <v>6</v>
      </c>
      <c r="C191" s="1" t="s">
        <v>30477</v>
      </c>
      <c r="D191" s="1" t="s">
        <v>167</v>
      </c>
      <c r="E191" s="1" t="s">
        <v>19</v>
      </c>
      <c r="F191" s="1" t="s">
        <v>174</v>
      </c>
      <c r="G191" s="1" t="s">
        <v>175</v>
      </c>
      <c r="H191" s="1" t="s">
        <v>116</v>
      </c>
      <c r="I191" s="1" t="s">
        <v>117</v>
      </c>
      <c r="J191" s="1" t="s">
        <v>35</v>
      </c>
      <c r="K191" s="1" t="s">
        <v>14</v>
      </c>
      <c r="L191" s="1">
        <v>4</v>
      </c>
      <c r="M191" s="1">
        <v>210</v>
      </c>
      <c r="N191" s="1">
        <v>15</v>
      </c>
      <c r="O191" s="1">
        <v>126</v>
      </c>
      <c r="P191" s="1">
        <v>20</v>
      </c>
      <c r="Q191" s="1">
        <v>734</v>
      </c>
      <c r="R191" s="1" t="s">
        <v>42</v>
      </c>
      <c r="S191" s="1" t="s">
        <v>629</v>
      </c>
      <c r="T191" s="1">
        <f>Table1[[#This Row],[Unit_Price]]*Table1[[#This Row],[Quantity]]</f>
        <v>840</v>
      </c>
      <c r="U191" s="1">
        <f>(SUM(Table1[[#This Row],[Delivery_Fee]],Table1[[#This Row],[Gross_Sales]])-Table1[[#This Row],[Discount_Amount]])</f>
        <v>734</v>
      </c>
    </row>
    <row r="192" spans="1:21" ht="20.399999999999999" customHeight="1" x14ac:dyDescent="0.3">
      <c r="A192" s="1" t="s">
        <v>630</v>
      </c>
      <c r="B192" s="1" t="s">
        <v>6</v>
      </c>
      <c r="C192" s="1" t="s">
        <v>30477</v>
      </c>
      <c r="D192" s="1" t="s">
        <v>631</v>
      </c>
      <c r="E192" s="1" t="s">
        <v>19</v>
      </c>
      <c r="F192" s="1" t="s">
        <v>20</v>
      </c>
      <c r="G192" s="1" t="s">
        <v>21</v>
      </c>
      <c r="H192" s="1" t="s">
        <v>48</v>
      </c>
      <c r="I192" s="1" t="s">
        <v>49</v>
      </c>
      <c r="J192" s="1" t="s">
        <v>13</v>
      </c>
      <c r="K192" s="1" t="s">
        <v>14</v>
      </c>
      <c r="L192" s="1">
        <v>1</v>
      </c>
      <c r="M192" s="1">
        <v>220</v>
      </c>
      <c r="N192" s="1">
        <v>20</v>
      </c>
      <c r="O192" s="1">
        <v>44</v>
      </c>
      <c r="P192" s="1">
        <v>40</v>
      </c>
      <c r="Q192" s="1">
        <v>216</v>
      </c>
      <c r="R192" s="1" t="s">
        <v>26</v>
      </c>
      <c r="S192" s="1" t="s">
        <v>632</v>
      </c>
      <c r="T192" s="1">
        <f>Table1[[#This Row],[Unit_Price]]*Table1[[#This Row],[Quantity]]</f>
        <v>220</v>
      </c>
      <c r="U192" s="1">
        <f>(SUM(Table1[[#This Row],[Delivery_Fee]],Table1[[#This Row],[Gross_Sales]])-Table1[[#This Row],[Discount_Amount]])</f>
        <v>216</v>
      </c>
    </row>
    <row r="193" spans="1:21" ht="20.399999999999999" customHeight="1" x14ac:dyDescent="0.3">
      <c r="A193" s="1" t="s">
        <v>633</v>
      </c>
      <c r="B193" s="1" t="s">
        <v>6</v>
      </c>
      <c r="C193" s="1" t="s">
        <v>30477</v>
      </c>
      <c r="D193" s="1" t="s">
        <v>634</v>
      </c>
      <c r="E193" s="1" t="s">
        <v>67</v>
      </c>
      <c r="F193" s="1" t="s">
        <v>267</v>
      </c>
      <c r="G193" s="1" t="s">
        <v>268</v>
      </c>
      <c r="H193" s="1" t="s">
        <v>288</v>
      </c>
      <c r="I193" s="1" t="s">
        <v>289</v>
      </c>
      <c r="J193" s="1" t="s">
        <v>86</v>
      </c>
      <c r="K193" s="1" t="s">
        <v>14</v>
      </c>
      <c r="L193" s="1">
        <v>2</v>
      </c>
      <c r="M193" s="1">
        <v>80</v>
      </c>
      <c r="N193" s="1">
        <v>10</v>
      </c>
      <c r="O193" s="1">
        <v>16</v>
      </c>
      <c r="P193" s="1">
        <v>40</v>
      </c>
      <c r="Q193" s="1">
        <v>184</v>
      </c>
      <c r="R193" s="1" t="s">
        <v>63</v>
      </c>
      <c r="S193" s="1" t="s">
        <v>635</v>
      </c>
      <c r="T193" s="1">
        <f>Table1[[#This Row],[Unit_Price]]*Table1[[#This Row],[Quantity]]</f>
        <v>160</v>
      </c>
      <c r="U193" s="1">
        <f>(SUM(Table1[[#This Row],[Delivery_Fee]],Table1[[#This Row],[Gross_Sales]])-Table1[[#This Row],[Discount_Amount]])</f>
        <v>184</v>
      </c>
    </row>
    <row r="194" spans="1:21" ht="20.399999999999999" customHeight="1" x14ac:dyDescent="0.3">
      <c r="A194" s="1" t="s">
        <v>636</v>
      </c>
      <c r="B194" s="1" t="s">
        <v>6</v>
      </c>
      <c r="C194" s="1" t="s">
        <v>30477</v>
      </c>
      <c r="D194" s="1" t="s">
        <v>637</v>
      </c>
      <c r="E194" s="1" t="s">
        <v>67</v>
      </c>
      <c r="F194" s="1" t="s">
        <v>141</v>
      </c>
      <c r="G194" s="1" t="s">
        <v>142</v>
      </c>
      <c r="H194" s="1" t="s">
        <v>288</v>
      </c>
      <c r="I194" s="1" t="s">
        <v>289</v>
      </c>
      <c r="J194" s="1" t="s">
        <v>86</v>
      </c>
      <c r="K194" s="1" t="s">
        <v>14</v>
      </c>
      <c r="L194" s="1">
        <v>1</v>
      </c>
      <c r="M194" s="1">
        <v>80</v>
      </c>
      <c r="N194" s="1">
        <v>10</v>
      </c>
      <c r="O194" s="1">
        <v>8</v>
      </c>
      <c r="P194" s="1">
        <v>20</v>
      </c>
      <c r="Q194" s="1">
        <v>92</v>
      </c>
      <c r="R194" s="1" t="s">
        <v>15</v>
      </c>
      <c r="S194" s="1" t="s">
        <v>638</v>
      </c>
      <c r="T194" s="1">
        <f>Table1[[#This Row],[Unit_Price]]*Table1[[#This Row],[Quantity]]</f>
        <v>80</v>
      </c>
      <c r="U194" s="1">
        <f>(SUM(Table1[[#This Row],[Delivery_Fee]],Table1[[#This Row],[Gross_Sales]])-Table1[[#This Row],[Discount_Amount]])</f>
        <v>92</v>
      </c>
    </row>
    <row r="195" spans="1:21" ht="20.399999999999999" customHeight="1" x14ac:dyDescent="0.3">
      <c r="A195" s="1" t="s">
        <v>639</v>
      </c>
      <c r="B195" s="1" t="s">
        <v>6</v>
      </c>
      <c r="C195" s="1" t="s">
        <v>30477</v>
      </c>
      <c r="D195" s="1" t="s">
        <v>640</v>
      </c>
      <c r="E195" s="1" t="s">
        <v>67</v>
      </c>
      <c r="F195" s="1" t="s">
        <v>151</v>
      </c>
      <c r="G195" s="1" t="s">
        <v>152</v>
      </c>
      <c r="H195" s="1" t="s">
        <v>111</v>
      </c>
      <c r="I195" s="1" t="s">
        <v>112</v>
      </c>
      <c r="J195" s="1" t="s">
        <v>13</v>
      </c>
      <c r="K195" s="1" t="s">
        <v>25</v>
      </c>
      <c r="L195" s="1">
        <v>4</v>
      </c>
      <c r="M195" s="1">
        <v>280</v>
      </c>
      <c r="N195" s="1">
        <v>15</v>
      </c>
      <c r="O195" s="1">
        <v>168</v>
      </c>
      <c r="P195" s="1">
        <v>40</v>
      </c>
      <c r="Q195" s="1">
        <v>992</v>
      </c>
      <c r="R195" s="1" t="s">
        <v>63</v>
      </c>
      <c r="S195" s="1" t="s">
        <v>641</v>
      </c>
      <c r="T195" s="1">
        <f>Table1[[#This Row],[Unit_Price]]*Table1[[#This Row],[Quantity]]</f>
        <v>1120</v>
      </c>
      <c r="U195" s="1">
        <f>(SUM(Table1[[#This Row],[Delivery_Fee]],Table1[[#This Row],[Gross_Sales]])-Table1[[#This Row],[Discount_Amount]])</f>
        <v>992</v>
      </c>
    </row>
    <row r="196" spans="1:21" ht="20.399999999999999" customHeight="1" x14ac:dyDescent="0.3">
      <c r="A196" s="1" t="s">
        <v>642</v>
      </c>
      <c r="B196" s="1" t="s">
        <v>6</v>
      </c>
      <c r="C196" s="1" t="s">
        <v>30477</v>
      </c>
      <c r="D196" s="1" t="s">
        <v>612</v>
      </c>
      <c r="E196" s="1" t="s">
        <v>19</v>
      </c>
      <c r="F196" s="1" t="s">
        <v>98</v>
      </c>
      <c r="G196" s="1" t="s">
        <v>99</v>
      </c>
      <c r="H196" s="1" t="s">
        <v>33</v>
      </c>
      <c r="I196" s="1" t="s">
        <v>34</v>
      </c>
      <c r="J196" s="1" t="s">
        <v>35</v>
      </c>
      <c r="K196" s="1" t="s">
        <v>25</v>
      </c>
      <c r="L196" s="1">
        <v>3</v>
      </c>
      <c r="M196" s="1">
        <v>240</v>
      </c>
      <c r="N196" s="1">
        <v>15</v>
      </c>
      <c r="O196" s="1">
        <v>108</v>
      </c>
      <c r="P196" s="1">
        <v>35</v>
      </c>
      <c r="Q196" s="1">
        <v>647</v>
      </c>
      <c r="R196" s="1" t="s">
        <v>63</v>
      </c>
      <c r="S196" s="1" t="s">
        <v>643</v>
      </c>
      <c r="T196" s="1">
        <f>Table1[[#This Row],[Unit_Price]]*Table1[[#This Row],[Quantity]]</f>
        <v>720</v>
      </c>
      <c r="U196" s="1">
        <f>(SUM(Table1[[#This Row],[Delivery_Fee]],Table1[[#This Row],[Gross_Sales]])-Table1[[#This Row],[Discount_Amount]])</f>
        <v>647</v>
      </c>
    </row>
    <row r="197" spans="1:21" ht="20.399999999999999" customHeight="1" x14ac:dyDescent="0.3">
      <c r="A197" s="1" t="s">
        <v>644</v>
      </c>
      <c r="B197" s="1" t="s">
        <v>6</v>
      </c>
      <c r="C197" s="1" t="s">
        <v>30477</v>
      </c>
      <c r="D197" s="1" t="s">
        <v>645</v>
      </c>
      <c r="E197" s="1" t="s">
        <v>8</v>
      </c>
      <c r="F197" s="1" t="s">
        <v>151</v>
      </c>
      <c r="G197" s="1" t="s">
        <v>152</v>
      </c>
      <c r="H197" s="1" t="s">
        <v>55</v>
      </c>
      <c r="I197" s="1" t="s">
        <v>56</v>
      </c>
      <c r="J197" s="1" t="s">
        <v>57</v>
      </c>
      <c r="K197" s="1" t="s">
        <v>14</v>
      </c>
      <c r="L197" s="1">
        <v>3</v>
      </c>
      <c r="M197" s="1">
        <v>180</v>
      </c>
      <c r="N197" s="1">
        <v>0</v>
      </c>
      <c r="O197" s="1">
        <v>0</v>
      </c>
      <c r="P197" s="1">
        <v>40</v>
      </c>
      <c r="Q197" s="1">
        <v>580</v>
      </c>
      <c r="R197" s="1" t="s">
        <v>26</v>
      </c>
      <c r="S197" s="1" t="s">
        <v>646</v>
      </c>
      <c r="T197" s="1">
        <f>Table1[[#This Row],[Unit_Price]]*Table1[[#This Row],[Quantity]]</f>
        <v>540</v>
      </c>
      <c r="U197" s="1">
        <f>(SUM(Table1[[#This Row],[Delivery_Fee]],Table1[[#This Row],[Gross_Sales]])-Table1[[#This Row],[Discount_Amount]])</f>
        <v>580</v>
      </c>
    </row>
    <row r="198" spans="1:21" ht="20.399999999999999" customHeight="1" x14ac:dyDescent="0.3">
      <c r="A198" s="1" t="s">
        <v>647</v>
      </c>
      <c r="B198" s="1" t="s">
        <v>6</v>
      </c>
      <c r="C198" s="1" t="s">
        <v>30477</v>
      </c>
      <c r="D198" s="1" t="s">
        <v>648</v>
      </c>
      <c r="E198" s="1" t="s">
        <v>19</v>
      </c>
      <c r="F198" s="1" t="s">
        <v>20</v>
      </c>
      <c r="G198" s="1" t="s">
        <v>21</v>
      </c>
      <c r="H198" s="1" t="s">
        <v>111</v>
      </c>
      <c r="I198" s="1" t="s">
        <v>112</v>
      </c>
      <c r="J198" s="1" t="s">
        <v>13</v>
      </c>
      <c r="K198" s="1" t="s">
        <v>25</v>
      </c>
      <c r="L198" s="1">
        <v>2</v>
      </c>
      <c r="M198" s="1">
        <v>280</v>
      </c>
      <c r="N198" s="1">
        <v>10</v>
      </c>
      <c r="O198" s="1">
        <v>56</v>
      </c>
      <c r="P198" s="1">
        <v>20</v>
      </c>
      <c r="Q198" s="1">
        <v>524</v>
      </c>
      <c r="R198" s="1" t="s">
        <v>15</v>
      </c>
      <c r="S198" s="1" t="s">
        <v>649</v>
      </c>
      <c r="T198" s="1">
        <f>Table1[[#This Row],[Unit_Price]]*Table1[[#This Row],[Quantity]]</f>
        <v>560</v>
      </c>
      <c r="U198" s="1">
        <f>(SUM(Table1[[#This Row],[Delivery_Fee]],Table1[[#This Row],[Gross_Sales]])-Table1[[#This Row],[Discount_Amount]])</f>
        <v>524</v>
      </c>
    </row>
    <row r="199" spans="1:21" ht="20.399999999999999" customHeight="1" x14ac:dyDescent="0.3">
      <c r="A199" s="1" t="s">
        <v>650</v>
      </c>
      <c r="B199" s="1" t="s">
        <v>6</v>
      </c>
      <c r="C199" s="1" t="s">
        <v>30477</v>
      </c>
      <c r="D199" s="1" t="s">
        <v>651</v>
      </c>
      <c r="E199" s="1" t="s">
        <v>30</v>
      </c>
      <c r="F199" s="1" t="s">
        <v>31</v>
      </c>
      <c r="G199" s="1" t="s">
        <v>32</v>
      </c>
      <c r="H199" s="1" t="s">
        <v>48</v>
      </c>
      <c r="I199" s="1" t="s">
        <v>49</v>
      </c>
      <c r="J199" s="1" t="s">
        <v>13</v>
      </c>
      <c r="K199" s="1" t="s">
        <v>14</v>
      </c>
      <c r="L199" s="1">
        <v>4</v>
      </c>
      <c r="M199" s="1">
        <v>220</v>
      </c>
      <c r="N199" s="1">
        <v>5</v>
      </c>
      <c r="O199" s="1">
        <v>44</v>
      </c>
      <c r="P199" s="1">
        <v>40</v>
      </c>
      <c r="Q199" s="1">
        <v>876</v>
      </c>
      <c r="R199" s="1" t="s">
        <v>36</v>
      </c>
      <c r="S199" s="1" t="s">
        <v>652</v>
      </c>
      <c r="T199" s="1">
        <f>Table1[[#This Row],[Unit_Price]]*Table1[[#This Row],[Quantity]]</f>
        <v>880</v>
      </c>
      <c r="U199" s="1">
        <f>(SUM(Table1[[#This Row],[Delivery_Fee]],Table1[[#This Row],[Gross_Sales]])-Table1[[#This Row],[Discount_Amount]])</f>
        <v>876</v>
      </c>
    </row>
    <row r="200" spans="1:21" ht="20.399999999999999" customHeight="1" x14ac:dyDescent="0.3">
      <c r="A200" s="1" t="s">
        <v>653</v>
      </c>
      <c r="B200" s="1" t="s">
        <v>6</v>
      </c>
      <c r="C200" s="1" t="s">
        <v>30477</v>
      </c>
      <c r="D200" s="1" t="s">
        <v>424</v>
      </c>
      <c r="E200" s="1" t="s">
        <v>19</v>
      </c>
      <c r="F200" s="1" t="s">
        <v>20</v>
      </c>
      <c r="G200" s="1" t="s">
        <v>21</v>
      </c>
      <c r="H200" s="1" t="s">
        <v>48</v>
      </c>
      <c r="I200" s="1" t="s">
        <v>49</v>
      </c>
      <c r="J200" s="1" t="s">
        <v>13</v>
      </c>
      <c r="K200" s="1" t="s">
        <v>14</v>
      </c>
      <c r="L200" s="1">
        <v>3</v>
      </c>
      <c r="M200" s="1">
        <v>220</v>
      </c>
      <c r="N200" s="1">
        <v>5</v>
      </c>
      <c r="O200" s="1">
        <v>33</v>
      </c>
      <c r="P200" s="1">
        <v>40</v>
      </c>
      <c r="Q200" s="1">
        <v>667</v>
      </c>
      <c r="R200" s="1" t="s">
        <v>26</v>
      </c>
      <c r="S200" s="1" t="s">
        <v>654</v>
      </c>
      <c r="T200" s="1">
        <f>Table1[[#This Row],[Unit_Price]]*Table1[[#This Row],[Quantity]]</f>
        <v>660</v>
      </c>
      <c r="U200" s="1">
        <f>(SUM(Table1[[#This Row],[Delivery_Fee]],Table1[[#This Row],[Gross_Sales]])-Table1[[#This Row],[Discount_Amount]])</f>
        <v>667</v>
      </c>
    </row>
    <row r="201" spans="1:21" ht="20.399999999999999" customHeight="1" x14ac:dyDescent="0.3">
      <c r="A201" s="1" t="s">
        <v>655</v>
      </c>
      <c r="B201" s="1" t="s">
        <v>6</v>
      </c>
      <c r="C201" s="1" t="s">
        <v>30477</v>
      </c>
      <c r="D201" s="1" t="s">
        <v>135</v>
      </c>
      <c r="E201" s="1" t="s">
        <v>67</v>
      </c>
      <c r="F201" s="1" t="s">
        <v>174</v>
      </c>
      <c r="G201" s="1" t="s">
        <v>175</v>
      </c>
      <c r="H201" s="1" t="s">
        <v>131</v>
      </c>
      <c r="I201" s="1" t="s">
        <v>132</v>
      </c>
      <c r="J201" s="1" t="s">
        <v>57</v>
      </c>
      <c r="K201" s="1" t="s">
        <v>25</v>
      </c>
      <c r="L201" s="1">
        <v>3</v>
      </c>
      <c r="M201" s="1">
        <v>220</v>
      </c>
      <c r="N201" s="1">
        <v>10</v>
      </c>
      <c r="O201" s="1">
        <v>66</v>
      </c>
      <c r="P201" s="1">
        <v>25</v>
      </c>
      <c r="Q201" s="1">
        <v>619</v>
      </c>
      <c r="R201" s="1" t="s">
        <v>42</v>
      </c>
      <c r="S201" s="1" t="s">
        <v>656</v>
      </c>
      <c r="T201" s="1">
        <f>Table1[[#This Row],[Unit_Price]]*Table1[[#This Row],[Quantity]]</f>
        <v>660</v>
      </c>
      <c r="U201" s="1">
        <f>(SUM(Table1[[#This Row],[Delivery_Fee]],Table1[[#This Row],[Gross_Sales]])-Table1[[#This Row],[Discount_Amount]])</f>
        <v>619</v>
      </c>
    </row>
    <row r="202" spans="1:21" ht="20.399999999999999" customHeight="1" x14ac:dyDescent="0.3">
      <c r="A202" s="1" t="s">
        <v>657</v>
      </c>
      <c r="B202" s="1" t="s">
        <v>6</v>
      </c>
      <c r="C202" s="1" t="s">
        <v>30477</v>
      </c>
      <c r="D202" s="1" t="s">
        <v>658</v>
      </c>
      <c r="E202" s="1" t="s">
        <v>19</v>
      </c>
      <c r="F202" s="1" t="s">
        <v>75</v>
      </c>
      <c r="G202" s="1" t="s">
        <v>76</v>
      </c>
      <c r="H202" s="1" t="s">
        <v>143</v>
      </c>
      <c r="I202" s="1" t="s">
        <v>144</v>
      </c>
      <c r="J202" s="1" t="s">
        <v>24</v>
      </c>
      <c r="K202" s="1" t="s">
        <v>14</v>
      </c>
      <c r="L202" s="1">
        <v>2</v>
      </c>
      <c r="M202" s="1">
        <v>160</v>
      </c>
      <c r="N202" s="1">
        <v>5</v>
      </c>
      <c r="O202" s="1">
        <v>16</v>
      </c>
      <c r="P202" s="1">
        <v>20</v>
      </c>
      <c r="Q202" s="1">
        <v>324</v>
      </c>
      <c r="R202" s="1" t="s">
        <v>36</v>
      </c>
      <c r="S202" s="1" t="s">
        <v>659</v>
      </c>
      <c r="T202" s="1">
        <f>Table1[[#This Row],[Unit_Price]]*Table1[[#This Row],[Quantity]]</f>
        <v>320</v>
      </c>
      <c r="U202" s="1">
        <f>(SUM(Table1[[#This Row],[Delivery_Fee]],Table1[[#This Row],[Gross_Sales]])-Table1[[#This Row],[Discount_Amount]])</f>
        <v>324</v>
      </c>
    </row>
    <row r="203" spans="1:21" ht="20.399999999999999" customHeight="1" x14ac:dyDescent="0.3">
      <c r="A203" s="1" t="s">
        <v>660</v>
      </c>
      <c r="B203" s="1" t="s">
        <v>6</v>
      </c>
      <c r="C203" s="1" t="s">
        <v>30477</v>
      </c>
      <c r="D203" s="1" t="s">
        <v>233</v>
      </c>
      <c r="E203" s="1" t="s">
        <v>19</v>
      </c>
      <c r="F203" s="1" t="s">
        <v>174</v>
      </c>
      <c r="G203" s="1" t="s">
        <v>175</v>
      </c>
      <c r="H203" s="1" t="s">
        <v>48</v>
      </c>
      <c r="I203" s="1" t="s">
        <v>49</v>
      </c>
      <c r="J203" s="1" t="s">
        <v>13</v>
      </c>
      <c r="K203" s="1" t="s">
        <v>14</v>
      </c>
      <c r="L203" s="1">
        <v>3</v>
      </c>
      <c r="M203" s="1">
        <v>220</v>
      </c>
      <c r="N203" s="1">
        <v>20</v>
      </c>
      <c r="O203" s="1">
        <v>132</v>
      </c>
      <c r="P203" s="1">
        <v>25</v>
      </c>
      <c r="Q203" s="1">
        <v>553</v>
      </c>
      <c r="R203" s="1" t="s">
        <v>26</v>
      </c>
      <c r="S203" s="1" t="s">
        <v>661</v>
      </c>
      <c r="T203" s="1">
        <f>Table1[[#This Row],[Unit_Price]]*Table1[[#This Row],[Quantity]]</f>
        <v>660</v>
      </c>
      <c r="U203" s="1">
        <f>(SUM(Table1[[#This Row],[Delivery_Fee]],Table1[[#This Row],[Gross_Sales]])-Table1[[#This Row],[Discount_Amount]])</f>
        <v>553</v>
      </c>
    </row>
    <row r="204" spans="1:21" ht="20.399999999999999" customHeight="1" x14ac:dyDescent="0.3">
      <c r="A204" s="1" t="s">
        <v>662</v>
      </c>
      <c r="B204" s="1" t="s">
        <v>6</v>
      </c>
      <c r="C204" s="1" t="s">
        <v>30477</v>
      </c>
      <c r="D204" s="1" t="s">
        <v>663</v>
      </c>
      <c r="E204" s="1" t="s">
        <v>67</v>
      </c>
      <c r="F204" s="1" t="s">
        <v>141</v>
      </c>
      <c r="G204" s="1" t="s">
        <v>142</v>
      </c>
      <c r="H204" s="1" t="s">
        <v>61</v>
      </c>
      <c r="I204" s="1" t="s">
        <v>62</v>
      </c>
      <c r="J204" s="1" t="s">
        <v>24</v>
      </c>
      <c r="K204" s="1" t="s">
        <v>25</v>
      </c>
      <c r="L204" s="1">
        <v>2</v>
      </c>
      <c r="M204" s="1">
        <v>190</v>
      </c>
      <c r="N204" s="1">
        <v>15</v>
      </c>
      <c r="O204" s="1">
        <v>57</v>
      </c>
      <c r="P204" s="1">
        <v>20</v>
      </c>
      <c r="Q204" s="1">
        <v>343</v>
      </c>
      <c r="R204" s="1" t="s">
        <v>42</v>
      </c>
      <c r="S204" s="1" t="s">
        <v>664</v>
      </c>
      <c r="T204" s="1">
        <f>Table1[[#This Row],[Unit_Price]]*Table1[[#This Row],[Quantity]]</f>
        <v>380</v>
      </c>
      <c r="U204" s="1">
        <f>(SUM(Table1[[#This Row],[Delivery_Fee]],Table1[[#This Row],[Gross_Sales]])-Table1[[#This Row],[Discount_Amount]])</f>
        <v>343</v>
      </c>
    </row>
    <row r="205" spans="1:21" ht="20.399999999999999" customHeight="1" x14ac:dyDescent="0.3">
      <c r="A205" s="1" t="s">
        <v>665</v>
      </c>
      <c r="B205" s="1" t="s">
        <v>6</v>
      </c>
      <c r="C205" s="1" t="s">
        <v>30477</v>
      </c>
      <c r="D205" s="1" t="s">
        <v>666</v>
      </c>
      <c r="E205" s="1" t="s">
        <v>19</v>
      </c>
      <c r="F205" s="1" t="s">
        <v>124</v>
      </c>
      <c r="G205" s="1" t="s">
        <v>125</v>
      </c>
      <c r="H205" s="1" t="s">
        <v>11</v>
      </c>
      <c r="I205" s="1" t="s">
        <v>12</v>
      </c>
      <c r="J205" s="1" t="s">
        <v>13</v>
      </c>
      <c r="K205" s="1" t="s">
        <v>14</v>
      </c>
      <c r="L205" s="1">
        <v>3</v>
      </c>
      <c r="M205" s="1">
        <v>140</v>
      </c>
      <c r="N205" s="1">
        <v>15</v>
      </c>
      <c r="O205" s="1">
        <v>63</v>
      </c>
      <c r="P205" s="1">
        <v>25</v>
      </c>
      <c r="Q205" s="1">
        <v>382</v>
      </c>
      <c r="R205" s="1" t="s">
        <v>15</v>
      </c>
      <c r="S205" s="1" t="s">
        <v>667</v>
      </c>
      <c r="T205" s="1">
        <f>Table1[[#This Row],[Unit_Price]]*Table1[[#This Row],[Quantity]]</f>
        <v>420</v>
      </c>
      <c r="U205" s="1">
        <f>(SUM(Table1[[#This Row],[Delivery_Fee]],Table1[[#This Row],[Gross_Sales]])-Table1[[#This Row],[Discount_Amount]])</f>
        <v>382</v>
      </c>
    </row>
    <row r="206" spans="1:21" ht="20.399999999999999" customHeight="1" x14ac:dyDescent="0.3">
      <c r="A206" s="1" t="s">
        <v>668</v>
      </c>
      <c r="B206" s="1" t="s">
        <v>6</v>
      </c>
      <c r="C206" s="1" t="s">
        <v>30477</v>
      </c>
      <c r="D206" s="1" t="s">
        <v>623</v>
      </c>
      <c r="E206" s="1" t="s">
        <v>19</v>
      </c>
      <c r="F206" s="1" t="s">
        <v>20</v>
      </c>
      <c r="G206" s="1" t="s">
        <v>21</v>
      </c>
      <c r="H206" s="1" t="s">
        <v>70</v>
      </c>
      <c r="I206" s="1" t="s">
        <v>71</v>
      </c>
      <c r="J206" s="1" t="s">
        <v>13</v>
      </c>
      <c r="K206" s="1" t="s">
        <v>14</v>
      </c>
      <c r="L206" s="1">
        <v>2</v>
      </c>
      <c r="M206" s="1">
        <v>130</v>
      </c>
      <c r="N206" s="1">
        <v>10</v>
      </c>
      <c r="O206" s="1">
        <v>26</v>
      </c>
      <c r="P206" s="1">
        <v>40</v>
      </c>
      <c r="Q206" s="1">
        <v>274</v>
      </c>
      <c r="R206" s="1" t="s">
        <v>26</v>
      </c>
      <c r="S206" s="1" t="s">
        <v>669</v>
      </c>
      <c r="T206" s="1">
        <f>Table1[[#This Row],[Unit_Price]]*Table1[[#This Row],[Quantity]]</f>
        <v>260</v>
      </c>
      <c r="U206" s="1">
        <f>(SUM(Table1[[#This Row],[Delivery_Fee]],Table1[[#This Row],[Gross_Sales]])-Table1[[#This Row],[Discount_Amount]])</f>
        <v>274</v>
      </c>
    </row>
    <row r="207" spans="1:21" ht="20.399999999999999" customHeight="1" x14ac:dyDescent="0.3">
      <c r="A207" s="1" t="s">
        <v>670</v>
      </c>
      <c r="B207" s="1" t="s">
        <v>6</v>
      </c>
      <c r="C207" s="1" t="s">
        <v>30477</v>
      </c>
      <c r="D207" s="1" t="s">
        <v>401</v>
      </c>
      <c r="E207" s="1" t="s">
        <v>19</v>
      </c>
      <c r="F207" s="1" t="s">
        <v>20</v>
      </c>
      <c r="G207" s="1" t="s">
        <v>21</v>
      </c>
      <c r="H207" s="1" t="s">
        <v>40</v>
      </c>
      <c r="I207" s="1" t="s">
        <v>41</v>
      </c>
      <c r="J207" s="1" t="s">
        <v>13</v>
      </c>
      <c r="K207" s="1" t="s">
        <v>25</v>
      </c>
      <c r="L207" s="1">
        <v>4</v>
      </c>
      <c r="M207" s="1">
        <v>170</v>
      </c>
      <c r="N207" s="1">
        <v>5</v>
      </c>
      <c r="O207" s="1">
        <v>34</v>
      </c>
      <c r="P207" s="1">
        <v>25</v>
      </c>
      <c r="Q207" s="1">
        <v>671</v>
      </c>
      <c r="R207" s="1" t="s">
        <v>15</v>
      </c>
      <c r="S207" s="1" t="s">
        <v>671</v>
      </c>
      <c r="T207" s="1">
        <f>Table1[[#This Row],[Unit_Price]]*Table1[[#This Row],[Quantity]]</f>
        <v>680</v>
      </c>
      <c r="U207" s="1">
        <f>(SUM(Table1[[#This Row],[Delivery_Fee]],Table1[[#This Row],[Gross_Sales]])-Table1[[#This Row],[Discount_Amount]])</f>
        <v>671</v>
      </c>
    </row>
    <row r="208" spans="1:21" ht="20.399999999999999" customHeight="1" x14ac:dyDescent="0.3">
      <c r="A208" s="1" t="s">
        <v>672</v>
      </c>
      <c r="B208" s="1" t="s">
        <v>6</v>
      </c>
      <c r="C208" s="1" t="s">
        <v>30477</v>
      </c>
      <c r="D208" s="1" t="s">
        <v>673</v>
      </c>
      <c r="E208" s="1" t="s">
        <v>67</v>
      </c>
      <c r="F208" s="1" t="s">
        <v>68</v>
      </c>
      <c r="G208" s="1" t="s">
        <v>69</v>
      </c>
      <c r="H208" s="1" t="s">
        <v>48</v>
      </c>
      <c r="I208" s="1" t="s">
        <v>49</v>
      </c>
      <c r="J208" s="1" t="s">
        <v>13</v>
      </c>
      <c r="K208" s="1" t="s">
        <v>14</v>
      </c>
      <c r="L208" s="1">
        <v>4</v>
      </c>
      <c r="M208" s="1">
        <v>220</v>
      </c>
      <c r="N208" s="1">
        <v>10</v>
      </c>
      <c r="O208" s="1">
        <v>88</v>
      </c>
      <c r="P208" s="1">
        <v>40</v>
      </c>
      <c r="Q208" s="1">
        <v>832</v>
      </c>
      <c r="R208" s="1" t="s">
        <v>63</v>
      </c>
      <c r="S208" s="1" t="s">
        <v>674</v>
      </c>
      <c r="T208" s="1">
        <f>Table1[[#This Row],[Unit_Price]]*Table1[[#This Row],[Quantity]]</f>
        <v>880</v>
      </c>
      <c r="U208" s="1">
        <f>(SUM(Table1[[#This Row],[Delivery_Fee]],Table1[[#This Row],[Gross_Sales]])-Table1[[#This Row],[Discount_Amount]])</f>
        <v>832</v>
      </c>
    </row>
    <row r="209" spans="1:21" ht="20.399999999999999" customHeight="1" x14ac:dyDescent="0.3">
      <c r="A209" s="1" t="s">
        <v>675</v>
      </c>
      <c r="B209" s="1" t="s">
        <v>6</v>
      </c>
      <c r="C209" s="1" t="s">
        <v>30477</v>
      </c>
      <c r="D209" s="1" t="s">
        <v>676</v>
      </c>
      <c r="E209" s="1" t="s">
        <v>19</v>
      </c>
      <c r="F209" s="1" t="s">
        <v>93</v>
      </c>
      <c r="G209" s="1" t="s">
        <v>94</v>
      </c>
      <c r="H209" s="1" t="s">
        <v>55</v>
      </c>
      <c r="I209" s="1" t="s">
        <v>56</v>
      </c>
      <c r="J209" s="1" t="s">
        <v>57</v>
      </c>
      <c r="K209" s="1" t="s">
        <v>14</v>
      </c>
      <c r="L209" s="1">
        <v>2</v>
      </c>
      <c r="M209" s="1">
        <v>180</v>
      </c>
      <c r="N209" s="1">
        <v>10</v>
      </c>
      <c r="O209" s="1">
        <v>36</v>
      </c>
      <c r="P209" s="1">
        <v>35</v>
      </c>
      <c r="Q209" s="1">
        <v>359</v>
      </c>
      <c r="R209" s="1" t="s">
        <v>15</v>
      </c>
      <c r="S209" s="1" t="s">
        <v>677</v>
      </c>
      <c r="T209" s="1">
        <f>Table1[[#This Row],[Unit_Price]]*Table1[[#This Row],[Quantity]]</f>
        <v>360</v>
      </c>
      <c r="U209" s="1">
        <f>(SUM(Table1[[#This Row],[Delivery_Fee]],Table1[[#This Row],[Gross_Sales]])-Table1[[#This Row],[Discount_Amount]])</f>
        <v>359</v>
      </c>
    </row>
    <row r="210" spans="1:21" ht="20.399999999999999" customHeight="1" x14ac:dyDescent="0.3">
      <c r="A210" s="1" t="s">
        <v>678</v>
      </c>
      <c r="B210" s="1" t="s">
        <v>6</v>
      </c>
      <c r="C210" s="1" t="s">
        <v>30477</v>
      </c>
      <c r="D210" s="1" t="s">
        <v>679</v>
      </c>
      <c r="E210" s="1" t="s">
        <v>8</v>
      </c>
      <c r="F210" s="1" t="s">
        <v>82</v>
      </c>
      <c r="G210" s="1" t="s">
        <v>83</v>
      </c>
      <c r="H210" s="1" t="s">
        <v>70</v>
      </c>
      <c r="I210" s="1" t="s">
        <v>71</v>
      </c>
      <c r="J210" s="1" t="s">
        <v>13</v>
      </c>
      <c r="K210" s="1" t="s">
        <v>14</v>
      </c>
      <c r="L210" s="1">
        <v>2</v>
      </c>
      <c r="M210" s="1">
        <v>130</v>
      </c>
      <c r="N210" s="1">
        <v>15</v>
      </c>
      <c r="O210" s="1">
        <v>39</v>
      </c>
      <c r="P210" s="1">
        <v>30</v>
      </c>
      <c r="Q210" s="1">
        <v>251</v>
      </c>
      <c r="R210" s="1" t="s">
        <v>26</v>
      </c>
      <c r="S210" s="1" t="s">
        <v>680</v>
      </c>
      <c r="T210" s="1">
        <f>Table1[[#This Row],[Unit_Price]]*Table1[[#This Row],[Quantity]]</f>
        <v>260</v>
      </c>
      <c r="U210" s="1">
        <f>(SUM(Table1[[#This Row],[Delivery_Fee]],Table1[[#This Row],[Gross_Sales]])-Table1[[#This Row],[Discount_Amount]])</f>
        <v>251</v>
      </c>
    </row>
    <row r="211" spans="1:21" ht="20.399999999999999" customHeight="1" x14ac:dyDescent="0.3">
      <c r="A211" s="1" t="s">
        <v>681</v>
      </c>
      <c r="B211" s="1" t="s">
        <v>6</v>
      </c>
      <c r="C211" s="1" t="s">
        <v>30477</v>
      </c>
      <c r="D211" s="1" t="s">
        <v>682</v>
      </c>
      <c r="E211" s="1" t="s">
        <v>30</v>
      </c>
      <c r="F211" s="1" t="s">
        <v>151</v>
      </c>
      <c r="G211" s="1" t="s">
        <v>152</v>
      </c>
      <c r="H211" s="1" t="s">
        <v>40</v>
      </c>
      <c r="I211" s="1" t="s">
        <v>41</v>
      </c>
      <c r="J211" s="1" t="s">
        <v>13</v>
      </c>
      <c r="K211" s="1" t="s">
        <v>25</v>
      </c>
      <c r="L211" s="1">
        <v>3</v>
      </c>
      <c r="M211" s="1">
        <v>170</v>
      </c>
      <c r="N211" s="1">
        <v>5</v>
      </c>
      <c r="O211" s="1">
        <v>25.5</v>
      </c>
      <c r="P211" s="1">
        <v>35</v>
      </c>
      <c r="Q211" s="1">
        <v>519.5</v>
      </c>
      <c r="R211" s="1" t="s">
        <v>42</v>
      </c>
      <c r="S211" s="1" t="s">
        <v>683</v>
      </c>
      <c r="T211" s="1">
        <f>Table1[[#This Row],[Unit_Price]]*Table1[[#This Row],[Quantity]]</f>
        <v>510</v>
      </c>
      <c r="U211" s="1">
        <f>(SUM(Table1[[#This Row],[Delivery_Fee]],Table1[[#This Row],[Gross_Sales]])-Table1[[#This Row],[Discount_Amount]])</f>
        <v>519.5</v>
      </c>
    </row>
    <row r="212" spans="1:21" ht="20.399999999999999" customHeight="1" x14ac:dyDescent="0.3">
      <c r="A212" s="1" t="s">
        <v>684</v>
      </c>
      <c r="B212" s="1" t="s">
        <v>6</v>
      </c>
      <c r="C212" s="1" t="s">
        <v>30477</v>
      </c>
      <c r="D212" s="1" t="s">
        <v>66</v>
      </c>
      <c r="E212" s="1" t="s">
        <v>19</v>
      </c>
      <c r="F212" s="1" t="s">
        <v>124</v>
      </c>
      <c r="G212" s="1" t="s">
        <v>125</v>
      </c>
      <c r="H212" s="1" t="s">
        <v>33</v>
      </c>
      <c r="I212" s="1" t="s">
        <v>34</v>
      </c>
      <c r="J212" s="1" t="s">
        <v>35</v>
      </c>
      <c r="K212" s="1" t="s">
        <v>25</v>
      </c>
      <c r="L212" s="1">
        <v>1</v>
      </c>
      <c r="M212" s="1">
        <v>240</v>
      </c>
      <c r="N212" s="1">
        <v>10</v>
      </c>
      <c r="O212" s="1">
        <v>24</v>
      </c>
      <c r="P212" s="1">
        <v>25</v>
      </c>
      <c r="Q212" s="1">
        <v>241</v>
      </c>
      <c r="R212" s="1" t="s">
        <v>36</v>
      </c>
      <c r="S212" s="1" t="s">
        <v>685</v>
      </c>
      <c r="T212" s="1">
        <f>Table1[[#This Row],[Unit_Price]]*Table1[[#This Row],[Quantity]]</f>
        <v>240</v>
      </c>
      <c r="U212" s="1">
        <f>(SUM(Table1[[#This Row],[Delivery_Fee]],Table1[[#This Row],[Gross_Sales]])-Table1[[#This Row],[Discount_Amount]])</f>
        <v>241</v>
      </c>
    </row>
    <row r="213" spans="1:21" ht="20.399999999999999" customHeight="1" x14ac:dyDescent="0.3">
      <c r="A213" s="1" t="s">
        <v>686</v>
      </c>
      <c r="B213" s="1" t="s">
        <v>6</v>
      </c>
      <c r="C213" s="1" t="s">
        <v>30477</v>
      </c>
      <c r="D213" s="1" t="s">
        <v>687</v>
      </c>
      <c r="E213" s="1" t="s">
        <v>19</v>
      </c>
      <c r="F213" s="1" t="s">
        <v>20</v>
      </c>
      <c r="G213" s="1" t="s">
        <v>21</v>
      </c>
      <c r="H213" s="1" t="s">
        <v>111</v>
      </c>
      <c r="I213" s="1" t="s">
        <v>112</v>
      </c>
      <c r="J213" s="1" t="s">
        <v>13</v>
      </c>
      <c r="K213" s="1" t="s">
        <v>25</v>
      </c>
      <c r="L213" s="1">
        <v>2</v>
      </c>
      <c r="M213" s="1">
        <v>280</v>
      </c>
      <c r="N213" s="1">
        <v>15</v>
      </c>
      <c r="O213" s="1">
        <v>84</v>
      </c>
      <c r="P213" s="1">
        <v>35</v>
      </c>
      <c r="Q213" s="1">
        <v>511</v>
      </c>
      <c r="R213" s="1" t="s">
        <v>36</v>
      </c>
      <c r="S213" s="1" t="s">
        <v>688</v>
      </c>
      <c r="T213" s="1">
        <f>Table1[[#This Row],[Unit_Price]]*Table1[[#This Row],[Quantity]]</f>
        <v>560</v>
      </c>
      <c r="U213" s="1">
        <f>(SUM(Table1[[#This Row],[Delivery_Fee]],Table1[[#This Row],[Gross_Sales]])-Table1[[#This Row],[Discount_Amount]])</f>
        <v>511</v>
      </c>
    </row>
    <row r="214" spans="1:21" ht="20.399999999999999" customHeight="1" x14ac:dyDescent="0.3">
      <c r="A214" s="1" t="s">
        <v>689</v>
      </c>
      <c r="B214" s="1" t="s">
        <v>6</v>
      </c>
      <c r="C214" s="1" t="s">
        <v>30477</v>
      </c>
      <c r="D214" s="1" t="s">
        <v>690</v>
      </c>
      <c r="E214" s="1" t="s">
        <v>19</v>
      </c>
      <c r="F214" s="1" t="s">
        <v>109</v>
      </c>
      <c r="G214" s="1" t="s">
        <v>110</v>
      </c>
      <c r="H214" s="1" t="s">
        <v>116</v>
      </c>
      <c r="I214" s="1" t="s">
        <v>117</v>
      </c>
      <c r="J214" s="1" t="s">
        <v>35</v>
      </c>
      <c r="K214" s="1" t="s">
        <v>14</v>
      </c>
      <c r="L214" s="1">
        <v>2</v>
      </c>
      <c r="M214" s="1">
        <v>210</v>
      </c>
      <c r="N214" s="1">
        <v>5</v>
      </c>
      <c r="O214" s="1">
        <v>21</v>
      </c>
      <c r="P214" s="1">
        <v>40</v>
      </c>
      <c r="Q214" s="1">
        <v>439</v>
      </c>
      <c r="R214" s="1" t="s">
        <v>63</v>
      </c>
      <c r="S214" s="1" t="s">
        <v>691</v>
      </c>
      <c r="T214" s="1">
        <f>Table1[[#This Row],[Unit_Price]]*Table1[[#This Row],[Quantity]]</f>
        <v>420</v>
      </c>
      <c r="U214" s="1">
        <f>(SUM(Table1[[#This Row],[Delivery_Fee]],Table1[[#This Row],[Gross_Sales]])-Table1[[#This Row],[Discount_Amount]])</f>
        <v>439</v>
      </c>
    </row>
    <row r="215" spans="1:21" ht="20.399999999999999" customHeight="1" x14ac:dyDescent="0.3">
      <c r="A215" s="1" t="s">
        <v>692</v>
      </c>
      <c r="B215" s="1" t="s">
        <v>6</v>
      </c>
      <c r="C215" s="1" t="s">
        <v>30477</v>
      </c>
      <c r="D215" s="1" t="s">
        <v>524</v>
      </c>
      <c r="E215" s="1" t="s">
        <v>8</v>
      </c>
      <c r="F215" s="1" t="s">
        <v>82</v>
      </c>
      <c r="G215" s="1" t="s">
        <v>83</v>
      </c>
      <c r="H215" s="1" t="s">
        <v>77</v>
      </c>
      <c r="I215" s="1" t="s">
        <v>78</v>
      </c>
      <c r="J215" s="1" t="s">
        <v>24</v>
      </c>
      <c r="K215" s="1" t="s">
        <v>14</v>
      </c>
      <c r="L215" s="1">
        <v>3</v>
      </c>
      <c r="M215" s="1">
        <v>150</v>
      </c>
      <c r="N215" s="1">
        <v>5</v>
      </c>
      <c r="O215" s="1">
        <v>22.5</v>
      </c>
      <c r="P215" s="1">
        <v>30</v>
      </c>
      <c r="Q215" s="1">
        <v>457.5</v>
      </c>
      <c r="R215" s="1" t="s">
        <v>36</v>
      </c>
      <c r="S215" s="1" t="s">
        <v>693</v>
      </c>
      <c r="T215" s="1">
        <f>Table1[[#This Row],[Unit_Price]]*Table1[[#This Row],[Quantity]]</f>
        <v>450</v>
      </c>
      <c r="U215" s="1">
        <f>(SUM(Table1[[#This Row],[Delivery_Fee]],Table1[[#This Row],[Gross_Sales]])-Table1[[#This Row],[Discount_Amount]])</f>
        <v>457.5</v>
      </c>
    </row>
    <row r="216" spans="1:21" ht="20.399999999999999" customHeight="1" x14ac:dyDescent="0.3">
      <c r="A216" s="1" t="s">
        <v>694</v>
      </c>
      <c r="B216" s="1" t="s">
        <v>6</v>
      </c>
      <c r="C216" s="1" t="s">
        <v>30477</v>
      </c>
      <c r="D216" s="1" t="s">
        <v>695</v>
      </c>
      <c r="E216" s="1" t="s">
        <v>19</v>
      </c>
      <c r="F216" s="1" t="s">
        <v>124</v>
      </c>
      <c r="G216" s="1" t="s">
        <v>125</v>
      </c>
      <c r="H216" s="1" t="s">
        <v>48</v>
      </c>
      <c r="I216" s="1" t="s">
        <v>49</v>
      </c>
      <c r="J216" s="1" t="s">
        <v>13</v>
      </c>
      <c r="K216" s="1" t="s">
        <v>14</v>
      </c>
      <c r="L216" s="1">
        <v>4</v>
      </c>
      <c r="M216" s="1">
        <v>220</v>
      </c>
      <c r="N216" s="1">
        <v>0</v>
      </c>
      <c r="O216" s="1">
        <v>0</v>
      </c>
      <c r="P216" s="1">
        <v>20</v>
      </c>
      <c r="Q216" s="1">
        <v>900</v>
      </c>
      <c r="R216" s="1" t="s">
        <v>63</v>
      </c>
      <c r="S216" s="1" t="s">
        <v>696</v>
      </c>
      <c r="T216" s="1">
        <f>Table1[[#This Row],[Unit_Price]]*Table1[[#This Row],[Quantity]]</f>
        <v>880</v>
      </c>
      <c r="U216" s="1">
        <f>(SUM(Table1[[#This Row],[Delivery_Fee]],Table1[[#This Row],[Gross_Sales]])-Table1[[#This Row],[Discount_Amount]])</f>
        <v>900</v>
      </c>
    </row>
    <row r="217" spans="1:21" ht="20.399999999999999" customHeight="1" x14ac:dyDescent="0.3">
      <c r="A217" s="1" t="s">
        <v>697</v>
      </c>
      <c r="B217" s="1" t="s">
        <v>6</v>
      </c>
      <c r="C217" s="1" t="s">
        <v>30477</v>
      </c>
      <c r="D217" s="1" t="s">
        <v>573</v>
      </c>
      <c r="E217" s="1" t="s">
        <v>8</v>
      </c>
      <c r="F217" s="1" t="s">
        <v>46</v>
      </c>
      <c r="G217" s="1" t="s">
        <v>47</v>
      </c>
      <c r="H217" s="1" t="s">
        <v>48</v>
      </c>
      <c r="I217" s="1" t="s">
        <v>49</v>
      </c>
      <c r="J217" s="1" t="s">
        <v>13</v>
      </c>
      <c r="K217" s="1" t="s">
        <v>14</v>
      </c>
      <c r="L217" s="1">
        <v>2</v>
      </c>
      <c r="M217" s="1">
        <v>220</v>
      </c>
      <c r="N217" s="1">
        <v>5</v>
      </c>
      <c r="O217" s="1">
        <v>22</v>
      </c>
      <c r="P217" s="1">
        <v>30</v>
      </c>
      <c r="Q217" s="1">
        <v>448</v>
      </c>
      <c r="R217" s="1" t="s">
        <v>36</v>
      </c>
      <c r="S217" s="1" t="s">
        <v>698</v>
      </c>
      <c r="T217" s="1">
        <f>Table1[[#This Row],[Unit_Price]]*Table1[[#This Row],[Quantity]]</f>
        <v>440</v>
      </c>
      <c r="U217" s="1">
        <f>(SUM(Table1[[#This Row],[Delivery_Fee]],Table1[[#This Row],[Gross_Sales]])-Table1[[#This Row],[Discount_Amount]])</f>
        <v>448</v>
      </c>
    </row>
    <row r="218" spans="1:21" ht="20.399999999999999" customHeight="1" x14ac:dyDescent="0.3">
      <c r="A218" s="1" t="s">
        <v>699</v>
      </c>
      <c r="B218" s="1" t="s">
        <v>6</v>
      </c>
      <c r="C218" s="1" t="s">
        <v>30477</v>
      </c>
      <c r="D218" s="1" t="s">
        <v>358</v>
      </c>
      <c r="E218" s="1" t="s">
        <v>8</v>
      </c>
      <c r="F218" s="1" t="s">
        <v>9</v>
      </c>
      <c r="G218" s="1" t="s">
        <v>10</v>
      </c>
      <c r="H218" s="1" t="s">
        <v>143</v>
      </c>
      <c r="I218" s="1" t="s">
        <v>144</v>
      </c>
      <c r="J218" s="1" t="s">
        <v>24</v>
      </c>
      <c r="K218" s="1" t="s">
        <v>14</v>
      </c>
      <c r="L218" s="1">
        <v>4</v>
      </c>
      <c r="M218" s="1">
        <v>160</v>
      </c>
      <c r="N218" s="1">
        <v>5</v>
      </c>
      <c r="O218" s="1">
        <v>32</v>
      </c>
      <c r="P218" s="1">
        <v>20</v>
      </c>
      <c r="Q218" s="1">
        <v>628</v>
      </c>
      <c r="R218" s="1" t="s">
        <v>42</v>
      </c>
      <c r="S218" s="1" t="s">
        <v>700</v>
      </c>
      <c r="T218" s="1">
        <f>Table1[[#This Row],[Unit_Price]]*Table1[[#This Row],[Quantity]]</f>
        <v>640</v>
      </c>
      <c r="U218" s="1">
        <f>(SUM(Table1[[#This Row],[Delivery_Fee]],Table1[[#This Row],[Gross_Sales]])-Table1[[#This Row],[Discount_Amount]])</f>
        <v>628</v>
      </c>
    </row>
    <row r="219" spans="1:21" ht="20.399999999999999" customHeight="1" x14ac:dyDescent="0.3">
      <c r="A219" s="1" t="s">
        <v>701</v>
      </c>
      <c r="B219" s="1" t="s">
        <v>6</v>
      </c>
      <c r="C219" s="1" t="s">
        <v>30477</v>
      </c>
      <c r="D219" s="1" t="s">
        <v>702</v>
      </c>
      <c r="E219" s="1" t="s">
        <v>19</v>
      </c>
      <c r="F219" s="1" t="s">
        <v>109</v>
      </c>
      <c r="G219" s="1" t="s">
        <v>110</v>
      </c>
      <c r="H219" s="1" t="s">
        <v>84</v>
      </c>
      <c r="I219" s="1" t="s">
        <v>85</v>
      </c>
      <c r="J219" s="1" t="s">
        <v>86</v>
      </c>
      <c r="K219" s="1" t="s">
        <v>14</v>
      </c>
      <c r="L219" s="1">
        <v>4</v>
      </c>
      <c r="M219" s="1">
        <v>100</v>
      </c>
      <c r="N219" s="1">
        <v>0</v>
      </c>
      <c r="O219" s="1">
        <v>0</v>
      </c>
      <c r="P219" s="1">
        <v>35</v>
      </c>
      <c r="Q219" s="1">
        <v>435</v>
      </c>
      <c r="R219" s="1" t="s">
        <v>42</v>
      </c>
      <c r="S219" s="1" t="s">
        <v>703</v>
      </c>
      <c r="T219" s="1">
        <f>Table1[[#This Row],[Unit_Price]]*Table1[[#This Row],[Quantity]]</f>
        <v>400</v>
      </c>
      <c r="U219" s="1">
        <f>(SUM(Table1[[#This Row],[Delivery_Fee]],Table1[[#This Row],[Gross_Sales]])-Table1[[#This Row],[Discount_Amount]])</f>
        <v>435</v>
      </c>
    </row>
    <row r="220" spans="1:21" ht="20.399999999999999" customHeight="1" x14ac:dyDescent="0.3">
      <c r="A220" s="1" t="s">
        <v>704</v>
      </c>
      <c r="B220" s="1" t="s">
        <v>6</v>
      </c>
      <c r="C220" s="1" t="s">
        <v>30477</v>
      </c>
      <c r="D220" s="1" t="s">
        <v>579</v>
      </c>
      <c r="E220" s="1" t="s">
        <v>8</v>
      </c>
      <c r="F220" s="1" t="s">
        <v>187</v>
      </c>
      <c r="G220" s="1" t="s">
        <v>188</v>
      </c>
      <c r="H220" s="1" t="s">
        <v>77</v>
      </c>
      <c r="I220" s="1" t="s">
        <v>78</v>
      </c>
      <c r="J220" s="1" t="s">
        <v>24</v>
      </c>
      <c r="K220" s="1" t="s">
        <v>14</v>
      </c>
      <c r="L220" s="1">
        <v>1</v>
      </c>
      <c r="M220" s="1">
        <v>150</v>
      </c>
      <c r="N220" s="1">
        <v>10</v>
      </c>
      <c r="O220" s="1">
        <v>15</v>
      </c>
      <c r="P220" s="1">
        <v>25</v>
      </c>
      <c r="Q220" s="1">
        <v>160</v>
      </c>
      <c r="R220" s="1" t="s">
        <v>36</v>
      </c>
      <c r="S220" s="1" t="s">
        <v>705</v>
      </c>
      <c r="T220" s="1">
        <f>Table1[[#This Row],[Unit_Price]]*Table1[[#This Row],[Quantity]]</f>
        <v>150</v>
      </c>
      <c r="U220" s="1">
        <f>(SUM(Table1[[#This Row],[Delivery_Fee]],Table1[[#This Row],[Gross_Sales]])-Table1[[#This Row],[Discount_Amount]])</f>
        <v>160</v>
      </c>
    </row>
    <row r="221" spans="1:21" ht="20.399999999999999" customHeight="1" x14ac:dyDescent="0.3">
      <c r="A221" s="1" t="s">
        <v>706</v>
      </c>
      <c r="B221" s="1" t="s">
        <v>6</v>
      </c>
      <c r="C221" s="1" t="s">
        <v>30477</v>
      </c>
      <c r="D221" s="1" t="s">
        <v>612</v>
      </c>
      <c r="E221" s="1" t="s">
        <v>67</v>
      </c>
      <c r="F221" s="1" t="s">
        <v>129</v>
      </c>
      <c r="G221" s="1" t="s">
        <v>130</v>
      </c>
      <c r="H221" s="1" t="s">
        <v>61</v>
      </c>
      <c r="I221" s="1" t="s">
        <v>62</v>
      </c>
      <c r="J221" s="1" t="s">
        <v>24</v>
      </c>
      <c r="K221" s="1" t="s">
        <v>25</v>
      </c>
      <c r="L221" s="1">
        <v>1</v>
      </c>
      <c r="M221" s="1">
        <v>190</v>
      </c>
      <c r="N221" s="1">
        <v>10</v>
      </c>
      <c r="O221" s="1">
        <v>19</v>
      </c>
      <c r="P221" s="1">
        <v>40</v>
      </c>
      <c r="Q221" s="1">
        <v>211</v>
      </c>
      <c r="R221" s="1" t="s">
        <v>15</v>
      </c>
      <c r="S221" s="1" t="s">
        <v>707</v>
      </c>
      <c r="T221" s="1">
        <f>Table1[[#This Row],[Unit_Price]]*Table1[[#This Row],[Quantity]]</f>
        <v>190</v>
      </c>
      <c r="U221" s="1">
        <f>(SUM(Table1[[#This Row],[Delivery_Fee]],Table1[[#This Row],[Gross_Sales]])-Table1[[#This Row],[Discount_Amount]])</f>
        <v>211</v>
      </c>
    </row>
    <row r="222" spans="1:21" ht="20.399999999999999" customHeight="1" x14ac:dyDescent="0.3">
      <c r="A222" s="1" t="s">
        <v>708</v>
      </c>
      <c r="B222" s="1" t="s">
        <v>6</v>
      </c>
      <c r="C222" s="1" t="s">
        <v>30477</v>
      </c>
      <c r="D222" s="1" t="s">
        <v>543</v>
      </c>
      <c r="E222" s="1" t="s">
        <v>67</v>
      </c>
      <c r="F222" s="1" t="s">
        <v>267</v>
      </c>
      <c r="G222" s="1" t="s">
        <v>268</v>
      </c>
      <c r="H222" s="1" t="s">
        <v>48</v>
      </c>
      <c r="I222" s="1" t="s">
        <v>49</v>
      </c>
      <c r="J222" s="1" t="s">
        <v>13</v>
      </c>
      <c r="K222" s="1" t="s">
        <v>14</v>
      </c>
      <c r="L222" s="1">
        <v>2</v>
      </c>
      <c r="M222" s="1">
        <v>220</v>
      </c>
      <c r="N222" s="1">
        <v>5</v>
      </c>
      <c r="O222" s="1">
        <v>22</v>
      </c>
      <c r="P222" s="1">
        <v>20</v>
      </c>
      <c r="Q222" s="1">
        <v>438</v>
      </c>
      <c r="R222" s="1" t="s">
        <v>36</v>
      </c>
      <c r="S222" s="1" t="s">
        <v>709</v>
      </c>
      <c r="T222" s="1">
        <f>Table1[[#This Row],[Unit_Price]]*Table1[[#This Row],[Quantity]]</f>
        <v>440</v>
      </c>
      <c r="U222" s="1">
        <f>(SUM(Table1[[#This Row],[Delivery_Fee]],Table1[[#This Row],[Gross_Sales]])-Table1[[#This Row],[Discount_Amount]])</f>
        <v>438</v>
      </c>
    </row>
    <row r="223" spans="1:21" ht="20.399999999999999" customHeight="1" x14ac:dyDescent="0.3">
      <c r="A223" s="1" t="s">
        <v>710</v>
      </c>
      <c r="B223" s="1" t="s">
        <v>6</v>
      </c>
      <c r="C223" s="1" t="s">
        <v>30477</v>
      </c>
      <c r="D223" s="1" t="s">
        <v>242</v>
      </c>
      <c r="E223" s="1" t="s">
        <v>19</v>
      </c>
      <c r="F223" s="1" t="s">
        <v>20</v>
      </c>
      <c r="G223" s="1" t="s">
        <v>21</v>
      </c>
      <c r="H223" s="1" t="s">
        <v>131</v>
      </c>
      <c r="I223" s="1" t="s">
        <v>132</v>
      </c>
      <c r="J223" s="1" t="s">
        <v>57</v>
      </c>
      <c r="K223" s="1" t="s">
        <v>25</v>
      </c>
      <c r="L223" s="1">
        <v>2</v>
      </c>
      <c r="M223" s="1">
        <v>220</v>
      </c>
      <c r="N223" s="1">
        <v>0</v>
      </c>
      <c r="O223" s="1">
        <v>0</v>
      </c>
      <c r="P223" s="1">
        <v>30</v>
      </c>
      <c r="Q223" s="1">
        <v>470</v>
      </c>
      <c r="R223" s="1" t="s">
        <v>63</v>
      </c>
      <c r="S223" s="1" t="s">
        <v>711</v>
      </c>
      <c r="T223" s="1">
        <f>Table1[[#This Row],[Unit_Price]]*Table1[[#This Row],[Quantity]]</f>
        <v>440</v>
      </c>
      <c r="U223" s="1">
        <f>(SUM(Table1[[#This Row],[Delivery_Fee]],Table1[[#This Row],[Gross_Sales]])-Table1[[#This Row],[Discount_Amount]])</f>
        <v>470</v>
      </c>
    </row>
    <row r="224" spans="1:21" ht="20.399999999999999" customHeight="1" x14ac:dyDescent="0.3">
      <c r="A224" s="1" t="s">
        <v>712</v>
      </c>
      <c r="B224" s="1" t="s">
        <v>6</v>
      </c>
      <c r="C224" s="1" t="s">
        <v>30477</v>
      </c>
      <c r="D224" s="1" t="s">
        <v>713</v>
      </c>
      <c r="E224" s="1" t="s">
        <v>30</v>
      </c>
      <c r="F224" s="1" t="s">
        <v>53</v>
      </c>
      <c r="G224" s="1" t="s">
        <v>54</v>
      </c>
      <c r="H224" s="1" t="s">
        <v>116</v>
      </c>
      <c r="I224" s="1" t="s">
        <v>117</v>
      </c>
      <c r="J224" s="1" t="s">
        <v>35</v>
      </c>
      <c r="K224" s="1" t="s">
        <v>14</v>
      </c>
      <c r="L224" s="1">
        <v>1</v>
      </c>
      <c r="M224" s="1">
        <v>210</v>
      </c>
      <c r="N224" s="1">
        <v>5</v>
      </c>
      <c r="O224" s="1">
        <v>10.5</v>
      </c>
      <c r="P224" s="1">
        <v>30</v>
      </c>
      <c r="Q224" s="1">
        <v>229.5</v>
      </c>
      <c r="R224" s="1" t="s">
        <v>36</v>
      </c>
      <c r="S224" s="1" t="s">
        <v>714</v>
      </c>
      <c r="T224" s="1">
        <f>Table1[[#This Row],[Unit_Price]]*Table1[[#This Row],[Quantity]]</f>
        <v>210</v>
      </c>
      <c r="U224" s="1">
        <f>(SUM(Table1[[#This Row],[Delivery_Fee]],Table1[[#This Row],[Gross_Sales]])-Table1[[#This Row],[Discount_Amount]])</f>
        <v>229.5</v>
      </c>
    </row>
    <row r="225" spans="1:21" ht="20.399999999999999" customHeight="1" x14ac:dyDescent="0.3">
      <c r="A225" s="1" t="s">
        <v>715</v>
      </c>
      <c r="B225" s="1" t="s">
        <v>6</v>
      </c>
      <c r="C225" s="1" t="s">
        <v>30477</v>
      </c>
      <c r="D225" s="1" t="s">
        <v>623</v>
      </c>
      <c r="E225" s="1" t="s">
        <v>30</v>
      </c>
      <c r="F225" s="1" t="s">
        <v>136</v>
      </c>
      <c r="G225" s="1" t="s">
        <v>137</v>
      </c>
      <c r="H225" s="1" t="s">
        <v>55</v>
      </c>
      <c r="I225" s="1" t="s">
        <v>56</v>
      </c>
      <c r="J225" s="1" t="s">
        <v>57</v>
      </c>
      <c r="K225" s="1" t="s">
        <v>14</v>
      </c>
      <c r="L225" s="1">
        <v>3</v>
      </c>
      <c r="M225" s="1">
        <v>180</v>
      </c>
      <c r="N225" s="1">
        <v>15</v>
      </c>
      <c r="O225" s="1">
        <v>81</v>
      </c>
      <c r="P225" s="1">
        <v>35</v>
      </c>
      <c r="Q225" s="1">
        <v>494</v>
      </c>
      <c r="R225" s="1" t="s">
        <v>26</v>
      </c>
      <c r="S225" s="1" t="s">
        <v>716</v>
      </c>
      <c r="T225" s="1">
        <f>Table1[[#This Row],[Unit_Price]]*Table1[[#This Row],[Quantity]]</f>
        <v>540</v>
      </c>
      <c r="U225" s="1">
        <f>(SUM(Table1[[#This Row],[Delivery_Fee]],Table1[[#This Row],[Gross_Sales]])-Table1[[#This Row],[Discount_Amount]])</f>
        <v>494</v>
      </c>
    </row>
    <row r="226" spans="1:21" ht="20.399999999999999" customHeight="1" x14ac:dyDescent="0.3">
      <c r="A226" s="1" t="s">
        <v>717</v>
      </c>
      <c r="B226" s="1" t="s">
        <v>6</v>
      </c>
      <c r="C226" s="1" t="s">
        <v>30477</v>
      </c>
      <c r="D226" s="1" t="s">
        <v>718</v>
      </c>
      <c r="E226" s="1" t="s">
        <v>30</v>
      </c>
      <c r="F226" s="1" t="s">
        <v>136</v>
      </c>
      <c r="G226" s="1" t="s">
        <v>137</v>
      </c>
      <c r="H226" s="1" t="s">
        <v>288</v>
      </c>
      <c r="I226" s="1" t="s">
        <v>289</v>
      </c>
      <c r="J226" s="1" t="s">
        <v>86</v>
      </c>
      <c r="K226" s="1" t="s">
        <v>14</v>
      </c>
      <c r="L226" s="1">
        <v>4</v>
      </c>
      <c r="M226" s="1">
        <v>80</v>
      </c>
      <c r="N226" s="1">
        <v>10</v>
      </c>
      <c r="O226" s="1">
        <v>32</v>
      </c>
      <c r="P226" s="1">
        <v>40</v>
      </c>
      <c r="Q226" s="1">
        <v>328</v>
      </c>
      <c r="R226" s="1" t="s">
        <v>36</v>
      </c>
      <c r="S226" s="1" t="s">
        <v>719</v>
      </c>
      <c r="T226" s="1">
        <f>Table1[[#This Row],[Unit_Price]]*Table1[[#This Row],[Quantity]]</f>
        <v>320</v>
      </c>
      <c r="U226" s="1">
        <f>(SUM(Table1[[#This Row],[Delivery_Fee]],Table1[[#This Row],[Gross_Sales]])-Table1[[#This Row],[Discount_Amount]])</f>
        <v>328</v>
      </c>
    </row>
    <row r="227" spans="1:21" ht="20.399999999999999" customHeight="1" x14ac:dyDescent="0.3">
      <c r="A227" s="1" t="s">
        <v>720</v>
      </c>
      <c r="B227" s="1" t="s">
        <v>6</v>
      </c>
      <c r="C227" s="1" t="s">
        <v>30477</v>
      </c>
      <c r="D227" s="1" t="s">
        <v>721</v>
      </c>
      <c r="E227" s="1" t="s">
        <v>8</v>
      </c>
      <c r="F227" s="1" t="s">
        <v>82</v>
      </c>
      <c r="G227" s="1" t="s">
        <v>83</v>
      </c>
      <c r="H227" s="1" t="s">
        <v>84</v>
      </c>
      <c r="I227" s="1" t="s">
        <v>85</v>
      </c>
      <c r="J227" s="1" t="s">
        <v>86</v>
      </c>
      <c r="K227" s="1" t="s">
        <v>14</v>
      </c>
      <c r="L227" s="1">
        <v>2</v>
      </c>
      <c r="M227" s="1">
        <v>100</v>
      </c>
      <c r="N227" s="1">
        <v>20</v>
      </c>
      <c r="O227" s="1">
        <v>40</v>
      </c>
      <c r="P227" s="1">
        <v>30</v>
      </c>
      <c r="Q227" s="1">
        <v>190</v>
      </c>
      <c r="R227" s="1" t="s">
        <v>36</v>
      </c>
      <c r="S227" s="1" t="s">
        <v>722</v>
      </c>
      <c r="T227" s="1">
        <f>Table1[[#This Row],[Unit_Price]]*Table1[[#This Row],[Quantity]]</f>
        <v>200</v>
      </c>
      <c r="U227" s="1">
        <f>(SUM(Table1[[#This Row],[Delivery_Fee]],Table1[[#This Row],[Gross_Sales]])-Table1[[#This Row],[Discount_Amount]])</f>
        <v>190</v>
      </c>
    </row>
    <row r="228" spans="1:21" ht="20.399999999999999" customHeight="1" x14ac:dyDescent="0.3">
      <c r="A228" s="1" t="s">
        <v>723</v>
      </c>
      <c r="B228" s="1" t="s">
        <v>6</v>
      </c>
      <c r="C228" s="1" t="s">
        <v>30477</v>
      </c>
      <c r="D228" s="1" t="s">
        <v>724</v>
      </c>
      <c r="E228" s="1" t="s">
        <v>8</v>
      </c>
      <c r="F228" s="1" t="s">
        <v>109</v>
      </c>
      <c r="G228" s="1" t="s">
        <v>110</v>
      </c>
      <c r="H228" s="1" t="s">
        <v>48</v>
      </c>
      <c r="I228" s="1" t="s">
        <v>49</v>
      </c>
      <c r="J228" s="1" t="s">
        <v>13</v>
      </c>
      <c r="K228" s="1" t="s">
        <v>14</v>
      </c>
      <c r="L228" s="1">
        <v>3</v>
      </c>
      <c r="M228" s="1">
        <v>220</v>
      </c>
      <c r="N228" s="1">
        <v>10</v>
      </c>
      <c r="O228" s="1">
        <v>66</v>
      </c>
      <c r="P228" s="1">
        <v>35</v>
      </c>
      <c r="Q228" s="1">
        <v>629</v>
      </c>
      <c r="R228" s="1" t="s">
        <v>26</v>
      </c>
      <c r="S228" s="1" t="s">
        <v>725</v>
      </c>
      <c r="T228" s="1">
        <f>Table1[[#This Row],[Unit_Price]]*Table1[[#This Row],[Quantity]]</f>
        <v>660</v>
      </c>
      <c r="U228" s="1">
        <f>(SUM(Table1[[#This Row],[Delivery_Fee]],Table1[[#This Row],[Gross_Sales]])-Table1[[#This Row],[Discount_Amount]])</f>
        <v>629</v>
      </c>
    </row>
    <row r="229" spans="1:21" ht="20.399999999999999" customHeight="1" x14ac:dyDescent="0.3">
      <c r="A229" s="1" t="s">
        <v>726</v>
      </c>
      <c r="B229" s="1" t="s">
        <v>6</v>
      </c>
      <c r="C229" s="1" t="s">
        <v>30477</v>
      </c>
      <c r="D229" s="1" t="s">
        <v>727</v>
      </c>
      <c r="E229" s="1" t="s">
        <v>19</v>
      </c>
      <c r="F229" s="1" t="s">
        <v>98</v>
      </c>
      <c r="G229" s="1" t="s">
        <v>99</v>
      </c>
      <c r="H229" s="1" t="s">
        <v>33</v>
      </c>
      <c r="I229" s="1" t="s">
        <v>34</v>
      </c>
      <c r="J229" s="1" t="s">
        <v>35</v>
      </c>
      <c r="K229" s="1" t="s">
        <v>25</v>
      </c>
      <c r="L229" s="1">
        <v>4</v>
      </c>
      <c r="M229" s="1">
        <v>240</v>
      </c>
      <c r="N229" s="1">
        <v>0</v>
      </c>
      <c r="O229" s="1">
        <v>0</v>
      </c>
      <c r="P229" s="1">
        <v>30</v>
      </c>
      <c r="Q229" s="1">
        <v>990</v>
      </c>
      <c r="R229" s="1" t="s">
        <v>26</v>
      </c>
      <c r="S229" s="1" t="s">
        <v>728</v>
      </c>
      <c r="T229" s="1">
        <f>Table1[[#This Row],[Unit_Price]]*Table1[[#This Row],[Quantity]]</f>
        <v>960</v>
      </c>
      <c r="U229" s="1">
        <f>(SUM(Table1[[#This Row],[Delivery_Fee]],Table1[[#This Row],[Gross_Sales]])-Table1[[#This Row],[Discount_Amount]])</f>
        <v>990</v>
      </c>
    </row>
    <row r="230" spans="1:21" ht="20.399999999999999" customHeight="1" x14ac:dyDescent="0.3">
      <c r="A230" s="1" t="s">
        <v>729</v>
      </c>
      <c r="B230" s="1" t="s">
        <v>6</v>
      </c>
      <c r="C230" s="1" t="s">
        <v>30477</v>
      </c>
      <c r="D230" s="1" t="s">
        <v>645</v>
      </c>
      <c r="E230" s="1" t="s">
        <v>67</v>
      </c>
      <c r="F230" s="1" t="s">
        <v>68</v>
      </c>
      <c r="G230" s="1" t="s">
        <v>69</v>
      </c>
      <c r="H230" s="1" t="s">
        <v>55</v>
      </c>
      <c r="I230" s="1" t="s">
        <v>56</v>
      </c>
      <c r="J230" s="1" t="s">
        <v>57</v>
      </c>
      <c r="K230" s="1" t="s">
        <v>14</v>
      </c>
      <c r="L230" s="1">
        <v>4</v>
      </c>
      <c r="M230" s="1">
        <v>180</v>
      </c>
      <c r="N230" s="1">
        <v>10</v>
      </c>
      <c r="O230" s="1">
        <v>72</v>
      </c>
      <c r="P230" s="1">
        <v>40</v>
      </c>
      <c r="Q230" s="1">
        <v>688</v>
      </c>
      <c r="R230" s="1" t="s">
        <v>15</v>
      </c>
      <c r="S230" s="1" t="s">
        <v>730</v>
      </c>
      <c r="T230" s="1">
        <f>Table1[[#This Row],[Unit_Price]]*Table1[[#This Row],[Quantity]]</f>
        <v>720</v>
      </c>
      <c r="U230" s="1">
        <f>(SUM(Table1[[#This Row],[Delivery_Fee]],Table1[[#This Row],[Gross_Sales]])-Table1[[#This Row],[Discount_Amount]])</f>
        <v>688</v>
      </c>
    </row>
    <row r="231" spans="1:21" ht="20.399999999999999" customHeight="1" x14ac:dyDescent="0.3">
      <c r="A231" s="1" t="s">
        <v>731</v>
      </c>
      <c r="B231" s="1" t="s">
        <v>6</v>
      </c>
      <c r="C231" s="1" t="s">
        <v>30477</v>
      </c>
      <c r="D231" s="1" t="s">
        <v>128</v>
      </c>
      <c r="E231" s="1" t="s">
        <v>67</v>
      </c>
      <c r="F231" s="1" t="s">
        <v>187</v>
      </c>
      <c r="G231" s="1" t="s">
        <v>188</v>
      </c>
      <c r="H231" s="1" t="s">
        <v>22</v>
      </c>
      <c r="I231" s="1" t="s">
        <v>23</v>
      </c>
      <c r="J231" s="1" t="s">
        <v>24</v>
      </c>
      <c r="K231" s="1" t="s">
        <v>25</v>
      </c>
      <c r="L231" s="1">
        <v>4</v>
      </c>
      <c r="M231" s="1">
        <v>180</v>
      </c>
      <c r="N231" s="1">
        <v>0</v>
      </c>
      <c r="O231" s="1">
        <v>0</v>
      </c>
      <c r="P231" s="1">
        <v>25</v>
      </c>
      <c r="Q231" s="1">
        <v>745</v>
      </c>
      <c r="R231" s="1" t="s">
        <v>15</v>
      </c>
      <c r="S231" s="1" t="s">
        <v>732</v>
      </c>
      <c r="T231" s="1">
        <f>Table1[[#This Row],[Unit_Price]]*Table1[[#This Row],[Quantity]]</f>
        <v>720</v>
      </c>
      <c r="U231" s="1">
        <f>(SUM(Table1[[#This Row],[Delivery_Fee]],Table1[[#This Row],[Gross_Sales]])-Table1[[#This Row],[Discount_Amount]])</f>
        <v>745</v>
      </c>
    </row>
    <row r="232" spans="1:21" ht="20.399999999999999" customHeight="1" x14ac:dyDescent="0.3">
      <c r="A232" s="1" t="s">
        <v>733</v>
      </c>
      <c r="B232" s="1" t="s">
        <v>6</v>
      </c>
      <c r="C232" s="1" t="s">
        <v>30477</v>
      </c>
      <c r="D232" s="1" t="s">
        <v>645</v>
      </c>
      <c r="E232" s="1" t="s">
        <v>30</v>
      </c>
      <c r="F232" s="1" t="s">
        <v>31</v>
      </c>
      <c r="G232" s="1" t="s">
        <v>32</v>
      </c>
      <c r="H232" s="1" t="s">
        <v>84</v>
      </c>
      <c r="I232" s="1" t="s">
        <v>85</v>
      </c>
      <c r="J232" s="1" t="s">
        <v>86</v>
      </c>
      <c r="K232" s="1" t="s">
        <v>14</v>
      </c>
      <c r="L232" s="1">
        <v>1</v>
      </c>
      <c r="M232" s="1">
        <v>100</v>
      </c>
      <c r="N232" s="1">
        <v>20</v>
      </c>
      <c r="O232" s="1">
        <v>20</v>
      </c>
      <c r="P232" s="1">
        <v>25</v>
      </c>
      <c r="Q232" s="1">
        <v>105</v>
      </c>
      <c r="R232" s="1" t="s">
        <v>26</v>
      </c>
      <c r="S232" s="1" t="s">
        <v>734</v>
      </c>
      <c r="T232" s="1">
        <f>Table1[[#This Row],[Unit_Price]]*Table1[[#This Row],[Quantity]]</f>
        <v>100</v>
      </c>
      <c r="U232" s="1">
        <f>(SUM(Table1[[#This Row],[Delivery_Fee]],Table1[[#This Row],[Gross_Sales]])-Table1[[#This Row],[Discount_Amount]])</f>
        <v>105</v>
      </c>
    </row>
    <row r="233" spans="1:21" ht="20.399999999999999" customHeight="1" x14ac:dyDescent="0.3">
      <c r="A233" s="1" t="s">
        <v>735</v>
      </c>
      <c r="B233" s="1" t="s">
        <v>6</v>
      </c>
      <c r="C233" s="1" t="s">
        <v>30477</v>
      </c>
      <c r="D233" s="1" t="s">
        <v>465</v>
      </c>
      <c r="E233" s="1" t="s">
        <v>30</v>
      </c>
      <c r="F233" s="1" t="s">
        <v>31</v>
      </c>
      <c r="G233" s="1" t="s">
        <v>32</v>
      </c>
      <c r="H233" s="1" t="s">
        <v>288</v>
      </c>
      <c r="I233" s="1" t="s">
        <v>289</v>
      </c>
      <c r="J233" s="1" t="s">
        <v>86</v>
      </c>
      <c r="K233" s="1" t="s">
        <v>14</v>
      </c>
      <c r="L233" s="1">
        <v>1</v>
      </c>
      <c r="M233" s="1">
        <v>80</v>
      </c>
      <c r="N233" s="1">
        <v>20</v>
      </c>
      <c r="O233" s="1">
        <v>16</v>
      </c>
      <c r="P233" s="1">
        <v>25</v>
      </c>
      <c r="Q233" s="1">
        <v>89</v>
      </c>
      <c r="R233" s="1" t="s">
        <v>42</v>
      </c>
      <c r="S233" s="1" t="s">
        <v>736</v>
      </c>
      <c r="T233" s="1">
        <f>Table1[[#This Row],[Unit_Price]]*Table1[[#This Row],[Quantity]]</f>
        <v>80</v>
      </c>
      <c r="U233" s="1">
        <f>(SUM(Table1[[#This Row],[Delivery_Fee]],Table1[[#This Row],[Gross_Sales]])-Table1[[#This Row],[Discount_Amount]])</f>
        <v>89</v>
      </c>
    </row>
    <row r="234" spans="1:21" ht="20.399999999999999" customHeight="1" x14ac:dyDescent="0.3">
      <c r="A234" s="1" t="s">
        <v>737</v>
      </c>
      <c r="B234" s="1" t="s">
        <v>6</v>
      </c>
      <c r="C234" s="1" t="s">
        <v>30477</v>
      </c>
      <c r="D234" s="1" t="s">
        <v>679</v>
      </c>
      <c r="E234" s="1" t="s">
        <v>30</v>
      </c>
      <c r="F234" s="1" t="s">
        <v>53</v>
      </c>
      <c r="G234" s="1" t="s">
        <v>54</v>
      </c>
      <c r="H234" s="1" t="s">
        <v>48</v>
      </c>
      <c r="I234" s="1" t="s">
        <v>49</v>
      </c>
      <c r="J234" s="1" t="s">
        <v>13</v>
      </c>
      <c r="K234" s="1" t="s">
        <v>14</v>
      </c>
      <c r="L234" s="1">
        <v>3</v>
      </c>
      <c r="M234" s="1">
        <v>220</v>
      </c>
      <c r="N234" s="1">
        <v>5</v>
      </c>
      <c r="O234" s="1">
        <v>33</v>
      </c>
      <c r="P234" s="1">
        <v>20</v>
      </c>
      <c r="Q234" s="1">
        <v>647</v>
      </c>
      <c r="R234" s="1" t="s">
        <v>15</v>
      </c>
      <c r="S234" s="1" t="s">
        <v>738</v>
      </c>
      <c r="T234" s="1">
        <f>Table1[[#This Row],[Unit_Price]]*Table1[[#This Row],[Quantity]]</f>
        <v>660</v>
      </c>
      <c r="U234" s="1">
        <f>(SUM(Table1[[#This Row],[Delivery_Fee]],Table1[[#This Row],[Gross_Sales]])-Table1[[#This Row],[Discount_Amount]])</f>
        <v>647</v>
      </c>
    </row>
    <row r="235" spans="1:21" ht="20.399999999999999" customHeight="1" x14ac:dyDescent="0.3">
      <c r="A235" s="1" t="s">
        <v>739</v>
      </c>
      <c r="B235" s="1" t="s">
        <v>6</v>
      </c>
      <c r="C235" s="1" t="s">
        <v>30477</v>
      </c>
      <c r="D235" s="1" t="s">
        <v>740</v>
      </c>
      <c r="E235" s="1" t="s">
        <v>30</v>
      </c>
      <c r="F235" s="1" t="s">
        <v>75</v>
      </c>
      <c r="G235" s="1" t="s">
        <v>76</v>
      </c>
      <c r="H235" s="1" t="s">
        <v>70</v>
      </c>
      <c r="I235" s="1" t="s">
        <v>71</v>
      </c>
      <c r="J235" s="1" t="s">
        <v>13</v>
      </c>
      <c r="K235" s="1" t="s">
        <v>14</v>
      </c>
      <c r="L235" s="1">
        <v>1</v>
      </c>
      <c r="M235" s="1">
        <v>130</v>
      </c>
      <c r="N235" s="1">
        <v>10</v>
      </c>
      <c r="O235" s="1">
        <v>13</v>
      </c>
      <c r="P235" s="1">
        <v>30</v>
      </c>
      <c r="Q235" s="1">
        <v>147</v>
      </c>
      <c r="R235" s="1" t="s">
        <v>26</v>
      </c>
      <c r="S235" s="1" t="s">
        <v>741</v>
      </c>
      <c r="T235" s="1">
        <f>Table1[[#This Row],[Unit_Price]]*Table1[[#This Row],[Quantity]]</f>
        <v>130</v>
      </c>
      <c r="U235" s="1">
        <f>(SUM(Table1[[#This Row],[Delivery_Fee]],Table1[[#This Row],[Gross_Sales]])-Table1[[#This Row],[Discount_Amount]])</f>
        <v>147</v>
      </c>
    </row>
    <row r="236" spans="1:21" ht="20.399999999999999" customHeight="1" x14ac:dyDescent="0.3">
      <c r="A236" s="1" t="s">
        <v>742</v>
      </c>
      <c r="B236" s="1" t="s">
        <v>6</v>
      </c>
      <c r="C236" s="1" t="s">
        <v>30477</v>
      </c>
      <c r="D236" s="1" t="s">
        <v>743</v>
      </c>
      <c r="E236" s="1" t="s">
        <v>30</v>
      </c>
      <c r="F236" s="1" t="s">
        <v>339</v>
      </c>
      <c r="G236" s="1" t="s">
        <v>340</v>
      </c>
      <c r="H236" s="1" t="s">
        <v>111</v>
      </c>
      <c r="I236" s="1" t="s">
        <v>112</v>
      </c>
      <c r="J236" s="1" t="s">
        <v>13</v>
      </c>
      <c r="K236" s="1" t="s">
        <v>25</v>
      </c>
      <c r="L236" s="1">
        <v>4</v>
      </c>
      <c r="M236" s="1">
        <v>280</v>
      </c>
      <c r="N236" s="1">
        <v>5</v>
      </c>
      <c r="O236" s="1">
        <v>56</v>
      </c>
      <c r="P236" s="1">
        <v>20</v>
      </c>
      <c r="Q236" s="1">
        <v>1084</v>
      </c>
      <c r="R236" s="1" t="s">
        <v>36</v>
      </c>
      <c r="S236" s="1" t="s">
        <v>744</v>
      </c>
      <c r="T236" s="1">
        <f>Table1[[#This Row],[Unit_Price]]*Table1[[#This Row],[Quantity]]</f>
        <v>1120</v>
      </c>
      <c r="U236" s="1">
        <f>(SUM(Table1[[#This Row],[Delivery_Fee]],Table1[[#This Row],[Gross_Sales]])-Table1[[#This Row],[Discount_Amount]])</f>
        <v>1084</v>
      </c>
    </row>
    <row r="237" spans="1:21" ht="20.399999999999999" customHeight="1" x14ac:dyDescent="0.3">
      <c r="A237" s="1" t="s">
        <v>745</v>
      </c>
      <c r="B237" s="1" t="s">
        <v>6</v>
      </c>
      <c r="C237" s="1" t="s">
        <v>30477</v>
      </c>
      <c r="D237" s="1" t="s">
        <v>746</v>
      </c>
      <c r="E237" s="1" t="s">
        <v>67</v>
      </c>
      <c r="F237" s="1" t="s">
        <v>267</v>
      </c>
      <c r="G237" s="1" t="s">
        <v>268</v>
      </c>
      <c r="H237" s="1" t="s">
        <v>70</v>
      </c>
      <c r="I237" s="1" t="s">
        <v>71</v>
      </c>
      <c r="J237" s="1" t="s">
        <v>13</v>
      </c>
      <c r="K237" s="1" t="s">
        <v>14</v>
      </c>
      <c r="L237" s="1">
        <v>4</v>
      </c>
      <c r="M237" s="1">
        <v>130</v>
      </c>
      <c r="N237" s="1">
        <v>0</v>
      </c>
      <c r="O237" s="1">
        <v>0</v>
      </c>
      <c r="P237" s="1">
        <v>30</v>
      </c>
      <c r="Q237" s="1">
        <v>550</v>
      </c>
      <c r="R237" s="1" t="s">
        <v>42</v>
      </c>
      <c r="S237" s="1" t="s">
        <v>747</v>
      </c>
      <c r="T237" s="1">
        <f>Table1[[#This Row],[Unit_Price]]*Table1[[#This Row],[Quantity]]</f>
        <v>520</v>
      </c>
      <c r="U237" s="1">
        <f>(SUM(Table1[[#This Row],[Delivery_Fee]],Table1[[#This Row],[Gross_Sales]])-Table1[[#This Row],[Discount_Amount]])</f>
        <v>550</v>
      </c>
    </row>
    <row r="238" spans="1:21" ht="20.399999999999999" customHeight="1" x14ac:dyDescent="0.3">
      <c r="A238" s="1" t="s">
        <v>748</v>
      </c>
      <c r="B238" s="1" t="s">
        <v>6</v>
      </c>
      <c r="C238" s="1" t="s">
        <v>30477</v>
      </c>
      <c r="D238" s="1" t="s">
        <v>327</v>
      </c>
      <c r="E238" s="1" t="s">
        <v>8</v>
      </c>
      <c r="F238" s="1" t="s">
        <v>109</v>
      </c>
      <c r="G238" s="1" t="s">
        <v>110</v>
      </c>
      <c r="H238" s="1" t="s">
        <v>70</v>
      </c>
      <c r="I238" s="1" t="s">
        <v>71</v>
      </c>
      <c r="J238" s="1" t="s">
        <v>13</v>
      </c>
      <c r="K238" s="1" t="s">
        <v>14</v>
      </c>
      <c r="L238" s="1">
        <v>3</v>
      </c>
      <c r="M238" s="1">
        <v>130</v>
      </c>
      <c r="N238" s="1">
        <v>5</v>
      </c>
      <c r="O238" s="1">
        <v>19.5</v>
      </c>
      <c r="P238" s="1">
        <v>25</v>
      </c>
      <c r="Q238" s="1">
        <v>395.5</v>
      </c>
      <c r="R238" s="1" t="s">
        <v>63</v>
      </c>
      <c r="S238" s="1" t="s">
        <v>749</v>
      </c>
      <c r="T238" s="1">
        <f>Table1[[#This Row],[Unit_Price]]*Table1[[#This Row],[Quantity]]</f>
        <v>390</v>
      </c>
      <c r="U238" s="1">
        <f>(SUM(Table1[[#This Row],[Delivery_Fee]],Table1[[#This Row],[Gross_Sales]])-Table1[[#This Row],[Discount_Amount]])</f>
        <v>395.5</v>
      </c>
    </row>
    <row r="239" spans="1:21" ht="20.399999999999999" customHeight="1" x14ac:dyDescent="0.3">
      <c r="A239" s="1" t="s">
        <v>750</v>
      </c>
      <c r="B239" s="1" t="s">
        <v>6</v>
      </c>
      <c r="C239" s="1" t="s">
        <v>30477</v>
      </c>
      <c r="D239" s="1" t="s">
        <v>679</v>
      </c>
      <c r="E239" s="1" t="s">
        <v>19</v>
      </c>
      <c r="F239" s="1" t="s">
        <v>124</v>
      </c>
      <c r="G239" s="1" t="s">
        <v>125</v>
      </c>
      <c r="H239" s="1" t="s">
        <v>143</v>
      </c>
      <c r="I239" s="1" t="s">
        <v>144</v>
      </c>
      <c r="J239" s="1" t="s">
        <v>24</v>
      </c>
      <c r="K239" s="1" t="s">
        <v>14</v>
      </c>
      <c r="L239" s="1">
        <v>2</v>
      </c>
      <c r="M239" s="1">
        <v>160</v>
      </c>
      <c r="N239" s="1">
        <v>5</v>
      </c>
      <c r="O239" s="1">
        <v>16</v>
      </c>
      <c r="P239" s="1">
        <v>35</v>
      </c>
      <c r="Q239" s="1">
        <v>339</v>
      </c>
      <c r="R239" s="1" t="s">
        <v>42</v>
      </c>
      <c r="S239" s="1" t="s">
        <v>751</v>
      </c>
      <c r="T239" s="1">
        <f>Table1[[#This Row],[Unit_Price]]*Table1[[#This Row],[Quantity]]</f>
        <v>320</v>
      </c>
      <c r="U239" s="1">
        <f>(SUM(Table1[[#This Row],[Delivery_Fee]],Table1[[#This Row],[Gross_Sales]])-Table1[[#This Row],[Discount_Amount]])</f>
        <v>339</v>
      </c>
    </row>
    <row r="240" spans="1:21" ht="20.399999999999999" customHeight="1" x14ac:dyDescent="0.3">
      <c r="A240" s="1" t="s">
        <v>752</v>
      </c>
      <c r="B240" s="1" t="s">
        <v>6</v>
      </c>
      <c r="C240" s="1" t="s">
        <v>30477</v>
      </c>
      <c r="D240" s="1" t="s">
        <v>753</v>
      </c>
      <c r="E240" s="1" t="s">
        <v>19</v>
      </c>
      <c r="F240" s="1" t="s">
        <v>46</v>
      </c>
      <c r="G240" s="1" t="s">
        <v>47</v>
      </c>
      <c r="H240" s="1" t="s">
        <v>288</v>
      </c>
      <c r="I240" s="1" t="s">
        <v>289</v>
      </c>
      <c r="J240" s="1" t="s">
        <v>86</v>
      </c>
      <c r="K240" s="1" t="s">
        <v>14</v>
      </c>
      <c r="L240" s="1">
        <v>2</v>
      </c>
      <c r="M240" s="1">
        <v>80</v>
      </c>
      <c r="N240" s="1">
        <v>20</v>
      </c>
      <c r="O240" s="1">
        <v>32</v>
      </c>
      <c r="P240" s="1">
        <v>20</v>
      </c>
      <c r="Q240" s="1">
        <v>148</v>
      </c>
      <c r="R240" s="1" t="s">
        <v>42</v>
      </c>
      <c r="S240" s="1" t="s">
        <v>754</v>
      </c>
      <c r="T240" s="1">
        <f>Table1[[#This Row],[Unit_Price]]*Table1[[#This Row],[Quantity]]</f>
        <v>160</v>
      </c>
      <c r="U240" s="1">
        <f>(SUM(Table1[[#This Row],[Delivery_Fee]],Table1[[#This Row],[Gross_Sales]])-Table1[[#This Row],[Discount_Amount]])</f>
        <v>148</v>
      </c>
    </row>
    <row r="241" spans="1:21" ht="20.399999999999999" customHeight="1" x14ac:dyDescent="0.3">
      <c r="A241" s="1" t="s">
        <v>755</v>
      </c>
      <c r="B241" s="1" t="s">
        <v>6</v>
      </c>
      <c r="C241" s="1" t="s">
        <v>30477</v>
      </c>
      <c r="D241" s="1" t="s">
        <v>756</v>
      </c>
      <c r="E241" s="1" t="s">
        <v>30</v>
      </c>
      <c r="F241" s="1" t="s">
        <v>53</v>
      </c>
      <c r="G241" s="1" t="s">
        <v>54</v>
      </c>
      <c r="H241" s="1" t="s">
        <v>40</v>
      </c>
      <c r="I241" s="1" t="s">
        <v>41</v>
      </c>
      <c r="J241" s="1" t="s">
        <v>13</v>
      </c>
      <c r="K241" s="1" t="s">
        <v>25</v>
      </c>
      <c r="L241" s="1">
        <v>4</v>
      </c>
      <c r="M241" s="1">
        <v>170</v>
      </c>
      <c r="N241" s="1">
        <v>15</v>
      </c>
      <c r="O241" s="1">
        <v>102</v>
      </c>
      <c r="P241" s="1">
        <v>40</v>
      </c>
      <c r="Q241" s="1">
        <v>618</v>
      </c>
      <c r="R241" s="1" t="s">
        <v>15</v>
      </c>
      <c r="S241" s="1" t="s">
        <v>757</v>
      </c>
      <c r="T241" s="1">
        <f>Table1[[#This Row],[Unit_Price]]*Table1[[#This Row],[Quantity]]</f>
        <v>680</v>
      </c>
      <c r="U241" s="1">
        <f>(SUM(Table1[[#This Row],[Delivery_Fee]],Table1[[#This Row],[Gross_Sales]])-Table1[[#This Row],[Discount_Amount]])</f>
        <v>618</v>
      </c>
    </row>
    <row r="242" spans="1:21" ht="20.399999999999999" customHeight="1" x14ac:dyDescent="0.3">
      <c r="A242" s="1" t="s">
        <v>758</v>
      </c>
      <c r="B242" s="1" t="s">
        <v>6</v>
      </c>
      <c r="C242" s="1" t="s">
        <v>30477</v>
      </c>
      <c r="D242" s="1" t="s">
        <v>295</v>
      </c>
      <c r="E242" s="1" t="s">
        <v>30</v>
      </c>
      <c r="F242" s="1" t="s">
        <v>136</v>
      </c>
      <c r="G242" s="1" t="s">
        <v>137</v>
      </c>
      <c r="H242" s="1" t="s">
        <v>288</v>
      </c>
      <c r="I242" s="1" t="s">
        <v>289</v>
      </c>
      <c r="J242" s="1" t="s">
        <v>86</v>
      </c>
      <c r="K242" s="1" t="s">
        <v>14</v>
      </c>
      <c r="L242" s="1">
        <v>4</v>
      </c>
      <c r="M242" s="1">
        <v>80</v>
      </c>
      <c r="N242" s="1">
        <v>20</v>
      </c>
      <c r="O242" s="1">
        <v>64</v>
      </c>
      <c r="P242" s="1">
        <v>30</v>
      </c>
      <c r="Q242" s="1">
        <v>286</v>
      </c>
      <c r="R242" s="1" t="s">
        <v>63</v>
      </c>
      <c r="S242" s="1" t="s">
        <v>759</v>
      </c>
      <c r="T242" s="1">
        <f>Table1[[#This Row],[Unit_Price]]*Table1[[#This Row],[Quantity]]</f>
        <v>320</v>
      </c>
      <c r="U242" s="1">
        <f>(SUM(Table1[[#This Row],[Delivery_Fee]],Table1[[#This Row],[Gross_Sales]])-Table1[[#This Row],[Discount_Amount]])</f>
        <v>286</v>
      </c>
    </row>
    <row r="243" spans="1:21" ht="20.399999999999999" customHeight="1" x14ac:dyDescent="0.3">
      <c r="A243" s="1" t="s">
        <v>760</v>
      </c>
      <c r="B243" s="1" t="s">
        <v>6</v>
      </c>
      <c r="C243" s="1" t="s">
        <v>30477</v>
      </c>
      <c r="D243" s="1" t="s">
        <v>626</v>
      </c>
      <c r="E243" s="1" t="s">
        <v>19</v>
      </c>
      <c r="F243" s="1" t="s">
        <v>129</v>
      </c>
      <c r="G243" s="1" t="s">
        <v>130</v>
      </c>
      <c r="H243" s="1" t="s">
        <v>77</v>
      </c>
      <c r="I243" s="1" t="s">
        <v>78</v>
      </c>
      <c r="J243" s="1" t="s">
        <v>24</v>
      </c>
      <c r="K243" s="1" t="s">
        <v>14</v>
      </c>
      <c r="L243" s="1">
        <v>2</v>
      </c>
      <c r="M243" s="1">
        <v>150</v>
      </c>
      <c r="N243" s="1">
        <v>15</v>
      </c>
      <c r="O243" s="1">
        <v>45</v>
      </c>
      <c r="P243" s="1">
        <v>40</v>
      </c>
      <c r="Q243" s="1">
        <v>295</v>
      </c>
      <c r="R243" s="1" t="s">
        <v>36</v>
      </c>
      <c r="S243" s="1" t="s">
        <v>761</v>
      </c>
      <c r="T243" s="1">
        <f>Table1[[#This Row],[Unit_Price]]*Table1[[#This Row],[Quantity]]</f>
        <v>300</v>
      </c>
      <c r="U243" s="1">
        <f>(SUM(Table1[[#This Row],[Delivery_Fee]],Table1[[#This Row],[Gross_Sales]])-Table1[[#This Row],[Discount_Amount]])</f>
        <v>295</v>
      </c>
    </row>
    <row r="244" spans="1:21" ht="20.399999999999999" customHeight="1" x14ac:dyDescent="0.3">
      <c r="A244" s="1" t="s">
        <v>762</v>
      </c>
      <c r="B244" s="1" t="s">
        <v>6</v>
      </c>
      <c r="C244" s="1" t="s">
        <v>30477</v>
      </c>
      <c r="D244" s="1" t="s">
        <v>763</v>
      </c>
      <c r="E244" s="1" t="s">
        <v>19</v>
      </c>
      <c r="F244" s="1" t="s">
        <v>174</v>
      </c>
      <c r="G244" s="1" t="s">
        <v>175</v>
      </c>
      <c r="H244" s="1" t="s">
        <v>116</v>
      </c>
      <c r="I244" s="1" t="s">
        <v>117</v>
      </c>
      <c r="J244" s="1" t="s">
        <v>35</v>
      </c>
      <c r="K244" s="1" t="s">
        <v>14</v>
      </c>
      <c r="L244" s="1">
        <v>2</v>
      </c>
      <c r="M244" s="1">
        <v>210</v>
      </c>
      <c r="N244" s="1">
        <v>5</v>
      </c>
      <c r="O244" s="1">
        <v>21</v>
      </c>
      <c r="P244" s="1">
        <v>30</v>
      </c>
      <c r="Q244" s="1">
        <v>429</v>
      </c>
      <c r="R244" s="1" t="s">
        <v>15</v>
      </c>
      <c r="S244" s="1" t="s">
        <v>764</v>
      </c>
      <c r="T244" s="1">
        <f>Table1[[#This Row],[Unit_Price]]*Table1[[#This Row],[Quantity]]</f>
        <v>420</v>
      </c>
      <c r="U244" s="1">
        <f>(SUM(Table1[[#This Row],[Delivery_Fee]],Table1[[#This Row],[Gross_Sales]])-Table1[[#This Row],[Discount_Amount]])</f>
        <v>429</v>
      </c>
    </row>
    <row r="245" spans="1:21" ht="20.399999999999999" customHeight="1" x14ac:dyDescent="0.3">
      <c r="A245" s="1" t="s">
        <v>765</v>
      </c>
      <c r="B245" s="1" t="s">
        <v>6</v>
      </c>
      <c r="C245" s="1" t="s">
        <v>30477</v>
      </c>
      <c r="D245" s="1" t="s">
        <v>766</v>
      </c>
      <c r="E245" s="1" t="s">
        <v>30</v>
      </c>
      <c r="F245" s="1" t="s">
        <v>31</v>
      </c>
      <c r="G245" s="1" t="s">
        <v>32</v>
      </c>
      <c r="H245" s="1" t="s">
        <v>22</v>
      </c>
      <c r="I245" s="1" t="s">
        <v>23</v>
      </c>
      <c r="J245" s="1" t="s">
        <v>24</v>
      </c>
      <c r="K245" s="1" t="s">
        <v>25</v>
      </c>
      <c r="L245" s="1">
        <v>1</v>
      </c>
      <c r="M245" s="1">
        <v>180</v>
      </c>
      <c r="N245" s="1">
        <v>10</v>
      </c>
      <c r="O245" s="1">
        <v>18</v>
      </c>
      <c r="P245" s="1">
        <v>25</v>
      </c>
      <c r="Q245" s="1">
        <v>187</v>
      </c>
      <c r="R245" s="1" t="s">
        <v>63</v>
      </c>
      <c r="S245" s="1" t="s">
        <v>767</v>
      </c>
      <c r="T245" s="1">
        <f>Table1[[#This Row],[Unit_Price]]*Table1[[#This Row],[Quantity]]</f>
        <v>180</v>
      </c>
      <c r="U245" s="1">
        <f>(SUM(Table1[[#This Row],[Delivery_Fee]],Table1[[#This Row],[Gross_Sales]])-Table1[[#This Row],[Discount_Amount]])</f>
        <v>187</v>
      </c>
    </row>
    <row r="246" spans="1:21" ht="20.399999999999999" customHeight="1" x14ac:dyDescent="0.3">
      <c r="A246" s="1" t="s">
        <v>768</v>
      </c>
      <c r="B246" s="1" t="s">
        <v>6</v>
      </c>
      <c r="C246" s="1" t="s">
        <v>30477</v>
      </c>
      <c r="D246" s="1" t="s">
        <v>424</v>
      </c>
      <c r="E246" s="1" t="s">
        <v>67</v>
      </c>
      <c r="F246" s="1" t="s">
        <v>68</v>
      </c>
      <c r="G246" s="1" t="s">
        <v>69</v>
      </c>
      <c r="H246" s="1" t="s">
        <v>48</v>
      </c>
      <c r="I246" s="1" t="s">
        <v>49</v>
      </c>
      <c r="J246" s="1" t="s">
        <v>13</v>
      </c>
      <c r="K246" s="1" t="s">
        <v>14</v>
      </c>
      <c r="L246" s="1">
        <v>3</v>
      </c>
      <c r="M246" s="1">
        <v>220</v>
      </c>
      <c r="N246" s="1">
        <v>20</v>
      </c>
      <c r="O246" s="1">
        <v>132</v>
      </c>
      <c r="P246" s="1">
        <v>40</v>
      </c>
      <c r="Q246" s="1">
        <v>568</v>
      </c>
      <c r="R246" s="1" t="s">
        <v>63</v>
      </c>
      <c r="S246" s="1" t="s">
        <v>769</v>
      </c>
      <c r="T246" s="1">
        <f>Table1[[#This Row],[Unit_Price]]*Table1[[#This Row],[Quantity]]</f>
        <v>660</v>
      </c>
      <c r="U246" s="1">
        <f>(SUM(Table1[[#This Row],[Delivery_Fee]],Table1[[#This Row],[Gross_Sales]])-Table1[[#This Row],[Discount_Amount]])</f>
        <v>568</v>
      </c>
    </row>
    <row r="247" spans="1:21" ht="20.399999999999999" customHeight="1" x14ac:dyDescent="0.3">
      <c r="A247" s="1" t="s">
        <v>770</v>
      </c>
      <c r="B247" s="1" t="s">
        <v>6</v>
      </c>
      <c r="C247" s="1" t="s">
        <v>30477</v>
      </c>
      <c r="D247" s="1" t="s">
        <v>230</v>
      </c>
      <c r="E247" s="1" t="s">
        <v>19</v>
      </c>
      <c r="F247" s="1" t="s">
        <v>98</v>
      </c>
      <c r="G247" s="1" t="s">
        <v>99</v>
      </c>
      <c r="H247" s="1" t="s">
        <v>61</v>
      </c>
      <c r="I247" s="1" t="s">
        <v>62</v>
      </c>
      <c r="J247" s="1" t="s">
        <v>24</v>
      </c>
      <c r="K247" s="1" t="s">
        <v>25</v>
      </c>
      <c r="L247" s="1">
        <v>3</v>
      </c>
      <c r="M247" s="1">
        <v>190</v>
      </c>
      <c r="N247" s="1">
        <v>20</v>
      </c>
      <c r="O247" s="1">
        <v>114</v>
      </c>
      <c r="P247" s="1">
        <v>20</v>
      </c>
      <c r="Q247" s="1">
        <v>476</v>
      </c>
      <c r="R247" s="1" t="s">
        <v>36</v>
      </c>
      <c r="S247" s="1" t="s">
        <v>771</v>
      </c>
      <c r="T247" s="1">
        <f>Table1[[#This Row],[Unit_Price]]*Table1[[#This Row],[Quantity]]</f>
        <v>570</v>
      </c>
      <c r="U247" s="1">
        <f>(SUM(Table1[[#This Row],[Delivery_Fee]],Table1[[#This Row],[Gross_Sales]])-Table1[[#This Row],[Discount_Amount]])</f>
        <v>476</v>
      </c>
    </row>
    <row r="248" spans="1:21" ht="20.399999999999999" customHeight="1" x14ac:dyDescent="0.3">
      <c r="A248" s="1" t="s">
        <v>772</v>
      </c>
      <c r="B248" s="1" t="s">
        <v>6</v>
      </c>
      <c r="C248" s="1" t="s">
        <v>30477</v>
      </c>
      <c r="D248" s="1" t="s">
        <v>456</v>
      </c>
      <c r="E248" s="1" t="s">
        <v>8</v>
      </c>
      <c r="F248" s="1" t="s">
        <v>151</v>
      </c>
      <c r="G248" s="1" t="s">
        <v>152</v>
      </c>
      <c r="H248" s="1" t="s">
        <v>48</v>
      </c>
      <c r="I248" s="1" t="s">
        <v>49</v>
      </c>
      <c r="J248" s="1" t="s">
        <v>13</v>
      </c>
      <c r="K248" s="1" t="s">
        <v>14</v>
      </c>
      <c r="L248" s="1">
        <v>2</v>
      </c>
      <c r="M248" s="1">
        <v>220</v>
      </c>
      <c r="N248" s="1">
        <v>20</v>
      </c>
      <c r="O248" s="1">
        <v>88</v>
      </c>
      <c r="P248" s="1">
        <v>35</v>
      </c>
      <c r="Q248" s="1">
        <v>387</v>
      </c>
      <c r="R248" s="1" t="s">
        <v>36</v>
      </c>
      <c r="S248" s="1" t="s">
        <v>773</v>
      </c>
      <c r="T248" s="1">
        <f>Table1[[#This Row],[Unit_Price]]*Table1[[#This Row],[Quantity]]</f>
        <v>440</v>
      </c>
      <c r="U248" s="1">
        <f>(SUM(Table1[[#This Row],[Delivery_Fee]],Table1[[#This Row],[Gross_Sales]])-Table1[[#This Row],[Discount_Amount]])</f>
        <v>387</v>
      </c>
    </row>
    <row r="249" spans="1:21" ht="20.399999999999999" customHeight="1" x14ac:dyDescent="0.3">
      <c r="A249" s="1" t="s">
        <v>774</v>
      </c>
      <c r="B249" s="1" t="s">
        <v>6</v>
      </c>
      <c r="C249" s="1" t="s">
        <v>30477</v>
      </c>
      <c r="D249" s="1" t="s">
        <v>775</v>
      </c>
      <c r="E249" s="1" t="s">
        <v>30</v>
      </c>
      <c r="F249" s="1" t="s">
        <v>75</v>
      </c>
      <c r="G249" s="1" t="s">
        <v>76</v>
      </c>
      <c r="H249" s="1" t="s">
        <v>48</v>
      </c>
      <c r="I249" s="1" t="s">
        <v>49</v>
      </c>
      <c r="J249" s="1" t="s">
        <v>13</v>
      </c>
      <c r="K249" s="1" t="s">
        <v>14</v>
      </c>
      <c r="L249" s="1">
        <v>3</v>
      </c>
      <c r="M249" s="1">
        <v>220</v>
      </c>
      <c r="N249" s="1">
        <v>15</v>
      </c>
      <c r="O249" s="1">
        <v>99</v>
      </c>
      <c r="P249" s="1">
        <v>25</v>
      </c>
      <c r="Q249" s="1">
        <v>586</v>
      </c>
      <c r="R249" s="1" t="s">
        <v>26</v>
      </c>
      <c r="S249" s="1" t="s">
        <v>776</v>
      </c>
      <c r="T249" s="1">
        <f>Table1[[#This Row],[Unit_Price]]*Table1[[#This Row],[Quantity]]</f>
        <v>660</v>
      </c>
      <c r="U249" s="1">
        <f>(SUM(Table1[[#This Row],[Delivery_Fee]],Table1[[#This Row],[Gross_Sales]])-Table1[[#This Row],[Discount_Amount]])</f>
        <v>586</v>
      </c>
    </row>
    <row r="250" spans="1:21" ht="20.399999999999999" customHeight="1" x14ac:dyDescent="0.3">
      <c r="A250" s="1" t="s">
        <v>777</v>
      </c>
      <c r="B250" s="1" t="s">
        <v>6</v>
      </c>
      <c r="C250" s="1" t="s">
        <v>30477</v>
      </c>
      <c r="D250" s="1" t="s">
        <v>282</v>
      </c>
      <c r="E250" s="1" t="s">
        <v>19</v>
      </c>
      <c r="F250" s="1" t="s">
        <v>20</v>
      </c>
      <c r="G250" s="1" t="s">
        <v>21</v>
      </c>
      <c r="H250" s="1" t="s">
        <v>55</v>
      </c>
      <c r="I250" s="1" t="s">
        <v>56</v>
      </c>
      <c r="J250" s="1" t="s">
        <v>57</v>
      </c>
      <c r="K250" s="1" t="s">
        <v>14</v>
      </c>
      <c r="L250" s="1">
        <v>1</v>
      </c>
      <c r="M250" s="1">
        <v>180</v>
      </c>
      <c r="N250" s="1">
        <v>5</v>
      </c>
      <c r="O250" s="1">
        <v>9</v>
      </c>
      <c r="P250" s="1">
        <v>35</v>
      </c>
      <c r="Q250" s="1">
        <v>206</v>
      </c>
      <c r="R250" s="1" t="s">
        <v>26</v>
      </c>
      <c r="S250" s="1" t="s">
        <v>778</v>
      </c>
      <c r="T250" s="1">
        <f>Table1[[#This Row],[Unit_Price]]*Table1[[#This Row],[Quantity]]</f>
        <v>180</v>
      </c>
      <c r="U250" s="1">
        <f>(SUM(Table1[[#This Row],[Delivery_Fee]],Table1[[#This Row],[Gross_Sales]])-Table1[[#This Row],[Discount_Amount]])</f>
        <v>206</v>
      </c>
    </row>
    <row r="251" spans="1:21" ht="20.399999999999999" customHeight="1" x14ac:dyDescent="0.3">
      <c r="A251" s="1" t="s">
        <v>779</v>
      </c>
      <c r="B251" s="1" t="s">
        <v>6</v>
      </c>
      <c r="C251" s="1" t="s">
        <v>30477</v>
      </c>
      <c r="D251" s="1" t="s">
        <v>780</v>
      </c>
      <c r="E251" s="1" t="s">
        <v>67</v>
      </c>
      <c r="F251" s="1" t="s">
        <v>267</v>
      </c>
      <c r="G251" s="1" t="s">
        <v>268</v>
      </c>
      <c r="H251" s="1" t="s">
        <v>33</v>
      </c>
      <c r="I251" s="1" t="s">
        <v>34</v>
      </c>
      <c r="J251" s="1" t="s">
        <v>35</v>
      </c>
      <c r="K251" s="1" t="s">
        <v>25</v>
      </c>
      <c r="L251" s="1">
        <v>2</v>
      </c>
      <c r="M251" s="1">
        <v>240</v>
      </c>
      <c r="N251" s="1">
        <v>10</v>
      </c>
      <c r="O251" s="1">
        <v>48</v>
      </c>
      <c r="P251" s="1">
        <v>30</v>
      </c>
      <c r="Q251" s="1">
        <v>462</v>
      </c>
      <c r="R251" s="1" t="s">
        <v>26</v>
      </c>
      <c r="S251" s="1" t="s">
        <v>781</v>
      </c>
      <c r="T251" s="1">
        <f>Table1[[#This Row],[Unit_Price]]*Table1[[#This Row],[Quantity]]</f>
        <v>480</v>
      </c>
      <c r="U251" s="1">
        <f>(SUM(Table1[[#This Row],[Delivery_Fee]],Table1[[#This Row],[Gross_Sales]])-Table1[[#This Row],[Discount_Amount]])</f>
        <v>462</v>
      </c>
    </row>
    <row r="252" spans="1:21" ht="20.399999999999999" customHeight="1" x14ac:dyDescent="0.3">
      <c r="A252" s="1" t="s">
        <v>782</v>
      </c>
      <c r="B252" s="1" t="s">
        <v>6</v>
      </c>
      <c r="C252" s="1" t="s">
        <v>30477</v>
      </c>
      <c r="D252" s="1" t="s">
        <v>783</v>
      </c>
      <c r="E252" s="1" t="s">
        <v>19</v>
      </c>
      <c r="F252" s="1" t="s">
        <v>141</v>
      </c>
      <c r="G252" s="1" t="s">
        <v>142</v>
      </c>
      <c r="H252" s="1" t="s">
        <v>40</v>
      </c>
      <c r="I252" s="1" t="s">
        <v>41</v>
      </c>
      <c r="J252" s="1" t="s">
        <v>13</v>
      </c>
      <c r="K252" s="1" t="s">
        <v>25</v>
      </c>
      <c r="L252" s="1">
        <v>1</v>
      </c>
      <c r="M252" s="1">
        <v>170</v>
      </c>
      <c r="N252" s="1">
        <v>10</v>
      </c>
      <c r="O252" s="1">
        <v>17</v>
      </c>
      <c r="P252" s="1">
        <v>25</v>
      </c>
      <c r="Q252" s="1">
        <v>178</v>
      </c>
      <c r="R252" s="1" t="s">
        <v>36</v>
      </c>
      <c r="S252" s="1" t="s">
        <v>784</v>
      </c>
      <c r="T252" s="1">
        <f>Table1[[#This Row],[Unit_Price]]*Table1[[#This Row],[Quantity]]</f>
        <v>170</v>
      </c>
      <c r="U252" s="1">
        <f>(SUM(Table1[[#This Row],[Delivery_Fee]],Table1[[#This Row],[Gross_Sales]])-Table1[[#This Row],[Discount_Amount]])</f>
        <v>178</v>
      </c>
    </row>
    <row r="253" spans="1:21" ht="20.399999999999999" customHeight="1" x14ac:dyDescent="0.3">
      <c r="A253" s="1" t="s">
        <v>785</v>
      </c>
      <c r="B253" s="1" t="s">
        <v>6</v>
      </c>
      <c r="C253" s="1" t="s">
        <v>30477</v>
      </c>
      <c r="D253" s="1" t="s">
        <v>786</v>
      </c>
      <c r="E253" s="1" t="s">
        <v>67</v>
      </c>
      <c r="F253" s="1" t="s">
        <v>68</v>
      </c>
      <c r="G253" s="1" t="s">
        <v>69</v>
      </c>
      <c r="H253" s="1" t="s">
        <v>143</v>
      </c>
      <c r="I253" s="1" t="s">
        <v>144</v>
      </c>
      <c r="J253" s="1" t="s">
        <v>24</v>
      </c>
      <c r="K253" s="1" t="s">
        <v>14</v>
      </c>
      <c r="L253" s="1">
        <v>2</v>
      </c>
      <c r="M253" s="1">
        <v>160</v>
      </c>
      <c r="N253" s="1">
        <v>0</v>
      </c>
      <c r="O253" s="1">
        <v>0</v>
      </c>
      <c r="P253" s="1">
        <v>20</v>
      </c>
      <c r="Q253" s="1">
        <v>340</v>
      </c>
      <c r="R253" s="1" t="s">
        <v>26</v>
      </c>
      <c r="S253" s="1" t="s">
        <v>787</v>
      </c>
      <c r="T253" s="1">
        <f>Table1[[#This Row],[Unit_Price]]*Table1[[#This Row],[Quantity]]</f>
        <v>320</v>
      </c>
      <c r="U253" s="1">
        <f>(SUM(Table1[[#This Row],[Delivery_Fee]],Table1[[#This Row],[Gross_Sales]])-Table1[[#This Row],[Discount_Amount]])</f>
        <v>340</v>
      </c>
    </row>
    <row r="254" spans="1:21" ht="20.399999999999999" customHeight="1" x14ac:dyDescent="0.3">
      <c r="A254" s="1" t="s">
        <v>788</v>
      </c>
      <c r="B254" s="1" t="s">
        <v>6</v>
      </c>
      <c r="C254" s="1" t="s">
        <v>30477</v>
      </c>
      <c r="D254" s="1" t="s">
        <v>789</v>
      </c>
      <c r="E254" s="1" t="s">
        <v>8</v>
      </c>
      <c r="F254" s="1" t="s">
        <v>9</v>
      </c>
      <c r="G254" s="1" t="s">
        <v>10</v>
      </c>
      <c r="H254" s="1" t="s">
        <v>143</v>
      </c>
      <c r="I254" s="1" t="s">
        <v>144</v>
      </c>
      <c r="J254" s="1" t="s">
        <v>24</v>
      </c>
      <c r="K254" s="1" t="s">
        <v>14</v>
      </c>
      <c r="L254" s="1">
        <v>2</v>
      </c>
      <c r="M254" s="1">
        <v>160</v>
      </c>
      <c r="N254" s="1">
        <v>10</v>
      </c>
      <c r="O254" s="1">
        <v>32</v>
      </c>
      <c r="P254" s="1">
        <v>40</v>
      </c>
      <c r="Q254" s="1">
        <v>328</v>
      </c>
      <c r="R254" s="1" t="s">
        <v>15</v>
      </c>
      <c r="S254" s="1" t="s">
        <v>790</v>
      </c>
      <c r="T254" s="1">
        <f>Table1[[#This Row],[Unit_Price]]*Table1[[#This Row],[Quantity]]</f>
        <v>320</v>
      </c>
      <c r="U254" s="1">
        <f>(SUM(Table1[[#This Row],[Delivery_Fee]],Table1[[#This Row],[Gross_Sales]])-Table1[[#This Row],[Discount_Amount]])</f>
        <v>328</v>
      </c>
    </row>
    <row r="255" spans="1:21" ht="20.399999999999999" customHeight="1" x14ac:dyDescent="0.3">
      <c r="A255" s="1" t="s">
        <v>791</v>
      </c>
      <c r="B255" s="1" t="s">
        <v>6</v>
      </c>
      <c r="C255" s="1" t="s">
        <v>30477</v>
      </c>
      <c r="D255" s="1" t="s">
        <v>792</v>
      </c>
      <c r="E255" s="1" t="s">
        <v>19</v>
      </c>
      <c r="F255" s="1" t="s">
        <v>98</v>
      </c>
      <c r="G255" s="1" t="s">
        <v>99</v>
      </c>
      <c r="H255" s="1" t="s">
        <v>40</v>
      </c>
      <c r="I255" s="1" t="s">
        <v>41</v>
      </c>
      <c r="J255" s="1" t="s">
        <v>13</v>
      </c>
      <c r="K255" s="1" t="s">
        <v>25</v>
      </c>
      <c r="L255" s="1">
        <v>4</v>
      </c>
      <c r="M255" s="1">
        <v>170</v>
      </c>
      <c r="N255" s="1">
        <v>15</v>
      </c>
      <c r="O255" s="1">
        <v>102</v>
      </c>
      <c r="P255" s="1">
        <v>30</v>
      </c>
      <c r="Q255" s="1">
        <v>608</v>
      </c>
      <c r="R255" s="1" t="s">
        <v>36</v>
      </c>
      <c r="S255" s="1" t="s">
        <v>793</v>
      </c>
      <c r="T255" s="1">
        <f>Table1[[#This Row],[Unit_Price]]*Table1[[#This Row],[Quantity]]</f>
        <v>680</v>
      </c>
      <c r="U255" s="1">
        <f>(SUM(Table1[[#This Row],[Delivery_Fee]],Table1[[#This Row],[Gross_Sales]])-Table1[[#This Row],[Discount_Amount]])</f>
        <v>608</v>
      </c>
    </row>
    <row r="256" spans="1:21" ht="20.399999999999999" customHeight="1" x14ac:dyDescent="0.3">
      <c r="A256" s="1" t="s">
        <v>794</v>
      </c>
      <c r="B256" s="1" t="s">
        <v>6</v>
      </c>
      <c r="C256" s="1" t="s">
        <v>30477</v>
      </c>
      <c r="D256" s="1" t="s">
        <v>648</v>
      </c>
      <c r="E256" s="1" t="s">
        <v>30</v>
      </c>
      <c r="F256" s="1" t="s">
        <v>109</v>
      </c>
      <c r="G256" s="1" t="s">
        <v>110</v>
      </c>
      <c r="H256" s="1" t="s">
        <v>40</v>
      </c>
      <c r="I256" s="1" t="s">
        <v>41</v>
      </c>
      <c r="J256" s="1" t="s">
        <v>13</v>
      </c>
      <c r="K256" s="1" t="s">
        <v>25</v>
      </c>
      <c r="L256" s="1">
        <v>4</v>
      </c>
      <c r="M256" s="1">
        <v>170</v>
      </c>
      <c r="N256" s="1">
        <v>5</v>
      </c>
      <c r="O256" s="1">
        <v>34</v>
      </c>
      <c r="P256" s="1">
        <v>25</v>
      </c>
      <c r="Q256" s="1">
        <v>671</v>
      </c>
      <c r="R256" s="1" t="s">
        <v>42</v>
      </c>
      <c r="S256" s="1" t="s">
        <v>795</v>
      </c>
      <c r="T256" s="1">
        <f>Table1[[#This Row],[Unit_Price]]*Table1[[#This Row],[Quantity]]</f>
        <v>680</v>
      </c>
      <c r="U256" s="1">
        <f>(SUM(Table1[[#This Row],[Delivery_Fee]],Table1[[#This Row],[Gross_Sales]])-Table1[[#This Row],[Discount_Amount]])</f>
        <v>671</v>
      </c>
    </row>
    <row r="257" spans="1:21" ht="20.399999999999999" customHeight="1" x14ac:dyDescent="0.3">
      <c r="A257" s="1" t="s">
        <v>796</v>
      </c>
      <c r="B257" s="1" t="s">
        <v>6</v>
      </c>
      <c r="C257" s="1" t="s">
        <v>30477</v>
      </c>
      <c r="D257" s="1" t="s">
        <v>164</v>
      </c>
      <c r="E257" s="1" t="s">
        <v>19</v>
      </c>
      <c r="F257" s="1" t="s">
        <v>151</v>
      </c>
      <c r="G257" s="1" t="s">
        <v>152</v>
      </c>
      <c r="H257" s="1" t="s">
        <v>116</v>
      </c>
      <c r="I257" s="1" t="s">
        <v>117</v>
      </c>
      <c r="J257" s="1" t="s">
        <v>35</v>
      </c>
      <c r="K257" s="1" t="s">
        <v>14</v>
      </c>
      <c r="L257" s="1">
        <v>4</v>
      </c>
      <c r="M257" s="1">
        <v>210</v>
      </c>
      <c r="N257" s="1">
        <v>20</v>
      </c>
      <c r="O257" s="1">
        <v>168</v>
      </c>
      <c r="P257" s="1">
        <v>35</v>
      </c>
      <c r="Q257" s="1">
        <v>707</v>
      </c>
      <c r="R257" s="1" t="s">
        <v>63</v>
      </c>
      <c r="S257" s="1" t="s">
        <v>797</v>
      </c>
      <c r="T257" s="1">
        <f>Table1[[#This Row],[Unit_Price]]*Table1[[#This Row],[Quantity]]</f>
        <v>840</v>
      </c>
      <c r="U257" s="1">
        <f>(SUM(Table1[[#This Row],[Delivery_Fee]],Table1[[#This Row],[Gross_Sales]])-Table1[[#This Row],[Discount_Amount]])</f>
        <v>707</v>
      </c>
    </row>
    <row r="258" spans="1:21" ht="20.399999999999999" customHeight="1" x14ac:dyDescent="0.3">
      <c r="A258" s="1" t="s">
        <v>798</v>
      </c>
      <c r="B258" s="1" t="s">
        <v>6</v>
      </c>
      <c r="C258" s="1" t="s">
        <v>30477</v>
      </c>
      <c r="D258" s="1" t="s">
        <v>415</v>
      </c>
      <c r="E258" s="1" t="s">
        <v>19</v>
      </c>
      <c r="F258" s="1" t="s">
        <v>187</v>
      </c>
      <c r="G258" s="1" t="s">
        <v>188</v>
      </c>
      <c r="H258" s="1" t="s">
        <v>84</v>
      </c>
      <c r="I258" s="1" t="s">
        <v>85</v>
      </c>
      <c r="J258" s="1" t="s">
        <v>86</v>
      </c>
      <c r="K258" s="1" t="s">
        <v>14</v>
      </c>
      <c r="L258" s="1">
        <v>2</v>
      </c>
      <c r="M258" s="1">
        <v>100</v>
      </c>
      <c r="N258" s="1">
        <v>10</v>
      </c>
      <c r="O258" s="1">
        <v>20</v>
      </c>
      <c r="P258" s="1">
        <v>30</v>
      </c>
      <c r="Q258" s="1">
        <v>210</v>
      </c>
      <c r="R258" s="1" t="s">
        <v>42</v>
      </c>
      <c r="S258" s="1" t="s">
        <v>799</v>
      </c>
      <c r="T258" s="1">
        <f>Table1[[#This Row],[Unit_Price]]*Table1[[#This Row],[Quantity]]</f>
        <v>200</v>
      </c>
      <c r="U258" s="1">
        <f>(SUM(Table1[[#This Row],[Delivery_Fee]],Table1[[#This Row],[Gross_Sales]])-Table1[[#This Row],[Discount_Amount]])</f>
        <v>210</v>
      </c>
    </row>
    <row r="259" spans="1:21" ht="20.399999999999999" customHeight="1" x14ac:dyDescent="0.3">
      <c r="A259" s="1" t="s">
        <v>800</v>
      </c>
      <c r="B259" s="1" t="s">
        <v>6</v>
      </c>
      <c r="C259" s="1" t="s">
        <v>30477</v>
      </c>
      <c r="D259" s="1" t="s">
        <v>395</v>
      </c>
      <c r="E259" s="1" t="s">
        <v>30</v>
      </c>
      <c r="F259" s="1" t="s">
        <v>151</v>
      </c>
      <c r="G259" s="1" t="s">
        <v>152</v>
      </c>
      <c r="H259" s="1" t="s">
        <v>131</v>
      </c>
      <c r="I259" s="1" t="s">
        <v>132</v>
      </c>
      <c r="J259" s="1" t="s">
        <v>57</v>
      </c>
      <c r="K259" s="1" t="s">
        <v>25</v>
      </c>
      <c r="L259" s="1">
        <v>2</v>
      </c>
      <c r="M259" s="1">
        <v>220</v>
      </c>
      <c r="N259" s="1">
        <v>10</v>
      </c>
      <c r="O259" s="1">
        <v>44</v>
      </c>
      <c r="P259" s="1">
        <v>40</v>
      </c>
      <c r="Q259" s="1">
        <v>436</v>
      </c>
      <c r="R259" s="1" t="s">
        <v>36</v>
      </c>
      <c r="S259" s="1" t="s">
        <v>801</v>
      </c>
      <c r="T259" s="1">
        <f>Table1[[#This Row],[Unit_Price]]*Table1[[#This Row],[Quantity]]</f>
        <v>440</v>
      </c>
      <c r="U259" s="1">
        <f>(SUM(Table1[[#This Row],[Delivery_Fee]],Table1[[#This Row],[Gross_Sales]])-Table1[[#This Row],[Discount_Amount]])</f>
        <v>436</v>
      </c>
    </row>
    <row r="260" spans="1:21" ht="20.399999999999999" customHeight="1" x14ac:dyDescent="0.3">
      <c r="A260" s="1" t="s">
        <v>802</v>
      </c>
      <c r="B260" s="1" t="s">
        <v>6</v>
      </c>
      <c r="C260" s="1" t="s">
        <v>30477</v>
      </c>
      <c r="D260" s="1" t="s">
        <v>376</v>
      </c>
      <c r="E260" s="1" t="s">
        <v>30</v>
      </c>
      <c r="F260" s="1" t="s">
        <v>53</v>
      </c>
      <c r="G260" s="1" t="s">
        <v>54</v>
      </c>
      <c r="H260" s="1" t="s">
        <v>77</v>
      </c>
      <c r="I260" s="1" t="s">
        <v>78</v>
      </c>
      <c r="J260" s="1" t="s">
        <v>24</v>
      </c>
      <c r="K260" s="1" t="s">
        <v>14</v>
      </c>
      <c r="L260" s="1">
        <v>3</v>
      </c>
      <c r="M260" s="1">
        <v>150</v>
      </c>
      <c r="N260" s="1">
        <v>20</v>
      </c>
      <c r="O260" s="1">
        <v>90</v>
      </c>
      <c r="P260" s="1">
        <v>40</v>
      </c>
      <c r="Q260" s="1">
        <v>400</v>
      </c>
      <c r="R260" s="1" t="s">
        <v>15</v>
      </c>
      <c r="S260" s="1" t="s">
        <v>803</v>
      </c>
      <c r="T260" s="1">
        <f>Table1[[#This Row],[Unit_Price]]*Table1[[#This Row],[Quantity]]</f>
        <v>450</v>
      </c>
      <c r="U260" s="1">
        <f>(SUM(Table1[[#This Row],[Delivery_Fee]],Table1[[#This Row],[Gross_Sales]])-Table1[[#This Row],[Discount_Amount]])</f>
        <v>400</v>
      </c>
    </row>
    <row r="261" spans="1:21" ht="20.399999999999999" customHeight="1" x14ac:dyDescent="0.3">
      <c r="A261" s="1" t="s">
        <v>804</v>
      </c>
      <c r="B261" s="1" t="s">
        <v>6</v>
      </c>
      <c r="C261" s="1" t="s">
        <v>30477</v>
      </c>
      <c r="D261" s="1" t="s">
        <v>805</v>
      </c>
      <c r="E261" s="1" t="s">
        <v>19</v>
      </c>
      <c r="F261" s="1" t="s">
        <v>93</v>
      </c>
      <c r="G261" s="1" t="s">
        <v>94</v>
      </c>
      <c r="H261" s="1" t="s">
        <v>33</v>
      </c>
      <c r="I261" s="1" t="s">
        <v>34</v>
      </c>
      <c r="J261" s="1" t="s">
        <v>35</v>
      </c>
      <c r="K261" s="1" t="s">
        <v>25</v>
      </c>
      <c r="L261" s="1">
        <v>3</v>
      </c>
      <c r="M261" s="1">
        <v>240</v>
      </c>
      <c r="N261" s="1">
        <v>20</v>
      </c>
      <c r="O261" s="1">
        <v>144</v>
      </c>
      <c r="P261" s="1">
        <v>30</v>
      </c>
      <c r="Q261" s="1">
        <v>606</v>
      </c>
      <c r="R261" s="1" t="s">
        <v>15</v>
      </c>
      <c r="S261" s="1" t="s">
        <v>806</v>
      </c>
      <c r="T261" s="1">
        <f>Table1[[#This Row],[Unit_Price]]*Table1[[#This Row],[Quantity]]</f>
        <v>720</v>
      </c>
      <c r="U261" s="1">
        <f>(SUM(Table1[[#This Row],[Delivery_Fee]],Table1[[#This Row],[Gross_Sales]])-Table1[[#This Row],[Discount_Amount]])</f>
        <v>606</v>
      </c>
    </row>
    <row r="262" spans="1:21" ht="20.399999999999999" customHeight="1" x14ac:dyDescent="0.3">
      <c r="A262" s="1" t="s">
        <v>807</v>
      </c>
      <c r="B262" s="1" t="s">
        <v>6</v>
      </c>
      <c r="C262" s="1" t="s">
        <v>30477</v>
      </c>
      <c r="D262" s="1" t="s">
        <v>66</v>
      </c>
      <c r="E262" s="1" t="s">
        <v>8</v>
      </c>
      <c r="F262" s="1" t="s">
        <v>9</v>
      </c>
      <c r="G262" s="1" t="s">
        <v>10</v>
      </c>
      <c r="H262" s="1" t="s">
        <v>40</v>
      </c>
      <c r="I262" s="1" t="s">
        <v>41</v>
      </c>
      <c r="J262" s="1" t="s">
        <v>13</v>
      </c>
      <c r="K262" s="1" t="s">
        <v>25</v>
      </c>
      <c r="L262" s="1">
        <v>1</v>
      </c>
      <c r="M262" s="1">
        <v>170</v>
      </c>
      <c r="N262" s="1">
        <v>0</v>
      </c>
      <c r="O262" s="1">
        <v>0</v>
      </c>
      <c r="P262" s="1">
        <v>20</v>
      </c>
      <c r="Q262" s="1">
        <v>190</v>
      </c>
      <c r="R262" s="1" t="s">
        <v>42</v>
      </c>
      <c r="S262" s="1" t="s">
        <v>808</v>
      </c>
      <c r="T262" s="1">
        <f>Table1[[#This Row],[Unit_Price]]*Table1[[#This Row],[Quantity]]</f>
        <v>170</v>
      </c>
      <c r="U262" s="1">
        <f>(SUM(Table1[[#This Row],[Delivery_Fee]],Table1[[#This Row],[Gross_Sales]])-Table1[[#This Row],[Discount_Amount]])</f>
        <v>190</v>
      </c>
    </row>
    <row r="263" spans="1:21" ht="20.399999999999999" customHeight="1" x14ac:dyDescent="0.3">
      <c r="A263" s="1" t="s">
        <v>809</v>
      </c>
      <c r="B263" s="1" t="s">
        <v>6</v>
      </c>
      <c r="C263" s="1" t="s">
        <v>30477</v>
      </c>
      <c r="D263" s="1" t="s">
        <v>810</v>
      </c>
      <c r="E263" s="1" t="s">
        <v>30</v>
      </c>
      <c r="F263" s="1" t="s">
        <v>75</v>
      </c>
      <c r="G263" s="1" t="s">
        <v>76</v>
      </c>
      <c r="H263" s="1" t="s">
        <v>61</v>
      </c>
      <c r="I263" s="1" t="s">
        <v>62</v>
      </c>
      <c r="J263" s="1" t="s">
        <v>24</v>
      </c>
      <c r="K263" s="1" t="s">
        <v>25</v>
      </c>
      <c r="L263" s="1">
        <v>2</v>
      </c>
      <c r="M263" s="1">
        <v>190</v>
      </c>
      <c r="N263" s="1">
        <v>10</v>
      </c>
      <c r="O263" s="1">
        <v>38</v>
      </c>
      <c r="P263" s="1">
        <v>40</v>
      </c>
      <c r="Q263" s="1">
        <v>382</v>
      </c>
      <c r="R263" s="1" t="s">
        <v>15</v>
      </c>
      <c r="S263" s="1" t="s">
        <v>811</v>
      </c>
      <c r="T263" s="1">
        <f>Table1[[#This Row],[Unit_Price]]*Table1[[#This Row],[Quantity]]</f>
        <v>380</v>
      </c>
      <c r="U263" s="1">
        <f>(SUM(Table1[[#This Row],[Delivery_Fee]],Table1[[#This Row],[Gross_Sales]])-Table1[[#This Row],[Discount_Amount]])</f>
        <v>382</v>
      </c>
    </row>
    <row r="264" spans="1:21" ht="20.399999999999999" customHeight="1" x14ac:dyDescent="0.3">
      <c r="A264" s="1" t="s">
        <v>812</v>
      </c>
      <c r="B264" s="1" t="s">
        <v>6</v>
      </c>
      <c r="C264" s="1" t="s">
        <v>30477</v>
      </c>
      <c r="D264" s="1" t="s">
        <v>813</v>
      </c>
      <c r="E264" s="1" t="s">
        <v>30</v>
      </c>
      <c r="F264" s="1" t="s">
        <v>53</v>
      </c>
      <c r="G264" s="1" t="s">
        <v>54</v>
      </c>
      <c r="H264" s="1" t="s">
        <v>11</v>
      </c>
      <c r="I264" s="1" t="s">
        <v>12</v>
      </c>
      <c r="J264" s="1" t="s">
        <v>13</v>
      </c>
      <c r="K264" s="1" t="s">
        <v>14</v>
      </c>
      <c r="L264" s="1">
        <v>3</v>
      </c>
      <c r="M264" s="1">
        <v>140</v>
      </c>
      <c r="N264" s="1">
        <v>20</v>
      </c>
      <c r="O264" s="1">
        <v>84</v>
      </c>
      <c r="P264" s="1">
        <v>40</v>
      </c>
      <c r="Q264" s="1">
        <v>376</v>
      </c>
      <c r="R264" s="1" t="s">
        <v>26</v>
      </c>
      <c r="S264" s="1" t="s">
        <v>814</v>
      </c>
      <c r="T264" s="1">
        <f>Table1[[#This Row],[Unit_Price]]*Table1[[#This Row],[Quantity]]</f>
        <v>420</v>
      </c>
      <c r="U264" s="1">
        <f>(SUM(Table1[[#This Row],[Delivery_Fee]],Table1[[#This Row],[Gross_Sales]])-Table1[[#This Row],[Discount_Amount]])</f>
        <v>376</v>
      </c>
    </row>
    <row r="265" spans="1:21" ht="20.399999999999999" customHeight="1" x14ac:dyDescent="0.3">
      <c r="A265" s="1" t="s">
        <v>815</v>
      </c>
      <c r="B265" s="1" t="s">
        <v>6</v>
      </c>
      <c r="C265" s="1" t="s">
        <v>30477</v>
      </c>
      <c r="D265" s="1" t="s">
        <v>147</v>
      </c>
      <c r="E265" s="1" t="s">
        <v>67</v>
      </c>
      <c r="F265" s="1" t="s">
        <v>129</v>
      </c>
      <c r="G265" s="1" t="s">
        <v>130</v>
      </c>
      <c r="H265" s="1" t="s">
        <v>288</v>
      </c>
      <c r="I265" s="1" t="s">
        <v>289</v>
      </c>
      <c r="J265" s="1" t="s">
        <v>86</v>
      </c>
      <c r="K265" s="1" t="s">
        <v>14</v>
      </c>
      <c r="L265" s="1">
        <v>1</v>
      </c>
      <c r="M265" s="1">
        <v>80</v>
      </c>
      <c r="N265" s="1">
        <v>10</v>
      </c>
      <c r="O265" s="1">
        <v>8</v>
      </c>
      <c r="P265" s="1">
        <v>30</v>
      </c>
      <c r="Q265" s="1">
        <v>102</v>
      </c>
      <c r="R265" s="1" t="s">
        <v>36</v>
      </c>
      <c r="S265" s="1" t="s">
        <v>816</v>
      </c>
      <c r="T265" s="1">
        <f>Table1[[#This Row],[Unit_Price]]*Table1[[#This Row],[Quantity]]</f>
        <v>80</v>
      </c>
      <c r="U265" s="1">
        <f>(SUM(Table1[[#This Row],[Delivery_Fee]],Table1[[#This Row],[Gross_Sales]])-Table1[[#This Row],[Discount_Amount]])</f>
        <v>102</v>
      </c>
    </row>
    <row r="266" spans="1:21" ht="20.399999999999999" customHeight="1" x14ac:dyDescent="0.3">
      <c r="A266" s="1" t="s">
        <v>817</v>
      </c>
      <c r="B266" s="1" t="s">
        <v>6</v>
      </c>
      <c r="C266" s="1" t="s">
        <v>30477</v>
      </c>
      <c r="D266" s="1" t="s">
        <v>818</v>
      </c>
      <c r="E266" s="1" t="s">
        <v>67</v>
      </c>
      <c r="F266" s="1" t="s">
        <v>82</v>
      </c>
      <c r="G266" s="1" t="s">
        <v>83</v>
      </c>
      <c r="H266" s="1" t="s">
        <v>77</v>
      </c>
      <c r="I266" s="1" t="s">
        <v>78</v>
      </c>
      <c r="J266" s="1" t="s">
        <v>24</v>
      </c>
      <c r="K266" s="1" t="s">
        <v>14</v>
      </c>
      <c r="L266" s="1">
        <v>1</v>
      </c>
      <c r="M266" s="1">
        <v>150</v>
      </c>
      <c r="N266" s="1">
        <v>20</v>
      </c>
      <c r="O266" s="1">
        <v>30</v>
      </c>
      <c r="P266" s="1">
        <v>35</v>
      </c>
      <c r="Q266" s="1">
        <v>155</v>
      </c>
      <c r="R266" s="1" t="s">
        <v>63</v>
      </c>
      <c r="S266" s="1" t="s">
        <v>819</v>
      </c>
      <c r="T266" s="1">
        <f>Table1[[#This Row],[Unit_Price]]*Table1[[#This Row],[Quantity]]</f>
        <v>150</v>
      </c>
      <c r="U266" s="1">
        <f>(SUM(Table1[[#This Row],[Delivery_Fee]],Table1[[#This Row],[Gross_Sales]])-Table1[[#This Row],[Discount_Amount]])</f>
        <v>155</v>
      </c>
    </row>
    <row r="267" spans="1:21" ht="20.399999999999999" customHeight="1" x14ac:dyDescent="0.3">
      <c r="A267" s="1" t="s">
        <v>820</v>
      </c>
      <c r="B267" s="1" t="s">
        <v>6</v>
      </c>
      <c r="C267" s="1" t="s">
        <v>30477</v>
      </c>
      <c r="D267" s="1" t="s">
        <v>821</v>
      </c>
      <c r="E267" s="1" t="s">
        <v>19</v>
      </c>
      <c r="F267" s="1" t="s">
        <v>129</v>
      </c>
      <c r="G267" s="1" t="s">
        <v>130</v>
      </c>
      <c r="H267" s="1" t="s">
        <v>111</v>
      </c>
      <c r="I267" s="1" t="s">
        <v>112</v>
      </c>
      <c r="J267" s="1" t="s">
        <v>13</v>
      </c>
      <c r="K267" s="1" t="s">
        <v>25</v>
      </c>
      <c r="L267" s="1">
        <v>1</v>
      </c>
      <c r="M267" s="1">
        <v>280</v>
      </c>
      <c r="N267" s="1">
        <v>20</v>
      </c>
      <c r="O267" s="1">
        <v>56</v>
      </c>
      <c r="P267" s="1">
        <v>35</v>
      </c>
      <c r="Q267" s="1">
        <v>259</v>
      </c>
      <c r="R267" s="1" t="s">
        <v>63</v>
      </c>
      <c r="S267" s="1" t="s">
        <v>822</v>
      </c>
      <c r="T267" s="1">
        <f>Table1[[#This Row],[Unit_Price]]*Table1[[#This Row],[Quantity]]</f>
        <v>280</v>
      </c>
      <c r="U267" s="1">
        <f>(SUM(Table1[[#This Row],[Delivery_Fee]],Table1[[#This Row],[Gross_Sales]])-Table1[[#This Row],[Discount_Amount]])</f>
        <v>259</v>
      </c>
    </row>
    <row r="268" spans="1:21" ht="20.399999999999999" customHeight="1" x14ac:dyDescent="0.3">
      <c r="A268" s="1" t="s">
        <v>823</v>
      </c>
      <c r="B268" s="1" t="s">
        <v>6</v>
      </c>
      <c r="C268" s="1" t="s">
        <v>30477</v>
      </c>
      <c r="D268" s="1" t="s">
        <v>482</v>
      </c>
      <c r="E268" s="1" t="s">
        <v>8</v>
      </c>
      <c r="F268" s="1" t="s">
        <v>9</v>
      </c>
      <c r="G268" s="1" t="s">
        <v>10</v>
      </c>
      <c r="H268" s="1" t="s">
        <v>61</v>
      </c>
      <c r="I268" s="1" t="s">
        <v>62</v>
      </c>
      <c r="J268" s="1" t="s">
        <v>24</v>
      </c>
      <c r="K268" s="1" t="s">
        <v>25</v>
      </c>
      <c r="L268" s="1">
        <v>2</v>
      </c>
      <c r="M268" s="1">
        <v>190</v>
      </c>
      <c r="N268" s="1">
        <v>0</v>
      </c>
      <c r="O268" s="1">
        <v>0</v>
      </c>
      <c r="P268" s="1">
        <v>40</v>
      </c>
      <c r="Q268" s="1">
        <v>420</v>
      </c>
      <c r="R268" s="1" t="s">
        <v>36</v>
      </c>
      <c r="S268" s="1" t="s">
        <v>824</v>
      </c>
      <c r="T268" s="1">
        <f>Table1[[#This Row],[Unit_Price]]*Table1[[#This Row],[Quantity]]</f>
        <v>380</v>
      </c>
      <c r="U268" s="1">
        <f>(SUM(Table1[[#This Row],[Delivery_Fee]],Table1[[#This Row],[Gross_Sales]])-Table1[[#This Row],[Discount_Amount]])</f>
        <v>420</v>
      </c>
    </row>
    <row r="269" spans="1:21" ht="20.399999999999999" customHeight="1" x14ac:dyDescent="0.3">
      <c r="A269" s="1" t="s">
        <v>825</v>
      </c>
      <c r="B269" s="1" t="s">
        <v>6</v>
      </c>
      <c r="C269" s="1" t="s">
        <v>30477</v>
      </c>
      <c r="D269" s="1" t="s">
        <v>218</v>
      </c>
      <c r="E269" s="1" t="s">
        <v>30</v>
      </c>
      <c r="F269" s="1" t="s">
        <v>339</v>
      </c>
      <c r="G269" s="1" t="s">
        <v>340</v>
      </c>
      <c r="H269" s="1" t="s">
        <v>288</v>
      </c>
      <c r="I269" s="1" t="s">
        <v>289</v>
      </c>
      <c r="J269" s="1" t="s">
        <v>86</v>
      </c>
      <c r="K269" s="1" t="s">
        <v>14</v>
      </c>
      <c r="L269" s="1">
        <v>3</v>
      </c>
      <c r="M269" s="1">
        <v>80</v>
      </c>
      <c r="N269" s="1">
        <v>15</v>
      </c>
      <c r="O269" s="1">
        <v>36</v>
      </c>
      <c r="P269" s="1">
        <v>25</v>
      </c>
      <c r="Q269" s="1">
        <v>229</v>
      </c>
      <c r="R269" s="1" t="s">
        <v>15</v>
      </c>
      <c r="S269" s="1" t="s">
        <v>826</v>
      </c>
      <c r="T269" s="1">
        <f>Table1[[#This Row],[Unit_Price]]*Table1[[#This Row],[Quantity]]</f>
        <v>240</v>
      </c>
      <c r="U269" s="1">
        <f>(SUM(Table1[[#This Row],[Delivery_Fee]],Table1[[#This Row],[Gross_Sales]])-Table1[[#This Row],[Discount_Amount]])</f>
        <v>229</v>
      </c>
    </row>
    <row r="270" spans="1:21" ht="20.399999999999999" customHeight="1" x14ac:dyDescent="0.3">
      <c r="A270" s="1" t="s">
        <v>827</v>
      </c>
      <c r="B270" s="1" t="s">
        <v>6</v>
      </c>
      <c r="C270" s="1" t="s">
        <v>30477</v>
      </c>
      <c r="D270" s="1" t="s">
        <v>382</v>
      </c>
      <c r="E270" s="1" t="s">
        <v>67</v>
      </c>
      <c r="F270" s="1" t="s">
        <v>82</v>
      </c>
      <c r="G270" s="1" t="s">
        <v>83</v>
      </c>
      <c r="H270" s="1" t="s">
        <v>22</v>
      </c>
      <c r="I270" s="1" t="s">
        <v>23</v>
      </c>
      <c r="J270" s="1" t="s">
        <v>24</v>
      </c>
      <c r="K270" s="1" t="s">
        <v>25</v>
      </c>
      <c r="L270" s="1">
        <v>1</v>
      </c>
      <c r="M270" s="1">
        <v>180</v>
      </c>
      <c r="N270" s="1">
        <v>5</v>
      </c>
      <c r="O270" s="1">
        <v>9</v>
      </c>
      <c r="P270" s="1">
        <v>40</v>
      </c>
      <c r="Q270" s="1">
        <v>211</v>
      </c>
      <c r="R270" s="1" t="s">
        <v>63</v>
      </c>
      <c r="S270" s="1" t="s">
        <v>828</v>
      </c>
      <c r="T270" s="1">
        <f>Table1[[#This Row],[Unit_Price]]*Table1[[#This Row],[Quantity]]</f>
        <v>180</v>
      </c>
      <c r="U270" s="1">
        <f>(SUM(Table1[[#This Row],[Delivery_Fee]],Table1[[#This Row],[Gross_Sales]])-Table1[[#This Row],[Discount_Amount]])</f>
        <v>211</v>
      </c>
    </row>
    <row r="271" spans="1:21" ht="20.399999999999999" customHeight="1" x14ac:dyDescent="0.3">
      <c r="A271" s="1" t="s">
        <v>829</v>
      </c>
      <c r="B271" s="1" t="s">
        <v>6</v>
      </c>
      <c r="C271" s="1" t="s">
        <v>30477</v>
      </c>
      <c r="D271" s="1" t="s">
        <v>224</v>
      </c>
      <c r="E271" s="1" t="s">
        <v>30</v>
      </c>
      <c r="F271" s="1" t="s">
        <v>136</v>
      </c>
      <c r="G271" s="1" t="s">
        <v>137</v>
      </c>
      <c r="H271" s="1" t="s">
        <v>40</v>
      </c>
      <c r="I271" s="1" t="s">
        <v>41</v>
      </c>
      <c r="J271" s="1" t="s">
        <v>13</v>
      </c>
      <c r="K271" s="1" t="s">
        <v>25</v>
      </c>
      <c r="L271" s="1">
        <v>4</v>
      </c>
      <c r="M271" s="1">
        <v>170</v>
      </c>
      <c r="N271" s="1">
        <v>10</v>
      </c>
      <c r="O271" s="1">
        <v>68</v>
      </c>
      <c r="P271" s="1">
        <v>25</v>
      </c>
      <c r="Q271" s="1">
        <v>637</v>
      </c>
      <c r="R271" s="1" t="s">
        <v>63</v>
      </c>
      <c r="S271" s="1" t="s">
        <v>830</v>
      </c>
      <c r="T271" s="1">
        <f>Table1[[#This Row],[Unit_Price]]*Table1[[#This Row],[Quantity]]</f>
        <v>680</v>
      </c>
      <c r="U271" s="1">
        <f>(SUM(Table1[[#This Row],[Delivery_Fee]],Table1[[#This Row],[Gross_Sales]])-Table1[[#This Row],[Discount_Amount]])</f>
        <v>637</v>
      </c>
    </row>
    <row r="272" spans="1:21" ht="20.399999999999999" customHeight="1" x14ac:dyDescent="0.3">
      <c r="A272" s="1" t="s">
        <v>831</v>
      </c>
      <c r="B272" s="1" t="s">
        <v>6</v>
      </c>
      <c r="C272" s="1" t="s">
        <v>30477</v>
      </c>
      <c r="D272" s="1" t="s">
        <v>150</v>
      </c>
      <c r="E272" s="1" t="s">
        <v>30</v>
      </c>
      <c r="F272" s="1" t="s">
        <v>136</v>
      </c>
      <c r="G272" s="1" t="s">
        <v>137</v>
      </c>
      <c r="H272" s="1" t="s">
        <v>48</v>
      </c>
      <c r="I272" s="1" t="s">
        <v>49</v>
      </c>
      <c r="J272" s="1" t="s">
        <v>13</v>
      </c>
      <c r="K272" s="1" t="s">
        <v>14</v>
      </c>
      <c r="L272" s="1">
        <v>3</v>
      </c>
      <c r="M272" s="1">
        <v>220</v>
      </c>
      <c r="N272" s="1">
        <v>20</v>
      </c>
      <c r="O272" s="1">
        <v>132</v>
      </c>
      <c r="P272" s="1">
        <v>35</v>
      </c>
      <c r="Q272" s="1">
        <v>563</v>
      </c>
      <c r="R272" s="1" t="s">
        <v>15</v>
      </c>
      <c r="S272" s="1" t="s">
        <v>832</v>
      </c>
      <c r="T272" s="1">
        <f>Table1[[#This Row],[Unit_Price]]*Table1[[#This Row],[Quantity]]</f>
        <v>660</v>
      </c>
      <c r="U272" s="1">
        <f>(SUM(Table1[[#This Row],[Delivery_Fee]],Table1[[#This Row],[Gross_Sales]])-Table1[[#This Row],[Discount_Amount]])</f>
        <v>563</v>
      </c>
    </row>
    <row r="273" spans="1:21" ht="20.399999999999999" customHeight="1" x14ac:dyDescent="0.3">
      <c r="A273" s="1" t="s">
        <v>833</v>
      </c>
      <c r="B273" s="1" t="s">
        <v>6</v>
      </c>
      <c r="C273" s="1" t="s">
        <v>30477</v>
      </c>
      <c r="D273" s="1" t="s">
        <v>115</v>
      </c>
      <c r="E273" s="1" t="s">
        <v>67</v>
      </c>
      <c r="F273" s="1" t="s">
        <v>68</v>
      </c>
      <c r="G273" s="1" t="s">
        <v>69</v>
      </c>
      <c r="H273" s="1" t="s">
        <v>143</v>
      </c>
      <c r="I273" s="1" t="s">
        <v>144</v>
      </c>
      <c r="J273" s="1" t="s">
        <v>24</v>
      </c>
      <c r="K273" s="1" t="s">
        <v>14</v>
      </c>
      <c r="L273" s="1">
        <v>3</v>
      </c>
      <c r="M273" s="1">
        <v>160</v>
      </c>
      <c r="N273" s="1">
        <v>10</v>
      </c>
      <c r="O273" s="1">
        <v>48</v>
      </c>
      <c r="P273" s="1">
        <v>25</v>
      </c>
      <c r="Q273" s="1">
        <v>457</v>
      </c>
      <c r="R273" s="1" t="s">
        <v>26</v>
      </c>
      <c r="S273" s="1" t="s">
        <v>834</v>
      </c>
      <c r="T273" s="1">
        <f>Table1[[#This Row],[Unit_Price]]*Table1[[#This Row],[Quantity]]</f>
        <v>480</v>
      </c>
      <c r="U273" s="1">
        <f>(SUM(Table1[[#This Row],[Delivery_Fee]],Table1[[#This Row],[Gross_Sales]])-Table1[[#This Row],[Discount_Amount]])</f>
        <v>457</v>
      </c>
    </row>
    <row r="274" spans="1:21" ht="20.399999999999999" customHeight="1" x14ac:dyDescent="0.3">
      <c r="A274" s="1" t="s">
        <v>835</v>
      </c>
      <c r="B274" s="1" t="s">
        <v>6</v>
      </c>
      <c r="C274" s="1" t="s">
        <v>30477</v>
      </c>
      <c r="D274" s="1" t="s">
        <v>367</v>
      </c>
      <c r="E274" s="1" t="s">
        <v>30</v>
      </c>
      <c r="F274" s="1" t="s">
        <v>136</v>
      </c>
      <c r="G274" s="1" t="s">
        <v>137</v>
      </c>
      <c r="H274" s="1" t="s">
        <v>33</v>
      </c>
      <c r="I274" s="1" t="s">
        <v>34</v>
      </c>
      <c r="J274" s="1" t="s">
        <v>35</v>
      </c>
      <c r="K274" s="1" t="s">
        <v>25</v>
      </c>
      <c r="L274" s="1">
        <v>3</v>
      </c>
      <c r="M274" s="1">
        <v>240</v>
      </c>
      <c r="N274" s="1">
        <v>10</v>
      </c>
      <c r="O274" s="1">
        <v>72</v>
      </c>
      <c r="P274" s="1">
        <v>20</v>
      </c>
      <c r="Q274" s="1">
        <v>668</v>
      </c>
      <c r="R274" s="1" t="s">
        <v>63</v>
      </c>
      <c r="S274" s="1" t="s">
        <v>836</v>
      </c>
      <c r="T274" s="1">
        <f>Table1[[#This Row],[Unit_Price]]*Table1[[#This Row],[Quantity]]</f>
        <v>720</v>
      </c>
      <c r="U274" s="1">
        <f>(SUM(Table1[[#This Row],[Delivery_Fee]],Table1[[#This Row],[Gross_Sales]])-Table1[[#This Row],[Discount_Amount]])</f>
        <v>668</v>
      </c>
    </row>
    <row r="275" spans="1:21" ht="20.399999999999999" customHeight="1" x14ac:dyDescent="0.3">
      <c r="A275" s="1" t="s">
        <v>837</v>
      </c>
      <c r="B275" s="1" t="s">
        <v>6</v>
      </c>
      <c r="C275" s="1" t="s">
        <v>30477</v>
      </c>
      <c r="D275" s="1" t="s">
        <v>603</v>
      </c>
      <c r="E275" s="1" t="s">
        <v>30</v>
      </c>
      <c r="F275" s="1" t="s">
        <v>53</v>
      </c>
      <c r="G275" s="1" t="s">
        <v>54</v>
      </c>
      <c r="H275" s="1" t="s">
        <v>22</v>
      </c>
      <c r="I275" s="1" t="s">
        <v>23</v>
      </c>
      <c r="J275" s="1" t="s">
        <v>24</v>
      </c>
      <c r="K275" s="1" t="s">
        <v>25</v>
      </c>
      <c r="L275" s="1">
        <v>3</v>
      </c>
      <c r="M275" s="1">
        <v>180</v>
      </c>
      <c r="N275" s="1">
        <v>5</v>
      </c>
      <c r="O275" s="1">
        <v>27</v>
      </c>
      <c r="P275" s="1">
        <v>30</v>
      </c>
      <c r="Q275" s="1">
        <v>543</v>
      </c>
      <c r="R275" s="1" t="s">
        <v>42</v>
      </c>
      <c r="S275" s="1" t="s">
        <v>838</v>
      </c>
      <c r="T275" s="1">
        <f>Table1[[#This Row],[Unit_Price]]*Table1[[#This Row],[Quantity]]</f>
        <v>540</v>
      </c>
      <c r="U275" s="1">
        <f>(SUM(Table1[[#This Row],[Delivery_Fee]],Table1[[#This Row],[Gross_Sales]])-Table1[[#This Row],[Discount_Amount]])</f>
        <v>543</v>
      </c>
    </row>
    <row r="276" spans="1:21" ht="20.399999999999999" customHeight="1" x14ac:dyDescent="0.3">
      <c r="A276" s="1" t="s">
        <v>839</v>
      </c>
      <c r="B276" s="1" t="s">
        <v>6</v>
      </c>
      <c r="C276" s="1" t="s">
        <v>30477</v>
      </c>
      <c r="D276" s="1" t="s">
        <v>135</v>
      </c>
      <c r="E276" s="1" t="s">
        <v>8</v>
      </c>
      <c r="F276" s="1" t="s">
        <v>109</v>
      </c>
      <c r="G276" s="1" t="s">
        <v>110</v>
      </c>
      <c r="H276" s="1" t="s">
        <v>70</v>
      </c>
      <c r="I276" s="1" t="s">
        <v>71</v>
      </c>
      <c r="J276" s="1" t="s">
        <v>13</v>
      </c>
      <c r="K276" s="1" t="s">
        <v>14</v>
      </c>
      <c r="L276" s="1">
        <v>4</v>
      </c>
      <c r="M276" s="1">
        <v>130</v>
      </c>
      <c r="N276" s="1">
        <v>10</v>
      </c>
      <c r="O276" s="1">
        <v>52</v>
      </c>
      <c r="P276" s="1">
        <v>35</v>
      </c>
      <c r="Q276" s="1">
        <v>503</v>
      </c>
      <c r="R276" s="1" t="s">
        <v>15</v>
      </c>
      <c r="S276" s="1" t="s">
        <v>840</v>
      </c>
      <c r="T276" s="1">
        <f>Table1[[#This Row],[Unit_Price]]*Table1[[#This Row],[Quantity]]</f>
        <v>520</v>
      </c>
      <c r="U276" s="1">
        <f>(SUM(Table1[[#This Row],[Delivery_Fee]],Table1[[#This Row],[Gross_Sales]])-Table1[[#This Row],[Discount_Amount]])</f>
        <v>503</v>
      </c>
    </row>
    <row r="277" spans="1:21" ht="20.399999999999999" customHeight="1" x14ac:dyDescent="0.3">
      <c r="A277" s="1" t="s">
        <v>841</v>
      </c>
      <c r="B277" s="1" t="s">
        <v>6</v>
      </c>
      <c r="C277" s="1" t="s">
        <v>30477</v>
      </c>
      <c r="D277" s="1" t="s">
        <v>687</v>
      </c>
      <c r="E277" s="1" t="s">
        <v>19</v>
      </c>
      <c r="F277" s="1" t="s">
        <v>46</v>
      </c>
      <c r="G277" s="1" t="s">
        <v>47</v>
      </c>
      <c r="H277" s="1" t="s">
        <v>70</v>
      </c>
      <c r="I277" s="1" t="s">
        <v>71</v>
      </c>
      <c r="J277" s="1" t="s">
        <v>13</v>
      </c>
      <c r="K277" s="1" t="s">
        <v>14</v>
      </c>
      <c r="L277" s="1">
        <v>3</v>
      </c>
      <c r="M277" s="1">
        <v>130</v>
      </c>
      <c r="N277" s="1">
        <v>5</v>
      </c>
      <c r="O277" s="1">
        <v>19.5</v>
      </c>
      <c r="P277" s="1">
        <v>20</v>
      </c>
      <c r="Q277" s="1">
        <v>390.5</v>
      </c>
      <c r="R277" s="1" t="s">
        <v>63</v>
      </c>
      <c r="S277" s="1" t="s">
        <v>842</v>
      </c>
      <c r="T277" s="1">
        <f>Table1[[#This Row],[Unit_Price]]*Table1[[#This Row],[Quantity]]</f>
        <v>390</v>
      </c>
      <c r="U277" s="1">
        <f>(SUM(Table1[[#This Row],[Delivery_Fee]],Table1[[#This Row],[Gross_Sales]])-Table1[[#This Row],[Discount_Amount]])</f>
        <v>390.5</v>
      </c>
    </row>
    <row r="278" spans="1:21" ht="20.399999999999999" customHeight="1" x14ac:dyDescent="0.3">
      <c r="A278" s="1" t="s">
        <v>843</v>
      </c>
      <c r="B278" s="1" t="s">
        <v>6</v>
      </c>
      <c r="C278" s="1" t="s">
        <v>30477</v>
      </c>
      <c r="D278" s="1" t="s">
        <v>448</v>
      </c>
      <c r="E278" s="1" t="s">
        <v>19</v>
      </c>
      <c r="F278" s="1" t="s">
        <v>124</v>
      </c>
      <c r="G278" s="1" t="s">
        <v>125</v>
      </c>
      <c r="H278" s="1" t="s">
        <v>131</v>
      </c>
      <c r="I278" s="1" t="s">
        <v>132</v>
      </c>
      <c r="J278" s="1" t="s">
        <v>57</v>
      </c>
      <c r="K278" s="1" t="s">
        <v>25</v>
      </c>
      <c r="L278" s="1">
        <v>2</v>
      </c>
      <c r="M278" s="1">
        <v>220</v>
      </c>
      <c r="N278" s="1">
        <v>5</v>
      </c>
      <c r="O278" s="1">
        <v>22</v>
      </c>
      <c r="P278" s="1">
        <v>20</v>
      </c>
      <c r="Q278" s="1">
        <v>438</v>
      </c>
      <c r="R278" s="1" t="s">
        <v>26</v>
      </c>
      <c r="S278" s="1" t="s">
        <v>844</v>
      </c>
      <c r="T278" s="1">
        <f>Table1[[#This Row],[Unit_Price]]*Table1[[#This Row],[Quantity]]</f>
        <v>440</v>
      </c>
      <c r="U278" s="1">
        <f>(SUM(Table1[[#This Row],[Delivery_Fee]],Table1[[#This Row],[Gross_Sales]])-Table1[[#This Row],[Discount_Amount]])</f>
        <v>438</v>
      </c>
    </row>
    <row r="279" spans="1:21" ht="20.399999999999999" customHeight="1" x14ac:dyDescent="0.3">
      <c r="A279" s="1" t="s">
        <v>845</v>
      </c>
      <c r="B279" s="1" t="s">
        <v>6</v>
      </c>
      <c r="C279" s="1" t="s">
        <v>30477</v>
      </c>
      <c r="D279" s="1" t="s">
        <v>846</v>
      </c>
      <c r="E279" s="1" t="s">
        <v>30</v>
      </c>
      <c r="F279" s="1" t="s">
        <v>136</v>
      </c>
      <c r="G279" s="1" t="s">
        <v>137</v>
      </c>
      <c r="H279" s="1" t="s">
        <v>55</v>
      </c>
      <c r="I279" s="1" t="s">
        <v>56</v>
      </c>
      <c r="J279" s="1" t="s">
        <v>57</v>
      </c>
      <c r="K279" s="1" t="s">
        <v>14</v>
      </c>
      <c r="L279" s="1">
        <v>2</v>
      </c>
      <c r="M279" s="1">
        <v>180</v>
      </c>
      <c r="N279" s="1">
        <v>0</v>
      </c>
      <c r="O279" s="1">
        <v>0</v>
      </c>
      <c r="P279" s="1">
        <v>40</v>
      </c>
      <c r="Q279" s="1">
        <v>400</v>
      </c>
      <c r="R279" s="1" t="s">
        <v>26</v>
      </c>
      <c r="S279" s="1" t="s">
        <v>847</v>
      </c>
      <c r="T279" s="1">
        <f>Table1[[#This Row],[Unit_Price]]*Table1[[#This Row],[Quantity]]</f>
        <v>360</v>
      </c>
      <c r="U279" s="1">
        <f>(SUM(Table1[[#This Row],[Delivery_Fee]],Table1[[#This Row],[Gross_Sales]])-Table1[[#This Row],[Discount_Amount]])</f>
        <v>400</v>
      </c>
    </row>
    <row r="280" spans="1:21" ht="20.399999999999999" customHeight="1" x14ac:dyDescent="0.3">
      <c r="A280" s="1" t="s">
        <v>848</v>
      </c>
      <c r="B280" s="1" t="s">
        <v>6</v>
      </c>
      <c r="C280" s="1" t="s">
        <v>30477</v>
      </c>
      <c r="D280" s="1" t="s">
        <v>164</v>
      </c>
      <c r="E280" s="1" t="s">
        <v>30</v>
      </c>
      <c r="F280" s="1" t="s">
        <v>75</v>
      </c>
      <c r="G280" s="1" t="s">
        <v>76</v>
      </c>
      <c r="H280" s="1" t="s">
        <v>48</v>
      </c>
      <c r="I280" s="1" t="s">
        <v>49</v>
      </c>
      <c r="J280" s="1" t="s">
        <v>13</v>
      </c>
      <c r="K280" s="1" t="s">
        <v>14</v>
      </c>
      <c r="L280" s="1">
        <v>2</v>
      </c>
      <c r="M280" s="1">
        <v>220</v>
      </c>
      <c r="N280" s="1">
        <v>10</v>
      </c>
      <c r="O280" s="1">
        <v>44</v>
      </c>
      <c r="P280" s="1">
        <v>30</v>
      </c>
      <c r="Q280" s="1">
        <v>426</v>
      </c>
      <c r="R280" s="1" t="s">
        <v>36</v>
      </c>
      <c r="S280" s="1" t="s">
        <v>849</v>
      </c>
      <c r="T280" s="1">
        <f>Table1[[#This Row],[Unit_Price]]*Table1[[#This Row],[Quantity]]</f>
        <v>440</v>
      </c>
      <c r="U280" s="1">
        <f>(SUM(Table1[[#This Row],[Delivery_Fee]],Table1[[#This Row],[Gross_Sales]])-Table1[[#This Row],[Discount_Amount]])</f>
        <v>426</v>
      </c>
    </row>
    <row r="281" spans="1:21" ht="20.399999999999999" customHeight="1" x14ac:dyDescent="0.3">
      <c r="A281" s="1" t="s">
        <v>850</v>
      </c>
      <c r="B281" s="1" t="s">
        <v>6</v>
      </c>
      <c r="C281" s="1" t="s">
        <v>30477</v>
      </c>
      <c r="D281" s="1" t="s">
        <v>851</v>
      </c>
      <c r="E281" s="1" t="s">
        <v>67</v>
      </c>
      <c r="F281" s="1" t="s">
        <v>109</v>
      </c>
      <c r="G281" s="1" t="s">
        <v>110</v>
      </c>
      <c r="H281" s="1" t="s">
        <v>40</v>
      </c>
      <c r="I281" s="1" t="s">
        <v>41</v>
      </c>
      <c r="J281" s="1" t="s">
        <v>13</v>
      </c>
      <c r="K281" s="1" t="s">
        <v>25</v>
      </c>
      <c r="L281" s="1">
        <v>1</v>
      </c>
      <c r="M281" s="1">
        <v>170</v>
      </c>
      <c r="N281" s="1">
        <v>5</v>
      </c>
      <c r="O281" s="1">
        <v>8.5</v>
      </c>
      <c r="P281" s="1">
        <v>35</v>
      </c>
      <c r="Q281" s="1">
        <v>196.5</v>
      </c>
      <c r="R281" s="1" t="s">
        <v>36</v>
      </c>
      <c r="S281" s="1" t="s">
        <v>852</v>
      </c>
      <c r="T281" s="1">
        <f>Table1[[#This Row],[Unit_Price]]*Table1[[#This Row],[Quantity]]</f>
        <v>170</v>
      </c>
      <c r="U281" s="1">
        <f>(SUM(Table1[[#This Row],[Delivery_Fee]],Table1[[#This Row],[Gross_Sales]])-Table1[[#This Row],[Discount_Amount]])</f>
        <v>196.5</v>
      </c>
    </row>
    <row r="282" spans="1:21" ht="20.399999999999999" customHeight="1" x14ac:dyDescent="0.3">
      <c r="A282" s="1" t="s">
        <v>853</v>
      </c>
      <c r="B282" s="1" t="s">
        <v>6</v>
      </c>
      <c r="C282" s="1" t="s">
        <v>30477</v>
      </c>
      <c r="D282" s="1" t="s">
        <v>379</v>
      </c>
      <c r="E282" s="1" t="s">
        <v>30</v>
      </c>
      <c r="F282" s="1" t="s">
        <v>53</v>
      </c>
      <c r="G282" s="1" t="s">
        <v>54</v>
      </c>
      <c r="H282" s="1" t="s">
        <v>61</v>
      </c>
      <c r="I282" s="1" t="s">
        <v>62</v>
      </c>
      <c r="J282" s="1" t="s">
        <v>24</v>
      </c>
      <c r="K282" s="1" t="s">
        <v>25</v>
      </c>
      <c r="L282" s="1">
        <v>3</v>
      </c>
      <c r="M282" s="1">
        <v>190</v>
      </c>
      <c r="N282" s="1">
        <v>0</v>
      </c>
      <c r="O282" s="1">
        <v>0</v>
      </c>
      <c r="P282" s="1">
        <v>20</v>
      </c>
      <c r="Q282" s="1">
        <v>590</v>
      </c>
      <c r="R282" s="1" t="s">
        <v>63</v>
      </c>
      <c r="S282" s="1" t="s">
        <v>854</v>
      </c>
      <c r="T282" s="1">
        <f>Table1[[#This Row],[Unit_Price]]*Table1[[#This Row],[Quantity]]</f>
        <v>570</v>
      </c>
      <c r="U282" s="1">
        <f>(SUM(Table1[[#This Row],[Delivery_Fee]],Table1[[#This Row],[Gross_Sales]])-Table1[[#This Row],[Discount_Amount]])</f>
        <v>590</v>
      </c>
    </row>
    <row r="283" spans="1:21" ht="20.399999999999999" customHeight="1" x14ac:dyDescent="0.3">
      <c r="A283" s="1" t="s">
        <v>855</v>
      </c>
      <c r="B283" s="1" t="s">
        <v>6</v>
      </c>
      <c r="C283" s="1" t="s">
        <v>30477</v>
      </c>
      <c r="D283" s="1" t="s">
        <v>89</v>
      </c>
      <c r="E283" s="1" t="s">
        <v>8</v>
      </c>
      <c r="F283" s="1" t="s">
        <v>9</v>
      </c>
      <c r="G283" s="1" t="s">
        <v>10</v>
      </c>
      <c r="H283" s="1" t="s">
        <v>70</v>
      </c>
      <c r="I283" s="1" t="s">
        <v>71</v>
      </c>
      <c r="J283" s="1" t="s">
        <v>13</v>
      </c>
      <c r="K283" s="1" t="s">
        <v>14</v>
      </c>
      <c r="L283" s="1">
        <v>3</v>
      </c>
      <c r="M283" s="1">
        <v>130</v>
      </c>
      <c r="N283" s="1">
        <v>10</v>
      </c>
      <c r="O283" s="1">
        <v>39</v>
      </c>
      <c r="P283" s="1">
        <v>35</v>
      </c>
      <c r="Q283" s="1">
        <v>386</v>
      </c>
      <c r="R283" s="1" t="s">
        <v>63</v>
      </c>
      <c r="S283" s="1" t="s">
        <v>856</v>
      </c>
      <c r="T283" s="1">
        <f>Table1[[#This Row],[Unit_Price]]*Table1[[#This Row],[Quantity]]</f>
        <v>390</v>
      </c>
      <c r="U283" s="1">
        <f>(SUM(Table1[[#This Row],[Delivery_Fee]],Table1[[#This Row],[Gross_Sales]])-Table1[[#This Row],[Discount_Amount]])</f>
        <v>386</v>
      </c>
    </row>
    <row r="284" spans="1:21" ht="20.399999999999999" customHeight="1" x14ac:dyDescent="0.3">
      <c r="A284" s="1" t="s">
        <v>857</v>
      </c>
      <c r="B284" s="1" t="s">
        <v>6</v>
      </c>
      <c r="C284" s="1" t="s">
        <v>30477</v>
      </c>
      <c r="D284" s="1" t="s">
        <v>576</v>
      </c>
      <c r="E284" s="1" t="s">
        <v>67</v>
      </c>
      <c r="F284" s="1" t="s">
        <v>174</v>
      </c>
      <c r="G284" s="1" t="s">
        <v>175</v>
      </c>
      <c r="H284" s="1" t="s">
        <v>70</v>
      </c>
      <c r="I284" s="1" t="s">
        <v>71</v>
      </c>
      <c r="J284" s="1" t="s">
        <v>13</v>
      </c>
      <c r="K284" s="1" t="s">
        <v>14</v>
      </c>
      <c r="L284" s="1">
        <v>2</v>
      </c>
      <c r="M284" s="1">
        <v>130</v>
      </c>
      <c r="N284" s="1">
        <v>20</v>
      </c>
      <c r="O284" s="1">
        <v>52</v>
      </c>
      <c r="P284" s="1">
        <v>35</v>
      </c>
      <c r="Q284" s="1">
        <v>243</v>
      </c>
      <c r="R284" s="1" t="s">
        <v>15</v>
      </c>
      <c r="S284" s="1" t="s">
        <v>858</v>
      </c>
      <c r="T284" s="1">
        <f>Table1[[#This Row],[Unit_Price]]*Table1[[#This Row],[Quantity]]</f>
        <v>260</v>
      </c>
      <c r="U284" s="1">
        <f>(SUM(Table1[[#This Row],[Delivery_Fee]],Table1[[#This Row],[Gross_Sales]])-Table1[[#This Row],[Discount_Amount]])</f>
        <v>243</v>
      </c>
    </row>
    <row r="285" spans="1:21" ht="20.399999999999999" customHeight="1" x14ac:dyDescent="0.3">
      <c r="A285" s="1" t="s">
        <v>859</v>
      </c>
      <c r="B285" s="1" t="s">
        <v>6</v>
      </c>
      <c r="C285" s="1" t="s">
        <v>30477</v>
      </c>
      <c r="D285" s="1" t="s">
        <v>158</v>
      </c>
      <c r="E285" s="1" t="s">
        <v>19</v>
      </c>
      <c r="F285" s="1" t="s">
        <v>93</v>
      </c>
      <c r="G285" s="1" t="s">
        <v>94</v>
      </c>
      <c r="H285" s="1" t="s">
        <v>61</v>
      </c>
      <c r="I285" s="1" t="s">
        <v>62</v>
      </c>
      <c r="J285" s="1" t="s">
        <v>24</v>
      </c>
      <c r="K285" s="1" t="s">
        <v>25</v>
      </c>
      <c r="L285" s="1">
        <v>4</v>
      </c>
      <c r="M285" s="1">
        <v>190</v>
      </c>
      <c r="N285" s="1">
        <v>10</v>
      </c>
      <c r="O285" s="1">
        <v>76</v>
      </c>
      <c r="P285" s="1">
        <v>25</v>
      </c>
      <c r="Q285" s="1">
        <v>709</v>
      </c>
      <c r="R285" s="1" t="s">
        <v>42</v>
      </c>
      <c r="S285" s="1" t="s">
        <v>860</v>
      </c>
      <c r="T285" s="1">
        <f>Table1[[#This Row],[Unit_Price]]*Table1[[#This Row],[Quantity]]</f>
        <v>760</v>
      </c>
      <c r="U285" s="1">
        <f>(SUM(Table1[[#This Row],[Delivery_Fee]],Table1[[#This Row],[Gross_Sales]])-Table1[[#This Row],[Discount_Amount]])</f>
        <v>709</v>
      </c>
    </row>
    <row r="286" spans="1:21" ht="20.399999999999999" customHeight="1" x14ac:dyDescent="0.3">
      <c r="A286" s="1" t="s">
        <v>861</v>
      </c>
      <c r="B286" s="1" t="s">
        <v>6</v>
      </c>
      <c r="C286" s="1" t="s">
        <v>30477</v>
      </c>
      <c r="D286" s="1" t="s">
        <v>506</v>
      </c>
      <c r="E286" s="1" t="s">
        <v>19</v>
      </c>
      <c r="F286" s="1" t="s">
        <v>20</v>
      </c>
      <c r="G286" s="1" t="s">
        <v>21</v>
      </c>
      <c r="H286" s="1" t="s">
        <v>61</v>
      </c>
      <c r="I286" s="1" t="s">
        <v>62</v>
      </c>
      <c r="J286" s="1" t="s">
        <v>24</v>
      </c>
      <c r="K286" s="1" t="s">
        <v>25</v>
      </c>
      <c r="L286" s="1">
        <v>4</v>
      </c>
      <c r="M286" s="1">
        <v>190</v>
      </c>
      <c r="N286" s="1">
        <v>15</v>
      </c>
      <c r="O286" s="1">
        <v>114</v>
      </c>
      <c r="P286" s="1">
        <v>40</v>
      </c>
      <c r="Q286" s="1">
        <v>686</v>
      </c>
      <c r="R286" s="1" t="s">
        <v>36</v>
      </c>
      <c r="S286" s="1" t="s">
        <v>862</v>
      </c>
      <c r="T286" s="1">
        <f>Table1[[#This Row],[Unit_Price]]*Table1[[#This Row],[Quantity]]</f>
        <v>760</v>
      </c>
      <c r="U286" s="1">
        <f>(SUM(Table1[[#This Row],[Delivery_Fee]],Table1[[#This Row],[Gross_Sales]])-Table1[[#This Row],[Discount_Amount]])</f>
        <v>686</v>
      </c>
    </row>
    <row r="287" spans="1:21" ht="20.399999999999999" customHeight="1" x14ac:dyDescent="0.3">
      <c r="A287" s="1" t="s">
        <v>863</v>
      </c>
      <c r="B287" s="1" t="s">
        <v>6</v>
      </c>
      <c r="C287" s="1" t="s">
        <v>30477</v>
      </c>
      <c r="D287" s="1" t="s">
        <v>864</v>
      </c>
      <c r="E287" s="1" t="s">
        <v>19</v>
      </c>
      <c r="F287" s="1" t="s">
        <v>53</v>
      </c>
      <c r="G287" s="1" t="s">
        <v>54</v>
      </c>
      <c r="H287" s="1" t="s">
        <v>61</v>
      </c>
      <c r="I287" s="1" t="s">
        <v>62</v>
      </c>
      <c r="J287" s="1" t="s">
        <v>24</v>
      </c>
      <c r="K287" s="1" t="s">
        <v>25</v>
      </c>
      <c r="L287" s="1">
        <v>2</v>
      </c>
      <c r="M287" s="1">
        <v>190</v>
      </c>
      <c r="N287" s="1">
        <v>15</v>
      </c>
      <c r="O287" s="1">
        <v>57</v>
      </c>
      <c r="P287" s="1">
        <v>30</v>
      </c>
      <c r="Q287" s="1">
        <v>353</v>
      </c>
      <c r="R287" s="1" t="s">
        <v>36</v>
      </c>
      <c r="S287" s="1" t="s">
        <v>865</v>
      </c>
      <c r="T287" s="1">
        <f>Table1[[#This Row],[Unit_Price]]*Table1[[#This Row],[Quantity]]</f>
        <v>380</v>
      </c>
      <c r="U287" s="1">
        <f>(SUM(Table1[[#This Row],[Delivery_Fee]],Table1[[#This Row],[Gross_Sales]])-Table1[[#This Row],[Discount_Amount]])</f>
        <v>353</v>
      </c>
    </row>
    <row r="288" spans="1:21" ht="20.399999999999999" customHeight="1" x14ac:dyDescent="0.3">
      <c r="A288" s="1" t="s">
        <v>866</v>
      </c>
      <c r="B288" s="1" t="s">
        <v>6</v>
      </c>
      <c r="C288" s="1" t="s">
        <v>30477</v>
      </c>
      <c r="D288" s="1" t="s">
        <v>867</v>
      </c>
      <c r="E288" s="1" t="s">
        <v>67</v>
      </c>
      <c r="F288" s="1" t="s">
        <v>68</v>
      </c>
      <c r="G288" s="1" t="s">
        <v>69</v>
      </c>
      <c r="H288" s="1" t="s">
        <v>143</v>
      </c>
      <c r="I288" s="1" t="s">
        <v>144</v>
      </c>
      <c r="J288" s="1" t="s">
        <v>24</v>
      </c>
      <c r="K288" s="1" t="s">
        <v>14</v>
      </c>
      <c r="L288" s="1">
        <v>4</v>
      </c>
      <c r="M288" s="1">
        <v>160</v>
      </c>
      <c r="N288" s="1">
        <v>10</v>
      </c>
      <c r="O288" s="1">
        <v>64</v>
      </c>
      <c r="P288" s="1">
        <v>30</v>
      </c>
      <c r="Q288" s="1">
        <v>606</v>
      </c>
      <c r="R288" s="1" t="s">
        <v>63</v>
      </c>
      <c r="S288" s="1" t="s">
        <v>868</v>
      </c>
      <c r="T288" s="1">
        <f>Table1[[#This Row],[Unit_Price]]*Table1[[#This Row],[Quantity]]</f>
        <v>640</v>
      </c>
      <c r="U288" s="1">
        <f>(SUM(Table1[[#This Row],[Delivery_Fee]],Table1[[#This Row],[Gross_Sales]])-Table1[[#This Row],[Discount_Amount]])</f>
        <v>606</v>
      </c>
    </row>
    <row r="289" spans="1:21" ht="20.399999999999999" customHeight="1" x14ac:dyDescent="0.3">
      <c r="A289" s="1" t="s">
        <v>869</v>
      </c>
      <c r="B289" s="1" t="s">
        <v>6</v>
      </c>
      <c r="C289" s="1" t="s">
        <v>30477</v>
      </c>
      <c r="D289" s="1" t="s">
        <v>746</v>
      </c>
      <c r="E289" s="1" t="s">
        <v>19</v>
      </c>
      <c r="F289" s="1" t="s">
        <v>129</v>
      </c>
      <c r="G289" s="1" t="s">
        <v>130</v>
      </c>
      <c r="H289" s="1" t="s">
        <v>116</v>
      </c>
      <c r="I289" s="1" t="s">
        <v>117</v>
      </c>
      <c r="J289" s="1" t="s">
        <v>35</v>
      </c>
      <c r="K289" s="1" t="s">
        <v>14</v>
      </c>
      <c r="L289" s="1">
        <v>3</v>
      </c>
      <c r="M289" s="1">
        <v>210</v>
      </c>
      <c r="N289" s="1">
        <v>5</v>
      </c>
      <c r="O289" s="1">
        <v>31.5</v>
      </c>
      <c r="P289" s="1">
        <v>20</v>
      </c>
      <c r="Q289" s="1">
        <v>618.5</v>
      </c>
      <c r="R289" s="1" t="s">
        <v>36</v>
      </c>
      <c r="S289" s="1" t="s">
        <v>870</v>
      </c>
      <c r="T289" s="1">
        <f>Table1[[#This Row],[Unit_Price]]*Table1[[#This Row],[Quantity]]</f>
        <v>630</v>
      </c>
      <c r="U289" s="1">
        <f>(SUM(Table1[[#This Row],[Delivery_Fee]],Table1[[#This Row],[Gross_Sales]])-Table1[[#This Row],[Discount_Amount]])</f>
        <v>618.5</v>
      </c>
    </row>
    <row r="290" spans="1:21" ht="20.399999999999999" customHeight="1" x14ac:dyDescent="0.3">
      <c r="A290" s="1" t="s">
        <v>871</v>
      </c>
      <c r="B290" s="1" t="s">
        <v>6</v>
      </c>
      <c r="C290" s="1" t="s">
        <v>30477</v>
      </c>
      <c r="D290" s="1" t="s">
        <v>115</v>
      </c>
      <c r="E290" s="1" t="s">
        <v>67</v>
      </c>
      <c r="F290" s="1" t="s">
        <v>267</v>
      </c>
      <c r="G290" s="1" t="s">
        <v>268</v>
      </c>
      <c r="H290" s="1" t="s">
        <v>61</v>
      </c>
      <c r="I290" s="1" t="s">
        <v>62</v>
      </c>
      <c r="J290" s="1" t="s">
        <v>24</v>
      </c>
      <c r="K290" s="1" t="s">
        <v>25</v>
      </c>
      <c r="L290" s="1">
        <v>4</v>
      </c>
      <c r="M290" s="1">
        <v>190</v>
      </c>
      <c r="N290" s="1">
        <v>20</v>
      </c>
      <c r="O290" s="1">
        <v>152</v>
      </c>
      <c r="P290" s="1">
        <v>30</v>
      </c>
      <c r="Q290" s="1">
        <v>638</v>
      </c>
      <c r="R290" s="1" t="s">
        <v>36</v>
      </c>
      <c r="S290" s="1" t="s">
        <v>872</v>
      </c>
      <c r="T290" s="1">
        <f>Table1[[#This Row],[Unit_Price]]*Table1[[#This Row],[Quantity]]</f>
        <v>760</v>
      </c>
      <c r="U290" s="1">
        <f>(SUM(Table1[[#This Row],[Delivery_Fee]],Table1[[#This Row],[Gross_Sales]])-Table1[[#This Row],[Discount_Amount]])</f>
        <v>638</v>
      </c>
    </row>
    <row r="291" spans="1:21" ht="20.399999999999999" customHeight="1" x14ac:dyDescent="0.3">
      <c r="A291" s="1" t="s">
        <v>873</v>
      </c>
      <c r="B291" s="1" t="s">
        <v>6</v>
      </c>
      <c r="C291" s="1" t="s">
        <v>30477</v>
      </c>
      <c r="D291" s="1" t="s">
        <v>874</v>
      </c>
      <c r="E291" s="1" t="s">
        <v>19</v>
      </c>
      <c r="F291" s="1" t="s">
        <v>20</v>
      </c>
      <c r="G291" s="1" t="s">
        <v>21</v>
      </c>
      <c r="H291" s="1" t="s">
        <v>11</v>
      </c>
      <c r="I291" s="1" t="s">
        <v>12</v>
      </c>
      <c r="J291" s="1" t="s">
        <v>13</v>
      </c>
      <c r="K291" s="1" t="s">
        <v>14</v>
      </c>
      <c r="L291" s="1">
        <v>2</v>
      </c>
      <c r="M291" s="1">
        <v>140</v>
      </c>
      <c r="N291" s="1">
        <v>5</v>
      </c>
      <c r="O291" s="1">
        <v>14</v>
      </c>
      <c r="P291" s="1">
        <v>25</v>
      </c>
      <c r="Q291" s="1">
        <v>291</v>
      </c>
      <c r="R291" s="1" t="s">
        <v>15</v>
      </c>
      <c r="S291" s="1" t="s">
        <v>875</v>
      </c>
      <c r="T291" s="1">
        <f>Table1[[#This Row],[Unit_Price]]*Table1[[#This Row],[Quantity]]</f>
        <v>280</v>
      </c>
      <c r="U291" s="1">
        <f>(SUM(Table1[[#This Row],[Delivery_Fee]],Table1[[#This Row],[Gross_Sales]])-Table1[[#This Row],[Discount_Amount]])</f>
        <v>291</v>
      </c>
    </row>
    <row r="292" spans="1:21" ht="20.399999999999999" customHeight="1" x14ac:dyDescent="0.3">
      <c r="A292" s="1" t="s">
        <v>876</v>
      </c>
      <c r="B292" s="1" t="s">
        <v>6</v>
      </c>
      <c r="C292" s="1" t="s">
        <v>30477</v>
      </c>
      <c r="D292" s="1" t="s">
        <v>274</v>
      </c>
      <c r="E292" s="1" t="s">
        <v>67</v>
      </c>
      <c r="F292" s="1" t="s">
        <v>267</v>
      </c>
      <c r="G292" s="1" t="s">
        <v>268</v>
      </c>
      <c r="H292" s="1" t="s">
        <v>84</v>
      </c>
      <c r="I292" s="1" t="s">
        <v>85</v>
      </c>
      <c r="J292" s="1" t="s">
        <v>86</v>
      </c>
      <c r="K292" s="1" t="s">
        <v>14</v>
      </c>
      <c r="L292" s="1">
        <v>4</v>
      </c>
      <c r="M292" s="1">
        <v>100</v>
      </c>
      <c r="N292" s="1">
        <v>20</v>
      </c>
      <c r="O292" s="1">
        <v>80</v>
      </c>
      <c r="P292" s="1">
        <v>25</v>
      </c>
      <c r="Q292" s="1">
        <v>345</v>
      </c>
      <c r="R292" s="1" t="s">
        <v>63</v>
      </c>
      <c r="S292" s="1" t="s">
        <v>877</v>
      </c>
      <c r="T292" s="1">
        <f>Table1[[#This Row],[Unit_Price]]*Table1[[#This Row],[Quantity]]</f>
        <v>400</v>
      </c>
      <c r="U292" s="1">
        <f>(SUM(Table1[[#This Row],[Delivery_Fee]],Table1[[#This Row],[Gross_Sales]])-Table1[[#This Row],[Discount_Amount]])</f>
        <v>345</v>
      </c>
    </row>
    <row r="293" spans="1:21" ht="20.399999999999999" customHeight="1" x14ac:dyDescent="0.3">
      <c r="A293" s="1" t="s">
        <v>878</v>
      </c>
      <c r="B293" s="1" t="s">
        <v>6</v>
      </c>
      <c r="C293" s="1" t="s">
        <v>30477</v>
      </c>
      <c r="D293" s="1" t="s">
        <v>879</v>
      </c>
      <c r="E293" s="1" t="s">
        <v>30</v>
      </c>
      <c r="F293" s="1" t="s">
        <v>109</v>
      </c>
      <c r="G293" s="1" t="s">
        <v>110</v>
      </c>
      <c r="H293" s="1" t="s">
        <v>40</v>
      </c>
      <c r="I293" s="1" t="s">
        <v>41</v>
      </c>
      <c r="J293" s="1" t="s">
        <v>13</v>
      </c>
      <c r="K293" s="1" t="s">
        <v>25</v>
      </c>
      <c r="L293" s="1">
        <v>3</v>
      </c>
      <c r="M293" s="1">
        <v>170</v>
      </c>
      <c r="N293" s="1">
        <v>0</v>
      </c>
      <c r="O293" s="1">
        <v>0</v>
      </c>
      <c r="P293" s="1">
        <v>40</v>
      </c>
      <c r="Q293" s="1">
        <v>550</v>
      </c>
      <c r="R293" s="1" t="s">
        <v>36</v>
      </c>
      <c r="S293" s="1" t="s">
        <v>880</v>
      </c>
      <c r="T293" s="1">
        <f>Table1[[#This Row],[Unit_Price]]*Table1[[#This Row],[Quantity]]</f>
        <v>510</v>
      </c>
      <c r="U293" s="1">
        <f>(SUM(Table1[[#This Row],[Delivery_Fee]],Table1[[#This Row],[Gross_Sales]])-Table1[[#This Row],[Discount_Amount]])</f>
        <v>550</v>
      </c>
    </row>
    <row r="294" spans="1:21" ht="20.399999999999999" customHeight="1" x14ac:dyDescent="0.3">
      <c r="A294" s="1" t="s">
        <v>881</v>
      </c>
      <c r="B294" s="1" t="s">
        <v>6</v>
      </c>
      <c r="C294" s="1" t="s">
        <v>30477</v>
      </c>
      <c r="D294" s="1" t="s">
        <v>882</v>
      </c>
      <c r="E294" s="1" t="s">
        <v>8</v>
      </c>
      <c r="F294" s="1" t="s">
        <v>46</v>
      </c>
      <c r="G294" s="1" t="s">
        <v>47</v>
      </c>
      <c r="H294" s="1" t="s">
        <v>11</v>
      </c>
      <c r="I294" s="1" t="s">
        <v>12</v>
      </c>
      <c r="J294" s="1" t="s">
        <v>13</v>
      </c>
      <c r="K294" s="1" t="s">
        <v>14</v>
      </c>
      <c r="L294" s="1">
        <v>2</v>
      </c>
      <c r="M294" s="1">
        <v>140</v>
      </c>
      <c r="N294" s="1">
        <v>5</v>
      </c>
      <c r="O294" s="1">
        <v>14</v>
      </c>
      <c r="P294" s="1">
        <v>30</v>
      </c>
      <c r="Q294" s="1">
        <v>296</v>
      </c>
      <c r="R294" s="1" t="s">
        <v>26</v>
      </c>
      <c r="S294" s="1" t="s">
        <v>883</v>
      </c>
      <c r="T294" s="1">
        <f>Table1[[#This Row],[Unit_Price]]*Table1[[#This Row],[Quantity]]</f>
        <v>280</v>
      </c>
      <c r="U294" s="1">
        <f>(SUM(Table1[[#This Row],[Delivery_Fee]],Table1[[#This Row],[Gross_Sales]])-Table1[[#This Row],[Discount_Amount]])</f>
        <v>296</v>
      </c>
    </row>
    <row r="295" spans="1:21" ht="20.399999999999999" customHeight="1" x14ac:dyDescent="0.3">
      <c r="A295" s="1" t="s">
        <v>884</v>
      </c>
      <c r="B295" s="1" t="s">
        <v>6</v>
      </c>
      <c r="C295" s="1" t="s">
        <v>30477</v>
      </c>
      <c r="D295" s="1" t="s">
        <v>885</v>
      </c>
      <c r="E295" s="1" t="s">
        <v>19</v>
      </c>
      <c r="F295" s="1" t="s">
        <v>93</v>
      </c>
      <c r="G295" s="1" t="s">
        <v>94</v>
      </c>
      <c r="H295" s="1" t="s">
        <v>111</v>
      </c>
      <c r="I295" s="1" t="s">
        <v>112</v>
      </c>
      <c r="J295" s="1" t="s">
        <v>13</v>
      </c>
      <c r="K295" s="1" t="s">
        <v>25</v>
      </c>
      <c r="L295" s="1">
        <v>4</v>
      </c>
      <c r="M295" s="1">
        <v>280</v>
      </c>
      <c r="N295" s="1">
        <v>0</v>
      </c>
      <c r="O295" s="1">
        <v>0</v>
      </c>
      <c r="P295" s="1">
        <v>40</v>
      </c>
      <c r="Q295" s="1">
        <v>1160</v>
      </c>
      <c r="R295" s="1" t="s">
        <v>36</v>
      </c>
      <c r="S295" s="1" t="s">
        <v>886</v>
      </c>
      <c r="T295" s="1">
        <f>Table1[[#This Row],[Unit_Price]]*Table1[[#This Row],[Quantity]]</f>
        <v>1120</v>
      </c>
      <c r="U295" s="1">
        <f>(SUM(Table1[[#This Row],[Delivery_Fee]],Table1[[#This Row],[Gross_Sales]])-Table1[[#This Row],[Discount_Amount]])</f>
        <v>1160</v>
      </c>
    </row>
    <row r="296" spans="1:21" ht="20.399999999999999" customHeight="1" x14ac:dyDescent="0.3">
      <c r="A296" s="1" t="s">
        <v>887</v>
      </c>
      <c r="B296" s="1" t="s">
        <v>6</v>
      </c>
      <c r="C296" s="1" t="s">
        <v>30477</v>
      </c>
      <c r="D296" s="1" t="s">
        <v>167</v>
      </c>
      <c r="E296" s="1" t="s">
        <v>67</v>
      </c>
      <c r="F296" s="1" t="s">
        <v>267</v>
      </c>
      <c r="G296" s="1" t="s">
        <v>268</v>
      </c>
      <c r="H296" s="1" t="s">
        <v>40</v>
      </c>
      <c r="I296" s="1" t="s">
        <v>41</v>
      </c>
      <c r="J296" s="1" t="s">
        <v>13</v>
      </c>
      <c r="K296" s="1" t="s">
        <v>25</v>
      </c>
      <c r="L296" s="1">
        <v>4</v>
      </c>
      <c r="M296" s="1">
        <v>170</v>
      </c>
      <c r="N296" s="1">
        <v>15</v>
      </c>
      <c r="O296" s="1">
        <v>102</v>
      </c>
      <c r="P296" s="1">
        <v>40</v>
      </c>
      <c r="Q296" s="1">
        <v>618</v>
      </c>
      <c r="R296" s="1" t="s">
        <v>63</v>
      </c>
      <c r="S296" s="1" t="s">
        <v>888</v>
      </c>
      <c r="T296" s="1">
        <f>Table1[[#This Row],[Unit_Price]]*Table1[[#This Row],[Quantity]]</f>
        <v>680</v>
      </c>
      <c r="U296" s="1">
        <f>(SUM(Table1[[#This Row],[Delivery_Fee]],Table1[[#This Row],[Gross_Sales]])-Table1[[#This Row],[Discount_Amount]])</f>
        <v>618</v>
      </c>
    </row>
    <row r="297" spans="1:21" ht="20.399999999999999" customHeight="1" x14ac:dyDescent="0.3">
      <c r="A297" s="1" t="s">
        <v>889</v>
      </c>
      <c r="B297" s="1" t="s">
        <v>6</v>
      </c>
      <c r="C297" s="1" t="s">
        <v>30477</v>
      </c>
      <c r="D297" s="1" t="s">
        <v>890</v>
      </c>
      <c r="E297" s="1" t="s">
        <v>67</v>
      </c>
      <c r="F297" s="1" t="s">
        <v>267</v>
      </c>
      <c r="G297" s="1" t="s">
        <v>268</v>
      </c>
      <c r="H297" s="1" t="s">
        <v>111</v>
      </c>
      <c r="I297" s="1" t="s">
        <v>112</v>
      </c>
      <c r="J297" s="1" t="s">
        <v>13</v>
      </c>
      <c r="K297" s="1" t="s">
        <v>25</v>
      </c>
      <c r="L297" s="1">
        <v>1</v>
      </c>
      <c r="M297" s="1">
        <v>280</v>
      </c>
      <c r="N297" s="1">
        <v>15</v>
      </c>
      <c r="O297" s="1">
        <v>42</v>
      </c>
      <c r="P297" s="1">
        <v>30</v>
      </c>
      <c r="Q297" s="1">
        <v>268</v>
      </c>
      <c r="R297" s="1" t="s">
        <v>15</v>
      </c>
      <c r="S297" s="1" t="s">
        <v>891</v>
      </c>
      <c r="T297" s="1">
        <f>Table1[[#This Row],[Unit_Price]]*Table1[[#This Row],[Quantity]]</f>
        <v>280</v>
      </c>
      <c r="U297" s="1">
        <f>(SUM(Table1[[#This Row],[Delivery_Fee]],Table1[[#This Row],[Gross_Sales]])-Table1[[#This Row],[Discount_Amount]])</f>
        <v>268</v>
      </c>
    </row>
    <row r="298" spans="1:21" ht="20.399999999999999" customHeight="1" x14ac:dyDescent="0.3">
      <c r="A298" s="1" t="s">
        <v>892</v>
      </c>
      <c r="B298" s="1" t="s">
        <v>6</v>
      </c>
      <c r="C298" s="1" t="s">
        <v>30477</v>
      </c>
      <c r="D298" s="1" t="s">
        <v>893</v>
      </c>
      <c r="E298" s="1" t="s">
        <v>19</v>
      </c>
      <c r="F298" s="1" t="s">
        <v>129</v>
      </c>
      <c r="G298" s="1" t="s">
        <v>130</v>
      </c>
      <c r="H298" s="1" t="s">
        <v>131</v>
      </c>
      <c r="I298" s="1" t="s">
        <v>132</v>
      </c>
      <c r="J298" s="1" t="s">
        <v>57</v>
      </c>
      <c r="K298" s="1" t="s">
        <v>25</v>
      </c>
      <c r="L298" s="1">
        <v>4</v>
      </c>
      <c r="M298" s="1">
        <v>220</v>
      </c>
      <c r="N298" s="1">
        <v>10</v>
      </c>
      <c r="O298" s="1">
        <v>88</v>
      </c>
      <c r="P298" s="1">
        <v>20</v>
      </c>
      <c r="Q298" s="1">
        <v>812</v>
      </c>
      <c r="R298" s="1" t="s">
        <v>36</v>
      </c>
      <c r="S298" s="1" t="s">
        <v>894</v>
      </c>
      <c r="T298" s="1">
        <f>Table1[[#This Row],[Unit_Price]]*Table1[[#This Row],[Quantity]]</f>
        <v>880</v>
      </c>
      <c r="U298" s="1">
        <f>(SUM(Table1[[#This Row],[Delivery_Fee]],Table1[[#This Row],[Gross_Sales]])-Table1[[#This Row],[Discount_Amount]])</f>
        <v>812</v>
      </c>
    </row>
    <row r="299" spans="1:21" ht="20.399999999999999" customHeight="1" x14ac:dyDescent="0.3">
      <c r="A299" s="1" t="s">
        <v>895</v>
      </c>
      <c r="B299" s="1" t="s">
        <v>6</v>
      </c>
      <c r="C299" s="1" t="s">
        <v>30477</v>
      </c>
      <c r="D299" s="1" t="s">
        <v>743</v>
      </c>
      <c r="E299" s="1" t="s">
        <v>30</v>
      </c>
      <c r="F299" s="1" t="s">
        <v>109</v>
      </c>
      <c r="G299" s="1" t="s">
        <v>110</v>
      </c>
      <c r="H299" s="1" t="s">
        <v>131</v>
      </c>
      <c r="I299" s="1" t="s">
        <v>132</v>
      </c>
      <c r="J299" s="1" t="s">
        <v>57</v>
      </c>
      <c r="K299" s="1" t="s">
        <v>25</v>
      </c>
      <c r="L299" s="1">
        <v>3</v>
      </c>
      <c r="M299" s="1">
        <v>220</v>
      </c>
      <c r="N299" s="1">
        <v>15</v>
      </c>
      <c r="O299" s="1">
        <v>99</v>
      </c>
      <c r="P299" s="1">
        <v>25</v>
      </c>
      <c r="Q299" s="1">
        <v>586</v>
      </c>
      <c r="R299" s="1" t="s">
        <v>26</v>
      </c>
      <c r="S299" s="1" t="s">
        <v>896</v>
      </c>
      <c r="T299" s="1">
        <f>Table1[[#This Row],[Unit_Price]]*Table1[[#This Row],[Quantity]]</f>
        <v>660</v>
      </c>
      <c r="U299" s="1">
        <f>(SUM(Table1[[#This Row],[Delivery_Fee]],Table1[[#This Row],[Gross_Sales]])-Table1[[#This Row],[Discount_Amount]])</f>
        <v>586</v>
      </c>
    </row>
    <row r="300" spans="1:21" ht="20.399999999999999" customHeight="1" x14ac:dyDescent="0.3">
      <c r="A300" s="1" t="s">
        <v>897</v>
      </c>
      <c r="B300" s="1" t="s">
        <v>6</v>
      </c>
      <c r="C300" s="1" t="s">
        <v>30477</v>
      </c>
      <c r="D300" s="1" t="s">
        <v>898</v>
      </c>
      <c r="E300" s="1" t="s">
        <v>30</v>
      </c>
      <c r="F300" s="1" t="s">
        <v>31</v>
      </c>
      <c r="G300" s="1" t="s">
        <v>32</v>
      </c>
      <c r="H300" s="1" t="s">
        <v>288</v>
      </c>
      <c r="I300" s="1" t="s">
        <v>289</v>
      </c>
      <c r="J300" s="1" t="s">
        <v>86</v>
      </c>
      <c r="K300" s="1" t="s">
        <v>14</v>
      </c>
      <c r="L300" s="1">
        <v>4</v>
      </c>
      <c r="M300" s="1">
        <v>80</v>
      </c>
      <c r="N300" s="1">
        <v>15</v>
      </c>
      <c r="O300" s="1">
        <v>48</v>
      </c>
      <c r="P300" s="1">
        <v>20</v>
      </c>
      <c r="Q300" s="1">
        <v>292</v>
      </c>
      <c r="R300" s="1" t="s">
        <v>63</v>
      </c>
      <c r="S300" s="1" t="s">
        <v>899</v>
      </c>
      <c r="T300" s="1">
        <f>Table1[[#This Row],[Unit_Price]]*Table1[[#This Row],[Quantity]]</f>
        <v>320</v>
      </c>
      <c r="U300" s="1">
        <f>(SUM(Table1[[#This Row],[Delivery_Fee]],Table1[[#This Row],[Gross_Sales]])-Table1[[#This Row],[Discount_Amount]])</f>
        <v>292</v>
      </c>
    </row>
    <row r="301" spans="1:21" ht="20.399999999999999" customHeight="1" x14ac:dyDescent="0.3">
      <c r="A301" s="1" t="s">
        <v>900</v>
      </c>
      <c r="B301" s="1" t="s">
        <v>6</v>
      </c>
      <c r="C301" s="1" t="s">
        <v>30477</v>
      </c>
      <c r="D301" s="1" t="s">
        <v>81</v>
      </c>
      <c r="E301" s="1" t="s">
        <v>19</v>
      </c>
      <c r="F301" s="1" t="s">
        <v>141</v>
      </c>
      <c r="G301" s="1" t="s">
        <v>142</v>
      </c>
      <c r="H301" s="1" t="s">
        <v>55</v>
      </c>
      <c r="I301" s="1" t="s">
        <v>56</v>
      </c>
      <c r="J301" s="1" t="s">
        <v>57</v>
      </c>
      <c r="K301" s="1" t="s">
        <v>14</v>
      </c>
      <c r="L301" s="1">
        <v>2</v>
      </c>
      <c r="M301" s="1">
        <v>180</v>
      </c>
      <c r="N301" s="1">
        <v>20</v>
      </c>
      <c r="O301" s="1">
        <v>72</v>
      </c>
      <c r="P301" s="1">
        <v>35</v>
      </c>
      <c r="Q301" s="1">
        <v>323</v>
      </c>
      <c r="R301" s="1" t="s">
        <v>15</v>
      </c>
      <c r="S301" s="1" t="s">
        <v>901</v>
      </c>
      <c r="T301" s="1">
        <f>Table1[[#This Row],[Unit_Price]]*Table1[[#This Row],[Quantity]]</f>
        <v>360</v>
      </c>
      <c r="U301" s="1">
        <f>(SUM(Table1[[#This Row],[Delivery_Fee]],Table1[[#This Row],[Gross_Sales]])-Table1[[#This Row],[Discount_Amount]])</f>
        <v>323</v>
      </c>
    </row>
    <row r="302" spans="1:21" ht="20.399999999999999" customHeight="1" x14ac:dyDescent="0.3">
      <c r="A302" s="1" t="s">
        <v>902</v>
      </c>
      <c r="B302" s="1" t="s">
        <v>6</v>
      </c>
      <c r="C302" s="1" t="s">
        <v>30477</v>
      </c>
      <c r="D302" s="1" t="s">
        <v>147</v>
      </c>
      <c r="E302" s="1" t="s">
        <v>19</v>
      </c>
      <c r="F302" s="1" t="s">
        <v>124</v>
      </c>
      <c r="G302" s="1" t="s">
        <v>125</v>
      </c>
      <c r="H302" s="1" t="s">
        <v>77</v>
      </c>
      <c r="I302" s="1" t="s">
        <v>78</v>
      </c>
      <c r="J302" s="1" t="s">
        <v>24</v>
      </c>
      <c r="K302" s="1" t="s">
        <v>14</v>
      </c>
      <c r="L302" s="1">
        <v>1</v>
      </c>
      <c r="M302" s="1">
        <v>150</v>
      </c>
      <c r="N302" s="1">
        <v>10</v>
      </c>
      <c r="O302" s="1">
        <v>15</v>
      </c>
      <c r="P302" s="1">
        <v>35</v>
      </c>
      <c r="Q302" s="1">
        <v>170</v>
      </c>
      <c r="R302" s="1" t="s">
        <v>63</v>
      </c>
      <c r="S302" s="1" t="s">
        <v>903</v>
      </c>
      <c r="T302" s="1">
        <f>Table1[[#This Row],[Unit_Price]]*Table1[[#This Row],[Quantity]]</f>
        <v>150</v>
      </c>
      <c r="U302" s="1">
        <f>(SUM(Table1[[#This Row],[Delivery_Fee]],Table1[[#This Row],[Gross_Sales]])-Table1[[#This Row],[Discount_Amount]])</f>
        <v>170</v>
      </c>
    </row>
    <row r="303" spans="1:21" ht="20.399999999999999" customHeight="1" x14ac:dyDescent="0.3">
      <c r="A303" s="1" t="s">
        <v>904</v>
      </c>
      <c r="B303" s="1" t="s">
        <v>6</v>
      </c>
      <c r="C303" s="1" t="s">
        <v>30477</v>
      </c>
      <c r="D303" s="1" t="s">
        <v>905</v>
      </c>
      <c r="E303" s="1" t="s">
        <v>67</v>
      </c>
      <c r="F303" s="1" t="s">
        <v>82</v>
      </c>
      <c r="G303" s="1" t="s">
        <v>83</v>
      </c>
      <c r="H303" s="1" t="s">
        <v>22</v>
      </c>
      <c r="I303" s="1" t="s">
        <v>23</v>
      </c>
      <c r="J303" s="1" t="s">
        <v>24</v>
      </c>
      <c r="K303" s="1" t="s">
        <v>25</v>
      </c>
      <c r="L303" s="1">
        <v>2</v>
      </c>
      <c r="M303" s="1">
        <v>180</v>
      </c>
      <c r="N303" s="1">
        <v>5</v>
      </c>
      <c r="O303" s="1">
        <v>18</v>
      </c>
      <c r="P303" s="1">
        <v>35</v>
      </c>
      <c r="Q303" s="1">
        <v>377</v>
      </c>
      <c r="R303" s="1" t="s">
        <v>15</v>
      </c>
      <c r="S303" s="1" t="s">
        <v>906</v>
      </c>
      <c r="T303" s="1">
        <f>Table1[[#This Row],[Unit_Price]]*Table1[[#This Row],[Quantity]]</f>
        <v>360</v>
      </c>
      <c r="U303" s="1">
        <f>(SUM(Table1[[#This Row],[Delivery_Fee]],Table1[[#This Row],[Gross_Sales]])-Table1[[#This Row],[Discount_Amount]])</f>
        <v>377</v>
      </c>
    </row>
    <row r="304" spans="1:21" ht="20.399999999999999" customHeight="1" x14ac:dyDescent="0.3">
      <c r="A304" s="1" t="s">
        <v>907</v>
      </c>
      <c r="B304" s="1" t="s">
        <v>6</v>
      </c>
      <c r="C304" s="1" t="s">
        <v>30477</v>
      </c>
      <c r="D304" s="1" t="s">
        <v>727</v>
      </c>
      <c r="E304" s="1" t="s">
        <v>67</v>
      </c>
      <c r="F304" s="1" t="s">
        <v>68</v>
      </c>
      <c r="G304" s="1" t="s">
        <v>69</v>
      </c>
      <c r="H304" s="1" t="s">
        <v>70</v>
      </c>
      <c r="I304" s="1" t="s">
        <v>71</v>
      </c>
      <c r="J304" s="1" t="s">
        <v>13</v>
      </c>
      <c r="K304" s="1" t="s">
        <v>14</v>
      </c>
      <c r="L304" s="1">
        <v>1</v>
      </c>
      <c r="M304" s="1">
        <v>130</v>
      </c>
      <c r="N304" s="1">
        <v>0</v>
      </c>
      <c r="O304" s="1">
        <v>0</v>
      </c>
      <c r="P304" s="1">
        <v>35</v>
      </c>
      <c r="Q304" s="1">
        <v>165</v>
      </c>
      <c r="R304" s="1" t="s">
        <v>36</v>
      </c>
      <c r="S304" s="1" t="s">
        <v>908</v>
      </c>
      <c r="T304" s="1">
        <f>Table1[[#This Row],[Unit_Price]]*Table1[[#This Row],[Quantity]]</f>
        <v>130</v>
      </c>
      <c r="U304" s="1">
        <f>(SUM(Table1[[#This Row],[Delivery_Fee]],Table1[[#This Row],[Gross_Sales]])-Table1[[#This Row],[Discount_Amount]])</f>
        <v>165</v>
      </c>
    </row>
    <row r="305" spans="1:21" ht="20.399999999999999" customHeight="1" x14ac:dyDescent="0.3">
      <c r="A305" s="1" t="s">
        <v>909</v>
      </c>
      <c r="B305" s="1" t="s">
        <v>6</v>
      </c>
      <c r="C305" s="1" t="s">
        <v>30477</v>
      </c>
      <c r="D305" s="1" t="s">
        <v>885</v>
      </c>
      <c r="E305" s="1" t="s">
        <v>19</v>
      </c>
      <c r="F305" s="1" t="s">
        <v>124</v>
      </c>
      <c r="G305" s="1" t="s">
        <v>125</v>
      </c>
      <c r="H305" s="1" t="s">
        <v>55</v>
      </c>
      <c r="I305" s="1" t="s">
        <v>56</v>
      </c>
      <c r="J305" s="1" t="s">
        <v>57</v>
      </c>
      <c r="K305" s="1" t="s">
        <v>14</v>
      </c>
      <c r="L305" s="1">
        <v>1</v>
      </c>
      <c r="M305" s="1">
        <v>180</v>
      </c>
      <c r="N305" s="1">
        <v>20</v>
      </c>
      <c r="O305" s="1">
        <v>36</v>
      </c>
      <c r="P305" s="1">
        <v>20</v>
      </c>
      <c r="Q305" s="1">
        <v>164</v>
      </c>
      <c r="R305" s="1" t="s">
        <v>63</v>
      </c>
      <c r="S305" s="1" t="s">
        <v>910</v>
      </c>
      <c r="T305" s="1">
        <f>Table1[[#This Row],[Unit_Price]]*Table1[[#This Row],[Quantity]]</f>
        <v>180</v>
      </c>
      <c r="U305" s="1">
        <f>(SUM(Table1[[#This Row],[Delivery_Fee]],Table1[[#This Row],[Gross_Sales]])-Table1[[#This Row],[Discount_Amount]])</f>
        <v>164</v>
      </c>
    </row>
    <row r="306" spans="1:21" ht="20.399999999999999" customHeight="1" x14ac:dyDescent="0.3">
      <c r="A306" s="1" t="s">
        <v>911</v>
      </c>
      <c r="B306" s="1" t="s">
        <v>6</v>
      </c>
      <c r="C306" s="1" t="s">
        <v>30477</v>
      </c>
      <c r="D306" s="1" t="s">
        <v>529</v>
      </c>
      <c r="E306" s="1" t="s">
        <v>67</v>
      </c>
      <c r="F306" s="1" t="s">
        <v>151</v>
      </c>
      <c r="G306" s="1" t="s">
        <v>152</v>
      </c>
      <c r="H306" s="1" t="s">
        <v>111</v>
      </c>
      <c r="I306" s="1" t="s">
        <v>112</v>
      </c>
      <c r="J306" s="1" t="s">
        <v>13</v>
      </c>
      <c r="K306" s="1" t="s">
        <v>25</v>
      </c>
      <c r="L306" s="1">
        <v>1</v>
      </c>
      <c r="M306" s="1">
        <v>280</v>
      </c>
      <c r="N306" s="1">
        <v>15</v>
      </c>
      <c r="O306" s="1">
        <v>42</v>
      </c>
      <c r="P306" s="1">
        <v>35</v>
      </c>
      <c r="Q306" s="1">
        <v>273</v>
      </c>
      <c r="R306" s="1" t="s">
        <v>63</v>
      </c>
      <c r="S306" s="1" t="s">
        <v>912</v>
      </c>
      <c r="T306" s="1">
        <f>Table1[[#This Row],[Unit_Price]]*Table1[[#This Row],[Quantity]]</f>
        <v>280</v>
      </c>
      <c r="U306" s="1">
        <f>(SUM(Table1[[#This Row],[Delivery_Fee]],Table1[[#This Row],[Gross_Sales]])-Table1[[#This Row],[Discount_Amount]])</f>
        <v>273</v>
      </c>
    </row>
    <row r="307" spans="1:21" ht="20.399999999999999" customHeight="1" x14ac:dyDescent="0.3">
      <c r="A307" s="1" t="s">
        <v>913</v>
      </c>
      <c r="B307" s="1" t="s">
        <v>6</v>
      </c>
      <c r="C307" s="1" t="s">
        <v>30477</v>
      </c>
      <c r="D307" s="1" t="s">
        <v>810</v>
      </c>
      <c r="E307" s="1" t="s">
        <v>30</v>
      </c>
      <c r="F307" s="1" t="s">
        <v>339</v>
      </c>
      <c r="G307" s="1" t="s">
        <v>340</v>
      </c>
      <c r="H307" s="1" t="s">
        <v>61</v>
      </c>
      <c r="I307" s="1" t="s">
        <v>62</v>
      </c>
      <c r="J307" s="1" t="s">
        <v>24</v>
      </c>
      <c r="K307" s="1" t="s">
        <v>25</v>
      </c>
      <c r="L307" s="1">
        <v>3</v>
      </c>
      <c r="M307" s="1">
        <v>190</v>
      </c>
      <c r="N307" s="1">
        <v>5</v>
      </c>
      <c r="O307" s="1">
        <v>28.5</v>
      </c>
      <c r="P307" s="1">
        <v>40</v>
      </c>
      <c r="Q307" s="1">
        <v>581.5</v>
      </c>
      <c r="R307" s="1" t="s">
        <v>63</v>
      </c>
      <c r="S307" s="1" t="s">
        <v>914</v>
      </c>
      <c r="T307" s="1">
        <f>Table1[[#This Row],[Unit_Price]]*Table1[[#This Row],[Quantity]]</f>
        <v>570</v>
      </c>
      <c r="U307" s="1">
        <f>(SUM(Table1[[#This Row],[Delivery_Fee]],Table1[[#This Row],[Gross_Sales]])-Table1[[#This Row],[Discount_Amount]])</f>
        <v>581.5</v>
      </c>
    </row>
    <row r="308" spans="1:21" ht="20.399999999999999" customHeight="1" x14ac:dyDescent="0.3">
      <c r="A308" s="1" t="s">
        <v>915</v>
      </c>
      <c r="B308" s="1" t="s">
        <v>6</v>
      </c>
      <c r="C308" s="1" t="s">
        <v>30477</v>
      </c>
      <c r="D308" s="1" t="s">
        <v>916</v>
      </c>
      <c r="E308" s="1" t="s">
        <v>8</v>
      </c>
      <c r="F308" s="1" t="s">
        <v>9</v>
      </c>
      <c r="G308" s="1" t="s">
        <v>10</v>
      </c>
      <c r="H308" s="1" t="s">
        <v>143</v>
      </c>
      <c r="I308" s="1" t="s">
        <v>144</v>
      </c>
      <c r="J308" s="1" t="s">
        <v>24</v>
      </c>
      <c r="K308" s="1" t="s">
        <v>14</v>
      </c>
      <c r="L308" s="1">
        <v>3</v>
      </c>
      <c r="M308" s="1">
        <v>160</v>
      </c>
      <c r="N308" s="1">
        <v>5</v>
      </c>
      <c r="O308" s="1">
        <v>24</v>
      </c>
      <c r="P308" s="1">
        <v>40</v>
      </c>
      <c r="Q308" s="1">
        <v>496</v>
      </c>
      <c r="R308" s="1" t="s">
        <v>26</v>
      </c>
      <c r="S308" s="1" t="s">
        <v>917</v>
      </c>
      <c r="T308" s="1">
        <f>Table1[[#This Row],[Unit_Price]]*Table1[[#This Row],[Quantity]]</f>
        <v>480</v>
      </c>
      <c r="U308" s="1">
        <f>(SUM(Table1[[#This Row],[Delivery_Fee]],Table1[[#This Row],[Gross_Sales]])-Table1[[#This Row],[Discount_Amount]])</f>
        <v>496</v>
      </c>
    </row>
    <row r="309" spans="1:21" ht="20.399999999999999" customHeight="1" x14ac:dyDescent="0.3">
      <c r="A309" s="1" t="s">
        <v>918</v>
      </c>
      <c r="B309" s="1" t="s">
        <v>6</v>
      </c>
      <c r="C309" s="1" t="s">
        <v>30477</v>
      </c>
      <c r="D309" s="1" t="s">
        <v>919</v>
      </c>
      <c r="E309" s="1" t="s">
        <v>19</v>
      </c>
      <c r="F309" s="1" t="s">
        <v>20</v>
      </c>
      <c r="G309" s="1" t="s">
        <v>21</v>
      </c>
      <c r="H309" s="1" t="s">
        <v>131</v>
      </c>
      <c r="I309" s="1" t="s">
        <v>132</v>
      </c>
      <c r="J309" s="1" t="s">
        <v>57</v>
      </c>
      <c r="K309" s="1" t="s">
        <v>25</v>
      </c>
      <c r="L309" s="1">
        <v>2</v>
      </c>
      <c r="M309" s="1">
        <v>220</v>
      </c>
      <c r="N309" s="1">
        <v>15</v>
      </c>
      <c r="O309" s="1">
        <v>66</v>
      </c>
      <c r="P309" s="1">
        <v>40</v>
      </c>
      <c r="Q309" s="1">
        <v>414</v>
      </c>
      <c r="R309" s="1" t="s">
        <v>36</v>
      </c>
      <c r="S309" s="1" t="s">
        <v>920</v>
      </c>
      <c r="T309" s="1">
        <f>Table1[[#This Row],[Unit_Price]]*Table1[[#This Row],[Quantity]]</f>
        <v>440</v>
      </c>
      <c r="U309" s="1">
        <f>(SUM(Table1[[#This Row],[Delivery_Fee]],Table1[[#This Row],[Gross_Sales]])-Table1[[#This Row],[Discount_Amount]])</f>
        <v>414</v>
      </c>
    </row>
    <row r="310" spans="1:21" ht="20.399999999999999" customHeight="1" x14ac:dyDescent="0.3">
      <c r="A310" s="1" t="s">
        <v>921</v>
      </c>
      <c r="B310" s="1" t="s">
        <v>6</v>
      </c>
      <c r="C310" s="1" t="s">
        <v>30477</v>
      </c>
      <c r="D310" s="1" t="s">
        <v>922</v>
      </c>
      <c r="E310" s="1" t="s">
        <v>30</v>
      </c>
      <c r="F310" s="1" t="s">
        <v>31</v>
      </c>
      <c r="G310" s="1" t="s">
        <v>32</v>
      </c>
      <c r="H310" s="1" t="s">
        <v>77</v>
      </c>
      <c r="I310" s="1" t="s">
        <v>78</v>
      </c>
      <c r="J310" s="1" t="s">
        <v>24</v>
      </c>
      <c r="K310" s="1" t="s">
        <v>14</v>
      </c>
      <c r="L310" s="1">
        <v>3</v>
      </c>
      <c r="M310" s="1">
        <v>150</v>
      </c>
      <c r="N310" s="1">
        <v>15</v>
      </c>
      <c r="O310" s="1">
        <v>67.5</v>
      </c>
      <c r="P310" s="1">
        <v>35</v>
      </c>
      <c r="Q310" s="1">
        <v>417.5</v>
      </c>
      <c r="R310" s="1" t="s">
        <v>42</v>
      </c>
      <c r="S310" s="1" t="s">
        <v>923</v>
      </c>
      <c r="T310" s="1">
        <f>Table1[[#This Row],[Unit_Price]]*Table1[[#This Row],[Quantity]]</f>
        <v>450</v>
      </c>
      <c r="U310" s="1">
        <f>(SUM(Table1[[#This Row],[Delivery_Fee]],Table1[[#This Row],[Gross_Sales]])-Table1[[#This Row],[Discount_Amount]])</f>
        <v>417.5</v>
      </c>
    </row>
    <row r="311" spans="1:21" ht="20.399999999999999" customHeight="1" x14ac:dyDescent="0.3">
      <c r="A311" s="1" t="s">
        <v>924</v>
      </c>
      <c r="B311" s="1" t="s">
        <v>6</v>
      </c>
      <c r="C311" s="1" t="s">
        <v>30477</v>
      </c>
      <c r="D311" s="1" t="s">
        <v>925</v>
      </c>
      <c r="E311" s="1" t="s">
        <v>19</v>
      </c>
      <c r="F311" s="1" t="s">
        <v>53</v>
      </c>
      <c r="G311" s="1" t="s">
        <v>54</v>
      </c>
      <c r="H311" s="1" t="s">
        <v>77</v>
      </c>
      <c r="I311" s="1" t="s">
        <v>78</v>
      </c>
      <c r="J311" s="1" t="s">
        <v>24</v>
      </c>
      <c r="K311" s="1" t="s">
        <v>14</v>
      </c>
      <c r="L311" s="1">
        <v>4</v>
      </c>
      <c r="M311" s="1">
        <v>150</v>
      </c>
      <c r="N311" s="1">
        <v>5</v>
      </c>
      <c r="O311" s="1">
        <v>30</v>
      </c>
      <c r="P311" s="1">
        <v>25</v>
      </c>
      <c r="Q311" s="1">
        <v>595</v>
      </c>
      <c r="R311" s="1" t="s">
        <v>15</v>
      </c>
      <c r="S311" s="1" t="s">
        <v>926</v>
      </c>
      <c r="T311" s="1">
        <f>Table1[[#This Row],[Unit_Price]]*Table1[[#This Row],[Quantity]]</f>
        <v>600</v>
      </c>
      <c r="U311" s="1">
        <f>(SUM(Table1[[#This Row],[Delivery_Fee]],Table1[[#This Row],[Gross_Sales]])-Table1[[#This Row],[Discount_Amount]])</f>
        <v>595</v>
      </c>
    </row>
    <row r="312" spans="1:21" ht="20.399999999999999" customHeight="1" x14ac:dyDescent="0.3">
      <c r="A312" s="1" t="s">
        <v>927</v>
      </c>
      <c r="B312" s="1" t="s">
        <v>6</v>
      </c>
      <c r="C312" s="1" t="s">
        <v>30477</v>
      </c>
      <c r="D312" s="1" t="s">
        <v>465</v>
      </c>
      <c r="E312" s="1" t="s">
        <v>67</v>
      </c>
      <c r="F312" s="1" t="s">
        <v>267</v>
      </c>
      <c r="G312" s="1" t="s">
        <v>268</v>
      </c>
      <c r="H312" s="1" t="s">
        <v>40</v>
      </c>
      <c r="I312" s="1" t="s">
        <v>41</v>
      </c>
      <c r="J312" s="1" t="s">
        <v>13</v>
      </c>
      <c r="K312" s="1" t="s">
        <v>25</v>
      </c>
      <c r="L312" s="1">
        <v>4</v>
      </c>
      <c r="M312" s="1">
        <v>170</v>
      </c>
      <c r="N312" s="1">
        <v>15</v>
      </c>
      <c r="O312" s="1">
        <v>102</v>
      </c>
      <c r="P312" s="1">
        <v>40</v>
      </c>
      <c r="Q312" s="1">
        <v>618</v>
      </c>
      <c r="R312" s="1" t="s">
        <v>15</v>
      </c>
      <c r="S312" s="1" t="s">
        <v>928</v>
      </c>
      <c r="T312" s="1">
        <f>Table1[[#This Row],[Unit_Price]]*Table1[[#This Row],[Quantity]]</f>
        <v>680</v>
      </c>
      <c r="U312" s="1">
        <f>(SUM(Table1[[#This Row],[Delivery_Fee]],Table1[[#This Row],[Gross_Sales]])-Table1[[#This Row],[Discount_Amount]])</f>
        <v>618</v>
      </c>
    </row>
    <row r="313" spans="1:21" ht="20.399999999999999" customHeight="1" x14ac:dyDescent="0.3">
      <c r="A313" s="1" t="s">
        <v>929</v>
      </c>
      <c r="B313" s="1" t="s">
        <v>6</v>
      </c>
      <c r="C313" s="1" t="s">
        <v>30477</v>
      </c>
      <c r="D313" s="1" t="s">
        <v>333</v>
      </c>
      <c r="E313" s="1" t="s">
        <v>19</v>
      </c>
      <c r="F313" s="1" t="s">
        <v>53</v>
      </c>
      <c r="G313" s="1" t="s">
        <v>54</v>
      </c>
      <c r="H313" s="1" t="s">
        <v>116</v>
      </c>
      <c r="I313" s="1" t="s">
        <v>117</v>
      </c>
      <c r="J313" s="1" t="s">
        <v>35</v>
      </c>
      <c r="K313" s="1" t="s">
        <v>14</v>
      </c>
      <c r="L313" s="1">
        <v>2</v>
      </c>
      <c r="M313" s="1">
        <v>210</v>
      </c>
      <c r="N313" s="1">
        <v>10</v>
      </c>
      <c r="O313" s="1">
        <v>42</v>
      </c>
      <c r="P313" s="1">
        <v>20</v>
      </c>
      <c r="Q313" s="1">
        <v>398</v>
      </c>
      <c r="R313" s="1" t="s">
        <v>42</v>
      </c>
      <c r="S313" s="1" t="s">
        <v>930</v>
      </c>
      <c r="T313" s="1">
        <f>Table1[[#This Row],[Unit_Price]]*Table1[[#This Row],[Quantity]]</f>
        <v>420</v>
      </c>
      <c r="U313" s="1">
        <f>(SUM(Table1[[#This Row],[Delivery_Fee]],Table1[[#This Row],[Gross_Sales]])-Table1[[#This Row],[Discount_Amount]])</f>
        <v>398</v>
      </c>
    </row>
    <row r="314" spans="1:21" ht="20.399999999999999" customHeight="1" x14ac:dyDescent="0.3">
      <c r="A314" s="1" t="s">
        <v>931</v>
      </c>
      <c r="B314" s="1" t="s">
        <v>6</v>
      </c>
      <c r="C314" s="1" t="s">
        <v>30477</v>
      </c>
      <c r="D314" s="1" t="s">
        <v>724</v>
      </c>
      <c r="E314" s="1" t="s">
        <v>67</v>
      </c>
      <c r="F314" s="1" t="s">
        <v>109</v>
      </c>
      <c r="G314" s="1" t="s">
        <v>110</v>
      </c>
      <c r="H314" s="1" t="s">
        <v>131</v>
      </c>
      <c r="I314" s="1" t="s">
        <v>132</v>
      </c>
      <c r="J314" s="1" t="s">
        <v>57</v>
      </c>
      <c r="K314" s="1" t="s">
        <v>25</v>
      </c>
      <c r="L314" s="1">
        <v>3</v>
      </c>
      <c r="M314" s="1">
        <v>220</v>
      </c>
      <c r="N314" s="1">
        <v>15</v>
      </c>
      <c r="O314" s="1">
        <v>99</v>
      </c>
      <c r="P314" s="1">
        <v>40</v>
      </c>
      <c r="Q314" s="1">
        <v>601</v>
      </c>
      <c r="R314" s="1" t="s">
        <v>36</v>
      </c>
      <c r="S314" s="1" t="s">
        <v>932</v>
      </c>
      <c r="T314" s="1">
        <f>Table1[[#This Row],[Unit_Price]]*Table1[[#This Row],[Quantity]]</f>
        <v>660</v>
      </c>
      <c r="U314" s="1">
        <f>(SUM(Table1[[#This Row],[Delivery_Fee]],Table1[[#This Row],[Gross_Sales]])-Table1[[#This Row],[Discount_Amount]])</f>
        <v>601</v>
      </c>
    </row>
    <row r="315" spans="1:21" ht="20.399999999999999" customHeight="1" x14ac:dyDescent="0.3">
      <c r="A315" s="1" t="s">
        <v>933</v>
      </c>
      <c r="B315" s="1" t="s">
        <v>6</v>
      </c>
      <c r="C315" s="1" t="s">
        <v>30477</v>
      </c>
      <c r="D315" s="1" t="s">
        <v>934</v>
      </c>
      <c r="E315" s="1" t="s">
        <v>67</v>
      </c>
      <c r="F315" s="1" t="s">
        <v>109</v>
      </c>
      <c r="G315" s="1" t="s">
        <v>110</v>
      </c>
      <c r="H315" s="1" t="s">
        <v>77</v>
      </c>
      <c r="I315" s="1" t="s">
        <v>78</v>
      </c>
      <c r="J315" s="1" t="s">
        <v>24</v>
      </c>
      <c r="K315" s="1" t="s">
        <v>14</v>
      </c>
      <c r="L315" s="1">
        <v>2</v>
      </c>
      <c r="M315" s="1">
        <v>150</v>
      </c>
      <c r="N315" s="1">
        <v>15</v>
      </c>
      <c r="O315" s="1">
        <v>45</v>
      </c>
      <c r="P315" s="1">
        <v>25</v>
      </c>
      <c r="Q315" s="1">
        <v>280</v>
      </c>
      <c r="R315" s="1" t="s">
        <v>42</v>
      </c>
      <c r="S315" s="1" t="s">
        <v>935</v>
      </c>
      <c r="T315" s="1">
        <f>Table1[[#This Row],[Unit_Price]]*Table1[[#This Row],[Quantity]]</f>
        <v>300</v>
      </c>
      <c r="U315" s="1">
        <f>(SUM(Table1[[#This Row],[Delivery_Fee]],Table1[[#This Row],[Gross_Sales]])-Table1[[#This Row],[Discount_Amount]])</f>
        <v>280</v>
      </c>
    </row>
    <row r="316" spans="1:21" ht="20.399999999999999" customHeight="1" x14ac:dyDescent="0.3">
      <c r="A316" s="1" t="s">
        <v>936</v>
      </c>
      <c r="B316" s="1" t="s">
        <v>6</v>
      </c>
      <c r="C316" s="1" t="s">
        <v>30477</v>
      </c>
      <c r="D316" s="1" t="s">
        <v>260</v>
      </c>
      <c r="E316" s="1" t="s">
        <v>67</v>
      </c>
      <c r="F316" s="1" t="s">
        <v>187</v>
      </c>
      <c r="G316" s="1" t="s">
        <v>188</v>
      </c>
      <c r="H316" s="1" t="s">
        <v>70</v>
      </c>
      <c r="I316" s="1" t="s">
        <v>71</v>
      </c>
      <c r="J316" s="1" t="s">
        <v>13</v>
      </c>
      <c r="K316" s="1" t="s">
        <v>14</v>
      </c>
      <c r="L316" s="1">
        <v>2</v>
      </c>
      <c r="M316" s="1">
        <v>130</v>
      </c>
      <c r="N316" s="1">
        <v>0</v>
      </c>
      <c r="O316" s="1">
        <v>0</v>
      </c>
      <c r="P316" s="1">
        <v>35</v>
      </c>
      <c r="Q316" s="1">
        <v>295</v>
      </c>
      <c r="R316" s="1" t="s">
        <v>63</v>
      </c>
      <c r="S316" s="1" t="s">
        <v>937</v>
      </c>
      <c r="T316" s="1">
        <f>Table1[[#This Row],[Unit_Price]]*Table1[[#This Row],[Quantity]]</f>
        <v>260</v>
      </c>
      <c r="U316" s="1">
        <f>(SUM(Table1[[#This Row],[Delivery_Fee]],Table1[[#This Row],[Gross_Sales]])-Table1[[#This Row],[Discount_Amount]])</f>
        <v>295</v>
      </c>
    </row>
    <row r="317" spans="1:21" ht="20.399999999999999" customHeight="1" x14ac:dyDescent="0.3">
      <c r="A317" s="1" t="s">
        <v>938</v>
      </c>
      <c r="B317" s="1" t="s">
        <v>6</v>
      </c>
      <c r="C317" s="1" t="s">
        <v>30477</v>
      </c>
      <c r="D317" s="1" t="s">
        <v>939</v>
      </c>
      <c r="E317" s="1" t="s">
        <v>30</v>
      </c>
      <c r="F317" s="1" t="s">
        <v>339</v>
      </c>
      <c r="G317" s="1" t="s">
        <v>340</v>
      </c>
      <c r="H317" s="1" t="s">
        <v>70</v>
      </c>
      <c r="I317" s="1" t="s">
        <v>71</v>
      </c>
      <c r="J317" s="1" t="s">
        <v>13</v>
      </c>
      <c r="K317" s="1" t="s">
        <v>14</v>
      </c>
      <c r="L317" s="1">
        <v>2</v>
      </c>
      <c r="M317" s="1">
        <v>130</v>
      </c>
      <c r="N317" s="1">
        <v>20</v>
      </c>
      <c r="O317" s="1">
        <v>52</v>
      </c>
      <c r="P317" s="1">
        <v>30</v>
      </c>
      <c r="Q317" s="1">
        <v>238</v>
      </c>
      <c r="R317" s="1" t="s">
        <v>26</v>
      </c>
      <c r="S317" s="1" t="s">
        <v>940</v>
      </c>
      <c r="T317" s="1">
        <f>Table1[[#This Row],[Unit_Price]]*Table1[[#This Row],[Quantity]]</f>
        <v>260</v>
      </c>
      <c r="U317" s="1">
        <f>(SUM(Table1[[#This Row],[Delivery_Fee]],Table1[[#This Row],[Gross_Sales]])-Table1[[#This Row],[Discount_Amount]])</f>
        <v>238</v>
      </c>
    </row>
    <row r="318" spans="1:21" ht="20.399999999999999" customHeight="1" x14ac:dyDescent="0.3">
      <c r="A318" s="1" t="s">
        <v>941</v>
      </c>
      <c r="B318" s="1" t="s">
        <v>6</v>
      </c>
      <c r="C318" s="1" t="s">
        <v>30477</v>
      </c>
      <c r="D318" s="1" t="s">
        <v>792</v>
      </c>
      <c r="E318" s="1" t="s">
        <v>67</v>
      </c>
      <c r="F318" s="1" t="s">
        <v>267</v>
      </c>
      <c r="G318" s="1" t="s">
        <v>268</v>
      </c>
      <c r="H318" s="1" t="s">
        <v>116</v>
      </c>
      <c r="I318" s="1" t="s">
        <v>117</v>
      </c>
      <c r="J318" s="1" t="s">
        <v>35</v>
      </c>
      <c r="K318" s="1" t="s">
        <v>14</v>
      </c>
      <c r="L318" s="1">
        <v>3</v>
      </c>
      <c r="M318" s="1">
        <v>210</v>
      </c>
      <c r="N318" s="1">
        <v>10</v>
      </c>
      <c r="O318" s="1">
        <v>63</v>
      </c>
      <c r="P318" s="1">
        <v>40</v>
      </c>
      <c r="Q318" s="1">
        <v>607</v>
      </c>
      <c r="R318" s="1" t="s">
        <v>26</v>
      </c>
      <c r="S318" s="1" t="s">
        <v>942</v>
      </c>
      <c r="T318" s="1">
        <f>Table1[[#This Row],[Unit_Price]]*Table1[[#This Row],[Quantity]]</f>
        <v>630</v>
      </c>
      <c r="U318" s="1">
        <f>(SUM(Table1[[#This Row],[Delivery_Fee]],Table1[[#This Row],[Gross_Sales]])-Table1[[#This Row],[Discount_Amount]])</f>
        <v>607</v>
      </c>
    </row>
    <row r="319" spans="1:21" ht="20.399999999999999" customHeight="1" x14ac:dyDescent="0.3">
      <c r="A319" s="1" t="s">
        <v>943</v>
      </c>
      <c r="B319" s="1" t="s">
        <v>6</v>
      </c>
      <c r="C319" s="1" t="s">
        <v>30477</v>
      </c>
      <c r="D319" s="1" t="s">
        <v>789</v>
      </c>
      <c r="E319" s="1" t="s">
        <v>19</v>
      </c>
      <c r="F319" s="1" t="s">
        <v>93</v>
      </c>
      <c r="G319" s="1" t="s">
        <v>94</v>
      </c>
      <c r="H319" s="1" t="s">
        <v>77</v>
      </c>
      <c r="I319" s="1" t="s">
        <v>78</v>
      </c>
      <c r="J319" s="1" t="s">
        <v>24</v>
      </c>
      <c r="K319" s="1" t="s">
        <v>14</v>
      </c>
      <c r="L319" s="1">
        <v>3</v>
      </c>
      <c r="M319" s="1">
        <v>150</v>
      </c>
      <c r="N319" s="1">
        <v>5</v>
      </c>
      <c r="O319" s="1">
        <v>22.5</v>
      </c>
      <c r="P319" s="1">
        <v>30</v>
      </c>
      <c r="Q319" s="1">
        <v>457.5</v>
      </c>
      <c r="R319" s="1" t="s">
        <v>26</v>
      </c>
      <c r="S319" s="1" t="s">
        <v>944</v>
      </c>
      <c r="T319" s="1">
        <f>Table1[[#This Row],[Unit_Price]]*Table1[[#This Row],[Quantity]]</f>
        <v>450</v>
      </c>
      <c r="U319" s="1">
        <f>(SUM(Table1[[#This Row],[Delivery_Fee]],Table1[[#This Row],[Gross_Sales]])-Table1[[#This Row],[Discount_Amount]])</f>
        <v>457.5</v>
      </c>
    </row>
    <row r="320" spans="1:21" ht="20.399999999999999" customHeight="1" x14ac:dyDescent="0.3">
      <c r="A320" s="1" t="s">
        <v>945</v>
      </c>
      <c r="B320" s="1" t="s">
        <v>6</v>
      </c>
      <c r="C320" s="1" t="s">
        <v>30477</v>
      </c>
      <c r="D320" s="1" t="s">
        <v>123</v>
      </c>
      <c r="E320" s="1" t="s">
        <v>67</v>
      </c>
      <c r="F320" s="1" t="s">
        <v>151</v>
      </c>
      <c r="G320" s="1" t="s">
        <v>152</v>
      </c>
      <c r="H320" s="1" t="s">
        <v>111</v>
      </c>
      <c r="I320" s="1" t="s">
        <v>112</v>
      </c>
      <c r="J320" s="1" t="s">
        <v>13</v>
      </c>
      <c r="K320" s="1" t="s">
        <v>25</v>
      </c>
      <c r="L320" s="1">
        <v>2</v>
      </c>
      <c r="M320" s="1">
        <v>280</v>
      </c>
      <c r="N320" s="1">
        <v>0</v>
      </c>
      <c r="O320" s="1">
        <v>0</v>
      </c>
      <c r="P320" s="1">
        <v>30</v>
      </c>
      <c r="Q320" s="1">
        <v>590</v>
      </c>
      <c r="R320" s="1" t="s">
        <v>63</v>
      </c>
      <c r="S320" s="1" t="s">
        <v>946</v>
      </c>
      <c r="T320" s="1">
        <f>Table1[[#This Row],[Unit_Price]]*Table1[[#This Row],[Quantity]]</f>
        <v>560</v>
      </c>
      <c r="U320" s="1">
        <f>(SUM(Table1[[#This Row],[Delivery_Fee]],Table1[[#This Row],[Gross_Sales]])-Table1[[#This Row],[Discount_Amount]])</f>
        <v>590</v>
      </c>
    </row>
    <row r="321" spans="1:21" ht="20.399999999999999" customHeight="1" x14ac:dyDescent="0.3">
      <c r="A321" s="1" t="s">
        <v>947</v>
      </c>
      <c r="B321" s="1" t="s">
        <v>6</v>
      </c>
      <c r="C321" s="1" t="s">
        <v>30477</v>
      </c>
      <c r="D321" s="1" t="s">
        <v>948</v>
      </c>
      <c r="E321" s="1" t="s">
        <v>67</v>
      </c>
      <c r="F321" s="1" t="s">
        <v>129</v>
      </c>
      <c r="G321" s="1" t="s">
        <v>130</v>
      </c>
      <c r="H321" s="1" t="s">
        <v>116</v>
      </c>
      <c r="I321" s="1" t="s">
        <v>117</v>
      </c>
      <c r="J321" s="1" t="s">
        <v>35</v>
      </c>
      <c r="K321" s="1" t="s">
        <v>14</v>
      </c>
      <c r="L321" s="1">
        <v>2</v>
      </c>
      <c r="M321" s="1">
        <v>210</v>
      </c>
      <c r="N321" s="1">
        <v>5</v>
      </c>
      <c r="O321" s="1">
        <v>21</v>
      </c>
      <c r="P321" s="1">
        <v>30</v>
      </c>
      <c r="Q321" s="1">
        <v>429</v>
      </c>
      <c r="R321" s="1" t="s">
        <v>26</v>
      </c>
      <c r="S321" s="1" t="s">
        <v>949</v>
      </c>
      <c r="T321" s="1">
        <f>Table1[[#This Row],[Unit_Price]]*Table1[[#This Row],[Quantity]]</f>
        <v>420</v>
      </c>
      <c r="U321" s="1">
        <f>(SUM(Table1[[#This Row],[Delivery_Fee]],Table1[[#This Row],[Gross_Sales]])-Table1[[#This Row],[Discount_Amount]])</f>
        <v>429</v>
      </c>
    </row>
    <row r="322" spans="1:21" ht="20.399999999999999" customHeight="1" x14ac:dyDescent="0.3">
      <c r="A322" s="1" t="s">
        <v>950</v>
      </c>
      <c r="B322" s="1" t="s">
        <v>6</v>
      </c>
      <c r="C322" s="1" t="s">
        <v>30477</v>
      </c>
      <c r="D322" s="1" t="s">
        <v>89</v>
      </c>
      <c r="E322" s="1" t="s">
        <v>19</v>
      </c>
      <c r="F322" s="1" t="s">
        <v>129</v>
      </c>
      <c r="G322" s="1" t="s">
        <v>130</v>
      </c>
      <c r="H322" s="1" t="s">
        <v>288</v>
      </c>
      <c r="I322" s="1" t="s">
        <v>289</v>
      </c>
      <c r="J322" s="1" t="s">
        <v>86</v>
      </c>
      <c r="K322" s="1" t="s">
        <v>14</v>
      </c>
      <c r="L322" s="1">
        <v>3</v>
      </c>
      <c r="M322" s="1">
        <v>80</v>
      </c>
      <c r="N322" s="1">
        <v>10</v>
      </c>
      <c r="O322" s="1">
        <v>24</v>
      </c>
      <c r="P322" s="1">
        <v>35</v>
      </c>
      <c r="Q322" s="1">
        <v>251</v>
      </c>
      <c r="R322" s="1" t="s">
        <v>26</v>
      </c>
      <c r="S322" s="1" t="s">
        <v>951</v>
      </c>
      <c r="T322" s="1">
        <f>Table1[[#This Row],[Unit_Price]]*Table1[[#This Row],[Quantity]]</f>
        <v>240</v>
      </c>
      <c r="U322" s="1">
        <f>(SUM(Table1[[#This Row],[Delivery_Fee]],Table1[[#This Row],[Gross_Sales]])-Table1[[#This Row],[Discount_Amount]])</f>
        <v>251</v>
      </c>
    </row>
    <row r="323" spans="1:21" ht="20.399999999999999" customHeight="1" x14ac:dyDescent="0.3">
      <c r="A323" s="1" t="s">
        <v>952</v>
      </c>
      <c r="B323" s="1" t="s">
        <v>6</v>
      </c>
      <c r="C323" s="1" t="s">
        <v>30477</v>
      </c>
      <c r="D323" s="1" t="s">
        <v>953</v>
      </c>
      <c r="E323" s="1" t="s">
        <v>67</v>
      </c>
      <c r="F323" s="1" t="s">
        <v>267</v>
      </c>
      <c r="G323" s="1" t="s">
        <v>268</v>
      </c>
      <c r="H323" s="1" t="s">
        <v>111</v>
      </c>
      <c r="I323" s="1" t="s">
        <v>112</v>
      </c>
      <c r="J323" s="1" t="s">
        <v>13</v>
      </c>
      <c r="K323" s="1" t="s">
        <v>25</v>
      </c>
      <c r="L323" s="1">
        <v>3</v>
      </c>
      <c r="M323" s="1">
        <v>280</v>
      </c>
      <c r="N323" s="1">
        <v>5</v>
      </c>
      <c r="O323" s="1">
        <v>42</v>
      </c>
      <c r="P323" s="1">
        <v>25</v>
      </c>
      <c r="Q323" s="1">
        <v>823</v>
      </c>
      <c r="R323" s="1" t="s">
        <v>26</v>
      </c>
      <c r="S323" s="1" t="s">
        <v>954</v>
      </c>
      <c r="T323" s="1">
        <f>Table1[[#This Row],[Unit_Price]]*Table1[[#This Row],[Quantity]]</f>
        <v>840</v>
      </c>
      <c r="U323" s="1">
        <f>(SUM(Table1[[#This Row],[Delivery_Fee]],Table1[[#This Row],[Gross_Sales]])-Table1[[#This Row],[Discount_Amount]])</f>
        <v>823</v>
      </c>
    </row>
    <row r="324" spans="1:21" ht="20.399999999999999" customHeight="1" x14ac:dyDescent="0.3">
      <c r="A324" s="1" t="s">
        <v>955</v>
      </c>
      <c r="B324" s="1" t="s">
        <v>6</v>
      </c>
      <c r="C324" s="1" t="s">
        <v>30477</v>
      </c>
      <c r="D324" s="1" t="s">
        <v>956</v>
      </c>
      <c r="E324" s="1" t="s">
        <v>19</v>
      </c>
      <c r="F324" s="1" t="s">
        <v>98</v>
      </c>
      <c r="G324" s="1" t="s">
        <v>99</v>
      </c>
      <c r="H324" s="1" t="s">
        <v>40</v>
      </c>
      <c r="I324" s="1" t="s">
        <v>41</v>
      </c>
      <c r="J324" s="1" t="s">
        <v>13</v>
      </c>
      <c r="K324" s="1" t="s">
        <v>25</v>
      </c>
      <c r="L324" s="1">
        <v>1</v>
      </c>
      <c r="M324" s="1">
        <v>170</v>
      </c>
      <c r="N324" s="1">
        <v>0</v>
      </c>
      <c r="O324" s="1">
        <v>0</v>
      </c>
      <c r="P324" s="1">
        <v>20</v>
      </c>
      <c r="Q324" s="1">
        <v>190</v>
      </c>
      <c r="R324" s="1" t="s">
        <v>26</v>
      </c>
      <c r="S324" s="1" t="s">
        <v>957</v>
      </c>
      <c r="T324" s="1">
        <f>Table1[[#This Row],[Unit_Price]]*Table1[[#This Row],[Quantity]]</f>
        <v>170</v>
      </c>
      <c r="U324" s="1">
        <f>(SUM(Table1[[#This Row],[Delivery_Fee]],Table1[[#This Row],[Gross_Sales]])-Table1[[#This Row],[Discount_Amount]])</f>
        <v>190</v>
      </c>
    </row>
    <row r="325" spans="1:21" ht="20.399999999999999" customHeight="1" x14ac:dyDescent="0.3">
      <c r="A325" s="1" t="s">
        <v>958</v>
      </c>
      <c r="B325" s="1" t="s">
        <v>6</v>
      </c>
      <c r="C325" s="1" t="s">
        <v>30477</v>
      </c>
      <c r="D325" s="1" t="s">
        <v>637</v>
      </c>
      <c r="E325" s="1" t="s">
        <v>67</v>
      </c>
      <c r="F325" s="1" t="s">
        <v>141</v>
      </c>
      <c r="G325" s="1" t="s">
        <v>142</v>
      </c>
      <c r="H325" s="1" t="s">
        <v>55</v>
      </c>
      <c r="I325" s="1" t="s">
        <v>56</v>
      </c>
      <c r="J325" s="1" t="s">
        <v>57</v>
      </c>
      <c r="K325" s="1" t="s">
        <v>14</v>
      </c>
      <c r="L325" s="1">
        <v>2</v>
      </c>
      <c r="M325" s="1">
        <v>180</v>
      </c>
      <c r="N325" s="1">
        <v>0</v>
      </c>
      <c r="O325" s="1">
        <v>0</v>
      </c>
      <c r="P325" s="1">
        <v>25</v>
      </c>
      <c r="Q325" s="1">
        <v>385</v>
      </c>
      <c r="R325" s="1" t="s">
        <v>26</v>
      </c>
      <c r="S325" s="1" t="s">
        <v>959</v>
      </c>
      <c r="T325" s="1">
        <f>Table1[[#This Row],[Unit_Price]]*Table1[[#This Row],[Quantity]]</f>
        <v>360</v>
      </c>
      <c r="U325" s="1">
        <f>(SUM(Table1[[#This Row],[Delivery_Fee]],Table1[[#This Row],[Gross_Sales]])-Table1[[#This Row],[Discount_Amount]])</f>
        <v>385</v>
      </c>
    </row>
    <row r="326" spans="1:21" ht="20.399999999999999" customHeight="1" x14ac:dyDescent="0.3">
      <c r="A326" s="1" t="s">
        <v>960</v>
      </c>
      <c r="B326" s="1" t="s">
        <v>6</v>
      </c>
      <c r="C326" s="1" t="s">
        <v>30477</v>
      </c>
      <c r="D326" s="1" t="s">
        <v>956</v>
      </c>
      <c r="E326" s="1" t="s">
        <v>30</v>
      </c>
      <c r="F326" s="1" t="s">
        <v>31</v>
      </c>
      <c r="G326" s="1" t="s">
        <v>32</v>
      </c>
      <c r="H326" s="1" t="s">
        <v>11</v>
      </c>
      <c r="I326" s="1" t="s">
        <v>12</v>
      </c>
      <c r="J326" s="1" t="s">
        <v>13</v>
      </c>
      <c r="K326" s="1" t="s">
        <v>14</v>
      </c>
      <c r="L326" s="1">
        <v>4</v>
      </c>
      <c r="M326" s="1">
        <v>140</v>
      </c>
      <c r="N326" s="1">
        <v>15</v>
      </c>
      <c r="O326" s="1">
        <v>84</v>
      </c>
      <c r="P326" s="1">
        <v>20</v>
      </c>
      <c r="Q326" s="1">
        <v>496</v>
      </c>
      <c r="R326" s="1" t="s">
        <v>63</v>
      </c>
      <c r="S326" s="1" t="s">
        <v>961</v>
      </c>
      <c r="T326" s="1">
        <f>Table1[[#This Row],[Unit_Price]]*Table1[[#This Row],[Quantity]]</f>
        <v>560</v>
      </c>
      <c r="U326" s="1">
        <f>(SUM(Table1[[#This Row],[Delivery_Fee]],Table1[[#This Row],[Gross_Sales]])-Table1[[#This Row],[Discount_Amount]])</f>
        <v>496</v>
      </c>
    </row>
    <row r="327" spans="1:21" ht="20.399999999999999" customHeight="1" x14ac:dyDescent="0.3">
      <c r="A327" s="1" t="s">
        <v>962</v>
      </c>
      <c r="B327" s="1" t="s">
        <v>6</v>
      </c>
      <c r="C327" s="1" t="s">
        <v>30477</v>
      </c>
      <c r="D327" s="1" t="s">
        <v>355</v>
      </c>
      <c r="E327" s="1" t="s">
        <v>19</v>
      </c>
      <c r="F327" s="1" t="s">
        <v>46</v>
      </c>
      <c r="G327" s="1" t="s">
        <v>47</v>
      </c>
      <c r="H327" s="1" t="s">
        <v>131</v>
      </c>
      <c r="I327" s="1" t="s">
        <v>132</v>
      </c>
      <c r="J327" s="1" t="s">
        <v>57</v>
      </c>
      <c r="K327" s="1" t="s">
        <v>25</v>
      </c>
      <c r="L327" s="1">
        <v>1</v>
      </c>
      <c r="M327" s="1">
        <v>220</v>
      </c>
      <c r="N327" s="1">
        <v>20</v>
      </c>
      <c r="O327" s="1">
        <v>44</v>
      </c>
      <c r="P327" s="1">
        <v>30</v>
      </c>
      <c r="Q327" s="1">
        <v>206</v>
      </c>
      <c r="R327" s="1" t="s">
        <v>42</v>
      </c>
      <c r="S327" s="1" t="s">
        <v>963</v>
      </c>
      <c r="T327" s="1">
        <f>Table1[[#This Row],[Unit_Price]]*Table1[[#This Row],[Quantity]]</f>
        <v>220</v>
      </c>
      <c r="U327" s="1">
        <f>(SUM(Table1[[#This Row],[Delivery_Fee]],Table1[[#This Row],[Gross_Sales]])-Table1[[#This Row],[Discount_Amount]])</f>
        <v>206</v>
      </c>
    </row>
    <row r="328" spans="1:21" ht="20.399999999999999" customHeight="1" x14ac:dyDescent="0.3">
      <c r="A328" s="1" t="s">
        <v>964</v>
      </c>
      <c r="B328" s="1" t="s">
        <v>6</v>
      </c>
      <c r="C328" s="1" t="s">
        <v>30477</v>
      </c>
      <c r="D328" s="1" t="s">
        <v>358</v>
      </c>
      <c r="E328" s="1" t="s">
        <v>30</v>
      </c>
      <c r="F328" s="1" t="s">
        <v>187</v>
      </c>
      <c r="G328" s="1" t="s">
        <v>188</v>
      </c>
      <c r="H328" s="1" t="s">
        <v>77</v>
      </c>
      <c r="I328" s="1" t="s">
        <v>78</v>
      </c>
      <c r="J328" s="1" t="s">
        <v>24</v>
      </c>
      <c r="K328" s="1" t="s">
        <v>14</v>
      </c>
      <c r="L328" s="1">
        <v>2</v>
      </c>
      <c r="M328" s="1">
        <v>150</v>
      </c>
      <c r="N328" s="1">
        <v>0</v>
      </c>
      <c r="O328" s="1">
        <v>0</v>
      </c>
      <c r="P328" s="1">
        <v>20</v>
      </c>
      <c r="Q328" s="1">
        <v>320</v>
      </c>
      <c r="R328" s="1" t="s">
        <v>15</v>
      </c>
      <c r="S328" s="1" t="s">
        <v>965</v>
      </c>
      <c r="T328" s="1">
        <f>Table1[[#This Row],[Unit_Price]]*Table1[[#This Row],[Quantity]]</f>
        <v>300</v>
      </c>
      <c r="U328" s="1">
        <f>(SUM(Table1[[#This Row],[Delivery_Fee]],Table1[[#This Row],[Gross_Sales]])-Table1[[#This Row],[Discount_Amount]])</f>
        <v>320</v>
      </c>
    </row>
    <row r="329" spans="1:21" ht="20.399999999999999" customHeight="1" x14ac:dyDescent="0.3">
      <c r="A329" s="1" t="s">
        <v>966</v>
      </c>
      <c r="B329" s="1" t="s">
        <v>6</v>
      </c>
      <c r="C329" s="1" t="s">
        <v>30477</v>
      </c>
      <c r="D329" s="1" t="s">
        <v>967</v>
      </c>
      <c r="E329" s="1" t="s">
        <v>19</v>
      </c>
      <c r="F329" s="1" t="s">
        <v>124</v>
      </c>
      <c r="G329" s="1" t="s">
        <v>125</v>
      </c>
      <c r="H329" s="1" t="s">
        <v>11</v>
      </c>
      <c r="I329" s="1" t="s">
        <v>12</v>
      </c>
      <c r="J329" s="1" t="s">
        <v>13</v>
      </c>
      <c r="K329" s="1" t="s">
        <v>14</v>
      </c>
      <c r="L329" s="1">
        <v>3</v>
      </c>
      <c r="M329" s="1">
        <v>140</v>
      </c>
      <c r="N329" s="1">
        <v>10</v>
      </c>
      <c r="O329" s="1">
        <v>42</v>
      </c>
      <c r="P329" s="1">
        <v>30</v>
      </c>
      <c r="Q329" s="1">
        <v>408</v>
      </c>
      <c r="R329" s="1" t="s">
        <v>36</v>
      </c>
      <c r="S329" s="1" t="s">
        <v>968</v>
      </c>
      <c r="T329" s="1">
        <f>Table1[[#This Row],[Unit_Price]]*Table1[[#This Row],[Quantity]]</f>
        <v>420</v>
      </c>
      <c r="U329" s="1">
        <f>(SUM(Table1[[#This Row],[Delivery_Fee]],Table1[[#This Row],[Gross_Sales]])-Table1[[#This Row],[Discount_Amount]])</f>
        <v>408</v>
      </c>
    </row>
    <row r="330" spans="1:21" ht="20.399999999999999" customHeight="1" x14ac:dyDescent="0.3">
      <c r="A330" s="1" t="s">
        <v>969</v>
      </c>
      <c r="B330" s="1" t="s">
        <v>6</v>
      </c>
      <c r="C330" s="1" t="s">
        <v>30477</v>
      </c>
      <c r="D330" s="1" t="s">
        <v>775</v>
      </c>
      <c r="E330" s="1" t="s">
        <v>30</v>
      </c>
      <c r="F330" s="1" t="s">
        <v>31</v>
      </c>
      <c r="G330" s="1" t="s">
        <v>32</v>
      </c>
      <c r="H330" s="1" t="s">
        <v>288</v>
      </c>
      <c r="I330" s="1" t="s">
        <v>289</v>
      </c>
      <c r="J330" s="1" t="s">
        <v>86</v>
      </c>
      <c r="K330" s="1" t="s">
        <v>14</v>
      </c>
      <c r="L330" s="1">
        <v>2</v>
      </c>
      <c r="M330" s="1">
        <v>80</v>
      </c>
      <c r="N330" s="1">
        <v>5</v>
      </c>
      <c r="O330" s="1">
        <v>8</v>
      </c>
      <c r="P330" s="1">
        <v>30</v>
      </c>
      <c r="Q330" s="1">
        <v>182</v>
      </c>
      <c r="R330" s="1" t="s">
        <v>36</v>
      </c>
      <c r="S330" s="1" t="s">
        <v>970</v>
      </c>
      <c r="T330" s="1">
        <f>Table1[[#This Row],[Unit_Price]]*Table1[[#This Row],[Quantity]]</f>
        <v>160</v>
      </c>
      <c r="U330" s="1">
        <f>(SUM(Table1[[#This Row],[Delivery_Fee]],Table1[[#This Row],[Gross_Sales]])-Table1[[#This Row],[Discount_Amount]])</f>
        <v>182</v>
      </c>
    </row>
    <row r="331" spans="1:21" ht="20.399999999999999" customHeight="1" x14ac:dyDescent="0.3">
      <c r="A331" s="1" t="s">
        <v>971</v>
      </c>
      <c r="B331" s="1" t="s">
        <v>6</v>
      </c>
      <c r="C331" s="1" t="s">
        <v>30477</v>
      </c>
      <c r="D331" s="1" t="s">
        <v>634</v>
      </c>
      <c r="E331" s="1" t="s">
        <v>19</v>
      </c>
      <c r="F331" s="1" t="s">
        <v>151</v>
      </c>
      <c r="G331" s="1" t="s">
        <v>152</v>
      </c>
      <c r="H331" s="1" t="s">
        <v>84</v>
      </c>
      <c r="I331" s="1" t="s">
        <v>85</v>
      </c>
      <c r="J331" s="1" t="s">
        <v>86</v>
      </c>
      <c r="K331" s="1" t="s">
        <v>14</v>
      </c>
      <c r="L331" s="1">
        <v>4</v>
      </c>
      <c r="M331" s="1">
        <v>100</v>
      </c>
      <c r="N331" s="1">
        <v>15</v>
      </c>
      <c r="O331" s="1">
        <v>60</v>
      </c>
      <c r="P331" s="1">
        <v>40</v>
      </c>
      <c r="Q331" s="1">
        <v>380</v>
      </c>
      <c r="R331" s="1" t="s">
        <v>36</v>
      </c>
      <c r="S331" s="1" t="s">
        <v>972</v>
      </c>
      <c r="T331" s="1">
        <f>Table1[[#This Row],[Unit_Price]]*Table1[[#This Row],[Quantity]]</f>
        <v>400</v>
      </c>
      <c r="U331" s="1">
        <f>(SUM(Table1[[#This Row],[Delivery_Fee]],Table1[[#This Row],[Gross_Sales]])-Table1[[#This Row],[Discount_Amount]])</f>
        <v>380</v>
      </c>
    </row>
    <row r="332" spans="1:21" ht="20.399999999999999" customHeight="1" x14ac:dyDescent="0.3">
      <c r="A332" s="1" t="s">
        <v>973</v>
      </c>
      <c r="B332" s="1" t="s">
        <v>6</v>
      </c>
      <c r="C332" s="1" t="s">
        <v>30477</v>
      </c>
      <c r="D332" s="1" t="s">
        <v>321</v>
      </c>
      <c r="E332" s="1" t="s">
        <v>67</v>
      </c>
      <c r="F332" s="1" t="s">
        <v>187</v>
      </c>
      <c r="G332" s="1" t="s">
        <v>188</v>
      </c>
      <c r="H332" s="1" t="s">
        <v>55</v>
      </c>
      <c r="I332" s="1" t="s">
        <v>56</v>
      </c>
      <c r="J332" s="1" t="s">
        <v>57</v>
      </c>
      <c r="K332" s="1" t="s">
        <v>14</v>
      </c>
      <c r="L332" s="1">
        <v>4</v>
      </c>
      <c r="M332" s="1">
        <v>180</v>
      </c>
      <c r="N332" s="1">
        <v>15</v>
      </c>
      <c r="O332" s="1">
        <v>108</v>
      </c>
      <c r="P332" s="1">
        <v>30</v>
      </c>
      <c r="Q332" s="1">
        <v>642</v>
      </c>
      <c r="R332" s="1" t="s">
        <v>36</v>
      </c>
      <c r="S332" s="1" t="s">
        <v>974</v>
      </c>
      <c r="T332" s="1">
        <f>Table1[[#This Row],[Unit_Price]]*Table1[[#This Row],[Quantity]]</f>
        <v>720</v>
      </c>
      <c r="U332" s="1">
        <f>(SUM(Table1[[#This Row],[Delivery_Fee]],Table1[[#This Row],[Gross_Sales]])-Table1[[#This Row],[Discount_Amount]])</f>
        <v>642</v>
      </c>
    </row>
    <row r="333" spans="1:21" ht="20.399999999999999" customHeight="1" x14ac:dyDescent="0.3">
      <c r="A333" s="1" t="s">
        <v>975</v>
      </c>
      <c r="B333" s="1" t="s">
        <v>6</v>
      </c>
      <c r="C333" s="1" t="s">
        <v>30477</v>
      </c>
      <c r="D333" s="1" t="s">
        <v>352</v>
      </c>
      <c r="E333" s="1" t="s">
        <v>19</v>
      </c>
      <c r="F333" s="1" t="s">
        <v>174</v>
      </c>
      <c r="G333" s="1" t="s">
        <v>175</v>
      </c>
      <c r="H333" s="1" t="s">
        <v>143</v>
      </c>
      <c r="I333" s="1" t="s">
        <v>144</v>
      </c>
      <c r="J333" s="1" t="s">
        <v>24</v>
      </c>
      <c r="K333" s="1" t="s">
        <v>14</v>
      </c>
      <c r="L333" s="1">
        <v>2</v>
      </c>
      <c r="M333" s="1">
        <v>160</v>
      </c>
      <c r="N333" s="1">
        <v>20</v>
      </c>
      <c r="O333" s="1">
        <v>64</v>
      </c>
      <c r="P333" s="1">
        <v>35</v>
      </c>
      <c r="Q333" s="1">
        <v>291</v>
      </c>
      <c r="R333" s="1" t="s">
        <v>36</v>
      </c>
      <c r="S333" s="1" t="s">
        <v>976</v>
      </c>
      <c r="T333" s="1">
        <f>Table1[[#This Row],[Unit_Price]]*Table1[[#This Row],[Quantity]]</f>
        <v>320</v>
      </c>
      <c r="U333" s="1">
        <f>(SUM(Table1[[#This Row],[Delivery_Fee]],Table1[[#This Row],[Gross_Sales]])-Table1[[#This Row],[Discount_Amount]])</f>
        <v>291</v>
      </c>
    </row>
    <row r="334" spans="1:21" ht="20.399999999999999" customHeight="1" x14ac:dyDescent="0.3">
      <c r="A334" s="1" t="s">
        <v>977</v>
      </c>
      <c r="B334" s="1" t="s">
        <v>6</v>
      </c>
      <c r="C334" s="1" t="s">
        <v>30477</v>
      </c>
      <c r="D334" s="1" t="s">
        <v>346</v>
      </c>
      <c r="E334" s="1" t="s">
        <v>8</v>
      </c>
      <c r="F334" s="1" t="s">
        <v>109</v>
      </c>
      <c r="G334" s="1" t="s">
        <v>110</v>
      </c>
      <c r="H334" s="1" t="s">
        <v>70</v>
      </c>
      <c r="I334" s="1" t="s">
        <v>71</v>
      </c>
      <c r="J334" s="1" t="s">
        <v>13</v>
      </c>
      <c r="K334" s="1" t="s">
        <v>14</v>
      </c>
      <c r="L334" s="1">
        <v>1</v>
      </c>
      <c r="M334" s="1">
        <v>130</v>
      </c>
      <c r="N334" s="1">
        <v>5</v>
      </c>
      <c r="O334" s="1">
        <v>6.5</v>
      </c>
      <c r="P334" s="1">
        <v>30</v>
      </c>
      <c r="Q334" s="1">
        <v>153.5</v>
      </c>
      <c r="R334" s="1" t="s">
        <v>15</v>
      </c>
      <c r="S334" s="1" t="s">
        <v>978</v>
      </c>
      <c r="T334" s="1">
        <f>Table1[[#This Row],[Unit_Price]]*Table1[[#This Row],[Quantity]]</f>
        <v>130</v>
      </c>
      <c r="U334" s="1">
        <f>(SUM(Table1[[#This Row],[Delivery_Fee]],Table1[[#This Row],[Gross_Sales]])-Table1[[#This Row],[Discount_Amount]])</f>
        <v>153.5</v>
      </c>
    </row>
    <row r="335" spans="1:21" ht="20.399999999999999" customHeight="1" x14ac:dyDescent="0.3">
      <c r="A335" s="1" t="s">
        <v>979</v>
      </c>
      <c r="B335" s="1" t="s">
        <v>6</v>
      </c>
      <c r="C335" s="1" t="s">
        <v>30477</v>
      </c>
      <c r="D335" s="1" t="s">
        <v>980</v>
      </c>
      <c r="E335" s="1" t="s">
        <v>19</v>
      </c>
      <c r="F335" s="1" t="s">
        <v>129</v>
      </c>
      <c r="G335" s="1" t="s">
        <v>130</v>
      </c>
      <c r="H335" s="1" t="s">
        <v>77</v>
      </c>
      <c r="I335" s="1" t="s">
        <v>78</v>
      </c>
      <c r="J335" s="1" t="s">
        <v>24</v>
      </c>
      <c r="K335" s="1" t="s">
        <v>14</v>
      </c>
      <c r="L335" s="1">
        <v>4</v>
      </c>
      <c r="M335" s="1">
        <v>150</v>
      </c>
      <c r="N335" s="1">
        <v>0</v>
      </c>
      <c r="O335" s="1">
        <v>0</v>
      </c>
      <c r="P335" s="1">
        <v>30</v>
      </c>
      <c r="Q335" s="1">
        <v>630</v>
      </c>
      <c r="R335" s="1" t="s">
        <v>63</v>
      </c>
      <c r="S335" s="1" t="s">
        <v>981</v>
      </c>
      <c r="T335" s="1">
        <f>Table1[[#This Row],[Unit_Price]]*Table1[[#This Row],[Quantity]]</f>
        <v>600</v>
      </c>
      <c r="U335" s="1">
        <f>(SUM(Table1[[#This Row],[Delivery_Fee]],Table1[[#This Row],[Gross_Sales]])-Table1[[#This Row],[Discount_Amount]])</f>
        <v>630</v>
      </c>
    </row>
    <row r="336" spans="1:21" ht="20.399999999999999" customHeight="1" x14ac:dyDescent="0.3">
      <c r="A336" s="1" t="s">
        <v>982</v>
      </c>
      <c r="B336" s="1" t="s">
        <v>6</v>
      </c>
      <c r="C336" s="1" t="s">
        <v>30477</v>
      </c>
      <c r="D336" s="1" t="s">
        <v>983</v>
      </c>
      <c r="E336" s="1" t="s">
        <v>19</v>
      </c>
      <c r="F336" s="1" t="s">
        <v>124</v>
      </c>
      <c r="G336" s="1" t="s">
        <v>125</v>
      </c>
      <c r="H336" s="1" t="s">
        <v>48</v>
      </c>
      <c r="I336" s="1" t="s">
        <v>49</v>
      </c>
      <c r="J336" s="1" t="s">
        <v>13</v>
      </c>
      <c r="K336" s="1" t="s">
        <v>14</v>
      </c>
      <c r="L336" s="1">
        <v>3</v>
      </c>
      <c r="M336" s="1">
        <v>220</v>
      </c>
      <c r="N336" s="1">
        <v>15</v>
      </c>
      <c r="O336" s="1">
        <v>99</v>
      </c>
      <c r="P336" s="1">
        <v>25</v>
      </c>
      <c r="Q336" s="1">
        <v>586</v>
      </c>
      <c r="R336" s="1" t="s">
        <v>36</v>
      </c>
      <c r="S336" s="1" t="s">
        <v>984</v>
      </c>
      <c r="T336" s="1">
        <f>Table1[[#This Row],[Unit_Price]]*Table1[[#This Row],[Quantity]]</f>
        <v>660</v>
      </c>
      <c r="U336" s="1">
        <f>(SUM(Table1[[#This Row],[Delivery_Fee]],Table1[[#This Row],[Gross_Sales]])-Table1[[#This Row],[Discount_Amount]])</f>
        <v>586</v>
      </c>
    </row>
    <row r="337" spans="1:21" ht="20.399999999999999" customHeight="1" x14ac:dyDescent="0.3">
      <c r="A337" s="1" t="s">
        <v>985</v>
      </c>
      <c r="B337" s="1" t="s">
        <v>6</v>
      </c>
      <c r="C337" s="1" t="s">
        <v>30477</v>
      </c>
      <c r="D337" s="1" t="s">
        <v>318</v>
      </c>
      <c r="E337" s="1" t="s">
        <v>67</v>
      </c>
      <c r="F337" s="1" t="s">
        <v>174</v>
      </c>
      <c r="G337" s="1" t="s">
        <v>175</v>
      </c>
      <c r="H337" s="1" t="s">
        <v>131</v>
      </c>
      <c r="I337" s="1" t="s">
        <v>132</v>
      </c>
      <c r="J337" s="1" t="s">
        <v>57</v>
      </c>
      <c r="K337" s="1" t="s">
        <v>25</v>
      </c>
      <c r="L337" s="1">
        <v>1</v>
      </c>
      <c r="M337" s="1">
        <v>220</v>
      </c>
      <c r="N337" s="1">
        <v>15</v>
      </c>
      <c r="O337" s="1">
        <v>33</v>
      </c>
      <c r="P337" s="1">
        <v>25</v>
      </c>
      <c r="Q337" s="1">
        <v>212</v>
      </c>
      <c r="R337" s="1" t="s">
        <v>42</v>
      </c>
      <c r="S337" s="1" t="s">
        <v>986</v>
      </c>
      <c r="T337" s="1">
        <f>Table1[[#This Row],[Unit_Price]]*Table1[[#This Row],[Quantity]]</f>
        <v>220</v>
      </c>
      <c r="U337" s="1">
        <f>(SUM(Table1[[#This Row],[Delivery_Fee]],Table1[[#This Row],[Gross_Sales]])-Table1[[#This Row],[Discount_Amount]])</f>
        <v>212</v>
      </c>
    </row>
    <row r="338" spans="1:21" ht="20.399999999999999" customHeight="1" x14ac:dyDescent="0.3">
      <c r="A338" s="1" t="s">
        <v>987</v>
      </c>
      <c r="B338" s="1" t="s">
        <v>6</v>
      </c>
      <c r="C338" s="1" t="s">
        <v>30477</v>
      </c>
      <c r="D338" s="1" t="s">
        <v>333</v>
      </c>
      <c r="E338" s="1" t="s">
        <v>8</v>
      </c>
      <c r="F338" s="1" t="s">
        <v>9</v>
      </c>
      <c r="G338" s="1" t="s">
        <v>10</v>
      </c>
      <c r="H338" s="1" t="s">
        <v>77</v>
      </c>
      <c r="I338" s="1" t="s">
        <v>78</v>
      </c>
      <c r="J338" s="1" t="s">
        <v>24</v>
      </c>
      <c r="K338" s="1" t="s">
        <v>14</v>
      </c>
      <c r="L338" s="1">
        <v>3</v>
      </c>
      <c r="M338" s="1">
        <v>150</v>
      </c>
      <c r="N338" s="1">
        <v>0</v>
      </c>
      <c r="O338" s="1">
        <v>0</v>
      </c>
      <c r="P338" s="1">
        <v>30</v>
      </c>
      <c r="Q338" s="1">
        <v>480</v>
      </c>
      <c r="R338" s="1" t="s">
        <v>26</v>
      </c>
      <c r="S338" s="1" t="s">
        <v>988</v>
      </c>
      <c r="T338" s="1">
        <f>Table1[[#This Row],[Unit_Price]]*Table1[[#This Row],[Quantity]]</f>
        <v>450</v>
      </c>
      <c r="U338" s="1">
        <f>(SUM(Table1[[#This Row],[Delivery_Fee]],Table1[[#This Row],[Gross_Sales]])-Table1[[#This Row],[Discount_Amount]])</f>
        <v>480</v>
      </c>
    </row>
    <row r="339" spans="1:21" ht="20.399999999999999" customHeight="1" x14ac:dyDescent="0.3">
      <c r="A339" s="1" t="s">
        <v>989</v>
      </c>
      <c r="B339" s="1" t="s">
        <v>6</v>
      </c>
      <c r="C339" s="1" t="s">
        <v>30477</v>
      </c>
      <c r="D339" s="1" t="s">
        <v>990</v>
      </c>
      <c r="E339" s="1" t="s">
        <v>19</v>
      </c>
      <c r="F339" s="1" t="s">
        <v>124</v>
      </c>
      <c r="G339" s="1" t="s">
        <v>125</v>
      </c>
      <c r="H339" s="1" t="s">
        <v>40</v>
      </c>
      <c r="I339" s="1" t="s">
        <v>41</v>
      </c>
      <c r="J339" s="1" t="s">
        <v>13</v>
      </c>
      <c r="K339" s="1" t="s">
        <v>25</v>
      </c>
      <c r="L339" s="1">
        <v>4</v>
      </c>
      <c r="M339" s="1">
        <v>170</v>
      </c>
      <c r="N339" s="1">
        <v>15</v>
      </c>
      <c r="O339" s="1">
        <v>102</v>
      </c>
      <c r="P339" s="1">
        <v>25</v>
      </c>
      <c r="Q339" s="1">
        <v>603</v>
      </c>
      <c r="R339" s="1" t="s">
        <v>63</v>
      </c>
      <c r="S339" s="1" t="s">
        <v>991</v>
      </c>
      <c r="T339" s="1">
        <f>Table1[[#This Row],[Unit_Price]]*Table1[[#This Row],[Quantity]]</f>
        <v>680</v>
      </c>
      <c r="U339" s="1">
        <f>(SUM(Table1[[#This Row],[Delivery_Fee]],Table1[[#This Row],[Gross_Sales]])-Table1[[#This Row],[Discount_Amount]])</f>
        <v>603</v>
      </c>
    </row>
    <row r="340" spans="1:21" ht="20.399999999999999" customHeight="1" x14ac:dyDescent="0.3">
      <c r="A340" s="1" t="s">
        <v>992</v>
      </c>
      <c r="B340" s="1" t="s">
        <v>6</v>
      </c>
      <c r="C340" s="1" t="s">
        <v>30477</v>
      </c>
      <c r="D340" s="1" t="s">
        <v>993</v>
      </c>
      <c r="E340" s="1" t="s">
        <v>19</v>
      </c>
      <c r="F340" s="1" t="s">
        <v>53</v>
      </c>
      <c r="G340" s="1" t="s">
        <v>54</v>
      </c>
      <c r="H340" s="1" t="s">
        <v>77</v>
      </c>
      <c r="I340" s="1" t="s">
        <v>78</v>
      </c>
      <c r="J340" s="1" t="s">
        <v>24</v>
      </c>
      <c r="K340" s="1" t="s">
        <v>14</v>
      </c>
      <c r="L340" s="1">
        <v>3</v>
      </c>
      <c r="M340" s="1">
        <v>150</v>
      </c>
      <c r="N340" s="1">
        <v>5</v>
      </c>
      <c r="O340" s="1">
        <v>22.5</v>
      </c>
      <c r="P340" s="1">
        <v>20</v>
      </c>
      <c r="Q340" s="1">
        <v>447.5</v>
      </c>
      <c r="R340" s="1" t="s">
        <v>42</v>
      </c>
      <c r="S340" s="1" t="s">
        <v>994</v>
      </c>
      <c r="T340" s="1">
        <f>Table1[[#This Row],[Unit_Price]]*Table1[[#This Row],[Quantity]]</f>
        <v>450</v>
      </c>
      <c r="U340" s="1">
        <f>(SUM(Table1[[#This Row],[Delivery_Fee]],Table1[[#This Row],[Gross_Sales]])-Table1[[#This Row],[Discount_Amount]])</f>
        <v>447.5</v>
      </c>
    </row>
    <row r="341" spans="1:21" ht="20.399999999999999" customHeight="1" x14ac:dyDescent="0.3">
      <c r="A341" s="1" t="s">
        <v>995</v>
      </c>
      <c r="B341" s="1" t="s">
        <v>6</v>
      </c>
      <c r="C341" s="1" t="s">
        <v>30477</v>
      </c>
      <c r="D341" s="1" t="s">
        <v>361</v>
      </c>
      <c r="E341" s="1" t="s">
        <v>19</v>
      </c>
      <c r="F341" s="1" t="s">
        <v>141</v>
      </c>
      <c r="G341" s="1" t="s">
        <v>142</v>
      </c>
      <c r="H341" s="1" t="s">
        <v>111</v>
      </c>
      <c r="I341" s="1" t="s">
        <v>112</v>
      </c>
      <c r="J341" s="1" t="s">
        <v>13</v>
      </c>
      <c r="K341" s="1" t="s">
        <v>25</v>
      </c>
      <c r="L341" s="1">
        <v>2</v>
      </c>
      <c r="M341" s="1">
        <v>280</v>
      </c>
      <c r="N341" s="1">
        <v>15</v>
      </c>
      <c r="O341" s="1">
        <v>84</v>
      </c>
      <c r="P341" s="1">
        <v>30</v>
      </c>
      <c r="Q341" s="1">
        <v>506</v>
      </c>
      <c r="R341" s="1" t="s">
        <v>36</v>
      </c>
      <c r="S341" s="1" t="s">
        <v>996</v>
      </c>
      <c r="T341" s="1">
        <f>Table1[[#This Row],[Unit_Price]]*Table1[[#This Row],[Quantity]]</f>
        <v>560</v>
      </c>
      <c r="U341" s="1">
        <f>(SUM(Table1[[#This Row],[Delivery_Fee]],Table1[[#This Row],[Gross_Sales]])-Table1[[#This Row],[Discount_Amount]])</f>
        <v>506</v>
      </c>
    </row>
    <row r="342" spans="1:21" ht="20.399999999999999" customHeight="1" x14ac:dyDescent="0.3">
      <c r="A342" s="1" t="s">
        <v>997</v>
      </c>
      <c r="B342" s="1" t="s">
        <v>6</v>
      </c>
      <c r="C342" s="1" t="s">
        <v>30477</v>
      </c>
      <c r="D342" s="1" t="s">
        <v>673</v>
      </c>
      <c r="E342" s="1" t="s">
        <v>19</v>
      </c>
      <c r="F342" s="1" t="s">
        <v>109</v>
      </c>
      <c r="G342" s="1" t="s">
        <v>110</v>
      </c>
      <c r="H342" s="1" t="s">
        <v>116</v>
      </c>
      <c r="I342" s="1" t="s">
        <v>117</v>
      </c>
      <c r="J342" s="1" t="s">
        <v>35</v>
      </c>
      <c r="K342" s="1" t="s">
        <v>14</v>
      </c>
      <c r="L342" s="1">
        <v>4</v>
      </c>
      <c r="M342" s="1">
        <v>210</v>
      </c>
      <c r="N342" s="1">
        <v>10</v>
      </c>
      <c r="O342" s="1">
        <v>84</v>
      </c>
      <c r="P342" s="1">
        <v>30</v>
      </c>
      <c r="Q342" s="1">
        <v>786</v>
      </c>
      <c r="R342" s="1" t="s">
        <v>15</v>
      </c>
      <c r="S342" s="1" t="s">
        <v>998</v>
      </c>
      <c r="T342" s="1">
        <f>Table1[[#This Row],[Unit_Price]]*Table1[[#This Row],[Quantity]]</f>
        <v>840</v>
      </c>
      <c r="U342" s="1">
        <f>(SUM(Table1[[#This Row],[Delivery_Fee]],Table1[[#This Row],[Gross_Sales]])-Table1[[#This Row],[Discount_Amount]])</f>
        <v>786</v>
      </c>
    </row>
    <row r="343" spans="1:21" ht="20.399999999999999" customHeight="1" x14ac:dyDescent="0.3">
      <c r="A343" s="1" t="s">
        <v>999</v>
      </c>
      <c r="B343" s="1" t="s">
        <v>6</v>
      </c>
      <c r="C343" s="1" t="s">
        <v>30477</v>
      </c>
      <c r="D343" s="1" t="s">
        <v>676</v>
      </c>
      <c r="E343" s="1" t="s">
        <v>67</v>
      </c>
      <c r="F343" s="1" t="s">
        <v>109</v>
      </c>
      <c r="G343" s="1" t="s">
        <v>110</v>
      </c>
      <c r="H343" s="1" t="s">
        <v>84</v>
      </c>
      <c r="I343" s="1" t="s">
        <v>85</v>
      </c>
      <c r="J343" s="1" t="s">
        <v>86</v>
      </c>
      <c r="K343" s="1" t="s">
        <v>14</v>
      </c>
      <c r="L343" s="1">
        <v>4</v>
      </c>
      <c r="M343" s="1">
        <v>100</v>
      </c>
      <c r="N343" s="1">
        <v>20</v>
      </c>
      <c r="O343" s="1">
        <v>80</v>
      </c>
      <c r="P343" s="1">
        <v>40</v>
      </c>
      <c r="Q343" s="1">
        <v>360</v>
      </c>
      <c r="R343" s="1" t="s">
        <v>26</v>
      </c>
      <c r="S343" s="1" t="s">
        <v>1000</v>
      </c>
      <c r="T343" s="1">
        <f>Table1[[#This Row],[Unit_Price]]*Table1[[#This Row],[Quantity]]</f>
        <v>400</v>
      </c>
      <c r="U343" s="1">
        <f>(SUM(Table1[[#This Row],[Delivery_Fee]],Table1[[#This Row],[Gross_Sales]])-Table1[[#This Row],[Discount_Amount]])</f>
        <v>360</v>
      </c>
    </row>
    <row r="344" spans="1:21" ht="20.399999999999999" customHeight="1" x14ac:dyDescent="0.3">
      <c r="A344" s="1" t="s">
        <v>1001</v>
      </c>
      <c r="B344" s="1" t="s">
        <v>6</v>
      </c>
      <c r="C344" s="1" t="s">
        <v>30477</v>
      </c>
      <c r="D344" s="1" t="s">
        <v>233</v>
      </c>
      <c r="E344" s="1" t="s">
        <v>19</v>
      </c>
      <c r="F344" s="1" t="s">
        <v>93</v>
      </c>
      <c r="G344" s="1" t="s">
        <v>94</v>
      </c>
      <c r="H344" s="1" t="s">
        <v>55</v>
      </c>
      <c r="I344" s="1" t="s">
        <v>56</v>
      </c>
      <c r="J344" s="1" t="s">
        <v>57</v>
      </c>
      <c r="K344" s="1" t="s">
        <v>14</v>
      </c>
      <c r="L344" s="1">
        <v>3</v>
      </c>
      <c r="M344" s="1">
        <v>180</v>
      </c>
      <c r="N344" s="1">
        <v>20</v>
      </c>
      <c r="O344" s="1">
        <v>108</v>
      </c>
      <c r="P344" s="1">
        <v>20</v>
      </c>
      <c r="Q344" s="1">
        <v>452</v>
      </c>
      <c r="R344" s="1" t="s">
        <v>63</v>
      </c>
      <c r="S344" s="1" t="s">
        <v>1002</v>
      </c>
      <c r="T344" s="1">
        <f>Table1[[#This Row],[Unit_Price]]*Table1[[#This Row],[Quantity]]</f>
        <v>540</v>
      </c>
      <c r="U344" s="1">
        <f>(SUM(Table1[[#This Row],[Delivery_Fee]],Table1[[#This Row],[Gross_Sales]])-Table1[[#This Row],[Discount_Amount]])</f>
        <v>452</v>
      </c>
    </row>
    <row r="345" spans="1:21" ht="20.399999999999999" customHeight="1" x14ac:dyDescent="0.3">
      <c r="A345" s="1" t="s">
        <v>1003</v>
      </c>
      <c r="B345" s="1" t="s">
        <v>6</v>
      </c>
      <c r="C345" s="1" t="s">
        <v>30477</v>
      </c>
      <c r="D345" s="1" t="s">
        <v>559</v>
      </c>
      <c r="E345" s="1" t="s">
        <v>30</v>
      </c>
      <c r="F345" s="1" t="s">
        <v>136</v>
      </c>
      <c r="G345" s="1" t="s">
        <v>137</v>
      </c>
      <c r="H345" s="1" t="s">
        <v>131</v>
      </c>
      <c r="I345" s="1" t="s">
        <v>132</v>
      </c>
      <c r="J345" s="1" t="s">
        <v>57</v>
      </c>
      <c r="K345" s="1" t="s">
        <v>25</v>
      </c>
      <c r="L345" s="1">
        <v>3</v>
      </c>
      <c r="M345" s="1">
        <v>220</v>
      </c>
      <c r="N345" s="1">
        <v>15</v>
      </c>
      <c r="O345" s="1">
        <v>99</v>
      </c>
      <c r="P345" s="1">
        <v>35</v>
      </c>
      <c r="Q345" s="1">
        <v>596</v>
      </c>
      <c r="R345" s="1" t="s">
        <v>63</v>
      </c>
      <c r="S345" s="1" t="s">
        <v>1004</v>
      </c>
      <c r="T345" s="1">
        <f>Table1[[#This Row],[Unit_Price]]*Table1[[#This Row],[Quantity]]</f>
        <v>660</v>
      </c>
      <c r="U345" s="1">
        <f>(SUM(Table1[[#This Row],[Delivery_Fee]],Table1[[#This Row],[Gross_Sales]])-Table1[[#This Row],[Discount_Amount]])</f>
        <v>596</v>
      </c>
    </row>
    <row r="346" spans="1:21" ht="20.399999999999999" customHeight="1" x14ac:dyDescent="0.3">
      <c r="A346" s="1" t="s">
        <v>1005</v>
      </c>
      <c r="B346" s="1" t="s">
        <v>6</v>
      </c>
      <c r="C346" s="1" t="s">
        <v>30477</v>
      </c>
      <c r="D346" s="1" t="s">
        <v>1006</v>
      </c>
      <c r="E346" s="1" t="s">
        <v>19</v>
      </c>
      <c r="F346" s="1" t="s">
        <v>124</v>
      </c>
      <c r="G346" s="1" t="s">
        <v>125</v>
      </c>
      <c r="H346" s="1" t="s">
        <v>48</v>
      </c>
      <c r="I346" s="1" t="s">
        <v>49</v>
      </c>
      <c r="J346" s="1" t="s">
        <v>13</v>
      </c>
      <c r="K346" s="1" t="s">
        <v>14</v>
      </c>
      <c r="L346" s="1">
        <v>4</v>
      </c>
      <c r="M346" s="1">
        <v>220</v>
      </c>
      <c r="N346" s="1">
        <v>5</v>
      </c>
      <c r="O346" s="1">
        <v>44</v>
      </c>
      <c r="P346" s="1">
        <v>25</v>
      </c>
      <c r="Q346" s="1">
        <v>861</v>
      </c>
      <c r="R346" s="1" t="s">
        <v>42</v>
      </c>
      <c r="S346" s="1" t="s">
        <v>1007</v>
      </c>
      <c r="T346" s="1">
        <f>Table1[[#This Row],[Unit_Price]]*Table1[[#This Row],[Quantity]]</f>
        <v>880</v>
      </c>
      <c r="U346" s="1">
        <f>(SUM(Table1[[#This Row],[Delivery_Fee]],Table1[[#This Row],[Gross_Sales]])-Table1[[#This Row],[Discount_Amount]])</f>
        <v>861</v>
      </c>
    </row>
    <row r="347" spans="1:21" ht="20.399999999999999" customHeight="1" x14ac:dyDescent="0.3">
      <c r="A347" s="1" t="s">
        <v>1008</v>
      </c>
      <c r="B347" s="1" t="s">
        <v>6</v>
      </c>
      <c r="C347" s="1" t="s">
        <v>30477</v>
      </c>
      <c r="D347" s="1" t="s">
        <v>203</v>
      </c>
      <c r="E347" s="1" t="s">
        <v>67</v>
      </c>
      <c r="F347" s="1" t="s">
        <v>68</v>
      </c>
      <c r="G347" s="1" t="s">
        <v>69</v>
      </c>
      <c r="H347" s="1" t="s">
        <v>61</v>
      </c>
      <c r="I347" s="1" t="s">
        <v>62</v>
      </c>
      <c r="J347" s="1" t="s">
        <v>24</v>
      </c>
      <c r="K347" s="1" t="s">
        <v>25</v>
      </c>
      <c r="L347" s="1">
        <v>1</v>
      </c>
      <c r="M347" s="1">
        <v>190</v>
      </c>
      <c r="N347" s="1">
        <v>5</v>
      </c>
      <c r="O347" s="1">
        <v>9.5</v>
      </c>
      <c r="P347" s="1">
        <v>35</v>
      </c>
      <c r="Q347" s="1">
        <v>215.5</v>
      </c>
      <c r="R347" s="1" t="s">
        <v>26</v>
      </c>
      <c r="S347" s="1" t="s">
        <v>1009</v>
      </c>
      <c r="T347" s="1">
        <f>Table1[[#This Row],[Unit_Price]]*Table1[[#This Row],[Quantity]]</f>
        <v>190</v>
      </c>
      <c r="U347" s="1">
        <f>(SUM(Table1[[#This Row],[Delivery_Fee]],Table1[[#This Row],[Gross_Sales]])-Table1[[#This Row],[Discount_Amount]])</f>
        <v>215.5</v>
      </c>
    </row>
    <row r="348" spans="1:21" ht="20.399999999999999" customHeight="1" x14ac:dyDescent="0.3">
      <c r="A348" s="1" t="s">
        <v>1010</v>
      </c>
      <c r="B348" s="1" t="s">
        <v>6</v>
      </c>
      <c r="C348" s="1" t="s">
        <v>30477</v>
      </c>
      <c r="D348" s="1" t="s">
        <v>274</v>
      </c>
      <c r="E348" s="1" t="s">
        <v>19</v>
      </c>
      <c r="F348" s="1" t="s">
        <v>20</v>
      </c>
      <c r="G348" s="1" t="s">
        <v>21</v>
      </c>
      <c r="H348" s="1" t="s">
        <v>77</v>
      </c>
      <c r="I348" s="1" t="s">
        <v>78</v>
      </c>
      <c r="J348" s="1" t="s">
        <v>24</v>
      </c>
      <c r="K348" s="1" t="s">
        <v>14</v>
      </c>
      <c r="L348" s="1">
        <v>1</v>
      </c>
      <c r="M348" s="1">
        <v>150</v>
      </c>
      <c r="N348" s="1">
        <v>10</v>
      </c>
      <c r="O348" s="1">
        <v>15</v>
      </c>
      <c r="P348" s="1">
        <v>30</v>
      </c>
      <c r="Q348" s="1">
        <v>165</v>
      </c>
      <c r="R348" s="1" t="s">
        <v>26</v>
      </c>
      <c r="S348" s="1" t="s">
        <v>1011</v>
      </c>
      <c r="T348" s="1">
        <f>Table1[[#This Row],[Unit_Price]]*Table1[[#This Row],[Quantity]]</f>
        <v>150</v>
      </c>
      <c r="U348" s="1">
        <f>(SUM(Table1[[#This Row],[Delivery_Fee]],Table1[[#This Row],[Gross_Sales]])-Table1[[#This Row],[Discount_Amount]])</f>
        <v>165</v>
      </c>
    </row>
    <row r="349" spans="1:21" ht="20.399999999999999" customHeight="1" x14ac:dyDescent="0.3">
      <c r="A349" s="1" t="s">
        <v>1012</v>
      </c>
      <c r="B349" s="1" t="s">
        <v>6</v>
      </c>
      <c r="C349" s="1" t="s">
        <v>30477</v>
      </c>
      <c r="D349" s="1" t="s">
        <v>956</v>
      </c>
      <c r="E349" s="1" t="s">
        <v>8</v>
      </c>
      <c r="F349" s="1" t="s">
        <v>9</v>
      </c>
      <c r="G349" s="1" t="s">
        <v>10</v>
      </c>
      <c r="H349" s="1" t="s">
        <v>288</v>
      </c>
      <c r="I349" s="1" t="s">
        <v>289</v>
      </c>
      <c r="J349" s="1" t="s">
        <v>86</v>
      </c>
      <c r="K349" s="1" t="s">
        <v>14</v>
      </c>
      <c r="L349" s="1">
        <v>1</v>
      </c>
      <c r="M349" s="1">
        <v>80</v>
      </c>
      <c r="N349" s="1">
        <v>5</v>
      </c>
      <c r="O349" s="1">
        <v>4</v>
      </c>
      <c r="P349" s="1">
        <v>30</v>
      </c>
      <c r="Q349" s="1">
        <v>106</v>
      </c>
      <c r="R349" s="1" t="s">
        <v>26</v>
      </c>
      <c r="S349" s="1" t="s">
        <v>1013</v>
      </c>
      <c r="T349" s="1">
        <f>Table1[[#This Row],[Unit_Price]]*Table1[[#This Row],[Quantity]]</f>
        <v>80</v>
      </c>
      <c r="U349" s="1">
        <f>(SUM(Table1[[#This Row],[Delivery_Fee]],Table1[[#This Row],[Gross_Sales]])-Table1[[#This Row],[Discount_Amount]])</f>
        <v>106</v>
      </c>
    </row>
    <row r="350" spans="1:21" ht="20.399999999999999" customHeight="1" x14ac:dyDescent="0.3">
      <c r="A350" s="1" t="s">
        <v>1014</v>
      </c>
      <c r="B350" s="1" t="s">
        <v>6</v>
      </c>
      <c r="C350" s="1" t="s">
        <v>30477</v>
      </c>
      <c r="D350" s="1" t="s">
        <v>1015</v>
      </c>
      <c r="E350" s="1" t="s">
        <v>30</v>
      </c>
      <c r="F350" s="1" t="s">
        <v>136</v>
      </c>
      <c r="G350" s="1" t="s">
        <v>137</v>
      </c>
      <c r="H350" s="1" t="s">
        <v>77</v>
      </c>
      <c r="I350" s="1" t="s">
        <v>78</v>
      </c>
      <c r="J350" s="1" t="s">
        <v>24</v>
      </c>
      <c r="K350" s="1" t="s">
        <v>14</v>
      </c>
      <c r="L350" s="1">
        <v>3</v>
      </c>
      <c r="M350" s="1">
        <v>150</v>
      </c>
      <c r="N350" s="1">
        <v>15</v>
      </c>
      <c r="O350" s="1">
        <v>67.5</v>
      </c>
      <c r="P350" s="1">
        <v>30</v>
      </c>
      <c r="Q350" s="1">
        <v>412.5</v>
      </c>
      <c r="R350" s="1" t="s">
        <v>63</v>
      </c>
      <c r="S350" s="1" t="s">
        <v>1016</v>
      </c>
      <c r="T350" s="1">
        <f>Table1[[#This Row],[Unit_Price]]*Table1[[#This Row],[Quantity]]</f>
        <v>450</v>
      </c>
      <c r="U350" s="1">
        <f>(SUM(Table1[[#This Row],[Delivery_Fee]],Table1[[#This Row],[Gross_Sales]])-Table1[[#This Row],[Discount_Amount]])</f>
        <v>412.5</v>
      </c>
    </row>
    <row r="351" spans="1:21" ht="20.399999999999999" customHeight="1" x14ac:dyDescent="0.3">
      <c r="A351" s="1" t="s">
        <v>1017</v>
      </c>
      <c r="B351" s="1" t="s">
        <v>6</v>
      </c>
      <c r="C351" s="1" t="s">
        <v>30477</v>
      </c>
      <c r="D351" s="1" t="s">
        <v>851</v>
      </c>
      <c r="E351" s="1" t="s">
        <v>19</v>
      </c>
      <c r="F351" s="1" t="s">
        <v>141</v>
      </c>
      <c r="G351" s="1" t="s">
        <v>142</v>
      </c>
      <c r="H351" s="1" t="s">
        <v>33</v>
      </c>
      <c r="I351" s="1" t="s">
        <v>34</v>
      </c>
      <c r="J351" s="1" t="s">
        <v>35</v>
      </c>
      <c r="K351" s="1" t="s">
        <v>25</v>
      </c>
      <c r="L351" s="1">
        <v>2</v>
      </c>
      <c r="M351" s="1">
        <v>240</v>
      </c>
      <c r="N351" s="1">
        <v>15</v>
      </c>
      <c r="O351" s="1">
        <v>72</v>
      </c>
      <c r="P351" s="1">
        <v>30</v>
      </c>
      <c r="Q351" s="1">
        <v>438</v>
      </c>
      <c r="R351" s="1" t="s">
        <v>26</v>
      </c>
      <c r="S351" s="1" t="s">
        <v>1018</v>
      </c>
      <c r="T351" s="1">
        <f>Table1[[#This Row],[Unit_Price]]*Table1[[#This Row],[Quantity]]</f>
        <v>480</v>
      </c>
      <c r="U351" s="1">
        <f>(SUM(Table1[[#This Row],[Delivery_Fee]],Table1[[#This Row],[Gross_Sales]])-Table1[[#This Row],[Discount_Amount]])</f>
        <v>438</v>
      </c>
    </row>
    <row r="352" spans="1:21" ht="20.399999999999999" customHeight="1" x14ac:dyDescent="0.3">
      <c r="A352" s="1" t="s">
        <v>1019</v>
      </c>
      <c r="B352" s="1" t="s">
        <v>6</v>
      </c>
      <c r="C352" s="1" t="s">
        <v>30477</v>
      </c>
      <c r="D352" s="1" t="s">
        <v>462</v>
      </c>
      <c r="E352" s="1" t="s">
        <v>30</v>
      </c>
      <c r="F352" s="1" t="s">
        <v>136</v>
      </c>
      <c r="G352" s="1" t="s">
        <v>137</v>
      </c>
      <c r="H352" s="1" t="s">
        <v>111</v>
      </c>
      <c r="I352" s="1" t="s">
        <v>112</v>
      </c>
      <c r="J352" s="1" t="s">
        <v>13</v>
      </c>
      <c r="K352" s="1" t="s">
        <v>25</v>
      </c>
      <c r="L352" s="1">
        <v>4</v>
      </c>
      <c r="M352" s="1">
        <v>280</v>
      </c>
      <c r="N352" s="1">
        <v>20</v>
      </c>
      <c r="O352" s="1">
        <v>224</v>
      </c>
      <c r="P352" s="1">
        <v>25</v>
      </c>
      <c r="Q352" s="1">
        <v>921</v>
      </c>
      <c r="R352" s="1" t="s">
        <v>26</v>
      </c>
      <c r="S352" s="1" t="s">
        <v>1020</v>
      </c>
      <c r="T352" s="1">
        <f>Table1[[#This Row],[Unit_Price]]*Table1[[#This Row],[Quantity]]</f>
        <v>1120</v>
      </c>
      <c r="U352" s="1">
        <f>(SUM(Table1[[#This Row],[Delivery_Fee]],Table1[[#This Row],[Gross_Sales]])-Table1[[#This Row],[Discount_Amount]])</f>
        <v>921</v>
      </c>
    </row>
    <row r="353" spans="1:21" ht="20.399999999999999" customHeight="1" x14ac:dyDescent="0.3">
      <c r="A353" s="1" t="s">
        <v>1021</v>
      </c>
      <c r="B353" s="1" t="s">
        <v>6</v>
      </c>
      <c r="C353" s="1" t="s">
        <v>30477</v>
      </c>
      <c r="D353" s="1" t="s">
        <v>1022</v>
      </c>
      <c r="E353" s="1" t="s">
        <v>67</v>
      </c>
      <c r="F353" s="1" t="s">
        <v>68</v>
      </c>
      <c r="G353" s="1" t="s">
        <v>69</v>
      </c>
      <c r="H353" s="1" t="s">
        <v>33</v>
      </c>
      <c r="I353" s="1" t="s">
        <v>34</v>
      </c>
      <c r="J353" s="1" t="s">
        <v>35</v>
      </c>
      <c r="K353" s="1" t="s">
        <v>25</v>
      </c>
      <c r="L353" s="1">
        <v>1</v>
      </c>
      <c r="M353" s="1">
        <v>240</v>
      </c>
      <c r="N353" s="1">
        <v>20</v>
      </c>
      <c r="O353" s="1">
        <v>48</v>
      </c>
      <c r="P353" s="1">
        <v>25</v>
      </c>
      <c r="Q353" s="1">
        <v>217</v>
      </c>
      <c r="R353" s="1" t="s">
        <v>63</v>
      </c>
      <c r="S353" s="1" t="s">
        <v>1023</v>
      </c>
      <c r="T353" s="1">
        <f>Table1[[#This Row],[Unit_Price]]*Table1[[#This Row],[Quantity]]</f>
        <v>240</v>
      </c>
      <c r="U353" s="1">
        <f>(SUM(Table1[[#This Row],[Delivery_Fee]],Table1[[#This Row],[Gross_Sales]])-Table1[[#This Row],[Discount_Amount]])</f>
        <v>217</v>
      </c>
    </row>
    <row r="354" spans="1:21" ht="20.399999999999999" customHeight="1" x14ac:dyDescent="0.3">
      <c r="A354" s="1" t="s">
        <v>1024</v>
      </c>
      <c r="B354" s="1" t="s">
        <v>6</v>
      </c>
      <c r="C354" s="1" t="s">
        <v>30477</v>
      </c>
      <c r="D354" s="1" t="s">
        <v>1025</v>
      </c>
      <c r="E354" s="1" t="s">
        <v>19</v>
      </c>
      <c r="F354" s="1" t="s">
        <v>98</v>
      </c>
      <c r="G354" s="1" t="s">
        <v>99</v>
      </c>
      <c r="H354" s="1" t="s">
        <v>111</v>
      </c>
      <c r="I354" s="1" t="s">
        <v>112</v>
      </c>
      <c r="J354" s="1" t="s">
        <v>13</v>
      </c>
      <c r="K354" s="1" t="s">
        <v>25</v>
      </c>
      <c r="L354" s="1">
        <v>4</v>
      </c>
      <c r="M354" s="1">
        <v>280</v>
      </c>
      <c r="N354" s="1">
        <v>5</v>
      </c>
      <c r="O354" s="1">
        <v>56</v>
      </c>
      <c r="P354" s="1">
        <v>35</v>
      </c>
      <c r="Q354" s="1">
        <v>1099</v>
      </c>
      <c r="R354" s="1" t="s">
        <v>36</v>
      </c>
      <c r="S354" s="1" t="s">
        <v>1026</v>
      </c>
      <c r="T354" s="1">
        <f>Table1[[#This Row],[Unit_Price]]*Table1[[#This Row],[Quantity]]</f>
        <v>1120</v>
      </c>
      <c r="U354" s="1">
        <f>(SUM(Table1[[#This Row],[Delivery_Fee]],Table1[[#This Row],[Gross_Sales]])-Table1[[#This Row],[Discount_Amount]])</f>
        <v>1099</v>
      </c>
    </row>
    <row r="355" spans="1:21" ht="20.399999999999999" customHeight="1" x14ac:dyDescent="0.3">
      <c r="A355" s="1" t="s">
        <v>1027</v>
      </c>
      <c r="B355" s="1" t="s">
        <v>6</v>
      </c>
      <c r="C355" s="1" t="s">
        <v>30477</v>
      </c>
      <c r="D355" s="1" t="s">
        <v>436</v>
      </c>
      <c r="E355" s="1" t="s">
        <v>67</v>
      </c>
      <c r="F355" s="1" t="s">
        <v>82</v>
      </c>
      <c r="G355" s="1" t="s">
        <v>83</v>
      </c>
      <c r="H355" s="1" t="s">
        <v>61</v>
      </c>
      <c r="I355" s="1" t="s">
        <v>62</v>
      </c>
      <c r="J355" s="1" t="s">
        <v>24</v>
      </c>
      <c r="K355" s="1" t="s">
        <v>25</v>
      </c>
      <c r="L355" s="1">
        <v>3</v>
      </c>
      <c r="M355" s="1">
        <v>190</v>
      </c>
      <c r="N355" s="1">
        <v>5</v>
      </c>
      <c r="O355" s="1">
        <v>28.5</v>
      </c>
      <c r="P355" s="1">
        <v>30</v>
      </c>
      <c r="Q355" s="1">
        <v>571.5</v>
      </c>
      <c r="R355" s="1" t="s">
        <v>15</v>
      </c>
      <c r="S355" s="1" t="s">
        <v>1028</v>
      </c>
      <c r="T355" s="1">
        <f>Table1[[#This Row],[Unit_Price]]*Table1[[#This Row],[Quantity]]</f>
        <v>570</v>
      </c>
      <c r="U355" s="1">
        <f>(SUM(Table1[[#This Row],[Delivery_Fee]],Table1[[#This Row],[Gross_Sales]])-Table1[[#This Row],[Discount_Amount]])</f>
        <v>571.5</v>
      </c>
    </row>
    <row r="356" spans="1:21" ht="20.399999999999999" customHeight="1" x14ac:dyDescent="0.3">
      <c r="A356" s="1" t="s">
        <v>1029</v>
      </c>
      <c r="B356" s="1" t="s">
        <v>6</v>
      </c>
      <c r="C356" s="1" t="s">
        <v>30477</v>
      </c>
      <c r="D356" s="1" t="s">
        <v>648</v>
      </c>
      <c r="E356" s="1" t="s">
        <v>67</v>
      </c>
      <c r="F356" s="1" t="s">
        <v>82</v>
      </c>
      <c r="G356" s="1" t="s">
        <v>83</v>
      </c>
      <c r="H356" s="1" t="s">
        <v>55</v>
      </c>
      <c r="I356" s="1" t="s">
        <v>56</v>
      </c>
      <c r="J356" s="1" t="s">
        <v>57</v>
      </c>
      <c r="K356" s="1" t="s">
        <v>14</v>
      </c>
      <c r="L356" s="1">
        <v>4</v>
      </c>
      <c r="M356" s="1">
        <v>180</v>
      </c>
      <c r="N356" s="1">
        <v>20</v>
      </c>
      <c r="O356" s="1">
        <v>144</v>
      </c>
      <c r="P356" s="1">
        <v>35</v>
      </c>
      <c r="Q356" s="1">
        <v>611</v>
      </c>
      <c r="R356" s="1" t="s">
        <v>26</v>
      </c>
      <c r="S356" s="1" t="s">
        <v>1030</v>
      </c>
      <c r="T356" s="1">
        <f>Table1[[#This Row],[Unit_Price]]*Table1[[#This Row],[Quantity]]</f>
        <v>720</v>
      </c>
      <c r="U356" s="1">
        <f>(SUM(Table1[[#This Row],[Delivery_Fee]],Table1[[#This Row],[Gross_Sales]])-Table1[[#This Row],[Discount_Amount]])</f>
        <v>611</v>
      </c>
    </row>
    <row r="357" spans="1:21" ht="20.399999999999999" customHeight="1" x14ac:dyDescent="0.3">
      <c r="A357" s="1" t="s">
        <v>1031</v>
      </c>
      <c r="B357" s="1" t="s">
        <v>6</v>
      </c>
      <c r="C357" s="1" t="s">
        <v>30477</v>
      </c>
      <c r="D357" s="1" t="s">
        <v>173</v>
      </c>
      <c r="E357" s="1" t="s">
        <v>19</v>
      </c>
      <c r="F357" s="1" t="s">
        <v>46</v>
      </c>
      <c r="G357" s="1" t="s">
        <v>47</v>
      </c>
      <c r="H357" s="1" t="s">
        <v>40</v>
      </c>
      <c r="I357" s="1" t="s">
        <v>41</v>
      </c>
      <c r="J357" s="1" t="s">
        <v>13</v>
      </c>
      <c r="K357" s="1" t="s">
        <v>25</v>
      </c>
      <c r="L357" s="1">
        <v>1</v>
      </c>
      <c r="M357" s="1">
        <v>170</v>
      </c>
      <c r="N357" s="1">
        <v>10</v>
      </c>
      <c r="O357" s="1">
        <v>17</v>
      </c>
      <c r="P357" s="1">
        <v>40</v>
      </c>
      <c r="Q357" s="1">
        <v>193</v>
      </c>
      <c r="R357" s="1" t="s">
        <v>36</v>
      </c>
      <c r="S357" s="1" t="s">
        <v>1032</v>
      </c>
      <c r="T357" s="1">
        <f>Table1[[#This Row],[Unit_Price]]*Table1[[#This Row],[Quantity]]</f>
        <v>170</v>
      </c>
      <c r="U357" s="1">
        <f>(SUM(Table1[[#This Row],[Delivery_Fee]],Table1[[#This Row],[Gross_Sales]])-Table1[[#This Row],[Discount_Amount]])</f>
        <v>193</v>
      </c>
    </row>
    <row r="358" spans="1:21" ht="20.399999999999999" customHeight="1" x14ac:dyDescent="0.3">
      <c r="A358" s="1" t="s">
        <v>1033</v>
      </c>
      <c r="B358" s="1" t="s">
        <v>6</v>
      </c>
      <c r="C358" s="1" t="s">
        <v>30477</v>
      </c>
      <c r="D358" s="1" t="s">
        <v>1034</v>
      </c>
      <c r="E358" s="1" t="s">
        <v>19</v>
      </c>
      <c r="F358" s="1" t="s">
        <v>93</v>
      </c>
      <c r="G358" s="1" t="s">
        <v>94</v>
      </c>
      <c r="H358" s="1" t="s">
        <v>48</v>
      </c>
      <c r="I358" s="1" t="s">
        <v>49</v>
      </c>
      <c r="J358" s="1" t="s">
        <v>13</v>
      </c>
      <c r="K358" s="1" t="s">
        <v>14</v>
      </c>
      <c r="L358" s="1">
        <v>3</v>
      </c>
      <c r="M358" s="1">
        <v>220</v>
      </c>
      <c r="N358" s="1">
        <v>5</v>
      </c>
      <c r="O358" s="1">
        <v>33</v>
      </c>
      <c r="P358" s="1">
        <v>40</v>
      </c>
      <c r="Q358" s="1">
        <v>667</v>
      </c>
      <c r="R358" s="1" t="s">
        <v>63</v>
      </c>
      <c r="S358" s="1" t="s">
        <v>1035</v>
      </c>
      <c r="T358" s="1">
        <f>Table1[[#This Row],[Unit_Price]]*Table1[[#This Row],[Quantity]]</f>
        <v>660</v>
      </c>
      <c r="U358" s="1">
        <f>(SUM(Table1[[#This Row],[Delivery_Fee]],Table1[[#This Row],[Gross_Sales]])-Table1[[#This Row],[Discount_Amount]])</f>
        <v>667</v>
      </c>
    </row>
    <row r="359" spans="1:21" ht="20.399999999999999" customHeight="1" x14ac:dyDescent="0.3">
      <c r="A359" s="1" t="s">
        <v>1036</v>
      </c>
      <c r="B359" s="1" t="s">
        <v>6</v>
      </c>
      <c r="C359" s="1" t="s">
        <v>30477</v>
      </c>
      <c r="D359" s="1" t="s">
        <v>521</v>
      </c>
      <c r="E359" s="1" t="s">
        <v>30</v>
      </c>
      <c r="F359" s="1" t="s">
        <v>53</v>
      </c>
      <c r="G359" s="1" t="s">
        <v>54</v>
      </c>
      <c r="H359" s="1" t="s">
        <v>77</v>
      </c>
      <c r="I359" s="1" t="s">
        <v>78</v>
      </c>
      <c r="J359" s="1" t="s">
        <v>24</v>
      </c>
      <c r="K359" s="1" t="s">
        <v>14</v>
      </c>
      <c r="L359" s="1">
        <v>4</v>
      </c>
      <c r="M359" s="1">
        <v>150</v>
      </c>
      <c r="N359" s="1">
        <v>0</v>
      </c>
      <c r="O359" s="1">
        <v>0</v>
      </c>
      <c r="P359" s="1">
        <v>20</v>
      </c>
      <c r="Q359" s="1">
        <v>620</v>
      </c>
      <c r="R359" s="1" t="s">
        <v>42</v>
      </c>
      <c r="S359" s="1" t="s">
        <v>1037</v>
      </c>
      <c r="T359" s="1">
        <f>Table1[[#This Row],[Unit_Price]]*Table1[[#This Row],[Quantity]]</f>
        <v>600</v>
      </c>
      <c r="U359" s="1">
        <f>(SUM(Table1[[#This Row],[Delivery_Fee]],Table1[[#This Row],[Gross_Sales]])-Table1[[#This Row],[Discount_Amount]])</f>
        <v>620</v>
      </c>
    </row>
    <row r="360" spans="1:21" ht="20.399999999999999" customHeight="1" x14ac:dyDescent="0.3">
      <c r="A360" s="1" t="s">
        <v>1038</v>
      </c>
      <c r="B360" s="1" t="s">
        <v>6</v>
      </c>
      <c r="C360" s="1" t="s">
        <v>30477</v>
      </c>
      <c r="D360" s="1" t="s">
        <v>645</v>
      </c>
      <c r="E360" s="1" t="s">
        <v>19</v>
      </c>
      <c r="F360" s="1" t="s">
        <v>124</v>
      </c>
      <c r="G360" s="1" t="s">
        <v>125</v>
      </c>
      <c r="H360" s="1" t="s">
        <v>288</v>
      </c>
      <c r="I360" s="1" t="s">
        <v>289</v>
      </c>
      <c r="J360" s="1" t="s">
        <v>86</v>
      </c>
      <c r="K360" s="1" t="s">
        <v>14</v>
      </c>
      <c r="L360" s="1">
        <v>3</v>
      </c>
      <c r="M360" s="1">
        <v>80</v>
      </c>
      <c r="N360" s="1">
        <v>15</v>
      </c>
      <c r="O360" s="1">
        <v>36</v>
      </c>
      <c r="P360" s="1">
        <v>35</v>
      </c>
      <c r="Q360" s="1">
        <v>239</v>
      </c>
      <c r="R360" s="1" t="s">
        <v>63</v>
      </c>
      <c r="S360" s="1" t="s">
        <v>1039</v>
      </c>
      <c r="T360" s="1">
        <f>Table1[[#This Row],[Unit_Price]]*Table1[[#This Row],[Quantity]]</f>
        <v>240</v>
      </c>
      <c r="U360" s="1">
        <f>(SUM(Table1[[#This Row],[Delivery_Fee]],Table1[[#This Row],[Gross_Sales]])-Table1[[#This Row],[Discount_Amount]])</f>
        <v>239</v>
      </c>
    </row>
    <row r="361" spans="1:21" ht="20.399999999999999" customHeight="1" x14ac:dyDescent="0.3">
      <c r="A361" s="1" t="s">
        <v>1040</v>
      </c>
      <c r="B361" s="1" t="s">
        <v>6</v>
      </c>
      <c r="C361" s="1" t="s">
        <v>30477</v>
      </c>
      <c r="D361" s="1" t="s">
        <v>658</v>
      </c>
      <c r="E361" s="1" t="s">
        <v>19</v>
      </c>
      <c r="F361" s="1" t="s">
        <v>174</v>
      </c>
      <c r="G361" s="1" t="s">
        <v>175</v>
      </c>
      <c r="H361" s="1" t="s">
        <v>33</v>
      </c>
      <c r="I361" s="1" t="s">
        <v>34</v>
      </c>
      <c r="J361" s="1" t="s">
        <v>35</v>
      </c>
      <c r="K361" s="1" t="s">
        <v>25</v>
      </c>
      <c r="L361" s="1">
        <v>1</v>
      </c>
      <c r="M361" s="1">
        <v>240</v>
      </c>
      <c r="N361" s="1">
        <v>15</v>
      </c>
      <c r="O361" s="1">
        <v>36</v>
      </c>
      <c r="P361" s="1">
        <v>20</v>
      </c>
      <c r="Q361" s="1">
        <v>224</v>
      </c>
      <c r="R361" s="1" t="s">
        <v>26</v>
      </c>
      <c r="S361" s="1" t="s">
        <v>1041</v>
      </c>
      <c r="T361" s="1">
        <f>Table1[[#This Row],[Unit_Price]]*Table1[[#This Row],[Quantity]]</f>
        <v>240</v>
      </c>
      <c r="U361" s="1">
        <f>(SUM(Table1[[#This Row],[Delivery_Fee]],Table1[[#This Row],[Gross_Sales]])-Table1[[#This Row],[Discount_Amount]])</f>
        <v>224</v>
      </c>
    </row>
    <row r="362" spans="1:21" ht="20.399999999999999" customHeight="1" x14ac:dyDescent="0.3">
      <c r="A362" s="1" t="s">
        <v>1042</v>
      </c>
      <c r="B362" s="1" t="s">
        <v>6</v>
      </c>
      <c r="C362" s="1" t="s">
        <v>30477</v>
      </c>
      <c r="D362" s="1" t="s">
        <v>1043</v>
      </c>
      <c r="E362" s="1" t="s">
        <v>19</v>
      </c>
      <c r="F362" s="1" t="s">
        <v>109</v>
      </c>
      <c r="G362" s="1" t="s">
        <v>110</v>
      </c>
      <c r="H362" s="1" t="s">
        <v>22</v>
      </c>
      <c r="I362" s="1" t="s">
        <v>23</v>
      </c>
      <c r="J362" s="1" t="s">
        <v>24</v>
      </c>
      <c r="K362" s="1" t="s">
        <v>25</v>
      </c>
      <c r="L362" s="1">
        <v>2</v>
      </c>
      <c r="M362" s="1">
        <v>180</v>
      </c>
      <c r="N362" s="1">
        <v>10</v>
      </c>
      <c r="O362" s="1">
        <v>36</v>
      </c>
      <c r="P362" s="1">
        <v>30</v>
      </c>
      <c r="Q362" s="1">
        <v>354</v>
      </c>
      <c r="R362" s="1" t="s">
        <v>26</v>
      </c>
      <c r="S362" s="1" t="s">
        <v>1044</v>
      </c>
      <c r="T362" s="1">
        <f>Table1[[#This Row],[Unit_Price]]*Table1[[#This Row],[Quantity]]</f>
        <v>360</v>
      </c>
      <c r="U362" s="1">
        <f>(SUM(Table1[[#This Row],[Delivery_Fee]],Table1[[#This Row],[Gross_Sales]])-Table1[[#This Row],[Discount_Amount]])</f>
        <v>354</v>
      </c>
    </row>
    <row r="363" spans="1:21" ht="20.399999999999999" customHeight="1" x14ac:dyDescent="0.3">
      <c r="A363" s="1" t="s">
        <v>1045</v>
      </c>
      <c r="B363" s="1" t="s">
        <v>6</v>
      </c>
      <c r="C363" s="1" t="s">
        <v>30477</v>
      </c>
      <c r="D363" s="1" t="s">
        <v>263</v>
      </c>
      <c r="E363" s="1" t="s">
        <v>30</v>
      </c>
      <c r="F363" s="1" t="s">
        <v>339</v>
      </c>
      <c r="G363" s="1" t="s">
        <v>340</v>
      </c>
      <c r="H363" s="1" t="s">
        <v>33</v>
      </c>
      <c r="I363" s="1" t="s">
        <v>34</v>
      </c>
      <c r="J363" s="1" t="s">
        <v>35</v>
      </c>
      <c r="K363" s="1" t="s">
        <v>25</v>
      </c>
      <c r="L363" s="1">
        <v>4</v>
      </c>
      <c r="M363" s="1">
        <v>240</v>
      </c>
      <c r="N363" s="1">
        <v>0</v>
      </c>
      <c r="O363" s="1">
        <v>0</v>
      </c>
      <c r="P363" s="1">
        <v>35</v>
      </c>
      <c r="Q363" s="1">
        <v>995</v>
      </c>
      <c r="R363" s="1" t="s">
        <v>26</v>
      </c>
      <c r="S363" s="1" t="s">
        <v>1046</v>
      </c>
      <c r="T363" s="1">
        <f>Table1[[#This Row],[Unit_Price]]*Table1[[#This Row],[Quantity]]</f>
        <v>960</v>
      </c>
      <c r="U363" s="1">
        <f>(SUM(Table1[[#This Row],[Delivery_Fee]],Table1[[#This Row],[Gross_Sales]])-Table1[[#This Row],[Discount_Amount]])</f>
        <v>995</v>
      </c>
    </row>
    <row r="364" spans="1:21" ht="20.399999999999999" customHeight="1" x14ac:dyDescent="0.3">
      <c r="A364" s="1" t="s">
        <v>1047</v>
      </c>
      <c r="B364" s="1" t="s">
        <v>6</v>
      </c>
      <c r="C364" s="1" t="s">
        <v>30477</v>
      </c>
      <c r="D364" s="1" t="s">
        <v>1043</v>
      </c>
      <c r="E364" s="1" t="s">
        <v>30</v>
      </c>
      <c r="F364" s="1" t="s">
        <v>136</v>
      </c>
      <c r="G364" s="1" t="s">
        <v>137</v>
      </c>
      <c r="H364" s="1" t="s">
        <v>116</v>
      </c>
      <c r="I364" s="1" t="s">
        <v>117</v>
      </c>
      <c r="J364" s="1" t="s">
        <v>35</v>
      </c>
      <c r="K364" s="1" t="s">
        <v>14</v>
      </c>
      <c r="L364" s="1">
        <v>1</v>
      </c>
      <c r="M364" s="1">
        <v>210</v>
      </c>
      <c r="N364" s="1">
        <v>0</v>
      </c>
      <c r="O364" s="1">
        <v>0</v>
      </c>
      <c r="P364" s="1">
        <v>20</v>
      </c>
      <c r="Q364" s="1">
        <v>230</v>
      </c>
      <c r="R364" s="1" t="s">
        <v>36</v>
      </c>
      <c r="S364" s="1" t="s">
        <v>1048</v>
      </c>
      <c r="T364" s="1">
        <f>Table1[[#This Row],[Unit_Price]]*Table1[[#This Row],[Quantity]]</f>
        <v>210</v>
      </c>
      <c r="U364" s="1">
        <f>(SUM(Table1[[#This Row],[Delivery_Fee]],Table1[[#This Row],[Gross_Sales]])-Table1[[#This Row],[Discount_Amount]])</f>
        <v>230</v>
      </c>
    </row>
    <row r="365" spans="1:21" ht="20.399999999999999" customHeight="1" x14ac:dyDescent="0.3">
      <c r="A365" s="1" t="s">
        <v>1049</v>
      </c>
      <c r="B365" s="1" t="s">
        <v>6</v>
      </c>
      <c r="C365" s="1" t="s">
        <v>30477</v>
      </c>
      <c r="D365" s="1" t="s">
        <v>1050</v>
      </c>
      <c r="E365" s="1" t="s">
        <v>19</v>
      </c>
      <c r="F365" s="1" t="s">
        <v>98</v>
      </c>
      <c r="G365" s="1" t="s">
        <v>99</v>
      </c>
      <c r="H365" s="1" t="s">
        <v>40</v>
      </c>
      <c r="I365" s="1" t="s">
        <v>41</v>
      </c>
      <c r="J365" s="1" t="s">
        <v>13</v>
      </c>
      <c r="K365" s="1" t="s">
        <v>25</v>
      </c>
      <c r="L365" s="1">
        <v>2</v>
      </c>
      <c r="M365" s="1">
        <v>170</v>
      </c>
      <c r="N365" s="1">
        <v>20</v>
      </c>
      <c r="O365" s="1">
        <v>68</v>
      </c>
      <c r="P365" s="1">
        <v>25</v>
      </c>
      <c r="Q365" s="1">
        <v>297</v>
      </c>
      <c r="R365" s="1" t="s">
        <v>63</v>
      </c>
      <c r="S365" s="1" t="s">
        <v>1051</v>
      </c>
      <c r="T365" s="1">
        <f>Table1[[#This Row],[Unit_Price]]*Table1[[#This Row],[Quantity]]</f>
        <v>340</v>
      </c>
      <c r="U365" s="1">
        <f>(SUM(Table1[[#This Row],[Delivery_Fee]],Table1[[#This Row],[Gross_Sales]])-Table1[[#This Row],[Discount_Amount]])</f>
        <v>297</v>
      </c>
    </row>
    <row r="366" spans="1:21" ht="20.399999999999999" customHeight="1" x14ac:dyDescent="0.3">
      <c r="A366" s="1" t="s">
        <v>1052</v>
      </c>
      <c r="B366" s="1" t="s">
        <v>6</v>
      </c>
      <c r="C366" s="1" t="s">
        <v>30477</v>
      </c>
      <c r="D366" s="1" t="s">
        <v>477</v>
      </c>
      <c r="E366" s="1" t="s">
        <v>67</v>
      </c>
      <c r="F366" s="1" t="s">
        <v>82</v>
      </c>
      <c r="G366" s="1" t="s">
        <v>83</v>
      </c>
      <c r="H366" s="1" t="s">
        <v>143</v>
      </c>
      <c r="I366" s="1" t="s">
        <v>144</v>
      </c>
      <c r="J366" s="1" t="s">
        <v>24</v>
      </c>
      <c r="K366" s="1" t="s">
        <v>14</v>
      </c>
      <c r="L366" s="1">
        <v>4</v>
      </c>
      <c r="M366" s="1">
        <v>160</v>
      </c>
      <c r="N366" s="1">
        <v>5</v>
      </c>
      <c r="O366" s="1">
        <v>32</v>
      </c>
      <c r="P366" s="1">
        <v>25</v>
      </c>
      <c r="Q366" s="1">
        <v>633</v>
      </c>
      <c r="R366" s="1" t="s">
        <v>26</v>
      </c>
      <c r="S366" s="1" t="s">
        <v>1053</v>
      </c>
      <c r="T366" s="1">
        <f>Table1[[#This Row],[Unit_Price]]*Table1[[#This Row],[Quantity]]</f>
        <v>640</v>
      </c>
      <c r="U366" s="1">
        <f>(SUM(Table1[[#This Row],[Delivery_Fee]],Table1[[#This Row],[Gross_Sales]])-Table1[[#This Row],[Discount_Amount]])</f>
        <v>633</v>
      </c>
    </row>
    <row r="367" spans="1:21" ht="20.399999999999999" customHeight="1" x14ac:dyDescent="0.3">
      <c r="A367" s="1" t="s">
        <v>1054</v>
      </c>
      <c r="B367" s="1" t="s">
        <v>6</v>
      </c>
      <c r="C367" s="1" t="s">
        <v>30477</v>
      </c>
      <c r="D367" s="1" t="s">
        <v>573</v>
      </c>
      <c r="E367" s="1" t="s">
        <v>19</v>
      </c>
      <c r="F367" s="1" t="s">
        <v>53</v>
      </c>
      <c r="G367" s="1" t="s">
        <v>54</v>
      </c>
      <c r="H367" s="1" t="s">
        <v>111</v>
      </c>
      <c r="I367" s="1" t="s">
        <v>112</v>
      </c>
      <c r="J367" s="1" t="s">
        <v>13</v>
      </c>
      <c r="K367" s="1" t="s">
        <v>25</v>
      </c>
      <c r="L367" s="1">
        <v>2</v>
      </c>
      <c r="M367" s="1">
        <v>280</v>
      </c>
      <c r="N367" s="1">
        <v>15</v>
      </c>
      <c r="O367" s="1">
        <v>84</v>
      </c>
      <c r="P367" s="1">
        <v>40</v>
      </c>
      <c r="Q367" s="1">
        <v>516</v>
      </c>
      <c r="R367" s="1" t="s">
        <v>26</v>
      </c>
      <c r="S367" s="1" t="s">
        <v>1055</v>
      </c>
      <c r="T367" s="1">
        <f>Table1[[#This Row],[Unit_Price]]*Table1[[#This Row],[Quantity]]</f>
        <v>560</v>
      </c>
      <c r="U367" s="1">
        <f>(SUM(Table1[[#This Row],[Delivery_Fee]],Table1[[#This Row],[Gross_Sales]])-Table1[[#This Row],[Discount_Amount]])</f>
        <v>516</v>
      </c>
    </row>
    <row r="368" spans="1:21" ht="20.399999999999999" customHeight="1" x14ac:dyDescent="0.3">
      <c r="A368" s="1" t="s">
        <v>1056</v>
      </c>
      <c r="B368" s="1" t="s">
        <v>6</v>
      </c>
      <c r="C368" s="1" t="s">
        <v>30477</v>
      </c>
      <c r="D368" s="1" t="s">
        <v>673</v>
      </c>
      <c r="E368" s="1" t="s">
        <v>67</v>
      </c>
      <c r="F368" s="1" t="s">
        <v>187</v>
      </c>
      <c r="G368" s="1" t="s">
        <v>188</v>
      </c>
      <c r="H368" s="1" t="s">
        <v>143</v>
      </c>
      <c r="I368" s="1" t="s">
        <v>144</v>
      </c>
      <c r="J368" s="1" t="s">
        <v>24</v>
      </c>
      <c r="K368" s="1" t="s">
        <v>14</v>
      </c>
      <c r="L368" s="1">
        <v>3</v>
      </c>
      <c r="M368" s="1">
        <v>160</v>
      </c>
      <c r="N368" s="1">
        <v>0</v>
      </c>
      <c r="O368" s="1">
        <v>0</v>
      </c>
      <c r="P368" s="1">
        <v>40</v>
      </c>
      <c r="Q368" s="1">
        <v>520</v>
      </c>
      <c r="R368" s="1" t="s">
        <v>63</v>
      </c>
      <c r="S368" s="1" t="s">
        <v>1057</v>
      </c>
      <c r="T368" s="1">
        <f>Table1[[#This Row],[Unit_Price]]*Table1[[#This Row],[Quantity]]</f>
        <v>480</v>
      </c>
      <c r="U368" s="1">
        <f>(SUM(Table1[[#This Row],[Delivery_Fee]],Table1[[#This Row],[Gross_Sales]])-Table1[[#This Row],[Discount_Amount]])</f>
        <v>520</v>
      </c>
    </row>
    <row r="369" spans="1:21" ht="20.399999999999999" customHeight="1" x14ac:dyDescent="0.3">
      <c r="A369" s="1" t="s">
        <v>1058</v>
      </c>
      <c r="B369" s="1" t="s">
        <v>6</v>
      </c>
      <c r="C369" s="1" t="s">
        <v>30477</v>
      </c>
      <c r="D369" s="1" t="s">
        <v>92</v>
      </c>
      <c r="E369" s="1" t="s">
        <v>19</v>
      </c>
      <c r="F369" s="1" t="s">
        <v>98</v>
      </c>
      <c r="G369" s="1" t="s">
        <v>99</v>
      </c>
      <c r="H369" s="1" t="s">
        <v>33</v>
      </c>
      <c r="I369" s="1" t="s">
        <v>34</v>
      </c>
      <c r="J369" s="1" t="s">
        <v>35</v>
      </c>
      <c r="K369" s="1" t="s">
        <v>25</v>
      </c>
      <c r="L369" s="1">
        <v>2</v>
      </c>
      <c r="M369" s="1">
        <v>240</v>
      </c>
      <c r="N369" s="1">
        <v>15</v>
      </c>
      <c r="O369" s="1">
        <v>72</v>
      </c>
      <c r="P369" s="1">
        <v>20</v>
      </c>
      <c r="Q369" s="1">
        <v>428</v>
      </c>
      <c r="R369" s="1" t="s">
        <v>26</v>
      </c>
      <c r="S369" s="1" t="s">
        <v>1059</v>
      </c>
      <c r="T369" s="1">
        <f>Table1[[#This Row],[Unit_Price]]*Table1[[#This Row],[Quantity]]</f>
        <v>480</v>
      </c>
      <c r="U369" s="1">
        <f>(SUM(Table1[[#This Row],[Delivery_Fee]],Table1[[#This Row],[Gross_Sales]])-Table1[[#This Row],[Discount_Amount]])</f>
        <v>428</v>
      </c>
    </row>
    <row r="370" spans="1:21" ht="20.399999999999999" customHeight="1" x14ac:dyDescent="0.3">
      <c r="A370" s="1" t="s">
        <v>1060</v>
      </c>
      <c r="B370" s="1" t="s">
        <v>6</v>
      </c>
      <c r="C370" s="1" t="s">
        <v>30477</v>
      </c>
      <c r="D370" s="1" t="s">
        <v>515</v>
      </c>
      <c r="E370" s="1" t="s">
        <v>67</v>
      </c>
      <c r="F370" s="1" t="s">
        <v>174</v>
      </c>
      <c r="G370" s="1" t="s">
        <v>175</v>
      </c>
      <c r="H370" s="1" t="s">
        <v>11</v>
      </c>
      <c r="I370" s="1" t="s">
        <v>12</v>
      </c>
      <c r="J370" s="1" t="s">
        <v>13</v>
      </c>
      <c r="K370" s="1" t="s">
        <v>14</v>
      </c>
      <c r="L370" s="1">
        <v>4</v>
      </c>
      <c r="M370" s="1">
        <v>140</v>
      </c>
      <c r="N370" s="1">
        <v>20</v>
      </c>
      <c r="O370" s="1">
        <v>112</v>
      </c>
      <c r="P370" s="1">
        <v>35</v>
      </c>
      <c r="Q370" s="1">
        <v>483</v>
      </c>
      <c r="R370" s="1" t="s">
        <v>36</v>
      </c>
      <c r="S370" s="1" t="s">
        <v>1061</v>
      </c>
      <c r="T370" s="1">
        <f>Table1[[#This Row],[Unit_Price]]*Table1[[#This Row],[Quantity]]</f>
        <v>560</v>
      </c>
      <c r="U370" s="1">
        <f>(SUM(Table1[[#This Row],[Delivery_Fee]],Table1[[#This Row],[Gross_Sales]])-Table1[[#This Row],[Discount_Amount]])</f>
        <v>483</v>
      </c>
    </row>
    <row r="371" spans="1:21" ht="20.399999999999999" customHeight="1" x14ac:dyDescent="0.3">
      <c r="A371" s="1" t="s">
        <v>1062</v>
      </c>
      <c r="B371" s="1" t="s">
        <v>6</v>
      </c>
      <c r="C371" s="1" t="s">
        <v>30477</v>
      </c>
      <c r="D371" s="1" t="s">
        <v>147</v>
      </c>
      <c r="E371" s="1" t="s">
        <v>30</v>
      </c>
      <c r="F371" s="1" t="s">
        <v>31</v>
      </c>
      <c r="G371" s="1" t="s">
        <v>32</v>
      </c>
      <c r="H371" s="1" t="s">
        <v>22</v>
      </c>
      <c r="I371" s="1" t="s">
        <v>23</v>
      </c>
      <c r="J371" s="1" t="s">
        <v>24</v>
      </c>
      <c r="K371" s="1" t="s">
        <v>25</v>
      </c>
      <c r="L371" s="1">
        <v>4</v>
      </c>
      <c r="M371" s="1">
        <v>180</v>
      </c>
      <c r="N371" s="1">
        <v>20</v>
      </c>
      <c r="O371" s="1">
        <v>144</v>
      </c>
      <c r="P371" s="1">
        <v>25</v>
      </c>
      <c r="Q371" s="1">
        <v>601</v>
      </c>
      <c r="R371" s="1" t="s">
        <v>42</v>
      </c>
      <c r="S371" s="1" t="s">
        <v>1063</v>
      </c>
      <c r="T371" s="1">
        <f>Table1[[#This Row],[Unit_Price]]*Table1[[#This Row],[Quantity]]</f>
        <v>720</v>
      </c>
      <c r="U371" s="1">
        <f>(SUM(Table1[[#This Row],[Delivery_Fee]],Table1[[#This Row],[Gross_Sales]])-Table1[[#This Row],[Discount_Amount]])</f>
        <v>601</v>
      </c>
    </row>
    <row r="372" spans="1:21" ht="20.399999999999999" customHeight="1" x14ac:dyDescent="0.3">
      <c r="A372" s="1" t="s">
        <v>1064</v>
      </c>
      <c r="B372" s="1" t="s">
        <v>6</v>
      </c>
      <c r="C372" s="1" t="s">
        <v>30477</v>
      </c>
      <c r="D372" s="1" t="s">
        <v>1065</v>
      </c>
      <c r="E372" s="1" t="s">
        <v>8</v>
      </c>
      <c r="F372" s="1" t="s">
        <v>9</v>
      </c>
      <c r="G372" s="1" t="s">
        <v>10</v>
      </c>
      <c r="H372" s="1" t="s">
        <v>48</v>
      </c>
      <c r="I372" s="1" t="s">
        <v>49</v>
      </c>
      <c r="J372" s="1" t="s">
        <v>13</v>
      </c>
      <c r="K372" s="1" t="s">
        <v>14</v>
      </c>
      <c r="L372" s="1">
        <v>2</v>
      </c>
      <c r="M372" s="1">
        <v>220</v>
      </c>
      <c r="N372" s="1">
        <v>10</v>
      </c>
      <c r="O372" s="1">
        <v>44</v>
      </c>
      <c r="P372" s="1">
        <v>20</v>
      </c>
      <c r="Q372" s="1">
        <v>416</v>
      </c>
      <c r="R372" s="1" t="s">
        <v>42</v>
      </c>
      <c r="S372" s="1" t="s">
        <v>1066</v>
      </c>
      <c r="T372" s="1">
        <f>Table1[[#This Row],[Unit_Price]]*Table1[[#This Row],[Quantity]]</f>
        <v>440</v>
      </c>
      <c r="U372" s="1">
        <f>(SUM(Table1[[#This Row],[Delivery_Fee]],Table1[[#This Row],[Gross_Sales]])-Table1[[#This Row],[Discount_Amount]])</f>
        <v>416</v>
      </c>
    </row>
    <row r="373" spans="1:21" ht="20.399999999999999" customHeight="1" x14ac:dyDescent="0.3">
      <c r="A373" s="1" t="s">
        <v>1067</v>
      </c>
      <c r="B373" s="1" t="s">
        <v>6</v>
      </c>
      <c r="C373" s="1" t="s">
        <v>30477</v>
      </c>
      <c r="D373" s="1" t="s">
        <v>1068</v>
      </c>
      <c r="E373" s="1" t="s">
        <v>19</v>
      </c>
      <c r="F373" s="1" t="s">
        <v>93</v>
      </c>
      <c r="G373" s="1" t="s">
        <v>94</v>
      </c>
      <c r="H373" s="1" t="s">
        <v>33</v>
      </c>
      <c r="I373" s="1" t="s">
        <v>34</v>
      </c>
      <c r="J373" s="1" t="s">
        <v>35</v>
      </c>
      <c r="K373" s="1" t="s">
        <v>25</v>
      </c>
      <c r="L373" s="1">
        <v>2</v>
      </c>
      <c r="M373" s="1">
        <v>240</v>
      </c>
      <c r="N373" s="1">
        <v>20</v>
      </c>
      <c r="O373" s="1">
        <v>96</v>
      </c>
      <c r="P373" s="1">
        <v>35</v>
      </c>
      <c r="Q373" s="1">
        <v>419</v>
      </c>
      <c r="R373" s="1" t="s">
        <v>63</v>
      </c>
      <c r="S373" s="1" t="s">
        <v>1069</v>
      </c>
      <c r="T373" s="1">
        <f>Table1[[#This Row],[Unit_Price]]*Table1[[#This Row],[Quantity]]</f>
        <v>480</v>
      </c>
      <c r="U373" s="1">
        <f>(SUM(Table1[[#This Row],[Delivery_Fee]],Table1[[#This Row],[Gross_Sales]])-Table1[[#This Row],[Discount_Amount]])</f>
        <v>419</v>
      </c>
    </row>
    <row r="374" spans="1:21" ht="20.399999999999999" customHeight="1" x14ac:dyDescent="0.3">
      <c r="A374" s="1" t="s">
        <v>1070</v>
      </c>
      <c r="B374" s="1" t="s">
        <v>6</v>
      </c>
      <c r="C374" s="1" t="s">
        <v>30477</v>
      </c>
      <c r="D374" s="1" t="s">
        <v>1071</v>
      </c>
      <c r="E374" s="1" t="s">
        <v>19</v>
      </c>
      <c r="F374" s="1" t="s">
        <v>141</v>
      </c>
      <c r="G374" s="1" t="s">
        <v>142</v>
      </c>
      <c r="H374" s="1" t="s">
        <v>84</v>
      </c>
      <c r="I374" s="1" t="s">
        <v>85</v>
      </c>
      <c r="J374" s="1" t="s">
        <v>86</v>
      </c>
      <c r="K374" s="1" t="s">
        <v>14</v>
      </c>
      <c r="L374" s="1">
        <v>2</v>
      </c>
      <c r="M374" s="1">
        <v>100</v>
      </c>
      <c r="N374" s="1">
        <v>15</v>
      </c>
      <c r="O374" s="1">
        <v>30</v>
      </c>
      <c r="P374" s="1">
        <v>40</v>
      </c>
      <c r="Q374" s="1">
        <v>210</v>
      </c>
      <c r="R374" s="1" t="s">
        <v>15</v>
      </c>
      <c r="S374" s="1" t="s">
        <v>1072</v>
      </c>
      <c r="T374" s="1">
        <f>Table1[[#This Row],[Unit_Price]]*Table1[[#This Row],[Quantity]]</f>
        <v>200</v>
      </c>
      <c r="U374" s="1">
        <f>(SUM(Table1[[#This Row],[Delivery_Fee]],Table1[[#This Row],[Gross_Sales]])-Table1[[#This Row],[Discount_Amount]])</f>
        <v>210</v>
      </c>
    </row>
    <row r="375" spans="1:21" ht="20.399999999999999" customHeight="1" x14ac:dyDescent="0.3">
      <c r="A375" s="1" t="s">
        <v>1073</v>
      </c>
      <c r="B375" s="1" t="s">
        <v>6</v>
      </c>
      <c r="C375" s="1" t="s">
        <v>30477</v>
      </c>
      <c r="D375" s="1" t="s">
        <v>184</v>
      </c>
      <c r="E375" s="1" t="s">
        <v>8</v>
      </c>
      <c r="F375" s="1" t="s">
        <v>46</v>
      </c>
      <c r="G375" s="1" t="s">
        <v>47</v>
      </c>
      <c r="H375" s="1" t="s">
        <v>288</v>
      </c>
      <c r="I375" s="1" t="s">
        <v>289</v>
      </c>
      <c r="J375" s="1" t="s">
        <v>86</v>
      </c>
      <c r="K375" s="1" t="s">
        <v>14</v>
      </c>
      <c r="L375" s="1">
        <v>3</v>
      </c>
      <c r="M375" s="1">
        <v>80</v>
      </c>
      <c r="N375" s="1">
        <v>5</v>
      </c>
      <c r="O375" s="1">
        <v>12</v>
      </c>
      <c r="P375" s="1">
        <v>25</v>
      </c>
      <c r="Q375" s="1">
        <v>253</v>
      </c>
      <c r="R375" s="1" t="s">
        <v>26</v>
      </c>
      <c r="S375" s="1" t="s">
        <v>1074</v>
      </c>
      <c r="T375" s="1">
        <f>Table1[[#This Row],[Unit_Price]]*Table1[[#This Row],[Quantity]]</f>
        <v>240</v>
      </c>
      <c r="U375" s="1">
        <f>(SUM(Table1[[#This Row],[Delivery_Fee]],Table1[[#This Row],[Gross_Sales]])-Table1[[#This Row],[Discount_Amount]])</f>
        <v>253</v>
      </c>
    </row>
    <row r="376" spans="1:21" ht="20.399999999999999" customHeight="1" x14ac:dyDescent="0.3">
      <c r="A376" s="1" t="s">
        <v>1075</v>
      </c>
      <c r="B376" s="1" t="s">
        <v>6</v>
      </c>
      <c r="C376" s="1" t="s">
        <v>30477</v>
      </c>
      <c r="D376" s="1" t="s">
        <v>743</v>
      </c>
      <c r="E376" s="1" t="s">
        <v>8</v>
      </c>
      <c r="F376" s="1" t="s">
        <v>9</v>
      </c>
      <c r="G376" s="1" t="s">
        <v>10</v>
      </c>
      <c r="H376" s="1" t="s">
        <v>22</v>
      </c>
      <c r="I376" s="1" t="s">
        <v>23</v>
      </c>
      <c r="J376" s="1" t="s">
        <v>24</v>
      </c>
      <c r="K376" s="1" t="s">
        <v>25</v>
      </c>
      <c r="L376" s="1">
        <v>3</v>
      </c>
      <c r="M376" s="1">
        <v>180</v>
      </c>
      <c r="N376" s="1">
        <v>0</v>
      </c>
      <c r="O376" s="1">
        <v>0</v>
      </c>
      <c r="P376" s="1">
        <v>35</v>
      </c>
      <c r="Q376" s="1">
        <v>575</v>
      </c>
      <c r="R376" s="1" t="s">
        <v>15</v>
      </c>
      <c r="S376" s="1" t="s">
        <v>1076</v>
      </c>
      <c r="T376" s="1">
        <f>Table1[[#This Row],[Unit_Price]]*Table1[[#This Row],[Quantity]]</f>
        <v>540</v>
      </c>
      <c r="U376" s="1">
        <f>(SUM(Table1[[#This Row],[Delivery_Fee]],Table1[[#This Row],[Gross_Sales]])-Table1[[#This Row],[Discount_Amount]])</f>
        <v>575</v>
      </c>
    </row>
    <row r="377" spans="1:21" ht="20.399999999999999" customHeight="1" x14ac:dyDescent="0.3">
      <c r="A377" s="1" t="s">
        <v>1077</v>
      </c>
      <c r="B377" s="1" t="s">
        <v>6</v>
      </c>
      <c r="C377" s="1" t="s">
        <v>30477</v>
      </c>
      <c r="D377" s="1" t="s">
        <v>102</v>
      </c>
      <c r="E377" s="1" t="s">
        <v>30</v>
      </c>
      <c r="F377" s="1" t="s">
        <v>53</v>
      </c>
      <c r="G377" s="1" t="s">
        <v>54</v>
      </c>
      <c r="H377" s="1" t="s">
        <v>84</v>
      </c>
      <c r="I377" s="1" t="s">
        <v>85</v>
      </c>
      <c r="J377" s="1" t="s">
        <v>86</v>
      </c>
      <c r="K377" s="1" t="s">
        <v>14</v>
      </c>
      <c r="L377" s="1">
        <v>4</v>
      </c>
      <c r="M377" s="1">
        <v>100</v>
      </c>
      <c r="N377" s="1">
        <v>15</v>
      </c>
      <c r="O377" s="1">
        <v>60</v>
      </c>
      <c r="P377" s="1">
        <v>35</v>
      </c>
      <c r="Q377" s="1">
        <v>375</v>
      </c>
      <c r="R377" s="1" t="s">
        <v>15</v>
      </c>
      <c r="S377" s="1" t="s">
        <v>1078</v>
      </c>
      <c r="T377" s="1">
        <f>Table1[[#This Row],[Unit_Price]]*Table1[[#This Row],[Quantity]]</f>
        <v>400</v>
      </c>
      <c r="U377" s="1">
        <f>(SUM(Table1[[#This Row],[Delivery_Fee]],Table1[[#This Row],[Gross_Sales]])-Table1[[#This Row],[Discount_Amount]])</f>
        <v>375</v>
      </c>
    </row>
    <row r="378" spans="1:21" ht="20.399999999999999" customHeight="1" x14ac:dyDescent="0.3">
      <c r="A378" s="1" t="s">
        <v>1079</v>
      </c>
      <c r="B378" s="1" t="s">
        <v>6</v>
      </c>
      <c r="C378" s="1" t="s">
        <v>30477</v>
      </c>
      <c r="D378" s="1" t="s">
        <v>549</v>
      </c>
      <c r="E378" s="1" t="s">
        <v>19</v>
      </c>
      <c r="F378" s="1" t="s">
        <v>109</v>
      </c>
      <c r="G378" s="1" t="s">
        <v>110</v>
      </c>
      <c r="H378" s="1" t="s">
        <v>77</v>
      </c>
      <c r="I378" s="1" t="s">
        <v>78</v>
      </c>
      <c r="J378" s="1" t="s">
        <v>24</v>
      </c>
      <c r="K378" s="1" t="s">
        <v>14</v>
      </c>
      <c r="L378" s="1">
        <v>2</v>
      </c>
      <c r="M378" s="1">
        <v>150</v>
      </c>
      <c r="N378" s="1">
        <v>10</v>
      </c>
      <c r="O378" s="1">
        <v>30</v>
      </c>
      <c r="P378" s="1">
        <v>20</v>
      </c>
      <c r="Q378" s="1">
        <v>290</v>
      </c>
      <c r="R378" s="1" t="s">
        <v>15</v>
      </c>
      <c r="S378" s="1" t="s">
        <v>1080</v>
      </c>
      <c r="T378" s="1">
        <f>Table1[[#This Row],[Unit_Price]]*Table1[[#This Row],[Quantity]]</f>
        <v>300</v>
      </c>
      <c r="U378" s="1">
        <f>(SUM(Table1[[#This Row],[Delivery_Fee]],Table1[[#This Row],[Gross_Sales]])-Table1[[#This Row],[Discount_Amount]])</f>
        <v>290</v>
      </c>
    </row>
    <row r="379" spans="1:21" ht="20.399999999999999" customHeight="1" x14ac:dyDescent="0.3">
      <c r="A379" s="1" t="s">
        <v>1081</v>
      </c>
      <c r="B379" s="1" t="s">
        <v>6</v>
      </c>
      <c r="C379" s="1" t="s">
        <v>30477</v>
      </c>
      <c r="D379" s="1" t="s">
        <v>412</v>
      </c>
      <c r="E379" s="1" t="s">
        <v>19</v>
      </c>
      <c r="F379" s="1" t="s">
        <v>46</v>
      </c>
      <c r="G379" s="1" t="s">
        <v>47</v>
      </c>
      <c r="H379" s="1" t="s">
        <v>61</v>
      </c>
      <c r="I379" s="1" t="s">
        <v>62</v>
      </c>
      <c r="J379" s="1" t="s">
        <v>24</v>
      </c>
      <c r="K379" s="1" t="s">
        <v>25</v>
      </c>
      <c r="L379" s="1">
        <v>4</v>
      </c>
      <c r="M379" s="1">
        <v>190</v>
      </c>
      <c r="N379" s="1">
        <v>20</v>
      </c>
      <c r="O379" s="1">
        <v>152</v>
      </c>
      <c r="P379" s="1">
        <v>35</v>
      </c>
      <c r="Q379" s="1">
        <v>643</v>
      </c>
      <c r="R379" s="1" t="s">
        <v>63</v>
      </c>
      <c r="S379" s="1" t="s">
        <v>1082</v>
      </c>
      <c r="T379" s="1">
        <f>Table1[[#This Row],[Unit_Price]]*Table1[[#This Row],[Quantity]]</f>
        <v>760</v>
      </c>
      <c r="U379" s="1">
        <f>(SUM(Table1[[#This Row],[Delivery_Fee]],Table1[[#This Row],[Gross_Sales]])-Table1[[#This Row],[Discount_Amount]])</f>
        <v>643</v>
      </c>
    </row>
    <row r="380" spans="1:21" ht="20.399999999999999" customHeight="1" x14ac:dyDescent="0.3">
      <c r="A380" s="1" t="s">
        <v>1083</v>
      </c>
      <c r="B380" s="1" t="s">
        <v>6</v>
      </c>
      <c r="C380" s="1" t="s">
        <v>30477</v>
      </c>
      <c r="D380" s="1" t="s">
        <v>623</v>
      </c>
      <c r="E380" s="1" t="s">
        <v>19</v>
      </c>
      <c r="F380" s="1" t="s">
        <v>93</v>
      </c>
      <c r="G380" s="1" t="s">
        <v>94</v>
      </c>
      <c r="H380" s="1" t="s">
        <v>116</v>
      </c>
      <c r="I380" s="1" t="s">
        <v>117</v>
      </c>
      <c r="J380" s="1" t="s">
        <v>35</v>
      </c>
      <c r="K380" s="1" t="s">
        <v>14</v>
      </c>
      <c r="L380" s="1">
        <v>3</v>
      </c>
      <c r="M380" s="1">
        <v>210</v>
      </c>
      <c r="N380" s="1">
        <v>20</v>
      </c>
      <c r="O380" s="1">
        <v>126</v>
      </c>
      <c r="P380" s="1">
        <v>20</v>
      </c>
      <c r="Q380" s="1">
        <v>524</v>
      </c>
      <c r="R380" s="1" t="s">
        <v>63</v>
      </c>
      <c r="S380" s="1" t="s">
        <v>1084</v>
      </c>
      <c r="T380" s="1">
        <f>Table1[[#This Row],[Unit_Price]]*Table1[[#This Row],[Quantity]]</f>
        <v>630</v>
      </c>
      <c r="U380" s="1">
        <f>(SUM(Table1[[#This Row],[Delivery_Fee]],Table1[[#This Row],[Gross_Sales]])-Table1[[#This Row],[Discount_Amount]])</f>
        <v>524</v>
      </c>
    </row>
    <row r="381" spans="1:21" ht="20.399999999999999" customHeight="1" x14ac:dyDescent="0.3">
      <c r="A381" s="1" t="s">
        <v>1085</v>
      </c>
      <c r="B381" s="1" t="s">
        <v>6</v>
      </c>
      <c r="C381" s="1" t="s">
        <v>30477</v>
      </c>
      <c r="D381" s="1" t="s">
        <v>333</v>
      </c>
      <c r="E381" s="1" t="s">
        <v>30</v>
      </c>
      <c r="F381" s="1" t="s">
        <v>339</v>
      </c>
      <c r="G381" s="1" t="s">
        <v>340</v>
      </c>
      <c r="H381" s="1" t="s">
        <v>55</v>
      </c>
      <c r="I381" s="1" t="s">
        <v>56</v>
      </c>
      <c r="J381" s="1" t="s">
        <v>57</v>
      </c>
      <c r="K381" s="1" t="s">
        <v>14</v>
      </c>
      <c r="L381" s="1">
        <v>2</v>
      </c>
      <c r="M381" s="1">
        <v>180</v>
      </c>
      <c r="N381" s="1">
        <v>10</v>
      </c>
      <c r="O381" s="1">
        <v>36</v>
      </c>
      <c r="P381" s="1">
        <v>20</v>
      </c>
      <c r="Q381" s="1">
        <v>344</v>
      </c>
      <c r="R381" s="1" t="s">
        <v>42</v>
      </c>
      <c r="S381" s="1" t="s">
        <v>1086</v>
      </c>
      <c r="T381" s="1">
        <f>Table1[[#This Row],[Unit_Price]]*Table1[[#This Row],[Quantity]]</f>
        <v>360</v>
      </c>
      <c r="U381" s="1">
        <f>(SUM(Table1[[#This Row],[Delivery_Fee]],Table1[[#This Row],[Gross_Sales]])-Table1[[#This Row],[Discount_Amount]])</f>
        <v>344</v>
      </c>
    </row>
    <row r="382" spans="1:21" ht="20.399999999999999" customHeight="1" x14ac:dyDescent="0.3">
      <c r="A382" s="1" t="s">
        <v>1087</v>
      </c>
      <c r="B382" s="1" t="s">
        <v>6</v>
      </c>
      <c r="C382" s="1" t="s">
        <v>30477</v>
      </c>
      <c r="D382" s="1" t="s">
        <v>535</v>
      </c>
      <c r="E382" s="1" t="s">
        <v>30</v>
      </c>
      <c r="F382" s="1" t="s">
        <v>31</v>
      </c>
      <c r="G382" s="1" t="s">
        <v>32</v>
      </c>
      <c r="H382" s="1" t="s">
        <v>288</v>
      </c>
      <c r="I382" s="1" t="s">
        <v>289</v>
      </c>
      <c r="J382" s="1" t="s">
        <v>86</v>
      </c>
      <c r="K382" s="1" t="s">
        <v>14</v>
      </c>
      <c r="L382" s="1">
        <v>1</v>
      </c>
      <c r="M382" s="1">
        <v>80</v>
      </c>
      <c r="N382" s="1">
        <v>5</v>
      </c>
      <c r="O382" s="1">
        <v>4</v>
      </c>
      <c r="P382" s="1">
        <v>25</v>
      </c>
      <c r="Q382" s="1">
        <v>101</v>
      </c>
      <c r="R382" s="1" t="s">
        <v>42</v>
      </c>
      <c r="S382" s="1" t="s">
        <v>1088</v>
      </c>
      <c r="T382" s="1">
        <f>Table1[[#This Row],[Unit_Price]]*Table1[[#This Row],[Quantity]]</f>
        <v>80</v>
      </c>
      <c r="U382" s="1">
        <f>(SUM(Table1[[#This Row],[Delivery_Fee]],Table1[[#This Row],[Gross_Sales]])-Table1[[#This Row],[Discount_Amount]])</f>
        <v>101</v>
      </c>
    </row>
    <row r="383" spans="1:21" ht="20.399999999999999" customHeight="1" x14ac:dyDescent="0.3">
      <c r="A383" s="1" t="s">
        <v>1089</v>
      </c>
      <c r="B383" s="1" t="s">
        <v>6</v>
      </c>
      <c r="C383" s="1" t="s">
        <v>30477</v>
      </c>
      <c r="D383" s="1" t="s">
        <v>562</v>
      </c>
      <c r="E383" s="1" t="s">
        <v>8</v>
      </c>
      <c r="F383" s="1" t="s">
        <v>9</v>
      </c>
      <c r="G383" s="1" t="s">
        <v>10</v>
      </c>
      <c r="H383" s="1" t="s">
        <v>61</v>
      </c>
      <c r="I383" s="1" t="s">
        <v>62</v>
      </c>
      <c r="J383" s="1" t="s">
        <v>24</v>
      </c>
      <c r="K383" s="1" t="s">
        <v>25</v>
      </c>
      <c r="L383" s="1">
        <v>2</v>
      </c>
      <c r="M383" s="1">
        <v>190</v>
      </c>
      <c r="N383" s="1">
        <v>5</v>
      </c>
      <c r="O383" s="1">
        <v>19</v>
      </c>
      <c r="P383" s="1">
        <v>25</v>
      </c>
      <c r="Q383" s="1">
        <v>386</v>
      </c>
      <c r="R383" s="1" t="s">
        <v>63</v>
      </c>
      <c r="S383" s="1" t="s">
        <v>1090</v>
      </c>
      <c r="T383" s="1">
        <f>Table1[[#This Row],[Unit_Price]]*Table1[[#This Row],[Quantity]]</f>
        <v>380</v>
      </c>
      <c r="U383" s="1">
        <f>(SUM(Table1[[#This Row],[Delivery_Fee]],Table1[[#This Row],[Gross_Sales]])-Table1[[#This Row],[Discount_Amount]])</f>
        <v>386</v>
      </c>
    </row>
    <row r="384" spans="1:21" ht="20.399999999999999" customHeight="1" x14ac:dyDescent="0.3">
      <c r="A384" s="1" t="s">
        <v>1091</v>
      </c>
      <c r="B384" s="1" t="s">
        <v>6</v>
      </c>
      <c r="C384" s="1" t="s">
        <v>30477</v>
      </c>
      <c r="D384" s="1" t="s">
        <v>786</v>
      </c>
      <c r="E384" s="1" t="s">
        <v>30</v>
      </c>
      <c r="F384" s="1" t="s">
        <v>31</v>
      </c>
      <c r="G384" s="1" t="s">
        <v>32</v>
      </c>
      <c r="H384" s="1" t="s">
        <v>11</v>
      </c>
      <c r="I384" s="1" t="s">
        <v>12</v>
      </c>
      <c r="J384" s="1" t="s">
        <v>13</v>
      </c>
      <c r="K384" s="1" t="s">
        <v>14</v>
      </c>
      <c r="L384" s="1">
        <v>2</v>
      </c>
      <c r="M384" s="1">
        <v>140</v>
      </c>
      <c r="N384" s="1">
        <v>10</v>
      </c>
      <c r="O384" s="1">
        <v>28</v>
      </c>
      <c r="P384" s="1">
        <v>30</v>
      </c>
      <c r="Q384" s="1">
        <v>282</v>
      </c>
      <c r="R384" s="1" t="s">
        <v>63</v>
      </c>
      <c r="S384" s="1" t="s">
        <v>1092</v>
      </c>
      <c r="T384" s="1">
        <f>Table1[[#This Row],[Unit_Price]]*Table1[[#This Row],[Quantity]]</f>
        <v>280</v>
      </c>
      <c r="U384" s="1">
        <f>(SUM(Table1[[#This Row],[Delivery_Fee]],Table1[[#This Row],[Gross_Sales]])-Table1[[#This Row],[Discount_Amount]])</f>
        <v>282</v>
      </c>
    </row>
    <row r="385" spans="1:21" ht="20.399999999999999" customHeight="1" x14ac:dyDescent="0.3">
      <c r="A385" s="1" t="s">
        <v>1093</v>
      </c>
      <c r="B385" s="1" t="s">
        <v>6</v>
      </c>
      <c r="C385" s="1" t="s">
        <v>30477</v>
      </c>
      <c r="D385" s="1" t="s">
        <v>1094</v>
      </c>
      <c r="E385" s="1" t="s">
        <v>67</v>
      </c>
      <c r="F385" s="1" t="s">
        <v>68</v>
      </c>
      <c r="G385" s="1" t="s">
        <v>69</v>
      </c>
      <c r="H385" s="1" t="s">
        <v>61</v>
      </c>
      <c r="I385" s="1" t="s">
        <v>62</v>
      </c>
      <c r="J385" s="1" t="s">
        <v>24</v>
      </c>
      <c r="K385" s="1" t="s">
        <v>25</v>
      </c>
      <c r="L385" s="1">
        <v>4</v>
      </c>
      <c r="M385" s="1">
        <v>190</v>
      </c>
      <c r="N385" s="1">
        <v>0</v>
      </c>
      <c r="O385" s="1">
        <v>0</v>
      </c>
      <c r="P385" s="1">
        <v>30</v>
      </c>
      <c r="Q385" s="1">
        <v>790</v>
      </c>
      <c r="R385" s="1" t="s">
        <v>15</v>
      </c>
      <c r="S385" s="1" t="s">
        <v>1095</v>
      </c>
      <c r="T385" s="1">
        <f>Table1[[#This Row],[Unit_Price]]*Table1[[#This Row],[Quantity]]</f>
        <v>760</v>
      </c>
      <c r="U385" s="1">
        <f>(SUM(Table1[[#This Row],[Delivery_Fee]],Table1[[#This Row],[Gross_Sales]])-Table1[[#This Row],[Discount_Amount]])</f>
        <v>790</v>
      </c>
    </row>
    <row r="386" spans="1:21" ht="20.399999999999999" customHeight="1" x14ac:dyDescent="0.3">
      <c r="A386" s="1" t="s">
        <v>1096</v>
      </c>
      <c r="B386" s="1" t="s">
        <v>6</v>
      </c>
      <c r="C386" s="1" t="s">
        <v>30477</v>
      </c>
      <c r="D386" s="1" t="s">
        <v>102</v>
      </c>
      <c r="E386" s="1" t="s">
        <v>67</v>
      </c>
      <c r="F386" s="1" t="s">
        <v>141</v>
      </c>
      <c r="G386" s="1" t="s">
        <v>142</v>
      </c>
      <c r="H386" s="1" t="s">
        <v>61</v>
      </c>
      <c r="I386" s="1" t="s">
        <v>62</v>
      </c>
      <c r="J386" s="1" t="s">
        <v>24</v>
      </c>
      <c r="K386" s="1" t="s">
        <v>25</v>
      </c>
      <c r="L386" s="1">
        <v>3</v>
      </c>
      <c r="M386" s="1">
        <v>190</v>
      </c>
      <c r="N386" s="1">
        <v>5</v>
      </c>
      <c r="O386" s="1">
        <v>28.5</v>
      </c>
      <c r="P386" s="1">
        <v>35</v>
      </c>
      <c r="Q386" s="1">
        <v>576.5</v>
      </c>
      <c r="R386" s="1" t="s">
        <v>15</v>
      </c>
      <c r="S386" s="1" t="s">
        <v>1097</v>
      </c>
      <c r="T386" s="1">
        <f>Table1[[#This Row],[Unit_Price]]*Table1[[#This Row],[Quantity]]</f>
        <v>570</v>
      </c>
      <c r="U386" s="1">
        <f>(SUM(Table1[[#This Row],[Delivery_Fee]],Table1[[#This Row],[Gross_Sales]])-Table1[[#This Row],[Discount_Amount]])</f>
        <v>576.5</v>
      </c>
    </row>
    <row r="387" spans="1:21" ht="20.399999999999999" customHeight="1" x14ac:dyDescent="0.3">
      <c r="A387" s="1" t="s">
        <v>1098</v>
      </c>
      <c r="B387" s="1" t="s">
        <v>6</v>
      </c>
      <c r="C387" s="1" t="s">
        <v>30477</v>
      </c>
      <c r="D387" s="1" t="s">
        <v>318</v>
      </c>
      <c r="E387" s="1" t="s">
        <v>67</v>
      </c>
      <c r="F387" s="1" t="s">
        <v>129</v>
      </c>
      <c r="G387" s="1" t="s">
        <v>130</v>
      </c>
      <c r="H387" s="1" t="s">
        <v>48</v>
      </c>
      <c r="I387" s="1" t="s">
        <v>49</v>
      </c>
      <c r="J387" s="1" t="s">
        <v>13</v>
      </c>
      <c r="K387" s="1" t="s">
        <v>14</v>
      </c>
      <c r="L387" s="1">
        <v>4</v>
      </c>
      <c r="M387" s="1">
        <v>220</v>
      </c>
      <c r="N387" s="1">
        <v>15</v>
      </c>
      <c r="O387" s="1">
        <v>132</v>
      </c>
      <c r="P387" s="1">
        <v>35</v>
      </c>
      <c r="Q387" s="1">
        <v>783</v>
      </c>
      <c r="R387" s="1" t="s">
        <v>36</v>
      </c>
      <c r="S387" s="1" t="s">
        <v>1099</v>
      </c>
      <c r="T387" s="1">
        <f>Table1[[#This Row],[Unit_Price]]*Table1[[#This Row],[Quantity]]</f>
        <v>880</v>
      </c>
      <c r="U387" s="1">
        <f>(SUM(Table1[[#This Row],[Delivery_Fee]],Table1[[#This Row],[Gross_Sales]])-Table1[[#This Row],[Discount_Amount]])</f>
        <v>783</v>
      </c>
    </row>
    <row r="388" spans="1:21" ht="20.399999999999999" customHeight="1" x14ac:dyDescent="0.3">
      <c r="A388" s="1" t="s">
        <v>1100</v>
      </c>
      <c r="B388" s="1" t="s">
        <v>6</v>
      </c>
      <c r="C388" s="1" t="s">
        <v>30477</v>
      </c>
      <c r="D388" s="1" t="s">
        <v>506</v>
      </c>
      <c r="E388" s="1" t="s">
        <v>30</v>
      </c>
      <c r="F388" s="1" t="s">
        <v>53</v>
      </c>
      <c r="G388" s="1" t="s">
        <v>54</v>
      </c>
      <c r="H388" s="1" t="s">
        <v>111</v>
      </c>
      <c r="I388" s="1" t="s">
        <v>112</v>
      </c>
      <c r="J388" s="1" t="s">
        <v>13</v>
      </c>
      <c r="K388" s="1" t="s">
        <v>25</v>
      </c>
      <c r="L388" s="1">
        <v>3</v>
      </c>
      <c r="M388" s="1">
        <v>280</v>
      </c>
      <c r="N388" s="1">
        <v>15</v>
      </c>
      <c r="O388" s="1">
        <v>126</v>
      </c>
      <c r="P388" s="1">
        <v>35</v>
      </c>
      <c r="Q388" s="1">
        <v>749</v>
      </c>
      <c r="R388" s="1" t="s">
        <v>63</v>
      </c>
      <c r="S388" s="1" t="s">
        <v>1101</v>
      </c>
      <c r="T388" s="1">
        <f>Table1[[#This Row],[Unit_Price]]*Table1[[#This Row],[Quantity]]</f>
        <v>840</v>
      </c>
      <c r="U388" s="1">
        <f>(SUM(Table1[[#This Row],[Delivery_Fee]],Table1[[#This Row],[Gross_Sales]])-Table1[[#This Row],[Discount_Amount]])</f>
        <v>749</v>
      </c>
    </row>
    <row r="389" spans="1:21" ht="20.399999999999999" customHeight="1" x14ac:dyDescent="0.3">
      <c r="A389" s="1" t="s">
        <v>1102</v>
      </c>
      <c r="B389" s="1" t="s">
        <v>6</v>
      </c>
      <c r="C389" s="1" t="s">
        <v>30477</v>
      </c>
      <c r="D389" s="1" t="s">
        <v>666</v>
      </c>
      <c r="E389" s="1" t="s">
        <v>19</v>
      </c>
      <c r="F389" s="1" t="s">
        <v>187</v>
      </c>
      <c r="G389" s="1" t="s">
        <v>188</v>
      </c>
      <c r="H389" s="1" t="s">
        <v>111</v>
      </c>
      <c r="I389" s="1" t="s">
        <v>112</v>
      </c>
      <c r="J389" s="1" t="s">
        <v>13</v>
      </c>
      <c r="K389" s="1" t="s">
        <v>25</v>
      </c>
      <c r="L389" s="1">
        <v>4</v>
      </c>
      <c r="M389" s="1">
        <v>280</v>
      </c>
      <c r="N389" s="1">
        <v>10</v>
      </c>
      <c r="O389" s="1">
        <v>112</v>
      </c>
      <c r="P389" s="1">
        <v>20</v>
      </c>
      <c r="Q389" s="1">
        <v>1028</v>
      </c>
      <c r="R389" s="1" t="s">
        <v>26</v>
      </c>
      <c r="S389" s="1" t="s">
        <v>1103</v>
      </c>
      <c r="T389" s="1">
        <f>Table1[[#This Row],[Unit_Price]]*Table1[[#This Row],[Quantity]]</f>
        <v>1120</v>
      </c>
      <c r="U389" s="1">
        <f>(SUM(Table1[[#This Row],[Delivery_Fee]],Table1[[#This Row],[Gross_Sales]])-Table1[[#This Row],[Discount_Amount]])</f>
        <v>1028</v>
      </c>
    </row>
    <row r="390" spans="1:21" ht="20.399999999999999" customHeight="1" x14ac:dyDescent="0.3">
      <c r="A390" s="1" t="s">
        <v>1104</v>
      </c>
      <c r="B390" s="1" t="s">
        <v>6</v>
      </c>
      <c r="C390" s="1" t="s">
        <v>30477</v>
      </c>
      <c r="D390" s="1" t="s">
        <v>1105</v>
      </c>
      <c r="E390" s="1" t="s">
        <v>30</v>
      </c>
      <c r="F390" s="1" t="s">
        <v>339</v>
      </c>
      <c r="G390" s="1" t="s">
        <v>340</v>
      </c>
      <c r="H390" s="1" t="s">
        <v>22</v>
      </c>
      <c r="I390" s="1" t="s">
        <v>23</v>
      </c>
      <c r="J390" s="1" t="s">
        <v>24</v>
      </c>
      <c r="K390" s="1" t="s">
        <v>25</v>
      </c>
      <c r="L390" s="1">
        <v>2</v>
      </c>
      <c r="M390" s="1">
        <v>180</v>
      </c>
      <c r="N390" s="1">
        <v>15</v>
      </c>
      <c r="O390" s="1">
        <v>54</v>
      </c>
      <c r="P390" s="1">
        <v>30</v>
      </c>
      <c r="Q390" s="1">
        <v>336</v>
      </c>
      <c r="R390" s="1" t="s">
        <v>42</v>
      </c>
      <c r="S390" s="1" t="s">
        <v>1106</v>
      </c>
      <c r="T390" s="1">
        <f>Table1[[#This Row],[Unit_Price]]*Table1[[#This Row],[Quantity]]</f>
        <v>360</v>
      </c>
      <c r="U390" s="1">
        <f>(SUM(Table1[[#This Row],[Delivery_Fee]],Table1[[#This Row],[Gross_Sales]])-Table1[[#This Row],[Discount_Amount]])</f>
        <v>336</v>
      </c>
    </row>
    <row r="391" spans="1:21" ht="20.399999999999999" customHeight="1" x14ac:dyDescent="0.3">
      <c r="A391" s="1" t="s">
        <v>1107</v>
      </c>
      <c r="B391" s="1" t="s">
        <v>6</v>
      </c>
      <c r="C391" s="1" t="s">
        <v>30477</v>
      </c>
      <c r="D391" s="1" t="s">
        <v>1108</v>
      </c>
      <c r="E391" s="1" t="s">
        <v>30</v>
      </c>
      <c r="F391" s="1" t="s">
        <v>136</v>
      </c>
      <c r="G391" s="1" t="s">
        <v>137</v>
      </c>
      <c r="H391" s="1" t="s">
        <v>11</v>
      </c>
      <c r="I391" s="1" t="s">
        <v>12</v>
      </c>
      <c r="J391" s="1" t="s">
        <v>13</v>
      </c>
      <c r="K391" s="1" t="s">
        <v>14</v>
      </c>
      <c r="L391" s="1">
        <v>4</v>
      </c>
      <c r="M391" s="1">
        <v>140</v>
      </c>
      <c r="N391" s="1">
        <v>10</v>
      </c>
      <c r="O391" s="1">
        <v>56</v>
      </c>
      <c r="P391" s="1">
        <v>20</v>
      </c>
      <c r="Q391" s="1">
        <v>524</v>
      </c>
      <c r="R391" s="1" t="s">
        <v>36</v>
      </c>
      <c r="S391" s="1" t="s">
        <v>1109</v>
      </c>
      <c r="T391" s="1">
        <f>Table1[[#This Row],[Unit_Price]]*Table1[[#This Row],[Quantity]]</f>
        <v>560</v>
      </c>
      <c r="U391" s="1">
        <f>(SUM(Table1[[#This Row],[Delivery_Fee]],Table1[[#This Row],[Gross_Sales]])-Table1[[#This Row],[Discount_Amount]])</f>
        <v>524</v>
      </c>
    </row>
    <row r="392" spans="1:21" ht="20.399999999999999" customHeight="1" x14ac:dyDescent="0.3">
      <c r="A392" s="1" t="s">
        <v>1110</v>
      </c>
      <c r="B392" s="1" t="s">
        <v>6</v>
      </c>
      <c r="C392" s="1" t="s">
        <v>30477</v>
      </c>
      <c r="D392" s="1" t="s">
        <v>247</v>
      </c>
      <c r="E392" s="1" t="s">
        <v>67</v>
      </c>
      <c r="F392" s="1" t="s">
        <v>267</v>
      </c>
      <c r="G392" s="1" t="s">
        <v>268</v>
      </c>
      <c r="H392" s="1" t="s">
        <v>55</v>
      </c>
      <c r="I392" s="1" t="s">
        <v>56</v>
      </c>
      <c r="J392" s="1" t="s">
        <v>57</v>
      </c>
      <c r="K392" s="1" t="s">
        <v>14</v>
      </c>
      <c r="L392" s="1">
        <v>2</v>
      </c>
      <c r="M392" s="1">
        <v>180</v>
      </c>
      <c r="N392" s="1">
        <v>15</v>
      </c>
      <c r="O392" s="1">
        <v>54</v>
      </c>
      <c r="P392" s="1">
        <v>35</v>
      </c>
      <c r="Q392" s="1">
        <v>341</v>
      </c>
      <c r="R392" s="1" t="s">
        <v>26</v>
      </c>
      <c r="S392" s="1" t="s">
        <v>1111</v>
      </c>
      <c r="T392" s="1">
        <f>Table1[[#This Row],[Unit_Price]]*Table1[[#This Row],[Quantity]]</f>
        <v>360</v>
      </c>
      <c r="U392" s="1">
        <f>(SUM(Table1[[#This Row],[Delivery_Fee]],Table1[[#This Row],[Gross_Sales]])-Table1[[#This Row],[Discount_Amount]])</f>
        <v>341</v>
      </c>
    </row>
    <row r="393" spans="1:21" ht="20.399999999999999" customHeight="1" x14ac:dyDescent="0.3">
      <c r="A393" s="1" t="s">
        <v>1112</v>
      </c>
      <c r="B393" s="1" t="s">
        <v>6</v>
      </c>
      <c r="C393" s="1" t="s">
        <v>30477</v>
      </c>
      <c r="D393" s="1" t="s">
        <v>424</v>
      </c>
      <c r="E393" s="1" t="s">
        <v>30</v>
      </c>
      <c r="F393" s="1" t="s">
        <v>339</v>
      </c>
      <c r="G393" s="1" t="s">
        <v>340</v>
      </c>
      <c r="H393" s="1" t="s">
        <v>70</v>
      </c>
      <c r="I393" s="1" t="s">
        <v>71</v>
      </c>
      <c r="J393" s="1" t="s">
        <v>13</v>
      </c>
      <c r="K393" s="1" t="s">
        <v>14</v>
      </c>
      <c r="L393" s="1">
        <v>3</v>
      </c>
      <c r="M393" s="1">
        <v>130</v>
      </c>
      <c r="N393" s="1">
        <v>5</v>
      </c>
      <c r="O393" s="1">
        <v>19.5</v>
      </c>
      <c r="P393" s="1">
        <v>30</v>
      </c>
      <c r="Q393" s="1">
        <v>400.5</v>
      </c>
      <c r="R393" s="1" t="s">
        <v>42</v>
      </c>
      <c r="S393" s="1" t="s">
        <v>1113</v>
      </c>
      <c r="T393" s="1">
        <f>Table1[[#This Row],[Unit_Price]]*Table1[[#This Row],[Quantity]]</f>
        <v>390</v>
      </c>
      <c r="U393" s="1">
        <f>(SUM(Table1[[#This Row],[Delivery_Fee]],Table1[[#This Row],[Gross_Sales]])-Table1[[#This Row],[Discount_Amount]])</f>
        <v>400.5</v>
      </c>
    </row>
    <row r="394" spans="1:21" ht="20.399999999999999" customHeight="1" x14ac:dyDescent="0.3">
      <c r="A394" s="1" t="s">
        <v>1114</v>
      </c>
      <c r="B394" s="1" t="s">
        <v>6</v>
      </c>
      <c r="C394" s="1" t="s">
        <v>30477</v>
      </c>
      <c r="D394" s="1" t="s">
        <v>1115</v>
      </c>
      <c r="E394" s="1" t="s">
        <v>67</v>
      </c>
      <c r="F394" s="1" t="s">
        <v>68</v>
      </c>
      <c r="G394" s="1" t="s">
        <v>69</v>
      </c>
      <c r="H394" s="1" t="s">
        <v>33</v>
      </c>
      <c r="I394" s="1" t="s">
        <v>34</v>
      </c>
      <c r="J394" s="1" t="s">
        <v>35</v>
      </c>
      <c r="K394" s="1" t="s">
        <v>25</v>
      </c>
      <c r="L394" s="1">
        <v>2</v>
      </c>
      <c r="M394" s="1">
        <v>240</v>
      </c>
      <c r="N394" s="1">
        <v>0</v>
      </c>
      <c r="O394" s="1">
        <v>0</v>
      </c>
      <c r="P394" s="1">
        <v>35</v>
      </c>
      <c r="Q394" s="1">
        <v>515</v>
      </c>
      <c r="R394" s="1" t="s">
        <v>42</v>
      </c>
      <c r="S394" s="1" t="s">
        <v>1116</v>
      </c>
      <c r="T394" s="1">
        <f>Table1[[#This Row],[Unit_Price]]*Table1[[#This Row],[Quantity]]</f>
        <v>480</v>
      </c>
      <c r="U394" s="1">
        <f>(SUM(Table1[[#This Row],[Delivery_Fee]],Table1[[#This Row],[Gross_Sales]])-Table1[[#This Row],[Discount_Amount]])</f>
        <v>515</v>
      </c>
    </row>
    <row r="395" spans="1:21" ht="20.399999999999999" customHeight="1" x14ac:dyDescent="0.3">
      <c r="A395" s="1" t="s">
        <v>1117</v>
      </c>
      <c r="B395" s="1" t="s">
        <v>6</v>
      </c>
      <c r="C395" s="1" t="s">
        <v>30477</v>
      </c>
      <c r="D395" s="1" t="s">
        <v>135</v>
      </c>
      <c r="E395" s="1" t="s">
        <v>19</v>
      </c>
      <c r="F395" s="1" t="s">
        <v>124</v>
      </c>
      <c r="G395" s="1" t="s">
        <v>125</v>
      </c>
      <c r="H395" s="1" t="s">
        <v>48</v>
      </c>
      <c r="I395" s="1" t="s">
        <v>49</v>
      </c>
      <c r="J395" s="1" t="s">
        <v>13</v>
      </c>
      <c r="K395" s="1" t="s">
        <v>14</v>
      </c>
      <c r="L395" s="1">
        <v>1</v>
      </c>
      <c r="M395" s="1">
        <v>220</v>
      </c>
      <c r="N395" s="1">
        <v>0</v>
      </c>
      <c r="O395" s="1">
        <v>0</v>
      </c>
      <c r="P395" s="1">
        <v>20</v>
      </c>
      <c r="Q395" s="1">
        <v>240</v>
      </c>
      <c r="R395" s="1" t="s">
        <v>26</v>
      </c>
      <c r="S395" s="1" t="s">
        <v>1118</v>
      </c>
      <c r="T395" s="1">
        <f>Table1[[#This Row],[Unit_Price]]*Table1[[#This Row],[Quantity]]</f>
        <v>220</v>
      </c>
      <c r="U395" s="1">
        <f>(SUM(Table1[[#This Row],[Delivery_Fee]],Table1[[#This Row],[Gross_Sales]])-Table1[[#This Row],[Discount_Amount]])</f>
        <v>240</v>
      </c>
    </row>
    <row r="396" spans="1:21" ht="20.399999999999999" customHeight="1" x14ac:dyDescent="0.3">
      <c r="A396" s="1" t="s">
        <v>1119</v>
      </c>
      <c r="B396" s="1" t="s">
        <v>6</v>
      </c>
      <c r="C396" s="1" t="s">
        <v>30477</v>
      </c>
      <c r="D396" s="1" t="s">
        <v>194</v>
      </c>
      <c r="E396" s="1" t="s">
        <v>67</v>
      </c>
      <c r="F396" s="1" t="s">
        <v>109</v>
      </c>
      <c r="G396" s="1" t="s">
        <v>110</v>
      </c>
      <c r="H396" s="1" t="s">
        <v>11</v>
      </c>
      <c r="I396" s="1" t="s">
        <v>12</v>
      </c>
      <c r="J396" s="1" t="s">
        <v>13</v>
      </c>
      <c r="K396" s="1" t="s">
        <v>14</v>
      </c>
      <c r="L396" s="1">
        <v>2</v>
      </c>
      <c r="M396" s="1">
        <v>140</v>
      </c>
      <c r="N396" s="1">
        <v>20</v>
      </c>
      <c r="O396" s="1">
        <v>56</v>
      </c>
      <c r="P396" s="1">
        <v>35</v>
      </c>
      <c r="Q396" s="1">
        <v>259</v>
      </c>
      <c r="R396" s="1" t="s">
        <v>36</v>
      </c>
      <c r="S396" s="1" t="s">
        <v>1120</v>
      </c>
      <c r="T396" s="1">
        <f>Table1[[#This Row],[Unit_Price]]*Table1[[#This Row],[Quantity]]</f>
        <v>280</v>
      </c>
      <c r="U396" s="1">
        <f>(SUM(Table1[[#This Row],[Delivery_Fee]],Table1[[#This Row],[Gross_Sales]])-Table1[[#This Row],[Discount_Amount]])</f>
        <v>259</v>
      </c>
    </row>
    <row r="397" spans="1:21" ht="20.399999999999999" customHeight="1" x14ac:dyDescent="0.3">
      <c r="A397" s="1" t="s">
        <v>1121</v>
      </c>
      <c r="B397" s="1" t="s">
        <v>6</v>
      </c>
      <c r="C397" s="1" t="s">
        <v>30477</v>
      </c>
      <c r="D397" s="1" t="s">
        <v>1122</v>
      </c>
      <c r="E397" s="1" t="s">
        <v>30</v>
      </c>
      <c r="F397" s="1" t="s">
        <v>136</v>
      </c>
      <c r="G397" s="1" t="s">
        <v>137</v>
      </c>
      <c r="H397" s="1" t="s">
        <v>22</v>
      </c>
      <c r="I397" s="1" t="s">
        <v>23</v>
      </c>
      <c r="J397" s="1" t="s">
        <v>24</v>
      </c>
      <c r="K397" s="1" t="s">
        <v>25</v>
      </c>
      <c r="L397" s="1">
        <v>4</v>
      </c>
      <c r="M397" s="1">
        <v>180</v>
      </c>
      <c r="N397" s="1">
        <v>5</v>
      </c>
      <c r="O397" s="1">
        <v>36</v>
      </c>
      <c r="P397" s="1">
        <v>35</v>
      </c>
      <c r="Q397" s="1">
        <v>719</v>
      </c>
      <c r="R397" s="1" t="s">
        <v>15</v>
      </c>
      <c r="S397" s="1" t="s">
        <v>1123</v>
      </c>
      <c r="T397" s="1">
        <f>Table1[[#This Row],[Unit_Price]]*Table1[[#This Row],[Quantity]]</f>
        <v>720</v>
      </c>
      <c r="U397" s="1">
        <f>(SUM(Table1[[#This Row],[Delivery_Fee]],Table1[[#This Row],[Gross_Sales]])-Table1[[#This Row],[Discount_Amount]])</f>
        <v>719</v>
      </c>
    </row>
    <row r="398" spans="1:21" ht="20.399999999999999" customHeight="1" x14ac:dyDescent="0.3">
      <c r="A398" s="1" t="s">
        <v>1124</v>
      </c>
      <c r="B398" s="1" t="s">
        <v>6</v>
      </c>
      <c r="C398" s="1" t="s">
        <v>30477</v>
      </c>
      <c r="D398" s="1" t="s">
        <v>349</v>
      </c>
      <c r="E398" s="1" t="s">
        <v>19</v>
      </c>
      <c r="F398" s="1" t="s">
        <v>53</v>
      </c>
      <c r="G398" s="1" t="s">
        <v>54</v>
      </c>
      <c r="H398" s="1" t="s">
        <v>111</v>
      </c>
      <c r="I398" s="1" t="s">
        <v>112</v>
      </c>
      <c r="J398" s="1" t="s">
        <v>13</v>
      </c>
      <c r="K398" s="1" t="s">
        <v>25</v>
      </c>
      <c r="L398" s="1">
        <v>1</v>
      </c>
      <c r="M398" s="1">
        <v>280</v>
      </c>
      <c r="N398" s="1">
        <v>0</v>
      </c>
      <c r="O398" s="1">
        <v>0</v>
      </c>
      <c r="P398" s="1">
        <v>30</v>
      </c>
      <c r="Q398" s="1">
        <v>310</v>
      </c>
      <c r="R398" s="1" t="s">
        <v>42</v>
      </c>
      <c r="S398" s="1" t="s">
        <v>1125</v>
      </c>
      <c r="T398" s="1">
        <f>Table1[[#This Row],[Unit_Price]]*Table1[[#This Row],[Quantity]]</f>
        <v>280</v>
      </c>
      <c r="U398" s="1">
        <f>(SUM(Table1[[#This Row],[Delivery_Fee]],Table1[[#This Row],[Gross_Sales]])-Table1[[#This Row],[Discount_Amount]])</f>
        <v>310</v>
      </c>
    </row>
    <row r="399" spans="1:21" ht="20.399999999999999" customHeight="1" x14ac:dyDescent="0.3">
      <c r="A399" s="1" t="s">
        <v>1126</v>
      </c>
      <c r="B399" s="1" t="s">
        <v>6</v>
      </c>
      <c r="C399" s="1" t="s">
        <v>30477</v>
      </c>
      <c r="D399" s="1" t="s">
        <v>465</v>
      </c>
      <c r="E399" s="1" t="s">
        <v>19</v>
      </c>
      <c r="F399" s="1" t="s">
        <v>141</v>
      </c>
      <c r="G399" s="1" t="s">
        <v>142</v>
      </c>
      <c r="H399" s="1" t="s">
        <v>77</v>
      </c>
      <c r="I399" s="1" t="s">
        <v>78</v>
      </c>
      <c r="J399" s="1" t="s">
        <v>24</v>
      </c>
      <c r="K399" s="1" t="s">
        <v>14</v>
      </c>
      <c r="L399" s="1">
        <v>2</v>
      </c>
      <c r="M399" s="1">
        <v>150</v>
      </c>
      <c r="N399" s="1">
        <v>5</v>
      </c>
      <c r="O399" s="1">
        <v>15</v>
      </c>
      <c r="P399" s="1">
        <v>20</v>
      </c>
      <c r="Q399" s="1">
        <v>305</v>
      </c>
      <c r="R399" s="1" t="s">
        <v>63</v>
      </c>
      <c r="S399" s="1" t="s">
        <v>1127</v>
      </c>
      <c r="T399" s="1">
        <f>Table1[[#This Row],[Unit_Price]]*Table1[[#This Row],[Quantity]]</f>
        <v>300</v>
      </c>
      <c r="U399" s="1">
        <f>(SUM(Table1[[#This Row],[Delivery_Fee]],Table1[[#This Row],[Gross_Sales]])-Table1[[#This Row],[Discount_Amount]])</f>
        <v>305</v>
      </c>
    </row>
    <row r="400" spans="1:21" ht="20.399999999999999" customHeight="1" x14ac:dyDescent="0.3">
      <c r="A400" s="1" t="s">
        <v>1128</v>
      </c>
      <c r="B400" s="1" t="s">
        <v>6</v>
      </c>
      <c r="C400" s="1" t="s">
        <v>30477</v>
      </c>
      <c r="D400" s="1" t="s">
        <v>663</v>
      </c>
      <c r="E400" s="1" t="s">
        <v>67</v>
      </c>
      <c r="F400" s="1" t="s">
        <v>187</v>
      </c>
      <c r="G400" s="1" t="s">
        <v>188</v>
      </c>
      <c r="H400" s="1" t="s">
        <v>288</v>
      </c>
      <c r="I400" s="1" t="s">
        <v>289</v>
      </c>
      <c r="J400" s="1" t="s">
        <v>86</v>
      </c>
      <c r="K400" s="1" t="s">
        <v>14</v>
      </c>
      <c r="L400" s="1">
        <v>3</v>
      </c>
      <c r="M400" s="1">
        <v>80</v>
      </c>
      <c r="N400" s="1">
        <v>5</v>
      </c>
      <c r="O400" s="1">
        <v>12</v>
      </c>
      <c r="P400" s="1">
        <v>25</v>
      </c>
      <c r="Q400" s="1">
        <v>253</v>
      </c>
      <c r="R400" s="1" t="s">
        <v>63</v>
      </c>
      <c r="S400" s="1" t="s">
        <v>1129</v>
      </c>
      <c r="T400" s="1">
        <f>Table1[[#This Row],[Unit_Price]]*Table1[[#This Row],[Quantity]]</f>
        <v>240</v>
      </c>
      <c r="U400" s="1">
        <f>(SUM(Table1[[#This Row],[Delivery_Fee]],Table1[[#This Row],[Gross_Sales]])-Table1[[#This Row],[Discount_Amount]])</f>
        <v>253</v>
      </c>
    </row>
    <row r="401" spans="1:21" ht="20.399999999999999" customHeight="1" x14ac:dyDescent="0.3">
      <c r="A401" s="1" t="s">
        <v>1130</v>
      </c>
      <c r="B401" s="1" t="s">
        <v>6</v>
      </c>
      <c r="C401" s="1" t="s">
        <v>30477</v>
      </c>
      <c r="D401" s="1" t="s">
        <v>535</v>
      </c>
      <c r="E401" s="1" t="s">
        <v>67</v>
      </c>
      <c r="F401" s="1" t="s">
        <v>267</v>
      </c>
      <c r="G401" s="1" t="s">
        <v>268</v>
      </c>
      <c r="H401" s="1" t="s">
        <v>55</v>
      </c>
      <c r="I401" s="1" t="s">
        <v>56</v>
      </c>
      <c r="J401" s="1" t="s">
        <v>57</v>
      </c>
      <c r="K401" s="1" t="s">
        <v>14</v>
      </c>
      <c r="L401" s="1">
        <v>1</v>
      </c>
      <c r="M401" s="1">
        <v>180</v>
      </c>
      <c r="N401" s="1">
        <v>5</v>
      </c>
      <c r="O401" s="1">
        <v>9</v>
      </c>
      <c r="P401" s="1">
        <v>20</v>
      </c>
      <c r="Q401" s="1">
        <v>191</v>
      </c>
      <c r="R401" s="1" t="s">
        <v>26</v>
      </c>
      <c r="S401" s="1" t="s">
        <v>1131</v>
      </c>
      <c r="T401" s="1">
        <f>Table1[[#This Row],[Unit_Price]]*Table1[[#This Row],[Quantity]]</f>
        <v>180</v>
      </c>
      <c r="U401" s="1">
        <f>(SUM(Table1[[#This Row],[Delivery_Fee]],Table1[[#This Row],[Gross_Sales]])-Table1[[#This Row],[Discount_Amount]])</f>
        <v>191</v>
      </c>
    </row>
    <row r="402" spans="1:21" ht="20.399999999999999" customHeight="1" x14ac:dyDescent="0.3">
      <c r="A402" s="1" t="s">
        <v>1132</v>
      </c>
      <c r="B402" s="1" t="s">
        <v>6</v>
      </c>
      <c r="C402" s="1" t="s">
        <v>30477</v>
      </c>
      <c r="D402" s="1" t="s">
        <v>1133</v>
      </c>
      <c r="E402" s="1" t="s">
        <v>30</v>
      </c>
      <c r="F402" s="1" t="s">
        <v>31</v>
      </c>
      <c r="G402" s="1" t="s">
        <v>32</v>
      </c>
      <c r="H402" s="1" t="s">
        <v>33</v>
      </c>
      <c r="I402" s="1" t="s">
        <v>34</v>
      </c>
      <c r="J402" s="1" t="s">
        <v>35</v>
      </c>
      <c r="K402" s="1" t="s">
        <v>25</v>
      </c>
      <c r="L402" s="1">
        <v>2</v>
      </c>
      <c r="M402" s="1">
        <v>240</v>
      </c>
      <c r="N402" s="1">
        <v>5</v>
      </c>
      <c r="O402" s="1">
        <v>24</v>
      </c>
      <c r="P402" s="1">
        <v>30</v>
      </c>
      <c r="Q402" s="1">
        <v>486</v>
      </c>
      <c r="R402" s="1" t="s">
        <v>36</v>
      </c>
      <c r="S402" s="1" t="s">
        <v>1134</v>
      </c>
      <c r="T402" s="1">
        <f>Table1[[#This Row],[Unit_Price]]*Table1[[#This Row],[Quantity]]</f>
        <v>480</v>
      </c>
      <c r="U402" s="1">
        <f>(SUM(Table1[[#This Row],[Delivery_Fee]],Table1[[#This Row],[Gross_Sales]])-Table1[[#This Row],[Discount_Amount]])</f>
        <v>486</v>
      </c>
    </row>
    <row r="403" spans="1:21" ht="20.399999999999999" customHeight="1" x14ac:dyDescent="0.3">
      <c r="A403" s="1" t="s">
        <v>1135</v>
      </c>
      <c r="B403" s="1" t="s">
        <v>6</v>
      </c>
      <c r="C403" s="1" t="s">
        <v>30477</v>
      </c>
      <c r="D403" s="1" t="s">
        <v>1136</v>
      </c>
      <c r="E403" s="1" t="s">
        <v>19</v>
      </c>
      <c r="F403" s="1" t="s">
        <v>124</v>
      </c>
      <c r="G403" s="1" t="s">
        <v>125</v>
      </c>
      <c r="H403" s="1" t="s">
        <v>77</v>
      </c>
      <c r="I403" s="1" t="s">
        <v>78</v>
      </c>
      <c r="J403" s="1" t="s">
        <v>24</v>
      </c>
      <c r="K403" s="1" t="s">
        <v>14</v>
      </c>
      <c r="L403" s="1">
        <v>1</v>
      </c>
      <c r="M403" s="1">
        <v>150</v>
      </c>
      <c r="N403" s="1">
        <v>10</v>
      </c>
      <c r="O403" s="1">
        <v>15</v>
      </c>
      <c r="P403" s="1">
        <v>25</v>
      </c>
      <c r="Q403" s="1">
        <v>160</v>
      </c>
      <c r="R403" s="1" t="s">
        <v>63</v>
      </c>
      <c r="S403" s="1" t="s">
        <v>1137</v>
      </c>
      <c r="T403" s="1">
        <f>Table1[[#This Row],[Unit_Price]]*Table1[[#This Row],[Quantity]]</f>
        <v>150</v>
      </c>
      <c r="U403" s="1">
        <f>(SUM(Table1[[#This Row],[Delivery_Fee]],Table1[[#This Row],[Gross_Sales]])-Table1[[#This Row],[Discount_Amount]])</f>
        <v>160</v>
      </c>
    </row>
    <row r="404" spans="1:21" ht="20.399999999999999" customHeight="1" x14ac:dyDescent="0.3">
      <c r="A404" s="1" t="s">
        <v>1138</v>
      </c>
      <c r="B404" s="1" t="s">
        <v>6</v>
      </c>
      <c r="C404" s="1" t="s">
        <v>30477</v>
      </c>
      <c r="D404" s="1" t="s">
        <v>1065</v>
      </c>
      <c r="E404" s="1" t="s">
        <v>19</v>
      </c>
      <c r="F404" s="1" t="s">
        <v>174</v>
      </c>
      <c r="G404" s="1" t="s">
        <v>175</v>
      </c>
      <c r="H404" s="1" t="s">
        <v>111</v>
      </c>
      <c r="I404" s="1" t="s">
        <v>112</v>
      </c>
      <c r="J404" s="1" t="s">
        <v>13</v>
      </c>
      <c r="K404" s="1" t="s">
        <v>25</v>
      </c>
      <c r="L404" s="1">
        <v>4</v>
      </c>
      <c r="M404" s="1">
        <v>280</v>
      </c>
      <c r="N404" s="1">
        <v>10</v>
      </c>
      <c r="O404" s="1">
        <v>112</v>
      </c>
      <c r="P404" s="1">
        <v>20</v>
      </c>
      <c r="Q404" s="1">
        <v>1028</v>
      </c>
      <c r="R404" s="1" t="s">
        <v>26</v>
      </c>
      <c r="S404" s="1" t="s">
        <v>1139</v>
      </c>
      <c r="T404" s="1">
        <f>Table1[[#This Row],[Unit_Price]]*Table1[[#This Row],[Quantity]]</f>
        <v>1120</v>
      </c>
      <c r="U404" s="1">
        <f>(SUM(Table1[[#This Row],[Delivery_Fee]],Table1[[#This Row],[Gross_Sales]])-Table1[[#This Row],[Discount_Amount]])</f>
        <v>1028</v>
      </c>
    </row>
    <row r="405" spans="1:21" ht="20.399999999999999" customHeight="1" x14ac:dyDescent="0.3">
      <c r="A405" s="1" t="s">
        <v>1140</v>
      </c>
      <c r="B405" s="1" t="s">
        <v>6</v>
      </c>
      <c r="C405" s="1" t="s">
        <v>30477</v>
      </c>
      <c r="D405" s="1" t="s">
        <v>81</v>
      </c>
      <c r="E405" s="1" t="s">
        <v>19</v>
      </c>
      <c r="F405" s="1" t="s">
        <v>53</v>
      </c>
      <c r="G405" s="1" t="s">
        <v>54</v>
      </c>
      <c r="H405" s="1" t="s">
        <v>143</v>
      </c>
      <c r="I405" s="1" t="s">
        <v>144</v>
      </c>
      <c r="J405" s="1" t="s">
        <v>24</v>
      </c>
      <c r="K405" s="1" t="s">
        <v>14</v>
      </c>
      <c r="L405" s="1">
        <v>4</v>
      </c>
      <c r="M405" s="1">
        <v>160</v>
      </c>
      <c r="N405" s="1">
        <v>20</v>
      </c>
      <c r="O405" s="1">
        <v>128</v>
      </c>
      <c r="P405" s="1">
        <v>20</v>
      </c>
      <c r="Q405" s="1">
        <v>532</v>
      </c>
      <c r="R405" s="1" t="s">
        <v>36</v>
      </c>
      <c r="S405" s="1" t="s">
        <v>1141</v>
      </c>
      <c r="T405" s="1">
        <f>Table1[[#This Row],[Unit_Price]]*Table1[[#This Row],[Quantity]]</f>
        <v>640</v>
      </c>
      <c r="U405" s="1">
        <f>(SUM(Table1[[#This Row],[Delivery_Fee]],Table1[[#This Row],[Gross_Sales]])-Table1[[#This Row],[Discount_Amount]])</f>
        <v>532</v>
      </c>
    </row>
    <row r="406" spans="1:21" ht="20.399999999999999" customHeight="1" x14ac:dyDescent="0.3">
      <c r="A406" s="1" t="s">
        <v>1142</v>
      </c>
      <c r="B406" s="1" t="s">
        <v>6</v>
      </c>
      <c r="C406" s="1" t="s">
        <v>30477</v>
      </c>
      <c r="D406" s="1" t="s">
        <v>1143</v>
      </c>
      <c r="E406" s="1" t="s">
        <v>30</v>
      </c>
      <c r="F406" s="1" t="s">
        <v>31</v>
      </c>
      <c r="G406" s="1" t="s">
        <v>32</v>
      </c>
      <c r="H406" s="1" t="s">
        <v>61</v>
      </c>
      <c r="I406" s="1" t="s">
        <v>62</v>
      </c>
      <c r="J406" s="1" t="s">
        <v>24</v>
      </c>
      <c r="K406" s="1" t="s">
        <v>25</v>
      </c>
      <c r="L406" s="1">
        <v>4</v>
      </c>
      <c r="M406" s="1">
        <v>190</v>
      </c>
      <c r="N406" s="1">
        <v>20</v>
      </c>
      <c r="O406" s="1">
        <v>152</v>
      </c>
      <c r="P406" s="1">
        <v>35</v>
      </c>
      <c r="Q406" s="1">
        <v>643</v>
      </c>
      <c r="R406" s="1" t="s">
        <v>63</v>
      </c>
      <c r="S406" s="1" t="s">
        <v>1144</v>
      </c>
      <c r="T406" s="1">
        <f>Table1[[#This Row],[Unit_Price]]*Table1[[#This Row],[Quantity]]</f>
        <v>760</v>
      </c>
      <c r="U406" s="1">
        <f>(SUM(Table1[[#This Row],[Delivery_Fee]],Table1[[#This Row],[Gross_Sales]])-Table1[[#This Row],[Discount_Amount]])</f>
        <v>643</v>
      </c>
    </row>
    <row r="407" spans="1:21" ht="20.399999999999999" customHeight="1" x14ac:dyDescent="0.3">
      <c r="A407" s="1" t="s">
        <v>1145</v>
      </c>
      <c r="B407" s="1" t="s">
        <v>6</v>
      </c>
      <c r="C407" s="1" t="s">
        <v>30477</v>
      </c>
      <c r="D407" s="1" t="s">
        <v>128</v>
      </c>
      <c r="E407" s="1" t="s">
        <v>19</v>
      </c>
      <c r="F407" s="1" t="s">
        <v>98</v>
      </c>
      <c r="G407" s="1" t="s">
        <v>99</v>
      </c>
      <c r="H407" s="1" t="s">
        <v>77</v>
      </c>
      <c r="I407" s="1" t="s">
        <v>78</v>
      </c>
      <c r="J407" s="1" t="s">
        <v>24</v>
      </c>
      <c r="K407" s="1" t="s">
        <v>14</v>
      </c>
      <c r="L407" s="1">
        <v>1</v>
      </c>
      <c r="M407" s="1">
        <v>150</v>
      </c>
      <c r="N407" s="1">
        <v>0</v>
      </c>
      <c r="O407" s="1">
        <v>0</v>
      </c>
      <c r="P407" s="1">
        <v>40</v>
      </c>
      <c r="Q407" s="1">
        <v>190</v>
      </c>
      <c r="R407" s="1" t="s">
        <v>36</v>
      </c>
      <c r="S407" s="1" t="s">
        <v>1146</v>
      </c>
      <c r="T407" s="1">
        <f>Table1[[#This Row],[Unit_Price]]*Table1[[#This Row],[Quantity]]</f>
        <v>150</v>
      </c>
      <c r="U407" s="1">
        <f>(SUM(Table1[[#This Row],[Delivery_Fee]],Table1[[#This Row],[Gross_Sales]])-Table1[[#This Row],[Discount_Amount]])</f>
        <v>190</v>
      </c>
    </row>
    <row r="408" spans="1:21" ht="20.399999999999999" customHeight="1" x14ac:dyDescent="0.3">
      <c r="A408" s="1" t="s">
        <v>1147</v>
      </c>
      <c r="B408" s="1" t="s">
        <v>6</v>
      </c>
      <c r="C408" s="1" t="s">
        <v>30477</v>
      </c>
      <c r="D408" s="1" t="s">
        <v>164</v>
      </c>
      <c r="E408" s="1" t="s">
        <v>67</v>
      </c>
      <c r="F408" s="1" t="s">
        <v>68</v>
      </c>
      <c r="G408" s="1" t="s">
        <v>69</v>
      </c>
      <c r="H408" s="1" t="s">
        <v>131</v>
      </c>
      <c r="I408" s="1" t="s">
        <v>132</v>
      </c>
      <c r="J408" s="1" t="s">
        <v>57</v>
      </c>
      <c r="K408" s="1" t="s">
        <v>25</v>
      </c>
      <c r="L408" s="1">
        <v>1</v>
      </c>
      <c r="M408" s="1">
        <v>220</v>
      </c>
      <c r="N408" s="1">
        <v>15</v>
      </c>
      <c r="O408" s="1">
        <v>33</v>
      </c>
      <c r="P408" s="1">
        <v>40</v>
      </c>
      <c r="Q408" s="1">
        <v>227</v>
      </c>
      <c r="R408" s="1" t="s">
        <v>63</v>
      </c>
      <c r="S408" s="1" t="s">
        <v>1148</v>
      </c>
      <c r="T408" s="1">
        <f>Table1[[#This Row],[Unit_Price]]*Table1[[#This Row],[Quantity]]</f>
        <v>220</v>
      </c>
      <c r="U408" s="1">
        <f>(SUM(Table1[[#This Row],[Delivery_Fee]],Table1[[#This Row],[Gross_Sales]])-Table1[[#This Row],[Discount_Amount]])</f>
        <v>227</v>
      </c>
    </row>
    <row r="409" spans="1:21" ht="20.399999999999999" customHeight="1" x14ac:dyDescent="0.3">
      <c r="A409" s="1" t="s">
        <v>1149</v>
      </c>
      <c r="B409" s="1" t="s">
        <v>6</v>
      </c>
      <c r="C409" s="1" t="s">
        <v>30477</v>
      </c>
      <c r="D409" s="1" t="s">
        <v>1150</v>
      </c>
      <c r="E409" s="1" t="s">
        <v>67</v>
      </c>
      <c r="F409" s="1" t="s">
        <v>82</v>
      </c>
      <c r="G409" s="1" t="s">
        <v>83</v>
      </c>
      <c r="H409" s="1" t="s">
        <v>111</v>
      </c>
      <c r="I409" s="1" t="s">
        <v>112</v>
      </c>
      <c r="J409" s="1" t="s">
        <v>13</v>
      </c>
      <c r="K409" s="1" t="s">
        <v>25</v>
      </c>
      <c r="L409" s="1">
        <v>4</v>
      </c>
      <c r="M409" s="1">
        <v>280</v>
      </c>
      <c r="N409" s="1">
        <v>0</v>
      </c>
      <c r="O409" s="1">
        <v>0</v>
      </c>
      <c r="P409" s="1">
        <v>40</v>
      </c>
      <c r="Q409" s="1">
        <v>1160</v>
      </c>
      <c r="R409" s="1" t="s">
        <v>63</v>
      </c>
      <c r="S409" s="1" t="s">
        <v>1151</v>
      </c>
      <c r="T409" s="1">
        <f>Table1[[#This Row],[Unit_Price]]*Table1[[#This Row],[Quantity]]</f>
        <v>1120</v>
      </c>
      <c r="U409" s="1">
        <f>(SUM(Table1[[#This Row],[Delivery_Fee]],Table1[[#This Row],[Gross_Sales]])-Table1[[#This Row],[Discount_Amount]])</f>
        <v>1160</v>
      </c>
    </row>
    <row r="410" spans="1:21" ht="20.399999999999999" customHeight="1" x14ac:dyDescent="0.3">
      <c r="A410" s="1" t="s">
        <v>1152</v>
      </c>
      <c r="B410" s="1" t="s">
        <v>6</v>
      </c>
      <c r="C410" s="1" t="s">
        <v>30477</v>
      </c>
      <c r="D410" s="1" t="s">
        <v>1153</v>
      </c>
      <c r="E410" s="1" t="s">
        <v>19</v>
      </c>
      <c r="F410" s="1" t="s">
        <v>141</v>
      </c>
      <c r="G410" s="1" t="s">
        <v>142</v>
      </c>
      <c r="H410" s="1" t="s">
        <v>55</v>
      </c>
      <c r="I410" s="1" t="s">
        <v>56</v>
      </c>
      <c r="J410" s="1" t="s">
        <v>57</v>
      </c>
      <c r="K410" s="1" t="s">
        <v>14</v>
      </c>
      <c r="L410" s="1">
        <v>3</v>
      </c>
      <c r="M410" s="1">
        <v>180</v>
      </c>
      <c r="N410" s="1">
        <v>0</v>
      </c>
      <c r="O410" s="1">
        <v>0</v>
      </c>
      <c r="P410" s="1">
        <v>40</v>
      </c>
      <c r="Q410" s="1">
        <v>580</v>
      </c>
      <c r="R410" s="1" t="s">
        <v>15</v>
      </c>
      <c r="S410" s="1" t="s">
        <v>1154</v>
      </c>
      <c r="T410" s="1">
        <f>Table1[[#This Row],[Unit_Price]]*Table1[[#This Row],[Quantity]]</f>
        <v>540</v>
      </c>
      <c r="U410" s="1">
        <f>(SUM(Table1[[#This Row],[Delivery_Fee]],Table1[[#This Row],[Gross_Sales]])-Table1[[#This Row],[Discount_Amount]])</f>
        <v>580</v>
      </c>
    </row>
    <row r="411" spans="1:21" ht="20.399999999999999" customHeight="1" x14ac:dyDescent="0.3">
      <c r="A411" s="1" t="s">
        <v>1155</v>
      </c>
      <c r="B411" s="1" t="s">
        <v>6</v>
      </c>
      <c r="C411" s="1" t="s">
        <v>30477</v>
      </c>
      <c r="D411" s="1" t="s">
        <v>1065</v>
      </c>
      <c r="E411" s="1" t="s">
        <v>19</v>
      </c>
      <c r="F411" s="1" t="s">
        <v>46</v>
      </c>
      <c r="G411" s="1" t="s">
        <v>47</v>
      </c>
      <c r="H411" s="1" t="s">
        <v>84</v>
      </c>
      <c r="I411" s="1" t="s">
        <v>85</v>
      </c>
      <c r="J411" s="1" t="s">
        <v>86</v>
      </c>
      <c r="K411" s="1" t="s">
        <v>14</v>
      </c>
      <c r="L411" s="1">
        <v>1</v>
      </c>
      <c r="M411" s="1">
        <v>100</v>
      </c>
      <c r="N411" s="1">
        <v>10</v>
      </c>
      <c r="O411" s="1">
        <v>10</v>
      </c>
      <c r="P411" s="1">
        <v>35</v>
      </c>
      <c r="Q411" s="1">
        <v>125</v>
      </c>
      <c r="R411" s="1" t="s">
        <v>36</v>
      </c>
      <c r="S411" s="1" t="s">
        <v>1156</v>
      </c>
      <c r="T411" s="1">
        <f>Table1[[#This Row],[Unit_Price]]*Table1[[#This Row],[Quantity]]</f>
        <v>100</v>
      </c>
      <c r="U411" s="1">
        <f>(SUM(Table1[[#This Row],[Delivery_Fee]],Table1[[#This Row],[Gross_Sales]])-Table1[[#This Row],[Discount_Amount]])</f>
        <v>125</v>
      </c>
    </row>
    <row r="412" spans="1:21" ht="20.399999999999999" customHeight="1" x14ac:dyDescent="0.3">
      <c r="A412" s="1" t="s">
        <v>1157</v>
      </c>
      <c r="B412" s="1" t="s">
        <v>6</v>
      </c>
      <c r="C412" s="1" t="s">
        <v>30477</v>
      </c>
      <c r="D412" s="1" t="s">
        <v>1158</v>
      </c>
      <c r="E412" s="1" t="s">
        <v>19</v>
      </c>
      <c r="F412" s="1" t="s">
        <v>124</v>
      </c>
      <c r="G412" s="1" t="s">
        <v>125</v>
      </c>
      <c r="H412" s="1" t="s">
        <v>70</v>
      </c>
      <c r="I412" s="1" t="s">
        <v>71</v>
      </c>
      <c r="J412" s="1" t="s">
        <v>13</v>
      </c>
      <c r="K412" s="1" t="s">
        <v>14</v>
      </c>
      <c r="L412" s="1">
        <v>4</v>
      </c>
      <c r="M412" s="1">
        <v>130</v>
      </c>
      <c r="N412" s="1">
        <v>0</v>
      </c>
      <c r="O412" s="1">
        <v>0</v>
      </c>
      <c r="P412" s="1">
        <v>35</v>
      </c>
      <c r="Q412" s="1">
        <v>555</v>
      </c>
      <c r="R412" s="1" t="s">
        <v>63</v>
      </c>
      <c r="S412" s="1" t="s">
        <v>1159</v>
      </c>
      <c r="T412" s="1">
        <f>Table1[[#This Row],[Unit_Price]]*Table1[[#This Row],[Quantity]]</f>
        <v>520</v>
      </c>
      <c r="U412" s="1">
        <f>(SUM(Table1[[#This Row],[Delivery_Fee]],Table1[[#This Row],[Gross_Sales]])-Table1[[#This Row],[Discount_Amount]])</f>
        <v>555</v>
      </c>
    </row>
    <row r="413" spans="1:21" ht="20.399999999999999" customHeight="1" x14ac:dyDescent="0.3">
      <c r="A413" s="1" t="s">
        <v>1160</v>
      </c>
      <c r="B413" s="1" t="s">
        <v>6</v>
      </c>
      <c r="C413" s="1" t="s">
        <v>30477</v>
      </c>
      <c r="D413" s="1" t="s">
        <v>651</v>
      </c>
      <c r="E413" s="1" t="s">
        <v>8</v>
      </c>
      <c r="F413" s="1" t="s">
        <v>151</v>
      </c>
      <c r="G413" s="1" t="s">
        <v>152</v>
      </c>
      <c r="H413" s="1" t="s">
        <v>48</v>
      </c>
      <c r="I413" s="1" t="s">
        <v>49</v>
      </c>
      <c r="J413" s="1" t="s">
        <v>13</v>
      </c>
      <c r="K413" s="1" t="s">
        <v>14</v>
      </c>
      <c r="L413" s="1">
        <v>2</v>
      </c>
      <c r="M413" s="1">
        <v>220</v>
      </c>
      <c r="N413" s="1">
        <v>0</v>
      </c>
      <c r="O413" s="1">
        <v>0</v>
      </c>
      <c r="P413" s="1">
        <v>20</v>
      </c>
      <c r="Q413" s="1">
        <v>460</v>
      </c>
      <c r="R413" s="1" t="s">
        <v>15</v>
      </c>
      <c r="S413" s="1" t="s">
        <v>1161</v>
      </c>
      <c r="T413" s="1">
        <f>Table1[[#This Row],[Unit_Price]]*Table1[[#This Row],[Quantity]]</f>
        <v>440</v>
      </c>
      <c r="U413" s="1">
        <f>(SUM(Table1[[#This Row],[Delivery_Fee]],Table1[[#This Row],[Gross_Sales]])-Table1[[#This Row],[Discount_Amount]])</f>
        <v>460</v>
      </c>
    </row>
    <row r="414" spans="1:21" ht="20.399999999999999" customHeight="1" x14ac:dyDescent="0.3">
      <c r="A414" s="1" t="s">
        <v>1162</v>
      </c>
      <c r="B414" s="1" t="s">
        <v>6</v>
      </c>
      <c r="C414" s="1" t="s">
        <v>30477</v>
      </c>
      <c r="D414" s="1" t="s">
        <v>1163</v>
      </c>
      <c r="E414" s="1" t="s">
        <v>67</v>
      </c>
      <c r="F414" s="1" t="s">
        <v>187</v>
      </c>
      <c r="G414" s="1" t="s">
        <v>188</v>
      </c>
      <c r="H414" s="1" t="s">
        <v>288</v>
      </c>
      <c r="I414" s="1" t="s">
        <v>289</v>
      </c>
      <c r="J414" s="1" t="s">
        <v>86</v>
      </c>
      <c r="K414" s="1" t="s">
        <v>14</v>
      </c>
      <c r="L414" s="1">
        <v>3</v>
      </c>
      <c r="M414" s="1">
        <v>80</v>
      </c>
      <c r="N414" s="1">
        <v>20</v>
      </c>
      <c r="O414" s="1">
        <v>48</v>
      </c>
      <c r="P414" s="1">
        <v>40</v>
      </c>
      <c r="Q414" s="1">
        <v>232</v>
      </c>
      <c r="R414" s="1" t="s">
        <v>15</v>
      </c>
      <c r="S414" s="1" t="s">
        <v>1164</v>
      </c>
      <c r="T414" s="1">
        <f>Table1[[#This Row],[Unit_Price]]*Table1[[#This Row],[Quantity]]</f>
        <v>240</v>
      </c>
      <c r="U414" s="1">
        <f>(SUM(Table1[[#This Row],[Delivery_Fee]],Table1[[#This Row],[Gross_Sales]])-Table1[[#This Row],[Discount_Amount]])</f>
        <v>232</v>
      </c>
    </row>
    <row r="415" spans="1:21" ht="20.399999999999999" customHeight="1" x14ac:dyDescent="0.3">
      <c r="A415" s="1" t="s">
        <v>1165</v>
      </c>
      <c r="B415" s="1" t="s">
        <v>6</v>
      </c>
      <c r="C415" s="1" t="s">
        <v>30477</v>
      </c>
      <c r="D415" s="1" t="s">
        <v>1166</v>
      </c>
      <c r="E415" s="1" t="s">
        <v>30</v>
      </c>
      <c r="F415" s="1" t="s">
        <v>31</v>
      </c>
      <c r="G415" s="1" t="s">
        <v>32</v>
      </c>
      <c r="H415" s="1" t="s">
        <v>111</v>
      </c>
      <c r="I415" s="1" t="s">
        <v>112</v>
      </c>
      <c r="J415" s="1" t="s">
        <v>13</v>
      </c>
      <c r="K415" s="1" t="s">
        <v>25</v>
      </c>
      <c r="L415" s="1">
        <v>3</v>
      </c>
      <c r="M415" s="1">
        <v>280</v>
      </c>
      <c r="N415" s="1">
        <v>0</v>
      </c>
      <c r="O415" s="1">
        <v>0</v>
      </c>
      <c r="P415" s="1">
        <v>20</v>
      </c>
      <c r="Q415" s="1">
        <v>860</v>
      </c>
      <c r="R415" s="1" t="s">
        <v>26</v>
      </c>
      <c r="S415" s="1" t="s">
        <v>1167</v>
      </c>
      <c r="T415" s="1">
        <f>Table1[[#This Row],[Unit_Price]]*Table1[[#This Row],[Quantity]]</f>
        <v>840</v>
      </c>
      <c r="U415" s="1">
        <f>(SUM(Table1[[#This Row],[Delivery_Fee]],Table1[[#This Row],[Gross_Sales]])-Table1[[#This Row],[Discount_Amount]])</f>
        <v>860</v>
      </c>
    </row>
    <row r="416" spans="1:21" ht="20.399999999999999" customHeight="1" x14ac:dyDescent="0.3">
      <c r="A416" s="1" t="s">
        <v>1168</v>
      </c>
      <c r="B416" s="1" t="s">
        <v>6</v>
      </c>
      <c r="C416" s="1" t="s">
        <v>30477</v>
      </c>
      <c r="D416" s="1" t="s">
        <v>1169</v>
      </c>
      <c r="E416" s="1" t="s">
        <v>67</v>
      </c>
      <c r="F416" s="1" t="s">
        <v>68</v>
      </c>
      <c r="G416" s="1" t="s">
        <v>69</v>
      </c>
      <c r="H416" s="1" t="s">
        <v>116</v>
      </c>
      <c r="I416" s="1" t="s">
        <v>117</v>
      </c>
      <c r="J416" s="1" t="s">
        <v>35</v>
      </c>
      <c r="K416" s="1" t="s">
        <v>14</v>
      </c>
      <c r="L416" s="1">
        <v>1</v>
      </c>
      <c r="M416" s="1">
        <v>210</v>
      </c>
      <c r="N416" s="1">
        <v>15</v>
      </c>
      <c r="O416" s="1">
        <v>31.5</v>
      </c>
      <c r="P416" s="1">
        <v>35</v>
      </c>
      <c r="Q416" s="1">
        <v>213.5</v>
      </c>
      <c r="R416" s="1" t="s">
        <v>42</v>
      </c>
      <c r="S416" s="1" t="s">
        <v>1170</v>
      </c>
      <c r="T416" s="1">
        <f>Table1[[#This Row],[Unit_Price]]*Table1[[#This Row],[Quantity]]</f>
        <v>210</v>
      </c>
      <c r="U416" s="1">
        <f>(SUM(Table1[[#This Row],[Delivery_Fee]],Table1[[#This Row],[Gross_Sales]])-Table1[[#This Row],[Discount_Amount]])</f>
        <v>213.5</v>
      </c>
    </row>
    <row r="417" spans="1:21" ht="20.399999999999999" customHeight="1" x14ac:dyDescent="0.3">
      <c r="A417" s="1" t="s">
        <v>1171</v>
      </c>
      <c r="B417" s="1" t="s">
        <v>6</v>
      </c>
      <c r="C417" s="1" t="s">
        <v>30477</v>
      </c>
      <c r="D417" s="1" t="s">
        <v>597</v>
      </c>
      <c r="E417" s="1" t="s">
        <v>30</v>
      </c>
      <c r="F417" s="1" t="s">
        <v>151</v>
      </c>
      <c r="G417" s="1" t="s">
        <v>152</v>
      </c>
      <c r="H417" s="1" t="s">
        <v>22</v>
      </c>
      <c r="I417" s="1" t="s">
        <v>23</v>
      </c>
      <c r="J417" s="1" t="s">
        <v>24</v>
      </c>
      <c r="K417" s="1" t="s">
        <v>25</v>
      </c>
      <c r="L417" s="1">
        <v>2</v>
      </c>
      <c r="M417" s="1">
        <v>180</v>
      </c>
      <c r="N417" s="1">
        <v>10</v>
      </c>
      <c r="O417" s="1">
        <v>36</v>
      </c>
      <c r="P417" s="1">
        <v>25</v>
      </c>
      <c r="Q417" s="1">
        <v>349</v>
      </c>
      <c r="R417" s="1" t="s">
        <v>36</v>
      </c>
      <c r="S417" s="1" t="s">
        <v>1172</v>
      </c>
      <c r="T417" s="1">
        <f>Table1[[#This Row],[Unit_Price]]*Table1[[#This Row],[Quantity]]</f>
        <v>360</v>
      </c>
      <c r="U417" s="1">
        <f>(SUM(Table1[[#This Row],[Delivery_Fee]],Table1[[#This Row],[Gross_Sales]])-Table1[[#This Row],[Discount_Amount]])</f>
        <v>349</v>
      </c>
    </row>
    <row r="418" spans="1:21" ht="20.399999999999999" customHeight="1" x14ac:dyDescent="0.3">
      <c r="A418" s="1" t="s">
        <v>1173</v>
      </c>
      <c r="B418" s="1" t="s">
        <v>6</v>
      </c>
      <c r="C418" s="1" t="s">
        <v>30477</v>
      </c>
      <c r="D418" s="1" t="s">
        <v>1174</v>
      </c>
      <c r="E418" s="1" t="s">
        <v>19</v>
      </c>
      <c r="F418" s="1" t="s">
        <v>129</v>
      </c>
      <c r="G418" s="1" t="s">
        <v>130</v>
      </c>
      <c r="H418" s="1" t="s">
        <v>143</v>
      </c>
      <c r="I418" s="1" t="s">
        <v>144</v>
      </c>
      <c r="J418" s="1" t="s">
        <v>24</v>
      </c>
      <c r="K418" s="1" t="s">
        <v>14</v>
      </c>
      <c r="L418" s="1">
        <v>1</v>
      </c>
      <c r="M418" s="1">
        <v>160</v>
      </c>
      <c r="N418" s="1">
        <v>0</v>
      </c>
      <c r="O418" s="1">
        <v>0</v>
      </c>
      <c r="P418" s="1">
        <v>20</v>
      </c>
      <c r="Q418" s="1">
        <v>180</v>
      </c>
      <c r="R418" s="1" t="s">
        <v>36</v>
      </c>
      <c r="S418" s="1" t="s">
        <v>1175</v>
      </c>
      <c r="T418" s="1">
        <f>Table1[[#This Row],[Unit_Price]]*Table1[[#This Row],[Quantity]]</f>
        <v>160</v>
      </c>
      <c r="U418" s="1">
        <f>(SUM(Table1[[#This Row],[Delivery_Fee]],Table1[[#This Row],[Gross_Sales]])-Table1[[#This Row],[Discount_Amount]])</f>
        <v>180</v>
      </c>
    </row>
    <row r="419" spans="1:21" ht="20.399999999999999" customHeight="1" x14ac:dyDescent="0.3">
      <c r="A419" s="1" t="s">
        <v>1176</v>
      </c>
      <c r="B419" s="1" t="s">
        <v>6</v>
      </c>
      <c r="C419" s="1" t="s">
        <v>30477</v>
      </c>
      <c r="D419" s="1" t="s">
        <v>123</v>
      </c>
      <c r="E419" s="1" t="s">
        <v>30</v>
      </c>
      <c r="F419" s="1" t="s">
        <v>75</v>
      </c>
      <c r="G419" s="1" t="s">
        <v>76</v>
      </c>
      <c r="H419" s="1" t="s">
        <v>84</v>
      </c>
      <c r="I419" s="1" t="s">
        <v>85</v>
      </c>
      <c r="J419" s="1" t="s">
        <v>86</v>
      </c>
      <c r="K419" s="1" t="s">
        <v>14</v>
      </c>
      <c r="L419" s="1">
        <v>2</v>
      </c>
      <c r="M419" s="1">
        <v>100</v>
      </c>
      <c r="N419" s="1">
        <v>5</v>
      </c>
      <c r="O419" s="1">
        <v>10</v>
      </c>
      <c r="P419" s="1">
        <v>20</v>
      </c>
      <c r="Q419" s="1">
        <v>210</v>
      </c>
      <c r="R419" s="1" t="s">
        <v>26</v>
      </c>
      <c r="S419" s="1" t="s">
        <v>1177</v>
      </c>
      <c r="T419" s="1">
        <f>Table1[[#This Row],[Unit_Price]]*Table1[[#This Row],[Quantity]]</f>
        <v>200</v>
      </c>
      <c r="U419" s="1">
        <f>(SUM(Table1[[#This Row],[Delivery_Fee]],Table1[[#This Row],[Gross_Sales]])-Table1[[#This Row],[Discount_Amount]])</f>
        <v>210</v>
      </c>
    </row>
    <row r="420" spans="1:21" ht="20.399999999999999" customHeight="1" x14ac:dyDescent="0.3">
      <c r="A420" s="1" t="s">
        <v>1178</v>
      </c>
      <c r="B420" s="1" t="s">
        <v>6</v>
      </c>
      <c r="C420" s="1" t="s">
        <v>30477</v>
      </c>
      <c r="D420" s="1" t="s">
        <v>277</v>
      </c>
      <c r="E420" s="1" t="s">
        <v>19</v>
      </c>
      <c r="F420" s="1" t="s">
        <v>124</v>
      </c>
      <c r="G420" s="1" t="s">
        <v>125</v>
      </c>
      <c r="H420" s="1" t="s">
        <v>143</v>
      </c>
      <c r="I420" s="1" t="s">
        <v>144</v>
      </c>
      <c r="J420" s="1" t="s">
        <v>24</v>
      </c>
      <c r="K420" s="1" t="s">
        <v>14</v>
      </c>
      <c r="L420" s="1">
        <v>4</v>
      </c>
      <c r="M420" s="1">
        <v>160</v>
      </c>
      <c r="N420" s="1">
        <v>10</v>
      </c>
      <c r="O420" s="1">
        <v>64</v>
      </c>
      <c r="P420" s="1">
        <v>30</v>
      </c>
      <c r="Q420" s="1">
        <v>606</v>
      </c>
      <c r="R420" s="1" t="s">
        <v>63</v>
      </c>
      <c r="S420" s="1" t="s">
        <v>1179</v>
      </c>
      <c r="T420" s="1">
        <f>Table1[[#This Row],[Unit_Price]]*Table1[[#This Row],[Quantity]]</f>
        <v>640</v>
      </c>
      <c r="U420" s="1">
        <f>(SUM(Table1[[#This Row],[Delivery_Fee]],Table1[[#This Row],[Gross_Sales]])-Table1[[#This Row],[Discount_Amount]])</f>
        <v>606</v>
      </c>
    </row>
    <row r="421" spans="1:21" ht="20.399999999999999" customHeight="1" x14ac:dyDescent="0.3">
      <c r="A421" s="1" t="s">
        <v>1180</v>
      </c>
      <c r="B421" s="1" t="s">
        <v>6</v>
      </c>
      <c r="C421" s="1" t="s">
        <v>30477</v>
      </c>
      <c r="D421" s="1" t="s">
        <v>1181</v>
      </c>
      <c r="E421" s="1" t="s">
        <v>30</v>
      </c>
      <c r="F421" s="1" t="s">
        <v>31</v>
      </c>
      <c r="G421" s="1" t="s">
        <v>32</v>
      </c>
      <c r="H421" s="1" t="s">
        <v>40</v>
      </c>
      <c r="I421" s="1" t="s">
        <v>41</v>
      </c>
      <c r="J421" s="1" t="s">
        <v>13</v>
      </c>
      <c r="K421" s="1" t="s">
        <v>25</v>
      </c>
      <c r="L421" s="1">
        <v>1</v>
      </c>
      <c r="M421" s="1">
        <v>170</v>
      </c>
      <c r="N421" s="1">
        <v>5</v>
      </c>
      <c r="O421" s="1">
        <v>8.5</v>
      </c>
      <c r="P421" s="1">
        <v>25</v>
      </c>
      <c r="Q421" s="1">
        <v>186.5</v>
      </c>
      <c r="R421" s="1" t="s">
        <v>36</v>
      </c>
      <c r="S421" s="1" t="s">
        <v>1182</v>
      </c>
      <c r="T421" s="1">
        <f>Table1[[#This Row],[Unit_Price]]*Table1[[#This Row],[Quantity]]</f>
        <v>170</v>
      </c>
      <c r="U421" s="1">
        <f>(SUM(Table1[[#This Row],[Delivery_Fee]],Table1[[#This Row],[Gross_Sales]])-Table1[[#This Row],[Discount_Amount]])</f>
        <v>186.5</v>
      </c>
    </row>
    <row r="422" spans="1:21" ht="20.399999999999999" customHeight="1" x14ac:dyDescent="0.3">
      <c r="A422" s="1" t="s">
        <v>1183</v>
      </c>
      <c r="B422" s="1" t="s">
        <v>6</v>
      </c>
      <c r="C422" s="1" t="s">
        <v>30477</v>
      </c>
      <c r="D422" s="1" t="s">
        <v>506</v>
      </c>
      <c r="E422" s="1" t="s">
        <v>19</v>
      </c>
      <c r="F422" s="1" t="s">
        <v>53</v>
      </c>
      <c r="G422" s="1" t="s">
        <v>54</v>
      </c>
      <c r="H422" s="1" t="s">
        <v>70</v>
      </c>
      <c r="I422" s="1" t="s">
        <v>71</v>
      </c>
      <c r="J422" s="1" t="s">
        <v>13</v>
      </c>
      <c r="K422" s="1" t="s">
        <v>14</v>
      </c>
      <c r="L422" s="1">
        <v>4</v>
      </c>
      <c r="M422" s="1">
        <v>130</v>
      </c>
      <c r="N422" s="1">
        <v>10</v>
      </c>
      <c r="O422" s="1">
        <v>52</v>
      </c>
      <c r="P422" s="1">
        <v>30</v>
      </c>
      <c r="Q422" s="1">
        <v>498</v>
      </c>
      <c r="R422" s="1" t="s">
        <v>36</v>
      </c>
      <c r="S422" s="1" t="s">
        <v>1184</v>
      </c>
      <c r="T422" s="1">
        <f>Table1[[#This Row],[Unit_Price]]*Table1[[#This Row],[Quantity]]</f>
        <v>520</v>
      </c>
      <c r="U422" s="1">
        <f>(SUM(Table1[[#This Row],[Delivery_Fee]],Table1[[#This Row],[Gross_Sales]])-Table1[[#This Row],[Discount_Amount]])</f>
        <v>498</v>
      </c>
    </row>
    <row r="423" spans="1:21" ht="20.399999999999999" customHeight="1" x14ac:dyDescent="0.3">
      <c r="A423" s="1" t="s">
        <v>1185</v>
      </c>
      <c r="B423" s="1" t="s">
        <v>6</v>
      </c>
      <c r="C423" s="1" t="s">
        <v>30477</v>
      </c>
      <c r="D423" s="1" t="s">
        <v>1186</v>
      </c>
      <c r="E423" s="1" t="s">
        <v>19</v>
      </c>
      <c r="F423" s="1" t="s">
        <v>46</v>
      </c>
      <c r="G423" s="1" t="s">
        <v>47</v>
      </c>
      <c r="H423" s="1" t="s">
        <v>131</v>
      </c>
      <c r="I423" s="1" t="s">
        <v>132</v>
      </c>
      <c r="J423" s="1" t="s">
        <v>57</v>
      </c>
      <c r="K423" s="1" t="s">
        <v>25</v>
      </c>
      <c r="L423" s="1">
        <v>3</v>
      </c>
      <c r="M423" s="1">
        <v>220</v>
      </c>
      <c r="N423" s="1">
        <v>5</v>
      </c>
      <c r="O423" s="1">
        <v>33</v>
      </c>
      <c r="P423" s="1">
        <v>30</v>
      </c>
      <c r="Q423" s="1">
        <v>657</v>
      </c>
      <c r="R423" s="1" t="s">
        <v>42</v>
      </c>
      <c r="S423" s="1" t="s">
        <v>1187</v>
      </c>
      <c r="T423" s="1">
        <f>Table1[[#This Row],[Unit_Price]]*Table1[[#This Row],[Quantity]]</f>
        <v>660</v>
      </c>
      <c r="U423" s="1">
        <f>(SUM(Table1[[#This Row],[Delivery_Fee]],Table1[[#This Row],[Gross_Sales]])-Table1[[#This Row],[Discount_Amount]])</f>
        <v>657</v>
      </c>
    </row>
    <row r="424" spans="1:21" ht="20.399999999999999" customHeight="1" x14ac:dyDescent="0.3">
      <c r="A424" s="1" t="s">
        <v>1188</v>
      </c>
      <c r="B424" s="1" t="s">
        <v>6</v>
      </c>
      <c r="C424" s="1" t="s">
        <v>30477</v>
      </c>
      <c r="D424" s="1" t="s">
        <v>1189</v>
      </c>
      <c r="E424" s="1" t="s">
        <v>8</v>
      </c>
      <c r="F424" s="1" t="s">
        <v>9</v>
      </c>
      <c r="G424" s="1" t="s">
        <v>10</v>
      </c>
      <c r="H424" s="1" t="s">
        <v>288</v>
      </c>
      <c r="I424" s="1" t="s">
        <v>289</v>
      </c>
      <c r="J424" s="1" t="s">
        <v>86</v>
      </c>
      <c r="K424" s="1" t="s">
        <v>14</v>
      </c>
      <c r="L424" s="1">
        <v>3</v>
      </c>
      <c r="M424" s="1">
        <v>80</v>
      </c>
      <c r="N424" s="1">
        <v>20</v>
      </c>
      <c r="O424" s="1">
        <v>48</v>
      </c>
      <c r="P424" s="1">
        <v>35</v>
      </c>
      <c r="Q424" s="1">
        <v>227</v>
      </c>
      <c r="R424" s="1" t="s">
        <v>63</v>
      </c>
      <c r="S424" s="1" t="s">
        <v>1190</v>
      </c>
      <c r="T424" s="1">
        <f>Table1[[#This Row],[Unit_Price]]*Table1[[#This Row],[Quantity]]</f>
        <v>240</v>
      </c>
      <c r="U424" s="1">
        <f>(SUM(Table1[[#This Row],[Delivery_Fee]],Table1[[#This Row],[Gross_Sales]])-Table1[[#This Row],[Discount_Amount]])</f>
        <v>227</v>
      </c>
    </row>
    <row r="425" spans="1:21" ht="20.399999999999999" customHeight="1" x14ac:dyDescent="0.3">
      <c r="A425" s="1" t="s">
        <v>1191</v>
      </c>
      <c r="B425" s="1" t="s">
        <v>6</v>
      </c>
      <c r="C425" s="1" t="s">
        <v>30477</v>
      </c>
      <c r="D425" s="1" t="s">
        <v>893</v>
      </c>
      <c r="E425" s="1" t="s">
        <v>19</v>
      </c>
      <c r="F425" s="1" t="s">
        <v>124</v>
      </c>
      <c r="G425" s="1" t="s">
        <v>125</v>
      </c>
      <c r="H425" s="1" t="s">
        <v>131</v>
      </c>
      <c r="I425" s="1" t="s">
        <v>132</v>
      </c>
      <c r="J425" s="1" t="s">
        <v>57</v>
      </c>
      <c r="K425" s="1" t="s">
        <v>25</v>
      </c>
      <c r="L425" s="1">
        <v>4</v>
      </c>
      <c r="M425" s="1">
        <v>220</v>
      </c>
      <c r="N425" s="1">
        <v>0</v>
      </c>
      <c r="O425" s="1">
        <v>0</v>
      </c>
      <c r="P425" s="1">
        <v>25</v>
      </c>
      <c r="Q425" s="1">
        <v>905</v>
      </c>
      <c r="R425" s="1" t="s">
        <v>42</v>
      </c>
      <c r="S425" s="1" t="s">
        <v>1192</v>
      </c>
      <c r="T425" s="1">
        <f>Table1[[#This Row],[Unit_Price]]*Table1[[#This Row],[Quantity]]</f>
        <v>880</v>
      </c>
      <c r="U425" s="1">
        <f>(SUM(Table1[[#This Row],[Delivery_Fee]],Table1[[#This Row],[Gross_Sales]])-Table1[[#This Row],[Discount_Amount]])</f>
        <v>905</v>
      </c>
    </row>
    <row r="426" spans="1:21" ht="20.399999999999999" customHeight="1" x14ac:dyDescent="0.3">
      <c r="A426" s="1" t="s">
        <v>1193</v>
      </c>
      <c r="B426" s="1" t="s">
        <v>6</v>
      </c>
      <c r="C426" s="1" t="s">
        <v>30477</v>
      </c>
      <c r="D426" s="1" t="s">
        <v>1194</v>
      </c>
      <c r="E426" s="1" t="s">
        <v>8</v>
      </c>
      <c r="F426" s="1" t="s">
        <v>187</v>
      </c>
      <c r="G426" s="1" t="s">
        <v>188</v>
      </c>
      <c r="H426" s="1" t="s">
        <v>131</v>
      </c>
      <c r="I426" s="1" t="s">
        <v>132</v>
      </c>
      <c r="J426" s="1" t="s">
        <v>57</v>
      </c>
      <c r="K426" s="1" t="s">
        <v>25</v>
      </c>
      <c r="L426" s="1">
        <v>4</v>
      </c>
      <c r="M426" s="1">
        <v>220</v>
      </c>
      <c r="N426" s="1">
        <v>10</v>
      </c>
      <c r="O426" s="1">
        <v>88</v>
      </c>
      <c r="P426" s="1">
        <v>20</v>
      </c>
      <c r="Q426" s="1">
        <v>812</v>
      </c>
      <c r="R426" s="1" t="s">
        <v>63</v>
      </c>
      <c r="S426" s="1" t="s">
        <v>1195</v>
      </c>
      <c r="T426" s="1">
        <f>Table1[[#This Row],[Unit_Price]]*Table1[[#This Row],[Quantity]]</f>
        <v>880</v>
      </c>
      <c r="U426" s="1">
        <f>(SUM(Table1[[#This Row],[Delivery_Fee]],Table1[[#This Row],[Gross_Sales]])-Table1[[#This Row],[Discount_Amount]])</f>
        <v>812</v>
      </c>
    </row>
    <row r="427" spans="1:21" ht="20.399999999999999" customHeight="1" x14ac:dyDescent="0.3">
      <c r="A427" s="1" t="s">
        <v>1196</v>
      </c>
      <c r="B427" s="1" t="s">
        <v>6</v>
      </c>
      <c r="C427" s="1" t="s">
        <v>30477</v>
      </c>
      <c r="D427" s="1" t="s">
        <v>424</v>
      </c>
      <c r="E427" s="1" t="s">
        <v>19</v>
      </c>
      <c r="F427" s="1" t="s">
        <v>124</v>
      </c>
      <c r="G427" s="1" t="s">
        <v>125</v>
      </c>
      <c r="H427" s="1" t="s">
        <v>288</v>
      </c>
      <c r="I427" s="1" t="s">
        <v>289</v>
      </c>
      <c r="J427" s="1" t="s">
        <v>86</v>
      </c>
      <c r="K427" s="1" t="s">
        <v>14</v>
      </c>
      <c r="L427" s="1">
        <v>1</v>
      </c>
      <c r="M427" s="1">
        <v>80</v>
      </c>
      <c r="N427" s="1">
        <v>5</v>
      </c>
      <c r="O427" s="1">
        <v>4</v>
      </c>
      <c r="P427" s="1">
        <v>30</v>
      </c>
      <c r="Q427" s="1">
        <v>106</v>
      </c>
      <c r="R427" s="1" t="s">
        <v>36</v>
      </c>
      <c r="S427" s="1" t="s">
        <v>1197</v>
      </c>
      <c r="T427" s="1">
        <f>Table1[[#This Row],[Unit_Price]]*Table1[[#This Row],[Quantity]]</f>
        <v>80</v>
      </c>
      <c r="U427" s="1">
        <f>(SUM(Table1[[#This Row],[Delivery_Fee]],Table1[[#This Row],[Gross_Sales]])-Table1[[#This Row],[Discount_Amount]])</f>
        <v>106</v>
      </c>
    </row>
    <row r="428" spans="1:21" ht="20.399999999999999" customHeight="1" x14ac:dyDescent="0.3">
      <c r="A428" s="1" t="s">
        <v>1198</v>
      </c>
      <c r="B428" s="1" t="s">
        <v>6</v>
      </c>
      <c r="C428" s="1" t="s">
        <v>30477</v>
      </c>
      <c r="D428" s="1" t="s">
        <v>1199</v>
      </c>
      <c r="E428" s="1" t="s">
        <v>19</v>
      </c>
      <c r="F428" s="1" t="s">
        <v>124</v>
      </c>
      <c r="G428" s="1" t="s">
        <v>125</v>
      </c>
      <c r="H428" s="1" t="s">
        <v>111</v>
      </c>
      <c r="I428" s="1" t="s">
        <v>112</v>
      </c>
      <c r="J428" s="1" t="s">
        <v>13</v>
      </c>
      <c r="K428" s="1" t="s">
        <v>25</v>
      </c>
      <c r="L428" s="1">
        <v>3</v>
      </c>
      <c r="M428" s="1">
        <v>280</v>
      </c>
      <c r="N428" s="1">
        <v>15</v>
      </c>
      <c r="O428" s="1">
        <v>126</v>
      </c>
      <c r="P428" s="1">
        <v>20</v>
      </c>
      <c r="Q428" s="1">
        <v>734</v>
      </c>
      <c r="R428" s="1" t="s">
        <v>36</v>
      </c>
      <c r="S428" s="1" t="s">
        <v>1200</v>
      </c>
      <c r="T428" s="1">
        <f>Table1[[#This Row],[Unit_Price]]*Table1[[#This Row],[Quantity]]</f>
        <v>840</v>
      </c>
      <c r="U428" s="1">
        <f>(SUM(Table1[[#This Row],[Delivery_Fee]],Table1[[#This Row],[Gross_Sales]])-Table1[[#This Row],[Discount_Amount]])</f>
        <v>734</v>
      </c>
    </row>
    <row r="429" spans="1:21" ht="20.399999999999999" customHeight="1" x14ac:dyDescent="0.3">
      <c r="A429" s="1" t="s">
        <v>1201</v>
      </c>
      <c r="B429" s="1" t="s">
        <v>6</v>
      </c>
      <c r="C429" s="1" t="s">
        <v>30477</v>
      </c>
      <c r="D429" s="1" t="s">
        <v>1202</v>
      </c>
      <c r="E429" s="1" t="s">
        <v>19</v>
      </c>
      <c r="F429" s="1" t="s">
        <v>174</v>
      </c>
      <c r="G429" s="1" t="s">
        <v>175</v>
      </c>
      <c r="H429" s="1" t="s">
        <v>48</v>
      </c>
      <c r="I429" s="1" t="s">
        <v>49</v>
      </c>
      <c r="J429" s="1" t="s">
        <v>13</v>
      </c>
      <c r="K429" s="1" t="s">
        <v>14</v>
      </c>
      <c r="L429" s="1">
        <v>4</v>
      </c>
      <c r="M429" s="1">
        <v>220</v>
      </c>
      <c r="N429" s="1">
        <v>0</v>
      </c>
      <c r="O429" s="1">
        <v>0</v>
      </c>
      <c r="P429" s="1">
        <v>40</v>
      </c>
      <c r="Q429" s="1">
        <v>920</v>
      </c>
      <c r="R429" s="1" t="s">
        <v>36</v>
      </c>
      <c r="S429" s="1" t="s">
        <v>1203</v>
      </c>
      <c r="T429" s="1">
        <f>Table1[[#This Row],[Unit_Price]]*Table1[[#This Row],[Quantity]]</f>
        <v>880</v>
      </c>
      <c r="U429" s="1">
        <f>(SUM(Table1[[#This Row],[Delivery_Fee]],Table1[[#This Row],[Gross_Sales]])-Table1[[#This Row],[Discount_Amount]])</f>
        <v>920</v>
      </c>
    </row>
    <row r="430" spans="1:21" ht="20.399999999999999" customHeight="1" x14ac:dyDescent="0.3">
      <c r="A430" s="1" t="s">
        <v>1204</v>
      </c>
      <c r="B430" s="1" t="s">
        <v>6</v>
      </c>
      <c r="C430" s="1" t="s">
        <v>30477</v>
      </c>
      <c r="D430" s="1" t="s">
        <v>1205</v>
      </c>
      <c r="E430" s="1" t="s">
        <v>8</v>
      </c>
      <c r="F430" s="1" t="s">
        <v>82</v>
      </c>
      <c r="G430" s="1" t="s">
        <v>83</v>
      </c>
      <c r="H430" s="1" t="s">
        <v>143</v>
      </c>
      <c r="I430" s="1" t="s">
        <v>144</v>
      </c>
      <c r="J430" s="1" t="s">
        <v>24</v>
      </c>
      <c r="K430" s="1" t="s">
        <v>14</v>
      </c>
      <c r="L430" s="1">
        <v>3</v>
      </c>
      <c r="M430" s="1">
        <v>160</v>
      </c>
      <c r="N430" s="1">
        <v>10</v>
      </c>
      <c r="O430" s="1">
        <v>48</v>
      </c>
      <c r="P430" s="1">
        <v>30</v>
      </c>
      <c r="Q430" s="1">
        <v>462</v>
      </c>
      <c r="R430" s="1" t="s">
        <v>42</v>
      </c>
      <c r="S430" s="1" t="s">
        <v>1206</v>
      </c>
      <c r="T430" s="1">
        <f>Table1[[#This Row],[Unit_Price]]*Table1[[#This Row],[Quantity]]</f>
        <v>480</v>
      </c>
      <c r="U430" s="1">
        <f>(SUM(Table1[[#This Row],[Delivery_Fee]],Table1[[#This Row],[Gross_Sales]])-Table1[[#This Row],[Discount_Amount]])</f>
        <v>462</v>
      </c>
    </row>
    <row r="431" spans="1:21" ht="20.399999999999999" customHeight="1" x14ac:dyDescent="0.3">
      <c r="A431" s="1" t="s">
        <v>1207</v>
      </c>
      <c r="B431" s="1" t="s">
        <v>6</v>
      </c>
      <c r="C431" s="1" t="s">
        <v>30477</v>
      </c>
      <c r="D431" s="1" t="s">
        <v>743</v>
      </c>
      <c r="E431" s="1" t="s">
        <v>30</v>
      </c>
      <c r="F431" s="1" t="s">
        <v>136</v>
      </c>
      <c r="G431" s="1" t="s">
        <v>137</v>
      </c>
      <c r="H431" s="1" t="s">
        <v>116</v>
      </c>
      <c r="I431" s="1" t="s">
        <v>117</v>
      </c>
      <c r="J431" s="1" t="s">
        <v>35</v>
      </c>
      <c r="K431" s="1" t="s">
        <v>14</v>
      </c>
      <c r="L431" s="1">
        <v>2</v>
      </c>
      <c r="M431" s="1">
        <v>210</v>
      </c>
      <c r="N431" s="1">
        <v>0</v>
      </c>
      <c r="O431" s="1">
        <v>0</v>
      </c>
      <c r="P431" s="1">
        <v>25</v>
      </c>
      <c r="Q431" s="1">
        <v>445</v>
      </c>
      <c r="R431" s="1" t="s">
        <v>63</v>
      </c>
      <c r="S431" s="1" t="s">
        <v>1208</v>
      </c>
      <c r="T431" s="1">
        <f>Table1[[#This Row],[Unit_Price]]*Table1[[#This Row],[Quantity]]</f>
        <v>420</v>
      </c>
      <c r="U431" s="1">
        <f>(SUM(Table1[[#This Row],[Delivery_Fee]],Table1[[#This Row],[Gross_Sales]])-Table1[[#This Row],[Discount_Amount]])</f>
        <v>445</v>
      </c>
    </row>
    <row r="432" spans="1:21" ht="20.399999999999999" customHeight="1" x14ac:dyDescent="0.3">
      <c r="A432" s="1" t="s">
        <v>1209</v>
      </c>
      <c r="B432" s="1" t="s">
        <v>6</v>
      </c>
      <c r="C432" s="1" t="s">
        <v>30477</v>
      </c>
      <c r="D432" s="1" t="s">
        <v>789</v>
      </c>
      <c r="E432" s="1" t="s">
        <v>19</v>
      </c>
      <c r="F432" s="1" t="s">
        <v>93</v>
      </c>
      <c r="G432" s="1" t="s">
        <v>94</v>
      </c>
      <c r="H432" s="1" t="s">
        <v>55</v>
      </c>
      <c r="I432" s="1" t="s">
        <v>56</v>
      </c>
      <c r="J432" s="1" t="s">
        <v>57</v>
      </c>
      <c r="K432" s="1" t="s">
        <v>14</v>
      </c>
      <c r="L432" s="1">
        <v>2</v>
      </c>
      <c r="M432" s="1">
        <v>180</v>
      </c>
      <c r="N432" s="1">
        <v>15</v>
      </c>
      <c r="O432" s="1">
        <v>54</v>
      </c>
      <c r="P432" s="1">
        <v>35</v>
      </c>
      <c r="Q432" s="1">
        <v>341</v>
      </c>
      <c r="R432" s="1" t="s">
        <v>26</v>
      </c>
      <c r="S432" s="1" t="s">
        <v>1210</v>
      </c>
      <c r="T432" s="1">
        <f>Table1[[#This Row],[Unit_Price]]*Table1[[#This Row],[Quantity]]</f>
        <v>360</v>
      </c>
      <c r="U432" s="1">
        <f>(SUM(Table1[[#This Row],[Delivery_Fee]],Table1[[#This Row],[Gross_Sales]])-Table1[[#This Row],[Discount_Amount]])</f>
        <v>341</v>
      </c>
    </row>
    <row r="433" spans="1:21" ht="20.399999999999999" customHeight="1" x14ac:dyDescent="0.3">
      <c r="A433" s="1" t="s">
        <v>1211</v>
      </c>
      <c r="B433" s="1" t="s">
        <v>6</v>
      </c>
      <c r="C433" s="1" t="s">
        <v>30477</v>
      </c>
      <c r="D433" s="1" t="s">
        <v>620</v>
      </c>
      <c r="E433" s="1" t="s">
        <v>19</v>
      </c>
      <c r="F433" s="1" t="s">
        <v>93</v>
      </c>
      <c r="G433" s="1" t="s">
        <v>94</v>
      </c>
      <c r="H433" s="1" t="s">
        <v>77</v>
      </c>
      <c r="I433" s="1" t="s">
        <v>78</v>
      </c>
      <c r="J433" s="1" t="s">
        <v>24</v>
      </c>
      <c r="K433" s="1" t="s">
        <v>14</v>
      </c>
      <c r="L433" s="1">
        <v>2</v>
      </c>
      <c r="M433" s="1">
        <v>150</v>
      </c>
      <c r="N433" s="1">
        <v>15</v>
      </c>
      <c r="O433" s="1">
        <v>45</v>
      </c>
      <c r="P433" s="1">
        <v>30</v>
      </c>
      <c r="Q433" s="1">
        <v>285</v>
      </c>
      <c r="R433" s="1" t="s">
        <v>42</v>
      </c>
      <c r="S433" s="1" t="s">
        <v>1212</v>
      </c>
      <c r="T433" s="1">
        <f>Table1[[#This Row],[Unit_Price]]*Table1[[#This Row],[Quantity]]</f>
        <v>300</v>
      </c>
      <c r="U433" s="1">
        <f>(SUM(Table1[[#This Row],[Delivery_Fee]],Table1[[#This Row],[Gross_Sales]])-Table1[[#This Row],[Discount_Amount]])</f>
        <v>285</v>
      </c>
    </row>
    <row r="434" spans="1:21" ht="20.399999999999999" customHeight="1" x14ac:dyDescent="0.3">
      <c r="A434" s="1" t="s">
        <v>1213</v>
      </c>
      <c r="B434" s="1" t="s">
        <v>6</v>
      </c>
      <c r="C434" s="1" t="s">
        <v>30477</v>
      </c>
      <c r="D434" s="1" t="s">
        <v>582</v>
      </c>
      <c r="E434" s="1" t="s">
        <v>19</v>
      </c>
      <c r="F434" s="1" t="s">
        <v>93</v>
      </c>
      <c r="G434" s="1" t="s">
        <v>94</v>
      </c>
      <c r="H434" s="1" t="s">
        <v>61</v>
      </c>
      <c r="I434" s="1" t="s">
        <v>62</v>
      </c>
      <c r="J434" s="1" t="s">
        <v>24</v>
      </c>
      <c r="K434" s="1" t="s">
        <v>25</v>
      </c>
      <c r="L434" s="1">
        <v>3</v>
      </c>
      <c r="M434" s="1">
        <v>190</v>
      </c>
      <c r="N434" s="1">
        <v>20</v>
      </c>
      <c r="O434" s="1">
        <v>114</v>
      </c>
      <c r="P434" s="1">
        <v>20</v>
      </c>
      <c r="Q434" s="1">
        <v>476</v>
      </c>
      <c r="R434" s="1" t="s">
        <v>42</v>
      </c>
      <c r="S434" s="1" t="s">
        <v>1214</v>
      </c>
      <c r="T434" s="1">
        <f>Table1[[#This Row],[Unit_Price]]*Table1[[#This Row],[Quantity]]</f>
        <v>570</v>
      </c>
      <c r="U434" s="1">
        <f>(SUM(Table1[[#This Row],[Delivery_Fee]],Table1[[#This Row],[Gross_Sales]])-Table1[[#This Row],[Discount_Amount]])</f>
        <v>476</v>
      </c>
    </row>
    <row r="435" spans="1:21" ht="20.399999999999999" customHeight="1" x14ac:dyDescent="0.3">
      <c r="A435" s="1" t="s">
        <v>1215</v>
      </c>
      <c r="B435" s="1" t="s">
        <v>6</v>
      </c>
      <c r="C435" s="1" t="s">
        <v>30477</v>
      </c>
      <c r="D435" s="1" t="s">
        <v>676</v>
      </c>
      <c r="E435" s="1" t="s">
        <v>67</v>
      </c>
      <c r="F435" s="1" t="s">
        <v>141</v>
      </c>
      <c r="G435" s="1" t="s">
        <v>142</v>
      </c>
      <c r="H435" s="1" t="s">
        <v>111</v>
      </c>
      <c r="I435" s="1" t="s">
        <v>112</v>
      </c>
      <c r="J435" s="1" t="s">
        <v>13</v>
      </c>
      <c r="K435" s="1" t="s">
        <v>25</v>
      </c>
      <c r="L435" s="1">
        <v>2</v>
      </c>
      <c r="M435" s="1">
        <v>280</v>
      </c>
      <c r="N435" s="1">
        <v>10</v>
      </c>
      <c r="O435" s="1">
        <v>56</v>
      </c>
      <c r="P435" s="1">
        <v>35</v>
      </c>
      <c r="Q435" s="1">
        <v>539</v>
      </c>
      <c r="R435" s="1" t="s">
        <v>36</v>
      </c>
      <c r="S435" s="1" t="s">
        <v>1216</v>
      </c>
      <c r="T435" s="1">
        <f>Table1[[#This Row],[Unit_Price]]*Table1[[#This Row],[Quantity]]</f>
        <v>560</v>
      </c>
      <c r="U435" s="1">
        <f>(SUM(Table1[[#This Row],[Delivery_Fee]],Table1[[#This Row],[Gross_Sales]])-Table1[[#This Row],[Discount_Amount]])</f>
        <v>539</v>
      </c>
    </row>
    <row r="436" spans="1:21" ht="20.399999999999999" customHeight="1" x14ac:dyDescent="0.3">
      <c r="A436" s="1" t="s">
        <v>1217</v>
      </c>
      <c r="B436" s="1" t="s">
        <v>6</v>
      </c>
      <c r="C436" s="1" t="s">
        <v>30477</v>
      </c>
      <c r="D436" s="1" t="s">
        <v>120</v>
      </c>
      <c r="E436" s="1" t="s">
        <v>19</v>
      </c>
      <c r="F436" s="1" t="s">
        <v>20</v>
      </c>
      <c r="G436" s="1" t="s">
        <v>21</v>
      </c>
      <c r="H436" s="1" t="s">
        <v>22</v>
      </c>
      <c r="I436" s="1" t="s">
        <v>23</v>
      </c>
      <c r="J436" s="1" t="s">
        <v>24</v>
      </c>
      <c r="K436" s="1" t="s">
        <v>25</v>
      </c>
      <c r="L436" s="1">
        <v>2</v>
      </c>
      <c r="M436" s="1">
        <v>180</v>
      </c>
      <c r="N436" s="1">
        <v>0</v>
      </c>
      <c r="O436" s="1">
        <v>0</v>
      </c>
      <c r="P436" s="1">
        <v>35</v>
      </c>
      <c r="Q436" s="1">
        <v>395</v>
      </c>
      <c r="R436" s="1" t="s">
        <v>63</v>
      </c>
      <c r="S436" s="1" t="s">
        <v>1218</v>
      </c>
      <c r="T436" s="1">
        <f>Table1[[#This Row],[Unit_Price]]*Table1[[#This Row],[Quantity]]</f>
        <v>360</v>
      </c>
      <c r="U436" s="1">
        <f>(SUM(Table1[[#This Row],[Delivery_Fee]],Table1[[#This Row],[Gross_Sales]])-Table1[[#This Row],[Discount_Amount]])</f>
        <v>395</v>
      </c>
    </row>
    <row r="437" spans="1:21" ht="20.399999999999999" customHeight="1" x14ac:dyDescent="0.3">
      <c r="A437" s="1" t="s">
        <v>1219</v>
      </c>
      <c r="B437" s="1" t="s">
        <v>6</v>
      </c>
      <c r="C437" s="1" t="s">
        <v>30477</v>
      </c>
      <c r="D437" s="1" t="s">
        <v>524</v>
      </c>
      <c r="E437" s="1" t="s">
        <v>8</v>
      </c>
      <c r="F437" s="1" t="s">
        <v>46</v>
      </c>
      <c r="G437" s="1" t="s">
        <v>47</v>
      </c>
      <c r="H437" s="1" t="s">
        <v>55</v>
      </c>
      <c r="I437" s="1" t="s">
        <v>56</v>
      </c>
      <c r="J437" s="1" t="s">
        <v>57</v>
      </c>
      <c r="K437" s="1" t="s">
        <v>14</v>
      </c>
      <c r="L437" s="1">
        <v>4</v>
      </c>
      <c r="M437" s="1">
        <v>180</v>
      </c>
      <c r="N437" s="1">
        <v>0</v>
      </c>
      <c r="O437" s="1">
        <v>0</v>
      </c>
      <c r="P437" s="1">
        <v>25</v>
      </c>
      <c r="Q437" s="1">
        <v>745</v>
      </c>
      <c r="R437" s="1" t="s">
        <v>36</v>
      </c>
      <c r="S437" s="1" t="s">
        <v>1220</v>
      </c>
      <c r="T437" s="1">
        <f>Table1[[#This Row],[Unit_Price]]*Table1[[#This Row],[Quantity]]</f>
        <v>720</v>
      </c>
      <c r="U437" s="1">
        <f>(SUM(Table1[[#This Row],[Delivery_Fee]],Table1[[#This Row],[Gross_Sales]])-Table1[[#This Row],[Discount_Amount]])</f>
        <v>745</v>
      </c>
    </row>
    <row r="438" spans="1:21" ht="20.399999999999999" customHeight="1" x14ac:dyDescent="0.3">
      <c r="A438" s="1" t="s">
        <v>1221</v>
      </c>
      <c r="B438" s="1" t="s">
        <v>6</v>
      </c>
      <c r="C438" s="1" t="s">
        <v>30477</v>
      </c>
      <c r="D438" s="1" t="s">
        <v>200</v>
      </c>
      <c r="E438" s="1" t="s">
        <v>67</v>
      </c>
      <c r="F438" s="1" t="s">
        <v>151</v>
      </c>
      <c r="G438" s="1" t="s">
        <v>152</v>
      </c>
      <c r="H438" s="1" t="s">
        <v>61</v>
      </c>
      <c r="I438" s="1" t="s">
        <v>62</v>
      </c>
      <c r="J438" s="1" t="s">
        <v>24</v>
      </c>
      <c r="K438" s="1" t="s">
        <v>25</v>
      </c>
      <c r="L438" s="1">
        <v>2</v>
      </c>
      <c r="M438" s="1">
        <v>190</v>
      </c>
      <c r="N438" s="1">
        <v>15</v>
      </c>
      <c r="O438" s="1">
        <v>57</v>
      </c>
      <c r="P438" s="1">
        <v>30</v>
      </c>
      <c r="Q438" s="1">
        <v>353</v>
      </c>
      <c r="R438" s="1" t="s">
        <v>36</v>
      </c>
      <c r="S438" s="1" t="s">
        <v>1222</v>
      </c>
      <c r="T438" s="1">
        <f>Table1[[#This Row],[Unit_Price]]*Table1[[#This Row],[Quantity]]</f>
        <v>380</v>
      </c>
      <c r="U438" s="1">
        <f>(SUM(Table1[[#This Row],[Delivery_Fee]],Table1[[#This Row],[Gross_Sales]])-Table1[[#This Row],[Discount_Amount]])</f>
        <v>353</v>
      </c>
    </row>
    <row r="439" spans="1:21" ht="20.399999999999999" customHeight="1" x14ac:dyDescent="0.3">
      <c r="A439" s="1" t="s">
        <v>1223</v>
      </c>
      <c r="B439" s="1" t="s">
        <v>6</v>
      </c>
      <c r="C439" s="1" t="s">
        <v>30477</v>
      </c>
      <c r="D439" s="1" t="s">
        <v>97</v>
      </c>
      <c r="E439" s="1" t="s">
        <v>67</v>
      </c>
      <c r="F439" s="1" t="s">
        <v>129</v>
      </c>
      <c r="G439" s="1" t="s">
        <v>130</v>
      </c>
      <c r="H439" s="1" t="s">
        <v>70</v>
      </c>
      <c r="I439" s="1" t="s">
        <v>71</v>
      </c>
      <c r="J439" s="1" t="s">
        <v>13</v>
      </c>
      <c r="K439" s="1" t="s">
        <v>14</v>
      </c>
      <c r="L439" s="1">
        <v>1</v>
      </c>
      <c r="M439" s="1">
        <v>130</v>
      </c>
      <c r="N439" s="1">
        <v>0</v>
      </c>
      <c r="O439" s="1">
        <v>0</v>
      </c>
      <c r="P439" s="1">
        <v>20</v>
      </c>
      <c r="Q439" s="1">
        <v>150</v>
      </c>
      <c r="R439" s="1" t="s">
        <v>26</v>
      </c>
      <c r="S439" s="1" t="s">
        <v>1224</v>
      </c>
      <c r="T439" s="1">
        <f>Table1[[#This Row],[Unit_Price]]*Table1[[#This Row],[Quantity]]</f>
        <v>130</v>
      </c>
      <c r="U439" s="1">
        <f>(SUM(Table1[[#This Row],[Delivery_Fee]],Table1[[#This Row],[Gross_Sales]])-Table1[[#This Row],[Discount_Amount]])</f>
        <v>150</v>
      </c>
    </row>
    <row r="440" spans="1:21" ht="20.399999999999999" customHeight="1" x14ac:dyDescent="0.3">
      <c r="A440" s="1" t="s">
        <v>1225</v>
      </c>
      <c r="B440" s="1" t="s">
        <v>6</v>
      </c>
      <c r="C440" s="1" t="s">
        <v>30477</v>
      </c>
      <c r="D440" s="1" t="s">
        <v>155</v>
      </c>
      <c r="E440" s="1" t="s">
        <v>67</v>
      </c>
      <c r="F440" s="1" t="s">
        <v>141</v>
      </c>
      <c r="G440" s="1" t="s">
        <v>142</v>
      </c>
      <c r="H440" s="1" t="s">
        <v>70</v>
      </c>
      <c r="I440" s="1" t="s">
        <v>71</v>
      </c>
      <c r="J440" s="1" t="s">
        <v>13</v>
      </c>
      <c r="K440" s="1" t="s">
        <v>14</v>
      </c>
      <c r="L440" s="1">
        <v>3</v>
      </c>
      <c r="M440" s="1">
        <v>130</v>
      </c>
      <c r="N440" s="1">
        <v>0</v>
      </c>
      <c r="O440" s="1">
        <v>0</v>
      </c>
      <c r="P440" s="1">
        <v>20</v>
      </c>
      <c r="Q440" s="1">
        <v>410</v>
      </c>
      <c r="R440" s="1" t="s">
        <v>36</v>
      </c>
      <c r="S440" s="1" t="s">
        <v>1226</v>
      </c>
      <c r="T440" s="1">
        <f>Table1[[#This Row],[Unit_Price]]*Table1[[#This Row],[Quantity]]</f>
        <v>390</v>
      </c>
      <c r="U440" s="1">
        <f>(SUM(Table1[[#This Row],[Delivery_Fee]],Table1[[#This Row],[Gross_Sales]])-Table1[[#This Row],[Discount_Amount]])</f>
        <v>410</v>
      </c>
    </row>
    <row r="441" spans="1:21" ht="20.399999999999999" customHeight="1" x14ac:dyDescent="0.3">
      <c r="A441" s="1" t="s">
        <v>1227</v>
      </c>
      <c r="B441" s="1" t="s">
        <v>6</v>
      </c>
      <c r="C441" s="1" t="s">
        <v>30477</v>
      </c>
      <c r="D441" s="1" t="s">
        <v>468</v>
      </c>
      <c r="E441" s="1" t="s">
        <v>19</v>
      </c>
      <c r="F441" s="1" t="s">
        <v>98</v>
      </c>
      <c r="G441" s="1" t="s">
        <v>99</v>
      </c>
      <c r="H441" s="1" t="s">
        <v>22</v>
      </c>
      <c r="I441" s="1" t="s">
        <v>23</v>
      </c>
      <c r="J441" s="1" t="s">
        <v>24</v>
      </c>
      <c r="K441" s="1" t="s">
        <v>25</v>
      </c>
      <c r="L441" s="1">
        <v>4</v>
      </c>
      <c r="M441" s="1">
        <v>180</v>
      </c>
      <c r="N441" s="1">
        <v>15</v>
      </c>
      <c r="O441" s="1">
        <v>108</v>
      </c>
      <c r="P441" s="1">
        <v>20</v>
      </c>
      <c r="Q441" s="1">
        <v>632</v>
      </c>
      <c r="R441" s="1" t="s">
        <v>26</v>
      </c>
      <c r="S441" s="1" t="s">
        <v>1228</v>
      </c>
      <c r="T441" s="1">
        <f>Table1[[#This Row],[Unit_Price]]*Table1[[#This Row],[Quantity]]</f>
        <v>720</v>
      </c>
      <c r="U441" s="1">
        <f>(SUM(Table1[[#This Row],[Delivery_Fee]],Table1[[#This Row],[Gross_Sales]])-Table1[[#This Row],[Discount_Amount]])</f>
        <v>632</v>
      </c>
    </row>
    <row r="442" spans="1:21" ht="20.399999999999999" customHeight="1" x14ac:dyDescent="0.3">
      <c r="A442" s="1" t="s">
        <v>1229</v>
      </c>
      <c r="B442" s="1" t="s">
        <v>6</v>
      </c>
      <c r="C442" s="1" t="s">
        <v>30477</v>
      </c>
      <c r="D442" s="1" t="s">
        <v>885</v>
      </c>
      <c r="E442" s="1" t="s">
        <v>19</v>
      </c>
      <c r="F442" s="1" t="s">
        <v>98</v>
      </c>
      <c r="G442" s="1" t="s">
        <v>99</v>
      </c>
      <c r="H442" s="1" t="s">
        <v>143</v>
      </c>
      <c r="I442" s="1" t="s">
        <v>144</v>
      </c>
      <c r="J442" s="1" t="s">
        <v>24</v>
      </c>
      <c r="K442" s="1" t="s">
        <v>14</v>
      </c>
      <c r="L442" s="1">
        <v>2</v>
      </c>
      <c r="M442" s="1">
        <v>160</v>
      </c>
      <c r="N442" s="1">
        <v>10</v>
      </c>
      <c r="O442" s="1">
        <v>32</v>
      </c>
      <c r="P442" s="1">
        <v>30</v>
      </c>
      <c r="Q442" s="1">
        <v>318</v>
      </c>
      <c r="R442" s="1" t="s">
        <v>15</v>
      </c>
      <c r="S442" s="1" t="s">
        <v>1230</v>
      </c>
      <c r="T442" s="1">
        <f>Table1[[#This Row],[Unit_Price]]*Table1[[#This Row],[Quantity]]</f>
        <v>320</v>
      </c>
      <c r="U442" s="1">
        <f>(SUM(Table1[[#This Row],[Delivery_Fee]],Table1[[#This Row],[Gross_Sales]])-Table1[[#This Row],[Discount_Amount]])</f>
        <v>318</v>
      </c>
    </row>
    <row r="443" spans="1:21" ht="20.399999999999999" customHeight="1" x14ac:dyDescent="0.3">
      <c r="A443" s="1" t="s">
        <v>1231</v>
      </c>
      <c r="B443" s="1" t="s">
        <v>6</v>
      </c>
      <c r="C443" s="1" t="s">
        <v>30477</v>
      </c>
      <c r="D443" s="1" t="s">
        <v>412</v>
      </c>
      <c r="E443" s="1" t="s">
        <v>67</v>
      </c>
      <c r="F443" s="1" t="s">
        <v>151</v>
      </c>
      <c r="G443" s="1" t="s">
        <v>152</v>
      </c>
      <c r="H443" s="1" t="s">
        <v>48</v>
      </c>
      <c r="I443" s="1" t="s">
        <v>49</v>
      </c>
      <c r="J443" s="1" t="s">
        <v>13</v>
      </c>
      <c r="K443" s="1" t="s">
        <v>14</v>
      </c>
      <c r="L443" s="1">
        <v>3</v>
      </c>
      <c r="M443" s="1">
        <v>220</v>
      </c>
      <c r="N443" s="1">
        <v>15</v>
      </c>
      <c r="O443" s="1">
        <v>99</v>
      </c>
      <c r="P443" s="1">
        <v>35</v>
      </c>
      <c r="Q443" s="1">
        <v>596</v>
      </c>
      <c r="R443" s="1" t="s">
        <v>26</v>
      </c>
      <c r="S443" s="1" t="s">
        <v>1232</v>
      </c>
      <c r="T443" s="1">
        <f>Table1[[#This Row],[Unit_Price]]*Table1[[#This Row],[Quantity]]</f>
        <v>660</v>
      </c>
      <c r="U443" s="1">
        <f>(SUM(Table1[[#This Row],[Delivery_Fee]],Table1[[#This Row],[Gross_Sales]])-Table1[[#This Row],[Discount_Amount]])</f>
        <v>596</v>
      </c>
    </row>
    <row r="444" spans="1:21" ht="20.399999999999999" customHeight="1" x14ac:dyDescent="0.3">
      <c r="A444" s="1" t="s">
        <v>1233</v>
      </c>
      <c r="B444" s="1" t="s">
        <v>6</v>
      </c>
      <c r="C444" s="1" t="s">
        <v>30477</v>
      </c>
      <c r="D444" s="1" t="s">
        <v>1234</v>
      </c>
      <c r="E444" s="1" t="s">
        <v>19</v>
      </c>
      <c r="F444" s="1" t="s">
        <v>151</v>
      </c>
      <c r="G444" s="1" t="s">
        <v>152</v>
      </c>
      <c r="H444" s="1" t="s">
        <v>116</v>
      </c>
      <c r="I444" s="1" t="s">
        <v>117</v>
      </c>
      <c r="J444" s="1" t="s">
        <v>35</v>
      </c>
      <c r="K444" s="1" t="s">
        <v>14</v>
      </c>
      <c r="L444" s="1">
        <v>4</v>
      </c>
      <c r="M444" s="1">
        <v>210</v>
      </c>
      <c r="N444" s="1">
        <v>5</v>
      </c>
      <c r="O444" s="1">
        <v>42</v>
      </c>
      <c r="P444" s="1">
        <v>35</v>
      </c>
      <c r="Q444" s="1">
        <v>833</v>
      </c>
      <c r="R444" s="1" t="s">
        <v>63</v>
      </c>
      <c r="S444" s="1" t="s">
        <v>1235</v>
      </c>
      <c r="T444" s="1">
        <f>Table1[[#This Row],[Unit_Price]]*Table1[[#This Row],[Quantity]]</f>
        <v>840</v>
      </c>
      <c r="U444" s="1">
        <f>(SUM(Table1[[#This Row],[Delivery_Fee]],Table1[[#This Row],[Gross_Sales]])-Table1[[#This Row],[Discount_Amount]])</f>
        <v>833</v>
      </c>
    </row>
    <row r="445" spans="1:21" ht="20.399999999999999" customHeight="1" x14ac:dyDescent="0.3">
      <c r="A445" s="1" t="s">
        <v>1236</v>
      </c>
      <c r="B445" s="1" t="s">
        <v>6</v>
      </c>
      <c r="C445" s="1" t="s">
        <v>30477</v>
      </c>
      <c r="D445" s="1" t="s">
        <v>292</v>
      </c>
      <c r="E445" s="1" t="s">
        <v>19</v>
      </c>
      <c r="F445" s="1" t="s">
        <v>124</v>
      </c>
      <c r="G445" s="1" t="s">
        <v>125</v>
      </c>
      <c r="H445" s="1" t="s">
        <v>84</v>
      </c>
      <c r="I445" s="1" t="s">
        <v>85</v>
      </c>
      <c r="J445" s="1" t="s">
        <v>86</v>
      </c>
      <c r="K445" s="1" t="s">
        <v>14</v>
      </c>
      <c r="L445" s="1">
        <v>3</v>
      </c>
      <c r="M445" s="1">
        <v>100</v>
      </c>
      <c r="N445" s="1">
        <v>15</v>
      </c>
      <c r="O445" s="1">
        <v>45</v>
      </c>
      <c r="P445" s="1">
        <v>40</v>
      </c>
      <c r="Q445" s="1">
        <v>295</v>
      </c>
      <c r="R445" s="1" t="s">
        <v>42</v>
      </c>
      <c r="S445" s="1" t="s">
        <v>1237</v>
      </c>
      <c r="T445" s="1">
        <f>Table1[[#This Row],[Unit_Price]]*Table1[[#This Row],[Quantity]]</f>
        <v>300</v>
      </c>
      <c r="U445" s="1">
        <f>(SUM(Table1[[#This Row],[Delivery_Fee]],Table1[[#This Row],[Gross_Sales]])-Table1[[#This Row],[Discount_Amount]])</f>
        <v>295</v>
      </c>
    </row>
    <row r="446" spans="1:21" ht="20.399999999999999" customHeight="1" x14ac:dyDescent="0.3">
      <c r="A446" s="1" t="s">
        <v>1238</v>
      </c>
      <c r="B446" s="1" t="s">
        <v>6</v>
      </c>
      <c r="C446" s="1" t="s">
        <v>30477</v>
      </c>
      <c r="D446" s="1" t="s">
        <v>810</v>
      </c>
      <c r="E446" s="1" t="s">
        <v>67</v>
      </c>
      <c r="F446" s="1" t="s">
        <v>129</v>
      </c>
      <c r="G446" s="1" t="s">
        <v>130</v>
      </c>
      <c r="H446" s="1" t="s">
        <v>84</v>
      </c>
      <c r="I446" s="1" t="s">
        <v>85</v>
      </c>
      <c r="J446" s="1" t="s">
        <v>86</v>
      </c>
      <c r="K446" s="1" t="s">
        <v>14</v>
      </c>
      <c r="L446" s="1">
        <v>3</v>
      </c>
      <c r="M446" s="1">
        <v>100</v>
      </c>
      <c r="N446" s="1">
        <v>5</v>
      </c>
      <c r="O446" s="1">
        <v>15</v>
      </c>
      <c r="P446" s="1">
        <v>20</v>
      </c>
      <c r="Q446" s="1">
        <v>305</v>
      </c>
      <c r="R446" s="1" t="s">
        <v>63</v>
      </c>
      <c r="S446" s="1" t="s">
        <v>1239</v>
      </c>
      <c r="T446" s="1">
        <f>Table1[[#This Row],[Unit_Price]]*Table1[[#This Row],[Quantity]]</f>
        <v>300</v>
      </c>
      <c r="U446" s="1">
        <f>(SUM(Table1[[#This Row],[Delivery_Fee]],Table1[[#This Row],[Gross_Sales]])-Table1[[#This Row],[Discount_Amount]])</f>
        <v>305</v>
      </c>
    </row>
    <row r="447" spans="1:21" ht="20.399999999999999" customHeight="1" x14ac:dyDescent="0.3">
      <c r="A447" s="1" t="s">
        <v>1240</v>
      </c>
      <c r="B447" s="1" t="s">
        <v>6</v>
      </c>
      <c r="C447" s="1" t="s">
        <v>30477</v>
      </c>
      <c r="D447" s="1" t="s">
        <v>465</v>
      </c>
      <c r="E447" s="1" t="s">
        <v>19</v>
      </c>
      <c r="F447" s="1" t="s">
        <v>124</v>
      </c>
      <c r="G447" s="1" t="s">
        <v>125</v>
      </c>
      <c r="H447" s="1" t="s">
        <v>70</v>
      </c>
      <c r="I447" s="1" t="s">
        <v>71</v>
      </c>
      <c r="J447" s="1" t="s">
        <v>13</v>
      </c>
      <c r="K447" s="1" t="s">
        <v>14</v>
      </c>
      <c r="L447" s="1">
        <v>3</v>
      </c>
      <c r="M447" s="1">
        <v>130</v>
      </c>
      <c r="N447" s="1">
        <v>0</v>
      </c>
      <c r="O447" s="1">
        <v>0</v>
      </c>
      <c r="P447" s="1">
        <v>35</v>
      </c>
      <c r="Q447" s="1">
        <v>425</v>
      </c>
      <c r="R447" s="1" t="s">
        <v>42</v>
      </c>
      <c r="S447" s="1" t="s">
        <v>1241</v>
      </c>
      <c r="T447" s="1">
        <f>Table1[[#This Row],[Unit_Price]]*Table1[[#This Row],[Quantity]]</f>
        <v>390</v>
      </c>
      <c r="U447" s="1">
        <f>(SUM(Table1[[#This Row],[Delivery_Fee]],Table1[[#This Row],[Gross_Sales]])-Table1[[#This Row],[Discount_Amount]])</f>
        <v>425</v>
      </c>
    </row>
    <row r="448" spans="1:21" ht="20.399999999999999" customHeight="1" x14ac:dyDescent="0.3">
      <c r="A448" s="1" t="s">
        <v>1242</v>
      </c>
      <c r="B448" s="1" t="s">
        <v>6</v>
      </c>
      <c r="C448" s="1" t="s">
        <v>30477</v>
      </c>
      <c r="D448" s="1" t="s">
        <v>718</v>
      </c>
      <c r="E448" s="1" t="s">
        <v>19</v>
      </c>
      <c r="F448" s="1" t="s">
        <v>129</v>
      </c>
      <c r="G448" s="1" t="s">
        <v>130</v>
      </c>
      <c r="H448" s="1" t="s">
        <v>61</v>
      </c>
      <c r="I448" s="1" t="s">
        <v>62</v>
      </c>
      <c r="J448" s="1" t="s">
        <v>24</v>
      </c>
      <c r="K448" s="1" t="s">
        <v>25</v>
      </c>
      <c r="L448" s="1">
        <v>1</v>
      </c>
      <c r="M448" s="1">
        <v>190</v>
      </c>
      <c r="N448" s="1">
        <v>5</v>
      </c>
      <c r="O448" s="1">
        <v>9.5</v>
      </c>
      <c r="P448" s="1">
        <v>25</v>
      </c>
      <c r="Q448" s="1">
        <v>205.5</v>
      </c>
      <c r="R448" s="1" t="s">
        <v>63</v>
      </c>
      <c r="S448" s="1" t="s">
        <v>1243</v>
      </c>
      <c r="T448" s="1">
        <f>Table1[[#This Row],[Unit_Price]]*Table1[[#This Row],[Quantity]]</f>
        <v>190</v>
      </c>
      <c r="U448" s="1">
        <f>(SUM(Table1[[#This Row],[Delivery_Fee]],Table1[[#This Row],[Gross_Sales]])-Table1[[#This Row],[Discount_Amount]])</f>
        <v>205.5</v>
      </c>
    </row>
    <row r="449" spans="1:21" ht="20.399999999999999" customHeight="1" x14ac:dyDescent="0.3">
      <c r="A449" s="1" t="s">
        <v>1244</v>
      </c>
      <c r="B449" s="1" t="s">
        <v>6</v>
      </c>
      <c r="C449" s="1" t="s">
        <v>30477</v>
      </c>
      <c r="D449" s="1" t="s">
        <v>851</v>
      </c>
      <c r="E449" s="1" t="s">
        <v>67</v>
      </c>
      <c r="F449" s="1" t="s">
        <v>151</v>
      </c>
      <c r="G449" s="1" t="s">
        <v>152</v>
      </c>
      <c r="H449" s="1" t="s">
        <v>11</v>
      </c>
      <c r="I449" s="1" t="s">
        <v>12</v>
      </c>
      <c r="J449" s="1" t="s">
        <v>13</v>
      </c>
      <c r="K449" s="1" t="s">
        <v>14</v>
      </c>
      <c r="L449" s="1">
        <v>4</v>
      </c>
      <c r="M449" s="1">
        <v>140</v>
      </c>
      <c r="N449" s="1">
        <v>10</v>
      </c>
      <c r="O449" s="1">
        <v>56</v>
      </c>
      <c r="P449" s="1">
        <v>25</v>
      </c>
      <c r="Q449" s="1">
        <v>529</v>
      </c>
      <c r="R449" s="1" t="s">
        <v>15</v>
      </c>
      <c r="S449" s="1" t="s">
        <v>1245</v>
      </c>
      <c r="T449" s="1">
        <f>Table1[[#This Row],[Unit_Price]]*Table1[[#This Row],[Quantity]]</f>
        <v>560</v>
      </c>
      <c r="U449" s="1">
        <f>(SUM(Table1[[#This Row],[Delivery_Fee]],Table1[[#This Row],[Gross_Sales]])-Table1[[#This Row],[Discount_Amount]])</f>
        <v>529</v>
      </c>
    </row>
    <row r="450" spans="1:21" ht="20.399999999999999" customHeight="1" x14ac:dyDescent="0.3">
      <c r="A450" s="1" t="s">
        <v>1246</v>
      </c>
      <c r="B450" s="1" t="s">
        <v>6</v>
      </c>
      <c r="C450" s="1" t="s">
        <v>30477</v>
      </c>
      <c r="D450" s="1" t="s">
        <v>740</v>
      </c>
      <c r="E450" s="1" t="s">
        <v>67</v>
      </c>
      <c r="F450" s="1" t="s">
        <v>129</v>
      </c>
      <c r="G450" s="1" t="s">
        <v>130</v>
      </c>
      <c r="H450" s="1" t="s">
        <v>77</v>
      </c>
      <c r="I450" s="1" t="s">
        <v>78</v>
      </c>
      <c r="J450" s="1" t="s">
        <v>24</v>
      </c>
      <c r="K450" s="1" t="s">
        <v>14</v>
      </c>
      <c r="L450" s="1">
        <v>3</v>
      </c>
      <c r="M450" s="1">
        <v>150</v>
      </c>
      <c r="N450" s="1">
        <v>20</v>
      </c>
      <c r="O450" s="1">
        <v>90</v>
      </c>
      <c r="P450" s="1">
        <v>20</v>
      </c>
      <c r="Q450" s="1">
        <v>380</v>
      </c>
      <c r="R450" s="1" t="s">
        <v>42</v>
      </c>
      <c r="S450" s="1" t="s">
        <v>1247</v>
      </c>
      <c r="T450" s="1">
        <f>Table1[[#This Row],[Unit_Price]]*Table1[[#This Row],[Quantity]]</f>
        <v>450</v>
      </c>
      <c r="U450" s="1">
        <f>(SUM(Table1[[#This Row],[Delivery_Fee]],Table1[[#This Row],[Gross_Sales]])-Table1[[#This Row],[Discount_Amount]])</f>
        <v>380</v>
      </c>
    </row>
    <row r="451" spans="1:21" ht="20.399999999999999" customHeight="1" x14ac:dyDescent="0.3">
      <c r="A451" s="1" t="s">
        <v>1248</v>
      </c>
      <c r="B451" s="1" t="s">
        <v>6</v>
      </c>
      <c r="C451" s="1" t="s">
        <v>30477</v>
      </c>
      <c r="D451" s="1" t="s">
        <v>242</v>
      </c>
      <c r="E451" s="1" t="s">
        <v>19</v>
      </c>
      <c r="F451" s="1" t="s">
        <v>129</v>
      </c>
      <c r="G451" s="1" t="s">
        <v>130</v>
      </c>
      <c r="H451" s="1" t="s">
        <v>11</v>
      </c>
      <c r="I451" s="1" t="s">
        <v>12</v>
      </c>
      <c r="J451" s="1" t="s">
        <v>13</v>
      </c>
      <c r="K451" s="1" t="s">
        <v>14</v>
      </c>
      <c r="L451" s="1">
        <v>2</v>
      </c>
      <c r="M451" s="1">
        <v>140</v>
      </c>
      <c r="N451" s="1">
        <v>15</v>
      </c>
      <c r="O451" s="1">
        <v>42</v>
      </c>
      <c r="P451" s="1">
        <v>40</v>
      </c>
      <c r="Q451" s="1">
        <v>278</v>
      </c>
      <c r="R451" s="1" t="s">
        <v>15</v>
      </c>
      <c r="S451" s="1" t="s">
        <v>1249</v>
      </c>
      <c r="T451" s="1">
        <f>Table1[[#This Row],[Unit_Price]]*Table1[[#This Row],[Quantity]]</f>
        <v>280</v>
      </c>
      <c r="U451" s="1">
        <f>(SUM(Table1[[#This Row],[Delivery_Fee]],Table1[[#This Row],[Gross_Sales]])-Table1[[#This Row],[Discount_Amount]])</f>
        <v>278</v>
      </c>
    </row>
    <row r="452" spans="1:21" ht="20.399999999999999" customHeight="1" x14ac:dyDescent="0.3">
      <c r="A452" s="1" t="s">
        <v>1250</v>
      </c>
      <c r="B452" s="1" t="s">
        <v>6</v>
      </c>
      <c r="C452" s="1" t="s">
        <v>30477</v>
      </c>
      <c r="D452" s="1" t="s">
        <v>1251</v>
      </c>
      <c r="E452" s="1" t="s">
        <v>19</v>
      </c>
      <c r="F452" s="1" t="s">
        <v>75</v>
      </c>
      <c r="G452" s="1" t="s">
        <v>76</v>
      </c>
      <c r="H452" s="1" t="s">
        <v>55</v>
      </c>
      <c r="I452" s="1" t="s">
        <v>56</v>
      </c>
      <c r="J452" s="1" t="s">
        <v>57</v>
      </c>
      <c r="K452" s="1" t="s">
        <v>14</v>
      </c>
      <c r="L452" s="1">
        <v>1</v>
      </c>
      <c r="M452" s="1">
        <v>180</v>
      </c>
      <c r="N452" s="1">
        <v>5</v>
      </c>
      <c r="O452" s="1">
        <v>9</v>
      </c>
      <c r="P452" s="1">
        <v>40</v>
      </c>
      <c r="Q452" s="1">
        <v>211</v>
      </c>
      <c r="R452" s="1" t="s">
        <v>36</v>
      </c>
      <c r="S452" s="1" t="s">
        <v>1252</v>
      </c>
      <c r="T452" s="1">
        <f>Table1[[#This Row],[Unit_Price]]*Table1[[#This Row],[Quantity]]</f>
        <v>180</v>
      </c>
      <c r="U452" s="1">
        <f>(SUM(Table1[[#This Row],[Delivery_Fee]],Table1[[#This Row],[Gross_Sales]])-Table1[[#This Row],[Discount_Amount]])</f>
        <v>211</v>
      </c>
    </row>
    <row r="453" spans="1:21" ht="20.399999999999999" customHeight="1" x14ac:dyDescent="0.3">
      <c r="A453" s="1" t="s">
        <v>1253</v>
      </c>
      <c r="B453" s="1" t="s">
        <v>6</v>
      </c>
      <c r="C453" s="1" t="s">
        <v>30477</v>
      </c>
      <c r="D453" s="1" t="s">
        <v>600</v>
      </c>
      <c r="E453" s="1" t="s">
        <v>67</v>
      </c>
      <c r="F453" s="1" t="s">
        <v>174</v>
      </c>
      <c r="G453" s="1" t="s">
        <v>175</v>
      </c>
      <c r="H453" s="1" t="s">
        <v>131</v>
      </c>
      <c r="I453" s="1" t="s">
        <v>132</v>
      </c>
      <c r="J453" s="1" t="s">
        <v>57</v>
      </c>
      <c r="K453" s="1" t="s">
        <v>25</v>
      </c>
      <c r="L453" s="1">
        <v>3</v>
      </c>
      <c r="M453" s="1">
        <v>220</v>
      </c>
      <c r="N453" s="1">
        <v>20</v>
      </c>
      <c r="O453" s="1">
        <v>132</v>
      </c>
      <c r="P453" s="1">
        <v>25</v>
      </c>
      <c r="Q453" s="1">
        <v>553</v>
      </c>
      <c r="R453" s="1" t="s">
        <v>42</v>
      </c>
      <c r="S453" s="1" t="s">
        <v>1254</v>
      </c>
      <c r="T453" s="1">
        <f>Table1[[#This Row],[Unit_Price]]*Table1[[#This Row],[Quantity]]</f>
        <v>660</v>
      </c>
      <c r="U453" s="1">
        <f>(SUM(Table1[[#This Row],[Delivery_Fee]],Table1[[#This Row],[Gross_Sales]])-Table1[[#This Row],[Discount_Amount]])</f>
        <v>553</v>
      </c>
    </row>
    <row r="454" spans="1:21" ht="20.399999999999999" customHeight="1" x14ac:dyDescent="0.3">
      <c r="A454" s="1" t="s">
        <v>1255</v>
      </c>
      <c r="B454" s="1" t="s">
        <v>6</v>
      </c>
      <c r="C454" s="1" t="s">
        <v>30477</v>
      </c>
      <c r="D454" s="1" t="s">
        <v>740</v>
      </c>
      <c r="E454" s="1" t="s">
        <v>19</v>
      </c>
      <c r="F454" s="1" t="s">
        <v>98</v>
      </c>
      <c r="G454" s="1" t="s">
        <v>99</v>
      </c>
      <c r="H454" s="1" t="s">
        <v>131</v>
      </c>
      <c r="I454" s="1" t="s">
        <v>132</v>
      </c>
      <c r="J454" s="1" t="s">
        <v>57</v>
      </c>
      <c r="K454" s="1" t="s">
        <v>25</v>
      </c>
      <c r="L454" s="1">
        <v>1</v>
      </c>
      <c r="M454" s="1">
        <v>220</v>
      </c>
      <c r="N454" s="1">
        <v>5</v>
      </c>
      <c r="O454" s="1">
        <v>11</v>
      </c>
      <c r="P454" s="1">
        <v>40</v>
      </c>
      <c r="Q454" s="1">
        <v>249</v>
      </c>
      <c r="R454" s="1" t="s">
        <v>15</v>
      </c>
      <c r="S454" s="1" t="s">
        <v>1256</v>
      </c>
      <c r="T454" s="1">
        <f>Table1[[#This Row],[Unit_Price]]*Table1[[#This Row],[Quantity]]</f>
        <v>220</v>
      </c>
      <c r="U454" s="1">
        <f>(SUM(Table1[[#This Row],[Delivery_Fee]],Table1[[#This Row],[Gross_Sales]])-Table1[[#This Row],[Discount_Amount]])</f>
        <v>249</v>
      </c>
    </row>
    <row r="455" spans="1:21" ht="20.399999999999999" customHeight="1" x14ac:dyDescent="0.3">
      <c r="A455" s="1" t="s">
        <v>1257</v>
      </c>
      <c r="B455" s="1" t="s">
        <v>6</v>
      </c>
      <c r="C455" s="1" t="s">
        <v>30477</v>
      </c>
      <c r="D455" s="1" t="s">
        <v>448</v>
      </c>
      <c r="E455" s="1" t="s">
        <v>19</v>
      </c>
      <c r="F455" s="1" t="s">
        <v>93</v>
      </c>
      <c r="G455" s="1" t="s">
        <v>94</v>
      </c>
      <c r="H455" s="1" t="s">
        <v>55</v>
      </c>
      <c r="I455" s="1" t="s">
        <v>56</v>
      </c>
      <c r="J455" s="1" t="s">
        <v>57</v>
      </c>
      <c r="K455" s="1" t="s">
        <v>14</v>
      </c>
      <c r="L455" s="1">
        <v>3</v>
      </c>
      <c r="M455" s="1">
        <v>180</v>
      </c>
      <c r="N455" s="1">
        <v>15</v>
      </c>
      <c r="O455" s="1">
        <v>81</v>
      </c>
      <c r="P455" s="1">
        <v>40</v>
      </c>
      <c r="Q455" s="1">
        <v>499</v>
      </c>
      <c r="R455" s="1" t="s">
        <v>42</v>
      </c>
      <c r="S455" s="1" t="s">
        <v>1258</v>
      </c>
      <c r="T455" s="1">
        <f>Table1[[#This Row],[Unit_Price]]*Table1[[#This Row],[Quantity]]</f>
        <v>540</v>
      </c>
      <c r="U455" s="1">
        <f>(SUM(Table1[[#This Row],[Delivery_Fee]],Table1[[#This Row],[Gross_Sales]])-Table1[[#This Row],[Discount_Amount]])</f>
        <v>499</v>
      </c>
    </row>
    <row r="456" spans="1:21" ht="20.399999999999999" customHeight="1" x14ac:dyDescent="0.3">
      <c r="A456" s="1" t="s">
        <v>1259</v>
      </c>
      <c r="B456" s="1" t="s">
        <v>6</v>
      </c>
      <c r="C456" s="1" t="s">
        <v>30477</v>
      </c>
      <c r="D456" s="1" t="s">
        <v>1260</v>
      </c>
      <c r="E456" s="1" t="s">
        <v>19</v>
      </c>
      <c r="F456" s="1" t="s">
        <v>20</v>
      </c>
      <c r="G456" s="1" t="s">
        <v>21</v>
      </c>
      <c r="H456" s="1" t="s">
        <v>61</v>
      </c>
      <c r="I456" s="1" t="s">
        <v>62</v>
      </c>
      <c r="J456" s="1" t="s">
        <v>24</v>
      </c>
      <c r="K456" s="1" t="s">
        <v>25</v>
      </c>
      <c r="L456" s="1">
        <v>2</v>
      </c>
      <c r="M456" s="1">
        <v>190</v>
      </c>
      <c r="N456" s="1">
        <v>15</v>
      </c>
      <c r="O456" s="1">
        <v>57</v>
      </c>
      <c r="P456" s="1">
        <v>35</v>
      </c>
      <c r="Q456" s="1">
        <v>358</v>
      </c>
      <c r="R456" s="1" t="s">
        <v>42</v>
      </c>
      <c r="S456" s="1" t="s">
        <v>1261</v>
      </c>
      <c r="T456" s="1">
        <f>Table1[[#This Row],[Unit_Price]]*Table1[[#This Row],[Quantity]]</f>
        <v>380</v>
      </c>
      <c r="U456" s="1">
        <f>(SUM(Table1[[#This Row],[Delivery_Fee]],Table1[[#This Row],[Gross_Sales]])-Table1[[#This Row],[Discount_Amount]])</f>
        <v>358</v>
      </c>
    </row>
    <row r="457" spans="1:21" ht="20.399999999999999" customHeight="1" x14ac:dyDescent="0.3">
      <c r="A457" s="1" t="s">
        <v>1262</v>
      </c>
      <c r="B457" s="1" t="s">
        <v>6</v>
      </c>
      <c r="C457" s="1" t="s">
        <v>30477</v>
      </c>
      <c r="D457" s="1" t="s">
        <v>983</v>
      </c>
      <c r="E457" s="1" t="s">
        <v>19</v>
      </c>
      <c r="F457" s="1" t="s">
        <v>98</v>
      </c>
      <c r="G457" s="1" t="s">
        <v>99</v>
      </c>
      <c r="H457" s="1" t="s">
        <v>143</v>
      </c>
      <c r="I457" s="1" t="s">
        <v>144</v>
      </c>
      <c r="J457" s="1" t="s">
        <v>24</v>
      </c>
      <c r="K457" s="1" t="s">
        <v>14</v>
      </c>
      <c r="L457" s="1">
        <v>2</v>
      </c>
      <c r="M457" s="1">
        <v>160</v>
      </c>
      <c r="N457" s="1">
        <v>15</v>
      </c>
      <c r="O457" s="1">
        <v>48</v>
      </c>
      <c r="P457" s="1">
        <v>30</v>
      </c>
      <c r="Q457" s="1">
        <v>302</v>
      </c>
      <c r="R457" s="1" t="s">
        <v>42</v>
      </c>
      <c r="S457" s="1" t="s">
        <v>1263</v>
      </c>
      <c r="T457" s="1">
        <f>Table1[[#This Row],[Unit_Price]]*Table1[[#This Row],[Quantity]]</f>
        <v>320</v>
      </c>
      <c r="U457" s="1">
        <f>(SUM(Table1[[#This Row],[Delivery_Fee]],Table1[[#This Row],[Gross_Sales]])-Table1[[#This Row],[Discount_Amount]])</f>
        <v>302</v>
      </c>
    </row>
    <row r="458" spans="1:21" ht="20.399999999999999" customHeight="1" x14ac:dyDescent="0.3">
      <c r="A458" s="1" t="s">
        <v>1264</v>
      </c>
      <c r="B458" s="1" t="s">
        <v>6</v>
      </c>
      <c r="C458" s="1" t="s">
        <v>30477</v>
      </c>
      <c r="D458" s="1" t="s">
        <v>1202</v>
      </c>
      <c r="E458" s="1" t="s">
        <v>67</v>
      </c>
      <c r="F458" s="1" t="s">
        <v>141</v>
      </c>
      <c r="G458" s="1" t="s">
        <v>142</v>
      </c>
      <c r="H458" s="1" t="s">
        <v>111</v>
      </c>
      <c r="I458" s="1" t="s">
        <v>112</v>
      </c>
      <c r="J458" s="1" t="s">
        <v>13</v>
      </c>
      <c r="K458" s="1" t="s">
        <v>25</v>
      </c>
      <c r="L458" s="1">
        <v>1</v>
      </c>
      <c r="M458" s="1">
        <v>280</v>
      </c>
      <c r="N458" s="1">
        <v>20</v>
      </c>
      <c r="O458" s="1">
        <v>56</v>
      </c>
      <c r="P458" s="1">
        <v>35</v>
      </c>
      <c r="Q458" s="1">
        <v>259</v>
      </c>
      <c r="R458" s="1" t="s">
        <v>36</v>
      </c>
      <c r="S458" s="1" t="s">
        <v>1265</v>
      </c>
      <c r="T458" s="1">
        <f>Table1[[#This Row],[Unit_Price]]*Table1[[#This Row],[Quantity]]</f>
        <v>280</v>
      </c>
      <c r="U458" s="1">
        <f>(SUM(Table1[[#This Row],[Delivery_Fee]],Table1[[#This Row],[Gross_Sales]])-Table1[[#This Row],[Discount_Amount]])</f>
        <v>259</v>
      </c>
    </row>
    <row r="459" spans="1:21" ht="20.399999999999999" customHeight="1" x14ac:dyDescent="0.3">
      <c r="A459" s="1" t="s">
        <v>1266</v>
      </c>
      <c r="B459" s="1" t="s">
        <v>6</v>
      </c>
      <c r="C459" s="1" t="s">
        <v>30477</v>
      </c>
      <c r="D459" s="1" t="s">
        <v>792</v>
      </c>
      <c r="E459" s="1" t="s">
        <v>19</v>
      </c>
      <c r="F459" s="1" t="s">
        <v>98</v>
      </c>
      <c r="G459" s="1" t="s">
        <v>99</v>
      </c>
      <c r="H459" s="1" t="s">
        <v>70</v>
      </c>
      <c r="I459" s="1" t="s">
        <v>71</v>
      </c>
      <c r="J459" s="1" t="s">
        <v>13</v>
      </c>
      <c r="K459" s="1" t="s">
        <v>14</v>
      </c>
      <c r="L459" s="1">
        <v>2</v>
      </c>
      <c r="M459" s="1">
        <v>130</v>
      </c>
      <c r="N459" s="1">
        <v>20</v>
      </c>
      <c r="O459" s="1">
        <v>52</v>
      </c>
      <c r="P459" s="1">
        <v>20</v>
      </c>
      <c r="Q459" s="1">
        <v>228</v>
      </c>
      <c r="R459" s="1" t="s">
        <v>15</v>
      </c>
      <c r="S459" s="1" t="s">
        <v>1267</v>
      </c>
      <c r="T459" s="1">
        <f>Table1[[#This Row],[Unit_Price]]*Table1[[#This Row],[Quantity]]</f>
        <v>260</v>
      </c>
      <c r="U459" s="1">
        <f>(SUM(Table1[[#This Row],[Delivery_Fee]],Table1[[#This Row],[Gross_Sales]])-Table1[[#This Row],[Discount_Amount]])</f>
        <v>228</v>
      </c>
    </row>
    <row r="460" spans="1:21" ht="20.399999999999999" customHeight="1" x14ac:dyDescent="0.3">
      <c r="A460" s="1" t="s">
        <v>1268</v>
      </c>
      <c r="B460" s="1" t="s">
        <v>6</v>
      </c>
      <c r="C460" s="1" t="s">
        <v>30477</v>
      </c>
      <c r="D460" s="1" t="s">
        <v>766</v>
      </c>
      <c r="E460" s="1" t="s">
        <v>30</v>
      </c>
      <c r="F460" s="1" t="s">
        <v>136</v>
      </c>
      <c r="G460" s="1" t="s">
        <v>137</v>
      </c>
      <c r="H460" s="1" t="s">
        <v>143</v>
      </c>
      <c r="I460" s="1" t="s">
        <v>144</v>
      </c>
      <c r="J460" s="1" t="s">
        <v>24</v>
      </c>
      <c r="K460" s="1" t="s">
        <v>14</v>
      </c>
      <c r="L460" s="1">
        <v>3</v>
      </c>
      <c r="M460" s="1">
        <v>160</v>
      </c>
      <c r="N460" s="1">
        <v>10</v>
      </c>
      <c r="O460" s="1">
        <v>48</v>
      </c>
      <c r="P460" s="1">
        <v>25</v>
      </c>
      <c r="Q460" s="1">
        <v>457</v>
      </c>
      <c r="R460" s="1" t="s">
        <v>36</v>
      </c>
      <c r="S460" s="1" t="s">
        <v>1269</v>
      </c>
      <c r="T460" s="1">
        <f>Table1[[#This Row],[Unit_Price]]*Table1[[#This Row],[Quantity]]</f>
        <v>480</v>
      </c>
      <c r="U460" s="1">
        <f>(SUM(Table1[[#This Row],[Delivery_Fee]],Table1[[#This Row],[Gross_Sales]])-Table1[[#This Row],[Discount_Amount]])</f>
        <v>457</v>
      </c>
    </row>
    <row r="461" spans="1:21" ht="20.399999999999999" customHeight="1" x14ac:dyDescent="0.3">
      <c r="A461" s="1" t="s">
        <v>1270</v>
      </c>
      <c r="B461" s="1" t="s">
        <v>6</v>
      </c>
      <c r="C461" s="1" t="s">
        <v>30477</v>
      </c>
      <c r="D461" s="1" t="s">
        <v>1271</v>
      </c>
      <c r="E461" s="1" t="s">
        <v>30</v>
      </c>
      <c r="F461" s="1" t="s">
        <v>136</v>
      </c>
      <c r="G461" s="1" t="s">
        <v>137</v>
      </c>
      <c r="H461" s="1" t="s">
        <v>131</v>
      </c>
      <c r="I461" s="1" t="s">
        <v>132</v>
      </c>
      <c r="J461" s="1" t="s">
        <v>57</v>
      </c>
      <c r="K461" s="1" t="s">
        <v>25</v>
      </c>
      <c r="L461" s="1">
        <v>3</v>
      </c>
      <c r="M461" s="1">
        <v>220</v>
      </c>
      <c r="N461" s="1">
        <v>5</v>
      </c>
      <c r="O461" s="1">
        <v>33</v>
      </c>
      <c r="P461" s="1">
        <v>25</v>
      </c>
      <c r="Q461" s="1">
        <v>652</v>
      </c>
      <c r="R461" s="1" t="s">
        <v>36</v>
      </c>
      <c r="S461" s="1" t="s">
        <v>1272</v>
      </c>
      <c r="T461" s="1">
        <f>Table1[[#This Row],[Unit_Price]]*Table1[[#This Row],[Quantity]]</f>
        <v>660</v>
      </c>
      <c r="U461" s="1">
        <f>(SUM(Table1[[#This Row],[Delivery_Fee]],Table1[[#This Row],[Gross_Sales]])-Table1[[#This Row],[Discount_Amount]])</f>
        <v>652</v>
      </c>
    </row>
    <row r="462" spans="1:21" ht="20.399999999999999" customHeight="1" x14ac:dyDescent="0.3">
      <c r="A462" s="1" t="s">
        <v>1273</v>
      </c>
      <c r="B462" s="1" t="s">
        <v>6</v>
      </c>
      <c r="C462" s="1" t="s">
        <v>30477</v>
      </c>
      <c r="D462" s="1" t="s">
        <v>445</v>
      </c>
      <c r="E462" s="1" t="s">
        <v>30</v>
      </c>
      <c r="F462" s="1" t="s">
        <v>31</v>
      </c>
      <c r="G462" s="1" t="s">
        <v>32</v>
      </c>
      <c r="H462" s="1" t="s">
        <v>77</v>
      </c>
      <c r="I462" s="1" t="s">
        <v>78</v>
      </c>
      <c r="J462" s="1" t="s">
        <v>24</v>
      </c>
      <c r="K462" s="1" t="s">
        <v>14</v>
      </c>
      <c r="L462" s="1">
        <v>1</v>
      </c>
      <c r="M462" s="1">
        <v>150</v>
      </c>
      <c r="N462" s="1">
        <v>0</v>
      </c>
      <c r="O462" s="1">
        <v>0</v>
      </c>
      <c r="P462" s="1">
        <v>20</v>
      </c>
      <c r="Q462" s="1">
        <v>170</v>
      </c>
      <c r="R462" s="1" t="s">
        <v>26</v>
      </c>
      <c r="S462" s="1" t="s">
        <v>1274</v>
      </c>
      <c r="T462" s="1">
        <f>Table1[[#This Row],[Unit_Price]]*Table1[[#This Row],[Quantity]]</f>
        <v>150</v>
      </c>
      <c r="U462" s="1">
        <f>(SUM(Table1[[#This Row],[Delivery_Fee]],Table1[[#This Row],[Gross_Sales]])-Table1[[#This Row],[Discount_Amount]])</f>
        <v>170</v>
      </c>
    </row>
    <row r="463" spans="1:21" ht="20.399999999999999" customHeight="1" x14ac:dyDescent="0.3">
      <c r="A463" s="1" t="s">
        <v>1275</v>
      </c>
      <c r="B463" s="1" t="s">
        <v>6</v>
      </c>
      <c r="C463" s="1" t="s">
        <v>30477</v>
      </c>
      <c r="D463" s="1" t="s">
        <v>306</v>
      </c>
      <c r="E463" s="1" t="s">
        <v>8</v>
      </c>
      <c r="F463" s="1" t="s">
        <v>82</v>
      </c>
      <c r="G463" s="1" t="s">
        <v>83</v>
      </c>
      <c r="H463" s="1" t="s">
        <v>70</v>
      </c>
      <c r="I463" s="1" t="s">
        <v>71</v>
      </c>
      <c r="J463" s="1" t="s">
        <v>13</v>
      </c>
      <c r="K463" s="1" t="s">
        <v>14</v>
      </c>
      <c r="L463" s="1">
        <v>4</v>
      </c>
      <c r="M463" s="1">
        <v>130</v>
      </c>
      <c r="N463" s="1">
        <v>15</v>
      </c>
      <c r="O463" s="1">
        <v>78</v>
      </c>
      <c r="P463" s="1">
        <v>35</v>
      </c>
      <c r="Q463" s="1">
        <v>477</v>
      </c>
      <c r="R463" s="1" t="s">
        <v>63</v>
      </c>
      <c r="S463" s="1" t="s">
        <v>1276</v>
      </c>
      <c r="T463" s="1">
        <f>Table1[[#This Row],[Unit_Price]]*Table1[[#This Row],[Quantity]]</f>
        <v>520</v>
      </c>
      <c r="U463" s="1">
        <f>(SUM(Table1[[#This Row],[Delivery_Fee]],Table1[[#This Row],[Gross_Sales]])-Table1[[#This Row],[Discount_Amount]])</f>
        <v>477</v>
      </c>
    </row>
    <row r="464" spans="1:21" ht="20.399999999999999" customHeight="1" x14ac:dyDescent="0.3">
      <c r="A464" s="1" t="s">
        <v>1277</v>
      </c>
      <c r="B464" s="1" t="s">
        <v>6</v>
      </c>
      <c r="C464" s="1" t="s">
        <v>30477</v>
      </c>
      <c r="D464" s="1" t="s">
        <v>980</v>
      </c>
      <c r="E464" s="1" t="s">
        <v>19</v>
      </c>
      <c r="F464" s="1" t="s">
        <v>53</v>
      </c>
      <c r="G464" s="1" t="s">
        <v>54</v>
      </c>
      <c r="H464" s="1" t="s">
        <v>22</v>
      </c>
      <c r="I464" s="1" t="s">
        <v>23</v>
      </c>
      <c r="J464" s="1" t="s">
        <v>24</v>
      </c>
      <c r="K464" s="1" t="s">
        <v>25</v>
      </c>
      <c r="L464" s="1">
        <v>4</v>
      </c>
      <c r="M464" s="1">
        <v>180</v>
      </c>
      <c r="N464" s="1">
        <v>20</v>
      </c>
      <c r="O464" s="1">
        <v>144</v>
      </c>
      <c r="P464" s="1">
        <v>25</v>
      </c>
      <c r="Q464" s="1">
        <v>601</v>
      </c>
      <c r="R464" s="1" t="s">
        <v>26</v>
      </c>
      <c r="S464" s="1" t="s">
        <v>1278</v>
      </c>
      <c r="T464" s="1">
        <f>Table1[[#This Row],[Unit_Price]]*Table1[[#This Row],[Quantity]]</f>
        <v>720</v>
      </c>
      <c r="U464" s="1">
        <f>(SUM(Table1[[#This Row],[Delivery_Fee]],Table1[[#This Row],[Gross_Sales]])-Table1[[#This Row],[Discount_Amount]])</f>
        <v>601</v>
      </c>
    </row>
    <row r="465" spans="1:21" ht="20.399999999999999" customHeight="1" x14ac:dyDescent="0.3">
      <c r="A465" s="1" t="s">
        <v>1279</v>
      </c>
      <c r="B465" s="1" t="s">
        <v>6</v>
      </c>
      <c r="C465" s="1" t="s">
        <v>30477</v>
      </c>
      <c r="D465" s="1" t="s">
        <v>1280</v>
      </c>
      <c r="E465" s="1" t="s">
        <v>19</v>
      </c>
      <c r="F465" s="1" t="s">
        <v>109</v>
      </c>
      <c r="G465" s="1" t="s">
        <v>110</v>
      </c>
      <c r="H465" s="1" t="s">
        <v>116</v>
      </c>
      <c r="I465" s="1" t="s">
        <v>117</v>
      </c>
      <c r="J465" s="1" t="s">
        <v>35</v>
      </c>
      <c r="K465" s="1" t="s">
        <v>14</v>
      </c>
      <c r="L465" s="1">
        <v>1</v>
      </c>
      <c r="M465" s="1">
        <v>210</v>
      </c>
      <c r="N465" s="1">
        <v>10</v>
      </c>
      <c r="O465" s="1">
        <v>21</v>
      </c>
      <c r="P465" s="1">
        <v>30</v>
      </c>
      <c r="Q465" s="1">
        <v>219</v>
      </c>
      <c r="R465" s="1" t="s">
        <v>36</v>
      </c>
      <c r="S465" s="1" t="s">
        <v>1281</v>
      </c>
      <c r="T465" s="1">
        <f>Table1[[#This Row],[Unit_Price]]*Table1[[#This Row],[Quantity]]</f>
        <v>210</v>
      </c>
      <c r="U465" s="1">
        <f>(SUM(Table1[[#This Row],[Delivery_Fee]],Table1[[#This Row],[Gross_Sales]])-Table1[[#This Row],[Discount_Amount]])</f>
        <v>219</v>
      </c>
    </row>
    <row r="466" spans="1:21" ht="20.399999999999999" customHeight="1" x14ac:dyDescent="0.3">
      <c r="A466" s="1" t="s">
        <v>1282</v>
      </c>
      <c r="B466" s="1" t="s">
        <v>6</v>
      </c>
      <c r="C466" s="1" t="s">
        <v>30477</v>
      </c>
      <c r="D466" s="1" t="s">
        <v>1283</v>
      </c>
      <c r="E466" s="1" t="s">
        <v>30</v>
      </c>
      <c r="F466" s="1" t="s">
        <v>136</v>
      </c>
      <c r="G466" s="1" t="s">
        <v>137</v>
      </c>
      <c r="H466" s="1" t="s">
        <v>70</v>
      </c>
      <c r="I466" s="1" t="s">
        <v>71</v>
      </c>
      <c r="J466" s="1" t="s">
        <v>13</v>
      </c>
      <c r="K466" s="1" t="s">
        <v>14</v>
      </c>
      <c r="L466" s="1">
        <v>4</v>
      </c>
      <c r="M466" s="1">
        <v>130</v>
      </c>
      <c r="N466" s="1">
        <v>5</v>
      </c>
      <c r="O466" s="1">
        <v>26</v>
      </c>
      <c r="P466" s="1">
        <v>20</v>
      </c>
      <c r="Q466" s="1">
        <v>514</v>
      </c>
      <c r="R466" s="1" t="s">
        <v>36</v>
      </c>
      <c r="S466" s="1" t="s">
        <v>1284</v>
      </c>
      <c r="T466" s="1">
        <f>Table1[[#This Row],[Unit_Price]]*Table1[[#This Row],[Quantity]]</f>
        <v>520</v>
      </c>
      <c r="U466" s="1">
        <f>(SUM(Table1[[#This Row],[Delivery_Fee]],Table1[[#This Row],[Gross_Sales]])-Table1[[#This Row],[Discount_Amount]])</f>
        <v>514</v>
      </c>
    </row>
    <row r="467" spans="1:21" ht="20.399999999999999" customHeight="1" x14ac:dyDescent="0.3">
      <c r="A467" s="1" t="s">
        <v>1285</v>
      </c>
      <c r="B467" s="1" t="s">
        <v>6</v>
      </c>
      <c r="C467" s="1" t="s">
        <v>30477</v>
      </c>
      <c r="D467" s="1" t="s">
        <v>485</v>
      </c>
      <c r="E467" s="1" t="s">
        <v>30</v>
      </c>
      <c r="F467" s="1" t="s">
        <v>136</v>
      </c>
      <c r="G467" s="1" t="s">
        <v>137</v>
      </c>
      <c r="H467" s="1" t="s">
        <v>111</v>
      </c>
      <c r="I467" s="1" t="s">
        <v>112</v>
      </c>
      <c r="J467" s="1" t="s">
        <v>13</v>
      </c>
      <c r="K467" s="1" t="s">
        <v>25</v>
      </c>
      <c r="L467" s="1">
        <v>1</v>
      </c>
      <c r="M467" s="1">
        <v>280</v>
      </c>
      <c r="N467" s="1">
        <v>15</v>
      </c>
      <c r="O467" s="1">
        <v>42</v>
      </c>
      <c r="P467" s="1">
        <v>25</v>
      </c>
      <c r="Q467" s="1">
        <v>263</v>
      </c>
      <c r="R467" s="1" t="s">
        <v>26</v>
      </c>
      <c r="S467" s="1" t="s">
        <v>1286</v>
      </c>
      <c r="T467" s="1">
        <f>Table1[[#This Row],[Unit_Price]]*Table1[[#This Row],[Quantity]]</f>
        <v>280</v>
      </c>
      <c r="U467" s="1">
        <f>(SUM(Table1[[#This Row],[Delivery_Fee]],Table1[[#This Row],[Gross_Sales]])-Table1[[#This Row],[Discount_Amount]])</f>
        <v>263</v>
      </c>
    </row>
    <row r="468" spans="1:21" ht="20.399999999999999" customHeight="1" x14ac:dyDescent="0.3">
      <c r="A468" s="1" t="s">
        <v>1287</v>
      </c>
      <c r="B468" s="1" t="s">
        <v>6</v>
      </c>
      <c r="C468" s="1" t="s">
        <v>30477</v>
      </c>
      <c r="D468" s="1" t="s">
        <v>1288</v>
      </c>
      <c r="E468" s="1" t="s">
        <v>19</v>
      </c>
      <c r="F468" s="1" t="s">
        <v>98</v>
      </c>
      <c r="G468" s="1" t="s">
        <v>99</v>
      </c>
      <c r="H468" s="1" t="s">
        <v>55</v>
      </c>
      <c r="I468" s="1" t="s">
        <v>56</v>
      </c>
      <c r="J468" s="1" t="s">
        <v>57</v>
      </c>
      <c r="K468" s="1" t="s">
        <v>14</v>
      </c>
      <c r="L468" s="1">
        <v>3</v>
      </c>
      <c r="M468" s="1">
        <v>180</v>
      </c>
      <c r="N468" s="1">
        <v>5</v>
      </c>
      <c r="O468" s="1">
        <v>27</v>
      </c>
      <c r="P468" s="1">
        <v>25</v>
      </c>
      <c r="Q468" s="1">
        <v>538</v>
      </c>
      <c r="R468" s="1" t="s">
        <v>63</v>
      </c>
      <c r="S468" s="1" t="s">
        <v>1289</v>
      </c>
      <c r="T468" s="1">
        <f>Table1[[#This Row],[Unit_Price]]*Table1[[#This Row],[Quantity]]</f>
        <v>540</v>
      </c>
      <c r="U468" s="1">
        <f>(SUM(Table1[[#This Row],[Delivery_Fee]],Table1[[#This Row],[Gross_Sales]])-Table1[[#This Row],[Discount_Amount]])</f>
        <v>538</v>
      </c>
    </row>
    <row r="469" spans="1:21" ht="20.399999999999999" customHeight="1" x14ac:dyDescent="0.3">
      <c r="A469" s="1" t="s">
        <v>1290</v>
      </c>
      <c r="B469" s="1" t="s">
        <v>6</v>
      </c>
      <c r="C469" s="1" t="s">
        <v>30477</v>
      </c>
      <c r="D469" s="1" t="s">
        <v>1291</v>
      </c>
      <c r="E469" s="1" t="s">
        <v>19</v>
      </c>
      <c r="F469" s="1" t="s">
        <v>46</v>
      </c>
      <c r="G469" s="1" t="s">
        <v>47</v>
      </c>
      <c r="H469" s="1" t="s">
        <v>48</v>
      </c>
      <c r="I469" s="1" t="s">
        <v>49</v>
      </c>
      <c r="J469" s="1" t="s">
        <v>13</v>
      </c>
      <c r="K469" s="1" t="s">
        <v>14</v>
      </c>
      <c r="L469" s="1">
        <v>3</v>
      </c>
      <c r="M469" s="1">
        <v>220</v>
      </c>
      <c r="N469" s="1">
        <v>10</v>
      </c>
      <c r="O469" s="1">
        <v>66</v>
      </c>
      <c r="P469" s="1">
        <v>25</v>
      </c>
      <c r="Q469" s="1">
        <v>619</v>
      </c>
      <c r="R469" s="1" t="s">
        <v>36</v>
      </c>
      <c r="S469" s="1" t="s">
        <v>1292</v>
      </c>
      <c r="T469" s="1">
        <f>Table1[[#This Row],[Unit_Price]]*Table1[[#This Row],[Quantity]]</f>
        <v>660</v>
      </c>
      <c r="U469" s="1">
        <f>(SUM(Table1[[#This Row],[Delivery_Fee]],Table1[[#This Row],[Gross_Sales]])-Table1[[#This Row],[Discount_Amount]])</f>
        <v>619</v>
      </c>
    </row>
    <row r="470" spans="1:21" ht="20.399999999999999" customHeight="1" x14ac:dyDescent="0.3">
      <c r="A470" s="1" t="s">
        <v>1293</v>
      </c>
      <c r="B470" s="1" t="s">
        <v>6</v>
      </c>
      <c r="C470" s="1" t="s">
        <v>30477</v>
      </c>
      <c r="D470" s="1" t="s">
        <v>271</v>
      </c>
      <c r="E470" s="1" t="s">
        <v>30</v>
      </c>
      <c r="F470" s="1" t="s">
        <v>53</v>
      </c>
      <c r="G470" s="1" t="s">
        <v>54</v>
      </c>
      <c r="H470" s="1" t="s">
        <v>61</v>
      </c>
      <c r="I470" s="1" t="s">
        <v>62</v>
      </c>
      <c r="J470" s="1" t="s">
        <v>24</v>
      </c>
      <c r="K470" s="1" t="s">
        <v>25</v>
      </c>
      <c r="L470" s="1">
        <v>1</v>
      </c>
      <c r="M470" s="1">
        <v>190</v>
      </c>
      <c r="N470" s="1">
        <v>10</v>
      </c>
      <c r="O470" s="1">
        <v>19</v>
      </c>
      <c r="P470" s="1">
        <v>20</v>
      </c>
      <c r="Q470" s="1">
        <v>191</v>
      </c>
      <c r="R470" s="1" t="s">
        <v>36</v>
      </c>
      <c r="S470" s="1" t="s">
        <v>1294</v>
      </c>
      <c r="T470" s="1">
        <f>Table1[[#This Row],[Unit_Price]]*Table1[[#This Row],[Quantity]]</f>
        <v>190</v>
      </c>
      <c r="U470" s="1">
        <f>(SUM(Table1[[#This Row],[Delivery_Fee]],Table1[[#This Row],[Gross_Sales]])-Table1[[#This Row],[Discount_Amount]])</f>
        <v>191</v>
      </c>
    </row>
    <row r="471" spans="1:21" ht="20.399999999999999" customHeight="1" x14ac:dyDescent="0.3">
      <c r="A471" s="1" t="s">
        <v>1295</v>
      </c>
      <c r="B471" s="1" t="s">
        <v>6</v>
      </c>
      <c r="C471" s="1" t="s">
        <v>30477</v>
      </c>
      <c r="D471" s="1" t="s">
        <v>821</v>
      </c>
      <c r="E471" s="1" t="s">
        <v>19</v>
      </c>
      <c r="F471" s="1" t="s">
        <v>20</v>
      </c>
      <c r="G471" s="1" t="s">
        <v>21</v>
      </c>
      <c r="H471" s="1" t="s">
        <v>143</v>
      </c>
      <c r="I471" s="1" t="s">
        <v>144</v>
      </c>
      <c r="J471" s="1" t="s">
        <v>24</v>
      </c>
      <c r="K471" s="1" t="s">
        <v>14</v>
      </c>
      <c r="L471" s="1">
        <v>1</v>
      </c>
      <c r="M471" s="1">
        <v>160</v>
      </c>
      <c r="N471" s="1">
        <v>0</v>
      </c>
      <c r="O471" s="1">
        <v>0</v>
      </c>
      <c r="P471" s="1">
        <v>25</v>
      </c>
      <c r="Q471" s="1">
        <v>185</v>
      </c>
      <c r="R471" s="1" t="s">
        <v>42</v>
      </c>
      <c r="S471" s="1" t="s">
        <v>1296</v>
      </c>
      <c r="T471" s="1">
        <f>Table1[[#This Row],[Unit_Price]]*Table1[[#This Row],[Quantity]]</f>
        <v>160</v>
      </c>
      <c r="U471" s="1">
        <f>(SUM(Table1[[#This Row],[Delivery_Fee]],Table1[[#This Row],[Gross_Sales]])-Table1[[#This Row],[Discount_Amount]])</f>
        <v>185</v>
      </c>
    </row>
    <row r="472" spans="1:21" ht="20.399999999999999" customHeight="1" x14ac:dyDescent="0.3">
      <c r="A472" s="1" t="s">
        <v>1297</v>
      </c>
      <c r="B472" s="1" t="s">
        <v>6</v>
      </c>
      <c r="C472" s="1" t="s">
        <v>30477</v>
      </c>
      <c r="D472" s="1" t="s">
        <v>1298</v>
      </c>
      <c r="E472" s="1" t="s">
        <v>30</v>
      </c>
      <c r="F472" s="1" t="s">
        <v>109</v>
      </c>
      <c r="G472" s="1" t="s">
        <v>110</v>
      </c>
      <c r="H472" s="1" t="s">
        <v>22</v>
      </c>
      <c r="I472" s="1" t="s">
        <v>23</v>
      </c>
      <c r="J472" s="1" t="s">
        <v>24</v>
      </c>
      <c r="K472" s="1" t="s">
        <v>25</v>
      </c>
      <c r="L472" s="1">
        <v>1</v>
      </c>
      <c r="M472" s="1">
        <v>180</v>
      </c>
      <c r="N472" s="1">
        <v>10</v>
      </c>
      <c r="O472" s="1">
        <v>18</v>
      </c>
      <c r="P472" s="1">
        <v>35</v>
      </c>
      <c r="Q472" s="1">
        <v>197</v>
      </c>
      <c r="R472" s="1" t="s">
        <v>26</v>
      </c>
      <c r="S472" s="1" t="s">
        <v>1299</v>
      </c>
      <c r="T472" s="1">
        <f>Table1[[#This Row],[Unit_Price]]*Table1[[#This Row],[Quantity]]</f>
        <v>180</v>
      </c>
      <c r="U472" s="1">
        <f>(SUM(Table1[[#This Row],[Delivery_Fee]],Table1[[#This Row],[Gross_Sales]])-Table1[[#This Row],[Discount_Amount]])</f>
        <v>197</v>
      </c>
    </row>
    <row r="473" spans="1:21" ht="20.399999999999999" customHeight="1" x14ac:dyDescent="0.3">
      <c r="A473" s="1" t="s">
        <v>1300</v>
      </c>
      <c r="B473" s="1" t="s">
        <v>6</v>
      </c>
      <c r="C473" s="1" t="s">
        <v>30477</v>
      </c>
      <c r="D473" s="1" t="s">
        <v>468</v>
      </c>
      <c r="E473" s="1" t="s">
        <v>67</v>
      </c>
      <c r="F473" s="1" t="s">
        <v>68</v>
      </c>
      <c r="G473" s="1" t="s">
        <v>69</v>
      </c>
      <c r="H473" s="1" t="s">
        <v>48</v>
      </c>
      <c r="I473" s="1" t="s">
        <v>49</v>
      </c>
      <c r="J473" s="1" t="s">
        <v>13</v>
      </c>
      <c r="K473" s="1" t="s">
        <v>14</v>
      </c>
      <c r="L473" s="1">
        <v>4</v>
      </c>
      <c r="M473" s="1">
        <v>220</v>
      </c>
      <c r="N473" s="1">
        <v>5</v>
      </c>
      <c r="O473" s="1">
        <v>44</v>
      </c>
      <c r="P473" s="1">
        <v>30</v>
      </c>
      <c r="Q473" s="1">
        <v>866</v>
      </c>
      <c r="R473" s="1" t="s">
        <v>42</v>
      </c>
      <c r="S473" s="1" t="s">
        <v>1301</v>
      </c>
      <c r="T473" s="1">
        <f>Table1[[#This Row],[Unit_Price]]*Table1[[#This Row],[Quantity]]</f>
        <v>880</v>
      </c>
      <c r="U473" s="1">
        <f>(SUM(Table1[[#This Row],[Delivery_Fee]],Table1[[#This Row],[Gross_Sales]])-Table1[[#This Row],[Discount_Amount]])</f>
        <v>866</v>
      </c>
    </row>
    <row r="474" spans="1:21" ht="20.399999999999999" customHeight="1" x14ac:dyDescent="0.3">
      <c r="A474" s="1" t="s">
        <v>1302</v>
      </c>
      <c r="B474" s="1" t="s">
        <v>6</v>
      </c>
      <c r="C474" s="1" t="s">
        <v>30477</v>
      </c>
      <c r="D474" s="1" t="s">
        <v>92</v>
      </c>
      <c r="E474" s="1" t="s">
        <v>19</v>
      </c>
      <c r="F474" s="1" t="s">
        <v>98</v>
      </c>
      <c r="G474" s="1" t="s">
        <v>99</v>
      </c>
      <c r="H474" s="1" t="s">
        <v>131</v>
      </c>
      <c r="I474" s="1" t="s">
        <v>132</v>
      </c>
      <c r="J474" s="1" t="s">
        <v>57</v>
      </c>
      <c r="K474" s="1" t="s">
        <v>25</v>
      </c>
      <c r="L474" s="1">
        <v>3</v>
      </c>
      <c r="M474" s="1">
        <v>220</v>
      </c>
      <c r="N474" s="1">
        <v>15</v>
      </c>
      <c r="O474" s="1">
        <v>99</v>
      </c>
      <c r="P474" s="1">
        <v>35</v>
      </c>
      <c r="Q474" s="1">
        <v>596</v>
      </c>
      <c r="R474" s="1" t="s">
        <v>15</v>
      </c>
      <c r="S474" s="1" t="s">
        <v>1303</v>
      </c>
      <c r="T474" s="1">
        <f>Table1[[#This Row],[Unit_Price]]*Table1[[#This Row],[Quantity]]</f>
        <v>660</v>
      </c>
      <c r="U474" s="1">
        <f>(SUM(Table1[[#This Row],[Delivery_Fee]],Table1[[#This Row],[Gross_Sales]])-Table1[[#This Row],[Discount_Amount]])</f>
        <v>596</v>
      </c>
    </row>
    <row r="475" spans="1:21" ht="20.399999999999999" customHeight="1" x14ac:dyDescent="0.3">
      <c r="A475" s="1" t="s">
        <v>1304</v>
      </c>
      <c r="B475" s="1" t="s">
        <v>6</v>
      </c>
      <c r="C475" s="1" t="s">
        <v>30477</v>
      </c>
      <c r="D475" s="1" t="s">
        <v>893</v>
      </c>
      <c r="E475" s="1" t="s">
        <v>67</v>
      </c>
      <c r="F475" s="1" t="s">
        <v>68</v>
      </c>
      <c r="G475" s="1" t="s">
        <v>69</v>
      </c>
      <c r="H475" s="1" t="s">
        <v>61</v>
      </c>
      <c r="I475" s="1" t="s">
        <v>62</v>
      </c>
      <c r="J475" s="1" t="s">
        <v>24</v>
      </c>
      <c r="K475" s="1" t="s">
        <v>25</v>
      </c>
      <c r="L475" s="1">
        <v>1</v>
      </c>
      <c r="M475" s="1">
        <v>190</v>
      </c>
      <c r="N475" s="1">
        <v>0</v>
      </c>
      <c r="O475" s="1">
        <v>0</v>
      </c>
      <c r="P475" s="1">
        <v>30</v>
      </c>
      <c r="Q475" s="1">
        <v>220</v>
      </c>
      <c r="R475" s="1" t="s">
        <v>26</v>
      </c>
      <c r="S475" s="1" t="s">
        <v>1305</v>
      </c>
      <c r="T475" s="1">
        <f>Table1[[#This Row],[Unit_Price]]*Table1[[#This Row],[Quantity]]</f>
        <v>190</v>
      </c>
      <c r="U475" s="1">
        <f>(SUM(Table1[[#This Row],[Delivery_Fee]],Table1[[#This Row],[Gross_Sales]])-Table1[[#This Row],[Discount_Amount]])</f>
        <v>220</v>
      </c>
    </row>
    <row r="476" spans="1:21" ht="20.399999999999999" customHeight="1" x14ac:dyDescent="0.3">
      <c r="A476" s="1" t="s">
        <v>1306</v>
      </c>
      <c r="B476" s="1" t="s">
        <v>6</v>
      </c>
      <c r="C476" s="1" t="s">
        <v>30477</v>
      </c>
      <c r="D476" s="1" t="s">
        <v>1068</v>
      </c>
      <c r="E476" s="1" t="s">
        <v>19</v>
      </c>
      <c r="F476" s="1" t="s">
        <v>129</v>
      </c>
      <c r="G476" s="1" t="s">
        <v>130</v>
      </c>
      <c r="H476" s="1" t="s">
        <v>40</v>
      </c>
      <c r="I476" s="1" t="s">
        <v>41</v>
      </c>
      <c r="J476" s="1" t="s">
        <v>13</v>
      </c>
      <c r="K476" s="1" t="s">
        <v>25</v>
      </c>
      <c r="L476" s="1">
        <v>1</v>
      </c>
      <c r="M476" s="1">
        <v>170</v>
      </c>
      <c r="N476" s="1">
        <v>15</v>
      </c>
      <c r="O476" s="1">
        <v>25.5</v>
      </c>
      <c r="P476" s="1">
        <v>40</v>
      </c>
      <c r="Q476" s="1">
        <v>184.5</v>
      </c>
      <c r="R476" s="1" t="s">
        <v>63</v>
      </c>
      <c r="S476" s="1" t="s">
        <v>1307</v>
      </c>
      <c r="T476" s="1">
        <f>Table1[[#This Row],[Unit_Price]]*Table1[[#This Row],[Quantity]]</f>
        <v>170</v>
      </c>
      <c r="U476" s="1">
        <f>(SUM(Table1[[#This Row],[Delivery_Fee]],Table1[[#This Row],[Gross_Sales]])-Table1[[#This Row],[Discount_Amount]])</f>
        <v>184.5</v>
      </c>
    </row>
    <row r="477" spans="1:21" ht="20.399999999999999" customHeight="1" x14ac:dyDescent="0.3">
      <c r="A477" s="1" t="s">
        <v>1308</v>
      </c>
      <c r="B477" s="1" t="s">
        <v>6</v>
      </c>
      <c r="C477" s="1" t="s">
        <v>30477</v>
      </c>
      <c r="D477" s="1" t="s">
        <v>491</v>
      </c>
      <c r="E477" s="1" t="s">
        <v>19</v>
      </c>
      <c r="F477" s="1" t="s">
        <v>75</v>
      </c>
      <c r="G477" s="1" t="s">
        <v>76</v>
      </c>
      <c r="H477" s="1" t="s">
        <v>288</v>
      </c>
      <c r="I477" s="1" t="s">
        <v>289</v>
      </c>
      <c r="J477" s="1" t="s">
        <v>86</v>
      </c>
      <c r="K477" s="1" t="s">
        <v>14</v>
      </c>
      <c r="L477" s="1">
        <v>3</v>
      </c>
      <c r="M477" s="1">
        <v>80</v>
      </c>
      <c r="N477" s="1">
        <v>0</v>
      </c>
      <c r="O477" s="1">
        <v>0</v>
      </c>
      <c r="P477" s="1">
        <v>35</v>
      </c>
      <c r="Q477" s="1">
        <v>275</v>
      </c>
      <c r="R477" s="1" t="s">
        <v>63</v>
      </c>
      <c r="S477" s="1" t="s">
        <v>1309</v>
      </c>
      <c r="T477" s="1">
        <f>Table1[[#This Row],[Unit_Price]]*Table1[[#This Row],[Quantity]]</f>
        <v>240</v>
      </c>
      <c r="U477" s="1">
        <f>(SUM(Table1[[#This Row],[Delivery_Fee]],Table1[[#This Row],[Gross_Sales]])-Table1[[#This Row],[Discount_Amount]])</f>
        <v>275</v>
      </c>
    </row>
    <row r="478" spans="1:21" ht="20.399999999999999" customHeight="1" x14ac:dyDescent="0.3">
      <c r="A478" s="1" t="s">
        <v>1310</v>
      </c>
      <c r="B478" s="1" t="s">
        <v>6</v>
      </c>
      <c r="C478" s="1" t="s">
        <v>30477</v>
      </c>
      <c r="D478" s="1" t="s">
        <v>52</v>
      </c>
      <c r="E478" s="1" t="s">
        <v>19</v>
      </c>
      <c r="F478" s="1" t="s">
        <v>129</v>
      </c>
      <c r="G478" s="1" t="s">
        <v>130</v>
      </c>
      <c r="H478" s="1" t="s">
        <v>55</v>
      </c>
      <c r="I478" s="1" t="s">
        <v>56</v>
      </c>
      <c r="J478" s="1" t="s">
        <v>57</v>
      </c>
      <c r="K478" s="1" t="s">
        <v>14</v>
      </c>
      <c r="L478" s="1">
        <v>4</v>
      </c>
      <c r="M478" s="1">
        <v>180</v>
      </c>
      <c r="N478" s="1">
        <v>5</v>
      </c>
      <c r="O478" s="1">
        <v>36</v>
      </c>
      <c r="P478" s="1">
        <v>25</v>
      </c>
      <c r="Q478" s="1">
        <v>709</v>
      </c>
      <c r="R478" s="1" t="s">
        <v>15</v>
      </c>
      <c r="S478" s="1" t="s">
        <v>1311</v>
      </c>
      <c r="T478" s="1">
        <f>Table1[[#This Row],[Unit_Price]]*Table1[[#This Row],[Quantity]]</f>
        <v>720</v>
      </c>
      <c r="U478" s="1">
        <f>(SUM(Table1[[#This Row],[Delivery_Fee]],Table1[[#This Row],[Gross_Sales]])-Table1[[#This Row],[Discount_Amount]])</f>
        <v>709</v>
      </c>
    </row>
    <row r="479" spans="1:21" ht="20.399999999999999" customHeight="1" x14ac:dyDescent="0.3">
      <c r="A479" s="1" t="s">
        <v>1312</v>
      </c>
      <c r="B479" s="1" t="s">
        <v>6</v>
      </c>
      <c r="C479" s="1" t="s">
        <v>30477</v>
      </c>
      <c r="D479" s="1" t="s">
        <v>74</v>
      </c>
      <c r="E479" s="1" t="s">
        <v>67</v>
      </c>
      <c r="F479" s="1" t="s">
        <v>141</v>
      </c>
      <c r="G479" s="1" t="s">
        <v>142</v>
      </c>
      <c r="H479" s="1" t="s">
        <v>84</v>
      </c>
      <c r="I479" s="1" t="s">
        <v>85</v>
      </c>
      <c r="J479" s="1" t="s">
        <v>86</v>
      </c>
      <c r="K479" s="1" t="s">
        <v>14</v>
      </c>
      <c r="L479" s="1">
        <v>1</v>
      </c>
      <c r="M479" s="1">
        <v>100</v>
      </c>
      <c r="N479" s="1">
        <v>15</v>
      </c>
      <c r="O479" s="1">
        <v>15</v>
      </c>
      <c r="P479" s="1">
        <v>25</v>
      </c>
      <c r="Q479" s="1">
        <v>110</v>
      </c>
      <c r="R479" s="1" t="s">
        <v>15</v>
      </c>
      <c r="S479" s="1" t="s">
        <v>1313</v>
      </c>
      <c r="T479" s="1">
        <f>Table1[[#This Row],[Unit_Price]]*Table1[[#This Row],[Quantity]]</f>
        <v>100</v>
      </c>
      <c r="U479" s="1">
        <f>(SUM(Table1[[#This Row],[Delivery_Fee]],Table1[[#This Row],[Gross_Sales]])-Table1[[#This Row],[Discount_Amount]])</f>
        <v>110</v>
      </c>
    </row>
    <row r="480" spans="1:21" ht="20.399999999999999" customHeight="1" x14ac:dyDescent="0.3">
      <c r="A480" s="1" t="s">
        <v>1314</v>
      </c>
      <c r="B480" s="1" t="s">
        <v>6</v>
      </c>
      <c r="C480" s="1" t="s">
        <v>30477</v>
      </c>
      <c r="D480" s="1" t="s">
        <v>1315</v>
      </c>
      <c r="E480" s="1" t="s">
        <v>8</v>
      </c>
      <c r="F480" s="1" t="s">
        <v>9</v>
      </c>
      <c r="G480" s="1" t="s">
        <v>10</v>
      </c>
      <c r="H480" s="1" t="s">
        <v>33</v>
      </c>
      <c r="I480" s="1" t="s">
        <v>34</v>
      </c>
      <c r="J480" s="1" t="s">
        <v>35</v>
      </c>
      <c r="K480" s="1" t="s">
        <v>25</v>
      </c>
      <c r="L480" s="1">
        <v>1</v>
      </c>
      <c r="M480" s="1">
        <v>240</v>
      </c>
      <c r="N480" s="1">
        <v>0</v>
      </c>
      <c r="O480" s="1">
        <v>0</v>
      </c>
      <c r="P480" s="1">
        <v>35</v>
      </c>
      <c r="Q480" s="1">
        <v>275</v>
      </c>
      <c r="R480" s="1" t="s">
        <v>26</v>
      </c>
      <c r="S480" s="1" t="s">
        <v>1316</v>
      </c>
      <c r="T480" s="1">
        <f>Table1[[#This Row],[Unit_Price]]*Table1[[#This Row],[Quantity]]</f>
        <v>240</v>
      </c>
      <c r="U480" s="1">
        <f>(SUM(Table1[[#This Row],[Delivery_Fee]],Table1[[#This Row],[Gross_Sales]])-Table1[[#This Row],[Discount_Amount]])</f>
        <v>275</v>
      </c>
    </row>
    <row r="481" spans="1:21" ht="20.399999999999999" customHeight="1" x14ac:dyDescent="0.3">
      <c r="A481" s="1" t="s">
        <v>1317</v>
      </c>
      <c r="B481" s="1" t="s">
        <v>6</v>
      </c>
      <c r="C481" s="1" t="s">
        <v>30477</v>
      </c>
      <c r="D481" s="1" t="s">
        <v>1318</v>
      </c>
      <c r="E481" s="1" t="s">
        <v>19</v>
      </c>
      <c r="F481" s="1" t="s">
        <v>46</v>
      </c>
      <c r="G481" s="1" t="s">
        <v>47</v>
      </c>
      <c r="H481" s="1" t="s">
        <v>22</v>
      </c>
      <c r="I481" s="1" t="s">
        <v>23</v>
      </c>
      <c r="J481" s="1" t="s">
        <v>24</v>
      </c>
      <c r="K481" s="1" t="s">
        <v>25</v>
      </c>
      <c r="L481" s="1">
        <v>3</v>
      </c>
      <c r="M481" s="1">
        <v>180</v>
      </c>
      <c r="N481" s="1">
        <v>20</v>
      </c>
      <c r="O481" s="1">
        <v>108</v>
      </c>
      <c r="P481" s="1">
        <v>35</v>
      </c>
      <c r="Q481" s="1">
        <v>467</v>
      </c>
      <c r="R481" s="1" t="s">
        <v>63</v>
      </c>
      <c r="S481" s="1" t="s">
        <v>1319</v>
      </c>
      <c r="T481" s="1">
        <f>Table1[[#This Row],[Unit_Price]]*Table1[[#This Row],[Quantity]]</f>
        <v>540</v>
      </c>
      <c r="U481" s="1">
        <f>(SUM(Table1[[#This Row],[Delivery_Fee]],Table1[[#This Row],[Gross_Sales]])-Table1[[#This Row],[Discount_Amount]])</f>
        <v>467</v>
      </c>
    </row>
    <row r="482" spans="1:21" ht="20.399999999999999" customHeight="1" x14ac:dyDescent="0.3">
      <c r="A482" s="1" t="s">
        <v>1320</v>
      </c>
      <c r="B482" s="1" t="s">
        <v>6</v>
      </c>
      <c r="C482" s="1" t="s">
        <v>30477</v>
      </c>
      <c r="D482" s="1" t="s">
        <v>1202</v>
      </c>
      <c r="E482" s="1" t="s">
        <v>67</v>
      </c>
      <c r="F482" s="1" t="s">
        <v>129</v>
      </c>
      <c r="G482" s="1" t="s">
        <v>130</v>
      </c>
      <c r="H482" s="1" t="s">
        <v>55</v>
      </c>
      <c r="I482" s="1" t="s">
        <v>56</v>
      </c>
      <c r="J482" s="1" t="s">
        <v>57</v>
      </c>
      <c r="K482" s="1" t="s">
        <v>14</v>
      </c>
      <c r="L482" s="1">
        <v>4</v>
      </c>
      <c r="M482" s="1">
        <v>180</v>
      </c>
      <c r="N482" s="1">
        <v>5</v>
      </c>
      <c r="O482" s="1">
        <v>36</v>
      </c>
      <c r="P482" s="1">
        <v>25</v>
      </c>
      <c r="Q482" s="1">
        <v>709</v>
      </c>
      <c r="R482" s="1" t="s">
        <v>63</v>
      </c>
      <c r="S482" s="1" t="s">
        <v>1321</v>
      </c>
      <c r="T482" s="1">
        <f>Table1[[#This Row],[Unit_Price]]*Table1[[#This Row],[Quantity]]</f>
        <v>720</v>
      </c>
      <c r="U482" s="1">
        <f>(SUM(Table1[[#This Row],[Delivery_Fee]],Table1[[#This Row],[Gross_Sales]])-Table1[[#This Row],[Discount_Amount]])</f>
        <v>709</v>
      </c>
    </row>
    <row r="483" spans="1:21" ht="20.399999999999999" customHeight="1" x14ac:dyDescent="0.3">
      <c r="A483" s="1" t="s">
        <v>1322</v>
      </c>
      <c r="B483" s="1" t="s">
        <v>6</v>
      </c>
      <c r="C483" s="1" t="s">
        <v>30477</v>
      </c>
      <c r="D483" s="1" t="s">
        <v>164</v>
      </c>
      <c r="E483" s="1" t="s">
        <v>19</v>
      </c>
      <c r="F483" s="1" t="s">
        <v>129</v>
      </c>
      <c r="G483" s="1" t="s">
        <v>130</v>
      </c>
      <c r="H483" s="1" t="s">
        <v>70</v>
      </c>
      <c r="I483" s="1" t="s">
        <v>71</v>
      </c>
      <c r="J483" s="1" t="s">
        <v>13</v>
      </c>
      <c r="K483" s="1" t="s">
        <v>14</v>
      </c>
      <c r="L483" s="1">
        <v>1</v>
      </c>
      <c r="M483" s="1">
        <v>130</v>
      </c>
      <c r="N483" s="1">
        <v>20</v>
      </c>
      <c r="O483" s="1">
        <v>26</v>
      </c>
      <c r="P483" s="1">
        <v>20</v>
      </c>
      <c r="Q483" s="1">
        <v>124</v>
      </c>
      <c r="R483" s="1" t="s">
        <v>63</v>
      </c>
      <c r="S483" s="1" t="s">
        <v>1323</v>
      </c>
      <c r="T483" s="1">
        <f>Table1[[#This Row],[Unit_Price]]*Table1[[#This Row],[Quantity]]</f>
        <v>130</v>
      </c>
      <c r="U483" s="1">
        <f>(SUM(Table1[[#This Row],[Delivery_Fee]],Table1[[#This Row],[Gross_Sales]])-Table1[[#This Row],[Discount_Amount]])</f>
        <v>124</v>
      </c>
    </row>
    <row r="484" spans="1:21" ht="20.399999999999999" customHeight="1" x14ac:dyDescent="0.3">
      <c r="A484" s="1" t="s">
        <v>1324</v>
      </c>
      <c r="B484" s="1" t="s">
        <v>6</v>
      </c>
      <c r="C484" s="1" t="s">
        <v>30477</v>
      </c>
      <c r="D484" s="1" t="s">
        <v>690</v>
      </c>
      <c r="E484" s="1" t="s">
        <v>30</v>
      </c>
      <c r="F484" s="1" t="s">
        <v>31</v>
      </c>
      <c r="G484" s="1" t="s">
        <v>32</v>
      </c>
      <c r="H484" s="1" t="s">
        <v>116</v>
      </c>
      <c r="I484" s="1" t="s">
        <v>117</v>
      </c>
      <c r="J484" s="1" t="s">
        <v>35</v>
      </c>
      <c r="K484" s="1" t="s">
        <v>14</v>
      </c>
      <c r="L484" s="1">
        <v>4</v>
      </c>
      <c r="M484" s="1">
        <v>210</v>
      </c>
      <c r="N484" s="1">
        <v>15</v>
      </c>
      <c r="O484" s="1">
        <v>126</v>
      </c>
      <c r="P484" s="1">
        <v>40</v>
      </c>
      <c r="Q484" s="1">
        <v>754</v>
      </c>
      <c r="R484" s="1" t="s">
        <v>26</v>
      </c>
      <c r="S484" s="1" t="s">
        <v>1325</v>
      </c>
      <c r="T484" s="1">
        <f>Table1[[#This Row],[Unit_Price]]*Table1[[#This Row],[Quantity]]</f>
        <v>840</v>
      </c>
      <c r="U484" s="1">
        <f>(SUM(Table1[[#This Row],[Delivery_Fee]],Table1[[#This Row],[Gross_Sales]])-Table1[[#This Row],[Discount_Amount]])</f>
        <v>754</v>
      </c>
    </row>
    <row r="485" spans="1:21" ht="20.399999999999999" customHeight="1" x14ac:dyDescent="0.3">
      <c r="A485" s="1" t="s">
        <v>1326</v>
      </c>
      <c r="B485" s="1" t="s">
        <v>6</v>
      </c>
      <c r="C485" s="1" t="s">
        <v>30477</v>
      </c>
      <c r="D485" s="1" t="s">
        <v>690</v>
      </c>
      <c r="E485" s="1" t="s">
        <v>67</v>
      </c>
      <c r="F485" s="1" t="s">
        <v>151</v>
      </c>
      <c r="G485" s="1" t="s">
        <v>152</v>
      </c>
      <c r="H485" s="1" t="s">
        <v>116</v>
      </c>
      <c r="I485" s="1" t="s">
        <v>117</v>
      </c>
      <c r="J485" s="1" t="s">
        <v>35</v>
      </c>
      <c r="K485" s="1" t="s">
        <v>14</v>
      </c>
      <c r="L485" s="1">
        <v>4</v>
      </c>
      <c r="M485" s="1">
        <v>210</v>
      </c>
      <c r="N485" s="1">
        <v>5</v>
      </c>
      <c r="O485" s="1">
        <v>42</v>
      </c>
      <c r="P485" s="1">
        <v>40</v>
      </c>
      <c r="Q485" s="1">
        <v>838</v>
      </c>
      <c r="R485" s="1" t="s">
        <v>26</v>
      </c>
      <c r="S485" s="1" t="s">
        <v>1327</v>
      </c>
      <c r="T485" s="1">
        <f>Table1[[#This Row],[Unit_Price]]*Table1[[#This Row],[Quantity]]</f>
        <v>840</v>
      </c>
      <c r="U485" s="1">
        <f>(SUM(Table1[[#This Row],[Delivery_Fee]],Table1[[#This Row],[Gross_Sales]])-Table1[[#This Row],[Discount_Amount]])</f>
        <v>838</v>
      </c>
    </row>
    <row r="486" spans="1:21" ht="20.399999999999999" customHeight="1" x14ac:dyDescent="0.3">
      <c r="A486" s="1" t="s">
        <v>1328</v>
      </c>
      <c r="B486" s="1" t="s">
        <v>6</v>
      </c>
      <c r="C486" s="1" t="s">
        <v>30477</v>
      </c>
      <c r="D486" s="1" t="s">
        <v>634</v>
      </c>
      <c r="E486" s="1" t="s">
        <v>30</v>
      </c>
      <c r="F486" s="1" t="s">
        <v>151</v>
      </c>
      <c r="G486" s="1" t="s">
        <v>152</v>
      </c>
      <c r="H486" s="1" t="s">
        <v>70</v>
      </c>
      <c r="I486" s="1" t="s">
        <v>71</v>
      </c>
      <c r="J486" s="1" t="s">
        <v>13</v>
      </c>
      <c r="K486" s="1" t="s">
        <v>14</v>
      </c>
      <c r="L486" s="1">
        <v>3</v>
      </c>
      <c r="M486" s="1">
        <v>130</v>
      </c>
      <c r="N486" s="1">
        <v>5</v>
      </c>
      <c r="O486" s="1">
        <v>19.5</v>
      </c>
      <c r="P486" s="1">
        <v>20</v>
      </c>
      <c r="Q486" s="1">
        <v>390.5</v>
      </c>
      <c r="R486" s="1" t="s">
        <v>42</v>
      </c>
      <c r="S486" s="1" t="s">
        <v>1329</v>
      </c>
      <c r="T486" s="1">
        <f>Table1[[#This Row],[Unit_Price]]*Table1[[#This Row],[Quantity]]</f>
        <v>390</v>
      </c>
      <c r="U486" s="1">
        <f>(SUM(Table1[[#This Row],[Delivery_Fee]],Table1[[#This Row],[Gross_Sales]])-Table1[[#This Row],[Discount_Amount]])</f>
        <v>390.5</v>
      </c>
    </row>
    <row r="487" spans="1:21" ht="20.399999999999999" customHeight="1" x14ac:dyDescent="0.3">
      <c r="A487" s="1" t="s">
        <v>1330</v>
      </c>
      <c r="B487" s="1" t="s">
        <v>6</v>
      </c>
      <c r="C487" s="1" t="s">
        <v>30477</v>
      </c>
      <c r="D487" s="1" t="s">
        <v>546</v>
      </c>
      <c r="E487" s="1" t="s">
        <v>30</v>
      </c>
      <c r="F487" s="1" t="s">
        <v>31</v>
      </c>
      <c r="G487" s="1" t="s">
        <v>32</v>
      </c>
      <c r="H487" s="1" t="s">
        <v>33</v>
      </c>
      <c r="I487" s="1" t="s">
        <v>34</v>
      </c>
      <c r="J487" s="1" t="s">
        <v>35</v>
      </c>
      <c r="K487" s="1" t="s">
        <v>25</v>
      </c>
      <c r="L487" s="1">
        <v>3</v>
      </c>
      <c r="M487" s="1">
        <v>240</v>
      </c>
      <c r="N487" s="1">
        <v>10</v>
      </c>
      <c r="O487" s="1">
        <v>72</v>
      </c>
      <c r="P487" s="1">
        <v>30</v>
      </c>
      <c r="Q487" s="1">
        <v>678</v>
      </c>
      <c r="R487" s="1" t="s">
        <v>36</v>
      </c>
      <c r="S487" s="1" t="s">
        <v>1331</v>
      </c>
      <c r="T487" s="1">
        <f>Table1[[#This Row],[Unit_Price]]*Table1[[#This Row],[Quantity]]</f>
        <v>720</v>
      </c>
      <c r="U487" s="1">
        <f>(SUM(Table1[[#This Row],[Delivery_Fee]],Table1[[#This Row],[Gross_Sales]])-Table1[[#This Row],[Discount_Amount]])</f>
        <v>678</v>
      </c>
    </row>
    <row r="488" spans="1:21" ht="20.399999999999999" customHeight="1" x14ac:dyDescent="0.3">
      <c r="A488" s="1" t="s">
        <v>1332</v>
      </c>
      <c r="B488" s="1" t="s">
        <v>6</v>
      </c>
      <c r="C488" s="1" t="s">
        <v>30477</v>
      </c>
      <c r="D488" s="1" t="s">
        <v>1333</v>
      </c>
      <c r="E488" s="1" t="s">
        <v>19</v>
      </c>
      <c r="F488" s="1" t="s">
        <v>124</v>
      </c>
      <c r="G488" s="1" t="s">
        <v>125</v>
      </c>
      <c r="H488" s="1" t="s">
        <v>116</v>
      </c>
      <c r="I488" s="1" t="s">
        <v>117</v>
      </c>
      <c r="J488" s="1" t="s">
        <v>35</v>
      </c>
      <c r="K488" s="1" t="s">
        <v>14</v>
      </c>
      <c r="L488" s="1">
        <v>4</v>
      </c>
      <c r="M488" s="1">
        <v>210</v>
      </c>
      <c r="N488" s="1">
        <v>10</v>
      </c>
      <c r="O488" s="1">
        <v>84</v>
      </c>
      <c r="P488" s="1">
        <v>30</v>
      </c>
      <c r="Q488" s="1">
        <v>786</v>
      </c>
      <c r="R488" s="1" t="s">
        <v>63</v>
      </c>
      <c r="S488" s="1" t="s">
        <v>1334</v>
      </c>
      <c r="T488" s="1">
        <f>Table1[[#This Row],[Unit_Price]]*Table1[[#This Row],[Quantity]]</f>
        <v>840</v>
      </c>
      <c r="U488" s="1">
        <f>(SUM(Table1[[#This Row],[Delivery_Fee]],Table1[[#This Row],[Gross_Sales]])-Table1[[#This Row],[Discount_Amount]])</f>
        <v>786</v>
      </c>
    </row>
    <row r="489" spans="1:21" ht="20.399999999999999" customHeight="1" x14ac:dyDescent="0.3">
      <c r="A489" s="1" t="s">
        <v>1335</v>
      </c>
      <c r="B489" s="1" t="s">
        <v>6</v>
      </c>
      <c r="C489" s="1" t="s">
        <v>30477</v>
      </c>
      <c r="D489" s="1" t="s">
        <v>1181</v>
      </c>
      <c r="E489" s="1" t="s">
        <v>67</v>
      </c>
      <c r="F489" s="1" t="s">
        <v>109</v>
      </c>
      <c r="G489" s="1" t="s">
        <v>110</v>
      </c>
      <c r="H489" s="1" t="s">
        <v>288</v>
      </c>
      <c r="I489" s="1" t="s">
        <v>289</v>
      </c>
      <c r="J489" s="1" t="s">
        <v>86</v>
      </c>
      <c r="K489" s="1" t="s">
        <v>14</v>
      </c>
      <c r="L489" s="1">
        <v>2</v>
      </c>
      <c r="M489" s="1">
        <v>80</v>
      </c>
      <c r="N489" s="1">
        <v>15</v>
      </c>
      <c r="O489" s="1">
        <v>24</v>
      </c>
      <c r="P489" s="1">
        <v>35</v>
      </c>
      <c r="Q489" s="1">
        <v>171</v>
      </c>
      <c r="R489" s="1" t="s">
        <v>42</v>
      </c>
      <c r="S489" s="1" t="s">
        <v>1336</v>
      </c>
      <c r="T489" s="1">
        <f>Table1[[#This Row],[Unit_Price]]*Table1[[#This Row],[Quantity]]</f>
        <v>160</v>
      </c>
      <c r="U489" s="1">
        <f>(SUM(Table1[[#This Row],[Delivery_Fee]],Table1[[#This Row],[Gross_Sales]])-Table1[[#This Row],[Discount_Amount]])</f>
        <v>171</v>
      </c>
    </row>
    <row r="490" spans="1:21" ht="20.399999999999999" customHeight="1" x14ac:dyDescent="0.3">
      <c r="A490" s="1" t="s">
        <v>1337</v>
      </c>
      <c r="B490" s="1" t="s">
        <v>6</v>
      </c>
      <c r="C490" s="1" t="s">
        <v>30477</v>
      </c>
      <c r="D490" s="1" t="s">
        <v>743</v>
      </c>
      <c r="E490" s="1" t="s">
        <v>67</v>
      </c>
      <c r="F490" s="1" t="s">
        <v>151</v>
      </c>
      <c r="G490" s="1" t="s">
        <v>152</v>
      </c>
      <c r="H490" s="1" t="s">
        <v>55</v>
      </c>
      <c r="I490" s="1" t="s">
        <v>56</v>
      </c>
      <c r="J490" s="1" t="s">
        <v>57</v>
      </c>
      <c r="K490" s="1" t="s">
        <v>14</v>
      </c>
      <c r="L490" s="1">
        <v>3</v>
      </c>
      <c r="M490" s="1">
        <v>180</v>
      </c>
      <c r="N490" s="1">
        <v>20</v>
      </c>
      <c r="O490" s="1">
        <v>108</v>
      </c>
      <c r="P490" s="1">
        <v>35</v>
      </c>
      <c r="Q490" s="1">
        <v>467</v>
      </c>
      <c r="R490" s="1" t="s">
        <v>63</v>
      </c>
      <c r="S490" s="1" t="s">
        <v>1338</v>
      </c>
      <c r="T490" s="1">
        <f>Table1[[#This Row],[Unit_Price]]*Table1[[#This Row],[Quantity]]</f>
        <v>540</v>
      </c>
      <c r="U490" s="1">
        <f>(SUM(Table1[[#This Row],[Delivery_Fee]],Table1[[#This Row],[Gross_Sales]])-Table1[[#This Row],[Discount_Amount]])</f>
        <v>467</v>
      </c>
    </row>
    <row r="491" spans="1:21" ht="20.399999999999999" customHeight="1" x14ac:dyDescent="0.3">
      <c r="A491" s="1" t="s">
        <v>1339</v>
      </c>
      <c r="B491" s="1" t="s">
        <v>6</v>
      </c>
      <c r="C491" s="1" t="s">
        <v>30477</v>
      </c>
      <c r="D491" s="1" t="s">
        <v>864</v>
      </c>
      <c r="E491" s="1" t="s">
        <v>19</v>
      </c>
      <c r="F491" s="1" t="s">
        <v>129</v>
      </c>
      <c r="G491" s="1" t="s">
        <v>130</v>
      </c>
      <c r="H491" s="1" t="s">
        <v>61</v>
      </c>
      <c r="I491" s="1" t="s">
        <v>62</v>
      </c>
      <c r="J491" s="1" t="s">
        <v>24</v>
      </c>
      <c r="K491" s="1" t="s">
        <v>25</v>
      </c>
      <c r="L491" s="1">
        <v>2</v>
      </c>
      <c r="M491" s="1">
        <v>190</v>
      </c>
      <c r="N491" s="1">
        <v>5</v>
      </c>
      <c r="O491" s="1">
        <v>19</v>
      </c>
      <c r="P491" s="1">
        <v>20</v>
      </c>
      <c r="Q491" s="1">
        <v>381</v>
      </c>
      <c r="R491" s="1" t="s">
        <v>36</v>
      </c>
      <c r="S491" s="1" t="s">
        <v>1340</v>
      </c>
      <c r="T491" s="1">
        <f>Table1[[#This Row],[Unit_Price]]*Table1[[#This Row],[Quantity]]</f>
        <v>380</v>
      </c>
      <c r="U491" s="1">
        <f>(SUM(Table1[[#This Row],[Delivery_Fee]],Table1[[#This Row],[Gross_Sales]])-Table1[[#This Row],[Discount_Amount]])</f>
        <v>381</v>
      </c>
    </row>
    <row r="492" spans="1:21" ht="20.399999999999999" customHeight="1" x14ac:dyDescent="0.3">
      <c r="A492" s="1" t="s">
        <v>1341</v>
      </c>
      <c r="B492" s="1" t="s">
        <v>6</v>
      </c>
      <c r="C492" s="1" t="s">
        <v>30477</v>
      </c>
      <c r="D492" s="1" t="s">
        <v>349</v>
      </c>
      <c r="E492" s="1" t="s">
        <v>67</v>
      </c>
      <c r="F492" s="1" t="s">
        <v>267</v>
      </c>
      <c r="G492" s="1" t="s">
        <v>268</v>
      </c>
      <c r="H492" s="1" t="s">
        <v>70</v>
      </c>
      <c r="I492" s="1" t="s">
        <v>71</v>
      </c>
      <c r="J492" s="1" t="s">
        <v>13</v>
      </c>
      <c r="K492" s="1" t="s">
        <v>14</v>
      </c>
      <c r="L492" s="1">
        <v>3</v>
      </c>
      <c r="M492" s="1">
        <v>130</v>
      </c>
      <c r="N492" s="1">
        <v>5</v>
      </c>
      <c r="O492" s="1">
        <v>19.5</v>
      </c>
      <c r="P492" s="1">
        <v>30</v>
      </c>
      <c r="Q492" s="1">
        <v>400.5</v>
      </c>
      <c r="R492" s="1" t="s">
        <v>26</v>
      </c>
      <c r="S492" s="1" t="s">
        <v>1342</v>
      </c>
      <c r="T492" s="1">
        <f>Table1[[#This Row],[Unit_Price]]*Table1[[#This Row],[Quantity]]</f>
        <v>390</v>
      </c>
      <c r="U492" s="1">
        <f>(SUM(Table1[[#This Row],[Delivery_Fee]],Table1[[#This Row],[Gross_Sales]])-Table1[[#This Row],[Discount_Amount]])</f>
        <v>400.5</v>
      </c>
    </row>
    <row r="493" spans="1:21" ht="20.399999999999999" customHeight="1" x14ac:dyDescent="0.3">
      <c r="A493" s="1" t="s">
        <v>1343</v>
      </c>
      <c r="B493" s="1" t="s">
        <v>6</v>
      </c>
      <c r="C493" s="1" t="s">
        <v>30477</v>
      </c>
      <c r="D493" s="1" t="s">
        <v>1344</v>
      </c>
      <c r="E493" s="1" t="s">
        <v>67</v>
      </c>
      <c r="F493" s="1" t="s">
        <v>174</v>
      </c>
      <c r="G493" s="1" t="s">
        <v>175</v>
      </c>
      <c r="H493" s="1" t="s">
        <v>48</v>
      </c>
      <c r="I493" s="1" t="s">
        <v>49</v>
      </c>
      <c r="J493" s="1" t="s">
        <v>13</v>
      </c>
      <c r="K493" s="1" t="s">
        <v>14</v>
      </c>
      <c r="L493" s="1">
        <v>1</v>
      </c>
      <c r="M493" s="1">
        <v>220</v>
      </c>
      <c r="N493" s="1">
        <v>0</v>
      </c>
      <c r="O493" s="1">
        <v>0</v>
      </c>
      <c r="P493" s="1">
        <v>25</v>
      </c>
      <c r="Q493" s="1">
        <v>245</v>
      </c>
      <c r="R493" s="1" t="s">
        <v>26</v>
      </c>
      <c r="S493" s="1" t="s">
        <v>1345</v>
      </c>
      <c r="T493" s="1">
        <f>Table1[[#This Row],[Unit_Price]]*Table1[[#This Row],[Quantity]]</f>
        <v>220</v>
      </c>
      <c r="U493" s="1">
        <f>(SUM(Table1[[#This Row],[Delivery_Fee]],Table1[[#This Row],[Gross_Sales]])-Table1[[#This Row],[Discount_Amount]])</f>
        <v>245</v>
      </c>
    </row>
    <row r="494" spans="1:21" ht="20.399999999999999" customHeight="1" x14ac:dyDescent="0.3">
      <c r="A494" s="1" t="s">
        <v>1346</v>
      </c>
      <c r="B494" s="1" t="s">
        <v>6</v>
      </c>
      <c r="C494" s="1" t="s">
        <v>30477</v>
      </c>
      <c r="D494" s="1" t="s">
        <v>306</v>
      </c>
      <c r="E494" s="1" t="s">
        <v>8</v>
      </c>
      <c r="F494" s="1" t="s">
        <v>9</v>
      </c>
      <c r="G494" s="1" t="s">
        <v>10</v>
      </c>
      <c r="H494" s="1" t="s">
        <v>61</v>
      </c>
      <c r="I494" s="1" t="s">
        <v>62</v>
      </c>
      <c r="J494" s="1" t="s">
        <v>24</v>
      </c>
      <c r="K494" s="1" t="s">
        <v>25</v>
      </c>
      <c r="L494" s="1">
        <v>4</v>
      </c>
      <c r="M494" s="1">
        <v>190</v>
      </c>
      <c r="N494" s="1">
        <v>20</v>
      </c>
      <c r="O494" s="1">
        <v>152</v>
      </c>
      <c r="P494" s="1">
        <v>40</v>
      </c>
      <c r="Q494" s="1">
        <v>648</v>
      </c>
      <c r="R494" s="1" t="s">
        <v>42</v>
      </c>
      <c r="S494" s="1" t="s">
        <v>1347</v>
      </c>
      <c r="T494" s="1">
        <f>Table1[[#This Row],[Unit_Price]]*Table1[[#This Row],[Quantity]]</f>
        <v>760</v>
      </c>
      <c r="U494" s="1">
        <f>(SUM(Table1[[#This Row],[Delivery_Fee]],Table1[[#This Row],[Gross_Sales]])-Table1[[#This Row],[Discount_Amount]])</f>
        <v>648</v>
      </c>
    </row>
    <row r="495" spans="1:21" ht="20.399999999999999" customHeight="1" x14ac:dyDescent="0.3">
      <c r="A495" s="1" t="s">
        <v>1348</v>
      </c>
      <c r="B495" s="1" t="s">
        <v>6</v>
      </c>
      <c r="C495" s="1" t="s">
        <v>30477</v>
      </c>
      <c r="D495" s="1" t="s">
        <v>445</v>
      </c>
      <c r="E495" s="1" t="s">
        <v>19</v>
      </c>
      <c r="F495" s="1" t="s">
        <v>98</v>
      </c>
      <c r="G495" s="1" t="s">
        <v>99</v>
      </c>
      <c r="H495" s="1" t="s">
        <v>111</v>
      </c>
      <c r="I495" s="1" t="s">
        <v>112</v>
      </c>
      <c r="J495" s="1" t="s">
        <v>13</v>
      </c>
      <c r="K495" s="1" t="s">
        <v>25</v>
      </c>
      <c r="L495" s="1">
        <v>1</v>
      </c>
      <c r="M495" s="1">
        <v>280</v>
      </c>
      <c r="N495" s="1">
        <v>10</v>
      </c>
      <c r="O495" s="1">
        <v>28</v>
      </c>
      <c r="P495" s="1">
        <v>20</v>
      </c>
      <c r="Q495" s="1">
        <v>272</v>
      </c>
      <c r="R495" s="1" t="s">
        <v>36</v>
      </c>
      <c r="S495" s="1" t="s">
        <v>1349</v>
      </c>
      <c r="T495" s="1">
        <f>Table1[[#This Row],[Unit_Price]]*Table1[[#This Row],[Quantity]]</f>
        <v>280</v>
      </c>
      <c r="U495" s="1">
        <f>(SUM(Table1[[#This Row],[Delivery_Fee]],Table1[[#This Row],[Gross_Sales]])-Table1[[#This Row],[Discount_Amount]])</f>
        <v>272</v>
      </c>
    </row>
    <row r="496" spans="1:21" ht="20.399999999999999" customHeight="1" x14ac:dyDescent="0.3">
      <c r="A496" s="1" t="s">
        <v>1350</v>
      </c>
      <c r="B496" s="1" t="s">
        <v>6</v>
      </c>
      <c r="C496" s="1" t="s">
        <v>30477</v>
      </c>
      <c r="D496" s="1" t="s">
        <v>1006</v>
      </c>
      <c r="E496" s="1" t="s">
        <v>19</v>
      </c>
      <c r="F496" s="1" t="s">
        <v>98</v>
      </c>
      <c r="G496" s="1" t="s">
        <v>99</v>
      </c>
      <c r="H496" s="1" t="s">
        <v>22</v>
      </c>
      <c r="I496" s="1" t="s">
        <v>23</v>
      </c>
      <c r="J496" s="1" t="s">
        <v>24</v>
      </c>
      <c r="K496" s="1" t="s">
        <v>25</v>
      </c>
      <c r="L496" s="1">
        <v>2</v>
      </c>
      <c r="M496" s="1">
        <v>180</v>
      </c>
      <c r="N496" s="1">
        <v>5</v>
      </c>
      <c r="O496" s="1">
        <v>18</v>
      </c>
      <c r="P496" s="1">
        <v>25</v>
      </c>
      <c r="Q496" s="1">
        <v>367</v>
      </c>
      <c r="R496" s="1" t="s">
        <v>26</v>
      </c>
      <c r="S496" s="1" t="s">
        <v>1351</v>
      </c>
      <c r="T496" s="1">
        <f>Table1[[#This Row],[Unit_Price]]*Table1[[#This Row],[Quantity]]</f>
        <v>360</v>
      </c>
      <c r="U496" s="1">
        <f>(SUM(Table1[[#This Row],[Delivery_Fee]],Table1[[#This Row],[Gross_Sales]])-Table1[[#This Row],[Discount_Amount]])</f>
        <v>367</v>
      </c>
    </row>
    <row r="497" spans="1:21" ht="20.399999999999999" customHeight="1" x14ac:dyDescent="0.3">
      <c r="A497" s="1" t="s">
        <v>1352</v>
      </c>
      <c r="B497" s="1" t="s">
        <v>6</v>
      </c>
      <c r="C497" s="1" t="s">
        <v>30477</v>
      </c>
      <c r="D497" s="1" t="s">
        <v>324</v>
      </c>
      <c r="E497" s="1" t="s">
        <v>19</v>
      </c>
      <c r="F497" s="1" t="s">
        <v>174</v>
      </c>
      <c r="G497" s="1" t="s">
        <v>175</v>
      </c>
      <c r="H497" s="1" t="s">
        <v>22</v>
      </c>
      <c r="I497" s="1" t="s">
        <v>23</v>
      </c>
      <c r="J497" s="1" t="s">
        <v>24</v>
      </c>
      <c r="K497" s="1" t="s">
        <v>25</v>
      </c>
      <c r="L497" s="1">
        <v>1</v>
      </c>
      <c r="M497" s="1">
        <v>180</v>
      </c>
      <c r="N497" s="1">
        <v>15</v>
      </c>
      <c r="O497" s="1">
        <v>27</v>
      </c>
      <c r="P497" s="1">
        <v>25</v>
      </c>
      <c r="Q497" s="1">
        <v>178</v>
      </c>
      <c r="R497" s="1" t="s">
        <v>15</v>
      </c>
      <c r="S497" s="1" t="s">
        <v>1353</v>
      </c>
      <c r="T497" s="1">
        <f>Table1[[#This Row],[Unit_Price]]*Table1[[#This Row],[Quantity]]</f>
        <v>180</v>
      </c>
      <c r="U497" s="1">
        <f>(SUM(Table1[[#This Row],[Delivery_Fee]],Table1[[#This Row],[Gross_Sales]])-Table1[[#This Row],[Discount_Amount]])</f>
        <v>178</v>
      </c>
    </row>
    <row r="498" spans="1:21" ht="20.399999999999999" customHeight="1" x14ac:dyDescent="0.3">
      <c r="A498" s="1" t="s">
        <v>1354</v>
      </c>
      <c r="B498" s="1" t="s">
        <v>6</v>
      </c>
      <c r="C498" s="1" t="s">
        <v>30477</v>
      </c>
      <c r="D498" s="1" t="s">
        <v>1355</v>
      </c>
      <c r="E498" s="1" t="s">
        <v>8</v>
      </c>
      <c r="F498" s="1" t="s">
        <v>9</v>
      </c>
      <c r="G498" s="1" t="s">
        <v>10</v>
      </c>
      <c r="H498" s="1" t="s">
        <v>143</v>
      </c>
      <c r="I498" s="1" t="s">
        <v>144</v>
      </c>
      <c r="J498" s="1" t="s">
        <v>24</v>
      </c>
      <c r="K498" s="1" t="s">
        <v>14</v>
      </c>
      <c r="L498" s="1">
        <v>3</v>
      </c>
      <c r="M498" s="1">
        <v>160</v>
      </c>
      <c r="N498" s="1">
        <v>20</v>
      </c>
      <c r="O498" s="1">
        <v>96</v>
      </c>
      <c r="P498" s="1">
        <v>30</v>
      </c>
      <c r="Q498" s="1">
        <v>414</v>
      </c>
      <c r="R498" s="1" t="s">
        <v>42</v>
      </c>
      <c r="S498" s="1" t="s">
        <v>1356</v>
      </c>
      <c r="T498" s="1">
        <f>Table1[[#This Row],[Unit_Price]]*Table1[[#This Row],[Quantity]]</f>
        <v>480</v>
      </c>
      <c r="U498" s="1">
        <f>(SUM(Table1[[#This Row],[Delivery_Fee]],Table1[[#This Row],[Gross_Sales]])-Table1[[#This Row],[Discount_Amount]])</f>
        <v>414</v>
      </c>
    </row>
    <row r="499" spans="1:21" ht="20.399999999999999" customHeight="1" x14ac:dyDescent="0.3">
      <c r="A499" s="1" t="s">
        <v>1357</v>
      </c>
      <c r="B499" s="1" t="s">
        <v>6</v>
      </c>
      <c r="C499" s="1" t="s">
        <v>30477</v>
      </c>
      <c r="D499" s="1" t="s">
        <v>312</v>
      </c>
      <c r="E499" s="1" t="s">
        <v>67</v>
      </c>
      <c r="F499" s="1" t="s">
        <v>82</v>
      </c>
      <c r="G499" s="1" t="s">
        <v>83</v>
      </c>
      <c r="H499" s="1" t="s">
        <v>22</v>
      </c>
      <c r="I499" s="1" t="s">
        <v>23</v>
      </c>
      <c r="J499" s="1" t="s">
        <v>24</v>
      </c>
      <c r="K499" s="1" t="s">
        <v>25</v>
      </c>
      <c r="L499" s="1">
        <v>3</v>
      </c>
      <c r="M499" s="1">
        <v>180</v>
      </c>
      <c r="N499" s="1">
        <v>15</v>
      </c>
      <c r="O499" s="1">
        <v>81</v>
      </c>
      <c r="P499" s="1">
        <v>30</v>
      </c>
      <c r="Q499" s="1">
        <v>489</v>
      </c>
      <c r="R499" s="1" t="s">
        <v>26</v>
      </c>
      <c r="S499" s="1" t="s">
        <v>1358</v>
      </c>
      <c r="T499" s="1">
        <f>Table1[[#This Row],[Unit_Price]]*Table1[[#This Row],[Quantity]]</f>
        <v>540</v>
      </c>
      <c r="U499" s="1">
        <f>(SUM(Table1[[#This Row],[Delivery_Fee]],Table1[[#This Row],[Gross_Sales]])-Table1[[#This Row],[Discount_Amount]])</f>
        <v>489</v>
      </c>
    </row>
    <row r="500" spans="1:21" ht="20.399999999999999" customHeight="1" x14ac:dyDescent="0.3">
      <c r="A500" s="1" t="s">
        <v>1359</v>
      </c>
      <c r="B500" s="1" t="s">
        <v>6</v>
      </c>
      <c r="C500" s="1" t="s">
        <v>30477</v>
      </c>
      <c r="D500" s="1" t="s">
        <v>298</v>
      </c>
      <c r="E500" s="1" t="s">
        <v>19</v>
      </c>
      <c r="F500" s="1" t="s">
        <v>20</v>
      </c>
      <c r="G500" s="1" t="s">
        <v>21</v>
      </c>
      <c r="H500" s="1" t="s">
        <v>11</v>
      </c>
      <c r="I500" s="1" t="s">
        <v>12</v>
      </c>
      <c r="J500" s="1" t="s">
        <v>13</v>
      </c>
      <c r="K500" s="1" t="s">
        <v>14</v>
      </c>
      <c r="L500" s="1">
        <v>1</v>
      </c>
      <c r="M500" s="1">
        <v>140</v>
      </c>
      <c r="N500" s="1">
        <v>0</v>
      </c>
      <c r="O500" s="1">
        <v>0</v>
      </c>
      <c r="P500" s="1">
        <v>40</v>
      </c>
      <c r="Q500" s="1">
        <v>180</v>
      </c>
      <c r="R500" s="1" t="s">
        <v>42</v>
      </c>
      <c r="S500" s="1" t="s">
        <v>1360</v>
      </c>
      <c r="T500" s="1">
        <f>Table1[[#This Row],[Unit_Price]]*Table1[[#This Row],[Quantity]]</f>
        <v>140</v>
      </c>
      <c r="U500" s="1">
        <f>(SUM(Table1[[#This Row],[Delivery_Fee]],Table1[[#This Row],[Gross_Sales]])-Table1[[#This Row],[Discount_Amount]])</f>
        <v>180</v>
      </c>
    </row>
    <row r="501" spans="1:21" ht="20.399999999999999" customHeight="1" x14ac:dyDescent="0.3">
      <c r="A501" s="1" t="s">
        <v>1361</v>
      </c>
      <c r="B501" s="1" t="s">
        <v>6</v>
      </c>
      <c r="C501" s="1" t="s">
        <v>30477</v>
      </c>
      <c r="D501" s="1" t="s">
        <v>1362</v>
      </c>
      <c r="E501" s="1" t="s">
        <v>19</v>
      </c>
      <c r="F501" s="1" t="s">
        <v>46</v>
      </c>
      <c r="G501" s="1" t="s">
        <v>47</v>
      </c>
      <c r="H501" s="1" t="s">
        <v>116</v>
      </c>
      <c r="I501" s="1" t="s">
        <v>117</v>
      </c>
      <c r="J501" s="1" t="s">
        <v>35</v>
      </c>
      <c r="K501" s="1" t="s">
        <v>14</v>
      </c>
      <c r="L501" s="1">
        <v>1</v>
      </c>
      <c r="M501" s="1">
        <v>210</v>
      </c>
      <c r="N501" s="1">
        <v>15</v>
      </c>
      <c r="O501" s="1">
        <v>31.5</v>
      </c>
      <c r="P501" s="1">
        <v>20</v>
      </c>
      <c r="Q501" s="1">
        <v>198.5</v>
      </c>
      <c r="R501" s="1" t="s">
        <v>42</v>
      </c>
      <c r="S501" s="1" t="s">
        <v>1363</v>
      </c>
      <c r="T501" s="1">
        <f>Table1[[#This Row],[Unit_Price]]*Table1[[#This Row],[Quantity]]</f>
        <v>210</v>
      </c>
      <c r="U501" s="1">
        <f>(SUM(Table1[[#This Row],[Delivery_Fee]],Table1[[#This Row],[Gross_Sales]])-Table1[[#This Row],[Discount_Amount]])</f>
        <v>198.5</v>
      </c>
    </row>
    <row r="502" spans="1:21" ht="20.399999999999999" customHeight="1" x14ac:dyDescent="0.3">
      <c r="A502" s="1" t="s">
        <v>1364</v>
      </c>
      <c r="B502" s="1" t="s">
        <v>6</v>
      </c>
      <c r="C502" s="1" t="s">
        <v>30477</v>
      </c>
      <c r="D502" s="1" t="s">
        <v>1181</v>
      </c>
      <c r="E502" s="1" t="s">
        <v>30</v>
      </c>
      <c r="F502" s="1" t="s">
        <v>136</v>
      </c>
      <c r="G502" s="1" t="s">
        <v>137</v>
      </c>
      <c r="H502" s="1" t="s">
        <v>116</v>
      </c>
      <c r="I502" s="1" t="s">
        <v>117</v>
      </c>
      <c r="J502" s="1" t="s">
        <v>35</v>
      </c>
      <c r="K502" s="1" t="s">
        <v>14</v>
      </c>
      <c r="L502" s="1">
        <v>3</v>
      </c>
      <c r="M502" s="1">
        <v>210</v>
      </c>
      <c r="N502" s="1">
        <v>5</v>
      </c>
      <c r="O502" s="1">
        <v>31.5</v>
      </c>
      <c r="P502" s="1">
        <v>25</v>
      </c>
      <c r="Q502" s="1">
        <v>623.5</v>
      </c>
      <c r="R502" s="1" t="s">
        <v>15</v>
      </c>
      <c r="S502" s="1" t="s">
        <v>1365</v>
      </c>
      <c r="T502" s="1">
        <f>Table1[[#This Row],[Unit_Price]]*Table1[[#This Row],[Quantity]]</f>
        <v>630</v>
      </c>
      <c r="U502" s="1">
        <f>(SUM(Table1[[#This Row],[Delivery_Fee]],Table1[[#This Row],[Gross_Sales]])-Table1[[#This Row],[Discount_Amount]])</f>
        <v>623.5</v>
      </c>
    </row>
    <row r="503" spans="1:21" ht="20.399999999999999" customHeight="1" x14ac:dyDescent="0.3">
      <c r="A503" s="1" t="s">
        <v>1366</v>
      </c>
      <c r="B503" s="1" t="s">
        <v>6</v>
      </c>
      <c r="C503" s="1" t="s">
        <v>30477</v>
      </c>
      <c r="D503" s="1" t="s">
        <v>1094</v>
      </c>
      <c r="E503" s="1" t="s">
        <v>30</v>
      </c>
      <c r="F503" s="1" t="s">
        <v>151</v>
      </c>
      <c r="G503" s="1" t="s">
        <v>152</v>
      </c>
      <c r="H503" s="1" t="s">
        <v>48</v>
      </c>
      <c r="I503" s="1" t="s">
        <v>49</v>
      </c>
      <c r="J503" s="1" t="s">
        <v>13</v>
      </c>
      <c r="K503" s="1" t="s">
        <v>14</v>
      </c>
      <c r="L503" s="1">
        <v>3</v>
      </c>
      <c r="M503" s="1">
        <v>220</v>
      </c>
      <c r="N503" s="1">
        <v>5</v>
      </c>
      <c r="O503" s="1">
        <v>33</v>
      </c>
      <c r="P503" s="1">
        <v>20</v>
      </c>
      <c r="Q503" s="1">
        <v>647</v>
      </c>
      <c r="R503" s="1" t="s">
        <v>26</v>
      </c>
      <c r="S503" s="1" t="s">
        <v>1367</v>
      </c>
      <c r="T503" s="1">
        <f>Table1[[#This Row],[Unit_Price]]*Table1[[#This Row],[Quantity]]</f>
        <v>660</v>
      </c>
      <c r="U503" s="1">
        <f>(SUM(Table1[[#This Row],[Delivery_Fee]],Table1[[#This Row],[Gross_Sales]])-Table1[[#This Row],[Discount_Amount]])</f>
        <v>647</v>
      </c>
    </row>
    <row r="504" spans="1:21" ht="20.399999999999999" customHeight="1" x14ac:dyDescent="0.3">
      <c r="A504" s="1" t="s">
        <v>1368</v>
      </c>
      <c r="B504" s="1" t="s">
        <v>6</v>
      </c>
      <c r="C504" s="1" t="s">
        <v>30477</v>
      </c>
      <c r="D504" s="1" t="s">
        <v>209</v>
      </c>
      <c r="E504" s="1" t="s">
        <v>19</v>
      </c>
      <c r="F504" s="1" t="s">
        <v>20</v>
      </c>
      <c r="G504" s="1" t="s">
        <v>21</v>
      </c>
      <c r="H504" s="1" t="s">
        <v>70</v>
      </c>
      <c r="I504" s="1" t="s">
        <v>71</v>
      </c>
      <c r="J504" s="1" t="s">
        <v>13</v>
      </c>
      <c r="K504" s="1" t="s">
        <v>14</v>
      </c>
      <c r="L504" s="1">
        <v>4</v>
      </c>
      <c r="M504" s="1">
        <v>130</v>
      </c>
      <c r="N504" s="1">
        <v>15</v>
      </c>
      <c r="O504" s="1">
        <v>78</v>
      </c>
      <c r="P504" s="1">
        <v>35</v>
      </c>
      <c r="Q504" s="1">
        <v>477</v>
      </c>
      <c r="R504" s="1" t="s">
        <v>63</v>
      </c>
      <c r="S504" s="1" t="s">
        <v>1369</v>
      </c>
      <c r="T504" s="1">
        <f>Table1[[#This Row],[Unit_Price]]*Table1[[#This Row],[Quantity]]</f>
        <v>520</v>
      </c>
      <c r="U504" s="1">
        <f>(SUM(Table1[[#This Row],[Delivery_Fee]],Table1[[#This Row],[Gross_Sales]])-Table1[[#This Row],[Discount_Amount]])</f>
        <v>477</v>
      </c>
    </row>
    <row r="505" spans="1:21" ht="20.399999999999999" customHeight="1" x14ac:dyDescent="0.3">
      <c r="A505" s="1" t="s">
        <v>1370</v>
      </c>
      <c r="B505" s="1" t="s">
        <v>6</v>
      </c>
      <c r="C505" s="1" t="s">
        <v>30477</v>
      </c>
      <c r="D505" s="1" t="s">
        <v>409</v>
      </c>
      <c r="E505" s="1" t="s">
        <v>19</v>
      </c>
      <c r="F505" s="1" t="s">
        <v>129</v>
      </c>
      <c r="G505" s="1" t="s">
        <v>130</v>
      </c>
      <c r="H505" s="1" t="s">
        <v>33</v>
      </c>
      <c r="I505" s="1" t="s">
        <v>34</v>
      </c>
      <c r="J505" s="1" t="s">
        <v>35</v>
      </c>
      <c r="K505" s="1" t="s">
        <v>25</v>
      </c>
      <c r="L505" s="1">
        <v>2</v>
      </c>
      <c r="M505" s="1">
        <v>240</v>
      </c>
      <c r="N505" s="1">
        <v>20</v>
      </c>
      <c r="O505" s="1">
        <v>96</v>
      </c>
      <c r="P505" s="1">
        <v>35</v>
      </c>
      <c r="Q505" s="1">
        <v>419</v>
      </c>
      <c r="R505" s="1" t="s">
        <v>42</v>
      </c>
      <c r="S505" s="1" t="s">
        <v>1371</v>
      </c>
      <c r="T505" s="1">
        <f>Table1[[#This Row],[Unit_Price]]*Table1[[#This Row],[Quantity]]</f>
        <v>480</v>
      </c>
      <c r="U505" s="1">
        <f>(SUM(Table1[[#This Row],[Delivery_Fee]],Table1[[#This Row],[Gross_Sales]])-Table1[[#This Row],[Discount_Amount]])</f>
        <v>419</v>
      </c>
    </row>
    <row r="506" spans="1:21" ht="20.399999999999999" customHeight="1" x14ac:dyDescent="0.3">
      <c r="A506" s="1" t="s">
        <v>1372</v>
      </c>
      <c r="B506" s="1" t="s">
        <v>6</v>
      </c>
      <c r="C506" s="1" t="s">
        <v>30477</v>
      </c>
      <c r="D506" s="1" t="s">
        <v>1373</v>
      </c>
      <c r="E506" s="1" t="s">
        <v>67</v>
      </c>
      <c r="F506" s="1" t="s">
        <v>174</v>
      </c>
      <c r="G506" s="1" t="s">
        <v>175</v>
      </c>
      <c r="H506" s="1" t="s">
        <v>22</v>
      </c>
      <c r="I506" s="1" t="s">
        <v>23</v>
      </c>
      <c r="J506" s="1" t="s">
        <v>24</v>
      </c>
      <c r="K506" s="1" t="s">
        <v>25</v>
      </c>
      <c r="L506" s="1">
        <v>2</v>
      </c>
      <c r="M506" s="1">
        <v>180</v>
      </c>
      <c r="N506" s="1">
        <v>20</v>
      </c>
      <c r="O506" s="1">
        <v>72</v>
      </c>
      <c r="P506" s="1">
        <v>25</v>
      </c>
      <c r="Q506" s="1">
        <v>313</v>
      </c>
      <c r="R506" s="1" t="s">
        <v>36</v>
      </c>
      <c r="S506" s="1" t="s">
        <v>1374</v>
      </c>
      <c r="T506" s="1">
        <f>Table1[[#This Row],[Unit_Price]]*Table1[[#This Row],[Quantity]]</f>
        <v>360</v>
      </c>
      <c r="U506" s="1">
        <f>(SUM(Table1[[#This Row],[Delivery_Fee]],Table1[[#This Row],[Gross_Sales]])-Table1[[#This Row],[Discount_Amount]])</f>
        <v>313</v>
      </c>
    </row>
    <row r="507" spans="1:21" ht="20.399999999999999" customHeight="1" x14ac:dyDescent="0.3">
      <c r="A507" s="1" t="s">
        <v>1375</v>
      </c>
      <c r="B507" s="1" t="s">
        <v>6</v>
      </c>
      <c r="C507" s="1" t="s">
        <v>30477</v>
      </c>
      <c r="D507" s="1" t="s">
        <v>990</v>
      </c>
      <c r="E507" s="1" t="s">
        <v>19</v>
      </c>
      <c r="F507" s="1" t="s">
        <v>75</v>
      </c>
      <c r="G507" s="1" t="s">
        <v>76</v>
      </c>
      <c r="H507" s="1" t="s">
        <v>111</v>
      </c>
      <c r="I507" s="1" t="s">
        <v>112</v>
      </c>
      <c r="J507" s="1" t="s">
        <v>13</v>
      </c>
      <c r="K507" s="1" t="s">
        <v>25</v>
      </c>
      <c r="L507" s="1">
        <v>3</v>
      </c>
      <c r="M507" s="1">
        <v>280</v>
      </c>
      <c r="N507" s="1">
        <v>20</v>
      </c>
      <c r="O507" s="1">
        <v>168</v>
      </c>
      <c r="P507" s="1">
        <v>25</v>
      </c>
      <c r="Q507" s="1">
        <v>697</v>
      </c>
      <c r="R507" s="1" t="s">
        <v>42</v>
      </c>
      <c r="S507" s="1" t="s">
        <v>1376</v>
      </c>
      <c r="T507" s="1">
        <f>Table1[[#This Row],[Unit_Price]]*Table1[[#This Row],[Quantity]]</f>
        <v>840</v>
      </c>
      <c r="U507" s="1">
        <f>(SUM(Table1[[#This Row],[Delivery_Fee]],Table1[[#This Row],[Gross_Sales]])-Table1[[#This Row],[Discount_Amount]])</f>
        <v>697</v>
      </c>
    </row>
    <row r="508" spans="1:21" ht="20.399999999999999" customHeight="1" x14ac:dyDescent="0.3">
      <c r="A508" s="1" t="s">
        <v>1377</v>
      </c>
      <c r="B508" s="1" t="s">
        <v>6</v>
      </c>
      <c r="C508" s="1" t="s">
        <v>30477</v>
      </c>
      <c r="D508" s="1" t="s">
        <v>1050</v>
      </c>
      <c r="E508" s="1" t="s">
        <v>67</v>
      </c>
      <c r="F508" s="1" t="s">
        <v>109</v>
      </c>
      <c r="G508" s="1" t="s">
        <v>110</v>
      </c>
      <c r="H508" s="1" t="s">
        <v>33</v>
      </c>
      <c r="I508" s="1" t="s">
        <v>34</v>
      </c>
      <c r="J508" s="1" t="s">
        <v>35</v>
      </c>
      <c r="K508" s="1" t="s">
        <v>25</v>
      </c>
      <c r="L508" s="1">
        <v>2</v>
      </c>
      <c r="M508" s="1">
        <v>240</v>
      </c>
      <c r="N508" s="1">
        <v>10</v>
      </c>
      <c r="O508" s="1">
        <v>48</v>
      </c>
      <c r="P508" s="1">
        <v>35</v>
      </c>
      <c r="Q508" s="1">
        <v>467</v>
      </c>
      <c r="R508" s="1" t="s">
        <v>42</v>
      </c>
      <c r="S508" s="1" t="s">
        <v>1378</v>
      </c>
      <c r="T508" s="1">
        <f>Table1[[#This Row],[Unit_Price]]*Table1[[#This Row],[Quantity]]</f>
        <v>480</v>
      </c>
      <c r="U508" s="1">
        <f>(SUM(Table1[[#This Row],[Delivery_Fee]],Table1[[#This Row],[Gross_Sales]])-Table1[[#This Row],[Discount_Amount]])</f>
        <v>467</v>
      </c>
    </row>
    <row r="509" spans="1:21" ht="20.399999999999999" customHeight="1" x14ac:dyDescent="0.3">
      <c r="A509" s="1" t="s">
        <v>1379</v>
      </c>
      <c r="B509" s="1" t="s">
        <v>6</v>
      </c>
      <c r="C509" s="1" t="s">
        <v>30477</v>
      </c>
      <c r="D509" s="1" t="s">
        <v>459</v>
      </c>
      <c r="E509" s="1" t="s">
        <v>67</v>
      </c>
      <c r="F509" s="1" t="s">
        <v>68</v>
      </c>
      <c r="G509" s="1" t="s">
        <v>69</v>
      </c>
      <c r="H509" s="1" t="s">
        <v>288</v>
      </c>
      <c r="I509" s="1" t="s">
        <v>289</v>
      </c>
      <c r="J509" s="1" t="s">
        <v>86</v>
      </c>
      <c r="K509" s="1" t="s">
        <v>14</v>
      </c>
      <c r="L509" s="1">
        <v>1</v>
      </c>
      <c r="M509" s="1">
        <v>80</v>
      </c>
      <c r="N509" s="1">
        <v>15</v>
      </c>
      <c r="O509" s="1">
        <v>12</v>
      </c>
      <c r="P509" s="1">
        <v>20</v>
      </c>
      <c r="Q509" s="1">
        <v>88</v>
      </c>
      <c r="R509" s="1" t="s">
        <v>63</v>
      </c>
      <c r="S509" s="1" t="s">
        <v>1380</v>
      </c>
      <c r="T509" s="1">
        <f>Table1[[#This Row],[Unit_Price]]*Table1[[#This Row],[Quantity]]</f>
        <v>80</v>
      </c>
      <c r="U509" s="1">
        <f>(SUM(Table1[[#This Row],[Delivery_Fee]],Table1[[#This Row],[Gross_Sales]])-Table1[[#This Row],[Discount_Amount]])</f>
        <v>88</v>
      </c>
    </row>
    <row r="510" spans="1:21" ht="20.399999999999999" customHeight="1" x14ac:dyDescent="0.3">
      <c r="A510" s="1" t="s">
        <v>1381</v>
      </c>
      <c r="B510" s="1" t="s">
        <v>6</v>
      </c>
      <c r="C510" s="1" t="s">
        <v>30477</v>
      </c>
      <c r="D510" s="1" t="s">
        <v>990</v>
      </c>
      <c r="E510" s="1" t="s">
        <v>19</v>
      </c>
      <c r="F510" s="1" t="s">
        <v>129</v>
      </c>
      <c r="G510" s="1" t="s">
        <v>130</v>
      </c>
      <c r="H510" s="1" t="s">
        <v>288</v>
      </c>
      <c r="I510" s="1" t="s">
        <v>289</v>
      </c>
      <c r="J510" s="1" t="s">
        <v>86</v>
      </c>
      <c r="K510" s="1" t="s">
        <v>14</v>
      </c>
      <c r="L510" s="1">
        <v>2</v>
      </c>
      <c r="M510" s="1">
        <v>80</v>
      </c>
      <c r="N510" s="1">
        <v>20</v>
      </c>
      <c r="O510" s="1">
        <v>32</v>
      </c>
      <c r="P510" s="1">
        <v>20</v>
      </c>
      <c r="Q510" s="1">
        <v>148</v>
      </c>
      <c r="R510" s="1" t="s">
        <v>26</v>
      </c>
      <c r="S510" s="1" t="s">
        <v>1382</v>
      </c>
      <c r="T510" s="1">
        <f>Table1[[#This Row],[Unit_Price]]*Table1[[#This Row],[Quantity]]</f>
        <v>160</v>
      </c>
      <c r="U510" s="1">
        <f>(SUM(Table1[[#This Row],[Delivery_Fee]],Table1[[#This Row],[Gross_Sales]])-Table1[[#This Row],[Discount_Amount]])</f>
        <v>148</v>
      </c>
    </row>
    <row r="511" spans="1:21" ht="20.399999999999999" customHeight="1" x14ac:dyDescent="0.3">
      <c r="A511" s="1" t="s">
        <v>1383</v>
      </c>
      <c r="B511" s="1" t="s">
        <v>6</v>
      </c>
      <c r="C511" s="1" t="s">
        <v>30477</v>
      </c>
      <c r="D511" s="1" t="s">
        <v>1234</v>
      </c>
      <c r="E511" s="1" t="s">
        <v>67</v>
      </c>
      <c r="F511" s="1" t="s">
        <v>174</v>
      </c>
      <c r="G511" s="1" t="s">
        <v>175</v>
      </c>
      <c r="H511" s="1" t="s">
        <v>84</v>
      </c>
      <c r="I511" s="1" t="s">
        <v>85</v>
      </c>
      <c r="J511" s="1" t="s">
        <v>86</v>
      </c>
      <c r="K511" s="1" t="s">
        <v>14</v>
      </c>
      <c r="L511" s="1">
        <v>1</v>
      </c>
      <c r="M511" s="1">
        <v>100</v>
      </c>
      <c r="N511" s="1">
        <v>5</v>
      </c>
      <c r="O511" s="1">
        <v>5</v>
      </c>
      <c r="P511" s="1">
        <v>25</v>
      </c>
      <c r="Q511" s="1">
        <v>120</v>
      </c>
      <c r="R511" s="1" t="s">
        <v>42</v>
      </c>
      <c r="S511" s="1" t="s">
        <v>1384</v>
      </c>
      <c r="T511" s="1">
        <f>Table1[[#This Row],[Unit_Price]]*Table1[[#This Row],[Quantity]]</f>
        <v>100</v>
      </c>
      <c r="U511" s="1">
        <f>(SUM(Table1[[#This Row],[Delivery_Fee]],Table1[[#This Row],[Gross_Sales]])-Table1[[#This Row],[Discount_Amount]])</f>
        <v>120</v>
      </c>
    </row>
    <row r="512" spans="1:21" ht="20.399999999999999" customHeight="1" x14ac:dyDescent="0.3">
      <c r="A512" s="1" t="s">
        <v>1385</v>
      </c>
      <c r="B512" s="1" t="s">
        <v>6</v>
      </c>
      <c r="C512" s="1" t="s">
        <v>30477</v>
      </c>
      <c r="D512" s="1" t="s">
        <v>1386</v>
      </c>
      <c r="E512" s="1" t="s">
        <v>67</v>
      </c>
      <c r="F512" s="1" t="s">
        <v>82</v>
      </c>
      <c r="G512" s="1" t="s">
        <v>83</v>
      </c>
      <c r="H512" s="1" t="s">
        <v>61</v>
      </c>
      <c r="I512" s="1" t="s">
        <v>62</v>
      </c>
      <c r="J512" s="1" t="s">
        <v>24</v>
      </c>
      <c r="K512" s="1" t="s">
        <v>25</v>
      </c>
      <c r="L512" s="1">
        <v>3</v>
      </c>
      <c r="M512" s="1">
        <v>190</v>
      </c>
      <c r="N512" s="1">
        <v>5</v>
      </c>
      <c r="O512" s="1">
        <v>28.5</v>
      </c>
      <c r="P512" s="1">
        <v>20</v>
      </c>
      <c r="Q512" s="1">
        <v>561.5</v>
      </c>
      <c r="R512" s="1" t="s">
        <v>42</v>
      </c>
      <c r="S512" s="1" t="s">
        <v>1387</v>
      </c>
      <c r="T512" s="1">
        <f>Table1[[#This Row],[Unit_Price]]*Table1[[#This Row],[Quantity]]</f>
        <v>570</v>
      </c>
      <c r="U512" s="1">
        <f>(SUM(Table1[[#This Row],[Delivery_Fee]],Table1[[#This Row],[Gross_Sales]])-Table1[[#This Row],[Discount_Amount]])</f>
        <v>561.5</v>
      </c>
    </row>
    <row r="513" spans="1:21" ht="20.399999999999999" customHeight="1" x14ac:dyDescent="0.3">
      <c r="A513" s="1" t="s">
        <v>1388</v>
      </c>
      <c r="B513" s="1" t="s">
        <v>6</v>
      </c>
      <c r="C513" s="1" t="s">
        <v>30477</v>
      </c>
      <c r="D513" s="1" t="s">
        <v>549</v>
      </c>
      <c r="E513" s="1" t="s">
        <v>19</v>
      </c>
      <c r="F513" s="1" t="s">
        <v>98</v>
      </c>
      <c r="G513" s="1" t="s">
        <v>99</v>
      </c>
      <c r="H513" s="1" t="s">
        <v>48</v>
      </c>
      <c r="I513" s="1" t="s">
        <v>49</v>
      </c>
      <c r="J513" s="1" t="s">
        <v>13</v>
      </c>
      <c r="K513" s="1" t="s">
        <v>14</v>
      </c>
      <c r="L513" s="1">
        <v>1</v>
      </c>
      <c r="M513" s="1">
        <v>220</v>
      </c>
      <c r="N513" s="1">
        <v>0</v>
      </c>
      <c r="O513" s="1">
        <v>0</v>
      </c>
      <c r="P513" s="1">
        <v>35</v>
      </c>
      <c r="Q513" s="1">
        <v>255</v>
      </c>
      <c r="R513" s="1" t="s">
        <v>15</v>
      </c>
      <c r="S513" s="1" t="s">
        <v>1389</v>
      </c>
      <c r="T513" s="1">
        <f>Table1[[#This Row],[Unit_Price]]*Table1[[#This Row],[Quantity]]</f>
        <v>220</v>
      </c>
      <c r="U513" s="1">
        <f>(SUM(Table1[[#This Row],[Delivery_Fee]],Table1[[#This Row],[Gross_Sales]])-Table1[[#This Row],[Discount_Amount]])</f>
        <v>255</v>
      </c>
    </row>
    <row r="514" spans="1:21" ht="20.399999999999999" customHeight="1" x14ac:dyDescent="0.3">
      <c r="A514" s="1" t="s">
        <v>1390</v>
      </c>
      <c r="B514" s="1" t="s">
        <v>6</v>
      </c>
      <c r="C514" s="1" t="s">
        <v>30477</v>
      </c>
      <c r="D514" s="1" t="s">
        <v>1391</v>
      </c>
      <c r="E514" s="1" t="s">
        <v>19</v>
      </c>
      <c r="F514" s="1" t="s">
        <v>98</v>
      </c>
      <c r="G514" s="1" t="s">
        <v>99</v>
      </c>
      <c r="H514" s="1" t="s">
        <v>288</v>
      </c>
      <c r="I514" s="1" t="s">
        <v>289</v>
      </c>
      <c r="J514" s="1" t="s">
        <v>86</v>
      </c>
      <c r="K514" s="1" t="s">
        <v>14</v>
      </c>
      <c r="L514" s="1">
        <v>1</v>
      </c>
      <c r="M514" s="1">
        <v>80</v>
      </c>
      <c r="N514" s="1">
        <v>5</v>
      </c>
      <c r="O514" s="1">
        <v>4</v>
      </c>
      <c r="P514" s="1">
        <v>40</v>
      </c>
      <c r="Q514" s="1">
        <v>116</v>
      </c>
      <c r="R514" s="1" t="s">
        <v>26</v>
      </c>
      <c r="S514" s="1" t="s">
        <v>1392</v>
      </c>
      <c r="T514" s="1">
        <f>Table1[[#This Row],[Unit_Price]]*Table1[[#This Row],[Quantity]]</f>
        <v>80</v>
      </c>
      <c r="U514" s="1">
        <f>(SUM(Table1[[#This Row],[Delivery_Fee]],Table1[[#This Row],[Gross_Sales]])-Table1[[#This Row],[Discount_Amount]])</f>
        <v>116</v>
      </c>
    </row>
    <row r="515" spans="1:21" ht="20.399999999999999" customHeight="1" x14ac:dyDescent="0.3">
      <c r="A515" s="1" t="s">
        <v>1393</v>
      </c>
      <c r="B515" s="1" t="s">
        <v>6</v>
      </c>
      <c r="C515" s="1" t="s">
        <v>30477</v>
      </c>
      <c r="D515" s="1" t="s">
        <v>666</v>
      </c>
      <c r="E515" s="1" t="s">
        <v>30</v>
      </c>
      <c r="F515" s="1" t="s">
        <v>53</v>
      </c>
      <c r="G515" s="1" t="s">
        <v>54</v>
      </c>
      <c r="H515" s="1" t="s">
        <v>288</v>
      </c>
      <c r="I515" s="1" t="s">
        <v>289</v>
      </c>
      <c r="J515" s="1" t="s">
        <v>86</v>
      </c>
      <c r="K515" s="1" t="s">
        <v>14</v>
      </c>
      <c r="L515" s="1">
        <v>4</v>
      </c>
      <c r="M515" s="1">
        <v>80</v>
      </c>
      <c r="N515" s="1">
        <v>0</v>
      </c>
      <c r="O515" s="1">
        <v>0</v>
      </c>
      <c r="P515" s="1">
        <v>20</v>
      </c>
      <c r="Q515" s="1">
        <v>340</v>
      </c>
      <c r="R515" s="1" t="s">
        <v>15</v>
      </c>
      <c r="S515" s="1" t="s">
        <v>1394</v>
      </c>
      <c r="T515" s="1">
        <f>Table1[[#This Row],[Unit_Price]]*Table1[[#This Row],[Quantity]]</f>
        <v>320</v>
      </c>
      <c r="U515" s="1">
        <f>(SUM(Table1[[#This Row],[Delivery_Fee]],Table1[[#This Row],[Gross_Sales]])-Table1[[#This Row],[Discount_Amount]])</f>
        <v>340</v>
      </c>
    </row>
    <row r="516" spans="1:21" ht="20.399999999999999" customHeight="1" x14ac:dyDescent="0.3">
      <c r="A516" s="1" t="s">
        <v>1395</v>
      </c>
      <c r="B516" s="1" t="s">
        <v>6</v>
      </c>
      <c r="C516" s="1" t="s">
        <v>30477</v>
      </c>
      <c r="D516" s="1" t="s">
        <v>1396</v>
      </c>
      <c r="E516" s="1" t="s">
        <v>30</v>
      </c>
      <c r="F516" s="1" t="s">
        <v>31</v>
      </c>
      <c r="G516" s="1" t="s">
        <v>32</v>
      </c>
      <c r="H516" s="1" t="s">
        <v>70</v>
      </c>
      <c r="I516" s="1" t="s">
        <v>71</v>
      </c>
      <c r="J516" s="1" t="s">
        <v>13</v>
      </c>
      <c r="K516" s="1" t="s">
        <v>14</v>
      </c>
      <c r="L516" s="1">
        <v>3</v>
      </c>
      <c r="M516" s="1">
        <v>130</v>
      </c>
      <c r="N516" s="1">
        <v>20</v>
      </c>
      <c r="O516" s="1">
        <v>78</v>
      </c>
      <c r="P516" s="1">
        <v>25</v>
      </c>
      <c r="Q516" s="1">
        <v>337</v>
      </c>
      <c r="R516" s="1" t="s">
        <v>36</v>
      </c>
      <c r="S516" s="1" t="s">
        <v>1397</v>
      </c>
      <c r="T516" s="1">
        <f>Table1[[#This Row],[Unit_Price]]*Table1[[#This Row],[Quantity]]</f>
        <v>390</v>
      </c>
      <c r="U516" s="1">
        <f>(SUM(Table1[[#This Row],[Delivery_Fee]],Table1[[#This Row],[Gross_Sales]])-Table1[[#This Row],[Discount_Amount]])</f>
        <v>337</v>
      </c>
    </row>
    <row r="517" spans="1:21" ht="20.399999999999999" customHeight="1" x14ac:dyDescent="0.3">
      <c r="A517" s="1" t="s">
        <v>1398</v>
      </c>
      <c r="B517" s="1" t="s">
        <v>6</v>
      </c>
      <c r="C517" s="1" t="s">
        <v>30477</v>
      </c>
      <c r="D517" s="1" t="s">
        <v>673</v>
      </c>
      <c r="E517" s="1" t="s">
        <v>19</v>
      </c>
      <c r="F517" s="1" t="s">
        <v>124</v>
      </c>
      <c r="G517" s="1" t="s">
        <v>125</v>
      </c>
      <c r="H517" s="1" t="s">
        <v>111</v>
      </c>
      <c r="I517" s="1" t="s">
        <v>112</v>
      </c>
      <c r="J517" s="1" t="s">
        <v>13</v>
      </c>
      <c r="K517" s="1" t="s">
        <v>25</v>
      </c>
      <c r="L517" s="1">
        <v>3</v>
      </c>
      <c r="M517" s="1">
        <v>280</v>
      </c>
      <c r="N517" s="1">
        <v>10</v>
      </c>
      <c r="O517" s="1">
        <v>84</v>
      </c>
      <c r="P517" s="1">
        <v>25</v>
      </c>
      <c r="Q517" s="1">
        <v>781</v>
      </c>
      <c r="R517" s="1" t="s">
        <v>26</v>
      </c>
      <c r="S517" s="1" t="s">
        <v>1399</v>
      </c>
      <c r="T517" s="1">
        <f>Table1[[#This Row],[Unit_Price]]*Table1[[#This Row],[Quantity]]</f>
        <v>840</v>
      </c>
      <c r="U517" s="1">
        <f>(SUM(Table1[[#This Row],[Delivery_Fee]],Table1[[#This Row],[Gross_Sales]])-Table1[[#This Row],[Discount_Amount]])</f>
        <v>781</v>
      </c>
    </row>
    <row r="518" spans="1:21" ht="20.399999999999999" customHeight="1" x14ac:dyDescent="0.3">
      <c r="A518" s="1" t="s">
        <v>1400</v>
      </c>
      <c r="B518" s="1" t="s">
        <v>6</v>
      </c>
      <c r="C518" s="1" t="s">
        <v>30477</v>
      </c>
      <c r="D518" s="1" t="s">
        <v>786</v>
      </c>
      <c r="E518" s="1" t="s">
        <v>67</v>
      </c>
      <c r="F518" s="1" t="s">
        <v>174</v>
      </c>
      <c r="G518" s="1" t="s">
        <v>175</v>
      </c>
      <c r="H518" s="1" t="s">
        <v>61</v>
      </c>
      <c r="I518" s="1" t="s">
        <v>62</v>
      </c>
      <c r="J518" s="1" t="s">
        <v>24</v>
      </c>
      <c r="K518" s="1" t="s">
        <v>25</v>
      </c>
      <c r="L518" s="1">
        <v>1</v>
      </c>
      <c r="M518" s="1">
        <v>190</v>
      </c>
      <c r="N518" s="1">
        <v>0</v>
      </c>
      <c r="O518" s="1">
        <v>0</v>
      </c>
      <c r="P518" s="1">
        <v>30</v>
      </c>
      <c r="Q518" s="1">
        <v>220</v>
      </c>
      <c r="R518" s="1" t="s">
        <v>26</v>
      </c>
      <c r="S518" s="1" t="s">
        <v>1401</v>
      </c>
      <c r="T518" s="1">
        <f>Table1[[#This Row],[Unit_Price]]*Table1[[#This Row],[Quantity]]</f>
        <v>190</v>
      </c>
      <c r="U518" s="1">
        <f>(SUM(Table1[[#This Row],[Delivery_Fee]],Table1[[#This Row],[Gross_Sales]])-Table1[[#This Row],[Discount_Amount]])</f>
        <v>220</v>
      </c>
    </row>
    <row r="519" spans="1:21" ht="20.399999999999999" customHeight="1" x14ac:dyDescent="0.3">
      <c r="A519" s="1" t="s">
        <v>1402</v>
      </c>
      <c r="B519" s="1" t="s">
        <v>6</v>
      </c>
      <c r="C519" s="1" t="s">
        <v>30477</v>
      </c>
      <c r="D519" s="1" t="s">
        <v>1403</v>
      </c>
      <c r="E519" s="1" t="s">
        <v>67</v>
      </c>
      <c r="F519" s="1" t="s">
        <v>174</v>
      </c>
      <c r="G519" s="1" t="s">
        <v>175</v>
      </c>
      <c r="H519" s="1" t="s">
        <v>84</v>
      </c>
      <c r="I519" s="1" t="s">
        <v>85</v>
      </c>
      <c r="J519" s="1" t="s">
        <v>86</v>
      </c>
      <c r="K519" s="1" t="s">
        <v>14</v>
      </c>
      <c r="L519" s="1">
        <v>2</v>
      </c>
      <c r="M519" s="1">
        <v>100</v>
      </c>
      <c r="N519" s="1">
        <v>10</v>
      </c>
      <c r="O519" s="1">
        <v>20</v>
      </c>
      <c r="P519" s="1">
        <v>35</v>
      </c>
      <c r="Q519" s="1">
        <v>215</v>
      </c>
      <c r="R519" s="1" t="s">
        <v>15</v>
      </c>
      <c r="S519" s="1" t="s">
        <v>1404</v>
      </c>
      <c r="T519" s="1">
        <f>Table1[[#This Row],[Unit_Price]]*Table1[[#This Row],[Quantity]]</f>
        <v>200</v>
      </c>
      <c r="U519" s="1">
        <f>(SUM(Table1[[#This Row],[Delivery_Fee]],Table1[[#This Row],[Gross_Sales]])-Table1[[#This Row],[Discount_Amount]])</f>
        <v>215</v>
      </c>
    </row>
    <row r="520" spans="1:21" ht="20.399999999999999" customHeight="1" x14ac:dyDescent="0.3">
      <c r="A520" s="1" t="s">
        <v>1405</v>
      </c>
      <c r="B520" s="1" t="s">
        <v>6</v>
      </c>
      <c r="C520" s="1" t="s">
        <v>30477</v>
      </c>
      <c r="D520" s="1" t="s">
        <v>52</v>
      </c>
      <c r="E520" s="1" t="s">
        <v>19</v>
      </c>
      <c r="F520" s="1" t="s">
        <v>98</v>
      </c>
      <c r="G520" s="1" t="s">
        <v>99</v>
      </c>
      <c r="H520" s="1" t="s">
        <v>131</v>
      </c>
      <c r="I520" s="1" t="s">
        <v>132</v>
      </c>
      <c r="J520" s="1" t="s">
        <v>57</v>
      </c>
      <c r="K520" s="1" t="s">
        <v>25</v>
      </c>
      <c r="L520" s="1">
        <v>2</v>
      </c>
      <c r="M520" s="1">
        <v>220</v>
      </c>
      <c r="N520" s="1">
        <v>5</v>
      </c>
      <c r="O520" s="1">
        <v>22</v>
      </c>
      <c r="P520" s="1">
        <v>25</v>
      </c>
      <c r="Q520" s="1">
        <v>443</v>
      </c>
      <c r="R520" s="1" t="s">
        <v>36</v>
      </c>
      <c r="S520" s="1" t="s">
        <v>1406</v>
      </c>
      <c r="T520" s="1">
        <f>Table1[[#This Row],[Unit_Price]]*Table1[[#This Row],[Quantity]]</f>
        <v>440</v>
      </c>
      <c r="U520" s="1">
        <f>(SUM(Table1[[#This Row],[Delivery_Fee]],Table1[[#This Row],[Gross_Sales]])-Table1[[#This Row],[Discount_Amount]])</f>
        <v>443</v>
      </c>
    </row>
    <row r="521" spans="1:21" ht="20.399999999999999" customHeight="1" x14ac:dyDescent="0.3">
      <c r="A521" s="1" t="s">
        <v>1407</v>
      </c>
      <c r="B521" s="1" t="s">
        <v>6</v>
      </c>
      <c r="C521" s="1" t="s">
        <v>30477</v>
      </c>
      <c r="D521" s="1" t="s">
        <v>477</v>
      </c>
      <c r="E521" s="1" t="s">
        <v>19</v>
      </c>
      <c r="F521" s="1" t="s">
        <v>129</v>
      </c>
      <c r="G521" s="1" t="s">
        <v>130</v>
      </c>
      <c r="H521" s="1" t="s">
        <v>55</v>
      </c>
      <c r="I521" s="1" t="s">
        <v>56</v>
      </c>
      <c r="J521" s="1" t="s">
        <v>57</v>
      </c>
      <c r="K521" s="1" t="s">
        <v>14</v>
      </c>
      <c r="L521" s="1">
        <v>3</v>
      </c>
      <c r="M521" s="1">
        <v>180</v>
      </c>
      <c r="N521" s="1">
        <v>0</v>
      </c>
      <c r="O521" s="1">
        <v>0</v>
      </c>
      <c r="P521" s="1">
        <v>35</v>
      </c>
      <c r="Q521" s="1">
        <v>575</v>
      </c>
      <c r="R521" s="1" t="s">
        <v>42</v>
      </c>
      <c r="S521" s="1" t="s">
        <v>1408</v>
      </c>
      <c r="T521" s="1">
        <f>Table1[[#This Row],[Unit_Price]]*Table1[[#This Row],[Quantity]]</f>
        <v>540</v>
      </c>
      <c r="U521" s="1">
        <f>(SUM(Table1[[#This Row],[Delivery_Fee]],Table1[[#This Row],[Gross_Sales]])-Table1[[#This Row],[Discount_Amount]])</f>
        <v>575</v>
      </c>
    </row>
    <row r="522" spans="1:21" ht="20.399999999999999" customHeight="1" x14ac:dyDescent="0.3">
      <c r="A522" s="1" t="s">
        <v>1409</v>
      </c>
      <c r="B522" s="1" t="s">
        <v>6</v>
      </c>
      <c r="C522" s="1" t="s">
        <v>30477</v>
      </c>
      <c r="D522" s="1" t="s">
        <v>1410</v>
      </c>
      <c r="E522" s="1" t="s">
        <v>8</v>
      </c>
      <c r="F522" s="1" t="s">
        <v>46</v>
      </c>
      <c r="G522" s="1" t="s">
        <v>47</v>
      </c>
      <c r="H522" s="1" t="s">
        <v>11</v>
      </c>
      <c r="I522" s="1" t="s">
        <v>12</v>
      </c>
      <c r="J522" s="1" t="s">
        <v>13</v>
      </c>
      <c r="K522" s="1" t="s">
        <v>14</v>
      </c>
      <c r="L522" s="1">
        <v>1</v>
      </c>
      <c r="M522" s="1">
        <v>140</v>
      </c>
      <c r="N522" s="1">
        <v>0</v>
      </c>
      <c r="O522" s="1">
        <v>0</v>
      </c>
      <c r="P522" s="1">
        <v>20</v>
      </c>
      <c r="Q522" s="1">
        <v>160</v>
      </c>
      <c r="R522" s="1" t="s">
        <v>36</v>
      </c>
      <c r="S522" s="1" t="s">
        <v>1411</v>
      </c>
      <c r="T522" s="1">
        <f>Table1[[#This Row],[Unit_Price]]*Table1[[#This Row],[Quantity]]</f>
        <v>140</v>
      </c>
      <c r="U522" s="1">
        <f>(SUM(Table1[[#This Row],[Delivery_Fee]],Table1[[#This Row],[Gross_Sales]])-Table1[[#This Row],[Discount_Amount]])</f>
        <v>160</v>
      </c>
    </row>
    <row r="523" spans="1:21" ht="20.399999999999999" customHeight="1" x14ac:dyDescent="0.3">
      <c r="A523" s="1" t="s">
        <v>1412</v>
      </c>
      <c r="B523" s="1" t="s">
        <v>6</v>
      </c>
      <c r="C523" s="1" t="s">
        <v>30477</v>
      </c>
      <c r="D523" s="1" t="s">
        <v>1413</v>
      </c>
      <c r="E523" s="1" t="s">
        <v>67</v>
      </c>
      <c r="F523" s="1" t="s">
        <v>82</v>
      </c>
      <c r="G523" s="1" t="s">
        <v>83</v>
      </c>
      <c r="H523" s="1" t="s">
        <v>84</v>
      </c>
      <c r="I523" s="1" t="s">
        <v>85</v>
      </c>
      <c r="J523" s="1" t="s">
        <v>86</v>
      </c>
      <c r="K523" s="1" t="s">
        <v>14</v>
      </c>
      <c r="L523" s="1">
        <v>1</v>
      </c>
      <c r="M523" s="1">
        <v>100</v>
      </c>
      <c r="N523" s="1">
        <v>20</v>
      </c>
      <c r="O523" s="1">
        <v>20</v>
      </c>
      <c r="P523" s="1">
        <v>30</v>
      </c>
      <c r="Q523" s="1">
        <v>110</v>
      </c>
      <c r="R523" s="1" t="s">
        <v>15</v>
      </c>
      <c r="S523" s="1" t="s">
        <v>1414</v>
      </c>
      <c r="T523" s="1">
        <f>Table1[[#This Row],[Unit_Price]]*Table1[[#This Row],[Quantity]]</f>
        <v>100</v>
      </c>
      <c r="U523" s="1">
        <f>(SUM(Table1[[#This Row],[Delivery_Fee]],Table1[[#This Row],[Gross_Sales]])-Table1[[#This Row],[Discount_Amount]])</f>
        <v>110</v>
      </c>
    </row>
    <row r="524" spans="1:21" ht="20.399999999999999" customHeight="1" x14ac:dyDescent="0.3">
      <c r="A524" s="1" t="s">
        <v>1415</v>
      </c>
      <c r="B524" s="1" t="s">
        <v>6</v>
      </c>
      <c r="C524" s="1" t="s">
        <v>30477</v>
      </c>
      <c r="D524" s="1" t="s">
        <v>352</v>
      </c>
      <c r="E524" s="1" t="s">
        <v>30</v>
      </c>
      <c r="F524" s="1" t="s">
        <v>339</v>
      </c>
      <c r="G524" s="1" t="s">
        <v>340</v>
      </c>
      <c r="H524" s="1" t="s">
        <v>116</v>
      </c>
      <c r="I524" s="1" t="s">
        <v>117</v>
      </c>
      <c r="J524" s="1" t="s">
        <v>35</v>
      </c>
      <c r="K524" s="1" t="s">
        <v>14</v>
      </c>
      <c r="L524" s="1">
        <v>4</v>
      </c>
      <c r="M524" s="1">
        <v>210</v>
      </c>
      <c r="N524" s="1">
        <v>0</v>
      </c>
      <c r="O524" s="1">
        <v>0</v>
      </c>
      <c r="P524" s="1">
        <v>40</v>
      </c>
      <c r="Q524" s="1">
        <v>880</v>
      </c>
      <c r="R524" s="1" t="s">
        <v>63</v>
      </c>
      <c r="S524" s="1" t="s">
        <v>1416</v>
      </c>
      <c r="T524" s="1">
        <f>Table1[[#This Row],[Unit_Price]]*Table1[[#This Row],[Quantity]]</f>
        <v>840</v>
      </c>
      <c r="U524" s="1">
        <f>(SUM(Table1[[#This Row],[Delivery_Fee]],Table1[[#This Row],[Gross_Sales]])-Table1[[#This Row],[Discount_Amount]])</f>
        <v>880</v>
      </c>
    </row>
    <row r="525" spans="1:21" ht="20.399999999999999" customHeight="1" x14ac:dyDescent="0.3">
      <c r="A525" s="1" t="s">
        <v>1417</v>
      </c>
      <c r="B525" s="1" t="s">
        <v>6</v>
      </c>
      <c r="C525" s="1" t="s">
        <v>30477</v>
      </c>
      <c r="D525" s="1" t="s">
        <v>376</v>
      </c>
      <c r="E525" s="1" t="s">
        <v>8</v>
      </c>
      <c r="F525" s="1" t="s">
        <v>9</v>
      </c>
      <c r="G525" s="1" t="s">
        <v>10</v>
      </c>
      <c r="H525" s="1" t="s">
        <v>84</v>
      </c>
      <c r="I525" s="1" t="s">
        <v>85</v>
      </c>
      <c r="J525" s="1" t="s">
        <v>86</v>
      </c>
      <c r="K525" s="1" t="s">
        <v>14</v>
      </c>
      <c r="L525" s="1">
        <v>1</v>
      </c>
      <c r="M525" s="1">
        <v>100</v>
      </c>
      <c r="N525" s="1">
        <v>20</v>
      </c>
      <c r="O525" s="1">
        <v>20</v>
      </c>
      <c r="P525" s="1">
        <v>40</v>
      </c>
      <c r="Q525" s="1">
        <v>120</v>
      </c>
      <c r="R525" s="1" t="s">
        <v>42</v>
      </c>
      <c r="S525" s="1" t="s">
        <v>1418</v>
      </c>
      <c r="T525" s="1">
        <f>Table1[[#This Row],[Unit_Price]]*Table1[[#This Row],[Quantity]]</f>
        <v>100</v>
      </c>
      <c r="U525" s="1">
        <f>(SUM(Table1[[#This Row],[Delivery_Fee]],Table1[[#This Row],[Gross_Sales]])-Table1[[#This Row],[Discount_Amount]])</f>
        <v>120</v>
      </c>
    </row>
    <row r="526" spans="1:21" ht="20.399999999999999" customHeight="1" x14ac:dyDescent="0.3">
      <c r="A526" s="1" t="s">
        <v>1419</v>
      </c>
      <c r="B526" s="1" t="s">
        <v>6</v>
      </c>
      <c r="C526" s="1" t="s">
        <v>30477</v>
      </c>
      <c r="D526" s="1" t="s">
        <v>92</v>
      </c>
      <c r="E526" s="1" t="s">
        <v>19</v>
      </c>
      <c r="F526" s="1" t="s">
        <v>93</v>
      </c>
      <c r="G526" s="1" t="s">
        <v>94</v>
      </c>
      <c r="H526" s="1" t="s">
        <v>288</v>
      </c>
      <c r="I526" s="1" t="s">
        <v>289</v>
      </c>
      <c r="J526" s="1" t="s">
        <v>86</v>
      </c>
      <c r="K526" s="1" t="s">
        <v>14</v>
      </c>
      <c r="L526" s="1">
        <v>2</v>
      </c>
      <c r="M526" s="1">
        <v>80</v>
      </c>
      <c r="N526" s="1">
        <v>20</v>
      </c>
      <c r="O526" s="1">
        <v>32</v>
      </c>
      <c r="P526" s="1">
        <v>25</v>
      </c>
      <c r="Q526" s="1">
        <v>153</v>
      </c>
      <c r="R526" s="1" t="s">
        <v>63</v>
      </c>
      <c r="S526" s="1" t="s">
        <v>1420</v>
      </c>
      <c r="T526" s="1">
        <f>Table1[[#This Row],[Unit_Price]]*Table1[[#This Row],[Quantity]]</f>
        <v>160</v>
      </c>
      <c r="U526" s="1">
        <f>(SUM(Table1[[#This Row],[Delivery_Fee]],Table1[[#This Row],[Gross_Sales]])-Table1[[#This Row],[Discount_Amount]])</f>
        <v>153</v>
      </c>
    </row>
    <row r="527" spans="1:21" ht="20.399999999999999" customHeight="1" x14ac:dyDescent="0.3">
      <c r="A527" s="1" t="s">
        <v>1421</v>
      </c>
      <c r="B527" s="1" t="s">
        <v>6</v>
      </c>
      <c r="C527" s="1" t="s">
        <v>30477</v>
      </c>
      <c r="D527" s="1" t="s">
        <v>178</v>
      </c>
      <c r="E527" s="1" t="s">
        <v>30</v>
      </c>
      <c r="F527" s="1" t="s">
        <v>339</v>
      </c>
      <c r="G527" s="1" t="s">
        <v>340</v>
      </c>
      <c r="H527" s="1" t="s">
        <v>111</v>
      </c>
      <c r="I527" s="1" t="s">
        <v>112</v>
      </c>
      <c r="J527" s="1" t="s">
        <v>13</v>
      </c>
      <c r="K527" s="1" t="s">
        <v>25</v>
      </c>
      <c r="L527" s="1">
        <v>4</v>
      </c>
      <c r="M527" s="1">
        <v>280</v>
      </c>
      <c r="N527" s="1">
        <v>10</v>
      </c>
      <c r="O527" s="1">
        <v>112</v>
      </c>
      <c r="P527" s="1">
        <v>25</v>
      </c>
      <c r="Q527" s="1">
        <v>1033</v>
      </c>
      <c r="R527" s="1" t="s">
        <v>63</v>
      </c>
      <c r="S527" s="1" t="s">
        <v>1422</v>
      </c>
      <c r="T527" s="1">
        <f>Table1[[#This Row],[Unit_Price]]*Table1[[#This Row],[Quantity]]</f>
        <v>1120</v>
      </c>
      <c r="U527" s="1">
        <f>(SUM(Table1[[#This Row],[Delivery_Fee]],Table1[[#This Row],[Gross_Sales]])-Table1[[#This Row],[Discount_Amount]])</f>
        <v>1033</v>
      </c>
    </row>
    <row r="528" spans="1:21" ht="20.399999999999999" customHeight="1" x14ac:dyDescent="0.3">
      <c r="A528" s="1" t="s">
        <v>1423</v>
      </c>
      <c r="B528" s="1" t="s">
        <v>6</v>
      </c>
      <c r="C528" s="1" t="s">
        <v>30477</v>
      </c>
      <c r="D528" s="1" t="s">
        <v>890</v>
      </c>
      <c r="E528" s="1" t="s">
        <v>19</v>
      </c>
      <c r="F528" s="1" t="s">
        <v>75</v>
      </c>
      <c r="G528" s="1" t="s">
        <v>76</v>
      </c>
      <c r="H528" s="1" t="s">
        <v>111</v>
      </c>
      <c r="I528" s="1" t="s">
        <v>112</v>
      </c>
      <c r="J528" s="1" t="s">
        <v>13</v>
      </c>
      <c r="K528" s="1" t="s">
        <v>25</v>
      </c>
      <c r="L528" s="1">
        <v>4</v>
      </c>
      <c r="M528" s="1">
        <v>280</v>
      </c>
      <c r="N528" s="1">
        <v>10</v>
      </c>
      <c r="O528" s="1">
        <v>112</v>
      </c>
      <c r="P528" s="1">
        <v>25</v>
      </c>
      <c r="Q528" s="1">
        <v>1033</v>
      </c>
      <c r="R528" s="1" t="s">
        <v>36</v>
      </c>
      <c r="S528" s="1" t="s">
        <v>1424</v>
      </c>
      <c r="T528" s="1">
        <f>Table1[[#This Row],[Unit_Price]]*Table1[[#This Row],[Quantity]]</f>
        <v>1120</v>
      </c>
      <c r="U528" s="1">
        <f>(SUM(Table1[[#This Row],[Delivery_Fee]],Table1[[#This Row],[Gross_Sales]])-Table1[[#This Row],[Discount_Amount]])</f>
        <v>1033</v>
      </c>
    </row>
    <row r="529" spans="1:21" ht="20.399999999999999" customHeight="1" x14ac:dyDescent="0.3">
      <c r="A529" s="1" t="s">
        <v>1425</v>
      </c>
      <c r="B529" s="1" t="s">
        <v>6</v>
      </c>
      <c r="C529" s="1" t="s">
        <v>30477</v>
      </c>
      <c r="D529" s="1" t="s">
        <v>1169</v>
      </c>
      <c r="E529" s="1" t="s">
        <v>19</v>
      </c>
      <c r="F529" s="1" t="s">
        <v>109</v>
      </c>
      <c r="G529" s="1" t="s">
        <v>110</v>
      </c>
      <c r="H529" s="1" t="s">
        <v>22</v>
      </c>
      <c r="I529" s="1" t="s">
        <v>23</v>
      </c>
      <c r="J529" s="1" t="s">
        <v>24</v>
      </c>
      <c r="K529" s="1" t="s">
        <v>25</v>
      </c>
      <c r="L529" s="1">
        <v>4</v>
      </c>
      <c r="M529" s="1">
        <v>180</v>
      </c>
      <c r="N529" s="1">
        <v>5</v>
      </c>
      <c r="O529" s="1">
        <v>36</v>
      </c>
      <c r="P529" s="1">
        <v>20</v>
      </c>
      <c r="Q529" s="1">
        <v>704</v>
      </c>
      <c r="R529" s="1" t="s">
        <v>36</v>
      </c>
      <c r="S529" s="1" t="s">
        <v>1426</v>
      </c>
      <c r="T529" s="1">
        <f>Table1[[#This Row],[Unit_Price]]*Table1[[#This Row],[Quantity]]</f>
        <v>720</v>
      </c>
      <c r="U529" s="1">
        <f>(SUM(Table1[[#This Row],[Delivery_Fee]],Table1[[#This Row],[Gross_Sales]])-Table1[[#This Row],[Discount_Amount]])</f>
        <v>704</v>
      </c>
    </row>
    <row r="530" spans="1:21" ht="20.399999999999999" customHeight="1" x14ac:dyDescent="0.3">
      <c r="A530" s="1" t="s">
        <v>1427</v>
      </c>
      <c r="B530" s="1" t="s">
        <v>6</v>
      </c>
      <c r="C530" s="1" t="s">
        <v>30477</v>
      </c>
      <c r="D530" s="1" t="s">
        <v>818</v>
      </c>
      <c r="E530" s="1" t="s">
        <v>19</v>
      </c>
      <c r="F530" s="1" t="s">
        <v>93</v>
      </c>
      <c r="G530" s="1" t="s">
        <v>94</v>
      </c>
      <c r="H530" s="1" t="s">
        <v>48</v>
      </c>
      <c r="I530" s="1" t="s">
        <v>49</v>
      </c>
      <c r="J530" s="1" t="s">
        <v>13</v>
      </c>
      <c r="K530" s="1" t="s">
        <v>14</v>
      </c>
      <c r="L530" s="1">
        <v>2</v>
      </c>
      <c r="M530" s="1">
        <v>220</v>
      </c>
      <c r="N530" s="1">
        <v>15</v>
      </c>
      <c r="O530" s="1">
        <v>66</v>
      </c>
      <c r="P530" s="1">
        <v>30</v>
      </c>
      <c r="Q530" s="1">
        <v>404</v>
      </c>
      <c r="R530" s="1" t="s">
        <v>26</v>
      </c>
      <c r="S530" s="1" t="s">
        <v>1428</v>
      </c>
      <c r="T530" s="1">
        <f>Table1[[#This Row],[Unit_Price]]*Table1[[#This Row],[Quantity]]</f>
        <v>440</v>
      </c>
      <c r="U530" s="1">
        <f>(SUM(Table1[[#This Row],[Delivery_Fee]],Table1[[#This Row],[Gross_Sales]])-Table1[[#This Row],[Discount_Amount]])</f>
        <v>404</v>
      </c>
    </row>
    <row r="531" spans="1:21" ht="20.399999999999999" customHeight="1" x14ac:dyDescent="0.3">
      <c r="A531" s="1" t="s">
        <v>1429</v>
      </c>
      <c r="B531" s="1" t="s">
        <v>6</v>
      </c>
      <c r="C531" s="1" t="s">
        <v>30477</v>
      </c>
      <c r="D531" s="1" t="s">
        <v>361</v>
      </c>
      <c r="E531" s="1" t="s">
        <v>19</v>
      </c>
      <c r="F531" s="1" t="s">
        <v>151</v>
      </c>
      <c r="G531" s="1" t="s">
        <v>152</v>
      </c>
      <c r="H531" s="1" t="s">
        <v>22</v>
      </c>
      <c r="I531" s="1" t="s">
        <v>23</v>
      </c>
      <c r="J531" s="1" t="s">
        <v>24</v>
      </c>
      <c r="K531" s="1" t="s">
        <v>25</v>
      </c>
      <c r="L531" s="1">
        <v>2</v>
      </c>
      <c r="M531" s="1">
        <v>180</v>
      </c>
      <c r="N531" s="1">
        <v>0</v>
      </c>
      <c r="O531" s="1">
        <v>0</v>
      </c>
      <c r="P531" s="1">
        <v>30</v>
      </c>
      <c r="Q531" s="1">
        <v>390</v>
      </c>
      <c r="R531" s="1" t="s">
        <v>42</v>
      </c>
      <c r="S531" s="1" t="s">
        <v>1430</v>
      </c>
      <c r="T531" s="1">
        <f>Table1[[#This Row],[Unit_Price]]*Table1[[#This Row],[Quantity]]</f>
        <v>360</v>
      </c>
      <c r="U531" s="1">
        <f>(SUM(Table1[[#This Row],[Delivery_Fee]],Table1[[#This Row],[Gross_Sales]])-Table1[[#This Row],[Discount_Amount]])</f>
        <v>390</v>
      </c>
    </row>
    <row r="532" spans="1:21" ht="20.399999999999999" customHeight="1" x14ac:dyDescent="0.3">
      <c r="A532" s="1" t="s">
        <v>1431</v>
      </c>
      <c r="B532" s="1" t="s">
        <v>6</v>
      </c>
      <c r="C532" s="1" t="s">
        <v>30477</v>
      </c>
      <c r="D532" s="1" t="s">
        <v>298</v>
      </c>
      <c r="E532" s="1" t="s">
        <v>8</v>
      </c>
      <c r="F532" s="1" t="s">
        <v>82</v>
      </c>
      <c r="G532" s="1" t="s">
        <v>83</v>
      </c>
      <c r="H532" s="1" t="s">
        <v>55</v>
      </c>
      <c r="I532" s="1" t="s">
        <v>56</v>
      </c>
      <c r="J532" s="1" t="s">
        <v>57</v>
      </c>
      <c r="K532" s="1" t="s">
        <v>14</v>
      </c>
      <c r="L532" s="1">
        <v>1</v>
      </c>
      <c r="M532" s="1">
        <v>180</v>
      </c>
      <c r="N532" s="1">
        <v>0</v>
      </c>
      <c r="O532" s="1">
        <v>0</v>
      </c>
      <c r="P532" s="1">
        <v>25</v>
      </c>
      <c r="Q532" s="1">
        <v>205</v>
      </c>
      <c r="R532" s="1" t="s">
        <v>15</v>
      </c>
      <c r="S532" s="1" t="s">
        <v>1432</v>
      </c>
      <c r="T532" s="1">
        <f>Table1[[#This Row],[Unit_Price]]*Table1[[#This Row],[Quantity]]</f>
        <v>180</v>
      </c>
      <c r="U532" s="1">
        <f>(SUM(Table1[[#This Row],[Delivery_Fee]],Table1[[#This Row],[Gross_Sales]])-Table1[[#This Row],[Discount_Amount]])</f>
        <v>205</v>
      </c>
    </row>
    <row r="533" spans="1:21" ht="20.399999999999999" customHeight="1" x14ac:dyDescent="0.3">
      <c r="A533" s="1" t="s">
        <v>1433</v>
      </c>
      <c r="B533" s="1" t="s">
        <v>6</v>
      </c>
      <c r="C533" s="1" t="s">
        <v>30477</v>
      </c>
      <c r="D533" s="1" t="s">
        <v>424</v>
      </c>
      <c r="E533" s="1" t="s">
        <v>30</v>
      </c>
      <c r="F533" s="1" t="s">
        <v>136</v>
      </c>
      <c r="G533" s="1" t="s">
        <v>137</v>
      </c>
      <c r="H533" s="1" t="s">
        <v>70</v>
      </c>
      <c r="I533" s="1" t="s">
        <v>71</v>
      </c>
      <c r="J533" s="1" t="s">
        <v>13</v>
      </c>
      <c r="K533" s="1" t="s">
        <v>14</v>
      </c>
      <c r="L533" s="1">
        <v>4</v>
      </c>
      <c r="M533" s="1">
        <v>130</v>
      </c>
      <c r="N533" s="1">
        <v>20</v>
      </c>
      <c r="O533" s="1">
        <v>104</v>
      </c>
      <c r="P533" s="1">
        <v>30</v>
      </c>
      <c r="Q533" s="1">
        <v>446</v>
      </c>
      <c r="R533" s="1" t="s">
        <v>42</v>
      </c>
      <c r="S533" s="1" t="s">
        <v>1434</v>
      </c>
      <c r="T533" s="1">
        <f>Table1[[#This Row],[Unit_Price]]*Table1[[#This Row],[Quantity]]</f>
        <v>520</v>
      </c>
      <c r="U533" s="1">
        <f>(SUM(Table1[[#This Row],[Delivery_Fee]],Table1[[#This Row],[Gross_Sales]])-Table1[[#This Row],[Discount_Amount]])</f>
        <v>446</v>
      </c>
    </row>
    <row r="534" spans="1:21" ht="20.399999999999999" customHeight="1" x14ac:dyDescent="0.3">
      <c r="A534" s="1" t="s">
        <v>1435</v>
      </c>
      <c r="B534" s="1" t="s">
        <v>6</v>
      </c>
      <c r="C534" s="1" t="s">
        <v>30477</v>
      </c>
      <c r="D534" s="1" t="s">
        <v>576</v>
      </c>
      <c r="E534" s="1" t="s">
        <v>30</v>
      </c>
      <c r="F534" s="1" t="s">
        <v>136</v>
      </c>
      <c r="G534" s="1" t="s">
        <v>137</v>
      </c>
      <c r="H534" s="1" t="s">
        <v>55</v>
      </c>
      <c r="I534" s="1" t="s">
        <v>56</v>
      </c>
      <c r="J534" s="1" t="s">
        <v>57</v>
      </c>
      <c r="K534" s="1" t="s">
        <v>14</v>
      </c>
      <c r="L534" s="1">
        <v>4</v>
      </c>
      <c r="M534" s="1">
        <v>180</v>
      </c>
      <c r="N534" s="1">
        <v>15</v>
      </c>
      <c r="O534" s="1">
        <v>108</v>
      </c>
      <c r="P534" s="1">
        <v>35</v>
      </c>
      <c r="Q534" s="1">
        <v>647</v>
      </c>
      <c r="R534" s="1" t="s">
        <v>26</v>
      </c>
      <c r="S534" s="1" t="s">
        <v>1436</v>
      </c>
      <c r="T534" s="1">
        <f>Table1[[#This Row],[Unit_Price]]*Table1[[#This Row],[Quantity]]</f>
        <v>720</v>
      </c>
      <c r="U534" s="1">
        <f>(SUM(Table1[[#This Row],[Delivery_Fee]],Table1[[#This Row],[Gross_Sales]])-Table1[[#This Row],[Discount_Amount]])</f>
        <v>647</v>
      </c>
    </row>
    <row r="535" spans="1:21" ht="20.399999999999999" customHeight="1" x14ac:dyDescent="0.3">
      <c r="A535" s="1" t="s">
        <v>1437</v>
      </c>
      <c r="B535" s="1" t="s">
        <v>6</v>
      </c>
      <c r="C535" s="1" t="s">
        <v>30477</v>
      </c>
      <c r="D535" s="1" t="s">
        <v>263</v>
      </c>
      <c r="E535" s="1" t="s">
        <v>30</v>
      </c>
      <c r="F535" s="1" t="s">
        <v>75</v>
      </c>
      <c r="G535" s="1" t="s">
        <v>76</v>
      </c>
      <c r="H535" s="1" t="s">
        <v>48</v>
      </c>
      <c r="I535" s="1" t="s">
        <v>49</v>
      </c>
      <c r="J535" s="1" t="s">
        <v>13</v>
      </c>
      <c r="K535" s="1" t="s">
        <v>14</v>
      </c>
      <c r="L535" s="1">
        <v>2</v>
      </c>
      <c r="M535" s="1">
        <v>220</v>
      </c>
      <c r="N535" s="1">
        <v>0</v>
      </c>
      <c r="O535" s="1">
        <v>0</v>
      </c>
      <c r="P535" s="1">
        <v>25</v>
      </c>
      <c r="Q535" s="1">
        <v>465</v>
      </c>
      <c r="R535" s="1" t="s">
        <v>36</v>
      </c>
      <c r="S535" s="1" t="s">
        <v>1438</v>
      </c>
      <c r="T535" s="1">
        <f>Table1[[#This Row],[Unit_Price]]*Table1[[#This Row],[Quantity]]</f>
        <v>440</v>
      </c>
      <c r="U535" s="1">
        <f>(SUM(Table1[[#This Row],[Delivery_Fee]],Table1[[#This Row],[Gross_Sales]])-Table1[[#This Row],[Discount_Amount]])</f>
        <v>465</v>
      </c>
    </row>
    <row r="536" spans="1:21" ht="20.399999999999999" customHeight="1" x14ac:dyDescent="0.3">
      <c r="A536" s="1" t="s">
        <v>1439</v>
      </c>
      <c r="B536" s="1" t="s">
        <v>6</v>
      </c>
      <c r="C536" s="1" t="s">
        <v>30477</v>
      </c>
      <c r="D536" s="1" t="s">
        <v>1440</v>
      </c>
      <c r="E536" s="1" t="s">
        <v>19</v>
      </c>
      <c r="F536" s="1" t="s">
        <v>98</v>
      </c>
      <c r="G536" s="1" t="s">
        <v>99</v>
      </c>
      <c r="H536" s="1" t="s">
        <v>84</v>
      </c>
      <c r="I536" s="1" t="s">
        <v>85</v>
      </c>
      <c r="J536" s="1" t="s">
        <v>86</v>
      </c>
      <c r="K536" s="1" t="s">
        <v>14</v>
      </c>
      <c r="L536" s="1">
        <v>4</v>
      </c>
      <c r="M536" s="1">
        <v>100</v>
      </c>
      <c r="N536" s="1">
        <v>20</v>
      </c>
      <c r="O536" s="1">
        <v>80</v>
      </c>
      <c r="P536" s="1">
        <v>35</v>
      </c>
      <c r="Q536" s="1">
        <v>355</v>
      </c>
      <c r="R536" s="1" t="s">
        <v>63</v>
      </c>
      <c r="S536" s="1" t="s">
        <v>1441</v>
      </c>
      <c r="T536" s="1">
        <f>Table1[[#This Row],[Unit_Price]]*Table1[[#This Row],[Quantity]]</f>
        <v>400</v>
      </c>
      <c r="U536" s="1">
        <f>(SUM(Table1[[#This Row],[Delivery_Fee]],Table1[[#This Row],[Gross_Sales]])-Table1[[#This Row],[Discount_Amount]])</f>
        <v>355</v>
      </c>
    </row>
    <row r="537" spans="1:21" ht="20.399999999999999" customHeight="1" x14ac:dyDescent="0.3">
      <c r="A537" s="1" t="s">
        <v>1442</v>
      </c>
      <c r="B537" s="1" t="s">
        <v>6</v>
      </c>
      <c r="C537" s="1" t="s">
        <v>30477</v>
      </c>
      <c r="D537" s="1" t="s">
        <v>1386</v>
      </c>
      <c r="E537" s="1" t="s">
        <v>30</v>
      </c>
      <c r="F537" s="1" t="s">
        <v>53</v>
      </c>
      <c r="G537" s="1" t="s">
        <v>54</v>
      </c>
      <c r="H537" s="1" t="s">
        <v>11</v>
      </c>
      <c r="I537" s="1" t="s">
        <v>12</v>
      </c>
      <c r="J537" s="1" t="s">
        <v>13</v>
      </c>
      <c r="K537" s="1" t="s">
        <v>14</v>
      </c>
      <c r="L537" s="1">
        <v>1</v>
      </c>
      <c r="M537" s="1">
        <v>140</v>
      </c>
      <c r="N537" s="1">
        <v>5</v>
      </c>
      <c r="O537" s="1">
        <v>7</v>
      </c>
      <c r="P537" s="1">
        <v>35</v>
      </c>
      <c r="Q537" s="1">
        <v>168</v>
      </c>
      <c r="R537" s="1" t="s">
        <v>36</v>
      </c>
      <c r="S537" s="1" t="s">
        <v>1443</v>
      </c>
      <c r="T537" s="1">
        <f>Table1[[#This Row],[Unit_Price]]*Table1[[#This Row],[Quantity]]</f>
        <v>140</v>
      </c>
      <c r="U537" s="1">
        <f>(SUM(Table1[[#This Row],[Delivery_Fee]],Table1[[#This Row],[Gross_Sales]])-Table1[[#This Row],[Discount_Amount]])</f>
        <v>168</v>
      </c>
    </row>
    <row r="538" spans="1:21" ht="20.399999999999999" customHeight="1" x14ac:dyDescent="0.3">
      <c r="A538" s="1" t="s">
        <v>1444</v>
      </c>
      <c r="B538" s="1" t="s">
        <v>6</v>
      </c>
      <c r="C538" s="1" t="s">
        <v>30477</v>
      </c>
      <c r="D538" s="1" t="s">
        <v>1318</v>
      </c>
      <c r="E538" s="1" t="s">
        <v>67</v>
      </c>
      <c r="F538" s="1" t="s">
        <v>82</v>
      </c>
      <c r="G538" s="1" t="s">
        <v>83</v>
      </c>
      <c r="H538" s="1" t="s">
        <v>131</v>
      </c>
      <c r="I538" s="1" t="s">
        <v>132</v>
      </c>
      <c r="J538" s="1" t="s">
        <v>57</v>
      </c>
      <c r="K538" s="1" t="s">
        <v>25</v>
      </c>
      <c r="L538" s="1">
        <v>1</v>
      </c>
      <c r="M538" s="1">
        <v>220</v>
      </c>
      <c r="N538" s="1">
        <v>10</v>
      </c>
      <c r="O538" s="1">
        <v>22</v>
      </c>
      <c r="P538" s="1">
        <v>30</v>
      </c>
      <c r="Q538" s="1">
        <v>228</v>
      </c>
      <c r="R538" s="1" t="s">
        <v>63</v>
      </c>
      <c r="S538" s="1" t="s">
        <v>1445</v>
      </c>
      <c r="T538" s="1">
        <f>Table1[[#This Row],[Unit_Price]]*Table1[[#This Row],[Quantity]]</f>
        <v>220</v>
      </c>
      <c r="U538" s="1">
        <f>(SUM(Table1[[#This Row],[Delivery_Fee]],Table1[[#This Row],[Gross_Sales]])-Table1[[#This Row],[Discount_Amount]])</f>
        <v>228</v>
      </c>
    </row>
    <row r="539" spans="1:21" ht="20.399999999999999" customHeight="1" x14ac:dyDescent="0.3">
      <c r="A539" s="1" t="s">
        <v>1446</v>
      </c>
      <c r="B539" s="1" t="s">
        <v>6</v>
      </c>
      <c r="C539" s="1" t="s">
        <v>30477</v>
      </c>
      <c r="D539" s="1" t="s">
        <v>983</v>
      </c>
      <c r="E539" s="1" t="s">
        <v>19</v>
      </c>
      <c r="F539" s="1" t="s">
        <v>129</v>
      </c>
      <c r="G539" s="1" t="s">
        <v>130</v>
      </c>
      <c r="H539" s="1" t="s">
        <v>48</v>
      </c>
      <c r="I539" s="1" t="s">
        <v>49</v>
      </c>
      <c r="J539" s="1" t="s">
        <v>13</v>
      </c>
      <c r="K539" s="1" t="s">
        <v>14</v>
      </c>
      <c r="L539" s="1">
        <v>3</v>
      </c>
      <c r="M539" s="1">
        <v>220</v>
      </c>
      <c r="N539" s="1">
        <v>20</v>
      </c>
      <c r="O539" s="1">
        <v>132</v>
      </c>
      <c r="P539" s="1">
        <v>40</v>
      </c>
      <c r="Q539" s="1">
        <v>568</v>
      </c>
      <c r="R539" s="1" t="s">
        <v>63</v>
      </c>
      <c r="S539" s="1" t="s">
        <v>1447</v>
      </c>
      <c r="T539" s="1">
        <f>Table1[[#This Row],[Unit_Price]]*Table1[[#This Row],[Quantity]]</f>
        <v>660</v>
      </c>
      <c r="U539" s="1">
        <f>(SUM(Table1[[#This Row],[Delivery_Fee]],Table1[[#This Row],[Gross_Sales]])-Table1[[#This Row],[Discount_Amount]])</f>
        <v>568</v>
      </c>
    </row>
    <row r="540" spans="1:21" ht="20.399999999999999" customHeight="1" x14ac:dyDescent="0.3">
      <c r="A540" s="1" t="s">
        <v>1448</v>
      </c>
      <c r="B540" s="1" t="s">
        <v>6</v>
      </c>
      <c r="C540" s="1" t="s">
        <v>30477</v>
      </c>
      <c r="D540" s="1" t="s">
        <v>298</v>
      </c>
      <c r="E540" s="1" t="s">
        <v>19</v>
      </c>
      <c r="F540" s="1" t="s">
        <v>93</v>
      </c>
      <c r="G540" s="1" t="s">
        <v>94</v>
      </c>
      <c r="H540" s="1" t="s">
        <v>48</v>
      </c>
      <c r="I540" s="1" t="s">
        <v>49</v>
      </c>
      <c r="J540" s="1" t="s">
        <v>13</v>
      </c>
      <c r="K540" s="1" t="s">
        <v>14</v>
      </c>
      <c r="L540" s="1">
        <v>2</v>
      </c>
      <c r="M540" s="1">
        <v>220</v>
      </c>
      <c r="N540" s="1">
        <v>15</v>
      </c>
      <c r="O540" s="1">
        <v>66</v>
      </c>
      <c r="P540" s="1">
        <v>30</v>
      </c>
      <c r="Q540" s="1">
        <v>404</v>
      </c>
      <c r="R540" s="1" t="s">
        <v>26</v>
      </c>
      <c r="S540" s="1" t="s">
        <v>1449</v>
      </c>
      <c r="T540" s="1">
        <f>Table1[[#This Row],[Unit_Price]]*Table1[[#This Row],[Quantity]]</f>
        <v>440</v>
      </c>
      <c r="U540" s="1">
        <f>(SUM(Table1[[#This Row],[Delivery_Fee]],Table1[[#This Row],[Gross_Sales]])-Table1[[#This Row],[Discount_Amount]])</f>
        <v>404</v>
      </c>
    </row>
    <row r="541" spans="1:21" ht="20.399999999999999" customHeight="1" x14ac:dyDescent="0.3">
      <c r="A541" s="1" t="s">
        <v>1450</v>
      </c>
      <c r="B541" s="1" t="s">
        <v>6</v>
      </c>
      <c r="C541" s="1" t="s">
        <v>30477</v>
      </c>
      <c r="D541" s="1" t="s">
        <v>919</v>
      </c>
      <c r="E541" s="1" t="s">
        <v>67</v>
      </c>
      <c r="F541" s="1" t="s">
        <v>141</v>
      </c>
      <c r="G541" s="1" t="s">
        <v>142</v>
      </c>
      <c r="H541" s="1" t="s">
        <v>131</v>
      </c>
      <c r="I541" s="1" t="s">
        <v>132</v>
      </c>
      <c r="J541" s="1" t="s">
        <v>57</v>
      </c>
      <c r="K541" s="1" t="s">
        <v>25</v>
      </c>
      <c r="L541" s="1">
        <v>2</v>
      </c>
      <c r="M541" s="1">
        <v>220</v>
      </c>
      <c r="N541" s="1">
        <v>20</v>
      </c>
      <c r="O541" s="1">
        <v>88</v>
      </c>
      <c r="P541" s="1">
        <v>35</v>
      </c>
      <c r="Q541" s="1">
        <v>387</v>
      </c>
      <c r="R541" s="1" t="s">
        <v>15</v>
      </c>
      <c r="S541" s="1" t="s">
        <v>1451</v>
      </c>
      <c r="T541" s="1">
        <f>Table1[[#This Row],[Unit_Price]]*Table1[[#This Row],[Quantity]]</f>
        <v>440</v>
      </c>
      <c r="U541" s="1">
        <f>(SUM(Table1[[#This Row],[Delivery_Fee]],Table1[[#This Row],[Gross_Sales]])-Table1[[#This Row],[Discount_Amount]])</f>
        <v>387</v>
      </c>
    </row>
    <row r="542" spans="1:21" ht="20.399999999999999" customHeight="1" x14ac:dyDescent="0.3">
      <c r="A542" s="1" t="s">
        <v>1452</v>
      </c>
      <c r="B542" s="1" t="s">
        <v>6</v>
      </c>
      <c r="C542" s="1" t="s">
        <v>30477</v>
      </c>
      <c r="D542" s="1" t="s">
        <v>1453</v>
      </c>
      <c r="E542" s="1" t="s">
        <v>30</v>
      </c>
      <c r="F542" s="1" t="s">
        <v>109</v>
      </c>
      <c r="G542" s="1" t="s">
        <v>110</v>
      </c>
      <c r="H542" s="1" t="s">
        <v>33</v>
      </c>
      <c r="I542" s="1" t="s">
        <v>34</v>
      </c>
      <c r="J542" s="1" t="s">
        <v>35</v>
      </c>
      <c r="K542" s="1" t="s">
        <v>25</v>
      </c>
      <c r="L542" s="1">
        <v>2</v>
      </c>
      <c r="M542" s="1">
        <v>240</v>
      </c>
      <c r="N542" s="1">
        <v>10</v>
      </c>
      <c r="O542" s="1">
        <v>48</v>
      </c>
      <c r="P542" s="1">
        <v>30</v>
      </c>
      <c r="Q542" s="1">
        <v>462</v>
      </c>
      <c r="R542" s="1" t="s">
        <v>63</v>
      </c>
      <c r="S542" s="1" t="s">
        <v>1454</v>
      </c>
      <c r="T542" s="1">
        <f>Table1[[#This Row],[Unit_Price]]*Table1[[#This Row],[Quantity]]</f>
        <v>480</v>
      </c>
      <c r="U542" s="1">
        <f>(SUM(Table1[[#This Row],[Delivery_Fee]],Table1[[#This Row],[Gross_Sales]])-Table1[[#This Row],[Discount_Amount]])</f>
        <v>462</v>
      </c>
    </row>
    <row r="543" spans="1:21" ht="20.399999999999999" customHeight="1" x14ac:dyDescent="0.3">
      <c r="A543" s="1" t="s">
        <v>1455</v>
      </c>
      <c r="B543" s="1" t="s">
        <v>6</v>
      </c>
      <c r="C543" s="1" t="s">
        <v>30477</v>
      </c>
      <c r="D543" s="1" t="s">
        <v>1456</v>
      </c>
      <c r="E543" s="1" t="s">
        <v>19</v>
      </c>
      <c r="F543" s="1" t="s">
        <v>124</v>
      </c>
      <c r="G543" s="1" t="s">
        <v>125</v>
      </c>
      <c r="H543" s="1" t="s">
        <v>84</v>
      </c>
      <c r="I543" s="1" t="s">
        <v>85</v>
      </c>
      <c r="J543" s="1" t="s">
        <v>86</v>
      </c>
      <c r="K543" s="1" t="s">
        <v>14</v>
      </c>
      <c r="L543" s="1">
        <v>2</v>
      </c>
      <c r="M543" s="1">
        <v>100</v>
      </c>
      <c r="N543" s="1">
        <v>0</v>
      </c>
      <c r="O543" s="1">
        <v>0</v>
      </c>
      <c r="P543" s="1">
        <v>35</v>
      </c>
      <c r="Q543" s="1">
        <v>235</v>
      </c>
      <c r="R543" s="1" t="s">
        <v>63</v>
      </c>
      <c r="S543" s="1" t="s">
        <v>1457</v>
      </c>
      <c r="T543" s="1">
        <f>Table1[[#This Row],[Unit_Price]]*Table1[[#This Row],[Quantity]]</f>
        <v>200</v>
      </c>
      <c r="U543" s="1">
        <f>(SUM(Table1[[#This Row],[Delivery_Fee]],Table1[[#This Row],[Gross_Sales]])-Table1[[#This Row],[Discount_Amount]])</f>
        <v>235</v>
      </c>
    </row>
    <row r="544" spans="1:21" ht="20.399999999999999" customHeight="1" x14ac:dyDescent="0.3">
      <c r="A544" s="1" t="s">
        <v>1458</v>
      </c>
      <c r="B544" s="1" t="s">
        <v>6</v>
      </c>
      <c r="C544" s="1" t="s">
        <v>30477</v>
      </c>
      <c r="D544" s="1" t="s">
        <v>376</v>
      </c>
      <c r="E544" s="1" t="s">
        <v>67</v>
      </c>
      <c r="F544" s="1" t="s">
        <v>267</v>
      </c>
      <c r="G544" s="1" t="s">
        <v>268</v>
      </c>
      <c r="H544" s="1" t="s">
        <v>22</v>
      </c>
      <c r="I544" s="1" t="s">
        <v>23</v>
      </c>
      <c r="J544" s="1" t="s">
        <v>24</v>
      </c>
      <c r="K544" s="1" t="s">
        <v>25</v>
      </c>
      <c r="L544" s="1">
        <v>4</v>
      </c>
      <c r="M544" s="1">
        <v>180</v>
      </c>
      <c r="N544" s="1">
        <v>15</v>
      </c>
      <c r="O544" s="1">
        <v>108</v>
      </c>
      <c r="P544" s="1">
        <v>30</v>
      </c>
      <c r="Q544" s="1">
        <v>642</v>
      </c>
      <c r="R544" s="1" t="s">
        <v>26</v>
      </c>
      <c r="S544" s="1" t="s">
        <v>1459</v>
      </c>
      <c r="T544" s="1">
        <f>Table1[[#This Row],[Unit_Price]]*Table1[[#This Row],[Quantity]]</f>
        <v>720</v>
      </c>
      <c r="U544" s="1">
        <f>(SUM(Table1[[#This Row],[Delivery_Fee]],Table1[[#This Row],[Gross_Sales]])-Table1[[#This Row],[Discount_Amount]])</f>
        <v>642</v>
      </c>
    </row>
    <row r="545" spans="1:21" ht="20.399999999999999" customHeight="1" x14ac:dyDescent="0.3">
      <c r="A545" s="1" t="s">
        <v>1460</v>
      </c>
      <c r="B545" s="1" t="s">
        <v>6</v>
      </c>
      <c r="C545" s="1" t="s">
        <v>30477</v>
      </c>
      <c r="D545" s="1" t="s">
        <v>412</v>
      </c>
      <c r="E545" s="1" t="s">
        <v>19</v>
      </c>
      <c r="F545" s="1" t="s">
        <v>187</v>
      </c>
      <c r="G545" s="1" t="s">
        <v>188</v>
      </c>
      <c r="H545" s="1" t="s">
        <v>84</v>
      </c>
      <c r="I545" s="1" t="s">
        <v>85</v>
      </c>
      <c r="J545" s="1" t="s">
        <v>86</v>
      </c>
      <c r="K545" s="1" t="s">
        <v>14</v>
      </c>
      <c r="L545" s="1">
        <v>4</v>
      </c>
      <c r="M545" s="1">
        <v>100</v>
      </c>
      <c r="N545" s="1">
        <v>0</v>
      </c>
      <c r="O545" s="1">
        <v>0</v>
      </c>
      <c r="P545" s="1">
        <v>40</v>
      </c>
      <c r="Q545" s="1">
        <v>440</v>
      </c>
      <c r="R545" s="1" t="s">
        <v>36</v>
      </c>
      <c r="S545" s="1" t="s">
        <v>1461</v>
      </c>
      <c r="T545" s="1">
        <f>Table1[[#This Row],[Unit_Price]]*Table1[[#This Row],[Quantity]]</f>
        <v>400</v>
      </c>
      <c r="U545" s="1">
        <f>(SUM(Table1[[#This Row],[Delivery_Fee]],Table1[[#This Row],[Gross_Sales]])-Table1[[#This Row],[Discount_Amount]])</f>
        <v>440</v>
      </c>
    </row>
    <row r="546" spans="1:21" ht="20.399999999999999" customHeight="1" x14ac:dyDescent="0.3">
      <c r="A546" s="1" t="s">
        <v>1462</v>
      </c>
      <c r="B546" s="1" t="s">
        <v>6</v>
      </c>
      <c r="C546" s="1" t="s">
        <v>30477</v>
      </c>
      <c r="D546" s="1" t="s">
        <v>212</v>
      </c>
      <c r="E546" s="1" t="s">
        <v>8</v>
      </c>
      <c r="F546" s="1" t="s">
        <v>109</v>
      </c>
      <c r="G546" s="1" t="s">
        <v>110</v>
      </c>
      <c r="H546" s="1" t="s">
        <v>70</v>
      </c>
      <c r="I546" s="1" t="s">
        <v>71</v>
      </c>
      <c r="J546" s="1" t="s">
        <v>13</v>
      </c>
      <c r="K546" s="1" t="s">
        <v>14</v>
      </c>
      <c r="L546" s="1">
        <v>2</v>
      </c>
      <c r="M546" s="1">
        <v>130</v>
      </c>
      <c r="N546" s="1">
        <v>15</v>
      </c>
      <c r="O546" s="1">
        <v>39</v>
      </c>
      <c r="P546" s="1">
        <v>30</v>
      </c>
      <c r="Q546" s="1">
        <v>251</v>
      </c>
      <c r="R546" s="1" t="s">
        <v>36</v>
      </c>
      <c r="S546" s="1" t="s">
        <v>1463</v>
      </c>
      <c r="T546" s="1">
        <f>Table1[[#This Row],[Unit_Price]]*Table1[[#This Row],[Quantity]]</f>
        <v>260</v>
      </c>
      <c r="U546" s="1">
        <f>(SUM(Table1[[#This Row],[Delivery_Fee]],Table1[[#This Row],[Gross_Sales]])-Table1[[#This Row],[Discount_Amount]])</f>
        <v>251</v>
      </c>
    </row>
    <row r="547" spans="1:21" ht="20.399999999999999" customHeight="1" x14ac:dyDescent="0.3">
      <c r="A547" s="1" t="s">
        <v>1464</v>
      </c>
      <c r="B547" s="1" t="s">
        <v>6</v>
      </c>
      <c r="C547" s="1" t="s">
        <v>30477</v>
      </c>
      <c r="D547" s="1" t="s">
        <v>1465</v>
      </c>
      <c r="E547" s="1" t="s">
        <v>19</v>
      </c>
      <c r="F547" s="1" t="s">
        <v>124</v>
      </c>
      <c r="G547" s="1" t="s">
        <v>125</v>
      </c>
      <c r="H547" s="1" t="s">
        <v>33</v>
      </c>
      <c r="I547" s="1" t="s">
        <v>34</v>
      </c>
      <c r="J547" s="1" t="s">
        <v>35</v>
      </c>
      <c r="K547" s="1" t="s">
        <v>25</v>
      </c>
      <c r="L547" s="1">
        <v>4</v>
      </c>
      <c r="M547" s="1">
        <v>240</v>
      </c>
      <c r="N547" s="1">
        <v>10</v>
      </c>
      <c r="O547" s="1">
        <v>96</v>
      </c>
      <c r="P547" s="1">
        <v>35</v>
      </c>
      <c r="Q547" s="1">
        <v>899</v>
      </c>
      <c r="R547" s="1" t="s">
        <v>36</v>
      </c>
      <c r="S547" s="1" t="s">
        <v>1466</v>
      </c>
      <c r="T547" s="1">
        <f>Table1[[#This Row],[Unit_Price]]*Table1[[#This Row],[Quantity]]</f>
        <v>960</v>
      </c>
      <c r="U547" s="1">
        <f>(SUM(Table1[[#This Row],[Delivery_Fee]],Table1[[#This Row],[Gross_Sales]])-Table1[[#This Row],[Discount_Amount]])</f>
        <v>899</v>
      </c>
    </row>
    <row r="548" spans="1:21" ht="20.399999999999999" customHeight="1" x14ac:dyDescent="0.3">
      <c r="A548" s="1" t="s">
        <v>1467</v>
      </c>
      <c r="B548" s="1" t="s">
        <v>6</v>
      </c>
      <c r="C548" s="1" t="s">
        <v>30477</v>
      </c>
      <c r="D548" s="1" t="s">
        <v>640</v>
      </c>
      <c r="E548" s="1" t="s">
        <v>19</v>
      </c>
      <c r="F548" s="1" t="s">
        <v>124</v>
      </c>
      <c r="G548" s="1" t="s">
        <v>125</v>
      </c>
      <c r="H548" s="1" t="s">
        <v>33</v>
      </c>
      <c r="I548" s="1" t="s">
        <v>34</v>
      </c>
      <c r="J548" s="1" t="s">
        <v>35</v>
      </c>
      <c r="K548" s="1" t="s">
        <v>25</v>
      </c>
      <c r="L548" s="1">
        <v>3</v>
      </c>
      <c r="M548" s="1">
        <v>240</v>
      </c>
      <c r="N548" s="1">
        <v>10</v>
      </c>
      <c r="O548" s="1">
        <v>72</v>
      </c>
      <c r="P548" s="1">
        <v>40</v>
      </c>
      <c r="Q548" s="1">
        <v>688</v>
      </c>
      <c r="R548" s="1" t="s">
        <v>42</v>
      </c>
      <c r="S548" s="1" t="s">
        <v>1468</v>
      </c>
      <c r="T548" s="1">
        <f>Table1[[#This Row],[Unit_Price]]*Table1[[#This Row],[Quantity]]</f>
        <v>720</v>
      </c>
      <c r="U548" s="1">
        <f>(SUM(Table1[[#This Row],[Delivery_Fee]],Table1[[#This Row],[Gross_Sales]])-Table1[[#This Row],[Discount_Amount]])</f>
        <v>688</v>
      </c>
    </row>
    <row r="549" spans="1:21" ht="20.399999999999999" customHeight="1" x14ac:dyDescent="0.3">
      <c r="A549" s="1" t="s">
        <v>1469</v>
      </c>
      <c r="B549" s="1" t="s">
        <v>6</v>
      </c>
      <c r="C549" s="1" t="s">
        <v>30477</v>
      </c>
      <c r="D549" s="1" t="s">
        <v>1288</v>
      </c>
      <c r="E549" s="1" t="s">
        <v>19</v>
      </c>
      <c r="F549" s="1" t="s">
        <v>93</v>
      </c>
      <c r="G549" s="1" t="s">
        <v>94</v>
      </c>
      <c r="H549" s="1" t="s">
        <v>70</v>
      </c>
      <c r="I549" s="1" t="s">
        <v>71</v>
      </c>
      <c r="J549" s="1" t="s">
        <v>13</v>
      </c>
      <c r="K549" s="1" t="s">
        <v>14</v>
      </c>
      <c r="L549" s="1">
        <v>2</v>
      </c>
      <c r="M549" s="1">
        <v>130</v>
      </c>
      <c r="N549" s="1">
        <v>15</v>
      </c>
      <c r="O549" s="1">
        <v>39</v>
      </c>
      <c r="P549" s="1">
        <v>25</v>
      </c>
      <c r="Q549" s="1">
        <v>246</v>
      </c>
      <c r="R549" s="1" t="s">
        <v>36</v>
      </c>
      <c r="S549" s="1" t="s">
        <v>1470</v>
      </c>
      <c r="T549" s="1">
        <f>Table1[[#This Row],[Unit_Price]]*Table1[[#This Row],[Quantity]]</f>
        <v>260</v>
      </c>
      <c r="U549" s="1">
        <f>(SUM(Table1[[#This Row],[Delivery_Fee]],Table1[[#This Row],[Gross_Sales]])-Table1[[#This Row],[Discount_Amount]])</f>
        <v>246</v>
      </c>
    </row>
    <row r="550" spans="1:21" ht="20.399999999999999" customHeight="1" x14ac:dyDescent="0.3">
      <c r="A550" s="1" t="s">
        <v>1471</v>
      </c>
      <c r="B550" s="1" t="s">
        <v>6</v>
      </c>
      <c r="C550" s="1" t="s">
        <v>30477</v>
      </c>
      <c r="D550" s="1" t="s">
        <v>543</v>
      </c>
      <c r="E550" s="1" t="s">
        <v>67</v>
      </c>
      <c r="F550" s="1" t="s">
        <v>68</v>
      </c>
      <c r="G550" s="1" t="s">
        <v>69</v>
      </c>
      <c r="H550" s="1" t="s">
        <v>143</v>
      </c>
      <c r="I550" s="1" t="s">
        <v>144</v>
      </c>
      <c r="J550" s="1" t="s">
        <v>24</v>
      </c>
      <c r="K550" s="1" t="s">
        <v>14</v>
      </c>
      <c r="L550" s="1">
        <v>1</v>
      </c>
      <c r="M550" s="1">
        <v>160</v>
      </c>
      <c r="N550" s="1">
        <v>15</v>
      </c>
      <c r="O550" s="1">
        <v>24</v>
      </c>
      <c r="P550" s="1">
        <v>25</v>
      </c>
      <c r="Q550" s="1">
        <v>161</v>
      </c>
      <c r="R550" s="1" t="s">
        <v>15</v>
      </c>
      <c r="S550" s="1" t="s">
        <v>1472</v>
      </c>
      <c r="T550" s="1">
        <f>Table1[[#This Row],[Unit_Price]]*Table1[[#This Row],[Quantity]]</f>
        <v>160</v>
      </c>
      <c r="U550" s="1">
        <f>(SUM(Table1[[#This Row],[Delivery_Fee]],Table1[[#This Row],[Gross_Sales]])-Table1[[#This Row],[Discount_Amount]])</f>
        <v>161</v>
      </c>
    </row>
    <row r="551" spans="1:21" ht="20.399999999999999" customHeight="1" x14ac:dyDescent="0.3">
      <c r="A551" s="1" t="s">
        <v>1473</v>
      </c>
      <c r="B551" s="1" t="s">
        <v>6</v>
      </c>
      <c r="C551" s="1" t="s">
        <v>30477</v>
      </c>
      <c r="D551" s="1" t="s">
        <v>1474</v>
      </c>
      <c r="E551" s="1" t="s">
        <v>30</v>
      </c>
      <c r="F551" s="1" t="s">
        <v>136</v>
      </c>
      <c r="G551" s="1" t="s">
        <v>137</v>
      </c>
      <c r="H551" s="1" t="s">
        <v>77</v>
      </c>
      <c r="I551" s="1" t="s">
        <v>78</v>
      </c>
      <c r="J551" s="1" t="s">
        <v>24</v>
      </c>
      <c r="K551" s="1" t="s">
        <v>14</v>
      </c>
      <c r="L551" s="1">
        <v>4</v>
      </c>
      <c r="M551" s="1">
        <v>150</v>
      </c>
      <c r="N551" s="1">
        <v>0</v>
      </c>
      <c r="O551" s="1">
        <v>0</v>
      </c>
      <c r="P551" s="1">
        <v>40</v>
      </c>
      <c r="Q551" s="1">
        <v>640</v>
      </c>
      <c r="R551" s="1" t="s">
        <v>26</v>
      </c>
      <c r="S551" s="1" t="s">
        <v>1475</v>
      </c>
      <c r="T551" s="1">
        <f>Table1[[#This Row],[Unit_Price]]*Table1[[#This Row],[Quantity]]</f>
        <v>600</v>
      </c>
      <c r="U551" s="1">
        <f>(SUM(Table1[[#This Row],[Delivery_Fee]],Table1[[#This Row],[Gross_Sales]])-Table1[[#This Row],[Discount_Amount]])</f>
        <v>640</v>
      </c>
    </row>
    <row r="552" spans="1:21" ht="20.399999999999999" customHeight="1" x14ac:dyDescent="0.3">
      <c r="A552" s="1" t="s">
        <v>1476</v>
      </c>
      <c r="B552" s="1" t="s">
        <v>6</v>
      </c>
      <c r="C552" s="1" t="s">
        <v>30477</v>
      </c>
      <c r="D552" s="1" t="s">
        <v>123</v>
      </c>
      <c r="E552" s="1" t="s">
        <v>67</v>
      </c>
      <c r="F552" s="1" t="s">
        <v>267</v>
      </c>
      <c r="G552" s="1" t="s">
        <v>268</v>
      </c>
      <c r="H552" s="1" t="s">
        <v>288</v>
      </c>
      <c r="I552" s="1" t="s">
        <v>289</v>
      </c>
      <c r="J552" s="1" t="s">
        <v>86</v>
      </c>
      <c r="K552" s="1" t="s">
        <v>14</v>
      </c>
      <c r="L552" s="1">
        <v>1</v>
      </c>
      <c r="M552" s="1">
        <v>80</v>
      </c>
      <c r="N552" s="1">
        <v>20</v>
      </c>
      <c r="O552" s="1">
        <v>16</v>
      </c>
      <c r="P552" s="1">
        <v>20</v>
      </c>
      <c r="Q552" s="1">
        <v>84</v>
      </c>
      <c r="R552" s="1" t="s">
        <v>26</v>
      </c>
      <c r="S552" s="1" t="s">
        <v>1477</v>
      </c>
      <c r="T552" s="1">
        <f>Table1[[#This Row],[Unit_Price]]*Table1[[#This Row],[Quantity]]</f>
        <v>80</v>
      </c>
      <c r="U552" s="1">
        <f>(SUM(Table1[[#This Row],[Delivery_Fee]],Table1[[#This Row],[Gross_Sales]])-Table1[[#This Row],[Discount_Amount]])</f>
        <v>84</v>
      </c>
    </row>
    <row r="553" spans="1:21" ht="20.399999999999999" customHeight="1" x14ac:dyDescent="0.3">
      <c r="A553" s="1" t="s">
        <v>1478</v>
      </c>
      <c r="B553" s="1" t="s">
        <v>6</v>
      </c>
      <c r="C553" s="1" t="s">
        <v>30477</v>
      </c>
      <c r="D553" s="1" t="s">
        <v>295</v>
      </c>
      <c r="E553" s="1" t="s">
        <v>67</v>
      </c>
      <c r="F553" s="1" t="s">
        <v>129</v>
      </c>
      <c r="G553" s="1" t="s">
        <v>130</v>
      </c>
      <c r="H553" s="1" t="s">
        <v>70</v>
      </c>
      <c r="I553" s="1" t="s">
        <v>71</v>
      </c>
      <c r="J553" s="1" t="s">
        <v>13</v>
      </c>
      <c r="K553" s="1" t="s">
        <v>14</v>
      </c>
      <c r="L553" s="1">
        <v>2</v>
      </c>
      <c r="M553" s="1">
        <v>130</v>
      </c>
      <c r="N553" s="1">
        <v>20</v>
      </c>
      <c r="O553" s="1">
        <v>52</v>
      </c>
      <c r="P553" s="1">
        <v>25</v>
      </c>
      <c r="Q553" s="1">
        <v>233</v>
      </c>
      <c r="R553" s="1" t="s">
        <v>36</v>
      </c>
      <c r="S553" s="1" t="s">
        <v>1479</v>
      </c>
      <c r="T553" s="1">
        <f>Table1[[#This Row],[Unit_Price]]*Table1[[#This Row],[Quantity]]</f>
        <v>260</v>
      </c>
      <c r="U553" s="1">
        <f>(SUM(Table1[[#This Row],[Delivery_Fee]],Table1[[#This Row],[Gross_Sales]])-Table1[[#This Row],[Discount_Amount]])</f>
        <v>233</v>
      </c>
    </row>
    <row r="554" spans="1:21" ht="20.399999999999999" customHeight="1" x14ac:dyDescent="0.3">
      <c r="A554" s="1" t="s">
        <v>1480</v>
      </c>
      <c r="B554" s="1" t="s">
        <v>6</v>
      </c>
      <c r="C554" s="1" t="s">
        <v>30477</v>
      </c>
      <c r="D554" s="1" t="s">
        <v>1271</v>
      </c>
      <c r="E554" s="1" t="s">
        <v>30</v>
      </c>
      <c r="F554" s="1" t="s">
        <v>53</v>
      </c>
      <c r="G554" s="1" t="s">
        <v>54</v>
      </c>
      <c r="H554" s="1" t="s">
        <v>40</v>
      </c>
      <c r="I554" s="1" t="s">
        <v>41</v>
      </c>
      <c r="J554" s="1" t="s">
        <v>13</v>
      </c>
      <c r="K554" s="1" t="s">
        <v>25</v>
      </c>
      <c r="L554" s="1">
        <v>4</v>
      </c>
      <c r="M554" s="1">
        <v>170</v>
      </c>
      <c r="N554" s="1">
        <v>15</v>
      </c>
      <c r="O554" s="1">
        <v>102</v>
      </c>
      <c r="P554" s="1">
        <v>40</v>
      </c>
      <c r="Q554" s="1">
        <v>618</v>
      </c>
      <c r="R554" s="1" t="s">
        <v>15</v>
      </c>
      <c r="S554" s="1" t="s">
        <v>1481</v>
      </c>
      <c r="T554" s="1">
        <f>Table1[[#This Row],[Unit_Price]]*Table1[[#This Row],[Quantity]]</f>
        <v>680</v>
      </c>
      <c r="U554" s="1">
        <f>(SUM(Table1[[#This Row],[Delivery_Fee]],Table1[[#This Row],[Gross_Sales]])-Table1[[#This Row],[Discount_Amount]])</f>
        <v>618</v>
      </c>
    </row>
    <row r="555" spans="1:21" ht="20.399999999999999" customHeight="1" x14ac:dyDescent="0.3">
      <c r="A555" s="1" t="s">
        <v>1482</v>
      </c>
      <c r="B555" s="1" t="s">
        <v>6</v>
      </c>
      <c r="C555" s="1" t="s">
        <v>30477</v>
      </c>
      <c r="D555" s="1" t="s">
        <v>66</v>
      </c>
      <c r="E555" s="1" t="s">
        <v>67</v>
      </c>
      <c r="F555" s="1" t="s">
        <v>68</v>
      </c>
      <c r="G555" s="1" t="s">
        <v>69</v>
      </c>
      <c r="H555" s="1" t="s">
        <v>33</v>
      </c>
      <c r="I555" s="1" t="s">
        <v>34</v>
      </c>
      <c r="J555" s="1" t="s">
        <v>35</v>
      </c>
      <c r="K555" s="1" t="s">
        <v>25</v>
      </c>
      <c r="L555" s="1">
        <v>3</v>
      </c>
      <c r="M555" s="1">
        <v>240</v>
      </c>
      <c r="N555" s="1">
        <v>15</v>
      </c>
      <c r="O555" s="1">
        <v>108</v>
      </c>
      <c r="P555" s="1">
        <v>25</v>
      </c>
      <c r="Q555" s="1">
        <v>637</v>
      </c>
      <c r="R555" s="1" t="s">
        <v>26</v>
      </c>
      <c r="S555" s="1" t="s">
        <v>1483</v>
      </c>
      <c r="T555" s="1">
        <f>Table1[[#This Row],[Unit_Price]]*Table1[[#This Row],[Quantity]]</f>
        <v>720</v>
      </c>
      <c r="U555" s="1">
        <f>(SUM(Table1[[#This Row],[Delivery_Fee]],Table1[[#This Row],[Gross_Sales]])-Table1[[#This Row],[Discount_Amount]])</f>
        <v>637</v>
      </c>
    </row>
    <row r="556" spans="1:21" ht="20.399999999999999" customHeight="1" x14ac:dyDescent="0.3">
      <c r="A556" s="1" t="s">
        <v>1484</v>
      </c>
      <c r="B556" s="1" t="s">
        <v>6</v>
      </c>
      <c r="C556" s="1" t="s">
        <v>30477</v>
      </c>
      <c r="D556" s="1" t="s">
        <v>1234</v>
      </c>
      <c r="E556" s="1" t="s">
        <v>8</v>
      </c>
      <c r="F556" s="1" t="s">
        <v>9</v>
      </c>
      <c r="G556" s="1" t="s">
        <v>10</v>
      </c>
      <c r="H556" s="1" t="s">
        <v>22</v>
      </c>
      <c r="I556" s="1" t="s">
        <v>23</v>
      </c>
      <c r="J556" s="1" t="s">
        <v>24</v>
      </c>
      <c r="K556" s="1" t="s">
        <v>25</v>
      </c>
      <c r="L556" s="1">
        <v>3</v>
      </c>
      <c r="M556" s="1">
        <v>180</v>
      </c>
      <c r="N556" s="1">
        <v>20</v>
      </c>
      <c r="O556" s="1">
        <v>108</v>
      </c>
      <c r="P556" s="1">
        <v>25</v>
      </c>
      <c r="Q556" s="1">
        <v>457</v>
      </c>
      <c r="R556" s="1" t="s">
        <v>15</v>
      </c>
      <c r="S556" s="1" t="s">
        <v>1485</v>
      </c>
      <c r="T556" s="1">
        <f>Table1[[#This Row],[Unit_Price]]*Table1[[#This Row],[Quantity]]</f>
        <v>540</v>
      </c>
      <c r="U556" s="1">
        <f>(SUM(Table1[[#This Row],[Delivery_Fee]],Table1[[#This Row],[Gross_Sales]])-Table1[[#This Row],[Discount_Amount]])</f>
        <v>457</v>
      </c>
    </row>
    <row r="557" spans="1:21" ht="20.399999999999999" customHeight="1" x14ac:dyDescent="0.3">
      <c r="A557" s="1" t="s">
        <v>1486</v>
      </c>
      <c r="B557" s="1" t="s">
        <v>6</v>
      </c>
      <c r="C557" s="1" t="s">
        <v>30477</v>
      </c>
      <c r="D557" s="1" t="s">
        <v>1487</v>
      </c>
      <c r="E557" s="1" t="s">
        <v>8</v>
      </c>
      <c r="F557" s="1" t="s">
        <v>9</v>
      </c>
      <c r="G557" s="1" t="s">
        <v>10</v>
      </c>
      <c r="H557" s="1" t="s">
        <v>48</v>
      </c>
      <c r="I557" s="1" t="s">
        <v>49</v>
      </c>
      <c r="J557" s="1" t="s">
        <v>13</v>
      </c>
      <c r="K557" s="1" t="s">
        <v>14</v>
      </c>
      <c r="L557" s="1">
        <v>3</v>
      </c>
      <c r="M557" s="1">
        <v>220</v>
      </c>
      <c r="N557" s="1">
        <v>5</v>
      </c>
      <c r="O557" s="1">
        <v>33</v>
      </c>
      <c r="P557" s="1">
        <v>25</v>
      </c>
      <c r="Q557" s="1">
        <v>652</v>
      </c>
      <c r="R557" s="1" t="s">
        <v>63</v>
      </c>
      <c r="S557" s="1" t="s">
        <v>1488</v>
      </c>
      <c r="T557" s="1">
        <f>Table1[[#This Row],[Unit_Price]]*Table1[[#This Row],[Quantity]]</f>
        <v>660</v>
      </c>
      <c r="U557" s="1">
        <f>(SUM(Table1[[#This Row],[Delivery_Fee]],Table1[[#This Row],[Gross_Sales]])-Table1[[#This Row],[Discount_Amount]])</f>
        <v>652</v>
      </c>
    </row>
    <row r="558" spans="1:21" ht="20.399999999999999" customHeight="1" x14ac:dyDescent="0.3">
      <c r="A558" s="1" t="s">
        <v>1489</v>
      </c>
      <c r="B558" s="1" t="s">
        <v>6</v>
      </c>
      <c r="C558" s="1" t="s">
        <v>30477</v>
      </c>
      <c r="D558" s="1" t="s">
        <v>648</v>
      </c>
      <c r="E558" s="1" t="s">
        <v>30</v>
      </c>
      <c r="F558" s="1" t="s">
        <v>136</v>
      </c>
      <c r="G558" s="1" t="s">
        <v>137</v>
      </c>
      <c r="H558" s="1" t="s">
        <v>77</v>
      </c>
      <c r="I558" s="1" t="s">
        <v>78</v>
      </c>
      <c r="J558" s="1" t="s">
        <v>24</v>
      </c>
      <c r="K558" s="1" t="s">
        <v>14</v>
      </c>
      <c r="L558" s="1">
        <v>3</v>
      </c>
      <c r="M558" s="1">
        <v>150</v>
      </c>
      <c r="N558" s="1">
        <v>20</v>
      </c>
      <c r="O558" s="1">
        <v>90</v>
      </c>
      <c r="P558" s="1">
        <v>35</v>
      </c>
      <c r="Q558" s="1">
        <v>395</v>
      </c>
      <c r="R558" s="1" t="s">
        <v>63</v>
      </c>
      <c r="S558" s="1" t="s">
        <v>1490</v>
      </c>
      <c r="T558" s="1">
        <f>Table1[[#This Row],[Unit_Price]]*Table1[[#This Row],[Quantity]]</f>
        <v>450</v>
      </c>
      <c r="U558" s="1">
        <f>(SUM(Table1[[#This Row],[Delivery_Fee]],Table1[[#This Row],[Gross_Sales]])-Table1[[#This Row],[Discount_Amount]])</f>
        <v>395</v>
      </c>
    </row>
    <row r="559" spans="1:21" ht="20.399999999999999" customHeight="1" x14ac:dyDescent="0.3">
      <c r="A559" s="1" t="s">
        <v>1491</v>
      </c>
      <c r="B559" s="1" t="s">
        <v>6</v>
      </c>
      <c r="C559" s="1" t="s">
        <v>30477</v>
      </c>
      <c r="D559" s="1" t="s">
        <v>197</v>
      </c>
      <c r="E559" s="1" t="s">
        <v>67</v>
      </c>
      <c r="F559" s="1" t="s">
        <v>82</v>
      </c>
      <c r="G559" s="1" t="s">
        <v>83</v>
      </c>
      <c r="H559" s="1" t="s">
        <v>70</v>
      </c>
      <c r="I559" s="1" t="s">
        <v>71</v>
      </c>
      <c r="J559" s="1" t="s">
        <v>13</v>
      </c>
      <c r="K559" s="1" t="s">
        <v>14</v>
      </c>
      <c r="L559" s="1">
        <v>4</v>
      </c>
      <c r="M559" s="1">
        <v>130</v>
      </c>
      <c r="N559" s="1">
        <v>0</v>
      </c>
      <c r="O559" s="1">
        <v>0</v>
      </c>
      <c r="P559" s="1">
        <v>40</v>
      </c>
      <c r="Q559" s="1">
        <v>560</v>
      </c>
      <c r="R559" s="1" t="s">
        <v>36</v>
      </c>
      <c r="S559" s="1" t="s">
        <v>1492</v>
      </c>
      <c r="T559" s="1">
        <f>Table1[[#This Row],[Unit_Price]]*Table1[[#This Row],[Quantity]]</f>
        <v>520</v>
      </c>
      <c r="U559" s="1">
        <f>(SUM(Table1[[#This Row],[Delivery_Fee]],Table1[[#This Row],[Gross_Sales]])-Table1[[#This Row],[Discount_Amount]])</f>
        <v>560</v>
      </c>
    </row>
    <row r="560" spans="1:21" ht="20.399999999999999" customHeight="1" x14ac:dyDescent="0.3">
      <c r="A560" s="1" t="s">
        <v>1493</v>
      </c>
      <c r="B560" s="1" t="s">
        <v>6</v>
      </c>
      <c r="C560" s="1" t="s">
        <v>30477</v>
      </c>
      <c r="D560" s="1" t="s">
        <v>1494</v>
      </c>
      <c r="E560" s="1" t="s">
        <v>19</v>
      </c>
      <c r="F560" s="1" t="s">
        <v>53</v>
      </c>
      <c r="G560" s="1" t="s">
        <v>54</v>
      </c>
      <c r="H560" s="1" t="s">
        <v>131</v>
      </c>
      <c r="I560" s="1" t="s">
        <v>132</v>
      </c>
      <c r="J560" s="1" t="s">
        <v>57</v>
      </c>
      <c r="K560" s="1" t="s">
        <v>25</v>
      </c>
      <c r="L560" s="1">
        <v>1</v>
      </c>
      <c r="M560" s="1">
        <v>220</v>
      </c>
      <c r="N560" s="1">
        <v>5</v>
      </c>
      <c r="O560" s="1">
        <v>11</v>
      </c>
      <c r="P560" s="1">
        <v>30</v>
      </c>
      <c r="Q560" s="1">
        <v>239</v>
      </c>
      <c r="R560" s="1" t="s">
        <v>42</v>
      </c>
      <c r="S560" s="1" t="s">
        <v>1495</v>
      </c>
      <c r="T560" s="1">
        <f>Table1[[#This Row],[Unit_Price]]*Table1[[#This Row],[Quantity]]</f>
        <v>220</v>
      </c>
      <c r="U560" s="1">
        <f>(SUM(Table1[[#This Row],[Delivery_Fee]],Table1[[#This Row],[Gross_Sales]])-Table1[[#This Row],[Discount_Amount]])</f>
        <v>239</v>
      </c>
    </row>
    <row r="561" spans="1:21" ht="20.399999999999999" customHeight="1" x14ac:dyDescent="0.3">
      <c r="A561" s="1" t="s">
        <v>1496</v>
      </c>
      <c r="B561" s="1" t="s">
        <v>6</v>
      </c>
      <c r="C561" s="1" t="s">
        <v>30477</v>
      </c>
      <c r="D561" s="1" t="s">
        <v>893</v>
      </c>
      <c r="E561" s="1" t="s">
        <v>67</v>
      </c>
      <c r="F561" s="1" t="s">
        <v>68</v>
      </c>
      <c r="G561" s="1" t="s">
        <v>69</v>
      </c>
      <c r="H561" s="1" t="s">
        <v>22</v>
      </c>
      <c r="I561" s="1" t="s">
        <v>23</v>
      </c>
      <c r="J561" s="1" t="s">
        <v>24</v>
      </c>
      <c r="K561" s="1" t="s">
        <v>25</v>
      </c>
      <c r="L561" s="1">
        <v>1</v>
      </c>
      <c r="M561" s="1">
        <v>180</v>
      </c>
      <c r="N561" s="1">
        <v>10</v>
      </c>
      <c r="O561" s="1">
        <v>18</v>
      </c>
      <c r="P561" s="1">
        <v>25</v>
      </c>
      <c r="Q561" s="1">
        <v>187</v>
      </c>
      <c r="R561" s="1" t="s">
        <v>36</v>
      </c>
      <c r="S561" s="1" t="s">
        <v>1497</v>
      </c>
      <c r="T561" s="1">
        <f>Table1[[#This Row],[Unit_Price]]*Table1[[#This Row],[Quantity]]</f>
        <v>180</v>
      </c>
      <c r="U561" s="1">
        <f>(SUM(Table1[[#This Row],[Delivery_Fee]],Table1[[#This Row],[Gross_Sales]])-Table1[[#This Row],[Discount_Amount]])</f>
        <v>187</v>
      </c>
    </row>
    <row r="562" spans="1:21" ht="20.399999999999999" customHeight="1" x14ac:dyDescent="0.3">
      <c r="A562" s="1" t="s">
        <v>1498</v>
      </c>
      <c r="B562" s="1" t="s">
        <v>6</v>
      </c>
      <c r="C562" s="1" t="s">
        <v>30477</v>
      </c>
      <c r="D562" s="1" t="s">
        <v>1499</v>
      </c>
      <c r="E562" s="1" t="s">
        <v>30</v>
      </c>
      <c r="F562" s="1" t="s">
        <v>31</v>
      </c>
      <c r="G562" s="1" t="s">
        <v>32</v>
      </c>
      <c r="H562" s="1" t="s">
        <v>55</v>
      </c>
      <c r="I562" s="1" t="s">
        <v>56</v>
      </c>
      <c r="J562" s="1" t="s">
        <v>57</v>
      </c>
      <c r="K562" s="1" t="s">
        <v>14</v>
      </c>
      <c r="L562" s="1">
        <v>2</v>
      </c>
      <c r="M562" s="1">
        <v>180</v>
      </c>
      <c r="N562" s="1">
        <v>20</v>
      </c>
      <c r="O562" s="1">
        <v>72</v>
      </c>
      <c r="P562" s="1">
        <v>35</v>
      </c>
      <c r="Q562" s="1">
        <v>323</v>
      </c>
      <c r="R562" s="1" t="s">
        <v>63</v>
      </c>
      <c r="S562" s="1" t="s">
        <v>1500</v>
      </c>
      <c r="T562" s="1">
        <f>Table1[[#This Row],[Unit_Price]]*Table1[[#This Row],[Quantity]]</f>
        <v>360</v>
      </c>
      <c r="U562" s="1">
        <f>(SUM(Table1[[#This Row],[Delivery_Fee]],Table1[[#This Row],[Gross_Sales]])-Table1[[#This Row],[Discount_Amount]])</f>
        <v>323</v>
      </c>
    </row>
    <row r="563" spans="1:21" ht="20.399999999999999" customHeight="1" x14ac:dyDescent="0.3">
      <c r="A563" s="1" t="s">
        <v>1501</v>
      </c>
      <c r="B563" s="1" t="s">
        <v>6</v>
      </c>
      <c r="C563" s="1" t="s">
        <v>30477</v>
      </c>
      <c r="D563" s="1" t="s">
        <v>775</v>
      </c>
      <c r="E563" s="1" t="s">
        <v>19</v>
      </c>
      <c r="F563" s="1" t="s">
        <v>20</v>
      </c>
      <c r="G563" s="1" t="s">
        <v>21</v>
      </c>
      <c r="H563" s="1" t="s">
        <v>70</v>
      </c>
      <c r="I563" s="1" t="s">
        <v>71</v>
      </c>
      <c r="J563" s="1" t="s">
        <v>13</v>
      </c>
      <c r="K563" s="1" t="s">
        <v>14</v>
      </c>
      <c r="L563" s="1">
        <v>4</v>
      </c>
      <c r="M563" s="1">
        <v>130</v>
      </c>
      <c r="N563" s="1">
        <v>15</v>
      </c>
      <c r="O563" s="1">
        <v>78</v>
      </c>
      <c r="P563" s="1">
        <v>35</v>
      </c>
      <c r="Q563" s="1">
        <v>477</v>
      </c>
      <c r="R563" s="1" t="s">
        <v>42</v>
      </c>
      <c r="S563" s="1" t="s">
        <v>1502</v>
      </c>
      <c r="T563" s="1">
        <f>Table1[[#This Row],[Unit_Price]]*Table1[[#This Row],[Quantity]]</f>
        <v>520</v>
      </c>
      <c r="U563" s="1">
        <f>(SUM(Table1[[#This Row],[Delivery_Fee]],Table1[[#This Row],[Gross_Sales]])-Table1[[#This Row],[Discount_Amount]])</f>
        <v>477</v>
      </c>
    </row>
    <row r="564" spans="1:21" ht="20.399999999999999" customHeight="1" x14ac:dyDescent="0.3">
      <c r="A564" s="1" t="s">
        <v>1503</v>
      </c>
      <c r="B564" s="1" t="s">
        <v>6</v>
      </c>
      <c r="C564" s="1" t="s">
        <v>30477</v>
      </c>
      <c r="D564" s="1" t="s">
        <v>206</v>
      </c>
      <c r="E564" s="1" t="s">
        <v>8</v>
      </c>
      <c r="F564" s="1" t="s">
        <v>46</v>
      </c>
      <c r="G564" s="1" t="s">
        <v>47</v>
      </c>
      <c r="H564" s="1" t="s">
        <v>131</v>
      </c>
      <c r="I564" s="1" t="s">
        <v>132</v>
      </c>
      <c r="J564" s="1" t="s">
        <v>57</v>
      </c>
      <c r="K564" s="1" t="s">
        <v>25</v>
      </c>
      <c r="L564" s="1">
        <v>3</v>
      </c>
      <c r="M564" s="1">
        <v>220</v>
      </c>
      <c r="N564" s="1">
        <v>5</v>
      </c>
      <c r="O564" s="1">
        <v>33</v>
      </c>
      <c r="P564" s="1">
        <v>40</v>
      </c>
      <c r="Q564" s="1">
        <v>667</v>
      </c>
      <c r="R564" s="1" t="s">
        <v>15</v>
      </c>
      <c r="S564" s="1" t="s">
        <v>1504</v>
      </c>
      <c r="T564" s="1">
        <f>Table1[[#This Row],[Unit_Price]]*Table1[[#This Row],[Quantity]]</f>
        <v>660</v>
      </c>
      <c r="U564" s="1">
        <f>(SUM(Table1[[#This Row],[Delivery_Fee]],Table1[[#This Row],[Gross_Sales]])-Table1[[#This Row],[Discount_Amount]])</f>
        <v>667</v>
      </c>
    </row>
    <row r="565" spans="1:21" ht="20.399999999999999" customHeight="1" x14ac:dyDescent="0.3">
      <c r="A565" s="1" t="s">
        <v>1505</v>
      </c>
      <c r="B565" s="1" t="s">
        <v>6</v>
      </c>
      <c r="C565" s="1" t="s">
        <v>30477</v>
      </c>
      <c r="D565" s="1" t="s">
        <v>851</v>
      </c>
      <c r="E565" s="1" t="s">
        <v>30</v>
      </c>
      <c r="F565" s="1" t="s">
        <v>31</v>
      </c>
      <c r="G565" s="1" t="s">
        <v>32</v>
      </c>
      <c r="H565" s="1" t="s">
        <v>77</v>
      </c>
      <c r="I565" s="1" t="s">
        <v>78</v>
      </c>
      <c r="J565" s="1" t="s">
        <v>24</v>
      </c>
      <c r="K565" s="1" t="s">
        <v>14</v>
      </c>
      <c r="L565" s="1">
        <v>2</v>
      </c>
      <c r="M565" s="1">
        <v>150</v>
      </c>
      <c r="N565" s="1">
        <v>10</v>
      </c>
      <c r="O565" s="1">
        <v>30</v>
      </c>
      <c r="P565" s="1">
        <v>35</v>
      </c>
      <c r="Q565" s="1">
        <v>305</v>
      </c>
      <c r="R565" s="1" t="s">
        <v>36</v>
      </c>
      <c r="S565" s="1" t="s">
        <v>1506</v>
      </c>
      <c r="T565" s="1">
        <f>Table1[[#This Row],[Unit_Price]]*Table1[[#This Row],[Quantity]]</f>
        <v>300</v>
      </c>
      <c r="U565" s="1">
        <f>(SUM(Table1[[#This Row],[Delivery_Fee]],Table1[[#This Row],[Gross_Sales]])-Table1[[#This Row],[Discount_Amount]])</f>
        <v>305</v>
      </c>
    </row>
    <row r="566" spans="1:21" ht="20.399999999999999" customHeight="1" x14ac:dyDescent="0.3">
      <c r="A566" s="1" t="s">
        <v>1507</v>
      </c>
      <c r="B566" s="1" t="s">
        <v>6</v>
      </c>
      <c r="C566" s="1" t="s">
        <v>30477</v>
      </c>
      <c r="D566" s="1" t="s">
        <v>573</v>
      </c>
      <c r="E566" s="1" t="s">
        <v>19</v>
      </c>
      <c r="F566" s="1" t="s">
        <v>98</v>
      </c>
      <c r="G566" s="1" t="s">
        <v>99</v>
      </c>
      <c r="H566" s="1" t="s">
        <v>111</v>
      </c>
      <c r="I566" s="1" t="s">
        <v>112</v>
      </c>
      <c r="J566" s="1" t="s">
        <v>13</v>
      </c>
      <c r="K566" s="1" t="s">
        <v>25</v>
      </c>
      <c r="L566" s="1">
        <v>1</v>
      </c>
      <c r="M566" s="1">
        <v>280</v>
      </c>
      <c r="N566" s="1">
        <v>15</v>
      </c>
      <c r="O566" s="1">
        <v>42</v>
      </c>
      <c r="P566" s="1">
        <v>20</v>
      </c>
      <c r="Q566" s="1">
        <v>258</v>
      </c>
      <c r="R566" s="1" t="s">
        <v>42</v>
      </c>
      <c r="S566" s="1" t="s">
        <v>1508</v>
      </c>
      <c r="T566" s="1">
        <f>Table1[[#This Row],[Unit_Price]]*Table1[[#This Row],[Quantity]]</f>
        <v>280</v>
      </c>
      <c r="U566" s="1">
        <f>(SUM(Table1[[#This Row],[Delivery_Fee]],Table1[[#This Row],[Gross_Sales]])-Table1[[#This Row],[Discount_Amount]])</f>
        <v>258</v>
      </c>
    </row>
    <row r="567" spans="1:21" ht="20.399999999999999" customHeight="1" x14ac:dyDescent="0.3">
      <c r="A567" s="1" t="s">
        <v>1509</v>
      </c>
      <c r="B567" s="1" t="s">
        <v>6</v>
      </c>
      <c r="C567" s="1" t="s">
        <v>30477</v>
      </c>
      <c r="D567" s="1" t="s">
        <v>1510</v>
      </c>
      <c r="E567" s="1" t="s">
        <v>19</v>
      </c>
      <c r="F567" s="1" t="s">
        <v>46</v>
      </c>
      <c r="G567" s="1" t="s">
        <v>47</v>
      </c>
      <c r="H567" s="1" t="s">
        <v>61</v>
      </c>
      <c r="I567" s="1" t="s">
        <v>62</v>
      </c>
      <c r="J567" s="1" t="s">
        <v>24</v>
      </c>
      <c r="K567" s="1" t="s">
        <v>25</v>
      </c>
      <c r="L567" s="1">
        <v>2</v>
      </c>
      <c r="M567" s="1">
        <v>190</v>
      </c>
      <c r="N567" s="1">
        <v>20</v>
      </c>
      <c r="O567" s="1">
        <v>76</v>
      </c>
      <c r="P567" s="1">
        <v>30</v>
      </c>
      <c r="Q567" s="1">
        <v>334</v>
      </c>
      <c r="R567" s="1" t="s">
        <v>42</v>
      </c>
      <c r="S567" s="1" t="s">
        <v>1511</v>
      </c>
      <c r="T567" s="1">
        <f>Table1[[#This Row],[Unit_Price]]*Table1[[#This Row],[Quantity]]</f>
        <v>380</v>
      </c>
      <c r="U567" s="1">
        <f>(SUM(Table1[[#This Row],[Delivery_Fee]],Table1[[#This Row],[Gross_Sales]])-Table1[[#This Row],[Discount_Amount]])</f>
        <v>334</v>
      </c>
    </row>
    <row r="568" spans="1:21" ht="20.399999999999999" customHeight="1" x14ac:dyDescent="0.3">
      <c r="A568" s="1" t="s">
        <v>1512</v>
      </c>
      <c r="B568" s="1" t="s">
        <v>6</v>
      </c>
      <c r="C568" s="1" t="s">
        <v>30477</v>
      </c>
      <c r="D568" s="1" t="s">
        <v>1513</v>
      </c>
      <c r="E568" s="1" t="s">
        <v>67</v>
      </c>
      <c r="F568" s="1" t="s">
        <v>267</v>
      </c>
      <c r="G568" s="1" t="s">
        <v>268</v>
      </c>
      <c r="H568" s="1" t="s">
        <v>131</v>
      </c>
      <c r="I568" s="1" t="s">
        <v>132</v>
      </c>
      <c r="J568" s="1" t="s">
        <v>57</v>
      </c>
      <c r="K568" s="1" t="s">
        <v>25</v>
      </c>
      <c r="L568" s="1">
        <v>2</v>
      </c>
      <c r="M568" s="1">
        <v>220</v>
      </c>
      <c r="N568" s="1">
        <v>10</v>
      </c>
      <c r="O568" s="1">
        <v>44</v>
      </c>
      <c r="P568" s="1">
        <v>40</v>
      </c>
      <c r="Q568" s="1">
        <v>436</v>
      </c>
      <c r="R568" s="1" t="s">
        <v>63</v>
      </c>
      <c r="S568" s="1" t="s">
        <v>1514</v>
      </c>
      <c r="T568" s="1">
        <f>Table1[[#This Row],[Unit_Price]]*Table1[[#This Row],[Quantity]]</f>
        <v>440</v>
      </c>
      <c r="U568" s="1">
        <f>(SUM(Table1[[#This Row],[Delivery_Fee]],Table1[[#This Row],[Gross_Sales]])-Table1[[#This Row],[Discount_Amount]])</f>
        <v>436</v>
      </c>
    </row>
    <row r="569" spans="1:21" ht="20.399999999999999" customHeight="1" x14ac:dyDescent="0.3">
      <c r="A569" s="1" t="s">
        <v>1515</v>
      </c>
      <c r="B569" s="1" t="s">
        <v>6</v>
      </c>
      <c r="C569" s="1" t="s">
        <v>30477</v>
      </c>
      <c r="D569" s="1" t="s">
        <v>538</v>
      </c>
      <c r="E569" s="1" t="s">
        <v>19</v>
      </c>
      <c r="F569" s="1" t="s">
        <v>20</v>
      </c>
      <c r="G569" s="1" t="s">
        <v>21</v>
      </c>
      <c r="H569" s="1" t="s">
        <v>77</v>
      </c>
      <c r="I569" s="1" t="s">
        <v>78</v>
      </c>
      <c r="J569" s="1" t="s">
        <v>24</v>
      </c>
      <c r="K569" s="1" t="s">
        <v>14</v>
      </c>
      <c r="L569" s="1">
        <v>3</v>
      </c>
      <c r="M569" s="1">
        <v>150</v>
      </c>
      <c r="N569" s="1">
        <v>0</v>
      </c>
      <c r="O569" s="1">
        <v>0</v>
      </c>
      <c r="P569" s="1">
        <v>30</v>
      </c>
      <c r="Q569" s="1">
        <v>480</v>
      </c>
      <c r="R569" s="1" t="s">
        <v>15</v>
      </c>
      <c r="S569" s="1" t="s">
        <v>1516</v>
      </c>
      <c r="T569" s="1">
        <f>Table1[[#This Row],[Unit_Price]]*Table1[[#This Row],[Quantity]]</f>
        <v>450</v>
      </c>
      <c r="U569" s="1">
        <f>(SUM(Table1[[#This Row],[Delivery_Fee]],Table1[[#This Row],[Gross_Sales]])-Table1[[#This Row],[Discount_Amount]])</f>
        <v>480</v>
      </c>
    </row>
    <row r="570" spans="1:21" ht="20.399999999999999" customHeight="1" x14ac:dyDescent="0.3">
      <c r="A570" s="1" t="s">
        <v>1517</v>
      </c>
      <c r="B570" s="1" t="s">
        <v>6</v>
      </c>
      <c r="C570" s="1" t="s">
        <v>30477</v>
      </c>
      <c r="D570" s="1" t="s">
        <v>355</v>
      </c>
      <c r="E570" s="1" t="s">
        <v>19</v>
      </c>
      <c r="F570" s="1" t="s">
        <v>98</v>
      </c>
      <c r="G570" s="1" t="s">
        <v>99</v>
      </c>
      <c r="H570" s="1" t="s">
        <v>77</v>
      </c>
      <c r="I570" s="1" t="s">
        <v>78</v>
      </c>
      <c r="J570" s="1" t="s">
        <v>24</v>
      </c>
      <c r="K570" s="1" t="s">
        <v>14</v>
      </c>
      <c r="L570" s="1">
        <v>2</v>
      </c>
      <c r="M570" s="1">
        <v>150</v>
      </c>
      <c r="N570" s="1">
        <v>15</v>
      </c>
      <c r="O570" s="1">
        <v>45</v>
      </c>
      <c r="P570" s="1">
        <v>40</v>
      </c>
      <c r="Q570" s="1">
        <v>295</v>
      </c>
      <c r="R570" s="1" t="s">
        <v>26</v>
      </c>
      <c r="S570" s="1" t="s">
        <v>1518</v>
      </c>
      <c r="T570" s="1">
        <f>Table1[[#This Row],[Unit_Price]]*Table1[[#This Row],[Quantity]]</f>
        <v>300</v>
      </c>
      <c r="U570" s="1">
        <f>(SUM(Table1[[#This Row],[Delivery_Fee]],Table1[[#This Row],[Gross_Sales]])-Table1[[#This Row],[Discount_Amount]])</f>
        <v>295</v>
      </c>
    </row>
    <row r="571" spans="1:21" ht="20.399999999999999" customHeight="1" x14ac:dyDescent="0.3">
      <c r="A571" s="1" t="s">
        <v>1519</v>
      </c>
      <c r="B571" s="1" t="s">
        <v>6</v>
      </c>
      <c r="C571" s="1" t="s">
        <v>30477</v>
      </c>
      <c r="D571" s="1" t="s">
        <v>361</v>
      </c>
      <c r="E571" s="1" t="s">
        <v>8</v>
      </c>
      <c r="F571" s="1" t="s">
        <v>109</v>
      </c>
      <c r="G571" s="1" t="s">
        <v>110</v>
      </c>
      <c r="H571" s="1" t="s">
        <v>143</v>
      </c>
      <c r="I571" s="1" t="s">
        <v>144</v>
      </c>
      <c r="J571" s="1" t="s">
        <v>24</v>
      </c>
      <c r="K571" s="1" t="s">
        <v>14</v>
      </c>
      <c r="L571" s="1">
        <v>2</v>
      </c>
      <c r="M571" s="1">
        <v>160</v>
      </c>
      <c r="N571" s="1">
        <v>10</v>
      </c>
      <c r="O571" s="1">
        <v>32</v>
      </c>
      <c r="P571" s="1">
        <v>30</v>
      </c>
      <c r="Q571" s="1">
        <v>318</v>
      </c>
      <c r="R571" s="1" t="s">
        <v>42</v>
      </c>
      <c r="S571" s="1" t="s">
        <v>1520</v>
      </c>
      <c r="T571" s="1">
        <f>Table1[[#This Row],[Unit_Price]]*Table1[[#This Row],[Quantity]]</f>
        <v>320</v>
      </c>
      <c r="U571" s="1">
        <f>(SUM(Table1[[#This Row],[Delivery_Fee]],Table1[[#This Row],[Gross_Sales]])-Table1[[#This Row],[Discount_Amount]])</f>
        <v>318</v>
      </c>
    </row>
    <row r="572" spans="1:21" ht="20.399999999999999" customHeight="1" x14ac:dyDescent="0.3">
      <c r="A572" s="1" t="s">
        <v>1521</v>
      </c>
      <c r="B572" s="1" t="s">
        <v>6</v>
      </c>
      <c r="C572" s="1" t="s">
        <v>30477</v>
      </c>
      <c r="D572" s="1" t="s">
        <v>885</v>
      </c>
      <c r="E572" s="1" t="s">
        <v>30</v>
      </c>
      <c r="F572" s="1" t="s">
        <v>339</v>
      </c>
      <c r="G572" s="1" t="s">
        <v>340</v>
      </c>
      <c r="H572" s="1" t="s">
        <v>40</v>
      </c>
      <c r="I572" s="1" t="s">
        <v>41</v>
      </c>
      <c r="J572" s="1" t="s">
        <v>13</v>
      </c>
      <c r="K572" s="1" t="s">
        <v>25</v>
      </c>
      <c r="L572" s="1">
        <v>1</v>
      </c>
      <c r="M572" s="1">
        <v>170</v>
      </c>
      <c r="N572" s="1">
        <v>0</v>
      </c>
      <c r="O572" s="1">
        <v>0</v>
      </c>
      <c r="P572" s="1">
        <v>30</v>
      </c>
      <c r="Q572" s="1">
        <v>200</v>
      </c>
      <c r="R572" s="1" t="s">
        <v>15</v>
      </c>
      <c r="S572" s="1" t="s">
        <v>1522</v>
      </c>
      <c r="T572" s="1">
        <f>Table1[[#This Row],[Unit_Price]]*Table1[[#This Row],[Quantity]]</f>
        <v>170</v>
      </c>
      <c r="U572" s="1">
        <f>(SUM(Table1[[#This Row],[Delivery_Fee]],Table1[[#This Row],[Gross_Sales]])-Table1[[#This Row],[Discount_Amount]])</f>
        <v>200</v>
      </c>
    </row>
    <row r="573" spans="1:21" ht="20.399999999999999" customHeight="1" x14ac:dyDescent="0.3">
      <c r="A573" s="1" t="s">
        <v>1523</v>
      </c>
      <c r="B573" s="1" t="s">
        <v>6</v>
      </c>
      <c r="C573" s="1" t="s">
        <v>30477</v>
      </c>
      <c r="D573" s="1" t="s">
        <v>445</v>
      </c>
      <c r="E573" s="1" t="s">
        <v>8</v>
      </c>
      <c r="F573" s="1" t="s">
        <v>9</v>
      </c>
      <c r="G573" s="1" t="s">
        <v>10</v>
      </c>
      <c r="H573" s="1" t="s">
        <v>131</v>
      </c>
      <c r="I573" s="1" t="s">
        <v>132</v>
      </c>
      <c r="J573" s="1" t="s">
        <v>57</v>
      </c>
      <c r="K573" s="1" t="s">
        <v>25</v>
      </c>
      <c r="L573" s="1">
        <v>3</v>
      </c>
      <c r="M573" s="1">
        <v>220</v>
      </c>
      <c r="N573" s="1">
        <v>15</v>
      </c>
      <c r="O573" s="1">
        <v>99</v>
      </c>
      <c r="P573" s="1">
        <v>20</v>
      </c>
      <c r="Q573" s="1">
        <v>581</v>
      </c>
      <c r="R573" s="1" t="s">
        <v>42</v>
      </c>
      <c r="S573" s="1" t="s">
        <v>1524</v>
      </c>
      <c r="T573" s="1">
        <f>Table1[[#This Row],[Unit_Price]]*Table1[[#This Row],[Quantity]]</f>
        <v>660</v>
      </c>
      <c r="U573" s="1">
        <f>(SUM(Table1[[#This Row],[Delivery_Fee]],Table1[[#This Row],[Gross_Sales]])-Table1[[#This Row],[Discount_Amount]])</f>
        <v>581</v>
      </c>
    </row>
    <row r="574" spans="1:21" ht="20.399999999999999" customHeight="1" x14ac:dyDescent="0.3">
      <c r="A574" s="1" t="s">
        <v>1525</v>
      </c>
      <c r="B574" s="1" t="s">
        <v>6</v>
      </c>
      <c r="C574" s="1" t="s">
        <v>30477</v>
      </c>
      <c r="D574" s="1" t="s">
        <v>885</v>
      </c>
      <c r="E574" s="1" t="s">
        <v>19</v>
      </c>
      <c r="F574" s="1" t="s">
        <v>46</v>
      </c>
      <c r="G574" s="1" t="s">
        <v>47</v>
      </c>
      <c r="H574" s="1" t="s">
        <v>131</v>
      </c>
      <c r="I574" s="1" t="s">
        <v>132</v>
      </c>
      <c r="J574" s="1" t="s">
        <v>57</v>
      </c>
      <c r="K574" s="1" t="s">
        <v>25</v>
      </c>
      <c r="L574" s="1">
        <v>3</v>
      </c>
      <c r="M574" s="1">
        <v>220</v>
      </c>
      <c r="N574" s="1">
        <v>20</v>
      </c>
      <c r="O574" s="1">
        <v>132</v>
      </c>
      <c r="P574" s="1">
        <v>40</v>
      </c>
      <c r="Q574" s="1">
        <v>568</v>
      </c>
      <c r="R574" s="1" t="s">
        <v>26</v>
      </c>
      <c r="S574" s="1" t="s">
        <v>1526</v>
      </c>
      <c r="T574" s="1">
        <f>Table1[[#This Row],[Unit_Price]]*Table1[[#This Row],[Quantity]]</f>
        <v>660</v>
      </c>
      <c r="U574" s="1">
        <f>(SUM(Table1[[#This Row],[Delivery_Fee]],Table1[[#This Row],[Gross_Sales]])-Table1[[#This Row],[Discount_Amount]])</f>
        <v>568</v>
      </c>
    </row>
    <row r="575" spans="1:21" ht="20.399999999999999" customHeight="1" x14ac:dyDescent="0.3">
      <c r="A575" s="1" t="s">
        <v>1527</v>
      </c>
      <c r="B575" s="1" t="s">
        <v>6</v>
      </c>
      <c r="C575" s="1" t="s">
        <v>30477</v>
      </c>
      <c r="D575" s="1" t="s">
        <v>993</v>
      </c>
      <c r="E575" s="1" t="s">
        <v>8</v>
      </c>
      <c r="F575" s="1" t="s">
        <v>151</v>
      </c>
      <c r="G575" s="1" t="s">
        <v>152</v>
      </c>
      <c r="H575" s="1" t="s">
        <v>70</v>
      </c>
      <c r="I575" s="1" t="s">
        <v>71</v>
      </c>
      <c r="J575" s="1" t="s">
        <v>13</v>
      </c>
      <c r="K575" s="1" t="s">
        <v>14</v>
      </c>
      <c r="L575" s="1">
        <v>2</v>
      </c>
      <c r="M575" s="1">
        <v>130</v>
      </c>
      <c r="N575" s="1">
        <v>10</v>
      </c>
      <c r="O575" s="1">
        <v>26</v>
      </c>
      <c r="P575" s="1">
        <v>40</v>
      </c>
      <c r="Q575" s="1">
        <v>274</v>
      </c>
      <c r="R575" s="1" t="s">
        <v>36</v>
      </c>
      <c r="S575" s="1" t="s">
        <v>1528</v>
      </c>
      <c r="T575" s="1">
        <f>Table1[[#This Row],[Unit_Price]]*Table1[[#This Row],[Quantity]]</f>
        <v>260</v>
      </c>
      <c r="U575" s="1">
        <f>(SUM(Table1[[#This Row],[Delivery_Fee]],Table1[[#This Row],[Gross_Sales]])-Table1[[#This Row],[Discount_Amount]])</f>
        <v>274</v>
      </c>
    </row>
    <row r="576" spans="1:21" ht="20.399999999999999" customHeight="1" x14ac:dyDescent="0.3">
      <c r="A576" s="1" t="s">
        <v>1529</v>
      </c>
      <c r="B576" s="1" t="s">
        <v>6</v>
      </c>
      <c r="C576" s="1" t="s">
        <v>30477</v>
      </c>
      <c r="D576" s="1" t="s">
        <v>775</v>
      </c>
      <c r="E576" s="1" t="s">
        <v>19</v>
      </c>
      <c r="F576" s="1" t="s">
        <v>98</v>
      </c>
      <c r="G576" s="1" t="s">
        <v>99</v>
      </c>
      <c r="H576" s="1" t="s">
        <v>48</v>
      </c>
      <c r="I576" s="1" t="s">
        <v>49</v>
      </c>
      <c r="J576" s="1" t="s">
        <v>13</v>
      </c>
      <c r="K576" s="1" t="s">
        <v>14</v>
      </c>
      <c r="L576" s="1">
        <v>1</v>
      </c>
      <c r="M576" s="1">
        <v>220</v>
      </c>
      <c r="N576" s="1">
        <v>5</v>
      </c>
      <c r="O576" s="1">
        <v>11</v>
      </c>
      <c r="P576" s="1">
        <v>25</v>
      </c>
      <c r="Q576" s="1">
        <v>234</v>
      </c>
      <c r="R576" s="1" t="s">
        <v>26</v>
      </c>
      <c r="S576" s="1" t="s">
        <v>1530</v>
      </c>
      <c r="T576" s="1">
        <f>Table1[[#This Row],[Unit_Price]]*Table1[[#This Row],[Quantity]]</f>
        <v>220</v>
      </c>
      <c r="U576" s="1">
        <f>(SUM(Table1[[#This Row],[Delivery_Fee]],Table1[[#This Row],[Gross_Sales]])-Table1[[#This Row],[Discount_Amount]])</f>
        <v>234</v>
      </c>
    </row>
    <row r="577" spans="1:21" ht="20.399999999999999" customHeight="1" x14ac:dyDescent="0.3">
      <c r="A577" s="1" t="s">
        <v>1531</v>
      </c>
      <c r="B577" s="1" t="s">
        <v>6</v>
      </c>
      <c r="C577" s="1" t="s">
        <v>30477</v>
      </c>
      <c r="D577" s="1" t="s">
        <v>1532</v>
      </c>
      <c r="E577" s="1" t="s">
        <v>19</v>
      </c>
      <c r="F577" s="1" t="s">
        <v>93</v>
      </c>
      <c r="G577" s="1" t="s">
        <v>94</v>
      </c>
      <c r="H577" s="1" t="s">
        <v>40</v>
      </c>
      <c r="I577" s="1" t="s">
        <v>41</v>
      </c>
      <c r="J577" s="1" t="s">
        <v>13</v>
      </c>
      <c r="K577" s="1" t="s">
        <v>25</v>
      </c>
      <c r="L577" s="1">
        <v>4</v>
      </c>
      <c r="M577" s="1">
        <v>170</v>
      </c>
      <c r="N577" s="1">
        <v>0</v>
      </c>
      <c r="O577" s="1">
        <v>0</v>
      </c>
      <c r="P577" s="1">
        <v>25</v>
      </c>
      <c r="Q577" s="1">
        <v>705</v>
      </c>
      <c r="R577" s="1" t="s">
        <v>26</v>
      </c>
      <c r="S577" s="1" t="s">
        <v>1533</v>
      </c>
      <c r="T577" s="1">
        <f>Table1[[#This Row],[Unit_Price]]*Table1[[#This Row],[Quantity]]</f>
        <v>680</v>
      </c>
      <c r="U577" s="1">
        <f>(SUM(Table1[[#This Row],[Delivery_Fee]],Table1[[#This Row],[Gross_Sales]])-Table1[[#This Row],[Discount_Amount]])</f>
        <v>705</v>
      </c>
    </row>
    <row r="578" spans="1:21" ht="20.399999999999999" customHeight="1" x14ac:dyDescent="0.3">
      <c r="A578" s="1" t="s">
        <v>1534</v>
      </c>
      <c r="B578" s="1" t="s">
        <v>6</v>
      </c>
      <c r="C578" s="1" t="s">
        <v>30477</v>
      </c>
      <c r="D578" s="1" t="s">
        <v>532</v>
      </c>
      <c r="E578" s="1" t="s">
        <v>30</v>
      </c>
      <c r="F578" s="1" t="s">
        <v>136</v>
      </c>
      <c r="G578" s="1" t="s">
        <v>137</v>
      </c>
      <c r="H578" s="1" t="s">
        <v>55</v>
      </c>
      <c r="I578" s="1" t="s">
        <v>56</v>
      </c>
      <c r="J578" s="1" t="s">
        <v>57</v>
      </c>
      <c r="K578" s="1" t="s">
        <v>14</v>
      </c>
      <c r="L578" s="1">
        <v>1</v>
      </c>
      <c r="M578" s="1">
        <v>180</v>
      </c>
      <c r="N578" s="1">
        <v>0</v>
      </c>
      <c r="O578" s="1">
        <v>0</v>
      </c>
      <c r="P578" s="1">
        <v>25</v>
      </c>
      <c r="Q578" s="1">
        <v>205</v>
      </c>
      <c r="R578" s="1" t="s">
        <v>63</v>
      </c>
      <c r="S578" s="1" t="s">
        <v>1535</v>
      </c>
      <c r="T578" s="1">
        <f>Table1[[#This Row],[Unit_Price]]*Table1[[#This Row],[Quantity]]</f>
        <v>180</v>
      </c>
      <c r="U578" s="1">
        <f>(SUM(Table1[[#This Row],[Delivery_Fee]],Table1[[#This Row],[Gross_Sales]])-Table1[[#This Row],[Discount_Amount]])</f>
        <v>205</v>
      </c>
    </row>
    <row r="579" spans="1:21" ht="20.399999999999999" customHeight="1" x14ac:dyDescent="0.3">
      <c r="A579" s="1" t="s">
        <v>1536</v>
      </c>
      <c r="B579" s="1" t="s">
        <v>6</v>
      </c>
      <c r="C579" s="1" t="s">
        <v>30477</v>
      </c>
      <c r="D579" s="1" t="s">
        <v>333</v>
      </c>
      <c r="E579" s="1" t="s">
        <v>67</v>
      </c>
      <c r="F579" s="1" t="s">
        <v>109</v>
      </c>
      <c r="G579" s="1" t="s">
        <v>110</v>
      </c>
      <c r="H579" s="1" t="s">
        <v>70</v>
      </c>
      <c r="I579" s="1" t="s">
        <v>71</v>
      </c>
      <c r="J579" s="1" t="s">
        <v>13</v>
      </c>
      <c r="K579" s="1" t="s">
        <v>14</v>
      </c>
      <c r="L579" s="1">
        <v>3</v>
      </c>
      <c r="M579" s="1">
        <v>130</v>
      </c>
      <c r="N579" s="1">
        <v>15</v>
      </c>
      <c r="O579" s="1">
        <v>58.5</v>
      </c>
      <c r="P579" s="1">
        <v>35</v>
      </c>
      <c r="Q579" s="1">
        <v>366.5</v>
      </c>
      <c r="R579" s="1" t="s">
        <v>26</v>
      </c>
      <c r="S579" s="1" t="s">
        <v>1537</v>
      </c>
      <c r="T579" s="1">
        <f>Table1[[#This Row],[Unit_Price]]*Table1[[#This Row],[Quantity]]</f>
        <v>390</v>
      </c>
      <c r="U579" s="1">
        <f>(SUM(Table1[[#This Row],[Delivery_Fee]],Table1[[#This Row],[Gross_Sales]])-Table1[[#This Row],[Discount_Amount]])</f>
        <v>366.5</v>
      </c>
    </row>
    <row r="580" spans="1:21" ht="20.399999999999999" customHeight="1" x14ac:dyDescent="0.3">
      <c r="A580" s="1" t="s">
        <v>1538</v>
      </c>
      <c r="B580" s="1" t="s">
        <v>6</v>
      </c>
      <c r="C580" s="1" t="s">
        <v>30477</v>
      </c>
      <c r="D580" s="1" t="s">
        <v>956</v>
      </c>
      <c r="E580" s="1" t="s">
        <v>67</v>
      </c>
      <c r="F580" s="1" t="s">
        <v>82</v>
      </c>
      <c r="G580" s="1" t="s">
        <v>83</v>
      </c>
      <c r="H580" s="1" t="s">
        <v>131</v>
      </c>
      <c r="I580" s="1" t="s">
        <v>132</v>
      </c>
      <c r="J580" s="1" t="s">
        <v>57</v>
      </c>
      <c r="K580" s="1" t="s">
        <v>25</v>
      </c>
      <c r="L580" s="1">
        <v>4</v>
      </c>
      <c r="M580" s="1">
        <v>220</v>
      </c>
      <c r="N580" s="1">
        <v>0</v>
      </c>
      <c r="O580" s="1">
        <v>0</v>
      </c>
      <c r="P580" s="1">
        <v>40</v>
      </c>
      <c r="Q580" s="1">
        <v>920</v>
      </c>
      <c r="R580" s="1" t="s">
        <v>63</v>
      </c>
      <c r="S580" s="1" t="s">
        <v>1539</v>
      </c>
      <c r="T580" s="1">
        <f>Table1[[#This Row],[Unit_Price]]*Table1[[#This Row],[Quantity]]</f>
        <v>880</v>
      </c>
      <c r="U580" s="1">
        <f>(SUM(Table1[[#This Row],[Delivery_Fee]],Table1[[#This Row],[Gross_Sales]])-Table1[[#This Row],[Discount_Amount]])</f>
        <v>920</v>
      </c>
    </row>
    <row r="581" spans="1:21" ht="20.399999999999999" customHeight="1" x14ac:dyDescent="0.3">
      <c r="A581" s="1" t="s">
        <v>1540</v>
      </c>
      <c r="B581" s="1" t="s">
        <v>6</v>
      </c>
      <c r="C581" s="1" t="s">
        <v>30477</v>
      </c>
      <c r="D581" s="1" t="s">
        <v>197</v>
      </c>
      <c r="E581" s="1" t="s">
        <v>19</v>
      </c>
      <c r="F581" s="1" t="s">
        <v>109</v>
      </c>
      <c r="G581" s="1" t="s">
        <v>110</v>
      </c>
      <c r="H581" s="1" t="s">
        <v>111</v>
      </c>
      <c r="I581" s="1" t="s">
        <v>112</v>
      </c>
      <c r="J581" s="1" t="s">
        <v>13</v>
      </c>
      <c r="K581" s="1" t="s">
        <v>25</v>
      </c>
      <c r="L581" s="1">
        <v>1</v>
      </c>
      <c r="M581" s="1">
        <v>280</v>
      </c>
      <c r="N581" s="1">
        <v>10</v>
      </c>
      <c r="O581" s="1">
        <v>28</v>
      </c>
      <c r="P581" s="1">
        <v>40</v>
      </c>
      <c r="Q581" s="1">
        <v>292</v>
      </c>
      <c r="R581" s="1" t="s">
        <v>42</v>
      </c>
      <c r="S581" s="1" t="s">
        <v>1541</v>
      </c>
      <c r="T581" s="1">
        <f>Table1[[#This Row],[Unit_Price]]*Table1[[#This Row],[Quantity]]</f>
        <v>280</v>
      </c>
      <c r="U581" s="1">
        <f>(SUM(Table1[[#This Row],[Delivery_Fee]],Table1[[#This Row],[Gross_Sales]])-Table1[[#This Row],[Discount_Amount]])</f>
        <v>292</v>
      </c>
    </row>
    <row r="582" spans="1:21" ht="20.399999999999999" customHeight="1" x14ac:dyDescent="0.3">
      <c r="A582" s="1" t="s">
        <v>1542</v>
      </c>
      <c r="B582" s="1" t="s">
        <v>6</v>
      </c>
      <c r="C582" s="1" t="s">
        <v>30477</v>
      </c>
      <c r="D582" s="1" t="s">
        <v>7</v>
      </c>
      <c r="E582" s="1" t="s">
        <v>19</v>
      </c>
      <c r="F582" s="1" t="s">
        <v>20</v>
      </c>
      <c r="G582" s="1" t="s">
        <v>21</v>
      </c>
      <c r="H582" s="1" t="s">
        <v>116</v>
      </c>
      <c r="I582" s="1" t="s">
        <v>117</v>
      </c>
      <c r="J582" s="1" t="s">
        <v>35</v>
      </c>
      <c r="K582" s="1" t="s">
        <v>14</v>
      </c>
      <c r="L582" s="1">
        <v>4</v>
      </c>
      <c r="M582" s="1">
        <v>210</v>
      </c>
      <c r="N582" s="1">
        <v>15</v>
      </c>
      <c r="O582" s="1">
        <v>126</v>
      </c>
      <c r="P582" s="1">
        <v>35</v>
      </c>
      <c r="Q582" s="1">
        <v>749</v>
      </c>
      <c r="R582" s="1" t="s">
        <v>36</v>
      </c>
      <c r="S582" s="1" t="s">
        <v>1543</v>
      </c>
      <c r="T582" s="1">
        <f>Table1[[#This Row],[Unit_Price]]*Table1[[#This Row],[Quantity]]</f>
        <v>840</v>
      </c>
      <c r="U582" s="1">
        <f>(SUM(Table1[[#This Row],[Delivery_Fee]],Table1[[#This Row],[Gross_Sales]])-Table1[[#This Row],[Discount_Amount]])</f>
        <v>749</v>
      </c>
    </row>
    <row r="583" spans="1:21" ht="20.399999999999999" customHeight="1" x14ac:dyDescent="0.3">
      <c r="A583" s="1" t="s">
        <v>1544</v>
      </c>
      <c r="B583" s="1" t="s">
        <v>6</v>
      </c>
      <c r="C583" s="1" t="s">
        <v>30477</v>
      </c>
      <c r="D583" s="1" t="s">
        <v>953</v>
      </c>
      <c r="E583" s="1" t="s">
        <v>19</v>
      </c>
      <c r="F583" s="1" t="s">
        <v>75</v>
      </c>
      <c r="G583" s="1" t="s">
        <v>76</v>
      </c>
      <c r="H583" s="1" t="s">
        <v>40</v>
      </c>
      <c r="I583" s="1" t="s">
        <v>41</v>
      </c>
      <c r="J583" s="1" t="s">
        <v>13</v>
      </c>
      <c r="K583" s="1" t="s">
        <v>25</v>
      </c>
      <c r="L583" s="1">
        <v>2</v>
      </c>
      <c r="M583" s="1">
        <v>170</v>
      </c>
      <c r="N583" s="1">
        <v>5</v>
      </c>
      <c r="O583" s="1">
        <v>17</v>
      </c>
      <c r="P583" s="1">
        <v>35</v>
      </c>
      <c r="Q583" s="1">
        <v>358</v>
      </c>
      <c r="R583" s="1" t="s">
        <v>42</v>
      </c>
      <c r="S583" s="1" t="s">
        <v>1545</v>
      </c>
      <c r="T583" s="1">
        <f>Table1[[#This Row],[Unit_Price]]*Table1[[#This Row],[Quantity]]</f>
        <v>340</v>
      </c>
      <c r="U583" s="1">
        <f>(SUM(Table1[[#This Row],[Delivery_Fee]],Table1[[#This Row],[Gross_Sales]])-Table1[[#This Row],[Discount_Amount]])</f>
        <v>358</v>
      </c>
    </row>
    <row r="584" spans="1:21" ht="20.399999999999999" customHeight="1" x14ac:dyDescent="0.3">
      <c r="A584" s="1" t="s">
        <v>1546</v>
      </c>
      <c r="B584" s="1" t="s">
        <v>6</v>
      </c>
      <c r="C584" s="1" t="s">
        <v>30477</v>
      </c>
      <c r="D584" s="1" t="s">
        <v>1315</v>
      </c>
      <c r="E584" s="1" t="s">
        <v>19</v>
      </c>
      <c r="F584" s="1" t="s">
        <v>141</v>
      </c>
      <c r="G584" s="1" t="s">
        <v>142</v>
      </c>
      <c r="H584" s="1" t="s">
        <v>48</v>
      </c>
      <c r="I584" s="1" t="s">
        <v>49</v>
      </c>
      <c r="J584" s="1" t="s">
        <v>13</v>
      </c>
      <c r="K584" s="1" t="s">
        <v>14</v>
      </c>
      <c r="L584" s="1">
        <v>3</v>
      </c>
      <c r="M584" s="1">
        <v>220</v>
      </c>
      <c r="N584" s="1">
        <v>0</v>
      </c>
      <c r="O584" s="1">
        <v>0</v>
      </c>
      <c r="P584" s="1">
        <v>40</v>
      </c>
      <c r="Q584" s="1">
        <v>700</v>
      </c>
      <c r="R584" s="1" t="s">
        <v>15</v>
      </c>
      <c r="S584" s="1" t="s">
        <v>1547</v>
      </c>
      <c r="T584" s="1">
        <f>Table1[[#This Row],[Unit_Price]]*Table1[[#This Row],[Quantity]]</f>
        <v>660</v>
      </c>
      <c r="U584" s="1">
        <f>(SUM(Table1[[#This Row],[Delivery_Fee]],Table1[[#This Row],[Gross_Sales]])-Table1[[#This Row],[Discount_Amount]])</f>
        <v>700</v>
      </c>
    </row>
    <row r="585" spans="1:21" ht="20.399999999999999" customHeight="1" x14ac:dyDescent="0.3">
      <c r="A585" s="1" t="s">
        <v>1548</v>
      </c>
      <c r="B585" s="1" t="s">
        <v>6</v>
      </c>
      <c r="C585" s="1" t="s">
        <v>30477</v>
      </c>
      <c r="D585" s="1" t="s">
        <v>559</v>
      </c>
      <c r="E585" s="1" t="s">
        <v>19</v>
      </c>
      <c r="F585" s="1" t="s">
        <v>93</v>
      </c>
      <c r="G585" s="1" t="s">
        <v>94</v>
      </c>
      <c r="H585" s="1" t="s">
        <v>131</v>
      </c>
      <c r="I585" s="1" t="s">
        <v>132</v>
      </c>
      <c r="J585" s="1" t="s">
        <v>57</v>
      </c>
      <c r="K585" s="1" t="s">
        <v>25</v>
      </c>
      <c r="L585" s="1">
        <v>4</v>
      </c>
      <c r="M585" s="1">
        <v>220</v>
      </c>
      <c r="N585" s="1">
        <v>20</v>
      </c>
      <c r="O585" s="1">
        <v>176</v>
      </c>
      <c r="P585" s="1">
        <v>40</v>
      </c>
      <c r="Q585" s="1">
        <v>744</v>
      </c>
      <c r="R585" s="1" t="s">
        <v>42</v>
      </c>
      <c r="S585" s="1" t="s">
        <v>1549</v>
      </c>
      <c r="T585" s="1">
        <f>Table1[[#This Row],[Unit_Price]]*Table1[[#This Row],[Quantity]]</f>
        <v>880</v>
      </c>
      <c r="U585" s="1">
        <f>(SUM(Table1[[#This Row],[Delivery_Fee]],Table1[[#This Row],[Gross_Sales]])-Table1[[#This Row],[Discount_Amount]])</f>
        <v>744</v>
      </c>
    </row>
    <row r="586" spans="1:21" ht="20.399999999999999" customHeight="1" x14ac:dyDescent="0.3">
      <c r="A586" s="1" t="s">
        <v>1550</v>
      </c>
      <c r="B586" s="1" t="s">
        <v>6</v>
      </c>
      <c r="C586" s="1" t="s">
        <v>30477</v>
      </c>
      <c r="D586" s="1" t="s">
        <v>1494</v>
      </c>
      <c r="E586" s="1" t="s">
        <v>30</v>
      </c>
      <c r="F586" s="1" t="s">
        <v>339</v>
      </c>
      <c r="G586" s="1" t="s">
        <v>340</v>
      </c>
      <c r="H586" s="1" t="s">
        <v>143</v>
      </c>
      <c r="I586" s="1" t="s">
        <v>144</v>
      </c>
      <c r="J586" s="1" t="s">
        <v>24</v>
      </c>
      <c r="K586" s="1" t="s">
        <v>14</v>
      </c>
      <c r="L586" s="1">
        <v>4</v>
      </c>
      <c r="M586" s="1">
        <v>160</v>
      </c>
      <c r="N586" s="1">
        <v>20</v>
      </c>
      <c r="O586" s="1">
        <v>128</v>
      </c>
      <c r="P586" s="1">
        <v>25</v>
      </c>
      <c r="Q586" s="1">
        <v>537</v>
      </c>
      <c r="R586" s="1" t="s">
        <v>15</v>
      </c>
      <c r="S586" s="1" t="s">
        <v>1551</v>
      </c>
      <c r="T586" s="1">
        <f>Table1[[#This Row],[Unit_Price]]*Table1[[#This Row],[Quantity]]</f>
        <v>640</v>
      </c>
      <c r="U586" s="1">
        <f>(SUM(Table1[[#This Row],[Delivery_Fee]],Table1[[#This Row],[Gross_Sales]])-Table1[[#This Row],[Discount_Amount]])</f>
        <v>537</v>
      </c>
    </row>
    <row r="587" spans="1:21" ht="20.399999999999999" customHeight="1" x14ac:dyDescent="0.3">
      <c r="A587" s="1" t="s">
        <v>1552</v>
      </c>
      <c r="B587" s="1" t="s">
        <v>6</v>
      </c>
      <c r="C587" s="1" t="s">
        <v>30477</v>
      </c>
      <c r="D587" s="1" t="s">
        <v>364</v>
      </c>
      <c r="E587" s="1" t="s">
        <v>19</v>
      </c>
      <c r="F587" s="1" t="s">
        <v>124</v>
      </c>
      <c r="G587" s="1" t="s">
        <v>125</v>
      </c>
      <c r="H587" s="1" t="s">
        <v>143</v>
      </c>
      <c r="I587" s="1" t="s">
        <v>144</v>
      </c>
      <c r="J587" s="1" t="s">
        <v>24</v>
      </c>
      <c r="K587" s="1" t="s">
        <v>14</v>
      </c>
      <c r="L587" s="1">
        <v>1</v>
      </c>
      <c r="M587" s="1">
        <v>160</v>
      </c>
      <c r="N587" s="1">
        <v>5</v>
      </c>
      <c r="O587" s="1">
        <v>8</v>
      </c>
      <c r="P587" s="1">
        <v>40</v>
      </c>
      <c r="Q587" s="1">
        <v>192</v>
      </c>
      <c r="R587" s="1" t="s">
        <v>63</v>
      </c>
      <c r="S587" s="1" t="s">
        <v>1553</v>
      </c>
      <c r="T587" s="1">
        <f>Table1[[#This Row],[Unit_Price]]*Table1[[#This Row],[Quantity]]</f>
        <v>160</v>
      </c>
      <c r="U587" s="1">
        <f>(SUM(Table1[[#This Row],[Delivery_Fee]],Table1[[#This Row],[Gross_Sales]])-Table1[[#This Row],[Discount_Amount]])</f>
        <v>192</v>
      </c>
    </row>
    <row r="588" spans="1:21" ht="20.399999999999999" customHeight="1" x14ac:dyDescent="0.3">
      <c r="A588" s="1" t="s">
        <v>1554</v>
      </c>
      <c r="B588" s="1" t="s">
        <v>6</v>
      </c>
      <c r="C588" s="1" t="s">
        <v>30477</v>
      </c>
      <c r="D588" s="1" t="s">
        <v>97</v>
      </c>
      <c r="E588" s="1" t="s">
        <v>67</v>
      </c>
      <c r="F588" s="1" t="s">
        <v>267</v>
      </c>
      <c r="G588" s="1" t="s">
        <v>268</v>
      </c>
      <c r="H588" s="1" t="s">
        <v>116</v>
      </c>
      <c r="I588" s="1" t="s">
        <v>117</v>
      </c>
      <c r="J588" s="1" t="s">
        <v>35</v>
      </c>
      <c r="K588" s="1" t="s">
        <v>14</v>
      </c>
      <c r="L588" s="1">
        <v>1</v>
      </c>
      <c r="M588" s="1">
        <v>210</v>
      </c>
      <c r="N588" s="1">
        <v>10</v>
      </c>
      <c r="O588" s="1">
        <v>21</v>
      </c>
      <c r="P588" s="1">
        <v>20</v>
      </c>
      <c r="Q588" s="1">
        <v>209</v>
      </c>
      <c r="R588" s="1" t="s">
        <v>63</v>
      </c>
      <c r="S588" s="1" t="s">
        <v>1555</v>
      </c>
      <c r="T588" s="1">
        <f>Table1[[#This Row],[Unit_Price]]*Table1[[#This Row],[Quantity]]</f>
        <v>210</v>
      </c>
      <c r="U588" s="1">
        <f>(SUM(Table1[[#This Row],[Delivery_Fee]],Table1[[#This Row],[Gross_Sales]])-Table1[[#This Row],[Discount_Amount]])</f>
        <v>209</v>
      </c>
    </row>
    <row r="589" spans="1:21" ht="20.399999999999999" customHeight="1" x14ac:dyDescent="0.3">
      <c r="A589" s="1" t="s">
        <v>1556</v>
      </c>
      <c r="B589" s="1" t="s">
        <v>6</v>
      </c>
      <c r="C589" s="1" t="s">
        <v>30477</v>
      </c>
      <c r="D589" s="1" t="s">
        <v>1557</v>
      </c>
      <c r="E589" s="1" t="s">
        <v>30</v>
      </c>
      <c r="F589" s="1" t="s">
        <v>75</v>
      </c>
      <c r="G589" s="1" t="s">
        <v>76</v>
      </c>
      <c r="H589" s="1" t="s">
        <v>33</v>
      </c>
      <c r="I589" s="1" t="s">
        <v>34</v>
      </c>
      <c r="J589" s="1" t="s">
        <v>35</v>
      </c>
      <c r="K589" s="1" t="s">
        <v>25</v>
      </c>
      <c r="L589" s="1">
        <v>2</v>
      </c>
      <c r="M589" s="1">
        <v>240</v>
      </c>
      <c r="N589" s="1">
        <v>5</v>
      </c>
      <c r="O589" s="1">
        <v>24</v>
      </c>
      <c r="P589" s="1">
        <v>20</v>
      </c>
      <c r="Q589" s="1">
        <v>476</v>
      </c>
      <c r="R589" s="1" t="s">
        <v>63</v>
      </c>
      <c r="S589" s="1" t="s">
        <v>1558</v>
      </c>
      <c r="T589" s="1">
        <f>Table1[[#This Row],[Unit_Price]]*Table1[[#This Row],[Quantity]]</f>
        <v>480</v>
      </c>
      <c r="U589" s="1">
        <f>(SUM(Table1[[#This Row],[Delivery_Fee]],Table1[[#This Row],[Gross_Sales]])-Table1[[#This Row],[Discount_Amount]])</f>
        <v>476</v>
      </c>
    </row>
    <row r="590" spans="1:21" ht="20.399999999999999" customHeight="1" x14ac:dyDescent="0.3">
      <c r="A590" s="1" t="s">
        <v>1559</v>
      </c>
      <c r="B590" s="1" t="s">
        <v>6</v>
      </c>
      <c r="C590" s="1" t="s">
        <v>30477</v>
      </c>
      <c r="D590" s="1" t="s">
        <v>687</v>
      </c>
      <c r="E590" s="1" t="s">
        <v>67</v>
      </c>
      <c r="F590" s="1" t="s">
        <v>109</v>
      </c>
      <c r="G590" s="1" t="s">
        <v>110</v>
      </c>
      <c r="H590" s="1" t="s">
        <v>33</v>
      </c>
      <c r="I590" s="1" t="s">
        <v>34</v>
      </c>
      <c r="J590" s="1" t="s">
        <v>35</v>
      </c>
      <c r="K590" s="1" t="s">
        <v>25</v>
      </c>
      <c r="L590" s="1">
        <v>4</v>
      </c>
      <c r="M590" s="1">
        <v>240</v>
      </c>
      <c r="N590" s="1">
        <v>15</v>
      </c>
      <c r="O590" s="1">
        <v>144</v>
      </c>
      <c r="P590" s="1">
        <v>30</v>
      </c>
      <c r="Q590" s="1">
        <v>846</v>
      </c>
      <c r="R590" s="1" t="s">
        <v>42</v>
      </c>
      <c r="S590" s="1" t="s">
        <v>1560</v>
      </c>
      <c r="T590" s="1">
        <f>Table1[[#This Row],[Unit_Price]]*Table1[[#This Row],[Quantity]]</f>
        <v>960</v>
      </c>
      <c r="U590" s="1">
        <f>(SUM(Table1[[#This Row],[Delivery_Fee]],Table1[[#This Row],[Gross_Sales]])-Table1[[#This Row],[Discount_Amount]])</f>
        <v>846</v>
      </c>
    </row>
    <row r="591" spans="1:21" ht="20.399999999999999" customHeight="1" x14ac:dyDescent="0.3">
      <c r="A591" s="1" t="s">
        <v>1561</v>
      </c>
      <c r="B591" s="1" t="s">
        <v>6</v>
      </c>
      <c r="C591" s="1" t="s">
        <v>30477</v>
      </c>
      <c r="D591" s="1" t="s">
        <v>1562</v>
      </c>
      <c r="E591" s="1" t="s">
        <v>19</v>
      </c>
      <c r="F591" s="1" t="s">
        <v>129</v>
      </c>
      <c r="G591" s="1" t="s">
        <v>130</v>
      </c>
      <c r="H591" s="1" t="s">
        <v>11</v>
      </c>
      <c r="I591" s="1" t="s">
        <v>12</v>
      </c>
      <c r="J591" s="1" t="s">
        <v>13</v>
      </c>
      <c r="K591" s="1" t="s">
        <v>14</v>
      </c>
      <c r="L591" s="1">
        <v>3</v>
      </c>
      <c r="M591" s="1">
        <v>140</v>
      </c>
      <c r="N591" s="1">
        <v>10</v>
      </c>
      <c r="O591" s="1">
        <v>42</v>
      </c>
      <c r="P591" s="1">
        <v>35</v>
      </c>
      <c r="Q591" s="1">
        <v>413</v>
      </c>
      <c r="R591" s="1" t="s">
        <v>36</v>
      </c>
      <c r="S591" s="1" t="s">
        <v>1563</v>
      </c>
      <c r="T591" s="1">
        <f>Table1[[#This Row],[Unit_Price]]*Table1[[#This Row],[Quantity]]</f>
        <v>420</v>
      </c>
      <c r="U591" s="1">
        <f>(SUM(Table1[[#This Row],[Delivery_Fee]],Table1[[#This Row],[Gross_Sales]])-Table1[[#This Row],[Discount_Amount]])</f>
        <v>413</v>
      </c>
    </row>
    <row r="592" spans="1:21" ht="20.399999999999999" customHeight="1" x14ac:dyDescent="0.3">
      <c r="A592" s="1" t="s">
        <v>1564</v>
      </c>
      <c r="B592" s="1" t="s">
        <v>6</v>
      </c>
      <c r="C592" s="1" t="s">
        <v>30477</v>
      </c>
      <c r="D592" s="1" t="s">
        <v>361</v>
      </c>
      <c r="E592" s="1" t="s">
        <v>30</v>
      </c>
      <c r="F592" s="1" t="s">
        <v>136</v>
      </c>
      <c r="G592" s="1" t="s">
        <v>137</v>
      </c>
      <c r="H592" s="1" t="s">
        <v>77</v>
      </c>
      <c r="I592" s="1" t="s">
        <v>78</v>
      </c>
      <c r="J592" s="1" t="s">
        <v>24</v>
      </c>
      <c r="K592" s="1" t="s">
        <v>14</v>
      </c>
      <c r="L592" s="1">
        <v>2</v>
      </c>
      <c r="M592" s="1">
        <v>150</v>
      </c>
      <c r="N592" s="1">
        <v>15</v>
      </c>
      <c r="O592" s="1">
        <v>45</v>
      </c>
      <c r="P592" s="1">
        <v>30</v>
      </c>
      <c r="Q592" s="1">
        <v>285</v>
      </c>
      <c r="R592" s="1" t="s">
        <v>15</v>
      </c>
      <c r="S592" s="1" t="s">
        <v>1565</v>
      </c>
      <c r="T592" s="1">
        <f>Table1[[#This Row],[Unit_Price]]*Table1[[#This Row],[Quantity]]</f>
        <v>300</v>
      </c>
      <c r="U592" s="1">
        <f>(SUM(Table1[[#This Row],[Delivery_Fee]],Table1[[#This Row],[Gross_Sales]])-Table1[[#This Row],[Discount_Amount]])</f>
        <v>285</v>
      </c>
    </row>
    <row r="593" spans="1:21" ht="20.399999999999999" customHeight="1" x14ac:dyDescent="0.3">
      <c r="A593" s="1" t="s">
        <v>1566</v>
      </c>
      <c r="B593" s="1" t="s">
        <v>6</v>
      </c>
      <c r="C593" s="1" t="s">
        <v>30477</v>
      </c>
      <c r="D593" s="1" t="s">
        <v>1386</v>
      </c>
      <c r="E593" s="1" t="s">
        <v>30</v>
      </c>
      <c r="F593" s="1" t="s">
        <v>136</v>
      </c>
      <c r="G593" s="1" t="s">
        <v>137</v>
      </c>
      <c r="H593" s="1" t="s">
        <v>288</v>
      </c>
      <c r="I593" s="1" t="s">
        <v>289</v>
      </c>
      <c r="J593" s="1" t="s">
        <v>86</v>
      </c>
      <c r="K593" s="1" t="s">
        <v>14</v>
      </c>
      <c r="L593" s="1">
        <v>4</v>
      </c>
      <c r="M593" s="1">
        <v>80</v>
      </c>
      <c r="N593" s="1">
        <v>10</v>
      </c>
      <c r="O593" s="1">
        <v>32</v>
      </c>
      <c r="P593" s="1">
        <v>30</v>
      </c>
      <c r="Q593" s="1">
        <v>318</v>
      </c>
      <c r="R593" s="1" t="s">
        <v>63</v>
      </c>
      <c r="S593" s="1" t="s">
        <v>1567</v>
      </c>
      <c r="T593" s="1">
        <f>Table1[[#This Row],[Unit_Price]]*Table1[[#This Row],[Quantity]]</f>
        <v>320</v>
      </c>
      <c r="U593" s="1">
        <f>(SUM(Table1[[#This Row],[Delivery_Fee]],Table1[[#This Row],[Gross_Sales]])-Table1[[#This Row],[Discount_Amount]])</f>
        <v>318</v>
      </c>
    </row>
    <row r="594" spans="1:21" ht="20.399999999999999" customHeight="1" x14ac:dyDescent="0.3">
      <c r="A594" s="1" t="s">
        <v>1568</v>
      </c>
      <c r="B594" s="1" t="s">
        <v>6</v>
      </c>
      <c r="C594" s="1" t="s">
        <v>30477</v>
      </c>
      <c r="D594" s="1" t="s">
        <v>1150</v>
      </c>
      <c r="E594" s="1" t="s">
        <v>19</v>
      </c>
      <c r="F594" s="1" t="s">
        <v>93</v>
      </c>
      <c r="G594" s="1" t="s">
        <v>94</v>
      </c>
      <c r="H594" s="1" t="s">
        <v>48</v>
      </c>
      <c r="I594" s="1" t="s">
        <v>49</v>
      </c>
      <c r="J594" s="1" t="s">
        <v>13</v>
      </c>
      <c r="K594" s="1" t="s">
        <v>14</v>
      </c>
      <c r="L594" s="1">
        <v>1</v>
      </c>
      <c r="M594" s="1">
        <v>220</v>
      </c>
      <c r="N594" s="1">
        <v>10</v>
      </c>
      <c r="O594" s="1">
        <v>22</v>
      </c>
      <c r="P594" s="1">
        <v>25</v>
      </c>
      <c r="Q594" s="1">
        <v>223</v>
      </c>
      <c r="R594" s="1" t="s">
        <v>15</v>
      </c>
      <c r="S594" s="1" t="s">
        <v>1569</v>
      </c>
      <c r="T594" s="1">
        <f>Table1[[#This Row],[Unit_Price]]*Table1[[#This Row],[Quantity]]</f>
        <v>220</v>
      </c>
      <c r="U594" s="1">
        <f>(SUM(Table1[[#This Row],[Delivery_Fee]],Table1[[#This Row],[Gross_Sales]])-Table1[[#This Row],[Discount_Amount]])</f>
        <v>223</v>
      </c>
    </row>
    <row r="595" spans="1:21" ht="20.399999999999999" customHeight="1" x14ac:dyDescent="0.3">
      <c r="A595" s="1" t="s">
        <v>1570</v>
      </c>
      <c r="B595" s="1" t="s">
        <v>6</v>
      </c>
      <c r="C595" s="1" t="s">
        <v>30477</v>
      </c>
      <c r="D595" s="1" t="s">
        <v>1571</v>
      </c>
      <c r="E595" s="1" t="s">
        <v>67</v>
      </c>
      <c r="F595" s="1" t="s">
        <v>68</v>
      </c>
      <c r="G595" s="1" t="s">
        <v>69</v>
      </c>
      <c r="H595" s="1" t="s">
        <v>111</v>
      </c>
      <c r="I595" s="1" t="s">
        <v>112</v>
      </c>
      <c r="J595" s="1" t="s">
        <v>13</v>
      </c>
      <c r="K595" s="1" t="s">
        <v>25</v>
      </c>
      <c r="L595" s="1">
        <v>1</v>
      </c>
      <c r="M595" s="1">
        <v>280</v>
      </c>
      <c r="N595" s="1">
        <v>0</v>
      </c>
      <c r="O595" s="1">
        <v>0</v>
      </c>
      <c r="P595" s="1">
        <v>40</v>
      </c>
      <c r="Q595" s="1">
        <v>320</v>
      </c>
      <c r="R595" s="1" t="s">
        <v>36</v>
      </c>
      <c r="S595" s="1" t="s">
        <v>1572</v>
      </c>
      <c r="T595" s="1">
        <f>Table1[[#This Row],[Unit_Price]]*Table1[[#This Row],[Quantity]]</f>
        <v>280</v>
      </c>
      <c r="U595" s="1">
        <f>(SUM(Table1[[#This Row],[Delivery_Fee]],Table1[[#This Row],[Gross_Sales]])-Table1[[#This Row],[Discount_Amount]])</f>
        <v>320</v>
      </c>
    </row>
    <row r="596" spans="1:21" ht="20.399999999999999" customHeight="1" x14ac:dyDescent="0.3">
      <c r="A596" s="1" t="s">
        <v>1573</v>
      </c>
      <c r="B596" s="1" t="s">
        <v>6</v>
      </c>
      <c r="C596" s="1" t="s">
        <v>30477</v>
      </c>
      <c r="D596" s="1" t="s">
        <v>301</v>
      </c>
      <c r="E596" s="1" t="s">
        <v>67</v>
      </c>
      <c r="F596" s="1" t="s">
        <v>129</v>
      </c>
      <c r="G596" s="1" t="s">
        <v>130</v>
      </c>
      <c r="H596" s="1" t="s">
        <v>77</v>
      </c>
      <c r="I596" s="1" t="s">
        <v>78</v>
      </c>
      <c r="J596" s="1" t="s">
        <v>24</v>
      </c>
      <c r="K596" s="1" t="s">
        <v>14</v>
      </c>
      <c r="L596" s="1">
        <v>2</v>
      </c>
      <c r="M596" s="1">
        <v>150</v>
      </c>
      <c r="N596" s="1">
        <v>0</v>
      </c>
      <c r="O596" s="1">
        <v>0</v>
      </c>
      <c r="P596" s="1">
        <v>40</v>
      </c>
      <c r="Q596" s="1">
        <v>340</v>
      </c>
      <c r="R596" s="1" t="s">
        <v>63</v>
      </c>
      <c r="S596" s="1" t="s">
        <v>1574</v>
      </c>
      <c r="T596" s="1">
        <f>Table1[[#This Row],[Unit_Price]]*Table1[[#This Row],[Quantity]]</f>
        <v>300</v>
      </c>
      <c r="U596" s="1">
        <f>(SUM(Table1[[#This Row],[Delivery_Fee]],Table1[[#This Row],[Gross_Sales]])-Table1[[#This Row],[Discount_Amount]])</f>
        <v>340</v>
      </c>
    </row>
    <row r="597" spans="1:21" ht="20.399999999999999" customHeight="1" x14ac:dyDescent="0.3">
      <c r="A597" s="1" t="s">
        <v>1575</v>
      </c>
      <c r="B597" s="1" t="s">
        <v>6</v>
      </c>
      <c r="C597" s="1" t="s">
        <v>30477</v>
      </c>
      <c r="D597" s="1" t="s">
        <v>1576</v>
      </c>
      <c r="E597" s="1" t="s">
        <v>19</v>
      </c>
      <c r="F597" s="1" t="s">
        <v>46</v>
      </c>
      <c r="G597" s="1" t="s">
        <v>47</v>
      </c>
      <c r="H597" s="1" t="s">
        <v>48</v>
      </c>
      <c r="I597" s="1" t="s">
        <v>49</v>
      </c>
      <c r="J597" s="1" t="s">
        <v>13</v>
      </c>
      <c r="K597" s="1" t="s">
        <v>14</v>
      </c>
      <c r="L597" s="1">
        <v>2</v>
      </c>
      <c r="M597" s="1">
        <v>220</v>
      </c>
      <c r="N597" s="1">
        <v>10</v>
      </c>
      <c r="O597" s="1">
        <v>44</v>
      </c>
      <c r="P597" s="1">
        <v>35</v>
      </c>
      <c r="Q597" s="1">
        <v>431</v>
      </c>
      <c r="R597" s="1" t="s">
        <v>63</v>
      </c>
      <c r="S597" s="1" t="s">
        <v>1577</v>
      </c>
      <c r="T597" s="1">
        <f>Table1[[#This Row],[Unit_Price]]*Table1[[#This Row],[Quantity]]</f>
        <v>440</v>
      </c>
      <c r="U597" s="1">
        <f>(SUM(Table1[[#This Row],[Delivery_Fee]],Table1[[#This Row],[Gross_Sales]])-Table1[[#This Row],[Discount_Amount]])</f>
        <v>431</v>
      </c>
    </row>
    <row r="598" spans="1:21" ht="20.399999999999999" customHeight="1" x14ac:dyDescent="0.3">
      <c r="A598" s="1" t="s">
        <v>1578</v>
      </c>
      <c r="B598" s="1" t="s">
        <v>6</v>
      </c>
      <c r="C598" s="1" t="s">
        <v>30477</v>
      </c>
      <c r="D598" s="1" t="s">
        <v>1487</v>
      </c>
      <c r="E598" s="1" t="s">
        <v>19</v>
      </c>
      <c r="F598" s="1" t="s">
        <v>20</v>
      </c>
      <c r="G598" s="1" t="s">
        <v>21</v>
      </c>
      <c r="H598" s="1" t="s">
        <v>288</v>
      </c>
      <c r="I598" s="1" t="s">
        <v>289</v>
      </c>
      <c r="J598" s="1" t="s">
        <v>86</v>
      </c>
      <c r="K598" s="1" t="s">
        <v>14</v>
      </c>
      <c r="L598" s="1">
        <v>1</v>
      </c>
      <c r="M598" s="1">
        <v>80</v>
      </c>
      <c r="N598" s="1">
        <v>15</v>
      </c>
      <c r="O598" s="1">
        <v>12</v>
      </c>
      <c r="P598" s="1">
        <v>30</v>
      </c>
      <c r="Q598" s="1">
        <v>98</v>
      </c>
      <c r="R598" s="1" t="s">
        <v>36</v>
      </c>
      <c r="S598" s="1" t="s">
        <v>1579</v>
      </c>
      <c r="T598" s="1">
        <f>Table1[[#This Row],[Unit_Price]]*Table1[[#This Row],[Quantity]]</f>
        <v>80</v>
      </c>
      <c r="U598" s="1">
        <f>(SUM(Table1[[#This Row],[Delivery_Fee]],Table1[[#This Row],[Gross_Sales]])-Table1[[#This Row],[Discount_Amount]])</f>
        <v>98</v>
      </c>
    </row>
    <row r="599" spans="1:21" ht="20.399999999999999" customHeight="1" x14ac:dyDescent="0.3">
      <c r="A599" s="1" t="s">
        <v>1580</v>
      </c>
      <c r="B599" s="1" t="s">
        <v>6</v>
      </c>
      <c r="C599" s="1" t="s">
        <v>30477</v>
      </c>
      <c r="D599" s="1" t="s">
        <v>1581</v>
      </c>
      <c r="E599" s="1" t="s">
        <v>19</v>
      </c>
      <c r="F599" s="1" t="s">
        <v>124</v>
      </c>
      <c r="G599" s="1" t="s">
        <v>125</v>
      </c>
      <c r="H599" s="1" t="s">
        <v>77</v>
      </c>
      <c r="I599" s="1" t="s">
        <v>78</v>
      </c>
      <c r="J599" s="1" t="s">
        <v>24</v>
      </c>
      <c r="K599" s="1" t="s">
        <v>14</v>
      </c>
      <c r="L599" s="1">
        <v>2</v>
      </c>
      <c r="M599" s="1">
        <v>150</v>
      </c>
      <c r="N599" s="1">
        <v>15</v>
      </c>
      <c r="O599" s="1">
        <v>45</v>
      </c>
      <c r="P599" s="1">
        <v>25</v>
      </c>
      <c r="Q599" s="1">
        <v>280</v>
      </c>
      <c r="R599" s="1" t="s">
        <v>63</v>
      </c>
      <c r="S599" s="1" t="s">
        <v>1582</v>
      </c>
      <c r="T599" s="1">
        <f>Table1[[#This Row],[Unit_Price]]*Table1[[#This Row],[Quantity]]</f>
        <v>300</v>
      </c>
      <c r="U599" s="1">
        <f>(SUM(Table1[[#This Row],[Delivery_Fee]],Table1[[#This Row],[Gross_Sales]])-Table1[[#This Row],[Discount_Amount]])</f>
        <v>280</v>
      </c>
    </row>
    <row r="600" spans="1:21" ht="20.399999999999999" customHeight="1" x14ac:dyDescent="0.3">
      <c r="A600" s="1" t="s">
        <v>1583</v>
      </c>
      <c r="B600" s="1" t="s">
        <v>6</v>
      </c>
      <c r="C600" s="1" t="s">
        <v>30477</v>
      </c>
      <c r="D600" s="1" t="s">
        <v>1251</v>
      </c>
      <c r="E600" s="1" t="s">
        <v>19</v>
      </c>
      <c r="F600" s="1" t="s">
        <v>129</v>
      </c>
      <c r="G600" s="1" t="s">
        <v>130</v>
      </c>
      <c r="H600" s="1" t="s">
        <v>111</v>
      </c>
      <c r="I600" s="1" t="s">
        <v>112</v>
      </c>
      <c r="J600" s="1" t="s">
        <v>13</v>
      </c>
      <c r="K600" s="1" t="s">
        <v>25</v>
      </c>
      <c r="L600" s="1">
        <v>4</v>
      </c>
      <c r="M600" s="1">
        <v>280</v>
      </c>
      <c r="N600" s="1">
        <v>10</v>
      </c>
      <c r="O600" s="1">
        <v>112</v>
      </c>
      <c r="P600" s="1">
        <v>20</v>
      </c>
      <c r="Q600" s="1">
        <v>1028</v>
      </c>
      <c r="R600" s="1" t="s">
        <v>26</v>
      </c>
      <c r="S600" s="1" t="s">
        <v>1584</v>
      </c>
      <c r="T600" s="1">
        <f>Table1[[#This Row],[Unit_Price]]*Table1[[#This Row],[Quantity]]</f>
        <v>1120</v>
      </c>
      <c r="U600" s="1">
        <f>(SUM(Table1[[#This Row],[Delivery_Fee]],Table1[[#This Row],[Gross_Sales]])-Table1[[#This Row],[Discount_Amount]])</f>
        <v>1028</v>
      </c>
    </row>
    <row r="601" spans="1:21" ht="20.399999999999999" customHeight="1" x14ac:dyDescent="0.3">
      <c r="A601" s="1" t="s">
        <v>1585</v>
      </c>
      <c r="B601" s="1" t="s">
        <v>6</v>
      </c>
      <c r="C601" s="1" t="s">
        <v>30477</v>
      </c>
      <c r="D601" s="1" t="s">
        <v>181</v>
      </c>
      <c r="E601" s="1" t="s">
        <v>19</v>
      </c>
      <c r="F601" s="1" t="s">
        <v>124</v>
      </c>
      <c r="G601" s="1" t="s">
        <v>125</v>
      </c>
      <c r="H601" s="1" t="s">
        <v>116</v>
      </c>
      <c r="I601" s="1" t="s">
        <v>117</v>
      </c>
      <c r="J601" s="1" t="s">
        <v>35</v>
      </c>
      <c r="K601" s="1" t="s">
        <v>14</v>
      </c>
      <c r="L601" s="1">
        <v>3</v>
      </c>
      <c r="M601" s="1">
        <v>210</v>
      </c>
      <c r="N601" s="1">
        <v>5</v>
      </c>
      <c r="O601" s="1">
        <v>31.5</v>
      </c>
      <c r="P601" s="1">
        <v>20</v>
      </c>
      <c r="Q601" s="1">
        <v>618.5</v>
      </c>
      <c r="R601" s="1" t="s">
        <v>15</v>
      </c>
      <c r="S601" s="1" t="s">
        <v>1586</v>
      </c>
      <c r="T601" s="1">
        <f>Table1[[#This Row],[Unit_Price]]*Table1[[#This Row],[Quantity]]</f>
        <v>630</v>
      </c>
      <c r="U601" s="1">
        <f>(SUM(Table1[[#This Row],[Delivery_Fee]],Table1[[#This Row],[Gross_Sales]])-Table1[[#This Row],[Discount_Amount]])</f>
        <v>618.5</v>
      </c>
    </row>
    <row r="602" spans="1:21" ht="20.399999999999999" customHeight="1" x14ac:dyDescent="0.3">
      <c r="A602" s="1" t="s">
        <v>1587</v>
      </c>
      <c r="B602" s="1" t="s">
        <v>6</v>
      </c>
      <c r="C602" s="1" t="s">
        <v>30477</v>
      </c>
      <c r="D602" s="1" t="s">
        <v>178</v>
      </c>
      <c r="E602" s="1" t="s">
        <v>67</v>
      </c>
      <c r="F602" s="1" t="s">
        <v>174</v>
      </c>
      <c r="G602" s="1" t="s">
        <v>175</v>
      </c>
      <c r="H602" s="1" t="s">
        <v>84</v>
      </c>
      <c r="I602" s="1" t="s">
        <v>85</v>
      </c>
      <c r="J602" s="1" t="s">
        <v>86</v>
      </c>
      <c r="K602" s="1" t="s">
        <v>14</v>
      </c>
      <c r="L602" s="1">
        <v>4</v>
      </c>
      <c r="M602" s="1">
        <v>100</v>
      </c>
      <c r="N602" s="1">
        <v>15</v>
      </c>
      <c r="O602" s="1">
        <v>60</v>
      </c>
      <c r="P602" s="1">
        <v>20</v>
      </c>
      <c r="Q602" s="1">
        <v>360</v>
      </c>
      <c r="R602" s="1" t="s">
        <v>42</v>
      </c>
      <c r="S602" s="1" t="s">
        <v>1588</v>
      </c>
      <c r="T602" s="1">
        <f>Table1[[#This Row],[Unit_Price]]*Table1[[#This Row],[Quantity]]</f>
        <v>400</v>
      </c>
      <c r="U602" s="1">
        <f>(SUM(Table1[[#This Row],[Delivery_Fee]],Table1[[#This Row],[Gross_Sales]])-Table1[[#This Row],[Discount_Amount]])</f>
        <v>360</v>
      </c>
    </row>
    <row r="603" spans="1:21" ht="20.399999999999999" customHeight="1" x14ac:dyDescent="0.3">
      <c r="A603" s="1" t="s">
        <v>1589</v>
      </c>
      <c r="B603" s="1" t="s">
        <v>6</v>
      </c>
      <c r="C603" s="1" t="s">
        <v>30477</v>
      </c>
      <c r="D603" s="1" t="s">
        <v>1590</v>
      </c>
      <c r="E603" s="1" t="s">
        <v>19</v>
      </c>
      <c r="F603" s="1" t="s">
        <v>93</v>
      </c>
      <c r="G603" s="1" t="s">
        <v>94</v>
      </c>
      <c r="H603" s="1" t="s">
        <v>22</v>
      </c>
      <c r="I603" s="1" t="s">
        <v>23</v>
      </c>
      <c r="J603" s="1" t="s">
        <v>24</v>
      </c>
      <c r="K603" s="1" t="s">
        <v>25</v>
      </c>
      <c r="L603" s="1">
        <v>3</v>
      </c>
      <c r="M603" s="1">
        <v>180</v>
      </c>
      <c r="N603" s="1">
        <v>20</v>
      </c>
      <c r="O603" s="1">
        <v>108</v>
      </c>
      <c r="P603" s="1">
        <v>40</v>
      </c>
      <c r="Q603" s="1">
        <v>472</v>
      </c>
      <c r="R603" s="1" t="s">
        <v>15</v>
      </c>
      <c r="S603" s="1" t="s">
        <v>1591</v>
      </c>
      <c r="T603" s="1">
        <f>Table1[[#This Row],[Unit_Price]]*Table1[[#This Row],[Quantity]]</f>
        <v>540</v>
      </c>
      <c r="U603" s="1">
        <f>(SUM(Table1[[#This Row],[Delivery_Fee]],Table1[[#This Row],[Gross_Sales]])-Table1[[#This Row],[Discount_Amount]])</f>
        <v>472</v>
      </c>
    </row>
    <row r="604" spans="1:21" ht="20.399999999999999" customHeight="1" x14ac:dyDescent="0.3">
      <c r="A604" s="1" t="s">
        <v>1592</v>
      </c>
      <c r="B604" s="1" t="s">
        <v>6</v>
      </c>
      <c r="C604" s="1" t="s">
        <v>30477</v>
      </c>
      <c r="D604" s="1" t="s">
        <v>1593</v>
      </c>
      <c r="E604" s="1" t="s">
        <v>30</v>
      </c>
      <c r="F604" s="1" t="s">
        <v>53</v>
      </c>
      <c r="G604" s="1" t="s">
        <v>54</v>
      </c>
      <c r="H604" s="1" t="s">
        <v>33</v>
      </c>
      <c r="I604" s="1" t="s">
        <v>34</v>
      </c>
      <c r="J604" s="1" t="s">
        <v>35</v>
      </c>
      <c r="K604" s="1" t="s">
        <v>25</v>
      </c>
      <c r="L604" s="1">
        <v>1</v>
      </c>
      <c r="M604" s="1">
        <v>240</v>
      </c>
      <c r="N604" s="1">
        <v>20</v>
      </c>
      <c r="O604" s="1">
        <v>48</v>
      </c>
      <c r="P604" s="1">
        <v>30</v>
      </c>
      <c r="Q604" s="1">
        <v>222</v>
      </c>
      <c r="R604" s="1" t="s">
        <v>15</v>
      </c>
      <c r="S604" s="1" t="s">
        <v>1594</v>
      </c>
      <c r="T604" s="1">
        <f>Table1[[#This Row],[Unit_Price]]*Table1[[#This Row],[Quantity]]</f>
        <v>240</v>
      </c>
      <c r="U604" s="1">
        <f>(SUM(Table1[[#This Row],[Delivery_Fee]],Table1[[#This Row],[Gross_Sales]])-Table1[[#This Row],[Discount_Amount]])</f>
        <v>222</v>
      </c>
    </row>
    <row r="605" spans="1:21" ht="20.399999999999999" customHeight="1" x14ac:dyDescent="0.3">
      <c r="A605" s="1" t="s">
        <v>1595</v>
      </c>
      <c r="B605" s="1" t="s">
        <v>6</v>
      </c>
      <c r="C605" s="1" t="s">
        <v>30477</v>
      </c>
      <c r="D605" s="1" t="s">
        <v>401</v>
      </c>
      <c r="E605" s="1" t="s">
        <v>67</v>
      </c>
      <c r="F605" s="1" t="s">
        <v>174</v>
      </c>
      <c r="G605" s="1" t="s">
        <v>175</v>
      </c>
      <c r="H605" s="1" t="s">
        <v>33</v>
      </c>
      <c r="I605" s="1" t="s">
        <v>34</v>
      </c>
      <c r="J605" s="1" t="s">
        <v>35</v>
      </c>
      <c r="K605" s="1" t="s">
        <v>25</v>
      </c>
      <c r="L605" s="1">
        <v>3</v>
      </c>
      <c r="M605" s="1">
        <v>240</v>
      </c>
      <c r="N605" s="1">
        <v>15</v>
      </c>
      <c r="O605" s="1">
        <v>108</v>
      </c>
      <c r="P605" s="1">
        <v>35</v>
      </c>
      <c r="Q605" s="1">
        <v>647</v>
      </c>
      <c r="R605" s="1" t="s">
        <v>36</v>
      </c>
      <c r="S605" s="1" t="s">
        <v>1596</v>
      </c>
      <c r="T605" s="1">
        <f>Table1[[#This Row],[Unit_Price]]*Table1[[#This Row],[Quantity]]</f>
        <v>720</v>
      </c>
      <c r="U605" s="1">
        <f>(SUM(Table1[[#This Row],[Delivery_Fee]],Table1[[#This Row],[Gross_Sales]])-Table1[[#This Row],[Discount_Amount]])</f>
        <v>647</v>
      </c>
    </row>
    <row r="606" spans="1:21" ht="20.399999999999999" customHeight="1" x14ac:dyDescent="0.3">
      <c r="A606" s="1" t="s">
        <v>1597</v>
      </c>
      <c r="B606" s="1" t="s">
        <v>6</v>
      </c>
      <c r="C606" s="1" t="s">
        <v>30477</v>
      </c>
      <c r="D606" s="1" t="s">
        <v>252</v>
      </c>
      <c r="E606" s="1" t="s">
        <v>19</v>
      </c>
      <c r="F606" s="1" t="s">
        <v>174</v>
      </c>
      <c r="G606" s="1" t="s">
        <v>175</v>
      </c>
      <c r="H606" s="1" t="s">
        <v>288</v>
      </c>
      <c r="I606" s="1" t="s">
        <v>289</v>
      </c>
      <c r="J606" s="1" t="s">
        <v>86</v>
      </c>
      <c r="K606" s="1" t="s">
        <v>14</v>
      </c>
      <c r="L606" s="1">
        <v>2</v>
      </c>
      <c r="M606" s="1">
        <v>80</v>
      </c>
      <c r="N606" s="1">
        <v>5</v>
      </c>
      <c r="O606" s="1">
        <v>8</v>
      </c>
      <c r="P606" s="1">
        <v>20</v>
      </c>
      <c r="Q606" s="1">
        <v>172</v>
      </c>
      <c r="R606" s="1" t="s">
        <v>42</v>
      </c>
      <c r="S606" s="1" t="s">
        <v>1598</v>
      </c>
      <c r="T606" s="1">
        <f>Table1[[#This Row],[Unit_Price]]*Table1[[#This Row],[Quantity]]</f>
        <v>160</v>
      </c>
      <c r="U606" s="1">
        <f>(SUM(Table1[[#This Row],[Delivery_Fee]],Table1[[#This Row],[Gross_Sales]])-Table1[[#This Row],[Discount_Amount]])</f>
        <v>172</v>
      </c>
    </row>
    <row r="607" spans="1:21" ht="20.399999999999999" customHeight="1" x14ac:dyDescent="0.3">
      <c r="A607" s="1" t="s">
        <v>1599</v>
      </c>
      <c r="B607" s="1" t="s">
        <v>6</v>
      </c>
      <c r="C607" s="1" t="s">
        <v>30477</v>
      </c>
      <c r="D607" s="1" t="s">
        <v>376</v>
      </c>
      <c r="E607" s="1" t="s">
        <v>30</v>
      </c>
      <c r="F607" s="1" t="s">
        <v>339</v>
      </c>
      <c r="G607" s="1" t="s">
        <v>340</v>
      </c>
      <c r="H607" s="1" t="s">
        <v>61</v>
      </c>
      <c r="I607" s="1" t="s">
        <v>62</v>
      </c>
      <c r="J607" s="1" t="s">
        <v>24</v>
      </c>
      <c r="K607" s="1" t="s">
        <v>25</v>
      </c>
      <c r="L607" s="1">
        <v>2</v>
      </c>
      <c r="M607" s="1">
        <v>190</v>
      </c>
      <c r="N607" s="1">
        <v>10</v>
      </c>
      <c r="O607" s="1">
        <v>38</v>
      </c>
      <c r="P607" s="1">
        <v>40</v>
      </c>
      <c r="Q607" s="1">
        <v>382</v>
      </c>
      <c r="R607" s="1" t="s">
        <v>15</v>
      </c>
      <c r="S607" s="1" t="s">
        <v>1600</v>
      </c>
      <c r="T607" s="1">
        <f>Table1[[#This Row],[Unit_Price]]*Table1[[#This Row],[Quantity]]</f>
        <v>380</v>
      </c>
      <c r="U607" s="1">
        <f>(SUM(Table1[[#This Row],[Delivery_Fee]],Table1[[#This Row],[Gross_Sales]])-Table1[[#This Row],[Discount_Amount]])</f>
        <v>382</v>
      </c>
    </row>
    <row r="608" spans="1:21" ht="20.399999999999999" customHeight="1" x14ac:dyDescent="0.3">
      <c r="A608" s="1" t="s">
        <v>1601</v>
      </c>
      <c r="B608" s="1" t="s">
        <v>6</v>
      </c>
      <c r="C608" s="1" t="s">
        <v>30477</v>
      </c>
      <c r="D608" s="1" t="s">
        <v>1602</v>
      </c>
      <c r="E608" s="1" t="s">
        <v>67</v>
      </c>
      <c r="F608" s="1" t="s">
        <v>82</v>
      </c>
      <c r="G608" s="1" t="s">
        <v>83</v>
      </c>
      <c r="H608" s="1" t="s">
        <v>111</v>
      </c>
      <c r="I608" s="1" t="s">
        <v>112</v>
      </c>
      <c r="J608" s="1" t="s">
        <v>13</v>
      </c>
      <c r="K608" s="1" t="s">
        <v>25</v>
      </c>
      <c r="L608" s="1">
        <v>1</v>
      </c>
      <c r="M608" s="1">
        <v>280</v>
      </c>
      <c r="N608" s="1">
        <v>15</v>
      </c>
      <c r="O608" s="1">
        <v>42</v>
      </c>
      <c r="P608" s="1">
        <v>35</v>
      </c>
      <c r="Q608" s="1">
        <v>273</v>
      </c>
      <c r="R608" s="1" t="s">
        <v>15</v>
      </c>
      <c r="S608" s="1" t="s">
        <v>1603</v>
      </c>
      <c r="T608" s="1">
        <f>Table1[[#This Row],[Unit_Price]]*Table1[[#This Row],[Quantity]]</f>
        <v>280</v>
      </c>
      <c r="U608" s="1">
        <f>(SUM(Table1[[#This Row],[Delivery_Fee]],Table1[[#This Row],[Gross_Sales]])-Table1[[#This Row],[Discount_Amount]])</f>
        <v>273</v>
      </c>
    </row>
    <row r="609" spans="1:21" ht="20.399999999999999" customHeight="1" x14ac:dyDescent="0.3">
      <c r="A609" s="1" t="s">
        <v>1604</v>
      </c>
      <c r="B609" s="1" t="s">
        <v>6</v>
      </c>
      <c r="C609" s="1" t="s">
        <v>30477</v>
      </c>
      <c r="D609" s="1" t="s">
        <v>1034</v>
      </c>
      <c r="E609" s="1" t="s">
        <v>19</v>
      </c>
      <c r="F609" s="1" t="s">
        <v>129</v>
      </c>
      <c r="G609" s="1" t="s">
        <v>130</v>
      </c>
      <c r="H609" s="1" t="s">
        <v>48</v>
      </c>
      <c r="I609" s="1" t="s">
        <v>49</v>
      </c>
      <c r="J609" s="1" t="s">
        <v>13</v>
      </c>
      <c r="K609" s="1" t="s">
        <v>14</v>
      </c>
      <c r="L609" s="1">
        <v>4</v>
      </c>
      <c r="M609" s="1">
        <v>220</v>
      </c>
      <c r="N609" s="1">
        <v>0</v>
      </c>
      <c r="O609" s="1">
        <v>0</v>
      </c>
      <c r="P609" s="1">
        <v>25</v>
      </c>
      <c r="Q609" s="1">
        <v>905</v>
      </c>
      <c r="R609" s="1" t="s">
        <v>15</v>
      </c>
      <c r="S609" s="1" t="s">
        <v>1605</v>
      </c>
      <c r="T609" s="1">
        <f>Table1[[#This Row],[Unit_Price]]*Table1[[#This Row],[Quantity]]</f>
        <v>880</v>
      </c>
      <c r="U609" s="1">
        <f>(SUM(Table1[[#This Row],[Delivery_Fee]],Table1[[#This Row],[Gross_Sales]])-Table1[[#This Row],[Discount_Amount]])</f>
        <v>905</v>
      </c>
    </row>
    <row r="610" spans="1:21" ht="20.399999999999999" customHeight="1" x14ac:dyDescent="0.3">
      <c r="A610" s="1" t="s">
        <v>1606</v>
      </c>
      <c r="B610" s="1" t="s">
        <v>6</v>
      </c>
      <c r="C610" s="1" t="s">
        <v>30477</v>
      </c>
      <c r="D610" s="1" t="s">
        <v>626</v>
      </c>
      <c r="E610" s="1" t="s">
        <v>19</v>
      </c>
      <c r="F610" s="1" t="s">
        <v>129</v>
      </c>
      <c r="G610" s="1" t="s">
        <v>130</v>
      </c>
      <c r="H610" s="1" t="s">
        <v>61</v>
      </c>
      <c r="I610" s="1" t="s">
        <v>62</v>
      </c>
      <c r="J610" s="1" t="s">
        <v>24</v>
      </c>
      <c r="K610" s="1" t="s">
        <v>25</v>
      </c>
      <c r="L610" s="1">
        <v>1</v>
      </c>
      <c r="M610" s="1">
        <v>190</v>
      </c>
      <c r="N610" s="1">
        <v>20</v>
      </c>
      <c r="O610" s="1">
        <v>38</v>
      </c>
      <c r="P610" s="1">
        <v>25</v>
      </c>
      <c r="Q610" s="1">
        <v>177</v>
      </c>
      <c r="R610" s="1" t="s">
        <v>15</v>
      </c>
      <c r="S610" s="1" t="s">
        <v>1607</v>
      </c>
      <c r="T610" s="1">
        <f>Table1[[#This Row],[Unit_Price]]*Table1[[#This Row],[Quantity]]</f>
        <v>190</v>
      </c>
      <c r="U610" s="1">
        <f>(SUM(Table1[[#This Row],[Delivery_Fee]],Table1[[#This Row],[Gross_Sales]])-Table1[[#This Row],[Discount_Amount]])</f>
        <v>177</v>
      </c>
    </row>
    <row r="611" spans="1:21" ht="20.399999999999999" customHeight="1" x14ac:dyDescent="0.3">
      <c r="A611" s="1" t="s">
        <v>1608</v>
      </c>
      <c r="B611" s="1" t="s">
        <v>6</v>
      </c>
      <c r="C611" s="1" t="s">
        <v>30477</v>
      </c>
      <c r="D611" s="1" t="s">
        <v>471</v>
      </c>
      <c r="E611" s="1" t="s">
        <v>67</v>
      </c>
      <c r="F611" s="1" t="s">
        <v>68</v>
      </c>
      <c r="G611" s="1" t="s">
        <v>69</v>
      </c>
      <c r="H611" s="1" t="s">
        <v>40</v>
      </c>
      <c r="I611" s="1" t="s">
        <v>41</v>
      </c>
      <c r="J611" s="1" t="s">
        <v>13</v>
      </c>
      <c r="K611" s="1" t="s">
        <v>25</v>
      </c>
      <c r="L611" s="1">
        <v>4</v>
      </c>
      <c r="M611" s="1">
        <v>170</v>
      </c>
      <c r="N611" s="1">
        <v>20</v>
      </c>
      <c r="O611" s="1">
        <v>136</v>
      </c>
      <c r="P611" s="1">
        <v>40</v>
      </c>
      <c r="Q611" s="1">
        <v>584</v>
      </c>
      <c r="R611" s="1" t="s">
        <v>36</v>
      </c>
      <c r="S611" s="1" t="s">
        <v>1609</v>
      </c>
      <c r="T611" s="1">
        <f>Table1[[#This Row],[Unit_Price]]*Table1[[#This Row],[Quantity]]</f>
        <v>680</v>
      </c>
      <c r="U611" s="1">
        <f>(SUM(Table1[[#This Row],[Delivery_Fee]],Table1[[#This Row],[Gross_Sales]])-Table1[[#This Row],[Discount_Amount]])</f>
        <v>584</v>
      </c>
    </row>
    <row r="612" spans="1:21" ht="20.399999999999999" customHeight="1" x14ac:dyDescent="0.3">
      <c r="A612" s="1" t="s">
        <v>1610</v>
      </c>
      <c r="B612" s="1" t="s">
        <v>6</v>
      </c>
      <c r="C612" s="1" t="s">
        <v>30477</v>
      </c>
      <c r="D612" s="1" t="s">
        <v>497</v>
      </c>
      <c r="E612" s="1" t="s">
        <v>19</v>
      </c>
      <c r="F612" s="1" t="s">
        <v>20</v>
      </c>
      <c r="G612" s="1" t="s">
        <v>21</v>
      </c>
      <c r="H612" s="1" t="s">
        <v>143</v>
      </c>
      <c r="I612" s="1" t="s">
        <v>144</v>
      </c>
      <c r="J612" s="1" t="s">
        <v>24</v>
      </c>
      <c r="K612" s="1" t="s">
        <v>14</v>
      </c>
      <c r="L612" s="1">
        <v>4</v>
      </c>
      <c r="M612" s="1">
        <v>160</v>
      </c>
      <c r="N612" s="1">
        <v>20</v>
      </c>
      <c r="O612" s="1">
        <v>128</v>
      </c>
      <c r="P612" s="1">
        <v>35</v>
      </c>
      <c r="Q612" s="1">
        <v>547</v>
      </c>
      <c r="R612" s="1" t="s">
        <v>15</v>
      </c>
      <c r="S612" s="1" t="s">
        <v>1611</v>
      </c>
      <c r="T612" s="1">
        <f>Table1[[#This Row],[Unit_Price]]*Table1[[#This Row],[Quantity]]</f>
        <v>640</v>
      </c>
      <c r="U612" s="1">
        <f>(SUM(Table1[[#This Row],[Delivery_Fee]],Table1[[#This Row],[Gross_Sales]])-Table1[[#This Row],[Discount_Amount]])</f>
        <v>547</v>
      </c>
    </row>
    <row r="613" spans="1:21" ht="20.399999999999999" customHeight="1" x14ac:dyDescent="0.3">
      <c r="A613" s="1" t="s">
        <v>1612</v>
      </c>
      <c r="B613" s="1" t="s">
        <v>6</v>
      </c>
      <c r="C613" s="1" t="s">
        <v>30477</v>
      </c>
      <c r="D613" s="1" t="s">
        <v>1613</v>
      </c>
      <c r="E613" s="1" t="s">
        <v>19</v>
      </c>
      <c r="F613" s="1" t="s">
        <v>124</v>
      </c>
      <c r="G613" s="1" t="s">
        <v>125</v>
      </c>
      <c r="H613" s="1" t="s">
        <v>11</v>
      </c>
      <c r="I613" s="1" t="s">
        <v>12</v>
      </c>
      <c r="J613" s="1" t="s">
        <v>13</v>
      </c>
      <c r="K613" s="1" t="s">
        <v>14</v>
      </c>
      <c r="L613" s="1">
        <v>2</v>
      </c>
      <c r="M613" s="1">
        <v>140</v>
      </c>
      <c r="N613" s="1">
        <v>20</v>
      </c>
      <c r="O613" s="1">
        <v>56</v>
      </c>
      <c r="P613" s="1">
        <v>25</v>
      </c>
      <c r="Q613" s="1">
        <v>249</v>
      </c>
      <c r="R613" s="1" t="s">
        <v>63</v>
      </c>
      <c r="S613" s="1" t="s">
        <v>1614</v>
      </c>
      <c r="T613" s="1">
        <f>Table1[[#This Row],[Unit_Price]]*Table1[[#This Row],[Quantity]]</f>
        <v>280</v>
      </c>
      <c r="U613" s="1">
        <f>(SUM(Table1[[#This Row],[Delivery_Fee]],Table1[[#This Row],[Gross_Sales]])-Table1[[#This Row],[Discount_Amount]])</f>
        <v>249</v>
      </c>
    </row>
    <row r="614" spans="1:21" ht="20.399999999999999" customHeight="1" x14ac:dyDescent="0.3">
      <c r="A614" s="1" t="s">
        <v>1615</v>
      </c>
      <c r="B614" s="1" t="s">
        <v>6</v>
      </c>
      <c r="C614" s="1" t="s">
        <v>30477</v>
      </c>
      <c r="D614" s="1" t="s">
        <v>1616</v>
      </c>
      <c r="E614" s="1" t="s">
        <v>67</v>
      </c>
      <c r="F614" s="1" t="s">
        <v>68</v>
      </c>
      <c r="G614" s="1" t="s">
        <v>69</v>
      </c>
      <c r="H614" s="1" t="s">
        <v>111</v>
      </c>
      <c r="I614" s="1" t="s">
        <v>112</v>
      </c>
      <c r="J614" s="1" t="s">
        <v>13</v>
      </c>
      <c r="K614" s="1" t="s">
        <v>25</v>
      </c>
      <c r="L614" s="1">
        <v>3</v>
      </c>
      <c r="M614" s="1">
        <v>280</v>
      </c>
      <c r="N614" s="1">
        <v>15</v>
      </c>
      <c r="O614" s="1">
        <v>126</v>
      </c>
      <c r="P614" s="1">
        <v>40</v>
      </c>
      <c r="Q614" s="1">
        <v>754</v>
      </c>
      <c r="R614" s="1" t="s">
        <v>36</v>
      </c>
      <c r="S614" s="1" t="s">
        <v>1617</v>
      </c>
      <c r="T614" s="1">
        <f>Table1[[#This Row],[Unit_Price]]*Table1[[#This Row],[Quantity]]</f>
        <v>840</v>
      </c>
      <c r="U614" s="1">
        <f>(SUM(Table1[[#This Row],[Delivery_Fee]],Table1[[#This Row],[Gross_Sales]])-Table1[[#This Row],[Discount_Amount]])</f>
        <v>754</v>
      </c>
    </row>
    <row r="615" spans="1:21" ht="20.399999999999999" customHeight="1" x14ac:dyDescent="0.3">
      <c r="A615" s="1" t="s">
        <v>1618</v>
      </c>
      <c r="B615" s="1" t="s">
        <v>6</v>
      </c>
      <c r="C615" s="1" t="s">
        <v>30477</v>
      </c>
      <c r="D615" s="1" t="s">
        <v>1619</v>
      </c>
      <c r="E615" s="1" t="s">
        <v>19</v>
      </c>
      <c r="F615" s="1" t="s">
        <v>124</v>
      </c>
      <c r="G615" s="1" t="s">
        <v>125</v>
      </c>
      <c r="H615" s="1" t="s">
        <v>84</v>
      </c>
      <c r="I615" s="1" t="s">
        <v>85</v>
      </c>
      <c r="J615" s="1" t="s">
        <v>86</v>
      </c>
      <c r="K615" s="1" t="s">
        <v>14</v>
      </c>
      <c r="L615" s="1">
        <v>2</v>
      </c>
      <c r="M615" s="1">
        <v>100</v>
      </c>
      <c r="N615" s="1">
        <v>0</v>
      </c>
      <c r="O615" s="1">
        <v>0</v>
      </c>
      <c r="P615" s="1">
        <v>20</v>
      </c>
      <c r="Q615" s="1">
        <v>220</v>
      </c>
      <c r="R615" s="1" t="s">
        <v>63</v>
      </c>
      <c r="S615" s="1" t="s">
        <v>1620</v>
      </c>
      <c r="T615" s="1">
        <f>Table1[[#This Row],[Unit_Price]]*Table1[[#This Row],[Quantity]]</f>
        <v>200</v>
      </c>
      <c r="U615" s="1">
        <f>(SUM(Table1[[#This Row],[Delivery_Fee]],Table1[[#This Row],[Gross_Sales]])-Table1[[#This Row],[Discount_Amount]])</f>
        <v>220</v>
      </c>
    </row>
    <row r="616" spans="1:21" ht="20.399999999999999" customHeight="1" x14ac:dyDescent="0.3">
      <c r="A616" s="1" t="s">
        <v>1621</v>
      </c>
      <c r="B616" s="1" t="s">
        <v>6</v>
      </c>
      <c r="C616" s="1" t="s">
        <v>30477</v>
      </c>
      <c r="D616" s="1" t="s">
        <v>851</v>
      </c>
      <c r="E616" s="1" t="s">
        <v>67</v>
      </c>
      <c r="F616" s="1" t="s">
        <v>174</v>
      </c>
      <c r="G616" s="1" t="s">
        <v>175</v>
      </c>
      <c r="H616" s="1" t="s">
        <v>22</v>
      </c>
      <c r="I616" s="1" t="s">
        <v>23</v>
      </c>
      <c r="J616" s="1" t="s">
        <v>24</v>
      </c>
      <c r="K616" s="1" t="s">
        <v>25</v>
      </c>
      <c r="L616" s="1">
        <v>2</v>
      </c>
      <c r="M616" s="1">
        <v>180</v>
      </c>
      <c r="N616" s="1">
        <v>20</v>
      </c>
      <c r="O616" s="1">
        <v>72</v>
      </c>
      <c r="P616" s="1">
        <v>20</v>
      </c>
      <c r="Q616" s="1">
        <v>308</v>
      </c>
      <c r="R616" s="1" t="s">
        <v>26</v>
      </c>
      <c r="S616" s="1" t="s">
        <v>1622</v>
      </c>
      <c r="T616" s="1">
        <f>Table1[[#This Row],[Unit_Price]]*Table1[[#This Row],[Quantity]]</f>
        <v>360</v>
      </c>
      <c r="U616" s="1">
        <f>(SUM(Table1[[#This Row],[Delivery_Fee]],Table1[[#This Row],[Gross_Sales]])-Table1[[#This Row],[Discount_Amount]])</f>
        <v>308</v>
      </c>
    </row>
    <row r="617" spans="1:21" ht="20.399999999999999" customHeight="1" x14ac:dyDescent="0.3">
      <c r="A617" s="1" t="s">
        <v>1623</v>
      </c>
      <c r="B617" s="1" t="s">
        <v>6</v>
      </c>
      <c r="C617" s="1" t="s">
        <v>30477</v>
      </c>
      <c r="D617" s="1" t="s">
        <v>436</v>
      </c>
      <c r="E617" s="1" t="s">
        <v>8</v>
      </c>
      <c r="F617" s="1" t="s">
        <v>9</v>
      </c>
      <c r="G617" s="1" t="s">
        <v>10</v>
      </c>
      <c r="H617" s="1" t="s">
        <v>70</v>
      </c>
      <c r="I617" s="1" t="s">
        <v>71</v>
      </c>
      <c r="J617" s="1" t="s">
        <v>13</v>
      </c>
      <c r="K617" s="1" t="s">
        <v>14</v>
      </c>
      <c r="L617" s="1">
        <v>1</v>
      </c>
      <c r="M617" s="1">
        <v>130</v>
      </c>
      <c r="N617" s="1">
        <v>0</v>
      </c>
      <c r="O617" s="1">
        <v>0</v>
      </c>
      <c r="P617" s="1">
        <v>35</v>
      </c>
      <c r="Q617" s="1">
        <v>165</v>
      </c>
      <c r="R617" s="1" t="s">
        <v>15</v>
      </c>
      <c r="S617" s="1" t="s">
        <v>1624</v>
      </c>
      <c r="T617" s="1">
        <f>Table1[[#This Row],[Unit_Price]]*Table1[[#This Row],[Quantity]]</f>
        <v>130</v>
      </c>
      <c r="U617" s="1">
        <f>(SUM(Table1[[#This Row],[Delivery_Fee]],Table1[[#This Row],[Gross_Sales]])-Table1[[#This Row],[Discount_Amount]])</f>
        <v>165</v>
      </c>
    </row>
    <row r="618" spans="1:21" ht="20.399999999999999" customHeight="1" x14ac:dyDescent="0.3">
      <c r="A618" s="1" t="s">
        <v>1625</v>
      </c>
      <c r="B618" s="1" t="s">
        <v>6</v>
      </c>
      <c r="C618" s="1" t="s">
        <v>30477</v>
      </c>
      <c r="D618" s="1" t="s">
        <v>191</v>
      </c>
      <c r="E618" s="1" t="s">
        <v>8</v>
      </c>
      <c r="F618" s="1" t="s">
        <v>9</v>
      </c>
      <c r="G618" s="1" t="s">
        <v>10</v>
      </c>
      <c r="H618" s="1" t="s">
        <v>70</v>
      </c>
      <c r="I618" s="1" t="s">
        <v>71</v>
      </c>
      <c r="J618" s="1" t="s">
        <v>13</v>
      </c>
      <c r="K618" s="1" t="s">
        <v>14</v>
      </c>
      <c r="L618" s="1">
        <v>4</v>
      </c>
      <c r="M618" s="1">
        <v>130</v>
      </c>
      <c r="N618" s="1">
        <v>20</v>
      </c>
      <c r="O618" s="1">
        <v>104</v>
      </c>
      <c r="P618" s="1">
        <v>35</v>
      </c>
      <c r="Q618" s="1">
        <v>451</v>
      </c>
      <c r="R618" s="1" t="s">
        <v>36</v>
      </c>
      <c r="S618" s="1" t="s">
        <v>1626</v>
      </c>
      <c r="T618" s="1">
        <f>Table1[[#This Row],[Unit_Price]]*Table1[[#This Row],[Quantity]]</f>
        <v>520</v>
      </c>
      <c r="U618" s="1">
        <f>(SUM(Table1[[#This Row],[Delivery_Fee]],Table1[[#This Row],[Gross_Sales]])-Table1[[#This Row],[Discount_Amount]])</f>
        <v>451</v>
      </c>
    </row>
    <row r="619" spans="1:21" ht="20.399999999999999" customHeight="1" x14ac:dyDescent="0.3">
      <c r="A619" s="1" t="s">
        <v>1627</v>
      </c>
      <c r="B619" s="1" t="s">
        <v>6</v>
      </c>
      <c r="C619" s="1" t="s">
        <v>30477</v>
      </c>
      <c r="D619" s="1" t="s">
        <v>535</v>
      </c>
      <c r="E619" s="1" t="s">
        <v>67</v>
      </c>
      <c r="F619" s="1" t="s">
        <v>174</v>
      </c>
      <c r="G619" s="1" t="s">
        <v>175</v>
      </c>
      <c r="H619" s="1" t="s">
        <v>143</v>
      </c>
      <c r="I619" s="1" t="s">
        <v>144</v>
      </c>
      <c r="J619" s="1" t="s">
        <v>24</v>
      </c>
      <c r="K619" s="1" t="s">
        <v>14</v>
      </c>
      <c r="L619" s="1">
        <v>4</v>
      </c>
      <c r="M619" s="1">
        <v>160</v>
      </c>
      <c r="N619" s="1">
        <v>15</v>
      </c>
      <c r="O619" s="1">
        <v>96</v>
      </c>
      <c r="P619" s="1">
        <v>30</v>
      </c>
      <c r="Q619" s="1">
        <v>574</v>
      </c>
      <c r="R619" s="1" t="s">
        <v>63</v>
      </c>
      <c r="S619" s="1" t="s">
        <v>1628</v>
      </c>
      <c r="T619" s="1">
        <f>Table1[[#This Row],[Unit_Price]]*Table1[[#This Row],[Quantity]]</f>
        <v>640</v>
      </c>
      <c r="U619" s="1">
        <f>(SUM(Table1[[#This Row],[Delivery_Fee]],Table1[[#This Row],[Gross_Sales]])-Table1[[#This Row],[Discount_Amount]])</f>
        <v>574</v>
      </c>
    </row>
    <row r="620" spans="1:21" ht="20.399999999999999" customHeight="1" x14ac:dyDescent="0.3">
      <c r="A620" s="1" t="s">
        <v>1629</v>
      </c>
      <c r="B620" s="1" t="s">
        <v>6</v>
      </c>
      <c r="C620" s="1" t="s">
        <v>30477</v>
      </c>
      <c r="D620" s="1" t="s">
        <v>993</v>
      </c>
      <c r="E620" s="1" t="s">
        <v>19</v>
      </c>
      <c r="F620" s="1" t="s">
        <v>93</v>
      </c>
      <c r="G620" s="1" t="s">
        <v>94</v>
      </c>
      <c r="H620" s="1" t="s">
        <v>61</v>
      </c>
      <c r="I620" s="1" t="s">
        <v>62</v>
      </c>
      <c r="J620" s="1" t="s">
        <v>24</v>
      </c>
      <c r="K620" s="1" t="s">
        <v>25</v>
      </c>
      <c r="L620" s="1">
        <v>3</v>
      </c>
      <c r="M620" s="1">
        <v>190</v>
      </c>
      <c r="N620" s="1">
        <v>15</v>
      </c>
      <c r="O620" s="1">
        <v>85.5</v>
      </c>
      <c r="P620" s="1">
        <v>25</v>
      </c>
      <c r="Q620" s="1">
        <v>509.5</v>
      </c>
      <c r="R620" s="1" t="s">
        <v>42</v>
      </c>
      <c r="S620" s="1" t="s">
        <v>1630</v>
      </c>
      <c r="T620" s="1">
        <f>Table1[[#This Row],[Unit_Price]]*Table1[[#This Row],[Quantity]]</f>
        <v>570</v>
      </c>
      <c r="U620" s="1">
        <f>(SUM(Table1[[#This Row],[Delivery_Fee]],Table1[[#This Row],[Gross_Sales]])-Table1[[#This Row],[Discount_Amount]])</f>
        <v>509.5</v>
      </c>
    </row>
    <row r="621" spans="1:21" ht="20.399999999999999" customHeight="1" x14ac:dyDescent="0.3">
      <c r="A621" s="1" t="s">
        <v>1631</v>
      </c>
      <c r="B621" s="1" t="s">
        <v>6</v>
      </c>
      <c r="C621" s="1" t="s">
        <v>30477</v>
      </c>
      <c r="D621" s="1" t="s">
        <v>568</v>
      </c>
      <c r="E621" s="1" t="s">
        <v>8</v>
      </c>
      <c r="F621" s="1" t="s">
        <v>9</v>
      </c>
      <c r="G621" s="1" t="s">
        <v>10</v>
      </c>
      <c r="H621" s="1" t="s">
        <v>116</v>
      </c>
      <c r="I621" s="1" t="s">
        <v>117</v>
      </c>
      <c r="J621" s="1" t="s">
        <v>35</v>
      </c>
      <c r="K621" s="1" t="s">
        <v>14</v>
      </c>
      <c r="L621" s="1">
        <v>2</v>
      </c>
      <c r="M621" s="1">
        <v>210</v>
      </c>
      <c r="N621" s="1">
        <v>0</v>
      </c>
      <c r="O621" s="1">
        <v>0</v>
      </c>
      <c r="P621" s="1">
        <v>20</v>
      </c>
      <c r="Q621" s="1">
        <v>440</v>
      </c>
      <c r="R621" s="1" t="s">
        <v>63</v>
      </c>
      <c r="S621" s="1" t="s">
        <v>1632</v>
      </c>
      <c r="T621" s="1">
        <f>Table1[[#This Row],[Unit_Price]]*Table1[[#This Row],[Quantity]]</f>
        <v>420</v>
      </c>
      <c r="U621" s="1">
        <f>(SUM(Table1[[#This Row],[Delivery_Fee]],Table1[[#This Row],[Gross_Sales]])-Table1[[#This Row],[Discount_Amount]])</f>
        <v>440</v>
      </c>
    </row>
    <row r="622" spans="1:21" ht="20.399999999999999" customHeight="1" x14ac:dyDescent="0.3">
      <c r="A622" s="1" t="s">
        <v>1633</v>
      </c>
      <c r="B622" s="1" t="s">
        <v>6</v>
      </c>
      <c r="C622" s="1" t="s">
        <v>30477</v>
      </c>
      <c r="D622" s="1" t="s">
        <v>327</v>
      </c>
      <c r="E622" s="1" t="s">
        <v>19</v>
      </c>
      <c r="F622" s="1" t="s">
        <v>93</v>
      </c>
      <c r="G622" s="1" t="s">
        <v>94</v>
      </c>
      <c r="H622" s="1" t="s">
        <v>84</v>
      </c>
      <c r="I622" s="1" t="s">
        <v>85</v>
      </c>
      <c r="J622" s="1" t="s">
        <v>86</v>
      </c>
      <c r="K622" s="1" t="s">
        <v>14</v>
      </c>
      <c r="L622" s="1">
        <v>2</v>
      </c>
      <c r="M622" s="1">
        <v>100</v>
      </c>
      <c r="N622" s="1">
        <v>10</v>
      </c>
      <c r="O622" s="1">
        <v>20</v>
      </c>
      <c r="P622" s="1">
        <v>35</v>
      </c>
      <c r="Q622" s="1">
        <v>215</v>
      </c>
      <c r="R622" s="1" t="s">
        <v>36</v>
      </c>
      <c r="S622" s="1" t="s">
        <v>1634</v>
      </c>
      <c r="T622" s="1">
        <f>Table1[[#This Row],[Unit_Price]]*Table1[[#This Row],[Quantity]]</f>
        <v>200</v>
      </c>
      <c r="U622" s="1">
        <f>(SUM(Table1[[#This Row],[Delivery_Fee]],Table1[[#This Row],[Gross_Sales]])-Table1[[#This Row],[Discount_Amount]])</f>
        <v>215</v>
      </c>
    </row>
    <row r="623" spans="1:21" ht="20.399999999999999" customHeight="1" x14ac:dyDescent="0.3">
      <c r="A623" s="1" t="s">
        <v>1635</v>
      </c>
      <c r="B623" s="1" t="s">
        <v>6</v>
      </c>
      <c r="C623" s="1" t="s">
        <v>30477</v>
      </c>
      <c r="D623" s="1" t="s">
        <v>1636</v>
      </c>
      <c r="E623" s="1" t="s">
        <v>19</v>
      </c>
      <c r="F623" s="1" t="s">
        <v>141</v>
      </c>
      <c r="G623" s="1" t="s">
        <v>142</v>
      </c>
      <c r="H623" s="1" t="s">
        <v>48</v>
      </c>
      <c r="I623" s="1" t="s">
        <v>49</v>
      </c>
      <c r="J623" s="1" t="s">
        <v>13</v>
      </c>
      <c r="K623" s="1" t="s">
        <v>14</v>
      </c>
      <c r="L623" s="1">
        <v>3</v>
      </c>
      <c r="M623" s="1">
        <v>220</v>
      </c>
      <c r="N623" s="1">
        <v>10</v>
      </c>
      <c r="O623" s="1">
        <v>66</v>
      </c>
      <c r="P623" s="1">
        <v>40</v>
      </c>
      <c r="Q623" s="1">
        <v>634</v>
      </c>
      <c r="R623" s="1" t="s">
        <v>63</v>
      </c>
      <c r="S623" s="1" t="s">
        <v>1637</v>
      </c>
      <c r="T623" s="1">
        <f>Table1[[#This Row],[Unit_Price]]*Table1[[#This Row],[Quantity]]</f>
        <v>660</v>
      </c>
      <c r="U623" s="1">
        <f>(SUM(Table1[[#This Row],[Delivery_Fee]],Table1[[#This Row],[Gross_Sales]])-Table1[[#This Row],[Discount_Amount]])</f>
        <v>634</v>
      </c>
    </row>
    <row r="624" spans="1:21" ht="20.399999999999999" customHeight="1" x14ac:dyDescent="0.3">
      <c r="A624" s="1" t="s">
        <v>1638</v>
      </c>
      <c r="B624" s="1" t="s">
        <v>6</v>
      </c>
      <c r="C624" s="1" t="s">
        <v>30477</v>
      </c>
      <c r="D624" s="1" t="s">
        <v>439</v>
      </c>
      <c r="E624" s="1" t="s">
        <v>30</v>
      </c>
      <c r="F624" s="1" t="s">
        <v>31</v>
      </c>
      <c r="G624" s="1" t="s">
        <v>32</v>
      </c>
      <c r="H624" s="1" t="s">
        <v>48</v>
      </c>
      <c r="I624" s="1" t="s">
        <v>49</v>
      </c>
      <c r="J624" s="1" t="s">
        <v>13</v>
      </c>
      <c r="K624" s="1" t="s">
        <v>14</v>
      </c>
      <c r="L624" s="1">
        <v>4</v>
      </c>
      <c r="M624" s="1">
        <v>220</v>
      </c>
      <c r="N624" s="1">
        <v>5</v>
      </c>
      <c r="O624" s="1">
        <v>44</v>
      </c>
      <c r="P624" s="1">
        <v>35</v>
      </c>
      <c r="Q624" s="1">
        <v>871</v>
      </c>
      <c r="R624" s="1" t="s">
        <v>63</v>
      </c>
      <c r="S624" s="1" t="s">
        <v>1639</v>
      </c>
      <c r="T624" s="1">
        <f>Table1[[#This Row],[Unit_Price]]*Table1[[#This Row],[Quantity]]</f>
        <v>880</v>
      </c>
      <c r="U624" s="1">
        <f>(SUM(Table1[[#This Row],[Delivery_Fee]],Table1[[#This Row],[Gross_Sales]])-Table1[[#This Row],[Discount_Amount]])</f>
        <v>871</v>
      </c>
    </row>
    <row r="625" spans="1:21" ht="20.399999999999999" customHeight="1" x14ac:dyDescent="0.3">
      <c r="A625" s="1" t="s">
        <v>1640</v>
      </c>
      <c r="B625" s="1" t="s">
        <v>6</v>
      </c>
      <c r="C625" s="1" t="s">
        <v>30477</v>
      </c>
      <c r="D625" s="1" t="s">
        <v>568</v>
      </c>
      <c r="E625" s="1" t="s">
        <v>19</v>
      </c>
      <c r="F625" s="1" t="s">
        <v>75</v>
      </c>
      <c r="G625" s="1" t="s">
        <v>76</v>
      </c>
      <c r="H625" s="1" t="s">
        <v>33</v>
      </c>
      <c r="I625" s="1" t="s">
        <v>34</v>
      </c>
      <c r="J625" s="1" t="s">
        <v>35</v>
      </c>
      <c r="K625" s="1" t="s">
        <v>25</v>
      </c>
      <c r="L625" s="1">
        <v>4</v>
      </c>
      <c r="M625" s="1">
        <v>240</v>
      </c>
      <c r="N625" s="1">
        <v>10</v>
      </c>
      <c r="O625" s="1">
        <v>96</v>
      </c>
      <c r="P625" s="1">
        <v>30</v>
      </c>
      <c r="Q625" s="1">
        <v>894</v>
      </c>
      <c r="R625" s="1" t="s">
        <v>42</v>
      </c>
      <c r="S625" s="1" t="s">
        <v>1641</v>
      </c>
      <c r="T625" s="1">
        <f>Table1[[#This Row],[Unit_Price]]*Table1[[#This Row],[Quantity]]</f>
        <v>960</v>
      </c>
      <c r="U625" s="1">
        <f>(SUM(Table1[[#This Row],[Delivery_Fee]],Table1[[#This Row],[Gross_Sales]])-Table1[[#This Row],[Discount_Amount]])</f>
        <v>894</v>
      </c>
    </row>
    <row r="626" spans="1:21" ht="20.399999999999999" customHeight="1" x14ac:dyDescent="0.3">
      <c r="A626" s="1" t="s">
        <v>1642</v>
      </c>
      <c r="B626" s="1" t="s">
        <v>6</v>
      </c>
      <c r="C626" s="1" t="s">
        <v>30477</v>
      </c>
      <c r="D626" s="1" t="s">
        <v>482</v>
      </c>
      <c r="E626" s="1" t="s">
        <v>19</v>
      </c>
      <c r="F626" s="1" t="s">
        <v>53</v>
      </c>
      <c r="G626" s="1" t="s">
        <v>54</v>
      </c>
      <c r="H626" s="1" t="s">
        <v>22</v>
      </c>
      <c r="I626" s="1" t="s">
        <v>23</v>
      </c>
      <c r="J626" s="1" t="s">
        <v>24</v>
      </c>
      <c r="K626" s="1" t="s">
        <v>25</v>
      </c>
      <c r="L626" s="1">
        <v>1</v>
      </c>
      <c r="M626" s="1">
        <v>180</v>
      </c>
      <c r="N626" s="1">
        <v>5</v>
      </c>
      <c r="O626" s="1">
        <v>9</v>
      </c>
      <c r="P626" s="1">
        <v>35</v>
      </c>
      <c r="Q626" s="1">
        <v>206</v>
      </c>
      <c r="R626" s="1" t="s">
        <v>15</v>
      </c>
      <c r="S626" s="1" t="s">
        <v>1643</v>
      </c>
      <c r="T626" s="1">
        <f>Table1[[#This Row],[Unit_Price]]*Table1[[#This Row],[Quantity]]</f>
        <v>180</v>
      </c>
      <c r="U626" s="1">
        <f>(SUM(Table1[[#This Row],[Delivery_Fee]],Table1[[#This Row],[Gross_Sales]])-Table1[[#This Row],[Discount_Amount]])</f>
        <v>206</v>
      </c>
    </row>
    <row r="627" spans="1:21" ht="20.399999999999999" customHeight="1" x14ac:dyDescent="0.3">
      <c r="A627" s="1" t="s">
        <v>1644</v>
      </c>
      <c r="B627" s="1" t="s">
        <v>6</v>
      </c>
      <c r="C627" s="1" t="s">
        <v>30477</v>
      </c>
      <c r="D627" s="1" t="s">
        <v>727</v>
      </c>
      <c r="E627" s="1" t="s">
        <v>19</v>
      </c>
      <c r="F627" s="1" t="s">
        <v>93</v>
      </c>
      <c r="G627" s="1" t="s">
        <v>94</v>
      </c>
      <c r="H627" s="1" t="s">
        <v>40</v>
      </c>
      <c r="I627" s="1" t="s">
        <v>41</v>
      </c>
      <c r="J627" s="1" t="s">
        <v>13</v>
      </c>
      <c r="K627" s="1" t="s">
        <v>25</v>
      </c>
      <c r="L627" s="1">
        <v>4</v>
      </c>
      <c r="M627" s="1">
        <v>170</v>
      </c>
      <c r="N627" s="1">
        <v>10</v>
      </c>
      <c r="O627" s="1">
        <v>68</v>
      </c>
      <c r="P627" s="1">
        <v>40</v>
      </c>
      <c r="Q627" s="1">
        <v>652</v>
      </c>
      <c r="R627" s="1" t="s">
        <v>36</v>
      </c>
      <c r="S627" s="1" t="s">
        <v>1645</v>
      </c>
      <c r="T627" s="1">
        <f>Table1[[#This Row],[Unit_Price]]*Table1[[#This Row],[Quantity]]</f>
        <v>680</v>
      </c>
      <c r="U627" s="1">
        <f>(SUM(Table1[[#This Row],[Delivery_Fee]],Table1[[#This Row],[Gross_Sales]])-Table1[[#This Row],[Discount_Amount]])</f>
        <v>652</v>
      </c>
    </row>
    <row r="628" spans="1:21" ht="20.399999999999999" customHeight="1" x14ac:dyDescent="0.3">
      <c r="A628" s="1" t="s">
        <v>1646</v>
      </c>
      <c r="B628" s="1" t="s">
        <v>6</v>
      </c>
      <c r="C628" s="1" t="s">
        <v>30477</v>
      </c>
      <c r="D628" s="1" t="s">
        <v>1298</v>
      </c>
      <c r="E628" s="1" t="s">
        <v>19</v>
      </c>
      <c r="F628" s="1" t="s">
        <v>98</v>
      </c>
      <c r="G628" s="1" t="s">
        <v>99</v>
      </c>
      <c r="H628" s="1" t="s">
        <v>48</v>
      </c>
      <c r="I628" s="1" t="s">
        <v>49</v>
      </c>
      <c r="J628" s="1" t="s">
        <v>13</v>
      </c>
      <c r="K628" s="1" t="s">
        <v>14</v>
      </c>
      <c r="L628" s="1">
        <v>1</v>
      </c>
      <c r="M628" s="1">
        <v>220</v>
      </c>
      <c r="N628" s="1">
        <v>0</v>
      </c>
      <c r="O628" s="1">
        <v>0</v>
      </c>
      <c r="P628" s="1">
        <v>25</v>
      </c>
      <c r="Q628" s="1">
        <v>245</v>
      </c>
      <c r="R628" s="1" t="s">
        <v>63</v>
      </c>
      <c r="S628" s="1" t="s">
        <v>1647</v>
      </c>
      <c r="T628" s="1">
        <f>Table1[[#This Row],[Unit_Price]]*Table1[[#This Row],[Quantity]]</f>
        <v>220</v>
      </c>
      <c r="U628" s="1">
        <f>(SUM(Table1[[#This Row],[Delivery_Fee]],Table1[[#This Row],[Gross_Sales]])-Table1[[#This Row],[Discount_Amount]])</f>
        <v>245</v>
      </c>
    </row>
    <row r="629" spans="1:21" ht="20.399999999999999" customHeight="1" x14ac:dyDescent="0.3">
      <c r="A629" s="1" t="s">
        <v>1648</v>
      </c>
      <c r="B629" s="1" t="s">
        <v>6</v>
      </c>
      <c r="C629" s="1" t="s">
        <v>30477</v>
      </c>
      <c r="D629" s="1" t="s">
        <v>1649</v>
      </c>
      <c r="E629" s="1" t="s">
        <v>8</v>
      </c>
      <c r="F629" s="1" t="s">
        <v>82</v>
      </c>
      <c r="G629" s="1" t="s">
        <v>83</v>
      </c>
      <c r="H629" s="1" t="s">
        <v>55</v>
      </c>
      <c r="I629" s="1" t="s">
        <v>56</v>
      </c>
      <c r="J629" s="1" t="s">
        <v>57</v>
      </c>
      <c r="K629" s="1" t="s">
        <v>14</v>
      </c>
      <c r="L629" s="1">
        <v>3</v>
      </c>
      <c r="M629" s="1">
        <v>180</v>
      </c>
      <c r="N629" s="1">
        <v>5</v>
      </c>
      <c r="O629" s="1">
        <v>27</v>
      </c>
      <c r="P629" s="1">
        <v>30</v>
      </c>
      <c r="Q629" s="1">
        <v>543</v>
      </c>
      <c r="R629" s="1" t="s">
        <v>63</v>
      </c>
      <c r="S629" s="1" t="s">
        <v>1650</v>
      </c>
      <c r="T629" s="1">
        <f>Table1[[#This Row],[Unit_Price]]*Table1[[#This Row],[Quantity]]</f>
        <v>540</v>
      </c>
      <c r="U629" s="1">
        <f>(SUM(Table1[[#This Row],[Delivery_Fee]],Table1[[#This Row],[Gross_Sales]])-Table1[[#This Row],[Discount_Amount]])</f>
        <v>543</v>
      </c>
    </row>
    <row r="630" spans="1:21" ht="20.399999999999999" customHeight="1" x14ac:dyDescent="0.3">
      <c r="A630" s="1" t="s">
        <v>1651</v>
      </c>
      <c r="B630" s="1" t="s">
        <v>6</v>
      </c>
      <c r="C630" s="1" t="s">
        <v>30477</v>
      </c>
      <c r="D630" s="1" t="s">
        <v>164</v>
      </c>
      <c r="E630" s="1" t="s">
        <v>30</v>
      </c>
      <c r="F630" s="1" t="s">
        <v>151</v>
      </c>
      <c r="G630" s="1" t="s">
        <v>152</v>
      </c>
      <c r="H630" s="1" t="s">
        <v>70</v>
      </c>
      <c r="I630" s="1" t="s">
        <v>71</v>
      </c>
      <c r="J630" s="1" t="s">
        <v>13</v>
      </c>
      <c r="K630" s="1" t="s">
        <v>14</v>
      </c>
      <c r="L630" s="1">
        <v>4</v>
      </c>
      <c r="M630" s="1">
        <v>130</v>
      </c>
      <c r="N630" s="1">
        <v>20</v>
      </c>
      <c r="O630" s="1">
        <v>104</v>
      </c>
      <c r="P630" s="1">
        <v>40</v>
      </c>
      <c r="Q630" s="1">
        <v>456</v>
      </c>
      <c r="R630" s="1" t="s">
        <v>63</v>
      </c>
      <c r="S630" s="1" t="s">
        <v>1652</v>
      </c>
      <c r="T630" s="1">
        <f>Table1[[#This Row],[Unit_Price]]*Table1[[#This Row],[Quantity]]</f>
        <v>520</v>
      </c>
      <c r="U630" s="1">
        <f>(SUM(Table1[[#This Row],[Delivery_Fee]],Table1[[#This Row],[Gross_Sales]])-Table1[[#This Row],[Discount_Amount]])</f>
        <v>456</v>
      </c>
    </row>
    <row r="631" spans="1:21" ht="20.399999999999999" customHeight="1" x14ac:dyDescent="0.3">
      <c r="A631" s="1" t="s">
        <v>1653</v>
      </c>
      <c r="B631" s="1" t="s">
        <v>6</v>
      </c>
      <c r="C631" s="1" t="s">
        <v>30477</v>
      </c>
      <c r="D631" s="1" t="s">
        <v>1619</v>
      </c>
      <c r="E631" s="1" t="s">
        <v>67</v>
      </c>
      <c r="F631" s="1" t="s">
        <v>151</v>
      </c>
      <c r="G631" s="1" t="s">
        <v>152</v>
      </c>
      <c r="H631" s="1" t="s">
        <v>48</v>
      </c>
      <c r="I631" s="1" t="s">
        <v>49</v>
      </c>
      <c r="J631" s="1" t="s">
        <v>13</v>
      </c>
      <c r="K631" s="1" t="s">
        <v>14</v>
      </c>
      <c r="L631" s="1">
        <v>4</v>
      </c>
      <c r="M631" s="1">
        <v>220</v>
      </c>
      <c r="N631" s="1">
        <v>15</v>
      </c>
      <c r="O631" s="1">
        <v>132</v>
      </c>
      <c r="P631" s="1">
        <v>20</v>
      </c>
      <c r="Q631" s="1">
        <v>768</v>
      </c>
      <c r="R631" s="1" t="s">
        <v>63</v>
      </c>
      <c r="S631" s="1" t="s">
        <v>1654</v>
      </c>
      <c r="T631" s="1">
        <f>Table1[[#This Row],[Unit_Price]]*Table1[[#This Row],[Quantity]]</f>
        <v>880</v>
      </c>
      <c r="U631" s="1">
        <f>(SUM(Table1[[#This Row],[Delivery_Fee]],Table1[[#This Row],[Gross_Sales]])-Table1[[#This Row],[Discount_Amount]])</f>
        <v>768</v>
      </c>
    </row>
    <row r="632" spans="1:21" ht="20.399999999999999" customHeight="1" x14ac:dyDescent="0.3">
      <c r="A632" s="1" t="s">
        <v>1655</v>
      </c>
      <c r="B632" s="1" t="s">
        <v>6</v>
      </c>
      <c r="C632" s="1" t="s">
        <v>30477</v>
      </c>
      <c r="D632" s="1" t="s">
        <v>453</v>
      </c>
      <c r="E632" s="1" t="s">
        <v>19</v>
      </c>
      <c r="F632" s="1" t="s">
        <v>20</v>
      </c>
      <c r="G632" s="1" t="s">
        <v>21</v>
      </c>
      <c r="H632" s="1" t="s">
        <v>131</v>
      </c>
      <c r="I632" s="1" t="s">
        <v>132</v>
      </c>
      <c r="J632" s="1" t="s">
        <v>57</v>
      </c>
      <c r="K632" s="1" t="s">
        <v>25</v>
      </c>
      <c r="L632" s="1">
        <v>2</v>
      </c>
      <c r="M632" s="1">
        <v>220</v>
      </c>
      <c r="N632" s="1">
        <v>20</v>
      </c>
      <c r="O632" s="1">
        <v>88</v>
      </c>
      <c r="P632" s="1">
        <v>25</v>
      </c>
      <c r="Q632" s="1">
        <v>377</v>
      </c>
      <c r="R632" s="1" t="s">
        <v>36</v>
      </c>
      <c r="S632" s="1" t="s">
        <v>1656</v>
      </c>
      <c r="T632" s="1">
        <f>Table1[[#This Row],[Unit_Price]]*Table1[[#This Row],[Quantity]]</f>
        <v>440</v>
      </c>
      <c r="U632" s="1">
        <f>(SUM(Table1[[#This Row],[Delivery_Fee]],Table1[[#This Row],[Gross_Sales]])-Table1[[#This Row],[Discount_Amount]])</f>
        <v>377</v>
      </c>
    </row>
    <row r="633" spans="1:21" ht="20.399999999999999" customHeight="1" x14ac:dyDescent="0.3">
      <c r="A633" s="1" t="s">
        <v>1657</v>
      </c>
      <c r="B633" s="1" t="s">
        <v>6</v>
      </c>
      <c r="C633" s="1" t="s">
        <v>30477</v>
      </c>
      <c r="D633" s="1" t="s">
        <v>203</v>
      </c>
      <c r="E633" s="1" t="s">
        <v>30</v>
      </c>
      <c r="F633" s="1" t="s">
        <v>31</v>
      </c>
      <c r="G633" s="1" t="s">
        <v>32</v>
      </c>
      <c r="H633" s="1" t="s">
        <v>48</v>
      </c>
      <c r="I633" s="1" t="s">
        <v>49</v>
      </c>
      <c r="J633" s="1" t="s">
        <v>13</v>
      </c>
      <c r="K633" s="1" t="s">
        <v>14</v>
      </c>
      <c r="L633" s="1">
        <v>1</v>
      </c>
      <c r="M633" s="1">
        <v>220</v>
      </c>
      <c r="N633" s="1">
        <v>5</v>
      </c>
      <c r="O633" s="1">
        <v>11</v>
      </c>
      <c r="P633" s="1">
        <v>20</v>
      </c>
      <c r="Q633" s="1">
        <v>229</v>
      </c>
      <c r="R633" s="1" t="s">
        <v>26</v>
      </c>
      <c r="S633" s="1" t="s">
        <v>1658</v>
      </c>
      <c r="T633" s="1">
        <f>Table1[[#This Row],[Unit_Price]]*Table1[[#This Row],[Quantity]]</f>
        <v>220</v>
      </c>
      <c r="U633" s="1">
        <f>(SUM(Table1[[#This Row],[Delivery_Fee]],Table1[[#This Row],[Gross_Sales]])-Table1[[#This Row],[Discount_Amount]])</f>
        <v>229</v>
      </c>
    </row>
    <row r="634" spans="1:21" ht="20.399999999999999" customHeight="1" x14ac:dyDescent="0.3">
      <c r="A634" s="1" t="s">
        <v>1659</v>
      </c>
      <c r="B634" s="1" t="s">
        <v>6</v>
      </c>
      <c r="C634" s="1" t="s">
        <v>30477</v>
      </c>
      <c r="D634" s="1" t="s">
        <v>740</v>
      </c>
      <c r="E634" s="1" t="s">
        <v>30</v>
      </c>
      <c r="F634" s="1" t="s">
        <v>31</v>
      </c>
      <c r="G634" s="1" t="s">
        <v>32</v>
      </c>
      <c r="H634" s="1" t="s">
        <v>84</v>
      </c>
      <c r="I634" s="1" t="s">
        <v>85</v>
      </c>
      <c r="J634" s="1" t="s">
        <v>86</v>
      </c>
      <c r="K634" s="1" t="s">
        <v>14</v>
      </c>
      <c r="L634" s="1">
        <v>2</v>
      </c>
      <c r="M634" s="1">
        <v>100</v>
      </c>
      <c r="N634" s="1">
        <v>20</v>
      </c>
      <c r="O634" s="1">
        <v>40</v>
      </c>
      <c r="P634" s="1">
        <v>20</v>
      </c>
      <c r="Q634" s="1">
        <v>180</v>
      </c>
      <c r="R634" s="1" t="s">
        <v>36</v>
      </c>
      <c r="S634" s="1" t="s">
        <v>1660</v>
      </c>
      <c r="T634" s="1">
        <f>Table1[[#This Row],[Unit_Price]]*Table1[[#This Row],[Quantity]]</f>
        <v>200</v>
      </c>
      <c r="U634" s="1">
        <f>(SUM(Table1[[#This Row],[Delivery_Fee]],Table1[[#This Row],[Gross_Sales]])-Table1[[#This Row],[Discount_Amount]])</f>
        <v>180</v>
      </c>
    </row>
    <row r="635" spans="1:21" ht="20.399999999999999" customHeight="1" x14ac:dyDescent="0.3">
      <c r="A635" s="1" t="s">
        <v>1661</v>
      </c>
      <c r="B635" s="1" t="s">
        <v>6</v>
      </c>
      <c r="C635" s="1" t="s">
        <v>30477</v>
      </c>
      <c r="D635" s="1" t="s">
        <v>1662</v>
      </c>
      <c r="E635" s="1" t="s">
        <v>8</v>
      </c>
      <c r="F635" s="1" t="s">
        <v>109</v>
      </c>
      <c r="G635" s="1" t="s">
        <v>110</v>
      </c>
      <c r="H635" s="1" t="s">
        <v>111</v>
      </c>
      <c r="I635" s="1" t="s">
        <v>112</v>
      </c>
      <c r="J635" s="1" t="s">
        <v>13</v>
      </c>
      <c r="K635" s="1" t="s">
        <v>25</v>
      </c>
      <c r="L635" s="1">
        <v>3</v>
      </c>
      <c r="M635" s="1">
        <v>280</v>
      </c>
      <c r="N635" s="1">
        <v>10</v>
      </c>
      <c r="O635" s="1">
        <v>84</v>
      </c>
      <c r="P635" s="1">
        <v>30</v>
      </c>
      <c r="Q635" s="1">
        <v>786</v>
      </c>
      <c r="R635" s="1" t="s">
        <v>63</v>
      </c>
      <c r="S635" s="1" t="s">
        <v>1663</v>
      </c>
      <c r="T635" s="1">
        <f>Table1[[#This Row],[Unit_Price]]*Table1[[#This Row],[Quantity]]</f>
        <v>840</v>
      </c>
      <c r="U635" s="1">
        <f>(SUM(Table1[[#This Row],[Delivery_Fee]],Table1[[#This Row],[Gross_Sales]])-Table1[[#This Row],[Discount_Amount]])</f>
        <v>786</v>
      </c>
    </row>
    <row r="636" spans="1:21" ht="20.399999999999999" customHeight="1" x14ac:dyDescent="0.3">
      <c r="A636" s="1" t="s">
        <v>1664</v>
      </c>
      <c r="B636" s="1" t="s">
        <v>6</v>
      </c>
      <c r="C636" s="1" t="s">
        <v>30477</v>
      </c>
      <c r="D636" s="1" t="s">
        <v>301</v>
      </c>
      <c r="E636" s="1" t="s">
        <v>30</v>
      </c>
      <c r="F636" s="1" t="s">
        <v>339</v>
      </c>
      <c r="G636" s="1" t="s">
        <v>340</v>
      </c>
      <c r="H636" s="1" t="s">
        <v>70</v>
      </c>
      <c r="I636" s="1" t="s">
        <v>71</v>
      </c>
      <c r="J636" s="1" t="s">
        <v>13</v>
      </c>
      <c r="K636" s="1" t="s">
        <v>14</v>
      </c>
      <c r="L636" s="1">
        <v>4</v>
      </c>
      <c r="M636" s="1">
        <v>130</v>
      </c>
      <c r="N636" s="1">
        <v>20</v>
      </c>
      <c r="O636" s="1">
        <v>104</v>
      </c>
      <c r="P636" s="1">
        <v>20</v>
      </c>
      <c r="Q636" s="1">
        <v>436</v>
      </c>
      <c r="R636" s="1" t="s">
        <v>15</v>
      </c>
      <c r="S636" s="1" t="s">
        <v>1665</v>
      </c>
      <c r="T636" s="1">
        <f>Table1[[#This Row],[Unit_Price]]*Table1[[#This Row],[Quantity]]</f>
        <v>520</v>
      </c>
      <c r="U636" s="1">
        <f>(SUM(Table1[[#This Row],[Delivery_Fee]],Table1[[#This Row],[Gross_Sales]])-Table1[[#This Row],[Discount_Amount]])</f>
        <v>436</v>
      </c>
    </row>
    <row r="637" spans="1:21" ht="20.399999999999999" customHeight="1" x14ac:dyDescent="0.3">
      <c r="A637" s="1" t="s">
        <v>1666</v>
      </c>
      <c r="B637" s="1" t="s">
        <v>6</v>
      </c>
      <c r="C637" s="1" t="s">
        <v>30477</v>
      </c>
      <c r="D637" s="1" t="s">
        <v>433</v>
      </c>
      <c r="E637" s="1" t="s">
        <v>8</v>
      </c>
      <c r="F637" s="1" t="s">
        <v>82</v>
      </c>
      <c r="G637" s="1" t="s">
        <v>83</v>
      </c>
      <c r="H637" s="1" t="s">
        <v>40</v>
      </c>
      <c r="I637" s="1" t="s">
        <v>41</v>
      </c>
      <c r="J637" s="1" t="s">
        <v>13</v>
      </c>
      <c r="K637" s="1" t="s">
        <v>25</v>
      </c>
      <c r="L637" s="1">
        <v>1</v>
      </c>
      <c r="M637" s="1">
        <v>170</v>
      </c>
      <c r="N637" s="1">
        <v>20</v>
      </c>
      <c r="O637" s="1">
        <v>34</v>
      </c>
      <c r="P637" s="1">
        <v>30</v>
      </c>
      <c r="Q637" s="1">
        <v>166</v>
      </c>
      <c r="R637" s="1" t="s">
        <v>36</v>
      </c>
      <c r="S637" s="1" t="s">
        <v>1667</v>
      </c>
      <c r="T637" s="1">
        <f>Table1[[#This Row],[Unit_Price]]*Table1[[#This Row],[Quantity]]</f>
        <v>170</v>
      </c>
      <c r="U637" s="1">
        <f>(SUM(Table1[[#This Row],[Delivery_Fee]],Table1[[#This Row],[Gross_Sales]])-Table1[[#This Row],[Discount_Amount]])</f>
        <v>166</v>
      </c>
    </row>
    <row r="638" spans="1:21" ht="20.399999999999999" customHeight="1" x14ac:dyDescent="0.3">
      <c r="A638" s="1" t="s">
        <v>1668</v>
      </c>
      <c r="B638" s="1" t="s">
        <v>6</v>
      </c>
      <c r="C638" s="1" t="s">
        <v>30477</v>
      </c>
      <c r="D638" s="1" t="s">
        <v>1186</v>
      </c>
      <c r="E638" s="1" t="s">
        <v>67</v>
      </c>
      <c r="F638" s="1" t="s">
        <v>174</v>
      </c>
      <c r="G638" s="1" t="s">
        <v>175</v>
      </c>
      <c r="H638" s="1" t="s">
        <v>70</v>
      </c>
      <c r="I638" s="1" t="s">
        <v>71</v>
      </c>
      <c r="J638" s="1" t="s">
        <v>13</v>
      </c>
      <c r="K638" s="1" t="s">
        <v>14</v>
      </c>
      <c r="L638" s="1">
        <v>3</v>
      </c>
      <c r="M638" s="1">
        <v>130</v>
      </c>
      <c r="N638" s="1">
        <v>15</v>
      </c>
      <c r="O638" s="1">
        <v>58.5</v>
      </c>
      <c r="P638" s="1">
        <v>35</v>
      </c>
      <c r="Q638" s="1">
        <v>366.5</v>
      </c>
      <c r="R638" s="1" t="s">
        <v>26</v>
      </c>
      <c r="S638" s="1" t="s">
        <v>1669</v>
      </c>
      <c r="T638" s="1">
        <f>Table1[[#This Row],[Unit_Price]]*Table1[[#This Row],[Quantity]]</f>
        <v>390</v>
      </c>
      <c r="U638" s="1">
        <f>(SUM(Table1[[#This Row],[Delivery_Fee]],Table1[[#This Row],[Gross_Sales]])-Table1[[#This Row],[Discount_Amount]])</f>
        <v>366.5</v>
      </c>
    </row>
    <row r="639" spans="1:21" ht="20.399999999999999" customHeight="1" x14ac:dyDescent="0.3">
      <c r="A639" s="1" t="s">
        <v>1670</v>
      </c>
      <c r="B639" s="1" t="s">
        <v>6</v>
      </c>
      <c r="C639" s="1" t="s">
        <v>30477</v>
      </c>
      <c r="D639" s="1" t="s">
        <v>230</v>
      </c>
      <c r="E639" s="1" t="s">
        <v>19</v>
      </c>
      <c r="F639" s="1" t="s">
        <v>124</v>
      </c>
      <c r="G639" s="1" t="s">
        <v>125</v>
      </c>
      <c r="H639" s="1" t="s">
        <v>77</v>
      </c>
      <c r="I639" s="1" t="s">
        <v>78</v>
      </c>
      <c r="J639" s="1" t="s">
        <v>24</v>
      </c>
      <c r="K639" s="1" t="s">
        <v>14</v>
      </c>
      <c r="L639" s="1">
        <v>4</v>
      </c>
      <c r="M639" s="1">
        <v>150</v>
      </c>
      <c r="N639" s="1">
        <v>15</v>
      </c>
      <c r="O639" s="1">
        <v>90</v>
      </c>
      <c r="P639" s="1">
        <v>40</v>
      </c>
      <c r="Q639" s="1">
        <v>550</v>
      </c>
      <c r="R639" s="1" t="s">
        <v>26</v>
      </c>
      <c r="S639" s="1" t="s">
        <v>1671</v>
      </c>
      <c r="T639" s="1">
        <f>Table1[[#This Row],[Unit_Price]]*Table1[[#This Row],[Quantity]]</f>
        <v>600</v>
      </c>
      <c r="U639" s="1">
        <f>(SUM(Table1[[#This Row],[Delivery_Fee]],Table1[[#This Row],[Gross_Sales]])-Table1[[#This Row],[Discount_Amount]])</f>
        <v>550</v>
      </c>
    </row>
    <row r="640" spans="1:21" ht="20.399999999999999" customHeight="1" x14ac:dyDescent="0.3">
      <c r="A640" s="1" t="s">
        <v>1672</v>
      </c>
      <c r="B640" s="1" t="s">
        <v>6</v>
      </c>
      <c r="C640" s="1" t="s">
        <v>30477</v>
      </c>
      <c r="D640" s="1" t="s">
        <v>184</v>
      </c>
      <c r="E640" s="1" t="s">
        <v>19</v>
      </c>
      <c r="F640" s="1" t="s">
        <v>93</v>
      </c>
      <c r="G640" s="1" t="s">
        <v>94</v>
      </c>
      <c r="H640" s="1" t="s">
        <v>55</v>
      </c>
      <c r="I640" s="1" t="s">
        <v>56</v>
      </c>
      <c r="J640" s="1" t="s">
        <v>57</v>
      </c>
      <c r="K640" s="1" t="s">
        <v>14</v>
      </c>
      <c r="L640" s="1">
        <v>4</v>
      </c>
      <c r="M640" s="1">
        <v>180</v>
      </c>
      <c r="N640" s="1">
        <v>5</v>
      </c>
      <c r="O640" s="1">
        <v>36</v>
      </c>
      <c r="P640" s="1">
        <v>25</v>
      </c>
      <c r="Q640" s="1">
        <v>709</v>
      </c>
      <c r="R640" s="1" t="s">
        <v>26</v>
      </c>
      <c r="S640" s="1" t="s">
        <v>1673</v>
      </c>
      <c r="T640" s="1">
        <f>Table1[[#This Row],[Unit_Price]]*Table1[[#This Row],[Quantity]]</f>
        <v>720</v>
      </c>
      <c r="U640" s="1">
        <f>(SUM(Table1[[#This Row],[Delivery_Fee]],Table1[[#This Row],[Gross_Sales]])-Table1[[#This Row],[Discount_Amount]])</f>
        <v>709</v>
      </c>
    </row>
    <row r="641" spans="1:21" ht="20.399999999999999" customHeight="1" x14ac:dyDescent="0.3">
      <c r="A641" s="1" t="s">
        <v>1674</v>
      </c>
      <c r="B641" s="1" t="s">
        <v>6</v>
      </c>
      <c r="C641" s="1" t="s">
        <v>30477</v>
      </c>
      <c r="D641" s="1" t="s">
        <v>424</v>
      </c>
      <c r="E641" s="1" t="s">
        <v>30</v>
      </c>
      <c r="F641" s="1" t="s">
        <v>31</v>
      </c>
      <c r="G641" s="1" t="s">
        <v>32</v>
      </c>
      <c r="H641" s="1" t="s">
        <v>111</v>
      </c>
      <c r="I641" s="1" t="s">
        <v>112</v>
      </c>
      <c r="J641" s="1" t="s">
        <v>13</v>
      </c>
      <c r="K641" s="1" t="s">
        <v>25</v>
      </c>
      <c r="L641" s="1">
        <v>3</v>
      </c>
      <c r="M641" s="1">
        <v>280</v>
      </c>
      <c r="N641" s="1">
        <v>5</v>
      </c>
      <c r="O641" s="1">
        <v>42</v>
      </c>
      <c r="P641" s="1">
        <v>30</v>
      </c>
      <c r="Q641" s="1">
        <v>828</v>
      </c>
      <c r="R641" s="1" t="s">
        <v>26</v>
      </c>
      <c r="S641" s="1" t="s">
        <v>1675</v>
      </c>
      <c r="T641" s="1">
        <f>Table1[[#This Row],[Unit_Price]]*Table1[[#This Row],[Quantity]]</f>
        <v>840</v>
      </c>
      <c r="U641" s="1">
        <f>(SUM(Table1[[#This Row],[Delivery_Fee]],Table1[[#This Row],[Gross_Sales]])-Table1[[#This Row],[Discount_Amount]])</f>
        <v>828</v>
      </c>
    </row>
    <row r="642" spans="1:21" ht="20.399999999999999" customHeight="1" x14ac:dyDescent="0.3">
      <c r="A642" s="1" t="s">
        <v>1676</v>
      </c>
      <c r="B642" s="1" t="s">
        <v>6</v>
      </c>
      <c r="C642" s="1" t="s">
        <v>30477</v>
      </c>
      <c r="D642" s="1" t="s">
        <v>1677</v>
      </c>
      <c r="E642" s="1" t="s">
        <v>30</v>
      </c>
      <c r="F642" s="1" t="s">
        <v>136</v>
      </c>
      <c r="G642" s="1" t="s">
        <v>137</v>
      </c>
      <c r="H642" s="1" t="s">
        <v>40</v>
      </c>
      <c r="I642" s="1" t="s">
        <v>41</v>
      </c>
      <c r="J642" s="1" t="s">
        <v>13</v>
      </c>
      <c r="K642" s="1" t="s">
        <v>25</v>
      </c>
      <c r="L642" s="1">
        <v>2</v>
      </c>
      <c r="M642" s="1">
        <v>170</v>
      </c>
      <c r="N642" s="1">
        <v>15</v>
      </c>
      <c r="O642" s="1">
        <v>51</v>
      </c>
      <c r="P642" s="1">
        <v>30</v>
      </c>
      <c r="Q642" s="1">
        <v>319</v>
      </c>
      <c r="R642" s="1" t="s">
        <v>15</v>
      </c>
      <c r="S642" s="1" t="s">
        <v>1678</v>
      </c>
      <c r="T642" s="1">
        <f>Table1[[#This Row],[Unit_Price]]*Table1[[#This Row],[Quantity]]</f>
        <v>340</v>
      </c>
      <c r="U642" s="1">
        <f>(SUM(Table1[[#This Row],[Delivery_Fee]],Table1[[#This Row],[Gross_Sales]])-Table1[[#This Row],[Discount_Amount]])</f>
        <v>319</v>
      </c>
    </row>
    <row r="643" spans="1:21" ht="20.399999999999999" customHeight="1" x14ac:dyDescent="0.3">
      <c r="A643" s="1" t="s">
        <v>1679</v>
      </c>
      <c r="B643" s="1" t="s">
        <v>6</v>
      </c>
      <c r="C643" s="1" t="s">
        <v>30477</v>
      </c>
      <c r="D643" s="1" t="s">
        <v>512</v>
      </c>
      <c r="E643" s="1" t="s">
        <v>67</v>
      </c>
      <c r="F643" s="1" t="s">
        <v>129</v>
      </c>
      <c r="G643" s="1" t="s">
        <v>130</v>
      </c>
      <c r="H643" s="1" t="s">
        <v>61</v>
      </c>
      <c r="I643" s="1" t="s">
        <v>62</v>
      </c>
      <c r="J643" s="1" t="s">
        <v>24</v>
      </c>
      <c r="K643" s="1" t="s">
        <v>25</v>
      </c>
      <c r="L643" s="1">
        <v>2</v>
      </c>
      <c r="M643" s="1">
        <v>190</v>
      </c>
      <c r="N643" s="1">
        <v>15</v>
      </c>
      <c r="O643" s="1">
        <v>57</v>
      </c>
      <c r="P643" s="1">
        <v>25</v>
      </c>
      <c r="Q643" s="1">
        <v>348</v>
      </c>
      <c r="R643" s="1" t="s">
        <v>15</v>
      </c>
      <c r="S643" s="1" t="s">
        <v>1680</v>
      </c>
      <c r="T643" s="1">
        <f>Table1[[#This Row],[Unit_Price]]*Table1[[#This Row],[Quantity]]</f>
        <v>380</v>
      </c>
      <c r="U643" s="1">
        <f>(SUM(Table1[[#This Row],[Delivery_Fee]],Table1[[#This Row],[Gross_Sales]])-Table1[[#This Row],[Discount_Amount]])</f>
        <v>348</v>
      </c>
    </row>
    <row r="644" spans="1:21" ht="20.399999999999999" customHeight="1" x14ac:dyDescent="0.3">
      <c r="A644" s="1" t="s">
        <v>1681</v>
      </c>
      <c r="B644" s="1" t="s">
        <v>6</v>
      </c>
      <c r="C644" s="1" t="s">
        <v>30477</v>
      </c>
      <c r="D644" s="1" t="s">
        <v>713</v>
      </c>
      <c r="E644" s="1" t="s">
        <v>67</v>
      </c>
      <c r="F644" s="1" t="s">
        <v>68</v>
      </c>
      <c r="G644" s="1" t="s">
        <v>69</v>
      </c>
      <c r="H644" s="1" t="s">
        <v>143</v>
      </c>
      <c r="I644" s="1" t="s">
        <v>144</v>
      </c>
      <c r="J644" s="1" t="s">
        <v>24</v>
      </c>
      <c r="K644" s="1" t="s">
        <v>14</v>
      </c>
      <c r="L644" s="1">
        <v>2</v>
      </c>
      <c r="M644" s="1">
        <v>160</v>
      </c>
      <c r="N644" s="1">
        <v>5</v>
      </c>
      <c r="O644" s="1">
        <v>16</v>
      </c>
      <c r="P644" s="1">
        <v>40</v>
      </c>
      <c r="Q644" s="1">
        <v>344</v>
      </c>
      <c r="R644" s="1" t="s">
        <v>15</v>
      </c>
      <c r="S644" s="1" t="s">
        <v>1682</v>
      </c>
      <c r="T644" s="1">
        <f>Table1[[#This Row],[Unit_Price]]*Table1[[#This Row],[Quantity]]</f>
        <v>320</v>
      </c>
      <c r="U644" s="1">
        <f>(SUM(Table1[[#This Row],[Delivery_Fee]],Table1[[#This Row],[Gross_Sales]])-Table1[[#This Row],[Discount_Amount]])</f>
        <v>344</v>
      </c>
    </row>
    <row r="645" spans="1:21" ht="20.399999999999999" customHeight="1" x14ac:dyDescent="0.3">
      <c r="A645" s="1" t="s">
        <v>1683</v>
      </c>
      <c r="B645" s="1" t="s">
        <v>6</v>
      </c>
      <c r="C645" s="1" t="s">
        <v>30477</v>
      </c>
      <c r="D645" s="1" t="s">
        <v>956</v>
      </c>
      <c r="E645" s="1" t="s">
        <v>19</v>
      </c>
      <c r="F645" s="1" t="s">
        <v>93</v>
      </c>
      <c r="G645" s="1" t="s">
        <v>94</v>
      </c>
      <c r="H645" s="1" t="s">
        <v>70</v>
      </c>
      <c r="I645" s="1" t="s">
        <v>71</v>
      </c>
      <c r="J645" s="1" t="s">
        <v>13</v>
      </c>
      <c r="K645" s="1" t="s">
        <v>14</v>
      </c>
      <c r="L645" s="1">
        <v>1</v>
      </c>
      <c r="M645" s="1">
        <v>130</v>
      </c>
      <c r="N645" s="1">
        <v>15</v>
      </c>
      <c r="O645" s="1">
        <v>19.5</v>
      </c>
      <c r="P645" s="1">
        <v>40</v>
      </c>
      <c r="Q645" s="1">
        <v>150.5</v>
      </c>
      <c r="R645" s="1" t="s">
        <v>63</v>
      </c>
      <c r="S645" s="1" t="s">
        <v>1684</v>
      </c>
      <c r="T645" s="1">
        <f>Table1[[#This Row],[Unit_Price]]*Table1[[#This Row],[Quantity]]</f>
        <v>130</v>
      </c>
      <c r="U645" s="1">
        <f>(SUM(Table1[[#This Row],[Delivery_Fee]],Table1[[#This Row],[Gross_Sales]])-Table1[[#This Row],[Discount_Amount]])</f>
        <v>150.5</v>
      </c>
    </row>
    <row r="646" spans="1:21" ht="20.399999999999999" customHeight="1" x14ac:dyDescent="0.3">
      <c r="A646" s="1" t="s">
        <v>1685</v>
      </c>
      <c r="B646" s="1" t="s">
        <v>6</v>
      </c>
      <c r="C646" s="1" t="s">
        <v>30477</v>
      </c>
      <c r="D646" s="1" t="s">
        <v>549</v>
      </c>
      <c r="E646" s="1" t="s">
        <v>30</v>
      </c>
      <c r="F646" s="1" t="s">
        <v>151</v>
      </c>
      <c r="G646" s="1" t="s">
        <v>152</v>
      </c>
      <c r="H646" s="1" t="s">
        <v>33</v>
      </c>
      <c r="I646" s="1" t="s">
        <v>34</v>
      </c>
      <c r="J646" s="1" t="s">
        <v>35</v>
      </c>
      <c r="K646" s="1" t="s">
        <v>25</v>
      </c>
      <c r="L646" s="1">
        <v>3</v>
      </c>
      <c r="M646" s="1">
        <v>240</v>
      </c>
      <c r="N646" s="1">
        <v>15</v>
      </c>
      <c r="O646" s="1">
        <v>108</v>
      </c>
      <c r="P646" s="1">
        <v>40</v>
      </c>
      <c r="Q646" s="1">
        <v>652</v>
      </c>
      <c r="R646" s="1" t="s">
        <v>26</v>
      </c>
      <c r="S646" s="1" t="s">
        <v>1686</v>
      </c>
      <c r="T646" s="1">
        <f>Table1[[#This Row],[Unit_Price]]*Table1[[#This Row],[Quantity]]</f>
        <v>720</v>
      </c>
      <c r="U646" s="1">
        <f>(SUM(Table1[[#This Row],[Delivery_Fee]],Table1[[#This Row],[Gross_Sales]])-Table1[[#This Row],[Discount_Amount]])</f>
        <v>652</v>
      </c>
    </row>
    <row r="647" spans="1:21" ht="20.399999999999999" customHeight="1" x14ac:dyDescent="0.3">
      <c r="A647" s="1" t="s">
        <v>1687</v>
      </c>
      <c r="B647" s="1" t="s">
        <v>6</v>
      </c>
      <c r="C647" s="1" t="s">
        <v>30477</v>
      </c>
      <c r="D647" s="1" t="s">
        <v>364</v>
      </c>
      <c r="E647" s="1" t="s">
        <v>19</v>
      </c>
      <c r="F647" s="1" t="s">
        <v>98</v>
      </c>
      <c r="G647" s="1" t="s">
        <v>99</v>
      </c>
      <c r="H647" s="1" t="s">
        <v>84</v>
      </c>
      <c r="I647" s="1" t="s">
        <v>85</v>
      </c>
      <c r="J647" s="1" t="s">
        <v>86</v>
      </c>
      <c r="K647" s="1" t="s">
        <v>14</v>
      </c>
      <c r="L647" s="1">
        <v>2</v>
      </c>
      <c r="M647" s="1">
        <v>100</v>
      </c>
      <c r="N647" s="1">
        <v>20</v>
      </c>
      <c r="O647" s="1">
        <v>40</v>
      </c>
      <c r="P647" s="1">
        <v>25</v>
      </c>
      <c r="Q647" s="1">
        <v>185</v>
      </c>
      <c r="R647" s="1" t="s">
        <v>63</v>
      </c>
      <c r="S647" s="1" t="s">
        <v>1688</v>
      </c>
      <c r="T647" s="1">
        <f>Table1[[#This Row],[Unit_Price]]*Table1[[#This Row],[Quantity]]</f>
        <v>200</v>
      </c>
      <c r="U647" s="1">
        <f>(SUM(Table1[[#This Row],[Delivery_Fee]],Table1[[#This Row],[Gross_Sales]])-Table1[[#This Row],[Discount_Amount]])</f>
        <v>185</v>
      </c>
    </row>
    <row r="648" spans="1:21" ht="20.399999999999999" customHeight="1" x14ac:dyDescent="0.3">
      <c r="A648" s="1" t="s">
        <v>1689</v>
      </c>
      <c r="B648" s="1" t="s">
        <v>6</v>
      </c>
      <c r="C648" s="1" t="s">
        <v>30477</v>
      </c>
      <c r="D648" s="1" t="s">
        <v>1205</v>
      </c>
      <c r="E648" s="1" t="s">
        <v>67</v>
      </c>
      <c r="F648" s="1" t="s">
        <v>82</v>
      </c>
      <c r="G648" s="1" t="s">
        <v>83</v>
      </c>
      <c r="H648" s="1" t="s">
        <v>40</v>
      </c>
      <c r="I648" s="1" t="s">
        <v>41</v>
      </c>
      <c r="J648" s="1" t="s">
        <v>13</v>
      </c>
      <c r="K648" s="1" t="s">
        <v>25</v>
      </c>
      <c r="L648" s="1">
        <v>1</v>
      </c>
      <c r="M648" s="1">
        <v>170</v>
      </c>
      <c r="N648" s="1">
        <v>20</v>
      </c>
      <c r="O648" s="1">
        <v>34</v>
      </c>
      <c r="P648" s="1">
        <v>30</v>
      </c>
      <c r="Q648" s="1">
        <v>166</v>
      </c>
      <c r="R648" s="1" t="s">
        <v>15</v>
      </c>
      <c r="S648" s="1" t="s">
        <v>1690</v>
      </c>
      <c r="T648" s="1">
        <f>Table1[[#This Row],[Unit_Price]]*Table1[[#This Row],[Quantity]]</f>
        <v>170</v>
      </c>
      <c r="U648" s="1">
        <f>(SUM(Table1[[#This Row],[Delivery_Fee]],Table1[[#This Row],[Gross_Sales]])-Table1[[#This Row],[Discount_Amount]])</f>
        <v>166</v>
      </c>
    </row>
    <row r="649" spans="1:21" ht="20.399999999999999" customHeight="1" x14ac:dyDescent="0.3">
      <c r="A649" s="1" t="s">
        <v>1691</v>
      </c>
      <c r="B649" s="1" t="s">
        <v>6</v>
      </c>
      <c r="C649" s="1" t="s">
        <v>30477</v>
      </c>
      <c r="D649" s="1" t="s">
        <v>1318</v>
      </c>
      <c r="E649" s="1" t="s">
        <v>67</v>
      </c>
      <c r="F649" s="1" t="s">
        <v>267</v>
      </c>
      <c r="G649" s="1" t="s">
        <v>268</v>
      </c>
      <c r="H649" s="1" t="s">
        <v>111</v>
      </c>
      <c r="I649" s="1" t="s">
        <v>112</v>
      </c>
      <c r="J649" s="1" t="s">
        <v>13</v>
      </c>
      <c r="K649" s="1" t="s">
        <v>25</v>
      </c>
      <c r="L649" s="1">
        <v>4</v>
      </c>
      <c r="M649" s="1">
        <v>280</v>
      </c>
      <c r="N649" s="1">
        <v>10</v>
      </c>
      <c r="O649" s="1">
        <v>112</v>
      </c>
      <c r="P649" s="1">
        <v>20</v>
      </c>
      <c r="Q649" s="1">
        <v>1028</v>
      </c>
      <c r="R649" s="1" t="s">
        <v>15</v>
      </c>
      <c r="S649" s="1" t="s">
        <v>1692</v>
      </c>
      <c r="T649" s="1">
        <f>Table1[[#This Row],[Unit_Price]]*Table1[[#This Row],[Quantity]]</f>
        <v>1120</v>
      </c>
      <c r="U649" s="1">
        <f>(SUM(Table1[[#This Row],[Delivery_Fee]],Table1[[#This Row],[Gross_Sales]])-Table1[[#This Row],[Discount_Amount]])</f>
        <v>1028</v>
      </c>
    </row>
    <row r="650" spans="1:21" ht="20.399999999999999" customHeight="1" x14ac:dyDescent="0.3">
      <c r="A650" s="1" t="s">
        <v>1693</v>
      </c>
      <c r="B650" s="1" t="s">
        <v>6</v>
      </c>
      <c r="C650" s="1" t="s">
        <v>30477</v>
      </c>
      <c r="D650" s="1" t="s">
        <v>1694</v>
      </c>
      <c r="E650" s="1" t="s">
        <v>19</v>
      </c>
      <c r="F650" s="1" t="s">
        <v>53</v>
      </c>
      <c r="G650" s="1" t="s">
        <v>54</v>
      </c>
      <c r="H650" s="1" t="s">
        <v>33</v>
      </c>
      <c r="I650" s="1" t="s">
        <v>34</v>
      </c>
      <c r="J650" s="1" t="s">
        <v>35</v>
      </c>
      <c r="K650" s="1" t="s">
        <v>25</v>
      </c>
      <c r="L650" s="1">
        <v>3</v>
      </c>
      <c r="M650" s="1">
        <v>240</v>
      </c>
      <c r="N650" s="1">
        <v>20</v>
      </c>
      <c r="O650" s="1">
        <v>144</v>
      </c>
      <c r="P650" s="1">
        <v>30</v>
      </c>
      <c r="Q650" s="1">
        <v>606</v>
      </c>
      <c r="R650" s="1" t="s">
        <v>63</v>
      </c>
      <c r="S650" s="1" t="s">
        <v>1695</v>
      </c>
      <c r="T650" s="1">
        <f>Table1[[#This Row],[Unit_Price]]*Table1[[#This Row],[Quantity]]</f>
        <v>720</v>
      </c>
      <c r="U650" s="1">
        <f>(SUM(Table1[[#This Row],[Delivery_Fee]],Table1[[#This Row],[Gross_Sales]])-Table1[[#This Row],[Discount_Amount]])</f>
        <v>606</v>
      </c>
    </row>
    <row r="651" spans="1:21" ht="20.399999999999999" customHeight="1" x14ac:dyDescent="0.3">
      <c r="A651" s="1" t="s">
        <v>1696</v>
      </c>
      <c r="B651" s="1" t="s">
        <v>6</v>
      </c>
      <c r="C651" s="1" t="s">
        <v>30477</v>
      </c>
      <c r="D651" s="1" t="s">
        <v>1143</v>
      </c>
      <c r="E651" s="1" t="s">
        <v>67</v>
      </c>
      <c r="F651" s="1" t="s">
        <v>68</v>
      </c>
      <c r="G651" s="1" t="s">
        <v>69</v>
      </c>
      <c r="H651" s="1" t="s">
        <v>116</v>
      </c>
      <c r="I651" s="1" t="s">
        <v>117</v>
      </c>
      <c r="J651" s="1" t="s">
        <v>35</v>
      </c>
      <c r="K651" s="1" t="s">
        <v>14</v>
      </c>
      <c r="L651" s="1">
        <v>4</v>
      </c>
      <c r="M651" s="1">
        <v>210</v>
      </c>
      <c r="N651" s="1">
        <v>20</v>
      </c>
      <c r="O651" s="1">
        <v>168</v>
      </c>
      <c r="P651" s="1">
        <v>30</v>
      </c>
      <c r="Q651" s="1">
        <v>702</v>
      </c>
      <c r="R651" s="1" t="s">
        <v>15</v>
      </c>
      <c r="S651" s="1" t="s">
        <v>1697</v>
      </c>
      <c r="T651" s="1">
        <f>Table1[[#This Row],[Unit_Price]]*Table1[[#This Row],[Quantity]]</f>
        <v>840</v>
      </c>
      <c r="U651" s="1">
        <f>(SUM(Table1[[#This Row],[Delivery_Fee]],Table1[[#This Row],[Gross_Sales]])-Table1[[#This Row],[Discount_Amount]])</f>
        <v>702</v>
      </c>
    </row>
    <row r="652" spans="1:21" ht="20.399999999999999" customHeight="1" x14ac:dyDescent="0.3">
      <c r="A652" s="1" t="s">
        <v>1698</v>
      </c>
      <c r="B652" s="1" t="s">
        <v>6</v>
      </c>
      <c r="C652" s="1" t="s">
        <v>30477</v>
      </c>
      <c r="D652" s="1" t="s">
        <v>161</v>
      </c>
      <c r="E652" s="1" t="s">
        <v>30</v>
      </c>
      <c r="F652" s="1" t="s">
        <v>75</v>
      </c>
      <c r="G652" s="1" t="s">
        <v>76</v>
      </c>
      <c r="H652" s="1" t="s">
        <v>143</v>
      </c>
      <c r="I652" s="1" t="s">
        <v>144</v>
      </c>
      <c r="J652" s="1" t="s">
        <v>24</v>
      </c>
      <c r="K652" s="1" t="s">
        <v>14</v>
      </c>
      <c r="L652" s="1">
        <v>4</v>
      </c>
      <c r="M652" s="1">
        <v>160</v>
      </c>
      <c r="N652" s="1">
        <v>10</v>
      </c>
      <c r="O652" s="1">
        <v>64</v>
      </c>
      <c r="P652" s="1">
        <v>30</v>
      </c>
      <c r="Q652" s="1">
        <v>606</v>
      </c>
      <c r="R652" s="1" t="s">
        <v>42</v>
      </c>
      <c r="S652" s="1" t="s">
        <v>1699</v>
      </c>
      <c r="T652" s="1">
        <f>Table1[[#This Row],[Unit_Price]]*Table1[[#This Row],[Quantity]]</f>
        <v>640</v>
      </c>
      <c r="U652" s="1">
        <f>(SUM(Table1[[#This Row],[Delivery_Fee]],Table1[[#This Row],[Gross_Sales]])-Table1[[#This Row],[Discount_Amount]])</f>
        <v>606</v>
      </c>
    </row>
    <row r="653" spans="1:21" ht="20.399999999999999" customHeight="1" x14ac:dyDescent="0.3">
      <c r="A653" s="1" t="s">
        <v>1700</v>
      </c>
      <c r="B653" s="1" t="s">
        <v>6</v>
      </c>
      <c r="C653" s="1" t="s">
        <v>30477</v>
      </c>
      <c r="D653" s="1" t="s">
        <v>448</v>
      </c>
      <c r="E653" s="1" t="s">
        <v>67</v>
      </c>
      <c r="F653" s="1" t="s">
        <v>267</v>
      </c>
      <c r="G653" s="1" t="s">
        <v>268</v>
      </c>
      <c r="H653" s="1" t="s">
        <v>11</v>
      </c>
      <c r="I653" s="1" t="s">
        <v>12</v>
      </c>
      <c r="J653" s="1" t="s">
        <v>13</v>
      </c>
      <c r="K653" s="1" t="s">
        <v>14</v>
      </c>
      <c r="L653" s="1">
        <v>2</v>
      </c>
      <c r="M653" s="1">
        <v>140</v>
      </c>
      <c r="N653" s="1">
        <v>20</v>
      </c>
      <c r="O653" s="1">
        <v>56</v>
      </c>
      <c r="P653" s="1">
        <v>25</v>
      </c>
      <c r="Q653" s="1">
        <v>249</v>
      </c>
      <c r="R653" s="1" t="s">
        <v>42</v>
      </c>
      <c r="S653" s="1" t="s">
        <v>1701</v>
      </c>
      <c r="T653" s="1">
        <f>Table1[[#This Row],[Unit_Price]]*Table1[[#This Row],[Quantity]]</f>
        <v>280</v>
      </c>
      <c r="U653" s="1">
        <f>(SUM(Table1[[#This Row],[Delivery_Fee]],Table1[[#This Row],[Gross_Sales]])-Table1[[#This Row],[Discount_Amount]])</f>
        <v>249</v>
      </c>
    </row>
    <row r="654" spans="1:21" ht="20.399999999999999" customHeight="1" x14ac:dyDescent="0.3">
      <c r="A654" s="1" t="s">
        <v>1702</v>
      </c>
      <c r="B654" s="1" t="s">
        <v>6</v>
      </c>
      <c r="C654" s="1" t="s">
        <v>30477</v>
      </c>
      <c r="D654" s="1" t="s">
        <v>922</v>
      </c>
      <c r="E654" s="1" t="s">
        <v>19</v>
      </c>
      <c r="F654" s="1" t="s">
        <v>124</v>
      </c>
      <c r="G654" s="1" t="s">
        <v>125</v>
      </c>
      <c r="H654" s="1" t="s">
        <v>22</v>
      </c>
      <c r="I654" s="1" t="s">
        <v>23</v>
      </c>
      <c r="J654" s="1" t="s">
        <v>24</v>
      </c>
      <c r="K654" s="1" t="s">
        <v>25</v>
      </c>
      <c r="L654" s="1">
        <v>4</v>
      </c>
      <c r="M654" s="1">
        <v>180</v>
      </c>
      <c r="N654" s="1">
        <v>5</v>
      </c>
      <c r="O654" s="1">
        <v>36</v>
      </c>
      <c r="P654" s="1">
        <v>25</v>
      </c>
      <c r="Q654" s="1">
        <v>709</v>
      </c>
      <c r="R654" s="1" t="s">
        <v>26</v>
      </c>
      <c r="S654" s="1" t="s">
        <v>1703</v>
      </c>
      <c r="T654" s="1">
        <f>Table1[[#This Row],[Unit_Price]]*Table1[[#This Row],[Quantity]]</f>
        <v>720</v>
      </c>
      <c r="U654" s="1">
        <f>(SUM(Table1[[#This Row],[Delivery_Fee]],Table1[[#This Row],[Gross_Sales]])-Table1[[#This Row],[Discount_Amount]])</f>
        <v>709</v>
      </c>
    </row>
    <row r="655" spans="1:21" ht="20.399999999999999" customHeight="1" x14ac:dyDescent="0.3">
      <c r="A655" s="1" t="s">
        <v>1704</v>
      </c>
      <c r="B655" s="1" t="s">
        <v>6</v>
      </c>
      <c r="C655" s="1" t="s">
        <v>30477</v>
      </c>
      <c r="D655" s="1" t="s">
        <v>666</v>
      </c>
      <c r="E655" s="1" t="s">
        <v>67</v>
      </c>
      <c r="F655" s="1" t="s">
        <v>187</v>
      </c>
      <c r="G655" s="1" t="s">
        <v>188</v>
      </c>
      <c r="H655" s="1" t="s">
        <v>84</v>
      </c>
      <c r="I655" s="1" t="s">
        <v>85</v>
      </c>
      <c r="J655" s="1" t="s">
        <v>86</v>
      </c>
      <c r="K655" s="1" t="s">
        <v>14</v>
      </c>
      <c r="L655" s="1">
        <v>4</v>
      </c>
      <c r="M655" s="1">
        <v>100</v>
      </c>
      <c r="N655" s="1">
        <v>5</v>
      </c>
      <c r="O655" s="1">
        <v>20</v>
      </c>
      <c r="P655" s="1">
        <v>40</v>
      </c>
      <c r="Q655" s="1">
        <v>420</v>
      </c>
      <c r="R655" s="1" t="s">
        <v>42</v>
      </c>
      <c r="S655" s="1" t="s">
        <v>1705</v>
      </c>
      <c r="T655" s="1">
        <f>Table1[[#This Row],[Unit_Price]]*Table1[[#This Row],[Quantity]]</f>
        <v>400</v>
      </c>
      <c r="U655" s="1">
        <f>(SUM(Table1[[#This Row],[Delivery_Fee]],Table1[[#This Row],[Gross_Sales]])-Table1[[#This Row],[Discount_Amount]])</f>
        <v>420</v>
      </c>
    </row>
    <row r="656" spans="1:21" ht="20.399999999999999" customHeight="1" x14ac:dyDescent="0.3">
      <c r="A656" s="1" t="s">
        <v>1706</v>
      </c>
      <c r="B656" s="1" t="s">
        <v>6</v>
      </c>
      <c r="C656" s="1" t="s">
        <v>30477</v>
      </c>
      <c r="D656" s="1" t="s">
        <v>115</v>
      </c>
      <c r="E656" s="1" t="s">
        <v>30</v>
      </c>
      <c r="F656" s="1" t="s">
        <v>75</v>
      </c>
      <c r="G656" s="1" t="s">
        <v>76</v>
      </c>
      <c r="H656" s="1" t="s">
        <v>116</v>
      </c>
      <c r="I656" s="1" t="s">
        <v>117</v>
      </c>
      <c r="J656" s="1" t="s">
        <v>35</v>
      </c>
      <c r="K656" s="1" t="s">
        <v>14</v>
      </c>
      <c r="L656" s="1">
        <v>1</v>
      </c>
      <c r="M656" s="1">
        <v>210</v>
      </c>
      <c r="N656" s="1">
        <v>15</v>
      </c>
      <c r="O656" s="1">
        <v>31.5</v>
      </c>
      <c r="P656" s="1">
        <v>20</v>
      </c>
      <c r="Q656" s="1">
        <v>198.5</v>
      </c>
      <c r="R656" s="1" t="s">
        <v>15</v>
      </c>
      <c r="S656" s="1" t="s">
        <v>1707</v>
      </c>
      <c r="T656" s="1">
        <f>Table1[[#This Row],[Unit_Price]]*Table1[[#This Row],[Quantity]]</f>
        <v>210</v>
      </c>
      <c r="U656" s="1">
        <f>(SUM(Table1[[#This Row],[Delivery_Fee]],Table1[[#This Row],[Gross_Sales]])-Table1[[#This Row],[Discount_Amount]])</f>
        <v>198.5</v>
      </c>
    </row>
    <row r="657" spans="1:21" ht="20.399999999999999" customHeight="1" x14ac:dyDescent="0.3">
      <c r="A657" s="1" t="s">
        <v>1708</v>
      </c>
      <c r="B657" s="1" t="s">
        <v>6</v>
      </c>
      <c r="C657" s="1" t="s">
        <v>30477</v>
      </c>
      <c r="D657" s="1" t="s">
        <v>333</v>
      </c>
      <c r="E657" s="1" t="s">
        <v>67</v>
      </c>
      <c r="F657" s="1" t="s">
        <v>151</v>
      </c>
      <c r="G657" s="1" t="s">
        <v>152</v>
      </c>
      <c r="H657" s="1" t="s">
        <v>22</v>
      </c>
      <c r="I657" s="1" t="s">
        <v>23</v>
      </c>
      <c r="J657" s="1" t="s">
        <v>24</v>
      </c>
      <c r="K657" s="1" t="s">
        <v>25</v>
      </c>
      <c r="L657" s="1">
        <v>3</v>
      </c>
      <c r="M657" s="1">
        <v>180</v>
      </c>
      <c r="N657" s="1">
        <v>15</v>
      </c>
      <c r="O657" s="1">
        <v>81</v>
      </c>
      <c r="P657" s="1">
        <v>20</v>
      </c>
      <c r="Q657" s="1">
        <v>479</v>
      </c>
      <c r="R657" s="1" t="s">
        <v>42</v>
      </c>
      <c r="S657" s="1" t="s">
        <v>1709</v>
      </c>
      <c r="T657" s="1">
        <f>Table1[[#This Row],[Unit_Price]]*Table1[[#This Row],[Quantity]]</f>
        <v>540</v>
      </c>
      <c r="U657" s="1">
        <f>(SUM(Table1[[#This Row],[Delivery_Fee]],Table1[[#This Row],[Gross_Sales]])-Table1[[#This Row],[Discount_Amount]])</f>
        <v>479</v>
      </c>
    </row>
    <row r="658" spans="1:21" ht="20.399999999999999" customHeight="1" x14ac:dyDescent="0.3">
      <c r="A658" s="1" t="s">
        <v>1710</v>
      </c>
      <c r="B658" s="1" t="s">
        <v>6</v>
      </c>
      <c r="C658" s="1" t="s">
        <v>30477</v>
      </c>
      <c r="D658" s="1" t="s">
        <v>663</v>
      </c>
      <c r="E658" s="1" t="s">
        <v>67</v>
      </c>
      <c r="F658" s="1" t="s">
        <v>68</v>
      </c>
      <c r="G658" s="1" t="s">
        <v>69</v>
      </c>
      <c r="H658" s="1" t="s">
        <v>33</v>
      </c>
      <c r="I658" s="1" t="s">
        <v>34</v>
      </c>
      <c r="J658" s="1" t="s">
        <v>35</v>
      </c>
      <c r="K658" s="1" t="s">
        <v>25</v>
      </c>
      <c r="L658" s="1">
        <v>3</v>
      </c>
      <c r="M658" s="1">
        <v>240</v>
      </c>
      <c r="N658" s="1">
        <v>10</v>
      </c>
      <c r="O658" s="1">
        <v>72</v>
      </c>
      <c r="P658" s="1">
        <v>20</v>
      </c>
      <c r="Q658" s="1">
        <v>668</v>
      </c>
      <c r="R658" s="1" t="s">
        <v>36</v>
      </c>
      <c r="S658" s="1" t="s">
        <v>1711</v>
      </c>
      <c r="T658" s="1">
        <f>Table1[[#This Row],[Unit_Price]]*Table1[[#This Row],[Quantity]]</f>
        <v>720</v>
      </c>
      <c r="U658" s="1">
        <f>(SUM(Table1[[#This Row],[Delivery_Fee]],Table1[[#This Row],[Gross_Sales]])-Table1[[#This Row],[Discount_Amount]])</f>
        <v>668</v>
      </c>
    </row>
    <row r="659" spans="1:21" ht="20.399999999999999" customHeight="1" x14ac:dyDescent="0.3">
      <c r="A659" s="1" t="s">
        <v>1712</v>
      </c>
      <c r="B659" s="1" t="s">
        <v>6</v>
      </c>
      <c r="C659" s="1" t="s">
        <v>30477</v>
      </c>
      <c r="D659" s="1" t="s">
        <v>462</v>
      </c>
      <c r="E659" s="1" t="s">
        <v>30</v>
      </c>
      <c r="F659" s="1" t="s">
        <v>31</v>
      </c>
      <c r="G659" s="1" t="s">
        <v>32</v>
      </c>
      <c r="H659" s="1" t="s">
        <v>11</v>
      </c>
      <c r="I659" s="1" t="s">
        <v>12</v>
      </c>
      <c r="J659" s="1" t="s">
        <v>13</v>
      </c>
      <c r="K659" s="1" t="s">
        <v>14</v>
      </c>
      <c r="L659" s="1">
        <v>2</v>
      </c>
      <c r="M659" s="1">
        <v>140</v>
      </c>
      <c r="N659" s="1">
        <v>10</v>
      </c>
      <c r="O659" s="1">
        <v>28</v>
      </c>
      <c r="P659" s="1">
        <v>30</v>
      </c>
      <c r="Q659" s="1">
        <v>282</v>
      </c>
      <c r="R659" s="1" t="s">
        <v>63</v>
      </c>
      <c r="S659" s="1" t="s">
        <v>1713</v>
      </c>
      <c r="T659" s="1">
        <f>Table1[[#This Row],[Unit_Price]]*Table1[[#This Row],[Quantity]]</f>
        <v>280</v>
      </c>
      <c r="U659" s="1">
        <f>(SUM(Table1[[#This Row],[Delivery_Fee]],Table1[[#This Row],[Gross_Sales]])-Table1[[#This Row],[Discount_Amount]])</f>
        <v>282</v>
      </c>
    </row>
    <row r="660" spans="1:21" ht="20.399999999999999" customHeight="1" x14ac:dyDescent="0.3">
      <c r="A660" s="1" t="s">
        <v>1714</v>
      </c>
      <c r="B660" s="1" t="s">
        <v>6</v>
      </c>
      <c r="C660" s="1" t="s">
        <v>30477</v>
      </c>
      <c r="D660" s="1" t="s">
        <v>164</v>
      </c>
      <c r="E660" s="1" t="s">
        <v>30</v>
      </c>
      <c r="F660" s="1" t="s">
        <v>75</v>
      </c>
      <c r="G660" s="1" t="s">
        <v>76</v>
      </c>
      <c r="H660" s="1" t="s">
        <v>70</v>
      </c>
      <c r="I660" s="1" t="s">
        <v>71</v>
      </c>
      <c r="J660" s="1" t="s">
        <v>13</v>
      </c>
      <c r="K660" s="1" t="s">
        <v>14</v>
      </c>
      <c r="L660" s="1">
        <v>1</v>
      </c>
      <c r="M660" s="1">
        <v>130</v>
      </c>
      <c r="N660" s="1">
        <v>15</v>
      </c>
      <c r="O660" s="1">
        <v>19.5</v>
      </c>
      <c r="P660" s="1">
        <v>40</v>
      </c>
      <c r="Q660" s="1">
        <v>150.5</v>
      </c>
      <c r="R660" s="1" t="s">
        <v>26</v>
      </c>
      <c r="S660" s="1" t="s">
        <v>1715</v>
      </c>
      <c r="T660" s="1">
        <f>Table1[[#This Row],[Unit_Price]]*Table1[[#This Row],[Quantity]]</f>
        <v>130</v>
      </c>
      <c r="U660" s="1">
        <f>(SUM(Table1[[#This Row],[Delivery_Fee]],Table1[[#This Row],[Gross_Sales]])-Table1[[#This Row],[Discount_Amount]])</f>
        <v>150.5</v>
      </c>
    </row>
    <row r="661" spans="1:21" ht="20.399999999999999" customHeight="1" x14ac:dyDescent="0.3">
      <c r="A661" s="1" t="s">
        <v>1716</v>
      </c>
      <c r="B661" s="1" t="s">
        <v>6</v>
      </c>
      <c r="C661" s="1" t="s">
        <v>30477</v>
      </c>
      <c r="D661" s="1" t="s">
        <v>442</v>
      </c>
      <c r="E661" s="1" t="s">
        <v>67</v>
      </c>
      <c r="F661" s="1" t="s">
        <v>141</v>
      </c>
      <c r="G661" s="1" t="s">
        <v>142</v>
      </c>
      <c r="H661" s="1" t="s">
        <v>48</v>
      </c>
      <c r="I661" s="1" t="s">
        <v>49</v>
      </c>
      <c r="J661" s="1" t="s">
        <v>13</v>
      </c>
      <c r="K661" s="1" t="s">
        <v>14</v>
      </c>
      <c r="L661" s="1">
        <v>3</v>
      </c>
      <c r="M661" s="1">
        <v>220</v>
      </c>
      <c r="N661" s="1">
        <v>15</v>
      </c>
      <c r="O661" s="1">
        <v>99</v>
      </c>
      <c r="P661" s="1">
        <v>40</v>
      </c>
      <c r="Q661" s="1">
        <v>601</v>
      </c>
      <c r="R661" s="1" t="s">
        <v>26</v>
      </c>
      <c r="S661" s="1" t="s">
        <v>1717</v>
      </c>
      <c r="T661" s="1">
        <f>Table1[[#This Row],[Unit_Price]]*Table1[[#This Row],[Quantity]]</f>
        <v>660</v>
      </c>
      <c r="U661" s="1">
        <f>(SUM(Table1[[#This Row],[Delivery_Fee]],Table1[[#This Row],[Gross_Sales]])-Table1[[#This Row],[Discount_Amount]])</f>
        <v>601</v>
      </c>
    </row>
    <row r="662" spans="1:21" ht="20.399999999999999" customHeight="1" x14ac:dyDescent="0.3">
      <c r="A662" s="1" t="s">
        <v>1718</v>
      </c>
      <c r="B662" s="1" t="s">
        <v>6</v>
      </c>
      <c r="C662" s="1" t="s">
        <v>30477</v>
      </c>
      <c r="D662" s="1" t="s">
        <v>1719</v>
      </c>
      <c r="E662" s="1" t="s">
        <v>19</v>
      </c>
      <c r="F662" s="1" t="s">
        <v>109</v>
      </c>
      <c r="G662" s="1" t="s">
        <v>110</v>
      </c>
      <c r="H662" s="1" t="s">
        <v>61</v>
      </c>
      <c r="I662" s="1" t="s">
        <v>62</v>
      </c>
      <c r="J662" s="1" t="s">
        <v>24</v>
      </c>
      <c r="K662" s="1" t="s">
        <v>25</v>
      </c>
      <c r="L662" s="1">
        <v>3</v>
      </c>
      <c r="M662" s="1">
        <v>190</v>
      </c>
      <c r="N662" s="1">
        <v>5</v>
      </c>
      <c r="O662" s="1">
        <v>28.5</v>
      </c>
      <c r="P662" s="1">
        <v>30</v>
      </c>
      <c r="Q662" s="1">
        <v>571.5</v>
      </c>
      <c r="R662" s="1" t="s">
        <v>42</v>
      </c>
      <c r="S662" s="1" t="s">
        <v>1720</v>
      </c>
      <c r="T662" s="1">
        <f>Table1[[#This Row],[Unit_Price]]*Table1[[#This Row],[Quantity]]</f>
        <v>570</v>
      </c>
      <c r="U662" s="1">
        <f>(SUM(Table1[[#This Row],[Delivery_Fee]],Table1[[#This Row],[Gross_Sales]])-Table1[[#This Row],[Discount_Amount]])</f>
        <v>571.5</v>
      </c>
    </row>
    <row r="663" spans="1:21" ht="20.399999999999999" customHeight="1" x14ac:dyDescent="0.3">
      <c r="A663" s="1" t="s">
        <v>1721</v>
      </c>
      <c r="B663" s="1" t="s">
        <v>6</v>
      </c>
      <c r="C663" s="1" t="s">
        <v>30477</v>
      </c>
      <c r="D663" s="1" t="s">
        <v>882</v>
      </c>
      <c r="E663" s="1" t="s">
        <v>67</v>
      </c>
      <c r="F663" s="1" t="s">
        <v>68</v>
      </c>
      <c r="G663" s="1" t="s">
        <v>69</v>
      </c>
      <c r="H663" s="1" t="s">
        <v>116</v>
      </c>
      <c r="I663" s="1" t="s">
        <v>117</v>
      </c>
      <c r="J663" s="1" t="s">
        <v>35</v>
      </c>
      <c r="K663" s="1" t="s">
        <v>14</v>
      </c>
      <c r="L663" s="1">
        <v>4</v>
      </c>
      <c r="M663" s="1">
        <v>210</v>
      </c>
      <c r="N663" s="1">
        <v>10</v>
      </c>
      <c r="O663" s="1">
        <v>84</v>
      </c>
      <c r="P663" s="1">
        <v>40</v>
      </c>
      <c r="Q663" s="1">
        <v>796</v>
      </c>
      <c r="R663" s="1" t="s">
        <v>26</v>
      </c>
      <c r="S663" s="1" t="s">
        <v>1722</v>
      </c>
      <c r="T663" s="1">
        <f>Table1[[#This Row],[Unit_Price]]*Table1[[#This Row],[Quantity]]</f>
        <v>840</v>
      </c>
      <c r="U663" s="1">
        <f>(SUM(Table1[[#This Row],[Delivery_Fee]],Table1[[#This Row],[Gross_Sales]])-Table1[[#This Row],[Discount_Amount]])</f>
        <v>796</v>
      </c>
    </row>
    <row r="664" spans="1:21" ht="20.399999999999999" customHeight="1" x14ac:dyDescent="0.3">
      <c r="A664" s="1" t="s">
        <v>1723</v>
      </c>
      <c r="B664" s="1" t="s">
        <v>6</v>
      </c>
      <c r="C664" s="1" t="s">
        <v>30477</v>
      </c>
      <c r="D664" s="1" t="s">
        <v>7</v>
      </c>
      <c r="E664" s="1" t="s">
        <v>8</v>
      </c>
      <c r="F664" s="1" t="s">
        <v>82</v>
      </c>
      <c r="G664" s="1" t="s">
        <v>83</v>
      </c>
      <c r="H664" s="1" t="s">
        <v>61</v>
      </c>
      <c r="I664" s="1" t="s">
        <v>62</v>
      </c>
      <c r="J664" s="1" t="s">
        <v>24</v>
      </c>
      <c r="K664" s="1" t="s">
        <v>25</v>
      </c>
      <c r="L664" s="1">
        <v>1</v>
      </c>
      <c r="M664" s="1">
        <v>190</v>
      </c>
      <c r="N664" s="1">
        <v>5</v>
      </c>
      <c r="O664" s="1">
        <v>9.5</v>
      </c>
      <c r="P664" s="1">
        <v>25</v>
      </c>
      <c r="Q664" s="1">
        <v>205.5</v>
      </c>
      <c r="R664" s="1" t="s">
        <v>42</v>
      </c>
      <c r="S664" s="1" t="s">
        <v>1724</v>
      </c>
      <c r="T664" s="1">
        <f>Table1[[#This Row],[Unit_Price]]*Table1[[#This Row],[Quantity]]</f>
        <v>190</v>
      </c>
      <c r="U664" s="1">
        <f>(SUM(Table1[[#This Row],[Delivery_Fee]],Table1[[#This Row],[Gross_Sales]])-Table1[[#This Row],[Discount_Amount]])</f>
        <v>205.5</v>
      </c>
    </row>
    <row r="665" spans="1:21" ht="20.399999999999999" customHeight="1" x14ac:dyDescent="0.3">
      <c r="A665" s="1" t="s">
        <v>1725</v>
      </c>
      <c r="B665" s="1" t="s">
        <v>6</v>
      </c>
      <c r="C665" s="1" t="s">
        <v>30477</v>
      </c>
      <c r="D665" s="1" t="s">
        <v>1726</v>
      </c>
      <c r="E665" s="1" t="s">
        <v>67</v>
      </c>
      <c r="F665" s="1" t="s">
        <v>109</v>
      </c>
      <c r="G665" s="1" t="s">
        <v>110</v>
      </c>
      <c r="H665" s="1" t="s">
        <v>61</v>
      </c>
      <c r="I665" s="1" t="s">
        <v>62</v>
      </c>
      <c r="J665" s="1" t="s">
        <v>24</v>
      </c>
      <c r="K665" s="1" t="s">
        <v>25</v>
      </c>
      <c r="L665" s="1">
        <v>4</v>
      </c>
      <c r="M665" s="1">
        <v>190</v>
      </c>
      <c r="N665" s="1">
        <v>0</v>
      </c>
      <c r="O665" s="1">
        <v>0</v>
      </c>
      <c r="P665" s="1">
        <v>20</v>
      </c>
      <c r="Q665" s="1">
        <v>780</v>
      </c>
      <c r="R665" s="1" t="s">
        <v>26</v>
      </c>
      <c r="S665" s="1" t="s">
        <v>1727</v>
      </c>
      <c r="T665" s="1">
        <f>Table1[[#This Row],[Unit_Price]]*Table1[[#This Row],[Quantity]]</f>
        <v>760</v>
      </c>
      <c r="U665" s="1">
        <f>(SUM(Table1[[#This Row],[Delivery_Fee]],Table1[[#This Row],[Gross_Sales]])-Table1[[#This Row],[Discount_Amount]])</f>
        <v>780</v>
      </c>
    </row>
    <row r="666" spans="1:21" ht="20.399999999999999" customHeight="1" x14ac:dyDescent="0.3">
      <c r="A666" s="1" t="s">
        <v>1728</v>
      </c>
      <c r="B666" s="1" t="s">
        <v>6</v>
      </c>
      <c r="C666" s="1" t="s">
        <v>30477</v>
      </c>
      <c r="D666" s="1" t="s">
        <v>1280</v>
      </c>
      <c r="E666" s="1" t="s">
        <v>8</v>
      </c>
      <c r="F666" s="1" t="s">
        <v>46</v>
      </c>
      <c r="G666" s="1" t="s">
        <v>47</v>
      </c>
      <c r="H666" s="1" t="s">
        <v>131</v>
      </c>
      <c r="I666" s="1" t="s">
        <v>132</v>
      </c>
      <c r="J666" s="1" t="s">
        <v>57</v>
      </c>
      <c r="K666" s="1" t="s">
        <v>25</v>
      </c>
      <c r="L666" s="1">
        <v>4</v>
      </c>
      <c r="M666" s="1">
        <v>220</v>
      </c>
      <c r="N666" s="1">
        <v>20</v>
      </c>
      <c r="O666" s="1">
        <v>176</v>
      </c>
      <c r="P666" s="1">
        <v>20</v>
      </c>
      <c r="Q666" s="1">
        <v>724</v>
      </c>
      <c r="R666" s="1" t="s">
        <v>42</v>
      </c>
      <c r="S666" s="1" t="s">
        <v>1729</v>
      </c>
      <c r="T666" s="1">
        <f>Table1[[#This Row],[Unit_Price]]*Table1[[#This Row],[Quantity]]</f>
        <v>880</v>
      </c>
      <c r="U666" s="1">
        <f>(SUM(Table1[[#This Row],[Delivery_Fee]],Table1[[#This Row],[Gross_Sales]])-Table1[[#This Row],[Discount_Amount]])</f>
        <v>724</v>
      </c>
    </row>
    <row r="667" spans="1:21" ht="20.399999999999999" customHeight="1" x14ac:dyDescent="0.3">
      <c r="A667" s="1" t="s">
        <v>1730</v>
      </c>
      <c r="B667" s="1" t="s">
        <v>6</v>
      </c>
      <c r="C667" s="1" t="s">
        <v>30477</v>
      </c>
      <c r="D667" s="1" t="s">
        <v>274</v>
      </c>
      <c r="E667" s="1" t="s">
        <v>8</v>
      </c>
      <c r="F667" s="1" t="s">
        <v>9</v>
      </c>
      <c r="G667" s="1" t="s">
        <v>10</v>
      </c>
      <c r="H667" s="1" t="s">
        <v>55</v>
      </c>
      <c r="I667" s="1" t="s">
        <v>56</v>
      </c>
      <c r="J667" s="1" t="s">
        <v>57</v>
      </c>
      <c r="K667" s="1" t="s">
        <v>14</v>
      </c>
      <c r="L667" s="1">
        <v>4</v>
      </c>
      <c r="M667" s="1">
        <v>180</v>
      </c>
      <c r="N667" s="1">
        <v>10</v>
      </c>
      <c r="O667" s="1">
        <v>72</v>
      </c>
      <c r="P667" s="1">
        <v>25</v>
      </c>
      <c r="Q667" s="1">
        <v>673</v>
      </c>
      <c r="R667" s="1" t="s">
        <v>42</v>
      </c>
      <c r="S667" s="1" t="s">
        <v>1731</v>
      </c>
      <c r="T667" s="1">
        <f>Table1[[#This Row],[Unit_Price]]*Table1[[#This Row],[Quantity]]</f>
        <v>720</v>
      </c>
      <c r="U667" s="1">
        <f>(SUM(Table1[[#This Row],[Delivery_Fee]],Table1[[#This Row],[Gross_Sales]])-Table1[[#This Row],[Discount_Amount]])</f>
        <v>673</v>
      </c>
    </row>
    <row r="668" spans="1:21" ht="20.399999999999999" customHeight="1" x14ac:dyDescent="0.3">
      <c r="A668" s="1" t="s">
        <v>1732</v>
      </c>
      <c r="B668" s="1" t="s">
        <v>6</v>
      </c>
      <c r="C668" s="1" t="s">
        <v>30477</v>
      </c>
      <c r="D668" s="1" t="s">
        <v>298</v>
      </c>
      <c r="E668" s="1" t="s">
        <v>67</v>
      </c>
      <c r="F668" s="1" t="s">
        <v>267</v>
      </c>
      <c r="G668" s="1" t="s">
        <v>268</v>
      </c>
      <c r="H668" s="1" t="s">
        <v>61</v>
      </c>
      <c r="I668" s="1" t="s">
        <v>62</v>
      </c>
      <c r="J668" s="1" t="s">
        <v>24</v>
      </c>
      <c r="K668" s="1" t="s">
        <v>25</v>
      </c>
      <c r="L668" s="1">
        <v>2</v>
      </c>
      <c r="M668" s="1">
        <v>190</v>
      </c>
      <c r="N668" s="1">
        <v>0</v>
      </c>
      <c r="O668" s="1">
        <v>0</v>
      </c>
      <c r="P668" s="1">
        <v>20</v>
      </c>
      <c r="Q668" s="1">
        <v>400</v>
      </c>
      <c r="R668" s="1" t="s">
        <v>42</v>
      </c>
      <c r="S668" s="1" t="s">
        <v>1733</v>
      </c>
      <c r="T668" s="1">
        <f>Table1[[#This Row],[Unit_Price]]*Table1[[#This Row],[Quantity]]</f>
        <v>380</v>
      </c>
      <c r="U668" s="1">
        <f>(SUM(Table1[[#This Row],[Delivery_Fee]],Table1[[#This Row],[Gross_Sales]])-Table1[[#This Row],[Discount_Amount]])</f>
        <v>400</v>
      </c>
    </row>
    <row r="669" spans="1:21" ht="20.399999999999999" customHeight="1" x14ac:dyDescent="0.3">
      <c r="A669" s="1" t="s">
        <v>1734</v>
      </c>
      <c r="B669" s="1" t="s">
        <v>6</v>
      </c>
      <c r="C669" s="1" t="s">
        <v>30477</v>
      </c>
      <c r="D669" s="1" t="s">
        <v>743</v>
      </c>
      <c r="E669" s="1" t="s">
        <v>30</v>
      </c>
      <c r="F669" s="1" t="s">
        <v>136</v>
      </c>
      <c r="G669" s="1" t="s">
        <v>137</v>
      </c>
      <c r="H669" s="1" t="s">
        <v>288</v>
      </c>
      <c r="I669" s="1" t="s">
        <v>289</v>
      </c>
      <c r="J669" s="1" t="s">
        <v>86</v>
      </c>
      <c r="K669" s="1" t="s">
        <v>14</v>
      </c>
      <c r="L669" s="1">
        <v>3</v>
      </c>
      <c r="M669" s="1">
        <v>80</v>
      </c>
      <c r="N669" s="1">
        <v>20</v>
      </c>
      <c r="O669" s="1">
        <v>48</v>
      </c>
      <c r="P669" s="1">
        <v>35</v>
      </c>
      <c r="Q669" s="1">
        <v>227</v>
      </c>
      <c r="R669" s="1" t="s">
        <v>63</v>
      </c>
      <c r="S669" s="1" t="s">
        <v>1735</v>
      </c>
      <c r="T669" s="1">
        <f>Table1[[#This Row],[Unit_Price]]*Table1[[#This Row],[Quantity]]</f>
        <v>240</v>
      </c>
      <c r="U669" s="1">
        <f>(SUM(Table1[[#This Row],[Delivery_Fee]],Table1[[#This Row],[Gross_Sales]])-Table1[[#This Row],[Discount_Amount]])</f>
        <v>227</v>
      </c>
    </row>
    <row r="670" spans="1:21" ht="20.399999999999999" customHeight="1" x14ac:dyDescent="0.3">
      <c r="A670" s="1" t="s">
        <v>1736</v>
      </c>
      <c r="B670" s="1" t="s">
        <v>6</v>
      </c>
      <c r="C670" s="1" t="s">
        <v>30477</v>
      </c>
      <c r="D670" s="1" t="s">
        <v>242</v>
      </c>
      <c r="E670" s="1" t="s">
        <v>19</v>
      </c>
      <c r="F670" s="1" t="s">
        <v>98</v>
      </c>
      <c r="G670" s="1" t="s">
        <v>99</v>
      </c>
      <c r="H670" s="1" t="s">
        <v>48</v>
      </c>
      <c r="I670" s="1" t="s">
        <v>49</v>
      </c>
      <c r="J670" s="1" t="s">
        <v>13</v>
      </c>
      <c r="K670" s="1" t="s">
        <v>14</v>
      </c>
      <c r="L670" s="1">
        <v>4</v>
      </c>
      <c r="M670" s="1">
        <v>220</v>
      </c>
      <c r="N670" s="1">
        <v>20</v>
      </c>
      <c r="O670" s="1">
        <v>176</v>
      </c>
      <c r="P670" s="1">
        <v>40</v>
      </c>
      <c r="Q670" s="1">
        <v>744</v>
      </c>
      <c r="R670" s="1" t="s">
        <v>42</v>
      </c>
      <c r="S670" s="1" t="s">
        <v>1737</v>
      </c>
      <c r="T670" s="1">
        <f>Table1[[#This Row],[Unit_Price]]*Table1[[#This Row],[Quantity]]</f>
        <v>880</v>
      </c>
      <c r="U670" s="1">
        <f>(SUM(Table1[[#This Row],[Delivery_Fee]],Table1[[#This Row],[Gross_Sales]])-Table1[[#This Row],[Discount_Amount]])</f>
        <v>744</v>
      </c>
    </row>
    <row r="671" spans="1:21" ht="20.399999999999999" customHeight="1" x14ac:dyDescent="0.3">
      <c r="A671" s="1" t="s">
        <v>1738</v>
      </c>
      <c r="B671" s="1" t="s">
        <v>6</v>
      </c>
      <c r="C671" s="1" t="s">
        <v>30477</v>
      </c>
      <c r="D671" s="1" t="s">
        <v>1143</v>
      </c>
      <c r="E671" s="1" t="s">
        <v>19</v>
      </c>
      <c r="F671" s="1" t="s">
        <v>75</v>
      </c>
      <c r="G671" s="1" t="s">
        <v>76</v>
      </c>
      <c r="H671" s="1" t="s">
        <v>77</v>
      </c>
      <c r="I671" s="1" t="s">
        <v>78</v>
      </c>
      <c r="J671" s="1" t="s">
        <v>24</v>
      </c>
      <c r="K671" s="1" t="s">
        <v>14</v>
      </c>
      <c r="L671" s="1">
        <v>1</v>
      </c>
      <c r="M671" s="1">
        <v>150</v>
      </c>
      <c r="N671" s="1">
        <v>15</v>
      </c>
      <c r="O671" s="1">
        <v>22.5</v>
      </c>
      <c r="P671" s="1">
        <v>30</v>
      </c>
      <c r="Q671" s="1">
        <v>157.5</v>
      </c>
      <c r="R671" s="1" t="s">
        <v>26</v>
      </c>
      <c r="S671" s="1" t="s">
        <v>1739</v>
      </c>
      <c r="T671" s="1">
        <f>Table1[[#This Row],[Unit_Price]]*Table1[[#This Row],[Quantity]]</f>
        <v>150</v>
      </c>
      <c r="U671" s="1">
        <f>(SUM(Table1[[#This Row],[Delivery_Fee]],Table1[[#This Row],[Gross_Sales]])-Table1[[#This Row],[Discount_Amount]])</f>
        <v>157.5</v>
      </c>
    </row>
    <row r="672" spans="1:21" ht="20.399999999999999" customHeight="1" x14ac:dyDescent="0.3">
      <c r="A672" s="1" t="s">
        <v>1740</v>
      </c>
      <c r="B672" s="1" t="s">
        <v>6</v>
      </c>
      <c r="C672" s="1" t="s">
        <v>30477</v>
      </c>
      <c r="D672" s="1" t="s">
        <v>743</v>
      </c>
      <c r="E672" s="1" t="s">
        <v>67</v>
      </c>
      <c r="F672" s="1" t="s">
        <v>68</v>
      </c>
      <c r="G672" s="1" t="s">
        <v>69</v>
      </c>
      <c r="H672" s="1" t="s">
        <v>116</v>
      </c>
      <c r="I672" s="1" t="s">
        <v>117</v>
      </c>
      <c r="J672" s="1" t="s">
        <v>35</v>
      </c>
      <c r="K672" s="1" t="s">
        <v>14</v>
      </c>
      <c r="L672" s="1">
        <v>1</v>
      </c>
      <c r="M672" s="1">
        <v>210</v>
      </c>
      <c r="N672" s="1">
        <v>0</v>
      </c>
      <c r="O672" s="1">
        <v>0</v>
      </c>
      <c r="P672" s="1">
        <v>40</v>
      </c>
      <c r="Q672" s="1">
        <v>250</v>
      </c>
      <c r="R672" s="1" t="s">
        <v>42</v>
      </c>
      <c r="S672" s="1" t="s">
        <v>1741</v>
      </c>
      <c r="T672" s="1">
        <f>Table1[[#This Row],[Unit_Price]]*Table1[[#This Row],[Quantity]]</f>
        <v>210</v>
      </c>
      <c r="U672" s="1">
        <f>(SUM(Table1[[#This Row],[Delivery_Fee]],Table1[[#This Row],[Gross_Sales]])-Table1[[#This Row],[Discount_Amount]])</f>
        <v>250</v>
      </c>
    </row>
    <row r="673" spans="1:21" ht="20.399999999999999" customHeight="1" x14ac:dyDescent="0.3">
      <c r="A673" s="1" t="s">
        <v>1742</v>
      </c>
      <c r="B673" s="1" t="s">
        <v>6</v>
      </c>
      <c r="C673" s="1" t="s">
        <v>30477</v>
      </c>
      <c r="D673" s="1" t="s">
        <v>925</v>
      </c>
      <c r="E673" s="1" t="s">
        <v>19</v>
      </c>
      <c r="F673" s="1" t="s">
        <v>20</v>
      </c>
      <c r="G673" s="1" t="s">
        <v>21</v>
      </c>
      <c r="H673" s="1" t="s">
        <v>40</v>
      </c>
      <c r="I673" s="1" t="s">
        <v>41</v>
      </c>
      <c r="J673" s="1" t="s">
        <v>13</v>
      </c>
      <c r="K673" s="1" t="s">
        <v>25</v>
      </c>
      <c r="L673" s="1">
        <v>1</v>
      </c>
      <c r="M673" s="1">
        <v>170</v>
      </c>
      <c r="N673" s="1">
        <v>15</v>
      </c>
      <c r="O673" s="1">
        <v>25.5</v>
      </c>
      <c r="P673" s="1">
        <v>35</v>
      </c>
      <c r="Q673" s="1">
        <v>179.5</v>
      </c>
      <c r="R673" s="1" t="s">
        <v>36</v>
      </c>
      <c r="S673" s="1" t="s">
        <v>1743</v>
      </c>
      <c r="T673" s="1">
        <f>Table1[[#This Row],[Unit_Price]]*Table1[[#This Row],[Quantity]]</f>
        <v>170</v>
      </c>
      <c r="U673" s="1">
        <f>(SUM(Table1[[#This Row],[Delivery_Fee]],Table1[[#This Row],[Gross_Sales]])-Table1[[#This Row],[Discount_Amount]])</f>
        <v>179.5</v>
      </c>
    </row>
    <row r="674" spans="1:21" ht="20.399999999999999" customHeight="1" x14ac:dyDescent="0.3">
      <c r="A674" s="1" t="s">
        <v>1744</v>
      </c>
      <c r="B674" s="1" t="s">
        <v>6</v>
      </c>
      <c r="C674" s="1" t="s">
        <v>30477</v>
      </c>
      <c r="D674" s="1" t="s">
        <v>702</v>
      </c>
      <c r="E674" s="1" t="s">
        <v>67</v>
      </c>
      <c r="F674" s="1" t="s">
        <v>82</v>
      </c>
      <c r="G674" s="1" t="s">
        <v>83</v>
      </c>
      <c r="H674" s="1" t="s">
        <v>11</v>
      </c>
      <c r="I674" s="1" t="s">
        <v>12</v>
      </c>
      <c r="J674" s="1" t="s">
        <v>13</v>
      </c>
      <c r="K674" s="1" t="s">
        <v>14</v>
      </c>
      <c r="L674" s="1">
        <v>2</v>
      </c>
      <c r="M674" s="1">
        <v>140</v>
      </c>
      <c r="N674" s="1">
        <v>0</v>
      </c>
      <c r="O674" s="1">
        <v>0</v>
      </c>
      <c r="P674" s="1">
        <v>40</v>
      </c>
      <c r="Q674" s="1">
        <v>320</v>
      </c>
      <c r="R674" s="1" t="s">
        <v>15</v>
      </c>
      <c r="S674" s="1" t="s">
        <v>1745</v>
      </c>
      <c r="T674" s="1">
        <f>Table1[[#This Row],[Unit_Price]]*Table1[[#This Row],[Quantity]]</f>
        <v>280</v>
      </c>
      <c r="U674" s="1">
        <f>(SUM(Table1[[#This Row],[Delivery_Fee]],Table1[[#This Row],[Gross_Sales]])-Table1[[#This Row],[Discount_Amount]])</f>
        <v>320</v>
      </c>
    </row>
    <row r="675" spans="1:21" ht="20.399999999999999" customHeight="1" x14ac:dyDescent="0.3">
      <c r="A675" s="1" t="s">
        <v>1746</v>
      </c>
      <c r="B675" s="1" t="s">
        <v>6</v>
      </c>
      <c r="C675" s="1" t="s">
        <v>30477</v>
      </c>
      <c r="D675" s="1" t="s">
        <v>1747</v>
      </c>
      <c r="E675" s="1" t="s">
        <v>67</v>
      </c>
      <c r="F675" s="1" t="s">
        <v>82</v>
      </c>
      <c r="G675" s="1" t="s">
        <v>83</v>
      </c>
      <c r="H675" s="1" t="s">
        <v>84</v>
      </c>
      <c r="I675" s="1" t="s">
        <v>85</v>
      </c>
      <c r="J675" s="1" t="s">
        <v>86</v>
      </c>
      <c r="K675" s="1" t="s">
        <v>14</v>
      </c>
      <c r="L675" s="1">
        <v>2</v>
      </c>
      <c r="M675" s="1">
        <v>100</v>
      </c>
      <c r="N675" s="1">
        <v>5</v>
      </c>
      <c r="O675" s="1">
        <v>10</v>
      </c>
      <c r="P675" s="1">
        <v>35</v>
      </c>
      <c r="Q675" s="1">
        <v>225</v>
      </c>
      <c r="R675" s="1" t="s">
        <v>15</v>
      </c>
      <c r="S675" s="1" t="s">
        <v>1748</v>
      </c>
      <c r="T675" s="1">
        <f>Table1[[#This Row],[Unit_Price]]*Table1[[#This Row],[Quantity]]</f>
        <v>200</v>
      </c>
      <c r="U675" s="1">
        <f>(SUM(Table1[[#This Row],[Delivery_Fee]],Table1[[#This Row],[Gross_Sales]])-Table1[[#This Row],[Discount_Amount]])</f>
        <v>225</v>
      </c>
    </row>
    <row r="676" spans="1:21" ht="20.399999999999999" customHeight="1" x14ac:dyDescent="0.3">
      <c r="A676" s="1" t="s">
        <v>1749</v>
      </c>
      <c r="B676" s="1" t="s">
        <v>6</v>
      </c>
      <c r="C676" s="1" t="s">
        <v>30477</v>
      </c>
      <c r="D676" s="1" t="s">
        <v>1071</v>
      </c>
      <c r="E676" s="1" t="s">
        <v>67</v>
      </c>
      <c r="F676" s="1" t="s">
        <v>68</v>
      </c>
      <c r="G676" s="1" t="s">
        <v>69</v>
      </c>
      <c r="H676" s="1" t="s">
        <v>84</v>
      </c>
      <c r="I676" s="1" t="s">
        <v>85</v>
      </c>
      <c r="J676" s="1" t="s">
        <v>86</v>
      </c>
      <c r="K676" s="1" t="s">
        <v>14</v>
      </c>
      <c r="L676" s="1">
        <v>2</v>
      </c>
      <c r="M676" s="1">
        <v>100</v>
      </c>
      <c r="N676" s="1">
        <v>20</v>
      </c>
      <c r="O676" s="1">
        <v>40</v>
      </c>
      <c r="P676" s="1">
        <v>40</v>
      </c>
      <c r="Q676" s="1">
        <v>200</v>
      </c>
      <c r="R676" s="1" t="s">
        <v>42</v>
      </c>
      <c r="S676" s="1" t="s">
        <v>1750</v>
      </c>
      <c r="T676" s="1">
        <f>Table1[[#This Row],[Unit_Price]]*Table1[[#This Row],[Quantity]]</f>
        <v>200</v>
      </c>
      <c r="U676" s="1">
        <f>(SUM(Table1[[#This Row],[Delivery_Fee]],Table1[[#This Row],[Gross_Sales]])-Table1[[#This Row],[Discount_Amount]])</f>
        <v>200</v>
      </c>
    </row>
    <row r="677" spans="1:21" ht="20.399999999999999" customHeight="1" x14ac:dyDescent="0.3">
      <c r="A677" s="1" t="s">
        <v>1751</v>
      </c>
      <c r="B677" s="1" t="s">
        <v>6</v>
      </c>
      <c r="C677" s="1" t="s">
        <v>30477</v>
      </c>
      <c r="D677" s="1" t="s">
        <v>743</v>
      </c>
      <c r="E677" s="1" t="s">
        <v>19</v>
      </c>
      <c r="F677" s="1" t="s">
        <v>20</v>
      </c>
      <c r="G677" s="1" t="s">
        <v>21</v>
      </c>
      <c r="H677" s="1" t="s">
        <v>84</v>
      </c>
      <c r="I677" s="1" t="s">
        <v>85</v>
      </c>
      <c r="J677" s="1" t="s">
        <v>86</v>
      </c>
      <c r="K677" s="1" t="s">
        <v>14</v>
      </c>
      <c r="L677" s="1">
        <v>2</v>
      </c>
      <c r="M677" s="1">
        <v>100</v>
      </c>
      <c r="N677" s="1">
        <v>0</v>
      </c>
      <c r="O677" s="1">
        <v>0</v>
      </c>
      <c r="P677" s="1">
        <v>25</v>
      </c>
      <c r="Q677" s="1">
        <v>225</v>
      </c>
      <c r="R677" s="1" t="s">
        <v>42</v>
      </c>
      <c r="S677" s="1" t="s">
        <v>1752</v>
      </c>
      <c r="T677" s="1">
        <f>Table1[[#This Row],[Unit_Price]]*Table1[[#This Row],[Quantity]]</f>
        <v>200</v>
      </c>
      <c r="U677" s="1">
        <f>(SUM(Table1[[#This Row],[Delivery_Fee]],Table1[[#This Row],[Gross_Sales]])-Table1[[#This Row],[Discount_Amount]])</f>
        <v>225</v>
      </c>
    </row>
    <row r="678" spans="1:21" ht="20.399999999999999" customHeight="1" x14ac:dyDescent="0.3">
      <c r="A678" s="1" t="s">
        <v>1753</v>
      </c>
      <c r="B678" s="1" t="s">
        <v>6</v>
      </c>
      <c r="C678" s="1" t="s">
        <v>30477</v>
      </c>
      <c r="D678" s="1" t="s">
        <v>546</v>
      </c>
      <c r="E678" s="1" t="s">
        <v>19</v>
      </c>
      <c r="F678" s="1" t="s">
        <v>93</v>
      </c>
      <c r="G678" s="1" t="s">
        <v>94</v>
      </c>
      <c r="H678" s="1" t="s">
        <v>11</v>
      </c>
      <c r="I678" s="1" t="s">
        <v>12</v>
      </c>
      <c r="J678" s="1" t="s">
        <v>13</v>
      </c>
      <c r="K678" s="1" t="s">
        <v>14</v>
      </c>
      <c r="L678" s="1">
        <v>4</v>
      </c>
      <c r="M678" s="1">
        <v>140</v>
      </c>
      <c r="N678" s="1">
        <v>10</v>
      </c>
      <c r="O678" s="1">
        <v>56</v>
      </c>
      <c r="P678" s="1">
        <v>40</v>
      </c>
      <c r="Q678" s="1">
        <v>544</v>
      </c>
      <c r="R678" s="1" t="s">
        <v>15</v>
      </c>
      <c r="S678" s="1" t="s">
        <v>1754</v>
      </c>
      <c r="T678" s="1">
        <f>Table1[[#This Row],[Unit_Price]]*Table1[[#This Row],[Quantity]]</f>
        <v>560</v>
      </c>
      <c r="U678" s="1">
        <f>(SUM(Table1[[#This Row],[Delivery_Fee]],Table1[[#This Row],[Gross_Sales]])-Table1[[#This Row],[Discount_Amount]])</f>
        <v>544</v>
      </c>
    </row>
    <row r="679" spans="1:21" ht="20.399999999999999" customHeight="1" x14ac:dyDescent="0.3">
      <c r="A679" s="1" t="s">
        <v>1755</v>
      </c>
      <c r="B679" s="1" t="s">
        <v>6</v>
      </c>
      <c r="C679" s="1" t="s">
        <v>30477</v>
      </c>
      <c r="D679" s="1" t="s">
        <v>1694</v>
      </c>
      <c r="E679" s="1" t="s">
        <v>30</v>
      </c>
      <c r="F679" s="1" t="s">
        <v>136</v>
      </c>
      <c r="G679" s="1" t="s">
        <v>137</v>
      </c>
      <c r="H679" s="1" t="s">
        <v>61</v>
      </c>
      <c r="I679" s="1" t="s">
        <v>62</v>
      </c>
      <c r="J679" s="1" t="s">
        <v>24</v>
      </c>
      <c r="K679" s="1" t="s">
        <v>25</v>
      </c>
      <c r="L679" s="1">
        <v>1</v>
      </c>
      <c r="M679" s="1">
        <v>190</v>
      </c>
      <c r="N679" s="1">
        <v>20</v>
      </c>
      <c r="O679" s="1">
        <v>38</v>
      </c>
      <c r="P679" s="1">
        <v>20</v>
      </c>
      <c r="Q679" s="1">
        <v>172</v>
      </c>
      <c r="R679" s="1" t="s">
        <v>36</v>
      </c>
      <c r="S679" s="1" t="s">
        <v>1756</v>
      </c>
      <c r="T679" s="1">
        <f>Table1[[#This Row],[Unit_Price]]*Table1[[#This Row],[Quantity]]</f>
        <v>190</v>
      </c>
      <c r="U679" s="1">
        <f>(SUM(Table1[[#This Row],[Delivery_Fee]],Table1[[#This Row],[Gross_Sales]])-Table1[[#This Row],[Discount_Amount]])</f>
        <v>172</v>
      </c>
    </row>
    <row r="680" spans="1:21" ht="20.399999999999999" customHeight="1" x14ac:dyDescent="0.3">
      <c r="A680" s="1" t="s">
        <v>1757</v>
      </c>
      <c r="B680" s="1" t="s">
        <v>6</v>
      </c>
      <c r="C680" s="1" t="s">
        <v>30477</v>
      </c>
      <c r="D680" s="1" t="s">
        <v>1758</v>
      </c>
      <c r="E680" s="1" t="s">
        <v>19</v>
      </c>
      <c r="F680" s="1" t="s">
        <v>20</v>
      </c>
      <c r="G680" s="1" t="s">
        <v>21</v>
      </c>
      <c r="H680" s="1" t="s">
        <v>61</v>
      </c>
      <c r="I680" s="1" t="s">
        <v>62</v>
      </c>
      <c r="J680" s="1" t="s">
        <v>24</v>
      </c>
      <c r="K680" s="1" t="s">
        <v>25</v>
      </c>
      <c r="L680" s="1">
        <v>4</v>
      </c>
      <c r="M680" s="1">
        <v>190</v>
      </c>
      <c r="N680" s="1">
        <v>0</v>
      </c>
      <c r="O680" s="1">
        <v>0</v>
      </c>
      <c r="P680" s="1">
        <v>25</v>
      </c>
      <c r="Q680" s="1">
        <v>785</v>
      </c>
      <c r="R680" s="1" t="s">
        <v>15</v>
      </c>
      <c r="S680" s="1" t="s">
        <v>1759</v>
      </c>
      <c r="T680" s="1">
        <f>Table1[[#This Row],[Unit_Price]]*Table1[[#This Row],[Quantity]]</f>
        <v>760</v>
      </c>
      <c r="U680" s="1">
        <f>(SUM(Table1[[#This Row],[Delivery_Fee]],Table1[[#This Row],[Gross_Sales]])-Table1[[#This Row],[Discount_Amount]])</f>
        <v>785</v>
      </c>
    </row>
    <row r="681" spans="1:21" ht="20.399999999999999" customHeight="1" x14ac:dyDescent="0.3">
      <c r="A681" s="1" t="s">
        <v>1760</v>
      </c>
      <c r="B681" s="1" t="s">
        <v>6</v>
      </c>
      <c r="C681" s="1" t="s">
        <v>30477</v>
      </c>
      <c r="D681" s="1" t="s">
        <v>695</v>
      </c>
      <c r="E681" s="1" t="s">
        <v>30</v>
      </c>
      <c r="F681" s="1" t="s">
        <v>187</v>
      </c>
      <c r="G681" s="1" t="s">
        <v>188</v>
      </c>
      <c r="H681" s="1" t="s">
        <v>143</v>
      </c>
      <c r="I681" s="1" t="s">
        <v>144</v>
      </c>
      <c r="J681" s="1" t="s">
        <v>24</v>
      </c>
      <c r="K681" s="1" t="s">
        <v>14</v>
      </c>
      <c r="L681" s="1">
        <v>3</v>
      </c>
      <c r="M681" s="1">
        <v>160</v>
      </c>
      <c r="N681" s="1">
        <v>15</v>
      </c>
      <c r="O681" s="1">
        <v>72</v>
      </c>
      <c r="P681" s="1">
        <v>30</v>
      </c>
      <c r="Q681" s="1">
        <v>438</v>
      </c>
      <c r="R681" s="1" t="s">
        <v>42</v>
      </c>
      <c r="S681" s="1" t="s">
        <v>1761</v>
      </c>
      <c r="T681" s="1">
        <f>Table1[[#This Row],[Unit_Price]]*Table1[[#This Row],[Quantity]]</f>
        <v>480</v>
      </c>
      <c r="U681" s="1">
        <f>(SUM(Table1[[#This Row],[Delivery_Fee]],Table1[[#This Row],[Gross_Sales]])-Table1[[#This Row],[Discount_Amount]])</f>
        <v>438</v>
      </c>
    </row>
    <row r="682" spans="1:21" ht="20.399999999999999" customHeight="1" x14ac:dyDescent="0.3">
      <c r="A682" s="1" t="s">
        <v>1762</v>
      </c>
      <c r="B682" s="1" t="s">
        <v>6</v>
      </c>
      <c r="C682" s="1" t="s">
        <v>30477</v>
      </c>
      <c r="D682" s="1" t="s">
        <v>718</v>
      </c>
      <c r="E682" s="1" t="s">
        <v>67</v>
      </c>
      <c r="F682" s="1" t="s">
        <v>267</v>
      </c>
      <c r="G682" s="1" t="s">
        <v>268</v>
      </c>
      <c r="H682" s="1" t="s">
        <v>33</v>
      </c>
      <c r="I682" s="1" t="s">
        <v>34</v>
      </c>
      <c r="J682" s="1" t="s">
        <v>35</v>
      </c>
      <c r="K682" s="1" t="s">
        <v>25</v>
      </c>
      <c r="L682" s="1">
        <v>1</v>
      </c>
      <c r="M682" s="1">
        <v>240</v>
      </c>
      <c r="N682" s="1">
        <v>5</v>
      </c>
      <c r="O682" s="1">
        <v>12</v>
      </c>
      <c r="P682" s="1">
        <v>20</v>
      </c>
      <c r="Q682" s="1">
        <v>248</v>
      </c>
      <c r="R682" s="1" t="s">
        <v>26</v>
      </c>
      <c r="S682" s="1" t="s">
        <v>1763</v>
      </c>
      <c r="T682" s="1">
        <f>Table1[[#This Row],[Unit_Price]]*Table1[[#This Row],[Quantity]]</f>
        <v>240</v>
      </c>
      <c r="U682" s="1">
        <f>(SUM(Table1[[#This Row],[Delivery_Fee]],Table1[[#This Row],[Gross_Sales]])-Table1[[#This Row],[Discount_Amount]])</f>
        <v>248</v>
      </c>
    </row>
    <row r="683" spans="1:21" ht="20.399999999999999" customHeight="1" x14ac:dyDescent="0.3">
      <c r="A683" s="1" t="s">
        <v>1764</v>
      </c>
      <c r="B683" s="1" t="s">
        <v>6</v>
      </c>
      <c r="C683" s="1" t="s">
        <v>30477</v>
      </c>
      <c r="D683" s="1" t="s">
        <v>1318</v>
      </c>
      <c r="E683" s="1" t="s">
        <v>30</v>
      </c>
      <c r="F683" s="1" t="s">
        <v>109</v>
      </c>
      <c r="G683" s="1" t="s">
        <v>110</v>
      </c>
      <c r="H683" s="1" t="s">
        <v>61</v>
      </c>
      <c r="I683" s="1" t="s">
        <v>62</v>
      </c>
      <c r="J683" s="1" t="s">
        <v>24</v>
      </c>
      <c r="K683" s="1" t="s">
        <v>25</v>
      </c>
      <c r="L683" s="1">
        <v>2</v>
      </c>
      <c r="M683" s="1">
        <v>190</v>
      </c>
      <c r="N683" s="1">
        <v>10</v>
      </c>
      <c r="O683" s="1">
        <v>38</v>
      </c>
      <c r="P683" s="1">
        <v>35</v>
      </c>
      <c r="Q683" s="1">
        <v>377</v>
      </c>
      <c r="R683" s="1" t="s">
        <v>36</v>
      </c>
      <c r="S683" s="1" t="s">
        <v>1765</v>
      </c>
      <c r="T683" s="1">
        <f>Table1[[#This Row],[Unit_Price]]*Table1[[#This Row],[Quantity]]</f>
        <v>380</v>
      </c>
      <c r="U683" s="1">
        <f>(SUM(Table1[[#This Row],[Delivery_Fee]],Table1[[#This Row],[Gross_Sales]])-Table1[[#This Row],[Discount_Amount]])</f>
        <v>377</v>
      </c>
    </row>
    <row r="684" spans="1:21" ht="20.399999999999999" customHeight="1" x14ac:dyDescent="0.3">
      <c r="A684" s="1" t="s">
        <v>1766</v>
      </c>
      <c r="B684" s="1" t="s">
        <v>6</v>
      </c>
      <c r="C684" s="1" t="s">
        <v>30477</v>
      </c>
      <c r="D684" s="1" t="s">
        <v>97</v>
      </c>
      <c r="E684" s="1" t="s">
        <v>19</v>
      </c>
      <c r="F684" s="1" t="s">
        <v>124</v>
      </c>
      <c r="G684" s="1" t="s">
        <v>125</v>
      </c>
      <c r="H684" s="1" t="s">
        <v>77</v>
      </c>
      <c r="I684" s="1" t="s">
        <v>78</v>
      </c>
      <c r="J684" s="1" t="s">
        <v>24</v>
      </c>
      <c r="K684" s="1" t="s">
        <v>14</v>
      </c>
      <c r="L684" s="1">
        <v>4</v>
      </c>
      <c r="M684" s="1">
        <v>150</v>
      </c>
      <c r="N684" s="1">
        <v>5</v>
      </c>
      <c r="O684" s="1">
        <v>30</v>
      </c>
      <c r="P684" s="1">
        <v>20</v>
      </c>
      <c r="Q684" s="1">
        <v>590</v>
      </c>
      <c r="R684" s="1" t="s">
        <v>26</v>
      </c>
      <c r="S684" s="1" t="s">
        <v>1767</v>
      </c>
      <c r="T684" s="1">
        <f>Table1[[#This Row],[Unit_Price]]*Table1[[#This Row],[Quantity]]</f>
        <v>600</v>
      </c>
      <c r="U684" s="1">
        <f>(SUM(Table1[[#This Row],[Delivery_Fee]],Table1[[#This Row],[Gross_Sales]])-Table1[[#This Row],[Discount_Amount]])</f>
        <v>590</v>
      </c>
    </row>
    <row r="685" spans="1:21" ht="20.399999999999999" customHeight="1" x14ac:dyDescent="0.3">
      <c r="A685" s="1" t="s">
        <v>1768</v>
      </c>
      <c r="B685" s="1" t="s">
        <v>6</v>
      </c>
      <c r="C685" s="1" t="s">
        <v>30477</v>
      </c>
      <c r="D685" s="1" t="s">
        <v>221</v>
      </c>
      <c r="E685" s="1" t="s">
        <v>19</v>
      </c>
      <c r="F685" s="1" t="s">
        <v>93</v>
      </c>
      <c r="G685" s="1" t="s">
        <v>94</v>
      </c>
      <c r="H685" s="1" t="s">
        <v>288</v>
      </c>
      <c r="I685" s="1" t="s">
        <v>289</v>
      </c>
      <c r="J685" s="1" t="s">
        <v>86</v>
      </c>
      <c r="K685" s="1" t="s">
        <v>14</v>
      </c>
      <c r="L685" s="1">
        <v>4</v>
      </c>
      <c r="M685" s="1">
        <v>80</v>
      </c>
      <c r="N685" s="1">
        <v>10</v>
      </c>
      <c r="O685" s="1">
        <v>32</v>
      </c>
      <c r="P685" s="1">
        <v>30</v>
      </c>
      <c r="Q685" s="1">
        <v>318</v>
      </c>
      <c r="R685" s="1" t="s">
        <v>36</v>
      </c>
      <c r="S685" s="1" t="s">
        <v>1769</v>
      </c>
      <c r="T685" s="1">
        <f>Table1[[#This Row],[Unit_Price]]*Table1[[#This Row],[Quantity]]</f>
        <v>320</v>
      </c>
      <c r="U685" s="1">
        <f>(SUM(Table1[[#This Row],[Delivery_Fee]],Table1[[#This Row],[Gross_Sales]])-Table1[[#This Row],[Discount_Amount]])</f>
        <v>318</v>
      </c>
    </row>
    <row r="686" spans="1:21" ht="20.399999999999999" customHeight="1" x14ac:dyDescent="0.3">
      <c r="A686" s="1" t="s">
        <v>1770</v>
      </c>
      <c r="B686" s="1" t="s">
        <v>6</v>
      </c>
      <c r="C686" s="1" t="s">
        <v>30477</v>
      </c>
      <c r="D686" s="1" t="s">
        <v>361</v>
      </c>
      <c r="E686" s="1" t="s">
        <v>8</v>
      </c>
      <c r="F686" s="1" t="s">
        <v>46</v>
      </c>
      <c r="G686" s="1" t="s">
        <v>47</v>
      </c>
      <c r="H686" s="1" t="s">
        <v>116</v>
      </c>
      <c r="I686" s="1" t="s">
        <v>117</v>
      </c>
      <c r="J686" s="1" t="s">
        <v>35</v>
      </c>
      <c r="K686" s="1" t="s">
        <v>14</v>
      </c>
      <c r="L686" s="1">
        <v>4</v>
      </c>
      <c r="M686" s="1">
        <v>210</v>
      </c>
      <c r="N686" s="1">
        <v>10</v>
      </c>
      <c r="O686" s="1">
        <v>84</v>
      </c>
      <c r="P686" s="1">
        <v>25</v>
      </c>
      <c r="Q686" s="1">
        <v>781</v>
      </c>
      <c r="R686" s="1" t="s">
        <v>36</v>
      </c>
      <c r="S686" s="1" t="s">
        <v>1771</v>
      </c>
      <c r="T686" s="1">
        <f>Table1[[#This Row],[Unit_Price]]*Table1[[#This Row],[Quantity]]</f>
        <v>840</v>
      </c>
      <c r="U686" s="1">
        <f>(SUM(Table1[[#This Row],[Delivery_Fee]],Table1[[#This Row],[Gross_Sales]])-Table1[[#This Row],[Discount_Amount]])</f>
        <v>781</v>
      </c>
    </row>
    <row r="687" spans="1:21" ht="20.399999999999999" customHeight="1" x14ac:dyDescent="0.3">
      <c r="A687" s="1" t="s">
        <v>1772</v>
      </c>
      <c r="B687" s="1" t="s">
        <v>6</v>
      </c>
      <c r="C687" s="1" t="s">
        <v>30477</v>
      </c>
      <c r="D687" s="1" t="s">
        <v>1773</v>
      </c>
      <c r="E687" s="1" t="s">
        <v>30</v>
      </c>
      <c r="F687" s="1" t="s">
        <v>339</v>
      </c>
      <c r="G687" s="1" t="s">
        <v>340</v>
      </c>
      <c r="H687" s="1" t="s">
        <v>143</v>
      </c>
      <c r="I687" s="1" t="s">
        <v>144</v>
      </c>
      <c r="J687" s="1" t="s">
        <v>24</v>
      </c>
      <c r="K687" s="1" t="s">
        <v>14</v>
      </c>
      <c r="L687" s="1">
        <v>4</v>
      </c>
      <c r="M687" s="1">
        <v>160</v>
      </c>
      <c r="N687" s="1">
        <v>10</v>
      </c>
      <c r="O687" s="1">
        <v>64</v>
      </c>
      <c r="P687" s="1">
        <v>20</v>
      </c>
      <c r="Q687" s="1">
        <v>596</v>
      </c>
      <c r="R687" s="1" t="s">
        <v>42</v>
      </c>
      <c r="S687" s="1" t="s">
        <v>1774</v>
      </c>
      <c r="T687" s="1">
        <f>Table1[[#This Row],[Unit_Price]]*Table1[[#This Row],[Quantity]]</f>
        <v>640</v>
      </c>
      <c r="U687" s="1">
        <f>(SUM(Table1[[#This Row],[Delivery_Fee]],Table1[[#This Row],[Gross_Sales]])-Table1[[#This Row],[Discount_Amount]])</f>
        <v>596</v>
      </c>
    </row>
    <row r="688" spans="1:21" ht="20.399999999999999" customHeight="1" x14ac:dyDescent="0.3">
      <c r="A688" s="1" t="s">
        <v>1775</v>
      </c>
      <c r="B688" s="1" t="s">
        <v>6</v>
      </c>
      <c r="C688" s="1" t="s">
        <v>30477</v>
      </c>
      <c r="D688" s="1" t="s">
        <v>1199</v>
      </c>
      <c r="E688" s="1" t="s">
        <v>19</v>
      </c>
      <c r="F688" s="1" t="s">
        <v>129</v>
      </c>
      <c r="G688" s="1" t="s">
        <v>130</v>
      </c>
      <c r="H688" s="1" t="s">
        <v>84</v>
      </c>
      <c r="I688" s="1" t="s">
        <v>85</v>
      </c>
      <c r="J688" s="1" t="s">
        <v>86</v>
      </c>
      <c r="K688" s="1" t="s">
        <v>14</v>
      </c>
      <c r="L688" s="1">
        <v>2</v>
      </c>
      <c r="M688" s="1">
        <v>100</v>
      </c>
      <c r="N688" s="1">
        <v>0</v>
      </c>
      <c r="O688" s="1">
        <v>0</v>
      </c>
      <c r="P688" s="1">
        <v>20</v>
      </c>
      <c r="Q688" s="1">
        <v>220</v>
      </c>
      <c r="R688" s="1" t="s">
        <v>26</v>
      </c>
      <c r="S688" s="1" t="s">
        <v>1776</v>
      </c>
      <c r="T688" s="1">
        <f>Table1[[#This Row],[Unit_Price]]*Table1[[#This Row],[Quantity]]</f>
        <v>200</v>
      </c>
      <c r="U688" s="1">
        <f>(SUM(Table1[[#This Row],[Delivery_Fee]],Table1[[#This Row],[Gross_Sales]])-Table1[[#This Row],[Discount_Amount]])</f>
        <v>220</v>
      </c>
    </row>
    <row r="689" spans="1:21" ht="20.399999999999999" customHeight="1" x14ac:dyDescent="0.3">
      <c r="A689" s="1" t="s">
        <v>1777</v>
      </c>
      <c r="B689" s="1" t="s">
        <v>6</v>
      </c>
      <c r="C689" s="1" t="s">
        <v>30477</v>
      </c>
      <c r="D689" s="1" t="s">
        <v>695</v>
      </c>
      <c r="E689" s="1" t="s">
        <v>8</v>
      </c>
      <c r="F689" s="1" t="s">
        <v>9</v>
      </c>
      <c r="G689" s="1" t="s">
        <v>10</v>
      </c>
      <c r="H689" s="1" t="s">
        <v>33</v>
      </c>
      <c r="I689" s="1" t="s">
        <v>34</v>
      </c>
      <c r="J689" s="1" t="s">
        <v>35</v>
      </c>
      <c r="K689" s="1" t="s">
        <v>25</v>
      </c>
      <c r="L689" s="1">
        <v>1</v>
      </c>
      <c r="M689" s="1">
        <v>240</v>
      </c>
      <c r="N689" s="1">
        <v>5</v>
      </c>
      <c r="O689" s="1">
        <v>12</v>
      </c>
      <c r="P689" s="1">
        <v>25</v>
      </c>
      <c r="Q689" s="1">
        <v>253</v>
      </c>
      <c r="R689" s="1" t="s">
        <v>36</v>
      </c>
      <c r="S689" s="1" t="s">
        <v>1778</v>
      </c>
      <c r="T689" s="1">
        <f>Table1[[#This Row],[Unit_Price]]*Table1[[#This Row],[Quantity]]</f>
        <v>240</v>
      </c>
      <c r="U689" s="1">
        <f>(SUM(Table1[[#This Row],[Delivery_Fee]],Table1[[#This Row],[Gross_Sales]])-Table1[[#This Row],[Discount_Amount]])</f>
        <v>253</v>
      </c>
    </row>
    <row r="690" spans="1:21" ht="20.399999999999999" customHeight="1" x14ac:dyDescent="0.3">
      <c r="A690" s="1" t="s">
        <v>1779</v>
      </c>
      <c r="B690" s="1" t="s">
        <v>6</v>
      </c>
      <c r="C690" s="1" t="s">
        <v>30477</v>
      </c>
      <c r="D690" s="1" t="s">
        <v>1133</v>
      </c>
      <c r="E690" s="1" t="s">
        <v>8</v>
      </c>
      <c r="F690" s="1" t="s">
        <v>9</v>
      </c>
      <c r="G690" s="1" t="s">
        <v>10</v>
      </c>
      <c r="H690" s="1" t="s">
        <v>70</v>
      </c>
      <c r="I690" s="1" t="s">
        <v>71</v>
      </c>
      <c r="J690" s="1" t="s">
        <v>13</v>
      </c>
      <c r="K690" s="1" t="s">
        <v>14</v>
      </c>
      <c r="L690" s="1">
        <v>1</v>
      </c>
      <c r="M690" s="1">
        <v>130</v>
      </c>
      <c r="N690" s="1">
        <v>0</v>
      </c>
      <c r="O690" s="1">
        <v>0</v>
      </c>
      <c r="P690" s="1">
        <v>30</v>
      </c>
      <c r="Q690" s="1">
        <v>160</v>
      </c>
      <c r="R690" s="1" t="s">
        <v>15</v>
      </c>
      <c r="S690" s="1" t="s">
        <v>1780</v>
      </c>
      <c r="T690" s="1">
        <f>Table1[[#This Row],[Unit_Price]]*Table1[[#This Row],[Quantity]]</f>
        <v>130</v>
      </c>
      <c r="U690" s="1">
        <f>(SUM(Table1[[#This Row],[Delivery_Fee]],Table1[[#This Row],[Gross_Sales]])-Table1[[#This Row],[Discount_Amount]])</f>
        <v>160</v>
      </c>
    </row>
    <row r="691" spans="1:21" ht="20.399999999999999" customHeight="1" x14ac:dyDescent="0.3">
      <c r="A691" s="1" t="s">
        <v>1781</v>
      </c>
      <c r="B691" s="1" t="s">
        <v>6</v>
      </c>
      <c r="C691" s="1" t="s">
        <v>30477</v>
      </c>
      <c r="D691" s="1" t="s">
        <v>1782</v>
      </c>
      <c r="E691" s="1" t="s">
        <v>8</v>
      </c>
      <c r="F691" s="1" t="s">
        <v>46</v>
      </c>
      <c r="G691" s="1" t="s">
        <v>47</v>
      </c>
      <c r="H691" s="1" t="s">
        <v>61</v>
      </c>
      <c r="I691" s="1" t="s">
        <v>62</v>
      </c>
      <c r="J691" s="1" t="s">
        <v>24</v>
      </c>
      <c r="K691" s="1" t="s">
        <v>25</v>
      </c>
      <c r="L691" s="1">
        <v>4</v>
      </c>
      <c r="M691" s="1">
        <v>190</v>
      </c>
      <c r="N691" s="1">
        <v>5</v>
      </c>
      <c r="O691" s="1">
        <v>38</v>
      </c>
      <c r="P691" s="1">
        <v>30</v>
      </c>
      <c r="Q691" s="1">
        <v>752</v>
      </c>
      <c r="R691" s="1" t="s">
        <v>42</v>
      </c>
      <c r="S691" s="1" t="s">
        <v>1783</v>
      </c>
      <c r="T691" s="1">
        <f>Table1[[#This Row],[Unit_Price]]*Table1[[#This Row],[Quantity]]</f>
        <v>760</v>
      </c>
      <c r="U691" s="1">
        <f>(SUM(Table1[[#This Row],[Delivery_Fee]],Table1[[#This Row],[Gross_Sales]])-Table1[[#This Row],[Discount_Amount]])</f>
        <v>752</v>
      </c>
    </row>
    <row r="692" spans="1:21" ht="20.399999999999999" customHeight="1" x14ac:dyDescent="0.3">
      <c r="A692" s="1" t="s">
        <v>1784</v>
      </c>
      <c r="B692" s="1" t="s">
        <v>6</v>
      </c>
      <c r="C692" s="1" t="s">
        <v>30477</v>
      </c>
      <c r="D692" s="1" t="s">
        <v>532</v>
      </c>
      <c r="E692" s="1" t="s">
        <v>67</v>
      </c>
      <c r="F692" s="1" t="s">
        <v>267</v>
      </c>
      <c r="G692" s="1" t="s">
        <v>268</v>
      </c>
      <c r="H692" s="1" t="s">
        <v>131</v>
      </c>
      <c r="I692" s="1" t="s">
        <v>132</v>
      </c>
      <c r="J692" s="1" t="s">
        <v>57</v>
      </c>
      <c r="K692" s="1" t="s">
        <v>25</v>
      </c>
      <c r="L692" s="1">
        <v>4</v>
      </c>
      <c r="M692" s="1">
        <v>220</v>
      </c>
      <c r="N692" s="1">
        <v>10</v>
      </c>
      <c r="O692" s="1">
        <v>88</v>
      </c>
      <c r="P692" s="1">
        <v>25</v>
      </c>
      <c r="Q692" s="1">
        <v>817</v>
      </c>
      <c r="R692" s="1" t="s">
        <v>36</v>
      </c>
      <c r="S692" s="1" t="s">
        <v>1785</v>
      </c>
      <c r="T692" s="1">
        <f>Table1[[#This Row],[Unit_Price]]*Table1[[#This Row],[Quantity]]</f>
        <v>880</v>
      </c>
      <c r="U692" s="1">
        <f>(SUM(Table1[[#This Row],[Delivery_Fee]],Table1[[#This Row],[Gross_Sales]])-Table1[[#This Row],[Discount_Amount]])</f>
        <v>817</v>
      </c>
    </row>
    <row r="693" spans="1:21" ht="20.399999999999999" customHeight="1" x14ac:dyDescent="0.3">
      <c r="A693" s="1" t="s">
        <v>1786</v>
      </c>
      <c r="B693" s="1" t="s">
        <v>6</v>
      </c>
      <c r="C693" s="1" t="s">
        <v>30477</v>
      </c>
      <c r="D693" s="1" t="s">
        <v>236</v>
      </c>
      <c r="E693" s="1" t="s">
        <v>30</v>
      </c>
      <c r="F693" s="1" t="s">
        <v>75</v>
      </c>
      <c r="G693" s="1" t="s">
        <v>76</v>
      </c>
      <c r="H693" s="1" t="s">
        <v>40</v>
      </c>
      <c r="I693" s="1" t="s">
        <v>41</v>
      </c>
      <c r="J693" s="1" t="s">
        <v>13</v>
      </c>
      <c r="K693" s="1" t="s">
        <v>25</v>
      </c>
      <c r="L693" s="1">
        <v>3</v>
      </c>
      <c r="M693" s="1">
        <v>170</v>
      </c>
      <c r="N693" s="1">
        <v>20</v>
      </c>
      <c r="O693" s="1">
        <v>102</v>
      </c>
      <c r="P693" s="1">
        <v>35</v>
      </c>
      <c r="Q693" s="1">
        <v>443</v>
      </c>
      <c r="R693" s="1" t="s">
        <v>63</v>
      </c>
      <c r="S693" s="1" t="s">
        <v>1787</v>
      </c>
      <c r="T693" s="1">
        <f>Table1[[#This Row],[Unit_Price]]*Table1[[#This Row],[Quantity]]</f>
        <v>510</v>
      </c>
      <c r="U693" s="1">
        <f>(SUM(Table1[[#This Row],[Delivery_Fee]],Table1[[#This Row],[Gross_Sales]])-Table1[[#This Row],[Discount_Amount]])</f>
        <v>443</v>
      </c>
    </row>
    <row r="694" spans="1:21" ht="20.399999999999999" customHeight="1" x14ac:dyDescent="0.3">
      <c r="A694" s="1" t="s">
        <v>1788</v>
      </c>
      <c r="B694" s="1" t="s">
        <v>6</v>
      </c>
      <c r="C694" s="1" t="s">
        <v>30477</v>
      </c>
      <c r="D694" s="1" t="s">
        <v>123</v>
      </c>
      <c r="E694" s="1" t="s">
        <v>19</v>
      </c>
      <c r="F694" s="1" t="s">
        <v>98</v>
      </c>
      <c r="G694" s="1" t="s">
        <v>99</v>
      </c>
      <c r="H694" s="1" t="s">
        <v>33</v>
      </c>
      <c r="I694" s="1" t="s">
        <v>34</v>
      </c>
      <c r="J694" s="1" t="s">
        <v>35</v>
      </c>
      <c r="K694" s="1" t="s">
        <v>25</v>
      </c>
      <c r="L694" s="1">
        <v>4</v>
      </c>
      <c r="M694" s="1">
        <v>240</v>
      </c>
      <c r="N694" s="1">
        <v>10</v>
      </c>
      <c r="O694" s="1">
        <v>96</v>
      </c>
      <c r="P694" s="1">
        <v>40</v>
      </c>
      <c r="Q694" s="1">
        <v>904</v>
      </c>
      <c r="R694" s="1" t="s">
        <v>15</v>
      </c>
      <c r="S694" s="1" t="s">
        <v>1789</v>
      </c>
      <c r="T694" s="1">
        <f>Table1[[#This Row],[Unit_Price]]*Table1[[#This Row],[Quantity]]</f>
        <v>960</v>
      </c>
      <c r="U694" s="1">
        <f>(SUM(Table1[[#This Row],[Delivery_Fee]],Table1[[#This Row],[Gross_Sales]])-Table1[[#This Row],[Discount_Amount]])</f>
        <v>904</v>
      </c>
    </row>
    <row r="695" spans="1:21" ht="20.399999999999999" customHeight="1" x14ac:dyDescent="0.3">
      <c r="A695" s="1" t="s">
        <v>1790</v>
      </c>
      <c r="B695" s="1" t="s">
        <v>6</v>
      </c>
      <c r="C695" s="1" t="s">
        <v>30477</v>
      </c>
      <c r="D695" s="1" t="s">
        <v>1143</v>
      </c>
      <c r="E695" s="1" t="s">
        <v>67</v>
      </c>
      <c r="F695" s="1" t="s">
        <v>109</v>
      </c>
      <c r="G695" s="1" t="s">
        <v>110</v>
      </c>
      <c r="H695" s="1" t="s">
        <v>288</v>
      </c>
      <c r="I695" s="1" t="s">
        <v>289</v>
      </c>
      <c r="J695" s="1" t="s">
        <v>86</v>
      </c>
      <c r="K695" s="1" t="s">
        <v>14</v>
      </c>
      <c r="L695" s="1">
        <v>3</v>
      </c>
      <c r="M695" s="1">
        <v>80</v>
      </c>
      <c r="N695" s="1">
        <v>10</v>
      </c>
      <c r="O695" s="1">
        <v>24</v>
      </c>
      <c r="P695" s="1">
        <v>40</v>
      </c>
      <c r="Q695" s="1">
        <v>256</v>
      </c>
      <c r="R695" s="1" t="s">
        <v>26</v>
      </c>
      <c r="S695" s="1" t="s">
        <v>1791</v>
      </c>
      <c r="T695" s="1">
        <f>Table1[[#This Row],[Unit_Price]]*Table1[[#This Row],[Quantity]]</f>
        <v>240</v>
      </c>
      <c r="U695" s="1">
        <f>(SUM(Table1[[#This Row],[Delivery_Fee]],Table1[[#This Row],[Gross_Sales]])-Table1[[#This Row],[Discount_Amount]])</f>
        <v>256</v>
      </c>
    </row>
    <row r="696" spans="1:21" ht="20.399999999999999" customHeight="1" x14ac:dyDescent="0.3">
      <c r="A696" s="1" t="s">
        <v>1792</v>
      </c>
      <c r="B696" s="1" t="s">
        <v>6</v>
      </c>
      <c r="C696" s="1" t="s">
        <v>30477</v>
      </c>
      <c r="D696" s="1" t="s">
        <v>212</v>
      </c>
      <c r="E696" s="1" t="s">
        <v>30</v>
      </c>
      <c r="F696" s="1" t="s">
        <v>187</v>
      </c>
      <c r="G696" s="1" t="s">
        <v>188</v>
      </c>
      <c r="H696" s="1" t="s">
        <v>111</v>
      </c>
      <c r="I696" s="1" t="s">
        <v>112</v>
      </c>
      <c r="J696" s="1" t="s">
        <v>13</v>
      </c>
      <c r="K696" s="1" t="s">
        <v>25</v>
      </c>
      <c r="L696" s="1">
        <v>2</v>
      </c>
      <c r="M696" s="1">
        <v>280</v>
      </c>
      <c r="N696" s="1">
        <v>0</v>
      </c>
      <c r="O696" s="1">
        <v>0</v>
      </c>
      <c r="P696" s="1">
        <v>40</v>
      </c>
      <c r="Q696" s="1">
        <v>600</v>
      </c>
      <c r="R696" s="1" t="s">
        <v>63</v>
      </c>
      <c r="S696" s="1" t="s">
        <v>1793</v>
      </c>
      <c r="T696" s="1">
        <f>Table1[[#This Row],[Unit_Price]]*Table1[[#This Row],[Quantity]]</f>
        <v>560</v>
      </c>
      <c r="U696" s="1">
        <f>(SUM(Table1[[#This Row],[Delivery_Fee]],Table1[[#This Row],[Gross_Sales]])-Table1[[#This Row],[Discount_Amount]])</f>
        <v>600</v>
      </c>
    </row>
    <row r="697" spans="1:21" ht="20.399999999999999" customHeight="1" x14ac:dyDescent="0.3">
      <c r="A697" s="1" t="s">
        <v>1794</v>
      </c>
      <c r="B697" s="1" t="s">
        <v>6</v>
      </c>
      <c r="C697" s="1" t="s">
        <v>30477</v>
      </c>
      <c r="D697" s="1" t="s">
        <v>236</v>
      </c>
      <c r="E697" s="1" t="s">
        <v>19</v>
      </c>
      <c r="F697" s="1" t="s">
        <v>124</v>
      </c>
      <c r="G697" s="1" t="s">
        <v>125</v>
      </c>
      <c r="H697" s="1" t="s">
        <v>111</v>
      </c>
      <c r="I697" s="1" t="s">
        <v>112</v>
      </c>
      <c r="J697" s="1" t="s">
        <v>13</v>
      </c>
      <c r="K697" s="1" t="s">
        <v>25</v>
      </c>
      <c r="L697" s="1">
        <v>1</v>
      </c>
      <c r="M697" s="1">
        <v>280</v>
      </c>
      <c r="N697" s="1">
        <v>20</v>
      </c>
      <c r="O697" s="1">
        <v>56</v>
      </c>
      <c r="P697" s="1">
        <v>35</v>
      </c>
      <c r="Q697" s="1">
        <v>259</v>
      </c>
      <c r="R697" s="1" t="s">
        <v>63</v>
      </c>
      <c r="S697" s="1" t="s">
        <v>1795</v>
      </c>
      <c r="T697" s="1">
        <f>Table1[[#This Row],[Unit_Price]]*Table1[[#This Row],[Quantity]]</f>
        <v>280</v>
      </c>
      <c r="U697" s="1">
        <f>(SUM(Table1[[#This Row],[Delivery_Fee]],Table1[[#This Row],[Gross_Sales]])-Table1[[#This Row],[Discount_Amount]])</f>
        <v>259</v>
      </c>
    </row>
    <row r="698" spans="1:21" ht="20.399999999999999" customHeight="1" x14ac:dyDescent="0.3">
      <c r="A698" s="1" t="s">
        <v>1796</v>
      </c>
      <c r="B698" s="1" t="s">
        <v>6</v>
      </c>
      <c r="C698" s="1" t="s">
        <v>30477</v>
      </c>
      <c r="D698" s="1" t="s">
        <v>89</v>
      </c>
      <c r="E698" s="1" t="s">
        <v>19</v>
      </c>
      <c r="F698" s="1" t="s">
        <v>75</v>
      </c>
      <c r="G698" s="1" t="s">
        <v>76</v>
      </c>
      <c r="H698" s="1" t="s">
        <v>11</v>
      </c>
      <c r="I698" s="1" t="s">
        <v>12</v>
      </c>
      <c r="J698" s="1" t="s">
        <v>13</v>
      </c>
      <c r="K698" s="1" t="s">
        <v>14</v>
      </c>
      <c r="L698" s="1">
        <v>3</v>
      </c>
      <c r="M698" s="1">
        <v>140</v>
      </c>
      <c r="N698" s="1">
        <v>10</v>
      </c>
      <c r="O698" s="1">
        <v>42</v>
      </c>
      <c r="P698" s="1">
        <v>35</v>
      </c>
      <c r="Q698" s="1">
        <v>413</v>
      </c>
      <c r="R698" s="1" t="s">
        <v>42</v>
      </c>
      <c r="S698" s="1" t="s">
        <v>1797</v>
      </c>
      <c r="T698" s="1">
        <f>Table1[[#This Row],[Unit_Price]]*Table1[[#This Row],[Quantity]]</f>
        <v>420</v>
      </c>
      <c r="U698" s="1">
        <f>(SUM(Table1[[#This Row],[Delivery_Fee]],Table1[[#This Row],[Gross_Sales]])-Table1[[#This Row],[Discount_Amount]])</f>
        <v>413</v>
      </c>
    </row>
    <row r="699" spans="1:21" ht="20.399999999999999" customHeight="1" x14ac:dyDescent="0.3">
      <c r="A699" s="1" t="s">
        <v>1798</v>
      </c>
      <c r="B699" s="1" t="s">
        <v>6</v>
      </c>
      <c r="C699" s="1" t="s">
        <v>30477</v>
      </c>
      <c r="D699" s="1" t="s">
        <v>1581</v>
      </c>
      <c r="E699" s="1" t="s">
        <v>19</v>
      </c>
      <c r="F699" s="1" t="s">
        <v>93</v>
      </c>
      <c r="G699" s="1" t="s">
        <v>94</v>
      </c>
      <c r="H699" s="1" t="s">
        <v>40</v>
      </c>
      <c r="I699" s="1" t="s">
        <v>41</v>
      </c>
      <c r="J699" s="1" t="s">
        <v>13</v>
      </c>
      <c r="K699" s="1" t="s">
        <v>25</v>
      </c>
      <c r="L699" s="1">
        <v>1</v>
      </c>
      <c r="M699" s="1">
        <v>170</v>
      </c>
      <c r="N699" s="1">
        <v>0</v>
      </c>
      <c r="O699" s="1">
        <v>0</v>
      </c>
      <c r="P699" s="1">
        <v>25</v>
      </c>
      <c r="Q699" s="1">
        <v>195</v>
      </c>
      <c r="R699" s="1" t="s">
        <v>36</v>
      </c>
      <c r="S699" s="1" t="s">
        <v>1799</v>
      </c>
      <c r="T699" s="1">
        <f>Table1[[#This Row],[Unit_Price]]*Table1[[#This Row],[Quantity]]</f>
        <v>170</v>
      </c>
      <c r="U699" s="1">
        <f>(SUM(Table1[[#This Row],[Delivery_Fee]],Table1[[#This Row],[Gross_Sales]])-Table1[[#This Row],[Discount_Amount]])</f>
        <v>195</v>
      </c>
    </row>
    <row r="700" spans="1:21" ht="20.399999999999999" customHeight="1" x14ac:dyDescent="0.3">
      <c r="A700" s="1" t="s">
        <v>1800</v>
      </c>
      <c r="B700" s="1" t="s">
        <v>6</v>
      </c>
      <c r="C700" s="1" t="s">
        <v>30477</v>
      </c>
      <c r="D700" s="1" t="s">
        <v>442</v>
      </c>
      <c r="E700" s="1" t="s">
        <v>30</v>
      </c>
      <c r="F700" s="1" t="s">
        <v>339</v>
      </c>
      <c r="G700" s="1" t="s">
        <v>340</v>
      </c>
      <c r="H700" s="1" t="s">
        <v>288</v>
      </c>
      <c r="I700" s="1" t="s">
        <v>289</v>
      </c>
      <c r="J700" s="1" t="s">
        <v>86</v>
      </c>
      <c r="K700" s="1" t="s">
        <v>14</v>
      </c>
      <c r="L700" s="1">
        <v>2</v>
      </c>
      <c r="M700" s="1">
        <v>80</v>
      </c>
      <c r="N700" s="1">
        <v>0</v>
      </c>
      <c r="O700" s="1">
        <v>0</v>
      </c>
      <c r="P700" s="1">
        <v>20</v>
      </c>
      <c r="Q700" s="1">
        <v>180</v>
      </c>
      <c r="R700" s="1" t="s">
        <v>26</v>
      </c>
      <c r="S700" s="1" t="s">
        <v>1801</v>
      </c>
      <c r="T700" s="1">
        <f>Table1[[#This Row],[Unit_Price]]*Table1[[#This Row],[Quantity]]</f>
        <v>160</v>
      </c>
      <c r="U700" s="1">
        <f>(SUM(Table1[[#This Row],[Delivery_Fee]],Table1[[#This Row],[Gross_Sales]])-Table1[[#This Row],[Discount_Amount]])</f>
        <v>180</v>
      </c>
    </row>
    <row r="701" spans="1:21" ht="20.399999999999999" customHeight="1" x14ac:dyDescent="0.3">
      <c r="A701" s="1" t="s">
        <v>1802</v>
      </c>
      <c r="B701" s="1" t="s">
        <v>6</v>
      </c>
      <c r="C701" s="1" t="s">
        <v>30477</v>
      </c>
      <c r="D701" s="1" t="s">
        <v>1122</v>
      </c>
      <c r="E701" s="1" t="s">
        <v>30</v>
      </c>
      <c r="F701" s="1" t="s">
        <v>75</v>
      </c>
      <c r="G701" s="1" t="s">
        <v>76</v>
      </c>
      <c r="H701" s="1" t="s">
        <v>131</v>
      </c>
      <c r="I701" s="1" t="s">
        <v>132</v>
      </c>
      <c r="J701" s="1" t="s">
        <v>57</v>
      </c>
      <c r="K701" s="1" t="s">
        <v>25</v>
      </c>
      <c r="L701" s="1">
        <v>3</v>
      </c>
      <c r="M701" s="1">
        <v>220</v>
      </c>
      <c r="N701" s="1">
        <v>5</v>
      </c>
      <c r="O701" s="1">
        <v>33</v>
      </c>
      <c r="P701" s="1">
        <v>40</v>
      </c>
      <c r="Q701" s="1">
        <v>667</v>
      </c>
      <c r="R701" s="1" t="s">
        <v>36</v>
      </c>
      <c r="S701" s="1" t="s">
        <v>1803</v>
      </c>
      <c r="T701" s="1">
        <f>Table1[[#This Row],[Unit_Price]]*Table1[[#This Row],[Quantity]]</f>
        <v>660</v>
      </c>
      <c r="U701" s="1">
        <f>(SUM(Table1[[#This Row],[Delivery_Fee]],Table1[[#This Row],[Gross_Sales]])-Table1[[#This Row],[Discount_Amount]])</f>
        <v>667</v>
      </c>
    </row>
    <row r="702" spans="1:21" ht="20.399999999999999" customHeight="1" x14ac:dyDescent="0.3">
      <c r="A702" s="1" t="s">
        <v>1804</v>
      </c>
      <c r="B702" s="1" t="s">
        <v>6</v>
      </c>
      <c r="C702" s="1" t="s">
        <v>30477</v>
      </c>
      <c r="D702" s="1" t="s">
        <v>361</v>
      </c>
      <c r="E702" s="1" t="s">
        <v>30</v>
      </c>
      <c r="F702" s="1" t="s">
        <v>339</v>
      </c>
      <c r="G702" s="1" t="s">
        <v>340</v>
      </c>
      <c r="H702" s="1" t="s">
        <v>70</v>
      </c>
      <c r="I702" s="1" t="s">
        <v>71</v>
      </c>
      <c r="J702" s="1" t="s">
        <v>13</v>
      </c>
      <c r="K702" s="1" t="s">
        <v>14</v>
      </c>
      <c r="L702" s="1">
        <v>1</v>
      </c>
      <c r="M702" s="1">
        <v>130</v>
      </c>
      <c r="N702" s="1">
        <v>15</v>
      </c>
      <c r="O702" s="1">
        <v>19.5</v>
      </c>
      <c r="P702" s="1">
        <v>20</v>
      </c>
      <c r="Q702" s="1">
        <v>130.5</v>
      </c>
      <c r="R702" s="1" t="s">
        <v>63</v>
      </c>
      <c r="S702" s="1" t="s">
        <v>1805</v>
      </c>
      <c r="T702" s="1">
        <f>Table1[[#This Row],[Unit_Price]]*Table1[[#This Row],[Quantity]]</f>
        <v>130</v>
      </c>
      <c r="U702" s="1">
        <f>(SUM(Table1[[#This Row],[Delivery_Fee]],Table1[[#This Row],[Gross_Sales]])-Table1[[#This Row],[Discount_Amount]])</f>
        <v>130.5</v>
      </c>
    </row>
    <row r="703" spans="1:21" ht="20.399999999999999" customHeight="1" x14ac:dyDescent="0.3">
      <c r="A703" s="1" t="s">
        <v>1806</v>
      </c>
      <c r="B703" s="1" t="s">
        <v>6</v>
      </c>
      <c r="C703" s="1" t="s">
        <v>30477</v>
      </c>
      <c r="D703" s="1" t="s">
        <v>81</v>
      </c>
      <c r="E703" s="1" t="s">
        <v>67</v>
      </c>
      <c r="F703" s="1" t="s">
        <v>82</v>
      </c>
      <c r="G703" s="1" t="s">
        <v>83</v>
      </c>
      <c r="H703" s="1" t="s">
        <v>77</v>
      </c>
      <c r="I703" s="1" t="s">
        <v>78</v>
      </c>
      <c r="J703" s="1" t="s">
        <v>24</v>
      </c>
      <c r="K703" s="1" t="s">
        <v>14</v>
      </c>
      <c r="L703" s="1">
        <v>1</v>
      </c>
      <c r="M703" s="1">
        <v>150</v>
      </c>
      <c r="N703" s="1">
        <v>20</v>
      </c>
      <c r="O703" s="1">
        <v>30</v>
      </c>
      <c r="P703" s="1">
        <v>30</v>
      </c>
      <c r="Q703" s="1">
        <v>150</v>
      </c>
      <c r="R703" s="1" t="s">
        <v>36</v>
      </c>
      <c r="S703" s="1" t="s">
        <v>1807</v>
      </c>
      <c r="T703" s="1">
        <f>Table1[[#This Row],[Unit_Price]]*Table1[[#This Row],[Quantity]]</f>
        <v>150</v>
      </c>
      <c r="U703" s="1">
        <f>(SUM(Table1[[#This Row],[Delivery_Fee]],Table1[[#This Row],[Gross_Sales]])-Table1[[#This Row],[Discount_Amount]])</f>
        <v>150</v>
      </c>
    </row>
    <row r="704" spans="1:21" ht="20.399999999999999" customHeight="1" x14ac:dyDescent="0.3">
      <c r="A704" s="1" t="s">
        <v>1808</v>
      </c>
      <c r="B704" s="1" t="s">
        <v>6</v>
      </c>
      <c r="C704" s="1" t="s">
        <v>30477</v>
      </c>
      <c r="D704" s="1" t="s">
        <v>448</v>
      </c>
      <c r="E704" s="1" t="s">
        <v>8</v>
      </c>
      <c r="F704" s="1" t="s">
        <v>109</v>
      </c>
      <c r="G704" s="1" t="s">
        <v>110</v>
      </c>
      <c r="H704" s="1" t="s">
        <v>55</v>
      </c>
      <c r="I704" s="1" t="s">
        <v>56</v>
      </c>
      <c r="J704" s="1" t="s">
        <v>57</v>
      </c>
      <c r="K704" s="1" t="s">
        <v>14</v>
      </c>
      <c r="L704" s="1">
        <v>2</v>
      </c>
      <c r="M704" s="1">
        <v>180</v>
      </c>
      <c r="N704" s="1">
        <v>20</v>
      </c>
      <c r="O704" s="1">
        <v>72</v>
      </c>
      <c r="P704" s="1">
        <v>20</v>
      </c>
      <c r="Q704" s="1">
        <v>308</v>
      </c>
      <c r="R704" s="1" t="s">
        <v>15</v>
      </c>
      <c r="S704" s="1" t="s">
        <v>1809</v>
      </c>
      <c r="T704" s="1">
        <f>Table1[[#This Row],[Unit_Price]]*Table1[[#This Row],[Quantity]]</f>
        <v>360</v>
      </c>
      <c r="U704" s="1">
        <f>(SUM(Table1[[#This Row],[Delivery_Fee]],Table1[[#This Row],[Gross_Sales]])-Table1[[#This Row],[Discount_Amount]])</f>
        <v>308</v>
      </c>
    </row>
    <row r="705" spans="1:21" ht="20.399999999999999" customHeight="1" x14ac:dyDescent="0.3">
      <c r="A705" s="1" t="s">
        <v>1810</v>
      </c>
      <c r="B705" s="1" t="s">
        <v>6</v>
      </c>
      <c r="C705" s="1" t="s">
        <v>30477</v>
      </c>
      <c r="D705" s="1" t="s">
        <v>1590</v>
      </c>
      <c r="E705" s="1" t="s">
        <v>19</v>
      </c>
      <c r="F705" s="1" t="s">
        <v>46</v>
      </c>
      <c r="G705" s="1" t="s">
        <v>47</v>
      </c>
      <c r="H705" s="1" t="s">
        <v>143</v>
      </c>
      <c r="I705" s="1" t="s">
        <v>144</v>
      </c>
      <c r="J705" s="1" t="s">
        <v>24</v>
      </c>
      <c r="K705" s="1" t="s">
        <v>14</v>
      </c>
      <c r="L705" s="1">
        <v>2</v>
      </c>
      <c r="M705" s="1">
        <v>160</v>
      </c>
      <c r="N705" s="1">
        <v>20</v>
      </c>
      <c r="O705" s="1">
        <v>64</v>
      </c>
      <c r="P705" s="1">
        <v>25</v>
      </c>
      <c r="Q705" s="1">
        <v>281</v>
      </c>
      <c r="R705" s="1" t="s">
        <v>15</v>
      </c>
      <c r="S705" s="1" t="s">
        <v>1811</v>
      </c>
      <c r="T705" s="1">
        <f>Table1[[#This Row],[Unit_Price]]*Table1[[#This Row],[Quantity]]</f>
        <v>320</v>
      </c>
      <c r="U705" s="1">
        <f>(SUM(Table1[[#This Row],[Delivery_Fee]],Table1[[#This Row],[Gross_Sales]])-Table1[[#This Row],[Discount_Amount]])</f>
        <v>281</v>
      </c>
    </row>
    <row r="706" spans="1:21" ht="20.399999999999999" customHeight="1" x14ac:dyDescent="0.3">
      <c r="A706" s="1" t="s">
        <v>1812</v>
      </c>
      <c r="B706" s="1" t="s">
        <v>6</v>
      </c>
      <c r="C706" s="1" t="s">
        <v>30477</v>
      </c>
      <c r="D706" s="1" t="s">
        <v>453</v>
      </c>
      <c r="E706" s="1" t="s">
        <v>19</v>
      </c>
      <c r="F706" s="1" t="s">
        <v>46</v>
      </c>
      <c r="G706" s="1" t="s">
        <v>47</v>
      </c>
      <c r="H706" s="1" t="s">
        <v>111</v>
      </c>
      <c r="I706" s="1" t="s">
        <v>112</v>
      </c>
      <c r="J706" s="1" t="s">
        <v>13</v>
      </c>
      <c r="K706" s="1" t="s">
        <v>25</v>
      </c>
      <c r="L706" s="1">
        <v>1</v>
      </c>
      <c r="M706" s="1">
        <v>280</v>
      </c>
      <c r="N706" s="1">
        <v>20</v>
      </c>
      <c r="O706" s="1">
        <v>56</v>
      </c>
      <c r="P706" s="1">
        <v>30</v>
      </c>
      <c r="Q706" s="1">
        <v>254</v>
      </c>
      <c r="R706" s="1" t="s">
        <v>26</v>
      </c>
      <c r="S706" s="1" t="s">
        <v>1813</v>
      </c>
      <c r="T706" s="1">
        <f>Table1[[#This Row],[Unit_Price]]*Table1[[#This Row],[Quantity]]</f>
        <v>280</v>
      </c>
      <c r="U706" s="1">
        <f>(SUM(Table1[[#This Row],[Delivery_Fee]],Table1[[#This Row],[Gross_Sales]])-Table1[[#This Row],[Discount_Amount]])</f>
        <v>254</v>
      </c>
    </row>
    <row r="707" spans="1:21" ht="20.399999999999999" customHeight="1" x14ac:dyDescent="0.3">
      <c r="A707" s="1" t="s">
        <v>1814</v>
      </c>
      <c r="B707" s="1" t="s">
        <v>6</v>
      </c>
      <c r="C707" s="1" t="s">
        <v>30477</v>
      </c>
      <c r="D707" s="1" t="s">
        <v>637</v>
      </c>
      <c r="E707" s="1" t="s">
        <v>8</v>
      </c>
      <c r="F707" s="1" t="s">
        <v>82</v>
      </c>
      <c r="G707" s="1" t="s">
        <v>83</v>
      </c>
      <c r="H707" s="1" t="s">
        <v>61</v>
      </c>
      <c r="I707" s="1" t="s">
        <v>62</v>
      </c>
      <c r="J707" s="1" t="s">
        <v>24</v>
      </c>
      <c r="K707" s="1" t="s">
        <v>25</v>
      </c>
      <c r="L707" s="1">
        <v>2</v>
      </c>
      <c r="M707" s="1">
        <v>190</v>
      </c>
      <c r="N707" s="1">
        <v>20</v>
      </c>
      <c r="O707" s="1">
        <v>76</v>
      </c>
      <c r="P707" s="1">
        <v>35</v>
      </c>
      <c r="Q707" s="1">
        <v>339</v>
      </c>
      <c r="R707" s="1" t="s">
        <v>42</v>
      </c>
      <c r="S707" s="1" t="s">
        <v>1815</v>
      </c>
      <c r="T707" s="1">
        <f>Table1[[#This Row],[Unit_Price]]*Table1[[#This Row],[Quantity]]</f>
        <v>380</v>
      </c>
      <c r="U707" s="1">
        <f>(SUM(Table1[[#This Row],[Delivery_Fee]],Table1[[#This Row],[Gross_Sales]])-Table1[[#This Row],[Discount_Amount]])</f>
        <v>339</v>
      </c>
    </row>
    <row r="708" spans="1:21" ht="20.399999999999999" customHeight="1" x14ac:dyDescent="0.3">
      <c r="A708" s="1" t="s">
        <v>1816</v>
      </c>
      <c r="B708" s="1" t="s">
        <v>6</v>
      </c>
      <c r="C708" s="1" t="s">
        <v>30477</v>
      </c>
      <c r="D708" s="1" t="s">
        <v>462</v>
      </c>
      <c r="E708" s="1" t="s">
        <v>19</v>
      </c>
      <c r="F708" s="1" t="s">
        <v>98</v>
      </c>
      <c r="G708" s="1" t="s">
        <v>99</v>
      </c>
      <c r="H708" s="1" t="s">
        <v>70</v>
      </c>
      <c r="I708" s="1" t="s">
        <v>71</v>
      </c>
      <c r="J708" s="1" t="s">
        <v>13</v>
      </c>
      <c r="K708" s="1" t="s">
        <v>14</v>
      </c>
      <c r="L708" s="1">
        <v>3</v>
      </c>
      <c r="M708" s="1">
        <v>130</v>
      </c>
      <c r="N708" s="1">
        <v>10</v>
      </c>
      <c r="O708" s="1">
        <v>39</v>
      </c>
      <c r="P708" s="1">
        <v>40</v>
      </c>
      <c r="Q708" s="1">
        <v>391</v>
      </c>
      <c r="R708" s="1" t="s">
        <v>42</v>
      </c>
      <c r="S708" s="1" t="s">
        <v>1817</v>
      </c>
      <c r="T708" s="1">
        <f>Table1[[#This Row],[Unit_Price]]*Table1[[#This Row],[Quantity]]</f>
        <v>390</v>
      </c>
      <c r="U708" s="1">
        <f>(SUM(Table1[[#This Row],[Delivery_Fee]],Table1[[#This Row],[Gross_Sales]])-Table1[[#This Row],[Discount_Amount]])</f>
        <v>391</v>
      </c>
    </row>
    <row r="709" spans="1:21" ht="20.399999999999999" customHeight="1" x14ac:dyDescent="0.3">
      <c r="A709" s="1" t="s">
        <v>1818</v>
      </c>
      <c r="B709" s="1" t="s">
        <v>6</v>
      </c>
      <c r="C709" s="1" t="s">
        <v>30477</v>
      </c>
      <c r="D709" s="1" t="s">
        <v>1186</v>
      </c>
      <c r="E709" s="1" t="s">
        <v>67</v>
      </c>
      <c r="F709" s="1" t="s">
        <v>82</v>
      </c>
      <c r="G709" s="1" t="s">
        <v>83</v>
      </c>
      <c r="H709" s="1" t="s">
        <v>22</v>
      </c>
      <c r="I709" s="1" t="s">
        <v>23</v>
      </c>
      <c r="J709" s="1" t="s">
        <v>24</v>
      </c>
      <c r="K709" s="1" t="s">
        <v>25</v>
      </c>
      <c r="L709" s="1">
        <v>3</v>
      </c>
      <c r="M709" s="1">
        <v>180</v>
      </c>
      <c r="N709" s="1">
        <v>20</v>
      </c>
      <c r="O709" s="1">
        <v>108</v>
      </c>
      <c r="P709" s="1">
        <v>25</v>
      </c>
      <c r="Q709" s="1">
        <v>457</v>
      </c>
      <c r="R709" s="1" t="s">
        <v>63</v>
      </c>
      <c r="S709" s="1" t="s">
        <v>1819</v>
      </c>
      <c r="T709" s="1">
        <f>Table1[[#This Row],[Unit_Price]]*Table1[[#This Row],[Quantity]]</f>
        <v>540</v>
      </c>
      <c r="U709" s="1">
        <f>(SUM(Table1[[#This Row],[Delivery_Fee]],Table1[[#This Row],[Gross_Sales]])-Table1[[#This Row],[Discount_Amount]])</f>
        <v>457</v>
      </c>
    </row>
    <row r="710" spans="1:21" ht="20.399999999999999" customHeight="1" x14ac:dyDescent="0.3">
      <c r="A710" s="1" t="s">
        <v>1820</v>
      </c>
      <c r="B710" s="1" t="s">
        <v>6</v>
      </c>
      <c r="C710" s="1" t="s">
        <v>30477</v>
      </c>
      <c r="D710" s="1" t="s">
        <v>1821</v>
      </c>
      <c r="E710" s="1" t="s">
        <v>30</v>
      </c>
      <c r="F710" s="1" t="s">
        <v>339</v>
      </c>
      <c r="G710" s="1" t="s">
        <v>340</v>
      </c>
      <c r="H710" s="1" t="s">
        <v>77</v>
      </c>
      <c r="I710" s="1" t="s">
        <v>78</v>
      </c>
      <c r="J710" s="1" t="s">
        <v>24</v>
      </c>
      <c r="K710" s="1" t="s">
        <v>14</v>
      </c>
      <c r="L710" s="1">
        <v>3</v>
      </c>
      <c r="M710" s="1">
        <v>150</v>
      </c>
      <c r="N710" s="1">
        <v>10</v>
      </c>
      <c r="O710" s="1">
        <v>45</v>
      </c>
      <c r="P710" s="1">
        <v>35</v>
      </c>
      <c r="Q710" s="1">
        <v>440</v>
      </c>
      <c r="R710" s="1" t="s">
        <v>26</v>
      </c>
      <c r="S710" s="1" t="s">
        <v>1822</v>
      </c>
      <c r="T710" s="1">
        <f>Table1[[#This Row],[Unit_Price]]*Table1[[#This Row],[Quantity]]</f>
        <v>450</v>
      </c>
      <c r="U710" s="1">
        <f>(SUM(Table1[[#This Row],[Delivery_Fee]],Table1[[#This Row],[Gross_Sales]])-Table1[[#This Row],[Discount_Amount]])</f>
        <v>440</v>
      </c>
    </row>
    <row r="711" spans="1:21" ht="20.399999999999999" customHeight="1" x14ac:dyDescent="0.3">
      <c r="A711" s="1" t="s">
        <v>1823</v>
      </c>
      <c r="B711" s="1" t="s">
        <v>6</v>
      </c>
      <c r="C711" s="1" t="s">
        <v>30477</v>
      </c>
      <c r="D711" s="1" t="s">
        <v>867</v>
      </c>
      <c r="E711" s="1" t="s">
        <v>19</v>
      </c>
      <c r="F711" s="1" t="s">
        <v>187</v>
      </c>
      <c r="G711" s="1" t="s">
        <v>188</v>
      </c>
      <c r="H711" s="1" t="s">
        <v>116</v>
      </c>
      <c r="I711" s="1" t="s">
        <v>117</v>
      </c>
      <c r="J711" s="1" t="s">
        <v>35</v>
      </c>
      <c r="K711" s="1" t="s">
        <v>14</v>
      </c>
      <c r="L711" s="1">
        <v>1</v>
      </c>
      <c r="M711" s="1">
        <v>210</v>
      </c>
      <c r="N711" s="1">
        <v>20</v>
      </c>
      <c r="O711" s="1">
        <v>42</v>
      </c>
      <c r="P711" s="1">
        <v>25</v>
      </c>
      <c r="Q711" s="1">
        <v>193</v>
      </c>
      <c r="R711" s="1" t="s">
        <v>36</v>
      </c>
      <c r="S711" s="1" t="s">
        <v>1824</v>
      </c>
      <c r="T711" s="1">
        <f>Table1[[#This Row],[Unit_Price]]*Table1[[#This Row],[Quantity]]</f>
        <v>210</v>
      </c>
      <c r="U711" s="1">
        <f>(SUM(Table1[[#This Row],[Delivery_Fee]],Table1[[#This Row],[Gross_Sales]])-Table1[[#This Row],[Discount_Amount]])</f>
        <v>193</v>
      </c>
    </row>
    <row r="712" spans="1:21" ht="20.399999999999999" customHeight="1" x14ac:dyDescent="0.3">
      <c r="A712" s="1" t="s">
        <v>1825</v>
      </c>
      <c r="B712" s="1" t="s">
        <v>6</v>
      </c>
      <c r="C712" s="1" t="s">
        <v>30477</v>
      </c>
      <c r="D712" s="1" t="s">
        <v>123</v>
      </c>
      <c r="E712" s="1" t="s">
        <v>19</v>
      </c>
      <c r="F712" s="1" t="s">
        <v>20</v>
      </c>
      <c r="G712" s="1" t="s">
        <v>21</v>
      </c>
      <c r="H712" s="1" t="s">
        <v>143</v>
      </c>
      <c r="I712" s="1" t="s">
        <v>144</v>
      </c>
      <c r="J712" s="1" t="s">
        <v>24</v>
      </c>
      <c r="K712" s="1" t="s">
        <v>14</v>
      </c>
      <c r="L712" s="1">
        <v>3</v>
      </c>
      <c r="M712" s="1">
        <v>160</v>
      </c>
      <c r="N712" s="1">
        <v>0</v>
      </c>
      <c r="O712" s="1">
        <v>0</v>
      </c>
      <c r="P712" s="1">
        <v>30</v>
      </c>
      <c r="Q712" s="1">
        <v>510</v>
      </c>
      <c r="R712" s="1" t="s">
        <v>63</v>
      </c>
      <c r="S712" s="1" t="s">
        <v>1826</v>
      </c>
      <c r="T712" s="1">
        <f>Table1[[#This Row],[Unit_Price]]*Table1[[#This Row],[Quantity]]</f>
        <v>480</v>
      </c>
      <c r="U712" s="1">
        <f>(SUM(Table1[[#This Row],[Delivery_Fee]],Table1[[#This Row],[Gross_Sales]])-Table1[[#This Row],[Discount_Amount]])</f>
        <v>510</v>
      </c>
    </row>
    <row r="713" spans="1:21" ht="20.399999999999999" customHeight="1" x14ac:dyDescent="0.3">
      <c r="A713" s="1" t="s">
        <v>1827</v>
      </c>
      <c r="B713" s="1" t="s">
        <v>6</v>
      </c>
      <c r="C713" s="1" t="s">
        <v>30477</v>
      </c>
      <c r="D713" s="1" t="s">
        <v>1828</v>
      </c>
      <c r="E713" s="1" t="s">
        <v>8</v>
      </c>
      <c r="F713" s="1" t="s">
        <v>46</v>
      </c>
      <c r="G713" s="1" t="s">
        <v>47</v>
      </c>
      <c r="H713" s="1" t="s">
        <v>55</v>
      </c>
      <c r="I713" s="1" t="s">
        <v>56</v>
      </c>
      <c r="J713" s="1" t="s">
        <v>57</v>
      </c>
      <c r="K713" s="1" t="s">
        <v>14</v>
      </c>
      <c r="L713" s="1">
        <v>1</v>
      </c>
      <c r="M713" s="1">
        <v>180</v>
      </c>
      <c r="N713" s="1">
        <v>15</v>
      </c>
      <c r="O713" s="1">
        <v>27</v>
      </c>
      <c r="P713" s="1">
        <v>30</v>
      </c>
      <c r="Q713" s="1">
        <v>183</v>
      </c>
      <c r="R713" s="1" t="s">
        <v>15</v>
      </c>
      <c r="S713" s="1" t="s">
        <v>1829</v>
      </c>
      <c r="T713" s="1">
        <f>Table1[[#This Row],[Unit_Price]]*Table1[[#This Row],[Quantity]]</f>
        <v>180</v>
      </c>
      <c r="U713" s="1">
        <f>(SUM(Table1[[#This Row],[Delivery_Fee]],Table1[[#This Row],[Gross_Sales]])-Table1[[#This Row],[Discount_Amount]])</f>
        <v>183</v>
      </c>
    </row>
    <row r="714" spans="1:21" ht="20.399999999999999" customHeight="1" x14ac:dyDescent="0.3">
      <c r="A714" s="1" t="s">
        <v>1830</v>
      </c>
      <c r="B714" s="1" t="s">
        <v>6</v>
      </c>
      <c r="C714" s="1" t="s">
        <v>30477</v>
      </c>
      <c r="D714" s="1" t="s">
        <v>925</v>
      </c>
      <c r="E714" s="1" t="s">
        <v>67</v>
      </c>
      <c r="F714" s="1" t="s">
        <v>68</v>
      </c>
      <c r="G714" s="1" t="s">
        <v>69</v>
      </c>
      <c r="H714" s="1" t="s">
        <v>70</v>
      </c>
      <c r="I714" s="1" t="s">
        <v>71</v>
      </c>
      <c r="J714" s="1" t="s">
        <v>13</v>
      </c>
      <c r="K714" s="1" t="s">
        <v>14</v>
      </c>
      <c r="L714" s="1">
        <v>2</v>
      </c>
      <c r="M714" s="1">
        <v>130</v>
      </c>
      <c r="N714" s="1">
        <v>5</v>
      </c>
      <c r="O714" s="1">
        <v>13</v>
      </c>
      <c r="P714" s="1">
        <v>30</v>
      </c>
      <c r="Q714" s="1">
        <v>277</v>
      </c>
      <c r="R714" s="1" t="s">
        <v>36</v>
      </c>
      <c r="S714" s="1" t="s">
        <v>1831</v>
      </c>
      <c r="T714" s="1">
        <f>Table1[[#This Row],[Unit_Price]]*Table1[[#This Row],[Quantity]]</f>
        <v>260</v>
      </c>
      <c r="U714" s="1">
        <f>(SUM(Table1[[#This Row],[Delivery_Fee]],Table1[[#This Row],[Gross_Sales]])-Table1[[#This Row],[Discount_Amount]])</f>
        <v>277</v>
      </c>
    </row>
    <row r="715" spans="1:21" ht="20.399999999999999" customHeight="1" x14ac:dyDescent="0.3">
      <c r="A715" s="1" t="s">
        <v>1832</v>
      </c>
      <c r="B715" s="1" t="s">
        <v>6</v>
      </c>
      <c r="C715" s="1" t="s">
        <v>30477</v>
      </c>
      <c r="D715" s="1" t="s">
        <v>330</v>
      </c>
      <c r="E715" s="1" t="s">
        <v>67</v>
      </c>
      <c r="F715" s="1" t="s">
        <v>129</v>
      </c>
      <c r="G715" s="1" t="s">
        <v>130</v>
      </c>
      <c r="H715" s="1" t="s">
        <v>11</v>
      </c>
      <c r="I715" s="1" t="s">
        <v>12</v>
      </c>
      <c r="J715" s="1" t="s">
        <v>13</v>
      </c>
      <c r="K715" s="1" t="s">
        <v>14</v>
      </c>
      <c r="L715" s="1">
        <v>2</v>
      </c>
      <c r="M715" s="1">
        <v>140</v>
      </c>
      <c r="N715" s="1">
        <v>0</v>
      </c>
      <c r="O715" s="1">
        <v>0</v>
      </c>
      <c r="P715" s="1">
        <v>30</v>
      </c>
      <c r="Q715" s="1">
        <v>310</v>
      </c>
      <c r="R715" s="1" t="s">
        <v>15</v>
      </c>
      <c r="S715" s="1" t="s">
        <v>1833</v>
      </c>
      <c r="T715" s="1">
        <f>Table1[[#This Row],[Unit_Price]]*Table1[[#This Row],[Quantity]]</f>
        <v>280</v>
      </c>
      <c r="U715" s="1">
        <f>(SUM(Table1[[#This Row],[Delivery_Fee]],Table1[[#This Row],[Gross_Sales]])-Table1[[#This Row],[Discount_Amount]])</f>
        <v>310</v>
      </c>
    </row>
    <row r="716" spans="1:21" ht="20.399999999999999" customHeight="1" x14ac:dyDescent="0.3">
      <c r="A716" s="1" t="s">
        <v>1834</v>
      </c>
      <c r="B716" s="1" t="s">
        <v>6</v>
      </c>
      <c r="C716" s="1" t="s">
        <v>30477</v>
      </c>
      <c r="D716" s="1" t="s">
        <v>468</v>
      </c>
      <c r="E716" s="1" t="s">
        <v>19</v>
      </c>
      <c r="F716" s="1" t="s">
        <v>75</v>
      </c>
      <c r="G716" s="1" t="s">
        <v>76</v>
      </c>
      <c r="H716" s="1" t="s">
        <v>11</v>
      </c>
      <c r="I716" s="1" t="s">
        <v>12</v>
      </c>
      <c r="J716" s="1" t="s">
        <v>13</v>
      </c>
      <c r="K716" s="1" t="s">
        <v>14</v>
      </c>
      <c r="L716" s="1">
        <v>3</v>
      </c>
      <c r="M716" s="1">
        <v>140</v>
      </c>
      <c r="N716" s="1">
        <v>0</v>
      </c>
      <c r="O716" s="1">
        <v>0</v>
      </c>
      <c r="P716" s="1">
        <v>40</v>
      </c>
      <c r="Q716" s="1">
        <v>460</v>
      </c>
      <c r="R716" s="1" t="s">
        <v>36</v>
      </c>
      <c r="S716" s="1" t="s">
        <v>1835</v>
      </c>
      <c r="T716" s="1">
        <f>Table1[[#This Row],[Unit_Price]]*Table1[[#This Row],[Quantity]]</f>
        <v>420</v>
      </c>
      <c r="U716" s="1">
        <f>(SUM(Table1[[#This Row],[Delivery_Fee]],Table1[[#This Row],[Gross_Sales]])-Table1[[#This Row],[Discount_Amount]])</f>
        <v>460</v>
      </c>
    </row>
    <row r="717" spans="1:21" ht="20.399999999999999" customHeight="1" x14ac:dyDescent="0.3">
      <c r="A717" s="1" t="s">
        <v>1836</v>
      </c>
      <c r="B717" s="1" t="s">
        <v>6</v>
      </c>
      <c r="C717" s="1" t="s">
        <v>30477</v>
      </c>
      <c r="D717" s="1" t="s">
        <v>554</v>
      </c>
      <c r="E717" s="1" t="s">
        <v>8</v>
      </c>
      <c r="F717" s="1" t="s">
        <v>151</v>
      </c>
      <c r="G717" s="1" t="s">
        <v>152</v>
      </c>
      <c r="H717" s="1" t="s">
        <v>33</v>
      </c>
      <c r="I717" s="1" t="s">
        <v>34</v>
      </c>
      <c r="J717" s="1" t="s">
        <v>35</v>
      </c>
      <c r="K717" s="1" t="s">
        <v>25</v>
      </c>
      <c r="L717" s="1">
        <v>4</v>
      </c>
      <c r="M717" s="1">
        <v>240</v>
      </c>
      <c r="N717" s="1">
        <v>15</v>
      </c>
      <c r="O717" s="1">
        <v>144</v>
      </c>
      <c r="P717" s="1">
        <v>20</v>
      </c>
      <c r="Q717" s="1">
        <v>836</v>
      </c>
      <c r="R717" s="1" t="s">
        <v>63</v>
      </c>
      <c r="S717" s="1" t="s">
        <v>1837</v>
      </c>
      <c r="T717" s="1">
        <f>Table1[[#This Row],[Unit_Price]]*Table1[[#This Row],[Quantity]]</f>
        <v>960</v>
      </c>
      <c r="U717" s="1">
        <f>(SUM(Table1[[#This Row],[Delivery_Fee]],Table1[[#This Row],[Gross_Sales]])-Table1[[#This Row],[Discount_Amount]])</f>
        <v>836</v>
      </c>
    </row>
    <row r="718" spans="1:21" ht="20.399999999999999" customHeight="1" x14ac:dyDescent="0.3">
      <c r="A718" s="1" t="s">
        <v>1838</v>
      </c>
      <c r="B718" s="1" t="s">
        <v>6</v>
      </c>
      <c r="C718" s="1" t="s">
        <v>30477</v>
      </c>
      <c r="D718" s="1" t="s">
        <v>810</v>
      </c>
      <c r="E718" s="1" t="s">
        <v>30</v>
      </c>
      <c r="F718" s="1" t="s">
        <v>187</v>
      </c>
      <c r="G718" s="1" t="s">
        <v>188</v>
      </c>
      <c r="H718" s="1" t="s">
        <v>131</v>
      </c>
      <c r="I718" s="1" t="s">
        <v>132</v>
      </c>
      <c r="J718" s="1" t="s">
        <v>57</v>
      </c>
      <c r="K718" s="1" t="s">
        <v>25</v>
      </c>
      <c r="L718" s="1">
        <v>3</v>
      </c>
      <c r="M718" s="1">
        <v>220</v>
      </c>
      <c r="N718" s="1">
        <v>20</v>
      </c>
      <c r="O718" s="1">
        <v>132</v>
      </c>
      <c r="P718" s="1">
        <v>20</v>
      </c>
      <c r="Q718" s="1">
        <v>548</v>
      </c>
      <c r="R718" s="1" t="s">
        <v>63</v>
      </c>
      <c r="S718" s="1" t="s">
        <v>1839</v>
      </c>
      <c r="T718" s="1">
        <f>Table1[[#This Row],[Unit_Price]]*Table1[[#This Row],[Quantity]]</f>
        <v>660</v>
      </c>
      <c r="U718" s="1">
        <f>(SUM(Table1[[#This Row],[Delivery_Fee]],Table1[[#This Row],[Gross_Sales]])-Table1[[#This Row],[Discount_Amount]])</f>
        <v>548</v>
      </c>
    </row>
    <row r="719" spans="1:21" ht="20.399999999999999" customHeight="1" x14ac:dyDescent="0.3">
      <c r="A719" s="1" t="s">
        <v>1840</v>
      </c>
      <c r="B719" s="1" t="s">
        <v>6</v>
      </c>
      <c r="C719" s="1" t="s">
        <v>30477</v>
      </c>
      <c r="D719" s="1" t="s">
        <v>147</v>
      </c>
      <c r="E719" s="1" t="s">
        <v>19</v>
      </c>
      <c r="F719" s="1" t="s">
        <v>129</v>
      </c>
      <c r="G719" s="1" t="s">
        <v>130</v>
      </c>
      <c r="H719" s="1" t="s">
        <v>33</v>
      </c>
      <c r="I719" s="1" t="s">
        <v>34</v>
      </c>
      <c r="J719" s="1" t="s">
        <v>35</v>
      </c>
      <c r="K719" s="1" t="s">
        <v>25</v>
      </c>
      <c r="L719" s="1">
        <v>2</v>
      </c>
      <c r="M719" s="1">
        <v>240</v>
      </c>
      <c r="N719" s="1">
        <v>5</v>
      </c>
      <c r="O719" s="1">
        <v>24</v>
      </c>
      <c r="P719" s="1">
        <v>20</v>
      </c>
      <c r="Q719" s="1">
        <v>476</v>
      </c>
      <c r="R719" s="1" t="s">
        <v>26</v>
      </c>
      <c r="S719" s="1" t="s">
        <v>1841</v>
      </c>
      <c r="T719" s="1">
        <f>Table1[[#This Row],[Unit_Price]]*Table1[[#This Row],[Quantity]]</f>
        <v>480</v>
      </c>
      <c r="U719" s="1">
        <f>(SUM(Table1[[#This Row],[Delivery_Fee]],Table1[[#This Row],[Gross_Sales]])-Table1[[#This Row],[Discount_Amount]])</f>
        <v>476</v>
      </c>
    </row>
    <row r="720" spans="1:21" ht="20.399999999999999" customHeight="1" x14ac:dyDescent="0.3">
      <c r="A720" s="1" t="s">
        <v>1842</v>
      </c>
      <c r="B720" s="1" t="s">
        <v>6</v>
      </c>
      <c r="C720" s="1" t="s">
        <v>30477</v>
      </c>
      <c r="D720" s="1" t="s">
        <v>1843</v>
      </c>
      <c r="E720" s="1" t="s">
        <v>67</v>
      </c>
      <c r="F720" s="1" t="s">
        <v>267</v>
      </c>
      <c r="G720" s="1" t="s">
        <v>268</v>
      </c>
      <c r="H720" s="1" t="s">
        <v>143</v>
      </c>
      <c r="I720" s="1" t="s">
        <v>144</v>
      </c>
      <c r="J720" s="1" t="s">
        <v>24</v>
      </c>
      <c r="K720" s="1" t="s">
        <v>14</v>
      </c>
      <c r="L720" s="1">
        <v>4</v>
      </c>
      <c r="M720" s="1">
        <v>160</v>
      </c>
      <c r="N720" s="1">
        <v>10</v>
      </c>
      <c r="O720" s="1">
        <v>64</v>
      </c>
      <c r="P720" s="1">
        <v>35</v>
      </c>
      <c r="Q720" s="1">
        <v>611</v>
      </c>
      <c r="R720" s="1" t="s">
        <v>15</v>
      </c>
      <c r="S720" s="1" t="s">
        <v>1844</v>
      </c>
      <c r="T720" s="1">
        <f>Table1[[#This Row],[Unit_Price]]*Table1[[#This Row],[Quantity]]</f>
        <v>640</v>
      </c>
      <c r="U720" s="1">
        <f>(SUM(Table1[[#This Row],[Delivery_Fee]],Table1[[#This Row],[Gross_Sales]])-Table1[[#This Row],[Discount_Amount]])</f>
        <v>611</v>
      </c>
    </row>
    <row r="721" spans="1:21" ht="20.399999999999999" customHeight="1" x14ac:dyDescent="0.3">
      <c r="A721" s="1" t="s">
        <v>1845</v>
      </c>
      <c r="B721" s="1" t="s">
        <v>6</v>
      </c>
      <c r="C721" s="1" t="s">
        <v>30477</v>
      </c>
      <c r="D721" s="1" t="s">
        <v>92</v>
      </c>
      <c r="E721" s="1" t="s">
        <v>30</v>
      </c>
      <c r="F721" s="1" t="s">
        <v>136</v>
      </c>
      <c r="G721" s="1" t="s">
        <v>137</v>
      </c>
      <c r="H721" s="1" t="s">
        <v>288</v>
      </c>
      <c r="I721" s="1" t="s">
        <v>289</v>
      </c>
      <c r="J721" s="1" t="s">
        <v>86</v>
      </c>
      <c r="K721" s="1" t="s">
        <v>14</v>
      </c>
      <c r="L721" s="1">
        <v>1</v>
      </c>
      <c r="M721" s="1">
        <v>80</v>
      </c>
      <c r="N721" s="1">
        <v>20</v>
      </c>
      <c r="O721" s="1">
        <v>16</v>
      </c>
      <c r="P721" s="1">
        <v>35</v>
      </c>
      <c r="Q721" s="1">
        <v>99</v>
      </c>
      <c r="R721" s="1" t="s">
        <v>36</v>
      </c>
      <c r="S721" s="1" t="s">
        <v>1846</v>
      </c>
      <c r="T721" s="1">
        <f>Table1[[#This Row],[Unit_Price]]*Table1[[#This Row],[Quantity]]</f>
        <v>80</v>
      </c>
      <c r="U721" s="1">
        <f>(SUM(Table1[[#This Row],[Delivery_Fee]],Table1[[#This Row],[Gross_Sales]])-Table1[[#This Row],[Discount_Amount]])</f>
        <v>99</v>
      </c>
    </row>
    <row r="722" spans="1:21" ht="20.399999999999999" customHeight="1" x14ac:dyDescent="0.3">
      <c r="A722" s="1" t="s">
        <v>1847</v>
      </c>
      <c r="B722" s="1" t="s">
        <v>6</v>
      </c>
      <c r="C722" s="1" t="s">
        <v>30477</v>
      </c>
      <c r="D722" s="1" t="s">
        <v>215</v>
      </c>
      <c r="E722" s="1" t="s">
        <v>30</v>
      </c>
      <c r="F722" s="1" t="s">
        <v>53</v>
      </c>
      <c r="G722" s="1" t="s">
        <v>54</v>
      </c>
      <c r="H722" s="1" t="s">
        <v>77</v>
      </c>
      <c r="I722" s="1" t="s">
        <v>78</v>
      </c>
      <c r="J722" s="1" t="s">
        <v>24</v>
      </c>
      <c r="K722" s="1" t="s">
        <v>14</v>
      </c>
      <c r="L722" s="1">
        <v>2</v>
      </c>
      <c r="M722" s="1">
        <v>150</v>
      </c>
      <c r="N722" s="1">
        <v>5</v>
      </c>
      <c r="O722" s="1">
        <v>15</v>
      </c>
      <c r="P722" s="1">
        <v>35</v>
      </c>
      <c r="Q722" s="1">
        <v>320</v>
      </c>
      <c r="R722" s="1" t="s">
        <v>15</v>
      </c>
      <c r="S722" s="1" t="s">
        <v>1848</v>
      </c>
      <c r="T722" s="1">
        <f>Table1[[#This Row],[Unit_Price]]*Table1[[#This Row],[Quantity]]</f>
        <v>300</v>
      </c>
      <c r="U722" s="1">
        <f>(SUM(Table1[[#This Row],[Delivery_Fee]],Table1[[#This Row],[Gross_Sales]])-Table1[[#This Row],[Discount_Amount]])</f>
        <v>320</v>
      </c>
    </row>
    <row r="723" spans="1:21" ht="20.399999999999999" customHeight="1" x14ac:dyDescent="0.3">
      <c r="A723" s="1" t="s">
        <v>1849</v>
      </c>
      <c r="B723" s="1" t="s">
        <v>6</v>
      </c>
      <c r="C723" s="1" t="s">
        <v>30477</v>
      </c>
      <c r="D723" s="1" t="s">
        <v>358</v>
      </c>
      <c r="E723" s="1" t="s">
        <v>30</v>
      </c>
      <c r="F723" s="1" t="s">
        <v>75</v>
      </c>
      <c r="G723" s="1" t="s">
        <v>76</v>
      </c>
      <c r="H723" s="1" t="s">
        <v>48</v>
      </c>
      <c r="I723" s="1" t="s">
        <v>49</v>
      </c>
      <c r="J723" s="1" t="s">
        <v>13</v>
      </c>
      <c r="K723" s="1" t="s">
        <v>14</v>
      </c>
      <c r="L723" s="1">
        <v>2</v>
      </c>
      <c r="M723" s="1">
        <v>220</v>
      </c>
      <c r="N723" s="1">
        <v>20</v>
      </c>
      <c r="O723" s="1">
        <v>88</v>
      </c>
      <c r="P723" s="1">
        <v>40</v>
      </c>
      <c r="Q723" s="1">
        <v>392</v>
      </c>
      <c r="R723" s="1" t="s">
        <v>15</v>
      </c>
      <c r="S723" s="1" t="s">
        <v>1850</v>
      </c>
      <c r="T723" s="1">
        <f>Table1[[#This Row],[Unit_Price]]*Table1[[#This Row],[Quantity]]</f>
        <v>440</v>
      </c>
      <c r="U723" s="1">
        <f>(SUM(Table1[[#This Row],[Delivery_Fee]],Table1[[#This Row],[Gross_Sales]])-Table1[[#This Row],[Discount_Amount]])</f>
        <v>392</v>
      </c>
    </row>
    <row r="724" spans="1:21" ht="20.399999999999999" customHeight="1" x14ac:dyDescent="0.3">
      <c r="A724" s="1" t="s">
        <v>1851</v>
      </c>
      <c r="B724" s="1" t="s">
        <v>6</v>
      </c>
      <c r="C724" s="1" t="s">
        <v>30477</v>
      </c>
      <c r="D724" s="1" t="s">
        <v>1852</v>
      </c>
      <c r="E724" s="1" t="s">
        <v>19</v>
      </c>
      <c r="F724" s="1" t="s">
        <v>124</v>
      </c>
      <c r="G724" s="1" t="s">
        <v>125</v>
      </c>
      <c r="H724" s="1" t="s">
        <v>116</v>
      </c>
      <c r="I724" s="1" t="s">
        <v>117</v>
      </c>
      <c r="J724" s="1" t="s">
        <v>35</v>
      </c>
      <c r="K724" s="1" t="s">
        <v>14</v>
      </c>
      <c r="L724" s="1">
        <v>4</v>
      </c>
      <c r="M724" s="1">
        <v>210</v>
      </c>
      <c r="N724" s="1">
        <v>10</v>
      </c>
      <c r="O724" s="1">
        <v>84</v>
      </c>
      <c r="P724" s="1">
        <v>40</v>
      </c>
      <c r="Q724" s="1">
        <v>796</v>
      </c>
      <c r="R724" s="1" t="s">
        <v>36</v>
      </c>
      <c r="S724" s="1" t="s">
        <v>1853</v>
      </c>
      <c r="T724" s="1">
        <f>Table1[[#This Row],[Unit_Price]]*Table1[[#This Row],[Quantity]]</f>
        <v>840</v>
      </c>
      <c r="U724" s="1">
        <f>(SUM(Table1[[#This Row],[Delivery_Fee]],Table1[[#This Row],[Gross_Sales]])-Table1[[#This Row],[Discount_Amount]])</f>
        <v>796</v>
      </c>
    </row>
    <row r="725" spans="1:21" ht="20.399999999999999" customHeight="1" x14ac:dyDescent="0.3">
      <c r="A725" s="1" t="s">
        <v>1854</v>
      </c>
      <c r="B725" s="1" t="s">
        <v>6</v>
      </c>
      <c r="C725" s="1" t="s">
        <v>30477</v>
      </c>
      <c r="D725" s="1" t="s">
        <v>780</v>
      </c>
      <c r="E725" s="1" t="s">
        <v>67</v>
      </c>
      <c r="F725" s="1" t="s">
        <v>82</v>
      </c>
      <c r="G725" s="1" t="s">
        <v>83</v>
      </c>
      <c r="H725" s="1" t="s">
        <v>33</v>
      </c>
      <c r="I725" s="1" t="s">
        <v>34</v>
      </c>
      <c r="J725" s="1" t="s">
        <v>35</v>
      </c>
      <c r="K725" s="1" t="s">
        <v>25</v>
      </c>
      <c r="L725" s="1">
        <v>3</v>
      </c>
      <c r="M725" s="1">
        <v>240</v>
      </c>
      <c r="N725" s="1">
        <v>5</v>
      </c>
      <c r="O725" s="1">
        <v>36</v>
      </c>
      <c r="P725" s="1">
        <v>30</v>
      </c>
      <c r="Q725" s="1">
        <v>714</v>
      </c>
      <c r="R725" s="1" t="s">
        <v>63</v>
      </c>
      <c r="S725" s="1" t="s">
        <v>1855</v>
      </c>
      <c r="T725" s="1">
        <f>Table1[[#This Row],[Unit_Price]]*Table1[[#This Row],[Quantity]]</f>
        <v>720</v>
      </c>
      <c r="U725" s="1">
        <f>(SUM(Table1[[#This Row],[Delivery_Fee]],Table1[[#This Row],[Gross_Sales]])-Table1[[#This Row],[Discount_Amount]])</f>
        <v>714</v>
      </c>
    </row>
    <row r="726" spans="1:21" ht="20.399999999999999" customHeight="1" x14ac:dyDescent="0.3">
      <c r="A726" s="1" t="s">
        <v>1856</v>
      </c>
      <c r="B726" s="1" t="s">
        <v>6</v>
      </c>
      <c r="C726" s="1" t="s">
        <v>30477</v>
      </c>
      <c r="D726" s="1" t="s">
        <v>1613</v>
      </c>
      <c r="E726" s="1" t="s">
        <v>8</v>
      </c>
      <c r="F726" s="1" t="s">
        <v>187</v>
      </c>
      <c r="G726" s="1" t="s">
        <v>188</v>
      </c>
      <c r="H726" s="1" t="s">
        <v>61</v>
      </c>
      <c r="I726" s="1" t="s">
        <v>62</v>
      </c>
      <c r="J726" s="1" t="s">
        <v>24</v>
      </c>
      <c r="K726" s="1" t="s">
        <v>25</v>
      </c>
      <c r="L726" s="1">
        <v>3</v>
      </c>
      <c r="M726" s="1">
        <v>190</v>
      </c>
      <c r="N726" s="1">
        <v>20</v>
      </c>
      <c r="O726" s="1">
        <v>114</v>
      </c>
      <c r="P726" s="1">
        <v>35</v>
      </c>
      <c r="Q726" s="1">
        <v>491</v>
      </c>
      <c r="R726" s="1" t="s">
        <v>15</v>
      </c>
      <c r="S726" s="1" t="s">
        <v>1857</v>
      </c>
      <c r="T726" s="1">
        <f>Table1[[#This Row],[Unit_Price]]*Table1[[#This Row],[Quantity]]</f>
        <v>570</v>
      </c>
      <c r="U726" s="1">
        <f>(SUM(Table1[[#This Row],[Delivery_Fee]],Table1[[#This Row],[Gross_Sales]])-Table1[[#This Row],[Discount_Amount]])</f>
        <v>491</v>
      </c>
    </row>
    <row r="727" spans="1:21" ht="20.399999999999999" customHeight="1" x14ac:dyDescent="0.3">
      <c r="A727" s="1" t="s">
        <v>1858</v>
      </c>
      <c r="B727" s="1" t="s">
        <v>6</v>
      </c>
      <c r="C727" s="1" t="s">
        <v>30477</v>
      </c>
      <c r="D727" s="1" t="s">
        <v>1828</v>
      </c>
      <c r="E727" s="1" t="s">
        <v>67</v>
      </c>
      <c r="F727" s="1" t="s">
        <v>267</v>
      </c>
      <c r="G727" s="1" t="s">
        <v>268</v>
      </c>
      <c r="H727" s="1" t="s">
        <v>70</v>
      </c>
      <c r="I727" s="1" t="s">
        <v>71</v>
      </c>
      <c r="J727" s="1" t="s">
        <v>13</v>
      </c>
      <c r="K727" s="1" t="s">
        <v>14</v>
      </c>
      <c r="L727" s="1">
        <v>2</v>
      </c>
      <c r="M727" s="1">
        <v>130</v>
      </c>
      <c r="N727" s="1">
        <v>5</v>
      </c>
      <c r="O727" s="1">
        <v>13</v>
      </c>
      <c r="P727" s="1">
        <v>30</v>
      </c>
      <c r="Q727" s="1">
        <v>277</v>
      </c>
      <c r="R727" s="1" t="s">
        <v>36</v>
      </c>
      <c r="S727" s="1" t="s">
        <v>1859</v>
      </c>
      <c r="T727" s="1">
        <f>Table1[[#This Row],[Unit_Price]]*Table1[[#This Row],[Quantity]]</f>
        <v>260</v>
      </c>
      <c r="U727" s="1">
        <f>(SUM(Table1[[#This Row],[Delivery_Fee]],Table1[[#This Row],[Gross_Sales]])-Table1[[#This Row],[Discount_Amount]])</f>
        <v>277</v>
      </c>
    </row>
    <row r="728" spans="1:21" ht="20.399999999999999" customHeight="1" x14ac:dyDescent="0.3">
      <c r="A728" s="1" t="s">
        <v>1860</v>
      </c>
      <c r="B728" s="1" t="s">
        <v>6</v>
      </c>
      <c r="C728" s="1" t="s">
        <v>30477</v>
      </c>
      <c r="D728" s="1" t="s">
        <v>1043</v>
      </c>
      <c r="E728" s="1" t="s">
        <v>19</v>
      </c>
      <c r="F728" s="1" t="s">
        <v>93</v>
      </c>
      <c r="G728" s="1" t="s">
        <v>94</v>
      </c>
      <c r="H728" s="1" t="s">
        <v>143</v>
      </c>
      <c r="I728" s="1" t="s">
        <v>144</v>
      </c>
      <c r="J728" s="1" t="s">
        <v>24</v>
      </c>
      <c r="K728" s="1" t="s">
        <v>14</v>
      </c>
      <c r="L728" s="1">
        <v>2</v>
      </c>
      <c r="M728" s="1">
        <v>160</v>
      </c>
      <c r="N728" s="1">
        <v>10</v>
      </c>
      <c r="O728" s="1">
        <v>32</v>
      </c>
      <c r="P728" s="1">
        <v>20</v>
      </c>
      <c r="Q728" s="1">
        <v>308</v>
      </c>
      <c r="R728" s="1" t="s">
        <v>36</v>
      </c>
      <c r="S728" s="1" t="s">
        <v>1861</v>
      </c>
      <c r="T728" s="1">
        <f>Table1[[#This Row],[Unit_Price]]*Table1[[#This Row],[Quantity]]</f>
        <v>320</v>
      </c>
      <c r="U728" s="1">
        <f>(SUM(Table1[[#This Row],[Delivery_Fee]],Table1[[#This Row],[Gross_Sales]])-Table1[[#This Row],[Discount_Amount]])</f>
        <v>308</v>
      </c>
    </row>
    <row r="729" spans="1:21" ht="20.399999999999999" customHeight="1" x14ac:dyDescent="0.3">
      <c r="A729" s="1" t="s">
        <v>1862</v>
      </c>
      <c r="B729" s="1" t="s">
        <v>6</v>
      </c>
      <c r="C729" s="1" t="s">
        <v>30477</v>
      </c>
      <c r="D729" s="1" t="s">
        <v>1150</v>
      </c>
      <c r="E729" s="1" t="s">
        <v>19</v>
      </c>
      <c r="F729" s="1" t="s">
        <v>20</v>
      </c>
      <c r="G729" s="1" t="s">
        <v>21</v>
      </c>
      <c r="H729" s="1" t="s">
        <v>288</v>
      </c>
      <c r="I729" s="1" t="s">
        <v>289</v>
      </c>
      <c r="J729" s="1" t="s">
        <v>86</v>
      </c>
      <c r="K729" s="1" t="s">
        <v>14</v>
      </c>
      <c r="L729" s="1">
        <v>1</v>
      </c>
      <c r="M729" s="1">
        <v>80</v>
      </c>
      <c r="N729" s="1">
        <v>10</v>
      </c>
      <c r="O729" s="1">
        <v>8</v>
      </c>
      <c r="P729" s="1">
        <v>25</v>
      </c>
      <c r="Q729" s="1">
        <v>97</v>
      </c>
      <c r="R729" s="1" t="s">
        <v>15</v>
      </c>
      <c r="S729" s="1" t="s">
        <v>1863</v>
      </c>
      <c r="T729" s="1">
        <f>Table1[[#This Row],[Unit_Price]]*Table1[[#This Row],[Quantity]]</f>
        <v>80</v>
      </c>
      <c r="U729" s="1">
        <f>(SUM(Table1[[#This Row],[Delivery_Fee]],Table1[[#This Row],[Gross_Sales]])-Table1[[#This Row],[Discount_Amount]])</f>
        <v>97</v>
      </c>
    </row>
    <row r="730" spans="1:21" ht="20.399999999999999" customHeight="1" x14ac:dyDescent="0.3">
      <c r="A730" s="1" t="s">
        <v>1864</v>
      </c>
      <c r="B730" s="1" t="s">
        <v>6</v>
      </c>
      <c r="C730" s="1" t="s">
        <v>30477</v>
      </c>
      <c r="D730" s="1" t="s">
        <v>1071</v>
      </c>
      <c r="E730" s="1" t="s">
        <v>30</v>
      </c>
      <c r="F730" s="1" t="s">
        <v>339</v>
      </c>
      <c r="G730" s="1" t="s">
        <v>340</v>
      </c>
      <c r="H730" s="1" t="s">
        <v>40</v>
      </c>
      <c r="I730" s="1" t="s">
        <v>41</v>
      </c>
      <c r="J730" s="1" t="s">
        <v>13</v>
      </c>
      <c r="K730" s="1" t="s">
        <v>25</v>
      </c>
      <c r="L730" s="1">
        <v>4</v>
      </c>
      <c r="M730" s="1">
        <v>170</v>
      </c>
      <c r="N730" s="1">
        <v>20</v>
      </c>
      <c r="O730" s="1">
        <v>136</v>
      </c>
      <c r="P730" s="1">
        <v>25</v>
      </c>
      <c r="Q730" s="1">
        <v>569</v>
      </c>
      <c r="R730" s="1" t="s">
        <v>36</v>
      </c>
      <c r="S730" s="1" t="s">
        <v>1865</v>
      </c>
      <c r="T730" s="1">
        <f>Table1[[#This Row],[Unit_Price]]*Table1[[#This Row],[Quantity]]</f>
        <v>680</v>
      </c>
      <c r="U730" s="1">
        <f>(SUM(Table1[[#This Row],[Delivery_Fee]],Table1[[#This Row],[Gross_Sales]])-Table1[[#This Row],[Discount_Amount]])</f>
        <v>569</v>
      </c>
    </row>
    <row r="731" spans="1:21" ht="20.399999999999999" customHeight="1" x14ac:dyDescent="0.3">
      <c r="A731" s="1" t="s">
        <v>1866</v>
      </c>
      <c r="B731" s="1" t="s">
        <v>6</v>
      </c>
      <c r="C731" s="1" t="s">
        <v>30477</v>
      </c>
      <c r="D731" s="1" t="s">
        <v>1234</v>
      </c>
      <c r="E731" s="1" t="s">
        <v>19</v>
      </c>
      <c r="F731" s="1" t="s">
        <v>53</v>
      </c>
      <c r="G731" s="1" t="s">
        <v>54</v>
      </c>
      <c r="H731" s="1" t="s">
        <v>116</v>
      </c>
      <c r="I731" s="1" t="s">
        <v>117</v>
      </c>
      <c r="J731" s="1" t="s">
        <v>35</v>
      </c>
      <c r="K731" s="1" t="s">
        <v>14</v>
      </c>
      <c r="L731" s="1">
        <v>2</v>
      </c>
      <c r="M731" s="1">
        <v>210</v>
      </c>
      <c r="N731" s="1">
        <v>0</v>
      </c>
      <c r="O731" s="1">
        <v>0</v>
      </c>
      <c r="P731" s="1">
        <v>30</v>
      </c>
      <c r="Q731" s="1">
        <v>450</v>
      </c>
      <c r="R731" s="1" t="s">
        <v>63</v>
      </c>
      <c r="S731" s="1" t="s">
        <v>1867</v>
      </c>
      <c r="T731" s="1">
        <f>Table1[[#This Row],[Unit_Price]]*Table1[[#This Row],[Quantity]]</f>
        <v>420</v>
      </c>
      <c r="U731" s="1">
        <f>(SUM(Table1[[#This Row],[Delivery_Fee]],Table1[[#This Row],[Gross_Sales]])-Table1[[#This Row],[Discount_Amount]])</f>
        <v>450</v>
      </c>
    </row>
    <row r="732" spans="1:21" ht="20.399999999999999" customHeight="1" x14ac:dyDescent="0.3">
      <c r="A732" s="1" t="s">
        <v>1868</v>
      </c>
      <c r="B732" s="1" t="s">
        <v>6</v>
      </c>
      <c r="C732" s="1" t="s">
        <v>30477</v>
      </c>
      <c r="D732" s="1" t="s">
        <v>7</v>
      </c>
      <c r="E732" s="1" t="s">
        <v>67</v>
      </c>
      <c r="F732" s="1" t="s">
        <v>68</v>
      </c>
      <c r="G732" s="1" t="s">
        <v>69</v>
      </c>
      <c r="H732" s="1" t="s">
        <v>288</v>
      </c>
      <c r="I732" s="1" t="s">
        <v>289</v>
      </c>
      <c r="J732" s="1" t="s">
        <v>86</v>
      </c>
      <c r="K732" s="1" t="s">
        <v>14</v>
      </c>
      <c r="L732" s="1">
        <v>1</v>
      </c>
      <c r="M732" s="1">
        <v>80</v>
      </c>
      <c r="N732" s="1">
        <v>0</v>
      </c>
      <c r="O732" s="1">
        <v>0</v>
      </c>
      <c r="P732" s="1">
        <v>35</v>
      </c>
      <c r="Q732" s="1">
        <v>115</v>
      </c>
      <c r="R732" s="1" t="s">
        <v>42</v>
      </c>
      <c r="S732" s="1" t="s">
        <v>1869</v>
      </c>
      <c r="T732" s="1">
        <f>Table1[[#This Row],[Unit_Price]]*Table1[[#This Row],[Quantity]]</f>
        <v>80</v>
      </c>
      <c r="U732" s="1">
        <f>(SUM(Table1[[#This Row],[Delivery_Fee]],Table1[[#This Row],[Gross_Sales]])-Table1[[#This Row],[Discount_Amount]])</f>
        <v>115</v>
      </c>
    </row>
    <row r="733" spans="1:21" ht="20.399999999999999" customHeight="1" x14ac:dyDescent="0.3">
      <c r="A733" s="1" t="s">
        <v>1870</v>
      </c>
      <c r="B733" s="1" t="s">
        <v>6</v>
      </c>
      <c r="C733" s="1" t="s">
        <v>30477</v>
      </c>
      <c r="D733" s="1" t="s">
        <v>39</v>
      </c>
      <c r="E733" s="1" t="s">
        <v>30</v>
      </c>
      <c r="F733" s="1" t="s">
        <v>31</v>
      </c>
      <c r="G733" s="1" t="s">
        <v>32</v>
      </c>
      <c r="H733" s="1" t="s">
        <v>131</v>
      </c>
      <c r="I733" s="1" t="s">
        <v>132</v>
      </c>
      <c r="J733" s="1" t="s">
        <v>57</v>
      </c>
      <c r="K733" s="1" t="s">
        <v>25</v>
      </c>
      <c r="L733" s="1">
        <v>3</v>
      </c>
      <c r="M733" s="1">
        <v>220</v>
      </c>
      <c r="N733" s="1">
        <v>15</v>
      </c>
      <c r="O733" s="1">
        <v>99</v>
      </c>
      <c r="P733" s="1">
        <v>25</v>
      </c>
      <c r="Q733" s="1">
        <v>586</v>
      </c>
      <c r="R733" s="1" t="s">
        <v>63</v>
      </c>
      <c r="S733" s="1" t="s">
        <v>1871</v>
      </c>
      <c r="T733" s="1">
        <f>Table1[[#This Row],[Unit_Price]]*Table1[[#This Row],[Quantity]]</f>
        <v>660</v>
      </c>
      <c r="U733" s="1">
        <f>(SUM(Table1[[#This Row],[Delivery_Fee]],Table1[[#This Row],[Gross_Sales]])-Table1[[#This Row],[Discount_Amount]])</f>
        <v>586</v>
      </c>
    </row>
    <row r="734" spans="1:21" ht="20.399999999999999" customHeight="1" x14ac:dyDescent="0.3">
      <c r="A734" s="1" t="s">
        <v>1872</v>
      </c>
      <c r="B734" s="1" t="s">
        <v>6</v>
      </c>
      <c r="C734" s="1" t="s">
        <v>30477</v>
      </c>
      <c r="D734" s="1" t="s">
        <v>398</v>
      </c>
      <c r="E734" s="1" t="s">
        <v>19</v>
      </c>
      <c r="F734" s="1" t="s">
        <v>93</v>
      </c>
      <c r="G734" s="1" t="s">
        <v>94</v>
      </c>
      <c r="H734" s="1" t="s">
        <v>288</v>
      </c>
      <c r="I734" s="1" t="s">
        <v>289</v>
      </c>
      <c r="J734" s="1" t="s">
        <v>86</v>
      </c>
      <c r="K734" s="1" t="s">
        <v>14</v>
      </c>
      <c r="L734" s="1">
        <v>1</v>
      </c>
      <c r="M734" s="1">
        <v>80</v>
      </c>
      <c r="N734" s="1">
        <v>5</v>
      </c>
      <c r="O734" s="1">
        <v>4</v>
      </c>
      <c r="P734" s="1">
        <v>25</v>
      </c>
      <c r="Q734" s="1">
        <v>101</v>
      </c>
      <c r="R734" s="1" t="s">
        <v>26</v>
      </c>
      <c r="S734" s="1" t="s">
        <v>1873</v>
      </c>
      <c r="T734" s="1">
        <f>Table1[[#This Row],[Unit_Price]]*Table1[[#This Row],[Quantity]]</f>
        <v>80</v>
      </c>
      <c r="U734" s="1">
        <f>(SUM(Table1[[#This Row],[Delivery_Fee]],Table1[[#This Row],[Gross_Sales]])-Table1[[#This Row],[Discount_Amount]])</f>
        <v>101</v>
      </c>
    </row>
    <row r="735" spans="1:21" ht="20.399999999999999" customHeight="1" x14ac:dyDescent="0.3">
      <c r="A735" s="1" t="s">
        <v>1874</v>
      </c>
      <c r="B735" s="1" t="s">
        <v>6</v>
      </c>
      <c r="C735" s="1" t="s">
        <v>30477</v>
      </c>
      <c r="D735" s="1" t="s">
        <v>934</v>
      </c>
      <c r="E735" s="1" t="s">
        <v>8</v>
      </c>
      <c r="F735" s="1" t="s">
        <v>46</v>
      </c>
      <c r="G735" s="1" t="s">
        <v>47</v>
      </c>
      <c r="H735" s="1" t="s">
        <v>131</v>
      </c>
      <c r="I735" s="1" t="s">
        <v>132</v>
      </c>
      <c r="J735" s="1" t="s">
        <v>57</v>
      </c>
      <c r="K735" s="1" t="s">
        <v>25</v>
      </c>
      <c r="L735" s="1">
        <v>2</v>
      </c>
      <c r="M735" s="1">
        <v>220</v>
      </c>
      <c r="N735" s="1">
        <v>20</v>
      </c>
      <c r="O735" s="1">
        <v>88</v>
      </c>
      <c r="P735" s="1">
        <v>30</v>
      </c>
      <c r="Q735" s="1">
        <v>382</v>
      </c>
      <c r="R735" s="1" t="s">
        <v>26</v>
      </c>
      <c r="S735" s="1" t="s">
        <v>1875</v>
      </c>
      <c r="T735" s="1">
        <f>Table1[[#This Row],[Unit_Price]]*Table1[[#This Row],[Quantity]]</f>
        <v>440</v>
      </c>
      <c r="U735" s="1">
        <f>(SUM(Table1[[#This Row],[Delivery_Fee]],Table1[[#This Row],[Gross_Sales]])-Table1[[#This Row],[Discount_Amount]])</f>
        <v>382</v>
      </c>
    </row>
    <row r="736" spans="1:21" ht="20.399999999999999" customHeight="1" x14ac:dyDescent="0.3">
      <c r="A736" s="1" t="s">
        <v>1876</v>
      </c>
      <c r="B736" s="1" t="s">
        <v>6</v>
      </c>
      <c r="C736" s="1" t="s">
        <v>30477</v>
      </c>
      <c r="D736" s="1" t="s">
        <v>1115</v>
      </c>
      <c r="E736" s="1" t="s">
        <v>19</v>
      </c>
      <c r="F736" s="1" t="s">
        <v>53</v>
      </c>
      <c r="G736" s="1" t="s">
        <v>54</v>
      </c>
      <c r="H736" s="1" t="s">
        <v>131</v>
      </c>
      <c r="I736" s="1" t="s">
        <v>132</v>
      </c>
      <c r="J736" s="1" t="s">
        <v>57</v>
      </c>
      <c r="K736" s="1" t="s">
        <v>25</v>
      </c>
      <c r="L736" s="1">
        <v>3</v>
      </c>
      <c r="M736" s="1">
        <v>220</v>
      </c>
      <c r="N736" s="1">
        <v>10</v>
      </c>
      <c r="O736" s="1">
        <v>66</v>
      </c>
      <c r="P736" s="1">
        <v>30</v>
      </c>
      <c r="Q736" s="1">
        <v>624</v>
      </c>
      <c r="R736" s="1" t="s">
        <v>42</v>
      </c>
      <c r="S736" s="1" t="s">
        <v>1877</v>
      </c>
      <c r="T736" s="1">
        <f>Table1[[#This Row],[Unit_Price]]*Table1[[#This Row],[Quantity]]</f>
        <v>660</v>
      </c>
      <c r="U736" s="1">
        <f>(SUM(Table1[[#This Row],[Delivery_Fee]],Table1[[#This Row],[Gross_Sales]])-Table1[[#This Row],[Discount_Amount]])</f>
        <v>624</v>
      </c>
    </row>
    <row r="737" spans="1:21" ht="20.399999999999999" customHeight="1" x14ac:dyDescent="0.3">
      <c r="A737" s="1" t="s">
        <v>1878</v>
      </c>
      <c r="B737" s="1" t="s">
        <v>6</v>
      </c>
      <c r="C737" s="1" t="s">
        <v>30477</v>
      </c>
      <c r="D737" s="1" t="s">
        <v>1879</v>
      </c>
      <c r="E737" s="1" t="s">
        <v>19</v>
      </c>
      <c r="F737" s="1" t="s">
        <v>124</v>
      </c>
      <c r="G737" s="1" t="s">
        <v>125</v>
      </c>
      <c r="H737" s="1" t="s">
        <v>77</v>
      </c>
      <c r="I737" s="1" t="s">
        <v>78</v>
      </c>
      <c r="J737" s="1" t="s">
        <v>24</v>
      </c>
      <c r="K737" s="1" t="s">
        <v>14</v>
      </c>
      <c r="L737" s="1">
        <v>1</v>
      </c>
      <c r="M737" s="1">
        <v>150</v>
      </c>
      <c r="N737" s="1">
        <v>10</v>
      </c>
      <c r="O737" s="1">
        <v>15</v>
      </c>
      <c r="P737" s="1">
        <v>35</v>
      </c>
      <c r="Q737" s="1">
        <v>170</v>
      </c>
      <c r="R737" s="1" t="s">
        <v>63</v>
      </c>
      <c r="S737" s="1" t="s">
        <v>1880</v>
      </c>
      <c r="T737" s="1">
        <f>Table1[[#This Row],[Unit_Price]]*Table1[[#This Row],[Quantity]]</f>
        <v>150</v>
      </c>
      <c r="U737" s="1">
        <f>(SUM(Table1[[#This Row],[Delivery_Fee]],Table1[[#This Row],[Gross_Sales]])-Table1[[#This Row],[Discount_Amount]])</f>
        <v>170</v>
      </c>
    </row>
    <row r="738" spans="1:21" ht="20.399999999999999" customHeight="1" x14ac:dyDescent="0.3">
      <c r="A738" s="1" t="s">
        <v>1881</v>
      </c>
      <c r="B738" s="1" t="s">
        <v>6</v>
      </c>
      <c r="C738" s="1" t="s">
        <v>30477</v>
      </c>
      <c r="D738" s="1" t="s">
        <v>1882</v>
      </c>
      <c r="E738" s="1" t="s">
        <v>67</v>
      </c>
      <c r="F738" s="1" t="s">
        <v>68</v>
      </c>
      <c r="G738" s="1" t="s">
        <v>69</v>
      </c>
      <c r="H738" s="1" t="s">
        <v>61</v>
      </c>
      <c r="I738" s="1" t="s">
        <v>62</v>
      </c>
      <c r="J738" s="1" t="s">
        <v>24</v>
      </c>
      <c r="K738" s="1" t="s">
        <v>25</v>
      </c>
      <c r="L738" s="1">
        <v>3</v>
      </c>
      <c r="M738" s="1">
        <v>190</v>
      </c>
      <c r="N738" s="1">
        <v>15</v>
      </c>
      <c r="O738" s="1">
        <v>85.5</v>
      </c>
      <c r="P738" s="1">
        <v>25</v>
      </c>
      <c r="Q738" s="1">
        <v>509.5</v>
      </c>
      <c r="R738" s="1" t="s">
        <v>26</v>
      </c>
      <c r="S738" s="1" t="s">
        <v>1883</v>
      </c>
      <c r="T738" s="1">
        <f>Table1[[#This Row],[Unit_Price]]*Table1[[#This Row],[Quantity]]</f>
        <v>570</v>
      </c>
      <c r="U738" s="1">
        <f>(SUM(Table1[[#This Row],[Delivery_Fee]],Table1[[#This Row],[Gross_Sales]])-Table1[[#This Row],[Discount_Amount]])</f>
        <v>509.5</v>
      </c>
    </row>
    <row r="739" spans="1:21" ht="20.399999999999999" customHeight="1" x14ac:dyDescent="0.3">
      <c r="A739" s="1" t="s">
        <v>1884</v>
      </c>
      <c r="B739" s="1" t="s">
        <v>6</v>
      </c>
      <c r="C739" s="1" t="s">
        <v>30477</v>
      </c>
      <c r="D739" s="1" t="s">
        <v>271</v>
      </c>
      <c r="E739" s="1" t="s">
        <v>19</v>
      </c>
      <c r="F739" s="1" t="s">
        <v>174</v>
      </c>
      <c r="G739" s="1" t="s">
        <v>175</v>
      </c>
      <c r="H739" s="1" t="s">
        <v>84</v>
      </c>
      <c r="I739" s="1" t="s">
        <v>85</v>
      </c>
      <c r="J739" s="1" t="s">
        <v>86</v>
      </c>
      <c r="K739" s="1" t="s">
        <v>14</v>
      </c>
      <c r="L739" s="1">
        <v>2</v>
      </c>
      <c r="M739" s="1">
        <v>100</v>
      </c>
      <c r="N739" s="1">
        <v>20</v>
      </c>
      <c r="O739" s="1">
        <v>40</v>
      </c>
      <c r="P739" s="1">
        <v>25</v>
      </c>
      <c r="Q739" s="1">
        <v>185</v>
      </c>
      <c r="R739" s="1" t="s">
        <v>42</v>
      </c>
      <c r="S739" s="1" t="s">
        <v>1885</v>
      </c>
      <c r="T739" s="1">
        <f>Table1[[#This Row],[Unit_Price]]*Table1[[#This Row],[Quantity]]</f>
        <v>200</v>
      </c>
      <c r="U739" s="1">
        <f>(SUM(Table1[[#This Row],[Delivery_Fee]],Table1[[#This Row],[Gross_Sales]])-Table1[[#This Row],[Discount_Amount]])</f>
        <v>185</v>
      </c>
    </row>
    <row r="740" spans="1:21" ht="20.399999999999999" customHeight="1" x14ac:dyDescent="0.3">
      <c r="A740" s="1" t="s">
        <v>1886</v>
      </c>
      <c r="B740" s="1" t="s">
        <v>6</v>
      </c>
      <c r="C740" s="1" t="s">
        <v>30477</v>
      </c>
      <c r="D740" s="1" t="s">
        <v>1199</v>
      </c>
      <c r="E740" s="1" t="s">
        <v>8</v>
      </c>
      <c r="F740" s="1" t="s">
        <v>9</v>
      </c>
      <c r="G740" s="1" t="s">
        <v>10</v>
      </c>
      <c r="H740" s="1" t="s">
        <v>288</v>
      </c>
      <c r="I740" s="1" t="s">
        <v>289</v>
      </c>
      <c r="J740" s="1" t="s">
        <v>86</v>
      </c>
      <c r="K740" s="1" t="s">
        <v>14</v>
      </c>
      <c r="L740" s="1">
        <v>2</v>
      </c>
      <c r="M740" s="1">
        <v>80</v>
      </c>
      <c r="N740" s="1">
        <v>5</v>
      </c>
      <c r="O740" s="1">
        <v>8</v>
      </c>
      <c r="P740" s="1">
        <v>25</v>
      </c>
      <c r="Q740" s="1">
        <v>177</v>
      </c>
      <c r="R740" s="1" t="s">
        <v>63</v>
      </c>
      <c r="S740" s="1" t="s">
        <v>1887</v>
      </c>
      <c r="T740" s="1">
        <f>Table1[[#This Row],[Unit_Price]]*Table1[[#This Row],[Quantity]]</f>
        <v>160</v>
      </c>
      <c r="U740" s="1">
        <f>(SUM(Table1[[#This Row],[Delivery_Fee]],Table1[[#This Row],[Gross_Sales]])-Table1[[#This Row],[Discount_Amount]])</f>
        <v>177</v>
      </c>
    </row>
    <row r="741" spans="1:21" ht="20.399999999999999" customHeight="1" x14ac:dyDescent="0.3">
      <c r="A741" s="1" t="s">
        <v>1888</v>
      </c>
      <c r="B741" s="1" t="s">
        <v>6</v>
      </c>
      <c r="C741" s="1" t="s">
        <v>30477</v>
      </c>
      <c r="D741" s="1" t="s">
        <v>1094</v>
      </c>
      <c r="E741" s="1" t="s">
        <v>30</v>
      </c>
      <c r="F741" s="1" t="s">
        <v>339</v>
      </c>
      <c r="G741" s="1" t="s">
        <v>340</v>
      </c>
      <c r="H741" s="1" t="s">
        <v>116</v>
      </c>
      <c r="I741" s="1" t="s">
        <v>117</v>
      </c>
      <c r="J741" s="1" t="s">
        <v>35</v>
      </c>
      <c r="K741" s="1" t="s">
        <v>14</v>
      </c>
      <c r="L741" s="1">
        <v>2</v>
      </c>
      <c r="M741" s="1">
        <v>210</v>
      </c>
      <c r="N741" s="1">
        <v>15</v>
      </c>
      <c r="O741" s="1">
        <v>63</v>
      </c>
      <c r="P741" s="1">
        <v>25</v>
      </c>
      <c r="Q741" s="1">
        <v>382</v>
      </c>
      <c r="R741" s="1" t="s">
        <v>63</v>
      </c>
      <c r="S741" s="1" t="s">
        <v>1889</v>
      </c>
      <c r="T741" s="1">
        <f>Table1[[#This Row],[Unit_Price]]*Table1[[#This Row],[Quantity]]</f>
        <v>420</v>
      </c>
      <c r="U741" s="1">
        <f>(SUM(Table1[[#This Row],[Delivery_Fee]],Table1[[#This Row],[Gross_Sales]])-Table1[[#This Row],[Discount_Amount]])</f>
        <v>382</v>
      </c>
    </row>
    <row r="742" spans="1:21" ht="20.399999999999999" customHeight="1" x14ac:dyDescent="0.3">
      <c r="A742" s="1" t="s">
        <v>1890</v>
      </c>
      <c r="B742" s="1" t="s">
        <v>6</v>
      </c>
      <c r="C742" s="1" t="s">
        <v>30477</v>
      </c>
      <c r="D742" s="1" t="s">
        <v>430</v>
      </c>
      <c r="E742" s="1" t="s">
        <v>19</v>
      </c>
      <c r="F742" s="1" t="s">
        <v>98</v>
      </c>
      <c r="G742" s="1" t="s">
        <v>99</v>
      </c>
      <c r="H742" s="1" t="s">
        <v>55</v>
      </c>
      <c r="I742" s="1" t="s">
        <v>56</v>
      </c>
      <c r="J742" s="1" t="s">
        <v>57</v>
      </c>
      <c r="K742" s="1" t="s">
        <v>14</v>
      </c>
      <c r="L742" s="1">
        <v>1</v>
      </c>
      <c r="M742" s="1">
        <v>180</v>
      </c>
      <c r="N742" s="1">
        <v>5</v>
      </c>
      <c r="O742" s="1">
        <v>9</v>
      </c>
      <c r="P742" s="1">
        <v>30</v>
      </c>
      <c r="Q742" s="1">
        <v>201</v>
      </c>
      <c r="R742" s="1" t="s">
        <v>36</v>
      </c>
      <c r="S742" s="1" t="s">
        <v>1891</v>
      </c>
      <c r="T742" s="1">
        <f>Table1[[#This Row],[Unit_Price]]*Table1[[#This Row],[Quantity]]</f>
        <v>180</v>
      </c>
      <c r="U742" s="1">
        <f>(SUM(Table1[[#This Row],[Delivery_Fee]],Table1[[#This Row],[Gross_Sales]])-Table1[[#This Row],[Discount_Amount]])</f>
        <v>201</v>
      </c>
    </row>
    <row r="743" spans="1:21" ht="20.399999999999999" customHeight="1" x14ac:dyDescent="0.3">
      <c r="A743" s="1" t="s">
        <v>1892</v>
      </c>
      <c r="B743" s="1" t="s">
        <v>6</v>
      </c>
      <c r="C743" s="1" t="s">
        <v>30477</v>
      </c>
      <c r="D743" s="1" t="s">
        <v>1893</v>
      </c>
      <c r="E743" s="1" t="s">
        <v>30</v>
      </c>
      <c r="F743" s="1" t="s">
        <v>136</v>
      </c>
      <c r="G743" s="1" t="s">
        <v>137</v>
      </c>
      <c r="H743" s="1" t="s">
        <v>84</v>
      </c>
      <c r="I743" s="1" t="s">
        <v>85</v>
      </c>
      <c r="J743" s="1" t="s">
        <v>86</v>
      </c>
      <c r="K743" s="1" t="s">
        <v>14</v>
      </c>
      <c r="L743" s="1">
        <v>3</v>
      </c>
      <c r="M743" s="1">
        <v>100</v>
      </c>
      <c r="N743" s="1">
        <v>15</v>
      </c>
      <c r="O743" s="1">
        <v>45</v>
      </c>
      <c r="P743" s="1">
        <v>30</v>
      </c>
      <c r="Q743" s="1">
        <v>285</v>
      </c>
      <c r="R743" s="1" t="s">
        <v>15</v>
      </c>
      <c r="S743" s="1" t="s">
        <v>1894</v>
      </c>
      <c r="T743" s="1">
        <f>Table1[[#This Row],[Unit_Price]]*Table1[[#This Row],[Quantity]]</f>
        <v>300</v>
      </c>
      <c r="U743" s="1">
        <f>(SUM(Table1[[#This Row],[Delivery_Fee]],Table1[[#This Row],[Gross_Sales]])-Table1[[#This Row],[Discount_Amount]])</f>
        <v>285</v>
      </c>
    </row>
    <row r="744" spans="1:21" ht="20.399999999999999" customHeight="1" x14ac:dyDescent="0.3">
      <c r="A744" s="1" t="s">
        <v>1895</v>
      </c>
      <c r="B744" s="1" t="s">
        <v>6</v>
      </c>
      <c r="C744" s="1" t="s">
        <v>30477</v>
      </c>
      <c r="D744" s="1" t="s">
        <v>718</v>
      </c>
      <c r="E744" s="1" t="s">
        <v>19</v>
      </c>
      <c r="F744" s="1" t="s">
        <v>93</v>
      </c>
      <c r="G744" s="1" t="s">
        <v>94</v>
      </c>
      <c r="H744" s="1" t="s">
        <v>61</v>
      </c>
      <c r="I744" s="1" t="s">
        <v>62</v>
      </c>
      <c r="J744" s="1" t="s">
        <v>24</v>
      </c>
      <c r="K744" s="1" t="s">
        <v>25</v>
      </c>
      <c r="L744" s="1">
        <v>1</v>
      </c>
      <c r="M744" s="1">
        <v>190</v>
      </c>
      <c r="N744" s="1">
        <v>20</v>
      </c>
      <c r="O744" s="1">
        <v>38</v>
      </c>
      <c r="P744" s="1">
        <v>40</v>
      </c>
      <c r="Q744" s="1">
        <v>192</v>
      </c>
      <c r="R744" s="1" t="s">
        <v>63</v>
      </c>
      <c r="S744" s="1" t="s">
        <v>1896</v>
      </c>
      <c r="T744" s="1">
        <f>Table1[[#This Row],[Unit_Price]]*Table1[[#This Row],[Quantity]]</f>
        <v>190</v>
      </c>
      <c r="U744" s="1">
        <f>(SUM(Table1[[#This Row],[Delivery_Fee]],Table1[[#This Row],[Gross_Sales]])-Table1[[#This Row],[Discount_Amount]])</f>
        <v>192</v>
      </c>
    </row>
    <row r="745" spans="1:21" ht="20.399999999999999" customHeight="1" x14ac:dyDescent="0.3">
      <c r="A745" s="1" t="s">
        <v>1897</v>
      </c>
      <c r="B745" s="1" t="s">
        <v>6</v>
      </c>
      <c r="C745" s="1" t="s">
        <v>30477</v>
      </c>
      <c r="D745" s="1" t="s">
        <v>1403</v>
      </c>
      <c r="E745" s="1" t="s">
        <v>19</v>
      </c>
      <c r="F745" s="1" t="s">
        <v>129</v>
      </c>
      <c r="G745" s="1" t="s">
        <v>130</v>
      </c>
      <c r="H745" s="1" t="s">
        <v>11</v>
      </c>
      <c r="I745" s="1" t="s">
        <v>12</v>
      </c>
      <c r="J745" s="1" t="s">
        <v>13</v>
      </c>
      <c r="K745" s="1" t="s">
        <v>14</v>
      </c>
      <c r="L745" s="1">
        <v>2</v>
      </c>
      <c r="M745" s="1">
        <v>140</v>
      </c>
      <c r="N745" s="1">
        <v>5</v>
      </c>
      <c r="O745" s="1">
        <v>14</v>
      </c>
      <c r="P745" s="1">
        <v>20</v>
      </c>
      <c r="Q745" s="1">
        <v>286</v>
      </c>
      <c r="R745" s="1" t="s">
        <v>36</v>
      </c>
      <c r="S745" s="1" t="s">
        <v>1898</v>
      </c>
      <c r="T745" s="1">
        <f>Table1[[#This Row],[Unit_Price]]*Table1[[#This Row],[Quantity]]</f>
        <v>280</v>
      </c>
      <c r="U745" s="1">
        <f>(SUM(Table1[[#This Row],[Delivery_Fee]],Table1[[#This Row],[Gross_Sales]])-Table1[[#This Row],[Discount_Amount]])</f>
        <v>286</v>
      </c>
    </row>
    <row r="746" spans="1:21" ht="20.399999999999999" customHeight="1" x14ac:dyDescent="0.3">
      <c r="A746" s="1" t="s">
        <v>1899</v>
      </c>
      <c r="B746" s="1" t="s">
        <v>6</v>
      </c>
      <c r="C746" s="1" t="s">
        <v>30477</v>
      </c>
      <c r="D746" s="1" t="s">
        <v>1900</v>
      </c>
      <c r="E746" s="1" t="s">
        <v>19</v>
      </c>
      <c r="F746" s="1" t="s">
        <v>75</v>
      </c>
      <c r="G746" s="1" t="s">
        <v>76</v>
      </c>
      <c r="H746" s="1" t="s">
        <v>40</v>
      </c>
      <c r="I746" s="1" t="s">
        <v>41</v>
      </c>
      <c r="J746" s="1" t="s">
        <v>13</v>
      </c>
      <c r="K746" s="1" t="s">
        <v>25</v>
      </c>
      <c r="L746" s="1">
        <v>4</v>
      </c>
      <c r="M746" s="1">
        <v>170</v>
      </c>
      <c r="N746" s="1">
        <v>10</v>
      </c>
      <c r="O746" s="1">
        <v>68</v>
      </c>
      <c r="P746" s="1">
        <v>25</v>
      </c>
      <c r="Q746" s="1">
        <v>637</v>
      </c>
      <c r="R746" s="1" t="s">
        <v>26</v>
      </c>
      <c r="S746" s="1" t="s">
        <v>1901</v>
      </c>
      <c r="T746" s="1">
        <f>Table1[[#This Row],[Unit_Price]]*Table1[[#This Row],[Quantity]]</f>
        <v>680</v>
      </c>
      <c r="U746" s="1">
        <f>(SUM(Table1[[#This Row],[Delivery_Fee]],Table1[[#This Row],[Gross_Sales]])-Table1[[#This Row],[Discount_Amount]])</f>
        <v>637</v>
      </c>
    </row>
    <row r="747" spans="1:21" ht="20.399999999999999" customHeight="1" x14ac:dyDescent="0.3">
      <c r="A747" s="1" t="s">
        <v>1902</v>
      </c>
      <c r="B747" s="1" t="s">
        <v>6</v>
      </c>
      <c r="C747" s="1" t="s">
        <v>30477</v>
      </c>
      <c r="D747" s="1" t="s">
        <v>1288</v>
      </c>
      <c r="E747" s="1" t="s">
        <v>19</v>
      </c>
      <c r="F747" s="1" t="s">
        <v>75</v>
      </c>
      <c r="G747" s="1" t="s">
        <v>76</v>
      </c>
      <c r="H747" s="1" t="s">
        <v>61</v>
      </c>
      <c r="I747" s="1" t="s">
        <v>62</v>
      </c>
      <c r="J747" s="1" t="s">
        <v>24</v>
      </c>
      <c r="K747" s="1" t="s">
        <v>25</v>
      </c>
      <c r="L747" s="1">
        <v>2</v>
      </c>
      <c r="M747" s="1">
        <v>190</v>
      </c>
      <c r="N747" s="1">
        <v>5</v>
      </c>
      <c r="O747" s="1">
        <v>19</v>
      </c>
      <c r="P747" s="1">
        <v>20</v>
      </c>
      <c r="Q747" s="1">
        <v>381</v>
      </c>
      <c r="R747" s="1" t="s">
        <v>36</v>
      </c>
      <c r="S747" s="1" t="s">
        <v>1903</v>
      </c>
      <c r="T747" s="1">
        <f>Table1[[#This Row],[Unit_Price]]*Table1[[#This Row],[Quantity]]</f>
        <v>380</v>
      </c>
      <c r="U747" s="1">
        <f>(SUM(Table1[[#This Row],[Delivery_Fee]],Table1[[#This Row],[Gross_Sales]])-Table1[[#This Row],[Discount_Amount]])</f>
        <v>381</v>
      </c>
    </row>
    <row r="748" spans="1:21" ht="20.399999999999999" customHeight="1" x14ac:dyDescent="0.3">
      <c r="A748" s="1" t="s">
        <v>1904</v>
      </c>
      <c r="B748" s="1" t="s">
        <v>6</v>
      </c>
      <c r="C748" s="1" t="s">
        <v>30477</v>
      </c>
      <c r="D748" s="1" t="s">
        <v>851</v>
      </c>
      <c r="E748" s="1" t="s">
        <v>67</v>
      </c>
      <c r="F748" s="1" t="s">
        <v>68</v>
      </c>
      <c r="G748" s="1" t="s">
        <v>69</v>
      </c>
      <c r="H748" s="1" t="s">
        <v>143</v>
      </c>
      <c r="I748" s="1" t="s">
        <v>144</v>
      </c>
      <c r="J748" s="1" t="s">
        <v>24</v>
      </c>
      <c r="K748" s="1" t="s">
        <v>14</v>
      </c>
      <c r="L748" s="1">
        <v>2</v>
      </c>
      <c r="M748" s="1">
        <v>160</v>
      </c>
      <c r="N748" s="1">
        <v>5</v>
      </c>
      <c r="O748" s="1">
        <v>16</v>
      </c>
      <c r="P748" s="1">
        <v>20</v>
      </c>
      <c r="Q748" s="1">
        <v>324</v>
      </c>
      <c r="R748" s="1" t="s">
        <v>26</v>
      </c>
      <c r="S748" s="1" t="s">
        <v>1905</v>
      </c>
      <c r="T748" s="1">
        <f>Table1[[#This Row],[Unit_Price]]*Table1[[#This Row],[Quantity]]</f>
        <v>320</v>
      </c>
      <c r="U748" s="1">
        <f>(SUM(Table1[[#This Row],[Delivery_Fee]],Table1[[#This Row],[Gross_Sales]])-Table1[[#This Row],[Discount_Amount]])</f>
        <v>324</v>
      </c>
    </row>
    <row r="749" spans="1:21" ht="20.399999999999999" customHeight="1" x14ac:dyDescent="0.3">
      <c r="A749" s="1" t="s">
        <v>1906</v>
      </c>
      <c r="B749" s="1" t="s">
        <v>6</v>
      </c>
      <c r="C749" s="1" t="s">
        <v>30477</v>
      </c>
      <c r="D749" s="1" t="s">
        <v>271</v>
      </c>
      <c r="E749" s="1" t="s">
        <v>8</v>
      </c>
      <c r="F749" s="1" t="s">
        <v>9</v>
      </c>
      <c r="G749" s="1" t="s">
        <v>10</v>
      </c>
      <c r="H749" s="1" t="s">
        <v>111</v>
      </c>
      <c r="I749" s="1" t="s">
        <v>112</v>
      </c>
      <c r="J749" s="1" t="s">
        <v>13</v>
      </c>
      <c r="K749" s="1" t="s">
        <v>25</v>
      </c>
      <c r="L749" s="1">
        <v>3</v>
      </c>
      <c r="M749" s="1">
        <v>280</v>
      </c>
      <c r="N749" s="1">
        <v>15</v>
      </c>
      <c r="O749" s="1">
        <v>126</v>
      </c>
      <c r="P749" s="1">
        <v>25</v>
      </c>
      <c r="Q749" s="1">
        <v>739</v>
      </c>
      <c r="R749" s="1" t="s">
        <v>26</v>
      </c>
      <c r="S749" s="1" t="s">
        <v>1907</v>
      </c>
      <c r="T749" s="1">
        <f>Table1[[#This Row],[Unit_Price]]*Table1[[#This Row],[Quantity]]</f>
        <v>840</v>
      </c>
      <c r="U749" s="1">
        <f>(SUM(Table1[[#This Row],[Delivery_Fee]],Table1[[#This Row],[Gross_Sales]])-Table1[[#This Row],[Discount_Amount]])</f>
        <v>739</v>
      </c>
    </row>
    <row r="750" spans="1:21" ht="20.399999999999999" customHeight="1" x14ac:dyDescent="0.3">
      <c r="A750" s="1" t="s">
        <v>1908</v>
      </c>
      <c r="B750" s="1" t="s">
        <v>6</v>
      </c>
      <c r="C750" s="1" t="s">
        <v>30477</v>
      </c>
      <c r="D750" s="1" t="s">
        <v>442</v>
      </c>
      <c r="E750" s="1" t="s">
        <v>30</v>
      </c>
      <c r="F750" s="1" t="s">
        <v>151</v>
      </c>
      <c r="G750" s="1" t="s">
        <v>152</v>
      </c>
      <c r="H750" s="1" t="s">
        <v>111</v>
      </c>
      <c r="I750" s="1" t="s">
        <v>112</v>
      </c>
      <c r="J750" s="1" t="s">
        <v>13</v>
      </c>
      <c r="K750" s="1" t="s">
        <v>25</v>
      </c>
      <c r="L750" s="1">
        <v>3</v>
      </c>
      <c r="M750" s="1">
        <v>280</v>
      </c>
      <c r="N750" s="1">
        <v>15</v>
      </c>
      <c r="O750" s="1">
        <v>126</v>
      </c>
      <c r="P750" s="1">
        <v>40</v>
      </c>
      <c r="Q750" s="1">
        <v>754</v>
      </c>
      <c r="R750" s="1" t="s">
        <v>63</v>
      </c>
      <c r="S750" s="1" t="s">
        <v>1909</v>
      </c>
      <c r="T750" s="1">
        <f>Table1[[#This Row],[Unit_Price]]*Table1[[#This Row],[Quantity]]</f>
        <v>840</v>
      </c>
      <c r="U750" s="1">
        <f>(SUM(Table1[[#This Row],[Delivery_Fee]],Table1[[#This Row],[Gross_Sales]])-Table1[[#This Row],[Discount_Amount]])</f>
        <v>754</v>
      </c>
    </row>
    <row r="751" spans="1:21" ht="20.399999999999999" customHeight="1" x14ac:dyDescent="0.3">
      <c r="A751" s="1" t="s">
        <v>1910</v>
      </c>
      <c r="B751" s="1" t="s">
        <v>6</v>
      </c>
      <c r="C751" s="1" t="s">
        <v>30477</v>
      </c>
      <c r="D751" s="1" t="s">
        <v>603</v>
      </c>
      <c r="E751" s="1" t="s">
        <v>8</v>
      </c>
      <c r="F751" s="1" t="s">
        <v>46</v>
      </c>
      <c r="G751" s="1" t="s">
        <v>47</v>
      </c>
      <c r="H751" s="1" t="s">
        <v>40</v>
      </c>
      <c r="I751" s="1" t="s">
        <v>41</v>
      </c>
      <c r="J751" s="1" t="s">
        <v>13</v>
      </c>
      <c r="K751" s="1" t="s">
        <v>25</v>
      </c>
      <c r="L751" s="1">
        <v>1</v>
      </c>
      <c r="M751" s="1">
        <v>170</v>
      </c>
      <c r="N751" s="1">
        <v>15</v>
      </c>
      <c r="O751" s="1">
        <v>25.5</v>
      </c>
      <c r="P751" s="1">
        <v>35</v>
      </c>
      <c r="Q751" s="1">
        <v>179.5</v>
      </c>
      <c r="R751" s="1" t="s">
        <v>15</v>
      </c>
      <c r="S751" s="1" t="s">
        <v>1911</v>
      </c>
      <c r="T751" s="1">
        <f>Table1[[#This Row],[Unit_Price]]*Table1[[#This Row],[Quantity]]</f>
        <v>170</v>
      </c>
      <c r="U751" s="1">
        <f>(SUM(Table1[[#This Row],[Delivery_Fee]],Table1[[#This Row],[Gross_Sales]])-Table1[[#This Row],[Discount_Amount]])</f>
        <v>179.5</v>
      </c>
    </row>
    <row r="752" spans="1:21" ht="20.399999999999999" customHeight="1" x14ac:dyDescent="0.3">
      <c r="A752" s="1" t="s">
        <v>1912</v>
      </c>
      <c r="B752" s="1" t="s">
        <v>6</v>
      </c>
      <c r="C752" s="1" t="s">
        <v>30477</v>
      </c>
      <c r="D752" s="1" t="s">
        <v>1181</v>
      </c>
      <c r="E752" s="1" t="s">
        <v>67</v>
      </c>
      <c r="F752" s="1" t="s">
        <v>174</v>
      </c>
      <c r="G752" s="1" t="s">
        <v>175</v>
      </c>
      <c r="H752" s="1" t="s">
        <v>111</v>
      </c>
      <c r="I752" s="1" t="s">
        <v>112</v>
      </c>
      <c r="J752" s="1" t="s">
        <v>13</v>
      </c>
      <c r="K752" s="1" t="s">
        <v>25</v>
      </c>
      <c r="L752" s="1">
        <v>1</v>
      </c>
      <c r="M752" s="1">
        <v>280</v>
      </c>
      <c r="N752" s="1">
        <v>20</v>
      </c>
      <c r="O752" s="1">
        <v>56</v>
      </c>
      <c r="P752" s="1">
        <v>35</v>
      </c>
      <c r="Q752" s="1">
        <v>259</v>
      </c>
      <c r="R752" s="1" t="s">
        <v>36</v>
      </c>
      <c r="S752" s="1" t="s">
        <v>1913</v>
      </c>
      <c r="T752" s="1">
        <f>Table1[[#This Row],[Unit_Price]]*Table1[[#This Row],[Quantity]]</f>
        <v>280</v>
      </c>
      <c r="U752" s="1">
        <f>(SUM(Table1[[#This Row],[Delivery_Fee]],Table1[[#This Row],[Gross_Sales]])-Table1[[#This Row],[Discount_Amount]])</f>
        <v>259</v>
      </c>
    </row>
    <row r="753" spans="1:21" ht="20.399999999999999" customHeight="1" x14ac:dyDescent="0.3">
      <c r="A753" s="1" t="s">
        <v>1914</v>
      </c>
      <c r="B753" s="1" t="s">
        <v>6</v>
      </c>
      <c r="C753" s="1" t="s">
        <v>30477</v>
      </c>
      <c r="D753" s="1" t="s">
        <v>155</v>
      </c>
      <c r="E753" s="1" t="s">
        <v>30</v>
      </c>
      <c r="F753" s="1" t="s">
        <v>339</v>
      </c>
      <c r="G753" s="1" t="s">
        <v>340</v>
      </c>
      <c r="H753" s="1" t="s">
        <v>288</v>
      </c>
      <c r="I753" s="1" t="s">
        <v>289</v>
      </c>
      <c r="J753" s="1" t="s">
        <v>86</v>
      </c>
      <c r="K753" s="1" t="s">
        <v>14</v>
      </c>
      <c r="L753" s="1">
        <v>4</v>
      </c>
      <c r="M753" s="1">
        <v>80</v>
      </c>
      <c r="N753" s="1">
        <v>10</v>
      </c>
      <c r="O753" s="1">
        <v>32</v>
      </c>
      <c r="P753" s="1">
        <v>30</v>
      </c>
      <c r="Q753" s="1">
        <v>318</v>
      </c>
      <c r="R753" s="1" t="s">
        <v>15</v>
      </c>
      <c r="S753" s="1" t="s">
        <v>1915</v>
      </c>
      <c r="T753" s="1">
        <f>Table1[[#This Row],[Unit_Price]]*Table1[[#This Row],[Quantity]]</f>
        <v>320</v>
      </c>
      <c r="U753" s="1">
        <f>(SUM(Table1[[#This Row],[Delivery_Fee]],Table1[[#This Row],[Gross_Sales]])-Table1[[#This Row],[Discount_Amount]])</f>
        <v>318</v>
      </c>
    </row>
    <row r="754" spans="1:21" ht="20.399999999999999" customHeight="1" x14ac:dyDescent="0.3">
      <c r="A754" s="1" t="s">
        <v>1916</v>
      </c>
      <c r="B754" s="1" t="s">
        <v>6</v>
      </c>
      <c r="C754" s="1" t="s">
        <v>30477</v>
      </c>
      <c r="D754" s="1" t="s">
        <v>620</v>
      </c>
      <c r="E754" s="1" t="s">
        <v>67</v>
      </c>
      <c r="F754" s="1" t="s">
        <v>82</v>
      </c>
      <c r="G754" s="1" t="s">
        <v>83</v>
      </c>
      <c r="H754" s="1" t="s">
        <v>11</v>
      </c>
      <c r="I754" s="1" t="s">
        <v>12</v>
      </c>
      <c r="J754" s="1" t="s">
        <v>13</v>
      </c>
      <c r="K754" s="1" t="s">
        <v>14</v>
      </c>
      <c r="L754" s="1">
        <v>1</v>
      </c>
      <c r="M754" s="1">
        <v>140</v>
      </c>
      <c r="N754" s="1">
        <v>20</v>
      </c>
      <c r="O754" s="1">
        <v>28</v>
      </c>
      <c r="P754" s="1">
        <v>25</v>
      </c>
      <c r="Q754" s="1">
        <v>137</v>
      </c>
      <c r="R754" s="1" t="s">
        <v>26</v>
      </c>
      <c r="S754" s="1" t="s">
        <v>1917</v>
      </c>
      <c r="T754" s="1">
        <f>Table1[[#This Row],[Unit_Price]]*Table1[[#This Row],[Quantity]]</f>
        <v>140</v>
      </c>
      <c r="U754" s="1">
        <f>(SUM(Table1[[#This Row],[Delivery_Fee]],Table1[[#This Row],[Gross_Sales]])-Table1[[#This Row],[Discount_Amount]])</f>
        <v>137</v>
      </c>
    </row>
    <row r="755" spans="1:21" ht="20.399999999999999" customHeight="1" x14ac:dyDescent="0.3">
      <c r="A755" s="1" t="s">
        <v>1918</v>
      </c>
      <c r="B755" s="1" t="s">
        <v>6</v>
      </c>
      <c r="C755" s="1" t="s">
        <v>30477</v>
      </c>
      <c r="D755" s="1" t="s">
        <v>1105</v>
      </c>
      <c r="E755" s="1" t="s">
        <v>19</v>
      </c>
      <c r="F755" s="1" t="s">
        <v>109</v>
      </c>
      <c r="G755" s="1" t="s">
        <v>110</v>
      </c>
      <c r="H755" s="1" t="s">
        <v>61</v>
      </c>
      <c r="I755" s="1" t="s">
        <v>62</v>
      </c>
      <c r="J755" s="1" t="s">
        <v>24</v>
      </c>
      <c r="K755" s="1" t="s">
        <v>25</v>
      </c>
      <c r="L755" s="1">
        <v>2</v>
      </c>
      <c r="M755" s="1">
        <v>190</v>
      </c>
      <c r="N755" s="1">
        <v>15</v>
      </c>
      <c r="O755" s="1">
        <v>57</v>
      </c>
      <c r="P755" s="1">
        <v>35</v>
      </c>
      <c r="Q755" s="1">
        <v>358</v>
      </c>
      <c r="R755" s="1" t="s">
        <v>26</v>
      </c>
      <c r="S755" s="1" t="s">
        <v>1919</v>
      </c>
      <c r="T755" s="1">
        <f>Table1[[#This Row],[Unit_Price]]*Table1[[#This Row],[Quantity]]</f>
        <v>380</v>
      </c>
      <c r="U755" s="1">
        <f>(SUM(Table1[[#This Row],[Delivery_Fee]],Table1[[#This Row],[Gross_Sales]])-Table1[[#This Row],[Discount_Amount]])</f>
        <v>358</v>
      </c>
    </row>
    <row r="756" spans="1:21" ht="20.399999999999999" customHeight="1" x14ac:dyDescent="0.3">
      <c r="A756" s="1" t="s">
        <v>1920</v>
      </c>
      <c r="B756" s="1" t="s">
        <v>6</v>
      </c>
      <c r="C756" s="1" t="s">
        <v>30477</v>
      </c>
      <c r="D756" s="1" t="s">
        <v>532</v>
      </c>
      <c r="E756" s="1" t="s">
        <v>67</v>
      </c>
      <c r="F756" s="1" t="s">
        <v>187</v>
      </c>
      <c r="G756" s="1" t="s">
        <v>188</v>
      </c>
      <c r="H756" s="1" t="s">
        <v>288</v>
      </c>
      <c r="I756" s="1" t="s">
        <v>289</v>
      </c>
      <c r="J756" s="1" t="s">
        <v>86</v>
      </c>
      <c r="K756" s="1" t="s">
        <v>14</v>
      </c>
      <c r="L756" s="1">
        <v>2</v>
      </c>
      <c r="M756" s="1">
        <v>80</v>
      </c>
      <c r="N756" s="1">
        <v>15</v>
      </c>
      <c r="O756" s="1">
        <v>24</v>
      </c>
      <c r="P756" s="1">
        <v>20</v>
      </c>
      <c r="Q756" s="1">
        <v>156</v>
      </c>
      <c r="R756" s="1" t="s">
        <v>42</v>
      </c>
      <c r="S756" s="1" t="s">
        <v>1921</v>
      </c>
      <c r="T756" s="1">
        <f>Table1[[#This Row],[Unit_Price]]*Table1[[#This Row],[Quantity]]</f>
        <v>160</v>
      </c>
      <c r="U756" s="1">
        <f>(SUM(Table1[[#This Row],[Delivery_Fee]],Table1[[#This Row],[Gross_Sales]])-Table1[[#This Row],[Discount_Amount]])</f>
        <v>156</v>
      </c>
    </row>
    <row r="757" spans="1:21" ht="20.399999999999999" customHeight="1" x14ac:dyDescent="0.3">
      <c r="A757" s="1" t="s">
        <v>1922</v>
      </c>
      <c r="B757" s="1" t="s">
        <v>6</v>
      </c>
      <c r="C757" s="1" t="s">
        <v>30477</v>
      </c>
      <c r="D757" s="1" t="s">
        <v>559</v>
      </c>
      <c r="E757" s="1" t="s">
        <v>19</v>
      </c>
      <c r="F757" s="1" t="s">
        <v>98</v>
      </c>
      <c r="G757" s="1" t="s">
        <v>99</v>
      </c>
      <c r="H757" s="1" t="s">
        <v>55</v>
      </c>
      <c r="I757" s="1" t="s">
        <v>56</v>
      </c>
      <c r="J757" s="1" t="s">
        <v>57</v>
      </c>
      <c r="K757" s="1" t="s">
        <v>14</v>
      </c>
      <c r="L757" s="1">
        <v>1</v>
      </c>
      <c r="M757" s="1">
        <v>180</v>
      </c>
      <c r="N757" s="1">
        <v>15</v>
      </c>
      <c r="O757" s="1">
        <v>27</v>
      </c>
      <c r="P757" s="1">
        <v>30</v>
      </c>
      <c r="Q757" s="1">
        <v>183</v>
      </c>
      <c r="R757" s="1" t="s">
        <v>63</v>
      </c>
      <c r="S757" s="1" t="s">
        <v>1923</v>
      </c>
      <c r="T757" s="1">
        <f>Table1[[#This Row],[Unit_Price]]*Table1[[#This Row],[Quantity]]</f>
        <v>180</v>
      </c>
      <c r="U757" s="1">
        <f>(SUM(Table1[[#This Row],[Delivery_Fee]],Table1[[#This Row],[Gross_Sales]])-Table1[[#This Row],[Discount_Amount]])</f>
        <v>183</v>
      </c>
    </row>
    <row r="758" spans="1:21" ht="20.399999999999999" customHeight="1" x14ac:dyDescent="0.3">
      <c r="A758" s="1" t="s">
        <v>1924</v>
      </c>
      <c r="B758" s="1" t="s">
        <v>6</v>
      </c>
      <c r="C758" s="1" t="s">
        <v>30477</v>
      </c>
      <c r="D758" s="1" t="s">
        <v>1166</v>
      </c>
      <c r="E758" s="1" t="s">
        <v>19</v>
      </c>
      <c r="F758" s="1" t="s">
        <v>53</v>
      </c>
      <c r="G758" s="1" t="s">
        <v>54</v>
      </c>
      <c r="H758" s="1" t="s">
        <v>84</v>
      </c>
      <c r="I758" s="1" t="s">
        <v>85</v>
      </c>
      <c r="J758" s="1" t="s">
        <v>86</v>
      </c>
      <c r="K758" s="1" t="s">
        <v>14</v>
      </c>
      <c r="L758" s="1">
        <v>4</v>
      </c>
      <c r="M758" s="1">
        <v>100</v>
      </c>
      <c r="N758" s="1">
        <v>0</v>
      </c>
      <c r="O758" s="1">
        <v>0</v>
      </c>
      <c r="P758" s="1">
        <v>25</v>
      </c>
      <c r="Q758" s="1">
        <v>425</v>
      </c>
      <c r="R758" s="1" t="s">
        <v>63</v>
      </c>
      <c r="S758" s="1" t="s">
        <v>1925</v>
      </c>
      <c r="T758" s="1">
        <f>Table1[[#This Row],[Unit_Price]]*Table1[[#This Row],[Quantity]]</f>
        <v>400</v>
      </c>
      <c r="U758" s="1">
        <f>(SUM(Table1[[#This Row],[Delivery_Fee]],Table1[[#This Row],[Gross_Sales]])-Table1[[#This Row],[Discount_Amount]])</f>
        <v>425</v>
      </c>
    </row>
    <row r="759" spans="1:21" ht="20.399999999999999" customHeight="1" x14ac:dyDescent="0.3">
      <c r="A759" s="1" t="s">
        <v>1926</v>
      </c>
      <c r="B759" s="1" t="s">
        <v>6</v>
      </c>
      <c r="C759" s="1" t="s">
        <v>30477</v>
      </c>
      <c r="D759" s="1" t="s">
        <v>1068</v>
      </c>
      <c r="E759" s="1" t="s">
        <v>67</v>
      </c>
      <c r="F759" s="1" t="s">
        <v>141</v>
      </c>
      <c r="G759" s="1" t="s">
        <v>142</v>
      </c>
      <c r="H759" s="1" t="s">
        <v>22</v>
      </c>
      <c r="I759" s="1" t="s">
        <v>23</v>
      </c>
      <c r="J759" s="1" t="s">
        <v>24</v>
      </c>
      <c r="K759" s="1" t="s">
        <v>25</v>
      </c>
      <c r="L759" s="1">
        <v>2</v>
      </c>
      <c r="M759" s="1">
        <v>180</v>
      </c>
      <c r="N759" s="1">
        <v>5</v>
      </c>
      <c r="O759" s="1">
        <v>18</v>
      </c>
      <c r="P759" s="1">
        <v>20</v>
      </c>
      <c r="Q759" s="1">
        <v>362</v>
      </c>
      <c r="R759" s="1" t="s">
        <v>42</v>
      </c>
      <c r="S759" s="1" t="s">
        <v>1927</v>
      </c>
      <c r="T759" s="1">
        <f>Table1[[#This Row],[Unit_Price]]*Table1[[#This Row],[Quantity]]</f>
        <v>360</v>
      </c>
      <c r="U759" s="1">
        <f>(SUM(Table1[[#This Row],[Delivery_Fee]],Table1[[#This Row],[Gross_Sales]])-Table1[[#This Row],[Discount_Amount]])</f>
        <v>362</v>
      </c>
    </row>
    <row r="760" spans="1:21" ht="20.399999999999999" customHeight="1" x14ac:dyDescent="0.3">
      <c r="A760" s="1" t="s">
        <v>1928</v>
      </c>
      <c r="B760" s="1" t="s">
        <v>6</v>
      </c>
      <c r="C760" s="1" t="s">
        <v>30477</v>
      </c>
      <c r="D760" s="1" t="s">
        <v>1619</v>
      </c>
      <c r="E760" s="1" t="s">
        <v>19</v>
      </c>
      <c r="F760" s="1" t="s">
        <v>20</v>
      </c>
      <c r="G760" s="1" t="s">
        <v>21</v>
      </c>
      <c r="H760" s="1" t="s">
        <v>116</v>
      </c>
      <c r="I760" s="1" t="s">
        <v>117</v>
      </c>
      <c r="J760" s="1" t="s">
        <v>35</v>
      </c>
      <c r="K760" s="1" t="s">
        <v>14</v>
      </c>
      <c r="L760" s="1">
        <v>2</v>
      </c>
      <c r="M760" s="1">
        <v>210</v>
      </c>
      <c r="N760" s="1">
        <v>0</v>
      </c>
      <c r="O760" s="1">
        <v>0</v>
      </c>
      <c r="P760" s="1">
        <v>25</v>
      </c>
      <c r="Q760" s="1">
        <v>445</v>
      </c>
      <c r="R760" s="1" t="s">
        <v>36</v>
      </c>
      <c r="S760" s="1" t="s">
        <v>1929</v>
      </c>
      <c r="T760" s="1">
        <f>Table1[[#This Row],[Unit_Price]]*Table1[[#This Row],[Quantity]]</f>
        <v>420</v>
      </c>
      <c r="U760" s="1">
        <f>(SUM(Table1[[#This Row],[Delivery_Fee]],Table1[[#This Row],[Gross_Sales]])-Table1[[#This Row],[Discount_Amount]])</f>
        <v>445</v>
      </c>
    </row>
    <row r="761" spans="1:21" ht="20.399999999999999" customHeight="1" x14ac:dyDescent="0.3">
      <c r="A761" s="1" t="s">
        <v>1930</v>
      </c>
      <c r="B761" s="1" t="s">
        <v>6</v>
      </c>
      <c r="C761" s="1" t="s">
        <v>30477</v>
      </c>
      <c r="D761" s="1" t="s">
        <v>1931</v>
      </c>
      <c r="E761" s="1" t="s">
        <v>8</v>
      </c>
      <c r="F761" s="1" t="s">
        <v>9</v>
      </c>
      <c r="G761" s="1" t="s">
        <v>10</v>
      </c>
      <c r="H761" s="1" t="s">
        <v>131</v>
      </c>
      <c r="I761" s="1" t="s">
        <v>132</v>
      </c>
      <c r="J761" s="1" t="s">
        <v>57</v>
      </c>
      <c r="K761" s="1" t="s">
        <v>25</v>
      </c>
      <c r="L761" s="1">
        <v>4</v>
      </c>
      <c r="M761" s="1">
        <v>220</v>
      </c>
      <c r="N761" s="1">
        <v>15</v>
      </c>
      <c r="O761" s="1">
        <v>132</v>
      </c>
      <c r="P761" s="1">
        <v>35</v>
      </c>
      <c r="Q761" s="1">
        <v>783</v>
      </c>
      <c r="R761" s="1" t="s">
        <v>36</v>
      </c>
      <c r="S761" s="1" t="s">
        <v>1932</v>
      </c>
      <c r="T761" s="1">
        <f>Table1[[#This Row],[Unit_Price]]*Table1[[#This Row],[Quantity]]</f>
        <v>880</v>
      </c>
      <c r="U761" s="1">
        <f>(SUM(Table1[[#This Row],[Delivery_Fee]],Table1[[#This Row],[Gross_Sales]])-Table1[[#This Row],[Discount_Amount]])</f>
        <v>783</v>
      </c>
    </row>
    <row r="762" spans="1:21" ht="20.399999999999999" customHeight="1" x14ac:dyDescent="0.3">
      <c r="A762" s="1" t="s">
        <v>1933</v>
      </c>
      <c r="B762" s="1" t="s">
        <v>6</v>
      </c>
      <c r="C762" s="1" t="s">
        <v>30477</v>
      </c>
      <c r="D762" s="1" t="s">
        <v>1934</v>
      </c>
      <c r="E762" s="1" t="s">
        <v>8</v>
      </c>
      <c r="F762" s="1" t="s">
        <v>9</v>
      </c>
      <c r="G762" s="1" t="s">
        <v>10</v>
      </c>
      <c r="H762" s="1" t="s">
        <v>143</v>
      </c>
      <c r="I762" s="1" t="s">
        <v>144</v>
      </c>
      <c r="J762" s="1" t="s">
        <v>24</v>
      </c>
      <c r="K762" s="1" t="s">
        <v>14</v>
      </c>
      <c r="L762" s="1">
        <v>2</v>
      </c>
      <c r="M762" s="1">
        <v>160</v>
      </c>
      <c r="N762" s="1">
        <v>20</v>
      </c>
      <c r="O762" s="1">
        <v>64</v>
      </c>
      <c r="P762" s="1">
        <v>35</v>
      </c>
      <c r="Q762" s="1">
        <v>291</v>
      </c>
      <c r="R762" s="1" t="s">
        <v>26</v>
      </c>
      <c r="S762" s="1" t="s">
        <v>1935</v>
      </c>
      <c r="T762" s="1">
        <f>Table1[[#This Row],[Unit_Price]]*Table1[[#This Row],[Quantity]]</f>
        <v>320</v>
      </c>
      <c r="U762" s="1">
        <f>(SUM(Table1[[#This Row],[Delivery_Fee]],Table1[[#This Row],[Gross_Sales]])-Table1[[#This Row],[Discount_Amount]])</f>
        <v>291</v>
      </c>
    </row>
    <row r="763" spans="1:21" ht="20.399999999999999" customHeight="1" x14ac:dyDescent="0.3">
      <c r="A763" s="1" t="s">
        <v>1936</v>
      </c>
      <c r="B763" s="1" t="s">
        <v>6</v>
      </c>
      <c r="C763" s="1" t="s">
        <v>30477</v>
      </c>
      <c r="D763" s="1" t="s">
        <v>18</v>
      </c>
      <c r="E763" s="1" t="s">
        <v>67</v>
      </c>
      <c r="F763" s="1" t="s">
        <v>267</v>
      </c>
      <c r="G763" s="1" t="s">
        <v>268</v>
      </c>
      <c r="H763" s="1" t="s">
        <v>11</v>
      </c>
      <c r="I763" s="1" t="s">
        <v>12</v>
      </c>
      <c r="J763" s="1" t="s">
        <v>13</v>
      </c>
      <c r="K763" s="1" t="s">
        <v>14</v>
      </c>
      <c r="L763" s="1">
        <v>1</v>
      </c>
      <c r="M763" s="1">
        <v>140</v>
      </c>
      <c r="N763" s="1">
        <v>5</v>
      </c>
      <c r="O763" s="1">
        <v>7</v>
      </c>
      <c r="P763" s="1">
        <v>40</v>
      </c>
      <c r="Q763" s="1">
        <v>173</v>
      </c>
      <c r="R763" s="1" t="s">
        <v>63</v>
      </c>
      <c r="S763" s="1" t="s">
        <v>1937</v>
      </c>
      <c r="T763" s="1">
        <f>Table1[[#This Row],[Unit_Price]]*Table1[[#This Row],[Quantity]]</f>
        <v>140</v>
      </c>
      <c r="U763" s="1">
        <f>(SUM(Table1[[#This Row],[Delivery_Fee]],Table1[[#This Row],[Gross_Sales]])-Table1[[#This Row],[Discount_Amount]])</f>
        <v>173</v>
      </c>
    </row>
    <row r="764" spans="1:21" ht="20.399999999999999" customHeight="1" x14ac:dyDescent="0.3">
      <c r="A764" s="1" t="s">
        <v>1938</v>
      </c>
      <c r="B764" s="1" t="s">
        <v>6</v>
      </c>
      <c r="C764" s="1" t="s">
        <v>30477</v>
      </c>
      <c r="D764" s="1" t="s">
        <v>1939</v>
      </c>
      <c r="E764" s="1" t="s">
        <v>8</v>
      </c>
      <c r="F764" s="1" t="s">
        <v>46</v>
      </c>
      <c r="G764" s="1" t="s">
        <v>47</v>
      </c>
      <c r="H764" s="1" t="s">
        <v>131</v>
      </c>
      <c r="I764" s="1" t="s">
        <v>132</v>
      </c>
      <c r="J764" s="1" t="s">
        <v>57</v>
      </c>
      <c r="K764" s="1" t="s">
        <v>25</v>
      </c>
      <c r="L764" s="1">
        <v>2</v>
      </c>
      <c r="M764" s="1">
        <v>220</v>
      </c>
      <c r="N764" s="1">
        <v>5</v>
      </c>
      <c r="O764" s="1">
        <v>22</v>
      </c>
      <c r="P764" s="1">
        <v>20</v>
      </c>
      <c r="Q764" s="1">
        <v>438</v>
      </c>
      <c r="R764" s="1" t="s">
        <v>42</v>
      </c>
      <c r="S764" s="1" t="s">
        <v>1940</v>
      </c>
      <c r="T764" s="1">
        <f>Table1[[#This Row],[Unit_Price]]*Table1[[#This Row],[Quantity]]</f>
        <v>440</v>
      </c>
      <c r="U764" s="1">
        <f>(SUM(Table1[[#This Row],[Delivery_Fee]],Table1[[#This Row],[Gross_Sales]])-Table1[[#This Row],[Discount_Amount]])</f>
        <v>438</v>
      </c>
    </row>
    <row r="765" spans="1:21" ht="20.399999999999999" customHeight="1" x14ac:dyDescent="0.3">
      <c r="A765" s="1" t="s">
        <v>1941</v>
      </c>
      <c r="B765" s="1" t="s">
        <v>6</v>
      </c>
      <c r="C765" s="1" t="s">
        <v>30477</v>
      </c>
      <c r="D765" s="1" t="s">
        <v>379</v>
      </c>
      <c r="E765" s="1" t="s">
        <v>67</v>
      </c>
      <c r="F765" s="1" t="s">
        <v>151</v>
      </c>
      <c r="G765" s="1" t="s">
        <v>152</v>
      </c>
      <c r="H765" s="1" t="s">
        <v>22</v>
      </c>
      <c r="I765" s="1" t="s">
        <v>23</v>
      </c>
      <c r="J765" s="1" t="s">
        <v>24</v>
      </c>
      <c r="K765" s="1" t="s">
        <v>25</v>
      </c>
      <c r="L765" s="1">
        <v>1</v>
      </c>
      <c r="M765" s="1">
        <v>180</v>
      </c>
      <c r="N765" s="1">
        <v>20</v>
      </c>
      <c r="O765" s="1">
        <v>36</v>
      </c>
      <c r="P765" s="1">
        <v>40</v>
      </c>
      <c r="Q765" s="1">
        <v>184</v>
      </c>
      <c r="R765" s="1" t="s">
        <v>42</v>
      </c>
      <c r="S765" s="1" t="s">
        <v>1942</v>
      </c>
      <c r="T765" s="1">
        <f>Table1[[#This Row],[Unit_Price]]*Table1[[#This Row],[Quantity]]</f>
        <v>180</v>
      </c>
      <c r="U765" s="1">
        <f>(SUM(Table1[[#This Row],[Delivery_Fee]],Table1[[#This Row],[Gross_Sales]])-Table1[[#This Row],[Discount_Amount]])</f>
        <v>184</v>
      </c>
    </row>
    <row r="766" spans="1:21" ht="20.399999999999999" customHeight="1" x14ac:dyDescent="0.3">
      <c r="A766" s="1" t="s">
        <v>1943</v>
      </c>
      <c r="B766" s="1" t="s">
        <v>6</v>
      </c>
      <c r="C766" s="1" t="s">
        <v>30477</v>
      </c>
      <c r="D766" s="1" t="s">
        <v>147</v>
      </c>
      <c r="E766" s="1" t="s">
        <v>19</v>
      </c>
      <c r="F766" s="1" t="s">
        <v>109</v>
      </c>
      <c r="G766" s="1" t="s">
        <v>110</v>
      </c>
      <c r="H766" s="1" t="s">
        <v>55</v>
      </c>
      <c r="I766" s="1" t="s">
        <v>56</v>
      </c>
      <c r="J766" s="1" t="s">
        <v>57</v>
      </c>
      <c r="K766" s="1" t="s">
        <v>14</v>
      </c>
      <c r="L766" s="1">
        <v>4</v>
      </c>
      <c r="M766" s="1">
        <v>180</v>
      </c>
      <c r="N766" s="1">
        <v>5</v>
      </c>
      <c r="O766" s="1">
        <v>36</v>
      </c>
      <c r="P766" s="1">
        <v>25</v>
      </c>
      <c r="Q766" s="1">
        <v>709</v>
      </c>
      <c r="R766" s="1" t="s">
        <v>42</v>
      </c>
      <c r="S766" s="1" t="s">
        <v>1944</v>
      </c>
      <c r="T766" s="1">
        <f>Table1[[#This Row],[Unit_Price]]*Table1[[#This Row],[Quantity]]</f>
        <v>720</v>
      </c>
      <c r="U766" s="1">
        <f>(SUM(Table1[[#This Row],[Delivery_Fee]],Table1[[#This Row],[Gross_Sales]])-Table1[[#This Row],[Discount_Amount]])</f>
        <v>709</v>
      </c>
    </row>
    <row r="767" spans="1:21" ht="20.399999999999999" customHeight="1" x14ac:dyDescent="0.3">
      <c r="A767" s="1" t="s">
        <v>1945</v>
      </c>
      <c r="B767" s="1" t="s">
        <v>6</v>
      </c>
      <c r="C767" s="1" t="s">
        <v>30477</v>
      </c>
      <c r="D767" s="1" t="s">
        <v>925</v>
      </c>
      <c r="E767" s="1" t="s">
        <v>8</v>
      </c>
      <c r="F767" s="1" t="s">
        <v>9</v>
      </c>
      <c r="G767" s="1" t="s">
        <v>10</v>
      </c>
      <c r="H767" s="1" t="s">
        <v>288</v>
      </c>
      <c r="I767" s="1" t="s">
        <v>289</v>
      </c>
      <c r="J767" s="1" t="s">
        <v>86</v>
      </c>
      <c r="K767" s="1" t="s">
        <v>14</v>
      </c>
      <c r="L767" s="1">
        <v>3</v>
      </c>
      <c r="M767" s="1">
        <v>80</v>
      </c>
      <c r="N767" s="1">
        <v>0</v>
      </c>
      <c r="O767" s="1">
        <v>0</v>
      </c>
      <c r="P767" s="1">
        <v>20</v>
      </c>
      <c r="Q767" s="1">
        <v>260</v>
      </c>
      <c r="R767" s="1" t="s">
        <v>42</v>
      </c>
      <c r="S767" s="1" t="s">
        <v>1946</v>
      </c>
      <c r="T767" s="1">
        <f>Table1[[#This Row],[Unit_Price]]*Table1[[#This Row],[Quantity]]</f>
        <v>240</v>
      </c>
      <c r="U767" s="1">
        <f>(SUM(Table1[[#This Row],[Delivery_Fee]],Table1[[#This Row],[Gross_Sales]])-Table1[[#This Row],[Discount_Amount]])</f>
        <v>260</v>
      </c>
    </row>
    <row r="768" spans="1:21" ht="20.399999999999999" customHeight="1" x14ac:dyDescent="0.3">
      <c r="A768" s="1" t="s">
        <v>1947</v>
      </c>
      <c r="B768" s="1" t="s">
        <v>6</v>
      </c>
      <c r="C768" s="1" t="s">
        <v>30477</v>
      </c>
      <c r="D768" s="1" t="s">
        <v>753</v>
      </c>
      <c r="E768" s="1" t="s">
        <v>30</v>
      </c>
      <c r="F768" s="1" t="s">
        <v>31</v>
      </c>
      <c r="G768" s="1" t="s">
        <v>32</v>
      </c>
      <c r="H768" s="1" t="s">
        <v>22</v>
      </c>
      <c r="I768" s="1" t="s">
        <v>23</v>
      </c>
      <c r="J768" s="1" t="s">
        <v>24</v>
      </c>
      <c r="K768" s="1" t="s">
        <v>25</v>
      </c>
      <c r="L768" s="1">
        <v>1</v>
      </c>
      <c r="M768" s="1">
        <v>180</v>
      </c>
      <c r="N768" s="1">
        <v>15</v>
      </c>
      <c r="O768" s="1">
        <v>27</v>
      </c>
      <c r="P768" s="1">
        <v>40</v>
      </c>
      <c r="Q768" s="1">
        <v>193</v>
      </c>
      <c r="R768" s="1" t="s">
        <v>42</v>
      </c>
      <c r="S768" s="1" t="s">
        <v>1948</v>
      </c>
      <c r="T768" s="1">
        <f>Table1[[#This Row],[Unit_Price]]*Table1[[#This Row],[Quantity]]</f>
        <v>180</v>
      </c>
      <c r="U768" s="1">
        <f>(SUM(Table1[[#This Row],[Delivery_Fee]],Table1[[#This Row],[Gross_Sales]])-Table1[[#This Row],[Discount_Amount]])</f>
        <v>193</v>
      </c>
    </row>
    <row r="769" spans="1:21" ht="20.399999999999999" customHeight="1" x14ac:dyDescent="0.3">
      <c r="A769" s="1" t="s">
        <v>1949</v>
      </c>
      <c r="B769" s="1" t="s">
        <v>6</v>
      </c>
      <c r="C769" s="1" t="s">
        <v>30477</v>
      </c>
      <c r="D769" s="1" t="s">
        <v>218</v>
      </c>
      <c r="E769" s="1" t="s">
        <v>19</v>
      </c>
      <c r="F769" s="1" t="s">
        <v>75</v>
      </c>
      <c r="G769" s="1" t="s">
        <v>76</v>
      </c>
      <c r="H769" s="1" t="s">
        <v>55</v>
      </c>
      <c r="I769" s="1" t="s">
        <v>56</v>
      </c>
      <c r="J769" s="1" t="s">
        <v>57</v>
      </c>
      <c r="K769" s="1" t="s">
        <v>14</v>
      </c>
      <c r="L769" s="1">
        <v>3</v>
      </c>
      <c r="M769" s="1">
        <v>180</v>
      </c>
      <c r="N769" s="1">
        <v>10</v>
      </c>
      <c r="O769" s="1">
        <v>54</v>
      </c>
      <c r="P769" s="1">
        <v>40</v>
      </c>
      <c r="Q769" s="1">
        <v>526</v>
      </c>
      <c r="R769" s="1" t="s">
        <v>63</v>
      </c>
      <c r="S769" s="1" t="s">
        <v>1950</v>
      </c>
      <c r="T769" s="1">
        <f>Table1[[#This Row],[Unit_Price]]*Table1[[#This Row],[Quantity]]</f>
        <v>540</v>
      </c>
      <c r="U769" s="1">
        <f>(SUM(Table1[[#This Row],[Delivery_Fee]],Table1[[#This Row],[Gross_Sales]])-Table1[[#This Row],[Discount_Amount]])</f>
        <v>526</v>
      </c>
    </row>
    <row r="770" spans="1:21" ht="20.399999999999999" customHeight="1" x14ac:dyDescent="0.3">
      <c r="A770" s="1" t="s">
        <v>1951</v>
      </c>
      <c r="B770" s="1" t="s">
        <v>6</v>
      </c>
      <c r="C770" s="1" t="s">
        <v>30477</v>
      </c>
      <c r="D770" s="1" t="s">
        <v>373</v>
      </c>
      <c r="E770" s="1" t="s">
        <v>30</v>
      </c>
      <c r="F770" s="1" t="s">
        <v>339</v>
      </c>
      <c r="G770" s="1" t="s">
        <v>340</v>
      </c>
      <c r="H770" s="1" t="s">
        <v>11</v>
      </c>
      <c r="I770" s="1" t="s">
        <v>12</v>
      </c>
      <c r="J770" s="1" t="s">
        <v>13</v>
      </c>
      <c r="K770" s="1" t="s">
        <v>14</v>
      </c>
      <c r="L770" s="1">
        <v>1</v>
      </c>
      <c r="M770" s="1">
        <v>140</v>
      </c>
      <c r="N770" s="1">
        <v>0</v>
      </c>
      <c r="O770" s="1">
        <v>0</v>
      </c>
      <c r="P770" s="1">
        <v>40</v>
      </c>
      <c r="Q770" s="1">
        <v>180</v>
      </c>
      <c r="R770" s="1" t="s">
        <v>63</v>
      </c>
      <c r="S770" s="1" t="s">
        <v>1952</v>
      </c>
      <c r="T770" s="1">
        <f>Table1[[#This Row],[Unit_Price]]*Table1[[#This Row],[Quantity]]</f>
        <v>140</v>
      </c>
      <c r="U770" s="1">
        <f>(SUM(Table1[[#This Row],[Delivery_Fee]],Table1[[#This Row],[Gross_Sales]])-Table1[[#This Row],[Discount_Amount]])</f>
        <v>180</v>
      </c>
    </row>
    <row r="771" spans="1:21" ht="20.399999999999999" customHeight="1" x14ac:dyDescent="0.3">
      <c r="A771" s="1" t="s">
        <v>1953</v>
      </c>
      <c r="B771" s="1" t="s">
        <v>6</v>
      </c>
      <c r="C771" s="1" t="s">
        <v>30477</v>
      </c>
      <c r="D771" s="1" t="s">
        <v>1719</v>
      </c>
      <c r="E771" s="1" t="s">
        <v>30</v>
      </c>
      <c r="F771" s="1" t="s">
        <v>109</v>
      </c>
      <c r="G771" s="1" t="s">
        <v>110</v>
      </c>
      <c r="H771" s="1" t="s">
        <v>111</v>
      </c>
      <c r="I771" s="1" t="s">
        <v>112</v>
      </c>
      <c r="J771" s="1" t="s">
        <v>13</v>
      </c>
      <c r="K771" s="1" t="s">
        <v>25</v>
      </c>
      <c r="L771" s="1">
        <v>3</v>
      </c>
      <c r="M771" s="1">
        <v>280</v>
      </c>
      <c r="N771" s="1">
        <v>15</v>
      </c>
      <c r="O771" s="1">
        <v>126</v>
      </c>
      <c r="P771" s="1">
        <v>40</v>
      </c>
      <c r="Q771" s="1">
        <v>754</v>
      </c>
      <c r="R771" s="1" t="s">
        <v>42</v>
      </c>
      <c r="S771" s="1" t="s">
        <v>1954</v>
      </c>
      <c r="T771" s="1">
        <f>Table1[[#This Row],[Unit_Price]]*Table1[[#This Row],[Quantity]]</f>
        <v>840</v>
      </c>
      <c r="U771" s="1">
        <f>(SUM(Table1[[#This Row],[Delivery_Fee]],Table1[[#This Row],[Gross_Sales]])-Table1[[#This Row],[Discount_Amount]])</f>
        <v>754</v>
      </c>
    </row>
    <row r="772" spans="1:21" ht="20.399999999999999" customHeight="1" x14ac:dyDescent="0.3">
      <c r="A772" s="1" t="s">
        <v>1955</v>
      </c>
      <c r="B772" s="1" t="s">
        <v>6</v>
      </c>
      <c r="C772" s="1" t="s">
        <v>30477</v>
      </c>
      <c r="D772" s="1" t="s">
        <v>792</v>
      </c>
      <c r="E772" s="1" t="s">
        <v>67</v>
      </c>
      <c r="F772" s="1" t="s">
        <v>174</v>
      </c>
      <c r="G772" s="1" t="s">
        <v>175</v>
      </c>
      <c r="H772" s="1" t="s">
        <v>70</v>
      </c>
      <c r="I772" s="1" t="s">
        <v>71</v>
      </c>
      <c r="J772" s="1" t="s">
        <v>13</v>
      </c>
      <c r="K772" s="1" t="s">
        <v>14</v>
      </c>
      <c r="L772" s="1">
        <v>2</v>
      </c>
      <c r="M772" s="1">
        <v>130</v>
      </c>
      <c r="N772" s="1">
        <v>20</v>
      </c>
      <c r="O772" s="1">
        <v>52</v>
      </c>
      <c r="P772" s="1">
        <v>40</v>
      </c>
      <c r="Q772" s="1">
        <v>248</v>
      </c>
      <c r="R772" s="1" t="s">
        <v>63</v>
      </c>
      <c r="S772" s="1" t="s">
        <v>1956</v>
      </c>
      <c r="T772" s="1">
        <f>Table1[[#This Row],[Unit_Price]]*Table1[[#This Row],[Quantity]]</f>
        <v>260</v>
      </c>
      <c r="U772" s="1">
        <f>(SUM(Table1[[#This Row],[Delivery_Fee]],Table1[[#This Row],[Gross_Sales]])-Table1[[#This Row],[Discount_Amount]])</f>
        <v>248</v>
      </c>
    </row>
    <row r="773" spans="1:21" ht="20.399999999999999" customHeight="1" x14ac:dyDescent="0.3">
      <c r="A773" s="1" t="s">
        <v>1957</v>
      </c>
      <c r="B773" s="1" t="s">
        <v>6</v>
      </c>
      <c r="C773" s="1" t="s">
        <v>30477</v>
      </c>
      <c r="D773" s="1" t="s">
        <v>651</v>
      </c>
      <c r="E773" s="1" t="s">
        <v>30</v>
      </c>
      <c r="F773" s="1" t="s">
        <v>75</v>
      </c>
      <c r="G773" s="1" t="s">
        <v>76</v>
      </c>
      <c r="H773" s="1" t="s">
        <v>77</v>
      </c>
      <c r="I773" s="1" t="s">
        <v>78</v>
      </c>
      <c r="J773" s="1" t="s">
        <v>24</v>
      </c>
      <c r="K773" s="1" t="s">
        <v>14</v>
      </c>
      <c r="L773" s="1">
        <v>2</v>
      </c>
      <c r="M773" s="1">
        <v>150</v>
      </c>
      <c r="N773" s="1">
        <v>20</v>
      </c>
      <c r="O773" s="1">
        <v>60</v>
      </c>
      <c r="P773" s="1">
        <v>25</v>
      </c>
      <c r="Q773" s="1">
        <v>265</v>
      </c>
      <c r="R773" s="1" t="s">
        <v>42</v>
      </c>
      <c r="S773" s="1" t="s">
        <v>1958</v>
      </c>
      <c r="T773" s="1">
        <f>Table1[[#This Row],[Unit_Price]]*Table1[[#This Row],[Quantity]]</f>
        <v>300</v>
      </c>
      <c r="U773" s="1">
        <f>(SUM(Table1[[#This Row],[Delivery_Fee]],Table1[[#This Row],[Gross_Sales]])-Table1[[#This Row],[Discount_Amount]])</f>
        <v>265</v>
      </c>
    </row>
    <row r="774" spans="1:21" ht="20.399999999999999" customHeight="1" x14ac:dyDescent="0.3">
      <c r="A774" s="1" t="s">
        <v>1959</v>
      </c>
      <c r="B774" s="1" t="s">
        <v>6</v>
      </c>
      <c r="C774" s="1" t="s">
        <v>30477</v>
      </c>
      <c r="D774" s="1" t="s">
        <v>382</v>
      </c>
      <c r="E774" s="1" t="s">
        <v>30</v>
      </c>
      <c r="F774" s="1" t="s">
        <v>339</v>
      </c>
      <c r="G774" s="1" t="s">
        <v>340</v>
      </c>
      <c r="H774" s="1" t="s">
        <v>55</v>
      </c>
      <c r="I774" s="1" t="s">
        <v>56</v>
      </c>
      <c r="J774" s="1" t="s">
        <v>57</v>
      </c>
      <c r="K774" s="1" t="s">
        <v>14</v>
      </c>
      <c r="L774" s="1">
        <v>1</v>
      </c>
      <c r="M774" s="1">
        <v>180</v>
      </c>
      <c r="N774" s="1">
        <v>15</v>
      </c>
      <c r="O774" s="1">
        <v>27</v>
      </c>
      <c r="P774" s="1">
        <v>20</v>
      </c>
      <c r="Q774" s="1">
        <v>173</v>
      </c>
      <c r="R774" s="1" t="s">
        <v>63</v>
      </c>
      <c r="S774" s="1" t="s">
        <v>1960</v>
      </c>
      <c r="T774" s="1">
        <f>Table1[[#This Row],[Unit_Price]]*Table1[[#This Row],[Quantity]]</f>
        <v>180</v>
      </c>
      <c r="U774" s="1">
        <f>(SUM(Table1[[#This Row],[Delivery_Fee]],Table1[[#This Row],[Gross_Sales]])-Table1[[#This Row],[Discount_Amount]])</f>
        <v>173</v>
      </c>
    </row>
    <row r="775" spans="1:21" ht="20.399999999999999" customHeight="1" x14ac:dyDescent="0.3">
      <c r="A775" s="1" t="s">
        <v>1961</v>
      </c>
      <c r="B775" s="1" t="s">
        <v>6</v>
      </c>
      <c r="C775" s="1" t="s">
        <v>30477</v>
      </c>
      <c r="D775" s="1" t="s">
        <v>471</v>
      </c>
      <c r="E775" s="1" t="s">
        <v>67</v>
      </c>
      <c r="F775" s="1" t="s">
        <v>82</v>
      </c>
      <c r="G775" s="1" t="s">
        <v>83</v>
      </c>
      <c r="H775" s="1" t="s">
        <v>131</v>
      </c>
      <c r="I775" s="1" t="s">
        <v>132</v>
      </c>
      <c r="J775" s="1" t="s">
        <v>57</v>
      </c>
      <c r="K775" s="1" t="s">
        <v>25</v>
      </c>
      <c r="L775" s="1">
        <v>3</v>
      </c>
      <c r="M775" s="1">
        <v>220</v>
      </c>
      <c r="N775" s="1">
        <v>10</v>
      </c>
      <c r="O775" s="1">
        <v>66</v>
      </c>
      <c r="P775" s="1">
        <v>40</v>
      </c>
      <c r="Q775" s="1">
        <v>634</v>
      </c>
      <c r="R775" s="1" t="s">
        <v>15</v>
      </c>
      <c r="S775" s="1" t="s">
        <v>1962</v>
      </c>
      <c r="T775" s="1">
        <f>Table1[[#This Row],[Unit_Price]]*Table1[[#This Row],[Quantity]]</f>
        <v>660</v>
      </c>
      <c r="U775" s="1">
        <f>(SUM(Table1[[#This Row],[Delivery_Fee]],Table1[[#This Row],[Gross_Sales]])-Table1[[#This Row],[Discount_Amount]])</f>
        <v>634</v>
      </c>
    </row>
    <row r="776" spans="1:21" ht="20.399999999999999" customHeight="1" x14ac:dyDescent="0.3">
      <c r="A776" s="1" t="s">
        <v>1963</v>
      </c>
      <c r="B776" s="1" t="s">
        <v>6</v>
      </c>
      <c r="C776" s="1" t="s">
        <v>30477</v>
      </c>
      <c r="D776" s="1" t="s">
        <v>1964</v>
      </c>
      <c r="E776" s="1" t="s">
        <v>67</v>
      </c>
      <c r="F776" s="1" t="s">
        <v>187</v>
      </c>
      <c r="G776" s="1" t="s">
        <v>188</v>
      </c>
      <c r="H776" s="1" t="s">
        <v>111</v>
      </c>
      <c r="I776" s="1" t="s">
        <v>112</v>
      </c>
      <c r="J776" s="1" t="s">
        <v>13</v>
      </c>
      <c r="K776" s="1" t="s">
        <v>25</v>
      </c>
      <c r="L776" s="1">
        <v>3</v>
      </c>
      <c r="M776" s="1">
        <v>280</v>
      </c>
      <c r="N776" s="1">
        <v>10</v>
      </c>
      <c r="O776" s="1">
        <v>84</v>
      </c>
      <c r="P776" s="1">
        <v>20</v>
      </c>
      <c r="Q776" s="1">
        <v>776</v>
      </c>
      <c r="R776" s="1" t="s">
        <v>42</v>
      </c>
      <c r="S776" s="1" t="s">
        <v>1965</v>
      </c>
      <c r="T776" s="1">
        <f>Table1[[#This Row],[Unit_Price]]*Table1[[#This Row],[Quantity]]</f>
        <v>840</v>
      </c>
      <c r="U776" s="1">
        <f>(SUM(Table1[[#This Row],[Delivery_Fee]],Table1[[#This Row],[Gross_Sales]])-Table1[[#This Row],[Discount_Amount]])</f>
        <v>776</v>
      </c>
    </row>
    <row r="777" spans="1:21" ht="20.399999999999999" customHeight="1" x14ac:dyDescent="0.3">
      <c r="A777" s="1" t="s">
        <v>1966</v>
      </c>
      <c r="B777" s="1" t="s">
        <v>6</v>
      </c>
      <c r="C777" s="1" t="s">
        <v>30477</v>
      </c>
      <c r="D777" s="1" t="s">
        <v>433</v>
      </c>
      <c r="E777" s="1" t="s">
        <v>67</v>
      </c>
      <c r="F777" s="1" t="s">
        <v>174</v>
      </c>
      <c r="G777" s="1" t="s">
        <v>175</v>
      </c>
      <c r="H777" s="1" t="s">
        <v>77</v>
      </c>
      <c r="I777" s="1" t="s">
        <v>78</v>
      </c>
      <c r="J777" s="1" t="s">
        <v>24</v>
      </c>
      <c r="K777" s="1" t="s">
        <v>14</v>
      </c>
      <c r="L777" s="1">
        <v>1</v>
      </c>
      <c r="M777" s="1">
        <v>150</v>
      </c>
      <c r="N777" s="1">
        <v>0</v>
      </c>
      <c r="O777" s="1">
        <v>0</v>
      </c>
      <c r="P777" s="1">
        <v>30</v>
      </c>
      <c r="Q777" s="1">
        <v>180</v>
      </c>
      <c r="R777" s="1" t="s">
        <v>26</v>
      </c>
      <c r="S777" s="1" t="s">
        <v>1967</v>
      </c>
      <c r="T777" s="1">
        <f>Table1[[#This Row],[Unit_Price]]*Table1[[#This Row],[Quantity]]</f>
        <v>150</v>
      </c>
      <c r="U777" s="1">
        <f>(SUM(Table1[[#This Row],[Delivery_Fee]],Table1[[#This Row],[Gross_Sales]])-Table1[[#This Row],[Discount_Amount]])</f>
        <v>180</v>
      </c>
    </row>
    <row r="778" spans="1:21" ht="20.399999999999999" customHeight="1" x14ac:dyDescent="0.3">
      <c r="A778" s="1" t="s">
        <v>1968</v>
      </c>
      <c r="B778" s="1" t="s">
        <v>6</v>
      </c>
      <c r="C778" s="1" t="s">
        <v>30477</v>
      </c>
      <c r="D778" s="1" t="s">
        <v>612</v>
      </c>
      <c r="E778" s="1" t="s">
        <v>19</v>
      </c>
      <c r="F778" s="1" t="s">
        <v>129</v>
      </c>
      <c r="G778" s="1" t="s">
        <v>130</v>
      </c>
      <c r="H778" s="1" t="s">
        <v>22</v>
      </c>
      <c r="I778" s="1" t="s">
        <v>23</v>
      </c>
      <c r="J778" s="1" t="s">
        <v>24</v>
      </c>
      <c r="K778" s="1" t="s">
        <v>25</v>
      </c>
      <c r="L778" s="1">
        <v>2</v>
      </c>
      <c r="M778" s="1">
        <v>180</v>
      </c>
      <c r="N778" s="1">
        <v>5</v>
      </c>
      <c r="O778" s="1">
        <v>18</v>
      </c>
      <c r="P778" s="1">
        <v>30</v>
      </c>
      <c r="Q778" s="1">
        <v>372</v>
      </c>
      <c r="R778" s="1" t="s">
        <v>26</v>
      </c>
      <c r="S778" s="1" t="s">
        <v>1969</v>
      </c>
      <c r="T778" s="1">
        <f>Table1[[#This Row],[Unit_Price]]*Table1[[#This Row],[Quantity]]</f>
        <v>360</v>
      </c>
      <c r="U778" s="1">
        <f>(SUM(Table1[[#This Row],[Delivery_Fee]],Table1[[#This Row],[Gross_Sales]])-Table1[[#This Row],[Discount_Amount]])</f>
        <v>372</v>
      </c>
    </row>
    <row r="779" spans="1:21" ht="20.399999999999999" customHeight="1" x14ac:dyDescent="0.3">
      <c r="A779" s="1" t="s">
        <v>1970</v>
      </c>
      <c r="B779" s="1" t="s">
        <v>6</v>
      </c>
      <c r="C779" s="1" t="s">
        <v>30477</v>
      </c>
      <c r="D779" s="1" t="s">
        <v>74</v>
      </c>
      <c r="E779" s="1" t="s">
        <v>19</v>
      </c>
      <c r="F779" s="1" t="s">
        <v>75</v>
      </c>
      <c r="G779" s="1" t="s">
        <v>76</v>
      </c>
      <c r="H779" s="1" t="s">
        <v>48</v>
      </c>
      <c r="I779" s="1" t="s">
        <v>49</v>
      </c>
      <c r="J779" s="1" t="s">
        <v>13</v>
      </c>
      <c r="K779" s="1" t="s">
        <v>14</v>
      </c>
      <c r="L779" s="1">
        <v>2</v>
      </c>
      <c r="M779" s="1">
        <v>220</v>
      </c>
      <c r="N779" s="1">
        <v>15</v>
      </c>
      <c r="O779" s="1">
        <v>66</v>
      </c>
      <c r="P779" s="1">
        <v>25</v>
      </c>
      <c r="Q779" s="1">
        <v>399</v>
      </c>
      <c r="R779" s="1" t="s">
        <v>26</v>
      </c>
      <c r="S779" s="1" t="s">
        <v>1971</v>
      </c>
      <c r="T779" s="1">
        <f>Table1[[#This Row],[Unit_Price]]*Table1[[#This Row],[Quantity]]</f>
        <v>440</v>
      </c>
      <c r="U779" s="1">
        <f>(SUM(Table1[[#This Row],[Delivery_Fee]],Table1[[#This Row],[Gross_Sales]])-Table1[[#This Row],[Discount_Amount]])</f>
        <v>399</v>
      </c>
    </row>
    <row r="780" spans="1:21" ht="20.399999999999999" customHeight="1" x14ac:dyDescent="0.3">
      <c r="A780" s="1" t="s">
        <v>1972</v>
      </c>
      <c r="B780" s="1" t="s">
        <v>6</v>
      </c>
      <c r="C780" s="1" t="s">
        <v>30477</v>
      </c>
      <c r="D780" s="1" t="s">
        <v>925</v>
      </c>
      <c r="E780" s="1" t="s">
        <v>19</v>
      </c>
      <c r="F780" s="1" t="s">
        <v>46</v>
      </c>
      <c r="G780" s="1" t="s">
        <v>47</v>
      </c>
      <c r="H780" s="1" t="s">
        <v>288</v>
      </c>
      <c r="I780" s="1" t="s">
        <v>289</v>
      </c>
      <c r="J780" s="1" t="s">
        <v>86</v>
      </c>
      <c r="K780" s="1" t="s">
        <v>14</v>
      </c>
      <c r="L780" s="1">
        <v>4</v>
      </c>
      <c r="M780" s="1">
        <v>80</v>
      </c>
      <c r="N780" s="1">
        <v>0</v>
      </c>
      <c r="O780" s="1">
        <v>0</v>
      </c>
      <c r="P780" s="1">
        <v>40</v>
      </c>
      <c r="Q780" s="1">
        <v>360</v>
      </c>
      <c r="R780" s="1" t="s">
        <v>63</v>
      </c>
      <c r="S780" s="1" t="s">
        <v>1973</v>
      </c>
      <c r="T780" s="1">
        <f>Table1[[#This Row],[Unit_Price]]*Table1[[#This Row],[Quantity]]</f>
        <v>320</v>
      </c>
      <c r="U780" s="1">
        <f>(SUM(Table1[[#This Row],[Delivery_Fee]],Table1[[#This Row],[Gross_Sales]])-Table1[[#This Row],[Discount_Amount]])</f>
        <v>360</v>
      </c>
    </row>
    <row r="781" spans="1:21" ht="20.399999999999999" customHeight="1" x14ac:dyDescent="0.3">
      <c r="A781" s="1" t="s">
        <v>1974</v>
      </c>
      <c r="B781" s="1" t="s">
        <v>6</v>
      </c>
      <c r="C781" s="1" t="s">
        <v>30477</v>
      </c>
      <c r="D781" s="1" t="s">
        <v>922</v>
      </c>
      <c r="E781" s="1" t="s">
        <v>30</v>
      </c>
      <c r="F781" s="1" t="s">
        <v>136</v>
      </c>
      <c r="G781" s="1" t="s">
        <v>137</v>
      </c>
      <c r="H781" s="1" t="s">
        <v>143</v>
      </c>
      <c r="I781" s="1" t="s">
        <v>144</v>
      </c>
      <c r="J781" s="1" t="s">
        <v>24</v>
      </c>
      <c r="K781" s="1" t="s">
        <v>14</v>
      </c>
      <c r="L781" s="1">
        <v>3</v>
      </c>
      <c r="M781" s="1">
        <v>160</v>
      </c>
      <c r="N781" s="1">
        <v>10</v>
      </c>
      <c r="O781" s="1">
        <v>48</v>
      </c>
      <c r="P781" s="1">
        <v>20</v>
      </c>
      <c r="Q781" s="1">
        <v>452</v>
      </c>
      <c r="R781" s="1" t="s">
        <v>42</v>
      </c>
      <c r="S781" s="1" t="s">
        <v>1975</v>
      </c>
      <c r="T781" s="1">
        <f>Table1[[#This Row],[Unit_Price]]*Table1[[#This Row],[Quantity]]</f>
        <v>480</v>
      </c>
      <c r="U781" s="1">
        <f>(SUM(Table1[[#This Row],[Delivery_Fee]],Table1[[#This Row],[Gross_Sales]])-Table1[[#This Row],[Discount_Amount]])</f>
        <v>452</v>
      </c>
    </row>
    <row r="782" spans="1:21" ht="20.399999999999999" customHeight="1" x14ac:dyDescent="0.3">
      <c r="A782" s="1" t="s">
        <v>1976</v>
      </c>
      <c r="B782" s="1" t="s">
        <v>6</v>
      </c>
      <c r="C782" s="1" t="s">
        <v>30477</v>
      </c>
      <c r="D782" s="1" t="s">
        <v>285</v>
      </c>
      <c r="E782" s="1" t="s">
        <v>8</v>
      </c>
      <c r="F782" s="1" t="s">
        <v>187</v>
      </c>
      <c r="G782" s="1" t="s">
        <v>188</v>
      </c>
      <c r="H782" s="1" t="s">
        <v>84</v>
      </c>
      <c r="I782" s="1" t="s">
        <v>85</v>
      </c>
      <c r="J782" s="1" t="s">
        <v>86</v>
      </c>
      <c r="K782" s="1" t="s">
        <v>14</v>
      </c>
      <c r="L782" s="1">
        <v>2</v>
      </c>
      <c r="M782" s="1">
        <v>100</v>
      </c>
      <c r="N782" s="1">
        <v>20</v>
      </c>
      <c r="O782" s="1">
        <v>40</v>
      </c>
      <c r="P782" s="1">
        <v>40</v>
      </c>
      <c r="Q782" s="1">
        <v>200</v>
      </c>
      <c r="R782" s="1" t="s">
        <v>15</v>
      </c>
      <c r="S782" s="1" t="s">
        <v>1977</v>
      </c>
      <c r="T782" s="1">
        <f>Table1[[#This Row],[Unit_Price]]*Table1[[#This Row],[Quantity]]</f>
        <v>200</v>
      </c>
      <c r="U782" s="1">
        <f>(SUM(Table1[[#This Row],[Delivery_Fee]],Table1[[#This Row],[Gross_Sales]])-Table1[[#This Row],[Discount_Amount]])</f>
        <v>200</v>
      </c>
    </row>
    <row r="783" spans="1:21" ht="20.399999999999999" customHeight="1" x14ac:dyDescent="0.3">
      <c r="A783" s="1" t="s">
        <v>1978</v>
      </c>
      <c r="B783" s="1" t="s">
        <v>6</v>
      </c>
      <c r="C783" s="1" t="s">
        <v>30477</v>
      </c>
      <c r="D783" s="1" t="s">
        <v>576</v>
      </c>
      <c r="E783" s="1" t="s">
        <v>8</v>
      </c>
      <c r="F783" s="1" t="s">
        <v>9</v>
      </c>
      <c r="G783" s="1" t="s">
        <v>10</v>
      </c>
      <c r="H783" s="1" t="s">
        <v>22</v>
      </c>
      <c r="I783" s="1" t="s">
        <v>23</v>
      </c>
      <c r="J783" s="1" t="s">
        <v>24</v>
      </c>
      <c r="K783" s="1" t="s">
        <v>25</v>
      </c>
      <c r="L783" s="1">
        <v>3</v>
      </c>
      <c r="M783" s="1">
        <v>180</v>
      </c>
      <c r="N783" s="1">
        <v>10</v>
      </c>
      <c r="O783" s="1">
        <v>54</v>
      </c>
      <c r="P783" s="1">
        <v>20</v>
      </c>
      <c r="Q783" s="1">
        <v>506</v>
      </c>
      <c r="R783" s="1" t="s">
        <v>26</v>
      </c>
      <c r="S783" s="1" t="s">
        <v>1979</v>
      </c>
      <c r="T783" s="1">
        <f>Table1[[#This Row],[Unit_Price]]*Table1[[#This Row],[Quantity]]</f>
        <v>540</v>
      </c>
      <c r="U783" s="1">
        <f>(SUM(Table1[[#This Row],[Delivery_Fee]],Table1[[#This Row],[Gross_Sales]])-Table1[[#This Row],[Discount_Amount]])</f>
        <v>506</v>
      </c>
    </row>
    <row r="784" spans="1:21" ht="20.399999999999999" customHeight="1" x14ac:dyDescent="0.3">
      <c r="A784" s="1" t="s">
        <v>1980</v>
      </c>
      <c r="B784" s="1" t="s">
        <v>6</v>
      </c>
      <c r="C784" s="1" t="s">
        <v>30477</v>
      </c>
      <c r="D784" s="1" t="s">
        <v>867</v>
      </c>
      <c r="E784" s="1" t="s">
        <v>30</v>
      </c>
      <c r="F784" s="1" t="s">
        <v>109</v>
      </c>
      <c r="G784" s="1" t="s">
        <v>110</v>
      </c>
      <c r="H784" s="1" t="s">
        <v>70</v>
      </c>
      <c r="I784" s="1" t="s">
        <v>71</v>
      </c>
      <c r="J784" s="1" t="s">
        <v>13</v>
      </c>
      <c r="K784" s="1" t="s">
        <v>14</v>
      </c>
      <c r="L784" s="1">
        <v>2</v>
      </c>
      <c r="M784" s="1">
        <v>130</v>
      </c>
      <c r="N784" s="1">
        <v>10</v>
      </c>
      <c r="O784" s="1">
        <v>26</v>
      </c>
      <c r="P784" s="1">
        <v>35</v>
      </c>
      <c r="Q784" s="1">
        <v>269</v>
      </c>
      <c r="R784" s="1" t="s">
        <v>15</v>
      </c>
      <c r="S784" s="1" t="s">
        <v>1981</v>
      </c>
      <c r="T784" s="1">
        <f>Table1[[#This Row],[Unit_Price]]*Table1[[#This Row],[Quantity]]</f>
        <v>260</v>
      </c>
      <c r="U784" s="1">
        <f>(SUM(Table1[[#This Row],[Delivery_Fee]],Table1[[#This Row],[Gross_Sales]])-Table1[[#This Row],[Discount_Amount]])</f>
        <v>269</v>
      </c>
    </row>
    <row r="785" spans="1:21" ht="20.399999999999999" customHeight="1" x14ac:dyDescent="0.3">
      <c r="A785" s="1" t="s">
        <v>1982</v>
      </c>
      <c r="B785" s="1" t="s">
        <v>6</v>
      </c>
      <c r="C785" s="1" t="s">
        <v>30477</v>
      </c>
      <c r="D785" s="1" t="s">
        <v>1619</v>
      </c>
      <c r="E785" s="1" t="s">
        <v>67</v>
      </c>
      <c r="F785" s="1" t="s">
        <v>174</v>
      </c>
      <c r="G785" s="1" t="s">
        <v>175</v>
      </c>
      <c r="H785" s="1" t="s">
        <v>61</v>
      </c>
      <c r="I785" s="1" t="s">
        <v>62</v>
      </c>
      <c r="J785" s="1" t="s">
        <v>24</v>
      </c>
      <c r="K785" s="1" t="s">
        <v>25</v>
      </c>
      <c r="L785" s="1">
        <v>1</v>
      </c>
      <c r="M785" s="1">
        <v>190</v>
      </c>
      <c r="N785" s="1">
        <v>10</v>
      </c>
      <c r="O785" s="1">
        <v>19</v>
      </c>
      <c r="P785" s="1">
        <v>20</v>
      </c>
      <c r="Q785" s="1">
        <v>191</v>
      </c>
      <c r="R785" s="1" t="s">
        <v>36</v>
      </c>
      <c r="S785" s="1" t="s">
        <v>1983</v>
      </c>
      <c r="T785" s="1">
        <f>Table1[[#This Row],[Unit_Price]]*Table1[[#This Row],[Quantity]]</f>
        <v>190</v>
      </c>
      <c r="U785" s="1">
        <f>(SUM(Table1[[#This Row],[Delivery_Fee]],Table1[[#This Row],[Gross_Sales]])-Table1[[#This Row],[Discount_Amount]])</f>
        <v>191</v>
      </c>
    </row>
    <row r="786" spans="1:21" ht="20.399999999999999" customHeight="1" x14ac:dyDescent="0.3">
      <c r="A786" s="1" t="s">
        <v>1984</v>
      </c>
      <c r="B786" s="1" t="s">
        <v>6</v>
      </c>
      <c r="C786" s="1" t="s">
        <v>30477</v>
      </c>
      <c r="D786" s="1" t="s">
        <v>236</v>
      </c>
      <c r="E786" s="1" t="s">
        <v>67</v>
      </c>
      <c r="F786" s="1" t="s">
        <v>267</v>
      </c>
      <c r="G786" s="1" t="s">
        <v>268</v>
      </c>
      <c r="H786" s="1" t="s">
        <v>77</v>
      </c>
      <c r="I786" s="1" t="s">
        <v>78</v>
      </c>
      <c r="J786" s="1" t="s">
        <v>24</v>
      </c>
      <c r="K786" s="1" t="s">
        <v>14</v>
      </c>
      <c r="L786" s="1">
        <v>4</v>
      </c>
      <c r="M786" s="1">
        <v>150</v>
      </c>
      <c r="N786" s="1">
        <v>20</v>
      </c>
      <c r="O786" s="1">
        <v>120</v>
      </c>
      <c r="P786" s="1">
        <v>25</v>
      </c>
      <c r="Q786" s="1">
        <v>505</v>
      </c>
      <c r="R786" s="1" t="s">
        <v>42</v>
      </c>
      <c r="S786" s="1" t="s">
        <v>1985</v>
      </c>
      <c r="T786" s="1">
        <f>Table1[[#This Row],[Unit_Price]]*Table1[[#This Row],[Quantity]]</f>
        <v>600</v>
      </c>
      <c r="U786" s="1">
        <f>(SUM(Table1[[#This Row],[Delivery_Fee]],Table1[[#This Row],[Gross_Sales]])-Table1[[#This Row],[Discount_Amount]])</f>
        <v>505</v>
      </c>
    </row>
    <row r="787" spans="1:21" ht="20.399999999999999" customHeight="1" x14ac:dyDescent="0.3">
      <c r="A787" s="1" t="s">
        <v>1986</v>
      </c>
      <c r="B787" s="1" t="s">
        <v>6</v>
      </c>
      <c r="C787" s="1" t="s">
        <v>30477</v>
      </c>
      <c r="D787" s="1" t="s">
        <v>1181</v>
      </c>
      <c r="E787" s="1" t="s">
        <v>30</v>
      </c>
      <c r="F787" s="1" t="s">
        <v>75</v>
      </c>
      <c r="G787" s="1" t="s">
        <v>76</v>
      </c>
      <c r="H787" s="1" t="s">
        <v>77</v>
      </c>
      <c r="I787" s="1" t="s">
        <v>78</v>
      </c>
      <c r="J787" s="1" t="s">
        <v>24</v>
      </c>
      <c r="K787" s="1" t="s">
        <v>14</v>
      </c>
      <c r="L787" s="1">
        <v>3</v>
      </c>
      <c r="M787" s="1">
        <v>150</v>
      </c>
      <c r="N787" s="1">
        <v>5</v>
      </c>
      <c r="O787" s="1">
        <v>22.5</v>
      </c>
      <c r="P787" s="1">
        <v>20</v>
      </c>
      <c r="Q787" s="1">
        <v>447.5</v>
      </c>
      <c r="R787" s="1" t="s">
        <v>15</v>
      </c>
      <c r="S787" s="1" t="s">
        <v>1987</v>
      </c>
      <c r="T787" s="1">
        <f>Table1[[#This Row],[Unit_Price]]*Table1[[#This Row],[Quantity]]</f>
        <v>450</v>
      </c>
      <c r="U787" s="1">
        <f>(SUM(Table1[[#This Row],[Delivery_Fee]],Table1[[#This Row],[Gross_Sales]])-Table1[[#This Row],[Discount_Amount]])</f>
        <v>447.5</v>
      </c>
    </row>
    <row r="788" spans="1:21" ht="20.399999999999999" customHeight="1" x14ac:dyDescent="0.3">
      <c r="A788" s="1" t="s">
        <v>1988</v>
      </c>
      <c r="B788" s="1" t="s">
        <v>6</v>
      </c>
      <c r="C788" s="1" t="s">
        <v>30477</v>
      </c>
      <c r="D788" s="1" t="s">
        <v>1510</v>
      </c>
      <c r="E788" s="1" t="s">
        <v>30</v>
      </c>
      <c r="F788" s="1" t="s">
        <v>339</v>
      </c>
      <c r="G788" s="1" t="s">
        <v>340</v>
      </c>
      <c r="H788" s="1" t="s">
        <v>288</v>
      </c>
      <c r="I788" s="1" t="s">
        <v>289</v>
      </c>
      <c r="J788" s="1" t="s">
        <v>86</v>
      </c>
      <c r="K788" s="1" t="s">
        <v>14</v>
      </c>
      <c r="L788" s="1">
        <v>4</v>
      </c>
      <c r="M788" s="1">
        <v>80</v>
      </c>
      <c r="N788" s="1">
        <v>20</v>
      </c>
      <c r="O788" s="1">
        <v>64</v>
      </c>
      <c r="P788" s="1">
        <v>20</v>
      </c>
      <c r="Q788" s="1">
        <v>276</v>
      </c>
      <c r="R788" s="1" t="s">
        <v>42</v>
      </c>
      <c r="S788" s="1" t="s">
        <v>1989</v>
      </c>
      <c r="T788" s="1">
        <f>Table1[[#This Row],[Unit_Price]]*Table1[[#This Row],[Quantity]]</f>
        <v>320</v>
      </c>
      <c r="U788" s="1">
        <f>(SUM(Table1[[#This Row],[Delivery_Fee]],Table1[[#This Row],[Gross_Sales]])-Table1[[#This Row],[Discount_Amount]])</f>
        <v>276</v>
      </c>
    </row>
    <row r="789" spans="1:21" ht="20.399999999999999" customHeight="1" x14ac:dyDescent="0.3">
      <c r="A789" s="1" t="s">
        <v>1990</v>
      </c>
      <c r="B789" s="1" t="s">
        <v>6</v>
      </c>
      <c r="C789" s="1" t="s">
        <v>30477</v>
      </c>
      <c r="D789" s="1" t="s">
        <v>882</v>
      </c>
      <c r="E789" s="1" t="s">
        <v>19</v>
      </c>
      <c r="F789" s="1" t="s">
        <v>151</v>
      </c>
      <c r="G789" s="1" t="s">
        <v>152</v>
      </c>
      <c r="H789" s="1" t="s">
        <v>33</v>
      </c>
      <c r="I789" s="1" t="s">
        <v>34</v>
      </c>
      <c r="J789" s="1" t="s">
        <v>35</v>
      </c>
      <c r="K789" s="1" t="s">
        <v>25</v>
      </c>
      <c r="L789" s="1">
        <v>4</v>
      </c>
      <c r="M789" s="1">
        <v>240</v>
      </c>
      <c r="N789" s="1">
        <v>0</v>
      </c>
      <c r="O789" s="1">
        <v>0</v>
      </c>
      <c r="P789" s="1">
        <v>20</v>
      </c>
      <c r="Q789" s="1">
        <v>980</v>
      </c>
      <c r="R789" s="1" t="s">
        <v>42</v>
      </c>
      <c r="S789" s="1" t="s">
        <v>1991</v>
      </c>
      <c r="T789" s="1">
        <f>Table1[[#This Row],[Unit_Price]]*Table1[[#This Row],[Quantity]]</f>
        <v>960</v>
      </c>
      <c r="U789" s="1">
        <f>(SUM(Table1[[#This Row],[Delivery_Fee]],Table1[[#This Row],[Gross_Sales]])-Table1[[#This Row],[Discount_Amount]])</f>
        <v>980</v>
      </c>
    </row>
    <row r="790" spans="1:21" ht="20.399999999999999" customHeight="1" x14ac:dyDescent="0.3">
      <c r="A790" s="1" t="s">
        <v>1992</v>
      </c>
      <c r="B790" s="1" t="s">
        <v>6</v>
      </c>
      <c r="C790" s="1" t="s">
        <v>30477</v>
      </c>
      <c r="D790" s="1" t="s">
        <v>150</v>
      </c>
      <c r="E790" s="1" t="s">
        <v>8</v>
      </c>
      <c r="F790" s="1" t="s">
        <v>187</v>
      </c>
      <c r="G790" s="1" t="s">
        <v>188</v>
      </c>
      <c r="H790" s="1" t="s">
        <v>48</v>
      </c>
      <c r="I790" s="1" t="s">
        <v>49</v>
      </c>
      <c r="J790" s="1" t="s">
        <v>13</v>
      </c>
      <c r="K790" s="1" t="s">
        <v>14</v>
      </c>
      <c r="L790" s="1">
        <v>2</v>
      </c>
      <c r="M790" s="1">
        <v>220</v>
      </c>
      <c r="N790" s="1">
        <v>10</v>
      </c>
      <c r="O790" s="1">
        <v>44</v>
      </c>
      <c r="P790" s="1">
        <v>25</v>
      </c>
      <c r="Q790" s="1">
        <v>421</v>
      </c>
      <c r="R790" s="1" t="s">
        <v>42</v>
      </c>
      <c r="S790" s="1" t="s">
        <v>1993</v>
      </c>
      <c r="T790" s="1">
        <f>Table1[[#This Row],[Unit_Price]]*Table1[[#This Row],[Quantity]]</f>
        <v>440</v>
      </c>
      <c r="U790" s="1">
        <f>(SUM(Table1[[#This Row],[Delivery_Fee]],Table1[[#This Row],[Gross_Sales]])-Table1[[#This Row],[Discount_Amount]])</f>
        <v>421</v>
      </c>
    </row>
    <row r="791" spans="1:21" ht="20.399999999999999" customHeight="1" x14ac:dyDescent="0.3">
      <c r="A791" s="1" t="s">
        <v>1994</v>
      </c>
      <c r="B791" s="1" t="s">
        <v>6</v>
      </c>
      <c r="C791" s="1" t="s">
        <v>30477</v>
      </c>
      <c r="D791" s="1" t="s">
        <v>922</v>
      </c>
      <c r="E791" s="1" t="s">
        <v>67</v>
      </c>
      <c r="F791" s="1" t="s">
        <v>68</v>
      </c>
      <c r="G791" s="1" t="s">
        <v>69</v>
      </c>
      <c r="H791" s="1" t="s">
        <v>77</v>
      </c>
      <c r="I791" s="1" t="s">
        <v>78</v>
      </c>
      <c r="J791" s="1" t="s">
        <v>24</v>
      </c>
      <c r="K791" s="1" t="s">
        <v>14</v>
      </c>
      <c r="L791" s="1">
        <v>4</v>
      </c>
      <c r="M791" s="1">
        <v>150</v>
      </c>
      <c r="N791" s="1">
        <v>0</v>
      </c>
      <c r="O791" s="1">
        <v>0</v>
      </c>
      <c r="P791" s="1">
        <v>30</v>
      </c>
      <c r="Q791" s="1">
        <v>630</v>
      </c>
      <c r="R791" s="1" t="s">
        <v>15</v>
      </c>
      <c r="S791" s="1" t="s">
        <v>1995</v>
      </c>
      <c r="T791" s="1">
        <f>Table1[[#This Row],[Unit_Price]]*Table1[[#This Row],[Quantity]]</f>
        <v>600</v>
      </c>
      <c r="U791" s="1">
        <f>(SUM(Table1[[#This Row],[Delivery_Fee]],Table1[[#This Row],[Gross_Sales]])-Table1[[#This Row],[Discount_Amount]])</f>
        <v>630</v>
      </c>
    </row>
    <row r="792" spans="1:21" ht="20.399999999999999" customHeight="1" x14ac:dyDescent="0.3">
      <c r="A792" s="1" t="s">
        <v>1996</v>
      </c>
      <c r="B792" s="1" t="s">
        <v>6</v>
      </c>
      <c r="C792" s="1" t="s">
        <v>30477</v>
      </c>
      <c r="D792" s="1" t="s">
        <v>306</v>
      </c>
      <c r="E792" s="1" t="s">
        <v>67</v>
      </c>
      <c r="F792" s="1" t="s">
        <v>68</v>
      </c>
      <c r="G792" s="1" t="s">
        <v>69</v>
      </c>
      <c r="H792" s="1" t="s">
        <v>131</v>
      </c>
      <c r="I792" s="1" t="s">
        <v>132</v>
      </c>
      <c r="J792" s="1" t="s">
        <v>57</v>
      </c>
      <c r="K792" s="1" t="s">
        <v>25</v>
      </c>
      <c r="L792" s="1">
        <v>1</v>
      </c>
      <c r="M792" s="1">
        <v>220</v>
      </c>
      <c r="N792" s="1">
        <v>5</v>
      </c>
      <c r="O792" s="1">
        <v>11</v>
      </c>
      <c r="P792" s="1">
        <v>40</v>
      </c>
      <c r="Q792" s="1">
        <v>249</v>
      </c>
      <c r="R792" s="1" t="s">
        <v>63</v>
      </c>
      <c r="S792" s="1" t="s">
        <v>1997</v>
      </c>
      <c r="T792" s="1">
        <f>Table1[[#This Row],[Unit_Price]]*Table1[[#This Row],[Quantity]]</f>
        <v>220</v>
      </c>
      <c r="U792" s="1">
        <f>(SUM(Table1[[#This Row],[Delivery_Fee]],Table1[[#This Row],[Gross_Sales]])-Table1[[#This Row],[Discount_Amount]])</f>
        <v>249</v>
      </c>
    </row>
    <row r="793" spans="1:21" ht="20.399999999999999" customHeight="1" x14ac:dyDescent="0.3">
      <c r="A793" s="1" t="s">
        <v>1998</v>
      </c>
      <c r="B793" s="1" t="s">
        <v>6</v>
      </c>
      <c r="C793" s="1" t="s">
        <v>30477</v>
      </c>
      <c r="D793" s="1" t="s">
        <v>821</v>
      </c>
      <c r="E793" s="1" t="s">
        <v>30</v>
      </c>
      <c r="F793" s="1" t="s">
        <v>136</v>
      </c>
      <c r="G793" s="1" t="s">
        <v>137</v>
      </c>
      <c r="H793" s="1" t="s">
        <v>61</v>
      </c>
      <c r="I793" s="1" t="s">
        <v>62</v>
      </c>
      <c r="J793" s="1" t="s">
        <v>24</v>
      </c>
      <c r="K793" s="1" t="s">
        <v>25</v>
      </c>
      <c r="L793" s="1">
        <v>3</v>
      </c>
      <c r="M793" s="1">
        <v>190</v>
      </c>
      <c r="N793" s="1">
        <v>20</v>
      </c>
      <c r="O793" s="1">
        <v>114</v>
      </c>
      <c r="P793" s="1">
        <v>25</v>
      </c>
      <c r="Q793" s="1">
        <v>481</v>
      </c>
      <c r="R793" s="1" t="s">
        <v>36</v>
      </c>
      <c r="S793" s="1" t="s">
        <v>1999</v>
      </c>
      <c r="T793" s="1">
        <f>Table1[[#This Row],[Unit_Price]]*Table1[[#This Row],[Quantity]]</f>
        <v>570</v>
      </c>
      <c r="U793" s="1">
        <f>(SUM(Table1[[#This Row],[Delivery_Fee]],Table1[[#This Row],[Gross_Sales]])-Table1[[#This Row],[Discount_Amount]])</f>
        <v>481</v>
      </c>
    </row>
    <row r="794" spans="1:21" ht="20.399999999999999" customHeight="1" x14ac:dyDescent="0.3">
      <c r="A794" s="1" t="s">
        <v>2000</v>
      </c>
      <c r="B794" s="1" t="s">
        <v>6</v>
      </c>
      <c r="C794" s="1" t="s">
        <v>30477</v>
      </c>
      <c r="D794" s="1" t="s">
        <v>230</v>
      </c>
      <c r="E794" s="1" t="s">
        <v>19</v>
      </c>
      <c r="F794" s="1" t="s">
        <v>20</v>
      </c>
      <c r="G794" s="1" t="s">
        <v>21</v>
      </c>
      <c r="H794" s="1" t="s">
        <v>40</v>
      </c>
      <c r="I794" s="1" t="s">
        <v>41</v>
      </c>
      <c r="J794" s="1" t="s">
        <v>13</v>
      </c>
      <c r="K794" s="1" t="s">
        <v>25</v>
      </c>
      <c r="L794" s="1">
        <v>4</v>
      </c>
      <c r="M794" s="1">
        <v>170</v>
      </c>
      <c r="N794" s="1">
        <v>0</v>
      </c>
      <c r="O794" s="1">
        <v>0</v>
      </c>
      <c r="P794" s="1">
        <v>25</v>
      </c>
      <c r="Q794" s="1">
        <v>705</v>
      </c>
      <c r="R794" s="1" t="s">
        <v>26</v>
      </c>
      <c r="S794" s="1" t="s">
        <v>2001</v>
      </c>
      <c r="T794" s="1">
        <f>Table1[[#This Row],[Unit_Price]]*Table1[[#This Row],[Quantity]]</f>
        <v>680</v>
      </c>
      <c r="U794" s="1">
        <f>(SUM(Table1[[#This Row],[Delivery_Fee]],Table1[[#This Row],[Gross_Sales]])-Table1[[#This Row],[Discount_Amount]])</f>
        <v>705</v>
      </c>
    </row>
    <row r="795" spans="1:21" ht="20.399999999999999" customHeight="1" x14ac:dyDescent="0.3">
      <c r="A795" s="1" t="s">
        <v>2002</v>
      </c>
      <c r="B795" s="1" t="s">
        <v>6</v>
      </c>
      <c r="C795" s="1" t="s">
        <v>30477</v>
      </c>
      <c r="D795" s="1" t="s">
        <v>2003</v>
      </c>
      <c r="E795" s="1" t="s">
        <v>19</v>
      </c>
      <c r="F795" s="1" t="s">
        <v>151</v>
      </c>
      <c r="G795" s="1" t="s">
        <v>152</v>
      </c>
      <c r="H795" s="1" t="s">
        <v>84</v>
      </c>
      <c r="I795" s="1" t="s">
        <v>85</v>
      </c>
      <c r="J795" s="1" t="s">
        <v>86</v>
      </c>
      <c r="K795" s="1" t="s">
        <v>14</v>
      </c>
      <c r="L795" s="1">
        <v>1</v>
      </c>
      <c r="M795" s="1">
        <v>100</v>
      </c>
      <c r="N795" s="1">
        <v>0</v>
      </c>
      <c r="O795" s="1">
        <v>0</v>
      </c>
      <c r="P795" s="1">
        <v>35</v>
      </c>
      <c r="Q795" s="1">
        <v>135</v>
      </c>
      <c r="R795" s="1" t="s">
        <v>15</v>
      </c>
      <c r="S795" s="1" t="s">
        <v>2004</v>
      </c>
      <c r="T795" s="1">
        <f>Table1[[#This Row],[Unit_Price]]*Table1[[#This Row],[Quantity]]</f>
        <v>100</v>
      </c>
      <c r="U795" s="1">
        <f>(SUM(Table1[[#This Row],[Delivery_Fee]],Table1[[#This Row],[Gross_Sales]])-Table1[[#This Row],[Discount_Amount]])</f>
        <v>135</v>
      </c>
    </row>
    <row r="796" spans="1:21" ht="20.399999999999999" customHeight="1" x14ac:dyDescent="0.3">
      <c r="A796" s="1" t="s">
        <v>2005</v>
      </c>
      <c r="B796" s="1" t="s">
        <v>6</v>
      </c>
      <c r="C796" s="1" t="s">
        <v>30477</v>
      </c>
      <c r="D796" s="1" t="s">
        <v>97</v>
      </c>
      <c r="E796" s="1" t="s">
        <v>8</v>
      </c>
      <c r="F796" s="1" t="s">
        <v>9</v>
      </c>
      <c r="G796" s="1" t="s">
        <v>10</v>
      </c>
      <c r="H796" s="1" t="s">
        <v>11</v>
      </c>
      <c r="I796" s="1" t="s">
        <v>12</v>
      </c>
      <c r="J796" s="1" t="s">
        <v>13</v>
      </c>
      <c r="K796" s="1" t="s">
        <v>14</v>
      </c>
      <c r="L796" s="1">
        <v>3</v>
      </c>
      <c r="M796" s="1">
        <v>140</v>
      </c>
      <c r="N796" s="1">
        <v>10</v>
      </c>
      <c r="O796" s="1">
        <v>42</v>
      </c>
      <c r="P796" s="1">
        <v>30</v>
      </c>
      <c r="Q796" s="1">
        <v>408</v>
      </c>
      <c r="R796" s="1" t="s">
        <v>63</v>
      </c>
      <c r="S796" s="1" t="s">
        <v>2006</v>
      </c>
      <c r="T796" s="1">
        <f>Table1[[#This Row],[Unit_Price]]*Table1[[#This Row],[Quantity]]</f>
        <v>420</v>
      </c>
      <c r="U796" s="1">
        <f>(SUM(Table1[[#This Row],[Delivery_Fee]],Table1[[#This Row],[Gross_Sales]])-Table1[[#This Row],[Discount_Amount]])</f>
        <v>408</v>
      </c>
    </row>
    <row r="797" spans="1:21" ht="20.399999999999999" customHeight="1" x14ac:dyDescent="0.3">
      <c r="A797" s="1" t="s">
        <v>2007</v>
      </c>
      <c r="B797" s="1" t="s">
        <v>6</v>
      </c>
      <c r="C797" s="1" t="s">
        <v>30477</v>
      </c>
      <c r="D797" s="1" t="s">
        <v>1291</v>
      </c>
      <c r="E797" s="1" t="s">
        <v>30</v>
      </c>
      <c r="F797" s="1" t="s">
        <v>109</v>
      </c>
      <c r="G797" s="1" t="s">
        <v>110</v>
      </c>
      <c r="H797" s="1" t="s">
        <v>11</v>
      </c>
      <c r="I797" s="1" t="s">
        <v>12</v>
      </c>
      <c r="J797" s="1" t="s">
        <v>13</v>
      </c>
      <c r="K797" s="1" t="s">
        <v>14</v>
      </c>
      <c r="L797" s="1">
        <v>2</v>
      </c>
      <c r="M797" s="1">
        <v>140</v>
      </c>
      <c r="N797" s="1">
        <v>0</v>
      </c>
      <c r="O797" s="1">
        <v>0</v>
      </c>
      <c r="P797" s="1">
        <v>35</v>
      </c>
      <c r="Q797" s="1">
        <v>315</v>
      </c>
      <c r="R797" s="1" t="s">
        <v>26</v>
      </c>
      <c r="S797" s="1" t="s">
        <v>2008</v>
      </c>
      <c r="T797" s="1">
        <f>Table1[[#This Row],[Unit_Price]]*Table1[[#This Row],[Quantity]]</f>
        <v>280</v>
      </c>
      <c r="U797" s="1">
        <f>(SUM(Table1[[#This Row],[Delivery_Fee]],Table1[[#This Row],[Gross_Sales]])-Table1[[#This Row],[Discount_Amount]])</f>
        <v>315</v>
      </c>
    </row>
    <row r="798" spans="1:21" ht="20.399999999999999" customHeight="1" x14ac:dyDescent="0.3">
      <c r="A798" s="1" t="s">
        <v>2009</v>
      </c>
      <c r="B798" s="1" t="s">
        <v>6</v>
      </c>
      <c r="C798" s="1" t="s">
        <v>30477</v>
      </c>
      <c r="D798" s="1" t="s">
        <v>687</v>
      </c>
      <c r="E798" s="1" t="s">
        <v>19</v>
      </c>
      <c r="F798" s="1" t="s">
        <v>20</v>
      </c>
      <c r="G798" s="1" t="s">
        <v>21</v>
      </c>
      <c r="H798" s="1" t="s">
        <v>288</v>
      </c>
      <c r="I798" s="1" t="s">
        <v>289</v>
      </c>
      <c r="J798" s="1" t="s">
        <v>86</v>
      </c>
      <c r="K798" s="1" t="s">
        <v>14</v>
      </c>
      <c r="L798" s="1">
        <v>2</v>
      </c>
      <c r="M798" s="1">
        <v>80</v>
      </c>
      <c r="N798" s="1">
        <v>5</v>
      </c>
      <c r="O798" s="1">
        <v>8</v>
      </c>
      <c r="P798" s="1">
        <v>25</v>
      </c>
      <c r="Q798" s="1">
        <v>177</v>
      </c>
      <c r="R798" s="1" t="s">
        <v>42</v>
      </c>
      <c r="S798" s="1" t="s">
        <v>2010</v>
      </c>
      <c r="T798" s="1">
        <f>Table1[[#This Row],[Unit_Price]]*Table1[[#This Row],[Quantity]]</f>
        <v>160</v>
      </c>
      <c r="U798" s="1">
        <f>(SUM(Table1[[#This Row],[Delivery_Fee]],Table1[[#This Row],[Gross_Sales]])-Table1[[#This Row],[Discount_Amount]])</f>
        <v>177</v>
      </c>
    </row>
    <row r="799" spans="1:21" ht="20.399999999999999" customHeight="1" x14ac:dyDescent="0.3">
      <c r="A799" s="1" t="s">
        <v>2011</v>
      </c>
      <c r="B799" s="1" t="s">
        <v>6</v>
      </c>
      <c r="C799" s="1" t="s">
        <v>30477</v>
      </c>
      <c r="D799" s="1" t="s">
        <v>1386</v>
      </c>
      <c r="E799" s="1" t="s">
        <v>30</v>
      </c>
      <c r="F799" s="1" t="s">
        <v>31</v>
      </c>
      <c r="G799" s="1" t="s">
        <v>32</v>
      </c>
      <c r="H799" s="1" t="s">
        <v>61</v>
      </c>
      <c r="I799" s="1" t="s">
        <v>62</v>
      </c>
      <c r="J799" s="1" t="s">
        <v>24</v>
      </c>
      <c r="K799" s="1" t="s">
        <v>25</v>
      </c>
      <c r="L799" s="1">
        <v>3</v>
      </c>
      <c r="M799" s="1">
        <v>190</v>
      </c>
      <c r="N799" s="1">
        <v>10</v>
      </c>
      <c r="O799" s="1">
        <v>57</v>
      </c>
      <c r="P799" s="1">
        <v>35</v>
      </c>
      <c r="Q799" s="1">
        <v>548</v>
      </c>
      <c r="R799" s="1" t="s">
        <v>36</v>
      </c>
      <c r="S799" s="1" t="s">
        <v>2012</v>
      </c>
      <c r="T799" s="1">
        <f>Table1[[#This Row],[Unit_Price]]*Table1[[#This Row],[Quantity]]</f>
        <v>570</v>
      </c>
      <c r="U799" s="1">
        <f>(SUM(Table1[[#This Row],[Delivery_Fee]],Table1[[#This Row],[Gross_Sales]])-Table1[[#This Row],[Discount_Amount]])</f>
        <v>548</v>
      </c>
    </row>
    <row r="800" spans="1:21" ht="20.399999999999999" customHeight="1" x14ac:dyDescent="0.3">
      <c r="A800" s="1" t="s">
        <v>2013</v>
      </c>
      <c r="B800" s="1" t="s">
        <v>6</v>
      </c>
      <c r="C800" s="1" t="s">
        <v>30477</v>
      </c>
      <c r="D800" s="1" t="s">
        <v>821</v>
      </c>
      <c r="E800" s="1" t="s">
        <v>30</v>
      </c>
      <c r="F800" s="1" t="s">
        <v>109</v>
      </c>
      <c r="G800" s="1" t="s">
        <v>110</v>
      </c>
      <c r="H800" s="1" t="s">
        <v>55</v>
      </c>
      <c r="I800" s="1" t="s">
        <v>56</v>
      </c>
      <c r="J800" s="1" t="s">
        <v>57</v>
      </c>
      <c r="K800" s="1" t="s">
        <v>14</v>
      </c>
      <c r="L800" s="1">
        <v>3</v>
      </c>
      <c r="M800" s="1">
        <v>180</v>
      </c>
      <c r="N800" s="1">
        <v>15</v>
      </c>
      <c r="O800" s="1">
        <v>81</v>
      </c>
      <c r="P800" s="1">
        <v>35</v>
      </c>
      <c r="Q800" s="1">
        <v>494</v>
      </c>
      <c r="R800" s="1" t="s">
        <v>42</v>
      </c>
      <c r="S800" s="1" t="s">
        <v>2014</v>
      </c>
      <c r="T800" s="1">
        <f>Table1[[#This Row],[Unit_Price]]*Table1[[#This Row],[Quantity]]</f>
        <v>540</v>
      </c>
      <c r="U800" s="1">
        <f>(SUM(Table1[[#This Row],[Delivery_Fee]],Table1[[#This Row],[Gross_Sales]])-Table1[[#This Row],[Discount_Amount]])</f>
        <v>494</v>
      </c>
    </row>
    <row r="801" spans="1:21" ht="20.399999999999999" customHeight="1" x14ac:dyDescent="0.3">
      <c r="A801" s="1" t="s">
        <v>2015</v>
      </c>
      <c r="B801" s="1" t="s">
        <v>6</v>
      </c>
      <c r="C801" s="1" t="s">
        <v>30477</v>
      </c>
      <c r="D801" s="1" t="s">
        <v>462</v>
      </c>
      <c r="E801" s="1" t="s">
        <v>30</v>
      </c>
      <c r="F801" s="1" t="s">
        <v>31</v>
      </c>
      <c r="G801" s="1" t="s">
        <v>32</v>
      </c>
      <c r="H801" s="1" t="s">
        <v>40</v>
      </c>
      <c r="I801" s="1" t="s">
        <v>41</v>
      </c>
      <c r="J801" s="1" t="s">
        <v>13</v>
      </c>
      <c r="K801" s="1" t="s">
        <v>25</v>
      </c>
      <c r="L801" s="1">
        <v>1</v>
      </c>
      <c r="M801" s="1">
        <v>170</v>
      </c>
      <c r="N801" s="1">
        <v>15</v>
      </c>
      <c r="O801" s="1">
        <v>25.5</v>
      </c>
      <c r="P801" s="1">
        <v>20</v>
      </c>
      <c r="Q801" s="1">
        <v>164.5</v>
      </c>
      <c r="R801" s="1" t="s">
        <v>63</v>
      </c>
      <c r="S801" s="1" t="s">
        <v>2016</v>
      </c>
      <c r="T801" s="1">
        <f>Table1[[#This Row],[Unit_Price]]*Table1[[#This Row],[Quantity]]</f>
        <v>170</v>
      </c>
      <c r="U801" s="1">
        <f>(SUM(Table1[[#This Row],[Delivery_Fee]],Table1[[#This Row],[Gross_Sales]])-Table1[[#This Row],[Discount_Amount]])</f>
        <v>164.5</v>
      </c>
    </row>
    <row r="802" spans="1:21" ht="20.399999999999999" customHeight="1" x14ac:dyDescent="0.3">
      <c r="A802" s="1" t="s">
        <v>2017</v>
      </c>
      <c r="B802" s="1" t="s">
        <v>6</v>
      </c>
      <c r="C802" s="1" t="s">
        <v>30477</v>
      </c>
      <c r="D802" s="1" t="s">
        <v>218</v>
      </c>
      <c r="E802" s="1" t="s">
        <v>8</v>
      </c>
      <c r="F802" s="1" t="s">
        <v>109</v>
      </c>
      <c r="G802" s="1" t="s">
        <v>110</v>
      </c>
      <c r="H802" s="1" t="s">
        <v>40</v>
      </c>
      <c r="I802" s="1" t="s">
        <v>41</v>
      </c>
      <c r="J802" s="1" t="s">
        <v>13</v>
      </c>
      <c r="K802" s="1" t="s">
        <v>25</v>
      </c>
      <c r="L802" s="1">
        <v>4</v>
      </c>
      <c r="M802" s="1">
        <v>170</v>
      </c>
      <c r="N802" s="1">
        <v>15</v>
      </c>
      <c r="O802" s="1">
        <v>102</v>
      </c>
      <c r="P802" s="1">
        <v>40</v>
      </c>
      <c r="Q802" s="1">
        <v>618</v>
      </c>
      <c r="R802" s="1" t="s">
        <v>15</v>
      </c>
      <c r="S802" s="1" t="s">
        <v>2018</v>
      </c>
      <c r="T802" s="1">
        <f>Table1[[#This Row],[Unit_Price]]*Table1[[#This Row],[Quantity]]</f>
        <v>680</v>
      </c>
      <c r="U802" s="1">
        <f>(SUM(Table1[[#This Row],[Delivery_Fee]],Table1[[#This Row],[Gross_Sales]])-Table1[[#This Row],[Discount_Amount]])</f>
        <v>618</v>
      </c>
    </row>
    <row r="803" spans="1:21" ht="20.399999999999999" customHeight="1" x14ac:dyDescent="0.3">
      <c r="A803" s="1" t="s">
        <v>2019</v>
      </c>
      <c r="B803" s="1" t="s">
        <v>6</v>
      </c>
      <c r="C803" s="1" t="s">
        <v>30477</v>
      </c>
      <c r="D803" s="1" t="s">
        <v>753</v>
      </c>
      <c r="E803" s="1" t="s">
        <v>8</v>
      </c>
      <c r="F803" s="1" t="s">
        <v>9</v>
      </c>
      <c r="G803" s="1" t="s">
        <v>10</v>
      </c>
      <c r="H803" s="1" t="s">
        <v>40</v>
      </c>
      <c r="I803" s="1" t="s">
        <v>41</v>
      </c>
      <c r="J803" s="1" t="s">
        <v>13</v>
      </c>
      <c r="K803" s="1" t="s">
        <v>25</v>
      </c>
      <c r="L803" s="1">
        <v>2</v>
      </c>
      <c r="M803" s="1">
        <v>170</v>
      </c>
      <c r="N803" s="1">
        <v>15</v>
      </c>
      <c r="O803" s="1">
        <v>51</v>
      </c>
      <c r="P803" s="1">
        <v>35</v>
      </c>
      <c r="Q803" s="1">
        <v>324</v>
      </c>
      <c r="R803" s="1" t="s">
        <v>42</v>
      </c>
      <c r="S803" s="1" t="s">
        <v>2020</v>
      </c>
      <c r="T803" s="1">
        <f>Table1[[#This Row],[Unit_Price]]*Table1[[#This Row],[Quantity]]</f>
        <v>340</v>
      </c>
      <c r="U803" s="1">
        <f>(SUM(Table1[[#This Row],[Delivery_Fee]],Table1[[#This Row],[Gross_Sales]])-Table1[[#This Row],[Discount_Amount]])</f>
        <v>324</v>
      </c>
    </row>
    <row r="804" spans="1:21" ht="20.399999999999999" customHeight="1" x14ac:dyDescent="0.3">
      <c r="A804" s="1" t="s">
        <v>2021</v>
      </c>
      <c r="B804" s="1" t="s">
        <v>6</v>
      </c>
      <c r="C804" s="1" t="s">
        <v>30477</v>
      </c>
      <c r="D804" s="1" t="s">
        <v>1931</v>
      </c>
      <c r="E804" s="1" t="s">
        <v>30</v>
      </c>
      <c r="F804" s="1" t="s">
        <v>339</v>
      </c>
      <c r="G804" s="1" t="s">
        <v>340</v>
      </c>
      <c r="H804" s="1" t="s">
        <v>77</v>
      </c>
      <c r="I804" s="1" t="s">
        <v>78</v>
      </c>
      <c r="J804" s="1" t="s">
        <v>24</v>
      </c>
      <c r="K804" s="1" t="s">
        <v>14</v>
      </c>
      <c r="L804" s="1">
        <v>4</v>
      </c>
      <c r="M804" s="1">
        <v>150</v>
      </c>
      <c r="N804" s="1">
        <v>20</v>
      </c>
      <c r="O804" s="1">
        <v>120</v>
      </c>
      <c r="P804" s="1">
        <v>30</v>
      </c>
      <c r="Q804" s="1">
        <v>510</v>
      </c>
      <c r="R804" s="1" t="s">
        <v>15</v>
      </c>
      <c r="S804" s="1" t="s">
        <v>2022</v>
      </c>
      <c r="T804" s="1">
        <f>Table1[[#This Row],[Unit_Price]]*Table1[[#This Row],[Quantity]]</f>
        <v>600</v>
      </c>
      <c r="U804" s="1">
        <f>(SUM(Table1[[#This Row],[Delivery_Fee]],Table1[[#This Row],[Gross_Sales]])-Table1[[#This Row],[Discount_Amount]])</f>
        <v>510</v>
      </c>
    </row>
    <row r="805" spans="1:21" ht="20.399999999999999" customHeight="1" x14ac:dyDescent="0.3">
      <c r="A805" s="1" t="s">
        <v>2023</v>
      </c>
      <c r="B805" s="1" t="s">
        <v>6</v>
      </c>
      <c r="C805" s="1" t="s">
        <v>30477</v>
      </c>
      <c r="D805" s="1" t="s">
        <v>233</v>
      </c>
      <c r="E805" s="1" t="s">
        <v>19</v>
      </c>
      <c r="F805" s="1" t="s">
        <v>98</v>
      </c>
      <c r="G805" s="1" t="s">
        <v>99</v>
      </c>
      <c r="H805" s="1" t="s">
        <v>111</v>
      </c>
      <c r="I805" s="1" t="s">
        <v>112</v>
      </c>
      <c r="J805" s="1" t="s">
        <v>13</v>
      </c>
      <c r="K805" s="1" t="s">
        <v>25</v>
      </c>
      <c r="L805" s="1">
        <v>4</v>
      </c>
      <c r="M805" s="1">
        <v>280</v>
      </c>
      <c r="N805" s="1">
        <v>0</v>
      </c>
      <c r="O805" s="1">
        <v>0</v>
      </c>
      <c r="P805" s="1">
        <v>40</v>
      </c>
      <c r="Q805" s="1">
        <v>1160</v>
      </c>
      <c r="R805" s="1" t="s">
        <v>26</v>
      </c>
      <c r="S805" s="1" t="s">
        <v>2024</v>
      </c>
      <c r="T805" s="1">
        <f>Table1[[#This Row],[Unit_Price]]*Table1[[#This Row],[Quantity]]</f>
        <v>1120</v>
      </c>
      <c r="U805" s="1">
        <f>(SUM(Table1[[#This Row],[Delivery_Fee]],Table1[[#This Row],[Gross_Sales]])-Table1[[#This Row],[Discount_Amount]])</f>
        <v>1160</v>
      </c>
    </row>
    <row r="806" spans="1:21" ht="20.399999999999999" customHeight="1" x14ac:dyDescent="0.3">
      <c r="A806" s="1" t="s">
        <v>2025</v>
      </c>
      <c r="B806" s="1" t="s">
        <v>6</v>
      </c>
      <c r="C806" s="1" t="s">
        <v>30477</v>
      </c>
      <c r="D806" s="1" t="s">
        <v>2026</v>
      </c>
      <c r="E806" s="1" t="s">
        <v>30</v>
      </c>
      <c r="F806" s="1" t="s">
        <v>136</v>
      </c>
      <c r="G806" s="1" t="s">
        <v>137</v>
      </c>
      <c r="H806" s="1" t="s">
        <v>22</v>
      </c>
      <c r="I806" s="1" t="s">
        <v>23</v>
      </c>
      <c r="J806" s="1" t="s">
        <v>24</v>
      </c>
      <c r="K806" s="1" t="s">
        <v>25</v>
      </c>
      <c r="L806" s="1">
        <v>4</v>
      </c>
      <c r="M806" s="1">
        <v>180</v>
      </c>
      <c r="N806" s="1">
        <v>5</v>
      </c>
      <c r="O806" s="1">
        <v>36</v>
      </c>
      <c r="P806" s="1">
        <v>30</v>
      </c>
      <c r="Q806" s="1">
        <v>714</v>
      </c>
      <c r="R806" s="1" t="s">
        <v>36</v>
      </c>
      <c r="S806" s="1" t="s">
        <v>2027</v>
      </c>
      <c r="T806" s="1">
        <f>Table1[[#This Row],[Unit_Price]]*Table1[[#This Row],[Quantity]]</f>
        <v>720</v>
      </c>
      <c r="U806" s="1">
        <f>(SUM(Table1[[#This Row],[Delivery_Fee]],Table1[[#This Row],[Gross_Sales]])-Table1[[#This Row],[Discount_Amount]])</f>
        <v>714</v>
      </c>
    </row>
    <row r="807" spans="1:21" ht="20.399999999999999" customHeight="1" x14ac:dyDescent="0.3">
      <c r="A807" s="1" t="s">
        <v>2028</v>
      </c>
      <c r="B807" s="1" t="s">
        <v>6</v>
      </c>
      <c r="C807" s="1" t="s">
        <v>30477</v>
      </c>
      <c r="D807" s="1" t="s">
        <v>1133</v>
      </c>
      <c r="E807" s="1" t="s">
        <v>8</v>
      </c>
      <c r="F807" s="1" t="s">
        <v>9</v>
      </c>
      <c r="G807" s="1" t="s">
        <v>10</v>
      </c>
      <c r="H807" s="1" t="s">
        <v>48</v>
      </c>
      <c r="I807" s="1" t="s">
        <v>49</v>
      </c>
      <c r="J807" s="1" t="s">
        <v>13</v>
      </c>
      <c r="K807" s="1" t="s">
        <v>14</v>
      </c>
      <c r="L807" s="1">
        <v>4</v>
      </c>
      <c r="M807" s="1">
        <v>220</v>
      </c>
      <c r="N807" s="1">
        <v>10</v>
      </c>
      <c r="O807" s="1">
        <v>88</v>
      </c>
      <c r="P807" s="1">
        <v>35</v>
      </c>
      <c r="Q807" s="1">
        <v>827</v>
      </c>
      <c r="R807" s="1" t="s">
        <v>36</v>
      </c>
      <c r="S807" s="1" t="s">
        <v>2029</v>
      </c>
      <c r="T807" s="1">
        <f>Table1[[#This Row],[Unit_Price]]*Table1[[#This Row],[Quantity]]</f>
        <v>880</v>
      </c>
      <c r="U807" s="1">
        <f>(SUM(Table1[[#This Row],[Delivery_Fee]],Table1[[#This Row],[Gross_Sales]])-Table1[[#This Row],[Discount_Amount]])</f>
        <v>827</v>
      </c>
    </row>
    <row r="808" spans="1:21" ht="20.399999999999999" customHeight="1" x14ac:dyDescent="0.3">
      <c r="A808" s="1" t="s">
        <v>2030</v>
      </c>
      <c r="B808" s="1" t="s">
        <v>6</v>
      </c>
      <c r="C808" s="1" t="s">
        <v>30477</v>
      </c>
      <c r="D808" s="1" t="s">
        <v>1843</v>
      </c>
      <c r="E808" s="1" t="s">
        <v>67</v>
      </c>
      <c r="F808" s="1" t="s">
        <v>109</v>
      </c>
      <c r="G808" s="1" t="s">
        <v>110</v>
      </c>
      <c r="H808" s="1" t="s">
        <v>22</v>
      </c>
      <c r="I808" s="1" t="s">
        <v>23</v>
      </c>
      <c r="J808" s="1" t="s">
        <v>24</v>
      </c>
      <c r="K808" s="1" t="s">
        <v>25</v>
      </c>
      <c r="L808" s="1">
        <v>2</v>
      </c>
      <c r="M808" s="1">
        <v>180</v>
      </c>
      <c r="N808" s="1">
        <v>20</v>
      </c>
      <c r="O808" s="1">
        <v>72</v>
      </c>
      <c r="P808" s="1">
        <v>20</v>
      </c>
      <c r="Q808" s="1">
        <v>308</v>
      </c>
      <c r="R808" s="1" t="s">
        <v>15</v>
      </c>
      <c r="S808" s="1" t="s">
        <v>2031</v>
      </c>
      <c r="T808" s="1">
        <f>Table1[[#This Row],[Unit_Price]]*Table1[[#This Row],[Quantity]]</f>
        <v>360</v>
      </c>
      <c r="U808" s="1">
        <f>(SUM(Table1[[#This Row],[Delivery_Fee]],Table1[[#This Row],[Gross_Sales]])-Table1[[#This Row],[Discount_Amount]])</f>
        <v>308</v>
      </c>
    </row>
    <row r="809" spans="1:21" ht="20.399999999999999" customHeight="1" x14ac:dyDescent="0.3">
      <c r="A809" s="1" t="s">
        <v>2032</v>
      </c>
      <c r="B809" s="1" t="s">
        <v>6</v>
      </c>
      <c r="C809" s="1" t="s">
        <v>30477</v>
      </c>
      <c r="D809" s="1" t="s">
        <v>990</v>
      </c>
      <c r="E809" s="1" t="s">
        <v>67</v>
      </c>
      <c r="F809" s="1" t="s">
        <v>267</v>
      </c>
      <c r="G809" s="1" t="s">
        <v>268</v>
      </c>
      <c r="H809" s="1" t="s">
        <v>84</v>
      </c>
      <c r="I809" s="1" t="s">
        <v>85</v>
      </c>
      <c r="J809" s="1" t="s">
        <v>86</v>
      </c>
      <c r="K809" s="1" t="s">
        <v>14</v>
      </c>
      <c r="L809" s="1">
        <v>4</v>
      </c>
      <c r="M809" s="1">
        <v>100</v>
      </c>
      <c r="N809" s="1">
        <v>5</v>
      </c>
      <c r="O809" s="1">
        <v>20</v>
      </c>
      <c r="P809" s="1">
        <v>25</v>
      </c>
      <c r="Q809" s="1">
        <v>405</v>
      </c>
      <c r="R809" s="1" t="s">
        <v>42</v>
      </c>
      <c r="S809" s="1" t="s">
        <v>2033</v>
      </c>
      <c r="T809" s="1">
        <f>Table1[[#This Row],[Unit_Price]]*Table1[[#This Row],[Quantity]]</f>
        <v>400</v>
      </c>
      <c r="U809" s="1">
        <f>(SUM(Table1[[#This Row],[Delivery_Fee]],Table1[[#This Row],[Gross_Sales]])-Table1[[#This Row],[Discount_Amount]])</f>
        <v>405</v>
      </c>
    </row>
    <row r="810" spans="1:21" ht="20.399999999999999" customHeight="1" x14ac:dyDescent="0.3">
      <c r="A810" s="1" t="s">
        <v>2034</v>
      </c>
      <c r="B810" s="1" t="s">
        <v>6</v>
      </c>
      <c r="C810" s="1" t="s">
        <v>30477</v>
      </c>
      <c r="D810" s="1" t="s">
        <v>648</v>
      </c>
      <c r="E810" s="1" t="s">
        <v>19</v>
      </c>
      <c r="F810" s="1" t="s">
        <v>20</v>
      </c>
      <c r="G810" s="1" t="s">
        <v>21</v>
      </c>
      <c r="H810" s="1" t="s">
        <v>70</v>
      </c>
      <c r="I810" s="1" t="s">
        <v>71</v>
      </c>
      <c r="J810" s="1" t="s">
        <v>13</v>
      </c>
      <c r="K810" s="1" t="s">
        <v>14</v>
      </c>
      <c r="L810" s="1">
        <v>4</v>
      </c>
      <c r="M810" s="1">
        <v>130</v>
      </c>
      <c r="N810" s="1">
        <v>10</v>
      </c>
      <c r="O810" s="1">
        <v>52</v>
      </c>
      <c r="P810" s="1">
        <v>20</v>
      </c>
      <c r="Q810" s="1">
        <v>488</v>
      </c>
      <c r="R810" s="1" t="s">
        <v>36</v>
      </c>
      <c r="S810" s="1" t="s">
        <v>2035</v>
      </c>
      <c r="T810" s="1">
        <f>Table1[[#This Row],[Unit_Price]]*Table1[[#This Row],[Quantity]]</f>
        <v>520</v>
      </c>
      <c r="U810" s="1">
        <f>(SUM(Table1[[#This Row],[Delivery_Fee]],Table1[[#This Row],[Gross_Sales]])-Table1[[#This Row],[Discount_Amount]])</f>
        <v>488</v>
      </c>
    </row>
    <row r="811" spans="1:21" ht="20.399999999999999" customHeight="1" x14ac:dyDescent="0.3">
      <c r="A811" s="1" t="s">
        <v>2036</v>
      </c>
      <c r="B811" s="1" t="s">
        <v>6</v>
      </c>
      <c r="C811" s="1" t="s">
        <v>30477</v>
      </c>
      <c r="D811" s="1" t="s">
        <v>191</v>
      </c>
      <c r="E811" s="1" t="s">
        <v>8</v>
      </c>
      <c r="F811" s="1" t="s">
        <v>9</v>
      </c>
      <c r="G811" s="1" t="s">
        <v>10</v>
      </c>
      <c r="H811" s="1" t="s">
        <v>22</v>
      </c>
      <c r="I811" s="1" t="s">
        <v>23</v>
      </c>
      <c r="J811" s="1" t="s">
        <v>24</v>
      </c>
      <c r="K811" s="1" t="s">
        <v>25</v>
      </c>
      <c r="L811" s="1">
        <v>2</v>
      </c>
      <c r="M811" s="1">
        <v>180</v>
      </c>
      <c r="N811" s="1">
        <v>10</v>
      </c>
      <c r="O811" s="1">
        <v>36</v>
      </c>
      <c r="P811" s="1">
        <v>20</v>
      </c>
      <c r="Q811" s="1">
        <v>344</v>
      </c>
      <c r="R811" s="1" t="s">
        <v>63</v>
      </c>
      <c r="S811" s="1" t="s">
        <v>2037</v>
      </c>
      <c r="T811" s="1">
        <f>Table1[[#This Row],[Unit_Price]]*Table1[[#This Row],[Quantity]]</f>
        <v>360</v>
      </c>
      <c r="U811" s="1">
        <f>(SUM(Table1[[#This Row],[Delivery_Fee]],Table1[[#This Row],[Gross_Sales]])-Table1[[#This Row],[Discount_Amount]])</f>
        <v>344</v>
      </c>
    </row>
    <row r="812" spans="1:21" ht="20.399999999999999" customHeight="1" x14ac:dyDescent="0.3">
      <c r="A812" s="1" t="s">
        <v>2038</v>
      </c>
      <c r="B812" s="1" t="s">
        <v>6</v>
      </c>
      <c r="C812" s="1" t="s">
        <v>30477</v>
      </c>
      <c r="D812" s="1" t="s">
        <v>1879</v>
      </c>
      <c r="E812" s="1" t="s">
        <v>19</v>
      </c>
      <c r="F812" s="1" t="s">
        <v>151</v>
      </c>
      <c r="G812" s="1" t="s">
        <v>152</v>
      </c>
      <c r="H812" s="1" t="s">
        <v>111</v>
      </c>
      <c r="I812" s="1" t="s">
        <v>112</v>
      </c>
      <c r="J812" s="1" t="s">
        <v>13</v>
      </c>
      <c r="K812" s="1" t="s">
        <v>25</v>
      </c>
      <c r="L812" s="1">
        <v>3</v>
      </c>
      <c r="M812" s="1">
        <v>280</v>
      </c>
      <c r="N812" s="1">
        <v>0</v>
      </c>
      <c r="O812" s="1">
        <v>0</v>
      </c>
      <c r="P812" s="1">
        <v>30</v>
      </c>
      <c r="Q812" s="1">
        <v>870</v>
      </c>
      <c r="R812" s="1" t="s">
        <v>15</v>
      </c>
      <c r="S812" s="1" t="s">
        <v>2039</v>
      </c>
      <c r="T812" s="1">
        <f>Table1[[#This Row],[Unit_Price]]*Table1[[#This Row],[Quantity]]</f>
        <v>840</v>
      </c>
      <c r="U812" s="1">
        <f>(SUM(Table1[[#This Row],[Delivery_Fee]],Table1[[#This Row],[Gross_Sales]])-Table1[[#This Row],[Discount_Amount]])</f>
        <v>870</v>
      </c>
    </row>
    <row r="813" spans="1:21" ht="20.399999999999999" customHeight="1" x14ac:dyDescent="0.3">
      <c r="A813" s="1" t="s">
        <v>2040</v>
      </c>
      <c r="B813" s="1" t="s">
        <v>6</v>
      </c>
      <c r="C813" s="1" t="s">
        <v>30477</v>
      </c>
      <c r="D813" s="1" t="s">
        <v>468</v>
      </c>
      <c r="E813" s="1" t="s">
        <v>67</v>
      </c>
      <c r="F813" s="1" t="s">
        <v>82</v>
      </c>
      <c r="G813" s="1" t="s">
        <v>83</v>
      </c>
      <c r="H813" s="1" t="s">
        <v>48</v>
      </c>
      <c r="I813" s="1" t="s">
        <v>49</v>
      </c>
      <c r="J813" s="1" t="s">
        <v>13</v>
      </c>
      <c r="K813" s="1" t="s">
        <v>14</v>
      </c>
      <c r="L813" s="1">
        <v>3</v>
      </c>
      <c r="M813" s="1">
        <v>220</v>
      </c>
      <c r="N813" s="1">
        <v>15</v>
      </c>
      <c r="O813" s="1">
        <v>99</v>
      </c>
      <c r="P813" s="1">
        <v>35</v>
      </c>
      <c r="Q813" s="1">
        <v>596</v>
      </c>
      <c r="R813" s="1" t="s">
        <v>26</v>
      </c>
      <c r="S813" s="1" t="s">
        <v>2041</v>
      </c>
      <c r="T813" s="1">
        <f>Table1[[#This Row],[Unit_Price]]*Table1[[#This Row],[Quantity]]</f>
        <v>660</v>
      </c>
      <c r="U813" s="1">
        <f>(SUM(Table1[[#This Row],[Delivery_Fee]],Table1[[#This Row],[Gross_Sales]])-Table1[[#This Row],[Discount_Amount]])</f>
        <v>596</v>
      </c>
    </row>
    <row r="814" spans="1:21" ht="20.399999999999999" customHeight="1" x14ac:dyDescent="0.3">
      <c r="A814" s="1" t="s">
        <v>2042</v>
      </c>
      <c r="B814" s="1" t="s">
        <v>6</v>
      </c>
      <c r="C814" s="1" t="s">
        <v>30477</v>
      </c>
      <c r="D814" s="1" t="s">
        <v>2043</v>
      </c>
      <c r="E814" s="1" t="s">
        <v>8</v>
      </c>
      <c r="F814" s="1" t="s">
        <v>46</v>
      </c>
      <c r="G814" s="1" t="s">
        <v>47</v>
      </c>
      <c r="H814" s="1" t="s">
        <v>48</v>
      </c>
      <c r="I814" s="1" t="s">
        <v>49</v>
      </c>
      <c r="J814" s="1" t="s">
        <v>13</v>
      </c>
      <c r="K814" s="1" t="s">
        <v>14</v>
      </c>
      <c r="L814" s="1">
        <v>2</v>
      </c>
      <c r="M814" s="1">
        <v>220</v>
      </c>
      <c r="N814" s="1">
        <v>15</v>
      </c>
      <c r="O814" s="1">
        <v>66</v>
      </c>
      <c r="P814" s="1">
        <v>25</v>
      </c>
      <c r="Q814" s="1">
        <v>399</v>
      </c>
      <c r="R814" s="1" t="s">
        <v>63</v>
      </c>
      <c r="S814" s="1" t="s">
        <v>2044</v>
      </c>
      <c r="T814" s="1">
        <f>Table1[[#This Row],[Unit_Price]]*Table1[[#This Row],[Quantity]]</f>
        <v>440</v>
      </c>
      <c r="U814" s="1">
        <f>(SUM(Table1[[#This Row],[Delivery_Fee]],Table1[[#This Row],[Gross_Sales]])-Table1[[#This Row],[Discount_Amount]])</f>
        <v>399</v>
      </c>
    </row>
    <row r="815" spans="1:21" ht="20.399999999999999" customHeight="1" x14ac:dyDescent="0.3">
      <c r="A815" s="1" t="s">
        <v>2045</v>
      </c>
      <c r="B815" s="1" t="s">
        <v>6</v>
      </c>
      <c r="C815" s="1" t="s">
        <v>30477</v>
      </c>
      <c r="D815" s="1" t="s">
        <v>409</v>
      </c>
      <c r="E815" s="1" t="s">
        <v>30</v>
      </c>
      <c r="F815" s="1" t="s">
        <v>53</v>
      </c>
      <c r="G815" s="1" t="s">
        <v>54</v>
      </c>
      <c r="H815" s="1" t="s">
        <v>22</v>
      </c>
      <c r="I815" s="1" t="s">
        <v>23</v>
      </c>
      <c r="J815" s="1" t="s">
        <v>24</v>
      </c>
      <c r="K815" s="1" t="s">
        <v>25</v>
      </c>
      <c r="L815" s="1">
        <v>4</v>
      </c>
      <c r="M815" s="1">
        <v>180</v>
      </c>
      <c r="N815" s="1">
        <v>5</v>
      </c>
      <c r="O815" s="1">
        <v>36</v>
      </c>
      <c r="P815" s="1">
        <v>30</v>
      </c>
      <c r="Q815" s="1">
        <v>714</v>
      </c>
      <c r="R815" s="1" t="s">
        <v>15</v>
      </c>
      <c r="S815" s="1" t="s">
        <v>2046</v>
      </c>
      <c r="T815" s="1">
        <f>Table1[[#This Row],[Unit_Price]]*Table1[[#This Row],[Quantity]]</f>
        <v>720</v>
      </c>
      <c r="U815" s="1">
        <f>(SUM(Table1[[#This Row],[Delivery_Fee]],Table1[[#This Row],[Gross_Sales]])-Table1[[#This Row],[Discount_Amount]])</f>
        <v>714</v>
      </c>
    </row>
    <row r="816" spans="1:21" ht="20.399999999999999" customHeight="1" x14ac:dyDescent="0.3">
      <c r="A816" s="1" t="s">
        <v>2047</v>
      </c>
      <c r="B816" s="1" t="s">
        <v>6</v>
      </c>
      <c r="C816" s="1" t="s">
        <v>30477</v>
      </c>
      <c r="D816" s="1" t="s">
        <v>579</v>
      </c>
      <c r="E816" s="1" t="s">
        <v>67</v>
      </c>
      <c r="F816" s="1" t="s">
        <v>141</v>
      </c>
      <c r="G816" s="1" t="s">
        <v>142</v>
      </c>
      <c r="H816" s="1" t="s">
        <v>55</v>
      </c>
      <c r="I816" s="1" t="s">
        <v>56</v>
      </c>
      <c r="J816" s="1" t="s">
        <v>57</v>
      </c>
      <c r="K816" s="1" t="s">
        <v>14</v>
      </c>
      <c r="L816" s="1">
        <v>1</v>
      </c>
      <c r="M816" s="1">
        <v>180</v>
      </c>
      <c r="N816" s="1">
        <v>5</v>
      </c>
      <c r="O816" s="1">
        <v>9</v>
      </c>
      <c r="P816" s="1">
        <v>35</v>
      </c>
      <c r="Q816" s="1">
        <v>206</v>
      </c>
      <c r="R816" s="1" t="s">
        <v>26</v>
      </c>
      <c r="S816" s="1" t="s">
        <v>2048</v>
      </c>
      <c r="T816" s="1">
        <f>Table1[[#This Row],[Unit_Price]]*Table1[[#This Row],[Quantity]]</f>
        <v>180</v>
      </c>
      <c r="U816" s="1">
        <f>(SUM(Table1[[#This Row],[Delivery_Fee]],Table1[[#This Row],[Gross_Sales]])-Table1[[#This Row],[Discount_Amount]])</f>
        <v>206</v>
      </c>
    </row>
    <row r="817" spans="1:21" ht="20.399999999999999" customHeight="1" x14ac:dyDescent="0.3">
      <c r="A817" s="1" t="s">
        <v>2049</v>
      </c>
      <c r="B817" s="1" t="s">
        <v>6</v>
      </c>
      <c r="C817" s="1" t="s">
        <v>30477</v>
      </c>
      <c r="D817" s="1" t="s">
        <v>2050</v>
      </c>
      <c r="E817" s="1" t="s">
        <v>67</v>
      </c>
      <c r="F817" s="1" t="s">
        <v>141</v>
      </c>
      <c r="G817" s="1" t="s">
        <v>142</v>
      </c>
      <c r="H817" s="1" t="s">
        <v>61</v>
      </c>
      <c r="I817" s="1" t="s">
        <v>62</v>
      </c>
      <c r="J817" s="1" t="s">
        <v>24</v>
      </c>
      <c r="K817" s="1" t="s">
        <v>25</v>
      </c>
      <c r="L817" s="1">
        <v>4</v>
      </c>
      <c r="M817" s="1">
        <v>190</v>
      </c>
      <c r="N817" s="1">
        <v>15</v>
      </c>
      <c r="O817" s="1">
        <v>114</v>
      </c>
      <c r="P817" s="1">
        <v>40</v>
      </c>
      <c r="Q817" s="1">
        <v>686</v>
      </c>
      <c r="R817" s="1" t="s">
        <v>63</v>
      </c>
      <c r="S817" s="1" t="s">
        <v>2051</v>
      </c>
      <c r="T817" s="1">
        <f>Table1[[#This Row],[Unit_Price]]*Table1[[#This Row],[Quantity]]</f>
        <v>760</v>
      </c>
      <c r="U817" s="1">
        <f>(SUM(Table1[[#This Row],[Delivery_Fee]],Table1[[#This Row],[Gross_Sales]])-Table1[[#This Row],[Discount_Amount]])</f>
        <v>686</v>
      </c>
    </row>
    <row r="818" spans="1:21" ht="20.399999999999999" customHeight="1" x14ac:dyDescent="0.3">
      <c r="A818" s="1" t="s">
        <v>2052</v>
      </c>
      <c r="B818" s="1" t="s">
        <v>6</v>
      </c>
      <c r="C818" s="1" t="s">
        <v>30477</v>
      </c>
      <c r="D818" s="1" t="s">
        <v>2053</v>
      </c>
      <c r="E818" s="1" t="s">
        <v>19</v>
      </c>
      <c r="F818" s="1" t="s">
        <v>98</v>
      </c>
      <c r="G818" s="1" t="s">
        <v>99</v>
      </c>
      <c r="H818" s="1" t="s">
        <v>40</v>
      </c>
      <c r="I818" s="1" t="s">
        <v>41</v>
      </c>
      <c r="J818" s="1" t="s">
        <v>13</v>
      </c>
      <c r="K818" s="1" t="s">
        <v>25</v>
      </c>
      <c r="L818" s="1">
        <v>4</v>
      </c>
      <c r="M818" s="1">
        <v>170</v>
      </c>
      <c r="N818" s="1">
        <v>20</v>
      </c>
      <c r="O818" s="1">
        <v>136</v>
      </c>
      <c r="P818" s="1">
        <v>35</v>
      </c>
      <c r="Q818" s="1">
        <v>579</v>
      </c>
      <c r="R818" s="1" t="s">
        <v>42</v>
      </c>
      <c r="S818" s="1" t="s">
        <v>2054</v>
      </c>
      <c r="T818" s="1">
        <f>Table1[[#This Row],[Unit_Price]]*Table1[[#This Row],[Quantity]]</f>
        <v>680</v>
      </c>
      <c r="U818" s="1">
        <f>(SUM(Table1[[#This Row],[Delivery_Fee]],Table1[[#This Row],[Gross_Sales]])-Table1[[#This Row],[Discount_Amount]])</f>
        <v>579</v>
      </c>
    </row>
    <row r="819" spans="1:21" ht="20.399999999999999" customHeight="1" x14ac:dyDescent="0.3">
      <c r="A819" s="1" t="s">
        <v>2055</v>
      </c>
      <c r="B819" s="1" t="s">
        <v>6</v>
      </c>
      <c r="C819" s="1" t="s">
        <v>30477</v>
      </c>
      <c r="D819" s="1" t="s">
        <v>1499</v>
      </c>
      <c r="E819" s="1" t="s">
        <v>19</v>
      </c>
      <c r="F819" s="1" t="s">
        <v>124</v>
      </c>
      <c r="G819" s="1" t="s">
        <v>125</v>
      </c>
      <c r="H819" s="1" t="s">
        <v>84</v>
      </c>
      <c r="I819" s="1" t="s">
        <v>85</v>
      </c>
      <c r="J819" s="1" t="s">
        <v>86</v>
      </c>
      <c r="K819" s="1" t="s">
        <v>14</v>
      </c>
      <c r="L819" s="1">
        <v>1</v>
      </c>
      <c r="M819" s="1">
        <v>100</v>
      </c>
      <c r="N819" s="1">
        <v>20</v>
      </c>
      <c r="O819" s="1">
        <v>20</v>
      </c>
      <c r="P819" s="1">
        <v>35</v>
      </c>
      <c r="Q819" s="1">
        <v>115</v>
      </c>
      <c r="R819" s="1" t="s">
        <v>63</v>
      </c>
      <c r="S819" s="1" t="s">
        <v>2056</v>
      </c>
      <c r="T819" s="1">
        <f>Table1[[#This Row],[Unit_Price]]*Table1[[#This Row],[Quantity]]</f>
        <v>100</v>
      </c>
      <c r="U819" s="1">
        <f>(SUM(Table1[[#This Row],[Delivery_Fee]],Table1[[#This Row],[Gross_Sales]])-Table1[[#This Row],[Discount_Amount]])</f>
        <v>115</v>
      </c>
    </row>
    <row r="820" spans="1:21" ht="20.399999999999999" customHeight="1" x14ac:dyDescent="0.3">
      <c r="A820" s="1" t="s">
        <v>2057</v>
      </c>
      <c r="B820" s="1" t="s">
        <v>6</v>
      </c>
      <c r="C820" s="1" t="s">
        <v>30477</v>
      </c>
      <c r="D820" s="1" t="s">
        <v>1202</v>
      </c>
      <c r="E820" s="1" t="s">
        <v>67</v>
      </c>
      <c r="F820" s="1" t="s">
        <v>68</v>
      </c>
      <c r="G820" s="1" t="s">
        <v>69</v>
      </c>
      <c r="H820" s="1" t="s">
        <v>70</v>
      </c>
      <c r="I820" s="1" t="s">
        <v>71</v>
      </c>
      <c r="J820" s="1" t="s">
        <v>13</v>
      </c>
      <c r="K820" s="1" t="s">
        <v>14</v>
      </c>
      <c r="L820" s="1">
        <v>3</v>
      </c>
      <c r="M820" s="1">
        <v>130</v>
      </c>
      <c r="N820" s="1">
        <v>0</v>
      </c>
      <c r="O820" s="1">
        <v>0</v>
      </c>
      <c r="P820" s="1">
        <v>20</v>
      </c>
      <c r="Q820" s="1">
        <v>410</v>
      </c>
      <c r="R820" s="1" t="s">
        <v>26</v>
      </c>
      <c r="S820" s="1" t="s">
        <v>2058</v>
      </c>
      <c r="T820" s="1">
        <f>Table1[[#This Row],[Unit_Price]]*Table1[[#This Row],[Quantity]]</f>
        <v>390</v>
      </c>
      <c r="U820" s="1">
        <f>(SUM(Table1[[#This Row],[Delivery_Fee]],Table1[[#This Row],[Gross_Sales]])-Table1[[#This Row],[Discount_Amount]])</f>
        <v>410</v>
      </c>
    </row>
    <row r="821" spans="1:21" ht="20.399999999999999" customHeight="1" x14ac:dyDescent="0.3">
      <c r="A821" s="1" t="s">
        <v>2059</v>
      </c>
      <c r="B821" s="1" t="s">
        <v>6</v>
      </c>
      <c r="C821" s="1" t="s">
        <v>30477</v>
      </c>
      <c r="D821" s="1" t="s">
        <v>538</v>
      </c>
      <c r="E821" s="1" t="s">
        <v>30</v>
      </c>
      <c r="F821" s="1" t="s">
        <v>31</v>
      </c>
      <c r="G821" s="1" t="s">
        <v>32</v>
      </c>
      <c r="H821" s="1" t="s">
        <v>11</v>
      </c>
      <c r="I821" s="1" t="s">
        <v>12</v>
      </c>
      <c r="J821" s="1" t="s">
        <v>13</v>
      </c>
      <c r="K821" s="1" t="s">
        <v>14</v>
      </c>
      <c r="L821" s="1">
        <v>4</v>
      </c>
      <c r="M821" s="1">
        <v>140</v>
      </c>
      <c r="N821" s="1">
        <v>0</v>
      </c>
      <c r="O821" s="1">
        <v>0</v>
      </c>
      <c r="P821" s="1">
        <v>25</v>
      </c>
      <c r="Q821" s="1">
        <v>585</v>
      </c>
      <c r="R821" s="1" t="s">
        <v>42</v>
      </c>
      <c r="S821" s="1" t="s">
        <v>2060</v>
      </c>
      <c r="T821" s="1">
        <f>Table1[[#This Row],[Unit_Price]]*Table1[[#This Row],[Quantity]]</f>
        <v>560</v>
      </c>
      <c r="U821" s="1">
        <f>(SUM(Table1[[#This Row],[Delivery_Fee]],Table1[[#This Row],[Gross_Sales]])-Table1[[#This Row],[Discount_Amount]])</f>
        <v>585</v>
      </c>
    </row>
    <row r="822" spans="1:21" ht="20.399999999999999" customHeight="1" x14ac:dyDescent="0.3">
      <c r="A822" s="1" t="s">
        <v>2061</v>
      </c>
      <c r="B822" s="1" t="s">
        <v>6</v>
      </c>
      <c r="C822" s="1" t="s">
        <v>30477</v>
      </c>
      <c r="D822" s="1" t="s">
        <v>373</v>
      </c>
      <c r="E822" s="1" t="s">
        <v>67</v>
      </c>
      <c r="F822" s="1" t="s">
        <v>267</v>
      </c>
      <c r="G822" s="1" t="s">
        <v>268</v>
      </c>
      <c r="H822" s="1" t="s">
        <v>40</v>
      </c>
      <c r="I822" s="1" t="s">
        <v>41</v>
      </c>
      <c r="J822" s="1" t="s">
        <v>13</v>
      </c>
      <c r="K822" s="1" t="s">
        <v>25</v>
      </c>
      <c r="L822" s="1">
        <v>1</v>
      </c>
      <c r="M822" s="1">
        <v>170</v>
      </c>
      <c r="N822" s="1">
        <v>5</v>
      </c>
      <c r="O822" s="1">
        <v>8.5</v>
      </c>
      <c r="P822" s="1">
        <v>35</v>
      </c>
      <c r="Q822" s="1">
        <v>196.5</v>
      </c>
      <c r="R822" s="1" t="s">
        <v>36</v>
      </c>
      <c r="S822" s="1" t="s">
        <v>2062</v>
      </c>
      <c r="T822" s="1">
        <f>Table1[[#This Row],[Unit_Price]]*Table1[[#This Row],[Quantity]]</f>
        <v>170</v>
      </c>
      <c r="U822" s="1">
        <f>(SUM(Table1[[#This Row],[Delivery_Fee]],Table1[[#This Row],[Gross_Sales]])-Table1[[#This Row],[Discount_Amount]])</f>
        <v>196.5</v>
      </c>
    </row>
    <row r="823" spans="1:21" ht="20.399999999999999" customHeight="1" x14ac:dyDescent="0.3">
      <c r="A823" s="1" t="s">
        <v>2063</v>
      </c>
      <c r="B823" s="1" t="s">
        <v>6</v>
      </c>
      <c r="C823" s="1" t="s">
        <v>30477</v>
      </c>
      <c r="D823" s="1" t="s">
        <v>2064</v>
      </c>
      <c r="E823" s="1" t="s">
        <v>19</v>
      </c>
      <c r="F823" s="1" t="s">
        <v>46</v>
      </c>
      <c r="G823" s="1" t="s">
        <v>47</v>
      </c>
      <c r="H823" s="1" t="s">
        <v>11</v>
      </c>
      <c r="I823" s="1" t="s">
        <v>12</v>
      </c>
      <c r="J823" s="1" t="s">
        <v>13</v>
      </c>
      <c r="K823" s="1" t="s">
        <v>14</v>
      </c>
      <c r="L823" s="1">
        <v>1</v>
      </c>
      <c r="M823" s="1">
        <v>140</v>
      </c>
      <c r="N823" s="1">
        <v>10</v>
      </c>
      <c r="O823" s="1">
        <v>14</v>
      </c>
      <c r="P823" s="1">
        <v>40</v>
      </c>
      <c r="Q823" s="1">
        <v>166</v>
      </c>
      <c r="R823" s="1" t="s">
        <v>26</v>
      </c>
      <c r="S823" s="1" t="s">
        <v>2065</v>
      </c>
      <c r="T823" s="1">
        <f>Table1[[#This Row],[Unit_Price]]*Table1[[#This Row],[Quantity]]</f>
        <v>140</v>
      </c>
      <c r="U823" s="1">
        <f>(SUM(Table1[[#This Row],[Delivery_Fee]],Table1[[#This Row],[Gross_Sales]])-Table1[[#This Row],[Discount_Amount]])</f>
        <v>166</v>
      </c>
    </row>
    <row r="824" spans="1:21" ht="20.399999999999999" customHeight="1" x14ac:dyDescent="0.3">
      <c r="A824" s="1" t="s">
        <v>2066</v>
      </c>
      <c r="B824" s="1" t="s">
        <v>6</v>
      </c>
      <c r="C824" s="1" t="s">
        <v>30477</v>
      </c>
      <c r="D824" s="1" t="s">
        <v>1373</v>
      </c>
      <c r="E824" s="1" t="s">
        <v>67</v>
      </c>
      <c r="F824" s="1" t="s">
        <v>267</v>
      </c>
      <c r="G824" s="1" t="s">
        <v>268</v>
      </c>
      <c r="H824" s="1" t="s">
        <v>11</v>
      </c>
      <c r="I824" s="1" t="s">
        <v>12</v>
      </c>
      <c r="J824" s="1" t="s">
        <v>13</v>
      </c>
      <c r="K824" s="1" t="s">
        <v>14</v>
      </c>
      <c r="L824" s="1">
        <v>3</v>
      </c>
      <c r="M824" s="1">
        <v>140</v>
      </c>
      <c r="N824" s="1">
        <v>15</v>
      </c>
      <c r="O824" s="1">
        <v>63</v>
      </c>
      <c r="P824" s="1">
        <v>30</v>
      </c>
      <c r="Q824" s="1">
        <v>387</v>
      </c>
      <c r="R824" s="1" t="s">
        <v>42</v>
      </c>
      <c r="S824" s="1" t="s">
        <v>2067</v>
      </c>
      <c r="T824" s="1">
        <f>Table1[[#This Row],[Unit_Price]]*Table1[[#This Row],[Quantity]]</f>
        <v>420</v>
      </c>
      <c r="U824" s="1">
        <f>(SUM(Table1[[#This Row],[Delivery_Fee]],Table1[[#This Row],[Gross_Sales]])-Table1[[#This Row],[Discount_Amount]])</f>
        <v>387</v>
      </c>
    </row>
    <row r="825" spans="1:21" ht="20.399999999999999" customHeight="1" x14ac:dyDescent="0.3">
      <c r="A825" s="1" t="s">
        <v>2068</v>
      </c>
      <c r="B825" s="1" t="s">
        <v>6</v>
      </c>
      <c r="C825" s="1" t="s">
        <v>30477</v>
      </c>
      <c r="D825" s="1" t="s">
        <v>2069</v>
      </c>
      <c r="E825" s="1" t="s">
        <v>19</v>
      </c>
      <c r="F825" s="1" t="s">
        <v>98</v>
      </c>
      <c r="G825" s="1" t="s">
        <v>99</v>
      </c>
      <c r="H825" s="1" t="s">
        <v>111</v>
      </c>
      <c r="I825" s="1" t="s">
        <v>112</v>
      </c>
      <c r="J825" s="1" t="s">
        <v>13</v>
      </c>
      <c r="K825" s="1" t="s">
        <v>25</v>
      </c>
      <c r="L825" s="1">
        <v>3</v>
      </c>
      <c r="M825" s="1">
        <v>280</v>
      </c>
      <c r="N825" s="1">
        <v>20</v>
      </c>
      <c r="O825" s="1">
        <v>168</v>
      </c>
      <c r="P825" s="1">
        <v>30</v>
      </c>
      <c r="Q825" s="1">
        <v>702</v>
      </c>
      <c r="R825" s="1" t="s">
        <v>26</v>
      </c>
      <c r="S825" s="1" t="s">
        <v>2070</v>
      </c>
      <c r="T825" s="1">
        <f>Table1[[#This Row],[Unit_Price]]*Table1[[#This Row],[Quantity]]</f>
        <v>840</v>
      </c>
      <c r="U825" s="1">
        <f>(SUM(Table1[[#This Row],[Delivery_Fee]],Table1[[#This Row],[Gross_Sales]])-Table1[[#This Row],[Discount_Amount]])</f>
        <v>702</v>
      </c>
    </row>
    <row r="826" spans="1:21" ht="20.399999999999999" customHeight="1" x14ac:dyDescent="0.3">
      <c r="A826" s="1" t="s">
        <v>2071</v>
      </c>
      <c r="B826" s="1" t="s">
        <v>6</v>
      </c>
      <c r="C826" s="1" t="s">
        <v>30477</v>
      </c>
      <c r="D826" s="1" t="s">
        <v>679</v>
      </c>
      <c r="E826" s="1" t="s">
        <v>19</v>
      </c>
      <c r="F826" s="1" t="s">
        <v>129</v>
      </c>
      <c r="G826" s="1" t="s">
        <v>130</v>
      </c>
      <c r="H826" s="1" t="s">
        <v>11</v>
      </c>
      <c r="I826" s="1" t="s">
        <v>12</v>
      </c>
      <c r="J826" s="1" t="s">
        <v>13</v>
      </c>
      <c r="K826" s="1" t="s">
        <v>14</v>
      </c>
      <c r="L826" s="1">
        <v>1</v>
      </c>
      <c r="M826" s="1">
        <v>140</v>
      </c>
      <c r="N826" s="1">
        <v>10</v>
      </c>
      <c r="O826" s="1">
        <v>14</v>
      </c>
      <c r="P826" s="1">
        <v>40</v>
      </c>
      <c r="Q826" s="1">
        <v>166</v>
      </c>
      <c r="R826" s="1" t="s">
        <v>42</v>
      </c>
      <c r="S826" s="1" t="s">
        <v>2072</v>
      </c>
      <c r="T826" s="1">
        <f>Table1[[#This Row],[Unit_Price]]*Table1[[#This Row],[Quantity]]</f>
        <v>140</v>
      </c>
      <c r="U826" s="1">
        <f>(SUM(Table1[[#This Row],[Delivery_Fee]],Table1[[#This Row],[Gross_Sales]])-Table1[[#This Row],[Discount_Amount]])</f>
        <v>166</v>
      </c>
    </row>
    <row r="827" spans="1:21" ht="20.399999999999999" customHeight="1" x14ac:dyDescent="0.3">
      <c r="A827" s="1" t="s">
        <v>2073</v>
      </c>
      <c r="B827" s="1" t="s">
        <v>6</v>
      </c>
      <c r="C827" s="1" t="s">
        <v>30477</v>
      </c>
      <c r="D827" s="1" t="s">
        <v>2074</v>
      </c>
      <c r="E827" s="1" t="s">
        <v>19</v>
      </c>
      <c r="F827" s="1" t="s">
        <v>75</v>
      </c>
      <c r="G827" s="1" t="s">
        <v>76</v>
      </c>
      <c r="H827" s="1" t="s">
        <v>61</v>
      </c>
      <c r="I827" s="1" t="s">
        <v>62</v>
      </c>
      <c r="J827" s="1" t="s">
        <v>24</v>
      </c>
      <c r="K827" s="1" t="s">
        <v>25</v>
      </c>
      <c r="L827" s="1">
        <v>1</v>
      </c>
      <c r="M827" s="1">
        <v>190</v>
      </c>
      <c r="N827" s="1">
        <v>10</v>
      </c>
      <c r="O827" s="1">
        <v>19</v>
      </c>
      <c r="P827" s="1">
        <v>30</v>
      </c>
      <c r="Q827" s="1">
        <v>201</v>
      </c>
      <c r="R827" s="1" t="s">
        <v>63</v>
      </c>
      <c r="S827" s="1" t="s">
        <v>2075</v>
      </c>
      <c r="T827" s="1">
        <f>Table1[[#This Row],[Unit_Price]]*Table1[[#This Row],[Quantity]]</f>
        <v>190</v>
      </c>
      <c r="U827" s="1">
        <f>(SUM(Table1[[#This Row],[Delivery_Fee]],Table1[[#This Row],[Gross_Sales]])-Table1[[#This Row],[Discount_Amount]])</f>
        <v>201</v>
      </c>
    </row>
    <row r="828" spans="1:21" ht="20.399999999999999" customHeight="1" x14ac:dyDescent="0.3">
      <c r="A828" s="1" t="s">
        <v>2076</v>
      </c>
      <c r="B828" s="1" t="s">
        <v>6</v>
      </c>
      <c r="C828" s="1" t="s">
        <v>30477</v>
      </c>
      <c r="D828" s="1" t="s">
        <v>401</v>
      </c>
      <c r="E828" s="1" t="s">
        <v>67</v>
      </c>
      <c r="F828" s="1" t="s">
        <v>68</v>
      </c>
      <c r="G828" s="1" t="s">
        <v>69</v>
      </c>
      <c r="H828" s="1" t="s">
        <v>22</v>
      </c>
      <c r="I828" s="1" t="s">
        <v>23</v>
      </c>
      <c r="J828" s="1" t="s">
        <v>24</v>
      </c>
      <c r="K828" s="1" t="s">
        <v>25</v>
      </c>
      <c r="L828" s="1">
        <v>3</v>
      </c>
      <c r="M828" s="1">
        <v>180</v>
      </c>
      <c r="N828" s="1">
        <v>0</v>
      </c>
      <c r="O828" s="1">
        <v>0</v>
      </c>
      <c r="P828" s="1">
        <v>20</v>
      </c>
      <c r="Q828" s="1">
        <v>560</v>
      </c>
      <c r="R828" s="1" t="s">
        <v>15</v>
      </c>
      <c r="S828" s="1" t="s">
        <v>2077</v>
      </c>
      <c r="T828" s="1">
        <f>Table1[[#This Row],[Unit_Price]]*Table1[[#This Row],[Quantity]]</f>
        <v>540</v>
      </c>
      <c r="U828" s="1">
        <f>(SUM(Table1[[#This Row],[Delivery_Fee]],Table1[[#This Row],[Gross_Sales]])-Table1[[#This Row],[Discount_Amount]])</f>
        <v>560</v>
      </c>
    </row>
    <row r="829" spans="1:21" ht="20.399999999999999" customHeight="1" x14ac:dyDescent="0.3">
      <c r="A829" s="1" t="s">
        <v>2078</v>
      </c>
      <c r="B829" s="1" t="s">
        <v>6</v>
      </c>
      <c r="C829" s="1" t="s">
        <v>30477</v>
      </c>
      <c r="D829" s="1" t="s">
        <v>301</v>
      </c>
      <c r="E829" s="1" t="s">
        <v>19</v>
      </c>
      <c r="F829" s="1" t="s">
        <v>129</v>
      </c>
      <c r="G829" s="1" t="s">
        <v>130</v>
      </c>
      <c r="H829" s="1" t="s">
        <v>48</v>
      </c>
      <c r="I829" s="1" t="s">
        <v>49</v>
      </c>
      <c r="J829" s="1" t="s">
        <v>13</v>
      </c>
      <c r="K829" s="1" t="s">
        <v>14</v>
      </c>
      <c r="L829" s="1">
        <v>4</v>
      </c>
      <c r="M829" s="1">
        <v>220</v>
      </c>
      <c r="N829" s="1">
        <v>10</v>
      </c>
      <c r="O829" s="1">
        <v>88</v>
      </c>
      <c r="P829" s="1">
        <v>25</v>
      </c>
      <c r="Q829" s="1">
        <v>817</v>
      </c>
      <c r="R829" s="1" t="s">
        <v>15</v>
      </c>
      <c r="S829" s="1" t="s">
        <v>2079</v>
      </c>
      <c r="T829" s="1">
        <f>Table1[[#This Row],[Unit_Price]]*Table1[[#This Row],[Quantity]]</f>
        <v>880</v>
      </c>
      <c r="U829" s="1">
        <f>(SUM(Table1[[#This Row],[Delivery_Fee]],Table1[[#This Row],[Gross_Sales]])-Table1[[#This Row],[Discount_Amount]])</f>
        <v>817</v>
      </c>
    </row>
    <row r="830" spans="1:21" ht="20.399999999999999" customHeight="1" x14ac:dyDescent="0.3">
      <c r="A830" s="1" t="s">
        <v>2080</v>
      </c>
      <c r="B830" s="1" t="s">
        <v>6</v>
      </c>
      <c r="C830" s="1" t="s">
        <v>30477</v>
      </c>
      <c r="D830" s="1" t="s">
        <v>430</v>
      </c>
      <c r="E830" s="1" t="s">
        <v>19</v>
      </c>
      <c r="F830" s="1" t="s">
        <v>75</v>
      </c>
      <c r="G830" s="1" t="s">
        <v>76</v>
      </c>
      <c r="H830" s="1" t="s">
        <v>77</v>
      </c>
      <c r="I830" s="1" t="s">
        <v>78</v>
      </c>
      <c r="J830" s="1" t="s">
        <v>24</v>
      </c>
      <c r="K830" s="1" t="s">
        <v>14</v>
      </c>
      <c r="L830" s="1">
        <v>1</v>
      </c>
      <c r="M830" s="1">
        <v>150</v>
      </c>
      <c r="N830" s="1">
        <v>10</v>
      </c>
      <c r="O830" s="1">
        <v>15</v>
      </c>
      <c r="P830" s="1">
        <v>20</v>
      </c>
      <c r="Q830" s="1">
        <v>155</v>
      </c>
      <c r="R830" s="1" t="s">
        <v>63</v>
      </c>
      <c r="S830" s="1" t="s">
        <v>2081</v>
      </c>
      <c r="T830" s="1">
        <f>Table1[[#This Row],[Unit_Price]]*Table1[[#This Row],[Quantity]]</f>
        <v>150</v>
      </c>
      <c r="U830" s="1">
        <f>(SUM(Table1[[#This Row],[Delivery_Fee]],Table1[[#This Row],[Gross_Sales]])-Table1[[#This Row],[Discount_Amount]])</f>
        <v>155</v>
      </c>
    </row>
    <row r="831" spans="1:21" ht="20.399999999999999" customHeight="1" x14ac:dyDescent="0.3">
      <c r="A831" s="1" t="s">
        <v>2082</v>
      </c>
      <c r="B831" s="1" t="s">
        <v>6</v>
      </c>
      <c r="C831" s="1" t="s">
        <v>30477</v>
      </c>
      <c r="D831" s="1" t="s">
        <v>7</v>
      </c>
      <c r="E831" s="1" t="s">
        <v>19</v>
      </c>
      <c r="F831" s="1" t="s">
        <v>141</v>
      </c>
      <c r="G831" s="1" t="s">
        <v>142</v>
      </c>
      <c r="H831" s="1" t="s">
        <v>77</v>
      </c>
      <c r="I831" s="1" t="s">
        <v>78</v>
      </c>
      <c r="J831" s="1" t="s">
        <v>24</v>
      </c>
      <c r="K831" s="1" t="s">
        <v>14</v>
      </c>
      <c r="L831" s="1">
        <v>4</v>
      </c>
      <c r="M831" s="1">
        <v>150</v>
      </c>
      <c r="N831" s="1">
        <v>15</v>
      </c>
      <c r="O831" s="1">
        <v>90</v>
      </c>
      <c r="P831" s="1">
        <v>25</v>
      </c>
      <c r="Q831" s="1">
        <v>535</v>
      </c>
      <c r="R831" s="1" t="s">
        <v>26</v>
      </c>
      <c r="S831" s="1" t="s">
        <v>2083</v>
      </c>
      <c r="T831" s="1">
        <f>Table1[[#This Row],[Unit_Price]]*Table1[[#This Row],[Quantity]]</f>
        <v>600</v>
      </c>
      <c r="U831" s="1">
        <f>(SUM(Table1[[#This Row],[Delivery_Fee]],Table1[[#This Row],[Gross_Sales]])-Table1[[#This Row],[Discount_Amount]])</f>
        <v>535</v>
      </c>
    </row>
    <row r="832" spans="1:21" ht="20.399999999999999" customHeight="1" x14ac:dyDescent="0.3">
      <c r="A832" s="1" t="s">
        <v>2084</v>
      </c>
      <c r="B832" s="1" t="s">
        <v>6</v>
      </c>
      <c r="C832" s="1" t="s">
        <v>30477</v>
      </c>
      <c r="D832" s="1" t="s">
        <v>509</v>
      </c>
      <c r="E832" s="1" t="s">
        <v>19</v>
      </c>
      <c r="F832" s="1" t="s">
        <v>98</v>
      </c>
      <c r="G832" s="1" t="s">
        <v>99</v>
      </c>
      <c r="H832" s="1" t="s">
        <v>11</v>
      </c>
      <c r="I832" s="1" t="s">
        <v>12</v>
      </c>
      <c r="J832" s="1" t="s">
        <v>13</v>
      </c>
      <c r="K832" s="1" t="s">
        <v>14</v>
      </c>
      <c r="L832" s="1">
        <v>3</v>
      </c>
      <c r="M832" s="1">
        <v>140</v>
      </c>
      <c r="N832" s="1">
        <v>0</v>
      </c>
      <c r="O832" s="1">
        <v>0</v>
      </c>
      <c r="P832" s="1">
        <v>30</v>
      </c>
      <c r="Q832" s="1">
        <v>450</v>
      </c>
      <c r="R832" s="1" t="s">
        <v>36</v>
      </c>
      <c r="S832" s="1" t="s">
        <v>2085</v>
      </c>
      <c r="T832" s="1">
        <f>Table1[[#This Row],[Unit_Price]]*Table1[[#This Row],[Quantity]]</f>
        <v>420</v>
      </c>
      <c r="U832" s="1">
        <f>(SUM(Table1[[#This Row],[Delivery_Fee]],Table1[[#This Row],[Gross_Sales]])-Table1[[#This Row],[Discount_Amount]])</f>
        <v>450</v>
      </c>
    </row>
    <row r="833" spans="1:21" ht="20.399999999999999" customHeight="1" x14ac:dyDescent="0.3">
      <c r="A833" s="1" t="s">
        <v>2086</v>
      </c>
      <c r="B833" s="1" t="s">
        <v>6</v>
      </c>
      <c r="C833" s="1" t="s">
        <v>30477</v>
      </c>
      <c r="D833" s="1" t="s">
        <v>813</v>
      </c>
      <c r="E833" s="1" t="s">
        <v>19</v>
      </c>
      <c r="F833" s="1" t="s">
        <v>98</v>
      </c>
      <c r="G833" s="1" t="s">
        <v>99</v>
      </c>
      <c r="H833" s="1" t="s">
        <v>84</v>
      </c>
      <c r="I833" s="1" t="s">
        <v>85</v>
      </c>
      <c r="J833" s="1" t="s">
        <v>86</v>
      </c>
      <c r="K833" s="1" t="s">
        <v>14</v>
      </c>
      <c r="L833" s="1">
        <v>4</v>
      </c>
      <c r="M833" s="1">
        <v>100</v>
      </c>
      <c r="N833" s="1">
        <v>10</v>
      </c>
      <c r="O833" s="1">
        <v>40</v>
      </c>
      <c r="P833" s="1">
        <v>35</v>
      </c>
      <c r="Q833" s="1">
        <v>395</v>
      </c>
      <c r="R833" s="1" t="s">
        <v>15</v>
      </c>
      <c r="S833" s="1" t="s">
        <v>2087</v>
      </c>
      <c r="T833" s="1">
        <f>Table1[[#This Row],[Unit_Price]]*Table1[[#This Row],[Quantity]]</f>
        <v>400</v>
      </c>
      <c r="U833" s="1">
        <f>(SUM(Table1[[#This Row],[Delivery_Fee]],Table1[[#This Row],[Gross_Sales]])-Table1[[#This Row],[Discount_Amount]])</f>
        <v>395</v>
      </c>
    </row>
    <row r="834" spans="1:21" ht="20.399999999999999" customHeight="1" x14ac:dyDescent="0.3">
      <c r="A834" s="1" t="s">
        <v>2088</v>
      </c>
      <c r="B834" s="1" t="s">
        <v>6</v>
      </c>
      <c r="C834" s="1" t="s">
        <v>30477</v>
      </c>
      <c r="D834" s="1" t="s">
        <v>1391</v>
      </c>
      <c r="E834" s="1" t="s">
        <v>30</v>
      </c>
      <c r="F834" s="1" t="s">
        <v>53</v>
      </c>
      <c r="G834" s="1" t="s">
        <v>54</v>
      </c>
      <c r="H834" s="1" t="s">
        <v>288</v>
      </c>
      <c r="I834" s="1" t="s">
        <v>289</v>
      </c>
      <c r="J834" s="1" t="s">
        <v>86</v>
      </c>
      <c r="K834" s="1" t="s">
        <v>14</v>
      </c>
      <c r="L834" s="1">
        <v>3</v>
      </c>
      <c r="M834" s="1">
        <v>80</v>
      </c>
      <c r="N834" s="1">
        <v>5</v>
      </c>
      <c r="O834" s="1">
        <v>12</v>
      </c>
      <c r="P834" s="1">
        <v>40</v>
      </c>
      <c r="Q834" s="1">
        <v>268</v>
      </c>
      <c r="R834" s="1" t="s">
        <v>36</v>
      </c>
      <c r="S834" s="1" t="s">
        <v>2089</v>
      </c>
      <c r="T834" s="1">
        <f>Table1[[#This Row],[Unit_Price]]*Table1[[#This Row],[Quantity]]</f>
        <v>240</v>
      </c>
      <c r="U834" s="1">
        <f>(SUM(Table1[[#This Row],[Delivery_Fee]],Table1[[#This Row],[Gross_Sales]])-Table1[[#This Row],[Discount_Amount]])</f>
        <v>268</v>
      </c>
    </row>
    <row r="835" spans="1:21" ht="20.399999999999999" customHeight="1" x14ac:dyDescent="0.3">
      <c r="A835" s="1" t="s">
        <v>2090</v>
      </c>
      <c r="B835" s="1" t="s">
        <v>6</v>
      </c>
      <c r="C835" s="1" t="s">
        <v>30477</v>
      </c>
      <c r="D835" s="1" t="s">
        <v>1291</v>
      </c>
      <c r="E835" s="1" t="s">
        <v>19</v>
      </c>
      <c r="F835" s="1" t="s">
        <v>20</v>
      </c>
      <c r="G835" s="1" t="s">
        <v>21</v>
      </c>
      <c r="H835" s="1" t="s">
        <v>84</v>
      </c>
      <c r="I835" s="1" t="s">
        <v>85</v>
      </c>
      <c r="J835" s="1" t="s">
        <v>86</v>
      </c>
      <c r="K835" s="1" t="s">
        <v>14</v>
      </c>
      <c r="L835" s="1">
        <v>3</v>
      </c>
      <c r="M835" s="1">
        <v>100</v>
      </c>
      <c r="N835" s="1">
        <v>20</v>
      </c>
      <c r="O835" s="1">
        <v>60</v>
      </c>
      <c r="P835" s="1">
        <v>20</v>
      </c>
      <c r="Q835" s="1">
        <v>260</v>
      </c>
      <c r="R835" s="1" t="s">
        <v>63</v>
      </c>
      <c r="S835" s="1" t="s">
        <v>2091</v>
      </c>
      <c r="T835" s="1">
        <f>Table1[[#This Row],[Unit_Price]]*Table1[[#This Row],[Quantity]]</f>
        <v>300</v>
      </c>
      <c r="U835" s="1">
        <f>(SUM(Table1[[#This Row],[Delivery_Fee]],Table1[[#This Row],[Gross_Sales]])-Table1[[#This Row],[Discount_Amount]])</f>
        <v>260</v>
      </c>
    </row>
    <row r="836" spans="1:21" ht="20.399999999999999" customHeight="1" x14ac:dyDescent="0.3">
      <c r="A836" s="1" t="s">
        <v>2092</v>
      </c>
      <c r="B836" s="1" t="s">
        <v>6</v>
      </c>
      <c r="C836" s="1" t="s">
        <v>30477</v>
      </c>
      <c r="D836" s="1" t="s">
        <v>718</v>
      </c>
      <c r="E836" s="1" t="s">
        <v>30</v>
      </c>
      <c r="F836" s="1" t="s">
        <v>31</v>
      </c>
      <c r="G836" s="1" t="s">
        <v>32</v>
      </c>
      <c r="H836" s="1" t="s">
        <v>11</v>
      </c>
      <c r="I836" s="1" t="s">
        <v>12</v>
      </c>
      <c r="J836" s="1" t="s">
        <v>13</v>
      </c>
      <c r="K836" s="1" t="s">
        <v>14</v>
      </c>
      <c r="L836" s="1">
        <v>3</v>
      </c>
      <c r="M836" s="1">
        <v>140</v>
      </c>
      <c r="N836" s="1">
        <v>10</v>
      </c>
      <c r="O836" s="1">
        <v>42</v>
      </c>
      <c r="P836" s="1">
        <v>30</v>
      </c>
      <c r="Q836" s="1">
        <v>408</v>
      </c>
      <c r="R836" s="1" t="s">
        <v>36</v>
      </c>
      <c r="S836" s="1" t="s">
        <v>2093</v>
      </c>
      <c r="T836" s="1">
        <f>Table1[[#This Row],[Unit_Price]]*Table1[[#This Row],[Quantity]]</f>
        <v>420</v>
      </c>
      <c r="U836" s="1">
        <f>(SUM(Table1[[#This Row],[Delivery_Fee]],Table1[[#This Row],[Gross_Sales]])-Table1[[#This Row],[Discount_Amount]])</f>
        <v>408</v>
      </c>
    </row>
    <row r="837" spans="1:21" ht="20.399999999999999" customHeight="1" x14ac:dyDescent="0.3">
      <c r="A837" s="1" t="s">
        <v>2094</v>
      </c>
      <c r="B837" s="1" t="s">
        <v>6</v>
      </c>
      <c r="C837" s="1" t="s">
        <v>30477</v>
      </c>
      <c r="D837" s="1" t="s">
        <v>882</v>
      </c>
      <c r="E837" s="1" t="s">
        <v>67</v>
      </c>
      <c r="F837" s="1" t="s">
        <v>68</v>
      </c>
      <c r="G837" s="1" t="s">
        <v>69</v>
      </c>
      <c r="H837" s="1" t="s">
        <v>288</v>
      </c>
      <c r="I837" s="1" t="s">
        <v>289</v>
      </c>
      <c r="J837" s="1" t="s">
        <v>86</v>
      </c>
      <c r="K837" s="1" t="s">
        <v>14</v>
      </c>
      <c r="L837" s="1">
        <v>2</v>
      </c>
      <c r="M837" s="1">
        <v>80</v>
      </c>
      <c r="N837" s="1">
        <v>20</v>
      </c>
      <c r="O837" s="1">
        <v>32</v>
      </c>
      <c r="P837" s="1">
        <v>25</v>
      </c>
      <c r="Q837" s="1">
        <v>153</v>
      </c>
      <c r="R837" s="1" t="s">
        <v>42</v>
      </c>
      <c r="S837" s="1" t="s">
        <v>2095</v>
      </c>
      <c r="T837" s="1">
        <f>Table1[[#This Row],[Unit_Price]]*Table1[[#This Row],[Quantity]]</f>
        <v>160</v>
      </c>
      <c r="U837" s="1">
        <f>(SUM(Table1[[#This Row],[Delivery_Fee]],Table1[[#This Row],[Gross_Sales]])-Table1[[#This Row],[Discount_Amount]])</f>
        <v>153</v>
      </c>
    </row>
    <row r="838" spans="1:21" ht="20.399999999999999" customHeight="1" x14ac:dyDescent="0.3">
      <c r="A838" s="1" t="s">
        <v>2096</v>
      </c>
      <c r="B838" s="1" t="s">
        <v>6</v>
      </c>
      <c r="C838" s="1" t="s">
        <v>30477</v>
      </c>
      <c r="D838" s="1" t="s">
        <v>1318</v>
      </c>
      <c r="E838" s="1" t="s">
        <v>19</v>
      </c>
      <c r="F838" s="1" t="s">
        <v>98</v>
      </c>
      <c r="G838" s="1" t="s">
        <v>99</v>
      </c>
      <c r="H838" s="1" t="s">
        <v>40</v>
      </c>
      <c r="I838" s="1" t="s">
        <v>41</v>
      </c>
      <c r="J838" s="1" t="s">
        <v>13</v>
      </c>
      <c r="K838" s="1" t="s">
        <v>25</v>
      </c>
      <c r="L838" s="1">
        <v>1</v>
      </c>
      <c r="M838" s="1">
        <v>170</v>
      </c>
      <c r="N838" s="1">
        <v>0</v>
      </c>
      <c r="O838" s="1">
        <v>0</v>
      </c>
      <c r="P838" s="1">
        <v>20</v>
      </c>
      <c r="Q838" s="1">
        <v>190</v>
      </c>
      <c r="R838" s="1" t="s">
        <v>26</v>
      </c>
      <c r="S838" s="1" t="s">
        <v>2097</v>
      </c>
      <c r="T838" s="1">
        <f>Table1[[#This Row],[Unit_Price]]*Table1[[#This Row],[Quantity]]</f>
        <v>170</v>
      </c>
      <c r="U838" s="1">
        <f>(SUM(Table1[[#This Row],[Delivery_Fee]],Table1[[#This Row],[Gross_Sales]])-Table1[[#This Row],[Discount_Amount]])</f>
        <v>190</v>
      </c>
    </row>
    <row r="839" spans="1:21" ht="20.399999999999999" customHeight="1" x14ac:dyDescent="0.3">
      <c r="A839" s="1" t="s">
        <v>2098</v>
      </c>
      <c r="B839" s="1" t="s">
        <v>6</v>
      </c>
      <c r="C839" s="1" t="s">
        <v>30477</v>
      </c>
      <c r="D839" s="1" t="s">
        <v>1557</v>
      </c>
      <c r="E839" s="1" t="s">
        <v>19</v>
      </c>
      <c r="F839" s="1" t="s">
        <v>93</v>
      </c>
      <c r="G839" s="1" t="s">
        <v>94</v>
      </c>
      <c r="H839" s="1" t="s">
        <v>48</v>
      </c>
      <c r="I839" s="1" t="s">
        <v>49</v>
      </c>
      <c r="J839" s="1" t="s">
        <v>13</v>
      </c>
      <c r="K839" s="1" t="s">
        <v>14</v>
      </c>
      <c r="L839" s="1">
        <v>4</v>
      </c>
      <c r="M839" s="1">
        <v>220</v>
      </c>
      <c r="N839" s="1">
        <v>10</v>
      </c>
      <c r="O839" s="1">
        <v>88</v>
      </c>
      <c r="P839" s="1">
        <v>25</v>
      </c>
      <c r="Q839" s="1">
        <v>817</v>
      </c>
      <c r="R839" s="1" t="s">
        <v>42</v>
      </c>
      <c r="S839" s="1" t="s">
        <v>2099</v>
      </c>
      <c r="T839" s="1">
        <f>Table1[[#This Row],[Unit_Price]]*Table1[[#This Row],[Quantity]]</f>
        <v>880</v>
      </c>
      <c r="U839" s="1">
        <f>(SUM(Table1[[#This Row],[Delivery_Fee]],Table1[[#This Row],[Gross_Sales]])-Table1[[#This Row],[Discount_Amount]])</f>
        <v>817</v>
      </c>
    </row>
    <row r="840" spans="1:21" ht="20.399999999999999" customHeight="1" x14ac:dyDescent="0.3">
      <c r="A840" s="1" t="s">
        <v>2100</v>
      </c>
      <c r="B840" s="1" t="s">
        <v>6</v>
      </c>
      <c r="C840" s="1" t="s">
        <v>30477</v>
      </c>
      <c r="D840" s="1" t="s">
        <v>579</v>
      </c>
      <c r="E840" s="1" t="s">
        <v>30</v>
      </c>
      <c r="F840" s="1" t="s">
        <v>339</v>
      </c>
      <c r="G840" s="1" t="s">
        <v>340</v>
      </c>
      <c r="H840" s="1" t="s">
        <v>131</v>
      </c>
      <c r="I840" s="1" t="s">
        <v>132</v>
      </c>
      <c r="J840" s="1" t="s">
        <v>57</v>
      </c>
      <c r="K840" s="1" t="s">
        <v>25</v>
      </c>
      <c r="L840" s="1">
        <v>1</v>
      </c>
      <c r="M840" s="1">
        <v>220</v>
      </c>
      <c r="N840" s="1">
        <v>0</v>
      </c>
      <c r="O840" s="1">
        <v>0</v>
      </c>
      <c r="P840" s="1">
        <v>40</v>
      </c>
      <c r="Q840" s="1">
        <v>260</v>
      </c>
      <c r="R840" s="1" t="s">
        <v>15</v>
      </c>
      <c r="S840" s="1" t="s">
        <v>2101</v>
      </c>
      <c r="T840" s="1">
        <f>Table1[[#This Row],[Unit_Price]]*Table1[[#This Row],[Quantity]]</f>
        <v>220</v>
      </c>
      <c r="U840" s="1">
        <f>(SUM(Table1[[#This Row],[Delivery_Fee]],Table1[[#This Row],[Gross_Sales]])-Table1[[#This Row],[Discount_Amount]])</f>
        <v>260</v>
      </c>
    </row>
    <row r="841" spans="1:21" ht="20.399999999999999" customHeight="1" x14ac:dyDescent="0.3">
      <c r="A841" s="1" t="s">
        <v>2102</v>
      </c>
      <c r="B841" s="1" t="s">
        <v>6</v>
      </c>
      <c r="C841" s="1" t="s">
        <v>30477</v>
      </c>
      <c r="D841" s="1" t="s">
        <v>600</v>
      </c>
      <c r="E841" s="1" t="s">
        <v>8</v>
      </c>
      <c r="F841" s="1" t="s">
        <v>9</v>
      </c>
      <c r="G841" s="1" t="s">
        <v>10</v>
      </c>
      <c r="H841" s="1" t="s">
        <v>111</v>
      </c>
      <c r="I841" s="1" t="s">
        <v>112</v>
      </c>
      <c r="J841" s="1" t="s">
        <v>13</v>
      </c>
      <c r="K841" s="1" t="s">
        <v>25</v>
      </c>
      <c r="L841" s="1">
        <v>1</v>
      </c>
      <c r="M841" s="1">
        <v>280</v>
      </c>
      <c r="N841" s="1">
        <v>0</v>
      </c>
      <c r="O841" s="1">
        <v>0</v>
      </c>
      <c r="P841" s="1">
        <v>40</v>
      </c>
      <c r="Q841" s="1">
        <v>320</v>
      </c>
      <c r="R841" s="1" t="s">
        <v>26</v>
      </c>
      <c r="S841" s="1" t="s">
        <v>2103</v>
      </c>
      <c r="T841" s="1">
        <f>Table1[[#This Row],[Unit_Price]]*Table1[[#This Row],[Quantity]]</f>
        <v>280</v>
      </c>
      <c r="U841" s="1">
        <f>(SUM(Table1[[#This Row],[Delivery_Fee]],Table1[[#This Row],[Gross_Sales]])-Table1[[#This Row],[Discount_Amount]])</f>
        <v>320</v>
      </c>
    </row>
    <row r="842" spans="1:21" ht="20.399999999999999" customHeight="1" x14ac:dyDescent="0.3">
      <c r="A842" s="1" t="s">
        <v>2104</v>
      </c>
      <c r="B842" s="1" t="s">
        <v>6</v>
      </c>
      <c r="C842" s="1" t="s">
        <v>30477</v>
      </c>
      <c r="D842" s="1" t="s">
        <v>1373</v>
      </c>
      <c r="E842" s="1" t="s">
        <v>19</v>
      </c>
      <c r="F842" s="1" t="s">
        <v>129</v>
      </c>
      <c r="G842" s="1" t="s">
        <v>130</v>
      </c>
      <c r="H842" s="1" t="s">
        <v>70</v>
      </c>
      <c r="I842" s="1" t="s">
        <v>71</v>
      </c>
      <c r="J842" s="1" t="s">
        <v>13</v>
      </c>
      <c r="K842" s="1" t="s">
        <v>14</v>
      </c>
      <c r="L842" s="1">
        <v>1</v>
      </c>
      <c r="M842" s="1">
        <v>130</v>
      </c>
      <c r="N842" s="1">
        <v>5</v>
      </c>
      <c r="O842" s="1">
        <v>6.5</v>
      </c>
      <c r="P842" s="1">
        <v>30</v>
      </c>
      <c r="Q842" s="1">
        <v>153.5</v>
      </c>
      <c r="R842" s="1" t="s">
        <v>26</v>
      </c>
      <c r="S842" s="1" t="s">
        <v>2105</v>
      </c>
      <c r="T842" s="1">
        <f>Table1[[#This Row],[Unit_Price]]*Table1[[#This Row],[Quantity]]</f>
        <v>130</v>
      </c>
      <c r="U842" s="1">
        <f>(SUM(Table1[[#This Row],[Delivery_Fee]],Table1[[#This Row],[Gross_Sales]])-Table1[[#This Row],[Discount_Amount]])</f>
        <v>153.5</v>
      </c>
    </row>
    <row r="843" spans="1:21" ht="20.399999999999999" customHeight="1" x14ac:dyDescent="0.3">
      <c r="A843" s="1" t="s">
        <v>2106</v>
      </c>
      <c r="B843" s="1" t="s">
        <v>6</v>
      </c>
      <c r="C843" s="1" t="s">
        <v>30477</v>
      </c>
      <c r="D843" s="1" t="s">
        <v>2107</v>
      </c>
      <c r="E843" s="1" t="s">
        <v>30</v>
      </c>
      <c r="F843" s="1" t="s">
        <v>109</v>
      </c>
      <c r="G843" s="1" t="s">
        <v>110</v>
      </c>
      <c r="H843" s="1" t="s">
        <v>70</v>
      </c>
      <c r="I843" s="1" t="s">
        <v>71</v>
      </c>
      <c r="J843" s="1" t="s">
        <v>13</v>
      </c>
      <c r="K843" s="1" t="s">
        <v>14</v>
      </c>
      <c r="L843" s="1">
        <v>3</v>
      </c>
      <c r="M843" s="1">
        <v>130</v>
      </c>
      <c r="N843" s="1">
        <v>15</v>
      </c>
      <c r="O843" s="1">
        <v>58.5</v>
      </c>
      <c r="P843" s="1">
        <v>30</v>
      </c>
      <c r="Q843" s="1">
        <v>361.5</v>
      </c>
      <c r="R843" s="1" t="s">
        <v>15</v>
      </c>
      <c r="S843" s="1" t="s">
        <v>2108</v>
      </c>
      <c r="T843" s="1">
        <f>Table1[[#This Row],[Unit_Price]]*Table1[[#This Row],[Quantity]]</f>
        <v>390</v>
      </c>
      <c r="U843" s="1">
        <f>(SUM(Table1[[#This Row],[Delivery_Fee]],Table1[[#This Row],[Gross_Sales]])-Table1[[#This Row],[Discount_Amount]])</f>
        <v>361.5</v>
      </c>
    </row>
    <row r="844" spans="1:21" ht="20.399999999999999" customHeight="1" x14ac:dyDescent="0.3">
      <c r="A844" s="1" t="s">
        <v>2109</v>
      </c>
      <c r="B844" s="1" t="s">
        <v>6</v>
      </c>
      <c r="C844" s="1" t="s">
        <v>30477</v>
      </c>
      <c r="D844" s="1" t="s">
        <v>934</v>
      </c>
      <c r="E844" s="1" t="s">
        <v>8</v>
      </c>
      <c r="F844" s="1" t="s">
        <v>109</v>
      </c>
      <c r="G844" s="1" t="s">
        <v>110</v>
      </c>
      <c r="H844" s="1" t="s">
        <v>77</v>
      </c>
      <c r="I844" s="1" t="s">
        <v>78</v>
      </c>
      <c r="J844" s="1" t="s">
        <v>24</v>
      </c>
      <c r="K844" s="1" t="s">
        <v>14</v>
      </c>
      <c r="L844" s="1">
        <v>1</v>
      </c>
      <c r="M844" s="1">
        <v>150</v>
      </c>
      <c r="N844" s="1">
        <v>15</v>
      </c>
      <c r="O844" s="1">
        <v>22.5</v>
      </c>
      <c r="P844" s="1">
        <v>35</v>
      </c>
      <c r="Q844" s="1">
        <v>162.5</v>
      </c>
      <c r="R844" s="1" t="s">
        <v>36</v>
      </c>
      <c r="S844" s="1" t="s">
        <v>2110</v>
      </c>
      <c r="T844" s="1">
        <f>Table1[[#This Row],[Unit_Price]]*Table1[[#This Row],[Quantity]]</f>
        <v>150</v>
      </c>
      <c r="U844" s="1">
        <f>(SUM(Table1[[#This Row],[Delivery_Fee]],Table1[[#This Row],[Gross_Sales]])-Table1[[#This Row],[Discount_Amount]])</f>
        <v>162.5</v>
      </c>
    </row>
    <row r="845" spans="1:21" ht="20.399999999999999" customHeight="1" x14ac:dyDescent="0.3">
      <c r="A845" s="1" t="s">
        <v>2111</v>
      </c>
      <c r="B845" s="1" t="s">
        <v>6</v>
      </c>
      <c r="C845" s="1" t="s">
        <v>30477</v>
      </c>
      <c r="D845" s="1" t="s">
        <v>1234</v>
      </c>
      <c r="E845" s="1" t="s">
        <v>67</v>
      </c>
      <c r="F845" s="1" t="s">
        <v>68</v>
      </c>
      <c r="G845" s="1" t="s">
        <v>69</v>
      </c>
      <c r="H845" s="1" t="s">
        <v>61</v>
      </c>
      <c r="I845" s="1" t="s">
        <v>62</v>
      </c>
      <c r="J845" s="1" t="s">
        <v>24</v>
      </c>
      <c r="K845" s="1" t="s">
        <v>25</v>
      </c>
      <c r="L845" s="1">
        <v>4</v>
      </c>
      <c r="M845" s="1">
        <v>190</v>
      </c>
      <c r="N845" s="1">
        <v>0</v>
      </c>
      <c r="O845" s="1">
        <v>0</v>
      </c>
      <c r="P845" s="1">
        <v>35</v>
      </c>
      <c r="Q845" s="1">
        <v>795</v>
      </c>
      <c r="R845" s="1" t="s">
        <v>63</v>
      </c>
      <c r="S845" s="1" t="s">
        <v>2112</v>
      </c>
      <c r="T845" s="1">
        <f>Table1[[#This Row],[Unit_Price]]*Table1[[#This Row],[Quantity]]</f>
        <v>760</v>
      </c>
      <c r="U845" s="1">
        <f>(SUM(Table1[[#This Row],[Delivery_Fee]],Table1[[#This Row],[Gross_Sales]])-Table1[[#This Row],[Discount_Amount]])</f>
        <v>795</v>
      </c>
    </row>
    <row r="846" spans="1:21" ht="20.399999999999999" customHeight="1" x14ac:dyDescent="0.3">
      <c r="A846" s="1" t="s">
        <v>2113</v>
      </c>
      <c r="B846" s="1" t="s">
        <v>6</v>
      </c>
      <c r="C846" s="1" t="s">
        <v>30477</v>
      </c>
      <c r="D846" s="1" t="s">
        <v>2114</v>
      </c>
      <c r="E846" s="1" t="s">
        <v>19</v>
      </c>
      <c r="F846" s="1" t="s">
        <v>53</v>
      </c>
      <c r="G846" s="1" t="s">
        <v>54</v>
      </c>
      <c r="H846" s="1" t="s">
        <v>48</v>
      </c>
      <c r="I846" s="1" t="s">
        <v>49</v>
      </c>
      <c r="J846" s="1" t="s">
        <v>13</v>
      </c>
      <c r="K846" s="1" t="s">
        <v>14</v>
      </c>
      <c r="L846" s="1">
        <v>4</v>
      </c>
      <c r="M846" s="1">
        <v>220</v>
      </c>
      <c r="N846" s="1">
        <v>0</v>
      </c>
      <c r="O846" s="1">
        <v>0</v>
      </c>
      <c r="P846" s="1">
        <v>25</v>
      </c>
      <c r="Q846" s="1">
        <v>905</v>
      </c>
      <c r="R846" s="1" t="s">
        <v>26</v>
      </c>
      <c r="S846" s="1" t="s">
        <v>2115</v>
      </c>
      <c r="T846" s="1">
        <f>Table1[[#This Row],[Unit_Price]]*Table1[[#This Row],[Quantity]]</f>
        <v>880</v>
      </c>
      <c r="U846" s="1">
        <f>(SUM(Table1[[#This Row],[Delivery_Fee]],Table1[[#This Row],[Gross_Sales]])-Table1[[#This Row],[Discount_Amount]])</f>
        <v>905</v>
      </c>
    </row>
    <row r="847" spans="1:21" ht="20.399999999999999" customHeight="1" x14ac:dyDescent="0.3">
      <c r="A847" s="1" t="s">
        <v>2116</v>
      </c>
      <c r="B847" s="1" t="s">
        <v>6</v>
      </c>
      <c r="C847" s="1" t="s">
        <v>30477</v>
      </c>
      <c r="D847" s="1" t="s">
        <v>491</v>
      </c>
      <c r="E847" s="1" t="s">
        <v>30</v>
      </c>
      <c r="F847" s="1" t="s">
        <v>339</v>
      </c>
      <c r="G847" s="1" t="s">
        <v>340</v>
      </c>
      <c r="H847" s="1" t="s">
        <v>70</v>
      </c>
      <c r="I847" s="1" t="s">
        <v>71</v>
      </c>
      <c r="J847" s="1" t="s">
        <v>13</v>
      </c>
      <c r="K847" s="1" t="s">
        <v>14</v>
      </c>
      <c r="L847" s="1">
        <v>4</v>
      </c>
      <c r="M847" s="1">
        <v>130</v>
      </c>
      <c r="N847" s="1">
        <v>10</v>
      </c>
      <c r="O847" s="1">
        <v>52</v>
      </c>
      <c r="P847" s="1">
        <v>20</v>
      </c>
      <c r="Q847" s="1">
        <v>488</v>
      </c>
      <c r="R847" s="1" t="s">
        <v>36</v>
      </c>
      <c r="S847" s="1" t="s">
        <v>2117</v>
      </c>
      <c r="T847" s="1">
        <f>Table1[[#This Row],[Unit_Price]]*Table1[[#This Row],[Quantity]]</f>
        <v>520</v>
      </c>
      <c r="U847" s="1">
        <f>(SUM(Table1[[#This Row],[Delivery_Fee]],Table1[[#This Row],[Gross_Sales]])-Table1[[#This Row],[Discount_Amount]])</f>
        <v>488</v>
      </c>
    </row>
    <row r="848" spans="1:21" ht="20.399999999999999" customHeight="1" x14ac:dyDescent="0.3">
      <c r="A848" s="1" t="s">
        <v>2118</v>
      </c>
      <c r="B848" s="1" t="s">
        <v>6</v>
      </c>
      <c r="C848" s="1" t="s">
        <v>30477</v>
      </c>
      <c r="D848" s="1" t="s">
        <v>922</v>
      </c>
      <c r="E848" s="1" t="s">
        <v>8</v>
      </c>
      <c r="F848" s="1" t="s">
        <v>109</v>
      </c>
      <c r="G848" s="1" t="s">
        <v>110</v>
      </c>
      <c r="H848" s="1" t="s">
        <v>77</v>
      </c>
      <c r="I848" s="1" t="s">
        <v>78</v>
      </c>
      <c r="J848" s="1" t="s">
        <v>24</v>
      </c>
      <c r="K848" s="1" t="s">
        <v>14</v>
      </c>
      <c r="L848" s="1">
        <v>4</v>
      </c>
      <c r="M848" s="1">
        <v>150</v>
      </c>
      <c r="N848" s="1">
        <v>0</v>
      </c>
      <c r="O848" s="1">
        <v>0</v>
      </c>
      <c r="P848" s="1">
        <v>35</v>
      </c>
      <c r="Q848" s="1">
        <v>635</v>
      </c>
      <c r="R848" s="1" t="s">
        <v>36</v>
      </c>
      <c r="S848" s="1" t="s">
        <v>2119</v>
      </c>
      <c r="T848" s="1">
        <f>Table1[[#This Row],[Unit_Price]]*Table1[[#This Row],[Quantity]]</f>
        <v>600</v>
      </c>
      <c r="U848" s="1">
        <f>(SUM(Table1[[#This Row],[Delivery_Fee]],Table1[[#This Row],[Gross_Sales]])-Table1[[#This Row],[Discount_Amount]])</f>
        <v>635</v>
      </c>
    </row>
    <row r="849" spans="1:21" ht="20.399999999999999" customHeight="1" x14ac:dyDescent="0.3">
      <c r="A849" s="1" t="s">
        <v>2120</v>
      </c>
      <c r="B849" s="1" t="s">
        <v>6</v>
      </c>
      <c r="C849" s="1" t="s">
        <v>30477</v>
      </c>
      <c r="D849" s="1" t="s">
        <v>2121</v>
      </c>
      <c r="E849" s="1" t="s">
        <v>30</v>
      </c>
      <c r="F849" s="1" t="s">
        <v>151</v>
      </c>
      <c r="G849" s="1" t="s">
        <v>152</v>
      </c>
      <c r="H849" s="1" t="s">
        <v>116</v>
      </c>
      <c r="I849" s="1" t="s">
        <v>117</v>
      </c>
      <c r="J849" s="1" t="s">
        <v>35</v>
      </c>
      <c r="K849" s="1" t="s">
        <v>14</v>
      </c>
      <c r="L849" s="1">
        <v>2</v>
      </c>
      <c r="M849" s="1">
        <v>210</v>
      </c>
      <c r="N849" s="1">
        <v>10</v>
      </c>
      <c r="O849" s="1">
        <v>42</v>
      </c>
      <c r="P849" s="1">
        <v>35</v>
      </c>
      <c r="Q849" s="1">
        <v>413</v>
      </c>
      <c r="R849" s="1" t="s">
        <v>36</v>
      </c>
      <c r="S849" s="1" t="s">
        <v>2122</v>
      </c>
      <c r="T849" s="1">
        <f>Table1[[#This Row],[Unit_Price]]*Table1[[#This Row],[Quantity]]</f>
        <v>420</v>
      </c>
      <c r="U849" s="1">
        <f>(SUM(Table1[[#This Row],[Delivery_Fee]],Table1[[#This Row],[Gross_Sales]])-Table1[[#This Row],[Discount_Amount]])</f>
        <v>413</v>
      </c>
    </row>
    <row r="850" spans="1:21" ht="20.399999999999999" customHeight="1" x14ac:dyDescent="0.3">
      <c r="A850" s="1" t="s">
        <v>2123</v>
      </c>
      <c r="B850" s="1" t="s">
        <v>6</v>
      </c>
      <c r="C850" s="1" t="s">
        <v>30477</v>
      </c>
      <c r="D850" s="1" t="s">
        <v>2114</v>
      </c>
      <c r="E850" s="1" t="s">
        <v>67</v>
      </c>
      <c r="F850" s="1" t="s">
        <v>174</v>
      </c>
      <c r="G850" s="1" t="s">
        <v>175</v>
      </c>
      <c r="H850" s="1" t="s">
        <v>288</v>
      </c>
      <c r="I850" s="1" t="s">
        <v>289</v>
      </c>
      <c r="J850" s="1" t="s">
        <v>86</v>
      </c>
      <c r="K850" s="1" t="s">
        <v>14</v>
      </c>
      <c r="L850" s="1">
        <v>4</v>
      </c>
      <c r="M850" s="1">
        <v>80</v>
      </c>
      <c r="N850" s="1">
        <v>15</v>
      </c>
      <c r="O850" s="1">
        <v>48</v>
      </c>
      <c r="P850" s="1">
        <v>20</v>
      </c>
      <c r="Q850" s="1">
        <v>292</v>
      </c>
      <c r="R850" s="1" t="s">
        <v>15</v>
      </c>
      <c r="S850" s="1" t="s">
        <v>2124</v>
      </c>
      <c r="T850" s="1">
        <f>Table1[[#This Row],[Unit_Price]]*Table1[[#This Row],[Quantity]]</f>
        <v>320</v>
      </c>
      <c r="U850" s="1">
        <f>(SUM(Table1[[#This Row],[Delivery_Fee]],Table1[[#This Row],[Gross_Sales]])-Table1[[#This Row],[Discount_Amount]])</f>
        <v>292</v>
      </c>
    </row>
    <row r="851" spans="1:21" ht="20.399999999999999" customHeight="1" x14ac:dyDescent="0.3">
      <c r="A851" s="1" t="s">
        <v>2125</v>
      </c>
      <c r="B851" s="1" t="s">
        <v>6</v>
      </c>
      <c r="C851" s="1" t="s">
        <v>30477</v>
      </c>
      <c r="D851" s="1" t="s">
        <v>355</v>
      </c>
      <c r="E851" s="1" t="s">
        <v>30</v>
      </c>
      <c r="F851" s="1" t="s">
        <v>187</v>
      </c>
      <c r="G851" s="1" t="s">
        <v>188</v>
      </c>
      <c r="H851" s="1" t="s">
        <v>111</v>
      </c>
      <c r="I851" s="1" t="s">
        <v>112</v>
      </c>
      <c r="J851" s="1" t="s">
        <v>13</v>
      </c>
      <c r="K851" s="1" t="s">
        <v>25</v>
      </c>
      <c r="L851" s="1">
        <v>4</v>
      </c>
      <c r="M851" s="1">
        <v>280</v>
      </c>
      <c r="N851" s="1">
        <v>0</v>
      </c>
      <c r="O851" s="1">
        <v>0</v>
      </c>
      <c r="P851" s="1">
        <v>40</v>
      </c>
      <c r="Q851" s="1">
        <v>1160</v>
      </c>
      <c r="R851" s="1" t="s">
        <v>42</v>
      </c>
      <c r="S851" s="1" t="s">
        <v>2126</v>
      </c>
      <c r="T851" s="1">
        <f>Table1[[#This Row],[Unit_Price]]*Table1[[#This Row],[Quantity]]</f>
        <v>1120</v>
      </c>
      <c r="U851" s="1">
        <f>(SUM(Table1[[#This Row],[Delivery_Fee]],Table1[[#This Row],[Gross_Sales]])-Table1[[#This Row],[Discount_Amount]])</f>
        <v>1160</v>
      </c>
    </row>
    <row r="852" spans="1:21" ht="20.399999999999999" customHeight="1" x14ac:dyDescent="0.3">
      <c r="A852" s="1" t="s">
        <v>2127</v>
      </c>
      <c r="B852" s="1" t="s">
        <v>6</v>
      </c>
      <c r="C852" s="1" t="s">
        <v>30477</v>
      </c>
      <c r="D852" s="1" t="s">
        <v>666</v>
      </c>
      <c r="E852" s="1" t="s">
        <v>30</v>
      </c>
      <c r="F852" s="1" t="s">
        <v>136</v>
      </c>
      <c r="G852" s="1" t="s">
        <v>137</v>
      </c>
      <c r="H852" s="1" t="s">
        <v>84</v>
      </c>
      <c r="I852" s="1" t="s">
        <v>85</v>
      </c>
      <c r="J852" s="1" t="s">
        <v>86</v>
      </c>
      <c r="K852" s="1" t="s">
        <v>14</v>
      </c>
      <c r="L852" s="1">
        <v>1</v>
      </c>
      <c r="M852" s="1">
        <v>100</v>
      </c>
      <c r="N852" s="1">
        <v>0</v>
      </c>
      <c r="O852" s="1">
        <v>0</v>
      </c>
      <c r="P852" s="1">
        <v>30</v>
      </c>
      <c r="Q852" s="1">
        <v>130</v>
      </c>
      <c r="R852" s="1" t="s">
        <v>42</v>
      </c>
      <c r="S852" s="1" t="s">
        <v>2128</v>
      </c>
      <c r="T852" s="1">
        <f>Table1[[#This Row],[Unit_Price]]*Table1[[#This Row],[Quantity]]</f>
        <v>100</v>
      </c>
      <c r="U852" s="1">
        <f>(SUM(Table1[[#This Row],[Delivery_Fee]],Table1[[#This Row],[Gross_Sales]])-Table1[[#This Row],[Discount_Amount]])</f>
        <v>130</v>
      </c>
    </row>
    <row r="853" spans="1:21" ht="20.399999999999999" customHeight="1" x14ac:dyDescent="0.3">
      <c r="A853" s="1" t="s">
        <v>2129</v>
      </c>
      <c r="B853" s="1" t="s">
        <v>6</v>
      </c>
      <c r="C853" s="1" t="s">
        <v>30477</v>
      </c>
      <c r="D853" s="1" t="s">
        <v>123</v>
      </c>
      <c r="E853" s="1" t="s">
        <v>30</v>
      </c>
      <c r="F853" s="1" t="s">
        <v>109</v>
      </c>
      <c r="G853" s="1" t="s">
        <v>110</v>
      </c>
      <c r="H853" s="1" t="s">
        <v>77</v>
      </c>
      <c r="I853" s="1" t="s">
        <v>78</v>
      </c>
      <c r="J853" s="1" t="s">
        <v>24</v>
      </c>
      <c r="K853" s="1" t="s">
        <v>14</v>
      </c>
      <c r="L853" s="1">
        <v>3</v>
      </c>
      <c r="M853" s="1">
        <v>150</v>
      </c>
      <c r="N853" s="1">
        <v>5</v>
      </c>
      <c r="O853" s="1">
        <v>22.5</v>
      </c>
      <c r="P853" s="1">
        <v>25</v>
      </c>
      <c r="Q853" s="1">
        <v>452.5</v>
      </c>
      <c r="R853" s="1" t="s">
        <v>36</v>
      </c>
      <c r="S853" s="1" t="s">
        <v>2130</v>
      </c>
      <c r="T853" s="1">
        <f>Table1[[#This Row],[Unit_Price]]*Table1[[#This Row],[Quantity]]</f>
        <v>450</v>
      </c>
      <c r="U853" s="1">
        <f>(SUM(Table1[[#This Row],[Delivery_Fee]],Table1[[#This Row],[Gross_Sales]])-Table1[[#This Row],[Discount_Amount]])</f>
        <v>452.5</v>
      </c>
    </row>
    <row r="854" spans="1:21" ht="20.399999999999999" customHeight="1" x14ac:dyDescent="0.3">
      <c r="A854" s="1" t="s">
        <v>2131</v>
      </c>
      <c r="B854" s="1" t="s">
        <v>6</v>
      </c>
      <c r="C854" s="1" t="s">
        <v>30477</v>
      </c>
      <c r="D854" s="1" t="s">
        <v>1386</v>
      </c>
      <c r="E854" s="1" t="s">
        <v>19</v>
      </c>
      <c r="F854" s="1" t="s">
        <v>53</v>
      </c>
      <c r="G854" s="1" t="s">
        <v>54</v>
      </c>
      <c r="H854" s="1" t="s">
        <v>116</v>
      </c>
      <c r="I854" s="1" t="s">
        <v>117</v>
      </c>
      <c r="J854" s="1" t="s">
        <v>35</v>
      </c>
      <c r="K854" s="1" t="s">
        <v>14</v>
      </c>
      <c r="L854" s="1">
        <v>4</v>
      </c>
      <c r="M854" s="1">
        <v>210</v>
      </c>
      <c r="N854" s="1">
        <v>0</v>
      </c>
      <c r="O854" s="1">
        <v>0</v>
      </c>
      <c r="P854" s="1">
        <v>30</v>
      </c>
      <c r="Q854" s="1">
        <v>870</v>
      </c>
      <c r="R854" s="1" t="s">
        <v>36</v>
      </c>
      <c r="S854" s="1" t="s">
        <v>2132</v>
      </c>
      <c r="T854" s="1">
        <f>Table1[[#This Row],[Unit_Price]]*Table1[[#This Row],[Quantity]]</f>
        <v>840</v>
      </c>
      <c r="U854" s="1">
        <f>(SUM(Table1[[#This Row],[Delivery_Fee]],Table1[[#This Row],[Gross_Sales]])-Table1[[#This Row],[Discount_Amount]])</f>
        <v>870</v>
      </c>
    </row>
    <row r="855" spans="1:21" ht="20.399999999999999" customHeight="1" x14ac:dyDescent="0.3">
      <c r="A855" s="1" t="s">
        <v>2133</v>
      </c>
      <c r="B855" s="1" t="s">
        <v>6</v>
      </c>
      <c r="C855" s="1" t="s">
        <v>30477</v>
      </c>
      <c r="D855" s="1" t="s">
        <v>1022</v>
      </c>
      <c r="E855" s="1" t="s">
        <v>67</v>
      </c>
      <c r="F855" s="1" t="s">
        <v>267</v>
      </c>
      <c r="G855" s="1" t="s">
        <v>268</v>
      </c>
      <c r="H855" s="1" t="s">
        <v>61</v>
      </c>
      <c r="I855" s="1" t="s">
        <v>62</v>
      </c>
      <c r="J855" s="1" t="s">
        <v>24</v>
      </c>
      <c r="K855" s="1" t="s">
        <v>25</v>
      </c>
      <c r="L855" s="1">
        <v>1</v>
      </c>
      <c r="M855" s="1">
        <v>190</v>
      </c>
      <c r="N855" s="1">
        <v>5</v>
      </c>
      <c r="O855" s="1">
        <v>9.5</v>
      </c>
      <c r="P855" s="1">
        <v>20</v>
      </c>
      <c r="Q855" s="1">
        <v>200.5</v>
      </c>
      <c r="R855" s="1" t="s">
        <v>15</v>
      </c>
      <c r="S855" s="1" t="s">
        <v>2134</v>
      </c>
      <c r="T855" s="1">
        <f>Table1[[#This Row],[Unit_Price]]*Table1[[#This Row],[Quantity]]</f>
        <v>190</v>
      </c>
      <c r="U855" s="1">
        <f>(SUM(Table1[[#This Row],[Delivery_Fee]],Table1[[#This Row],[Gross_Sales]])-Table1[[#This Row],[Discount_Amount]])</f>
        <v>200.5</v>
      </c>
    </row>
    <row r="856" spans="1:21" ht="20.399999999999999" customHeight="1" x14ac:dyDescent="0.3">
      <c r="A856" s="1" t="s">
        <v>2135</v>
      </c>
      <c r="B856" s="1" t="s">
        <v>6</v>
      </c>
      <c r="C856" s="1" t="s">
        <v>30477</v>
      </c>
      <c r="D856" s="1" t="s">
        <v>333</v>
      </c>
      <c r="E856" s="1" t="s">
        <v>30</v>
      </c>
      <c r="F856" s="1" t="s">
        <v>75</v>
      </c>
      <c r="G856" s="1" t="s">
        <v>76</v>
      </c>
      <c r="H856" s="1" t="s">
        <v>55</v>
      </c>
      <c r="I856" s="1" t="s">
        <v>56</v>
      </c>
      <c r="J856" s="1" t="s">
        <v>57</v>
      </c>
      <c r="K856" s="1" t="s">
        <v>14</v>
      </c>
      <c r="L856" s="1">
        <v>3</v>
      </c>
      <c r="M856" s="1">
        <v>180</v>
      </c>
      <c r="N856" s="1">
        <v>15</v>
      </c>
      <c r="O856" s="1">
        <v>81</v>
      </c>
      <c r="P856" s="1">
        <v>40</v>
      </c>
      <c r="Q856" s="1">
        <v>499</v>
      </c>
      <c r="R856" s="1" t="s">
        <v>36</v>
      </c>
      <c r="S856" s="1" t="s">
        <v>2136</v>
      </c>
      <c r="T856" s="1">
        <f>Table1[[#This Row],[Unit_Price]]*Table1[[#This Row],[Quantity]]</f>
        <v>540</v>
      </c>
      <c r="U856" s="1">
        <f>(SUM(Table1[[#This Row],[Delivery_Fee]],Table1[[#This Row],[Gross_Sales]])-Table1[[#This Row],[Discount_Amount]])</f>
        <v>499</v>
      </c>
    </row>
    <row r="857" spans="1:21" ht="20.399999999999999" customHeight="1" x14ac:dyDescent="0.3">
      <c r="A857" s="1" t="s">
        <v>2137</v>
      </c>
      <c r="B857" s="1" t="s">
        <v>6</v>
      </c>
      <c r="C857" s="1" t="s">
        <v>30477</v>
      </c>
      <c r="D857" s="1" t="s">
        <v>376</v>
      </c>
      <c r="E857" s="1" t="s">
        <v>8</v>
      </c>
      <c r="F857" s="1" t="s">
        <v>151</v>
      </c>
      <c r="G857" s="1" t="s">
        <v>152</v>
      </c>
      <c r="H857" s="1" t="s">
        <v>131</v>
      </c>
      <c r="I857" s="1" t="s">
        <v>132</v>
      </c>
      <c r="J857" s="1" t="s">
        <v>57</v>
      </c>
      <c r="K857" s="1" t="s">
        <v>25</v>
      </c>
      <c r="L857" s="1">
        <v>3</v>
      </c>
      <c r="M857" s="1">
        <v>220</v>
      </c>
      <c r="N857" s="1">
        <v>0</v>
      </c>
      <c r="O857" s="1">
        <v>0</v>
      </c>
      <c r="P857" s="1">
        <v>35</v>
      </c>
      <c r="Q857" s="1">
        <v>695</v>
      </c>
      <c r="R857" s="1" t="s">
        <v>15</v>
      </c>
      <c r="S857" s="1" t="s">
        <v>2138</v>
      </c>
      <c r="T857" s="1">
        <f>Table1[[#This Row],[Unit_Price]]*Table1[[#This Row],[Quantity]]</f>
        <v>660</v>
      </c>
      <c r="U857" s="1">
        <f>(SUM(Table1[[#This Row],[Delivery_Fee]],Table1[[#This Row],[Gross_Sales]])-Table1[[#This Row],[Discount_Amount]])</f>
        <v>695</v>
      </c>
    </row>
    <row r="858" spans="1:21" ht="20.399999999999999" customHeight="1" x14ac:dyDescent="0.3">
      <c r="A858" s="1" t="s">
        <v>2139</v>
      </c>
      <c r="B858" s="1" t="s">
        <v>6</v>
      </c>
      <c r="C858" s="1" t="s">
        <v>30477</v>
      </c>
      <c r="D858" s="1" t="s">
        <v>1122</v>
      </c>
      <c r="E858" s="1" t="s">
        <v>67</v>
      </c>
      <c r="F858" s="1" t="s">
        <v>174</v>
      </c>
      <c r="G858" s="1" t="s">
        <v>175</v>
      </c>
      <c r="H858" s="1" t="s">
        <v>48</v>
      </c>
      <c r="I858" s="1" t="s">
        <v>49</v>
      </c>
      <c r="J858" s="1" t="s">
        <v>13</v>
      </c>
      <c r="K858" s="1" t="s">
        <v>14</v>
      </c>
      <c r="L858" s="1">
        <v>2</v>
      </c>
      <c r="M858" s="1">
        <v>220</v>
      </c>
      <c r="N858" s="1">
        <v>20</v>
      </c>
      <c r="O858" s="1">
        <v>88</v>
      </c>
      <c r="P858" s="1">
        <v>25</v>
      </c>
      <c r="Q858" s="1">
        <v>377</v>
      </c>
      <c r="R858" s="1" t="s">
        <v>36</v>
      </c>
      <c r="S858" s="1" t="s">
        <v>2140</v>
      </c>
      <c r="T858" s="1">
        <f>Table1[[#This Row],[Unit_Price]]*Table1[[#This Row],[Quantity]]</f>
        <v>440</v>
      </c>
      <c r="U858" s="1">
        <f>(SUM(Table1[[#This Row],[Delivery_Fee]],Table1[[#This Row],[Gross_Sales]])-Table1[[#This Row],[Discount_Amount]])</f>
        <v>377</v>
      </c>
    </row>
    <row r="859" spans="1:21" ht="20.399999999999999" customHeight="1" x14ac:dyDescent="0.3">
      <c r="A859" s="1" t="s">
        <v>2141</v>
      </c>
      <c r="B859" s="1" t="s">
        <v>6</v>
      </c>
      <c r="C859" s="1" t="s">
        <v>30477</v>
      </c>
      <c r="D859" s="1" t="s">
        <v>1108</v>
      </c>
      <c r="E859" s="1" t="s">
        <v>19</v>
      </c>
      <c r="F859" s="1" t="s">
        <v>141</v>
      </c>
      <c r="G859" s="1" t="s">
        <v>142</v>
      </c>
      <c r="H859" s="1" t="s">
        <v>48</v>
      </c>
      <c r="I859" s="1" t="s">
        <v>49</v>
      </c>
      <c r="J859" s="1" t="s">
        <v>13</v>
      </c>
      <c r="K859" s="1" t="s">
        <v>14</v>
      </c>
      <c r="L859" s="1">
        <v>1</v>
      </c>
      <c r="M859" s="1">
        <v>220</v>
      </c>
      <c r="N859" s="1">
        <v>15</v>
      </c>
      <c r="O859" s="1">
        <v>33</v>
      </c>
      <c r="P859" s="1">
        <v>40</v>
      </c>
      <c r="Q859" s="1">
        <v>227</v>
      </c>
      <c r="R859" s="1" t="s">
        <v>15</v>
      </c>
      <c r="S859" s="1" t="s">
        <v>2142</v>
      </c>
      <c r="T859" s="1">
        <f>Table1[[#This Row],[Unit_Price]]*Table1[[#This Row],[Quantity]]</f>
        <v>220</v>
      </c>
      <c r="U859" s="1">
        <f>(SUM(Table1[[#This Row],[Delivery_Fee]],Table1[[#This Row],[Gross_Sales]])-Table1[[#This Row],[Discount_Amount]])</f>
        <v>227</v>
      </c>
    </row>
    <row r="860" spans="1:21" ht="20.399999999999999" customHeight="1" x14ac:dyDescent="0.3">
      <c r="A860" s="1" t="s">
        <v>2143</v>
      </c>
      <c r="B860" s="1" t="s">
        <v>6</v>
      </c>
      <c r="C860" s="1" t="s">
        <v>30477</v>
      </c>
      <c r="D860" s="1" t="s">
        <v>257</v>
      </c>
      <c r="E860" s="1" t="s">
        <v>67</v>
      </c>
      <c r="F860" s="1" t="s">
        <v>141</v>
      </c>
      <c r="G860" s="1" t="s">
        <v>142</v>
      </c>
      <c r="H860" s="1" t="s">
        <v>61</v>
      </c>
      <c r="I860" s="1" t="s">
        <v>62</v>
      </c>
      <c r="J860" s="1" t="s">
        <v>24</v>
      </c>
      <c r="K860" s="1" t="s">
        <v>25</v>
      </c>
      <c r="L860" s="1">
        <v>1</v>
      </c>
      <c r="M860" s="1">
        <v>190</v>
      </c>
      <c r="N860" s="1">
        <v>10</v>
      </c>
      <c r="O860" s="1">
        <v>19</v>
      </c>
      <c r="P860" s="1">
        <v>20</v>
      </c>
      <c r="Q860" s="1">
        <v>191</v>
      </c>
      <c r="R860" s="1" t="s">
        <v>63</v>
      </c>
      <c r="S860" s="1" t="s">
        <v>2144</v>
      </c>
      <c r="T860" s="1">
        <f>Table1[[#This Row],[Unit_Price]]*Table1[[#This Row],[Quantity]]</f>
        <v>190</v>
      </c>
      <c r="U860" s="1">
        <f>(SUM(Table1[[#This Row],[Delivery_Fee]],Table1[[#This Row],[Gross_Sales]])-Table1[[#This Row],[Discount_Amount]])</f>
        <v>191</v>
      </c>
    </row>
    <row r="861" spans="1:21" ht="20.399999999999999" customHeight="1" x14ac:dyDescent="0.3">
      <c r="A861" s="1" t="s">
        <v>2145</v>
      </c>
      <c r="B861" s="1" t="s">
        <v>6</v>
      </c>
      <c r="C861" s="1" t="s">
        <v>30477</v>
      </c>
      <c r="D861" s="1" t="s">
        <v>173</v>
      </c>
      <c r="E861" s="1" t="s">
        <v>19</v>
      </c>
      <c r="F861" s="1" t="s">
        <v>98</v>
      </c>
      <c r="G861" s="1" t="s">
        <v>99</v>
      </c>
      <c r="H861" s="1" t="s">
        <v>22</v>
      </c>
      <c r="I861" s="1" t="s">
        <v>23</v>
      </c>
      <c r="J861" s="1" t="s">
        <v>24</v>
      </c>
      <c r="K861" s="1" t="s">
        <v>25</v>
      </c>
      <c r="L861" s="1">
        <v>1</v>
      </c>
      <c r="M861" s="1">
        <v>180</v>
      </c>
      <c r="N861" s="1">
        <v>0</v>
      </c>
      <c r="O861" s="1">
        <v>0</v>
      </c>
      <c r="P861" s="1">
        <v>35</v>
      </c>
      <c r="Q861" s="1">
        <v>215</v>
      </c>
      <c r="R861" s="1" t="s">
        <v>63</v>
      </c>
      <c r="S861" s="1" t="s">
        <v>2146</v>
      </c>
      <c r="T861" s="1">
        <f>Table1[[#This Row],[Unit_Price]]*Table1[[#This Row],[Quantity]]</f>
        <v>180</v>
      </c>
      <c r="U861" s="1">
        <f>(SUM(Table1[[#This Row],[Delivery_Fee]],Table1[[#This Row],[Gross_Sales]])-Table1[[#This Row],[Discount_Amount]])</f>
        <v>215</v>
      </c>
    </row>
    <row r="862" spans="1:21" ht="20.399999999999999" customHeight="1" x14ac:dyDescent="0.3">
      <c r="A862" s="1" t="s">
        <v>2147</v>
      </c>
      <c r="B862" s="1" t="s">
        <v>6</v>
      </c>
      <c r="C862" s="1" t="s">
        <v>30477</v>
      </c>
      <c r="D862" s="1" t="s">
        <v>645</v>
      </c>
      <c r="E862" s="1" t="s">
        <v>19</v>
      </c>
      <c r="F862" s="1" t="s">
        <v>124</v>
      </c>
      <c r="G862" s="1" t="s">
        <v>125</v>
      </c>
      <c r="H862" s="1" t="s">
        <v>77</v>
      </c>
      <c r="I862" s="1" t="s">
        <v>78</v>
      </c>
      <c r="J862" s="1" t="s">
        <v>24</v>
      </c>
      <c r="K862" s="1" t="s">
        <v>14</v>
      </c>
      <c r="L862" s="1">
        <v>2</v>
      </c>
      <c r="M862" s="1">
        <v>150</v>
      </c>
      <c r="N862" s="1">
        <v>15</v>
      </c>
      <c r="O862" s="1">
        <v>45</v>
      </c>
      <c r="P862" s="1">
        <v>30</v>
      </c>
      <c r="Q862" s="1">
        <v>285</v>
      </c>
      <c r="R862" s="1" t="s">
        <v>26</v>
      </c>
      <c r="S862" s="1" t="s">
        <v>2148</v>
      </c>
      <c r="T862" s="1">
        <f>Table1[[#This Row],[Unit_Price]]*Table1[[#This Row],[Quantity]]</f>
        <v>300</v>
      </c>
      <c r="U862" s="1">
        <f>(SUM(Table1[[#This Row],[Delivery_Fee]],Table1[[#This Row],[Gross_Sales]])-Table1[[#This Row],[Discount_Amount]])</f>
        <v>285</v>
      </c>
    </row>
    <row r="863" spans="1:21" ht="20.399999999999999" customHeight="1" x14ac:dyDescent="0.3">
      <c r="A863" s="1" t="s">
        <v>2149</v>
      </c>
      <c r="B863" s="1" t="s">
        <v>6</v>
      </c>
      <c r="C863" s="1" t="s">
        <v>30477</v>
      </c>
      <c r="D863" s="1" t="s">
        <v>1108</v>
      </c>
      <c r="E863" s="1" t="s">
        <v>30</v>
      </c>
      <c r="F863" s="1" t="s">
        <v>136</v>
      </c>
      <c r="G863" s="1" t="s">
        <v>137</v>
      </c>
      <c r="H863" s="1" t="s">
        <v>48</v>
      </c>
      <c r="I863" s="1" t="s">
        <v>49</v>
      </c>
      <c r="J863" s="1" t="s">
        <v>13</v>
      </c>
      <c r="K863" s="1" t="s">
        <v>14</v>
      </c>
      <c r="L863" s="1">
        <v>2</v>
      </c>
      <c r="M863" s="1">
        <v>220</v>
      </c>
      <c r="N863" s="1">
        <v>10</v>
      </c>
      <c r="O863" s="1">
        <v>44</v>
      </c>
      <c r="P863" s="1">
        <v>25</v>
      </c>
      <c r="Q863" s="1">
        <v>421</v>
      </c>
      <c r="R863" s="1" t="s">
        <v>63</v>
      </c>
      <c r="S863" s="1" t="s">
        <v>2150</v>
      </c>
      <c r="T863" s="1">
        <f>Table1[[#This Row],[Unit_Price]]*Table1[[#This Row],[Quantity]]</f>
        <v>440</v>
      </c>
      <c r="U863" s="1">
        <f>(SUM(Table1[[#This Row],[Delivery_Fee]],Table1[[#This Row],[Gross_Sales]])-Table1[[#This Row],[Discount_Amount]])</f>
        <v>421</v>
      </c>
    </row>
    <row r="864" spans="1:21" ht="20.399999999999999" customHeight="1" x14ac:dyDescent="0.3">
      <c r="A864" s="1" t="s">
        <v>2151</v>
      </c>
      <c r="B864" s="1" t="s">
        <v>6</v>
      </c>
      <c r="C864" s="1" t="s">
        <v>30477</v>
      </c>
      <c r="D864" s="1" t="s">
        <v>282</v>
      </c>
      <c r="E864" s="1" t="s">
        <v>19</v>
      </c>
      <c r="F864" s="1" t="s">
        <v>98</v>
      </c>
      <c r="G864" s="1" t="s">
        <v>99</v>
      </c>
      <c r="H864" s="1" t="s">
        <v>55</v>
      </c>
      <c r="I864" s="1" t="s">
        <v>56</v>
      </c>
      <c r="J864" s="1" t="s">
        <v>57</v>
      </c>
      <c r="K864" s="1" t="s">
        <v>14</v>
      </c>
      <c r="L864" s="1">
        <v>1</v>
      </c>
      <c r="M864" s="1">
        <v>180</v>
      </c>
      <c r="N864" s="1">
        <v>10</v>
      </c>
      <c r="O864" s="1">
        <v>18</v>
      </c>
      <c r="P864" s="1">
        <v>25</v>
      </c>
      <c r="Q864" s="1">
        <v>187</v>
      </c>
      <c r="R864" s="1" t="s">
        <v>15</v>
      </c>
      <c r="S864" s="1" t="s">
        <v>2152</v>
      </c>
      <c r="T864" s="1">
        <f>Table1[[#This Row],[Unit_Price]]*Table1[[#This Row],[Quantity]]</f>
        <v>180</v>
      </c>
      <c r="U864" s="1">
        <f>(SUM(Table1[[#This Row],[Delivery_Fee]],Table1[[#This Row],[Gross_Sales]])-Table1[[#This Row],[Discount_Amount]])</f>
        <v>187</v>
      </c>
    </row>
    <row r="865" spans="1:21" ht="20.399999999999999" customHeight="1" x14ac:dyDescent="0.3">
      <c r="A865" s="1" t="s">
        <v>2153</v>
      </c>
      <c r="B865" s="1" t="s">
        <v>6</v>
      </c>
      <c r="C865" s="1" t="s">
        <v>30477</v>
      </c>
      <c r="D865" s="1" t="s">
        <v>266</v>
      </c>
      <c r="E865" s="1" t="s">
        <v>30</v>
      </c>
      <c r="F865" s="1" t="s">
        <v>31</v>
      </c>
      <c r="G865" s="1" t="s">
        <v>32</v>
      </c>
      <c r="H865" s="1" t="s">
        <v>288</v>
      </c>
      <c r="I865" s="1" t="s">
        <v>289</v>
      </c>
      <c r="J865" s="1" t="s">
        <v>86</v>
      </c>
      <c r="K865" s="1" t="s">
        <v>14</v>
      </c>
      <c r="L865" s="1">
        <v>2</v>
      </c>
      <c r="M865" s="1">
        <v>80</v>
      </c>
      <c r="N865" s="1">
        <v>20</v>
      </c>
      <c r="O865" s="1">
        <v>32</v>
      </c>
      <c r="P865" s="1">
        <v>20</v>
      </c>
      <c r="Q865" s="1">
        <v>148</v>
      </c>
      <c r="R865" s="1" t="s">
        <v>36</v>
      </c>
      <c r="S865" s="1" t="s">
        <v>2154</v>
      </c>
      <c r="T865" s="1">
        <f>Table1[[#This Row],[Unit_Price]]*Table1[[#This Row],[Quantity]]</f>
        <v>160</v>
      </c>
      <c r="U865" s="1">
        <f>(SUM(Table1[[#This Row],[Delivery_Fee]],Table1[[#This Row],[Gross_Sales]])-Table1[[#This Row],[Discount_Amount]])</f>
        <v>148</v>
      </c>
    </row>
    <row r="866" spans="1:21" ht="20.399999999999999" customHeight="1" x14ac:dyDescent="0.3">
      <c r="A866" s="1" t="s">
        <v>2155</v>
      </c>
      <c r="B866" s="1" t="s">
        <v>6</v>
      </c>
      <c r="C866" s="1" t="s">
        <v>30477</v>
      </c>
      <c r="D866" s="1" t="s">
        <v>682</v>
      </c>
      <c r="E866" s="1" t="s">
        <v>8</v>
      </c>
      <c r="F866" s="1" t="s">
        <v>9</v>
      </c>
      <c r="G866" s="1" t="s">
        <v>10</v>
      </c>
      <c r="H866" s="1" t="s">
        <v>77</v>
      </c>
      <c r="I866" s="1" t="s">
        <v>78</v>
      </c>
      <c r="J866" s="1" t="s">
        <v>24</v>
      </c>
      <c r="K866" s="1" t="s">
        <v>14</v>
      </c>
      <c r="L866" s="1">
        <v>2</v>
      </c>
      <c r="M866" s="1">
        <v>150</v>
      </c>
      <c r="N866" s="1">
        <v>0</v>
      </c>
      <c r="O866" s="1">
        <v>0</v>
      </c>
      <c r="P866" s="1">
        <v>35</v>
      </c>
      <c r="Q866" s="1">
        <v>335</v>
      </c>
      <c r="R866" s="1" t="s">
        <v>36</v>
      </c>
      <c r="S866" s="1" t="s">
        <v>2156</v>
      </c>
      <c r="T866" s="1">
        <f>Table1[[#This Row],[Unit_Price]]*Table1[[#This Row],[Quantity]]</f>
        <v>300</v>
      </c>
      <c r="U866" s="1">
        <f>(SUM(Table1[[#This Row],[Delivery_Fee]],Table1[[#This Row],[Gross_Sales]])-Table1[[#This Row],[Discount_Amount]])</f>
        <v>335</v>
      </c>
    </row>
    <row r="867" spans="1:21" ht="20.399999999999999" customHeight="1" x14ac:dyDescent="0.3">
      <c r="A867" s="1" t="s">
        <v>2157</v>
      </c>
      <c r="B867" s="1" t="s">
        <v>6</v>
      </c>
      <c r="C867" s="1" t="s">
        <v>30477</v>
      </c>
      <c r="D867" s="1" t="s">
        <v>1333</v>
      </c>
      <c r="E867" s="1" t="s">
        <v>67</v>
      </c>
      <c r="F867" s="1" t="s">
        <v>187</v>
      </c>
      <c r="G867" s="1" t="s">
        <v>188</v>
      </c>
      <c r="H867" s="1" t="s">
        <v>70</v>
      </c>
      <c r="I867" s="1" t="s">
        <v>71</v>
      </c>
      <c r="J867" s="1" t="s">
        <v>13</v>
      </c>
      <c r="K867" s="1" t="s">
        <v>14</v>
      </c>
      <c r="L867" s="1">
        <v>1</v>
      </c>
      <c r="M867" s="1">
        <v>130</v>
      </c>
      <c r="N867" s="1">
        <v>20</v>
      </c>
      <c r="O867" s="1">
        <v>26</v>
      </c>
      <c r="P867" s="1">
        <v>30</v>
      </c>
      <c r="Q867" s="1">
        <v>134</v>
      </c>
      <c r="R867" s="1" t="s">
        <v>26</v>
      </c>
      <c r="S867" s="1" t="s">
        <v>2158</v>
      </c>
      <c r="T867" s="1">
        <f>Table1[[#This Row],[Unit_Price]]*Table1[[#This Row],[Quantity]]</f>
        <v>130</v>
      </c>
      <c r="U867" s="1">
        <f>(SUM(Table1[[#This Row],[Delivery_Fee]],Table1[[#This Row],[Gross_Sales]])-Table1[[#This Row],[Discount_Amount]])</f>
        <v>134</v>
      </c>
    </row>
    <row r="868" spans="1:21" ht="20.399999999999999" customHeight="1" x14ac:dyDescent="0.3">
      <c r="A868" s="1" t="s">
        <v>2159</v>
      </c>
      <c r="B868" s="1" t="s">
        <v>6</v>
      </c>
      <c r="C868" s="1" t="s">
        <v>30477</v>
      </c>
      <c r="D868" s="1" t="s">
        <v>663</v>
      </c>
      <c r="E868" s="1" t="s">
        <v>67</v>
      </c>
      <c r="F868" s="1" t="s">
        <v>141</v>
      </c>
      <c r="G868" s="1" t="s">
        <v>142</v>
      </c>
      <c r="H868" s="1" t="s">
        <v>61</v>
      </c>
      <c r="I868" s="1" t="s">
        <v>62</v>
      </c>
      <c r="J868" s="1" t="s">
        <v>24</v>
      </c>
      <c r="K868" s="1" t="s">
        <v>25</v>
      </c>
      <c r="L868" s="1">
        <v>3</v>
      </c>
      <c r="M868" s="1">
        <v>190</v>
      </c>
      <c r="N868" s="1">
        <v>20</v>
      </c>
      <c r="O868" s="1">
        <v>114</v>
      </c>
      <c r="P868" s="1">
        <v>35</v>
      </c>
      <c r="Q868" s="1">
        <v>491</v>
      </c>
      <c r="R868" s="1" t="s">
        <v>15</v>
      </c>
      <c r="S868" s="1" t="s">
        <v>2160</v>
      </c>
      <c r="T868" s="1">
        <f>Table1[[#This Row],[Unit_Price]]*Table1[[#This Row],[Quantity]]</f>
        <v>570</v>
      </c>
      <c r="U868" s="1">
        <f>(SUM(Table1[[#This Row],[Delivery_Fee]],Table1[[#This Row],[Gross_Sales]])-Table1[[#This Row],[Discount_Amount]])</f>
        <v>491</v>
      </c>
    </row>
    <row r="869" spans="1:21" ht="20.399999999999999" customHeight="1" x14ac:dyDescent="0.3">
      <c r="A869" s="1" t="s">
        <v>2161</v>
      </c>
      <c r="B869" s="1" t="s">
        <v>6</v>
      </c>
      <c r="C869" s="1" t="s">
        <v>30477</v>
      </c>
      <c r="D869" s="1" t="s">
        <v>1852</v>
      </c>
      <c r="E869" s="1" t="s">
        <v>19</v>
      </c>
      <c r="F869" s="1" t="s">
        <v>98</v>
      </c>
      <c r="G869" s="1" t="s">
        <v>99</v>
      </c>
      <c r="H869" s="1" t="s">
        <v>11</v>
      </c>
      <c r="I869" s="1" t="s">
        <v>12</v>
      </c>
      <c r="J869" s="1" t="s">
        <v>13</v>
      </c>
      <c r="K869" s="1" t="s">
        <v>14</v>
      </c>
      <c r="L869" s="1">
        <v>2</v>
      </c>
      <c r="M869" s="1">
        <v>140</v>
      </c>
      <c r="N869" s="1">
        <v>15</v>
      </c>
      <c r="O869" s="1">
        <v>42</v>
      </c>
      <c r="P869" s="1">
        <v>40</v>
      </c>
      <c r="Q869" s="1">
        <v>278</v>
      </c>
      <c r="R869" s="1" t="s">
        <v>42</v>
      </c>
      <c r="S869" s="1" t="s">
        <v>2162</v>
      </c>
      <c r="T869" s="1">
        <f>Table1[[#This Row],[Unit_Price]]*Table1[[#This Row],[Quantity]]</f>
        <v>280</v>
      </c>
      <c r="U869" s="1">
        <f>(SUM(Table1[[#This Row],[Delivery_Fee]],Table1[[#This Row],[Gross_Sales]])-Table1[[#This Row],[Discount_Amount]])</f>
        <v>278</v>
      </c>
    </row>
    <row r="870" spans="1:21" ht="20.399999999999999" customHeight="1" x14ac:dyDescent="0.3">
      <c r="A870" s="1" t="s">
        <v>2163</v>
      </c>
      <c r="B870" s="1" t="s">
        <v>6</v>
      </c>
      <c r="C870" s="1" t="s">
        <v>30477</v>
      </c>
      <c r="D870" s="1" t="s">
        <v>465</v>
      </c>
      <c r="E870" s="1" t="s">
        <v>30</v>
      </c>
      <c r="F870" s="1" t="s">
        <v>31</v>
      </c>
      <c r="G870" s="1" t="s">
        <v>32</v>
      </c>
      <c r="H870" s="1" t="s">
        <v>131</v>
      </c>
      <c r="I870" s="1" t="s">
        <v>132</v>
      </c>
      <c r="J870" s="1" t="s">
        <v>57</v>
      </c>
      <c r="K870" s="1" t="s">
        <v>25</v>
      </c>
      <c r="L870" s="1">
        <v>2</v>
      </c>
      <c r="M870" s="1">
        <v>220</v>
      </c>
      <c r="N870" s="1">
        <v>5</v>
      </c>
      <c r="O870" s="1">
        <v>22</v>
      </c>
      <c r="P870" s="1">
        <v>20</v>
      </c>
      <c r="Q870" s="1">
        <v>438</v>
      </c>
      <c r="R870" s="1" t="s">
        <v>36</v>
      </c>
      <c r="S870" s="1" t="s">
        <v>2164</v>
      </c>
      <c r="T870" s="1">
        <f>Table1[[#This Row],[Unit_Price]]*Table1[[#This Row],[Quantity]]</f>
        <v>440</v>
      </c>
      <c r="U870" s="1">
        <f>(SUM(Table1[[#This Row],[Delivery_Fee]],Table1[[#This Row],[Gross_Sales]])-Table1[[#This Row],[Discount_Amount]])</f>
        <v>438</v>
      </c>
    </row>
    <row r="871" spans="1:21" ht="20.399999999999999" customHeight="1" x14ac:dyDescent="0.3">
      <c r="A871" s="1" t="s">
        <v>2165</v>
      </c>
      <c r="B871" s="1" t="s">
        <v>6</v>
      </c>
      <c r="C871" s="1" t="s">
        <v>30477</v>
      </c>
      <c r="D871" s="1" t="s">
        <v>203</v>
      </c>
      <c r="E871" s="1" t="s">
        <v>8</v>
      </c>
      <c r="F871" s="1" t="s">
        <v>9</v>
      </c>
      <c r="G871" s="1" t="s">
        <v>10</v>
      </c>
      <c r="H871" s="1" t="s">
        <v>22</v>
      </c>
      <c r="I871" s="1" t="s">
        <v>23</v>
      </c>
      <c r="J871" s="1" t="s">
        <v>24</v>
      </c>
      <c r="K871" s="1" t="s">
        <v>25</v>
      </c>
      <c r="L871" s="1">
        <v>2</v>
      </c>
      <c r="M871" s="1">
        <v>180</v>
      </c>
      <c r="N871" s="1">
        <v>15</v>
      </c>
      <c r="O871" s="1">
        <v>54</v>
      </c>
      <c r="P871" s="1">
        <v>25</v>
      </c>
      <c r="Q871" s="1">
        <v>331</v>
      </c>
      <c r="R871" s="1" t="s">
        <v>36</v>
      </c>
      <c r="S871" s="1" t="s">
        <v>2166</v>
      </c>
      <c r="T871" s="1">
        <f>Table1[[#This Row],[Unit_Price]]*Table1[[#This Row],[Quantity]]</f>
        <v>360</v>
      </c>
      <c r="U871" s="1">
        <f>(SUM(Table1[[#This Row],[Delivery_Fee]],Table1[[#This Row],[Gross_Sales]])-Table1[[#This Row],[Discount_Amount]])</f>
        <v>331</v>
      </c>
    </row>
    <row r="872" spans="1:21" ht="20.399999999999999" customHeight="1" x14ac:dyDescent="0.3">
      <c r="A872" s="1" t="s">
        <v>2167</v>
      </c>
      <c r="B872" s="1" t="s">
        <v>6</v>
      </c>
      <c r="C872" s="1" t="s">
        <v>30477</v>
      </c>
      <c r="D872" s="1" t="s">
        <v>851</v>
      </c>
      <c r="E872" s="1" t="s">
        <v>30</v>
      </c>
      <c r="F872" s="1" t="s">
        <v>339</v>
      </c>
      <c r="G872" s="1" t="s">
        <v>340</v>
      </c>
      <c r="H872" s="1" t="s">
        <v>77</v>
      </c>
      <c r="I872" s="1" t="s">
        <v>78</v>
      </c>
      <c r="J872" s="1" t="s">
        <v>24</v>
      </c>
      <c r="K872" s="1" t="s">
        <v>14</v>
      </c>
      <c r="L872" s="1">
        <v>2</v>
      </c>
      <c r="M872" s="1">
        <v>150</v>
      </c>
      <c r="N872" s="1">
        <v>15</v>
      </c>
      <c r="O872" s="1">
        <v>45</v>
      </c>
      <c r="P872" s="1">
        <v>35</v>
      </c>
      <c r="Q872" s="1">
        <v>290</v>
      </c>
      <c r="R872" s="1" t="s">
        <v>15</v>
      </c>
      <c r="S872" s="1" t="s">
        <v>2168</v>
      </c>
      <c r="T872" s="1">
        <f>Table1[[#This Row],[Unit_Price]]*Table1[[#This Row],[Quantity]]</f>
        <v>300</v>
      </c>
      <c r="U872" s="1">
        <f>(SUM(Table1[[#This Row],[Delivery_Fee]],Table1[[#This Row],[Gross_Sales]])-Table1[[#This Row],[Discount_Amount]])</f>
        <v>290</v>
      </c>
    </row>
    <row r="873" spans="1:21" ht="20.399999999999999" customHeight="1" x14ac:dyDescent="0.3">
      <c r="A873" s="1" t="s">
        <v>2169</v>
      </c>
      <c r="B873" s="1" t="s">
        <v>6</v>
      </c>
      <c r="C873" s="1" t="s">
        <v>30477</v>
      </c>
      <c r="D873" s="1" t="s">
        <v>1391</v>
      </c>
      <c r="E873" s="1" t="s">
        <v>19</v>
      </c>
      <c r="F873" s="1" t="s">
        <v>151</v>
      </c>
      <c r="G873" s="1" t="s">
        <v>152</v>
      </c>
      <c r="H873" s="1" t="s">
        <v>48</v>
      </c>
      <c r="I873" s="1" t="s">
        <v>49</v>
      </c>
      <c r="J873" s="1" t="s">
        <v>13</v>
      </c>
      <c r="K873" s="1" t="s">
        <v>14</v>
      </c>
      <c r="L873" s="1">
        <v>3</v>
      </c>
      <c r="M873" s="1">
        <v>220</v>
      </c>
      <c r="N873" s="1">
        <v>10</v>
      </c>
      <c r="O873" s="1">
        <v>66</v>
      </c>
      <c r="P873" s="1">
        <v>25</v>
      </c>
      <c r="Q873" s="1">
        <v>619</v>
      </c>
      <c r="R873" s="1" t="s">
        <v>42</v>
      </c>
      <c r="S873" s="1" t="s">
        <v>2170</v>
      </c>
      <c r="T873" s="1">
        <f>Table1[[#This Row],[Unit_Price]]*Table1[[#This Row],[Quantity]]</f>
        <v>660</v>
      </c>
      <c r="U873" s="1">
        <f>(SUM(Table1[[#This Row],[Delivery_Fee]],Table1[[#This Row],[Gross_Sales]])-Table1[[#This Row],[Discount_Amount]])</f>
        <v>619</v>
      </c>
    </row>
    <row r="874" spans="1:21" ht="20.399999999999999" customHeight="1" x14ac:dyDescent="0.3">
      <c r="A874" s="1" t="s">
        <v>2171</v>
      </c>
      <c r="B874" s="1" t="s">
        <v>6</v>
      </c>
      <c r="C874" s="1" t="s">
        <v>30477</v>
      </c>
      <c r="D874" s="1" t="s">
        <v>851</v>
      </c>
      <c r="E874" s="1" t="s">
        <v>30</v>
      </c>
      <c r="F874" s="1" t="s">
        <v>136</v>
      </c>
      <c r="G874" s="1" t="s">
        <v>137</v>
      </c>
      <c r="H874" s="1" t="s">
        <v>131</v>
      </c>
      <c r="I874" s="1" t="s">
        <v>132</v>
      </c>
      <c r="J874" s="1" t="s">
        <v>57</v>
      </c>
      <c r="K874" s="1" t="s">
        <v>25</v>
      </c>
      <c r="L874" s="1">
        <v>1</v>
      </c>
      <c r="M874" s="1">
        <v>220</v>
      </c>
      <c r="N874" s="1">
        <v>0</v>
      </c>
      <c r="O874" s="1">
        <v>0</v>
      </c>
      <c r="P874" s="1">
        <v>40</v>
      </c>
      <c r="Q874" s="1">
        <v>260</v>
      </c>
      <c r="R874" s="1" t="s">
        <v>15</v>
      </c>
      <c r="S874" s="1" t="s">
        <v>2172</v>
      </c>
      <c r="T874" s="1">
        <f>Table1[[#This Row],[Unit_Price]]*Table1[[#This Row],[Quantity]]</f>
        <v>220</v>
      </c>
      <c r="U874" s="1">
        <f>(SUM(Table1[[#This Row],[Delivery_Fee]],Table1[[#This Row],[Gross_Sales]])-Table1[[#This Row],[Discount_Amount]])</f>
        <v>260</v>
      </c>
    </row>
    <row r="875" spans="1:21" ht="20.399999999999999" customHeight="1" x14ac:dyDescent="0.3">
      <c r="A875" s="1" t="s">
        <v>2173</v>
      </c>
      <c r="B875" s="1" t="s">
        <v>6</v>
      </c>
      <c r="C875" s="1" t="s">
        <v>30477</v>
      </c>
      <c r="D875" s="1" t="s">
        <v>1456</v>
      </c>
      <c r="E875" s="1" t="s">
        <v>30</v>
      </c>
      <c r="F875" s="1" t="s">
        <v>187</v>
      </c>
      <c r="G875" s="1" t="s">
        <v>188</v>
      </c>
      <c r="H875" s="1" t="s">
        <v>40</v>
      </c>
      <c r="I875" s="1" t="s">
        <v>41</v>
      </c>
      <c r="J875" s="1" t="s">
        <v>13</v>
      </c>
      <c r="K875" s="1" t="s">
        <v>25</v>
      </c>
      <c r="L875" s="1">
        <v>1</v>
      </c>
      <c r="M875" s="1">
        <v>170</v>
      </c>
      <c r="N875" s="1">
        <v>0</v>
      </c>
      <c r="O875" s="1">
        <v>0</v>
      </c>
      <c r="P875" s="1">
        <v>25</v>
      </c>
      <c r="Q875" s="1">
        <v>195</v>
      </c>
      <c r="R875" s="1" t="s">
        <v>63</v>
      </c>
      <c r="S875" s="1" t="s">
        <v>2174</v>
      </c>
      <c r="T875" s="1">
        <f>Table1[[#This Row],[Unit_Price]]*Table1[[#This Row],[Quantity]]</f>
        <v>170</v>
      </c>
      <c r="U875" s="1">
        <f>(SUM(Table1[[#This Row],[Delivery_Fee]],Table1[[#This Row],[Gross_Sales]])-Table1[[#This Row],[Discount_Amount]])</f>
        <v>195</v>
      </c>
    </row>
    <row r="876" spans="1:21" ht="20.399999999999999" customHeight="1" x14ac:dyDescent="0.3">
      <c r="A876" s="1" t="s">
        <v>2175</v>
      </c>
      <c r="B876" s="1" t="s">
        <v>6</v>
      </c>
      <c r="C876" s="1" t="s">
        <v>30477</v>
      </c>
      <c r="D876" s="1" t="s">
        <v>591</v>
      </c>
      <c r="E876" s="1" t="s">
        <v>67</v>
      </c>
      <c r="F876" s="1" t="s">
        <v>129</v>
      </c>
      <c r="G876" s="1" t="s">
        <v>130</v>
      </c>
      <c r="H876" s="1" t="s">
        <v>84</v>
      </c>
      <c r="I876" s="1" t="s">
        <v>85</v>
      </c>
      <c r="J876" s="1" t="s">
        <v>86</v>
      </c>
      <c r="K876" s="1" t="s">
        <v>14</v>
      </c>
      <c r="L876" s="1">
        <v>2</v>
      </c>
      <c r="M876" s="1">
        <v>100</v>
      </c>
      <c r="N876" s="1">
        <v>10</v>
      </c>
      <c r="O876" s="1">
        <v>20</v>
      </c>
      <c r="P876" s="1">
        <v>25</v>
      </c>
      <c r="Q876" s="1">
        <v>205</v>
      </c>
      <c r="R876" s="1" t="s">
        <v>42</v>
      </c>
      <c r="S876" s="1" t="s">
        <v>2176</v>
      </c>
      <c r="T876" s="1">
        <f>Table1[[#This Row],[Unit_Price]]*Table1[[#This Row],[Quantity]]</f>
        <v>200</v>
      </c>
      <c r="U876" s="1">
        <f>(SUM(Table1[[#This Row],[Delivery_Fee]],Table1[[#This Row],[Gross_Sales]])-Table1[[#This Row],[Discount_Amount]])</f>
        <v>205</v>
      </c>
    </row>
    <row r="877" spans="1:21" ht="20.399999999999999" customHeight="1" x14ac:dyDescent="0.3">
      <c r="A877" s="1" t="s">
        <v>2177</v>
      </c>
      <c r="B877" s="1" t="s">
        <v>6</v>
      </c>
      <c r="C877" s="1" t="s">
        <v>30477</v>
      </c>
      <c r="D877" s="1" t="s">
        <v>1251</v>
      </c>
      <c r="E877" s="1" t="s">
        <v>19</v>
      </c>
      <c r="F877" s="1" t="s">
        <v>124</v>
      </c>
      <c r="G877" s="1" t="s">
        <v>125</v>
      </c>
      <c r="H877" s="1" t="s">
        <v>143</v>
      </c>
      <c r="I877" s="1" t="s">
        <v>144</v>
      </c>
      <c r="J877" s="1" t="s">
        <v>24</v>
      </c>
      <c r="K877" s="1" t="s">
        <v>14</v>
      </c>
      <c r="L877" s="1">
        <v>4</v>
      </c>
      <c r="M877" s="1">
        <v>160</v>
      </c>
      <c r="N877" s="1">
        <v>5</v>
      </c>
      <c r="O877" s="1">
        <v>32</v>
      </c>
      <c r="P877" s="1">
        <v>35</v>
      </c>
      <c r="Q877" s="1">
        <v>643</v>
      </c>
      <c r="R877" s="1" t="s">
        <v>36</v>
      </c>
      <c r="S877" s="1" t="s">
        <v>2178</v>
      </c>
      <c r="T877" s="1">
        <f>Table1[[#This Row],[Unit_Price]]*Table1[[#This Row],[Quantity]]</f>
        <v>640</v>
      </c>
      <c r="U877" s="1">
        <f>(SUM(Table1[[#This Row],[Delivery_Fee]],Table1[[#This Row],[Gross_Sales]])-Table1[[#This Row],[Discount_Amount]])</f>
        <v>643</v>
      </c>
    </row>
    <row r="878" spans="1:21" ht="20.399999999999999" customHeight="1" x14ac:dyDescent="0.3">
      <c r="A878" s="1" t="s">
        <v>2179</v>
      </c>
      <c r="B878" s="1" t="s">
        <v>6</v>
      </c>
      <c r="C878" s="1" t="s">
        <v>30477</v>
      </c>
      <c r="D878" s="1" t="s">
        <v>2180</v>
      </c>
      <c r="E878" s="1" t="s">
        <v>30</v>
      </c>
      <c r="F878" s="1" t="s">
        <v>75</v>
      </c>
      <c r="G878" s="1" t="s">
        <v>76</v>
      </c>
      <c r="H878" s="1" t="s">
        <v>131</v>
      </c>
      <c r="I878" s="1" t="s">
        <v>132</v>
      </c>
      <c r="J878" s="1" t="s">
        <v>57</v>
      </c>
      <c r="K878" s="1" t="s">
        <v>25</v>
      </c>
      <c r="L878" s="1">
        <v>4</v>
      </c>
      <c r="M878" s="1">
        <v>220</v>
      </c>
      <c r="N878" s="1">
        <v>5</v>
      </c>
      <c r="O878" s="1">
        <v>44</v>
      </c>
      <c r="P878" s="1">
        <v>25</v>
      </c>
      <c r="Q878" s="1">
        <v>861</v>
      </c>
      <c r="R878" s="1" t="s">
        <v>26</v>
      </c>
      <c r="S878" s="1" t="s">
        <v>2181</v>
      </c>
      <c r="T878" s="1">
        <f>Table1[[#This Row],[Unit_Price]]*Table1[[#This Row],[Quantity]]</f>
        <v>880</v>
      </c>
      <c r="U878" s="1">
        <f>(SUM(Table1[[#This Row],[Delivery_Fee]],Table1[[#This Row],[Gross_Sales]])-Table1[[#This Row],[Discount_Amount]])</f>
        <v>861</v>
      </c>
    </row>
    <row r="879" spans="1:21" ht="20.399999999999999" customHeight="1" x14ac:dyDescent="0.3">
      <c r="A879" s="1" t="s">
        <v>2182</v>
      </c>
      <c r="B879" s="1" t="s">
        <v>6</v>
      </c>
      <c r="C879" s="1" t="s">
        <v>30477</v>
      </c>
      <c r="D879" s="1" t="s">
        <v>1571</v>
      </c>
      <c r="E879" s="1" t="s">
        <v>19</v>
      </c>
      <c r="F879" s="1" t="s">
        <v>98</v>
      </c>
      <c r="G879" s="1" t="s">
        <v>99</v>
      </c>
      <c r="H879" s="1" t="s">
        <v>33</v>
      </c>
      <c r="I879" s="1" t="s">
        <v>34</v>
      </c>
      <c r="J879" s="1" t="s">
        <v>35</v>
      </c>
      <c r="K879" s="1" t="s">
        <v>25</v>
      </c>
      <c r="L879" s="1">
        <v>2</v>
      </c>
      <c r="M879" s="1">
        <v>240</v>
      </c>
      <c r="N879" s="1">
        <v>15</v>
      </c>
      <c r="O879" s="1">
        <v>72</v>
      </c>
      <c r="P879" s="1">
        <v>25</v>
      </c>
      <c r="Q879" s="1">
        <v>433</v>
      </c>
      <c r="R879" s="1" t="s">
        <v>42</v>
      </c>
      <c r="S879" s="1" t="s">
        <v>2183</v>
      </c>
      <c r="T879" s="1">
        <f>Table1[[#This Row],[Unit_Price]]*Table1[[#This Row],[Quantity]]</f>
        <v>480</v>
      </c>
      <c r="U879" s="1">
        <f>(SUM(Table1[[#This Row],[Delivery_Fee]],Table1[[#This Row],[Gross_Sales]])-Table1[[#This Row],[Discount_Amount]])</f>
        <v>433</v>
      </c>
    </row>
    <row r="880" spans="1:21" ht="20.399999999999999" customHeight="1" x14ac:dyDescent="0.3">
      <c r="A880" s="1" t="s">
        <v>2184</v>
      </c>
      <c r="B880" s="1" t="s">
        <v>6</v>
      </c>
      <c r="C880" s="1" t="s">
        <v>30477</v>
      </c>
      <c r="D880" s="1" t="s">
        <v>562</v>
      </c>
      <c r="E880" s="1" t="s">
        <v>67</v>
      </c>
      <c r="F880" s="1" t="s">
        <v>68</v>
      </c>
      <c r="G880" s="1" t="s">
        <v>69</v>
      </c>
      <c r="H880" s="1" t="s">
        <v>33</v>
      </c>
      <c r="I880" s="1" t="s">
        <v>34</v>
      </c>
      <c r="J880" s="1" t="s">
        <v>35</v>
      </c>
      <c r="K880" s="1" t="s">
        <v>25</v>
      </c>
      <c r="L880" s="1">
        <v>2</v>
      </c>
      <c r="M880" s="1">
        <v>240</v>
      </c>
      <c r="N880" s="1">
        <v>0</v>
      </c>
      <c r="O880" s="1">
        <v>0</v>
      </c>
      <c r="P880" s="1">
        <v>40</v>
      </c>
      <c r="Q880" s="1">
        <v>520</v>
      </c>
      <c r="R880" s="1" t="s">
        <v>42</v>
      </c>
      <c r="S880" s="1" t="s">
        <v>2185</v>
      </c>
      <c r="T880" s="1">
        <f>Table1[[#This Row],[Unit_Price]]*Table1[[#This Row],[Quantity]]</f>
        <v>480</v>
      </c>
      <c r="U880" s="1">
        <f>(SUM(Table1[[#This Row],[Delivery_Fee]],Table1[[#This Row],[Gross_Sales]])-Table1[[#This Row],[Discount_Amount]])</f>
        <v>520</v>
      </c>
    </row>
    <row r="881" spans="1:21" ht="20.399999999999999" customHeight="1" x14ac:dyDescent="0.3">
      <c r="A881" s="1" t="s">
        <v>2186</v>
      </c>
      <c r="B881" s="1" t="s">
        <v>6</v>
      </c>
      <c r="C881" s="1" t="s">
        <v>30477</v>
      </c>
      <c r="D881" s="1" t="s">
        <v>821</v>
      </c>
      <c r="E881" s="1" t="s">
        <v>67</v>
      </c>
      <c r="F881" s="1" t="s">
        <v>141</v>
      </c>
      <c r="G881" s="1" t="s">
        <v>142</v>
      </c>
      <c r="H881" s="1" t="s">
        <v>22</v>
      </c>
      <c r="I881" s="1" t="s">
        <v>23</v>
      </c>
      <c r="J881" s="1" t="s">
        <v>24</v>
      </c>
      <c r="K881" s="1" t="s">
        <v>25</v>
      </c>
      <c r="L881" s="1">
        <v>4</v>
      </c>
      <c r="M881" s="1">
        <v>180</v>
      </c>
      <c r="N881" s="1">
        <v>15</v>
      </c>
      <c r="O881" s="1">
        <v>108</v>
      </c>
      <c r="P881" s="1">
        <v>35</v>
      </c>
      <c r="Q881" s="1">
        <v>647</v>
      </c>
      <c r="R881" s="1" t="s">
        <v>42</v>
      </c>
      <c r="S881" s="1" t="s">
        <v>2187</v>
      </c>
      <c r="T881" s="1">
        <f>Table1[[#This Row],[Unit_Price]]*Table1[[#This Row],[Quantity]]</f>
        <v>720</v>
      </c>
      <c r="U881" s="1">
        <f>(SUM(Table1[[#This Row],[Delivery_Fee]],Table1[[#This Row],[Gross_Sales]])-Table1[[#This Row],[Discount_Amount]])</f>
        <v>647</v>
      </c>
    </row>
    <row r="882" spans="1:21" ht="20.399999999999999" customHeight="1" x14ac:dyDescent="0.3">
      <c r="A882" s="1" t="s">
        <v>2188</v>
      </c>
      <c r="B882" s="1" t="s">
        <v>6</v>
      </c>
      <c r="C882" s="1" t="s">
        <v>30477</v>
      </c>
      <c r="D882" s="1" t="s">
        <v>568</v>
      </c>
      <c r="E882" s="1" t="s">
        <v>19</v>
      </c>
      <c r="F882" s="1" t="s">
        <v>124</v>
      </c>
      <c r="G882" s="1" t="s">
        <v>125</v>
      </c>
      <c r="H882" s="1" t="s">
        <v>11</v>
      </c>
      <c r="I882" s="1" t="s">
        <v>12</v>
      </c>
      <c r="J882" s="1" t="s">
        <v>13</v>
      </c>
      <c r="K882" s="1" t="s">
        <v>14</v>
      </c>
      <c r="L882" s="1">
        <v>2</v>
      </c>
      <c r="M882" s="1">
        <v>140</v>
      </c>
      <c r="N882" s="1">
        <v>20</v>
      </c>
      <c r="O882" s="1">
        <v>56</v>
      </c>
      <c r="P882" s="1">
        <v>25</v>
      </c>
      <c r="Q882" s="1">
        <v>249</v>
      </c>
      <c r="R882" s="1" t="s">
        <v>63</v>
      </c>
      <c r="S882" s="1" t="s">
        <v>2189</v>
      </c>
      <c r="T882" s="1">
        <f>Table1[[#This Row],[Unit_Price]]*Table1[[#This Row],[Quantity]]</f>
        <v>280</v>
      </c>
      <c r="U882" s="1">
        <f>(SUM(Table1[[#This Row],[Delivery_Fee]],Table1[[#This Row],[Gross_Sales]])-Table1[[#This Row],[Discount_Amount]])</f>
        <v>249</v>
      </c>
    </row>
    <row r="883" spans="1:21" ht="20.399999999999999" customHeight="1" x14ac:dyDescent="0.3">
      <c r="A883" s="1" t="s">
        <v>2190</v>
      </c>
      <c r="B883" s="1" t="s">
        <v>6</v>
      </c>
      <c r="C883" s="1" t="s">
        <v>30477</v>
      </c>
      <c r="D883" s="1" t="s">
        <v>1413</v>
      </c>
      <c r="E883" s="1" t="s">
        <v>19</v>
      </c>
      <c r="F883" s="1" t="s">
        <v>124</v>
      </c>
      <c r="G883" s="1" t="s">
        <v>125</v>
      </c>
      <c r="H883" s="1" t="s">
        <v>84</v>
      </c>
      <c r="I883" s="1" t="s">
        <v>85</v>
      </c>
      <c r="J883" s="1" t="s">
        <v>86</v>
      </c>
      <c r="K883" s="1" t="s">
        <v>14</v>
      </c>
      <c r="L883" s="1">
        <v>4</v>
      </c>
      <c r="M883" s="1">
        <v>100</v>
      </c>
      <c r="N883" s="1">
        <v>5</v>
      </c>
      <c r="O883" s="1">
        <v>20</v>
      </c>
      <c r="P883" s="1">
        <v>40</v>
      </c>
      <c r="Q883" s="1">
        <v>420</v>
      </c>
      <c r="R883" s="1" t="s">
        <v>26</v>
      </c>
      <c r="S883" s="1" t="s">
        <v>2191</v>
      </c>
      <c r="T883" s="1">
        <f>Table1[[#This Row],[Unit_Price]]*Table1[[#This Row],[Quantity]]</f>
        <v>400</v>
      </c>
      <c r="U883" s="1">
        <f>(SUM(Table1[[#This Row],[Delivery_Fee]],Table1[[#This Row],[Gross_Sales]])-Table1[[#This Row],[Discount_Amount]])</f>
        <v>420</v>
      </c>
    </row>
    <row r="884" spans="1:21" ht="20.399999999999999" customHeight="1" x14ac:dyDescent="0.3">
      <c r="A884" s="1" t="s">
        <v>2192</v>
      </c>
      <c r="B884" s="1" t="s">
        <v>6</v>
      </c>
      <c r="C884" s="1" t="s">
        <v>30477</v>
      </c>
      <c r="D884" s="1" t="s">
        <v>506</v>
      </c>
      <c r="E884" s="1" t="s">
        <v>67</v>
      </c>
      <c r="F884" s="1" t="s">
        <v>68</v>
      </c>
      <c r="G884" s="1" t="s">
        <v>69</v>
      </c>
      <c r="H884" s="1" t="s">
        <v>111</v>
      </c>
      <c r="I884" s="1" t="s">
        <v>112</v>
      </c>
      <c r="J884" s="1" t="s">
        <v>13</v>
      </c>
      <c r="K884" s="1" t="s">
        <v>25</v>
      </c>
      <c r="L884" s="1">
        <v>4</v>
      </c>
      <c r="M884" s="1">
        <v>280</v>
      </c>
      <c r="N884" s="1">
        <v>5</v>
      </c>
      <c r="O884" s="1">
        <v>56</v>
      </c>
      <c r="P884" s="1">
        <v>25</v>
      </c>
      <c r="Q884" s="1">
        <v>1089</v>
      </c>
      <c r="R884" s="1" t="s">
        <v>26</v>
      </c>
      <c r="S884" s="1" t="s">
        <v>2193</v>
      </c>
      <c r="T884" s="1">
        <f>Table1[[#This Row],[Unit_Price]]*Table1[[#This Row],[Quantity]]</f>
        <v>1120</v>
      </c>
      <c r="U884" s="1">
        <f>(SUM(Table1[[#This Row],[Delivery_Fee]],Table1[[#This Row],[Gross_Sales]])-Table1[[#This Row],[Discount_Amount]])</f>
        <v>1089</v>
      </c>
    </row>
    <row r="885" spans="1:21" ht="20.399999999999999" customHeight="1" x14ac:dyDescent="0.3">
      <c r="A885" s="1" t="s">
        <v>2194</v>
      </c>
      <c r="B885" s="1" t="s">
        <v>6</v>
      </c>
      <c r="C885" s="1" t="s">
        <v>30477</v>
      </c>
      <c r="D885" s="1" t="s">
        <v>1333</v>
      </c>
      <c r="E885" s="1" t="s">
        <v>19</v>
      </c>
      <c r="F885" s="1" t="s">
        <v>129</v>
      </c>
      <c r="G885" s="1" t="s">
        <v>130</v>
      </c>
      <c r="H885" s="1" t="s">
        <v>70</v>
      </c>
      <c r="I885" s="1" t="s">
        <v>71</v>
      </c>
      <c r="J885" s="1" t="s">
        <v>13</v>
      </c>
      <c r="K885" s="1" t="s">
        <v>14</v>
      </c>
      <c r="L885" s="1">
        <v>2</v>
      </c>
      <c r="M885" s="1">
        <v>130</v>
      </c>
      <c r="N885" s="1">
        <v>20</v>
      </c>
      <c r="O885" s="1">
        <v>52</v>
      </c>
      <c r="P885" s="1">
        <v>20</v>
      </c>
      <c r="Q885" s="1">
        <v>228</v>
      </c>
      <c r="R885" s="1" t="s">
        <v>36</v>
      </c>
      <c r="S885" s="1" t="s">
        <v>2195</v>
      </c>
      <c r="T885" s="1">
        <f>Table1[[#This Row],[Unit_Price]]*Table1[[#This Row],[Quantity]]</f>
        <v>260</v>
      </c>
      <c r="U885" s="1">
        <f>(SUM(Table1[[#This Row],[Delivery_Fee]],Table1[[#This Row],[Gross_Sales]])-Table1[[#This Row],[Discount_Amount]])</f>
        <v>228</v>
      </c>
    </row>
    <row r="886" spans="1:21" ht="20.399999999999999" customHeight="1" x14ac:dyDescent="0.3">
      <c r="A886" s="1" t="s">
        <v>2196</v>
      </c>
      <c r="B886" s="1" t="s">
        <v>6</v>
      </c>
      <c r="C886" s="1" t="s">
        <v>30477</v>
      </c>
      <c r="D886" s="1" t="s">
        <v>1205</v>
      </c>
      <c r="E886" s="1" t="s">
        <v>30</v>
      </c>
      <c r="F886" s="1" t="s">
        <v>151</v>
      </c>
      <c r="G886" s="1" t="s">
        <v>152</v>
      </c>
      <c r="H886" s="1" t="s">
        <v>111</v>
      </c>
      <c r="I886" s="1" t="s">
        <v>112</v>
      </c>
      <c r="J886" s="1" t="s">
        <v>13</v>
      </c>
      <c r="K886" s="1" t="s">
        <v>25</v>
      </c>
      <c r="L886" s="1">
        <v>1</v>
      </c>
      <c r="M886" s="1">
        <v>280</v>
      </c>
      <c r="N886" s="1">
        <v>15</v>
      </c>
      <c r="O886" s="1">
        <v>42</v>
      </c>
      <c r="P886" s="1">
        <v>40</v>
      </c>
      <c r="Q886" s="1">
        <v>278</v>
      </c>
      <c r="R886" s="1" t="s">
        <v>26</v>
      </c>
      <c r="S886" s="1" t="s">
        <v>2197</v>
      </c>
      <c r="T886" s="1">
        <f>Table1[[#This Row],[Unit_Price]]*Table1[[#This Row],[Quantity]]</f>
        <v>280</v>
      </c>
      <c r="U886" s="1">
        <f>(SUM(Table1[[#This Row],[Delivery_Fee]],Table1[[#This Row],[Gross_Sales]])-Table1[[#This Row],[Discount_Amount]])</f>
        <v>278</v>
      </c>
    </row>
    <row r="887" spans="1:21" ht="20.399999999999999" customHeight="1" x14ac:dyDescent="0.3">
      <c r="A887" s="1" t="s">
        <v>2198</v>
      </c>
      <c r="B887" s="1" t="s">
        <v>6</v>
      </c>
      <c r="C887" s="1" t="s">
        <v>30477</v>
      </c>
      <c r="D887" s="1" t="s">
        <v>1318</v>
      </c>
      <c r="E887" s="1" t="s">
        <v>19</v>
      </c>
      <c r="F887" s="1" t="s">
        <v>93</v>
      </c>
      <c r="G887" s="1" t="s">
        <v>94</v>
      </c>
      <c r="H887" s="1" t="s">
        <v>288</v>
      </c>
      <c r="I887" s="1" t="s">
        <v>289</v>
      </c>
      <c r="J887" s="1" t="s">
        <v>86</v>
      </c>
      <c r="K887" s="1" t="s">
        <v>14</v>
      </c>
      <c r="L887" s="1">
        <v>2</v>
      </c>
      <c r="M887" s="1">
        <v>80</v>
      </c>
      <c r="N887" s="1">
        <v>0</v>
      </c>
      <c r="O887" s="1">
        <v>0</v>
      </c>
      <c r="P887" s="1">
        <v>40</v>
      </c>
      <c r="Q887" s="1">
        <v>200</v>
      </c>
      <c r="R887" s="1" t="s">
        <v>26</v>
      </c>
      <c r="S887" s="1" t="s">
        <v>2199</v>
      </c>
      <c r="T887" s="1">
        <f>Table1[[#This Row],[Unit_Price]]*Table1[[#This Row],[Quantity]]</f>
        <v>160</v>
      </c>
      <c r="U887" s="1">
        <f>(SUM(Table1[[#This Row],[Delivery_Fee]],Table1[[#This Row],[Gross_Sales]])-Table1[[#This Row],[Discount_Amount]])</f>
        <v>200</v>
      </c>
    </row>
    <row r="888" spans="1:21" ht="20.399999999999999" customHeight="1" x14ac:dyDescent="0.3">
      <c r="A888" s="1" t="s">
        <v>2200</v>
      </c>
      <c r="B888" s="1" t="s">
        <v>6</v>
      </c>
      <c r="C888" s="1" t="s">
        <v>30477</v>
      </c>
      <c r="D888" s="1" t="s">
        <v>346</v>
      </c>
      <c r="E888" s="1" t="s">
        <v>30</v>
      </c>
      <c r="F888" s="1" t="s">
        <v>339</v>
      </c>
      <c r="G888" s="1" t="s">
        <v>340</v>
      </c>
      <c r="H888" s="1" t="s">
        <v>33</v>
      </c>
      <c r="I888" s="1" t="s">
        <v>34</v>
      </c>
      <c r="J888" s="1" t="s">
        <v>35</v>
      </c>
      <c r="K888" s="1" t="s">
        <v>25</v>
      </c>
      <c r="L888" s="1">
        <v>3</v>
      </c>
      <c r="M888" s="1">
        <v>240</v>
      </c>
      <c r="N888" s="1">
        <v>5</v>
      </c>
      <c r="O888" s="1">
        <v>36</v>
      </c>
      <c r="P888" s="1">
        <v>20</v>
      </c>
      <c r="Q888" s="1">
        <v>704</v>
      </c>
      <c r="R888" s="1" t="s">
        <v>26</v>
      </c>
      <c r="S888" s="1" t="s">
        <v>2201</v>
      </c>
      <c r="T888" s="1">
        <f>Table1[[#This Row],[Unit_Price]]*Table1[[#This Row],[Quantity]]</f>
        <v>720</v>
      </c>
      <c r="U888" s="1">
        <f>(SUM(Table1[[#This Row],[Delivery_Fee]],Table1[[#This Row],[Gross_Sales]])-Table1[[#This Row],[Discount_Amount]])</f>
        <v>704</v>
      </c>
    </row>
    <row r="889" spans="1:21" ht="20.399999999999999" customHeight="1" x14ac:dyDescent="0.3">
      <c r="A889" s="1" t="s">
        <v>2202</v>
      </c>
      <c r="B889" s="1" t="s">
        <v>6</v>
      </c>
      <c r="C889" s="1" t="s">
        <v>30477</v>
      </c>
      <c r="D889" s="1" t="s">
        <v>1532</v>
      </c>
      <c r="E889" s="1" t="s">
        <v>19</v>
      </c>
      <c r="F889" s="1" t="s">
        <v>20</v>
      </c>
      <c r="G889" s="1" t="s">
        <v>21</v>
      </c>
      <c r="H889" s="1" t="s">
        <v>111</v>
      </c>
      <c r="I889" s="1" t="s">
        <v>112</v>
      </c>
      <c r="J889" s="1" t="s">
        <v>13</v>
      </c>
      <c r="K889" s="1" t="s">
        <v>25</v>
      </c>
      <c r="L889" s="1">
        <v>4</v>
      </c>
      <c r="M889" s="1">
        <v>280</v>
      </c>
      <c r="N889" s="1">
        <v>20</v>
      </c>
      <c r="O889" s="1">
        <v>224</v>
      </c>
      <c r="P889" s="1">
        <v>40</v>
      </c>
      <c r="Q889" s="1">
        <v>936</v>
      </c>
      <c r="R889" s="1" t="s">
        <v>26</v>
      </c>
      <c r="S889" s="1" t="s">
        <v>2203</v>
      </c>
      <c r="T889" s="1">
        <f>Table1[[#This Row],[Unit_Price]]*Table1[[#This Row],[Quantity]]</f>
        <v>1120</v>
      </c>
      <c r="U889" s="1">
        <f>(SUM(Table1[[#This Row],[Delivery_Fee]],Table1[[#This Row],[Gross_Sales]])-Table1[[#This Row],[Discount_Amount]])</f>
        <v>936</v>
      </c>
    </row>
    <row r="890" spans="1:21" ht="20.399999999999999" customHeight="1" x14ac:dyDescent="0.3">
      <c r="A890" s="1" t="s">
        <v>2204</v>
      </c>
      <c r="B890" s="1" t="s">
        <v>6</v>
      </c>
      <c r="C890" s="1" t="s">
        <v>30477</v>
      </c>
      <c r="D890" s="1" t="s">
        <v>1115</v>
      </c>
      <c r="E890" s="1" t="s">
        <v>67</v>
      </c>
      <c r="F890" s="1" t="s">
        <v>267</v>
      </c>
      <c r="G890" s="1" t="s">
        <v>268</v>
      </c>
      <c r="H890" s="1" t="s">
        <v>22</v>
      </c>
      <c r="I890" s="1" t="s">
        <v>23</v>
      </c>
      <c r="J890" s="1" t="s">
        <v>24</v>
      </c>
      <c r="K890" s="1" t="s">
        <v>25</v>
      </c>
      <c r="L890" s="1">
        <v>4</v>
      </c>
      <c r="M890" s="1">
        <v>180</v>
      </c>
      <c r="N890" s="1">
        <v>5</v>
      </c>
      <c r="O890" s="1">
        <v>36</v>
      </c>
      <c r="P890" s="1">
        <v>30</v>
      </c>
      <c r="Q890" s="1">
        <v>714</v>
      </c>
      <c r="R890" s="1" t="s">
        <v>26</v>
      </c>
      <c r="S890" s="1" t="s">
        <v>2205</v>
      </c>
      <c r="T890" s="1">
        <f>Table1[[#This Row],[Unit_Price]]*Table1[[#This Row],[Quantity]]</f>
        <v>720</v>
      </c>
      <c r="U890" s="1">
        <f>(SUM(Table1[[#This Row],[Delivery_Fee]],Table1[[#This Row],[Gross_Sales]])-Table1[[#This Row],[Discount_Amount]])</f>
        <v>714</v>
      </c>
    </row>
    <row r="891" spans="1:21" ht="20.399999999999999" customHeight="1" x14ac:dyDescent="0.3">
      <c r="A891" s="1" t="s">
        <v>2206</v>
      </c>
      <c r="B891" s="1" t="s">
        <v>6</v>
      </c>
      <c r="C891" s="1" t="s">
        <v>30477</v>
      </c>
      <c r="D891" s="1" t="s">
        <v>658</v>
      </c>
      <c r="E891" s="1" t="s">
        <v>19</v>
      </c>
      <c r="F891" s="1" t="s">
        <v>187</v>
      </c>
      <c r="G891" s="1" t="s">
        <v>188</v>
      </c>
      <c r="H891" s="1" t="s">
        <v>84</v>
      </c>
      <c r="I891" s="1" t="s">
        <v>85</v>
      </c>
      <c r="J891" s="1" t="s">
        <v>86</v>
      </c>
      <c r="K891" s="1" t="s">
        <v>14</v>
      </c>
      <c r="L891" s="1">
        <v>3</v>
      </c>
      <c r="M891" s="1">
        <v>100</v>
      </c>
      <c r="N891" s="1">
        <v>20</v>
      </c>
      <c r="O891" s="1">
        <v>60</v>
      </c>
      <c r="P891" s="1">
        <v>20</v>
      </c>
      <c r="Q891" s="1">
        <v>260</v>
      </c>
      <c r="R891" s="1" t="s">
        <v>26</v>
      </c>
      <c r="S891" s="1" t="s">
        <v>2207</v>
      </c>
      <c r="T891" s="1">
        <f>Table1[[#This Row],[Unit_Price]]*Table1[[#This Row],[Quantity]]</f>
        <v>300</v>
      </c>
      <c r="U891" s="1">
        <f>(SUM(Table1[[#This Row],[Delivery_Fee]],Table1[[#This Row],[Gross_Sales]])-Table1[[#This Row],[Discount_Amount]])</f>
        <v>260</v>
      </c>
    </row>
    <row r="892" spans="1:21" ht="20.399999999999999" customHeight="1" x14ac:dyDescent="0.3">
      <c r="A892" s="1" t="s">
        <v>2208</v>
      </c>
      <c r="B892" s="1" t="s">
        <v>6</v>
      </c>
      <c r="C892" s="1" t="s">
        <v>30477</v>
      </c>
      <c r="D892" s="1" t="s">
        <v>626</v>
      </c>
      <c r="E892" s="1" t="s">
        <v>67</v>
      </c>
      <c r="F892" s="1" t="s">
        <v>68</v>
      </c>
      <c r="G892" s="1" t="s">
        <v>69</v>
      </c>
      <c r="H892" s="1" t="s">
        <v>77</v>
      </c>
      <c r="I892" s="1" t="s">
        <v>78</v>
      </c>
      <c r="J892" s="1" t="s">
        <v>24</v>
      </c>
      <c r="K892" s="1" t="s">
        <v>14</v>
      </c>
      <c r="L892" s="1">
        <v>1</v>
      </c>
      <c r="M892" s="1">
        <v>150</v>
      </c>
      <c r="N892" s="1">
        <v>20</v>
      </c>
      <c r="O892" s="1">
        <v>30</v>
      </c>
      <c r="P892" s="1">
        <v>30</v>
      </c>
      <c r="Q892" s="1">
        <v>150</v>
      </c>
      <c r="R892" s="1" t="s">
        <v>63</v>
      </c>
      <c r="S892" s="1" t="s">
        <v>2209</v>
      </c>
      <c r="T892" s="1">
        <f>Table1[[#This Row],[Unit_Price]]*Table1[[#This Row],[Quantity]]</f>
        <v>150</v>
      </c>
      <c r="U892" s="1">
        <f>(SUM(Table1[[#This Row],[Delivery_Fee]],Table1[[#This Row],[Gross_Sales]])-Table1[[#This Row],[Discount_Amount]])</f>
        <v>150</v>
      </c>
    </row>
    <row r="893" spans="1:21" ht="20.399999999999999" customHeight="1" x14ac:dyDescent="0.3">
      <c r="A893" s="1" t="s">
        <v>2210</v>
      </c>
      <c r="B893" s="1" t="s">
        <v>6</v>
      </c>
      <c r="C893" s="1" t="s">
        <v>30477</v>
      </c>
      <c r="D893" s="1" t="s">
        <v>456</v>
      </c>
      <c r="E893" s="1" t="s">
        <v>30</v>
      </c>
      <c r="F893" s="1" t="s">
        <v>31</v>
      </c>
      <c r="G893" s="1" t="s">
        <v>32</v>
      </c>
      <c r="H893" s="1" t="s">
        <v>55</v>
      </c>
      <c r="I893" s="1" t="s">
        <v>56</v>
      </c>
      <c r="J893" s="1" t="s">
        <v>57</v>
      </c>
      <c r="K893" s="1" t="s">
        <v>14</v>
      </c>
      <c r="L893" s="1">
        <v>4</v>
      </c>
      <c r="M893" s="1">
        <v>180</v>
      </c>
      <c r="N893" s="1">
        <v>10</v>
      </c>
      <c r="O893" s="1">
        <v>72</v>
      </c>
      <c r="P893" s="1">
        <v>35</v>
      </c>
      <c r="Q893" s="1">
        <v>683</v>
      </c>
      <c r="R893" s="1" t="s">
        <v>36</v>
      </c>
      <c r="S893" s="1" t="s">
        <v>2211</v>
      </c>
      <c r="T893" s="1">
        <f>Table1[[#This Row],[Unit_Price]]*Table1[[#This Row],[Quantity]]</f>
        <v>720</v>
      </c>
      <c r="U893" s="1">
        <f>(SUM(Table1[[#This Row],[Delivery_Fee]],Table1[[#This Row],[Gross_Sales]])-Table1[[#This Row],[Discount_Amount]])</f>
        <v>683</v>
      </c>
    </row>
    <row r="894" spans="1:21" ht="20.399999999999999" customHeight="1" x14ac:dyDescent="0.3">
      <c r="A894" s="1" t="s">
        <v>2212</v>
      </c>
      <c r="B894" s="1" t="s">
        <v>6</v>
      </c>
      <c r="C894" s="1" t="s">
        <v>30477</v>
      </c>
      <c r="D894" s="1" t="s">
        <v>66</v>
      </c>
      <c r="E894" s="1" t="s">
        <v>30</v>
      </c>
      <c r="F894" s="1" t="s">
        <v>31</v>
      </c>
      <c r="G894" s="1" t="s">
        <v>32</v>
      </c>
      <c r="H894" s="1" t="s">
        <v>61</v>
      </c>
      <c r="I894" s="1" t="s">
        <v>62</v>
      </c>
      <c r="J894" s="1" t="s">
        <v>24</v>
      </c>
      <c r="K894" s="1" t="s">
        <v>25</v>
      </c>
      <c r="L894" s="1">
        <v>1</v>
      </c>
      <c r="M894" s="1">
        <v>190</v>
      </c>
      <c r="N894" s="1">
        <v>20</v>
      </c>
      <c r="O894" s="1">
        <v>38</v>
      </c>
      <c r="P894" s="1">
        <v>25</v>
      </c>
      <c r="Q894" s="1">
        <v>177</v>
      </c>
      <c r="R894" s="1" t="s">
        <v>42</v>
      </c>
      <c r="S894" s="1" t="s">
        <v>2213</v>
      </c>
      <c r="T894" s="1">
        <f>Table1[[#This Row],[Unit_Price]]*Table1[[#This Row],[Quantity]]</f>
        <v>190</v>
      </c>
      <c r="U894" s="1">
        <f>(SUM(Table1[[#This Row],[Delivery_Fee]],Table1[[#This Row],[Gross_Sales]])-Table1[[#This Row],[Discount_Amount]])</f>
        <v>177</v>
      </c>
    </row>
    <row r="895" spans="1:21" ht="20.399999999999999" customHeight="1" x14ac:dyDescent="0.3">
      <c r="A895" s="1" t="s">
        <v>2214</v>
      </c>
      <c r="B895" s="1" t="s">
        <v>6</v>
      </c>
      <c r="C895" s="1" t="s">
        <v>30477</v>
      </c>
      <c r="D895" s="1" t="s">
        <v>1662</v>
      </c>
      <c r="E895" s="1" t="s">
        <v>19</v>
      </c>
      <c r="F895" s="1" t="s">
        <v>124</v>
      </c>
      <c r="G895" s="1" t="s">
        <v>125</v>
      </c>
      <c r="H895" s="1" t="s">
        <v>48</v>
      </c>
      <c r="I895" s="1" t="s">
        <v>49</v>
      </c>
      <c r="J895" s="1" t="s">
        <v>13</v>
      </c>
      <c r="K895" s="1" t="s">
        <v>14</v>
      </c>
      <c r="L895" s="1">
        <v>4</v>
      </c>
      <c r="M895" s="1">
        <v>220</v>
      </c>
      <c r="N895" s="1">
        <v>20</v>
      </c>
      <c r="O895" s="1">
        <v>176</v>
      </c>
      <c r="P895" s="1">
        <v>25</v>
      </c>
      <c r="Q895" s="1">
        <v>729</v>
      </c>
      <c r="R895" s="1" t="s">
        <v>42</v>
      </c>
      <c r="S895" s="1" t="s">
        <v>2215</v>
      </c>
      <c r="T895" s="1">
        <f>Table1[[#This Row],[Unit_Price]]*Table1[[#This Row],[Quantity]]</f>
        <v>880</v>
      </c>
      <c r="U895" s="1">
        <f>(SUM(Table1[[#This Row],[Delivery_Fee]],Table1[[#This Row],[Gross_Sales]])-Table1[[#This Row],[Discount_Amount]])</f>
        <v>729</v>
      </c>
    </row>
    <row r="896" spans="1:21" ht="20.399999999999999" customHeight="1" x14ac:dyDescent="0.3">
      <c r="A896" s="1" t="s">
        <v>2216</v>
      </c>
      <c r="B896" s="1" t="s">
        <v>6</v>
      </c>
      <c r="C896" s="1" t="s">
        <v>30477</v>
      </c>
      <c r="D896" s="1" t="s">
        <v>1726</v>
      </c>
      <c r="E896" s="1" t="s">
        <v>30</v>
      </c>
      <c r="F896" s="1" t="s">
        <v>31</v>
      </c>
      <c r="G896" s="1" t="s">
        <v>32</v>
      </c>
      <c r="H896" s="1" t="s">
        <v>40</v>
      </c>
      <c r="I896" s="1" t="s">
        <v>41</v>
      </c>
      <c r="J896" s="1" t="s">
        <v>13</v>
      </c>
      <c r="K896" s="1" t="s">
        <v>25</v>
      </c>
      <c r="L896" s="1">
        <v>4</v>
      </c>
      <c r="M896" s="1">
        <v>170</v>
      </c>
      <c r="N896" s="1">
        <v>10</v>
      </c>
      <c r="O896" s="1">
        <v>68</v>
      </c>
      <c r="P896" s="1">
        <v>20</v>
      </c>
      <c r="Q896" s="1">
        <v>632</v>
      </c>
      <c r="R896" s="1" t="s">
        <v>42</v>
      </c>
      <c r="S896" s="1" t="s">
        <v>2217</v>
      </c>
      <c r="T896" s="1">
        <f>Table1[[#This Row],[Unit_Price]]*Table1[[#This Row],[Quantity]]</f>
        <v>680</v>
      </c>
      <c r="U896" s="1">
        <f>(SUM(Table1[[#This Row],[Delivery_Fee]],Table1[[#This Row],[Gross_Sales]])-Table1[[#This Row],[Discount_Amount]])</f>
        <v>632</v>
      </c>
    </row>
    <row r="897" spans="1:21" ht="20.399999999999999" customHeight="1" x14ac:dyDescent="0.3">
      <c r="A897" s="1" t="s">
        <v>2218</v>
      </c>
      <c r="B897" s="1" t="s">
        <v>6</v>
      </c>
      <c r="C897" s="1" t="s">
        <v>30477</v>
      </c>
      <c r="D897" s="1" t="s">
        <v>645</v>
      </c>
      <c r="E897" s="1" t="s">
        <v>30</v>
      </c>
      <c r="F897" s="1" t="s">
        <v>31</v>
      </c>
      <c r="G897" s="1" t="s">
        <v>32</v>
      </c>
      <c r="H897" s="1" t="s">
        <v>288</v>
      </c>
      <c r="I897" s="1" t="s">
        <v>289</v>
      </c>
      <c r="J897" s="1" t="s">
        <v>86</v>
      </c>
      <c r="K897" s="1" t="s">
        <v>14</v>
      </c>
      <c r="L897" s="1">
        <v>1</v>
      </c>
      <c r="M897" s="1">
        <v>80</v>
      </c>
      <c r="N897" s="1">
        <v>15</v>
      </c>
      <c r="O897" s="1">
        <v>12</v>
      </c>
      <c r="P897" s="1">
        <v>40</v>
      </c>
      <c r="Q897" s="1">
        <v>108</v>
      </c>
      <c r="R897" s="1" t="s">
        <v>63</v>
      </c>
      <c r="S897" s="1" t="s">
        <v>2219</v>
      </c>
      <c r="T897" s="1">
        <f>Table1[[#This Row],[Unit_Price]]*Table1[[#This Row],[Quantity]]</f>
        <v>80</v>
      </c>
      <c r="U897" s="1">
        <f>(SUM(Table1[[#This Row],[Delivery_Fee]],Table1[[#This Row],[Gross_Sales]])-Table1[[#This Row],[Discount_Amount]])</f>
        <v>108</v>
      </c>
    </row>
    <row r="898" spans="1:21" ht="20.399999999999999" customHeight="1" x14ac:dyDescent="0.3">
      <c r="A898" s="1" t="s">
        <v>2220</v>
      </c>
      <c r="B898" s="1" t="s">
        <v>6</v>
      </c>
      <c r="C898" s="1" t="s">
        <v>30477</v>
      </c>
      <c r="D898" s="1" t="s">
        <v>543</v>
      </c>
      <c r="E898" s="1" t="s">
        <v>19</v>
      </c>
      <c r="F898" s="1" t="s">
        <v>20</v>
      </c>
      <c r="G898" s="1" t="s">
        <v>21</v>
      </c>
      <c r="H898" s="1" t="s">
        <v>11</v>
      </c>
      <c r="I898" s="1" t="s">
        <v>12</v>
      </c>
      <c r="J898" s="1" t="s">
        <v>13</v>
      </c>
      <c r="K898" s="1" t="s">
        <v>14</v>
      </c>
      <c r="L898" s="1">
        <v>3</v>
      </c>
      <c r="M898" s="1">
        <v>140</v>
      </c>
      <c r="N898" s="1">
        <v>0</v>
      </c>
      <c r="O898" s="1">
        <v>0</v>
      </c>
      <c r="P898" s="1">
        <v>25</v>
      </c>
      <c r="Q898" s="1">
        <v>445</v>
      </c>
      <c r="R898" s="1" t="s">
        <v>36</v>
      </c>
      <c r="S898" s="1" t="s">
        <v>2221</v>
      </c>
      <c r="T898" s="1">
        <f>Table1[[#This Row],[Unit_Price]]*Table1[[#This Row],[Quantity]]</f>
        <v>420</v>
      </c>
      <c r="U898" s="1">
        <f>(SUM(Table1[[#This Row],[Delivery_Fee]],Table1[[#This Row],[Gross_Sales]])-Table1[[#This Row],[Discount_Amount]])</f>
        <v>445</v>
      </c>
    </row>
    <row r="899" spans="1:21" ht="20.399999999999999" customHeight="1" x14ac:dyDescent="0.3">
      <c r="A899" s="1" t="s">
        <v>2222</v>
      </c>
      <c r="B899" s="1" t="s">
        <v>6</v>
      </c>
      <c r="C899" s="1" t="s">
        <v>30477</v>
      </c>
      <c r="D899" s="1" t="s">
        <v>315</v>
      </c>
      <c r="E899" s="1" t="s">
        <v>30</v>
      </c>
      <c r="F899" s="1" t="s">
        <v>109</v>
      </c>
      <c r="G899" s="1" t="s">
        <v>110</v>
      </c>
      <c r="H899" s="1" t="s">
        <v>70</v>
      </c>
      <c r="I899" s="1" t="s">
        <v>71</v>
      </c>
      <c r="J899" s="1" t="s">
        <v>13</v>
      </c>
      <c r="K899" s="1" t="s">
        <v>14</v>
      </c>
      <c r="L899" s="1">
        <v>2</v>
      </c>
      <c r="M899" s="1">
        <v>130</v>
      </c>
      <c r="N899" s="1">
        <v>10</v>
      </c>
      <c r="O899" s="1">
        <v>26</v>
      </c>
      <c r="P899" s="1">
        <v>20</v>
      </c>
      <c r="Q899" s="1">
        <v>254</v>
      </c>
      <c r="R899" s="1" t="s">
        <v>15</v>
      </c>
      <c r="S899" s="1" t="s">
        <v>2223</v>
      </c>
      <c r="T899" s="1">
        <f>Table1[[#This Row],[Unit_Price]]*Table1[[#This Row],[Quantity]]</f>
        <v>260</v>
      </c>
      <c r="U899" s="1">
        <f>(SUM(Table1[[#This Row],[Delivery_Fee]],Table1[[#This Row],[Gross_Sales]])-Table1[[#This Row],[Discount_Amount]])</f>
        <v>254</v>
      </c>
    </row>
    <row r="900" spans="1:21" ht="20.399999999999999" customHeight="1" x14ac:dyDescent="0.3">
      <c r="A900" s="1" t="s">
        <v>2224</v>
      </c>
      <c r="B900" s="1" t="s">
        <v>6</v>
      </c>
      <c r="C900" s="1" t="s">
        <v>30477</v>
      </c>
      <c r="D900" s="1" t="s">
        <v>1153</v>
      </c>
      <c r="E900" s="1" t="s">
        <v>67</v>
      </c>
      <c r="F900" s="1" t="s">
        <v>68</v>
      </c>
      <c r="G900" s="1" t="s">
        <v>69</v>
      </c>
      <c r="H900" s="1" t="s">
        <v>111</v>
      </c>
      <c r="I900" s="1" t="s">
        <v>112</v>
      </c>
      <c r="J900" s="1" t="s">
        <v>13</v>
      </c>
      <c r="K900" s="1" t="s">
        <v>25</v>
      </c>
      <c r="L900" s="1">
        <v>2</v>
      </c>
      <c r="M900" s="1">
        <v>280</v>
      </c>
      <c r="N900" s="1">
        <v>15</v>
      </c>
      <c r="O900" s="1">
        <v>84</v>
      </c>
      <c r="P900" s="1">
        <v>25</v>
      </c>
      <c r="Q900" s="1">
        <v>501</v>
      </c>
      <c r="R900" s="1" t="s">
        <v>63</v>
      </c>
      <c r="S900" s="1" t="s">
        <v>2225</v>
      </c>
      <c r="T900" s="1">
        <f>Table1[[#This Row],[Unit_Price]]*Table1[[#This Row],[Quantity]]</f>
        <v>560</v>
      </c>
      <c r="U900" s="1">
        <f>(SUM(Table1[[#This Row],[Delivery_Fee]],Table1[[#This Row],[Gross_Sales]])-Table1[[#This Row],[Discount_Amount]])</f>
        <v>501</v>
      </c>
    </row>
    <row r="901" spans="1:21" ht="20.399999999999999" customHeight="1" x14ac:dyDescent="0.3">
      <c r="A901" s="1" t="s">
        <v>2226</v>
      </c>
      <c r="B901" s="1" t="s">
        <v>6</v>
      </c>
      <c r="C901" s="1" t="s">
        <v>30477</v>
      </c>
      <c r="D901" s="1" t="s">
        <v>2227</v>
      </c>
      <c r="E901" s="1" t="s">
        <v>8</v>
      </c>
      <c r="F901" s="1" t="s">
        <v>187</v>
      </c>
      <c r="G901" s="1" t="s">
        <v>188</v>
      </c>
      <c r="H901" s="1" t="s">
        <v>84</v>
      </c>
      <c r="I901" s="1" t="s">
        <v>85</v>
      </c>
      <c r="J901" s="1" t="s">
        <v>86</v>
      </c>
      <c r="K901" s="1" t="s">
        <v>14</v>
      </c>
      <c r="L901" s="1">
        <v>2</v>
      </c>
      <c r="M901" s="1">
        <v>100</v>
      </c>
      <c r="N901" s="1">
        <v>15</v>
      </c>
      <c r="O901" s="1">
        <v>30</v>
      </c>
      <c r="P901" s="1">
        <v>30</v>
      </c>
      <c r="Q901" s="1">
        <v>200</v>
      </c>
      <c r="R901" s="1" t="s">
        <v>26</v>
      </c>
      <c r="S901" s="1" t="s">
        <v>2228</v>
      </c>
      <c r="T901" s="1">
        <f>Table1[[#This Row],[Unit_Price]]*Table1[[#This Row],[Quantity]]</f>
        <v>200</v>
      </c>
      <c r="U901" s="1">
        <f>(SUM(Table1[[#This Row],[Delivery_Fee]],Table1[[#This Row],[Gross_Sales]])-Table1[[#This Row],[Discount_Amount]])</f>
        <v>200</v>
      </c>
    </row>
    <row r="902" spans="1:21" ht="20.399999999999999" customHeight="1" x14ac:dyDescent="0.3">
      <c r="A902" s="1" t="s">
        <v>2229</v>
      </c>
      <c r="B902" s="1" t="s">
        <v>6</v>
      </c>
      <c r="C902" s="1" t="s">
        <v>30477</v>
      </c>
      <c r="D902" s="1" t="s">
        <v>882</v>
      </c>
      <c r="E902" s="1" t="s">
        <v>8</v>
      </c>
      <c r="F902" s="1" t="s">
        <v>187</v>
      </c>
      <c r="G902" s="1" t="s">
        <v>188</v>
      </c>
      <c r="H902" s="1" t="s">
        <v>143</v>
      </c>
      <c r="I902" s="1" t="s">
        <v>144</v>
      </c>
      <c r="J902" s="1" t="s">
        <v>24</v>
      </c>
      <c r="K902" s="1" t="s">
        <v>14</v>
      </c>
      <c r="L902" s="1">
        <v>1</v>
      </c>
      <c r="M902" s="1">
        <v>160</v>
      </c>
      <c r="N902" s="1">
        <v>0</v>
      </c>
      <c r="O902" s="1">
        <v>0</v>
      </c>
      <c r="P902" s="1">
        <v>25</v>
      </c>
      <c r="Q902" s="1">
        <v>185</v>
      </c>
      <c r="R902" s="1" t="s">
        <v>42</v>
      </c>
      <c r="S902" s="1" t="s">
        <v>2230</v>
      </c>
      <c r="T902" s="1">
        <f>Table1[[#This Row],[Unit_Price]]*Table1[[#This Row],[Quantity]]</f>
        <v>160</v>
      </c>
      <c r="U902" s="1">
        <f>(SUM(Table1[[#This Row],[Delivery_Fee]],Table1[[#This Row],[Gross_Sales]])-Table1[[#This Row],[Discount_Amount]])</f>
        <v>185</v>
      </c>
    </row>
    <row r="903" spans="1:21" ht="20.399999999999999" customHeight="1" x14ac:dyDescent="0.3">
      <c r="A903" s="1" t="s">
        <v>2231</v>
      </c>
      <c r="B903" s="1" t="s">
        <v>6</v>
      </c>
      <c r="C903" s="1" t="s">
        <v>30477</v>
      </c>
      <c r="D903" s="1" t="s">
        <v>565</v>
      </c>
      <c r="E903" s="1" t="s">
        <v>67</v>
      </c>
      <c r="F903" s="1" t="s">
        <v>82</v>
      </c>
      <c r="G903" s="1" t="s">
        <v>83</v>
      </c>
      <c r="H903" s="1" t="s">
        <v>48</v>
      </c>
      <c r="I903" s="1" t="s">
        <v>49</v>
      </c>
      <c r="J903" s="1" t="s">
        <v>13</v>
      </c>
      <c r="K903" s="1" t="s">
        <v>14</v>
      </c>
      <c r="L903" s="1">
        <v>3</v>
      </c>
      <c r="M903" s="1">
        <v>220</v>
      </c>
      <c r="N903" s="1">
        <v>15</v>
      </c>
      <c r="O903" s="1">
        <v>99</v>
      </c>
      <c r="P903" s="1">
        <v>40</v>
      </c>
      <c r="Q903" s="1">
        <v>601</v>
      </c>
      <c r="R903" s="1" t="s">
        <v>63</v>
      </c>
      <c r="S903" s="1" t="s">
        <v>2232</v>
      </c>
      <c r="T903" s="1">
        <f>Table1[[#This Row],[Unit_Price]]*Table1[[#This Row],[Quantity]]</f>
        <v>660</v>
      </c>
      <c r="U903" s="1">
        <f>(SUM(Table1[[#This Row],[Delivery_Fee]],Table1[[#This Row],[Gross_Sales]])-Table1[[#This Row],[Discount_Amount]])</f>
        <v>601</v>
      </c>
    </row>
    <row r="904" spans="1:21" ht="20.399999999999999" customHeight="1" x14ac:dyDescent="0.3">
      <c r="A904" s="1" t="s">
        <v>2233</v>
      </c>
      <c r="B904" s="1" t="s">
        <v>6</v>
      </c>
      <c r="C904" s="1" t="s">
        <v>30477</v>
      </c>
      <c r="D904" s="1" t="s">
        <v>2234</v>
      </c>
      <c r="E904" s="1" t="s">
        <v>19</v>
      </c>
      <c r="F904" s="1" t="s">
        <v>46</v>
      </c>
      <c r="G904" s="1" t="s">
        <v>47</v>
      </c>
      <c r="H904" s="1" t="s">
        <v>288</v>
      </c>
      <c r="I904" s="1" t="s">
        <v>289</v>
      </c>
      <c r="J904" s="1" t="s">
        <v>86</v>
      </c>
      <c r="K904" s="1" t="s">
        <v>14</v>
      </c>
      <c r="L904" s="1">
        <v>3</v>
      </c>
      <c r="M904" s="1">
        <v>80</v>
      </c>
      <c r="N904" s="1">
        <v>20</v>
      </c>
      <c r="O904" s="1">
        <v>48</v>
      </c>
      <c r="P904" s="1">
        <v>25</v>
      </c>
      <c r="Q904" s="1">
        <v>217</v>
      </c>
      <c r="R904" s="1" t="s">
        <v>15</v>
      </c>
      <c r="S904" s="1" t="s">
        <v>2235</v>
      </c>
      <c r="T904" s="1">
        <f>Table1[[#This Row],[Unit_Price]]*Table1[[#This Row],[Quantity]]</f>
        <v>240</v>
      </c>
      <c r="U904" s="1">
        <f>(SUM(Table1[[#This Row],[Delivery_Fee]],Table1[[#This Row],[Gross_Sales]])-Table1[[#This Row],[Discount_Amount]])</f>
        <v>217</v>
      </c>
    </row>
    <row r="905" spans="1:21" ht="20.399999999999999" customHeight="1" x14ac:dyDescent="0.3">
      <c r="A905" s="1" t="s">
        <v>2236</v>
      </c>
      <c r="B905" s="1" t="s">
        <v>6</v>
      </c>
      <c r="C905" s="1" t="s">
        <v>30477</v>
      </c>
      <c r="D905" s="1" t="s">
        <v>1843</v>
      </c>
      <c r="E905" s="1" t="s">
        <v>67</v>
      </c>
      <c r="F905" s="1" t="s">
        <v>68</v>
      </c>
      <c r="G905" s="1" t="s">
        <v>69</v>
      </c>
      <c r="H905" s="1" t="s">
        <v>288</v>
      </c>
      <c r="I905" s="1" t="s">
        <v>289</v>
      </c>
      <c r="J905" s="1" t="s">
        <v>86</v>
      </c>
      <c r="K905" s="1" t="s">
        <v>14</v>
      </c>
      <c r="L905" s="1">
        <v>3</v>
      </c>
      <c r="M905" s="1">
        <v>80</v>
      </c>
      <c r="N905" s="1">
        <v>10</v>
      </c>
      <c r="O905" s="1">
        <v>24</v>
      </c>
      <c r="P905" s="1">
        <v>20</v>
      </c>
      <c r="Q905" s="1">
        <v>236</v>
      </c>
      <c r="R905" s="1" t="s">
        <v>42</v>
      </c>
      <c r="S905" s="1" t="s">
        <v>2237</v>
      </c>
      <c r="T905" s="1">
        <f>Table1[[#This Row],[Unit_Price]]*Table1[[#This Row],[Quantity]]</f>
        <v>240</v>
      </c>
      <c r="U905" s="1">
        <f>(SUM(Table1[[#This Row],[Delivery_Fee]],Table1[[#This Row],[Gross_Sales]])-Table1[[#This Row],[Discount_Amount]])</f>
        <v>236</v>
      </c>
    </row>
    <row r="906" spans="1:21" ht="20.399999999999999" customHeight="1" x14ac:dyDescent="0.3">
      <c r="A906" s="1" t="s">
        <v>2238</v>
      </c>
      <c r="B906" s="1" t="s">
        <v>6</v>
      </c>
      <c r="C906" s="1" t="s">
        <v>30477</v>
      </c>
      <c r="D906" s="1" t="s">
        <v>336</v>
      </c>
      <c r="E906" s="1" t="s">
        <v>19</v>
      </c>
      <c r="F906" s="1" t="s">
        <v>20</v>
      </c>
      <c r="G906" s="1" t="s">
        <v>21</v>
      </c>
      <c r="H906" s="1" t="s">
        <v>61</v>
      </c>
      <c r="I906" s="1" t="s">
        <v>62</v>
      </c>
      <c r="J906" s="1" t="s">
        <v>24</v>
      </c>
      <c r="K906" s="1" t="s">
        <v>25</v>
      </c>
      <c r="L906" s="1">
        <v>2</v>
      </c>
      <c r="M906" s="1">
        <v>190</v>
      </c>
      <c r="N906" s="1">
        <v>20</v>
      </c>
      <c r="O906" s="1">
        <v>76</v>
      </c>
      <c r="P906" s="1">
        <v>30</v>
      </c>
      <c r="Q906" s="1">
        <v>334</v>
      </c>
      <c r="R906" s="1" t="s">
        <v>15</v>
      </c>
      <c r="S906" s="1" t="s">
        <v>2239</v>
      </c>
      <c r="T906" s="1">
        <f>Table1[[#This Row],[Unit_Price]]*Table1[[#This Row],[Quantity]]</f>
        <v>380</v>
      </c>
      <c r="U906" s="1">
        <f>(SUM(Table1[[#This Row],[Delivery_Fee]],Table1[[#This Row],[Gross_Sales]])-Table1[[#This Row],[Discount_Amount]])</f>
        <v>334</v>
      </c>
    </row>
    <row r="907" spans="1:21" ht="20.399999999999999" customHeight="1" x14ac:dyDescent="0.3">
      <c r="A907" s="1" t="s">
        <v>2240</v>
      </c>
      <c r="B907" s="1" t="s">
        <v>6</v>
      </c>
      <c r="C907" s="1" t="s">
        <v>30477</v>
      </c>
      <c r="D907" s="1" t="s">
        <v>2121</v>
      </c>
      <c r="E907" s="1" t="s">
        <v>67</v>
      </c>
      <c r="F907" s="1" t="s">
        <v>141</v>
      </c>
      <c r="G907" s="1" t="s">
        <v>142</v>
      </c>
      <c r="H907" s="1" t="s">
        <v>143</v>
      </c>
      <c r="I907" s="1" t="s">
        <v>144</v>
      </c>
      <c r="J907" s="1" t="s">
        <v>24</v>
      </c>
      <c r="K907" s="1" t="s">
        <v>14</v>
      </c>
      <c r="L907" s="1">
        <v>1</v>
      </c>
      <c r="M907" s="1">
        <v>160</v>
      </c>
      <c r="N907" s="1">
        <v>0</v>
      </c>
      <c r="O907" s="1">
        <v>0</v>
      </c>
      <c r="P907" s="1">
        <v>30</v>
      </c>
      <c r="Q907" s="1">
        <v>190</v>
      </c>
      <c r="R907" s="1" t="s">
        <v>15</v>
      </c>
      <c r="S907" s="1" t="s">
        <v>2241</v>
      </c>
      <c r="T907" s="1">
        <f>Table1[[#This Row],[Unit_Price]]*Table1[[#This Row],[Quantity]]</f>
        <v>160</v>
      </c>
      <c r="U907" s="1">
        <f>(SUM(Table1[[#This Row],[Delivery_Fee]],Table1[[#This Row],[Gross_Sales]])-Table1[[#This Row],[Discount_Amount]])</f>
        <v>190</v>
      </c>
    </row>
    <row r="908" spans="1:21" ht="20.399999999999999" customHeight="1" x14ac:dyDescent="0.3">
      <c r="A908" s="1" t="s">
        <v>2242</v>
      </c>
      <c r="B908" s="1" t="s">
        <v>6</v>
      </c>
      <c r="C908" s="1" t="s">
        <v>30477</v>
      </c>
      <c r="D908" s="1" t="s">
        <v>651</v>
      </c>
      <c r="E908" s="1" t="s">
        <v>67</v>
      </c>
      <c r="F908" s="1" t="s">
        <v>267</v>
      </c>
      <c r="G908" s="1" t="s">
        <v>268</v>
      </c>
      <c r="H908" s="1" t="s">
        <v>33</v>
      </c>
      <c r="I908" s="1" t="s">
        <v>34</v>
      </c>
      <c r="J908" s="1" t="s">
        <v>35</v>
      </c>
      <c r="K908" s="1" t="s">
        <v>25</v>
      </c>
      <c r="L908" s="1">
        <v>2</v>
      </c>
      <c r="M908" s="1">
        <v>240</v>
      </c>
      <c r="N908" s="1">
        <v>5</v>
      </c>
      <c r="O908" s="1">
        <v>24</v>
      </c>
      <c r="P908" s="1">
        <v>40</v>
      </c>
      <c r="Q908" s="1">
        <v>496</v>
      </c>
      <c r="R908" s="1" t="s">
        <v>36</v>
      </c>
      <c r="S908" s="1" t="s">
        <v>2243</v>
      </c>
      <c r="T908" s="1">
        <f>Table1[[#This Row],[Unit_Price]]*Table1[[#This Row],[Quantity]]</f>
        <v>480</v>
      </c>
      <c r="U908" s="1">
        <f>(SUM(Table1[[#This Row],[Delivery_Fee]],Table1[[#This Row],[Gross_Sales]])-Table1[[#This Row],[Discount_Amount]])</f>
        <v>496</v>
      </c>
    </row>
    <row r="909" spans="1:21" ht="20.399999999999999" customHeight="1" x14ac:dyDescent="0.3">
      <c r="A909" s="1" t="s">
        <v>2244</v>
      </c>
      <c r="B909" s="1" t="s">
        <v>6</v>
      </c>
      <c r="C909" s="1" t="s">
        <v>30477</v>
      </c>
      <c r="D909" s="1" t="s">
        <v>980</v>
      </c>
      <c r="E909" s="1" t="s">
        <v>30</v>
      </c>
      <c r="F909" s="1" t="s">
        <v>136</v>
      </c>
      <c r="G909" s="1" t="s">
        <v>137</v>
      </c>
      <c r="H909" s="1" t="s">
        <v>61</v>
      </c>
      <c r="I909" s="1" t="s">
        <v>62</v>
      </c>
      <c r="J909" s="1" t="s">
        <v>24</v>
      </c>
      <c r="K909" s="1" t="s">
        <v>25</v>
      </c>
      <c r="L909" s="1">
        <v>3</v>
      </c>
      <c r="M909" s="1">
        <v>190</v>
      </c>
      <c r="N909" s="1">
        <v>15</v>
      </c>
      <c r="O909" s="1">
        <v>85.5</v>
      </c>
      <c r="P909" s="1">
        <v>40</v>
      </c>
      <c r="Q909" s="1">
        <v>524.5</v>
      </c>
      <c r="R909" s="1" t="s">
        <v>63</v>
      </c>
      <c r="S909" s="1" t="s">
        <v>2245</v>
      </c>
      <c r="T909" s="1">
        <f>Table1[[#This Row],[Unit_Price]]*Table1[[#This Row],[Quantity]]</f>
        <v>570</v>
      </c>
      <c r="U909" s="1">
        <f>(SUM(Table1[[#This Row],[Delivery_Fee]],Table1[[#This Row],[Gross_Sales]])-Table1[[#This Row],[Discount_Amount]])</f>
        <v>524.5</v>
      </c>
    </row>
    <row r="910" spans="1:21" ht="20.399999999999999" customHeight="1" x14ac:dyDescent="0.3">
      <c r="A910" s="1" t="s">
        <v>2246</v>
      </c>
      <c r="B910" s="1" t="s">
        <v>6</v>
      </c>
      <c r="C910" s="1" t="s">
        <v>30477</v>
      </c>
      <c r="D910" s="1" t="s">
        <v>430</v>
      </c>
      <c r="E910" s="1" t="s">
        <v>19</v>
      </c>
      <c r="F910" s="1" t="s">
        <v>20</v>
      </c>
      <c r="G910" s="1" t="s">
        <v>21</v>
      </c>
      <c r="H910" s="1" t="s">
        <v>70</v>
      </c>
      <c r="I910" s="1" t="s">
        <v>71</v>
      </c>
      <c r="J910" s="1" t="s">
        <v>13</v>
      </c>
      <c r="K910" s="1" t="s">
        <v>14</v>
      </c>
      <c r="L910" s="1">
        <v>1</v>
      </c>
      <c r="M910" s="1">
        <v>130</v>
      </c>
      <c r="N910" s="1">
        <v>15</v>
      </c>
      <c r="O910" s="1">
        <v>19.5</v>
      </c>
      <c r="P910" s="1">
        <v>35</v>
      </c>
      <c r="Q910" s="1">
        <v>145.5</v>
      </c>
      <c r="R910" s="1" t="s">
        <v>26</v>
      </c>
      <c r="S910" s="1" t="s">
        <v>2247</v>
      </c>
      <c r="T910" s="1">
        <f>Table1[[#This Row],[Unit_Price]]*Table1[[#This Row],[Quantity]]</f>
        <v>130</v>
      </c>
      <c r="U910" s="1">
        <f>(SUM(Table1[[#This Row],[Delivery_Fee]],Table1[[#This Row],[Gross_Sales]])-Table1[[#This Row],[Discount_Amount]])</f>
        <v>145.5</v>
      </c>
    </row>
    <row r="911" spans="1:21" ht="20.399999999999999" customHeight="1" x14ac:dyDescent="0.3">
      <c r="A911" s="1" t="s">
        <v>2248</v>
      </c>
      <c r="B911" s="1" t="s">
        <v>6</v>
      </c>
      <c r="C911" s="1" t="s">
        <v>30477</v>
      </c>
      <c r="D911" s="1" t="s">
        <v>786</v>
      </c>
      <c r="E911" s="1" t="s">
        <v>30</v>
      </c>
      <c r="F911" s="1" t="s">
        <v>136</v>
      </c>
      <c r="G911" s="1" t="s">
        <v>137</v>
      </c>
      <c r="H911" s="1" t="s">
        <v>131</v>
      </c>
      <c r="I911" s="1" t="s">
        <v>132</v>
      </c>
      <c r="J911" s="1" t="s">
        <v>57</v>
      </c>
      <c r="K911" s="1" t="s">
        <v>25</v>
      </c>
      <c r="L911" s="1">
        <v>3</v>
      </c>
      <c r="M911" s="1">
        <v>220</v>
      </c>
      <c r="N911" s="1">
        <v>10</v>
      </c>
      <c r="O911" s="1">
        <v>66</v>
      </c>
      <c r="P911" s="1">
        <v>35</v>
      </c>
      <c r="Q911" s="1">
        <v>629</v>
      </c>
      <c r="R911" s="1" t="s">
        <v>63</v>
      </c>
      <c r="S911" s="1" t="s">
        <v>2249</v>
      </c>
      <c r="T911" s="1">
        <f>Table1[[#This Row],[Unit_Price]]*Table1[[#This Row],[Quantity]]</f>
        <v>660</v>
      </c>
      <c r="U911" s="1">
        <f>(SUM(Table1[[#This Row],[Delivery_Fee]],Table1[[#This Row],[Gross_Sales]])-Table1[[#This Row],[Discount_Amount]])</f>
        <v>629</v>
      </c>
    </row>
    <row r="912" spans="1:21" ht="20.399999999999999" customHeight="1" x14ac:dyDescent="0.3">
      <c r="A912" s="1" t="s">
        <v>2250</v>
      </c>
      <c r="B912" s="1" t="s">
        <v>6</v>
      </c>
      <c r="C912" s="1" t="s">
        <v>30477</v>
      </c>
      <c r="D912" s="1" t="s">
        <v>2251</v>
      </c>
      <c r="E912" s="1" t="s">
        <v>19</v>
      </c>
      <c r="F912" s="1" t="s">
        <v>141</v>
      </c>
      <c r="G912" s="1" t="s">
        <v>142</v>
      </c>
      <c r="H912" s="1" t="s">
        <v>33</v>
      </c>
      <c r="I912" s="1" t="s">
        <v>34</v>
      </c>
      <c r="J912" s="1" t="s">
        <v>35</v>
      </c>
      <c r="K912" s="1" t="s">
        <v>25</v>
      </c>
      <c r="L912" s="1">
        <v>1</v>
      </c>
      <c r="M912" s="1">
        <v>240</v>
      </c>
      <c r="N912" s="1">
        <v>15</v>
      </c>
      <c r="O912" s="1">
        <v>36</v>
      </c>
      <c r="P912" s="1">
        <v>20</v>
      </c>
      <c r="Q912" s="1">
        <v>224</v>
      </c>
      <c r="R912" s="1" t="s">
        <v>63</v>
      </c>
      <c r="S912" s="1" t="s">
        <v>2252</v>
      </c>
      <c r="T912" s="1">
        <f>Table1[[#This Row],[Unit_Price]]*Table1[[#This Row],[Quantity]]</f>
        <v>240</v>
      </c>
      <c r="U912" s="1">
        <f>(SUM(Table1[[#This Row],[Delivery_Fee]],Table1[[#This Row],[Gross_Sales]])-Table1[[#This Row],[Discount_Amount]])</f>
        <v>224</v>
      </c>
    </row>
    <row r="913" spans="1:21" ht="20.399999999999999" customHeight="1" x14ac:dyDescent="0.3">
      <c r="A913" s="1" t="s">
        <v>2253</v>
      </c>
      <c r="B913" s="1" t="s">
        <v>6</v>
      </c>
      <c r="C913" s="1" t="s">
        <v>30477</v>
      </c>
      <c r="D913" s="1" t="s">
        <v>885</v>
      </c>
      <c r="E913" s="1" t="s">
        <v>19</v>
      </c>
      <c r="F913" s="1" t="s">
        <v>93</v>
      </c>
      <c r="G913" s="1" t="s">
        <v>94</v>
      </c>
      <c r="H913" s="1" t="s">
        <v>131</v>
      </c>
      <c r="I913" s="1" t="s">
        <v>132</v>
      </c>
      <c r="J913" s="1" t="s">
        <v>57</v>
      </c>
      <c r="K913" s="1" t="s">
        <v>25</v>
      </c>
      <c r="L913" s="1">
        <v>4</v>
      </c>
      <c r="M913" s="1">
        <v>220</v>
      </c>
      <c r="N913" s="1">
        <v>20</v>
      </c>
      <c r="O913" s="1">
        <v>176</v>
      </c>
      <c r="P913" s="1">
        <v>25</v>
      </c>
      <c r="Q913" s="1">
        <v>729</v>
      </c>
      <c r="R913" s="1" t="s">
        <v>42</v>
      </c>
      <c r="S913" s="1" t="s">
        <v>2254</v>
      </c>
      <c r="T913" s="1">
        <f>Table1[[#This Row],[Unit_Price]]*Table1[[#This Row],[Quantity]]</f>
        <v>880</v>
      </c>
      <c r="U913" s="1">
        <f>(SUM(Table1[[#This Row],[Delivery_Fee]],Table1[[#This Row],[Gross_Sales]])-Table1[[#This Row],[Discount_Amount]])</f>
        <v>729</v>
      </c>
    </row>
    <row r="914" spans="1:21" ht="20.399999999999999" customHeight="1" x14ac:dyDescent="0.3">
      <c r="A914" s="1" t="s">
        <v>2255</v>
      </c>
      <c r="B914" s="1" t="s">
        <v>6</v>
      </c>
      <c r="C914" s="1" t="s">
        <v>30477</v>
      </c>
      <c r="D914" s="1" t="s">
        <v>916</v>
      </c>
      <c r="E914" s="1" t="s">
        <v>8</v>
      </c>
      <c r="F914" s="1" t="s">
        <v>109</v>
      </c>
      <c r="G914" s="1" t="s">
        <v>110</v>
      </c>
      <c r="H914" s="1" t="s">
        <v>131</v>
      </c>
      <c r="I914" s="1" t="s">
        <v>132</v>
      </c>
      <c r="J914" s="1" t="s">
        <v>57</v>
      </c>
      <c r="K914" s="1" t="s">
        <v>25</v>
      </c>
      <c r="L914" s="1">
        <v>2</v>
      </c>
      <c r="M914" s="1">
        <v>220</v>
      </c>
      <c r="N914" s="1">
        <v>20</v>
      </c>
      <c r="O914" s="1">
        <v>88</v>
      </c>
      <c r="P914" s="1">
        <v>40</v>
      </c>
      <c r="Q914" s="1">
        <v>392</v>
      </c>
      <c r="R914" s="1" t="s">
        <v>42</v>
      </c>
      <c r="S914" s="1" t="s">
        <v>2256</v>
      </c>
      <c r="T914" s="1">
        <f>Table1[[#This Row],[Unit_Price]]*Table1[[#This Row],[Quantity]]</f>
        <v>440</v>
      </c>
      <c r="U914" s="1">
        <f>(SUM(Table1[[#This Row],[Delivery_Fee]],Table1[[#This Row],[Gross_Sales]])-Table1[[#This Row],[Discount_Amount]])</f>
        <v>392</v>
      </c>
    </row>
    <row r="915" spans="1:21" ht="20.399999999999999" customHeight="1" x14ac:dyDescent="0.3">
      <c r="A915" s="1" t="s">
        <v>2257</v>
      </c>
      <c r="B915" s="1" t="s">
        <v>6</v>
      </c>
      <c r="C915" s="1" t="s">
        <v>30477</v>
      </c>
      <c r="D915" s="1" t="s">
        <v>1205</v>
      </c>
      <c r="E915" s="1" t="s">
        <v>30</v>
      </c>
      <c r="F915" s="1" t="s">
        <v>339</v>
      </c>
      <c r="G915" s="1" t="s">
        <v>340</v>
      </c>
      <c r="H915" s="1" t="s">
        <v>55</v>
      </c>
      <c r="I915" s="1" t="s">
        <v>56</v>
      </c>
      <c r="J915" s="1" t="s">
        <v>57</v>
      </c>
      <c r="K915" s="1" t="s">
        <v>14</v>
      </c>
      <c r="L915" s="1">
        <v>4</v>
      </c>
      <c r="M915" s="1">
        <v>180</v>
      </c>
      <c r="N915" s="1">
        <v>0</v>
      </c>
      <c r="O915" s="1">
        <v>0</v>
      </c>
      <c r="P915" s="1">
        <v>40</v>
      </c>
      <c r="Q915" s="1">
        <v>760</v>
      </c>
      <c r="R915" s="1" t="s">
        <v>15</v>
      </c>
      <c r="S915" s="1" t="s">
        <v>2258</v>
      </c>
      <c r="T915" s="1">
        <f>Table1[[#This Row],[Unit_Price]]*Table1[[#This Row],[Quantity]]</f>
        <v>720</v>
      </c>
      <c r="U915" s="1">
        <f>(SUM(Table1[[#This Row],[Delivery_Fee]],Table1[[#This Row],[Gross_Sales]])-Table1[[#This Row],[Discount_Amount]])</f>
        <v>760</v>
      </c>
    </row>
    <row r="916" spans="1:21" ht="20.399999999999999" customHeight="1" x14ac:dyDescent="0.3">
      <c r="A916" s="1" t="s">
        <v>2259</v>
      </c>
      <c r="B916" s="1" t="s">
        <v>6</v>
      </c>
      <c r="C916" s="1" t="s">
        <v>30477</v>
      </c>
      <c r="D916" s="1" t="s">
        <v>1843</v>
      </c>
      <c r="E916" s="1" t="s">
        <v>30</v>
      </c>
      <c r="F916" s="1" t="s">
        <v>75</v>
      </c>
      <c r="G916" s="1" t="s">
        <v>76</v>
      </c>
      <c r="H916" s="1" t="s">
        <v>11</v>
      </c>
      <c r="I916" s="1" t="s">
        <v>12</v>
      </c>
      <c r="J916" s="1" t="s">
        <v>13</v>
      </c>
      <c r="K916" s="1" t="s">
        <v>14</v>
      </c>
      <c r="L916" s="1">
        <v>1</v>
      </c>
      <c r="M916" s="1">
        <v>140</v>
      </c>
      <c r="N916" s="1">
        <v>10</v>
      </c>
      <c r="O916" s="1">
        <v>14</v>
      </c>
      <c r="P916" s="1">
        <v>35</v>
      </c>
      <c r="Q916" s="1">
        <v>161</v>
      </c>
      <c r="R916" s="1" t="s">
        <v>26</v>
      </c>
      <c r="S916" s="1" t="s">
        <v>2260</v>
      </c>
      <c r="T916" s="1">
        <f>Table1[[#This Row],[Unit_Price]]*Table1[[#This Row],[Quantity]]</f>
        <v>140</v>
      </c>
      <c r="U916" s="1">
        <f>(SUM(Table1[[#This Row],[Delivery_Fee]],Table1[[#This Row],[Gross_Sales]])-Table1[[#This Row],[Discount_Amount]])</f>
        <v>161</v>
      </c>
    </row>
    <row r="917" spans="1:21" ht="20.399999999999999" customHeight="1" x14ac:dyDescent="0.3">
      <c r="A917" s="1" t="s">
        <v>2261</v>
      </c>
      <c r="B917" s="1" t="s">
        <v>6</v>
      </c>
      <c r="C917" s="1" t="s">
        <v>30477</v>
      </c>
      <c r="D917" s="1" t="s">
        <v>306</v>
      </c>
      <c r="E917" s="1" t="s">
        <v>30</v>
      </c>
      <c r="F917" s="1" t="s">
        <v>31</v>
      </c>
      <c r="G917" s="1" t="s">
        <v>32</v>
      </c>
      <c r="H917" s="1" t="s">
        <v>33</v>
      </c>
      <c r="I917" s="1" t="s">
        <v>34</v>
      </c>
      <c r="J917" s="1" t="s">
        <v>35</v>
      </c>
      <c r="K917" s="1" t="s">
        <v>25</v>
      </c>
      <c r="L917" s="1">
        <v>1</v>
      </c>
      <c r="M917" s="1">
        <v>240</v>
      </c>
      <c r="N917" s="1">
        <v>10</v>
      </c>
      <c r="O917" s="1">
        <v>24</v>
      </c>
      <c r="P917" s="1">
        <v>30</v>
      </c>
      <c r="Q917" s="1">
        <v>246</v>
      </c>
      <c r="R917" s="1" t="s">
        <v>42</v>
      </c>
      <c r="S917" s="1" t="s">
        <v>2262</v>
      </c>
      <c r="T917" s="1">
        <f>Table1[[#This Row],[Unit_Price]]*Table1[[#This Row],[Quantity]]</f>
        <v>240</v>
      </c>
      <c r="U917" s="1">
        <f>(SUM(Table1[[#This Row],[Delivery_Fee]],Table1[[#This Row],[Gross_Sales]])-Table1[[#This Row],[Discount_Amount]])</f>
        <v>246</v>
      </c>
    </row>
    <row r="918" spans="1:21" ht="20.399999999999999" customHeight="1" x14ac:dyDescent="0.3">
      <c r="A918" s="1" t="s">
        <v>2263</v>
      </c>
      <c r="B918" s="1" t="s">
        <v>6</v>
      </c>
      <c r="C918" s="1" t="s">
        <v>30477</v>
      </c>
      <c r="D918" s="1" t="s">
        <v>395</v>
      </c>
      <c r="E918" s="1" t="s">
        <v>67</v>
      </c>
      <c r="F918" s="1" t="s">
        <v>267</v>
      </c>
      <c r="G918" s="1" t="s">
        <v>268</v>
      </c>
      <c r="H918" s="1" t="s">
        <v>143</v>
      </c>
      <c r="I918" s="1" t="s">
        <v>144</v>
      </c>
      <c r="J918" s="1" t="s">
        <v>24</v>
      </c>
      <c r="K918" s="1" t="s">
        <v>14</v>
      </c>
      <c r="L918" s="1">
        <v>4</v>
      </c>
      <c r="M918" s="1">
        <v>160</v>
      </c>
      <c r="N918" s="1">
        <v>15</v>
      </c>
      <c r="O918" s="1">
        <v>96</v>
      </c>
      <c r="P918" s="1">
        <v>35</v>
      </c>
      <c r="Q918" s="1">
        <v>579</v>
      </c>
      <c r="R918" s="1" t="s">
        <v>15</v>
      </c>
      <c r="S918" s="1" t="s">
        <v>2264</v>
      </c>
      <c r="T918" s="1">
        <f>Table1[[#This Row],[Unit_Price]]*Table1[[#This Row],[Quantity]]</f>
        <v>640</v>
      </c>
      <c r="U918" s="1">
        <f>(SUM(Table1[[#This Row],[Delivery_Fee]],Table1[[#This Row],[Gross_Sales]])-Table1[[#This Row],[Discount_Amount]])</f>
        <v>579</v>
      </c>
    </row>
    <row r="919" spans="1:21" ht="20.399999999999999" customHeight="1" x14ac:dyDescent="0.3">
      <c r="A919" s="1" t="s">
        <v>2265</v>
      </c>
      <c r="B919" s="1" t="s">
        <v>6</v>
      </c>
      <c r="C919" s="1" t="s">
        <v>30477</v>
      </c>
      <c r="D919" s="1" t="s">
        <v>2266</v>
      </c>
      <c r="E919" s="1" t="s">
        <v>67</v>
      </c>
      <c r="F919" s="1" t="s">
        <v>82</v>
      </c>
      <c r="G919" s="1" t="s">
        <v>83</v>
      </c>
      <c r="H919" s="1" t="s">
        <v>61</v>
      </c>
      <c r="I919" s="1" t="s">
        <v>62</v>
      </c>
      <c r="J919" s="1" t="s">
        <v>24</v>
      </c>
      <c r="K919" s="1" t="s">
        <v>25</v>
      </c>
      <c r="L919" s="1">
        <v>1</v>
      </c>
      <c r="M919" s="1">
        <v>190</v>
      </c>
      <c r="N919" s="1">
        <v>5</v>
      </c>
      <c r="O919" s="1">
        <v>9.5</v>
      </c>
      <c r="P919" s="1">
        <v>25</v>
      </c>
      <c r="Q919" s="1">
        <v>205.5</v>
      </c>
      <c r="R919" s="1" t="s">
        <v>26</v>
      </c>
      <c r="S919" s="1" t="s">
        <v>2267</v>
      </c>
      <c r="T919" s="1">
        <f>Table1[[#This Row],[Unit_Price]]*Table1[[#This Row],[Quantity]]</f>
        <v>190</v>
      </c>
      <c r="U919" s="1">
        <f>(SUM(Table1[[#This Row],[Delivery_Fee]],Table1[[#This Row],[Gross_Sales]])-Table1[[#This Row],[Discount_Amount]])</f>
        <v>205.5</v>
      </c>
    </row>
    <row r="920" spans="1:21" ht="20.399999999999999" customHeight="1" x14ac:dyDescent="0.3">
      <c r="A920" s="1" t="s">
        <v>2268</v>
      </c>
      <c r="B920" s="1" t="s">
        <v>6</v>
      </c>
      <c r="C920" s="1" t="s">
        <v>30477</v>
      </c>
      <c r="D920" s="1" t="s">
        <v>1288</v>
      </c>
      <c r="E920" s="1" t="s">
        <v>67</v>
      </c>
      <c r="F920" s="1" t="s">
        <v>174</v>
      </c>
      <c r="G920" s="1" t="s">
        <v>175</v>
      </c>
      <c r="H920" s="1" t="s">
        <v>55</v>
      </c>
      <c r="I920" s="1" t="s">
        <v>56</v>
      </c>
      <c r="J920" s="1" t="s">
        <v>57</v>
      </c>
      <c r="K920" s="1" t="s">
        <v>14</v>
      </c>
      <c r="L920" s="1">
        <v>4</v>
      </c>
      <c r="M920" s="1">
        <v>180</v>
      </c>
      <c r="N920" s="1">
        <v>0</v>
      </c>
      <c r="O920" s="1">
        <v>0</v>
      </c>
      <c r="P920" s="1">
        <v>20</v>
      </c>
      <c r="Q920" s="1">
        <v>740</v>
      </c>
      <c r="R920" s="1" t="s">
        <v>42</v>
      </c>
      <c r="S920" s="1" t="s">
        <v>2269</v>
      </c>
      <c r="T920" s="1">
        <f>Table1[[#This Row],[Unit_Price]]*Table1[[#This Row],[Quantity]]</f>
        <v>720</v>
      </c>
      <c r="U920" s="1">
        <f>(SUM(Table1[[#This Row],[Delivery_Fee]],Table1[[#This Row],[Gross_Sales]])-Table1[[#This Row],[Discount_Amount]])</f>
        <v>740</v>
      </c>
    </row>
    <row r="921" spans="1:21" ht="20.399999999999999" customHeight="1" x14ac:dyDescent="0.3">
      <c r="A921" s="1" t="s">
        <v>2270</v>
      </c>
      <c r="B921" s="1" t="s">
        <v>6</v>
      </c>
      <c r="C921" s="1" t="s">
        <v>30477</v>
      </c>
      <c r="D921" s="1" t="s">
        <v>1234</v>
      </c>
      <c r="E921" s="1" t="s">
        <v>8</v>
      </c>
      <c r="F921" s="1" t="s">
        <v>82</v>
      </c>
      <c r="G921" s="1" t="s">
        <v>83</v>
      </c>
      <c r="H921" s="1" t="s">
        <v>40</v>
      </c>
      <c r="I921" s="1" t="s">
        <v>41</v>
      </c>
      <c r="J921" s="1" t="s">
        <v>13</v>
      </c>
      <c r="K921" s="1" t="s">
        <v>25</v>
      </c>
      <c r="L921" s="1">
        <v>4</v>
      </c>
      <c r="M921" s="1">
        <v>170</v>
      </c>
      <c r="N921" s="1">
        <v>20</v>
      </c>
      <c r="O921" s="1">
        <v>136</v>
      </c>
      <c r="P921" s="1">
        <v>25</v>
      </c>
      <c r="Q921" s="1">
        <v>569</v>
      </c>
      <c r="R921" s="1" t="s">
        <v>15</v>
      </c>
      <c r="S921" s="1" t="s">
        <v>2271</v>
      </c>
      <c r="T921" s="1">
        <f>Table1[[#This Row],[Unit_Price]]*Table1[[#This Row],[Quantity]]</f>
        <v>680</v>
      </c>
      <c r="U921" s="1">
        <f>(SUM(Table1[[#This Row],[Delivery_Fee]],Table1[[#This Row],[Gross_Sales]])-Table1[[#This Row],[Discount_Amount]])</f>
        <v>569</v>
      </c>
    </row>
    <row r="922" spans="1:21" ht="20.399999999999999" customHeight="1" x14ac:dyDescent="0.3">
      <c r="A922" s="1" t="s">
        <v>2272</v>
      </c>
      <c r="B922" s="1" t="s">
        <v>6</v>
      </c>
      <c r="C922" s="1" t="s">
        <v>30477</v>
      </c>
      <c r="D922" s="1" t="s">
        <v>170</v>
      </c>
      <c r="E922" s="1" t="s">
        <v>30</v>
      </c>
      <c r="F922" s="1" t="s">
        <v>53</v>
      </c>
      <c r="G922" s="1" t="s">
        <v>54</v>
      </c>
      <c r="H922" s="1" t="s">
        <v>40</v>
      </c>
      <c r="I922" s="1" t="s">
        <v>41</v>
      </c>
      <c r="J922" s="1" t="s">
        <v>13</v>
      </c>
      <c r="K922" s="1" t="s">
        <v>25</v>
      </c>
      <c r="L922" s="1">
        <v>4</v>
      </c>
      <c r="M922" s="1">
        <v>170</v>
      </c>
      <c r="N922" s="1">
        <v>0</v>
      </c>
      <c r="O922" s="1">
        <v>0</v>
      </c>
      <c r="P922" s="1">
        <v>30</v>
      </c>
      <c r="Q922" s="1">
        <v>710</v>
      </c>
      <c r="R922" s="1" t="s">
        <v>42</v>
      </c>
      <c r="S922" s="1" t="s">
        <v>2273</v>
      </c>
      <c r="T922" s="1">
        <f>Table1[[#This Row],[Unit_Price]]*Table1[[#This Row],[Quantity]]</f>
        <v>680</v>
      </c>
      <c r="U922" s="1">
        <f>(SUM(Table1[[#This Row],[Delivery_Fee]],Table1[[#This Row],[Gross_Sales]])-Table1[[#This Row],[Discount_Amount]])</f>
        <v>710</v>
      </c>
    </row>
    <row r="923" spans="1:21" ht="20.399999999999999" customHeight="1" x14ac:dyDescent="0.3">
      <c r="A923" s="1" t="s">
        <v>2274</v>
      </c>
      <c r="B923" s="1" t="s">
        <v>6</v>
      </c>
      <c r="C923" s="1" t="s">
        <v>30477</v>
      </c>
      <c r="D923" s="1" t="s">
        <v>92</v>
      </c>
      <c r="E923" s="1" t="s">
        <v>30</v>
      </c>
      <c r="F923" s="1" t="s">
        <v>75</v>
      </c>
      <c r="G923" s="1" t="s">
        <v>76</v>
      </c>
      <c r="H923" s="1" t="s">
        <v>143</v>
      </c>
      <c r="I923" s="1" t="s">
        <v>144</v>
      </c>
      <c r="J923" s="1" t="s">
        <v>24</v>
      </c>
      <c r="K923" s="1" t="s">
        <v>14</v>
      </c>
      <c r="L923" s="1">
        <v>1</v>
      </c>
      <c r="M923" s="1">
        <v>160</v>
      </c>
      <c r="N923" s="1">
        <v>0</v>
      </c>
      <c r="O923" s="1">
        <v>0</v>
      </c>
      <c r="P923" s="1">
        <v>25</v>
      </c>
      <c r="Q923" s="1">
        <v>185</v>
      </c>
      <c r="R923" s="1" t="s">
        <v>42</v>
      </c>
      <c r="S923" s="1" t="s">
        <v>2275</v>
      </c>
      <c r="T923" s="1">
        <f>Table1[[#This Row],[Unit_Price]]*Table1[[#This Row],[Quantity]]</f>
        <v>160</v>
      </c>
      <c r="U923" s="1">
        <f>(SUM(Table1[[#This Row],[Delivery_Fee]],Table1[[#This Row],[Gross_Sales]])-Table1[[#This Row],[Discount_Amount]])</f>
        <v>185</v>
      </c>
    </row>
    <row r="924" spans="1:21" ht="20.399999999999999" customHeight="1" x14ac:dyDescent="0.3">
      <c r="A924" s="1" t="s">
        <v>2276</v>
      </c>
      <c r="B924" s="1" t="s">
        <v>6</v>
      </c>
      <c r="C924" s="1" t="s">
        <v>30477</v>
      </c>
      <c r="D924" s="1" t="s">
        <v>546</v>
      </c>
      <c r="E924" s="1" t="s">
        <v>19</v>
      </c>
      <c r="F924" s="1" t="s">
        <v>75</v>
      </c>
      <c r="G924" s="1" t="s">
        <v>76</v>
      </c>
      <c r="H924" s="1" t="s">
        <v>48</v>
      </c>
      <c r="I924" s="1" t="s">
        <v>49</v>
      </c>
      <c r="J924" s="1" t="s">
        <v>13</v>
      </c>
      <c r="K924" s="1" t="s">
        <v>14</v>
      </c>
      <c r="L924" s="1">
        <v>3</v>
      </c>
      <c r="M924" s="1">
        <v>220</v>
      </c>
      <c r="N924" s="1">
        <v>15</v>
      </c>
      <c r="O924" s="1">
        <v>99</v>
      </c>
      <c r="P924" s="1">
        <v>25</v>
      </c>
      <c r="Q924" s="1">
        <v>586</v>
      </c>
      <c r="R924" s="1" t="s">
        <v>15</v>
      </c>
      <c r="S924" s="1" t="s">
        <v>2277</v>
      </c>
      <c r="T924" s="1">
        <f>Table1[[#This Row],[Unit_Price]]*Table1[[#This Row],[Quantity]]</f>
        <v>660</v>
      </c>
      <c r="U924" s="1">
        <f>(SUM(Table1[[#This Row],[Delivery_Fee]],Table1[[#This Row],[Gross_Sales]])-Table1[[#This Row],[Discount_Amount]])</f>
        <v>586</v>
      </c>
    </row>
    <row r="925" spans="1:21" ht="20.399999999999999" customHeight="1" x14ac:dyDescent="0.3">
      <c r="A925" s="1" t="s">
        <v>2278</v>
      </c>
      <c r="B925" s="1" t="s">
        <v>6</v>
      </c>
      <c r="C925" s="1" t="s">
        <v>30477</v>
      </c>
      <c r="D925" s="1" t="s">
        <v>2279</v>
      </c>
      <c r="E925" s="1" t="s">
        <v>19</v>
      </c>
      <c r="F925" s="1" t="s">
        <v>187</v>
      </c>
      <c r="G925" s="1" t="s">
        <v>188</v>
      </c>
      <c r="H925" s="1" t="s">
        <v>77</v>
      </c>
      <c r="I925" s="1" t="s">
        <v>78</v>
      </c>
      <c r="J925" s="1" t="s">
        <v>24</v>
      </c>
      <c r="K925" s="1" t="s">
        <v>14</v>
      </c>
      <c r="L925" s="1">
        <v>3</v>
      </c>
      <c r="M925" s="1">
        <v>150</v>
      </c>
      <c r="N925" s="1">
        <v>15</v>
      </c>
      <c r="O925" s="1">
        <v>67.5</v>
      </c>
      <c r="P925" s="1">
        <v>20</v>
      </c>
      <c r="Q925" s="1">
        <v>402.5</v>
      </c>
      <c r="R925" s="1" t="s">
        <v>42</v>
      </c>
      <c r="S925" s="1" t="s">
        <v>2280</v>
      </c>
      <c r="T925" s="1">
        <f>Table1[[#This Row],[Unit_Price]]*Table1[[#This Row],[Quantity]]</f>
        <v>450</v>
      </c>
      <c r="U925" s="1">
        <f>(SUM(Table1[[#This Row],[Delivery_Fee]],Table1[[#This Row],[Gross_Sales]])-Table1[[#This Row],[Discount_Amount]])</f>
        <v>402.5</v>
      </c>
    </row>
    <row r="926" spans="1:21" ht="20.399999999999999" customHeight="1" x14ac:dyDescent="0.3">
      <c r="A926" s="1" t="s">
        <v>2281</v>
      </c>
      <c r="B926" s="1" t="s">
        <v>6</v>
      </c>
      <c r="C926" s="1" t="s">
        <v>30477</v>
      </c>
      <c r="D926" s="1" t="s">
        <v>1071</v>
      </c>
      <c r="E926" s="1" t="s">
        <v>67</v>
      </c>
      <c r="F926" s="1" t="s">
        <v>129</v>
      </c>
      <c r="G926" s="1" t="s">
        <v>130</v>
      </c>
      <c r="H926" s="1" t="s">
        <v>11</v>
      </c>
      <c r="I926" s="1" t="s">
        <v>12</v>
      </c>
      <c r="J926" s="1" t="s">
        <v>13</v>
      </c>
      <c r="K926" s="1" t="s">
        <v>14</v>
      </c>
      <c r="L926" s="1">
        <v>4</v>
      </c>
      <c r="M926" s="1">
        <v>140</v>
      </c>
      <c r="N926" s="1">
        <v>10</v>
      </c>
      <c r="O926" s="1">
        <v>56</v>
      </c>
      <c r="P926" s="1">
        <v>35</v>
      </c>
      <c r="Q926" s="1">
        <v>539</v>
      </c>
      <c r="R926" s="1" t="s">
        <v>36</v>
      </c>
      <c r="S926" s="1" t="s">
        <v>2282</v>
      </c>
      <c r="T926" s="1">
        <f>Table1[[#This Row],[Unit_Price]]*Table1[[#This Row],[Quantity]]</f>
        <v>560</v>
      </c>
      <c r="U926" s="1">
        <f>(SUM(Table1[[#This Row],[Delivery_Fee]],Table1[[#This Row],[Gross_Sales]])-Table1[[#This Row],[Discount_Amount]])</f>
        <v>539</v>
      </c>
    </row>
    <row r="927" spans="1:21" ht="20.399999999999999" customHeight="1" x14ac:dyDescent="0.3">
      <c r="A927" s="1" t="s">
        <v>2283</v>
      </c>
      <c r="B927" s="1" t="s">
        <v>6</v>
      </c>
      <c r="C927" s="1" t="s">
        <v>30477</v>
      </c>
      <c r="D927" s="1" t="s">
        <v>167</v>
      </c>
      <c r="E927" s="1" t="s">
        <v>30</v>
      </c>
      <c r="F927" s="1" t="s">
        <v>31</v>
      </c>
      <c r="G927" s="1" t="s">
        <v>32</v>
      </c>
      <c r="H927" s="1" t="s">
        <v>22</v>
      </c>
      <c r="I927" s="1" t="s">
        <v>23</v>
      </c>
      <c r="J927" s="1" t="s">
        <v>24</v>
      </c>
      <c r="K927" s="1" t="s">
        <v>25</v>
      </c>
      <c r="L927" s="1">
        <v>3</v>
      </c>
      <c r="M927" s="1">
        <v>180</v>
      </c>
      <c r="N927" s="1">
        <v>5</v>
      </c>
      <c r="O927" s="1">
        <v>27</v>
      </c>
      <c r="P927" s="1">
        <v>40</v>
      </c>
      <c r="Q927" s="1">
        <v>553</v>
      </c>
      <c r="R927" s="1" t="s">
        <v>15</v>
      </c>
      <c r="S927" s="1" t="s">
        <v>2284</v>
      </c>
      <c r="T927" s="1">
        <f>Table1[[#This Row],[Unit_Price]]*Table1[[#This Row],[Quantity]]</f>
        <v>540</v>
      </c>
      <c r="U927" s="1">
        <f>(SUM(Table1[[#This Row],[Delivery_Fee]],Table1[[#This Row],[Gross_Sales]])-Table1[[#This Row],[Discount_Amount]])</f>
        <v>553</v>
      </c>
    </row>
    <row r="928" spans="1:21" ht="20.399999999999999" customHeight="1" x14ac:dyDescent="0.3">
      <c r="A928" s="1" t="s">
        <v>2285</v>
      </c>
      <c r="B928" s="1" t="s">
        <v>6</v>
      </c>
      <c r="C928" s="1" t="s">
        <v>30477</v>
      </c>
      <c r="D928" s="1" t="s">
        <v>364</v>
      </c>
      <c r="E928" s="1" t="s">
        <v>30</v>
      </c>
      <c r="F928" s="1" t="s">
        <v>136</v>
      </c>
      <c r="G928" s="1" t="s">
        <v>137</v>
      </c>
      <c r="H928" s="1" t="s">
        <v>70</v>
      </c>
      <c r="I928" s="1" t="s">
        <v>71</v>
      </c>
      <c r="J928" s="1" t="s">
        <v>13</v>
      </c>
      <c r="K928" s="1" t="s">
        <v>14</v>
      </c>
      <c r="L928" s="1">
        <v>2</v>
      </c>
      <c r="M928" s="1">
        <v>130</v>
      </c>
      <c r="N928" s="1">
        <v>10</v>
      </c>
      <c r="O928" s="1">
        <v>26</v>
      </c>
      <c r="P928" s="1">
        <v>25</v>
      </c>
      <c r="Q928" s="1">
        <v>259</v>
      </c>
      <c r="R928" s="1" t="s">
        <v>42</v>
      </c>
      <c r="S928" s="1" t="s">
        <v>2286</v>
      </c>
      <c r="T928" s="1">
        <f>Table1[[#This Row],[Unit_Price]]*Table1[[#This Row],[Quantity]]</f>
        <v>260</v>
      </c>
      <c r="U928" s="1">
        <f>(SUM(Table1[[#This Row],[Delivery_Fee]],Table1[[#This Row],[Gross_Sales]])-Table1[[#This Row],[Discount_Amount]])</f>
        <v>259</v>
      </c>
    </row>
    <row r="929" spans="1:21" ht="20.399999999999999" customHeight="1" x14ac:dyDescent="0.3">
      <c r="A929" s="1" t="s">
        <v>2287</v>
      </c>
      <c r="B929" s="1" t="s">
        <v>6</v>
      </c>
      <c r="C929" s="1" t="s">
        <v>30477</v>
      </c>
      <c r="D929" s="1" t="s">
        <v>1025</v>
      </c>
      <c r="E929" s="1" t="s">
        <v>30</v>
      </c>
      <c r="F929" s="1" t="s">
        <v>31</v>
      </c>
      <c r="G929" s="1" t="s">
        <v>32</v>
      </c>
      <c r="H929" s="1" t="s">
        <v>48</v>
      </c>
      <c r="I929" s="1" t="s">
        <v>49</v>
      </c>
      <c r="J929" s="1" t="s">
        <v>13</v>
      </c>
      <c r="K929" s="1" t="s">
        <v>14</v>
      </c>
      <c r="L929" s="1">
        <v>3</v>
      </c>
      <c r="M929" s="1">
        <v>220</v>
      </c>
      <c r="N929" s="1">
        <v>0</v>
      </c>
      <c r="O929" s="1">
        <v>0</v>
      </c>
      <c r="P929" s="1">
        <v>30</v>
      </c>
      <c r="Q929" s="1">
        <v>690</v>
      </c>
      <c r="R929" s="1" t="s">
        <v>63</v>
      </c>
      <c r="S929" s="1" t="s">
        <v>2288</v>
      </c>
      <c r="T929" s="1">
        <f>Table1[[#This Row],[Unit_Price]]*Table1[[#This Row],[Quantity]]</f>
        <v>660</v>
      </c>
      <c r="U929" s="1">
        <f>(SUM(Table1[[#This Row],[Delivery_Fee]],Table1[[#This Row],[Gross_Sales]])-Table1[[#This Row],[Discount_Amount]])</f>
        <v>690</v>
      </c>
    </row>
    <row r="930" spans="1:21" ht="20.399999999999999" customHeight="1" x14ac:dyDescent="0.3">
      <c r="A930" s="1" t="s">
        <v>2289</v>
      </c>
      <c r="B930" s="1" t="s">
        <v>6</v>
      </c>
      <c r="C930" s="1" t="s">
        <v>30477</v>
      </c>
      <c r="D930" s="1" t="s">
        <v>1773</v>
      </c>
      <c r="E930" s="1" t="s">
        <v>67</v>
      </c>
      <c r="F930" s="1" t="s">
        <v>109</v>
      </c>
      <c r="G930" s="1" t="s">
        <v>110</v>
      </c>
      <c r="H930" s="1" t="s">
        <v>77</v>
      </c>
      <c r="I930" s="1" t="s">
        <v>78</v>
      </c>
      <c r="J930" s="1" t="s">
        <v>24</v>
      </c>
      <c r="K930" s="1" t="s">
        <v>14</v>
      </c>
      <c r="L930" s="1">
        <v>2</v>
      </c>
      <c r="M930" s="1">
        <v>150</v>
      </c>
      <c r="N930" s="1">
        <v>0</v>
      </c>
      <c r="O930" s="1">
        <v>0</v>
      </c>
      <c r="P930" s="1">
        <v>40</v>
      </c>
      <c r="Q930" s="1">
        <v>340</v>
      </c>
      <c r="R930" s="1" t="s">
        <v>63</v>
      </c>
      <c r="S930" s="1" t="s">
        <v>2290</v>
      </c>
      <c r="T930" s="1">
        <f>Table1[[#This Row],[Unit_Price]]*Table1[[#This Row],[Quantity]]</f>
        <v>300</v>
      </c>
      <c r="U930" s="1">
        <f>(SUM(Table1[[#This Row],[Delivery_Fee]],Table1[[#This Row],[Gross_Sales]])-Table1[[#This Row],[Discount_Amount]])</f>
        <v>340</v>
      </c>
    </row>
    <row r="931" spans="1:21" ht="20.399999999999999" customHeight="1" x14ac:dyDescent="0.3">
      <c r="A931" s="1" t="s">
        <v>2291</v>
      </c>
      <c r="B931" s="1" t="s">
        <v>6</v>
      </c>
      <c r="C931" s="1" t="s">
        <v>30477</v>
      </c>
      <c r="D931" s="1" t="s">
        <v>1291</v>
      </c>
      <c r="E931" s="1" t="s">
        <v>30</v>
      </c>
      <c r="F931" s="1" t="s">
        <v>136</v>
      </c>
      <c r="G931" s="1" t="s">
        <v>137</v>
      </c>
      <c r="H931" s="1" t="s">
        <v>22</v>
      </c>
      <c r="I931" s="1" t="s">
        <v>23</v>
      </c>
      <c r="J931" s="1" t="s">
        <v>24</v>
      </c>
      <c r="K931" s="1" t="s">
        <v>25</v>
      </c>
      <c r="L931" s="1">
        <v>3</v>
      </c>
      <c r="M931" s="1">
        <v>180</v>
      </c>
      <c r="N931" s="1">
        <v>10</v>
      </c>
      <c r="O931" s="1">
        <v>54</v>
      </c>
      <c r="P931" s="1">
        <v>30</v>
      </c>
      <c r="Q931" s="1">
        <v>516</v>
      </c>
      <c r="R931" s="1" t="s">
        <v>63</v>
      </c>
      <c r="S931" s="1" t="s">
        <v>2292</v>
      </c>
      <c r="T931" s="1">
        <f>Table1[[#This Row],[Unit_Price]]*Table1[[#This Row],[Quantity]]</f>
        <v>540</v>
      </c>
      <c r="U931" s="1">
        <f>(SUM(Table1[[#This Row],[Delivery_Fee]],Table1[[#This Row],[Gross_Sales]])-Table1[[#This Row],[Discount_Amount]])</f>
        <v>516</v>
      </c>
    </row>
    <row r="932" spans="1:21" ht="20.399999999999999" customHeight="1" x14ac:dyDescent="0.3">
      <c r="A932" s="1" t="s">
        <v>2293</v>
      </c>
      <c r="B932" s="1" t="s">
        <v>6</v>
      </c>
      <c r="C932" s="1" t="s">
        <v>30477</v>
      </c>
      <c r="D932" s="1" t="s">
        <v>1136</v>
      </c>
      <c r="E932" s="1" t="s">
        <v>67</v>
      </c>
      <c r="F932" s="1" t="s">
        <v>129</v>
      </c>
      <c r="G932" s="1" t="s">
        <v>130</v>
      </c>
      <c r="H932" s="1" t="s">
        <v>22</v>
      </c>
      <c r="I932" s="1" t="s">
        <v>23</v>
      </c>
      <c r="J932" s="1" t="s">
        <v>24</v>
      </c>
      <c r="K932" s="1" t="s">
        <v>25</v>
      </c>
      <c r="L932" s="1">
        <v>2</v>
      </c>
      <c r="M932" s="1">
        <v>180</v>
      </c>
      <c r="N932" s="1">
        <v>0</v>
      </c>
      <c r="O932" s="1">
        <v>0</v>
      </c>
      <c r="P932" s="1">
        <v>25</v>
      </c>
      <c r="Q932" s="1">
        <v>385</v>
      </c>
      <c r="R932" s="1" t="s">
        <v>42</v>
      </c>
      <c r="S932" s="1" t="s">
        <v>2294</v>
      </c>
      <c r="T932" s="1">
        <f>Table1[[#This Row],[Unit_Price]]*Table1[[#This Row],[Quantity]]</f>
        <v>360</v>
      </c>
      <c r="U932" s="1">
        <f>(SUM(Table1[[#This Row],[Delivery_Fee]],Table1[[#This Row],[Gross_Sales]])-Table1[[#This Row],[Discount_Amount]])</f>
        <v>385</v>
      </c>
    </row>
    <row r="933" spans="1:21" ht="20.399999999999999" customHeight="1" x14ac:dyDescent="0.3">
      <c r="A933" s="1" t="s">
        <v>2295</v>
      </c>
      <c r="B933" s="1" t="s">
        <v>6</v>
      </c>
      <c r="C933" s="1" t="s">
        <v>30477</v>
      </c>
      <c r="D933" s="1" t="s">
        <v>312</v>
      </c>
      <c r="E933" s="1" t="s">
        <v>30</v>
      </c>
      <c r="F933" s="1" t="s">
        <v>31</v>
      </c>
      <c r="G933" s="1" t="s">
        <v>32</v>
      </c>
      <c r="H933" s="1" t="s">
        <v>84</v>
      </c>
      <c r="I933" s="1" t="s">
        <v>85</v>
      </c>
      <c r="J933" s="1" t="s">
        <v>86</v>
      </c>
      <c r="K933" s="1" t="s">
        <v>14</v>
      </c>
      <c r="L933" s="1">
        <v>3</v>
      </c>
      <c r="M933" s="1">
        <v>100</v>
      </c>
      <c r="N933" s="1">
        <v>5</v>
      </c>
      <c r="O933" s="1">
        <v>15</v>
      </c>
      <c r="P933" s="1">
        <v>20</v>
      </c>
      <c r="Q933" s="1">
        <v>305</v>
      </c>
      <c r="R933" s="1" t="s">
        <v>15</v>
      </c>
      <c r="S933" s="1" t="s">
        <v>2296</v>
      </c>
      <c r="T933" s="1">
        <f>Table1[[#This Row],[Unit_Price]]*Table1[[#This Row],[Quantity]]</f>
        <v>300</v>
      </c>
      <c r="U933" s="1">
        <f>(SUM(Table1[[#This Row],[Delivery_Fee]],Table1[[#This Row],[Gross_Sales]])-Table1[[#This Row],[Discount_Amount]])</f>
        <v>305</v>
      </c>
    </row>
    <row r="934" spans="1:21" ht="20.399999999999999" customHeight="1" x14ac:dyDescent="0.3">
      <c r="A934" s="1" t="s">
        <v>2297</v>
      </c>
      <c r="B934" s="1" t="s">
        <v>6</v>
      </c>
      <c r="C934" s="1" t="s">
        <v>30477</v>
      </c>
      <c r="D934" s="1" t="s">
        <v>115</v>
      </c>
      <c r="E934" s="1" t="s">
        <v>19</v>
      </c>
      <c r="F934" s="1" t="s">
        <v>174</v>
      </c>
      <c r="G934" s="1" t="s">
        <v>175</v>
      </c>
      <c r="H934" s="1" t="s">
        <v>22</v>
      </c>
      <c r="I934" s="1" t="s">
        <v>23</v>
      </c>
      <c r="J934" s="1" t="s">
        <v>24</v>
      </c>
      <c r="K934" s="1" t="s">
        <v>25</v>
      </c>
      <c r="L934" s="1">
        <v>2</v>
      </c>
      <c r="M934" s="1">
        <v>180</v>
      </c>
      <c r="N934" s="1">
        <v>20</v>
      </c>
      <c r="O934" s="1">
        <v>72</v>
      </c>
      <c r="P934" s="1">
        <v>40</v>
      </c>
      <c r="Q934" s="1">
        <v>328</v>
      </c>
      <c r="R934" s="1" t="s">
        <v>63</v>
      </c>
      <c r="S934" s="1" t="s">
        <v>2298</v>
      </c>
      <c r="T934" s="1">
        <f>Table1[[#This Row],[Unit_Price]]*Table1[[#This Row],[Quantity]]</f>
        <v>360</v>
      </c>
      <c r="U934" s="1">
        <f>(SUM(Table1[[#This Row],[Delivery_Fee]],Table1[[#This Row],[Gross_Sales]])-Table1[[#This Row],[Discount_Amount]])</f>
        <v>328</v>
      </c>
    </row>
    <row r="935" spans="1:21" ht="20.399999999999999" customHeight="1" x14ac:dyDescent="0.3">
      <c r="A935" s="1" t="s">
        <v>2299</v>
      </c>
      <c r="B935" s="1" t="s">
        <v>6</v>
      </c>
      <c r="C935" s="1" t="s">
        <v>30477</v>
      </c>
      <c r="D935" s="1" t="s">
        <v>2074</v>
      </c>
      <c r="E935" s="1" t="s">
        <v>8</v>
      </c>
      <c r="F935" s="1" t="s">
        <v>46</v>
      </c>
      <c r="G935" s="1" t="s">
        <v>47</v>
      </c>
      <c r="H935" s="1" t="s">
        <v>84</v>
      </c>
      <c r="I935" s="1" t="s">
        <v>85</v>
      </c>
      <c r="J935" s="1" t="s">
        <v>86</v>
      </c>
      <c r="K935" s="1" t="s">
        <v>14</v>
      </c>
      <c r="L935" s="1">
        <v>4</v>
      </c>
      <c r="M935" s="1">
        <v>100</v>
      </c>
      <c r="N935" s="1">
        <v>0</v>
      </c>
      <c r="O935" s="1">
        <v>0</v>
      </c>
      <c r="P935" s="1">
        <v>20</v>
      </c>
      <c r="Q935" s="1">
        <v>420</v>
      </c>
      <c r="R935" s="1" t="s">
        <v>36</v>
      </c>
      <c r="S935" s="1" t="s">
        <v>2300</v>
      </c>
      <c r="T935" s="1">
        <f>Table1[[#This Row],[Unit_Price]]*Table1[[#This Row],[Quantity]]</f>
        <v>400</v>
      </c>
      <c r="U935" s="1">
        <f>(SUM(Table1[[#This Row],[Delivery_Fee]],Table1[[#This Row],[Gross_Sales]])-Table1[[#This Row],[Discount_Amount]])</f>
        <v>420</v>
      </c>
    </row>
    <row r="936" spans="1:21" ht="20.399999999999999" customHeight="1" x14ac:dyDescent="0.3">
      <c r="A936" s="1" t="s">
        <v>2301</v>
      </c>
      <c r="B936" s="1" t="s">
        <v>6</v>
      </c>
      <c r="C936" s="1" t="s">
        <v>30477</v>
      </c>
      <c r="D936" s="1" t="s">
        <v>233</v>
      </c>
      <c r="E936" s="1" t="s">
        <v>30</v>
      </c>
      <c r="F936" s="1" t="s">
        <v>75</v>
      </c>
      <c r="G936" s="1" t="s">
        <v>76</v>
      </c>
      <c r="H936" s="1" t="s">
        <v>116</v>
      </c>
      <c r="I936" s="1" t="s">
        <v>117</v>
      </c>
      <c r="J936" s="1" t="s">
        <v>35</v>
      </c>
      <c r="K936" s="1" t="s">
        <v>14</v>
      </c>
      <c r="L936" s="1">
        <v>3</v>
      </c>
      <c r="M936" s="1">
        <v>210</v>
      </c>
      <c r="N936" s="1">
        <v>5</v>
      </c>
      <c r="O936" s="1">
        <v>31.5</v>
      </c>
      <c r="P936" s="1">
        <v>35</v>
      </c>
      <c r="Q936" s="1">
        <v>633.5</v>
      </c>
      <c r="R936" s="1" t="s">
        <v>63</v>
      </c>
      <c r="S936" s="1" t="s">
        <v>2302</v>
      </c>
      <c r="T936" s="1">
        <f>Table1[[#This Row],[Unit_Price]]*Table1[[#This Row],[Quantity]]</f>
        <v>630</v>
      </c>
      <c r="U936" s="1">
        <f>(SUM(Table1[[#This Row],[Delivery_Fee]],Table1[[#This Row],[Gross_Sales]])-Table1[[#This Row],[Discount_Amount]])</f>
        <v>633.5</v>
      </c>
    </row>
    <row r="937" spans="1:21" ht="20.399999999999999" customHeight="1" x14ac:dyDescent="0.3">
      <c r="A937" s="1" t="s">
        <v>2303</v>
      </c>
      <c r="B937" s="1" t="s">
        <v>6</v>
      </c>
      <c r="C937" s="1" t="s">
        <v>30477</v>
      </c>
      <c r="D937" s="1" t="s">
        <v>916</v>
      </c>
      <c r="E937" s="1" t="s">
        <v>30</v>
      </c>
      <c r="F937" s="1" t="s">
        <v>136</v>
      </c>
      <c r="G937" s="1" t="s">
        <v>137</v>
      </c>
      <c r="H937" s="1" t="s">
        <v>111</v>
      </c>
      <c r="I937" s="1" t="s">
        <v>112</v>
      </c>
      <c r="J937" s="1" t="s">
        <v>13</v>
      </c>
      <c r="K937" s="1" t="s">
        <v>25</v>
      </c>
      <c r="L937" s="1">
        <v>3</v>
      </c>
      <c r="M937" s="1">
        <v>280</v>
      </c>
      <c r="N937" s="1">
        <v>0</v>
      </c>
      <c r="O937" s="1">
        <v>0</v>
      </c>
      <c r="P937" s="1">
        <v>20</v>
      </c>
      <c r="Q937" s="1">
        <v>860</v>
      </c>
      <c r="R937" s="1" t="s">
        <v>15</v>
      </c>
      <c r="S937" s="1" t="s">
        <v>2304</v>
      </c>
      <c r="T937" s="1">
        <f>Table1[[#This Row],[Unit_Price]]*Table1[[#This Row],[Quantity]]</f>
        <v>840</v>
      </c>
      <c r="U937" s="1">
        <f>(SUM(Table1[[#This Row],[Delivery_Fee]],Table1[[#This Row],[Gross_Sales]])-Table1[[#This Row],[Discount_Amount]])</f>
        <v>860</v>
      </c>
    </row>
    <row r="938" spans="1:21" ht="20.399999999999999" customHeight="1" x14ac:dyDescent="0.3">
      <c r="A938" s="1" t="s">
        <v>2305</v>
      </c>
      <c r="B938" s="1" t="s">
        <v>6</v>
      </c>
      <c r="C938" s="1" t="s">
        <v>30477</v>
      </c>
      <c r="D938" s="1" t="s">
        <v>1649</v>
      </c>
      <c r="E938" s="1" t="s">
        <v>67</v>
      </c>
      <c r="F938" s="1" t="s">
        <v>141</v>
      </c>
      <c r="G938" s="1" t="s">
        <v>142</v>
      </c>
      <c r="H938" s="1" t="s">
        <v>116</v>
      </c>
      <c r="I938" s="1" t="s">
        <v>117</v>
      </c>
      <c r="J938" s="1" t="s">
        <v>35</v>
      </c>
      <c r="K938" s="1" t="s">
        <v>14</v>
      </c>
      <c r="L938" s="1">
        <v>2</v>
      </c>
      <c r="M938" s="1">
        <v>210</v>
      </c>
      <c r="N938" s="1">
        <v>5</v>
      </c>
      <c r="O938" s="1">
        <v>21</v>
      </c>
      <c r="P938" s="1">
        <v>25</v>
      </c>
      <c r="Q938" s="1">
        <v>424</v>
      </c>
      <c r="R938" s="1" t="s">
        <v>26</v>
      </c>
      <c r="S938" s="1" t="s">
        <v>2306</v>
      </c>
      <c r="T938" s="1">
        <f>Table1[[#This Row],[Unit_Price]]*Table1[[#This Row],[Quantity]]</f>
        <v>420</v>
      </c>
      <c r="U938" s="1">
        <f>(SUM(Table1[[#This Row],[Delivery_Fee]],Table1[[#This Row],[Gross_Sales]])-Table1[[#This Row],[Discount_Amount]])</f>
        <v>424</v>
      </c>
    </row>
    <row r="939" spans="1:21" ht="20.399999999999999" customHeight="1" x14ac:dyDescent="0.3">
      <c r="A939" s="1" t="s">
        <v>2307</v>
      </c>
      <c r="B939" s="1" t="s">
        <v>6</v>
      </c>
      <c r="C939" s="1" t="s">
        <v>30477</v>
      </c>
      <c r="D939" s="1" t="s">
        <v>1189</v>
      </c>
      <c r="E939" s="1" t="s">
        <v>19</v>
      </c>
      <c r="F939" s="1" t="s">
        <v>93</v>
      </c>
      <c r="G939" s="1" t="s">
        <v>94</v>
      </c>
      <c r="H939" s="1" t="s">
        <v>131</v>
      </c>
      <c r="I939" s="1" t="s">
        <v>132</v>
      </c>
      <c r="J939" s="1" t="s">
        <v>57</v>
      </c>
      <c r="K939" s="1" t="s">
        <v>25</v>
      </c>
      <c r="L939" s="1">
        <v>4</v>
      </c>
      <c r="M939" s="1">
        <v>220</v>
      </c>
      <c r="N939" s="1">
        <v>15</v>
      </c>
      <c r="O939" s="1">
        <v>132</v>
      </c>
      <c r="P939" s="1">
        <v>20</v>
      </c>
      <c r="Q939" s="1">
        <v>768</v>
      </c>
      <c r="R939" s="1" t="s">
        <v>36</v>
      </c>
      <c r="S939" s="1" t="s">
        <v>2308</v>
      </c>
      <c r="T939" s="1">
        <f>Table1[[#This Row],[Unit_Price]]*Table1[[#This Row],[Quantity]]</f>
        <v>880</v>
      </c>
      <c r="U939" s="1">
        <f>(SUM(Table1[[#This Row],[Delivery_Fee]],Table1[[#This Row],[Gross_Sales]])-Table1[[#This Row],[Discount_Amount]])</f>
        <v>768</v>
      </c>
    </row>
    <row r="940" spans="1:21" ht="20.399999999999999" customHeight="1" x14ac:dyDescent="0.3">
      <c r="A940" s="1" t="s">
        <v>2309</v>
      </c>
      <c r="B940" s="1" t="s">
        <v>6</v>
      </c>
      <c r="C940" s="1" t="s">
        <v>30477</v>
      </c>
      <c r="D940" s="1" t="s">
        <v>753</v>
      </c>
      <c r="E940" s="1" t="s">
        <v>19</v>
      </c>
      <c r="F940" s="1" t="s">
        <v>151</v>
      </c>
      <c r="G940" s="1" t="s">
        <v>152</v>
      </c>
      <c r="H940" s="1" t="s">
        <v>288</v>
      </c>
      <c r="I940" s="1" t="s">
        <v>289</v>
      </c>
      <c r="J940" s="1" t="s">
        <v>86</v>
      </c>
      <c r="K940" s="1" t="s">
        <v>14</v>
      </c>
      <c r="L940" s="1">
        <v>1</v>
      </c>
      <c r="M940" s="1">
        <v>80</v>
      </c>
      <c r="N940" s="1">
        <v>10</v>
      </c>
      <c r="O940" s="1">
        <v>8</v>
      </c>
      <c r="P940" s="1">
        <v>20</v>
      </c>
      <c r="Q940" s="1">
        <v>92</v>
      </c>
      <c r="R940" s="1" t="s">
        <v>42</v>
      </c>
      <c r="S940" s="1" t="s">
        <v>2310</v>
      </c>
      <c r="T940" s="1">
        <f>Table1[[#This Row],[Unit_Price]]*Table1[[#This Row],[Quantity]]</f>
        <v>80</v>
      </c>
      <c r="U940" s="1">
        <f>(SUM(Table1[[#This Row],[Delivery_Fee]],Table1[[#This Row],[Gross_Sales]])-Table1[[#This Row],[Discount_Amount]])</f>
        <v>92</v>
      </c>
    </row>
    <row r="941" spans="1:21" ht="20.399999999999999" customHeight="1" x14ac:dyDescent="0.3">
      <c r="A941" s="1" t="s">
        <v>2311</v>
      </c>
      <c r="B941" s="1" t="s">
        <v>6</v>
      </c>
      <c r="C941" s="1" t="s">
        <v>30477</v>
      </c>
      <c r="D941" s="1" t="s">
        <v>515</v>
      </c>
      <c r="E941" s="1" t="s">
        <v>19</v>
      </c>
      <c r="F941" s="1" t="s">
        <v>187</v>
      </c>
      <c r="G941" s="1" t="s">
        <v>188</v>
      </c>
      <c r="H941" s="1" t="s">
        <v>77</v>
      </c>
      <c r="I941" s="1" t="s">
        <v>78</v>
      </c>
      <c r="J941" s="1" t="s">
        <v>24</v>
      </c>
      <c r="K941" s="1" t="s">
        <v>14</v>
      </c>
      <c r="L941" s="1">
        <v>1</v>
      </c>
      <c r="M941" s="1">
        <v>150</v>
      </c>
      <c r="N941" s="1">
        <v>20</v>
      </c>
      <c r="O941" s="1">
        <v>30</v>
      </c>
      <c r="P941" s="1">
        <v>25</v>
      </c>
      <c r="Q941" s="1">
        <v>145</v>
      </c>
      <c r="R941" s="1" t="s">
        <v>15</v>
      </c>
      <c r="S941" s="1" t="s">
        <v>2312</v>
      </c>
      <c r="T941" s="1">
        <f>Table1[[#This Row],[Unit_Price]]*Table1[[#This Row],[Quantity]]</f>
        <v>150</v>
      </c>
      <c r="U941" s="1">
        <f>(SUM(Table1[[#This Row],[Delivery_Fee]],Table1[[#This Row],[Gross_Sales]])-Table1[[#This Row],[Discount_Amount]])</f>
        <v>145</v>
      </c>
    </row>
    <row r="942" spans="1:21" ht="20.399999999999999" customHeight="1" x14ac:dyDescent="0.3">
      <c r="A942" s="1" t="s">
        <v>2313</v>
      </c>
      <c r="B942" s="1" t="s">
        <v>6</v>
      </c>
      <c r="C942" s="1" t="s">
        <v>30477</v>
      </c>
      <c r="D942" s="1" t="s">
        <v>2314</v>
      </c>
      <c r="E942" s="1" t="s">
        <v>19</v>
      </c>
      <c r="F942" s="1" t="s">
        <v>98</v>
      </c>
      <c r="G942" s="1" t="s">
        <v>99</v>
      </c>
      <c r="H942" s="1" t="s">
        <v>131</v>
      </c>
      <c r="I942" s="1" t="s">
        <v>132</v>
      </c>
      <c r="J942" s="1" t="s">
        <v>57</v>
      </c>
      <c r="K942" s="1" t="s">
        <v>25</v>
      </c>
      <c r="L942" s="1">
        <v>1</v>
      </c>
      <c r="M942" s="1">
        <v>220</v>
      </c>
      <c r="N942" s="1">
        <v>5</v>
      </c>
      <c r="O942" s="1">
        <v>11</v>
      </c>
      <c r="P942" s="1">
        <v>30</v>
      </c>
      <c r="Q942" s="1">
        <v>239</v>
      </c>
      <c r="R942" s="1" t="s">
        <v>42</v>
      </c>
      <c r="S942" s="1" t="s">
        <v>2315</v>
      </c>
      <c r="T942" s="1">
        <f>Table1[[#This Row],[Unit_Price]]*Table1[[#This Row],[Quantity]]</f>
        <v>220</v>
      </c>
      <c r="U942" s="1">
        <f>(SUM(Table1[[#This Row],[Delivery_Fee]],Table1[[#This Row],[Gross_Sales]])-Table1[[#This Row],[Discount_Amount]])</f>
        <v>239</v>
      </c>
    </row>
    <row r="943" spans="1:21" ht="20.399999999999999" customHeight="1" x14ac:dyDescent="0.3">
      <c r="A943" s="1" t="s">
        <v>2316</v>
      </c>
      <c r="B943" s="1" t="s">
        <v>6</v>
      </c>
      <c r="C943" s="1" t="s">
        <v>30477</v>
      </c>
      <c r="D943" s="1" t="s">
        <v>128</v>
      </c>
      <c r="E943" s="1" t="s">
        <v>30</v>
      </c>
      <c r="F943" s="1" t="s">
        <v>31</v>
      </c>
      <c r="G943" s="1" t="s">
        <v>32</v>
      </c>
      <c r="H943" s="1" t="s">
        <v>22</v>
      </c>
      <c r="I943" s="1" t="s">
        <v>23</v>
      </c>
      <c r="J943" s="1" t="s">
        <v>24</v>
      </c>
      <c r="K943" s="1" t="s">
        <v>25</v>
      </c>
      <c r="L943" s="1">
        <v>2</v>
      </c>
      <c r="M943" s="1">
        <v>180</v>
      </c>
      <c r="N943" s="1">
        <v>20</v>
      </c>
      <c r="O943" s="1">
        <v>72</v>
      </c>
      <c r="P943" s="1">
        <v>40</v>
      </c>
      <c r="Q943" s="1">
        <v>328</v>
      </c>
      <c r="R943" s="1" t="s">
        <v>36</v>
      </c>
      <c r="S943" s="1" t="s">
        <v>2317</v>
      </c>
      <c r="T943" s="1">
        <f>Table1[[#This Row],[Unit_Price]]*Table1[[#This Row],[Quantity]]</f>
        <v>360</v>
      </c>
      <c r="U943" s="1">
        <f>(SUM(Table1[[#This Row],[Delivery_Fee]],Table1[[#This Row],[Gross_Sales]])-Table1[[#This Row],[Discount_Amount]])</f>
        <v>328</v>
      </c>
    </row>
    <row r="944" spans="1:21" ht="20.399999999999999" customHeight="1" x14ac:dyDescent="0.3">
      <c r="A944" s="1" t="s">
        <v>2318</v>
      </c>
      <c r="B944" s="1" t="s">
        <v>6</v>
      </c>
      <c r="C944" s="1" t="s">
        <v>30477</v>
      </c>
      <c r="D944" s="1" t="s">
        <v>821</v>
      </c>
      <c r="E944" s="1" t="s">
        <v>19</v>
      </c>
      <c r="F944" s="1" t="s">
        <v>129</v>
      </c>
      <c r="G944" s="1" t="s">
        <v>130</v>
      </c>
      <c r="H944" s="1" t="s">
        <v>40</v>
      </c>
      <c r="I944" s="1" t="s">
        <v>41</v>
      </c>
      <c r="J944" s="1" t="s">
        <v>13</v>
      </c>
      <c r="K944" s="1" t="s">
        <v>25</v>
      </c>
      <c r="L944" s="1">
        <v>2</v>
      </c>
      <c r="M944" s="1">
        <v>170</v>
      </c>
      <c r="N944" s="1">
        <v>5</v>
      </c>
      <c r="O944" s="1">
        <v>17</v>
      </c>
      <c r="P944" s="1">
        <v>30</v>
      </c>
      <c r="Q944" s="1">
        <v>353</v>
      </c>
      <c r="R944" s="1" t="s">
        <v>63</v>
      </c>
      <c r="S944" s="1" t="s">
        <v>2319</v>
      </c>
      <c r="T944" s="1">
        <f>Table1[[#This Row],[Unit_Price]]*Table1[[#This Row],[Quantity]]</f>
        <v>340</v>
      </c>
      <c r="U944" s="1">
        <f>(SUM(Table1[[#This Row],[Delivery_Fee]],Table1[[#This Row],[Gross_Sales]])-Table1[[#This Row],[Discount_Amount]])</f>
        <v>353</v>
      </c>
    </row>
    <row r="945" spans="1:21" ht="20.399999999999999" customHeight="1" x14ac:dyDescent="0.3">
      <c r="A945" s="1" t="s">
        <v>2320</v>
      </c>
      <c r="B945" s="1" t="s">
        <v>6</v>
      </c>
      <c r="C945" s="1" t="s">
        <v>30477</v>
      </c>
      <c r="D945" s="1" t="s">
        <v>1143</v>
      </c>
      <c r="E945" s="1" t="s">
        <v>19</v>
      </c>
      <c r="F945" s="1" t="s">
        <v>187</v>
      </c>
      <c r="G945" s="1" t="s">
        <v>188</v>
      </c>
      <c r="H945" s="1" t="s">
        <v>70</v>
      </c>
      <c r="I945" s="1" t="s">
        <v>71</v>
      </c>
      <c r="J945" s="1" t="s">
        <v>13</v>
      </c>
      <c r="K945" s="1" t="s">
        <v>14</v>
      </c>
      <c r="L945" s="1">
        <v>2</v>
      </c>
      <c r="M945" s="1">
        <v>130</v>
      </c>
      <c r="N945" s="1">
        <v>20</v>
      </c>
      <c r="O945" s="1">
        <v>52</v>
      </c>
      <c r="P945" s="1">
        <v>35</v>
      </c>
      <c r="Q945" s="1">
        <v>243</v>
      </c>
      <c r="R945" s="1" t="s">
        <v>63</v>
      </c>
      <c r="S945" s="1" t="s">
        <v>2321</v>
      </c>
      <c r="T945" s="1">
        <f>Table1[[#This Row],[Unit_Price]]*Table1[[#This Row],[Quantity]]</f>
        <v>260</v>
      </c>
      <c r="U945" s="1">
        <f>(SUM(Table1[[#This Row],[Delivery_Fee]],Table1[[#This Row],[Gross_Sales]])-Table1[[#This Row],[Discount_Amount]])</f>
        <v>243</v>
      </c>
    </row>
    <row r="946" spans="1:21" ht="20.399999999999999" customHeight="1" x14ac:dyDescent="0.3">
      <c r="A946" s="1" t="s">
        <v>2322</v>
      </c>
      <c r="B946" s="1" t="s">
        <v>6</v>
      </c>
      <c r="C946" s="1" t="s">
        <v>30477</v>
      </c>
      <c r="D946" s="1" t="s">
        <v>39</v>
      </c>
      <c r="E946" s="1" t="s">
        <v>19</v>
      </c>
      <c r="F946" s="1" t="s">
        <v>98</v>
      </c>
      <c r="G946" s="1" t="s">
        <v>99</v>
      </c>
      <c r="H946" s="1" t="s">
        <v>48</v>
      </c>
      <c r="I946" s="1" t="s">
        <v>49</v>
      </c>
      <c r="J946" s="1" t="s">
        <v>13</v>
      </c>
      <c r="K946" s="1" t="s">
        <v>14</v>
      </c>
      <c r="L946" s="1">
        <v>1</v>
      </c>
      <c r="M946" s="1">
        <v>220</v>
      </c>
      <c r="N946" s="1">
        <v>5</v>
      </c>
      <c r="O946" s="1">
        <v>11</v>
      </c>
      <c r="P946" s="1">
        <v>30</v>
      </c>
      <c r="Q946" s="1">
        <v>239</v>
      </c>
      <c r="R946" s="1" t="s">
        <v>26</v>
      </c>
      <c r="S946" s="1" t="s">
        <v>2323</v>
      </c>
      <c r="T946" s="1">
        <f>Table1[[#This Row],[Unit_Price]]*Table1[[#This Row],[Quantity]]</f>
        <v>220</v>
      </c>
      <c r="U946" s="1">
        <f>(SUM(Table1[[#This Row],[Delivery_Fee]],Table1[[#This Row],[Gross_Sales]])-Table1[[#This Row],[Discount_Amount]])</f>
        <v>239</v>
      </c>
    </row>
    <row r="947" spans="1:21" ht="20.399999999999999" customHeight="1" x14ac:dyDescent="0.3">
      <c r="A947" s="1" t="s">
        <v>2324</v>
      </c>
      <c r="B947" s="1" t="s">
        <v>6</v>
      </c>
      <c r="C947" s="1" t="s">
        <v>30477</v>
      </c>
      <c r="D947" s="1" t="s">
        <v>783</v>
      </c>
      <c r="E947" s="1" t="s">
        <v>30</v>
      </c>
      <c r="F947" s="1" t="s">
        <v>339</v>
      </c>
      <c r="G947" s="1" t="s">
        <v>340</v>
      </c>
      <c r="H947" s="1" t="s">
        <v>84</v>
      </c>
      <c r="I947" s="1" t="s">
        <v>85</v>
      </c>
      <c r="J947" s="1" t="s">
        <v>86</v>
      </c>
      <c r="K947" s="1" t="s">
        <v>14</v>
      </c>
      <c r="L947" s="1">
        <v>1</v>
      </c>
      <c r="M947" s="1">
        <v>100</v>
      </c>
      <c r="N947" s="1">
        <v>10</v>
      </c>
      <c r="O947" s="1">
        <v>10</v>
      </c>
      <c r="P947" s="1">
        <v>20</v>
      </c>
      <c r="Q947" s="1">
        <v>110</v>
      </c>
      <c r="R947" s="1" t="s">
        <v>36</v>
      </c>
      <c r="S947" s="1" t="s">
        <v>2325</v>
      </c>
      <c r="T947" s="1">
        <f>Table1[[#This Row],[Unit_Price]]*Table1[[#This Row],[Quantity]]</f>
        <v>100</v>
      </c>
      <c r="U947" s="1">
        <f>(SUM(Table1[[#This Row],[Delivery_Fee]],Table1[[#This Row],[Gross_Sales]])-Table1[[#This Row],[Discount_Amount]])</f>
        <v>110</v>
      </c>
    </row>
    <row r="948" spans="1:21" ht="20.399999999999999" customHeight="1" x14ac:dyDescent="0.3">
      <c r="A948" s="1" t="s">
        <v>2326</v>
      </c>
      <c r="B948" s="1" t="s">
        <v>6</v>
      </c>
      <c r="C948" s="1" t="s">
        <v>30477</v>
      </c>
      <c r="D948" s="1" t="s">
        <v>178</v>
      </c>
      <c r="E948" s="1" t="s">
        <v>19</v>
      </c>
      <c r="F948" s="1" t="s">
        <v>174</v>
      </c>
      <c r="G948" s="1" t="s">
        <v>175</v>
      </c>
      <c r="H948" s="1" t="s">
        <v>288</v>
      </c>
      <c r="I948" s="1" t="s">
        <v>289</v>
      </c>
      <c r="J948" s="1" t="s">
        <v>86</v>
      </c>
      <c r="K948" s="1" t="s">
        <v>14</v>
      </c>
      <c r="L948" s="1">
        <v>3</v>
      </c>
      <c r="M948" s="1">
        <v>80</v>
      </c>
      <c r="N948" s="1">
        <v>10</v>
      </c>
      <c r="O948" s="1">
        <v>24</v>
      </c>
      <c r="P948" s="1">
        <v>40</v>
      </c>
      <c r="Q948" s="1">
        <v>256</v>
      </c>
      <c r="R948" s="1" t="s">
        <v>36</v>
      </c>
      <c r="S948" s="1" t="s">
        <v>2327</v>
      </c>
      <c r="T948" s="1">
        <f>Table1[[#This Row],[Unit_Price]]*Table1[[#This Row],[Quantity]]</f>
        <v>240</v>
      </c>
      <c r="U948" s="1">
        <f>(SUM(Table1[[#This Row],[Delivery_Fee]],Table1[[#This Row],[Gross_Sales]])-Table1[[#This Row],[Discount_Amount]])</f>
        <v>256</v>
      </c>
    </row>
    <row r="949" spans="1:21" ht="20.399999999999999" customHeight="1" x14ac:dyDescent="0.3">
      <c r="A949" s="1" t="s">
        <v>2328</v>
      </c>
      <c r="B949" s="1" t="s">
        <v>6</v>
      </c>
      <c r="C949" s="1" t="s">
        <v>30477</v>
      </c>
      <c r="D949" s="1" t="s">
        <v>2329</v>
      </c>
      <c r="E949" s="1" t="s">
        <v>30</v>
      </c>
      <c r="F949" s="1" t="s">
        <v>136</v>
      </c>
      <c r="G949" s="1" t="s">
        <v>137</v>
      </c>
      <c r="H949" s="1" t="s">
        <v>55</v>
      </c>
      <c r="I949" s="1" t="s">
        <v>56</v>
      </c>
      <c r="J949" s="1" t="s">
        <v>57</v>
      </c>
      <c r="K949" s="1" t="s">
        <v>14</v>
      </c>
      <c r="L949" s="1">
        <v>4</v>
      </c>
      <c r="M949" s="1">
        <v>180</v>
      </c>
      <c r="N949" s="1">
        <v>10</v>
      </c>
      <c r="O949" s="1">
        <v>72</v>
      </c>
      <c r="P949" s="1">
        <v>35</v>
      </c>
      <c r="Q949" s="1">
        <v>683</v>
      </c>
      <c r="R949" s="1" t="s">
        <v>42</v>
      </c>
      <c r="S949" s="1" t="s">
        <v>2330</v>
      </c>
      <c r="T949" s="1">
        <f>Table1[[#This Row],[Unit_Price]]*Table1[[#This Row],[Quantity]]</f>
        <v>720</v>
      </c>
      <c r="U949" s="1">
        <f>(SUM(Table1[[#This Row],[Delivery_Fee]],Table1[[#This Row],[Gross_Sales]])-Table1[[#This Row],[Discount_Amount]])</f>
        <v>683</v>
      </c>
    </row>
    <row r="950" spans="1:21" ht="20.399999999999999" customHeight="1" x14ac:dyDescent="0.3">
      <c r="A950" s="1" t="s">
        <v>2331</v>
      </c>
      <c r="B950" s="1" t="s">
        <v>6</v>
      </c>
      <c r="C950" s="1" t="s">
        <v>30477</v>
      </c>
      <c r="D950" s="1" t="s">
        <v>2043</v>
      </c>
      <c r="E950" s="1" t="s">
        <v>67</v>
      </c>
      <c r="F950" s="1" t="s">
        <v>267</v>
      </c>
      <c r="G950" s="1" t="s">
        <v>268</v>
      </c>
      <c r="H950" s="1" t="s">
        <v>40</v>
      </c>
      <c r="I950" s="1" t="s">
        <v>41</v>
      </c>
      <c r="J950" s="1" t="s">
        <v>13</v>
      </c>
      <c r="K950" s="1" t="s">
        <v>25</v>
      </c>
      <c r="L950" s="1">
        <v>4</v>
      </c>
      <c r="M950" s="1">
        <v>170</v>
      </c>
      <c r="N950" s="1">
        <v>10</v>
      </c>
      <c r="O950" s="1">
        <v>68</v>
      </c>
      <c r="P950" s="1">
        <v>35</v>
      </c>
      <c r="Q950" s="1">
        <v>647</v>
      </c>
      <c r="R950" s="1" t="s">
        <v>36</v>
      </c>
      <c r="S950" s="1" t="s">
        <v>2332</v>
      </c>
      <c r="T950" s="1">
        <f>Table1[[#This Row],[Unit_Price]]*Table1[[#This Row],[Quantity]]</f>
        <v>680</v>
      </c>
      <c r="U950" s="1">
        <f>(SUM(Table1[[#This Row],[Delivery_Fee]],Table1[[#This Row],[Gross_Sales]])-Table1[[#This Row],[Discount_Amount]])</f>
        <v>647</v>
      </c>
    </row>
    <row r="951" spans="1:21" ht="20.399999999999999" customHeight="1" x14ac:dyDescent="0.3">
      <c r="A951" s="1" t="s">
        <v>2333</v>
      </c>
      <c r="B951" s="1" t="s">
        <v>6</v>
      </c>
      <c r="C951" s="1" t="s">
        <v>30477</v>
      </c>
      <c r="D951" s="1" t="s">
        <v>594</v>
      </c>
      <c r="E951" s="1" t="s">
        <v>30</v>
      </c>
      <c r="F951" s="1" t="s">
        <v>75</v>
      </c>
      <c r="G951" s="1" t="s">
        <v>76</v>
      </c>
      <c r="H951" s="1" t="s">
        <v>61</v>
      </c>
      <c r="I951" s="1" t="s">
        <v>62</v>
      </c>
      <c r="J951" s="1" t="s">
        <v>24</v>
      </c>
      <c r="K951" s="1" t="s">
        <v>25</v>
      </c>
      <c r="L951" s="1">
        <v>1</v>
      </c>
      <c r="M951" s="1">
        <v>190</v>
      </c>
      <c r="N951" s="1">
        <v>15</v>
      </c>
      <c r="O951" s="1">
        <v>28.5</v>
      </c>
      <c r="P951" s="1">
        <v>20</v>
      </c>
      <c r="Q951" s="1">
        <v>181.5</v>
      </c>
      <c r="R951" s="1" t="s">
        <v>26</v>
      </c>
      <c r="S951" s="1" t="s">
        <v>2334</v>
      </c>
      <c r="T951" s="1">
        <f>Table1[[#This Row],[Unit_Price]]*Table1[[#This Row],[Quantity]]</f>
        <v>190</v>
      </c>
      <c r="U951" s="1">
        <f>(SUM(Table1[[#This Row],[Delivery_Fee]],Table1[[#This Row],[Gross_Sales]])-Table1[[#This Row],[Discount_Amount]])</f>
        <v>181.5</v>
      </c>
    </row>
    <row r="952" spans="1:21" ht="20.399999999999999" customHeight="1" x14ac:dyDescent="0.3">
      <c r="A952" s="1" t="s">
        <v>2335</v>
      </c>
      <c r="B952" s="1" t="s">
        <v>6</v>
      </c>
      <c r="C952" s="1" t="s">
        <v>30477</v>
      </c>
      <c r="D952" s="1" t="s">
        <v>1071</v>
      </c>
      <c r="E952" s="1" t="s">
        <v>19</v>
      </c>
      <c r="F952" s="1" t="s">
        <v>174</v>
      </c>
      <c r="G952" s="1" t="s">
        <v>175</v>
      </c>
      <c r="H952" s="1" t="s">
        <v>55</v>
      </c>
      <c r="I952" s="1" t="s">
        <v>56</v>
      </c>
      <c r="J952" s="1" t="s">
        <v>57</v>
      </c>
      <c r="K952" s="1" t="s">
        <v>14</v>
      </c>
      <c r="L952" s="1">
        <v>2</v>
      </c>
      <c r="M952" s="1">
        <v>180</v>
      </c>
      <c r="N952" s="1">
        <v>15</v>
      </c>
      <c r="O952" s="1">
        <v>54</v>
      </c>
      <c r="P952" s="1">
        <v>35</v>
      </c>
      <c r="Q952" s="1">
        <v>341</v>
      </c>
      <c r="R952" s="1" t="s">
        <v>63</v>
      </c>
      <c r="S952" s="1" t="s">
        <v>2336</v>
      </c>
      <c r="T952" s="1">
        <f>Table1[[#This Row],[Unit_Price]]*Table1[[#This Row],[Quantity]]</f>
        <v>360</v>
      </c>
      <c r="U952" s="1">
        <f>(SUM(Table1[[#This Row],[Delivery_Fee]],Table1[[#This Row],[Gross_Sales]])-Table1[[#This Row],[Discount_Amount]])</f>
        <v>341</v>
      </c>
    </row>
    <row r="953" spans="1:21" ht="20.399999999999999" customHeight="1" x14ac:dyDescent="0.3">
      <c r="A953" s="1" t="s">
        <v>2337</v>
      </c>
      <c r="B953" s="1" t="s">
        <v>6</v>
      </c>
      <c r="C953" s="1" t="s">
        <v>30477</v>
      </c>
      <c r="D953" s="1" t="s">
        <v>1234</v>
      </c>
      <c r="E953" s="1" t="s">
        <v>19</v>
      </c>
      <c r="F953" s="1" t="s">
        <v>93</v>
      </c>
      <c r="G953" s="1" t="s">
        <v>94</v>
      </c>
      <c r="H953" s="1" t="s">
        <v>55</v>
      </c>
      <c r="I953" s="1" t="s">
        <v>56</v>
      </c>
      <c r="J953" s="1" t="s">
        <v>57</v>
      </c>
      <c r="K953" s="1" t="s">
        <v>14</v>
      </c>
      <c r="L953" s="1">
        <v>3</v>
      </c>
      <c r="M953" s="1">
        <v>180</v>
      </c>
      <c r="N953" s="1">
        <v>5</v>
      </c>
      <c r="O953" s="1">
        <v>27</v>
      </c>
      <c r="P953" s="1">
        <v>30</v>
      </c>
      <c r="Q953" s="1">
        <v>543</v>
      </c>
      <c r="R953" s="1" t="s">
        <v>63</v>
      </c>
      <c r="S953" s="1" t="s">
        <v>2338</v>
      </c>
      <c r="T953" s="1">
        <f>Table1[[#This Row],[Unit_Price]]*Table1[[#This Row],[Quantity]]</f>
        <v>540</v>
      </c>
      <c r="U953" s="1">
        <f>(SUM(Table1[[#This Row],[Delivery_Fee]],Table1[[#This Row],[Gross_Sales]])-Table1[[#This Row],[Discount_Amount]])</f>
        <v>543</v>
      </c>
    </row>
    <row r="954" spans="1:21" ht="20.399999999999999" customHeight="1" x14ac:dyDescent="0.3">
      <c r="A954" s="1" t="s">
        <v>2339</v>
      </c>
      <c r="B954" s="1" t="s">
        <v>6</v>
      </c>
      <c r="C954" s="1" t="s">
        <v>30477</v>
      </c>
      <c r="D954" s="1" t="s">
        <v>1199</v>
      </c>
      <c r="E954" s="1" t="s">
        <v>19</v>
      </c>
      <c r="F954" s="1" t="s">
        <v>53</v>
      </c>
      <c r="G954" s="1" t="s">
        <v>54</v>
      </c>
      <c r="H954" s="1" t="s">
        <v>143</v>
      </c>
      <c r="I954" s="1" t="s">
        <v>144</v>
      </c>
      <c r="J954" s="1" t="s">
        <v>24</v>
      </c>
      <c r="K954" s="1" t="s">
        <v>14</v>
      </c>
      <c r="L954" s="1">
        <v>4</v>
      </c>
      <c r="M954" s="1">
        <v>160</v>
      </c>
      <c r="N954" s="1">
        <v>15</v>
      </c>
      <c r="O954" s="1">
        <v>96</v>
      </c>
      <c r="P954" s="1">
        <v>30</v>
      </c>
      <c r="Q954" s="1">
        <v>574</v>
      </c>
      <c r="R954" s="1" t="s">
        <v>63</v>
      </c>
      <c r="S954" s="1" t="s">
        <v>2340</v>
      </c>
      <c r="T954" s="1">
        <f>Table1[[#This Row],[Unit_Price]]*Table1[[#This Row],[Quantity]]</f>
        <v>640</v>
      </c>
      <c r="U954" s="1">
        <f>(SUM(Table1[[#This Row],[Delivery_Fee]],Table1[[#This Row],[Gross_Sales]])-Table1[[#This Row],[Discount_Amount]])</f>
        <v>574</v>
      </c>
    </row>
    <row r="955" spans="1:21" ht="20.399999999999999" customHeight="1" x14ac:dyDescent="0.3">
      <c r="A955" s="1" t="s">
        <v>2341</v>
      </c>
      <c r="B955" s="1" t="s">
        <v>6</v>
      </c>
      <c r="C955" s="1" t="s">
        <v>30477</v>
      </c>
      <c r="D955" s="1" t="s">
        <v>292</v>
      </c>
      <c r="E955" s="1" t="s">
        <v>67</v>
      </c>
      <c r="F955" s="1" t="s">
        <v>68</v>
      </c>
      <c r="G955" s="1" t="s">
        <v>69</v>
      </c>
      <c r="H955" s="1" t="s">
        <v>33</v>
      </c>
      <c r="I955" s="1" t="s">
        <v>34</v>
      </c>
      <c r="J955" s="1" t="s">
        <v>35</v>
      </c>
      <c r="K955" s="1" t="s">
        <v>25</v>
      </c>
      <c r="L955" s="1">
        <v>4</v>
      </c>
      <c r="M955" s="1">
        <v>240</v>
      </c>
      <c r="N955" s="1">
        <v>20</v>
      </c>
      <c r="O955" s="1">
        <v>192</v>
      </c>
      <c r="P955" s="1">
        <v>35</v>
      </c>
      <c r="Q955" s="1">
        <v>803</v>
      </c>
      <c r="R955" s="1" t="s">
        <v>63</v>
      </c>
      <c r="S955" s="1" t="s">
        <v>2342</v>
      </c>
      <c r="T955" s="1">
        <f>Table1[[#This Row],[Unit_Price]]*Table1[[#This Row],[Quantity]]</f>
        <v>960</v>
      </c>
      <c r="U955" s="1">
        <f>(SUM(Table1[[#This Row],[Delivery_Fee]],Table1[[#This Row],[Gross_Sales]])-Table1[[#This Row],[Discount_Amount]])</f>
        <v>803</v>
      </c>
    </row>
    <row r="956" spans="1:21" ht="20.399999999999999" customHeight="1" x14ac:dyDescent="0.3">
      <c r="A956" s="1" t="s">
        <v>2343</v>
      </c>
      <c r="B956" s="1" t="s">
        <v>6</v>
      </c>
      <c r="C956" s="1" t="s">
        <v>30477</v>
      </c>
      <c r="D956" s="1" t="s">
        <v>532</v>
      </c>
      <c r="E956" s="1" t="s">
        <v>67</v>
      </c>
      <c r="F956" s="1" t="s">
        <v>68</v>
      </c>
      <c r="G956" s="1" t="s">
        <v>69</v>
      </c>
      <c r="H956" s="1" t="s">
        <v>77</v>
      </c>
      <c r="I956" s="1" t="s">
        <v>78</v>
      </c>
      <c r="J956" s="1" t="s">
        <v>24</v>
      </c>
      <c r="K956" s="1" t="s">
        <v>14</v>
      </c>
      <c r="L956" s="1">
        <v>4</v>
      </c>
      <c r="M956" s="1">
        <v>150</v>
      </c>
      <c r="N956" s="1">
        <v>0</v>
      </c>
      <c r="O956" s="1">
        <v>0</v>
      </c>
      <c r="P956" s="1">
        <v>20</v>
      </c>
      <c r="Q956" s="1">
        <v>620</v>
      </c>
      <c r="R956" s="1" t="s">
        <v>26</v>
      </c>
      <c r="S956" s="1" t="s">
        <v>2344</v>
      </c>
      <c r="T956" s="1">
        <f>Table1[[#This Row],[Unit_Price]]*Table1[[#This Row],[Quantity]]</f>
        <v>600</v>
      </c>
      <c r="U956" s="1">
        <f>(SUM(Table1[[#This Row],[Delivery_Fee]],Table1[[#This Row],[Gross_Sales]])-Table1[[#This Row],[Discount_Amount]])</f>
        <v>620</v>
      </c>
    </row>
    <row r="957" spans="1:21" ht="20.399999999999999" customHeight="1" x14ac:dyDescent="0.3">
      <c r="A957" s="1" t="s">
        <v>2345</v>
      </c>
      <c r="B957" s="1" t="s">
        <v>6</v>
      </c>
      <c r="C957" s="1" t="s">
        <v>30477</v>
      </c>
      <c r="D957" s="1" t="s">
        <v>364</v>
      </c>
      <c r="E957" s="1" t="s">
        <v>19</v>
      </c>
      <c r="F957" s="1" t="s">
        <v>75</v>
      </c>
      <c r="G957" s="1" t="s">
        <v>76</v>
      </c>
      <c r="H957" s="1" t="s">
        <v>48</v>
      </c>
      <c r="I957" s="1" t="s">
        <v>49</v>
      </c>
      <c r="J957" s="1" t="s">
        <v>13</v>
      </c>
      <c r="K957" s="1" t="s">
        <v>14</v>
      </c>
      <c r="L957" s="1">
        <v>2</v>
      </c>
      <c r="M957" s="1">
        <v>220</v>
      </c>
      <c r="N957" s="1">
        <v>0</v>
      </c>
      <c r="O957" s="1">
        <v>0</v>
      </c>
      <c r="P957" s="1">
        <v>20</v>
      </c>
      <c r="Q957" s="1">
        <v>460</v>
      </c>
      <c r="R957" s="1" t="s">
        <v>36</v>
      </c>
      <c r="S957" s="1" t="s">
        <v>2346</v>
      </c>
      <c r="T957" s="1">
        <f>Table1[[#This Row],[Unit_Price]]*Table1[[#This Row],[Quantity]]</f>
        <v>440</v>
      </c>
      <c r="U957" s="1">
        <f>(SUM(Table1[[#This Row],[Delivery_Fee]],Table1[[#This Row],[Gross_Sales]])-Table1[[#This Row],[Discount_Amount]])</f>
        <v>460</v>
      </c>
    </row>
    <row r="958" spans="1:21" ht="20.399999999999999" customHeight="1" x14ac:dyDescent="0.3">
      <c r="A958" s="1" t="s">
        <v>2347</v>
      </c>
      <c r="B958" s="1" t="s">
        <v>6</v>
      </c>
      <c r="C958" s="1" t="s">
        <v>30477</v>
      </c>
      <c r="D958" s="1" t="s">
        <v>2348</v>
      </c>
      <c r="E958" s="1" t="s">
        <v>19</v>
      </c>
      <c r="F958" s="1" t="s">
        <v>75</v>
      </c>
      <c r="G958" s="1" t="s">
        <v>76</v>
      </c>
      <c r="H958" s="1" t="s">
        <v>61</v>
      </c>
      <c r="I958" s="1" t="s">
        <v>62</v>
      </c>
      <c r="J958" s="1" t="s">
        <v>24</v>
      </c>
      <c r="K958" s="1" t="s">
        <v>25</v>
      </c>
      <c r="L958" s="1">
        <v>4</v>
      </c>
      <c r="M958" s="1">
        <v>190</v>
      </c>
      <c r="N958" s="1">
        <v>20</v>
      </c>
      <c r="O958" s="1">
        <v>152</v>
      </c>
      <c r="P958" s="1">
        <v>30</v>
      </c>
      <c r="Q958" s="1">
        <v>638</v>
      </c>
      <c r="R958" s="1" t="s">
        <v>42</v>
      </c>
      <c r="S958" s="1" t="s">
        <v>2349</v>
      </c>
      <c r="T958" s="1">
        <f>Table1[[#This Row],[Unit_Price]]*Table1[[#This Row],[Quantity]]</f>
        <v>760</v>
      </c>
      <c r="U958" s="1">
        <f>(SUM(Table1[[#This Row],[Delivery_Fee]],Table1[[#This Row],[Gross_Sales]])-Table1[[#This Row],[Discount_Amount]])</f>
        <v>638</v>
      </c>
    </row>
    <row r="959" spans="1:21" ht="20.399999999999999" customHeight="1" x14ac:dyDescent="0.3">
      <c r="A959" s="1" t="s">
        <v>2350</v>
      </c>
      <c r="B959" s="1" t="s">
        <v>6</v>
      </c>
      <c r="C959" s="1" t="s">
        <v>30477</v>
      </c>
      <c r="D959" s="1" t="s">
        <v>783</v>
      </c>
      <c r="E959" s="1" t="s">
        <v>8</v>
      </c>
      <c r="F959" s="1" t="s">
        <v>9</v>
      </c>
      <c r="G959" s="1" t="s">
        <v>10</v>
      </c>
      <c r="H959" s="1" t="s">
        <v>77</v>
      </c>
      <c r="I959" s="1" t="s">
        <v>78</v>
      </c>
      <c r="J959" s="1" t="s">
        <v>24</v>
      </c>
      <c r="K959" s="1" t="s">
        <v>14</v>
      </c>
      <c r="L959" s="1">
        <v>1</v>
      </c>
      <c r="M959" s="1">
        <v>150</v>
      </c>
      <c r="N959" s="1">
        <v>20</v>
      </c>
      <c r="O959" s="1">
        <v>30</v>
      </c>
      <c r="P959" s="1">
        <v>35</v>
      </c>
      <c r="Q959" s="1">
        <v>155</v>
      </c>
      <c r="R959" s="1" t="s">
        <v>15</v>
      </c>
      <c r="S959" s="1" t="s">
        <v>2351</v>
      </c>
      <c r="T959" s="1">
        <f>Table1[[#This Row],[Unit_Price]]*Table1[[#This Row],[Quantity]]</f>
        <v>150</v>
      </c>
      <c r="U959" s="1">
        <f>(SUM(Table1[[#This Row],[Delivery_Fee]],Table1[[#This Row],[Gross_Sales]])-Table1[[#This Row],[Discount_Amount]])</f>
        <v>155</v>
      </c>
    </row>
    <row r="960" spans="1:21" ht="20.399999999999999" customHeight="1" x14ac:dyDescent="0.3">
      <c r="A960" s="1" t="s">
        <v>2352</v>
      </c>
      <c r="B960" s="1" t="s">
        <v>6</v>
      </c>
      <c r="C960" s="1" t="s">
        <v>30477</v>
      </c>
      <c r="D960" s="1" t="s">
        <v>2114</v>
      </c>
      <c r="E960" s="1" t="s">
        <v>19</v>
      </c>
      <c r="F960" s="1" t="s">
        <v>20</v>
      </c>
      <c r="G960" s="1" t="s">
        <v>21</v>
      </c>
      <c r="H960" s="1" t="s">
        <v>288</v>
      </c>
      <c r="I960" s="1" t="s">
        <v>289</v>
      </c>
      <c r="J960" s="1" t="s">
        <v>86</v>
      </c>
      <c r="K960" s="1" t="s">
        <v>14</v>
      </c>
      <c r="L960" s="1">
        <v>3</v>
      </c>
      <c r="M960" s="1">
        <v>80</v>
      </c>
      <c r="N960" s="1">
        <v>20</v>
      </c>
      <c r="O960" s="1">
        <v>48</v>
      </c>
      <c r="P960" s="1">
        <v>30</v>
      </c>
      <c r="Q960" s="1">
        <v>222</v>
      </c>
      <c r="R960" s="1" t="s">
        <v>63</v>
      </c>
      <c r="S960" s="1" t="s">
        <v>2353</v>
      </c>
      <c r="T960" s="1">
        <f>Table1[[#This Row],[Unit_Price]]*Table1[[#This Row],[Quantity]]</f>
        <v>240</v>
      </c>
      <c r="U960" s="1">
        <f>(SUM(Table1[[#This Row],[Delivery_Fee]],Table1[[#This Row],[Gross_Sales]])-Table1[[#This Row],[Discount_Amount]])</f>
        <v>222</v>
      </c>
    </row>
    <row r="961" spans="1:21" ht="20.399999999999999" customHeight="1" x14ac:dyDescent="0.3">
      <c r="A961" s="1" t="s">
        <v>2354</v>
      </c>
      <c r="B961" s="1" t="s">
        <v>6</v>
      </c>
      <c r="C961" s="1" t="s">
        <v>30477</v>
      </c>
      <c r="D961" s="1" t="s">
        <v>184</v>
      </c>
      <c r="E961" s="1" t="s">
        <v>19</v>
      </c>
      <c r="F961" s="1" t="s">
        <v>187</v>
      </c>
      <c r="G961" s="1" t="s">
        <v>188</v>
      </c>
      <c r="H961" s="1" t="s">
        <v>84</v>
      </c>
      <c r="I961" s="1" t="s">
        <v>85</v>
      </c>
      <c r="J961" s="1" t="s">
        <v>86</v>
      </c>
      <c r="K961" s="1" t="s">
        <v>14</v>
      </c>
      <c r="L961" s="1">
        <v>1</v>
      </c>
      <c r="M961" s="1">
        <v>100</v>
      </c>
      <c r="N961" s="1">
        <v>15</v>
      </c>
      <c r="O961" s="1">
        <v>15</v>
      </c>
      <c r="P961" s="1">
        <v>35</v>
      </c>
      <c r="Q961" s="1">
        <v>120</v>
      </c>
      <c r="R961" s="1" t="s">
        <v>26</v>
      </c>
      <c r="S961" s="1" t="s">
        <v>2355</v>
      </c>
      <c r="T961" s="1">
        <f>Table1[[#This Row],[Unit_Price]]*Table1[[#This Row],[Quantity]]</f>
        <v>100</v>
      </c>
      <c r="U961" s="1">
        <f>(SUM(Table1[[#This Row],[Delivery_Fee]],Table1[[#This Row],[Gross_Sales]])-Table1[[#This Row],[Discount_Amount]])</f>
        <v>120</v>
      </c>
    </row>
    <row r="962" spans="1:21" ht="20.399999999999999" customHeight="1" x14ac:dyDescent="0.3">
      <c r="A962" s="1" t="s">
        <v>2356</v>
      </c>
      <c r="B962" s="1" t="s">
        <v>6</v>
      </c>
      <c r="C962" s="1" t="s">
        <v>30477</v>
      </c>
      <c r="D962" s="1" t="s">
        <v>436</v>
      </c>
      <c r="E962" s="1" t="s">
        <v>67</v>
      </c>
      <c r="F962" s="1" t="s">
        <v>267</v>
      </c>
      <c r="G962" s="1" t="s">
        <v>268</v>
      </c>
      <c r="H962" s="1" t="s">
        <v>131</v>
      </c>
      <c r="I962" s="1" t="s">
        <v>132</v>
      </c>
      <c r="J962" s="1" t="s">
        <v>57</v>
      </c>
      <c r="K962" s="1" t="s">
        <v>25</v>
      </c>
      <c r="L962" s="1">
        <v>1</v>
      </c>
      <c r="M962" s="1">
        <v>220</v>
      </c>
      <c r="N962" s="1">
        <v>5</v>
      </c>
      <c r="O962" s="1">
        <v>11</v>
      </c>
      <c r="P962" s="1">
        <v>40</v>
      </c>
      <c r="Q962" s="1">
        <v>249</v>
      </c>
      <c r="R962" s="1" t="s">
        <v>42</v>
      </c>
      <c r="S962" s="1" t="s">
        <v>2357</v>
      </c>
      <c r="T962" s="1">
        <f>Table1[[#This Row],[Unit_Price]]*Table1[[#This Row],[Quantity]]</f>
        <v>220</v>
      </c>
      <c r="U962" s="1">
        <f>(SUM(Table1[[#This Row],[Delivery_Fee]],Table1[[#This Row],[Gross_Sales]])-Table1[[#This Row],[Discount_Amount]])</f>
        <v>249</v>
      </c>
    </row>
    <row r="963" spans="1:21" ht="20.399999999999999" customHeight="1" x14ac:dyDescent="0.3">
      <c r="A963" s="1" t="s">
        <v>2358</v>
      </c>
      <c r="B963" s="1" t="s">
        <v>6</v>
      </c>
      <c r="C963" s="1" t="s">
        <v>30477</v>
      </c>
      <c r="D963" s="1" t="s">
        <v>1386</v>
      </c>
      <c r="E963" s="1" t="s">
        <v>19</v>
      </c>
      <c r="F963" s="1" t="s">
        <v>98</v>
      </c>
      <c r="G963" s="1" t="s">
        <v>99</v>
      </c>
      <c r="H963" s="1" t="s">
        <v>84</v>
      </c>
      <c r="I963" s="1" t="s">
        <v>85</v>
      </c>
      <c r="J963" s="1" t="s">
        <v>86</v>
      </c>
      <c r="K963" s="1" t="s">
        <v>14</v>
      </c>
      <c r="L963" s="1">
        <v>2</v>
      </c>
      <c r="M963" s="1">
        <v>100</v>
      </c>
      <c r="N963" s="1">
        <v>10</v>
      </c>
      <c r="O963" s="1">
        <v>20</v>
      </c>
      <c r="P963" s="1">
        <v>35</v>
      </c>
      <c r="Q963" s="1">
        <v>215</v>
      </c>
      <c r="R963" s="1" t="s">
        <v>36</v>
      </c>
      <c r="S963" s="1" t="s">
        <v>2359</v>
      </c>
      <c r="T963" s="1">
        <f>Table1[[#This Row],[Unit_Price]]*Table1[[#This Row],[Quantity]]</f>
        <v>200</v>
      </c>
      <c r="U963" s="1">
        <f>(SUM(Table1[[#This Row],[Delivery_Fee]],Table1[[#This Row],[Gross_Sales]])-Table1[[#This Row],[Discount_Amount]])</f>
        <v>215</v>
      </c>
    </row>
    <row r="964" spans="1:21" ht="20.399999999999999" customHeight="1" x14ac:dyDescent="0.3">
      <c r="A964" s="1" t="s">
        <v>2360</v>
      </c>
      <c r="B964" s="1" t="s">
        <v>6</v>
      </c>
      <c r="C964" s="1" t="s">
        <v>30477</v>
      </c>
      <c r="D964" s="1" t="s">
        <v>846</v>
      </c>
      <c r="E964" s="1" t="s">
        <v>67</v>
      </c>
      <c r="F964" s="1" t="s">
        <v>129</v>
      </c>
      <c r="G964" s="1" t="s">
        <v>130</v>
      </c>
      <c r="H964" s="1" t="s">
        <v>48</v>
      </c>
      <c r="I964" s="1" t="s">
        <v>49</v>
      </c>
      <c r="J964" s="1" t="s">
        <v>13</v>
      </c>
      <c r="K964" s="1" t="s">
        <v>14</v>
      </c>
      <c r="L964" s="1">
        <v>4</v>
      </c>
      <c r="M964" s="1">
        <v>220</v>
      </c>
      <c r="N964" s="1">
        <v>15</v>
      </c>
      <c r="O964" s="1">
        <v>132</v>
      </c>
      <c r="P964" s="1">
        <v>40</v>
      </c>
      <c r="Q964" s="1">
        <v>788</v>
      </c>
      <c r="R964" s="1" t="s">
        <v>63</v>
      </c>
      <c r="S964" s="1" t="s">
        <v>2361</v>
      </c>
      <c r="T964" s="1">
        <f>Table1[[#This Row],[Unit_Price]]*Table1[[#This Row],[Quantity]]</f>
        <v>880</v>
      </c>
      <c r="U964" s="1">
        <f>(SUM(Table1[[#This Row],[Delivery_Fee]],Table1[[#This Row],[Gross_Sales]])-Table1[[#This Row],[Discount_Amount]])</f>
        <v>788</v>
      </c>
    </row>
    <row r="965" spans="1:21" ht="20.399999999999999" customHeight="1" x14ac:dyDescent="0.3">
      <c r="A965" s="1" t="s">
        <v>2362</v>
      </c>
      <c r="B965" s="1" t="s">
        <v>6</v>
      </c>
      <c r="C965" s="1" t="s">
        <v>30477</v>
      </c>
      <c r="D965" s="1" t="s">
        <v>687</v>
      </c>
      <c r="E965" s="1" t="s">
        <v>30</v>
      </c>
      <c r="F965" s="1" t="s">
        <v>151</v>
      </c>
      <c r="G965" s="1" t="s">
        <v>152</v>
      </c>
      <c r="H965" s="1" t="s">
        <v>116</v>
      </c>
      <c r="I965" s="1" t="s">
        <v>117</v>
      </c>
      <c r="J965" s="1" t="s">
        <v>35</v>
      </c>
      <c r="K965" s="1" t="s">
        <v>14</v>
      </c>
      <c r="L965" s="1">
        <v>4</v>
      </c>
      <c r="M965" s="1">
        <v>210</v>
      </c>
      <c r="N965" s="1">
        <v>20</v>
      </c>
      <c r="O965" s="1">
        <v>168</v>
      </c>
      <c r="P965" s="1">
        <v>35</v>
      </c>
      <c r="Q965" s="1">
        <v>707</v>
      </c>
      <c r="R965" s="1" t="s">
        <v>42</v>
      </c>
      <c r="S965" s="1" t="s">
        <v>2363</v>
      </c>
      <c r="T965" s="1">
        <f>Table1[[#This Row],[Unit_Price]]*Table1[[#This Row],[Quantity]]</f>
        <v>840</v>
      </c>
      <c r="U965" s="1">
        <f>(SUM(Table1[[#This Row],[Delivery_Fee]],Table1[[#This Row],[Gross_Sales]])-Table1[[#This Row],[Discount_Amount]])</f>
        <v>707</v>
      </c>
    </row>
    <row r="966" spans="1:21" ht="20.399999999999999" customHeight="1" x14ac:dyDescent="0.3">
      <c r="A966" s="1" t="s">
        <v>2364</v>
      </c>
      <c r="B966" s="1" t="s">
        <v>6</v>
      </c>
      <c r="C966" s="1" t="s">
        <v>30477</v>
      </c>
      <c r="D966" s="1" t="s">
        <v>295</v>
      </c>
      <c r="E966" s="1" t="s">
        <v>19</v>
      </c>
      <c r="F966" s="1" t="s">
        <v>20</v>
      </c>
      <c r="G966" s="1" t="s">
        <v>21</v>
      </c>
      <c r="H966" s="1" t="s">
        <v>131</v>
      </c>
      <c r="I966" s="1" t="s">
        <v>132</v>
      </c>
      <c r="J966" s="1" t="s">
        <v>57</v>
      </c>
      <c r="K966" s="1" t="s">
        <v>25</v>
      </c>
      <c r="L966" s="1">
        <v>1</v>
      </c>
      <c r="M966" s="1">
        <v>220</v>
      </c>
      <c r="N966" s="1">
        <v>20</v>
      </c>
      <c r="O966" s="1">
        <v>44</v>
      </c>
      <c r="P966" s="1">
        <v>20</v>
      </c>
      <c r="Q966" s="1">
        <v>196</v>
      </c>
      <c r="R966" s="1" t="s">
        <v>42</v>
      </c>
      <c r="S966" s="1" t="s">
        <v>2365</v>
      </c>
      <c r="T966" s="1">
        <f>Table1[[#This Row],[Unit_Price]]*Table1[[#This Row],[Quantity]]</f>
        <v>220</v>
      </c>
      <c r="U966" s="1">
        <f>(SUM(Table1[[#This Row],[Delivery_Fee]],Table1[[#This Row],[Gross_Sales]])-Table1[[#This Row],[Discount_Amount]])</f>
        <v>196</v>
      </c>
    </row>
    <row r="967" spans="1:21" ht="20.399999999999999" customHeight="1" x14ac:dyDescent="0.3">
      <c r="A967" s="1" t="s">
        <v>2366</v>
      </c>
      <c r="B967" s="1" t="s">
        <v>6</v>
      </c>
      <c r="C967" s="1" t="s">
        <v>30477</v>
      </c>
      <c r="D967" s="1" t="s">
        <v>573</v>
      </c>
      <c r="E967" s="1" t="s">
        <v>30</v>
      </c>
      <c r="F967" s="1" t="s">
        <v>31</v>
      </c>
      <c r="G967" s="1" t="s">
        <v>32</v>
      </c>
      <c r="H967" s="1" t="s">
        <v>77</v>
      </c>
      <c r="I967" s="1" t="s">
        <v>78</v>
      </c>
      <c r="J967" s="1" t="s">
        <v>24</v>
      </c>
      <c r="K967" s="1" t="s">
        <v>14</v>
      </c>
      <c r="L967" s="1">
        <v>3</v>
      </c>
      <c r="M967" s="1">
        <v>150</v>
      </c>
      <c r="N967" s="1">
        <v>15</v>
      </c>
      <c r="O967" s="1">
        <v>67.5</v>
      </c>
      <c r="P967" s="1">
        <v>20</v>
      </c>
      <c r="Q967" s="1">
        <v>402.5</v>
      </c>
      <c r="R967" s="1" t="s">
        <v>42</v>
      </c>
      <c r="S967" s="1" t="s">
        <v>2367</v>
      </c>
      <c r="T967" s="1">
        <f>Table1[[#This Row],[Unit_Price]]*Table1[[#This Row],[Quantity]]</f>
        <v>450</v>
      </c>
      <c r="U967" s="1">
        <f>(SUM(Table1[[#This Row],[Delivery_Fee]],Table1[[#This Row],[Gross_Sales]])-Table1[[#This Row],[Discount_Amount]])</f>
        <v>402.5</v>
      </c>
    </row>
    <row r="968" spans="1:21" ht="20.399999999999999" customHeight="1" x14ac:dyDescent="0.3">
      <c r="A968" s="1" t="s">
        <v>2368</v>
      </c>
      <c r="B968" s="1" t="s">
        <v>6</v>
      </c>
      <c r="C968" s="1" t="s">
        <v>30477</v>
      </c>
      <c r="D968" s="1" t="s">
        <v>512</v>
      </c>
      <c r="E968" s="1" t="s">
        <v>30</v>
      </c>
      <c r="F968" s="1" t="s">
        <v>31</v>
      </c>
      <c r="G968" s="1" t="s">
        <v>32</v>
      </c>
      <c r="H968" s="1" t="s">
        <v>33</v>
      </c>
      <c r="I968" s="1" t="s">
        <v>34</v>
      </c>
      <c r="J968" s="1" t="s">
        <v>35</v>
      </c>
      <c r="K968" s="1" t="s">
        <v>25</v>
      </c>
      <c r="L968" s="1">
        <v>1</v>
      </c>
      <c r="M968" s="1">
        <v>240</v>
      </c>
      <c r="N968" s="1">
        <v>5</v>
      </c>
      <c r="O968" s="1">
        <v>12</v>
      </c>
      <c r="P968" s="1">
        <v>25</v>
      </c>
      <c r="Q968" s="1">
        <v>253</v>
      </c>
      <c r="R968" s="1" t="s">
        <v>42</v>
      </c>
      <c r="S968" s="1" t="s">
        <v>2369</v>
      </c>
      <c r="T968" s="1">
        <f>Table1[[#This Row],[Unit_Price]]*Table1[[#This Row],[Quantity]]</f>
        <v>240</v>
      </c>
      <c r="U968" s="1">
        <f>(SUM(Table1[[#This Row],[Delivery_Fee]],Table1[[#This Row],[Gross_Sales]])-Table1[[#This Row],[Discount_Amount]])</f>
        <v>253</v>
      </c>
    </row>
    <row r="969" spans="1:21" ht="20.399999999999999" customHeight="1" x14ac:dyDescent="0.3">
      <c r="A969" s="1" t="s">
        <v>2370</v>
      </c>
      <c r="B969" s="1" t="s">
        <v>6</v>
      </c>
      <c r="C969" s="1" t="s">
        <v>30477</v>
      </c>
      <c r="D969" s="1" t="s">
        <v>1362</v>
      </c>
      <c r="E969" s="1" t="s">
        <v>19</v>
      </c>
      <c r="F969" s="1" t="s">
        <v>129</v>
      </c>
      <c r="G969" s="1" t="s">
        <v>130</v>
      </c>
      <c r="H969" s="1" t="s">
        <v>70</v>
      </c>
      <c r="I969" s="1" t="s">
        <v>71</v>
      </c>
      <c r="J969" s="1" t="s">
        <v>13</v>
      </c>
      <c r="K969" s="1" t="s">
        <v>14</v>
      </c>
      <c r="L969" s="1">
        <v>1</v>
      </c>
      <c r="M969" s="1">
        <v>130</v>
      </c>
      <c r="N969" s="1">
        <v>10</v>
      </c>
      <c r="O969" s="1">
        <v>13</v>
      </c>
      <c r="P969" s="1">
        <v>20</v>
      </c>
      <c r="Q969" s="1">
        <v>137</v>
      </c>
      <c r="R969" s="1" t="s">
        <v>15</v>
      </c>
      <c r="S969" s="1" t="s">
        <v>2371</v>
      </c>
      <c r="T969" s="1">
        <f>Table1[[#This Row],[Unit_Price]]*Table1[[#This Row],[Quantity]]</f>
        <v>130</v>
      </c>
      <c r="U969" s="1">
        <f>(SUM(Table1[[#This Row],[Delivery_Fee]],Table1[[#This Row],[Gross_Sales]])-Table1[[#This Row],[Discount_Amount]])</f>
        <v>137</v>
      </c>
    </row>
    <row r="970" spans="1:21" ht="20.399999999999999" customHeight="1" x14ac:dyDescent="0.3">
      <c r="A970" s="1" t="s">
        <v>2372</v>
      </c>
      <c r="B970" s="1" t="s">
        <v>6</v>
      </c>
      <c r="C970" s="1" t="s">
        <v>30477</v>
      </c>
      <c r="D970" s="1" t="s">
        <v>252</v>
      </c>
      <c r="E970" s="1" t="s">
        <v>8</v>
      </c>
      <c r="F970" s="1" t="s">
        <v>187</v>
      </c>
      <c r="G970" s="1" t="s">
        <v>188</v>
      </c>
      <c r="H970" s="1" t="s">
        <v>131</v>
      </c>
      <c r="I970" s="1" t="s">
        <v>132</v>
      </c>
      <c r="J970" s="1" t="s">
        <v>57</v>
      </c>
      <c r="K970" s="1" t="s">
        <v>25</v>
      </c>
      <c r="L970" s="1">
        <v>4</v>
      </c>
      <c r="M970" s="1">
        <v>220</v>
      </c>
      <c r="N970" s="1">
        <v>15</v>
      </c>
      <c r="O970" s="1">
        <v>132</v>
      </c>
      <c r="P970" s="1">
        <v>40</v>
      </c>
      <c r="Q970" s="1">
        <v>788</v>
      </c>
      <c r="R970" s="1" t="s">
        <v>26</v>
      </c>
      <c r="S970" s="1" t="s">
        <v>2373</v>
      </c>
      <c r="T970" s="1">
        <f>Table1[[#This Row],[Unit_Price]]*Table1[[#This Row],[Quantity]]</f>
        <v>880</v>
      </c>
      <c r="U970" s="1">
        <f>(SUM(Table1[[#This Row],[Delivery_Fee]],Table1[[#This Row],[Gross_Sales]])-Table1[[#This Row],[Discount_Amount]])</f>
        <v>788</v>
      </c>
    </row>
    <row r="971" spans="1:21" ht="20.399999999999999" customHeight="1" x14ac:dyDescent="0.3">
      <c r="A971" s="1" t="s">
        <v>2374</v>
      </c>
      <c r="B971" s="1" t="s">
        <v>6</v>
      </c>
      <c r="C971" s="1" t="s">
        <v>30477</v>
      </c>
      <c r="D971" s="1" t="s">
        <v>1719</v>
      </c>
      <c r="E971" s="1" t="s">
        <v>67</v>
      </c>
      <c r="F971" s="1" t="s">
        <v>68</v>
      </c>
      <c r="G971" s="1" t="s">
        <v>69</v>
      </c>
      <c r="H971" s="1" t="s">
        <v>111</v>
      </c>
      <c r="I971" s="1" t="s">
        <v>112</v>
      </c>
      <c r="J971" s="1" t="s">
        <v>13</v>
      </c>
      <c r="K971" s="1" t="s">
        <v>25</v>
      </c>
      <c r="L971" s="1">
        <v>4</v>
      </c>
      <c r="M971" s="1">
        <v>280</v>
      </c>
      <c r="N971" s="1">
        <v>20</v>
      </c>
      <c r="O971" s="1">
        <v>224</v>
      </c>
      <c r="P971" s="1">
        <v>20</v>
      </c>
      <c r="Q971" s="1">
        <v>916</v>
      </c>
      <c r="R971" s="1" t="s">
        <v>26</v>
      </c>
      <c r="S971" s="1" t="s">
        <v>2375</v>
      </c>
      <c r="T971" s="1">
        <f>Table1[[#This Row],[Unit_Price]]*Table1[[#This Row],[Quantity]]</f>
        <v>1120</v>
      </c>
      <c r="U971" s="1">
        <f>(SUM(Table1[[#This Row],[Delivery_Fee]],Table1[[#This Row],[Gross_Sales]])-Table1[[#This Row],[Discount_Amount]])</f>
        <v>916</v>
      </c>
    </row>
    <row r="972" spans="1:21" ht="20.399999999999999" customHeight="1" x14ac:dyDescent="0.3">
      <c r="A972" s="1" t="s">
        <v>2376</v>
      </c>
      <c r="B972" s="1" t="s">
        <v>6</v>
      </c>
      <c r="C972" s="1" t="s">
        <v>30477</v>
      </c>
      <c r="D972" s="1" t="s">
        <v>115</v>
      </c>
      <c r="E972" s="1" t="s">
        <v>67</v>
      </c>
      <c r="F972" s="1" t="s">
        <v>129</v>
      </c>
      <c r="G972" s="1" t="s">
        <v>130</v>
      </c>
      <c r="H972" s="1" t="s">
        <v>33</v>
      </c>
      <c r="I972" s="1" t="s">
        <v>34</v>
      </c>
      <c r="J972" s="1" t="s">
        <v>35</v>
      </c>
      <c r="K972" s="1" t="s">
        <v>25</v>
      </c>
      <c r="L972" s="1">
        <v>1</v>
      </c>
      <c r="M972" s="1">
        <v>240</v>
      </c>
      <c r="N972" s="1">
        <v>15</v>
      </c>
      <c r="O972" s="1">
        <v>36</v>
      </c>
      <c r="P972" s="1">
        <v>20</v>
      </c>
      <c r="Q972" s="1">
        <v>224</v>
      </c>
      <c r="R972" s="1" t="s">
        <v>15</v>
      </c>
      <c r="S972" s="1" t="s">
        <v>2377</v>
      </c>
      <c r="T972" s="1">
        <f>Table1[[#This Row],[Unit_Price]]*Table1[[#This Row],[Quantity]]</f>
        <v>240</v>
      </c>
      <c r="U972" s="1">
        <f>(SUM(Table1[[#This Row],[Delivery_Fee]],Table1[[#This Row],[Gross_Sales]])-Table1[[#This Row],[Discount_Amount]])</f>
        <v>224</v>
      </c>
    </row>
    <row r="973" spans="1:21" ht="20.399999999999999" customHeight="1" x14ac:dyDescent="0.3">
      <c r="A973" s="1" t="s">
        <v>2378</v>
      </c>
      <c r="B973" s="1" t="s">
        <v>6</v>
      </c>
      <c r="C973" s="1" t="s">
        <v>30477</v>
      </c>
      <c r="D973" s="1" t="s">
        <v>925</v>
      </c>
      <c r="E973" s="1" t="s">
        <v>30</v>
      </c>
      <c r="F973" s="1" t="s">
        <v>136</v>
      </c>
      <c r="G973" s="1" t="s">
        <v>137</v>
      </c>
      <c r="H973" s="1" t="s">
        <v>40</v>
      </c>
      <c r="I973" s="1" t="s">
        <v>41</v>
      </c>
      <c r="J973" s="1" t="s">
        <v>13</v>
      </c>
      <c r="K973" s="1" t="s">
        <v>25</v>
      </c>
      <c r="L973" s="1">
        <v>3</v>
      </c>
      <c r="M973" s="1">
        <v>170</v>
      </c>
      <c r="N973" s="1">
        <v>5</v>
      </c>
      <c r="O973" s="1">
        <v>25.5</v>
      </c>
      <c r="P973" s="1">
        <v>40</v>
      </c>
      <c r="Q973" s="1">
        <v>524.5</v>
      </c>
      <c r="R973" s="1" t="s">
        <v>42</v>
      </c>
      <c r="S973" s="1" t="s">
        <v>2379</v>
      </c>
      <c r="T973" s="1">
        <f>Table1[[#This Row],[Unit_Price]]*Table1[[#This Row],[Quantity]]</f>
        <v>510</v>
      </c>
      <c r="U973" s="1">
        <f>(SUM(Table1[[#This Row],[Delivery_Fee]],Table1[[#This Row],[Gross_Sales]])-Table1[[#This Row],[Discount_Amount]])</f>
        <v>524.5</v>
      </c>
    </row>
    <row r="974" spans="1:21" ht="20.399999999999999" customHeight="1" x14ac:dyDescent="0.3">
      <c r="A974" s="1" t="s">
        <v>2380</v>
      </c>
      <c r="B974" s="1" t="s">
        <v>6</v>
      </c>
      <c r="C974" s="1" t="s">
        <v>30477</v>
      </c>
      <c r="D974" s="1" t="s">
        <v>395</v>
      </c>
      <c r="E974" s="1" t="s">
        <v>8</v>
      </c>
      <c r="F974" s="1" t="s">
        <v>82</v>
      </c>
      <c r="G974" s="1" t="s">
        <v>83</v>
      </c>
      <c r="H974" s="1" t="s">
        <v>288</v>
      </c>
      <c r="I974" s="1" t="s">
        <v>289</v>
      </c>
      <c r="J974" s="1" t="s">
        <v>86</v>
      </c>
      <c r="K974" s="1" t="s">
        <v>14</v>
      </c>
      <c r="L974" s="1">
        <v>1</v>
      </c>
      <c r="M974" s="1">
        <v>80</v>
      </c>
      <c r="N974" s="1">
        <v>20</v>
      </c>
      <c r="O974" s="1">
        <v>16</v>
      </c>
      <c r="P974" s="1">
        <v>25</v>
      </c>
      <c r="Q974" s="1">
        <v>89</v>
      </c>
      <c r="R974" s="1" t="s">
        <v>42</v>
      </c>
      <c r="S974" s="1" t="s">
        <v>2381</v>
      </c>
      <c r="T974" s="1">
        <f>Table1[[#This Row],[Unit_Price]]*Table1[[#This Row],[Quantity]]</f>
        <v>80</v>
      </c>
      <c r="U974" s="1">
        <f>(SUM(Table1[[#This Row],[Delivery_Fee]],Table1[[#This Row],[Gross_Sales]])-Table1[[#This Row],[Discount_Amount]])</f>
        <v>89</v>
      </c>
    </row>
    <row r="975" spans="1:21" ht="20.399999999999999" customHeight="1" x14ac:dyDescent="0.3">
      <c r="A975" s="1" t="s">
        <v>2382</v>
      </c>
      <c r="B975" s="1" t="s">
        <v>6</v>
      </c>
      <c r="C975" s="1" t="s">
        <v>30477</v>
      </c>
      <c r="D975" s="1" t="s">
        <v>424</v>
      </c>
      <c r="E975" s="1" t="s">
        <v>8</v>
      </c>
      <c r="F975" s="1" t="s">
        <v>151</v>
      </c>
      <c r="G975" s="1" t="s">
        <v>152</v>
      </c>
      <c r="H975" s="1" t="s">
        <v>11</v>
      </c>
      <c r="I975" s="1" t="s">
        <v>12</v>
      </c>
      <c r="J975" s="1" t="s">
        <v>13</v>
      </c>
      <c r="K975" s="1" t="s">
        <v>14</v>
      </c>
      <c r="L975" s="1">
        <v>4</v>
      </c>
      <c r="M975" s="1">
        <v>140</v>
      </c>
      <c r="N975" s="1">
        <v>5</v>
      </c>
      <c r="O975" s="1">
        <v>28</v>
      </c>
      <c r="P975" s="1">
        <v>40</v>
      </c>
      <c r="Q975" s="1">
        <v>572</v>
      </c>
      <c r="R975" s="1" t="s">
        <v>63</v>
      </c>
      <c r="S975" s="1" t="s">
        <v>2383</v>
      </c>
      <c r="T975" s="1">
        <f>Table1[[#This Row],[Unit_Price]]*Table1[[#This Row],[Quantity]]</f>
        <v>560</v>
      </c>
      <c r="U975" s="1">
        <f>(SUM(Table1[[#This Row],[Delivery_Fee]],Table1[[#This Row],[Gross_Sales]])-Table1[[#This Row],[Discount_Amount]])</f>
        <v>572</v>
      </c>
    </row>
    <row r="976" spans="1:21" ht="20.399999999999999" customHeight="1" x14ac:dyDescent="0.3">
      <c r="A976" s="1" t="s">
        <v>2384</v>
      </c>
      <c r="B976" s="1" t="s">
        <v>6</v>
      </c>
      <c r="C976" s="1" t="s">
        <v>30477</v>
      </c>
      <c r="D976" s="1" t="s">
        <v>634</v>
      </c>
      <c r="E976" s="1" t="s">
        <v>19</v>
      </c>
      <c r="F976" s="1" t="s">
        <v>93</v>
      </c>
      <c r="G976" s="1" t="s">
        <v>94</v>
      </c>
      <c r="H976" s="1" t="s">
        <v>116</v>
      </c>
      <c r="I976" s="1" t="s">
        <v>117</v>
      </c>
      <c r="J976" s="1" t="s">
        <v>35</v>
      </c>
      <c r="K976" s="1" t="s">
        <v>14</v>
      </c>
      <c r="L976" s="1">
        <v>1</v>
      </c>
      <c r="M976" s="1">
        <v>210</v>
      </c>
      <c r="N976" s="1">
        <v>20</v>
      </c>
      <c r="O976" s="1">
        <v>42</v>
      </c>
      <c r="P976" s="1">
        <v>40</v>
      </c>
      <c r="Q976" s="1">
        <v>208</v>
      </c>
      <c r="R976" s="1" t="s">
        <v>26</v>
      </c>
      <c r="S976" s="1" t="s">
        <v>2385</v>
      </c>
      <c r="T976" s="1">
        <f>Table1[[#This Row],[Unit_Price]]*Table1[[#This Row],[Quantity]]</f>
        <v>210</v>
      </c>
      <c r="U976" s="1">
        <f>(SUM(Table1[[#This Row],[Delivery_Fee]],Table1[[#This Row],[Gross_Sales]])-Table1[[#This Row],[Discount_Amount]])</f>
        <v>208</v>
      </c>
    </row>
    <row r="977" spans="1:21" ht="20.399999999999999" customHeight="1" x14ac:dyDescent="0.3">
      <c r="A977" s="1" t="s">
        <v>2386</v>
      </c>
      <c r="B977" s="1" t="s">
        <v>6</v>
      </c>
      <c r="C977" s="1" t="s">
        <v>30477</v>
      </c>
      <c r="D977" s="1" t="s">
        <v>925</v>
      </c>
      <c r="E977" s="1" t="s">
        <v>30</v>
      </c>
      <c r="F977" s="1" t="s">
        <v>339</v>
      </c>
      <c r="G977" s="1" t="s">
        <v>340</v>
      </c>
      <c r="H977" s="1" t="s">
        <v>77</v>
      </c>
      <c r="I977" s="1" t="s">
        <v>78</v>
      </c>
      <c r="J977" s="1" t="s">
        <v>24</v>
      </c>
      <c r="K977" s="1" t="s">
        <v>14</v>
      </c>
      <c r="L977" s="1">
        <v>1</v>
      </c>
      <c r="M977" s="1">
        <v>150</v>
      </c>
      <c r="N977" s="1">
        <v>10</v>
      </c>
      <c r="O977" s="1">
        <v>15</v>
      </c>
      <c r="P977" s="1">
        <v>40</v>
      </c>
      <c r="Q977" s="1">
        <v>175</v>
      </c>
      <c r="R977" s="1" t="s">
        <v>26</v>
      </c>
      <c r="S977" s="1" t="s">
        <v>2387</v>
      </c>
      <c r="T977" s="1">
        <f>Table1[[#This Row],[Unit_Price]]*Table1[[#This Row],[Quantity]]</f>
        <v>150</v>
      </c>
      <c r="U977" s="1">
        <f>(SUM(Table1[[#This Row],[Delivery_Fee]],Table1[[#This Row],[Gross_Sales]])-Table1[[#This Row],[Discount_Amount]])</f>
        <v>175</v>
      </c>
    </row>
    <row r="978" spans="1:21" ht="20.399999999999999" customHeight="1" x14ac:dyDescent="0.3">
      <c r="A978" s="1" t="s">
        <v>2388</v>
      </c>
      <c r="B978" s="1" t="s">
        <v>6</v>
      </c>
      <c r="C978" s="1" t="s">
        <v>30477</v>
      </c>
      <c r="D978" s="1" t="s">
        <v>1613</v>
      </c>
      <c r="E978" s="1" t="s">
        <v>19</v>
      </c>
      <c r="F978" s="1" t="s">
        <v>46</v>
      </c>
      <c r="G978" s="1" t="s">
        <v>47</v>
      </c>
      <c r="H978" s="1" t="s">
        <v>143</v>
      </c>
      <c r="I978" s="1" t="s">
        <v>144</v>
      </c>
      <c r="J978" s="1" t="s">
        <v>24</v>
      </c>
      <c r="K978" s="1" t="s">
        <v>14</v>
      </c>
      <c r="L978" s="1">
        <v>4</v>
      </c>
      <c r="M978" s="1">
        <v>160</v>
      </c>
      <c r="N978" s="1">
        <v>15</v>
      </c>
      <c r="O978" s="1">
        <v>96</v>
      </c>
      <c r="P978" s="1">
        <v>30</v>
      </c>
      <c r="Q978" s="1">
        <v>574</v>
      </c>
      <c r="R978" s="1" t="s">
        <v>63</v>
      </c>
      <c r="S978" s="1" t="s">
        <v>2389</v>
      </c>
      <c r="T978" s="1">
        <f>Table1[[#This Row],[Unit_Price]]*Table1[[#This Row],[Quantity]]</f>
        <v>640</v>
      </c>
      <c r="U978" s="1">
        <f>(SUM(Table1[[#This Row],[Delivery_Fee]],Table1[[#This Row],[Gross_Sales]])-Table1[[#This Row],[Discount_Amount]])</f>
        <v>574</v>
      </c>
    </row>
    <row r="979" spans="1:21" ht="20.399999999999999" customHeight="1" x14ac:dyDescent="0.3">
      <c r="A979" s="1" t="s">
        <v>2390</v>
      </c>
      <c r="B979" s="1" t="s">
        <v>6</v>
      </c>
      <c r="C979" s="1" t="s">
        <v>30477</v>
      </c>
      <c r="D979" s="1" t="s">
        <v>568</v>
      </c>
      <c r="E979" s="1" t="s">
        <v>67</v>
      </c>
      <c r="F979" s="1" t="s">
        <v>267</v>
      </c>
      <c r="G979" s="1" t="s">
        <v>268</v>
      </c>
      <c r="H979" s="1" t="s">
        <v>70</v>
      </c>
      <c r="I979" s="1" t="s">
        <v>71</v>
      </c>
      <c r="J979" s="1" t="s">
        <v>13</v>
      </c>
      <c r="K979" s="1" t="s">
        <v>14</v>
      </c>
      <c r="L979" s="1">
        <v>1</v>
      </c>
      <c r="M979" s="1">
        <v>130</v>
      </c>
      <c r="N979" s="1">
        <v>20</v>
      </c>
      <c r="O979" s="1">
        <v>26</v>
      </c>
      <c r="P979" s="1">
        <v>25</v>
      </c>
      <c r="Q979" s="1">
        <v>129</v>
      </c>
      <c r="R979" s="1" t="s">
        <v>26</v>
      </c>
      <c r="S979" s="1" t="s">
        <v>2391</v>
      </c>
      <c r="T979" s="1">
        <f>Table1[[#This Row],[Unit_Price]]*Table1[[#This Row],[Quantity]]</f>
        <v>130</v>
      </c>
      <c r="U979" s="1">
        <f>(SUM(Table1[[#This Row],[Delivery_Fee]],Table1[[#This Row],[Gross_Sales]])-Table1[[#This Row],[Discount_Amount]])</f>
        <v>129</v>
      </c>
    </row>
    <row r="980" spans="1:21" ht="20.399999999999999" customHeight="1" x14ac:dyDescent="0.3">
      <c r="A980" s="1" t="s">
        <v>2392</v>
      </c>
      <c r="B980" s="1" t="s">
        <v>6</v>
      </c>
      <c r="C980" s="1" t="s">
        <v>30477</v>
      </c>
      <c r="D980" s="1" t="s">
        <v>640</v>
      </c>
      <c r="E980" s="1" t="s">
        <v>30</v>
      </c>
      <c r="F980" s="1" t="s">
        <v>339</v>
      </c>
      <c r="G980" s="1" t="s">
        <v>340</v>
      </c>
      <c r="H980" s="1" t="s">
        <v>116</v>
      </c>
      <c r="I980" s="1" t="s">
        <v>117</v>
      </c>
      <c r="J980" s="1" t="s">
        <v>35</v>
      </c>
      <c r="K980" s="1" t="s">
        <v>14</v>
      </c>
      <c r="L980" s="1">
        <v>4</v>
      </c>
      <c r="M980" s="1">
        <v>210</v>
      </c>
      <c r="N980" s="1">
        <v>20</v>
      </c>
      <c r="O980" s="1">
        <v>168</v>
      </c>
      <c r="P980" s="1">
        <v>20</v>
      </c>
      <c r="Q980" s="1">
        <v>692</v>
      </c>
      <c r="R980" s="1" t="s">
        <v>15</v>
      </c>
      <c r="S980" s="1" t="s">
        <v>2393</v>
      </c>
      <c r="T980" s="1">
        <f>Table1[[#This Row],[Unit_Price]]*Table1[[#This Row],[Quantity]]</f>
        <v>840</v>
      </c>
      <c r="U980" s="1">
        <f>(SUM(Table1[[#This Row],[Delivery_Fee]],Table1[[#This Row],[Gross_Sales]])-Table1[[#This Row],[Discount_Amount]])</f>
        <v>692</v>
      </c>
    </row>
    <row r="981" spans="1:21" ht="20.399999999999999" customHeight="1" x14ac:dyDescent="0.3">
      <c r="A981" s="1" t="s">
        <v>2394</v>
      </c>
      <c r="B981" s="1" t="s">
        <v>6</v>
      </c>
      <c r="C981" s="1" t="s">
        <v>30477</v>
      </c>
      <c r="D981" s="1" t="s">
        <v>1391</v>
      </c>
      <c r="E981" s="1" t="s">
        <v>30</v>
      </c>
      <c r="F981" s="1" t="s">
        <v>31</v>
      </c>
      <c r="G981" s="1" t="s">
        <v>32</v>
      </c>
      <c r="H981" s="1" t="s">
        <v>61</v>
      </c>
      <c r="I981" s="1" t="s">
        <v>62</v>
      </c>
      <c r="J981" s="1" t="s">
        <v>24</v>
      </c>
      <c r="K981" s="1" t="s">
        <v>25</v>
      </c>
      <c r="L981" s="1">
        <v>2</v>
      </c>
      <c r="M981" s="1">
        <v>190</v>
      </c>
      <c r="N981" s="1">
        <v>5</v>
      </c>
      <c r="O981" s="1">
        <v>19</v>
      </c>
      <c r="P981" s="1">
        <v>30</v>
      </c>
      <c r="Q981" s="1">
        <v>391</v>
      </c>
      <c r="R981" s="1" t="s">
        <v>26</v>
      </c>
      <c r="S981" s="1" t="s">
        <v>2395</v>
      </c>
      <c r="T981" s="1">
        <f>Table1[[#This Row],[Unit_Price]]*Table1[[#This Row],[Quantity]]</f>
        <v>380</v>
      </c>
      <c r="U981" s="1">
        <f>(SUM(Table1[[#This Row],[Delivery_Fee]],Table1[[#This Row],[Gross_Sales]])-Table1[[#This Row],[Discount_Amount]])</f>
        <v>391</v>
      </c>
    </row>
    <row r="982" spans="1:21" ht="20.399999999999999" customHeight="1" x14ac:dyDescent="0.3">
      <c r="A982" s="1" t="s">
        <v>2396</v>
      </c>
      <c r="B982" s="1" t="s">
        <v>6</v>
      </c>
      <c r="C982" s="1" t="s">
        <v>30477</v>
      </c>
      <c r="D982" s="1" t="s">
        <v>164</v>
      </c>
      <c r="E982" s="1" t="s">
        <v>30</v>
      </c>
      <c r="F982" s="1" t="s">
        <v>136</v>
      </c>
      <c r="G982" s="1" t="s">
        <v>137</v>
      </c>
      <c r="H982" s="1" t="s">
        <v>48</v>
      </c>
      <c r="I982" s="1" t="s">
        <v>49</v>
      </c>
      <c r="J982" s="1" t="s">
        <v>13</v>
      </c>
      <c r="K982" s="1" t="s">
        <v>14</v>
      </c>
      <c r="L982" s="1">
        <v>2</v>
      </c>
      <c r="M982" s="1">
        <v>220</v>
      </c>
      <c r="N982" s="1">
        <v>15</v>
      </c>
      <c r="O982" s="1">
        <v>66</v>
      </c>
      <c r="P982" s="1">
        <v>30</v>
      </c>
      <c r="Q982" s="1">
        <v>404</v>
      </c>
      <c r="R982" s="1" t="s">
        <v>15</v>
      </c>
      <c r="S982" s="1" t="s">
        <v>2397</v>
      </c>
      <c r="T982" s="1">
        <f>Table1[[#This Row],[Unit_Price]]*Table1[[#This Row],[Quantity]]</f>
        <v>440</v>
      </c>
      <c r="U982" s="1">
        <f>(SUM(Table1[[#This Row],[Delivery_Fee]],Table1[[#This Row],[Gross_Sales]])-Table1[[#This Row],[Discount_Amount]])</f>
        <v>404</v>
      </c>
    </row>
    <row r="983" spans="1:21" ht="20.399999999999999" customHeight="1" x14ac:dyDescent="0.3">
      <c r="A983" s="1" t="s">
        <v>2398</v>
      </c>
      <c r="B983" s="1" t="s">
        <v>6</v>
      </c>
      <c r="C983" s="1" t="s">
        <v>30477</v>
      </c>
      <c r="D983" s="1" t="s">
        <v>150</v>
      </c>
      <c r="E983" s="1" t="s">
        <v>67</v>
      </c>
      <c r="F983" s="1" t="s">
        <v>68</v>
      </c>
      <c r="G983" s="1" t="s">
        <v>69</v>
      </c>
      <c r="H983" s="1" t="s">
        <v>84</v>
      </c>
      <c r="I983" s="1" t="s">
        <v>85</v>
      </c>
      <c r="J983" s="1" t="s">
        <v>86</v>
      </c>
      <c r="K983" s="1" t="s">
        <v>14</v>
      </c>
      <c r="L983" s="1">
        <v>2</v>
      </c>
      <c r="M983" s="1">
        <v>100</v>
      </c>
      <c r="N983" s="1">
        <v>0</v>
      </c>
      <c r="O983" s="1">
        <v>0</v>
      </c>
      <c r="P983" s="1">
        <v>25</v>
      </c>
      <c r="Q983" s="1">
        <v>225</v>
      </c>
      <c r="R983" s="1" t="s">
        <v>36</v>
      </c>
      <c r="S983" s="1" t="s">
        <v>2399</v>
      </c>
      <c r="T983" s="1">
        <f>Table1[[#This Row],[Unit_Price]]*Table1[[#This Row],[Quantity]]</f>
        <v>200</v>
      </c>
      <c r="U983" s="1">
        <f>(SUM(Table1[[#This Row],[Delivery_Fee]],Table1[[#This Row],[Gross_Sales]])-Table1[[#This Row],[Discount_Amount]])</f>
        <v>225</v>
      </c>
    </row>
    <row r="984" spans="1:21" ht="20.399999999999999" customHeight="1" x14ac:dyDescent="0.3">
      <c r="A984" s="1" t="s">
        <v>2400</v>
      </c>
      <c r="B984" s="1" t="s">
        <v>6</v>
      </c>
      <c r="C984" s="1" t="s">
        <v>30477</v>
      </c>
      <c r="D984" s="1" t="s">
        <v>1636</v>
      </c>
      <c r="E984" s="1" t="s">
        <v>19</v>
      </c>
      <c r="F984" s="1" t="s">
        <v>124</v>
      </c>
      <c r="G984" s="1" t="s">
        <v>125</v>
      </c>
      <c r="H984" s="1" t="s">
        <v>288</v>
      </c>
      <c r="I984" s="1" t="s">
        <v>289</v>
      </c>
      <c r="J984" s="1" t="s">
        <v>86</v>
      </c>
      <c r="K984" s="1" t="s">
        <v>14</v>
      </c>
      <c r="L984" s="1">
        <v>4</v>
      </c>
      <c r="M984" s="1">
        <v>80</v>
      </c>
      <c r="N984" s="1">
        <v>20</v>
      </c>
      <c r="O984" s="1">
        <v>64</v>
      </c>
      <c r="P984" s="1">
        <v>35</v>
      </c>
      <c r="Q984" s="1">
        <v>291</v>
      </c>
      <c r="R984" s="1" t="s">
        <v>36</v>
      </c>
      <c r="S984" s="1" t="s">
        <v>2401</v>
      </c>
      <c r="T984" s="1">
        <f>Table1[[#This Row],[Unit_Price]]*Table1[[#This Row],[Quantity]]</f>
        <v>320</v>
      </c>
      <c r="U984" s="1">
        <f>(SUM(Table1[[#This Row],[Delivery_Fee]],Table1[[#This Row],[Gross_Sales]])-Table1[[#This Row],[Discount_Amount]])</f>
        <v>291</v>
      </c>
    </row>
    <row r="985" spans="1:21" ht="20.399999999999999" customHeight="1" x14ac:dyDescent="0.3">
      <c r="A985" s="1" t="s">
        <v>2402</v>
      </c>
      <c r="B985" s="1" t="s">
        <v>6</v>
      </c>
      <c r="C985" s="1" t="s">
        <v>30477</v>
      </c>
      <c r="D985" s="1" t="s">
        <v>18</v>
      </c>
      <c r="E985" s="1" t="s">
        <v>30</v>
      </c>
      <c r="F985" s="1" t="s">
        <v>339</v>
      </c>
      <c r="G985" s="1" t="s">
        <v>340</v>
      </c>
      <c r="H985" s="1" t="s">
        <v>116</v>
      </c>
      <c r="I985" s="1" t="s">
        <v>117</v>
      </c>
      <c r="J985" s="1" t="s">
        <v>35</v>
      </c>
      <c r="K985" s="1" t="s">
        <v>14</v>
      </c>
      <c r="L985" s="1">
        <v>2</v>
      </c>
      <c r="M985" s="1">
        <v>210</v>
      </c>
      <c r="N985" s="1">
        <v>0</v>
      </c>
      <c r="O985" s="1">
        <v>0</v>
      </c>
      <c r="P985" s="1">
        <v>30</v>
      </c>
      <c r="Q985" s="1">
        <v>450</v>
      </c>
      <c r="R985" s="1" t="s">
        <v>63</v>
      </c>
      <c r="S985" s="1" t="s">
        <v>2403</v>
      </c>
      <c r="T985" s="1">
        <f>Table1[[#This Row],[Unit_Price]]*Table1[[#This Row],[Quantity]]</f>
        <v>420</v>
      </c>
      <c r="U985" s="1">
        <f>(SUM(Table1[[#This Row],[Delivery_Fee]],Table1[[#This Row],[Gross_Sales]])-Table1[[#This Row],[Discount_Amount]])</f>
        <v>450</v>
      </c>
    </row>
    <row r="986" spans="1:21" ht="20.399999999999999" customHeight="1" x14ac:dyDescent="0.3">
      <c r="A986" s="1" t="s">
        <v>2404</v>
      </c>
      <c r="B986" s="1" t="s">
        <v>6</v>
      </c>
      <c r="C986" s="1" t="s">
        <v>30477</v>
      </c>
      <c r="D986" s="1" t="s">
        <v>993</v>
      </c>
      <c r="E986" s="1" t="s">
        <v>19</v>
      </c>
      <c r="F986" s="1" t="s">
        <v>98</v>
      </c>
      <c r="G986" s="1" t="s">
        <v>99</v>
      </c>
      <c r="H986" s="1" t="s">
        <v>111</v>
      </c>
      <c r="I986" s="1" t="s">
        <v>112</v>
      </c>
      <c r="J986" s="1" t="s">
        <v>13</v>
      </c>
      <c r="K986" s="1" t="s">
        <v>25</v>
      </c>
      <c r="L986" s="1">
        <v>4</v>
      </c>
      <c r="M986" s="1">
        <v>280</v>
      </c>
      <c r="N986" s="1">
        <v>0</v>
      </c>
      <c r="O986" s="1">
        <v>0</v>
      </c>
      <c r="P986" s="1">
        <v>20</v>
      </c>
      <c r="Q986" s="1">
        <v>1140</v>
      </c>
      <c r="R986" s="1" t="s">
        <v>42</v>
      </c>
      <c r="S986" s="1" t="s">
        <v>2405</v>
      </c>
      <c r="T986" s="1">
        <f>Table1[[#This Row],[Unit_Price]]*Table1[[#This Row],[Quantity]]</f>
        <v>1120</v>
      </c>
      <c r="U986" s="1">
        <f>(SUM(Table1[[#This Row],[Delivery_Fee]],Table1[[#This Row],[Gross_Sales]])-Table1[[#This Row],[Discount_Amount]])</f>
        <v>1140</v>
      </c>
    </row>
    <row r="987" spans="1:21" ht="20.399999999999999" customHeight="1" x14ac:dyDescent="0.3">
      <c r="A987" s="1" t="s">
        <v>2406</v>
      </c>
      <c r="B987" s="1" t="s">
        <v>6</v>
      </c>
      <c r="C987" s="1" t="s">
        <v>30477</v>
      </c>
      <c r="D987" s="1" t="s">
        <v>409</v>
      </c>
      <c r="E987" s="1" t="s">
        <v>8</v>
      </c>
      <c r="F987" s="1" t="s">
        <v>9</v>
      </c>
      <c r="G987" s="1" t="s">
        <v>10</v>
      </c>
      <c r="H987" s="1" t="s">
        <v>22</v>
      </c>
      <c r="I987" s="1" t="s">
        <v>23</v>
      </c>
      <c r="J987" s="1" t="s">
        <v>24</v>
      </c>
      <c r="K987" s="1" t="s">
        <v>25</v>
      </c>
      <c r="L987" s="1">
        <v>1</v>
      </c>
      <c r="M987" s="1">
        <v>180</v>
      </c>
      <c r="N987" s="1">
        <v>15</v>
      </c>
      <c r="O987" s="1">
        <v>27</v>
      </c>
      <c r="P987" s="1">
        <v>30</v>
      </c>
      <c r="Q987" s="1">
        <v>183</v>
      </c>
      <c r="R987" s="1" t="s">
        <v>36</v>
      </c>
      <c r="S987" s="1" t="s">
        <v>2407</v>
      </c>
      <c r="T987" s="1">
        <f>Table1[[#This Row],[Unit_Price]]*Table1[[#This Row],[Quantity]]</f>
        <v>180</v>
      </c>
      <c r="U987" s="1">
        <f>(SUM(Table1[[#This Row],[Delivery_Fee]],Table1[[#This Row],[Gross_Sales]])-Table1[[#This Row],[Discount_Amount]])</f>
        <v>183</v>
      </c>
    </row>
    <row r="988" spans="1:21" ht="20.399999999999999" customHeight="1" x14ac:dyDescent="0.3">
      <c r="A988" s="1" t="s">
        <v>2408</v>
      </c>
      <c r="B988" s="1" t="s">
        <v>6</v>
      </c>
      <c r="C988" s="1" t="s">
        <v>30477</v>
      </c>
      <c r="D988" s="1" t="s">
        <v>2409</v>
      </c>
      <c r="E988" s="1" t="s">
        <v>19</v>
      </c>
      <c r="F988" s="1" t="s">
        <v>53</v>
      </c>
      <c r="G988" s="1" t="s">
        <v>54</v>
      </c>
      <c r="H988" s="1" t="s">
        <v>143</v>
      </c>
      <c r="I988" s="1" t="s">
        <v>144</v>
      </c>
      <c r="J988" s="1" t="s">
        <v>24</v>
      </c>
      <c r="K988" s="1" t="s">
        <v>14</v>
      </c>
      <c r="L988" s="1">
        <v>1</v>
      </c>
      <c r="M988" s="1">
        <v>160</v>
      </c>
      <c r="N988" s="1">
        <v>20</v>
      </c>
      <c r="O988" s="1">
        <v>32</v>
      </c>
      <c r="P988" s="1">
        <v>40</v>
      </c>
      <c r="Q988" s="1">
        <v>168</v>
      </c>
      <c r="R988" s="1" t="s">
        <v>63</v>
      </c>
      <c r="S988" s="1" t="s">
        <v>2410</v>
      </c>
      <c r="T988" s="1">
        <f>Table1[[#This Row],[Unit_Price]]*Table1[[#This Row],[Quantity]]</f>
        <v>160</v>
      </c>
      <c r="U988" s="1">
        <f>(SUM(Table1[[#This Row],[Delivery_Fee]],Table1[[#This Row],[Gross_Sales]])-Table1[[#This Row],[Discount_Amount]])</f>
        <v>168</v>
      </c>
    </row>
    <row r="989" spans="1:21" ht="20.399999999999999" customHeight="1" x14ac:dyDescent="0.3">
      <c r="A989" s="1" t="s">
        <v>2411</v>
      </c>
      <c r="B989" s="1" t="s">
        <v>6</v>
      </c>
      <c r="C989" s="1" t="s">
        <v>30477</v>
      </c>
      <c r="D989" s="1" t="s">
        <v>524</v>
      </c>
      <c r="E989" s="1" t="s">
        <v>67</v>
      </c>
      <c r="F989" s="1" t="s">
        <v>129</v>
      </c>
      <c r="G989" s="1" t="s">
        <v>130</v>
      </c>
      <c r="H989" s="1" t="s">
        <v>288</v>
      </c>
      <c r="I989" s="1" t="s">
        <v>289</v>
      </c>
      <c r="J989" s="1" t="s">
        <v>86</v>
      </c>
      <c r="K989" s="1" t="s">
        <v>14</v>
      </c>
      <c r="L989" s="1">
        <v>1</v>
      </c>
      <c r="M989" s="1">
        <v>80</v>
      </c>
      <c r="N989" s="1">
        <v>5</v>
      </c>
      <c r="O989" s="1">
        <v>4</v>
      </c>
      <c r="P989" s="1">
        <v>40</v>
      </c>
      <c r="Q989" s="1">
        <v>116</v>
      </c>
      <c r="R989" s="1" t="s">
        <v>42</v>
      </c>
      <c r="S989" s="1" t="s">
        <v>2412</v>
      </c>
      <c r="T989" s="1">
        <f>Table1[[#This Row],[Unit_Price]]*Table1[[#This Row],[Quantity]]</f>
        <v>80</v>
      </c>
      <c r="U989" s="1">
        <f>(SUM(Table1[[#This Row],[Delivery_Fee]],Table1[[#This Row],[Gross_Sales]])-Table1[[#This Row],[Discount_Amount]])</f>
        <v>116</v>
      </c>
    </row>
    <row r="990" spans="1:21" ht="20.399999999999999" customHeight="1" x14ac:dyDescent="0.3">
      <c r="A990" s="1" t="s">
        <v>2413</v>
      </c>
      <c r="B990" s="1" t="s">
        <v>6</v>
      </c>
      <c r="C990" s="1" t="s">
        <v>30477</v>
      </c>
      <c r="D990" s="1" t="s">
        <v>805</v>
      </c>
      <c r="E990" s="1" t="s">
        <v>30</v>
      </c>
      <c r="F990" s="1" t="s">
        <v>136</v>
      </c>
      <c r="G990" s="1" t="s">
        <v>137</v>
      </c>
      <c r="H990" s="1" t="s">
        <v>77</v>
      </c>
      <c r="I990" s="1" t="s">
        <v>78</v>
      </c>
      <c r="J990" s="1" t="s">
        <v>24</v>
      </c>
      <c r="K990" s="1" t="s">
        <v>14</v>
      </c>
      <c r="L990" s="1">
        <v>2</v>
      </c>
      <c r="M990" s="1">
        <v>150</v>
      </c>
      <c r="N990" s="1">
        <v>15</v>
      </c>
      <c r="O990" s="1">
        <v>45</v>
      </c>
      <c r="P990" s="1">
        <v>25</v>
      </c>
      <c r="Q990" s="1">
        <v>280</v>
      </c>
      <c r="R990" s="1" t="s">
        <v>36</v>
      </c>
      <c r="S990" s="1" t="s">
        <v>2414</v>
      </c>
      <c r="T990" s="1">
        <f>Table1[[#This Row],[Unit_Price]]*Table1[[#This Row],[Quantity]]</f>
        <v>300</v>
      </c>
      <c r="U990" s="1">
        <f>(SUM(Table1[[#This Row],[Delivery_Fee]],Table1[[#This Row],[Gross_Sales]])-Table1[[#This Row],[Discount_Amount]])</f>
        <v>280</v>
      </c>
    </row>
    <row r="991" spans="1:21" ht="20.399999999999999" customHeight="1" x14ac:dyDescent="0.3">
      <c r="A991" s="1" t="s">
        <v>2415</v>
      </c>
      <c r="B991" s="1" t="s">
        <v>6</v>
      </c>
      <c r="C991" s="1" t="s">
        <v>30477</v>
      </c>
      <c r="D991" s="1" t="s">
        <v>535</v>
      </c>
      <c r="E991" s="1" t="s">
        <v>19</v>
      </c>
      <c r="F991" s="1" t="s">
        <v>98</v>
      </c>
      <c r="G991" s="1" t="s">
        <v>99</v>
      </c>
      <c r="H991" s="1" t="s">
        <v>116</v>
      </c>
      <c r="I991" s="1" t="s">
        <v>117</v>
      </c>
      <c r="J991" s="1" t="s">
        <v>35</v>
      </c>
      <c r="K991" s="1" t="s">
        <v>14</v>
      </c>
      <c r="L991" s="1">
        <v>4</v>
      </c>
      <c r="M991" s="1">
        <v>210</v>
      </c>
      <c r="N991" s="1">
        <v>15</v>
      </c>
      <c r="O991" s="1">
        <v>126</v>
      </c>
      <c r="P991" s="1">
        <v>30</v>
      </c>
      <c r="Q991" s="1">
        <v>744</v>
      </c>
      <c r="R991" s="1" t="s">
        <v>36</v>
      </c>
      <c r="S991" s="1" t="s">
        <v>2416</v>
      </c>
      <c r="T991" s="1">
        <f>Table1[[#This Row],[Unit_Price]]*Table1[[#This Row],[Quantity]]</f>
        <v>840</v>
      </c>
      <c r="U991" s="1">
        <f>(SUM(Table1[[#This Row],[Delivery_Fee]],Table1[[#This Row],[Gross_Sales]])-Table1[[#This Row],[Discount_Amount]])</f>
        <v>744</v>
      </c>
    </row>
    <row r="992" spans="1:21" ht="20.399999999999999" customHeight="1" x14ac:dyDescent="0.3">
      <c r="A992" s="1" t="s">
        <v>2417</v>
      </c>
      <c r="B992" s="1" t="s">
        <v>6</v>
      </c>
      <c r="C992" s="1" t="s">
        <v>30477</v>
      </c>
      <c r="D992" s="1" t="s">
        <v>1636</v>
      </c>
      <c r="E992" s="1" t="s">
        <v>30</v>
      </c>
      <c r="F992" s="1" t="s">
        <v>75</v>
      </c>
      <c r="G992" s="1" t="s">
        <v>76</v>
      </c>
      <c r="H992" s="1" t="s">
        <v>111</v>
      </c>
      <c r="I992" s="1" t="s">
        <v>112</v>
      </c>
      <c r="J992" s="1" t="s">
        <v>13</v>
      </c>
      <c r="K992" s="1" t="s">
        <v>25</v>
      </c>
      <c r="L992" s="1">
        <v>1</v>
      </c>
      <c r="M992" s="1">
        <v>280</v>
      </c>
      <c r="N992" s="1">
        <v>10</v>
      </c>
      <c r="O992" s="1">
        <v>28</v>
      </c>
      <c r="P992" s="1">
        <v>40</v>
      </c>
      <c r="Q992" s="1">
        <v>292</v>
      </c>
      <c r="R992" s="1" t="s">
        <v>26</v>
      </c>
      <c r="S992" s="1" t="s">
        <v>2418</v>
      </c>
      <c r="T992" s="1">
        <f>Table1[[#This Row],[Unit_Price]]*Table1[[#This Row],[Quantity]]</f>
        <v>280</v>
      </c>
      <c r="U992" s="1">
        <f>(SUM(Table1[[#This Row],[Delivery_Fee]],Table1[[#This Row],[Gross_Sales]])-Table1[[#This Row],[Discount_Amount]])</f>
        <v>292</v>
      </c>
    </row>
    <row r="993" spans="1:21" ht="20.399999999999999" customHeight="1" x14ac:dyDescent="0.3">
      <c r="A993" s="1" t="s">
        <v>2419</v>
      </c>
      <c r="B993" s="1" t="s">
        <v>6</v>
      </c>
      <c r="C993" s="1" t="s">
        <v>30477</v>
      </c>
      <c r="D993" s="1" t="s">
        <v>349</v>
      </c>
      <c r="E993" s="1" t="s">
        <v>19</v>
      </c>
      <c r="F993" s="1" t="s">
        <v>124</v>
      </c>
      <c r="G993" s="1" t="s">
        <v>125</v>
      </c>
      <c r="H993" s="1" t="s">
        <v>70</v>
      </c>
      <c r="I993" s="1" t="s">
        <v>71</v>
      </c>
      <c r="J993" s="1" t="s">
        <v>13</v>
      </c>
      <c r="K993" s="1" t="s">
        <v>14</v>
      </c>
      <c r="L993" s="1">
        <v>2</v>
      </c>
      <c r="M993" s="1">
        <v>130</v>
      </c>
      <c r="N993" s="1">
        <v>10</v>
      </c>
      <c r="O993" s="1">
        <v>26</v>
      </c>
      <c r="P993" s="1">
        <v>35</v>
      </c>
      <c r="Q993" s="1">
        <v>269</v>
      </c>
      <c r="R993" s="1" t="s">
        <v>42</v>
      </c>
      <c r="S993" s="1" t="s">
        <v>2420</v>
      </c>
      <c r="T993" s="1">
        <f>Table1[[#This Row],[Unit_Price]]*Table1[[#This Row],[Quantity]]</f>
        <v>260</v>
      </c>
      <c r="U993" s="1">
        <f>(SUM(Table1[[#This Row],[Delivery_Fee]],Table1[[#This Row],[Gross_Sales]])-Table1[[#This Row],[Discount_Amount]])</f>
        <v>269</v>
      </c>
    </row>
    <row r="994" spans="1:21" ht="20.399999999999999" customHeight="1" x14ac:dyDescent="0.3">
      <c r="A994" s="1" t="s">
        <v>2421</v>
      </c>
      <c r="B994" s="1" t="s">
        <v>6</v>
      </c>
      <c r="C994" s="1" t="s">
        <v>30477</v>
      </c>
      <c r="D994" s="1" t="s">
        <v>439</v>
      </c>
      <c r="E994" s="1" t="s">
        <v>19</v>
      </c>
      <c r="F994" s="1" t="s">
        <v>187</v>
      </c>
      <c r="G994" s="1" t="s">
        <v>188</v>
      </c>
      <c r="H994" s="1" t="s">
        <v>22</v>
      </c>
      <c r="I994" s="1" t="s">
        <v>23</v>
      </c>
      <c r="J994" s="1" t="s">
        <v>24</v>
      </c>
      <c r="K994" s="1" t="s">
        <v>25</v>
      </c>
      <c r="L994" s="1">
        <v>1</v>
      </c>
      <c r="M994" s="1">
        <v>180</v>
      </c>
      <c r="N994" s="1">
        <v>5</v>
      </c>
      <c r="O994" s="1">
        <v>9</v>
      </c>
      <c r="P994" s="1">
        <v>30</v>
      </c>
      <c r="Q994" s="1">
        <v>201</v>
      </c>
      <c r="R994" s="1" t="s">
        <v>26</v>
      </c>
      <c r="S994" s="1" t="s">
        <v>2422</v>
      </c>
      <c r="T994" s="1">
        <f>Table1[[#This Row],[Unit_Price]]*Table1[[#This Row],[Quantity]]</f>
        <v>180</v>
      </c>
      <c r="U994" s="1">
        <f>(SUM(Table1[[#This Row],[Delivery_Fee]],Table1[[#This Row],[Gross_Sales]])-Table1[[#This Row],[Discount_Amount]])</f>
        <v>201</v>
      </c>
    </row>
    <row r="995" spans="1:21" ht="20.399999999999999" customHeight="1" x14ac:dyDescent="0.3">
      <c r="A995" s="1" t="s">
        <v>2423</v>
      </c>
      <c r="B995" s="1" t="s">
        <v>6</v>
      </c>
      <c r="C995" s="1" t="s">
        <v>30477</v>
      </c>
      <c r="D995" s="1" t="s">
        <v>206</v>
      </c>
      <c r="E995" s="1" t="s">
        <v>19</v>
      </c>
      <c r="F995" s="1" t="s">
        <v>20</v>
      </c>
      <c r="G995" s="1" t="s">
        <v>21</v>
      </c>
      <c r="H995" s="1" t="s">
        <v>70</v>
      </c>
      <c r="I995" s="1" t="s">
        <v>71</v>
      </c>
      <c r="J995" s="1" t="s">
        <v>13</v>
      </c>
      <c r="K995" s="1" t="s">
        <v>14</v>
      </c>
      <c r="L995" s="1">
        <v>1</v>
      </c>
      <c r="M995" s="1">
        <v>130</v>
      </c>
      <c r="N995" s="1">
        <v>20</v>
      </c>
      <c r="O995" s="1">
        <v>26</v>
      </c>
      <c r="P995" s="1">
        <v>25</v>
      </c>
      <c r="Q995" s="1">
        <v>129</v>
      </c>
      <c r="R995" s="1" t="s">
        <v>26</v>
      </c>
      <c r="S995" s="1" t="s">
        <v>2424</v>
      </c>
      <c r="T995" s="1">
        <f>Table1[[#This Row],[Unit_Price]]*Table1[[#This Row],[Quantity]]</f>
        <v>130</v>
      </c>
      <c r="U995" s="1">
        <f>(SUM(Table1[[#This Row],[Delivery_Fee]],Table1[[#This Row],[Gross_Sales]])-Table1[[#This Row],[Discount_Amount]])</f>
        <v>129</v>
      </c>
    </row>
    <row r="996" spans="1:21" ht="20.399999999999999" customHeight="1" x14ac:dyDescent="0.3">
      <c r="A996" s="1" t="s">
        <v>2425</v>
      </c>
      <c r="B996" s="1" t="s">
        <v>6</v>
      </c>
      <c r="C996" s="1" t="s">
        <v>30477</v>
      </c>
      <c r="D996" s="1" t="s">
        <v>512</v>
      </c>
      <c r="E996" s="1" t="s">
        <v>30</v>
      </c>
      <c r="F996" s="1" t="s">
        <v>187</v>
      </c>
      <c r="G996" s="1" t="s">
        <v>188</v>
      </c>
      <c r="H996" s="1" t="s">
        <v>70</v>
      </c>
      <c r="I996" s="1" t="s">
        <v>71</v>
      </c>
      <c r="J996" s="1" t="s">
        <v>13</v>
      </c>
      <c r="K996" s="1" t="s">
        <v>14</v>
      </c>
      <c r="L996" s="1">
        <v>3</v>
      </c>
      <c r="M996" s="1">
        <v>130</v>
      </c>
      <c r="N996" s="1">
        <v>10</v>
      </c>
      <c r="O996" s="1">
        <v>39</v>
      </c>
      <c r="P996" s="1">
        <v>20</v>
      </c>
      <c r="Q996" s="1">
        <v>371</v>
      </c>
      <c r="R996" s="1" t="s">
        <v>42</v>
      </c>
      <c r="S996" s="1" t="s">
        <v>2426</v>
      </c>
      <c r="T996" s="1">
        <f>Table1[[#This Row],[Unit_Price]]*Table1[[#This Row],[Quantity]]</f>
        <v>390</v>
      </c>
      <c r="U996" s="1">
        <f>(SUM(Table1[[#This Row],[Delivery_Fee]],Table1[[#This Row],[Gross_Sales]])-Table1[[#This Row],[Discount_Amount]])</f>
        <v>371</v>
      </c>
    </row>
    <row r="997" spans="1:21" ht="20.399999999999999" customHeight="1" x14ac:dyDescent="0.3">
      <c r="A997" s="1" t="s">
        <v>2427</v>
      </c>
      <c r="B997" s="1" t="s">
        <v>6</v>
      </c>
      <c r="C997" s="1" t="s">
        <v>30477</v>
      </c>
      <c r="D997" s="1" t="s">
        <v>491</v>
      </c>
      <c r="E997" s="1" t="s">
        <v>30</v>
      </c>
      <c r="F997" s="1" t="s">
        <v>339</v>
      </c>
      <c r="G997" s="1" t="s">
        <v>340</v>
      </c>
      <c r="H997" s="1" t="s">
        <v>70</v>
      </c>
      <c r="I997" s="1" t="s">
        <v>71</v>
      </c>
      <c r="J997" s="1" t="s">
        <v>13</v>
      </c>
      <c r="K997" s="1" t="s">
        <v>14</v>
      </c>
      <c r="L997" s="1">
        <v>4</v>
      </c>
      <c r="M997" s="1">
        <v>130</v>
      </c>
      <c r="N997" s="1">
        <v>10</v>
      </c>
      <c r="O997" s="1">
        <v>52</v>
      </c>
      <c r="P997" s="1">
        <v>35</v>
      </c>
      <c r="Q997" s="1">
        <v>503</v>
      </c>
      <c r="R997" s="1" t="s">
        <v>42</v>
      </c>
      <c r="S997" s="1" t="s">
        <v>2428</v>
      </c>
      <c r="T997" s="1">
        <f>Table1[[#This Row],[Unit_Price]]*Table1[[#This Row],[Quantity]]</f>
        <v>520</v>
      </c>
      <c r="U997" s="1">
        <f>(SUM(Table1[[#This Row],[Delivery_Fee]],Table1[[#This Row],[Gross_Sales]])-Table1[[#This Row],[Discount_Amount]])</f>
        <v>503</v>
      </c>
    </row>
    <row r="998" spans="1:21" ht="20.399999999999999" customHeight="1" x14ac:dyDescent="0.3">
      <c r="A998" s="1" t="s">
        <v>2429</v>
      </c>
      <c r="B998" s="1" t="s">
        <v>6</v>
      </c>
      <c r="C998" s="1" t="s">
        <v>30477</v>
      </c>
      <c r="D998" s="1" t="s">
        <v>448</v>
      </c>
      <c r="E998" s="1" t="s">
        <v>30</v>
      </c>
      <c r="F998" s="1" t="s">
        <v>109</v>
      </c>
      <c r="G998" s="1" t="s">
        <v>110</v>
      </c>
      <c r="H998" s="1" t="s">
        <v>288</v>
      </c>
      <c r="I998" s="1" t="s">
        <v>289</v>
      </c>
      <c r="J998" s="1" t="s">
        <v>86</v>
      </c>
      <c r="K998" s="1" t="s">
        <v>14</v>
      </c>
      <c r="L998" s="1">
        <v>4</v>
      </c>
      <c r="M998" s="1">
        <v>80</v>
      </c>
      <c r="N998" s="1">
        <v>10</v>
      </c>
      <c r="O998" s="1">
        <v>32</v>
      </c>
      <c r="P998" s="1">
        <v>35</v>
      </c>
      <c r="Q998" s="1">
        <v>323</v>
      </c>
      <c r="R998" s="1" t="s">
        <v>15</v>
      </c>
      <c r="S998" s="1" t="s">
        <v>2430</v>
      </c>
      <c r="T998" s="1">
        <f>Table1[[#This Row],[Unit_Price]]*Table1[[#This Row],[Quantity]]</f>
        <v>320</v>
      </c>
      <c r="U998" s="1">
        <f>(SUM(Table1[[#This Row],[Delivery_Fee]],Table1[[#This Row],[Gross_Sales]])-Table1[[#This Row],[Discount_Amount]])</f>
        <v>323</v>
      </c>
    </row>
    <row r="999" spans="1:21" ht="20.399999999999999" customHeight="1" x14ac:dyDescent="0.3">
      <c r="A999" s="1" t="s">
        <v>2431</v>
      </c>
      <c r="B999" s="1" t="s">
        <v>6</v>
      </c>
      <c r="C999" s="1" t="s">
        <v>30477</v>
      </c>
      <c r="D999" s="1" t="s">
        <v>506</v>
      </c>
      <c r="E999" s="1" t="s">
        <v>67</v>
      </c>
      <c r="F999" s="1" t="s">
        <v>68</v>
      </c>
      <c r="G999" s="1" t="s">
        <v>69</v>
      </c>
      <c r="H999" s="1" t="s">
        <v>33</v>
      </c>
      <c r="I999" s="1" t="s">
        <v>34</v>
      </c>
      <c r="J999" s="1" t="s">
        <v>35</v>
      </c>
      <c r="K999" s="1" t="s">
        <v>25</v>
      </c>
      <c r="L999" s="1">
        <v>4</v>
      </c>
      <c r="M999" s="1">
        <v>240</v>
      </c>
      <c r="N999" s="1">
        <v>20</v>
      </c>
      <c r="O999" s="1">
        <v>192</v>
      </c>
      <c r="P999" s="1">
        <v>40</v>
      </c>
      <c r="Q999" s="1">
        <v>808</v>
      </c>
      <c r="R999" s="1" t="s">
        <v>26</v>
      </c>
      <c r="S999" s="1" t="s">
        <v>2432</v>
      </c>
      <c r="T999" s="1">
        <f>Table1[[#This Row],[Unit_Price]]*Table1[[#This Row],[Quantity]]</f>
        <v>960</v>
      </c>
      <c r="U999" s="1">
        <f>(SUM(Table1[[#This Row],[Delivery_Fee]],Table1[[#This Row],[Gross_Sales]])-Table1[[#This Row],[Discount_Amount]])</f>
        <v>808</v>
      </c>
    </row>
    <row r="1000" spans="1:21" ht="20.399999999999999" customHeight="1" x14ac:dyDescent="0.3">
      <c r="A1000" s="1" t="s">
        <v>2433</v>
      </c>
      <c r="B1000" s="1" t="s">
        <v>6</v>
      </c>
      <c r="C1000" s="1" t="s">
        <v>30477</v>
      </c>
      <c r="D1000" s="1" t="s">
        <v>890</v>
      </c>
      <c r="E1000" s="1" t="s">
        <v>19</v>
      </c>
      <c r="F1000" s="1" t="s">
        <v>187</v>
      </c>
      <c r="G1000" s="1" t="s">
        <v>188</v>
      </c>
      <c r="H1000" s="1" t="s">
        <v>48</v>
      </c>
      <c r="I1000" s="1" t="s">
        <v>49</v>
      </c>
      <c r="J1000" s="1" t="s">
        <v>13</v>
      </c>
      <c r="K1000" s="1" t="s">
        <v>14</v>
      </c>
      <c r="L1000" s="1">
        <v>2</v>
      </c>
      <c r="M1000" s="1">
        <v>220</v>
      </c>
      <c r="N1000" s="1">
        <v>15</v>
      </c>
      <c r="O1000" s="1">
        <v>66</v>
      </c>
      <c r="P1000" s="1">
        <v>25</v>
      </c>
      <c r="Q1000" s="1">
        <v>399</v>
      </c>
      <c r="R1000" s="1" t="s">
        <v>26</v>
      </c>
      <c r="S1000" s="1" t="s">
        <v>2434</v>
      </c>
      <c r="T1000" s="1">
        <f>Table1[[#This Row],[Unit_Price]]*Table1[[#This Row],[Quantity]]</f>
        <v>440</v>
      </c>
      <c r="U1000" s="1">
        <f>(SUM(Table1[[#This Row],[Delivery_Fee]],Table1[[#This Row],[Gross_Sales]])-Table1[[#This Row],[Discount_Amount]])</f>
        <v>399</v>
      </c>
    </row>
    <row r="1001" spans="1:21" ht="20.399999999999999" customHeight="1" x14ac:dyDescent="0.3">
      <c r="A1001" s="1" t="s">
        <v>2435</v>
      </c>
      <c r="B1001" s="1" t="s">
        <v>6</v>
      </c>
      <c r="C1001" s="1" t="s">
        <v>30477</v>
      </c>
      <c r="D1001" s="1" t="s">
        <v>864</v>
      </c>
      <c r="E1001" s="1" t="s">
        <v>30</v>
      </c>
      <c r="F1001" s="1" t="s">
        <v>339</v>
      </c>
      <c r="G1001" s="1" t="s">
        <v>340</v>
      </c>
      <c r="H1001" s="1" t="s">
        <v>33</v>
      </c>
      <c r="I1001" s="1" t="s">
        <v>34</v>
      </c>
      <c r="J1001" s="1" t="s">
        <v>35</v>
      </c>
      <c r="K1001" s="1" t="s">
        <v>25</v>
      </c>
      <c r="L1001" s="1">
        <v>1</v>
      </c>
      <c r="M1001" s="1">
        <v>240</v>
      </c>
      <c r="N1001" s="1">
        <v>0</v>
      </c>
      <c r="O1001" s="1">
        <v>0</v>
      </c>
      <c r="P1001" s="1">
        <v>25</v>
      </c>
      <c r="Q1001" s="1">
        <v>265</v>
      </c>
      <c r="R1001" s="1" t="s">
        <v>63</v>
      </c>
      <c r="S1001" s="1" t="s">
        <v>2436</v>
      </c>
      <c r="T1001" s="1">
        <f>Table1[[#This Row],[Unit_Price]]*Table1[[#This Row],[Quantity]]</f>
        <v>240</v>
      </c>
      <c r="U1001" s="1">
        <f>(SUM(Table1[[#This Row],[Delivery_Fee]],Table1[[#This Row],[Gross_Sales]])-Table1[[#This Row],[Discount_Amount]])</f>
        <v>265</v>
      </c>
    </row>
    <row r="1002" spans="1:21" ht="20.399999999999999" customHeight="1" x14ac:dyDescent="0.3">
      <c r="A1002" s="1" t="s">
        <v>2437</v>
      </c>
      <c r="B1002" s="1" t="s">
        <v>6</v>
      </c>
      <c r="C1002" s="1" t="s">
        <v>30477</v>
      </c>
      <c r="D1002" s="1" t="s">
        <v>266</v>
      </c>
      <c r="E1002" s="1" t="s">
        <v>19</v>
      </c>
      <c r="F1002" s="1" t="s">
        <v>141</v>
      </c>
      <c r="G1002" s="1" t="s">
        <v>142</v>
      </c>
      <c r="H1002" s="1" t="s">
        <v>77</v>
      </c>
      <c r="I1002" s="1" t="s">
        <v>78</v>
      </c>
      <c r="J1002" s="1" t="s">
        <v>24</v>
      </c>
      <c r="K1002" s="1" t="s">
        <v>14</v>
      </c>
      <c r="L1002" s="1">
        <v>3</v>
      </c>
      <c r="M1002" s="1">
        <v>150</v>
      </c>
      <c r="N1002" s="1">
        <v>15</v>
      </c>
      <c r="O1002" s="1">
        <v>67.5</v>
      </c>
      <c r="P1002" s="1">
        <v>35</v>
      </c>
      <c r="Q1002" s="1">
        <v>417.5</v>
      </c>
      <c r="R1002" s="1" t="s">
        <v>42</v>
      </c>
      <c r="S1002" s="1" t="s">
        <v>2438</v>
      </c>
      <c r="T1002" s="1">
        <f>Table1[[#This Row],[Unit_Price]]*Table1[[#This Row],[Quantity]]</f>
        <v>450</v>
      </c>
      <c r="U1002" s="1">
        <f>(SUM(Table1[[#This Row],[Delivery_Fee]],Table1[[#This Row],[Gross_Sales]])-Table1[[#This Row],[Discount_Amount]])</f>
        <v>417.5</v>
      </c>
    </row>
    <row r="1003" spans="1:21" ht="20.399999999999999" customHeight="1" x14ac:dyDescent="0.3">
      <c r="A1003" s="1" t="s">
        <v>2439</v>
      </c>
      <c r="B1003" s="1" t="s">
        <v>6</v>
      </c>
      <c r="C1003" s="1" t="s">
        <v>30477</v>
      </c>
      <c r="D1003" s="1" t="s">
        <v>282</v>
      </c>
      <c r="E1003" s="1" t="s">
        <v>19</v>
      </c>
      <c r="F1003" s="1" t="s">
        <v>98</v>
      </c>
      <c r="G1003" s="1" t="s">
        <v>99</v>
      </c>
      <c r="H1003" s="1" t="s">
        <v>77</v>
      </c>
      <c r="I1003" s="1" t="s">
        <v>78</v>
      </c>
      <c r="J1003" s="1" t="s">
        <v>24</v>
      </c>
      <c r="K1003" s="1" t="s">
        <v>14</v>
      </c>
      <c r="L1003" s="1">
        <v>3</v>
      </c>
      <c r="M1003" s="1">
        <v>150</v>
      </c>
      <c r="N1003" s="1">
        <v>5</v>
      </c>
      <c r="O1003" s="1">
        <v>22.5</v>
      </c>
      <c r="P1003" s="1">
        <v>20</v>
      </c>
      <c r="Q1003" s="1">
        <v>447.5</v>
      </c>
      <c r="R1003" s="1" t="s">
        <v>42</v>
      </c>
      <c r="S1003" s="1" t="s">
        <v>2440</v>
      </c>
      <c r="T1003" s="1">
        <f>Table1[[#This Row],[Unit_Price]]*Table1[[#This Row],[Quantity]]</f>
        <v>450</v>
      </c>
      <c r="U1003" s="1">
        <f>(SUM(Table1[[#This Row],[Delivery_Fee]],Table1[[#This Row],[Gross_Sales]])-Table1[[#This Row],[Discount_Amount]])</f>
        <v>447.5</v>
      </c>
    </row>
    <row r="1004" spans="1:21" ht="20.399999999999999" customHeight="1" x14ac:dyDescent="0.3">
      <c r="A1004" s="1" t="s">
        <v>2441</v>
      </c>
      <c r="B1004" s="1" t="s">
        <v>6</v>
      </c>
      <c r="C1004" s="1" t="s">
        <v>30477</v>
      </c>
      <c r="D1004" s="1" t="s">
        <v>309</v>
      </c>
      <c r="E1004" s="1" t="s">
        <v>19</v>
      </c>
      <c r="F1004" s="1" t="s">
        <v>98</v>
      </c>
      <c r="G1004" s="1" t="s">
        <v>99</v>
      </c>
      <c r="H1004" s="1" t="s">
        <v>70</v>
      </c>
      <c r="I1004" s="1" t="s">
        <v>71</v>
      </c>
      <c r="J1004" s="1" t="s">
        <v>13</v>
      </c>
      <c r="K1004" s="1" t="s">
        <v>14</v>
      </c>
      <c r="L1004" s="1">
        <v>4</v>
      </c>
      <c r="M1004" s="1">
        <v>130</v>
      </c>
      <c r="N1004" s="1">
        <v>20</v>
      </c>
      <c r="O1004" s="1">
        <v>104</v>
      </c>
      <c r="P1004" s="1">
        <v>25</v>
      </c>
      <c r="Q1004" s="1">
        <v>441</v>
      </c>
      <c r="R1004" s="1" t="s">
        <v>36</v>
      </c>
      <c r="S1004" s="1" t="s">
        <v>2442</v>
      </c>
      <c r="T1004" s="1">
        <f>Table1[[#This Row],[Unit_Price]]*Table1[[#This Row],[Quantity]]</f>
        <v>520</v>
      </c>
      <c r="U1004" s="1">
        <f>(SUM(Table1[[#This Row],[Delivery_Fee]],Table1[[#This Row],[Gross_Sales]])-Table1[[#This Row],[Discount_Amount]])</f>
        <v>441</v>
      </c>
    </row>
    <row r="1005" spans="1:21" ht="20.399999999999999" customHeight="1" x14ac:dyDescent="0.3">
      <c r="A1005" s="1" t="s">
        <v>2443</v>
      </c>
      <c r="B1005" s="1" t="s">
        <v>6</v>
      </c>
      <c r="C1005" s="1" t="s">
        <v>30477</v>
      </c>
      <c r="D1005" s="1" t="s">
        <v>92</v>
      </c>
      <c r="E1005" s="1" t="s">
        <v>8</v>
      </c>
      <c r="F1005" s="1" t="s">
        <v>46</v>
      </c>
      <c r="G1005" s="1" t="s">
        <v>47</v>
      </c>
      <c r="H1005" s="1" t="s">
        <v>70</v>
      </c>
      <c r="I1005" s="1" t="s">
        <v>71</v>
      </c>
      <c r="J1005" s="1" t="s">
        <v>13</v>
      </c>
      <c r="K1005" s="1" t="s">
        <v>14</v>
      </c>
      <c r="L1005" s="1">
        <v>1</v>
      </c>
      <c r="M1005" s="1">
        <v>130</v>
      </c>
      <c r="N1005" s="1">
        <v>15</v>
      </c>
      <c r="O1005" s="1">
        <v>19.5</v>
      </c>
      <c r="P1005" s="1">
        <v>25</v>
      </c>
      <c r="Q1005" s="1">
        <v>135.5</v>
      </c>
      <c r="R1005" s="1" t="s">
        <v>15</v>
      </c>
      <c r="S1005" s="1" t="s">
        <v>2444</v>
      </c>
      <c r="T1005" s="1">
        <f>Table1[[#This Row],[Unit_Price]]*Table1[[#This Row],[Quantity]]</f>
        <v>130</v>
      </c>
      <c r="U1005" s="1">
        <f>(SUM(Table1[[#This Row],[Delivery_Fee]],Table1[[#This Row],[Gross_Sales]])-Table1[[#This Row],[Discount_Amount]])</f>
        <v>135.5</v>
      </c>
    </row>
    <row r="1006" spans="1:21" ht="20.399999999999999" customHeight="1" x14ac:dyDescent="0.3">
      <c r="A1006" s="1" t="s">
        <v>2445</v>
      </c>
      <c r="B1006" s="1" t="s">
        <v>6</v>
      </c>
      <c r="C1006" s="1" t="s">
        <v>30477</v>
      </c>
      <c r="D1006" s="1" t="s">
        <v>922</v>
      </c>
      <c r="E1006" s="1" t="s">
        <v>30</v>
      </c>
      <c r="F1006" s="1" t="s">
        <v>151</v>
      </c>
      <c r="G1006" s="1" t="s">
        <v>152</v>
      </c>
      <c r="H1006" s="1" t="s">
        <v>11</v>
      </c>
      <c r="I1006" s="1" t="s">
        <v>12</v>
      </c>
      <c r="J1006" s="1" t="s">
        <v>13</v>
      </c>
      <c r="K1006" s="1" t="s">
        <v>14</v>
      </c>
      <c r="L1006" s="1">
        <v>4</v>
      </c>
      <c r="M1006" s="1">
        <v>140</v>
      </c>
      <c r="N1006" s="1">
        <v>20</v>
      </c>
      <c r="O1006" s="1">
        <v>112</v>
      </c>
      <c r="P1006" s="1">
        <v>30</v>
      </c>
      <c r="Q1006" s="1">
        <v>478</v>
      </c>
      <c r="R1006" s="1" t="s">
        <v>36</v>
      </c>
      <c r="S1006" s="1" t="s">
        <v>2446</v>
      </c>
      <c r="T1006" s="1">
        <f>Table1[[#This Row],[Unit_Price]]*Table1[[#This Row],[Quantity]]</f>
        <v>560</v>
      </c>
      <c r="U1006" s="1">
        <f>(SUM(Table1[[#This Row],[Delivery_Fee]],Table1[[#This Row],[Gross_Sales]])-Table1[[#This Row],[Discount_Amount]])</f>
        <v>478</v>
      </c>
    </row>
    <row r="1007" spans="1:21" ht="20.399999999999999" customHeight="1" x14ac:dyDescent="0.3">
      <c r="A1007" s="1" t="s">
        <v>2447</v>
      </c>
      <c r="B1007" s="1" t="s">
        <v>6</v>
      </c>
      <c r="C1007" s="1" t="s">
        <v>30477</v>
      </c>
      <c r="D1007" s="1" t="s">
        <v>1391</v>
      </c>
      <c r="E1007" s="1" t="s">
        <v>30</v>
      </c>
      <c r="F1007" s="1" t="s">
        <v>31</v>
      </c>
      <c r="G1007" s="1" t="s">
        <v>32</v>
      </c>
      <c r="H1007" s="1" t="s">
        <v>11</v>
      </c>
      <c r="I1007" s="1" t="s">
        <v>12</v>
      </c>
      <c r="J1007" s="1" t="s">
        <v>13</v>
      </c>
      <c r="K1007" s="1" t="s">
        <v>14</v>
      </c>
      <c r="L1007" s="1">
        <v>1</v>
      </c>
      <c r="M1007" s="1">
        <v>140</v>
      </c>
      <c r="N1007" s="1">
        <v>0</v>
      </c>
      <c r="O1007" s="1">
        <v>0</v>
      </c>
      <c r="P1007" s="1">
        <v>40</v>
      </c>
      <c r="Q1007" s="1">
        <v>180</v>
      </c>
      <c r="R1007" s="1" t="s">
        <v>26</v>
      </c>
      <c r="S1007" s="1" t="s">
        <v>2448</v>
      </c>
      <c r="T1007" s="1">
        <f>Table1[[#This Row],[Unit_Price]]*Table1[[#This Row],[Quantity]]</f>
        <v>140</v>
      </c>
      <c r="U1007" s="1">
        <f>(SUM(Table1[[#This Row],[Delivery_Fee]],Table1[[#This Row],[Gross_Sales]])-Table1[[#This Row],[Discount_Amount]])</f>
        <v>180</v>
      </c>
    </row>
    <row r="1008" spans="1:21" ht="20.399999999999999" customHeight="1" x14ac:dyDescent="0.3">
      <c r="A1008" s="1" t="s">
        <v>2449</v>
      </c>
      <c r="B1008" s="1" t="s">
        <v>6</v>
      </c>
      <c r="C1008" s="1" t="s">
        <v>30477</v>
      </c>
      <c r="D1008" s="1" t="s">
        <v>395</v>
      </c>
      <c r="E1008" s="1" t="s">
        <v>19</v>
      </c>
      <c r="F1008" s="1" t="s">
        <v>75</v>
      </c>
      <c r="G1008" s="1" t="s">
        <v>76</v>
      </c>
      <c r="H1008" s="1" t="s">
        <v>143</v>
      </c>
      <c r="I1008" s="1" t="s">
        <v>144</v>
      </c>
      <c r="J1008" s="1" t="s">
        <v>24</v>
      </c>
      <c r="K1008" s="1" t="s">
        <v>14</v>
      </c>
      <c r="L1008" s="1">
        <v>2</v>
      </c>
      <c r="M1008" s="1">
        <v>160</v>
      </c>
      <c r="N1008" s="1">
        <v>5</v>
      </c>
      <c r="O1008" s="1">
        <v>16</v>
      </c>
      <c r="P1008" s="1">
        <v>30</v>
      </c>
      <c r="Q1008" s="1">
        <v>334</v>
      </c>
      <c r="R1008" s="1" t="s">
        <v>26</v>
      </c>
      <c r="S1008" s="1" t="s">
        <v>2450</v>
      </c>
      <c r="T1008" s="1">
        <f>Table1[[#This Row],[Unit_Price]]*Table1[[#This Row],[Quantity]]</f>
        <v>320</v>
      </c>
      <c r="U1008" s="1">
        <f>(SUM(Table1[[#This Row],[Delivery_Fee]],Table1[[#This Row],[Gross_Sales]])-Table1[[#This Row],[Discount_Amount]])</f>
        <v>334</v>
      </c>
    </row>
    <row r="1009" spans="1:21" ht="20.399999999999999" customHeight="1" x14ac:dyDescent="0.3">
      <c r="A1009" s="1" t="s">
        <v>2451</v>
      </c>
      <c r="B1009" s="1" t="s">
        <v>6</v>
      </c>
      <c r="C1009" s="1" t="s">
        <v>30477</v>
      </c>
      <c r="D1009" s="1" t="s">
        <v>939</v>
      </c>
      <c r="E1009" s="1" t="s">
        <v>19</v>
      </c>
      <c r="F1009" s="1" t="s">
        <v>53</v>
      </c>
      <c r="G1009" s="1" t="s">
        <v>54</v>
      </c>
      <c r="H1009" s="1" t="s">
        <v>84</v>
      </c>
      <c r="I1009" s="1" t="s">
        <v>85</v>
      </c>
      <c r="J1009" s="1" t="s">
        <v>86</v>
      </c>
      <c r="K1009" s="1" t="s">
        <v>14</v>
      </c>
      <c r="L1009" s="1">
        <v>2</v>
      </c>
      <c r="M1009" s="1">
        <v>100</v>
      </c>
      <c r="N1009" s="1">
        <v>20</v>
      </c>
      <c r="O1009" s="1">
        <v>40</v>
      </c>
      <c r="P1009" s="1">
        <v>25</v>
      </c>
      <c r="Q1009" s="1">
        <v>185</v>
      </c>
      <c r="R1009" s="1" t="s">
        <v>15</v>
      </c>
      <c r="S1009" s="1" t="s">
        <v>2452</v>
      </c>
      <c r="T1009" s="1">
        <f>Table1[[#This Row],[Unit_Price]]*Table1[[#This Row],[Quantity]]</f>
        <v>200</v>
      </c>
      <c r="U1009" s="1">
        <f>(SUM(Table1[[#This Row],[Delivery_Fee]],Table1[[#This Row],[Gross_Sales]])-Table1[[#This Row],[Discount_Amount]])</f>
        <v>185</v>
      </c>
    </row>
    <row r="1010" spans="1:21" ht="20.399999999999999" customHeight="1" x14ac:dyDescent="0.3">
      <c r="A1010" s="1" t="s">
        <v>2453</v>
      </c>
      <c r="B1010" s="1" t="s">
        <v>6</v>
      </c>
      <c r="C1010" s="1" t="s">
        <v>30477</v>
      </c>
      <c r="D1010" s="1" t="s">
        <v>92</v>
      </c>
      <c r="E1010" s="1" t="s">
        <v>8</v>
      </c>
      <c r="F1010" s="1" t="s">
        <v>82</v>
      </c>
      <c r="G1010" s="1" t="s">
        <v>83</v>
      </c>
      <c r="H1010" s="1" t="s">
        <v>84</v>
      </c>
      <c r="I1010" s="1" t="s">
        <v>85</v>
      </c>
      <c r="J1010" s="1" t="s">
        <v>86</v>
      </c>
      <c r="K1010" s="1" t="s">
        <v>14</v>
      </c>
      <c r="L1010" s="1">
        <v>2</v>
      </c>
      <c r="M1010" s="1">
        <v>100</v>
      </c>
      <c r="N1010" s="1">
        <v>0</v>
      </c>
      <c r="O1010" s="1">
        <v>0</v>
      </c>
      <c r="P1010" s="1">
        <v>30</v>
      </c>
      <c r="Q1010" s="1">
        <v>230</v>
      </c>
      <c r="R1010" s="1" t="s">
        <v>15</v>
      </c>
      <c r="S1010" s="1" t="s">
        <v>2454</v>
      </c>
      <c r="T1010" s="1">
        <f>Table1[[#This Row],[Unit_Price]]*Table1[[#This Row],[Quantity]]</f>
        <v>200</v>
      </c>
      <c r="U1010" s="1">
        <f>(SUM(Table1[[#This Row],[Delivery_Fee]],Table1[[#This Row],[Gross_Sales]])-Table1[[#This Row],[Discount_Amount]])</f>
        <v>230</v>
      </c>
    </row>
    <row r="1011" spans="1:21" ht="20.399999999999999" customHeight="1" x14ac:dyDescent="0.3">
      <c r="A1011" s="1" t="s">
        <v>2455</v>
      </c>
      <c r="B1011" s="1" t="s">
        <v>6</v>
      </c>
      <c r="C1011" s="1" t="s">
        <v>30477</v>
      </c>
      <c r="D1011" s="1" t="s">
        <v>775</v>
      </c>
      <c r="E1011" s="1" t="s">
        <v>8</v>
      </c>
      <c r="F1011" s="1" t="s">
        <v>9</v>
      </c>
      <c r="G1011" s="1" t="s">
        <v>10</v>
      </c>
      <c r="H1011" s="1" t="s">
        <v>70</v>
      </c>
      <c r="I1011" s="1" t="s">
        <v>71</v>
      </c>
      <c r="J1011" s="1" t="s">
        <v>13</v>
      </c>
      <c r="K1011" s="1" t="s">
        <v>14</v>
      </c>
      <c r="L1011" s="1">
        <v>2</v>
      </c>
      <c r="M1011" s="1">
        <v>130</v>
      </c>
      <c r="N1011" s="1">
        <v>10</v>
      </c>
      <c r="O1011" s="1">
        <v>26</v>
      </c>
      <c r="P1011" s="1">
        <v>40</v>
      </c>
      <c r="Q1011" s="1">
        <v>274</v>
      </c>
      <c r="R1011" s="1" t="s">
        <v>26</v>
      </c>
      <c r="S1011" s="1" t="s">
        <v>2456</v>
      </c>
      <c r="T1011" s="1">
        <f>Table1[[#This Row],[Unit_Price]]*Table1[[#This Row],[Quantity]]</f>
        <v>260</v>
      </c>
      <c r="U1011" s="1">
        <f>(SUM(Table1[[#This Row],[Delivery_Fee]],Table1[[#This Row],[Gross_Sales]])-Table1[[#This Row],[Discount_Amount]])</f>
        <v>274</v>
      </c>
    </row>
    <row r="1012" spans="1:21" ht="20.399999999999999" customHeight="1" x14ac:dyDescent="0.3">
      <c r="A1012" s="1" t="s">
        <v>2457</v>
      </c>
      <c r="B1012" s="1" t="s">
        <v>6</v>
      </c>
      <c r="C1012" s="1" t="s">
        <v>30477</v>
      </c>
      <c r="D1012" s="1" t="s">
        <v>200</v>
      </c>
      <c r="E1012" s="1" t="s">
        <v>19</v>
      </c>
      <c r="F1012" s="1" t="s">
        <v>109</v>
      </c>
      <c r="G1012" s="1" t="s">
        <v>110</v>
      </c>
      <c r="H1012" s="1" t="s">
        <v>288</v>
      </c>
      <c r="I1012" s="1" t="s">
        <v>289</v>
      </c>
      <c r="J1012" s="1" t="s">
        <v>86</v>
      </c>
      <c r="K1012" s="1" t="s">
        <v>14</v>
      </c>
      <c r="L1012" s="1">
        <v>2</v>
      </c>
      <c r="M1012" s="1">
        <v>80</v>
      </c>
      <c r="N1012" s="1">
        <v>10</v>
      </c>
      <c r="O1012" s="1">
        <v>16</v>
      </c>
      <c r="P1012" s="1">
        <v>35</v>
      </c>
      <c r="Q1012" s="1">
        <v>179</v>
      </c>
      <c r="R1012" s="1" t="s">
        <v>15</v>
      </c>
      <c r="S1012" s="1" t="s">
        <v>2458</v>
      </c>
      <c r="T1012" s="1">
        <f>Table1[[#This Row],[Unit_Price]]*Table1[[#This Row],[Quantity]]</f>
        <v>160</v>
      </c>
      <c r="U1012" s="1">
        <f>(SUM(Table1[[#This Row],[Delivery_Fee]],Table1[[#This Row],[Gross_Sales]])-Table1[[#This Row],[Discount_Amount]])</f>
        <v>179</v>
      </c>
    </row>
    <row r="1013" spans="1:21" ht="20.399999999999999" customHeight="1" x14ac:dyDescent="0.3">
      <c r="A1013" s="1" t="s">
        <v>2459</v>
      </c>
      <c r="B1013" s="1" t="s">
        <v>6</v>
      </c>
      <c r="C1013" s="1" t="s">
        <v>30477</v>
      </c>
      <c r="D1013" s="1" t="s">
        <v>1782</v>
      </c>
      <c r="E1013" s="1" t="s">
        <v>30</v>
      </c>
      <c r="F1013" s="1" t="s">
        <v>53</v>
      </c>
      <c r="G1013" s="1" t="s">
        <v>54</v>
      </c>
      <c r="H1013" s="1" t="s">
        <v>111</v>
      </c>
      <c r="I1013" s="1" t="s">
        <v>112</v>
      </c>
      <c r="J1013" s="1" t="s">
        <v>13</v>
      </c>
      <c r="K1013" s="1" t="s">
        <v>25</v>
      </c>
      <c r="L1013" s="1">
        <v>3</v>
      </c>
      <c r="M1013" s="1">
        <v>280</v>
      </c>
      <c r="N1013" s="1">
        <v>0</v>
      </c>
      <c r="O1013" s="1">
        <v>0</v>
      </c>
      <c r="P1013" s="1">
        <v>20</v>
      </c>
      <c r="Q1013" s="1">
        <v>860</v>
      </c>
      <c r="R1013" s="1" t="s">
        <v>36</v>
      </c>
      <c r="S1013" s="1" t="s">
        <v>2460</v>
      </c>
      <c r="T1013" s="1">
        <f>Table1[[#This Row],[Unit_Price]]*Table1[[#This Row],[Quantity]]</f>
        <v>840</v>
      </c>
      <c r="U1013" s="1">
        <f>(SUM(Table1[[#This Row],[Delivery_Fee]],Table1[[#This Row],[Gross_Sales]])-Table1[[#This Row],[Discount_Amount]])</f>
        <v>860</v>
      </c>
    </row>
    <row r="1014" spans="1:21" ht="20.399999999999999" customHeight="1" x14ac:dyDescent="0.3">
      <c r="A1014" s="1" t="s">
        <v>2461</v>
      </c>
      <c r="B1014" s="1" t="s">
        <v>6</v>
      </c>
      <c r="C1014" s="1" t="s">
        <v>30477</v>
      </c>
      <c r="D1014" s="1" t="s">
        <v>485</v>
      </c>
      <c r="E1014" s="1" t="s">
        <v>8</v>
      </c>
      <c r="F1014" s="1" t="s">
        <v>151</v>
      </c>
      <c r="G1014" s="1" t="s">
        <v>152</v>
      </c>
      <c r="H1014" s="1" t="s">
        <v>70</v>
      </c>
      <c r="I1014" s="1" t="s">
        <v>71</v>
      </c>
      <c r="J1014" s="1" t="s">
        <v>13</v>
      </c>
      <c r="K1014" s="1" t="s">
        <v>14</v>
      </c>
      <c r="L1014" s="1">
        <v>2</v>
      </c>
      <c r="M1014" s="1">
        <v>130</v>
      </c>
      <c r="N1014" s="1">
        <v>15</v>
      </c>
      <c r="O1014" s="1">
        <v>39</v>
      </c>
      <c r="P1014" s="1">
        <v>30</v>
      </c>
      <c r="Q1014" s="1">
        <v>251</v>
      </c>
      <c r="R1014" s="1" t="s">
        <v>63</v>
      </c>
      <c r="S1014" s="1" t="s">
        <v>2462</v>
      </c>
      <c r="T1014" s="1">
        <f>Table1[[#This Row],[Unit_Price]]*Table1[[#This Row],[Quantity]]</f>
        <v>260</v>
      </c>
      <c r="U1014" s="1">
        <f>(SUM(Table1[[#This Row],[Delivery_Fee]],Table1[[#This Row],[Gross_Sales]])-Table1[[#This Row],[Discount_Amount]])</f>
        <v>251</v>
      </c>
    </row>
    <row r="1015" spans="1:21" ht="20.399999999999999" customHeight="1" x14ac:dyDescent="0.3">
      <c r="A1015" s="1" t="s">
        <v>2463</v>
      </c>
      <c r="B1015" s="1" t="s">
        <v>6</v>
      </c>
      <c r="C1015" s="1" t="s">
        <v>30477</v>
      </c>
      <c r="D1015" s="1" t="s">
        <v>409</v>
      </c>
      <c r="E1015" s="1" t="s">
        <v>19</v>
      </c>
      <c r="F1015" s="1" t="s">
        <v>151</v>
      </c>
      <c r="G1015" s="1" t="s">
        <v>152</v>
      </c>
      <c r="H1015" s="1" t="s">
        <v>116</v>
      </c>
      <c r="I1015" s="1" t="s">
        <v>117</v>
      </c>
      <c r="J1015" s="1" t="s">
        <v>35</v>
      </c>
      <c r="K1015" s="1" t="s">
        <v>14</v>
      </c>
      <c r="L1015" s="1">
        <v>4</v>
      </c>
      <c r="M1015" s="1">
        <v>210</v>
      </c>
      <c r="N1015" s="1">
        <v>10</v>
      </c>
      <c r="O1015" s="1">
        <v>84</v>
      </c>
      <c r="P1015" s="1">
        <v>35</v>
      </c>
      <c r="Q1015" s="1">
        <v>791</v>
      </c>
      <c r="R1015" s="1" t="s">
        <v>42</v>
      </c>
      <c r="S1015" s="1" t="s">
        <v>2464</v>
      </c>
      <c r="T1015" s="1">
        <f>Table1[[#This Row],[Unit_Price]]*Table1[[#This Row],[Quantity]]</f>
        <v>840</v>
      </c>
      <c r="U1015" s="1">
        <f>(SUM(Table1[[#This Row],[Delivery_Fee]],Table1[[#This Row],[Gross_Sales]])-Table1[[#This Row],[Discount_Amount]])</f>
        <v>791</v>
      </c>
    </row>
    <row r="1016" spans="1:21" ht="20.399999999999999" customHeight="1" x14ac:dyDescent="0.3">
      <c r="A1016" s="1" t="s">
        <v>2465</v>
      </c>
      <c r="B1016" s="1" t="s">
        <v>6</v>
      </c>
      <c r="C1016" s="1" t="s">
        <v>30477</v>
      </c>
      <c r="D1016" s="1" t="s">
        <v>1487</v>
      </c>
      <c r="E1016" s="1" t="s">
        <v>67</v>
      </c>
      <c r="F1016" s="1" t="s">
        <v>141</v>
      </c>
      <c r="G1016" s="1" t="s">
        <v>142</v>
      </c>
      <c r="H1016" s="1" t="s">
        <v>11</v>
      </c>
      <c r="I1016" s="1" t="s">
        <v>12</v>
      </c>
      <c r="J1016" s="1" t="s">
        <v>13</v>
      </c>
      <c r="K1016" s="1" t="s">
        <v>14</v>
      </c>
      <c r="L1016" s="1">
        <v>2</v>
      </c>
      <c r="M1016" s="1">
        <v>140</v>
      </c>
      <c r="N1016" s="1">
        <v>10</v>
      </c>
      <c r="O1016" s="1">
        <v>28</v>
      </c>
      <c r="P1016" s="1">
        <v>25</v>
      </c>
      <c r="Q1016" s="1">
        <v>277</v>
      </c>
      <c r="R1016" s="1" t="s">
        <v>26</v>
      </c>
      <c r="S1016" s="1" t="s">
        <v>2466</v>
      </c>
      <c r="T1016" s="1">
        <f>Table1[[#This Row],[Unit_Price]]*Table1[[#This Row],[Quantity]]</f>
        <v>280</v>
      </c>
      <c r="U1016" s="1">
        <f>(SUM(Table1[[#This Row],[Delivery_Fee]],Table1[[#This Row],[Gross_Sales]])-Table1[[#This Row],[Discount_Amount]])</f>
        <v>277</v>
      </c>
    </row>
    <row r="1017" spans="1:21" ht="20.399999999999999" customHeight="1" x14ac:dyDescent="0.3">
      <c r="A1017" s="1" t="s">
        <v>2467</v>
      </c>
      <c r="B1017" s="1" t="s">
        <v>6</v>
      </c>
      <c r="C1017" s="1" t="s">
        <v>30477</v>
      </c>
      <c r="D1017" s="1" t="s">
        <v>2468</v>
      </c>
      <c r="E1017" s="1" t="s">
        <v>30</v>
      </c>
      <c r="F1017" s="1" t="s">
        <v>136</v>
      </c>
      <c r="G1017" s="1" t="s">
        <v>137</v>
      </c>
      <c r="H1017" s="1" t="s">
        <v>61</v>
      </c>
      <c r="I1017" s="1" t="s">
        <v>62</v>
      </c>
      <c r="J1017" s="1" t="s">
        <v>24</v>
      </c>
      <c r="K1017" s="1" t="s">
        <v>25</v>
      </c>
      <c r="L1017" s="1">
        <v>1</v>
      </c>
      <c r="M1017" s="1">
        <v>190</v>
      </c>
      <c r="N1017" s="1">
        <v>10</v>
      </c>
      <c r="O1017" s="1">
        <v>19</v>
      </c>
      <c r="P1017" s="1">
        <v>40</v>
      </c>
      <c r="Q1017" s="1">
        <v>211</v>
      </c>
      <c r="R1017" s="1" t="s">
        <v>15</v>
      </c>
      <c r="S1017" s="1" t="s">
        <v>2469</v>
      </c>
      <c r="T1017" s="1">
        <f>Table1[[#This Row],[Unit_Price]]*Table1[[#This Row],[Quantity]]</f>
        <v>190</v>
      </c>
      <c r="U1017" s="1">
        <f>(SUM(Table1[[#This Row],[Delivery_Fee]],Table1[[#This Row],[Gross_Sales]])-Table1[[#This Row],[Discount_Amount]])</f>
        <v>211</v>
      </c>
    </row>
    <row r="1018" spans="1:21" ht="20.399999999999999" customHeight="1" x14ac:dyDescent="0.3">
      <c r="A1018" s="1" t="s">
        <v>2470</v>
      </c>
      <c r="B1018" s="1" t="s">
        <v>6</v>
      </c>
      <c r="C1018" s="1" t="s">
        <v>30477</v>
      </c>
      <c r="D1018" s="1" t="s">
        <v>518</v>
      </c>
      <c r="E1018" s="1" t="s">
        <v>67</v>
      </c>
      <c r="F1018" s="1" t="s">
        <v>68</v>
      </c>
      <c r="G1018" s="1" t="s">
        <v>69</v>
      </c>
      <c r="H1018" s="1" t="s">
        <v>33</v>
      </c>
      <c r="I1018" s="1" t="s">
        <v>34</v>
      </c>
      <c r="J1018" s="1" t="s">
        <v>35</v>
      </c>
      <c r="K1018" s="1" t="s">
        <v>25</v>
      </c>
      <c r="L1018" s="1">
        <v>1</v>
      </c>
      <c r="M1018" s="1">
        <v>240</v>
      </c>
      <c r="N1018" s="1">
        <v>5</v>
      </c>
      <c r="O1018" s="1">
        <v>12</v>
      </c>
      <c r="P1018" s="1">
        <v>35</v>
      </c>
      <c r="Q1018" s="1">
        <v>263</v>
      </c>
      <c r="R1018" s="1" t="s">
        <v>42</v>
      </c>
      <c r="S1018" s="1" t="s">
        <v>2471</v>
      </c>
      <c r="T1018" s="1">
        <f>Table1[[#This Row],[Unit_Price]]*Table1[[#This Row],[Quantity]]</f>
        <v>240</v>
      </c>
      <c r="U1018" s="1">
        <f>(SUM(Table1[[#This Row],[Delivery_Fee]],Table1[[#This Row],[Gross_Sales]])-Table1[[#This Row],[Discount_Amount]])</f>
        <v>263</v>
      </c>
    </row>
    <row r="1019" spans="1:21" ht="20.399999999999999" customHeight="1" x14ac:dyDescent="0.3">
      <c r="A1019" s="1" t="s">
        <v>2472</v>
      </c>
      <c r="B1019" s="1" t="s">
        <v>6</v>
      </c>
      <c r="C1019" s="1" t="s">
        <v>30477</v>
      </c>
      <c r="D1019" s="1" t="s">
        <v>1181</v>
      </c>
      <c r="E1019" s="1" t="s">
        <v>67</v>
      </c>
      <c r="F1019" s="1" t="s">
        <v>82</v>
      </c>
      <c r="G1019" s="1" t="s">
        <v>83</v>
      </c>
      <c r="H1019" s="1" t="s">
        <v>70</v>
      </c>
      <c r="I1019" s="1" t="s">
        <v>71</v>
      </c>
      <c r="J1019" s="1" t="s">
        <v>13</v>
      </c>
      <c r="K1019" s="1" t="s">
        <v>14</v>
      </c>
      <c r="L1019" s="1">
        <v>3</v>
      </c>
      <c r="M1019" s="1">
        <v>130</v>
      </c>
      <c r="N1019" s="1">
        <v>20</v>
      </c>
      <c r="O1019" s="1">
        <v>78</v>
      </c>
      <c r="P1019" s="1">
        <v>30</v>
      </c>
      <c r="Q1019" s="1">
        <v>342</v>
      </c>
      <c r="R1019" s="1" t="s">
        <v>42</v>
      </c>
      <c r="S1019" s="1" t="s">
        <v>2473</v>
      </c>
      <c r="T1019" s="1">
        <f>Table1[[#This Row],[Unit_Price]]*Table1[[#This Row],[Quantity]]</f>
        <v>390</v>
      </c>
      <c r="U1019" s="1">
        <f>(SUM(Table1[[#This Row],[Delivery_Fee]],Table1[[#This Row],[Gross_Sales]])-Table1[[#This Row],[Discount_Amount]])</f>
        <v>342</v>
      </c>
    </row>
    <row r="1020" spans="1:21" ht="20.399999999999999" customHeight="1" x14ac:dyDescent="0.3">
      <c r="A1020" s="1" t="s">
        <v>2474</v>
      </c>
      <c r="B1020" s="1" t="s">
        <v>6</v>
      </c>
      <c r="C1020" s="1" t="s">
        <v>30477</v>
      </c>
      <c r="D1020" s="1" t="s">
        <v>579</v>
      </c>
      <c r="E1020" s="1" t="s">
        <v>8</v>
      </c>
      <c r="F1020" s="1" t="s">
        <v>82</v>
      </c>
      <c r="G1020" s="1" t="s">
        <v>83</v>
      </c>
      <c r="H1020" s="1" t="s">
        <v>33</v>
      </c>
      <c r="I1020" s="1" t="s">
        <v>34</v>
      </c>
      <c r="J1020" s="1" t="s">
        <v>35</v>
      </c>
      <c r="K1020" s="1" t="s">
        <v>25</v>
      </c>
      <c r="L1020" s="1">
        <v>4</v>
      </c>
      <c r="M1020" s="1">
        <v>240</v>
      </c>
      <c r="N1020" s="1">
        <v>5</v>
      </c>
      <c r="O1020" s="1">
        <v>48</v>
      </c>
      <c r="P1020" s="1">
        <v>40</v>
      </c>
      <c r="Q1020" s="1">
        <v>952</v>
      </c>
      <c r="R1020" s="1" t="s">
        <v>26</v>
      </c>
      <c r="S1020" s="1" t="s">
        <v>2475</v>
      </c>
      <c r="T1020" s="1">
        <f>Table1[[#This Row],[Unit_Price]]*Table1[[#This Row],[Quantity]]</f>
        <v>960</v>
      </c>
      <c r="U1020" s="1">
        <f>(SUM(Table1[[#This Row],[Delivery_Fee]],Table1[[#This Row],[Gross_Sales]])-Table1[[#This Row],[Discount_Amount]])</f>
        <v>952</v>
      </c>
    </row>
    <row r="1021" spans="1:21" ht="20.399999999999999" customHeight="1" x14ac:dyDescent="0.3">
      <c r="A1021" s="1" t="s">
        <v>2476</v>
      </c>
      <c r="B1021" s="1" t="s">
        <v>6</v>
      </c>
      <c r="C1021" s="1" t="s">
        <v>30477</v>
      </c>
      <c r="D1021" s="1" t="s">
        <v>209</v>
      </c>
      <c r="E1021" s="1" t="s">
        <v>67</v>
      </c>
      <c r="F1021" s="1" t="s">
        <v>151</v>
      </c>
      <c r="G1021" s="1" t="s">
        <v>152</v>
      </c>
      <c r="H1021" s="1" t="s">
        <v>61</v>
      </c>
      <c r="I1021" s="1" t="s">
        <v>62</v>
      </c>
      <c r="J1021" s="1" t="s">
        <v>24</v>
      </c>
      <c r="K1021" s="1" t="s">
        <v>25</v>
      </c>
      <c r="L1021" s="1">
        <v>1</v>
      </c>
      <c r="M1021" s="1">
        <v>190</v>
      </c>
      <c r="N1021" s="1">
        <v>5</v>
      </c>
      <c r="O1021" s="1">
        <v>9.5</v>
      </c>
      <c r="P1021" s="1">
        <v>25</v>
      </c>
      <c r="Q1021" s="1">
        <v>205.5</v>
      </c>
      <c r="R1021" s="1" t="s">
        <v>26</v>
      </c>
      <c r="S1021" s="1" t="s">
        <v>2477</v>
      </c>
      <c r="T1021" s="1">
        <f>Table1[[#This Row],[Unit_Price]]*Table1[[#This Row],[Quantity]]</f>
        <v>190</v>
      </c>
      <c r="U1021" s="1">
        <f>(SUM(Table1[[#This Row],[Delivery_Fee]],Table1[[#This Row],[Gross_Sales]])-Table1[[#This Row],[Discount_Amount]])</f>
        <v>205.5</v>
      </c>
    </row>
    <row r="1022" spans="1:21" ht="20.399999999999999" customHeight="1" x14ac:dyDescent="0.3">
      <c r="A1022" s="1" t="s">
        <v>2478</v>
      </c>
      <c r="B1022" s="1" t="s">
        <v>6</v>
      </c>
      <c r="C1022" s="1" t="s">
        <v>30477</v>
      </c>
      <c r="D1022" s="1" t="s">
        <v>919</v>
      </c>
      <c r="E1022" s="1" t="s">
        <v>67</v>
      </c>
      <c r="F1022" s="1" t="s">
        <v>68</v>
      </c>
      <c r="G1022" s="1" t="s">
        <v>69</v>
      </c>
      <c r="H1022" s="1" t="s">
        <v>111</v>
      </c>
      <c r="I1022" s="1" t="s">
        <v>112</v>
      </c>
      <c r="J1022" s="1" t="s">
        <v>13</v>
      </c>
      <c r="K1022" s="1" t="s">
        <v>25</v>
      </c>
      <c r="L1022" s="1">
        <v>4</v>
      </c>
      <c r="M1022" s="1">
        <v>280</v>
      </c>
      <c r="N1022" s="1">
        <v>15</v>
      </c>
      <c r="O1022" s="1">
        <v>168</v>
      </c>
      <c r="P1022" s="1">
        <v>20</v>
      </c>
      <c r="Q1022" s="1">
        <v>972</v>
      </c>
      <c r="R1022" s="1" t="s">
        <v>36</v>
      </c>
      <c r="S1022" s="1" t="s">
        <v>2479</v>
      </c>
      <c r="T1022" s="1">
        <f>Table1[[#This Row],[Unit_Price]]*Table1[[#This Row],[Quantity]]</f>
        <v>1120</v>
      </c>
      <c r="U1022" s="1">
        <f>(SUM(Table1[[#This Row],[Delivery_Fee]],Table1[[#This Row],[Gross_Sales]])-Table1[[#This Row],[Discount_Amount]])</f>
        <v>972</v>
      </c>
    </row>
    <row r="1023" spans="1:21" ht="20.399999999999999" customHeight="1" x14ac:dyDescent="0.3">
      <c r="A1023" s="1" t="s">
        <v>2480</v>
      </c>
      <c r="B1023" s="1" t="s">
        <v>6</v>
      </c>
      <c r="C1023" s="1" t="s">
        <v>30477</v>
      </c>
      <c r="D1023" s="1" t="s">
        <v>879</v>
      </c>
      <c r="E1023" s="1" t="s">
        <v>67</v>
      </c>
      <c r="F1023" s="1" t="s">
        <v>267</v>
      </c>
      <c r="G1023" s="1" t="s">
        <v>268</v>
      </c>
      <c r="H1023" s="1" t="s">
        <v>111</v>
      </c>
      <c r="I1023" s="1" t="s">
        <v>112</v>
      </c>
      <c r="J1023" s="1" t="s">
        <v>13</v>
      </c>
      <c r="K1023" s="1" t="s">
        <v>25</v>
      </c>
      <c r="L1023" s="1">
        <v>4</v>
      </c>
      <c r="M1023" s="1">
        <v>280</v>
      </c>
      <c r="N1023" s="1">
        <v>15</v>
      </c>
      <c r="O1023" s="1">
        <v>168</v>
      </c>
      <c r="P1023" s="1">
        <v>35</v>
      </c>
      <c r="Q1023" s="1">
        <v>987</v>
      </c>
      <c r="R1023" s="1" t="s">
        <v>15</v>
      </c>
      <c r="S1023" s="1" t="s">
        <v>2481</v>
      </c>
      <c r="T1023" s="1">
        <f>Table1[[#This Row],[Unit_Price]]*Table1[[#This Row],[Quantity]]</f>
        <v>1120</v>
      </c>
      <c r="U1023" s="1">
        <f>(SUM(Table1[[#This Row],[Delivery_Fee]],Table1[[#This Row],[Gross_Sales]])-Table1[[#This Row],[Discount_Amount]])</f>
        <v>987</v>
      </c>
    </row>
    <row r="1024" spans="1:21" ht="20.399999999999999" customHeight="1" x14ac:dyDescent="0.3">
      <c r="A1024" s="1" t="s">
        <v>2482</v>
      </c>
      <c r="B1024" s="1" t="s">
        <v>6</v>
      </c>
      <c r="C1024" s="1" t="s">
        <v>30477</v>
      </c>
      <c r="D1024" s="1" t="s">
        <v>1562</v>
      </c>
      <c r="E1024" s="1" t="s">
        <v>19</v>
      </c>
      <c r="F1024" s="1" t="s">
        <v>93</v>
      </c>
      <c r="G1024" s="1" t="s">
        <v>94</v>
      </c>
      <c r="H1024" s="1" t="s">
        <v>55</v>
      </c>
      <c r="I1024" s="1" t="s">
        <v>56</v>
      </c>
      <c r="J1024" s="1" t="s">
        <v>57</v>
      </c>
      <c r="K1024" s="1" t="s">
        <v>14</v>
      </c>
      <c r="L1024" s="1">
        <v>2</v>
      </c>
      <c r="M1024" s="1">
        <v>180</v>
      </c>
      <c r="N1024" s="1">
        <v>10</v>
      </c>
      <c r="O1024" s="1">
        <v>36</v>
      </c>
      <c r="P1024" s="1">
        <v>25</v>
      </c>
      <c r="Q1024" s="1">
        <v>349</v>
      </c>
      <c r="R1024" s="1" t="s">
        <v>63</v>
      </c>
      <c r="S1024" s="1" t="s">
        <v>2483</v>
      </c>
      <c r="T1024" s="1">
        <f>Table1[[#This Row],[Unit_Price]]*Table1[[#This Row],[Quantity]]</f>
        <v>360</v>
      </c>
      <c r="U1024" s="1">
        <f>(SUM(Table1[[#This Row],[Delivery_Fee]],Table1[[#This Row],[Gross_Sales]])-Table1[[#This Row],[Discount_Amount]])</f>
        <v>349</v>
      </c>
    </row>
    <row r="1025" spans="1:21" ht="20.399999999999999" customHeight="1" x14ac:dyDescent="0.3">
      <c r="A1025" s="1" t="s">
        <v>2484</v>
      </c>
      <c r="B1025" s="1" t="s">
        <v>6</v>
      </c>
      <c r="C1025" s="1" t="s">
        <v>30477</v>
      </c>
      <c r="D1025" s="1" t="s">
        <v>1440</v>
      </c>
      <c r="E1025" s="1" t="s">
        <v>67</v>
      </c>
      <c r="F1025" s="1" t="s">
        <v>68</v>
      </c>
      <c r="G1025" s="1" t="s">
        <v>69</v>
      </c>
      <c r="H1025" s="1" t="s">
        <v>11</v>
      </c>
      <c r="I1025" s="1" t="s">
        <v>12</v>
      </c>
      <c r="J1025" s="1" t="s">
        <v>13</v>
      </c>
      <c r="K1025" s="1" t="s">
        <v>14</v>
      </c>
      <c r="L1025" s="1">
        <v>1</v>
      </c>
      <c r="M1025" s="1">
        <v>140</v>
      </c>
      <c r="N1025" s="1">
        <v>20</v>
      </c>
      <c r="O1025" s="1">
        <v>28</v>
      </c>
      <c r="P1025" s="1">
        <v>40</v>
      </c>
      <c r="Q1025" s="1">
        <v>152</v>
      </c>
      <c r="R1025" s="1" t="s">
        <v>26</v>
      </c>
      <c r="S1025" s="1" t="s">
        <v>2485</v>
      </c>
      <c r="T1025" s="1">
        <f>Table1[[#This Row],[Unit_Price]]*Table1[[#This Row],[Quantity]]</f>
        <v>140</v>
      </c>
      <c r="U1025" s="1">
        <f>(SUM(Table1[[#This Row],[Delivery_Fee]],Table1[[#This Row],[Gross_Sales]])-Table1[[#This Row],[Discount_Amount]])</f>
        <v>152</v>
      </c>
    </row>
    <row r="1026" spans="1:21" ht="20.399999999999999" customHeight="1" x14ac:dyDescent="0.3">
      <c r="A1026" s="1" t="s">
        <v>2486</v>
      </c>
      <c r="B1026" s="1" t="s">
        <v>6</v>
      </c>
      <c r="C1026" s="1" t="s">
        <v>30477</v>
      </c>
      <c r="D1026" s="1" t="s">
        <v>679</v>
      </c>
      <c r="E1026" s="1" t="s">
        <v>67</v>
      </c>
      <c r="F1026" s="1" t="s">
        <v>109</v>
      </c>
      <c r="G1026" s="1" t="s">
        <v>110</v>
      </c>
      <c r="H1026" s="1" t="s">
        <v>77</v>
      </c>
      <c r="I1026" s="1" t="s">
        <v>78</v>
      </c>
      <c r="J1026" s="1" t="s">
        <v>24</v>
      </c>
      <c r="K1026" s="1" t="s">
        <v>14</v>
      </c>
      <c r="L1026" s="1">
        <v>4</v>
      </c>
      <c r="M1026" s="1">
        <v>150</v>
      </c>
      <c r="N1026" s="1">
        <v>0</v>
      </c>
      <c r="O1026" s="1">
        <v>0</v>
      </c>
      <c r="P1026" s="1">
        <v>30</v>
      </c>
      <c r="Q1026" s="1">
        <v>630</v>
      </c>
      <c r="R1026" s="1" t="s">
        <v>42</v>
      </c>
      <c r="S1026" s="1" t="s">
        <v>2487</v>
      </c>
      <c r="T1026" s="1">
        <f>Table1[[#This Row],[Unit_Price]]*Table1[[#This Row],[Quantity]]</f>
        <v>600</v>
      </c>
      <c r="U1026" s="1">
        <f>(SUM(Table1[[#This Row],[Delivery_Fee]],Table1[[#This Row],[Gross_Sales]])-Table1[[#This Row],[Discount_Amount]])</f>
        <v>630</v>
      </c>
    </row>
    <row r="1027" spans="1:21" ht="20.399999999999999" customHeight="1" x14ac:dyDescent="0.3">
      <c r="A1027" s="1" t="s">
        <v>2488</v>
      </c>
      <c r="B1027" s="1" t="s">
        <v>6</v>
      </c>
      <c r="C1027" s="1" t="s">
        <v>30477</v>
      </c>
      <c r="D1027" s="1" t="s">
        <v>230</v>
      </c>
      <c r="E1027" s="1" t="s">
        <v>19</v>
      </c>
      <c r="F1027" s="1" t="s">
        <v>93</v>
      </c>
      <c r="G1027" s="1" t="s">
        <v>94</v>
      </c>
      <c r="H1027" s="1" t="s">
        <v>33</v>
      </c>
      <c r="I1027" s="1" t="s">
        <v>34</v>
      </c>
      <c r="J1027" s="1" t="s">
        <v>35</v>
      </c>
      <c r="K1027" s="1" t="s">
        <v>25</v>
      </c>
      <c r="L1027" s="1">
        <v>1</v>
      </c>
      <c r="M1027" s="1">
        <v>240</v>
      </c>
      <c r="N1027" s="1">
        <v>10</v>
      </c>
      <c r="O1027" s="1">
        <v>24</v>
      </c>
      <c r="P1027" s="1">
        <v>25</v>
      </c>
      <c r="Q1027" s="1">
        <v>241</v>
      </c>
      <c r="R1027" s="1" t="s">
        <v>36</v>
      </c>
      <c r="S1027" s="1" t="s">
        <v>2489</v>
      </c>
      <c r="T1027" s="1">
        <f>Table1[[#This Row],[Unit_Price]]*Table1[[#This Row],[Quantity]]</f>
        <v>240</v>
      </c>
      <c r="U1027" s="1">
        <f>(SUM(Table1[[#This Row],[Delivery_Fee]],Table1[[#This Row],[Gross_Sales]])-Table1[[#This Row],[Discount_Amount]])</f>
        <v>241</v>
      </c>
    </row>
    <row r="1028" spans="1:21" ht="20.399999999999999" customHeight="1" x14ac:dyDescent="0.3">
      <c r="A1028" s="1" t="s">
        <v>2490</v>
      </c>
      <c r="B1028" s="1" t="s">
        <v>6</v>
      </c>
      <c r="C1028" s="1" t="s">
        <v>30477</v>
      </c>
      <c r="D1028" s="1" t="s">
        <v>227</v>
      </c>
      <c r="E1028" s="1" t="s">
        <v>67</v>
      </c>
      <c r="F1028" s="1" t="s">
        <v>267</v>
      </c>
      <c r="G1028" s="1" t="s">
        <v>268</v>
      </c>
      <c r="H1028" s="1" t="s">
        <v>288</v>
      </c>
      <c r="I1028" s="1" t="s">
        <v>289</v>
      </c>
      <c r="J1028" s="1" t="s">
        <v>86</v>
      </c>
      <c r="K1028" s="1" t="s">
        <v>14</v>
      </c>
      <c r="L1028" s="1">
        <v>3</v>
      </c>
      <c r="M1028" s="1">
        <v>80</v>
      </c>
      <c r="N1028" s="1">
        <v>20</v>
      </c>
      <c r="O1028" s="1">
        <v>48</v>
      </c>
      <c r="P1028" s="1">
        <v>20</v>
      </c>
      <c r="Q1028" s="1">
        <v>212</v>
      </c>
      <c r="R1028" s="1" t="s">
        <v>36</v>
      </c>
      <c r="S1028" s="1" t="s">
        <v>2491</v>
      </c>
      <c r="T1028" s="1">
        <f>Table1[[#This Row],[Unit_Price]]*Table1[[#This Row],[Quantity]]</f>
        <v>240</v>
      </c>
      <c r="U1028" s="1">
        <f>(SUM(Table1[[#This Row],[Delivery_Fee]],Table1[[#This Row],[Gross_Sales]])-Table1[[#This Row],[Discount_Amount]])</f>
        <v>212</v>
      </c>
    </row>
    <row r="1029" spans="1:21" ht="20.399999999999999" customHeight="1" x14ac:dyDescent="0.3">
      <c r="A1029" s="1" t="s">
        <v>2492</v>
      </c>
      <c r="B1029" s="1" t="s">
        <v>6</v>
      </c>
      <c r="C1029" s="1" t="s">
        <v>30477</v>
      </c>
      <c r="D1029" s="1" t="s">
        <v>2493</v>
      </c>
      <c r="E1029" s="1" t="s">
        <v>8</v>
      </c>
      <c r="F1029" s="1" t="s">
        <v>9</v>
      </c>
      <c r="G1029" s="1" t="s">
        <v>10</v>
      </c>
      <c r="H1029" s="1" t="s">
        <v>33</v>
      </c>
      <c r="I1029" s="1" t="s">
        <v>34</v>
      </c>
      <c r="J1029" s="1" t="s">
        <v>35</v>
      </c>
      <c r="K1029" s="1" t="s">
        <v>25</v>
      </c>
      <c r="L1029" s="1">
        <v>2</v>
      </c>
      <c r="M1029" s="1">
        <v>240</v>
      </c>
      <c r="N1029" s="1">
        <v>5</v>
      </c>
      <c r="O1029" s="1">
        <v>24</v>
      </c>
      <c r="P1029" s="1">
        <v>20</v>
      </c>
      <c r="Q1029" s="1">
        <v>476</v>
      </c>
      <c r="R1029" s="1" t="s">
        <v>42</v>
      </c>
      <c r="S1029" s="1" t="s">
        <v>2494</v>
      </c>
      <c r="T1029" s="1">
        <f>Table1[[#This Row],[Unit_Price]]*Table1[[#This Row],[Quantity]]</f>
        <v>480</v>
      </c>
      <c r="U1029" s="1">
        <f>(SUM(Table1[[#This Row],[Delivery_Fee]],Table1[[#This Row],[Gross_Sales]])-Table1[[#This Row],[Discount_Amount]])</f>
        <v>476</v>
      </c>
    </row>
    <row r="1030" spans="1:21" ht="20.399999999999999" customHeight="1" x14ac:dyDescent="0.3">
      <c r="A1030" s="1" t="s">
        <v>2495</v>
      </c>
      <c r="B1030" s="1" t="s">
        <v>6</v>
      </c>
      <c r="C1030" s="1" t="s">
        <v>30477</v>
      </c>
      <c r="D1030" s="1" t="s">
        <v>468</v>
      </c>
      <c r="E1030" s="1" t="s">
        <v>30</v>
      </c>
      <c r="F1030" s="1" t="s">
        <v>136</v>
      </c>
      <c r="G1030" s="1" t="s">
        <v>137</v>
      </c>
      <c r="H1030" s="1" t="s">
        <v>111</v>
      </c>
      <c r="I1030" s="1" t="s">
        <v>112</v>
      </c>
      <c r="J1030" s="1" t="s">
        <v>13</v>
      </c>
      <c r="K1030" s="1" t="s">
        <v>25</v>
      </c>
      <c r="L1030" s="1">
        <v>1</v>
      </c>
      <c r="M1030" s="1">
        <v>280</v>
      </c>
      <c r="N1030" s="1">
        <v>20</v>
      </c>
      <c r="O1030" s="1">
        <v>56</v>
      </c>
      <c r="P1030" s="1">
        <v>40</v>
      </c>
      <c r="Q1030" s="1">
        <v>264</v>
      </c>
      <c r="R1030" s="1" t="s">
        <v>36</v>
      </c>
      <c r="S1030" s="1" t="s">
        <v>2496</v>
      </c>
      <c r="T1030" s="1">
        <f>Table1[[#This Row],[Unit_Price]]*Table1[[#This Row],[Quantity]]</f>
        <v>280</v>
      </c>
      <c r="U1030" s="1">
        <f>(SUM(Table1[[#This Row],[Delivery_Fee]],Table1[[#This Row],[Gross_Sales]])-Table1[[#This Row],[Discount_Amount]])</f>
        <v>264</v>
      </c>
    </row>
    <row r="1031" spans="1:21" ht="20.399999999999999" customHeight="1" x14ac:dyDescent="0.3">
      <c r="A1031" s="1" t="s">
        <v>2497</v>
      </c>
      <c r="B1031" s="1" t="s">
        <v>6</v>
      </c>
      <c r="C1031" s="1" t="s">
        <v>30477</v>
      </c>
      <c r="D1031" s="1" t="s">
        <v>309</v>
      </c>
      <c r="E1031" s="1" t="s">
        <v>30</v>
      </c>
      <c r="F1031" s="1" t="s">
        <v>53</v>
      </c>
      <c r="G1031" s="1" t="s">
        <v>54</v>
      </c>
      <c r="H1031" s="1" t="s">
        <v>61</v>
      </c>
      <c r="I1031" s="1" t="s">
        <v>62</v>
      </c>
      <c r="J1031" s="1" t="s">
        <v>24</v>
      </c>
      <c r="K1031" s="1" t="s">
        <v>25</v>
      </c>
      <c r="L1031" s="1">
        <v>2</v>
      </c>
      <c r="M1031" s="1">
        <v>190</v>
      </c>
      <c r="N1031" s="1">
        <v>15</v>
      </c>
      <c r="O1031" s="1">
        <v>57</v>
      </c>
      <c r="P1031" s="1">
        <v>20</v>
      </c>
      <c r="Q1031" s="1">
        <v>343</v>
      </c>
      <c r="R1031" s="1" t="s">
        <v>15</v>
      </c>
      <c r="S1031" s="1" t="s">
        <v>2498</v>
      </c>
      <c r="T1031" s="1">
        <f>Table1[[#This Row],[Unit_Price]]*Table1[[#This Row],[Quantity]]</f>
        <v>380</v>
      </c>
      <c r="U1031" s="1">
        <f>(SUM(Table1[[#This Row],[Delivery_Fee]],Table1[[#This Row],[Gross_Sales]])-Table1[[#This Row],[Discount_Amount]])</f>
        <v>343</v>
      </c>
    </row>
    <row r="1032" spans="1:21" ht="20.399999999999999" customHeight="1" x14ac:dyDescent="0.3">
      <c r="A1032" s="1" t="s">
        <v>2499</v>
      </c>
      <c r="B1032" s="1" t="s">
        <v>6</v>
      </c>
      <c r="C1032" s="1" t="s">
        <v>30477</v>
      </c>
      <c r="D1032" s="1" t="s">
        <v>2409</v>
      </c>
      <c r="E1032" s="1" t="s">
        <v>19</v>
      </c>
      <c r="F1032" s="1" t="s">
        <v>98</v>
      </c>
      <c r="G1032" s="1" t="s">
        <v>99</v>
      </c>
      <c r="H1032" s="1" t="s">
        <v>77</v>
      </c>
      <c r="I1032" s="1" t="s">
        <v>78</v>
      </c>
      <c r="J1032" s="1" t="s">
        <v>24</v>
      </c>
      <c r="K1032" s="1" t="s">
        <v>14</v>
      </c>
      <c r="L1032" s="1">
        <v>4</v>
      </c>
      <c r="M1032" s="1">
        <v>150</v>
      </c>
      <c r="N1032" s="1">
        <v>10</v>
      </c>
      <c r="O1032" s="1">
        <v>60</v>
      </c>
      <c r="P1032" s="1">
        <v>25</v>
      </c>
      <c r="Q1032" s="1">
        <v>565</v>
      </c>
      <c r="R1032" s="1" t="s">
        <v>42</v>
      </c>
      <c r="S1032" s="1" t="s">
        <v>2500</v>
      </c>
      <c r="T1032" s="1">
        <f>Table1[[#This Row],[Unit_Price]]*Table1[[#This Row],[Quantity]]</f>
        <v>600</v>
      </c>
      <c r="U1032" s="1">
        <f>(SUM(Table1[[#This Row],[Delivery_Fee]],Table1[[#This Row],[Gross_Sales]])-Table1[[#This Row],[Discount_Amount]])</f>
        <v>565</v>
      </c>
    </row>
    <row r="1033" spans="1:21" ht="20.399999999999999" customHeight="1" x14ac:dyDescent="0.3">
      <c r="A1033" s="1" t="s">
        <v>2501</v>
      </c>
      <c r="B1033" s="1" t="s">
        <v>6</v>
      </c>
      <c r="C1033" s="1" t="s">
        <v>30477</v>
      </c>
      <c r="D1033" s="1" t="s">
        <v>1403</v>
      </c>
      <c r="E1033" s="1" t="s">
        <v>30</v>
      </c>
      <c r="F1033" s="1" t="s">
        <v>75</v>
      </c>
      <c r="G1033" s="1" t="s">
        <v>76</v>
      </c>
      <c r="H1033" s="1" t="s">
        <v>111</v>
      </c>
      <c r="I1033" s="1" t="s">
        <v>112</v>
      </c>
      <c r="J1033" s="1" t="s">
        <v>13</v>
      </c>
      <c r="K1033" s="1" t="s">
        <v>25</v>
      </c>
      <c r="L1033" s="1">
        <v>3</v>
      </c>
      <c r="M1033" s="1">
        <v>280</v>
      </c>
      <c r="N1033" s="1">
        <v>20</v>
      </c>
      <c r="O1033" s="1">
        <v>168</v>
      </c>
      <c r="P1033" s="1">
        <v>25</v>
      </c>
      <c r="Q1033" s="1">
        <v>697</v>
      </c>
      <c r="R1033" s="1" t="s">
        <v>36</v>
      </c>
      <c r="S1033" s="1" t="s">
        <v>2502</v>
      </c>
      <c r="T1033" s="1">
        <f>Table1[[#This Row],[Unit_Price]]*Table1[[#This Row],[Quantity]]</f>
        <v>840</v>
      </c>
      <c r="U1033" s="1">
        <f>(SUM(Table1[[#This Row],[Delivery_Fee]],Table1[[#This Row],[Gross_Sales]])-Table1[[#This Row],[Discount_Amount]])</f>
        <v>697</v>
      </c>
    </row>
    <row r="1034" spans="1:21" ht="20.399999999999999" customHeight="1" x14ac:dyDescent="0.3">
      <c r="A1034" s="1" t="s">
        <v>2503</v>
      </c>
      <c r="B1034" s="1" t="s">
        <v>6</v>
      </c>
      <c r="C1034" s="1" t="s">
        <v>30477</v>
      </c>
      <c r="D1034" s="1" t="s">
        <v>1006</v>
      </c>
      <c r="E1034" s="1" t="s">
        <v>30</v>
      </c>
      <c r="F1034" s="1" t="s">
        <v>31</v>
      </c>
      <c r="G1034" s="1" t="s">
        <v>32</v>
      </c>
      <c r="H1034" s="1" t="s">
        <v>288</v>
      </c>
      <c r="I1034" s="1" t="s">
        <v>289</v>
      </c>
      <c r="J1034" s="1" t="s">
        <v>86</v>
      </c>
      <c r="K1034" s="1" t="s">
        <v>14</v>
      </c>
      <c r="L1034" s="1">
        <v>4</v>
      </c>
      <c r="M1034" s="1">
        <v>80</v>
      </c>
      <c r="N1034" s="1">
        <v>15</v>
      </c>
      <c r="O1034" s="1">
        <v>48</v>
      </c>
      <c r="P1034" s="1">
        <v>35</v>
      </c>
      <c r="Q1034" s="1">
        <v>307</v>
      </c>
      <c r="R1034" s="1" t="s">
        <v>63</v>
      </c>
      <c r="S1034" s="1" t="s">
        <v>2504</v>
      </c>
      <c r="T1034" s="1">
        <f>Table1[[#This Row],[Unit_Price]]*Table1[[#This Row],[Quantity]]</f>
        <v>320</v>
      </c>
      <c r="U1034" s="1">
        <f>(SUM(Table1[[#This Row],[Delivery_Fee]],Table1[[#This Row],[Gross_Sales]])-Table1[[#This Row],[Discount_Amount]])</f>
        <v>307</v>
      </c>
    </row>
    <row r="1035" spans="1:21" ht="20.399999999999999" customHeight="1" x14ac:dyDescent="0.3">
      <c r="A1035" s="1" t="s">
        <v>2505</v>
      </c>
      <c r="B1035" s="1" t="s">
        <v>6</v>
      </c>
      <c r="C1035" s="1" t="s">
        <v>30477</v>
      </c>
      <c r="D1035" s="1" t="s">
        <v>1694</v>
      </c>
      <c r="E1035" s="1" t="s">
        <v>8</v>
      </c>
      <c r="F1035" s="1" t="s">
        <v>9</v>
      </c>
      <c r="G1035" s="1" t="s">
        <v>10</v>
      </c>
      <c r="H1035" s="1" t="s">
        <v>55</v>
      </c>
      <c r="I1035" s="1" t="s">
        <v>56</v>
      </c>
      <c r="J1035" s="1" t="s">
        <v>57</v>
      </c>
      <c r="K1035" s="1" t="s">
        <v>14</v>
      </c>
      <c r="L1035" s="1">
        <v>4</v>
      </c>
      <c r="M1035" s="1">
        <v>180</v>
      </c>
      <c r="N1035" s="1">
        <v>10</v>
      </c>
      <c r="O1035" s="1">
        <v>72</v>
      </c>
      <c r="P1035" s="1">
        <v>40</v>
      </c>
      <c r="Q1035" s="1">
        <v>688</v>
      </c>
      <c r="R1035" s="1" t="s">
        <v>26</v>
      </c>
      <c r="S1035" s="1" t="s">
        <v>2506</v>
      </c>
      <c r="T1035" s="1">
        <f>Table1[[#This Row],[Unit_Price]]*Table1[[#This Row],[Quantity]]</f>
        <v>720</v>
      </c>
      <c r="U1035" s="1">
        <f>(SUM(Table1[[#This Row],[Delivery_Fee]],Table1[[#This Row],[Gross_Sales]])-Table1[[#This Row],[Discount_Amount]])</f>
        <v>688</v>
      </c>
    </row>
    <row r="1036" spans="1:21" ht="20.399999999999999" customHeight="1" x14ac:dyDescent="0.3">
      <c r="A1036" s="1" t="s">
        <v>2507</v>
      </c>
      <c r="B1036" s="1" t="s">
        <v>6</v>
      </c>
      <c r="C1036" s="1" t="s">
        <v>30477</v>
      </c>
      <c r="D1036" s="1" t="s">
        <v>324</v>
      </c>
      <c r="E1036" s="1" t="s">
        <v>8</v>
      </c>
      <c r="F1036" s="1" t="s">
        <v>82</v>
      </c>
      <c r="G1036" s="1" t="s">
        <v>83</v>
      </c>
      <c r="H1036" s="1" t="s">
        <v>131</v>
      </c>
      <c r="I1036" s="1" t="s">
        <v>132</v>
      </c>
      <c r="J1036" s="1" t="s">
        <v>57</v>
      </c>
      <c r="K1036" s="1" t="s">
        <v>25</v>
      </c>
      <c r="L1036" s="1">
        <v>3</v>
      </c>
      <c r="M1036" s="1">
        <v>220</v>
      </c>
      <c r="N1036" s="1">
        <v>15</v>
      </c>
      <c r="O1036" s="1">
        <v>99</v>
      </c>
      <c r="P1036" s="1">
        <v>25</v>
      </c>
      <c r="Q1036" s="1">
        <v>586</v>
      </c>
      <c r="R1036" s="1" t="s">
        <v>15</v>
      </c>
      <c r="S1036" s="1" t="s">
        <v>2508</v>
      </c>
      <c r="T1036" s="1">
        <f>Table1[[#This Row],[Unit_Price]]*Table1[[#This Row],[Quantity]]</f>
        <v>660</v>
      </c>
      <c r="U1036" s="1">
        <f>(SUM(Table1[[#This Row],[Delivery_Fee]],Table1[[#This Row],[Gross_Sales]])-Table1[[#This Row],[Discount_Amount]])</f>
        <v>586</v>
      </c>
    </row>
    <row r="1037" spans="1:21" ht="20.399999999999999" customHeight="1" x14ac:dyDescent="0.3">
      <c r="A1037" s="1" t="s">
        <v>2509</v>
      </c>
      <c r="B1037" s="1" t="s">
        <v>6</v>
      </c>
      <c r="C1037" s="1" t="s">
        <v>30477</v>
      </c>
      <c r="D1037" s="1" t="s">
        <v>874</v>
      </c>
      <c r="E1037" s="1" t="s">
        <v>19</v>
      </c>
      <c r="F1037" s="1" t="s">
        <v>75</v>
      </c>
      <c r="G1037" s="1" t="s">
        <v>76</v>
      </c>
      <c r="H1037" s="1" t="s">
        <v>116</v>
      </c>
      <c r="I1037" s="1" t="s">
        <v>117</v>
      </c>
      <c r="J1037" s="1" t="s">
        <v>35</v>
      </c>
      <c r="K1037" s="1" t="s">
        <v>14</v>
      </c>
      <c r="L1037" s="1">
        <v>4</v>
      </c>
      <c r="M1037" s="1">
        <v>210</v>
      </c>
      <c r="N1037" s="1">
        <v>15</v>
      </c>
      <c r="O1037" s="1">
        <v>126</v>
      </c>
      <c r="P1037" s="1">
        <v>20</v>
      </c>
      <c r="Q1037" s="1">
        <v>734</v>
      </c>
      <c r="R1037" s="1" t="s">
        <v>42</v>
      </c>
      <c r="S1037" s="1" t="s">
        <v>2510</v>
      </c>
      <c r="T1037" s="1">
        <f>Table1[[#This Row],[Unit_Price]]*Table1[[#This Row],[Quantity]]</f>
        <v>840</v>
      </c>
      <c r="U1037" s="1">
        <f>(SUM(Table1[[#This Row],[Delivery_Fee]],Table1[[#This Row],[Gross_Sales]])-Table1[[#This Row],[Discount_Amount]])</f>
        <v>734</v>
      </c>
    </row>
    <row r="1038" spans="1:21" ht="20.399999999999999" customHeight="1" x14ac:dyDescent="0.3">
      <c r="A1038" s="1" t="s">
        <v>2511</v>
      </c>
      <c r="B1038" s="1" t="s">
        <v>6</v>
      </c>
      <c r="C1038" s="1" t="s">
        <v>30477</v>
      </c>
      <c r="D1038" s="1" t="s">
        <v>271</v>
      </c>
      <c r="E1038" s="1" t="s">
        <v>67</v>
      </c>
      <c r="F1038" s="1" t="s">
        <v>141</v>
      </c>
      <c r="G1038" s="1" t="s">
        <v>142</v>
      </c>
      <c r="H1038" s="1" t="s">
        <v>48</v>
      </c>
      <c r="I1038" s="1" t="s">
        <v>49</v>
      </c>
      <c r="J1038" s="1" t="s">
        <v>13</v>
      </c>
      <c r="K1038" s="1" t="s">
        <v>14</v>
      </c>
      <c r="L1038" s="1">
        <v>3</v>
      </c>
      <c r="M1038" s="1">
        <v>220</v>
      </c>
      <c r="N1038" s="1">
        <v>5</v>
      </c>
      <c r="O1038" s="1">
        <v>33</v>
      </c>
      <c r="P1038" s="1">
        <v>40</v>
      </c>
      <c r="Q1038" s="1">
        <v>667</v>
      </c>
      <c r="R1038" s="1" t="s">
        <v>42</v>
      </c>
      <c r="S1038" s="1" t="s">
        <v>2512</v>
      </c>
      <c r="T1038" s="1">
        <f>Table1[[#This Row],[Unit_Price]]*Table1[[#This Row],[Quantity]]</f>
        <v>660</v>
      </c>
      <c r="U1038" s="1">
        <f>(SUM(Table1[[#This Row],[Delivery_Fee]],Table1[[#This Row],[Gross_Sales]])-Table1[[#This Row],[Discount_Amount]])</f>
        <v>667</v>
      </c>
    </row>
    <row r="1039" spans="1:21" ht="20.399999999999999" customHeight="1" x14ac:dyDescent="0.3">
      <c r="A1039" s="1" t="s">
        <v>2513</v>
      </c>
      <c r="B1039" s="1" t="s">
        <v>6</v>
      </c>
      <c r="C1039" s="1" t="s">
        <v>30477</v>
      </c>
      <c r="D1039" s="1" t="s">
        <v>315</v>
      </c>
      <c r="E1039" s="1" t="s">
        <v>19</v>
      </c>
      <c r="F1039" s="1" t="s">
        <v>129</v>
      </c>
      <c r="G1039" s="1" t="s">
        <v>130</v>
      </c>
      <c r="H1039" s="1" t="s">
        <v>40</v>
      </c>
      <c r="I1039" s="1" t="s">
        <v>41</v>
      </c>
      <c r="J1039" s="1" t="s">
        <v>13</v>
      </c>
      <c r="K1039" s="1" t="s">
        <v>25</v>
      </c>
      <c r="L1039" s="1">
        <v>1</v>
      </c>
      <c r="M1039" s="1">
        <v>170</v>
      </c>
      <c r="N1039" s="1">
        <v>0</v>
      </c>
      <c r="O1039" s="1">
        <v>0</v>
      </c>
      <c r="P1039" s="1">
        <v>40</v>
      </c>
      <c r="Q1039" s="1">
        <v>210</v>
      </c>
      <c r="R1039" s="1" t="s">
        <v>63</v>
      </c>
      <c r="S1039" s="1" t="s">
        <v>2514</v>
      </c>
      <c r="T1039" s="1">
        <f>Table1[[#This Row],[Unit_Price]]*Table1[[#This Row],[Quantity]]</f>
        <v>170</v>
      </c>
      <c r="U1039" s="1">
        <f>(SUM(Table1[[#This Row],[Delivery_Fee]],Table1[[#This Row],[Gross_Sales]])-Table1[[#This Row],[Discount_Amount]])</f>
        <v>210</v>
      </c>
    </row>
    <row r="1040" spans="1:21" ht="20.399999999999999" customHeight="1" x14ac:dyDescent="0.3">
      <c r="A1040" s="1" t="s">
        <v>2515</v>
      </c>
      <c r="B1040" s="1" t="s">
        <v>6</v>
      </c>
      <c r="C1040" s="1" t="s">
        <v>30477</v>
      </c>
      <c r="D1040" s="1" t="s">
        <v>1677</v>
      </c>
      <c r="E1040" s="1" t="s">
        <v>67</v>
      </c>
      <c r="F1040" s="1" t="s">
        <v>82</v>
      </c>
      <c r="G1040" s="1" t="s">
        <v>83</v>
      </c>
      <c r="H1040" s="1" t="s">
        <v>55</v>
      </c>
      <c r="I1040" s="1" t="s">
        <v>56</v>
      </c>
      <c r="J1040" s="1" t="s">
        <v>57</v>
      </c>
      <c r="K1040" s="1" t="s">
        <v>14</v>
      </c>
      <c r="L1040" s="1">
        <v>4</v>
      </c>
      <c r="M1040" s="1">
        <v>180</v>
      </c>
      <c r="N1040" s="1">
        <v>20</v>
      </c>
      <c r="O1040" s="1">
        <v>144</v>
      </c>
      <c r="P1040" s="1">
        <v>30</v>
      </c>
      <c r="Q1040" s="1">
        <v>606</v>
      </c>
      <c r="R1040" s="1" t="s">
        <v>42</v>
      </c>
      <c r="S1040" s="1" t="s">
        <v>2516</v>
      </c>
      <c r="T1040" s="1">
        <f>Table1[[#This Row],[Unit_Price]]*Table1[[#This Row],[Quantity]]</f>
        <v>720</v>
      </c>
      <c r="U1040" s="1">
        <f>(SUM(Table1[[#This Row],[Delivery_Fee]],Table1[[#This Row],[Gross_Sales]])-Table1[[#This Row],[Discount_Amount]])</f>
        <v>606</v>
      </c>
    </row>
    <row r="1041" spans="1:21" ht="20.399999999999999" customHeight="1" x14ac:dyDescent="0.3">
      <c r="A1041" s="1" t="s">
        <v>2517</v>
      </c>
      <c r="B1041" s="1" t="s">
        <v>6</v>
      </c>
      <c r="C1041" s="1" t="s">
        <v>30477</v>
      </c>
      <c r="D1041" s="1" t="s">
        <v>1581</v>
      </c>
      <c r="E1041" s="1" t="s">
        <v>19</v>
      </c>
      <c r="F1041" s="1" t="s">
        <v>129</v>
      </c>
      <c r="G1041" s="1" t="s">
        <v>130</v>
      </c>
      <c r="H1041" s="1" t="s">
        <v>77</v>
      </c>
      <c r="I1041" s="1" t="s">
        <v>78</v>
      </c>
      <c r="J1041" s="1" t="s">
        <v>24</v>
      </c>
      <c r="K1041" s="1" t="s">
        <v>14</v>
      </c>
      <c r="L1041" s="1">
        <v>1</v>
      </c>
      <c r="M1041" s="1">
        <v>150</v>
      </c>
      <c r="N1041" s="1">
        <v>0</v>
      </c>
      <c r="O1041" s="1">
        <v>0</v>
      </c>
      <c r="P1041" s="1">
        <v>35</v>
      </c>
      <c r="Q1041" s="1">
        <v>185</v>
      </c>
      <c r="R1041" s="1" t="s">
        <v>15</v>
      </c>
      <c r="S1041" s="1" t="s">
        <v>2518</v>
      </c>
      <c r="T1041" s="1">
        <f>Table1[[#This Row],[Unit_Price]]*Table1[[#This Row],[Quantity]]</f>
        <v>150</v>
      </c>
      <c r="U1041" s="1">
        <f>(SUM(Table1[[#This Row],[Delivery_Fee]],Table1[[#This Row],[Gross_Sales]])-Table1[[#This Row],[Discount_Amount]])</f>
        <v>185</v>
      </c>
    </row>
    <row r="1042" spans="1:21" ht="20.399999999999999" customHeight="1" x14ac:dyDescent="0.3">
      <c r="A1042" s="1" t="s">
        <v>2519</v>
      </c>
      <c r="B1042" s="1" t="s">
        <v>6</v>
      </c>
      <c r="C1042" s="1" t="s">
        <v>30477</v>
      </c>
      <c r="D1042" s="1" t="s">
        <v>515</v>
      </c>
      <c r="E1042" s="1" t="s">
        <v>19</v>
      </c>
      <c r="F1042" s="1" t="s">
        <v>53</v>
      </c>
      <c r="G1042" s="1" t="s">
        <v>54</v>
      </c>
      <c r="H1042" s="1" t="s">
        <v>55</v>
      </c>
      <c r="I1042" s="1" t="s">
        <v>56</v>
      </c>
      <c r="J1042" s="1" t="s">
        <v>57</v>
      </c>
      <c r="K1042" s="1" t="s">
        <v>14</v>
      </c>
      <c r="L1042" s="1">
        <v>4</v>
      </c>
      <c r="M1042" s="1">
        <v>180</v>
      </c>
      <c r="N1042" s="1">
        <v>10</v>
      </c>
      <c r="O1042" s="1">
        <v>72</v>
      </c>
      <c r="P1042" s="1">
        <v>30</v>
      </c>
      <c r="Q1042" s="1">
        <v>678</v>
      </c>
      <c r="R1042" s="1" t="s">
        <v>26</v>
      </c>
      <c r="S1042" s="1" t="s">
        <v>2520</v>
      </c>
      <c r="T1042" s="1">
        <f>Table1[[#This Row],[Unit_Price]]*Table1[[#This Row],[Quantity]]</f>
        <v>720</v>
      </c>
      <c r="U1042" s="1">
        <f>(SUM(Table1[[#This Row],[Delivery_Fee]],Table1[[#This Row],[Gross_Sales]])-Table1[[#This Row],[Discount_Amount]])</f>
        <v>678</v>
      </c>
    </row>
    <row r="1043" spans="1:21" ht="20.399999999999999" customHeight="1" x14ac:dyDescent="0.3">
      <c r="A1043" s="1" t="s">
        <v>2521</v>
      </c>
      <c r="B1043" s="1" t="s">
        <v>6</v>
      </c>
      <c r="C1043" s="1" t="s">
        <v>30477</v>
      </c>
      <c r="D1043" s="1" t="s">
        <v>1649</v>
      </c>
      <c r="E1043" s="1" t="s">
        <v>67</v>
      </c>
      <c r="F1043" s="1" t="s">
        <v>267</v>
      </c>
      <c r="G1043" s="1" t="s">
        <v>268</v>
      </c>
      <c r="H1043" s="1" t="s">
        <v>33</v>
      </c>
      <c r="I1043" s="1" t="s">
        <v>34</v>
      </c>
      <c r="J1043" s="1" t="s">
        <v>35</v>
      </c>
      <c r="K1043" s="1" t="s">
        <v>25</v>
      </c>
      <c r="L1043" s="1">
        <v>2</v>
      </c>
      <c r="M1043" s="1">
        <v>240</v>
      </c>
      <c r="N1043" s="1">
        <v>5</v>
      </c>
      <c r="O1043" s="1">
        <v>24</v>
      </c>
      <c r="P1043" s="1">
        <v>25</v>
      </c>
      <c r="Q1043" s="1">
        <v>481</v>
      </c>
      <c r="R1043" s="1" t="s">
        <v>63</v>
      </c>
      <c r="S1043" s="1" t="s">
        <v>2522</v>
      </c>
      <c r="T1043" s="1">
        <f>Table1[[#This Row],[Unit_Price]]*Table1[[#This Row],[Quantity]]</f>
        <v>480</v>
      </c>
      <c r="U1043" s="1">
        <f>(SUM(Table1[[#This Row],[Delivery_Fee]],Table1[[#This Row],[Gross_Sales]])-Table1[[#This Row],[Discount_Amount]])</f>
        <v>481</v>
      </c>
    </row>
    <row r="1044" spans="1:21" ht="20.399999999999999" customHeight="1" x14ac:dyDescent="0.3">
      <c r="A1044" s="1" t="s">
        <v>2523</v>
      </c>
      <c r="B1044" s="1" t="s">
        <v>6</v>
      </c>
      <c r="C1044" s="1" t="s">
        <v>30477</v>
      </c>
      <c r="D1044" s="1" t="s">
        <v>509</v>
      </c>
      <c r="E1044" s="1" t="s">
        <v>67</v>
      </c>
      <c r="F1044" s="1" t="s">
        <v>68</v>
      </c>
      <c r="G1044" s="1" t="s">
        <v>69</v>
      </c>
      <c r="H1044" s="1" t="s">
        <v>84</v>
      </c>
      <c r="I1044" s="1" t="s">
        <v>85</v>
      </c>
      <c r="J1044" s="1" t="s">
        <v>86</v>
      </c>
      <c r="K1044" s="1" t="s">
        <v>14</v>
      </c>
      <c r="L1044" s="1">
        <v>1</v>
      </c>
      <c r="M1044" s="1">
        <v>100</v>
      </c>
      <c r="N1044" s="1">
        <v>0</v>
      </c>
      <c r="O1044" s="1">
        <v>0</v>
      </c>
      <c r="P1044" s="1">
        <v>35</v>
      </c>
      <c r="Q1044" s="1">
        <v>135</v>
      </c>
      <c r="R1044" s="1" t="s">
        <v>36</v>
      </c>
      <c r="S1044" s="1" t="s">
        <v>2524</v>
      </c>
      <c r="T1044" s="1">
        <f>Table1[[#This Row],[Unit_Price]]*Table1[[#This Row],[Quantity]]</f>
        <v>100</v>
      </c>
      <c r="U1044" s="1">
        <f>(SUM(Table1[[#This Row],[Delivery_Fee]],Table1[[#This Row],[Gross_Sales]])-Table1[[#This Row],[Discount_Amount]])</f>
        <v>135</v>
      </c>
    </row>
    <row r="1045" spans="1:21" ht="20.399999999999999" customHeight="1" x14ac:dyDescent="0.3">
      <c r="A1045" s="1" t="s">
        <v>2525</v>
      </c>
      <c r="B1045" s="1" t="s">
        <v>6</v>
      </c>
      <c r="C1045" s="1" t="s">
        <v>30477</v>
      </c>
      <c r="D1045" s="1" t="s">
        <v>2266</v>
      </c>
      <c r="E1045" s="1" t="s">
        <v>19</v>
      </c>
      <c r="F1045" s="1" t="s">
        <v>98</v>
      </c>
      <c r="G1045" s="1" t="s">
        <v>99</v>
      </c>
      <c r="H1045" s="1" t="s">
        <v>288</v>
      </c>
      <c r="I1045" s="1" t="s">
        <v>289</v>
      </c>
      <c r="J1045" s="1" t="s">
        <v>86</v>
      </c>
      <c r="K1045" s="1" t="s">
        <v>14</v>
      </c>
      <c r="L1045" s="1">
        <v>4</v>
      </c>
      <c r="M1045" s="1">
        <v>80</v>
      </c>
      <c r="N1045" s="1">
        <v>20</v>
      </c>
      <c r="O1045" s="1">
        <v>64</v>
      </c>
      <c r="P1045" s="1">
        <v>35</v>
      </c>
      <c r="Q1045" s="1">
        <v>291</v>
      </c>
      <c r="R1045" s="1" t="s">
        <v>63</v>
      </c>
      <c r="S1045" s="1" t="s">
        <v>2526</v>
      </c>
      <c r="T1045" s="1">
        <f>Table1[[#This Row],[Unit_Price]]*Table1[[#This Row],[Quantity]]</f>
        <v>320</v>
      </c>
      <c r="U1045" s="1">
        <f>(SUM(Table1[[#This Row],[Delivery_Fee]],Table1[[#This Row],[Gross_Sales]])-Table1[[#This Row],[Discount_Amount]])</f>
        <v>291</v>
      </c>
    </row>
    <row r="1046" spans="1:21" ht="20.399999999999999" customHeight="1" x14ac:dyDescent="0.3">
      <c r="A1046" s="1" t="s">
        <v>2527</v>
      </c>
      <c r="B1046" s="1" t="s">
        <v>6</v>
      </c>
      <c r="C1046" s="1" t="s">
        <v>30477</v>
      </c>
      <c r="D1046" s="1" t="s">
        <v>108</v>
      </c>
      <c r="E1046" s="1" t="s">
        <v>8</v>
      </c>
      <c r="F1046" s="1" t="s">
        <v>9</v>
      </c>
      <c r="G1046" s="1" t="s">
        <v>10</v>
      </c>
      <c r="H1046" s="1" t="s">
        <v>111</v>
      </c>
      <c r="I1046" s="1" t="s">
        <v>112</v>
      </c>
      <c r="J1046" s="1" t="s">
        <v>13</v>
      </c>
      <c r="K1046" s="1" t="s">
        <v>25</v>
      </c>
      <c r="L1046" s="1">
        <v>4</v>
      </c>
      <c r="M1046" s="1">
        <v>280</v>
      </c>
      <c r="N1046" s="1">
        <v>10</v>
      </c>
      <c r="O1046" s="1">
        <v>112</v>
      </c>
      <c r="P1046" s="1">
        <v>20</v>
      </c>
      <c r="Q1046" s="1">
        <v>1028</v>
      </c>
      <c r="R1046" s="1" t="s">
        <v>15</v>
      </c>
      <c r="S1046" s="1" t="s">
        <v>2528</v>
      </c>
      <c r="T1046" s="1">
        <f>Table1[[#This Row],[Unit_Price]]*Table1[[#This Row],[Quantity]]</f>
        <v>1120</v>
      </c>
      <c r="U1046" s="1">
        <f>(SUM(Table1[[#This Row],[Delivery_Fee]],Table1[[#This Row],[Gross_Sales]])-Table1[[#This Row],[Discount_Amount]])</f>
        <v>1028</v>
      </c>
    </row>
    <row r="1047" spans="1:21" ht="20.399999999999999" customHeight="1" x14ac:dyDescent="0.3">
      <c r="A1047" s="1" t="s">
        <v>2529</v>
      </c>
      <c r="B1047" s="1" t="s">
        <v>6</v>
      </c>
      <c r="C1047" s="1" t="s">
        <v>30477</v>
      </c>
      <c r="D1047" s="1" t="s">
        <v>2530</v>
      </c>
      <c r="E1047" s="1" t="s">
        <v>67</v>
      </c>
      <c r="F1047" s="1" t="s">
        <v>187</v>
      </c>
      <c r="G1047" s="1" t="s">
        <v>188</v>
      </c>
      <c r="H1047" s="1" t="s">
        <v>55</v>
      </c>
      <c r="I1047" s="1" t="s">
        <v>56</v>
      </c>
      <c r="J1047" s="1" t="s">
        <v>57</v>
      </c>
      <c r="K1047" s="1" t="s">
        <v>14</v>
      </c>
      <c r="L1047" s="1">
        <v>1</v>
      </c>
      <c r="M1047" s="1">
        <v>180</v>
      </c>
      <c r="N1047" s="1">
        <v>5</v>
      </c>
      <c r="O1047" s="1">
        <v>9</v>
      </c>
      <c r="P1047" s="1">
        <v>20</v>
      </c>
      <c r="Q1047" s="1">
        <v>191</v>
      </c>
      <c r="R1047" s="1" t="s">
        <v>26</v>
      </c>
      <c r="S1047" s="1" t="s">
        <v>2531</v>
      </c>
      <c r="T1047" s="1">
        <f>Table1[[#This Row],[Unit_Price]]*Table1[[#This Row],[Quantity]]</f>
        <v>180</v>
      </c>
      <c r="U1047" s="1">
        <f>(SUM(Table1[[#This Row],[Delivery_Fee]],Table1[[#This Row],[Gross_Sales]])-Table1[[#This Row],[Discount_Amount]])</f>
        <v>191</v>
      </c>
    </row>
    <row r="1048" spans="1:21" ht="20.399999999999999" customHeight="1" x14ac:dyDescent="0.3">
      <c r="A1048" s="1" t="s">
        <v>2532</v>
      </c>
      <c r="B1048" s="1" t="s">
        <v>6</v>
      </c>
      <c r="C1048" s="1" t="s">
        <v>30477</v>
      </c>
      <c r="D1048" s="1" t="s">
        <v>620</v>
      </c>
      <c r="E1048" s="1" t="s">
        <v>67</v>
      </c>
      <c r="F1048" s="1" t="s">
        <v>141</v>
      </c>
      <c r="G1048" s="1" t="s">
        <v>142</v>
      </c>
      <c r="H1048" s="1" t="s">
        <v>84</v>
      </c>
      <c r="I1048" s="1" t="s">
        <v>85</v>
      </c>
      <c r="J1048" s="1" t="s">
        <v>86</v>
      </c>
      <c r="K1048" s="1" t="s">
        <v>14</v>
      </c>
      <c r="L1048" s="1">
        <v>2</v>
      </c>
      <c r="M1048" s="1">
        <v>100</v>
      </c>
      <c r="N1048" s="1">
        <v>0</v>
      </c>
      <c r="O1048" s="1">
        <v>0</v>
      </c>
      <c r="P1048" s="1">
        <v>30</v>
      </c>
      <c r="Q1048" s="1">
        <v>230</v>
      </c>
      <c r="R1048" s="1" t="s">
        <v>15</v>
      </c>
      <c r="S1048" s="1" t="s">
        <v>2533</v>
      </c>
      <c r="T1048" s="1">
        <f>Table1[[#This Row],[Unit_Price]]*Table1[[#This Row],[Quantity]]</f>
        <v>200</v>
      </c>
      <c r="U1048" s="1">
        <f>(SUM(Table1[[#This Row],[Delivery_Fee]],Table1[[#This Row],[Gross_Sales]])-Table1[[#This Row],[Discount_Amount]])</f>
        <v>230</v>
      </c>
    </row>
    <row r="1049" spans="1:21" ht="20.399999999999999" customHeight="1" x14ac:dyDescent="0.3">
      <c r="A1049" s="1" t="s">
        <v>2534</v>
      </c>
      <c r="B1049" s="1" t="s">
        <v>6</v>
      </c>
      <c r="C1049" s="1" t="s">
        <v>30477</v>
      </c>
      <c r="D1049" s="1" t="s">
        <v>29</v>
      </c>
      <c r="E1049" s="1" t="s">
        <v>30</v>
      </c>
      <c r="F1049" s="1" t="s">
        <v>75</v>
      </c>
      <c r="G1049" s="1" t="s">
        <v>76</v>
      </c>
      <c r="H1049" s="1" t="s">
        <v>131</v>
      </c>
      <c r="I1049" s="1" t="s">
        <v>132</v>
      </c>
      <c r="J1049" s="1" t="s">
        <v>57</v>
      </c>
      <c r="K1049" s="1" t="s">
        <v>25</v>
      </c>
      <c r="L1049" s="1">
        <v>1</v>
      </c>
      <c r="M1049" s="1">
        <v>220</v>
      </c>
      <c r="N1049" s="1">
        <v>5</v>
      </c>
      <c r="O1049" s="1">
        <v>11</v>
      </c>
      <c r="P1049" s="1">
        <v>25</v>
      </c>
      <c r="Q1049" s="1">
        <v>234</v>
      </c>
      <c r="R1049" s="1" t="s">
        <v>26</v>
      </c>
      <c r="S1049" s="1" t="s">
        <v>2535</v>
      </c>
      <c r="T1049" s="1">
        <f>Table1[[#This Row],[Unit_Price]]*Table1[[#This Row],[Quantity]]</f>
        <v>220</v>
      </c>
      <c r="U1049" s="1">
        <f>(SUM(Table1[[#This Row],[Delivery_Fee]],Table1[[#This Row],[Gross_Sales]])-Table1[[#This Row],[Discount_Amount]])</f>
        <v>234</v>
      </c>
    </row>
    <row r="1050" spans="1:21" ht="20.399999999999999" customHeight="1" x14ac:dyDescent="0.3">
      <c r="A1050" s="1" t="s">
        <v>2536</v>
      </c>
      <c r="B1050" s="1" t="s">
        <v>6</v>
      </c>
      <c r="C1050" s="1" t="s">
        <v>30477</v>
      </c>
      <c r="D1050" s="1" t="s">
        <v>1619</v>
      </c>
      <c r="E1050" s="1" t="s">
        <v>30</v>
      </c>
      <c r="F1050" s="1" t="s">
        <v>75</v>
      </c>
      <c r="G1050" s="1" t="s">
        <v>76</v>
      </c>
      <c r="H1050" s="1" t="s">
        <v>131</v>
      </c>
      <c r="I1050" s="1" t="s">
        <v>132</v>
      </c>
      <c r="J1050" s="1" t="s">
        <v>57</v>
      </c>
      <c r="K1050" s="1" t="s">
        <v>25</v>
      </c>
      <c r="L1050" s="1">
        <v>4</v>
      </c>
      <c r="M1050" s="1">
        <v>220</v>
      </c>
      <c r="N1050" s="1">
        <v>20</v>
      </c>
      <c r="O1050" s="1">
        <v>176</v>
      </c>
      <c r="P1050" s="1">
        <v>25</v>
      </c>
      <c r="Q1050" s="1">
        <v>729</v>
      </c>
      <c r="R1050" s="1" t="s">
        <v>42</v>
      </c>
      <c r="S1050" s="1" t="s">
        <v>2537</v>
      </c>
      <c r="T1050" s="1">
        <f>Table1[[#This Row],[Unit_Price]]*Table1[[#This Row],[Quantity]]</f>
        <v>880</v>
      </c>
      <c r="U1050" s="1">
        <f>(SUM(Table1[[#This Row],[Delivery_Fee]],Table1[[#This Row],[Gross_Sales]])-Table1[[#This Row],[Discount_Amount]])</f>
        <v>729</v>
      </c>
    </row>
    <row r="1051" spans="1:21" ht="20.399999999999999" customHeight="1" x14ac:dyDescent="0.3">
      <c r="A1051" s="1" t="s">
        <v>2538</v>
      </c>
      <c r="B1051" s="1" t="s">
        <v>6</v>
      </c>
      <c r="C1051" s="1" t="s">
        <v>30477</v>
      </c>
      <c r="D1051" s="1" t="s">
        <v>373</v>
      </c>
      <c r="E1051" s="1" t="s">
        <v>67</v>
      </c>
      <c r="F1051" s="1" t="s">
        <v>129</v>
      </c>
      <c r="G1051" s="1" t="s">
        <v>130</v>
      </c>
      <c r="H1051" s="1" t="s">
        <v>131</v>
      </c>
      <c r="I1051" s="1" t="s">
        <v>132</v>
      </c>
      <c r="J1051" s="1" t="s">
        <v>57</v>
      </c>
      <c r="K1051" s="1" t="s">
        <v>25</v>
      </c>
      <c r="L1051" s="1">
        <v>3</v>
      </c>
      <c r="M1051" s="1">
        <v>220</v>
      </c>
      <c r="N1051" s="1">
        <v>0</v>
      </c>
      <c r="O1051" s="1">
        <v>0</v>
      </c>
      <c r="P1051" s="1">
        <v>20</v>
      </c>
      <c r="Q1051" s="1">
        <v>680</v>
      </c>
      <c r="R1051" s="1" t="s">
        <v>26</v>
      </c>
      <c r="S1051" s="1" t="s">
        <v>2539</v>
      </c>
      <c r="T1051" s="1">
        <f>Table1[[#This Row],[Unit_Price]]*Table1[[#This Row],[Quantity]]</f>
        <v>660</v>
      </c>
      <c r="U1051" s="1">
        <f>(SUM(Table1[[#This Row],[Delivery_Fee]],Table1[[#This Row],[Gross_Sales]])-Table1[[#This Row],[Discount_Amount]])</f>
        <v>680</v>
      </c>
    </row>
    <row r="1052" spans="1:21" ht="20.399999999999999" customHeight="1" x14ac:dyDescent="0.3">
      <c r="A1052" s="1" t="s">
        <v>2540</v>
      </c>
      <c r="B1052" s="1" t="s">
        <v>6</v>
      </c>
      <c r="C1052" s="1" t="s">
        <v>30477</v>
      </c>
      <c r="D1052" s="1" t="s">
        <v>2541</v>
      </c>
      <c r="E1052" s="1" t="s">
        <v>67</v>
      </c>
      <c r="F1052" s="1" t="s">
        <v>82</v>
      </c>
      <c r="G1052" s="1" t="s">
        <v>83</v>
      </c>
      <c r="H1052" s="1" t="s">
        <v>111</v>
      </c>
      <c r="I1052" s="1" t="s">
        <v>112</v>
      </c>
      <c r="J1052" s="1" t="s">
        <v>13</v>
      </c>
      <c r="K1052" s="1" t="s">
        <v>25</v>
      </c>
      <c r="L1052" s="1">
        <v>3</v>
      </c>
      <c r="M1052" s="1">
        <v>280</v>
      </c>
      <c r="N1052" s="1">
        <v>0</v>
      </c>
      <c r="O1052" s="1">
        <v>0</v>
      </c>
      <c r="P1052" s="1">
        <v>35</v>
      </c>
      <c r="Q1052" s="1">
        <v>875</v>
      </c>
      <c r="R1052" s="1" t="s">
        <v>26</v>
      </c>
      <c r="S1052" s="1" t="s">
        <v>2542</v>
      </c>
      <c r="T1052" s="1">
        <f>Table1[[#This Row],[Unit_Price]]*Table1[[#This Row],[Quantity]]</f>
        <v>840</v>
      </c>
      <c r="U1052" s="1">
        <f>(SUM(Table1[[#This Row],[Delivery_Fee]],Table1[[#This Row],[Gross_Sales]])-Table1[[#This Row],[Discount_Amount]])</f>
        <v>875</v>
      </c>
    </row>
    <row r="1053" spans="1:21" ht="20.399999999999999" customHeight="1" x14ac:dyDescent="0.3">
      <c r="A1053" s="1" t="s">
        <v>2543</v>
      </c>
      <c r="B1053" s="1" t="s">
        <v>6</v>
      </c>
      <c r="C1053" s="1" t="s">
        <v>30477</v>
      </c>
      <c r="D1053" s="1" t="s">
        <v>1636</v>
      </c>
      <c r="E1053" s="1" t="s">
        <v>67</v>
      </c>
      <c r="F1053" s="1" t="s">
        <v>174</v>
      </c>
      <c r="G1053" s="1" t="s">
        <v>175</v>
      </c>
      <c r="H1053" s="1" t="s">
        <v>143</v>
      </c>
      <c r="I1053" s="1" t="s">
        <v>144</v>
      </c>
      <c r="J1053" s="1" t="s">
        <v>24</v>
      </c>
      <c r="K1053" s="1" t="s">
        <v>14</v>
      </c>
      <c r="L1053" s="1">
        <v>1</v>
      </c>
      <c r="M1053" s="1">
        <v>160</v>
      </c>
      <c r="N1053" s="1">
        <v>20</v>
      </c>
      <c r="O1053" s="1">
        <v>32</v>
      </c>
      <c r="P1053" s="1">
        <v>20</v>
      </c>
      <c r="Q1053" s="1">
        <v>148</v>
      </c>
      <c r="R1053" s="1" t="s">
        <v>63</v>
      </c>
      <c r="S1053" s="1" t="s">
        <v>2544</v>
      </c>
      <c r="T1053" s="1">
        <f>Table1[[#This Row],[Unit_Price]]*Table1[[#This Row],[Quantity]]</f>
        <v>160</v>
      </c>
      <c r="U1053" s="1">
        <f>(SUM(Table1[[#This Row],[Delivery_Fee]],Table1[[#This Row],[Gross_Sales]])-Table1[[#This Row],[Discount_Amount]])</f>
        <v>148</v>
      </c>
    </row>
    <row r="1054" spans="1:21" ht="20.399999999999999" customHeight="1" x14ac:dyDescent="0.3">
      <c r="A1054" s="1" t="s">
        <v>2545</v>
      </c>
      <c r="B1054" s="1" t="s">
        <v>6</v>
      </c>
      <c r="C1054" s="1" t="s">
        <v>30477</v>
      </c>
      <c r="D1054" s="1" t="s">
        <v>919</v>
      </c>
      <c r="E1054" s="1" t="s">
        <v>30</v>
      </c>
      <c r="F1054" s="1" t="s">
        <v>136</v>
      </c>
      <c r="G1054" s="1" t="s">
        <v>137</v>
      </c>
      <c r="H1054" s="1" t="s">
        <v>116</v>
      </c>
      <c r="I1054" s="1" t="s">
        <v>117</v>
      </c>
      <c r="J1054" s="1" t="s">
        <v>35</v>
      </c>
      <c r="K1054" s="1" t="s">
        <v>14</v>
      </c>
      <c r="L1054" s="1">
        <v>4</v>
      </c>
      <c r="M1054" s="1">
        <v>210</v>
      </c>
      <c r="N1054" s="1">
        <v>15</v>
      </c>
      <c r="O1054" s="1">
        <v>126</v>
      </c>
      <c r="P1054" s="1">
        <v>20</v>
      </c>
      <c r="Q1054" s="1">
        <v>734</v>
      </c>
      <c r="R1054" s="1" t="s">
        <v>63</v>
      </c>
      <c r="S1054" s="1" t="s">
        <v>2546</v>
      </c>
      <c r="T1054" s="1">
        <f>Table1[[#This Row],[Unit_Price]]*Table1[[#This Row],[Quantity]]</f>
        <v>840</v>
      </c>
      <c r="U1054" s="1">
        <f>(SUM(Table1[[#This Row],[Delivery_Fee]],Table1[[#This Row],[Gross_Sales]])-Table1[[#This Row],[Discount_Amount]])</f>
        <v>734</v>
      </c>
    </row>
    <row r="1055" spans="1:21" ht="20.399999999999999" customHeight="1" x14ac:dyDescent="0.3">
      <c r="A1055" s="1" t="s">
        <v>2547</v>
      </c>
      <c r="B1055" s="1" t="s">
        <v>6</v>
      </c>
      <c r="C1055" s="1" t="s">
        <v>30477</v>
      </c>
      <c r="D1055" s="1" t="s">
        <v>395</v>
      </c>
      <c r="E1055" s="1" t="s">
        <v>30</v>
      </c>
      <c r="F1055" s="1" t="s">
        <v>31</v>
      </c>
      <c r="G1055" s="1" t="s">
        <v>32</v>
      </c>
      <c r="H1055" s="1" t="s">
        <v>111</v>
      </c>
      <c r="I1055" s="1" t="s">
        <v>112</v>
      </c>
      <c r="J1055" s="1" t="s">
        <v>13</v>
      </c>
      <c r="K1055" s="1" t="s">
        <v>25</v>
      </c>
      <c r="L1055" s="1">
        <v>4</v>
      </c>
      <c r="M1055" s="1">
        <v>280</v>
      </c>
      <c r="N1055" s="1">
        <v>0</v>
      </c>
      <c r="O1055" s="1">
        <v>0</v>
      </c>
      <c r="P1055" s="1">
        <v>25</v>
      </c>
      <c r="Q1055" s="1">
        <v>1145</v>
      </c>
      <c r="R1055" s="1" t="s">
        <v>15</v>
      </c>
      <c r="S1055" s="1" t="s">
        <v>2548</v>
      </c>
      <c r="T1055" s="1">
        <f>Table1[[#This Row],[Unit_Price]]*Table1[[#This Row],[Quantity]]</f>
        <v>1120</v>
      </c>
      <c r="U1055" s="1">
        <f>(SUM(Table1[[#This Row],[Delivery_Fee]],Table1[[#This Row],[Gross_Sales]])-Table1[[#This Row],[Discount_Amount]])</f>
        <v>1145</v>
      </c>
    </row>
    <row r="1056" spans="1:21" ht="20.399999999999999" customHeight="1" x14ac:dyDescent="0.3">
      <c r="A1056" s="1" t="s">
        <v>2549</v>
      </c>
      <c r="B1056" s="1" t="s">
        <v>6</v>
      </c>
      <c r="C1056" s="1" t="s">
        <v>30477</v>
      </c>
      <c r="D1056" s="1" t="s">
        <v>515</v>
      </c>
      <c r="E1056" s="1" t="s">
        <v>30</v>
      </c>
      <c r="F1056" s="1" t="s">
        <v>75</v>
      </c>
      <c r="G1056" s="1" t="s">
        <v>76</v>
      </c>
      <c r="H1056" s="1" t="s">
        <v>288</v>
      </c>
      <c r="I1056" s="1" t="s">
        <v>289</v>
      </c>
      <c r="J1056" s="1" t="s">
        <v>86</v>
      </c>
      <c r="K1056" s="1" t="s">
        <v>14</v>
      </c>
      <c r="L1056" s="1">
        <v>2</v>
      </c>
      <c r="M1056" s="1">
        <v>80</v>
      </c>
      <c r="N1056" s="1">
        <v>20</v>
      </c>
      <c r="O1056" s="1">
        <v>32</v>
      </c>
      <c r="P1056" s="1">
        <v>25</v>
      </c>
      <c r="Q1056" s="1">
        <v>153</v>
      </c>
      <c r="R1056" s="1" t="s">
        <v>42</v>
      </c>
      <c r="S1056" s="1" t="s">
        <v>2550</v>
      </c>
      <c r="T1056" s="1">
        <f>Table1[[#This Row],[Unit_Price]]*Table1[[#This Row],[Quantity]]</f>
        <v>160</v>
      </c>
      <c r="U1056" s="1">
        <f>(SUM(Table1[[#This Row],[Delivery_Fee]],Table1[[#This Row],[Gross_Sales]])-Table1[[#This Row],[Discount_Amount]])</f>
        <v>153</v>
      </c>
    </row>
    <row r="1057" spans="1:21" ht="20.399999999999999" customHeight="1" x14ac:dyDescent="0.3">
      <c r="A1057" s="1" t="s">
        <v>2551</v>
      </c>
      <c r="B1057" s="1" t="s">
        <v>6</v>
      </c>
      <c r="C1057" s="1" t="s">
        <v>30477</v>
      </c>
      <c r="D1057" s="1" t="s">
        <v>147</v>
      </c>
      <c r="E1057" s="1" t="s">
        <v>8</v>
      </c>
      <c r="F1057" s="1" t="s">
        <v>9</v>
      </c>
      <c r="G1057" s="1" t="s">
        <v>10</v>
      </c>
      <c r="H1057" s="1" t="s">
        <v>61</v>
      </c>
      <c r="I1057" s="1" t="s">
        <v>62</v>
      </c>
      <c r="J1057" s="1" t="s">
        <v>24</v>
      </c>
      <c r="K1057" s="1" t="s">
        <v>25</v>
      </c>
      <c r="L1057" s="1">
        <v>3</v>
      </c>
      <c r="M1057" s="1">
        <v>190</v>
      </c>
      <c r="N1057" s="1">
        <v>15</v>
      </c>
      <c r="O1057" s="1">
        <v>85.5</v>
      </c>
      <c r="P1057" s="1">
        <v>35</v>
      </c>
      <c r="Q1057" s="1">
        <v>519.5</v>
      </c>
      <c r="R1057" s="1" t="s">
        <v>42</v>
      </c>
      <c r="S1057" s="1" t="s">
        <v>2552</v>
      </c>
      <c r="T1057" s="1">
        <f>Table1[[#This Row],[Unit_Price]]*Table1[[#This Row],[Quantity]]</f>
        <v>570</v>
      </c>
      <c r="U1057" s="1">
        <f>(SUM(Table1[[#This Row],[Delivery_Fee]],Table1[[#This Row],[Gross_Sales]])-Table1[[#This Row],[Discount_Amount]])</f>
        <v>519.5</v>
      </c>
    </row>
    <row r="1058" spans="1:21" ht="20.399999999999999" customHeight="1" x14ac:dyDescent="0.3">
      <c r="A1058" s="1" t="s">
        <v>2553</v>
      </c>
      <c r="B1058" s="1" t="s">
        <v>6</v>
      </c>
      <c r="C1058" s="1" t="s">
        <v>30477</v>
      </c>
      <c r="D1058" s="1" t="s">
        <v>746</v>
      </c>
      <c r="E1058" s="1" t="s">
        <v>19</v>
      </c>
      <c r="F1058" s="1" t="s">
        <v>75</v>
      </c>
      <c r="G1058" s="1" t="s">
        <v>76</v>
      </c>
      <c r="H1058" s="1" t="s">
        <v>11</v>
      </c>
      <c r="I1058" s="1" t="s">
        <v>12</v>
      </c>
      <c r="J1058" s="1" t="s">
        <v>13</v>
      </c>
      <c r="K1058" s="1" t="s">
        <v>14</v>
      </c>
      <c r="L1058" s="1">
        <v>2</v>
      </c>
      <c r="M1058" s="1">
        <v>140</v>
      </c>
      <c r="N1058" s="1">
        <v>10</v>
      </c>
      <c r="O1058" s="1">
        <v>28</v>
      </c>
      <c r="P1058" s="1">
        <v>20</v>
      </c>
      <c r="Q1058" s="1">
        <v>272</v>
      </c>
      <c r="R1058" s="1" t="s">
        <v>26</v>
      </c>
      <c r="S1058" s="1" t="s">
        <v>2554</v>
      </c>
      <c r="T1058" s="1">
        <f>Table1[[#This Row],[Unit_Price]]*Table1[[#This Row],[Quantity]]</f>
        <v>280</v>
      </c>
      <c r="U1058" s="1">
        <f>(SUM(Table1[[#This Row],[Delivery_Fee]],Table1[[#This Row],[Gross_Sales]])-Table1[[#This Row],[Discount_Amount]])</f>
        <v>272</v>
      </c>
    </row>
    <row r="1059" spans="1:21" ht="20.399999999999999" customHeight="1" x14ac:dyDescent="0.3">
      <c r="A1059" s="1" t="s">
        <v>2555</v>
      </c>
      <c r="B1059" s="1" t="s">
        <v>6</v>
      </c>
      <c r="C1059" s="1" t="s">
        <v>30477</v>
      </c>
      <c r="D1059" s="1" t="s">
        <v>448</v>
      </c>
      <c r="E1059" s="1" t="s">
        <v>67</v>
      </c>
      <c r="F1059" s="1" t="s">
        <v>141</v>
      </c>
      <c r="G1059" s="1" t="s">
        <v>142</v>
      </c>
      <c r="H1059" s="1" t="s">
        <v>143</v>
      </c>
      <c r="I1059" s="1" t="s">
        <v>144</v>
      </c>
      <c r="J1059" s="1" t="s">
        <v>24</v>
      </c>
      <c r="K1059" s="1" t="s">
        <v>14</v>
      </c>
      <c r="L1059" s="1">
        <v>2</v>
      </c>
      <c r="M1059" s="1">
        <v>160</v>
      </c>
      <c r="N1059" s="1">
        <v>20</v>
      </c>
      <c r="O1059" s="1">
        <v>64</v>
      </c>
      <c r="P1059" s="1">
        <v>35</v>
      </c>
      <c r="Q1059" s="1">
        <v>291</v>
      </c>
      <c r="R1059" s="1" t="s">
        <v>26</v>
      </c>
      <c r="S1059" s="1" t="s">
        <v>2556</v>
      </c>
      <c r="T1059" s="1">
        <f>Table1[[#This Row],[Unit_Price]]*Table1[[#This Row],[Quantity]]</f>
        <v>320</v>
      </c>
      <c r="U1059" s="1">
        <f>(SUM(Table1[[#This Row],[Delivery_Fee]],Table1[[#This Row],[Gross_Sales]])-Table1[[#This Row],[Discount_Amount]])</f>
        <v>291</v>
      </c>
    </row>
    <row r="1060" spans="1:21" ht="20.399999999999999" customHeight="1" x14ac:dyDescent="0.3">
      <c r="A1060" s="1" t="s">
        <v>2557</v>
      </c>
      <c r="B1060" s="1" t="s">
        <v>6</v>
      </c>
      <c r="C1060" s="1" t="s">
        <v>30477</v>
      </c>
      <c r="D1060" s="1" t="s">
        <v>1396</v>
      </c>
      <c r="E1060" s="1" t="s">
        <v>30</v>
      </c>
      <c r="F1060" s="1" t="s">
        <v>75</v>
      </c>
      <c r="G1060" s="1" t="s">
        <v>76</v>
      </c>
      <c r="H1060" s="1" t="s">
        <v>143</v>
      </c>
      <c r="I1060" s="1" t="s">
        <v>144</v>
      </c>
      <c r="J1060" s="1" t="s">
        <v>24</v>
      </c>
      <c r="K1060" s="1" t="s">
        <v>14</v>
      </c>
      <c r="L1060" s="1">
        <v>2</v>
      </c>
      <c r="M1060" s="1">
        <v>160</v>
      </c>
      <c r="N1060" s="1">
        <v>20</v>
      </c>
      <c r="O1060" s="1">
        <v>64</v>
      </c>
      <c r="P1060" s="1">
        <v>20</v>
      </c>
      <c r="Q1060" s="1">
        <v>276</v>
      </c>
      <c r="R1060" s="1" t="s">
        <v>42</v>
      </c>
      <c r="S1060" s="1" t="s">
        <v>2558</v>
      </c>
      <c r="T1060" s="1">
        <f>Table1[[#This Row],[Unit_Price]]*Table1[[#This Row],[Quantity]]</f>
        <v>320</v>
      </c>
      <c r="U1060" s="1">
        <f>(SUM(Table1[[#This Row],[Delivery_Fee]],Table1[[#This Row],[Gross_Sales]])-Table1[[#This Row],[Discount_Amount]])</f>
        <v>276</v>
      </c>
    </row>
    <row r="1061" spans="1:21" ht="20.399999999999999" customHeight="1" x14ac:dyDescent="0.3">
      <c r="A1061" s="1" t="s">
        <v>2559</v>
      </c>
      <c r="B1061" s="1" t="s">
        <v>6</v>
      </c>
      <c r="C1061" s="1" t="s">
        <v>30477</v>
      </c>
      <c r="D1061" s="1" t="s">
        <v>45</v>
      </c>
      <c r="E1061" s="1" t="s">
        <v>67</v>
      </c>
      <c r="F1061" s="1" t="s">
        <v>68</v>
      </c>
      <c r="G1061" s="1" t="s">
        <v>69</v>
      </c>
      <c r="H1061" s="1" t="s">
        <v>48</v>
      </c>
      <c r="I1061" s="1" t="s">
        <v>49</v>
      </c>
      <c r="J1061" s="1" t="s">
        <v>13</v>
      </c>
      <c r="K1061" s="1" t="s">
        <v>14</v>
      </c>
      <c r="L1061" s="1">
        <v>2</v>
      </c>
      <c r="M1061" s="1">
        <v>220</v>
      </c>
      <c r="N1061" s="1">
        <v>5</v>
      </c>
      <c r="O1061" s="1">
        <v>22</v>
      </c>
      <c r="P1061" s="1">
        <v>40</v>
      </c>
      <c r="Q1061" s="1">
        <v>458</v>
      </c>
      <c r="R1061" s="1" t="s">
        <v>36</v>
      </c>
      <c r="S1061" s="1" t="s">
        <v>2560</v>
      </c>
      <c r="T1061" s="1">
        <f>Table1[[#This Row],[Unit_Price]]*Table1[[#This Row],[Quantity]]</f>
        <v>440</v>
      </c>
      <c r="U1061" s="1">
        <f>(SUM(Table1[[#This Row],[Delivery_Fee]],Table1[[#This Row],[Gross_Sales]])-Table1[[#This Row],[Discount_Amount]])</f>
        <v>458</v>
      </c>
    </row>
    <row r="1062" spans="1:21" ht="20.399999999999999" customHeight="1" x14ac:dyDescent="0.3">
      <c r="A1062" s="1" t="s">
        <v>2561</v>
      </c>
      <c r="B1062" s="1" t="s">
        <v>6</v>
      </c>
      <c r="C1062" s="1" t="s">
        <v>30477</v>
      </c>
      <c r="D1062" s="1" t="s">
        <v>1576</v>
      </c>
      <c r="E1062" s="1" t="s">
        <v>30</v>
      </c>
      <c r="F1062" s="1" t="s">
        <v>136</v>
      </c>
      <c r="G1062" s="1" t="s">
        <v>137</v>
      </c>
      <c r="H1062" s="1" t="s">
        <v>55</v>
      </c>
      <c r="I1062" s="1" t="s">
        <v>56</v>
      </c>
      <c r="J1062" s="1" t="s">
        <v>57</v>
      </c>
      <c r="K1062" s="1" t="s">
        <v>14</v>
      </c>
      <c r="L1062" s="1">
        <v>2</v>
      </c>
      <c r="M1062" s="1">
        <v>180</v>
      </c>
      <c r="N1062" s="1">
        <v>0</v>
      </c>
      <c r="O1062" s="1">
        <v>0</v>
      </c>
      <c r="P1062" s="1">
        <v>40</v>
      </c>
      <c r="Q1062" s="1">
        <v>400</v>
      </c>
      <c r="R1062" s="1" t="s">
        <v>26</v>
      </c>
      <c r="S1062" s="1" t="s">
        <v>2562</v>
      </c>
      <c r="T1062" s="1">
        <f>Table1[[#This Row],[Unit_Price]]*Table1[[#This Row],[Quantity]]</f>
        <v>360</v>
      </c>
      <c r="U1062" s="1">
        <f>(SUM(Table1[[#This Row],[Delivery_Fee]],Table1[[#This Row],[Gross_Sales]])-Table1[[#This Row],[Discount_Amount]])</f>
        <v>400</v>
      </c>
    </row>
    <row r="1063" spans="1:21" ht="20.399999999999999" customHeight="1" x14ac:dyDescent="0.3">
      <c r="A1063" s="1" t="s">
        <v>2563</v>
      </c>
      <c r="B1063" s="1" t="s">
        <v>6</v>
      </c>
      <c r="C1063" s="1" t="s">
        <v>30477</v>
      </c>
      <c r="D1063" s="1" t="s">
        <v>718</v>
      </c>
      <c r="E1063" s="1" t="s">
        <v>67</v>
      </c>
      <c r="F1063" s="1" t="s">
        <v>68</v>
      </c>
      <c r="G1063" s="1" t="s">
        <v>69</v>
      </c>
      <c r="H1063" s="1" t="s">
        <v>77</v>
      </c>
      <c r="I1063" s="1" t="s">
        <v>78</v>
      </c>
      <c r="J1063" s="1" t="s">
        <v>24</v>
      </c>
      <c r="K1063" s="1" t="s">
        <v>14</v>
      </c>
      <c r="L1063" s="1">
        <v>3</v>
      </c>
      <c r="M1063" s="1">
        <v>150</v>
      </c>
      <c r="N1063" s="1">
        <v>0</v>
      </c>
      <c r="O1063" s="1">
        <v>0</v>
      </c>
      <c r="P1063" s="1">
        <v>40</v>
      </c>
      <c r="Q1063" s="1">
        <v>490</v>
      </c>
      <c r="R1063" s="1" t="s">
        <v>15</v>
      </c>
      <c r="S1063" s="1" t="s">
        <v>2564</v>
      </c>
      <c r="T1063" s="1">
        <f>Table1[[#This Row],[Unit_Price]]*Table1[[#This Row],[Quantity]]</f>
        <v>450</v>
      </c>
      <c r="U1063" s="1">
        <f>(SUM(Table1[[#This Row],[Delivery_Fee]],Table1[[#This Row],[Gross_Sales]])-Table1[[#This Row],[Discount_Amount]])</f>
        <v>490</v>
      </c>
    </row>
    <row r="1064" spans="1:21" ht="20.399999999999999" customHeight="1" x14ac:dyDescent="0.3">
      <c r="A1064" s="1" t="s">
        <v>2565</v>
      </c>
      <c r="B1064" s="1" t="s">
        <v>6</v>
      </c>
      <c r="C1064" s="1" t="s">
        <v>30477</v>
      </c>
      <c r="D1064" s="1" t="s">
        <v>591</v>
      </c>
      <c r="E1064" s="1" t="s">
        <v>19</v>
      </c>
      <c r="F1064" s="1" t="s">
        <v>174</v>
      </c>
      <c r="G1064" s="1" t="s">
        <v>175</v>
      </c>
      <c r="H1064" s="1" t="s">
        <v>111</v>
      </c>
      <c r="I1064" s="1" t="s">
        <v>112</v>
      </c>
      <c r="J1064" s="1" t="s">
        <v>13</v>
      </c>
      <c r="K1064" s="1" t="s">
        <v>25</v>
      </c>
      <c r="L1064" s="1">
        <v>1</v>
      </c>
      <c r="M1064" s="1">
        <v>280</v>
      </c>
      <c r="N1064" s="1">
        <v>15</v>
      </c>
      <c r="O1064" s="1">
        <v>42</v>
      </c>
      <c r="P1064" s="1">
        <v>35</v>
      </c>
      <c r="Q1064" s="1">
        <v>273</v>
      </c>
      <c r="R1064" s="1" t="s">
        <v>36</v>
      </c>
      <c r="S1064" s="1" t="s">
        <v>2566</v>
      </c>
      <c r="T1064" s="1">
        <f>Table1[[#This Row],[Unit_Price]]*Table1[[#This Row],[Quantity]]</f>
        <v>280</v>
      </c>
      <c r="U1064" s="1">
        <f>(SUM(Table1[[#This Row],[Delivery_Fee]],Table1[[#This Row],[Gross_Sales]])-Table1[[#This Row],[Discount_Amount]])</f>
        <v>273</v>
      </c>
    </row>
    <row r="1065" spans="1:21" ht="20.399999999999999" customHeight="1" x14ac:dyDescent="0.3">
      <c r="A1065" s="1" t="s">
        <v>2567</v>
      </c>
      <c r="B1065" s="1" t="s">
        <v>6</v>
      </c>
      <c r="C1065" s="1" t="s">
        <v>30477</v>
      </c>
      <c r="D1065" s="1" t="s">
        <v>1773</v>
      </c>
      <c r="E1065" s="1" t="s">
        <v>8</v>
      </c>
      <c r="F1065" s="1" t="s">
        <v>9</v>
      </c>
      <c r="G1065" s="1" t="s">
        <v>10</v>
      </c>
      <c r="H1065" s="1" t="s">
        <v>22</v>
      </c>
      <c r="I1065" s="1" t="s">
        <v>23</v>
      </c>
      <c r="J1065" s="1" t="s">
        <v>24</v>
      </c>
      <c r="K1065" s="1" t="s">
        <v>25</v>
      </c>
      <c r="L1065" s="1">
        <v>1</v>
      </c>
      <c r="M1065" s="1">
        <v>180</v>
      </c>
      <c r="N1065" s="1">
        <v>20</v>
      </c>
      <c r="O1065" s="1">
        <v>36</v>
      </c>
      <c r="P1065" s="1">
        <v>20</v>
      </c>
      <c r="Q1065" s="1">
        <v>164</v>
      </c>
      <c r="R1065" s="1" t="s">
        <v>36</v>
      </c>
      <c r="S1065" s="1" t="s">
        <v>2568</v>
      </c>
      <c r="T1065" s="1">
        <f>Table1[[#This Row],[Unit_Price]]*Table1[[#This Row],[Quantity]]</f>
        <v>180</v>
      </c>
      <c r="U1065" s="1">
        <f>(SUM(Table1[[#This Row],[Delivery_Fee]],Table1[[#This Row],[Gross_Sales]])-Table1[[#This Row],[Discount_Amount]])</f>
        <v>164</v>
      </c>
    </row>
    <row r="1066" spans="1:21" ht="20.399999999999999" customHeight="1" x14ac:dyDescent="0.3">
      <c r="A1066" s="1" t="s">
        <v>2569</v>
      </c>
      <c r="B1066" s="1" t="s">
        <v>6</v>
      </c>
      <c r="C1066" s="1" t="s">
        <v>30477</v>
      </c>
      <c r="D1066" s="1" t="s">
        <v>695</v>
      </c>
      <c r="E1066" s="1" t="s">
        <v>30</v>
      </c>
      <c r="F1066" s="1" t="s">
        <v>339</v>
      </c>
      <c r="G1066" s="1" t="s">
        <v>340</v>
      </c>
      <c r="H1066" s="1" t="s">
        <v>61</v>
      </c>
      <c r="I1066" s="1" t="s">
        <v>62</v>
      </c>
      <c r="J1066" s="1" t="s">
        <v>24</v>
      </c>
      <c r="K1066" s="1" t="s">
        <v>25</v>
      </c>
      <c r="L1066" s="1">
        <v>3</v>
      </c>
      <c r="M1066" s="1">
        <v>190</v>
      </c>
      <c r="N1066" s="1">
        <v>15</v>
      </c>
      <c r="O1066" s="1">
        <v>85.5</v>
      </c>
      <c r="P1066" s="1">
        <v>40</v>
      </c>
      <c r="Q1066" s="1">
        <v>524.5</v>
      </c>
      <c r="R1066" s="1" t="s">
        <v>36</v>
      </c>
      <c r="S1066" s="1" t="s">
        <v>2570</v>
      </c>
      <c r="T1066" s="1">
        <f>Table1[[#This Row],[Unit_Price]]*Table1[[#This Row],[Quantity]]</f>
        <v>570</v>
      </c>
      <c r="U1066" s="1">
        <f>(SUM(Table1[[#This Row],[Delivery_Fee]],Table1[[#This Row],[Gross_Sales]])-Table1[[#This Row],[Discount_Amount]])</f>
        <v>524.5</v>
      </c>
    </row>
    <row r="1067" spans="1:21" ht="20.399999999999999" customHeight="1" x14ac:dyDescent="0.3">
      <c r="A1067" s="1" t="s">
        <v>2571</v>
      </c>
      <c r="B1067" s="1" t="s">
        <v>6</v>
      </c>
      <c r="C1067" s="1" t="s">
        <v>30477</v>
      </c>
      <c r="D1067" s="1" t="s">
        <v>2572</v>
      </c>
      <c r="E1067" s="1" t="s">
        <v>19</v>
      </c>
      <c r="F1067" s="1" t="s">
        <v>141</v>
      </c>
      <c r="G1067" s="1" t="s">
        <v>142</v>
      </c>
      <c r="H1067" s="1" t="s">
        <v>33</v>
      </c>
      <c r="I1067" s="1" t="s">
        <v>34</v>
      </c>
      <c r="J1067" s="1" t="s">
        <v>35</v>
      </c>
      <c r="K1067" s="1" t="s">
        <v>25</v>
      </c>
      <c r="L1067" s="1">
        <v>2</v>
      </c>
      <c r="M1067" s="1">
        <v>240</v>
      </c>
      <c r="N1067" s="1">
        <v>0</v>
      </c>
      <c r="O1067" s="1">
        <v>0</v>
      </c>
      <c r="P1067" s="1">
        <v>25</v>
      </c>
      <c r="Q1067" s="1">
        <v>505</v>
      </c>
      <c r="R1067" s="1" t="s">
        <v>26</v>
      </c>
      <c r="S1067" s="1" t="s">
        <v>2573</v>
      </c>
      <c r="T1067" s="1">
        <f>Table1[[#This Row],[Unit_Price]]*Table1[[#This Row],[Quantity]]</f>
        <v>480</v>
      </c>
      <c r="U1067" s="1">
        <f>(SUM(Table1[[#This Row],[Delivery_Fee]],Table1[[#This Row],[Gross_Sales]])-Table1[[#This Row],[Discount_Amount]])</f>
        <v>505</v>
      </c>
    </row>
    <row r="1068" spans="1:21" ht="20.399999999999999" customHeight="1" x14ac:dyDescent="0.3">
      <c r="A1068" s="1" t="s">
        <v>2574</v>
      </c>
      <c r="B1068" s="1" t="s">
        <v>6</v>
      </c>
      <c r="C1068" s="1" t="s">
        <v>30477</v>
      </c>
      <c r="D1068" s="1" t="s">
        <v>637</v>
      </c>
      <c r="E1068" s="1" t="s">
        <v>67</v>
      </c>
      <c r="F1068" s="1" t="s">
        <v>187</v>
      </c>
      <c r="G1068" s="1" t="s">
        <v>188</v>
      </c>
      <c r="H1068" s="1" t="s">
        <v>22</v>
      </c>
      <c r="I1068" s="1" t="s">
        <v>23</v>
      </c>
      <c r="J1068" s="1" t="s">
        <v>24</v>
      </c>
      <c r="K1068" s="1" t="s">
        <v>25</v>
      </c>
      <c r="L1068" s="1">
        <v>4</v>
      </c>
      <c r="M1068" s="1">
        <v>180</v>
      </c>
      <c r="N1068" s="1">
        <v>10</v>
      </c>
      <c r="O1068" s="1">
        <v>72</v>
      </c>
      <c r="P1068" s="1">
        <v>30</v>
      </c>
      <c r="Q1068" s="1">
        <v>678</v>
      </c>
      <c r="R1068" s="1" t="s">
        <v>15</v>
      </c>
      <c r="S1068" s="1" t="s">
        <v>2575</v>
      </c>
      <c r="T1068" s="1">
        <f>Table1[[#This Row],[Unit_Price]]*Table1[[#This Row],[Quantity]]</f>
        <v>720</v>
      </c>
      <c r="U1068" s="1">
        <f>(SUM(Table1[[#This Row],[Delivery_Fee]],Table1[[#This Row],[Gross_Sales]])-Table1[[#This Row],[Discount_Amount]])</f>
        <v>678</v>
      </c>
    </row>
    <row r="1069" spans="1:21" ht="20.399999999999999" customHeight="1" x14ac:dyDescent="0.3">
      <c r="A1069" s="1" t="s">
        <v>2576</v>
      </c>
      <c r="B1069" s="1" t="s">
        <v>6</v>
      </c>
      <c r="C1069" s="1" t="s">
        <v>30477</v>
      </c>
      <c r="D1069" s="1" t="s">
        <v>1893</v>
      </c>
      <c r="E1069" s="1" t="s">
        <v>8</v>
      </c>
      <c r="F1069" s="1" t="s">
        <v>109</v>
      </c>
      <c r="G1069" s="1" t="s">
        <v>110</v>
      </c>
      <c r="H1069" s="1" t="s">
        <v>33</v>
      </c>
      <c r="I1069" s="1" t="s">
        <v>34</v>
      </c>
      <c r="J1069" s="1" t="s">
        <v>35</v>
      </c>
      <c r="K1069" s="1" t="s">
        <v>25</v>
      </c>
      <c r="L1069" s="1">
        <v>4</v>
      </c>
      <c r="M1069" s="1">
        <v>240</v>
      </c>
      <c r="N1069" s="1">
        <v>10</v>
      </c>
      <c r="O1069" s="1">
        <v>96</v>
      </c>
      <c r="P1069" s="1">
        <v>25</v>
      </c>
      <c r="Q1069" s="1">
        <v>889</v>
      </c>
      <c r="R1069" s="1" t="s">
        <v>63</v>
      </c>
      <c r="S1069" s="1" t="s">
        <v>2577</v>
      </c>
      <c r="T1069" s="1">
        <f>Table1[[#This Row],[Unit_Price]]*Table1[[#This Row],[Quantity]]</f>
        <v>960</v>
      </c>
      <c r="U1069" s="1">
        <f>(SUM(Table1[[#This Row],[Delivery_Fee]],Table1[[#This Row],[Gross_Sales]])-Table1[[#This Row],[Discount_Amount]])</f>
        <v>889</v>
      </c>
    </row>
    <row r="1070" spans="1:21" ht="20.399999999999999" customHeight="1" x14ac:dyDescent="0.3">
      <c r="A1070" s="1" t="s">
        <v>2578</v>
      </c>
      <c r="B1070" s="1" t="s">
        <v>6</v>
      </c>
      <c r="C1070" s="1" t="s">
        <v>30477</v>
      </c>
      <c r="D1070" s="1" t="s">
        <v>543</v>
      </c>
      <c r="E1070" s="1" t="s">
        <v>8</v>
      </c>
      <c r="F1070" s="1" t="s">
        <v>82</v>
      </c>
      <c r="G1070" s="1" t="s">
        <v>83</v>
      </c>
      <c r="H1070" s="1" t="s">
        <v>61</v>
      </c>
      <c r="I1070" s="1" t="s">
        <v>62</v>
      </c>
      <c r="J1070" s="1" t="s">
        <v>24</v>
      </c>
      <c r="K1070" s="1" t="s">
        <v>25</v>
      </c>
      <c r="L1070" s="1">
        <v>4</v>
      </c>
      <c r="M1070" s="1">
        <v>190</v>
      </c>
      <c r="N1070" s="1">
        <v>15</v>
      </c>
      <c r="O1070" s="1">
        <v>114</v>
      </c>
      <c r="P1070" s="1">
        <v>35</v>
      </c>
      <c r="Q1070" s="1">
        <v>681</v>
      </c>
      <c r="R1070" s="1" t="s">
        <v>63</v>
      </c>
      <c r="S1070" s="1" t="s">
        <v>2579</v>
      </c>
      <c r="T1070" s="1">
        <f>Table1[[#This Row],[Unit_Price]]*Table1[[#This Row],[Quantity]]</f>
        <v>760</v>
      </c>
      <c r="U1070" s="1">
        <f>(SUM(Table1[[#This Row],[Delivery_Fee]],Table1[[#This Row],[Gross_Sales]])-Table1[[#This Row],[Discount_Amount]])</f>
        <v>681</v>
      </c>
    </row>
    <row r="1071" spans="1:21" ht="20.399999999999999" customHeight="1" x14ac:dyDescent="0.3">
      <c r="A1071" s="1" t="s">
        <v>2580</v>
      </c>
      <c r="B1071" s="1" t="s">
        <v>6</v>
      </c>
      <c r="C1071" s="1" t="s">
        <v>30477</v>
      </c>
      <c r="D1071" s="1" t="s">
        <v>239</v>
      </c>
      <c r="E1071" s="1" t="s">
        <v>30</v>
      </c>
      <c r="F1071" s="1" t="s">
        <v>31</v>
      </c>
      <c r="G1071" s="1" t="s">
        <v>32</v>
      </c>
      <c r="H1071" s="1" t="s">
        <v>288</v>
      </c>
      <c r="I1071" s="1" t="s">
        <v>289</v>
      </c>
      <c r="J1071" s="1" t="s">
        <v>86</v>
      </c>
      <c r="K1071" s="1" t="s">
        <v>14</v>
      </c>
      <c r="L1071" s="1">
        <v>2</v>
      </c>
      <c r="M1071" s="1">
        <v>80</v>
      </c>
      <c r="N1071" s="1">
        <v>0</v>
      </c>
      <c r="O1071" s="1">
        <v>0</v>
      </c>
      <c r="P1071" s="1">
        <v>40</v>
      </c>
      <c r="Q1071" s="1">
        <v>200</v>
      </c>
      <c r="R1071" s="1" t="s">
        <v>36</v>
      </c>
      <c r="S1071" s="1" t="s">
        <v>2581</v>
      </c>
      <c r="T1071" s="1">
        <f>Table1[[#This Row],[Unit_Price]]*Table1[[#This Row],[Quantity]]</f>
        <v>160</v>
      </c>
      <c r="U1071" s="1">
        <f>(SUM(Table1[[#This Row],[Delivery_Fee]],Table1[[#This Row],[Gross_Sales]])-Table1[[#This Row],[Discount_Amount]])</f>
        <v>200</v>
      </c>
    </row>
    <row r="1072" spans="1:21" ht="20.399999999999999" customHeight="1" x14ac:dyDescent="0.3">
      <c r="A1072" s="1" t="s">
        <v>2582</v>
      </c>
      <c r="B1072" s="1" t="s">
        <v>6</v>
      </c>
      <c r="C1072" s="1" t="s">
        <v>30477</v>
      </c>
      <c r="D1072" s="1" t="s">
        <v>1205</v>
      </c>
      <c r="E1072" s="1" t="s">
        <v>30</v>
      </c>
      <c r="F1072" s="1" t="s">
        <v>136</v>
      </c>
      <c r="G1072" s="1" t="s">
        <v>137</v>
      </c>
      <c r="H1072" s="1" t="s">
        <v>84</v>
      </c>
      <c r="I1072" s="1" t="s">
        <v>85</v>
      </c>
      <c r="J1072" s="1" t="s">
        <v>86</v>
      </c>
      <c r="K1072" s="1" t="s">
        <v>14</v>
      </c>
      <c r="L1072" s="1">
        <v>2</v>
      </c>
      <c r="M1072" s="1">
        <v>100</v>
      </c>
      <c r="N1072" s="1">
        <v>15</v>
      </c>
      <c r="O1072" s="1">
        <v>30</v>
      </c>
      <c r="P1072" s="1">
        <v>20</v>
      </c>
      <c r="Q1072" s="1">
        <v>190</v>
      </c>
      <c r="R1072" s="1" t="s">
        <v>36</v>
      </c>
      <c r="S1072" s="1" t="s">
        <v>2583</v>
      </c>
      <c r="T1072" s="1">
        <f>Table1[[#This Row],[Unit_Price]]*Table1[[#This Row],[Quantity]]</f>
        <v>200</v>
      </c>
      <c r="U1072" s="1">
        <f>(SUM(Table1[[#This Row],[Delivery_Fee]],Table1[[#This Row],[Gross_Sales]])-Table1[[#This Row],[Discount_Amount]])</f>
        <v>190</v>
      </c>
    </row>
    <row r="1073" spans="1:21" ht="20.399999999999999" customHeight="1" x14ac:dyDescent="0.3">
      <c r="A1073" s="1" t="s">
        <v>2584</v>
      </c>
      <c r="B1073" s="1" t="s">
        <v>6</v>
      </c>
      <c r="C1073" s="1" t="s">
        <v>30477</v>
      </c>
      <c r="D1073" s="1" t="s">
        <v>990</v>
      </c>
      <c r="E1073" s="1" t="s">
        <v>67</v>
      </c>
      <c r="F1073" s="1" t="s">
        <v>141</v>
      </c>
      <c r="G1073" s="1" t="s">
        <v>142</v>
      </c>
      <c r="H1073" s="1" t="s">
        <v>48</v>
      </c>
      <c r="I1073" s="1" t="s">
        <v>49</v>
      </c>
      <c r="J1073" s="1" t="s">
        <v>13</v>
      </c>
      <c r="K1073" s="1" t="s">
        <v>14</v>
      </c>
      <c r="L1073" s="1">
        <v>3</v>
      </c>
      <c r="M1073" s="1">
        <v>220</v>
      </c>
      <c r="N1073" s="1">
        <v>15</v>
      </c>
      <c r="O1073" s="1">
        <v>99</v>
      </c>
      <c r="P1073" s="1">
        <v>35</v>
      </c>
      <c r="Q1073" s="1">
        <v>596</v>
      </c>
      <c r="R1073" s="1" t="s">
        <v>63</v>
      </c>
      <c r="S1073" s="1" t="s">
        <v>2585</v>
      </c>
      <c r="T1073" s="1">
        <f>Table1[[#This Row],[Unit_Price]]*Table1[[#This Row],[Quantity]]</f>
        <v>660</v>
      </c>
      <c r="U1073" s="1">
        <f>(SUM(Table1[[#This Row],[Delivery_Fee]],Table1[[#This Row],[Gross_Sales]])-Table1[[#This Row],[Discount_Amount]])</f>
        <v>596</v>
      </c>
    </row>
    <row r="1074" spans="1:21" ht="20.399999999999999" customHeight="1" x14ac:dyDescent="0.3">
      <c r="A1074" s="1" t="s">
        <v>2586</v>
      </c>
      <c r="B1074" s="1" t="s">
        <v>6</v>
      </c>
      <c r="C1074" s="1" t="s">
        <v>30477</v>
      </c>
      <c r="D1074" s="1" t="s">
        <v>81</v>
      </c>
      <c r="E1074" s="1" t="s">
        <v>19</v>
      </c>
      <c r="F1074" s="1" t="s">
        <v>20</v>
      </c>
      <c r="G1074" s="1" t="s">
        <v>21</v>
      </c>
      <c r="H1074" s="1" t="s">
        <v>70</v>
      </c>
      <c r="I1074" s="1" t="s">
        <v>71</v>
      </c>
      <c r="J1074" s="1" t="s">
        <v>13</v>
      </c>
      <c r="K1074" s="1" t="s">
        <v>14</v>
      </c>
      <c r="L1074" s="1">
        <v>3</v>
      </c>
      <c r="M1074" s="1">
        <v>130</v>
      </c>
      <c r="N1074" s="1">
        <v>0</v>
      </c>
      <c r="O1074" s="1">
        <v>0</v>
      </c>
      <c r="P1074" s="1">
        <v>30</v>
      </c>
      <c r="Q1074" s="1">
        <v>420</v>
      </c>
      <c r="R1074" s="1" t="s">
        <v>63</v>
      </c>
      <c r="S1074" s="1" t="s">
        <v>2587</v>
      </c>
      <c r="T1074" s="1">
        <f>Table1[[#This Row],[Unit_Price]]*Table1[[#This Row],[Quantity]]</f>
        <v>390</v>
      </c>
      <c r="U1074" s="1">
        <f>(SUM(Table1[[#This Row],[Delivery_Fee]],Table1[[#This Row],[Gross_Sales]])-Table1[[#This Row],[Discount_Amount]])</f>
        <v>420</v>
      </c>
    </row>
    <row r="1075" spans="1:21" ht="20.399999999999999" customHeight="1" x14ac:dyDescent="0.3">
      <c r="A1075" s="1" t="s">
        <v>2588</v>
      </c>
      <c r="B1075" s="1" t="s">
        <v>6</v>
      </c>
      <c r="C1075" s="1" t="s">
        <v>30477</v>
      </c>
      <c r="D1075" s="1" t="s">
        <v>456</v>
      </c>
      <c r="E1075" s="1" t="s">
        <v>19</v>
      </c>
      <c r="F1075" s="1" t="s">
        <v>141</v>
      </c>
      <c r="G1075" s="1" t="s">
        <v>142</v>
      </c>
      <c r="H1075" s="1" t="s">
        <v>288</v>
      </c>
      <c r="I1075" s="1" t="s">
        <v>289</v>
      </c>
      <c r="J1075" s="1" t="s">
        <v>86</v>
      </c>
      <c r="K1075" s="1" t="s">
        <v>14</v>
      </c>
      <c r="L1075" s="1">
        <v>2</v>
      </c>
      <c r="M1075" s="1">
        <v>80</v>
      </c>
      <c r="N1075" s="1">
        <v>20</v>
      </c>
      <c r="O1075" s="1">
        <v>32</v>
      </c>
      <c r="P1075" s="1">
        <v>40</v>
      </c>
      <c r="Q1075" s="1">
        <v>168</v>
      </c>
      <c r="R1075" s="1" t="s">
        <v>26</v>
      </c>
      <c r="S1075" s="1" t="s">
        <v>2589</v>
      </c>
      <c r="T1075" s="1">
        <f>Table1[[#This Row],[Unit_Price]]*Table1[[#This Row],[Quantity]]</f>
        <v>160</v>
      </c>
      <c r="U1075" s="1">
        <f>(SUM(Table1[[#This Row],[Delivery_Fee]],Table1[[#This Row],[Gross_Sales]])-Table1[[#This Row],[Discount_Amount]])</f>
        <v>168</v>
      </c>
    </row>
    <row r="1076" spans="1:21" ht="20.399999999999999" customHeight="1" x14ac:dyDescent="0.3">
      <c r="A1076" s="1" t="s">
        <v>2590</v>
      </c>
      <c r="B1076" s="1" t="s">
        <v>6</v>
      </c>
      <c r="C1076" s="1" t="s">
        <v>30477</v>
      </c>
      <c r="D1076" s="1" t="s">
        <v>209</v>
      </c>
      <c r="E1076" s="1" t="s">
        <v>30</v>
      </c>
      <c r="F1076" s="1" t="s">
        <v>31</v>
      </c>
      <c r="G1076" s="1" t="s">
        <v>32</v>
      </c>
      <c r="H1076" s="1" t="s">
        <v>77</v>
      </c>
      <c r="I1076" s="1" t="s">
        <v>78</v>
      </c>
      <c r="J1076" s="1" t="s">
        <v>24</v>
      </c>
      <c r="K1076" s="1" t="s">
        <v>14</v>
      </c>
      <c r="L1076" s="1">
        <v>2</v>
      </c>
      <c r="M1076" s="1">
        <v>150</v>
      </c>
      <c r="N1076" s="1">
        <v>10</v>
      </c>
      <c r="O1076" s="1">
        <v>30</v>
      </c>
      <c r="P1076" s="1">
        <v>20</v>
      </c>
      <c r="Q1076" s="1">
        <v>290</v>
      </c>
      <c r="R1076" s="1" t="s">
        <v>63</v>
      </c>
      <c r="S1076" s="1" t="s">
        <v>2591</v>
      </c>
      <c r="T1076" s="1">
        <f>Table1[[#This Row],[Unit_Price]]*Table1[[#This Row],[Quantity]]</f>
        <v>300</v>
      </c>
      <c r="U1076" s="1">
        <f>(SUM(Table1[[#This Row],[Delivery_Fee]],Table1[[#This Row],[Gross_Sales]])-Table1[[#This Row],[Discount_Amount]])</f>
        <v>290</v>
      </c>
    </row>
    <row r="1077" spans="1:21" ht="20.399999999999999" customHeight="1" x14ac:dyDescent="0.3">
      <c r="A1077" s="1" t="s">
        <v>2592</v>
      </c>
      <c r="B1077" s="1" t="s">
        <v>6</v>
      </c>
      <c r="C1077" s="1" t="s">
        <v>30477</v>
      </c>
      <c r="D1077" s="1" t="s">
        <v>1557</v>
      </c>
      <c r="E1077" s="1" t="s">
        <v>30</v>
      </c>
      <c r="F1077" s="1" t="s">
        <v>136</v>
      </c>
      <c r="G1077" s="1" t="s">
        <v>137</v>
      </c>
      <c r="H1077" s="1" t="s">
        <v>111</v>
      </c>
      <c r="I1077" s="1" t="s">
        <v>112</v>
      </c>
      <c r="J1077" s="1" t="s">
        <v>13</v>
      </c>
      <c r="K1077" s="1" t="s">
        <v>25</v>
      </c>
      <c r="L1077" s="1">
        <v>2</v>
      </c>
      <c r="M1077" s="1">
        <v>280</v>
      </c>
      <c r="N1077" s="1">
        <v>20</v>
      </c>
      <c r="O1077" s="1">
        <v>112</v>
      </c>
      <c r="P1077" s="1">
        <v>40</v>
      </c>
      <c r="Q1077" s="1">
        <v>488</v>
      </c>
      <c r="R1077" s="1" t="s">
        <v>15</v>
      </c>
      <c r="S1077" s="1" t="s">
        <v>2593</v>
      </c>
      <c r="T1077" s="1">
        <f>Table1[[#This Row],[Unit_Price]]*Table1[[#This Row],[Quantity]]</f>
        <v>560</v>
      </c>
      <c r="U1077" s="1">
        <f>(SUM(Table1[[#This Row],[Delivery_Fee]],Table1[[#This Row],[Gross_Sales]])-Table1[[#This Row],[Discount_Amount]])</f>
        <v>488</v>
      </c>
    </row>
    <row r="1078" spans="1:21" ht="20.399999999999999" customHeight="1" x14ac:dyDescent="0.3">
      <c r="A1078" s="1" t="s">
        <v>2594</v>
      </c>
      <c r="B1078" s="1" t="s">
        <v>6</v>
      </c>
      <c r="C1078" s="1" t="s">
        <v>30477</v>
      </c>
      <c r="D1078" s="1" t="s">
        <v>230</v>
      </c>
      <c r="E1078" s="1" t="s">
        <v>8</v>
      </c>
      <c r="F1078" s="1" t="s">
        <v>109</v>
      </c>
      <c r="G1078" s="1" t="s">
        <v>110</v>
      </c>
      <c r="H1078" s="1" t="s">
        <v>40</v>
      </c>
      <c r="I1078" s="1" t="s">
        <v>41</v>
      </c>
      <c r="J1078" s="1" t="s">
        <v>13</v>
      </c>
      <c r="K1078" s="1" t="s">
        <v>25</v>
      </c>
      <c r="L1078" s="1">
        <v>3</v>
      </c>
      <c r="M1078" s="1">
        <v>170</v>
      </c>
      <c r="N1078" s="1">
        <v>5</v>
      </c>
      <c r="O1078" s="1">
        <v>25.5</v>
      </c>
      <c r="P1078" s="1">
        <v>20</v>
      </c>
      <c r="Q1078" s="1">
        <v>504.5</v>
      </c>
      <c r="R1078" s="1" t="s">
        <v>63</v>
      </c>
      <c r="S1078" s="1" t="s">
        <v>2595</v>
      </c>
      <c r="T1078" s="1">
        <f>Table1[[#This Row],[Unit_Price]]*Table1[[#This Row],[Quantity]]</f>
        <v>510</v>
      </c>
      <c r="U1078" s="1">
        <f>(SUM(Table1[[#This Row],[Delivery_Fee]],Table1[[#This Row],[Gross_Sales]])-Table1[[#This Row],[Discount_Amount]])</f>
        <v>504.5</v>
      </c>
    </row>
    <row r="1079" spans="1:21" ht="20.399999999999999" customHeight="1" x14ac:dyDescent="0.3">
      <c r="A1079" s="1" t="s">
        <v>2596</v>
      </c>
      <c r="B1079" s="1" t="s">
        <v>6</v>
      </c>
      <c r="C1079" s="1" t="s">
        <v>30477</v>
      </c>
      <c r="D1079" s="1" t="s">
        <v>591</v>
      </c>
      <c r="E1079" s="1" t="s">
        <v>67</v>
      </c>
      <c r="F1079" s="1" t="s">
        <v>129</v>
      </c>
      <c r="G1079" s="1" t="s">
        <v>130</v>
      </c>
      <c r="H1079" s="1" t="s">
        <v>143</v>
      </c>
      <c r="I1079" s="1" t="s">
        <v>144</v>
      </c>
      <c r="J1079" s="1" t="s">
        <v>24</v>
      </c>
      <c r="K1079" s="1" t="s">
        <v>14</v>
      </c>
      <c r="L1079" s="1">
        <v>3</v>
      </c>
      <c r="M1079" s="1">
        <v>160</v>
      </c>
      <c r="N1079" s="1">
        <v>15</v>
      </c>
      <c r="O1079" s="1">
        <v>72</v>
      </c>
      <c r="P1079" s="1">
        <v>40</v>
      </c>
      <c r="Q1079" s="1">
        <v>448</v>
      </c>
      <c r="R1079" s="1" t="s">
        <v>36</v>
      </c>
      <c r="S1079" s="1" t="s">
        <v>2597</v>
      </c>
      <c r="T1079" s="1">
        <f>Table1[[#This Row],[Unit_Price]]*Table1[[#This Row],[Quantity]]</f>
        <v>480</v>
      </c>
      <c r="U1079" s="1">
        <f>(SUM(Table1[[#This Row],[Delivery_Fee]],Table1[[#This Row],[Gross_Sales]])-Table1[[#This Row],[Discount_Amount]])</f>
        <v>448</v>
      </c>
    </row>
    <row r="1080" spans="1:21" ht="20.399999999999999" customHeight="1" x14ac:dyDescent="0.3">
      <c r="A1080" s="1" t="s">
        <v>2598</v>
      </c>
      <c r="B1080" s="1" t="s">
        <v>6</v>
      </c>
      <c r="C1080" s="1" t="s">
        <v>30477</v>
      </c>
      <c r="D1080" s="1" t="s">
        <v>2599</v>
      </c>
      <c r="E1080" s="1" t="s">
        <v>30</v>
      </c>
      <c r="F1080" s="1" t="s">
        <v>31</v>
      </c>
      <c r="G1080" s="1" t="s">
        <v>32</v>
      </c>
      <c r="H1080" s="1" t="s">
        <v>48</v>
      </c>
      <c r="I1080" s="1" t="s">
        <v>49</v>
      </c>
      <c r="J1080" s="1" t="s">
        <v>13</v>
      </c>
      <c r="K1080" s="1" t="s">
        <v>14</v>
      </c>
      <c r="L1080" s="1">
        <v>3</v>
      </c>
      <c r="M1080" s="1">
        <v>220</v>
      </c>
      <c r="N1080" s="1">
        <v>0</v>
      </c>
      <c r="O1080" s="1">
        <v>0</v>
      </c>
      <c r="P1080" s="1">
        <v>20</v>
      </c>
      <c r="Q1080" s="1">
        <v>680</v>
      </c>
      <c r="R1080" s="1" t="s">
        <v>36</v>
      </c>
      <c r="S1080" s="1" t="s">
        <v>2600</v>
      </c>
      <c r="T1080" s="1">
        <f>Table1[[#This Row],[Unit_Price]]*Table1[[#This Row],[Quantity]]</f>
        <v>660</v>
      </c>
      <c r="U1080" s="1">
        <f>(SUM(Table1[[#This Row],[Delivery_Fee]],Table1[[#This Row],[Gross_Sales]])-Table1[[#This Row],[Discount_Amount]])</f>
        <v>680</v>
      </c>
    </row>
    <row r="1081" spans="1:21" ht="20.399999999999999" customHeight="1" x14ac:dyDescent="0.3">
      <c r="A1081" s="1" t="s">
        <v>2601</v>
      </c>
      <c r="B1081" s="1" t="s">
        <v>6</v>
      </c>
      <c r="C1081" s="1" t="s">
        <v>30477</v>
      </c>
      <c r="D1081" s="1" t="s">
        <v>512</v>
      </c>
      <c r="E1081" s="1" t="s">
        <v>67</v>
      </c>
      <c r="F1081" s="1" t="s">
        <v>267</v>
      </c>
      <c r="G1081" s="1" t="s">
        <v>268</v>
      </c>
      <c r="H1081" s="1" t="s">
        <v>11</v>
      </c>
      <c r="I1081" s="1" t="s">
        <v>12</v>
      </c>
      <c r="J1081" s="1" t="s">
        <v>13</v>
      </c>
      <c r="K1081" s="1" t="s">
        <v>14</v>
      </c>
      <c r="L1081" s="1">
        <v>1</v>
      </c>
      <c r="M1081" s="1">
        <v>140</v>
      </c>
      <c r="N1081" s="1">
        <v>15</v>
      </c>
      <c r="O1081" s="1">
        <v>21</v>
      </c>
      <c r="P1081" s="1">
        <v>30</v>
      </c>
      <c r="Q1081" s="1">
        <v>149</v>
      </c>
      <c r="R1081" s="1" t="s">
        <v>63</v>
      </c>
      <c r="S1081" s="1" t="s">
        <v>2602</v>
      </c>
      <c r="T1081" s="1">
        <f>Table1[[#This Row],[Unit_Price]]*Table1[[#This Row],[Quantity]]</f>
        <v>140</v>
      </c>
      <c r="U1081" s="1">
        <f>(SUM(Table1[[#This Row],[Delivery_Fee]],Table1[[#This Row],[Gross_Sales]])-Table1[[#This Row],[Discount_Amount]])</f>
        <v>149</v>
      </c>
    </row>
    <row r="1082" spans="1:21" ht="20.399999999999999" customHeight="1" x14ac:dyDescent="0.3">
      <c r="A1082" s="1" t="s">
        <v>2603</v>
      </c>
      <c r="B1082" s="1" t="s">
        <v>6</v>
      </c>
      <c r="C1082" s="1" t="s">
        <v>30477</v>
      </c>
      <c r="D1082" s="1" t="s">
        <v>147</v>
      </c>
      <c r="E1082" s="1" t="s">
        <v>19</v>
      </c>
      <c r="F1082" s="1" t="s">
        <v>129</v>
      </c>
      <c r="G1082" s="1" t="s">
        <v>130</v>
      </c>
      <c r="H1082" s="1" t="s">
        <v>33</v>
      </c>
      <c r="I1082" s="1" t="s">
        <v>34</v>
      </c>
      <c r="J1082" s="1" t="s">
        <v>35</v>
      </c>
      <c r="K1082" s="1" t="s">
        <v>25</v>
      </c>
      <c r="L1082" s="1">
        <v>3</v>
      </c>
      <c r="M1082" s="1">
        <v>240</v>
      </c>
      <c r="N1082" s="1">
        <v>10</v>
      </c>
      <c r="O1082" s="1">
        <v>72</v>
      </c>
      <c r="P1082" s="1">
        <v>40</v>
      </c>
      <c r="Q1082" s="1">
        <v>688</v>
      </c>
      <c r="R1082" s="1" t="s">
        <v>15</v>
      </c>
      <c r="S1082" s="1" t="s">
        <v>2604</v>
      </c>
      <c r="T1082" s="1">
        <f>Table1[[#This Row],[Unit_Price]]*Table1[[#This Row],[Quantity]]</f>
        <v>720</v>
      </c>
      <c r="U1082" s="1">
        <f>(SUM(Table1[[#This Row],[Delivery_Fee]],Table1[[#This Row],[Gross_Sales]])-Table1[[#This Row],[Discount_Amount]])</f>
        <v>688</v>
      </c>
    </row>
    <row r="1083" spans="1:21" ht="20.399999999999999" customHeight="1" x14ac:dyDescent="0.3">
      <c r="A1083" s="1" t="s">
        <v>2605</v>
      </c>
      <c r="B1083" s="1" t="s">
        <v>6</v>
      </c>
      <c r="C1083" s="1" t="s">
        <v>30477</v>
      </c>
      <c r="D1083" s="1" t="s">
        <v>150</v>
      </c>
      <c r="E1083" s="1" t="s">
        <v>19</v>
      </c>
      <c r="F1083" s="1" t="s">
        <v>53</v>
      </c>
      <c r="G1083" s="1" t="s">
        <v>54</v>
      </c>
      <c r="H1083" s="1" t="s">
        <v>55</v>
      </c>
      <c r="I1083" s="1" t="s">
        <v>56</v>
      </c>
      <c r="J1083" s="1" t="s">
        <v>57</v>
      </c>
      <c r="K1083" s="1" t="s">
        <v>14</v>
      </c>
      <c r="L1083" s="1">
        <v>3</v>
      </c>
      <c r="M1083" s="1">
        <v>180</v>
      </c>
      <c r="N1083" s="1">
        <v>20</v>
      </c>
      <c r="O1083" s="1">
        <v>108</v>
      </c>
      <c r="P1083" s="1">
        <v>40</v>
      </c>
      <c r="Q1083" s="1">
        <v>472</v>
      </c>
      <c r="R1083" s="1" t="s">
        <v>42</v>
      </c>
      <c r="S1083" s="1" t="s">
        <v>2606</v>
      </c>
      <c r="T1083" s="1">
        <f>Table1[[#This Row],[Unit_Price]]*Table1[[#This Row],[Quantity]]</f>
        <v>540</v>
      </c>
      <c r="U1083" s="1">
        <f>(SUM(Table1[[#This Row],[Delivery_Fee]],Table1[[#This Row],[Gross_Sales]])-Table1[[#This Row],[Discount_Amount]])</f>
        <v>472</v>
      </c>
    </row>
    <row r="1084" spans="1:21" ht="20.399999999999999" customHeight="1" x14ac:dyDescent="0.3">
      <c r="A1084" s="1" t="s">
        <v>2607</v>
      </c>
      <c r="B1084" s="1" t="s">
        <v>6</v>
      </c>
      <c r="C1084" s="1" t="s">
        <v>30477</v>
      </c>
      <c r="D1084" s="1" t="s">
        <v>424</v>
      </c>
      <c r="E1084" s="1" t="s">
        <v>67</v>
      </c>
      <c r="F1084" s="1" t="s">
        <v>267</v>
      </c>
      <c r="G1084" s="1" t="s">
        <v>268</v>
      </c>
      <c r="H1084" s="1" t="s">
        <v>61</v>
      </c>
      <c r="I1084" s="1" t="s">
        <v>62</v>
      </c>
      <c r="J1084" s="1" t="s">
        <v>24</v>
      </c>
      <c r="K1084" s="1" t="s">
        <v>25</v>
      </c>
      <c r="L1084" s="1">
        <v>4</v>
      </c>
      <c r="M1084" s="1">
        <v>190</v>
      </c>
      <c r="N1084" s="1">
        <v>15</v>
      </c>
      <c r="O1084" s="1">
        <v>114</v>
      </c>
      <c r="P1084" s="1">
        <v>20</v>
      </c>
      <c r="Q1084" s="1">
        <v>666</v>
      </c>
      <c r="R1084" s="1" t="s">
        <v>36</v>
      </c>
      <c r="S1084" s="1" t="s">
        <v>2608</v>
      </c>
      <c r="T1084" s="1">
        <f>Table1[[#This Row],[Unit_Price]]*Table1[[#This Row],[Quantity]]</f>
        <v>760</v>
      </c>
      <c r="U1084" s="1">
        <f>(SUM(Table1[[#This Row],[Delivery_Fee]],Table1[[#This Row],[Gross_Sales]])-Table1[[#This Row],[Discount_Amount]])</f>
        <v>666</v>
      </c>
    </row>
    <row r="1085" spans="1:21" ht="20.399999999999999" customHeight="1" x14ac:dyDescent="0.3">
      <c r="A1085" s="1" t="s">
        <v>2609</v>
      </c>
      <c r="B1085" s="1" t="s">
        <v>6</v>
      </c>
      <c r="C1085" s="1" t="s">
        <v>30477</v>
      </c>
      <c r="D1085" s="1" t="s">
        <v>191</v>
      </c>
      <c r="E1085" s="1" t="s">
        <v>8</v>
      </c>
      <c r="F1085" s="1" t="s">
        <v>82</v>
      </c>
      <c r="G1085" s="1" t="s">
        <v>83</v>
      </c>
      <c r="H1085" s="1" t="s">
        <v>288</v>
      </c>
      <c r="I1085" s="1" t="s">
        <v>289</v>
      </c>
      <c r="J1085" s="1" t="s">
        <v>86</v>
      </c>
      <c r="K1085" s="1" t="s">
        <v>14</v>
      </c>
      <c r="L1085" s="1">
        <v>2</v>
      </c>
      <c r="M1085" s="1">
        <v>80</v>
      </c>
      <c r="N1085" s="1">
        <v>15</v>
      </c>
      <c r="O1085" s="1">
        <v>24</v>
      </c>
      <c r="P1085" s="1">
        <v>20</v>
      </c>
      <c r="Q1085" s="1">
        <v>156</v>
      </c>
      <c r="R1085" s="1" t="s">
        <v>63</v>
      </c>
      <c r="S1085" s="1" t="s">
        <v>2610</v>
      </c>
      <c r="T1085" s="1">
        <f>Table1[[#This Row],[Unit_Price]]*Table1[[#This Row],[Quantity]]</f>
        <v>160</v>
      </c>
      <c r="U1085" s="1">
        <f>(SUM(Table1[[#This Row],[Delivery_Fee]],Table1[[#This Row],[Gross_Sales]])-Table1[[#This Row],[Discount_Amount]])</f>
        <v>156</v>
      </c>
    </row>
    <row r="1086" spans="1:21" ht="20.399999999999999" customHeight="1" x14ac:dyDescent="0.3">
      <c r="A1086" s="1" t="s">
        <v>2611</v>
      </c>
      <c r="B1086" s="1" t="s">
        <v>6</v>
      </c>
      <c r="C1086" s="1" t="s">
        <v>30477</v>
      </c>
      <c r="D1086" s="1" t="s">
        <v>766</v>
      </c>
      <c r="E1086" s="1" t="s">
        <v>30</v>
      </c>
      <c r="F1086" s="1" t="s">
        <v>53</v>
      </c>
      <c r="G1086" s="1" t="s">
        <v>54</v>
      </c>
      <c r="H1086" s="1" t="s">
        <v>22</v>
      </c>
      <c r="I1086" s="1" t="s">
        <v>23</v>
      </c>
      <c r="J1086" s="1" t="s">
        <v>24</v>
      </c>
      <c r="K1086" s="1" t="s">
        <v>25</v>
      </c>
      <c r="L1086" s="1">
        <v>3</v>
      </c>
      <c r="M1086" s="1">
        <v>180</v>
      </c>
      <c r="N1086" s="1">
        <v>20</v>
      </c>
      <c r="O1086" s="1">
        <v>108</v>
      </c>
      <c r="P1086" s="1">
        <v>35</v>
      </c>
      <c r="Q1086" s="1">
        <v>467</v>
      </c>
      <c r="R1086" s="1" t="s">
        <v>26</v>
      </c>
      <c r="S1086" s="1" t="s">
        <v>2612</v>
      </c>
      <c r="T1086" s="1">
        <f>Table1[[#This Row],[Unit_Price]]*Table1[[#This Row],[Quantity]]</f>
        <v>540</v>
      </c>
      <c r="U1086" s="1">
        <f>(SUM(Table1[[#This Row],[Delivery_Fee]],Table1[[#This Row],[Gross_Sales]])-Table1[[#This Row],[Discount_Amount]])</f>
        <v>467</v>
      </c>
    </row>
    <row r="1087" spans="1:21" ht="20.399999999999999" customHeight="1" x14ac:dyDescent="0.3">
      <c r="A1087" s="1" t="s">
        <v>2613</v>
      </c>
      <c r="B1087" s="1" t="s">
        <v>6</v>
      </c>
      <c r="C1087" s="1" t="s">
        <v>30477</v>
      </c>
      <c r="D1087" s="1" t="s">
        <v>637</v>
      </c>
      <c r="E1087" s="1" t="s">
        <v>67</v>
      </c>
      <c r="F1087" s="1" t="s">
        <v>267</v>
      </c>
      <c r="G1087" s="1" t="s">
        <v>268</v>
      </c>
      <c r="H1087" s="1" t="s">
        <v>111</v>
      </c>
      <c r="I1087" s="1" t="s">
        <v>112</v>
      </c>
      <c r="J1087" s="1" t="s">
        <v>13</v>
      </c>
      <c r="K1087" s="1" t="s">
        <v>25</v>
      </c>
      <c r="L1087" s="1">
        <v>4</v>
      </c>
      <c r="M1087" s="1">
        <v>280</v>
      </c>
      <c r="N1087" s="1">
        <v>5</v>
      </c>
      <c r="O1087" s="1">
        <v>56</v>
      </c>
      <c r="P1087" s="1">
        <v>25</v>
      </c>
      <c r="Q1087" s="1">
        <v>1089</v>
      </c>
      <c r="R1087" s="1" t="s">
        <v>15</v>
      </c>
      <c r="S1087" s="1" t="s">
        <v>2614</v>
      </c>
      <c r="T1087" s="1">
        <f>Table1[[#This Row],[Unit_Price]]*Table1[[#This Row],[Quantity]]</f>
        <v>1120</v>
      </c>
      <c r="U1087" s="1">
        <f>(SUM(Table1[[#This Row],[Delivery_Fee]],Table1[[#This Row],[Gross_Sales]])-Table1[[#This Row],[Discount_Amount]])</f>
        <v>1089</v>
      </c>
    </row>
    <row r="1088" spans="1:21" ht="20.399999999999999" customHeight="1" x14ac:dyDescent="0.3">
      <c r="A1088" s="1" t="s">
        <v>2615</v>
      </c>
      <c r="B1088" s="1" t="s">
        <v>6</v>
      </c>
      <c r="C1088" s="1" t="s">
        <v>30477</v>
      </c>
      <c r="D1088" s="1" t="s">
        <v>1413</v>
      </c>
      <c r="E1088" s="1" t="s">
        <v>30</v>
      </c>
      <c r="F1088" s="1" t="s">
        <v>75</v>
      </c>
      <c r="G1088" s="1" t="s">
        <v>76</v>
      </c>
      <c r="H1088" s="1" t="s">
        <v>61</v>
      </c>
      <c r="I1088" s="1" t="s">
        <v>62</v>
      </c>
      <c r="J1088" s="1" t="s">
        <v>24</v>
      </c>
      <c r="K1088" s="1" t="s">
        <v>25</v>
      </c>
      <c r="L1088" s="1">
        <v>1</v>
      </c>
      <c r="M1088" s="1">
        <v>190</v>
      </c>
      <c r="N1088" s="1">
        <v>5</v>
      </c>
      <c r="O1088" s="1">
        <v>9.5</v>
      </c>
      <c r="P1088" s="1">
        <v>35</v>
      </c>
      <c r="Q1088" s="1">
        <v>215.5</v>
      </c>
      <c r="R1088" s="1" t="s">
        <v>36</v>
      </c>
      <c r="S1088" s="1" t="s">
        <v>2616</v>
      </c>
      <c r="T1088" s="1">
        <f>Table1[[#This Row],[Unit_Price]]*Table1[[#This Row],[Quantity]]</f>
        <v>190</v>
      </c>
      <c r="U1088" s="1">
        <f>(SUM(Table1[[#This Row],[Delivery_Fee]],Table1[[#This Row],[Gross_Sales]])-Table1[[#This Row],[Discount_Amount]])</f>
        <v>215.5</v>
      </c>
    </row>
    <row r="1089" spans="1:21" ht="20.399999999999999" customHeight="1" x14ac:dyDescent="0.3">
      <c r="A1089" s="1" t="s">
        <v>2617</v>
      </c>
      <c r="B1089" s="1" t="s">
        <v>6</v>
      </c>
      <c r="C1089" s="1" t="s">
        <v>30477</v>
      </c>
      <c r="D1089" s="1" t="s">
        <v>591</v>
      </c>
      <c r="E1089" s="1" t="s">
        <v>19</v>
      </c>
      <c r="F1089" s="1" t="s">
        <v>98</v>
      </c>
      <c r="G1089" s="1" t="s">
        <v>99</v>
      </c>
      <c r="H1089" s="1" t="s">
        <v>70</v>
      </c>
      <c r="I1089" s="1" t="s">
        <v>71</v>
      </c>
      <c r="J1089" s="1" t="s">
        <v>13</v>
      </c>
      <c r="K1089" s="1" t="s">
        <v>14</v>
      </c>
      <c r="L1089" s="1">
        <v>1</v>
      </c>
      <c r="M1089" s="1">
        <v>130</v>
      </c>
      <c r="N1089" s="1">
        <v>20</v>
      </c>
      <c r="O1089" s="1">
        <v>26</v>
      </c>
      <c r="P1089" s="1">
        <v>35</v>
      </c>
      <c r="Q1089" s="1">
        <v>139</v>
      </c>
      <c r="R1089" s="1" t="s">
        <v>36</v>
      </c>
      <c r="S1089" s="1" t="s">
        <v>2618</v>
      </c>
      <c r="T1089" s="1">
        <f>Table1[[#This Row],[Unit_Price]]*Table1[[#This Row],[Quantity]]</f>
        <v>130</v>
      </c>
      <c r="U1089" s="1">
        <f>(SUM(Table1[[#This Row],[Delivery_Fee]],Table1[[#This Row],[Gross_Sales]])-Table1[[#This Row],[Discount_Amount]])</f>
        <v>139</v>
      </c>
    </row>
    <row r="1090" spans="1:21" ht="20.399999999999999" customHeight="1" x14ac:dyDescent="0.3">
      <c r="A1090" s="1" t="s">
        <v>2619</v>
      </c>
      <c r="B1090" s="1" t="s">
        <v>6</v>
      </c>
      <c r="C1090" s="1" t="s">
        <v>30477</v>
      </c>
      <c r="D1090" s="1" t="s">
        <v>2234</v>
      </c>
      <c r="E1090" s="1" t="s">
        <v>30</v>
      </c>
      <c r="F1090" s="1" t="s">
        <v>31</v>
      </c>
      <c r="G1090" s="1" t="s">
        <v>32</v>
      </c>
      <c r="H1090" s="1" t="s">
        <v>131</v>
      </c>
      <c r="I1090" s="1" t="s">
        <v>132</v>
      </c>
      <c r="J1090" s="1" t="s">
        <v>57</v>
      </c>
      <c r="K1090" s="1" t="s">
        <v>25</v>
      </c>
      <c r="L1090" s="1">
        <v>2</v>
      </c>
      <c r="M1090" s="1">
        <v>220</v>
      </c>
      <c r="N1090" s="1">
        <v>0</v>
      </c>
      <c r="O1090" s="1">
        <v>0</v>
      </c>
      <c r="P1090" s="1">
        <v>30</v>
      </c>
      <c r="Q1090" s="1">
        <v>470</v>
      </c>
      <c r="R1090" s="1" t="s">
        <v>42</v>
      </c>
      <c r="S1090" s="1" t="s">
        <v>2620</v>
      </c>
      <c r="T1090" s="1">
        <f>Table1[[#This Row],[Unit_Price]]*Table1[[#This Row],[Quantity]]</f>
        <v>440</v>
      </c>
      <c r="U1090" s="1">
        <f>(SUM(Table1[[#This Row],[Delivery_Fee]],Table1[[#This Row],[Gross_Sales]])-Table1[[#This Row],[Discount_Amount]])</f>
        <v>470</v>
      </c>
    </row>
    <row r="1091" spans="1:21" ht="20.399999999999999" customHeight="1" x14ac:dyDescent="0.3">
      <c r="A1091" s="1" t="s">
        <v>2621</v>
      </c>
      <c r="B1091" s="1" t="s">
        <v>6</v>
      </c>
      <c r="C1091" s="1" t="s">
        <v>30477</v>
      </c>
      <c r="D1091" s="1" t="s">
        <v>535</v>
      </c>
      <c r="E1091" s="1" t="s">
        <v>19</v>
      </c>
      <c r="F1091" s="1" t="s">
        <v>20</v>
      </c>
      <c r="G1091" s="1" t="s">
        <v>21</v>
      </c>
      <c r="H1091" s="1" t="s">
        <v>288</v>
      </c>
      <c r="I1091" s="1" t="s">
        <v>289</v>
      </c>
      <c r="J1091" s="1" t="s">
        <v>86</v>
      </c>
      <c r="K1091" s="1" t="s">
        <v>14</v>
      </c>
      <c r="L1091" s="1">
        <v>1</v>
      </c>
      <c r="M1091" s="1">
        <v>80</v>
      </c>
      <c r="N1091" s="1">
        <v>5</v>
      </c>
      <c r="O1091" s="1">
        <v>4</v>
      </c>
      <c r="P1091" s="1">
        <v>25</v>
      </c>
      <c r="Q1091" s="1">
        <v>101</v>
      </c>
      <c r="R1091" s="1" t="s">
        <v>26</v>
      </c>
      <c r="S1091" s="1" t="s">
        <v>2622</v>
      </c>
      <c r="T1091" s="1">
        <f>Table1[[#This Row],[Unit_Price]]*Table1[[#This Row],[Quantity]]</f>
        <v>80</v>
      </c>
      <c r="U1091" s="1">
        <f>(SUM(Table1[[#This Row],[Delivery_Fee]],Table1[[#This Row],[Gross_Sales]])-Table1[[#This Row],[Discount_Amount]])</f>
        <v>101</v>
      </c>
    </row>
    <row r="1092" spans="1:21" ht="20.399999999999999" customHeight="1" x14ac:dyDescent="0.3">
      <c r="A1092" s="1" t="s">
        <v>2623</v>
      </c>
      <c r="B1092" s="1" t="s">
        <v>6</v>
      </c>
      <c r="C1092" s="1" t="s">
        <v>30477</v>
      </c>
      <c r="D1092" s="1" t="s">
        <v>102</v>
      </c>
      <c r="E1092" s="1" t="s">
        <v>8</v>
      </c>
      <c r="F1092" s="1" t="s">
        <v>151</v>
      </c>
      <c r="G1092" s="1" t="s">
        <v>152</v>
      </c>
      <c r="H1092" s="1" t="s">
        <v>70</v>
      </c>
      <c r="I1092" s="1" t="s">
        <v>71</v>
      </c>
      <c r="J1092" s="1" t="s">
        <v>13</v>
      </c>
      <c r="K1092" s="1" t="s">
        <v>14</v>
      </c>
      <c r="L1092" s="1">
        <v>3</v>
      </c>
      <c r="M1092" s="1">
        <v>130</v>
      </c>
      <c r="N1092" s="1">
        <v>5</v>
      </c>
      <c r="O1092" s="1">
        <v>19.5</v>
      </c>
      <c r="P1092" s="1">
        <v>25</v>
      </c>
      <c r="Q1092" s="1">
        <v>395.5</v>
      </c>
      <c r="R1092" s="1" t="s">
        <v>36</v>
      </c>
      <c r="S1092" s="1" t="s">
        <v>2624</v>
      </c>
      <c r="T1092" s="1">
        <f>Table1[[#This Row],[Unit_Price]]*Table1[[#This Row],[Quantity]]</f>
        <v>390</v>
      </c>
      <c r="U1092" s="1">
        <f>(SUM(Table1[[#This Row],[Delivery_Fee]],Table1[[#This Row],[Gross_Sales]])-Table1[[#This Row],[Discount_Amount]])</f>
        <v>395.5</v>
      </c>
    </row>
    <row r="1093" spans="1:21" ht="20.399999999999999" customHeight="1" x14ac:dyDescent="0.3">
      <c r="A1093" s="1" t="s">
        <v>2625</v>
      </c>
      <c r="B1093" s="1" t="s">
        <v>6</v>
      </c>
      <c r="C1093" s="1" t="s">
        <v>30477</v>
      </c>
      <c r="D1093" s="1" t="s">
        <v>367</v>
      </c>
      <c r="E1093" s="1" t="s">
        <v>19</v>
      </c>
      <c r="F1093" s="1" t="s">
        <v>93</v>
      </c>
      <c r="G1093" s="1" t="s">
        <v>94</v>
      </c>
      <c r="H1093" s="1" t="s">
        <v>55</v>
      </c>
      <c r="I1093" s="1" t="s">
        <v>56</v>
      </c>
      <c r="J1093" s="1" t="s">
        <v>57</v>
      </c>
      <c r="K1093" s="1" t="s">
        <v>14</v>
      </c>
      <c r="L1093" s="1">
        <v>1</v>
      </c>
      <c r="M1093" s="1">
        <v>180</v>
      </c>
      <c r="N1093" s="1">
        <v>15</v>
      </c>
      <c r="O1093" s="1">
        <v>27</v>
      </c>
      <c r="P1093" s="1">
        <v>35</v>
      </c>
      <c r="Q1093" s="1">
        <v>188</v>
      </c>
      <c r="R1093" s="1" t="s">
        <v>42</v>
      </c>
      <c r="S1093" s="1" t="s">
        <v>2626</v>
      </c>
      <c r="T1093" s="1">
        <f>Table1[[#This Row],[Unit_Price]]*Table1[[#This Row],[Quantity]]</f>
        <v>180</v>
      </c>
      <c r="U1093" s="1">
        <f>(SUM(Table1[[#This Row],[Delivery_Fee]],Table1[[#This Row],[Gross_Sales]])-Table1[[#This Row],[Discount_Amount]])</f>
        <v>188</v>
      </c>
    </row>
    <row r="1094" spans="1:21" ht="20.399999999999999" customHeight="1" x14ac:dyDescent="0.3">
      <c r="A1094" s="1" t="s">
        <v>2627</v>
      </c>
      <c r="B1094" s="1" t="s">
        <v>6</v>
      </c>
      <c r="C1094" s="1" t="s">
        <v>30477</v>
      </c>
      <c r="D1094" s="1" t="s">
        <v>485</v>
      </c>
      <c r="E1094" s="1" t="s">
        <v>67</v>
      </c>
      <c r="F1094" s="1" t="s">
        <v>129</v>
      </c>
      <c r="G1094" s="1" t="s">
        <v>130</v>
      </c>
      <c r="H1094" s="1" t="s">
        <v>70</v>
      </c>
      <c r="I1094" s="1" t="s">
        <v>71</v>
      </c>
      <c r="J1094" s="1" t="s">
        <v>13</v>
      </c>
      <c r="K1094" s="1" t="s">
        <v>14</v>
      </c>
      <c r="L1094" s="1">
        <v>3</v>
      </c>
      <c r="M1094" s="1">
        <v>130</v>
      </c>
      <c r="N1094" s="1">
        <v>15</v>
      </c>
      <c r="O1094" s="1">
        <v>58.5</v>
      </c>
      <c r="P1094" s="1">
        <v>35</v>
      </c>
      <c r="Q1094" s="1">
        <v>366.5</v>
      </c>
      <c r="R1094" s="1" t="s">
        <v>15</v>
      </c>
      <c r="S1094" s="1" t="s">
        <v>2628</v>
      </c>
      <c r="T1094" s="1">
        <f>Table1[[#This Row],[Unit_Price]]*Table1[[#This Row],[Quantity]]</f>
        <v>390</v>
      </c>
      <c r="U1094" s="1">
        <f>(SUM(Table1[[#This Row],[Delivery_Fee]],Table1[[#This Row],[Gross_Sales]])-Table1[[#This Row],[Discount_Amount]])</f>
        <v>366.5</v>
      </c>
    </row>
    <row r="1095" spans="1:21" ht="20.399999999999999" customHeight="1" x14ac:dyDescent="0.3">
      <c r="A1095" s="1" t="s">
        <v>2629</v>
      </c>
      <c r="B1095" s="1" t="s">
        <v>6</v>
      </c>
      <c r="C1095" s="1" t="s">
        <v>30477</v>
      </c>
      <c r="D1095" s="1" t="s">
        <v>462</v>
      </c>
      <c r="E1095" s="1" t="s">
        <v>19</v>
      </c>
      <c r="F1095" s="1" t="s">
        <v>141</v>
      </c>
      <c r="G1095" s="1" t="s">
        <v>142</v>
      </c>
      <c r="H1095" s="1" t="s">
        <v>77</v>
      </c>
      <c r="I1095" s="1" t="s">
        <v>78</v>
      </c>
      <c r="J1095" s="1" t="s">
        <v>24</v>
      </c>
      <c r="K1095" s="1" t="s">
        <v>14</v>
      </c>
      <c r="L1095" s="1">
        <v>4</v>
      </c>
      <c r="M1095" s="1">
        <v>150</v>
      </c>
      <c r="N1095" s="1">
        <v>15</v>
      </c>
      <c r="O1095" s="1">
        <v>90</v>
      </c>
      <c r="P1095" s="1">
        <v>25</v>
      </c>
      <c r="Q1095" s="1">
        <v>535</v>
      </c>
      <c r="R1095" s="1" t="s">
        <v>36</v>
      </c>
      <c r="S1095" s="1" t="s">
        <v>2630</v>
      </c>
      <c r="T1095" s="1">
        <f>Table1[[#This Row],[Unit_Price]]*Table1[[#This Row],[Quantity]]</f>
        <v>600</v>
      </c>
      <c r="U1095" s="1">
        <f>(SUM(Table1[[#This Row],[Delivery_Fee]],Table1[[#This Row],[Gross_Sales]])-Table1[[#This Row],[Discount_Amount]])</f>
        <v>535</v>
      </c>
    </row>
    <row r="1096" spans="1:21" ht="20.399999999999999" customHeight="1" x14ac:dyDescent="0.3">
      <c r="A1096" s="1" t="s">
        <v>2631</v>
      </c>
      <c r="B1096" s="1" t="s">
        <v>6</v>
      </c>
      <c r="C1096" s="1" t="s">
        <v>30477</v>
      </c>
      <c r="D1096" s="1" t="s">
        <v>2114</v>
      </c>
      <c r="E1096" s="1" t="s">
        <v>8</v>
      </c>
      <c r="F1096" s="1" t="s">
        <v>9</v>
      </c>
      <c r="G1096" s="1" t="s">
        <v>10</v>
      </c>
      <c r="H1096" s="1" t="s">
        <v>84</v>
      </c>
      <c r="I1096" s="1" t="s">
        <v>85</v>
      </c>
      <c r="J1096" s="1" t="s">
        <v>86</v>
      </c>
      <c r="K1096" s="1" t="s">
        <v>14</v>
      </c>
      <c r="L1096" s="1">
        <v>2</v>
      </c>
      <c r="M1096" s="1">
        <v>100</v>
      </c>
      <c r="N1096" s="1">
        <v>15</v>
      </c>
      <c r="O1096" s="1">
        <v>30</v>
      </c>
      <c r="P1096" s="1">
        <v>30</v>
      </c>
      <c r="Q1096" s="1">
        <v>200</v>
      </c>
      <c r="R1096" s="1" t="s">
        <v>36</v>
      </c>
      <c r="S1096" s="1" t="s">
        <v>2632</v>
      </c>
      <c r="T1096" s="1">
        <f>Table1[[#This Row],[Unit_Price]]*Table1[[#This Row],[Quantity]]</f>
        <v>200</v>
      </c>
      <c r="U1096" s="1">
        <f>(SUM(Table1[[#This Row],[Delivery_Fee]],Table1[[#This Row],[Gross_Sales]])-Table1[[#This Row],[Discount_Amount]])</f>
        <v>200</v>
      </c>
    </row>
    <row r="1097" spans="1:21" ht="20.399999999999999" customHeight="1" x14ac:dyDescent="0.3">
      <c r="A1097" s="1" t="s">
        <v>2633</v>
      </c>
      <c r="B1097" s="1" t="s">
        <v>6</v>
      </c>
      <c r="C1097" s="1" t="s">
        <v>30477</v>
      </c>
      <c r="D1097" s="1" t="s">
        <v>442</v>
      </c>
      <c r="E1097" s="1" t="s">
        <v>67</v>
      </c>
      <c r="F1097" s="1" t="s">
        <v>267</v>
      </c>
      <c r="G1097" s="1" t="s">
        <v>268</v>
      </c>
      <c r="H1097" s="1" t="s">
        <v>48</v>
      </c>
      <c r="I1097" s="1" t="s">
        <v>49</v>
      </c>
      <c r="J1097" s="1" t="s">
        <v>13</v>
      </c>
      <c r="K1097" s="1" t="s">
        <v>14</v>
      </c>
      <c r="L1097" s="1">
        <v>1</v>
      </c>
      <c r="M1097" s="1">
        <v>220</v>
      </c>
      <c r="N1097" s="1">
        <v>5</v>
      </c>
      <c r="O1097" s="1">
        <v>11</v>
      </c>
      <c r="P1097" s="1">
        <v>20</v>
      </c>
      <c r="Q1097" s="1">
        <v>229</v>
      </c>
      <c r="R1097" s="1" t="s">
        <v>42</v>
      </c>
      <c r="S1097" s="1" t="s">
        <v>2634</v>
      </c>
      <c r="T1097" s="1">
        <f>Table1[[#This Row],[Unit_Price]]*Table1[[#This Row],[Quantity]]</f>
        <v>220</v>
      </c>
      <c r="U1097" s="1">
        <f>(SUM(Table1[[#This Row],[Delivery_Fee]],Table1[[#This Row],[Gross_Sales]])-Table1[[#This Row],[Discount_Amount]])</f>
        <v>229</v>
      </c>
    </row>
    <row r="1098" spans="1:21" ht="20.399999999999999" customHeight="1" x14ac:dyDescent="0.3">
      <c r="A1098" s="1" t="s">
        <v>2635</v>
      </c>
      <c r="B1098" s="1" t="s">
        <v>6</v>
      </c>
      <c r="C1098" s="1" t="s">
        <v>30477</v>
      </c>
      <c r="D1098" s="1" t="s">
        <v>893</v>
      </c>
      <c r="E1098" s="1" t="s">
        <v>8</v>
      </c>
      <c r="F1098" s="1" t="s">
        <v>46</v>
      </c>
      <c r="G1098" s="1" t="s">
        <v>47</v>
      </c>
      <c r="H1098" s="1" t="s">
        <v>48</v>
      </c>
      <c r="I1098" s="1" t="s">
        <v>49</v>
      </c>
      <c r="J1098" s="1" t="s">
        <v>13</v>
      </c>
      <c r="K1098" s="1" t="s">
        <v>14</v>
      </c>
      <c r="L1098" s="1">
        <v>1</v>
      </c>
      <c r="M1098" s="1">
        <v>220</v>
      </c>
      <c r="N1098" s="1">
        <v>5</v>
      </c>
      <c r="O1098" s="1">
        <v>11</v>
      </c>
      <c r="P1098" s="1">
        <v>40</v>
      </c>
      <c r="Q1098" s="1">
        <v>249</v>
      </c>
      <c r="R1098" s="1" t="s">
        <v>63</v>
      </c>
      <c r="S1098" s="1" t="s">
        <v>2636</v>
      </c>
      <c r="T1098" s="1">
        <f>Table1[[#This Row],[Unit_Price]]*Table1[[#This Row],[Quantity]]</f>
        <v>220</v>
      </c>
      <c r="U1098" s="1">
        <f>(SUM(Table1[[#This Row],[Delivery_Fee]],Table1[[#This Row],[Gross_Sales]])-Table1[[#This Row],[Discount_Amount]])</f>
        <v>249</v>
      </c>
    </row>
    <row r="1099" spans="1:21" ht="20.399999999999999" customHeight="1" x14ac:dyDescent="0.3">
      <c r="A1099" s="1" t="s">
        <v>2637</v>
      </c>
      <c r="B1099" s="1" t="s">
        <v>6</v>
      </c>
      <c r="C1099" s="1" t="s">
        <v>30477</v>
      </c>
      <c r="D1099" s="1" t="s">
        <v>2409</v>
      </c>
      <c r="E1099" s="1" t="s">
        <v>67</v>
      </c>
      <c r="F1099" s="1" t="s">
        <v>151</v>
      </c>
      <c r="G1099" s="1" t="s">
        <v>152</v>
      </c>
      <c r="H1099" s="1" t="s">
        <v>77</v>
      </c>
      <c r="I1099" s="1" t="s">
        <v>78</v>
      </c>
      <c r="J1099" s="1" t="s">
        <v>24</v>
      </c>
      <c r="K1099" s="1" t="s">
        <v>14</v>
      </c>
      <c r="L1099" s="1">
        <v>4</v>
      </c>
      <c r="M1099" s="1">
        <v>150</v>
      </c>
      <c r="N1099" s="1">
        <v>20</v>
      </c>
      <c r="O1099" s="1">
        <v>120</v>
      </c>
      <c r="P1099" s="1">
        <v>20</v>
      </c>
      <c r="Q1099" s="1">
        <v>500</v>
      </c>
      <c r="R1099" s="1" t="s">
        <v>63</v>
      </c>
      <c r="S1099" s="1" t="s">
        <v>2638</v>
      </c>
      <c r="T1099" s="1">
        <f>Table1[[#This Row],[Unit_Price]]*Table1[[#This Row],[Quantity]]</f>
        <v>600</v>
      </c>
      <c r="U1099" s="1">
        <f>(SUM(Table1[[#This Row],[Delivery_Fee]],Table1[[#This Row],[Gross_Sales]])-Table1[[#This Row],[Discount_Amount]])</f>
        <v>500</v>
      </c>
    </row>
    <row r="1100" spans="1:21" ht="20.399999999999999" customHeight="1" x14ac:dyDescent="0.3">
      <c r="A1100" s="1" t="s">
        <v>2639</v>
      </c>
      <c r="B1100" s="1" t="s">
        <v>6</v>
      </c>
      <c r="C1100" s="1" t="s">
        <v>30477</v>
      </c>
      <c r="D1100" s="1" t="s">
        <v>1456</v>
      </c>
      <c r="E1100" s="1" t="s">
        <v>19</v>
      </c>
      <c r="F1100" s="1" t="s">
        <v>98</v>
      </c>
      <c r="G1100" s="1" t="s">
        <v>99</v>
      </c>
      <c r="H1100" s="1" t="s">
        <v>116</v>
      </c>
      <c r="I1100" s="1" t="s">
        <v>117</v>
      </c>
      <c r="J1100" s="1" t="s">
        <v>35</v>
      </c>
      <c r="K1100" s="1" t="s">
        <v>14</v>
      </c>
      <c r="L1100" s="1">
        <v>2</v>
      </c>
      <c r="M1100" s="1">
        <v>210</v>
      </c>
      <c r="N1100" s="1">
        <v>5</v>
      </c>
      <c r="O1100" s="1">
        <v>21</v>
      </c>
      <c r="P1100" s="1">
        <v>40</v>
      </c>
      <c r="Q1100" s="1">
        <v>439</v>
      </c>
      <c r="R1100" s="1" t="s">
        <v>36</v>
      </c>
      <c r="S1100" s="1" t="s">
        <v>2640</v>
      </c>
      <c r="T1100" s="1">
        <f>Table1[[#This Row],[Unit_Price]]*Table1[[#This Row],[Quantity]]</f>
        <v>420</v>
      </c>
      <c r="U1100" s="1">
        <f>(SUM(Table1[[#This Row],[Delivery_Fee]],Table1[[#This Row],[Gross_Sales]])-Table1[[#This Row],[Discount_Amount]])</f>
        <v>439</v>
      </c>
    </row>
    <row r="1101" spans="1:21" ht="20.399999999999999" customHeight="1" x14ac:dyDescent="0.3">
      <c r="A1101" s="1" t="s">
        <v>2641</v>
      </c>
      <c r="B1101" s="1" t="s">
        <v>6</v>
      </c>
      <c r="C1101" s="1" t="s">
        <v>30477</v>
      </c>
      <c r="D1101" s="1" t="s">
        <v>433</v>
      </c>
      <c r="E1101" s="1" t="s">
        <v>19</v>
      </c>
      <c r="F1101" s="1" t="s">
        <v>46</v>
      </c>
      <c r="G1101" s="1" t="s">
        <v>47</v>
      </c>
      <c r="H1101" s="1" t="s">
        <v>84</v>
      </c>
      <c r="I1101" s="1" t="s">
        <v>85</v>
      </c>
      <c r="J1101" s="1" t="s">
        <v>86</v>
      </c>
      <c r="K1101" s="1" t="s">
        <v>14</v>
      </c>
      <c r="L1101" s="1">
        <v>1</v>
      </c>
      <c r="M1101" s="1">
        <v>100</v>
      </c>
      <c r="N1101" s="1">
        <v>15</v>
      </c>
      <c r="O1101" s="1">
        <v>15</v>
      </c>
      <c r="P1101" s="1">
        <v>20</v>
      </c>
      <c r="Q1101" s="1">
        <v>105</v>
      </c>
      <c r="R1101" s="1" t="s">
        <v>26</v>
      </c>
      <c r="S1101" s="1" t="s">
        <v>2642</v>
      </c>
      <c r="T1101" s="1">
        <f>Table1[[#This Row],[Unit_Price]]*Table1[[#This Row],[Quantity]]</f>
        <v>100</v>
      </c>
      <c r="U1101" s="1">
        <f>(SUM(Table1[[#This Row],[Delivery_Fee]],Table1[[#This Row],[Gross_Sales]])-Table1[[#This Row],[Discount_Amount]])</f>
        <v>105</v>
      </c>
    </row>
    <row r="1102" spans="1:21" ht="20.399999999999999" customHeight="1" x14ac:dyDescent="0.3">
      <c r="A1102" s="1" t="s">
        <v>2643</v>
      </c>
      <c r="B1102" s="1" t="s">
        <v>6</v>
      </c>
      <c r="C1102" s="1" t="s">
        <v>30477</v>
      </c>
      <c r="D1102" s="1" t="s">
        <v>1758</v>
      </c>
      <c r="E1102" s="1" t="s">
        <v>19</v>
      </c>
      <c r="F1102" s="1" t="s">
        <v>98</v>
      </c>
      <c r="G1102" s="1" t="s">
        <v>99</v>
      </c>
      <c r="H1102" s="1" t="s">
        <v>131</v>
      </c>
      <c r="I1102" s="1" t="s">
        <v>132</v>
      </c>
      <c r="J1102" s="1" t="s">
        <v>57</v>
      </c>
      <c r="K1102" s="1" t="s">
        <v>25</v>
      </c>
      <c r="L1102" s="1">
        <v>3</v>
      </c>
      <c r="M1102" s="1">
        <v>220</v>
      </c>
      <c r="N1102" s="1">
        <v>15</v>
      </c>
      <c r="O1102" s="1">
        <v>99</v>
      </c>
      <c r="P1102" s="1">
        <v>30</v>
      </c>
      <c r="Q1102" s="1">
        <v>591</v>
      </c>
      <c r="R1102" s="1" t="s">
        <v>36</v>
      </c>
      <c r="S1102" s="1" t="s">
        <v>2644</v>
      </c>
      <c r="T1102" s="1">
        <f>Table1[[#This Row],[Unit_Price]]*Table1[[#This Row],[Quantity]]</f>
        <v>660</v>
      </c>
      <c r="U1102" s="1">
        <f>(SUM(Table1[[#This Row],[Delivery_Fee]],Table1[[#This Row],[Gross_Sales]])-Table1[[#This Row],[Discount_Amount]])</f>
        <v>591</v>
      </c>
    </row>
    <row r="1103" spans="1:21" ht="20.399999999999999" customHeight="1" x14ac:dyDescent="0.3">
      <c r="A1103" s="1" t="s">
        <v>2645</v>
      </c>
      <c r="B1103" s="1" t="s">
        <v>6</v>
      </c>
      <c r="C1103" s="1" t="s">
        <v>30477</v>
      </c>
      <c r="D1103" s="1" t="s">
        <v>1852</v>
      </c>
      <c r="E1103" s="1" t="s">
        <v>19</v>
      </c>
      <c r="F1103" s="1" t="s">
        <v>93</v>
      </c>
      <c r="G1103" s="1" t="s">
        <v>94</v>
      </c>
      <c r="H1103" s="1" t="s">
        <v>116</v>
      </c>
      <c r="I1103" s="1" t="s">
        <v>117</v>
      </c>
      <c r="J1103" s="1" t="s">
        <v>35</v>
      </c>
      <c r="K1103" s="1" t="s">
        <v>14</v>
      </c>
      <c r="L1103" s="1">
        <v>2</v>
      </c>
      <c r="M1103" s="1">
        <v>210</v>
      </c>
      <c r="N1103" s="1">
        <v>5</v>
      </c>
      <c r="O1103" s="1">
        <v>21</v>
      </c>
      <c r="P1103" s="1">
        <v>30</v>
      </c>
      <c r="Q1103" s="1">
        <v>429</v>
      </c>
      <c r="R1103" s="1" t="s">
        <v>15</v>
      </c>
      <c r="S1103" s="1" t="s">
        <v>2646</v>
      </c>
      <c r="T1103" s="1">
        <f>Table1[[#This Row],[Unit_Price]]*Table1[[#This Row],[Quantity]]</f>
        <v>420</v>
      </c>
      <c r="U1103" s="1">
        <f>(SUM(Table1[[#This Row],[Delivery_Fee]],Table1[[#This Row],[Gross_Sales]])-Table1[[#This Row],[Discount_Amount]])</f>
        <v>429</v>
      </c>
    </row>
    <row r="1104" spans="1:21" ht="20.399999999999999" customHeight="1" x14ac:dyDescent="0.3">
      <c r="A1104" s="1" t="s">
        <v>2647</v>
      </c>
      <c r="B1104" s="1" t="s">
        <v>6</v>
      </c>
      <c r="C1104" s="1" t="s">
        <v>30477</v>
      </c>
      <c r="D1104" s="1" t="s">
        <v>462</v>
      </c>
      <c r="E1104" s="1" t="s">
        <v>19</v>
      </c>
      <c r="F1104" s="1" t="s">
        <v>20</v>
      </c>
      <c r="G1104" s="1" t="s">
        <v>21</v>
      </c>
      <c r="H1104" s="1" t="s">
        <v>48</v>
      </c>
      <c r="I1104" s="1" t="s">
        <v>49</v>
      </c>
      <c r="J1104" s="1" t="s">
        <v>13</v>
      </c>
      <c r="K1104" s="1" t="s">
        <v>14</v>
      </c>
      <c r="L1104" s="1">
        <v>2</v>
      </c>
      <c r="M1104" s="1">
        <v>220</v>
      </c>
      <c r="N1104" s="1">
        <v>0</v>
      </c>
      <c r="O1104" s="1">
        <v>0</v>
      </c>
      <c r="P1104" s="1">
        <v>40</v>
      </c>
      <c r="Q1104" s="1">
        <v>480</v>
      </c>
      <c r="R1104" s="1" t="s">
        <v>15</v>
      </c>
      <c r="S1104" s="1" t="s">
        <v>2648</v>
      </c>
      <c r="T1104" s="1">
        <f>Table1[[#This Row],[Unit_Price]]*Table1[[#This Row],[Quantity]]</f>
        <v>440</v>
      </c>
      <c r="U1104" s="1">
        <f>(SUM(Table1[[#This Row],[Delivery_Fee]],Table1[[#This Row],[Gross_Sales]])-Table1[[#This Row],[Discount_Amount]])</f>
        <v>480</v>
      </c>
    </row>
    <row r="1105" spans="1:21" ht="20.399999999999999" customHeight="1" x14ac:dyDescent="0.3">
      <c r="A1105" s="1" t="s">
        <v>2649</v>
      </c>
      <c r="B1105" s="1" t="s">
        <v>6</v>
      </c>
      <c r="C1105" s="1" t="s">
        <v>30477</v>
      </c>
      <c r="D1105" s="1" t="s">
        <v>392</v>
      </c>
      <c r="E1105" s="1" t="s">
        <v>19</v>
      </c>
      <c r="F1105" s="1" t="s">
        <v>187</v>
      </c>
      <c r="G1105" s="1" t="s">
        <v>188</v>
      </c>
      <c r="H1105" s="1" t="s">
        <v>116</v>
      </c>
      <c r="I1105" s="1" t="s">
        <v>117</v>
      </c>
      <c r="J1105" s="1" t="s">
        <v>35</v>
      </c>
      <c r="K1105" s="1" t="s">
        <v>14</v>
      </c>
      <c r="L1105" s="1">
        <v>4</v>
      </c>
      <c r="M1105" s="1">
        <v>210</v>
      </c>
      <c r="N1105" s="1">
        <v>0</v>
      </c>
      <c r="O1105" s="1">
        <v>0</v>
      </c>
      <c r="P1105" s="1">
        <v>30</v>
      </c>
      <c r="Q1105" s="1">
        <v>870</v>
      </c>
      <c r="R1105" s="1" t="s">
        <v>26</v>
      </c>
      <c r="S1105" s="1" t="s">
        <v>2650</v>
      </c>
      <c r="T1105" s="1">
        <f>Table1[[#This Row],[Unit_Price]]*Table1[[#This Row],[Quantity]]</f>
        <v>840</v>
      </c>
      <c r="U1105" s="1">
        <f>(SUM(Table1[[#This Row],[Delivery_Fee]],Table1[[#This Row],[Gross_Sales]])-Table1[[#This Row],[Discount_Amount]])</f>
        <v>870</v>
      </c>
    </row>
    <row r="1106" spans="1:21" ht="20.399999999999999" customHeight="1" x14ac:dyDescent="0.3">
      <c r="A1106" s="1" t="s">
        <v>2651</v>
      </c>
      <c r="B1106" s="1" t="s">
        <v>6</v>
      </c>
      <c r="C1106" s="1" t="s">
        <v>30477</v>
      </c>
      <c r="D1106" s="1" t="s">
        <v>1065</v>
      </c>
      <c r="E1106" s="1" t="s">
        <v>30</v>
      </c>
      <c r="F1106" s="1" t="s">
        <v>136</v>
      </c>
      <c r="G1106" s="1" t="s">
        <v>137</v>
      </c>
      <c r="H1106" s="1" t="s">
        <v>84</v>
      </c>
      <c r="I1106" s="1" t="s">
        <v>85</v>
      </c>
      <c r="J1106" s="1" t="s">
        <v>86</v>
      </c>
      <c r="K1106" s="1" t="s">
        <v>14</v>
      </c>
      <c r="L1106" s="1">
        <v>1</v>
      </c>
      <c r="M1106" s="1">
        <v>100</v>
      </c>
      <c r="N1106" s="1">
        <v>0</v>
      </c>
      <c r="O1106" s="1">
        <v>0</v>
      </c>
      <c r="P1106" s="1">
        <v>25</v>
      </c>
      <c r="Q1106" s="1">
        <v>125</v>
      </c>
      <c r="R1106" s="1" t="s">
        <v>63</v>
      </c>
      <c r="S1106" s="1" t="s">
        <v>2652</v>
      </c>
      <c r="T1106" s="1">
        <f>Table1[[#This Row],[Unit_Price]]*Table1[[#This Row],[Quantity]]</f>
        <v>100</v>
      </c>
      <c r="U1106" s="1">
        <f>(SUM(Table1[[#This Row],[Delivery_Fee]],Table1[[#This Row],[Gross_Sales]])-Table1[[#This Row],[Discount_Amount]])</f>
        <v>125</v>
      </c>
    </row>
    <row r="1107" spans="1:21" ht="20.399999999999999" customHeight="1" x14ac:dyDescent="0.3">
      <c r="A1107" s="1" t="s">
        <v>2653</v>
      </c>
      <c r="B1107" s="1" t="s">
        <v>6</v>
      </c>
      <c r="C1107" s="1" t="s">
        <v>30477</v>
      </c>
      <c r="D1107" s="1" t="s">
        <v>2069</v>
      </c>
      <c r="E1107" s="1" t="s">
        <v>19</v>
      </c>
      <c r="F1107" s="1" t="s">
        <v>129</v>
      </c>
      <c r="G1107" s="1" t="s">
        <v>130</v>
      </c>
      <c r="H1107" s="1" t="s">
        <v>288</v>
      </c>
      <c r="I1107" s="1" t="s">
        <v>289</v>
      </c>
      <c r="J1107" s="1" t="s">
        <v>86</v>
      </c>
      <c r="K1107" s="1" t="s">
        <v>14</v>
      </c>
      <c r="L1107" s="1">
        <v>4</v>
      </c>
      <c r="M1107" s="1">
        <v>80</v>
      </c>
      <c r="N1107" s="1">
        <v>0</v>
      </c>
      <c r="O1107" s="1">
        <v>0</v>
      </c>
      <c r="P1107" s="1">
        <v>30</v>
      </c>
      <c r="Q1107" s="1">
        <v>350</v>
      </c>
      <c r="R1107" s="1" t="s">
        <v>42</v>
      </c>
      <c r="S1107" s="1" t="s">
        <v>2654</v>
      </c>
      <c r="T1107" s="1">
        <f>Table1[[#This Row],[Unit_Price]]*Table1[[#This Row],[Quantity]]</f>
        <v>320</v>
      </c>
      <c r="U1107" s="1">
        <f>(SUM(Table1[[#This Row],[Delivery_Fee]],Table1[[#This Row],[Gross_Sales]])-Table1[[#This Row],[Discount_Amount]])</f>
        <v>350</v>
      </c>
    </row>
    <row r="1108" spans="1:21" ht="20.399999999999999" customHeight="1" x14ac:dyDescent="0.3">
      <c r="A1108" s="1" t="s">
        <v>2655</v>
      </c>
      <c r="B1108" s="1" t="s">
        <v>6</v>
      </c>
      <c r="C1108" s="1" t="s">
        <v>30477</v>
      </c>
      <c r="D1108" s="1" t="s">
        <v>459</v>
      </c>
      <c r="E1108" s="1" t="s">
        <v>67</v>
      </c>
      <c r="F1108" s="1" t="s">
        <v>267</v>
      </c>
      <c r="G1108" s="1" t="s">
        <v>268</v>
      </c>
      <c r="H1108" s="1" t="s">
        <v>55</v>
      </c>
      <c r="I1108" s="1" t="s">
        <v>56</v>
      </c>
      <c r="J1108" s="1" t="s">
        <v>57</v>
      </c>
      <c r="K1108" s="1" t="s">
        <v>14</v>
      </c>
      <c r="L1108" s="1">
        <v>4</v>
      </c>
      <c r="M1108" s="1">
        <v>180</v>
      </c>
      <c r="N1108" s="1">
        <v>0</v>
      </c>
      <c r="O1108" s="1">
        <v>0</v>
      </c>
      <c r="P1108" s="1">
        <v>35</v>
      </c>
      <c r="Q1108" s="1">
        <v>755</v>
      </c>
      <c r="R1108" s="1" t="s">
        <v>15</v>
      </c>
      <c r="S1108" s="1" t="s">
        <v>2656</v>
      </c>
      <c r="T1108" s="1">
        <f>Table1[[#This Row],[Unit_Price]]*Table1[[#This Row],[Quantity]]</f>
        <v>720</v>
      </c>
      <c r="U1108" s="1">
        <f>(SUM(Table1[[#This Row],[Delivery_Fee]],Table1[[#This Row],[Gross_Sales]])-Table1[[#This Row],[Discount_Amount]])</f>
        <v>755</v>
      </c>
    </row>
    <row r="1109" spans="1:21" ht="20.399999999999999" customHeight="1" x14ac:dyDescent="0.3">
      <c r="A1109" s="1" t="s">
        <v>2657</v>
      </c>
      <c r="B1109" s="1" t="s">
        <v>6</v>
      </c>
      <c r="C1109" s="1" t="s">
        <v>30477</v>
      </c>
      <c r="D1109" s="1" t="s">
        <v>2599</v>
      </c>
      <c r="E1109" s="1" t="s">
        <v>8</v>
      </c>
      <c r="F1109" s="1" t="s">
        <v>187</v>
      </c>
      <c r="G1109" s="1" t="s">
        <v>188</v>
      </c>
      <c r="H1109" s="1" t="s">
        <v>40</v>
      </c>
      <c r="I1109" s="1" t="s">
        <v>41</v>
      </c>
      <c r="J1109" s="1" t="s">
        <v>13</v>
      </c>
      <c r="K1109" s="1" t="s">
        <v>25</v>
      </c>
      <c r="L1109" s="1">
        <v>1</v>
      </c>
      <c r="M1109" s="1">
        <v>170</v>
      </c>
      <c r="N1109" s="1">
        <v>5</v>
      </c>
      <c r="O1109" s="1">
        <v>8.5</v>
      </c>
      <c r="P1109" s="1">
        <v>40</v>
      </c>
      <c r="Q1109" s="1">
        <v>201.5</v>
      </c>
      <c r="R1109" s="1" t="s">
        <v>15</v>
      </c>
      <c r="S1109" s="1" t="s">
        <v>2658</v>
      </c>
      <c r="T1109" s="1">
        <f>Table1[[#This Row],[Unit_Price]]*Table1[[#This Row],[Quantity]]</f>
        <v>170</v>
      </c>
      <c r="U1109" s="1">
        <f>(SUM(Table1[[#This Row],[Delivery_Fee]],Table1[[#This Row],[Gross_Sales]])-Table1[[#This Row],[Discount_Amount]])</f>
        <v>201.5</v>
      </c>
    </row>
    <row r="1110" spans="1:21" ht="20.399999999999999" customHeight="1" x14ac:dyDescent="0.3">
      <c r="A1110" s="1" t="s">
        <v>2659</v>
      </c>
      <c r="B1110" s="1" t="s">
        <v>6</v>
      </c>
      <c r="C1110" s="1" t="s">
        <v>30477</v>
      </c>
      <c r="D1110" s="1" t="s">
        <v>392</v>
      </c>
      <c r="E1110" s="1" t="s">
        <v>19</v>
      </c>
      <c r="F1110" s="1" t="s">
        <v>20</v>
      </c>
      <c r="G1110" s="1" t="s">
        <v>21</v>
      </c>
      <c r="H1110" s="1" t="s">
        <v>288</v>
      </c>
      <c r="I1110" s="1" t="s">
        <v>289</v>
      </c>
      <c r="J1110" s="1" t="s">
        <v>86</v>
      </c>
      <c r="K1110" s="1" t="s">
        <v>14</v>
      </c>
      <c r="L1110" s="1">
        <v>1</v>
      </c>
      <c r="M1110" s="1">
        <v>80</v>
      </c>
      <c r="N1110" s="1">
        <v>20</v>
      </c>
      <c r="O1110" s="1">
        <v>16</v>
      </c>
      <c r="P1110" s="1">
        <v>25</v>
      </c>
      <c r="Q1110" s="1">
        <v>89</v>
      </c>
      <c r="R1110" s="1" t="s">
        <v>42</v>
      </c>
      <c r="S1110" s="1" t="s">
        <v>2660</v>
      </c>
      <c r="T1110" s="1">
        <f>Table1[[#This Row],[Unit_Price]]*Table1[[#This Row],[Quantity]]</f>
        <v>80</v>
      </c>
      <c r="U1110" s="1">
        <f>(SUM(Table1[[#This Row],[Delivery_Fee]],Table1[[#This Row],[Gross_Sales]])-Table1[[#This Row],[Discount_Amount]])</f>
        <v>89</v>
      </c>
    </row>
    <row r="1111" spans="1:21" ht="20.399999999999999" customHeight="1" x14ac:dyDescent="0.3">
      <c r="A1111" s="1" t="s">
        <v>2661</v>
      </c>
      <c r="B1111" s="1" t="s">
        <v>6</v>
      </c>
      <c r="C1111" s="1" t="s">
        <v>30477</v>
      </c>
      <c r="D1111" s="1" t="s">
        <v>1315</v>
      </c>
      <c r="E1111" s="1" t="s">
        <v>8</v>
      </c>
      <c r="F1111" s="1" t="s">
        <v>46</v>
      </c>
      <c r="G1111" s="1" t="s">
        <v>47</v>
      </c>
      <c r="H1111" s="1" t="s">
        <v>77</v>
      </c>
      <c r="I1111" s="1" t="s">
        <v>78</v>
      </c>
      <c r="J1111" s="1" t="s">
        <v>24</v>
      </c>
      <c r="K1111" s="1" t="s">
        <v>14</v>
      </c>
      <c r="L1111" s="1">
        <v>2</v>
      </c>
      <c r="M1111" s="1">
        <v>150</v>
      </c>
      <c r="N1111" s="1">
        <v>20</v>
      </c>
      <c r="O1111" s="1">
        <v>60</v>
      </c>
      <c r="P1111" s="1">
        <v>35</v>
      </c>
      <c r="Q1111" s="1">
        <v>275</v>
      </c>
      <c r="R1111" s="1" t="s">
        <v>26</v>
      </c>
      <c r="S1111" s="1" t="s">
        <v>2662</v>
      </c>
      <c r="T1111" s="1">
        <f>Table1[[#This Row],[Unit_Price]]*Table1[[#This Row],[Quantity]]</f>
        <v>300</v>
      </c>
      <c r="U1111" s="1">
        <f>(SUM(Table1[[#This Row],[Delivery_Fee]],Table1[[#This Row],[Gross_Sales]])-Table1[[#This Row],[Discount_Amount]])</f>
        <v>275</v>
      </c>
    </row>
    <row r="1112" spans="1:21" ht="20.399999999999999" customHeight="1" x14ac:dyDescent="0.3">
      <c r="A1112" s="1" t="s">
        <v>2663</v>
      </c>
      <c r="B1112" s="1" t="s">
        <v>6</v>
      </c>
      <c r="C1112" s="1" t="s">
        <v>30477</v>
      </c>
      <c r="D1112" s="1" t="s">
        <v>1939</v>
      </c>
      <c r="E1112" s="1" t="s">
        <v>19</v>
      </c>
      <c r="F1112" s="1" t="s">
        <v>151</v>
      </c>
      <c r="G1112" s="1" t="s">
        <v>152</v>
      </c>
      <c r="H1112" s="1" t="s">
        <v>22</v>
      </c>
      <c r="I1112" s="1" t="s">
        <v>23</v>
      </c>
      <c r="J1112" s="1" t="s">
        <v>24</v>
      </c>
      <c r="K1112" s="1" t="s">
        <v>25</v>
      </c>
      <c r="L1112" s="1">
        <v>4</v>
      </c>
      <c r="M1112" s="1">
        <v>180</v>
      </c>
      <c r="N1112" s="1">
        <v>20</v>
      </c>
      <c r="O1112" s="1">
        <v>144</v>
      </c>
      <c r="P1112" s="1">
        <v>30</v>
      </c>
      <c r="Q1112" s="1">
        <v>606</v>
      </c>
      <c r="R1112" s="1" t="s">
        <v>15</v>
      </c>
      <c r="S1112" s="1" t="s">
        <v>2664</v>
      </c>
      <c r="T1112" s="1">
        <f>Table1[[#This Row],[Unit_Price]]*Table1[[#This Row],[Quantity]]</f>
        <v>720</v>
      </c>
      <c r="U1112" s="1">
        <f>(SUM(Table1[[#This Row],[Delivery_Fee]],Table1[[#This Row],[Gross_Sales]])-Table1[[#This Row],[Discount_Amount]])</f>
        <v>606</v>
      </c>
    </row>
    <row r="1113" spans="1:21" ht="20.399999999999999" customHeight="1" x14ac:dyDescent="0.3">
      <c r="A1113" s="1" t="s">
        <v>2665</v>
      </c>
      <c r="B1113" s="1" t="s">
        <v>6</v>
      </c>
      <c r="C1113" s="1" t="s">
        <v>30477</v>
      </c>
      <c r="D1113" s="1" t="s">
        <v>532</v>
      </c>
      <c r="E1113" s="1" t="s">
        <v>19</v>
      </c>
      <c r="F1113" s="1" t="s">
        <v>187</v>
      </c>
      <c r="G1113" s="1" t="s">
        <v>188</v>
      </c>
      <c r="H1113" s="1" t="s">
        <v>70</v>
      </c>
      <c r="I1113" s="1" t="s">
        <v>71</v>
      </c>
      <c r="J1113" s="1" t="s">
        <v>13</v>
      </c>
      <c r="K1113" s="1" t="s">
        <v>14</v>
      </c>
      <c r="L1113" s="1">
        <v>4</v>
      </c>
      <c r="M1113" s="1">
        <v>130</v>
      </c>
      <c r="N1113" s="1">
        <v>10</v>
      </c>
      <c r="O1113" s="1">
        <v>52</v>
      </c>
      <c r="P1113" s="1">
        <v>40</v>
      </c>
      <c r="Q1113" s="1">
        <v>508</v>
      </c>
      <c r="R1113" s="1" t="s">
        <v>26</v>
      </c>
      <c r="S1113" s="1" t="s">
        <v>2666</v>
      </c>
      <c r="T1113" s="1">
        <f>Table1[[#This Row],[Unit_Price]]*Table1[[#This Row],[Quantity]]</f>
        <v>520</v>
      </c>
      <c r="U1113" s="1">
        <f>(SUM(Table1[[#This Row],[Delivery_Fee]],Table1[[#This Row],[Gross_Sales]])-Table1[[#This Row],[Discount_Amount]])</f>
        <v>508</v>
      </c>
    </row>
    <row r="1114" spans="1:21" ht="20.399999999999999" customHeight="1" x14ac:dyDescent="0.3">
      <c r="A1114" s="1" t="s">
        <v>2667</v>
      </c>
      <c r="B1114" s="1" t="s">
        <v>6</v>
      </c>
      <c r="C1114" s="1" t="s">
        <v>30477</v>
      </c>
      <c r="D1114" s="1" t="s">
        <v>666</v>
      </c>
      <c r="E1114" s="1" t="s">
        <v>30</v>
      </c>
      <c r="F1114" s="1" t="s">
        <v>31</v>
      </c>
      <c r="G1114" s="1" t="s">
        <v>32</v>
      </c>
      <c r="H1114" s="1" t="s">
        <v>11</v>
      </c>
      <c r="I1114" s="1" t="s">
        <v>12</v>
      </c>
      <c r="J1114" s="1" t="s">
        <v>13</v>
      </c>
      <c r="K1114" s="1" t="s">
        <v>14</v>
      </c>
      <c r="L1114" s="1">
        <v>3</v>
      </c>
      <c r="M1114" s="1">
        <v>140</v>
      </c>
      <c r="N1114" s="1">
        <v>0</v>
      </c>
      <c r="O1114" s="1">
        <v>0</v>
      </c>
      <c r="P1114" s="1">
        <v>25</v>
      </c>
      <c r="Q1114" s="1">
        <v>445</v>
      </c>
      <c r="R1114" s="1" t="s">
        <v>63</v>
      </c>
      <c r="S1114" s="1" t="s">
        <v>2668</v>
      </c>
      <c r="T1114" s="1">
        <f>Table1[[#This Row],[Unit_Price]]*Table1[[#This Row],[Quantity]]</f>
        <v>420</v>
      </c>
      <c r="U1114" s="1">
        <f>(SUM(Table1[[#This Row],[Delivery_Fee]],Table1[[#This Row],[Gross_Sales]])-Table1[[#This Row],[Discount_Amount]])</f>
        <v>445</v>
      </c>
    </row>
    <row r="1115" spans="1:21" ht="20.399999999999999" customHeight="1" x14ac:dyDescent="0.3">
      <c r="A1115" s="1" t="s">
        <v>2669</v>
      </c>
      <c r="B1115" s="1" t="s">
        <v>6</v>
      </c>
      <c r="C1115" s="1" t="s">
        <v>30477</v>
      </c>
      <c r="D1115" s="1" t="s">
        <v>1315</v>
      </c>
      <c r="E1115" s="1" t="s">
        <v>8</v>
      </c>
      <c r="F1115" s="1" t="s">
        <v>109</v>
      </c>
      <c r="G1115" s="1" t="s">
        <v>110</v>
      </c>
      <c r="H1115" s="1" t="s">
        <v>55</v>
      </c>
      <c r="I1115" s="1" t="s">
        <v>56</v>
      </c>
      <c r="J1115" s="1" t="s">
        <v>57</v>
      </c>
      <c r="K1115" s="1" t="s">
        <v>14</v>
      </c>
      <c r="L1115" s="1">
        <v>4</v>
      </c>
      <c r="M1115" s="1">
        <v>180</v>
      </c>
      <c r="N1115" s="1">
        <v>0</v>
      </c>
      <c r="O1115" s="1">
        <v>0</v>
      </c>
      <c r="P1115" s="1">
        <v>25</v>
      </c>
      <c r="Q1115" s="1">
        <v>745</v>
      </c>
      <c r="R1115" s="1" t="s">
        <v>42</v>
      </c>
      <c r="S1115" s="1" t="s">
        <v>2670</v>
      </c>
      <c r="T1115" s="1">
        <f>Table1[[#This Row],[Unit_Price]]*Table1[[#This Row],[Quantity]]</f>
        <v>720</v>
      </c>
      <c r="U1115" s="1">
        <f>(SUM(Table1[[#This Row],[Delivery_Fee]],Table1[[#This Row],[Gross_Sales]])-Table1[[#This Row],[Discount_Amount]])</f>
        <v>745</v>
      </c>
    </row>
    <row r="1116" spans="1:21" ht="20.399999999999999" customHeight="1" x14ac:dyDescent="0.3">
      <c r="A1116" s="1" t="s">
        <v>2671</v>
      </c>
      <c r="B1116" s="1" t="s">
        <v>6</v>
      </c>
      <c r="C1116" s="1" t="s">
        <v>30477</v>
      </c>
      <c r="D1116" s="1" t="s">
        <v>651</v>
      </c>
      <c r="E1116" s="1" t="s">
        <v>8</v>
      </c>
      <c r="F1116" s="1" t="s">
        <v>82</v>
      </c>
      <c r="G1116" s="1" t="s">
        <v>83</v>
      </c>
      <c r="H1116" s="1" t="s">
        <v>11</v>
      </c>
      <c r="I1116" s="1" t="s">
        <v>12</v>
      </c>
      <c r="J1116" s="1" t="s">
        <v>13</v>
      </c>
      <c r="K1116" s="1" t="s">
        <v>14</v>
      </c>
      <c r="L1116" s="1">
        <v>3</v>
      </c>
      <c r="M1116" s="1">
        <v>140</v>
      </c>
      <c r="N1116" s="1">
        <v>10</v>
      </c>
      <c r="O1116" s="1">
        <v>42</v>
      </c>
      <c r="P1116" s="1">
        <v>30</v>
      </c>
      <c r="Q1116" s="1">
        <v>408</v>
      </c>
      <c r="R1116" s="1" t="s">
        <v>26</v>
      </c>
      <c r="S1116" s="1" t="s">
        <v>2672</v>
      </c>
      <c r="T1116" s="1">
        <f>Table1[[#This Row],[Unit_Price]]*Table1[[#This Row],[Quantity]]</f>
        <v>420</v>
      </c>
      <c r="U1116" s="1">
        <f>(SUM(Table1[[#This Row],[Delivery_Fee]],Table1[[#This Row],[Gross_Sales]])-Table1[[#This Row],[Discount_Amount]])</f>
        <v>408</v>
      </c>
    </row>
    <row r="1117" spans="1:21" ht="20.399999999999999" customHeight="1" x14ac:dyDescent="0.3">
      <c r="A1117" s="1" t="s">
        <v>2673</v>
      </c>
      <c r="B1117" s="1" t="s">
        <v>6</v>
      </c>
      <c r="C1117" s="1" t="s">
        <v>30477</v>
      </c>
      <c r="D1117" s="1" t="s">
        <v>224</v>
      </c>
      <c r="E1117" s="1" t="s">
        <v>67</v>
      </c>
      <c r="F1117" s="1" t="s">
        <v>68</v>
      </c>
      <c r="G1117" s="1" t="s">
        <v>69</v>
      </c>
      <c r="H1117" s="1" t="s">
        <v>48</v>
      </c>
      <c r="I1117" s="1" t="s">
        <v>49</v>
      </c>
      <c r="J1117" s="1" t="s">
        <v>13</v>
      </c>
      <c r="K1117" s="1" t="s">
        <v>14</v>
      </c>
      <c r="L1117" s="1">
        <v>3</v>
      </c>
      <c r="M1117" s="1">
        <v>220</v>
      </c>
      <c r="N1117" s="1">
        <v>10</v>
      </c>
      <c r="O1117" s="1">
        <v>66</v>
      </c>
      <c r="P1117" s="1">
        <v>25</v>
      </c>
      <c r="Q1117" s="1">
        <v>619</v>
      </c>
      <c r="R1117" s="1" t="s">
        <v>63</v>
      </c>
      <c r="S1117" s="1" t="s">
        <v>2674</v>
      </c>
      <c r="T1117" s="1">
        <f>Table1[[#This Row],[Unit_Price]]*Table1[[#This Row],[Quantity]]</f>
        <v>660</v>
      </c>
      <c r="U1117" s="1">
        <f>(SUM(Table1[[#This Row],[Delivery_Fee]],Table1[[#This Row],[Gross_Sales]])-Table1[[#This Row],[Discount_Amount]])</f>
        <v>619</v>
      </c>
    </row>
    <row r="1118" spans="1:21" ht="20.399999999999999" customHeight="1" x14ac:dyDescent="0.3">
      <c r="A1118" s="1" t="s">
        <v>2675</v>
      </c>
      <c r="B1118" s="1" t="s">
        <v>6</v>
      </c>
      <c r="C1118" s="1" t="s">
        <v>30477</v>
      </c>
      <c r="D1118" s="1" t="s">
        <v>634</v>
      </c>
      <c r="E1118" s="1" t="s">
        <v>30</v>
      </c>
      <c r="F1118" s="1" t="s">
        <v>136</v>
      </c>
      <c r="G1118" s="1" t="s">
        <v>137</v>
      </c>
      <c r="H1118" s="1" t="s">
        <v>70</v>
      </c>
      <c r="I1118" s="1" t="s">
        <v>71</v>
      </c>
      <c r="J1118" s="1" t="s">
        <v>13</v>
      </c>
      <c r="K1118" s="1" t="s">
        <v>14</v>
      </c>
      <c r="L1118" s="1">
        <v>2</v>
      </c>
      <c r="M1118" s="1">
        <v>130</v>
      </c>
      <c r="N1118" s="1">
        <v>0</v>
      </c>
      <c r="O1118" s="1">
        <v>0</v>
      </c>
      <c r="P1118" s="1">
        <v>40</v>
      </c>
      <c r="Q1118" s="1">
        <v>300</v>
      </c>
      <c r="R1118" s="1" t="s">
        <v>36</v>
      </c>
      <c r="S1118" s="1" t="s">
        <v>2676</v>
      </c>
      <c r="T1118" s="1">
        <f>Table1[[#This Row],[Unit_Price]]*Table1[[#This Row],[Quantity]]</f>
        <v>260</v>
      </c>
      <c r="U1118" s="1">
        <f>(SUM(Table1[[#This Row],[Delivery_Fee]],Table1[[#This Row],[Gross_Sales]])-Table1[[#This Row],[Discount_Amount]])</f>
        <v>300</v>
      </c>
    </row>
    <row r="1119" spans="1:21" ht="20.399999999999999" customHeight="1" x14ac:dyDescent="0.3">
      <c r="A1119" s="1" t="s">
        <v>2677</v>
      </c>
      <c r="B1119" s="1" t="s">
        <v>6</v>
      </c>
      <c r="C1119" s="1" t="s">
        <v>30477</v>
      </c>
      <c r="D1119" s="1" t="s">
        <v>682</v>
      </c>
      <c r="E1119" s="1" t="s">
        <v>67</v>
      </c>
      <c r="F1119" s="1" t="s">
        <v>187</v>
      </c>
      <c r="G1119" s="1" t="s">
        <v>188</v>
      </c>
      <c r="H1119" s="1" t="s">
        <v>84</v>
      </c>
      <c r="I1119" s="1" t="s">
        <v>85</v>
      </c>
      <c r="J1119" s="1" t="s">
        <v>86</v>
      </c>
      <c r="K1119" s="1" t="s">
        <v>14</v>
      </c>
      <c r="L1119" s="1">
        <v>4</v>
      </c>
      <c r="M1119" s="1">
        <v>100</v>
      </c>
      <c r="N1119" s="1">
        <v>15</v>
      </c>
      <c r="O1119" s="1">
        <v>60</v>
      </c>
      <c r="P1119" s="1">
        <v>40</v>
      </c>
      <c r="Q1119" s="1">
        <v>380</v>
      </c>
      <c r="R1119" s="1" t="s">
        <v>36</v>
      </c>
      <c r="S1119" s="1" t="s">
        <v>2678</v>
      </c>
      <c r="T1119" s="1">
        <f>Table1[[#This Row],[Unit_Price]]*Table1[[#This Row],[Quantity]]</f>
        <v>400</v>
      </c>
      <c r="U1119" s="1">
        <f>(SUM(Table1[[#This Row],[Delivery_Fee]],Table1[[#This Row],[Gross_Sales]])-Table1[[#This Row],[Discount_Amount]])</f>
        <v>380</v>
      </c>
    </row>
    <row r="1120" spans="1:21" ht="20.399999999999999" customHeight="1" x14ac:dyDescent="0.3">
      <c r="A1120" s="1" t="s">
        <v>2679</v>
      </c>
      <c r="B1120" s="1" t="s">
        <v>6</v>
      </c>
      <c r="C1120" s="1" t="s">
        <v>30477</v>
      </c>
      <c r="D1120" s="1" t="s">
        <v>1593</v>
      </c>
      <c r="E1120" s="1" t="s">
        <v>8</v>
      </c>
      <c r="F1120" s="1" t="s">
        <v>46</v>
      </c>
      <c r="G1120" s="1" t="s">
        <v>47</v>
      </c>
      <c r="H1120" s="1" t="s">
        <v>70</v>
      </c>
      <c r="I1120" s="1" t="s">
        <v>71</v>
      </c>
      <c r="J1120" s="1" t="s">
        <v>13</v>
      </c>
      <c r="K1120" s="1" t="s">
        <v>14</v>
      </c>
      <c r="L1120" s="1">
        <v>4</v>
      </c>
      <c r="M1120" s="1">
        <v>130</v>
      </c>
      <c r="N1120" s="1">
        <v>0</v>
      </c>
      <c r="O1120" s="1">
        <v>0</v>
      </c>
      <c r="P1120" s="1">
        <v>30</v>
      </c>
      <c r="Q1120" s="1">
        <v>550</v>
      </c>
      <c r="R1120" s="1" t="s">
        <v>63</v>
      </c>
      <c r="S1120" s="1" t="s">
        <v>2680</v>
      </c>
      <c r="T1120" s="1">
        <f>Table1[[#This Row],[Unit_Price]]*Table1[[#This Row],[Quantity]]</f>
        <v>520</v>
      </c>
      <c r="U1120" s="1">
        <f>(SUM(Table1[[#This Row],[Delivery_Fee]],Table1[[#This Row],[Gross_Sales]])-Table1[[#This Row],[Discount_Amount]])</f>
        <v>550</v>
      </c>
    </row>
    <row r="1121" spans="1:21" ht="20.399999999999999" customHeight="1" x14ac:dyDescent="0.3">
      <c r="A1121" s="1" t="s">
        <v>2681</v>
      </c>
      <c r="B1121" s="1" t="s">
        <v>6</v>
      </c>
      <c r="C1121" s="1" t="s">
        <v>30477</v>
      </c>
      <c r="D1121" s="1" t="s">
        <v>191</v>
      </c>
      <c r="E1121" s="1" t="s">
        <v>30</v>
      </c>
      <c r="F1121" s="1" t="s">
        <v>31</v>
      </c>
      <c r="G1121" s="1" t="s">
        <v>32</v>
      </c>
      <c r="H1121" s="1" t="s">
        <v>61</v>
      </c>
      <c r="I1121" s="1" t="s">
        <v>62</v>
      </c>
      <c r="J1121" s="1" t="s">
        <v>24</v>
      </c>
      <c r="K1121" s="1" t="s">
        <v>25</v>
      </c>
      <c r="L1121" s="1">
        <v>1</v>
      </c>
      <c r="M1121" s="1">
        <v>190</v>
      </c>
      <c r="N1121" s="1">
        <v>0</v>
      </c>
      <c r="O1121" s="1">
        <v>0</v>
      </c>
      <c r="P1121" s="1">
        <v>35</v>
      </c>
      <c r="Q1121" s="1">
        <v>225</v>
      </c>
      <c r="R1121" s="1" t="s">
        <v>15</v>
      </c>
      <c r="S1121" s="1" t="s">
        <v>2682</v>
      </c>
      <c r="T1121" s="1">
        <f>Table1[[#This Row],[Unit_Price]]*Table1[[#This Row],[Quantity]]</f>
        <v>190</v>
      </c>
      <c r="U1121" s="1">
        <f>(SUM(Table1[[#This Row],[Delivery_Fee]],Table1[[#This Row],[Gross_Sales]])-Table1[[#This Row],[Discount_Amount]])</f>
        <v>225</v>
      </c>
    </row>
    <row r="1122" spans="1:21" ht="20.399999999999999" customHeight="1" x14ac:dyDescent="0.3">
      <c r="A1122" s="1" t="s">
        <v>2683</v>
      </c>
      <c r="B1122" s="1" t="s">
        <v>6</v>
      </c>
      <c r="C1122" s="1" t="s">
        <v>30477</v>
      </c>
      <c r="D1122" s="1" t="s">
        <v>150</v>
      </c>
      <c r="E1122" s="1" t="s">
        <v>67</v>
      </c>
      <c r="F1122" s="1" t="s">
        <v>267</v>
      </c>
      <c r="G1122" s="1" t="s">
        <v>268</v>
      </c>
      <c r="H1122" s="1" t="s">
        <v>143</v>
      </c>
      <c r="I1122" s="1" t="s">
        <v>144</v>
      </c>
      <c r="J1122" s="1" t="s">
        <v>24</v>
      </c>
      <c r="K1122" s="1" t="s">
        <v>14</v>
      </c>
      <c r="L1122" s="1">
        <v>1</v>
      </c>
      <c r="M1122" s="1">
        <v>160</v>
      </c>
      <c r="N1122" s="1">
        <v>10</v>
      </c>
      <c r="O1122" s="1">
        <v>16</v>
      </c>
      <c r="P1122" s="1">
        <v>30</v>
      </c>
      <c r="Q1122" s="1">
        <v>174</v>
      </c>
      <c r="R1122" s="1" t="s">
        <v>36</v>
      </c>
      <c r="S1122" s="1" t="s">
        <v>2684</v>
      </c>
      <c r="T1122" s="1">
        <f>Table1[[#This Row],[Unit_Price]]*Table1[[#This Row],[Quantity]]</f>
        <v>160</v>
      </c>
      <c r="U1122" s="1">
        <f>(SUM(Table1[[#This Row],[Delivery_Fee]],Table1[[#This Row],[Gross_Sales]])-Table1[[#This Row],[Discount_Amount]])</f>
        <v>174</v>
      </c>
    </row>
    <row r="1123" spans="1:21" ht="20.399999999999999" customHeight="1" x14ac:dyDescent="0.3">
      <c r="A1123" s="1" t="s">
        <v>2685</v>
      </c>
      <c r="B1123" s="1" t="s">
        <v>6</v>
      </c>
      <c r="C1123" s="1" t="s">
        <v>30477</v>
      </c>
      <c r="D1123" s="1" t="s">
        <v>327</v>
      </c>
      <c r="E1123" s="1" t="s">
        <v>8</v>
      </c>
      <c r="F1123" s="1" t="s">
        <v>9</v>
      </c>
      <c r="G1123" s="1" t="s">
        <v>10</v>
      </c>
      <c r="H1123" s="1" t="s">
        <v>77</v>
      </c>
      <c r="I1123" s="1" t="s">
        <v>78</v>
      </c>
      <c r="J1123" s="1" t="s">
        <v>24</v>
      </c>
      <c r="K1123" s="1" t="s">
        <v>14</v>
      </c>
      <c r="L1123" s="1">
        <v>2</v>
      </c>
      <c r="M1123" s="1">
        <v>150</v>
      </c>
      <c r="N1123" s="1">
        <v>5</v>
      </c>
      <c r="O1123" s="1">
        <v>15</v>
      </c>
      <c r="P1123" s="1">
        <v>35</v>
      </c>
      <c r="Q1123" s="1">
        <v>320</v>
      </c>
      <c r="R1123" s="1" t="s">
        <v>36</v>
      </c>
      <c r="S1123" s="1" t="s">
        <v>2686</v>
      </c>
      <c r="T1123" s="1">
        <f>Table1[[#This Row],[Unit_Price]]*Table1[[#This Row],[Quantity]]</f>
        <v>300</v>
      </c>
      <c r="U1123" s="1">
        <f>(SUM(Table1[[#This Row],[Delivery_Fee]],Table1[[#This Row],[Gross_Sales]])-Table1[[#This Row],[Discount_Amount]])</f>
        <v>320</v>
      </c>
    </row>
    <row r="1124" spans="1:21" ht="20.399999999999999" customHeight="1" x14ac:dyDescent="0.3">
      <c r="A1124" s="1" t="s">
        <v>2687</v>
      </c>
      <c r="B1124" s="1" t="s">
        <v>6</v>
      </c>
      <c r="C1124" s="1" t="s">
        <v>30477</v>
      </c>
      <c r="D1124" s="1" t="s">
        <v>471</v>
      </c>
      <c r="E1124" s="1" t="s">
        <v>67</v>
      </c>
      <c r="F1124" s="1" t="s">
        <v>68</v>
      </c>
      <c r="G1124" s="1" t="s">
        <v>69</v>
      </c>
      <c r="H1124" s="1" t="s">
        <v>70</v>
      </c>
      <c r="I1124" s="1" t="s">
        <v>71</v>
      </c>
      <c r="J1124" s="1" t="s">
        <v>13</v>
      </c>
      <c r="K1124" s="1" t="s">
        <v>14</v>
      </c>
      <c r="L1124" s="1">
        <v>2</v>
      </c>
      <c r="M1124" s="1">
        <v>130</v>
      </c>
      <c r="N1124" s="1">
        <v>0</v>
      </c>
      <c r="O1124" s="1">
        <v>0</v>
      </c>
      <c r="P1124" s="1">
        <v>25</v>
      </c>
      <c r="Q1124" s="1">
        <v>285</v>
      </c>
      <c r="R1124" s="1" t="s">
        <v>26</v>
      </c>
      <c r="S1124" s="1" t="s">
        <v>2688</v>
      </c>
      <c r="T1124" s="1">
        <f>Table1[[#This Row],[Unit_Price]]*Table1[[#This Row],[Quantity]]</f>
        <v>260</v>
      </c>
      <c r="U1124" s="1">
        <f>(SUM(Table1[[#This Row],[Delivery_Fee]],Table1[[#This Row],[Gross_Sales]])-Table1[[#This Row],[Discount_Amount]])</f>
        <v>285</v>
      </c>
    </row>
    <row r="1125" spans="1:21" ht="20.399999999999999" customHeight="1" x14ac:dyDescent="0.3">
      <c r="A1125" s="1" t="s">
        <v>2689</v>
      </c>
      <c r="B1125" s="1" t="s">
        <v>6</v>
      </c>
      <c r="C1125" s="1" t="s">
        <v>30477</v>
      </c>
      <c r="D1125" s="1" t="s">
        <v>615</v>
      </c>
      <c r="E1125" s="1" t="s">
        <v>19</v>
      </c>
      <c r="F1125" s="1" t="s">
        <v>93</v>
      </c>
      <c r="G1125" s="1" t="s">
        <v>94</v>
      </c>
      <c r="H1125" s="1" t="s">
        <v>11</v>
      </c>
      <c r="I1125" s="1" t="s">
        <v>12</v>
      </c>
      <c r="J1125" s="1" t="s">
        <v>13</v>
      </c>
      <c r="K1125" s="1" t="s">
        <v>14</v>
      </c>
      <c r="L1125" s="1">
        <v>4</v>
      </c>
      <c r="M1125" s="1">
        <v>140</v>
      </c>
      <c r="N1125" s="1">
        <v>5</v>
      </c>
      <c r="O1125" s="1">
        <v>28</v>
      </c>
      <c r="P1125" s="1">
        <v>40</v>
      </c>
      <c r="Q1125" s="1">
        <v>572</v>
      </c>
      <c r="R1125" s="1" t="s">
        <v>63</v>
      </c>
      <c r="S1125" s="1" t="s">
        <v>2690</v>
      </c>
      <c r="T1125" s="1">
        <f>Table1[[#This Row],[Unit_Price]]*Table1[[#This Row],[Quantity]]</f>
        <v>560</v>
      </c>
      <c r="U1125" s="1">
        <f>(SUM(Table1[[#This Row],[Delivery_Fee]],Table1[[#This Row],[Gross_Sales]])-Table1[[#This Row],[Discount_Amount]])</f>
        <v>572</v>
      </c>
    </row>
    <row r="1126" spans="1:21" ht="20.399999999999999" customHeight="1" x14ac:dyDescent="0.3">
      <c r="A1126" s="1" t="s">
        <v>2691</v>
      </c>
      <c r="B1126" s="1" t="s">
        <v>6</v>
      </c>
      <c r="C1126" s="1" t="s">
        <v>30477</v>
      </c>
      <c r="D1126" s="1" t="s">
        <v>1163</v>
      </c>
      <c r="E1126" s="1" t="s">
        <v>8</v>
      </c>
      <c r="F1126" s="1" t="s">
        <v>9</v>
      </c>
      <c r="G1126" s="1" t="s">
        <v>10</v>
      </c>
      <c r="H1126" s="1" t="s">
        <v>55</v>
      </c>
      <c r="I1126" s="1" t="s">
        <v>56</v>
      </c>
      <c r="J1126" s="1" t="s">
        <v>57</v>
      </c>
      <c r="K1126" s="1" t="s">
        <v>14</v>
      </c>
      <c r="L1126" s="1">
        <v>2</v>
      </c>
      <c r="M1126" s="1">
        <v>180</v>
      </c>
      <c r="N1126" s="1">
        <v>0</v>
      </c>
      <c r="O1126" s="1">
        <v>0</v>
      </c>
      <c r="P1126" s="1">
        <v>25</v>
      </c>
      <c r="Q1126" s="1">
        <v>385</v>
      </c>
      <c r="R1126" s="1" t="s">
        <v>63</v>
      </c>
      <c r="S1126" s="1" t="s">
        <v>2692</v>
      </c>
      <c r="T1126" s="1">
        <f>Table1[[#This Row],[Unit_Price]]*Table1[[#This Row],[Quantity]]</f>
        <v>360</v>
      </c>
      <c r="U1126" s="1">
        <f>(SUM(Table1[[#This Row],[Delivery_Fee]],Table1[[#This Row],[Gross_Sales]])-Table1[[#This Row],[Discount_Amount]])</f>
        <v>385</v>
      </c>
    </row>
    <row r="1127" spans="1:21" ht="20.399999999999999" customHeight="1" x14ac:dyDescent="0.3">
      <c r="A1127" s="1" t="s">
        <v>2693</v>
      </c>
      <c r="B1127" s="1" t="s">
        <v>6</v>
      </c>
      <c r="C1127" s="1" t="s">
        <v>30477</v>
      </c>
      <c r="D1127" s="1" t="s">
        <v>370</v>
      </c>
      <c r="E1127" s="1" t="s">
        <v>19</v>
      </c>
      <c r="F1127" s="1" t="s">
        <v>124</v>
      </c>
      <c r="G1127" s="1" t="s">
        <v>125</v>
      </c>
      <c r="H1127" s="1" t="s">
        <v>143</v>
      </c>
      <c r="I1127" s="1" t="s">
        <v>144</v>
      </c>
      <c r="J1127" s="1" t="s">
        <v>24</v>
      </c>
      <c r="K1127" s="1" t="s">
        <v>14</v>
      </c>
      <c r="L1127" s="1">
        <v>1</v>
      </c>
      <c r="M1127" s="1">
        <v>160</v>
      </c>
      <c r="N1127" s="1">
        <v>20</v>
      </c>
      <c r="O1127" s="1">
        <v>32</v>
      </c>
      <c r="P1127" s="1">
        <v>40</v>
      </c>
      <c r="Q1127" s="1">
        <v>168</v>
      </c>
      <c r="R1127" s="1" t="s">
        <v>63</v>
      </c>
      <c r="S1127" s="1" t="s">
        <v>2694</v>
      </c>
      <c r="T1127" s="1">
        <f>Table1[[#This Row],[Unit_Price]]*Table1[[#This Row],[Quantity]]</f>
        <v>160</v>
      </c>
      <c r="U1127" s="1">
        <f>(SUM(Table1[[#This Row],[Delivery_Fee]],Table1[[#This Row],[Gross_Sales]])-Table1[[#This Row],[Discount_Amount]])</f>
        <v>168</v>
      </c>
    </row>
    <row r="1128" spans="1:21" ht="20.399999999999999" customHeight="1" x14ac:dyDescent="0.3">
      <c r="A1128" s="1" t="s">
        <v>2695</v>
      </c>
      <c r="B1128" s="1" t="s">
        <v>6</v>
      </c>
      <c r="C1128" s="1" t="s">
        <v>30477</v>
      </c>
      <c r="D1128" s="1" t="s">
        <v>343</v>
      </c>
      <c r="E1128" s="1" t="s">
        <v>67</v>
      </c>
      <c r="F1128" s="1" t="s">
        <v>267</v>
      </c>
      <c r="G1128" s="1" t="s">
        <v>268</v>
      </c>
      <c r="H1128" s="1" t="s">
        <v>84</v>
      </c>
      <c r="I1128" s="1" t="s">
        <v>85</v>
      </c>
      <c r="J1128" s="1" t="s">
        <v>86</v>
      </c>
      <c r="K1128" s="1" t="s">
        <v>14</v>
      </c>
      <c r="L1128" s="1">
        <v>1</v>
      </c>
      <c r="M1128" s="1">
        <v>100</v>
      </c>
      <c r="N1128" s="1">
        <v>10</v>
      </c>
      <c r="O1128" s="1">
        <v>10</v>
      </c>
      <c r="P1128" s="1">
        <v>35</v>
      </c>
      <c r="Q1128" s="1">
        <v>125</v>
      </c>
      <c r="R1128" s="1" t="s">
        <v>42</v>
      </c>
      <c r="S1128" s="1" t="s">
        <v>2696</v>
      </c>
      <c r="T1128" s="1">
        <f>Table1[[#This Row],[Unit_Price]]*Table1[[#This Row],[Quantity]]</f>
        <v>100</v>
      </c>
      <c r="U1128" s="1">
        <f>(SUM(Table1[[#This Row],[Delivery_Fee]],Table1[[#This Row],[Gross_Sales]])-Table1[[#This Row],[Discount_Amount]])</f>
        <v>125</v>
      </c>
    </row>
    <row r="1129" spans="1:21" ht="20.399999999999999" customHeight="1" x14ac:dyDescent="0.3">
      <c r="A1129" s="1" t="s">
        <v>2697</v>
      </c>
      <c r="B1129" s="1" t="s">
        <v>6</v>
      </c>
      <c r="C1129" s="1" t="s">
        <v>30477</v>
      </c>
      <c r="D1129" s="1" t="s">
        <v>1576</v>
      </c>
      <c r="E1129" s="1" t="s">
        <v>19</v>
      </c>
      <c r="F1129" s="1" t="s">
        <v>93</v>
      </c>
      <c r="G1129" s="1" t="s">
        <v>94</v>
      </c>
      <c r="H1129" s="1" t="s">
        <v>288</v>
      </c>
      <c r="I1129" s="1" t="s">
        <v>289</v>
      </c>
      <c r="J1129" s="1" t="s">
        <v>86</v>
      </c>
      <c r="K1129" s="1" t="s">
        <v>14</v>
      </c>
      <c r="L1129" s="1">
        <v>3</v>
      </c>
      <c r="M1129" s="1">
        <v>80</v>
      </c>
      <c r="N1129" s="1">
        <v>20</v>
      </c>
      <c r="O1129" s="1">
        <v>48</v>
      </c>
      <c r="P1129" s="1">
        <v>20</v>
      </c>
      <c r="Q1129" s="1">
        <v>212</v>
      </c>
      <c r="R1129" s="1" t="s">
        <v>36</v>
      </c>
      <c r="S1129" s="1" t="s">
        <v>2698</v>
      </c>
      <c r="T1129" s="1">
        <f>Table1[[#This Row],[Unit_Price]]*Table1[[#This Row],[Quantity]]</f>
        <v>240</v>
      </c>
      <c r="U1129" s="1">
        <f>(SUM(Table1[[#This Row],[Delivery_Fee]],Table1[[#This Row],[Gross_Sales]])-Table1[[#This Row],[Discount_Amount]])</f>
        <v>212</v>
      </c>
    </row>
    <row r="1130" spans="1:21" ht="20.399999999999999" customHeight="1" x14ac:dyDescent="0.3">
      <c r="A1130" s="1" t="s">
        <v>2699</v>
      </c>
      <c r="B1130" s="1" t="s">
        <v>6</v>
      </c>
      <c r="C1130" s="1" t="s">
        <v>30477</v>
      </c>
      <c r="D1130" s="1" t="s">
        <v>2003</v>
      </c>
      <c r="E1130" s="1" t="s">
        <v>67</v>
      </c>
      <c r="F1130" s="1" t="s">
        <v>68</v>
      </c>
      <c r="G1130" s="1" t="s">
        <v>69</v>
      </c>
      <c r="H1130" s="1" t="s">
        <v>40</v>
      </c>
      <c r="I1130" s="1" t="s">
        <v>41</v>
      </c>
      <c r="J1130" s="1" t="s">
        <v>13</v>
      </c>
      <c r="K1130" s="1" t="s">
        <v>25</v>
      </c>
      <c r="L1130" s="1">
        <v>4</v>
      </c>
      <c r="M1130" s="1">
        <v>170</v>
      </c>
      <c r="N1130" s="1">
        <v>10</v>
      </c>
      <c r="O1130" s="1">
        <v>68</v>
      </c>
      <c r="P1130" s="1">
        <v>20</v>
      </c>
      <c r="Q1130" s="1">
        <v>632</v>
      </c>
      <c r="R1130" s="1" t="s">
        <v>15</v>
      </c>
      <c r="S1130" s="1" t="s">
        <v>2700</v>
      </c>
      <c r="T1130" s="1">
        <f>Table1[[#This Row],[Unit_Price]]*Table1[[#This Row],[Quantity]]</f>
        <v>680</v>
      </c>
      <c r="U1130" s="1">
        <f>(SUM(Table1[[#This Row],[Delivery_Fee]],Table1[[#This Row],[Gross_Sales]])-Table1[[#This Row],[Discount_Amount]])</f>
        <v>632</v>
      </c>
    </row>
    <row r="1131" spans="1:21" ht="20.399999999999999" customHeight="1" x14ac:dyDescent="0.3">
      <c r="A1131" s="1" t="s">
        <v>2701</v>
      </c>
      <c r="B1131" s="1" t="s">
        <v>6</v>
      </c>
      <c r="C1131" s="1" t="s">
        <v>30477</v>
      </c>
      <c r="D1131" s="1" t="s">
        <v>318</v>
      </c>
      <c r="E1131" s="1" t="s">
        <v>30</v>
      </c>
      <c r="F1131" s="1" t="s">
        <v>136</v>
      </c>
      <c r="G1131" s="1" t="s">
        <v>137</v>
      </c>
      <c r="H1131" s="1" t="s">
        <v>70</v>
      </c>
      <c r="I1131" s="1" t="s">
        <v>71</v>
      </c>
      <c r="J1131" s="1" t="s">
        <v>13</v>
      </c>
      <c r="K1131" s="1" t="s">
        <v>14</v>
      </c>
      <c r="L1131" s="1">
        <v>1</v>
      </c>
      <c r="M1131" s="1">
        <v>130</v>
      </c>
      <c r="N1131" s="1">
        <v>5</v>
      </c>
      <c r="O1131" s="1">
        <v>6.5</v>
      </c>
      <c r="P1131" s="1">
        <v>35</v>
      </c>
      <c r="Q1131" s="1">
        <v>158.5</v>
      </c>
      <c r="R1131" s="1" t="s">
        <v>15</v>
      </c>
      <c r="S1131" s="1" t="s">
        <v>2702</v>
      </c>
      <c r="T1131" s="1">
        <f>Table1[[#This Row],[Unit_Price]]*Table1[[#This Row],[Quantity]]</f>
        <v>130</v>
      </c>
      <c r="U1131" s="1">
        <f>(SUM(Table1[[#This Row],[Delivery_Fee]],Table1[[#This Row],[Gross_Sales]])-Table1[[#This Row],[Discount_Amount]])</f>
        <v>158.5</v>
      </c>
    </row>
    <row r="1132" spans="1:21" ht="20.399999999999999" customHeight="1" x14ac:dyDescent="0.3">
      <c r="A1132" s="1" t="s">
        <v>2703</v>
      </c>
      <c r="B1132" s="1" t="s">
        <v>6</v>
      </c>
      <c r="C1132" s="1" t="s">
        <v>30477</v>
      </c>
      <c r="D1132" s="1" t="s">
        <v>230</v>
      </c>
      <c r="E1132" s="1" t="s">
        <v>30</v>
      </c>
      <c r="F1132" s="1" t="s">
        <v>339</v>
      </c>
      <c r="G1132" s="1" t="s">
        <v>340</v>
      </c>
      <c r="H1132" s="1" t="s">
        <v>33</v>
      </c>
      <c r="I1132" s="1" t="s">
        <v>34</v>
      </c>
      <c r="J1132" s="1" t="s">
        <v>35</v>
      </c>
      <c r="K1132" s="1" t="s">
        <v>25</v>
      </c>
      <c r="L1132" s="1">
        <v>3</v>
      </c>
      <c r="M1132" s="1">
        <v>240</v>
      </c>
      <c r="N1132" s="1">
        <v>0</v>
      </c>
      <c r="O1132" s="1">
        <v>0</v>
      </c>
      <c r="P1132" s="1">
        <v>20</v>
      </c>
      <c r="Q1132" s="1">
        <v>740</v>
      </c>
      <c r="R1132" s="1" t="s">
        <v>26</v>
      </c>
      <c r="S1132" s="1" t="s">
        <v>2704</v>
      </c>
      <c r="T1132" s="1">
        <f>Table1[[#This Row],[Unit_Price]]*Table1[[#This Row],[Quantity]]</f>
        <v>720</v>
      </c>
      <c r="U1132" s="1">
        <f>(SUM(Table1[[#This Row],[Delivery_Fee]],Table1[[#This Row],[Gross_Sales]])-Table1[[#This Row],[Discount_Amount]])</f>
        <v>740</v>
      </c>
    </row>
    <row r="1133" spans="1:21" ht="20.399999999999999" customHeight="1" x14ac:dyDescent="0.3">
      <c r="A1133" s="1" t="s">
        <v>2705</v>
      </c>
      <c r="B1133" s="1" t="s">
        <v>6</v>
      </c>
      <c r="C1133" s="1" t="s">
        <v>30477</v>
      </c>
      <c r="D1133" s="1" t="s">
        <v>315</v>
      </c>
      <c r="E1133" s="1" t="s">
        <v>8</v>
      </c>
      <c r="F1133" s="1" t="s">
        <v>82</v>
      </c>
      <c r="G1133" s="1" t="s">
        <v>83</v>
      </c>
      <c r="H1133" s="1" t="s">
        <v>11</v>
      </c>
      <c r="I1133" s="1" t="s">
        <v>12</v>
      </c>
      <c r="J1133" s="1" t="s">
        <v>13</v>
      </c>
      <c r="K1133" s="1" t="s">
        <v>14</v>
      </c>
      <c r="L1133" s="1">
        <v>3</v>
      </c>
      <c r="M1133" s="1">
        <v>140</v>
      </c>
      <c r="N1133" s="1">
        <v>10</v>
      </c>
      <c r="O1133" s="1">
        <v>42</v>
      </c>
      <c r="P1133" s="1">
        <v>25</v>
      </c>
      <c r="Q1133" s="1">
        <v>403</v>
      </c>
      <c r="R1133" s="1" t="s">
        <v>26</v>
      </c>
      <c r="S1133" s="1" t="s">
        <v>2706</v>
      </c>
      <c r="T1133" s="1">
        <f>Table1[[#This Row],[Unit_Price]]*Table1[[#This Row],[Quantity]]</f>
        <v>420</v>
      </c>
      <c r="U1133" s="1">
        <f>(SUM(Table1[[#This Row],[Delivery_Fee]],Table1[[#This Row],[Gross_Sales]])-Table1[[#This Row],[Discount_Amount]])</f>
        <v>403</v>
      </c>
    </row>
    <row r="1134" spans="1:21" ht="20.399999999999999" customHeight="1" x14ac:dyDescent="0.3">
      <c r="A1134" s="1" t="s">
        <v>2707</v>
      </c>
      <c r="B1134" s="1" t="s">
        <v>6</v>
      </c>
      <c r="C1134" s="1" t="s">
        <v>30477</v>
      </c>
      <c r="D1134" s="1" t="s">
        <v>1499</v>
      </c>
      <c r="E1134" s="1" t="s">
        <v>19</v>
      </c>
      <c r="F1134" s="1" t="s">
        <v>124</v>
      </c>
      <c r="G1134" s="1" t="s">
        <v>125</v>
      </c>
      <c r="H1134" s="1" t="s">
        <v>22</v>
      </c>
      <c r="I1134" s="1" t="s">
        <v>23</v>
      </c>
      <c r="J1134" s="1" t="s">
        <v>24</v>
      </c>
      <c r="K1134" s="1" t="s">
        <v>25</v>
      </c>
      <c r="L1134" s="1">
        <v>1</v>
      </c>
      <c r="M1134" s="1">
        <v>180</v>
      </c>
      <c r="N1134" s="1">
        <v>10</v>
      </c>
      <c r="O1134" s="1">
        <v>18</v>
      </c>
      <c r="P1134" s="1">
        <v>40</v>
      </c>
      <c r="Q1134" s="1">
        <v>202</v>
      </c>
      <c r="R1134" s="1" t="s">
        <v>36</v>
      </c>
      <c r="S1134" s="1" t="s">
        <v>2708</v>
      </c>
      <c r="T1134" s="1">
        <f>Table1[[#This Row],[Unit_Price]]*Table1[[#This Row],[Quantity]]</f>
        <v>180</v>
      </c>
      <c r="U1134" s="1">
        <f>(SUM(Table1[[#This Row],[Delivery_Fee]],Table1[[#This Row],[Gross_Sales]])-Table1[[#This Row],[Discount_Amount]])</f>
        <v>202</v>
      </c>
    </row>
    <row r="1135" spans="1:21" ht="20.399999999999999" customHeight="1" x14ac:dyDescent="0.3">
      <c r="A1135" s="1" t="s">
        <v>2709</v>
      </c>
      <c r="B1135" s="1" t="s">
        <v>6</v>
      </c>
      <c r="C1135" s="1" t="s">
        <v>30477</v>
      </c>
      <c r="D1135" s="1" t="s">
        <v>1474</v>
      </c>
      <c r="E1135" s="1" t="s">
        <v>8</v>
      </c>
      <c r="F1135" s="1" t="s">
        <v>9</v>
      </c>
      <c r="G1135" s="1" t="s">
        <v>10</v>
      </c>
      <c r="H1135" s="1" t="s">
        <v>77</v>
      </c>
      <c r="I1135" s="1" t="s">
        <v>78</v>
      </c>
      <c r="J1135" s="1" t="s">
        <v>24</v>
      </c>
      <c r="K1135" s="1" t="s">
        <v>14</v>
      </c>
      <c r="L1135" s="1">
        <v>1</v>
      </c>
      <c r="M1135" s="1">
        <v>150</v>
      </c>
      <c r="N1135" s="1">
        <v>15</v>
      </c>
      <c r="O1135" s="1">
        <v>22.5</v>
      </c>
      <c r="P1135" s="1">
        <v>40</v>
      </c>
      <c r="Q1135" s="1">
        <v>167.5</v>
      </c>
      <c r="R1135" s="1" t="s">
        <v>36</v>
      </c>
      <c r="S1135" s="1" t="s">
        <v>2710</v>
      </c>
      <c r="T1135" s="1">
        <f>Table1[[#This Row],[Unit_Price]]*Table1[[#This Row],[Quantity]]</f>
        <v>150</v>
      </c>
      <c r="U1135" s="1">
        <f>(SUM(Table1[[#This Row],[Delivery_Fee]],Table1[[#This Row],[Gross_Sales]])-Table1[[#This Row],[Discount_Amount]])</f>
        <v>167.5</v>
      </c>
    </row>
    <row r="1136" spans="1:21" ht="20.399999999999999" customHeight="1" x14ac:dyDescent="0.3">
      <c r="A1136" s="1" t="s">
        <v>2711</v>
      </c>
      <c r="B1136" s="1" t="s">
        <v>6</v>
      </c>
      <c r="C1136" s="1" t="s">
        <v>30477</v>
      </c>
      <c r="D1136" s="1" t="s">
        <v>2069</v>
      </c>
      <c r="E1136" s="1" t="s">
        <v>19</v>
      </c>
      <c r="F1136" s="1" t="s">
        <v>151</v>
      </c>
      <c r="G1136" s="1" t="s">
        <v>152</v>
      </c>
      <c r="H1136" s="1" t="s">
        <v>84</v>
      </c>
      <c r="I1136" s="1" t="s">
        <v>85</v>
      </c>
      <c r="J1136" s="1" t="s">
        <v>86</v>
      </c>
      <c r="K1136" s="1" t="s">
        <v>14</v>
      </c>
      <c r="L1136" s="1">
        <v>3</v>
      </c>
      <c r="M1136" s="1">
        <v>100</v>
      </c>
      <c r="N1136" s="1">
        <v>0</v>
      </c>
      <c r="O1136" s="1">
        <v>0</v>
      </c>
      <c r="P1136" s="1">
        <v>25</v>
      </c>
      <c r="Q1136" s="1">
        <v>325</v>
      </c>
      <c r="R1136" s="1" t="s">
        <v>26</v>
      </c>
      <c r="S1136" s="1" t="s">
        <v>2712</v>
      </c>
      <c r="T1136" s="1">
        <f>Table1[[#This Row],[Unit_Price]]*Table1[[#This Row],[Quantity]]</f>
        <v>300</v>
      </c>
      <c r="U1136" s="1">
        <f>(SUM(Table1[[#This Row],[Delivery_Fee]],Table1[[#This Row],[Gross_Sales]])-Table1[[#This Row],[Discount_Amount]])</f>
        <v>325</v>
      </c>
    </row>
    <row r="1137" spans="1:21" ht="20.399999999999999" customHeight="1" x14ac:dyDescent="0.3">
      <c r="A1137" s="1" t="s">
        <v>2713</v>
      </c>
      <c r="B1137" s="1" t="s">
        <v>6</v>
      </c>
      <c r="C1137" s="1" t="s">
        <v>30477</v>
      </c>
      <c r="D1137" s="1" t="s">
        <v>474</v>
      </c>
      <c r="E1137" s="1" t="s">
        <v>8</v>
      </c>
      <c r="F1137" s="1" t="s">
        <v>151</v>
      </c>
      <c r="G1137" s="1" t="s">
        <v>152</v>
      </c>
      <c r="H1137" s="1" t="s">
        <v>11</v>
      </c>
      <c r="I1137" s="1" t="s">
        <v>12</v>
      </c>
      <c r="J1137" s="1" t="s">
        <v>13</v>
      </c>
      <c r="K1137" s="1" t="s">
        <v>14</v>
      </c>
      <c r="L1137" s="1">
        <v>4</v>
      </c>
      <c r="M1137" s="1">
        <v>140</v>
      </c>
      <c r="N1137" s="1">
        <v>0</v>
      </c>
      <c r="O1137" s="1">
        <v>0</v>
      </c>
      <c r="P1137" s="1">
        <v>20</v>
      </c>
      <c r="Q1137" s="1">
        <v>580</v>
      </c>
      <c r="R1137" s="1" t="s">
        <v>36</v>
      </c>
      <c r="S1137" s="1" t="s">
        <v>2714</v>
      </c>
      <c r="T1137" s="1">
        <f>Table1[[#This Row],[Unit_Price]]*Table1[[#This Row],[Quantity]]</f>
        <v>560</v>
      </c>
      <c r="U1137" s="1">
        <f>(SUM(Table1[[#This Row],[Delivery_Fee]],Table1[[#This Row],[Gross_Sales]])-Table1[[#This Row],[Discount_Amount]])</f>
        <v>580</v>
      </c>
    </row>
    <row r="1138" spans="1:21" ht="20.399999999999999" customHeight="1" x14ac:dyDescent="0.3">
      <c r="A1138" s="1" t="s">
        <v>2715</v>
      </c>
      <c r="B1138" s="1" t="s">
        <v>6</v>
      </c>
      <c r="C1138" s="1" t="s">
        <v>30477</v>
      </c>
      <c r="D1138" s="1" t="s">
        <v>456</v>
      </c>
      <c r="E1138" s="1" t="s">
        <v>8</v>
      </c>
      <c r="F1138" s="1" t="s">
        <v>46</v>
      </c>
      <c r="G1138" s="1" t="s">
        <v>47</v>
      </c>
      <c r="H1138" s="1" t="s">
        <v>116</v>
      </c>
      <c r="I1138" s="1" t="s">
        <v>117</v>
      </c>
      <c r="J1138" s="1" t="s">
        <v>35</v>
      </c>
      <c r="K1138" s="1" t="s">
        <v>14</v>
      </c>
      <c r="L1138" s="1">
        <v>4</v>
      </c>
      <c r="M1138" s="1">
        <v>210</v>
      </c>
      <c r="N1138" s="1">
        <v>15</v>
      </c>
      <c r="O1138" s="1">
        <v>126</v>
      </c>
      <c r="P1138" s="1">
        <v>20</v>
      </c>
      <c r="Q1138" s="1">
        <v>734</v>
      </c>
      <c r="R1138" s="1" t="s">
        <v>26</v>
      </c>
      <c r="S1138" s="1" t="s">
        <v>2716</v>
      </c>
      <c r="T1138" s="1">
        <f>Table1[[#This Row],[Unit_Price]]*Table1[[#This Row],[Quantity]]</f>
        <v>840</v>
      </c>
      <c r="U1138" s="1">
        <f>(SUM(Table1[[#This Row],[Delivery_Fee]],Table1[[#This Row],[Gross_Sales]])-Table1[[#This Row],[Discount_Amount]])</f>
        <v>734</v>
      </c>
    </row>
    <row r="1139" spans="1:21" ht="20.399999999999999" customHeight="1" x14ac:dyDescent="0.3">
      <c r="A1139" s="1" t="s">
        <v>2717</v>
      </c>
      <c r="B1139" s="1" t="s">
        <v>6</v>
      </c>
      <c r="C1139" s="1" t="s">
        <v>30477</v>
      </c>
      <c r="D1139" s="1" t="s">
        <v>488</v>
      </c>
      <c r="E1139" s="1" t="s">
        <v>19</v>
      </c>
      <c r="F1139" s="1" t="s">
        <v>124</v>
      </c>
      <c r="G1139" s="1" t="s">
        <v>125</v>
      </c>
      <c r="H1139" s="1" t="s">
        <v>288</v>
      </c>
      <c r="I1139" s="1" t="s">
        <v>289</v>
      </c>
      <c r="J1139" s="1" t="s">
        <v>86</v>
      </c>
      <c r="K1139" s="1" t="s">
        <v>14</v>
      </c>
      <c r="L1139" s="1">
        <v>4</v>
      </c>
      <c r="M1139" s="1">
        <v>80</v>
      </c>
      <c r="N1139" s="1">
        <v>15</v>
      </c>
      <c r="O1139" s="1">
        <v>48</v>
      </c>
      <c r="P1139" s="1">
        <v>35</v>
      </c>
      <c r="Q1139" s="1">
        <v>307</v>
      </c>
      <c r="R1139" s="1" t="s">
        <v>63</v>
      </c>
      <c r="S1139" s="1" t="s">
        <v>2718</v>
      </c>
      <c r="T1139" s="1">
        <f>Table1[[#This Row],[Unit_Price]]*Table1[[#This Row],[Quantity]]</f>
        <v>320</v>
      </c>
      <c r="U1139" s="1">
        <f>(SUM(Table1[[#This Row],[Delivery_Fee]],Table1[[#This Row],[Gross_Sales]])-Table1[[#This Row],[Discount_Amount]])</f>
        <v>307</v>
      </c>
    </row>
    <row r="1140" spans="1:21" ht="20.399999999999999" customHeight="1" x14ac:dyDescent="0.3">
      <c r="A1140" s="1" t="s">
        <v>2719</v>
      </c>
      <c r="B1140" s="1" t="s">
        <v>6</v>
      </c>
      <c r="C1140" s="1" t="s">
        <v>30477</v>
      </c>
      <c r="D1140" s="1" t="s">
        <v>227</v>
      </c>
      <c r="E1140" s="1" t="s">
        <v>19</v>
      </c>
      <c r="F1140" s="1" t="s">
        <v>93</v>
      </c>
      <c r="G1140" s="1" t="s">
        <v>94</v>
      </c>
      <c r="H1140" s="1" t="s">
        <v>48</v>
      </c>
      <c r="I1140" s="1" t="s">
        <v>49</v>
      </c>
      <c r="J1140" s="1" t="s">
        <v>13</v>
      </c>
      <c r="K1140" s="1" t="s">
        <v>14</v>
      </c>
      <c r="L1140" s="1">
        <v>1</v>
      </c>
      <c r="M1140" s="1">
        <v>220</v>
      </c>
      <c r="N1140" s="1">
        <v>15</v>
      </c>
      <c r="O1140" s="1">
        <v>33</v>
      </c>
      <c r="P1140" s="1">
        <v>40</v>
      </c>
      <c r="Q1140" s="1">
        <v>227</v>
      </c>
      <c r="R1140" s="1" t="s">
        <v>63</v>
      </c>
      <c r="S1140" s="1" t="s">
        <v>2720</v>
      </c>
      <c r="T1140" s="1">
        <f>Table1[[#This Row],[Unit_Price]]*Table1[[#This Row],[Quantity]]</f>
        <v>220</v>
      </c>
      <c r="U1140" s="1">
        <f>(SUM(Table1[[#This Row],[Delivery_Fee]],Table1[[#This Row],[Gross_Sales]])-Table1[[#This Row],[Discount_Amount]])</f>
        <v>227</v>
      </c>
    </row>
    <row r="1141" spans="1:21" ht="20.399999999999999" customHeight="1" x14ac:dyDescent="0.3">
      <c r="A1141" s="1" t="s">
        <v>2721</v>
      </c>
      <c r="B1141" s="1" t="s">
        <v>6</v>
      </c>
      <c r="C1141" s="1" t="s">
        <v>30477</v>
      </c>
      <c r="D1141" s="1" t="s">
        <v>1022</v>
      </c>
      <c r="E1141" s="1" t="s">
        <v>30</v>
      </c>
      <c r="F1141" s="1" t="s">
        <v>339</v>
      </c>
      <c r="G1141" s="1" t="s">
        <v>340</v>
      </c>
      <c r="H1141" s="1" t="s">
        <v>55</v>
      </c>
      <c r="I1141" s="1" t="s">
        <v>56</v>
      </c>
      <c r="J1141" s="1" t="s">
        <v>57</v>
      </c>
      <c r="K1141" s="1" t="s">
        <v>14</v>
      </c>
      <c r="L1141" s="1">
        <v>1</v>
      </c>
      <c r="M1141" s="1">
        <v>180</v>
      </c>
      <c r="N1141" s="1">
        <v>20</v>
      </c>
      <c r="O1141" s="1">
        <v>36</v>
      </c>
      <c r="P1141" s="1">
        <v>20</v>
      </c>
      <c r="Q1141" s="1">
        <v>164</v>
      </c>
      <c r="R1141" s="1" t="s">
        <v>15</v>
      </c>
      <c r="S1141" s="1" t="s">
        <v>2722</v>
      </c>
      <c r="T1141" s="1">
        <f>Table1[[#This Row],[Unit_Price]]*Table1[[#This Row],[Quantity]]</f>
        <v>180</v>
      </c>
      <c r="U1141" s="1">
        <f>(SUM(Table1[[#This Row],[Delivery_Fee]],Table1[[#This Row],[Gross_Sales]])-Table1[[#This Row],[Discount_Amount]])</f>
        <v>164</v>
      </c>
    </row>
    <row r="1142" spans="1:21" ht="20.399999999999999" customHeight="1" x14ac:dyDescent="0.3">
      <c r="A1142" s="1" t="s">
        <v>2723</v>
      </c>
      <c r="B1142" s="1" t="s">
        <v>6</v>
      </c>
      <c r="C1142" s="1" t="s">
        <v>30477</v>
      </c>
      <c r="D1142" s="1" t="s">
        <v>497</v>
      </c>
      <c r="E1142" s="1" t="s">
        <v>19</v>
      </c>
      <c r="F1142" s="1" t="s">
        <v>129</v>
      </c>
      <c r="G1142" s="1" t="s">
        <v>130</v>
      </c>
      <c r="H1142" s="1" t="s">
        <v>48</v>
      </c>
      <c r="I1142" s="1" t="s">
        <v>49</v>
      </c>
      <c r="J1142" s="1" t="s">
        <v>13</v>
      </c>
      <c r="K1142" s="1" t="s">
        <v>14</v>
      </c>
      <c r="L1142" s="1">
        <v>3</v>
      </c>
      <c r="M1142" s="1">
        <v>220</v>
      </c>
      <c r="N1142" s="1">
        <v>10</v>
      </c>
      <c r="O1142" s="1">
        <v>66</v>
      </c>
      <c r="P1142" s="1">
        <v>35</v>
      </c>
      <c r="Q1142" s="1">
        <v>629</v>
      </c>
      <c r="R1142" s="1" t="s">
        <v>63</v>
      </c>
      <c r="S1142" s="1" t="s">
        <v>2724</v>
      </c>
      <c r="T1142" s="1">
        <f>Table1[[#This Row],[Unit_Price]]*Table1[[#This Row],[Quantity]]</f>
        <v>660</v>
      </c>
      <c r="U1142" s="1">
        <f>(SUM(Table1[[#This Row],[Delivery_Fee]],Table1[[#This Row],[Gross_Sales]])-Table1[[#This Row],[Discount_Amount]])</f>
        <v>629</v>
      </c>
    </row>
    <row r="1143" spans="1:21" ht="20.399999999999999" customHeight="1" x14ac:dyDescent="0.3">
      <c r="A1143" s="1" t="s">
        <v>2725</v>
      </c>
      <c r="B1143" s="1" t="s">
        <v>6</v>
      </c>
      <c r="C1143" s="1" t="s">
        <v>30477</v>
      </c>
      <c r="D1143" s="1" t="s">
        <v>295</v>
      </c>
      <c r="E1143" s="1" t="s">
        <v>67</v>
      </c>
      <c r="F1143" s="1" t="s">
        <v>267</v>
      </c>
      <c r="G1143" s="1" t="s">
        <v>268</v>
      </c>
      <c r="H1143" s="1" t="s">
        <v>143</v>
      </c>
      <c r="I1143" s="1" t="s">
        <v>144</v>
      </c>
      <c r="J1143" s="1" t="s">
        <v>24</v>
      </c>
      <c r="K1143" s="1" t="s">
        <v>14</v>
      </c>
      <c r="L1143" s="1">
        <v>2</v>
      </c>
      <c r="M1143" s="1">
        <v>160</v>
      </c>
      <c r="N1143" s="1">
        <v>0</v>
      </c>
      <c r="O1143" s="1">
        <v>0</v>
      </c>
      <c r="P1143" s="1">
        <v>20</v>
      </c>
      <c r="Q1143" s="1">
        <v>340</v>
      </c>
      <c r="R1143" s="1" t="s">
        <v>42</v>
      </c>
      <c r="S1143" s="1" t="s">
        <v>2726</v>
      </c>
      <c r="T1143" s="1">
        <f>Table1[[#This Row],[Unit_Price]]*Table1[[#This Row],[Quantity]]</f>
        <v>320</v>
      </c>
      <c r="U1143" s="1">
        <f>(SUM(Table1[[#This Row],[Delivery_Fee]],Table1[[#This Row],[Gross_Sales]])-Table1[[#This Row],[Discount_Amount]])</f>
        <v>340</v>
      </c>
    </row>
    <row r="1144" spans="1:21" ht="20.399999999999999" customHeight="1" x14ac:dyDescent="0.3">
      <c r="A1144" s="1" t="s">
        <v>2727</v>
      </c>
      <c r="B1144" s="1" t="s">
        <v>6</v>
      </c>
      <c r="C1144" s="1" t="s">
        <v>30477</v>
      </c>
      <c r="D1144" s="1" t="s">
        <v>893</v>
      </c>
      <c r="E1144" s="1" t="s">
        <v>67</v>
      </c>
      <c r="F1144" s="1" t="s">
        <v>129</v>
      </c>
      <c r="G1144" s="1" t="s">
        <v>130</v>
      </c>
      <c r="H1144" s="1" t="s">
        <v>40</v>
      </c>
      <c r="I1144" s="1" t="s">
        <v>41</v>
      </c>
      <c r="J1144" s="1" t="s">
        <v>13</v>
      </c>
      <c r="K1144" s="1" t="s">
        <v>25</v>
      </c>
      <c r="L1144" s="1">
        <v>3</v>
      </c>
      <c r="M1144" s="1">
        <v>170</v>
      </c>
      <c r="N1144" s="1">
        <v>10</v>
      </c>
      <c r="O1144" s="1">
        <v>51</v>
      </c>
      <c r="P1144" s="1">
        <v>40</v>
      </c>
      <c r="Q1144" s="1">
        <v>499</v>
      </c>
      <c r="R1144" s="1" t="s">
        <v>15</v>
      </c>
      <c r="S1144" s="1" t="s">
        <v>2728</v>
      </c>
      <c r="T1144" s="1">
        <f>Table1[[#This Row],[Unit_Price]]*Table1[[#This Row],[Quantity]]</f>
        <v>510</v>
      </c>
      <c r="U1144" s="1">
        <f>(SUM(Table1[[#This Row],[Delivery_Fee]],Table1[[#This Row],[Gross_Sales]])-Table1[[#This Row],[Discount_Amount]])</f>
        <v>499</v>
      </c>
    </row>
    <row r="1145" spans="1:21" ht="20.399999999999999" customHeight="1" x14ac:dyDescent="0.3">
      <c r="A1145" s="1" t="s">
        <v>2729</v>
      </c>
      <c r="B1145" s="1" t="s">
        <v>6</v>
      </c>
      <c r="C1145" s="1" t="s">
        <v>30477</v>
      </c>
      <c r="D1145" s="1" t="s">
        <v>194</v>
      </c>
      <c r="E1145" s="1" t="s">
        <v>19</v>
      </c>
      <c r="F1145" s="1" t="s">
        <v>141</v>
      </c>
      <c r="G1145" s="1" t="s">
        <v>142</v>
      </c>
      <c r="H1145" s="1" t="s">
        <v>116</v>
      </c>
      <c r="I1145" s="1" t="s">
        <v>117</v>
      </c>
      <c r="J1145" s="1" t="s">
        <v>35</v>
      </c>
      <c r="K1145" s="1" t="s">
        <v>14</v>
      </c>
      <c r="L1145" s="1">
        <v>3</v>
      </c>
      <c r="M1145" s="1">
        <v>210</v>
      </c>
      <c r="N1145" s="1">
        <v>10</v>
      </c>
      <c r="O1145" s="1">
        <v>63</v>
      </c>
      <c r="P1145" s="1">
        <v>30</v>
      </c>
      <c r="Q1145" s="1">
        <v>597</v>
      </c>
      <c r="R1145" s="1" t="s">
        <v>63</v>
      </c>
      <c r="S1145" s="1" t="s">
        <v>2730</v>
      </c>
      <c r="T1145" s="1">
        <f>Table1[[#This Row],[Unit_Price]]*Table1[[#This Row],[Quantity]]</f>
        <v>630</v>
      </c>
      <c r="U1145" s="1">
        <f>(SUM(Table1[[#This Row],[Delivery_Fee]],Table1[[#This Row],[Gross_Sales]])-Table1[[#This Row],[Discount_Amount]])</f>
        <v>597</v>
      </c>
    </row>
    <row r="1146" spans="1:21" ht="20.399999999999999" customHeight="1" x14ac:dyDescent="0.3">
      <c r="A1146" s="1" t="s">
        <v>2731</v>
      </c>
      <c r="B1146" s="1" t="s">
        <v>6</v>
      </c>
      <c r="C1146" s="1" t="s">
        <v>30477</v>
      </c>
      <c r="D1146" s="1" t="s">
        <v>364</v>
      </c>
      <c r="E1146" s="1" t="s">
        <v>19</v>
      </c>
      <c r="F1146" s="1" t="s">
        <v>129</v>
      </c>
      <c r="G1146" s="1" t="s">
        <v>130</v>
      </c>
      <c r="H1146" s="1" t="s">
        <v>131</v>
      </c>
      <c r="I1146" s="1" t="s">
        <v>132</v>
      </c>
      <c r="J1146" s="1" t="s">
        <v>57</v>
      </c>
      <c r="K1146" s="1" t="s">
        <v>25</v>
      </c>
      <c r="L1146" s="1">
        <v>2</v>
      </c>
      <c r="M1146" s="1">
        <v>220</v>
      </c>
      <c r="N1146" s="1">
        <v>20</v>
      </c>
      <c r="O1146" s="1">
        <v>88</v>
      </c>
      <c r="P1146" s="1">
        <v>40</v>
      </c>
      <c r="Q1146" s="1">
        <v>392</v>
      </c>
      <c r="R1146" s="1" t="s">
        <v>26</v>
      </c>
      <c r="S1146" s="1" t="s">
        <v>2732</v>
      </c>
      <c r="T1146" s="1">
        <f>Table1[[#This Row],[Unit_Price]]*Table1[[#This Row],[Quantity]]</f>
        <v>440</v>
      </c>
      <c r="U1146" s="1">
        <f>(SUM(Table1[[#This Row],[Delivery_Fee]],Table1[[#This Row],[Gross_Sales]])-Table1[[#This Row],[Discount_Amount]])</f>
        <v>392</v>
      </c>
    </row>
    <row r="1147" spans="1:21" ht="20.399999999999999" customHeight="1" x14ac:dyDescent="0.3">
      <c r="A1147" s="1" t="s">
        <v>2733</v>
      </c>
      <c r="B1147" s="1" t="s">
        <v>6</v>
      </c>
      <c r="C1147" s="1" t="s">
        <v>30477</v>
      </c>
      <c r="D1147" s="1" t="s">
        <v>2043</v>
      </c>
      <c r="E1147" s="1" t="s">
        <v>30</v>
      </c>
      <c r="F1147" s="1" t="s">
        <v>31</v>
      </c>
      <c r="G1147" s="1" t="s">
        <v>32</v>
      </c>
      <c r="H1147" s="1" t="s">
        <v>143</v>
      </c>
      <c r="I1147" s="1" t="s">
        <v>144</v>
      </c>
      <c r="J1147" s="1" t="s">
        <v>24</v>
      </c>
      <c r="K1147" s="1" t="s">
        <v>14</v>
      </c>
      <c r="L1147" s="1">
        <v>2</v>
      </c>
      <c r="M1147" s="1">
        <v>160</v>
      </c>
      <c r="N1147" s="1">
        <v>0</v>
      </c>
      <c r="O1147" s="1">
        <v>0</v>
      </c>
      <c r="P1147" s="1">
        <v>30</v>
      </c>
      <c r="Q1147" s="1">
        <v>350</v>
      </c>
      <c r="R1147" s="1" t="s">
        <v>26</v>
      </c>
      <c r="S1147" s="1" t="s">
        <v>2734</v>
      </c>
      <c r="T1147" s="1">
        <f>Table1[[#This Row],[Unit_Price]]*Table1[[#This Row],[Quantity]]</f>
        <v>320</v>
      </c>
      <c r="U1147" s="1">
        <f>(SUM(Table1[[#This Row],[Delivery_Fee]],Table1[[#This Row],[Gross_Sales]])-Table1[[#This Row],[Discount_Amount]])</f>
        <v>350</v>
      </c>
    </row>
    <row r="1148" spans="1:21" ht="20.399999999999999" customHeight="1" x14ac:dyDescent="0.3">
      <c r="A1148" s="1" t="s">
        <v>2735</v>
      </c>
      <c r="B1148" s="1" t="s">
        <v>6</v>
      </c>
      <c r="C1148" s="1" t="s">
        <v>30477</v>
      </c>
      <c r="D1148" s="1" t="s">
        <v>1068</v>
      </c>
      <c r="E1148" s="1" t="s">
        <v>67</v>
      </c>
      <c r="F1148" s="1" t="s">
        <v>267</v>
      </c>
      <c r="G1148" s="1" t="s">
        <v>268</v>
      </c>
      <c r="H1148" s="1" t="s">
        <v>22</v>
      </c>
      <c r="I1148" s="1" t="s">
        <v>23</v>
      </c>
      <c r="J1148" s="1" t="s">
        <v>24</v>
      </c>
      <c r="K1148" s="1" t="s">
        <v>25</v>
      </c>
      <c r="L1148" s="1">
        <v>3</v>
      </c>
      <c r="M1148" s="1">
        <v>180</v>
      </c>
      <c r="N1148" s="1">
        <v>20</v>
      </c>
      <c r="O1148" s="1">
        <v>108</v>
      </c>
      <c r="P1148" s="1">
        <v>30</v>
      </c>
      <c r="Q1148" s="1">
        <v>462</v>
      </c>
      <c r="R1148" s="1" t="s">
        <v>42</v>
      </c>
      <c r="S1148" s="1" t="s">
        <v>2736</v>
      </c>
      <c r="T1148" s="1">
        <f>Table1[[#This Row],[Unit_Price]]*Table1[[#This Row],[Quantity]]</f>
        <v>540</v>
      </c>
      <c r="U1148" s="1">
        <f>(SUM(Table1[[#This Row],[Delivery_Fee]],Table1[[#This Row],[Gross_Sales]])-Table1[[#This Row],[Discount_Amount]])</f>
        <v>462</v>
      </c>
    </row>
    <row r="1149" spans="1:21" ht="20.399999999999999" customHeight="1" x14ac:dyDescent="0.3">
      <c r="A1149" s="1" t="s">
        <v>2737</v>
      </c>
      <c r="B1149" s="1" t="s">
        <v>6</v>
      </c>
      <c r="C1149" s="1" t="s">
        <v>30477</v>
      </c>
      <c r="D1149" s="1" t="s">
        <v>890</v>
      </c>
      <c r="E1149" s="1" t="s">
        <v>19</v>
      </c>
      <c r="F1149" s="1" t="s">
        <v>98</v>
      </c>
      <c r="G1149" s="1" t="s">
        <v>99</v>
      </c>
      <c r="H1149" s="1" t="s">
        <v>288</v>
      </c>
      <c r="I1149" s="1" t="s">
        <v>289</v>
      </c>
      <c r="J1149" s="1" t="s">
        <v>86</v>
      </c>
      <c r="K1149" s="1" t="s">
        <v>14</v>
      </c>
      <c r="L1149" s="1">
        <v>1</v>
      </c>
      <c r="M1149" s="1">
        <v>80</v>
      </c>
      <c r="N1149" s="1">
        <v>15</v>
      </c>
      <c r="O1149" s="1">
        <v>12</v>
      </c>
      <c r="P1149" s="1">
        <v>25</v>
      </c>
      <c r="Q1149" s="1">
        <v>93</v>
      </c>
      <c r="R1149" s="1" t="s">
        <v>15</v>
      </c>
      <c r="S1149" s="1" t="s">
        <v>2738</v>
      </c>
      <c r="T1149" s="1">
        <f>Table1[[#This Row],[Unit_Price]]*Table1[[#This Row],[Quantity]]</f>
        <v>80</v>
      </c>
      <c r="U1149" s="1">
        <f>(SUM(Table1[[#This Row],[Delivery_Fee]],Table1[[#This Row],[Gross_Sales]])-Table1[[#This Row],[Discount_Amount]])</f>
        <v>93</v>
      </c>
    </row>
    <row r="1150" spans="1:21" ht="20.399999999999999" customHeight="1" x14ac:dyDescent="0.3">
      <c r="A1150" s="1" t="s">
        <v>2739</v>
      </c>
      <c r="B1150" s="1" t="s">
        <v>6</v>
      </c>
      <c r="C1150" s="1" t="s">
        <v>30477</v>
      </c>
      <c r="D1150" s="1" t="s">
        <v>1050</v>
      </c>
      <c r="E1150" s="1" t="s">
        <v>19</v>
      </c>
      <c r="F1150" s="1" t="s">
        <v>124</v>
      </c>
      <c r="G1150" s="1" t="s">
        <v>125</v>
      </c>
      <c r="H1150" s="1" t="s">
        <v>11</v>
      </c>
      <c r="I1150" s="1" t="s">
        <v>12</v>
      </c>
      <c r="J1150" s="1" t="s">
        <v>13</v>
      </c>
      <c r="K1150" s="1" t="s">
        <v>14</v>
      </c>
      <c r="L1150" s="1">
        <v>2</v>
      </c>
      <c r="M1150" s="1">
        <v>140</v>
      </c>
      <c r="N1150" s="1">
        <v>5</v>
      </c>
      <c r="O1150" s="1">
        <v>14</v>
      </c>
      <c r="P1150" s="1">
        <v>35</v>
      </c>
      <c r="Q1150" s="1">
        <v>301</v>
      </c>
      <c r="R1150" s="1" t="s">
        <v>26</v>
      </c>
      <c r="S1150" s="1" t="s">
        <v>2740</v>
      </c>
      <c r="T1150" s="1">
        <f>Table1[[#This Row],[Unit_Price]]*Table1[[#This Row],[Quantity]]</f>
        <v>280</v>
      </c>
      <c r="U1150" s="1">
        <f>(SUM(Table1[[#This Row],[Delivery_Fee]],Table1[[#This Row],[Gross_Sales]])-Table1[[#This Row],[Discount_Amount]])</f>
        <v>301</v>
      </c>
    </row>
    <row r="1151" spans="1:21" ht="20.399999999999999" customHeight="1" x14ac:dyDescent="0.3">
      <c r="A1151" s="1" t="s">
        <v>2741</v>
      </c>
      <c r="B1151" s="1" t="s">
        <v>6</v>
      </c>
      <c r="C1151" s="1" t="s">
        <v>30477</v>
      </c>
      <c r="D1151" s="1" t="s">
        <v>756</v>
      </c>
      <c r="E1151" s="1" t="s">
        <v>30</v>
      </c>
      <c r="F1151" s="1" t="s">
        <v>339</v>
      </c>
      <c r="G1151" s="1" t="s">
        <v>340</v>
      </c>
      <c r="H1151" s="1" t="s">
        <v>61</v>
      </c>
      <c r="I1151" s="1" t="s">
        <v>62</v>
      </c>
      <c r="J1151" s="1" t="s">
        <v>24</v>
      </c>
      <c r="K1151" s="1" t="s">
        <v>25</v>
      </c>
      <c r="L1151" s="1">
        <v>1</v>
      </c>
      <c r="M1151" s="1">
        <v>190</v>
      </c>
      <c r="N1151" s="1">
        <v>10</v>
      </c>
      <c r="O1151" s="1">
        <v>19</v>
      </c>
      <c r="P1151" s="1">
        <v>20</v>
      </c>
      <c r="Q1151" s="1">
        <v>191</v>
      </c>
      <c r="R1151" s="1" t="s">
        <v>42</v>
      </c>
      <c r="S1151" s="1" t="s">
        <v>2742</v>
      </c>
      <c r="T1151" s="1">
        <f>Table1[[#This Row],[Unit_Price]]*Table1[[#This Row],[Quantity]]</f>
        <v>190</v>
      </c>
      <c r="U1151" s="1">
        <f>(SUM(Table1[[#This Row],[Delivery_Fee]],Table1[[#This Row],[Gross_Sales]])-Table1[[#This Row],[Discount_Amount]])</f>
        <v>191</v>
      </c>
    </row>
    <row r="1152" spans="1:21" ht="20.399999999999999" customHeight="1" x14ac:dyDescent="0.3">
      <c r="A1152" s="1" t="s">
        <v>2743</v>
      </c>
      <c r="B1152" s="1" t="s">
        <v>6</v>
      </c>
      <c r="C1152" s="1" t="s">
        <v>30477</v>
      </c>
      <c r="D1152" s="1" t="s">
        <v>1571</v>
      </c>
      <c r="E1152" s="1" t="s">
        <v>19</v>
      </c>
      <c r="F1152" s="1" t="s">
        <v>187</v>
      </c>
      <c r="G1152" s="1" t="s">
        <v>188</v>
      </c>
      <c r="H1152" s="1" t="s">
        <v>61</v>
      </c>
      <c r="I1152" s="1" t="s">
        <v>62</v>
      </c>
      <c r="J1152" s="1" t="s">
        <v>24</v>
      </c>
      <c r="K1152" s="1" t="s">
        <v>25</v>
      </c>
      <c r="L1152" s="1">
        <v>3</v>
      </c>
      <c r="M1152" s="1">
        <v>190</v>
      </c>
      <c r="N1152" s="1">
        <v>15</v>
      </c>
      <c r="O1152" s="1">
        <v>85.5</v>
      </c>
      <c r="P1152" s="1">
        <v>25</v>
      </c>
      <c r="Q1152" s="1">
        <v>509.5</v>
      </c>
      <c r="R1152" s="1" t="s">
        <v>63</v>
      </c>
      <c r="S1152" s="1" t="s">
        <v>2744</v>
      </c>
      <c r="T1152" s="1">
        <f>Table1[[#This Row],[Unit_Price]]*Table1[[#This Row],[Quantity]]</f>
        <v>570</v>
      </c>
      <c r="U1152" s="1">
        <f>(SUM(Table1[[#This Row],[Delivery_Fee]],Table1[[#This Row],[Gross_Sales]])-Table1[[#This Row],[Discount_Amount]])</f>
        <v>509.5</v>
      </c>
    </row>
    <row r="1153" spans="1:21" ht="20.399999999999999" customHeight="1" x14ac:dyDescent="0.3">
      <c r="A1153" s="1" t="s">
        <v>2745</v>
      </c>
      <c r="B1153" s="1" t="s">
        <v>6</v>
      </c>
      <c r="C1153" s="1" t="s">
        <v>30477</v>
      </c>
      <c r="D1153" s="1" t="s">
        <v>494</v>
      </c>
      <c r="E1153" s="1" t="s">
        <v>30</v>
      </c>
      <c r="F1153" s="1" t="s">
        <v>31</v>
      </c>
      <c r="G1153" s="1" t="s">
        <v>32</v>
      </c>
      <c r="H1153" s="1" t="s">
        <v>131</v>
      </c>
      <c r="I1153" s="1" t="s">
        <v>132</v>
      </c>
      <c r="J1153" s="1" t="s">
        <v>57</v>
      </c>
      <c r="K1153" s="1" t="s">
        <v>25</v>
      </c>
      <c r="L1153" s="1">
        <v>2</v>
      </c>
      <c r="M1153" s="1">
        <v>220</v>
      </c>
      <c r="N1153" s="1">
        <v>5</v>
      </c>
      <c r="O1153" s="1">
        <v>22</v>
      </c>
      <c r="P1153" s="1">
        <v>30</v>
      </c>
      <c r="Q1153" s="1">
        <v>448</v>
      </c>
      <c r="R1153" s="1" t="s">
        <v>15</v>
      </c>
      <c r="S1153" s="1" t="s">
        <v>2746</v>
      </c>
      <c r="T1153" s="1">
        <f>Table1[[#This Row],[Unit_Price]]*Table1[[#This Row],[Quantity]]</f>
        <v>440</v>
      </c>
      <c r="U1153" s="1">
        <f>(SUM(Table1[[#This Row],[Delivery_Fee]],Table1[[#This Row],[Gross_Sales]])-Table1[[#This Row],[Discount_Amount]])</f>
        <v>448</v>
      </c>
    </row>
    <row r="1154" spans="1:21" ht="20.399999999999999" customHeight="1" x14ac:dyDescent="0.3">
      <c r="A1154" s="1" t="s">
        <v>2747</v>
      </c>
      <c r="B1154" s="1" t="s">
        <v>6</v>
      </c>
      <c r="C1154" s="1" t="s">
        <v>30477</v>
      </c>
      <c r="D1154" s="1" t="s">
        <v>2748</v>
      </c>
      <c r="E1154" s="1" t="s">
        <v>67</v>
      </c>
      <c r="F1154" s="1" t="s">
        <v>68</v>
      </c>
      <c r="G1154" s="1" t="s">
        <v>69</v>
      </c>
      <c r="H1154" s="1" t="s">
        <v>33</v>
      </c>
      <c r="I1154" s="1" t="s">
        <v>34</v>
      </c>
      <c r="J1154" s="1" t="s">
        <v>35</v>
      </c>
      <c r="K1154" s="1" t="s">
        <v>25</v>
      </c>
      <c r="L1154" s="1">
        <v>2</v>
      </c>
      <c r="M1154" s="1">
        <v>240</v>
      </c>
      <c r="N1154" s="1">
        <v>5</v>
      </c>
      <c r="O1154" s="1">
        <v>24</v>
      </c>
      <c r="P1154" s="1">
        <v>25</v>
      </c>
      <c r="Q1154" s="1">
        <v>481</v>
      </c>
      <c r="R1154" s="1" t="s">
        <v>15</v>
      </c>
      <c r="S1154" s="1" t="s">
        <v>2749</v>
      </c>
      <c r="T1154" s="1">
        <f>Table1[[#This Row],[Unit_Price]]*Table1[[#This Row],[Quantity]]</f>
        <v>480</v>
      </c>
      <c r="U1154" s="1">
        <f>(SUM(Table1[[#This Row],[Delivery_Fee]],Table1[[#This Row],[Gross_Sales]])-Table1[[#This Row],[Discount_Amount]])</f>
        <v>481</v>
      </c>
    </row>
    <row r="1155" spans="1:21" ht="20.399999999999999" customHeight="1" x14ac:dyDescent="0.3">
      <c r="A1155" s="1" t="s">
        <v>2750</v>
      </c>
      <c r="B1155" s="1" t="s">
        <v>6</v>
      </c>
      <c r="C1155" s="1" t="s">
        <v>30477</v>
      </c>
      <c r="D1155" s="1" t="s">
        <v>612</v>
      </c>
      <c r="E1155" s="1" t="s">
        <v>67</v>
      </c>
      <c r="F1155" s="1" t="s">
        <v>68</v>
      </c>
      <c r="G1155" s="1" t="s">
        <v>69</v>
      </c>
      <c r="H1155" s="1" t="s">
        <v>131</v>
      </c>
      <c r="I1155" s="1" t="s">
        <v>132</v>
      </c>
      <c r="J1155" s="1" t="s">
        <v>57</v>
      </c>
      <c r="K1155" s="1" t="s">
        <v>25</v>
      </c>
      <c r="L1155" s="1">
        <v>2</v>
      </c>
      <c r="M1155" s="1">
        <v>220</v>
      </c>
      <c r="N1155" s="1">
        <v>15</v>
      </c>
      <c r="O1155" s="1">
        <v>66</v>
      </c>
      <c r="P1155" s="1">
        <v>20</v>
      </c>
      <c r="Q1155" s="1">
        <v>394</v>
      </c>
      <c r="R1155" s="1" t="s">
        <v>15</v>
      </c>
      <c r="S1155" s="1" t="s">
        <v>2751</v>
      </c>
      <c r="T1155" s="1">
        <f>Table1[[#This Row],[Unit_Price]]*Table1[[#This Row],[Quantity]]</f>
        <v>440</v>
      </c>
      <c r="U1155" s="1">
        <f>(SUM(Table1[[#This Row],[Delivery_Fee]],Table1[[#This Row],[Gross_Sales]])-Table1[[#This Row],[Discount_Amount]])</f>
        <v>394</v>
      </c>
    </row>
    <row r="1156" spans="1:21" ht="20.399999999999999" customHeight="1" x14ac:dyDescent="0.3">
      <c r="A1156" s="1" t="s">
        <v>2752</v>
      </c>
      <c r="B1156" s="1" t="s">
        <v>6</v>
      </c>
      <c r="C1156" s="1" t="s">
        <v>30477</v>
      </c>
      <c r="D1156" s="1" t="s">
        <v>538</v>
      </c>
      <c r="E1156" s="1" t="s">
        <v>19</v>
      </c>
      <c r="F1156" s="1" t="s">
        <v>20</v>
      </c>
      <c r="G1156" s="1" t="s">
        <v>21</v>
      </c>
      <c r="H1156" s="1" t="s">
        <v>143</v>
      </c>
      <c r="I1156" s="1" t="s">
        <v>144</v>
      </c>
      <c r="J1156" s="1" t="s">
        <v>24</v>
      </c>
      <c r="K1156" s="1" t="s">
        <v>14</v>
      </c>
      <c r="L1156" s="1">
        <v>3</v>
      </c>
      <c r="M1156" s="1">
        <v>160</v>
      </c>
      <c r="N1156" s="1">
        <v>10</v>
      </c>
      <c r="O1156" s="1">
        <v>48</v>
      </c>
      <c r="P1156" s="1">
        <v>25</v>
      </c>
      <c r="Q1156" s="1">
        <v>457</v>
      </c>
      <c r="R1156" s="1" t="s">
        <v>63</v>
      </c>
      <c r="S1156" s="1" t="s">
        <v>2753</v>
      </c>
      <c r="T1156" s="1">
        <f>Table1[[#This Row],[Unit_Price]]*Table1[[#This Row],[Quantity]]</f>
        <v>480</v>
      </c>
      <c r="U1156" s="1">
        <f>(SUM(Table1[[#This Row],[Delivery_Fee]],Table1[[#This Row],[Gross_Sales]])-Table1[[#This Row],[Discount_Amount]])</f>
        <v>457</v>
      </c>
    </row>
    <row r="1157" spans="1:21" ht="20.399999999999999" customHeight="1" x14ac:dyDescent="0.3">
      <c r="A1157" s="1" t="s">
        <v>2754</v>
      </c>
      <c r="B1157" s="1" t="s">
        <v>6</v>
      </c>
      <c r="C1157" s="1" t="s">
        <v>30477</v>
      </c>
      <c r="D1157" s="1" t="s">
        <v>150</v>
      </c>
      <c r="E1157" s="1" t="s">
        <v>8</v>
      </c>
      <c r="F1157" s="1" t="s">
        <v>82</v>
      </c>
      <c r="G1157" s="1" t="s">
        <v>83</v>
      </c>
      <c r="H1157" s="1" t="s">
        <v>55</v>
      </c>
      <c r="I1157" s="1" t="s">
        <v>56</v>
      </c>
      <c r="J1157" s="1" t="s">
        <v>57</v>
      </c>
      <c r="K1157" s="1" t="s">
        <v>14</v>
      </c>
      <c r="L1157" s="1">
        <v>2</v>
      </c>
      <c r="M1157" s="1">
        <v>180</v>
      </c>
      <c r="N1157" s="1">
        <v>5</v>
      </c>
      <c r="O1157" s="1">
        <v>18</v>
      </c>
      <c r="P1157" s="1">
        <v>25</v>
      </c>
      <c r="Q1157" s="1">
        <v>367</v>
      </c>
      <c r="R1157" s="1" t="s">
        <v>63</v>
      </c>
      <c r="S1157" s="1" t="s">
        <v>2755</v>
      </c>
      <c r="T1157" s="1">
        <f>Table1[[#This Row],[Unit_Price]]*Table1[[#This Row],[Quantity]]</f>
        <v>360</v>
      </c>
      <c r="U1157" s="1">
        <f>(SUM(Table1[[#This Row],[Delivery_Fee]],Table1[[#This Row],[Gross_Sales]])-Table1[[#This Row],[Discount_Amount]])</f>
        <v>367</v>
      </c>
    </row>
    <row r="1158" spans="1:21" ht="20.399999999999999" customHeight="1" x14ac:dyDescent="0.3">
      <c r="A1158" s="1" t="s">
        <v>2756</v>
      </c>
      <c r="B1158" s="1" t="s">
        <v>6</v>
      </c>
      <c r="C1158" s="1" t="s">
        <v>30477</v>
      </c>
      <c r="D1158" s="1" t="s">
        <v>687</v>
      </c>
      <c r="E1158" s="1" t="s">
        <v>30</v>
      </c>
      <c r="F1158" s="1" t="s">
        <v>53</v>
      </c>
      <c r="G1158" s="1" t="s">
        <v>54</v>
      </c>
      <c r="H1158" s="1" t="s">
        <v>33</v>
      </c>
      <c r="I1158" s="1" t="s">
        <v>34</v>
      </c>
      <c r="J1158" s="1" t="s">
        <v>35</v>
      </c>
      <c r="K1158" s="1" t="s">
        <v>25</v>
      </c>
      <c r="L1158" s="1">
        <v>4</v>
      </c>
      <c r="M1158" s="1">
        <v>240</v>
      </c>
      <c r="N1158" s="1">
        <v>5</v>
      </c>
      <c r="O1158" s="1">
        <v>48</v>
      </c>
      <c r="P1158" s="1">
        <v>20</v>
      </c>
      <c r="Q1158" s="1">
        <v>932</v>
      </c>
      <c r="R1158" s="1" t="s">
        <v>63</v>
      </c>
      <c r="S1158" s="1" t="s">
        <v>2757</v>
      </c>
      <c r="T1158" s="1">
        <f>Table1[[#This Row],[Unit_Price]]*Table1[[#This Row],[Quantity]]</f>
        <v>960</v>
      </c>
      <c r="U1158" s="1">
        <f>(SUM(Table1[[#This Row],[Delivery_Fee]],Table1[[#This Row],[Gross_Sales]])-Table1[[#This Row],[Discount_Amount]])</f>
        <v>932</v>
      </c>
    </row>
    <row r="1159" spans="1:21" ht="20.399999999999999" customHeight="1" x14ac:dyDescent="0.3">
      <c r="A1159" s="1" t="s">
        <v>2758</v>
      </c>
      <c r="B1159" s="1" t="s">
        <v>6</v>
      </c>
      <c r="C1159" s="1" t="s">
        <v>30477</v>
      </c>
      <c r="D1159" s="1" t="s">
        <v>364</v>
      </c>
      <c r="E1159" s="1" t="s">
        <v>30</v>
      </c>
      <c r="F1159" s="1" t="s">
        <v>339</v>
      </c>
      <c r="G1159" s="1" t="s">
        <v>340</v>
      </c>
      <c r="H1159" s="1" t="s">
        <v>77</v>
      </c>
      <c r="I1159" s="1" t="s">
        <v>78</v>
      </c>
      <c r="J1159" s="1" t="s">
        <v>24</v>
      </c>
      <c r="K1159" s="1" t="s">
        <v>14</v>
      </c>
      <c r="L1159" s="1">
        <v>2</v>
      </c>
      <c r="M1159" s="1">
        <v>150</v>
      </c>
      <c r="N1159" s="1">
        <v>10</v>
      </c>
      <c r="O1159" s="1">
        <v>30</v>
      </c>
      <c r="P1159" s="1">
        <v>25</v>
      </c>
      <c r="Q1159" s="1">
        <v>295</v>
      </c>
      <c r="R1159" s="1" t="s">
        <v>42</v>
      </c>
      <c r="S1159" s="1" t="s">
        <v>2759</v>
      </c>
      <c r="T1159" s="1">
        <f>Table1[[#This Row],[Unit_Price]]*Table1[[#This Row],[Quantity]]</f>
        <v>300</v>
      </c>
      <c r="U1159" s="1">
        <f>(SUM(Table1[[#This Row],[Delivery_Fee]],Table1[[#This Row],[Gross_Sales]])-Table1[[#This Row],[Discount_Amount]])</f>
        <v>295</v>
      </c>
    </row>
    <row r="1160" spans="1:21" ht="20.399999999999999" customHeight="1" x14ac:dyDescent="0.3">
      <c r="A1160" s="1" t="s">
        <v>2760</v>
      </c>
      <c r="B1160" s="1" t="s">
        <v>6</v>
      </c>
      <c r="C1160" s="1" t="s">
        <v>30477</v>
      </c>
      <c r="D1160" s="1" t="s">
        <v>753</v>
      </c>
      <c r="E1160" s="1" t="s">
        <v>19</v>
      </c>
      <c r="F1160" s="1" t="s">
        <v>141</v>
      </c>
      <c r="G1160" s="1" t="s">
        <v>142</v>
      </c>
      <c r="H1160" s="1" t="s">
        <v>143</v>
      </c>
      <c r="I1160" s="1" t="s">
        <v>144</v>
      </c>
      <c r="J1160" s="1" t="s">
        <v>24</v>
      </c>
      <c r="K1160" s="1" t="s">
        <v>14</v>
      </c>
      <c r="L1160" s="1">
        <v>1</v>
      </c>
      <c r="M1160" s="1">
        <v>160</v>
      </c>
      <c r="N1160" s="1">
        <v>15</v>
      </c>
      <c r="O1160" s="1">
        <v>24</v>
      </c>
      <c r="P1160" s="1">
        <v>40</v>
      </c>
      <c r="Q1160" s="1">
        <v>176</v>
      </c>
      <c r="R1160" s="1" t="s">
        <v>15</v>
      </c>
      <c r="S1160" s="1" t="s">
        <v>2761</v>
      </c>
      <c r="T1160" s="1">
        <f>Table1[[#This Row],[Unit_Price]]*Table1[[#This Row],[Quantity]]</f>
        <v>160</v>
      </c>
      <c r="U1160" s="1">
        <f>(SUM(Table1[[#This Row],[Delivery_Fee]],Table1[[#This Row],[Gross_Sales]])-Table1[[#This Row],[Discount_Amount]])</f>
        <v>176</v>
      </c>
    </row>
    <row r="1161" spans="1:21" ht="20.399999999999999" customHeight="1" x14ac:dyDescent="0.3">
      <c r="A1161" s="1" t="s">
        <v>2762</v>
      </c>
      <c r="B1161" s="1" t="s">
        <v>6</v>
      </c>
      <c r="C1161" s="1" t="s">
        <v>30477</v>
      </c>
      <c r="D1161" s="1" t="s">
        <v>620</v>
      </c>
      <c r="E1161" s="1" t="s">
        <v>67</v>
      </c>
      <c r="F1161" s="1" t="s">
        <v>174</v>
      </c>
      <c r="G1161" s="1" t="s">
        <v>175</v>
      </c>
      <c r="H1161" s="1" t="s">
        <v>77</v>
      </c>
      <c r="I1161" s="1" t="s">
        <v>78</v>
      </c>
      <c r="J1161" s="1" t="s">
        <v>24</v>
      </c>
      <c r="K1161" s="1" t="s">
        <v>14</v>
      </c>
      <c r="L1161" s="1">
        <v>3</v>
      </c>
      <c r="M1161" s="1">
        <v>150</v>
      </c>
      <c r="N1161" s="1">
        <v>15</v>
      </c>
      <c r="O1161" s="1">
        <v>67.5</v>
      </c>
      <c r="P1161" s="1">
        <v>40</v>
      </c>
      <c r="Q1161" s="1">
        <v>422.5</v>
      </c>
      <c r="R1161" s="1" t="s">
        <v>15</v>
      </c>
      <c r="S1161" s="1" t="s">
        <v>2763</v>
      </c>
      <c r="T1161" s="1">
        <f>Table1[[#This Row],[Unit_Price]]*Table1[[#This Row],[Quantity]]</f>
        <v>450</v>
      </c>
      <c r="U1161" s="1">
        <f>(SUM(Table1[[#This Row],[Delivery_Fee]],Table1[[#This Row],[Gross_Sales]])-Table1[[#This Row],[Discount_Amount]])</f>
        <v>422.5</v>
      </c>
    </row>
    <row r="1162" spans="1:21" ht="20.399999999999999" customHeight="1" x14ac:dyDescent="0.3">
      <c r="A1162" s="1" t="s">
        <v>2764</v>
      </c>
      <c r="B1162" s="1" t="s">
        <v>6</v>
      </c>
      <c r="C1162" s="1" t="s">
        <v>30477</v>
      </c>
      <c r="D1162" s="1" t="s">
        <v>1006</v>
      </c>
      <c r="E1162" s="1" t="s">
        <v>30</v>
      </c>
      <c r="F1162" s="1" t="s">
        <v>136</v>
      </c>
      <c r="G1162" s="1" t="s">
        <v>137</v>
      </c>
      <c r="H1162" s="1" t="s">
        <v>40</v>
      </c>
      <c r="I1162" s="1" t="s">
        <v>41</v>
      </c>
      <c r="J1162" s="1" t="s">
        <v>13</v>
      </c>
      <c r="K1162" s="1" t="s">
        <v>25</v>
      </c>
      <c r="L1162" s="1">
        <v>4</v>
      </c>
      <c r="M1162" s="1">
        <v>170</v>
      </c>
      <c r="N1162" s="1">
        <v>15</v>
      </c>
      <c r="O1162" s="1">
        <v>102</v>
      </c>
      <c r="P1162" s="1">
        <v>35</v>
      </c>
      <c r="Q1162" s="1">
        <v>613</v>
      </c>
      <c r="R1162" s="1" t="s">
        <v>63</v>
      </c>
      <c r="S1162" s="1" t="s">
        <v>2765</v>
      </c>
      <c r="T1162" s="1">
        <f>Table1[[#This Row],[Unit_Price]]*Table1[[#This Row],[Quantity]]</f>
        <v>680</v>
      </c>
      <c r="U1162" s="1">
        <f>(SUM(Table1[[#This Row],[Delivery_Fee]],Table1[[#This Row],[Gross_Sales]])-Table1[[#This Row],[Discount_Amount]])</f>
        <v>613</v>
      </c>
    </row>
    <row r="1163" spans="1:21" ht="20.399999999999999" customHeight="1" x14ac:dyDescent="0.3">
      <c r="A1163" s="1" t="s">
        <v>2766</v>
      </c>
      <c r="B1163" s="1" t="s">
        <v>6</v>
      </c>
      <c r="C1163" s="1" t="s">
        <v>30477</v>
      </c>
      <c r="D1163" s="1" t="s">
        <v>512</v>
      </c>
      <c r="E1163" s="1" t="s">
        <v>19</v>
      </c>
      <c r="F1163" s="1" t="s">
        <v>53</v>
      </c>
      <c r="G1163" s="1" t="s">
        <v>54</v>
      </c>
      <c r="H1163" s="1" t="s">
        <v>143</v>
      </c>
      <c r="I1163" s="1" t="s">
        <v>144</v>
      </c>
      <c r="J1163" s="1" t="s">
        <v>24</v>
      </c>
      <c r="K1163" s="1" t="s">
        <v>14</v>
      </c>
      <c r="L1163" s="1">
        <v>2</v>
      </c>
      <c r="M1163" s="1">
        <v>160</v>
      </c>
      <c r="N1163" s="1">
        <v>5</v>
      </c>
      <c r="O1163" s="1">
        <v>16</v>
      </c>
      <c r="P1163" s="1">
        <v>35</v>
      </c>
      <c r="Q1163" s="1">
        <v>339</v>
      </c>
      <c r="R1163" s="1" t="s">
        <v>26</v>
      </c>
      <c r="S1163" s="1" t="s">
        <v>2767</v>
      </c>
      <c r="T1163" s="1">
        <f>Table1[[#This Row],[Unit_Price]]*Table1[[#This Row],[Quantity]]</f>
        <v>320</v>
      </c>
      <c r="U1163" s="1">
        <f>(SUM(Table1[[#This Row],[Delivery_Fee]],Table1[[#This Row],[Gross_Sales]])-Table1[[#This Row],[Discount_Amount]])</f>
        <v>339</v>
      </c>
    </row>
    <row r="1164" spans="1:21" ht="20.399999999999999" customHeight="1" x14ac:dyDescent="0.3">
      <c r="A1164" s="1" t="s">
        <v>2768</v>
      </c>
      <c r="B1164" s="1" t="s">
        <v>6</v>
      </c>
      <c r="C1164" s="1" t="s">
        <v>30477</v>
      </c>
      <c r="D1164" s="1" t="s">
        <v>702</v>
      </c>
      <c r="E1164" s="1" t="s">
        <v>30</v>
      </c>
      <c r="F1164" s="1" t="s">
        <v>339</v>
      </c>
      <c r="G1164" s="1" t="s">
        <v>340</v>
      </c>
      <c r="H1164" s="1" t="s">
        <v>84</v>
      </c>
      <c r="I1164" s="1" t="s">
        <v>85</v>
      </c>
      <c r="J1164" s="1" t="s">
        <v>86</v>
      </c>
      <c r="K1164" s="1" t="s">
        <v>14</v>
      </c>
      <c r="L1164" s="1">
        <v>4</v>
      </c>
      <c r="M1164" s="1">
        <v>100</v>
      </c>
      <c r="N1164" s="1">
        <v>20</v>
      </c>
      <c r="O1164" s="1">
        <v>80</v>
      </c>
      <c r="P1164" s="1">
        <v>25</v>
      </c>
      <c r="Q1164" s="1">
        <v>345</v>
      </c>
      <c r="R1164" s="1" t="s">
        <v>42</v>
      </c>
      <c r="S1164" s="1" t="s">
        <v>2769</v>
      </c>
      <c r="T1164" s="1">
        <f>Table1[[#This Row],[Unit_Price]]*Table1[[#This Row],[Quantity]]</f>
        <v>400</v>
      </c>
      <c r="U1164" s="1">
        <f>(SUM(Table1[[#This Row],[Delivery_Fee]],Table1[[#This Row],[Gross_Sales]])-Table1[[#This Row],[Discount_Amount]])</f>
        <v>345</v>
      </c>
    </row>
    <row r="1165" spans="1:21" ht="20.399999999999999" customHeight="1" x14ac:dyDescent="0.3">
      <c r="A1165" s="1" t="s">
        <v>2770</v>
      </c>
      <c r="B1165" s="1" t="s">
        <v>6</v>
      </c>
      <c r="C1165" s="1" t="s">
        <v>30477</v>
      </c>
      <c r="D1165" s="1" t="s">
        <v>1136</v>
      </c>
      <c r="E1165" s="1" t="s">
        <v>8</v>
      </c>
      <c r="F1165" s="1" t="s">
        <v>46</v>
      </c>
      <c r="G1165" s="1" t="s">
        <v>47</v>
      </c>
      <c r="H1165" s="1" t="s">
        <v>61</v>
      </c>
      <c r="I1165" s="1" t="s">
        <v>62</v>
      </c>
      <c r="J1165" s="1" t="s">
        <v>24</v>
      </c>
      <c r="K1165" s="1" t="s">
        <v>25</v>
      </c>
      <c r="L1165" s="1">
        <v>1</v>
      </c>
      <c r="M1165" s="1">
        <v>190</v>
      </c>
      <c r="N1165" s="1">
        <v>10</v>
      </c>
      <c r="O1165" s="1">
        <v>19</v>
      </c>
      <c r="P1165" s="1">
        <v>35</v>
      </c>
      <c r="Q1165" s="1">
        <v>206</v>
      </c>
      <c r="R1165" s="1" t="s">
        <v>42</v>
      </c>
      <c r="S1165" s="1" t="s">
        <v>2771</v>
      </c>
      <c r="T1165" s="1">
        <f>Table1[[#This Row],[Unit_Price]]*Table1[[#This Row],[Quantity]]</f>
        <v>190</v>
      </c>
      <c r="U1165" s="1">
        <f>(SUM(Table1[[#This Row],[Delivery_Fee]],Table1[[#This Row],[Gross_Sales]])-Table1[[#This Row],[Discount_Amount]])</f>
        <v>206</v>
      </c>
    </row>
    <row r="1166" spans="1:21" ht="20.399999999999999" customHeight="1" x14ac:dyDescent="0.3">
      <c r="A1166" s="1" t="s">
        <v>2772</v>
      </c>
      <c r="B1166" s="1" t="s">
        <v>6</v>
      </c>
      <c r="C1166" s="1" t="s">
        <v>30477</v>
      </c>
      <c r="D1166" s="1" t="s">
        <v>2773</v>
      </c>
      <c r="E1166" s="1" t="s">
        <v>19</v>
      </c>
      <c r="F1166" s="1" t="s">
        <v>124</v>
      </c>
      <c r="G1166" s="1" t="s">
        <v>125</v>
      </c>
      <c r="H1166" s="1" t="s">
        <v>288</v>
      </c>
      <c r="I1166" s="1" t="s">
        <v>289</v>
      </c>
      <c r="J1166" s="1" t="s">
        <v>86</v>
      </c>
      <c r="K1166" s="1" t="s">
        <v>14</v>
      </c>
      <c r="L1166" s="1">
        <v>3</v>
      </c>
      <c r="M1166" s="1">
        <v>80</v>
      </c>
      <c r="N1166" s="1">
        <v>15</v>
      </c>
      <c r="O1166" s="1">
        <v>36</v>
      </c>
      <c r="P1166" s="1">
        <v>35</v>
      </c>
      <c r="Q1166" s="1">
        <v>239</v>
      </c>
      <c r="R1166" s="1" t="s">
        <v>26</v>
      </c>
      <c r="S1166" s="1" t="s">
        <v>2774</v>
      </c>
      <c r="T1166" s="1">
        <f>Table1[[#This Row],[Unit_Price]]*Table1[[#This Row],[Quantity]]</f>
        <v>240</v>
      </c>
      <c r="U1166" s="1">
        <f>(SUM(Table1[[#This Row],[Delivery_Fee]],Table1[[#This Row],[Gross_Sales]])-Table1[[#This Row],[Discount_Amount]])</f>
        <v>239</v>
      </c>
    </row>
    <row r="1167" spans="1:21" ht="20.399999999999999" customHeight="1" x14ac:dyDescent="0.3">
      <c r="A1167" s="1" t="s">
        <v>2775</v>
      </c>
      <c r="B1167" s="1" t="s">
        <v>6</v>
      </c>
      <c r="C1167" s="1" t="s">
        <v>30477</v>
      </c>
      <c r="D1167" s="1" t="s">
        <v>468</v>
      </c>
      <c r="E1167" s="1" t="s">
        <v>67</v>
      </c>
      <c r="F1167" s="1" t="s">
        <v>82</v>
      </c>
      <c r="G1167" s="1" t="s">
        <v>83</v>
      </c>
      <c r="H1167" s="1" t="s">
        <v>77</v>
      </c>
      <c r="I1167" s="1" t="s">
        <v>78</v>
      </c>
      <c r="J1167" s="1" t="s">
        <v>24</v>
      </c>
      <c r="K1167" s="1" t="s">
        <v>14</v>
      </c>
      <c r="L1167" s="1">
        <v>4</v>
      </c>
      <c r="M1167" s="1">
        <v>150</v>
      </c>
      <c r="N1167" s="1">
        <v>10</v>
      </c>
      <c r="O1167" s="1">
        <v>60</v>
      </c>
      <c r="P1167" s="1">
        <v>30</v>
      </c>
      <c r="Q1167" s="1">
        <v>570</v>
      </c>
      <c r="R1167" s="1" t="s">
        <v>36</v>
      </c>
      <c r="S1167" s="1" t="s">
        <v>2776</v>
      </c>
      <c r="T1167" s="1">
        <f>Table1[[#This Row],[Unit_Price]]*Table1[[#This Row],[Quantity]]</f>
        <v>600</v>
      </c>
      <c r="U1167" s="1">
        <f>(SUM(Table1[[#This Row],[Delivery_Fee]],Table1[[#This Row],[Gross_Sales]])-Table1[[#This Row],[Discount_Amount]])</f>
        <v>570</v>
      </c>
    </row>
    <row r="1168" spans="1:21" ht="20.399999999999999" customHeight="1" x14ac:dyDescent="0.3">
      <c r="A1168" s="1" t="s">
        <v>2777</v>
      </c>
      <c r="B1168" s="1" t="s">
        <v>6</v>
      </c>
      <c r="C1168" s="1" t="s">
        <v>30477</v>
      </c>
      <c r="D1168" s="1" t="s">
        <v>993</v>
      </c>
      <c r="E1168" s="1" t="s">
        <v>19</v>
      </c>
      <c r="F1168" s="1" t="s">
        <v>98</v>
      </c>
      <c r="G1168" s="1" t="s">
        <v>99</v>
      </c>
      <c r="H1168" s="1" t="s">
        <v>143</v>
      </c>
      <c r="I1168" s="1" t="s">
        <v>144</v>
      </c>
      <c r="J1168" s="1" t="s">
        <v>24</v>
      </c>
      <c r="K1168" s="1" t="s">
        <v>14</v>
      </c>
      <c r="L1168" s="1">
        <v>3</v>
      </c>
      <c r="M1168" s="1">
        <v>160</v>
      </c>
      <c r="N1168" s="1">
        <v>0</v>
      </c>
      <c r="O1168" s="1">
        <v>0</v>
      </c>
      <c r="P1168" s="1">
        <v>30</v>
      </c>
      <c r="Q1168" s="1">
        <v>510</v>
      </c>
      <c r="R1168" s="1" t="s">
        <v>42</v>
      </c>
      <c r="S1168" s="1" t="s">
        <v>2778</v>
      </c>
      <c r="T1168" s="1">
        <f>Table1[[#This Row],[Unit_Price]]*Table1[[#This Row],[Quantity]]</f>
        <v>480</v>
      </c>
      <c r="U1168" s="1">
        <f>(SUM(Table1[[#This Row],[Delivery_Fee]],Table1[[#This Row],[Gross_Sales]])-Table1[[#This Row],[Discount_Amount]])</f>
        <v>510</v>
      </c>
    </row>
    <row r="1169" spans="1:21" ht="20.399999999999999" customHeight="1" x14ac:dyDescent="0.3">
      <c r="A1169" s="1" t="s">
        <v>2779</v>
      </c>
      <c r="B1169" s="1" t="s">
        <v>6</v>
      </c>
      <c r="C1169" s="1" t="s">
        <v>30477</v>
      </c>
      <c r="D1169" s="1" t="s">
        <v>376</v>
      </c>
      <c r="E1169" s="1" t="s">
        <v>19</v>
      </c>
      <c r="F1169" s="1" t="s">
        <v>174</v>
      </c>
      <c r="G1169" s="1" t="s">
        <v>175</v>
      </c>
      <c r="H1169" s="1" t="s">
        <v>77</v>
      </c>
      <c r="I1169" s="1" t="s">
        <v>78</v>
      </c>
      <c r="J1169" s="1" t="s">
        <v>24</v>
      </c>
      <c r="K1169" s="1" t="s">
        <v>14</v>
      </c>
      <c r="L1169" s="1">
        <v>3</v>
      </c>
      <c r="M1169" s="1">
        <v>150</v>
      </c>
      <c r="N1169" s="1">
        <v>5</v>
      </c>
      <c r="O1169" s="1">
        <v>22.5</v>
      </c>
      <c r="P1169" s="1">
        <v>20</v>
      </c>
      <c r="Q1169" s="1">
        <v>447.5</v>
      </c>
      <c r="R1169" s="1" t="s">
        <v>36</v>
      </c>
      <c r="S1169" s="1" t="s">
        <v>2780</v>
      </c>
      <c r="T1169" s="1">
        <f>Table1[[#This Row],[Unit_Price]]*Table1[[#This Row],[Quantity]]</f>
        <v>450</v>
      </c>
      <c r="U1169" s="1">
        <f>(SUM(Table1[[#This Row],[Delivery_Fee]],Table1[[#This Row],[Gross_Sales]])-Table1[[#This Row],[Discount_Amount]])</f>
        <v>447.5</v>
      </c>
    </row>
    <row r="1170" spans="1:21" ht="20.399999999999999" customHeight="1" x14ac:dyDescent="0.3">
      <c r="A1170" s="1" t="s">
        <v>2781</v>
      </c>
      <c r="B1170" s="1" t="s">
        <v>6</v>
      </c>
      <c r="C1170" s="1" t="s">
        <v>30477</v>
      </c>
      <c r="D1170" s="1" t="s">
        <v>453</v>
      </c>
      <c r="E1170" s="1" t="s">
        <v>30</v>
      </c>
      <c r="F1170" s="1" t="s">
        <v>31</v>
      </c>
      <c r="G1170" s="1" t="s">
        <v>32</v>
      </c>
      <c r="H1170" s="1" t="s">
        <v>40</v>
      </c>
      <c r="I1170" s="1" t="s">
        <v>41</v>
      </c>
      <c r="J1170" s="1" t="s">
        <v>13</v>
      </c>
      <c r="K1170" s="1" t="s">
        <v>25</v>
      </c>
      <c r="L1170" s="1">
        <v>2</v>
      </c>
      <c r="M1170" s="1">
        <v>170</v>
      </c>
      <c r="N1170" s="1">
        <v>10</v>
      </c>
      <c r="O1170" s="1">
        <v>34</v>
      </c>
      <c r="P1170" s="1">
        <v>25</v>
      </c>
      <c r="Q1170" s="1">
        <v>331</v>
      </c>
      <c r="R1170" s="1" t="s">
        <v>42</v>
      </c>
      <c r="S1170" s="1" t="s">
        <v>2782</v>
      </c>
      <c r="T1170" s="1">
        <f>Table1[[#This Row],[Unit_Price]]*Table1[[#This Row],[Quantity]]</f>
        <v>340</v>
      </c>
      <c r="U1170" s="1">
        <f>(SUM(Table1[[#This Row],[Delivery_Fee]],Table1[[#This Row],[Gross_Sales]])-Table1[[#This Row],[Discount_Amount]])</f>
        <v>331</v>
      </c>
    </row>
    <row r="1171" spans="1:21" ht="20.399999999999999" customHeight="1" x14ac:dyDescent="0.3">
      <c r="A1171" s="1" t="s">
        <v>2783</v>
      </c>
      <c r="B1171" s="1" t="s">
        <v>6</v>
      </c>
      <c r="C1171" s="1" t="s">
        <v>30477</v>
      </c>
      <c r="D1171" s="1" t="s">
        <v>66</v>
      </c>
      <c r="E1171" s="1" t="s">
        <v>67</v>
      </c>
      <c r="F1171" s="1" t="s">
        <v>68</v>
      </c>
      <c r="G1171" s="1" t="s">
        <v>69</v>
      </c>
      <c r="H1171" s="1" t="s">
        <v>111</v>
      </c>
      <c r="I1171" s="1" t="s">
        <v>112</v>
      </c>
      <c r="J1171" s="1" t="s">
        <v>13</v>
      </c>
      <c r="K1171" s="1" t="s">
        <v>25</v>
      </c>
      <c r="L1171" s="1">
        <v>3</v>
      </c>
      <c r="M1171" s="1">
        <v>280</v>
      </c>
      <c r="N1171" s="1">
        <v>5</v>
      </c>
      <c r="O1171" s="1">
        <v>42</v>
      </c>
      <c r="P1171" s="1">
        <v>40</v>
      </c>
      <c r="Q1171" s="1">
        <v>838</v>
      </c>
      <c r="R1171" s="1" t="s">
        <v>63</v>
      </c>
      <c r="S1171" s="1" t="s">
        <v>2784</v>
      </c>
      <c r="T1171" s="1">
        <f>Table1[[#This Row],[Unit_Price]]*Table1[[#This Row],[Quantity]]</f>
        <v>840</v>
      </c>
      <c r="U1171" s="1">
        <f>(SUM(Table1[[#This Row],[Delivery_Fee]],Table1[[#This Row],[Gross_Sales]])-Table1[[#This Row],[Discount_Amount]])</f>
        <v>838</v>
      </c>
    </row>
    <row r="1172" spans="1:21" ht="20.399999999999999" customHeight="1" x14ac:dyDescent="0.3">
      <c r="A1172" s="1" t="s">
        <v>2785</v>
      </c>
      <c r="B1172" s="1" t="s">
        <v>6</v>
      </c>
      <c r="C1172" s="1" t="s">
        <v>30477</v>
      </c>
      <c r="D1172" s="1" t="s">
        <v>415</v>
      </c>
      <c r="E1172" s="1" t="s">
        <v>67</v>
      </c>
      <c r="F1172" s="1" t="s">
        <v>68</v>
      </c>
      <c r="G1172" s="1" t="s">
        <v>69</v>
      </c>
      <c r="H1172" s="1" t="s">
        <v>77</v>
      </c>
      <c r="I1172" s="1" t="s">
        <v>78</v>
      </c>
      <c r="J1172" s="1" t="s">
        <v>24</v>
      </c>
      <c r="K1172" s="1" t="s">
        <v>14</v>
      </c>
      <c r="L1172" s="1">
        <v>3</v>
      </c>
      <c r="M1172" s="1">
        <v>150</v>
      </c>
      <c r="N1172" s="1">
        <v>10</v>
      </c>
      <c r="O1172" s="1">
        <v>45</v>
      </c>
      <c r="P1172" s="1">
        <v>30</v>
      </c>
      <c r="Q1172" s="1">
        <v>435</v>
      </c>
      <c r="R1172" s="1" t="s">
        <v>26</v>
      </c>
      <c r="S1172" s="1" t="s">
        <v>2786</v>
      </c>
      <c r="T1172" s="1">
        <f>Table1[[#This Row],[Unit_Price]]*Table1[[#This Row],[Quantity]]</f>
        <v>450</v>
      </c>
      <c r="U1172" s="1">
        <f>(SUM(Table1[[#This Row],[Delivery_Fee]],Table1[[#This Row],[Gross_Sales]])-Table1[[#This Row],[Discount_Amount]])</f>
        <v>435</v>
      </c>
    </row>
    <row r="1173" spans="1:21" ht="20.399999999999999" customHeight="1" x14ac:dyDescent="0.3">
      <c r="A1173" s="1" t="s">
        <v>2787</v>
      </c>
      <c r="B1173" s="1" t="s">
        <v>6</v>
      </c>
      <c r="C1173" s="1" t="s">
        <v>30477</v>
      </c>
      <c r="D1173" s="1" t="s">
        <v>554</v>
      </c>
      <c r="E1173" s="1" t="s">
        <v>19</v>
      </c>
      <c r="F1173" s="1" t="s">
        <v>129</v>
      </c>
      <c r="G1173" s="1" t="s">
        <v>130</v>
      </c>
      <c r="H1173" s="1" t="s">
        <v>288</v>
      </c>
      <c r="I1173" s="1" t="s">
        <v>289</v>
      </c>
      <c r="J1173" s="1" t="s">
        <v>86</v>
      </c>
      <c r="K1173" s="1" t="s">
        <v>14</v>
      </c>
      <c r="L1173" s="1">
        <v>2</v>
      </c>
      <c r="M1173" s="1">
        <v>80</v>
      </c>
      <c r="N1173" s="1">
        <v>15</v>
      </c>
      <c r="O1173" s="1">
        <v>24</v>
      </c>
      <c r="P1173" s="1">
        <v>25</v>
      </c>
      <c r="Q1173" s="1">
        <v>161</v>
      </c>
      <c r="R1173" s="1" t="s">
        <v>15</v>
      </c>
      <c r="S1173" s="1" t="s">
        <v>2788</v>
      </c>
      <c r="T1173" s="1">
        <f>Table1[[#This Row],[Unit_Price]]*Table1[[#This Row],[Quantity]]</f>
        <v>160</v>
      </c>
      <c r="U1173" s="1">
        <f>(SUM(Table1[[#This Row],[Delivery_Fee]],Table1[[#This Row],[Gross_Sales]])-Table1[[#This Row],[Discount_Amount]])</f>
        <v>161</v>
      </c>
    </row>
    <row r="1174" spans="1:21" ht="20.399999999999999" customHeight="1" x14ac:dyDescent="0.3">
      <c r="A1174" s="1" t="s">
        <v>2789</v>
      </c>
      <c r="B1174" s="1" t="s">
        <v>6</v>
      </c>
      <c r="C1174" s="1" t="s">
        <v>30477</v>
      </c>
      <c r="D1174" s="1" t="s">
        <v>559</v>
      </c>
      <c r="E1174" s="1" t="s">
        <v>19</v>
      </c>
      <c r="F1174" s="1" t="s">
        <v>75</v>
      </c>
      <c r="G1174" s="1" t="s">
        <v>76</v>
      </c>
      <c r="H1174" s="1" t="s">
        <v>40</v>
      </c>
      <c r="I1174" s="1" t="s">
        <v>41</v>
      </c>
      <c r="J1174" s="1" t="s">
        <v>13</v>
      </c>
      <c r="K1174" s="1" t="s">
        <v>25</v>
      </c>
      <c r="L1174" s="1">
        <v>4</v>
      </c>
      <c r="M1174" s="1">
        <v>170</v>
      </c>
      <c r="N1174" s="1">
        <v>15</v>
      </c>
      <c r="O1174" s="1">
        <v>102</v>
      </c>
      <c r="P1174" s="1">
        <v>30</v>
      </c>
      <c r="Q1174" s="1">
        <v>608</v>
      </c>
      <c r="R1174" s="1" t="s">
        <v>42</v>
      </c>
      <c r="S1174" s="1" t="s">
        <v>2790</v>
      </c>
      <c r="T1174" s="1">
        <f>Table1[[#This Row],[Unit_Price]]*Table1[[#This Row],[Quantity]]</f>
        <v>680</v>
      </c>
      <c r="U1174" s="1">
        <f>(SUM(Table1[[#This Row],[Delivery_Fee]],Table1[[#This Row],[Gross_Sales]])-Table1[[#This Row],[Discount_Amount]])</f>
        <v>608</v>
      </c>
    </row>
    <row r="1175" spans="1:21" ht="20.399999999999999" customHeight="1" x14ac:dyDescent="0.3">
      <c r="A1175" s="1" t="s">
        <v>2791</v>
      </c>
      <c r="B1175" s="1" t="s">
        <v>6</v>
      </c>
      <c r="C1175" s="1" t="s">
        <v>30477</v>
      </c>
      <c r="D1175" s="1" t="s">
        <v>333</v>
      </c>
      <c r="E1175" s="1" t="s">
        <v>30</v>
      </c>
      <c r="F1175" s="1" t="s">
        <v>339</v>
      </c>
      <c r="G1175" s="1" t="s">
        <v>340</v>
      </c>
      <c r="H1175" s="1" t="s">
        <v>77</v>
      </c>
      <c r="I1175" s="1" t="s">
        <v>78</v>
      </c>
      <c r="J1175" s="1" t="s">
        <v>24</v>
      </c>
      <c r="K1175" s="1" t="s">
        <v>14</v>
      </c>
      <c r="L1175" s="1">
        <v>4</v>
      </c>
      <c r="M1175" s="1">
        <v>150</v>
      </c>
      <c r="N1175" s="1">
        <v>5</v>
      </c>
      <c r="O1175" s="1">
        <v>30</v>
      </c>
      <c r="P1175" s="1">
        <v>35</v>
      </c>
      <c r="Q1175" s="1">
        <v>605</v>
      </c>
      <c r="R1175" s="1" t="s">
        <v>63</v>
      </c>
      <c r="S1175" s="1" t="s">
        <v>2792</v>
      </c>
      <c r="T1175" s="1">
        <f>Table1[[#This Row],[Unit_Price]]*Table1[[#This Row],[Quantity]]</f>
        <v>600</v>
      </c>
      <c r="U1175" s="1">
        <f>(SUM(Table1[[#This Row],[Delivery_Fee]],Table1[[#This Row],[Gross_Sales]])-Table1[[#This Row],[Discount_Amount]])</f>
        <v>605</v>
      </c>
    </row>
    <row r="1176" spans="1:21" ht="20.399999999999999" customHeight="1" x14ac:dyDescent="0.3">
      <c r="A1176" s="1" t="s">
        <v>2793</v>
      </c>
      <c r="B1176" s="1" t="s">
        <v>6</v>
      </c>
      <c r="C1176" s="1" t="s">
        <v>30477</v>
      </c>
      <c r="D1176" s="1" t="s">
        <v>695</v>
      </c>
      <c r="E1176" s="1" t="s">
        <v>8</v>
      </c>
      <c r="F1176" s="1" t="s">
        <v>187</v>
      </c>
      <c r="G1176" s="1" t="s">
        <v>188</v>
      </c>
      <c r="H1176" s="1" t="s">
        <v>61</v>
      </c>
      <c r="I1176" s="1" t="s">
        <v>62</v>
      </c>
      <c r="J1176" s="1" t="s">
        <v>24</v>
      </c>
      <c r="K1176" s="1" t="s">
        <v>25</v>
      </c>
      <c r="L1176" s="1">
        <v>2</v>
      </c>
      <c r="M1176" s="1">
        <v>190</v>
      </c>
      <c r="N1176" s="1">
        <v>10</v>
      </c>
      <c r="O1176" s="1">
        <v>38</v>
      </c>
      <c r="P1176" s="1">
        <v>20</v>
      </c>
      <c r="Q1176" s="1">
        <v>362</v>
      </c>
      <c r="R1176" s="1" t="s">
        <v>42</v>
      </c>
      <c r="S1176" s="1" t="s">
        <v>2794</v>
      </c>
      <c r="T1176" s="1">
        <f>Table1[[#This Row],[Unit_Price]]*Table1[[#This Row],[Quantity]]</f>
        <v>380</v>
      </c>
      <c r="U1176" s="1">
        <f>(SUM(Table1[[#This Row],[Delivery_Fee]],Table1[[#This Row],[Gross_Sales]])-Table1[[#This Row],[Discount_Amount]])</f>
        <v>362</v>
      </c>
    </row>
    <row r="1177" spans="1:21" ht="20.399999999999999" customHeight="1" x14ac:dyDescent="0.3">
      <c r="A1177" s="1" t="s">
        <v>2795</v>
      </c>
      <c r="B1177" s="1" t="s">
        <v>6</v>
      </c>
      <c r="C1177" s="1" t="s">
        <v>30477</v>
      </c>
      <c r="D1177" s="1" t="s">
        <v>925</v>
      </c>
      <c r="E1177" s="1" t="s">
        <v>30</v>
      </c>
      <c r="F1177" s="1" t="s">
        <v>136</v>
      </c>
      <c r="G1177" s="1" t="s">
        <v>137</v>
      </c>
      <c r="H1177" s="1" t="s">
        <v>84</v>
      </c>
      <c r="I1177" s="1" t="s">
        <v>85</v>
      </c>
      <c r="J1177" s="1" t="s">
        <v>86</v>
      </c>
      <c r="K1177" s="1" t="s">
        <v>14</v>
      </c>
      <c r="L1177" s="1">
        <v>4</v>
      </c>
      <c r="M1177" s="1">
        <v>100</v>
      </c>
      <c r="N1177" s="1">
        <v>15</v>
      </c>
      <c r="O1177" s="1">
        <v>60</v>
      </c>
      <c r="P1177" s="1">
        <v>40</v>
      </c>
      <c r="Q1177" s="1">
        <v>380</v>
      </c>
      <c r="R1177" s="1" t="s">
        <v>42</v>
      </c>
      <c r="S1177" s="1" t="s">
        <v>2796</v>
      </c>
      <c r="T1177" s="1">
        <f>Table1[[#This Row],[Unit_Price]]*Table1[[#This Row],[Quantity]]</f>
        <v>400</v>
      </c>
      <c r="U1177" s="1">
        <f>(SUM(Table1[[#This Row],[Delivery_Fee]],Table1[[#This Row],[Gross_Sales]])-Table1[[#This Row],[Discount_Amount]])</f>
        <v>380</v>
      </c>
    </row>
    <row r="1178" spans="1:21" ht="20.399999999999999" customHeight="1" x14ac:dyDescent="0.3">
      <c r="A1178" s="1" t="s">
        <v>2797</v>
      </c>
      <c r="B1178" s="1" t="s">
        <v>6</v>
      </c>
      <c r="C1178" s="1" t="s">
        <v>30477</v>
      </c>
      <c r="D1178" s="1" t="s">
        <v>1050</v>
      </c>
      <c r="E1178" s="1" t="s">
        <v>19</v>
      </c>
      <c r="F1178" s="1" t="s">
        <v>129</v>
      </c>
      <c r="G1178" s="1" t="s">
        <v>130</v>
      </c>
      <c r="H1178" s="1" t="s">
        <v>11</v>
      </c>
      <c r="I1178" s="1" t="s">
        <v>12</v>
      </c>
      <c r="J1178" s="1" t="s">
        <v>13</v>
      </c>
      <c r="K1178" s="1" t="s">
        <v>14</v>
      </c>
      <c r="L1178" s="1">
        <v>1</v>
      </c>
      <c r="M1178" s="1">
        <v>140</v>
      </c>
      <c r="N1178" s="1">
        <v>5</v>
      </c>
      <c r="O1178" s="1">
        <v>7</v>
      </c>
      <c r="P1178" s="1">
        <v>25</v>
      </c>
      <c r="Q1178" s="1">
        <v>158</v>
      </c>
      <c r="R1178" s="1" t="s">
        <v>63</v>
      </c>
      <c r="S1178" s="1" t="s">
        <v>2798</v>
      </c>
      <c r="T1178" s="1">
        <f>Table1[[#This Row],[Unit_Price]]*Table1[[#This Row],[Quantity]]</f>
        <v>140</v>
      </c>
      <c r="U1178" s="1">
        <f>(SUM(Table1[[#This Row],[Delivery_Fee]],Table1[[#This Row],[Gross_Sales]])-Table1[[#This Row],[Discount_Amount]])</f>
        <v>158</v>
      </c>
    </row>
    <row r="1179" spans="1:21" ht="20.399999999999999" customHeight="1" x14ac:dyDescent="0.3">
      <c r="A1179" s="1" t="s">
        <v>2799</v>
      </c>
      <c r="B1179" s="1" t="s">
        <v>6</v>
      </c>
      <c r="C1179" s="1" t="s">
        <v>30477</v>
      </c>
      <c r="D1179" s="1" t="s">
        <v>666</v>
      </c>
      <c r="E1179" s="1" t="s">
        <v>8</v>
      </c>
      <c r="F1179" s="1" t="s">
        <v>9</v>
      </c>
      <c r="G1179" s="1" t="s">
        <v>10</v>
      </c>
      <c r="H1179" s="1" t="s">
        <v>84</v>
      </c>
      <c r="I1179" s="1" t="s">
        <v>85</v>
      </c>
      <c r="J1179" s="1" t="s">
        <v>86</v>
      </c>
      <c r="K1179" s="1" t="s">
        <v>14</v>
      </c>
      <c r="L1179" s="1">
        <v>2</v>
      </c>
      <c r="M1179" s="1">
        <v>100</v>
      </c>
      <c r="N1179" s="1">
        <v>15</v>
      </c>
      <c r="O1179" s="1">
        <v>30</v>
      </c>
      <c r="P1179" s="1">
        <v>20</v>
      </c>
      <c r="Q1179" s="1">
        <v>190</v>
      </c>
      <c r="R1179" s="1" t="s">
        <v>26</v>
      </c>
      <c r="S1179" s="1" t="s">
        <v>2800</v>
      </c>
      <c r="T1179" s="1">
        <f>Table1[[#This Row],[Unit_Price]]*Table1[[#This Row],[Quantity]]</f>
        <v>200</v>
      </c>
      <c r="U1179" s="1">
        <f>(SUM(Table1[[#This Row],[Delivery_Fee]],Table1[[#This Row],[Gross_Sales]])-Table1[[#This Row],[Discount_Amount]])</f>
        <v>190</v>
      </c>
    </row>
    <row r="1180" spans="1:21" ht="20.399999999999999" customHeight="1" x14ac:dyDescent="0.3">
      <c r="A1180" s="1" t="s">
        <v>2801</v>
      </c>
      <c r="B1180" s="1" t="s">
        <v>6</v>
      </c>
      <c r="C1180" s="1" t="s">
        <v>30477</v>
      </c>
      <c r="D1180" s="1" t="s">
        <v>477</v>
      </c>
      <c r="E1180" s="1" t="s">
        <v>30</v>
      </c>
      <c r="F1180" s="1" t="s">
        <v>339</v>
      </c>
      <c r="G1180" s="1" t="s">
        <v>340</v>
      </c>
      <c r="H1180" s="1" t="s">
        <v>55</v>
      </c>
      <c r="I1180" s="1" t="s">
        <v>56</v>
      </c>
      <c r="J1180" s="1" t="s">
        <v>57</v>
      </c>
      <c r="K1180" s="1" t="s">
        <v>14</v>
      </c>
      <c r="L1180" s="1">
        <v>3</v>
      </c>
      <c r="M1180" s="1">
        <v>180</v>
      </c>
      <c r="N1180" s="1">
        <v>20</v>
      </c>
      <c r="O1180" s="1">
        <v>108</v>
      </c>
      <c r="P1180" s="1">
        <v>35</v>
      </c>
      <c r="Q1180" s="1">
        <v>467</v>
      </c>
      <c r="R1180" s="1" t="s">
        <v>42</v>
      </c>
      <c r="S1180" s="1" t="s">
        <v>2802</v>
      </c>
      <c r="T1180" s="1">
        <f>Table1[[#This Row],[Unit_Price]]*Table1[[#This Row],[Quantity]]</f>
        <v>540</v>
      </c>
      <c r="U1180" s="1">
        <f>(SUM(Table1[[#This Row],[Delivery_Fee]],Table1[[#This Row],[Gross_Sales]])-Table1[[#This Row],[Discount_Amount]])</f>
        <v>467</v>
      </c>
    </row>
    <row r="1181" spans="1:21" ht="20.399999999999999" customHeight="1" x14ac:dyDescent="0.3">
      <c r="A1181" s="1" t="s">
        <v>2803</v>
      </c>
      <c r="B1181" s="1" t="s">
        <v>6</v>
      </c>
      <c r="C1181" s="1" t="s">
        <v>30477</v>
      </c>
      <c r="D1181" s="1" t="s">
        <v>102</v>
      </c>
      <c r="E1181" s="1" t="s">
        <v>67</v>
      </c>
      <c r="F1181" s="1" t="s">
        <v>109</v>
      </c>
      <c r="G1181" s="1" t="s">
        <v>110</v>
      </c>
      <c r="H1181" s="1" t="s">
        <v>55</v>
      </c>
      <c r="I1181" s="1" t="s">
        <v>56</v>
      </c>
      <c r="J1181" s="1" t="s">
        <v>57</v>
      </c>
      <c r="K1181" s="1" t="s">
        <v>14</v>
      </c>
      <c r="L1181" s="1">
        <v>2</v>
      </c>
      <c r="M1181" s="1">
        <v>180</v>
      </c>
      <c r="N1181" s="1">
        <v>0</v>
      </c>
      <c r="O1181" s="1">
        <v>0</v>
      </c>
      <c r="P1181" s="1">
        <v>40</v>
      </c>
      <c r="Q1181" s="1">
        <v>400</v>
      </c>
      <c r="R1181" s="1" t="s">
        <v>36</v>
      </c>
      <c r="S1181" s="1" t="s">
        <v>2804</v>
      </c>
      <c r="T1181" s="1">
        <f>Table1[[#This Row],[Unit_Price]]*Table1[[#This Row],[Quantity]]</f>
        <v>360</v>
      </c>
      <c r="U1181" s="1">
        <f>(SUM(Table1[[#This Row],[Delivery_Fee]],Table1[[#This Row],[Gross_Sales]])-Table1[[#This Row],[Discount_Amount]])</f>
        <v>400</v>
      </c>
    </row>
    <row r="1182" spans="1:21" ht="20.399999999999999" customHeight="1" x14ac:dyDescent="0.3">
      <c r="A1182" s="1" t="s">
        <v>2805</v>
      </c>
      <c r="B1182" s="1" t="s">
        <v>6</v>
      </c>
      <c r="C1182" s="1" t="s">
        <v>30477</v>
      </c>
      <c r="D1182" s="1" t="s">
        <v>529</v>
      </c>
      <c r="E1182" s="1" t="s">
        <v>19</v>
      </c>
      <c r="F1182" s="1" t="s">
        <v>98</v>
      </c>
      <c r="G1182" s="1" t="s">
        <v>99</v>
      </c>
      <c r="H1182" s="1" t="s">
        <v>55</v>
      </c>
      <c r="I1182" s="1" t="s">
        <v>56</v>
      </c>
      <c r="J1182" s="1" t="s">
        <v>57</v>
      </c>
      <c r="K1182" s="1" t="s">
        <v>14</v>
      </c>
      <c r="L1182" s="1">
        <v>4</v>
      </c>
      <c r="M1182" s="1">
        <v>180</v>
      </c>
      <c r="N1182" s="1">
        <v>10</v>
      </c>
      <c r="O1182" s="1">
        <v>72</v>
      </c>
      <c r="P1182" s="1">
        <v>25</v>
      </c>
      <c r="Q1182" s="1">
        <v>673</v>
      </c>
      <c r="R1182" s="1" t="s">
        <v>42</v>
      </c>
      <c r="S1182" s="1" t="s">
        <v>2806</v>
      </c>
      <c r="T1182" s="1">
        <f>Table1[[#This Row],[Unit_Price]]*Table1[[#This Row],[Quantity]]</f>
        <v>720</v>
      </c>
      <c r="U1182" s="1">
        <f>(SUM(Table1[[#This Row],[Delivery_Fee]],Table1[[#This Row],[Gross_Sales]])-Table1[[#This Row],[Discount_Amount]])</f>
        <v>673</v>
      </c>
    </row>
    <row r="1183" spans="1:21" ht="20.399999999999999" customHeight="1" x14ac:dyDescent="0.3">
      <c r="A1183" s="1" t="s">
        <v>2807</v>
      </c>
      <c r="B1183" s="1" t="s">
        <v>6</v>
      </c>
      <c r="C1183" s="1" t="s">
        <v>30477</v>
      </c>
      <c r="D1183" s="1" t="s">
        <v>2064</v>
      </c>
      <c r="E1183" s="1" t="s">
        <v>19</v>
      </c>
      <c r="F1183" s="1" t="s">
        <v>174</v>
      </c>
      <c r="G1183" s="1" t="s">
        <v>175</v>
      </c>
      <c r="H1183" s="1" t="s">
        <v>288</v>
      </c>
      <c r="I1183" s="1" t="s">
        <v>289</v>
      </c>
      <c r="J1183" s="1" t="s">
        <v>86</v>
      </c>
      <c r="K1183" s="1" t="s">
        <v>14</v>
      </c>
      <c r="L1183" s="1">
        <v>1</v>
      </c>
      <c r="M1183" s="1">
        <v>80</v>
      </c>
      <c r="N1183" s="1">
        <v>10</v>
      </c>
      <c r="O1183" s="1">
        <v>8</v>
      </c>
      <c r="P1183" s="1">
        <v>40</v>
      </c>
      <c r="Q1183" s="1">
        <v>112</v>
      </c>
      <c r="R1183" s="1" t="s">
        <v>15</v>
      </c>
      <c r="S1183" s="1" t="s">
        <v>2808</v>
      </c>
      <c r="T1183" s="1">
        <f>Table1[[#This Row],[Unit_Price]]*Table1[[#This Row],[Quantity]]</f>
        <v>80</v>
      </c>
      <c r="U1183" s="1">
        <f>(SUM(Table1[[#This Row],[Delivery_Fee]],Table1[[#This Row],[Gross_Sales]])-Table1[[#This Row],[Discount_Amount]])</f>
        <v>112</v>
      </c>
    </row>
    <row r="1184" spans="1:21" ht="20.399999999999999" customHeight="1" x14ac:dyDescent="0.3">
      <c r="A1184" s="1" t="s">
        <v>2809</v>
      </c>
      <c r="B1184" s="1" t="s">
        <v>6</v>
      </c>
      <c r="C1184" s="1" t="s">
        <v>30477</v>
      </c>
      <c r="D1184" s="1" t="s">
        <v>355</v>
      </c>
      <c r="E1184" s="1" t="s">
        <v>30</v>
      </c>
      <c r="F1184" s="1" t="s">
        <v>136</v>
      </c>
      <c r="G1184" s="1" t="s">
        <v>137</v>
      </c>
      <c r="H1184" s="1" t="s">
        <v>84</v>
      </c>
      <c r="I1184" s="1" t="s">
        <v>85</v>
      </c>
      <c r="J1184" s="1" t="s">
        <v>86</v>
      </c>
      <c r="K1184" s="1" t="s">
        <v>14</v>
      </c>
      <c r="L1184" s="1">
        <v>2</v>
      </c>
      <c r="M1184" s="1">
        <v>100</v>
      </c>
      <c r="N1184" s="1">
        <v>0</v>
      </c>
      <c r="O1184" s="1">
        <v>0</v>
      </c>
      <c r="P1184" s="1">
        <v>25</v>
      </c>
      <c r="Q1184" s="1">
        <v>225</v>
      </c>
      <c r="R1184" s="1" t="s">
        <v>26</v>
      </c>
      <c r="S1184" s="1" t="s">
        <v>2810</v>
      </c>
      <c r="T1184" s="1">
        <f>Table1[[#This Row],[Unit_Price]]*Table1[[#This Row],[Quantity]]</f>
        <v>200</v>
      </c>
      <c r="U1184" s="1">
        <f>(SUM(Table1[[#This Row],[Delivery_Fee]],Table1[[#This Row],[Gross_Sales]])-Table1[[#This Row],[Discount_Amount]])</f>
        <v>225</v>
      </c>
    </row>
    <row r="1185" spans="1:21" ht="20.399999999999999" customHeight="1" x14ac:dyDescent="0.3">
      <c r="A1185" s="1" t="s">
        <v>2811</v>
      </c>
      <c r="B1185" s="1" t="s">
        <v>6</v>
      </c>
      <c r="C1185" s="1" t="s">
        <v>30477</v>
      </c>
      <c r="D1185" s="1" t="s">
        <v>242</v>
      </c>
      <c r="E1185" s="1" t="s">
        <v>19</v>
      </c>
      <c r="F1185" s="1" t="s">
        <v>75</v>
      </c>
      <c r="G1185" s="1" t="s">
        <v>76</v>
      </c>
      <c r="H1185" s="1" t="s">
        <v>84</v>
      </c>
      <c r="I1185" s="1" t="s">
        <v>85</v>
      </c>
      <c r="J1185" s="1" t="s">
        <v>86</v>
      </c>
      <c r="K1185" s="1" t="s">
        <v>14</v>
      </c>
      <c r="L1185" s="1">
        <v>2</v>
      </c>
      <c r="M1185" s="1">
        <v>100</v>
      </c>
      <c r="N1185" s="1">
        <v>5</v>
      </c>
      <c r="O1185" s="1">
        <v>10</v>
      </c>
      <c r="P1185" s="1">
        <v>25</v>
      </c>
      <c r="Q1185" s="1">
        <v>215</v>
      </c>
      <c r="R1185" s="1" t="s">
        <v>26</v>
      </c>
      <c r="S1185" s="1" t="s">
        <v>2812</v>
      </c>
      <c r="T1185" s="1">
        <f>Table1[[#This Row],[Unit_Price]]*Table1[[#This Row],[Quantity]]</f>
        <v>200</v>
      </c>
      <c r="U1185" s="1">
        <f>(SUM(Table1[[#This Row],[Delivery_Fee]],Table1[[#This Row],[Gross_Sales]])-Table1[[#This Row],[Discount_Amount]])</f>
        <v>215</v>
      </c>
    </row>
    <row r="1186" spans="1:21" ht="20.399999999999999" customHeight="1" x14ac:dyDescent="0.3">
      <c r="A1186" s="1" t="s">
        <v>2813</v>
      </c>
      <c r="B1186" s="1" t="s">
        <v>6</v>
      </c>
      <c r="C1186" s="1" t="s">
        <v>30477</v>
      </c>
      <c r="D1186" s="1" t="s">
        <v>1487</v>
      </c>
      <c r="E1186" s="1" t="s">
        <v>19</v>
      </c>
      <c r="F1186" s="1" t="s">
        <v>75</v>
      </c>
      <c r="G1186" s="1" t="s">
        <v>76</v>
      </c>
      <c r="H1186" s="1" t="s">
        <v>11</v>
      </c>
      <c r="I1186" s="1" t="s">
        <v>12</v>
      </c>
      <c r="J1186" s="1" t="s">
        <v>13</v>
      </c>
      <c r="K1186" s="1" t="s">
        <v>14</v>
      </c>
      <c r="L1186" s="1">
        <v>3</v>
      </c>
      <c r="M1186" s="1">
        <v>140</v>
      </c>
      <c r="N1186" s="1">
        <v>20</v>
      </c>
      <c r="O1186" s="1">
        <v>84</v>
      </c>
      <c r="P1186" s="1">
        <v>25</v>
      </c>
      <c r="Q1186" s="1">
        <v>361</v>
      </c>
      <c r="R1186" s="1" t="s">
        <v>26</v>
      </c>
      <c r="S1186" s="1" t="s">
        <v>2814</v>
      </c>
      <c r="T1186" s="1">
        <f>Table1[[#This Row],[Unit_Price]]*Table1[[#This Row],[Quantity]]</f>
        <v>420</v>
      </c>
      <c r="U1186" s="1">
        <f>(SUM(Table1[[#This Row],[Delivery_Fee]],Table1[[#This Row],[Gross_Sales]])-Table1[[#This Row],[Discount_Amount]])</f>
        <v>361</v>
      </c>
    </row>
    <row r="1187" spans="1:21" ht="20.399999999999999" customHeight="1" x14ac:dyDescent="0.3">
      <c r="A1187" s="1" t="s">
        <v>2815</v>
      </c>
      <c r="B1187" s="1" t="s">
        <v>6</v>
      </c>
      <c r="C1187" s="1" t="s">
        <v>30477</v>
      </c>
      <c r="D1187" s="1" t="s">
        <v>2541</v>
      </c>
      <c r="E1187" s="1" t="s">
        <v>67</v>
      </c>
      <c r="F1187" s="1" t="s">
        <v>68</v>
      </c>
      <c r="G1187" s="1" t="s">
        <v>69</v>
      </c>
      <c r="H1187" s="1" t="s">
        <v>131</v>
      </c>
      <c r="I1187" s="1" t="s">
        <v>132</v>
      </c>
      <c r="J1187" s="1" t="s">
        <v>57</v>
      </c>
      <c r="K1187" s="1" t="s">
        <v>25</v>
      </c>
      <c r="L1187" s="1">
        <v>2</v>
      </c>
      <c r="M1187" s="1">
        <v>220</v>
      </c>
      <c r="N1187" s="1">
        <v>15</v>
      </c>
      <c r="O1187" s="1">
        <v>66</v>
      </c>
      <c r="P1187" s="1">
        <v>20</v>
      </c>
      <c r="Q1187" s="1">
        <v>394</v>
      </c>
      <c r="R1187" s="1" t="s">
        <v>63</v>
      </c>
      <c r="S1187" s="1" t="s">
        <v>2816</v>
      </c>
      <c r="T1187" s="1">
        <f>Table1[[#This Row],[Unit_Price]]*Table1[[#This Row],[Quantity]]</f>
        <v>440</v>
      </c>
      <c r="U1187" s="1">
        <f>(SUM(Table1[[#This Row],[Delivery_Fee]],Table1[[#This Row],[Gross_Sales]])-Table1[[#This Row],[Discount_Amount]])</f>
        <v>394</v>
      </c>
    </row>
    <row r="1188" spans="1:21" ht="20.399999999999999" customHeight="1" x14ac:dyDescent="0.3">
      <c r="A1188" s="1" t="s">
        <v>2817</v>
      </c>
      <c r="B1188" s="1" t="s">
        <v>6</v>
      </c>
      <c r="C1188" s="1" t="s">
        <v>30477</v>
      </c>
      <c r="D1188" s="1" t="s">
        <v>2121</v>
      </c>
      <c r="E1188" s="1" t="s">
        <v>19</v>
      </c>
      <c r="F1188" s="1" t="s">
        <v>124</v>
      </c>
      <c r="G1188" s="1" t="s">
        <v>125</v>
      </c>
      <c r="H1188" s="1" t="s">
        <v>70</v>
      </c>
      <c r="I1188" s="1" t="s">
        <v>71</v>
      </c>
      <c r="J1188" s="1" t="s">
        <v>13</v>
      </c>
      <c r="K1188" s="1" t="s">
        <v>14</v>
      </c>
      <c r="L1188" s="1">
        <v>4</v>
      </c>
      <c r="M1188" s="1">
        <v>130</v>
      </c>
      <c r="N1188" s="1">
        <v>15</v>
      </c>
      <c r="O1188" s="1">
        <v>78</v>
      </c>
      <c r="P1188" s="1">
        <v>35</v>
      </c>
      <c r="Q1188" s="1">
        <v>477</v>
      </c>
      <c r="R1188" s="1" t="s">
        <v>36</v>
      </c>
      <c r="S1188" s="1" t="s">
        <v>2818</v>
      </c>
      <c r="T1188" s="1">
        <f>Table1[[#This Row],[Unit_Price]]*Table1[[#This Row],[Quantity]]</f>
        <v>520</v>
      </c>
      <c r="U1188" s="1">
        <f>(SUM(Table1[[#This Row],[Delivery_Fee]],Table1[[#This Row],[Gross_Sales]])-Table1[[#This Row],[Discount_Amount]])</f>
        <v>477</v>
      </c>
    </row>
    <row r="1189" spans="1:21" ht="20.399999999999999" customHeight="1" x14ac:dyDescent="0.3">
      <c r="A1189" s="1" t="s">
        <v>2819</v>
      </c>
      <c r="B1189" s="1" t="s">
        <v>6</v>
      </c>
      <c r="C1189" s="1" t="s">
        <v>30477</v>
      </c>
      <c r="D1189" s="1" t="s">
        <v>2003</v>
      </c>
      <c r="E1189" s="1" t="s">
        <v>8</v>
      </c>
      <c r="F1189" s="1" t="s">
        <v>109</v>
      </c>
      <c r="G1189" s="1" t="s">
        <v>110</v>
      </c>
      <c r="H1189" s="1" t="s">
        <v>48</v>
      </c>
      <c r="I1189" s="1" t="s">
        <v>49</v>
      </c>
      <c r="J1189" s="1" t="s">
        <v>13</v>
      </c>
      <c r="K1189" s="1" t="s">
        <v>14</v>
      </c>
      <c r="L1189" s="1">
        <v>4</v>
      </c>
      <c r="M1189" s="1">
        <v>220</v>
      </c>
      <c r="N1189" s="1">
        <v>10</v>
      </c>
      <c r="O1189" s="1">
        <v>88</v>
      </c>
      <c r="P1189" s="1">
        <v>30</v>
      </c>
      <c r="Q1189" s="1">
        <v>822</v>
      </c>
      <c r="R1189" s="1" t="s">
        <v>63</v>
      </c>
      <c r="S1189" s="1" t="s">
        <v>2820</v>
      </c>
      <c r="T1189" s="1">
        <f>Table1[[#This Row],[Unit_Price]]*Table1[[#This Row],[Quantity]]</f>
        <v>880</v>
      </c>
      <c r="U1189" s="1">
        <f>(SUM(Table1[[#This Row],[Delivery_Fee]],Table1[[#This Row],[Gross_Sales]])-Table1[[#This Row],[Discount_Amount]])</f>
        <v>822</v>
      </c>
    </row>
    <row r="1190" spans="1:21" ht="20.399999999999999" customHeight="1" x14ac:dyDescent="0.3">
      <c r="A1190" s="1" t="s">
        <v>2821</v>
      </c>
      <c r="B1190" s="1" t="s">
        <v>6</v>
      </c>
      <c r="C1190" s="1" t="s">
        <v>30477</v>
      </c>
      <c r="D1190" s="1" t="s">
        <v>543</v>
      </c>
      <c r="E1190" s="1" t="s">
        <v>19</v>
      </c>
      <c r="F1190" s="1" t="s">
        <v>98</v>
      </c>
      <c r="G1190" s="1" t="s">
        <v>99</v>
      </c>
      <c r="H1190" s="1" t="s">
        <v>143</v>
      </c>
      <c r="I1190" s="1" t="s">
        <v>144</v>
      </c>
      <c r="J1190" s="1" t="s">
        <v>24</v>
      </c>
      <c r="K1190" s="1" t="s">
        <v>14</v>
      </c>
      <c r="L1190" s="1">
        <v>2</v>
      </c>
      <c r="M1190" s="1">
        <v>160</v>
      </c>
      <c r="N1190" s="1">
        <v>20</v>
      </c>
      <c r="O1190" s="1">
        <v>64</v>
      </c>
      <c r="P1190" s="1">
        <v>35</v>
      </c>
      <c r="Q1190" s="1">
        <v>291</v>
      </c>
      <c r="R1190" s="1" t="s">
        <v>26</v>
      </c>
      <c r="S1190" s="1" t="s">
        <v>2822</v>
      </c>
      <c r="T1190" s="1">
        <f>Table1[[#This Row],[Unit_Price]]*Table1[[#This Row],[Quantity]]</f>
        <v>320</v>
      </c>
      <c r="U1190" s="1">
        <f>(SUM(Table1[[#This Row],[Delivery_Fee]],Table1[[#This Row],[Gross_Sales]])-Table1[[#This Row],[Discount_Amount]])</f>
        <v>291</v>
      </c>
    </row>
    <row r="1191" spans="1:21" ht="20.399999999999999" customHeight="1" x14ac:dyDescent="0.3">
      <c r="A1191" s="1" t="s">
        <v>2823</v>
      </c>
      <c r="B1191" s="1" t="s">
        <v>6</v>
      </c>
      <c r="C1191" s="1" t="s">
        <v>30477</v>
      </c>
      <c r="D1191" s="1" t="s">
        <v>549</v>
      </c>
      <c r="E1191" s="1" t="s">
        <v>19</v>
      </c>
      <c r="F1191" s="1" t="s">
        <v>98</v>
      </c>
      <c r="G1191" s="1" t="s">
        <v>99</v>
      </c>
      <c r="H1191" s="1" t="s">
        <v>84</v>
      </c>
      <c r="I1191" s="1" t="s">
        <v>85</v>
      </c>
      <c r="J1191" s="1" t="s">
        <v>86</v>
      </c>
      <c r="K1191" s="1" t="s">
        <v>14</v>
      </c>
      <c r="L1191" s="1">
        <v>1</v>
      </c>
      <c r="M1191" s="1">
        <v>100</v>
      </c>
      <c r="N1191" s="1">
        <v>5</v>
      </c>
      <c r="O1191" s="1">
        <v>5</v>
      </c>
      <c r="P1191" s="1">
        <v>25</v>
      </c>
      <c r="Q1191" s="1">
        <v>120</v>
      </c>
      <c r="R1191" s="1" t="s">
        <v>63</v>
      </c>
      <c r="S1191" s="1" t="s">
        <v>2824</v>
      </c>
      <c r="T1191" s="1">
        <f>Table1[[#This Row],[Unit_Price]]*Table1[[#This Row],[Quantity]]</f>
        <v>100</v>
      </c>
      <c r="U1191" s="1">
        <f>(SUM(Table1[[#This Row],[Delivery_Fee]],Table1[[#This Row],[Gross_Sales]])-Table1[[#This Row],[Discount_Amount]])</f>
        <v>120</v>
      </c>
    </row>
    <row r="1192" spans="1:21" ht="20.399999999999999" customHeight="1" x14ac:dyDescent="0.3">
      <c r="A1192" s="1" t="s">
        <v>2825</v>
      </c>
      <c r="B1192" s="1" t="s">
        <v>6</v>
      </c>
      <c r="C1192" s="1" t="s">
        <v>30477</v>
      </c>
      <c r="D1192" s="1" t="s">
        <v>123</v>
      </c>
      <c r="E1192" s="1" t="s">
        <v>19</v>
      </c>
      <c r="F1192" s="1" t="s">
        <v>20</v>
      </c>
      <c r="G1192" s="1" t="s">
        <v>21</v>
      </c>
      <c r="H1192" s="1" t="s">
        <v>111</v>
      </c>
      <c r="I1192" s="1" t="s">
        <v>112</v>
      </c>
      <c r="J1192" s="1" t="s">
        <v>13</v>
      </c>
      <c r="K1192" s="1" t="s">
        <v>25</v>
      </c>
      <c r="L1192" s="1">
        <v>2</v>
      </c>
      <c r="M1192" s="1">
        <v>280</v>
      </c>
      <c r="N1192" s="1">
        <v>15</v>
      </c>
      <c r="O1192" s="1">
        <v>84</v>
      </c>
      <c r="P1192" s="1">
        <v>35</v>
      </c>
      <c r="Q1192" s="1">
        <v>511</v>
      </c>
      <c r="R1192" s="1" t="s">
        <v>36</v>
      </c>
      <c r="S1192" s="1" t="s">
        <v>2826</v>
      </c>
      <c r="T1192" s="1">
        <f>Table1[[#This Row],[Unit_Price]]*Table1[[#This Row],[Quantity]]</f>
        <v>560</v>
      </c>
      <c r="U1192" s="1">
        <f>(SUM(Table1[[#This Row],[Delivery_Fee]],Table1[[#This Row],[Gross_Sales]])-Table1[[#This Row],[Discount_Amount]])</f>
        <v>511</v>
      </c>
    </row>
    <row r="1193" spans="1:21" ht="20.399999999999999" customHeight="1" x14ac:dyDescent="0.3">
      <c r="A1193" s="1" t="s">
        <v>2827</v>
      </c>
      <c r="B1193" s="1" t="s">
        <v>6</v>
      </c>
      <c r="C1193" s="1" t="s">
        <v>30477</v>
      </c>
      <c r="D1193" s="1" t="s">
        <v>1288</v>
      </c>
      <c r="E1193" s="1" t="s">
        <v>30</v>
      </c>
      <c r="F1193" s="1" t="s">
        <v>31</v>
      </c>
      <c r="G1193" s="1" t="s">
        <v>32</v>
      </c>
      <c r="H1193" s="1" t="s">
        <v>77</v>
      </c>
      <c r="I1193" s="1" t="s">
        <v>78</v>
      </c>
      <c r="J1193" s="1" t="s">
        <v>24</v>
      </c>
      <c r="K1193" s="1" t="s">
        <v>14</v>
      </c>
      <c r="L1193" s="1">
        <v>1</v>
      </c>
      <c r="M1193" s="1">
        <v>150</v>
      </c>
      <c r="N1193" s="1">
        <v>20</v>
      </c>
      <c r="O1193" s="1">
        <v>30</v>
      </c>
      <c r="P1193" s="1">
        <v>30</v>
      </c>
      <c r="Q1193" s="1">
        <v>150</v>
      </c>
      <c r="R1193" s="1" t="s">
        <v>26</v>
      </c>
      <c r="S1193" s="1" t="s">
        <v>2828</v>
      </c>
      <c r="T1193" s="1">
        <f>Table1[[#This Row],[Unit_Price]]*Table1[[#This Row],[Quantity]]</f>
        <v>150</v>
      </c>
      <c r="U1193" s="1">
        <f>(SUM(Table1[[#This Row],[Delivery_Fee]],Table1[[#This Row],[Gross_Sales]])-Table1[[#This Row],[Discount_Amount]])</f>
        <v>150</v>
      </c>
    </row>
    <row r="1194" spans="1:21" ht="20.399999999999999" customHeight="1" x14ac:dyDescent="0.3">
      <c r="A1194" s="1" t="s">
        <v>2829</v>
      </c>
      <c r="B1194" s="1" t="s">
        <v>6</v>
      </c>
      <c r="C1194" s="1" t="s">
        <v>30477</v>
      </c>
      <c r="D1194" s="1" t="s">
        <v>756</v>
      </c>
      <c r="E1194" s="1" t="s">
        <v>19</v>
      </c>
      <c r="F1194" s="1" t="s">
        <v>98</v>
      </c>
      <c r="G1194" s="1" t="s">
        <v>99</v>
      </c>
      <c r="H1194" s="1" t="s">
        <v>143</v>
      </c>
      <c r="I1194" s="1" t="s">
        <v>144</v>
      </c>
      <c r="J1194" s="1" t="s">
        <v>24</v>
      </c>
      <c r="K1194" s="1" t="s">
        <v>14</v>
      </c>
      <c r="L1194" s="1">
        <v>1</v>
      </c>
      <c r="M1194" s="1">
        <v>160</v>
      </c>
      <c r="N1194" s="1">
        <v>15</v>
      </c>
      <c r="O1194" s="1">
        <v>24</v>
      </c>
      <c r="P1194" s="1">
        <v>20</v>
      </c>
      <c r="Q1194" s="1">
        <v>156</v>
      </c>
      <c r="R1194" s="1" t="s">
        <v>26</v>
      </c>
      <c r="S1194" s="1" t="s">
        <v>2830</v>
      </c>
      <c r="T1194" s="1">
        <f>Table1[[#This Row],[Unit_Price]]*Table1[[#This Row],[Quantity]]</f>
        <v>160</v>
      </c>
      <c r="U1194" s="1">
        <f>(SUM(Table1[[#This Row],[Delivery_Fee]],Table1[[#This Row],[Gross_Sales]])-Table1[[#This Row],[Discount_Amount]])</f>
        <v>156</v>
      </c>
    </row>
    <row r="1195" spans="1:21" ht="20.399999999999999" customHeight="1" x14ac:dyDescent="0.3">
      <c r="A1195" s="1" t="s">
        <v>2831</v>
      </c>
      <c r="B1195" s="1" t="s">
        <v>6</v>
      </c>
      <c r="C1195" s="1" t="s">
        <v>30477</v>
      </c>
      <c r="D1195" s="1" t="s">
        <v>2832</v>
      </c>
      <c r="E1195" s="1" t="s">
        <v>30</v>
      </c>
      <c r="F1195" s="1" t="s">
        <v>53</v>
      </c>
      <c r="G1195" s="1" t="s">
        <v>54</v>
      </c>
      <c r="H1195" s="1" t="s">
        <v>111</v>
      </c>
      <c r="I1195" s="1" t="s">
        <v>112</v>
      </c>
      <c r="J1195" s="1" t="s">
        <v>13</v>
      </c>
      <c r="K1195" s="1" t="s">
        <v>25</v>
      </c>
      <c r="L1195" s="1">
        <v>4</v>
      </c>
      <c r="M1195" s="1">
        <v>280</v>
      </c>
      <c r="N1195" s="1">
        <v>5</v>
      </c>
      <c r="O1195" s="1">
        <v>56</v>
      </c>
      <c r="P1195" s="1">
        <v>35</v>
      </c>
      <c r="Q1195" s="1">
        <v>1099</v>
      </c>
      <c r="R1195" s="1" t="s">
        <v>36</v>
      </c>
      <c r="S1195" s="1" t="s">
        <v>2833</v>
      </c>
      <c r="T1195" s="1">
        <f>Table1[[#This Row],[Unit_Price]]*Table1[[#This Row],[Quantity]]</f>
        <v>1120</v>
      </c>
      <c r="U1195" s="1">
        <f>(SUM(Table1[[#This Row],[Delivery_Fee]],Table1[[#This Row],[Gross_Sales]])-Table1[[#This Row],[Discount_Amount]])</f>
        <v>1099</v>
      </c>
    </row>
    <row r="1196" spans="1:21" ht="20.399999999999999" customHeight="1" x14ac:dyDescent="0.3">
      <c r="A1196" s="1" t="s">
        <v>2834</v>
      </c>
      <c r="B1196" s="1" t="s">
        <v>6</v>
      </c>
      <c r="C1196" s="1" t="s">
        <v>30477</v>
      </c>
      <c r="D1196" s="1" t="s">
        <v>292</v>
      </c>
      <c r="E1196" s="1" t="s">
        <v>67</v>
      </c>
      <c r="F1196" s="1" t="s">
        <v>68</v>
      </c>
      <c r="G1196" s="1" t="s">
        <v>69</v>
      </c>
      <c r="H1196" s="1" t="s">
        <v>111</v>
      </c>
      <c r="I1196" s="1" t="s">
        <v>112</v>
      </c>
      <c r="J1196" s="1" t="s">
        <v>13</v>
      </c>
      <c r="K1196" s="1" t="s">
        <v>25</v>
      </c>
      <c r="L1196" s="1">
        <v>2</v>
      </c>
      <c r="M1196" s="1">
        <v>280</v>
      </c>
      <c r="N1196" s="1">
        <v>10</v>
      </c>
      <c r="O1196" s="1">
        <v>56</v>
      </c>
      <c r="P1196" s="1">
        <v>35</v>
      </c>
      <c r="Q1196" s="1">
        <v>539</v>
      </c>
      <c r="R1196" s="1" t="s">
        <v>26</v>
      </c>
      <c r="S1196" s="1" t="s">
        <v>2835</v>
      </c>
      <c r="T1196" s="1">
        <f>Table1[[#This Row],[Unit_Price]]*Table1[[#This Row],[Quantity]]</f>
        <v>560</v>
      </c>
      <c r="U1196" s="1">
        <f>(SUM(Table1[[#This Row],[Delivery_Fee]],Table1[[#This Row],[Gross_Sales]])-Table1[[#This Row],[Discount_Amount]])</f>
        <v>539</v>
      </c>
    </row>
    <row r="1197" spans="1:21" ht="20.399999999999999" customHeight="1" x14ac:dyDescent="0.3">
      <c r="A1197" s="1" t="s">
        <v>2836</v>
      </c>
      <c r="B1197" s="1" t="s">
        <v>6</v>
      </c>
      <c r="C1197" s="1" t="s">
        <v>30477</v>
      </c>
      <c r="D1197" s="1" t="s">
        <v>1298</v>
      </c>
      <c r="E1197" s="1" t="s">
        <v>19</v>
      </c>
      <c r="F1197" s="1" t="s">
        <v>109</v>
      </c>
      <c r="G1197" s="1" t="s">
        <v>110</v>
      </c>
      <c r="H1197" s="1" t="s">
        <v>40</v>
      </c>
      <c r="I1197" s="1" t="s">
        <v>41</v>
      </c>
      <c r="J1197" s="1" t="s">
        <v>13</v>
      </c>
      <c r="K1197" s="1" t="s">
        <v>25</v>
      </c>
      <c r="L1197" s="1">
        <v>2</v>
      </c>
      <c r="M1197" s="1">
        <v>170</v>
      </c>
      <c r="N1197" s="1">
        <v>15</v>
      </c>
      <c r="O1197" s="1">
        <v>51</v>
      </c>
      <c r="P1197" s="1">
        <v>25</v>
      </c>
      <c r="Q1197" s="1">
        <v>314</v>
      </c>
      <c r="R1197" s="1" t="s">
        <v>42</v>
      </c>
      <c r="S1197" s="1" t="s">
        <v>2837</v>
      </c>
      <c r="T1197" s="1">
        <f>Table1[[#This Row],[Unit_Price]]*Table1[[#This Row],[Quantity]]</f>
        <v>340</v>
      </c>
      <c r="U1197" s="1">
        <f>(SUM(Table1[[#This Row],[Delivery_Fee]],Table1[[#This Row],[Gross_Sales]])-Table1[[#This Row],[Discount_Amount]])</f>
        <v>314</v>
      </c>
    </row>
    <row r="1198" spans="1:21" ht="20.399999999999999" customHeight="1" x14ac:dyDescent="0.3">
      <c r="A1198" s="1" t="s">
        <v>2838</v>
      </c>
      <c r="B1198" s="1" t="s">
        <v>6</v>
      </c>
      <c r="C1198" s="1" t="s">
        <v>30477</v>
      </c>
      <c r="D1198" s="1" t="s">
        <v>851</v>
      </c>
      <c r="E1198" s="1" t="s">
        <v>19</v>
      </c>
      <c r="F1198" s="1" t="s">
        <v>98</v>
      </c>
      <c r="G1198" s="1" t="s">
        <v>99</v>
      </c>
      <c r="H1198" s="1" t="s">
        <v>22</v>
      </c>
      <c r="I1198" s="1" t="s">
        <v>23</v>
      </c>
      <c r="J1198" s="1" t="s">
        <v>24</v>
      </c>
      <c r="K1198" s="1" t="s">
        <v>25</v>
      </c>
      <c r="L1198" s="1">
        <v>1</v>
      </c>
      <c r="M1198" s="1">
        <v>180</v>
      </c>
      <c r="N1198" s="1">
        <v>20</v>
      </c>
      <c r="O1198" s="1">
        <v>36</v>
      </c>
      <c r="P1198" s="1">
        <v>20</v>
      </c>
      <c r="Q1198" s="1">
        <v>164</v>
      </c>
      <c r="R1198" s="1" t="s">
        <v>42</v>
      </c>
      <c r="S1198" s="1" t="s">
        <v>2839</v>
      </c>
      <c r="T1198" s="1">
        <f>Table1[[#This Row],[Unit_Price]]*Table1[[#This Row],[Quantity]]</f>
        <v>180</v>
      </c>
      <c r="U1198" s="1">
        <f>(SUM(Table1[[#This Row],[Delivery_Fee]],Table1[[#This Row],[Gross_Sales]])-Table1[[#This Row],[Discount_Amount]])</f>
        <v>164</v>
      </c>
    </row>
    <row r="1199" spans="1:21" ht="20.399999999999999" customHeight="1" x14ac:dyDescent="0.3">
      <c r="A1199" s="1" t="s">
        <v>2840</v>
      </c>
      <c r="B1199" s="1" t="s">
        <v>6</v>
      </c>
      <c r="C1199" s="1" t="s">
        <v>30477</v>
      </c>
      <c r="D1199" s="1" t="s">
        <v>2348</v>
      </c>
      <c r="E1199" s="1" t="s">
        <v>19</v>
      </c>
      <c r="F1199" s="1" t="s">
        <v>93</v>
      </c>
      <c r="G1199" s="1" t="s">
        <v>94</v>
      </c>
      <c r="H1199" s="1" t="s">
        <v>61</v>
      </c>
      <c r="I1199" s="1" t="s">
        <v>62</v>
      </c>
      <c r="J1199" s="1" t="s">
        <v>24</v>
      </c>
      <c r="K1199" s="1" t="s">
        <v>25</v>
      </c>
      <c r="L1199" s="1">
        <v>1</v>
      </c>
      <c r="M1199" s="1">
        <v>190</v>
      </c>
      <c r="N1199" s="1">
        <v>0</v>
      </c>
      <c r="O1199" s="1">
        <v>0</v>
      </c>
      <c r="P1199" s="1">
        <v>30</v>
      </c>
      <c r="Q1199" s="1">
        <v>220</v>
      </c>
      <c r="R1199" s="1" t="s">
        <v>26</v>
      </c>
      <c r="S1199" s="1" t="s">
        <v>2841</v>
      </c>
      <c r="T1199" s="1">
        <f>Table1[[#This Row],[Unit_Price]]*Table1[[#This Row],[Quantity]]</f>
        <v>190</v>
      </c>
      <c r="U1199" s="1">
        <f>(SUM(Table1[[#This Row],[Delivery_Fee]],Table1[[#This Row],[Gross_Sales]])-Table1[[#This Row],[Discount_Amount]])</f>
        <v>220</v>
      </c>
    </row>
    <row r="1200" spans="1:21" ht="20.399999999999999" customHeight="1" x14ac:dyDescent="0.3">
      <c r="A1200" s="1" t="s">
        <v>2842</v>
      </c>
      <c r="B1200" s="1" t="s">
        <v>6</v>
      </c>
      <c r="C1200" s="1" t="s">
        <v>30477</v>
      </c>
      <c r="D1200" s="1" t="s">
        <v>206</v>
      </c>
      <c r="E1200" s="1" t="s">
        <v>30</v>
      </c>
      <c r="F1200" s="1" t="s">
        <v>31</v>
      </c>
      <c r="G1200" s="1" t="s">
        <v>32</v>
      </c>
      <c r="H1200" s="1" t="s">
        <v>143</v>
      </c>
      <c r="I1200" s="1" t="s">
        <v>144</v>
      </c>
      <c r="J1200" s="1" t="s">
        <v>24</v>
      </c>
      <c r="K1200" s="1" t="s">
        <v>14</v>
      </c>
      <c r="L1200" s="1">
        <v>1</v>
      </c>
      <c r="M1200" s="1">
        <v>160</v>
      </c>
      <c r="N1200" s="1">
        <v>20</v>
      </c>
      <c r="O1200" s="1">
        <v>32</v>
      </c>
      <c r="P1200" s="1">
        <v>25</v>
      </c>
      <c r="Q1200" s="1">
        <v>153</v>
      </c>
      <c r="R1200" s="1" t="s">
        <v>36</v>
      </c>
      <c r="S1200" s="1" t="s">
        <v>2843</v>
      </c>
      <c r="T1200" s="1">
        <f>Table1[[#This Row],[Unit_Price]]*Table1[[#This Row],[Quantity]]</f>
        <v>160</v>
      </c>
      <c r="U1200" s="1">
        <f>(SUM(Table1[[#This Row],[Delivery_Fee]],Table1[[#This Row],[Gross_Sales]])-Table1[[#This Row],[Discount_Amount]])</f>
        <v>153</v>
      </c>
    </row>
    <row r="1201" spans="1:21" ht="20.399999999999999" customHeight="1" x14ac:dyDescent="0.3">
      <c r="A1201" s="1" t="s">
        <v>2844</v>
      </c>
      <c r="B1201" s="1" t="s">
        <v>6</v>
      </c>
      <c r="C1201" s="1" t="s">
        <v>30477</v>
      </c>
      <c r="D1201" s="1" t="s">
        <v>2279</v>
      </c>
      <c r="E1201" s="1" t="s">
        <v>19</v>
      </c>
      <c r="F1201" s="1" t="s">
        <v>174</v>
      </c>
      <c r="G1201" s="1" t="s">
        <v>175</v>
      </c>
      <c r="H1201" s="1" t="s">
        <v>84</v>
      </c>
      <c r="I1201" s="1" t="s">
        <v>85</v>
      </c>
      <c r="J1201" s="1" t="s">
        <v>86</v>
      </c>
      <c r="K1201" s="1" t="s">
        <v>14</v>
      </c>
      <c r="L1201" s="1">
        <v>3</v>
      </c>
      <c r="M1201" s="1">
        <v>100</v>
      </c>
      <c r="N1201" s="1">
        <v>15</v>
      </c>
      <c r="O1201" s="1">
        <v>45</v>
      </c>
      <c r="P1201" s="1">
        <v>20</v>
      </c>
      <c r="Q1201" s="1">
        <v>275</v>
      </c>
      <c r="R1201" s="1" t="s">
        <v>36</v>
      </c>
      <c r="S1201" s="1" t="s">
        <v>2845</v>
      </c>
      <c r="T1201" s="1">
        <f>Table1[[#This Row],[Unit_Price]]*Table1[[#This Row],[Quantity]]</f>
        <v>300</v>
      </c>
      <c r="U1201" s="1">
        <f>(SUM(Table1[[#This Row],[Delivery_Fee]],Table1[[#This Row],[Gross_Sales]])-Table1[[#This Row],[Discount_Amount]])</f>
        <v>275</v>
      </c>
    </row>
    <row r="1202" spans="1:21" ht="20.399999999999999" customHeight="1" x14ac:dyDescent="0.3">
      <c r="A1202" s="1" t="s">
        <v>2846</v>
      </c>
      <c r="B1202" s="1" t="s">
        <v>6</v>
      </c>
      <c r="C1202" s="1" t="s">
        <v>30477</v>
      </c>
      <c r="D1202" s="1" t="s">
        <v>1065</v>
      </c>
      <c r="E1202" s="1" t="s">
        <v>30</v>
      </c>
      <c r="F1202" s="1" t="s">
        <v>151</v>
      </c>
      <c r="G1202" s="1" t="s">
        <v>152</v>
      </c>
      <c r="H1202" s="1" t="s">
        <v>77</v>
      </c>
      <c r="I1202" s="1" t="s">
        <v>78</v>
      </c>
      <c r="J1202" s="1" t="s">
        <v>24</v>
      </c>
      <c r="K1202" s="1" t="s">
        <v>14</v>
      </c>
      <c r="L1202" s="1">
        <v>2</v>
      </c>
      <c r="M1202" s="1">
        <v>150</v>
      </c>
      <c r="N1202" s="1">
        <v>5</v>
      </c>
      <c r="O1202" s="1">
        <v>15</v>
      </c>
      <c r="P1202" s="1">
        <v>30</v>
      </c>
      <c r="Q1202" s="1">
        <v>315</v>
      </c>
      <c r="R1202" s="1" t="s">
        <v>15</v>
      </c>
      <c r="S1202" s="1" t="s">
        <v>2847</v>
      </c>
      <c r="T1202" s="1">
        <f>Table1[[#This Row],[Unit_Price]]*Table1[[#This Row],[Quantity]]</f>
        <v>300</v>
      </c>
      <c r="U1202" s="1">
        <f>(SUM(Table1[[#This Row],[Delivery_Fee]],Table1[[#This Row],[Gross_Sales]])-Table1[[#This Row],[Discount_Amount]])</f>
        <v>315</v>
      </c>
    </row>
    <row r="1203" spans="1:21" ht="20.399999999999999" customHeight="1" x14ac:dyDescent="0.3">
      <c r="A1203" s="1" t="s">
        <v>2848</v>
      </c>
      <c r="B1203" s="1" t="s">
        <v>6</v>
      </c>
      <c r="C1203" s="1" t="s">
        <v>30477</v>
      </c>
      <c r="D1203" s="1" t="s">
        <v>150</v>
      </c>
      <c r="E1203" s="1" t="s">
        <v>19</v>
      </c>
      <c r="F1203" s="1" t="s">
        <v>109</v>
      </c>
      <c r="G1203" s="1" t="s">
        <v>110</v>
      </c>
      <c r="H1203" s="1" t="s">
        <v>84</v>
      </c>
      <c r="I1203" s="1" t="s">
        <v>85</v>
      </c>
      <c r="J1203" s="1" t="s">
        <v>86</v>
      </c>
      <c r="K1203" s="1" t="s">
        <v>14</v>
      </c>
      <c r="L1203" s="1">
        <v>1</v>
      </c>
      <c r="M1203" s="1">
        <v>100</v>
      </c>
      <c r="N1203" s="1">
        <v>0</v>
      </c>
      <c r="O1203" s="1">
        <v>0</v>
      </c>
      <c r="P1203" s="1">
        <v>30</v>
      </c>
      <c r="Q1203" s="1">
        <v>130</v>
      </c>
      <c r="R1203" s="1" t="s">
        <v>36</v>
      </c>
      <c r="S1203" s="1" t="s">
        <v>2849</v>
      </c>
      <c r="T1203" s="1">
        <f>Table1[[#This Row],[Unit_Price]]*Table1[[#This Row],[Quantity]]</f>
        <v>100</v>
      </c>
      <c r="U1203" s="1">
        <f>(SUM(Table1[[#This Row],[Delivery_Fee]],Table1[[#This Row],[Gross_Sales]])-Table1[[#This Row],[Discount_Amount]])</f>
        <v>130</v>
      </c>
    </row>
    <row r="1204" spans="1:21" ht="20.399999999999999" customHeight="1" x14ac:dyDescent="0.3">
      <c r="A1204" s="1" t="s">
        <v>2850</v>
      </c>
      <c r="B1204" s="1" t="s">
        <v>6</v>
      </c>
      <c r="C1204" s="1" t="s">
        <v>30477</v>
      </c>
      <c r="D1204" s="1" t="s">
        <v>282</v>
      </c>
      <c r="E1204" s="1" t="s">
        <v>19</v>
      </c>
      <c r="F1204" s="1" t="s">
        <v>124</v>
      </c>
      <c r="G1204" s="1" t="s">
        <v>125</v>
      </c>
      <c r="H1204" s="1" t="s">
        <v>77</v>
      </c>
      <c r="I1204" s="1" t="s">
        <v>78</v>
      </c>
      <c r="J1204" s="1" t="s">
        <v>24</v>
      </c>
      <c r="K1204" s="1" t="s">
        <v>14</v>
      </c>
      <c r="L1204" s="1">
        <v>2</v>
      </c>
      <c r="M1204" s="1">
        <v>150</v>
      </c>
      <c r="N1204" s="1">
        <v>5</v>
      </c>
      <c r="O1204" s="1">
        <v>15</v>
      </c>
      <c r="P1204" s="1">
        <v>20</v>
      </c>
      <c r="Q1204" s="1">
        <v>305</v>
      </c>
      <c r="R1204" s="1" t="s">
        <v>63</v>
      </c>
      <c r="S1204" s="1" t="s">
        <v>2851</v>
      </c>
      <c r="T1204" s="1">
        <f>Table1[[#This Row],[Unit_Price]]*Table1[[#This Row],[Quantity]]</f>
        <v>300</v>
      </c>
      <c r="U1204" s="1">
        <f>(SUM(Table1[[#This Row],[Delivery_Fee]],Table1[[#This Row],[Gross_Sales]])-Table1[[#This Row],[Discount_Amount]])</f>
        <v>305</v>
      </c>
    </row>
    <row r="1205" spans="1:21" ht="20.399999999999999" customHeight="1" x14ac:dyDescent="0.3">
      <c r="A1205" s="1" t="s">
        <v>2852</v>
      </c>
      <c r="B1205" s="1" t="s">
        <v>6</v>
      </c>
      <c r="C1205" s="1" t="s">
        <v>30477</v>
      </c>
      <c r="D1205" s="1" t="s">
        <v>893</v>
      </c>
      <c r="E1205" s="1" t="s">
        <v>19</v>
      </c>
      <c r="F1205" s="1" t="s">
        <v>93</v>
      </c>
      <c r="G1205" s="1" t="s">
        <v>94</v>
      </c>
      <c r="H1205" s="1" t="s">
        <v>33</v>
      </c>
      <c r="I1205" s="1" t="s">
        <v>34</v>
      </c>
      <c r="J1205" s="1" t="s">
        <v>35</v>
      </c>
      <c r="K1205" s="1" t="s">
        <v>25</v>
      </c>
      <c r="L1205" s="1">
        <v>2</v>
      </c>
      <c r="M1205" s="1">
        <v>240</v>
      </c>
      <c r="N1205" s="1">
        <v>20</v>
      </c>
      <c r="O1205" s="1">
        <v>96</v>
      </c>
      <c r="P1205" s="1">
        <v>25</v>
      </c>
      <c r="Q1205" s="1">
        <v>409</v>
      </c>
      <c r="R1205" s="1" t="s">
        <v>26</v>
      </c>
      <c r="S1205" s="1" t="s">
        <v>2853</v>
      </c>
      <c r="T1205" s="1">
        <f>Table1[[#This Row],[Unit_Price]]*Table1[[#This Row],[Quantity]]</f>
        <v>480</v>
      </c>
      <c r="U1205" s="1">
        <f>(SUM(Table1[[#This Row],[Delivery_Fee]],Table1[[#This Row],[Gross_Sales]])-Table1[[#This Row],[Discount_Amount]])</f>
        <v>409</v>
      </c>
    </row>
    <row r="1206" spans="1:21" ht="20.399999999999999" customHeight="1" x14ac:dyDescent="0.3">
      <c r="A1206" s="1" t="s">
        <v>2854</v>
      </c>
      <c r="B1206" s="1" t="s">
        <v>6</v>
      </c>
      <c r="C1206" s="1" t="s">
        <v>30477</v>
      </c>
      <c r="D1206" s="1" t="s">
        <v>1105</v>
      </c>
      <c r="E1206" s="1" t="s">
        <v>8</v>
      </c>
      <c r="F1206" s="1" t="s">
        <v>82</v>
      </c>
      <c r="G1206" s="1" t="s">
        <v>83</v>
      </c>
      <c r="H1206" s="1" t="s">
        <v>143</v>
      </c>
      <c r="I1206" s="1" t="s">
        <v>144</v>
      </c>
      <c r="J1206" s="1" t="s">
        <v>24</v>
      </c>
      <c r="K1206" s="1" t="s">
        <v>14</v>
      </c>
      <c r="L1206" s="1">
        <v>2</v>
      </c>
      <c r="M1206" s="1">
        <v>160</v>
      </c>
      <c r="N1206" s="1">
        <v>0</v>
      </c>
      <c r="O1206" s="1">
        <v>0</v>
      </c>
      <c r="P1206" s="1">
        <v>30</v>
      </c>
      <c r="Q1206" s="1">
        <v>350</v>
      </c>
      <c r="R1206" s="1" t="s">
        <v>15</v>
      </c>
      <c r="S1206" s="1" t="s">
        <v>2855</v>
      </c>
      <c r="T1206" s="1">
        <f>Table1[[#This Row],[Unit_Price]]*Table1[[#This Row],[Quantity]]</f>
        <v>320</v>
      </c>
      <c r="U1206" s="1">
        <f>(SUM(Table1[[#This Row],[Delivery_Fee]],Table1[[#This Row],[Gross_Sales]])-Table1[[#This Row],[Discount_Amount]])</f>
        <v>350</v>
      </c>
    </row>
    <row r="1207" spans="1:21" ht="20.399999999999999" customHeight="1" x14ac:dyDescent="0.3">
      <c r="A1207" s="1" t="s">
        <v>2856</v>
      </c>
      <c r="B1207" s="1" t="s">
        <v>6</v>
      </c>
      <c r="C1207" s="1" t="s">
        <v>30477</v>
      </c>
      <c r="D1207" s="1" t="s">
        <v>52</v>
      </c>
      <c r="E1207" s="1" t="s">
        <v>30</v>
      </c>
      <c r="F1207" s="1" t="s">
        <v>187</v>
      </c>
      <c r="G1207" s="1" t="s">
        <v>188</v>
      </c>
      <c r="H1207" s="1" t="s">
        <v>48</v>
      </c>
      <c r="I1207" s="1" t="s">
        <v>49</v>
      </c>
      <c r="J1207" s="1" t="s">
        <v>13</v>
      </c>
      <c r="K1207" s="1" t="s">
        <v>14</v>
      </c>
      <c r="L1207" s="1">
        <v>3</v>
      </c>
      <c r="M1207" s="1">
        <v>220</v>
      </c>
      <c r="N1207" s="1">
        <v>0</v>
      </c>
      <c r="O1207" s="1">
        <v>0</v>
      </c>
      <c r="P1207" s="1">
        <v>35</v>
      </c>
      <c r="Q1207" s="1">
        <v>695</v>
      </c>
      <c r="R1207" s="1" t="s">
        <v>26</v>
      </c>
      <c r="S1207" s="1" t="s">
        <v>2857</v>
      </c>
      <c r="T1207" s="1">
        <f>Table1[[#This Row],[Unit_Price]]*Table1[[#This Row],[Quantity]]</f>
        <v>660</v>
      </c>
      <c r="U1207" s="1">
        <f>(SUM(Table1[[#This Row],[Delivery_Fee]],Table1[[#This Row],[Gross_Sales]])-Table1[[#This Row],[Discount_Amount]])</f>
        <v>695</v>
      </c>
    </row>
    <row r="1208" spans="1:21" ht="20.399999999999999" customHeight="1" x14ac:dyDescent="0.3">
      <c r="A1208" s="1" t="s">
        <v>2858</v>
      </c>
      <c r="B1208" s="1" t="s">
        <v>6</v>
      </c>
      <c r="C1208" s="1" t="s">
        <v>30477</v>
      </c>
      <c r="D1208" s="1" t="s">
        <v>1034</v>
      </c>
      <c r="E1208" s="1" t="s">
        <v>19</v>
      </c>
      <c r="F1208" s="1" t="s">
        <v>124</v>
      </c>
      <c r="G1208" s="1" t="s">
        <v>125</v>
      </c>
      <c r="H1208" s="1" t="s">
        <v>48</v>
      </c>
      <c r="I1208" s="1" t="s">
        <v>49</v>
      </c>
      <c r="J1208" s="1" t="s">
        <v>13</v>
      </c>
      <c r="K1208" s="1" t="s">
        <v>14</v>
      </c>
      <c r="L1208" s="1">
        <v>3</v>
      </c>
      <c r="M1208" s="1">
        <v>220</v>
      </c>
      <c r="N1208" s="1">
        <v>20</v>
      </c>
      <c r="O1208" s="1">
        <v>132</v>
      </c>
      <c r="P1208" s="1">
        <v>30</v>
      </c>
      <c r="Q1208" s="1">
        <v>558</v>
      </c>
      <c r="R1208" s="1" t="s">
        <v>36</v>
      </c>
      <c r="S1208" s="1" t="s">
        <v>2859</v>
      </c>
      <c r="T1208" s="1">
        <f>Table1[[#This Row],[Unit_Price]]*Table1[[#This Row],[Quantity]]</f>
        <v>660</v>
      </c>
      <c r="U1208" s="1">
        <f>(SUM(Table1[[#This Row],[Delivery_Fee]],Table1[[#This Row],[Gross_Sales]])-Table1[[#This Row],[Discount_Amount]])</f>
        <v>558</v>
      </c>
    </row>
    <row r="1209" spans="1:21" ht="20.399999999999999" customHeight="1" x14ac:dyDescent="0.3">
      <c r="A1209" s="1" t="s">
        <v>2860</v>
      </c>
      <c r="B1209" s="1" t="s">
        <v>6</v>
      </c>
      <c r="C1209" s="1" t="s">
        <v>30477</v>
      </c>
      <c r="D1209" s="1" t="s">
        <v>1590</v>
      </c>
      <c r="E1209" s="1" t="s">
        <v>30</v>
      </c>
      <c r="F1209" s="1" t="s">
        <v>339</v>
      </c>
      <c r="G1209" s="1" t="s">
        <v>340</v>
      </c>
      <c r="H1209" s="1" t="s">
        <v>116</v>
      </c>
      <c r="I1209" s="1" t="s">
        <v>117</v>
      </c>
      <c r="J1209" s="1" t="s">
        <v>35</v>
      </c>
      <c r="K1209" s="1" t="s">
        <v>14</v>
      </c>
      <c r="L1209" s="1">
        <v>4</v>
      </c>
      <c r="M1209" s="1">
        <v>210</v>
      </c>
      <c r="N1209" s="1">
        <v>0</v>
      </c>
      <c r="O1209" s="1">
        <v>0</v>
      </c>
      <c r="P1209" s="1">
        <v>40</v>
      </c>
      <c r="Q1209" s="1">
        <v>880</v>
      </c>
      <c r="R1209" s="1" t="s">
        <v>15</v>
      </c>
      <c r="S1209" s="1" t="s">
        <v>2861</v>
      </c>
      <c r="T1209" s="1">
        <f>Table1[[#This Row],[Unit_Price]]*Table1[[#This Row],[Quantity]]</f>
        <v>840</v>
      </c>
      <c r="U1209" s="1">
        <f>(SUM(Table1[[#This Row],[Delivery_Fee]],Table1[[#This Row],[Gross_Sales]])-Table1[[#This Row],[Discount_Amount]])</f>
        <v>880</v>
      </c>
    </row>
    <row r="1210" spans="1:21" ht="20.399999999999999" customHeight="1" x14ac:dyDescent="0.3">
      <c r="A1210" s="1" t="s">
        <v>2862</v>
      </c>
      <c r="B1210" s="1" t="s">
        <v>6</v>
      </c>
      <c r="C1210" s="1" t="s">
        <v>30477</v>
      </c>
      <c r="D1210" s="1" t="s">
        <v>934</v>
      </c>
      <c r="E1210" s="1" t="s">
        <v>67</v>
      </c>
      <c r="F1210" s="1" t="s">
        <v>68</v>
      </c>
      <c r="G1210" s="1" t="s">
        <v>69</v>
      </c>
      <c r="H1210" s="1" t="s">
        <v>11</v>
      </c>
      <c r="I1210" s="1" t="s">
        <v>12</v>
      </c>
      <c r="J1210" s="1" t="s">
        <v>13</v>
      </c>
      <c r="K1210" s="1" t="s">
        <v>14</v>
      </c>
      <c r="L1210" s="1">
        <v>3</v>
      </c>
      <c r="M1210" s="1">
        <v>140</v>
      </c>
      <c r="N1210" s="1">
        <v>15</v>
      </c>
      <c r="O1210" s="1">
        <v>63</v>
      </c>
      <c r="P1210" s="1">
        <v>25</v>
      </c>
      <c r="Q1210" s="1">
        <v>382</v>
      </c>
      <c r="R1210" s="1" t="s">
        <v>15</v>
      </c>
      <c r="S1210" s="1" t="s">
        <v>2863</v>
      </c>
      <c r="T1210" s="1">
        <f>Table1[[#This Row],[Unit_Price]]*Table1[[#This Row],[Quantity]]</f>
        <v>420</v>
      </c>
      <c r="U1210" s="1">
        <f>(SUM(Table1[[#This Row],[Delivery_Fee]],Table1[[#This Row],[Gross_Sales]])-Table1[[#This Row],[Discount_Amount]])</f>
        <v>382</v>
      </c>
    </row>
    <row r="1211" spans="1:21" ht="20.399999999999999" customHeight="1" x14ac:dyDescent="0.3">
      <c r="A1211" s="1" t="s">
        <v>2864</v>
      </c>
      <c r="B1211" s="1" t="s">
        <v>6</v>
      </c>
      <c r="C1211" s="1" t="s">
        <v>30477</v>
      </c>
      <c r="D1211" s="1" t="s">
        <v>170</v>
      </c>
      <c r="E1211" s="1" t="s">
        <v>30</v>
      </c>
      <c r="F1211" s="1" t="s">
        <v>136</v>
      </c>
      <c r="G1211" s="1" t="s">
        <v>137</v>
      </c>
      <c r="H1211" s="1" t="s">
        <v>55</v>
      </c>
      <c r="I1211" s="1" t="s">
        <v>56</v>
      </c>
      <c r="J1211" s="1" t="s">
        <v>57</v>
      </c>
      <c r="K1211" s="1" t="s">
        <v>14</v>
      </c>
      <c r="L1211" s="1">
        <v>3</v>
      </c>
      <c r="M1211" s="1">
        <v>180</v>
      </c>
      <c r="N1211" s="1">
        <v>0</v>
      </c>
      <c r="O1211" s="1">
        <v>0</v>
      </c>
      <c r="P1211" s="1">
        <v>40</v>
      </c>
      <c r="Q1211" s="1">
        <v>580</v>
      </c>
      <c r="R1211" s="1" t="s">
        <v>26</v>
      </c>
      <c r="S1211" s="1" t="s">
        <v>2865</v>
      </c>
      <c r="T1211" s="1">
        <f>Table1[[#This Row],[Unit_Price]]*Table1[[#This Row],[Quantity]]</f>
        <v>540</v>
      </c>
      <c r="U1211" s="1">
        <f>(SUM(Table1[[#This Row],[Delivery_Fee]],Table1[[#This Row],[Gross_Sales]])-Table1[[#This Row],[Discount_Amount]])</f>
        <v>580</v>
      </c>
    </row>
    <row r="1212" spans="1:21" ht="20.399999999999999" customHeight="1" x14ac:dyDescent="0.3">
      <c r="A1212" s="1" t="s">
        <v>2866</v>
      </c>
      <c r="B1212" s="1" t="s">
        <v>6</v>
      </c>
      <c r="C1212" s="1" t="s">
        <v>30477</v>
      </c>
      <c r="D1212" s="1" t="s">
        <v>687</v>
      </c>
      <c r="E1212" s="1" t="s">
        <v>19</v>
      </c>
      <c r="F1212" s="1" t="s">
        <v>53</v>
      </c>
      <c r="G1212" s="1" t="s">
        <v>54</v>
      </c>
      <c r="H1212" s="1" t="s">
        <v>40</v>
      </c>
      <c r="I1212" s="1" t="s">
        <v>41</v>
      </c>
      <c r="J1212" s="1" t="s">
        <v>13</v>
      </c>
      <c r="K1212" s="1" t="s">
        <v>25</v>
      </c>
      <c r="L1212" s="1">
        <v>1</v>
      </c>
      <c r="M1212" s="1">
        <v>170</v>
      </c>
      <c r="N1212" s="1">
        <v>5</v>
      </c>
      <c r="O1212" s="1">
        <v>8.5</v>
      </c>
      <c r="P1212" s="1">
        <v>20</v>
      </c>
      <c r="Q1212" s="1">
        <v>181.5</v>
      </c>
      <c r="R1212" s="1" t="s">
        <v>36</v>
      </c>
      <c r="S1212" s="1" t="s">
        <v>2867</v>
      </c>
      <c r="T1212" s="1">
        <f>Table1[[#This Row],[Unit_Price]]*Table1[[#This Row],[Quantity]]</f>
        <v>170</v>
      </c>
      <c r="U1212" s="1">
        <f>(SUM(Table1[[#This Row],[Delivery_Fee]],Table1[[#This Row],[Gross_Sales]])-Table1[[#This Row],[Discount_Amount]])</f>
        <v>181.5</v>
      </c>
    </row>
    <row r="1213" spans="1:21" ht="20.399999999999999" customHeight="1" x14ac:dyDescent="0.3">
      <c r="A1213" s="1" t="s">
        <v>2868</v>
      </c>
      <c r="B1213" s="1" t="s">
        <v>6</v>
      </c>
      <c r="C1213" s="1" t="s">
        <v>30477</v>
      </c>
      <c r="D1213" s="1" t="s">
        <v>1649</v>
      </c>
      <c r="E1213" s="1" t="s">
        <v>19</v>
      </c>
      <c r="F1213" s="1" t="s">
        <v>20</v>
      </c>
      <c r="G1213" s="1" t="s">
        <v>21</v>
      </c>
      <c r="H1213" s="1" t="s">
        <v>111</v>
      </c>
      <c r="I1213" s="1" t="s">
        <v>112</v>
      </c>
      <c r="J1213" s="1" t="s">
        <v>13</v>
      </c>
      <c r="K1213" s="1" t="s">
        <v>25</v>
      </c>
      <c r="L1213" s="1">
        <v>4</v>
      </c>
      <c r="M1213" s="1">
        <v>280</v>
      </c>
      <c r="N1213" s="1">
        <v>5</v>
      </c>
      <c r="O1213" s="1">
        <v>56</v>
      </c>
      <c r="P1213" s="1">
        <v>40</v>
      </c>
      <c r="Q1213" s="1">
        <v>1104</v>
      </c>
      <c r="R1213" s="1" t="s">
        <v>36</v>
      </c>
      <c r="S1213" s="1" t="s">
        <v>2869</v>
      </c>
      <c r="T1213" s="1">
        <f>Table1[[#This Row],[Unit_Price]]*Table1[[#This Row],[Quantity]]</f>
        <v>1120</v>
      </c>
      <c r="U1213" s="1">
        <f>(SUM(Table1[[#This Row],[Delivery_Fee]],Table1[[#This Row],[Gross_Sales]])-Table1[[#This Row],[Discount_Amount]])</f>
        <v>1104</v>
      </c>
    </row>
    <row r="1214" spans="1:21" ht="20.399999999999999" customHeight="1" x14ac:dyDescent="0.3">
      <c r="A1214" s="1" t="s">
        <v>2870</v>
      </c>
      <c r="B1214" s="1" t="s">
        <v>6</v>
      </c>
      <c r="C1214" s="1" t="s">
        <v>30477</v>
      </c>
      <c r="D1214" s="1" t="s">
        <v>1593</v>
      </c>
      <c r="E1214" s="1" t="s">
        <v>19</v>
      </c>
      <c r="F1214" s="1" t="s">
        <v>141</v>
      </c>
      <c r="G1214" s="1" t="s">
        <v>142</v>
      </c>
      <c r="H1214" s="1" t="s">
        <v>288</v>
      </c>
      <c r="I1214" s="1" t="s">
        <v>289</v>
      </c>
      <c r="J1214" s="1" t="s">
        <v>86</v>
      </c>
      <c r="K1214" s="1" t="s">
        <v>14</v>
      </c>
      <c r="L1214" s="1">
        <v>3</v>
      </c>
      <c r="M1214" s="1">
        <v>80</v>
      </c>
      <c r="N1214" s="1">
        <v>5</v>
      </c>
      <c r="O1214" s="1">
        <v>12</v>
      </c>
      <c r="P1214" s="1">
        <v>25</v>
      </c>
      <c r="Q1214" s="1">
        <v>253</v>
      </c>
      <c r="R1214" s="1" t="s">
        <v>15</v>
      </c>
      <c r="S1214" s="1" t="s">
        <v>2871</v>
      </c>
      <c r="T1214" s="1">
        <f>Table1[[#This Row],[Unit_Price]]*Table1[[#This Row],[Quantity]]</f>
        <v>240</v>
      </c>
      <c r="U1214" s="1">
        <f>(SUM(Table1[[#This Row],[Delivery_Fee]],Table1[[#This Row],[Gross_Sales]])-Table1[[#This Row],[Discount_Amount]])</f>
        <v>253</v>
      </c>
    </row>
    <row r="1215" spans="1:21" ht="20.399999999999999" customHeight="1" x14ac:dyDescent="0.3">
      <c r="A1215" s="1" t="s">
        <v>2872</v>
      </c>
      <c r="B1215" s="1" t="s">
        <v>6</v>
      </c>
      <c r="C1215" s="1" t="s">
        <v>30477</v>
      </c>
      <c r="D1215" s="1" t="s">
        <v>18</v>
      </c>
      <c r="E1215" s="1" t="s">
        <v>67</v>
      </c>
      <c r="F1215" s="1" t="s">
        <v>151</v>
      </c>
      <c r="G1215" s="1" t="s">
        <v>152</v>
      </c>
      <c r="H1215" s="1" t="s">
        <v>70</v>
      </c>
      <c r="I1215" s="1" t="s">
        <v>71</v>
      </c>
      <c r="J1215" s="1" t="s">
        <v>13</v>
      </c>
      <c r="K1215" s="1" t="s">
        <v>14</v>
      </c>
      <c r="L1215" s="1">
        <v>4</v>
      </c>
      <c r="M1215" s="1">
        <v>130</v>
      </c>
      <c r="N1215" s="1">
        <v>10</v>
      </c>
      <c r="O1215" s="1">
        <v>52</v>
      </c>
      <c r="P1215" s="1">
        <v>25</v>
      </c>
      <c r="Q1215" s="1">
        <v>493</v>
      </c>
      <c r="R1215" s="1" t="s">
        <v>42</v>
      </c>
      <c r="S1215" s="1" t="s">
        <v>2873</v>
      </c>
      <c r="T1215" s="1">
        <f>Table1[[#This Row],[Unit_Price]]*Table1[[#This Row],[Quantity]]</f>
        <v>520</v>
      </c>
      <c r="U1215" s="1">
        <f>(SUM(Table1[[#This Row],[Delivery_Fee]],Table1[[#This Row],[Gross_Sales]])-Table1[[#This Row],[Discount_Amount]])</f>
        <v>493</v>
      </c>
    </row>
    <row r="1216" spans="1:21" ht="20.399999999999999" customHeight="1" x14ac:dyDescent="0.3">
      <c r="A1216" s="1" t="s">
        <v>2874</v>
      </c>
      <c r="B1216" s="1" t="s">
        <v>6</v>
      </c>
      <c r="C1216" s="1" t="s">
        <v>30477</v>
      </c>
      <c r="D1216" s="1" t="s">
        <v>1050</v>
      </c>
      <c r="E1216" s="1" t="s">
        <v>30</v>
      </c>
      <c r="F1216" s="1" t="s">
        <v>151</v>
      </c>
      <c r="G1216" s="1" t="s">
        <v>152</v>
      </c>
      <c r="H1216" s="1" t="s">
        <v>48</v>
      </c>
      <c r="I1216" s="1" t="s">
        <v>49</v>
      </c>
      <c r="J1216" s="1" t="s">
        <v>13</v>
      </c>
      <c r="K1216" s="1" t="s">
        <v>14</v>
      </c>
      <c r="L1216" s="1">
        <v>3</v>
      </c>
      <c r="M1216" s="1">
        <v>220</v>
      </c>
      <c r="N1216" s="1">
        <v>0</v>
      </c>
      <c r="O1216" s="1">
        <v>0</v>
      </c>
      <c r="P1216" s="1">
        <v>25</v>
      </c>
      <c r="Q1216" s="1">
        <v>685</v>
      </c>
      <c r="R1216" s="1" t="s">
        <v>42</v>
      </c>
      <c r="S1216" s="1" t="s">
        <v>2875</v>
      </c>
      <c r="T1216" s="1">
        <f>Table1[[#This Row],[Unit_Price]]*Table1[[#This Row],[Quantity]]</f>
        <v>660</v>
      </c>
      <c r="U1216" s="1">
        <f>(SUM(Table1[[#This Row],[Delivery_Fee]],Table1[[#This Row],[Gross_Sales]])-Table1[[#This Row],[Discount_Amount]])</f>
        <v>685</v>
      </c>
    </row>
    <row r="1217" spans="1:21" ht="20.399999999999999" customHeight="1" x14ac:dyDescent="0.3">
      <c r="A1217" s="1" t="s">
        <v>2876</v>
      </c>
      <c r="B1217" s="1" t="s">
        <v>6</v>
      </c>
      <c r="C1217" s="1" t="s">
        <v>30477</v>
      </c>
      <c r="D1217" s="1" t="s">
        <v>690</v>
      </c>
      <c r="E1217" s="1" t="s">
        <v>19</v>
      </c>
      <c r="F1217" s="1" t="s">
        <v>124</v>
      </c>
      <c r="G1217" s="1" t="s">
        <v>125</v>
      </c>
      <c r="H1217" s="1" t="s">
        <v>40</v>
      </c>
      <c r="I1217" s="1" t="s">
        <v>41</v>
      </c>
      <c r="J1217" s="1" t="s">
        <v>13</v>
      </c>
      <c r="K1217" s="1" t="s">
        <v>25</v>
      </c>
      <c r="L1217" s="1">
        <v>1</v>
      </c>
      <c r="M1217" s="1">
        <v>170</v>
      </c>
      <c r="N1217" s="1">
        <v>5</v>
      </c>
      <c r="O1217" s="1">
        <v>8.5</v>
      </c>
      <c r="P1217" s="1">
        <v>25</v>
      </c>
      <c r="Q1217" s="1">
        <v>186.5</v>
      </c>
      <c r="R1217" s="1" t="s">
        <v>26</v>
      </c>
      <c r="S1217" s="1" t="s">
        <v>2877</v>
      </c>
      <c r="T1217" s="1">
        <f>Table1[[#This Row],[Unit_Price]]*Table1[[#This Row],[Quantity]]</f>
        <v>170</v>
      </c>
      <c r="U1217" s="1">
        <f>(SUM(Table1[[#This Row],[Delivery_Fee]],Table1[[#This Row],[Gross_Sales]])-Table1[[#This Row],[Discount_Amount]])</f>
        <v>186.5</v>
      </c>
    </row>
    <row r="1218" spans="1:21" ht="20.399999999999999" customHeight="1" x14ac:dyDescent="0.3">
      <c r="A1218" s="1" t="s">
        <v>2878</v>
      </c>
      <c r="B1218" s="1" t="s">
        <v>6</v>
      </c>
      <c r="C1218" s="1" t="s">
        <v>30477</v>
      </c>
      <c r="D1218" s="1" t="s">
        <v>546</v>
      </c>
      <c r="E1218" s="1" t="s">
        <v>67</v>
      </c>
      <c r="F1218" s="1" t="s">
        <v>174</v>
      </c>
      <c r="G1218" s="1" t="s">
        <v>175</v>
      </c>
      <c r="H1218" s="1" t="s">
        <v>61</v>
      </c>
      <c r="I1218" s="1" t="s">
        <v>62</v>
      </c>
      <c r="J1218" s="1" t="s">
        <v>24</v>
      </c>
      <c r="K1218" s="1" t="s">
        <v>25</v>
      </c>
      <c r="L1218" s="1">
        <v>4</v>
      </c>
      <c r="M1218" s="1">
        <v>190</v>
      </c>
      <c r="N1218" s="1">
        <v>0</v>
      </c>
      <c r="O1218" s="1">
        <v>0</v>
      </c>
      <c r="P1218" s="1">
        <v>20</v>
      </c>
      <c r="Q1218" s="1">
        <v>780</v>
      </c>
      <c r="R1218" s="1" t="s">
        <v>36</v>
      </c>
      <c r="S1218" s="1" t="s">
        <v>2879</v>
      </c>
      <c r="T1218" s="1">
        <f>Table1[[#This Row],[Unit_Price]]*Table1[[#This Row],[Quantity]]</f>
        <v>760</v>
      </c>
      <c r="U1218" s="1">
        <f>(SUM(Table1[[#This Row],[Delivery_Fee]],Table1[[#This Row],[Gross_Sales]])-Table1[[#This Row],[Discount_Amount]])</f>
        <v>780</v>
      </c>
    </row>
    <row r="1219" spans="1:21" ht="20.399999999999999" customHeight="1" x14ac:dyDescent="0.3">
      <c r="A1219" s="1" t="s">
        <v>2880</v>
      </c>
      <c r="B1219" s="1" t="s">
        <v>6</v>
      </c>
      <c r="C1219" s="1" t="s">
        <v>30477</v>
      </c>
      <c r="D1219" s="1" t="s">
        <v>1758</v>
      </c>
      <c r="E1219" s="1" t="s">
        <v>30</v>
      </c>
      <c r="F1219" s="1" t="s">
        <v>339</v>
      </c>
      <c r="G1219" s="1" t="s">
        <v>340</v>
      </c>
      <c r="H1219" s="1" t="s">
        <v>48</v>
      </c>
      <c r="I1219" s="1" t="s">
        <v>49</v>
      </c>
      <c r="J1219" s="1" t="s">
        <v>13</v>
      </c>
      <c r="K1219" s="1" t="s">
        <v>14</v>
      </c>
      <c r="L1219" s="1">
        <v>2</v>
      </c>
      <c r="M1219" s="1">
        <v>220</v>
      </c>
      <c r="N1219" s="1">
        <v>5</v>
      </c>
      <c r="O1219" s="1">
        <v>22</v>
      </c>
      <c r="P1219" s="1">
        <v>25</v>
      </c>
      <c r="Q1219" s="1">
        <v>443</v>
      </c>
      <c r="R1219" s="1" t="s">
        <v>15</v>
      </c>
      <c r="S1219" s="1" t="s">
        <v>2881</v>
      </c>
      <c r="T1219" s="1">
        <f>Table1[[#This Row],[Unit_Price]]*Table1[[#This Row],[Quantity]]</f>
        <v>440</v>
      </c>
      <c r="U1219" s="1">
        <f>(SUM(Table1[[#This Row],[Delivery_Fee]],Table1[[#This Row],[Gross_Sales]])-Table1[[#This Row],[Discount_Amount]])</f>
        <v>443</v>
      </c>
    </row>
    <row r="1220" spans="1:21" ht="20.399999999999999" customHeight="1" x14ac:dyDescent="0.3">
      <c r="A1220" s="1" t="s">
        <v>2882</v>
      </c>
      <c r="B1220" s="1" t="s">
        <v>6</v>
      </c>
      <c r="C1220" s="1" t="s">
        <v>30477</v>
      </c>
      <c r="D1220" s="1" t="s">
        <v>2883</v>
      </c>
      <c r="E1220" s="1" t="s">
        <v>19</v>
      </c>
      <c r="F1220" s="1" t="s">
        <v>129</v>
      </c>
      <c r="G1220" s="1" t="s">
        <v>130</v>
      </c>
      <c r="H1220" s="1" t="s">
        <v>143</v>
      </c>
      <c r="I1220" s="1" t="s">
        <v>144</v>
      </c>
      <c r="J1220" s="1" t="s">
        <v>24</v>
      </c>
      <c r="K1220" s="1" t="s">
        <v>14</v>
      </c>
      <c r="L1220" s="1">
        <v>1</v>
      </c>
      <c r="M1220" s="1">
        <v>160</v>
      </c>
      <c r="N1220" s="1">
        <v>15</v>
      </c>
      <c r="O1220" s="1">
        <v>24</v>
      </c>
      <c r="P1220" s="1">
        <v>35</v>
      </c>
      <c r="Q1220" s="1">
        <v>171</v>
      </c>
      <c r="R1220" s="1" t="s">
        <v>15</v>
      </c>
      <c r="S1220" s="1" t="s">
        <v>2884</v>
      </c>
      <c r="T1220" s="1">
        <f>Table1[[#This Row],[Unit_Price]]*Table1[[#This Row],[Quantity]]</f>
        <v>160</v>
      </c>
      <c r="U1220" s="1">
        <f>(SUM(Table1[[#This Row],[Delivery_Fee]],Table1[[#This Row],[Gross_Sales]])-Table1[[#This Row],[Discount_Amount]])</f>
        <v>171</v>
      </c>
    </row>
    <row r="1221" spans="1:21" ht="20.399999999999999" customHeight="1" x14ac:dyDescent="0.3">
      <c r="A1221" s="1" t="s">
        <v>2885</v>
      </c>
      <c r="B1221" s="1" t="s">
        <v>6</v>
      </c>
      <c r="C1221" s="1" t="s">
        <v>30477</v>
      </c>
      <c r="D1221" s="1" t="s">
        <v>2266</v>
      </c>
      <c r="E1221" s="1" t="s">
        <v>30</v>
      </c>
      <c r="F1221" s="1" t="s">
        <v>339</v>
      </c>
      <c r="G1221" s="1" t="s">
        <v>340</v>
      </c>
      <c r="H1221" s="1" t="s">
        <v>84</v>
      </c>
      <c r="I1221" s="1" t="s">
        <v>85</v>
      </c>
      <c r="J1221" s="1" t="s">
        <v>86</v>
      </c>
      <c r="K1221" s="1" t="s">
        <v>14</v>
      </c>
      <c r="L1221" s="1">
        <v>2</v>
      </c>
      <c r="M1221" s="1">
        <v>100</v>
      </c>
      <c r="N1221" s="1">
        <v>20</v>
      </c>
      <c r="O1221" s="1">
        <v>40</v>
      </c>
      <c r="P1221" s="1">
        <v>25</v>
      </c>
      <c r="Q1221" s="1">
        <v>185</v>
      </c>
      <c r="R1221" s="1" t="s">
        <v>42</v>
      </c>
      <c r="S1221" s="1" t="s">
        <v>2886</v>
      </c>
      <c r="T1221" s="1">
        <f>Table1[[#This Row],[Unit_Price]]*Table1[[#This Row],[Quantity]]</f>
        <v>200</v>
      </c>
      <c r="U1221" s="1">
        <f>(SUM(Table1[[#This Row],[Delivery_Fee]],Table1[[#This Row],[Gross_Sales]])-Table1[[#This Row],[Discount_Amount]])</f>
        <v>185</v>
      </c>
    </row>
    <row r="1222" spans="1:21" ht="20.399999999999999" customHeight="1" x14ac:dyDescent="0.3">
      <c r="A1222" s="1" t="s">
        <v>2887</v>
      </c>
      <c r="B1222" s="1" t="s">
        <v>6</v>
      </c>
      <c r="C1222" s="1" t="s">
        <v>30477</v>
      </c>
      <c r="D1222" s="1" t="s">
        <v>1649</v>
      </c>
      <c r="E1222" s="1" t="s">
        <v>67</v>
      </c>
      <c r="F1222" s="1" t="s">
        <v>129</v>
      </c>
      <c r="G1222" s="1" t="s">
        <v>130</v>
      </c>
      <c r="H1222" s="1" t="s">
        <v>48</v>
      </c>
      <c r="I1222" s="1" t="s">
        <v>49</v>
      </c>
      <c r="J1222" s="1" t="s">
        <v>13</v>
      </c>
      <c r="K1222" s="1" t="s">
        <v>14</v>
      </c>
      <c r="L1222" s="1">
        <v>2</v>
      </c>
      <c r="M1222" s="1">
        <v>220</v>
      </c>
      <c r="N1222" s="1">
        <v>10</v>
      </c>
      <c r="O1222" s="1">
        <v>44</v>
      </c>
      <c r="P1222" s="1">
        <v>35</v>
      </c>
      <c r="Q1222" s="1">
        <v>431</v>
      </c>
      <c r="R1222" s="1" t="s">
        <v>42</v>
      </c>
      <c r="S1222" s="1" t="s">
        <v>2888</v>
      </c>
      <c r="T1222" s="1">
        <f>Table1[[#This Row],[Unit_Price]]*Table1[[#This Row],[Quantity]]</f>
        <v>440</v>
      </c>
      <c r="U1222" s="1">
        <f>(SUM(Table1[[#This Row],[Delivery_Fee]],Table1[[#This Row],[Gross_Sales]])-Table1[[#This Row],[Discount_Amount]])</f>
        <v>431</v>
      </c>
    </row>
    <row r="1223" spans="1:21" ht="20.399999999999999" customHeight="1" x14ac:dyDescent="0.3">
      <c r="A1223" s="1" t="s">
        <v>2889</v>
      </c>
      <c r="B1223" s="1" t="s">
        <v>6</v>
      </c>
      <c r="C1223" s="1" t="s">
        <v>30477</v>
      </c>
      <c r="D1223" s="1" t="s">
        <v>637</v>
      </c>
      <c r="E1223" s="1" t="s">
        <v>30</v>
      </c>
      <c r="F1223" s="1" t="s">
        <v>53</v>
      </c>
      <c r="G1223" s="1" t="s">
        <v>54</v>
      </c>
      <c r="H1223" s="1" t="s">
        <v>61</v>
      </c>
      <c r="I1223" s="1" t="s">
        <v>62</v>
      </c>
      <c r="J1223" s="1" t="s">
        <v>24</v>
      </c>
      <c r="K1223" s="1" t="s">
        <v>25</v>
      </c>
      <c r="L1223" s="1">
        <v>4</v>
      </c>
      <c r="M1223" s="1">
        <v>190</v>
      </c>
      <c r="N1223" s="1">
        <v>15</v>
      </c>
      <c r="O1223" s="1">
        <v>114</v>
      </c>
      <c r="P1223" s="1">
        <v>35</v>
      </c>
      <c r="Q1223" s="1">
        <v>681</v>
      </c>
      <c r="R1223" s="1" t="s">
        <v>63</v>
      </c>
      <c r="S1223" s="1" t="s">
        <v>2890</v>
      </c>
      <c r="T1223" s="1">
        <f>Table1[[#This Row],[Unit_Price]]*Table1[[#This Row],[Quantity]]</f>
        <v>760</v>
      </c>
      <c r="U1223" s="1">
        <f>(SUM(Table1[[#This Row],[Delivery_Fee]],Table1[[#This Row],[Gross_Sales]])-Table1[[#This Row],[Discount_Amount]])</f>
        <v>681</v>
      </c>
    </row>
    <row r="1224" spans="1:21" ht="20.399999999999999" customHeight="1" x14ac:dyDescent="0.3">
      <c r="A1224" s="1" t="s">
        <v>2891</v>
      </c>
      <c r="B1224" s="1" t="s">
        <v>6</v>
      </c>
      <c r="C1224" s="1" t="s">
        <v>30477</v>
      </c>
      <c r="D1224" s="1" t="s">
        <v>271</v>
      </c>
      <c r="E1224" s="1" t="s">
        <v>8</v>
      </c>
      <c r="F1224" s="1" t="s">
        <v>82</v>
      </c>
      <c r="G1224" s="1" t="s">
        <v>83</v>
      </c>
      <c r="H1224" s="1" t="s">
        <v>22</v>
      </c>
      <c r="I1224" s="1" t="s">
        <v>23</v>
      </c>
      <c r="J1224" s="1" t="s">
        <v>24</v>
      </c>
      <c r="K1224" s="1" t="s">
        <v>25</v>
      </c>
      <c r="L1224" s="1">
        <v>4</v>
      </c>
      <c r="M1224" s="1">
        <v>180</v>
      </c>
      <c r="N1224" s="1">
        <v>0</v>
      </c>
      <c r="O1224" s="1">
        <v>0</v>
      </c>
      <c r="P1224" s="1">
        <v>35</v>
      </c>
      <c r="Q1224" s="1">
        <v>755</v>
      </c>
      <c r="R1224" s="1" t="s">
        <v>36</v>
      </c>
      <c r="S1224" s="1" t="s">
        <v>2892</v>
      </c>
      <c r="T1224" s="1">
        <f>Table1[[#This Row],[Unit_Price]]*Table1[[#This Row],[Quantity]]</f>
        <v>720</v>
      </c>
      <c r="U1224" s="1">
        <f>(SUM(Table1[[#This Row],[Delivery_Fee]],Table1[[#This Row],[Gross_Sales]])-Table1[[#This Row],[Discount_Amount]])</f>
        <v>755</v>
      </c>
    </row>
    <row r="1225" spans="1:21" ht="20.399999999999999" customHeight="1" x14ac:dyDescent="0.3">
      <c r="A1225" s="1" t="s">
        <v>2893</v>
      </c>
      <c r="B1225" s="1" t="s">
        <v>6</v>
      </c>
      <c r="C1225" s="1" t="s">
        <v>30477</v>
      </c>
      <c r="D1225" s="1" t="s">
        <v>620</v>
      </c>
      <c r="E1225" s="1" t="s">
        <v>19</v>
      </c>
      <c r="F1225" s="1" t="s">
        <v>20</v>
      </c>
      <c r="G1225" s="1" t="s">
        <v>21</v>
      </c>
      <c r="H1225" s="1" t="s">
        <v>40</v>
      </c>
      <c r="I1225" s="1" t="s">
        <v>41</v>
      </c>
      <c r="J1225" s="1" t="s">
        <v>13</v>
      </c>
      <c r="K1225" s="1" t="s">
        <v>25</v>
      </c>
      <c r="L1225" s="1">
        <v>2</v>
      </c>
      <c r="M1225" s="1">
        <v>170</v>
      </c>
      <c r="N1225" s="1">
        <v>10</v>
      </c>
      <c r="O1225" s="1">
        <v>34</v>
      </c>
      <c r="P1225" s="1">
        <v>35</v>
      </c>
      <c r="Q1225" s="1">
        <v>341</v>
      </c>
      <c r="R1225" s="1" t="s">
        <v>42</v>
      </c>
      <c r="S1225" s="1" t="s">
        <v>2894</v>
      </c>
      <c r="T1225" s="1">
        <f>Table1[[#This Row],[Unit_Price]]*Table1[[#This Row],[Quantity]]</f>
        <v>340</v>
      </c>
      <c r="U1225" s="1">
        <f>(SUM(Table1[[#This Row],[Delivery_Fee]],Table1[[#This Row],[Gross_Sales]])-Table1[[#This Row],[Discount_Amount]])</f>
        <v>341</v>
      </c>
    </row>
    <row r="1226" spans="1:21" ht="20.399999999999999" customHeight="1" x14ac:dyDescent="0.3">
      <c r="A1226" s="1" t="s">
        <v>2895</v>
      </c>
      <c r="B1226" s="1" t="s">
        <v>6</v>
      </c>
      <c r="C1226" s="1" t="s">
        <v>30477</v>
      </c>
      <c r="D1226" s="1" t="s">
        <v>743</v>
      </c>
      <c r="E1226" s="1" t="s">
        <v>67</v>
      </c>
      <c r="F1226" s="1" t="s">
        <v>267</v>
      </c>
      <c r="G1226" s="1" t="s">
        <v>268</v>
      </c>
      <c r="H1226" s="1" t="s">
        <v>84</v>
      </c>
      <c r="I1226" s="1" t="s">
        <v>85</v>
      </c>
      <c r="J1226" s="1" t="s">
        <v>86</v>
      </c>
      <c r="K1226" s="1" t="s">
        <v>14</v>
      </c>
      <c r="L1226" s="1">
        <v>4</v>
      </c>
      <c r="M1226" s="1">
        <v>100</v>
      </c>
      <c r="N1226" s="1">
        <v>0</v>
      </c>
      <c r="O1226" s="1">
        <v>0</v>
      </c>
      <c r="P1226" s="1">
        <v>30</v>
      </c>
      <c r="Q1226" s="1">
        <v>430</v>
      </c>
      <c r="R1226" s="1" t="s">
        <v>26</v>
      </c>
      <c r="S1226" s="1" t="s">
        <v>2896</v>
      </c>
      <c r="T1226" s="1">
        <f>Table1[[#This Row],[Unit_Price]]*Table1[[#This Row],[Quantity]]</f>
        <v>400</v>
      </c>
      <c r="U1226" s="1">
        <f>(SUM(Table1[[#This Row],[Delivery_Fee]],Table1[[#This Row],[Gross_Sales]])-Table1[[#This Row],[Discount_Amount]])</f>
        <v>430</v>
      </c>
    </row>
    <row r="1227" spans="1:21" ht="20.399999999999999" customHeight="1" x14ac:dyDescent="0.3">
      <c r="A1227" s="1" t="s">
        <v>2897</v>
      </c>
      <c r="B1227" s="1" t="s">
        <v>6</v>
      </c>
      <c r="C1227" s="1" t="s">
        <v>30477</v>
      </c>
      <c r="D1227" s="1" t="s">
        <v>398</v>
      </c>
      <c r="E1227" s="1" t="s">
        <v>30</v>
      </c>
      <c r="F1227" s="1" t="s">
        <v>339</v>
      </c>
      <c r="G1227" s="1" t="s">
        <v>340</v>
      </c>
      <c r="H1227" s="1" t="s">
        <v>70</v>
      </c>
      <c r="I1227" s="1" t="s">
        <v>71</v>
      </c>
      <c r="J1227" s="1" t="s">
        <v>13</v>
      </c>
      <c r="K1227" s="1" t="s">
        <v>14</v>
      </c>
      <c r="L1227" s="1">
        <v>2</v>
      </c>
      <c r="M1227" s="1">
        <v>130</v>
      </c>
      <c r="N1227" s="1">
        <v>0</v>
      </c>
      <c r="O1227" s="1">
        <v>0</v>
      </c>
      <c r="P1227" s="1">
        <v>20</v>
      </c>
      <c r="Q1227" s="1">
        <v>280</v>
      </c>
      <c r="R1227" s="1" t="s">
        <v>42</v>
      </c>
      <c r="S1227" s="1" t="s">
        <v>2898</v>
      </c>
      <c r="T1227" s="1">
        <f>Table1[[#This Row],[Unit_Price]]*Table1[[#This Row],[Quantity]]</f>
        <v>260</v>
      </c>
      <c r="U1227" s="1">
        <f>(SUM(Table1[[#This Row],[Delivery_Fee]],Table1[[#This Row],[Gross_Sales]])-Table1[[#This Row],[Discount_Amount]])</f>
        <v>280</v>
      </c>
    </row>
    <row r="1228" spans="1:21" ht="20.399999999999999" customHeight="1" x14ac:dyDescent="0.3">
      <c r="A1228" s="1" t="s">
        <v>2899</v>
      </c>
      <c r="B1228" s="1" t="s">
        <v>6</v>
      </c>
      <c r="C1228" s="1" t="s">
        <v>30477</v>
      </c>
      <c r="D1228" s="1" t="s">
        <v>2053</v>
      </c>
      <c r="E1228" s="1" t="s">
        <v>30</v>
      </c>
      <c r="F1228" s="1" t="s">
        <v>75</v>
      </c>
      <c r="G1228" s="1" t="s">
        <v>76</v>
      </c>
      <c r="H1228" s="1" t="s">
        <v>70</v>
      </c>
      <c r="I1228" s="1" t="s">
        <v>71</v>
      </c>
      <c r="J1228" s="1" t="s">
        <v>13</v>
      </c>
      <c r="K1228" s="1" t="s">
        <v>14</v>
      </c>
      <c r="L1228" s="1">
        <v>4</v>
      </c>
      <c r="M1228" s="1">
        <v>130</v>
      </c>
      <c r="N1228" s="1">
        <v>15</v>
      </c>
      <c r="O1228" s="1">
        <v>78</v>
      </c>
      <c r="P1228" s="1">
        <v>30</v>
      </c>
      <c r="Q1228" s="1">
        <v>472</v>
      </c>
      <c r="R1228" s="1" t="s">
        <v>26</v>
      </c>
      <c r="S1228" s="1" t="s">
        <v>2900</v>
      </c>
      <c r="T1228" s="1">
        <f>Table1[[#This Row],[Unit_Price]]*Table1[[#This Row],[Quantity]]</f>
        <v>520</v>
      </c>
      <c r="U1228" s="1">
        <f>(SUM(Table1[[#This Row],[Delivery_Fee]],Table1[[#This Row],[Gross_Sales]])-Table1[[#This Row],[Discount_Amount]])</f>
        <v>472</v>
      </c>
    </row>
    <row r="1229" spans="1:21" ht="20.399999999999999" customHeight="1" x14ac:dyDescent="0.3">
      <c r="A1229" s="1" t="s">
        <v>2901</v>
      </c>
      <c r="B1229" s="1" t="s">
        <v>6</v>
      </c>
      <c r="C1229" s="1" t="s">
        <v>30477</v>
      </c>
      <c r="D1229" s="1" t="s">
        <v>321</v>
      </c>
      <c r="E1229" s="1" t="s">
        <v>19</v>
      </c>
      <c r="F1229" s="1" t="s">
        <v>20</v>
      </c>
      <c r="G1229" s="1" t="s">
        <v>21</v>
      </c>
      <c r="H1229" s="1" t="s">
        <v>84</v>
      </c>
      <c r="I1229" s="1" t="s">
        <v>85</v>
      </c>
      <c r="J1229" s="1" t="s">
        <v>86</v>
      </c>
      <c r="K1229" s="1" t="s">
        <v>14</v>
      </c>
      <c r="L1229" s="1">
        <v>1</v>
      </c>
      <c r="M1229" s="1">
        <v>100</v>
      </c>
      <c r="N1229" s="1">
        <v>0</v>
      </c>
      <c r="O1229" s="1">
        <v>0</v>
      </c>
      <c r="P1229" s="1">
        <v>35</v>
      </c>
      <c r="Q1229" s="1">
        <v>135</v>
      </c>
      <c r="R1229" s="1" t="s">
        <v>15</v>
      </c>
      <c r="S1229" s="1" t="s">
        <v>2902</v>
      </c>
      <c r="T1229" s="1">
        <f>Table1[[#This Row],[Unit_Price]]*Table1[[#This Row],[Quantity]]</f>
        <v>100</v>
      </c>
      <c r="U1229" s="1">
        <f>(SUM(Table1[[#This Row],[Delivery_Fee]],Table1[[#This Row],[Gross_Sales]])-Table1[[#This Row],[Discount_Amount]])</f>
        <v>135</v>
      </c>
    </row>
    <row r="1230" spans="1:21" ht="20.399999999999999" customHeight="1" x14ac:dyDescent="0.3">
      <c r="A1230" s="1" t="s">
        <v>2903</v>
      </c>
      <c r="B1230" s="1" t="s">
        <v>6</v>
      </c>
      <c r="C1230" s="1" t="s">
        <v>30477</v>
      </c>
      <c r="D1230" s="1" t="s">
        <v>766</v>
      </c>
      <c r="E1230" s="1" t="s">
        <v>30</v>
      </c>
      <c r="F1230" s="1" t="s">
        <v>339</v>
      </c>
      <c r="G1230" s="1" t="s">
        <v>340</v>
      </c>
      <c r="H1230" s="1" t="s">
        <v>116</v>
      </c>
      <c r="I1230" s="1" t="s">
        <v>117</v>
      </c>
      <c r="J1230" s="1" t="s">
        <v>35</v>
      </c>
      <c r="K1230" s="1" t="s">
        <v>14</v>
      </c>
      <c r="L1230" s="1">
        <v>3</v>
      </c>
      <c r="M1230" s="1">
        <v>210</v>
      </c>
      <c r="N1230" s="1">
        <v>20</v>
      </c>
      <c r="O1230" s="1">
        <v>126</v>
      </c>
      <c r="P1230" s="1">
        <v>35</v>
      </c>
      <c r="Q1230" s="1">
        <v>539</v>
      </c>
      <c r="R1230" s="1" t="s">
        <v>42</v>
      </c>
      <c r="S1230" s="1" t="s">
        <v>2904</v>
      </c>
      <c r="T1230" s="1">
        <f>Table1[[#This Row],[Unit_Price]]*Table1[[#This Row],[Quantity]]</f>
        <v>630</v>
      </c>
      <c r="U1230" s="1">
        <f>(SUM(Table1[[#This Row],[Delivery_Fee]],Table1[[#This Row],[Gross_Sales]])-Table1[[#This Row],[Discount_Amount]])</f>
        <v>539</v>
      </c>
    </row>
    <row r="1231" spans="1:21" ht="20.399999999999999" customHeight="1" x14ac:dyDescent="0.3">
      <c r="A1231" s="1" t="s">
        <v>2905</v>
      </c>
      <c r="B1231" s="1" t="s">
        <v>6</v>
      </c>
      <c r="C1231" s="1" t="s">
        <v>30477</v>
      </c>
      <c r="D1231" s="1" t="s">
        <v>874</v>
      </c>
      <c r="E1231" s="1" t="s">
        <v>30</v>
      </c>
      <c r="F1231" s="1" t="s">
        <v>151</v>
      </c>
      <c r="G1231" s="1" t="s">
        <v>152</v>
      </c>
      <c r="H1231" s="1" t="s">
        <v>70</v>
      </c>
      <c r="I1231" s="1" t="s">
        <v>71</v>
      </c>
      <c r="J1231" s="1" t="s">
        <v>13</v>
      </c>
      <c r="K1231" s="1" t="s">
        <v>14</v>
      </c>
      <c r="L1231" s="1">
        <v>4</v>
      </c>
      <c r="M1231" s="1">
        <v>130</v>
      </c>
      <c r="N1231" s="1">
        <v>5</v>
      </c>
      <c r="O1231" s="1">
        <v>26</v>
      </c>
      <c r="P1231" s="1">
        <v>25</v>
      </c>
      <c r="Q1231" s="1">
        <v>519</v>
      </c>
      <c r="R1231" s="1" t="s">
        <v>36</v>
      </c>
      <c r="S1231" s="1" t="s">
        <v>2906</v>
      </c>
      <c r="T1231" s="1">
        <f>Table1[[#This Row],[Unit_Price]]*Table1[[#This Row],[Quantity]]</f>
        <v>520</v>
      </c>
      <c r="U1231" s="1">
        <f>(SUM(Table1[[#This Row],[Delivery_Fee]],Table1[[#This Row],[Gross_Sales]])-Table1[[#This Row],[Discount_Amount]])</f>
        <v>519</v>
      </c>
    </row>
    <row r="1232" spans="1:21" ht="20.399999999999999" customHeight="1" x14ac:dyDescent="0.3">
      <c r="A1232" s="1" t="s">
        <v>2907</v>
      </c>
      <c r="B1232" s="1" t="s">
        <v>6</v>
      </c>
      <c r="C1232" s="1" t="s">
        <v>30477</v>
      </c>
      <c r="D1232" s="1" t="s">
        <v>257</v>
      </c>
      <c r="E1232" s="1" t="s">
        <v>30</v>
      </c>
      <c r="F1232" s="1" t="s">
        <v>31</v>
      </c>
      <c r="G1232" s="1" t="s">
        <v>32</v>
      </c>
      <c r="H1232" s="1" t="s">
        <v>111</v>
      </c>
      <c r="I1232" s="1" t="s">
        <v>112</v>
      </c>
      <c r="J1232" s="1" t="s">
        <v>13</v>
      </c>
      <c r="K1232" s="1" t="s">
        <v>25</v>
      </c>
      <c r="L1232" s="1">
        <v>2</v>
      </c>
      <c r="M1232" s="1">
        <v>280</v>
      </c>
      <c r="N1232" s="1">
        <v>10</v>
      </c>
      <c r="O1232" s="1">
        <v>56</v>
      </c>
      <c r="P1232" s="1">
        <v>40</v>
      </c>
      <c r="Q1232" s="1">
        <v>544</v>
      </c>
      <c r="R1232" s="1" t="s">
        <v>15</v>
      </c>
      <c r="S1232" s="1" t="s">
        <v>2908</v>
      </c>
      <c r="T1232" s="1">
        <f>Table1[[#This Row],[Unit_Price]]*Table1[[#This Row],[Quantity]]</f>
        <v>560</v>
      </c>
      <c r="U1232" s="1">
        <f>(SUM(Table1[[#This Row],[Delivery_Fee]],Table1[[#This Row],[Gross_Sales]])-Table1[[#This Row],[Discount_Amount]])</f>
        <v>544</v>
      </c>
    </row>
    <row r="1233" spans="1:21" ht="20.399999999999999" customHeight="1" x14ac:dyDescent="0.3">
      <c r="A1233" s="1" t="s">
        <v>2909</v>
      </c>
      <c r="B1233" s="1" t="s">
        <v>6</v>
      </c>
      <c r="C1233" s="1" t="s">
        <v>30477</v>
      </c>
      <c r="D1233" s="1" t="s">
        <v>424</v>
      </c>
      <c r="E1233" s="1" t="s">
        <v>67</v>
      </c>
      <c r="F1233" s="1" t="s">
        <v>68</v>
      </c>
      <c r="G1233" s="1" t="s">
        <v>69</v>
      </c>
      <c r="H1233" s="1" t="s">
        <v>11</v>
      </c>
      <c r="I1233" s="1" t="s">
        <v>12</v>
      </c>
      <c r="J1233" s="1" t="s">
        <v>13</v>
      </c>
      <c r="K1233" s="1" t="s">
        <v>14</v>
      </c>
      <c r="L1233" s="1">
        <v>2</v>
      </c>
      <c r="M1233" s="1">
        <v>140</v>
      </c>
      <c r="N1233" s="1">
        <v>0</v>
      </c>
      <c r="O1233" s="1">
        <v>0</v>
      </c>
      <c r="P1233" s="1">
        <v>20</v>
      </c>
      <c r="Q1233" s="1">
        <v>300</v>
      </c>
      <c r="R1233" s="1" t="s">
        <v>26</v>
      </c>
      <c r="S1233" s="1" t="s">
        <v>2910</v>
      </c>
      <c r="T1233" s="1">
        <f>Table1[[#This Row],[Unit_Price]]*Table1[[#This Row],[Quantity]]</f>
        <v>280</v>
      </c>
      <c r="U1233" s="1">
        <f>(SUM(Table1[[#This Row],[Delivery_Fee]],Table1[[#This Row],[Gross_Sales]])-Table1[[#This Row],[Discount_Amount]])</f>
        <v>300</v>
      </c>
    </row>
    <row r="1234" spans="1:21" ht="20.399999999999999" customHeight="1" x14ac:dyDescent="0.3">
      <c r="A1234" s="1" t="s">
        <v>2911</v>
      </c>
      <c r="B1234" s="1" t="s">
        <v>6</v>
      </c>
      <c r="C1234" s="1" t="s">
        <v>30477</v>
      </c>
      <c r="D1234" s="1" t="s">
        <v>271</v>
      </c>
      <c r="E1234" s="1" t="s">
        <v>19</v>
      </c>
      <c r="F1234" s="1" t="s">
        <v>53</v>
      </c>
      <c r="G1234" s="1" t="s">
        <v>54</v>
      </c>
      <c r="H1234" s="1" t="s">
        <v>40</v>
      </c>
      <c r="I1234" s="1" t="s">
        <v>41</v>
      </c>
      <c r="J1234" s="1" t="s">
        <v>13</v>
      </c>
      <c r="K1234" s="1" t="s">
        <v>25</v>
      </c>
      <c r="L1234" s="1">
        <v>2</v>
      </c>
      <c r="M1234" s="1">
        <v>170</v>
      </c>
      <c r="N1234" s="1">
        <v>15</v>
      </c>
      <c r="O1234" s="1">
        <v>51</v>
      </c>
      <c r="P1234" s="1">
        <v>25</v>
      </c>
      <c r="Q1234" s="1">
        <v>314</v>
      </c>
      <c r="R1234" s="1" t="s">
        <v>42</v>
      </c>
      <c r="S1234" s="1" t="s">
        <v>2912</v>
      </c>
      <c r="T1234" s="1">
        <f>Table1[[#This Row],[Unit_Price]]*Table1[[#This Row],[Quantity]]</f>
        <v>340</v>
      </c>
      <c r="U1234" s="1">
        <f>(SUM(Table1[[#This Row],[Delivery_Fee]],Table1[[#This Row],[Gross_Sales]])-Table1[[#This Row],[Discount_Amount]])</f>
        <v>314</v>
      </c>
    </row>
    <row r="1235" spans="1:21" ht="20.399999999999999" customHeight="1" x14ac:dyDescent="0.3">
      <c r="A1235" s="1" t="s">
        <v>2913</v>
      </c>
      <c r="B1235" s="1" t="s">
        <v>6</v>
      </c>
      <c r="C1235" s="1" t="s">
        <v>30477</v>
      </c>
      <c r="D1235" s="1" t="s">
        <v>315</v>
      </c>
      <c r="E1235" s="1" t="s">
        <v>19</v>
      </c>
      <c r="F1235" s="1" t="s">
        <v>20</v>
      </c>
      <c r="G1235" s="1" t="s">
        <v>21</v>
      </c>
      <c r="H1235" s="1" t="s">
        <v>11</v>
      </c>
      <c r="I1235" s="1" t="s">
        <v>12</v>
      </c>
      <c r="J1235" s="1" t="s">
        <v>13</v>
      </c>
      <c r="K1235" s="1" t="s">
        <v>14</v>
      </c>
      <c r="L1235" s="1">
        <v>3</v>
      </c>
      <c r="M1235" s="1">
        <v>140</v>
      </c>
      <c r="N1235" s="1">
        <v>15</v>
      </c>
      <c r="O1235" s="1">
        <v>63</v>
      </c>
      <c r="P1235" s="1">
        <v>20</v>
      </c>
      <c r="Q1235" s="1">
        <v>377</v>
      </c>
      <c r="R1235" s="1" t="s">
        <v>63</v>
      </c>
      <c r="S1235" s="1" t="s">
        <v>2914</v>
      </c>
      <c r="T1235" s="1">
        <f>Table1[[#This Row],[Unit_Price]]*Table1[[#This Row],[Quantity]]</f>
        <v>420</v>
      </c>
      <c r="U1235" s="1">
        <f>(SUM(Table1[[#This Row],[Delivery_Fee]],Table1[[#This Row],[Gross_Sales]])-Table1[[#This Row],[Discount_Amount]])</f>
        <v>377</v>
      </c>
    </row>
    <row r="1236" spans="1:21" ht="20.399999999999999" customHeight="1" x14ac:dyDescent="0.3">
      <c r="A1236" s="1" t="s">
        <v>2915</v>
      </c>
      <c r="B1236" s="1" t="s">
        <v>6</v>
      </c>
      <c r="C1236" s="1" t="s">
        <v>30477</v>
      </c>
      <c r="D1236" s="1" t="s">
        <v>956</v>
      </c>
      <c r="E1236" s="1" t="s">
        <v>30</v>
      </c>
      <c r="F1236" s="1" t="s">
        <v>31</v>
      </c>
      <c r="G1236" s="1" t="s">
        <v>32</v>
      </c>
      <c r="H1236" s="1" t="s">
        <v>116</v>
      </c>
      <c r="I1236" s="1" t="s">
        <v>117</v>
      </c>
      <c r="J1236" s="1" t="s">
        <v>35</v>
      </c>
      <c r="K1236" s="1" t="s">
        <v>14</v>
      </c>
      <c r="L1236" s="1">
        <v>2</v>
      </c>
      <c r="M1236" s="1">
        <v>210</v>
      </c>
      <c r="N1236" s="1">
        <v>15</v>
      </c>
      <c r="O1236" s="1">
        <v>63</v>
      </c>
      <c r="P1236" s="1">
        <v>30</v>
      </c>
      <c r="Q1236" s="1">
        <v>387</v>
      </c>
      <c r="R1236" s="1" t="s">
        <v>15</v>
      </c>
      <c r="S1236" s="1" t="s">
        <v>2916</v>
      </c>
      <c r="T1236" s="1">
        <f>Table1[[#This Row],[Unit_Price]]*Table1[[#This Row],[Quantity]]</f>
        <v>420</v>
      </c>
      <c r="U1236" s="1">
        <f>(SUM(Table1[[#This Row],[Delivery_Fee]],Table1[[#This Row],[Gross_Sales]])-Table1[[#This Row],[Discount_Amount]])</f>
        <v>387</v>
      </c>
    </row>
    <row r="1237" spans="1:21" ht="20.399999999999999" customHeight="1" x14ac:dyDescent="0.3">
      <c r="A1237" s="1" t="s">
        <v>2917</v>
      </c>
      <c r="B1237" s="1" t="s">
        <v>6</v>
      </c>
      <c r="C1237" s="1" t="s">
        <v>30477</v>
      </c>
      <c r="D1237" s="1" t="s">
        <v>1333</v>
      </c>
      <c r="E1237" s="1" t="s">
        <v>19</v>
      </c>
      <c r="F1237" s="1" t="s">
        <v>75</v>
      </c>
      <c r="G1237" s="1" t="s">
        <v>76</v>
      </c>
      <c r="H1237" s="1" t="s">
        <v>55</v>
      </c>
      <c r="I1237" s="1" t="s">
        <v>56</v>
      </c>
      <c r="J1237" s="1" t="s">
        <v>57</v>
      </c>
      <c r="K1237" s="1" t="s">
        <v>14</v>
      </c>
      <c r="L1237" s="1">
        <v>1</v>
      </c>
      <c r="M1237" s="1">
        <v>180</v>
      </c>
      <c r="N1237" s="1">
        <v>15</v>
      </c>
      <c r="O1237" s="1">
        <v>27</v>
      </c>
      <c r="P1237" s="1">
        <v>40</v>
      </c>
      <c r="Q1237" s="1">
        <v>193</v>
      </c>
      <c r="R1237" s="1" t="s">
        <v>42</v>
      </c>
      <c r="S1237" s="1" t="s">
        <v>2918</v>
      </c>
      <c r="T1237" s="1">
        <f>Table1[[#This Row],[Unit_Price]]*Table1[[#This Row],[Quantity]]</f>
        <v>180</v>
      </c>
      <c r="U1237" s="1">
        <f>(SUM(Table1[[#This Row],[Delivery_Fee]],Table1[[#This Row],[Gross_Sales]])-Table1[[#This Row],[Discount_Amount]])</f>
        <v>193</v>
      </c>
    </row>
    <row r="1238" spans="1:21" ht="20.399999999999999" customHeight="1" x14ac:dyDescent="0.3">
      <c r="A1238" s="1" t="s">
        <v>2919</v>
      </c>
      <c r="B1238" s="1" t="s">
        <v>6</v>
      </c>
      <c r="C1238" s="1" t="s">
        <v>30477</v>
      </c>
      <c r="D1238" s="1" t="s">
        <v>97</v>
      </c>
      <c r="E1238" s="1" t="s">
        <v>8</v>
      </c>
      <c r="F1238" s="1" t="s">
        <v>82</v>
      </c>
      <c r="G1238" s="1" t="s">
        <v>83</v>
      </c>
      <c r="H1238" s="1" t="s">
        <v>61</v>
      </c>
      <c r="I1238" s="1" t="s">
        <v>62</v>
      </c>
      <c r="J1238" s="1" t="s">
        <v>24</v>
      </c>
      <c r="K1238" s="1" t="s">
        <v>25</v>
      </c>
      <c r="L1238" s="1">
        <v>3</v>
      </c>
      <c r="M1238" s="1">
        <v>190</v>
      </c>
      <c r="N1238" s="1">
        <v>5</v>
      </c>
      <c r="O1238" s="1">
        <v>28.5</v>
      </c>
      <c r="P1238" s="1">
        <v>25</v>
      </c>
      <c r="Q1238" s="1">
        <v>566.5</v>
      </c>
      <c r="R1238" s="1" t="s">
        <v>26</v>
      </c>
      <c r="S1238" s="1" t="s">
        <v>2920</v>
      </c>
      <c r="T1238" s="1">
        <f>Table1[[#This Row],[Unit_Price]]*Table1[[#This Row],[Quantity]]</f>
        <v>570</v>
      </c>
      <c r="U1238" s="1">
        <f>(SUM(Table1[[#This Row],[Delivery_Fee]],Table1[[#This Row],[Gross_Sales]])-Table1[[#This Row],[Discount_Amount]])</f>
        <v>566.5</v>
      </c>
    </row>
    <row r="1239" spans="1:21" ht="20.399999999999999" customHeight="1" x14ac:dyDescent="0.3">
      <c r="A1239" s="1" t="s">
        <v>2921</v>
      </c>
      <c r="B1239" s="1" t="s">
        <v>6</v>
      </c>
      <c r="C1239" s="1" t="s">
        <v>30477</v>
      </c>
      <c r="D1239" s="1" t="s">
        <v>562</v>
      </c>
      <c r="E1239" s="1" t="s">
        <v>19</v>
      </c>
      <c r="F1239" s="1" t="s">
        <v>98</v>
      </c>
      <c r="G1239" s="1" t="s">
        <v>99</v>
      </c>
      <c r="H1239" s="1" t="s">
        <v>288</v>
      </c>
      <c r="I1239" s="1" t="s">
        <v>289</v>
      </c>
      <c r="J1239" s="1" t="s">
        <v>86</v>
      </c>
      <c r="K1239" s="1" t="s">
        <v>14</v>
      </c>
      <c r="L1239" s="1">
        <v>2</v>
      </c>
      <c r="M1239" s="1">
        <v>80</v>
      </c>
      <c r="N1239" s="1">
        <v>5</v>
      </c>
      <c r="O1239" s="1">
        <v>8</v>
      </c>
      <c r="P1239" s="1">
        <v>25</v>
      </c>
      <c r="Q1239" s="1">
        <v>177</v>
      </c>
      <c r="R1239" s="1" t="s">
        <v>15</v>
      </c>
      <c r="S1239" s="1" t="s">
        <v>2922</v>
      </c>
      <c r="T1239" s="1">
        <f>Table1[[#This Row],[Unit_Price]]*Table1[[#This Row],[Quantity]]</f>
        <v>160</v>
      </c>
      <c r="U1239" s="1">
        <f>(SUM(Table1[[#This Row],[Delivery_Fee]],Table1[[#This Row],[Gross_Sales]])-Table1[[#This Row],[Discount_Amount]])</f>
        <v>177</v>
      </c>
    </row>
    <row r="1240" spans="1:21" ht="20.399999999999999" customHeight="1" x14ac:dyDescent="0.3">
      <c r="A1240" s="1" t="s">
        <v>2923</v>
      </c>
      <c r="B1240" s="1" t="s">
        <v>6</v>
      </c>
      <c r="C1240" s="1" t="s">
        <v>30477</v>
      </c>
      <c r="D1240" s="1" t="s">
        <v>315</v>
      </c>
      <c r="E1240" s="1" t="s">
        <v>30</v>
      </c>
      <c r="F1240" s="1" t="s">
        <v>339</v>
      </c>
      <c r="G1240" s="1" t="s">
        <v>340</v>
      </c>
      <c r="H1240" s="1" t="s">
        <v>70</v>
      </c>
      <c r="I1240" s="1" t="s">
        <v>71</v>
      </c>
      <c r="J1240" s="1" t="s">
        <v>13</v>
      </c>
      <c r="K1240" s="1" t="s">
        <v>14</v>
      </c>
      <c r="L1240" s="1">
        <v>4</v>
      </c>
      <c r="M1240" s="1">
        <v>130</v>
      </c>
      <c r="N1240" s="1">
        <v>15</v>
      </c>
      <c r="O1240" s="1">
        <v>78</v>
      </c>
      <c r="P1240" s="1">
        <v>40</v>
      </c>
      <c r="Q1240" s="1">
        <v>482</v>
      </c>
      <c r="R1240" s="1" t="s">
        <v>15</v>
      </c>
      <c r="S1240" s="1" t="s">
        <v>2924</v>
      </c>
      <c r="T1240" s="1">
        <f>Table1[[#This Row],[Unit_Price]]*Table1[[#This Row],[Quantity]]</f>
        <v>520</v>
      </c>
      <c r="U1240" s="1">
        <f>(SUM(Table1[[#This Row],[Delivery_Fee]],Table1[[#This Row],[Gross_Sales]])-Table1[[#This Row],[Discount_Amount]])</f>
        <v>482</v>
      </c>
    </row>
    <row r="1241" spans="1:21" ht="20.399999999999999" customHeight="1" x14ac:dyDescent="0.3">
      <c r="A1241" s="1" t="s">
        <v>2925</v>
      </c>
      <c r="B1241" s="1" t="s">
        <v>6</v>
      </c>
      <c r="C1241" s="1" t="s">
        <v>30477</v>
      </c>
      <c r="D1241" s="1" t="s">
        <v>1726</v>
      </c>
      <c r="E1241" s="1" t="s">
        <v>8</v>
      </c>
      <c r="F1241" s="1" t="s">
        <v>109</v>
      </c>
      <c r="G1241" s="1" t="s">
        <v>110</v>
      </c>
      <c r="H1241" s="1" t="s">
        <v>55</v>
      </c>
      <c r="I1241" s="1" t="s">
        <v>56</v>
      </c>
      <c r="J1241" s="1" t="s">
        <v>57</v>
      </c>
      <c r="K1241" s="1" t="s">
        <v>14</v>
      </c>
      <c r="L1241" s="1">
        <v>4</v>
      </c>
      <c r="M1241" s="1">
        <v>180</v>
      </c>
      <c r="N1241" s="1">
        <v>0</v>
      </c>
      <c r="O1241" s="1">
        <v>0</v>
      </c>
      <c r="P1241" s="1">
        <v>30</v>
      </c>
      <c r="Q1241" s="1">
        <v>750</v>
      </c>
      <c r="R1241" s="1" t="s">
        <v>42</v>
      </c>
      <c r="S1241" s="1" t="s">
        <v>2926</v>
      </c>
      <c r="T1241" s="1">
        <f>Table1[[#This Row],[Unit_Price]]*Table1[[#This Row],[Quantity]]</f>
        <v>720</v>
      </c>
      <c r="U1241" s="1">
        <f>(SUM(Table1[[#This Row],[Delivery_Fee]],Table1[[#This Row],[Gross_Sales]])-Table1[[#This Row],[Discount_Amount]])</f>
        <v>750</v>
      </c>
    </row>
    <row r="1242" spans="1:21" ht="20.399999999999999" customHeight="1" x14ac:dyDescent="0.3">
      <c r="A1242" s="1" t="s">
        <v>2927</v>
      </c>
      <c r="B1242" s="1" t="s">
        <v>6</v>
      </c>
      <c r="C1242" s="1" t="s">
        <v>30477</v>
      </c>
      <c r="D1242" s="1" t="s">
        <v>2069</v>
      </c>
      <c r="E1242" s="1" t="s">
        <v>67</v>
      </c>
      <c r="F1242" s="1" t="s">
        <v>187</v>
      </c>
      <c r="G1242" s="1" t="s">
        <v>188</v>
      </c>
      <c r="H1242" s="1" t="s">
        <v>288</v>
      </c>
      <c r="I1242" s="1" t="s">
        <v>289</v>
      </c>
      <c r="J1242" s="1" t="s">
        <v>86</v>
      </c>
      <c r="K1242" s="1" t="s">
        <v>14</v>
      </c>
      <c r="L1242" s="1">
        <v>4</v>
      </c>
      <c r="M1242" s="1">
        <v>80</v>
      </c>
      <c r="N1242" s="1">
        <v>0</v>
      </c>
      <c r="O1242" s="1">
        <v>0</v>
      </c>
      <c r="P1242" s="1">
        <v>20</v>
      </c>
      <c r="Q1242" s="1">
        <v>340</v>
      </c>
      <c r="R1242" s="1" t="s">
        <v>42</v>
      </c>
      <c r="S1242" s="1" t="s">
        <v>2928</v>
      </c>
      <c r="T1242" s="1">
        <f>Table1[[#This Row],[Unit_Price]]*Table1[[#This Row],[Quantity]]</f>
        <v>320</v>
      </c>
      <c r="U1242" s="1">
        <f>(SUM(Table1[[#This Row],[Delivery_Fee]],Table1[[#This Row],[Gross_Sales]])-Table1[[#This Row],[Discount_Amount]])</f>
        <v>340</v>
      </c>
    </row>
    <row r="1243" spans="1:21" ht="20.399999999999999" customHeight="1" x14ac:dyDescent="0.3">
      <c r="A1243" s="1" t="s">
        <v>2929</v>
      </c>
      <c r="B1243" s="1" t="s">
        <v>6</v>
      </c>
      <c r="C1243" s="1" t="s">
        <v>30477</v>
      </c>
      <c r="D1243" s="1" t="s">
        <v>1593</v>
      </c>
      <c r="E1243" s="1" t="s">
        <v>19</v>
      </c>
      <c r="F1243" s="1" t="s">
        <v>187</v>
      </c>
      <c r="G1243" s="1" t="s">
        <v>188</v>
      </c>
      <c r="H1243" s="1" t="s">
        <v>55</v>
      </c>
      <c r="I1243" s="1" t="s">
        <v>56</v>
      </c>
      <c r="J1243" s="1" t="s">
        <v>57</v>
      </c>
      <c r="K1243" s="1" t="s">
        <v>14</v>
      </c>
      <c r="L1243" s="1">
        <v>2</v>
      </c>
      <c r="M1243" s="1">
        <v>180</v>
      </c>
      <c r="N1243" s="1">
        <v>20</v>
      </c>
      <c r="O1243" s="1">
        <v>72</v>
      </c>
      <c r="P1243" s="1">
        <v>20</v>
      </c>
      <c r="Q1243" s="1">
        <v>308</v>
      </c>
      <c r="R1243" s="1" t="s">
        <v>63</v>
      </c>
      <c r="S1243" s="1" t="s">
        <v>2930</v>
      </c>
      <c r="T1243" s="1">
        <f>Table1[[#This Row],[Unit_Price]]*Table1[[#This Row],[Quantity]]</f>
        <v>360</v>
      </c>
      <c r="U1243" s="1">
        <f>(SUM(Table1[[#This Row],[Delivery_Fee]],Table1[[#This Row],[Gross_Sales]])-Table1[[#This Row],[Discount_Amount]])</f>
        <v>308</v>
      </c>
    </row>
    <row r="1244" spans="1:21" ht="20.399999999999999" customHeight="1" x14ac:dyDescent="0.3">
      <c r="A1244" s="1" t="s">
        <v>2931</v>
      </c>
      <c r="B1244" s="1" t="s">
        <v>6</v>
      </c>
      <c r="C1244" s="1" t="s">
        <v>30477</v>
      </c>
      <c r="D1244" s="1" t="s">
        <v>401</v>
      </c>
      <c r="E1244" s="1" t="s">
        <v>67</v>
      </c>
      <c r="F1244" s="1" t="s">
        <v>174</v>
      </c>
      <c r="G1244" s="1" t="s">
        <v>175</v>
      </c>
      <c r="H1244" s="1" t="s">
        <v>70</v>
      </c>
      <c r="I1244" s="1" t="s">
        <v>71</v>
      </c>
      <c r="J1244" s="1" t="s">
        <v>13</v>
      </c>
      <c r="K1244" s="1" t="s">
        <v>14</v>
      </c>
      <c r="L1244" s="1">
        <v>4</v>
      </c>
      <c r="M1244" s="1">
        <v>130</v>
      </c>
      <c r="N1244" s="1">
        <v>15</v>
      </c>
      <c r="O1244" s="1">
        <v>78</v>
      </c>
      <c r="P1244" s="1">
        <v>30</v>
      </c>
      <c r="Q1244" s="1">
        <v>472</v>
      </c>
      <c r="R1244" s="1" t="s">
        <v>26</v>
      </c>
      <c r="S1244" s="1" t="s">
        <v>2932</v>
      </c>
      <c r="T1244" s="1">
        <f>Table1[[#This Row],[Unit_Price]]*Table1[[#This Row],[Quantity]]</f>
        <v>520</v>
      </c>
      <c r="U1244" s="1">
        <f>(SUM(Table1[[#This Row],[Delivery_Fee]],Table1[[#This Row],[Gross_Sales]])-Table1[[#This Row],[Discount_Amount]])</f>
        <v>472</v>
      </c>
    </row>
    <row r="1245" spans="1:21" ht="20.399999999999999" customHeight="1" x14ac:dyDescent="0.3">
      <c r="A1245" s="1" t="s">
        <v>2933</v>
      </c>
      <c r="B1245" s="1" t="s">
        <v>6</v>
      </c>
      <c r="C1245" s="1" t="s">
        <v>30477</v>
      </c>
      <c r="D1245" s="1" t="s">
        <v>361</v>
      </c>
      <c r="E1245" s="1" t="s">
        <v>30</v>
      </c>
      <c r="F1245" s="1" t="s">
        <v>136</v>
      </c>
      <c r="G1245" s="1" t="s">
        <v>137</v>
      </c>
      <c r="H1245" s="1" t="s">
        <v>48</v>
      </c>
      <c r="I1245" s="1" t="s">
        <v>49</v>
      </c>
      <c r="J1245" s="1" t="s">
        <v>13</v>
      </c>
      <c r="K1245" s="1" t="s">
        <v>14</v>
      </c>
      <c r="L1245" s="1">
        <v>3</v>
      </c>
      <c r="M1245" s="1">
        <v>220</v>
      </c>
      <c r="N1245" s="1">
        <v>10</v>
      </c>
      <c r="O1245" s="1">
        <v>66</v>
      </c>
      <c r="P1245" s="1">
        <v>25</v>
      </c>
      <c r="Q1245" s="1">
        <v>619</v>
      </c>
      <c r="R1245" s="1" t="s">
        <v>26</v>
      </c>
      <c r="S1245" s="1" t="s">
        <v>2934</v>
      </c>
      <c r="T1245" s="1">
        <f>Table1[[#This Row],[Unit_Price]]*Table1[[#This Row],[Quantity]]</f>
        <v>660</v>
      </c>
      <c r="U1245" s="1">
        <f>(SUM(Table1[[#This Row],[Delivery_Fee]],Table1[[#This Row],[Gross_Sales]])-Table1[[#This Row],[Discount_Amount]])</f>
        <v>619</v>
      </c>
    </row>
    <row r="1246" spans="1:21" ht="20.399999999999999" customHeight="1" x14ac:dyDescent="0.3">
      <c r="A1246" s="1" t="s">
        <v>2935</v>
      </c>
      <c r="B1246" s="1" t="s">
        <v>6</v>
      </c>
      <c r="C1246" s="1" t="s">
        <v>30477</v>
      </c>
      <c r="D1246" s="1" t="s">
        <v>257</v>
      </c>
      <c r="E1246" s="1" t="s">
        <v>19</v>
      </c>
      <c r="F1246" s="1" t="s">
        <v>53</v>
      </c>
      <c r="G1246" s="1" t="s">
        <v>54</v>
      </c>
      <c r="H1246" s="1" t="s">
        <v>33</v>
      </c>
      <c r="I1246" s="1" t="s">
        <v>34</v>
      </c>
      <c r="J1246" s="1" t="s">
        <v>35</v>
      </c>
      <c r="K1246" s="1" t="s">
        <v>25</v>
      </c>
      <c r="L1246" s="1">
        <v>3</v>
      </c>
      <c r="M1246" s="1">
        <v>240</v>
      </c>
      <c r="N1246" s="1">
        <v>0</v>
      </c>
      <c r="O1246" s="1">
        <v>0</v>
      </c>
      <c r="P1246" s="1">
        <v>20</v>
      </c>
      <c r="Q1246" s="1">
        <v>740</v>
      </c>
      <c r="R1246" s="1" t="s">
        <v>26</v>
      </c>
      <c r="S1246" s="1" t="s">
        <v>2936</v>
      </c>
      <c r="T1246" s="1">
        <f>Table1[[#This Row],[Unit_Price]]*Table1[[#This Row],[Quantity]]</f>
        <v>720</v>
      </c>
      <c r="U1246" s="1">
        <f>(SUM(Table1[[#This Row],[Delivery_Fee]],Table1[[#This Row],[Gross_Sales]])-Table1[[#This Row],[Discount_Amount]])</f>
        <v>740</v>
      </c>
    </row>
    <row r="1247" spans="1:21" ht="20.399999999999999" customHeight="1" x14ac:dyDescent="0.3">
      <c r="A1247" s="1" t="s">
        <v>2937</v>
      </c>
      <c r="B1247" s="1" t="s">
        <v>6</v>
      </c>
      <c r="C1247" s="1" t="s">
        <v>30477</v>
      </c>
      <c r="D1247" s="1" t="s">
        <v>482</v>
      </c>
      <c r="E1247" s="1" t="s">
        <v>67</v>
      </c>
      <c r="F1247" s="1" t="s">
        <v>141</v>
      </c>
      <c r="G1247" s="1" t="s">
        <v>142</v>
      </c>
      <c r="H1247" s="1" t="s">
        <v>11</v>
      </c>
      <c r="I1247" s="1" t="s">
        <v>12</v>
      </c>
      <c r="J1247" s="1" t="s">
        <v>13</v>
      </c>
      <c r="K1247" s="1" t="s">
        <v>14</v>
      </c>
      <c r="L1247" s="1">
        <v>1</v>
      </c>
      <c r="M1247" s="1">
        <v>140</v>
      </c>
      <c r="N1247" s="1">
        <v>20</v>
      </c>
      <c r="O1247" s="1">
        <v>28</v>
      </c>
      <c r="P1247" s="1">
        <v>30</v>
      </c>
      <c r="Q1247" s="1">
        <v>142</v>
      </c>
      <c r="R1247" s="1" t="s">
        <v>15</v>
      </c>
      <c r="S1247" s="1" t="s">
        <v>2938</v>
      </c>
      <c r="T1247" s="1">
        <f>Table1[[#This Row],[Unit_Price]]*Table1[[#This Row],[Quantity]]</f>
        <v>140</v>
      </c>
      <c r="U1247" s="1">
        <f>(SUM(Table1[[#This Row],[Delivery_Fee]],Table1[[#This Row],[Gross_Sales]])-Table1[[#This Row],[Discount_Amount]])</f>
        <v>142</v>
      </c>
    </row>
    <row r="1248" spans="1:21" ht="20.399999999999999" customHeight="1" x14ac:dyDescent="0.3">
      <c r="A1248" s="1" t="s">
        <v>2939</v>
      </c>
      <c r="B1248" s="1" t="s">
        <v>6</v>
      </c>
      <c r="C1248" s="1" t="s">
        <v>30477</v>
      </c>
      <c r="D1248" s="1" t="s">
        <v>7</v>
      </c>
      <c r="E1248" s="1" t="s">
        <v>30</v>
      </c>
      <c r="F1248" s="1" t="s">
        <v>31</v>
      </c>
      <c r="G1248" s="1" t="s">
        <v>32</v>
      </c>
      <c r="H1248" s="1" t="s">
        <v>11</v>
      </c>
      <c r="I1248" s="1" t="s">
        <v>12</v>
      </c>
      <c r="J1248" s="1" t="s">
        <v>13</v>
      </c>
      <c r="K1248" s="1" t="s">
        <v>14</v>
      </c>
      <c r="L1248" s="1">
        <v>4</v>
      </c>
      <c r="M1248" s="1">
        <v>140</v>
      </c>
      <c r="N1248" s="1">
        <v>20</v>
      </c>
      <c r="O1248" s="1">
        <v>112</v>
      </c>
      <c r="P1248" s="1">
        <v>35</v>
      </c>
      <c r="Q1248" s="1">
        <v>483</v>
      </c>
      <c r="R1248" s="1" t="s">
        <v>15</v>
      </c>
      <c r="S1248" s="1" t="s">
        <v>2940</v>
      </c>
      <c r="T1248" s="1">
        <f>Table1[[#This Row],[Unit_Price]]*Table1[[#This Row],[Quantity]]</f>
        <v>560</v>
      </c>
      <c r="U1248" s="1">
        <f>(SUM(Table1[[#This Row],[Delivery_Fee]],Table1[[#This Row],[Gross_Sales]])-Table1[[#This Row],[Discount_Amount]])</f>
        <v>483</v>
      </c>
    </row>
    <row r="1249" spans="1:21" ht="20.399999999999999" customHeight="1" x14ac:dyDescent="0.3">
      <c r="A1249" s="1" t="s">
        <v>2941</v>
      </c>
      <c r="B1249" s="1" t="s">
        <v>6</v>
      </c>
      <c r="C1249" s="1" t="s">
        <v>30477</v>
      </c>
      <c r="D1249" s="1" t="s">
        <v>645</v>
      </c>
      <c r="E1249" s="1" t="s">
        <v>8</v>
      </c>
      <c r="F1249" s="1" t="s">
        <v>187</v>
      </c>
      <c r="G1249" s="1" t="s">
        <v>188</v>
      </c>
      <c r="H1249" s="1" t="s">
        <v>131</v>
      </c>
      <c r="I1249" s="1" t="s">
        <v>132</v>
      </c>
      <c r="J1249" s="1" t="s">
        <v>57</v>
      </c>
      <c r="K1249" s="1" t="s">
        <v>25</v>
      </c>
      <c r="L1249" s="1">
        <v>3</v>
      </c>
      <c r="M1249" s="1">
        <v>220</v>
      </c>
      <c r="N1249" s="1">
        <v>0</v>
      </c>
      <c r="O1249" s="1">
        <v>0</v>
      </c>
      <c r="P1249" s="1">
        <v>30</v>
      </c>
      <c r="Q1249" s="1">
        <v>690</v>
      </c>
      <c r="R1249" s="1" t="s">
        <v>26</v>
      </c>
      <c r="S1249" s="1" t="s">
        <v>2942</v>
      </c>
      <c r="T1249" s="1">
        <f>Table1[[#This Row],[Unit_Price]]*Table1[[#This Row],[Quantity]]</f>
        <v>660</v>
      </c>
      <c r="U1249" s="1">
        <f>(SUM(Table1[[#This Row],[Delivery_Fee]],Table1[[#This Row],[Gross_Sales]])-Table1[[#This Row],[Discount_Amount]])</f>
        <v>690</v>
      </c>
    </row>
    <row r="1250" spans="1:21" ht="20.399999999999999" customHeight="1" x14ac:dyDescent="0.3">
      <c r="A1250" s="1" t="s">
        <v>2943</v>
      </c>
      <c r="B1250" s="1" t="s">
        <v>6</v>
      </c>
      <c r="C1250" s="1" t="s">
        <v>30477</v>
      </c>
      <c r="D1250" s="1" t="s">
        <v>634</v>
      </c>
      <c r="E1250" s="1" t="s">
        <v>19</v>
      </c>
      <c r="F1250" s="1" t="s">
        <v>124</v>
      </c>
      <c r="G1250" s="1" t="s">
        <v>125</v>
      </c>
      <c r="H1250" s="1" t="s">
        <v>84</v>
      </c>
      <c r="I1250" s="1" t="s">
        <v>85</v>
      </c>
      <c r="J1250" s="1" t="s">
        <v>86</v>
      </c>
      <c r="K1250" s="1" t="s">
        <v>14</v>
      </c>
      <c r="L1250" s="1">
        <v>1</v>
      </c>
      <c r="M1250" s="1">
        <v>100</v>
      </c>
      <c r="N1250" s="1">
        <v>10</v>
      </c>
      <c r="O1250" s="1">
        <v>10</v>
      </c>
      <c r="P1250" s="1">
        <v>35</v>
      </c>
      <c r="Q1250" s="1">
        <v>125</v>
      </c>
      <c r="R1250" s="1" t="s">
        <v>36</v>
      </c>
      <c r="S1250" s="1" t="s">
        <v>2944</v>
      </c>
      <c r="T1250" s="1">
        <f>Table1[[#This Row],[Unit_Price]]*Table1[[#This Row],[Quantity]]</f>
        <v>100</v>
      </c>
      <c r="U1250" s="1">
        <f>(SUM(Table1[[#This Row],[Delivery_Fee]],Table1[[#This Row],[Gross_Sales]])-Table1[[#This Row],[Discount_Amount]])</f>
        <v>125</v>
      </c>
    </row>
    <row r="1251" spans="1:21" ht="20.399999999999999" customHeight="1" x14ac:dyDescent="0.3">
      <c r="A1251" s="1" t="s">
        <v>2945</v>
      </c>
      <c r="B1251" s="1" t="s">
        <v>6</v>
      </c>
      <c r="C1251" s="1" t="s">
        <v>30477</v>
      </c>
      <c r="D1251" s="1" t="s">
        <v>442</v>
      </c>
      <c r="E1251" s="1" t="s">
        <v>30</v>
      </c>
      <c r="F1251" s="1" t="s">
        <v>53</v>
      </c>
      <c r="G1251" s="1" t="s">
        <v>54</v>
      </c>
      <c r="H1251" s="1" t="s">
        <v>11</v>
      </c>
      <c r="I1251" s="1" t="s">
        <v>12</v>
      </c>
      <c r="J1251" s="1" t="s">
        <v>13</v>
      </c>
      <c r="K1251" s="1" t="s">
        <v>14</v>
      </c>
      <c r="L1251" s="1">
        <v>2</v>
      </c>
      <c r="M1251" s="1">
        <v>140</v>
      </c>
      <c r="N1251" s="1">
        <v>5</v>
      </c>
      <c r="O1251" s="1">
        <v>14</v>
      </c>
      <c r="P1251" s="1">
        <v>40</v>
      </c>
      <c r="Q1251" s="1">
        <v>306</v>
      </c>
      <c r="R1251" s="1" t="s">
        <v>63</v>
      </c>
      <c r="S1251" s="1" t="s">
        <v>2946</v>
      </c>
      <c r="T1251" s="1">
        <f>Table1[[#This Row],[Unit_Price]]*Table1[[#This Row],[Quantity]]</f>
        <v>280</v>
      </c>
      <c r="U1251" s="1">
        <f>(SUM(Table1[[#This Row],[Delivery_Fee]],Table1[[#This Row],[Gross_Sales]])-Table1[[#This Row],[Discount_Amount]])</f>
        <v>306</v>
      </c>
    </row>
    <row r="1252" spans="1:21" ht="20.399999999999999" customHeight="1" x14ac:dyDescent="0.3">
      <c r="A1252" s="1" t="s">
        <v>2947</v>
      </c>
      <c r="B1252" s="1" t="s">
        <v>6</v>
      </c>
      <c r="C1252" s="1" t="s">
        <v>30477</v>
      </c>
      <c r="D1252" s="1" t="s">
        <v>2773</v>
      </c>
      <c r="E1252" s="1" t="s">
        <v>67</v>
      </c>
      <c r="F1252" s="1" t="s">
        <v>151</v>
      </c>
      <c r="G1252" s="1" t="s">
        <v>152</v>
      </c>
      <c r="H1252" s="1" t="s">
        <v>288</v>
      </c>
      <c r="I1252" s="1" t="s">
        <v>289</v>
      </c>
      <c r="J1252" s="1" t="s">
        <v>86</v>
      </c>
      <c r="K1252" s="1" t="s">
        <v>14</v>
      </c>
      <c r="L1252" s="1">
        <v>1</v>
      </c>
      <c r="M1252" s="1">
        <v>80</v>
      </c>
      <c r="N1252" s="1">
        <v>10</v>
      </c>
      <c r="O1252" s="1">
        <v>8</v>
      </c>
      <c r="P1252" s="1">
        <v>40</v>
      </c>
      <c r="Q1252" s="1">
        <v>112</v>
      </c>
      <c r="R1252" s="1" t="s">
        <v>15</v>
      </c>
      <c r="S1252" s="1" t="s">
        <v>2948</v>
      </c>
      <c r="T1252" s="1">
        <f>Table1[[#This Row],[Unit_Price]]*Table1[[#This Row],[Quantity]]</f>
        <v>80</v>
      </c>
      <c r="U1252" s="1">
        <f>(SUM(Table1[[#This Row],[Delivery_Fee]],Table1[[#This Row],[Gross_Sales]])-Table1[[#This Row],[Discount_Amount]])</f>
        <v>112</v>
      </c>
    </row>
    <row r="1253" spans="1:21" ht="20.399999999999999" customHeight="1" x14ac:dyDescent="0.3">
      <c r="A1253" s="1" t="s">
        <v>2949</v>
      </c>
      <c r="B1253" s="1" t="s">
        <v>6</v>
      </c>
      <c r="C1253" s="1" t="s">
        <v>30477</v>
      </c>
      <c r="D1253" s="1" t="s">
        <v>821</v>
      </c>
      <c r="E1253" s="1" t="s">
        <v>67</v>
      </c>
      <c r="F1253" s="1" t="s">
        <v>267</v>
      </c>
      <c r="G1253" s="1" t="s">
        <v>268</v>
      </c>
      <c r="H1253" s="1" t="s">
        <v>288</v>
      </c>
      <c r="I1253" s="1" t="s">
        <v>289</v>
      </c>
      <c r="J1253" s="1" t="s">
        <v>86</v>
      </c>
      <c r="K1253" s="1" t="s">
        <v>14</v>
      </c>
      <c r="L1253" s="1">
        <v>2</v>
      </c>
      <c r="M1253" s="1">
        <v>80</v>
      </c>
      <c r="N1253" s="1">
        <v>5</v>
      </c>
      <c r="O1253" s="1">
        <v>8</v>
      </c>
      <c r="P1253" s="1">
        <v>25</v>
      </c>
      <c r="Q1253" s="1">
        <v>177</v>
      </c>
      <c r="R1253" s="1" t="s">
        <v>36</v>
      </c>
      <c r="S1253" s="1" t="s">
        <v>2950</v>
      </c>
      <c r="T1253" s="1">
        <f>Table1[[#This Row],[Unit_Price]]*Table1[[#This Row],[Quantity]]</f>
        <v>160</v>
      </c>
      <c r="U1253" s="1">
        <f>(SUM(Table1[[#This Row],[Delivery_Fee]],Table1[[#This Row],[Gross_Sales]])-Table1[[#This Row],[Discount_Amount]])</f>
        <v>177</v>
      </c>
    </row>
    <row r="1254" spans="1:21" ht="20.399999999999999" customHeight="1" x14ac:dyDescent="0.3">
      <c r="A1254" s="1" t="s">
        <v>2951</v>
      </c>
      <c r="B1254" s="1" t="s">
        <v>6</v>
      </c>
      <c r="C1254" s="1" t="s">
        <v>30477</v>
      </c>
      <c r="D1254" s="1" t="s">
        <v>2053</v>
      </c>
      <c r="E1254" s="1" t="s">
        <v>19</v>
      </c>
      <c r="F1254" s="1" t="s">
        <v>93</v>
      </c>
      <c r="G1254" s="1" t="s">
        <v>94</v>
      </c>
      <c r="H1254" s="1" t="s">
        <v>111</v>
      </c>
      <c r="I1254" s="1" t="s">
        <v>112</v>
      </c>
      <c r="J1254" s="1" t="s">
        <v>13</v>
      </c>
      <c r="K1254" s="1" t="s">
        <v>25</v>
      </c>
      <c r="L1254" s="1">
        <v>1</v>
      </c>
      <c r="M1254" s="1">
        <v>280</v>
      </c>
      <c r="N1254" s="1">
        <v>5</v>
      </c>
      <c r="O1254" s="1">
        <v>14</v>
      </c>
      <c r="P1254" s="1">
        <v>30</v>
      </c>
      <c r="Q1254" s="1">
        <v>296</v>
      </c>
      <c r="R1254" s="1" t="s">
        <v>42</v>
      </c>
      <c r="S1254" s="1" t="s">
        <v>2952</v>
      </c>
      <c r="T1254" s="1">
        <f>Table1[[#This Row],[Unit_Price]]*Table1[[#This Row],[Quantity]]</f>
        <v>280</v>
      </c>
      <c r="U1254" s="1">
        <f>(SUM(Table1[[#This Row],[Delivery_Fee]],Table1[[#This Row],[Gross_Sales]])-Table1[[#This Row],[Discount_Amount]])</f>
        <v>296</v>
      </c>
    </row>
    <row r="1255" spans="1:21" ht="20.399999999999999" customHeight="1" x14ac:dyDescent="0.3">
      <c r="A1255" s="1" t="s">
        <v>2953</v>
      </c>
      <c r="B1255" s="1" t="s">
        <v>6</v>
      </c>
      <c r="C1255" s="1" t="s">
        <v>30477</v>
      </c>
      <c r="D1255" s="1" t="s">
        <v>666</v>
      </c>
      <c r="E1255" s="1" t="s">
        <v>19</v>
      </c>
      <c r="F1255" s="1" t="s">
        <v>124</v>
      </c>
      <c r="G1255" s="1" t="s">
        <v>125</v>
      </c>
      <c r="H1255" s="1" t="s">
        <v>48</v>
      </c>
      <c r="I1255" s="1" t="s">
        <v>49</v>
      </c>
      <c r="J1255" s="1" t="s">
        <v>13</v>
      </c>
      <c r="K1255" s="1" t="s">
        <v>14</v>
      </c>
      <c r="L1255" s="1">
        <v>4</v>
      </c>
      <c r="M1255" s="1">
        <v>220</v>
      </c>
      <c r="N1255" s="1">
        <v>0</v>
      </c>
      <c r="O1255" s="1">
        <v>0</v>
      </c>
      <c r="P1255" s="1">
        <v>25</v>
      </c>
      <c r="Q1255" s="1">
        <v>905</v>
      </c>
      <c r="R1255" s="1" t="s">
        <v>26</v>
      </c>
      <c r="S1255" s="1" t="s">
        <v>2954</v>
      </c>
      <c r="T1255" s="1">
        <f>Table1[[#This Row],[Unit_Price]]*Table1[[#This Row],[Quantity]]</f>
        <v>880</v>
      </c>
      <c r="U1255" s="1">
        <f>(SUM(Table1[[#This Row],[Delivery_Fee]],Table1[[#This Row],[Gross_Sales]])-Table1[[#This Row],[Discount_Amount]])</f>
        <v>905</v>
      </c>
    </row>
    <row r="1256" spans="1:21" ht="20.399999999999999" customHeight="1" x14ac:dyDescent="0.3">
      <c r="A1256" s="1" t="s">
        <v>2955</v>
      </c>
      <c r="B1256" s="1" t="s">
        <v>6</v>
      </c>
      <c r="C1256" s="1" t="s">
        <v>30477</v>
      </c>
      <c r="D1256" s="1" t="s">
        <v>753</v>
      </c>
      <c r="E1256" s="1" t="s">
        <v>8</v>
      </c>
      <c r="F1256" s="1" t="s">
        <v>109</v>
      </c>
      <c r="G1256" s="1" t="s">
        <v>110</v>
      </c>
      <c r="H1256" s="1" t="s">
        <v>22</v>
      </c>
      <c r="I1256" s="1" t="s">
        <v>23</v>
      </c>
      <c r="J1256" s="1" t="s">
        <v>24</v>
      </c>
      <c r="K1256" s="1" t="s">
        <v>25</v>
      </c>
      <c r="L1256" s="1">
        <v>2</v>
      </c>
      <c r="M1256" s="1">
        <v>180</v>
      </c>
      <c r="N1256" s="1">
        <v>20</v>
      </c>
      <c r="O1256" s="1">
        <v>72</v>
      </c>
      <c r="P1256" s="1">
        <v>40</v>
      </c>
      <c r="Q1256" s="1">
        <v>328</v>
      </c>
      <c r="R1256" s="1" t="s">
        <v>42</v>
      </c>
      <c r="S1256" s="1" t="s">
        <v>2956</v>
      </c>
      <c r="T1256" s="1">
        <f>Table1[[#This Row],[Unit_Price]]*Table1[[#This Row],[Quantity]]</f>
        <v>360</v>
      </c>
      <c r="U1256" s="1">
        <f>(SUM(Table1[[#This Row],[Delivery_Fee]],Table1[[#This Row],[Gross_Sales]])-Table1[[#This Row],[Discount_Amount]])</f>
        <v>328</v>
      </c>
    </row>
    <row r="1257" spans="1:21" ht="20.399999999999999" customHeight="1" x14ac:dyDescent="0.3">
      <c r="A1257" s="1" t="s">
        <v>2957</v>
      </c>
      <c r="B1257" s="1" t="s">
        <v>6</v>
      </c>
      <c r="C1257" s="1" t="s">
        <v>30477</v>
      </c>
      <c r="D1257" s="1" t="s">
        <v>1163</v>
      </c>
      <c r="E1257" s="1" t="s">
        <v>30</v>
      </c>
      <c r="F1257" s="1" t="s">
        <v>53</v>
      </c>
      <c r="G1257" s="1" t="s">
        <v>54</v>
      </c>
      <c r="H1257" s="1" t="s">
        <v>48</v>
      </c>
      <c r="I1257" s="1" t="s">
        <v>49</v>
      </c>
      <c r="J1257" s="1" t="s">
        <v>13</v>
      </c>
      <c r="K1257" s="1" t="s">
        <v>14</v>
      </c>
      <c r="L1257" s="1">
        <v>4</v>
      </c>
      <c r="M1257" s="1">
        <v>220</v>
      </c>
      <c r="N1257" s="1">
        <v>5</v>
      </c>
      <c r="O1257" s="1">
        <v>44</v>
      </c>
      <c r="P1257" s="1">
        <v>25</v>
      </c>
      <c r="Q1257" s="1">
        <v>861</v>
      </c>
      <c r="R1257" s="1" t="s">
        <v>36</v>
      </c>
      <c r="S1257" s="1" t="s">
        <v>2958</v>
      </c>
      <c r="T1257" s="1">
        <f>Table1[[#This Row],[Unit_Price]]*Table1[[#This Row],[Quantity]]</f>
        <v>880</v>
      </c>
      <c r="U1257" s="1">
        <f>(SUM(Table1[[#This Row],[Delivery_Fee]],Table1[[#This Row],[Gross_Sales]])-Table1[[#This Row],[Discount_Amount]])</f>
        <v>861</v>
      </c>
    </row>
    <row r="1258" spans="1:21" ht="20.399999999999999" customHeight="1" x14ac:dyDescent="0.3">
      <c r="A1258" s="1" t="s">
        <v>2959</v>
      </c>
      <c r="B1258" s="1" t="s">
        <v>6</v>
      </c>
      <c r="C1258" s="1" t="s">
        <v>30477</v>
      </c>
      <c r="D1258" s="1" t="s">
        <v>2043</v>
      </c>
      <c r="E1258" s="1" t="s">
        <v>19</v>
      </c>
      <c r="F1258" s="1" t="s">
        <v>20</v>
      </c>
      <c r="G1258" s="1" t="s">
        <v>21</v>
      </c>
      <c r="H1258" s="1" t="s">
        <v>55</v>
      </c>
      <c r="I1258" s="1" t="s">
        <v>56</v>
      </c>
      <c r="J1258" s="1" t="s">
        <v>57</v>
      </c>
      <c r="K1258" s="1" t="s">
        <v>14</v>
      </c>
      <c r="L1258" s="1">
        <v>1</v>
      </c>
      <c r="M1258" s="1">
        <v>180</v>
      </c>
      <c r="N1258" s="1">
        <v>10</v>
      </c>
      <c r="O1258" s="1">
        <v>18</v>
      </c>
      <c r="P1258" s="1">
        <v>40</v>
      </c>
      <c r="Q1258" s="1">
        <v>202</v>
      </c>
      <c r="R1258" s="1" t="s">
        <v>36</v>
      </c>
      <c r="S1258" s="1" t="s">
        <v>2960</v>
      </c>
      <c r="T1258" s="1">
        <f>Table1[[#This Row],[Unit_Price]]*Table1[[#This Row],[Quantity]]</f>
        <v>180</v>
      </c>
      <c r="U1258" s="1">
        <f>(SUM(Table1[[#This Row],[Delivery_Fee]],Table1[[#This Row],[Gross_Sales]])-Table1[[#This Row],[Discount_Amount]])</f>
        <v>202</v>
      </c>
    </row>
    <row r="1259" spans="1:21" ht="20.399999999999999" customHeight="1" x14ac:dyDescent="0.3">
      <c r="A1259" s="1" t="s">
        <v>2961</v>
      </c>
      <c r="B1259" s="1" t="s">
        <v>6</v>
      </c>
      <c r="C1259" s="1" t="s">
        <v>30477</v>
      </c>
      <c r="D1259" s="1" t="s">
        <v>247</v>
      </c>
      <c r="E1259" s="1" t="s">
        <v>67</v>
      </c>
      <c r="F1259" s="1" t="s">
        <v>129</v>
      </c>
      <c r="G1259" s="1" t="s">
        <v>130</v>
      </c>
      <c r="H1259" s="1" t="s">
        <v>61</v>
      </c>
      <c r="I1259" s="1" t="s">
        <v>62</v>
      </c>
      <c r="J1259" s="1" t="s">
        <v>24</v>
      </c>
      <c r="K1259" s="1" t="s">
        <v>25</v>
      </c>
      <c r="L1259" s="1">
        <v>3</v>
      </c>
      <c r="M1259" s="1">
        <v>190</v>
      </c>
      <c r="N1259" s="1">
        <v>15</v>
      </c>
      <c r="O1259" s="1">
        <v>85.5</v>
      </c>
      <c r="P1259" s="1">
        <v>40</v>
      </c>
      <c r="Q1259" s="1">
        <v>524.5</v>
      </c>
      <c r="R1259" s="1" t="s">
        <v>42</v>
      </c>
      <c r="S1259" s="1" t="s">
        <v>2962</v>
      </c>
      <c r="T1259" s="1">
        <f>Table1[[#This Row],[Unit_Price]]*Table1[[#This Row],[Quantity]]</f>
        <v>570</v>
      </c>
      <c r="U1259" s="1">
        <f>(SUM(Table1[[#This Row],[Delivery_Fee]],Table1[[#This Row],[Gross_Sales]])-Table1[[#This Row],[Discount_Amount]])</f>
        <v>524.5</v>
      </c>
    </row>
    <row r="1260" spans="1:21" ht="20.399999999999999" customHeight="1" x14ac:dyDescent="0.3">
      <c r="A1260" s="1" t="s">
        <v>2963</v>
      </c>
      <c r="B1260" s="1" t="s">
        <v>6</v>
      </c>
      <c r="C1260" s="1" t="s">
        <v>30477</v>
      </c>
      <c r="D1260" s="1" t="s">
        <v>212</v>
      </c>
      <c r="E1260" s="1" t="s">
        <v>67</v>
      </c>
      <c r="F1260" s="1" t="s">
        <v>151</v>
      </c>
      <c r="G1260" s="1" t="s">
        <v>152</v>
      </c>
      <c r="H1260" s="1" t="s">
        <v>22</v>
      </c>
      <c r="I1260" s="1" t="s">
        <v>23</v>
      </c>
      <c r="J1260" s="1" t="s">
        <v>24</v>
      </c>
      <c r="K1260" s="1" t="s">
        <v>25</v>
      </c>
      <c r="L1260" s="1">
        <v>4</v>
      </c>
      <c r="M1260" s="1">
        <v>180</v>
      </c>
      <c r="N1260" s="1">
        <v>15</v>
      </c>
      <c r="O1260" s="1">
        <v>108</v>
      </c>
      <c r="P1260" s="1">
        <v>30</v>
      </c>
      <c r="Q1260" s="1">
        <v>642</v>
      </c>
      <c r="R1260" s="1" t="s">
        <v>15</v>
      </c>
      <c r="S1260" s="1" t="s">
        <v>2964</v>
      </c>
      <c r="T1260" s="1">
        <f>Table1[[#This Row],[Unit_Price]]*Table1[[#This Row],[Quantity]]</f>
        <v>720</v>
      </c>
      <c r="U1260" s="1">
        <f>(SUM(Table1[[#This Row],[Delivery_Fee]],Table1[[#This Row],[Gross_Sales]])-Table1[[#This Row],[Discount_Amount]])</f>
        <v>642</v>
      </c>
    </row>
    <row r="1261" spans="1:21" ht="20.399999999999999" customHeight="1" x14ac:dyDescent="0.3">
      <c r="A1261" s="1" t="s">
        <v>2965</v>
      </c>
      <c r="B1261" s="1" t="s">
        <v>6</v>
      </c>
      <c r="C1261" s="1" t="s">
        <v>30477</v>
      </c>
      <c r="D1261" s="1" t="s">
        <v>224</v>
      </c>
      <c r="E1261" s="1" t="s">
        <v>19</v>
      </c>
      <c r="F1261" s="1" t="s">
        <v>174</v>
      </c>
      <c r="G1261" s="1" t="s">
        <v>175</v>
      </c>
      <c r="H1261" s="1" t="s">
        <v>55</v>
      </c>
      <c r="I1261" s="1" t="s">
        <v>56</v>
      </c>
      <c r="J1261" s="1" t="s">
        <v>57</v>
      </c>
      <c r="K1261" s="1" t="s">
        <v>14</v>
      </c>
      <c r="L1261" s="1">
        <v>4</v>
      </c>
      <c r="M1261" s="1">
        <v>180</v>
      </c>
      <c r="N1261" s="1">
        <v>0</v>
      </c>
      <c r="O1261" s="1">
        <v>0</v>
      </c>
      <c r="P1261" s="1">
        <v>40</v>
      </c>
      <c r="Q1261" s="1">
        <v>760</v>
      </c>
      <c r="R1261" s="1" t="s">
        <v>42</v>
      </c>
      <c r="S1261" s="1" t="s">
        <v>2966</v>
      </c>
      <c r="T1261" s="1">
        <f>Table1[[#This Row],[Unit_Price]]*Table1[[#This Row],[Quantity]]</f>
        <v>720</v>
      </c>
      <c r="U1261" s="1">
        <f>(SUM(Table1[[#This Row],[Delivery_Fee]],Table1[[#This Row],[Gross_Sales]])-Table1[[#This Row],[Discount_Amount]])</f>
        <v>760</v>
      </c>
    </row>
    <row r="1262" spans="1:21" ht="20.399999999999999" customHeight="1" x14ac:dyDescent="0.3">
      <c r="A1262" s="1" t="s">
        <v>2967</v>
      </c>
      <c r="B1262" s="1" t="s">
        <v>6</v>
      </c>
      <c r="C1262" s="1" t="s">
        <v>30477</v>
      </c>
      <c r="D1262" s="1" t="s">
        <v>1843</v>
      </c>
      <c r="E1262" s="1" t="s">
        <v>19</v>
      </c>
      <c r="F1262" s="1" t="s">
        <v>141</v>
      </c>
      <c r="G1262" s="1" t="s">
        <v>142</v>
      </c>
      <c r="H1262" s="1" t="s">
        <v>22</v>
      </c>
      <c r="I1262" s="1" t="s">
        <v>23</v>
      </c>
      <c r="J1262" s="1" t="s">
        <v>24</v>
      </c>
      <c r="K1262" s="1" t="s">
        <v>25</v>
      </c>
      <c r="L1262" s="1">
        <v>2</v>
      </c>
      <c r="M1262" s="1">
        <v>180</v>
      </c>
      <c r="N1262" s="1">
        <v>15</v>
      </c>
      <c r="O1262" s="1">
        <v>54</v>
      </c>
      <c r="P1262" s="1">
        <v>35</v>
      </c>
      <c r="Q1262" s="1">
        <v>341</v>
      </c>
      <c r="R1262" s="1" t="s">
        <v>63</v>
      </c>
      <c r="S1262" s="1" t="s">
        <v>2968</v>
      </c>
      <c r="T1262" s="1">
        <f>Table1[[#This Row],[Unit_Price]]*Table1[[#This Row],[Quantity]]</f>
        <v>360</v>
      </c>
      <c r="U1262" s="1">
        <f>(SUM(Table1[[#This Row],[Delivery_Fee]],Table1[[#This Row],[Gross_Sales]])-Table1[[#This Row],[Discount_Amount]])</f>
        <v>341</v>
      </c>
    </row>
    <row r="1263" spans="1:21" ht="20.399999999999999" customHeight="1" x14ac:dyDescent="0.3">
      <c r="A1263" s="1" t="s">
        <v>2969</v>
      </c>
      <c r="B1263" s="1" t="s">
        <v>6</v>
      </c>
      <c r="C1263" s="1" t="s">
        <v>30477</v>
      </c>
      <c r="D1263" s="1" t="s">
        <v>242</v>
      </c>
      <c r="E1263" s="1" t="s">
        <v>19</v>
      </c>
      <c r="F1263" s="1" t="s">
        <v>20</v>
      </c>
      <c r="G1263" s="1" t="s">
        <v>21</v>
      </c>
      <c r="H1263" s="1" t="s">
        <v>111</v>
      </c>
      <c r="I1263" s="1" t="s">
        <v>112</v>
      </c>
      <c r="J1263" s="1" t="s">
        <v>13</v>
      </c>
      <c r="K1263" s="1" t="s">
        <v>25</v>
      </c>
      <c r="L1263" s="1">
        <v>1</v>
      </c>
      <c r="M1263" s="1">
        <v>280</v>
      </c>
      <c r="N1263" s="1">
        <v>20</v>
      </c>
      <c r="O1263" s="1">
        <v>56</v>
      </c>
      <c r="P1263" s="1">
        <v>30</v>
      </c>
      <c r="Q1263" s="1">
        <v>254</v>
      </c>
      <c r="R1263" s="1" t="s">
        <v>63</v>
      </c>
      <c r="S1263" s="1" t="s">
        <v>2970</v>
      </c>
      <c r="T1263" s="1">
        <f>Table1[[#This Row],[Unit_Price]]*Table1[[#This Row],[Quantity]]</f>
        <v>280</v>
      </c>
      <c r="U1263" s="1">
        <f>(SUM(Table1[[#This Row],[Delivery_Fee]],Table1[[#This Row],[Gross_Sales]])-Table1[[#This Row],[Discount_Amount]])</f>
        <v>254</v>
      </c>
    </row>
    <row r="1264" spans="1:21" ht="20.399999999999999" customHeight="1" x14ac:dyDescent="0.3">
      <c r="A1264" s="1" t="s">
        <v>2971</v>
      </c>
      <c r="B1264" s="1" t="s">
        <v>6</v>
      </c>
      <c r="C1264" s="1" t="s">
        <v>30477</v>
      </c>
      <c r="D1264" s="1" t="s">
        <v>1025</v>
      </c>
      <c r="E1264" s="1" t="s">
        <v>19</v>
      </c>
      <c r="F1264" s="1" t="s">
        <v>93</v>
      </c>
      <c r="G1264" s="1" t="s">
        <v>94</v>
      </c>
      <c r="H1264" s="1" t="s">
        <v>22</v>
      </c>
      <c r="I1264" s="1" t="s">
        <v>23</v>
      </c>
      <c r="J1264" s="1" t="s">
        <v>24</v>
      </c>
      <c r="K1264" s="1" t="s">
        <v>25</v>
      </c>
      <c r="L1264" s="1">
        <v>4</v>
      </c>
      <c r="M1264" s="1">
        <v>180</v>
      </c>
      <c r="N1264" s="1">
        <v>5</v>
      </c>
      <c r="O1264" s="1">
        <v>36</v>
      </c>
      <c r="P1264" s="1">
        <v>35</v>
      </c>
      <c r="Q1264" s="1">
        <v>719</v>
      </c>
      <c r="R1264" s="1" t="s">
        <v>26</v>
      </c>
      <c r="S1264" s="1" t="s">
        <v>2972</v>
      </c>
      <c r="T1264" s="1">
        <f>Table1[[#This Row],[Unit_Price]]*Table1[[#This Row],[Quantity]]</f>
        <v>720</v>
      </c>
      <c r="U1264" s="1">
        <f>(SUM(Table1[[#This Row],[Delivery_Fee]],Table1[[#This Row],[Gross_Sales]])-Table1[[#This Row],[Discount_Amount]])</f>
        <v>719</v>
      </c>
    </row>
    <row r="1265" spans="1:21" ht="20.399999999999999" customHeight="1" x14ac:dyDescent="0.3">
      <c r="A1265" s="1" t="s">
        <v>2973</v>
      </c>
      <c r="B1265" s="1" t="s">
        <v>6</v>
      </c>
      <c r="C1265" s="1" t="s">
        <v>30477</v>
      </c>
      <c r="D1265" s="1" t="s">
        <v>1581</v>
      </c>
      <c r="E1265" s="1" t="s">
        <v>8</v>
      </c>
      <c r="F1265" s="1" t="s">
        <v>151</v>
      </c>
      <c r="G1265" s="1" t="s">
        <v>152</v>
      </c>
      <c r="H1265" s="1" t="s">
        <v>61</v>
      </c>
      <c r="I1265" s="1" t="s">
        <v>62</v>
      </c>
      <c r="J1265" s="1" t="s">
        <v>24</v>
      </c>
      <c r="K1265" s="1" t="s">
        <v>25</v>
      </c>
      <c r="L1265" s="1">
        <v>2</v>
      </c>
      <c r="M1265" s="1">
        <v>190</v>
      </c>
      <c r="N1265" s="1">
        <v>5</v>
      </c>
      <c r="O1265" s="1">
        <v>19</v>
      </c>
      <c r="P1265" s="1">
        <v>20</v>
      </c>
      <c r="Q1265" s="1">
        <v>381</v>
      </c>
      <c r="R1265" s="1" t="s">
        <v>26</v>
      </c>
      <c r="S1265" s="1" t="s">
        <v>2974</v>
      </c>
      <c r="T1265" s="1">
        <f>Table1[[#This Row],[Unit_Price]]*Table1[[#This Row],[Quantity]]</f>
        <v>380</v>
      </c>
      <c r="U1265" s="1">
        <f>(SUM(Table1[[#This Row],[Delivery_Fee]],Table1[[#This Row],[Gross_Sales]])-Table1[[#This Row],[Discount_Amount]])</f>
        <v>381</v>
      </c>
    </row>
    <row r="1266" spans="1:21" ht="20.399999999999999" customHeight="1" x14ac:dyDescent="0.3">
      <c r="A1266" s="1" t="s">
        <v>2975</v>
      </c>
      <c r="B1266" s="1" t="s">
        <v>6</v>
      </c>
      <c r="C1266" s="1" t="s">
        <v>30477</v>
      </c>
      <c r="D1266" s="1" t="s">
        <v>2003</v>
      </c>
      <c r="E1266" s="1" t="s">
        <v>30</v>
      </c>
      <c r="F1266" s="1" t="s">
        <v>53</v>
      </c>
      <c r="G1266" s="1" t="s">
        <v>54</v>
      </c>
      <c r="H1266" s="1" t="s">
        <v>22</v>
      </c>
      <c r="I1266" s="1" t="s">
        <v>23</v>
      </c>
      <c r="J1266" s="1" t="s">
        <v>24</v>
      </c>
      <c r="K1266" s="1" t="s">
        <v>25</v>
      </c>
      <c r="L1266" s="1">
        <v>2</v>
      </c>
      <c r="M1266" s="1">
        <v>180</v>
      </c>
      <c r="N1266" s="1">
        <v>0</v>
      </c>
      <c r="O1266" s="1">
        <v>0</v>
      </c>
      <c r="P1266" s="1">
        <v>40</v>
      </c>
      <c r="Q1266" s="1">
        <v>400</v>
      </c>
      <c r="R1266" s="1" t="s">
        <v>42</v>
      </c>
      <c r="S1266" s="1" t="s">
        <v>2976</v>
      </c>
      <c r="T1266" s="1">
        <f>Table1[[#This Row],[Unit_Price]]*Table1[[#This Row],[Quantity]]</f>
        <v>360</v>
      </c>
      <c r="U1266" s="1">
        <f>(SUM(Table1[[#This Row],[Delivery_Fee]],Table1[[#This Row],[Gross_Sales]])-Table1[[#This Row],[Discount_Amount]])</f>
        <v>400</v>
      </c>
    </row>
    <row r="1267" spans="1:21" ht="20.399999999999999" customHeight="1" x14ac:dyDescent="0.3">
      <c r="A1267" s="1" t="s">
        <v>2977</v>
      </c>
      <c r="B1267" s="1" t="s">
        <v>6</v>
      </c>
      <c r="C1267" s="1" t="s">
        <v>30477</v>
      </c>
      <c r="D1267" s="1" t="s">
        <v>81</v>
      </c>
      <c r="E1267" s="1" t="s">
        <v>67</v>
      </c>
      <c r="F1267" s="1" t="s">
        <v>82</v>
      </c>
      <c r="G1267" s="1" t="s">
        <v>83</v>
      </c>
      <c r="H1267" s="1" t="s">
        <v>33</v>
      </c>
      <c r="I1267" s="1" t="s">
        <v>34</v>
      </c>
      <c r="J1267" s="1" t="s">
        <v>35</v>
      </c>
      <c r="K1267" s="1" t="s">
        <v>25</v>
      </c>
      <c r="L1267" s="1">
        <v>4</v>
      </c>
      <c r="M1267" s="1">
        <v>240</v>
      </c>
      <c r="N1267" s="1">
        <v>15</v>
      </c>
      <c r="O1267" s="1">
        <v>144</v>
      </c>
      <c r="P1267" s="1">
        <v>20</v>
      </c>
      <c r="Q1267" s="1">
        <v>836</v>
      </c>
      <c r="R1267" s="1" t="s">
        <v>42</v>
      </c>
      <c r="S1267" s="1" t="s">
        <v>2978</v>
      </c>
      <c r="T1267" s="1">
        <f>Table1[[#This Row],[Unit_Price]]*Table1[[#This Row],[Quantity]]</f>
        <v>960</v>
      </c>
      <c r="U1267" s="1">
        <f>(SUM(Table1[[#This Row],[Delivery_Fee]],Table1[[#This Row],[Gross_Sales]])-Table1[[#This Row],[Discount_Amount]])</f>
        <v>836</v>
      </c>
    </row>
    <row r="1268" spans="1:21" ht="20.399999999999999" customHeight="1" x14ac:dyDescent="0.3">
      <c r="A1268" s="1" t="s">
        <v>2979</v>
      </c>
      <c r="B1268" s="1" t="s">
        <v>6</v>
      </c>
      <c r="C1268" s="1" t="s">
        <v>30477</v>
      </c>
      <c r="D1268" s="1" t="s">
        <v>1105</v>
      </c>
      <c r="E1268" s="1" t="s">
        <v>19</v>
      </c>
      <c r="F1268" s="1" t="s">
        <v>20</v>
      </c>
      <c r="G1268" s="1" t="s">
        <v>21</v>
      </c>
      <c r="H1268" s="1" t="s">
        <v>111</v>
      </c>
      <c r="I1268" s="1" t="s">
        <v>112</v>
      </c>
      <c r="J1268" s="1" t="s">
        <v>13</v>
      </c>
      <c r="K1268" s="1" t="s">
        <v>25</v>
      </c>
      <c r="L1268" s="1">
        <v>4</v>
      </c>
      <c r="M1268" s="1">
        <v>280</v>
      </c>
      <c r="N1268" s="1">
        <v>0</v>
      </c>
      <c r="O1268" s="1">
        <v>0</v>
      </c>
      <c r="P1268" s="1">
        <v>25</v>
      </c>
      <c r="Q1268" s="1">
        <v>1145</v>
      </c>
      <c r="R1268" s="1" t="s">
        <v>63</v>
      </c>
      <c r="S1268" s="1" t="s">
        <v>2980</v>
      </c>
      <c r="T1268" s="1">
        <f>Table1[[#This Row],[Unit_Price]]*Table1[[#This Row],[Quantity]]</f>
        <v>1120</v>
      </c>
      <c r="U1268" s="1">
        <f>(SUM(Table1[[#This Row],[Delivery_Fee]],Table1[[#This Row],[Gross_Sales]])-Table1[[#This Row],[Discount_Amount]])</f>
        <v>1145</v>
      </c>
    </row>
    <row r="1269" spans="1:21" ht="20.399999999999999" customHeight="1" x14ac:dyDescent="0.3">
      <c r="A1269" s="1" t="s">
        <v>2981</v>
      </c>
      <c r="B1269" s="1" t="s">
        <v>6</v>
      </c>
      <c r="C1269" s="1" t="s">
        <v>30477</v>
      </c>
      <c r="D1269" s="1" t="s">
        <v>206</v>
      </c>
      <c r="E1269" s="1" t="s">
        <v>8</v>
      </c>
      <c r="F1269" s="1" t="s">
        <v>151</v>
      </c>
      <c r="G1269" s="1" t="s">
        <v>152</v>
      </c>
      <c r="H1269" s="1" t="s">
        <v>288</v>
      </c>
      <c r="I1269" s="1" t="s">
        <v>289</v>
      </c>
      <c r="J1269" s="1" t="s">
        <v>86</v>
      </c>
      <c r="K1269" s="1" t="s">
        <v>14</v>
      </c>
      <c r="L1269" s="1">
        <v>2</v>
      </c>
      <c r="M1269" s="1">
        <v>80</v>
      </c>
      <c r="N1269" s="1">
        <v>20</v>
      </c>
      <c r="O1269" s="1">
        <v>32</v>
      </c>
      <c r="P1269" s="1">
        <v>25</v>
      </c>
      <c r="Q1269" s="1">
        <v>153</v>
      </c>
      <c r="R1269" s="1" t="s">
        <v>26</v>
      </c>
      <c r="S1269" s="1" t="s">
        <v>2982</v>
      </c>
      <c r="T1269" s="1">
        <f>Table1[[#This Row],[Unit_Price]]*Table1[[#This Row],[Quantity]]</f>
        <v>160</v>
      </c>
      <c r="U1269" s="1">
        <f>(SUM(Table1[[#This Row],[Delivery_Fee]],Table1[[#This Row],[Gross_Sales]])-Table1[[#This Row],[Discount_Amount]])</f>
        <v>153</v>
      </c>
    </row>
    <row r="1270" spans="1:21" ht="20.399999999999999" customHeight="1" x14ac:dyDescent="0.3">
      <c r="A1270" s="1" t="s">
        <v>2983</v>
      </c>
      <c r="B1270" s="1" t="s">
        <v>6</v>
      </c>
      <c r="C1270" s="1" t="s">
        <v>30477</v>
      </c>
      <c r="D1270" s="1" t="s">
        <v>327</v>
      </c>
      <c r="E1270" s="1" t="s">
        <v>19</v>
      </c>
      <c r="F1270" s="1" t="s">
        <v>20</v>
      </c>
      <c r="G1270" s="1" t="s">
        <v>21</v>
      </c>
      <c r="H1270" s="1" t="s">
        <v>143</v>
      </c>
      <c r="I1270" s="1" t="s">
        <v>144</v>
      </c>
      <c r="J1270" s="1" t="s">
        <v>24</v>
      </c>
      <c r="K1270" s="1" t="s">
        <v>14</v>
      </c>
      <c r="L1270" s="1">
        <v>2</v>
      </c>
      <c r="M1270" s="1">
        <v>160</v>
      </c>
      <c r="N1270" s="1">
        <v>5</v>
      </c>
      <c r="O1270" s="1">
        <v>16</v>
      </c>
      <c r="P1270" s="1">
        <v>20</v>
      </c>
      <c r="Q1270" s="1">
        <v>324</v>
      </c>
      <c r="R1270" s="1" t="s">
        <v>63</v>
      </c>
      <c r="S1270" s="1" t="s">
        <v>2984</v>
      </c>
      <c r="T1270" s="1">
        <f>Table1[[#This Row],[Unit_Price]]*Table1[[#This Row],[Quantity]]</f>
        <v>320</v>
      </c>
      <c r="U1270" s="1">
        <f>(SUM(Table1[[#This Row],[Delivery_Fee]],Table1[[#This Row],[Gross_Sales]])-Table1[[#This Row],[Discount_Amount]])</f>
        <v>324</v>
      </c>
    </row>
    <row r="1271" spans="1:21" ht="20.399999999999999" customHeight="1" x14ac:dyDescent="0.3">
      <c r="A1271" s="1" t="s">
        <v>2985</v>
      </c>
      <c r="B1271" s="1" t="s">
        <v>6</v>
      </c>
      <c r="C1271" s="1" t="s">
        <v>30477</v>
      </c>
      <c r="D1271" s="1" t="s">
        <v>1291</v>
      </c>
      <c r="E1271" s="1" t="s">
        <v>19</v>
      </c>
      <c r="F1271" s="1" t="s">
        <v>93</v>
      </c>
      <c r="G1271" s="1" t="s">
        <v>94</v>
      </c>
      <c r="H1271" s="1" t="s">
        <v>84</v>
      </c>
      <c r="I1271" s="1" t="s">
        <v>85</v>
      </c>
      <c r="J1271" s="1" t="s">
        <v>86</v>
      </c>
      <c r="K1271" s="1" t="s">
        <v>14</v>
      </c>
      <c r="L1271" s="1">
        <v>4</v>
      </c>
      <c r="M1271" s="1">
        <v>100</v>
      </c>
      <c r="N1271" s="1">
        <v>5</v>
      </c>
      <c r="O1271" s="1">
        <v>20</v>
      </c>
      <c r="P1271" s="1">
        <v>20</v>
      </c>
      <c r="Q1271" s="1">
        <v>400</v>
      </c>
      <c r="R1271" s="1" t="s">
        <v>42</v>
      </c>
      <c r="S1271" s="1" t="s">
        <v>2986</v>
      </c>
      <c r="T1271" s="1">
        <f>Table1[[#This Row],[Unit_Price]]*Table1[[#This Row],[Quantity]]</f>
        <v>400</v>
      </c>
      <c r="U1271" s="1">
        <f>(SUM(Table1[[#This Row],[Delivery_Fee]],Table1[[#This Row],[Gross_Sales]])-Table1[[#This Row],[Discount_Amount]])</f>
        <v>400</v>
      </c>
    </row>
    <row r="1272" spans="1:21" ht="20.399999999999999" customHeight="1" x14ac:dyDescent="0.3">
      <c r="A1272" s="1" t="s">
        <v>2987</v>
      </c>
      <c r="B1272" s="1" t="s">
        <v>6</v>
      </c>
      <c r="C1272" s="1" t="s">
        <v>30477</v>
      </c>
      <c r="D1272" s="1" t="s">
        <v>1022</v>
      </c>
      <c r="E1272" s="1" t="s">
        <v>19</v>
      </c>
      <c r="F1272" s="1" t="s">
        <v>75</v>
      </c>
      <c r="G1272" s="1" t="s">
        <v>76</v>
      </c>
      <c r="H1272" s="1" t="s">
        <v>131</v>
      </c>
      <c r="I1272" s="1" t="s">
        <v>132</v>
      </c>
      <c r="J1272" s="1" t="s">
        <v>57</v>
      </c>
      <c r="K1272" s="1" t="s">
        <v>25</v>
      </c>
      <c r="L1272" s="1">
        <v>1</v>
      </c>
      <c r="M1272" s="1">
        <v>220</v>
      </c>
      <c r="N1272" s="1">
        <v>20</v>
      </c>
      <c r="O1272" s="1">
        <v>44</v>
      </c>
      <c r="P1272" s="1">
        <v>30</v>
      </c>
      <c r="Q1272" s="1">
        <v>206</v>
      </c>
      <c r="R1272" s="1" t="s">
        <v>26</v>
      </c>
      <c r="S1272" s="1" t="s">
        <v>2988</v>
      </c>
      <c r="T1272" s="1">
        <f>Table1[[#This Row],[Unit_Price]]*Table1[[#This Row],[Quantity]]</f>
        <v>220</v>
      </c>
      <c r="U1272" s="1">
        <f>(SUM(Table1[[#This Row],[Delivery_Fee]],Table1[[#This Row],[Gross_Sales]])-Table1[[#This Row],[Discount_Amount]])</f>
        <v>206</v>
      </c>
    </row>
    <row r="1273" spans="1:21" ht="20.399999999999999" customHeight="1" x14ac:dyDescent="0.3">
      <c r="A1273" s="1" t="s">
        <v>2989</v>
      </c>
      <c r="B1273" s="1" t="s">
        <v>6</v>
      </c>
      <c r="C1273" s="1" t="s">
        <v>30477</v>
      </c>
      <c r="D1273" s="1" t="s">
        <v>967</v>
      </c>
      <c r="E1273" s="1" t="s">
        <v>19</v>
      </c>
      <c r="F1273" s="1" t="s">
        <v>141</v>
      </c>
      <c r="G1273" s="1" t="s">
        <v>142</v>
      </c>
      <c r="H1273" s="1" t="s">
        <v>143</v>
      </c>
      <c r="I1273" s="1" t="s">
        <v>144</v>
      </c>
      <c r="J1273" s="1" t="s">
        <v>24</v>
      </c>
      <c r="K1273" s="1" t="s">
        <v>14</v>
      </c>
      <c r="L1273" s="1">
        <v>1</v>
      </c>
      <c r="M1273" s="1">
        <v>160</v>
      </c>
      <c r="N1273" s="1">
        <v>0</v>
      </c>
      <c r="O1273" s="1">
        <v>0</v>
      </c>
      <c r="P1273" s="1">
        <v>25</v>
      </c>
      <c r="Q1273" s="1">
        <v>185</v>
      </c>
      <c r="R1273" s="1" t="s">
        <v>26</v>
      </c>
      <c r="S1273" s="1" t="s">
        <v>2990</v>
      </c>
      <c r="T1273" s="1">
        <f>Table1[[#This Row],[Unit_Price]]*Table1[[#This Row],[Quantity]]</f>
        <v>160</v>
      </c>
      <c r="U1273" s="1">
        <f>(SUM(Table1[[#This Row],[Delivery_Fee]],Table1[[#This Row],[Gross_Sales]])-Table1[[#This Row],[Discount_Amount]])</f>
        <v>185</v>
      </c>
    </row>
    <row r="1274" spans="1:21" ht="20.399999999999999" customHeight="1" x14ac:dyDescent="0.3">
      <c r="A1274" s="1" t="s">
        <v>2991</v>
      </c>
      <c r="B1274" s="1" t="s">
        <v>6</v>
      </c>
      <c r="C1274" s="1" t="s">
        <v>30477</v>
      </c>
      <c r="D1274" s="1" t="s">
        <v>1260</v>
      </c>
      <c r="E1274" s="1" t="s">
        <v>19</v>
      </c>
      <c r="F1274" s="1" t="s">
        <v>20</v>
      </c>
      <c r="G1274" s="1" t="s">
        <v>21</v>
      </c>
      <c r="H1274" s="1" t="s">
        <v>48</v>
      </c>
      <c r="I1274" s="1" t="s">
        <v>49</v>
      </c>
      <c r="J1274" s="1" t="s">
        <v>13</v>
      </c>
      <c r="K1274" s="1" t="s">
        <v>14</v>
      </c>
      <c r="L1274" s="1">
        <v>4</v>
      </c>
      <c r="M1274" s="1">
        <v>220</v>
      </c>
      <c r="N1274" s="1">
        <v>0</v>
      </c>
      <c r="O1274" s="1">
        <v>0</v>
      </c>
      <c r="P1274" s="1">
        <v>35</v>
      </c>
      <c r="Q1274" s="1">
        <v>915</v>
      </c>
      <c r="R1274" s="1" t="s">
        <v>26</v>
      </c>
      <c r="S1274" s="1" t="s">
        <v>2992</v>
      </c>
      <c r="T1274" s="1">
        <f>Table1[[#This Row],[Unit_Price]]*Table1[[#This Row],[Quantity]]</f>
        <v>880</v>
      </c>
      <c r="U1274" s="1">
        <f>(SUM(Table1[[#This Row],[Delivery_Fee]],Table1[[#This Row],[Gross_Sales]])-Table1[[#This Row],[Discount_Amount]])</f>
        <v>915</v>
      </c>
    </row>
    <row r="1275" spans="1:21" ht="20.399999999999999" customHeight="1" x14ac:dyDescent="0.3">
      <c r="A1275" s="1" t="s">
        <v>2993</v>
      </c>
      <c r="B1275" s="1" t="s">
        <v>6</v>
      </c>
      <c r="C1275" s="1" t="s">
        <v>30477</v>
      </c>
      <c r="D1275" s="1" t="s">
        <v>993</v>
      </c>
      <c r="E1275" s="1" t="s">
        <v>67</v>
      </c>
      <c r="F1275" s="1" t="s">
        <v>68</v>
      </c>
      <c r="G1275" s="1" t="s">
        <v>69</v>
      </c>
      <c r="H1275" s="1" t="s">
        <v>33</v>
      </c>
      <c r="I1275" s="1" t="s">
        <v>34</v>
      </c>
      <c r="J1275" s="1" t="s">
        <v>35</v>
      </c>
      <c r="K1275" s="1" t="s">
        <v>25</v>
      </c>
      <c r="L1275" s="1">
        <v>1</v>
      </c>
      <c r="M1275" s="1">
        <v>240</v>
      </c>
      <c r="N1275" s="1">
        <v>0</v>
      </c>
      <c r="O1275" s="1">
        <v>0</v>
      </c>
      <c r="P1275" s="1">
        <v>20</v>
      </c>
      <c r="Q1275" s="1">
        <v>260</v>
      </c>
      <c r="R1275" s="1" t="s">
        <v>36</v>
      </c>
      <c r="S1275" s="1" t="s">
        <v>2994</v>
      </c>
      <c r="T1275" s="1">
        <f>Table1[[#This Row],[Unit_Price]]*Table1[[#This Row],[Quantity]]</f>
        <v>240</v>
      </c>
      <c r="U1275" s="1">
        <f>(SUM(Table1[[#This Row],[Delivery_Fee]],Table1[[#This Row],[Gross_Sales]])-Table1[[#This Row],[Discount_Amount]])</f>
        <v>260</v>
      </c>
    </row>
    <row r="1276" spans="1:21" ht="20.399999999999999" customHeight="1" x14ac:dyDescent="0.3">
      <c r="A1276" s="1" t="s">
        <v>2995</v>
      </c>
      <c r="B1276" s="1" t="s">
        <v>6</v>
      </c>
      <c r="C1276" s="1" t="s">
        <v>30477</v>
      </c>
      <c r="D1276" s="1" t="s">
        <v>1022</v>
      </c>
      <c r="E1276" s="1" t="s">
        <v>19</v>
      </c>
      <c r="F1276" s="1" t="s">
        <v>75</v>
      </c>
      <c r="G1276" s="1" t="s">
        <v>76</v>
      </c>
      <c r="H1276" s="1" t="s">
        <v>131</v>
      </c>
      <c r="I1276" s="1" t="s">
        <v>132</v>
      </c>
      <c r="J1276" s="1" t="s">
        <v>57</v>
      </c>
      <c r="K1276" s="1" t="s">
        <v>25</v>
      </c>
      <c r="L1276" s="1">
        <v>4</v>
      </c>
      <c r="M1276" s="1">
        <v>220</v>
      </c>
      <c r="N1276" s="1">
        <v>10</v>
      </c>
      <c r="O1276" s="1">
        <v>88</v>
      </c>
      <c r="P1276" s="1">
        <v>20</v>
      </c>
      <c r="Q1276" s="1">
        <v>812</v>
      </c>
      <c r="R1276" s="1" t="s">
        <v>15</v>
      </c>
      <c r="S1276" s="1" t="s">
        <v>2996</v>
      </c>
      <c r="T1276" s="1">
        <f>Table1[[#This Row],[Unit_Price]]*Table1[[#This Row],[Quantity]]</f>
        <v>880</v>
      </c>
      <c r="U1276" s="1">
        <f>(SUM(Table1[[#This Row],[Delivery_Fee]],Table1[[#This Row],[Gross_Sales]])-Table1[[#This Row],[Discount_Amount]])</f>
        <v>812</v>
      </c>
    </row>
    <row r="1277" spans="1:21" ht="20.399999999999999" customHeight="1" x14ac:dyDescent="0.3">
      <c r="A1277" s="1" t="s">
        <v>2997</v>
      </c>
      <c r="B1277" s="1" t="s">
        <v>6</v>
      </c>
      <c r="C1277" s="1" t="s">
        <v>30477</v>
      </c>
      <c r="D1277" s="1" t="s">
        <v>108</v>
      </c>
      <c r="E1277" s="1" t="s">
        <v>30</v>
      </c>
      <c r="F1277" s="1" t="s">
        <v>53</v>
      </c>
      <c r="G1277" s="1" t="s">
        <v>54</v>
      </c>
      <c r="H1277" s="1" t="s">
        <v>48</v>
      </c>
      <c r="I1277" s="1" t="s">
        <v>49</v>
      </c>
      <c r="J1277" s="1" t="s">
        <v>13</v>
      </c>
      <c r="K1277" s="1" t="s">
        <v>14</v>
      </c>
      <c r="L1277" s="1">
        <v>4</v>
      </c>
      <c r="M1277" s="1">
        <v>220</v>
      </c>
      <c r="N1277" s="1">
        <v>10</v>
      </c>
      <c r="O1277" s="1">
        <v>88</v>
      </c>
      <c r="P1277" s="1">
        <v>40</v>
      </c>
      <c r="Q1277" s="1">
        <v>832</v>
      </c>
      <c r="R1277" s="1" t="s">
        <v>36</v>
      </c>
      <c r="S1277" s="1" t="s">
        <v>2998</v>
      </c>
      <c r="T1277" s="1">
        <f>Table1[[#This Row],[Unit_Price]]*Table1[[#This Row],[Quantity]]</f>
        <v>880</v>
      </c>
      <c r="U1277" s="1">
        <f>(SUM(Table1[[#This Row],[Delivery_Fee]],Table1[[#This Row],[Gross_Sales]])-Table1[[#This Row],[Discount_Amount]])</f>
        <v>832</v>
      </c>
    </row>
    <row r="1278" spans="1:21" ht="20.399999999999999" customHeight="1" x14ac:dyDescent="0.3">
      <c r="A1278" s="1" t="s">
        <v>2999</v>
      </c>
      <c r="B1278" s="1" t="s">
        <v>6</v>
      </c>
      <c r="C1278" s="1" t="s">
        <v>30477</v>
      </c>
      <c r="D1278" s="1" t="s">
        <v>1205</v>
      </c>
      <c r="E1278" s="1" t="s">
        <v>30</v>
      </c>
      <c r="F1278" s="1" t="s">
        <v>136</v>
      </c>
      <c r="G1278" s="1" t="s">
        <v>137</v>
      </c>
      <c r="H1278" s="1" t="s">
        <v>111</v>
      </c>
      <c r="I1278" s="1" t="s">
        <v>112</v>
      </c>
      <c r="J1278" s="1" t="s">
        <v>13</v>
      </c>
      <c r="K1278" s="1" t="s">
        <v>25</v>
      </c>
      <c r="L1278" s="1">
        <v>2</v>
      </c>
      <c r="M1278" s="1">
        <v>280</v>
      </c>
      <c r="N1278" s="1">
        <v>15</v>
      </c>
      <c r="O1278" s="1">
        <v>84</v>
      </c>
      <c r="P1278" s="1">
        <v>20</v>
      </c>
      <c r="Q1278" s="1">
        <v>496</v>
      </c>
      <c r="R1278" s="1" t="s">
        <v>63</v>
      </c>
      <c r="S1278" s="1" t="s">
        <v>3000</v>
      </c>
      <c r="T1278" s="1">
        <f>Table1[[#This Row],[Unit_Price]]*Table1[[#This Row],[Quantity]]</f>
        <v>560</v>
      </c>
      <c r="U1278" s="1">
        <f>(SUM(Table1[[#This Row],[Delivery_Fee]],Table1[[#This Row],[Gross_Sales]])-Table1[[#This Row],[Discount_Amount]])</f>
        <v>496</v>
      </c>
    </row>
    <row r="1279" spans="1:21" ht="20.399999999999999" customHeight="1" x14ac:dyDescent="0.3">
      <c r="A1279" s="1" t="s">
        <v>3001</v>
      </c>
      <c r="B1279" s="1" t="s">
        <v>6</v>
      </c>
      <c r="C1279" s="1" t="s">
        <v>30477</v>
      </c>
      <c r="D1279" s="1" t="s">
        <v>1440</v>
      </c>
      <c r="E1279" s="1" t="s">
        <v>19</v>
      </c>
      <c r="F1279" s="1" t="s">
        <v>46</v>
      </c>
      <c r="G1279" s="1" t="s">
        <v>47</v>
      </c>
      <c r="H1279" s="1" t="s">
        <v>55</v>
      </c>
      <c r="I1279" s="1" t="s">
        <v>56</v>
      </c>
      <c r="J1279" s="1" t="s">
        <v>57</v>
      </c>
      <c r="K1279" s="1" t="s">
        <v>14</v>
      </c>
      <c r="L1279" s="1">
        <v>1</v>
      </c>
      <c r="M1279" s="1">
        <v>180</v>
      </c>
      <c r="N1279" s="1">
        <v>5</v>
      </c>
      <c r="O1279" s="1">
        <v>9</v>
      </c>
      <c r="P1279" s="1">
        <v>20</v>
      </c>
      <c r="Q1279" s="1">
        <v>191</v>
      </c>
      <c r="R1279" s="1" t="s">
        <v>63</v>
      </c>
      <c r="S1279" s="1" t="s">
        <v>3002</v>
      </c>
      <c r="T1279" s="1">
        <f>Table1[[#This Row],[Unit_Price]]*Table1[[#This Row],[Quantity]]</f>
        <v>180</v>
      </c>
      <c r="U1279" s="1">
        <f>(SUM(Table1[[#This Row],[Delivery_Fee]],Table1[[#This Row],[Gross_Sales]])-Table1[[#This Row],[Discount_Amount]])</f>
        <v>191</v>
      </c>
    </row>
    <row r="1280" spans="1:21" ht="20.399999999999999" customHeight="1" x14ac:dyDescent="0.3">
      <c r="A1280" s="1" t="s">
        <v>3003</v>
      </c>
      <c r="B1280" s="1" t="s">
        <v>6</v>
      </c>
      <c r="C1280" s="1" t="s">
        <v>30477</v>
      </c>
      <c r="D1280" s="1" t="s">
        <v>178</v>
      </c>
      <c r="E1280" s="1" t="s">
        <v>19</v>
      </c>
      <c r="F1280" s="1" t="s">
        <v>98</v>
      </c>
      <c r="G1280" s="1" t="s">
        <v>99</v>
      </c>
      <c r="H1280" s="1" t="s">
        <v>40</v>
      </c>
      <c r="I1280" s="1" t="s">
        <v>41</v>
      </c>
      <c r="J1280" s="1" t="s">
        <v>13</v>
      </c>
      <c r="K1280" s="1" t="s">
        <v>25</v>
      </c>
      <c r="L1280" s="1">
        <v>4</v>
      </c>
      <c r="M1280" s="1">
        <v>170</v>
      </c>
      <c r="N1280" s="1">
        <v>10</v>
      </c>
      <c r="O1280" s="1">
        <v>68</v>
      </c>
      <c r="P1280" s="1">
        <v>20</v>
      </c>
      <c r="Q1280" s="1">
        <v>632</v>
      </c>
      <c r="R1280" s="1" t="s">
        <v>15</v>
      </c>
      <c r="S1280" s="1" t="s">
        <v>3004</v>
      </c>
      <c r="T1280" s="1">
        <f>Table1[[#This Row],[Unit_Price]]*Table1[[#This Row],[Quantity]]</f>
        <v>680</v>
      </c>
      <c r="U1280" s="1">
        <f>(SUM(Table1[[#This Row],[Delivery_Fee]],Table1[[#This Row],[Gross_Sales]])-Table1[[#This Row],[Discount_Amount]])</f>
        <v>632</v>
      </c>
    </row>
    <row r="1281" spans="1:21" ht="20.399999999999999" customHeight="1" x14ac:dyDescent="0.3">
      <c r="A1281" s="1" t="s">
        <v>3005</v>
      </c>
      <c r="B1281" s="1" t="s">
        <v>6</v>
      </c>
      <c r="C1281" s="1" t="s">
        <v>30477</v>
      </c>
      <c r="D1281" s="1" t="s">
        <v>2107</v>
      </c>
      <c r="E1281" s="1" t="s">
        <v>19</v>
      </c>
      <c r="F1281" s="1" t="s">
        <v>129</v>
      </c>
      <c r="G1281" s="1" t="s">
        <v>130</v>
      </c>
      <c r="H1281" s="1" t="s">
        <v>48</v>
      </c>
      <c r="I1281" s="1" t="s">
        <v>49</v>
      </c>
      <c r="J1281" s="1" t="s">
        <v>13</v>
      </c>
      <c r="K1281" s="1" t="s">
        <v>14</v>
      </c>
      <c r="L1281" s="1">
        <v>2</v>
      </c>
      <c r="M1281" s="1">
        <v>220</v>
      </c>
      <c r="N1281" s="1">
        <v>0</v>
      </c>
      <c r="O1281" s="1">
        <v>0</v>
      </c>
      <c r="P1281" s="1">
        <v>40</v>
      </c>
      <c r="Q1281" s="1">
        <v>480</v>
      </c>
      <c r="R1281" s="1" t="s">
        <v>36</v>
      </c>
      <c r="S1281" s="1" t="s">
        <v>3006</v>
      </c>
      <c r="T1281" s="1">
        <f>Table1[[#This Row],[Unit_Price]]*Table1[[#This Row],[Quantity]]</f>
        <v>440</v>
      </c>
      <c r="U1281" s="1">
        <f>(SUM(Table1[[#This Row],[Delivery_Fee]],Table1[[#This Row],[Gross_Sales]])-Table1[[#This Row],[Discount_Amount]])</f>
        <v>480</v>
      </c>
    </row>
    <row r="1282" spans="1:21" ht="20.399999999999999" customHeight="1" x14ac:dyDescent="0.3">
      <c r="A1282" s="1" t="s">
        <v>3007</v>
      </c>
      <c r="B1282" s="1" t="s">
        <v>6</v>
      </c>
      <c r="C1282" s="1" t="s">
        <v>30477</v>
      </c>
      <c r="D1282" s="1" t="s">
        <v>821</v>
      </c>
      <c r="E1282" s="1" t="s">
        <v>19</v>
      </c>
      <c r="F1282" s="1" t="s">
        <v>109</v>
      </c>
      <c r="G1282" s="1" t="s">
        <v>110</v>
      </c>
      <c r="H1282" s="1" t="s">
        <v>40</v>
      </c>
      <c r="I1282" s="1" t="s">
        <v>41</v>
      </c>
      <c r="J1282" s="1" t="s">
        <v>13</v>
      </c>
      <c r="K1282" s="1" t="s">
        <v>25</v>
      </c>
      <c r="L1282" s="1">
        <v>3</v>
      </c>
      <c r="M1282" s="1">
        <v>170</v>
      </c>
      <c r="N1282" s="1">
        <v>10</v>
      </c>
      <c r="O1282" s="1">
        <v>51</v>
      </c>
      <c r="P1282" s="1">
        <v>40</v>
      </c>
      <c r="Q1282" s="1">
        <v>499</v>
      </c>
      <c r="R1282" s="1" t="s">
        <v>26</v>
      </c>
      <c r="S1282" s="1" t="s">
        <v>3008</v>
      </c>
      <c r="T1282" s="1">
        <f>Table1[[#This Row],[Unit_Price]]*Table1[[#This Row],[Quantity]]</f>
        <v>510</v>
      </c>
      <c r="U1282" s="1">
        <f>(SUM(Table1[[#This Row],[Delivery_Fee]],Table1[[#This Row],[Gross_Sales]])-Table1[[#This Row],[Discount_Amount]])</f>
        <v>499</v>
      </c>
    </row>
    <row r="1283" spans="1:21" ht="20.399999999999999" customHeight="1" x14ac:dyDescent="0.3">
      <c r="A1283" s="1" t="s">
        <v>3009</v>
      </c>
      <c r="B1283" s="1" t="s">
        <v>6</v>
      </c>
      <c r="C1283" s="1" t="s">
        <v>30477</v>
      </c>
      <c r="D1283" s="1" t="s">
        <v>436</v>
      </c>
      <c r="E1283" s="1" t="s">
        <v>67</v>
      </c>
      <c r="F1283" s="1" t="s">
        <v>187</v>
      </c>
      <c r="G1283" s="1" t="s">
        <v>188</v>
      </c>
      <c r="H1283" s="1" t="s">
        <v>116</v>
      </c>
      <c r="I1283" s="1" t="s">
        <v>117</v>
      </c>
      <c r="J1283" s="1" t="s">
        <v>35</v>
      </c>
      <c r="K1283" s="1" t="s">
        <v>14</v>
      </c>
      <c r="L1283" s="1">
        <v>1</v>
      </c>
      <c r="M1283" s="1">
        <v>210</v>
      </c>
      <c r="N1283" s="1">
        <v>20</v>
      </c>
      <c r="O1283" s="1">
        <v>42</v>
      </c>
      <c r="P1283" s="1">
        <v>30</v>
      </c>
      <c r="Q1283" s="1">
        <v>198</v>
      </c>
      <c r="R1283" s="1" t="s">
        <v>63</v>
      </c>
      <c r="S1283" s="1" t="s">
        <v>3010</v>
      </c>
      <c r="T1283" s="1">
        <f>Table1[[#This Row],[Unit_Price]]*Table1[[#This Row],[Quantity]]</f>
        <v>210</v>
      </c>
      <c r="U1283" s="1">
        <f>(SUM(Table1[[#This Row],[Delivery_Fee]],Table1[[#This Row],[Gross_Sales]])-Table1[[#This Row],[Discount_Amount]])</f>
        <v>198</v>
      </c>
    </row>
    <row r="1284" spans="1:21" ht="20.399999999999999" customHeight="1" x14ac:dyDescent="0.3">
      <c r="A1284" s="1" t="s">
        <v>3011</v>
      </c>
      <c r="B1284" s="1" t="s">
        <v>6</v>
      </c>
      <c r="C1284" s="1" t="s">
        <v>30477</v>
      </c>
      <c r="D1284" s="1" t="s">
        <v>3012</v>
      </c>
      <c r="E1284" s="1" t="s">
        <v>67</v>
      </c>
      <c r="F1284" s="1" t="s">
        <v>267</v>
      </c>
      <c r="G1284" s="1" t="s">
        <v>268</v>
      </c>
      <c r="H1284" s="1" t="s">
        <v>11</v>
      </c>
      <c r="I1284" s="1" t="s">
        <v>12</v>
      </c>
      <c r="J1284" s="1" t="s">
        <v>13</v>
      </c>
      <c r="K1284" s="1" t="s">
        <v>14</v>
      </c>
      <c r="L1284" s="1">
        <v>4</v>
      </c>
      <c r="M1284" s="1">
        <v>140</v>
      </c>
      <c r="N1284" s="1">
        <v>10</v>
      </c>
      <c r="O1284" s="1">
        <v>56</v>
      </c>
      <c r="P1284" s="1">
        <v>40</v>
      </c>
      <c r="Q1284" s="1">
        <v>544</v>
      </c>
      <c r="R1284" s="1" t="s">
        <v>63</v>
      </c>
      <c r="S1284" s="1" t="s">
        <v>3013</v>
      </c>
      <c r="T1284" s="1">
        <f>Table1[[#This Row],[Unit_Price]]*Table1[[#This Row],[Quantity]]</f>
        <v>560</v>
      </c>
      <c r="U1284" s="1">
        <f>(SUM(Table1[[#This Row],[Delivery_Fee]],Table1[[#This Row],[Gross_Sales]])-Table1[[#This Row],[Discount_Amount]])</f>
        <v>544</v>
      </c>
    </row>
    <row r="1285" spans="1:21" ht="20.399999999999999" customHeight="1" x14ac:dyDescent="0.3">
      <c r="A1285" s="1" t="s">
        <v>3014</v>
      </c>
      <c r="B1285" s="1" t="s">
        <v>6</v>
      </c>
      <c r="C1285" s="1" t="s">
        <v>30477</v>
      </c>
      <c r="D1285" s="1" t="s">
        <v>209</v>
      </c>
      <c r="E1285" s="1" t="s">
        <v>8</v>
      </c>
      <c r="F1285" s="1" t="s">
        <v>46</v>
      </c>
      <c r="G1285" s="1" t="s">
        <v>47</v>
      </c>
      <c r="H1285" s="1" t="s">
        <v>111</v>
      </c>
      <c r="I1285" s="1" t="s">
        <v>112</v>
      </c>
      <c r="J1285" s="1" t="s">
        <v>13</v>
      </c>
      <c r="K1285" s="1" t="s">
        <v>25</v>
      </c>
      <c r="L1285" s="1">
        <v>1</v>
      </c>
      <c r="M1285" s="1">
        <v>280</v>
      </c>
      <c r="N1285" s="1">
        <v>0</v>
      </c>
      <c r="O1285" s="1">
        <v>0</v>
      </c>
      <c r="P1285" s="1">
        <v>25</v>
      </c>
      <c r="Q1285" s="1">
        <v>305</v>
      </c>
      <c r="R1285" s="1" t="s">
        <v>15</v>
      </c>
      <c r="S1285" s="1" t="s">
        <v>3015</v>
      </c>
      <c r="T1285" s="1">
        <f>Table1[[#This Row],[Unit_Price]]*Table1[[#This Row],[Quantity]]</f>
        <v>280</v>
      </c>
      <c r="U1285" s="1">
        <f>(SUM(Table1[[#This Row],[Delivery_Fee]],Table1[[#This Row],[Gross_Sales]])-Table1[[#This Row],[Discount_Amount]])</f>
        <v>305</v>
      </c>
    </row>
    <row r="1286" spans="1:21" ht="20.399999999999999" customHeight="1" x14ac:dyDescent="0.3">
      <c r="A1286" s="1" t="s">
        <v>3016</v>
      </c>
      <c r="B1286" s="1" t="s">
        <v>6</v>
      </c>
      <c r="C1286" s="1" t="s">
        <v>30477</v>
      </c>
      <c r="D1286" s="1" t="s">
        <v>439</v>
      </c>
      <c r="E1286" s="1" t="s">
        <v>19</v>
      </c>
      <c r="F1286" s="1" t="s">
        <v>141</v>
      </c>
      <c r="G1286" s="1" t="s">
        <v>142</v>
      </c>
      <c r="H1286" s="1" t="s">
        <v>22</v>
      </c>
      <c r="I1286" s="1" t="s">
        <v>23</v>
      </c>
      <c r="J1286" s="1" t="s">
        <v>24</v>
      </c>
      <c r="K1286" s="1" t="s">
        <v>25</v>
      </c>
      <c r="L1286" s="1">
        <v>2</v>
      </c>
      <c r="M1286" s="1">
        <v>180</v>
      </c>
      <c r="N1286" s="1">
        <v>5</v>
      </c>
      <c r="O1286" s="1">
        <v>18</v>
      </c>
      <c r="P1286" s="1">
        <v>40</v>
      </c>
      <c r="Q1286" s="1">
        <v>382</v>
      </c>
      <c r="R1286" s="1" t="s">
        <v>15</v>
      </c>
      <c r="S1286" s="1" t="s">
        <v>3017</v>
      </c>
      <c r="T1286" s="1">
        <f>Table1[[#This Row],[Unit_Price]]*Table1[[#This Row],[Quantity]]</f>
        <v>360</v>
      </c>
      <c r="U1286" s="1">
        <f>(SUM(Table1[[#This Row],[Delivery_Fee]],Table1[[#This Row],[Gross_Sales]])-Table1[[#This Row],[Discount_Amount]])</f>
        <v>382</v>
      </c>
    </row>
    <row r="1287" spans="1:21" ht="20.399999999999999" customHeight="1" x14ac:dyDescent="0.3">
      <c r="A1287" s="1" t="s">
        <v>3018</v>
      </c>
      <c r="B1287" s="1" t="s">
        <v>6</v>
      </c>
      <c r="C1287" s="1" t="s">
        <v>30477</v>
      </c>
      <c r="D1287" s="1" t="s">
        <v>318</v>
      </c>
      <c r="E1287" s="1" t="s">
        <v>67</v>
      </c>
      <c r="F1287" s="1" t="s">
        <v>129</v>
      </c>
      <c r="G1287" s="1" t="s">
        <v>130</v>
      </c>
      <c r="H1287" s="1" t="s">
        <v>116</v>
      </c>
      <c r="I1287" s="1" t="s">
        <v>117</v>
      </c>
      <c r="J1287" s="1" t="s">
        <v>35</v>
      </c>
      <c r="K1287" s="1" t="s">
        <v>14</v>
      </c>
      <c r="L1287" s="1">
        <v>2</v>
      </c>
      <c r="M1287" s="1">
        <v>210</v>
      </c>
      <c r="N1287" s="1">
        <v>20</v>
      </c>
      <c r="O1287" s="1">
        <v>84</v>
      </c>
      <c r="P1287" s="1">
        <v>35</v>
      </c>
      <c r="Q1287" s="1">
        <v>371</v>
      </c>
      <c r="R1287" s="1" t="s">
        <v>63</v>
      </c>
      <c r="S1287" s="1" t="s">
        <v>3019</v>
      </c>
      <c r="T1287" s="1">
        <f>Table1[[#This Row],[Unit_Price]]*Table1[[#This Row],[Quantity]]</f>
        <v>420</v>
      </c>
      <c r="U1287" s="1">
        <f>(SUM(Table1[[#This Row],[Delivery_Fee]],Table1[[#This Row],[Gross_Sales]])-Table1[[#This Row],[Discount_Amount]])</f>
        <v>371</v>
      </c>
    </row>
    <row r="1288" spans="1:21" ht="20.399999999999999" customHeight="1" x14ac:dyDescent="0.3">
      <c r="A1288" s="1" t="s">
        <v>3020</v>
      </c>
      <c r="B1288" s="1" t="s">
        <v>6</v>
      </c>
      <c r="C1288" s="1" t="s">
        <v>30477</v>
      </c>
      <c r="D1288" s="1" t="s">
        <v>993</v>
      </c>
      <c r="E1288" s="1" t="s">
        <v>67</v>
      </c>
      <c r="F1288" s="1" t="s">
        <v>68</v>
      </c>
      <c r="G1288" s="1" t="s">
        <v>69</v>
      </c>
      <c r="H1288" s="1" t="s">
        <v>84</v>
      </c>
      <c r="I1288" s="1" t="s">
        <v>85</v>
      </c>
      <c r="J1288" s="1" t="s">
        <v>86</v>
      </c>
      <c r="K1288" s="1" t="s">
        <v>14</v>
      </c>
      <c r="L1288" s="1">
        <v>2</v>
      </c>
      <c r="M1288" s="1">
        <v>100</v>
      </c>
      <c r="N1288" s="1">
        <v>15</v>
      </c>
      <c r="O1288" s="1">
        <v>30</v>
      </c>
      <c r="P1288" s="1">
        <v>35</v>
      </c>
      <c r="Q1288" s="1">
        <v>205</v>
      </c>
      <c r="R1288" s="1" t="s">
        <v>42</v>
      </c>
      <c r="S1288" s="1" t="s">
        <v>3021</v>
      </c>
      <c r="T1288" s="1">
        <f>Table1[[#This Row],[Unit_Price]]*Table1[[#This Row],[Quantity]]</f>
        <v>200</v>
      </c>
      <c r="U1288" s="1">
        <f>(SUM(Table1[[#This Row],[Delivery_Fee]],Table1[[#This Row],[Gross_Sales]])-Table1[[#This Row],[Discount_Amount]])</f>
        <v>205</v>
      </c>
    </row>
    <row r="1289" spans="1:21" ht="20.399999999999999" customHeight="1" x14ac:dyDescent="0.3">
      <c r="A1289" s="1" t="s">
        <v>3022</v>
      </c>
      <c r="B1289" s="1" t="s">
        <v>6</v>
      </c>
      <c r="C1289" s="1" t="s">
        <v>30477</v>
      </c>
      <c r="D1289" s="1" t="s">
        <v>459</v>
      </c>
      <c r="E1289" s="1" t="s">
        <v>8</v>
      </c>
      <c r="F1289" s="1" t="s">
        <v>82</v>
      </c>
      <c r="G1289" s="1" t="s">
        <v>83</v>
      </c>
      <c r="H1289" s="1" t="s">
        <v>40</v>
      </c>
      <c r="I1289" s="1" t="s">
        <v>41</v>
      </c>
      <c r="J1289" s="1" t="s">
        <v>13</v>
      </c>
      <c r="K1289" s="1" t="s">
        <v>25</v>
      </c>
      <c r="L1289" s="1">
        <v>2</v>
      </c>
      <c r="M1289" s="1">
        <v>170</v>
      </c>
      <c r="N1289" s="1">
        <v>0</v>
      </c>
      <c r="O1289" s="1">
        <v>0</v>
      </c>
      <c r="P1289" s="1">
        <v>30</v>
      </c>
      <c r="Q1289" s="1">
        <v>370</v>
      </c>
      <c r="R1289" s="1" t="s">
        <v>15</v>
      </c>
      <c r="S1289" s="1" t="s">
        <v>3023</v>
      </c>
      <c r="T1289" s="1">
        <f>Table1[[#This Row],[Unit_Price]]*Table1[[#This Row],[Quantity]]</f>
        <v>340</v>
      </c>
      <c r="U1289" s="1">
        <f>(SUM(Table1[[#This Row],[Delivery_Fee]],Table1[[#This Row],[Gross_Sales]])-Table1[[#This Row],[Discount_Amount]])</f>
        <v>370</v>
      </c>
    </row>
    <row r="1290" spans="1:21" ht="20.399999999999999" customHeight="1" x14ac:dyDescent="0.3">
      <c r="A1290" s="1" t="s">
        <v>3024</v>
      </c>
      <c r="B1290" s="1" t="s">
        <v>6</v>
      </c>
      <c r="C1290" s="1" t="s">
        <v>30477</v>
      </c>
      <c r="D1290" s="1" t="s">
        <v>39</v>
      </c>
      <c r="E1290" s="1" t="s">
        <v>30</v>
      </c>
      <c r="F1290" s="1" t="s">
        <v>31</v>
      </c>
      <c r="G1290" s="1" t="s">
        <v>32</v>
      </c>
      <c r="H1290" s="1" t="s">
        <v>84</v>
      </c>
      <c r="I1290" s="1" t="s">
        <v>85</v>
      </c>
      <c r="J1290" s="1" t="s">
        <v>86</v>
      </c>
      <c r="K1290" s="1" t="s">
        <v>14</v>
      </c>
      <c r="L1290" s="1">
        <v>2</v>
      </c>
      <c r="M1290" s="1">
        <v>100</v>
      </c>
      <c r="N1290" s="1">
        <v>10</v>
      </c>
      <c r="O1290" s="1">
        <v>20</v>
      </c>
      <c r="P1290" s="1">
        <v>35</v>
      </c>
      <c r="Q1290" s="1">
        <v>215</v>
      </c>
      <c r="R1290" s="1" t="s">
        <v>36</v>
      </c>
      <c r="S1290" s="1" t="s">
        <v>3025</v>
      </c>
      <c r="T1290" s="1">
        <f>Table1[[#This Row],[Unit_Price]]*Table1[[#This Row],[Quantity]]</f>
        <v>200</v>
      </c>
      <c r="U1290" s="1">
        <f>(SUM(Table1[[#This Row],[Delivery_Fee]],Table1[[#This Row],[Gross_Sales]])-Table1[[#This Row],[Discount_Amount]])</f>
        <v>215</v>
      </c>
    </row>
    <row r="1291" spans="1:21" ht="20.399999999999999" customHeight="1" x14ac:dyDescent="0.3">
      <c r="A1291" s="1" t="s">
        <v>3026</v>
      </c>
      <c r="B1291" s="1" t="s">
        <v>6</v>
      </c>
      <c r="C1291" s="1" t="s">
        <v>30477</v>
      </c>
      <c r="D1291" s="1" t="s">
        <v>591</v>
      </c>
      <c r="E1291" s="1" t="s">
        <v>8</v>
      </c>
      <c r="F1291" s="1" t="s">
        <v>9</v>
      </c>
      <c r="G1291" s="1" t="s">
        <v>10</v>
      </c>
      <c r="H1291" s="1" t="s">
        <v>55</v>
      </c>
      <c r="I1291" s="1" t="s">
        <v>56</v>
      </c>
      <c r="J1291" s="1" t="s">
        <v>57</v>
      </c>
      <c r="K1291" s="1" t="s">
        <v>14</v>
      </c>
      <c r="L1291" s="1">
        <v>3</v>
      </c>
      <c r="M1291" s="1">
        <v>180</v>
      </c>
      <c r="N1291" s="1">
        <v>0</v>
      </c>
      <c r="O1291" s="1">
        <v>0</v>
      </c>
      <c r="P1291" s="1">
        <v>40</v>
      </c>
      <c r="Q1291" s="1">
        <v>580</v>
      </c>
      <c r="R1291" s="1" t="s">
        <v>63</v>
      </c>
      <c r="S1291" s="1" t="s">
        <v>3027</v>
      </c>
      <c r="T1291" s="1">
        <f>Table1[[#This Row],[Unit_Price]]*Table1[[#This Row],[Quantity]]</f>
        <v>540</v>
      </c>
      <c r="U1291" s="1">
        <f>(SUM(Table1[[#This Row],[Delivery_Fee]],Table1[[#This Row],[Gross_Sales]])-Table1[[#This Row],[Discount_Amount]])</f>
        <v>580</v>
      </c>
    </row>
    <row r="1292" spans="1:21" ht="20.399999999999999" customHeight="1" x14ac:dyDescent="0.3">
      <c r="A1292" s="1" t="s">
        <v>3028</v>
      </c>
      <c r="B1292" s="1" t="s">
        <v>6</v>
      </c>
      <c r="C1292" s="1" t="s">
        <v>30477</v>
      </c>
      <c r="D1292" s="1" t="s">
        <v>576</v>
      </c>
      <c r="E1292" s="1" t="s">
        <v>8</v>
      </c>
      <c r="F1292" s="1" t="s">
        <v>82</v>
      </c>
      <c r="G1292" s="1" t="s">
        <v>83</v>
      </c>
      <c r="H1292" s="1" t="s">
        <v>33</v>
      </c>
      <c r="I1292" s="1" t="s">
        <v>34</v>
      </c>
      <c r="J1292" s="1" t="s">
        <v>35</v>
      </c>
      <c r="K1292" s="1" t="s">
        <v>25</v>
      </c>
      <c r="L1292" s="1">
        <v>1</v>
      </c>
      <c r="M1292" s="1">
        <v>240</v>
      </c>
      <c r="N1292" s="1">
        <v>10</v>
      </c>
      <c r="O1292" s="1">
        <v>24</v>
      </c>
      <c r="P1292" s="1">
        <v>30</v>
      </c>
      <c r="Q1292" s="1">
        <v>246</v>
      </c>
      <c r="R1292" s="1" t="s">
        <v>15</v>
      </c>
      <c r="S1292" s="1" t="s">
        <v>3029</v>
      </c>
      <c r="T1292" s="1">
        <f>Table1[[#This Row],[Unit_Price]]*Table1[[#This Row],[Quantity]]</f>
        <v>240</v>
      </c>
      <c r="U1292" s="1">
        <f>(SUM(Table1[[#This Row],[Delivery_Fee]],Table1[[#This Row],[Gross_Sales]])-Table1[[#This Row],[Discount_Amount]])</f>
        <v>246</v>
      </c>
    </row>
    <row r="1293" spans="1:21" ht="20.399999999999999" customHeight="1" x14ac:dyDescent="0.3">
      <c r="A1293" s="1" t="s">
        <v>3030</v>
      </c>
      <c r="B1293" s="1" t="s">
        <v>6</v>
      </c>
      <c r="C1293" s="1" t="s">
        <v>30477</v>
      </c>
      <c r="D1293" s="1" t="s">
        <v>1747</v>
      </c>
      <c r="E1293" s="1" t="s">
        <v>19</v>
      </c>
      <c r="F1293" s="1" t="s">
        <v>124</v>
      </c>
      <c r="G1293" s="1" t="s">
        <v>125</v>
      </c>
      <c r="H1293" s="1" t="s">
        <v>131</v>
      </c>
      <c r="I1293" s="1" t="s">
        <v>132</v>
      </c>
      <c r="J1293" s="1" t="s">
        <v>57</v>
      </c>
      <c r="K1293" s="1" t="s">
        <v>25</v>
      </c>
      <c r="L1293" s="1">
        <v>1</v>
      </c>
      <c r="M1293" s="1">
        <v>220</v>
      </c>
      <c r="N1293" s="1">
        <v>15</v>
      </c>
      <c r="O1293" s="1">
        <v>33</v>
      </c>
      <c r="P1293" s="1">
        <v>25</v>
      </c>
      <c r="Q1293" s="1">
        <v>212</v>
      </c>
      <c r="R1293" s="1" t="s">
        <v>36</v>
      </c>
      <c r="S1293" s="1" t="s">
        <v>3031</v>
      </c>
      <c r="T1293" s="1">
        <f>Table1[[#This Row],[Unit_Price]]*Table1[[#This Row],[Quantity]]</f>
        <v>220</v>
      </c>
      <c r="U1293" s="1">
        <f>(SUM(Table1[[#This Row],[Delivery_Fee]],Table1[[#This Row],[Gross_Sales]])-Table1[[#This Row],[Discount_Amount]])</f>
        <v>212</v>
      </c>
    </row>
    <row r="1294" spans="1:21" ht="20.399999999999999" customHeight="1" x14ac:dyDescent="0.3">
      <c r="A1294" s="1" t="s">
        <v>3032</v>
      </c>
      <c r="B1294" s="1" t="s">
        <v>6</v>
      </c>
      <c r="C1294" s="1" t="s">
        <v>30477</v>
      </c>
      <c r="D1294" s="1" t="s">
        <v>140</v>
      </c>
      <c r="E1294" s="1" t="s">
        <v>19</v>
      </c>
      <c r="F1294" s="1" t="s">
        <v>93</v>
      </c>
      <c r="G1294" s="1" t="s">
        <v>94</v>
      </c>
      <c r="H1294" s="1" t="s">
        <v>40</v>
      </c>
      <c r="I1294" s="1" t="s">
        <v>41</v>
      </c>
      <c r="J1294" s="1" t="s">
        <v>13</v>
      </c>
      <c r="K1294" s="1" t="s">
        <v>25</v>
      </c>
      <c r="L1294" s="1">
        <v>3</v>
      </c>
      <c r="M1294" s="1">
        <v>170</v>
      </c>
      <c r="N1294" s="1">
        <v>20</v>
      </c>
      <c r="O1294" s="1">
        <v>102</v>
      </c>
      <c r="P1294" s="1">
        <v>35</v>
      </c>
      <c r="Q1294" s="1">
        <v>443</v>
      </c>
      <c r="R1294" s="1" t="s">
        <v>63</v>
      </c>
      <c r="S1294" s="1" t="s">
        <v>3033</v>
      </c>
      <c r="T1294" s="1">
        <f>Table1[[#This Row],[Unit_Price]]*Table1[[#This Row],[Quantity]]</f>
        <v>510</v>
      </c>
      <c r="U1294" s="1">
        <f>(SUM(Table1[[#This Row],[Delivery_Fee]],Table1[[#This Row],[Gross_Sales]])-Table1[[#This Row],[Discount_Amount]])</f>
        <v>443</v>
      </c>
    </row>
    <row r="1295" spans="1:21" ht="20.399999999999999" customHeight="1" x14ac:dyDescent="0.3">
      <c r="A1295" s="1" t="s">
        <v>3034</v>
      </c>
      <c r="B1295" s="1" t="s">
        <v>6</v>
      </c>
      <c r="C1295" s="1" t="s">
        <v>30477</v>
      </c>
      <c r="D1295" s="1" t="s">
        <v>1410</v>
      </c>
      <c r="E1295" s="1" t="s">
        <v>30</v>
      </c>
      <c r="F1295" s="1" t="s">
        <v>31</v>
      </c>
      <c r="G1295" s="1" t="s">
        <v>32</v>
      </c>
      <c r="H1295" s="1" t="s">
        <v>40</v>
      </c>
      <c r="I1295" s="1" t="s">
        <v>41</v>
      </c>
      <c r="J1295" s="1" t="s">
        <v>13</v>
      </c>
      <c r="K1295" s="1" t="s">
        <v>25</v>
      </c>
      <c r="L1295" s="1">
        <v>3</v>
      </c>
      <c r="M1295" s="1">
        <v>170</v>
      </c>
      <c r="N1295" s="1">
        <v>20</v>
      </c>
      <c r="O1295" s="1">
        <v>102</v>
      </c>
      <c r="P1295" s="1">
        <v>20</v>
      </c>
      <c r="Q1295" s="1">
        <v>428</v>
      </c>
      <c r="R1295" s="1" t="s">
        <v>15</v>
      </c>
      <c r="S1295" s="1" t="s">
        <v>3035</v>
      </c>
      <c r="T1295" s="1">
        <f>Table1[[#This Row],[Unit_Price]]*Table1[[#This Row],[Quantity]]</f>
        <v>510</v>
      </c>
      <c r="U1295" s="1">
        <f>(SUM(Table1[[#This Row],[Delivery_Fee]],Table1[[#This Row],[Gross_Sales]])-Table1[[#This Row],[Discount_Amount]])</f>
        <v>428</v>
      </c>
    </row>
    <row r="1296" spans="1:21" ht="20.399999999999999" customHeight="1" x14ac:dyDescent="0.3">
      <c r="A1296" s="1" t="s">
        <v>3036</v>
      </c>
      <c r="B1296" s="1" t="s">
        <v>6</v>
      </c>
      <c r="C1296" s="1" t="s">
        <v>30477</v>
      </c>
      <c r="D1296" s="1" t="s">
        <v>173</v>
      </c>
      <c r="E1296" s="1" t="s">
        <v>30</v>
      </c>
      <c r="F1296" s="1" t="s">
        <v>136</v>
      </c>
      <c r="G1296" s="1" t="s">
        <v>137</v>
      </c>
      <c r="H1296" s="1" t="s">
        <v>61</v>
      </c>
      <c r="I1296" s="1" t="s">
        <v>62</v>
      </c>
      <c r="J1296" s="1" t="s">
        <v>24</v>
      </c>
      <c r="K1296" s="1" t="s">
        <v>25</v>
      </c>
      <c r="L1296" s="1">
        <v>3</v>
      </c>
      <c r="M1296" s="1">
        <v>190</v>
      </c>
      <c r="N1296" s="1">
        <v>20</v>
      </c>
      <c r="O1296" s="1">
        <v>114</v>
      </c>
      <c r="P1296" s="1">
        <v>40</v>
      </c>
      <c r="Q1296" s="1">
        <v>496</v>
      </c>
      <c r="R1296" s="1" t="s">
        <v>26</v>
      </c>
      <c r="S1296" s="1" t="s">
        <v>3037</v>
      </c>
      <c r="T1296" s="1">
        <f>Table1[[#This Row],[Unit_Price]]*Table1[[#This Row],[Quantity]]</f>
        <v>570</v>
      </c>
      <c r="U1296" s="1">
        <f>(SUM(Table1[[#This Row],[Delivery_Fee]],Table1[[#This Row],[Gross_Sales]])-Table1[[#This Row],[Discount_Amount]])</f>
        <v>496</v>
      </c>
    </row>
    <row r="1297" spans="1:21" ht="20.399999999999999" customHeight="1" x14ac:dyDescent="0.3">
      <c r="A1297" s="1" t="s">
        <v>3038</v>
      </c>
      <c r="B1297" s="1" t="s">
        <v>6</v>
      </c>
      <c r="C1297" s="1" t="s">
        <v>30477</v>
      </c>
      <c r="D1297" s="1" t="s">
        <v>579</v>
      </c>
      <c r="E1297" s="1" t="s">
        <v>19</v>
      </c>
      <c r="F1297" s="1" t="s">
        <v>75</v>
      </c>
      <c r="G1297" s="1" t="s">
        <v>76</v>
      </c>
      <c r="H1297" s="1" t="s">
        <v>116</v>
      </c>
      <c r="I1297" s="1" t="s">
        <v>117</v>
      </c>
      <c r="J1297" s="1" t="s">
        <v>35</v>
      </c>
      <c r="K1297" s="1" t="s">
        <v>14</v>
      </c>
      <c r="L1297" s="1">
        <v>1</v>
      </c>
      <c r="M1297" s="1">
        <v>210</v>
      </c>
      <c r="N1297" s="1">
        <v>20</v>
      </c>
      <c r="O1297" s="1">
        <v>42</v>
      </c>
      <c r="P1297" s="1">
        <v>25</v>
      </c>
      <c r="Q1297" s="1">
        <v>193</v>
      </c>
      <c r="R1297" s="1" t="s">
        <v>15</v>
      </c>
      <c r="S1297" s="1" t="s">
        <v>3039</v>
      </c>
      <c r="T1297" s="1">
        <f>Table1[[#This Row],[Unit_Price]]*Table1[[#This Row],[Quantity]]</f>
        <v>210</v>
      </c>
      <c r="U1297" s="1">
        <f>(SUM(Table1[[#This Row],[Delivery_Fee]],Table1[[#This Row],[Gross_Sales]])-Table1[[#This Row],[Discount_Amount]])</f>
        <v>193</v>
      </c>
    </row>
    <row r="1298" spans="1:21" ht="20.399999999999999" customHeight="1" x14ac:dyDescent="0.3">
      <c r="A1298" s="1" t="s">
        <v>3040</v>
      </c>
      <c r="B1298" s="1" t="s">
        <v>6</v>
      </c>
      <c r="C1298" s="1" t="s">
        <v>30477</v>
      </c>
      <c r="D1298" s="1" t="s">
        <v>651</v>
      </c>
      <c r="E1298" s="1" t="s">
        <v>19</v>
      </c>
      <c r="F1298" s="1" t="s">
        <v>141</v>
      </c>
      <c r="G1298" s="1" t="s">
        <v>142</v>
      </c>
      <c r="H1298" s="1" t="s">
        <v>11</v>
      </c>
      <c r="I1298" s="1" t="s">
        <v>12</v>
      </c>
      <c r="J1298" s="1" t="s">
        <v>13</v>
      </c>
      <c r="K1298" s="1" t="s">
        <v>14</v>
      </c>
      <c r="L1298" s="1">
        <v>3</v>
      </c>
      <c r="M1298" s="1">
        <v>140</v>
      </c>
      <c r="N1298" s="1">
        <v>0</v>
      </c>
      <c r="O1298" s="1">
        <v>0</v>
      </c>
      <c r="P1298" s="1">
        <v>30</v>
      </c>
      <c r="Q1298" s="1">
        <v>450</v>
      </c>
      <c r="R1298" s="1" t="s">
        <v>15</v>
      </c>
      <c r="S1298" s="1" t="s">
        <v>3041</v>
      </c>
      <c r="T1298" s="1">
        <f>Table1[[#This Row],[Unit_Price]]*Table1[[#This Row],[Quantity]]</f>
        <v>420</v>
      </c>
      <c r="U1298" s="1">
        <f>(SUM(Table1[[#This Row],[Delivery_Fee]],Table1[[#This Row],[Gross_Sales]])-Table1[[#This Row],[Discount_Amount]])</f>
        <v>450</v>
      </c>
    </row>
    <row r="1299" spans="1:21" ht="20.399999999999999" customHeight="1" x14ac:dyDescent="0.3">
      <c r="A1299" s="1" t="s">
        <v>3042</v>
      </c>
      <c r="B1299" s="1" t="s">
        <v>6</v>
      </c>
      <c r="C1299" s="1" t="s">
        <v>30477</v>
      </c>
      <c r="D1299" s="1" t="s">
        <v>1677</v>
      </c>
      <c r="E1299" s="1" t="s">
        <v>8</v>
      </c>
      <c r="F1299" s="1" t="s">
        <v>9</v>
      </c>
      <c r="G1299" s="1" t="s">
        <v>10</v>
      </c>
      <c r="H1299" s="1" t="s">
        <v>111</v>
      </c>
      <c r="I1299" s="1" t="s">
        <v>112</v>
      </c>
      <c r="J1299" s="1" t="s">
        <v>13</v>
      </c>
      <c r="K1299" s="1" t="s">
        <v>25</v>
      </c>
      <c r="L1299" s="1">
        <v>4</v>
      </c>
      <c r="M1299" s="1">
        <v>280</v>
      </c>
      <c r="N1299" s="1">
        <v>5</v>
      </c>
      <c r="O1299" s="1">
        <v>56</v>
      </c>
      <c r="P1299" s="1">
        <v>35</v>
      </c>
      <c r="Q1299" s="1">
        <v>1099</v>
      </c>
      <c r="R1299" s="1" t="s">
        <v>26</v>
      </c>
      <c r="S1299" s="1" t="s">
        <v>3043</v>
      </c>
      <c r="T1299" s="1">
        <f>Table1[[#This Row],[Unit_Price]]*Table1[[#This Row],[Quantity]]</f>
        <v>1120</v>
      </c>
      <c r="U1299" s="1">
        <f>(SUM(Table1[[#This Row],[Delivery_Fee]],Table1[[#This Row],[Gross_Sales]])-Table1[[#This Row],[Discount_Amount]])</f>
        <v>1099</v>
      </c>
    </row>
    <row r="1300" spans="1:21" ht="20.399999999999999" customHeight="1" x14ac:dyDescent="0.3">
      <c r="A1300" s="1" t="s">
        <v>3044</v>
      </c>
      <c r="B1300" s="1" t="s">
        <v>6</v>
      </c>
      <c r="C1300" s="1" t="s">
        <v>30477</v>
      </c>
      <c r="D1300" s="1" t="s">
        <v>2234</v>
      </c>
      <c r="E1300" s="1" t="s">
        <v>67</v>
      </c>
      <c r="F1300" s="1" t="s">
        <v>174</v>
      </c>
      <c r="G1300" s="1" t="s">
        <v>175</v>
      </c>
      <c r="H1300" s="1" t="s">
        <v>116</v>
      </c>
      <c r="I1300" s="1" t="s">
        <v>117</v>
      </c>
      <c r="J1300" s="1" t="s">
        <v>35</v>
      </c>
      <c r="K1300" s="1" t="s">
        <v>14</v>
      </c>
      <c r="L1300" s="1">
        <v>4</v>
      </c>
      <c r="M1300" s="1">
        <v>210</v>
      </c>
      <c r="N1300" s="1">
        <v>20</v>
      </c>
      <c r="O1300" s="1">
        <v>168</v>
      </c>
      <c r="P1300" s="1">
        <v>25</v>
      </c>
      <c r="Q1300" s="1">
        <v>697</v>
      </c>
      <c r="R1300" s="1" t="s">
        <v>36</v>
      </c>
      <c r="S1300" s="1" t="s">
        <v>3045</v>
      </c>
      <c r="T1300" s="1">
        <f>Table1[[#This Row],[Unit_Price]]*Table1[[#This Row],[Quantity]]</f>
        <v>840</v>
      </c>
      <c r="U1300" s="1">
        <f>(SUM(Table1[[#This Row],[Delivery_Fee]],Table1[[#This Row],[Gross_Sales]])-Table1[[#This Row],[Discount_Amount]])</f>
        <v>697</v>
      </c>
    </row>
    <row r="1301" spans="1:21" ht="20.399999999999999" customHeight="1" x14ac:dyDescent="0.3">
      <c r="A1301" s="1" t="s">
        <v>3046</v>
      </c>
      <c r="B1301" s="1" t="s">
        <v>6</v>
      </c>
      <c r="C1301" s="1" t="s">
        <v>30477</v>
      </c>
      <c r="D1301" s="1" t="s">
        <v>277</v>
      </c>
      <c r="E1301" s="1" t="s">
        <v>19</v>
      </c>
      <c r="F1301" s="1" t="s">
        <v>20</v>
      </c>
      <c r="G1301" s="1" t="s">
        <v>21</v>
      </c>
      <c r="H1301" s="1" t="s">
        <v>77</v>
      </c>
      <c r="I1301" s="1" t="s">
        <v>78</v>
      </c>
      <c r="J1301" s="1" t="s">
        <v>24</v>
      </c>
      <c r="K1301" s="1" t="s">
        <v>14</v>
      </c>
      <c r="L1301" s="1">
        <v>3</v>
      </c>
      <c r="M1301" s="1">
        <v>150</v>
      </c>
      <c r="N1301" s="1">
        <v>0</v>
      </c>
      <c r="O1301" s="1">
        <v>0</v>
      </c>
      <c r="P1301" s="1">
        <v>20</v>
      </c>
      <c r="Q1301" s="1">
        <v>470</v>
      </c>
      <c r="R1301" s="1" t="s">
        <v>15</v>
      </c>
      <c r="S1301" s="1" t="s">
        <v>3047</v>
      </c>
      <c r="T1301" s="1">
        <f>Table1[[#This Row],[Unit_Price]]*Table1[[#This Row],[Quantity]]</f>
        <v>450</v>
      </c>
      <c r="U1301" s="1">
        <f>(SUM(Table1[[#This Row],[Delivery_Fee]],Table1[[#This Row],[Gross_Sales]])-Table1[[#This Row],[Discount_Amount]])</f>
        <v>470</v>
      </c>
    </row>
    <row r="1302" spans="1:21" ht="20.399999999999999" customHeight="1" x14ac:dyDescent="0.3">
      <c r="A1302" s="1" t="s">
        <v>3048</v>
      </c>
      <c r="B1302" s="1" t="s">
        <v>6</v>
      </c>
      <c r="C1302" s="1" t="s">
        <v>30477</v>
      </c>
      <c r="D1302" s="1" t="s">
        <v>123</v>
      </c>
      <c r="E1302" s="1" t="s">
        <v>67</v>
      </c>
      <c r="F1302" s="1" t="s">
        <v>109</v>
      </c>
      <c r="G1302" s="1" t="s">
        <v>110</v>
      </c>
      <c r="H1302" s="1" t="s">
        <v>11</v>
      </c>
      <c r="I1302" s="1" t="s">
        <v>12</v>
      </c>
      <c r="J1302" s="1" t="s">
        <v>13</v>
      </c>
      <c r="K1302" s="1" t="s">
        <v>14</v>
      </c>
      <c r="L1302" s="1">
        <v>1</v>
      </c>
      <c r="M1302" s="1">
        <v>140</v>
      </c>
      <c r="N1302" s="1">
        <v>0</v>
      </c>
      <c r="O1302" s="1">
        <v>0</v>
      </c>
      <c r="P1302" s="1">
        <v>30</v>
      </c>
      <c r="Q1302" s="1">
        <v>170</v>
      </c>
      <c r="R1302" s="1" t="s">
        <v>26</v>
      </c>
      <c r="S1302" s="1" t="s">
        <v>3049</v>
      </c>
      <c r="T1302" s="1">
        <f>Table1[[#This Row],[Unit_Price]]*Table1[[#This Row],[Quantity]]</f>
        <v>140</v>
      </c>
      <c r="U1302" s="1">
        <f>(SUM(Table1[[#This Row],[Delivery_Fee]],Table1[[#This Row],[Gross_Sales]])-Table1[[#This Row],[Discount_Amount]])</f>
        <v>170</v>
      </c>
    </row>
    <row r="1303" spans="1:21" ht="20.399999999999999" customHeight="1" x14ac:dyDescent="0.3">
      <c r="A1303" s="1" t="s">
        <v>3050</v>
      </c>
      <c r="B1303" s="1" t="s">
        <v>6</v>
      </c>
      <c r="C1303" s="1" t="s">
        <v>30477</v>
      </c>
      <c r="D1303" s="1" t="s">
        <v>252</v>
      </c>
      <c r="E1303" s="1" t="s">
        <v>30</v>
      </c>
      <c r="F1303" s="1" t="s">
        <v>187</v>
      </c>
      <c r="G1303" s="1" t="s">
        <v>188</v>
      </c>
      <c r="H1303" s="1" t="s">
        <v>48</v>
      </c>
      <c r="I1303" s="1" t="s">
        <v>49</v>
      </c>
      <c r="J1303" s="1" t="s">
        <v>13</v>
      </c>
      <c r="K1303" s="1" t="s">
        <v>14</v>
      </c>
      <c r="L1303" s="1">
        <v>2</v>
      </c>
      <c r="M1303" s="1">
        <v>220</v>
      </c>
      <c r="N1303" s="1">
        <v>15</v>
      </c>
      <c r="O1303" s="1">
        <v>66</v>
      </c>
      <c r="P1303" s="1">
        <v>35</v>
      </c>
      <c r="Q1303" s="1">
        <v>409</v>
      </c>
      <c r="R1303" s="1" t="s">
        <v>63</v>
      </c>
      <c r="S1303" s="1" t="s">
        <v>3051</v>
      </c>
      <c r="T1303" s="1">
        <f>Table1[[#This Row],[Unit_Price]]*Table1[[#This Row],[Quantity]]</f>
        <v>440</v>
      </c>
      <c r="U1303" s="1">
        <f>(SUM(Table1[[#This Row],[Delivery_Fee]],Table1[[#This Row],[Gross_Sales]])-Table1[[#This Row],[Discount_Amount]])</f>
        <v>409</v>
      </c>
    </row>
    <row r="1304" spans="1:21" ht="20.399999999999999" customHeight="1" x14ac:dyDescent="0.3">
      <c r="A1304" s="1" t="s">
        <v>3052</v>
      </c>
      <c r="B1304" s="1" t="s">
        <v>6</v>
      </c>
      <c r="C1304" s="1" t="s">
        <v>30477</v>
      </c>
      <c r="D1304" s="1" t="s">
        <v>29</v>
      </c>
      <c r="E1304" s="1" t="s">
        <v>19</v>
      </c>
      <c r="F1304" s="1" t="s">
        <v>93</v>
      </c>
      <c r="G1304" s="1" t="s">
        <v>94</v>
      </c>
      <c r="H1304" s="1" t="s">
        <v>131</v>
      </c>
      <c r="I1304" s="1" t="s">
        <v>132</v>
      </c>
      <c r="J1304" s="1" t="s">
        <v>57</v>
      </c>
      <c r="K1304" s="1" t="s">
        <v>25</v>
      </c>
      <c r="L1304" s="1">
        <v>2</v>
      </c>
      <c r="M1304" s="1">
        <v>220</v>
      </c>
      <c r="N1304" s="1">
        <v>0</v>
      </c>
      <c r="O1304" s="1">
        <v>0</v>
      </c>
      <c r="P1304" s="1">
        <v>35</v>
      </c>
      <c r="Q1304" s="1">
        <v>475</v>
      </c>
      <c r="R1304" s="1" t="s">
        <v>63</v>
      </c>
      <c r="S1304" s="1" t="s">
        <v>3053</v>
      </c>
      <c r="T1304" s="1">
        <f>Table1[[#This Row],[Unit_Price]]*Table1[[#This Row],[Quantity]]</f>
        <v>440</v>
      </c>
      <c r="U1304" s="1">
        <f>(SUM(Table1[[#This Row],[Delivery_Fee]],Table1[[#This Row],[Gross_Sales]])-Table1[[#This Row],[Discount_Amount]])</f>
        <v>475</v>
      </c>
    </row>
    <row r="1305" spans="1:21" ht="20.399999999999999" customHeight="1" x14ac:dyDescent="0.3">
      <c r="A1305" s="1" t="s">
        <v>3054</v>
      </c>
      <c r="B1305" s="1" t="s">
        <v>6</v>
      </c>
      <c r="C1305" s="1" t="s">
        <v>30477</v>
      </c>
      <c r="D1305" s="1" t="s">
        <v>1562</v>
      </c>
      <c r="E1305" s="1" t="s">
        <v>30</v>
      </c>
      <c r="F1305" s="1" t="s">
        <v>31</v>
      </c>
      <c r="G1305" s="1" t="s">
        <v>32</v>
      </c>
      <c r="H1305" s="1" t="s">
        <v>111</v>
      </c>
      <c r="I1305" s="1" t="s">
        <v>112</v>
      </c>
      <c r="J1305" s="1" t="s">
        <v>13</v>
      </c>
      <c r="K1305" s="1" t="s">
        <v>25</v>
      </c>
      <c r="L1305" s="1">
        <v>1</v>
      </c>
      <c r="M1305" s="1">
        <v>280</v>
      </c>
      <c r="N1305" s="1">
        <v>20</v>
      </c>
      <c r="O1305" s="1">
        <v>56</v>
      </c>
      <c r="P1305" s="1">
        <v>35</v>
      </c>
      <c r="Q1305" s="1">
        <v>259</v>
      </c>
      <c r="R1305" s="1" t="s">
        <v>63</v>
      </c>
      <c r="S1305" s="1" t="s">
        <v>3055</v>
      </c>
      <c r="T1305" s="1">
        <f>Table1[[#This Row],[Unit_Price]]*Table1[[#This Row],[Quantity]]</f>
        <v>280</v>
      </c>
      <c r="U1305" s="1">
        <f>(SUM(Table1[[#This Row],[Delivery_Fee]],Table1[[#This Row],[Gross_Sales]])-Table1[[#This Row],[Discount_Amount]])</f>
        <v>259</v>
      </c>
    </row>
    <row r="1306" spans="1:21" ht="20.399999999999999" customHeight="1" x14ac:dyDescent="0.3">
      <c r="A1306" s="1" t="s">
        <v>3056</v>
      </c>
      <c r="B1306" s="1" t="s">
        <v>6</v>
      </c>
      <c r="C1306" s="1" t="s">
        <v>30477</v>
      </c>
      <c r="D1306" s="1" t="s">
        <v>3012</v>
      </c>
      <c r="E1306" s="1" t="s">
        <v>19</v>
      </c>
      <c r="F1306" s="1" t="s">
        <v>124</v>
      </c>
      <c r="G1306" s="1" t="s">
        <v>125</v>
      </c>
      <c r="H1306" s="1" t="s">
        <v>55</v>
      </c>
      <c r="I1306" s="1" t="s">
        <v>56</v>
      </c>
      <c r="J1306" s="1" t="s">
        <v>57</v>
      </c>
      <c r="K1306" s="1" t="s">
        <v>14</v>
      </c>
      <c r="L1306" s="1">
        <v>3</v>
      </c>
      <c r="M1306" s="1">
        <v>180</v>
      </c>
      <c r="N1306" s="1">
        <v>5</v>
      </c>
      <c r="O1306" s="1">
        <v>27</v>
      </c>
      <c r="P1306" s="1">
        <v>40</v>
      </c>
      <c r="Q1306" s="1">
        <v>553</v>
      </c>
      <c r="R1306" s="1" t="s">
        <v>36</v>
      </c>
      <c r="S1306" s="1" t="s">
        <v>3057</v>
      </c>
      <c r="T1306" s="1">
        <f>Table1[[#This Row],[Unit_Price]]*Table1[[#This Row],[Quantity]]</f>
        <v>540</v>
      </c>
      <c r="U1306" s="1">
        <f>(SUM(Table1[[#This Row],[Delivery_Fee]],Table1[[#This Row],[Gross_Sales]])-Table1[[#This Row],[Discount_Amount]])</f>
        <v>553</v>
      </c>
    </row>
    <row r="1307" spans="1:21" ht="20.399999999999999" customHeight="1" x14ac:dyDescent="0.3">
      <c r="A1307" s="1" t="s">
        <v>3058</v>
      </c>
      <c r="B1307" s="1" t="s">
        <v>6</v>
      </c>
      <c r="C1307" s="1" t="s">
        <v>30477</v>
      </c>
      <c r="D1307" s="1" t="s">
        <v>612</v>
      </c>
      <c r="E1307" s="1" t="s">
        <v>67</v>
      </c>
      <c r="F1307" s="1" t="s">
        <v>82</v>
      </c>
      <c r="G1307" s="1" t="s">
        <v>83</v>
      </c>
      <c r="H1307" s="1" t="s">
        <v>84</v>
      </c>
      <c r="I1307" s="1" t="s">
        <v>85</v>
      </c>
      <c r="J1307" s="1" t="s">
        <v>86</v>
      </c>
      <c r="K1307" s="1" t="s">
        <v>14</v>
      </c>
      <c r="L1307" s="1">
        <v>2</v>
      </c>
      <c r="M1307" s="1">
        <v>100</v>
      </c>
      <c r="N1307" s="1">
        <v>10</v>
      </c>
      <c r="O1307" s="1">
        <v>20</v>
      </c>
      <c r="P1307" s="1">
        <v>20</v>
      </c>
      <c r="Q1307" s="1">
        <v>200</v>
      </c>
      <c r="R1307" s="1" t="s">
        <v>15</v>
      </c>
      <c r="S1307" s="1" t="s">
        <v>3059</v>
      </c>
      <c r="T1307" s="1">
        <f>Table1[[#This Row],[Unit_Price]]*Table1[[#This Row],[Quantity]]</f>
        <v>200</v>
      </c>
      <c r="U1307" s="1">
        <f>(SUM(Table1[[#This Row],[Delivery_Fee]],Table1[[#This Row],[Gross_Sales]])-Table1[[#This Row],[Discount_Amount]])</f>
        <v>200</v>
      </c>
    </row>
    <row r="1308" spans="1:21" ht="20.399999999999999" customHeight="1" x14ac:dyDescent="0.3">
      <c r="A1308" s="1" t="s">
        <v>3060</v>
      </c>
      <c r="B1308" s="1" t="s">
        <v>6</v>
      </c>
      <c r="C1308" s="1" t="s">
        <v>30477</v>
      </c>
      <c r="D1308" s="1" t="s">
        <v>818</v>
      </c>
      <c r="E1308" s="1" t="s">
        <v>8</v>
      </c>
      <c r="F1308" s="1" t="s">
        <v>46</v>
      </c>
      <c r="G1308" s="1" t="s">
        <v>47</v>
      </c>
      <c r="H1308" s="1" t="s">
        <v>116</v>
      </c>
      <c r="I1308" s="1" t="s">
        <v>117</v>
      </c>
      <c r="J1308" s="1" t="s">
        <v>35</v>
      </c>
      <c r="K1308" s="1" t="s">
        <v>14</v>
      </c>
      <c r="L1308" s="1">
        <v>3</v>
      </c>
      <c r="M1308" s="1">
        <v>210</v>
      </c>
      <c r="N1308" s="1">
        <v>15</v>
      </c>
      <c r="O1308" s="1">
        <v>94.5</v>
      </c>
      <c r="P1308" s="1">
        <v>30</v>
      </c>
      <c r="Q1308" s="1">
        <v>565.5</v>
      </c>
      <c r="R1308" s="1" t="s">
        <v>15</v>
      </c>
      <c r="S1308" s="1" t="s">
        <v>3061</v>
      </c>
      <c r="T1308" s="1">
        <f>Table1[[#This Row],[Unit_Price]]*Table1[[#This Row],[Quantity]]</f>
        <v>630</v>
      </c>
      <c r="U1308" s="1">
        <f>(SUM(Table1[[#This Row],[Delivery_Fee]],Table1[[#This Row],[Gross_Sales]])-Table1[[#This Row],[Discount_Amount]])</f>
        <v>565.5</v>
      </c>
    </row>
    <row r="1309" spans="1:21" ht="20.399999999999999" customHeight="1" x14ac:dyDescent="0.3">
      <c r="A1309" s="1" t="s">
        <v>3062</v>
      </c>
      <c r="B1309" s="1" t="s">
        <v>6</v>
      </c>
      <c r="C1309" s="1" t="s">
        <v>30477</v>
      </c>
      <c r="D1309" s="1" t="s">
        <v>620</v>
      </c>
      <c r="E1309" s="1" t="s">
        <v>30</v>
      </c>
      <c r="F1309" s="1" t="s">
        <v>187</v>
      </c>
      <c r="G1309" s="1" t="s">
        <v>188</v>
      </c>
      <c r="H1309" s="1" t="s">
        <v>143</v>
      </c>
      <c r="I1309" s="1" t="s">
        <v>144</v>
      </c>
      <c r="J1309" s="1" t="s">
        <v>24</v>
      </c>
      <c r="K1309" s="1" t="s">
        <v>14</v>
      </c>
      <c r="L1309" s="1">
        <v>3</v>
      </c>
      <c r="M1309" s="1">
        <v>160</v>
      </c>
      <c r="N1309" s="1">
        <v>20</v>
      </c>
      <c r="O1309" s="1">
        <v>96</v>
      </c>
      <c r="P1309" s="1">
        <v>20</v>
      </c>
      <c r="Q1309" s="1">
        <v>404</v>
      </c>
      <c r="R1309" s="1" t="s">
        <v>63</v>
      </c>
      <c r="S1309" s="1" t="s">
        <v>3063</v>
      </c>
      <c r="T1309" s="1">
        <f>Table1[[#This Row],[Unit_Price]]*Table1[[#This Row],[Quantity]]</f>
        <v>480</v>
      </c>
      <c r="U1309" s="1">
        <f>(SUM(Table1[[#This Row],[Delivery_Fee]],Table1[[#This Row],[Gross_Sales]])-Table1[[#This Row],[Discount_Amount]])</f>
        <v>404</v>
      </c>
    </row>
    <row r="1310" spans="1:21" ht="20.399999999999999" customHeight="1" x14ac:dyDescent="0.3">
      <c r="A1310" s="1" t="s">
        <v>3064</v>
      </c>
      <c r="B1310" s="1" t="s">
        <v>6</v>
      </c>
      <c r="C1310" s="1" t="s">
        <v>30477</v>
      </c>
      <c r="D1310" s="1" t="s">
        <v>227</v>
      </c>
      <c r="E1310" s="1" t="s">
        <v>19</v>
      </c>
      <c r="F1310" s="1" t="s">
        <v>75</v>
      </c>
      <c r="G1310" s="1" t="s">
        <v>76</v>
      </c>
      <c r="H1310" s="1" t="s">
        <v>33</v>
      </c>
      <c r="I1310" s="1" t="s">
        <v>34</v>
      </c>
      <c r="J1310" s="1" t="s">
        <v>35</v>
      </c>
      <c r="K1310" s="1" t="s">
        <v>25</v>
      </c>
      <c r="L1310" s="1">
        <v>1</v>
      </c>
      <c r="M1310" s="1">
        <v>240</v>
      </c>
      <c r="N1310" s="1">
        <v>20</v>
      </c>
      <c r="O1310" s="1">
        <v>48</v>
      </c>
      <c r="P1310" s="1">
        <v>35</v>
      </c>
      <c r="Q1310" s="1">
        <v>227</v>
      </c>
      <c r="R1310" s="1" t="s">
        <v>42</v>
      </c>
      <c r="S1310" s="1" t="s">
        <v>3065</v>
      </c>
      <c r="T1310" s="1">
        <f>Table1[[#This Row],[Unit_Price]]*Table1[[#This Row],[Quantity]]</f>
        <v>240</v>
      </c>
      <c r="U1310" s="1">
        <f>(SUM(Table1[[#This Row],[Delivery_Fee]],Table1[[#This Row],[Gross_Sales]])-Table1[[#This Row],[Discount_Amount]])</f>
        <v>227</v>
      </c>
    </row>
    <row r="1311" spans="1:21" ht="20.399999999999999" customHeight="1" x14ac:dyDescent="0.3">
      <c r="A1311" s="1" t="s">
        <v>3066</v>
      </c>
      <c r="B1311" s="1" t="s">
        <v>6</v>
      </c>
      <c r="C1311" s="1" t="s">
        <v>30477</v>
      </c>
      <c r="D1311" s="1" t="s">
        <v>1677</v>
      </c>
      <c r="E1311" s="1" t="s">
        <v>30</v>
      </c>
      <c r="F1311" s="1" t="s">
        <v>31</v>
      </c>
      <c r="G1311" s="1" t="s">
        <v>32</v>
      </c>
      <c r="H1311" s="1" t="s">
        <v>131</v>
      </c>
      <c r="I1311" s="1" t="s">
        <v>132</v>
      </c>
      <c r="J1311" s="1" t="s">
        <v>57</v>
      </c>
      <c r="K1311" s="1" t="s">
        <v>25</v>
      </c>
      <c r="L1311" s="1">
        <v>3</v>
      </c>
      <c r="M1311" s="1">
        <v>220</v>
      </c>
      <c r="N1311" s="1">
        <v>5</v>
      </c>
      <c r="O1311" s="1">
        <v>33</v>
      </c>
      <c r="P1311" s="1">
        <v>35</v>
      </c>
      <c r="Q1311" s="1">
        <v>662</v>
      </c>
      <c r="R1311" s="1" t="s">
        <v>36</v>
      </c>
      <c r="S1311" s="1" t="s">
        <v>3067</v>
      </c>
      <c r="T1311" s="1">
        <f>Table1[[#This Row],[Unit_Price]]*Table1[[#This Row],[Quantity]]</f>
        <v>660</v>
      </c>
      <c r="U1311" s="1">
        <f>(SUM(Table1[[#This Row],[Delivery_Fee]],Table1[[#This Row],[Gross_Sales]])-Table1[[#This Row],[Discount_Amount]])</f>
        <v>662</v>
      </c>
    </row>
    <row r="1312" spans="1:21" ht="20.399999999999999" customHeight="1" x14ac:dyDescent="0.3">
      <c r="A1312" s="1" t="s">
        <v>3068</v>
      </c>
      <c r="B1312" s="1" t="s">
        <v>6</v>
      </c>
      <c r="C1312" s="1" t="s">
        <v>30477</v>
      </c>
      <c r="D1312" s="1" t="s">
        <v>252</v>
      </c>
      <c r="E1312" s="1" t="s">
        <v>19</v>
      </c>
      <c r="F1312" s="1" t="s">
        <v>93</v>
      </c>
      <c r="G1312" s="1" t="s">
        <v>94</v>
      </c>
      <c r="H1312" s="1" t="s">
        <v>288</v>
      </c>
      <c r="I1312" s="1" t="s">
        <v>289</v>
      </c>
      <c r="J1312" s="1" t="s">
        <v>86</v>
      </c>
      <c r="K1312" s="1" t="s">
        <v>14</v>
      </c>
      <c r="L1312" s="1">
        <v>2</v>
      </c>
      <c r="M1312" s="1">
        <v>80</v>
      </c>
      <c r="N1312" s="1">
        <v>0</v>
      </c>
      <c r="O1312" s="1">
        <v>0</v>
      </c>
      <c r="P1312" s="1">
        <v>40</v>
      </c>
      <c r="Q1312" s="1">
        <v>200</v>
      </c>
      <c r="R1312" s="1" t="s">
        <v>15</v>
      </c>
      <c r="S1312" s="1" t="s">
        <v>3069</v>
      </c>
      <c r="T1312" s="1">
        <f>Table1[[#This Row],[Unit_Price]]*Table1[[#This Row],[Quantity]]</f>
        <v>160</v>
      </c>
      <c r="U1312" s="1">
        <f>(SUM(Table1[[#This Row],[Delivery_Fee]],Table1[[#This Row],[Gross_Sales]])-Table1[[#This Row],[Discount_Amount]])</f>
        <v>200</v>
      </c>
    </row>
    <row r="1313" spans="1:21" ht="20.399999999999999" customHeight="1" x14ac:dyDescent="0.3">
      <c r="A1313" s="1" t="s">
        <v>3070</v>
      </c>
      <c r="B1313" s="1" t="s">
        <v>6</v>
      </c>
      <c r="C1313" s="1" t="s">
        <v>30477</v>
      </c>
      <c r="D1313" s="1" t="s">
        <v>579</v>
      </c>
      <c r="E1313" s="1" t="s">
        <v>8</v>
      </c>
      <c r="F1313" s="1" t="s">
        <v>82</v>
      </c>
      <c r="G1313" s="1" t="s">
        <v>83</v>
      </c>
      <c r="H1313" s="1" t="s">
        <v>70</v>
      </c>
      <c r="I1313" s="1" t="s">
        <v>71</v>
      </c>
      <c r="J1313" s="1" t="s">
        <v>13</v>
      </c>
      <c r="K1313" s="1" t="s">
        <v>14</v>
      </c>
      <c r="L1313" s="1">
        <v>4</v>
      </c>
      <c r="M1313" s="1">
        <v>130</v>
      </c>
      <c r="N1313" s="1">
        <v>0</v>
      </c>
      <c r="O1313" s="1">
        <v>0</v>
      </c>
      <c r="P1313" s="1">
        <v>25</v>
      </c>
      <c r="Q1313" s="1">
        <v>545</v>
      </c>
      <c r="R1313" s="1" t="s">
        <v>42</v>
      </c>
      <c r="S1313" s="1" t="s">
        <v>3071</v>
      </c>
      <c r="T1313" s="1">
        <f>Table1[[#This Row],[Unit_Price]]*Table1[[#This Row],[Quantity]]</f>
        <v>520</v>
      </c>
      <c r="U1313" s="1">
        <f>(SUM(Table1[[#This Row],[Delivery_Fee]],Table1[[#This Row],[Gross_Sales]])-Table1[[#This Row],[Discount_Amount]])</f>
        <v>545</v>
      </c>
    </row>
    <row r="1314" spans="1:21" ht="20.399999999999999" customHeight="1" x14ac:dyDescent="0.3">
      <c r="A1314" s="1" t="s">
        <v>3072</v>
      </c>
      <c r="B1314" s="1" t="s">
        <v>6</v>
      </c>
      <c r="C1314" s="1" t="s">
        <v>30477</v>
      </c>
      <c r="D1314" s="1" t="s">
        <v>573</v>
      </c>
      <c r="E1314" s="1" t="s">
        <v>19</v>
      </c>
      <c r="F1314" s="1" t="s">
        <v>124</v>
      </c>
      <c r="G1314" s="1" t="s">
        <v>125</v>
      </c>
      <c r="H1314" s="1" t="s">
        <v>84</v>
      </c>
      <c r="I1314" s="1" t="s">
        <v>85</v>
      </c>
      <c r="J1314" s="1" t="s">
        <v>86</v>
      </c>
      <c r="K1314" s="1" t="s">
        <v>14</v>
      </c>
      <c r="L1314" s="1">
        <v>3</v>
      </c>
      <c r="M1314" s="1">
        <v>100</v>
      </c>
      <c r="N1314" s="1">
        <v>10</v>
      </c>
      <c r="O1314" s="1">
        <v>30</v>
      </c>
      <c r="P1314" s="1">
        <v>30</v>
      </c>
      <c r="Q1314" s="1">
        <v>300</v>
      </c>
      <c r="R1314" s="1" t="s">
        <v>15</v>
      </c>
      <c r="S1314" s="1" t="s">
        <v>3073</v>
      </c>
      <c r="T1314" s="1">
        <f>Table1[[#This Row],[Unit_Price]]*Table1[[#This Row],[Quantity]]</f>
        <v>300</v>
      </c>
      <c r="U1314" s="1">
        <f>(SUM(Table1[[#This Row],[Delivery_Fee]],Table1[[#This Row],[Gross_Sales]])-Table1[[#This Row],[Discount_Amount]])</f>
        <v>300</v>
      </c>
    </row>
    <row r="1315" spans="1:21" ht="20.399999999999999" customHeight="1" x14ac:dyDescent="0.3">
      <c r="A1315" s="1" t="s">
        <v>3074</v>
      </c>
      <c r="B1315" s="1" t="s">
        <v>6</v>
      </c>
      <c r="C1315" s="1" t="s">
        <v>30477</v>
      </c>
      <c r="D1315" s="1" t="s">
        <v>2251</v>
      </c>
      <c r="E1315" s="1" t="s">
        <v>19</v>
      </c>
      <c r="F1315" s="1" t="s">
        <v>46</v>
      </c>
      <c r="G1315" s="1" t="s">
        <v>47</v>
      </c>
      <c r="H1315" s="1" t="s">
        <v>55</v>
      </c>
      <c r="I1315" s="1" t="s">
        <v>56</v>
      </c>
      <c r="J1315" s="1" t="s">
        <v>57</v>
      </c>
      <c r="K1315" s="1" t="s">
        <v>14</v>
      </c>
      <c r="L1315" s="1">
        <v>4</v>
      </c>
      <c r="M1315" s="1">
        <v>180</v>
      </c>
      <c r="N1315" s="1">
        <v>15</v>
      </c>
      <c r="O1315" s="1">
        <v>108</v>
      </c>
      <c r="P1315" s="1">
        <v>25</v>
      </c>
      <c r="Q1315" s="1">
        <v>637</v>
      </c>
      <c r="R1315" s="1" t="s">
        <v>42</v>
      </c>
      <c r="S1315" s="1" t="s">
        <v>3075</v>
      </c>
      <c r="T1315" s="1">
        <f>Table1[[#This Row],[Unit_Price]]*Table1[[#This Row],[Quantity]]</f>
        <v>720</v>
      </c>
      <c r="U1315" s="1">
        <f>(SUM(Table1[[#This Row],[Delivery_Fee]],Table1[[#This Row],[Gross_Sales]])-Table1[[#This Row],[Discount_Amount]])</f>
        <v>637</v>
      </c>
    </row>
    <row r="1316" spans="1:21" ht="20.399999999999999" customHeight="1" x14ac:dyDescent="0.3">
      <c r="A1316" s="1" t="s">
        <v>3076</v>
      </c>
      <c r="B1316" s="1" t="s">
        <v>6</v>
      </c>
      <c r="C1316" s="1" t="s">
        <v>30477</v>
      </c>
      <c r="D1316" s="1" t="s">
        <v>1557</v>
      </c>
      <c r="E1316" s="1" t="s">
        <v>8</v>
      </c>
      <c r="F1316" s="1" t="s">
        <v>82</v>
      </c>
      <c r="G1316" s="1" t="s">
        <v>83</v>
      </c>
      <c r="H1316" s="1" t="s">
        <v>33</v>
      </c>
      <c r="I1316" s="1" t="s">
        <v>34</v>
      </c>
      <c r="J1316" s="1" t="s">
        <v>35</v>
      </c>
      <c r="K1316" s="1" t="s">
        <v>25</v>
      </c>
      <c r="L1316" s="1">
        <v>2</v>
      </c>
      <c r="M1316" s="1">
        <v>240</v>
      </c>
      <c r="N1316" s="1">
        <v>0</v>
      </c>
      <c r="O1316" s="1">
        <v>0</v>
      </c>
      <c r="P1316" s="1">
        <v>25</v>
      </c>
      <c r="Q1316" s="1">
        <v>505</v>
      </c>
      <c r="R1316" s="1" t="s">
        <v>36</v>
      </c>
      <c r="S1316" s="1" t="s">
        <v>3077</v>
      </c>
      <c r="T1316" s="1">
        <f>Table1[[#This Row],[Unit_Price]]*Table1[[#This Row],[Quantity]]</f>
        <v>480</v>
      </c>
      <c r="U1316" s="1">
        <f>(SUM(Table1[[#This Row],[Delivery_Fee]],Table1[[#This Row],[Gross_Sales]])-Table1[[#This Row],[Discount_Amount]])</f>
        <v>505</v>
      </c>
    </row>
    <row r="1317" spans="1:21" ht="20.399999999999999" customHeight="1" x14ac:dyDescent="0.3">
      <c r="A1317" s="1" t="s">
        <v>3078</v>
      </c>
      <c r="B1317" s="1" t="s">
        <v>6</v>
      </c>
      <c r="C1317" s="1" t="s">
        <v>30477</v>
      </c>
      <c r="D1317" s="1" t="s">
        <v>746</v>
      </c>
      <c r="E1317" s="1" t="s">
        <v>19</v>
      </c>
      <c r="F1317" s="1" t="s">
        <v>141</v>
      </c>
      <c r="G1317" s="1" t="s">
        <v>142</v>
      </c>
      <c r="H1317" s="1" t="s">
        <v>84</v>
      </c>
      <c r="I1317" s="1" t="s">
        <v>85</v>
      </c>
      <c r="J1317" s="1" t="s">
        <v>86</v>
      </c>
      <c r="K1317" s="1" t="s">
        <v>14</v>
      </c>
      <c r="L1317" s="1">
        <v>3</v>
      </c>
      <c r="M1317" s="1">
        <v>100</v>
      </c>
      <c r="N1317" s="1">
        <v>0</v>
      </c>
      <c r="O1317" s="1">
        <v>0</v>
      </c>
      <c r="P1317" s="1">
        <v>25</v>
      </c>
      <c r="Q1317" s="1">
        <v>325</v>
      </c>
      <c r="R1317" s="1" t="s">
        <v>15</v>
      </c>
      <c r="S1317" s="1" t="s">
        <v>3079</v>
      </c>
      <c r="T1317" s="1">
        <f>Table1[[#This Row],[Unit_Price]]*Table1[[#This Row],[Quantity]]</f>
        <v>300</v>
      </c>
      <c r="U1317" s="1">
        <f>(SUM(Table1[[#This Row],[Delivery_Fee]],Table1[[#This Row],[Gross_Sales]])-Table1[[#This Row],[Discount_Amount]])</f>
        <v>325</v>
      </c>
    </row>
    <row r="1318" spans="1:21" ht="20.399999999999999" customHeight="1" x14ac:dyDescent="0.3">
      <c r="A1318" s="1" t="s">
        <v>3080</v>
      </c>
      <c r="B1318" s="1" t="s">
        <v>6</v>
      </c>
      <c r="C1318" s="1" t="s">
        <v>30477</v>
      </c>
      <c r="D1318" s="1" t="s">
        <v>919</v>
      </c>
      <c r="E1318" s="1" t="s">
        <v>30</v>
      </c>
      <c r="F1318" s="1" t="s">
        <v>75</v>
      </c>
      <c r="G1318" s="1" t="s">
        <v>76</v>
      </c>
      <c r="H1318" s="1" t="s">
        <v>55</v>
      </c>
      <c r="I1318" s="1" t="s">
        <v>56</v>
      </c>
      <c r="J1318" s="1" t="s">
        <v>57</v>
      </c>
      <c r="K1318" s="1" t="s">
        <v>14</v>
      </c>
      <c r="L1318" s="1">
        <v>4</v>
      </c>
      <c r="M1318" s="1">
        <v>180</v>
      </c>
      <c r="N1318" s="1">
        <v>15</v>
      </c>
      <c r="O1318" s="1">
        <v>108</v>
      </c>
      <c r="P1318" s="1">
        <v>40</v>
      </c>
      <c r="Q1318" s="1">
        <v>652</v>
      </c>
      <c r="R1318" s="1" t="s">
        <v>15</v>
      </c>
      <c r="S1318" s="1" t="s">
        <v>3081</v>
      </c>
      <c r="T1318" s="1">
        <f>Table1[[#This Row],[Unit_Price]]*Table1[[#This Row],[Quantity]]</f>
        <v>720</v>
      </c>
      <c r="U1318" s="1">
        <f>(SUM(Table1[[#This Row],[Delivery_Fee]],Table1[[#This Row],[Gross_Sales]])-Table1[[#This Row],[Discount_Amount]])</f>
        <v>652</v>
      </c>
    </row>
    <row r="1319" spans="1:21" ht="20.399999999999999" customHeight="1" x14ac:dyDescent="0.3">
      <c r="A1319" s="1" t="s">
        <v>3082</v>
      </c>
      <c r="B1319" s="1" t="s">
        <v>6</v>
      </c>
      <c r="C1319" s="1" t="s">
        <v>30477</v>
      </c>
      <c r="D1319" s="1" t="s">
        <v>315</v>
      </c>
      <c r="E1319" s="1" t="s">
        <v>30</v>
      </c>
      <c r="F1319" s="1" t="s">
        <v>136</v>
      </c>
      <c r="G1319" s="1" t="s">
        <v>137</v>
      </c>
      <c r="H1319" s="1" t="s">
        <v>40</v>
      </c>
      <c r="I1319" s="1" t="s">
        <v>41</v>
      </c>
      <c r="J1319" s="1" t="s">
        <v>13</v>
      </c>
      <c r="K1319" s="1" t="s">
        <v>25</v>
      </c>
      <c r="L1319" s="1">
        <v>4</v>
      </c>
      <c r="M1319" s="1">
        <v>170</v>
      </c>
      <c r="N1319" s="1">
        <v>5</v>
      </c>
      <c r="O1319" s="1">
        <v>34</v>
      </c>
      <c r="P1319" s="1">
        <v>20</v>
      </c>
      <c r="Q1319" s="1">
        <v>666</v>
      </c>
      <c r="R1319" s="1" t="s">
        <v>36</v>
      </c>
      <c r="S1319" s="1" t="s">
        <v>3083</v>
      </c>
      <c r="T1319" s="1">
        <f>Table1[[#This Row],[Unit_Price]]*Table1[[#This Row],[Quantity]]</f>
        <v>680</v>
      </c>
      <c r="U1319" s="1">
        <f>(SUM(Table1[[#This Row],[Delivery_Fee]],Table1[[#This Row],[Gross_Sales]])-Table1[[#This Row],[Discount_Amount]])</f>
        <v>666</v>
      </c>
    </row>
    <row r="1320" spans="1:21" ht="20.399999999999999" customHeight="1" x14ac:dyDescent="0.3">
      <c r="A1320" s="1" t="s">
        <v>3084</v>
      </c>
      <c r="B1320" s="1" t="s">
        <v>6</v>
      </c>
      <c r="C1320" s="1" t="s">
        <v>30477</v>
      </c>
      <c r="D1320" s="1" t="s">
        <v>645</v>
      </c>
      <c r="E1320" s="1" t="s">
        <v>67</v>
      </c>
      <c r="F1320" s="1" t="s">
        <v>141</v>
      </c>
      <c r="G1320" s="1" t="s">
        <v>142</v>
      </c>
      <c r="H1320" s="1" t="s">
        <v>33</v>
      </c>
      <c r="I1320" s="1" t="s">
        <v>34</v>
      </c>
      <c r="J1320" s="1" t="s">
        <v>35</v>
      </c>
      <c r="K1320" s="1" t="s">
        <v>25</v>
      </c>
      <c r="L1320" s="1">
        <v>1</v>
      </c>
      <c r="M1320" s="1">
        <v>240</v>
      </c>
      <c r="N1320" s="1">
        <v>5</v>
      </c>
      <c r="O1320" s="1">
        <v>12</v>
      </c>
      <c r="P1320" s="1">
        <v>20</v>
      </c>
      <c r="Q1320" s="1">
        <v>248</v>
      </c>
      <c r="R1320" s="1" t="s">
        <v>42</v>
      </c>
      <c r="S1320" s="1" t="s">
        <v>3085</v>
      </c>
      <c r="T1320" s="1">
        <f>Table1[[#This Row],[Unit_Price]]*Table1[[#This Row],[Quantity]]</f>
        <v>240</v>
      </c>
      <c r="U1320" s="1">
        <f>(SUM(Table1[[#This Row],[Delivery_Fee]],Table1[[#This Row],[Gross_Sales]])-Table1[[#This Row],[Discount_Amount]])</f>
        <v>248</v>
      </c>
    </row>
    <row r="1321" spans="1:21" ht="20.399999999999999" customHeight="1" x14ac:dyDescent="0.3">
      <c r="A1321" s="1" t="s">
        <v>3086</v>
      </c>
      <c r="B1321" s="1" t="s">
        <v>6</v>
      </c>
      <c r="C1321" s="1" t="s">
        <v>30477</v>
      </c>
      <c r="D1321" s="1" t="s">
        <v>292</v>
      </c>
      <c r="E1321" s="1" t="s">
        <v>8</v>
      </c>
      <c r="F1321" s="1" t="s">
        <v>82</v>
      </c>
      <c r="G1321" s="1" t="s">
        <v>83</v>
      </c>
      <c r="H1321" s="1" t="s">
        <v>84</v>
      </c>
      <c r="I1321" s="1" t="s">
        <v>85</v>
      </c>
      <c r="J1321" s="1" t="s">
        <v>86</v>
      </c>
      <c r="K1321" s="1" t="s">
        <v>14</v>
      </c>
      <c r="L1321" s="1">
        <v>4</v>
      </c>
      <c r="M1321" s="1">
        <v>100</v>
      </c>
      <c r="N1321" s="1">
        <v>10</v>
      </c>
      <c r="O1321" s="1">
        <v>40</v>
      </c>
      <c r="P1321" s="1">
        <v>30</v>
      </c>
      <c r="Q1321" s="1">
        <v>390</v>
      </c>
      <c r="R1321" s="1" t="s">
        <v>36</v>
      </c>
      <c r="S1321" s="1" t="s">
        <v>3087</v>
      </c>
      <c r="T1321" s="1">
        <f>Table1[[#This Row],[Unit_Price]]*Table1[[#This Row],[Quantity]]</f>
        <v>400</v>
      </c>
      <c r="U1321" s="1">
        <f>(SUM(Table1[[#This Row],[Delivery_Fee]],Table1[[#This Row],[Gross_Sales]])-Table1[[#This Row],[Discount_Amount]])</f>
        <v>390</v>
      </c>
    </row>
    <row r="1322" spans="1:21" ht="20.399999999999999" customHeight="1" x14ac:dyDescent="0.3">
      <c r="A1322" s="1" t="s">
        <v>3088</v>
      </c>
      <c r="B1322" s="1" t="s">
        <v>6</v>
      </c>
      <c r="C1322" s="1" t="s">
        <v>30477</v>
      </c>
      <c r="D1322" s="1" t="s">
        <v>864</v>
      </c>
      <c r="E1322" s="1" t="s">
        <v>8</v>
      </c>
      <c r="F1322" s="1" t="s">
        <v>82</v>
      </c>
      <c r="G1322" s="1" t="s">
        <v>83</v>
      </c>
      <c r="H1322" s="1" t="s">
        <v>11</v>
      </c>
      <c r="I1322" s="1" t="s">
        <v>12</v>
      </c>
      <c r="J1322" s="1" t="s">
        <v>13</v>
      </c>
      <c r="K1322" s="1" t="s">
        <v>14</v>
      </c>
      <c r="L1322" s="1">
        <v>2</v>
      </c>
      <c r="M1322" s="1">
        <v>140</v>
      </c>
      <c r="N1322" s="1">
        <v>20</v>
      </c>
      <c r="O1322" s="1">
        <v>56</v>
      </c>
      <c r="P1322" s="1">
        <v>25</v>
      </c>
      <c r="Q1322" s="1">
        <v>249</v>
      </c>
      <c r="R1322" s="1" t="s">
        <v>42</v>
      </c>
      <c r="S1322" s="1" t="s">
        <v>3089</v>
      </c>
      <c r="T1322" s="1">
        <f>Table1[[#This Row],[Unit_Price]]*Table1[[#This Row],[Quantity]]</f>
        <v>280</v>
      </c>
      <c r="U1322" s="1">
        <f>(SUM(Table1[[#This Row],[Delivery_Fee]],Table1[[#This Row],[Gross_Sales]])-Table1[[#This Row],[Discount_Amount]])</f>
        <v>249</v>
      </c>
    </row>
    <row r="1323" spans="1:21" ht="20.399999999999999" customHeight="1" x14ac:dyDescent="0.3">
      <c r="A1323" s="1" t="s">
        <v>3090</v>
      </c>
      <c r="B1323" s="1" t="s">
        <v>6</v>
      </c>
      <c r="C1323" s="1" t="s">
        <v>30477</v>
      </c>
      <c r="D1323" s="1" t="s">
        <v>1413</v>
      </c>
      <c r="E1323" s="1" t="s">
        <v>19</v>
      </c>
      <c r="F1323" s="1" t="s">
        <v>93</v>
      </c>
      <c r="G1323" s="1" t="s">
        <v>94</v>
      </c>
      <c r="H1323" s="1" t="s">
        <v>111</v>
      </c>
      <c r="I1323" s="1" t="s">
        <v>112</v>
      </c>
      <c r="J1323" s="1" t="s">
        <v>13</v>
      </c>
      <c r="K1323" s="1" t="s">
        <v>25</v>
      </c>
      <c r="L1323" s="1">
        <v>2</v>
      </c>
      <c r="M1323" s="1">
        <v>280</v>
      </c>
      <c r="N1323" s="1">
        <v>15</v>
      </c>
      <c r="O1323" s="1">
        <v>84</v>
      </c>
      <c r="P1323" s="1">
        <v>25</v>
      </c>
      <c r="Q1323" s="1">
        <v>501</v>
      </c>
      <c r="R1323" s="1" t="s">
        <v>36</v>
      </c>
      <c r="S1323" s="1" t="s">
        <v>3091</v>
      </c>
      <c r="T1323" s="1">
        <f>Table1[[#This Row],[Unit_Price]]*Table1[[#This Row],[Quantity]]</f>
        <v>560</v>
      </c>
      <c r="U1323" s="1">
        <f>(SUM(Table1[[#This Row],[Delivery_Fee]],Table1[[#This Row],[Gross_Sales]])-Table1[[#This Row],[Discount_Amount]])</f>
        <v>501</v>
      </c>
    </row>
    <row r="1324" spans="1:21" ht="20.399999999999999" customHeight="1" x14ac:dyDescent="0.3">
      <c r="A1324" s="1" t="s">
        <v>3092</v>
      </c>
      <c r="B1324" s="1" t="s">
        <v>6</v>
      </c>
      <c r="C1324" s="1" t="s">
        <v>30477</v>
      </c>
      <c r="D1324" s="1" t="s">
        <v>2074</v>
      </c>
      <c r="E1324" s="1" t="s">
        <v>19</v>
      </c>
      <c r="F1324" s="1" t="s">
        <v>174</v>
      </c>
      <c r="G1324" s="1" t="s">
        <v>175</v>
      </c>
      <c r="H1324" s="1" t="s">
        <v>143</v>
      </c>
      <c r="I1324" s="1" t="s">
        <v>144</v>
      </c>
      <c r="J1324" s="1" t="s">
        <v>24</v>
      </c>
      <c r="K1324" s="1" t="s">
        <v>14</v>
      </c>
      <c r="L1324" s="1">
        <v>2</v>
      </c>
      <c r="M1324" s="1">
        <v>160</v>
      </c>
      <c r="N1324" s="1">
        <v>5</v>
      </c>
      <c r="O1324" s="1">
        <v>16</v>
      </c>
      <c r="P1324" s="1">
        <v>20</v>
      </c>
      <c r="Q1324" s="1">
        <v>324</v>
      </c>
      <c r="R1324" s="1" t="s">
        <v>26</v>
      </c>
      <c r="S1324" s="1" t="s">
        <v>3093</v>
      </c>
      <c r="T1324" s="1">
        <f>Table1[[#This Row],[Unit_Price]]*Table1[[#This Row],[Quantity]]</f>
        <v>320</v>
      </c>
      <c r="U1324" s="1">
        <f>(SUM(Table1[[#This Row],[Delivery_Fee]],Table1[[#This Row],[Gross_Sales]])-Table1[[#This Row],[Discount_Amount]])</f>
        <v>324</v>
      </c>
    </row>
    <row r="1325" spans="1:21" ht="20.399999999999999" customHeight="1" x14ac:dyDescent="0.3">
      <c r="A1325" s="1" t="s">
        <v>3094</v>
      </c>
      <c r="B1325" s="1" t="s">
        <v>6</v>
      </c>
      <c r="C1325" s="1" t="s">
        <v>30477</v>
      </c>
      <c r="D1325" s="1" t="s">
        <v>687</v>
      </c>
      <c r="E1325" s="1" t="s">
        <v>8</v>
      </c>
      <c r="F1325" s="1" t="s">
        <v>151</v>
      </c>
      <c r="G1325" s="1" t="s">
        <v>152</v>
      </c>
      <c r="H1325" s="1" t="s">
        <v>143</v>
      </c>
      <c r="I1325" s="1" t="s">
        <v>144</v>
      </c>
      <c r="J1325" s="1" t="s">
        <v>24</v>
      </c>
      <c r="K1325" s="1" t="s">
        <v>14</v>
      </c>
      <c r="L1325" s="1">
        <v>2</v>
      </c>
      <c r="M1325" s="1">
        <v>160</v>
      </c>
      <c r="N1325" s="1">
        <v>15</v>
      </c>
      <c r="O1325" s="1">
        <v>48</v>
      </c>
      <c r="P1325" s="1">
        <v>20</v>
      </c>
      <c r="Q1325" s="1">
        <v>292</v>
      </c>
      <c r="R1325" s="1" t="s">
        <v>15</v>
      </c>
      <c r="S1325" s="1" t="s">
        <v>3095</v>
      </c>
      <c r="T1325" s="1">
        <f>Table1[[#This Row],[Unit_Price]]*Table1[[#This Row],[Quantity]]</f>
        <v>320</v>
      </c>
      <c r="U1325" s="1">
        <f>(SUM(Table1[[#This Row],[Delivery_Fee]],Table1[[#This Row],[Gross_Sales]])-Table1[[#This Row],[Discount_Amount]])</f>
        <v>292</v>
      </c>
    </row>
    <row r="1326" spans="1:21" ht="20.399999999999999" customHeight="1" x14ac:dyDescent="0.3">
      <c r="A1326" s="1" t="s">
        <v>3096</v>
      </c>
      <c r="B1326" s="1" t="s">
        <v>6</v>
      </c>
      <c r="C1326" s="1" t="s">
        <v>30477</v>
      </c>
      <c r="D1326" s="1" t="s">
        <v>482</v>
      </c>
      <c r="E1326" s="1" t="s">
        <v>19</v>
      </c>
      <c r="F1326" s="1" t="s">
        <v>109</v>
      </c>
      <c r="G1326" s="1" t="s">
        <v>110</v>
      </c>
      <c r="H1326" s="1" t="s">
        <v>84</v>
      </c>
      <c r="I1326" s="1" t="s">
        <v>85</v>
      </c>
      <c r="J1326" s="1" t="s">
        <v>86</v>
      </c>
      <c r="K1326" s="1" t="s">
        <v>14</v>
      </c>
      <c r="L1326" s="1">
        <v>4</v>
      </c>
      <c r="M1326" s="1">
        <v>100</v>
      </c>
      <c r="N1326" s="1">
        <v>20</v>
      </c>
      <c r="O1326" s="1">
        <v>80</v>
      </c>
      <c r="P1326" s="1">
        <v>30</v>
      </c>
      <c r="Q1326" s="1">
        <v>350</v>
      </c>
      <c r="R1326" s="1" t="s">
        <v>15</v>
      </c>
      <c r="S1326" s="1" t="s">
        <v>3097</v>
      </c>
      <c r="T1326" s="1">
        <f>Table1[[#This Row],[Unit_Price]]*Table1[[#This Row],[Quantity]]</f>
        <v>400</v>
      </c>
      <c r="U1326" s="1">
        <f>(SUM(Table1[[#This Row],[Delivery_Fee]],Table1[[#This Row],[Gross_Sales]])-Table1[[#This Row],[Discount_Amount]])</f>
        <v>350</v>
      </c>
    </row>
    <row r="1327" spans="1:21" ht="20.399999999999999" customHeight="1" x14ac:dyDescent="0.3">
      <c r="A1327" s="1" t="s">
        <v>3098</v>
      </c>
      <c r="B1327" s="1" t="s">
        <v>6</v>
      </c>
      <c r="C1327" s="1" t="s">
        <v>30477</v>
      </c>
      <c r="D1327" s="1" t="s">
        <v>271</v>
      </c>
      <c r="E1327" s="1" t="s">
        <v>19</v>
      </c>
      <c r="F1327" s="1" t="s">
        <v>124</v>
      </c>
      <c r="G1327" s="1" t="s">
        <v>125</v>
      </c>
      <c r="H1327" s="1" t="s">
        <v>84</v>
      </c>
      <c r="I1327" s="1" t="s">
        <v>85</v>
      </c>
      <c r="J1327" s="1" t="s">
        <v>86</v>
      </c>
      <c r="K1327" s="1" t="s">
        <v>14</v>
      </c>
      <c r="L1327" s="1">
        <v>4</v>
      </c>
      <c r="M1327" s="1">
        <v>100</v>
      </c>
      <c r="N1327" s="1">
        <v>0</v>
      </c>
      <c r="O1327" s="1">
        <v>0</v>
      </c>
      <c r="P1327" s="1">
        <v>40</v>
      </c>
      <c r="Q1327" s="1">
        <v>440</v>
      </c>
      <c r="R1327" s="1" t="s">
        <v>36</v>
      </c>
      <c r="S1327" s="1" t="s">
        <v>3099</v>
      </c>
      <c r="T1327" s="1">
        <f>Table1[[#This Row],[Unit_Price]]*Table1[[#This Row],[Quantity]]</f>
        <v>400</v>
      </c>
      <c r="U1327" s="1">
        <f>(SUM(Table1[[#This Row],[Delivery_Fee]],Table1[[#This Row],[Gross_Sales]])-Table1[[#This Row],[Discount_Amount]])</f>
        <v>440</v>
      </c>
    </row>
    <row r="1328" spans="1:21" ht="20.399999999999999" customHeight="1" x14ac:dyDescent="0.3">
      <c r="A1328" s="1" t="s">
        <v>3100</v>
      </c>
      <c r="B1328" s="1" t="s">
        <v>6</v>
      </c>
      <c r="C1328" s="1" t="s">
        <v>30477</v>
      </c>
      <c r="D1328" s="1" t="s">
        <v>1355</v>
      </c>
      <c r="E1328" s="1" t="s">
        <v>19</v>
      </c>
      <c r="F1328" s="1" t="s">
        <v>20</v>
      </c>
      <c r="G1328" s="1" t="s">
        <v>21</v>
      </c>
      <c r="H1328" s="1" t="s">
        <v>116</v>
      </c>
      <c r="I1328" s="1" t="s">
        <v>117</v>
      </c>
      <c r="J1328" s="1" t="s">
        <v>35</v>
      </c>
      <c r="K1328" s="1" t="s">
        <v>14</v>
      </c>
      <c r="L1328" s="1">
        <v>3</v>
      </c>
      <c r="M1328" s="1">
        <v>210</v>
      </c>
      <c r="N1328" s="1">
        <v>10</v>
      </c>
      <c r="O1328" s="1">
        <v>63</v>
      </c>
      <c r="P1328" s="1">
        <v>30</v>
      </c>
      <c r="Q1328" s="1">
        <v>597</v>
      </c>
      <c r="R1328" s="1" t="s">
        <v>26</v>
      </c>
      <c r="S1328" s="1" t="s">
        <v>3101</v>
      </c>
      <c r="T1328" s="1">
        <f>Table1[[#This Row],[Unit_Price]]*Table1[[#This Row],[Quantity]]</f>
        <v>630</v>
      </c>
      <c r="U1328" s="1">
        <f>(SUM(Table1[[#This Row],[Delivery_Fee]],Table1[[#This Row],[Gross_Sales]])-Table1[[#This Row],[Discount_Amount]])</f>
        <v>597</v>
      </c>
    </row>
    <row r="1329" spans="1:21" ht="20.399999999999999" customHeight="1" x14ac:dyDescent="0.3">
      <c r="A1329" s="1" t="s">
        <v>3102</v>
      </c>
      <c r="B1329" s="1" t="s">
        <v>6</v>
      </c>
      <c r="C1329" s="1" t="s">
        <v>30477</v>
      </c>
      <c r="D1329" s="1" t="s">
        <v>247</v>
      </c>
      <c r="E1329" s="1" t="s">
        <v>19</v>
      </c>
      <c r="F1329" s="1" t="s">
        <v>124</v>
      </c>
      <c r="G1329" s="1" t="s">
        <v>125</v>
      </c>
      <c r="H1329" s="1" t="s">
        <v>70</v>
      </c>
      <c r="I1329" s="1" t="s">
        <v>71</v>
      </c>
      <c r="J1329" s="1" t="s">
        <v>13</v>
      </c>
      <c r="K1329" s="1" t="s">
        <v>14</v>
      </c>
      <c r="L1329" s="1">
        <v>1</v>
      </c>
      <c r="M1329" s="1">
        <v>130</v>
      </c>
      <c r="N1329" s="1">
        <v>5</v>
      </c>
      <c r="O1329" s="1">
        <v>6.5</v>
      </c>
      <c r="P1329" s="1">
        <v>20</v>
      </c>
      <c r="Q1329" s="1">
        <v>143.5</v>
      </c>
      <c r="R1329" s="1" t="s">
        <v>36</v>
      </c>
      <c r="S1329" s="1" t="s">
        <v>3103</v>
      </c>
      <c r="T1329" s="1">
        <f>Table1[[#This Row],[Unit_Price]]*Table1[[#This Row],[Quantity]]</f>
        <v>130</v>
      </c>
      <c r="U1329" s="1">
        <f>(SUM(Table1[[#This Row],[Delivery_Fee]],Table1[[#This Row],[Gross_Sales]])-Table1[[#This Row],[Discount_Amount]])</f>
        <v>143.5</v>
      </c>
    </row>
    <row r="1330" spans="1:21" ht="20.399999999999999" customHeight="1" x14ac:dyDescent="0.3">
      <c r="A1330" s="1" t="s">
        <v>3104</v>
      </c>
      <c r="B1330" s="1" t="s">
        <v>6</v>
      </c>
      <c r="C1330" s="1" t="s">
        <v>30477</v>
      </c>
      <c r="D1330" s="1" t="s">
        <v>448</v>
      </c>
      <c r="E1330" s="1" t="s">
        <v>30</v>
      </c>
      <c r="F1330" s="1" t="s">
        <v>136</v>
      </c>
      <c r="G1330" s="1" t="s">
        <v>137</v>
      </c>
      <c r="H1330" s="1" t="s">
        <v>116</v>
      </c>
      <c r="I1330" s="1" t="s">
        <v>117</v>
      </c>
      <c r="J1330" s="1" t="s">
        <v>35</v>
      </c>
      <c r="K1330" s="1" t="s">
        <v>14</v>
      </c>
      <c r="L1330" s="1">
        <v>4</v>
      </c>
      <c r="M1330" s="1">
        <v>210</v>
      </c>
      <c r="N1330" s="1">
        <v>10</v>
      </c>
      <c r="O1330" s="1">
        <v>84</v>
      </c>
      <c r="P1330" s="1">
        <v>40</v>
      </c>
      <c r="Q1330" s="1">
        <v>796</v>
      </c>
      <c r="R1330" s="1" t="s">
        <v>26</v>
      </c>
      <c r="S1330" s="1" t="s">
        <v>3105</v>
      </c>
      <c r="T1330" s="1">
        <f>Table1[[#This Row],[Unit_Price]]*Table1[[#This Row],[Quantity]]</f>
        <v>840</v>
      </c>
      <c r="U1330" s="1">
        <f>(SUM(Table1[[#This Row],[Delivery_Fee]],Table1[[#This Row],[Gross_Sales]])-Table1[[#This Row],[Discount_Amount]])</f>
        <v>796</v>
      </c>
    </row>
    <row r="1331" spans="1:21" ht="20.399999999999999" customHeight="1" x14ac:dyDescent="0.3">
      <c r="A1331" s="1" t="s">
        <v>3106</v>
      </c>
      <c r="B1331" s="1" t="s">
        <v>6</v>
      </c>
      <c r="C1331" s="1" t="s">
        <v>30477</v>
      </c>
      <c r="D1331" s="1" t="s">
        <v>879</v>
      </c>
      <c r="E1331" s="1" t="s">
        <v>19</v>
      </c>
      <c r="F1331" s="1" t="s">
        <v>98</v>
      </c>
      <c r="G1331" s="1" t="s">
        <v>99</v>
      </c>
      <c r="H1331" s="1" t="s">
        <v>288</v>
      </c>
      <c r="I1331" s="1" t="s">
        <v>289</v>
      </c>
      <c r="J1331" s="1" t="s">
        <v>86</v>
      </c>
      <c r="K1331" s="1" t="s">
        <v>14</v>
      </c>
      <c r="L1331" s="1">
        <v>3</v>
      </c>
      <c r="M1331" s="1">
        <v>80</v>
      </c>
      <c r="N1331" s="1">
        <v>10</v>
      </c>
      <c r="O1331" s="1">
        <v>24</v>
      </c>
      <c r="P1331" s="1">
        <v>30</v>
      </c>
      <c r="Q1331" s="1">
        <v>246</v>
      </c>
      <c r="R1331" s="1" t="s">
        <v>36</v>
      </c>
      <c r="S1331" s="1" t="s">
        <v>3107</v>
      </c>
      <c r="T1331" s="1">
        <f>Table1[[#This Row],[Unit_Price]]*Table1[[#This Row],[Quantity]]</f>
        <v>240</v>
      </c>
      <c r="U1331" s="1">
        <f>(SUM(Table1[[#This Row],[Delivery_Fee]],Table1[[#This Row],[Gross_Sales]])-Table1[[#This Row],[Discount_Amount]])</f>
        <v>246</v>
      </c>
    </row>
    <row r="1332" spans="1:21" ht="20.399999999999999" customHeight="1" x14ac:dyDescent="0.3">
      <c r="A1332" s="1" t="s">
        <v>3108</v>
      </c>
      <c r="B1332" s="1" t="s">
        <v>6</v>
      </c>
      <c r="C1332" s="1" t="s">
        <v>30477</v>
      </c>
      <c r="D1332" s="1" t="s">
        <v>81</v>
      </c>
      <c r="E1332" s="1" t="s">
        <v>67</v>
      </c>
      <c r="F1332" s="1" t="s">
        <v>187</v>
      </c>
      <c r="G1332" s="1" t="s">
        <v>188</v>
      </c>
      <c r="H1332" s="1" t="s">
        <v>33</v>
      </c>
      <c r="I1332" s="1" t="s">
        <v>34</v>
      </c>
      <c r="J1332" s="1" t="s">
        <v>35</v>
      </c>
      <c r="K1332" s="1" t="s">
        <v>25</v>
      </c>
      <c r="L1332" s="1">
        <v>3</v>
      </c>
      <c r="M1332" s="1">
        <v>240</v>
      </c>
      <c r="N1332" s="1">
        <v>10</v>
      </c>
      <c r="O1332" s="1">
        <v>72</v>
      </c>
      <c r="P1332" s="1">
        <v>40</v>
      </c>
      <c r="Q1332" s="1">
        <v>688</v>
      </c>
      <c r="R1332" s="1" t="s">
        <v>63</v>
      </c>
      <c r="S1332" s="1" t="s">
        <v>3109</v>
      </c>
      <c r="T1332" s="1">
        <f>Table1[[#This Row],[Unit_Price]]*Table1[[#This Row],[Quantity]]</f>
        <v>720</v>
      </c>
      <c r="U1332" s="1">
        <f>(SUM(Table1[[#This Row],[Delivery_Fee]],Table1[[#This Row],[Gross_Sales]])-Table1[[#This Row],[Discount_Amount]])</f>
        <v>688</v>
      </c>
    </row>
    <row r="1333" spans="1:21" ht="20.399999999999999" customHeight="1" x14ac:dyDescent="0.3">
      <c r="A1333" s="1" t="s">
        <v>3110</v>
      </c>
      <c r="B1333" s="1" t="s">
        <v>6</v>
      </c>
      <c r="C1333" s="1" t="s">
        <v>30477</v>
      </c>
      <c r="D1333" s="1" t="s">
        <v>2053</v>
      </c>
      <c r="E1333" s="1" t="s">
        <v>30</v>
      </c>
      <c r="F1333" s="1" t="s">
        <v>31</v>
      </c>
      <c r="G1333" s="1" t="s">
        <v>32</v>
      </c>
      <c r="H1333" s="1" t="s">
        <v>48</v>
      </c>
      <c r="I1333" s="1" t="s">
        <v>49</v>
      </c>
      <c r="J1333" s="1" t="s">
        <v>13</v>
      </c>
      <c r="K1333" s="1" t="s">
        <v>14</v>
      </c>
      <c r="L1333" s="1">
        <v>3</v>
      </c>
      <c r="M1333" s="1">
        <v>220</v>
      </c>
      <c r="N1333" s="1">
        <v>5</v>
      </c>
      <c r="O1333" s="1">
        <v>33</v>
      </c>
      <c r="P1333" s="1">
        <v>40</v>
      </c>
      <c r="Q1333" s="1">
        <v>667</v>
      </c>
      <c r="R1333" s="1" t="s">
        <v>36</v>
      </c>
      <c r="S1333" s="1" t="s">
        <v>3111</v>
      </c>
      <c r="T1333" s="1">
        <f>Table1[[#This Row],[Unit_Price]]*Table1[[#This Row],[Quantity]]</f>
        <v>660</v>
      </c>
      <c r="U1333" s="1">
        <f>(SUM(Table1[[#This Row],[Delivery_Fee]],Table1[[#This Row],[Gross_Sales]])-Table1[[#This Row],[Discount_Amount]])</f>
        <v>667</v>
      </c>
    </row>
    <row r="1334" spans="1:21" ht="20.399999999999999" customHeight="1" x14ac:dyDescent="0.3">
      <c r="A1334" s="1" t="s">
        <v>3112</v>
      </c>
      <c r="B1334" s="1" t="s">
        <v>6</v>
      </c>
      <c r="C1334" s="1" t="s">
        <v>30477</v>
      </c>
      <c r="D1334" s="1" t="s">
        <v>1094</v>
      </c>
      <c r="E1334" s="1" t="s">
        <v>19</v>
      </c>
      <c r="F1334" s="1" t="s">
        <v>93</v>
      </c>
      <c r="G1334" s="1" t="s">
        <v>94</v>
      </c>
      <c r="H1334" s="1" t="s">
        <v>48</v>
      </c>
      <c r="I1334" s="1" t="s">
        <v>49</v>
      </c>
      <c r="J1334" s="1" t="s">
        <v>13</v>
      </c>
      <c r="K1334" s="1" t="s">
        <v>14</v>
      </c>
      <c r="L1334" s="1">
        <v>1</v>
      </c>
      <c r="M1334" s="1">
        <v>220</v>
      </c>
      <c r="N1334" s="1">
        <v>0</v>
      </c>
      <c r="O1334" s="1">
        <v>0</v>
      </c>
      <c r="P1334" s="1">
        <v>40</v>
      </c>
      <c r="Q1334" s="1">
        <v>260</v>
      </c>
      <c r="R1334" s="1" t="s">
        <v>15</v>
      </c>
      <c r="S1334" s="1" t="s">
        <v>3113</v>
      </c>
      <c r="T1334" s="1">
        <f>Table1[[#This Row],[Unit_Price]]*Table1[[#This Row],[Quantity]]</f>
        <v>220</v>
      </c>
      <c r="U1334" s="1">
        <f>(SUM(Table1[[#This Row],[Delivery_Fee]],Table1[[#This Row],[Gross_Sales]])-Table1[[#This Row],[Discount_Amount]])</f>
        <v>260</v>
      </c>
    </row>
    <row r="1335" spans="1:21" ht="20.399999999999999" customHeight="1" x14ac:dyDescent="0.3">
      <c r="A1335" s="1" t="s">
        <v>3114</v>
      </c>
      <c r="B1335" s="1" t="s">
        <v>6</v>
      </c>
      <c r="C1335" s="1" t="s">
        <v>30477</v>
      </c>
      <c r="D1335" s="1" t="s">
        <v>456</v>
      </c>
      <c r="E1335" s="1" t="s">
        <v>30</v>
      </c>
      <c r="F1335" s="1" t="s">
        <v>339</v>
      </c>
      <c r="G1335" s="1" t="s">
        <v>340</v>
      </c>
      <c r="H1335" s="1" t="s">
        <v>70</v>
      </c>
      <c r="I1335" s="1" t="s">
        <v>71</v>
      </c>
      <c r="J1335" s="1" t="s">
        <v>13</v>
      </c>
      <c r="K1335" s="1" t="s">
        <v>14</v>
      </c>
      <c r="L1335" s="1">
        <v>1</v>
      </c>
      <c r="M1335" s="1">
        <v>130</v>
      </c>
      <c r="N1335" s="1">
        <v>0</v>
      </c>
      <c r="O1335" s="1">
        <v>0</v>
      </c>
      <c r="P1335" s="1">
        <v>40</v>
      </c>
      <c r="Q1335" s="1">
        <v>170</v>
      </c>
      <c r="R1335" s="1" t="s">
        <v>42</v>
      </c>
      <c r="S1335" s="1" t="s">
        <v>3115</v>
      </c>
      <c r="T1335" s="1">
        <f>Table1[[#This Row],[Unit_Price]]*Table1[[#This Row],[Quantity]]</f>
        <v>130</v>
      </c>
      <c r="U1335" s="1">
        <f>(SUM(Table1[[#This Row],[Delivery_Fee]],Table1[[#This Row],[Gross_Sales]])-Table1[[#This Row],[Discount_Amount]])</f>
        <v>170</v>
      </c>
    </row>
    <row r="1336" spans="1:21" ht="20.399999999999999" customHeight="1" x14ac:dyDescent="0.3">
      <c r="A1336" s="1" t="s">
        <v>3116</v>
      </c>
      <c r="B1336" s="1" t="s">
        <v>6</v>
      </c>
      <c r="C1336" s="1" t="s">
        <v>30477</v>
      </c>
      <c r="D1336" s="1" t="s">
        <v>1034</v>
      </c>
      <c r="E1336" s="1" t="s">
        <v>19</v>
      </c>
      <c r="F1336" s="1" t="s">
        <v>20</v>
      </c>
      <c r="G1336" s="1" t="s">
        <v>21</v>
      </c>
      <c r="H1336" s="1" t="s">
        <v>77</v>
      </c>
      <c r="I1336" s="1" t="s">
        <v>78</v>
      </c>
      <c r="J1336" s="1" t="s">
        <v>24</v>
      </c>
      <c r="K1336" s="1" t="s">
        <v>14</v>
      </c>
      <c r="L1336" s="1">
        <v>2</v>
      </c>
      <c r="M1336" s="1">
        <v>150</v>
      </c>
      <c r="N1336" s="1">
        <v>20</v>
      </c>
      <c r="O1336" s="1">
        <v>60</v>
      </c>
      <c r="P1336" s="1">
        <v>25</v>
      </c>
      <c r="Q1336" s="1">
        <v>265</v>
      </c>
      <c r="R1336" s="1" t="s">
        <v>15</v>
      </c>
      <c r="S1336" s="1" t="s">
        <v>3117</v>
      </c>
      <c r="T1336" s="1">
        <f>Table1[[#This Row],[Unit_Price]]*Table1[[#This Row],[Quantity]]</f>
        <v>300</v>
      </c>
      <c r="U1336" s="1">
        <f>(SUM(Table1[[#This Row],[Delivery_Fee]],Table1[[#This Row],[Gross_Sales]])-Table1[[#This Row],[Discount_Amount]])</f>
        <v>265</v>
      </c>
    </row>
    <row r="1337" spans="1:21" ht="20.399999999999999" customHeight="1" x14ac:dyDescent="0.3">
      <c r="A1337" s="1" t="s">
        <v>3118</v>
      </c>
      <c r="B1337" s="1" t="s">
        <v>6</v>
      </c>
      <c r="C1337" s="1" t="s">
        <v>30477</v>
      </c>
      <c r="D1337" s="1" t="s">
        <v>1143</v>
      </c>
      <c r="E1337" s="1" t="s">
        <v>30</v>
      </c>
      <c r="F1337" s="1" t="s">
        <v>339</v>
      </c>
      <c r="G1337" s="1" t="s">
        <v>340</v>
      </c>
      <c r="H1337" s="1" t="s">
        <v>40</v>
      </c>
      <c r="I1337" s="1" t="s">
        <v>41</v>
      </c>
      <c r="J1337" s="1" t="s">
        <v>13</v>
      </c>
      <c r="K1337" s="1" t="s">
        <v>25</v>
      </c>
      <c r="L1337" s="1">
        <v>3</v>
      </c>
      <c r="M1337" s="1">
        <v>170</v>
      </c>
      <c r="N1337" s="1">
        <v>20</v>
      </c>
      <c r="O1337" s="1">
        <v>102</v>
      </c>
      <c r="P1337" s="1">
        <v>30</v>
      </c>
      <c r="Q1337" s="1">
        <v>438</v>
      </c>
      <c r="R1337" s="1" t="s">
        <v>26</v>
      </c>
      <c r="S1337" s="1" t="s">
        <v>3119</v>
      </c>
      <c r="T1337" s="1">
        <f>Table1[[#This Row],[Unit_Price]]*Table1[[#This Row],[Quantity]]</f>
        <v>510</v>
      </c>
      <c r="U1337" s="1">
        <f>(SUM(Table1[[#This Row],[Delivery_Fee]],Table1[[#This Row],[Gross_Sales]])-Table1[[#This Row],[Discount_Amount]])</f>
        <v>438</v>
      </c>
    </row>
    <row r="1338" spans="1:21" ht="20.399999999999999" customHeight="1" x14ac:dyDescent="0.3">
      <c r="A1338" s="1" t="s">
        <v>3120</v>
      </c>
      <c r="B1338" s="1" t="s">
        <v>6</v>
      </c>
      <c r="C1338" s="1" t="s">
        <v>30477</v>
      </c>
      <c r="D1338" s="1" t="s">
        <v>1487</v>
      </c>
      <c r="E1338" s="1" t="s">
        <v>19</v>
      </c>
      <c r="F1338" s="1" t="s">
        <v>93</v>
      </c>
      <c r="G1338" s="1" t="s">
        <v>94</v>
      </c>
      <c r="H1338" s="1" t="s">
        <v>55</v>
      </c>
      <c r="I1338" s="1" t="s">
        <v>56</v>
      </c>
      <c r="J1338" s="1" t="s">
        <v>57</v>
      </c>
      <c r="K1338" s="1" t="s">
        <v>14</v>
      </c>
      <c r="L1338" s="1">
        <v>4</v>
      </c>
      <c r="M1338" s="1">
        <v>180</v>
      </c>
      <c r="N1338" s="1">
        <v>15</v>
      </c>
      <c r="O1338" s="1">
        <v>108</v>
      </c>
      <c r="P1338" s="1">
        <v>40</v>
      </c>
      <c r="Q1338" s="1">
        <v>652</v>
      </c>
      <c r="R1338" s="1" t="s">
        <v>36</v>
      </c>
      <c r="S1338" s="1" t="s">
        <v>3121</v>
      </c>
      <c r="T1338" s="1">
        <f>Table1[[#This Row],[Unit_Price]]*Table1[[#This Row],[Quantity]]</f>
        <v>720</v>
      </c>
      <c r="U1338" s="1">
        <f>(SUM(Table1[[#This Row],[Delivery_Fee]],Table1[[#This Row],[Gross_Sales]])-Table1[[#This Row],[Discount_Amount]])</f>
        <v>652</v>
      </c>
    </row>
    <row r="1339" spans="1:21" ht="20.399999999999999" customHeight="1" x14ac:dyDescent="0.3">
      <c r="A1339" s="1" t="s">
        <v>3122</v>
      </c>
      <c r="B1339" s="1" t="s">
        <v>6</v>
      </c>
      <c r="C1339" s="1" t="s">
        <v>30477</v>
      </c>
      <c r="D1339" s="1" t="s">
        <v>321</v>
      </c>
      <c r="E1339" s="1" t="s">
        <v>19</v>
      </c>
      <c r="F1339" s="1" t="s">
        <v>98</v>
      </c>
      <c r="G1339" s="1" t="s">
        <v>99</v>
      </c>
      <c r="H1339" s="1" t="s">
        <v>111</v>
      </c>
      <c r="I1339" s="1" t="s">
        <v>112</v>
      </c>
      <c r="J1339" s="1" t="s">
        <v>13</v>
      </c>
      <c r="K1339" s="1" t="s">
        <v>25</v>
      </c>
      <c r="L1339" s="1">
        <v>2</v>
      </c>
      <c r="M1339" s="1">
        <v>280</v>
      </c>
      <c r="N1339" s="1">
        <v>10</v>
      </c>
      <c r="O1339" s="1">
        <v>56</v>
      </c>
      <c r="P1339" s="1">
        <v>20</v>
      </c>
      <c r="Q1339" s="1">
        <v>524</v>
      </c>
      <c r="R1339" s="1" t="s">
        <v>36</v>
      </c>
      <c r="S1339" s="1" t="s">
        <v>3123</v>
      </c>
      <c r="T1339" s="1">
        <f>Table1[[#This Row],[Unit_Price]]*Table1[[#This Row],[Quantity]]</f>
        <v>560</v>
      </c>
      <c r="U1339" s="1">
        <f>(SUM(Table1[[#This Row],[Delivery_Fee]],Table1[[#This Row],[Gross_Sales]])-Table1[[#This Row],[Discount_Amount]])</f>
        <v>524</v>
      </c>
    </row>
    <row r="1340" spans="1:21" ht="20.399999999999999" customHeight="1" x14ac:dyDescent="0.3">
      <c r="A1340" s="1" t="s">
        <v>3124</v>
      </c>
      <c r="B1340" s="1" t="s">
        <v>6</v>
      </c>
      <c r="C1340" s="1" t="s">
        <v>30477</v>
      </c>
      <c r="D1340" s="1" t="s">
        <v>427</v>
      </c>
      <c r="E1340" s="1" t="s">
        <v>30</v>
      </c>
      <c r="F1340" s="1" t="s">
        <v>339</v>
      </c>
      <c r="G1340" s="1" t="s">
        <v>340</v>
      </c>
      <c r="H1340" s="1" t="s">
        <v>288</v>
      </c>
      <c r="I1340" s="1" t="s">
        <v>289</v>
      </c>
      <c r="J1340" s="1" t="s">
        <v>86</v>
      </c>
      <c r="K1340" s="1" t="s">
        <v>14</v>
      </c>
      <c r="L1340" s="1">
        <v>1</v>
      </c>
      <c r="M1340" s="1">
        <v>80</v>
      </c>
      <c r="N1340" s="1">
        <v>5</v>
      </c>
      <c r="O1340" s="1">
        <v>4</v>
      </c>
      <c r="P1340" s="1">
        <v>35</v>
      </c>
      <c r="Q1340" s="1">
        <v>111</v>
      </c>
      <c r="R1340" s="1" t="s">
        <v>26</v>
      </c>
      <c r="S1340" s="1" t="s">
        <v>3125</v>
      </c>
      <c r="T1340" s="1">
        <f>Table1[[#This Row],[Unit_Price]]*Table1[[#This Row],[Quantity]]</f>
        <v>80</v>
      </c>
      <c r="U1340" s="1">
        <f>(SUM(Table1[[#This Row],[Delivery_Fee]],Table1[[#This Row],[Gross_Sales]])-Table1[[#This Row],[Discount_Amount]])</f>
        <v>111</v>
      </c>
    </row>
    <row r="1341" spans="1:21" ht="20.399999999999999" customHeight="1" x14ac:dyDescent="0.3">
      <c r="A1341" s="1" t="s">
        <v>3126</v>
      </c>
      <c r="B1341" s="1" t="s">
        <v>6</v>
      </c>
      <c r="C1341" s="1" t="s">
        <v>30477</v>
      </c>
      <c r="D1341" s="1" t="s">
        <v>890</v>
      </c>
      <c r="E1341" s="1" t="s">
        <v>19</v>
      </c>
      <c r="F1341" s="1" t="s">
        <v>46</v>
      </c>
      <c r="G1341" s="1" t="s">
        <v>47</v>
      </c>
      <c r="H1341" s="1" t="s">
        <v>84</v>
      </c>
      <c r="I1341" s="1" t="s">
        <v>85</v>
      </c>
      <c r="J1341" s="1" t="s">
        <v>86</v>
      </c>
      <c r="K1341" s="1" t="s">
        <v>14</v>
      </c>
      <c r="L1341" s="1">
        <v>3</v>
      </c>
      <c r="M1341" s="1">
        <v>100</v>
      </c>
      <c r="N1341" s="1">
        <v>5</v>
      </c>
      <c r="O1341" s="1">
        <v>15</v>
      </c>
      <c r="P1341" s="1">
        <v>25</v>
      </c>
      <c r="Q1341" s="1">
        <v>310</v>
      </c>
      <c r="R1341" s="1" t="s">
        <v>15</v>
      </c>
      <c r="S1341" s="1" t="s">
        <v>3127</v>
      </c>
      <c r="T1341" s="1">
        <f>Table1[[#This Row],[Unit_Price]]*Table1[[#This Row],[Quantity]]</f>
        <v>300</v>
      </c>
      <c r="U1341" s="1">
        <f>(SUM(Table1[[#This Row],[Delivery_Fee]],Table1[[#This Row],[Gross_Sales]])-Table1[[#This Row],[Discount_Amount]])</f>
        <v>310</v>
      </c>
    </row>
    <row r="1342" spans="1:21" ht="20.399999999999999" customHeight="1" x14ac:dyDescent="0.3">
      <c r="A1342" s="1" t="s">
        <v>3128</v>
      </c>
      <c r="B1342" s="1" t="s">
        <v>6</v>
      </c>
      <c r="C1342" s="1" t="s">
        <v>30477</v>
      </c>
      <c r="D1342" s="1" t="s">
        <v>1487</v>
      </c>
      <c r="E1342" s="1" t="s">
        <v>19</v>
      </c>
      <c r="F1342" s="1" t="s">
        <v>129</v>
      </c>
      <c r="G1342" s="1" t="s">
        <v>130</v>
      </c>
      <c r="H1342" s="1" t="s">
        <v>11</v>
      </c>
      <c r="I1342" s="1" t="s">
        <v>12</v>
      </c>
      <c r="J1342" s="1" t="s">
        <v>13</v>
      </c>
      <c r="K1342" s="1" t="s">
        <v>14</v>
      </c>
      <c r="L1342" s="1">
        <v>1</v>
      </c>
      <c r="M1342" s="1">
        <v>140</v>
      </c>
      <c r="N1342" s="1">
        <v>20</v>
      </c>
      <c r="O1342" s="1">
        <v>28</v>
      </c>
      <c r="P1342" s="1">
        <v>35</v>
      </c>
      <c r="Q1342" s="1">
        <v>147</v>
      </c>
      <c r="R1342" s="1" t="s">
        <v>63</v>
      </c>
      <c r="S1342" s="1" t="s">
        <v>3129</v>
      </c>
      <c r="T1342" s="1">
        <f>Table1[[#This Row],[Unit_Price]]*Table1[[#This Row],[Quantity]]</f>
        <v>140</v>
      </c>
      <c r="U1342" s="1">
        <f>(SUM(Table1[[#This Row],[Delivery_Fee]],Table1[[#This Row],[Gross_Sales]])-Table1[[#This Row],[Discount_Amount]])</f>
        <v>147</v>
      </c>
    </row>
    <row r="1343" spans="1:21" ht="20.399999999999999" customHeight="1" x14ac:dyDescent="0.3">
      <c r="A1343" s="1" t="s">
        <v>3130</v>
      </c>
      <c r="B1343" s="1" t="s">
        <v>6</v>
      </c>
      <c r="C1343" s="1" t="s">
        <v>30477</v>
      </c>
      <c r="D1343" s="1" t="s">
        <v>439</v>
      </c>
      <c r="E1343" s="1" t="s">
        <v>67</v>
      </c>
      <c r="F1343" s="1" t="s">
        <v>68</v>
      </c>
      <c r="G1343" s="1" t="s">
        <v>69</v>
      </c>
      <c r="H1343" s="1" t="s">
        <v>22</v>
      </c>
      <c r="I1343" s="1" t="s">
        <v>23</v>
      </c>
      <c r="J1343" s="1" t="s">
        <v>24</v>
      </c>
      <c r="K1343" s="1" t="s">
        <v>25</v>
      </c>
      <c r="L1343" s="1">
        <v>2</v>
      </c>
      <c r="M1343" s="1">
        <v>180</v>
      </c>
      <c r="N1343" s="1">
        <v>10</v>
      </c>
      <c r="O1343" s="1">
        <v>36</v>
      </c>
      <c r="P1343" s="1">
        <v>30</v>
      </c>
      <c r="Q1343" s="1">
        <v>354</v>
      </c>
      <c r="R1343" s="1" t="s">
        <v>36</v>
      </c>
      <c r="S1343" s="1" t="s">
        <v>3131</v>
      </c>
      <c r="T1343" s="1">
        <f>Table1[[#This Row],[Unit_Price]]*Table1[[#This Row],[Quantity]]</f>
        <v>360</v>
      </c>
      <c r="U1343" s="1">
        <f>(SUM(Table1[[#This Row],[Delivery_Fee]],Table1[[#This Row],[Gross_Sales]])-Table1[[#This Row],[Discount_Amount]])</f>
        <v>354</v>
      </c>
    </row>
    <row r="1344" spans="1:21" ht="20.399999999999999" customHeight="1" x14ac:dyDescent="0.3">
      <c r="A1344" s="1" t="s">
        <v>3132</v>
      </c>
      <c r="B1344" s="1" t="s">
        <v>6</v>
      </c>
      <c r="C1344" s="1" t="s">
        <v>30477</v>
      </c>
      <c r="D1344" s="1" t="s">
        <v>477</v>
      </c>
      <c r="E1344" s="1" t="s">
        <v>19</v>
      </c>
      <c r="F1344" s="1" t="s">
        <v>98</v>
      </c>
      <c r="G1344" s="1" t="s">
        <v>99</v>
      </c>
      <c r="H1344" s="1" t="s">
        <v>131</v>
      </c>
      <c r="I1344" s="1" t="s">
        <v>132</v>
      </c>
      <c r="J1344" s="1" t="s">
        <v>57</v>
      </c>
      <c r="K1344" s="1" t="s">
        <v>25</v>
      </c>
      <c r="L1344" s="1">
        <v>2</v>
      </c>
      <c r="M1344" s="1">
        <v>220</v>
      </c>
      <c r="N1344" s="1">
        <v>10</v>
      </c>
      <c r="O1344" s="1">
        <v>44</v>
      </c>
      <c r="P1344" s="1">
        <v>20</v>
      </c>
      <c r="Q1344" s="1">
        <v>416</v>
      </c>
      <c r="R1344" s="1" t="s">
        <v>15</v>
      </c>
      <c r="S1344" s="1" t="s">
        <v>3133</v>
      </c>
      <c r="T1344" s="1">
        <f>Table1[[#This Row],[Unit_Price]]*Table1[[#This Row],[Quantity]]</f>
        <v>440</v>
      </c>
      <c r="U1344" s="1">
        <f>(SUM(Table1[[#This Row],[Delivery_Fee]],Table1[[#This Row],[Gross_Sales]])-Table1[[#This Row],[Discount_Amount]])</f>
        <v>416</v>
      </c>
    </row>
    <row r="1345" spans="1:21" ht="20.399999999999999" customHeight="1" x14ac:dyDescent="0.3">
      <c r="A1345" s="1" t="s">
        <v>3134</v>
      </c>
      <c r="B1345" s="1" t="s">
        <v>6</v>
      </c>
      <c r="C1345" s="1" t="s">
        <v>30477</v>
      </c>
      <c r="D1345" s="1" t="s">
        <v>666</v>
      </c>
      <c r="E1345" s="1" t="s">
        <v>67</v>
      </c>
      <c r="F1345" s="1" t="s">
        <v>68</v>
      </c>
      <c r="G1345" s="1" t="s">
        <v>69</v>
      </c>
      <c r="H1345" s="1" t="s">
        <v>116</v>
      </c>
      <c r="I1345" s="1" t="s">
        <v>117</v>
      </c>
      <c r="J1345" s="1" t="s">
        <v>35</v>
      </c>
      <c r="K1345" s="1" t="s">
        <v>14</v>
      </c>
      <c r="L1345" s="1">
        <v>1</v>
      </c>
      <c r="M1345" s="1">
        <v>210</v>
      </c>
      <c r="N1345" s="1">
        <v>5</v>
      </c>
      <c r="O1345" s="1">
        <v>10.5</v>
      </c>
      <c r="P1345" s="1">
        <v>25</v>
      </c>
      <c r="Q1345" s="1">
        <v>224.5</v>
      </c>
      <c r="R1345" s="1" t="s">
        <v>36</v>
      </c>
      <c r="S1345" s="1" t="s">
        <v>3135</v>
      </c>
      <c r="T1345" s="1">
        <f>Table1[[#This Row],[Unit_Price]]*Table1[[#This Row],[Quantity]]</f>
        <v>210</v>
      </c>
      <c r="U1345" s="1">
        <f>(SUM(Table1[[#This Row],[Delivery_Fee]],Table1[[#This Row],[Gross_Sales]])-Table1[[#This Row],[Discount_Amount]])</f>
        <v>224.5</v>
      </c>
    </row>
    <row r="1346" spans="1:21" ht="20.399999999999999" customHeight="1" x14ac:dyDescent="0.3">
      <c r="A1346" s="1" t="s">
        <v>3136</v>
      </c>
      <c r="B1346" s="1" t="s">
        <v>6</v>
      </c>
      <c r="C1346" s="1" t="s">
        <v>30477</v>
      </c>
      <c r="D1346" s="1" t="s">
        <v>3137</v>
      </c>
      <c r="E1346" s="1" t="s">
        <v>8</v>
      </c>
      <c r="F1346" s="1" t="s">
        <v>187</v>
      </c>
      <c r="G1346" s="1" t="s">
        <v>188</v>
      </c>
      <c r="H1346" s="1" t="s">
        <v>48</v>
      </c>
      <c r="I1346" s="1" t="s">
        <v>49</v>
      </c>
      <c r="J1346" s="1" t="s">
        <v>13</v>
      </c>
      <c r="K1346" s="1" t="s">
        <v>14</v>
      </c>
      <c r="L1346" s="1">
        <v>3</v>
      </c>
      <c r="M1346" s="1">
        <v>220</v>
      </c>
      <c r="N1346" s="1">
        <v>10</v>
      </c>
      <c r="O1346" s="1">
        <v>66</v>
      </c>
      <c r="P1346" s="1">
        <v>20</v>
      </c>
      <c r="Q1346" s="1">
        <v>614</v>
      </c>
      <c r="R1346" s="1" t="s">
        <v>63</v>
      </c>
      <c r="S1346" s="1" t="s">
        <v>3138</v>
      </c>
      <c r="T1346" s="1">
        <f>Table1[[#This Row],[Unit_Price]]*Table1[[#This Row],[Quantity]]</f>
        <v>660</v>
      </c>
      <c r="U1346" s="1">
        <f>(SUM(Table1[[#This Row],[Delivery_Fee]],Table1[[#This Row],[Gross_Sales]])-Table1[[#This Row],[Discount_Amount]])</f>
        <v>614</v>
      </c>
    </row>
    <row r="1347" spans="1:21" ht="20.399999999999999" customHeight="1" x14ac:dyDescent="0.3">
      <c r="A1347" s="1" t="s">
        <v>3139</v>
      </c>
      <c r="B1347" s="1" t="s">
        <v>6</v>
      </c>
      <c r="C1347" s="1" t="s">
        <v>30477</v>
      </c>
      <c r="D1347" s="1" t="s">
        <v>1115</v>
      </c>
      <c r="E1347" s="1" t="s">
        <v>67</v>
      </c>
      <c r="F1347" s="1" t="s">
        <v>68</v>
      </c>
      <c r="G1347" s="1" t="s">
        <v>69</v>
      </c>
      <c r="H1347" s="1" t="s">
        <v>84</v>
      </c>
      <c r="I1347" s="1" t="s">
        <v>85</v>
      </c>
      <c r="J1347" s="1" t="s">
        <v>86</v>
      </c>
      <c r="K1347" s="1" t="s">
        <v>14</v>
      </c>
      <c r="L1347" s="1">
        <v>3</v>
      </c>
      <c r="M1347" s="1">
        <v>100</v>
      </c>
      <c r="N1347" s="1">
        <v>10</v>
      </c>
      <c r="O1347" s="1">
        <v>30</v>
      </c>
      <c r="P1347" s="1">
        <v>20</v>
      </c>
      <c r="Q1347" s="1">
        <v>290</v>
      </c>
      <c r="R1347" s="1" t="s">
        <v>36</v>
      </c>
      <c r="S1347" s="1" t="s">
        <v>3140</v>
      </c>
      <c r="T1347" s="1">
        <f>Table1[[#This Row],[Unit_Price]]*Table1[[#This Row],[Quantity]]</f>
        <v>300</v>
      </c>
      <c r="U1347" s="1">
        <f>(SUM(Table1[[#This Row],[Delivery_Fee]],Table1[[#This Row],[Gross_Sales]])-Table1[[#This Row],[Discount_Amount]])</f>
        <v>290</v>
      </c>
    </row>
    <row r="1348" spans="1:21" ht="20.399999999999999" customHeight="1" x14ac:dyDescent="0.3">
      <c r="A1348" s="1" t="s">
        <v>3141</v>
      </c>
      <c r="B1348" s="1" t="s">
        <v>6</v>
      </c>
      <c r="C1348" s="1" t="s">
        <v>30477</v>
      </c>
      <c r="D1348" s="1" t="s">
        <v>346</v>
      </c>
      <c r="E1348" s="1" t="s">
        <v>30</v>
      </c>
      <c r="F1348" s="1" t="s">
        <v>31</v>
      </c>
      <c r="G1348" s="1" t="s">
        <v>32</v>
      </c>
      <c r="H1348" s="1" t="s">
        <v>111</v>
      </c>
      <c r="I1348" s="1" t="s">
        <v>112</v>
      </c>
      <c r="J1348" s="1" t="s">
        <v>13</v>
      </c>
      <c r="K1348" s="1" t="s">
        <v>25</v>
      </c>
      <c r="L1348" s="1">
        <v>3</v>
      </c>
      <c r="M1348" s="1">
        <v>280</v>
      </c>
      <c r="N1348" s="1">
        <v>5</v>
      </c>
      <c r="O1348" s="1">
        <v>42</v>
      </c>
      <c r="P1348" s="1">
        <v>30</v>
      </c>
      <c r="Q1348" s="1">
        <v>828</v>
      </c>
      <c r="R1348" s="1" t="s">
        <v>63</v>
      </c>
      <c r="S1348" s="1" t="s">
        <v>3142</v>
      </c>
      <c r="T1348" s="1">
        <f>Table1[[#This Row],[Unit_Price]]*Table1[[#This Row],[Quantity]]</f>
        <v>840</v>
      </c>
      <c r="U1348" s="1">
        <f>(SUM(Table1[[#This Row],[Delivery_Fee]],Table1[[#This Row],[Gross_Sales]])-Table1[[#This Row],[Discount_Amount]])</f>
        <v>828</v>
      </c>
    </row>
    <row r="1349" spans="1:21" ht="20.399999999999999" customHeight="1" x14ac:dyDescent="0.3">
      <c r="A1349" s="1" t="s">
        <v>3143</v>
      </c>
      <c r="B1349" s="1" t="s">
        <v>6</v>
      </c>
      <c r="C1349" s="1" t="s">
        <v>30477</v>
      </c>
      <c r="D1349" s="1" t="s">
        <v>439</v>
      </c>
      <c r="E1349" s="1" t="s">
        <v>19</v>
      </c>
      <c r="F1349" s="1" t="s">
        <v>129</v>
      </c>
      <c r="G1349" s="1" t="s">
        <v>130</v>
      </c>
      <c r="H1349" s="1" t="s">
        <v>111</v>
      </c>
      <c r="I1349" s="1" t="s">
        <v>112</v>
      </c>
      <c r="J1349" s="1" t="s">
        <v>13</v>
      </c>
      <c r="K1349" s="1" t="s">
        <v>25</v>
      </c>
      <c r="L1349" s="1">
        <v>4</v>
      </c>
      <c r="M1349" s="1">
        <v>280</v>
      </c>
      <c r="N1349" s="1">
        <v>10</v>
      </c>
      <c r="O1349" s="1">
        <v>112</v>
      </c>
      <c r="P1349" s="1">
        <v>40</v>
      </c>
      <c r="Q1349" s="1">
        <v>1048</v>
      </c>
      <c r="R1349" s="1" t="s">
        <v>15</v>
      </c>
      <c r="S1349" s="1" t="s">
        <v>3144</v>
      </c>
      <c r="T1349" s="1">
        <f>Table1[[#This Row],[Unit_Price]]*Table1[[#This Row],[Quantity]]</f>
        <v>1120</v>
      </c>
      <c r="U1349" s="1">
        <f>(SUM(Table1[[#This Row],[Delivery_Fee]],Table1[[#This Row],[Gross_Sales]])-Table1[[#This Row],[Discount_Amount]])</f>
        <v>1048</v>
      </c>
    </row>
    <row r="1350" spans="1:21" ht="20.399999999999999" customHeight="1" x14ac:dyDescent="0.3">
      <c r="A1350" s="1" t="s">
        <v>3145</v>
      </c>
      <c r="B1350" s="1" t="s">
        <v>6</v>
      </c>
      <c r="C1350" s="1" t="s">
        <v>30477</v>
      </c>
      <c r="D1350" s="1" t="s">
        <v>373</v>
      </c>
      <c r="E1350" s="1" t="s">
        <v>67</v>
      </c>
      <c r="F1350" s="1" t="s">
        <v>267</v>
      </c>
      <c r="G1350" s="1" t="s">
        <v>268</v>
      </c>
      <c r="H1350" s="1" t="s">
        <v>33</v>
      </c>
      <c r="I1350" s="1" t="s">
        <v>34</v>
      </c>
      <c r="J1350" s="1" t="s">
        <v>35</v>
      </c>
      <c r="K1350" s="1" t="s">
        <v>25</v>
      </c>
      <c r="L1350" s="1">
        <v>3</v>
      </c>
      <c r="M1350" s="1">
        <v>240</v>
      </c>
      <c r="N1350" s="1">
        <v>5</v>
      </c>
      <c r="O1350" s="1">
        <v>36</v>
      </c>
      <c r="P1350" s="1">
        <v>40</v>
      </c>
      <c r="Q1350" s="1">
        <v>724</v>
      </c>
      <c r="R1350" s="1" t="s">
        <v>26</v>
      </c>
      <c r="S1350" s="1" t="s">
        <v>3146</v>
      </c>
      <c r="T1350" s="1">
        <f>Table1[[#This Row],[Unit_Price]]*Table1[[#This Row],[Quantity]]</f>
        <v>720</v>
      </c>
      <c r="U1350" s="1">
        <f>(SUM(Table1[[#This Row],[Delivery_Fee]],Table1[[#This Row],[Gross_Sales]])-Table1[[#This Row],[Discount_Amount]])</f>
        <v>724</v>
      </c>
    </row>
    <row r="1351" spans="1:21" ht="20.399999999999999" customHeight="1" x14ac:dyDescent="0.3">
      <c r="A1351" s="1" t="s">
        <v>3147</v>
      </c>
      <c r="B1351" s="1" t="s">
        <v>6</v>
      </c>
      <c r="C1351" s="1" t="s">
        <v>30477</v>
      </c>
      <c r="D1351" s="1" t="s">
        <v>1602</v>
      </c>
      <c r="E1351" s="1" t="s">
        <v>19</v>
      </c>
      <c r="F1351" s="1" t="s">
        <v>141</v>
      </c>
      <c r="G1351" s="1" t="s">
        <v>142</v>
      </c>
      <c r="H1351" s="1" t="s">
        <v>143</v>
      </c>
      <c r="I1351" s="1" t="s">
        <v>144</v>
      </c>
      <c r="J1351" s="1" t="s">
        <v>24</v>
      </c>
      <c r="K1351" s="1" t="s">
        <v>14</v>
      </c>
      <c r="L1351" s="1">
        <v>4</v>
      </c>
      <c r="M1351" s="1">
        <v>160</v>
      </c>
      <c r="N1351" s="1">
        <v>10</v>
      </c>
      <c r="O1351" s="1">
        <v>64</v>
      </c>
      <c r="P1351" s="1">
        <v>25</v>
      </c>
      <c r="Q1351" s="1">
        <v>601</v>
      </c>
      <c r="R1351" s="1" t="s">
        <v>36</v>
      </c>
      <c r="S1351" s="1" t="s">
        <v>3148</v>
      </c>
      <c r="T1351" s="1">
        <f>Table1[[#This Row],[Unit_Price]]*Table1[[#This Row],[Quantity]]</f>
        <v>640</v>
      </c>
      <c r="U1351" s="1">
        <f>(SUM(Table1[[#This Row],[Delivery_Fee]],Table1[[#This Row],[Gross_Sales]])-Table1[[#This Row],[Discount_Amount]])</f>
        <v>601</v>
      </c>
    </row>
    <row r="1352" spans="1:21" ht="20.399999999999999" customHeight="1" x14ac:dyDescent="0.3">
      <c r="A1352" s="1" t="s">
        <v>3149</v>
      </c>
      <c r="B1352" s="1" t="s">
        <v>6</v>
      </c>
      <c r="C1352" s="1" t="s">
        <v>30477</v>
      </c>
      <c r="D1352" s="1" t="s">
        <v>1590</v>
      </c>
      <c r="E1352" s="1" t="s">
        <v>19</v>
      </c>
      <c r="F1352" s="1" t="s">
        <v>75</v>
      </c>
      <c r="G1352" s="1" t="s">
        <v>76</v>
      </c>
      <c r="H1352" s="1" t="s">
        <v>288</v>
      </c>
      <c r="I1352" s="1" t="s">
        <v>289</v>
      </c>
      <c r="J1352" s="1" t="s">
        <v>86</v>
      </c>
      <c r="K1352" s="1" t="s">
        <v>14</v>
      </c>
      <c r="L1352" s="1">
        <v>2</v>
      </c>
      <c r="M1352" s="1">
        <v>80</v>
      </c>
      <c r="N1352" s="1">
        <v>5</v>
      </c>
      <c r="O1352" s="1">
        <v>8</v>
      </c>
      <c r="P1352" s="1">
        <v>25</v>
      </c>
      <c r="Q1352" s="1">
        <v>177</v>
      </c>
      <c r="R1352" s="1" t="s">
        <v>26</v>
      </c>
      <c r="S1352" s="1" t="s">
        <v>3150</v>
      </c>
      <c r="T1352" s="1">
        <f>Table1[[#This Row],[Unit_Price]]*Table1[[#This Row],[Quantity]]</f>
        <v>160</v>
      </c>
      <c r="U1352" s="1">
        <f>(SUM(Table1[[#This Row],[Delivery_Fee]],Table1[[#This Row],[Gross_Sales]])-Table1[[#This Row],[Discount_Amount]])</f>
        <v>177</v>
      </c>
    </row>
    <row r="1353" spans="1:21" ht="20.399999999999999" customHeight="1" x14ac:dyDescent="0.3">
      <c r="A1353" s="1" t="s">
        <v>3151</v>
      </c>
      <c r="B1353" s="1" t="s">
        <v>6</v>
      </c>
      <c r="C1353" s="1" t="s">
        <v>30477</v>
      </c>
      <c r="D1353" s="1" t="s">
        <v>1205</v>
      </c>
      <c r="E1353" s="1" t="s">
        <v>19</v>
      </c>
      <c r="F1353" s="1" t="s">
        <v>98</v>
      </c>
      <c r="G1353" s="1" t="s">
        <v>99</v>
      </c>
      <c r="H1353" s="1" t="s">
        <v>131</v>
      </c>
      <c r="I1353" s="1" t="s">
        <v>132</v>
      </c>
      <c r="J1353" s="1" t="s">
        <v>57</v>
      </c>
      <c r="K1353" s="1" t="s">
        <v>25</v>
      </c>
      <c r="L1353" s="1">
        <v>3</v>
      </c>
      <c r="M1353" s="1">
        <v>220</v>
      </c>
      <c r="N1353" s="1">
        <v>5</v>
      </c>
      <c r="O1353" s="1">
        <v>33</v>
      </c>
      <c r="P1353" s="1">
        <v>25</v>
      </c>
      <c r="Q1353" s="1">
        <v>652</v>
      </c>
      <c r="R1353" s="1" t="s">
        <v>63</v>
      </c>
      <c r="S1353" s="1" t="s">
        <v>3152</v>
      </c>
      <c r="T1353" s="1">
        <f>Table1[[#This Row],[Unit_Price]]*Table1[[#This Row],[Quantity]]</f>
        <v>660</v>
      </c>
      <c r="U1353" s="1">
        <f>(SUM(Table1[[#This Row],[Delivery_Fee]],Table1[[#This Row],[Gross_Sales]])-Table1[[#This Row],[Discount_Amount]])</f>
        <v>652</v>
      </c>
    </row>
    <row r="1354" spans="1:21" ht="20.399999999999999" customHeight="1" x14ac:dyDescent="0.3">
      <c r="A1354" s="1" t="s">
        <v>3153</v>
      </c>
      <c r="B1354" s="1" t="s">
        <v>6</v>
      </c>
      <c r="C1354" s="1" t="s">
        <v>30477</v>
      </c>
      <c r="D1354" s="1" t="s">
        <v>1934</v>
      </c>
      <c r="E1354" s="1" t="s">
        <v>30</v>
      </c>
      <c r="F1354" s="1" t="s">
        <v>339</v>
      </c>
      <c r="G1354" s="1" t="s">
        <v>340</v>
      </c>
      <c r="H1354" s="1" t="s">
        <v>61</v>
      </c>
      <c r="I1354" s="1" t="s">
        <v>62</v>
      </c>
      <c r="J1354" s="1" t="s">
        <v>24</v>
      </c>
      <c r="K1354" s="1" t="s">
        <v>25</v>
      </c>
      <c r="L1354" s="1">
        <v>1</v>
      </c>
      <c r="M1354" s="1">
        <v>190</v>
      </c>
      <c r="N1354" s="1">
        <v>15</v>
      </c>
      <c r="O1354" s="1">
        <v>28.5</v>
      </c>
      <c r="P1354" s="1">
        <v>25</v>
      </c>
      <c r="Q1354" s="1">
        <v>186.5</v>
      </c>
      <c r="R1354" s="1" t="s">
        <v>26</v>
      </c>
      <c r="S1354" s="1" t="s">
        <v>3154</v>
      </c>
      <c r="T1354" s="1">
        <f>Table1[[#This Row],[Unit_Price]]*Table1[[#This Row],[Quantity]]</f>
        <v>190</v>
      </c>
      <c r="U1354" s="1">
        <f>(SUM(Table1[[#This Row],[Delivery_Fee]],Table1[[#This Row],[Gross_Sales]])-Table1[[#This Row],[Discount_Amount]])</f>
        <v>186.5</v>
      </c>
    </row>
    <row r="1355" spans="1:21" ht="20.399999999999999" customHeight="1" x14ac:dyDescent="0.3">
      <c r="A1355" s="1" t="s">
        <v>3155</v>
      </c>
      <c r="B1355" s="1" t="s">
        <v>6</v>
      </c>
      <c r="C1355" s="1" t="s">
        <v>30477</v>
      </c>
      <c r="D1355" s="1" t="s">
        <v>1747</v>
      </c>
      <c r="E1355" s="1" t="s">
        <v>19</v>
      </c>
      <c r="F1355" s="1" t="s">
        <v>93</v>
      </c>
      <c r="G1355" s="1" t="s">
        <v>94</v>
      </c>
      <c r="H1355" s="1" t="s">
        <v>111</v>
      </c>
      <c r="I1355" s="1" t="s">
        <v>112</v>
      </c>
      <c r="J1355" s="1" t="s">
        <v>13</v>
      </c>
      <c r="K1355" s="1" t="s">
        <v>25</v>
      </c>
      <c r="L1355" s="1">
        <v>1</v>
      </c>
      <c r="M1355" s="1">
        <v>280</v>
      </c>
      <c r="N1355" s="1">
        <v>20</v>
      </c>
      <c r="O1355" s="1">
        <v>56</v>
      </c>
      <c r="P1355" s="1">
        <v>20</v>
      </c>
      <c r="Q1355" s="1">
        <v>244</v>
      </c>
      <c r="R1355" s="1" t="s">
        <v>26</v>
      </c>
      <c r="S1355" s="1" t="s">
        <v>3156</v>
      </c>
      <c r="T1355" s="1">
        <f>Table1[[#This Row],[Unit_Price]]*Table1[[#This Row],[Quantity]]</f>
        <v>280</v>
      </c>
      <c r="U1355" s="1">
        <f>(SUM(Table1[[#This Row],[Delivery_Fee]],Table1[[#This Row],[Gross_Sales]])-Table1[[#This Row],[Discount_Amount]])</f>
        <v>244</v>
      </c>
    </row>
    <row r="1356" spans="1:21" ht="20.399999999999999" customHeight="1" x14ac:dyDescent="0.3">
      <c r="A1356" s="1" t="s">
        <v>3157</v>
      </c>
      <c r="B1356" s="1" t="s">
        <v>6</v>
      </c>
      <c r="C1356" s="1" t="s">
        <v>30477</v>
      </c>
      <c r="D1356" s="1" t="s">
        <v>864</v>
      </c>
      <c r="E1356" s="1" t="s">
        <v>19</v>
      </c>
      <c r="F1356" s="1" t="s">
        <v>187</v>
      </c>
      <c r="G1356" s="1" t="s">
        <v>188</v>
      </c>
      <c r="H1356" s="1" t="s">
        <v>22</v>
      </c>
      <c r="I1356" s="1" t="s">
        <v>23</v>
      </c>
      <c r="J1356" s="1" t="s">
        <v>24</v>
      </c>
      <c r="K1356" s="1" t="s">
        <v>25</v>
      </c>
      <c r="L1356" s="1">
        <v>1</v>
      </c>
      <c r="M1356" s="1">
        <v>180</v>
      </c>
      <c r="N1356" s="1">
        <v>0</v>
      </c>
      <c r="O1356" s="1">
        <v>0</v>
      </c>
      <c r="P1356" s="1">
        <v>25</v>
      </c>
      <c r="Q1356" s="1">
        <v>205</v>
      </c>
      <c r="R1356" s="1" t="s">
        <v>36</v>
      </c>
      <c r="S1356" s="1" t="s">
        <v>3158</v>
      </c>
      <c r="T1356" s="1">
        <f>Table1[[#This Row],[Unit_Price]]*Table1[[#This Row],[Quantity]]</f>
        <v>180</v>
      </c>
      <c r="U1356" s="1">
        <f>(SUM(Table1[[#This Row],[Delivery_Fee]],Table1[[#This Row],[Gross_Sales]])-Table1[[#This Row],[Discount_Amount]])</f>
        <v>205</v>
      </c>
    </row>
    <row r="1357" spans="1:21" ht="20.399999999999999" customHeight="1" x14ac:dyDescent="0.3">
      <c r="A1357" s="1" t="s">
        <v>3159</v>
      </c>
      <c r="B1357" s="1" t="s">
        <v>6</v>
      </c>
      <c r="C1357" s="1" t="s">
        <v>30477</v>
      </c>
      <c r="D1357" s="1" t="s">
        <v>893</v>
      </c>
      <c r="E1357" s="1" t="s">
        <v>67</v>
      </c>
      <c r="F1357" s="1" t="s">
        <v>68</v>
      </c>
      <c r="G1357" s="1" t="s">
        <v>69</v>
      </c>
      <c r="H1357" s="1" t="s">
        <v>48</v>
      </c>
      <c r="I1357" s="1" t="s">
        <v>49</v>
      </c>
      <c r="J1357" s="1" t="s">
        <v>13</v>
      </c>
      <c r="K1357" s="1" t="s">
        <v>14</v>
      </c>
      <c r="L1357" s="1">
        <v>1</v>
      </c>
      <c r="M1357" s="1">
        <v>220</v>
      </c>
      <c r="N1357" s="1">
        <v>0</v>
      </c>
      <c r="O1357" s="1">
        <v>0</v>
      </c>
      <c r="P1357" s="1">
        <v>20</v>
      </c>
      <c r="Q1357" s="1">
        <v>240</v>
      </c>
      <c r="R1357" s="1" t="s">
        <v>42</v>
      </c>
      <c r="S1357" s="1" t="s">
        <v>3160</v>
      </c>
      <c r="T1357" s="1">
        <f>Table1[[#This Row],[Unit_Price]]*Table1[[#This Row],[Quantity]]</f>
        <v>220</v>
      </c>
      <c r="U1357" s="1">
        <f>(SUM(Table1[[#This Row],[Delivery_Fee]],Table1[[#This Row],[Gross_Sales]])-Table1[[#This Row],[Discount_Amount]])</f>
        <v>240</v>
      </c>
    </row>
    <row r="1358" spans="1:21" ht="20.399999999999999" customHeight="1" x14ac:dyDescent="0.3">
      <c r="A1358" s="1" t="s">
        <v>3161</v>
      </c>
      <c r="B1358" s="1" t="s">
        <v>6</v>
      </c>
      <c r="C1358" s="1" t="s">
        <v>30477</v>
      </c>
      <c r="D1358" s="1" t="s">
        <v>980</v>
      </c>
      <c r="E1358" s="1" t="s">
        <v>67</v>
      </c>
      <c r="F1358" s="1" t="s">
        <v>109</v>
      </c>
      <c r="G1358" s="1" t="s">
        <v>110</v>
      </c>
      <c r="H1358" s="1" t="s">
        <v>61</v>
      </c>
      <c r="I1358" s="1" t="s">
        <v>62</v>
      </c>
      <c r="J1358" s="1" t="s">
        <v>24</v>
      </c>
      <c r="K1358" s="1" t="s">
        <v>25</v>
      </c>
      <c r="L1358" s="1">
        <v>4</v>
      </c>
      <c r="M1358" s="1">
        <v>190</v>
      </c>
      <c r="N1358" s="1">
        <v>20</v>
      </c>
      <c r="O1358" s="1">
        <v>152</v>
      </c>
      <c r="P1358" s="1">
        <v>35</v>
      </c>
      <c r="Q1358" s="1">
        <v>643</v>
      </c>
      <c r="R1358" s="1" t="s">
        <v>42</v>
      </c>
      <c r="S1358" s="1" t="s">
        <v>3162</v>
      </c>
      <c r="T1358" s="1">
        <f>Table1[[#This Row],[Unit_Price]]*Table1[[#This Row],[Quantity]]</f>
        <v>760</v>
      </c>
      <c r="U1358" s="1">
        <f>(SUM(Table1[[#This Row],[Delivery_Fee]],Table1[[#This Row],[Gross_Sales]])-Table1[[#This Row],[Discount_Amount]])</f>
        <v>643</v>
      </c>
    </row>
    <row r="1359" spans="1:21" ht="20.399999999999999" customHeight="1" x14ac:dyDescent="0.3">
      <c r="A1359" s="1" t="s">
        <v>3163</v>
      </c>
      <c r="B1359" s="1" t="s">
        <v>6</v>
      </c>
      <c r="C1359" s="1" t="s">
        <v>30477</v>
      </c>
      <c r="D1359" s="1" t="s">
        <v>1271</v>
      </c>
      <c r="E1359" s="1" t="s">
        <v>30</v>
      </c>
      <c r="F1359" s="1" t="s">
        <v>136</v>
      </c>
      <c r="G1359" s="1" t="s">
        <v>137</v>
      </c>
      <c r="H1359" s="1" t="s">
        <v>61</v>
      </c>
      <c r="I1359" s="1" t="s">
        <v>62</v>
      </c>
      <c r="J1359" s="1" t="s">
        <v>24</v>
      </c>
      <c r="K1359" s="1" t="s">
        <v>25</v>
      </c>
      <c r="L1359" s="1">
        <v>2</v>
      </c>
      <c r="M1359" s="1">
        <v>190</v>
      </c>
      <c r="N1359" s="1">
        <v>0</v>
      </c>
      <c r="O1359" s="1">
        <v>0</v>
      </c>
      <c r="P1359" s="1">
        <v>40</v>
      </c>
      <c r="Q1359" s="1">
        <v>420</v>
      </c>
      <c r="R1359" s="1" t="s">
        <v>42</v>
      </c>
      <c r="S1359" s="1" t="s">
        <v>3164</v>
      </c>
      <c r="T1359" s="1">
        <f>Table1[[#This Row],[Unit_Price]]*Table1[[#This Row],[Quantity]]</f>
        <v>380</v>
      </c>
      <c r="U1359" s="1">
        <f>(SUM(Table1[[#This Row],[Delivery_Fee]],Table1[[#This Row],[Gross_Sales]])-Table1[[#This Row],[Discount_Amount]])</f>
        <v>420</v>
      </c>
    </row>
    <row r="1360" spans="1:21" ht="20.399999999999999" customHeight="1" x14ac:dyDescent="0.3">
      <c r="A1360" s="1" t="s">
        <v>3165</v>
      </c>
      <c r="B1360" s="1" t="s">
        <v>6</v>
      </c>
      <c r="C1360" s="1" t="s">
        <v>30477</v>
      </c>
      <c r="D1360" s="1" t="s">
        <v>658</v>
      </c>
      <c r="E1360" s="1" t="s">
        <v>8</v>
      </c>
      <c r="F1360" s="1" t="s">
        <v>46</v>
      </c>
      <c r="G1360" s="1" t="s">
        <v>47</v>
      </c>
      <c r="H1360" s="1" t="s">
        <v>131</v>
      </c>
      <c r="I1360" s="1" t="s">
        <v>132</v>
      </c>
      <c r="J1360" s="1" t="s">
        <v>57</v>
      </c>
      <c r="K1360" s="1" t="s">
        <v>25</v>
      </c>
      <c r="L1360" s="1">
        <v>1</v>
      </c>
      <c r="M1360" s="1">
        <v>220</v>
      </c>
      <c r="N1360" s="1">
        <v>0</v>
      </c>
      <c r="O1360" s="1">
        <v>0</v>
      </c>
      <c r="P1360" s="1">
        <v>40</v>
      </c>
      <c r="Q1360" s="1">
        <v>260</v>
      </c>
      <c r="R1360" s="1" t="s">
        <v>36</v>
      </c>
      <c r="S1360" s="1" t="s">
        <v>3166</v>
      </c>
      <c r="T1360" s="1">
        <f>Table1[[#This Row],[Unit_Price]]*Table1[[#This Row],[Quantity]]</f>
        <v>220</v>
      </c>
      <c r="U1360" s="1">
        <f>(SUM(Table1[[#This Row],[Delivery_Fee]],Table1[[#This Row],[Gross_Sales]])-Table1[[#This Row],[Discount_Amount]])</f>
        <v>260</v>
      </c>
    </row>
    <row r="1361" spans="1:21" ht="20.399999999999999" customHeight="1" x14ac:dyDescent="0.3">
      <c r="A1361" s="1" t="s">
        <v>3167</v>
      </c>
      <c r="B1361" s="1" t="s">
        <v>6</v>
      </c>
      <c r="C1361" s="1" t="s">
        <v>30477</v>
      </c>
      <c r="D1361" s="1" t="s">
        <v>554</v>
      </c>
      <c r="E1361" s="1" t="s">
        <v>67</v>
      </c>
      <c r="F1361" s="1" t="s">
        <v>174</v>
      </c>
      <c r="G1361" s="1" t="s">
        <v>175</v>
      </c>
      <c r="H1361" s="1" t="s">
        <v>61</v>
      </c>
      <c r="I1361" s="1" t="s">
        <v>62</v>
      </c>
      <c r="J1361" s="1" t="s">
        <v>24</v>
      </c>
      <c r="K1361" s="1" t="s">
        <v>25</v>
      </c>
      <c r="L1361" s="1">
        <v>1</v>
      </c>
      <c r="M1361" s="1">
        <v>190</v>
      </c>
      <c r="N1361" s="1">
        <v>5</v>
      </c>
      <c r="O1361" s="1">
        <v>9.5</v>
      </c>
      <c r="P1361" s="1">
        <v>20</v>
      </c>
      <c r="Q1361" s="1">
        <v>200.5</v>
      </c>
      <c r="R1361" s="1" t="s">
        <v>26</v>
      </c>
      <c r="S1361" s="1" t="s">
        <v>3168</v>
      </c>
      <c r="T1361" s="1">
        <f>Table1[[#This Row],[Unit_Price]]*Table1[[#This Row],[Quantity]]</f>
        <v>190</v>
      </c>
      <c r="U1361" s="1">
        <f>(SUM(Table1[[#This Row],[Delivery_Fee]],Table1[[#This Row],[Gross_Sales]])-Table1[[#This Row],[Discount_Amount]])</f>
        <v>200.5</v>
      </c>
    </row>
    <row r="1362" spans="1:21" ht="20.399999999999999" customHeight="1" x14ac:dyDescent="0.3">
      <c r="A1362" s="1" t="s">
        <v>3169</v>
      </c>
      <c r="B1362" s="1" t="s">
        <v>6</v>
      </c>
      <c r="C1362" s="1" t="s">
        <v>30477</v>
      </c>
      <c r="D1362" s="1" t="s">
        <v>200</v>
      </c>
      <c r="E1362" s="1" t="s">
        <v>19</v>
      </c>
      <c r="F1362" s="1" t="s">
        <v>53</v>
      </c>
      <c r="G1362" s="1" t="s">
        <v>54</v>
      </c>
      <c r="H1362" s="1" t="s">
        <v>33</v>
      </c>
      <c r="I1362" s="1" t="s">
        <v>34</v>
      </c>
      <c r="J1362" s="1" t="s">
        <v>35</v>
      </c>
      <c r="K1362" s="1" t="s">
        <v>25</v>
      </c>
      <c r="L1362" s="1">
        <v>3</v>
      </c>
      <c r="M1362" s="1">
        <v>240</v>
      </c>
      <c r="N1362" s="1">
        <v>5</v>
      </c>
      <c r="O1362" s="1">
        <v>36</v>
      </c>
      <c r="P1362" s="1">
        <v>35</v>
      </c>
      <c r="Q1362" s="1">
        <v>719</v>
      </c>
      <c r="R1362" s="1" t="s">
        <v>36</v>
      </c>
      <c r="S1362" s="1" t="s">
        <v>3170</v>
      </c>
      <c r="T1362" s="1">
        <f>Table1[[#This Row],[Unit_Price]]*Table1[[#This Row],[Quantity]]</f>
        <v>720</v>
      </c>
      <c r="U1362" s="1">
        <f>(SUM(Table1[[#This Row],[Delivery_Fee]],Table1[[#This Row],[Gross_Sales]])-Table1[[#This Row],[Discount_Amount]])</f>
        <v>719</v>
      </c>
    </row>
    <row r="1363" spans="1:21" ht="20.399999999999999" customHeight="1" x14ac:dyDescent="0.3">
      <c r="A1363" s="1" t="s">
        <v>3171</v>
      </c>
      <c r="B1363" s="1" t="s">
        <v>6</v>
      </c>
      <c r="C1363" s="1" t="s">
        <v>30477</v>
      </c>
      <c r="D1363" s="1" t="s">
        <v>713</v>
      </c>
      <c r="E1363" s="1" t="s">
        <v>19</v>
      </c>
      <c r="F1363" s="1" t="s">
        <v>75</v>
      </c>
      <c r="G1363" s="1" t="s">
        <v>76</v>
      </c>
      <c r="H1363" s="1" t="s">
        <v>55</v>
      </c>
      <c r="I1363" s="1" t="s">
        <v>56</v>
      </c>
      <c r="J1363" s="1" t="s">
        <v>57</v>
      </c>
      <c r="K1363" s="1" t="s">
        <v>14</v>
      </c>
      <c r="L1363" s="1">
        <v>2</v>
      </c>
      <c r="M1363" s="1">
        <v>180</v>
      </c>
      <c r="N1363" s="1">
        <v>0</v>
      </c>
      <c r="O1363" s="1">
        <v>0</v>
      </c>
      <c r="P1363" s="1">
        <v>30</v>
      </c>
      <c r="Q1363" s="1">
        <v>390</v>
      </c>
      <c r="R1363" s="1" t="s">
        <v>36</v>
      </c>
      <c r="S1363" s="1" t="s">
        <v>3172</v>
      </c>
      <c r="T1363" s="1">
        <f>Table1[[#This Row],[Unit_Price]]*Table1[[#This Row],[Quantity]]</f>
        <v>360</v>
      </c>
      <c r="U1363" s="1">
        <f>(SUM(Table1[[#This Row],[Delivery_Fee]],Table1[[#This Row],[Gross_Sales]])-Table1[[#This Row],[Discount_Amount]])</f>
        <v>390</v>
      </c>
    </row>
    <row r="1364" spans="1:21" ht="20.399999999999999" customHeight="1" x14ac:dyDescent="0.3">
      <c r="A1364" s="1" t="s">
        <v>3173</v>
      </c>
      <c r="B1364" s="1" t="s">
        <v>6</v>
      </c>
      <c r="C1364" s="1" t="s">
        <v>30477</v>
      </c>
      <c r="D1364" s="1" t="s">
        <v>401</v>
      </c>
      <c r="E1364" s="1" t="s">
        <v>8</v>
      </c>
      <c r="F1364" s="1" t="s">
        <v>9</v>
      </c>
      <c r="G1364" s="1" t="s">
        <v>10</v>
      </c>
      <c r="H1364" s="1" t="s">
        <v>55</v>
      </c>
      <c r="I1364" s="1" t="s">
        <v>56</v>
      </c>
      <c r="J1364" s="1" t="s">
        <v>57</v>
      </c>
      <c r="K1364" s="1" t="s">
        <v>14</v>
      </c>
      <c r="L1364" s="1">
        <v>3</v>
      </c>
      <c r="M1364" s="1">
        <v>180</v>
      </c>
      <c r="N1364" s="1">
        <v>0</v>
      </c>
      <c r="O1364" s="1">
        <v>0</v>
      </c>
      <c r="P1364" s="1">
        <v>20</v>
      </c>
      <c r="Q1364" s="1">
        <v>560</v>
      </c>
      <c r="R1364" s="1" t="s">
        <v>15</v>
      </c>
      <c r="S1364" s="1" t="s">
        <v>3174</v>
      </c>
      <c r="T1364" s="1">
        <f>Table1[[#This Row],[Unit_Price]]*Table1[[#This Row],[Quantity]]</f>
        <v>540</v>
      </c>
      <c r="U1364" s="1">
        <f>(SUM(Table1[[#This Row],[Delivery_Fee]],Table1[[#This Row],[Gross_Sales]])-Table1[[#This Row],[Discount_Amount]])</f>
        <v>560</v>
      </c>
    </row>
    <row r="1365" spans="1:21" ht="20.399999999999999" customHeight="1" x14ac:dyDescent="0.3">
      <c r="A1365" s="1" t="s">
        <v>3175</v>
      </c>
      <c r="B1365" s="1" t="s">
        <v>6</v>
      </c>
      <c r="C1365" s="1" t="s">
        <v>30477</v>
      </c>
      <c r="D1365" s="1" t="s">
        <v>645</v>
      </c>
      <c r="E1365" s="1" t="s">
        <v>19</v>
      </c>
      <c r="F1365" s="1" t="s">
        <v>98</v>
      </c>
      <c r="G1365" s="1" t="s">
        <v>99</v>
      </c>
      <c r="H1365" s="1" t="s">
        <v>40</v>
      </c>
      <c r="I1365" s="1" t="s">
        <v>41</v>
      </c>
      <c r="J1365" s="1" t="s">
        <v>13</v>
      </c>
      <c r="K1365" s="1" t="s">
        <v>25</v>
      </c>
      <c r="L1365" s="1">
        <v>3</v>
      </c>
      <c r="M1365" s="1">
        <v>170</v>
      </c>
      <c r="N1365" s="1">
        <v>20</v>
      </c>
      <c r="O1365" s="1">
        <v>102</v>
      </c>
      <c r="P1365" s="1">
        <v>25</v>
      </c>
      <c r="Q1365" s="1">
        <v>433</v>
      </c>
      <c r="R1365" s="1" t="s">
        <v>26</v>
      </c>
      <c r="S1365" s="1" t="s">
        <v>3176</v>
      </c>
      <c r="T1365" s="1">
        <f>Table1[[#This Row],[Unit_Price]]*Table1[[#This Row],[Quantity]]</f>
        <v>510</v>
      </c>
      <c r="U1365" s="1">
        <f>(SUM(Table1[[#This Row],[Delivery_Fee]],Table1[[#This Row],[Gross_Sales]])-Table1[[#This Row],[Discount_Amount]])</f>
        <v>433</v>
      </c>
    </row>
    <row r="1366" spans="1:21" ht="20.399999999999999" customHeight="1" x14ac:dyDescent="0.3">
      <c r="A1366" s="1" t="s">
        <v>3177</v>
      </c>
      <c r="B1366" s="1" t="s">
        <v>6</v>
      </c>
      <c r="C1366" s="1" t="s">
        <v>30477</v>
      </c>
      <c r="D1366" s="1" t="s">
        <v>352</v>
      </c>
      <c r="E1366" s="1" t="s">
        <v>19</v>
      </c>
      <c r="F1366" s="1" t="s">
        <v>141</v>
      </c>
      <c r="G1366" s="1" t="s">
        <v>142</v>
      </c>
      <c r="H1366" s="1" t="s">
        <v>11</v>
      </c>
      <c r="I1366" s="1" t="s">
        <v>12</v>
      </c>
      <c r="J1366" s="1" t="s">
        <v>13</v>
      </c>
      <c r="K1366" s="1" t="s">
        <v>14</v>
      </c>
      <c r="L1366" s="1">
        <v>3</v>
      </c>
      <c r="M1366" s="1">
        <v>140</v>
      </c>
      <c r="N1366" s="1">
        <v>10</v>
      </c>
      <c r="O1366" s="1">
        <v>42</v>
      </c>
      <c r="P1366" s="1">
        <v>20</v>
      </c>
      <c r="Q1366" s="1">
        <v>398</v>
      </c>
      <c r="R1366" s="1" t="s">
        <v>26</v>
      </c>
      <c r="S1366" s="1" t="s">
        <v>3178</v>
      </c>
      <c r="T1366" s="1">
        <f>Table1[[#This Row],[Unit_Price]]*Table1[[#This Row],[Quantity]]</f>
        <v>420</v>
      </c>
      <c r="U1366" s="1">
        <f>(SUM(Table1[[#This Row],[Delivery_Fee]],Table1[[#This Row],[Gross_Sales]])-Table1[[#This Row],[Discount_Amount]])</f>
        <v>398</v>
      </c>
    </row>
    <row r="1367" spans="1:21" ht="20.399999999999999" customHeight="1" x14ac:dyDescent="0.3">
      <c r="A1367" s="1" t="s">
        <v>3179</v>
      </c>
      <c r="B1367" s="1" t="s">
        <v>6</v>
      </c>
      <c r="C1367" s="1" t="s">
        <v>30477</v>
      </c>
      <c r="D1367" s="1" t="s">
        <v>1094</v>
      </c>
      <c r="E1367" s="1" t="s">
        <v>30</v>
      </c>
      <c r="F1367" s="1" t="s">
        <v>31</v>
      </c>
      <c r="G1367" s="1" t="s">
        <v>32</v>
      </c>
      <c r="H1367" s="1" t="s">
        <v>77</v>
      </c>
      <c r="I1367" s="1" t="s">
        <v>78</v>
      </c>
      <c r="J1367" s="1" t="s">
        <v>24</v>
      </c>
      <c r="K1367" s="1" t="s">
        <v>14</v>
      </c>
      <c r="L1367" s="1">
        <v>1</v>
      </c>
      <c r="M1367" s="1">
        <v>150</v>
      </c>
      <c r="N1367" s="1">
        <v>0</v>
      </c>
      <c r="O1367" s="1">
        <v>0</v>
      </c>
      <c r="P1367" s="1">
        <v>25</v>
      </c>
      <c r="Q1367" s="1">
        <v>175</v>
      </c>
      <c r="R1367" s="1" t="s">
        <v>15</v>
      </c>
      <c r="S1367" s="1" t="s">
        <v>3180</v>
      </c>
      <c r="T1367" s="1">
        <f>Table1[[#This Row],[Unit_Price]]*Table1[[#This Row],[Quantity]]</f>
        <v>150</v>
      </c>
      <c r="U1367" s="1">
        <f>(SUM(Table1[[#This Row],[Delivery_Fee]],Table1[[#This Row],[Gross_Sales]])-Table1[[#This Row],[Discount_Amount]])</f>
        <v>175</v>
      </c>
    </row>
    <row r="1368" spans="1:21" ht="20.399999999999999" customHeight="1" x14ac:dyDescent="0.3">
      <c r="A1368" s="1" t="s">
        <v>3181</v>
      </c>
      <c r="B1368" s="1" t="s">
        <v>6</v>
      </c>
      <c r="C1368" s="1" t="s">
        <v>30477</v>
      </c>
      <c r="D1368" s="1" t="s">
        <v>879</v>
      </c>
      <c r="E1368" s="1" t="s">
        <v>30</v>
      </c>
      <c r="F1368" s="1" t="s">
        <v>136</v>
      </c>
      <c r="G1368" s="1" t="s">
        <v>137</v>
      </c>
      <c r="H1368" s="1" t="s">
        <v>84</v>
      </c>
      <c r="I1368" s="1" t="s">
        <v>85</v>
      </c>
      <c r="J1368" s="1" t="s">
        <v>86</v>
      </c>
      <c r="K1368" s="1" t="s">
        <v>14</v>
      </c>
      <c r="L1368" s="1">
        <v>4</v>
      </c>
      <c r="M1368" s="1">
        <v>100</v>
      </c>
      <c r="N1368" s="1">
        <v>15</v>
      </c>
      <c r="O1368" s="1">
        <v>60</v>
      </c>
      <c r="P1368" s="1">
        <v>20</v>
      </c>
      <c r="Q1368" s="1">
        <v>360</v>
      </c>
      <c r="R1368" s="1" t="s">
        <v>63</v>
      </c>
      <c r="S1368" s="1" t="s">
        <v>3182</v>
      </c>
      <c r="T1368" s="1">
        <f>Table1[[#This Row],[Unit_Price]]*Table1[[#This Row],[Quantity]]</f>
        <v>400</v>
      </c>
      <c r="U1368" s="1">
        <f>(SUM(Table1[[#This Row],[Delivery_Fee]],Table1[[#This Row],[Gross_Sales]])-Table1[[#This Row],[Discount_Amount]])</f>
        <v>360</v>
      </c>
    </row>
    <row r="1369" spans="1:21" ht="20.399999999999999" customHeight="1" x14ac:dyDescent="0.3">
      <c r="A1369" s="1" t="s">
        <v>3183</v>
      </c>
      <c r="B1369" s="1" t="s">
        <v>6</v>
      </c>
      <c r="C1369" s="1" t="s">
        <v>30477</v>
      </c>
      <c r="D1369" s="1" t="s">
        <v>336</v>
      </c>
      <c r="E1369" s="1" t="s">
        <v>67</v>
      </c>
      <c r="F1369" s="1" t="s">
        <v>82</v>
      </c>
      <c r="G1369" s="1" t="s">
        <v>83</v>
      </c>
      <c r="H1369" s="1" t="s">
        <v>61</v>
      </c>
      <c r="I1369" s="1" t="s">
        <v>62</v>
      </c>
      <c r="J1369" s="1" t="s">
        <v>24</v>
      </c>
      <c r="K1369" s="1" t="s">
        <v>25</v>
      </c>
      <c r="L1369" s="1">
        <v>1</v>
      </c>
      <c r="M1369" s="1">
        <v>190</v>
      </c>
      <c r="N1369" s="1">
        <v>10</v>
      </c>
      <c r="O1369" s="1">
        <v>19</v>
      </c>
      <c r="P1369" s="1">
        <v>25</v>
      </c>
      <c r="Q1369" s="1">
        <v>196</v>
      </c>
      <c r="R1369" s="1" t="s">
        <v>26</v>
      </c>
      <c r="S1369" s="1" t="s">
        <v>3184</v>
      </c>
      <c r="T1369" s="1">
        <f>Table1[[#This Row],[Unit_Price]]*Table1[[#This Row],[Quantity]]</f>
        <v>190</v>
      </c>
      <c r="U1369" s="1">
        <f>(SUM(Table1[[#This Row],[Delivery_Fee]],Table1[[#This Row],[Gross_Sales]])-Table1[[#This Row],[Discount_Amount]])</f>
        <v>196</v>
      </c>
    </row>
    <row r="1370" spans="1:21" ht="20.399999999999999" customHeight="1" x14ac:dyDescent="0.3">
      <c r="A1370" s="1" t="s">
        <v>3185</v>
      </c>
      <c r="B1370" s="1" t="s">
        <v>6</v>
      </c>
      <c r="C1370" s="1" t="s">
        <v>30477</v>
      </c>
      <c r="D1370" s="1" t="s">
        <v>724</v>
      </c>
      <c r="E1370" s="1" t="s">
        <v>30</v>
      </c>
      <c r="F1370" s="1" t="s">
        <v>31</v>
      </c>
      <c r="G1370" s="1" t="s">
        <v>32</v>
      </c>
      <c r="H1370" s="1" t="s">
        <v>288</v>
      </c>
      <c r="I1370" s="1" t="s">
        <v>289</v>
      </c>
      <c r="J1370" s="1" t="s">
        <v>86</v>
      </c>
      <c r="K1370" s="1" t="s">
        <v>14</v>
      </c>
      <c r="L1370" s="1">
        <v>4</v>
      </c>
      <c r="M1370" s="1">
        <v>80</v>
      </c>
      <c r="N1370" s="1">
        <v>15</v>
      </c>
      <c r="O1370" s="1">
        <v>48</v>
      </c>
      <c r="P1370" s="1">
        <v>35</v>
      </c>
      <c r="Q1370" s="1">
        <v>307</v>
      </c>
      <c r="R1370" s="1" t="s">
        <v>42</v>
      </c>
      <c r="S1370" s="1" t="s">
        <v>3186</v>
      </c>
      <c r="T1370" s="1">
        <f>Table1[[#This Row],[Unit_Price]]*Table1[[#This Row],[Quantity]]</f>
        <v>320</v>
      </c>
      <c r="U1370" s="1">
        <f>(SUM(Table1[[#This Row],[Delivery_Fee]],Table1[[#This Row],[Gross_Sales]])-Table1[[#This Row],[Discount_Amount]])</f>
        <v>307</v>
      </c>
    </row>
    <row r="1371" spans="1:21" ht="20.399999999999999" customHeight="1" x14ac:dyDescent="0.3">
      <c r="A1371" s="1" t="s">
        <v>3187</v>
      </c>
      <c r="B1371" s="1" t="s">
        <v>6</v>
      </c>
      <c r="C1371" s="1" t="s">
        <v>30477</v>
      </c>
      <c r="D1371" s="1" t="s">
        <v>1150</v>
      </c>
      <c r="E1371" s="1" t="s">
        <v>67</v>
      </c>
      <c r="F1371" s="1" t="s">
        <v>141</v>
      </c>
      <c r="G1371" s="1" t="s">
        <v>142</v>
      </c>
      <c r="H1371" s="1" t="s">
        <v>84</v>
      </c>
      <c r="I1371" s="1" t="s">
        <v>85</v>
      </c>
      <c r="J1371" s="1" t="s">
        <v>86</v>
      </c>
      <c r="K1371" s="1" t="s">
        <v>14</v>
      </c>
      <c r="L1371" s="1">
        <v>4</v>
      </c>
      <c r="M1371" s="1">
        <v>100</v>
      </c>
      <c r="N1371" s="1">
        <v>20</v>
      </c>
      <c r="O1371" s="1">
        <v>80</v>
      </c>
      <c r="P1371" s="1">
        <v>35</v>
      </c>
      <c r="Q1371" s="1">
        <v>355</v>
      </c>
      <c r="R1371" s="1" t="s">
        <v>63</v>
      </c>
      <c r="S1371" s="1" t="s">
        <v>3188</v>
      </c>
      <c r="T1371" s="1">
        <f>Table1[[#This Row],[Unit_Price]]*Table1[[#This Row],[Quantity]]</f>
        <v>400</v>
      </c>
      <c r="U1371" s="1">
        <f>(SUM(Table1[[#This Row],[Delivery_Fee]],Table1[[#This Row],[Gross_Sales]])-Table1[[#This Row],[Discount_Amount]])</f>
        <v>355</v>
      </c>
    </row>
    <row r="1372" spans="1:21" ht="20.399999999999999" customHeight="1" x14ac:dyDescent="0.3">
      <c r="A1372" s="1" t="s">
        <v>3189</v>
      </c>
      <c r="B1372" s="1" t="s">
        <v>6</v>
      </c>
      <c r="C1372" s="1" t="s">
        <v>30477</v>
      </c>
      <c r="D1372" s="1" t="s">
        <v>538</v>
      </c>
      <c r="E1372" s="1" t="s">
        <v>19</v>
      </c>
      <c r="F1372" s="1" t="s">
        <v>75</v>
      </c>
      <c r="G1372" s="1" t="s">
        <v>76</v>
      </c>
      <c r="H1372" s="1" t="s">
        <v>84</v>
      </c>
      <c r="I1372" s="1" t="s">
        <v>85</v>
      </c>
      <c r="J1372" s="1" t="s">
        <v>86</v>
      </c>
      <c r="K1372" s="1" t="s">
        <v>14</v>
      </c>
      <c r="L1372" s="1">
        <v>1</v>
      </c>
      <c r="M1372" s="1">
        <v>100</v>
      </c>
      <c r="N1372" s="1">
        <v>20</v>
      </c>
      <c r="O1372" s="1">
        <v>20</v>
      </c>
      <c r="P1372" s="1">
        <v>35</v>
      </c>
      <c r="Q1372" s="1">
        <v>115</v>
      </c>
      <c r="R1372" s="1" t="s">
        <v>63</v>
      </c>
      <c r="S1372" s="1" t="s">
        <v>3190</v>
      </c>
      <c r="T1372" s="1">
        <f>Table1[[#This Row],[Unit_Price]]*Table1[[#This Row],[Quantity]]</f>
        <v>100</v>
      </c>
      <c r="U1372" s="1">
        <f>(SUM(Table1[[#This Row],[Delivery_Fee]],Table1[[#This Row],[Gross_Sales]])-Table1[[#This Row],[Discount_Amount]])</f>
        <v>115</v>
      </c>
    </row>
    <row r="1373" spans="1:21" ht="20.399999999999999" customHeight="1" x14ac:dyDescent="0.3">
      <c r="A1373" s="1" t="s">
        <v>3191</v>
      </c>
      <c r="B1373" s="1" t="s">
        <v>6</v>
      </c>
      <c r="C1373" s="1" t="s">
        <v>30477</v>
      </c>
      <c r="D1373" s="1" t="s">
        <v>346</v>
      </c>
      <c r="E1373" s="1" t="s">
        <v>19</v>
      </c>
      <c r="F1373" s="1" t="s">
        <v>124</v>
      </c>
      <c r="G1373" s="1" t="s">
        <v>125</v>
      </c>
      <c r="H1373" s="1" t="s">
        <v>143</v>
      </c>
      <c r="I1373" s="1" t="s">
        <v>144</v>
      </c>
      <c r="J1373" s="1" t="s">
        <v>24</v>
      </c>
      <c r="K1373" s="1" t="s">
        <v>14</v>
      </c>
      <c r="L1373" s="1">
        <v>3</v>
      </c>
      <c r="M1373" s="1">
        <v>160</v>
      </c>
      <c r="N1373" s="1">
        <v>0</v>
      </c>
      <c r="O1373" s="1">
        <v>0</v>
      </c>
      <c r="P1373" s="1">
        <v>25</v>
      </c>
      <c r="Q1373" s="1">
        <v>505</v>
      </c>
      <c r="R1373" s="1" t="s">
        <v>42</v>
      </c>
      <c r="S1373" s="1" t="s">
        <v>3192</v>
      </c>
      <c r="T1373" s="1">
        <f>Table1[[#This Row],[Unit_Price]]*Table1[[#This Row],[Quantity]]</f>
        <v>480</v>
      </c>
      <c r="U1373" s="1">
        <f>(SUM(Table1[[#This Row],[Delivery_Fee]],Table1[[#This Row],[Gross_Sales]])-Table1[[#This Row],[Discount_Amount]])</f>
        <v>505</v>
      </c>
    </row>
    <row r="1374" spans="1:21" ht="20.399999999999999" customHeight="1" x14ac:dyDescent="0.3">
      <c r="A1374" s="1" t="s">
        <v>3193</v>
      </c>
      <c r="B1374" s="1" t="s">
        <v>6</v>
      </c>
      <c r="C1374" s="1" t="s">
        <v>30477</v>
      </c>
      <c r="D1374" s="1" t="s">
        <v>361</v>
      </c>
      <c r="E1374" s="1" t="s">
        <v>19</v>
      </c>
      <c r="F1374" s="1" t="s">
        <v>46</v>
      </c>
      <c r="G1374" s="1" t="s">
        <v>47</v>
      </c>
      <c r="H1374" s="1" t="s">
        <v>61</v>
      </c>
      <c r="I1374" s="1" t="s">
        <v>62</v>
      </c>
      <c r="J1374" s="1" t="s">
        <v>24</v>
      </c>
      <c r="K1374" s="1" t="s">
        <v>25</v>
      </c>
      <c r="L1374" s="1">
        <v>1</v>
      </c>
      <c r="M1374" s="1">
        <v>190</v>
      </c>
      <c r="N1374" s="1">
        <v>0</v>
      </c>
      <c r="O1374" s="1">
        <v>0</v>
      </c>
      <c r="P1374" s="1">
        <v>30</v>
      </c>
      <c r="Q1374" s="1">
        <v>220</v>
      </c>
      <c r="R1374" s="1" t="s">
        <v>15</v>
      </c>
      <c r="S1374" s="1" t="s">
        <v>3194</v>
      </c>
      <c r="T1374" s="1">
        <f>Table1[[#This Row],[Unit_Price]]*Table1[[#This Row],[Quantity]]</f>
        <v>190</v>
      </c>
      <c r="U1374" s="1">
        <f>(SUM(Table1[[#This Row],[Delivery_Fee]],Table1[[#This Row],[Gross_Sales]])-Table1[[#This Row],[Discount_Amount]])</f>
        <v>220</v>
      </c>
    </row>
    <row r="1375" spans="1:21" ht="20.399999999999999" customHeight="1" x14ac:dyDescent="0.3">
      <c r="A1375" s="1" t="s">
        <v>3195</v>
      </c>
      <c r="B1375" s="1" t="s">
        <v>6</v>
      </c>
      <c r="C1375" s="1" t="s">
        <v>30477</v>
      </c>
      <c r="D1375" s="1" t="s">
        <v>1576</v>
      </c>
      <c r="E1375" s="1" t="s">
        <v>19</v>
      </c>
      <c r="F1375" s="1" t="s">
        <v>20</v>
      </c>
      <c r="G1375" s="1" t="s">
        <v>21</v>
      </c>
      <c r="H1375" s="1" t="s">
        <v>61</v>
      </c>
      <c r="I1375" s="1" t="s">
        <v>62</v>
      </c>
      <c r="J1375" s="1" t="s">
        <v>24</v>
      </c>
      <c r="K1375" s="1" t="s">
        <v>25</v>
      </c>
      <c r="L1375" s="1">
        <v>4</v>
      </c>
      <c r="M1375" s="1">
        <v>190</v>
      </c>
      <c r="N1375" s="1">
        <v>5</v>
      </c>
      <c r="O1375" s="1">
        <v>38</v>
      </c>
      <c r="P1375" s="1">
        <v>25</v>
      </c>
      <c r="Q1375" s="1">
        <v>747</v>
      </c>
      <c r="R1375" s="1" t="s">
        <v>36</v>
      </c>
      <c r="S1375" s="1" t="s">
        <v>3196</v>
      </c>
      <c r="T1375" s="1">
        <f>Table1[[#This Row],[Unit_Price]]*Table1[[#This Row],[Quantity]]</f>
        <v>760</v>
      </c>
      <c r="U1375" s="1">
        <f>(SUM(Table1[[#This Row],[Delivery_Fee]],Table1[[#This Row],[Gross_Sales]])-Table1[[#This Row],[Discount_Amount]])</f>
        <v>747</v>
      </c>
    </row>
    <row r="1376" spans="1:21" ht="20.399999999999999" customHeight="1" x14ac:dyDescent="0.3">
      <c r="A1376" s="1" t="s">
        <v>3197</v>
      </c>
      <c r="B1376" s="1" t="s">
        <v>6</v>
      </c>
      <c r="C1376" s="1" t="s">
        <v>30477</v>
      </c>
      <c r="D1376" s="1" t="s">
        <v>263</v>
      </c>
      <c r="E1376" s="1" t="s">
        <v>67</v>
      </c>
      <c r="F1376" s="1" t="s">
        <v>141</v>
      </c>
      <c r="G1376" s="1" t="s">
        <v>142</v>
      </c>
      <c r="H1376" s="1" t="s">
        <v>111</v>
      </c>
      <c r="I1376" s="1" t="s">
        <v>112</v>
      </c>
      <c r="J1376" s="1" t="s">
        <v>13</v>
      </c>
      <c r="K1376" s="1" t="s">
        <v>25</v>
      </c>
      <c r="L1376" s="1">
        <v>2</v>
      </c>
      <c r="M1376" s="1">
        <v>280</v>
      </c>
      <c r="N1376" s="1">
        <v>15</v>
      </c>
      <c r="O1376" s="1">
        <v>84</v>
      </c>
      <c r="P1376" s="1">
        <v>20</v>
      </c>
      <c r="Q1376" s="1">
        <v>496</v>
      </c>
      <c r="R1376" s="1" t="s">
        <v>26</v>
      </c>
      <c r="S1376" s="1" t="s">
        <v>3198</v>
      </c>
      <c r="T1376" s="1">
        <f>Table1[[#This Row],[Unit_Price]]*Table1[[#This Row],[Quantity]]</f>
        <v>560</v>
      </c>
      <c r="U1376" s="1">
        <f>(SUM(Table1[[#This Row],[Delivery_Fee]],Table1[[#This Row],[Gross_Sales]])-Table1[[#This Row],[Discount_Amount]])</f>
        <v>496</v>
      </c>
    </row>
    <row r="1377" spans="1:21" ht="20.399999999999999" customHeight="1" x14ac:dyDescent="0.3">
      <c r="A1377" s="1" t="s">
        <v>3199</v>
      </c>
      <c r="B1377" s="1" t="s">
        <v>6</v>
      </c>
      <c r="C1377" s="1" t="s">
        <v>30477</v>
      </c>
      <c r="D1377" s="1" t="s">
        <v>874</v>
      </c>
      <c r="E1377" s="1" t="s">
        <v>30</v>
      </c>
      <c r="F1377" s="1" t="s">
        <v>31</v>
      </c>
      <c r="G1377" s="1" t="s">
        <v>32</v>
      </c>
      <c r="H1377" s="1" t="s">
        <v>111</v>
      </c>
      <c r="I1377" s="1" t="s">
        <v>112</v>
      </c>
      <c r="J1377" s="1" t="s">
        <v>13</v>
      </c>
      <c r="K1377" s="1" t="s">
        <v>25</v>
      </c>
      <c r="L1377" s="1">
        <v>1</v>
      </c>
      <c r="M1377" s="1">
        <v>280</v>
      </c>
      <c r="N1377" s="1">
        <v>20</v>
      </c>
      <c r="O1377" s="1">
        <v>56</v>
      </c>
      <c r="P1377" s="1">
        <v>20</v>
      </c>
      <c r="Q1377" s="1">
        <v>244</v>
      </c>
      <c r="R1377" s="1" t="s">
        <v>63</v>
      </c>
      <c r="S1377" s="1" t="s">
        <v>3200</v>
      </c>
      <c r="T1377" s="1">
        <f>Table1[[#This Row],[Unit_Price]]*Table1[[#This Row],[Quantity]]</f>
        <v>280</v>
      </c>
      <c r="U1377" s="1">
        <f>(SUM(Table1[[#This Row],[Delivery_Fee]],Table1[[#This Row],[Gross_Sales]])-Table1[[#This Row],[Discount_Amount]])</f>
        <v>244</v>
      </c>
    </row>
    <row r="1378" spans="1:21" ht="20.399999999999999" customHeight="1" x14ac:dyDescent="0.3">
      <c r="A1378" s="1" t="s">
        <v>3201</v>
      </c>
      <c r="B1378" s="1" t="s">
        <v>6</v>
      </c>
      <c r="C1378" s="1" t="s">
        <v>30477</v>
      </c>
      <c r="D1378" s="1" t="s">
        <v>1174</v>
      </c>
      <c r="E1378" s="1" t="s">
        <v>19</v>
      </c>
      <c r="F1378" s="1" t="s">
        <v>98</v>
      </c>
      <c r="G1378" s="1" t="s">
        <v>99</v>
      </c>
      <c r="H1378" s="1" t="s">
        <v>61</v>
      </c>
      <c r="I1378" s="1" t="s">
        <v>62</v>
      </c>
      <c r="J1378" s="1" t="s">
        <v>24</v>
      </c>
      <c r="K1378" s="1" t="s">
        <v>25</v>
      </c>
      <c r="L1378" s="1">
        <v>3</v>
      </c>
      <c r="M1378" s="1">
        <v>190</v>
      </c>
      <c r="N1378" s="1">
        <v>5</v>
      </c>
      <c r="O1378" s="1">
        <v>28.5</v>
      </c>
      <c r="P1378" s="1">
        <v>20</v>
      </c>
      <c r="Q1378" s="1">
        <v>561.5</v>
      </c>
      <c r="R1378" s="1" t="s">
        <v>36</v>
      </c>
      <c r="S1378" s="1" t="s">
        <v>3202</v>
      </c>
      <c r="T1378" s="1">
        <f>Table1[[#This Row],[Unit_Price]]*Table1[[#This Row],[Quantity]]</f>
        <v>570</v>
      </c>
      <c r="U1378" s="1">
        <f>(SUM(Table1[[#This Row],[Delivery_Fee]],Table1[[#This Row],[Gross_Sales]])-Table1[[#This Row],[Discount_Amount]])</f>
        <v>561.5</v>
      </c>
    </row>
    <row r="1379" spans="1:21" ht="20.399999999999999" customHeight="1" x14ac:dyDescent="0.3">
      <c r="A1379" s="1" t="s">
        <v>3203</v>
      </c>
      <c r="B1379" s="1" t="s">
        <v>6</v>
      </c>
      <c r="C1379" s="1" t="s">
        <v>30477</v>
      </c>
      <c r="D1379" s="1" t="s">
        <v>81</v>
      </c>
      <c r="E1379" s="1" t="s">
        <v>30</v>
      </c>
      <c r="F1379" s="1" t="s">
        <v>187</v>
      </c>
      <c r="G1379" s="1" t="s">
        <v>188</v>
      </c>
      <c r="H1379" s="1" t="s">
        <v>61</v>
      </c>
      <c r="I1379" s="1" t="s">
        <v>62</v>
      </c>
      <c r="J1379" s="1" t="s">
        <v>24</v>
      </c>
      <c r="K1379" s="1" t="s">
        <v>25</v>
      </c>
      <c r="L1379" s="1">
        <v>2</v>
      </c>
      <c r="M1379" s="1">
        <v>190</v>
      </c>
      <c r="N1379" s="1">
        <v>15</v>
      </c>
      <c r="O1379" s="1">
        <v>57</v>
      </c>
      <c r="P1379" s="1">
        <v>25</v>
      </c>
      <c r="Q1379" s="1">
        <v>348</v>
      </c>
      <c r="R1379" s="1" t="s">
        <v>42</v>
      </c>
      <c r="S1379" s="1" t="s">
        <v>3204</v>
      </c>
      <c r="T1379" s="1">
        <f>Table1[[#This Row],[Unit_Price]]*Table1[[#This Row],[Quantity]]</f>
        <v>380</v>
      </c>
      <c r="U1379" s="1">
        <f>(SUM(Table1[[#This Row],[Delivery_Fee]],Table1[[#This Row],[Gross_Sales]])-Table1[[#This Row],[Discount_Amount]])</f>
        <v>348</v>
      </c>
    </row>
    <row r="1380" spans="1:21" ht="20.399999999999999" customHeight="1" x14ac:dyDescent="0.3">
      <c r="A1380" s="1" t="s">
        <v>3205</v>
      </c>
      <c r="B1380" s="1" t="s">
        <v>6</v>
      </c>
      <c r="C1380" s="1" t="s">
        <v>30477</v>
      </c>
      <c r="D1380" s="1" t="s">
        <v>164</v>
      </c>
      <c r="E1380" s="1" t="s">
        <v>30</v>
      </c>
      <c r="F1380" s="1" t="s">
        <v>75</v>
      </c>
      <c r="G1380" s="1" t="s">
        <v>76</v>
      </c>
      <c r="H1380" s="1" t="s">
        <v>111</v>
      </c>
      <c r="I1380" s="1" t="s">
        <v>112</v>
      </c>
      <c r="J1380" s="1" t="s">
        <v>13</v>
      </c>
      <c r="K1380" s="1" t="s">
        <v>25</v>
      </c>
      <c r="L1380" s="1">
        <v>3</v>
      </c>
      <c r="M1380" s="1">
        <v>280</v>
      </c>
      <c r="N1380" s="1">
        <v>15</v>
      </c>
      <c r="O1380" s="1">
        <v>126</v>
      </c>
      <c r="P1380" s="1">
        <v>20</v>
      </c>
      <c r="Q1380" s="1">
        <v>734</v>
      </c>
      <c r="R1380" s="1" t="s">
        <v>36</v>
      </c>
      <c r="S1380" s="1" t="s">
        <v>3206</v>
      </c>
      <c r="T1380" s="1">
        <f>Table1[[#This Row],[Unit_Price]]*Table1[[#This Row],[Quantity]]</f>
        <v>840</v>
      </c>
      <c r="U1380" s="1">
        <f>(SUM(Table1[[#This Row],[Delivery_Fee]],Table1[[#This Row],[Gross_Sales]])-Table1[[#This Row],[Discount_Amount]])</f>
        <v>734</v>
      </c>
    </row>
    <row r="1381" spans="1:21" ht="20.399999999999999" customHeight="1" x14ac:dyDescent="0.3">
      <c r="A1381" s="1" t="s">
        <v>3207</v>
      </c>
      <c r="B1381" s="1" t="s">
        <v>6</v>
      </c>
      <c r="C1381" s="1" t="s">
        <v>30477</v>
      </c>
      <c r="D1381" s="1" t="s">
        <v>1487</v>
      </c>
      <c r="E1381" s="1" t="s">
        <v>67</v>
      </c>
      <c r="F1381" s="1" t="s">
        <v>141</v>
      </c>
      <c r="G1381" s="1" t="s">
        <v>142</v>
      </c>
      <c r="H1381" s="1" t="s">
        <v>70</v>
      </c>
      <c r="I1381" s="1" t="s">
        <v>71</v>
      </c>
      <c r="J1381" s="1" t="s">
        <v>13</v>
      </c>
      <c r="K1381" s="1" t="s">
        <v>14</v>
      </c>
      <c r="L1381" s="1">
        <v>1</v>
      </c>
      <c r="M1381" s="1">
        <v>130</v>
      </c>
      <c r="N1381" s="1">
        <v>20</v>
      </c>
      <c r="O1381" s="1">
        <v>26</v>
      </c>
      <c r="P1381" s="1">
        <v>25</v>
      </c>
      <c r="Q1381" s="1">
        <v>129</v>
      </c>
      <c r="R1381" s="1" t="s">
        <v>15</v>
      </c>
      <c r="S1381" s="1" t="s">
        <v>3208</v>
      </c>
      <c r="T1381" s="1">
        <f>Table1[[#This Row],[Unit_Price]]*Table1[[#This Row],[Quantity]]</f>
        <v>130</v>
      </c>
      <c r="U1381" s="1">
        <f>(SUM(Table1[[#This Row],[Delivery_Fee]],Table1[[#This Row],[Gross_Sales]])-Table1[[#This Row],[Discount_Amount]])</f>
        <v>129</v>
      </c>
    </row>
    <row r="1382" spans="1:21" ht="20.399999999999999" customHeight="1" x14ac:dyDescent="0.3">
      <c r="A1382" s="1" t="s">
        <v>3209</v>
      </c>
      <c r="B1382" s="1" t="s">
        <v>6</v>
      </c>
      <c r="C1382" s="1" t="s">
        <v>30477</v>
      </c>
      <c r="D1382" s="1" t="s">
        <v>1355</v>
      </c>
      <c r="E1382" s="1" t="s">
        <v>30</v>
      </c>
      <c r="F1382" s="1" t="s">
        <v>187</v>
      </c>
      <c r="G1382" s="1" t="s">
        <v>188</v>
      </c>
      <c r="H1382" s="1" t="s">
        <v>22</v>
      </c>
      <c r="I1382" s="1" t="s">
        <v>23</v>
      </c>
      <c r="J1382" s="1" t="s">
        <v>24</v>
      </c>
      <c r="K1382" s="1" t="s">
        <v>25</v>
      </c>
      <c r="L1382" s="1">
        <v>4</v>
      </c>
      <c r="M1382" s="1">
        <v>180</v>
      </c>
      <c r="N1382" s="1">
        <v>15</v>
      </c>
      <c r="O1382" s="1">
        <v>108</v>
      </c>
      <c r="P1382" s="1">
        <v>40</v>
      </c>
      <c r="Q1382" s="1">
        <v>652</v>
      </c>
      <c r="R1382" s="1" t="s">
        <v>42</v>
      </c>
      <c r="S1382" s="1" t="s">
        <v>3210</v>
      </c>
      <c r="T1382" s="1">
        <f>Table1[[#This Row],[Unit_Price]]*Table1[[#This Row],[Quantity]]</f>
        <v>720</v>
      </c>
      <c r="U1382" s="1">
        <f>(SUM(Table1[[#This Row],[Delivery_Fee]],Table1[[#This Row],[Gross_Sales]])-Table1[[#This Row],[Discount_Amount]])</f>
        <v>652</v>
      </c>
    </row>
    <row r="1383" spans="1:21" ht="20.399999999999999" customHeight="1" x14ac:dyDescent="0.3">
      <c r="A1383" s="1" t="s">
        <v>3211</v>
      </c>
      <c r="B1383" s="1" t="s">
        <v>6</v>
      </c>
      <c r="C1383" s="1" t="s">
        <v>30477</v>
      </c>
      <c r="D1383" s="1" t="s">
        <v>576</v>
      </c>
      <c r="E1383" s="1" t="s">
        <v>67</v>
      </c>
      <c r="F1383" s="1" t="s">
        <v>129</v>
      </c>
      <c r="G1383" s="1" t="s">
        <v>130</v>
      </c>
      <c r="H1383" s="1" t="s">
        <v>111</v>
      </c>
      <c r="I1383" s="1" t="s">
        <v>112</v>
      </c>
      <c r="J1383" s="1" t="s">
        <v>13</v>
      </c>
      <c r="K1383" s="1" t="s">
        <v>25</v>
      </c>
      <c r="L1383" s="1">
        <v>2</v>
      </c>
      <c r="M1383" s="1">
        <v>280</v>
      </c>
      <c r="N1383" s="1">
        <v>15</v>
      </c>
      <c r="O1383" s="1">
        <v>84</v>
      </c>
      <c r="P1383" s="1">
        <v>25</v>
      </c>
      <c r="Q1383" s="1">
        <v>501</v>
      </c>
      <c r="R1383" s="1" t="s">
        <v>36</v>
      </c>
      <c r="S1383" s="1" t="s">
        <v>3212</v>
      </c>
      <c r="T1383" s="1">
        <f>Table1[[#This Row],[Unit_Price]]*Table1[[#This Row],[Quantity]]</f>
        <v>560</v>
      </c>
      <c r="U1383" s="1">
        <f>(SUM(Table1[[#This Row],[Delivery_Fee]],Table1[[#This Row],[Gross_Sales]])-Table1[[#This Row],[Discount_Amount]])</f>
        <v>501</v>
      </c>
    </row>
    <row r="1384" spans="1:21" ht="20.399999999999999" customHeight="1" x14ac:dyDescent="0.3">
      <c r="A1384" s="1" t="s">
        <v>3213</v>
      </c>
      <c r="B1384" s="1" t="s">
        <v>6</v>
      </c>
      <c r="C1384" s="1" t="s">
        <v>30477</v>
      </c>
      <c r="D1384" s="1" t="s">
        <v>626</v>
      </c>
      <c r="E1384" s="1" t="s">
        <v>67</v>
      </c>
      <c r="F1384" s="1" t="s">
        <v>174</v>
      </c>
      <c r="G1384" s="1" t="s">
        <v>175</v>
      </c>
      <c r="H1384" s="1" t="s">
        <v>61</v>
      </c>
      <c r="I1384" s="1" t="s">
        <v>62</v>
      </c>
      <c r="J1384" s="1" t="s">
        <v>24</v>
      </c>
      <c r="K1384" s="1" t="s">
        <v>25</v>
      </c>
      <c r="L1384" s="1">
        <v>2</v>
      </c>
      <c r="M1384" s="1">
        <v>190</v>
      </c>
      <c r="N1384" s="1">
        <v>15</v>
      </c>
      <c r="O1384" s="1">
        <v>57</v>
      </c>
      <c r="P1384" s="1">
        <v>40</v>
      </c>
      <c r="Q1384" s="1">
        <v>363</v>
      </c>
      <c r="R1384" s="1" t="s">
        <v>15</v>
      </c>
      <c r="S1384" s="1" t="s">
        <v>3214</v>
      </c>
      <c r="T1384" s="1">
        <f>Table1[[#This Row],[Unit_Price]]*Table1[[#This Row],[Quantity]]</f>
        <v>380</v>
      </c>
      <c r="U1384" s="1">
        <f>(SUM(Table1[[#This Row],[Delivery_Fee]],Table1[[#This Row],[Gross_Sales]])-Table1[[#This Row],[Discount_Amount]])</f>
        <v>363</v>
      </c>
    </row>
    <row r="1385" spans="1:21" ht="20.399999999999999" customHeight="1" x14ac:dyDescent="0.3">
      <c r="A1385" s="1" t="s">
        <v>3215</v>
      </c>
      <c r="B1385" s="1" t="s">
        <v>6</v>
      </c>
      <c r="C1385" s="1" t="s">
        <v>30477</v>
      </c>
      <c r="D1385" s="1" t="s">
        <v>789</v>
      </c>
      <c r="E1385" s="1" t="s">
        <v>19</v>
      </c>
      <c r="F1385" s="1" t="s">
        <v>53</v>
      </c>
      <c r="G1385" s="1" t="s">
        <v>54</v>
      </c>
      <c r="H1385" s="1" t="s">
        <v>22</v>
      </c>
      <c r="I1385" s="1" t="s">
        <v>23</v>
      </c>
      <c r="J1385" s="1" t="s">
        <v>24</v>
      </c>
      <c r="K1385" s="1" t="s">
        <v>25</v>
      </c>
      <c r="L1385" s="1">
        <v>1</v>
      </c>
      <c r="M1385" s="1">
        <v>180</v>
      </c>
      <c r="N1385" s="1">
        <v>15</v>
      </c>
      <c r="O1385" s="1">
        <v>27</v>
      </c>
      <c r="P1385" s="1">
        <v>35</v>
      </c>
      <c r="Q1385" s="1">
        <v>188</v>
      </c>
      <c r="R1385" s="1" t="s">
        <v>26</v>
      </c>
      <c r="S1385" s="1" t="s">
        <v>3216</v>
      </c>
      <c r="T1385" s="1">
        <f>Table1[[#This Row],[Unit_Price]]*Table1[[#This Row],[Quantity]]</f>
        <v>180</v>
      </c>
      <c r="U1385" s="1">
        <f>(SUM(Table1[[#This Row],[Delivery_Fee]],Table1[[#This Row],[Gross_Sales]])-Table1[[#This Row],[Discount_Amount]])</f>
        <v>188</v>
      </c>
    </row>
    <row r="1386" spans="1:21" ht="20.399999999999999" customHeight="1" x14ac:dyDescent="0.3">
      <c r="A1386" s="1" t="s">
        <v>3217</v>
      </c>
      <c r="B1386" s="1" t="s">
        <v>6</v>
      </c>
      <c r="C1386" s="1" t="s">
        <v>30477</v>
      </c>
      <c r="D1386" s="1" t="s">
        <v>352</v>
      </c>
      <c r="E1386" s="1" t="s">
        <v>19</v>
      </c>
      <c r="F1386" s="1" t="s">
        <v>53</v>
      </c>
      <c r="G1386" s="1" t="s">
        <v>54</v>
      </c>
      <c r="H1386" s="1" t="s">
        <v>131</v>
      </c>
      <c r="I1386" s="1" t="s">
        <v>132</v>
      </c>
      <c r="J1386" s="1" t="s">
        <v>57</v>
      </c>
      <c r="K1386" s="1" t="s">
        <v>25</v>
      </c>
      <c r="L1386" s="1">
        <v>3</v>
      </c>
      <c r="M1386" s="1">
        <v>220</v>
      </c>
      <c r="N1386" s="1">
        <v>15</v>
      </c>
      <c r="O1386" s="1">
        <v>99</v>
      </c>
      <c r="P1386" s="1">
        <v>25</v>
      </c>
      <c r="Q1386" s="1">
        <v>586</v>
      </c>
      <c r="R1386" s="1" t="s">
        <v>36</v>
      </c>
      <c r="S1386" s="1" t="s">
        <v>3218</v>
      </c>
      <c r="T1386" s="1">
        <f>Table1[[#This Row],[Unit_Price]]*Table1[[#This Row],[Quantity]]</f>
        <v>660</v>
      </c>
      <c r="U1386" s="1">
        <f>(SUM(Table1[[#This Row],[Delivery_Fee]],Table1[[#This Row],[Gross_Sales]])-Table1[[#This Row],[Discount_Amount]])</f>
        <v>586</v>
      </c>
    </row>
    <row r="1387" spans="1:21" ht="20.399999999999999" customHeight="1" x14ac:dyDescent="0.3">
      <c r="A1387" s="1" t="s">
        <v>3219</v>
      </c>
      <c r="B1387" s="1" t="s">
        <v>6</v>
      </c>
      <c r="C1387" s="1" t="s">
        <v>30477</v>
      </c>
      <c r="D1387" s="1" t="s">
        <v>939</v>
      </c>
      <c r="E1387" s="1" t="s">
        <v>19</v>
      </c>
      <c r="F1387" s="1" t="s">
        <v>93</v>
      </c>
      <c r="G1387" s="1" t="s">
        <v>94</v>
      </c>
      <c r="H1387" s="1" t="s">
        <v>33</v>
      </c>
      <c r="I1387" s="1" t="s">
        <v>34</v>
      </c>
      <c r="J1387" s="1" t="s">
        <v>35</v>
      </c>
      <c r="K1387" s="1" t="s">
        <v>25</v>
      </c>
      <c r="L1387" s="1">
        <v>3</v>
      </c>
      <c r="M1387" s="1">
        <v>240</v>
      </c>
      <c r="N1387" s="1">
        <v>0</v>
      </c>
      <c r="O1387" s="1">
        <v>0</v>
      </c>
      <c r="P1387" s="1">
        <v>25</v>
      </c>
      <c r="Q1387" s="1">
        <v>745</v>
      </c>
      <c r="R1387" s="1" t="s">
        <v>15</v>
      </c>
      <c r="S1387" s="1" t="s">
        <v>3220</v>
      </c>
      <c r="T1387" s="1">
        <f>Table1[[#This Row],[Unit_Price]]*Table1[[#This Row],[Quantity]]</f>
        <v>720</v>
      </c>
      <c r="U1387" s="1">
        <f>(SUM(Table1[[#This Row],[Delivery_Fee]],Table1[[#This Row],[Gross_Sales]])-Table1[[#This Row],[Discount_Amount]])</f>
        <v>745</v>
      </c>
    </row>
    <row r="1388" spans="1:21" ht="20.399999999999999" customHeight="1" x14ac:dyDescent="0.3">
      <c r="A1388" s="1" t="s">
        <v>3221</v>
      </c>
      <c r="B1388" s="1" t="s">
        <v>6</v>
      </c>
      <c r="C1388" s="1" t="s">
        <v>30477</v>
      </c>
      <c r="D1388" s="1" t="s">
        <v>242</v>
      </c>
      <c r="E1388" s="1" t="s">
        <v>8</v>
      </c>
      <c r="F1388" s="1" t="s">
        <v>46</v>
      </c>
      <c r="G1388" s="1" t="s">
        <v>47</v>
      </c>
      <c r="H1388" s="1" t="s">
        <v>55</v>
      </c>
      <c r="I1388" s="1" t="s">
        <v>56</v>
      </c>
      <c r="J1388" s="1" t="s">
        <v>57</v>
      </c>
      <c r="K1388" s="1" t="s">
        <v>14</v>
      </c>
      <c r="L1388" s="1">
        <v>2</v>
      </c>
      <c r="M1388" s="1">
        <v>180</v>
      </c>
      <c r="N1388" s="1">
        <v>20</v>
      </c>
      <c r="O1388" s="1">
        <v>72</v>
      </c>
      <c r="P1388" s="1">
        <v>20</v>
      </c>
      <c r="Q1388" s="1">
        <v>308</v>
      </c>
      <c r="R1388" s="1" t="s">
        <v>15</v>
      </c>
      <c r="S1388" s="1" t="s">
        <v>3222</v>
      </c>
      <c r="T1388" s="1">
        <f>Table1[[#This Row],[Unit_Price]]*Table1[[#This Row],[Quantity]]</f>
        <v>360</v>
      </c>
      <c r="U1388" s="1">
        <f>(SUM(Table1[[#This Row],[Delivery_Fee]],Table1[[#This Row],[Gross_Sales]])-Table1[[#This Row],[Discount_Amount]])</f>
        <v>308</v>
      </c>
    </row>
    <row r="1389" spans="1:21" ht="20.399999999999999" customHeight="1" x14ac:dyDescent="0.3">
      <c r="A1389" s="1" t="s">
        <v>3223</v>
      </c>
      <c r="B1389" s="1" t="s">
        <v>6</v>
      </c>
      <c r="C1389" s="1" t="s">
        <v>30477</v>
      </c>
      <c r="D1389" s="1" t="s">
        <v>559</v>
      </c>
      <c r="E1389" s="1" t="s">
        <v>8</v>
      </c>
      <c r="F1389" s="1" t="s">
        <v>46</v>
      </c>
      <c r="G1389" s="1" t="s">
        <v>47</v>
      </c>
      <c r="H1389" s="1" t="s">
        <v>48</v>
      </c>
      <c r="I1389" s="1" t="s">
        <v>49</v>
      </c>
      <c r="J1389" s="1" t="s">
        <v>13</v>
      </c>
      <c r="K1389" s="1" t="s">
        <v>14</v>
      </c>
      <c r="L1389" s="1">
        <v>1</v>
      </c>
      <c r="M1389" s="1">
        <v>220</v>
      </c>
      <c r="N1389" s="1">
        <v>5</v>
      </c>
      <c r="O1389" s="1">
        <v>11</v>
      </c>
      <c r="P1389" s="1">
        <v>30</v>
      </c>
      <c r="Q1389" s="1">
        <v>239</v>
      </c>
      <c r="R1389" s="1" t="s">
        <v>63</v>
      </c>
      <c r="S1389" s="1" t="s">
        <v>3224</v>
      </c>
      <c r="T1389" s="1">
        <f>Table1[[#This Row],[Unit_Price]]*Table1[[#This Row],[Quantity]]</f>
        <v>220</v>
      </c>
      <c r="U1389" s="1">
        <f>(SUM(Table1[[#This Row],[Delivery_Fee]],Table1[[#This Row],[Gross_Sales]])-Table1[[#This Row],[Discount_Amount]])</f>
        <v>239</v>
      </c>
    </row>
    <row r="1390" spans="1:21" ht="20.399999999999999" customHeight="1" x14ac:dyDescent="0.3">
      <c r="A1390" s="1" t="s">
        <v>3225</v>
      </c>
      <c r="B1390" s="1" t="s">
        <v>6</v>
      </c>
      <c r="C1390" s="1" t="s">
        <v>30477</v>
      </c>
      <c r="D1390" s="1" t="s">
        <v>184</v>
      </c>
      <c r="E1390" s="1" t="s">
        <v>19</v>
      </c>
      <c r="F1390" s="1" t="s">
        <v>129</v>
      </c>
      <c r="G1390" s="1" t="s">
        <v>130</v>
      </c>
      <c r="H1390" s="1" t="s">
        <v>11</v>
      </c>
      <c r="I1390" s="1" t="s">
        <v>12</v>
      </c>
      <c r="J1390" s="1" t="s">
        <v>13</v>
      </c>
      <c r="K1390" s="1" t="s">
        <v>14</v>
      </c>
      <c r="L1390" s="1">
        <v>4</v>
      </c>
      <c r="M1390" s="1">
        <v>140</v>
      </c>
      <c r="N1390" s="1">
        <v>0</v>
      </c>
      <c r="O1390" s="1">
        <v>0</v>
      </c>
      <c r="P1390" s="1">
        <v>20</v>
      </c>
      <c r="Q1390" s="1">
        <v>580</v>
      </c>
      <c r="R1390" s="1" t="s">
        <v>36</v>
      </c>
      <c r="S1390" s="1" t="s">
        <v>3226</v>
      </c>
      <c r="T1390" s="1">
        <f>Table1[[#This Row],[Unit_Price]]*Table1[[#This Row],[Quantity]]</f>
        <v>560</v>
      </c>
      <c r="U1390" s="1">
        <f>(SUM(Table1[[#This Row],[Delivery_Fee]],Table1[[#This Row],[Gross_Sales]])-Table1[[#This Row],[Discount_Amount]])</f>
        <v>580</v>
      </c>
    </row>
    <row r="1391" spans="1:21" ht="20.399999999999999" customHeight="1" x14ac:dyDescent="0.3">
      <c r="A1391" s="1" t="s">
        <v>3227</v>
      </c>
      <c r="B1391" s="1" t="s">
        <v>6</v>
      </c>
      <c r="C1391" s="1" t="s">
        <v>30477</v>
      </c>
      <c r="D1391" s="1" t="s">
        <v>615</v>
      </c>
      <c r="E1391" s="1" t="s">
        <v>19</v>
      </c>
      <c r="F1391" s="1" t="s">
        <v>20</v>
      </c>
      <c r="G1391" s="1" t="s">
        <v>21</v>
      </c>
      <c r="H1391" s="1" t="s">
        <v>33</v>
      </c>
      <c r="I1391" s="1" t="s">
        <v>34</v>
      </c>
      <c r="J1391" s="1" t="s">
        <v>35</v>
      </c>
      <c r="K1391" s="1" t="s">
        <v>25</v>
      </c>
      <c r="L1391" s="1">
        <v>3</v>
      </c>
      <c r="M1391" s="1">
        <v>240</v>
      </c>
      <c r="N1391" s="1">
        <v>15</v>
      </c>
      <c r="O1391" s="1">
        <v>108</v>
      </c>
      <c r="P1391" s="1">
        <v>40</v>
      </c>
      <c r="Q1391" s="1">
        <v>652</v>
      </c>
      <c r="R1391" s="1" t="s">
        <v>42</v>
      </c>
      <c r="S1391" s="1" t="s">
        <v>3228</v>
      </c>
      <c r="T1391" s="1">
        <f>Table1[[#This Row],[Unit_Price]]*Table1[[#This Row],[Quantity]]</f>
        <v>720</v>
      </c>
      <c r="U1391" s="1">
        <f>(SUM(Table1[[#This Row],[Delivery_Fee]],Table1[[#This Row],[Gross_Sales]])-Table1[[#This Row],[Discount_Amount]])</f>
        <v>652</v>
      </c>
    </row>
    <row r="1392" spans="1:21" ht="20.399999999999999" customHeight="1" x14ac:dyDescent="0.3">
      <c r="A1392" s="1" t="s">
        <v>3229</v>
      </c>
      <c r="B1392" s="1" t="s">
        <v>6</v>
      </c>
      <c r="C1392" s="1" t="s">
        <v>30477</v>
      </c>
      <c r="D1392" s="1" t="s">
        <v>1487</v>
      </c>
      <c r="E1392" s="1" t="s">
        <v>30</v>
      </c>
      <c r="F1392" s="1" t="s">
        <v>53</v>
      </c>
      <c r="G1392" s="1" t="s">
        <v>54</v>
      </c>
      <c r="H1392" s="1" t="s">
        <v>61</v>
      </c>
      <c r="I1392" s="1" t="s">
        <v>62</v>
      </c>
      <c r="J1392" s="1" t="s">
        <v>24</v>
      </c>
      <c r="K1392" s="1" t="s">
        <v>25</v>
      </c>
      <c r="L1392" s="1">
        <v>1</v>
      </c>
      <c r="M1392" s="1">
        <v>190</v>
      </c>
      <c r="N1392" s="1">
        <v>10</v>
      </c>
      <c r="O1392" s="1">
        <v>19</v>
      </c>
      <c r="P1392" s="1">
        <v>35</v>
      </c>
      <c r="Q1392" s="1">
        <v>206</v>
      </c>
      <c r="R1392" s="1" t="s">
        <v>36</v>
      </c>
      <c r="S1392" s="1" t="s">
        <v>3230</v>
      </c>
      <c r="T1392" s="1">
        <f>Table1[[#This Row],[Unit_Price]]*Table1[[#This Row],[Quantity]]</f>
        <v>190</v>
      </c>
      <c r="U1392" s="1">
        <f>(SUM(Table1[[#This Row],[Delivery_Fee]],Table1[[#This Row],[Gross_Sales]])-Table1[[#This Row],[Discount_Amount]])</f>
        <v>206</v>
      </c>
    </row>
    <row r="1393" spans="1:21" ht="20.399999999999999" customHeight="1" x14ac:dyDescent="0.3">
      <c r="A1393" s="1" t="s">
        <v>3231</v>
      </c>
      <c r="B1393" s="1" t="s">
        <v>6</v>
      </c>
      <c r="C1393" s="1" t="s">
        <v>30477</v>
      </c>
      <c r="D1393" s="1" t="s">
        <v>2832</v>
      </c>
      <c r="E1393" s="1" t="s">
        <v>19</v>
      </c>
      <c r="F1393" s="1" t="s">
        <v>174</v>
      </c>
      <c r="G1393" s="1" t="s">
        <v>175</v>
      </c>
      <c r="H1393" s="1" t="s">
        <v>131</v>
      </c>
      <c r="I1393" s="1" t="s">
        <v>132</v>
      </c>
      <c r="J1393" s="1" t="s">
        <v>57</v>
      </c>
      <c r="K1393" s="1" t="s">
        <v>25</v>
      </c>
      <c r="L1393" s="1">
        <v>4</v>
      </c>
      <c r="M1393" s="1">
        <v>220</v>
      </c>
      <c r="N1393" s="1">
        <v>15</v>
      </c>
      <c r="O1393" s="1">
        <v>132</v>
      </c>
      <c r="P1393" s="1">
        <v>40</v>
      </c>
      <c r="Q1393" s="1">
        <v>788</v>
      </c>
      <c r="R1393" s="1" t="s">
        <v>42</v>
      </c>
      <c r="S1393" s="1" t="s">
        <v>3232</v>
      </c>
      <c r="T1393" s="1">
        <f>Table1[[#This Row],[Unit_Price]]*Table1[[#This Row],[Quantity]]</f>
        <v>880</v>
      </c>
      <c r="U1393" s="1">
        <f>(SUM(Table1[[#This Row],[Delivery_Fee]],Table1[[#This Row],[Gross_Sales]])-Table1[[#This Row],[Discount_Amount]])</f>
        <v>788</v>
      </c>
    </row>
    <row r="1394" spans="1:21" ht="20.399999999999999" customHeight="1" x14ac:dyDescent="0.3">
      <c r="A1394" s="1" t="s">
        <v>3233</v>
      </c>
      <c r="B1394" s="1" t="s">
        <v>6</v>
      </c>
      <c r="C1394" s="1" t="s">
        <v>30477</v>
      </c>
      <c r="D1394" s="1" t="s">
        <v>387</v>
      </c>
      <c r="E1394" s="1" t="s">
        <v>19</v>
      </c>
      <c r="F1394" s="1" t="s">
        <v>98</v>
      </c>
      <c r="G1394" s="1" t="s">
        <v>99</v>
      </c>
      <c r="H1394" s="1" t="s">
        <v>48</v>
      </c>
      <c r="I1394" s="1" t="s">
        <v>49</v>
      </c>
      <c r="J1394" s="1" t="s">
        <v>13</v>
      </c>
      <c r="K1394" s="1" t="s">
        <v>14</v>
      </c>
      <c r="L1394" s="1">
        <v>4</v>
      </c>
      <c r="M1394" s="1">
        <v>220</v>
      </c>
      <c r="N1394" s="1">
        <v>0</v>
      </c>
      <c r="O1394" s="1">
        <v>0</v>
      </c>
      <c r="P1394" s="1">
        <v>20</v>
      </c>
      <c r="Q1394" s="1">
        <v>900</v>
      </c>
      <c r="R1394" s="1" t="s">
        <v>15</v>
      </c>
      <c r="S1394" s="1" t="s">
        <v>3234</v>
      </c>
      <c r="T1394" s="1">
        <f>Table1[[#This Row],[Unit_Price]]*Table1[[#This Row],[Quantity]]</f>
        <v>880</v>
      </c>
      <c r="U1394" s="1">
        <f>(SUM(Table1[[#This Row],[Delivery_Fee]],Table1[[#This Row],[Gross_Sales]])-Table1[[#This Row],[Discount_Amount]])</f>
        <v>900</v>
      </c>
    </row>
    <row r="1395" spans="1:21" ht="20.399999999999999" customHeight="1" x14ac:dyDescent="0.3">
      <c r="A1395" s="1" t="s">
        <v>3235</v>
      </c>
      <c r="B1395" s="1" t="s">
        <v>6</v>
      </c>
      <c r="C1395" s="1" t="s">
        <v>30477</v>
      </c>
      <c r="D1395" s="1" t="s">
        <v>612</v>
      </c>
      <c r="E1395" s="1" t="s">
        <v>67</v>
      </c>
      <c r="F1395" s="1" t="s">
        <v>141</v>
      </c>
      <c r="G1395" s="1" t="s">
        <v>142</v>
      </c>
      <c r="H1395" s="1" t="s">
        <v>40</v>
      </c>
      <c r="I1395" s="1" t="s">
        <v>41</v>
      </c>
      <c r="J1395" s="1" t="s">
        <v>13</v>
      </c>
      <c r="K1395" s="1" t="s">
        <v>25</v>
      </c>
      <c r="L1395" s="1">
        <v>3</v>
      </c>
      <c r="M1395" s="1">
        <v>170</v>
      </c>
      <c r="N1395" s="1">
        <v>15</v>
      </c>
      <c r="O1395" s="1">
        <v>76.5</v>
      </c>
      <c r="P1395" s="1">
        <v>25</v>
      </c>
      <c r="Q1395" s="1">
        <v>458.5</v>
      </c>
      <c r="R1395" s="1" t="s">
        <v>42</v>
      </c>
      <c r="S1395" s="1" t="s">
        <v>3236</v>
      </c>
      <c r="T1395" s="1">
        <f>Table1[[#This Row],[Unit_Price]]*Table1[[#This Row],[Quantity]]</f>
        <v>510</v>
      </c>
      <c r="U1395" s="1">
        <f>(SUM(Table1[[#This Row],[Delivery_Fee]],Table1[[#This Row],[Gross_Sales]])-Table1[[#This Row],[Discount_Amount]])</f>
        <v>458.5</v>
      </c>
    </row>
    <row r="1396" spans="1:21" ht="20.399999999999999" customHeight="1" x14ac:dyDescent="0.3">
      <c r="A1396" s="1" t="s">
        <v>3237</v>
      </c>
      <c r="B1396" s="1" t="s">
        <v>6</v>
      </c>
      <c r="C1396" s="1" t="s">
        <v>30477</v>
      </c>
      <c r="D1396" s="1" t="s">
        <v>2180</v>
      </c>
      <c r="E1396" s="1" t="s">
        <v>30</v>
      </c>
      <c r="F1396" s="1" t="s">
        <v>31</v>
      </c>
      <c r="G1396" s="1" t="s">
        <v>32</v>
      </c>
      <c r="H1396" s="1" t="s">
        <v>131</v>
      </c>
      <c r="I1396" s="1" t="s">
        <v>132</v>
      </c>
      <c r="J1396" s="1" t="s">
        <v>57</v>
      </c>
      <c r="K1396" s="1" t="s">
        <v>25</v>
      </c>
      <c r="L1396" s="1">
        <v>4</v>
      </c>
      <c r="M1396" s="1">
        <v>220</v>
      </c>
      <c r="N1396" s="1">
        <v>5</v>
      </c>
      <c r="O1396" s="1">
        <v>44</v>
      </c>
      <c r="P1396" s="1">
        <v>25</v>
      </c>
      <c r="Q1396" s="1">
        <v>861</v>
      </c>
      <c r="R1396" s="1" t="s">
        <v>63</v>
      </c>
      <c r="S1396" s="1" t="s">
        <v>3238</v>
      </c>
      <c r="T1396" s="1">
        <f>Table1[[#This Row],[Unit_Price]]*Table1[[#This Row],[Quantity]]</f>
        <v>880</v>
      </c>
      <c r="U1396" s="1">
        <f>(SUM(Table1[[#This Row],[Delivery_Fee]],Table1[[#This Row],[Gross_Sales]])-Table1[[#This Row],[Discount_Amount]])</f>
        <v>861</v>
      </c>
    </row>
    <row r="1397" spans="1:21" ht="20.399999999999999" customHeight="1" x14ac:dyDescent="0.3">
      <c r="A1397" s="1" t="s">
        <v>3239</v>
      </c>
      <c r="B1397" s="1" t="s">
        <v>6</v>
      </c>
      <c r="C1397" s="1" t="s">
        <v>30477</v>
      </c>
      <c r="D1397" s="1" t="s">
        <v>805</v>
      </c>
      <c r="E1397" s="1" t="s">
        <v>67</v>
      </c>
      <c r="F1397" s="1" t="s">
        <v>109</v>
      </c>
      <c r="G1397" s="1" t="s">
        <v>110</v>
      </c>
      <c r="H1397" s="1" t="s">
        <v>11</v>
      </c>
      <c r="I1397" s="1" t="s">
        <v>12</v>
      </c>
      <c r="J1397" s="1" t="s">
        <v>13</v>
      </c>
      <c r="K1397" s="1" t="s">
        <v>14</v>
      </c>
      <c r="L1397" s="1">
        <v>4</v>
      </c>
      <c r="M1397" s="1">
        <v>140</v>
      </c>
      <c r="N1397" s="1">
        <v>0</v>
      </c>
      <c r="O1397" s="1">
        <v>0</v>
      </c>
      <c r="P1397" s="1">
        <v>20</v>
      </c>
      <c r="Q1397" s="1">
        <v>580</v>
      </c>
      <c r="R1397" s="1" t="s">
        <v>42</v>
      </c>
      <c r="S1397" s="1" t="s">
        <v>3240</v>
      </c>
      <c r="T1397" s="1">
        <f>Table1[[#This Row],[Unit_Price]]*Table1[[#This Row],[Quantity]]</f>
        <v>560</v>
      </c>
      <c r="U1397" s="1">
        <f>(SUM(Table1[[#This Row],[Delivery_Fee]],Table1[[#This Row],[Gross_Sales]])-Table1[[#This Row],[Discount_Amount]])</f>
        <v>580</v>
      </c>
    </row>
    <row r="1398" spans="1:21" ht="20.399999999999999" customHeight="1" x14ac:dyDescent="0.3">
      <c r="A1398" s="1" t="s">
        <v>3241</v>
      </c>
      <c r="B1398" s="1" t="s">
        <v>6</v>
      </c>
      <c r="C1398" s="1" t="s">
        <v>30477</v>
      </c>
      <c r="D1398" s="1" t="s">
        <v>1562</v>
      </c>
      <c r="E1398" s="1" t="s">
        <v>8</v>
      </c>
      <c r="F1398" s="1" t="s">
        <v>46</v>
      </c>
      <c r="G1398" s="1" t="s">
        <v>47</v>
      </c>
      <c r="H1398" s="1" t="s">
        <v>288</v>
      </c>
      <c r="I1398" s="1" t="s">
        <v>289</v>
      </c>
      <c r="J1398" s="1" t="s">
        <v>86</v>
      </c>
      <c r="K1398" s="1" t="s">
        <v>14</v>
      </c>
      <c r="L1398" s="1">
        <v>1</v>
      </c>
      <c r="M1398" s="1">
        <v>80</v>
      </c>
      <c r="N1398" s="1">
        <v>15</v>
      </c>
      <c r="O1398" s="1">
        <v>12</v>
      </c>
      <c r="P1398" s="1">
        <v>30</v>
      </c>
      <c r="Q1398" s="1">
        <v>98</v>
      </c>
      <c r="R1398" s="1" t="s">
        <v>42</v>
      </c>
      <c r="S1398" s="1" t="s">
        <v>3242</v>
      </c>
      <c r="T1398" s="1">
        <f>Table1[[#This Row],[Unit_Price]]*Table1[[#This Row],[Quantity]]</f>
        <v>80</v>
      </c>
      <c r="U1398" s="1">
        <f>(SUM(Table1[[#This Row],[Delivery_Fee]],Table1[[#This Row],[Gross_Sales]])-Table1[[#This Row],[Discount_Amount]])</f>
        <v>98</v>
      </c>
    </row>
    <row r="1399" spans="1:21" ht="20.399999999999999" customHeight="1" x14ac:dyDescent="0.3">
      <c r="A1399" s="1" t="s">
        <v>3243</v>
      </c>
      <c r="B1399" s="1" t="s">
        <v>6</v>
      </c>
      <c r="C1399" s="1" t="s">
        <v>30477</v>
      </c>
      <c r="D1399" s="1" t="s">
        <v>1122</v>
      </c>
      <c r="E1399" s="1" t="s">
        <v>19</v>
      </c>
      <c r="F1399" s="1" t="s">
        <v>98</v>
      </c>
      <c r="G1399" s="1" t="s">
        <v>99</v>
      </c>
      <c r="H1399" s="1" t="s">
        <v>116</v>
      </c>
      <c r="I1399" s="1" t="s">
        <v>117</v>
      </c>
      <c r="J1399" s="1" t="s">
        <v>35</v>
      </c>
      <c r="K1399" s="1" t="s">
        <v>14</v>
      </c>
      <c r="L1399" s="1">
        <v>3</v>
      </c>
      <c r="M1399" s="1">
        <v>210</v>
      </c>
      <c r="N1399" s="1">
        <v>10</v>
      </c>
      <c r="O1399" s="1">
        <v>63</v>
      </c>
      <c r="P1399" s="1">
        <v>20</v>
      </c>
      <c r="Q1399" s="1">
        <v>587</v>
      </c>
      <c r="R1399" s="1" t="s">
        <v>15</v>
      </c>
      <c r="S1399" s="1" t="s">
        <v>3244</v>
      </c>
      <c r="T1399" s="1">
        <f>Table1[[#This Row],[Unit_Price]]*Table1[[#This Row],[Quantity]]</f>
        <v>630</v>
      </c>
      <c r="U1399" s="1">
        <f>(SUM(Table1[[#This Row],[Delivery_Fee]],Table1[[#This Row],[Gross_Sales]])-Table1[[#This Row],[Discount_Amount]])</f>
        <v>587</v>
      </c>
    </row>
    <row r="1400" spans="1:21" ht="20.399999999999999" customHeight="1" x14ac:dyDescent="0.3">
      <c r="A1400" s="1" t="s">
        <v>3245</v>
      </c>
      <c r="B1400" s="1" t="s">
        <v>6</v>
      </c>
      <c r="C1400" s="1" t="s">
        <v>30477</v>
      </c>
      <c r="D1400" s="1" t="s">
        <v>1474</v>
      </c>
      <c r="E1400" s="1" t="s">
        <v>67</v>
      </c>
      <c r="F1400" s="1" t="s">
        <v>267</v>
      </c>
      <c r="G1400" s="1" t="s">
        <v>268</v>
      </c>
      <c r="H1400" s="1" t="s">
        <v>288</v>
      </c>
      <c r="I1400" s="1" t="s">
        <v>289</v>
      </c>
      <c r="J1400" s="1" t="s">
        <v>86</v>
      </c>
      <c r="K1400" s="1" t="s">
        <v>14</v>
      </c>
      <c r="L1400" s="1">
        <v>3</v>
      </c>
      <c r="M1400" s="1">
        <v>80</v>
      </c>
      <c r="N1400" s="1">
        <v>15</v>
      </c>
      <c r="O1400" s="1">
        <v>36</v>
      </c>
      <c r="P1400" s="1">
        <v>25</v>
      </c>
      <c r="Q1400" s="1">
        <v>229</v>
      </c>
      <c r="R1400" s="1" t="s">
        <v>63</v>
      </c>
      <c r="S1400" s="1" t="s">
        <v>3246</v>
      </c>
      <c r="T1400" s="1">
        <f>Table1[[#This Row],[Unit_Price]]*Table1[[#This Row],[Quantity]]</f>
        <v>240</v>
      </c>
      <c r="U1400" s="1">
        <f>(SUM(Table1[[#This Row],[Delivery_Fee]],Table1[[#This Row],[Gross_Sales]])-Table1[[#This Row],[Discount_Amount]])</f>
        <v>229</v>
      </c>
    </row>
    <row r="1401" spans="1:21" ht="20.399999999999999" customHeight="1" x14ac:dyDescent="0.3">
      <c r="A1401" s="1" t="s">
        <v>3247</v>
      </c>
      <c r="B1401" s="1" t="s">
        <v>6</v>
      </c>
      <c r="C1401" s="1" t="s">
        <v>30477</v>
      </c>
      <c r="D1401" s="1" t="s">
        <v>488</v>
      </c>
      <c r="E1401" s="1" t="s">
        <v>19</v>
      </c>
      <c r="F1401" s="1" t="s">
        <v>75</v>
      </c>
      <c r="G1401" s="1" t="s">
        <v>76</v>
      </c>
      <c r="H1401" s="1" t="s">
        <v>33</v>
      </c>
      <c r="I1401" s="1" t="s">
        <v>34</v>
      </c>
      <c r="J1401" s="1" t="s">
        <v>35</v>
      </c>
      <c r="K1401" s="1" t="s">
        <v>25</v>
      </c>
      <c r="L1401" s="1">
        <v>3</v>
      </c>
      <c r="M1401" s="1">
        <v>240</v>
      </c>
      <c r="N1401" s="1">
        <v>15</v>
      </c>
      <c r="O1401" s="1">
        <v>108</v>
      </c>
      <c r="P1401" s="1">
        <v>35</v>
      </c>
      <c r="Q1401" s="1">
        <v>647</v>
      </c>
      <c r="R1401" s="1" t="s">
        <v>15</v>
      </c>
      <c r="S1401" s="1" t="s">
        <v>3248</v>
      </c>
      <c r="T1401" s="1">
        <f>Table1[[#This Row],[Unit_Price]]*Table1[[#This Row],[Quantity]]</f>
        <v>720</v>
      </c>
      <c r="U1401" s="1">
        <f>(SUM(Table1[[#This Row],[Delivery_Fee]],Table1[[#This Row],[Gross_Sales]])-Table1[[#This Row],[Discount_Amount]])</f>
        <v>647</v>
      </c>
    </row>
    <row r="1402" spans="1:21" ht="20.399999999999999" customHeight="1" x14ac:dyDescent="0.3">
      <c r="A1402" s="1" t="s">
        <v>3249</v>
      </c>
      <c r="B1402" s="1" t="s">
        <v>6</v>
      </c>
      <c r="C1402" s="1" t="s">
        <v>30477</v>
      </c>
      <c r="D1402" s="1" t="s">
        <v>898</v>
      </c>
      <c r="E1402" s="1" t="s">
        <v>67</v>
      </c>
      <c r="F1402" s="1" t="s">
        <v>267</v>
      </c>
      <c r="G1402" s="1" t="s">
        <v>268</v>
      </c>
      <c r="H1402" s="1" t="s">
        <v>40</v>
      </c>
      <c r="I1402" s="1" t="s">
        <v>41</v>
      </c>
      <c r="J1402" s="1" t="s">
        <v>13</v>
      </c>
      <c r="K1402" s="1" t="s">
        <v>25</v>
      </c>
      <c r="L1402" s="1">
        <v>3</v>
      </c>
      <c r="M1402" s="1">
        <v>170</v>
      </c>
      <c r="N1402" s="1">
        <v>10</v>
      </c>
      <c r="O1402" s="1">
        <v>51</v>
      </c>
      <c r="P1402" s="1">
        <v>20</v>
      </c>
      <c r="Q1402" s="1">
        <v>479</v>
      </c>
      <c r="R1402" s="1" t="s">
        <v>26</v>
      </c>
      <c r="S1402" s="1" t="s">
        <v>3250</v>
      </c>
      <c r="T1402" s="1">
        <f>Table1[[#This Row],[Unit_Price]]*Table1[[#This Row],[Quantity]]</f>
        <v>510</v>
      </c>
      <c r="U1402" s="1">
        <f>(SUM(Table1[[#This Row],[Delivery_Fee]],Table1[[#This Row],[Gross_Sales]])-Table1[[#This Row],[Discount_Amount]])</f>
        <v>479</v>
      </c>
    </row>
    <row r="1403" spans="1:21" ht="20.399999999999999" customHeight="1" x14ac:dyDescent="0.3">
      <c r="A1403" s="1" t="s">
        <v>3251</v>
      </c>
      <c r="B1403" s="1" t="s">
        <v>6</v>
      </c>
      <c r="C1403" s="1" t="s">
        <v>30477</v>
      </c>
      <c r="D1403" s="1" t="s">
        <v>1174</v>
      </c>
      <c r="E1403" s="1" t="s">
        <v>67</v>
      </c>
      <c r="F1403" s="1" t="s">
        <v>174</v>
      </c>
      <c r="G1403" s="1" t="s">
        <v>175</v>
      </c>
      <c r="H1403" s="1" t="s">
        <v>116</v>
      </c>
      <c r="I1403" s="1" t="s">
        <v>117</v>
      </c>
      <c r="J1403" s="1" t="s">
        <v>35</v>
      </c>
      <c r="K1403" s="1" t="s">
        <v>14</v>
      </c>
      <c r="L1403" s="1">
        <v>1</v>
      </c>
      <c r="M1403" s="1">
        <v>210</v>
      </c>
      <c r="N1403" s="1">
        <v>20</v>
      </c>
      <c r="O1403" s="1">
        <v>42</v>
      </c>
      <c r="P1403" s="1">
        <v>20</v>
      </c>
      <c r="Q1403" s="1">
        <v>188</v>
      </c>
      <c r="R1403" s="1" t="s">
        <v>63</v>
      </c>
      <c r="S1403" s="1" t="s">
        <v>3252</v>
      </c>
      <c r="T1403" s="1">
        <f>Table1[[#This Row],[Unit_Price]]*Table1[[#This Row],[Quantity]]</f>
        <v>210</v>
      </c>
      <c r="U1403" s="1">
        <f>(SUM(Table1[[#This Row],[Delivery_Fee]],Table1[[#This Row],[Gross_Sales]])-Table1[[#This Row],[Discount_Amount]])</f>
        <v>188</v>
      </c>
    </row>
    <row r="1404" spans="1:21" ht="20.399999999999999" customHeight="1" x14ac:dyDescent="0.3">
      <c r="A1404" s="1" t="s">
        <v>3253</v>
      </c>
      <c r="B1404" s="1" t="s">
        <v>6</v>
      </c>
      <c r="C1404" s="1" t="s">
        <v>30477</v>
      </c>
      <c r="D1404" s="1" t="s">
        <v>221</v>
      </c>
      <c r="E1404" s="1" t="s">
        <v>67</v>
      </c>
      <c r="F1404" s="1" t="s">
        <v>187</v>
      </c>
      <c r="G1404" s="1" t="s">
        <v>188</v>
      </c>
      <c r="H1404" s="1" t="s">
        <v>22</v>
      </c>
      <c r="I1404" s="1" t="s">
        <v>23</v>
      </c>
      <c r="J1404" s="1" t="s">
        <v>24</v>
      </c>
      <c r="K1404" s="1" t="s">
        <v>25</v>
      </c>
      <c r="L1404" s="1">
        <v>1</v>
      </c>
      <c r="M1404" s="1">
        <v>180</v>
      </c>
      <c r="N1404" s="1">
        <v>10</v>
      </c>
      <c r="O1404" s="1">
        <v>18</v>
      </c>
      <c r="P1404" s="1">
        <v>35</v>
      </c>
      <c r="Q1404" s="1">
        <v>197</v>
      </c>
      <c r="R1404" s="1" t="s">
        <v>63</v>
      </c>
      <c r="S1404" s="1" t="s">
        <v>3254</v>
      </c>
      <c r="T1404" s="1">
        <f>Table1[[#This Row],[Unit_Price]]*Table1[[#This Row],[Quantity]]</f>
        <v>180</v>
      </c>
      <c r="U1404" s="1">
        <f>(SUM(Table1[[#This Row],[Delivery_Fee]],Table1[[#This Row],[Gross_Sales]])-Table1[[#This Row],[Discount_Amount]])</f>
        <v>197</v>
      </c>
    </row>
    <row r="1405" spans="1:21" ht="20.399999999999999" customHeight="1" x14ac:dyDescent="0.3">
      <c r="A1405" s="1" t="s">
        <v>3255</v>
      </c>
      <c r="B1405" s="1" t="s">
        <v>6</v>
      </c>
      <c r="C1405" s="1" t="s">
        <v>30477</v>
      </c>
      <c r="D1405" s="1" t="s">
        <v>3256</v>
      </c>
      <c r="E1405" s="1" t="s">
        <v>19</v>
      </c>
      <c r="F1405" s="1" t="s">
        <v>53</v>
      </c>
      <c r="G1405" s="1" t="s">
        <v>54</v>
      </c>
      <c r="H1405" s="1" t="s">
        <v>143</v>
      </c>
      <c r="I1405" s="1" t="s">
        <v>144</v>
      </c>
      <c r="J1405" s="1" t="s">
        <v>24</v>
      </c>
      <c r="K1405" s="1" t="s">
        <v>14</v>
      </c>
      <c r="L1405" s="1">
        <v>4</v>
      </c>
      <c r="M1405" s="1">
        <v>160</v>
      </c>
      <c r="N1405" s="1">
        <v>15</v>
      </c>
      <c r="O1405" s="1">
        <v>96</v>
      </c>
      <c r="P1405" s="1">
        <v>20</v>
      </c>
      <c r="Q1405" s="1">
        <v>564</v>
      </c>
      <c r="R1405" s="1" t="s">
        <v>26</v>
      </c>
      <c r="S1405" s="1" t="s">
        <v>3257</v>
      </c>
      <c r="T1405" s="1">
        <f>Table1[[#This Row],[Unit_Price]]*Table1[[#This Row],[Quantity]]</f>
        <v>640</v>
      </c>
      <c r="U1405" s="1">
        <f>(SUM(Table1[[#This Row],[Delivery_Fee]],Table1[[#This Row],[Gross_Sales]])-Table1[[#This Row],[Discount_Amount]])</f>
        <v>564</v>
      </c>
    </row>
    <row r="1406" spans="1:21" ht="20.399999999999999" customHeight="1" x14ac:dyDescent="0.3">
      <c r="A1406" s="1" t="s">
        <v>3258</v>
      </c>
      <c r="B1406" s="1" t="s">
        <v>6</v>
      </c>
      <c r="C1406" s="1" t="s">
        <v>30477</v>
      </c>
      <c r="D1406" s="1" t="s">
        <v>967</v>
      </c>
      <c r="E1406" s="1" t="s">
        <v>67</v>
      </c>
      <c r="F1406" s="1" t="s">
        <v>267</v>
      </c>
      <c r="G1406" s="1" t="s">
        <v>268</v>
      </c>
      <c r="H1406" s="1" t="s">
        <v>55</v>
      </c>
      <c r="I1406" s="1" t="s">
        <v>56</v>
      </c>
      <c r="J1406" s="1" t="s">
        <v>57</v>
      </c>
      <c r="K1406" s="1" t="s">
        <v>14</v>
      </c>
      <c r="L1406" s="1">
        <v>1</v>
      </c>
      <c r="M1406" s="1">
        <v>180</v>
      </c>
      <c r="N1406" s="1">
        <v>5</v>
      </c>
      <c r="O1406" s="1">
        <v>9</v>
      </c>
      <c r="P1406" s="1">
        <v>20</v>
      </c>
      <c r="Q1406" s="1">
        <v>191</v>
      </c>
      <c r="R1406" s="1" t="s">
        <v>26</v>
      </c>
      <c r="S1406" s="1" t="s">
        <v>3259</v>
      </c>
      <c r="T1406" s="1">
        <f>Table1[[#This Row],[Unit_Price]]*Table1[[#This Row],[Quantity]]</f>
        <v>180</v>
      </c>
      <c r="U1406" s="1">
        <f>(SUM(Table1[[#This Row],[Delivery_Fee]],Table1[[#This Row],[Gross_Sales]])-Table1[[#This Row],[Discount_Amount]])</f>
        <v>191</v>
      </c>
    </row>
    <row r="1407" spans="1:21" ht="20.399999999999999" customHeight="1" x14ac:dyDescent="0.3">
      <c r="A1407" s="1" t="s">
        <v>3260</v>
      </c>
      <c r="B1407" s="1" t="s">
        <v>6</v>
      </c>
      <c r="C1407" s="1" t="s">
        <v>30477</v>
      </c>
      <c r="D1407" s="1" t="s">
        <v>401</v>
      </c>
      <c r="E1407" s="1" t="s">
        <v>30</v>
      </c>
      <c r="F1407" s="1" t="s">
        <v>339</v>
      </c>
      <c r="G1407" s="1" t="s">
        <v>340</v>
      </c>
      <c r="H1407" s="1" t="s">
        <v>33</v>
      </c>
      <c r="I1407" s="1" t="s">
        <v>34</v>
      </c>
      <c r="J1407" s="1" t="s">
        <v>35</v>
      </c>
      <c r="K1407" s="1" t="s">
        <v>25</v>
      </c>
      <c r="L1407" s="1">
        <v>1</v>
      </c>
      <c r="M1407" s="1">
        <v>240</v>
      </c>
      <c r="N1407" s="1">
        <v>10</v>
      </c>
      <c r="O1407" s="1">
        <v>24</v>
      </c>
      <c r="P1407" s="1">
        <v>30</v>
      </c>
      <c r="Q1407" s="1">
        <v>246</v>
      </c>
      <c r="R1407" s="1" t="s">
        <v>26</v>
      </c>
      <c r="S1407" s="1" t="s">
        <v>3261</v>
      </c>
      <c r="T1407" s="1">
        <f>Table1[[#This Row],[Unit_Price]]*Table1[[#This Row],[Quantity]]</f>
        <v>240</v>
      </c>
      <c r="U1407" s="1">
        <f>(SUM(Table1[[#This Row],[Delivery_Fee]],Table1[[#This Row],[Gross_Sales]])-Table1[[#This Row],[Discount_Amount]])</f>
        <v>246</v>
      </c>
    </row>
    <row r="1408" spans="1:21" ht="20.399999999999999" customHeight="1" x14ac:dyDescent="0.3">
      <c r="A1408" s="1" t="s">
        <v>3262</v>
      </c>
      <c r="B1408" s="1" t="s">
        <v>6</v>
      </c>
      <c r="C1408" s="1" t="s">
        <v>30477</v>
      </c>
      <c r="D1408" s="1" t="s">
        <v>953</v>
      </c>
      <c r="E1408" s="1" t="s">
        <v>30</v>
      </c>
      <c r="F1408" s="1" t="s">
        <v>339</v>
      </c>
      <c r="G1408" s="1" t="s">
        <v>340</v>
      </c>
      <c r="H1408" s="1" t="s">
        <v>55</v>
      </c>
      <c r="I1408" s="1" t="s">
        <v>56</v>
      </c>
      <c r="J1408" s="1" t="s">
        <v>57</v>
      </c>
      <c r="K1408" s="1" t="s">
        <v>14</v>
      </c>
      <c r="L1408" s="1">
        <v>3</v>
      </c>
      <c r="M1408" s="1">
        <v>180</v>
      </c>
      <c r="N1408" s="1">
        <v>15</v>
      </c>
      <c r="O1408" s="1">
        <v>81</v>
      </c>
      <c r="P1408" s="1">
        <v>20</v>
      </c>
      <c r="Q1408" s="1">
        <v>479</v>
      </c>
      <c r="R1408" s="1" t="s">
        <v>15</v>
      </c>
      <c r="S1408" s="1" t="s">
        <v>3263</v>
      </c>
      <c r="T1408" s="1">
        <f>Table1[[#This Row],[Unit_Price]]*Table1[[#This Row],[Quantity]]</f>
        <v>540</v>
      </c>
      <c r="U1408" s="1">
        <f>(SUM(Table1[[#This Row],[Delivery_Fee]],Table1[[#This Row],[Gross_Sales]])-Table1[[#This Row],[Discount_Amount]])</f>
        <v>479</v>
      </c>
    </row>
    <row r="1409" spans="1:21" ht="20.399999999999999" customHeight="1" x14ac:dyDescent="0.3">
      <c r="A1409" s="1" t="s">
        <v>3264</v>
      </c>
      <c r="B1409" s="1" t="s">
        <v>6</v>
      </c>
      <c r="C1409" s="1" t="s">
        <v>30477</v>
      </c>
      <c r="D1409" s="1" t="s">
        <v>45</v>
      </c>
      <c r="E1409" s="1" t="s">
        <v>19</v>
      </c>
      <c r="F1409" s="1" t="s">
        <v>75</v>
      </c>
      <c r="G1409" s="1" t="s">
        <v>76</v>
      </c>
      <c r="H1409" s="1" t="s">
        <v>48</v>
      </c>
      <c r="I1409" s="1" t="s">
        <v>49</v>
      </c>
      <c r="J1409" s="1" t="s">
        <v>13</v>
      </c>
      <c r="K1409" s="1" t="s">
        <v>14</v>
      </c>
      <c r="L1409" s="1">
        <v>2</v>
      </c>
      <c r="M1409" s="1">
        <v>220</v>
      </c>
      <c r="N1409" s="1">
        <v>10</v>
      </c>
      <c r="O1409" s="1">
        <v>44</v>
      </c>
      <c r="P1409" s="1">
        <v>40</v>
      </c>
      <c r="Q1409" s="1">
        <v>436</v>
      </c>
      <c r="R1409" s="1" t="s">
        <v>63</v>
      </c>
      <c r="S1409" s="1" t="s">
        <v>3265</v>
      </c>
      <c r="T1409" s="1">
        <f>Table1[[#This Row],[Unit_Price]]*Table1[[#This Row],[Quantity]]</f>
        <v>440</v>
      </c>
      <c r="U1409" s="1">
        <f>(SUM(Table1[[#This Row],[Delivery_Fee]],Table1[[#This Row],[Gross_Sales]])-Table1[[#This Row],[Discount_Amount]])</f>
        <v>436</v>
      </c>
    </row>
    <row r="1410" spans="1:21" ht="20.399999999999999" customHeight="1" x14ac:dyDescent="0.3">
      <c r="A1410" s="1" t="s">
        <v>3266</v>
      </c>
      <c r="B1410" s="1" t="s">
        <v>6</v>
      </c>
      <c r="C1410" s="1" t="s">
        <v>30477</v>
      </c>
      <c r="D1410" s="1" t="s">
        <v>135</v>
      </c>
      <c r="E1410" s="1" t="s">
        <v>19</v>
      </c>
      <c r="F1410" s="1" t="s">
        <v>53</v>
      </c>
      <c r="G1410" s="1" t="s">
        <v>54</v>
      </c>
      <c r="H1410" s="1" t="s">
        <v>70</v>
      </c>
      <c r="I1410" s="1" t="s">
        <v>71</v>
      </c>
      <c r="J1410" s="1" t="s">
        <v>13</v>
      </c>
      <c r="K1410" s="1" t="s">
        <v>14</v>
      </c>
      <c r="L1410" s="1">
        <v>3</v>
      </c>
      <c r="M1410" s="1">
        <v>130</v>
      </c>
      <c r="N1410" s="1">
        <v>15</v>
      </c>
      <c r="O1410" s="1">
        <v>58.5</v>
      </c>
      <c r="P1410" s="1">
        <v>35</v>
      </c>
      <c r="Q1410" s="1">
        <v>366.5</v>
      </c>
      <c r="R1410" s="1" t="s">
        <v>36</v>
      </c>
      <c r="S1410" s="1" t="s">
        <v>3267</v>
      </c>
      <c r="T1410" s="1">
        <f>Table1[[#This Row],[Unit_Price]]*Table1[[#This Row],[Quantity]]</f>
        <v>390</v>
      </c>
      <c r="U1410" s="1">
        <f>(SUM(Table1[[#This Row],[Delivery_Fee]],Table1[[#This Row],[Gross_Sales]])-Table1[[#This Row],[Discount_Amount]])</f>
        <v>366.5</v>
      </c>
    </row>
    <row r="1411" spans="1:21" ht="20.399999999999999" customHeight="1" x14ac:dyDescent="0.3">
      <c r="A1411" s="1" t="s">
        <v>3268</v>
      </c>
      <c r="B1411" s="1" t="s">
        <v>6</v>
      </c>
      <c r="C1411" s="1" t="s">
        <v>30477</v>
      </c>
      <c r="D1411" s="1" t="s">
        <v>766</v>
      </c>
      <c r="E1411" s="1" t="s">
        <v>30</v>
      </c>
      <c r="F1411" s="1" t="s">
        <v>339</v>
      </c>
      <c r="G1411" s="1" t="s">
        <v>340</v>
      </c>
      <c r="H1411" s="1" t="s">
        <v>77</v>
      </c>
      <c r="I1411" s="1" t="s">
        <v>78</v>
      </c>
      <c r="J1411" s="1" t="s">
        <v>24</v>
      </c>
      <c r="K1411" s="1" t="s">
        <v>14</v>
      </c>
      <c r="L1411" s="1">
        <v>4</v>
      </c>
      <c r="M1411" s="1">
        <v>150</v>
      </c>
      <c r="N1411" s="1">
        <v>10</v>
      </c>
      <c r="O1411" s="1">
        <v>60</v>
      </c>
      <c r="P1411" s="1">
        <v>30</v>
      </c>
      <c r="Q1411" s="1">
        <v>570</v>
      </c>
      <c r="R1411" s="1" t="s">
        <v>15</v>
      </c>
      <c r="S1411" s="1" t="s">
        <v>3269</v>
      </c>
      <c r="T1411" s="1">
        <f>Table1[[#This Row],[Unit_Price]]*Table1[[#This Row],[Quantity]]</f>
        <v>600</v>
      </c>
      <c r="U1411" s="1">
        <f>(SUM(Table1[[#This Row],[Delivery_Fee]],Table1[[#This Row],[Gross_Sales]])-Table1[[#This Row],[Discount_Amount]])</f>
        <v>570</v>
      </c>
    </row>
    <row r="1412" spans="1:21" ht="20.399999999999999" customHeight="1" x14ac:dyDescent="0.3">
      <c r="A1412" s="1" t="s">
        <v>3270</v>
      </c>
      <c r="B1412" s="1" t="s">
        <v>6</v>
      </c>
      <c r="C1412" s="1" t="s">
        <v>30477</v>
      </c>
      <c r="D1412" s="1" t="s">
        <v>379</v>
      </c>
      <c r="E1412" s="1" t="s">
        <v>67</v>
      </c>
      <c r="F1412" s="1" t="s">
        <v>109</v>
      </c>
      <c r="G1412" s="1" t="s">
        <v>110</v>
      </c>
      <c r="H1412" s="1" t="s">
        <v>55</v>
      </c>
      <c r="I1412" s="1" t="s">
        <v>56</v>
      </c>
      <c r="J1412" s="1" t="s">
        <v>57</v>
      </c>
      <c r="K1412" s="1" t="s">
        <v>14</v>
      </c>
      <c r="L1412" s="1">
        <v>3</v>
      </c>
      <c r="M1412" s="1">
        <v>180</v>
      </c>
      <c r="N1412" s="1">
        <v>15</v>
      </c>
      <c r="O1412" s="1">
        <v>81</v>
      </c>
      <c r="P1412" s="1">
        <v>20</v>
      </c>
      <c r="Q1412" s="1">
        <v>479</v>
      </c>
      <c r="R1412" s="1" t="s">
        <v>26</v>
      </c>
      <c r="S1412" s="1" t="s">
        <v>3271</v>
      </c>
      <c r="T1412" s="1">
        <f>Table1[[#This Row],[Unit_Price]]*Table1[[#This Row],[Quantity]]</f>
        <v>540</v>
      </c>
      <c r="U1412" s="1">
        <f>(SUM(Table1[[#This Row],[Delivery_Fee]],Table1[[#This Row],[Gross_Sales]])-Table1[[#This Row],[Discount_Amount]])</f>
        <v>479</v>
      </c>
    </row>
    <row r="1413" spans="1:21" ht="20.399999999999999" customHeight="1" x14ac:dyDescent="0.3">
      <c r="A1413" s="1" t="s">
        <v>3272</v>
      </c>
      <c r="B1413" s="1" t="s">
        <v>6</v>
      </c>
      <c r="C1413" s="1" t="s">
        <v>30477</v>
      </c>
      <c r="D1413" s="1" t="s">
        <v>424</v>
      </c>
      <c r="E1413" s="1" t="s">
        <v>8</v>
      </c>
      <c r="F1413" s="1" t="s">
        <v>82</v>
      </c>
      <c r="G1413" s="1" t="s">
        <v>83</v>
      </c>
      <c r="H1413" s="1" t="s">
        <v>48</v>
      </c>
      <c r="I1413" s="1" t="s">
        <v>49</v>
      </c>
      <c r="J1413" s="1" t="s">
        <v>13</v>
      </c>
      <c r="K1413" s="1" t="s">
        <v>14</v>
      </c>
      <c r="L1413" s="1">
        <v>3</v>
      </c>
      <c r="M1413" s="1">
        <v>220</v>
      </c>
      <c r="N1413" s="1">
        <v>5</v>
      </c>
      <c r="O1413" s="1">
        <v>33</v>
      </c>
      <c r="P1413" s="1">
        <v>20</v>
      </c>
      <c r="Q1413" s="1">
        <v>647</v>
      </c>
      <c r="R1413" s="1" t="s">
        <v>26</v>
      </c>
      <c r="S1413" s="1" t="s">
        <v>3273</v>
      </c>
      <c r="T1413" s="1">
        <f>Table1[[#This Row],[Unit_Price]]*Table1[[#This Row],[Quantity]]</f>
        <v>660</v>
      </c>
      <c r="U1413" s="1">
        <f>(SUM(Table1[[#This Row],[Delivery_Fee]],Table1[[#This Row],[Gross_Sales]])-Table1[[#This Row],[Discount_Amount]])</f>
        <v>647</v>
      </c>
    </row>
    <row r="1414" spans="1:21" ht="20.399999999999999" customHeight="1" x14ac:dyDescent="0.3">
      <c r="A1414" s="1" t="s">
        <v>3274</v>
      </c>
      <c r="B1414" s="1" t="s">
        <v>6</v>
      </c>
      <c r="C1414" s="1" t="s">
        <v>30477</v>
      </c>
      <c r="D1414" s="1" t="s">
        <v>497</v>
      </c>
      <c r="E1414" s="1" t="s">
        <v>30</v>
      </c>
      <c r="F1414" s="1" t="s">
        <v>136</v>
      </c>
      <c r="G1414" s="1" t="s">
        <v>137</v>
      </c>
      <c r="H1414" s="1" t="s">
        <v>61</v>
      </c>
      <c r="I1414" s="1" t="s">
        <v>62</v>
      </c>
      <c r="J1414" s="1" t="s">
        <v>24</v>
      </c>
      <c r="K1414" s="1" t="s">
        <v>25</v>
      </c>
      <c r="L1414" s="1">
        <v>2</v>
      </c>
      <c r="M1414" s="1">
        <v>190</v>
      </c>
      <c r="N1414" s="1">
        <v>10</v>
      </c>
      <c r="O1414" s="1">
        <v>38</v>
      </c>
      <c r="P1414" s="1">
        <v>35</v>
      </c>
      <c r="Q1414" s="1">
        <v>377</v>
      </c>
      <c r="R1414" s="1" t="s">
        <v>26</v>
      </c>
      <c r="S1414" s="1" t="s">
        <v>3275</v>
      </c>
      <c r="T1414" s="1">
        <f>Table1[[#This Row],[Unit_Price]]*Table1[[#This Row],[Quantity]]</f>
        <v>380</v>
      </c>
      <c r="U1414" s="1">
        <f>(SUM(Table1[[#This Row],[Delivery_Fee]],Table1[[#This Row],[Gross_Sales]])-Table1[[#This Row],[Discount_Amount]])</f>
        <v>377</v>
      </c>
    </row>
    <row r="1415" spans="1:21" ht="20.399999999999999" customHeight="1" x14ac:dyDescent="0.3">
      <c r="A1415" s="1" t="s">
        <v>3276</v>
      </c>
      <c r="B1415" s="1" t="s">
        <v>6</v>
      </c>
      <c r="C1415" s="1" t="s">
        <v>30477</v>
      </c>
      <c r="D1415" s="1" t="s">
        <v>285</v>
      </c>
      <c r="E1415" s="1" t="s">
        <v>8</v>
      </c>
      <c r="F1415" s="1" t="s">
        <v>46</v>
      </c>
      <c r="G1415" s="1" t="s">
        <v>47</v>
      </c>
      <c r="H1415" s="1" t="s">
        <v>111</v>
      </c>
      <c r="I1415" s="1" t="s">
        <v>112</v>
      </c>
      <c r="J1415" s="1" t="s">
        <v>13</v>
      </c>
      <c r="K1415" s="1" t="s">
        <v>25</v>
      </c>
      <c r="L1415" s="1">
        <v>4</v>
      </c>
      <c r="M1415" s="1">
        <v>280</v>
      </c>
      <c r="N1415" s="1">
        <v>10</v>
      </c>
      <c r="O1415" s="1">
        <v>112</v>
      </c>
      <c r="P1415" s="1">
        <v>40</v>
      </c>
      <c r="Q1415" s="1">
        <v>1048</v>
      </c>
      <c r="R1415" s="1" t="s">
        <v>36</v>
      </c>
      <c r="S1415" s="1" t="s">
        <v>3277</v>
      </c>
      <c r="T1415" s="1">
        <f>Table1[[#This Row],[Unit_Price]]*Table1[[#This Row],[Quantity]]</f>
        <v>1120</v>
      </c>
      <c r="U1415" s="1">
        <f>(SUM(Table1[[#This Row],[Delivery_Fee]],Table1[[#This Row],[Gross_Sales]])-Table1[[#This Row],[Discount_Amount]])</f>
        <v>1048</v>
      </c>
    </row>
    <row r="1416" spans="1:21" ht="20.399999999999999" customHeight="1" x14ac:dyDescent="0.3">
      <c r="A1416" s="1" t="s">
        <v>3278</v>
      </c>
      <c r="B1416" s="1" t="s">
        <v>6</v>
      </c>
      <c r="C1416" s="1" t="s">
        <v>30477</v>
      </c>
      <c r="D1416" s="1" t="s">
        <v>158</v>
      </c>
      <c r="E1416" s="1" t="s">
        <v>8</v>
      </c>
      <c r="F1416" s="1" t="s">
        <v>46</v>
      </c>
      <c r="G1416" s="1" t="s">
        <v>47</v>
      </c>
      <c r="H1416" s="1" t="s">
        <v>55</v>
      </c>
      <c r="I1416" s="1" t="s">
        <v>56</v>
      </c>
      <c r="J1416" s="1" t="s">
        <v>57</v>
      </c>
      <c r="K1416" s="1" t="s">
        <v>14</v>
      </c>
      <c r="L1416" s="1">
        <v>2</v>
      </c>
      <c r="M1416" s="1">
        <v>180</v>
      </c>
      <c r="N1416" s="1">
        <v>10</v>
      </c>
      <c r="O1416" s="1">
        <v>36</v>
      </c>
      <c r="P1416" s="1">
        <v>30</v>
      </c>
      <c r="Q1416" s="1">
        <v>354</v>
      </c>
      <c r="R1416" s="1" t="s">
        <v>15</v>
      </c>
      <c r="S1416" s="1" t="s">
        <v>3279</v>
      </c>
      <c r="T1416" s="1">
        <f>Table1[[#This Row],[Unit_Price]]*Table1[[#This Row],[Quantity]]</f>
        <v>360</v>
      </c>
      <c r="U1416" s="1">
        <f>(SUM(Table1[[#This Row],[Delivery_Fee]],Table1[[#This Row],[Gross_Sales]])-Table1[[#This Row],[Discount_Amount]])</f>
        <v>354</v>
      </c>
    </row>
    <row r="1417" spans="1:21" ht="20.399999999999999" customHeight="1" x14ac:dyDescent="0.3">
      <c r="A1417" s="1" t="s">
        <v>3280</v>
      </c>
      <c r="B1417" s="1" t="s">
        <v>6</v>
      </c>
      <c r="C1417" s="1" t="s">
        <v>30477</v>
      </c>
      <c r="D1417" s="1" t="s">
        <v>92</v>
      </c>
      <c r="E1417" s="1" t="s">
        <v>67</v>
      </c>
      <c r="F1417" s="1" t="s">
        <v>267</v>
      </c>
      <c r="G1417" s="1" t="s">
        <v>268</v>
      </c>
      <c r="H1417" s="1" t="s">
        <v>288</v>
      </c>
      <c r="I1417" s="1" t="s">
        <v>289</v>
      </c>
      <c r="J1417" s="1" t="s">
        <v>86</v>
      </c>
      <c r="K1417" s="1" t="s">
        <v>14</v>
      </c>
      <c r="L1417" s="1">
        <v>3</v>
      </c>
      <c r="M1417" s="1">
        <v>80</v>
      </c>
      <c r="N1417" s="1">
        <v>0</v>
      </c>
      <c r="O1417" s="1">
        <v>0</v>
      </c>
      <c r="P1417" s="1">
        <v>35</v>
      </c>
      <c r="Q1417" s="1">
        <v>275</v>
      </c>
      <c r="R1417" s="1" t="s">
        <v>63</v>
      </c>
      <c r="S1417" s="1" t="s">
        <v>3281</v>
      </c>
      <c r="T1417" s="1">
        <f>Table1[[#This Row],[Unit_Price]]*Table1[[#This Row],[Quantity]]</f>
        <v>240</v>
      </c>
      <c r="U1417" s="1">
        <f>(SUM(Table1[[#This Row],[Delivery_Fee]],Table1[[#This Row],[Gross_Sales]])-Table1[[#This Row],[Discount_Amount]])</f>
        <v>275</v>
      </c>
    </row>
    <row r="1418" spans="1:21" ht="20.399999999999999" customHeight="1" x14ac:dyDescent="0.3">
      <c r="A1418" s="1" t="s">
        <v>3282</v>
      </c>
      <c r="B1418" s="1" t="s">
        <v>6</v>
      </c>
      <c r="C1418" s="1" t="s">
        <v>30477</v>
      </c>
      <c r="D1418" s="1" t="s">
        <v>1291</v>
      </c>
      <c r="E1418" s="1" t="s">
        <v>30</v>
      </c>
      <c r="F1418" s="1" t="s">
        <v>187</v>
      </c>
      <c r="G1418" s="1" t="s">
        <v>188</v>
      </c>
      <c r="H1418" s="1" t="s">
        <v>22</v>
      </c>
      <c r="I1418" s="1" t="s">
        <v>23</v>
      </c>
      <c r="J1418" s="1" t="s">
        <v>24</v>
      </c>
      <c r="K1418" s="1" t="s">
        <v>25</v>
      </c>
      <c r="L1418" s="1">
        <v>2</v>
      </c>
      <c r="M1418" s="1">
        <v>180</v>
      </c>
      <c r="N1418" s="1">
        <v>15</v>
      </c>
      <c r="O1418" s="1">
        <v>54</v>
      </c>
      <c r="P1418" s="1">
        <v>40</v>
      </c>
      <c r="Q1418" s="1">
        <v>346</v>
      </c>
      <c r="R1418" s="1" t="s">
        <v>36</v>
      </c>
      <c r="S1418" s="1" t="s">
        <v>3283</v>
      </c>
      <c r="T1418" s="1">
        <f>Table1[[#This Row],[Unit_Price]]*Table1[[#This Row],[Quantity]]</f>
        <v>360</v>
      </c>
      <c r="U1418" s="1">
        <f>(SUM(Table1[[#This Row],[Delivery_Fee]],Table1[[#This Row],[Gross_Sales]])-Table1[[#This Row],[Discount_Amount]])</f>
        <v>346</v>
      </c>
    </row>
    <row r="1419" spans="1:21" ht="20.399999999999999" customHeight="1" x14ac:dyDescent="0.3">
      <c r="A1419" s="1" t="s">
        <v>3284</v>
      </c>
      <c r="B1419" s="1" t="s">
        <v>6</v>
      </c>
      <c r="C1419" s="1" t="s">
        <v>30477</v>
      </c>
      <c r="D1419" s="1" t="s">
        <v>582</v>
      </c>
      <c r="E1419" s="1" t="s">
        <v>30</v>
      </c>
      <c r="F1419" s="1" t="s">
        <v>339</v>
      </c>
      <c r="G1419" s="1" t="s">
        <v>340</v>
      </c>
      <c r="H1419" s="1" t="s">
        <v>84</v>
      </c>
      <c r="I1419" s="1" t="s">
        <v>85</v>
      </c>
      <c r="J1419" s="1" t="s">
        <v>86</v>
      </c>
      <c r="K1419" s="1" t="s">
        <v>14</v>
      </c>
      <c r="L1419" s="1">
        <v>2</v>
      </c>
      <c r="M1419" s="1">
        <v>100</v>
      </c>
      <c r="N1419" s="1">
        <v>20</v>
      </c>
      <c r="O1419" s="1">
        <v>40</v>
      </c>
      <c r="P1419" s="1">
        <v>35</v>
      </c>
      <c r="Q1419" s="1">
        <v>195</v>
      </c>
      <c r="R1419" s="1" t="s">
        <v>42</v>
      </c>
      <c r="S1419" s="1" t="s">
        <v>3285</v>
      </c>
      <c r="T1419" s="1">
        <f>Table1[[#This Row],[Unit_Price]]*Table1[[#This Row],[Quantity]]</f>
        <v>200</v>
      </c>
      <c r="U1419" s="1">
        <f>(SUM(Table1[[#This Row],[Delivery_Fee]],Table1[[#This Row],[Gross_Sales]])-Table1[[#This Row],[Discount_Amount]])</f>
        <v>195</v>
      </c>
    </row>
    <row r="1420" spans="1:21" ht="20.399999999999999" customHeight="1" x14ac:dyDescent="0.3">
      <c r="A1420" s="1" t="s">
        <v>3286</v>
      </c>
      <c r="B1420" s="1" t="s">
        <v>6</v>
      </c>
      <c r="C1420" s="1" t="s">
        <v>30477</v>
      </c>
      <c r="D1420" s="1" t="s">
        <v>346</v>
      </c>
      <c r="E1420" s="1" t="s">
        <v>30</v>
      </c>
      <c r="F1420" s="1" t="s">
        <v>339</v>
      </c>
      <c r="G1420" s="1" t="s">
        <v>340</v>
      </c>
      <c r="H1420" s="1" t="s">
        <v>48</v>
      </c>
      <c r="I1420" s="1" t="s">
        <v>49</v>
      </c>
      <c r="J1420" s="1" t="s">
        <v>13</v>
      </c>
      <c r="K1420" s="1" t="s">
        <v>14</v>
      </c>
      <c r="L1420" s="1">
        <v>1</v>
      </c>
      <c r="M1420" s="1">
        <v>220</v>
      </c>
      <c r="N1420" s="1">
        <v>10</v>
      </c>
      <c r="O1420" s="1">
        <v>22</v>
      </c>
      <c r="P1420" s="1">
        <v>30</v>
      </c>
      <c r="Q1420" s="1">
        <v>228</v>
      </c>
      <c r="R1420" s="1" t="s">
        <v>42</v>
      </c>
      <c r="S1420" s="1" t="s">
        <v>3287</v>
      </c>
      <c r="T1420" s="1">
        <f>Table1[[#This Row],[Unit_Price]]*Table1[[#This Row],[Quantity]]</f>
        <v>220</v>
      </c>
      <c r="U1420" s="1">
        <f>(SUM(Table1[[#This Row],[Delivery_Fee]],Table1[[#This Row],[Gross_Sales]])-Table1[[#This Row],[Discount_Amount]])</f>
        <v>228</v>
      </c>
    </row>
    <row r="1421" spans="1:21" ht="20.399999999999999" customHeight="1" x14ac:dyDescent="0.3">
      <c r="A1421" s="1" t="s">
        <v>3288</v>
      </c>
      <c r="B1421" s="1" t="s">
        <v>6</v>
      </c>
      <c r="C1421" s="1" t="s">
        <v>30477</v>
      </c>
      <c r="D1421" s="1" t="s">
        <v>663</v>
      </c>
      <c r="E1421" s="1" t="s">
        <v>19</v>
      </c>
      <c r="F1421" s="1" t="s">
        <v>20</v>
      </c>
      <c r="G1421" s="1" t="s">
        <v>21</v>
      </c>
      <c r="H1421" s="1" t="s">
        <v>111</v>
      </c>
      <c r="I1421" s="1" t="s">
        <v>112</v>
      </c>
      <c r="J1421" s="1" t="s">
        <v>13</v>
      </c>
      <c r="K1421" s="1" t="s">
        <v>25</v>
      </c>
      <c r="L1421" s="1">
        <v>4</v>
      </c>
      <c r="M1421" s="1">
        <v>280</v>
      </c>
      <c r="N1421" s="1">
        <v>15</v>
      </c>
      <c r="O1421" s="1">
        <v>168</v>
      </c>
      <c r="P1421" s="1">
        <v>35</v>
      </c>
      <c r="Q1421" s="1">
        <v>987</v>
      </c>
      <c r="R1421" s="1" t="s">
        <v>42</v>
      </c>
      <c r="S1421" s="1" t="s">
        <v>3289</v>
      </c>
      <c r="T1421" s="1">
        <f>Table1[[#This Row],[Unit_Price]]*Table1[[#This Row],[Quantity]]</f>
        <v>1120</v>
      </c>
      <c r="U1421" s="1">
        <f>(SUM(Table1[[#This Row],[Delivery_Fee]],Table1[[#This Row],[Gross_Sales]])-Table1[[#This Row],[Discount_Amount]])</f>
        <v>987</v>
      </c>
    </row>
    <row r="1422" spans="1:21" ht="20.399999999999999" customHeight="1" x14ac:dyDescent="0.3">
      <c r="A1422" s="1" t="s">
        <v>3290</v>
      </c>
      <c r="B1422" s="1" t="s">
        <v>6</v>
      </c>
      <c r="C1422" s="1" t="s">
        <v>30477</v>
      </c>
      <c r="D1422" s="1" t="s">
        <v>543</v>
      </c>
      <c r="E1422" s="1" t="s">
        <v>30</v>
      </c>
      <c r="F1422" s="1" t="s">
        <v>31</v>
      </c>
      <c r="G1422" s="1" t="s">
        <v>32</v>
      </c>
      <c r="H1422" s="1" t="s">
        <v>40</v>
      </c>
      <c r="I1422" s="1" t="s">
        <v>41</v>
      </c>
      <c r="J1422" s="1" t="s">
        <v>13</v>
      </c>
      <c r="K1422" s="1" t="s">
        <v>25</v>
      </c>
      <c r="L1422" s="1">
        <v>3</v>
      </c>
      <c r="M1422" s="1">
        <v>170</v>
      </c>
      <c r="N1422" s="1">
        <v>0</v>
      </c>
      <c r="O1422" s="1">
        <v>0</v>
      </c>
      <c r="P1422" s="1">
        <v>25</v>
      </c>
      <c r="Q1422" s="1">
        <v>535</v>
      </c>
      <c r="R1422" s="1" t="s">
        <v>26</v>
      </c>
      <c r="S1422" s="1" t="s">
        <v>3291</v>
      </c>
      <c r="T1422" s="1">
        <f>Table1[[#This Row],[Unit_Price]]*Table1[[#This Row],[Quantity]]</f>
        <v>510</v>
      </c>
      <c r="U1422" s="1">
        <f>(SUM(Table1[[#This Row],[Delivery_Fee]],Table1[[#This Row],[Gross_Sales]])-Table1[[#This Row],[Discount_Amount]])</f>
        <v>535</v>
      </c>
    </row>
    <row r="1423" spans="1:21" ht="20.399999999999999" customHeight="1" x14ac:dyDescent="0.3">
      <c r="A1423" s="1" t="s">
        <v>3292</v>
      </c>
      <c r="B1423" s="1" t="s">
        <v>6</v>
      </c>
      <c r="C1423" s="1" t="s">
        <v>30477</v>
      </c>
      <c r="D1423" s="1" t="s">
        <v>468</v>
      </c>
      <c r="E1423" s="1" t="s">
        <v>30</v>
      </c>
      <c r="F1423" s="1" t="s">
        <v>31</v>
      </c>
      <c r="G1423" s="1" t="s">
        <v>32</v>
      </c>
      <c r="H1423" s="1" t="s">
        <v>40</v>
      </c>
      <c r="I1423" s="1" t="s">
        <v>41</v>
      </c>
      <c r="J1423" s="1" t="s">
        <v>13</v>
      </c>
      <c r="K1423" s="1" t="s">
        <v>25</v>
      </c>
      <c r="L1423" s="1">
        <v>2</v>
      </c>
      <c r="M1423" s="1">
        <v>170</v>
      </c>
      <c r="N1423" s="1">
        <v>20</v>
      </c>
      <c r="O1423" s="1">
        <v>68</v>
      </c>
      <c r="P1423" s="1">
        <v>35</v>
      </c>
      <c r="Q1423" s="1">
        <v>307</v>
      </c>
      <c r="R1423" s="1" t="s">
        <v>42</v>
      </c>
      <c r="S1423" s="1" t="s">
        <v>3293</v>
      </c>
      <c r="T1423" s="1">
        <f>Table1[[#This Row],[Unit_Price]]*Table1[[#This Row],[Quantity]]</f>
        <v>340</v>
      </c>
      <c r="U1423" s="1">
        <f>(SUM(Table1[[#This Row],[Delivery_Fee]],Table1[[#This Row],[Gross_Sales]])-Table1[[#This Row],[Discount_Amount]])</f>
        <v>307</v>
      </c>
    </row>
    <row r="1424" spans="1:21" ht="20.399999999999999" customHeight="1" x14ac:dyDescent="0.3">
      <c r="A1424" s="1" t="s">
        <v>3294</v>
      </c>
      <c r="B1424" s="1" t="s">
        <v>6</v>
      </c>
      <c r="C1424" s="1" t="s">
        <v>30477</v>
      </c>
      <c r="D1424" s="1" t="s">
        <v>1852</v>
      </c>
      <c r="E1424" s="1" t="s">
        <v>67</v>
      </c>
      <c r="F1424" s="1" t="s">
        <v>82</v>
      </c>
      <c r="G1424" s="1" t="s">
        <v>83</v>
      </c>
      <c r="H1424" s="1" t="s">
        <v>111</v>
      </c>
      <c r="I1424" s="1" t="s">
        <v>112</v>
      </c>
      <c r="J1424" s="1" t="s">
        <v>13</v>
      </c>
      <c r="K1424" s="1" t="s">
        <v>25</v>
      </c>
      <c r="L1424" s="1">
        <v>1</v>
      </c>
      <c r="M1424" s="1">
        <v>280</v>
      </c>
      <c r="N1424" s="1">
        <v>0</v>
      </c>
      <c r="O1424" s="1">
        <v>0</v>
      </c>
      <c r="P1424" s="1">
        <v>20</v>
      </c>
      <c r="Q1424" s="1">
        <v>300</v>
      </c>
      <c r="R1424" s="1" t="s">
        <v>36</v>
      </c>
      <c r="S1424" s="1" t="s">
        <v>3295</v>
      </c>
      <c r="T1424" s="1">
        <f>Table1[[#This Row],[Unit_Price]]*Table1[[#This Row],[Quantity]]</f>
        <v>280</v>
      </c>
      <c r="U1424" s="1">
        <f>(SUM(Table1[[#This Row],[Delivery_Fee]],Table1[[#This Row],[Gross_Sales]])-Table1[[#This Row],[Discount_Amount]])</f>
        <v>300</v>
      </c>
    </row>
    <row r="1425" spans="1:21" ht="20.399999999999999" customHeight="1" x14ac:dyDescent="0.3">
      <c r="A1425" s="1" t="s">
        <v>3296</v>
      </c>
      <c r="B1425" s="1" t="s">
        <v>6</v>
      </c>
      <c r="C1425" s="1" t="s">
        <v>30477</v>
      </c>
      <c r="D1425" s="1" t="s">
        <v>448</v>
      </c>
      <c r="E1425" s="1" t="s">
        <v>8</v>
      </c>
      <c r="F1425" s="1" t="s">
        <v>9</v>
      </c>
      <c r="G1425" s="1" t="s">
        <v>10</v>
      </c>
      <c r="H1425" s="1" t="s">
        <v>55</v>
      </c>
      <c r="I1425" s="1" t="s">
        <v>56</v>
      </c>
      <c r="J1425" s="1" t="s">
        <v>57</v>
      </c>
      <c r="K1425" s="1" t="s">
        <v>14</v>
      </c>
      <c r="L1425" s="1">
        <v>4</v>
      </c>
      <c r="M1425" s="1">
        <v>180</v>
      </c>
      <c r="N1425" s="1">
        <v>20</v>
      </c>
      <c r="O1425" s="1">
        <v>144</v>
      </c>
      <c r="P1425" s="1">
        <v>40</v>
      </c>
      <c r="Q1425" s="1">
        <v>616</v>
      </c>
      <c r="R1425" s="1" t="s">
        <v>26</v>
      </c>
      <c r="S1425" s="1" t="s">
        <v>3297</v>
      </c>
      <c r="T1425" s="1">
        <f>Table1[[#This Row],[Unit_Price]]*Table1[[#This Row],[Quantity]]</f>
        <v>720</v>
      </c>
      <c r="U1425" s="1">
        <f>(SUM(Table1[[#This Row],[Delivery_Fee]],Table1[[#This Row],[Gross_Sales]])-Table1[[#This Row],[Discount_Amount]])</f>
        <v>616</v>
      </c>
    </row>
    <row r="1426" spans="1:21" ht="20.399999999999999" customHeight="1" x14ac:dyDescent="0.3">
      <c r="A1426" s="1" t="s">
        <v>3298</v>
      </c>
      <c r="B1426" s="1" t="s">
        <v>6</v>
      </c>
      <c r="C1426" s="1" t="s">
        <v>30477</v>
      </c>
      <c r="D1426" s="1" t="s">
        <v>1576</v>
      </c>
      <c r="E1426" s="1" t="s">
        <v>19</v>
      </c>
      <c r="F1426" s="1" t="s">
        <v>174</v>
      </c>
      <c r="G1426" s="1" t="s">
        <v>175</v>
      </c>
      <c r="H1426" s="1" t="s">
        <v>48</v>
      </c>
      <c r="I1426" s="1" t="s">
        <v>49</v>
      </c>
      <c r="J1426" s="1" t="s">
        <v>13</v>
      </c>
      <c r="K1426" s="1" t="s">
        <v>14</v>
      </c>
      <c r="L1426" s="1">
        <v>3</v>
      </c>
      <c r="M1426" s="1">
        <v>220</v>
      </c>
      <c r="N1426" s="1">
        <v>15</v>
      </c>
      <c r="O1426" s="1">
        <v>99</v>
      </c>
      <c r="P1426" s="1">
        <v>25</v>
      </c>
      <c r="Q1426" s="1">
        <v>586</v>
      </c>
      <c r="R1426" s="1" t="s">
        <v>26</v>
      </c>
      <c r="S1426" s="1" t="s">
        <v>3299</v>
      </c>
      <c r="T1426" s="1">
        <f>Table1[[#This Row],[Unit_Price]]*Table1[[#This Row],[Quantity]]</f>
        <v>660</v>
      </c>
      <c r="U1426" s="1">
        <f>(SUM(Table1[[#This Row],[Delivery_Fee]],Table1[[#This Row],[Gross_Sales]])-Table1[[#This Row],[Discount_Amount]])</f>
        <v>586</v>
      </c>
    </row>
    <row r="1427" spans="1:21" ht="20.399999999999999" customHeight="1" x14ac:dyDescent="0.3">
      <c r="A1427" s="1" t="s">
        <v>3300</v>
      </c>
      <c r="B1427" s="1" t="s">
        <v>6</v>
      </c>
      <c r="C1427" s="1" t="s">
        <v>30477</v>
      </c>
      <c r="D1427" s="1" t="s">
        <v>306</v>
      </c>
      <c r="E1427" s="1" t="s">
        <v>19</v>
      </c>
      <c r="F1427" s="1" t="s">
        <v>46</v>
      </c>
      <c r="G1427" s="1" t="s">
        <v>47</v>
      </c>
      <c r="H1427" s="1" t="s">
        <v>55</v>
      </c>
      <c r="I1427" s="1" t="s">
        <v>56</v>
      </c>
      <c r="J1427" s="1" t="s">
        <v>57</v>
      </c>
      <c r="K1427" s="1" t="s">
        <v>14</v>
      </c>
      <c r="L1427" s="1">
        <v>2</v>
      </c>
      <c r="M1427" s="1">
        <v>180</v>
      </c>
      <c r="N1427" s="1">
        <v>15</v>
      </c>
      <c r="O1427" s="1">
        <v>54</v>
      </c>
      <c r="P1427" s="1">
        <v>20</v>
      </c>
      <c r="Q1427" s="1">
        <v>326</v>
      </c>
      <c r="R1427" s="1" t="s">
        <v>26</v>
      </c>
      <c r="S1427" s="1" t="s">
        <v>3301</v>
      </c>
      <c r="T1427" s="1">
        <f>Table1[[#This Row],[Unit_Price]]*Table1[[#This Row],[Quantity]]</f>
        <v>360</v>
      </c>
      <c r="U1427" s="1">
        <f>(SUM(Table1[[#This Row],[Delivery_Fee]],Table1[[#This Row],[Gross_Sales]])-Table1[[#This Row],[Discount_Amount]])</f>
        <v>326</v>
      </c>
    </row>
    <row r="1428" spans="1:21" ht="20.399999999999999" customHeight="1" x14ac:dyDescent="0.3">
      <c r="A1428" s="1" t="s">
        <v>3302</v>
      </c>
      <c r="B1428" s="1" t="s">
        <v>6</v>
      </c>
      <c r="C1428" s="1" t="s">
        <v>30477</v>
      </c>
      <c r="D1428" s="1" t="s">
        <v>1557</v>
      </c>
      <c r="E1428" s="1" t="s">
        <v>67</v>
      </c>
      <c r="F1428" s="1" t="s">
        <v>82</v>
      </c>
      <c r="G1428" s="1" t="s">
        <v>83</v>
      </c>
      <c r="H1428" s="1" t="s">
        <v>131</v>
      </c>
      <c r="I1428" s="1" t="s">
        <v>132</v>
      </c>
      <c r="J1428" s="1" t="s">
        <v>57</v>
      </c>
      <c r="K1428" s="1" t="s">
        <v>25</v>
      </c>
      <c r="L1428" s="1">
        <v>3</v>
      </c>
      <c r="M1428" s="1">
        <v>220</v>
      </c>
      <c r="N1428" s="1">
        <v>5</v>
      </c>
      <c r="O1428" s="1">
        <v>33</v>
      </c>
      <c r="P1428" s="1">
        <v>40</v>
      </c>
      <c r="Q1428" s="1">
        <v>667</v>
      </c>
      <c r="R1428" s="1" t="s">
        <v>42</v>
      </c>
      <c r="S1428" s="1" t="s">
        <v>3303</v>
      </c>
      <c r="T1428" s="1">
        <f>Table1[[#This Row],[Unit_Price]]*Table1[[#This Row],[Quantity]]</f>
        <v>660</v>
      </c>
      <c r="U1428" s="1">
        <f>(SUM(Table1[[#This Row],[Delivery_Fee]],Table1[[#This Row],[Gross_Sales]])-Table1[[#This Row],[Discount_Amount]])</f>
        <v>667</v>
      </c>
    </row>
    <row r="1429" spans="1:21" ht="20.399999999999999" customHeight="1" x14ac:dyDescent="0.3">
      <c r="A1429" s="1" t="s">
        <v>3304</v>
      </c>
      <c r="B1429" s="1" t="s">
        <v>6</v>
      </c>
      <c r="C1429" s="1" t="s">
        <v>30477</v>
      </c>
      <c r="D1429" s="1" t="s">
        <v>282</v>
      </c>
      <c r="E1429" s="1" t="s">
        <v>67</v>
      </c>
      <c r="F1429" s="1" t="s">
        <v>68</v>
      </c>
      <c r="G1429" s="1" t="s">
        <v>69</v>
      </c>
      <c r="H1429" s="1" t="s">
        <v>22</v>
      </c>
      <c r="I1429" s="1" t="s">
        <v>23</v>
      </c>
      <c r="J1429" s="1" t="s">
        <v>24</v>
      </c>
      <c r="K1429" s="1" t="s">
        <v>25</v>
      </c>
      <c r="L1429" s="1">
        <v>4</v>
      </c>
      <c r="M1429" s="1">
        <v>180</v>
      </c>
      <c r="N1429" s="1">
        <v>5</v>
      </c>
      <c r="O1429" s="1">
        <v>36</v>
      </c>
      <c r="P1429" s="1">
        <v>20</v>
      </c>
      <c r="Q1429" s="1">
        <v>704</v>
      </c>
      <c r="R1429" s="1" t="s">
        <v>36</v>
      </c>
      <c r="S1429" s="1" t="s">
        <v>3305</v>
      </c>
      <c r="T1429" s="1">
        <f>Table1[[#This Row],[Unit_Price]]*Table1[[#This Row],[Quantity]]</f>
        <v>720</v>
      </c>
      <c r="U1429" s="1">
        <f>(SUM(Table1[[#This Row],[Delivery_Fee]],Table1[[#This Row],[Gross_Sales]])-Table1[[#This Row],[Discount_Amount]])</f>
        <v>704</v>
      </c>
    </row>
    <row r="1430" spans="1:21" ht="20.399999999999999" customHeight="1" x14ac:dyDescent="0.3">
      <c r="A1430" s="1" t="s">
        <v>3306</v>
      </c>
      <c r="B1430" s="1" t="s">
        <v>6</v>
      </c>
      <c r="C1430" s="1" t="s">
        <v>30477</v>
      </c>
      <c r="D1430" s="1" t="s">
        <v>1719</v>
      </c>
      <c r="E1430" s="1" t="s">
        <v>19</v>
      </c>
      <c r="F1430" s="1" t="s">
        <v>187</v>
      </c>
      <c r="G1430" s="1" t="s">
        <v>188</v>
      </c>
      <c r="H1430" s="1" t="s">
        <v>61</v>
      </c>
      <c r="I1430" s="1" t="s">
        <v>62</v>
      </c>
      <c r="J1430" s="1" t="s">
        <v>24</v>
      </c>
      <c r="K1430" s="1" t="s">
        <v>25</v>
      </c>
      <c r="L1430" s="1">
        <v>3</v>
      </c>
      <c r="M1430" s="1">
        <v>190</v>
      </c>
      <c r="N1430" s="1">
        <v>20</v>
      </c>
      <c r="O1430" s="1">
        <v>114</v>
      </c>
      <c r="P1430" s="1">
        <v>40</v>
      </c>
      <c r="Q1430" s="1">
        <v>496</v>
      </c>
      <c r="R1430" s="1" t="s">
        <v>42</v>
      </c>
      <c r="S1430" s="1" t="s">
        <v>3307</v>
      </c>
      <c r="T1430" s="1">
        <f>Table1[[#This Row],[Unit_Price]]*Table1[[#This Row],[Quantity]]</f>
        <v>570</v>
      </c>
      <c r="U1430" s="1">
        <f>(SUM(Table1[[#This Row],[Delivery_Fee]],Table1[[#This Row],[Gross_Sales]])-Table1[[#This Row],[Discount_Amount]])</f>
        <v>496</v>
      </c>
    </row>
    <row r="1431" spans="1:21" ht="20.399999999999999" customHeight="1" x14ac:dyDescent="0.3">
      <c r="A1431" s="1" t="s">
        <v>3308</v>
      </c>
      <c r="B1431" s="1" t="s">
        <v>6</v>
      </c>
      <c r="C1431" s="1" t="s">
        <v>30477</v>
      </c>
      <c r="D1431" s="1" t="s">
        <v>2493</v>
      </c>
      <c r="E1431" s="1" t="s">
        <v>19</v>
      </c>
      <c r="F1431" s="1" t="s">
        <v>98</v>
      </c>
      <c r="G1431" s="1" t="s">
        <v>99</v>
      </c>
      <c r="H1431" s="1" t="s">
        <v>143</v>
      </c>
      <c r="I1431" s="1" t="s">
        <v>144</v>
      </c>
      <c r="J1431" s="1" t="s">
        <v>24</v>
      </c>
      <c r="K1431" s="1" t="s">
        <v>14</v>
      </c>
      <c r="L1431" s="1">
        <v>4</v>
      </c>
      <c r="M1431" s="1">
        <v>160</v>
      </c>
      <c r="N1431" s="1">
        <v>5</v>
      </c>
      <c r="O1431" s="1">
        <v>32</v>
      </c>
      <c r="P1431" s="1">
        <v>40</v>
      </c>
      <c r="Q1431" s="1">
        <v>648</v>
      </c>
      <c r="R1431" s="1" t="s">
        <v>26</v>
      </c>
      <c r="S1431" s="1" t="s">
        <v>3309</v>
      </c>
      <c r="T1431" s="1">
        <f>Table1[[#This Row],[Unit_Price]]*Table1[[#This Row],[Quantity]]</f>
        <v>640</v>
      </c>
      <c r="U1431" s="1">
        <f>(SUM(Table1[[#This Row],[Delivery_Fee]],Table1[[#This Row],[Gross_Sales]])-Table1[[#This Row],[Discount_Amount]])</f>
        <v>648</v>
      </c>
    </row>
    <row r="1432" spans="1:21" ht="20.399999999999999" customHeight="1" x14ac:dyDescent="0.3">
      <c r="A1432" s="1" t="s">
        <v>3310</v>
      </c>
      <c r="B1432" s="1" t="s">
        <v>6</v>
      </c>
      <c r="C1432" s="1" t="s">
        <v>30477</v>
      </c>
      <c r="D1432" s="1" t="s">
        <v>1719</v>
      </c>
      <c r="E1432" s="1" t="s">
        <v>30</v>
      </c>
      <c r="F1432" s="1" t="s">
        <v>151</v>
      </c>
      <c r="G1432" s="1" t="s">
        <v>152</v>
      </c>
      <c r="H1432" s="1" t="s">
        <v>61</v>
      </c>
      <c r="I1432" s="1" t="s">
        <v>62</v>
      </c>
      <c r="J1432" s="1" t="s">
        <v>24</v>
      </c>
      <c r="K1432" s="1" t="s">
        <v>25</v>
      </c>
      <c r="L1432" s="1">
        <v>4</v>
      </c>
      <c r="M1432" s="1">
        <v>190</v>
      </c>
      <c r="N1432" s="1">
        <v>5</v>
      </c>
      <c r="O1432" s="1">
        <v>38</v>
      </c>
      <c r="P1432" s="1">
        <v>35</v>
      </c>
      <c r="Q1432" s="1">
        <v>757</v>
      </c>
      <c r="R1432" s="1" t="s">
        <v>63</v>
      </c>
      <c r="S1432" s="1" t="s">
        <v>3311</v>
      </c>
      <c r="T1432" s="1">
        <f>Table1[[#This Row],[Unit_Price]]*Table1[[#This Row],[Quantity]]</f>
        <v>760</v>
      </c>
      <c r="U1432" s="1">
        <f>(SUM(Table1[[#This Row],[Delivery_Fee]],Table1[[#This Row],[Gross_Sales]])-Table1[[#This Row],[Discount_Amount]])</f>
        <v>757</v>
      </c>
    </row>
    <row r="1433" spans="1:21" ht="20.399999999999999" customHeight="1" x14ac:dyDescent="0.3">
      <c r="A1433" s="1" t="s">
        <v>3312</v>
      </c>
      <c r="B1433" s="1" t="s">
        <v>6</v>
      </c>
      <c r="C1433" s="1" t="s">
        <v>30477</v>
      </c>
      <c r="D1433" s="1" t="s">
        <v>376</v>
      </c>
      <c r="E1433" s="1" t="s">
        <v>19</v>
      </c>
      <c r="F1433" s="1" t="s">
        <v>98</v>
      </c>
      <c r="G1433" s="1" t="s">
        <v>99</v>
      </c>
      <c r="H1433" s="1" t="s">
        <v>143</v>
      </c>
      <c r="I1433" s="1" t="s">
        <v>144</v>
      </c>
      <c r="J1433" s="1" t="s">
        <v>24</v>
      </c>
      <c r="K1433" s="1" t="s">
        <v>14</v>
      </c>
      <c r="L1433" s="1">
        <v>1</v>
      </c>
      <c r="M1433" s="1">
        <v>160</v>
      </c>
      <c r="N1433" s="1">
        <v>5</v>
      </c>
      <c r="O1433" s="1">
        <v>8</v>
      </c>
      <c r="P1433" s="1">
        <v>40</v>
      </c>
      <c r="Q1433" s="1">
        <v>192</v>
      </c>
      <c r="R1433" s="1" t="s">
        <v>63</v>
      </c>
      <c r="S1433" s="1" t="s">
        <v>3313</v>
      </c>
      <c r="T1433" s="1">
        <f>Table1[[#This Row],[Unit_Price]]*Table1[[#This Row],[Quantity]]</f>
        <v>160</v>
      </c>
      <c r="U1433" s="1">
        <f>(SUM(Table1[[#This Row],[Delivery_Fee]],Table1[[#This Row],[Gross_Sales]])-Table1[[#This Row],[Discount_Amount]])</f>
        <v>192</v>
      </c>
    </row>
    <row r="1434" spans="1:21" ht="20.399999999999999" customHeight="1" x14ac:dyDescent="0.3">
      <c r="A1434" s="1" t="s">
        <v>3314</v>
      </c>
      <c r="B1434" s="1" t="s">
        <v>6</v>
      </c>
      <c r="C1434" s="1" t="s">
        <v>30477</v>
      </c>
      <c r="D1434" s="1" t="s">
        <v>424</v>
      </c>
      <c r="E1434" s="1" t="s">
        <v>30</v>
      </c>
      <c r="F1434" s="1" t="s">
        <v>53</v>
      </c>
      <c r="G1434" s="1" t="s">
        <v>54</v>
      </c>
      <c r="H1434" s="1" t="s">
        <v>22</v>
      </c>
      <c r="I1434" s="1" t="s">
        <v>23</v>
      </c>
      <c r="J1434" s="1" t="s">
        <v>24</v>
      </c>
      <c r="K1434" s="1" t="s">
        <v>25</v>
      </c>
      <c r="L1434" s="1">
        <v>2</v>
      </c>
      <c r="M1434" s="1">
        <v>180</v>
      </c>
      <c r="N1434" s="1">
        <v>10</v>
      </c>
      <c r="O1434" s="1">
        <v>36</v>
      </c>
      <c r="P1434" s="1">
        <v>25</v>
      </c>
      <c r="Q1434" s="1">
        <v>349</v>
      </c>
      <c r="R1434" s="1" t="s">
        <v>36</v>
      </c>
      <c r="S1434" s="1" t="s">
        <v>3315</v>
      </c>
      <c r="T1434" s="1">
        <f>Table1[[#This Row],[Unit_Price]]*Table1[[#This Row],[Quantity]]</f>
        <v>360</v>
      </c>
      <c r="U1434" s="1">
        <f>(SUM(Table1[[#This Row],[Delivery_Fee]],Table1[[#This Row],[Gross_Sales]])-Table1[[#This Row],[Discount_Amount]])</f>
        <v>349</v>
      </c>
    </row>
    <row r="1435" spans="1:21" ht="20.399999999999999" customHeight="1" x14ac:dyDescent="0.3">
      <c r="A1435" s="1" t="s">
        <v>3316</v>
      </c>
      <c r="B1435" s="1" t="s">
        <v>6</v>
      </c>
      <c r="C1435" s="1" t="s">
        <v>30477</v>
      </c>
      <c r="D1435" s="1" t="s">
        <v>651</v>
      </c>
      <c r="E1435" s="1" t="s">
        <v>30</v>
      </c>
      <c r="F1435" s="1" t="s">
        <v>187</v>
      </c>
      <c r="G1435" s="1" t="s">
        <v>188</v>
      </c>
      <c r="H1435" s="1" t="s">
        <v>131</v>
      </c>
      <c r="I1435" s="1" t="s">
        <v>132</v>
      </c>
      <c r="J1435" s="1" t="s">
        <v>57</v>
      </c>
      <c r="K1435" s="1" t="s">
        <v>25</v>
      </c>
      <c r="L1435" s="1">
        <v>2</v>
      </c>
      <c r="M1435" s="1">
        <v>220</v>
      </c>
      <c r="N1435" s="1">
        <v>0</v>
      </c>
      <c r="O1435" s="1">
        <v>0</v>
      </c>
      <c r="P1435" s="1">
        <v>40</v>
      </c>
      <c r="Q1435" s="1">
        <v>480</v>
      </c>
      <c r="R1435" s="1" t="s">
        <v>63</v>
      </c>
      <c r="S1435" s="1" t="s">
        <v>3317</v>
      </c>
      <c r="T1435" s="1">
        <f>Table1[[#This Row],[Unit_Price]]*Table1[[#This Row],[Quantity]]</f>
        <v>440</v>
      </c>
      <c r="U1435" s="1">
        <f>(SUM(Table1[[#This Row],[Delivery_Fee]],Table1[[#This Row],[Gross_Sales]])-Table1[[#This Row],[Discount_Amount]])</f>
        <v>480</v>
      </c>
    </row>
    <row r="1436" spans="1:21" ht="20.399999999999999" customHeight="1" x14ac:dyDescent="0.3">
      <c r="A1436" s="1" t="s">
        <v>3318</v>
      </c>
      <c r="B1436" s="1" t="s">
        <v>6</v>
      </c>
      <c r="C1436" s="1" t="s">
        <v>30477</v>
      </c>
      <c r="D1436" s="1" t="s">
        <v>1694</v>
      </c>
      <c r="E1436" s="1" t="s">
        <v>30</v>
      </c>
      <c r="F1436" s="1" t="s">
        <v>109</v>
      </c>
      <c r="G1436" s="1" t="s">
        <v>110</v>
      </c>
      <c r="H1436" s="1" t="s">
        <v>131</v>
      </c>
      <c r="I1436" s="1" t="s">
        <v>132</v>
      </c>
      <c r="J1436" s="1" t="s">
        <v>57</v>
      </c>
      <c r="K1436" s="1" t="s">
        <v>25</v>
      </c>
      <c r="L1436" s="1">
        <v>2</v>
      </c>
      <c r="M1436" s="1">
        <v>220</v>
      </c>
      <c r="N1436" s="1">
        <v>15</v>
      </c>
      <c r="O1436" s="1">
        <v>66</v>
      </c>
      <c r="P1436" s="1">
        <v>30</v>
      </c>
      <c r="Q1436" s="1">
        <v>404</v>
      </c>
      <c r="R1436" s="1" t="s">
        <v>15</v>
      </c>
      <c r="S1436" s="1" t="s">
        <v>3319</v>
      </c>
      <c r="T1436" s="1">
        <f>Table1[[#This Row],[Unit_Price]]*Table1[[#This Row],[Quantity]]</f>
        <v>440</v>
      </c>
      <c r="U1436" s="1">
        <f>(SUM(Table1[[#This Row],[Delivery_Fee]],Table1[[#This Row],[Gross_Sales]])-Table1[[#This Row],[Discount_Amount]])</f>
        <v>404</v>
      </c>
    </row>
    <row r="1437" spans="1:21" ht="20.399999999999999" customHeight="1" x14ac:dyDescent="0.3">
      <c r="A1437" s="1" t="s">
        <v>3320</v>
      </c>
      <c r="B1437" s="1" t="s">
        <v>6</v>
      </c>
      <c r="C1437" s="1" t="s">
        <v>30477</v>
      </c>
      <c r="D1437" s="1" t="s">
        <v>436</v>
      </c>
      <c r="E1437" s="1" t="s">
        <v>19</v>
      </c>
      <c r="F1437" s="1" t="s">
        <v>124</v>
      </c>
      <c r="G1437" s="1" t="s">
        <v>125</v>
      </c>
      <c r="H1437" s="1" t="s">
        <v>143</v>
      </c>
      <c r="I1437" s="1" t="s">
        <v>144</v>
      </c>
      <c r="J1437" s="1" t="s">
        <v>24</v>
      </c>
      <c r="K1437" s="1" t="s">
        <v>14</v>
      </c>
      <c r="L1437" s="1">
        <v>2</v>
      </c>
      <c r="M1437" s="1">
        <v>160</v>
      </c>
      <c r="N1437" s="1">
        <v>15</v>
      </c>
      <c r="O1437" s="1">
        <v>48</v>
      </c>
      <c r="P1437" s="1">
        <v>30</v>
      </c>
      <c r="Q1437" s="1">
        <v>302</v>
      </c>
      <c r="R1437" s="1" t="s">
        <v>36</v>
      </c>
      <c r="S1437" s="1" t="s">
        <v>3321</v>
      </c>
      <c r="T1437" s="1">
        <f>Table1[[#This Row],[Unit_Price]]*Table1[[#This Row],[Quantity]]</f>
        <v>320</v>
      </c>
      <c r="U1437" s="1">
        <f>(SUM(Table1[[#This Row],[Delivery_Fee]],Table1[[#This Row],[Gross_Sales]])-Table1[[#This Row],[Discount_Amount]])</f>
        <v>302</v>
      </c>
    </row>
    <row r="1438" spans="1:21" ht="20.399999999999999" customHeight="1" x14ac:dyDescent="0.3">
      <c r="A1438" s="1" t="s">
        <v>3322</v>
      </c>
      <c r="B1438" s="1" t="s">
        <v>6</v>
      </c>
      <c r="C1438" s="1" t="s">
        <v>30477</v>
      </c>
      <c r="D1438" s="1" t="s">
        <v>673</v>
      </c>
      <c r="E1438" s="1" t="s">
        <v>67</v>
      </c>
      <c r="F1438" s="1" t="s">
        <v>68</v>
      </c>
      <c r="G1438" s="1" t="s">
        <v>69</v>
      </c>
      <c r="H1438" s="1" t="s">
        <v>70</v>
      </c>
      <c r="I1438" s="1" t="s">
        <v>71</v>
      </c>
      <c r="J1438" s="1" t="s">
        <v>13</v>
      </c>
      <c r="K1438" s="1" t="s">
        <v>14</v>
      </c>
      <c r="L1438" s="1">
        <v>2</v>
      </c>
      <c r="M1438" s="1">
        <v>130</v>
      </c>
      <c r="N1438" s="1">
        <v>0</v>
      </c>
      <c r="O1438" s="1">
        <v>0</v>
      </c>
      <c r="P1438" s="1">
        <v>40</v>
      </c>
      <c r="Q1438" s="1">
        <v>300</v>
      </c>
      <c r="R1438" s="1" t="s">
        <v>36</v>
      </c>
      <c r="S1438" s="1" t="s">
        <v>3323</v>
      </c>
      <c r="T1438" s="1">
        <f>Table1[[#This Row],[Unit_Price]]*Table1[[#This Row],[Quantity]]</f>
        <v>260</v>
      </c>
      <c r="U1438" s="1">
        <f>(SUM(Table1[[#This Row],[Delivery_Fee]],Table1[[#This Row],[Gross_Sales]])-Table1[[#This Row],[Discount_Amount]])</f>
        <v>300</v>
      </c>
    </row>
    <row r="1439" spans="1:21" ht="20.399999999999999" customHeight="1" x14ac:dyDescent="0.3">
      <c r="A1439" s="1" t="s">
        <v>3324</v>
      </c>
      <c r="B1439" s="1" t="s">
        <v>6</v>
      </c>
      <c r="C1439" s="1" t="s">
        <v>30477</v>
      </c>
      <c r="D1439" s="1" t="s">
        <v>1440</v>
      </c>
      <c r="E1439" s="1" t="s">
        <v>67</v>
      </c>
      <c r="F1439" s="1" t="s">
        <v>267</v>
      </c>
      <c r="G1439" s="1" t="s">
        <v>268</v>
      </c>
      <c r="H1439" s="1" t="s">
        <v>55</v>
      </c>
      <c r="I1439" s="1" t="s">
        <v>56</v>
      </c>
      <c r="J1439" s="1" t="s">
        <v>57</v>
      </c>
      <c r="K1439" s="1" t="s">
        <v>14</v>
      </c>
      <c r="L1439" s="1">
        <v>2</v>
      </c>
      <c r="M1439" s="1">
        <v>180</v>
      </c>
      <c r="N1439" s="1">
        <v>10</v>
      </c>
      <c r="O1439" s="1">
        <v>36</v>
      </c>
      <c r="P1439" s="1">
        <v>30</v>
      </c>
      <c r="Q1439" s="1">
        <v>354</v>
      </c>
      <c r="R1439" s="1" t="s">
        <v>36</v>
      </c>
      <c r="S1439" s="1" t="s">
        <v>3325</v>
      </c>
      <c r="T1439" s="1">
        <f>Table1[[#This Row],[Unit_Price]]*Table1[[#This Row],[Quantity]]</f>
        <v>360</v>
      </c>
      <c r="U1439" s="1">
        <f>(SUM(Table1[[#This Row],[Delivery_Fee]],Table1[[#This Row],[Gross_Sales]])-Table1[[#This Row],[Discount_Amount]])</f>
        <v>354</v>
      </c>
    </row>
    <row r="1440" spans="1:21" ht="20.399999999999999" customHeight="1" x14ac:dyDescent="0.3">
      <c r="A1440" s="1" t="s">
        <v>3326</v>
      </c>
      <c r="B1440" s="1" t="s">
        <v>6</v>
      </c>
      <c r="C1440" s="1" t="s">
        <v>30477</v>
      </c>
      <c r="D1440" s="1" t="s">
        <v>448</v>
      </c>
      <c r="E1440" s="1" t="s">
        <v>30</v>
      </c>
      <c r="F1440" s="1" t="s">
        <v>109</v>
      </c>
      <c r="G1440" s="1" t="s">
        <v>110</v>
      </c>
      <c r="H1440" s="1" t="s">
        <v>22</v>
      </c>
      <c r="I1440" s="1" t="s">
        <v>23</v>
      </c>
      <c r="J1440" s="1" t="s">
        <v>24</v>
      </c>
      <c r="K1440" s="1" t="s">
        <v>25</v>
      </c>
      <c r="L1440" s="1">
        <v>3</v>
      </c>
      <c r="M1440" s="1">
        <v>180</v>
      </c>
      <c r="N1440" s="1">
        <v>5</v>
      </c>
      <c r="O1440" s="1">
        <v>27</v>
      </c>
      <c r="P1440" s="1">
        <v>35</v>
      </c>
      <c r="Q1440" s="1">
        <v>548</v>
      </c>
      <c r="R1440" s="1" t="s">
        <v>26</v>
      </c>
      <c r="S1440" s="1" t="s">
        <v>3327</v>
      </c>
      <c r="T1440" s="1">
        <f>Table1[[#This Row],[Unit_Price]]*Table1[[#This Row],[Quantity]]</f>
        <v>540</v>
      </c>
      <c r="U1440" s="1">
        <f>(SUM(Table1[[#This Row],[Delivery_Fee]],Table1[[#This Row],[Gross_Sales]])-Table1[[#This Row],[Discount_Amount]])</f>
        <v>548</v>
      </c>
    </row>
    <row r="1441" spans="1:21" ht="20.399999999999999" customHeight="1" x14ac:dyDescent="0.3">
      <c r="A1441" s="1" t="s">
        <v>3328</v>
      </c>
      <c r="B1441" s="1" t="s">
        <v>6</v>
      </c>
      <c r="C1441" s="1" t="s">
        <v>30477</v>
      </c>
      <c r="D1441" s="1" t="s">
        <v>200</v>
      </c>
      <c r="E1441" s="1" t="s">
        <v>30</v>
      </c>
      <c r="F1441" s="1" t="s">
        <v>187</v>
      </c>
      <c r="G1441" s="1" t="s">
        <v>188</v>
      </c>
      <c r="H1441" s="1" t="s">
        <v>55</v>
      </c>
      <c r="I1441" s="1" t="s">
        <v>56</v>
      </c>
      <c r="J1441" s="1" t="s">
        <v>57</v>
      </c>
      <c r="K1441" s="1" t="s">
        <v>14</v>
      </c>
      <c r="L1441" s="1">
        <v>4</v>
      </c>
      <c r="M1441" s="1">
        <v>180</v>
      </c>
      <c r="N1441" s="1">
        <v>0</v>
      </c>
      <c r="O1441" s="1">
        <v>0</v>
      </c>
      <c r="P1441" s="1">
        <v>25</v>
      </c>
      <c r="Q1441" s="1">
        <v>745</v>
      </c>
      <c r="R1441" s="1" t="s">
        <v>26</v>
      </c>
      <c r="S1441" s="1" t="s">
        <v>3329</v>
      </c>
      <c r="T1441" s="1">
        <f>Table1[[#This Row],[Unit_Price]]*Table1[[#This Row],[Quantity]]</f>
        <v>720</v>
      </c>
      <c r="U1441" s="1">
        <f>(SUM(Table1[[#This Row],[Delivery_Fee]],Table1[[#This Row],[Gross_Sales]])-Table1[[#This Row],[Discount_Amount]])</f>
        <v>745</v>
      </c>
    </row>
    <row r="1442" spans="1:21" ht="20.399999999999999" customHeight="1" x14ac:dyDescent="0.3">
      <c r="A1442" s="1" t="s">
        <v>3330</v>
      </c>
      <c r="B1442" s="1" t="s">
        <v>6</v>
      </c>
      <c r="C1442" s="1" t="s">
        <v>30477</v>
      </c>
      <c r="D1442" s="1" t="s">
        <v>379</v>
      </c>
      <c r="E1442" s="1" t="s">
        <v>30</v>
      </c>
      <c r="F1442" s="1" t="s">
        <v>53</v>
      </c>
      <c r="G1442" s="1" t="s">
        <v>54</v>
      </c>
      <c r="H1442" s="1" t="s">
        <v>48</v>
      </c>
      <c r="I1442" s="1" t="s">
        <v>49</v>
      </c>
      <c r="J1442" s="1" t="s">
        <v>13</v>
      </c>
      <c r="K1442" s="1" t="s">
        <v>14</v>
      </c>
      <c r="L1442" s="1">
        <v>4</v>
      </c>
      <c r="M1442" s="1">
        <v>220</v>
      </c>
      <c r="N1442" s="1">
        <v>5</v>
      </c>
      <c r="O1442" s="1">
        <v>44</v>
      </c>
      <c r="P1442" s="1">
        <v>25</v>
      </c>
      <c r="Q1442" s="1">
        <v>861</v>
      </c>
      <c r="R1442" s="1" t="s">
        <v>36</v>
      </c>
      <c r="S1442" s="1" t="s">
        <v>3331</v>
      </c>
      <c r="T1442" s="1">
        <f>Table1[[#This Row],[Unit_Price]]*Table1[[#This Row],[Quantity]]</f>
        <v>880</v>
      </c>
      <c r="U1442" s="1">
        <f>(SUM(Table1[[#This Row],[Delivery_Fee]],Table1[[#This Row],[Gross_Sales]])-Table1[[#This Row],[Discount_Amount]])</f>
        <v>861</v>
      </c>
    </row>
    <row r="1443" spans="1:21" ht="20.399999999999999" customHeight="1" x14ac:dyDescent="0.3">
      <c r="A1443" s="1" t="s">
        <v>3332</v>
      </c>
      <c r="B1443" s="1" t="s">
        <v>6</v>
      </c>
      <c r="C1443" s="1" t="s">
        <v>30477</v>
      </c>
      <c r="D1443" s="1" t="s">
        <v>727</v>
      </c>
      <c r="E1443" s="1" t="s">
        <v>19</v>
      </c>
      <c r="F1443" s="1" t="s">
        <v>98</v>
      </c>
      <c r="G1443" s="1" t="s">
        <v>99</v>
      </c>
      <c r="H1443" s="1" t="s">
        <v>55</v>
      </c>
      <c r="I1443" s="1" t="s">
        <v>56</v>
      </c>
      <c r="J1443" s="1" t="s">
        <v>57</v>
      </c>
      <c r="K1443" s="1" t="s">
        <v>14</v>
      </c>
      <c r="L1443" s="1">
        <v>3</v>
      </c>
      <c r="M1443" s="1">
        <v>180</v>
      </c>
      <c r="N1443" s="1">
        <v>10</v>
      </c>
      <c r="O1443" s="1">
        <v>54</v>
      </c>
      <c r="P1443" s="1">
        <v>35</v>
      </c>
      <c r="Q1443" s="1">
        <v>521</v>
      </c>
      <c r="R1443" s="1" t="s">
        <v>63</v>
      </c>
      <c r="S1443" s="1" t="s">
        <v>3333</v>
      </c>
      <c r="T1443" s="1">
        <f>Table1[[#This Row],[Unit_Price]]*Table1[[#This Row],[Quantity]]</f>
        <v>540</v>
      </c>
      <c r="U1443" s="1">
        <f>(SUM(Table1[[#This Row],[Delivery_Fee]],Table1[[#This Row],[Gross_Sales]])-Table1[[#This Row],[Discount_Amount]])</f>
        <v>521</v>
      </c>
    </row>
    <row r="1444" spans="1:21" ht="20.399999999999999" customHeight="1" x14ac:dyDescent="0.3">
      <c r="A1444" s="1" t="s">
        <v>3334</v>
      </c>
      <c r="B1444" s="1" t="s">
        <v>6</v>
      </c>
      <c r="C1444" s="1" t="s">
        <v>30477</v>
      </c>
      <c r="D1444" s="1" t="s">
        <v>485</v>
      </c>
      <c r="E1444" s="1" t="s">
        <v>8</v>
      </c>
      <c r="F1444" s="1" t="s">
        <v>46</v>
      </c>
      <c r="G1444" s="1" t="s">
        <v>47</v>
      </c>
      <c r="H1444" s="1" t="s">
        <v>61</v>
      </c>
      <c r="I1444" s="1" t="s">
        <v>62</v>
      </c>
      <c r="J1444" s="1" t="s">
        <v>24</v>
      </c>
      <c r="K1444" s="1" t="s">
        <v>25</v>
      </c>
      <c r="L1444" s="1">
        <v>3</v>
      </c>
      <c r="M1444" s="1">
        <v>190</v>
      </c>
      <c r="N1444" s="1">
        <v>0</v>
      </c>
      <c r="O1444" s="1">
        <v>0</v>
      </c>
      <c r="P1444" s="1">
        <v>25</v>
      </c>
      <c r="Q1444" s="1">
        <v>595</v>
      </c>
      <c r="R1444" s="1" t="s">
        <v>36</v>
      </c>
      <c r="S1444" s="1" t="s">
        <v>3335</v>
      </c>
      <c r="T1444" s="1">
        <f>Table1[[#This Row],[Unit_Price]]*Table1[[#This Row],[Quantity]]</f>
        <v>570</v>
      </c>
      <c r="U1444" s="1">
        <f>(SUM(Table1[[#This Row],[Delivery_Fee]],Table1[[#This Row],[Gross_Sales]])-Table1[[#This Row],[Discount_Amount]])</f>
        <v>595</v>
      </c>
    </row>
    <row r="1445" spans="1:21" ht="20.399999999999999" customHeight="1" x14ac:dyDescent="0.3">
      <c r="A1445" s="1" t="s">
        <v>3336</v>
      </c>
      <c r="B1445" s="1" t="s">
        <v>6</v>
      </c>
      <c r="C1445" s="1" t="s">
        <v>30477</v>
      </c>
      <c r="D1445" s="1" t="s">
        <v>1465</v>
      </c>
      <c r="E1445" s="1" t="s">
        <v>8</v>
      </c>
      <c r="F1445" s="1" t="s">
        <v>46</v>
      </c>
      <c r="G1445" s="1" t="s">
        <v>47</v>
      </c>
      <c r="H1445" s="1" t="s">
        <v>40</v>
      </c>
      <c r="I1445" s="1" t="s">
        <v>41</v>
      </c>
      <c r="J1445" s="1" t="s">
        <v>13</v>
      </c>
      <c r="K1445" s="1" t="s">
        <v>25</v>
      </c>
      <c r="L1445" s="1">
        <v>2</v>
      </c>
      <c r="M1445" s="1">
        <v>170</v>
      </c>
      <c r="N1445" s="1">
        <v>5</v>
      </c>
      <c r="O1445" s="1">
        <v>17</v>
      </c>
      <c r="P1445" s="1">
        <v>30</v>
      </c>
      <c r="Q1445" s="1">
        <v>353</v>
      </c>
      <c r="R1445" s="1" t="s">
        <v>15</v>
      </c>
      <c r="S1445" s="1" t="s">
        <v>3337</v>
      </c>
      <c r="T1445" s="1">
        <f>Table1[[#This Row],[Unit_Price]]*Table1[[#This Row],[Quantity]]</f>
        <v>340</v>
      </c>
      <c r="U1445" s="1">
        <f>(SUM(Table1[[#This Row],[Delivery_Fee]],Table1[[#This Row],[Gross_Sales]])-Table1[[#This Row],[Discount_Amount]])</f>
        <v>353</v>
      </c>
    </row>
    <row r="1446" spans="1:21" ht="20.399999999999999" customHeight="1" x14ac:dyDescent="0.3">
      <c r="A1446" s="1" t="s">
        <v>3338</v>
      </c>
      <c r="B1446" s="1" t="s">
        <v>6</v>
      </c>
      <c r="C1446" s="1" t="s">
        <v>30477</v>
      </c>
      <c r="D1446" s="1" t="s">
        <v>1006</v>
      </c>
      <c r="E1446" s="1" t="s">
        <v>8</v>
      </c>
      <c r="F1446" s="1" t="s">
        <v>187</v>
      </c>
      <c r="G1446" s="1" t="s">
        <v>188</v>
      </c>
      <c r="H1446" s="1" t="s">
        <v>61</v>
      </c>
      <c r="I1446" s="1" t="s">
        <v>62</v>
      </c>
      <c r="J1446" s="1" t="s">
        <v>24</v>
      </c>
      <c r="K1446" s="1" t="s">
        <v>25</v>
      </c>
      <c r="L1446" s="1">
        <v>2</v>
      </c>
      <c r="M1446" s="1">
        <v>190</v>
      </c>
      <c r="N1446" s="1">
        <v>0</v>
      </c>
      <c r="O1446" s="1">
        <v>0</v>
      </c>
      <c r="P1446" s="1">
        <v>25</v>
      </c>
      <c r="Q1446" s="1">
        <v>405</v>
      </c>
      <c r="R1446" s="1" t="s">
        <v>42</v>
      </c>
      <c r="S1446" s="1" t="s">
        <v>3339</v>
      </c>
      <c r="T1446" s="1">
        <f>Table1[[#This Row],[Unit_Price]]*Table1[[#This Row],[Quantity]]</f>
        <v>380</v>
      </c>
      <c r="U1446" s="1">
        <f>(SUM(Table1[[#This Row],[Delivery_Fee]],Table1[[#This Row],[Gross_Sales]])-Table1[[#This Row],[Discount_Amount]])</f>
        <v>405</v>
      </c>
    </row>
    <row r="1447" spans="1:21" ht="20.399999999999999" customHeight="1" x14ac:dyDescent="0.3">
      <c r="A1447" s="1" t="s">
        <v>3340</v>
      </c>
      <c r="B1447" s="1" t="s">
        <v>6</v>
      </c>
      <c r="C1447" s="1" t="s">
        <v>30477</v>
      </c>
      <c r="D1447" s="1" t="s">
        <v>2773</v>
      </c>
      <c r="E1447" s="1" t="s">
        <v>19</v>
      </c>
      <c r="F1447" s="1" t="s">
        <v>75</v>
      </c>
      <c r="G1447" s="1" t="s">
        <v>76</v>
      </c>
      <c r="H1447" s="1" t="s">
        <v>55</v>
      </c>
      <c r="I1447" s="1" t="s">
        <v>56</v>
      </c>
      <c r="J1447" s="1" t="s">
        <v>57</v>
      </c>
      <c r="K1447" s="1" t="s">
        <v>14</v>
      </c>
      <c r="L1447" s="1">
        <v>3</v>
      </c>
      <c r="M1447" s="1">
        <v>180</v>
      </c>
      <c r="N1447" s="1">
        <v>20</v>
      </c>
      <c r="O1447" s="1">
        <v>108</v>
      </c>
      <c r="P1447" s="1">
        <v>30</v>
      </c>
      <c r="Q1447" s="1">
        <v>462</v>
      </c>
      <c r="R1447" s="1" t="s">
        <v>26</v>
      </c>
      <c r="S1447" s="1" t="s">
        <v>3341</v>
      </c>
      <c r="T1447" s="1">
        <f>Table1[[#This Row],[Unit_Price]]*Table1[[#This Row],[Quantity]]</f>
        <v>540</v>
      </c>
      <c r="U1447" s="1">
        <f>(SUM(Table1[[#This Row],[Delivery_Fee]],Table1[[#This Row],[Gross_Sales]])-Table1[[#This Row],[Discount_Amount]])</f>
        <v>462</v>
      </c>
    </row>
    <row r="1448" spans="1:21" ht="20.399999999999999" customHeight="1" x14ac:dyDescent="0.3">
      <c r="A1448" s="1" t="s">
        <v>3342</v>
      </c>
      <c r="B1448" s="1" t="s">
        <v>6</v>
      </c>
      <c r="C1448" s="1" t="s">
        <v>30477</v>
      </c>
      <c r="D1448" s="1" t="s">
        <v>97</v>
      </c>
      <c r="E1448" s="1" t="s">
        <v>67</v>
      </c>
      <c r="F1448" s="1" t="s">
        <v>82</v>
      </c>
      <c r="G1448" s="1" t="s">
        <v>83</v>
      </c>
      <c r="H1448" s="1" t="s">
        <v>70</v>
      </c>
      <c r="I1448" s="1" t="s">
        <v>71</v>
      </c>
      <c r="J1448" s="1" t="s">
        <v>13</v>
      </c>
      <c r="K1448" s="1" t="s">
        <v>14</v>
      </c>
      <c r="L1448" s="1">
        <v>2</v>
      </c>
      <c r="M1448" s="1">
        <v>130</v>
      </c>
      <c r="N1448" s="1">
        <v>10</v>
      </c>
      <c r="O1448" s="1">
        <v>26</v>
      </c>
      <c r="P1448" s="1">
        <v>25</v>
      </c>
      <c r="Q1448" s="1">
        <v>259</v>
      </c>
      <c r="R1448" s="1" t="s">
        <v>42</v>
      </c>
      <c r="S1448" s="1" t="s">
        <v>3343</v>
      </c>
      <c r="T1448" s="1">
        <f>Table1[[#This Row],[Unit_Price]]*Table1[[#This Row],[Quantity]]</f>
        <v>260</v>
      </c>
      <c r="U1448" s="1">
        <f>(SUM(Table1[[#This Row],[Delivery_Fee]],Table1[[#This Row],[Gross_Sales]])-Table1[[#This Row],[Discount_Amount]])</f>
        <v>259</v>
      </c>
    </row>
    <row r="1449" spans="1:21" ht="20.399999999999999" customHeight="1" x14ac:dyDescent="0.3">
      <c r="A1449" s="1" t="s">
        <v>3344</v>
      </c>
      <c r="B1449" s="1" t="s">
        <v>6</v>
      </c>
      <c r="C1449" s="1" t="s">
        <v>30477</v>
      </c>
      <c r="D1449" s="1" t="s">
        <v>1386</v>
      </c>
      <c r="E1449" s="1" t="s">
        <v>19</v>
      </c>
      <c r="F1449" s="1" t="s">
        <v>53</v>
      </c>
      <c r="G1449" s="1" t="s">
        <v>54</v>
      </c>
      <c r="H1449" s="1" t="s">
        <v>11</v>
      </c>
      <c r="I1449" s="1" t="s">
        <v>12</v>
      </c>
      <c r="J1449" s="1" t="s">
        <v>13</v>
      </c>
      <c r="K1449" s="1" t="s">
        <v>14</v>
      </c>
      <c r="L1449" s="1">
        <v>3</v>
      </c>
      <c r="M1449" s="1">
        <v>140</v>
      </c>
      <c r="N1449" s="1">
        <v>5</v>
      </c>
      <c r="O1449" s="1">
        <v>21</v>
      </c>
      <c r="P1449" s="1">
        <v>25</v>
      </c>
      <c r="Q1449" s="1">
        <v>424</v>
      </c>
      <c r="R1449" s="1" t="s">
        <v>26</v>
      </c>
      <c r="S1449" s="1" t="s">
        <v>3345</v>
      </c>
      <c r="T1449" s="1">
        <f>Table1[[#This Row],[Unit_Price]]*Table1[[#This Row],[Quantity]]</f>
        <v>420</v>
      </c>
      <c r="U1449" s="1">
        <f>(SUM(Table1[[#This Row],[Delivery_Fee]],Table1[[#This Row],[Gross_Sales]])-Table1[[#This Row],[Discount_Amount]])</f>
        <v>424</v>
      </c>
    </row>
    <row r="1450" spans="1:21" ht="20.399999999999999" customHeight="1" x14ac:dyDescent="0.3">
      <c r="A1450" s="1" t="s">
        <v>3346</v>
      </c>
      <c r="B1450" s="1" t="s">
        <v>6</v>
      </c>
      <c r="C1450" s="1" t="s">
        <v>30477</v>
      </c>
      <c r="D1450" s="1" t="s">
        <v>315</v>
      </c>
      <c r="E1450" s="1" t="s">
        <v>67</v>
      </c>
      <c r="F1450" s="1" t="s">
        <v>267</v>
      </c>
      <c r="G1450" s="1" t="s">
        <v>268</v>
      </c>
      <c r="H1450" s="1" t="s">
        <v>11</v>
      </c>
      <c r="I1450" s="1" t="s">
        <v>12</v>
      </c>
      <c r="J1450" s="1" t="s">
        <v>13</v>
      </c>
      <c r="K1450" s="1" t="s">
        <v>14</v>
      </c>
      <c r="L1450" s="1">
        <v>3</v>
      </c>
      <c r="M1450" s="1">
        <v>140</v>
      </c>
      <c r="N1450" s="1">
        <v>10</v>
      </c>
      <c r="O1450" s="1">
        <v>42</v>
      </c>
      <c r="P1450" s="1">
        <v>40</v>
      </c>
      <c r="Q1450" s="1">
        <v>418</v>
      </c>
      <c r="R1450" s="1" t="s">
        <v>63</v>
      </c>
      <c r="S1450" s="1" t="s">
        <v>3347</v>
      </c>
      <c r="T1450" s="1">
        <f>Table1[[#This Row],[Unit_Price]]*Table1[[#This Row],[Quantity]]</f>
        <v>420</v>
      </c>
      <c r="U1450" s="1">
        <f>(SUM(Table1[[#This Row],[Delivery_Fee]],Table1[[#This Row],[Gross_Sales]])-Table1[[#This Row],[Discount_Amount]])</f>
        <v>418</v>
      </c>
    </row>
    <row r="1451" spans="1:21" ht="20.399999999999999" customHeight="1" x14ac:dyDescent="0.3">
      <c r="A1451" s="1" t="s">
        <v>3348</v>
      </c>
      <c r="B1451" s="1" t="s">
        <v>6</v>
      </c>
      <c r="C1451" s="1" t="s">
        <v>30477</v>
      </c>
      <c r="D1451" s="1" t="s">
        <v>333</v>
      </c>
      <c r="E1451" s="1" t="s">
        <v>30</v>
      </c>
      <c r="F1451" s="1" t="s">
        <v>53</v>
      </c>
      <c r="G1451" s="1" t="s">
        <v>54</v>
      </c>
      <c r="H1451" s="1" t="s">
        <v>143</v>
      </c>
      <c r="I1451" s="1" t="s">
        <v>144</v>
      </c>
      <c r="J1451" s="1" t="s">
        <v>24</v>
      </c>
      <c r="K1451" s="1" t="s">
        <v>14</v>
      </c>
      <c r="L1451" s="1">
        <v>3</v>
      </c>
      <c r="M1451" s="1">
        <v>160</v>
      </c>
      <c r="N1451" s="1">
        <v>10</v>
      </c>
      <c r="O1451" s="1">
        <v>48</v>
      </c>
      <c r="P1451" s="1">
        <v>20</v>
      </c>
      <c r="Q1451" s="1">
        <v>452</v>
      </c>
      <c r="R1451" s="1" t="s">
        <v>15</v>
      </c>
      <c r="S1451" s="1" t="s">
        <v>3349</v>
      </c>
      <c r="T1451" s="1">
        <f>Table1[[#This Row],[Unit_Price]]*Table1[[#This Row],[Quantity]]</f>
        <v>480</v>
      </c>
      <c r="U1451" s="1">
        <f>(SUM(Table1[[#This Row],[Delivery_Fee]],Table1[[#This Row],[Gross_Sales]])-Table1[[#This Row],[Discount_Amount]])</f>
        <v>452</v>
      </c>
    </row>
    <row r="1452" spans="1:21" ht="20.399999999999999" customHeight="1" x14ac:dyDescent="0.3">
      <c r="A1452" s="1" t="s">
        <v>3350</v>
      </c>
      <c r="B1452" s="1" t="s">
        <v>6</v>
      </c>
      <c r="C1452" s="1" t="s">
        <v>30477</v>
      </c>
      <c r="D1452" s="1" t="s">
        <v>1133</v>
      </c>
      <c r="E1452" s="1" t="s">
        <v>8</v>
      </c>
      <c r="F1452" s="1" t="s">
        <v>151</v>
      </c>
      <c r="G1452" s="1" t="s">
        <v>152</v>
      </c>
      <c r="H1452" s="1" t="s">
        <v>11</v>
      </c>
      <c r="I1452" s="1" t="s">
        <v>12</v>
      </c>
      <c r="J1452" s="1" t="s">
        <v>13</v>
      </c>
      <c r="K1452" s="1" t="s">
        <v>14</v>
      </c>
      <c r="L1452" s="1">
        <v>4</v>
      </c>
      <c r="M1452" s="1">
        <v>140</v>
      </c>
      <c r="N1452" s="1">
        <v>10</v>
      </c>
      <c r="O1452" s="1">
        <v>56</v>
      </c>
      <c r="P1452" s="1">
        <v>40</v>
      </c>
      <c r="Q1452" s="1">
        <v>544</v>
      </c>
      <c r="R1452" s="1" t="s">
        <v>63</v>
      </c>
      <c r="S1452" s="1" t="s">
        <v>3351</v>
      </c>
      <c r="T1452" s="1">
        <f>Table1[[#This Row],[Unit_Price]]*Table1[[#This Row],[Quantity]]</f>
        <v>560</v>
      </c>
      <c r="U1452" s="1">
        <f>(SUM(Table1[[#This Row],[Delivery_Fee]],Table1[[#This Row],[Gross_Sales]])-Table1[[#This Row],[Discount_Amount]])</f>
        <v>544</v>
      </c>
    </row>
    <row r="1453" spans="1:21" ht="20.399999999999999" customHeight="1" x14ac:dyDescent="0.3">
      <c r="A1453" s="1" t="s">
        <v>3352</v>
      </c>
      <c r="B1453" s="1" t="s">
        <v>6</v>
      </c>
      <c r="C1453" s="1" t="s">
        <v>30477</v>
      </c>
      <c r="D1453" s="1" t="s">
        <v>573</v>
      </c>
      <c r="E1453" s="1" t="s">
        <v>30</v>
      </c>
      <c r="F1453" s="1" t="s">
        <v>31</v>
      </c>
      <c r="G1453" s="1" t="s">
        <v>32</v>
      </c>
      <c r="H1453" s="1" t="s">
        <v>131</v>
      </c>
      <c r="I1453" s="1" t="s">
        <v>132</v>
      </c>
      <c r="J1453" s="1" t="s">
        <v>57</v>
      </c>
      <c r="K1453" s="1" t="s">
        <v>25</v>
      </c>
      <c r="L1453" s="1">
        <v>1</v>
      </c>
      <c r="M1453" s="1">
        <v>220</v>
      </c>
      <c r="N1453" s="1">
        <v>5</v>
      </c>
      <c r="O1453" s="1">
        <v>11</v>
      </c>
      <c r="P1453" s="1">
        <v>30</v>
      </c>
      <c r="Q1453" s="1">
        <v>239</v>
      </c>
      <c r="R1453" s="1" t="s">
        <v>15</v>
      </c>
      <c r="S1453" s="1" t="s">
        <v>3353</v>
      </c>
      <c r="T1453" s="1">
        <f>Table1[[#This Row],[Unit_Price]]*Table1[[#This Row],[Quantity]]</f>
        <v>220</v>
      </c>
      <c r="U1453" s="1">
        <f>(SUM(Table1[[#This Row],[Delivery_Fee]],Table1[[#This Row],[Gross_Sales]])-Table1[[#This Row],[Discount_Amount]])</f>
        <v>239</v>
      </c>
    </row>
    <row r="1454" spans="1:21" ht="20.399999999999999" customHeight="1" x14ac:dyDescent="0.3">
      <c r="A1454" s="1" t="s">
        <v>3354</v>
      </c>
      <c r="B1454" s="1" t="s">
        <v>6</v>
      </c>
      <c r="C1454" s="1" t="s">
        <v>30477</v>
      </c>
      <c r="D1454" s="1" t="s">
        <v>430</v>
      </c>
      <c r="E1454" s="1" t="s">
        <v>30</v>
      </c>
      <c r="F1454" s="1" t="s">
        <v>31</v>
      </c>
      <c r="G1454" s="1" t="s">
        <v>32</v>
      </c>
      <c r="H1454" s="1" t="s">
        <v>55</v>
      </c>
      <c r="I1454" s="1" t="s">
        <v>56</v>
      </c>
      <c r="J1454" s="1" t="s">
        <v>57</v>
      </c>
      <c r="K1454" s="1" t="s">
        <v>14</v>
      </c>
      <c r="L1454" s="1">
        <v>2</v>
      </c>
      <c r="M1454" s="1">
        <v>180</v>
      </c>
      <c r="N1454" s="1">
        <v>10</v>
      </c>
      <c r="O1454" s="1">
        <v>36</v>
      </c>
      <c r="P1454" s="1">
        <v>30</v>
      </c>
      <c r="Q1454" s="1">
        <v>354</v>
      </c>
      <c r="R1454" s="1" t="s">
        <v>42</v>
      </c>
      <c r="S1454" s="1" t="s">
        <v>3355</v>
      </c>
      <c r="T1454" s="1">
        <f>Table1[[#This Row],[Unit_Price]]*Table1[[#This Row],[Quantity]]</f>
        <v>360</v>
      </c>
      <c r="U1454" s="1">
        <f>(SUM(Table1[[#This Row],[Delivery_Fee]],Table1[[#This Row],[Gross_Sales]])-Table1[[#This Row],[Discount_Amount]])</f>
        <v>354</v>
      </c>
    </row>
    <row r="1455" spans="1:21" ht="20.399999999999999" customHeight="1" x14ac:dyDescent="0.3">
      <c r="A1455" s="1" t="s">
        <v>3356</v>
      </c>
      <c r="B1455" s="1" t="s">
        <v>6</v>
      </c>
      <c r="C1455" s="1" t="s">
        <v>30477</v>
      </c>
      <c r="D1455" s="1" t="s">
        <v>783</v>
      </c>
      <c r="E1455" s="1" t="s">
        <v>19</v>
      </c>
      <c r="F1455" s="1" t="s">
        <v>93</v>
      </c>
      <c r="G1455" s="1" t="s">
        <v>94</v>
      </c>
      <c r="H1455" s="1" t="s">
        <v>33</v>
      </c>
      <c r="I1455" s="1" t="s">
        <v>34</v>
      </c>
      <c r="J1455" s="1" t="s">
        <v>35</v>
      </c>
      <c r="K1455" s="1" t="s">
        <v>25</v>
      </c>
      <c r="L1455" s="1">
        <v>1</v>
      </c>
      <c r="M1455" s="1">
        <v>240</v>
      </c>
      <c r="N1455" s="1">
        <v>10</v>
      </c>
      <c r="O1455" s="1">
        <v>24</v>
      </c>
      <c r="P1455" s="1">
        <v>25</v>
      </c>
      <c r="Q1455" s="1">
        <v>241</v>
      </c>
      <c r="R1455" s="1" t="s">
        <v>63</v>
      </c>
      <c r="S1455" s="1" t="s">
        <v>3357</v>
      </c>
      <c r="T1455" s="1">
        <f>Table1[[#This Row],[Unit_Price]]*Table1[[#This Row],[Quantity]]</f>
        <v>240</v>
      </c>
      <c r="U1455" s="1">
        <f>(SUM(Table1[[#This Row],[Delivery_Fee]],Table1[[#This Row],[Gross_Sales]])-Table1[[#This Row],[Discount_Amount]])</f>
        <v>241</v>
      </c>
    </row>
    <row r="1456" spans="1:21" ht="20.399999999999999" customHeight="1" x14ac:dyDescent="0.3">
      <c r="A1456" s="1" t="s">
        <v>3358</v>
      </c>
      <c r="B1456" s="1" t="s">
        <v>6</v>
      </c>
      <c r="C1456" s="1" t="s">
        <v>30477</v>
      </c>
      <c r="D1456" s="1" t="s">
        <v>724</v>
      </c>
      <c r="E1456" s="1" t="s">
        <v>30</v>
      </c>
      <c r="F1456" s="1" t="s">
        <v>136</v>
      </c>
      <c r="G1456" s="1" t="s">
        <v>137</v>
      </c>
      <c r="H1456" s="1" t="s">
        <v>40</v>
      </c>
      <c r="I1456" s="1" t="s">
        <v>41</v>
      </c>
      <c r="J1456" s="1" t="s">
        <v>13</v>
      </c>
      <c r="K1456" s="1" t="s">
        <v>25</v>
      </c>
      <c r="L1456" s="1">
        <v>1</v>
      </c>
      <c r="M1456" s="1">
        <v>170</v>
      </c>
      <c r="N1456" s="1">
        <v>15</v>
      </c>
      <c r="O1456" s="1">
        <v>25.5</v>
      </c>
      <c r="P1456" s="1">
        <v>30</v>
      </c>
      <c r="Q1456" s="1">
        <v>174.5</v>
      </c>
      <c r="R1456" s="1" t="s">
        <v>15</v>
      </c>
      <c r="S1456" s="1" t="s">
        <v>3359</v>
      </c>
      <c r="T1456" s="1">
        <f>Table1[[#This Row],[Unit_Price]]*Table1[[#This Row],[Quantity]]</f>
        <v>170</v>
      </c>
      <c r="U1456" s="1">
        <f>(SUM(Table1[[#This Row],[Delivery_Fee]],Table1[[#This Row],[Gross_Sales]])-Table1[[#This Row],[Discount_Amount]])</f>
        <v>174.5</v>
      </c>
    </row>
    <row r="1457" spans="1:21" ht="20.399999999999999" customHeight="1" x14ac:dyDescent="0.3">
      <c r="A1457" s="1" t="s">
        <v>3360</v>
      </c>
      <c r="B1457" s="1" t="s">
        <v>6</v>
      </c>
      <c r="C1457" s="1" t="s">
        <v>30477</v>
      </c>
      <c r="D1457" s="1" t="s">
        <v>367</v>
      </c>
      <c r="E1457" s="1" t="s">
        <v>19</v>
      </c>
      <c r="F1457" s="1" t="s">
        <v>174</v>
      </c>
      <c r="G1457" s="1" t="s">
        <v>175</v>
      </c>
      <c r="H1457" s="1" t="s">
        <v>55</v>
      </c>
      <c r="I1457" s="1" t="s">
        <v>56</v>
      </c>
      <c r="J1457" s="1" t="s">
        <v>57</v>
      </c>
      <c r="K1457" s="1" t="s">
        <v>14</v>
      </c>
      <c r="L1457" s="1">
        <v>3</v>
      </c>
      <c r="M1457" s="1">
        <v>180</v>
      </c>
      <c r="N1457" s="1">
        <v>20</v>
      </c>
      <c r="O1457" s="1">
        <v>108</v>
      </c>
      <c r="P1457" s="1">
        <v>20</v>
      </c>
      <c r="Q1457" s="1">
        <v>452</v>
      </c>
      <c r="R1457" s="1" t="s">
        <v>26</v>
      </c>
      <c r="S1457" s="1" t="s">
        <v>3361</v>
      </c>
      <c r="T1457" s="1">
        <f>Table1[[#This Row],[Unit_Price]]*Table1[[#This Row],[Quantity]]</f>
        <v>540</v>
      </c>
      <c r="U1457" s="1">
        <f>(SUM(Table1[[#This Row],[Delivery_Fee]],Table1[[#This Row],[Gross_Sales]])-Table1[[#This Row],[Discount_Amount]])</f>
        <v>452</v>
      </c>
    </row>
    <row r="1458" spans="1:21" ht="20.399999999999999" customHeight="1" x14ac:dyDescent="0.3">
      <c r="A1458" s="1" t="s">
        <v>3362</v>
      </c>
      <c r="B1458" s="1" t="s">
        <v>6</v>
      </c>
      <c r="C1458" s="1" t="s">
        <v>30477</v>
      </c>
      <c r="D1458" s="1" t="s">
        <v>1453</v>
      </c>
      <c r="E1458" s="1" t="s">
        <v>67</v>
      </c>
      <c r="F1458" s="1" t="s">
        <v>82</v>
      </c>
      <c r="G1458" s="1" t="s">
        <v>83</v>
      </c>
      <c r="H1458" s="1" t="s">
        <v>22</v>
      </c>
      <c r="I1458" s="1" t="s">
        <v>23</v>
      </c>
      <c r="J1458" s="1" t="s">
        <v>24</v>
      </c>
      <c r="K1458" s="1" t="s">
        <v>25</v>
      </c>
      <c r="L1458" s="1">
        <v>3</v>
      </c>
      <c r="M1458" s="1">
        <v>180</v>
      </c>
      <c r="N1458" s="1">
        <v>5</v>
      </c>
      <c r="O1458" s="1">
        <v>27</v>
      </c>
      <c r="P1458" s="1">
        <v>25</v>
      </c>
      <c r="Q1458" s="1">
        <v>538</v>
      </c>
      <c r="R1458" s="1" t="s">
        <v>26</v>
      </c>
      <c r="S1458" s="1" t="s">
        <v>3363</v>
      </c>
      <c r="T1458" s="1">
        <f>Table1[[#This Row],[Unit_Price]]*Table1[[#This Row],[Quantity]]</f>
        <v>540</v>
      </c>
      <c r="U1458" s="1">
        <f>(SUM(Table1[[#This Row],[Delivery_Fee]],Table1[[#This Row],[Gross_Sales]])-Table1[[#This Row],[Discount_Amount]])</f>
        <v>538</v>
      </c>
    </row>
    <row r="1459" spans="1:21" ht="20.399999999999999" customHeight="1" x14ac:dyDescent="0.3">
      <c r="A1459" s="1" t="s">
        <v>3364</v>
      </c>
      <c r="B1459" s="1" t="s">
        <v>6</v>
      </c>
      <c r="C1459" s="1" t="s">
        <v>30477</v>
      </c>
      <c r="D1459" s="1" t="s">
        <v>120</v>
      </c>
      <c r="E1459" s="1" t="s">
        <v>19</v>
      </c>
      <c r="F1459" s="1" t="s">
        <v>75</v>
      </c>
      <c r="G1459" s="1" t="s">
        <v>76</v>
      </c>
      <c r="H1459" s="1" t="s">
        <v>116</v>
      </c>
      <c r="I1459" s="1" t="s">
        <v>117</v>
      </c>
      <c r="J1459" s="1" t="s">
        <v>35</v>
      </c>
      <c r="K1459" s="1" t="s">
        <v>14</v>
      </c>
      <c r="L1459" s="1">
        <v>4</v>
      </c>
      <c r="M1459" s="1">
        <v>210</v>
      </c>
      <c r="N1459" s="1">
        <v>0</v>
      </c>
      <c r="O1459" s="1">
        <v>0</v>
      </c>
      <c r="P1459" s="1">
        <v>20</v>
      </c>
      <c r="Q1459" s="1">
        <v>860</v>
      </c>
      <c r="R1459" s="1" t="s">
        <v>15</v>
      </c>
      <c r="S1459" s="1" t="s">
        <v>3365</v>
      </c>
      <c r="T1459" s="1">
        <f>Table1[[#This Row],[Unit_Price]]*Table1[[#This Row],[Quantity]]</f>
        <v>840</v>
      </c>
      <c r="U1459" s="1">
        <f>(SUM(Table1[[#This Row],[Delivery_Fee]],Table1[[#This Row],[Gross_Sales]])-Table1[[#This Row],[Discount_Amount]])</f>
        <v>860</v>
      </c>
    </row>
    <row r="1460" spans="1:21" ht="20.399999999999999" customHeight="1" x14ac:dyDescent="0.3">
      <c r="A1460" s="1" t="s">
        <v>3366</v>
      </c>
      <c r="B1460" s="1" t="s">
        <v>6</v>
      </c>
      <c r="C1460" s="1" t="s">
        <v>30477</v>
      </c>
      <c r="D1460" s="1" t="s">
        <v>309</v>
      </c>
      <c r="E1460" s="1" t="s">
        <v>8</v>
      </c>
      <c r="F1460" s="1" t="s">
        <v>9</v>
      </c>
      <c r="G1460" s="1" t="s">
        <v>10</v>
      </c>
      <c r="H1460" s="1" t="s">
        <v>11</v>
      </c>
      <c r="I1460" s="1" t="s">
        <v>12</v>
      </c>
      <c r="J1460" s="1" t="s">
        <v>13</v>
      </c>
      <c r="K1460" s="1" t="s">
        <v>14</v>
      </c>
      <c r="L1460" s="1">
        <v>4</v>
      </c>
      <c r="M1460" s="1">
        <v>140</v>
      </c>
      <c r="N1460" s="1">
        <v>5</v>
      </c>
      <c r="O1460" s="1">
        <v>28</v>
      </c>
      <c r="P1460" s="1">
        <v>40</v>
      </c>
      <c r="Q1460" s="1">
        <v>572</v>
      </c>
      <c r="R1460" s="1" t="s">
        <v>42</v>
      </c>
      <c r="S1460" s="1" t="s">
        <v>3367</v>
      </c>
      <c r="T1460" s="1">
        <f>Table1[[#This Row],[Unit_Price]]*Table1[[#This Row],[Quantity]]</f>
        <v>560</v>
      </c>
      <c r="U1460" s="1">
        <f>(SUM(Table1[[#This Row],[Delivery_Fee]],Table1[[#This Row],[Gross_Sales]])-Table1[[#This Row],[Discount_Amount]])</f>
        <v>572</v>
      </c>
    </row>
    <row r="1461" spans="1:21" ht="20.399999999999999" customHeight="1" x14ac:dyDescent="0.3">
      <c r="A1461" s="1" t="s">
        <v>3368</v>
      </c>
      <c r="B1461" s="1" t="s">
        <v>6</v>
      </c>
      <c r="C1461" s="1" t="s">
        <v>30477</v>
      </c>
      <c r="D1461" s="1" t="s">
        <v>415</v>
      </c>
      <c r="E1461" s="1" t="s">
        <v>19</v>
      </c>
      <c r="F1461" s="1" t="s">
        <v>187</v>
      </c>
      <c r="G1461" s="1" t="s">
        <v>188</v>
      </c>
      <c r="H1461" s="1" t="s">
        <v>70</v>
      </c>
      <c r="I1461" s="1" t="s">
        <v>71</v>
      </c>
      <c r="J1461" s="1" t="s">
        <v>13</v>
      </c>
      <c r="K1461" s="1" t="s">
        <v>14</v>
      </c>
      <c r="L1461" s="1">
        <v>4</v>
      </c>
      <c r="M1461" s="1">
        <v>130</v>
      </c>
      <c r="N1461" s="1">
        <v>10</v>
      </c>
      <c r="O1461" s="1">
        <v>52</v>
      </c>
      <c r="P1461" s="1">
        <v>25</v>
      </c>
      <c r="Q1461" s="1">
        <v>493</v>
      </c>
      <c r="R1461" s="1" t="s">
        <v>36</v>
      </c>
      <c r="S1461" s="1" t="s">
        <v>3369</v>
      </c>
      <c r="T1461" s="1">
        <f>Table1[[#This Row],[Unit_Price]]*Table1[[#This Row],[Quantity]]</f>
        <v>520</v>
      </c>
      <c r="U1461" s="1">
        <f>(SUM(Table1[[#This Row],[Delivery_Fee]],Table1[[#This Row],[Gross_Sales]])-Table1[[#This Row],[Discount_Amount]])</f>
        <v>493</v>
      </c>
    </row>
    <row r="1462" spans="1:21" ht="20.399999999999999" customHeight="1" x14ac:dyDescent="0.3">
      <c r="A1462" s="1" t="s">
        <v>3370</v>
      </c>
      <c r="B1462" s="1" t="s">
        <v>6</v>
      </c>
      <c r="C1462" s="1" t="s">
        <v>30477</v>
      </c>
      <c r="D1462" s="1" t="s">
        <v>140</v>
      </c>
      <c r="E1462" s="1" t="s">
        <v>8</v>
      </c>
      <c r="F1462" s="1" t="s">
        <v>46</v>
      </c>
      <c r="G1462" s="1" t="s">
        <v>47</v>
      </c>
      <c r="H1462" s="1" t="s">
        <v>33</v>
      </c>
      <c r="I1462" s="1" t="s">
        <v>34</v>
      </c>
      <c r="J1462" s="1" t="s">
        <v>35</v>
      </c>
      <c r="K1462" s="1" t="s">
        <v>25</v>
      </c>
      <c r="L1462" s="1">
        <v>1</v>
      </c>
      <c r="M1462" s="1">
        <v>240</v>
      </c>
      <c r="N1462" s="1">
        <v>0</v>
      </c>
      <c r="O1462" s="1">
        <v>0</v>
      </c>
      <c r="P1462" s="1">
        <v>35</v>
      </c>
      <c r="Q1462" s="1">
        <v>275</v>
      </c>
      <c r="R1462" s="1" t="s">
        <v>26</v>
      </c>
      <c r="S1462" s="1" t="s">
        <v>3371</v>
      </c>
      <c r="T1462" s="1">
        <f>Table1[[#This Row],[Unit_Price]]*Table1[[#This Row],[Quantity]]</f>
        <v>240</v>
      </c>
      <c r="U1462" s="1">
        <f>(SUM(Table1[[#This Row],[Delivery_Fee]],Table1[[#This Row],[Gross_Sales]])-Table1[[#This Row],[Discount_Amount]])</f>
        <v>275</v>
      </c>
    </row>
    <row r="1463" spans="1:21" ht="20.399999999999999" customHeight="1" x14ac:dyDescent="0.3">
      <c r="A1463" s="1" t="s">
        <v>3372</v>
      </c>
      <c r="B1463" s="1" t="s">
        <v>6</v>
      </c>
      <c r="C1463" s="1" t="s">
        <v>30477</v>
      </c>
      <c r="D1463" s="1" t="s">
        <v>1315</v>
      </c>
      <c r="E1463" s="1" t="s">
        <v>19</v>
      </c>
      <c r="F1463" s="1" t="s">
        <v>20</v>
      </c>
      <c r="G1463" s="1" t="s">
        <v>21</v>
      </c>
      <c r="H1463" s="1" t="s">
        <v>33</v>
      </c>
      <c r="I1463" s="1" t="s">
        <v>34</v>
      </c>
      <c r="J1463" s="1" t="s">
        <v>35</v>
      </c>
      <c r="K1463" s="1" t="s">
        <v>25</v>
      </c>
      <c r="L1463" s="1">
        <v>3</v>
      </c>
      <c r="M1463" s="1">
        <v>240</v>
      </c>
      <c r="N1463" s="1">
        <v>15</v>
      </c>
      <c r="O1463" s="1">
        <v>108</v>
      </c>
      <c r="P1463" s="1">
        <v>20</v>
      </c>
      <c r="Q1463" s="1">
        <v>632</v>
      </c>
      <c r="R1463" s="1" t="s">
        <v>42</v>
      </c>
      <c r="S1463" s="1" t="s">
        <v>3373</v>
      </c>
      <c r="T1463" s="1">
        <f>Table1[[#This Row],[Unit_Price]]*Table1[[#This Row],[Quantity]]</f>
        <v>720</v>
      </c>
      <c r="U1463" s="1">
        <f>(SUM(Table1[[#This Row],[Delivery_Fee]],Table1[[#This Row],[Gross_Sales]])-Table1[[#This Row],[Discount_Amount]])</f>
        <v>632</v>
      </c>
    </row>
    <row r="1464" spans="1:21" ht="20.399999999999999" customHeight="1" x14ac:dyDescent="0.3">
      <c r="A1464" s="1" t="s">
        <v>3374</v>
      </c>
      <c r="B1464" s="1" t="s">
        <v>6</v>
      </c>
      <c r="C1464" s="1" t="s">
        <v>30477</v>
      </c>
      <c r="D1464" s="1" t="s">
        <v>89</v>
      </c>
      <c r="E1464" s="1" t="s">
        <v>19</v>
      </c>
      <c r="F1464" s="1" t="s">
        <v>75</v>
      </c>
      <c r="G1464" s="1" t="s">
        <v>76</v>
      </c>
      <c r="H1464" s="1" t="s">
        <v>84</v>
      </c>
      <c r="I1464" s="1" t="s">
        <v>85</v>
      </c>
      <c r="J1464" s="1" t="s">
        <v>86</v>
      </c>
      <c r="K1464" s="1" t="s">
        <v>14</v>
      </c>
      <c r="L1464" s="1">
        <v>3</v>
      </c>
      <c r="M1464" s="1">
        <v>100</v>
      </c>
      <c r="N1464" s="1">
        <v>15</v>
      </c>
      <c r="O1464" s="1">
        <v>45</v>
      </c>
      <c r="P1464" s="1">
        <v>35</v>
      </c>
      <c r="Q1464" s="1">
        <v>290</v>
      </c>
      <c r="R1464" s="1" t="s">
        <v>36</v>
      </c>
      <c r="S1464" s="1" t="s">
        <v>3375</v>
      </c>
      <c r="T1464" s="1">
        <f>Table1[[#This Row],[Unit_Price]]*Table1[[#This Row],[Quantity]]</f>
        <v>300</v>
      </c>
      <c r="U1464" s="1">
        <f>(SUM(Table1[[#This Row],[Delivery_Fee]],Table1[[#This Row],[Gross_Sales]])-Table1[[#This Row],[Discount_Amount]])</f>
        <v>290</v>
      </c>
    </row>
    <row r="1465" spans="1:21" ht="20.399999999999999" customHeight="1" x14ac:dyDescent="0.3">
      <c r="A1465" s="1" t="s">
        <v>3376</v>
      </c>
      <c r="B1465" s="1" t="s">
        <v>6</v>
      </c>
      <c r="C1465" s="1" t="s">
        <v>30477</v>
      </c>
      <c r="D1465" s="1" t="s">
        <v>2251</v>
      </c>
      <c r="E1465" s="1" t="s">
        <v>30</v>
      </c>
      <c r="F1465" s="1" t="s">
        <v>31</v>
      </c>
      <c r="G1465" s="1" t="s">
        <v>32</v>
      </c>
      <c r="H1465" s="1" t="s">
        <v>131</v>
      </c>
      <c r="I1465" s="1" t="s">
        <v>132</v>
      </c>
      <c r="J1465" s="1" t="s">
        <v>57</v>
      </c>
      <c r="K1465" s="1" t="s">
        <v>25</v>
      </c>
      <c r="L1465" s="1">
        <v>2</v>
      </c>
      <c r="M1465" s="1">
        <v>220</v>
      </c>
      <c r="N1465" s="1">
        <v>0</v>
      </c>
      <c r="O1465" s="1">
        <v>0</v>
      </c>
      <c r="P1465" s="1">
        <v>20</v>
      </c>
      <c r="Q1465" s="1">
        <v>460</v>
      </c>
      <c r="R1465" s="1" t="s">
        <v>36</v>
      </c>
      <c r="S1465" s="1" t="s">
        <v>3377</v>
      </c>
      <c r="T1465" s="1">
        <f>Table1[[#This Row],[Unit_Price]]*Table1[[#This Row],[Quantity]]</f>
        <v>440</v>
      </c>
      <c r="U1465" s="1">
        <f>(SUM(Table1[[#This Row],[Delivery_Fee]],Table1[[#This Row],[Gross_Sales]])-Table1[[#This Row],[Discount_Amount]])</f>
        <v>460</v>
      </c>
    </row>
    <row r="1466" spans="1:21" ht="20.399999999999999" customHeight="1" x14ac:dyDescent="0.3">
      <c r="A1466" s="1" t="s">
        <v>3378</v>
      </c>
      <c r="B1466" s="1" t="s">
        <v>6</v>
      </c>
      <c r="C1466" s="1" t="s">
        <v>30477</v>
      </c>
      <c r="D1466" s="1" t="s">
        <v>349</v>
      </c>
      <c r="E1466" s="1" t="s">
        <v>30</v>
      </c>
      <c r="F1466" s="1" t="s">
        <v>136</v>
      </c>
      <c r="G1466" s="1" t="s">
        <v>137</v>
      </c>
      <c r="H1466" s="1" t="s">
        <v>143</v>
      </c>
      <c r="I1466" s="1" t="s">
        <v>144</v>
      </c>
      <c r="J1466" s="1" t="s">
        <v>24</v>
      </c>
      <c r="K1466" s="1" t="s">
        <v>14</v>
      </c>
      <c r="L1466" s="1">
        <v>2</v>
      </c>
      <c r="M1466" s="1">
        <v>160</v>
      </c>
      <c r="N1466" s="1">
        <v>0</v>
      </c>
      <c r="O1466" s="1">
        <v>0</v>
      </c>
      <c r="P1466" s="1">
        <v>25</v>
      </c>
      <c r="Q1466" s="1">
        <v>345</v>
      </c>
      <c r="R1466" s="1" t="s">
        <v>63</v>
      </c>
      <c r="S1466" s="1" t="s">
        <v>3379</v>
      </c>
      <c r="T1466" s="1">
        <f>Table1[[#This Row],[Unit_Price]]*Table1[[#This Row],[Quantity]]</f>
        <v>320</v>
      </c>
      <c r="U1466" s="1">
        <f>(SUM(Table1[[#This Row],[Delivery_Fee]],Table1[[#This Row],[Gross_Sales]])-Table1[[#This Row],[Discount_Amount]])</f>
        <v>345</v>
      </c>
    </row>
    <row r="1467" spans="1:21" ht="20.399999999999999" customHeight="1" x14ac:dyDescent="0.3">
      <c r="A1467" s="1" t="s">
        <v>3380</v>
      </c>
      <c r="B1467" s="1" t="s">
        <v>6</v>
      </c>
      <c r="C1467" s="1" t="s">
        <v>30477</v>
      </c>
      <c r="D1467" s="1" t="s">
        <v>2266</v>
      </c>
      <c r="E1467" s="1" t="s">
        <v>19</v>
      </c>
      <c r="F1467" s="1" t="s">
        <v>187</v>
      </c>
      <c r="G1467" s="1" t="s">
        <v>188</v>
      </c>
      <c r="H1467" s="1" t="s">
        <v>116</v>
      </c>
      <c r="I1467" s="1" t="s">
        <v>117</v>
      </c>
      <c r="J1467" s="1" t="s">
        <v>35</v>
      </c>
      <c r="K1467" s="1" t="s">
        <v>14</v>
      </c>
      <c r="L1467" s="1">
        <v>1</v>
      </c>
      <c r="M1467" s="1">
        <v>210</v>
      </c>
      <c r="N1467" s="1">
        <v>0</v>
      </c>
      <c r="O1467" s="1">
        <v>0</v>
      </c>
      <c r="P1467" s="1">
        <v>20</v>
      </c>
      <c r="Q1467" s="1">
        <v>230</v>
      </c>
      <c r="R1467" s="1" t="s">
        <v>36</v>
      </c>
      <c r="S1467" s="1" t="s">
        <v>3381</v>
      </c>
      <c r="T1467" s="1">
        <f>Table1[[#This Row],[Unit_Price]]*Table1[[#This Row],[Quantity]]</f>
        <v>210</v>
      </c>
      <c r="U1467" s="1">
        <f>(SUM(Table1[[#This Row],[Delivery_Fee]],Table1[[#This Row],[Gross_Sales]])-Table1[[#This Row],[Discount_Amount]])</f>
        <v>230</v>
      </c>
    </row>
    <row r="1468" spans="1:21" ht="20.399999999999999" customHeight="1" x14ac:dyDescent="0.3">
      <c r="A1468" s="1" t="s">
        <v>3382</v>
      </c>
      <c r="B1468" s="1" t="s">
        <v>6</v>
      </c>
      <c r="C1468" s="1" t="s">
        <v>30477</v>
      </c>
      <c r="D1468" s="1" t="s">
        <v>66</v>
      </c>
      <c r="E1468" s="1" t="s">
        <v>67</v>
      </c>
      <c r="F1468" s="1" t="s">
        <v>68</v>
      </c>
      <c r="G1468" s="1" t="s">
        <v>69</v>
      </c>
      <c r="H1468" s="1" t="s">
        <v>111</v>
      </c>
      <c r="I1468" s="1" t="s">
        <v>112</v>
      </c>
      <c r="J1468" s="1" t="s">
        <v>13</v>
      </c>
      <c r="K1468" s="1" t="s">
        <v>25</v>
      </c>
      <c r="L1468" s="1">
        <v>4</v>
      </c>
      <c r="M1468" s="1">
        <v>280</v>
      </c>
      <c r="N1468" s="1">
        <v>10</v>
      </c>
      <c r="O1468" s="1">
        <v>112</v>
      </c>
      <c r="P1468" s="1">
        <v>25</v>
      </c>
      <c r="Q1468" s="1">
        <v>1033</v>
      </c>
      <c r="R1468" s="1" t="s">
        <v>63</v>
      </c>
      <c r="S1468" s="1" t="s">
        <v>3383</v>
      </c>
      <c r="T1468" s="1">
        <f>Table1[[#This Row],[Unit_Price]]*Table1[[#This Row],[Quantity]]</f>
        <v>1120</v>
      </c>
      <c r="U1468" s="1">
        <f>(SUM(Table1[[#This Row],[Delivery_Fee]],Table1[[#This Row],[Gross_Sales]])-Table1[[#This Row],[Discount_Amount]])</f>
        <v>1033</v>
      </c>
    </row>
    <row r="1469" spans="1:21" ht="20.399999999999999" customHeight="1" x14ac:dyDescent="0.3">
      <c r="A1469" s="1" t="s">
        <v>3384</v>
      </c>
      <c r="B1469" s="1" t="s">
        <v>6</v>
      </c>
      <c r="C1469" s="1" t="s">
        <v>30477</v>
      </c>
      <c r="D1469" s="1" t="s">
        <v>218</v>
      </c>
      <c r="E1469" s="1" t="s">
        <v>67</v>
      </c>
      <c r="F1469" s="1" t="s">
        <v>267</v>
      </c>
      <c r="G1469" s="1" t="s">
        <v>268</v>
      </c>
      <c r="H1469" s="1" t="s">
        <v>61</v>
      </c>
      <c r="I1469" s="1" t="s">
        <v>62</v>
      </c>
      <c r="J1469" s="1" t="s">
        <v>24</v>
      </c>
      <c r="K1469" s="1" t="s">
        <v>25</v>
      </c>
      <c r="L1469" s="1">
        <v>3</v>
      </c>
      <c r="M1469" s="1">
        <v>190</v>
      </c>
      <c r="N1469" s="1">
        <v>5</v>
      </c>
      <c r="O1469" s="1">
        <v>28.5</v>
      </c>
      <c r="P1469" s="1">
        <v>40</v>
      </c>
      <c r="Q1469" s="1">
        <v>581.5</v>
      </c>
      <c r="R1469" s="1" t="s">
        <v>26</v>
      </c>
      <c r="S1469" s="1" t="s">
        <v>3385</v>
      </c>
      <c r="T1469" s="1">
        <f>Table1[[#This Row],[Unit_Price]]*Table1[[#This Row],[Quantity]]</f>
        <v>570</v>
      </c>
      <c r="U1469" s="1">
        <f>(SUM(Table1[[#This Row],[Delivery_Fee]],Table1[[#This Row],[Gross_Sales]])-Table1[[#This Row],[Discount_Amount]])</f>
        <v>581.5</v>
      </c>
    </row>
    <row r="1470" spans="1:21" ht="20.399999999999999" customHeight="1" x14ac:dyDescent="0.3">
      <c r="A1470" s="1" t="s">
        <v>3386</v>
      </c>
      <c r="B1470" s="1" t="s">
        <v>6</v>
      </c>
      <c r="C1470" s="1" t="s">
        <v>30477</v>
      </c>
      <c r="D1470" s="1" t="s">
        <v>721</v>
      </c>
      <c r="E1470" s="1" t="s">
        <v>19</v>
      </c>
      <c r="F1470" s="1" t="s">
        <v>93</v>
      </c>
      <c r="G1470" s="1" t="s">
        <v>94</v>
      </c>
      <c r="H1470" s="1" t="s">
        <v>11</v>
      </c>
      <c r="I1470" s="1" t="s">
        <v>12</v>
      </c>
      <c r="J1470" s="1" t="s">
        <v>13</v>
      </c>
      <c r="K1470" s="1" t="s">
        <v>14</v>
      </c>
      <c r="L1470" s="1">
        <v>4</v>
      </c>
      <c r="M1470" s="1">
        <v>140</v>
      </c>
      <c r="N1470" s="1">
        <v>15</v>
      </c>
      <c r="O1470" s="1">
        <v>84</v>
      </c>
      <c r="P1470" s="1">
        <v>30</v>
      </c>
      <c r="Q1470" s="1">
        <v>506</v>
      </c>
      <c r="R1470" s="1" t="s">
        <v>26</v>
      </c>
      <c r="S1470" s="1" t="s">
        <v>3387</v>
      </c>
      <c r="T1470" s="1">
        <f>Table1[[#This Row],[Unit_Price]]*Table1[[#This Row],[Quantity]]</f>
        <v>560</v>
      </c>
      <c r="U1470" s="1">
        <f>(SUM(Table1[[#This Row],[Delivery_Fee]],Table1[[#This Row],[Gross_Sales]])-Table1[[#This Row],[Discount_Amount]])</f>
        <v>506</v>
      </c>
    </row>
    <row r="1471" spans="1:21" ht="20.399999999999999" customHeight="1" x14ac:dyDescent="0.3">
      <c r="A1471" s="1" t="s">
        <v>3388</v>
      </c>
      <c r="B1471" s="1" t="s">
        <v>6</v>
      </c>
      <c r="C1471" s="1" t="s">
        <v>30477</v>
      </c>
      <c r="D1471" s="1" t="s">
        <v>1782</v>
      </c>
      <c r="E1471" s="1" t="s">
        <v>19</v>
      </c>
      <c r="F1471" s="1" t="s">
        <v>124</v>
      </c>
      <c r="G1471" s="1" t="s">
        <v>125</v>
      </c>
      <c r="H1471" s="1" t="s">
        <v>116</v>
      </c>
      <c r="I1471" s="1" t="s">
        <v>117</v>
      </c>
      <c r="J1471" s="1" t="s">
        <v>35</v>
      </c>
      <c r="K1471" s="1" t="s">
        <v>14</v>
      </c>
      <c r="L1471" s="1">
        <v>3</v>
      </c>
      <c r="M1471" s="1">
        <v>210</v>
      </c>
      <c r="N1471" s="1">
        <v>0</v>
      </c>
      <c r="O1471" s="1">
        <v>0</v>
      </c>
      <c r="P1471" s="1">
        <v>30</v>
      </c>
      <c r="Q1471" s="1">
        <v>660</v>
      </c>
      <c r="R1471" s="1" t="s">
        <v>15</v>
      </c>
      <c r="S1471" s="1" t="s">
        <v>3389</v>
      </c>
      <c r="T1471" s="1">
        <f>Table1[[#This Row],[Unit_Price]]*Table1[[#This Row],[Quantity]]</f>
        <v>630</v>
      </c>
      <c r="U1471" s="1">
        <f>(SUM(Table1[[#This Row],[Delivery_Fee]],Table1[[#This Row],[Gross_Sales]])-Table1[[#This Row],[Discount_Amount]])</f>
        <v>660</v>
      </c>
    </row>
    <row r="1472" spans="1:21" ht="20.399999999999999" customHeight="1" x14ac:dyDescent="0.3">
      <c r="A1472" s="1" t="s">
        <v>3390</v>
      </c>
      <c r="B1472" s="1" t="s">
        <v>6</v>
      </c>
      <c r="C1472" s="1" t="s">
        <v>30477</v>
      </c>
      <c r="D1472" s="1" t="s">
        <v>1318</v>
      </c>
      <c r="E1472" s="1" t="s">
        <v>30</v>
      </c>
      <c r="F1472" s="1" t="s">
        <v>339</v>
      </c>
      <c r="G1472" s="1" t="s">
        <v>340</v>
      </c>
      <c r="H1472" s="1" t="s">
        <v>55</v>
      </c>
      <c r="I1472" s="1" t="s">
        <v>56</v>
      </c>
      <c r="J1472" s="1" t="s">
        <v>57</v>
      </c>
      <c r="K1472" s="1" t="s">
        <v>14</v>
      </c>
      <c r="L1472" s="1">
        <v>4</v>
      </c>
      <c r="M1472" s="1">
        <v>180</v>
      </c>
      <c r="N1472" s="1">
        <v>0</v>
      </c>
      <c r="O1472" s="1">
        <v>0</v>
      </c>
      <c r="P1472" s="1">
        <v>25</v>
      </c>
      <c r="Q1472" s="1">
        <v>745</v>
      </c>
      <c r="R1472" s="1" t="s">
        <v>15</v>
      </c>
      <c r="S1472" s="1" t="s">
        <v>3391</v>
      </c>
      <c r="T1472" s="1">
        <f>Table1[[#This Row],[Unit_Price]]*Table1[[#This Row],[Quantity]]</f>
        <v>720</v>
      </c>
      <c r="U1472" s="1">
        <f>(SUM(Table1[[#This Row],[Delivery_Fee]],Table1[[#This Row],[Gross_Sales]])-Table1[[#This Row],[Discount_Amount]])</f>
        <v>745</v>
      </c>
    </row>
    <row r="1473" spans="1:21" ht="20.399999999999999" customHeight="1" x14ac:dyDescent="0.3">
      <c r="A1473" s="1" t="s">
        <v>3392</v>
      </c>
      <c r="B1473" s="1" t="s">
        <v>6</v>
      </c>
      <c r="C1473" s="1" t="s">
        <v>30477</v>
      </c>
      <c r="D1473" s="1" t="s">
        <v>382</v>
      </c>
      <c r="E1473" s="1" t="s">
        <v>67</v>
      </c>
      <c r="F1473" s="1" t="s">
        <v>267</v>
      </c>
      <c r="G1473" s="1" t="s">
        <v>268</v>
      </c>
      <c r="H1473" s="1" t="s">
        <v>143</v>
      </c>
      <c r="I1473" s="1" t="s">
        <v>144</v>
      </c>
      <c r="J1473" s="1" t="s">
        <v>24</v>
      </c>
      <c r="K1473" s="1" t="s">
        <v>14</v>
      </c>
      <c r="L1473" s="1">
        <v>4</v>
      </c>
      <c r="M1473" s="1">
        <v>160</v>
      </c>
      <c r="N1473" s="1">
        <v>0</v>
      </c>
      <c r="O1473" s="1">
        <v>0</v>
      </c>
      <c r="P1473" s="1">
        <v>30</v>
      </c>
      <c r="Q1473" s="1">
        <v>670</v>
      </c>
      <c r="R1473" s="1" t="s">
        <v>63</v>
      </c>
      <c r="S1473" s="1" t="s">
        <v>3393</v>
      </c>
      <c r="T1473" s="1">
        <f>Table1[[#This Row],[Unit_Price]]*Table1[[#This Row],[Quantity]]</f>
        <v>640</v>
      </c>
      <c r="U1473" s="1">
        <f>(SUM(Table1[[#This Row],[Delivery_Fee]],Table1[[#This Row],[Gross_Sales]])-Table1[[#This Row],[Discount_Amount]])</f>
        <v>670</v>
      </c>
    </row>
    <row r="1474" spans="1:21" ht="20.399999999999999" customHeight="1" x14ac:dyDescent="0.3">
      <c r="A1474" s="1" t="s">
        <v>3394</v>
      </c>
      <c r="B1474" s="1" t="s">
        <v>6</v>
      </c>
      <c r="C1474" s="1" t="s">
        <v>30477</v>
      </c>
      <c r="D1474" s="1" t="s">
        <v>637</v>
      </c>
      <c r="E1474" s="1" t="s">
        <v>67</v>
      </c>
      <c r="F1474" s="1" t="s">
        <v>174</v>
      </c>
      <c r="G1474" s="1" t="s">
        <v>175</v>
      </c>
      <c r="H1474" s="1" t="s">
        <v>77</v>
      </c>
      <c r="I1474" s="1" t="s">
        <v>78</v>
      </c>
      <c r="J1474" s="1" t="s">
        <v>24</v>
      </c>
      <c r="K1474" s="1" t="s">
        <v>14</v>
      </c>
      <c r="L1474" s="1">
        <v>3</v>
      </c>
      <c r="M1474" s="1">
        <v>150</v>
      </c>
      <c r="N1474" s="1">
        <v>15</v>
      </c>
      <c r="O1474" s="1">
        <v>67.5</v>
      </c>
      <c r="P1474" s="1">
        <v>25</v>
      </c>
      <c r="Q1474" s="1">
        <v>407.5</v>
      </c>
      <c r="R1474" s="1" t="s">
        <v>36</v>
      </c>
      <c r="S1474" s="1" t="s">
        <v>3395</v>
      </c>
      <c r="T1474" s="1">
        <f>Table1[[#This Row],[Unit_Price]]*Table1[[#This Row],[Quantity]]</f>
        <v>450</v>
      </c>
      <c r="U1474" s="1">
        <f>(SUM(Table1[[#This Row],[Delivery_Fee]],Table1[[#This Row],[Gross_Sales]])-Table1[[#This Row],[Discount_Amount]])</f>
        <v>407.5</v>
      </c>
    </row>
    <row r="1475" spans="1:21" ht="20.399999999999999" customHeight="1" x14ac:dyDescent="0.3">
      <c r="A1475" s="1" t="s">
        <v>3396</v>
      </c>
      <c r="B1475" s="1" t="s">
        <v>6</v>
      </c>
      <c r="C1475" s="1" t="s">
        <v>30477</v>
      </c>
      <c r="D1475" s="1" t="s">
        <v>488</v>
      </c>
      <c r="E1475" s="1" t="s">
        <v>67</v>
      </c>
      <c r="F1475" s="1" t="s">
        <v>141</v>
      </c>
      <c r="G1475" s="1" t="s">
        <v>142</v>
      </c>
      <c r="H1475" s="1" t="s">
        <v>70</v>
      </c>
      <c r="I1475" s="1" t="s">
        <v>71</v>
      </c>
      <c r="J1475" s="1" t="s">
        <v>13</v>
      </c>
      <c r="K1475" s="1" t="s">
        <v>14</v>
      </c>
      <c r="L1475" s="1">
        <v>3</v>
      </c>
      <c r="M1475" s="1">
        <v>130</v>
      </c>
      <c r="N1475" s="1">
        <v>15</v>
      </c>
      <c r="O1475" s="1">
        <v>58.5</v>
      </c>
      <c r="P1475" s="1">
        <v>35</v>
      </c>
      <c r="Q1475" s="1">
        <v>366.5</v>
      </c>
      <c r="R1475" s="1" t="s">
        <v>63</v>
      </c>
      <c r="S1475" s="1" t="s">
        <v>3397</v>
      </c>
      <c r="T1475" s="1">
        <f>Table1[[#This Row],[Unit_Price]]*Table1[[#This Row],[Quantity]]</f>
        <v>390</v>
      </c>
      <c r="U1475" s="1">
        <f>(SUM(Table1[[#This Row],[Delivery_Fee]],Table1[[#This Row],[Gross_Sales]])-Table1[[#This Row],[Discount_Amount]])</f>
        <v>366.5</v>
      </c>
    </row>
    <row r="1476" spans="1:21" ht="20.399999999999999" customHeight="1" x14ac:dyDescent="0.3">
      <c r="A1476" s="1" t="s">
        <v>3398</v>
      </c>
      <c r="B1476" s="1" t="s">
        <v>6</v>
      </c>
      <c r="C1476" s="1" t="s">
        <v>30477</v>
      </c>
      <c r="D1476" s="1" t="s">
        <v>3399</v>
      </c>
      <c r="E1476" s="1" t="s">
        <v>30</v>
      </c>
      <c r="F1476" s="1" t="s">
        <v>339</v>
      </c>
      <c r="G1476" s="1" t="s">
        <v>340</v>
      </c>
      <c r="H1476" s="1" t="s">
        <v>143</v>
      </c>
      <c r="I1476" s="1" t="s">
        <v>144</v>
      </c>
      <c r="J1476" s="1" t="s">
        <v>24</v>
      </c>
      <c r="K1476" s="1" t="s">
        <v>14</v>
      </c>
      <c r="L1476" s="1">
        <v>1</v>
      </c>
      <c r="M1476" s="1">
        <v>160</v>
      </c>
      <c r="N1476" s="1">
        <v>10</v>
      </c>
      <c r="O1476" s="1">
        <v>16</v>
      </c>
      <c r="P1476" s="1">
        <v>35</v>
      </c>
      <c r="Q1476" s="1">
        <v>179</v>
      </c>
      <c r="R1476" s="1" t="s">
        <v>42</v>
      </c>
      <c r="S1476" s="1" t="s">
        <v>3400</v>
      </c>
      <c r="T1476" s="1">
        <f>Table1[[#This Row],[Unit_Price]]*Table1[[#This Row],[Quantity]]</f>
        <v>160</v>
      </c>
      <c r="U1476" s="1">
        <f>(SUM(Table1[[#This Row],[Delivery_Fee]],Table1[[#This Row],[Gross_Sales]])-Table1[[#This Row],[Discount_Amount]])</f>
        <v>179</v>
      </c>
    </row>
    <row r="1477" spans="1:21" ht="20.399999999999999" customHeight="1" x14ac:dyDescent="0.3">
      <c r="A1477" s="1" t="s">
        <v>3401</v>
      </c>
      <c r="B1477" s="1" t="s">
        <v>6</v>
      </c>
      <c r="C1477" s="1" t="s">
        <v>30477</v>
      </c>
      <c r="D1477" s="1" t="s">
        <v>105</v>
      </c>
      <c r="E1477" s="1" t="s">
        <v>19</v>
      </c>
      <c r="F1477" s="1" t="s">
        <v>129</v>
      </c>
      <c r="G1477" s="1" t="s">
        <v>130</v>
      </c>
      <c r="H1477" s="1" t="s">
        <v>61</v>
      </c>
      <c r="I1477" s="1" t="s">
        <v>62</v>
      </c>
      <c r="J1477" s="1" t="s">
        <v>24</v>
      </c>
      <c r="K1477" s="1" t="s">
        <v>25</v>
      </c>
      <c r="L1477" s="1">
        <v>4</v>
      </c>
      <c r="M1477" s="1">
        <v>190</v>
      </c>
      <c r="N1477" s="1">
        <v>0</v>
      </c>
      <c r="O1477" s="1">
        <v>0</v>
      </c>
      <c r="P1477" s="1">
        <v>20</v>
      </c>
      <c r="Q1477" s="1">
        <v>780</v>
      </c>
      <c r="R1477" s="1" t="s">
        <v>36</v>
      </c>
      <c r="S1477" s="1" t="s">
        <v>3402</v>
      </c>
      <c r="T1477" s="1">
        <f>Table1[[#This Row],[Unit_Price]]*Table1[[#This Row],[Quantity]]</f>
        <v>760</v>
      </c>
      <c r="U1477" s="1">
        <f>(SUM(Table1[[#This Row],[Delivery_Fee]],Table1[[#This Row],[Gross_Sales]])-Table1[[#This Row],[Discount_Amount]])</f>
        <v>780</v>
      </c>
    </row>
    <row r="1478" spans="1:21" ht="20.399999999999999" customHeight="1" x14ac:dyDescent="0.3">
      <c r="A1478" s="1" t="s">
        <v>3403</v>
      </c>
      <c r="B1478" s="1" t="s">
        <v>6</v>
      </c>
      <c r="C1478" s="1" t="s">
        <v>30477</v>
      </c>
      <c r="D1478" s="1" t="s">
        <v>120</v>
      </c>
      <c r="E1478" s="1" t="s">
        <v>67</v>
      </c>
      <c r="F1478" s="1" t="s">
        <v>267</v>
      </c>
      <c r="G1478" s="1" t="s">
        <v>268</v>
      </c>
      <c r="H1478" s="1" t="s">
        <v>116</v>
      </c>
      <c r="I1478" s="1" t="s">
        <v>117</v>
      </c>
      <c r="J1478" s="1" t="s">
        <v>35</v>
      </c>
      <c r="K1478" s="1" t="s">
        <v>14</v>
      </c>
      <c r="L1478" s="1">
        <v>1</v>
      </c>
      <c r="M1478" s="1">
        <v>210</v>
      </c>
      <c r="N1478" s="1">
        <v>15</v>
      </c>
      <c r="O1478" s="1">
        <v>31.5</v>
      </c>
      <c r="P1478" s="1">
        <v>40</v>
      </c>
      <c r="Q1478" s="1">
        <v>218.5</v>
      </c>
      <c r="R1478" s="1" t="s">
        <v>42</v>
      </c>
      <c r="S1478" s="1" t="s">
        <v>3404</v>
      </c>
      <c r="T1478" s="1">
        <f>Table1[[#This Row],[Unit_Price]]*Table1[[#This Row],[Quantity]]</f>
        <v>210</v>
      </c>
      <c r="U1478" s="1">
        <f>(SUM(Table1[[#This Row],[Delivery_Fee]],Table1[[#This Row],[Gross_Sales]])-Table1[[#This Row],[Discount_Amount]])</f>
        <v>218.5</v>
      </c>
    </row>
    <row r="1479" spans="1:21" ht="20.399999999999999" customHeight="1" x14ac:dyDescent="0.3">
      <c r="A1479" s="1" t="s">
        <v>3405</v>
      </c>
      <c r="B1479" s="1" t="s">
        <v>6</v>
      </c>
      <c r="C1479" s="1" t="s">
        <v>30477</v>
      </c>
      <c r="D1479" s="1" t="s">
        <v>52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13</v>
      </c>
      <c r="K1479" s="1" t="s">
        <v>14</v>
      </c>
      <c r="L1479" s="1">
        <v>1</v>
      </c>
      <c r="M1479" s="1">
        <v>130</v>
      </c>
      <c r="N1479" s="1">
        <v>10</v>
      </c>
      <c r="O1479" s="1">
        <v>13</v>
      </c>
      <c r="P1479" s="1">
        <v>35</v>
      </c>
      <c r="Q1479" s="1">
        <v>152</v>
      </c>
      <c r="R1479" s="1" t="s">
        <v>15</v>
      </c>
      <c r="S1479" s="1" t="s">
        <v>3406</v>
      </c>
      <c r="T1479" s="1">
        <f>Table1[[#This Row],[Unit_Price]]*Table1[[#This Row],[Quantity]]</f>
        <v>130</v>
      </c>
      <c r="U1479" s="1">
        <f>(SUM(Table1[[#This Row],[Delivery_Fee]],Table1[[#This Row],[Gross_Sales]])-Table1[[#This Row],[Discount_Amount]])</f>
        <v>152</v>
      </c>
    </row>
    <row r="1480" spans="1:21" ht="20.399999999999999" customHeight="1" x14ac:dyDescent="0.3">
      <c r="A1480" s="1" t="s">
        <v>3407</v>
      </c>
      <c r="B1480" s="1" t="s">
        <v>6</v>
      </c>
      <c r="C1480" s="1" t="s">
        <v>30477</v>
      </c>
      <c r="D1480" s="1" t="s">
        <v>576</v>
      </c>
      <c r="E1480" s="1" t="s">
        <v>30</v>
      </c>
      <c r="F1480" s="1" t="s">
        <v>53</v>
      </c>
      <c r="G1480" s="1" t="s">
        <v>54</v>
      </c>
      <c r="H1480" s="1" t="s">
        <v>40</v>
      </c>
      <c r="I1480" s="1" t="s">
        <v>41</v>
      </c>
      <c r="J1480" s="1" t="s">
        <v>13</v>
      </c>
      <c r="K1480" s="1" t="s">
        <v>25</v>
      </c>
      <c r="L1480" s="1">
        <v>3</v>
      </c>
      <c r="M1480" s="1">
        <v>170</v>
      </c>
      <c r="N1480" s="1">
        <v>0</v>
      </c>
      <c r="O1480" s="1">
        <v>0</v>
      </c>
      <c r="P1480" s="1">
        <v>35</v>
      </c>
      <c r="Q1480" s="1">
        <v>545</v>
      </c>
      <c r="R1480" s="1" t="s">
        <v>42</v>
      </c>
      <c r="S1480" s="1" t="s">
        <v>3408</v>
      </c>
      <c r="T1480" s="1">
        <f>Table1[[#This Row],[Unit_Price]]*Table1[[#This Row],[Quantity]]</f>
        <v>510</v>
      </c>
      <c r="U1480" s="1">
        <f>(SUM(Table1[[#This Row],[Delivery_Fee]],Table1[[#This Row],[Gross_Sales]])-Table1[[#This Row],[Discount_Amount]])</f>
        <v>545</v>
      </c>
    </row>
    <row r="1481" spans="1:21" ht="20.399999999999999" customHeight="1" x14ac:dyDescent="0.3">
      <c r="A1481" s="1" t="s">
        <v>3409</v>
      </c>
      <c r="B1481" s="1" t="s">
        <v>6</v>
      </c>
      <c r="C1481" s="1" t="s">
        <v>30477</v>
      </c>
      <c r="D1481" s="1" t="s">
        <v>1373</v>
      </c>
      <c r="E1481" s="1" t="s">
        <v>19</v>
      </c>
      <c r="F1481" s="1" t="s">
        <v>93</v>
      </c>
      <c r="G1481" s="1" t="s">
        <v>94</v>
      </c>
      <c r="H1481" s="1" t="s">
        <v>48</v>
      </c>
      <c r="I1481" s="1" t="s">
        <v>49</v>
      </c>
      <c r="J1481" s="1" t="s">
        <v>13</v>
      </c>
      <c r="K1481" s="1" t="s">
        <v>14</v>
      </c>
      <c r="L1481" s="1">
        <v>4</v>
      </c>
      <c r="M1481" s="1">
        <v>220</v>
      </c>
      <c r="N1481" s="1">
        <v>15</v>
      </c>
      <c r="O1481" s="1">
        <v>132</v>
      </c>
      <c r="P1481" s="1">
        <v>25</v>
      </c>
      <c r="Q1481" s="1">
        <v>773</v>
      </c>
      <c r="R1481" s="1" t="s">
        <v>15</v>
      </c>
      <c r="S1481" s="1" t="s">
        <v>3410</v>
      </c>
      <c r="T1481" s="1">
        <f>Table1[[#This Row],[Unit_Price]]*Table1[[#This Row],[Quantity]]</f>
        <v>880</v>
      </c>
      <c r="U1481" s="1">
        <f>(SUM(Table1[[#This Row],[Delivery_Fee]],Table1[[#This Row],[Gross_Sales]])-Table1[[#This Row],[Discount_Amount]])</f>
        <v>773</v>
      </c>
    </row>
    <row r="1482" spans="1:21" ht="20.399999999999999" customHeight="1" x14ac:dyDescent="0.3">
      <c r="A1482" s="1" t="s">
        <v>3411</v>
      </c>
      <c r="B1482" s="1" t="s">
        <v>6</v>
      </c>
      <c r="C1482" s="1" t="s">
        <v>30477</v>
      </c>
      <c r="D1482" s="1" t="s">
        <v>3412</v>
      </c>
      <c r="E1482" s="1" t="s">
        <v>19</v>
      </c>
      <c r="F1482" s="1" t="s">
        <v>53</v>
      </c>
      <c r="G1482" s="1" t="s">
        <v>54</v>
      </c>
      <c r="H1482" s="1" t="s">
        <v>11</v>
      </c>
      <c r="I1482" s="1" t="s">
        <v>12</v>
      </c>
      <c r="J1482" s="1" t="s">
        <v>13</v>
      </c>
      <c r="K1482" s="1" t="s">
        <v>14</v>
      </c>
      <c r="L1482" s="1">
        <v>3</v>
      </c>
      <c r="M1482" s="1">
        <v>140</v>
      </c>
      <c r="N1482" s="1">
        <v>20</v>
      </c>
      <c r="O1482" s="1">
        <v>84</v>
      </c>
      <c r="P1482" s="1">
        <v>40</v>
      </c>
      <c r="Q1482" s="1">
        <v>376</v>
      </c>
      <c r="R1482" s="1" t="s">
        <v>63</v>
      </c>
      <c r="S1482" s="1" t="s">
        <v>3413</v>
      </c>
      <c r="T1482" s="1">
        <f>Table1[[#This Row],[Unit_Price]]*Table1[[#This Row],[Quantity]]</f>
        <v>420</v>
      </c>
      <c r="U1482" s="1">
        <f>(SUM(Table1[[#This Row],[Delivery_Fee]],Table1[[#This Row],[Gross_Sales]])-Table1[[#This Row],[Discount_Amount]])</f>
        <v>376</v>
      </c>
    </row>
    <row r="1483" spans="1:21" ht="20.399999999999999" customHeight="1" x14ac:dyDescent="0.3">
      <c r="A1483" s="1" t="s">
        <v>3414</v>
      </c>
      <c r="B1483" s="1" t="s">
        <v>6</v>
      </c>
      <c r="C1483" s="1" t="s">
        <v>30477</v>
      </c>
      <c r="D1483" s="1" t="s">
        <v>1251</v>
      </c>
      <c r="E1483" s="1" t="s">
        <v>8</v>
      </c>
      <c r="F1483" s="1" t="s">
        <v>82</v>
      </c>
      <c r="G1483" s="1" t="s">
        <v>83</v>
      </c>
      <c r="H1483" s="1" t="s">
        <v>48</v>
      </c>
      <c r="I1483" s="1" t="s">
        <v>49</v>
      </c>
      <c r="J1483" s="1" t="s">
        <v>13</v>
      </c>
      <c r="K1483" s="1" t="s">
        <v>14</v>
      </c>
      <c r="L1483" s="1">
        <v>1</v>
      </c>
      <c r="M1483" s="1">
        <v>220</v>
      </c>
      <c r="N1483" s="1">
        <v>5</v>
      </c>
      <c r="O1483" s="1">
        <v>11</v>
      </c>
      <c r="P1483" s="1">
        <v>20</v>
      </c>
      <c r="Q1483" s="1">
        <v>229</v>
      </c>
      <c r="R1483" s="1" t="s">
        <v>36</v>
      </c>
      <c r="S1483" s="1" t="s">
        <v>3415</v>
      </c>
      <c r="T1483" s="1">
        <f>Table1[[#This Row],[Unit_Price]]*Table1[[#This Row],[Quantity]]</f>
        <v>220</v>
      </c>
      <c r="U1483" s="1">
        <f>(SUM(Table1[[#This Row],[Delivery_Fee]],Table1[[#This Row],[Gross_Sales]])-Table1[[#This Row],[Discount_Amount]])</f>
        <v>229</v>
      </c>
    </row>
    <row r="1484" spans="1:21" ht="20.399999999999999" customHeight="1" x14ac:dyDescent="0.3">
      <c r="A1484" s="1" t="s">
        <v>3416</v>
      </c>
      <c r="B1484" s="1" t="s">
        <v>6</v>
      </c>
      <c r="C1484" s="1" t="s">
        <v>30477</v>
      </c>
      <c r="D1484" s="1" t="s">
        <v>813</v>
      </c>
      <c r="E1484" s="1" t="s">
        <v>19</v>
      </c>
      <c r="F1484" s="1" t="s">
        <v>151</v>
      </c>
      <c r="G1484" s="1" t="s">
        <v>152</v>
      </c>
      <c r="H1484" s="1" t="s">
        <v>11</v>
      </c>
      <c r="I1484" s="1" t="s">
        <v>12</v>
      </c>
      <c r="J1484" s="1" t="s">
        <v>13</v>
      </c>
      <c r="K1484" s="1" t="s">
        <v>14</v>
      </c>
      <c r="L1484" s="1">
        <v>3</v>
      </c>
      <c r="M1484" s="1">
        <v>140</v>
      </c>
      <c r="N1484" s="1">
        <v>5</v>
      </c>
      <c r="O1484" s="1">
        <v>21</v>
      </c>
      <c r="P1484" s="1">
        <v>20</v>
      </c>
      <c r="Q1484" s="1">
        <v>419</v>
      </c>
      <c r="R1484" s="1" t="s">
        <v>36</v>
      </c>
      <c r="S1484" s="1" t="s">
        <v>3417</v>
      </c>
      <c r="T1484" s="1">
        <f>Table1[[#This Row],[Unit_Price]]*Table1[[#This Row],[Quantity]]</f>
        <v>420</v>
      </c>
      <c r="U1484" s="1">
        <f>(SUM(Table1[[#This Row],[Delivery_Fee]],Table1[[#This Row],[Gross_Sales]])-Table1[[#This Row],[Discount_Amount]])</f>
        <v>419</v>
      </c>
    </row>
    <row r="1485" spans="1:21" ht="20.399999999999999" customHeight="1" x14ac:dyDescent="0.3">
      <c r="A1485" s="1" t="s">
        <v>3418</v>
      </c>
      <c r="B1485" s="1" t="s">
        <v>6</v>
      </c>
      <c r="C1485" s="1" t="s">
        <v>30477</v>
      </c>
      <c r="D1485" s="1" t="s">
        <v>448</v>
      </c>
      <c r="E1485" s="1" t="s">
        <v>67</v>
      </c>
      <c r="F1485" s="1" t="s">
        <v>68</v>
      </c>
      <c r="G1485" s="1" t="s">
        <v>69</v>
      </c>
      <c r="H1485" s="1" t="s">
        <v>70</v>
      </c>
      <c r="I1485" s="1" t="s">
        <v>71</v>
      </c>
      <c r="J1485" s="1" t="s">
        <v>13</v>
      </c>
      <c r="K1485" s="1" t="s">
        <v>14</v>
      </c>
      <c r="L1485" s="1">
        <v>4</v>
      </c>
      <c r="M1485" s="1">
        <v>130</v>
      </c>
      <c r="N1485" s="1">
        <v>15</v>
      </c>
      <c r="O1485" s="1">
        <v>78</v>
      </c>
      <c r="P1485" s="1">
        <v>35</v>
      </c>
      <c r="Q1485" s="1">
        <v>477</v>
      </c>
      <c r="R1485" s="1" t="s">
        <v>15</v>
      </c>
      <c r="S1485" s="1" t="s">
        <v>3419</v>
      </c>
      <c r="T1485" s="1">
        <f>Table1[[#This Row],[Unit_Price]]*Table1[[#This Row],[Quantity]]</f>
        <v>520</v>
      </c>
      <c r="U1485" s="1">
        <f>(SUM(Table1[[#This Row],[Delivery_Fee]],Table1[[#This Row],[Gross_Sales]])-Table1[[#This Row],[Discount_Amount]])</f>
        <v>477</v>
      </c>
    </row>
    <row r="1486" spans="1:21" ht="20.399999999999999" customHeight="1" x14ac:dyDescent="0.3">
      <c r="A1486" s="1" t="s">
        <v>3420</v>
      </c>
      <c r="B1486" s="1" t="s">
        <v>6</v>
      </c>
      <c r="C1486" s="1" t="s">
        <v>30477</v>
      </c>
      <c r="D1486" s="1" t="s">
        <v>471</v>
      </c>
      <c r="E1486" s="1" t="s">
        <v>67</v>
      </c>
      <c r="F1486" s="1" t="s">
        <v>68</v>
      </c>
      <c r="G1486" s="1" t="s">
        <v>69</v>
      </c>
      <c r="H1486" s="1" t="s">
        <v>143</v>
      </c>
      <c r="I1486" s="1" t="s">
        <v>144</v>
      </c>
      <c r="J1486" s="1" t="s">
        <v>24</v>
      </c>
      <c r="K1486" s="1" t="s">
        <v>14</v>
      </c>
      <c r="L1486" s="1">
        <v>2</v>
      </c>
      <c r="M1486" s="1">
        <v>160</v>
      </c>
      <c r="N1486" s="1">
        <v>5</v>
      </c>
      <c r="O1486" s="1">
        <v>16</v>
      </c>
      <c r="P1486" s="1">
        <v>30</v>
      </c>
      <c r="Q1486" s="1">
        <v>334</v>
      </c>
      <c r="R1486" s="1" t="s">
        <v>42</v>
      </c>
      <c r="S1486" s="1" t="s">
        <v>3421</v>
      </c>
      <c r="T1486" s="1">
        <f>Table1[[#This Row],[Unit_Price]]*Table1[[#This Row],[Quantity]]</f>
        <v>320</v>
      </c>
      <c r="U1486" s="1">
        <f>(SUM(Table1[[#This Row],[Delivery_Fee]],Table1[[#This Row],[Gross_Sales]])-Table1[[#This Row],[Discount_Amount]])</f>
        <v>334</v>
      </c>
    </row>
    <row r="1487" spans="1:21" ht="20.399999999999999" customHeight="1" x14ac:dyDescent="0.3">
      <c r="A1487" s="1" t="s">
        <v>3422</v>
      </c>
      <c r="B1487" s="1" t="s">
        <v>6</v>
      </c>
      <c r="C1487" s="1" t="s">
        <v>30477</v>
      </c>
      <c r="D1487" s="1" t="s">
        <v>1487</v>
      </c>
      <c r="E1487" s="1" t="s">
        <v>8</v>
      </c>
      <c r="F1487" s="1" t="s">
        <v>9</v>
      </c>
      <c r="G1487" s="1" t="s">
        <v>10</v>
      </c>
      <c r="H1487" s="1" t="s">
        <v>111</v>
      </c>
      <c r="I1487" s="1" t="s">
        <v>112</v>
      </c>
      <c r="J1487" s="1" t="s">
        <v>13</v>
      </c>
      <c r="K1487" s="1" t="s">
        <v>25</v>
      </c>
      <c r="L1487" s="1">
        <v>1</v>
      </c>
      <c r="M1487" s="1">
        <v>280</v>
      </c>
      <c r="N1487" s="1">
        <v>0</v>
      </c>
      <c r="O1487" s="1">
        <v>0</v>
      </c>
      <c r="P1487" s="1">
        <v>25</v>
      </c>
      <c r="Q1487" s="1">
        <v>305</v>
      </c>
      <c r="R1487" s="1" t="s">
        <v>63</v>
      </c>
      <c r="S1487" s="1" t="s">
        <v>3423</v>
      </c>
      <c r="T1487" s="1">
        <f>Table1[[#This Row],[Unit_Price]]*Table1[[#This Row],[Quantity]]</f>
        <v>280</v>
      </c>
      <c r="U1487" s="1">
        <f>(SUM(Table1[[#This Row],[Delivery_Fee]],Table1[[#This Row],[Gross_Sales]])-Table1[[#This Row],[Discount_Amount]])</f>
        <v>305</v>
      </c>
    </row>
    <row r="1488" spans="1:21" ht="20.399999999999999" customHeight="1" x14ac:dyDescent="0.3">
      <c r="A1488" s="1" t="s">
        <v>3424</v>
      </c>
      <c r="B1488" s="1" t="s">
        <v>6</v>
      </c>
      <c r="C1488" s="1" t="s">
        <v>30477</v>
      </c>
      <c r="D1488" s="1" t="s">
        <v>990</v>
      </c>
      <c r="E1488" s="1" t="s">
        <v>30</v>
      </c>
      <c r="F1488" s="1" t="s">
        <v>75</v>
      </c>
      <c r="G1488" s="1" t="s">
        <v>76</v>
      </c>
      <c r="H1488" s="1" t="s">
        <v>22</v>
      </c>
      <c r="I1488" s="1" t="s">
        <v>23</v>
      </c>
      <c r="J1488" s="1" t="s">
        <v>24</v>
      </c>
      <c r="K1488" s="1" t="s">
        <v>25</v>
      </c>
      <c r="L1488" s="1">
        <v>2</v>
      </c>
      <c r="M1488" s="1">
        <v>180</v>
      </c>
      <c r="N1488" s="1">
        <v>5</v>
      </c>
      <c r="O1488" s="1">
        <v>18</v>
      </c>
      <c r="P1488" s="1">
        <v>30</v>
      </c>
      <c r="Q1488" s="1">
        <v>372</v>
      </c>
      <c r="R1488" s="1" t="s">
        <v>36</v>
      </c>
      <c r="S1488" s="1" t="s">
        <v>3425</v>
      </c>
      <c r="T1488" s="1">
        <f>Table1[[#This Row],[Unit_Price]]*Table1[[#This Row],[Quantity]]</f>
        <v>360</v>
      </c>
      <c r="U1488" s="1">
        <f>(SUM(Table1[[#This Row],[Delivery_Fee]],Table1[[#This Row],[Gross_Sales]])-Table1[[#This Row],[Discount_Amount]])</f>
        <v>372</v>
      </c>
    </row>
    <row r="1489" spans="1:21" ht="20.399999999999999" customHeight="1" x14ac:dyDescent="0.3">
      <c r="A1489" s="1" t="s">
        <v>3426</v>
      </c>
      <c r="B1489" s="1" t="s">
        <v>6</v>
      </c>
      <c r="C1489" s="1" t="s">
        <v>30477</v>
      </c>
      <c r="D1489" s="1" t="s">
        <v>746</v>
      </c>
      <c r="E1489" s="1" t="s">
        <v>19</v>
      </c>
      <c r="F1489" s="1" t="s">
        <v>98</v>
      </c>
      <c r="G1489" s="1" t="s">
        <v>99</v>
      </c>
      <c r="H1489" s="1" t="s">
        <v>33</v>
      </c>
      <c r="I1489" s="1" t="s">
        <v>34</v>
      </c>
      <c r="J1489" s="1" t="s">
        <v>35</v>
      </c>
      <c r="K1489" s="1" t="s">
        <v>25</v>
      </c>
      <c r="L1489" s="1">
        <v>4</v>
      </c>
      <c r="M1489" s="1">
        <v>240</v>
      </c>
      <c r="N1489" s="1">
        <v>5</v>
      </c>
      <c r="O1489" s="1">
        <v>48</v>
      </c>
      <c r="P1489" s="1">
        <v>20</v>
      </c>
      <c r="Q1489" s="1">
        <v>932</v>
      </c>
      <c r="R1489" s="1" t="s">
        <v>26</v>
      </c>
      <c r="S1489" s="1" t="s">
        <v>3427</v>
      </c>
      <c r="T1489" s="1">
        <f>Table1[[#This Row],[Unit_Price]]*Table1[[#This Row],[Quantity]]</f>
        <v>960</v>
      </c>
      <c r="U1489" s="1">
        <f>(SUM(Table1[[#This Row],[Delivery_Fee]],Table1[[#This Row],[Gross_Sales]])-Table1[[#This Row],[Discount_Amount]])</f>
        <v>932</v>
      </c>
    </row>
    <row r="1490" spans="1:21" ht="20.399999999999999" customHeight="1" x14ac:dyDescent="0.3">
      <c r="A1490" s="1" t="s">
        <v>3428</v>
      </c>
      <c r="B1490" s="1" t="s">
        <v>6</v>
      </c>
      <c r="C1490" s="1" t="s">
        <v>30477</v>
      </c>
      <c r="D1490" s="1" t="s">
        <v>821</v>
      </c>
      <c r="E1490" s="1" t="s">
        <v>67</v>
      </c>
      <c r="F1490" s="1" t="s">
        <v>82</v>
      </c>
      <c r="G1490" s="1" t="s">
        <v>83</v>
      </c>
      <c r="H1490" s="1" t="s">
        <v>131</v>
      </c>
      <c r="I1490" s="1" t="s">
        <v>132</v>
      </c>
      <c r="J1490" s="1" t="s">
        <v>57</v>
      </c>
      <c r="K1490" s="1" t="s">
        <v>25</v>
      </c>
      <c r="L1490" s="1">
        <v>2</v>
      </c>
      <c r="M1490" s="1">
        <v>220</v>
      </c>
      <c r="N1490" s="1">
        <v>10</v>
      </c>
      <c r="O1490" s="1">
        <v>44</v>
      </c>
      <c r="P1490" s="1">
        <v>20</v>
      </c>
      <c r="Q1490" s="1">
        <v>416</v>
      </c>
      <c r="R1490" s="1" t="s">
        <v>36</v>
      </c>
      <c r="S1490" s="1" t="s">
        <v>3429</v>
      </c>
      <c r="T1490" s="1">
        <f>Table1[[#This Row],[Unit_Price]]*Table1[[#This Row],[Quantity]]</f>
        <v>440</v>
      </c>
      <c r="U1490" s="1">
        <f>(SUM(Table1[[#This Row],[Delivery_Fee]],Table1[[#This Row],[Gross_Sales]])-Table1[[#This Row],[Discount_Amount]])</f>
        <v>416</v>
      </c>
    </row>
    <row r="1491" spans="1:21" ht="20.399999999999999" customHeight="1" x14ac:dyDescent="0.3">
      <c r="A1491" s="1" t="s">
        <v>3430</v>
      </c>
      <c r="B1491" s="1" t="s">
        <v>6</v>
      </c>
      <c r="C1491" s="1" t="s">
        <v>30477</v>
      </c>
      <c r="D1491" s="1" t="s">
        <v>1298</v>
      </c>
      <c r="E1491" s="1" t="s">
        <v>8</v>
      </c>
      <c r="F1491" s="1" t="s">
        <v>9</v>
      </c>
      <c r="G1491" s="1" t="s">
        <v>10</v>
      </c>
      <c r="H1491" s="1" t="s">
        <v>288</v>
      </c>
      <c r="I1491" s="1" t="s">
        <v>289</v>
      </c>
      <c r="J1491" s="1" t="s">
        <v>86</v>
      </c>
      <c r="K1491" s="1" t="s">
        <v>14</v>
      </c>
      <c r="L1491" s="1">
        <v>1</v>
      </c>
      <c r="M1491" s="1">
        <v>80</v>
      </c>
      <c r="N1491" s="1">
        <v>15</v>
      </c>
      <c r="O1491" s="1">
        <v>12</v>
      </c>
      <c r="P1491" s="1">
        <v>25</v>
      </c>
      <c r="Q1491" s="1">
        <v>93</v>
      </c>
      <c r="R1491" s="1" t="s">
        <v>36</v>
      </c>
      <c r="S1491" s="1" t="s">
        <v>3431</v>
      </c>
      <c r="T1491" s="1">
        <f>Table1[[#This Row],[Unit_Price]]*Table1[[#This Row],[Quantity]]</f>
        <v>80</v>
      </c>
      <c r="U1491" s="1">
        <f>(SUM(Table1[[#This Row],[Delivery_Fee]],Table1[[#This Row],[Gross_Sales]])-Table1[[#This Row],[Discount_Amount]])</f>
        <v>93</v>
      </c>
    </row>
    <row r="1492" spans="1:21" ht="20.399999999999999" customHeight="1" x14ac:dyDescent="0.3">
      <c r="A1492" s="1" t="s">
        <v>3432</v>
      </c>
      <c r="B1492" s="1" t="s">
        <v>6</v>
      </c>
      <c r="C1492" s="1" t="s">
        <v>30477</v>
      </c>
      <c r="D1492" s="1" t="s">
        <v>1487</v>
      </c>
      <c r="E1492" s="1" t="s">
        <v>19</v>
      </c>
      <c r="F1492" s="1" t="s">
        <v>151</v>
      </c>
      <c r="G1492" s="1" t="s">
        <v>152</v>
      </c>
      <c r="H1492" s="1" t="s">
        <v>11</v>
      </c>
      <c r="I1492" s="1" t="s">
        <v>12</v>
      </c>
      <c r="J1492" s="1" t="s">
        <v>13</v>
      </c>
      <c r="K1492" s="1" t="s">
        <v>14</v>
      </c>
      <c r="L1492" s="1">
        <v>3</v>
      </c>
      <c r="M1492" s="1">
        <v>140</v>
      </c>
      <c r="N1492" s="1">
        <v>5</v>
      </c>
      <c r="O1492" s="1">
        <v>21</v>
      </c>
      <c r="P1492" s="1">
        <v>40</v>
      </c>
      <c r="Q1492" s="1">
        <v>439</v>
      </c>
      <c r="R1492" s="1" t="s">
        <v>15</v>
      </c>
      <c r="S1492" s="1" t="s">
        <v>3433</v>
      </c>
      <c r="T1492" s="1">
        <f>Table1[[#This Row],[Unit_Price]]*Table1[[#This Row],[Quantity]]</f>
        <v>420</v>
      </c>
      <c r="U1492" s="1">
        <f>(SUM(Table1[[#This Row],[Delivery_Fee]],Table1[[#This Row],[Gross_Sales]])-Table1[[#This Row],[Discount_Amount]])</f>
        <v>439</v>
      </c>
    </row>
    <row r="1493" spans="1:21" ht="20.399999999999999" customHeight="1" x14ac:dyDescent="0.3">
      <c r="A1493" s="1" t="s">
        <v>3434</v>
      </c>
      <c r="B1493" s="1" t="s">
        <v>6</v>
      </c>
      <c r="C1493" s="1" t="s">
        <v>30477</v>
      </c>
      <c r="D1493" s="1" t="s">
        <v>546</v>
      </c>
      <c r="E1493" s="1" t="s">
        <v>67</v>
      </c>
      <c r="F1493" s="1" t="s">
        <v>141</v>
      </c>
      <c r="G1493" s="1" t="s">
        <v>142</v>
      </c>
      <c r="H1493" s="1" t="s">
        <v>55</v>
      </c>
      <c r="I1493" s="1" t="s">
        <v>56</v>
      </c>
      <c r="J1493" s="1" t="s">
        <v>57</v>
      </c>
      <c r="K1493" s="1" t="s">
        <v>14</v>
      </c>
      <c r="L1493" s="1">
        <v>3</v>
      </c>
      <c r="M1493" s="1">
        <v>180</v>
      </c>
      <c r="N1493" s="1">
        <v>10</v>
      </c>
      <c r="O1493" s="1">
        <v>54</v>
      </c>
      <c r="P1493" s="1">
        <v>35</v>
      </c>
      <c r="Q1493" s="1">
        <v>521</v>
      </c>
      <c r="R1493" s="1" t="s">
        <v>42</v>
      </c>
      <c r="S1493" s="1" t="s">
        <v>3435</v>
      </c>
      <c r="T1493" s="1">
        <f>Table1[[#This Row],[Unit_Price]]*Table1[[#This Row],[Quantity]]</f>
        <v>540</v>
      </c>
      <c r="U1493" s="1">
        <f>(SUM(Table1[[#This Row],[Delivery_Fee]],Table1[[#This Row],[Gross_Sales]])-Table1[[#This Row],[Discount_Amount]])</f>
        <v>521</v>
      </c>
    </row>
    <row r="1494" spans="1:21" ht="20.399999999999999" customHeight="1" x14ac:dyDescent="0.3">
      <c r="A1494" s="1" t="s">
        <v>3436</v>
      </c>
      <c r="B1494" s="1" t="s">
        <v>6</v>
      </c>
      <c r="C1494" s="1" t="s">
        <v>30477</v>
      </c>
      <c r="D1494" s="1" t="s">
        <v>543</v>
      </c>
      <c r="E1494" s="1" t="s">
        <v>19</v>
      </c>
      <c r="F1494" s="1" t="s">
        <v>46</v>
      </c>
      <c r="G1494" s="1" t="s">
        <v>47</v>
      </c>
      <c r="H1494" s="1" t="s">
        <v>48</v>
      </c>
      <c r="I1494" s="1" t="s">
        <v>49</v>
      </c>
      <c r="J1494" s="1" t="s">
        <v>13</v>
      </c>
      <c r="K1494" s="1" t="s">
        <v>14</v>
      </c>
      <c r="L1494" s="1">
        <v>4</v>
      </c>
      <c r="M1494" s="1">
        <v>220</v>
      </c>
      <c r="N1494" s="1">
        <v>10</v>
      </c>
      <c r="O1494" s="1">
        <v>88</v>
      </c>
      <c r="P1494" s="1">
        <v>30</v>
      </c>
      <c r="Q1494" s="1">
        <v>822</v>
      </c>
      <c r="R1494" s="1" t="s">
        <v>36</v>
      </c>
      <c r="S1494" s="1" t="s">
        <v>3437</v>
      </c>
      <c r="T1494" s="1">
        <f>Table1[[#This Row],[Unit_Price]]*Table1[[#This Row],[Quantity]]</f>
        <v>880</v>
      </c>
      <c r="U1494" s="1">
        <f>(SUM(Table1[[#This Row],[Delivery_Fee]],Table1[[#This Row],[Gross_Sales]])-Table1[[#This Row],[Discount_Amount]])</f>
        <v>822</v>
      </c>
    </row>
    <row r="1495" spans="1:21" ht="20.399999999999999" customHeight="1" x14ac:dyDescent="0.3">
      <c r="A1495" s="1" t="s">
        <v>3438</v>
      </c>
      <c r="B1495" s="1" t="s">
        <v>6</v>
      </c>
      <c r="C1495" s="1" t="s">
        <v>30477</v>
      </c>
      <c r="D1495" s="1" t="s">
        <v>330</v>
      </c>
      <c r="E1495" s="1" t="s">
        <v>30</v>
      </c>
      <c r="F1495" s="1" t="s">
        <v>31</v>
      </c>
      <c r="G1495" s="1" t="s">
        <v>32</v>
      </c>
      <c r="H1495" s="1" t="s">
        <v>111</v>
      </c>
      <c r="I1495" s="1" t="s">
        <v>112</v>
      </c>
      <c r="J1495" s="1" t="s">
        <v>13</v>
      </c>
      <c r="K1495" s="1" t="s">
        <v>25</v>
      </c>
      <c r="L1495" s="1">
        <v>3</v>
      </c>
      <c r="M1495" s="1">
        <v>280</v>
      </c>
      <c r="N1495" s="1">
        <v>20</v>
      </c>
      <c r="O1495" s="1">
        <v>168</v>
      </c>
      <c r="P1495" s="1">
        <v>40</v>
      </c>
      <c r="Q1495" s="1">
        <v>712</v>
      </c>
      <c r="R1495" s="1" t="s">
        <v>36</v>
      </c>
      <c r="S1495" s="1" t="s">
        <v>3439</v>
      </c>
      <c r="T1495" s="1">
        <f>Table1[[#This Row],[Unit_Price]]*Table1[[#This Row],[Quantity]]</f>
        <v>840</v>
      </c>
      <c r="U1495" s="1">
        <f>(SUM(Table1[[#This Row],[Delivery_Fee]],Table1[[#This Row],[Gross_Sales]])-Table1[[#This Row],[Discount_Amount]])</f>
        <v>712</v>
      </c>
    </row>
    <row r="1496" spans="1:21" ht="20.399999999999999" customHeight="1" x14ac:dyDescent="0.3">
      <c r="A1496" s="1" t="s">
        <v>3440</v>
      </c>
      <c r="B1496" s="1" t="s">
        <v>6</v>
      </c>
      <c r="C1496" s="1" t="s">
        <v>30477</v>
      </c>
      <c r="D1496" s="1" t="s">
        <v>713</v>
      </c>
      <c r="E1496" s="1" t="s">
        <v>67</v>
      </c>
      <c r="F1496" s="1" t="s">
        <v>68</v>
      </c>
      <c r="G1496" s="1" t="s">
        <v>69</v>
      </c>
      <c r="H1496" s="1" t="s">
        <v>61</v>
      </c>
      <c r="I1496" s="1" t="s">
        <v>62</v>
      </c>
      <c r="J1496" s="1" t="s">
        <v>24</v>
      </c>
      <c r="K1496" s="1" t="s">
        <v>25</v>
      </c>
      <c r="L1496" s="1">
        <v>4</v>
      </c>
      <c r="M1496" s="1">
        <v>190</v>
      </c>
      <c r="N1496" s="1">
        <v>5</v>
      </c>
      <c r="O1496" s="1">
        <v>38</v>
      </c>
      <c r="P1496" s="1">
        <v>25</v>
      </c>
      <c r="Q1496" s="1">
        <v>747</v>
      </c>
      <c r="R1496" s="1" t="s">
        <v>26</v>
      </c>
      <c r="S1496" s="1" t="s">
        <v>3441</v>
      </c>
      <c r="T1496" s="1">
        <f>Table1[[#This Row],[Unit_Price]]*Table1[[#This Row],[Quantity]]</f>
        <v>760</v>
      </c>
      <c r="U1496" s="1">
        <f>(SUM(Table1[[#This Row],[Delivery_Fee]],Table1[[#This Row],[Gross_Sales]])-Table1[[#This Row],[Discount_Amount]])</f>
        <v>747</v>
      </c>
    </row>
    <row r="1497" spans="1:21" ht="20.399999999999999" customHeight="1" x14ac:dyDescent="0.3">
      <c r="A1497" s="1" t="s">
        <v>3442</v>
      </c>
      <c r="B1497" s="1" t="s">
        <v>6</v>
      </c>
      <c r="C1497" s="1" t="s">
        <v>30477</v>
      </c>
      <c r="D1497" s="1" t="s">
        <v>1852</v>
      </c>
      <c r="E1497" s="1" t="s">
        <v>67</v>
      </c>
      <c r="F1497" s="1" t="s">
        <v>187</v>
      </c>
      <c r="G1497" s="1" t="s">
        <v>188</v>
      </c>
      <c r="H1497" s="1" t="s">
        <v>11</v>
      </c>
      <c r="I1497" s="1" t="s">
        <v>12</v>
      </c>
      <c r="J1497" s="1" t="s">
        <v>13</v>
      </c>
      <c r="K1497" s="1" t="s">
        <v>14</v>
      </c>
      <c r="L1497" s="1">
        <v>4</v>
      </c>
      <c r="M1497" s="1">
        <v>140</v>
      </c>
      <c r="N1497" s="1">
        <v>10</v>
      </c>
      <c r="O1497" s="1">
        <v>56</v>
      </c>
      <c r="P1497" s="1">
        <v>25</v>
      </c>
      <c r="Q1497" s="1">
        <v>529</v>
      </c>
      <c r="R1497" s="1" t="s">
        <v>15</v>
      </c>
      <c r="S1497" s="1" t="s">
        <v>3443</v>
      </c>
      <c r="T1497" s="1">
        <f>Table1[[#This Row],[Unit_Price]]*Table1[[#This Row],[Quantity]]</f>
        <v>560</v>
      </c>
      <c r="U1497" s="1">
        <f>(SUM(Table1[[#This Row],[Delivery_Fee]],Table1[[#This Row],[Gross_Sales]])-Table1[[#This Row],[Discount_Amount]])</f>
        <v>529</v>
      </c>
    </row>
    <row r="1498" spans="1:21" ht="20.399999999999999" customHeight="1" x14ac:dyDescent="0.3">
      <c r="A1498" s="1" t="s">
        <v>3444</v>
      </c>
      <c r="B1498" s="1" t="s">
        <v>6</v>
      </c>
      <c r="C1498" s="1" t="s">
        <v>30477</v>
      </c>
      <c r="D1498" s="1" t="s">
        <v>818</v>
      </c>
      <c r="E1498" s="1" t="s">
        <v>19</v>
      </c>
      <c r="F1498" s="1" t="s">
        <v>53</v>
      </c>
      <c r="G1498" s="1" t="s">
        <v>54</v>
      </c>
      <c r="H1498" s="1" t="s">
        <v>116</v>
      </c>
      <c r="I1498" s="1" t="s">
        <v>117</v>
      </c>
      <c r="J1498" s="1" t="s">
        <v>35</v>
      </c>
      <c r="K1498" s="1" t="s">
        <v>14</v>
      </c>
      <c r="L1498" s="1">
        <v>4</v>
      </c>
      <c r="M1498" s="1">
        <v>210</v>
      </c>
      <c r="N1498" s="1">
        <v>20</v>
      </c>
      <c r="O1498" s="1">
        <v>168</v>
      </c>
      <c r="P1498" s="1">
        <v>25</v>
      </c>
      <c r="Q1498" s="1">
        <v>697</v>
      </c>
      <c r="R1498" s="1" t="s">
        <v>42</v>
      </c>
      <c r="S1498" s="1" t="s">
        <v>3445</v>
      </c>
      <c r="T1498" s="1">
        <f>Table1[[#This Row],[Unit_Price]]*Table1[[#This Row],[Quantity]]</f>
        <v>840</v>
      </c>
      <c r="U1498" s="1">
        <f>(SUM(Table1[[#This Row],[Delivery_Fee]],Table1[[#This Row],[Gross_Sales]])-Table1[[#This Row],[Discount_Amount]])</f>
        <v>697</v>
      </c>
    </row>
    <row r="1499" spans="1:21" ht="20.399999999999999" customHeight="1" x14ac:dyDescent="0.3">
      <c r="A1499" s="1" t="s">
        <v>3446</v>
      </c>
      <c r="B1499" s="1" t="s">
        <v>6</v>
      </c>
      <c r="C1499" s="1" t="s">
        <v>30477</v>
      </c>
      <c r="D1499" s="1" t="s">
        <v>236</v>
      </c>
      <c r="E1499" s="1" t="s">
        <v>30</v>
      </c>
      <c r="F1499" s="1" t="s">
        <v>136</v>
      </c>
      <c r="G1499" s="1" t="s">
        <v>137</v>
      </c>
      <c r="H1499" s="1" t="s">
        <v>11</v>
      </c>
      <c r="I1499" s="1" t="s">
        <v>12</v>
      </c>
      <c r="J1499" s="1" t="s">
        <v>13</v>
      </c>
      <c r="K1499" s="1" t="s">
        <v>14</v>
      </c>
      <c r="L1499" s="1">
        <v>4</v>
      </c>
      <c r="M1499" s="1">
        <v>140</v>
      </c>
      <c r="N1499" s="1">
        <v>10</v>
      </c>
      <c r="O1499" s="1">
        <v>56</v>
      </c>
      <c r="P1499" s="1">
        <v>30</v>
      </c>
      <c r="Q1499" s="1">
        <v>534</v>
      </c>
      <c r="R1499" s="1" t="s">
        <v>36</v>
      </c>
      <c r="S1499" s="1" t="s">
        <v>3447</v>
      </c>
      <c r="T1499" s="1">
        <f>Table1[[#This Row],[Unit_Price]]*Table1[[#This Row],[Quantity]]</f>
        <v>560</v>
      </c>
      <c r="U1499" s="1">
        <f>(SUM(Table1[[#This Row],[Delivery_Fee]],Table1[[#This Row],[Gross_Sales]])-Table1[[#This Row],[Discount_Amount]])</f>
        <v>534</v>
      </c>
    </row>
    <row r="1500" spans="1:21" ht="20.399999999999999" customHeight="1" x14ac:dyDescent="0.3">
      <c r="A1500" s="1" t="s">
        <v>3448</v>
      </c>
      <c r="B1500" s="1" t="s">
        <v>6</v>
      </c>
      <c r="C1500" s="1" t="s">
        <v>30477</v>
      </c>
      <c r="D1500" s="1" t="s">
        <v>1202</v>
      </c>
      <c r="E1500" s="1" t="s">
        <v>67</v>
      </c>
      <c r="F1500" s="1" t="s">
        <v>129</v>
      </c>
      <c r="G1500" s="1" t="s">
        <v>130</v>
      </c>
      <c r="H1500" s="1" t="s">
        <v>22</v>
      </c>
      <c r="I1500" s="1" t="s">
        <v>23</v>
      </c>
      <c r="J1500" s="1" t="s">
        <v>24</v>
      </c>
      <c r="K1500" s="1" t="s">
        <v>25</v>
      </c>
      <c r="L1500" s="1">
        <v>1</v>
      </c>
      <c r="M1500" s="1">
        <v>180</v>
      </c>
      <c r="N1500" s="1">
        <v>15</v>
      </c>
      <c r="O1500" s="1">
        <v>27</v>
      </c>
      <c r="P1500" s="1">
        <v>35</v>
      </c>
      <c r="Q1500" s="1">
        <v>188</v>
      </c>
      <c r="R1500" s="1" t="s">
        <v>42</v>
      </c>
      <c r="S1500" s="1" t="s">
        <v>3449</v>
      </c>
      <c r="T1500" s="1">
        <f>Table1[[#This Row],[Unit_Price]]*Table1[[#This Row],[Quantity]]</f>
        <v>180</v>
      </c>
      <c r="U1500" s="1">
        <f>(SUM(Table1[[#This Row],[Delivery_Fee]],Table1[[#This Row],[Gross_Sales]])-Table1[[#This Row],[Discount_Amount]])</f>
        <v>188</v>
      </c>
    </row>
    <row r="1501" spans="1:21" ht="20.399999999999999" customHeight="1" x14ac:dyDescent="0.3">
      <c r="A1501" s="1" t="s">
        <v>3450</v>
      </c>
      <c r="B1501" s="1" t="s">
        <v>6</v>
      </c>
      <c r="C1501" s="1" t="s">
        <v>30477</v>
      </c>
      <c r="D1501" s="1" t="s">
        <v>990</v>
      </c>
      <c r="E1501" s="1" t="s">
        <v>19</v>
      </c>
      <c r="F1501" s="1" t="s">
        <v>20</v>
      </c>
      <c r="G1501" s="1" t="s">
        <v>21</v>
      </c>
      <c r="H1501" s="1" t="s">
        <v>131</v>
      </c>
      <c r="I1501" s="1" t="s">
        <v>132</v>
      </c>
      <c r="J1501" s="1" t="s">
        <v>57</v>
      </c>
      <c r="K1501" s="1" t="s">
        <v>25</v>
      </c>
      <c r="L1501" s="1">
        <v>4</v>
      </c>
      <c r="M1501" s="1">
        <v>220</v>
      </c>
      <c r="N1501" s="1">
        <v>5</v>
      </c>
      <c r="O1501" s="1">
        <v>44</v>
      </c>
      <c r="P1501" s="1">
        <v>35</v>
      </c>
      <c r="Q1501" s="1">
        <v>871</v>
      </c>
      <c r="R1501" s="1" t="s">
        <v>15</v>
      </c>
      <c r="S1501" s="1" t="s">
        <v>3451</v>
      </c>
      <c r="T1501" s="1">
        <f>Table1[[#This Row],[Unit_Price]]*Table1[[#This Row],[Quantity]]</f>
        <v>880</v>
      </c>
      <c r="U1501" s="1">
        <f>(SUM(Table1[[#This Row],[Delivery_Fee]],Table1[[#This Row],[Gross_Sales]])-Table1[[#This Row],[Discount_Amount]])</f>
        <v>871</v>
      </c>
    </row>
    <row r="1502" spans="1:21" ht="20.399999999999999" customHeight="1" x14ac:dyDescent="0.3">
      <c r="A1502" s="1" t="s">
        <v>3452</v>
      </c>
      <c r="B1502" s="1" t="s">
        <v>6</v>
      </c>
      <c r="C1502" s="1" t="s">
        <v>30477</v>
      </c>
      <c r="D1502" s="1" t="s">
        <v>395</v>
      </c>
      <c r="E1502" s="1" t="s">
        <v>67</v>
      </c>
      <c r="F1502" s="1" t="s">
        <v>174</v>
      </c>
      <c r="G1502" s="1" t="s">
        <v>175</v>
      </c>
      <c r="H1502" s="1" t="s">
        <v>11</v>
      </c>
      <c r="I1502" s="1" t="s">
        <v>12</v>
      </c>
      <c r="J1502" s="1" t="s">
        <v>13</v>
      </c>
      <c r="K1502" s="1" t="s">
        <v>14</v>
      </c>
      <c r="L1502" s="1">
        <v>2</v>
      </c>
      <c r="M1502" s="1">
        <v>140</v>
      </c>
      <c r="N1502" s="1">
        <v>10</v>
      </c>
      <c r="O1502" s="1">
        <v>28</v>
      </c>
      <c r="P1502" s="1">
        <v>35</v>
      </c>
      <c r="Q1502" s="1">
        <v>287</v>
      </c>
      <c r="R1502" s="1" t="s">
        <v>36</v>
      </c>
      <c r="S1502" s="1" t="s">
        <v>3453</v>
      </c>
      <c r="T1502" s="1">
        <f>Table1[[#This Row],[Unit_Price]]*Table1[[#This Row],[Quantity]]</f>
        <v>280</v>
      </c>
      <c r="U1502" s="1">
        <f>(SUM(Table1[[#This Row],[Delivery_Fee]],Table1[[#This Row],[Gross_Sales]])-Table1[[#This Row],[Discount_Amount]])</f>
        <v>287</v>
      </c>
    </row>
    <row r="1503" spans="1:21" ht="20.399999999999999" customHeight="1" x14ac:dyDescent="0.3">
      <c r="A1503" s="1" t="s">
        <v>3454</v>
      </c>
      <c r="B1503" s="1" t="s">
        <v>6</v>
      </c>
      <c r="C1503" s="1" t="s">
        <v>30477</v>
      </c>
      <c r="D1503" s="1" t="s">
        <v>1022</v>
      </c>
      <c r="E1503" s="1" t="s">
        <v>19</v>
      </c>
      <c r="F1503" s="1" t="s">
        <v>20</v>
      </c>
      <c r="G1503" s="1" t="s">
        <v>21</v>
      </c>
      <c r="H1503" s="1" t="s">
        <v>288</v>
      </c>
      <c r="I1503" s="1" t="s">
        <v>289</v>
      </c>
      <c r="J1503" s="1" t="s">
        <v>86</v>
      </c>
      <c r="K1503" s="1" t="s">
        <v>14</v>
      </c>
      <c r="L1503" s="1">
        <v>1</v>
      </c>
      <c r="M1503" s="1">
        <v>80</v>
      </c>
      <c r="N1503" s="1">
        <v>5</v>
      </c>
      <c r="O1503" s="1">
        <v>4</v>
      </c>
      <c r="P1503" s="1">
        <v>30</v>
      </c>
      <c r="Q1503" s="1">
        <v>106</v>
      </c>
      <c r="R1503" s="1" t="s">
        <v>36</v>
      </c>
      <c r="S1503" s="1" t="s">
        <v>3455</v>
      </c>
      <c r="T1503" s="1">
        <f>Table1[[#This Row],[Unit_Price]]*Table1[[#This Row],[Quantity]]</f>
        <v>80</v>
      </c>
      <c r="U1503" s="1">
        <f>(SUM(Table1[[#This Row],[Delivery_Fee]],Table1[[#This Row],[Gross_Sales]])-Table1[[#This Row],[Discount_Amount]])</f>
        <v>106</v>
      </c>
    </row>
    <row r="1504" spans="1:21" ht="20.399999999999999" customHeight="1" x14ac:dyDescent="0.3">
      <c r="A1504" s="1" t="s">
        <v>3456</v>
      </c>
      <c r="B1504" s="1" t="s">
        <v>6</v>
      </c>
      <c r="C1504" s="1" t="s">
        <v>30477</v>
      </c>
      <c r="D1504" s="1" t="s">
        <v>7</v>
      </c>
      <c r="E1504" s="1" t="s">
        <v>30</v>
      </c>
      <c r="F1504" s="1" t="s">
        <v>151</v>
      </c>
      <c r="G1504" s="1" t="s">
        <v>152</v>
      </c>
      <c r="H1504" s="1" t="s">
        <v>116</v>
      </c>
      <c r="I1504" s="1" t="s">
        <v>117</v>
      </c>
      <c r="J1504" s="1" t="s">
        <v>35</v>
      </c>
      <c r="K1504" s="1" t="s">
        <v>14</v>
      </c>
      <c r="L1504" s="1">
        <v>1</v>
      </c>
      <c r="M1504" s="1">
        <v>210</v>
      </c>
      <c r="N1504" s="1">
        <v>15</v>
      </c>
      <c r="O1504" s="1">
        <v>31.5</v>
      </c>
      <c r="P1504" s="1">
        <v>30</v>
      </c>
      <c r="Q1504" s="1">
        <v>208.5</v>
      </c>
      <c r="R1504" s="1" t="s">
        <v>36</v>
      </c>
      <c r="S1504" s="1" t="s">
        <v>3457</v>
      </c>
      <c r="T1504" s="1">
        <f>Table1[[#This Row],[Unit_Price]]*Table1[[#This Row],[Quantity]]</f>
        <v>210</v>
      </c>
      <c r="U1504" s="1">
        <f>(SUM(Table1[[#This Row],[Delivery_Fee]],Table1[[#This Row],[Gross_Sales]])-Table1[[#This Row],[Discount_Amount]])</f>
        <v>208.5</v>
      </c>
    </row>
    <row r="1505" spans="1:21" ht="20.399999999999999" customHeight="1" x14ac:dyDescent="0.3">
      <c r="A1505" s="1" t="s">
        <v>3458</v>
      </c>
      <c r="B1505" s="1" t="s">
        <v>6</v>
      </c>
      <c r="C1505" s="1" t="s">
        <v>30477</v>
      </c>
      <c r="D1505" s="1" t="s">
        <v>565</v>
      </c>
      <c r="E1505" s="1" t="s">
        <v>8</v>
      </c>
      <c r="F1505" s="1" t="s">
        <v>151</v>
      </c>
      <c r="G1505" s="1" t="s">
        <v>152</v>
      </c>
      <c r="H1505" s="1" t="s">
        <v>61</v>
      </c>
      <c r="I1505" s="1" t="s">
        <v>62</v>
      </c>
      <c r="J1505" s="1" t="s">
        <v>24</v>
      </c>
      <c r="K1505" s="1" t="s">
        <v>25</v>
      </c>
      <c r="L1505" s="1">
        <v>3</v>
      </c>
      <c r="M1505" s="1">
        <v>190</v>
      </c>
      <c r="N1505" s="1">
        <v>10</v>
      </c>
      <c r="O1505" s="1">
        <v>57</v>
      </c>
      <c r="P1505" s="1">
        <v>40</v>
      </c>
      <c r="Q1505" s="1">
        <v>553</v>
      </c>
      <c r="R1505" s="1" t="s">
        <v>63</v>
      </c>
      <c r="S1505" s="1" t="s">
        <v>3459</v>
      </c>
      <c r="T1505" s="1">
        <f>Table1[[#This Row],[Unit_Price]]*Table1[[#This Row],[Quantity]]</f>
        <v>570</v>
      </c>
      <c r="U1505" s="1">
        <f>(SUM(Table1[[#This Row],[Delivery_Fee]],Table1[[#This Row],[Gross_Sales]])-Table1[[#This Row],[Discount_Amount]])</f>
        <v>553</v>
      </c>
    </row>
    <row r="1506" spans="1:21" ht="20.399999999999999" customHeight="1" x14ac:dyDescent="0.3">
      <c r="A1506" s="1" t="s">
        <v>3460</v>
      </c>
      <c r="B1506" s="1" t="s">
        <v>6</v>
      </c>
      <c r="C1506" s="1" t="s">
        <v>30477</v>
      </c>
      <c r="D1506" s="1" t="s">
        <v>2468</v>
      </c>
      <c r="E1506" s="1" t="s">
        <v>67</v>
      </c>
      <c r="F1506" s="1" t="s">
        <v>141</v>
      </c>
      <c r="G1506" s="1" t="s">
        <v>142</v>
      </c>
      <c r="H1506" s="1" t="s">
        <v>111</v>
      </c>
      <c r="I1506" s="1" t="s">
        <v>112</v>
      </c>
      <c r="J1506" s="1" t="s">
        <v>13</v>
      </c>
      <c r="K1506" s="1" t="s">
        <v>25</v>
      </c>
      <c r="L1506" s="1">
        <v>3</v>
      </c>
      <c r="M1506" s="1">
        <v>280</v>
      </c>
      <c r="N1506" s="1">
        <v>5</v>
      </c>
      <c r="O1506" s="1">
        <v>42</v>
      </c>
      <c r="P1506" s="1">
        <v>25</v>
      </c>
      <c r="Q1506" s="1">
        <v>823</v>
      </c>
      <c r="R1506" s="1" t="s">
        <v>63</v>
      </c>
      <c r="S1506" s="1" t="s">
        <v>3461</v>
      </c>
      <c r="T1506" s="1">
        <f>Table1[[#This Row],[Unit_Price]]*Table1[[#This Row],[Quantity]]</f>
        <v>840</v>
      </c>
      <c r="U1506" s="1">
        <f>(SUM(Table1[[#This Row],[Delivery_Fee]],Table1[[#This Row],[Gross_Sales]])-Table1[[#This Row],[Discount_Amount]])</f>
        <v>823</v>
      </c>
    </row>
    <row r="1507" spans="1:21" ht="20.399999999999999" customHeight="1" x14ac:dyDescent="0.3">
      <c r="A1507" s="1" t="s">
        <v>3462</v>
      </c>
      <c r="B1507" s="1" t="s">
        <v>6</v>
      </c>
      <c r="C1507" s="1" t="s">
        <v>30477</v>
      </c>
      <c r="D1507" s="1" t="s">
        <v>864</v>
      </c>
      <c r="E1507" s="1" t="s">
        <v>8</v>
      </c>
      <c r="F1507" s="1" t="s">
        <v>109</v>
      </c>
      <c r="G1507" s="1" t="s">
        <v>110</v>
      </c>
      <c r="H1507" s="1" t="s">
        <v>143</v>
      </c>
      <c r="I1507" s="1" t="s">
        <v>144</v>
      </c>
      <c r="J1507" s="1" t="s">
        <v>24</v>
      </c>
      <c r="K1507" s="1" t="s">
        <v>14</v>
      </c>
      <c r="L1507" s="1">
        <v>1</v>
      </c>
      <c r="M1507" s="1">
        <v>160</v>
      </c>
      <c r="N1507" s="1">
        <v>15</v>
      </c>
      <c r="O1507" s="1">
        <v>24</v>
      </c>
      <c r="P1507" s="1">
        <v>30</v>
      </c>
      <c r="Q1507" s="1">
        <v>166</v>
      </c>
      <c r="R1507" s="1" t="s">
        <v>26</v>
      </c>
      <c r="S1507" s="1" t="s">
        <v>3463</v>
      </c>
      <c r="T1507" s="1">
        <f>Table1[[#This Row],[Unit_Price]]*Table1[[#This Row],[Quantity]]</f>
        <v>160</v>
      </c>
      <c r="U1507" s="1">
        <f>(SUM(Table1[[#This Row],[Delivery_Fee]],Table1[[#This Row],[Gross_Sales]])-Table1[[#This Row],[Discount_Amount]])</f>
        <v>166</v>
      </c>
    </row>
    <row r="1508" spans="1:21" ht="20.399999999999999" customHeight="1" x14ac:dyDescent="0.3">
      <c r="A1508" s="1" t="s">
        <v>3464</v>
      </c>
      <c r="B1508" s="1" t="s">
        <v>6</v>
      </c>
      <c r="C1508" s="1" t="s">
        <v>30477</v>
      </c>
      <c r="D1508" s="1" t="s">
        <v>233</v>
      </c>
      <c r="E1508" s="1" t="s">
        <v>67</v>
      </c>
      <c r="F1508" s="1" t="s">
        <v>82</v>
      </c>
      <c r="G1508" s="1" t="s">
        <v>83</v>
      </c>
      <c r="H1508" s="1" t="s">
        <v>70</v>
      </c>
      <c r="I1508" s="1" t="s">
        <v>71</v>
      </c>
      <c r="J1508" s="1" t="s">
        <v>13</v>
      </c>
      <c r="K1508" s="1" t="s">
        <v>14</v>
      </c>
      <c r="L1508" s="1">
        <v>1</v>
      </c>
      <c r="M1508" s="1">
        <v>130</v>
      </c>
      <c r="N1508" s="1">
        <v>10</v>
      </c>
      <c r="O1508" s="1">
        <v>13</v>
      </c>
      <c r="P1508" s="1">
        <v>30</v>
      </c>
      <c r="Q1508" s="1">
        <v>147</v>
      </c>
      <c r="R1508" s="1" t="s">
        <v>42</v>
      </c>
      <c r="S1508" s="1" t="s">
        <v>3465</v>
      </c>
      <c r="T1508" s="1">
        <f>Table1[[#This Row],[Unit_Price]]*Table1[[#This Row],[Quantity]]</f>
        <v>130</v>
      </c>
      <c r="U1508" s="1">
        <f>(SUM(Table1[[#This Row],[Delivery_Fee]],Table1[[#This Row],[Gross_Sales]])-Table1[[#This Row],[Discount_Amount]])</f>
        <v>147</v>
      </c>
    </row>
    <row r="1509" spans="1:21" ht="20.399999999999999" customHeight="1" x14ac:dyDescent="0.3">
      <c r="A1509" s="1" t="s">
        <v>3466</v>
      </c>
      <c r="B1509" s="1" t="s">
        <v>6</v>
      </c>
      <c r="C1509" s="1" t="s">
        <v>30477</v>
      </c>
      <c r="D1509" s="1" t="s">
        <v>898</v>
      </c>
      <c r="E1509" s="1" t="s">
        <v>19</v>
      </c>
      <c r="F1509" s="1" t="s">
        <v>98</v>
      </c>
      <c r="G1509" s="1" t="s">
        <v>99</v>
      </c>
      <c r="H1509" s="1" t="s">
        <v>48</v>
      </c>
      <c r="I1509" s="1" t="s">
        <v>49</v>
      </c>
      <c r="J1509" s="1" t="s">
        <v>13</v>
      </c>
      <c r="K1509" s="1" t="s">
        <v>14</v>
      </c>
      <c r="L1509" s="1">
        <v>3</v>
      </c>
      <c r="M1509" s="1">
        <v>220</v>
      </c>
      <c r="N1509" s="1">
        <v>20</v>
      </c>
      <c r="O1509" s="1">
        <v>132</v>
      </c>
      <c r="P1509" s="1">
        <v>25</v>
      </c>
      <c r="Q1509" s="1">
        <v>553</v>
      </c>
      <c r="R1509" s="1" t="s">
        <v>15</v>
      </c>
      <c r="S1509" s="1" t="s">
        <v>3467</v>
      </c>
      <c r="T1509" s="1">
        <f>Table1[[#This Row],[Unit_Price]]*Table1[[#This Row],[Quantity]]</f>
        <v>660</v>
      </c>
      <c r="U1509" s="1">
        <f>(SUM(Table1[[#This Row],[Delivery_Fee]],Table1[[#This Row],[Gross_Sales]])-Table1[[#This Row],[Discount_Amount]])</f>
        <v>553</v>
      </c>
    </row>
    <row r="1510" spans="1:21" ht="20.399999999999999" customHeight="1" x14ac:dyDescent="0.3">
      <c r="A1510" s="1" t="s">
        <v>3468</v>
      </c>
      <c r="B1510" s="1" t="s">
        <v>6</v>
      </c>
      <c r="C1510" s="1" t="s">
        <v>30477</v>
      </c>
      <c r="D1510" s="1" t="s">
        <v>559</v>
      </c>
      <c r="E1510" s="1" t="s">
        <v>67</v>
      </c>
      <c r="F1510" s="1" t="s">
        <v>68</v>
      </c>
      <c r="G1510" s="1" t="s">
        <v>69</v>
      </c>
      <c r="H1510" s="1" t="s">
        <v>84</v>
      </c>
      <c r="I1510" s="1" t="s">
        <v>85</v>
      </c>
      <c r="J1510" s="1" t="s">
        <v>86</v>
      </c>
      <c r="K1510" s="1" t="s">
        <v>14</v>
      </c>
      <c r="L1510" s="1">
        <v>2</v>
      </c>
      <c r="M1510" s="1">
        <v>100</v>
      </c>
      <c r="N1510" s="1">
        <v>10</v>
      </c>
      <c r="O1510" s="1">
        <v>20</v>
      </c>
      <c r="P1510" s="1">
        <v>30</v>
      </c>
      <c r="Q1510" s="1">
        <v>210</v>
      </c>
      <c r="R1510" s="1" t="s">
        <v>42</v>
      </c>
      <c r="S1510" s="1" t="s">
        <v>3469</v>
      </c>
      <c r="T1510" s="1">
        <f>Table1[[#This Row],[Unit_Price]]*Table1[[#This Row],[Quantity]]</f>
        <v>200</v>
      </c>
      <c r="U1510" s="1">
        <f>(SUM(Table1[[#This Row],[Delivery_Fee]],Table1[[#This Row],[Gross_Sales]])-Table1[[#This Row],[Discount_Amount]])</f>
        <v>210</v>
      </c>
    </row>
    <row r="1511" spans="1:21" ht="20.399999999999999" customHeight="1" x14ac:dyDescent="0.3">
      <c r="A1511" s="1" t="s">
        <v>3470</v>
      </c>
      <c r="B1511" s="1" t="s">
        <v>6</v>
      </c>
      <c r="C1511" s="1" t="s">
        <v>30477</v>
      </c>
      <c r="D1511" s="1" t="s">
        <v>1291</v>
      </c>
      <c r="E1511" s="1" t="s">
        <v>67</v>
      </c>
      <c r="F1511" s="1" t="s">
        <v>129</v>
      </c>
      <c r="G1511" s="1" t="s">
        <v>130</v>
      </c>
      <c r="H1511" s="1" t="s">
        <v>40</v>
      </c>
      <c r="I1511" s="1" t="s">
        <v>41</v>
      </c>
      <c r="J1511" s="1" t="s">
        <v>13</v>
      </c>
      <c r="K1511" s="1" t="s">
        <v>25</v>
      </c>
      <c r="L1511" s="1">
        <v>2</v>
      </c>
      <c r="M1511" s="1">
        <v>170</v>
      </c>
      <c r="N1511" s="1">
        <v>15</v>
      </c>
      <c r="O1511" s="1">
        <v>51</v>
      </c>
      <c r="P1511" s="1">
        <v>35</v>
      </c>
      <c r="Q1511" s="1">
        <v>324</v>
      </c>
      <c r="R1511" s="1" t="s">
        <v>15</v>
      </c>
      <c r="S1511" s="1" t="s">
        <v>3471</v>
      </c>
      <c r="T1511" s="1">
        <f>Table1[[#This Row],[Unit_Price]]*Table1[[#This Row],[Quantity]]</f>
        <v>340</v>
      </c>
      <c r="U1511" s="1">
        <f>(SUM(Table1[[#This Row],[Delivery_Fee]],Table1[[#This Row],[Gross_Sales]])-Table1[[#This Row],[Discount_Amount]])</f>
        <v>324</v>
      </c>
    </row>
    <row r="1512" spans="1:21" ht="20.399999999999999" customHeight="1" x14ac:dyDescent="0.3">
      <c r="A1512" s="1" t="s">
        <v>3472</v>
      </c>
      <c r="B1512" s="1" t="s">
        <v>6</v>
      </c>
      <c r="C1512" s="1" t="s">
        <v>30477</v>
      </c>
      <c r="D1512" s="1" t="s">
        <v>2773</v>
      </c>
      <c r="E1512" s="1" t="s">
        <v>67</v>
      </c>
      <c r="F1512" s="1" t="s">
        <v>174</v>
      </c>
      <c r="G1512" s="1" t="s">
        <v>175</v>
      </c>
      <c r="H1512" s="1" t="s">
        <v>111</v>
      </c>
      <c r="I1512" s="1" t="s">
        <v>112</v>
      </c>
      <c r="J1512" s="1" t="s">
        <v>13</v>
      </c>
      <c r="K1512" s="1" t="s">
        <v>25</v>
      </c>
      <c r="L1512" s="1">
        <v>3</v>
      </c>
      <c r="M1512" s="1">
        <v>280</v>
      </c>
      <c r="N1512" s="1">
        <v>20</v>
      </c>
      <c r="O1512" s="1">
        <v>168</v>
      </c>
      <c r="P1512" s="1">
        <v>30</v>
      </c>
      <c r="Q1512" s="1">
        <v>702</v>
      </c>
      <c r="R1512" s="1" t="s">
        <v>42</v>
      </c>
      <c r="S1512" s="1" t="s">
        <v>3473</v>
      </c>
      <c r="T1512" s="1">
        <f>Table1[[#This Row],[Unit_Price]]*Table1[[#This Row],[Quantity]]</f>
        <v>840</v>
      </c>
      <c r="U1512" s="1">
        <f>(SUM(Table1[[#This Row],[Delivery_Fee]],Table1[[#This Row],[Gross_Sales]])-Table1[[#This Row],[Discount_Amount]])</f>
        <v>702</v>
      </c>
    </row>
    <row r="1513" spans="1:21" ht="20.399999999999999" customHeight="1" x14ac:dyDescent="0.3">
      <c r="A1513" s="1" t="s">
        <v>3474</v>
      </c>
      <c r="B1513" s="1" t="s">
        <v>6</v>
      </c>
      <c r="C1513" s="1" t="s">
        <v>30477</v>
      </c>
      <c r="D1513" s="1" t="s">
        <v>215</v>
      </c>
      <c r="E1513" s="1" t="s">
        <v>67</v>
      </c>
      <c r="F1513" s="1" t="s">
        <v>82</v>
      </c>
      <c r="G1513" s="1" t="s">
        <v>83</v>
      </c>
      <c r="H1513" s="1" t="s">
        <v>84</v>
      </c>
      <c r="I1513" s="1" t="s">
        <v>85</v>
      </c>
      <c r="J1513" s="1" t="s">
        <v>86</v>
      </c>
      <c r="K1513" s="1" t="s">
        <v>14</v>
      </c>
      <c r="L1513" s="1">
        <v>4</v>
      </c>
      <c r="M1513" s="1">
        <v>100</v>
      </c>
      <c r="N1513" s="1">
        <v>15</v>
      </c>
      <c r="O1513" s="1">
        <v>60</v>
      </c>
      <c r="P1513" s="1">
        <v>20</v>
      </c>
      <c r="Q1513" s="1">
        <v>360</v>
      </c>
      <c r="R1513" s="1" t="s">
        <v>36</v>
      </c>
      <c r="S1513" s="1" t="s">
        <v>3475</v>
      </c>
      <c r="T1513" s="1">
        <f>Table1[[#This Row],[Unit_Price]]*Table1[[#This Row],[Quantity]]</f>
        <v>400</v>
      </c>
      <c r="U1513" s="1">
        <f>(SUM(Table1[[#This Row],[Delivery_Fee]],Table1[[#This Row],[Gross_Sales]])-Table1[[#This Row],[Discount_Amount]])</f>
        <v>360</v>
      </c>
    </row>
    <row r="1514" spans="1:21" ht="20.399999999999999" customHeight="1" x14ac:dyDescent="0.3">
      <c r="A1514" s="1" t="s">
        <v>3476</v>
      </c>
      <c r="B1514" s="1" t="s">
        <v>6</v>
      </c>
      <c r="C1514" s="1" t="s">
        <v>30477</v>
      </c>
      <c r="D1514" s="1" t="s">
        <v>260</v>
      </c>
      <c r="E1514" s="1" t="s">
        <v>8</v>
      </c>
      <c r="F1514" s="1" t="s">
        <v>82</v>
      </c>
      <c r="G1514" s="1" t="s">
        <v>83</v>
      </c>
      <c r="H1514" s="1" t="s">
        <v>77</v>
      </c>
      <c r="I1514" s="1" t="s">
        <v>78</v>
      </c>
      <c r="J1514" s="1" t="s">
        <v>24</v>
      </c>
      <c r="K1514" s="1" t="s">
        <v>14</v>
      </c>
      <c r="L1514" s="1">
        <v>2</v>
      </c>
      <c r="M1514" s="1">
        <v>150</v>
      </c>
      <c r="N1514" s="1">
        <v>20</v>
      </c>
      <c r="O1514" s="1">
        <v>60</v>
      </c>
      <c r="P1514" s="1">
        <v>30</v>
      </c>
      <c r="Q1514" s="1">
        <v>270</v>
      </c>
      <c r="R1514" s="1" t="s">
        <v>63</v>
      </c>
      <c r="S1514" s="1" t="s">
        <v>3477</v>
      </c>
      <c r="T1514" s="1">
        <f>Table1[[#This Row],[Unit_Price]]*Table1[[#This Row],[Quantity]]</f>
        <v>300</v>
      </c>
      <c r="U1514" s="1">
        <f>(SUM(Table1[[#This Row],[Delivery_Fee]],Table1[[#This Row],[Gross_Sales]])-Table1[[#This Row],[Discount_Amount]])</f>
        <v>270</v>
      </c>
    </row>
    <row r="1515" spans="1:21" ht="20.399999999999999" customHeight="1" x14ac:dyDescent="0.3">
      <c r="A1515" s="1" t="s">
        <v>3478</v>
      </c>
      <c r="B1515" s="1" t="s">
        <v>6</v>
      </c>
      <c r="C1515" s="1" t="s">
        <v>30477</v>
      </c>
      <c r="D1515" s="1" t="s">
        <v>108</v>
      </c>
      <c r="E1515" s="1" t="s">
        <v>67</v>
      </c>
      <c r="F1515" s="1" t="s">
        <v>174</v>
      </c>
      <c r="G1515" s="1" t="s">
        <v>175</v>
      </c>
      <c r="H1515" s="1" t="s">
        <v>61</v>
      </c>
      <c r="I1515" s="1" t="s">
        <v>62</v>
      </c>
      <c r="J1515" s="1" t="s">
        <v>24</v>
      </c>
      <c r="K1515" s="1" t="s">
        <v>25</v>
      </c>
      <c r="L1515" s="1">
        <v>3</v>
      </c>
      <c r="M1515" s="1">
        <v>190</v>
      </c>
      <c r="N1515" s="1">
        <v>0</v>
      </c>
      <c r="O1515" s="1">
        <v>0</v>
      </c>
      <c r="P1515" s="1">
        <v>35</v>
      </c>
      <c r="Q1515" s="1">
        <v>605</v>
      </c>
      <c r="R1515" s="1" t="s">
        <v>26</v>
      </c>
      <c r="S1515" s="1" t="s">
        <v>3479</v>
      </c>
      <c r="T1515" s="1">
        <f>Table1[[#This Row],[Unit_Price]]*Table1[[#This Row],[Quantity]]</f>
        <v>570</v>
      </c>
      <c r="U1515" s="1">
        <f>(SUM(Table1[[#This Row],[Delivery_Fee]],Table1[[#This Row],[Gross_Sales]])-Table1[[#This Row],[Discount_Amount]])</f>
        <v>605</v>
      </c>
    </row>
    <row r="1516" spans="1:21" ht="20.399999999999999" customHeight="1" x14ac:dyDescent="0.3">
      <c r="A1516" s="1" t="s">
        <v>3480</v>
      </c>
      <c r="B1516" s="1" t="s">
        <v>6</v>
      </c>
      <c r="C1516" s="1" t="s">
        <v>30477</v>
      </c>
      <c r="D1516" s="1" t="s">
        <v>626</v>
      </c>
      <c r="E1516" s="1" t="s">
        <v>30</v>
      </c>
      <c r="F1516" s="1" t="s">
        <v>187</v>
      </c>
      <c r="G1516" s="1" t="s">
        <v>188</v>
      </c>
      <c r="H1516" s="1" t="s">
        <v>77</v>
      </c>
      <c r="I1516" s="1" t="s">
        <v>78</v>
      </c>
      <c r="J1516" s="1" t="s">
        <v>24</v>
      </c>
      <c r="K1516" s="1" t="s">
        <v>14</v>
      </c>
      <c r="L1516" s="1">
        <v>4</v>
      </c>
      <c r="M1516" s="1">
        <v>150</v>
      </c>
      <c r="N1516" s="1">
        <v>0</v>
      </c>
      <c r="O1516" s="1">
        <v>0</v>
      </c>
      <c r="P1516" s="1">
        <v>20</v>
      </c>
      <c r="Q1516" s="1">
        <v>620</v>
      </c>
      <c r="R1516" s="1" t="s">
        <v>42</v>
      </c>
      <c r="S1516" s="1" t="s">
        <v>3481</v>
      </c>
      <c r="T1516" s="1">
        <f>Table1[[#This Row],[Unit_Price]]*Table1[[#This Row],[Quantity]]</f>
        <v>600</v>
      </c>
      <c r="U1516" s="1">
        <f>(SUM(Table1[[#This Row],[Delivery_Fee]],Table1[[#This Row],[Gross_Sales]])-Table1[[#This Row],[Discount_Amount]])</f>
        <v>620</v>
      </c>
    </row>
    <row r="1517" spans="1:21" ht="20.399999999999999" customHeight="1" x14ac:dyDescent="0.3">
      <c r="A1517" s="1" t="s">
        <v>3482</v>
      </c>
      <c r="B1517" s="1" t="s">
        <v>6</v>
      </c>
      <c r="C1517" s="1" t="s">
        <v>30477</v>
      </c>
      <c r="D1517" s="1" t="s">
        <v>497</v>
      </c>
      <c r="E1517" s="1" t="s">
        <v>19</v>
      </c>
      <c r="F1517" s="1" t="s">
        <v>93</v>
      </c>
      <c r="G1517" s="1" t="s">
        <v>94</v>
      </c>
      <c r="H1517" s="1" t="s">
        <v>11</v>
      </c>
      <c r="I1517" s="1" t="s">
        <v>12</v>
      </c>
      <c r="J1517" s="1" t="s">
        <v>13</v>
      </c>
      <c r="K1517" s="1" t="s">
        <v>14</v>
      </c>
      <c r="L1517" s="1">
        <v>1</v>
      </c>
      <c r="M1517" s="1">
        <v>140</v>
      </c>
      <c r="N1517" s="1">
        <v>10</v>
      </c>
      <c r="O1517" s="1">
        <v>14</v>
      </c>
      <c r="P1517" s="1">
        <v>40</v>
      </c>
      <c r="Q1517" s="1">
        <v>166</v>
      </c>
      <c r="R1517" s="1" t="s">
        <v>42</v>
      </c>
      <c r="S1517" s="1" t="s">
        <v>3483</v>
      </c>
      <c r="T1517" s="1">
        <f>Table1[[#This Row],[Unit_Price]]*Table1[[#This Row],[Quantity]]</f>
        <v>140</v>
      </c>
      <c r="U1517" s="1">
        <f>(SUM(Table1[[#This Row],[Delivery_Fee]],Table1[[#This Row],[Gross_Sales]])-Table1[[#This Row],[Discount_Amount]])</f>
        <v>166</v>
      </c>
    </row>
    <row r="1518" spans="1:21" ht="20.399999999999999" customHeight="1" x14ac:dyDescent="0.3">
      <c r="A1518" s="1" t="s">
        <v>3484</v>
      </c>
      <c r="B1518" s="1" t="s">
        <v>6</v>
      </c>
      <c r="C1518" s="1" t="s">
        <v>30477</v>
      </c>
      <c r="D1518" s="1" t="s">
        <v>805</v>
      </c>
      <c r="E1518" s="1" t="s">
        <v>19</v>
      </c>
      <c r="F1518" s="1" t="s">
        <v>151</v>
      </c>
      <c r="G1518" s="1" t="s">
        <v>152</v>
      </c>
      <c r="H1518" s="1" t="s">
        <v>111</v>
      </c>
      <c r="I1518" s="1" t="s">
        <v>112</v>
      </c>
      <c r="J1518" s="1" t="s">
        <v>13</v>
      </c>
      <c r="K1518" s="1" t="s">
        <v>25</v>
      </c>
      <c r="L1518" s="1">
        <v>1</v>
      </c>
      <c r="M1518" s="1">
        <v>280</v>
      </c>
      <c r="N1518" s="1">
        <v>5</v>
      </c>
      <c r="O1518" s="1">
        <v>14</v>
      </c>
      <c r="P1518" s="1">
        <v>40</v>
      </c>
      <c r="Q1518" s="1">
        <v>306</v>
      </c>
      <c r="R1518" s="1" t="s">
        <v>63</v>
      </c>
      <c r="S1518" s="1" t="s">
        <v>3485</v>
      </c>
      <c r="T1518" s="1">
        <f>Table1[[#This Row],[Unit_Price]]*Table1[[#This Row],[Quantity]]</f>
        <v>280</v>
      </c>
      <c r="U1518" s="1">
        <f>(SUM(Table1[[#This Row],[Delivery_Fee]],Table1[[#This Row],[Gross_Sales]])-Table1[[#This Row],[Discount_Amount]])</f>
        <v>306</v>
      </c>
    </row>
    <row r="1519" spans="1:21" ht="20.399999999999999" customHeight="1" x14ac:dyDescent="0.3">
      <c r="A1519" s="1" t="s">
        <v>3486</v>
      </c>
      <c r="B1519" s="1" t="s">
        <v>6</v>
      </c>
      <c r="C1519" s="1" t="s">
        <v>30477</v>
      </c>
      <c r="D1519" s="1" t="s">
        <v>956</v>
      </c>
      <c r="E1519" s="1" t="s">
        <v>19</v>
      </c>
      <c r="F1519" s="1" t="s">
        <v>75</v>
      </c>
      <c r="G1519" s="1" t="s">
        <v>76</v>
      </c>
      <c r="H1519" s="1" t="s">
        <v>143</v>
      </c>
      <c r="I1519" s="1" t="s">
        <v>144</v>
      </c>
      <c r="J1519" s="1" t="s">
        <v>24</v>
      </c>
      <c r="K1519" s="1" t="s">
        <v>14</v>
      </c>
      <c r="L1519" s="1">
        <v>2</v>
      </c>
      <c r="M1519" s="1">
        <v>160</v>
      </c>
      <c r="N1519" s="1">
        <v>10</v>
      </c>
      <c r="O1519" s="1">
        <v>32</v>
      </c>
      <c r="P1519" s="1">
        <v>30</v>
      </c>
      <c r="Q1519" s="1">
        <v>318</v>
      </c>
      <c r="R1519" s="1" t="s">
        <v>26</v>
      </c>
      <c r="S1519" s="1" t="s">
        <v>3487</v>
      </c>
      <c r="T1519" s="1">
        <f>Table1[[#This Row],[Unit_Price]]*Table1[[#This Row],[Quantity]]</f>
        <v>320</v>
      </c>
      <c r="U1519" s="1">
        <f>(SUM(Table1[[#This Row],[Delivery_Fee]],Table1[[#This Row],[Gross_Sales]])-Table1[[#This Row],[Discount_Amount]])</f>
        <v>318</v>
      </c>
    </row>
    <row r="1520" spans="1:21" ht="20.399999999999999" customHeight="1" x14ac:dyDescent="0.3">
      <c r="A1520" s="1" t="s">
        <v>3488</v>
      </c>
      <c r="B1520" s="1" t="s">
        <v>6</v>
      </c>
      <c r="C1520" s="1" t="s">
        <v>30477</v>
      </c>
      <c r="D1520" s="1" t="s">
        <v>401</v>
      </c>
      <c r="E1520" s="1" t="s">
        <v>8</v>
      </c>
      <c r="F1520" s="1" t="s">
        <v>9</v>
      </c>
      <c r="G1520" s="1" t="s">
        <v>10</v>
      </c>
      <c r="H1520" s="1" t="s">
        <v>55</v>
      </c>
      <c r="I1520" s="1" t="s">
        <v>56</v>
      </c>
      <c r="J1520" s="1" t="s">
        <v>57</v>
      </c>
      <c r="K1520" s="1" t="s">
        <v>14</v>
      </c>
      <c r="L1520" s="1">
        <v>1</v>
      </c>
      <c r="M1520" s="1">
        <v>180</v>
      </c>
      <c r="N1520" s="1">
        <v>0</v>
      </c>
      <c r="O1520" s="1">
        <v>0</v>
      </c>
      <c r="P1520" s="1">
        <v>25</v>
      </c>
      <c r="Q1520" s="1">
        <v>205</v>
      </c>
      <c r="R1520" s="1" t="s">
        <v>36</v>
      </c>
      <c r="S1520" s="1" t="s">
        <v>3489</v>
      </c>
      <c r="T1520" s="1">
        <f>Table1[[#This Row],[Unit_Price]]*Table1[[#This Row],[Quantity]]</f>
        <v>180</v>
      </c>
      <c r="U1520" s="1">
        <f>(SUM(Table1[[#This Row],[Delivery_Fee]],Table1[[#This Row],[Gross_Sales]])-Table1[[#This Row],[Discount_Amount]])</f>
        <v>205</v>
      </c>
    </row>
    <row r="1521" spans="1:21" ht="20.399999999999999" customHeight="1" x14ac:dyDescent="0.3">
      <c r="A1521" s="1" t="s">
        <v>3490</v>
      </c>
      <c r="B1521" s="1" t="s">
        <v>6</v>
      </c>
      <c r="C1521" s="1" t="s">
        <v>30477</v>
      </c>
      <c r="D1521" s="1" t="s">
        <v>1532</v>
      </c>
      <c r="E1521" s="1" t="s">
        <v>19</v>
      </c>
      <c r="F1521" s="1" t="s">
        <v>174</v>
      </c>
      <c r="G1521" s="1" t="s">
        <v>175</v>
      </c>
      <c r="H1521" s="1" t="s">
        <v>143</v>
      </c>
      <c r="I1521" s="1" t="s">
        <v>144</v>
      </c>
      <c r="J1521" s="1" t="s">
        <v>24</v>
      </c>
      <c r="K1521" s="1" t="s">
        <v>14</v>
      </c>
      <c r="L1521" s="1">
        <v>2</v>
      </c>
      <c r="M1521" s="1">
        <v>160</v>
      </c>
      <c r="N1521" s="1">
        <v>0</v>
      </c>
      <c r="O1521" s="1">
        <v>0</v>
      </c>
      <c r="P1521" s="1">
        <v>35</v>
      </c>
      <c r="Q1521" s="1">
        <v>355</v>
      </c>
      <c r="R1521" s="1" t="s">
        <v>63</v>
      </c>
      <c r="S1521" s="1" t="s">
        <v>3491</v>
      </c>
      <c r="T1521" s="1">
        <f>Table1[[#This Row],[Unit_Price]]*Table1[[#This Row],[Quantity]]</f>
        <v>320</v>
      </c>
      <c r="U1521" s="1">
        <f>(SUM(Table1[[#This Row],[Delivery_Fee]],Table1[[#This Row],[Gross_Sales]])-Table1[[#This Row],[Discount_Amount]])</f>
        <v>355</v>
      </c>
    </row>
    <row r="1522" spans="1:21" ht="20.399999999999999" customHeight="1" x14ac:dyDescent="0.3">
      <c r="A1522" s="1" t="s">
        <v>3492</v>
      </c>
      <c r="B1522" s="1" t="s">
        <v>6</v>
      </c>
      <c r="C1522" s="1" t="s">
        <v>30477</v>
      </c>
      <c r="D1522" s="1" t="s">
        <v>330</v>
      </c>
      <c r="E1522" s="1" t="s">
        <v>67</v>
      </c>
      <c r="F1522" s="1" t="s">
        <v>267</v>
      </c>
      <c r="G1522" s="1" t="s">
        <v>268</v>
      </c>
      <c r="H1522" s="1" t="s">
        <v>131</v>
      </c>
      <c r="I1522" s="1" t="s">
        <v>132</v>
      </c>
      <c r="J1522" s="1" t="s">
        <v>57</v>
      </c>
      <c r="K1522" s="1" t="s">
        <v>25</v>
      </c>
      <c r="L1522" s="1">
        <v>1</v>
      </c>
      <c r="M1522" s="1">
        <v>220</v>
      </c>
      <c r="N1522" s="1">
        <v>10</v>
      </c>
      <c r="O1522" s="1">
        <v>22</v>
      </c>
      <c r="P1522" s="1">
        <v>35</v>
      </c>
      <c r="Q1522" s="1">
        <v>233</v>
      </c>
      <c r="R1522" s="1" t="s">
        <v>15</v>
      </c>
      <c r="S1522" s="1" t="s">
        <v>3493</v>
      </c>
      <c r="T1522" s="1">
        <f>Table1[[#This Row],[Unit_Price]]*Table1[[#This Row],[Quantity]]</f>
        <v>220</v>
      </c>
      <c r="U1522" s="1">
        <f>(SUM(Table1[[#This Row],[Delivery_Fee]],Table1[[#This Row],[Gross_Sales]])-Table1[[#This Row],[Discount_Amount]])</f>
        <v>233</v>
      </c>
    </row>
    <row r="1523" spans="1:21" ht="20.399999999999999" customHeight="1" x14ac:dyDescent="0.3">
      <c r="A1523" s="1" t="s">
        <v>3494</v>
      </c>
      <c r="B1523" s="1" t="s">
        <v>6</v>
      </c>
      <c r="C1523" s="1" t="s">
        <v>30477</v>
      </c>
      <c r="D1523" s="1" t="s">
        <v>2468</v>
      </c>
      <c r="E1523" s="1" t="s">
        <v>19</v>
      </c>
      <c r="F1523" s="1" t="s">
        <v>124</v>
      </c>
      <c r="G1523" s="1" t="s">
        <v>125</v>
      </c>
      <c r="H1523" s="1" t="s">
        <v>22</v>
      </c>
      <c r="I1523" s="1" t="s">
        <v>23</v>
      </c>
      <c r="J1523" s="1" t="s">
        <v>24</v>
      </c>
      <c r="K1523" s="1" t="s">
        <v>25</v>
      </c>
      <c r="L1523" s="1">
        <v>4</v>
      </c>
      <c r="M1523" s="1">
        <v>180</v>
      </c>
      <c r="N1523" s="1">
        <v>20</v>
      </c>
      <c r="O1523" s="1">
        <v>144</v>
      </c>
      <c r="P1523" s="1">
        <v>20</v>
      </c>
      <c r="Q1523" s="1">
        <v>596</v>
      </c>
      <c r="R1523" s="1" t="s">
        <v>15</v>
      </c>
      <c r="S1523" s="1" t="s">
        <v>3495</v>
      </c>
      <c r="T1523" s="1">
        <f>Table1[[#This Row],[Unit_Price]]*Table1[[#This Row],[Quantity]]</f>
        <v>720</v>
      </c>
      <c r="U1523" s="1">
        <f>(SUM(Table1[[#This Row],[Delivery_Fee]],Table1[[#This Row],[Gross_Sales]])-Table1[[#This Row],[Discount_Amount]])</f>
        <v>596</v>
      </c>
    </row>
    <row r="1524" spans="1:21" ht="20.399999999999999" customHeight="1" x14ac:dyDescent="0.3">
      <c r="A1524" s="1" t="s">
        <v>3496</v>
      </c>
      <c r="B1524" s="1" t="s">
        <v>6</v>
      </c>
      <c r="C1524" s="1" t="s">
        <v>30477</v>
      </c>
      <c r="D1524" s="1" t="s">
        <v>482</v>
      </c>
      <c r="E1524" s="1" t="s">
        <v>67</v>
      </c>
      <c r="F1524" s="1" t="s">
        <v>187</v>
      </c>
      <c r="G1524" s="1" t="s">
        <v>188</v>
      </c>
      <c r="H1524" s="1" t="s">
        <v>61</v>
      </c>
      <c r="I1524" s="1" t="s">
        <v>62</v>
      </c>
      <c r="J1524" s="1" t="s">
        <v>24</v>
      </c>
      <c r="K1524" s="1" t="s">
        <v>25</v>
      </c>
      <c r="L1524" s="1">
        <v>2</v>
      </c>
      <c r="M1524" s="1">
        <v>190</v>
      </c>
      <c r="N1524" s="1">
        <v>5</v>
      </c>
      <c r="O1524" s="1">
        <v>19</v>
      </c>
      <c r="P1524" s="1">
        <v>40</v>
      </c>
      <c r="Q1524" s="1">
        <v>401</v>
      </c>
      <c r="R1524" s="1" t="s">
        <v>63</v>
      </c>
      <c r="S1524" s="1" t="s">
        <v>3497</v>
      </c>
      <c r="T1524" s="1">
        <f>Table1[[#This Row],[Unit_Price]]*Table1[[#This Row],[Quantity]]</f>
        <v>380</v>
      </c>
      <c r="U1524" s="1">
        <f>(SUM(Table1[[#This Row],[Delivery_Fee]],Table1[[#This Row],[Gross_Sales]])-Table1[[#This Row],[Discount_Amount]])</f>
        <v>401</v>
      </c>
    </row>
    <row r="1525" spans="1:21" ht="20.399999999999999" customHeight="1" x14ac:dyDescent="0.3">
      <c r="A1525" s="1" t="s">
        <v>3498</v>
      </c>
      <c r="B1525" s="1" t="s">
        <v>6</v>
      </c>
      <c r="C1525" s="1" t="s">
        <v>30477</v>
      </c>
      <c r="D1525" s="1" t="s">
        <v>535</v>
      </c>
      <c r="E1525" s="1" t="s">
        <v>30</v>
      </c>
      <c r="F1525" s="1" t="s">
        <v>339</v>
      </c>
      <c r="G1525" s="1" t="s">
        <v>340</v>
      </c>
      <c r="H1525" s="1" t="s">
        <v>288</v>
      </c>
      <c r="I1525" s="1" t="s">
        <v>289</v>
      </c>
      <c r="J1525" s="1" t="s">
        <v>86</v>
      </c>
      <c r="K1525" s="1" t="s">
        <v>14</v>
      </c>
      <c r="L1525" s="1">
        <v>3</v>
      </c>
      <c r="M1525" s="1">
        <v>80</v>
      </c>
      <c r="N1525" s="1">
        <v>10</v>
      </c>
      <c r="O1525" s="1">
        <v>24</v>
      </c>
      <c r="P1525" s="1">
        <v>20</v>
      </c>
      <c r="Q1525" s="1">
        <v>236</v>
      </c>
      <c r="R1525" s="1" t="s">
        <v>26</v>
      </c>
      <c r="S1525" s="1" t="s">
        <v>3499</v>
      </c>
      <c r="T1525" s="1">
        <f>Table1[[#This Row],[Unit_Price]]*Table1[[#This Row],[Quantity]]</f>
        <v>240</v>
      </c>
      <c r="U1525" s="1">
        <f>(SUM(Table1[[#This Row],[Delivery_Fee]],Table1[[#This Row],[Gross_Sales]])-Table1[[#This Row],[Discount_Amount]])</f>
        <v>236</v>
      </c>
    </row>
    <row r="1526" spans="1:21" ht="20.399999999999999" customHeight="1" x14ac:dyDescent="0.3">
      <c r="A1526" s="1" t="s">
        <v>3500</v>
      </c>
      <c r="B1526" s="1" t="s">
        <v>6</v>
      </c>
      <c r="C1526" s="1" t="s">
        <v>30477</v>
      </c>
      <c r="D1526" s="1" t="s">
        <v>1333</v>
      </c>
      <c r="E1526" s="1" t="s">
        <v>30</v>
      </c>
      <c r="F1526" s="1" t="s">
        <v>31</v>
      </c>
      <c r="G1526" s="1" t="s">
        <v>32</v>
      </c>
      <c r="H1526" s="1" t="s">
        <v>84</v>
      </c>
      <c r="I1526" s="1" t="s">
        <v>85</v>
      </c>
      <c r="J1526" s="1" t="s">
        <v>86</v>
      </c>
      <c r="K1526" s="1" t="s">
        <v>14</v>
      </c>
      <c r="L1526" s="1">
        <v>4</v>
      </c>
      <c r="M1526" s="1">
        <v>100</v>
      </c>
      <c r="N1526" s="1">
        <v>0</v>
      </c>
      <c r="O1526" s="1">
        <v>0</v>
      </c>
      <c r="P1526" s="1">
        <v>35</v>
      </c>
      <c r="Q1526" s="1">
        <v>435</v>
      </c>
      <c r="R1526" s="1" t="s">
        <v>26</v>
      </c>
      <c r="S1526" s="1" t="s">
        <v>3501</v>
      </c>
      <c r="T1526" s="1">
        <f>Table1[[#This Row],[Unit_Price]]*Table1[[#This Row],[Quantity]]</f>
        <v>400</v>
      </c>
      <c r="U1526" s="1">
        <f>(SUM(Table1[[#This Row],[Delivery_Fee]],Table1[[#This Row],[Gross_Sales]])-Table1[[#This Row],[Discount_Amount]])</f>
        <v>435</v>
      </c>
    </row>
    <row r="1527" spans="1:21" ht="20.399999999999999" customHeight="1" x14ac:dyDescent="0.3">
      <c r="A1527" s="1" t="s">
        <v>3502</v>
      </c>
      <c r="B1527" s="1" t="s">
        <v>6</v>
      </c>
      <c r="C1527" s="1" t="s">
        <v>30477</v>
      </c>
      <c r="D1527" s="1" t="s">
        <v>285</v>
      </c>
      <c r="E1527" s="1" t="s">
        <v>67</v>
      </c>
      <c r="F1527" s="1" t="s">
        <v>141</v>
      </c>
      <c r="G1527" s="1" t="s">
        <v>142</v>
      </c>
      <c r="H1527" s="1" t="s">
        <v>116</v>
      </c>
      <c r="I1527" s="1" t="s">
        <v>117</v>
      </c>
      <c r="J1527" s="1" t="s">
        <v>35</v>
      </c>
      <c r="K1527" s="1" t="s">
        <v>14</v>
      </c>
      <c r="L1527" s="1">
        <v>4</v>
      </c>
      <c r="M1527" s="1">
        <v>210</v>
      </c>
      <c r="N1527" s="1">
        <v>0</v>
      </c>
      <c r="O1527" s="1">
        <v>0</v>
      </c>
      <c r="P1527" s="1">
        <v>40</v>
      </c>
      <c r="Q1527" s="1">
        <v>880</v>
      </c>
      <c r="R1527" s="1" t="s">
        <v>36</v>
      </c>
      <c r="S1527" s="1" t="s">
        <v>3503</v>
      </c>
      <c r="T1527" s="1">
        <f>Table1[[#This Row],[Unit_Price]]*Table1[[#This Row],[Quantity]]</f>
        <v>840</v>
      </c>
      <c r="U1527" s="1">
        <f>(SUM(Table1[[#This Row],[Delivery_Fee]],Table1[[#This Row],[Gross_Sales]])-Table1[[#This Row],[Discount_Amount]])</f>
        <v>880</v>
      </c>
    </row>
    <row r="1528" spans="1:21" ht="20.399999999999999" customHeight="1" x14ac:dyDescent="0.3">
      <c r="A1528" s="1" t="s">
        <v>3504</v>
      </c>
      <c r="B1528" s="1" t="s">
        <v>6</v>
      </c>
      <c r="C1528" s="1" t="s">
        <v>30477</v>
      </c>
      <c r="D1528" s="1" t="s">
        <v>2251</v>
      </c>
      <c r="E1528" s="1" t="s">
        <v>67</v>
      </c>
      <c r="F1528" s="1" t="s">
        <v>129</v>
      </c>
      <c r="G1528" s="1" t="s">
        <v>130</v>
      </c>
      <c r="H1528" s="1" t="s">
        <v>131</v>
      </c>
      <c r="I1528" s="1" t="s">
        <v>132</v>
      </c>
      <c r="J1528" s="1" t="s">
        <v>57</v>
      </c>
      <c r="K1528" s="1" t="s">
        <v>25</v>
      </c>
      <c r="L1528" s="1">
        <v>4</v>
      </c>
      <c r="M1528" s="1">
        <v>220</v>
      </c>
      <c r="N1528" s="1">
        <v>0</v>
      </c>
      <c r="O1528" s="1">
        <v>0</v>
      </c>
      <c r="P1528" s="1">
        <v>30</v>
      </c>
      <c r="Q1528" s="1">
        <v>910</v>
      </c>
      <c r="R1528" s="1" t="s">
        <v>26</v>
      </c>
      <c r="S1528" s="1" t="s">
        <v>3505</v>
      </c>
      <c r="T1528" s="1">
        <f>Table1[[#This Row],[Unit_Price]]*Table1[[#This Row],[Quantity]]</f>
        <v>880</v>
      </c>
      <c r="U1528" s="1">
        <f>(SUM(Table1[[#This Row],[Delivery_Fee]],Table1[[#This Row],[Gross_Sales]])-Table1[[#This Row],[Discount_Amount]])</f>
        <v>910</v>
      </c>
    </row>
    <row r="1529" spans="1:21" ht="20.399999999999999" customHeight="1" x14ac:dyDescent="0.3">
      <c r="A1529" s="1" t="s">
        <v>3506</v>
      </c>
      <c r="B1529" s="1" t="s">
        <v>6</v>
      </c>
      <c r="C1529" s="1" t="s">
        <v>30477</v>
      </c>
      <c r="D1529" s="1" t="s">
        <v>1487</v>
      </c>
      <c r="E1529" s="1" t="s">
        <v>67</v>
      </c>
      <c r="F1529" s="1" t="s">
        <v>267</v>
      </c>
      <c r="G1529" s="1" t="s">
        <v>268</v>
      </c>
      <c r="H1529" s="1" t="s">
        <v>131</v>
      </c>
      <c r="I1529" s="1" t="s">
        <v>132</v>
      </c>
      <c r="J1529" s="1" t="s">
        <v>57</v>
      </c>
      <c r="K1529" s="1" t="s">
        <v>25</v>
      </c>
      <c r="L1529" s="1">
        <v>2</v>
      </c>
      <c r="M1529" s="1">
        <v>220</v>
      </c>
      <c r="N1529" s="1">
        <v>10</v>
      </c>
      <c r="O1529" s="1">
        <v>44</v>
      </c>
      <c r="P1529" s="1">
        <v>40</v>
      </c>
      <c r="Q1529" s="1">
        <v>436</v>
      </c>
      <c r="R1529" s="1" t="s">
        <v>15</v>
      </c>
      <c r="S1529" s="1" t="s">
        <v>3507</v>
      </c>
      <c r="T1529" s="1">
        <f>Table1[[#This Row],[Unit_Price]]*Table1[[#This Row],[Quantity]]</f>
        <v>440</v>
      </c>
      <c r="U1529" s="1">
        <f>(SUM(Table1[[#This Row],[Delivery_Fee]],Table1[[#This Row],[Gross_Sales]])-Table1[[#This Row],[Discount_Amount]])</f>
        <v>436</v>
      </c>
    </row>
    <row r="1530" spans="1:21" ht="20.399999999999999" customHeight="1" x14ac:dyDescent="0.3">
      <c r="A1530" s="1" t="s">
        <v>3508</v>
      </c>
      <c r="B1530" s="1" t="s">
        <v>6</v>
      </c>
      <c r="C1530" s="1" t="s">
        <v>30477</v>
      </c>
      <c r="D1530" s="1" t="s">
        <v>3012</v>
      </c>
      <c r="E1530" s="1" t="s">
        <v>30</v>
      </c>
      <c r="F1530" s="1" t="s">
        <v>31</v>
      </c>
      <c r="G1530" s="1" t="s">
        <v>32</v>
      </c>
      <c r="H1530" s="1" t="s">
        <v>40</v>
      </c>
      <c r="I1530" s="1" t="s">
        <v>41</v>
      </c>
      <c r="J1530" s="1" t="s">
        <v>13</v>
      </c>
      <c r="K1530" s="1" t="s">
        <v>25</v>
      </c>
      <c r="L1530" s="1">
        <v>1</v>
      </c>
      <c r="M1530" s="1">
        <v>170</v>
      </c>
      <c r="N1530" s="1">
        <v>5</v>
      </c>
      <c r="O1530" s="1">
        <v>8.5</v>
      </c>
      <c r="P1530" s="1">
        <v>25</v>
      </c>
      <c r="Q1530" s="1">
        <v>186.5</v>
      </c>
      <c r="R1530" s="1" t="s">
        <v>63</v>
      </c>
      <c r="S1530" s="1" t="s">
        <v>3509</v>
      </c>
      <c r="T1530" s="1">
        <f>Table1[[#This Row],[Unit_Price]]*Table1[[#This Row],[Quantity]]</f>
        <v>170</v>
      </c>
      <c r="U1530" s="1">
        <f>(SUM(Table1[[#This Row],[Delivery_Fee]],Table1[[#This Row],[Gross_Sales]])-Table1[[#This Row],[Discount_Amount]])</f>
        <v>186.5</v>
      </c>
    </row>
    <row r="1531" spans="1:21" ht="20.399999999999999" customHeight="1" x14ac:dyDescent="0.3">
      <c r="A1531" s="1" t="s">
        <v>3510</v>
      </c>
      <c r="B1531" s="1" t="s">
        <v>6</v>
      </c>
      <c r="C1531" s="1" t="s">
        <v>30477</v>
      </c>
      <c r="D1531" s="1" t="s">
        <v>1205</v>
      </c>
      <c r="E1531" s="1" t="s">
        <v>30</v>
      </c>
      <c r="F1531" s="1" t="s">
        <v>136</v>
      </c>
      <c r="G1531" s="1" t="s">
        <v>137</v>
      </c>
      <c r="H1531" s="1" t="s">
        <v>111</v>
      </c>
      <c r="I1531" s="1" t="s">
        <v>112</v>
      </c>
      <c r="J1531" s="1" t="s">
        <v>13</v>
      </c>
      <c r="K1531" s="1" t="s">
        <v>25</v>
      </c>
      <c r="L1531" s="1">
        <v>2</v>
      </c>
      <c r="M1531" s="1">
        <v>280</v>
      </c>
      <c r="N1531" s="1">
        <v>10</v>
      </c>
      <c r="O1531" s="1">
        <v>56</v>
      </c>
      <c r="P1531" s="1">
        <v>30</v>
      </c>
      <c r="Q1531" s="1">
        <v>534</v>
      </c>
      <c r="R1531" s="1" t="s">
        <v>36</v>
      </c>
      <c r="S1531" s="1" t="s">
        <v>3511</v>
      </c>
      <c r="T1531" s="1">
        <f>Table1[[#This Row],[Unit_Price]]*Table1[[#This Row],[Quantity]]</f>
        <v>560</v>
      </c>
      <c r="U1531" s="1">
        <f>(SUM(Table1[[#This Row],[Delivery_Fee]],Table1[[#This Row],[Gross_Sales]])-Table1[[#This Row],[Discount_Amount]])</f>
        <v>534</v>
      </c>
    </row>
    <row r="1532" spans="1:21" ht="20.399999999999999" customHeight="1" x14ac:dyDescent="0.3">
      <c r="A1532" s="1" t="s">
        <v>3512</v>
      </c>
      <c r="B1532" s="1" t="s">
        <v>6</v>
      </c>
      <c r="C1532" s="1" t="s">
        <v>30477</v>
      </c>
      <c r="D1532" s="1" t="s">
        <v>436</v>
      </c>
      <c r="E1532" s="1" t="s">
        <v>30</v>
      </c>
      <c r="F1532" s="1" t="s">
        <v>75</v>
      </c>
      <c r="G1532" s="1" t="s">
        <v>76</v>
      </c>
      <c r="H1532" s="1" t="s">
        <v>288</v>
      </c>
      <c r="I1532" s="1" t="s">
        <v>289</v>
      </c>
      <c r="J1532" s="1" t="s">
        <v>86</v>
      </c>
      <c r="K1532" s="1" t="s">
        <v>14</v>
      </c>
      <c r="L1532" s="1">
        <v>2</v>
      </c>
      <c r="M1532" s="1">
        <v>80</v>
      </c>
      <c r="N1532" s="1">
        <v>20</v>
      </c>
      <c r="O1532" s="1">
        <v>32</v>
      </c>
      <c r="P1532" s="1">
        <v>40</v>
      </c>
      <c r="Q1532" s="1">
        <v>168</v>
      </c>
      <c r="R1532" s="1" t="s">
        <v>63</v>
      </c>
      <c r="S1532" s="1" t="s">
        <v>3513</v>
      </c>
      <c r="T1532" s="1">
        <f>Table1[[#This Row],[Unit_Price]]*Table1[[#This Row],[Quantity]]</f>
        <v>160</v>
      </c>
      <c r="U1532" s="1">
        <f>(SUM(Table1[[#This Row],[Delivery_Fee]],Table1[[#This Row],[Gross_Sales]])-Table1[[#This Row],[Discount_Amount]])</f>
        <v>168</v>
      </c>
    </row>
    <row r="1533" spans="1:21" ht="20.399999999999999" customHeight="1" x14ac:dyDescent="0.3">
      <c r="A1533" s="1" t="s">
        <v>3514</v>
      </c>
      <c r="B1533" s="1" t="s">
        <v>6</v>
      </c>
      <c r="C1533" s="1" t="s">
        <v>30477</v>
      </c>
      <c r="D1533" s="1" t="s">
        <v>3256</v>
      </c>
      <c r="E1533" s="1" t="s">
        <v>67</v>
      </c>
      <c r="F1533" s="1" t="s">
        <v>68</v>
      </c>
      <c r="G1533" s="1" t="s">
        <v>69</v>
      </c>
      <c r="H1533" s="1" t="s">
        <v>111</v>
      </c>
      <c r="I1533" s="1" t="s">
        <v>112</v>
      </c>
      <c r="J1533" s="1" t="s">
        <v>13</v>
      </c>
      <c r="K1533" s="1" t="s">
        <v>25</v>
      </c>
      <c r="L1533" s="1">
        <v>3</v>
      </c>
      <c r="M1533" s="1">
        <v>280</v>
      </c>
      <c r="N1533" s="1">
        <v>20</v>
      </c>
      <c r="O1533" s="1">
        <v>168</v>
      </c>
      <c r="P1533" s="1">
        <v>40</v>
      </c>
      <c r="Q1533" s="1">
        <v>712</v>
      </c>
      <c r="R1533" s="1" t="s">
        <v>63</v>
      </c>
      <c r="S1533" s="1" t="s">
        <v>3515</v>
      </c>
      <c r="T1533" s="1">
        <f>Table1[[#This Row],[Unit_Price]]*Table1[[#This Row],[Quantity]]</f>
        <v>840</v>
      </c>
      <c r="U1533" s="1">
        <f>(SUM(Table1[[#This Row],[Delivery_Fee]],Table1[[#This Row],[Gross_Sales]])-Table1[[#This Row],[Discount_Amount]])</f>
        <v>712</v>
      </c>
    </row>
    <row r="1534" spans="1:21" ht="20.399999999999999" customHeight="1" x14ac:dyDescent="0.3">
      <c r="A1534" s="1" t="s">
        <v>3516</v>
      </c>
      <c r="B1534" s="1" t="s">
        <v>6</v>
      </c>
      <c r="C1534" s="1" t="s">
        <v>30477</v>
      </c>
      <c r="D1534" s="1" t="s">
        <v>387</v>
      </c>
      <c r="E1534" s="1" t="s">
        <v>8</v>
      </c>
      <c r="F1534" s="1" t="s">
        <v>9</v>
      </c>
      <c r="G1534" s="1" t="s">
        <v>10</v>
      </c>
      <c r="H1534" s="1" t="s">
        <v>55</v>
      </c>
      <c r="I1534" s="1" t="s">
        <v>56</v>
      </c>
      <c r="J1534" s="1" t="s">
        <v>57</v>
      </c>
      <c r="K1534" s="1" t="s">
        <v>14</v>
      </c>
      <c r="L1534" s="1">
        <v>1</v>
      </c>
      <c r="M1534" s="1">
        <v>180</v>
      </c>
      <c r="N1534" s="1">
        <v>0</v>
      </c>
      <c r="O1534" s="1">
        <v>0</v>
      </c>
      <c r="P1534" s="1">
        <v>25</v>
      </c>
      <c r="Q1534" s="1">
        <v>205</v>
      </c>
      <c r="R1534" s="1" t="s">
        <v>36</v>
      </c>
      <c r="S1534" s="1" t="s">
        <v>3517</v>
      </c>
      <c r="T1534" s="1">
        <f>Table1[[#This Row],[Unit_Price]]*Table1[[#This Row],[Quantity]]</f>
        <v>180</v>
      </c>
      <c r="U1534" s="1">
        <f>(SUM(Table1[[#This Row],[Delivery_Fee]],Table1[[#This Row],[Gross_Sales]])-Table1[[#This Row],[Discount_Amount]])</f>
        <v>205</v>
      </c>
    </row>
    <row r="1535" spans="1:21" ht="20.399999999999999" customHeight="1" x14ac:dyDescent="0.3">
      <c r="A1535" s="1" t="s">
        <v>3518</v>
      </c>
      <c r="B1535" s="1" t="s">
        <v>6</v>
      </c>
      <c r="C1535" s="1" t="s">
        <v>30477</v>
      </c>
      <c r="D1535" s="1" t="s">
        <v>1499</v>
      </c>
      <c r="E1535" s="1" t="s">
        <v>19</v>
      </c>
      <c r="F1535" s="1" t="s">
        <v>93</v>
      </c>
      <c r="G1535" s="1" t="s">
        <v>94</v>
      </c>
      <c r="H1535" s="1" t="s">
        <v>70</v>
      </c>
      <c r="I1535" s="1" t="s">
        <v>71</v>
      </c>
      <c r="J1535" s="1" t="s">
        <v>13</v>
      </c>
      <c r="K1535" s="1" t="s">
        <v>14</v>
      </c>
      <c r="L1535" s="1">
        <v>4</v>
      </c>
      <c r="M1535" s="1">
        <v>130</v>
      </c>
      <c r="N1535" s="1">
        <v>10</v>
      </c>
      <c r="O1535" s="1">
        <v>52</v>
      </c>
      <c r="P1535" s="1">
        <v>25</v>
      </c>
      <c r="Q1535" s="1">
        <v>493</v>
      </c>
      <c r="R1535" s="1" t="s">
        <v>36</v>
      </c>
      <c r="S1535" s="1" t="s">
        <v>3519</v>
      </c>
      <c r="T1535" s="1">
        <f>Table1[[#This Row],[Unit_Price]]*Table1[[#This Row],[Quantity]]</f>
        <v>520</v>
      </c>
      <c r="U1535" s="1">
        <f>(SUM(Table1[[#This Row],[Delivery_Fee]],Table1[[#This Row],[Gross_Sales]])-Table1[[#This Row],[Discount_Amount]])</f>
        <v>493</v>
      </c>
    </row>
    <row r="1536" spans="1:21" ht="20.399999999999999" customHeight="1" x14ac:dyDescent="0.3">
      <c r="A1536" s="1" t="s">
        <v>3520</v>
      </c>
      <c r="B1536" s="1" t="s">
        <v>6</v>
      </c>
      <c r="C1536" s="1" t="s">
        <v>30477</v>
      </c>
      <c r="D1536" s="1" t="s">
        <v>1158</v>
      </c>
      <c r="E1536" s="1" t="s">
        <v>19</v>
      </c>
      <c r="F1536" s="1" t="s">
        <v>98</v>
      </c>
      <c r="G1536" s="1" t="s">
        <v>99</v>
      </c>
      <c r="H1536" s="1" t="s">
        <v>77</v>
      </c>
      <c r="I1536" s="1" t="s">
        <v>78</v>
      </c>
      <c r="J1536" s="1" t="s">
        <v>24</v>
      </c>
      <c r="K1536" s="1" t="s">
        <v>14</v>
      </c>
      <c r="L1536" s="1">
        <v>4</v>
      </c>
      <c r="M1536" s="1">
        <v>150</v>
      </c>
      <c r="N1536" s="1">
        <v>0</v>
      </c>
      <c r="O1536" s="1">
        <v>0</v>
      </c>
      <c r="P1536" s="1">
        <v>20</v>
      </c>
      <c r="Q1536" s="1">
        <v>620</v>
      </c>
      <c r="R1536" s="1" t="s">
        <v>42</v>
      </c>
      <c r="S1536" s="1" t="s">
        <v>3521</v>
      </c>
      <c r="T1536" s="1">
        <f>Table1[[#This Row],[Unit_Price]]*Table1[[#This Row],[Quantity]]</f>
        <v>600</v>
      </c>
      <c r="U1536" s="1">
        <f>(SUM(Table1[[#This Row],[Delivery_Fee]],Table1[[#This Row],[Gross_Sales]])-Table1[[#This Row],[Discount_Amount]])</f>
        <v>620</v>
      </c>
    </row>
    <row r="1537" spans="1:21" ht="20.399999999999999" customHeight="1" x14ac:dyDescent="0.3">
      <c r="A1537" s="1" t="s">
        <v>3522</v>
      </c>
      <c r="B1537" s="1" t="s">
        <v>6</v>
      </c>
      <c r="C1537" s="1" t="s">
        <v>30477</v>
      </c>
      <c r="D1537" s="1" t="s">
        <v>485</v>
      </c>
      <c r="E1537" s="1" t="s">
        <v>19</v>
      </c>
      <c r="F1537" s="1" t="s">
        <v>93</v>
      </c>
      <c r="G1537" s="1" t="s">
        <v>94</v>
      </c>
      <c r="H1537" s="1" t="s">
        <v>22</v>
      </c>
      <c r="I1537" s="1" t="s">
        <v>23</v>
      </c>
      <c r="J1537" s="1" t="s">
        <v>24</v>
      </c>
      <c r="K1537" s="1" t="s">
        <v>25</v>
      </c>
      <c r="L1537" s="1">
        <v>1</v>
      </c>
      <c r="M1537" s="1">
        <v>180</v>
      </c>
      <c r="N1537" s="1">
        <v>15</v>
      </c>
      <c r="O1537" s="1">
        <v>27</v>
      </c>
      <c r="P1537" s="1">
        <v>30</v>
      </c>
      <c r="Q1537" s="1">
        <v>183</v>
      </c>
      <c r="R1537" s="1" t="s">
        <v>36</v>
      </c>
      <c r="S1537" s="1" t="s">
        <v>3523</v>
      </c>
      <c r="T1537" s="1">
        <f>Table1[[#This Row],[Unit_Price]]*Table1[[#This Row],[Quantity]]</f>
        <v>180</v>
      </c>
      <c r="U1537" s="1">
        <f>(SUM(Table1[[#This Row],[Delivery_Fee]],Table1[[#This Row],[Gross_Sales]])-Table1[[#This Row],[Discount_Amount]])</f>
        <v>183</v>
      </c>
    </row>
    <row r="1538" spans="1:21" ht="20.399999999999999" customHeight="1" x14ac:dyDescent="0.3">
      <c r="A1538" s="1" t="s">
        <v>3524</v>
      </c>
      <c r="B1538" s="1" t="s">
        <v>6</v>
      </c>
      <c r="C1538" s="1" t="s">
        <v>30477</v>
      </c>
      <c r="D1538" s="1" t="s">
        <v>471</v>
      </c>
      <c r="E1538" s="1" t="s">
        <v>19</v>
      </c>
      <c r="F1538" s="1" t="s">
        <v>98</v>
      </c>
      <c r="G1538" s="1" t="s">
        <v>99</v>
      </c>
      <c r="H1538" s="1" t="s">
        <v>55</v>
      </c>
      <c r="I1538" s="1" t="s">
        <v>56</v>
      </c>
      <c r="J1538" s="1" t="s">
        <v>57</v>
      </c>
      <c r="K1538" s="1" t="s">
        <v>14</v>
      </c>
      <c r="L1538" s="1">
        <v>4</v>
      </c>
      <c r="M1538" s="1">
        <v>180</v>
      </c>
      <c r="N1538" s="1">
        <v>15</v>
      </c>
      <c r="O1538" s="1">
        <v>108</v>
      </c>
      <c r="P1538" s="1">
        <v>25</v>
      </c>
      <c r="Q1538" s="1">
        <v>637</v>
      </c>
      <c r="R1538" s="1" t="s">
        <v>63</v>
      </c>
      <c r="S1538" s="1" t="s">
        <v>3525</v>
      </c>
      <c r="T1538" s="1">
        <f>Table1[[#This Row],[Unit_Price]]*Table1[[#This Row],[Quantity]]</f>
        <v>720</v>
      </c>
      <c r="U1538" s="1">
        <f>(SUM(Table1[[#This Row],[Delivery_Fee]],Table1[[#This Row],[Gross_Sales]])-Table1[[#This Row],[Discount_Amount]])</f>
        <v>637</v>
      </c>
    </row>
    <row r="1539" spans="1:21" ht="20.399999999999999" customHeight="1" x14ac:dyDescent="0.3">
      <c r="A1539" s="1" t="s">
        <v>3526</v>
      </c>
      <c r="B1539" s="1" t="s">
        <v>6</v>
      </c>
      <c r="C1539" s="1" t="s">
        <v>30477</v>
      </c>
      <c r="D1539" s="1" t="s">
        <v>645</v>
      </c>
      <c r="E1539" s="1" t="s">
        <v>8</v>
      </c>
      <c r="F1539" s="1" t="s">
        <v>46</v>
      </c>
      <c r="G1539" s="1" t="s">
        <v>47</v>
      </c>
      <c r="H1539" s="1" t="s">
        <v>143</v>
      </c>
      <c r="I1539" s="1" t="s">
        <v>144</v>
      </c>
      <c r="J1539" s="1" t="s">
        <v>24</v>
      </c>
      <c r="K1539" s="1" t="s">
        <v>14</v>
      </c>
      <c r="L1539" s="1">
        <v>3</v>
      </c>
      <c r="M1539" s="1">
        <v>160</v>
      </c>
      <c r="N1539" s="1">
        <v>15</v>
      </c>
      <c r="O1539" s="1">
        <v>72</v>
      </c>
      <c r="P1539" s="1">
        <v>35</v>
      </c>
      <c r="Q1539" s="1">
        <v>443</v>
      </c>
      <c r="R1539" s="1" t="s">
        <v>42</v>
      </c>
      <c r="S1539" s="1" t="s">
        <v>3527</v>
      </c>
      <c r="T1539" s="1">
        <f>Table1[[#This Row],[Unit_Price]]*Table1[[#This Row],[Quantity]]</f>
        <v>480</v>
      </c>
      <c r="U1539" s="1">
        <f>(SUM(Table1[[#This Row],[Delivery_Fee]],Table1[[#This Row],[Gross_Sales]])-Table1[[#This Row],[Discount_Amount]])</f>
        <v>443</v>
      </c>
    </row>
    <row r="1540" spans="1:21" ht="20.399999999999999" customHeight="1" x14ac:dyDescent="0.3">
      <c r="A1540" s="1" t="s">
        <v>3528</v>
      </c>
      <c r="B1540" s="1" t="s">
        <v>6</v>
      </c>
      <c r="C1540" s="1" t="s">
        <v>30477</v>
      </c>
      <c r="D1540" s="1" t="s">
        <v>150</v>
      </c>
      <c r="E1540" s="1" t="s">
        <v>19</v>
      </c>
      <c r="F1540" s="1" t="s">
        <v>124</v>
      </c>
      <c r="G1540" s="1" t="s">
        <v>125</v>
      </c>
      <c r="H1540" s="1" t="s">
        <v>111</v>
      </c>
      <c r="I1540" s="1" t="s">
        <v>112</v>
      </c>
      <c r="J1540" s="1" t="s">
        <v>13</v>
      </c>
      <c r="K1540" s="1" t="s">
        <v>25</v>
      </c>
      <c r="L1540" s="1">
        <v>2</v>
      </c>
      <c r="M1540" s="1">
        <v>280</v>
      </c>
      <c r="N1540" s="1">
        <v>15</v>
      </c>
      <c r="O1540" s="1">
        <v>84</v>
      </c>
      <c r="P1540" s="1">
        <v>40</v>
      </c>
      <c r="Q1540" s="1">
        <v>516</v>
      </c>
      <c r="R1540" s="1" t="s">
        <v>36</v>
      </c>
      <c r="S1540" s="1" t="s">
        <v>3529</v>
      </c>
      <c r="T1540" s="1">
        <f>Table1[[#This Row],[Unit_Price]]*Table1[[#This Row],[Quantity]]</f>
        <v>560</v>
      </c>
      <c r="U1540" s="1">
        <f>(SUM(Table1[[#This Row],[Delivery_Fee]],Table1[[#This Row],[Gross_Sales]])-Table1[[#This Row],[Discount_Amount]])</f>
        <v>516</v>
      </c>
    </row>
    <row r="1541" spans="1:21" ht="20.399999999999999" customHeight="1" x14ac:dyDescent="0.3">
      <c r="A1541" s="1" t="s">
        <v>3530</v>
      </c>
      <c r="B1541" s="1" t="s">
        <v>6</v>
      </c>
      <c r="C1541" s="1" t="s">
        <v>30477</v>
      </c>
      <c r="D1541" s="1" t="s">
        <v>2251</v>
      </c>
      <c r="E1541" s="1" t="s">
        <v>19</v>
      </c>
      <c r="F1541" s="1" t="s">
        <v>129</v>
      </c>
      <c r="G1541" s="1" t="s">
        <v>130</v>
      </c>
      <c r="H1541" s="1" t="s">
        <v>48</v>
      </c>
      <c r="I1541" s="1" t="s">
        <v>49</v>
      </c>
      <c r="J1541" s="1" t="s">
        <v>13</v>
      </c>
      <c r="K1541" s="1" t="s">
        <v>14</v>
      </c>
      <c r="L1541" s="1">
        <v>1</v>
      </c>
      <c r="M1541" s="1">
        <v>220</v>
      </c>
      <c r="N1541" s="1">
        <v>5</v>
      </c>
      <c r="O1541" s="1">
        <v>11</v>
      </c>
      <c r="P1541" s="1">
        <v>20</v>
      </c>
      <c r="Q1541" s="1">
        <v>229</v>
      </c>
      <c r="R1541" s="1" t="s">
        <v>36</v>
      </c>
      <c r="S1541" s="1" t="s">
        <v>3531</v>
      </c>
      <c r="T1541" s="1">
        <f>Table1[[#This Row],[Unit_Price]]*Table1[[#This Row],[Quantity]]</f>
        <v>220</v>
      </c>
      <c r="U1541" s="1">
        <f>(SUM(Table1[[#This Row],[Delivery_Fee]],Table1[[#This Row],[Gross_Sales]])-Table1[[#This Row],[Discount_Amount]])</f>
        <v>229</v>
      </c>
    </row>
    <row r="1542" spans="1:21" ht="20.399999999999999" customHeight="1" x14ac:dyDescent="0.3">
      <c r="A1542" s="1" t="s">
        <v>3532</v>
      </c>
      <c r="B1542" s="1" t="s">
        <v>6</v>
      </c>
      <c r="C1542" s="1" t="s">
        <v>30477</v>
      </c>
      <c r="D1542" s="1" t="s">
        <v>898</v>
      </c>
      <c r="E1542" s="1" t="s">
        <v>30</v>
      </c>
      <c r="F1542" s="1" t="s">
        <v>31</v>
      </c>
      <c r="G1542" s="1" t="s">
        <v>32</v>
      </c>
      <c r="H1542" s="1" t="s">
        <v>11</v>
      </c>
      <c r="I1542" s="1" t="s">
        <v>12</v>
      </c>
      <c r="J1542" s="1" t="s">
        <v>13</v>
      </c>
      <c r="K1542" s="1" t="s">
        <v>14</v>
      </c>
      <c r="L1542" s="1">
        <v>1</v>
      </c>
      <c r="M1542" s="1">
        <v>140</v>
      </c>
      <c r="N1542" s="1">
        <v>10</v>
      </c>
      <c r="O1542" s="1">
        <v>14</v>
      </c>
      <c r="P1542" s="1">
        <v>25</v>
      </c>
      <c r="Q1542" s="1">
        <v>151</v>
      </c>
      <c r="R1542" s="1" t="s">
        <v>63</v>
      </c>
      <c r="S1542" s="1" t="s">
        <v>3533</v>
      </c>
      <c r="T1542" s="1">
        <f>Table1[[#This Row],[Unit_Price]]*Table1[[#This Row],[Quantity]]</f>
        <v>140</v>
      </c>
      <c r="U1542" s="1">
        <f>(SUM(Table1[[#This Row],[Delivery_Fee]],Table1[[#This Row],[Gross_Sales]])-Table1[[#This Row],[Discount_Amount]])</f>
        <v>151</v>
      </c>
    </row>
    <row r="1543" spans="1:21" ht="20.399999999999999" customHeight="1" x14ac:dyDescent="0.3">
      <c r="A1543" s="1" t="s">
        <v>3534</v>
      </c>
      <c r="B1543" s="1" t="s">
        <v>6</v>
      </c>
      <c r="C1543" s="1" t="s">
        <v>30477</v>
      </c>
      <c r="D1543" s="1" t="s">
        <v>398</v>
      </c>
      <c r="E1543" s="1" t="s">
        <v>19</v>
      </c>
      <c r="F1543" s="1" t="s">
        <v>75</v>
      </c>
      <c r="G1543" s="1" t="s">
        <v>76</v>
      </c>
      <c r="H1543" s="1" t="s">
        <v>22</v>
      </c>
      <c r="I1543" s="1" t="s">
        <v>23</v>
      </c>
      <c r="J1543" s="1" t="s">
        <v>24</v>
      </c>
      <c r="K1543" s="1" t="s">
        <v>25</v>
      </c>
      <c r="L1543" s="1">
        <v>2</v>
      </c>
      <c r="M1543" s="1">
        <v>180</v>
      </c>
      <c r="N1543" s="1">
        <v>20</v>
      </c>
      <c r="O1543" s="1">
        <v>72</v>
      </c>
      <c r="P1543" s="1">
        <v>35</v>
      </c>
      <c r="Q1543" s="1">
        <v>323</v>
      </c>
      <c r="R1543" s="1" t="s">
        <v>42</v>
      </c>
      <c r="S1543" s="1" t="s">
        <v>3535</v>
      </c>
      <c r="T1543" s="1">
        <f>Table1[[#This Row],[Unit_Price]]*Table1[[#This Row],[Quantity]]</f>
        <v>360</v>
      </c>
      <c r="U1543" s="1">
        <f>(SUM(Table1[[#This Row],[Delivery_Fee]],Table1[[#This Row],[Gross_Sales]])-Table1[[#This Row],[Discount_Amount]])</f>
        <v>323</v>
      </c>
    </row>
    <row r="1544" spans="1:21" ht="20.399999999999999" customHeight="1" x14ac:dyDescent="0.3">
      <c r="A1544" s="1" t="s">
        <v>3536</v>
      </c>
      <c r="B1544" s="1" t="s">
        <v>6</v>
      </c>
      <c r="C1544" s="1" t="s">
        <v>30477</v>
      </c>
      <c r="D1544" s="1" t="s">
        <v>1115</v>
      </c>
      <c r="E1544" s="1" t="s">
        <v>30</v>
      </c>
      <c r="F1544" s="1" t="s">
        <v>31</v>
      </c>
      <c r="G1544" s="1" t="s">
        <v>32</v>
      </c>
      <c r="H1544" s="1" t="s">
        <v>77</v>
      </c>
      <c r="I1544" s="1" t="s">
        <v>78</v>
      </c>
      <c r="J1544" s="1" t="s">
        <v>24</v>
      </c>
      <c r="K1544" s="1" t="s">
        <v>14</v>
      </c>
      <c r="L1544" s="1">
        <v>1</v>
      </c>
      <c r="M1544" s="1">
        <v>150</v>
      </c>
      <c r="N1544" s="1">
        <v>15</v>
      </c>
      <c r="O1544" s="1">
        <v>22.5</v>
      </c>
      <c r="P1544" s="1">
        <v>35</v>
      </c>
      <c r="Q1544" s="1">
        <v>162.5</v>
      </c>
      <c r="R1544" s="1" t="s">
        <v>26</v>
      </c>
      <c r="S1544" s="1" t="s">
        <v>3537</v>
      </c>
      <c r="T1544" s="1">
        <f>Table1[[#This Row],[Unit_Price]]*Table1[[#This Row],[Quantity]]</f>
        <v>150</v>
      </c>
      <c r="U1544" s="1">
        <f>(SUM(Table1[[#This Row],[Delivery_Fee]],Table1[[#This Row],[Gross_Sales]])-Table1[[#This Row],[Discount_Amount]])</f>
        <v>162.5</v>
      </c>
    </row>
    <row r="1545" spans="1:21" ht="20.399999999999999" customHeight="1" x14ac:dyDescent="0.3">
      <c r="A1545" s="1" t="s">
        <v>3538</v>
      </c>
      <c r="B1545" s="1" t="s">
        <v>6</v>
      </c>
      <c r="C1545" s="1" t="s">
        <v>30477</v>
      </c>
      <c r="D1545" s="1" t="s">
        <v>695</v>
      </c>
      <c r="E1545" s="1" t="s">
        <v>19</v>
      </c>
      <c r="F1545" s="1" t="s">
        <v>109</v>
      </c>
      <c r="G1545" s="1" t="s">
        <v>110</v>
      </c>
      <c r="H1545" s="1" t="s">
        <v>61</v>
      </c>
      <c r="I1545" s="1" t="s">
        <v>62</v>
      </c>
      <c r="J1545" s="1" t="s">
        <v>24</v>
      </c>
      <c r="K1545" s="1" t="s">
        <v>25</v>
      </c>
      <c r="L1545" s="1">
        <v>3</v>
      </c>
      <c r="M1545" s="1">
        <v>190</v>
      </c>
      <c r="N1545" s="1">
        <v>0</v>
      </c>
      <c r="O1545" s="1">
        <v>0</v>
      </c>
      <c r="P1545" s="1">
        <v>20</v>
      </c>
      <c r="Q1545" s="1">
        <v>590</v>
      </c>
      <c r="R1545" s="1" t="s">
        <v>15</v>
      </c>
      <c r="S1545" s="1" t="s">
        <v>3539</v>
      </c>
      <c r="T1545" s="1">
        <f>Table1[[#This Row],[Unit_Price]]*Table1[[#This Row],[Quantity]]</f>
        <v>570</v>
      </c>
      <c r="U1545" s="1">
        <f>(SUM(Table1[[#This Row],[Delivery_Fee]],Table1[[#This Row],[Gross_Sales]])-Table1[[#This Row],[Discount_Amount]])</f>
        <v>590</v>
      </c>
    </row>
    <row r="1546" spans="1:21" ht="20.399999999999999" customHeight="1" x14ac:dyDescent="0.3">
      <c r="A1546" s="1" t="s">
        <v>3540</v>
      </c>
      <c r="B1546" s="1" t="s">
        <v>6</v>
      </c>
      <c r="C1546" s="1" t="s">
        <v>30477</v>
      </c>
      <c r="D1546" s="1" t="s">
        <v>285</v>
      </c>
      <c r="E1546" s="1" t="s">
        <v>8</v>
      </c>
      <c r="F1546" s="1" t="s">
        <v>151</v>
      </c>
      <c r="G1546" s="1" t="s">
        <v>152</v>
      </c>
      <c r="H1546" s="1" t="s">
        <v>131</v>
      </c>
      <c r="I1546" s="1" t="s">
        <v>132</v>
      </c>
      <c r="J1546" s="1" t="s">
        <v>57</v>
      </c>
      <c r="K1546" s="1" t="s">
        <v>25</v>
      </c>
      <c r="L1546" s="1">
        <v>2</v>
      </c>
      <c r="M1546" s="1">
        <v>220</v>
      </c>
      <c r="N1546" s="1">
        <v>10</v>
      </c>
      <c r="O1546" s="1">
        <v>44</v>
      </c>
      <c r="P1546" s="1">
        <v>30</v>
      </c>
      <c r="Q1546" s="1">
        <v>426</v>
      </c>
      <c r="R1546" s="1" t="s">
        <v>42</v>
      </c>
      <c r="S1546" s="1" t="s">
        <v>3541</v>
      </c>
      <c r="T1546" s="1">
        <f>Table1[[#This Row],[Unit_Price]]*Table1[[#This Row],[Quantity]]</f>
        <v>440</v>
      </c>
      <c r="U1546" s="1">
        <f>(SUM(Table1[[#This Row],[Delivery_Fee]],Table1[[#This Row],[Gross_Sales]])-Table1[[#This Row],[Discount_Amount]])</f>
        <v>426</v>
      </c>
    </row>
    <row r="1547" spans="1:21" ht="20.399999999999999" customHeight="1" x14ac:dyDescent="0.3">
      <c r="A1547" s="1" t="s">
        <v>3542</v>
      </c>
      <c r="B1547" s="1" t="s">
        <v>6</v>
      </c>
      <c r="C1547" s="1" t="s">
        <v>30477</v>
      </c>
      <c r="D1547" s="1" t="s">
        <v>105</v>
      </c>
      <c r="E1547" s="1" t="s">
        <v>67</v>
      </c>
      <c r="F1547" s="1" t="s">
        <v>109</v>
      </c>
      <c r="G1547" s="1" t="s">
        <v>110</v>
      </c>
      <c r="H1547" s="1" t="s">
        <v>116</v>
      </c>
      <c r="I1547" s="1" t="s">
        <v>117</v>
      </c>
      <c r="J1547" s="1" t="s">
        <v>35</v>
      </c>
      <c r="K1547" s="1" t="s">
        <v>14</v>
      </c>
      <c r="L1547" s="1">
        <v>1</v>
      </c>
      <c r="M1547" s="1">
        <v>210</v>
      </c>
      <c r="N1547" s="1">
        <v>20</v>
      </c>
      <c r="O1547" s="1">
        <v>42</v>
      </c>
      <c r="P1547" s="1">
        <v>40</v>
      </c>
      <c r="Q1547" s="1">
        <v>208</v>
      </c>
      <c r="R1547" s="1" t="s">
        <v>63</v>
      </c>
      <c r="S1547" s="1" t="s">
        <v>3543</v>
      </c>
      <c r="T1547" s="1">
        <f>Table1[[#This Row],[Unit_Price]]*Table1[[#This Row],[Quantity]]</f>
        <v>210</v>
      </c>
      <c r="U1547" s="1">
        <f>(SUM(Table1[[#This Row],[Delivery_Fee]],Table1[[#This Row],[Gross_Sales]])-Table1[[#This Row],[Discount_Amount]])</f>
        <v>208</v>
      </c>
    </row>
    <row r="1548" spans="1:21" ht="20.399999999999999" customHeight="1" x14ac:dyDescent="0.3">
      <c r="A1548" s="1" t="s">
        <v>3544</v>
      </c>
      <c r="B1548" s="1" t="s">
        <v>6</v>
      </c>
      <c r="C1548" s="1" t="s">
        <v>30477</v>
      </c>
      <c r="D1548" s="1" t="s">
        <v>648</v>
      </c>
      <c r="E1548" s="1" t="s">
        <v>8</v>
      </c>
      <c r="F1548" s="1" t="s">
        <v>9</v>
      </c>
      <c r="G1548" s="1" t="s">
        <v>10</v>
      </c>
      <c r="H1548" s="1" t="s">
        <v>84</v>
      </c>
      <c r="I1548" s="1" t="s">
        <v>85</v>
      </c>
      <c r="J1548" s="1" t="s">
        <v>86</v>
      </c>
      <c r="K1548" s="1" t="s">
        <v>14</v>
      </c>
      <c r="L1548" s="1">
        <v>1</v>
      </c>
      <c r="M1548" s="1">
        <v>100</v>
      </c>
      <c r="N1548" s="1">
        <v>20</v>
      </c>
      <c r="O1548" s="1">
        <v>20</v>
      </c>
      <c r="P1548" s="1">
        <v>20</v>
      </c>
      <c r="Q1548" s="1">
        <v>100</v>
      </c>
      <c r="R1548" s="1" t="s">
        <v>26</v>
      </c>
      <c r="S1548" s="1" t="s">
        <v>3545</v>
      </c>
      <c r="T1548" s="1">
        <f>Table1[[#This Row],[Unit_Price]]*Table1[[#This Row],[Quantity]]</f>
        <v>100</v>
      </c>
      <c r="U1548" s="1">
        <f>(SUM(Table1[[#This Row],[Delivery_Fee]],Table1[[#This Row],[Gross_Sales]])-Table1[[#This Row],[Discount_Amount]])</f>
        <v>100</v>
      </c>
    </row>
    <row r="1549" spans="1:21" ht="20.399999999999999" customHeight="1" x14ac:dyDescent="0.3">
      <c r="A1549" s="1" t="s">
        <v>3546</v>
      </c>
      <c r="B1549" s="1" t="s">
        <v>6</v>
      </c>
      <c r="C1549" s="1" t="s">
        <v>30477</v>
      </c>
      <c r="D1549" s="1" t="s">
        <v>1234</v>
      </c>
      <c r="E1549" s="1" t="s">
        <v>67</v>
      </c>
      <c r="F1549" s="1" t="s">
        <v>68</v>
      </c>
      <c r="G1549" s="1" t="s">
        <v>69</v>
      </c>
      <c r="H1549" s="1" t="s">
        <v>131</v>
      </c>
      <c r="I1549" s="1" t="s">
        <v>132</v>
      </c>
      <c r="J1549" s="1" t="s">
        <v>57</v>
      </c>
      <c r="K1549" s="1" t="s">
        <v>25</v>
      </c>
      <c r="L1549" s="1">
        <v>3</v>
      </c>
      <c r="M1549" s="1">
        <v>220</v>
      </c>
      <c r="N1549" s="1">
        <v>15</v>
      </c>
      <c r="O1549" s="1">
        <v>99</v>
      </c>
      <c r="P1549" s="1">
        <v>30</v>
      </c>
      <c r="Q1549" s="1">
        <v>591</v>
      </c>
      <c r="R1549" s="1" t="s">
        <v>42</v>
      </c>
      <c r="S1549" s="1" t="s">
        <v>3547</v>
      </c>
      <c r="T1549" s="1">
        <f>Table1[[#This Row],[Unit_Price]]*Table1[[#This Row],[Quantity]]</f>
        <v>660</v>
      </c>
      <c r="U1549" s="1">
        <f>(SUM(Table1[[#This Row],[Delivery_Fee]],Table1[[#This Row],[Gross_Sales]])-Table1[[#This Row],[Discount_Amount]])</f>
        <v>591</v>
      </c>
    </row>
    <row r="1550" spans="1:21" ht="20.399999999999999" customHeight="1" x14ac:dyDescent="0.3">
      <c r="A1550" s="1" t="s">
        <v>3548</v>
      </c>
      <c r="B1550" s="1" t="s">
        <v>6</v>
      </c>
      <c r="C1550" s="1" t="s">
        <v>30477</v>
      </c>
      <c r="D1550" s="1" t="s">
        <v>3412</v>
      </c>
      <c r="E1550" s="1" t="s">
        <v>67</v>
      </c>
      <c r="F1550" s="1" t="s">
        <v>151</v>
      </c>
      <c r="G1550" s="1" t="s">
        <v>152</v>
      </c>
      <c r="H1550" s="1" t="s">
        <v>143</v>
      </c>
      <c r="I1550" s="1" t="s">
        <v>144</v>
      </c>
      <c r="J1550" s="1" t="s">
        <v>24</v>
      </c>
      <c r="K1550" s="1" t="s">
        <v>14</v>
      </c>
      <c r="L1550" s="1">
        <v>3</v>
      </c>
      <c r="M1550" s="1">
        <v>160</v>
      </c>
      <c r="N1550" s="1">
        <v>0</v>
      </c>
      <c r="O1550" s="1">
        <v>0</v>
      </c>
      <c r="P1550" s="1">
        <v>25</v>
      </c>
      <c r="Q1550" s="1">
        <v>505</v>
      </c>
      <c r="R1550" s="1" t="s">
        <v>36</v>
      </c>
      <c r="S1550" s="1" t="s">
        <v>3549</v>
      </c>
      <c r="T1550" s="1">
        <f>Table1[[#This Row],[Unit_Price]]*Table1[[#This Row],[Quantity]]</f>
        <v>480</v>
      </c>
      <c r="U1550" s="1">
        <f>(SUM(Table1[[#This Row],[Delivery_Fee]],Table1[[#This Row],[Gross_Sales]])-Table1[[#This Row],[Discount_Amount]])</f>
        <v>505</v>
      </c>
    </row>
    <row r="1551" spans="1:21" ht="20.399999999999999" customHeight="1" x14ac:dyDescent="0.3">
      <c r="A1551" s="1" t="s">
        <v>3550</v>
      </c>
      <c r="B1551" s="1" t="s">
        <v>6</v>
      </c>
      <c r="C1551" s="1" t="s">
        <v>30477</v>
      </c>
      <c r="D1551" s="1" t="s">
        <v>1158</v>
      </c>
      <c r="E1551" s="1" t="s">
        <v>19</v>
      </c>
      <c r="F1551" s="1" t="s">
        <v>129</v>
      </c>
      <c r="G1551" s="1" t="s">
        <v>130</v>
      </c>
      <c r="H1551" s="1" t="s">
        <v>33</v>
      </c>
      <c r="I1551" s="1" t="s">
        <v>34</v>
      </c>
      <c r="J1551" s="1" t="s">
        <v>35</v>
      </c>
      <c r="K1551" s="1" t="s">
        <v>25</v>
      </c>
      <c r="L1551" s="1">
        <v>1</v>
      </c>
      <c r="M1551" s="1">
        <v>240</v>
      </c>
      <c r="N1551" s="1">
        <v>15</v>
      </c>
      <c r="O1551" s="1">
        <v>36</v>
      </c>
      <c r="P1551" s="1">
        <v>40</v>
      </c>
      <c r="Q1551" s="1">
        <v>244</v>
      </c>
      <c r="R1551" s="1" t="s">
        <v>36</v>
      </c>
      <c r="S1551" s="1" t="s">
        <v>3551</v>
      </c>
      <c r="T1551" s="1">
        <f>Table1[[#This Row],[Unit_Price]]*Table1[[#This Row],[Quantity]]</f>
        <v>240</v>
      </c>
      <c r="U1551" s="1">
        <f>(SUM(Table1[[#This Row],[Delivery_Fee]],Table1[[#This Row],[Gross_Sales]])-Table1[[#This Row],[Discount_Amount]])</f>
        <v>244</v>
      </c>
    </row>
    <row r="1552" spans="1:21" ht="20.399999999999999" customHeight="1" x14ac:dyDescent="0.3">
      <c r="A1552" s="1" t="s">
        <v>3552</v>
      </c>
      <c r="B1552" s="1" t="s">
        <v>6</v>
      </c>
      <c r="C1552" s="1" t="s">
        <v>30477</v>
      </c>
      <c r="D1552" s="1" t="s">
        <v>209</v>
      </c>
      <c r="E1552" s="1" t="s">
        <v>19</v>
      </c>
      <c r="F1552" s="1" t="s">
        <v>46</v>
      </c>
      <c r="G1552" s="1" t="s">
        <v>47</v>
      </c>
      <c r="H1552" s="1" t="s">
        <v>61</v>
      </c>
      <c r="I1552" s="1" t="s">
        <v>62</v>
      </c>
      <c r="J1552" s="1" t="s">
        <v>24</v>
      </c>
      <c r="K1552" s="1" t="s">
        <v>25</v>
      </c>
      <c r="L1552" s="1">
        <v>3</v>
      </c>
      <c r="M1552" s="1">
        <v>190</v>
      </c>
      <c r="N1552" s="1">
        <v>0</v>
      </c>
      <c r="O1552" s="1">
        <v>0</v>
      </c>
      <c r="P1552" s="1">
        <v>20</v>
      </c>
      <c r="Q1552" s="1">
        <v>590</v>
      </c>
      <c r="R1552" s="1" t="s">
        <v>26</v>
      </c>
      <c r="S1552" s="1" t="s">
        <v>3553</v>
      </c>
      <c r="T1552" s="1">
        <f>Table1[[#This Row],[Unit_Price]]*Table1[[#This Row],[Quantity]]</f>
        <v>570</v>
      </c>
      <c r="U1552" s="1">
        <f>(SUM(Table1[[#This Row],[Delivery_Fee]],Table1[[#This Row],[Gross_Sales]])-Table1[[#This Row],[Discount_Amount]])</f>
        <v>590</v>
      </c>
    </row>
    <row r="1553" spans="1:21" ht="20.399999999999999" customHeight="1" x14ac:dyDescent="0.3">
      <c r="A1553" s="1" t="s">
        <v>3554</v>
      </c>
      <c r="B1553" s="1" t="s">
        <v>6</v>
      </c>
      <c r="C1553" s="1" t="s">
        <v>30477</v>
      </c>
      <c r="D1553" s="1" t="s">
        <v>2266</v>
      </c>
      <c r="E1553" s="1" t="s">
        <v>19</v>
      </c>
      <c r="F1553" s="1" t="s">
        <v>174</v>
      </c>
      <c r="G1553" s="1" t="s">
        <v>175</v>
      </c>
      <c r="H1553" s="1" t="s">
        <v>48</v>
      </c>
      <c r="I1553" s="1" t="s">
        <v>49</v>
      </c>
      <c r="J1553" s="1" t="s">
        <v>13</v>
      </c>
      <c r="K1553" s="1" t="s">
        <v>14</v>
      </c>
      <c r="L1553" s="1">
        <v>3</v>
      </c>
      <c r="M1553" s="1">
        <v>220</v>
      </c>
      <c r="N1553" s="1">
        <v>15</v>
      </c>
      <c r="O1553" s="1">
        <v>99</v>
      </c>
      <c r="P1553" s="1">
        <v>35</v>
      </c>
      <c r="Q1553" s="1">
        <v>596</v>
      </c>
      <c r="R1553" s="1" t="s">
        <v>15</v>
      </c>
      <c r="S1553" s="1" t="s">
        <v>3555</v>
      </c>
      <c r="T1553" s="1">
        <f>Table1[[#This Row],[Unit_Price]]*Table1[[#This Row],[Quantity]]</f>
        <v>660</v>
      </c>
      <c r="U1553" s="1">
        <f>(SUM(Table1[[#This Row],[Delivery_Fee]],Table1[[#This Row],[Gross_Sales]])-Table1[[#This Row],[Discount_Amount]])</f>
        <v>596</v>
      </c>
    </row>
    <row r="1554" spans="1:21" ht="20.399999999999999" customHeight="1" x14ac:dyDescent="0.3">
      <c r="A1554" s="1" t="s">
        <v>3556</v>
      </c>
      <c r="B1554" s="1" t="s">
        <v>6</v>
      </c>
      <c r="C1554" s="1" t="s">
        <v>30477</v>
      </c>
      <c r="D1554" s="1" t="s">
        <v>39</v>
      </c>
      <c r="E1554" s="1" t="s">
        <v>19</v>
      </c>
      <c r="F1554" s="1" t="s">
        <v>187</v>
      </c>
      <c r="G1554" s="1" t="s">
        <v>188</v>
      </c>
      <c r="H1554" s="1" t="s">
        <v>131</v>
      </c>
      <c r="I1554" s="1" t="s">
        <v>132</v>
      </c>
      <c r="J1554" s="1" t="s">
        <v>57</v>
      </c>
      <c r="K1554" s="1" t="s">
        <v>25</v>
      </c>
      <c r="L1554" s="1">
        <v>2</v>
      </c>
      <c r="M1554" s="1">
        <v>220</v>
      </c>
      <c r="N1554" s="1">
        <v>20</v>
      </c>
      <c r="O1554" s="1">
        <v>88</v>
      </c>
      <c r="P1554" s="1">
        <v>40</v>
      </c>
      <c r="Q1554" s="1">
        <v>392</v>
      </c>
      <c r="R1554" s="1" t="s">
        <v>36</v>
      </c>
      <c r="S1554" s="1" t="s">
        <v>3557</v>
      </c>
      <c r="T1554" s="1">
        <f>Table1[[#This Row],[Unit_Price]]*Table1[[#This Row],[Quantity]]</f>
        <v>440</v>
      </c>
      <c r="U1554" s="1">
        <f>(SUM(Table1[[#This Row],[Delivery_Fee]],Table1[[#This Row],[Gross_Sales]])-Table1[[#This Row],[Discount_Amount]])</f>
        <v>392</v>
      </c>
    </row>
    <row r="1555" spans="1:21" ht="20.399999999999999" customHeight="1" x14ac:dyDescent="0.3">
      <c r="A1555" s="1" t="s">
        <v>3558</v>
      </c>
      <c r="B1555" s="1" t="s">
        <v>6</v>
      </c>
      <c r="C1555" s="1" t="s">
        <v>30477</v>
      </c>
      <c r="D1555" s="1" t="s">
        <v>1015</v>
      </c>
      <c r="E1555" s="1" t="s">
        <v>19</v>
      </c>
      <c r="F1555" s="1" t="s">
        <v>46</v>
      </c>
      <c r="G1555" s="1" t="s">
        <v>47</v>
      </c>
      <c r="H1555" s="1" t="s">
        <v>131</v>
      </c>
      <c r="I1555" s="1" t="s">
        <v>132</v>
      </c>
      <c r="J1555" s="1" t="s">
        <v>57</v>
      </c>
      <c r="K1555" s="1" t="s">
        <v>25</v>
      </c>
      <c r="L1555" s="1">
        <v>4</v>
      </c>
      <c r="M1555" s="1">
        <v>220</v>
      </c>
      <c r="N1555" s="1">
        <v>15</v>
      </c>
      <c r="O1555" s="1">
        <v>132</v>
      </c>
      <c r="P1555" s="1">
        <v>25</v>
      </c>
      <c r="Q1555" s="1">
        <v>773</v>
      </c>
      <c r="R1555" s="1" t="s">
        <v>26</v>
      </c>
      <c r="S1555" s="1" t="s">
        <v>3559</v>
      </c>
      <c r="T1555" s="1">
        <f>Table1[[#This Row],[Unit_Price]]*Table1[[#This Row],[Quantity]]</f>
        <v>880</v>
      </c>
      <c r="U1555" s="1">
        <f>(SUM(Table1[[#This Row],[Delivery_Fee]],Table1[[#This Row],[Gross_Sales]])-Table1[[#This Row],[Discount_Amount]])</f>
        <v>773</v>
      </c>
    </row>
    <row r="1556" spans="1:21" ht="20.399999999999999" customHeight="1" x14ac:dyDescent="0.3">
      <c r="A1556" s="1" t="s">
        <v>3560</v>
      </c>
      <c r="B1556" s="1" t="s">
        <v>6</v>
      </c>
      <c r="C1556" s="1" t="s">
        <v>30477</v>
      </c>
      <c r="D1556" s="1" t="s">
        <v>349</v>
      </c>
      <c r="E1556" s="1" t="s">
        <v>8</v>
      </c>
      <c r="F1556" s="1" t="s">
        <v>46</v>
      </c>
      <c r="G1556" s="1" t="s">
        <v>47</v>
      </c>
      <c r="H1556" s="1" t="s">
        <v>55</v>
      </c>
      <c r="I1556" s="1" t="s">
        <v>56</v>
      </c>
      <c r="J1556" s="1" t="s">
        <v>57</v>
      </c>
      <c r="K1556" s="1" t="s">
        <v>14</v>
      </c>
      <c r="L1556" s="1">
        <v>4</v>
      </c>
      <c r="M1556" s="1">
        <v>180</v>
      </c>
      <c r="N1556" s="1">
        <v>0</v>
      </c>
      <c r="O1556" s="1">
        <v>0</v>
      </c>
      <c r="P1556" s="1">
        <v>40</v>
      </c>
      <c r="Q1556" s="1">
        <v>760</v>
      </c>
      <c r="R1556" s="1" t="s">
        <v>42</v>
      </c>
      <c r="S1556" s="1" t="s">
        <v>3561</v>
      </c>
      <c r="T1556" s="1">
        <f>Table1[[#This Row],[Unit_Price]]*Table1[[#This Row],[Quantity]]</f>
        <v>720</v>
      </c>
      <c r="U1556" s="1">
        <f>(SUM(Table1[[#This Row],[Delivery_Fee]],Table1[[#This Row],[Gross_Sales]])-Table1[[#This Row],[Discount_Amount]])</f>
        <v>760</v>
      </c>
    </row>
    <row r="1557" spans="1:21" ht="20.399999999999999" customHeight="1" x14ac:dyDescent="0.3">
      <c r="A1557" s="1" t="s">
        <v>3562</v>
      </c>
      <c r="B1557" s="1" t="s">
        <v>6</v>
      </c>
      <c r="C1557" s="1" t="s">
        <v>30477</v>
      </c>
      <c r="D1557" s="1" t="s">
        <v>424</v>
      </c>
      <c r="E1557" s="1" t="s">
        <v>30</v>
      </c>
      <c r="F1557" s="1" t="s">
        <v>339</v>
      </c>
      <c r="G1557" s="1" t="s">
        <v>340</v>
      </c>
      <c r="H1557" s="1" t="s">
        <v>84</v>
      </c>
      <c r="I1557" s="1" t="s">
        <v>85</v>
      </c>
      <c r="J1557" s="1" t="s">
        <v>86</v>
      </c>
      <c r="K1557" s="1" t="s">
        <v>14</v>
      </c>
      <c r="L1557" s="1">
        <v>1</v>
      </c>
      <c r="M1557" s="1">
        <v>100</v>
      </c>
      <c r="N1557" s="1">
        <v>5</v>
      </c>
      <c r="O1557" s="1">
        <v>5</v>
      </c>
      <c r="P1557" s="1">
        <v>25</v>
      </c>
      <c r="Q1557" s="1">
        <v>120</v>
      </c>
      <c r="R1557" s="1" t="s">
        <v>63</v>
      </c>
      <c r="S1557" s="1" t="s">
        <v>3563</v>
      </c>
      <c r="T1557" s="1">
        <f>Table1[[#This Row],[Unit_Price]]*Table1[[#This Row],[Quantity]]</f>
        <v>100</v>
      </c>
      <c r="U1557" s="1">
        <f>(SUM(Table1[[#This Row],[Delivery_Fee]],Table1[[#This Row],[Gross_Sales]])-Table1[[#This Row],[Discount_Amount]])</f>
        <v>120</v>
      </c>
    </row>
    <row r="1558" spans="1:21" ht="20.399999999999999" customHeight="1" x14ac:dyDescent="0.3">
      <c r="A1558" s="1" t="s">
        <v>3564</v>
      </c>
      <c r="B1558" s="1" t="s">
        <v>6</v>
      </c>
      <c r="C1558" s="1" t="s">
        <v>30477</v>
      </c>
      <c r="D1558" s="1" t="s">
        <v>167</v>
      </c>
      <c r="E1558" s="1" t="s">
        <v>67</v>
      </c>
      <c r="F1558" s="1" t="s">
        <v>187</v>
      </c>
      <c r="G1558" s="1" t="s">
        <v>188</v>
      </c>
      <c r="H1558" s="1" t="s">
        <v>84</v>
      </c>
      <c r="I1558" s="1" t="s">
        <v>85</v>
      </c>
      <c r="J1558" s="1" t="s">
        <v>86</v>
      </c>
      <c r="K1558" s="1" t="s">
        <v>14</v>
      </c>
      <c r="L1558" s="1">
        <v>1</v>
      </c>
      <c r="M1558" s="1">
        <v>100</v>
      </c>
      <c r="N1558" s="1">
        <v>0</v>
      </c>
      <c r="O1558" s="1">
        <v>0</v>
      </c>
      <c r="P1558" s="1">
        <v>25</v>
      </c>
      <c r="Q1558" s="1">
        <v>125</v>
      </c>
      <c r="R1558" s="1" t="s">
        <v>36</v>
      </c>
      <c r="S1558" s="1" t="s">
        <v>3565</v>
      </c>
      <c r="T1558" s="1">
        <f>Table1[[#This Row],[Unit_Price]]*Table1[[#This Row],[Quantity]]</f>
        <v>100</v>
      </c>
      <c r="U1558" s="1">
        <f>(SUM(Table1[[#This Row],[Delivery_Fee]],Table1[[#This Row],[Gross_Sales]])-Table1[[#This Row],[Discount_Amount]])</f>
        <v>125</v>
      </c>
    </row>
    <row r="1559" spans="1:21" ht="20.399999999999999" customHeight="1" x14ac:dyDescent="0.3">
      <c r="A1559" s="1" t="s">
        <v>3566</v>
      </c>
      <c r="B1559" s="1" t="s">
        <v>6</v>
      </c>
      <c r="C1559" s="1" t="s">
        <v>30477</v>
      </c>
      <c r="D1559" s="1" t="s">
        <v>789</v>
      </c>
      <c r="E1559" s="1" t="s">
        <v>67</v>
      </c>
      <c r="F1559" s="1" t="s">
        <v>151</v>
      </c>
      <c r="G1559" s="1" t="s">
        <v>152</v>
      </c>
      <c r="H1559" s="1" t="s">
        <v>288</v>
      </c>
      <c r="I1559" s="1" t="s">
        <v>289</v>
      </c>
      <c r="J1559" s="1" t="s">
        <v>86</v>
      </c>
      <c r="K1559" s="1" t="s">
        <v>14</v>
      </c>
      <c r="L1559" s="1">
        <v>2</v>
      </c>
      <c r="M1559" s="1">
        <v>80</v>
      </c>
      <c r="N1559" s="1">
        <v>10</v>
      </c>
      <c r="O1559" s="1">
        <v>16</v>
      </c>
      <c r="P1559" s="1">
        <v>20</v>
      </c>
      <c r="Q1559" s="1">
        <v>164</v>
      </c>
      <c r="R1559" s="1" t="s">
        <v>42</v>
      </c>
      <c r="S1559" s="1" t="s">
        <v>3567</v>
      </c>
      <c r="T1559" s="1">
        <f>Table1[[#This Row],[Unit_Price]]*Table1[[#This Row],[Quantity]]</f>
        <v>160</v>
      </c>
      <c r="U1559" s="1">
        <f>(SUM(Table1[[#This Row],[Delivery_Fee]],Table1[[#This Row],[Gross_Sales]])-Table1[[#This Row],[Discount_Amount]])</f>
        <v>164</v>
      </c>
    </row>
    <row r="1560" spans="1:21" ht="20.399999999999999" customHeight="1" x14ac:dyDescent="0.3">
      <c r="A1560" s="1" t="s">
        <v>3568</v>
      </c>
      <c r="B1560" s="1" t="s">
        <v>6</v>
      </c>
      <c r="C1560" s="1" t="s">
        <v>30477</v>
      </c>
      <c r="D1560" s="1" t="s">
        <v>1602</v>
      </c>
      <c r="E1560" s="1" t="s">
        <v>8</v>
      </c>
      <c r="F1560" s="1" t="s">
        <v>9</v>
      </c>
      <c r="G1560" s="1" t="s">
        <v>10</v>
      </c>
      <c r="H1560" s="1" t="s">
        <v>116</v>
      </c>
      <c r="I1560" s="1" t="s">
        <v>117</v>
      </c>
      <c r="J1560" s="1" t="s">
        <v>35</v>
      </c>
      <c r="K1560" s="1" t="s">
        <v>14</v>
      </c>
      <c r="L1560" s="1">
        <v>2</v>
      </c>
      <c r="M1560" s="1">
        <v>210</v>
      </c>
      <c r="N1560" s="1">
        <v>20</v>
      </c>
      <c r="O1560" s="1">
        <v>84</v>
      </c>
      <c r="P1560" s="1">
        <v>35</v>
      </c>
      <c r="Q1560" s="1">
        <v>371</v>
      </c>
      <c r="R1560" s="1" t="s">
        <v>36</v>
      </c>
      <c r="S1560" s="1" t="s">
        <v>3569</v>
      </c>
      <c r="T1560" s="1">
        <f>Table1[[#This Row],[Unit_Price]]*Table1[[#This Row],[Quantity]]</f>
        <v>420</v>
      </c>
      <c r="U1560" s="1">
        <f>(SUM(Table1[[#This Row],[Delivery_Fee]],Table1[[#This Row],[Gross_Sales]])-Table1[[#This Row],[Discount_Amount]])</f>
        <v>371</v>
      </c>
    </row>
    <row r="1561" spans="1:21" ht="20.399999999999999" customHeight="1" x14ac:dyDescent="0.3">
      <c r="A1561" s="1" t="s">
        <v>3570</v>
      </c>
      <c r="B1561" s="1" t="s">
        <v>6</v>
      </c>
      <c r="C1561" s="1" t="s">
        <v>30477</v>
      </c>
      <c r="D1561" s="1" t="s">
        <v>1251</v>
      </c>
      <c r="E1561" s="1" t="s">
        <v>19</v>
      </c>
      <c r="F1561" s="1" t="s">
        <v>109</v>
      </c>
      <c r="G1561" s="1" t="s">
        <v>110</v>
      </c>
      <c r="H1561" s="1" t="s">
        <v>116</v>
      </c>
      <c r="I1561" s="1" t="s">
        <v>117</v>
      </c>
      <c r="J1561" s="1" t="s">
        <v>35</v>
      </c>
      <c r="K1561" s="1" t="s">
        <v>14</v>
      </c>
      <c r="L1561" s="1">
        <v>2</v>
      </c>
      <c r="M1561" s="1">
        <v>210</v>
      </c>
      <c r="N1561" s="1">
        <v>15</v>
      </c>
      <c r="O1561" s="1">
        <v>63</v>
      </c>
      <c r="P1561" s="1">
        <v>30</v>
      </c>
      <c r="Q1561" s="1">
        <v>387</v>
      </c>
      <c r="R1561" s="1" t="s">
        <v>26</v>
      </c>
      <c r="S1561" s="1" t="s">
        <v>3571</v>
      </c>
      <c r="T1561" s="1">
        <f>Table1[[#This Row],[Unit_Price]]*Table1[[#This Row],[Quantity]]</f>
        <v>420</v>
      </c>
      <c r="U1561" s="1">
        <f>(SUM(Table1[[#This Row],[Delivery_Fee]],Table1[[#This Row],[Gross_Sales]])-Table1[[#This Row],[Discount_Amount]])</f>
        <v>387</v>
      </c>
    </row>
    <row r="1562" spans="1:21" ht="20.399999999999999" customHeight="1" x14ac:dyDescent="0.3">
      <c r="A1562" s="1" t="s">
        <v>3572</v>
      </c>
      <c r="B1562" s="1" t="s">
        <v>6</v>
      </c>
      <c r="C1562" s="1" t="s">
        <v>30477</v>
      </c>
      <c r="D1562" s="1" t="s">
        <v>718</v>
      </c>
      <c r="E1562" s="1" t="s">
        <v>19</v>
      </c>
      <c r="F1562" s="1" t="s">
        <v>20</v>
      </c>
      <c r="G1562" s="1" t="s">
        <v>21</v>
      </c>
      <c r="H1562" s="1" t="s">
        <v>77</v>
      </c>
      <c r="I1562" s="1" t="s">
        <v>78</v>
      </c>
      <c r="J1562" s="1" t="s">
        <v>24</v>
      </c>
      <c r="K1562" s="1" t="s">
        <v>14</v>
      </c>
      <c r="L1562" s="1">
        <v>3</v>
      </c>
      <c r="M1562" s="1">
        <v>150</v>
      </c>
      <c r="N1562" s="1">
        <v>5</v>
      </c>
      <c r="O1562" s="1">
        <v>22.5</v>
      </c>
      <c r="P1562" s="1">
        <v>40</v>
      </c>
      <c r="Q1562" s="1">
        <v>467.5</v>
      </c>
      <c r="R1562" s="1" t="s">
        <v>42</v>
      </c>
      <c r="S1562" s="1" t="s">
        <v>3573</v>
      </c>
      <c r="T1562" s="1">
        <f>Table1[[#This Row],[Unit_Price]]*Table1[[#This Row],[Quantity]]</f>
        <v>450</v>
      </c>
      <c r="U1562" s="1">
        <f>(SUM(Table1[[#This Row],[Delivery_Fee]],Table1[[#This Row],[Gross_Sales]])-Table1[[#This Row],[Discount_Amount]])</f>
        <v>467.5</v>
      </c>
    </row>
    <row r="1563" spans="1:21" ht="20.399999999999999" customHeight="1" x14ac:dyDescent="0.3">
      <c r="A1563" s="1" t="s">
        <v>3574</v>
      </c>
      <c r="B1563" s="1" t="s">
        <v>6</v>
      </c>
      <c r="C1563" s="1" t="s">
        <v>30477</v>
      </c>
      <c r="D1563" s="1" t="s">
        <v>292</v>
      </c>
      <c r="E1563" s="1" t="s">
        <v>8</v>
      </c>
      <c r="F1563" s="1" t="s">
        <v>46</v>
      </c>
      <c r="G1563" s="1" t="s">
        <v>47</v>
      </c>
      <c r="H1563" s="1" t="s">
        <v>131</v>
      </c>
      <c r="I1563" s="1" t="s">
        <v>132</v>
      </c>
      <c r="J1563" s="1" t="s">
        <v>57</v>
      </c>
      <c r="K1563" s="1" t="s">
        <v>25</v>
      </c>
      <c r="L1563" s="1">
        <v>3</v>
      </c>
      <c r="M1563" s="1">
        <v>220</v>
      </c>
      <c r="N1563" s="1">
        <v>15</v>
      </c>
      <c r="O1563" s="1">
        <v>99</v>
      </c>
      <c r="P1563" s="1">
        <v>40</v>
      </c>
      <c r="Q1563" s="1">
        <v>601</v>
      </c>
      <c r="R1563" s="1" t="s">
        <v>42</v>
      </c>
      <c r="S1563" s="1" t="s">
        <v>3575</v>
      </c>
      <c r="T1563" s="1">
        <f>Table1[[#This Row],[Unit_Price]]*Table1[[#This Row],[Quantity]]</f>
        <v>660</v>
      </c>
      <c r="U1563" s="1">
        <f>(SUM(Table1[[#This Row],[Delivery_Fee]],Table1[[#This Row],[Gross_Sales]])-Table1[[#This Row],[Discount_Amount]])</f>
        <v>601</v>
      </c>
    </row>
    <row r="1564" spans="1:21" ht="20.399999999999999" customHeight="1" x14ac:dyDescent="0.3">
      <c r="A1564" s="1" t="s">
        <v>3576</v>
      </c>
      <c r="B1564" s="1" t="s">
        <v>6</v>
      </c>
      <c r="C1564" s="1" t="s">
        <v>30477</v>
      </c>
      <c r="D1564" s="1" t="s">
        <v>2234</v>
      </c>
      <c r="E1564" s="1" t="s">
        <v>67</v>
      </c>
      <c r="F1564" s="1" t="s">
        <v>109</v>
      </c>
      <c r="G1564" s="1" t="s">
        <v>110</v>
      </c>
      <c r="H1564" s="1" t="s">
        <v>70</v>
      </c>
      <c r="I1564" s="1" t="s">
        <v>71</v>
      </c>
      <c r="J1564" s="1" t="s">
        <v>13</v>
      </c>
      <c r="K1564" s="1" t="s">
        <v>14</v>
      </c>
      <c r="L1564" s="1">
        <v>2</v>
      </c>
      <c r="M1564" s="1">
        <v>130</v>
      </c>
      <c r="N1564" s="1">
        <v>20</v>
      </c>
      <c r="O1564" s="1">
        <v>52</v>
      </c>
      <c r="P1564" s="1">
        <v>25</v>
      </c>
      <c r="Q1564" s="1">
        <v>233</v>
      </c>
      <c r="R1564" s="1" t="s">
        <v>63</v>
      </c>
      <c r="S1564" s="1" t="s">
        <v>3577</v>
      </c>
      <c r="T1564" s="1">
        <f>Table1[[#This Row],[Unit_Price]]*Table1[[#This Row],[Quantity]]</f>
        <v>260</v>
      </c>
      <c r="U1564" s="1">
        <f>(SUM(Table1[[#This Row],[Delivery_Fee]],Table1[[#This Row],[Gross_Sales]])-Table1[[#This Row],[Discount_Amount]])</f>
        <v>233</v>
      </c>
    </row>
    <row r="1565" spans="1:21" ht="20.399999999999999" customHeight="1" x14ac:dyDescent="0.3">
      <c r="A1565" s="1" t="s">
        <v>3578</v>
      </c>
      <c r="B1565" s="1" t="s">
        <v>6</v>
      </c>
      <c r="C1565" s="1" t="s">
        <v>30477</v>
      </c>
      <c r="D1565" s="1" t="s">
        <v>3579</v>
      </c>
      <c r="E1565" s="1" t="s">
        <v>30</v>
      </c>
      <c r="F1565" s="1" t="s">
        <v>339</v>
      </c>
      <c r="G1565" s="1" t="s">
        <v>340</v>
      </c>
      <c r="H1565" s="1" t="s">
        <v>33</v>
      </c>
      <c r="I1565" s="1" t="s">
        <v>34</v>
      </c>
      <c r="J1565" s="1" t="s">
        <v>35</v>
      </c>
      <c r="K1565" s="1" t="s">
        <v>25</v>
      </c>
      <c r="L1565" s="1">
        <v>2</v>
      </c>
      <c r="M1565" s="1">
        <v>240</v>
      </c>
      <c r="N1565" s="1">
        <v>0</v>
      </c>
      <c r="O1565" s="1">
        <v>0</v>
      </c>
      <c r="P1565" s="1">
        <v>25</v>
      </c>
      <c r="Q1565" s="1">
        <v>505</v>
      </c>
      <c r="R1565" s="1" t="s">
        <v>26</v>
      </c>
      <c r="S1565" s="1" t="s">
        <v>3580</v>
      </c>
      <c r="T1565" s="1">
        <f>Table1[[#This Row],[Unit_Price]]*Table1[[#This Row],[Quantity]]</f>
        <v>480</v>
      </c>
      <c r="U1565" s="1">
        <f>(SUM(Table1[[#This Row],[Delivery_Fee]],Table1[[#This Row],[Gross_Sales]])-Table1[[#This Row],[Discount_Amount]])</f>
        <v>505</v>
      </c>
    </row>
    <row r="1566" spans="1:21" ht="20.399999999999999" customHeight="1" x14ac:dyDescent="0.3">
      <c r="A1566" s="1" t="s">
        <v>3581</v>
      </c>
      <c r="B1566" s="1" t="s">
        <v>6</v>
      </c>
      <c r="C1566" s="1" t="s">
        <v>30477</v>
      </c>
      <c r="D1566" s="1" t="s">
        <v>18</v>
      </c>
      <c r="E1566" s="1" t="s">
        <v>67</v>
      </c>
      <c r="F1566" s="1" t="s">
        <v>267</v>
      </c>
      <c r="G1566" s="1" t="s">
        <v>268</v>
      </c>
      <c r="H1566" s="1" t="s">
        <v>131</v>
      </c>
      <c r="I1566" s="1" t="s">
        <v>132</v>
      </c>
      <c r="J1566" s="1" t="s">
        <v>57</v>
      </c>
      <c r="K1566" s="1" t="s">
        <v>25</v>
      </c>
      <c r="L1566" s="1">
        <v>4</v>
      </c>
      <c r="M1566" s="1">
        <v>220</v>
      </c>
      <c r="N1566" s="1">
        <v>0</v>
      </c>
      <c r="O1566" s="1">
        <v>0</v>
      </c>
      <c r="P1566" s="1">
        <v>30</v>
      </c>
      <c r="Q1566" s="1">
        <v>910</v>
      </c>
      <c r="R1566" s="1" t="s">
        <v>63</v>
      </c>
      <c r="S1566" s="1" t="s">
        <v>3582</v>
      </c>
      <c r="T1566" s="1">
        <f>Table1[[#This Row],[Unit_Price]]*Table1[[#This Row],[Quantity]]</f>
        <v>880</v>
      </c>
      <c r="U1566" s="1">
        <f>(SUM(Table1[[#This Row],[Delivery_Fee]],Table1[[#This Row],[Gross_Sales]])-Table1[[#This Row],[Discount_Amount]])</f>
        <v>910</v>
      </c>
    </row>
    <row r="1567" spans="1:21" ht="20.399999999999999" customHeight="1" x14ac:dyDescent="0.3">
      <c r="A1567" s="1" t="s">
        <v>3583</v>
      </c>
      <c r="B1567" s="1" t="s">
        <v>6</v>
      </c>
      <c r="C1567" s="1" t="s">
        <v>30477</v>
      </c>
      <c r="D1567" s="1" t="s">
        <v>2180</v>
      </c>
      <c r="E1567" s="1" t="s">
        <v>30</v>
      </c>
      <c r="F1567" s="1" t="s">
        <v>53</v>
      </c>
      <c r="G1567" s="1" t="s">
        <v>54</v>
      </c>
      <c r="H1567" s="1" t="s">
        <v>22</v>
      </c>
      <c r="I1567" s="1" t="s">
        <v>23</v>
      </c>
      <c r="J1567" s="1" t="s">
        <v>24</v>
      </c>
      <c r="K1567" s="1" t="s">
        <v>25</v>
      </c>
      <c r="L1567" s="1">
        <v>1</v>
      </c>
      <c r="M1567" s="1">
        <v>180</v>
      </c>
      <c r="N1567" s="1">
        <v>0</v>
      </c>
      <c r="O1567" s="1">
        <v>0</v>
      </c>
      <c r="P1567" s="1">
        <v>30</v>
      </c>
      <c r="Q1567" s="1">
        <v>210</v>
      </c>
      <c r="R1567" s="1" t="s">
        <v>26</v>
      </c>
      <c r="S1567" s="1" t="s">
        <v>3584</v>
      </c>
      <c r="T1567" s="1">
        <f>Table1[[#This Row],[Unit_Price]]*Table1[[#This Row],[Quantity]]</f>
        <v>180</v>
      </c>
      <c r="U1567" s="1">
        <f>(SUM(Table1[[#This Row],[Delivery_Fee]],Table1[[#This Row],[Gross_Sales]])-Table1[[#This Row],[Discount_Amount]])</f>
        <v>210</v>
      </c>
    </row>
    <row r="1568" spans="1:21" ht="20.399999999999999" customHeight="1" x14ac:dyDescent="0.3">
      <c r="A1568" s="1" t="s">
        <v>3585</v>
      </c>
      <c r="B1568" s="1" t="s">
        <v>6</v>
      </c>
      <c r="C1568" s="1" t="s">
        <v>30477</v>
      </c>
      <c r="D1568" s="1" t="s">
        <v>1034</v>
      </c>
      <c r="E1568" s="1" t="s">
        <v>19</v>
      </c>
      <c r="F1568" s="1" t="s">
        <v>75</v>
      </c>
      <c r="G1568" s="1" t="s">
        <v>76</v>
      </c>
      <c r="H1568" s="1" t="s">
        <v>22</v>
      </c>
      <c r="I1568" s="1" t="s">
        <v>23</v>
      </c>
      <c r="J1568" s="1" t="s">
        <v>24</v>
      </c>
      <c r="K1568" s="1" t="s">
        <v>25</v>
      </c>
      <c r="L1568" s="1">
        <v>4</v>
      </c>
      <c r="M1568" s="1">
        <v>180</v>
      </c>
      <c r="N1568" s="1">
        <v>15</v>
      </c>
      <c r="O1568" s="1">
        <v>108</v>
      </c>
      <c r="P1568" s="1">
        <v>35</v>
      </c>
      <c r="Q1568" s="1">
        <v>647</v>
      </c>
      <c r="R1568" s="1" t="s">
        <v>15</v>
      </c>
      <c r="S1568" s="1" t="s">
        <v>3586</v>
      </c>
      <c r="T1568" s="1">
        <f>Table1[[#This Row],[Unit_Price]]*Table1[[#This Row],[Quantity]]</f>
        <v>720</v>
      </c>
      <c r="U1568" s="1">
        <f>(SUM(Table1[[#This Row],[Delivery_Fee]],Table1[[#This Row],[Gross_Sales]])-Table1[[#This Row],[Discount_Amount]])</f>
        <v>647</v>
      </c>
    </row>
    <row r="1569" spans="1:21" ht="20.399999999999999" customHeight="1" x14ac:dyDescent="0.3">
      <c r="A1569" s="1" t="s">
        <v>3587</v>
      </c>
      <c r="B1569" s="1" t="s">
        <v>6</v>
      </c>
      <c r="C1569" s="1" t="s">
        <v>30477</v>
      </c>
      <c r="D1569" s="1" t="s">
        <v>7</v>
      </c>
      <c r="E1569" s="1" t="s">
        <v>30</v>
      </c>
      <c r="F1569" s="1" t="s">
        <v>339</v>
      </c>
      <c r="G1569" s="1" t="s">
        <v>340</v>
      </c>
      <c r="H1569" s="1" t="s">
        <v>61</v>
      </c>
      <c r="I1569" s="1" t="s">
        <v>62</v>
      </c>
      <c r="J1569" s="1" t="s">
        <v>24</v>
      </c>
      <c r="K1569" s="1" t="s">
        <v>25</v>
      </c>
      <c r="L1569" s="1">
        <v>4</v>
      </c>
      <c r="M1569" s="1">
        <v>190</v>
      </c>
      <c r="N1569" s="1">
        <v>20</v>
      </c>
      <c r="O1569" s="1">
        <v>152</v>
      </c>
      <c r="P1569" s="1">
        <v>20</v>
      </c>
      <c r="Q1569" s="1">
        <v>628</v>
      </c>
      <c r="R1569" s="1" t="s">
        <v>42</v>
      </c>
      <c r="S1569" s="1" t="s">
        <v>3588</v>
      </c>
      <c r="T1569" s="1">
        <f>Table1[[#This Row],[Unit_Price]]*Table1[[#This Row],[Quantity]]</f>
        <v>760</v>
      </c>
      <c r="U1569" s="1">
        <f>(SUM(Table1[[#This Row],[Delivery_Fee]],Table1[[#This Row],[Gross_Sales]])-Table1[[#This Row],[Discount_Amount]])</f>
        <v>628</v>
      </c>
    </row>
    <row r="1570" spans="1:21" ht="20.399999999999999" customHeight="1" x14ac:dyDescent="0.3">
      <c r="A1570" s="1" t="s">
        <v>3589</v>
      </c>
      <c r="B1570" s="1" t="s">
        <v>6</v>
      </c>
      <c r="C1570" s="1" t="s">
        <v>30477</v>
      </c>
      <c r="D1570" s="1" t="s">
        <v>92</v>
      </c>
      <c r="E1570" s="1" t="s">
        <v>8</v>
      </c>
      <c r="F1570" s="1" t="s">
        <v>151</v>
      </c>
      <c r="G1570" s="1" t="s">
        <v>152</v>
      </c>
      <c r="H1570" s="1" t="s">
        <v>70</v>
      </c>
      <c r="I1570" s="1" t="s">
        <v>71</v>
      </c>
      <c r="J1570" s="1" t="s">
        <v>13</v>
      </c>
      <c r="K1570" s="1" t="s">
        <v>14</v>
      </c>
      <c r="L1570" s="1">
        <v>1</v>
      </c>
      <c r="M1570" s="1">
        <v>130</v>
      </c>
      <c r="N1570" s="1">
        <v>20</v>
      </c>
      <c r="O1570" s="1">
        <v>26</v>
      </c>
      <c r="P1570" s="1">
        <v>30</v>
      </c>
      <c r="Q1570" s="1">
        <v>134</v>
      </c>
      <c r="R1570" s="1" t="s">
        <v>63</v>
      </c>
      <c r="S1570" s="1" t="s">
        <v>3590</v>
      </c>
      <c r="T1570" s="1">
        <f>Table1[[#This Row],[Unit_Price]]*Table1[[#This Row],[Quantity]]</f>
        <v>130</v>
      </c>
      <c r="U1570" s="1">
        <f>(SUM(Table1[[#This Row],[Delivery_Fee]],Table1[[#This Row],[Gross_Sales]])-Table1[[#This Row],[Discount_Amount]])</f>
        <v>134</v>
      </c>
    </row>
    <row r="1571" spans="1:21" ht="20.399999999999999" customHeight="1" x14ac:dyDescent="0.3">
      <c r="A1571" s="1" t="s">
        <v>3591</v>
      </c>
      <c r="B1571" s="1" t="s">
        <v>6</v>
      </c>
      <c r="C1571" s="1" t="s">
        <v>30477</v>
      </c>
      <c r="D1571" s="1" t="s">
        <v>315</v>
      </c>
      <c r="E1571" s="1" t="s">
        <v>30</v>
      </c>
      <c r="F1571" s="1" t="s">
        <v>339</v>
      </c>
      <c r="G1571" s="1" t="s">
        <v>340</v>
      </c>
      <c r="H1571" s="1" t="s">
        <v>33</v>
      </c>
      <c r="I1571" s="1" t="s">
        <v>34</v>
      </c>
      <c r="J1571" s="1" t="s">
        <v>35</v>
      </c>
      <c r="K1571" s="1" t="s">
        <v>25</v>
      </c>
      <c r="L1571" s="1">
        <v>4</v>
      </c>
      <c r="M1571" s="1">
        <v>240</v>
      </c>
      <c r="N1571" s="1">
        <v>15</v>
      </c>
      <c r="O1571" s="1">
        <v>144</v>
      </c>
      <c r="P1571" s="1">
        <v>20</v>
      </c>
      <c r="Q1571" s="1">
        <v>836</v>
      </c>
      <c r="R1571" s="1" t="s">
        <v>63</v>
      </c>
      <c r="S1571" s="1" t="s">
        <v>3592</v>
      </c>
      <c r="T1571" s="1">
        <f>Table1[[#This Row],[Unit_Price]]*Table1[[#This Row],[Quantity]]</f>
        <v>960</v>
      </c>
      <c r="U1571" s="1">
        <f>(SUM(Table1[[#This Row],[Delivery_Fee]],Table1[[#This Row],[Gross_Sales]])-Table1[[#This Row],[Discount_Amount]])</f>
        <v>836</v>
      </c>
    </row>
    <row r="1572" spans="1:21" ht="20.399999999999999" customHeight="1" x14ac:dyDescent="0.3">
      <c r="A1572" s="1" t="s">
        <v>3593</v>
      </c>
      <c r="B1572" s="1" t="s">
        <v>6</v>
      </c>
      <c r="C1572" s="1" t="s">
        <v>30477</v>
      </c>
      <c r="D1572" s="1" t="s">
        <v>1202</v>
      </c>
      <c r="E1572" s="1" t="s">
        <v>30</v>
      </c>
      <c r="F1572" s="1" t="s">
        <v>53</v>
      </c>
      <c r="G1572" s="1" t="s">
        <v>54</v>
      </c>
      <c r="H1572" s="1" t="s">
        <v>22</v>
      </c>
      <c r="I1572" s="1" t="s">
        <v>23</v>
      </c>
      <c r="J1572" s="1" t="s">
        <v>24</v>
      </c>
      <c r="K1572" s="1" t="s">
        <v>25</v>
      </c>
      <c r="L1572" s="1">
        <v>4</v>
      </c>
      <c r="M1572" s="1">
        <v>180</v>
      </c>
      <c r="N1572" s="1">
        <v>15</v>
      </c>
      <c r="O1572" s="1">
        <v>108</v>
      </c>
      <c r="P1572" s="1">
        <v>40</v>
      </c>
      <c r="Q1572" s="1">
        <v>652</v>
      </c>
      <c r="R1572" s="1" t="s">
        <v>63</v>
      </c>
      <c r="S1572" s="1" t="s">
        <v>3594</v>
      </c>
      <c r="T1572" s="1">
        <f>Table1[[#This Row],[Unit_Price]]*Table1[[#This Row],[Quantity]]</f>
        <v>720</v>
      </c>
      <c r="U1572" s="1">
        <f>(SUM(Table1[[#This Row],[Delivery_Fee]],Table1[[#This Row],[Gross_Sales]])-Table1[[#This Row],[Discount_Amount]])</f>
        <v>652</v>
      </c>
    </row>
    <row r="1573" spans="1:21" ht="20.399999999999999" customHeight="1" x14ac:dyDescent="0.3">
      <c r="A1573" s="1" t="s">
        <v>3595</v>
      </c>
      <c r="B1573" s="1" t="s">
        <v>6</v>
      </c>
      <c r="C1573" s="1" t="s">
        <v>30477</v>
      </c>
      <c r="D1573" s="1" t="s">
        <v>158</v>
      </c>
      <c r="E1573" s="1" t="s">
        <v>67</v>
      </c>
      <c r="F1573" s="1" t="s">
        <v>68</v>
      </c>
      <c r="G1573" s="1" t="s">
        <v>69</v>
      </c>
      <c r="H1573" s="1" t="s">
        <v>84</v>
      </c>
      <c r="I1573" s="1" t="s">
        <v>85</v>
      </c>
      <c r="J1573" s="1" t="s">
        <v>86</v>
      </c>
      <c r="K1573" s="1" t="s">
        <v>14</v>
      </c>
      <c r="L1573" s="1">
        <v>4</v>
      </c>
      <c r="M1573" s="1">
        <v>100</v>
      </c>
      <c r="N1573" s="1">
        <v>5</v>
      </c>
      <c r="O1573" s="1">
        <v>20</v>
      </c>
      <c r="P1573" s="1">
        <v>25</v>
      </c>
      <c r="Q1573" s="1">
        <v>405</v>
      </c>
      <c r="R1573" s="1" t="s">
        <v>42</v>
      </c>
      <c r="S1573" s="1" t="s">
        <v>3596</v>
      </c>
      <c r="T1573" s="1">
        <f>Table1[[#This Row],[Unit_Price]]*Table1[[#This Row],[Quantity]]</f>
        <v>400</v>
      </c>
      <c r="U1573" s="1">
        <f>(SUM(Table1[[#This Row],[Delivery_Fee]],Table1[[#This Row],[Gross_Sales]])-Table1[[#This Row],[Discount_Amount]])</f>
        <v>405</v>
      </c>
    </row>
    <row r="1574" spans="1:21" ht="20.399999999999999" customHeight="1" x14ac:dyDescent="0.3">
      <c r="A1574" s="1" t="s">
        <v>3597</v>
      </c>
      <c r="B1574" s="1" t="s">
        <v>6</v>
      </c>
      <c r="C1574" s="1" t="s">
        <v>30477</v>
      </c>
      <c r="D1574" s="1" t="s">
        <v>594</v>
      </c>
      <c r="E1574" s="1" t="s">
        <v>67</v>
      </c>
      <c r="F1574" s="1" t="s">
        <v>68</v>
      </c>
      <c r="G1574" s="1" t="s">
        <v>69</v>
      </c>
      <c r="H1574" s="1" t="s">
        <v>143</v>
      </c>
      <c r="I1574" s="1" t="s">
        <v>144</v>
      </c>
      <c r="J1574" s="1" t="s">
        <v>24</v>
      </c>
      <c r="K1574" s="1" t="s">
        <v>14</v>
      </c>
      <c r="L1574" s="1">
        <v>3</v>
      </c>
      <c r="M1574" s="1">
        <v>160</v>
      </c>
      <c r="N1574" s="1">
        <v>10</v>
      </c>
      <c r="O1574" s="1">
        <v>48</v>
      </c>
      <c r="P1574" s="1">
        <v>40</v>
      </c>
      <c r="Q1574" s="1">
        <v>472</v>
      </c>
      <c r="R1574" s="1" t="s">
        <v>36</v>
      </c>
      <c r="S1574" s="1" t="s">
        <v>3598</v>
      </c>
      <c r="T1574" s="1">
        <f>Table1[[#This Row],[Unit_Price]]*Table1[[#This Row],[Quantity]]</f>
        <v>480</v>
      </c>
      <c r="U1574" s="1">
        <f>(SUM(Table1[[#This Row],[Delivery_Fee]],Table1[[#This Row],[Gross_Sales]])-Table1[[#This Row],[Discount_Amount]])</f>
        <v>472</v>
      </c>
    </row>
    <row r="1575" spans="1:21" ht="20.399999999999999" customHeight="1" x14ac:dyDescent="0.3">
      <c r="A1575" s="1" t="s">
        <v>3599</v>
      </c>
      <c r="B1575" s="1" t="s">
        <v>6</v>
      </c>
      <c r="C1575" s="1" t="s">
        <v>30477</v>
      </c>
      <c r="D1575" s="1" t="s">
        <v>1318</v>
      </c>
      <c r="E1575" s="1" t="s">
        <v>8</v>
      </c>
      <c r="F1575" s="1" t="s">
        <v>9</v>
      </c>
      <c r="G1575" s="1" t="s">
        <v>10</v>
      </c>
      <c r="H1575" s="1" t="s">
        <v>33</v>
      </c>
      <c r="I1575" s="1" t="s">
        <v>34</v>
      </c>
      <c r="J1575" s="1" t="s">
        <v>35</v>
      </c>
      <c r="K1575" s="1" t="s">
        <v>25</v>
      </c>
      <c r="L1575" s="1">
        <v>3</v>
      </c>
      <c r="M1575" s="1">
        <v>240</v>
      </c>
      <c r="N1575" s="1">
        <v>10</v>
      </c>
      <c r="O1575" s="1">
        <v>72</v>
      </c>
      <c r="P1575" s="1">
        <v>40</v>
      </c>
      <c r="Q1575" s="1">
        <v>688</v>
      </c>
      <c r="R1575" s="1" t="s">
        <v>36</v>
      </c>
      <c r="S1575" s="1" t="s">
        <v>3600</v>
      </c>
      <c r="T1575" s="1">
        <f>Table1[[#This Row],[Unit_Price]]*Table1[[#This Row],[Quantity]]</f>
        <v>720</v>
      </c>
      <c r="U1575" s="1">
        <f>(SUM(Table1[[#This Row],[Delivery_Fee]],Table1[[#This Row],[Gross_Sales]])-Table1[[#This Row],[Discount_Amount]])</f>
        <v>688</v>
      </c>
    </row>
    <row r="1576" spans="1:21" ht="20.399999999999999" customHeight="1" x14ac:dyDescent="0.3">
      <c r="A1576" s="1" t="s">
        <v>3601</v>
      </c>
      <c r="B1576" s="1" t="s">
        <v>6</v>
      </c>
      <c r="C1576" s="1" t="s">
        <v>30477</v>
      </c>
      <c r="D1576" s="1" t="s">
        <v>155</v>
      </c>
      <c r="E1576" s="1" t="s">
        <v>19</v>
      </c>
      <c r="F1576" s="1" t="s">
        <v>20</v>
      </c>
      <c r="G1576" s="1" t="s">
        <v>21</v>
      </c>
      <c r="H1576" s="1" t="s">
        <v>22</v>
      </c>
      <c r="I1576" s="1" t="s">
        <v>23</v>
      </c>
      <c r="J1576" s="1" t="s">
        <v>24</v>
      </c>
      <c r="K1576" s="1" t="s">
        <v>25</v>
      </c>
      <c r="L1576" s="1">
        <v>3</v>
      </c>
      <c r="M1576" s="1">
        <v>180</v>
      </c>
      <c r="N1576" s="1">
        <v>5</v>
      </c>
      <c r="O1576" s="1">
        <v>27</v>
      </c>
      <c r="P1576" s="1">
        <v>35</v>
      </c>
      <c r="Q1576" s="1">
        <v>548</v>
      </c>
      <c r="R1576" s="1" t="s">
        <v>36</v>
      </c>
      <c r="S1576" s="1" t="s">
        <v>3602</v>
      </c>
      <c r="T1576" s="1">
        <f>Table1[[#This Row],[Unit_Price]]*Table1[[#This Row],[Quantity]]</f>
        <v>540</v>
      </c>
      <c r="U1576" s="1">
        <f>(SUM(Table1[[#This Row],[Delivery_Fee]],Table1[[#This Row],[Gross_Sales]])-Table1[[#This Row],[Discount_Amount]])</f>
        <v>548</v>
      </c>
    </row>
    <row r="1577" spans="1:21" ht="20.399999999999999" customHeight="1" x14ac:dyDescent="0.3">
      <c r="A1577" s="1" t="s">
        <v>3603</v>
      </c>
      <c r="B1577" s="1" t="s">
        <v>6</v>
      </c>
      <c r="C1577" s="1" t="s">
        <v>30477</v>
      </c>
      <c r="D1577" s="1" t="s">
        <v>471</v>
      </c>
      <c r="E1577" s="1" t="s">
        <v>67</v>
      </c>
      <c r="F1577" s="1" t="s">
        <v>267</v>
      </c>
      <c r="G1577" s="1" t="s">
        <v>268</v>
      </c>
      <c r="H1577" s="1" t="s">
        <v>288</v>
      </c>
      <c r="I1577" s="1" t="s">
        <v>289</v>
      </c>
      <c r="J1577" s="1" t="s">
        <v>86</v>
      </c>
      <c r="K1577" s="1" t="s">
        <v>14</v>
      </c>
      <c r="L1577" s="1">
        <v>1</v>
      </c>
      <c r="M1577" s="1">
        <v>80</v>
      </c>
      <c r="N1577" s="1">
        <v>10</v>
      </c>
      <c r="O1577" s="1">
        <v>8</v>
      </c>
      <c r="P1577" s="1">
        <v>35</v>
      </c>
      <c r="Q1577" s="1">
        <v>107</v>
      </c>
      <c r="R1577" s="1" t="s">
        <v>63</v>
      </c>
      <c r="S1577" s="1" t="s">
        <v>3604</v>
      </c>
      <c r="T1577" s="1">
        <f>Table1[[#This Row],[Unit_Price]]*Table1[[#This Row],[Quantity]]</f>
        <v>80</v>
      </c>
      <c r="U1577" s="1">
        <f>(SUM(Table1[[#This Row],[Delivery_Fee]],Table1[[#This Row],[Gross_Sales]])-Table1[[#This Row],[Discount_Amount]])</f>
        <v>107</v>
      </c>
    </row>
    <row r="1578" spans="1:21" ht="20.399999999999999" customHeight="1" x14ac:dyDescent="0.3">
      <c r="A1578" s="1" t="s">
        <v>3605</v>
      </c>
      <c r="B1578" s="1" t="s">
        <v>6</v>
      </c>
      <c r="C1578" s="1" t="s">
        <v>30477</v>
      </c>
      <c r="D1578" s="1" t="s">
        <v>439</v>
      </c>
      <c r="E1578" s="1" t="s">
        <v>30</v>
      </c>
      <c r="F1578" s="1" t="s">
        <v>339</v>
      </c>
      <c r="G1578" s="1" t="s">
        <v>340</v>
      </c>
      <c r="H1578" s="1" t="s">
        <v>131</v>
      </c>
      <c r="I1578" s="1" t="s">
        <v>132</v>
      </c>
      <c r="J1578" s="1" t="s">
        <v>57</v>
      </c>
      <c r="K1578" s="1" t="s">
        <v>25</v>
      </c>
      <c r="L1578" s="1">
        <v>1</v>
      </c>
      <c r="M1578" s="1">
        <v>220</v>
      </c>
      <c r="N1578" s="1">
        <v>10</v>
      </c>
      <c r="O1578" s="1">
        <v>22</v>
      </c>
      <c r="P1578" s="1">
        <v>40</v>
      </c>
      <c r="Q1578" s="1">
        <v>238</v>
      </c>
      <c r="R1578" s="1" t="s">
        <v>42</v>
      </c>
      <c r="S1578" s="1" t="s">
        <v>3606</v>
      </c>
      <c r="T1578" s="1">
        <f>Table1[[#This Row],[Unit_Price]]*Table1[[#This Row],[Quantity]]</f>
        <v>220</v>
      </c>
      <c r="U1578" s="1">
        <f>(SUM(Table1[[#This Row],[Delivery_Fee]],Table1[[#This Row],[Gross_Sales]])-Table1[[#This Row],[Discount_Amount]])</f>
        <v>238</v>
      </c>
    </row>
    <row r="1579" spans="1:21" ht="20.399999999999999" customHeight="1" x14ac:dyDescent="0.3">
      <c r="A1579" s="1" t="s">
        <v>3607</v>
      </c>
      <c r="B1579" s="1" t="s">
        <v>6</v>
      </c>
      <c r="C1579" s="1" t="s">
        <v>30477</v>
      </c>
      <c r="D1579" s="1" t="s">
        <v>919</v>
      </c>
      <c r="E1579" s="1" t="s">
        <v>30</v>
      </c>
      <c r="F1579" s="1" t="s">
        <v>109</v>
      </c>
      <c r="G1579" s="1" t="s">
        <v>110</v>
      </c>
      <c r="H1579" s="1" t="s">
        <v>61</v>
      </c>
      <c r="I1579" s="1" t="s">
        <v>62</v>
      </c>
      <c r="J1579" s="1" t="s">
        <v>24</v>
      </c>
      <c r="K1579" s="1" t="s">
        <v>25</v>
      </c>
      <c r="L1579" s="1">
        <v>3</v>
      </c>
      <c r="M1579" s="1">
        <v>190</v>
      </c>
      <c r="N1579" s="1">
        <v>10</v>
      </c>
      <c r="O1579" s="1">
        <v>57</v>
      </c>
      <c r="P1579" s="1">
        <v>30</v>
      </c>
      <c r="Q1579" s="1">
        <v>543</v>
      </c>
      <c r="R1579" s="1" t="s">
        <v>15</v>
      </c>
      <c r="S1579" s="1" t="s">
        <v>3608</v>
      </c>
      <c r="T1579" s="1">
        <f>Table1[[#This Row],[Unit_Price]]*Table1[[#This Row],[Quantity]]</f>
        <v>570</v>
      </c>
      <c r="U1579" s="1">
        <f>(SUM(Table1[[#This Row],[Delivery_Fee]],Table1[[#This Row],[Gross_Sales]])-Table1[[#This Row],[Discount_Amount]])</f>
        <v>543</v>
      </c>
    </row>
    <row r="1580" spans="1:21" ht="20.399999999999999" customHeight="1" x14ac:dyDescent="0.3">
      <c r="A1580" s="1" t="s">
        <v>3609</v>
      </c>
      <c r="B1580" s="1" t="s">
        <v>6</v>
      </c>
      <c r="C1580" s="1" t="s">
        <v>30477</v>
      </c>
      <c r="D1580" s="1" t="s">
        <v>1094</v>
      </c>
      <c r="E1580" s="1" t="s">
        <v>19</v>
      </c>
      <c r="F1580" s="1" t="s">
        <v>124</v>
      </c>
      <c r="G1580" s="1" t="s">
        <v>125</v>
      </c>
      <c r="H1580" s="1" t="s">
        <v>61</v>
      </c>
      <c r="I1580" s="1" t="s">
        <v>62</v>
      </c>
      <c r="J1580" s="1" t="s">
        <v>24</v>
      </c>
      <c r="K1580" s="1" t="s">
        <v>25</v>
      </c>
      <c r="L1580" s="1">
        <v>1</v>
      </c>
      <c r="M1580" s="1">
        <v>190</v>
      </c>
      <c r="N1580" s="1">
        <v>5</v>
      </c>
      <c r="O1580" s="1">
        <v>9.5</v>
      </c>
      <c r="P1580" s="1">
        <v>20</v>
      </c>
      <c r="Q1580" s="1">
        <v>200.5</v>
      </c>
      <c r="R1580" s="1" t="s">
        <v>36</v>
      </c>
      <c r="S1580" s="1" t="s">
        <v>3610</v>
      </c>
      <c r="T1580" s="1">
        <f>Table1[[#This Row],[Unit_Price]]*Table1[[#This Row],[Quantity]]</f>
        <v>190</v>
      </c>
      <c r="U1580" s="1">
        <f>(SUM(Table1[[#This Row],[Delivery_Fee]],Table1[[#This Row],[Gross_Sales]])-Table1[[#This Row],[Discount_Amount]])</f>
        <v>200.5</v>
      </c>
    </row>
    <row r="1581" spans="1:21" ht="20.399999999999999" customHeight="1" x14ac:dyDescent="0.3">
      <c r="A1581" s="1" t="s">
        <v>3611</v>
      </c>
      <c r="B1581" s="1" t="s">
        <v>6</v>
      </c>
      <c r="C1581" s="1" t="s">
        <v>30477</v>
      </c>
      <c r="D1581" s="1" t="s">
        <v>554</v>
      </c>
      <c r="E1581" s="1" t="s">
        <v>19</v>
      </c>
      <c r="F1581" s="1" t="s">
        <v>98</v>
      </c>
      <c r="G1581" s="1" t="s">
        <v>99</v>
      </c>
      <c r="H1581" s="1" t="s">
        <v>11</v>
      </c>
      <c r="I1581" s="1" t="s">
        <v>12</v>
      </c>
      <c r="J1581" s="1" t="s">
        <v>13</v>
      </c>
      <c r="K1581" s="1" t="s">
        <v>14</v>
      </c>
      <c r="L1581" s="1">
        <v>3</v>
      </c>
      <c r="M1581" s="1">
        <v>140</v>
      </c>
      <c r="N1581" s="1">
        <v>0</v>
      </c>
      <c r="O1581" s="1">
        <v>0</v>
      </c>
      <c r="P1581" s="1">
        <v>40</v>
      </c>
      <c r="Q1581" s="1">
        <v>460</v>
      </c>
      <c r="R1581" s="1" t="s">
        <v>36</v>
      </c>
      <c r="S1581" s="1" t="s">
        <v>3612</v>
      </c>
      <c r="T1581" s="1">
        <f>Table1[[#This Row],[Unit_Price]]*Table1[[#This Row],[Quantity]]</f>
        <v>420</v>
      </c>
      <c r="U1581" s="1">
        <f>(SUM(Table1[[#This Row],[Delivery_Fee]],Table1[[#This Row],[Gross_Sales]])-Table1[[#This Row],[Discount_Amount]])</f>
        <v>460</v>
      </c>
    </row>
    <row r="1582" spans="1:21" ht="20.399999999999999" customHeight="1" x14ac:dyDescent="0.3">
      <c r="A1582" s="1" t="s">
        <v>3613</v>
      </c>
      <c r="B1582" s="1" t="s">
        <v>6</v>
      </c>
      <c r="C1582" s="1" t="s">
        <v>30477</v>
      </c>
      <c r="D1582" s="1" t="s">
        <v>2329</v>
      </c>
      <c r="E1582" s="1" t="s">
        <v>67</v>
      </c>
      <c r="F1582" s="1" t="s">
        <v>68</v>
      </c>
      <c r="G1582" s="1" t="s">
        <v>69</v>
      </c>
      <c r="H1582" s="1" t="s">
        <v>131</v>
      </c>
      <c r="I1582" s="1" t="s">
        <v>132</v>
      </c>
      <c r="J1582" s="1" t="s">
        <v>57</v>
      </c>
      <c r="K1582" s="1" t="s">
        <v>25</v>
      </c>
      <c r="L1582" s="1">
        <v>3</v>
      </c>
      <c r="M1582" s="1">
        <v>220</v>
      </c>
      <c r="N1582" s="1">
        <v>20</v>
      </c>
      <c r="O1582" s="1">
        <v>132</v>
      </c>
      <c r="P1582" s="1">
        <v>20</v>
      </c>
      <c r="Q1582" s="1">
        <v>548</v>
      </c>
      <c r="R1582" s="1" t="s">
        <v>15</v>
      </c>
      <c r="S1582" s="1" t="s">
        <v>3614</v>
      </c>
      <c r="T1582" s="1">
        <f>Table1[[#This Row],[Unit_Price]]*Table1[[#This Row],[Quantity]]</f>
        <v>660</v>
      </c>
      <c r="U1582" s="1">
        <f>(SUM(Table1[[#This Row],[Delivery_Fee]],Table1[[#This Row],[Gross_Sales]])-Table1[[#This Row],[Discount_Amount]])</f>
        <v>548</v>
      </c>
    </row>
    <row r="1583" spans="1:21" ht="20.399999999999999" customHeight="1" x14ac:dyDescent="0.3">
      <c r="A1583" s="1" t="s">
        <v>3615</v>
      </c>
      <c r="B1583" s="1" t="s">
        <v>6</v>
      </c>
      <c r="C1583" s="1" t="s">
        <v>30477</v>
      </c>
      <c r="D1583" s="1" t="s">
        <v>277</v>
      </c>
      <c r="E1583" s="1" t="s">
        <v>30</v>
      </c>
      <c r="F1583" s="1" t="s">
        <v>31</v>
      </c>
      <c r="G1583" s="1" t="s">
        <v>32</v>
      </c>
      <c r="H1583" s="1" t="s">
        <v>55</v>
      </c>
      <c r="I1583" s="1" t="s">
        <v>56</v>
      </c>
      <c r="J1583" s="1" t="s">
        <v>57</v>
      </c>
      <c r="K1583" s="1" t="s">
        <v>14</v>
      </c>
      <c r="L1583" s="1">
        <v>4</v>
      </c>
      <c r="M1583" s="1">
        <v>180</v>
      </c>
      <c r="N1583" s="1">
        <v>0</v>
      </c>
      <c r="O1583" s="1">
        <v>0</v>
      </c>
      <c r="P1583" s="1">
        <v>40</v>
      </c>
      <c r="Q1583" s="1">
        <v>760</v>
      </c>
      <c r="R1583" s="1" t="s">
        <v>15</v>
      </c>
      <c r="S1583" s="1" t="s">
        <v>3616</v>
      </c>
      <c r="T1583" s="1">
        <f>Table1[[#This Row],[Unit_Price]]*Table1[[#This Row],[Quantity]]</f>
        <v>720</v>
      </c>
      <c r="U1583" s="1">
        <f>(SUM(Table1[[#This Row],[Delivery_Fee]],Table1[[#This Row],[Gross_Sales]])-Table1[[#This Row],[Discount_Amount]])</f>
        <v>760</v>
      </c>
    </row>
    <row r="1584" spans="1:21" ht="20.399999999999999" customHeight="1" x14ac:dyDescent="0.3">
      <c r="A1584" s="1" t="s">
        <v>3617</v>
      </c>
      <c r="B1584" s="1" t="s">
        <v>6</v>
      </c>
      <c r="C1584" s="1" t="s">
        <v>30477</v>
      </c>
      <c r="D1584" s="1" t="s">
        <v>89</v>
      </c>
      <c r="E1584" s="1" t="s">
        <v>30</v>
      </c>
      <c r="F1584" s="1" t="s">
        <v>339</v>
      </c>
      <c r="G1584" s="1" t="s">
        <v>340</v>
      </c>
      <c r="H1584" s="1" t="s">
        <v>11</v>
      </c>
      <c r="I1584" s="1" t="s">
        <v>12</v>
      </c>
      <c r="J1584" s="1" t="s">
        <v>13</v>
      </c>
      <c r="K1584" s="1" t="s">
        <v>14</v>
      </c>
      <c r="L1584" s="1">
        <v>3</v>
      </c>
      <c r="M1584" s="1">
        <v>140</v>
      </c>
      <c r="N1584" s="1">
        <v>15</v>
      </c>
      <c r="O1584" s="1">
        <v>63</v>
      </c>
      <c r="P1584" s="1">
        <v>20</v>
      </c>
      <c r="Q1584" s="1">
        <v>377</v>
      </c>
      <c r="R1584" s="1" t="s">
        <v>26</v>
      </c>
      <c r="S1584" s="1" t="s">
        <v>3618</v>
      </c>
      <c r="T1584" s="1">
        <f>Table1[[#This Row],[Unit_Price]]*Table1[[#This Row],[Quantity]]</f>
        <v>420</v>
      </c>
      <c r="U1584" s="1">
        <f>(SUM(Table1[[#This Row],[Delivery_Fee]],Table1[[#This Row],[Gross_Sales]])-Table1[[#This Row],[Discount_Amount]])</f>
        <v>377</v>
      </c>
    </row>
    <row r="1585" spans="1:21" ht="20.399999999999999" customHeight="1" x14ac:dyDescent="0.3">
      <c r="A1585" s="1" t="s">
        <v>3619</v>
      </c>
      <c r="B1585" s="1" t="s">
        <v>6</v>
      </c>
      <c r="C1585" s="1" t="s">
        <v>30477</v>
      </c>
      <c r="D1585" s="1" t="s">
        <v>1166</v>
      </c>
      <c r="E1585" s="1" t="s">
        <v>19</v>
      </c>
      <c r="F1585" s="1" t="s">
        <v>20</v>
      </c>
      <c r="G1585" s="1" t="s">
        <v>21</v>
      </c>
      <c r="H1585" s="1" t="s">
        <v>131</v>
      </c>
      <c r="I1585" s="1" t="s">
        <v>132</v>
      </c>
      <c r="J1585" s="1" t="s">
        <v>57</v>
      </c>
      <c r="K1585" s="1" t="s">
        <v>25</v>
      </c>
      <c r="L1585" s="1">
        <v>3</v>
      </c>
      <c r="M1585" s="1">
        <v>220</v>
      </c>
      <c r="N1585" s="1">
        <v>20</v>
      </c>
      <c r="O1585" s="1">
        <v>132</v>
      </c>
      <c r="P1585" s="1">
        <v>30</v>
      </c>
      <c r="Q1585" s="1">
        <v>558</v>
      </c>
      <c r="R1585" s="1" t="s">
        <v>26</v>
      </c>
      <c r="S1585" s="1" t="s">
        <v>3620</v>
      </c>
      <c r="T1585" s="1">
        <f>Table1[[#This Row],[Unit_Price]]*Table1[[#This Row],[Quantity]]</f>
        <v>660</v>
      </c>
      <c r="U1585" s="1">
        <f>(SUM(Table1[[#This Row],[Delivery_Fee]],Table1[[#This Row],[Gross_Sales]])-Table1[[#This Row],[Discount_Amount]])</f>
        <v>558</v>
      </c>
    </row>
    <row r="1586" spans="1:21" ht="20.399999999999999" customHeight="1" x14ac:dyDescent="0.3">
      <c r="A1586" s="1" t="s">
        <v>3621</v>
      </c>
      <c r="B1586" s="1" t="s">
        <v>6</v>
      </c>
      <c r="C1586" s="1" t="s">
        <v>30477</v>
      </c>
      <c r="D1586" s="1" t="s">
        <v>1034</v>
      </c>
      <c r="E1586" s="1" t="s">
        <v>30</v>
      </c>
      <c r="F1586" s="1" t="s">
        <v>31</v>
      </c>
      <c r="G1586" s="1" t="s">
        <v>32</v>
      </c>
      <c r="H1586" s="1" t="s">
        <v>116</v>
      </c>
      <c r="I1586" s="1" t="s">
        <v>117</v>
      </c>
      <c r="J1586" s="1" t="s">
        <v>35</v>
      </c>
      <c r="K1586" s="1" t="s">
        <v>14</v>
      </c>
      <c r="L1586" s="1">
        <v>1</v>
      </c>
      <c r="M1586" s="1">
        <v>210</v>
      </c>
      <c r="N1586" s="1">
        <v>5</v>
      </c>
      <c r="O1586" s="1">
        <v>10.5</v>
      </c>
      <c r="P1586" s="1">
        <v>30</v>
      </c>
      <c r="Q1586" s="1">
        <v>229.5</v>
      </c>
      <c r="R1586" s="1" t="s">
        <v>42</v>
      </c>
      <c r="S1586" s="1" t="s">
        <v>3622</v>
      </c>
      <c r="T1586" s="1">
        <f>Table1[[#This Row],[Unit_Price]]*Table1[[#This Row],[Quantity]]</f>
        <v>210</v>
      </c>
      <c r="U1586" s="1">
        <f>(SUM(Table1[[#This Row],[Delivery_Fee]],Table1[[#This Row],[Gross_Sales]])-Table1[[#This Row],[Discount_Amount]])</f>
        <v>229.5</v>
      </c>
    </row>
    <row r="1587" spans="1:21" ht="20.399999999999999" customHeight="1" x14ac:dyDescent="0.3">
      <c r="A1587" s="1" t="s">
        <v>3623</v>
      </c>
      <c r="B1587" s="1" t="s">
        <v>6</v>
      </c>
      <c r="C1587" s="1" t="s">
        <v>30477</v>
      </c>
      <c r="D1587" s="1" t="s">
        <v>427</v>
      </c>
      <c r="E1587" s="1" t="s">
        <v>67</v>
      </c>
      <c r="F1587" s="1" t="s">
        <v>141</v>
      </c>
      <c r="G1587" s="1" t="s">
        <v>142</v>
      </c>
      <c r="H1587" s="1" t="s">
        <v>55</v>
      </c>
      <c r="I1587" s="1" t="s">
        <v>56</v>
      </c>
      <c r="J1587" s="1" t="s">
        <v>57</v>
      </c>
      <c r="K1587" s="1" t="s">
        <v>14</v>
      </c>
      <c r="L1587" s="1">
        <v>2</v>
      </c>
      <c r="M1587" s="1">
        <v>180</v>
      </c>
      <c r="N1587" s="1">
        <v>10</v>
      </c>
      <c r="O1587" s="1">
        <v>36</v>
      </c>
      <c r="P1587" s="1">
        <v>40</v>
      </c>
      <c r="Q1587" s="1">
        <v>364</v>
      </c>
      <c r="R1587" s="1" t="s">
        <v>63</v>
      </c>
      <c r="S1587" s="1" t="s">
        <v>3624</v>
      </c>
      <c r="T1587" s="1">
        <f>Table1[[#This Row],[Unit_Price]]*Table1[[#This Row],[Quantity]]</f>
        <v>360</v>
      </c>
      <c r="U1587" s="1">
        <f>(SUM(Table1[[#This Row],[Delivery_Fee]],Table1[[#This Row],[Gross_Sales]])-Table1[[#This Row],[Discount_Amount]])</f>
        <v>364</v>
      </c>
    </row>
    <row r="1588" spans="1:21" ht="20.399999999999999" customHeight="1" x14ac:dyDescent="0.3">
      <c r="A1588" s="1" t="s">
        <v>3625</v>
      </c>
      <c r="B1588" s="1" t="s">
        <v>6</v>
      </c>
      <c r="C1588" s="1" t="s">
        <v>30477</v>
      </c>
      <c r="D1588" s="1" t="s">
        <v>1260</v>
      </c>
      <c r="E1588" s="1" t="s">
        <v>30</v>
      </c>
      <c r="F1588" s="1" t="s">
        <v>31</v>
      </c>
      <c r="G1588" s="1" t="s">
        <v>32</v>
      </c>
      <c r="H1588" s="1" t="s">
        <v>84</v>
      </c>
      <c r="I1588" s="1" t="s">
        <v>85</v>
      </c>
      <c r="J1588" s="1" t="s">
        <v>86</v>
      </c>
      <c r="K1588" s="1" t="s">
        <v>14</v>
      </c>
      <c r="L1588" s="1">
        <v>1</v>
      </c>
      <c r="M1588" s="1">
        <v>100</v>
      </c>
      <c r="N1588" s="1">
        <v>5</v>
      </c>
      <c r="O1588" s="1">
        <v>5</v>
      </c>
      <c r="P1588" s="1">
        <v>35</v>
      </c>
      <c r="Q1588" s="1">
        <v>130</v>
      </c>
      <c r="R1588" s="1" t="s">
        <v>36</v>
      </c>
      <c r="S1588" s="1" t="s">
        <v>3626</v>
      </c>
      <c r="T1588" s="1">
        <f>Table1[[#This Row],[Unit_Price]]*Table1[[#This Row],[Quantity]]</f>
        <v>100</v>
      </c>
      <c r="U1588" s="1">
        <f>(SUM(Table1[[#This Row],[Delivery_Fee]],Table1[[#This Row],[Gross_Sales]])-Table1[[#This Row],[Discount_Amount]])</f>
        <v>130</v>
      </c>
    </row>
    <row r="1589" spans="1:21" ht="20.399999999999999" customHeight="1" x14ac:dyDescent="0.3">
      <c r="A1589" s="1" t="s">
        <v>3627</v>
      </c>
      <c r="B1589" s="1" t="s">
        <v>6</v>
      </c>
      <c r="C1589" s="1" t="s">
        <v>30477</v>
      </c>
      <c r="D1589" s="1" t="s">
        <v>81</v>
      </c>
      <c r="E1589" s="1" t="s">
        <v>67</v>
      </c>
      <c r="F1589" s="1" t="s">
        <v>109</v>
      </c>
      <c r="G1589" s="1" t="s">
        <v>110</v>
      </c>
      <c r="H1589" s="1" t="s">
        <v>11</v>
      </c>
      <c r="I1589" s="1" t="s">
        <v>12</v>
      </c>
      <c r="J1589" s="1" t="s">
        <v>13</v>
      </c>
      <c r="K1589" s="1" t="s">
        <v>14</v>
      </c>
      <c r="L1589" s="1">
        <v>4</v>
      </c>
      <c r="M1589" s="1">
        <v>140</v>
      </c>
      <c r="N1589" s="1">
        <v>20</v>
      </c>
      <c r="O1589" s="1">
        <v>112</v>
      </c>
      <c r="P1589" s="1">
        <v>20</v>
      </c>
      <c r="Q1589" s="1">
        <v>468</v>
      </c>
      <c r="R1589" s="1" t="s">
        <v>36</v>
      </c>
      <c r="S1589" s="1" t="s">
        <v>3628</v>
      </c>
      <c r="T1589" s="1">
        <f>Table1[[#This Row],[Unit_Price]]*Table1[[#This Row],[Quantity]]</f>
        <v>560</v>
      </c>
      <c r="U1589" s="1">
        <f>(SUM(Table1[[#This Row],[Delivery_Fee]],Table1[[#This Row],[Gross_Sales]])-Table1[[#This Row],[Discount_Amount]])</f>
        <v>468</v>
      </c>
    </row>
    <row r="1590" spans="1:21" ht="20.399999999999999" customHeight="1" x14ac:dyDescent="0.3">
      <c r="A1590" s="1" t="s">
        <v>3629</v>
      </c>
      <c r="B1590" s="1" t="s">
        <v>6</v>
      </c>
      <c r="C1590" s="1" t="s">
        <v>30477</v>
      </c>
      <c r="D1590" s="1" t="s">
        <v>615</v>
      </c>
      <c r="E1590" s="1" t="s">
        <v>8</v>
      </c>
      <c r="F1590" s="1" t="s">
        <v>9</v>
      </c>
      <c r="G1590" s="1" t="s">
        <v>10</v>
      </c>
      <c r="H1590" s="1" t="s">
        <v>48</v>
      </c>
      <c r="I1590" s="1" t="s">
        <v>49</v>
      </c>
      <c r="J1590" s="1" t="s">
        <v>13</v>
      </c>
      <c r="K1590" s="1" t="s">
        <v>14</v>
      </c>
      <c r="L1590" s="1">
        <v>4</v>
      </c>
      <c r="M1590" s="1">
        <v>220</v>
      </c>
      <c r="N1590" s="1">
        <v>10</v>
      </c>
      <c r="O1590" s="1">
        <v>88</v>
      </c>
      <c r="P1590" s="1">
        <v>30</v>
      </c>
      <c r="Q1590" s="1">
        <v>822</v>
      </c>
      <c r="R1590" s="1" t="s">
        <v>63</v>
      </c>
      <c r="S1590" s="1" t="s">
        <v>3630</v>
      </c>
      <c r="T1590" s="1">
        <f>Table1[[#This Row],[Unit_Price]]*Table1[[#This Row],[Quantity]]</f>
        <v>880</v>
      </c>
      <c r="U1590" s="1">
        <f>(SUM(Table1[[#This Row],[Delivery_Fee]],Table1[[#This Row],[Gross_Sales]])-Table1[[#This Row],[Discount_Amount]])</f>
        <v>822</v>
      </c>
    </row>
    <row r="1591" spans="1:21" ht="20.399999999999999" customHeight="1" x14ac:dyDescent="0.3">
      <c r="A1591" s="1" t="s">
        <v>3631</v>
      </c>
      <c r="B1591" s="1" t="s">
        <v>6</v>
      </c>
      <c r="C1591" s="1" t="s">
        <v>30477</v>
      </c>
      <c r="D1591" s="1" t="s">
        <v>257</v>
      </c>
      <c r="E1591" s="1" t="s">
        <v>19</v>
      </c>
      <c r="F1591" s="1" t="s">
        <v>20</v>
      </c>
      <c r="G1591" s="1" t="s">
        <v>21</v>
      </c>
      <c r="H1591" s="1" t="s">
        <v>33</v>
      </c>
      <c r="I1591" s="1" t="s">
        <v>34</v>
      </c>
      <c r="J1591" s="1" t="s">
        <v>35</v>
      </c>
      <c r="K1591" s="1" t="s">
        <v>25</v>
      </c>
      <c r="L1591" s="1">
        <v>2</v>
      </c>
      <c r="M1591" s="1">
        <v>240</v>
      </c>
      <c r="N1591" s="1">
        <v>10</v>
      </c>
      <c r="O1591" s="1">
        <v>48</v>
      </c>
      <c r="P1591" s="1">
        <v>25</v>
      </c>
      <c r="Q1591" s="1">
        <v>457</v>
      </c>
      <c r="R1591" s="1" t="s">
        <v>42</v>
      </c>
      <c r="S1591" s="1" t="s">
        <v>3632</v>
      </c>
      <c r="T1591" s="1">
        <f>Table1[[#This Row],[Unit_Price]]*Table1[[#This Row],[Quantity]]</f>
        <v>480</v>
      </c>
      <c r="U1591" s="1">
        <f>(SUM(Table1[[#This Row],[Delivery_Fee]],Table1[[#This Row],[Gross_Sales]])-Table1[[#This Row],[Discount_Amount]])</f>
        <v>457</v>
      </c>
    </row>
    <row r="1592" spans="1:21" ht="20.399999999999999" customHeight="1" x14ac:dyDescent="0.3">
      <c r="A1592" s="1" t="s">
        <v>3633</v>
      </c>
      <c r="B1592" s="1" t="s">
        <v>6</v>
      </c>
      <c r="C1592" s="1" t="s">
        <v>30477</v>
      </c>
      <c r="D1592" s="1" t="s">
        <v>3012</v>
      </c>
      <c r="E1592" s="1" t="s">
        <v>19</v>
      </c>
      <c r="F1592" s="1" t="s">
        <v>93</v>
      </c>
      <c r="G1592" s="1" t="s">
        <v>94</v>
      </c>
      <c r="H1592" s="1" t="s">
        <v>288</v>
      </c>
      <c r="I1592" s="1" t="s">
        <v>289</v>
      </c>
      <c r="J1592" s="1" t="s">
        <v>86</v>
      </c>
      <c r="K1592" s="1" t="s">
        <v>14</v>
      </c>
      <c r="L1592" s="1">
        <v>4</v>
      </c>
      <c r="M1592" s="1">
        <v>80</v>
      </c>
      <c r="N1592" s="1">
        <v>10</v>
      </c>
      <c r="O1592" s="1">
        <v>32</v>
      </c>
      <c r="P1592" s="1">
        <v>20</v>
      </c>
      <c r="Q1592" s="1">
        <v>308</v>
      </c>
      <c r="R1592" s="1" t="s">
        <v>63</v>
      </c>
      <c r="S1592" s="1" t="s">
        <v>3634</v>
      </c>
      <c r="T1592" s="1">
        <f>Table1[[#This Row],[Unit_Price]]*Table1[[#This Row],[Quantity]]</f>
        <v>320</v>
      </c>
      <c r="U1592" s="1">
        <f>(SUM(Table1[[#This Row],[Delivery_Fee]],Table1[[#This Row],[Gross_Sales]])-Table1[[#This Row],[Discount_Amount]])</f>
        <v>308</v>
      </c>
    </row>
    <row r="1593" spans="1:21" ht="20.399999999999999" customHeight="1" x14ac:dyDescent="0.3">
      <c r="A1593" s="1" t="s">
        <v>3635</v>
      </c>
      <c r="B1593" s="1" t="s">
        <v>6</v>
      </c>
      <c r="C1593" s="1" t="s">
        <v>30477</v>
      </c>
      <c r="D1593" s="1" t="s">
        <v>948</v>
      </c>
      <c r="E1593" s="1" t="s">
        <v>19</v>
      </c>
      <c r="F1593" s="1" t="s">
        <v>174</v>
      </c>
      <c r="G1593" s="1" t="s">
        <v>175</v>
      </c>
      <c r="H1593" s="1" t="s">
        <v>70</v>
      </c>
      <c r="I1593" s="1" t="s">
        <v>71</v>
      </c>
      <c r="J1593" s="1" t="s">
        <v>13</v>
      </c>
      <c r="K1593" s="1" t="s">
        <v>14</v>
      </c>
      <c r="L1593" s="1">
        <v>3</v>
      </c>
      <c r="M1593" s="1">
        <v>130</v>
      </c>
      <c r="N1593" s="1">
        <v>15</v>
      </c>
      <c r="O1593" s="1">
        <v>58.5</v>
      </c>
      <c r="P1593" s="1">
        <v>40</v>
      </c>
      <c r="Q1593" s="1">
        <v>371.5</v>
      </c>
      <c r="R1593" s="1" t="s">
        <v>26</v>
      </c>
      <c r="S1593" s="1" t="s">
        <v>3636</v>
      </c>
      <c r="T1593" s="1">
        <f>Table1[[#This Row],[Unit_Price]]*Table1[[#This Row],[Quantity]]</f>
        <v>390</v>
      </c>
      <c r="U1593" s="1">
        <f>(SUM(Table1[[#This Row],[Delivery_Fee]],Table1[[#This Row],[Gross_Sales]])-Table1[[#This Row],[Discount_Amount]])</f>
        <v>371.5</v>
      </c>
    </row>
    <row r="1594" spans="1:21" ht="20.399999999999999" customHeight="1" x14ac:dyDescent="0.3">
      <c r="A1594" s="1" t="s">
        <v>3637</v>
      </c>
      <c r="B1594" s="1" t="s">
        <v>6</v>
      </c>
      <c r="C1594" s="1" t="s">
        <v>30477</v>
      </c>
      <c r="D1594" s="1" t="s">
        <v>343</v>
      </c>
      <c r="E1594" s="1" t="s">
        <v>8</v>
      </c>
      <c r="F1594" s="1" t="s">
        <v>82</v>
      </c>
      <c r="G1594" s="1" t="s">
        <v>83</v>
      </c>
      <c r="H1594" s="1" t="s">
        <v>11</v>
      </c>
      <c r="I1594" s="1" t="s">
        <v>12</v>
      </c>
      <c r="J1594" s="1" t="s">
        <v>13</v>
      </c>
      <c r="K1594" s="1" t="s">
        <v>14</v>
      </c>
      <c r="L1594" s="1">
        <v>2</v>
      </c>
      <c r="M1594" s="1">
        <v>140</v>
      </c>
      <c r="N1594" s="1">
        <v>20</v>
      </c>
      <c r="O1594" s="1">
        <v>56</v>
      </c>
      <c r="P1594" s="1">
        <v>25</v>
      </c>
      <c r="Q1594" s="1">
        <v>249</v>
      </c>
      <c r="R1594" s="1" t="s">
        <v>63</v>
      </c>
      <c r="S1594" s="1" t="s">
        <v>3638</v>
      </c>
      <c r="T1594" s="1">
        <f>Table1[[#This Row],[Unit_Price]]*Table1[[#This Row],[Quantity]]</f>
        <v>280</v>
      </c>
      <c r="U1594" s="1">
        <f>(SUM(Table1[[#This Row],[Delivery_Fee]],Table1[[#This Row],[Gross_Sales]])-Table1[[#This Row],[Discount_Amount]])</f>
        <v>249</v>
      </c>
    </row>
    <row r="1595" spans="1:21" ht="20.399999999999999" customHeight="1" x14ac:dyDescent="0.3">
      <c r="A1595" s="1" t="s">
        <v>3639</v>
      </c>
      <c r="B1595" s="1" t="s">
        <v>6</v>
      </c>
      <c r="C1595" s="1" t="s">
        <v>30477</v>
      </c>
      <c r="D1595" s="1" t="s">
        <v>376</v>
      </c>
      <c r="E1595" s="1" t="s">
        <v>19</v>
      </c>
      <c r="F1595" s="1" t="s">
        <v>141</v>
      </c>
      <c r="G1595" s="1" t="s">
        <v>142</v>
      </c>
      <c r="H1595" s="1" t="s">
        <v>77</v>
      </c>
      <c r="I1595" s="1" t="s">
        <v>78</v>
      </c>
      <c r="J1595" s="1" t="s">
        <v>24</v>
      </c>
      <c r="K1595" s="1" t="s">
        <v>14</v>
      </c>
      <c r="L1595" s="1">
        <v>3</v>
      </c>
      <c r="M1595" s="1">
        <v>150</v>
      </c>
      <c r="N1595" s="1">
        <v>10</v>
      </c>
      <c r="O1595" s="1">
        <v>45</v>
      </c>
      <c r="P1595" s="1">
        <v>30</v>
      </c>
      <c r="Q1595" s="1">
        <v>435</v>
      </c>
      <c r="R1595" s="1" t="s">
        <v>36</v>
      </c>
      <c r="S1595" s="1" t="s">
        <v>3640</v>
      </c>
      <c r="T1595" s="1">
        <f>Table1[[#This Row],[Unit_Price]]*Table1[[#This Row],[Quantity]]</f>
        <v>450</v>
      </c>
      <c r="U1595" s="1">
        <f>(SUM(Table1[[#This Row],[Delivery_Fee]],Table1[[#This Row],[Gross_Sales]])-Table1[[#This Row],[Discount_Amount]])</f>
        <v>435</v>
      </c>
    </row>
    <row r="1596" spans="1:21" ht="20.399999999999999" customHeight="1" x14ac:dyDescent="0.3">
      <c r="A1596" s="1" t="s">
        <v>3641</v>
      </c>
      <c r="B1596" s="1" t="s">
        <v>6</v>
      </c>
      <c r="C1596" s="1" t="s">
        <v>30477</v>
      </c>
      <c r="D1596" s="1" t="s">
        <v>1571</v>
      </c>
      <c r="E1596" s="1" t="s">
        <v>67</v>
      </c>
      <c r="F1596" s="1" t="s">
        <v>82</v>
      </c>
      <c r="G1596" s="1" t="s">
        <v>83</v>
      </c>
      <c r="H1596" s="1" t="s">
        <v>40</v>
      </c>
      <c r="I1596" s="1" t="s">
        <v>41</v>
      </c>
      <c r="J1596" s="1" t="s">
        <v>13</v>
      </c>
      <c r="K1596" s="1" t="s">
        <v>25</v>
      </c>
      <c r="L1596" s="1">
        <v>2</v>
      </c>
      <c r="M1596" s="1">
        <v>170</v>
      </c>
      <c r="N1596" s="1">
        <v>20</v>
      </c>
      <c r="O1596" s="1">
        <v>68</v>
      </c>
      <c r="P1596" s="1">
        <v>35</v>
      </c>
      <c r="Q1596" s="1">
        <v>307</v>
      </c>
      <c r="R1596" s="1" t="s">
        <v>15</v>
      </c>
      <c r="S1596" s="1" t="s">
        <v>3642</v>
      </c>
      <c r="T1596" s="1">
        <f>Table1[[#This Row],[Unit_Price]]*Table1[[#This Row],[Quantity]]</f>
        <v>340</v>
      </c>
      <c r="U1596" s="1">
        <f>(SUM(Table1[[#This Row],[Delivery_Fee]],Table1[[#This Row],[Gross_Sales]])-Table1[[#This Row],[Discount_Amount]])</f>
        <v>307</v>
      </c>
    </row>
    <row r="1597" spans="1:21" ht="20.399999999999999" customHeight="1" x14ac:dyDescent="0.3">
      <c r="A1597" s="1" t="s">
        <v>3643</v>
      </c>
      <c r="B1597" s="1" t="s">
        <v>6</v>
      </c>
      <c r="C1597" s="1" t="s">
        <v>30477</v>
      </c>
      <c r="D1597" s="1" t="s">
        <v>92</v>
      </c>
      <c r="E1597" s="1" t="s">
        <v>19</v>
      </c>
      <c r="F1597" s="1" t="s">
        <v>98</v>
      </c>
      <c r="G1597" s="1" t="s">
        <v>99</v>
      </c>
      <c r="H1597" s="1" t="s">
        <v>131</v>
      </c>
      <c r="I1597" s="1" t="s">
        <v>132</v>
      </c>
      <c r="J1597" s="1" t="s">
        <v>57</v>
      </c>
      <c r="K1597" s="1" t="s">
        <v>25</v>
      </c>
      <c r="L1597" s="1">
        <v>2</v>
      </c>
      <c r="M1597" s="1">
        <v>220</v>
      </c>
      <c r="N1597" s="1">
        <v>0</v>
      </c>
      <c r="O1597" s="1">
        <v>0</v>
      </c>
      <c r="P1597" s="1">
        <v>35</v>
      </c>
      <c r="Q1597" s="1">
        <v>475</v>
      </c>
      <c r="R1597" s="1" t="s">
        <v>63</v>
      </c>
      <c r="S1597" s="1" t="s">
        <v>3644</v>
      </c>
      <c r="T1597" s="1">
        <f>Table1[[#This Row],[Unit_Price]]*Table1[[#This Row],[Quantity]]</f>
        <v>440</v>
      </c>
      <c r="U1597" s="1">
        <f>(SUM(Table1[[#This Row],[Delivery_Fee]],Table1[[#This Row],[Gross_Sales]])-Table1[[#This Row],[Discount_Amount]])</f>
        <v>475</v>
      </c>
    </row>
    <row r="1598" spans="1:21" ht="20.399999999999999" customHeight="1" x14ac:dyDescent="0.3">
      <c r="A1598" s="1" t="s">
        <v>3645</v>
      </c>
      <c r="B1598" s="1" t="s">
        <v>6</v>
      </c>
      <c r="C1598" s="1" t="s">
        <v>30477</v>
      </c>
      <c r="D1598" s="1" t="s">
        <v>115</v>
      </c>
      <c r="E1598" s="1" t="s">
        <v>19</v>
      </c>
      <c r="F1598" s="1" t="s">
        <v>75</v>
      </c>
      <c r="G1598" s="1" t="s">
        <v>76</v>
      </c>
      <c r="H1598" s="1" t="s">
        <v>61</v>
      </c>
      <c r="I1598" s="1" t="s">
        <v>62</v>
      </c>
      <c r="J1598" s="1" t="s">
        <v>24</v>
      </c>
      <c r="K1598" s="1" t="s">
        <v>25</v>
      </c>
      <c r="L1598" s="1">
        <v>1</v>
      </c>
      <c r="M1598" s="1">
        <v>190</v>
      </c>
      <c r="N1598" s="1">
        <v>15</v>
      </c>
      <c r="O1598" s="1">
        <v>28.5</v>
      </c>
      <c r="P1598" s="1">
        <v>20</v>
      </c>
      <c r="Q1598" s="1">
        <v>181.5</v>
      </c>
      <c r="R1598" s="1" t="s">
        <v>15</v>
      </c>
      <c r="S1598" s="1" t="s">
        <v>3646</v>
      </c>
      <c r="T1598" s="1">
        <f>Table1[[#This Row],[Unit_Price]]*Table1[[#This Row],[Quantity]]</f>
        <v>190</v>
      </c>
      <c r="U1598" s="1">
        <f>(SUM(Table1[[#This Row],[Delivery_Fee]],Table1[[#This Row],[Gross_Sales]])-Table1[[#This Row],[Discount_Amount]])</f>
        <v>181.5</v>
      </c>
    </row>
    <row r="1599" spans="1:21" ht="20.399999999999999" customHeight="1" x14ac:dyDescent="0.3">
      <c r="A1599" s="1" t="s">
        <v>3647</v>
      </c>
      <c r="B1599" s="1" t="s">
        <v>6</v>
      </c>
      <c r="C1599" s="1" t="s">
        <v>30477</v>
      </c>
      <c r="D1599" s="1" t="s">
        <v>295</v>
      </c>
      <c r="E1599" s="1" t="s">
        <v>67</v>
      </c>
      <c r="F1599" s="1" t="s">
        <v>109</v>
      </c>
      <c r="G1599" s="1" t="s">
        <v>110</v>
      </c>
      <c r="H1599" s="1" t="s">
        <v>40</v>
      </c>
      <c r="I1599" s="1" t="s">
        <v>41</v>
      </c>
      <c r="J1599" s="1" t="s">
        <v>13</v>
      </c>
      <c r="K1599" s="1" t="s">
        <v>25</v>
      </c>
      <c r="L1599" s="1">
        <v>4</v>
      </c>
      <c r="M1599" s="1">
        <v>170</v>
      </c>
      <c r="N1599" s="1">
        <v>15</v>
      </c>
      <c r="O1599" s="1">
        <v>102</v>
      </c>
      <c r="P1599" s="1">
        <v>30</v>
      </c>
      <c r="Q1599" s="1">
        <v>608</v>
      </c>
      <c r="R1599" s="1" t="s">
        <v>26</v>
      </c>
      <c r="S1599" s="1" t="s">
        <v>3648</v>
      </c>
      <c r="T1599" s="1">
        <f>Table1[[#This Row],[Unit_Price]]*Table1[[#This Row],[Quantity]]</f>
        <v>680</v>
      </c>
      <c r="U1599" s="1">
        <f>(SUM(Table1[[#This Row],[Delivery_Fee]],Table1[[#This Row],[Gross_Sales]])-Table1[[#This Row],[Discount_Amount]])</f>
        <v>608</v>
      </c>
    </row>
    <row r="1600" spans="1:21" ht="20.399999999999999" customHeight="1" x14ac:dyDescent="0.3">
      <c r="A1600" s="1" t="s">
        <v>3649</v>
      </c>
      <c r="B1600" s="1" t="s">
        <v>6</v>
      </c>
      <c r="C1600" s="1" t="s">
        <v>30477</v>
      </c>
      <c r="D1600" s="1" t="s">
        <v>1362</v>
      </c>
      <c r="E1600" s="1" t="s">
        <v>8</v>
      </c>
      <c r="F1600" s="1" t="s">
        <v>46</v>
      </c>
      <c r="G1600" s="1" t="s">
        <v>47</v>
      </c>
      <c r="H1600" s="1" t="s">
        <v>111</v>
      </c>
      <c r="I1600" s="1" t="s">
        <v>112</v>
      </c>
      <c r="J1600" s="1" t="s">
        <v>13</v>
      </c>
      <c r="K1600" s="1" t="s">
        <v>25</v>
      </c>
      <c r="L1600" s="1">
        <v>3</v>
      </c>
      <c r="M1600" s="1">
        <v>280</v>
      </c>
      <c r="N1600" s="1">
        <v>0</v>
      </c>
      <c r="O1600" s="1">
        <v>0</v>
      </c>
      <c r="P1600" s="1">
        <v>30</v>
      </c>
      <c r="Q1600" s="1">
        <v>870</v>
      </c>
      <c r="R1600" s="1" t="s">
        <v>63</v>
      </c>
      <c r="S1600" s="1" t="s">
        <v>3650</v>
      </c>
      <c r="T1600" s="1">
        <f>Table1[[#This Row],[Unit_Price]]*Table1[[#This Row],[Quantity]]</f>
        <v>840</v>
      </c>
      <c r="U1600" s="1">
        <f>(SUM(Table1[[#This Row],[Delivery_Fee]],Table1[[#This Row],[Gross_Sales]])-Table1[[#This Row],[Discount_Amount]])</f>
        <v>870</v>
      </c>
    </row>
    <row r="1601" spans="1:21" ht="20.399999999999999" customHeight="1" x14ac:dyDescent="0.3">
      <c r="A1601" s="1" t="s">
        <v>3651</v>
      </c>
      <c r="B1601" s="1" t="s">
        <v>6</v>
      </c>
      <c r="C1601" s="1" t="s">
        <v>30477</v>
      </c>
      <c r="D1601" s="1" t="s">
        <v>1821</v>
      </c>
      <c r="E1601" s="1" t="s">
        <v>8</v>
      </c>
      <c r="F1601" s="1" t="s">
        <v>9</v>
      </c>
      <c r="G1601" s="1" t="s">
        <v>10</v>
      </c>
      <c r="H1601" s="1" t="s">
        <v>111</v>
      </c>
      <c r="I1601" s="1" t="s">
        <v>112</v>
      </c>
      <c r="J1601" s="1" t="s">
        <v>13</v>
      </c>
      <c r="K1601" s="1" t="s">
        <v>25</v>
      </c>
      <c r="L1601" s="1">
        <v>1</v>
      </c>
      <c r="M1601" s="1">
        <v>280</v>
      </c>
      <c r="N1601" s="1">
        <v>0</v>
      </c>
      <c r="O1601" s="1">
        <v>0</v>
      </c>
      <c r="P1601" s="1">
        <v>30</v>
      </c>
      <c r="Q1601" s="1">
        <v>310</v>
      </c>
      <c r="R1601" s="1" t="s">
        <v>26</v>
      </c>
      <c r="S1601" s="1" t="s">
        <v>3652</v>
      </c>
      <c r="T1601" s="1">
        <f>Table1[[#This Row],[Unit_Price]]*Table1[[#This Row],[Quantity]]</f>
        <v>280</v>
      </c>
      <c r="U1601" s="1">
        <f>(SUM(Table1[[#This Row],[Delivery_Fee]],Table1[[#This Row],[Gross_Sales]])-Table1[[#This Row],[Discount_Amount]])</f>
        <v>310</v>
      </c>
    </row>
    <row r="1602" spans="1:21" ht="20.399999999999999" customHeight="1" x14ac:dyDescent="0.3">
      <c r="A1602" s="1" t="s">
        <v>3653</v>
      </c>
      <c r="B1602" s="1" t="s">
        <v>6</v>
      </c>
      <c r="C1602" s="1" t="s">
        <v>30477</v>
      </c>
      <c r="D1602" s="1" t="s">
        <v>535</v>
      </c>
      <c r="E1602" s="1" t="s">
        <v>67</v>
      </c>
      <c r="F1602" s="1" t="s">
        <v>267</v>
      </c>
      <c r="G1602" s="1" t="s">
        <v>268</v>
      </c>
      <c r="H1602" s="1" t="s">
        <v>116</v>
      </c>
      <c r="I1602" s="1" t="s">
        <v>117</v>
      </c>
      <c r="J1602" s="1" t="s">
        <v>35</v>
      </c>
      <c r="K1602" s="1" t="s">
        <v>14</v>
      </c>
      <c r="L1602" s="1">
        <v>4</v>
      </c>
      <c r="M1602" s="1">
        <v>210</v>
      </c>
      <c r="N1602" s="1">
        <v>5</v>
      </c>
      <c r="O1602" s="1">
        <v>42</v>
      </c>
      <c r="P1602" s="1">
        <v>25</v>
      </c>
      <c r="Q1602" s="1">
        <v>823</v>
      </c>
      <c r="R1602" s="1" t="s">
        <v>63</v>
      </c>
      <c r="S1602" s="1" t="s">
        <v>3654</v>
      </c>
      <c r="T1602" s="1">
        <f>Table1[[#This Row],[Unit_Price]]*Table1[[#This Row],[Quantity]]</f>
        <v>840</v>
      </c>
      <c r="U1602" s="1">
        <f>(SUM(Table1[[#This Row],[Delivery_Fee]],Table1[[#This Row],[Gross_Sales]])-Table1[[#This Row],[Discount_Amount]])</f>
        <v>823</v>
      </c>
    </row>
    <row r="1603" spans="1:21" ht="20.399999999999999" customHeight="1" x14ac:dyDescent="0.3">
      <c r="A1603" s="1" t="s">
        <v>3655</v>
      </c>
      <c r="B1603" s="1" t="s">
        <v>6</v>
      </c>
      <c r="C1603" s="1" t="s">
        <v>30477</v>
      </c>
      <c r="D1603" s="1" t="s">
        <v>191</v>
      </c>
      <c r="E1603" s="1" t="s">
        <v>67</v>
      </c>
      <c r="F1603" s="1" t="s">
        <v>109</v>
      </c>
      <c r="G1603" s="1" t="s">
        <v>110</v>
      </c>
      <c r="H1603" s="1" t="s">
        <v>70</v>
      </c>
      <c r="I1603" s="1" t="s">
        <v>71</v>
      </c>
      <c r="J1603" s="1" t="s">
        <v>13</v>
      </c>
      <c r="K1603" s="1" t="s">
        <v>14</v>
      </c>
      <c r="L1603" s="1">
        <v>1</v>
      </c>
      <c r="M1603" s="1">
        <v>130</v>
      </c>
      <c r="N1603" s="1">
        <v>20</v>
      </c>
      <c r="O1603" s="1">
        <v>26</v>
      </c>
      <c r="P1603" s="1">
        <v>40</v>
      </c>
      <c r="Q1603" s="1">
        <v>144</v>
      </c>
      <c r="R1603" s="1" t="s">
        <v>26</v>
      </c>
      <c r="S1603" s="1" t="s">
        <v>3656</v>
      </c>
      <c r="T1603" s="1">
        <f>Table1[[#This Row],[Unit_Price]]*Table1[[#This Row],[Quantity]]</f>
        <v>130</v>
      </c>
      <c r="U1603" s="1">
        <f>(SUM(Table1[[#This Row],[Delivery_Fee]],Table1[[#This Row],[Gross_Sales]])-Table1[[#This Row],[Discount_Amount]])</f>
        <v>144</v>
      </c>
    </row>
    <row r="1604" spans="1:21" ht="20.399999999999999" customHeight="1" x14ac:dyDescent="0.3">
      <c r="A1604" s="1" t="s">
        <v>3657</v>
      </c>
      <c r="B1604" s="1" t="s">
        <v>6</v>
      </c>
      <c r="C1604" s="1" t="s">
        <v>30477</v>
      </c>
      <c r="D1604" s="1" t="s">
        <v>518</v>
      </c>
      <c r="E1604" s="1" t="s">
        <v>30</v>
      </c>
      <c r="F1604" s="1" t="s">
        <v>53</v>
      </c>
      <c r="G1604" s="1" t="s">
        <v>54</v>
      </c>
      <c r="H1604" s="1" t="s">
        <v>288</v>
      </c>
      <c r="I1604" s="1" t="s">
        <v>289</v>
      </c>
      <c r="J1604" s="1" t="s">
        <v>86</v>
      </c>
      <c r="K1604" s="1" t="s">
        <v>14</v>
      </c>
      <c r="L1604" s="1">
        <v>2</v>
      </c>
      <c r="M1604" s="1">
        <v>80</v>
      </c>
      <c r="N1604" s="1">
        <v>20</v>
      </c>
      <c r="O1604" s="1">
        <v>32</v>
      </c>
      <c r="P1604" s="1">
        <v>40</v>
      </c>
      <c r="Q1604" s="1">
        <v>168</v>
      </c>
      <c r="R1604" s="1" t="s">
        <v>36</v>
      </c>
      <c r="S1604" s="1" t="s">
        <v>3658</v>
      </c>
      <c r="T1604" s="1">
        <f>Table1[[#This Row],[Unit_Price]]*Table1[[#This Row],[Quantity]]</f>
        <v>160</v>
      </c>
      <c r="U1604" s="1">
        <f>(SUM(Table1[[#This Row],[Delivery_Fee]],Table1[[#This Row],[Gross_Sales]])-Table1[[#This Row],[Discount_Amount]])</f>
        <v>168</v>
      </c>
    </row>
    <row r="1605" spans="1:21" ht="20.399999999999999" customHeight="1" x14ac:dyDescent="0.3">
      <c r="A1605" s="1" t="s">
        <v>3659</v>
      </c>
      <c r="B1605" s="1" t="s">
        <v>6</v>
      </c>
      <c r="C1605" s="1" t="s">
        <v>30477</v>
      </c>
      <c r="D1605" s="1" t="s">
        <v>1136</v>
      </c>
      <c r="E1605" s="1" t="s">
        <v>19</v>
      </c>
      <c r="F1605" s="1" t="s">
        <v>124</v>
      </c>
      <c r="G1605" s="1" t="s">
        <v>125</v>
      </c>
      <c r="H1605" s="1" t="s">
        <v>288</v>
      </c>
      <c r="I1605" s="1" t="s">
        <v>289</v>
      </c>
      <c r="J1605" s="1" t="s">
        <v>86</v>
      </c>
      <c r="K1605" s="1" t="s">
        <v>14</v>
      </c>
      <c r="L1605" s="1">
        <v>3</v>
      </c>
      <c r="M1605" s="1">
        <v>80</v>
      </c>
      <c r="N1605" s="1">
        <v>0</v>
      </c>
      <c r="O1605" s="1">
        <v>0</v>
      </c>
      <c r="P1605" s="1">
        <v>40</v>
      </c>
      <c r="Q1605" s="1">
        <v>280</v>
      </c>
      <c r="R1605" s="1" t="s">
        <v>63</v>
      </c>
      <c r="S1605" s="1" t="s">
        <v>3660</v>
      </c>
      <c r="T1605" s="1">
        <f>Table1[[#This Row],[Unit_Price]]*Table1[[#This Row],[Quantity]]</f>
        <v>240</v>
      </c>
      <c r="U1605" s="1">
        <f>(SUM(Table1[[#This Row],[Delivery_Fee]],Table1[[#This Row],[Gross_Sales]])-Table1[[#This Row],[Discount_Amount]])</f>
        <v>280</v>
      </c>
    </row>
    <row r="1606" spans="1:21" ht="20.399999999999999" customHeight="1" x14ac:dyDescent="0.3">
      <c r="A1606" s="1" t="s">
        <v>3661</v>
      </c>
      <c r="B1606" s="1" t="s">
        <v>6</v>
      </c>
      <c r="C1606" s="1" t="s">
        <v>30477</v>
      </c>
      <c r="D1606" s="1" t="s">
        <v>1581</v>
      </c>
      <c r="E1606" s="1" t="s">
        <v>67</v>
      </c>
      <c r="F1606" s="1" t="s">
        <v>129</v>
      </c>
      <c r="G1606" s="1" t="s">
        <v>130</v>
      </c>
      <c r="H1606" s="1" t="s">
        <v>116</v>
      </c>
      <c r="I1606" s="1" t="s">
        <v>117</v>
      </c>
      <c r="J1606" s="1" t="s">
        <v>35</v>
      </c>
      <c r="K1606" s="1" t="s">
        <v>14</v>
      </c>
      <c r="L1606" s="1">
        <v>3</v>
      </c>
      <c r="M1606" s="1">
        <v>210</v>
      </c>
      <c r="N1606" s="1">
        <v>15</v>
      </c>
      <c r="O1606" s="1">
        <v>94.5</v>
      </c>
      <c r="P1606" s="1">
        <v>30</v>
      </c>
      <c r="Q1606" s="1">
        <v>565.5</v>
      </c>
      <c r="R1606" s="1" t="s">
        <v>15</v>
      </c>
      <c r="S1606" s="1" t="s">
        <v>3662</v>
      </c>
      <c r="T1606" s="1">
        <f>Table1[[#This Row],[Unit_Price]]*Table1[[#This Row],[Quantity]]</f>
        <v>630</v>
      </c>
      <c r="U1606" s="1">
        <f>(SUM(Table1[[#This Row],[Delivery_Fee]],Table1[[#This Row],[Gross_Sales]])-Table1[[#This Row],[Discount_Amount]])</f>
        <v>565.5</v>
      </c>
    </row>
    <row r="1607" spans="1:21" ht="20.399999999999999" customHeight="1" x14ac:dyDescent="0.3">
      <c r="A1607" s="1" t="s">
        <v>3663</v>
      </c>
      <c r="B1607" s="1" t="s">
        <v>6</v>
      </c>
      <c r="C1607" s="1" t="s">
        <v>30477</v>
      </c>
      <c r="D1607" s="1" t="s">
        <v>789</v>
      </c>
      <c r="E1607" s="1" t="s">
        <v>67</v>
      </c>
      <c r="F1607" s="1" t="s">
        <v>151</v>
      </c>
      <c r="G1607" s="1" t="s">
        <v>152</v>
      </c>
      <c r="H1607" s="1" t="s">
        <v>84</v>
      </c>
      <c r="I1607" s="1" t="s">
        <v>85</v>
      </c>
      <c r="J1607" s="1" t="s">
        <v>86</v>
      </c>
      <c r="K1607" s="1" t="s">
        <v>14</v>
      </c>
      <c r="L1607" s="1">
        <v>3</v>
      </c>
      <c r="M1607" s="1">
        <v>100</v>
      </c>
      <c r="N1607" s="1">
        <v>20</v>
      </c>
      <c r="O1607" s="1">
        <v>60</v>
      </c>
      <c r="P1607" s="1">
        <v>40</v>
      </c>
      <c r="Q1607" s="1">
        <v>280</v>
      </c>
      <c r="R1607" s="1" t="s">
        <v>36</v>
      </c>
      <c r="S1607" s="1" t="s">
        <v>3664</v>
      </c>
      <c r="T1607" s="1">
        <f>Table1[[#This Row],[Unit_Price]]*Table1[[#This Row],[Quantity]]</f>
        <v>300</v>
      </c>
      <c r="U1607" s="1">
        <f>(SUM(Table1[[#This Row],[Delivery_Fee]],Table1[[#This Row],[Gross_Sales]])-Table1[[#This Row],[Discount_Amount]])</f>
        <v>280</v>
      </c>
    </row>
    <row r="1608" spans="1:21" ht="20.399999999999999" customHeight="1" x14ac:dyDescent="0.3">
      <c r="A1608" s="1" t="s">
        <v>3665</v>
      </c>
      <c r="B1608" s="1" t="s">
        <v>6</v>
      </c>
      <c r="C1608" s="1" t="s">
        <v>30477</v>
      </c>
      <c r="D1608" s="1" t="s">
        <v>1386</v>
      </c>
      <c r="E1608" s="1" t="s">
        <v>30</v>
      </c>
      <c r="F1608" s="1" t="s">
        <v>31</v>
      </c>
      <c r="G1608" s="1" t="s">
        <v>32</v>
      </c>
      <c r="H1608" s="1" t="s">
        <v>61</v>
      </c>
      <c r="I1608" s="1" t="s">
        <v>62</v>
      </c>
      <c r="J1608" s="1" t="s">
        <v>24</v>
      </c>
      <c r="K1608" s="1" t="s">
        <v>25</v>
      </c>
      <c r="L1608" s="1">
        <v>1</v>
      </c>
      <c r="M1608" s="1">
        <v>190</v>
      </c>
      <c r="N1608" s="1">
        <v>10</v>
      </c>
      <c r="O1608" s="1">
        <v>19</v>
      </c>
      <c r="P1608" s="1">
        <v>30</v>
      </c>
      <c r="Q1608" s="1">
        <v>201</v>
      </c>
      <c r="R1608" s="1" t="s">
        <v>26</v>
      </c>
      <c r="S1608" s="1" t="s">
        <v>3666</v>
      </c>
      <c r="T1608" s="1">
        <f>Table1[[#This Row],[Unit_Price]]*Table1[[#This Row],[Quantity]]</f>
        <v>190</v>
      </c>
      <c r="U1608" s="1">
        <f>(SUM(Table1[[#This Row],[Delivery_Fee]],Table1[[#This Row],[Gross_Sales]])-Table1[[#This Row],[Discount_Amount]])</f>
        <v>201</v>
      </c>
    </row>
    <row r="1609" spans="1:21" ht="20.399999999999999" customHeight="1" x14ac:dyDescent="0.3">
      <c r="A1609" s="1" t="s">
        <v>3667</v>
      </c>
      <c r="B1609" s="1" t="s">
        <v>6</v>
      </c>
      <c r="C1609" s="1" t="s">
        <v>30477</v>
      </c>
      <c r="D1609" s="1" t="s">
        <v>387</v>
      </c>
      <c r="E1609" s="1" t="s">
        <v>19</v>
      </c>
      <c r="F1609" s="1" t="s">
        <v>124</v>
      </c>
      <c r="G1609" s="1" t="s">
        <v>125</v>
      </c>
      <c r="H1609" s="1" t="s">
        <v>116</v>
      </c>
      <c r="I1609" s="1" t="s">
        <v>117</v>
      </c>
      <c r="J1609" s="1" t="s">
        <v>35</v>
      </c>
      <c r="K1609" s="1" t="s">
        <v>14</v>
      </c>
      <c r="L1609" s="1">
        <v>3</v>
      </c>
      <c r="M1609" s="1">
        <v>210</v>
      </c>
      <c r="N1609" s="1">
        <v>20</v>
      </c>
      <c r="O1609" s="1">
        <v>126</v>
      </c>
      <c r="P1609" s="1">
        <v>20</v>
      </c>
      <c r="Q1609" s="1">
        <v>524</v>
      </c>
      <c r="R1609" s="1" t="s">
        <v>42</v>
      </c>
      <c r="S1609" s="1" t="s">
        <v>3668</v>
      </c>
      <c r="T1609" s="1">
        <f>Table1[[#This Row],[Unit_Price]]*Table1[[#This Row],[Quantity]]</f>
        <v>630</v>
      </c>
      <c r="U1609" s="1">
        <f>(SUM(Table1[[#This Row],[Delivery_Fee]],Table1[[#This Row],[Gross_Sales]])-Table1[[#This Row],[Discount_Amount]])</f>
        <v>524</v>
      </c>
    </row>
    <row r="1610" spans="1:21" ht="20.399999999999999" customHeight="1" x14ac:dyDescent="0.3">
      <c r="A1610" s="1" t="s">
        <v>3669</v>
      </c>
      <c r="B1610" s="1" t="s">
        <v>6</v>
      </c>
      <c r="C1610" s="1" t="s">
        <v>30477</v>
      </c>
      <c r="D1610" s="1" t="s">
        <v>178</v>
      </c>
      <c r="E1610" s="1" t="s">
        <v>67</v>
      </c>
      <c r="F1610" s="1" t="s">
        <v>141</v>
      </c>
      <c r="G1610" s="1" t="s">
        <v>142</v>
      </c>
      <c r="H1610" s="1" t="s">
        <v>143</v>
      </c>
      <c r="I1610" s="1" t="s">
        <v>144</v>
      </c>
      <c r="J1610" s="1" t="s">
        <v>24</v>
      </c>
      <c r="K1610" s="1" t="s">
        <v>14</v>
      </c>
      <c r="L1610" s="1">
        <v>2</v>
      </c>
      <c r="M1610" s="1">
        <v>160</v>
      </c>
      <c r="N1610" s="1">
        <v>0</v>
      </c>
      <c r="O1610" s="1">
        <v>0</v>
      </c>
      <c r="P1610" s="1">
        <v>40</v>
      </c>
      <c r="Q1610" s="1">
        <v>360</v>
      </c>
      <c r="R1610" s="1" t="s">
        <v>63</v>
      </c>
      <c r="S1610" s="1" t="s">
        <v>3670</v>
      </c>
      <c r="T1610" s="1">
        <f>Table1[[#This Row],[Unit_Price]]*Table1[[#This Row],[Quantity]]</f>
        <v>320</v>
      </c>
      <c r="U1610" s="1">
        <f>(SUM(Table1[[#This Row],[Delivery_Fee]],Table1[[#This Row],[Gross_Sales]])-Table1[[#This Row],[Discount_Amount]])</f>
        <v>360</v>
      </c>
    </row>
    <row r="1611" spans="1:21" ht="20.399999999999999" customHeight="1" x14ac:dyDescent="0.3">
      <c r="A1611" s="1" t="s">
        <v>3671</v>
      </c>
      <c r="B1611" s="1" t="s">
        <v>6</v>
      </c>
      <c r="C1611" s="1" t="s">
        <v>30477</v>
      </c>
      <c r="D1611" s="1" t="s">
        <v>1153</v>
      </c>
      <c r="E1611" s="1" t="s">
        <v>8</v>
      </c>
      <c r="F1611" s="1" t="s">
        <v>46</v>
      </c>
      <c r="G1611" s="1" t="s">
        <v>47</v>
      </c>
      <c r="H1611" s="1" t="s">
        <v>131</v>
      </c>
      <c r="I1611" s="1" t="s">
        <v>132</v>
      </c>
      <c r="J1611" s="1" t="s">
        <v>57</v>
      </c>
      <c r="K1611" s="1" t="s">
        <v>25</v>
      </c>
      <c r="L1611" s="1">
        <v>4</v>
      </c>
      <c r="M1611" s="1">
        <v>220</v>
      </c>
      <c r="N1611" s="1">
        <v>0</v>
      </c>
      <c r="O1611" s="1">
        <v>0</v>
      </c>
      <c r="P1611" s="1">
        <v>30</v>
      </c>
      <c r="Q1611" s="1">
        <v>910</v>
      </c>
      <c r="R1611" s="1" t="s">
        <v>42</v>
      </c>
      <c r="S1611" s="1" t="s">
        <v>3672</v>
      </c>
      <c r="T1611" s="1">
        <f>Table1[[#This Row],[Unit_Price]]*Table1[[#This Row],[Quantity]]</f>
        <v>880</v>
      </c>
      <c r="U1611" s="1">
        <f>(SUM(Table1[[#This Row],[Delivery_Fee]],Table1[[#This Row],[Gross_Sales]])-Table1[[#This Row],[Discount_Amount]])</f>
        <v>910</v>
      </c>
    </row>
    <row r="1612" spans="1:21" ht="20.399999999999999" customHeight="1" x14ac:dyDescent="0.3">
      <c r="A1612" s="1" t="s">
        <v>3673</v>
      </c>
      <c r="B1612" s="1" t="s">
        <v>6</v>
      </c>
      <c r="C1612" s="1" t="s">
        <v>30477</v>
      </c>
      <c r="D1612" s="1" t="s">
        <v>1934</v>
      </c>
      <c r="E1612" s="1" t="s">
        <v>67</v>
      </c>
      <c r="F1612" s="1" t="s">
        <v>129</v>
      </c>
      <c r="G1612" s="1" t="s">
        <v>130</v>
      </c>
      <c r="H1612" s="1" t="s">
        <v>111</v>
      </c>
      <c r="I1612" s="1" t="s">
        <v>112</v>
      </c>
      <c r="J1612" s="1" t="s">
        <v>13</v>
      </c>
      <c r="K1612" s="1" t="s">
        <v>25</v>
      </c>
      <c r="L1612" s="1">
        <v>4</v>
      </c>
      <c r="M1612" s="1">
        <v>280</v>
      </c>
      <c r="N1612" s="1">
        <v>20</v>
      </c>
      <c r="O1612" s="1">
        <v>224</v>
      </c>
      <c r="P1612" s="1">
        <v>25</v>
      </c>
      <c r="Q1612" s="1">
        <v>921</v>
      </c>
      <c r="R1612" s="1" t="s">
        <v>42</v>
      </c>
      <c r="S1612" s="1" t="s">
        <v>3674</v>
      </c>
      <c r="T1612" s="1">
        <f>Table1[[#This Row],[Unit_Price]]*Table1[[#This Row],[Quantity]]</f>
        <v>1120</v>
      </c>
      <c r="U1612" s="1">
        <f>(SUM(Table1[[#This Row],[Delivery_Fee]],Table1[[#This Row],[Gross_Sales]])-Table1[[#This Row],[Discount_Amount]])</f>
        <v>921</v>
      </c>
    </row>
    <row r="1613" spans="1:21" ht="20.399999999999999" customHeight="1" x14ac:dyDescent="0.3">
      <c r="A1613" s="1" t="s">
        <v>3675</v>
      </c>
      <c r="B1613" s="1" t="s">
        <v>6</v>
      </c>
      <c r="C1613" s="1" t="s">
        <v>30477</v>
      </c>
      <c r="D1613" s="1" t="s">
        <v>1882</v>
      </c>
      <c r="E1613" s="1" t="s">
        <v>19</v>
      </c>
      <c r="F1613" s="1" t="s">
        <v>93</v>
      </c>
      <c r="G1613" s="1" t="s">
        <v>94</v>
      </c>
      <c r="H1613" s="1" t="s">
        <v>288</v>
      </c>
      <c r="I1613" s="1" t="s">
        <v>289</v>
      </c>
      <c r="J1613" s="1" t="s">
        <v>86</v>
      </c>
      <c r="K1613" s="1" t="s">
        <v>14</v>
      </c>
      <c r="L1613" s="1">
        <v>4</v>
      </c>
      <c r="M1613" s="1">
        <v>80</v>
      </c>
      <c r="N1613" s="1">
        <v>15</v>
      </c>
      <c r="O1613" s="1">
        <v>48</v>
      </c>
      <c r="P1613" s="1">
        <v>30</v>
      </c>
      <c r="Q1613" s="1">
        <v>302</v>
      </c>
      <c r="R1613" s="1" t="s">
        <v>15</v>
      </c>
      <c r="S1613" s="1" t="s">
        <v>3676</v>
      </c>
      <c r="T1613" s="1">
        <f>Table1[[#This Row],[Unit_Price]]*Table1[[#This Row],[Quantity]]</f>
        <v>320</v>
      </c>
      <c r="U1613" s="1">
        <f>(SUM(Table1[[#This Row],[Delivery_Fee]],Table1[[#This Row],[Gross_Sales]])-Table1[[#This Row],[Discount_Amount]])</f>
        <v>302</v>
      </c>
    </row>
    <row r="1614" spans="1:21" ht="20.399999999999999" customHeight="1" x14ac:dyDescent="0.3">
      <c r="A1614" s="1" t="s">
        <v>3677</v>
      </c>
      <c r="B1614" s="1" t="s">
        <v>6</v>
      </c>
      <c r="C1614" s="1" t="s">
        <v>30477</v>
      </c>
      <c r="D1614" s="1" t="s">
        <v>506</v>
      </c>
      <c r="E1614" s="1" t="s">
        <v>67</v>
      </c>
      <c r="F1614" s="1" t="s">
        <v>68</v>
      </c>
      <c r="G1614" s="1" t="s">
        <v>69</v>
      </c>
      <c r="H1614" s="1" t="s">
        <v>33</v>
      </c>
      <c r="I1614" s="1" t="s">
        <v>34</v>
      </c>
      <c r="J1614" s="1" t="s">
        <v>35</v>
      </c>
      <c r="K1614" s="1" t="s">
        <v>25</v>
      </c>
      <c r="L1614" s="1">
        <v>1</v>
      </c>
      <c r="M1614" s="1">
        <v>240</v>
      </c>
      <c r="N1614" s="1">
        <v>5</v>
      </c>
      <c r="O1614" s="1">
        <v>12</v>
      </c>
      <c r="P1614" s="1">
        <v>20</v>
      </c>
      <c r="Q1614" s="1">
        <v>248</v>
      </c>
      <c r="R1614" s="1" t="s">
        <v>15</v>
      </c>
      <c r="S1614" s="1" t="s">
        <v>3678</v>
      </c>
      <c r="T1614" s="1">
        <f>Table1[[#This Row],[Unit_Price]]*Table1[[#This Row],[Quantity]]</f>
        <v>240</v>
      </c>
      <c r="U1614" s="1">
        <f>(SUM(Table1[[#This Row],[Delivery_Fee]],Table1[[#This Row],[Gross_Sales]])-Table1[[#This Row],[Discount_Amount]])</f>
        <v>248</v>
      </c>
    </row>
    <row r="1615" spans="1:21" ht="20.399999999999999" customHeight="1" x14ac:dyDescent="0.3">
      <c r="A1615" s="1" t="s">
        <v>3679</v>
      </c>
      <c r="B1615" s="1" t="s">
        <v>6</v>
      </c>
      <c r="C1615" s="1" t="s">
        <v>30477</v>
      </c>
      <c r="D1615" s="1" t="s">
        <v>3137</v>
      </c>
      <c r="E1615" s="1" t="s">
        <v>67</v>
      </c>
      <c r="F1615" s="1" t="s">
        <v>174</v>
      </c>
      <c r="G1615" s="1" t="s">
        <v>175</v>
      </c>
      <c r="H1615" s="1" t="s">
        <v>116</v>
      </c>
      <c r="I1615" s="1" t="s">
        <v>117</v>
      </c>
      <c r="J1615" s="1" t="s">
        <v>35</v>
      </c>
      <c r="K1615" s="1" t="s">
        <v>14</v>
      </c>
      <c r="L1615" s="1">
        <v>4</v>
      </c>
      <c r="M1615" s="1">
        <v>210</v>
      </c>
      <c r="N1615" s="1">
        <v>20</v>
      </c>
      <c r="O1615" s="1">
        <v>168</v>
      </c>
      <c r="P1615" s="1">
        <v>20</v>
      </c>
      <c r="Q1615" s="1">
        <v>692</v>
      </c>
      <c r="R1615" s="1" t="s">
        <v>42</v>
      </c>
      <c r="S1615" s="1" t="s">
        <v>3680</v>
      </c>
      <c r="T1615" s="1">
        <f>Table1[[#This Row],[Unit_Price]]*Table1[[#This Row],[Quantity]]</f>
        <v>840</v>
      </c>
      <c r="U1615" s="1">
        <f>(SUM(Table1[[#This Row],[Delivery_Fee]],Table1[[#This Row],[Gross_Sales]])-Table1[[#This Row],[Discount_Amount]])</f>
        <v>692</v>
      </c>
    </row>
    <row r="1616" spans="1:21" ht="20.399999999999999" customHeight="1" x14ac:dyDescent="0.3">
      <c r="A1616" s="1" t="s">
        <v>3681</v>
      </c>
      <c r="B1616" s="1" t="s">
        <v>6</v>
      </c>
      <c r="C1616" s="1" t="s">
        <v>30477</v>
      </c>
      <c r="D1616" s="1" t="s">
        <v>7</v>
      </c>
      <c r="E1616" s="1" t="s">
        <v>30</v>
      </c>
      <c r="F1616" s="1" t="s">
        <v>151</v>
      </c>
      <c r="G1616" s="1" t="s">
        <v>152</v>
      </c>
      <c r="H1616" s="1" t="s">
        <v>55</v>
      </c>
      <c r="I1616" s="1" t="s">
        <v>56</v>
      </c>
      <c r="J1616" s="1" t="s">
        <v>57</v>
      </c>
      <c r="K1616" s="1" t="s">
        <v>14</v>
      </c>
      <c r="L1616" s="1">
        <v>3</v>
      </c>
      <c r="M1616" s="1">
        <v>180</v>
      </c>
      <c r="N1616" s="1">
        <v>5</v>
      </c>
      <c r="O1616" s="1">
        <v>27</v>
      </c>
      <c r="P1616" s="1">
        <v>40</v>
      </c>
      <c r="Q1616" s="1">
        <v>553</v>
      </c>
      <c r="R1616" s="1" t="s">
        <v>36</v>
      </c>
      <c r="S1616" s="1" t="s">
        <v>3682</v>
      </c>
      <c r="T1616" s="1">
        <f>Table1[[#This Row],[Unit_Price]]*Table1[[#This Row],[Quantity]]</f>
        <v>540</v>
      </c>
      <c r="U1616" s="1">
        <f>(SUM(Table1[[#This Row],[Delivery_Fee]],Table1[[#This Row],[Gross_Sales]])-Table1[[#This Row],[Discount_Amount]])</f>
        <v>553</v>
      </c>
    </row>
    <row r="1617" spans="1:21" ht="20.399999999999999" customHeight="1" x14ac:dyDescent="0.3">
      <c r="A1617" s="1" t="s">
        <v>3683</v>
      </c>
      <c r="B1617" s="1" t="s">
        <v>6</v>
      </c>
      <c r="C1617" s="1" t="s">
        <v>30477</v>
      </c>
      <c r="D1617" s="1" t="s">
        <v>818</v>
      </c>
      <c r="E1617" s="1" t="s">
        <v>67</v>
      </c>
      <c r="F1617" s="1" t="s">
        <v>187</v>
      </c>
      <c r="G1617" s="1" t="s">
        <v>188</v>
      </c>
      <c r="H1617" s="1" t="s">
        <v>61</v>
      </c>
      <c r="I1617" s="1" t="s">
        <v>62</v>
      </c>
      <c r="J1617" s="1" t="s">
        <v>24</v>
      </c>
      <c r="K1617" s="1" t="s">
        <v>25</v>
      </c>
      <c r="L1617" s="1">
        <v>4</v>
      </c>
      <c r="M1617" s="1">
        <v>190</v>
      </c>
      <c r="N1617" s="1">
        <v>5</v>
      </c>
      <c r="O1617" s="1">
        <v>38</v>
      </c>
      <c r="P1617" s="1">
        <v>25</v>
      </c>
      <c r="Q1617" s="1">
        <v>747</v>
      </c>
      <c r="R1617" s="1" t="s">
        <v>26</v>
      </c>
      <c r="S1617" s="1" t="s">
        <v>3684</v>
      </c>
      <c r="T1617" s="1">
        <f>Table1[[#This Row],[Unit_Price]]*Table1[[#This Row],[Quantity]]</f>
        <v>760</v>
      </c>
      <c r="U1617" s="1">
        <f>(SUM(Table1[[#This Row],[Delivery_Fee]],Table1[[#This Row],[Gross_Sales]])-Table1[[#This Row],[Discount_Amount]])</f>
        <v>747</v>
      </c>
    </row>
    <row r="1618" spans="1:21" ht="20.399999999999999" customHeight="1" x14ac:dyDescent="0.3">
      <c r="A1618" s="1" t="s">
        <v>3685</v>
      </c>
      <c r="B1618" s="1" t="s">
        <v>6</v>
      </c>
      <c r="C1618" s="1" t="s">
        <v>30477</v>
      </c>
      <c r="D1618" s="1" t="s">
        <v>2074</v>
      </c>
      <c r="E1618" s="1" t="s">
        <v>19</v>
      </c>
      <c r="F1618" s="1" t="s">
        <v>141</v>
      </c>
      <c r="G1618" s="1" t="s">
        <v>142</v>
      </c>
      <c r="H1618" s="1" t="s">
        <v>22</v>
      </c>
      <c r="I1618" s="1" t="s">
        <v>23</v>
      </c>
      <c r="J1618" s="1" t="s">
        <v>24</v>
      </c>
      <c r="K1618" s="1" t="s">
        <v>25</v>
      </c>
      <c r="L1618" s="1">
        <v>2</v>
      </c>
      <c r="M1618" s="1">
        <v>180</v>
      </c>
      <c r="N1618" s="1">
        <v>15</v>
      </c>
      <c r="O1618" s="1">
        <v>54</v>
      </c>
      <c r="P1618" s="1">
        <v>30</v>
      </c>
      <c r="Q1618" s="1">
        <v>336</v>
      </c>
      <c r="R1618" s="1" t="s">
        <v>15</v>
      </c>
      <c r="S1618" s="1" t="s">
        <v>3686</v>
      </c>
      <c r="T1618" s="1">
        <f>Table1[[#This Row],[Unit_Price]]*Table1[[#This Row],[Quantity]]</f>
        <v>360</v>
      </c>
      <c r="U1618" s="1">
        <f>(SUM(Table1[[#This Row],[Delivery_Fee]],Table1[[#This Row],[Gross_Sales]])-Table1[[#This Row],[Discount_Amount]])</f>
        <v>336</v>
      </c>
    </row>
    <row r="1619" spans="1:21" ht="20.399999999999999" customHeight="1" x14ac:dyDescent="0.3">
      <c r="A1619" s="1" t="s">
        <v>3687</v>
      </c>
      <c r="B1619" s="1" t="s">
        <v>6</v>
      </c>
      <c r="C1619" s="1" t="s">
        <v>30477</v>
      </c>
      <c r="D1619" s="1" t="s">
        <v>1782</v>
      </c>
      <c r="E1619" s="1" t="s">
        <v>67</v>
      </c>
      <c r="F1619" s="1" t="s">
        <v>109</v>
      </c>
      <c r="G1619" s="1" t="s">
        <v>110</v>
      </c>
      <c r="H1619" s="1" t="s">
        <v>131</v>
      </c>
      <c r="I1619" s="1" t="s">
        <v>132</v>
      </c>
      <c r="J1619" s="1" t="s">
        <v>57</v>
      </c>
      <c r="K1619" s="1" t="s">
        <v>25</v>
      </c>
      <c r="L1619" s="1">
        <v>4</v>
      </c>
      <c r="M1619" s="1">
        <v>220</v>
      </c>
      <c r="N1619" s="1">
        <v>0</v>
      </c>
      <c r="O1619" s="1">
        <v>0</v>
      </c>
      <c r="P1619" s="1">
        <v>35</v>
      </c>
      <c r="Q1619" s="1">
        <v>915</v>
      </c>
      <c r="R1619" s="1" t="s">
        <v>63</v>
      </c>
      <c r="S1619" s="1" t="s">
        <v>3688</v>
      </c>
      <c r="T1619" s="1">
        <f>Table1[[#This Row],[Unit_Price]]*Table1[[#This Row],[Quantity]]</f>
        <v>880</v>
      </c>
      <c r="U1619" s="1">
        <f>(SUM(Table1[[#This Row],[Delivery_Fee]],Table1[[#This Row],[Gross_Sales]])-Table1[[#This Row],[Discount_Amount]])</f>
        <v>915</v>
      </c>
    </row>
    <row r="1620" spans="1:21" ht="20.399999999999999" customHeight="1" x14ac:dyDescent="0.3">
      <c r="A1620" s="1" t="s">
        <v>3689</v>
      </c>
      <c r="B1620" s="1" t="s">
        <v>6</v>
      </c>
      <c r="C1620" s="1" t="s">
        <v>30477</v>
      </c>
      <c r="D1620" s="1" t="s">
        <v>39</v>
      </c>
      <c r="E1620" s="1" t="s">
        <v>30</v>
      </c>
      <c r="F1620" s="1" t="s">
        <v>339</v>
      </c>
      <c r="G1620" s="1" t="s">
        <v>340</v>
      </c>
      <c r="H1620" s="1" t="s">
        <v>131</v>
      </c>
      <c r="I1620" s="1" t="s">
        <v>132</v>
      </c>
      <c r="J1620" s="1" t="s">
        <v>57</v>
      </c>
      <c r="K1620" s="1" t="s">
        <v>25</v>
      </c>
      <c r="L1620" s="1">
        <v>4</v>
      </c>
      <c r="M1620" s="1">
        <v>220</v>
      </c>
      <c r="N1620" s="1">
        <v>10</v>
      </c>
      <c r="O1620" s="1">
        <v>88</v>
      </c>
      <c r="P1620" s="1">
        <v>40</v>
      </c>
      <c r="Q1620" s="1">
        <v>832</v>
      </c>
      <c r="R1620" s="1" t="s">
        <v>63</v>
      </c>
      <c r="S1620" s="1" t="s">
        <v>3690</v>
      </c>
      <c r="T1620" s="1">
        <f>Table1[[#This Row],[Unit_Price]]*Table1[[#This Row],[Quantity]]</f>
        <v>880</v>
      </c>
      <c r="U1620" s="1">
        <f>(SUM(Table1[[#This Row],[Delivery_Fee]],Table1[[#This Row],[Gross_Sales]])-Table1[[#This Row],[Discount_Amount]])</f>
        <v>832</v>
      </c>
    </row>
    <row r="1621" spans="1:21" ht="20.399999999999999" customHeight="1" x14ac:dyDescent="0.3">
      <c r="A1621" s="1" t="s">
        <v>3691</v>
      </c>
      <c r="B1621" s="1" t="s">
        <v>6</v>
      </c>
      <c r="C1621" s="1" t="s">
        <v>30477</v>
      </c>
      <c r="D1621" s="1" t="s">
        <v>1025</v>
      </c>
      <c r="E1621" s="1" t="s">
        <v>19</v>
      </c>
      <c r="F1621" s="1" t="s">
        <v>124</v>
      </c>
      <c r="G1621" s="1" t="s">
        <v>125</v>
      </c>
      <c r="H1621" s="1" t="s">
        <v>288</v>
      </c>
      <c r="I1621" s="1" t="s">
        <v>289</v>
      </c>
      <c r="J1621" s="1" t="s">
        <v>86</v>
      </c>
      <c r="K1621" s="1" t="s">
        <v>14</v>
      </c>
      <c r="L1621" s="1">
        <v>2</v>
      </c>
      <c r="M1621" s="1">
        <v>80</v>
      </c>
      <c r="N1621" s="1">
        <v>10</v>
      </c>
      <c r="O1621" s="1">
        <v>16</v>
      </c>
      <c r="P1621" s="1">
        <v>25</v>
      </c>
      <c r="Q1621" s="1">
        <v>169</v>
      </c>
      <c r="R1621" s="1" t="s">
        <v>26</v>
      </c>
      <c r="S1621" s="1" t="s">
        <v>3692</v>
      </c>
      <c r="T1621" s="1">
        <f>Table1[[#This Row],[Unit_Price]]*Table1[[#This Row],[Quantity]]</f>
        <v>160</v>
      </c>
      <c r="U1621" s="1">
        <f>(SUM(Table1[[#This Row],[Delivery_Fee]],Table1[[#This Row],[Gross_Sales]])-Table1[[#This Row],[Discount_Amount]])</f>
        <v>169</v>
      </c>
    </row>
    <row r="1622" spans="1:21" ht="20.399999999999999" customHeight="1" x14ac:dyDescent="0.3">
      <c r="A1622" s="1" t="s">
        <v>3693</v>
      </c>
      <c r="B1622" s="1" t="s">
        <v>6</v>
      </c>
      <c r="C1622" s="1" t="s">
        <v>30477</v>
      </c>
      <c r="D1622" s="1" t="s">
        <v>658</v>
      </c>
      <c r="E1622" s="1" t="s">
        <v>30</v>
      </c>
      <c r="F1622" s="1" t="s">
        <v>75</v>
      </c>
      <c r="G1622" s="1" t="s">
        <v>76</v>
      </c>
      <c r="H1622" s="1" t="s">
        <v>11</v>
      </c>
      <c r="I1622" s="1" t="s">
        <v>12</v>
      </c>
      <c r="J1622" s="1" t="s">
        <v>13</v>
      </c>
      <c r="K1622" s="1" t="s">
        <v>14</v>
      </c>
      <c r="L1622" s="1">
        <v>3</v>
      </c>
      <c r="M1622" s="1">
        <v>140</v>
      </c>
      <c r="N1622" s="1">
        <v>20</v>
      </c>
      <c r="O1622" s="1">
        <v>84</v>
      </c>
      <c r="P1622" s="1">
        <v>35</v>
      </c>
      <c r="Q1622" s="1">
        <v>371</v>
      </c>
      <c r="R1622" s="1" t="s">
        <v>36</v>
      </c>
      <c r="S1622" s="1" t="s">
        <v>3694</v>
      </c>
      <c r="T1622" s="1">
        <f>Table1[[#This Row],[Unit_Price]]*Table1[[#This Row],[Quantity]]</f>
        <v>420</v>
      </c>
      <c r="U1622" s="1">
        <f>(SUM(Table1[[#This Row],[Delivery_Fee]],Table1[[#This Row],[Gross_Sales]])-Table1[[#This Row],[Discount_Amount]])</f>
        <v>371</v>
      </c>
    </row>
    <row r="1623" spans="1:21" ht="20.399999999999999" customHeight="1" x14ac:dyDescent="0.3">
      <c r="A1623" s="1" t="s">
        <v>3695</v>
      </c>
      <c r="B1623" s="1" t="s">
        <v>6</v>
      </c>
      <c r="C1623" s="1" t="s">
        <v>30477</v>
      </c>
      <c r="D1623" s="1" t="s">
        <v>462</v>
      </c>
      <c r="E1623" s="1" t="s">
        <v>19</v>
      </c>
      <c r="F1623" s="1" t="s">
        <v>124</v>
      </c>
      <c r="G1623" s="1" t="s">
        <v>125</v>
      </c>
      <c r="H1623" s="1" t="s">
        <v>70</v>
      </c>
      <c r="I1623" s="1" t="s">
        <v>71</v>
      </c>
      <c r="J1623" s="1" t="s">
        <v>13</v>
      </c>
      <c r="K1623" s="1" t="s">
        <v>14</v>
      </c>
      <c r="L1623" s="1">
        <v>3</v>
      </c>
      <c r="M1623" s="1">
        <v>130</v>
      </c>
      <c r="N1623" s="1">
        <v>15</v>
      </c>
      <c r="O1623" s="1">
        <v>58.5</v>
      </c>
      <c r="P1623" s="1">
        <v>35</v>
      </c>
      <c r="Q1623" s="1">
        <v>366.5</v>
      </c>
      <c r="R1623" s="1" t="s">
        <v>15</v>
      </c>
      <c r="S1623" s="1" t="s">
        <v>3696</v>
      </c>
      <c r="T1623" s="1">
        <f>Table1[[#This Row],[Unit_Price]]*Table1[[#This Row],[Quantity]]</f>
        <v>390</v>
      </c>
      <c r="U1623" s="1">
        <f>(SUM(Table1[[#This Row],[Delivery_Fee]],Table1[[#This Row],[Gross_Sales]])-Table1[[#This Row],[Discount_Amount]])</f>
        <v>366.5</v>
      </c>
    </row>
    <row r="1624" spans="1:21" ht="20.399999999999999" customHeight="1" x14ac:dyDescent="0.3">
      <c r="A1624" s="1" t="s">
        <v>3697</v>
      </c>
      <c r="B1624" s="1" t="s">
        <v>6</v>
      </c>
      <c r="C1624" s="1" t="s">
        <v>30477</v>
      </c>
      <c r="D1624" s="1" t="s">
        <v>905</v>
      </c>
      <c r="E1624" s="1" t="s">
        <v>8</v>
      </c>
      <c r="F1624" s="1" t="s">
        <v>82</v>
      </c>
      <c r="G1624" s="1" t="s">
        <v>83</v>
      </c>
      <c r="H1624" s="1" t="s">
        <v>61</v>
      </c>
      <c r="I1624" s="1" t="s">
        <v>62</v>
      </c>
      <c r="J1624" s="1" t="s">
        <v>24</v>
      </c>
      <c r="K1624" s="1" t="s">
        <v>25</v>
      </c>
      <c r="L1624" s="1">
        <v>4</v>
      </c>
      <c r="M1624" s="1">
        <v>190</v>
      </c>
      <c r="N1624" s="1">
        <v>10</v>
      </c>
      <c r="O1624" s="1">
        <v>76</v>
      </c>
      <c r="P1624" s="1">
        <v>20</v>
      </c>
      <c r="Q1624" s="1">
        <v>704</v>
      </c>
      <c r="R1624" s="1" t="s">
        <v>26</v>
      </c>
      <c r="S1624" s="1" t="s">
        <v>3698</v>
      </c>
      <c r="T1624" s="1">
        <f>Table1[[#This Row],[Unit_Price]]*Table1[[#This Row],[Quantity]]</f>
        <v>760</v>
      </c>
      <c r="U1624" s="1">
        <f>(SUM(Table1[[#This Row],[Delivery_Fee]],Table1[[#This Row],[Gross_Sales]])-Table1[[#This Row],[Discount_Amount]])</f>
        <v>704</v>
      </c>
    </row>
    <row r="1625" spans="1:21" ht="20.399999999999999" customHeight="1" x14ac:dyDescent="0.3">
      <c r="A1625" s="1" t="s">
        <v>3699</v>
      </c>
      <c r="B1625" s="1" t="s">
        <v>6</v>
      </c>
      <c r="C1625" s="1" t="s">
        <v>30477</v>
      </c>
      <c r="D1625" s="1" t="s">
        <v>200</v>
      </c>
      <c r="E1625" s="1" t="s">
        <v>19</v>
      </c>
      <c r="F1625" s="1" t="s">
        <v>141</v>
      </c>
      <c r="G1625" s="1" t="s">
        <v>142</v>
      </c>
      <c r="H1625" s="1" t="s">
        <v>22</v>
      </c>
      <c r="I1625" s="1" t="s">
        <v>23</v>
      </c>
      <c r="J1625" s="1" t="s">
        <v>24</v>
      </c>
      <c r="K1625" s="1" t="s">
        <v>25</v>
      </c>
      <c r="L1625" s="1">
        <v>4</v>
      </c>
      <c r="M1625" s="1">
        <v>180</v>
      </c>
      <c r="N1625" s="1">
        <v>20</v>
      </c>
      <c r="O1625" s="1">
        <v>144</v>
      </c>
      <c r="P1625" s="1">
        <v>35</v>
      </c>
      <c r="Q1625" s="1">
        <v>611</v>
      </c>
      <c r="R1625" s="1" t="s">
        <v>15</v>
      </c>
      <c r="S1625" s="1" t="s">
        <v>3700</v>
      </c>
      <c r="T1625" s="1">
        <f>Table1[[#This Row],[Unit_Price]]*Table1[[#This Row],[Quantity]]</f>
        <v>720</v>
      </c>
      <c r="U1625" s="1">
        <f>(SUM(Table1[[#This Row],[Delivery_Fee]],Table1[[#This Row],[Gross_Sales]])-Table1[[#This Row],[Discount_Amount]])</f>
        <v>611</v>
      </c>
    </row>
    <row r="1626" spans="1:21" ht="20.399999999999999" customHeight="1" x14ac:dyDescent="0.3">
      <c r="A1626" s="1" t="s">
        <v>3701</v>
      </c>
      <c r="B1626" s="1" t="s">
        <v>6</v>
      </c>
      <c r="C1626" s="1" t="s">
        <v>30477</v>
      </c>
      <c r="D1626" s="1" t="s">
        <v>60</v>
      </c>
      <c r="E1626" s="1" t="s">
        <v>8</v>
      </c>
      <c r="F1626" s="1" t="s">
        <v>187</v>
      </c>
      <c r="G1626" s="1" t="s">
        <v>188</v>
      </c>
      <c r="H1626" s="1" t="s">
        <v>116</v>
      </c>
      <c r="I1626" s="1" t="s">
        <v>117</v>
      </c>
      <c r="J1626" s="1" t="s">
        <v>35</v>
      </c>
      <c r="K1626" s="1" t="s">
        <v>14</v>
      </c>
      <c r="L1626" s="1">
        <v>2</v>
      </c>
      <c r="M1626" s="1">
        <v>210</v>
      </c>
      <c r="N1626" s="1">
        <v>15</v>
      </c>
      <c r="O1626" s="1">
        <v>63</v>
      </c>
      <c r="P1626" s="1">
        <v>20</v>
      </c>
      <c r="Q1626" s="1">
        <v>377</v>
      </c>
      <c r="R1626" s="1" t="s">
        <v>42</v>
      </c>
      <c r="S1626" s="1" t="s">
        <v>3702</v>
      </c>
      <c r="T1626" s="1">
        <f>Table1[[#This Row],[Unit_Price]]*Table1[[#This Row],[Quantity]]</f>
        <v>420</v>
      </c>
      <c r="U1626" s="1">
        <f>(SUM(Table1[[#This Row],[Delivery_Fee]],Table1[[#This Row],[Gross_Sales]])-Table1[[#This Row],[Discount_Amount]])</f>
        <v>377</v>
      </c>
    </row>
    <row r="1627" spans="1:21" ht="20.399999999999999" customHeight="1" x14ac:dyDescent="0.3">
      <c r="A1627" s="1" t="s">
        <v>3703</v>
      </c>
      <c r="B1627" s="1" t="s">
        <v>6</v>
      </c>
      <c r="C1627" s="1" t="s">
        <v>30477</v>
      </c>
      <c r="D1627" s="1" t="s">
        <v>2541</v>
      </c>
      <c r="E1627" s="1" t="s">
        <v>67</v>
      </c>
      <c r="F1627" s="1" t="s">
        <v>68</v>
      </c>
      <c r="G1627" s="1" t="s">
        <v>69</v>
      </c>
      <c r="H1627" s="1" t="s">
        <v>84</v>
      </c>
      <c r="I1627" s="1" t="s">
        <v>85</v>
      </c>
      <c r="J1627" s="1" t="s">
        <v>86</v>
      </c>
      <c r="K1627" s="1" t="s">
        <v>14</v>
      </c>
      <c r="L1627" s="1">
        <v>4</v>
      </c>
      <c r="M1627" s="1">
        <v>100</v>
      </c>
      <c r="N1627" s="1">
        <v>15</v>
      </c>
      <c r="O1627" s="1">
        <v>60</v>
      </c>
      <c r="P1627" s="1">
        <v>35</v>
      </c>
      <c r="Q1627" s="1">
        <v>375</v>
      </c>
      <c r="R1627" s="1" t="s">
        <v>42</v>
      </c>
      <c r="S1627" s="1" t="s">
        <v>3704</v>
      </c>
      <c r="T1627" s="1">
        <f>Table1[[#This Row],[Unit_Price]]*Table1[[#This Row],[Quantity]]</f>
        <v>400</v>
      </c>
      <c r="U1627" s="1">
        <f>(SUM(Table1[[#This Row],[Delivery_Fee]],Table1[[#This Row],[Gross_Sales]])-Table1[[#This Row],[Discount_Amount]])</f>
        <v>375</v>
      </c>
    </row>
    <row r="1628" spans="1:21" ht="20.399999999999999" customHeight="1" x14ac:dyDescent="0.3">
      <c r="A1628" s="1" t="s">
        <v>3705</v>
      </c>
      <c r="B1628" s="1" t="s">
        <v>6</v>
      </c>
      <c r="C1628" s="1" t="s">
        <v>30477</v>
      </c>
      <c r="D1628" s="1" t="s">
        <v>1964</v>
      </c>
      <c r="E1628" s="1" t="s">
        <v>8</v>
      </c>
      <c r="F1628" s="1" t="s">
        <v>151</v>
      </c>
      <c r="G1628" s="1" t="s">
        <v>152</v>
      </c>
      <c r="H1628" s="1" t="s">
        <v>288</v>
      </c>
      <c r="I1628" s="1" t="s">
        <v>289</v>
      </c>
      <c r="J1628" s="1" t="s">
        <v>86</v>
      </c>
      <c r="K1628" s="1" t="s">
        <v>14</v>
      </c>
      <c r="L1628" s="1">
        <v>2</v>
      </c>
      <c r="M1628" s="1">
        <v>80</v>
      </c>
      <c r="N1628" s="1">
        <v>10</v>
      </c>
      <c r="O1628" s="1">
        <v>16</v>
      </c>
      <c r="P1628" s="1">
        <v>20</v>
      </c>
      <c r="Q1628" s="1">
        <v>164</v>
      </c>
      <c r="R1628" s="1" t="s">
        <v>26</v>
      </c>
      <c r="S1628" s="1" t="s">
        <v>3706</v>
      </c>
      <c r="T1628" s="1">
        <f>Table1[[#This Row],[Unit_Price]]*Table1[[#This Row],[Quantity]]</f>
        <v>160</v>
      </c>
      <c r="U1628" s="1">
        <f>(SUM(Table1[[#This Row],[Delivery_Fee]],Table1[[#This Row],[Gross_Sales]])-Table1[[#This Row],[Discount_Amount]])</f>
        <v>164</v>
      </c>
    </row>
    <row r="1629" spans="1:21" ht="20.399999999999999" customHeight="1" x14ac:dyDescent="0.3">
      <c r="A1629" s="1" t="s">
        <v>3707</v>
      </c>
      <c r="B1629" s="1" t="s">
        <v>6</v>
      </c>
      <c r="C1629" s="1" t="s">
        <v>30477</v>
      </c>
      <c r="D1629" s="1" t="s">
        <v>1115</v>
      </c>
      <c r="E1629" s="1" t="s">
        <v>8</v>
      </c>
      <c r="F1629" s="1" t="s">
        <v>82</v>
      </c>
      <c r="G1629" s="1" t="s">
        <v>83</v>
      </c>
      <c r="H1629" s="1" t="s">
        <v>11</v>
      </c>
      <c r="I1629" s="1" t="s">
        <v>12</v>
      </c>
      <c r="J1629" s="1" t="s">
        <v>13</v>
      </c>
      <c r="K1629" s="1" t="s">
        <v>14</v>
      </c>
      <c r="L1629" s="1">
        <v>2</v>
      </c>
      <c r="M1629" s="1">
        <v>140</v>
      </c>
      <c r="N1629" s="1">
        <v>20</v>
      </c>
      <c r="O1629" s="1">
        <v>56</v>
      </c>
      <c r="P1629" s="1">
        <v>25</v>
      </c>
      <c r="Q1629" s="1">
        <v>249</v>
      </c>
      <c r="R1629" s="1" t="s">
        <v>36</v>
      </c>
      <c r="S1629" s="1" t="s">
        <v>3708</v>
      </c>
      <c r="T1629" s="1">
        <f>Table1[[#This Row],[Unit_Price]]*Table1[[#This Row],[Quantity]]</f>
        <v>280</v>
      </c>
      <c r="U1629" s="1">
        <f>(SUM(Table1[[#This Row],[Delivery_Fee]],Table1[[#This Row],[Gross_Sales]])-Table1[[#This Row],[Discount_Amount]])</f>
        <v>249</v>
      </c>
    </row>
    <row r="1630" spans="1:21" ht="20.399999999999999" customHeight="1" x14ac:dyDescent="0.3">
      <c r="A1630" s="1" t="s">
        <v>3709</v>
      </c>
      <c r="B1630" s="1" t="s">
        <v>6</v>
      </c>
      <c r="C1630" s="1" t="s">
        <v>30477</v>
      </c>
      <c r="D1630" s="1" t="s">
        <v>1758</v>
      </c>
      <c r="E1630" s="1" t="s">
        <v>8</v>
      </c>
      <c r="F1630" s="1" t="s">
        <v>9</v>
      </c>
      <c r="G1630" s="1" t="s">
        <v>10</v>
      </c>
      <c r="H1630" s="1" t="s">
        <v>61</v>
      </c>
      <c r="I1630" s="1" t="s">
        <v>62</v>
      </c>
      <c r="J1630" s="1" t="s">
        <v>24</v>
      </c>
      <c r="K1630" s="1" t="s">
        <v>25</v>
      </c>
      <c r="L1630" s="1">
        <v>1</v>
      </c>
      <c r="M1630" s="1">
        <v>190</v>
      </c>
      <c r="N1630" s="1">
        <v>0</v>
      </c>
      <c r="O1630" s="1">
        <v>0</v>
      </c>
      <c r="P1630" s="1">
        <v>35</v>
      </c>
      <c r="Q1630" s="1">
        <v>225</v>
      </c>
      <c r="R1630" s="1" t="s">
        <v>42</v>
      </c>
      <c r="S1630" s="1" t="s">
        <v>3710</v>
      </c>
      <c r="T1630" s="1">
        <f>Table1[[#This Row],[Unit_Price]]*Table1[[#This Row],[Quantity]]</f>
        <v>190</v>
      </c>
      <c r="U1630" s="1">
        <f>(SUM(Table1[[#This Row],[Delivery_Fee]],Table1[[#This Row],[Gross_Sales]])-Table1[[#This Row],[Discount_Amount]])</f>
        <v>225</v>
      </c>
    </row>
    <row r="1631" spans="1:21" ht="20.399999999999999" customHeight="1" x14ac:dyDescent="0.3">
      <c r="A1631" s="1" t="s">
        <v>3711</v>
      </c>
      <c r="B1631" s="1" t="s">
        <v>6</v>
      </c>
      <c r="C1631" s="1" t="s">
        <v>30477</v>
      </c>
      <c r="D1631" s="1" t="s">
        <v>327</v>
      </c>
      <c r="E1631" s="1" t="s">
        <v>30</v>
      </c>
      <c r="F1631" s="1" t="s">
        <v>31</v>
      </c>
      <c r="G1631" s="1" t="s">
        <v>32</v>
      </c>
      <c r="H1631" s="1" t="s">
        <v>48</v>
      </c>
      <c r="I1631" s="1" t="s">
        <v>49</v>
      </c>
      <c r="J1631" s="1" t="s">
        <v>13</v>
      </c>
      <c r="K1631" s="1" t="s">
        <v>14</v>
      </c>
      <c r="L1631" s="1">
        <v>1</v>
      </c>
      <c r="M1631" s="1">
        <v>220</v>
      </c>
      <c r="N1631" s="1">
        <v>20</v>
      </c>
      <c r="O1631" s="1">
        <v>44</v>
      </c>
      <c r="P1631" s="1">
        <v>25</v>
      </c>
      <c r="Q1631" s="1">
        <v>201</v>
      </c>
      <c r="R1631" s="1" t="s">
        <v>63</v>
      </c>
      <c r="S1631" s="1" t="s">
        <v>3712</v>
      </c>
      <c r="T1631" s="1">
        <f>Table1[[#This Row],[Unit_Price]]*Table1[[#This Row],[Quantity]]</f>
        <v>220</v>
      </c>
      <c r="U1631" s="1">
        <f>(SUM(Table1[[#This Row],[Delivery_Fee]],Table1[[#This Row],[Gross_Sales]])-Table1[[#This Row],[Discount_Amount]])</f>
        <v>201</v>
      </c>
    </row>
    <row r="1632" spans="1:21" ht="20.399999999999999" customHeight="1" x14ac:dyDescent="0.3">
      <c r="A1632" s="1" t="s">
        <v>3713</v>
      </c>
      <c r="B1632" s="1" t="s">
        <v>6</v>
      </c>
      <c r="C1632" s="1" t="s">
        <v>30477</v>
      </c>
      <c r="D1632" s="1" t="s">
        <v>1494</v>
      </c>
      <c r="E1632" s="1" t="s">
        <v>30</v>
      </c>
      <c r="F1632" s="1" t="s">
        <v>339</v>
      </c>
      <c r="G1632" s="1" t="s">
        <v>340</v>
      </c>
      <c r="H1632" s="1" t="s">
        <v>22</v>
      </c>
      <c r="I1632" s="1" t="s">
        <v>23</v>
      </c>
      <c r="J1632" s="1" t="s">
        <v>24</v>
      </c>
      <c r="K1632" s="1" t="s">
        <v>25</v>
      </c>
      <c r="L1632" s="1">
        <v>4</v>
      </c>
      <c r="M1632" s="1">
        <v>180</v>
      </c>
      <c r="N1632" s="1">
        <v>5</v>
      </c>
      <c r="O1632" s="1">
        <v>36</v>
      </c>
      <c r="P1632" s="1">
        <v>30</v>
      </c>
      <c r="Q1632" s="1">
        <v>714</v>
      </c>
      <c r="R1632" s="1" t="s">
        <v>42</v>
      </c>
      <c r="S1632" s="1" t="s">
        <v>3714</v>
      </c>
      <c r="T1632" s="1">
        <f>Table1[[#This Row],[Unit_Price]]*Table1[[#This Row],[Quantity]]</f>
        <v>720</v>
      </c>
      <c r="U1632" s="1">
        <f>(SUM(Table1[[#This Row],[Delivery_Fee]],Table1[[#This Row],[Gross_Sales]])-Table1[[#This Row],[Discount_Amount]])</f>
        <v>714</v>
      </c>
    </row>
    <row r="1633" spans="1:21" ht="20.399999999999999" customHeight="1" x14ac:dyDescent="0.3">
      <c r="A1633" s="1" t="s">
        <v>3715</v>
      </c>
      <c r="B1633" s="1" t="s">
        <v>6</v>
      </c>
      <c r="C1633" s="1" t="s">
        <v>30477</v>
      </c>
      <c r="D1633" s="1" t="s">
        <v>309</v>
      </c>
      <c r="E1633" s="1" t="s">
        <v>30</v>
      </c>
      <c r="F1633" s="1" t="s">
        <v>136</v>
      </c>
      <c r="G1633" s="1" t="s">
        <v>137</v>
      </c>
      <c r="H1633" s="1" t="s">
        <v>143</v>
      </c>
      <c r="I1633" s="1" t="s">
        <v>144</v>
      </c>
      <c r="J1633" s="1" t="s">
        <v>24</v>
      </c>
      <c r="K1633" s="1" t="s">
        <v>14</v>
      </c>
      <c r="L1633" s="1">
        <v>2</v>
      </c>
      <c r="M1633" s="1">
        <v>160</v>
      </c>
      <c r="N1633" s="1">
        <v>0</v>
      </c>
      <c r="O1633" s="1">
        <v>0</v>
      </c>
      <c r="P1633" s="1">
        <v>20</v>
      </c>
      <c r="Q1633" s="1">
        <v>340</v>
      </c>
      <c r="R1633" s="1" t="s">
        <v>63</v>
      </c>
      <c r="S1633" s="1" t="s">
        <v>3716</v>
      </c>
      <c r="T1633" s="1">
        <f>Table1[[#This Row],[Unit_Price]]*Table1[[#This Row],[Quantity]]</f>
        <v>320</v>
      </c>
      <c r="U1633" s="1">
        <f>(SUM(Table1[[#This Row],[Delivery_Fee]],Table1[[#This Row],[Gross_Sales]])-Table1[[#This Row],[Discount_Amount]])</f>
        <v>340</v>
      </c>
    </row>
    <row r="1634" spans="1:21" ht="20.399999999999999" customHeight="1" x14ac:dyDescent="0.3">
      <c r="A1634" s="1" t="s">
        <v>3717</v>
      </c>
      <c r="B1634" s="1" t="s">
        <v>6</v>
      </c>
      <c r="C1634" s="1" t="s">
        <v>30477</v>
      </c>
      <c r="D1634" s="1" t="s">
        <v>939</v>
      </c>
      <c r="E1634" s="1" t="s">
        <v>19</v>
      </c>
      <c r="F1634" s="1" t="s">
        <v>93</v>
      </c>
      <c r="G1634" s="1" t="s">
        <v>94</v>
      </c>
      <c r="H1634" s="1" t="s">
        <v>77</v>
      </c>
      <c r="I1634" s="1" t="s">
        <v>78</v>
      </c>
      <c r="J1634" s="1" t="s">
        <v>24</v>
      </c>
      <c r="K1634" s="1" t="s">
        <v>14</v>
      </c>
      <c r="L1634" s="1">
        <v>4</v>
      </c>
      <c r="M1634" s="1">
        <v>150</v>
      </c>
      <c r="N1634" s="1">
        <v>0</v>
      </c>
      <c r="O1634" s="1">
        <v>0</v>
      </c>
      <c r="P1634" s="1">
        <v>25</v>
      </c>
      <c r="Q1634" s="1">
        <v>625</v>
      </c>
      <c r="R1634" s="1" t="s">
        <v>42</v>
      </c>
      <c r="S1634" s="1" t="s">
        <v>3718</v>
      </c>
      <c r="T1634" s="1">
        <f>Table1[[#This Row],[Unit_Price]]*Table1[[#This Row],[Quantity]]</f>
        <v>600</v>
      </c>
      <c r="U1634" s="1">
        <f>(SUM(Table1[[#This Row],[Delivery_Fee]],Table1[[#This Row],[Gross_Sales]])-Table1[[#This Row],[Discount_Amount]])</f>
        <v>625</v>
      </c>
    </row>
    <row r="1635" spans="1:21" ht="20.399999999999999" customHeight="1" x14ac:dyDescent="0.3">
      <c r="A1635" s="1" t="s">
        <v>3719</v>
      </c>
      <c r="B1635" s="1" t="s">
        <v>6</v>
      </c>
      <c r="C1635" s="1" t="s">
        <v>30477</v>
      </c>
      <c r="D1635" s="1" t="s">
        <v>1474</v>
      </c>
      <c r="E1635" s="1" t="s">
        <v>67</v>
      </c>
      <c r="F1635" s="1" t="s">
        <v>187</v>
      </c>
      <c r="G1635" s="1" t="s">
        <v>188</v>
      </c>
      <c r="H1635" s="1" t="s">
        <v>48</v>
      </c>
      <c r="I1635" s="1" t="s">
        <v>49</v>
      </c>
      <c r="J1635" s="1" t="s">
        <v>13</v>
      </c>
      <c r="K1635" s="1" t="s">
        <v>14</v>
      </c>
      <c r="L1635" s="1">
        <v>2</v>
      </c>
      <c r="M1635" s="1">
        <v>220</v>
      </c>
      <c r="N1635" s="1">
        <v>0</v>
      </c>
      <c r="O1635" s="1">
        <v>0</v>
      </c>
      <c r="P1635" s="1">
        <v>30</v>
      </c>
      <c r="Q1635" s="1">
        <v>470</v>
      </c>
      <c r="R1635" s="1" t="s">
        <v>26</v>
      </c>
      <c r="S1635" s="1" t="s">
        <v>3720</v>
      </c>
      <c r="T1635" s="1">
        <f>Table1[[#This Row],[Unit_Price]]*Table1[[#This Row],[Quantity]]</f>
        <v>440</v>
      </c>
      <c r="U1635" s="1">
        <f>(SUM(Table1[[#This Row],[Delivery_Fee]],Table1[[#This Row],[Gross_Sales]])-Table1[[#This Row],[Discount_Amount]])</f>
        <v>470</v>
      </c>
    </row>
    <row r="1636" spans="1:21" ht="20.399999999999999" customHeight="1" x14ac:dyDescent="0.3">
      <c r="A1636" s="1" t="s">
        <v>3721</v>
      </c>
      <c r="B1636" s="1" t="s">
        <v>6</v>
      </c>
      <c r="C1636" s="1" t="s">
        <v>30477</v>
      </c>
      <c r="D1636" s="1" t="s">
        <v>756</v>
      </c>
      <c r="E1636" s="1" t="s">
        <v>19</v>
      </c>
      <c r="F1636" s="1" t="s">
        <v>53</v>
      </c>
      <c r="G1636" s="1" t="s">
        <v>54</v>
      </c>
      <c r="H1636" s="1" t="s">
        <v>22</v>
      </c>
      <c r="I1636" s="1" t="s">
        <v>23</v>
      </c>
      <c r="J1636" s="1" t="s">
        <v>24</v>
      </c>
      <c r="K1636" s="1" t="s">
        <v>25</v>
      </c>
      <c r="L1636" s="1">
        <v>3</v>
      </c>
      <c r="M1636" s="1">
        <v>180</v>
      </c>
      <c r="N1636" s="1">
        <v>0</v>
      </c>
      <c r="O1636" s="1">
        <v>0</v>
      </c>
      <c r="P1636" s="1">
        <v>20</v>
      </c>
      <c r="Q1636" s="1">
        <v>560</v>
      </c>
      <c r="R1636" s="1" t="s">
        <v>63</v>
      </c>
      <c r="S1636" s="1" t="s">
        <v>3722</v>
      </c>
      <c r="T1636" s="1">
        <f>Table1[[#This Row],[Unit_Price]]*Table1[[#This Row],[Quantity]]</f>
        <v>540</v>
      </c>
      <c r="U1636" s="1">
        <f>(SUM(Table1[[#This Row],[Delivery_Fee]],Table1[[#This Row],[Gross_Sales]])-Table1[[#This Row],[Discount_Amount]])</f>
        <v>560</v>
      </c>
    </row>
    <row r="1637" spans="1:21" ht="20.399999999999999" customHeight="1" x14ac:dyDescent="0.3">
      <c r="A1637" s="1" t="s">
        <v>3723</v>
      </c>
      <c r="B1637" s="1" t="s">
        <v>6</v>
      </c>
      <c r="C1637" s="1" t="s">
        <v>30477</v>
      </c>
      <c r="D1637" s="1" t="s">
        <v>2003</v>
      </c>
      <c r="E1637" s="1" t="s">
        <v>8</v>
      </c>
      <c r="F1637" s="1" t="s">
        <v>82</v>
      </c>
      <c r="G1637" s="1" t="s">
        <v>83</v>
      </c>
      <c r="H1637" s="1" t="s">
        <v>131</v>
      </c>
      <c r="I1637" s="1" t="s">
        <v>132</v>
      </c>
      <c r="J1637" s="1" t="s">
        <v>57</v>
      </c>
      <c r="K1637" s="1" t="s">
        <v>25</v>
      </c>
      <c r="L1637" s="1">
        <v>2</v>
      </c>
      <c r="M1637" s="1">
        <v>220</v>
      </c>
      <c r="N1637" s="1">
        <v>0</v>
      </c>
      <c r="O1637" s="1">
        <v>0</v>
      </c>
      <c r="P1637" s="1">
        <v>40</v>
      </c>
      <c r="Q1637" s="1">
        <v>480</v>
      </c>
      <c r="R1637" s="1" t="s">
        <v>15</v>
      </c>
      <c r="S1637" s="1" t="s">
        <v>3724</v>
      </c>
      <c r="T1637" s="1">
        <f>Table1[[#This Row],[Unit_Price]]*Table1[[#This Row],[Quantity]]</f>
        <v>440</v>
      </c>
      <c r="U1637" s="1">
        <f>(SUM(Table1[[#This Row],[Delivery_Fee]],Table1[[#This Row],[Gross_Sales]])-Table1[[#This Row],[Discount_Amount]])</f>
        <v>480</v>
      </c>
    </row>
    <row r="1638" spans="1:21" ht="20.399999999999999" customHeight="1" x14ac:dyDescent="0.3">
      <c r="A1638" s="1" t="s">
        <v>3725</v>
      </c>
      <c r="B1638" s="1" t="s">
        <v>6</v>
      </c>
      <c r="C1638" s="1" t="s">
        <v>30477</v>
      </c>
      <c r="D1638" s="1" t="s">
        <v>2748</v>
      </c>
      <c r="E1638" s="1" t="s">
        <v>8</v>
      </c>
      <c r="F1638" s="1" t="s">
        <v>9</v>
      </c>
      <c r="G1638" s="1" t="s">
        <v>10</v>
      </c>
      <c r="H1638" s="1" t="s">
        <v>77</v>
      </c>
      <c r="I1638" s="1" t="s">
        <v>78</v>
      </c>
      <c r="J1638" s="1" t="s">
        <v>24</v>
      </c>
      <c r="K1638" s="1" t="s">
        <v>14</v>
      </c>
      <c r="L1638" s="1">
        <v>3</v>
      </c>
      <c r="M1638" s="1">
        <v>150</v>
      </c>
      <c r="N1638" s="1">
        <v>15</v>
      </c>
      <c r="O1638" s="1">
        <v>67.5</v>
      </c>
      <c r="P1638" s="1">
        <v>40</v>
      </c>
      <c r="Q1638" s="1">
        <v>422.5</v>
      </c>
      <c r="R1638" s="1" t="s">
        <v>42</v>
      </c>
      <c r="S1638" s="1" t="s">
        <v>3726</v>
      </c>
      <c r="T1638" s="1">
        <f>Table1[[#This Row],[Unit_Price]]*Table1[[#This Row],[Quantity]]</f>
        <v>450</v>
      </c>
      <c r="U1638" s="1">
        <f>(SUM(Table1[[#This Row],[Delivery_Fee]],Table1[[#This Row],[Gross_Sales]])-Table1[[#This Row],[Discount_Amount]])</f>
        <v>422.5</v>
      </c>
    </row>
    <row r="1639" spans="1:21" ht="20.399999999999999" customHeight="1" x14ac:dyDescent="0.3">
      <c r="A1639" s="1" t="s">
        <v>3727</v>
      </c>
      <c r="B1639" s="1" t="s">
        <v>6</v>
      </c>
      <c r="C1639" s="1" t="s">
        <v>30477</v>
      </c>
      <c r="D1639" s="1" t="s">
        <v>1298</v>
      </c>
      <c r="E1639" s="1" t="s">
        <v>67</v>
      </c>
      <c r="F1639" s="1" t="s">
        <v>68</v>
      </c>
      <c r="G1639" s="1" t="s">
        <v>69</v>
      </c>
      <c r="H1639" s="1" t="s">
        <v>143</v>
      </c>
      <c r="I1639" s="1" t="s">
        <v>144</v>
      </c>
      <c r="J1639" s="1" t="s">
        <v>24</v>
      </c>
      <c r="K1639" s="1" t="s">
        <v>14</v>
      </c>
      <c r="L1639" s="1">
        <v>1</v>
      </c>
      <c r="M1639" s="1">
        <v>160</v>
      </c>
      <c r="N1639" s="1">
        <v>10</v>
      </c>
      <c r="O1639" s="1">
        <v>16</v>
      </c>
      <c r="P1639" s="1">
        <v>40</v>
      </c>
      <c r="Q1639" s="1">
        <v>184</v>
      </c>
      <c r="R1639" s="1" t="s">
        <v>26</v>
      </c>
      <c r="S1639" s="1" t="s">
        <v>3728</v>
      </c>
      <c r="T1639" s="1">
        <f>Table1[[#This Row],[Unit_Price]]*Table1[[#This Row],[Quantity]]</f>
        <v>160</v>
      </c>
      <c r="U1639" s="1">
        <f>(SUM(Table1[[#This Row],[Delivery_Fee]],Table1[[#This Row],[Gross_Sales]])-Table1[[#This Row],[Discount_Amount]])</f>
        <v>184</v>
      </c>
    </row>
    <row r="1640" spans="1:21" ht="20.399999999999999" customHeight="1" x14ac:dyDescent="0.3">
      <c r="A1640" s="1" t="s">
        <v>3729</v>
      </c>
      <c r="B1640" s="1" t="s">
        <v>6</v>
      </c>
      <c r="C1640" s="1" t="s">
        <v>30477</v>
      </c>
      <c r="D1640" s="1" t="s">
        <v>18</v>
      </c>
      <c r="E1640" s="1" t="s">
        <v>19</v>
      </c>
      <c r="F1640" s="1" t="s">
        <v>20</v>
      </c>
      <c r="G1640" s="1" t="s">
        <v>21</v>
      </c>
      <c r="H1640" s="1" t="s">
        <v>55</v>
      </c>
      <c r="I1640" s="1" t="s">
        <v>56</v>
      </c>
      <c r="J1640" s="1" t="s">
        <v>57</v>
      </c>
      <c r="K1640" s="1" t="s">
        <v>14</v>
      </c>
      <c r="L1640" s="1">
        <v>2</v>
      </c>
      <c r="M1640" s="1">
        <v>180</v>
      </c>
      <c r="N1640" s="1">
        <v>15</v>
      </c>
      <c r="O1640" s="1">
        <v>54</v>
      </c>
      <c r="P1640" s="1">
        <v>40</v>
      </c>
      <c r="Q1640" s="1">
        <v>346</v>
      </c>
      <c r="R1640" s="1" t="s">
        <v>26</v>
      </c>
      <c r="S1640" s="1" t="s">
        <v>3730</v>
      </c>
      <c r="T1640" s="1">
        <f>Table1[[#This Row],[Unit_Price]]*Table1[[#This Row],[Quantity]]</f>
        <v>360</v>
      </c>
      <c r="U1640" s="1">
        <f>(SUM(Table1[[#This Row],[Delivery_Fee]],Table1[[#This Row],[Gross_Sales]])-Table1[[#This Row],[Discount_Amount]])</f>
        <v>346</v>
      </c>
    </row>
    <row r="1641" spans="1:21" ht="20.399999999999999" customHeight="1" x14ac:dyDescent="0.3">
      <c r="A1641" s="1" t="s">
        <v>3731</v>
      </c>
      <c r="B1641" s="1" t="s">
        <v>6</v>
      </c>
      <c r="C1641" s="1" t="s">
        <v>30477</v>
      </c>
      <c r="D1641" s="1" t="s">
        <v>1344</v>
      </c>
      <c r="E1641" s="1" t="s">
        <v>19</v>
      </c>
      <c r="F1641" s="1" t="s">
        <v>20</v>
      </c>
      <c r="G1641" s="1" t="s">
        <v>21</v>
      </c>
      <c r="H1641" s="1" t="s">
        <v>84</v>
      </c>
      <c r="I1641" s="1" t="s">
        <v>85</v>
      </c>
      <c r="J1641" s="1" t="s">
        <v>86</v>
      </c>
      <c r="K1641" s="1" t="s">
        <v>14</v>
      </c>
      <c r="L1641" s="1">
        <v>1</v>
      </c>
      <c r="M1641" s="1">
        <v>100</v>
      </c>
      <c r="N1641" s="1">
        <v>15</v>
      </c>
      <c r="O1641" s="1">
        <v>15</v>
      </c>
      <c r="P1641" s="1">
        <v>35</v>
      </c>
      <c r="Q1641" s="1">
        <v>120</v>
      </c>
      <c r="R1641" s="1" t="s">
        <v>63</v>
      </c>
      <c r="S1641" s="1" t="s">
        <v>3732</v>
      </c>
      <c r="T1641" s="1">
        <f>Table1[[#This Row],[Unit_Price]]*Table1[[#This Row],[Quantity]]</f>
        <v>100</v>
      </c>
      <c r="U1641" s="1">
        <f>(SUM(Table1[[#This Row],[Delivery_Fee]],Table1[[#This Row],[Gross_Sales]])-Table1[[#This Row],[Discount_Amount]])</f>
        <v>120</v>
      </c>
    </row>
    <row r="1642" spans="1:21" ht="20.399999999999999" customHeight="1" x14ac:dyDescent="0.3">
      <c r="A1642" s="1" t="s">
        <v>3733</v>
      </c>
      <c r="B1642" s="1" t="s">
        <v>6</v>
      </c>
      <c r="C1642" s="1" t="s">
        <v>30477</v>
      </c>
      <c r="D1642" s="1" t="s">
        <v>885</v>
      </c>
      <c r="E1642" s="1" t="s">
        <v>19</v>
      </c>
      <c r="F1642" s="1" t="s">
        <v>93</v>
      </c>
      <c r="G1642" s="1" t="s">
        <v>94</v>
      </c>
      <c r="H1642" s="1" t="s">
        <v>143</v>
      </c>
      <c r="I1642" s="1" t="s">
        <v>144</v>
      </c>
      <c r="J1642" s="1" t="s">
        <v>24</v>
      </c>
      <c r="K1642" s="1" t="s">
        <v>14</v>
      </c>
      <c r="L1642" s="1">
        <v>1</v>
      </c>
      <c r="M1642" s="1">
        <v>160</v>
      </c>
      <c r="N1642" s="1">
        <v>15</v>
      </c>
      <c r="O1642" s="1">
        <v>24</v>
      </c>
      <c r="P1642" s="1">
        <v>25</v>
      </c>
      <c r="Q1642" s="1">
        <v>161</v>
      </c>
      <c r="R1642" s="1" t="s">
        <v>42</v>
      </c>
      <c r="S1642" s="1" t="s">
        <v>3734</v>
      </c>
      <c r="T1642" s="1">
        <f>Table1[[#This Row],[Unit_Price]]*Table1[[#This Row],[Quantity]]</f>
        <v>160</v>
      </c>
      <c r="U1642" s="1">
        <f>(SUM(Table1[[#This Row],[Delivery_Fee]],Table1[[#This Row],[Gross_Sales]])-Table1[[#This Row],[Discount_Amount]])</f>
        <v>161</v>
      </c>
    </row>
    <row r="1643" spans="1:21" ht="20.399999999999999" customHeight="1" x14ac:dyDescent="0.3">
      <c r="A1643" s="1" t="s">
        <v>3735</v>
      </c>
      <c r="B1643" s="1" t="s">
        <v>6</v>
      </c>
      <c r="C1643" s="1" t="s">
        <v>30477</v>
      </c>
      <c r="D1643" s="1" t="s">
        <v>373</v>
      </c>
      <c r="E1643" s="1" t="s">
        <v>19</v>
      </c>
      <c r="F1643" s="1" t="s">
        <v>75</v>
      </c>
      <c r="G1643" s="1" t="s">
        <v>76</v>
      </c>
      <c r="H1643" s="1" t="s">
        <v>48</v>
      </c>
      <c r="I1643" s="1" t="s">
        <v>49</v>
      </c>
      <c r="J1643" s="1" t="s">
        <v>13</v>
      </c>
      <c r="K1643" s="1" t="s">
        <v>14</v>
      </c>
      <c r="L1643" s="1">
        <v>3</v>
      </c>
      <c r="M1643" s="1">
        <v>220</v>
      </c>
      <c r="N1643" s="1">
        <v>10</v>
      </c>
      <c r="O1643" s="1">
        <v>66</v>
      </c>
      <c r="P1643" s="1">
        <v>25</v>
      </c>
      <c r="Q1643" s="1">
        <v>619</v>
      </c>
      <c r="R1643" s="1" t="s">
        <v>36</v>
      </c>
      <c r="S1643" s="1" t="s">
        <v>3736</v>
      </c>
      <c r="T1643" s="1">
        <f>Table1[[#This Row],[Unit_Price]]*Table1[[#This Row],[Quantity]]</f>
        <v>660</v>
      </c>
      <c r="U1643" s="1">
        <f>(SUM(Table1[[#This Row],[Delivery_Fee]],Table1[[#This Row],[Gross_Sales]])-Table1[[#This Row],[Discount_Amount]])</f>
        <v>619</v>
      </c>
    </row>
    <row r="1644" spans="1:21" ht="20.399999999999999" customHeight="1" x14ac:dyDescent="0.3">
      <c r="A1644" s="1" t="s">
        <v>3737</v>
      </c>
      <c r="B1644" s="1" t="s">
        <v>6</v>
      </c>
      <c r="C1644" s="1" t="s">
        <v>30477</v>
      </c>
      <c r="D1644" s="1" t="s">
        <v>993</v>
      </c>
      <c r="E1644" s="1" t="s">
        <v>19</v>
      </c>
      <c r="F1644" s="1" t="s">
        <v>93</v>
      </c>
      <c r="G1644" s="1" t="s">
        <v>94</v>
      </c>
      <c r="H1644" s="1" t="s">
        <v>143</v>
      </c>
      <c r="I1644" s="1" t="s">
        <v>144</v>
      </c>
      <c r="J1644" s="1" t="s">
        <v>24</v>
      </c>
      <c r="K1644" s="1" t="s">
        <v>14</v>
      </c>
      <c r="L1644" s="1">
        <v>4</v>
      </c>
      <c r="M1644" s="1">
        <v>160</v>
      </c>
      <c r="N1644" s="1">
        <v>20</v>
      </c>
      <c r="O1644" s="1">
        <v>128</v>
      </c>
      <c r="P1644" s="1">
        <v>25</v>
      </c>
      <c r="Q1644" s="1">
        <v>537</v>
      </c>
      <c r="R1644" s="1" t="s">
        <v>15</v>
      </c>
      <c r="S1644" s="1" t="s">
        <v>3738</v>
      </c>
      <c r="T1644" s="1">
        <f>Table1[[#This Row],[Unit_Price]]*Table1[[#This Row],[Quantity]]</f>
        <v>640</v>
      </c>
      <c r="U1644" s="1">
        <f>(SUM(Table1[[#This Row],[Delivery_Fee]],Table1[[#This Row],[Gross_Sales]])-Table1[[#This Row],[Discount_Amount]])</f>
        <v>537</v>
      </c>
    </row>
    <row r="1645" spans="1:21" ht="20.399999999999999" customHeight="1" x14ac:dyDescent="0.3">
      <c r="A1645" s="1" t="s">
        <v>3739</v>
      </c>
      <c r="B1645" s="1" t="s">
        <v>6</v>
      </c>
      <c r="C1645" s="1" t="s">
        <v>30477</v>
      </c>
      <c r="D1645" s="1" t="s">
        <v>370</v>
      </c>
      <c r="E1645" s="1" t="s">
        <v>30</v>
      </c>
      <c r="F1645" s="1" t="s">
        <v>53</v>
      </c>
      <c r="G1645" s="1" t="s">
        <v>54</v>
      </c>
      <c r="H1645" s="1" t="s">
        <v>40</v>
      </c>
      <c r="I1645" s="1" t="s">
        <v>41</v>
      </c>
      <c r="J1645" s="1" t="s">
        <v>13</v>
      </c>
      <c r="K1645" s="1" t="s">
        <v>25</v>
      </c>
      <c r="L1645" s="1">
        <v>2</v>
      </c>
      <c r="M1645" s="1">
        <v>170</v>
      </c>
      <c r="N1645" s="1">
        <v>0</v>
      </c>
      <c r="O1645" s="1">
        <v>0</v>
      </c>
      <c r="P1645" s="1">
        <v>35</v>
      </c>
      <c r="Q1645" s="1">
        <v>375</v>
      </c>
      <c r="R1645" s="1" t="s">
        <v>26</v>
      </c>
      <c r="S1645" s="1" t="s">
        <v>3740</v>
      </c>
      <c r="T1645" s="1">
        <f>Table1[[#This Row],[Unit_Price]]*Table1[[#This Row],[Quantity]]</f>
        <v>340</v>
      </c>
      <c r="U1645" s="1">
        <f>(SUM(Table1[[#This Row],[Delivery_Fee]],Table1[[#This Row],[Gross_Sales]])-Table1[[#This Row],[Discount_Amount]])</f>
        <v>375</v>
      </c>
    </row>
    <row r="1646" spans="1:21" ht="20.399999999999999" customHeight="1" x14ac:dyDescent="0.3">
      <c r="A1646" s="1" t="s">
        <v>3741</v>
      </c>
      <c r="B1646" s="1" t="s">
        <v>6</v>
      </c>
      <c r="C1646" s="1" t="s">
        <v>30477</v>
      </c>
      <c r="D1646" s="1" t="s">
        <v>983</v>
      </c>
      <c r="E1646" s="1" t="s">
        <v>19</v>
      </c>
      <c r="F1646" s="1" t="s">
        <v>20</v>
      </c>
      <c r="G1646" s="1" t="s">
        <v>21</v>
      </c>
      <c r="H1646" s="1" t="s">
        <v>22</v>
      </c>
      <c r="I1646" s="1" t="s">
        <v>23</v>
      </c>
      <c r="J1646" s="1" t="s">
        <v>24</v>
      </c>
      <c r="K1646" s="1" t="s">
        <v>25</v>
      </c>
      <c r="L1646" s="1">
        <v>2</v>
      </c>
      <c r="M1646" s="1">
        <v>180</v>
      </c>
      <c r="N1646" s="1">
        <v>0</v>
      </c>
      <c r="O1646" s="1">
        <v>0</v>
      </c>
      <c r="P1646" s="1">
        <v>30</v>
      </c>
      <c r="Q1646" s="1">
        <v>390</v>
      </c>
      <c r="R1646" s="1" t="s">
        <v>63</v>
      </c>
      <c r="S1646" s="1" t="s">
        <v>3742</v>
      </c>
      <c r="T1646" s="1">
        <f>Table1[[#This Row],[Unit_Price]]*Table1[[#This Row],[Quantity]]</f>
        <v>360</v>
      </c>
      <c r="U1646" s="1">
        <f>(SUM(Table1[[#This Row],[Delivery_Fee]],Table1[[#This Row],[Gross_Sales]])-Table1[[#This Row],[Discount_Amount]])</f>
        <v>390</v>
      </c>
    </row>
    <row r="1647" spans="1:21" ht="20.399999999999999" customHeight="1" x14ac:dyDescent="0.3">
      <c r="A1647" s="1" t="s">
        <v>3743</v>
      </c>
      <c r="B1647" s="1" t="s">
        <v>6</v>
      </c>
      <c r="C1647" s="1" t="s">
        <v>30477</v>
      </c>
      <c r="D1647" s="1" t="s">
        <v>60</v>
      </c>
      <c r="E1647" s="1" t="s">
        <v>8</v>
      </c>
      <c r="F1647" s="1" t="s">
        <v>9</v>
      </c>
      <c r="G1647" s="1" t="s">
        <v>10</v>
      </c>
      <c r="H1647" s="1" t="s">
        <v>22</v>
      </c>
      <c r="I1647" s="1" t="s">
        <v>23</v>
      </c>
      <c r="J1647" s="1" t="s">
        <v>24</v>
      </c>
      <c r="K1647" s="1" t="s">
        <v>25</v>
      </c>
      <c r="L1647" s="1">
        <v>1</v>
      </c>
      <c r="M1647" s="1">
        <v>180</v>
      </c>
      <c r="N1647" s="1">
        <v>10</v>
      </c>
      <c r="O1647" s="1">
        <v>18</v>
      </c>
      <c r="P1647" s="1">
        <v>25</v>
      </c>
      <c r="Q1647" s="1">
        <v>187</v>
      </c>
      <c r="R1647" s="1" t="s">
        <v>26</v>
      </c>
      <c r="S1647" s="1" t="s">
        <v>3744</v>
      </c>
      <c r="T1647" s="1">
        <f>Table1[[#This Row],[Unit_Price]]*Table1[[#This Row],[Quantity]]</f>
        <v>180</v>
      </c>
      <c r="U1647" s="1">
        <f>(SUM(Table1[[#This Row],[Delivery_Fee]],Table1[[#This Row],[Gross_Sales]])-Table1[[#This Row],[Discount_Amount]])</f>
        <v>187</v>
      </c>
    </row>
    <row r="1648" spans="1:21" ht="20.399999999999999" customHeight="1" x14ac:dyDescent="0.3">
      <c r="A1648" s="1" t="s">
        <v>3745</v>
      </c>
      <c r="B1648" s="1" t="s">
        <v>6</v>
      </c>
      <c r="C1648" s="1" t="s">
        <v>30477</v>
      </c>
      <c r="D1648" s="1" t="s">
        <v>651</v>
      </c>
      <c r="E1648" s="1" t="s">
        <v>19</v>
      </c>
      <c r="F1648" s="1" t="s">
        <v>46</v>
      </c>
      <c r="G1648" s="1" t="s">
        <v>47</v>
      </c>
      <c r="H1648" s="1" t="s">
        <v>33</v>
      </c>
      <c r="I1648" s="1" t="s">
        <v>34</v>
      </c>
      <c r="J1648" s="1" t="s">
        <v>35</v>
      </c>
      <c r="K1648" s="1" t="s">
        <v>25</v>
      </c>
      <c r="L1648" s="1">
        <v>2</v>
      </c>
      <c r="M1648" s="1">
        <v>240</v>
      </c>
      <c r="N1648" s="1">
        <v>10</v>
      </c>
      <c r="O1648" s="1">
        <v>48</v>
      </c>
      <c r="P1648" s="1">
        <v>35</v>
      </c>
      <c r="Q1648" s="1">
        <v>467</v>
      </c>
      <c r="R1648" s="1" t="s">
        <v>26</v>
      </c>
      <c r="S1648" s="1" t="s">
        <v>3746</v>
      </c>
      <c r="T1648" s="1">
        <f>Table1[[#This Row],[Unit_Price]]*Table1[[#This Row],[Quantity]]</f>
        <v>480</v>
      </c>
      <c r="U1648" s="1">
        <f>(SUM(Table1[[#This Row],[Delivery_Fee]],Table1[[#This Row],[Gross_Sales]])-Table1[[#This Row],[Discount_Amount]])</f>
        <v>467</v>
      </c>
    </row>
    <row r="1649" spans="1:21" ht="20.399999999999999" customHeight="1" x14ac:dyDescent="0.3">
      <c r="A1649" s="1" t="s">
        <v>3747</v>
      </c>
      <c r="B1649" s="1" t="s">
        <v>6</v>
      </c>
      <c r="C1649" s="1" t="s">
        <v>30477</v>
      </c>
      <c r="D1649" s="1" t="s">
        <v>1593</v>
      </c>
      <c r="E1649" s="1" t="s">
        <v>19</v>
      </c>
      <c r="F1649" s="1" t="s">
        <v>174</v>
      </c>
      <c r="G1649" s="1" t="s">
        <v>175</v>
      </c>
      <c r="H1649" s="1" t="s">
        <v>70</v>
      </c>
      <c r="I1649" s="1" t="s">
        <v>71</v>
      </c>
      <c r="J1649" s="1" t="s">
        <v>13</v>
      </c>
      <c r="K1649" s="1" t="s">
        <v>14</v>
      </c>
      <c r="L1649" s="1">
        <v>1</v>
      </c>
      <c r="M1649" s="1">
        <v>130</v>
      </c>
      <c r="N1649" s="1">
        <v>15</v>
      </c>
      <c r="O1649" s="1">
        <v>19.5</v>
      </c>
      <c r="P1649" s="1">
        <v>20</v>
      </c>
      <c r="Q1649" s="1">
        <v>130.5</v>
      </c>
      <c r="R1649" s="1" t="s">
        <v>15</v>
      </c>
      <c r="S1649" s="1" t="s">
        <v>3748</v>
      </c>
      <c r="T1649" s="1">
        <f>Table1[[#This Row],[Unit_Price]]*Table1[[#This Row],[Quantity]]</f>
        <v>130</v>
      </c>
      <c r="U1649" s="1">
        <f>(SUM(Table1[[#This Row],[Delivery_Fee]],Table1[[#This Row],[Gross_Sales]])-Table1[[#This Row],[Discount_Amount]])</f>
        <v>130.5</v>
      </c>
    </row>
    <row r="1650" spans="1:21" ht="20.399999999999999" customHeight="1" x14ac:dyDescent="0.3">
      <c r="A1650" s="1" t="s">
        <v>3749</v>
      </c>
      <c r="B1650" s="1" t="s">
        <v>6</v>
      </c>
      <c r="C1650" s="1" t="s">
        <v>30477</v>
      </c>
      <c r="D1650" s="1" t="s">
        <v>2572</v>
      </c>
      <c r="E1650" s="1" t="s">
        <v>67</v>
      </c>
      <c r="F1650" s="1" t="s">
        <v>187</v>
      </c>
      <c r="G1650" s="1" t="s">
        <v>188</v>
      </c>
      <c r="H1650" s="1" t="s">
        <v>40</v>
      </c>
      <c r="I1650" s="1" t="s">
        <v>41</v>
      </c>
      <c r="J1650" s="1" t="s">
        <v>13</v>
      </c>
      <c r="K1650" s="1" t="s">
        <v>25</v>
      </c>
      <c r="L1650" s="1">
        <v>1</v>
      </c>
      <c r="M1650" s="1">
        <v>170</v>
      </c>
      <c r="N1650" s="1">
        <v>5</v>
      </c>
      <c r="O1650" s="1">
        <v>8.5</v>
      </c>
      <c r="P1650" s="1">
        <v>25</v>
      </c>
      <c r="Q1650" s="1">
        <v>186.5</v>
      </c>
      <c r="R1650" s="1" t="s">
        <v>36</v>
      </c>
      <c r="S1650" s="1" t="s">
        <v>3750</v>
      </c>
      <c r="T1650" s="1">
        <f>Table1[[#This Row],[Unit_Price]]*Table1[[#This Row],[Quantity]]</f>
        <v>170</v>
      </c>
      <c r="U1650" s="1">
        <f>(SUM(Table1[[#This Row],[Delivery_Fee]],Table1[[#This Row],[Gross_Sales]])-Table1[[#This Row],[Discount_Amount]])</f>
        <v>186.5</v>
      </c>
    </row>
    <row r="1651" spans="1:21" ht="20.399999999999999" customHeight="1" x14ac:dyDescent="0.3">
      <c r="A1651" s="1" t="s">
        <v>3751</v>
      </c>
      <c r="B1651" s="1" t="s">
        <v>6</v>
      </c>
      <c r="C1651" s="1" t="s">
        <v>30477</v>
      </c>
      <c r="D1651" s="1" t="s">
        <v>2251</v>
      </c>
      <c r="E1651" s="1" t="s">
        <v>30</v>
      </c>
      <c r="F1651" s="1" t="s">
        <v>151</v>
      </c>
      <c r="G1651" s="1" t="s">
        <v>152</v>
      </c>
      <c r="H1651" s="1" t="s">
        <v>288</v>
      </c>
      <c r="I1651" s="1" t="s">
        <v>289</v>
      </c>
      <c r="J1651" s="1" t="s">
        <v>86</v>
      </c>
      <c r="K1651" s="1" t="s">
        <v>14</v>
      </c>
      <c r="L1651" s="1">
        <v>2</v>
      </c>
      <c r="M1651" s="1">
        <v>80</v>
      </c>
      <c r="N1651" s="1">
        <v>20</v>
      </c>
      <c r="O1651" s="1">
        <v>32</v>
      </c>
      <c r="P1651" s="1">
        <v>35</v>
      </c>
      <c r="Q1651" s="1">
        <v>163</v>
      </c>
      <c r="R1651" s="1" t="s">
        <v>63</v>
      </c>
      <c r="S1651" s="1" t="s">
        <v>3752</v>
      </c>
      <c r="T1651" s="1">
        <f>Table1[[#This Row],[Unit_Price]]*Table1[[#This Row],[Quantity]]</f>
        <v>160</v>
      </c>
      <c r="U1651" s="1">
        <f>(SUM(Table1[[#This Row],[Delivery_Fee]],Table1[[#This Row],[Gross_Sales]])-Table1[[#This Row],[Discount_Amount]])</f>
        <v>163</v>
      </c>
    </row>
    <row r="1652" spans="1:21" ht="20.399999999999999" customHeight="1" x14ac:dyDescent="0.3">
      <c r="A1652" s="1" t="s">
        <v>3753</v>
      </c>
      <c r="B1652" s="1" t="s">
        <v>6</v>
      </c>
      <c r="C1652" s="1" t="s">
        <v>30477</v>
      </c>
      <c r="D1652" s="1" t="s">
        <v>1373</v>
      </c>
      <c r="E1652" s="1" t="s">
        <v>67</v>
      </c>
      <c r="F1652" s="1" t="s">
        <v>82</v>
      </c>
      <c r="G1652" s="1" t="s">
        <v>83</v>
      </c>
      <c r="H1652" s="1" t="s">
        <v>131</v>
      </c>
      <c r="I1652" s="1" t="s">
        <v>132</v>
      </c>
      <c r="J1652" s="1" t="s">
        <v>57</v>
      </c>
      <c r="K1652" s="1" t="s">
        <v>25</v>
      </c>
      <c r="L1652" s="1">
        <v>3</v>
      </c>
      <c r="M1652" s="1">
        <v>220</v>
      </c>
      <c r="N1652" s="1">
        <v>0</v>
      </c>
      <c r="O1652" s="1">
        <v>0</v>
      </c>
      <c r="P1652" s="1">
        <v>35</v>
      </c>
      <c r="Q1652" s="1">
        <v>695</v>
      </c>
      <c r="R1652" s="1" t="s">
        <v>42</v>
      </c>
      <c r="S1652" s="1" t="s">
        <v>3754</v>
      </c>
      <c r="T1652" s="1">
        <f>Table1[[#This Row],[Unit_Price]]*Table1[[#This Row],[Quantity]]</f>
        <v>660</v>
      </c>
      <c r="U1652" s="1">
        <f>(SUM(Table1[[#This Row],[Delivery_Fee]],Table1[[#This Row],[Gross_Sales]])-Table1[[#This Row],[Discount_Amount]])</f>
        <v>695</v>
      </c>
    </row>
    <row r="1653" spans="1:21" ht="20.399999999999999" customHeight="1" x14ac:dyDescent="0.3">
      <c r="A1653" s="1" t="s">
        <v>3755</v>
      </c>
      <c r="B1653" s="1" t="s">
        <v>6</v>
      </c>
      <c r="C1653" s="1" t="s">
        <v>30477</v>
      </c>
      <c r="D1653" s="1" t="s">
        <v>392</v>
      </c>
      <c r="E1653" s="1" t="s">
        <v>67</v>
      </c>
      <c r="F1653" s="1" t="s">
        <v>174</v>
      </c>
      <c r="G1653" s="1" t="s">
        <v>175</v>
      </c>
      <c r="H1653" s="1" t="s">
        <v>11</v>
      </c>
      <c r="I1653" s="1" t="s">
        <v>12</v>
      </c>
      <c r="J1653" s="1" t="s">
        <v>13</v>
      </c>
      <c r="K1653" s="1" t="s">
        <v>14</v>
      </c>
      <c r="L1653" s="1">
        <v>3</v>
      </c>
      <c r="M1653" s="1">
        <v>140</v>
      </c>
      <c r="N1653" s="1">
        <v>20</v>
      </c>
      <c r="O1653" s="1">
        <v>84</v>
      </c>
      <c r="P1653" s="1">
        <v>25</v>
      </c>
      <c r="Q1653" s="1">
        <v>361</v>
      </c>
      <c r="R1653" s="1" t="s">
        <v>42</v>
      </c>
      <c r="S1653" s="1" t="s">
        <v>3756</v>
      </c>
      <c r="T1653" s="1">
        <f>Table1[[#This Row],[Unit_Price]]*Table1[[#This Row],[Quantity]]</f>
        <v>420</v>
      </c>
      <c r="U1653" s="1">
        <f>(SUM(Table1[[#This Row],[Delivery_Fee]],Table1[[#This Row],[Gross_Sales]])-Table1[[#This Row],[Discount_Amount]])</f>
        <v>361</v>
      </c>
    </row>
    <row r="1654" spans="1:21" ht="20.399999999999999" customHeight="1" x14ac:dyDescent="0.3">
      <c r="A1654" s="1" t="s">
        <v>3757</v>
      </c>
      <c r="B1654" s="1" t="s">
        <v>6</v>
      </c>
      <c r="C1654" s="1" t="s">
        <v>30477</v>
      </c>
      <c r="D1654" s="1" t="s">
        <v>532</v>
      </c>
      <c r="E1654" s="1" t="s">
        <v>19</v>
      </c>
      <c r="F1654" s="1" t="s">
        <v>174</v>
      </c>
      <c r="G1654" s="1" t="s">
        <v>175</v>
      </c>
      <c r="H1654" s="1" t="s">
        <v>77</v>
      </c>
      <c r="I1654" s="1" t="s">
        <v>78</v>
      </c>
      <c r="J1654" s="1" t="s">
        <v>24</v>
      </c>
      <c r="K1654" s="1" t="s">
        <v>14</v>
      </c>
      <c r="L1654" s="1">
        <v>3</v>
      </c>
      <c r="M1654" s="1">
        <v>150</v>
      </c>
      <c r="N1654" s="1">
        <v>20</v>
      </c>
      <c r="O1654" s="1">
        <v>90</v>
      </c>
      <c r="P1654" s="1">
        <v>40</v>
      </c>
      <c r="Q1654" s="1">
        <v>400</v>
      </c>
      <c r="R1654" s="1" t="s">
        <v>26</v>
      </c>
      <c r="S1654" s="1" t="s">
        <v>3758</v>
      </c>
      <c r="T1654" s="1">
        <f>Table1[[#This Row],[Unit_Price]]*Table1[[#This Row],[Quantity]]</f>
        <v>450</v>
      </c>
      <c r="U1654" s="1">
        <f>(SUM(Table1[[#This Row],[Delivery_Fee]],Table1[[#This Row],[Gross_Sales]])-Table1[[#This Row],[Discount_Amount]])</f>
        <v>400</v>
      </c>
    </row>
    <row r="1655" spans="1:21" ht="20.399999999999999" customHeight="1" x14ac:dyDescent="0.3">
      <c r="A1655" s="1" t="s">
        <v>3759</v>
      </c>
      <c r="B1655" s="1" t="s">
        <v>6</v>
      </c>
      <c r="C1655" s="1" t="s">
        <v>30477</v>
      </c>
      <c r="D1655" s="1" t="s">
        <v>358</v>
      </c>
      <c r="E1655" s="1" t="s">
        <v>67</v>
      </c>
      <c r="F1655" s="1" t="s">
        <v>267</v>
      </c>
      <c r="G1655" s="1" t="s">
        <v>268</v>
      </c>
      <c r="H1655" s="1" t="s">
        <v>70</v>
      </c>
      <c r="I1655" s="1" t="s">
        <v>71</v>
      </c>
      <c r="J1655" s="1" t="s">
        <v>13</v>
      </c>
      <c r="K1655" s="1" t="s">
        <v>14</v>
      </c>
      <c r="L1655" s="1">
        <v>3</v>
      </c>
      <c r="M1655" s="1">
        <v>130</v>
      </c>
      <c r="N1655" s="1">
        <v>5</v>
      </c>
      <c r="O1655" s="1">
        <v>19.5</v>
      </c>
      <c r="P1655" s="1">
        <v>25</v>
      </c>
      <c r="Q1655" s="1">
        <v>395.5</v>
      </c>
      <c r="R1655" s="1" t="s">
        <v>26</v>
      </c>
      <c r="S1655" s="1" t="s">
        <v>3760</v>
      </c>
      <c r="T1655" s="1">
        <f>Table1[[#This Row],[Unit_Price]]*Table1[[#This Row],[Quantity]]</f>
        <v>390</v>
      </c>
      <c r="U1655" s="1">
        <f>(SUM(Table1[[#This Row],[Delivery_Fee]],Table1[[#This Row],[Gross_Sales]])-Table1[[#This Row],[Discount_Amount]])</f>
        <v>395.5</v>
      </c>
    </row>
    <row r="1656" spans="1:21" ht="20.399999999999999" customHeight="1" x14ac:dyDescent="0.3">
      <c r="A1656" s="1" t="s">
        <v>3761</v>
      </c>
      <c r="B1656" s="1" t="s">
        <v>6</v>
      </c>
      <c r="C1656" s="1" t="s">
        <v>30477</v>
      </c>
      <c r="D1656" s="1" t="s">
        <v>128</v>
      </c>
      <c r="E1656" s="1" t="s">
        <v>8</v>
      </c>
      <c r="F1656" s="1" t="s">
        <v>187</v>
      </c>
      <c r="G1656" s="1" t="s">
        <v>188</v>
      </c>
      <c r="H1656" s="1" t="s">
        <v>84</v>
      </c>
      <c r="I1656" s="1" t="s">
        <v>85</v>
      </c>
      <c r="J1656" s="1" t="s">
        <v>86</v>
      </c>
      <c r="K1656" s="1" t="s">
        <v>14</v>
      </c>
      <c r="L1656" s="1">
        <v>2</v>
      </c>
      <c r="M1656" s="1">
        <v>100</v>
      </c>
      <c r="N1656" s="1">
        <v>5</v>
      </c>
      <c r="O1656" s="1">
        <v>10</v>
      </c>
      <c r="P1656" s="1">
        <v>35</v>
      </c>
      <c r="Q1656" s="1">
        <v>225</v>
      </c>
      <c r="R1656" s="1" t="s">
        <v>36</v>
      </c>
      <c r="S1656" s="1" t="s">
        <v>3762</v>
      </c>
      <c r="T1656" s="1">
        <f>Table1[[#This Row],[Unit_Price]]*Table1[[#This Row],[Quantity]]</f>
        <v>200</v>
      </c>
      <c r="U1656" s="1">
        <f>(SUM(Table1[[#This Row],[Delivery_Fee]],Table1[[#This Row],[Gross_Sales]])-Table1[[#This Row],[Discount_Amount]])</f>
        <v>225</v>
      </c>
    </row>
    <row r="1657" spans="1:21" ht="20.399999999999999" customHeight="1" x14ac:dyDescent="0.3">
      <c r="A1657" s="1" t="s">
        <v>3763</v>
      </c>
      <c r="B1657" s="1" t="s">
        <v>6</v>
      </c>
      <c r="C1657" s="1" t="s">
        <v>30477</v>
      </c>
      <c r="D1657" s="1" t="s">
        <v>1050</v>
      </c>
      <c r="E1657" s="1" t="s">
        <v>19</v>
      </c>
      <c r="F1657" s="1" t="s">
        <v>20</v>
      </c>
      <c r="G1657" s="1" t="s">
        <v>21</v>
      </c>
      <c r="H1657" s="1" t="s">
        <v>143</v>
      </c>
      <c r="I1657" s="1" t="s">
        <v>144</v>
      </c>
      <c r="J1657" s="1" t="s">
        <v>24</v>
      </c>
      <c r="K1657" s="1" t="s">
        <v>14</v>
      </c>
      <c r="L1657" s="1">
        <v>1</v>
      </c>
      <c r="M1657" s="1">
        <v>160</v>
      </c>
      <c r="N1657" s="1">
        <v>20</v>
      </c>
      <c r="O1657" s="1">
        <v>32</v>
      </c>
      <c r="P1657" s="1">
        <v>35</v>
      </c>
      <c r="Q1657" s="1">
        <v>163</v>
      </c>
      <c r="R1657" s="1" t="s">
        <v>36</v>
      </c>
      <c r="S1657" s="1" t="s">
        <v>3764</v>
      </c>
      <c r="T1657" s="1">
        <f>Table1[[#This Row],[Unit_Price]]*Table1[[#This Row],[Quantity]]</f>
        <v>160</v>
      </c>
      <c r="U1657" s="1">
        <f>(SUM(Table1[[#This Row],[Delivery_Fee]],Table1[[#This Row],[Gross_Sales]])-Table1[[#This Row],[Discount_Amount]])</f>
        <v>163</v>
      </c>
    </row>
    <row r="1658" spans="1:21" ht="20.399999999999999" customHeight="1" x14ac:dyDescent="0.3">
      <c r="A1658" s="1" t="s">
        <v>3765</v>
      </c>
      <c r="B1658" s="1" t="s">
        <v>6</v>
      </c>
      <c r="C1658" s="1" t="s">
        <v>30477</v>
      </c>
      <c r="D1658" s="1" t="s">
        <v>766</v>
      </c>
      <c r="E1658" s="1" t="s">
        <v>30</v>
      </c>
      <c r="F1658" s="1" t="s">
        <v>151</v>
      </c>
      <c r="G1658" s="1" t="s">
        <v>152</v>
      </c>
      <c r="H1658" s="1" t="s">
        <v>11</v>
      </c>
      <c r="I1658" s="1" t="s">
        <v>12</v>
      </c>
      <c r="J1658" s="1" t="s">
        <v>13</v>
      </c>
      <c r="K1658" s="1" t="s">
        <v>14</v>
      </c>
      <c r="L1658" s="1">
        <v>2</v>
      </c>
      <c r="M1658" s="1">
        <v>140</v>
      </c>
      <c r="N1658" s="1">
        <v>0</v>
      </c>
      <c r="O1658" s="1">
        <v>0</v>
      </c>
      <c r="P1658" s="1">
        <v>30</v>
      </c>
      <c r="Q1658" s="1">
        <v>310</v>
      </c>
      <c r="R1658" s="1" t="s">
        <v>63</v>
      </c>
      <c r="S1658" s="1" t="s">
        <v>3766</v>
      </c>
      <c r="T1658" s="1">
        <f>Table1[[#This Row],[Unit_Price]]*Table1[[#This Row],[Quantity]]</f>
        <v>280</v>
      </c>
      <c r="U1658" s="1">
        <f>(SUM(Table1[[#This Row],[Delivery_Fee]],Table1[[#This Row],[Gross_Sales]])-Table1[[#This Row],[Discount_Amount]])</f>
        <v>310</v>
      </c>
    </row>
    <row r="1659" spans="1:21" ht="20.399999999999999" customHeight="1" x14ac:dyDescent="0.3">
      <c r="A1659" s="1" t="s">
        <v>3767</v>
      </c>
      <c r="B1659" s="1" t="s">
        <v>6</v>
      </c>
      <c r="C1659" s="1" t="s">
        <v>30477</v>
      </c>
      <c r="D1659" s="1" t="s">
        <v>1557</v>
      </c>
      <c r="E1659" s="1" t="s">
        <v>19</v>
      </c>
      <c r="F1659" s="1" t="s">
        <v>124</v>
      </c>
      <c r="G1659" s="1" t="s">
        <v>125</v>
      </c>
      <c r="H1659" s="1" t="s">
        <v>48</v>
      </c>
      <c r="I1659" s="1" t="s">
        <v>49</v>
      </c>
      <c r="J1659" s="1" t="s">
        <v>13</v>
      </c>
      <c r="K1659" s="1" t="s">
        <v>14</v>
      </c>
      <c r="L1659" s="1">
        <v>1</v>
      </c>
      <c r="M1659" s="1">
        <v>220</v>
      </c>
      <c r="N1659" s="1">
        <v>5</v>
      </c>
      <c r="O1659" s="1">
        <v>11</v>
      </c>
      <c r="P1659" s="1">
        <v>30</v>
      </c>
      <c r="Q1659" s="1">
        <v>239</v>
      </c>
      <c r="R1659" s="1" t="s">
        <v>26</v>
      </c>
      <c r="S1659" s="1" t="s">
        <v>3768</v>
      </c>
      <c r="T1659" s="1">
        <f>Table1[[#This Row],[Unit_Price]]*Table1[[#This Row],[Quantity]]</f>
        <v>220</v>
      </c>
      <c r="U1659" s="1">
        <f>(SUM(Table1[[#This Row],[Delivery_Fee]],Table1[[#This Row],[Gross_Sales]])-Table1[[#This Row],[Discount_Amount]])</f>
        <v>239</v>
      </c>
    </row>
    <row r="1660" spans="1:21" ht="20.399999999999999" customHeight="1" x14ac:dyDescent="0.3">
      <c r="A1660" s="1" t="s">
        <v>3769</v>
      </c>
      <c r="B1660" s="1" t="s">
        <v>6</v>
      </c>
      <c r="C1660" s="1" t="s">
        <v>30477</v>
      </c>
      <c r="D1660" s="1" t="s">
        <v>893</v>
      </c>
      <c r="E1660" s="1" t="s">
        <v>67</v>
      </c>
      <c r="F1660" s="1" t="s">
        <v>129</v>
      </c>
      <c r="G1660" s="1" t="s">
        <v>130</v>
      </c>
      <c r="H1660" s="1" t="s">
        <v>33</v>
      </c>
      <c r="I1660" s="1" t="s">
        <v>34</v>
      </c>
      <c r="J1660" s="1" t="s">
        <v>35</v>
      </c>
      <c r="K1660" s="1" t="s">
        <v>25</v>
      </c>
      <c r="L1660" s="1">
        <v>4</v>
      </c>
      <c r="M1660" s="1">
        <v>240</v>
      </c>
      <c r="N1660" s="1">
        <v>10</v>
      </c>
      <c r="O1660" s="1">
        <v>96</v>
      </c>
      <c r="P1660" s="1">
        <v>40</v>
      </c>
      <c r="Q1660" s="1">
        <v>904</v>
      </c>
      <c r="R1660" s="1" t="s">
        <v>15</v>
      </c>
      <c r="S1660" s="1" t="s">
        <v>3770</v>
      </c>
      <c r="T1660" s="1">
        <f>Table1[[#This Row],[Unit_Price]]*Table1[[#This Row],[Quantity]]</f>
        <v>960</v>
      </c>
      <c r="U1660" s="1">
        <f>(SUM(Table1[[#This Row],[Delivery_Fee]],Table1[[#This Row],[Gross_Sales]])-Table1[[#This Row],[Discount_Amount]])</f>
        <v>904</v>
      </c>
    </row>
    <row r="1661" spans="1:21" ht="20.399999999999999" customHeight="1" x14ac:dyDescent="0.3">
      <c r="A1661" s="1" t="s">
        <v>3771</v>
      </c>
      <c r="B1661" s="1" t="s">
        <v>6</v>
      </c>
      <c r="C1661" s="1" t="s">
        <v>30477</v>
      </c>
      <c r="D1661" s="1" t="s">
        <v>92</v>
      </c>
      <c r="E1661" s="1" t="s">
        <v>67</v>
      </c>
      <c r="F1661" s="1" t="s">
        <v>109</v>
      </c>
      <c r="G1661" s="1" t="s">
        <v>110</v>
      </c>
      <c r="H1661" s="1" t="s">
        <v>55</v>
      </c>
      <c r="I1661" s="1" t="s">
        <v>56</v>
      </c>
      <c r="J1661" s="1" t="s">
        <v>57</v>
      </c>
      <c r="K1661" s="1" t="s">
        <v>14</v>
      </c>
      <c r="L1661" s="1">
        <v>2</v>
      </c>
      <c r="M1661" s="1">
        <v>180</v>
      </c>
      <c r="N1661" s="1">
        <v>10</v>
      </c>
      <c r="O1661" s="1">
        <v>36</v>
      </c>
      <c r="P1661" s="1">
        <v>25</v>
      </c>
      <c r="Q1661" s="1">
        <v>349</v>
      </c>
      <c r="R1661" s="1" t="s">
        <v>63</v>
      </c>
      <c r="S1661" s="1" t="s">
        <v>3772</v>
      </c>
      <c r="T1661" s="1">
        <f>Table1[[#This Row],[Unit_Price]]*Table1[[#This Row],[Quantity]]</f>
        <v>360</v>
      </c>
      <c r="U1661" s="1">
        <f>(SUM(Table1[[#This Row],[Delivery_Fee]],Table1[[#This Row],[Gross_Sales]])-Table1[[#This Row],[Discount_Amount]])</f>
        <v>349</v>
      </c>
    </row>
    <row r="1662" spans="1:21" ht="20.399999999999999" customHeight="1" x14ac:dyDescent="0.3">
      <c r="A1662" s="1" t="s">
        <v>3773</v>
      </c>
      <c r="B1662" s="1" t="s">
        <v>6</v>
      </c>
      <c r="C1662" s="1" t="s">
        <v>30477</v>
      </c>
      <c r="D1662" s="1" t="s">
        <v>1022</v>
      </c>
      <c r="E1662" s="1" t="s">
        <v>19</v>
      </c>
      <c r="F1662" s="1" t="s">
        <v>93</v>
      </c>
      <c r="G1662" s="1" t="s">
        <v>94</v>
      </c>
      <c r="H1662" s="1" t="s">
        <v>77</v>
      </c>
      <c r="I1662" s="1" t="s">
        <v>78</v>
      </c>
      <c r="J1662" s="1" t="s">
        <v>24</v>
      </c>
      <c r="K1662" s="1" t="s">
        <v>14</v>
      </c>
      <c r="L1662" s="1">
        <v>4</v>
      </c>
      <c r="M1662" s="1">
        <v>150</v>
      </c>
      <c r="N1662" s="1">
        <v>10</v>
      </c>
      <c r="O1662" s="1">
        <v>60</v>
      </c>
      <c r="P1662" s="1">
        <v>40</v>
      </c>
      <c r="Q1662" s="1">
        <v>580</v>
      </c>
      <c r="R1662" s="1" t="s">
        <v>63</v>
      </c>
      <c r="S1662" s="1" t="s">
        <v>3774</v>
      </c>
      <c r="T1662" s="1">
        <f>Table1[[#This Row],[Unit_Price]]*Table1[[#This Row],[Quantity]]</f>
        <v>600</v>
      </c>
      <c r="U1662" s="1">
        <f>(SUM(Table1[[#This Row],[Delivery_Fee]],Table1[[#This Row],[Gross_Sales]])-Table1[[#This Row],[Discount_Amount]])</f>
        <v>580</v>
      </c>
    </row>
    <row r="1663" spans="1:21" ht="20.399999999999999" customHeight="1" x14ac:dyDescent="0.3">
      <c r="A1663" s="1" t="s">
        <v>3775</v>
      </c>
      <c r="B1663" s="1" t="s">
        <v>6</v>
      </c>
      <c r="C1663" s="1" t="s">
        <v>30477</v>
      </c>
      <c r="D1663" s="1" t="s">
        <v>582</v>
      </c>
      <c r="E1663" s="1" t="s">
        <v>67</v>
      </c>
      <c r="F1663" s="1" t="s">
        <v>68</v>
      </c>
      <c r="G1663" s="1" t="s">
        <v>69</v>
      </c>
      <c r="H1663" s="1" t="s">
        <v>143</v>
      </c>
      <c r="I1663" s="1" t="s">
        <v>144</v>
      </c>
      <c r="J1663" s="1" t="s">
        <v>24</v>
      </c>
      <c r="K1663" s="1" t="s">
        <v>14</v>
      </c>
      <c r="L1663" s="1">
        <v>2</v>
      </c>
      <c r="M1663" s="1">
        <v>160</v>
      </c>
      <c r="N1663" s="1">
        <v>0</v>
      </c>
      <c r="O1663" s="1">
        <v>0</v>
      </c>
      <c r="P1663" s="1">
        <v>25</v>
      </c>
      <c r="Q1663" s="1">
        <v>345</v>
      </c>
      <c r="R1663" s="1" t="s">
        <v>36</v>
      </c>
      <c r="S1663" s="1" t="s">
        <v>3776</v>
      </c>
      <c r="T1663" s="1">
        <f>Table1[[#This Row],[Unit_Price]]*Table1[[#This Row],[Quantity]]</f>
        <v>320</v>
      </c>
      <c r="U1663" s="1">
        <f>(SUM(Table1[[#This Row],[Delivery_Fee]],Table1[[#This Row],[Gross_Sales]])-Table1[[#This Row],[Discount_Amount]])</f>
        <v>345</v>
      </c>
    </row>
    <row r="1664" spans="1:21" ht="20.399999999999999" customHeight="1" x14ac:dyDescent="0.3">
      <c r="A1664" s="1" t="s">
        <v>3777</v>
      </c>
      <c r="B1664" s="1" t="s">
        <v>6</v>
      </c>
      <c r="C1664" s="1" t="s">
        <v>30477</v>
      </c>
      <c r="D1664" s="1" t="s">
        <v>1105</v>
      </c>
      <c r="E1664" s="1" t="s">
        <v>8</v>
      </c>
      <c r="F1664" s="1" t="s">
        <v>9</v>
      </c>
      <c r="G1664" s="1" t="s">
        <v>10</v>
      </c>
      <c r="H1664" s="1" t="s">
        <v>61</v>
      </c>
      <c r="I1664" s="1" t="s">
        <v>62</v>
      </c>
      <c r="J1664" s="1" t="s">
        <v>24</v>
      </c>
      <c r="K1664" s="1" t="s">
        <v>25</v>
      </c>
      <c r="L1664" s="1">
        <v>2</v>
      </c>
      <c r="M1664" s="1">
        <v>190</v>
      </c>
      <c r="N1664" s="1">
        <v>15</v>
      </c>
      <c r="O1664" s="1">
        <v>57</v>
      </c>
      <c r="P1664" s="1">
        <v>20</v>
      </c>
      <c r="Q1664" s="1">
        <v>343</v>
      </c>
      <c r="R1664" s="1" t="s">
        <v>36</v>
      </c>
      <c r="S1664" s="1" t="s">
        <v>3778</v>
      </c>
      <c r="T1664" s="1">
        <f>Table1[[#This Row],[Unit_Price]]*Table1[[#This Row],[Quantity]]</f>
        <v>380</v>
      </c>
      <c r="U1664" s="1">
        <f>(SUM(Table1[[#This Row],[Delivery_Fee]],Table1[[#This Row],[Gross_Sales]])-Table1[[#This Row],[Discount_Amount]])</f>
        <v>343</v>
      </c>
    </row>
    <row r="1665" spans="1:21" ht="20.399999999999999" customHeight="1" x14ac:dyDescent="0.3">
      <c r="A1665" s="1" t="s">
        <v>3779</v>
      </c>
      <c r="B1665" s="1" t="s">
        <v>6</v>
      </c>
      <c r="C1665" s="1" t="s">
        <v>30477</v>
      </c>
      <c r="D1665" s="1" t="s">
        <v>506</v>
      </c>
      <c r="E1665" s="1" t="s">
        <v>67</v>
      </c>
      <c r="F1665" s="1" t="s">
        <v>151</v>
      </c>
      <c r="G1665" s="1" t="s">
        <v>152</v>
      </c>
      <c r="H1665" s="1" t="s">
        <v>40</v>
      </c>
      <c r="I1665" s="1" t="s">
        <v>41</v>
      </c>
      <c r="J1665" s="1" t="s">
        <v>13</v>
      </c>
      <c r="K1665" s="1" t="s">
        <v>25</v>
      </c>
      <c r="L1665" s="1">
        <v>4</v>
      </c>
      <c r="M1665" s="1">
        <v>170</v>
      </c>
      <c r="N1665" s="1">
        <v>15</v>
      </c>
      <c r="O1665" s="1">
        <v>102</v>
      </c>
      <c r="P1665" s="1">
        <v>35</v>
      </c>
      <c r="Q1665" s="1">
        <v>613</v>
      </c>
      <c r="R1665" s="1" t="s">
        <v>42</v>
      </c>
      <c r="S1665" s="1" t="s">
        <v>3780</v>
      </c>
      <c r="T1665" s="1">
        <f>Table1[[#This Row],[Unit_Price]]*Table1[[#This Row],[Quantity]]</f>
        <v>680</v>
      </c>
      <c r="U1665" s="1">
        <f>(SUM(Table1[[#This Row],[Delivery_Fee]],Table1[[#This Row],[Gross_Sales]])-Table1[[#This Row],[Discount_Amount]])</f>
        <v>613</v>
      </c>
    </row>
    <row r="1666" spans="1:21" ht="20.399999999999999" customHeight="1" x14ac:dyDescent="0.3">
      <c r="A1666" s="1" t="s">
        <v>3781</v>
      </c>
      <c r="B1666" s="1" t="s">
        <v>6</v>
      </c>
      <c r="C1666" s="1" t="s">
        <v>30477</v>
      </c>
      <c r="D1666" s="1" t="s">
        <v>3137</v>
      </c>
      <c r="E1666" s="1" t="s">
        <v>19</v>
      </c>
      <c r="F1666" s="1" t="s">
        <v>174</v>
      </c>
      <c r="G1666" s="1" t="s">
        <v>175</v>
      </c>
      <c r="H1666" s="1" t="s">
        <v>143</v>
      </c>
      <c r="I1666" s="1" t="s">
        <v>144</v>
      </c>
      <c r="J1666" s="1" t="s">
        <v>24</v>
      </c>
      <c r="K1666" s="1" t="s">
        <v>14</v>
      </c>
      <c r="L1666" s="1">
        <v>4</v>
      </c>
      <c r="M1666" s="1">
        <v>160</v>
      </c>
      <c r="N1666" s="1">
        <v>15</v>
      </c>
      <c r="O1666" s="1">
        <v>96</v>
      </c>
      <c r="P1666" s="1">
        <v>35</v>
      </c>
      <c r="Q1666" s="1">
        <v>579</v>
      </c>
      <c r="R1666" s="1" t="s">
        <v>26</v>
      </c>
      <c r="S1666" s="1" t="s">
        <v>3782</v>
      </c>
      <c r="T1666" s="1">
        <f>Table1[[#This Row],[Unit_Price]]*Table1[[#This Row],[Quantity]]</f>
        <v>640</v>
      </c>
      <c r="U1666" s="1">
        <f>(SUM(Table1[[#This Row],[Delivery_Fee]],Table1[[#This Row],[Gross_Sales]])-Table1[[#This Row],[Discount_Amount]])</f>
        <v>579</v>
      </c>
    </row>
    <row r="1667" spans="1:21" ht="20.399999999999999" customHeight="1" x14ac:dyDescent="0.3">
      <c r="A1667" s="1" t="s">
        <v>3783</v>
      </c>
      <c r="B1667" s="1" t="s">
        <v>6</v>
      </c>
      <c r="C1667" s="1" t="s">
        <v>30477</v>
      </c>
      <c r="D1667" s="1" t="s">
        <v>401</v>
      </c>
      <c r="E1667" s="1" t="s">
        <v>30</v>
      </c>
      <c r="F1667" s="1" t="s">
        <v>31</v>
      </c>
      <c r="G1667" s="1" t="s">
        <v>32</v>
      </c>
      <c r="H1667" s="1" t="s">
        <v>22</v>
      </c>
      <c r="I1667" s="1" t="s">
        <v>23</v>
      </c>
      <c r="J1667" s="1" t="s">
        <v>24</v>
      </c>
      <c r="K1667" s="1" t="s">
        <v>25</v>
      </c>
      <c r="L1667" s="1">
        <v>3</v>
      </c>
      <c r="M1667" s="1">
        <v>180</v>
      </c>
      <c r="N1667" s="1">
        <v>20</v>
      </c>
      <c r="O1667" s="1">
        <v>108</v>
      </c>
      <c r="P1667" s="1">
        <v>20</v>
      </c>
      <c r="Q1667" s="1">
        <v>452</v>
      </c>
      <c r="R1667" s="1" t="s">
        <v>15</v>
      </c>
      <c r="S1667" s="1" t="s">
        <v>3784</v>
      </c>
      <c r="T1667" s="1">
        <f>Table1[[#This Row],[Unit_Price]]*Table1[[#This Row],[Quantity]]</f>
        <v>540</v>
      </c>
      <c r="U1667" s="1">
        <f>(SUM(Table1[[#This Row],[Delivery_Fee]],Table1[[#This Row],[Gross_Sales]])-Table1[[#This Row],[Discount_Amount]])</f>
        <v>452</v>
      </c>
    </row>
    <row r="1668" spans="1:21" ht="20.399999999999999" customHeight="1" x14ac:dyDescent="0.3">
      <c r="A1668" s="1" t="s">
        <v>3785</v>
      </c>
      <c r="B1668" s="1" t="s">
        <v>6</v>
      </c>
      <c r="C1668" s="1" t="s">
        <v>30477</v>
      </c>
      <c r="D1668" s="1" t="s">
        <v>206</v>
      </c>
      <c r="E1668" s="1" t="s">
        <v>19</v>
      </c>
      <c r="F1668" s="1" t="s">
        <v>98</v>
      </c>
      <c r="G1668" s="1" t="s">
        <v>99</v>
      </c>
      <c r="H1668" s="1" t="s">
        <v>111</v>
      </c>
      <c r="I1668" s="1" t="s">
        <v>112</v>
      </c>
      <c r="J1668" s="1" t="s">
        <v>13</v>
      </c>
      <c r="K1668" s="1" t="s">
        <v>25</v>
      </c>
      <c r="L1668" s="1">
        <v>2</v>
      </c>
      <c r="M1668" s="1">
        <v>280</v>
      </c>
      <c r="N1668" s="1">
        <v>15</v>
      </c>
      <c r="O1668" s="1">
        <v>84</v>
      </c>
      <c r="P1668" s="1">
        <v>40</v>
      </c>
      <c r="Q1668" s="1">
        <v>516</v>
      </c>
      <c r="R1668" s="1" t="s">
        <v>26</v>
      </c>
      <c r="S1668" s="1" t="s">
        <v>3786</v>
      </c>
      <c r="T1668" s="1">
        <f>Table1[[#This Row],[Unit_Price]]*Table1[[#This Row],[Quantity]]</f>
        <v>560</v>
      </c>
      <c r="U1668" s="1">
        <f>(SUM(Table1[[#This Row],[Delivery_Fee]],Table1[[#This Row],[Gross_Sales]])-Table1[[#This Row],[Discount_Amount]])</f>
        <v>516</v>
      </c>
    </row>
    <row r="1669" spans="1:21" ht="20.399999999999999" customHeight="1" x14ac:dyDescent="0.3">
      <c r="A1669" s="1" t="s">
        <v>3787</v>
      </c>
      <c r="B1669" s="1" t="s">
        <v>6</v>
      </c>
      <c r="C1669" s="1" t="s">
        <v>30477</v>
      </c>
      <c r="D1669" s="1" t="s">
        <v>1532</v>
      </c>
      <c r="E1669" s="1" t="s">
        <v>67</v>
      </c>
      <c r="F1669" s="1" t="s">
        <v>68</v>
      </c>
      <c r="G1669" s="1" t="s">
        <v>69</v>
      </c>
      <c r="H1669" s="1" t="s">
        <v>40</v>
      </c>
      <c r="I1669" s="1" t="s">
        <v>41</v>
      </c>
      <c r="J1669" s="1" t="s">
        <v>13</v>
      </c>
      <c r="K1669" s="1" t="s">
        <v>25</v>
      </c>
      <c r="L1669" s="1">
        <v>4</v>
      </c>
      <c r="M1669" s="1">
        <v>170</v>
      </c>
      <c r="N1669" s="1">
        <v>10</v>
      </c>
      <c r="O1669" s="1">
        <v>68</v>
      </c>
      <c r="P1669" s="1">
        <v>25</v>
      </c>
      <c r="Q1669" s="1">
        <v>637</v>
      </c>
      <c r="R1669" s="1" t="s">
        <v>42</v>
      </c>
      <c r="S1669" s="1" t="s">
        <v>3788</v>
      </c>
      <c r="T1669" s="1">
        <f>Table1[[#This Row],[Unit_Price]]*Table1[[#This Row],[Quantity]]</f>
        <v>680</v>
      </c>
      <c r="U1669" s="1">
        <f>(SUM(Table1[[#This Row],[Delivery_Fee]],Table1[[#This Row],[Gross_Sales]])-Table1[[#This Row],[Discount_Amount]])</f>
        <v>637</v>
      </c>
    </row>
    <row r="1670" spans="1:21" ht="20.399999999999999" customHeight="1" x14ac:dyDescent="0.3">
      <c r="A1670" s="1" t="s">
        <v>3789</v>
      </c>
      <c r="B1670" s="1" t="s">
        <v>6</v>
      </c>
      <c r="C1670" s="1" t="s">
        <v>30477</v>
      </c>
      <c r="D1670" s="1" t="s">
        <v>215</v>
      </c>
      <c r="E1670" s="1" t="s">
        <v>67</v>
      </c>
      <c r="F1670" s="1" t="s">
        <v>267</v>
      </c>
      <c r="G1670" s="1" t="s">
        <v>268</v>
      </c>
      <c r="H1670" s="1" t="s">
        <v>111</v>
      </c>
      <c r="I1670" s="1" t="s">
        <v>112</v>
      </c>
      <c r="J1670" s="1" t="s">
        <v>13</v>
      </c>
      <c r="K1670" s="1" t="s">
        <v>25</v>
      </c>
      <c r="L1670" s="1">
        <v>4</v>
      </c>
      <c r="M1670" s="1">
        <v>280</v>
      </c>
      <c r="N1670" s="1">
        <v>5</v>
      </c>
      <c r="O1670" s="1">
        <v>56</v>
      </c>
      <c r="P1670" s="1">
        <v>40</v>
      </c>
      <c r="Q1670" s="1">
        <v>1104</v>
      </c>
      <c r="R1670" s="1" t="s">
        <v>15</v>
      </c>
      <c r="S1670" s="1" t="s">
        <v>3790</v>
      </c>
      <c r="T1670" s="1">
        <f>Table1[[#This Row],[Unit_Price]]*Table1[[#This Row],[Quantity]]</f>
        <v>1120</v>
      </c>
      <c r="U1670" s="1">
        <f>(SUM(Table1[[#This Row],[Delivery_Fee]],Table1[[#This Row],[Gross_Sales]])-Table1[[#This Row],[Discount_Amount]])</f>
        <v>1104</v>
      </c>
    </row>
    <row r="1671" spans="1:21" ht="20.399999999999999" customHeight="1" x14ac:dyDescent="0.3">
      <c r="A1671" s="1" t="s">
        <v>3791</v>
      </c>
      <c r="B1671" s="1" t="s">
        <v>6</v>
      </c>
      <c r="C1671" s="1" t="s">
        <v>30477</v>
      </c>
      <c r="D1671" s="1" t="s">
        <v>361</v>
      </c>
      <c r="E1671" s="1" t="s">
        <v>30</v>
      </c>
      <c r="F1671" s="1" t="s">
        <v>53</v>
      </c>
      <c r="G1671" s="1" t="s">
        <v>54</v>
      </c>
      <c r="H1671" s="1" t="s">
        <v>61</v>
      </c>
      <c r="I1671" s="1" t="s">
        <v>62</v>
      </c>
      <c r="J1671" s="1" t="s">
        <v>24</v>
      </c>
      <c r="K1671" s="1" t="s">
        <v>25</v>
      </c>
      <c r="L1671" s="1">
        <v>1</v>
      </c>
      <c r="M1671" s="1">
        <v>190</v>
      </c>
      <c r="N1671" s="1">
        <v>5</v>
      </c>
      <c r="O1671" s="1">
        <v>9.5</v>
      </c>
      <c r="P1671" s="1">
        <v>35</v>
      </c>
      <c r="Q1671" s="1">
        <v>215.5</v>
      </c>
      <c r="R1671" s="1" t="s">
        <v>63</v>
      </c>
      <c r="S1671" s="1" t="s">
        <v>3792</v>
      </c>
      <c r="T1671" s="1">
        <f>Table1[[#This Row],[Unit_Price]]*Table1[[#This Row],[Quantity]]</f>
        <v>190</v>
      </c>
      <c r="U1671" s="1">
        <f>(SUM(Table1[[#This Row],[Delivery_Fee]],Table1[[#This Row],[Gross_Sales]])-Table1[[#This Row],[Discount_Amount]])</f>
        <v>215.5</v>
      </c>
    </row>
    <row r="1672" spans="1:21" ht="20.399999999999999" customHeight="1" x14ac:dyDescent="0.3">
      <c r="A1672" s="1" t="s">
        <v>3793</v>
      </c>
      <c r="B1672" s="1" t="s">
        <v>6</v>
      </c>
      <c r="C1672" s="1" t="s">
        <v>30477</v>
      </c>
      <c r="D1672" s="1" t="s">
        <v>349</v>
      </c>
      <c r="E1672" s="1" t="s">
        <v>30</v>
      </c>
      <c r="F1672" s="1" t="s">
        <v>339</v>
      </c>
      <c r="G1672" s="1" t="s">
        <v>340</v>
      </c>
      <c r="H1672" s="1" t="s">
        <v>11</v>
      </c>
      <c r="I1672" s="1" t="s">
        <v>12</v>
      </c>
      <c r="J1672" s="1" t="s">
        <v>13</v>
      </c>
      <c r="K1672" s="1" t="s">
        <v>14</v>
      </c>
      <c r="L1672" s="1">
        <v>3</v>
      </c>
      <c r="M1672" s="1">
        <v>140</v>
      </c>
      <c r="N1672" s="1">
        <v>10</v>
      </c>
      <c r="O1672" s="1">
        <v>42</v>
      </c>
      <c r="P1672" s="1">
        <v>20</v>
      </c>
      <c r="Q1672" s="1">
        <v>398</v>
      </c>
      <c r="R1672" s="1" t="s">
        <v>42</v>
      </c>
      <c r="S1672" s="1" t="s">
        <v>3794</v>
      </c>
      <c r="T1672" s="1">
        <f>Table1[[#This Row],[Unit_Price]]*Table1[[#This Row],[Quantity]]</f>
        <v>420</v>
      </c>
      <c r="U1672" s="1">
        <f>(SUM(Table1[[#This Row],[Delivery_Fee]],Table1[[#This Row],[Gross_Sales]])-Table1[[#This Row],[Discount_Amount]])</f>
        <v>398</v>
      </c>
    </row>
    <row r="1673" spans="1:21" ht="20.399999999999999" customHeight="1" x14ac:dyDescent="0.3">
      <c r="A1673" s="1" t="s">
        <v>3795</v>
      </c>
      <c r="B1673" s="1" t="s">
        <v>6</v>
      </c>
      <c r="C1673" s="1" t="s">
        <v>30477</v>
      </c>
      <c r="D1673" s="1" t="s">
        <v>89</v>
      </c>
      <c r="E1673" s="1" t="s">
        <v>19</v>
      </c>
      <c r="F1673" s="1" t="s">
        <v>174</v>
      </c>
      <c r="G1673" s="1" t="s">
        <v>175</v>
      </c>
      <c r="H1673" s="1" t="s">
        <v>11</v>
      </c>
      <c r="I1673" s="1" t="s">
        <v>12</v>
      </c>
      <c r="J1673" s="1" t="s">
        <v>13</v>
      </c>
      <c r="K1673" s="1" t="s">
        <v>14</v>
      </c>
      <c r="L1673" s="1">
        <v>3</v>
      </c>
      <c r="M1673" s="1">
        <v>140</v>
      </c>
      <c r="N1673" s="1">
        <v>0</v>
      </c>
      <c r="O1673" s="1">
        <v>0</v>
      </c>
      <c r="P1673" s="1">
        <v>30</v>
      </c>
      <c r="Q1673" s="1">
        <v>450</v>
      </c>
      <c r="R1673" s="1" t="s">
        <v>26</v>
      </c>
      <c r="S1673" s="1" t="s">
        <v>3796</v>
      </c>
      <c r="T1673" s="1">
        <f>Table1[[#This Row],[Unit_Price]]*Table1[[#This Row],[Quantity]]</f>
        <v>420</v>
      </c>
      <c r="U1673" s="1">
        <f>(SUM(Table1[[#This Row],[Delivery_Fee]],Table1[[#This Row],[Gross_Sales]])-Table1[[#This Row],[Discount_Amount]])</f>
        <v>450</v>
      </c>
    </row>
    <row r="1674" spans="1:21" ht="20.399999999999999" customHeight="1" x14ac:dyDescent="0.3">
      <c r="A1674" s="1" t="s">
        <v>3797</v>
      </c>
      <c r="B1674" s="1" t="s">
        <v>6</v>
      </c>
      <c r="C1674" s="1" t="s">
        <v>30477</v>
      </c>
      <c r="D1674" s="1" t="s">
        <v>442</v>
      </c>
      <c r="E1674" s="1" t="s">
        <v>19</v>
      </c>
      <c r="F1674" s="1" t="s">
        <v>53</v>
      </c>
      <c r="G1674" s="1" t="s">
        <v>54</v>
      </c>
      <c r="H1674" s="1" t="s">
        <v>111</v>
      </c>
      <c r="I1674" s="1" t="s">
        <v>112</v>
      </c>
      <c r="J1674" s="1" t="s">
        <v>13</v>
      </c>
      <c r="K1674" s="1" t="s">
        <v>25</v>
      </c>
      <c r="L1674" s="1">
        <v>3</v>
      </c>
      <c r="M1674" s="1">
        <v>280</v>
      </c>
      <c r="N1674" s="1">
        <v>10</v>
      </c>
      <c r="O1674" s="1">
        <v>84</v>
      </c>
      <c r="P1674" s="1">
        <v>20</v>
      </c>
      <c r="Q1674" s="1">
        <v>776</v>
      </c>
      <c r="R1674" s="1" t="s">
        <v>36</v>
      </c>
      <c r="S1674" s="1" t="s">
        <v>3798</v>
      </c>
      <c r="T1674" s="1">
        <f>Table1[[#This Row],[Unit_Price]]*Table1[[#This Row],[Quantity]]</f>
        <v>840</v>
      </c>
      <c r="U1674" s="1">
        <f>(SUM(Table1[[#This Row],[Delivery_Fee]],Table1[[#This Row],[Gross_Sales]])-Table1[[#This Row],[Discount_Amount]])</f>
        <v>776</v>
      </c>
    </row>
    <row r="1675" spans="1:21" ht="20.399999999999999" customHeight="1" x14ac:dyDescent="0.3">
      <c r="A1675" s="1" t="s">
        <v>3799</v>
      </c>
      <c r="B1675" s="1" t="s">
        <v>6</v>
      </c>
      <c r="C1675" s="1" t="s">
        <v>30477</v>
      </c>
      <c r="D1675" s="1" t="s">
        <v>1280</v>
      </c>
      <c r="E1675" s="1" t="s">
        <v>30</v>
      </c>
      <c r="F1675" s="1" t="s">
        <v>75</v>
      </c>
      <c r="G1675" s="1" t="s">
        <v>76</v>
      </c>
      <c r="H1675" s="1" t="s">
        <v>288</v>
      </c>
      <c r="I1675" s="1" t="s">
        <v>289</v>
      </c>
      <c r="J1675" s="1" t="s">
        <v>86</v>
      </c>
      <c r="K1675" s="1" t="s">
        <v>14</v>
      </c>
      <c r="L1675" s="1">
        <v>2</v>
      </c>
      <c r="M1675" s="1">
        <v>80</v>
      </c>
      <c r="N1675" s="1">
        <v>15</v>
      </c>
      <c r="O1675" s="1">
        <v>24</v>
      </c>
      <c r="P1675" s="1">
        <v>40</v>
      </c>
      <c r="Q1675" s="1">
        <v>176</v>
      </c>
      <c r="R1675" s="1" t="s">
        <v>36</v>
      </c>
      <c r="S1675" s="1" t="s">
        <v>3800</v>
      </c>
      <c r="T1675" s="1">
        <f>Table1[[#This Row],[Unit_Price]]*Table1[[#This Row],[Quantity]]</f>
        <v>160</v>
      </c>
      <c r="U1675" s="1">
        <f>(SUM(Table1[[#This Row],[Delivery_Fee]],Table1[[#This Row],[Gross_Sales]])-Table1[[#This Row],[Discount_Amount]])</f>
        <v>176</v>
      </c>
    </row>
    <row r="1676" spans="1:21" ht="20.399999999999999" customHeight="1" x14ac:dyDescent="0.3">
      <c r="A1676" s="1" t="s">
        <v>3801</v>
      </c>
      <c r="B1676" s="1" t="s">
        <v>6</v>
      </c>
      <c r="C1676" s="1" t="s">
        <v>30477</v>
      </c>
      <c r="D1676" s="1" t="s">
        <v>993</v>
      </c>
      <c r="E1676" s="1" t="s">
        <v>30</v>
      </c>
      <c r="F1676" s="1" t="s">
        <v>31</v>
      </c>
      <c r="G1676" s="1" t="s">
        <v>32</v>
      </c>
      <c r="H1676" s="1" t="s">
        <v>11</v>
      </c>
      <c r="I1676" s="1" t="s">
        <v>12</v>
      </c>
      <c r="J1676" s="1" t="s">
        <v>13</v>
      </c>
      <c r="K1676" s="1" t="s">
        <v>14</v>
      </c>
      <c r="L1676" s="1">
        <v>2</v>
      </c>
      <c r="M1676" s="1">
        <v>140</v>
      </c>
      <c r="N1676" s="1">
        <v>5</v>
      </c>
      <c r="O1676" s="1">
        <v>14</v>
      </c>
      <c r="P1676" s="1">
        <v>25</v>
      </c>
      <c r="Q1676" s="1">
        <v>291</v>
      </c>
      <c r="R1676" s="1" t="s">
        <v>26</v>
      </c>
      <c r="S1676" s="1" t="s">
        <v>3802</v>
      </c>
      <c r="T1676" s="1">
        <f>Table1[[#This Row],[Unit_Price]]*Table1[[#This Row],[Quantity]]</f>
        <v>280</v>
      </c>
      <c r="U1676" s="1">
        <f>(SUM(Table1[[#This Row],[Delivery_Fee]],Table1[[#This Row],[Gross_Sales]])-Table1[[#This Row],[Discount_Amount]])</f>
        <v>291</v>
      </c>
    </row>
    <row r="1677" spans="1:21" ht="20.399999999999999" customHeight="1" x14ac:dyDescent="0.3">
      <c r="A1677" s="1" t="s">
        <v>3803</v>
      </c>
      <c r="B1677" s="1" t="s">
        <v>6</v>
      </c>
      <c r="C1677" s="1" t="s">
        <v>30477</v>
      </c>
      <c r="D1677" s="1" t="s">
        <v>1931</v>
      </c>
      <c r="E1677" s="1" t="s">
        <v>19</v>
      </c>
      <c r="F1677" s="1" t="s">
        <v>93</v>
      </c>
      <c r="G1677" s="1" t="s">
        <v>94</v>
      </c>
      <c r="H1677" s="1" t="s">
        <v>288</v>
      </c>
      <c r="I1677" s="1" t="s">
        <v>289</v>
      </c>
      <c r="J1677" s="1" t="s">
        <v>86</v>
      </c>
      <c r="K1677" s="1" t="s">
        <v>14</v>
      </c>
      <c r="L1677" s="1">
        <v>1</v>
      </c>
      <c r="M1677" s="1">
        <v>80</v>
      </c>
      <c r="N1677" s="1">
        <v>10</v>
      </c>
      <c r="O1677" s="1">
        <v>8</v>
      </c>
      <c r="P1677" s="1">
        <v>20</v>
      </c>
      <c r="Q1677" s="1">
        <v>92</v>
      </c>
      <c r="R1677" s="1" t="s">
        <v>42</v>
      </c>
      <c r="S1677" s="1" t="s">
        <v>3804</v>
      </c>
      <c r="T1677" s="1">
        <f>Table1[[#This Row],[Unit_Price]]*Table1[[#This Row],[Quantity]]</f>
        <v>80</v>
      </c>
      <c r="U1677" s="1">
        <f>(SUM(Table1[[#This Row],[Delivery_Fee]],Table1[[#This Row],[Gross_Sales]])-Table1[[#This Row],[Discount_Amount]])</f>
        <v>92</v>
      </c>
    </row>
    <row r="1678" spans="1:21" ht="20.399999999999999" customHeight="1" x14ac:dyDescent="0.3">
      <c r="A1678" s="1" t="s">
        <v>3805</v>
      </c>
      <c r="B1678" s="1" t="s">
        <v>6</v>
      </c>
      <c r="C1678" s="1" t="s">
        <v>30477</v>
      </c>
      <c r="D1678" s="1" t="s">
        <v>1143</v>
      </c>
      <c r="E1678" s="1" t="s">
        <v>30</v>
      </c>
      <c r="F1678" s="1" t="s">
        <v>339</v>
      </c>
      <c r="G1678" s="1" t="s">
        <v>340</v>
      </c>
      <c r="H1678" s="1" t="s">
        <v>33</v>
      </c>
      <c r="I1678" s="1" t="s">
        <v>34</v>
      </c>
      <c r="J1678" s="1" t="s">
        <v>35</v>
      </c>
      <c r="K1678" s="1" t="s">
        <v>25</v>
      </c>
      <c r="L1678" s="1">
        <v>3</v>
      </c>
      <c r="M1678" s="1">
        <v>240</v>
      </c>
      <c r="N1678" s="1">
        <v>5</v>
      </c>
      <c r="O1678" s="1">
        <v>36</v>
      </c>
      <c r="P1678" s="1">
        <v>40</v>
      </c>
      <c r="Q1678" s="1">
        <v>724</v>
      </c>
      <c r="R1678" s="1" t="s">
        <v>63</v>
      </c>
      <c r="S1678" s="1" t="s">
        <v>3806</v>
      </c>
      <c r="T1678" s="1">
        <f>Table1[[#This Row],[Unit_Price]]*Table1[[#This Row],[Quantity]]</f>
        <v>720</v>
      </c>
      <c r="U1678" s="1">
        <f>(SUM(Table1[[#This Row],[Delivery_Fee]],Table1[[#This Row],[Gross_Sales]])-Table1[[#This Row],[Discount_Amount]])</f>
        <v>724</v>
      </c>
    </row>
    <row r="1679" spans="1:21" ht="20.399999999999999" customHeight="1" x14ac:dyDescent="0.3">
      <c r="A1679" s="1" t="s">
        <v>3807</v>
      </c>
      <c r="B1679" s="1" t="s">
        <v>6</v>
      </c>
      <c r="C1679" s="1" t="s">
        <v>30477</v>
      </c>
      <c r="D1679" s="1" t="s">
        <v>398</v>
      </c>
      <c r="E1679" s="1" t="s">
        <v>30</v>
      </c>
      <c r="F1679" s="1" t="s">
        <v>187</v>
      </c>
      <c r="G1679" s="1" t="s">
        <v>188</v>
      </c>
      <c r="H1679" s="1" t="s">
        <v>84</v>
      </c>
      <c r="I1679" s="1" t="s">
        <v>85</v>
      </c>
      <c r="J1679" s="1" t="s">
        <v>86</v>
      </c>
      <c r="K1679" s="1" t="s">
        <v>14</v>
      </c>
      <c r="L1679" s="1">
        <v>1</v>
      </c>
      <c r="M1679" s="1">
        <v>100</v>
      </c>
      <c r="N1679" s="1">
        <v>0</v>
      </c>
      <c r="O1679" s="1">
        <v>0</v>
      </c>
      <c r="P1679" s="1">
        <v>25</v>
      </c>
      <c r="Q1679" s="1">
        <v>125</v>
      </c>
      <c r="R1679" s="1" t="s">
        <v>15</v>
      </c>
      <c r="S1679" s="1" t="s">
        <v>3808</v>
      </c>
      <c r="T1679" s="1">
        <f>Table1[[#This Row],[Unit_Price]]*Table1[[#This Row],[Quantity]]</f>
        <v>100</v>
      </c>
      <c r="U1679" s="1">
        <f>(SUM(Table1[[#This Row],[Delivery_Fee]],Table1[[#This Row],[Gross_Sales]])-Table1[[#This Row],[Discount_Amount]])</f>
        <v>125</v>
      </c>
    </row>
    <row r="1680" spans="1:21" ht="20.399999999999999" customHeight="1" x14ac:dyDescent="0.3">
      <c r="A1680" s="1" t="s">
        <v>3809</v>
      </c>
      <c r="B1680" s="1" t="s">
        <v>6</v>
      </c>
      <c r="C1680" s="1" t="s">
        <v>30477</v>
      </c>
      <c r="D1680" s="1" t="s">
        <v>690</v>
      </c>
      <c r="E1680" s="1" t="s">
        <v>67</v>
      </c>
      <c r="F1680" s="1" t="s">
        <v>68</v>
      </c>
      <c r="G1680" s="1" t="s">
        <v>69</v>
      </c>
      <c r="H1680" s="1" t="s">
        <v>61</v>
      </c>
      <c r="I1680" s="1" t="s">
        <v>62</v>
      </c>
      <c r="J1680" s="1" t="s">
        <v>24</v>
      </c>
      <c r="K1680" s="1" t="s">
        <v>25</v>
      </c>
      <c r="L1680" s="1">
        <v>4</v>
      </c>
      <c r="M1680" s="1">
        <v>190</v>
      </c>
      <c r="N1680" s="1">
        <v>0</v>
      </c>
      <c r="O1680" s="1">
        <v>0</v>
      </c>
      <c r="P1680" s="1">
        <v>30</v>
      </c>
      <c r="Q1680" s="1">
        <v>790</v>
      </c>
      <c r="R1680" s="1" t="s">
        <v>15</v>
      </c>
      <c r="S1680" s="1" t="s">
        <v>3810</v>
      </c>
      <c r="T1680" s="1">
        <f>Table1[[#This Row],[Unit_Price]]*Table1[[#This Row],[Quantity]]</f>
        <v>760</v>
      </c>
      <c r="U1680" s="1">
        <f>(SUM(Table1[[#This Row],[Delivery_Fee]],Table1[[#This Row],[Gross_Sales]])-Table1[[#This Row],[Discount_Amount]])</f>
        <v>790</v>
      </c>
    </row>
    <row r="1681" spans="1:21" ht="20.399999999999999" customHeight="1" x14ac:dyDescent="0.3">
      <c r="A1681" s="1" t="s">
        <v>3811</v>
      </c>
      <c r="B1681" s="1" t="s">
        <v>6</v>
      </c>
      <c r="C1681" s="1" t="s">
        <v>30477</v>
      </c>
      <c r="D1681" s="1" t="s">
        <v>60</v>
      </c>
      <c r="E1681" s="1" t="s">
        <v>67</v>
      </c>
      <c r="F1681" s="1" t="s">
        <v>174</v>
      </c>
      <c r="G1681" s="1" t="s">
        <v>175</v>
      </c>
      <c r="H1681" s="1" t="s">
        <v>61</v>
      </c>
      <c r="I1681" s="1" t="s">
        <v>62</v>
      </c>
      <c r="J1681" s="1" t="s">
        <v>24</v>
      </c>
      <c r="K1681" s="1" t="s">
        <v>25</v>
      </c>
      <c r="L1681" s="1">
        <v>1</v>
      </c>
      <c r="M1681" s="1">
        <v>190</v>
      </c>
      <c r="N1681" s="1">
        <v>10</v>
      </c>
      <c r="O1681" s="1">
        <v>19</v>
      </c>
      <c r="P1681" s="1">
        <v>30</v>
      </c>
      <c r="Q1681" s="1">
        <v>201</v>
      </c>
      <c r="R1681" s="1" t="s">
        <v>42</v>
      </c>
      <c r="S1681" s="1" t="s">
        <v>3812</v>
      </c>
      <c r="T1681" s="1">
        <f>Table1[[#This Row],[Unit_Price]]*Table1[[#This Row],[Quantity]]</f>
        <v>190</v>
      </c>
      <c r="U1681" s="1">
        <f>(SUM(Table1[[#This Row],[Delivery_Fee]],Table1[[#This Row],[Gross_Sales]])-Table1[[#This Row],[Discount_Amount]])</f>
        <v>201</v>
      </c>
    </row>
    <row r="1682" spans="1:21" ht="20.399999999999999" customHeight="1" x14ac:dyDescent="0.3">
      <c r="A1682" s="1" t="s">
        <v>3813</v>
      </c>
      <c r="B1682" s="1" t="s">
        <v>6</v>
      </c>
      <c r="C1682" s="1" t="s">
        <v>30477</v>
      </c>
      <c r="D1682" s="1" t="s">
        <v>1852</v>
      </c>
      <c r="E1682" s="1" t="s">
        <v>19</v>
      </c>
      <c r="F1682" s="1" t="s">
        <v>93</v>
      </c>
      <c r="G1682" s="1" t="s">
        <v>94</v>
      </c>
      <c r="H1682" s="1" t="s">
        <v>288</v>
      </c>
      <c r="I1682" s="1" t="s">
        <v>289</v>
      </c>
      <c r="J1682" s="1" t="s">
        <v>86</v>
      </c>
      <c r="K1682" s="1" t="s">
        <v>14</v>
      </c>
      <c r="L1682" s="1">
        <v>1</v>
      </c>
      <c r="M1682" s="1">
        <v>80</v>
      </c>
      <c r="N1682" s="1">
        <v>20</v>
      </c>
      <c r="O1682" s="1">
        <v>16</v>
      </c>
      <c r="P1682" s="1">
        <v>35</v>
      </c>
      <c r="Q1682" s="1">
        <v>99</v>
      </c>
      <c r="R1682" s="1" t="s">
        <v>36</v>
      </c>
      <c r="S1682" s="1" t="s">
        <v>3814</v>
      </c>
      <c r="T1682" s="1">
        <f>Table1[[#This Row],[Unit_Price]]*Table1[[#This Row],[Quantity]]</f>
        <v>80</v>
      </c>
      <c r="U1682" s="1">
        <f>(SUM(Table1[[#This Row],[Delivery_Fee]],Table1[[#This Row],[Gross_Sales]])-Table1[[#This Row],[Discount_Amount]])</f>
        <v>99</v>
      </c>
    </row>
    <row r="1683" spans="1:21" ht="20.399999999999999" customHeight="1" x14ac:dyDescent="0.3">
      <c r="A1683" s="1" t="s">
        <v>3815</v>
      </c>
      <c r="B1683" s="1" t="s">
        <v>6</v>
      </c>
      <c r="C1683" s="1" t="s">
        <v>30477</v>
      </c>
      <c r="D1683" s="1" t="s">
        <v>1616</v>
      </c>
      <c r="E1683" s="1" t="s">
        <v>67</v>
      </c>
      <c r="F1683" s="1" t="s">
        <v>109</v>
      </c>
      <c r="G1683" s="1" t="s">
        <v>110</v>
      </c>
      <c r="H1683" s="1" t="s">
        <v>111</v>
      </c>
      <c r="I1683" s="1" t="s">
        <v>112</v>
      </c>
      <c r="J1683" s="1" t="s">
        <v>13</v>
      </c>
      <c r="K1683" s="1" t="s">
        <v>25</v>
      </c>
      <c r="L1683" s="1">
        <v>1</v>
      </c>
      <c r="M1683" s="1">
        <v>280</v>
      </c>
      <c r="N1683" s="1">
        <v>5</v>
      </c>
      <c r="O1683" s="1">
        <v>14</v>
      </c>
      <c r="P1683" s="1">
        <v>30</v>
      </c>
      <c r="Q1683" s="1">
        <v>296</v>
      </c>
      <c r="R1683" s="1" t="s">
        <v>36</v>
      </c>
      <c r="S1683" s="1" t="s">
        <v>3816</v>
      </c>
      <c r="T1683" s="1">
        <f>Table1[[#This Row],[Unit_Price]]*Table1[[#This Row],[Quantity]]</f>
        <v>280</v>
      </c>
      <c r="U1683" s="1">
        <f>(SUM(Table1[[#This Row],[Delivery_Fee]],Table1[[#This Row],[Gross_Sales]])-Table1[[#This Row],[Discount_Amount]])</f>
        <v>296</v>
      </c>
    </row>
    <row r="1684" spans="1:21" ht="20.399999999999999" customHeight="1" x14ac:dyDescent="0.3">
      <c r="A1684" s="1" t="s">
        <v>3817</v>
      </c>
      <c r="B1684" s="1" t="s">
        <v>6</v>
      </c>
      <c r="C1684" s="1" t="s">
        <v>30477</v>
      </c>
      <c r="D1684" s="1" t="s">
        <v>274</v>
      </c>
      <c r="E1684" s="1" t="s">
        <v>19</v>
      </c>
      <c r="F1684" s="1" t="s">
        <v>98</v>
      </c>
      <c r="G1684" s="1" t="s">
        <v>99</v>
      </c>
      <c r="H1684" s="1" t="s">
        <v>143</v>
      </c>
      <c r="I1684" s="1" t="s">
        <v>144</v>
      </c>
      <c r="J1684" s="1" t="s">
        <v>24</v>
      </c>
      <c r="K1684" s="1" t="s">
        <v>14</v>
      </c>
      <c r="L1684" s="1">
        <v>3</v>
      </c>
      <c r="M1684" s="1">
        <v>160</v>
      </c>
      <c r="N1684" s="1">
        <v>15</v>
      </c>
      <c r="O1684" s="1">
        <v>72</v>
      </c>
      <c r="P1684" s="1">
        <v>20</v>
      </c>
      <c r="Q1684" s="1">
        <v>428</v>
      </c>
      <c r="R1684" s="1" t="s">
        <v>42</v>
      </c>
      <c r="S1684" s="1" t="s">
        <v>3818</v>
      </c>
      <c r="T1684" s="1">
        <f>Table1[[#This Row],[Unit_Price]]*Table1[[#This Row],[Quantity]]</f>
        <v>480</v>
      </c>
      <c r="U1684" s="1">
        <f>(SUM(Table1[[#This Row],[Delivery_Fee]],Table1[[#This Row],[Gross_Sales]])-Table1[[#This Row],[Discount_Amount]])</f>
        <v>428</v>
      </c>
    </row>
    <row r="1685" spans="1:21" ht="20.399999999999999" customHeight="1" x14ac:dyDescent="0.3">
      <c r="A1685" s="1" t="s">
        <v>3819</v>
      </c>
      <c r="B1685" s="1" t="s">
        <v>6</v>
      </c>
      <c r="C1685" s="1" t="s">
        <v>30477</v>
      </c>
      <c r="D1685" s="1" t="s">
        <v>1581</v>
      </c>
      <c r="E1685" s="1" t="s">
        <v>30</v>
      </c>
      <c r="F1685" s="1" t="s">
        <v>339</v>
      </c>
      <c r="G1685" s="1" t="s">
        <v>340</v>
      </c>
      <c r="H1685" s="1" t="s">
        <v>116</v>
      </c>
      <c r="I1685" s="1" t="s">
        <v>117</v>
      </c>
      <c r="J1685" s="1" t="s">
        <v>35</v>
      </c>
      <c r="K1685" s="1" t="s">
        <v>14</v>
      </c>
      <c r="L1685" s="1">
        <v>1</v>
      </c>
      <c r="M1685" s="1">
        <v>210</v>
      </c>
      <c r="N1685" s="1">
        <v>15</v>
      </c>
      <c r="O1685" s="1">
        <v>31.5</v>
      </c>
      <c r="P1685" s="1">
        <v>30</v>
      </c>
      <c r="Q1685" s="1">
        <v>208.5</v>
      </c>
      <c r="R1685" s="1" t="s">
        <v>42</v>
      </c>
      <c r="S1685" s="1" t="s">
        <v>3820</v>
      </c>
      <c r="T1685" s="1">
        <f>Table1[[#This Row],[Unit_Price]]*Table1[[#This Row],[Quantity]]</f>
        <v>210</v>
      </c>
      <c r="U1685" s="1">
        <f>(SUM(Table1[[#This Row],[Delivery_Fee]],Table1[[#This Row],[Gross_Sales]])-Table1[[#This Row],[Discount_Amount]])</f>
        <v>208.5</v>
      </c>
    </row>
    <row r="1686" spans="1:21" ht="20.399999999999999" customHeight="1" x14ac:dyDescent="0.3">
      <c r="A1686" s="1" t="s">
        <v>3821</v>
      </c>
      <c r="B1686" s="1" t="s">
        <v>6</v>
      </c>
      <c r="C1686" s="1" t="s">
        <v>30477</v>
      </c>
      <c r="D1686" s="1" t="s">
        <v>1234</v>
      </c>
      <c r="E1686" s="1" t="s">
        <v>19</v>
      </c>
      <c r="F1686" s="1" t="s">
        <v>141</v>
      </c>
      <c r="G1686" s="1" t="s">
        <v>142</v>
      </c>
      <c r="H1686" s="1" t="s">
        <v>84</v>
      </c>
      <c r="I1686" s="1" t="s">
        <v>85</v>
      </c>
      <c r="J1686" s="1" t="s">
        <v>86</v>
      </c>
      <c r="K1686" s="1" t="s">
        <v>14</v>
      </c>
      <c r="L1686" s="1">
        <v>2</v>
      </c>
      <c r="M1686" s="1">
        <v>100</v>
      </c>
      <c r="N1686" s="1">
        <v>5</v>
      </c>
      <c r="O1686" s="1">
        <v>10</v>
      </c>
      <c r="P1686" s="1">
        <v>30</v>
      </c>
      <c r="Q1686" s="1">
        <v>220</v>
      </c>
      <c r="R1686" s="1" t="s">
        <v>15</v>
      </c>
      <c r="S1686" s="1" t="s">
        <v>3822</v>
      </c>
      <c r="T1686" s="1">
        <f>Table1[[#This Row],[Unit_Price]]*Table1[[#This Row],[Quantity]]</f>
        <v>200</v>
      </c>
      <c r="U1686" s="1">
        <f>(SUM(Table1[[#This Row],[Delivery_Fee]],Table1[[#This Row],[Gross_Sales]])-Table1[[#This Row],[Discount_Amount]])</f>
        <v>220</v>
      </c>
    </row>
    <row r="1687" spans="1:21" ht="20.399999999999999" customHeight="1" x14ac:dyDescent="0.3">
      <c r="A1687" s="1" t="s">
        <v>3823</v>
      </c>
      <c r="B1687" s="1" t="s">
        <v>6</v>
      </c>
      <c r="C1687" s="1" t="s">
        <v>30477</v>
      </c>
      <c r="D1687" s="1" t="s">
        <v>102</v>
      </c>
      <c r="E1687" s="1" t="s">
        <v>19</v>
      </c>
      <c r="F1687" s="1" t="s">
        <v>20</v>
      </c>
      <c r="G1687" s="1" t="s">
        <v>21</v>
      </c>
      <c r="H1687" s="1" t="s">
        <v>111</v>
      </c>
      <c r="I1687" s="1" t="s">
        <v>112</v>
      </c>
      <c r="J1687" s="1" t="s">
        <v>13</v>
      </c>
      <c r="K1687" s="1" t="s">
        <v>25</v>
      </c>
      <c r="L1687" s="1">
        <v>4</v>
      </c>
      <c r="M1687" s="1">
        <v>280</v>
      </c>
      <c r="N1687" s="1">
        <v>10</v>
      </c>
      <c r="O1687" s="1">
        <v>112</v>
      </c>
      <c r="P1687" s="1">
        <v>20</v>
      </c>
      <c r="Q1687" s="1">
        <v>1028</v>
      </c>
      <c r="R1687" s="1" t="s">
        <v>42</v>
      </c>
      <c r="S1687" s="1" t="s">
        <v>3824</v>
      </c>
      <c r="T1687" s="1">
        <f>Table1[[#This Row],[Unit_Price]]*Table1[[#This Row],[Quantity]]</f>
        <v>1120</v>
      </c>
      <c r="U1687" s="1">
        <f>(SUM(Table1[[#This Row],[Delivery_Fee]],Table1[[#This Row],[Gross_Sales]])-Table1[[#This Row],[Discount_Amount]])</f>
        <v>1028</v>
      </c>
    </row>
    <row r="1688" spans="1:21" ht="20.399999999999999" customHeight="1" x14ac:dyDescent="0.3">
      <c r="A1688" s="1" t="s">
        <v>3825</v>
      </c>
      <c r="B1688" s="1" t="s">
        <v>6</v>
      </c>
      <c r="C1688" s="1" t="s">
        <v>30477</v>
      </c>
      <c r="D1688" s="1" t="s">
        <v>170</v>
      </c>
      <c r="E1688" s="1" t="s">
        <v>67</v>
      </c>
      <c r="F1688" s="1" t="s">
        <v>129</v>
      </c>
      <c r="G1688" s="1" t="s">
        <v>130</v>
      </c>
      <c r="H1688" s="1" t="s">
        <v>33</v>
      </c>
      <c r="I1688" s="1" t="s">
        <v>34</v>
      </c>
      <c r="J1688" s="1" t="s">
        <v>35</v>
      </c>
      <c r="K1688" s="1" t="s">
        <v>25</v>
      </c>
      <c r="L1688" s="1">
        <v>4</v>
      </c>
      <c r="M1688" s="1">
        <v>240</v>
      </c>
      <c r="N1688" s="1">
        <v>5</v>
      </c>
      <c r="O1688" s="1">
        <v>48</v>
      </c>
      <c r="P1688" s="1">
        <v>20</v>
      </c>
      <c r="Q1688" s="1">
        <v>932</v>
      </c>
      <c r="R1688" s="1" t="s">
        <v>26</v>
      </c>
      <c r="S1688" s="1" t="s">
        <v>3826</v>
      </c>
      <c r="T1688" s="1">
        <f>Table1[[#This Row],[Unit_Price]]*Table1[[#This Row],[Quantity]]</f>
        <v>960</v>
      </c>
      <c r="U1688" s="1">
        <f>(SUM(Table1[[#This Row],[Delivery_Fee]],Table1[[#This Row],[Gross_Sales]])-Table1[[#This Row],[Discount_Amount]])</f>
        <v>932</v>
      </c>
    </row>
    <row r="1689" spans="1:21" ht="20.399999999999999" customHeight="1" x14ac:dyDescent="0.3">
      <c r="A1689" s="1" t="s">
        <v>3827</v>
      </c>
      <c r="B1689" s="1" t="s">
        <v>6</v>
      </c>
      <c r="C1689" s="1" t="s">
        <v>30477</v>
      </c>
      <c r="D1689" s="1" t="s">
        <v>382</v>
      </c>
      <c r="E1689" s="1" t="s">
        <v>67</v>
      </c>
      <c r="F1689" s="1" t="s">
        <v>141</v>
      </c>
      <c r="G1689" s="1" t="s">
        <v>142</v>
      </c>
      <c r="H1689" s="1" t="s">
        <v>111</v>
      </c>
      <c r="I1689" s="1" t="s">
        <v>112</v>
      </c>
      <c r="J1689" s="1" t="s">
        <v>13</v>
      </c>
      <c r="K1689" s="1" t="s">
        <v>25</v>
      </c>
      <c r="L1689" s="1">
        <v>4</v>
      </c>
      <c r="M1689" s="1">
        <v>280</v>
      </c>
      <c r="N1689" s="1">
        <v>10</v>
      </c>
      <c r="O1689" s="1">
        <v>112</v>
      </c>
      <c r="P1689" s="1">
        <v>30</v>
      </c>
      <c r="Q1689" s="1">
        <v>1038</v>
      </c>
      <c r="R1689" s="1" t="s">
        <v>42</v>
      </c>
      <c r="S1689" s="1" t="s">
        <v>3828</v>
      </c>
      <c r="T1689" s="1">
        <f>Table1[[#This Row],[Unit_Price]]*Table1[[#This Row],[Quantity]]</f>
        <v>1120</v>
      </c>
      <c r="U1689" s="1">
        <f>(SUM(Table1[[#This Row],[Delivery_Fee]],Table1[[#This Row],[Gross_Sales]])-Table1[[#This Row],[Discount_Amount]])</f>
        <v>1038</v>
      </c>
    </row>
    <row r="1690" spans="1:21" ht="20.399999999999999" customHeight="1" x14ac:dyDescent="0.3">
      <c r="A1690" s="1" t="s">
        <v>3829</v>
      </c>
      <c r="B1690" s="1" t="s">
        <v>6</v>
      </c>
      <c r="C1690" s="1" t="s">
        <v>30477</v>
      </c>
      <c r="D1690" s="1" t="s">
        <v>2773</v>
      </c>
      <c r="E1690" s="1" t="s">
        <v>67</v>
      </c>
      <c r="F1690" s="1" t="s">
        <v>174</v>
      </c>
      <c r="G1690" s="1" t="s">
        <v>175</v>
      </c>
      <c r="H1690" s="1" t="s">
        <v>55</v>
      </c>
      <c r="I1690" s="1" t="s">
        <v>56</v>
      </c>
      <c r="J1690" s="1" t="s">
        <v>57</v>
      </c>
      <c r="K1690" s="1" t="s">
        <v>14</v>
      </c>
      <c r="L1690" s="1">
        <v>2</v>
      </c>
      <c r="M1690" s="1">
        <v>180</v>
      </c>
      <c r="N1690" s="1">
        <v>10</v>
      </c>
      <c r="O1690" s="1">
        <v>36</v>
      </c>
      <c r="P1690" s="1">
        <v>25</v>
      </c>
      <c r="Q1690" s="1">
        <v>349</v>
      </c>
      <c r="R1690" s="1" t="s">
        <v>42</v>
      </c>
      <c r="S1690" s="1" t="s">
        <v>3830</v>
      </c>
      <c r="T1690" s="1">
        <f>Table1[[#This Row],[Unit_Price]]*Table1[[#This Row],[Quantity]]</f>
        <v>360</v>
      </c>
      <c r="U1690" s="1">
        <f>(SUM(Table1[[#This Row],[Delivery_Fee]],Table1[[#This Row],[Gross_Sales]])-Table1[[#This Row],[Discount_Amount]])</f>
        <v>349</v>
      </c>
    </row>
    <row r="1691" spans="1:21" ht="20.399999999999999" customHeight="1" x14ac:dyDescent="0.3">
      <c r="A1691" s="1" t="s">
        <v>3831</v>
      </c>
      <c r="B1691" s="1" t="s">
        <v>6</v>
      </c>
      <c r="C1691" s="1" t="s">
        <v>30477</v>
      </c>
      <c r="D1691" s="1" t="s">
        <v>2773</v>
      </c>
      <c r="E1691" s="1" t="s">
        <v>19</v>
      </c>
      <c r="F1691" s="1" t="s">
        <v>151</v>
      </c>
      <c r="G1691" s="1" t="s">
        <v>152</v>
      </c>
      <c r="H1691" s="1" t="s">
        <v>40</v>
      </c>
      <c r="I1691" s="1" t="s">
        <v>41</v>
      </c>
      <c r="J1691" s="1" t="s">
        <v>13</v>
      </c>
      <c r="K1691" s="1" t="s">
        <v>25</v>
      </c>
      <c r="L1691" s="1">
        <v>2</v>
      </c>
      <c r="M1691" s="1">
        <v>170</v>
      </c>
      <c r="N1691" s="1">
        <v>15</v>
      </c>
      <c r="O1691" s="1">
        <v>51</v>
      </c>
      <c r="P1691" s="1">
        <v>25</v>
      </c>
      <c r="Q1691" s="1">
        <v>314</v>
      </c>
      <c r="R1691" s="1" t="s">
        <v>63</v>
      </c>
      <c r="S1691" s="1" t="s">
        <v>3832</v>
      </c>
      <c r="T1691" s="1">
        <f>Table1[[#This Row],[Unit_Price]]*Table1[[#This Row],[Quantity]]</f>
        <v>340</v>
      </c>
      <c r="U1691" s="1">
        <f>(SUM(Table1[[#This Row],[Delivery_Fee]],Table1[[#This Row],[Gross_Sales]])-Table1[[#This Row],[Discount_Amount]])</f>
        <v>314</v>
      </c>
    </row>
    <row r="1692" spans="1:21" ht="20.399999999999999" customHeight="1" x14ac:dyDescent="0.3">
      <c r="A1692" s="1" t="s">
        <v>3833</v>
      </c>
      <c r="B1692" s="1" t="s">
        <v>6</v>
      </c>
      <c r="C1692" s="1" t="s">
        <v>30477</v>
      </c>
      <c r="D1692" s="1" t="s">
        <v>1105</v>
      </c>
      <c r="E1692" s="1" t="s">
        <v>30</v>
      </c>
      <c r="F1692" s="1" t="s">
        <v>136</v>
      </c>
      <c r="G1692" s="1" t="s">
        <v>137</v>
      </c>
      <c r="H1692" s="1" t="s">
        <v>11</v>
      </c>
      <c r="I1692" s="1" t="s">
        <v>12</v>
      </c>
      <c r="J1692" s="1" t="s">
        <v>13</v>
      </c>
      <c r="K1692" s="1" t="s">
        <v>14</v>
      </c>
      <c r="L1692" s="1">
        <v>4</v>
      </c>
      <c r="M1692" s="1">
        <v>140</v>
      </c>
      <c r="N1692" s="1">
        <v>20</v>
      </c>
      <c r="O1692" s="1">
        <v>112</v>
      </c>
      <c r="P1692" s="1">
        <v>20</v>
      </c>
      <c r="Q1692" s="1">
        <v>468</v>
      </c>
      <c r="R1692" s="1" t="s">
        <v>36</v>
      </c>
      <c r="S1692" s="1" t="s">
        <v>3834</v>
      </c>
      <c r="T1692" s="1">
        <f>Table1[[#This Row],[Unit_Price]]*Table1[[#This Row],[Quantity]]</f>
        <v>560</v>
      </c>
      <c r="U1692" s="1">
        <f>(SUM(Table1[[#This Row],[Delivery_Fee]],Table1[[#This Row],[Gross_Sales]])-Table1[[#This Row],[Discount_Amount]])</f>
        <v>468</v>
      </c>
    </row>
    <row r="1693" spans="1:21" ht="20.399999999999999" customHeight="1" x14ac:dyDescent="0.3">
      <c r="A1693" s="1" t="s">
        <v>3835</v>
      </c>
      <c r="B1693" s="1" t="s">
        <v>6</v>
      </c>
      <c r="C1693" s="1" t="s">
        <v>30477</v>
      </c>
      <c r="D1693" s="1" t="s">
        <v>1362</v>
      </c>
      <c r="E1693" s="1" t="s">
        <v>30</v>
      </c>
      <c r="F1693" s="1" t="s">
        <v>31</v>
      </c>
      <c r="G1693" s="1" t="s">
        <v>32</v>
      </c>
      <c r="H1693" s="1" t="s">
        <v>61</v>
      </c>
      <c r="I1693" s="1" t="s">
        <v>62</v>
      </c>
      <c r="J1693" s="1" t="s">
        <v>24</v>
      </c>
      <c r="K1693" s="1" t="s">
        <v>25</v>
      </c>
      <c r="L1693" s="1">
        <v>4</v>
      </c>
      <c r="M1693" s="1">
        <v>190</v>
      </c>
      <c r="N1693" s="1">
        <v>15</v>
      </c>
      <c r="O1693" s="1">
        <v>114</v>
      </c>
      <c r="P1693" s="1">
        <v>30</v>
      </c>
      <c r="Q1693" s="1">
        <v>676</v>
      </c>
      <c r="R1693" s="1" t="s">
        <v>36</v>
      </c>
      <c r="S1693" s="1" t="s">
        <v>3836</v>
      </c>
      <c r="T1693" s="1">
        <f>Table1[[#This Row],[Unit_Price]]*Table1[[#This Row],[Quantity]]</f>
        <v>760</v>
      </c>
      <c r="U1693" s="1">
        <f>(SUM(Table1[[#This Row],[Delivery_Fee]],Table1[[#This Row],[Gross_Sales]])-Table1[[#This Row],[Discount_Amount]])</f>
        <v>676</v>
      </c>
    </row>
    <row r="1694" spans="1:21" ht="20.399999999999999" customHeight="1" x14ac:dyDescent="0.3">
      <c r="A1694" s="1" t="s">
        <v>3837</v>
      </c>
      <c r="B1694" s="1" t="s">
        <v>6</v>
      </c>
      <c r="C1694" s="1" t="s">
        <v>30477</v>
      </c>
      <c r="D1694" s="1" t="s">
        <v>1694</v>
      </c>
      <c r="E1694" s="1" t="s">
        <v>19</v>
      </c>
      <c r="F1694" s="1" t="s">
        <v>98</v>
      </c>
      <c r="G1694" s="1" t="s">
        <v>99</v>
      </c>
      <c r="H1694" s="1" t="s">
        <v>116</v>
      </c>
      <c r="I1694" s="1" t="s">
        <v>117</v>
      </c>
      <c r="J1694" s="1" t="s">
        <v>35</v>
      </c>
      <c r="K1694" s="1" t="s">
        <v>14</v>
      </c>
      <c r="L1694" s="1">
        <v>2</v>
      </c>
      <c r="M1694" s="1">
        <v>210</v>
      </c>
      <c r="N1694" s="1">
        <v>15</v>
      </c>
      <c r="O1694" s="1">
        <v>63</v>
      </c>
      <c r="P1694" s="1">
        <v>40</v>
      </c>
      <c r="Q1694" s="1">
        <v>397</v>
      </c>
      <c r="R1694" s="1" t="s">
        <v>36</v>
      </c>
      <c r="S1694" s="1" t="s">
        <v>3838</v>
      </c>
      <c r="T1694" s="1">
        <f>Table1[[#This Row],[Unit_Price]]*Table1[[#This Row],[Quantity]]</f>
        <v>420</v>
      </c>
      <c r="U1694" s="1">
        <f>(SUM(Table1[[#This Row],[Delivery_Fee]],Table1[[#This Row],[Gross_Sales]])-Table1[[#This Row],[Discount_Amount]])</f>
        <v>397</v>
      </c>
    </row>
    <row r="1695" spans="1:21" ht="20.399999999999999" customHeight="1" x14ac:dyDescent="0.3">
      <c r="A1695" s="1" t="s">
        <v>3839</v>
      </c>
      <c r="B1695" s="1" t="s">
        <v>6</v>
      </c>
      <c r="C1695" s="1" t="s">
        <v>30477</v>
      </c>
      <c r="D1695" s="1" t="s">
        <v>260</v>
      </c>
      <c r="E1695" s="1" t="s">
        <v>67</v>
      </c>
      <c r="F1695" s="1" t="s">
        <v>267</v>
      </c>
      <c r="G1695" s="1" t="s">
        <v>268</v>
      </c>
      <c r="H1695" s="1" t="s">
        <v>11</v>
      </c>
      <c r="I1695" s="1" t="s">
        <v>12</v>
      </c>
      <c r="J1695" s="1" t="s">
        <v>13</v>
      </c>
      <c r="K1695" s="1" t="s">
        <v>14</v>
      </c>
      <c r="L1695" s="1">
        <v>4</v>
      </c>
      <c r="M1695" s="1">
        <v>140</v>
      </c>
      <c r="N1695" s="1">
        <v>15</v>
      </c>
      <c r="O1695" s="1">
        <v>84</v>
      </c>
      <c r="P1695" s="1">
        <v>35</v>
      </c>
      <c r="Q1695" s="1">
        <v>511</v>
      </c>
      <c r="R1695" s="1" t="s">
        <v>42</v>
      </c>
      <c r="S1695" s="1" t="s">
        <v>3840</v>
      </c>
      <c r="T1695" s="1">
        <f>Table1[[#This Row],[Unit_Price]]*Table1[[#This Row],[Quantity]]</f>
        <v>560</v>
      </c>
      <c r="U1695" s="1">
        <f>(SUM(Table1[[#This Row],[Delivery_Fee]],Table1[[#This Row],[Gross_Sales]])-Table1[[#This Row],[Discount_Amount]])</f>
        <v>511</v>
      </c>
    </row>
    <row r="1696" spans="1:21" ht="20.399999999999999" customHeight="1" x14ac:dyDescent="0.3">
      <c r="A1696" s="1" t="s">
        <v>3841</v>
      </c>
      <c r="B1696" s="1" t="s">
        <v>6</v>
      </c>
      <c r="C1696" s="1" t="s">
        <v>30477</v>
      </c>
      <c r="D1696" s="1" t="s">
        <v>529</v>
      </c>
      <c r="E1696" s="1" t="s">
        <v>30</v>
      </c>
      <c r="F1696" s="1" t="s">
        <v>31</v>
      </c>
      <c r="G1696" s="1" t="s">
        <v>32</v>
      </c>
      <c r="H1696" s="1" t="s">
        <v>288</v>
      </c>
      <c r="I1696" s="1" t="s">
        <v>289</v>
      </c>
      <c r="J1696" s="1" t="s">
        <v>86</v>
      </c>
      <c r="K1696" s="1" t="s">
        <v>14</v>
      </c>
      <c r="L1696" s="1">
        <v>4</v>
      </c>
      <c r="M1696" s="1">
        <v>80</v>
      </c>
      <c r="N1696" s="1">
        <v>10</v>
      </c>
      <c r="O1696" s="1">
        <v>32</v>
      </c>
      <c r="P1696" s="1">
        <v>20</v>
      </c>
      <c r="Q1696" s="1">
        <v>308</v>
      </c>
      <c r="R1696" s="1" t="s">
        <v>63</v>
      </c>
      <c r="S1696" s="1" t="s">
        <v>3842</v>
      </c>
      <c r="T1696" s="1">
        <f>Table1[[#This Row],[Unit_Price]]*Table1[[#This Row],[Quantity]]</f>
        <v>320</v>
      </c>
      <c r="U1696" s="1">
        <f>(SUM(Table1[[#This Row],[Delivery_Fee]],Table1[[#This Row],[Gross_Sales]])-Table1[[#This Row],[Discount_Amount]])</f>
        <v>308</v>
      </c>
    </row>
    <row r="1697" spans="1:21" ht="20.399999999999999" customHeight="1" x14ac:dyDescent="0.3">
      <c r="A1697" s="1" t="s">
        <v>3843</v>
      </c>
      <c r="B1697" s="1" t="s">
        <v>6</v>
      </c>
      <c r="C1697" s="1" t="s">
        <v>30477</v>
      </c>
      <c r="D1697" s="1" t="s">
        <v>1022</v>
      </c>
      <c r="E1697" s="1" t="s">
        <v>19</v>
      </c>
      <c r="F1697" s="1" t="s">
        <v>93</v>
      </c>
      <c r="G1697" s="1" t="s">
        <v>94</v>
      </c>
      <c r="H1697" s="1" t="s">
        <v>84</v>
      </c>
      <c r="I1697" s="1" t="s">
        <v>85</v>
      </c>
      <c r="J1697" s="1" t="s">
        <v>86</v>
      </c>
      <c r="K1697" s="1" t="s">
        <v>14</v>
      </c>
      <c r="L1697" s="1">
        <v>3</v>
      </c>
      <c r="M1697" s="1">
        <v>100</v>
      </c>
      <c r="N1697" s="1">
        <v>20</v>
      </c>
      <c r="O1697" s="1">
        <v>60</v>
      </c>
      <c r="P1697" s="1">
        <v>35</v>
      </c>
      <c r="Q1697" s="1">
        <v>275</v>
      </c>
      <c r="R1697" s="1" t="s">
        <v>36</v>
      </c>
      <c r="S1697" s="1" t="s">
        <v>3844</v>
      </c>
      <c r="T1697" s="1">
        <f>Table1[[#This Row],[Unit_Price]]*Table1[[#This Row],[Quantity]]</f>
        <v>300</v>
      </c>
      <c r="U1697" s="1">
        <f>(SUM(Table1[[#This Row],[Delivery_Fee]],Table1[[#This Row],[Gross_Sales]])-Table1[[#This Row],[Discount_Amount]])</f>
        <v>275</v>
      </c>
    </row>
    <row r="1698" spans="1:21" ht="20.399999999999999" customHeight="1" x14ac:dyDescent="0.3">
      <c r="A1698" s="1" t="s">
        <v>3845</v>
      </c>
      <c r="B1698" s="1" t="s">
        <v>6</v>
      </c>
      <c r="C1698" s="1" t="s">
        <v>30477</v>
      </c>
      <c r="D1698" s="1" t="s">
        <v>97</v>
      </c>
      <c r="E1698" s="1" t="s">
        <v>19</v>
      </c>
      <c r="F1698" s="1" t="s">
        <v>98</v>
      </c>
      <c r="G1698" s="1" t="s">
        <v>99</v>
      </c>
      <c r="H1698" s="1" t="s">
        <v>70</v>
      </c>
      <c r="I1698" s="1" t="s">
        <v>71</v>
      </c>
      <c r="J1698" s="1" t="s">
        <v>13</v>
      </c>
      <c r="K1698" s="1" t="s">
        <v>14</v>
      </c>
      <c r="L1698" s="1">
        <v>3</v>
      </c>
      <c r="M1698" s="1">
        <v>130</v>
      </c>
      <c r="N1698" s="1">
        <v>20</v>
      </c>
      <c r="O1698" s="1">
        <v>78</v>
      </c>
      <c r="P1698" s="1">
        <v>40</v>
      </c>
      <c r="Q1698" s="1">
        <v>352</v>
      </c>
      <c r="R1698" s="1" t="s">
        <v>63</v>
      </c>
      <c r="S1698" s="1" t="s">
        <v>3846</v>
      </c>
      <c r="T1698" s="1">
        <f>Table1[[#This Row],[Unit_Price]]*Table1[[#This Row],[Quantity]]</f>
        <v>390</v>
      </c>
      <c r="U1698" s="1">
        <f>(SUM(Table1[[#This Row],[Delivery_Fee]],Table1[[#This Row],[Gross_Sales]])-Table1[[#This Row],[Discount_Amount]])</f>
        <v>352</v>
      </c>
    </row>
    <row r="1699" spans="1:21" ht="20.399999999999999" customHeight="1" x14ac:dyDescent="0.3">
      <c r="A1699" s="1" t="s">
        <v>3847</v>
      </c>
      <c r="B1699" s="1" t="s">
        <v>6</v>
      </c>
      <c r="C1699" s="1" t="s">
        <v>30477</v>
      </c>
      <c r="D1699" s="1" t="s">
        <v>242</v>
      </c>
      <c r="E1699" s="1" t="s">
        <v>67</v>
      </c>
      <c r="F1699" s="1" t="s">
        <v>141</v>
      </c>
      <c r="G1699" s="1" t="s">
        <v>142</v>
      </c>
      <c r="H1699" s="1" t="s">
        <v>48</v>
      </c>
      <c r="I1699" s="1" t="s">
        <v>49</v>
      </c>
      <c r="J1699" s="1" t="s">
        <v>13</v>
      </c>
      <c r="K1699" s="1" t="s">
        <v>14</v>
      </c>
      <c r="L1699" s="1">
        <v>3</v>
      </c>
      <c r="M1699" s="1">
        <v>220</v>
      </c>
      <c r="N1699" s="1">
        <v>0</v>
      </c>
      <c r="O1699" s="1">
        <v>0</v>
      </c>
      <c r="P1699" s="1">
        <v>20</v>
      </c>
      <c r="Q1699" s="1">
        <v>680</v>
      </c>
      <c r="R1699" s="1" t="s">
        <v>15</v>
      </c>
      <c r="S1699" s="1" t="s">
        <v>3848</v>
      </c>
      <c r="T1699" s="1">
        <f>Table1[[#This Row],[Unit_Price]]*Table1[[#This Row],[Quantity]]</f>
        <v>660</v>
      </c>
      <c r="U1699" s="1">
        <f>(SUM(Table1[[#This Row],[Delivery_Fee]],Table1[[#This Row],[Gross_Sales]])-Table1[[#This Row],[Discount_Amount]])</f>
        <v>680</v>
      </c>
    </row>
    <row r="1700" spans="1:21" ht="20.399999999999999" customHeight="1" x14ac:dyDescent="0.3">
      <c r="A1700" s="1" t="s">
        <v>3849</v>
      </c>
      <c r="B1700" s="1" t="s">
        <v>6</v>
      </c>
      <c r="C1700" s="1" t="s">
        <v>30477</v>
      </c>
      <c r="D1700" s="1" t="s">
        <v>436</v>
      </c>
      <c r="E1700" s="1" t="s">
        <v>30</v>
      </c>
      <c r="F1700" s="1" t="s">
        <v>31</v>
      </c>
      <c r="G1700" s="1" t="s">
        <v>32</v>
      </c>
      <c r="H1700" s="1" t="s">
        <v>84</v>
      </c>
      <c r="I1700" s="1" t="s">
        <v>85</v>
      </c>
      <c r="J1700" s="1" t="s">
        <v>86</v>
      </c>
      <c r="K1700" s="1" t="s">
        <v>14</v>
      </c>
      <c r="L1700" s="1">
        <v>2</v>
      </c>
      <c r="M1700" s="1">
        <v>100</v>
      </c>
      <c r="N1700" s="1">
        <v>15</v>
      </c>
      <c r="O1700" s="1">
        <v>30</v>
      </c>
      <c r="P1700" s="1">
        <v>20</v>
      </c>
      <c r="Q1700" s="1">
        <v>190</v>
      </c>
      <c r="R1700" s="1" t="s">
        <v>15</v>
      </c>
      <c r="S1700" s="1" t="s">
        <v>3850</v>
      </c>
      <c r="T1700" s="1">
        <f>Table1[[#This Row],[Unit_Price]]*Table1[[#This Row],[Quantity]]</f>
        <v>200</v>
      </c>
      <c r="U1700" s="1">
        <f>(SUM(Table1[[#This Row],[Delivery_Fee]],Table1[[#This Row],[Gross_Sales]])-Table1[[#This Row],[Discount_Amount]])</f>
        <v>190</v>
      </c>
    </row>
    <row r="1701" spans="1:21" ht="20.399999999999999" customHeight="1" x14ac:dyDescent="0.3">
      <c r="A1701" s="1" t="s">
        <v>3851</v>
      </c>
      <c r="B1701" s="1" t="s">
        <v>6</v>
      </c>
      <c r="C1701" s="1" t="s">
        <v>30477</v>
      </c>
      <c r="D1701" s="1" t="s">
        <v>512</v>
      </c>
      <c r="E1701" s="1" t="s">
        <v>30</v>
      </c>
      <c r="F1701" s="1" t="s">
        <v>339</v>
      </c>
      <c r="G1701" s="1" t="s">
        <v>340</v>
      </c>
      <c r="H1701" s="1" t="s">
        <v>116</v>
      </c>
      <c r="I1701" s="1" t="s">
        <v>117</v>
      </c>
      <c r="J1701" s="1" t="s">
        <v>35</v>
      </c>
      <c r="K1701" s="1" t="s">
        <v>14</v>
      </c>
      <c r="L1701" s="1">
        <v>3</v>
      </c>
      <c r="M1701" s="1">
        <v>210</v>
      </c>
      <c r="N1701" s="1">
        <v>0</v>
      </c>
      <c r="O1701" s="1">
        <v>0</v>
      </c>
      <c r="P1701" s="1">
        <v>25</v>
      </c>
      <c r="Q1701" s="1">
        <v>655</v>
      </c>
      <c r="R1701" s="1" t="s">
        <v>15</v>
      </c>
      <c r="S1701" s="1" t="s">
        <v>3852</v>
      </c>
      <c r="T1701" s="1">
        <f>Table1[[#This Row],[Unit_Price]]*Table1[[#This Row],[Quantity]]</f>
        <v>630</v>
      </c>
      <c r="U1701" s="1">
        <f>(SUM(Table1[[#This Row],[Delivery_Fee]],Table1[[#This Row],[Gross_Sales]])-Table1[[#This Row],[Discount_Amount]])</f>
        <v>655</v>
      </c>
    </row>
    <row r="1702" spans="1:21" ht="20.399999999999999" customHeight="1" x14ac:dyDescent="0.3">
      <c r="A1702" s="1" t="s">
        <v>3853</v>
      </c>
      <c r="B1702" s="1" t="s">
        <v>6</v>
      </c>
      <c r="C1702" s="1" t="s">
        <v>30477</v>
      </c>
      <c r="D1702" s="1" t="s">
        <v>702</v>
      </c>
      <c r="E1702" s="1" t="s">
        <v>8</v>
      </c>
      <c r="F1702" s="1" t="s">
        <v>82</v>
      </c>
      <c r="G1702" s="1" t="s">
        <v>83</v>
      </c>
      <c r="H1702" s="1" t="s">
        <v>111</v>
      </c>
      <c r="I1702" s="1" t="s">
        <v>112</v>
      </c>
      <c r="J1702" s="1" t="s">
        <v>13</v>
      </c>
      <c r="K1702" s="1" t="s">
        <v>25</v>
      </c>
      <c r="L1702" s="1">
        <v>2</v>
      </c>
      <c r="M1702" s="1">
        <v>280</v>
      </c>
      <c r="N1702" s="1">
        <v>5</v>
      </c>
      <c r="O1702" s="1">
        <v>28</v>
      </c>
      <c r="P1702" s="1">
        <v>40</v>
      </c>
      <c r="Q1702" s="1">
        <v>572</v>
      </c>
      <c r="R1702" s="1" t="s">
        <v>36</v>
      </c>
      <c r="S1702" s="1" t="s">
        <v>3854</v>
      </c>
      <c r="T1702" s="1">
        <f>Table1[[#This Row],[Unit_Price]]*Table1[[#This Row],[Quantity]]</f>
        <v>560</v>
      </c>
      <c r="U1702" s="1">
        <f>(SUM(Table1[[#This Row],[Delivery_Fee]],Table1[[#This Row],[Gross_Sales]])-Table1[[#This Row],[Discount_Amount]])</f>
        <v>572</v>
      </c>
    </row>
    <row r="1703" spans="1:21" ht="20.399999999999999" customHeight="1" x14ac:dyDescent="0.3">
      <c r="A1703" s="1" t="s">
        <v>3855</v>
      </c>
      <c r="B1703" s="1" t="s">
        <v>6</v>
      </c>
      <c r="C1703" s="1" t="s">
        <v>30477</v>
      </c>
      <c r="D1703" s="1" t="s">
        <v>200</v>
      </c>
      <c r="E1703" s="1" t="s">
        <v>19</v>
      </c>
      <c r="F1703" s="1" t="s">
        <v>75</v>
      </c>
      <c r="G1703" s="1" t="s">
        <v>76</v>
      </c>
      <c r="H1703" s="1" t="s">
        <v>33</v>
      </c>
      <c r="I1703" s="1" t="s">
        <v>34</v>
      </c>
      <c r="J1703" s="1" t="s">
        <v>35</v>
      </c>
      <c r="K1703" s="1" t="s">
        <v>25</v>
      </c>
      <c r="L1703" s="1">
        <v>1</v>
      </c>
      <c r="M1703" s="1">
        <v>240</v>
      </c>
      <c r="N1703" s="1">
        <v>15</v>
      </c>
      <c r="O1703" s="1">
        <v>36</v>
      </c>
      <c r="P1703" s="1">
        <v>40</v>
      </c>
      <c r="Q1703" s="1">
        <v>244</v>
      </c>
      <c r="R1703" s="1" t="s">
        <v>26</v>
      </c>
      <c r="S1703" s="1" t="s">
        <v>3856</v>
      </c>
      <c r="T1703" s="1">
        <f>Table1[[#This Row],[Unit_Price]]*Table1[[#This Row],[Quantity]]</f>
        <v>240</v>
      </c>
      <c r="U1703" s="1">
        <f>(SUM(Table1[[#This Row],[Delivery_Fee]],Table1[[#This Row],[Gross_Sales]])-Table1[[#This Row],[Discount_Amount]])</f>
        <v>244</v>
      </c>
    </row>
    <row r="1704" spans="1:21" ht="20.399999999999999" customHeight="1" x14ac:dyDescent="0.3">
      <c r="A1704" s="1" t="s">
        <v>3857</v>
      </c>
      <c r="B1704" s="1" t="s">
        <v>6</v>
      </c>
      <c r="C1704" s="1" t="s">
        <v>30477</v>
      </c>
      <c r="D1704" s="1" t="s">
        <v>1291</v>
      </c>
      <c r="E1704" s="1" t="s">
        <v>30</v>
      </c>
      <c r="F1704" s="1" t="s">
        <v>339</v>
      </c>
      <c r="G1704" s="1" t="s">
        <v>340</v>
      </c>
      <c r="H1704" s="1" t="s">
        <v>48</v>
      </c>
      <c r="I1704" s="1" t="s">
        <v>49</v>
      </c>
      <c r="J1704" s="1" t="s">
        <v>13</v>
      </c>
      <c r="K1704" s="1" t="s">
        <v>14</v>
      </c>
      <c r="L1704" s="1">
        <v>4</v>
      </c>
      <c r="M1704" s="1">
        <v>220</v>
      </c>
      <c r="N1704" s="1">
        <v>15</v>
      </c>
      <c r="O1704" s="1">
        <v>132</v>
      </c>
      <c r="P1704" s="1">
        <v>25</v>
      </c>
      <c r="Q1704" s="1">
        <v>773</v>
      </c>
      <c r="R1704" s="1" t="s">
        <v>26</v>
      </c>
      <c r="S1704" s="1" t="s">
        <v>3858</v>
      </c>
      <c r="T1704" s="1">
        <f>Table1[[#This Row],[Unit_Price]]*Table1[[#This Row],[Quantity]]</f>
        <v>880</v>
      </c>
      <c r="U1704" s="1">
        <f>(SUM(Table1[[#This Row],[Delivery_Fee]],Table1[[#This Row],[Gross_Sales]])-Table1[[#This Row],[Discount_Amount]])</f>
        <v>773</v>
      </c>
    </row>
    <row r="1705" spans="1:21" ht="20.399999999999999" customHeight="1" x14ac:dyDescent="0.3">
      <c r="A1705" s="1" t="s">
        <v>3859</v>
      </c>
      <c r="B1705" s="1" t="s">
        <v>6</v>
      </c>
      <c r="C1705" s="1" t="s">
        <v>30477</v>
      </c>
      <c r="D1705" s="1" t="s">
        <v>939</v>
      </c>
      <c r="E1705" s="1" t="s">
        <v>19</v>
      </c>
      <c r="F1705" s="1" t="s">
        <v>141</v>
      </c>
      <c r="G1705" s="1" t="s">
        <v>142</v>
      </c>
      <c r="H1705" s="1" t="s">
        <v>77</v>
      </c>
      <c r="I1705" s="1" t="s">
        <v>78</v>
      </c>
      <c r="J1705" s="1" t="s">
        <v>24</v>
      </c>
      <c r="K1705" s="1" t="s">
        <v>14</v>
      </c>
      <c r="L1705" s="1">
        <v>2</v>
      </c>
      <c r="M1705" s="1">
        <v>150</v>
      </c>
      <c r="N1705" s="1">
        <v>15</v>
      </c>
      <c r="O1705" s="1">
        <v>45</v>
      </c>
      <c r="P1705" s="1">
        <v>30</v>
      </c>
      <c r="Q1705" s="1">
        <v>285</v>
      </c>
      <c r="R1705" s="1" t="s">
        <v>26</v>
      </c>
      <c r="S1705" s="1" t="s">
        <v>3860</v>
      </c>
      <c r="T1705" s="1">
        <f>Table1[[#This Row],[Unit_Price]]*Table1[[#This Row],[Quantity]]</f>
        <v>300</v>
      </c>
      <c r="U1705" s="1">
        <f>(SUM(Table1[[#This Row],[Delivery_Fee]],Table1[[#This Row],[Gross_Sales]])-Table1[[#This Row],[Discount_Amount]])</f>
        <v>285</v>
      </c>
    </row>
    <row r="1706" spans="1:21" ht="20.399999999999999" customHeight="1" x14ac:dyDescent="0.3">
      <c r="A1706" s="1" t="s">
        <v>3861</v>
      </c>
      <c r="B1706" s="1" t="s">
        <v>6</v>
      </c>
      <c r="C1706" s="1" t="s">
        <v>30477</v>
      </c>
      <c r="D1706" s="1" t="s">
        <v>181</v>
      </c>
      <c r="E1706" s="1" t="s">
        <v>8</v>
      </c>
      <c r="F1706" s="1" t="s">
        <v>9</v>
      </c>
      <c r="G1706" s="1" t="s">
        <v>10</v>
      </c>
      <c r="H1706" s="1" t="s">
        <v>40</v>
      </c>
      <c r="I1706" s="1" t="s">
        <v>41</v>
      </c>
      <c r="J1706" s="1" t="s">
        <v>13</v>
      </c>
      <c r="K1706" s="1" t="s">
        <v>25</v>
      </c>
      <c r="L1706" s="1">
        <v>1</v>
      </c>
      <c r="M1706" s="1">
        <v>170</v>
      </c>
      <c r="N1706" s="1">
        <v>10</v>
      </c>
      <c r="O1706" s="1">
        <v>17</v>
      </c>
      <c r="P1706" s="1">
        <v>35</v>
      </c>
      <c r="Q1706" s="1">
        <v>188</v>
      </c>
      <c r="R1706" s="1" t="s">
        <v>63</v>
      </c>
      <c r="S1706" s="1" t="s">
        <v>3862</v>
      </c>
      <c r="T1706" s="1">
        <f>Table1[[#This Row],[Unit_Price]]*Table1[[#This Row],[Quantity]]</f>
        <v>170</v>
      </c>
      <c r="U1706" s="1">
        <f>(SUM(Table1[[#This Row],[Delivery_Fee]],Table1[[#This Row],[Gross_Sales]])-Table1[[#This Row],[Discount_Amount]])</f>
        <v>188</v>
      </c>
    </row>
    <row r="1707" spans="1:21" ht="20.399999999999999" customHeight="1" x14ac:dyDescent="0.3">
      <c r="A1707" s="1" t="s">
        <v>3863</v>
      </c>
      <c r="B1707" s="1" t="s">
        <v>6</v>
      </c>
      <c r="C1707" s="1" t="s">
        <v>30477</v>
      </c>
      <c r="D1707" s="1" t="s">
        <v>327</v>
      </c>
      <c r="E1707" s="1" t="s">
        <v>67</v>
      </c>
      <c r="F1707" s="1" t="s">
        <v>187</v>
      </c>
      <c r="G1707" s="1" t="s">
        <v>188</v>
      </c>
      <c r="H1707" s="1" t="s">
        <v>70</v>
      </c>
      <c r="I1707" s="1" t="s">
        <v>71</v>
      </c>
      <c r="J1707" s="1" t="s">
        <v>13</v>
      </c>
      <c r="K1707" s="1" t="s">
        <v>14</v>
      </c>
      <c r="L1707" s="1">
        <v>2</v>
      </c>
      <c r="M1707" s="1">
        <v>130</v>
      </c>
      <c r="N1707" s="1">
        <v>5</v>
      </c>
      <c r="O1707" s="1">
        <v>13</v>
      </c>
      <c r="P1707" s="1">
        <v>30</v>
      </c>
      <c r="Q1707" s="1">
        <v>277</v>
      </c>
      <c r="R1707" s="1" t="s">
        <v>42</v>
      </c>
      <c r="S1707" s="1" t="s">
        <v>3864</v>
      </c>
      <c r="T1707" s="1">
        <f>Table1[[#This Row],[Unit_Price]]*Table1[[#This Row],[Quantity]]</f>
        <v>260</v>
      </c>
      <c r="U1707" s="1">
        <f>(SUM(Table1[[#This Row],[Delivery_Fee]],Table1[[#This Row],[Gross_Sales]])-Table1[[#This Row],[Discount_Amount]])</f>
        <v>277</v>
      </c>
    </row>
    <row r="1708" spans="1:21" ht="20.399999999999999" customHeight="1" x14ac:dyDescent="0.3">
      <c r="A1708" s="1" t="s">
        <v>3865</v>
      </c>
      <c r="B1708" s="1" t="s">
        <v>6</v>
      </c>
      <c r="C1708" s="1" t="s">
        <v>30477</v>
      </c>
      <c r="D1708" s="1" t="s">
        <v>66</v>
      </c>
      <c r="E1708" s="1" t="s">
        <v>19</v>
      </c>
      <c r="F1708" s="1" t="s">
        <v>174</v>
      </c>
      <c r="G1708" s="1" t="s">
        <v>175</v>
      </c>
      <c r="H1708" s="1" t="s">
        <v>11</v>
      </c>
      <c r="I1708" s="1" t="s">
        <v>12</v>
      </c>
      <c r="J1708" s="1" t="s">
        <v>13</v>
      </c>
      <c r="K1708" s="1" t="s">
        <v>14</v>
      </c>
      <c r="L1708" s="1">
        <v>4</v>
      </c>
      <c r="M1708" s="1">
        <v>140</v>
      </c>
      <c r="N1708" s="1">
        <v>0</v>
      </c>
      <c r="O1708" s="1">
        <v>0</v>
      </c>
      <c r="P1708" s="1">
        <v>25</v>
      </c>
      <c r="Q1708" s="1">
        <v>585</v>
      </c>
      <c r="R1708" s="1" t="s">
        <v>26</v>
      </c>
      <c r="S1708" s="1" t="s">
        <v>3866</v>
      </c>
      <c r="T1708" s="1">
        <f>Table1[[#This Row],[Unit_Price]]*Table1[[#This Row],[Quantity]]</f>
        <v>560</v>
      </c>
      <c r="U1708" s="1">
        <f>(SUM(Table1[[#This Row],[Delivery_Fee]],Table1[[#This Row],[Gross_Sales]])-Table1[[#This Row],[Discount_Amount]])</f>
        <v>585</v>
      </c>
    </row>
    <row r="1709" spans="1:21" ht="20.399999999999999" customHeight="1" x14ac:dyDescent="0.3">
      <c r="A1709" s="1" t="s">
        <v>3867</v>
      </c>
      <c r="B1709" s="1" t="s">
        <v>6</v>
      </c>
      <c r="C1709" s="1" t="s">
        <v>30477</v>
      </c>
      <c r="D1709" s="1" t="s">
        <v>612</v>
      </c>
      <c r="E1709" s="1" t="s">
        <v>30</v>
      </c>
      <c r="F1709" s="1" t="s">
        <v>339</v>
      </c>
      <c r="G1709" s="1" t="s">
        <v>340</v>
      </c>
      <c r="H1709" s="1" t="s">
        <v>143</v>
      </c>
      <c r="I1709" s="1" t="s">
        <v>144</v>
      </c>
      <c r="J1709" s="1" t="s">
        <v>24</v>
      </c>
      <c r="K1709" s="1" t="s">
        <v>14</v>
      </c>
      <c r="L1709" s="1">
        <v>3</v>
      </c>
      <c r="M1709" s="1">
        <v>160</v>
      </c>
      <c r="N1709" s="1">
        <v>15</v>
      </c>
      <c r="O1709" s="1">
        <v>72</v>
      </c>
      <c r="P1709" s="1">
        <v>20</v>
      </c>
      <c r="Q1709" s="1">
        <v>428</v>
      </c>
      <c r="R1709" s="1" t="s">
        <v>26</v>
      </c>
      <c r="S1709" s="1" t="s">
        <v>3868</v>
      </c>
      <c r="T1709" s="1">
        <f>Table1[[#This Row],[Unit_Price]]*Table1[[#This Row],[Quantity]]</f>
        <v>480</v>
      </c>
      <c r="U1709" s="1">
        <f>(SUM(Table1[[#This Row],[Delivery_Fee]],Table1[[#This Row],[Gross_Sales]])-Table1[[#This Row],[Discount_Amount]])</f>
        <v>428</v>
      </c>
    </row>
    <row r="1710" spans="1:21" ht="20.399999999999999" customHeight="1" x14ac:dyDescent="0.3">
      <c r="A1710" s="1" t="s">
        <v>3869</v>
      </c>
      <c r="B1710" s="1" t="s">
        <v>6</v>
      </c>
      <c r="C1710" s="1" t="s">
        <v>30477</v>
      </c>
      <c r="D1710" s="1" t="s">
        <v>453</v>
      </c>
      <c r="E1710" s="1" t="s">
        <v>19</v>
      </c>
      <c r="F1710" s="1" t="s">
        <v>98</v>
      </c>
      <c r="G1710" s="1" t="s">
        <v>99</v>
      </c>
      <c r="H1710" s="1" t="s">
        <v>61</v>
      </c>
      <c r="I1710" s="1" t="s">
        <v>62</v>
      </c>
      <c r="J1710" s="1" t="s">
        <v>24</v>
      </c>
      <c r="K1710" s="1" t="s">
        <v>25</v>
      </c>
      <c r="L1710" s="1">
        <v>3</v>
      </c>
      <c r="M1710" s="1">
        <v>190</v>
      </c>
      <c r="N1710" s="1">
        <v>10</v>
      </c>
      <c r="O1710" s="1">
        <v>57</v>
      </c>
      <c r="P1710" s="1">
        <v>35</v>
      </c>
      <c r="Q1710" s="1">
        <v>548</v>
      </c>
      <c r="R1710" s="1" t="s">
        <v>26</v>
      </c>
      <c r="S1710" s="1" t="s">
        <v>3870</v>
      </c>
      <c r="T1710" s="1">
        <f>Table1[[#This Row],[Unit_Price]]*Table1[[#This Row],[Quantity]]</f>
        <v>570</v>
      </c>
      <c r="U1710" s="1">
        <f>(SUM(Table1[[#This Row],[Delivery_Fee]],Table1[[#This Row],[Gross_Sales]])-Table1[[#This Row],[Discount_Amount]])</f>
        <v>548</v>
      </c>
    </row>
    <row r="1711" spans="1:21" ht="20.399999999999999" customHeight="1" x14ac:dyDescent="0.3">
      <c r="A1711" s="1" t="s">
        <v>3871</v>
      </c>
      <c r="B1711" s="1" t="s">
        <v>6</v>
      </c>
      <c r="C1711" s="1" t="s">
        <v>30477</v>
      </c>
      <c r="D1711" s="1" t="s">
        <v>898</v>
      </c>
      <c r="E1711" s="1" t="s">
        <v>8</v>
      </c>
      <c r="F1711" s="1" t="s">
        <v>151</v>
      </c>
      <c r="G1711" s="1" t="s">
        <v>152</v>
      </c>
      <c r="H1711" s="1" t="s">
        <v>84</v>
      </c>
      <c r="I1711" s="1" t="s">
        <v>85</v>
      </c>
      <c r="J1711" s="1" t="s">
        <v>86</v>
      </c>
      <c r="K1711" s="1" t="s">
        <v>14</v>
      </c>
      <c r="L1711" s="1">
        <v>2</v>
      </c>
      <c r="M1711" s="1">
        <v>100</v>
      </c>
      <c r="N1711" s="1">
        <v>5</v>
      </c>
      <c r="O1711" s="1">
        <v>10</v>
      </c>
      <c r="P1711" s="1">
        <v>35</v>
      </c>
      <c r="Q1711" s="1">
        <v>225</v>
      </c>
      <c r="R1711" s="1" t="s">
        <v>63</v>
      </c>
      <c r="S1711" s="1" t="s">
        <v>3872</v>
      </c>
      <c r="T1711" s="1">
        <f>Table1[[#This Row],[Unit_Price]]*Table1[[#This Row],[Quantity]]</f>
        <v>200</v>
      </c>
      <c r="U1711" s="1">
        <f>(SUM(Table1[[#This Row],[Delivery_Fee]],Table1[[#This Row],[Gross_Sales]])-Table1[[#This Row],[Discount_Amount]])</f>
        <v>225</v>
      </c>
    </row>
    <row r="1712" spans="1:21" ht="20.399999999999999" customHeight="1" x14ac:dyDescent="0.3">
      <c r="A1712" s="1" t="s">
        <v>3873</v>
      </c>
      <c r="B1712" s="1" t="s">
        <v>6</v>
      </c>
      <c r="C1712" s="1" t="s">
        <v>30477</v>
      </c>
      <c r="D1712" s="1" t="s">
        <v>1094</v>
      </c>
      <c r="E1712" s="1" t="s">
        <v>19</v>
      </c>
      <c r="F1712" s="1" t="s">
        <v>93</v>
      </c>
      <c r="G1712" s="1" t="s">
        <v>94</v>
      </c>
      <c r="H1712" s="1" t="s">
        <v>77</v>
      </c>
      <c r="I1712" s="1" t="s">
        <v>78</v>
      </c>
      <c r="J1712" s="1" t="s">
        <v>24</v>
      </c>
      <c r="K1712" s="1" t="s">
        <v>14</v>
      </c>
      <c r="L1712" s="1">
        <v>1</v>
      </c>
      <c r="M1712" s="1">
        <v>150</v>
      </c>
      <c r="N1712" s="1">
        <v>10</v>
      </c>
      <c r="O1712" s="1">
        <v>15</v>
      </c>
      <c r="P1712" s="1">
        <v>20</v>
      </c>
      <c r="Q1712" s="1">
        <v>155</v>
      </c>
      <c r="R1712" s="1" t="s">
        <v>26</v>
      </c>
      <c r="S1712" s="1" t="s">
        <v>3874</v>
      </c>
      <c r="T1712" s="1">
        <f>Table1[[#This Row],[Unit_Price]]*Table1[[#This Row],[Quantity]]</f>
        <v>150</v>
      </c>
      <c r="U1712" s="1">
        <f>(SUM(Table1[[#This Row],[Delivery_Fee]],Table1[[#This Row],[Gross_Sales]])-Table1[[#This Row],[Discount_Amount]])</f>
        <v>155</v>
      </c>
    </row>
    <row r="1713" spans="1:21" ht="20.399999999999999" customHeight="1" x14ac:dyDescent="0.3">
      <c r="A1713" s="1" t="s">
        <v>3875</v>
      </c>
      <c r="B1713" s="1" t="s">
        <v>6</v>
      </c>
      <c r="C1713" s="1" t="s">
        <v>30477</v>
      </c>
      <c r="D1713" s="1" t="s">
        <v>2053</v>
      </c>
      <c r="E1713" s="1" t="s">
        <v>67</v>
      </c>
      <c r="F1713" s="1" t="s">
        <v>187</v>
      </c>
      <c r="G1713" s="1" t="s">
        <v>188</v>
      </c>
      <c r="H1713" s="1" t="s">
        <v>33</v>
      </c>
      <c r="I1713" s="1" t="s">
        <v>34</v>
      </c>
      <c r="J1713" s="1" t="s">
        <v>35</v>
      </c>
      <c r="K1713" s="1" t="s">
        <v>25</v>
      </c>
      <c r="L1713" s="1">
        <v>2</v>
      </c>
      <c r="M1713" s="1">
        <v>240</v>
      </c>
      <c r="N1713" s="1">
        <v>20</v>
      </c>
      <c r="O1713" s="1">
        <v>96</v>
      </c>
      <c r="P1713" s="1">
        <v>40</v>
      </c>
      <c r="Q1713" s="1">
        <v>424</v>
      </c>
      <c r="R1713" s="1" t="s">
        <v>26</v>
      </c>
      <c r="S1713" s="1" t="s">
        <v>3876</v>
      </c>
      <c r="T1713" s="1">
        <f>Table1[[#This Row],[Unit_Price]]*Table1[[#This Row],[Quantity]]</f>
        <v>480</v>
      </c>
      <c r="U1713" s="1">
        <f>(SUM(Table1[[#This Row],[Delivery_Fee]],Table1[[#This Row],[Gross_Sales]])-Table1[[#This Row],[Discount_Amount]])</f>
        <v>424</v>
      </c>
    </row>
    <row r="1714" spans="1:21" ht="20.399999999999999" customHeight="1" x14ac:dyDescent="0.3">
      <c r="A1714" s="1" t="s">
        <v>3877</v>
      </c>
      <c r="B1714" s="1" t="s">
        <v>6</v>
      </c>
      <c r="C1714" s="1" t="s">
        <v>30477</v>
      </c>
      <c r="D1714" s="1" t="s">
        <v>2266</v>
      </c>
      <c r="E1714" s="1" t="s">
        <v>30</v>
      </c>
      <c r="F1714" s="1" t="s">
        <v>187</v>
      </c>
      <c r="G1714" s="1" t="s">
        <v>188</v>
      </c>
      <c r="H1714" s="1" t="s">
        <v>48</v>
      </c>
      <c r="I1714" s="1" t="s">
        <v>49</v>
      </c>
      <c r="J1714" s="1" t="s">
        <v>13</v>
      </c>
      <c r="K1714" s="1" t="s">
        <v>14</v>
      </c>
      <c r="L1714" s="1">
        <v>4</v>
      </c>
      <c r="M1714" s="1">
        <v>220</v>
      </c>
      <c r="N1714" s="1">
        <v>15</v>
      </c>
      <c r="O1714" s="1">
        <v>132</v>
      </c>
      <c r="P1714" s="1">
        <v>20</v>
      </c>
      <c r="Q1714" s="1">
        <v>768</v>
      </c>
      <c r="R1714" s="1" t="s">
        <v>26</v>
      </c>
      <c r="S1714" s="1" t="s">
        <v>3878</v>
      </c>
      <c r="T1714" s="1">
        <f>Table1[[#This Row],[Unit_Price]]*Table1[[#This Row],[Quantity]]</f>
        <v>880</v>
      </c>
      <c r="U1714" s="1">
        <f>(SUM(Table1[[#This Row],[Delivery_Fee]],Table1[[#This Row],[Gross_Sales]])-Table1[[#This Row],[Discount_Amount]])</f>
        <v>768</v>
      </c>
    </row>
    <row r="1715" spans="1:21" ht="20.399999999999999" customHeight="1" x14ac:dyDescent="0.3">
      <c r="A1715" s="1" t="s">
        <v>3879</v>
      </c>
      <c r="B1715" s="1" t="s">
        <v>6</v>
      </c>
      <c r="C1715" s="1" t="s">
        <v>30477</v>
      </c>
      <c r="D1715" s="1" t="s">
        <v>1413</v>
      </c>
      <c r="E1715" s="1" t="s">
        <v>67</v>
      </c>
      <c r="F1715" s="1" t="s">
        <v>68</v>
      </c>
      <c r="G1715" s="1" t="s">
        <v>69</v>
      </c>
      <c r="H1715" s="1" t="s">
        <v>11</v>
      </c>
      <c r="I1715" s="1" t="s">
        <v>12</v>
      </c>
      <c r="J1715" s="1" t="s">
        <v>13</v>
      </c>
      <c r="K1715" s="1" t="s">
        <v>14</v>
      </c>
      <c r="L1715" s="1">
        <v>4</v>
      </c>
      <c r="M1715" s="1">
        <v>140</v>
      </c>
      <c r="N1715" s="1">
        <v>20</v>
      </c>
      <c r="O1715" s="1">
        <v>112</v>
      </c>
      <c r="P1715" s="1">
        <v>30</v>
      </c>
      <c r="Q1715" s="1">
        <v>478</v>
      </c>
      <c r="R1715" s="1" t="s">
        <v>42</v>
      </c>
      <c r="S1715" s="1" t="s">
        <v>3880</v>
      </c>
      <c r="T1715" s="1">
        <f>Table1[[#This Row],[Unit_Price]]*Table1[[#This Row],[Quantity]]</f>
        <v>560</v>
      </c>
      <c r="U1715" s="1">
        <f>(SUM(Table1[[#This Row],[Delivery_Fee]],Table1[[#This Row],[Gross_Sales]])-Table1[[#This Row],[Discount_Amount]])</f>
        <v>478</v>
      </c>
    </row>
    <row r="1716" spans="1:21" ht="20.399999999999999" customHeight="1" x14ac:dyDescent="0.3">
      <c r="A1716" s="1" t="s">
        <v>3881</v>
      </c>
      <c r="B1716" s="1" t="s">
        <v>6</v>
      </c>
      <c r="C1716" s="1" t="s">
        <v>30477</v>
      </c>
      <c r="D1716" s="1" t="s">
        <v>2053</v>
      </c>
      <c r="E1716" s="1" t="s">
        <v>19</v>
      </c>
      <c r="F1716" s="1" t="s">
        <v>46</v>
      </c>
      <c r="G1716" s="1" t="s">
        <v>47</v>
      </c>
      <c r="H1716" s="1" t="s">
        <v>55</v>
      </c>
      <c r="I1716" s="1" t="s">
        <v>56</v>
      </c>
      <c r="J1716" s="1" t="s">
        <v>57</v>
      </c>
      <c r="K1716" s="1" t="s">
        <v>14</v>
      </c>
      <c r="L1716" s="1">
        <v>2</v>
      </c>
      <c r="M1716" s="1">
        <v>180</v>
      </c>
      <c r="N1716" s="1">
        <v>15</v>
      </c>
      <c r="O1716" s="1">
        <v>54</v>
      </c>
      <c r="P1716" s="1">
        <v>40</v>
      </c>
      <c r="Q1716" s="1">
        <v>346</v>
      </c>
      <c r="R1716" s="1" t="s">
        <v>36</v>
      </c>
      <c r="S1716" s="1" t="s">
        <v>3882</v>
      </c>
      <c r="T1716" s="1">
        <f>Table1[[#This Row],[Unit_Price]]*Table1[[#This Row],[Quantity]]</f>
        <v>360</v>
      </c>
      <c r="U1716" s="1">
        <f>(SUM(Table1[[#This Row],[Delivery_Fee]],Table1[[#This Row],[Gross_Sales]])-Table1[[#This Row],[Discount_Amount]])</f>
        <v>346</v>
      </c>
    </row>
    <row r="1717" spans="1:21" ht="20.399999999999999" customHeight="1" x14ac:dyDescent="0.3">
      <c r="A1717" s="1" t="s">
        <v>3883</v>
      </c>
      <c r="B1717" s="1" t="s">
        <v>6</v>
      </c>
      <c r="C1717" s="1" t="s">
        <v>30477</v>
      </c>
      <c r="D1717" s="1" t="s">
        <v>727</v>
      </c>
      <c r="E1717" s="1" t="s">
        <v>67</v>
      </c>
      <c r="F1717" s="1" t="s">
        <v>141</v>
      </c>
      <c r="G1717" s="1" t="s">
        <v>142</v>
      </c>
      <c r="H1717" s="1" t="s">
        <v>33</v>
      </c>
      <c r="I1717" s="1" t="s">
        <v>34</v>
      </c>
      <c r="J1717" s="1" t="s">
        <v>35</v>
      </c>
      <c r="K1717" s="1" t="s">
        <v>25</v>
      </c>
      <c r="L1717" s="1">
        <v>3</v>
      </c>
      <c r="M1717" s="1">
        <v>240</v>
      </c>
      <c r="N1717" s="1">
        <v>5</v>
      </c>
      <c r="O1717" s="1">
        <v>36</v>
      </c>
      <c r="P1717" s="1">
        <v>40</v>
      </c>
      <c r="Q1717" s="1">
        <v>724</v>
      </c>
      <c r="R1717" s="1" t="s">
        <v>26</v>
      </c>
      <c r="S1717" s="1" t="s">
        <v>3884</v>
      </c>
      <c r="T1717" s="1">
        <f>Table1[[#This Row],[Unit_Price]]*Table1[[#This Row],[Quantity]]</f>
        <v>720</v>
      </c>
      <c r="U1717" s="1">
        <f>(SUM(Table1[[#This Row],[Delivery_Fee]],Table1[[#This Row],[Gross_Sales]])-Table1[[#This Row],[Discount_Amount]])</f>
        <v>724</v>
      </c>
    </row>
    <row r="1718" spans="1:21" ht="20.399999999999999" customHeight="1" x14ac:dyDescent="0.3">
      <c r="A1718" s="1" t="s">
        <v>3885</v>
      </c>
      <c r="B1718" s="1" t="s">
        <v>6</v>
      </c>
      <c r="C1718" s="1" t="s">
        <v>30477</v>
      </c>
      <c r="D1718" s="1" t="s">
        <v>102</v>
      </c>
      <c r="E1718" s="1" t="s">
        <v>8</v>
      </c>
      <c r="F1718" s="1" t="s">
        <v>82</v>
      </c>
      <c r="G1718" s="1" t="s">
        <v>83</v>
      </c>
      <c r="H1718" s="1" t="s">
        <v>288</v>
      </c>
      <c r="I1718" s="1" t="s">
        <v>289</v>
      </c>
      <c r="J1718" s="1" t="s">
        <v>86</v>
      </c>
      <c r="K1718" s="1" t="s">
        <v>14</v>
      </c>
      <c r="L1718" s="1">
        <v>3</v>
      </c>
      <c r="M1718" s="1">
        <v>80</v>
      </c>
      <c r="N1718" s="1">
        <v>0</v>
      </c>
      <c r="O1718" s="1">
        <v>0</v>
      </c>
      <c r="P1718" s="1">
        <v>20</v>
      </c>
      <c r="Q1718" s="1">
        <v>260</v>
      </c>
      <c r="R1718" s="1" t="s">
        <v>26</v>
      </c>
      <c r="S1718" s="1" t="s">
        <v>3886</v>
      </c>
      <c r="T1718" s="1">
        <f>Table1[[#This Row],[Unit_Price]]*Table1[[#This Row],[Quantity]]</f>
        <v>240</v>
      </c>
      <c r="U1718" s="1">
        <f>(SUM(Table1[[#This Row],[Delivery_Fee]],Table1[[#This Row],[Gross_Sales]])-Table1[[#This Row],[Discount_Amount]])</f>
        <v>260</v>
      </c>
    </row>
    <row r="1719" spans="1:21" ht="20.399999999999999" customHeight="1" x14ac:dyDescent="0.3">
      <c r="A1719" s="1" t="s">
        <v>3887</v>
      </c>
      <c r="B1719" s="1" t="s">
        <v>6</v>
      </c>
      <c r="C1719" s="1" t="s">
        <v>30477</v>
      </c>
      <c r="D1719" s="1" t="s">
        <v>1362</v>
      </c>
      <c r="E1719" s="1" t="s">
        <v>30</v>
      </c>
      <c r="F1719" s="1" t="s">
        <v>31</v>
      </c>
      <c r="G1719" s="1" t="s">
        <v>32</v>
      </c>
      <c r="H1719" s="1" t="s">
        <v>70</v>
      </c>
      <c r="I1719" s="1" t="s">
        <v>71</v>
      </c>
      <c r="J1719" s="1" t="s">
        <v>13</v>
      </c>
      <c r="K1719" s="1" t="s">
        <v>14</v>
      </c>
      <c r="L1719" s="1">
        <v>3</v>
      </c>
      <c r="M1719" s="1">
        <v>130</v>
      </c>
      <c r="N1719" s="1">
        <v>10</v>
      </c>
      <c r="O1719" s="1">
        <v>39</v>
      </c>
      <c r="P1719" s="1">
        <v>35</v>
      </c>
      <c r="Q1719" s="1">
        <v>386</v>
      </c>
      <c r="R1719" s="1" t="s">
        <v>42</v>
      </c>
      <c r="S1719" s="1" t="s">
        <v>3888</v>
      </c>
      <c r="T1719" s="1">
        <f>Table1[[#This Row],[Unit_Price]]*Table1[[#This Row],[Quantity]]</f>
        <v>390</v>
      </c>
      <c r="U1719" s="1">
        <f>(SUM(Table1[[#This Row],[Delivery_Fee]],Table1[[#This Row],[Gross_Sales]])-Table1[[#This Row],[Discount_Amount]])</f>
        <v>386</v>
      </c>
    </row>
    <row r="1720" spans="1:21" ht="20.399999999999999" customHeight="1" x14ac:dyDescent="0.3">
      <c r="A1720" s="1" t="s">
        <v>3889</v>
      </c>
      <c r="B1720" s="1" t="s">
        <v>6</v>
      </c>
      <c r="C1720" s="1" t="s">
        <v>30477</v>
      </c>
      <c r="D1720" s="1" t="s">
        <v>346</v>
      </c>
      <c r="E1720" s="1" t="s">
        <v>8</v>
      </c>
      <c r="F1720" s="1" t="s">
        <v>187</v>
      </c>
      <c r="G1720" s="1" t="s">
        <v>188</v>
      </c>
      <c r="H1720" s="1" t="s">
        <v>61</v>
      </c>
      <c r="I1720" s="1" t="s">
        <v>62</v>
      </c>
      <c r="J1720" s="1" t="s">
        <v>24</v>
      </c>
      <c r="K1720" s="1" t="s">
        <v>25</v>
      </c>
      <c r="L1720" s="1">
        <v>3</v>
      </c>
      <c r="M1720" s="1">
        <v>190</v>
      </c>
      <c r="N1720" s="1">
        <v>10</v>
      </c>
      <c r="O1720" s="1">
        <v>57</v>
      </c>
      <c r="P1720" s="1">
        <v>35</v>
      </c>
      <c r="Q1720" s="1">
        <v>548</v>
      </c>
      <c r="R1720" s="1" t="s">
        <v>26</v>
      </c>
      <c r="S1720" s="1" t="s">
        <v>3890</v>
      </c>
      <c r="T1720" s="1">
        <f>Table1[[#This Row],[Unit_Price]]*Table1[[#This Row],[Quantity]]</f>
        <v>570</v>
      </c>
      <c r="U1720" s="1">
        <f>(SUM(Table1[[#This Row],[Delivery_Fee]],Table1[[#This Row],[Gross_Sales]])-Table1[[#This Row],[Discount_Amount]])</f>
        <v>548</v>
      </c>
    </row>
    <row r="1721" spans="1:21" ht="20.399999999999999" customHeight="1" x14ac:dyDescent="0.3">
      <c r="A1721" s="1" t="s">
        <v>3891</v>
      </c>
      <c r="B1721" s="1" t="s">
        <v>6</v>
      </c>
      <c r="C1721" s="1" t="s">
        <v>30477</v>
      </c>
      <c r="D1721" s="1" t="s">
        <v>713</v>
      </c>
      <c r="E1721" s="1" t="s">
        <v>30</v>
      </c>
      <c r="F1721" s="1" t="s">
        <v>136</v>
      </c>
      <c r="G1721" s="1" t="s">
        <v>137</v>
      </c>
      <c r="H1721" s="1" t="s">
        <v>48</v>
      </c>
      <c r="I1721" s="1" t="s">
        <v>49</v>
      </c>
      <c r="J1721" s="1" t="s">
        <v>13</v>
      </c>
      <c r="K1721" s="1" t="s">
        <v>14</v>
      </c>
      <c r="L1721" s="1">
        <v>1</v>
      </c>
      <c r="M1721" s="1">
        <v>220</v>
      </c>
      <c r="N1721" s="1">
        <v>20</v>
      </c>
      <c r="O1721" s="1">
        <v>44</v>
      </c>
      <c r="P1721" s="1">
        <v>20</v>
      </c>
      <c r="Q1721" s="1">
        <v>196</v>
      </c>
      <c r="R1721" s="1" t="s">
        <v>36</v>
      </c>
      <c r="S1721" s="1" t="s">
        <v>3892</v>
      </c>
      <c r="T1721" s="1">
        <f>Table1[[#This Row],[Unit_Price]]*Table1[[#This Row],[Quantity]]</f>
        <v>220</v>
      </c>
      <c r="U1721" s="1">
        <f>(SUM(Table1[[#This Row],[Delivery_Fee]],Table1[[#This Row],[Gross_Sales]])-Table1[[#This Row],[Discount_Amount]])</f>
        <v>196</v>
      </c>
    </row>
    <row r="1722" spans="1:21" ht="20.399999999999999" customHeight="1" x14ac:dyDescent="0.3">
      <c r="A1722" s="1" t="s">
        <v>3893</v>
      </c>
      <c r="B1722" s="1" t="s">
        <v>6</v>
      </c>
      <c r="C1722" s="1" t="s">
        <v>30477</v>
      </c>
      <c r="D1722" s="1" t="s">
        <v>140</v>
      </c>
      <c r="E1722" s="1" t="s">
        <v>19</v>
      </c>
      <c r="F1722" s="1" t="s">
        <v>46</v>
      </c>
      <c r="G1722" s="1" t="s">
        <v>47</v>
      </c>
      <c r="H1722" s="1" t="s">
        <v>143</v>
      </c>
      <c r="I1722" s="1" t="s">
        <v>144</v>
      </c>
      <c r="J1722" s="1" t="s">
        <v>24</v>
      </c>
      <c r="K1722" s="1" t="s">
        <v>14</v>
      </c>
      <c r="L1722" s="1">
        <v>2</v>
      </c>
      <c r="M1722" s="1">
        <v>160</v>
      </c>
      <c r="N1722" s="1">
        <v>0</v>
      </c>
      <c r="O1722" s="1">
        <v>0</v>
      </c>
      <c r="P1722" s="1">
        <v>40</v>
      </c>
      <c r="Q1722" s="1">
        <v>360</v>
      </c>
      <c r="R1722" s="1" t="s">
        <v>15</v>
      </c>
      <c r="S1722" s="1" t="s">
        <v>3894</v>
      </c>
      <c r="T1722" s="1">
        <f>Table1[[#This Row],[Unit_Price]]*Table1[[#This Row],[Quantity]]</f>
        <v>320</v>
      </c>
      <c r="U1722" s="1">
        <f>(SUM(Table1[[#This Row],[Delivery_Fee]],Table1[[#This Row],[Gross_Sales]])-Table1[[#This Row],[Discount_Amount]])</f>
        <v>360</v>
      </c>
    </row>
    <row r="1723" spans="1:21" ht="20.399999999999999" customHeight="1" x14ac:dyDescent="0.3">
      <c r="A1723" s="1" t="s">
        <v>3895</v>
      </c>
      <c r="B1723" s="1" t="s">
        <v>6</v>
      </c>
      <c r="C1723" s="1" t="s">
        <v>30477</v>
      </c>
      <c r="D1723" s="1" t="s">
        <v>983</v>
      </c>
      <c r="E1723" s="1" t="s">
        <v>19</v>
      </c>
      <c r="F1723" s="1" t="s">
        <v>141</v>
      </c>
      <c r="G1723" s="1" t="s">
        <v>142</v>
      </c>
      <c r="H1723" s="1" t="s">
        <v>84</v>
      </c>
      <c r="I1723" s="1" t="s">
        <v>85</v>
      </c>
      <c r="J1723" s="1" t="s">
        <v>86</v>
      </c>
      <c r="K1723" s="1" t="s">
        <v>14</v>
      </c>
      <c r="L1723" s="1">
        <v>3</v>
      </c>
      <c r="M1723" s="1">
        <v>100</v>
      </c>
      <c r="N1723" s="1">
        <v>10</v>
      </c>
      <c r="O1723" s="1">
        <v>30</v>
      </c>
      <c r="P1723" s="1">
        <v>35</v>
      </c>
      <c r="Q1723" s="1">
        <v>305</v>
      </c>
      <c r="R1723" s="1" t="s">
        <v>63</v>
      </c>
      <c r="S1723" s="1" t="s">
        <v>3896</v>
      </c>
      <c r="T1723" s="1">
        <f>Table1[[#This Row],[Unit_Price]]*Table1[[#This Row],[Quantity]]</f>
        <v>300</v>
      </c>
      <c r="U1723" s="1">
        <f>(SUM(Table1[[#This Row],[Delivery_Fee]],Table1[[#This Row],[Gross_Sales]])-Table1[[#This Row],[Discount_Amount]])</f>
        <v>305</v>
      </c>
    </row>
    <row r="1724" spans="1:21" ht="20.399999999999999" customHeight="1" x14ac:dyDescent="0.3">
      <c r="A1724" s="1" t="s">
        <v>3897</v>
      </c>
      <c r="B1724" s="1" t="s">
        <v>6</v>
      </c>
      <c r="C1724" s="1" t="s">
        <v>30477</v>
      </c>
      <c r="D1724" s="1" t="s">
        <v>2832</v>
      </c>
      <c r="E1724" s="1" t="s">
        <v>19</v>
      </c>
      <c r="F1724" s="1" t="s">
        <v>124</v>
      </c>
      <c r="G1724" s="1" t="s">
        <v>125</v>
      </c>
      <c r="H1724" s="1" t="s">
        <v>131</v>
      </c>
      <c r="I1724" s="1" t="s">
        <v>132</v>
      </c>
      <c r="J1724" s="1" t="s">
        <v>57</v>
      </c>
      <c r="K1724" s="1" t="s">
        <v>25</v>
      </c>
      <c r="L1724" s="1">
        <v>1</v>
      </c>
      <c r="M1724" s="1">
        <v>220</v>
      </c>
      <c r="N1724" s="1">
        <v>10</v>
      </c>
      <c r="O1724" s="1">
        <v>22</v>
      </c>
      <c r="P1724" s="1">
        <v>30</v>
      </c>
      <c r="Q1724" s="1">
        <v>228</v>
      </c>
      <c r="R1724" s="1" t="s">
        <v>15</v>
      </c>
      <c r="S1724" s="1" t="s">
        <v>3898</v>
      </c>
      <c r="T1724" s="1">
        <f>Table1[[#This Row],[Unit_Price]]*Table1[[#This Row],[Quantity]]</f>
        <v>220</v>
      </c>
      <c r="U1724" s="1">
        <f>(SUM(Table1[[#This Row],[Delivery_Fee]],Table1[[#This Row],[Gross_Sales]])-Table1[[#This Row],[Discount_Amount]])</f>
        <v>228</v>
      </c>
    </row>
    <row r="1725" spans="1:21" ht="20.399999999999999" customHeight="1" x14ac:dyDescent="0.3">
      <c r="A1725" s="1" t="s">
        <v>3899</v>
      </c>
      <c r="B1725" s="1" t="s">
        <v>6</v>
      </c>
      <c r="C1725" s="1" t="s">
        <v>30477</v>
      </c>
      <c r="D1725" s="1" t="s">
        <v>1636</v>
      </c>
      <c r="E1725" s="1" t="s">
        <v>8</v>
      </c>
      <c r="F1725" s="1" t="s">
        <v>9</v>
      </c>
      <c r="G1725" s="1" t="s">
        <v>10</v>
      </c>
      <c r="H1725" s="1" t="s">
        <v>84</v>
      </c>
      <c r="I1725" s="1" t="s">
        <v>85</v>
      </c>
      <c r="J1725" s="1" t="s">
        <v>86</v>
      </c>
      <c r="K1725" s="1" t="s">
        <v>14</v>
      </c>
      <c r="L1725" s="1">
        <v>1</v>
      </c>
      <c r="M1725" s="1">
        <v>100</v>
      </c>
      <c r="N1725" s="1">
        <v>10</v>
      </c>
      <c r="O1725" s="1">
        <v>10</v>
      </c>
      <c r="P1725" s="1">
        <v>30</v>
      </c>
      <c r="Q1725" s="1">
        <v>120</v>
      </c>
      <c r="R1725" s="1" t="s">
        <v>26</v>
      </c>
      <c r="S1725" s="1" t="s">
        <v>3900</v>
      </c>
      <c r="T1725" s="1">
        <f>Table1[[#This Row],[Unit_Price]]*Table1[[#This Row],[Quantity]]</f>
        <v>100</v>
      </c>
      <c r="U1725" s="1">
        <f>(SUM(Table1[[#This Row],[Delivery_Fee]],Table1[[#This Row],[Gross_Sales]])-Table1[[#This Row],[Discount_Amount]])</f>
        <v>120</v>
      </c>
    </row>
    <row r="1726" spans="1:21" ht="20.399999999999999" customHeight="1" x14ac:dyDescent="0.3">
      <c r="A1726" s="1" t="s">
        <v>3901</v>
      </c>
      <c r="B1726" s="1" t="s">
        <v>6</v>
      </c>
      <c r="C1726" s="1" t="s">
        <v>30477</v>
      </c>
      <c r="D1726" s="1" t="s">
        <v>509</v>
      </c>
      <c r="E1726" s="1" t="s">
        <v>67</v>
      </c>
      <c r="F1726" s="1" t="s">
        <v>187</v>
      </c>
      <c r="G1726" s="1" t="s">
        <v>188</v>
      </c>
      <c r="H1726" s="1" t="s">
        <v>111</v>
      </c>
      <c r="I1726" s="1" t="s">
        <v>112</v>
      </c>
      <c r="J1726" s="1" t="s">
        <v>13</v>
      </c>
      <c r="K1726" s="1" t="s">
        <v>25</v>
      </c>
      <c r="L1726" s="1">
        <v>3</v>
      </c>
      <c r="M1726" s="1">
        <v>280</v>
      </c>
      <c r="N1726" s="1">
        <v>0</v>
      </c>
      <c r="O1726" s="1">
        <v>0</v>
      </c>
      <c r="P1726" s="1">
        <v>35</v>
      </c>
      <c r="Q1726" s="1">
        <v>875</v>
      </c>
      <c r="R1726" s="1" t="s">
        <v>15</v>
      </c>
      <c r="S1726" s="1" t="s">
        <v>3902</v>
      </c>
      <c r="T1726" s="1">
        <f>Table1[[#This Row],[Unit_Price]]*Table1[[#This Row],[Quantity]]</f>
        <v>840</v>
      </c>
      <c r="U1726" s="1">
        <f>(SUM(Table1[[#This Row],[Delivery_Fee]],Table1[[#This Row],[Gross_Sales]])-Table1[[#This Row],[Discount_Amount]])</f>
        <v>875</v>
      </c>
    </row>
    <row r="1727" spans="1:21" ht="20.399999999999999" customHeight="1" x14ac:dyDescent="0.3">
      <c r="A1727" s="1" t="s">
        <v>3903</v>
      </c>
      <c r="B1727" s="1" t="s">
        <v>6</v>
      </c>
      <c r="C1727" s="1" t="s">
        <v>30477</v>
      </c>
      <c r="D1727" s="1" t="s">
        <v>367</v>
      </c>
      <c r="E1727" s="1" t="s">
        <v>67</v>
      </c>
      <c r="F1727" s="1" t="s">
        <v>129</v>
      </c>
      <c r="G1727" s="1" t="s">
        <v>130</v>
      </c>
      <c r="H1727" s="1" t="s">
        <v>116</v>
      </c>
      <c r="I1727" s="1" t="s">
        <v>117</v>
      </c>
      <c r="J1727" s="1" t="s">
        <v>35</v>
      </c>
      <c r="K1727" s="1" t="s">
        <v>14</v>
      </c>
      <c r="L1727" s="1">
        <v>2</v>
      </c>
      <c r="M1727" s="1">
        <v>210</v>
      </c>
      <c r="N1727" s="1">
        <v>0</v>
      </c>
      <c r="O1727" s="1">
        <v>0</v>
      </c>
      <c r="P1727" s="1">
        <v>30</v>
      </c>
      <c r="Q1727" s="1">
        <v>450</v>
      </c>
      <c r="R1727" s="1" t="s">
        <v>26</v>
      </c>
      <c r="S1727" s="1" t="s">
        <v>3904</v>
      </c>
      <c r="T1727" s="1">
        <f>Table1[[#This Row],[Unit_Price]]*Table1[[#This Row],[Quantity]]</f>
        <v>420</v>
      </c>
      <c r="U1727" s="1">
        <f>(SUM(Table1[[#This Row],[Delivery_Fee]],Table1[[#This Row],[Gross_Sales]])-Table1[[#This Row],[Discount_Amount]])</f>
        <v>450</v>
      </c>
    </row>
    <row r="1728" spans="1:21" ht="20.399999999999999" customHeight="1" x14ac:dyDescent="0.3">
      <c r="A1728" s="1" t="s">
        <v>3905</v>
      </c>
      <c r="B1728" s="1" t="s">
        <v>6</v>
      </c>
      <c r="C1728" s="1" t="s">
        <v>30477</v>
      </c>
      <c r="D1728" s="1" t="s">
        <v>409</v>
      </c>
      <c r="E1728" s="1" t="s">
        <v>30</v>
      </c>
      <c r="F1728" s="1" t="s">
        <v>339</v>
      </c>
      <c r="G1728" s="1" t="s">
        <v>340</v>
      </c>
      <c r="H1728" s="1" t="s">
        <v>116</v>
      </c>
      <c r="I1728" s="1" t="s">
        <v>117</v>
      </c>
      <c r="J1728" s="1" t="s">
        <v>35</v>
      </c>
      <c r="K1728" s="1" t="s">
        <v>14</v>
      </c>
      <c r="L1728" s="1">
        <v>2</v>
      </c>
      <c r="M1728" s="1">
        <v>210</v>
      </c>
      <c r="N1728" s="1">
        <v>10</v>
      </c>
      <c r="O1728" s="1">
        <v>42</v>
      </c>
      <c r="P1728" s="1">
        <v>40</v>
      </c>
      <c r="Q1728" s="1">
        <v>418</v>
      </c>
      <c r="R1728" s="1" t="s">
        <v>36</v>
      </c>
      <c r="S1728" s="1" t="s">
        <v>3906</v>
      </c>
      <c r="T1728" s="1">
        <f>Table1[[#This Row],[Unit_Price]]*Table1[[#This Row],[Quantity]]</f>
        <v>420</v>
      </c>
      <c r="U1728" s="1">
        <f>(SUM(Table1[[#This Row],[Delivery_Fee]],Table1[[#This Row],[Gross_Sales]])-Table1[[#This Row],[Discount_Amount]])</f>
        <v>418</v>
      </c>
    </row>
    <row r="1729" spans="1:21" ht="20.399999999999999" customHeight="1" x14ac:dyDescent="0.3">
      <c r="A1729" s="1" t="s">
        <v>3907</v>
      </c>
      <c r="B1729" s="1" t="s">
        <v>6</v>
      </c>
      <c r="C1729" s="1" t="s">
        <v>30477</v>
      </c>
      <c r="D1729" s="1" t="s">
        <v>1510</v>
      </c>
      <c r="E1729" s="1" t="s">
        <v>8</v>
      </c>
      <c r="F1729" s="1" t="s">
        <v>9</v>
      </c>
      <c r="G1729" s="1" t="s">
        <v>10</v>
      </c>
      <c r="H1729" s="1" t="s">
        <v>70</v>
      </c>
      <c r="I1729" s="1" t="s">
        <v>71</v>
      </c>
      <c r="J1729" s="1" t="s">
        <v>13</v>
      </c>
      <c r="K1729" s="1" t="s">
        <v>14</v>
      </c>
      <c r="L1729" s="1">
        <v>2</v>
      </c>
      <c r="M1729" s="1">
        <v>130</v>
      </c>
      <c r="N1729" s="1">
        <v>10</v>
      </c>
      <c r="O1729" s="1">
        <v>26</v>
      </c>
      <c r="P1729" s="1">
        <v>30</v>
      </c>
      <c r="Q1729" s="1">
        <v>264</v>
      </c>
      <c r="R1729" s="1" t="s">
        <v>26</v>
      </c>
      <c r="S1729" s="1" t="s">
        <v>3908</v>
      </c>
      <c r="T1729" s="1">
        <f>Table1[[#This Row],[Unit_Price]]*Table1[[#This Row],[Quantity]]</f>
        <v>260</v>
      </c>
      <c r="U1729" s="1">
        <f>(SUM(Table1[[#This Row],[Delivery_Fee]],Table1[[#This Row],[Gross_Sales]])-Table1[[#This Row],[Discount_Amount]])</f>
        <v>264</v>
      </c>
    </row>
    <row r="1730" spans="1:21" ht="20.399999999999999" customHeight="1" x14ac:dyDescent="0.3">
      <c r="A1730" s="1" t="s">
        <v>3909</v>
      </c>
      <c r="B1730" s="1" t="s">
        <v>6</v>
      </c>
      <c r="C1730" s="1" t="s">
        <v>30477</v>
      </c>
      <c r="D1730" s="1" t="s">
        <v>718</v>
      </c>
      <c r="E1730" s="1" t="s">
        <v>30</v>
      </c>
      <c r="F1730" s="1" t="s">
        <v>339</v>
      </c>
      <c r="G1730" s="1" t="s">
        <v>340</v>
      </c>
      <c r="H1730" s="1" t="s">
        <v>77</v>
      </c>
      <c r="I1730" s="1" t="s">
        <v>78</v>
      </c>
      <c r="J1730" s="1" t="s">
        <v>24</v>
      </c>
      <c r="K1730" s="1" t="s">
        <v>14</v>
      </c>
      <c r="L1730" s="1">
        <v>4</v>
      </c>
      <c r="M1730" s="1">
        <v>150</v>
      </c>
      <c r="N1730" s="1">
        <v>5</v>
      </c>
      <c r="O1730" s="1">
        <v>30</v>
      </c>
      <c r="P1730" s="1">
        <v>30</v>
      </c>
      <c r="Q1730" s="1">
        <v>600</v>
      </c>
      <c r="R1730" s="1" t="s">
        <v>26</v>
      </c>
      <c r="S1730" s="1" t="s">
        <v>3910</v>
      </c>
      <c r="T1730" s="1">
        <f>Table1[[#This Row],[Unit_Price]]*Table1[[#This Row],[Quantity]]</f>
        <v>600</v>
      </c>
      <c r="U1730" s="1">
        <f>(SUM(Table1[[#This Row],[Delivery_Fee]],Table1[[#This Row],[Gross_Sales]])-Table1[[#This Row],[Discount_Amount]])</f>
        <v>600</v>
      </c>
    </row>
    <row r="1731" spans="1:21" ht="20.399999999999999" customHeight="1" x14ac:dyDescent="0.3">
      <c r="A1731" s="1" t="s">
        <v>3911</v>
      </c>
      <c r="B1731" s="1" t="s">
        <v>6</v>
      </c>
      <c r="C1731" s="1" t="s">
        <v>30477</v>
      </c>
      <c r="D1731" s="1" t="s">
        <v>763</v>
      </c>
      <c r="E1731" s="1" t="s">
        <v>8</v>
      </c>
      <c r="F1731" s="1" t="s">
        <v>9</v>
      </c>
      <c r="G1731" s="1" t="s">
        <v>10</v>
      </c>
      <c r="H1731" s="1" t="s">
        <v>55</v>
      </c>
      <c r="I1731" s="1" t="s">
        <v>56</v>
      </c>
      <c r="J1731" s="1" t="s">
        <v>57</v>
      </c>
      <c r="K1731" s="1" t="s">
        <v>14</v>
      </c>
      <c r="L1731" s="1">
        <v>2</v>
      </c>
      <c r="M1731" s="1">
        <v>180</v>
      </c>
      <c r="N1731" s="1">
        <v>5</v>
      </c>
      <c r="O1731" s="1">
        <v>18</v>
      </c>
      <c r="P1731" s="1">
        <v>20</v>
      </c>
      <c r="Q1731" s="1">
        <v>362</v>
      </c>
      <c r="R1731" s="1" t="s">
        <v>42</v>
      </c>
      <c r="S1731" s="1" t="s">
        <v>3912</v>
      </c>
      <c r="T1731" s="1">
        <f>Table1[[#This Row],[Unit_Price]]*Table1[[#This Row],[Quantity]]</f>
        <v>360</v>
      </c>
      <c r="U1731" s="1">
        <f>(SUM(Table1[[#This Row],[Delivery_Fee]],Table1[[#This Row],[Gross_Sales]])-Table1[[#This Row],[Discount_Amount]])</f>
        <v>362</v>
      </c>
    </row>
    <row r="1732" spans="1:21" ht="20.399999999999999" customHeight="1" x14ac:dyDescent="0.3">
      <c r="A1732" s="1" t="s">
        <v>3913</v>
      </c>
      <c r="B1732" s="1" t="s">
        <v>6</v>
      </c>
      <c r="C1732" s="1" t="s">
        <v>30477</v>
      </c>
      <c r="D1732" s="1" t="s">
        <v>535</v>
      </c>
      <c r="E1732" s="1" t="s">
        <v>19</v>
      </c>
      <c r="F1732" s="1" t="s">
        <v>124</v>
      </c>
      <c r="G1732" s="1" t="s">
        <v>125</v>
      </c>
      <c r="H1732" s="1" t="s">
        <v>11</v>
      </c>
      <c r="I1732" s="1" t="s">
        <v>12</v>
      </c>
      <c r="J1732" s="1" t="s">
        <v>13</v>
      </c>
      <c r="K1732" s="1" t="s">
        <v>14</v>
      </c>
      <c r="L1732" s="1">
        <v>3</v>
      </c>
      <c r="M1732" s="1">
        <v>140</v>
      </c>
      <c r="N1732" s="1">
        <v>20</v>
      </c>
      <c r="O1732" s="1">
        <v>84</v>
      </c>
      <c r="P1732" s="1">
        <v>35</v>
      </c>
      <c r="Q1732" s="1">
        <v>371</v>
      </c>
      <c r="R1732" s="1" t="s">
        <v>26</v>
      </c>
      <c r="S1732" s="1" t="s">
        <v>3914</v>
      </c>
      <c r="T1732" s="1">
        <f>Table1[[#This Row],[Unit_Price]]*Table1[[#This Row],[Quantity]]</f>
        <v>420</v>
      </c>
      <c r="U1732" s="1">
        <f>(SUM(Table1[[#This Row],[Delivery_Fee]],Table1[[#This Row],[Gross_Sales]])-Table1[[#This Row],[Discount_Amount]])</f>
        <v>371</v>
      </c>
    </row>
    <row r="1733" spans="1:21" ht="20.399999999999999" customHeight="1" x14ac:dyDescent="0.3">
      <c r="A1733" s="1" t="s">
        <v>3915</v>
      </c>
      <c r="B1733" s="1" t="s">
        <v>6</v>
      </c>
      <c r="C1733" s="1" t="s">
        <v>30477</v>
      </c>
      <c r="D1733" s="1" t="s">
        <v>1318</v>
      </c>
      <c r="E1733" s="1" t="s">
        <v>8</v>
      </c>
      <c r="F1733" s="1" t="s">
        <v>9</v>
      </c>
      <c r="G1733" s="1" t="s">
        <v>10</v>
      </c>
      <c r="H1733" s="1" t="s">
        <v>40</v>
      </c>
      <c r="I1733" s="1" t="s">
        <v>41</v>
      </c>
      <c r="J1733" s="1" t="s">
        <v>13</v>
      </c>
      <c r="K1733" s="1" t="s">
        <v>25</v>
      </c>
      <c r="L1733" s="1">
        <v>4</v>
      </c>
      <c r="M1733" s="1">
        <v>170</v>
      </c>
      <c r="N1733" s="1">
        <v>15</v>
      </c>
      <c r="O1733" s="1">
        <v>102</v>
      </c>
      <c r="P1733" s="1">
        <v>40</v>
      </c>
      <c r="Q1733" s="1">
        <v>618</v>
      </c>
      <c r="R1733" s="1" t="s">
        <v>42</v>
      </c>
      <c r="S1733" s="1" t="s">
        <v>3916</v>
      </c>
      <c r="T1733" s="1">
        <f>Table1[[#This Row],[Unit_Price]]*Table1[[#This Row],[Quantity]]</f>
        <v>680</v>
      </c>
      <c r="U1733" s="1">
        <f>(SUM(Table1[[#This Row],[Delivery_Fee]],Table1[[#This Row],[Gross_Sales]])-Table1[[#This Row],[Discount_Amount]])</f>
        <v>618</v>
      </c>
    </row>
    <row r="1734" spans="1:21" ht="20.399999999999999" customHeight="1" x14ac:dyDescent="0.3">
      <c r="A1734" s="1" t="s">
        <v>3917</v>
      </c>
      <c r="B1734" s="1" t="s">
        <v>6</v>
      </c>
      <c r="C1734" s="1" t="s">
        <v>30477</v>
      </c>
      <c r="D1734" s="1" t="s">
        <v>695</v>
      </c>
      <c r="E1734" s="1" t="s">
        <v>30</v>
      </c>
      <c r="F1734" s="1" t="s">
        <v>136</v>
      </c>
      <c r="G1734" s="1" t="s">
        <v>137</v>
      </c>
      <c r="H1734" s="1" t="s">
        <v>33</v>
      </c>
      <c r="I1734" s="1" t="s">
        <v>34</v>
      </c>
      <c r="J1734" s="1" t="s">
        <v>35</v>
      </c>
      <c r="K1734" s="1" t="s">
        <v>25</v>
      </c>
      <c r="L1734" s="1">
        <v>4</v>
      </c>
      <c r="M1734" s="1">
        <v>240</v>
      </c>
      <c r="N1734" s="1">
        <v>5</v>
      </c>
      <c r="O1734" s="1">
        <v>48</v>
      </c>
      <c r="P1734" s="1">
        <v>35</v>
      </c>
      <c r="Q1734" s="1">
        <v>947</v>
      </c>
      <c r="R1734" s="1" t="s">
        <v>15</v>
      </c>
      <c r="S1734" s="1" t="s">
        <v>3918</v>
      </c>
      <c r="T1734" s="1">
        <f>Table1[[#This Row],[Unit_Price]]*Table1[[#This Row],[Quantity]]</f>
        <v>960</v>
      </c>
      <c r="U1734" s="1">
        <f>(SUM(Table1[[#This Row],[Delivery_Fee]],Table1[[#This Row],[Gross_Sales]])-Table1[[#This Row],[Discount_Amount]])</f>
        <v>947</v>
      </c>
    </row>
    <row r="1735" spans="1:21" ht="20.399999999999999" customHeight="1" x14ac:dyDescent="0.3">
      <c r="A1735" s="1" t="s">
        <v>3919</v>
      </c>
      <c r="B1735" s="1" t="s">
        <v>6</v>
      </c>
      <c r="C1735" s="1" t="s">
        <v>30477</v>
      </c>
      <c r="D1735" s="1" t="s">
        <v>45</v>
      </c>
      <c r="E1735" s="1" t="s">
        <v>8</v>
      </c>
      <c r="F1735" s="1" t="s">
        <v>46</v>
      </c>
      <c r="G1735" s="1" t="s">
        <v>47</v>
      </c>
      <c r="H1735" s="1" t="s">
        <v>48</v>
      </c>
      <c r="I1735" s="1" t="s">
        <v>49</v>
      </c>
      <c r="J1735" s="1" t="s">
        <v>13</v>
      </c>
      <c r="K1735" s="1" t="s">
        <v>14</v>
      </c>
      <c r="L1735" s="1">
        <v>4</v>
      </c>
      <c r="M1735" s="1">
        <v>220</v>
      </c>
      <c r="N1735" s="1">
        <v>10</v>
      </c>
      <c r="O1735" s="1">
        <v>88</v>
      </c>
      <c r="P1735" s="1">
        <v>35</v>
      </c>
      <c r="Q1735" s="1">
        <v>827</v>
      </c>
      <c r="R1735" s="1" t="s">
        <v>63</v>
      </c>
      <c r="S1735" s="1" t="s">
        <v>3920</v>
      </c>
      <c r="T1735" s="1">
        <f>Table1[[#This Row],[Unit_Price]]*Table1[[#This Row],[Quantity]]</f>
        <v>880</v>
      </c>
      <c r="U1735" s="1">
        <f>(SUM(Table1[[#This Row],[Delivery_Fee]],Table1[[#This Row],[Gross_Sales]])-Table1[[#This Row],[Discount_Amount]])</f>
        <v>827</v>
      </c>
    </row>
    <row r="1736" spans="1:21" ht="20.399999999999999" customHeight="1" x14ac:dyDescent="0.3">
      <c r="A1736" s="1" t="s">
        <v>3921</v>
      </c>
      <c r="B1736" s="1" t="s">
        <v>6</v>
      </c>
      <c r="C1736" s="1" t="s">
        <v>30477</v>
      </c>
      <c r="D1736" s="1" t="s">
        <v>465</v>
      </c>
      <c r="E1736" s="1" t="s">
        <v>30</v>
      </c>
      <c r="F1736" s="1" t="s">
        <v>109</v>
      </c>
      <c r="G1736" s="1" t="s">
        <v>110</v>
      </c>
      <c r="H1736" s="1" t="s">
        <v>40</v>
      </c>
      <c r="I1736" s="1" t="s">
        <v>41</v>
      </c>
      <c r="J1736" s="1" t="s">
        <v>13</v>
      </c>
      <c r="K1736" s="1" t="s">
        <v>25</v>
      </c>
      <c r="L1736" s="1">
        <v>3</v>
      </c>
      <c r="M1736" s="1">
        <v>170</v>
      </c>
      <c r="N1736" s="1">
        <v>0</v>
      </c>
      <c r="O1736" s="1">
        <v>0</v>
      </c>
      <c r="P1736" s="1">
        <v>25</v>
      </c>
      <c r="Q1736" s="1">
        <v>535</v>
      </c>
      <c r="R1736" s="1" t="s">
        <v>42</v>
      </c>
      <c r="S1736" s="1" t="s">
        <v>3922</v>
      </c>
      <c r="T1736" s="1">
        <f>Table1[[#This Row],[Unit_Price]]*Table1[[#This Row],[Quantity]]</f>
        <v>510</v>
      </c>
      <c r="U1736" s="1">
        <f>(SUM(Table1[[#This Row],[Delivery_Fee]],Table1[[#This Row],[Gross_Sales]])-Table1[[#This Row],[Discount_Amount]])</f>
        <v>535</v>
      </c>
    </row>
    <row r="1737" spans="1:21" ht="20.399999999999999" customHeight="1" x14ac:dyDescent="0.3">
      <c r="A1737" s="1" t="s">
        <v>3923</v>
      </c>
      <c r="B1737" s="1" t="s">
        <v>6</v>
      </c>
      <c r="C1737" s="1" t="s">
        <v>30477</v>
      </c>
      <c r="D1737" s="1" t="s">
        <v>1879</v>
      </c>
      <c r="E1737" s="1" t="s">
        <v>19</v>
      </c>
      <c r="F1737" s="1" t="s">
        <v>20</v>
      </c>
      <c r="G1737" s="1" t="s">
        <v>21</v>
      </c>
      <c r="H1737" s="1" t="s">
        <v>77</v>
      </c>
      <c r="I1737" s="1" t="s">
        <v>78</v>
      </c>
      <c r="J1737" s="1" t="s">
        <v>24</v>
      </c>
      <c r="K1737" s="1" t="s">
        <v>14</v>
      </c>
      <c r="L1737" s="1">
        <v>3</v>
      </c>
      <c r="M1737" s="1">
        <v>150</v>
      </c>
      <c r="N1737" s="1">
        <v>15</v>
      </c>
      <c r="O1737" s="1">
        <v>67.5</v>
      </c>
      <c r="P1737" s="1">
        <v>35</v>
      </c>
      <c r="Q1737" s="1">
        <v>417.5</v>
      </c>
      <c r="R1737" s="1" t="s">
        <v>15</v>
      </c>
      <c r="S1737" s="1" t="s">
        <v>3924</v>
      </c>
      <c r="T1737" s="1">
        <f>Table1[[#This Row],[Unit_Price]]*Table1[[#This Row],[Quantity]]</f>
        <v>450</v>
      </c>
      <c r="U1737" s="1">
        <f>(SUM(Table1[[#This Row],[Delivery_Fee]],Table1[[#This Row],[Gross_Sales]])-Table1[[#This Row],[Discount_Amount]])</f>
        <v>417.5</v>
      </c>
    </row>
    <row r="1738" spans="1:21" ht="20.399999999999999" customHeight="1" x14ac:dyDescent="0.3">
      <c r="A1738" s="1" t="s">
        <v>3925</v>
      </c>
      <c r="B1738" s="1" t="s">
        <v>6</v>
      </c>
      <c r="C1738" s="1" t="s">
        <v>30477</v>
      </c>
      <c r="D1738" s="1" t="s">
        <v>282</v>
      </c>
      <c r="E1738" s="1" t="s">
        <v>8</v>
      </c>
      <c r="F1738" s="1" t="s">
        <v>9</v>
      </c>
      <c r="G1738" s="1" t="s">
        <v>10</v>
      </c>
      <c r="H1738" s="1" t="s">
        <v>11</v>
      </c>
      <c r="I1738" s="1" t="s">
        <v>12</v>
      </c>
      <c r="J1738" s="1" t="s">
        <v>13</v>
      </c>
      <c r="K1738" s="1" t="s">
        <v>14</v>
      </c>
      <c r="L1738" s="1">
        <v>3</v>
      </c>
      <c r="M1738" s="1">
        <v>140</v>
      </c>
      <c r="N1738" s="1">
        <v>20</v>
      </c>
      <c r="O1738" s="1">
        <v>84</v>
      </c>
      <c r="P1738" s="1">
        <v>35</v>
      </c>
      <c r="Q1738" s="1">
        <v>371</v>
      </c>
      <c r="R1738" s="1" t="s">
        <v>36</v>
      </c>
      <c r="S1738" s="1" t="s">
        <v>3926</v>
      </c>
      <c r="T1738" s="1">
        <f>Table1[[#This Row],[Unit_Price]]*Table1[[#This Row],[Quantity]]</f>
        <v>420</v>
      </c>
      <c r="U1738" s="1">
        <f>(SUM(Table1[[#This Row],[Delivery_Fee]],Table1[[#This Row],[Gross_Sales]])-Table1[[#This Row],[Discount_Amount]])</f>
        <v>371</v>
      </c>
    </row>
    <row r="1739" spans="1:21" ht="20.399999999999999" customHeight="1" x14ac:dyDescent="0.3">
      <c r="A1739" s="1" t="s">
        <v>3927</v>
      </c>
      <c r="B1739" s="1" t="s">
        <v>6</v>
      </c>
      <c r="C1739" s="1" t="s">
        <v>30477</v>
      </c>
      <c r="D1739" s="1" t="s">
        <v>1747</v>
      </c>
      <c r="E1739" s="1" t="s">
        <v>19</v>
      </c>
      <c r="F1739" s="1" t="s">
        <v>20</v>
      </c>
      <c r="G1739" s="1" t="s">
        <v>21</v>
      </c>
      <c r="H1739" s="1" t="s">
        <v>143</v>
      </c>
      <c r="I1739" s="1" t="s">
        <v>144</v>
      </c>
      <c r="J1739" s="1" t="s">
        <v>24</v>
      </c>
      <c r="K1739" s="1" t="s">
        <v>14</v>
      </c>
      <c r="L1739" s="1">
        <v>4</v>
      </c>
      <c r="M1739" s="1">
        <v>160</v>
      </c>
      <c r="N1739" s="1">
        <v>20</v>
      </c>
      <c r="O1739" s="1">
        <v>128</v>
      </c>
      <c r="P1739" s="1">
        <v>25</v>
      </c>
      <c r="Q1739" s="1">
        <v>537</v>
      </c>
      <c r="R1739" s="1" t="s">
        <v>63</v>
      </c>
      <c r="S1739" s="1" t="s">
        <v>3928</v>
      </c>
      <c r="T1739" s="1">
        <f>Table1[[#This Row],[Unit_Price]]*Table1[[#This Row],[Quantity]]</f>
        <v>640</v>
      </c>
      <c r="U1739" s="1">
        <f>(SUM(Table1[[#This Row],[Delivery_Fee]],Table1[[#This Row],[Gross_Sales]])-Table1[[#This Row],[Discount_Amount]])</f>
        <v>537</v>
      </c>
    </row>
    <row r="1740" spans="1:21" ht="20.399999999999999" customHeight="1" x14ac:dyDescent="0.3">
      <c r="A1740" s="1" t="s">
        <v>3929</v>
      </c>
      <c r="B1740" s="1" t="s">
        <v>6</v>
      </c>
      <c r="C1740" s="1" t="s">
        <v>30477</v>
      </c>
      <c r="D1740" s="1" t="s">
        <v>442</v>
      </c>
      <c r="E1740" s="1" t="s">
        <v>19</v>
      </c>
      <c r="F1740" s="1" t="s">
        <v>93</v>
      </c>
      <c r="G1740" s="1" t="s">
        <v>94</v>
      </c>
      <c r="H1740" s="1" t="s">
        <v>84</v>
      </c>
      <c r="I1740" s="1" t="s">
        <v>85</v>
      </c>
      <c r="J1740" s="1" t="s">
        <v>86</v>
      </c>
      <c r="K1740" s="1" t="s">
        <v>14</v>
      </c>
      <c r="L1740" s="1">
        <v>2</v>
      </c>
      <c r="M1740" s="1">
        <v>100</v>
      </c>
      <c r="N1740" s="1">
        <v>5</v>
      </c>
      <c r="O1740" s="1">
        <v>10</v>
      </c>
      <c r="P1740" s="1">
        <v>20</v>
      </c>
      <c r="Q1740" s="1">
        <v>210</v>
      </c>
      <c r="R1740" s="1" t="s">
        <v>42</v>
      </c>
      <c r="S1740" s="1" t="s">
        <v>3930</v>
      </c>
      <c r="T1740" s="1">
        <f>Table1[[#This Row],[Unit_Price]]*Table1[[#This Row],[Quantity]]</f>
        <v>200</v>
      </c>
      <c r="U1740" s="1">
        <f>(SUM(Table1[[#This Row],[Delivery_Fee]],Table1[[#This Row],[Gross_Sales]])-Table1[[#This Row],[Discount_Amount]])</f>
        <v>210</v>
      </c>
    </row>
    <row r="1741" spans="1:21" ht="20.399999999999999" customHeight="1" x14ac:dyDescent="0.3">
      <c r="A1741" s="1" t="s">
        <v>3931</v>
      </c>
      <c r="B1741" s="1" t="s">
        <v>6</v>
      </c>
      <c r="C1741" s="1" t="s">
        <v>30477</v>
      </c>
      <c r="D1741" s="1" t="s">
        <v>3012</v>
      </c>
      <c r="E1741" s="1" t="s">
        <v>19</v>
      </c>
      <c r="F1741" s="1" t="s">
        <v>98</v>
      </c>
      <c r="G1741" s="1" t="s">
        <v>99</v>
      </c>
      <c r="H1741" s="1" t="s">
        <v>77</v>
      </c>
      <c r="I1741" s="1" t="s">
        <v>78</v>
      </c>
      <c r="J1741" s="1" t="s">
        <v>24</v>
      </c>
      <c r="K1741" s="1" t="s">
        <v>14</v>
      </c>
      <c r="L1741" s="1">
        <v>4</v>
      </c>
      <c r="M1741" s="1">
        <v>150</v>
      </c>
      <c r="N1741" s="1">
        <v>20</v>
      </c>
      <c r="O1741" s="1">
        <v>120</v>
      </c>
      <c r="P1741" s="1">
        <v>35</v>
      </c>
      <c r="Q1741" s="1">
        <v>515</v>
      </c>
      <c r="R1741" s="1" t="s">
        <v>15</v>
      </c>
      <c r="S1741" s="1" t="s">
        <v>3932</v>
      </c>
      <c r="T1741" s="1">
        <f>Table1[[#This Row],[Unit_Price]]*Table1[[#This Row],[Quantity]]</f>
        <v>600</v>
      </c>
      <c r="U1741" s="1">
        <f>(SUM(Table1[[#This Row],[Delivery_Fee]],Table1[[#This Row],[Gross_Sales]])-Table1[[#This Row],[Discount_Amount]])</f>
        <v>515</v>
      </c>
    </row>
    <row r="1742" spans="1:21" ht="20.399999999999999" customHeight="1" x14ac:dyDescent="0.3">
      <c r="A1742" s="1" t="s">
        <v>3933</v>
      </c>
      <c r="B1742" s="1" t="s">
        <v>6</v>
      </c>
      <c r="C1742" s="1" t="s">
        <v>30477</v>
      </c>
      <c r="D1742" s="1" t="s">
        <v>1487</v>
      </c>
      <c r="E1742" s="1" t="s">
        <v>67</v>
      </c>
      <c r="F1742" s="1" t="s">
        <v>82</v>
      </c>
      <c r="G1742" s="1" t="s">
        <v>83</v>
      </c>
      <c r="H1742" s="1" t="s">
        <v>33</v>
      </c>
      <c r="I1742" s="1" t="s">
        <v>34</v>
      </c>
      <c r="J1742" s="1" t="s">
        <v>35</v>
      </c>
      <c r="K1742" s="1" t="s">
        <v>25</v>
      </c>
      <c r="L1742" s="1">
        <v>3</v>
      </c>
      <c r="M1742" s="1">
        <v>240</v>
      </c>
      <c r="N1742" s="1">
        <v>0</v>
      </c>
      <c r="O1742" s="1">
        <v>0</v>
      </c>
      <c r="P1742" s="1">
        <v>30</v>
      </c>
      <c r="Q1742" s="1">
        <v>750</v>
      </c>
      <c r="R1742" s="1" t="s">
        <v>63</v>
      </c>
      <c r="S1742" s="1" t="s">
        <v>3934</v>
      </c>
      <c r="T1742" s="1">
        <f>Table1[[#This Row],[Unit_Price]]*Table1[[#This Row],[Quantity]]</f>
        <v>720</v>
      </c>
      <c r="U1742" s="1">
        <f>(SUM(Table1[[#This Row],[Delivery_Fee]],Table1[[#This Row],[Gross_Sales]])-Table1[[#This Row],[Discount_Amount]])</f>
        <v>750</v>
      </c>
    </row>
    <row r="1743" spans="1:21" ht="20.399999999999999" customHeight="1" x14ac:dyDescent="0.3">
      <c r="A1743" s="1" t="s">
        <v>3935</v>
      </c>
      <c r="B1743" s="1" t="s">
        <v>6</v>
      </c>
      <c r="C1743" s="1" t="s">
        <v>30477</v>
      </c>
      <c r="D1743" s="1" t="s">
        <v>164</v>
      </c>
      <c r="E1743" s="1" t="s">
        <v>19</v>
      </c>
      <c r="F1743" s="1" t="s">
        <v>46</v>
      </c>
      <c r="G1743" s="1" t="s">
        <v>47</v>
      </c>
      <c r="H1743" s="1" t="s">
        <v>143</v>
      </c>
      <c r="I1743" s="1" t="s">
        <v>144</v>
      </c>
      <c r="J1743" s="1" t="s">
        <v>24</v>
      </c>
      <c r="K1743" s="1" t="s">
        <v>14</v>
      </c>
      <c r="L1743" s="1">
        <v>4</v>
      </c>
      <c r="M1743" s="1">
        <v>160</v>
      </c>
      <c r="N1743" s="1">
        <v>15</v>
      </c>
      <c r="O1743" s="1">
        <v>96</v>
      </c>
      <c r="P1743" s="1">
        <v>35</v>
      </c>
      <c r="Q1743" s="1">
        <v>579</v>
      </c>
      <c r="R1743" s="1" t="s">
        <v>26</v>
      </c>
      <c r="S1743" s="1" t="s">
        <v>3936</v>
      </c>
      <c r="T1743" s="1">
        <f>Table1[[#This Row],[Unit_Price]]*Table1[[#This Row],[Quantity]]</f>
        <v>640</v>
      </c>
      <c r="U1743" s="1">
        <f>(SUM(Table1[[#This Row],[Delivery_Fee]],Table1[[#This Row],[Gross_Sales]])-Table1[[#This Row],[Discount_Amount]])</f>
        <v>579</v>
      </c>
    </row>
    <row r="1744" spans="1:21" ht="20.399999999999999" customHeight="1" x14ac:dyDescent="0.3">
      <c r="A1744" s="1" t="s">
        <v>3937</v>
      </c>
      <c r="B1744" s="1" t="s">
        <v>6</v>
      </c>
      <c r="C1744" s="1" t="s">
        <v>30477</v>
      </c>
      <c r="D1744" s="1" t="s">
        <v>1166</v>
      </c>
      <c r="E1744" s="1" t="s">
        <v>19</v>
      </c>
      <c r="F1744" s="1" t="s">
        <v>98</v>
      </c>
      <c r="G1744" s="1" t="s">
        <v>99</v>
      </c>
      <c r="H1744" s="1" t="s">
        <v>84</v>
      </c>
      <c r="I1744" s="1" t="s">
        <v>85</v>
      </c>
      <c r="J1744" s="1" t="s">
        <v>86</v>
      </c>
      <c r="K1744" s="1" t="s">
        <v>14</v>
      </c>
      <c r="L1744" s="1">
        <v>3</v>
      </c>
      <c r="M1744" s="1">
        <v>100</v>
      </c>
      <c r="N1744" s="1">
        <v>0</v>
      </c>
      <c r="O1744" s="1">
        <v>0</v>
      </c>
      <c r="P1744" s="1">
        <v>40</v>
      </c>
      <c r="Q1744" s="1">
        <v>340</v>
      </c>
      <c r="R1744" s="1" t="s">
        <v>26</v>
      </c>
      <c r="S1744" s="1" t="s">
        <v>3938</v>
      </c>
      <c r="T1744" s="1">
        <f>Table1[[#This Row],[Unit_Price]]*Table1[[#This Row],[Quantity]]</f>
        <v>300</v>
      </c>
      <c r="U1744" s="1">
        <f>(SUM(Table1[[#This Row],[Delivery_Fee]],Table1[[#This Row],[Gross_Sales]])-Table1[[#This Row],[Discount_Amount]])</f>
        <v>340</v>
      </c>
    </row>
    <row r="1745" spans="1:21" ht="20.399999999999999" customHeight="1" x14ac:dyDescent="0.3">
      <c r="A1745" s="1" t="s">
        <v>3939</v>
      </c>
      <c r="B1745" s="1" t="s">
        <v>6</v>
      </c>
      <c r="C1745" s="1" t="s">
        <v>30477</v>
      </c>
      <c r="D1745" s="1" t="s">
        <v>2043</v>
      </c>
      <c r="E1745" s="1" t="s">
        <v>19</v>
      </c>
      <c r="F1745" s="1" t="s">
        <v>98</v>
      </c>
      <c r="G1745" s="1" t="s">
        <v>99</v>
      </c>
      <c r="H1745" s="1" t="s">
        <v>84</v>
      </c>
      <c r="I1745" s="1" t="s">
        <v>85</v>
      </c>
      <c r="J1745" s="1" t="s">
        <v>86</v>
      </c>
      <c r="K1745" s="1" t="s">
        <v>14</v>
      </c>
      <c r="L1745" s="1">
        <v>4</v>
      </c>
      <c r="M1745" s="1">
        <v>100</v>
      </c>
      <c r="N1745" s="1">
        <v>15</v>
      </c>
      <c r="O1745" s="1">
        <v>60</v>
      </c>
      <c r="P1745" s="1">
        <v>35</v>
      </c>
      <c r="Q1745" s="1">
        <v>375</v>
      </c>
      <c r="R1745" s="1" t="s">
        <v>36</v>
      </c>
      <c r="S1745" s="1" t="s">
        <v>3940</v>
      </c>
      <c r="T1745" s="1">
        <f>Table1[[#This Row],[Unit_Price]]*Table1[[#This Row],[Quantity]]</f>
        <v>400</v>
      </c>
      <c r="U1745" s="1">
        <f>(SUM(Table1[[#This Row],[Delivery_Fee]],Table1[[#This Row],[Gross_Sales]])-Table1[[#This Row],[Discount_Amount]])</f>
        <v>375</v>
      </c>
    </row>
    <row r="1746" spans="1:21" ht="20.399999999999999" customHeight="1" x14ac:dyDescent="0.3">
      <c r="A1746" s="1" t="s">
        <v>3941</v>
      </c>
      <c r="B1746" s="1" t="s">
        <v>6</v>
      </c>
      <c r="C1746" s="1" t="s">
        <v>30477</v>
      </c>
      <c r="D1746" s="1" t="s">
        <v>1288</v>
      </c>
      <c r="E1746" s="1" t="s">
        <v>8</v>
      </c>
      <c r="F1746" s="1" t="s">
        <v>9</v>
      </c>
      <c r="G1746" s="1" t="s">
        <v>10</v>
      </c>
      <c r="H1746" s="1" t="s">
        <v>61</v>
      </c>
      <c r="I1746" s="1" t="s">
        <v>62</v>
      </c>
      <c r="J1746" s="1" t="s">
        <v>24</v>
      </c>
      <c r="K1746" s="1" t="s">
        <v>25</v>
      </c>
      <c r="L1746" s="1">
        <v>1</v>
      </c>
      <c r="M1746" s="1">
        <v>190</v>
      </c>
      <c r="N1746" s="1">
        <v>20</v>
      </c>
      <c r="O1746" s="1">
        <v>38</v>
      </c>
      <c r="P1746" s="1">
        <v>40</v>
      </c>
      <c r="Q1746" s="1">
        <v>192</v>
      </c>
      <c r="R1746" s="1" t="s">
        <v>36</v>
      </c>
      <c r="S1746" s="1" t="s">
        <v>3942</v>
      </c>
      <c r="T1746" s="1">
        <f>Table1[[#This Row],[Unit_Price]]*Table1[[#This Row],[Quantity]]</f>
        <v>190</v>
      </c>
      <c r="U1746" s="1">
        <f>(SUM(Table1[[#This Row],[Delivery_Fee]],Table1[[#This Row],[Gross_Sales]])-Table1[[#This Row],[Discount_Amount]])</f>
        <v>192</v>
      </c>
    </row>
    <row r="1747" spans="1:21" ht="20.399999999999999" customHeight="1" x14ac:dyDescent="0.3">
      <c r="A1747" s="1" t="s">
        <v>3943</v>
      </c>
      <c r="B1747" s="1" t="s">
        <v>6</v>
      </c>
      <c r="C1747" s="1" t="s">
        <v>30477</v>
      </c>
      <c r="D1747" s="1" t="s">
        <v>2748</v>
      </c>
      <c r="E1747" s="1" t="s">
        <v>30</v>
      </c>
      <c r="F1747" s="1" t="s">
        <v>136</v>
      </c>
      <c r="G1747" s="1" t="s">
        <v>137</v>
      </c>
      <c r="H1747" s="1" t="s">
        <v>61</v>
      </c>
      <c r="I1747" s="1" t="s">
        <v>62</v>
      </c>
      <c r="J1747" s="1" t="s">
        <v>24</v>
      </c>
      <c r="K1747" s="1" t="s">
        <v>25</v>
      </c>
      <c r="L1747" s="1">
        <v>4</v>
      </c>
      <c r="M1747" s="1">
        <v>190</v>
      </c>
      <c r="N1747" s="1">
        <v>0</v>
      </c>
      <c r="O1747" s="1">
        <v>0</v>
      </c>
      <c r="P1747" s="1">
        <v>30</v>
      </c>
      <c r="Q1747" s="1">
        <v>790</v>
      </c>
      <c r="R1747" s="1" t="s">
        <v>63</v>
      </c>
      <c r="S1747" s="1" t="s">
        <v>3944</v>
      </c>
      <c r="T1747" s="1">
        <f>Table1[[#This Row],[Unit_Price]]*Table1[[#This Row],[Quantity]]</f>
        <v>760</v>
      </c>
      <c r="U1747" s="1">
        <f>(SUM(Table1[[#This Row],[Delivery_Fee]],Table1[[#This Row],[Gross_Sales]])-Table1[[#This Row],[Discount_Amount]])</f>
        <v>790</v>
      </c>
    </row>
    <row r="1748" spans="1:21" ht="20.399999999999999" customHeight="1" x14ac:dyDescent="0.3">
      <c r="A1748" s="1" t="s">
        <v>3945</v>
      </c>
      <c r="B1748" s="1" t="s">
        <v>6</v>
      </c>
      <c r="C1748" s="1" t="s">
        <v>30477</v>
      </c>
      <c r="D1748" s="1" t="s">
        <v>1065</v>
      </c>
      <c r="E1748" s="1" t="s">
        <v>19</v>
      </c>
      <c r="F1748" s="1" t="s">
        <v>53</v>
      </c>
      <c r="G1748" s="1" t="s">
        <v>54</v>
      </c>
      <c r="H1748" s="1" t="s">
        <v>22</v>
      </c>
      <c r="I1748" s="1" t="s">
        <v>23</v>
      </c>
      <c r="J1748" s="1" t="s">
        <v>24</v>
      </c>
      <c r="K1748" s="1" t="s">
        <v>25</v>
      </c>
      <c r="L1748" s="1">
        <v>2</v>
      </c>
      <c r="M1748" s="1">
        <v>180</v>
      </c>
      <c r="N1748" s="1">
        <v>15</v>
      </c>
      <c r="O1748" s="1">
        <v>54</v>
      </c>
      <c r="P1748" s="1">
        <v>30</v>
      </c>
      <c r="Q1748" s="1">
        <v>336</v>
      </c>
      <c r="R1748" s="1" t="s">
        <v>15</v>
      </c>
      <c r="S1748" s="1" t="s">
        <v>3946</v>
      </c>
      <c r="T1748" s="1">
        <f>Table1[[#This Row],[Unit_Price]]*Table1[[#This Row],[Quantity]]</f>
        <v>360</v>
      </c>
      <c r="U1748" s="1">
        <f>(SUM(Table1[[#This Row],[Delivery_Fee]],Table1[[#This Row],[Gross_Sales]])-Table1[[#This Row],[Discount_Amount]])</f>
        <v>336</v>
      </c>
    </row>
    <row r="1749" spans="1:21" ht="20.399999999999999" customHeight="1" x14ac:dyDescent="0.3">
      <c r="A1749" s="1" t="s">
        <v>3947</v>
      </c>
      <c r="B1749" s="1" t="s">
        <v>6</v>
      </c>
      <c r="C1749" s="1" t="s">
        <v>30477</v>
      </c>
      <c r="D1749" s="1" t="s">
        <v>1879</v>
      </c>
      <c r="E1749" s="1" t="s">
        <v>19</v>
      </c>
      <c r="F1749" s="1" t="s">
        <v>75</v>
      </c>
      <c r="G1749" s="1" t="s">
        <v>76</v>
      </c>
      <c r="H1749" s="1" t="s">
        <v>33</v>
      </c>
      <c r="I1749" s="1" t="s">
        <v>34</v>
      </c>
      <c r="J1749" s="1" t="s">
        <v>35</v>
      </c>
      <c r="K1749" s="1" t="s">
        <v>25</v>
      </c>
      <c r="L1749" s="1">
        <v>2</v>
      </c>
      <c r="M1749" s="1">
        <v>240</v>
      </c>
      <c r="N1749" s="1">
        <v>10</v>
      </c>
      <c r="O1749" s="1">
        <v>48</v>
      </c>
      <c r="P1749" s="1">
        <v>20</v>
      </c>
      <c r="Q1749" s="1">
        <v>452</v>
      </c>
      <c r="R1749" s="1" t="s">
        <v>15</v>
      </c>
      <c r="S1749" s="1" t="s">
        <v>3948</v>
      </c>
      <c r="T1749" s="1">
        <f>Table1[[#This Row],[Unit_Price]]*Table1[[#This Row],[Quantity]]</f>
        <v>480</v>
      </c>
      <c r="U1749" s="1">
        <f>(SUM(Table1[[#This Row],[Delivery_Fee]],Table1[[#This Row],[Gross_Sales]])-Table1[[#This Row],[Discount_Amount]])</f>
        <v>452</v>
      </c>
    </row>
    <row r="1750" spans="1:21" ht="20.399999999999999" customHeight="1" x14ac:dyDescent="0.3">
      <c r="A1750" s="1" t="s">
        <v>3949</v>
      </c>
      <c r="B1750" s="1" t="s">
        <v>6</v>
      </c>
      <c r="C1750" s="1" t="s">
        <v>30477</v>
      </c>
      <c r="D1750" s="1" t="s">
        <v>105</v>
      </c>
      <c r="E1750" s="1" t="s">
        <v>67</v>
      </c>
      <c r="F1750" s="1" t="s">
        <v>129</v>
      </c>
      <c r="G1750" s="1" t="s">
        <v>130</v>
      </c>
      <c r="H1750" s="1" t="s">
        <v>288</v>
      </c>
      <c r="I1750" s="1" t="s">
        <v>289</v>
      </c>
      <c r="J1750" s="1" t="s">
        <v>86</v>
      </c>
      <c r="K1750" s="1" t="s">
        <v>14</v>
      </c>
      <c r="L1750" s="1">
        <v>2</v>
      </c>
      <c r="M1750" s="1">
        <v>80</v>
      </c>
      <c r="N1750" s="1">
        <v>20</v>
      </c>
      <c r="O1750" s="1">
        <v>32</v>
      </c>
      <c r="P1750" s="1">
        <v>35</v>
      </c>
      <c r="Q1750" s="1">
        <v>163</v>
      </c>
      <c r="R1750" s="1" t="s">
        <v>15</v>
      </c>
      <c r="S1750" s="1" t="s">
        <v>3950</v>
      </c>
      <c r="T1750" s="1">
        <f>Table1[[#This Row],[Unit_Price]]*Table1[[#This Row],[Quantity]]</f>
        <v>160</v>
      </c>
      <c r="U1750" s="1">
        <f>(SUM(Table1[[#This Row],[Delivery_Fee]],Table1[[#This Row],[Gross_Sales]])-Table1[[#This Row],[Discount_Amount]])</f>
        <v>163</v>
      </c>
    </row>
    <row r="1751" spans="1:21" ht="20.399999999999999" customHeight="1" x14ac:dyDescent="0.3">
      <c r="A1751" s="1" t="s">
        <v>3951</v>
      </c>
      <c r="B1751" s="1" t="s">
        <v>6</v>
      </c>
      <c r="C1751" s="1" t="s">
        <v>30477</v>
      </c>
      <c r="D1751" s="1" t="s">
        <v>155</v>
      </c>
      <c r="E1751" s="1" t="s">
        <v>67</v>
      </c>
      <c r="F1751" s="1" t="s">
        <v>267</v>
      </c>
      <c r="G1751" s="1" t="s">
        <v>268</v>
      </c>
      <c r="H1751" s="1" t="s">
        <v>77</v>
      </c>
      <c r="I1751" s="1" t="s">
        <v>78</v>
      </c>
      <c r="J1751" s="1" t="s">
        <v>24</v>
      </c>
      <c r="K1751" s="1" t="s">
        <v>14</v>
      </c>
      <c r="L1751" s="1">
        <v>3</v>
      </c>
      <c r="M1751" s="1">
        <v>150</v>
      </c>
      <c r="N1751" s="1">
        <v>5</v>
      </c>
      <c r="O1751" s="1">
        <v>22.5</v>
      </c>
      <c r="P1751" s="1">
        <v>25</v>
      </c>
      <c r="Q1751" s="1">
        <v>452.5</v>
      </c>
      <c r="R1751" s="1" t="s">
        <v>36</v>
      </c>
      <c r="S1751" s="1" t="s">
        <v>3952</v>
      </c>
      <c r="T1751" s="1">
        <f>Table1[[#This Row],[Unit_Price]]*Table1[[#This Row],[Quantity]]</f>
        <v>450</v>
      </c>
      <c r="U1751" s="1">
        <f>(SUM(Table1[[#This Row],[Delivery_Fee]],Table1[[#This Row],[Gross_Sales]])-Table1[[#This Row],[Discount_Amount]])</f>
        <v>452.5</v>
      </c>
    </row>
    <row r="1752" spans="1:21" ht="20.399999999999999" customHeight="1" x14ac:dyDescent="0.3">
      <c r="A1752" s="1" t="s">
        <v>3953</v>
      </c>
      <c r="B1752" s="1" t="s">
        <v>6</v>
      </c>
      <c r="C1752" s="1" t="s">
        <v>30477</v>
      </c>
      <c r="D1752" s="1" t="s">
        <v>445</v>
      </c>
      <c r="E1752" s="1" t="s">
        <v>19</v>
      </c>
      <c r="F1752" s="1" t="s">
        <v>187</v>
      </c>
      <c r="G1752" s="1" t="s">
        <v>188</v>
      </c>
      <c r="H1752" s="1" t="s">
        <v>48</v>
      </c>
      <c r="I1752" s="1" t="s">
        <v>49</v>
      </c>
      <c r="J1752" s="1" t="s">
        <v>13</v>
      </c>
      <c r="K1752" s="1" t="s">
        <v>14</v>
      </c>
      <c r="L1752" s="1">
        <v>4</v>
      </c>
      <c r="M1752" s="1">
        <v>220</v>
      </c>
      <c r="N1752" s="1">
        <v>20</v>
      </c>
      <c r="O1752" s="1">
        <v>176</v>
      </c>
      <c r="P1752" s="1">
        <v>35</v>
      </c>
      <c r="Q1752" s="1">
        <v>739</v>
      </c>
      <c r="R1752" s="1" t="s">
        <v>36</v>
      </c>
      <c r="S1752" s="1" t="s">
        <v>3954</v>
      </c>
      <c r="T1752" s="1">
        <f>Table1[[#This Row],[Unit_Price]]*Table1[[#This Row],[Quantity]]</f>
        <v>880</v>
      </c>
      <c r="U1752" s="1">
        <f>(SUM(Table1[[#This Row],[Delivery_Fee]],Table1[[#This Row],[Gross_Sales]])-Table1[[#This Row],[Discount_Amount]])</f>
        <v>739</v>
      </c>
    </row>
    <row r="1753" spans="1:21" ht="20.399999999999999" customHeight="1" x14ac:dyDescent="0.3">
      <c r="A1753" s="1" t="s">
        <v>3955</v>
      </c>
      <c r="B1753" s="1" t="s">
        <v>6</v>
      </c>
      <c r="C1753" s="1" t="s">
        <v>30477</v>
      </c>
      <c r="D1753" s="1" t="s">
        <v>1532</v>
      </c>
      <c r="E1753" s="1" t="s">
        <v>67</v>
      </c>
      <c r="F1753" s="1" t="s">
        <v>82</v>
      </c>
      <c r="G1753" s="1" t="s">
        <v>83</v>
      </c>
      <c r="H1753" s="1" t="s">
        <v>70</v>
      </c>
      <c r="I1753" s="1" t="s">
        <v>71</v>
      </c>
      <c r="J1753" s="1" t="s">
        <v>13</v>
      </c>
      <c r="K1753" s="1" t="s">
        <v>14</v>
      </c>
      <c r="L1753" s="1">
        <v>1</v>
      </c>
      <c r="M1753" s="1">
        <v>130</v>
      </c>
      <c r="N1753" s="1">
        <v>20</v>
      </c>
      <c r="O1753" s="1">
        <v>26</v>
      </c>
      <c r="P1753" s="1">
        <v>40</v>
      </c>
      <c r="Q1753" s="1">
        <v>144</v>
      </c>
      <c r="R1753" s="1" t="s">
        <v>26</v>
      </c>
      <c r="S1753" s="1" t="s">
        <v>3956</v>
      </c>
      <c r="T1753" s="1">
        <f>Table1[[#This Row],[Unit_Price]]*Table1[[#This Row],[Quantity]]</f>
        <v>130</v>
      </c>
      <c r="U1753" s="1">
        <f>(SUM(Table1[[#This Row],[Delivery_Fee]],Table1[[#This Row],[Gross_Sales]])-Table1[[#This Row],[Discount_Amount]])</f>
        <v>144</v>
      </c>
    </row>
    <row r="1754" spans="1:21" ht="20.399999999999999" customHeight="1" x14ac:dyDescent="0.3">
      <c r="A1754" s="1" t="s">
        <v>3957</v>
      </c>
      <c r="B1754" s="1" t="s">
        <v>6</v>
      </c>
      <c r="C1754" s="1" t="s">
        <v>30477</v>
      </c>
      <c r="D1754" s="1" t="s">
        <v>2541</v>
      </c>
      <c r="E1754" s="1" t="s">
        <v>19</v>
      </c>
      <c r="F1754" s="1" t="s">
        <v>75</v>
      </c>
      <c r="G1754" s="1" t="s">
        <v>76</v>
      </c>
      <c r="H1754" s="1" t="s">
        <v>116</v>
      </c>
      <c r="I1754" s="1" t="s">
        <v>117</v>
      </c>
      <c r="J1754" s="1" t="s">
        <v>35</v>
      </c>
      <c r="K1754" s="1" t="s">
        <v>14</v>
      </c>
      <c r="L1754" s="1">
        <v>4</v>
      </c>
      <c r="M1754" s="1">
        <v>210</v>
      </c>
      <c r="N1754" s="1">
        <v>0</v>
      </c>
      <c r="O1754" s="1">
        <v>0</v>
      </c>
      <c r="P1754" s="1">
        <v>30</v>
      </c>
      <c r="Q1754" s="1">
        <v>870</v>
      </c>
      <c r="R1754" s="1" t="s">
        <v>63</v>
      </c>
      <c r="S1754" s="1" t="s">
        <v>3958</v>
      </c>
      <c r="T1754" s="1">
        <f>Table1[[#This Row],[Unit_Price]]*Table1[[#This Row],[Quantity]]</f>
        <v>840</v>
      </c>
      <c r="U1754" s="1">
        <f>(SUM(Table1[[#This Row],[Delivery_Fee]],Table1[[#This Row],[Gross_Sales]])-Table1[[#This Row],[Discount_Amount]])</f>
        <v>870</v>
      </c>
    </row>
    <row r="1755" spans="1:21" ht="20.399999999999999" customHeight="1" x14ac:dyDescent="0.3">
      <c r="A1755" s="1" t="s">
        <v>3959</v>
      </c>
      <c r="B1755" s="1" t="s">
        <v>6</v>
      </c>
      <c r="C1755" s="1" t="s">
        <v>30477</v>
      </c>
      <c r="D1755" s="1" t="s">
        <v>92</v>
      </c>
      <c r="E1755" s="1" t="s">
        <v>67</v>
      </c>
      <c r="F1755" s="1" t="s">
        <v>267</v>
      </c>
      <c r="G1755" s="1" t="s">
        <v>268</v>
      </c>
      <c r="H1755" s="1" t="s">
        <v>77</v>
      </c>
      <c r="I1755" s="1" t="s">
        <v>78</v>
      </c>
      <c r="J1755" s="1" t="s">
        <v>24</v>
      </c>
      <c r="K1755" s="1" t="s">
        <v>14</v>
      </c>
      <c r="L1755" s="1">
        <v>1</v>
      </c>
      <c r="M1755" s="1">
        <v>150</v>
      </c>
      <c r="N1755" s="1">
        <v>0</v>
      </c>
      <c r="O1755" s="1">
        <v>0</v>
      </c>
      <c r="P1755" s="1">
        <v>25</v>
      </c>
      <c r="Q1755" s="1">
        <v>175</v>
      </c>
      <c r="R1755" s="1" t="s">
        <v>63</v>
      </c>
      <c r="S1755" s="1" t="s">
        <v>3960</v>
      </c>
      <c r="T1755" s="1">
        <f>Table1[[#This Row],[Unit_Price]]*Table1[[#This Row],[Quantity]]</f>
        <v>150</v>
      </c>
      <c r="U1755" s="1">
        <f>(SUM(Table1[[#This Row],[Delivery_Fee]],Table1[[#This Row],[Gross_Sales]])-Table1[[#This Row],[Discount_Amount]])</f>
        <v>175</v>
      </c>
    </row>
    <row r="1756" spans="1:21" ht="20.399999999999999" customHeight="1" x14ac:dyDescent="0.3">
      <c r="A1756" s="1" t="s">
        <v>3961</v>
      </c>
      <c r="B1756" s="1" t="s">
        <v>6</v>
      </c>
      <c r="C1756" s="1" t="s">
        <v>30477</v>
      </c>
      <c r="D1756" s="1" t="s">
        <v>260</v>
      </c>
      <c r="E1756" s="1" t="s">
        <v>19</v>
      </c>
      <c r="F1756" s="1" t="s">
        <v>93</v>
      </c>
      <c r="G1756" s="1" t="s">
        <v>94</v>
      </c>
      <c r="H1756" s="1" t="s">
        <v>33</v>
      </c>
      <c r="I1756" s="1" t="s">
        <v>34</v>
      </c>
      <c r="J1756" s="1" t="s">
        <v>35</v>
      </c>
      <c r="K1756" s="1" t="s">
        <v>25</v>
      </c>
      <c r="L1756" s="1">
        <v>4</v>
      </c>
      <c r="M1756" s="1">
        <v>240</v>
      </c>
      <c r="N1756" s="1">
        <v>10</v>
      </c>
      <c r="O1756" s="1">
        <v>96</v>
      </c>
      <c r="P1756" s="1">
        <v>25</v>
      </c>
      <c r="Q1756" s="1">
        <v>889</v>
      </c>
      <c r="R1756" s="1" t="s">
        <v>26</v>
      </c>
      <c r="S1756" s="1" t="s">
        <v>3962</v>
      </c>
      <c r="T1756" s="1">
        <f>Table1[[#This Row],[Unit_Price]]*Table1[[#This Row],[Quantity]]</f>
        <v>960</v>
      </c>
      <c r="U1756" s="1">
        <f>(SUM(Table1[[#This Row],[Delivery_Fee]],Table1[[#This Row],[Gross_Sales]])-Table1[[#This Row],[Discount_Amount]])</f>
        <v>889</v>
      </c>
    </row>
    <row r="1757" spans="1:21" ht="20.399999999999999" customHeight="1" x14ac:dyDescent="0.3">
      <c r="A1757" s="1" t="s">
        <v>3963</v>
      </c>
      <c r="B1757" s="1" t="s">
        <v>6</v>
      </c>
      <c r="C1757" s="1" t="s">
        <v>30477</v>
      </c>
      <c r="D1757" s="1" t="s">
        <v>763</v>
      </c>
      <c r="E1757" s="1" t="s">
        <v>30</v>
      </c>
      <c r="F1757" s="1" t="s">
        <v>339</v>
      </c>
      <c r="G1757" s="1" t="s">
        <v>340</v>
      </c>
      <c r="H1757" s="1" t="s">
        <v>55</v>
      </c>
      <c r="I1757" s="1" t="s">
        <v>56</v>
      </c>
      <c r="J1757" s="1" t="s">
        <v>57</v>
      </c>
      <c r="K1757" s="1" t="s">
        <v>14</v>
      </c>
      <c r="L1757" s="1">
        <v>3</v>
      </c>
      <c r="M1757" s="1">
        <v>180</v>
      </c>
      <c r="N1757" s="1">
        <v>0</v>
      </c>
      <c r="O1757" s="1">
        <v>0</v>
      </c>
      <c r="P1757" s="1">
        <v>35</v>
      </c>
      <c r="Q1757" s="1">
        <v>575</v>
      </c>
      <c r="R1757" s="1" t="s">
        <v>26</v>
      </c>
      <c r="S1757" s="1" t="s">
        <v>3964</v>
      </c>
      <c r="T1757" s="1">
        <f>Table1[[#This Row],[Unit_Price]]*Table1[[#This Row],[Quantity]]</f>
        <v>540</v>
      </c>
      <c r="U1757" s="1">
        <f>(SUM(Table1[[#This Row],[Delivery_Fee]],Table1[[#This Row],[Gross_Sales]])-Table1[[#This Row],[Discount_Amount]])</f>
        <v>575</v>
      </c>
    </row>
    <row r="1758" spans="1:21" ht="20.399999999999999" customHeight="1" x14ac:dyDescent="0.3">
      <c r="A1758" s="1" t="s">
        <v>3965</v>
      </c>
      <c r="B1758" s="1" t="s">
        <v>6</v>
      </c>
      <c r="C1758" s="1" t="s">
        <v>30477</v>
      </c>
      <c r="D1758" s="1" t="s">
        <v>333</v>
      </c>
      <c r="E1758" s="1" t="s">
        <v>19</v>
      </c>
      <c r="F1758" s="1" t="s">
        <v>124</v>
      </c>
      <c r="G1758" s="1" t="s">
        <v>125</v>
      </c>
      <c r="H1758" s="1" t="s">
        <v>33</v>
      </c>
      <c r="I1758" s="1" t="s">
        <v>34</v>
      </c>
      <c r="J1758" s="1" t="s">
        <v>35</v>
      </c>
      <c r="K1758" s="1" t="s">
        <v>25</v>
      </c>
      <c r="L1758" s="1">
        <v>3</v>
      </c>
      <c r="M1758" s="1">
        <v>240</v>
      </c>
      <c r="N1758" s="1">
        <v>15</v>
      </c>
      <c r="O1758" s="1">
        <v>108</v>
      </c>
      <c r="P1758" s="1">
        <v>30</v>
      </c>
      <c r="Q1758" s="1">
        <v>642</v>
      </c>
      <c r="R1758" s="1" t="s">
        <v>42</v>
      </c>
      <c r="S1758" s="1" t="s">
        <v>3966</v>
      </c>
      <c r="T1758" s="1">
        <f>Table1[[#This Row],[Unit_Price]]*Table1[[#This Row],[Quantity]]</f>
        <v>720</v>
      </c>
      <c r="U1758" s="1">
        <f>(SUM(Table1[[#This Row],[Delivery_Fee]],Table1[[#This Row],[Gross_Sales]])-Table1[[#This Row],[Discount_Amount]])</f>
        <v>642</v>
      </c>
    </row>
    <row r="1759" spans="1:21" ht="20.399999999999999" customHeight="1" x14ac:dyDescent="0.3">
      <c r="A1759" s="1" t="s">
        <v>3967</v>
      </c>
      <c r="B1759" s="1" t="s">
        <v>6</v>
      </c>
      <c r="C1759" s="1" t="s">
        <v>30477</v>
      </c>
      <c r="D1759" s="1" t="s">
        <v>640</v>
      </c>
      <c r="E1759" s="1" t="s">
        <v>67</v>
      </c>
      <c r="F1759" s="1" t="s">
        <v>129</v>
      </c>
      <c r="G1759" s="1" t="s">
        <v>130</v>
      </c>
      <c r="H1759" s="1" t="s">
        <v>11</v>
      </c>
      <c r="I1759" s="1" t="s">
        <v>12</v>
      </c>
      <c r="J1759" s="1" t="s">
        <v>13</v>
      </c>
      <c r="K1759" s="1" t="s">
        <v>14</v>
      </c>
      <c r="L1759" s="1">
        <v>1</v>
      </c>
      <c r="M1759" s="1">
        <v>140</v>
      </c>
      <c r="N1759" s="1">
        <v>5</v>
      </c>
      <c r="O1759" s="1">
        <v>7</v>
      </c>
      <c r="P1759" s="1">
        <v>25</v>
      </c>
      <c r="Q1759" s="1">
        <v>158</v>
      </c>
      <c r="R1759" s="1" t="s">
        <v>42</v>
      </c>
      <c r="S1759" s="1" t="s">
        <v>3968</v>
      </c>
      <c r="T1759" s="1">
        <f>Table1[[#This Row],[Unit_Price]]*Table1[[#This Row],[Quantity]]</f>
        <v>140</v>
      </c>
      <c r="U1759" s="1">
        <f>(SUM(Table1[[#This Row],[Delivery_Fee]],Table1[[#This Row],[Gross_Sales]])-Table1[[#This Row],[Discount_Amount]])</f>
        <v>158</v>
      </c>
    </row>
    <row r="1760" spans="1:21" ht="20.399999999999999" customHeight="1" x14ac:dyDescent="0.3">
      <c r="A1760" s="1" t="s">
        <v>3969</v>
      </c>
      <c r="B1760" s="1" t="s">
        <v>6</v>
      </c>
      <c r="C1760" s="1" t="s">
        <v>30477</v>
      </c>
      <c r="D1760" s="1" t="s">
        <v>1025</v>
      </c>
      <c r="E1760" s="1" t="s">
        <v>67</v>
      </c>
      <c r="F1760" s="1" t="s">
        <v>187</v>
      </c>
      <c r="G1760" s="1" t="s">
        <v>188</v>
      </c>
      <c r="H1760" s="1" t="s">
        <v>70</v>
      </c>
      <c r="I1760" s="1" t="s">
        <v>71</v>
      </c>
      <c r="J1760" s="1" t="s">
        <v>13</v>
      </c>
      <c r="K1760" s="1" t="s">
        <v>14</v>
      </c>
      <c r="L1760" s="1">
        <v>3</v>
      </c>
      <c r="M1760" s="1">
        <v>130</v>
      </c>
      <c r="N1760" s="1">
        <v>20</v>
      </c>
      <c r="O1760" s="1">
        <v>78</v>
      </c>
      <c r="P1760" s="1">
        <v>30</v>
      </c>
      <c r="Q1760" s="1">
        <v>342</v>
      </c>
      <c r="R1760" s="1" t="s">
        <v>42</v>
      </c>
      <c r="S1760" s="1" t="s">
        <v>3970</v>
      </c>
      <c r="T1760" s="1">
        <f>Table1[[#This Row],[Unit_Price]]*Table1[[#This Row],[Quantity]]</f>
        <v>390</v>
      </c>
      <c r="U1760" s="1">
        <f>(SUM(Table1[[#This Row],[Delivery_Fee]],Table1[[#This Row],[Gross_Sales]])-Table1[[#This Row],[Discount_Amount]])</f>
        <v>342</v>
      </c>
    </row>
    <row r="1761" spans="1:21" ht="20.399999999999999" customHeight="1" x14ac:dyDescent="0.3">
      <c r="A1761" s="1" t="s">
        <v>3971</v>
      </c>
      <c r="B1761" s="1" t="s">
        <v>6</v>
      </c>
      <c r="C1761" s="1" t="s">
        <v>30477</v>
      </c>
      <c r="D1761" s="1" t="s">
        <v>1071</v>
      </c>
      <c r="E1761" s="1" t="s">
        <v>19</v>
      </c>
      <c r="F1761" s="1" t="s">
        <v>98</v>
      </c>
      <c r="G1761" s="1" t="s">
        <v>99</v>
      </c>
      <c r="H1761" s="1" t="s">
        <v>288</v>
      </c>
      <c r="I1761" s="1" t="s">
        <v>289</v>
      </c>
      <c r="J1761" s="1" t="s">
        <v>86</v>
      </c>
      <c r="K1761" s="1" t="s">
        <v>14</v>
      </c>
      <c r="L1761" s="1">
        <v>4</v>
      </c>
      <c r="M1761" s="1">
        <v>80</v>
      </c>
      <c r="N1761" s="1">
        <v>10</v>
      </c>
      <c r="O1761" s="1">
        <v>32</v>
      </c>
      <c r="P1761" s="1">
        <v>25</v>
      </c>
      <c r="Q1761" s="1">
        <v>313</v>
      </c>
      <c r="R1761" s="1" t="s">
        <v>15</v>
      </c>
      <c r="S1761" s="1" t="s">
        <v>3972</v>
      </c>
      <c r="T1761" s="1">
        <f>Table1[[#This Row],[Unit_Price]]*Table1[[#This Row],[Quantity]]</f>
        <v>320</v>
      </c>
      <c r="U1761" s="1">
        <f>(SUM(Table1[[#This Row],[Delivery_Fee]],Table1[[#This Row],[Gross_Sales]])-Table1[[#This Row],[Discount_Amount]])</f>
        <v>313</v>
      </c>
    </row>
    <row r="1762" spans="1:21" ht="20.399999999999999" customHeight="1" x14ac:dyDescent="0.3">
      <c r="A1762" s="1" t="s">
        <v>3973</v>
      </c>
      <c r="B1762" s="1" t="s">
        <v>6</v>
      </c>
      <c r="C1762" s="1" t="s">
        <v>30477</v>
      </c>
      <c r="D1762" s="1" t="s">
        <v>230</v>
      </c>
      <c r="E1762" s="1" t="s">
        <v>19</v>
      </c>
      <c r="F1762" s="1" t="s">
        <v>141</v>
      </c>
      <c r="G1762" s="1" t="s">
        <v>142</v>
      </c>
      <c r="H1762" s="1" t="s">
        <v>22</v>
      </c>
      <c r="I1762" s="1" t="s">
        <v>23</v>
      </c>
      <c r="J1762" s="1" t="s">
        <v>24</v>
      </c>
      <c r="K1762" s="1" t="s">
        <v>25</v>
      </c>
      <c r="L1762" s="1">
        <v>4</v>
      </c>
      <c r="M1762" s="1">
        <v>180</v>
      </c>
      <c r="N1762" s="1">
        <v>10</v>
      </c>
      <c r="O1762" s="1">
        <v>72</v>
      </c>
      <c r="P1762" s="1">
        <v>25</v>
      </c>
      <c r="Q1762" s="1">
        <v>673</v>
      </c>
      <c r="R1762" s="1" t="s">
        <v>15</v>
      </c>
      <c r="S1762" s="1" t="s">
        <v>3974</v>
      </c>
      <c r="T1762" s="1">
        <f>Table1[[#This Row],[Unit_Price]]*Table1[[#This Row],[Quantity]]</f>
        <v>720</v>
      </c>
      <c r="U1762" s="1">
        <f>(SUM(Table1[[#This Row],[Delivery_Fee]],Table1[[#This Row],[Gross_Sales]])-Table1[[#This Row],[Discount_Amount]])</f>
        <v>673</v>
      </c>
    </row>
    <row r="1763" spans="1:21" ht="20.399999999999999" customHeight="1" x14ac:dyDescent="0.3">
      <c r="A1763" s="1" t="s">
        <v>3975</v>
      </c>
      <c r="B1763" s="1" t="s">
        <v>6</v>
      </c>
      <c r="C1763" s="1" t="s">
        <v>30477</v>
      </c>
      <c r="D1763" s="1" t="s">
        <v>427</v>
      </c>
      <c r="E1763" s="1" t="s">
        <v>67</v>
      </c>
      <c r="F1763" s="1" t="s">
        <v>129</v>
      </c>
      <c r="G1763" s="1" t="s">
        <v>130</v>
      </c>
      <c r="H1763" s="1" t="s">
        <v>61</v>
      </c>
      <c r="I1763" s="1" t="s">
        <v>62</v>
      </c>
      <c r="J1763" s="1" t="s">
        <v>24</v>
      </c>
      <c r="K1763" s="1" t="s">
        <v>25</v>
      </c>
      <c r="L1763" s="1">
        <v>1</v>
      </c>
      <c r="M1763" s="1">
        <v>190</v>
      </c>
      <c r="N1763" s="1">
        <v>10</v>
      </c>
      <c r="O1763" s="1">
        <v>19</v>
      </c>
      <c r="P1763" s="1">
        <v>30</v>
      </c>
      <c r="Q1763" s="1">
        <v>201</v>
      </c>
      <c r="R1763" s="1" t="s">
        <v>63</v>
      </c>
      <c r="S1763" s="1" t="s">
        <v>3976</v>
      </c>
      <c r="T1763" s="1">
        <f>Table1[[#This Row],[Unit_Price]]*Table1[[#This Row],[Quantity]]</f>
        <v>190</v>
      </c>
      <c r="U1763" s="1">
        <f>(SUM(Table1[[#This Row],[Delivery_Fee]],Table1[[#This Row],[Gross_Sales]])-Table1[[#This Row],[Discount_Amount]])</f>
        <v>201</v>
      </c>
    </row>
    <row r="1764" spans="1:21" ht="20.399999999999999" customHeight="1" x14ac:dyDescent="0.3">
      <c r="A1764" s="1" t="s">
        <v>3977</v>
      </c>
      <c r="B1764" s="1" t="s">
        <v>6</v>
      </c>
      <c r="C1764" s="1" t="s">
        <v>30477</v>
      </c>
      <c r="D1764" s="1" t="s">
        <v>515</v>
      </c>
      <c r="E1764" s="1" t="s">
        <v>30</v>
      </c>
      <c r="F1764" s="1" t="s">
        <v>53</v>
      </c>
      <c r="G1764" s="1" t="s">
        <v>54</v>
      </c>
      <c r="H1764" s="1" t="s">
        <v>11</v>
      </c>
      <c r="I1764" s="1" t="s">
        <v>12</v>
      </c>
      <c r="J1764" s="1" t="s">
        <v>13</v>
      </c>
      <c r="K1764" s="1" t="s">
        <v>14</v>
      </c>
      <c r="L1764" s="1">
        <v>2</v>
      </c>
      <c r="M1764" s="1">
        <v>140</v>
      </c>
      <c r="N1764" s="1">
        <v>10</v>
      </c>
      <c r="O1764" s="1">
        <v>28</v>
      </c>
      <c r="P1764" s="1">
        <v>25</v>
      </c>
      <c r="Q1764" s="1">
        <v>277</v>
      </c>
      <c r="R1764" s="1" t="s">
        <v>63</v>
      </c>
      <c r="S1764" s="1" t="s">
        <v>3978</v>
      </c>
      <c r="T1764" s="1">
        <f>Table1[[#This Row],[Unit_Price]]*Table1[[#This Row],[Quantity]]</f>
        <v>280</v>
      </c>
      <c r="U1764" s="1">
        <f>(SUM(Table1[[#This Row],[Delivery_Fee]],Table1[[#This Row],[Gross_Sales]])-Table1[[#This Row],[Discount_Amount]])</f>
        <v>277</v>
      </c>
    </row>
    <row r="1765" spans="1:21" ht="20.399999999999999" customHeight="1" x14ac:dyDescent="0.3">
      <c r="A1765" s="1" t="s">
        <v>3979</v>
      </c>
      <c r="B1765" s="1" t="s">
        <v>6</v>
      </c>
      <c r="C1765" s="1" t="s">
        <v>30477</v>
      </c>
      <c r="D1765" s="1" t="s">
        <v>497</v>
      </c>
      <c r="E1765" s="1" t="s">
        <v>30</v>
      </c>
      <c r="F1765" s="1" t="s">
        <v>136</v>
      </c>
      <c r="G1765" s="1" t="s">
        <v>137</v>
      </c>
      <c r="H1765" s="1" t="s">
        <v>84</v>
      </c>
      <c r="I1765" s="1" t="s">
        <v>85</v>
      </c>
      <c r="J1765" s="1" t="s">
        <v>86</v>
      </c>
      <c r="K1765" s="1" t="s">
        <v>14</v>
      </c>
      <c r="L1765" s="1">
        <v>4</v>
      </c>
      <c r="M1765" s="1">
        <v>100</v>
      </c>
      <c r="N1765" s="1">
        <v>5</v>
      </c>
      <c r="O1765" s="1">
        <v>20</v>
      </c>
      <c r="P1765" s="1">
        <v>40</v>
      </c>
      <c r="Q1765" s="1">
        <v>420</v>
      </c>
      <c r="R1765" s="1" t="s">
        <v>15</v>
      </c>
      <c r="S1765" s="1" t="s">
        <v>3980</v>
      </c>
      <c r="T1765" s="1">
        <f>Table1[[#This Row],[Unit_Price]]*Table1[[#This Row],[Quantity]]</f>
        <v>400</v>
      </c>
      <c r="U1765" s="1">
        <f>(SUM(Table1[[#This Row],[Delivery_Fee]],Table1[[#This Row],[Gross_Sales]])-Table1[[#This Row],[Discount_Amount]])</f>
        <v>420</v>
      </c>
    </row>
    <row r="1766" spans="1:21" ht="20.399999999999999" customHeight="1" x14ac:dyDescent="0.3">
      <c r="A1766" s="1" t="s">
        <v>3981</v>
      </c>
      <c r="B1766" s="1" t="s">
        <v>6</v>
      </c>
      <c r="C1766" s="1" t="s">
        <v>30477</v>
      </c>
      <c r="D1766" s="1" t="s">
        <v>242</v>
      </c>
      <c r="E1766" s="1" t="s">
        <v>30</v>
      </c>
      <c r="F1766" s="1" t="s">
        <v>75</v>
      </c>
      <c r="G1766" s="1" t="s">
        <v>76</v>
      </c>
      <c r="H1766" s="1" t="s">
        <v>131</v>
      </c>
      <c r="I1766" s="1" t="s">
        <v>132</v>
      </c>
      <c r="J1766" s="1" t="s">
        <v>57</v>
      </c>
      <c r="K1766" s="1" t="s">
        <v>25</v>
      </c>
      <c r="L1766" s="1">
        <v>1</v>
      </c>
      <c r="M1766" s="1">
        <v>220</v>
      </c>
      <c r="N1766" s="1">
        <v>10</v>
      </c>
      <c r="O1766" s="1">
        <v>22</v>
      </c>
      <c r="P1766" s="1">
        <v>25</v>
      </c>
      <c r="Q1766" s="1">
        <v>223</v>
      </c>
      <c r="R1766" s="1" t="s">
        <v>15</v>
      </c>
      <c r="S1766" s="1" t="s">
        <v>3982</v>
      </c>
      <c r="T1766" s="1">
        <f>Table1[[#This Row],[Unit_Price]]*Table1[[#This Row],[Quantity]]</f>
        <v>220</v>
      </c>
      <c r="U1766" s="1">
        <f>(SUM(Table1[[#This Row],[Delivery_Fee]],Table1[[#This Row],[Gross_Sales]])-Table1[[#This Row],[Discount_Amount]])</f>
        <v>223</v>
      </c>
    </row>
    <row r="1767" spans="1:21" ht="20.399999999999999" customHeight="1" x14ac:dyDescent="0.3">
      <c r="A1767" s="1" t="s">
        <v>3983</v>
      </c>
      <c r="B1767" s="1" t="s">
        <v>6</v>
      </c>
      <c r="C1767" s="1" t="s">
        <v>30477</v>
      </c>
      <c r="D1767" s="1" t="s">
        <v>695</v>
      </c>
      <c r="E1767" s="1" t="s">
        <v>19</v>
      </c>
      <c r="F1767" s="1" t="s">
        <v>124</v>
      </c>
      <c r="G1767" s="1" t="s">
        <v>125</v>
      </c>
      <c r="H1767" s="1" t="s">
        <v>116</v>
      </c>
      <c r="I1767" s="1" t="s">
        <v>117</v>
      </c>
      <c r="J1767" s="1" t="s">
        <v>35</v>
      </c>
      <c r="K1767" s="1" t="s">
        <v>14</v>
      </c>
      <c r="L1767" s="1">
        <v>1</v>
      </c>
      <c r="M1767" s="1">
        <v>210</v>
      </c>
      <c r="N1767" s="1">
        <v>5</v>
      </c>
      <c r="O1767" s="1">
        <v>10.5</v>
      </c>
      <c r="P1767" s="1">
        <v>30</v>
      </c>
      <c r="Q1767" s="1">
        <v>229.5</v>
      </c>
      <c r="R1767" s="1" t="s">
        <v>26</v>
      </c>
      <c r="S1767" s="1" t="s">
        <v>3984</v>
      </c>
      <c r="T1767" s="1">
        <f>Table1[[#This Row],[Unit_Price]]*Table1[[#This Row],[Quantity]]</f>
        <v>210</v>
      </c>
      <c r="U1767" s="1">
        <f>(SUM(Table1[[#This Row],[Delivery_Fee]],Table1[[#This Row],[Gross_Sales]])-Table1[[#This Row],[Discount_Amount]])</f>
        <v>229.5</v>
      </c>
    </row>
    <row r="1768" spans="1:21" ht="20.399999999999999" customHeight="1" x14ac:dyDescent="0.3">
      <c r="A1768" s="1" t="s">
        <v>3985</v>
      </c>
      <c r="B1768" s="1" t="s">
        <v>6</v>
      </c>
      <c r="C1768" s="1" t="s">
        <v>30477</v>
      </c>
      <c r="D1768" s="1" t="s">
        <v>565</v>
      </c>
      <c r="E1768" s="1" t="s">
        <v>19</v>
      </c>
      <c r="F1768" s="1" t="s">
        <v>129</v>
      </c>
      <c r="G1768" s="1" t="s">
        <v>130</v>
      </c>
      <c r="H1768" s="1" t="s">
        <v>22</v>
      </c>
      <c r="I1768" s="1" t="s">
        <v>23</v>
      </c>
      <c r="J1768" s="1" t="s">
        <v>24</v>
      </c>
      <c r="K1768" s="1" t="s">
        <v>25</v>
      </c>
      <c r="L1768" s="1">
        <v>2</v>
      </c>
      <c r="M1768" s="1">
        <v>180</v>
      </c>
      <c r="N1768" s="1">
        <v>5</v>
      </c>
      <c r="O1768" s="1">
        <v>18</v>
      </c>
      <c r="P1768" s="1">
        <v>30</v>
      </c>
      <c r="Q1768" s="1">
        <v>372</v>
      </c>
      <c r="R1768" s="1" t="s">
        <v>36</v>
      </c>
      <c r="S1768" s="1" t="s">
        <v>3986</v>
      </c>
      <c r="T1768" s="1">
        <f>Table1[[#This Row],[Unit_Price]]*Table1[[#This Row],[Quantity]]</f>
        <v>360</v>
      </c>
      <c r="U1768" s="1">
        <f>(SUM(Table1[[#This Row],[Delivery_Fee]],Table1[[#This Row],[Gross_Sales]])-Table1[[#This Row],[Discount_Amount]])</f>
        <v>372</v>
      </c>
    </row>
    <row r="1769" spans="1:21" ht="20.399999999999999" customHeight="1" x14ac:dyDescent="0.3">
      <c r="A1769" s="1" t="s">
        <v>3987</v>
      </c>
      <c r="B1769" s="1" t="s">
        <v>6</v>
      </c>
      <c r="C1769" s="1" t="s">
        <v>30477</v>
      </c>
      <c r="D1769" s="1" t="s">
        <v>666</v>
      </c>
      <c r="E1769" s="1" t="s">
        <v>19</v>
      </c>
      <c r="F1769" s="1" t="s">
        <v>53</v>
      </c>
      <c r="G1769" s="1" t="s">
        <v>54</v>
      </c>
      <c r="H1769" s="1" t="s">
        <v>33</v>
      </c>
      <c r="I1769" s="1" t="s">
        <v>34</v>
      </c>
      <c r="J1769" s="1" t="s">
        <v>35</v>
      </c>
      <c r="K1769" s="1" t="s">
        <v>25</v>
      </c>
      <c r="L1769" s="1">
        <v>1</v>
      </c>
      <c r="M1769" s="1">
        <v>240</v>
      </c>
      <c r="N1769" s="1">
        <v>10</v>
      </c>
      <c r="O1769" s="1">
        <v>24</v>
      </c>
      <c r="P1769" s="1">
        <v>40</v>
      </c>
      <c r="Q1769" s="1">
        <v>256</v>
      </c>
      <c r="R1769" s="1" t="s">
        <v>63</v>
      </c>
      <c r="S1769" s="1" t="s">
        <v>3988</v>
      </c>
      <c r="T1769" s="1">
        <f>Table1[[#This Row],[Unit_Price]]*Table1[[#This Row],[Quantity]]</f>
        <v>240</v>
      </c>
      <c r="U1769" s="1">
        <f>(SUM(Table1[[#This Row],[Delivery_Fee]],Table1[[#This Row],[Gross_Sales]])-Table1[[#This Row],[Discount_Amount]])</f>
        <v>256</v>
      </c>
    </row>
    <row r="1770" spans="1:21" ht="20.399999999999999" customHeight="1" x14ac:dyDescent="0.3">
      <c r="A1770" s="1" t="s">
        <v>3989</v>
      </c>
      <c r="B1770" s="1" t="s">
        <v>6</v>
      </c>
      <c r="C1770" s="1" t="s">
        <v>30477</v>
      </c>
      <c r="D1770" s="1" t="s">
        <v>336</v>
      </c>
      <c r="E1770" s="1" t="s">
        <v>19</v>
      </c>
      <c r="F1770" s="1" t="s">
        <v>109</v>
      </c>
      <c r="G1770" s="1" t="s">
        <v>110</v>
      </c>
      <c r="H1770" s="1" t="s">
        <v>288</v>
      </c>
      <c r="I1770" s="1" t="s">
        <v>289</v>
      </c>
      <c r="J1770" s="1" t="s">
        <v>86</v>
      </c>
      <c r="K1770" s="1" t="s">
        <v>14</v>
      </c>
      <c r="L1770" s="1">
        <v>2</v>
      </c>
      <c r="M1770" s="1">
        <v>80</v>
      </c>
      <c r="N1770" s="1">
        <v>5</v>
      </c>
      <c r="O1770" s="1">
        <v>8</v>
      </c>
      <c r="P1770" s="1">
        <v>30</v>
      </c>
      <c r="Q1770" s="1">
        <v>182</v>
      </c>
      <c r="R1770" s="1" t="s">
        <v>15</v>
      </c>
      <c r="S1770" s="1" t="s">
        <v>3990</v>
      </c>
      <c r="T1770" s="1">
        <f>Table1[[#This Row],[Unit_Price]]*Table1[[#This Row],[Quantity]]</f>
        <v>160</v>
      </c>
      <c r="U1770" s="1">
        <f>(SUM(Table1[[#This Row],[Delivery_Fee]],Table1[[#This Row],[Gross_Sales]])-Table1[[#This Row],[Discount_Amount]])</f>
        <v>182</v>
      </c>
    </row>
    <row r="1771" spans="1:21" ht="20.399999999999999" customHeight="1" x14ac:dyDescent="0.3">
      <c r="A1771" s="1" t="s">
        <v>3991</v>
      </c>
      <c r="B1771" s="1" t="s">
        <v>6</v>
      </c>
      <c r="C1771" s="1" t="s">
        <v>30477</v>
      </c>
      <c r="D1771" s="1" t="s">
        <v>439</v>
      </c>
      <c r="E1771" s="1" t="s">
        <v>19</v>
      </c>
      <c r="F1771" s="1" t="s">
        <v>124</v>
      </c>
      <c r="G1771" s="1" t="s">
        <v>125</v>
      </c>
      <c r="H1771" s="1" t="s">
        <v>61</v>
      </c>
      <c r="I1771" s="1" t="s">
        <v>62</v>
      </c>
      <c r="J1771" s="1" t="s">
        <v>24</v>
      </c>
      <c r="K1771" s="1" t="s">
        <v>25</v>
      </c>
      <c r="L1771" s="1">
        <v>1</v>
      </c>
      <c r="M1771" s="1">
        <v>190</v>
      </c>
      <c r="N1771" s="1">
        <v>20</v>
      </c>
      <c r="O1771" s="1">
        <v>38</v>
      </c>
      <c r="P1771" s="1">
        <v>30</v>
      </c>
      <c r="Q1771" s="1">
        <v>182</v>
      </c>
      <c r="R1771" s="1" t="s">
        <v>42</v>
      </c>
      <c r="S1771" s="1" t="s">
        <v>3992</v>
      </c>
      <c r="T1771" s="1">
        <f>Table1[[#This Row],[Unit_Price]]*Table1[[#This Row],[Quantity]]</f>
        <v>190</v>
      </c>
      <c r="U1771" s="1">
        <f>(SUM(Table1[[#This Row],[Delivery_Fee]],Table1[[#This Row],[Gross_Sales]])-Table1[[#This Row],[Discount_Amount]])</f>
        <v>182</v>
      </c>
    </row>
    <row r="1772" spans="1:21" ht="20.399999999999999" customHeight="1" x14ac:dyDescent="0.3">
      <c r="A1772" s="1" t="s">
        <v>3993</v>
      </c>
      <c r="B1772" s="1" t="s">
        <v>6</v>
      </c>
      <c r="C1772" s="1" t="s">
        <v>30477</v>
      </c>
      <c r="D1772" s="1" t="s">
        <v>2266</v>
      </c>
      <c r="E1772" s="1" t="s">
        <v>67</v>
      </c>
      <c r="F1772" s="1" t="s">
        <v>109</v>
      </c>
      <c r="G1772" s="1" t="s">
        <v>110</v>
      </c>
      <c r="H1772" s="1" t="s">
        <v>111</v>
      </c>
      <c r="I1772" s="1" t="s">
        <v>112</v>
      </c>
      <c r="J1772" s="1" t="s">
        <v>13</v>
      </c>
      <c r="K1772" s="1" t="s">
        <v>25</v>
      </c>
      <c r="L1772" s="1">
        <v>1</v>
      </c>
      <c r="M1772" s="1">
        <v>280</v>
      </c>
      <c r="N1772" s="1">
        <v>5</v>
      </c>
      <c r="O1772" s="1">
        <v>14</v>
      </c>
      <c r="P1772" s="1">
        <v>40</v>
      </c>
      <c r="Q1772" s="1">
        <v>306</v>
      </c>
      <c r="R1772" s="1" t="s">
        <v>36</v>
      </c>
      <c r="S1772" s="1" t="s">
        <v>3994</v>
      </c>
      <c r="T1772" s="1">
        <f>Table1[[#This Row],[Unit_Price]]*Table1[[#This Row],[Quantity]]</f>
        <v>280</v>
      </c>
      <c r="U1772" s="1">
        <f>(SUM(Table1[[#This Row],[Delivery_Fee]],Table1[[#This Row],[Gross_Sales]])-Table1[[#This Row],[Discount_Amount]])</f>
        <v>306</v>
      </c>
    </row>
    <row r="1773" spans="1:21" ht="20.399999999999999" customHeight="1" x14ac:dyDescent="0.3">
      <c r="A1773" s="1" t="s">
        <v>3995</v>
      </c>
      <c r="B1773" s="1" t="s">
        <v>6</v>
      </c>
      <c r="C1773" s="1" t="s">
        <v>30477</v>
      </c>
      <c r="D1773" s="1" t="s">
        <v>355</v>
      </c>
      <c r="E1773" s="1" t="s">
        <v>30</v>
      </c>
      <c r="F1773" s="1" t="s">
        <v>339</v>
      </c>
      <c r="G1773" s="1" t="s">
        <v>340</v>
      </c>
      <c r="H1773" s="1" t="s">
        <v>143</v>
      </c>
      <c r="I1773" s="1" t="s">
        <v>144</v>
      </c>
      <c r="J1773" s="1" t="s">
        <v>24</v>
      </c>
      <c r="K1773" s="1" t="s">
        <v>14</v>
      </c>
      <c r="L1773" s="1">
        <v>4</v>
      </c>
      <c r="M1773" s="1">
        <v>160</v>
      </c>
      <c r="N1773" s="1">
        <v>15</v>
      </c>
      <c r="O1773" s="1">
        <v>96</v>
      </c>
      <c r="P1773" s="1">
        <v>20</v>
      </c>
      <c r="Q1773" s="1">
        <v>564</v>
      </c>
      <c r="R1773" s="1" t="s">
        <v>36</v>
      </c>
      <c r="S1773" s="1" t="s">
        <v>3996</v>
      </c>
      <c r="T1773" s="1">
        <f>Table1[[#This Row],[Unit_Price]]*Table1[[#This Row],[Quantity]]</f>
        <v>640</v>
      </c>
      <c r="U1773" s="1">
        <f>(SUM(Table1[[#This Row],[Delivery_Fee]],Table1[[#This Row],[Gross_Sales]])-Table1[[#This Row],[Discount_Amount]])</f>
        <v>564</v>
      </c>
    </row>
    <row r="1774" spans="1:21" ht="20.399999999999999" customHeight="1" x14ac:dyDescent="0.3">
      <c r="A1774" s="1" t="s">
        <v>3997</v>
      </c>
      <c r="B1774" s="1" t="s">
        <v>6</v>
      </c>
      <c r="C1774" s="1" t="s">
        <v>30477</v>
      </c>
      <c r="D1774" s="1" t="s">
        <v>993</v>
      </c>
      <c r="E1774" s="1" t="s">
        <v>30</v>
      </c>
      <c r="F1774" s="1" t="s">
        <v>136</v>
      </c>
      <c r="G1774" s="1" t="s">
        <v>137</v>
      </c>
      <c r="H1774" s="1" t="s">
        <v>143</v>
      </c>
      <c r="I1774" s="1" t="s">
        <v>144</v>
      </c>
      <c r="J1774" s="1" t="s">
        <v>24</v>
      </c>
      <c r="K1774" s="1" t="s">
        <v>14</v>
      </c>
      <c r="L1774" s="1">
        <v>4</v>
      </c>
      <c r="M1774" s="1">
        <v>160</v>
      </c>
      <c r="N1774" s="1">
        <v>0</v>
      </c>
      <c r="O1774" s="1">
        <v>0</v>
      </c>
      <c r="P1774" s="1">
        <v>35</v>
      </c>
      <c r="Q1774" s="1">
        <v>675</v>
      </c>
      <c r="R1774" s="1" t="s">
        <v>26</v>
      </c>
      <c r="S1774" s="1" t="s">
        <v>3998</v>
      </c>
      <c r="T1774" s="1">
        <f>Table1[[#This Row],[Unit_Price]]*Table1[[#This Row],[Quantity]]</f>
        <v>640</v>
      </c>
      <c r="U1774" s="1">
        <f>(SUM(Table1[[#This Row],[Delivery_Fee]],Table1[[#This Row],[Gross_Sales]])-Table1[[#This Row],[Discount_Amount]])</f>
        <v>675</v>
      </c>
    </row>
    <row r="1775" spans="1:21" ht="20.399999999999999" customHeight="1" x14ac:dyDescent="0.3">
      <c r="A1775" s="1" t="s">
        <v>3999</v>
      </c>
      <c r="B1775" s="1" t="s">
        <v>6</v>
      </c>
      <c r="C1775" s="1" t="s">
        <v>30477</v>
      </c>
      <c r="D1775" s="1" t="s">
        <v>925</v>
      </c>
      <c r="E1775" s="1" t="s">
        <v>30</v>
      </c>
      <c r="F1775" s="1" t="s">
        <v>339</v>
      </c>
      <c r="G1775" s="1" t="s">
        <v>340</v>
      </c>
      <c r="H1775" s="1" t="s">
        <v>40</v>
      </c>
      <c r="I1775" s="1" t="s">
        <v>41</v>
      </c>
      <c r="J1775" s="1" t="s">
        <v>13</v>
      </c>
      <c r="K1775" s="1" t="s">
        <v>25</v>
      </c>
      <c r="L1775" s="1">
        <v>2</v>
      </c>
      <c r="M1775" s="1">
        <v>170</v>
      </c>
      <c r="N1775" s="1">
        <v>20</v>
      </c>
      <c r="O1775" s="1">
        <v>68</v>
      </c>
      <c r="P1775" s="1">
        <v>35</v>
      </c>
      <c r="Q1775" s="1">
        <v>307</v>
      </c>
      <c r="R1775" s="1" t="s">
        <v>63</v>
      </c>
      <c r="S1775" s="1" t="s">
        <v>4000</v>
      </c>
      <c r="T1775" s="1">
        <f>Table1[[#This Row],[Unit_Price]]*Table1[[#This Row],[Quantity]]</f>
        <v>340</v>
      </c>
      <c r="U1775" s="1">
        <f>(SUM(Table1[[#This Row],[Delivery_Fee]],Table1[[#This Row],[Gross_Sales]])-Table1[[#This Row],[Discount_Amount]])</f>
        <v>307</v>
      </c>
    </row>
    <row r="1776" spans="1:21" ht="20.399999999999999" customHeight="1" x14ac:dyDescent="0.3">
      <c r="A1776" s="1" t="s">
        <v>4001</v>
      </c>
      <c r="B1776" s="1" t="s">
        <v>6</v>
      </c>
      <c r="C1776" s="1" t="s">
        <v>30477</v>
      </c>
      <c r="D1776" s="1" t="s">
        <v>535</v>
      </c>
      <c r="E1776" s="1" t="s">
        <v>30</v>
      </c>
      <c r="F1776" s="1" t="s">
        <v>187</v>
      </c>
      <c r="G1776" s="1" t="s">
        <v>188</v>
      </c>
      <c r="H1776" s="1" t="s">
        <v>22</v>
      </c>
      <c r="I1776" s="1" t="s">
        <v>23</v>
      </c>
      <c r="J1776" s="1" t="s">
        <v>24</v>
      </c>
      <c r="K1776" s="1" t="s">
        <v>25</v>
      </c>
      <c r="L1776" s="1">
        <v>1</v>
      </c>
      <c r="M1776" s="1">
        <v>180</v>
      </c>
      <c r="N1776" s="1">
        <v>15</v>
      </c>
      <c r="O1776" s="1">
        <v>27</v>
      </c>
      <c r="P1776" s="1">
        <v>25</v>
      </c>
      <c r="Q1776" s="1">
        <v>178</v>
      </c>
      <c r="R1776" s="1" t="s">
        <v>63</v>
      </c>
      <c r="S1776" s="1" t="s">
        <v>4002</v>
      </c>
      <c r="T1776" s="1">
        <f>Table1[[#This Row],[Unit_Price]]*Table1[[#This Row],[Quantity]]</f>
        <v>180</v>
      </c>
      <c r="U1776" s="1">
        <f>(SUM(Table1[[#This Row],[Delivery_Fee]],Table1[[#This Row],[Gross_Sales]])-Table1[[#This Row],[Discount_Amount]])</f>
        <v>178</v>
      </c>
    </row>
    <row r="1777" spans="1:21" ht="20.399999999999999" customHeight="1" x14ac:dyDescent="0.3">
      <c r="A1777" s="1" t="s">
        <v>4003</v>
      </c>
      <c r="B1777" s="1" t="s">
        <v>6</v>
      </c>
      <c r="C1777" s="1" t="s">
        <v>30477</v>
      </c>
      <c r="D1777" s="1" t="s">
        <v>3412</v>
      </c>
      <c r="E1777" s="1" t="s">
        <v>67</v>
      </c>
      <c r="F1777" s="1" t="s">
        <v>267</v>
      </c>
      <c r="G1777" s="1" t="s">
        <v>268</v>
      </c>
      <c r="H1777" s="1" t="s">
        <v>116</v>
      </c>
      <c r="I1777" s="1" t="s">
        <v>117</v>
      </c>
      <c r="J1777" s="1" t="s">
        <v>35</v>
      </c>
      <c r="K1777" s="1" t="s">
        <v>14</v>
      </c>
      <c r="L1777" s="1">
        <v>4</v>
      </c>
      <c r="M1777" s="1">
        <v>210</v>
      </c>
      <c r="N1777" s="1">
        <v>20</v>
      </c>
      <c r="O1777" s="1">
        <v>168</v>
      </c>
      <c r="P1777" s="1">
        <v>30</v>
      </c>
      <c r="Q1777" s="1">
        <v>702</v>
      </c>
      <c r="R1777" s="1" t="s">
        <v>15</v>
      </c>
      <c r="S1777" s="1" t="s">
        <v>4004</v>
      </c>
      <c r="T1777" s="1">
        <f>Table1[[#This Row],[Unit_Price]]*Table1[[#This Row],[Quantity]]</f>
        <v>840</v>
      </c>
      <c r="U1777" s="1">
        <f>(SUM(Table1[[#This Row],[Delivery_Fee]],Table1[[#This Row],[Gross_Sales]])-Table1[[#This Row],[Discount_Amount]])</f>
        <v>702</v>
      </c>
    </row>
    <row r="1778" spans="1:21" ht="20.399999999999999" customHeight="1" x14ac:dyDescent="0.3">
      <c r="A1778" s="1" t="s">
        <v>4005</v>
      </c>
      <c r="B1778" s="1" t="s">
        <v>6</v>
      </c>
      <c r="C1778" s="1" t="s">
        <v>30477</v>
      </c>
      <c r="D1778" s="1" t="s">
        <v>813</v>
      </c>
      <c r="E1778" s="1" t="s">
        <v>30</v>
      </c>
      <c r="F1778" s="1" t="s">
        <v>136</v>
      </c>
      <c r="G1778" s="1" t="s">
        <v>137</v>
      </c>
      <c r="H1778" s="1" t="s">
        <v>40</v>
      </c>
      <c r="I1778" s="1" t="s">
        <v>41</v>
      </c>
      <c r="J1778" s="1" t="s">
        <v>13</v>
      </c>
      <c r="K1778" s="1" t="s">
        <v>25</v>
      </c>
      <c r="L1778" s="1">
        <v>3</v>
      </c>
      <c r="M1778" s="1">
        <v>170</v>
      </c>
      <c r="N1778" s="1">
        <v>10</v>
      </c>
      <c r="O1778" s="1">
        <v>51</v>
      </c>
      <c r="P1778" s="1">
        <v>30</v>
      </c>
      <c r="Q1778" s="1">
        <v>489</v>
      </c>
      <c r="R1778" s="1" t="s">
        <v>15</v>
      </c>
      <c r="S1778" s="1" t="s">
        <v>4006</v>
      </c>
      <c r="T1778" s="1">
        <f>Table1[[#This Row],[Unit_Price]]*Table1[[#This Row],[Quantity]]</f>
        <v>510</v>
      </c>
      <c r="U1778" s="1">
        <f>(SUM(Table1[[#This Row],[Delivery_Fee]],Table1[[#This Row],[Gross_Sales]])-Table1[[#This Row],[Discount_Amount]])</f>
        <v>489</v>
      </c>
    </row>
    <row r="1779" spans="1:21" ht="20.399999999999999" customHeight="1" x14ac:dyDescent="0.3">
      <c r="A1779" s="1" t="s">
        <v>4007</v>
      </c>
      <c r="B1779" s="1" t="s">
        <v>6</v>
      </c>
      <c r="C1779" s="1" t="s">
        <v>30477</v>
      </c>
      <c r="D1779" s="1" t="s">
        <v>336</v>
      </c>
      <c r="E1779" s="1" t="s">
        <v>30</v>
      </c>
      <c r="F1779" s="1" t="s">
        <v>136</v>
      </c>
      <c r="G1779" s="1" t="s">
        <v>137</v>
      </c>
      <c r="H1779" s="1" t="s">
        <v>48</v>
      </c>
      <c r="I1779" s="1" t="s">
        <v>49</v>
      </c>
      <c r="J1779" s="1" t="s">
        <v>13</v>
      </c>
      <c r="K1779" s="1" t="s">
        <v>14</v>
      </c>
      <c r="L1779" s="1">
        <v>3</v>
      </c>
      <c r="M1779" s="1">
        <v>220</v>
      </c>
      <c r="N1779" s="1">
        <v>15</v>
      </c>
      <c r="O1779" s="1">
        <v>99</v>
      </c>
      <c r="P1779" s="1">
        <v>20</v>
      </c>
      <c r="Q1779" s="1">
        <v>581</v>
      </c>
      <c r="R1779" s="1" t="s">
        <v>26</v>
      </c>
      <c r="S1779" s="1" t="s">
        <v>4008</v>
      </c>
      <c r="T1779" s="1">
        <f>Table1[[#This Row],[Unit_Price]]*Table1[[#This Row],[Quantity]]</f>
        <v>660</v>
      </c>
      <c r="U1779" s="1">
        <f>(SUM(Table1[[#This Row],[Delivery_Fee]],Table1[[#This Row],[Gross_Sales]])-Table1[[#This Row],[Discount_Amount]])</f>
        <v>581</v>
      </c>
    </row>
    <row r="1780" spans="1:21" ht="20.399999999999999" customHeight="1" x14ac:dyDescent="0.3">
      <c r="A1780" s="1" t="s">
        <v>4009</v>
      </c>
      <c r="B1780" s="1" t="s">
        <v>6</v>
      </c>
      <c r="C1780" s="1" t="s">
        <v>30477</v>
      </c>
      <c r="D1780" s="1" t="s">
        <v>1581</v>
      </c>
      <c r="E1780" s="1" t="s">
        <v>8</v>
      </c>
      <c r="F1780" s="1" t="s">
        <v>187</v>
      </c>
      <c r="G1780" s="1" t="s">
        <v>188</v>
      </c>
      <c r="H1780" s="1" t="s">
        <v>70</v>
      </c>
      <c r="I1780" s="1" t="s">
        <v>71</v>
      </c>
      <c r="J1780" s="1" t="s">
        <v>13</v>
      </c>
      <c r="K1780" s="1" t="s">
        <v>14</v>
      </c>
      <c r="L1780" s="1">
        <v>4</v>
      </c>
      <c r="M1780" s="1">
        <v>130</v>
      </c>
      <c r="N1780" s="1">
        <v>15</v>
      </c>
      <c r="O1780" s="1">
        <v>78</v>
      </c>
      <c r="P1780" s="1">
        <v>25</v>
      </c>
      <c r="Q1780" s="1">
        <v>467</v>
      </c>
      <c r="R1780" s="1" t="s">
        <v>36</v>
      </c>
      <c r="S1780" s="1" t="s">
        <v>4010</v>
      </c>
      <c r="T1780" s="1">
        <f>Table1[[#This Row],[Unit_Price]]*Table1[[#This Row],[Quantity]]</f>
        <v>520</v>
      </c>
      <c r="U1780" s="1">
        <f>(SUM(Table1[[#This Row],[Delivery_Fee]],Table1[[#This Row],[Gross_Sales]])-Table1[[#This Row],[Discount_Amount]])</f>
        <v>467</v>
      </c>
    </row>
    <row r="1781" spans="1:21" ht="20.399999999999999" customHeight="1" x14ac:dyDescent="0.3">
      <c r="A1781" s="1" t="s">
        <v>4011</v>
      </c>
      <c r="B1781" s="1" t="s">
        <v>6</v>
      </c>
      <c r="C1781" s="1" t="s">
        <v>30477</v>
      </c>
      <c r="D1781" s="1" t="s">
        <v>336</v>
      </c>
      <c r="E1781" s="1" t="s">
        <v>67</v>
      </c>
      <c r="F1781" s="1" t="s">
        <v>82</v>
      </c>
      <c r="G1781" s="1" t="s">
        <v>83</v>
      </c>
      <c r="H1781" s="1" t="s">
        <v>55</v>
      </c>
      <c r="I1781" s="1" t="s">
        <v>56</v>
      </c>
      <c r="J1781" s="1" t="s">
        <v>57</v>
      </c>
      <c r="K1781" s="1" t="s">
        <v>14</v>
      </c>
      <c r="L1781" s="1">
        <v>4</v>
      </c>
      <c r="M1781" s="1">
        <v>180</v>
      </c>
      <c r="N1781" s="1">
        <v>10</v>
      </c>
      <c r="O1781" s="1">
        <v>72</v>
      </c>
      <c r="P1781" s="1">
        <v>40</v>
      </c>
      <c r="Q1781" s="1">
        <v>688</v>
      </c>
      <c r="R1781" s="1" t="s">
        <v>15</v>
      </c>
      <c r="S1781" s="1" t="s">
        <v>4012</v>
      </c>
      <c r="T1781" s="1">
        <f>Table1[[#This Row],[Unit_Price]]*Table1[[#This Row],[Quantity]]</f>
        <v>720</v>
      </c>
      <c r="U1781" s="1">
        <f>(SUM(Table1[[#This Row],[Delivery_Fee]],Table1[[#This Row],[Gross_Sales]])-Table1[[#This Row],[Discount_Amount]])</f>
        <v>688</v>
      </c>
    </row>
    <row r="1782" spans="1:21" ht="20.399999999999999" customHeight="1" x14ac:dyDescent="0.3">
      <c r="A1782" s="1" t="s">
        <v>4013</v>
      </c>
      <c r="B1782" s="1" t="s">
        <v>6</v>
      </c>
      <c r="C1782" s="1" t="s">
        <v>30477</v>
      </c>
      <c r="D1782" s="1" t="s">
        <v>810</v>
      </c>
      <c r="E1782" s="1" t="s">
        <v>19</v>
      </c>
      <c r="F1782" s="1" t="s">
        <v>93</v>
      </c>
      <c r="G1782" s="1" t="s">
        <v>94</v>
      </c>
      <c r="H1782" s="1" t="s">
        <v>143</v>
      </c>
      <c r="I1782" s="1" t="s">
        <v>144</v>
      </c>
      <c r="J1782" s="1" t="s">
        <v>24</v>
      </c>
      <c r="K1782" s="1" t="s">
        <v>14</v>
      </c>
      <c r="L1782" s="1">
        <v>3</v>
      </c>
      <c r="M1782" s="1">
        <v>160</v>
      </c>
      <c r="N1782" s="1">
        <v>20</v>
      </c>
      <c r="O1782" s="1">
        <v>96</v>
      </c>
      <c r="P1782" s="1">
        <v>30</v>
      </c>
      <c r="Q1782" s="1">
        <v>414</v>
      </c>
      <c r="R1782" s="1" t="s">
        <v>63</v>
      </c>
      <c r="S1782" s="1" t="s">
        <v>4014</v>
      </c>
      <c r="T1782" s="1">
        <f>Table1[[#This Row],[Unit_Price]]*Table1[[#This Row],[Quantity]]</f>
        <v>480</v>
      </c>
      <c r="U1782" s="1">
        <f>(SUM(Table1[[#This Row],[Delivery_Fee]],Table1[[#This Row],[Gross_Sales]])-Table1[[#This Row],[Discount_Amount]])</f>
        <v>414</v>
      </c>
    </row>
    <row r="1783" spans="1:21" ht="20.399999999999999" customHeight="1" x14ac:dyDescent="0.3">
      <c r="A1783" s="1" t="s">
        <v>4015</v>
      </c>
      <c r="B1783" s="1" t="s">
        <v>6</v>
      </c>
      <c r="C1783" s="1" t="s">
        <v>30477</v>
      </c>
      <c r="D1783" s="1" t="s">
        <v>442</v>
      </c>
      <c r="E1783" s="1" t="s">
        <v>19</v>
      </c>
      <c r="F1783" s="1" t="s">
        <v>75</v>
      </c>
      <c r="G1783" s="1" t="s">
        <v>76</v>
      </c>
      <c r="H1783" s="1" t="s">
        <v>48</v>
      </c>
      <c r="I1783" s="1" t="s">
        <v>49</v>
      </c>
      <c r="J1783" s="1" t="s">
        <v>13</v>
      </c>
      <c r="K1783" s="1" t="s">
        <v>14</v>
      </c>
      <c r="L1783" s="1">
        <v>3</v>
      </c>
      <c r="M1783" s="1">
        <v>220</v>
      </c>
      <c r="N1783" s="1">
        <v>20</v>
      </c>
      <c r="O1783" s="1">
        <v>132</v>
      </c>
      <c r="P1783" s="1">
        <v>25</v>
      </c>
      <c r="Q1783" s="1">
        <v>553</v>
      </c>
      <c r="R1783" s="1" t="s">
        <v>15</v>
      </c>
      <c r="S1783" s="1" t="s">
        <v>4016</v>
      </c>
      <c r="T1783" s="1">
        <f>Table1[[#This Row],[Unit_Price]]*Table1[[#This Row],[Quantity]]</f>
        <v>660</v>
      </c>
      <c r="U1783" s="1">
        <f>(SUM(Table1[[#This Row],[Delivery_Fee]],Table1[[#This Row],[Gross_Sales]])-Table1[[#This Row],[Discount_Amount]])</f>
        <v>553</v>
      </c>
    </row>
    <row r="1784" spans="1:21" ht="20.399999999999999" customHeight="1" x14ac:dyDescent="0.3">
      <c r="A1784" s="1" t="s">
        <v>4017</v>
      </c>
      <c r="B1784" s="1" t="s">
        <v>6</v>
      </c>
      <c r="C1784" s="1" t="s">
        <v>30477</v>
      </c>
      <c r="D1784" s="1" t="s">
        <v>2180</v>
      </c>
      <c r="E1784" s="1" t="s">
        <v>30</v>
      </c>
      <c r="F1784" s="1" t="s">
        <v>136</v>
      </c>
      <c r="G1784" s="1" t="s">
        <v>137</v>
      </c>
      <c r="H1784" s="1" t="s">
        <v>143</v>
      </c>
      <c r="I1784" s="1" t="s">
        <v>144</v>
      </c>
      <c r="J1784" s="1" t="s">
        <v>24</v>
      </c>
      <c r="K1784" s="1" t="s">
        <v>14</v>
      </c>
      <c r="L1784" s="1">
        <v>4</v>
      </c>
      <c r="M1784" s="1">
        <v>160</v>
      </c>
      <c r="N1784" s="1">
        <v>5</v>
      </c>
      <c r="O1784" s="1">
        <v>32</v>
      </c>
      <c r="P1784" s="1">
        <v>25</v>
      </c>
      <c r="Q1784" s="1">
        <v>633</v>
      </c>
      <c r="R1784" s="1" t="s">
        <v>15</v>
      </c>
      <c r="S1784" s="1" t="s">
        <v>4018</v>
      </c>
      <c r="T1784" s="1">
        <f>Table1[[#This Row],[Unit_Price]]*Table1[[#This Row],[Quantity]]</f>
        <v>640</v>
      </c>
      <c r="U1784" s="1">
        <f>(SUM(Table1[[#This Row],[Delivery_Fee]],Table1[[#This Row],[Gross_Sales]])-Table1[[#This Row],[Discount_Amount]])</f>
        <v>633</v>
      </c>
    </row>
    <row r="1785" spans="1:21" ht="20.399999999999999" customHeight="1" x14ac:dyDescent="0.3">
      <c r="A1785" s="1" t="s">
        <v>4019</v>
      </c>
      <c r="B1785" s="1" t="s">
        <v>6</v>
      </c>
      <c r="C1785" s="1" t="s">
        <v>30477</v>
      </c>
      <c r="D1785" s="1" t="s">
        <v>92</v>
      </c>
      <c r="E1785" s="1" t="s">
        <v>30</v>
      </c>
      <c r="F1785" s="1" t="s">
        <v>136</v>
      </c>
      <c r="G1785" s="1" t="s">
        <v>137</v>
      </c>
      <c r="H1785" s="1" t="s">
        <v>48</v>
      </c>
      <c r="I1785" s="1" t="s">
        <v>49</v>
      </c>
      <c r="J1785" s="1" t="s">
        <v>13</v>
      </c>
      <c r="K1785" s="1" t="s">
        <v>14</v>
      </c>
      <c r="L1785" s="1">
        <v>4</v>
      </c>
      <c r="M1785" s="1">
        <v>220</v>
      </c>
      <c r="N1785" s="1">
        <v>10</v>
      </c>
      <c r="O1785" s="1">
        <v>88</v>
      </c>
      <c r="P1785" s="1">
        <v>25</v>
      </c>
      <c r="Q1785" s="1">
        <v>817</v>
      </c>
      <c r="R1785" s="1" t="s">
        <v>26</v>
      </c>
      <c r="S1785" s="1" t="s">
        <v>4020</v>
      </c>
      <c r="T1785" s="1">
        <f>Table1[[#This Row],[Unit_Price]]*Table1[[#This Row],[Quantity]]</f>
        <v>880</v>
      </c>
      <c r="U1785" s="1">
        <f>(SUM(Table1[[#This Row],[Delivery_Fee]],Table1[[#This Row],[Gross_Sales]])-Table1[[#This Row],[Discount_Amount]])</f>
        <v>817</v>
      </c>
    </row>
    <row r="1786" spans="1:21" ht="20.399999999999999" customHeight="1" x14ac:dyDescent="0.3">
      <c r="A1786" s="1" t="s">
        <v>4021</v>
      </c>
      <c r="B1786" s="1" t="s">
        <v>6</v>
      </c>
      <c r="C1786" s="1" t="s">
        <v>30477</v>
      </c>
      <c r="D1786" s="1" t="s">
        <v>184</v>
      </c>
      <c r="E1786" s="1" t="s">
        <v>19</v>
      </c>
      <c r="F1786" s="1" t="s">
        <v>20</v>
      </c>
      <c r="G1786" s="1" t="s">
        <v>21</v>
      </c>
      <c r="H1786" s="1" t="s">
        <v>61</v>
      </c>
      <c r="I1786" s="1" t="s">
        <v>62</v>
      </c>
      <c r="J1786" s="1" t="s">
        <v>24</v>
      </c>
      <c r="K1786" s="1" t="s">
        <v>25</v>
      </c>
      <c r="L1786" s="1">
        <v>3</v>
      </c>
      <c r="M1786" s="1">
        <v>190</v>
      </c>
      <c r="N1786" s="1">
        <v>10</v>
      </c>
      <c r="O1786" s="1">
        <v>57</v>
      </c>
      <c r="P1786" s="1">
        <v>30</v>
      </c>
      <c r="Q1786" s="1">
        <v>543</v>
      </c>
      <c r="R1786" s="1" t="s">
        <v>26</v>
      </c>
      <c r="S1786" s="1" t="s">
        <v>4022</v>
      </c>
      <c r="T1786" s="1">
        <f>Table1[[#This Row],[Unit_Price]]*Table1[[#This Row],[Quantity]]</f>
        <v>570</v>
      </c>
      <c r="U1786" s="1">
        <f>(SUM(Table1[[#This Row],[Delivery_Fee]],Table1[[#This Row],[Gross_Sales]])-Table1[[#This Row],[Discount_Amount]])</f>
        <v>543</v>
      </c>
    </row>
    <row r="1787" spans="1:21" ht="20.399999999999999" customHeight="1" x14ac:dyDescent="0.3">
      <c r="A1787" s="1" t="s">
        <v>4023</v>
      </c>
      <c r="B1787" s="1" t="s">
        <v>6</v>
      </c>
      <c r="C1787" s="1" t="s">
        <v>30477</v>
      </c>
      <c r="D1787" s="1" t="s">
        <v>415</v>
      </c>
      <c r="E1787" s="1" t="s">
        <v>19</v>
      </c>
      <c r="F1787" s="1" t="s">
        <v>20</v>
      </c>
      <c r="G1787" s="1" t="s">
        <v>21</v>
      </c>
      <c r="H1787" s="1" t="s">
        <v>11</v>
      </c>
      <c r="I1787" s="1" t="s">
        <v>12</v>
      </c>
      <c r="J1787" s="1" t="s">
        <v>13</v>
      </c>
      <c r="K1787" s="1" t="s">
        <v>14</v>
      </c>
      <c r="L1787" s="1">
        <v>4</v>
      </c>
      <c r="M1787" s="1">
        <v>140</v>
      </c>
      <c r="N1787" s="1">
        <v>15</v>
      </c>
      <c r="O1787" s="1">
        <v>84</v>
      </c>
      <c r="P1787" s="1">
        <v>20</v>
      </c>
      <c r="Q1787" s="1">
        <v>496</v>
      </c>
      <c r="R1787" s="1" t="s">
        <v>36</v>
      </c>
      <c r="S1787" s="1" t="s">
        <v>4024</v>
      </c>
      <c r="T1787" s="1">
        <f>Table1[[#This Row],[Unit_Price]]*Table1[[#This Row],[Quantity]]</f>
        <v>560</v>
      </c>
      <c r="U1787" s="1">
        <f>(SUM(Table1[[#This Row],[Delivery_Fee]],Table1[[#This Row],[Gross_Sales]])-Table1[[#This Row],[Discount_Amount]])</f>
        <v>496</v>
      </c>
    </row>
    <row r="1788" spans="1:21" ht="20.399999999999999" customHeight="1" x14ac:dyDescent="0.3">
      <c r="A1788" s="1" t="s">
        <v>4025</v>
      </c>
      <c r="B1788" s="1" t="s">
        <v>6</v>
      </c>
      <c r="C1788" s="1" t="s">
        <v>30477</v>
      </c>
      <c r="D1788" s="1" t="s">
        <v>1396</v>
      </c>
      <c r="E1788" s="1" t="s">
        <v>67</v>
      </c>
      <c r="F1788" s="1" t="s">
        <v>82</v>
      </c>
      <c r="G1788" s="1" t="s">
        <v>83</v>
      </c>
      <c r="H1788" s="1" t="s">
        <v>48</v>
      </c>
      <c r="I1788" s="1" t="s">
        <v>49</v>
      </c>
      <c r="J1788" s="1" t="s">
        <v>13</v>
      </c>
      <c r="K1788" s="1" t="s">
        <v>14</v>
      </c>
      <c r="L1788" s="1">
        <v>2</v>
      </c>
      <c r="M1788" s="1">
        <v>220</v>
      </c>
      <c r="N1788" s="1">
        <v>15</v>
      </c>
      <c r="O1788" s="1">
        <v>66</v>
      </c>
      <c r="P1788" s="1">
        <v>30</v>
      </c>
      <c r="Q1788" s="1">
        <v>404</v>
      </c>
      <c r="R1788" s="1" t="s">
        <v>15</v>
      </c>
      <c r="S1788" s="1" t="s">
        <v>4026</v>
      </c>
      <c r="T1788" s="1">
        <f>Table1[[#This Row],[Unit_Price]]*Table1[[#This Row],[Quantity]]</f>
        <v>440</v>
      </c>
      <c r="U1788" s="1">
        <f>(SUM(Table1[[#This Row],[Delivery_Fee]],Table1[[#This Row],[Gross_Sales]])-Table1[[#This Row],[Discount_Amount]])</f>
        <v>404</v>
      </c>
    </row>
    <row r="1789" spans="1:21" ht="20.399999999999999" customHeight="1" x14ac:dyDescent="0.3">
      <c r="A1789" s="1" t="s">
        <v>4027</v>
      </c>
      <c r="B1789" s="1" t="s">
        <v>6</v>
      </c>
      <c r="C1789" s="1" t="s">
        <v>30477</v>
      </c>
      <c r="D1789" s="1" t="s">
        <v>271</v>
      </c>
      <c r="E1789" s="1" t="s">
        <v>30</v>
      </c>
      <c r="F1789" s="1" t="s">
        <v>339</v>
      </c>
      <c r="G1789" s="1" t="s">
        <v>340</v>
      </c>
      <c r="H1789" s="1" t="s">
        <v>116</v>
      </c>
      <c r="I1789" s="1" t="s">
        <v>117</v>
      </c>
      <c r="J1789" s="1" t="s">
        <v>35</v>
      </c>
      <c r="K1789" s="1" t="s">
        <v>14</v>
      </c>
      <c r="L1789" s="1">
        <v>3</v>
      </c>
      <c r="M1789" s="1">
        <v>210</v>
      </c>
      <c r="N1789" s="1">
        <v>0</v>
      </c>
      <c r="O1789" s="1">
        <v>0</v>
      </c>
      <c r="P1789" s="1">
        <v>30</v>
      </c>
      <c r="Q1789" s="1">
        <v>660</v>
      </c>
      <c r="R1789" s="1" t="s">
        <v>26</v>
      </c>
      <c r="S1789" s="1" t="s">
        <v>4028</v>
      </c>
      <c r="T1789" s="1">
        <f>Table1[[#This Row],[Unit_Price]]*Table1[[#This Row],[Quantity]]</f>
        <v>630</v>
      </c>
      <c r="U1789" s="1">
        <f>(SUM(Table1[[#This Row],[Delivery_Fee]],Table1[[#This Row],[Gross_Sales]])-Table1[[#This Row],[Discount_Amount]])</f>
        <v>660</v>
      </c>
    </row>
    <row r="1790" spans="1:21" ht="20.399999999999999" customHeight="1" x14ac:dyDescent="0.3">
      <c r="A1790" s="1" t="s">
        <v>4029</v>
      </c>
      <c r="B1790" s="1" t="s">
        <v>6</v>
      </c>
      <c r="C1790" s="1" t="s">
        <v>30477</v>
      </c>
      <c r="D1790" s="1" t="s">
        <v>623</v>
      </c>
      <c r="E1790" s="1" t="s">
        <v>30</v>
      </c>
      <c r="F1790" s="1" t="s">
        <v>136</v>
      </c>
      <c r="G1790" s="1" t="s">
        <v>137</v>
      </c>
      <c r="H1790" s="1" t="s">
        <v>77</v>
      </c>
      <c r="I1790" s="1" t="s">
        <v>78</v>
      </c>
      <c r="J1790" s="1" t="s">
        <v>24</v>
      </c>
      <c r="K1790" s="1" t="s">
        <v>14</v>
      </c>
      <c r="L1790" s="1">
        <v>2</v>
      </c>
      <c r="M1790" s="1">
        <v>150</v>
      </c>
      <c r="N1790" s="1">
        <v>20</v>
      </c>
      <c r="O1790" s="1">
        <v>60</v>
      </c>
      <c r="P1790" s="1">
        <v>40</v>
      </c>
      <c r="Q1790" s="1">
        <v>280</v>
      </c>
      <c r="R1790" s="1" t="s">
        <v>42</v>
      </c>
      <c r="S1790" s="1" t="s">
        <v>4030</v>
      </c>
      <c r="T1790" s="1">
        <f>Table1[[#This Row],[Unit_Price]]*Table1[[#This Row],[Quantity]]</f>
        <v>300</v>
      </c>
      <c r="U1790" s="1">
        <f>(SUM(Table1[[#This Row],[Delivery_Fee]],Table1[[#This Row],[Gross_Sales]])-Table1[[#This Row],[Discount_Amount]])</f>
        <v>280</v>
      </c>
    </row>
    <row r="1791" spans="1:21" ht="20.399999999999999" customHeight="1" x14ac:dyDescent="0.3">
      <c r="A1791" s="1" t="s">
        <v>4031</v>
      </c>
      <c r="B1791" s="1" t="s">
        <v>6</v>
      </c>
      <c r="C1791" s="1" t="s">
        <v>30477</v>
      </c>
      <c r="D1791" s="1" t="s">
        <v>1022</v>
      </c>
      <c r="E1791" s="1" t="s">
        <v>19</v>
      </c>
      <c r="F1791" s="1" t="s">
        <v>93</v>
      </c>
      <c r="G1791" s="1" t="s">
        <v>94</v>
      </c>
      <c r="H1791" s="1" t="s">
        <v>143</v>
      </c>
      <c r="I1791" s="1" t="s">
        <v>144</v>
      </c>
      <c r="J1791" s="1" t="s">
        <v>24</v>
      </c>
      <c r="K1791" s="1" t="s">
        <v>14</v>
      </c>
      <c r="L1791" s="1">
        <v>2</v>
      </c>
      <c r="M1791" s="1">
        <v>160</v>
      </c>
      <c r="N1791" s="1">
        <v>10</v>
      </c>
      <c r="O1791" s="1">
        <v>32</v>
      </c>
      <c r="P1791" s="1">
        <v>35</v>
      </c>
      <c r="Q1791" s="1">
        <v>323</v>
      </c>
      <c r="R1791" s="1" t="s">
        <v>26</v>
      </c>
      <c r="S1791" s="1" t="s">
        <v>4032</v>
      </c>
      <c r="T1791" s="1">
        <f>Table1[[#This Row],[Unit_Price]]*Table1[[#This Row],[Quantity]]</f>
        <v>320</v>
      </c>
      <c r="U1791" s="1">
        <f>(SUM(Table1[[#This Row],[Delivery_Fee]],Table1[[#This Row],[Gross_Sales]])-Table1[[#This Row],[Discount_Amount]])</f>
        <v>323</v>
      </c>
    </row>
    <row r="1792" spans="1:21" ht="20.399999999999999" customHeight="1" x14ac:dyDescent="0.3">
      <c r="A1792" s="1" t="s">
        <v>4033</v>
      </c>
      <c r="B1792" s="1" t="s">
        <v>6</v>
      </c>
      <c r="C1792" s="1" t="s">
        <v>30477</v>
      </c>
      <c r="D1792" s="1" t="s">
        <v>485</v>
      </c>
      <c r="E1792" s="1" t="s">
        <v>30</v>
      </c>
      <c r="F1792" s="1" t="s">
        <v>151</v>
      </c>
      <c r="G1792" s="1" t="s">
        <v>152</v>
      </c>
      <c r="H1792" s="1" t="s">
        <v>111</v>
      </c>
      <c r="I1792" s="1" t="s">
        <v>112</v>
      </c>
      <c r="J1792" s="1" t="s">
        <v>13</v>
      </c>
      <c r="K1792" s="1" t="s">
        <v>25</v>
      </c>
      <c r="L1792" s="1">
        <v>4</v>
      </c>
      <c r="M1792" s="1">
        <v>280</v>
      </c>
      <c r="N1792" s="1">
        <v>5</v>
      </c>
      <c r="O1792" s="1">
        <v>56</v>
      </c>
      <c r="P1792" s="1">
        <v>30</v>
      </c>
      <c r="Q1792" s="1">
        <v>1094</v>
      </c>
      <c r="R1792" s="1" t="s">
        <v>63</v>
      </c>
      <c r="S1792" s="1" t="s">
        <v>4034</v>
      </c>
      <c r="T1792" s="1">
        <f>Table1[[#This Row],[Unit_Price]]*Table1[[#This Row],[Quantity]]</f>
        <v>1120</v>
      </c>
      <c r="U1792" s="1">
        <f>(SUM(Table1[[#This Row],[Delivery_Fee]],Table1[[#This Row],[Gross_Sales]])-Table1[[#This Row],[Discount_Amount]])</f>
        <v>1094</v>
      </c>
    </row>
    <row r="1793" spans="1:21" ht="20.399999999999999" customHeight="1" x14ac:dyDescent="0.3">
      <c r="A1793" s="1" t="s">
        <v>4035</v>
      </c>
      <c r="B1793" s="1" t="s">
        <v>6</v>
      </c>
      <c r="C1793" s="1" t="s">
        <v>30477</v>
      </c>
      <c r="D1793" s="1" t="s">
        <v>1150</v>
      </c>
      <c r="E1793" s="1" t="s">
        <v>19</v>
      </c>
      <c r="F1793" s="1" t="s">
        <v>53</v>
      </c>
      <c r="G1793" s="1" t="s">
        <v>54</v>
      </c>
      <c r="H1793" s="1" t="s">
        <v>55</v>
      </c>
      <c r="I1793" s="1" t="s">
        <v>56</v>
      </c>
      <c r="J1793" s="1" t="s">
        <v>57</v>
      </c>
      <c r="K1793" s="1" t="s">
        <v>14</v>
      </c>
      <c r="L1793" s="1">
        <v>1</v>
      </c>
      <c r="M1793" s="1">
        <v>180</v>
      </c>
      <c r="N1793" s="1">
        <v>10</v>
      </c>
      <c r="O1793" s="1">
        <v>18</v>
      </c>
      <c r="P1793" s="1">
        <v>30</v>
      </c>
      <c r="Q1793" s="1">
        <v>192</v>
      </c>
      <c r="R1793" s="1" t="s">
        <v>42</v>
      </c>
      <c r="S1793" s="1" t="s">
        <v>4036</v>
      </c>
      <c r="T1793" s="1">
        <f>Table1[[#This Row],[Unit_Price]]*Table1[[#This Row],[Quantity]]</f>
        <v>180</v>
      </c>
      <c r="U1793" s="1">
        <f>(SUM(Table1[[#This Row],[Delivery_Fee]],Table1[[#This Row],[Gross_Sales]])-Table1[[#This Row],[Discount_Amount]])</f>
        <v>192</v>
      </c>
    </row>
    <row r="1794" spans="1:21" ht="20.399999999999999" customHeight="1" x14ac:dyDescent="0.3">
      <c r="A1794" s="1" t="s">
        <v>4037</v>
      </c>
      <c r="B1794" s="1" t="s">
        <v>6</v>
      </c>
      <c r="C1794" s="1" t="s">
        <v>30477</v>
      </c>
      <c r="D1794" s="1" t="s">
        <v>462</v>
      </c>
      <c r="E1794" s="1" t="s">
        <v>67</v>
      </c>
      <c r="F1794" s="1" t="s">
        <v>267</v>
      </c>
      <c r="G1794" s="1" t="s">
        <v>268</v>
      </c>
      <c r="H1794" s="1" t="s">
        <v>55</v>
      </c>
      <c r="I1794" s="1" t="s">
        <v>56</v>
      </c>
      <c r="J1794" s="1" t="s">
        <v>57</v>
      </c>
      <c r="K1794" s="1" t="s">
        <v>14</v>
      </c>
      <c r="L1794" s="1">
        <v>4</v>
      </c>
      <c r="M1794" s="1">
        <v>180</v>
      </c>
      <c r="N1794" s="1">
        <v>5</v>
      </c>
      <c r="O1794" s="1">
        <v>36</v>
      </c>
      <c r="P1794" s="1">
        <v>20</v>
      </c>
      <c r="Q1794" s="1">
        <v>704</v>
      </c>
      <c r="R1794" s="1" t="s">
        <v>26</v>
      </c>
      <c r="S1794" s="1" t="s">
        <v>4038</v>
      </c>
      <c r="T1794" s="1">
        <f>Table1[[#This Row],[Unit_Price]]*Table1[[#This Row],[Quantity]]</f>
        <v>720</v>
      </c>
      <c r="U1794" s="1">
        <f>(SUM(Table1[[#This Row],[Delivery_Fee]],Table1[[#This Row],[Gross_Sales]])-Table1[[#This Row],[Discount_Amount]])</f>
        <v>704</v>
      </c>
    </row>
    <row r="1795" spans="1:21" ht="20.399999999999999" customHeight="1" x14ac:dyDescent="0.3">
      <c r="A1795" s="1" t="s">
        <v>4039</v>
      </c>
      <c r="B1795" s="1" t="s">
        <v>6</v>
      </c>
      <c r="C1795" s="1" t="s">
        <v>30477</v>
      </c>
      <c r="D1795" s="1" t="s">
        <v>60</v>
      </c>
      <c r="E1795" s="1" t="s">
        <v>67</v>
      </c>
      <c r="F1795" s="1" t="s">
        <v>141</v>
      </c>
      <c r="G1795" s="1" t="s">
        <v>142</v>
      </c>
      <c r="H1795" s="1" t="s">
        <v>11</v>
      </c>
      <c r="I1795" s="1" t="s">
        <v>12</v>
      </c>
      <c r="J1795" s="1" t="s">
        <v>13</v>
      </c>
      <c r="K1795" s="1" t="s">
        <v>14</v>
      </c>
      <c r="L1795" s="1">
        <v>3</v>
      </c>
      <c r="M1795" s="1">
        <v>140</v>
      </c>
      <c r="N1795" s="1">
        <v>20</v>
      </c>
      <c r="O1795" s="1">
        <v>84</v>
      </c>
      <c r="P1795" s="1">
        <v>25</v>
      </c>
      <c r="Q1795" s="1">
        <v>361</v>
      </c>
      <c r="R1795" s="1" t="s">
        <v>36</v>
      </c>
      <c r="S1795" s="1" t="s">
        <v>4040</v>
      </c>
      <c r="T1795" s="1">
        <f>Table1[[#This Row],[Unit_Price]]*Table1[[#This Row],[Quantity]]</f>
        <v>420</v>
      </c>
      <c r="U1795" s="1">
        <f>(SUM(Table1[[#This Row],[Delivery_Fee]],Table1[[#This Row],[Gross_Sales]])-Table1[[#This Row],[Discount_Amount]])</f>
        <v>361</v>
      </c>
    </row>
    <row r="1796" spans="1:21" ht="20.399999999999999" customHeight="1" x14ac:dyDescent="0.3">
      <c r="A1796" s="1" t="s">
        <v>4041</v>
      </c>
      <c r="B1796" s="1" t="s">
        <v>6</v>
      </c>
      <c r="C1796" s="1" t="s">
        <v>30477</v>
      </c>
      <c r="D1796" s="1" t="s">
        <v>1025</v>
      </c>
      <c r="E1796" s="1" t="s">
        <v>67</v>
      </c>
      <c r="F1796" s="1" t="s">
        <v>267</v>
      </c>
      <c r="G1796" s="1" t="s">
        <v>268</v>
      </c>
      <c r="H1796" s="1" t="s">
        <v>33</v>
      </c>
      <c r="I1796" s="1" t="s">
        <v>34</v>
      </c>
      <c r="J1796" s="1" t="s">
        <v>35</v>
      </c>
      <c r="K1796" s="1" t="s">
        <v>25</v>
      </c>
      <c r="L1796" s="1">
        <v>3</v>
      </c>
      <c r="M1796" s="1">
        <v>240</v>
      </c>
      <c r="N1796" s="1">
        <v>20</v>
      </c>
      <c r="O1796" s="1">
        <v>144</v>
      </c>
      <c r="P1796" s="1">
        <v>40</v>
      </c>
      <c r="Q1796" s="1">
        <v>616</v>
      </c>
      <c r="R1796" s="1" t="s">
        <v>36</v>
      </c>
      <c r="S1796" s="1" t="s">
        <v>4042</v>
      </c>
      <c r="T1796" s="1">
        <f>Table1[[#This Row],[Unit_Price]]*Table1[[#This Row],[Quantity]]</f>
        <v>720</v>
      </c>
      <c r="U1796" s="1">
        <f>(SUM(Table1[[#This Row],[Delivery_Fee]],Table1[[#This Row],[Gross_Sales]])-Table1[[#This Row],[Discount_Amount]])</f>
        <v>616</v>
      </c>
    </row>
    <row r="1797" spans="1:21" ht="20.399999999999999" customHeight="1" x14ac:dyDescent="0.3">
      <c r="A1797" s="1" t="s">
        <v>4043</v>
      </c>
      <c r="B1797" s="1" t="s">
        <v>6</v>
      </c>
      <c r="C1797" s="1" t="s">
        <v>30477</v>
      </c>
      <c r="D1797" s="1" t="s">
        <v>135</v>
      </c>
      <c r="E1797" s="1" t="s">
        <v>67</v>
      </c>
      <c r="F1797" s="1" t="s">
        <v>141</v>
      </c>
      <c r="G1797" s="1" t="s">
        <v>142</v>
      </c>
      <c r="H1797" s="1" t="s">
        <v>22</v>
      </c>
      <c r="I1797" s="1" t="s">
        <v>23</v>
      </c>
      <c r="J1797" s="1" t="s">
        <v>24</v>
      </c>
      <c r="K1797" s="1" t="s">
        <v>25</v>
      </c>
      <c r="L1797" s="1">
        <v>3</v>
      </c>
      <c r="M1797" s="1">
        <v>180</v>
      </c>
      <c r="N1797" s="1">
        <v>10</v>
      </c>
      <c r="O1797" s="1">
        <v>54</v>
      </c>
      <c r="P1797" s="1">
        <v>35</v>
      </c>
      <c r="Q1797" s="1">
        <v>521</v>
      </c>
      <c r="R1797" s="1" t="s">
        <v>15</v>
      </c>
      <c r="S1797" s="1" t="s">
        <v>4044</v>
      </c>
      <c r="T1797" s="1">
        <f>Table1[[#This Row],[Unit_Price]]*Table1[[#This Row],[Quantity]]</f>
        <v>540</v>
      </c>
      <c r="U1797" s="1">
        <f>(SUM(Table1[[#This Row],[Delivery_Fee]],Table1[[#This Row],[Gross_Sales]])-Table1[[#This Row],[Discount_Amount]])</f>
        <v>521</v>
      </c>
    </row>
    <row r="1798" spans="1:21" ht="20.399999999999999" customHeight="1" x14ac:dyDescent="0.3">
      <c r="A1798" s="1" t="s">
        <v>4045</v>
      </c>
      <c r="B1798" s="1" t="s">
        <v>6</v>
      </c>
      <c r="C1798" s="1" t="s">
        <v>30477</v>
      </c>
      <c r="D1798" s="1" t="s">
        <v>97</v>
      </c>
      <c r="E1798" s="1" t="s">
        <v>30</v>
      </c>
      <c r="F1798" s="1" t="s">
        <v>136</v>
      </c>
      <c r="G1798" s="1" t="s">
        <v>137</v>
      </c>
      <c r="H1798" s="1" t="s">
        <v>143</v>
      </c>
      <c r="I1798" s="1" t="s">
        <v>144</v>
      </c>
      <c r="J1798" s="1" t="s">
        <v>24</v>
      </c>
      <c r="K1798" s="1" t="s">
        <v>14</v>
      </c>
      <c r="L1798" s="1">
        <v>4</v>
      </c>
      <c r="M1798" s="1">
        <v>160</v>
      </c>
      <c r="N1798" s="1">
        <v>10</v>
      </c>
      <c r="O1798" s="1">
        <v>64</v>
      </c>
      <c r="P1798" s="1">
        <v>30</v>
      </c>
      <c r="Q1798" s="1">
        <v>606</v>
      </c>
      <c r="R1798" s="1" t="s">
        <v>42</v>
      </c>
      <c r="S1798" s="1" t="s">
        <v>4046</v>
      </c>
      <c r="T1798" s="1">
        <f>Table1[[#This Row],[Unit_Price]]*Table1[[#This Row],[Quantity]]</f>
        <v>640</v>
      </c>
      <c r="U1798" s="1">
        <f>(SUM(Table1[[#This Row],[Delivery_Fee]],Table1[[#This Row],[Gross_Sales]])-Table1[[#This Row],[Discount_Amount]])</f>
        <v>606</v>
      </c>
    </row>
    <row r="1799" spans="1:21" ht="20.399999999999999" customHeight="1" x14ac:dyDescent="0.3">
      <c r="A1799" s="1" t="s">
        <v>4047</v>
      </c>
      <c r="B1799" s="1" t="s">
        <v>6</v>
      </c>
      <c r="C1799" s="1" t="s">
        <v>30477</v>
      </c>
      <c r="D1799" s="1" t="s">
        <v>594</v>
      </c>
      <c r="E1799" s="1" t="s">
        <v>67</v>
      </c>
      <c r="F1799" s="1" t="s">
        <v>68</v>
      </c>
      <c r="G1799" s="1" t="s">
        <v>69</v>
      </c>
      <c r="H1799" s="1" t="s">
        <v>61</v>
      </c>
      <c r="I1799" s="1" t="s">
        <v>62</v>
      </c>
      <c r="J1799" s="1" t="s">
        <v>24</v>
      </c>
      <c r="K1799" s="1" t="s">
        <v>25</v>
      </c>
      <c r="L1799" s="1">
        <v>1</v>
      </c>
      <c r="M1799" s="1">
        <v>190</v>
      </c>
      <c r="N1799" s="1">
        <v>15</v>
      </c>
      <c r="O1799" s="1">
        <v>28.5</v>
      </c>
      <c r="P1799" s="1">
        <v>35</v>
      </c>
      <c r="Q1799" s="1">
        <v>196.5</v>
      </c>
      <c r="R1799" s="1" t="s">
        <v>26</v>
      </c>
      <c r="S1799" s="1" t="s">
        <v>4048</v>
      </c>
      <c r="T1799" s="1">
        <f>Table1[[#This Row],[Unit_Price]]*Table1[[#This Row],[Quantity]]</f>
        <v>190</v>
      </c>
      <c r="U1799" s="1">
        <f>(SUM(Table1[[#This Row],[Delivery_Fee]],Table1[[#This Row],[Gross_Sales]])-Table1[[#This Row],[Discount_Amount]])</f>
        <v>196.5</v>
      </c>
    </row>
    <row r="1800" spans="1:21" ht="20.399999999999999" customHeight="1" x14ac:dyDescent="0.3">
      <c r="A1800" s="1" t="s">
        <v>4049</v>
      </c>
      <c r="B1800" s="1" t="s">
        <v>6</v>
      </c>
      <c r="C1800" s="1" t="s">
        <v>30477</v>
      </c>
      <c r="D1800" s="1" t="s">
        <v>406</v>
      </c>
      <c r="E1800" s="1" t="s">
        <v>19</v>
      </c>
      <c r="F1800" s="1" t="s">
        <v>151</v>
      </c>
      <c r="G1800" s="1" t="s">
        <v>152</v>
      </c>
      <c r="H1800" s="1" t="s">
        <v>70</v>
      </c>
      <c r="I1800" s="1" t="s">
        <v>71</v>
      </c>
      <c r="J1800" s="1" t="s">
        <v>13</v>
      </c>
      <c r="K1800" s="1" t="s">
        <v>14</v>
      </c>
      <c r="L1800" s="1">
        <v>3</v>
      </c>
      <c r="M1800" s="1">
        <v>130</v>
      </c>
      <c r="N1800" s="1">
        <v>0</v>
      </c>
      <c r="O1800" s="1">
        <v>0</v>
      </c>
      <c r="P1800" s="1">
        <v>40</v>
      </c>
      <c r="Q1800" s="1">
        <v>430</v>
      </c>
      <c r="R1800" s="1" t="s">
        <v>36</v>
      </c>
      <c r="S1800" s="1" t="s">
        <v>4050</v>
      </c>
      <c r="T1800" s="1">
        <f>Table1[[#This Row],[Unit_Price]]*Table1[[#This Row],[Quantity]]</f>
        <v>390</v>
      </c>
      <c r="U1800" s="1">
        <f>(SUM(Table1[[#This Row],[Delivery_Fee]],Table1[[#This Row],[Gross_Sales]])-Table1[[#This Row],[Discount_Amount]])</f>
        <v>430</v>
      </c>
    </row>
    <row r="1801" spans="1:21" ht="20.399999999999999" customHeight="1" x14ac:dyDescent="0.3">
      <c r="A1801" s="1" t="s">
        <v>4051</v>
      </c>
      <c r="B1801" s="1" t="s">
        <v>6</v>
      </c>
      <c r="C1801" s="1" t="s">
        <v>30477</v>
      </c>
      <c r="D1801" s="1" t="s">
        <v>934</v>
      </c>
      <c r="E1801" s="1" t="s">
        <v>67</v>
      </c>
      <c r="F1801" s="1" t="s">
        <v>174</v>
      </c>
      <c r="G1801" s="1" t="s">
        <v>175</v>
      </c>
      <c r="H1801" s="1" t="s">
        <v>77</v>
      </c>
      <c r="I1801" s="1" t="s">
        <v>78</v>
      </c>
      <c r="J1801" s="1" t="s">
        <v>24</v>
      </c>
      <c r="K1801" s="1" t="s">
        <v>14</v>
      </c>
      <c r="L1801" s="1">
        <v>4</v>
      </c>
      <c r="M1801" s="1">
        <v>150</v>
      </c>
      <c r="N1801" s="1">
        <v>10</v>
      </c>
      <c r="O1801" s="1">
        <v>60</v>
      </c>
      <c r="P1801" s="1">
        <v>40</v>
      </c>
      <c r="Q1801" s="1">
        <v>580</v>
      </c>
      <c r="R1801" s="1" t="s">
        <v>36</v>
      </c>
      <c r="S1801" s="1" t="s">
        <v>4052</v>
      </c>
      <c r="T1801" s="1">
        <f>Table1[[#This Row],[Unit_Price]]*Table1[[#This Row],[Quantity]]</f>
        <v>600</v>
      </c>
      <c r="U1801" s="1">
        <f>(SUM(Table1[[#This Row],[Delivery_Fee]],Table1[[#This Row],[Gross_Sales]])-Table1[[#This Row],[Discount_Amount]])</f>
        <v>580</v>
      </c>
    </row>
    <row r="1802" spans="1:21" ht="20.399999999999999" customHeight="1" x14ac:dyDescent="0.3">
      <c r="A1802" s="1" t="s">
        <v>4053</v>
      </c>
      <c r="B1802" s="1" t="s">
        <v>6</v>
      </c>
      <c r="C1802" s="1" t="s">
        <v>30477</v>
      </c>
      <c r="D1802" s="1" t="s">
        <v>676</v>
      </c>
      <c r="E1802" s="1" t="s">
        <v>19</v>
      </c>
      <c r="F1802" s="1" t="s">
        <v>109</v>
      </c>
      <c r="G1802" s="1" t="s">
        <v>110</v>
      </c>
      <c r="H1802" s="1" t="s">
        <v>40</v>
      </c>
      <c r="I1802" s="1" t="s">
        <v>41</v>
      </c>
      <c r="J1802" s="1" t="s">
        <v>13</v>
      </c>
      <c r="K1802" s="1" t="s">
        <v>25</v>
      </c>
      <c r="L1802" s="1">
        <v>1</v>
      </c>
      <c r="M1802" s="1">
        <v>170</v>
      </c>
      <c r="N1802" s="1">
        <v>20</v>
      </c>
      <c r="O1802" s="1">
        <v>34</v>
      </c>
      <c r="P1802" s="1">
        <v>25</v>
      </c>
      <c r="Q1802" s="1">
        <v>161</v>
      </c>
      <c r="R1802" s="1" t="s">
        <v>36</v>
      </c>
      <c r="S1802" s="1" t="s">
        <v>4054</v>
      </c>
      <c r="T1802" s="1">
        <f>Table1[[#This Row],[Unit_Price]]*Table1[[#This Row],[Quantity]]</f>
        <v>170</v>
      </c>
      <c r="U1802" s="1">
        <f>(SUM(Table1[[#This Row],[Delivery_Fee]],Table1[[#This Row],[Gross_Sales]])-Table1[[#This Row],[Discount_Amount]])</f>
        <v>161</v>
      </c>
    </row>
    <row r="1803" spans="1:21" ht="20.399999999999999" customHeight="1" x14ac:dyDescent="0.3">
      <c r="A1803" s="1" t="s">
        <v>4055</v>
      </c>
      <c r="B1803" s="1" t="s">
        <v>6</v>
      </c>
      <c r="C1803" s="1" t="s">
        <v>30477</v>
      </c>
      <c r="D1803" s="1" t="s">
        <v>203</v>
      </c>
      <c r="E1803" s="1" t="s">
        <v>67</v>
      </c>
      <c r="F1803" s="1" t="s">
        <v>129</v>
      </c>
      <c r="G1803" s="1" t="s">
        <v>130</v>
      </c>
      <c r="H1803" s="1" t="s">
        <v>11</v>
      </c>
      <c r="I1803" s="1" t="s">
        <v>12</v>
      </c>
      <c r="J1803" s="1" t="s">
        <v>13</v>
      </c>
      <c r="K1803" s="1" t="s">
        <v>14</v>
      </c>
      <c r="L1803" s="1">
        <v>2</v>
      </c>
      <c r="M1803" s="1">
        <v>140</v>
      </c>
      <c r="N1803" s="1">
        <v>0</v>
      </c>
      <c r="O1803" s="1">
        <v>0</v>
      </c>
      <c r="P1803" s="1">
        <v>35</v>
      </c>
      <c r="Q1803" s="1">
        <v>315</v>
      </c>
      <c r="R1803" s="1" t="s">
        <v>26</v>
      </c>
      <c r="S1803" s="1" t="s">
        <v>4056</v>
      </c>
      <c r="T1803" s="1">
        <f>Table1[[#This Row],[Unit_Price]]*Table1[[#This Row],[Quantity]]</f>
        <v>280</v>
      </c>
      <c r="U1803" s="1">
        <f>(SUM(Table1[[#This Row],[Delivery_Fee]],Table1[[#This Row],[Gross_Sales]])-Table1[[#This Row],[Discount_Amount]])</f>
        <v>315</v>
      </c>
    </row>
    <row r="1804" spans="1:21" ht="20.399999999999999" customHeight="1" x14ac:dyDescent="0.3">
      <c r="A1804" s="1" t="s">
        <v>4057</v>
      </c>
      <c r="B1804" s="1" t="s">
        <v>6</v>
      </c>
      <c r="C1804" s="1" t="s">
        <v>30477</v>
      </c>
      <c r="D1804" s="1" t="s">
        <v>324</v>
      </c>
      <c r="E1804" s="1" t="s">
        <v>67</v>
      </c>
      <c r="F1804" s="1" t="s">
        <v>267</v>
      </c>
      <c r="G1804" s="1" t="s">
        <v>268</v>
      </c>
      <c r="H1804" s="1" t="s">
        <v>48</v>
      </c>
      <c r="I1804" s="1" t="s">
        <v>49</v>
      </c>
      <c r="J1804" s="1" t="s">
        <v>13</v>
      </c>
      <c r="K1804" s="1" t="s">
        <v>14</v>
      </c>
      <c r="L1804" s="1">
        <v>3</v>
      </c>
      <c r="M1804" s="1">
        <v>220</v>
      </c>
      <c r="N1804" s="1">
        <v>0</v>
      </c>
      <c r="O1804" s="1">
        <v>0</v>
      </c>
      <c r="P1804" s="1">
        <v>25</v>
      </c>
      <c r="Q1804" s="1">
        <v>685</v>
      </c>
      <c r="R1804" s="1" t="s">
        <v>63</v>
      </c>
      <c r="S1804" s="1" t="s">
        <v>4058</v>
      </c>
      <c r="T1804" s="1">
        <f>Table1[[#This Row],[Unit_Price]]*Table1[[#This Row],[Quantity]]</f>
        <v>660</v>
      </c>
      <c r="U1804" s="1">
        <f>(SUM(Table1[[#This Row],[Delivery_Fee]],Table1[[#This Row],[Gross_Sales]])-Table1[[#This Row],[Discount_Amount]])</f>
        <v>685</v>
      </c>
    </row>
    <row r="1805" spans="1:21" ht="20.399999999999999" customHeight="1" x14ac:dyDescent="0.3">
      <c r="A1805" s="1" t="s">
        <v>4059</v>
      </c>
      <c r="B1805" s="1" t="s">
        <v>6</v>
      </c>
      <c r="C1805" s="1" t="s">
        <v>30477</v>
      </c>
      <c r="D1805" s="1" t="s">
        <v>2121</v>
      </c>
      <c r="E1805" s="1" t="s">
        <v>30</v>
      </c>
      <c r="F1805" s="1" t="s">
        <v>136</v>
      </c>
      <c r="G1805" s="1" t="s">
        <v>137</v>
      </c>
      <c r="H1805" s="1" t="s">
        <v>40</v>
      </c>
      <c r="I1805" s="1" t="s">
        <v>41</v>
      </c>
      <c r="J1805" s="1" t="s">
        <v>13</v>
      </c>
      <c r="K1805" s="1" t="s">
        <v>25</v>
      </c>
      <c r="L1805" s="1">
        <v>4</v>
      </c>
      <c r="M1805" s="1">
        <v>170</v>
      </c>
      <c r="N1805" s="1">
        <v>0</v>
      </c>
      <c r="O1805" s="1">
        <v>0</v>
      </c>
      <c r="P1805" s="1">
        <v>35</v>
      </c>
      <c r="Q1805" s="1">
        <v>715</v>
      </c>
      <c r="R1805" s="1" t="s">
        <v>42</v>
      </c>
      <c r="S1805" s="1" t="s">
        <v>4060</v>
      </c>
      <c r="T1805" s="1">
        <f>Table1[[#This Row],[Unit_Price]]*Table1[[#This Row],[Quantity]]</f>
        <v>680</v>
      </c>
      <c r="U1805" s="1">
        <f>(SUM(Table1[[#This Row],[Delivery_Fee]],Table1[[#This Row],[Gross_Sales]])-Table1[[#This Row],[Discount_Amount]])</f>
        <v>715</v>
      </c>
    </row>
    <row r="1806" spans="1:21" ht="20.399999999999999" customHeight="1" x14ac:dyDescent="0.3">
      <c r="A1806" s="1" t="s">
        <v>4061</v>
      </c>
      <c r="B1806" s="1" t="s">
        <v>6</v>
      </c>
      <c r="C1806" s="1" t="s">
        <v>30477</v>
      </c>
      <c r="D1806" s="1" t="s">
        <v>271</v>
      </c>
      <c r="E1806" s="1" t="s">
        <v>30</v>
      </c>
      <c r="F1806" s="1" t="s">
        <v>187</v>
      </c>
      <c r="G1806" s="1" t="s">
        <v>188</v>
      </c>
      <c r="H1806" s="1" t="s">
        <v>131</v>
      </c>
      <c r="I1806" s="1" t="s">
        <v>132</v>
      </c>
      <c r="J1806" s="1" t="s">
        <v>57</v>
      </c>
      <c r="K1806" s="1" t="s">
        <v>25</v>
      </c>
      <c r="L1806" s="1">
        <v>1</v>
      </c>
      <c r="M1806" s="1">
        <v>220</v>
      </c>
      <c r="N1806" s="1">
        <v>5</v>
      </c>
      <c r="O1806" s="1">
        <v>11</v>
      </c>
      <c r="P1806" s="1">
        <v>30</v>
      </c>
      <c r="Q1806" s="1">
        <v>239</v>
      </c>
      <c r="R1806" s="1" t="s">
        <v>15</v>
      </c>
      <c r="S1806" s="1" t="s">
        <v>4062</v>
      </c>
      <c r="T1806" s="1">
        <f>Table1[[#This Row],[Unit_Price]]*Table1[[#This Row],[Quantity]]</f>
        <v>220</v>
      </c>
      <c r="U1806" s="1">
        <f>(SUM(Table1[[#This Row],[Delivery_Fee]],Table1[[#This Row],[Gross_Sales]])-Table1[[#This Row],[Discount_Amount]])</f>
        <v>239</v>
      </c>
    </row>
    <row r="1807" spans="1:21" ht="20.399999999999999" customHeight="1" x14ac:dyDescent="0.3">
      <c r="A1807" s="1" t="s">
        <v>4063</v>
      </c>
      <c r="B1807" s="1" t="s">
        <v>6</v>
      </c>
      <c r="C1807" s="1" t="s">
        <v>30477</v>
      </c>
      <c r="D1807" s="1" t="s">
        <v>1939</v>
      </c>
      <c r="E1807" s="1" t="s">
        <v>67</v>
      </c>
      <c r="F1807" s="1" t="s">
        <v>68</v>
      </c>
      <c r="G1807" s="1" t="s">
        <v>69</v>
      </c>
      <c r="H1807" s="1" t="s">
        <v>11</v>
      </c>
      <c r="I1807" s="1" t="s">
        <v>12</v>
      </c>
      <c r="J1807" s="1" t="s">
        <v>13</v>
      </c>
      <c r="K1807" s="1" t="s">
        <v>14</v>
      </c>
      <c r="L1807" s="1">
        <v>3</v>
      </c>
      <c r="M1807" s="1">
        <v>140</v>
      </c>
      <c r="N1807" s="1">
        <v>20</v>
      </c>
      <c r="O1807" s="1">
        <v>84</v>
      </c>
      <c r="P1807" s="1">
        <v>35</v>
      </c>
      <c r="Q1807" s="1">
        <v>371</v>
      </c>
      <c r="R1807" s="1" t="s">
        <v>15</v>
      </c>
      <c r="S1807" s="1" t="s">
        <v>4064</v>
      </c>
      <c r="T1807" s="1">
        <f>Table1[[#This Row],[Unit_Price]]*Table1[[#This Row],[Quantity]]</f>
        <v>420</v>
      </c>
      <c r="U1807" s="1">
        <f>(SUM(Table1[[#This Row],[Delivery_Fee]],Table1[[#This Row],[Gross_Sales]])-Table1[[#This Row],[Discount_Amount]])</f>
        <v>371</v>
      </c>
    </row>
    <row r="1808" spans="1:21" ht="20.399999999999999" customHeight="1" x14ac:dyDescent="0.3">
      <c r="A1808" s="1" t="s">
        <v>4065</v>
      </c>
      <c r="B1808" s="1" t="s">
        <v>6</v>
      </c>
      <c r="C1808" s="1" t="s">
        <v>30477</v>
      </c>
      <c r="D1808" s="1" t="s">
        <v>1194</v>
      </c>
      <c r="E1808" s="1" t="s">
        <v>67</v>
      </c>
      <c r="F1808" s="1" t="s">
        <v>129</v>
      </c>
      <c r="G1808" s="1" t="s">
        <v>130</v>
      </c>
      <c r="H1808" s="1" t="s">
        <v>70</v>
      </c>
      <c r="I1808" s="1" t="s">
        <v>71</v>
      </c>
      <c r="J1808" s="1" t="s">
        <v>13</v>
      </c>
      <c r="K1808" s="1" t="s">
        <v>14</v>
      </c>
      <c r="L1808" s="1">
        <v>2</v>
      </c>
      <c r="M1808" s="1">
        <v>130</v>
      </c>
      <c r="N1808" s="1">
        <v>5</v>
      </c>
      <c r="O1808" s="1">
        <v>13</v>
      </c>
      <c r="P1808" s="1">
        <v>25</v>
      </c>
      <c r="Q1808" s="1">
        <v>272</v>
      </c>
      <c r="R1808" s="1" t="s">
        <v>42</v>
      </c>
      <c r="S1808" s="1" t="s">
        <v>4066</v>
      </c>
      <c r="T1808" s="1">
        <f>Table1[[#This Row],[Unit_Price]]*Table1[[#This Row],[Quantity]]</f>
        <v>260</v>
      </c>
      <c r="U1808" s="1">
        <f>(SUM(Table1[[#This Row],[Delivery_Fee]],Table1[[#This Row],[Gross_Sales]])-Table1[[#This Row],[Discount_Amount]])</f>
        <v>272</v>
      </c>
    </row>
    <row r="1809" spans="1:21" ht="20.399999999999999" customHeight="1" x14ac:dyDescent="0.3">
      <c r="A1809" s="1" t="s">
        <v>4067</v>
      </c>
      <c r="B1809" s="1" t="s">
        <v>6</v>
      </c>
      <c r="C1809" s="1" t="s">
        <v>30477</v>
      </c>
      <c r="D1809" s="1" t="s">
        <v>3256</v>
      </c>
      <c r="E1809" s="1" t="s">
        <v>19</v>
      </c>
      <c r="F1809" s="1" t="s">
        <v>98</v>
      </c>
      <c r="G1809" s="1" t="s">
        <v>99</v>
      </c>
      <c r="H1809" s="1" t="s">
        <v>131</v>
      </c>
      <c r="I1809" s="1" t="s">
        <v>132</v>
      </c>
      <c r="J1809" s="1" t="s">
        <v>57</v>
      </c>
      <c r="K1809" s="1" t="s">
        <v>25</v>
      </c>
      <c r="L1809" s="1">
        <v>1</v>
      </c>
      <c r="M1809" s="1">
        <v>220</v>
      </c>
      <c r="N1809" s="1">
        <v>5</v>
      </c>
      <c r="O1809" s="1">
        <v>11</v>
      </c>
      <c r="P1809" s="1">
        <v>40</v>
      </c>
      <c r="Q1809" s="1">
        <v>249</v>
      </c>
      <c r="R1809" s="1" t="s">
        <v>36</v>
      </c>
      <c r="S1809" s="1" t="s">
        <v>4068</v>
      </c>
      <c r="T1809" s="1">
        <f>Table1[[#This Row],[Unit_Price]]*Table1[[#This Row],[Quantity]]</f>
        <v>220</v>
      </c>
      <c r="U1809" s="1">
        <f>(SUM(Table1[[#This Row],[Delivery_Fee]],Table1[[#This Row],[Gross_Sales]])-Table1[[#This Row],[Discount_Amount]])</f>
        <v>249</v>
      </c>
    </row>
    <row r="1810" spans="1:21" ht="20.399999999999999" customHeight="1" x14ac:dyDescent="0.3">
      <c r="A1810" s="1" t="s">
        <v>4069</v>
      </c>
      <c r="B1810" s="1" t="s">
        <v>6</v>
      </c>
      <c r="C1810" s="1" t="s">
        <v>30477</v>
      </c>
      <c r="D1810" s="1" t="s">
        <v>2266</v>
      </c>
      <c r="E1810" s="1" t="s">
        <v>30</v>
      </c>
      <c r="F1810" s="1" t="s">
        <v>136</v>
      </c>
      <c r="G1810" s="1" t="s">
        <v>137</v>
      </c>
      <c r="H1810" s="1" t="s">
        <v>70</v>
      </c>
      <c r="I1810" s="1" t="s">
        <v>71</v>
      </c>
      <c r="J1810" s="1" t="s">
        <v>13</v>
      </c>
      <c r="K1810" s="1" t="s">
        <v>14</v>
      </c>
      <c r="L1810" s="1">
        <v>2</v>
      </c>
      <c r="M1810" s="1">
        <v>130</v>
      </c>
      <c r="N1810" s="1">
        <v>5</v>
      </c>
      <c r="O1810" s="1">
        <v>13</v>
      </c>
      <c r="P1810" s="1">
        <v>25</v>
      </c>
      <c r="Q1810" s="1">
        <v>272</v>
      </c>
      <c r="R1810" s="1" t="s">
        <v>15</v>
      </c>
      <c r="S1810" s="1" t="s">
        <v>4070</v>
      </c>
      <c r="T1810" s="1">
        <f>Table1[[#This Row],[Unit_Price]]*Table1[[#This Row],[Quantity]]</f>
        <v>260</v>
      </c>
      <c r="U1810" s="1">
        <f>(SUM(Table1[[#This Row],[Delivery_Fee]],Table1[[#This Row],[Gross_Sales]])-Table1[[#This Row],[Discount_Amount]])</f>
        <v>272</v>
      </c>
    </row>
    <row r="1811" spans="1:21" ht="20.399999999999999" customHeight="1" x14ac:dyDescent="0.3">
      <c r="A1811" s="1" t="s">
        <v>4071</v>
      </c>
      <c r="B1811" s="1" t="s">
        <v>6</v>
      </c>
      <c r="C1811" s="1" t="s">
        <v>30477</v>
      </c>
      <c r="D1811" s="1" t="s">
        <v>66</v>
      </c>
      <c r="E1811" s="1" t="s">
        <v>67</v>
      </c>
      <c r="F1811" s="1" t="s">
        <v>82</v>
      </c>
      <c r="G1811" s="1" t="s">
        <v>83</v>
      </c>
      <c r="H1811" s="1" t="s">
        <v>143</v>
      </c>
      <c r="I1811" s="1" t="s">
        <v>144</v>
      </c>
      <c r="J1811" s="1" t="s">
        <v>24</v>
      </c>
      <c r="K1811" s="1" t="s">
        <v>14</v>
      </c>
      <c r="L1811" s="1">
        <v>2</v>
      </c>
      <c r="M1811" s="1">
        <v>160</v>
      </c>
      <c r="N1811" s="1">
        <v>10</v>
      </c>
      <c r="O1811" s="1">
        <v>32</v>
      </c>
      <c r="P1811" s="1">
        <v>20</v>
      </c>
      <c r="Q1811" s="1">
        <v>308</v>
      </c>
      <c r="R1811" s="1" t="s">
        <v>26</v>
      </c>
      <c r="S1811" s="1" t="s">
        <v>4072</v>
      </c>
      <c r="T1811" s="1">
        <f>Table1[[#This Row],[Unit_Price]]*Table1[[#This Row],[Quantity]]</f>
        <v>320</v>
      </c>
      <c r="U1811" s="1">
        <f>(SUM(Table1[[#This Row],[Delivery_Fee]],Table1[[#This Row],[Gross_Sales]])-Table1[[#This Row],[Discount_Amount]])</f>
        <v>308</v>
      </c>
    </row>
    <row r="1812" spans="1:21" ht="20.399999999999999" customHeight="1" x14ac:dyDescent="0.3">
      <c r="A1812" s="1" t="s">
        <v>4073</v>
      </c>
      <c r="B1812" s="1" t="s">
        <v>6</v>
      </c>
      <c r="C1812" s="1" t="s">
        <v>30477</v>
      </c>
      <c r="D1812" s="1" t="s">
        <v>1453</v>
      </c>
      <c r="E1812" s="1" t="s">
        <v>19</v>
      </c>
      <c r="F1812" s="1" t="s">
        <v>93</v>
      </c>
      <c r="G1812" s="1" t="s">
        <v>94</v>
      </c>
      <c r="H1812" s="1" t="s">
        <v>131</v>
      </c>
      <c r="I1812" s="1" t="s">
        <v>132</v>
      </c>
      <c r="J1812" s="1" t="s">
        <v>57</v>
      </c>
      <c r="K1812" s="1" t="s">
        <v>25</v>
      </c>
      <c r="L1812" s="1">
        <v>4</v>
      </c>
      <c r="M1812" s="1">
        <v>220</v>
      </c>
      <c r="N1812" s="1">
        <v>5</v>
      </c>
      <c r="O1812" s="1">
        <v>44</v>
      </c>
      <c r="P1812" s="1">
        <v>35</v>
      </c>
      <c r="Q1812" s="1">
        <v>871</v>
      </c>
      <c r="R1812" s="1" t="s">
        <v>26</v>
      </c>
      <c r="S1812" s="1" t="s">
        <v>4074</v>
      </c>
      <c r="T1812" s="1">
        <f>Table1[[#This Row],[Unit_Price]]*Table1[[#This Row],[Quantity]]</f>
        <v>880</v>
      </c>
      <c r="U1812" s="1">
        <f>(SUM(Table1[[#This Row],[Delivery_Fee]],Table1[[#This Row],[Gross_Sales]])-Table1[[#This Row],[Discount_Amount]])</f>
        <v>871</v>
      </c>
    </row>
    <row r="1813" spans="1:21" ht="20.399999999999999" customHeight="1" x14ac:dyDescent="0.3">
      <c r="A1813" s="1" t="s">
        <v>4075</v>
      </c>
      <c r="B1813" s="1" t="s">
        <v>6</v>
      </c>
      <c r="C1813" s="1" t="s">
        <v>30477</v>
      </c>
      <c r="D1813" s="1" t="s">
        <v>1474</v>
      </c>
      <c r="E1813" s="1" t="s">
        <v>67</v>
      </c>
      <c r="F1813" s="1" t="s">
        <v>267</v>
      </c>
      <c r="G1813" s="1" t="s">
        <v>268</v>
      </c>
      <c r="H1813" s="1" t="s">
        <v>143</v>
      </c>
      <c r="I1813" s="1" t="s">
        <v>144</v>
      </c>
      <c r="J1813" s="1" t="s">
        <v>24</v>
      </c>
      <c r="K1813" s="1" t="s">
        <v>14</v>
      </c>
      <c r="L1813" s="1">
        <v>2</v>
      </c>
      <c r="M1813" s="1">
        <v>160</v>
      </c>
      <c r="N1813" s="1">
        <v>15</v>
      </c>
      <c r="O1813" s="1">
        <v>48</v>
      </c>
      <c r="P1813" s="1">
        <v>40</v>
      </c>
      <c r="Q1813" s="1">
        <v>312</v>
      </c>
      <c r="R1813" s="1" t="s">
        <v>36</v>
      </c>
      <c r="S1813" s="1" t="s">
        <v>4076</v>
      </c>
      <c r="T1813" s="1">
        <f>Table1[[#This Row],[Unit_Price]]*Table1[[#This Row],[Quantity]]</f>
        <v>320</v>
      </c>
      <c r="U1813" s="1">
        <f>(SUM(Table1[[#This Row],[Delivery_Fee]],Table1[[#This Row],[Gross_Sales]])-Table1[[#This Row],[Discount_Amount]])</f>
        <v>312</v>
      </c>
    </row>
    <row r="1814" spans="1:21" ht="20.399999999999999" customHeight="1" x14ac:dyDescent="0.3">
      <c r="A1814" s="1" t="s">
        <v>4077</v>
      </c>
      <c r="B1814" s="1" t="s">
        <v>6</v>
      </c>
      <c r="C1814" s="1" t="s">
        <v>30477</v>
      </c>
      <c r="D1814" s="1" t="s">
        <v>401</v>
      </c>
      <c r="E1814" s="1" t="s">
        <v>19</v>
      </c>
      <c r="F1814" s="1" t="s">
        <v>98</v>
      </c>
      <c r="G1814" s="1" t="s">
        <v>99</v>
      </c>
      <c r="H1814" s="1" t="s">
        <v>61</v>
      </c>
      <c r="I1814" s="1" t="s">
        <v>62</v>
      </c>
      <c r="J1814" s="1" t="s">
        <v>24</v>
      </c>
      <c r="K1814" s="1" t="s">
        <v>25</v>
      </c>
      <c r="L1814" s="1">
        <v>2</v>
      </c>
      <c r="M1814" s="1">
        <v>190</v>
      </c>
      <c r="N1814" s="1">
        <v>0</v>
      </c>
      <c r="O1814" s="1">
        <v>0</v>
      </c>
      <c r="P1814" s="1">
        <v>35</v>
      </c>
      <c r="Q1814" s="1">
        <v>415</v>
      </c>
      <c r="R1814" s="1" t="s">
        <v>42</v>
      </c>
      <c r="S1814" s="1" t="s">
        <v>4078</v>
      </c>
      <c r="T1814" s="1">
        <f>Table1[[#This Row],[Unit_Price]]*Table1[[#This Row],[Quantity]]</f>
        <v>380</v>
      </c>
      <c r="U1814" s="1">
        <f>(SUM(Table1[[#This Row],[Delivery_Fee]],Table1[[#This Row],[Gross_Sales]])-Table1[[#This Row],[Discount_Amount]])</f>
        <v>415</v>
      </c>
    </row>
    <row r="1815" spans="1:21" ht="20.399999999999999" customHeight="1" x14ac:dyDescent="0.3">
      <c r="A1815" s="1" t="s">
        <v>4079</v>
      </c>
      <c r="B1815" s="1" t="s">
        <v>6</v>
      </c>
      <c r="C1815" s="1" t="s">
        <v>30477</v>
      </c>
      <c r="D1815" s="1" t="s">
        <v>361</v>
      </c>
      <c r="E1815" s="1" t="s">
        <v>30</v>
      </c>
      <c r="F1815" s="1" t="s">
        <v>136</v>
      </c>
      <c r="G1815" s="1" t="s">
        <v>137</v>
      </c>
      <c r="H1815" s="1" t="s">
        <v>143</v>
      </c>
      <c r="I1815" s="1" t="s">
        <v>144</v>
      </c>
      <c r="J1815" s="1" t="s">
        <v>24</v>
      </c>
      <c r="K1815" s="1" t="s">
        <v>14</v>
      </c>
      <c r="L1815" s="1">
        <v>2</v>
      </c>
      <c r="M1815" s="1">
        <v>160</v>
      </c>
      <c r="N1815" s="1">
        <v>0</v>
      </c>
      <c r="O1815" s="1">
        <v>0</v>
      </c>
      <c r="P1815" s="1">
        <v>40</v>
      </c>
      <c r="Q1815" s="1">
        <v>360</v>
      </c>
      <c r="R1815" s="1" t="s">
        <v>26</v>
      </c>
      <c r="S1815" s="1" t="s">
        <v>4080</v>
      </c>
      <c r="T1815" s="1">
        <f>Table1[[#This Row],[Unit_Price]]*Table1[[#This Row],[Quantity]]</f>
        <v>320</v>
      </c>
      <c r="U1815" s="1">
        <f>(SUM(Table1[[#This Row],[Delivery_Fee]],Table1[[#This Row],[Gross_Sales]])-Table1[[#This Row],[Discount_Amount]])</f>
        <v>360</v>
      </c>
    </row>
    <row r="1816" spans="1:21" ht="20.399999999999999" customHeight="1" x14ac:dyDescent="0.3">
      <c r="A1816" s="1" t="s">
        <v>4081</v>
      </c>
      <c r="B1816" s="1" t="s">
        <v>6</v>
      </c>
      <c r="C1816" s="1" t="s">
        <v>30477</v>
      </c>
      <c r="D1816" s="1" t="s">
        <v>2227</v>
      </c>
      <c r="E1816" s="1" t="s">
        <v>67</v>
      </c>
      <c r="F1816" s="1" t="s">
        <v>68</v>
      </c>
      <c r="G1816" s="1" t="s">
        <v>69</v>
      </c>
      <c r="H1816" s="1" t="s">
        <v>288</v>
      </c>
      <c r="I1816" s="1" t="s">
        <v>289</v>
      </c>
      <c r="J1816" s="1" t="s">
        <v>86</v>
      </c>
      <c r="K1816" s="1" t="s">
        <v>14</v>
      </c>
      <c r="L1816" s="1">
        <v>1</v>
      </c>
      <c r="M1816" s="1">
        <v>80</v>
      </c>
      <c r="N1816" s="1">
        <v>0</v>
      </c>
      <c r="O1816" s="1">
        <v>0</v>
      </c>
      <c r="P1816" s="1">
        <v>35</v>
      </c>
      <c r="Q1816" s="1">
        <v>115</v>
      </c>
      <c r="R1816" s="1" t="s">
        <v>26</v>
      </c>
      <c r="S1816" s="1" t="s">
        <v>4082</v>
      </c>
      <c r="T1816" s="1">
        <f>Table1[[#This Row],[Unit_Price]]*Table1[[#This Row],[Quantity]]</f>
        <v>80</v>
      </c>
      <c r="U1816" s="1">
        <f>(SUM(Table1[[#This Row],[Delivery_Fee]],Table1[[#This Row],[Gross_Sales]])-Table1[[#This Row],[Discount_Amount]])</f>
        <v>115</v>
      </c>
    </row>
    <row r="1817" spans="1:21" ht="20.399999999999999" customHeight="1" x14ac:dyDescent="0.3">
      <c r="A1817" s="1" t="s">
        <v>4083</v>
      </c>
      <c r="B1817" s="1" t="s">
        <v>6</v>
      </c>
      <c r="C1817" s="1" t="s">
        <v>30477</v>
      </c>
      <c r="D1817" s="1" t="s">
        <v>2599</v>
      </c>
      <c r="E1817" s="1" t="s">
        <v>19</v>
      </c>
      <c r="F1817" s="1" t="s">
        <v>93</v>
      </c>
      <c r="G1817" s="1" t="s">
        <v>94</v>
      </c>
      <c r="H1817" s="1" t="s">
        <v>33</v>
      </c>
      <c r="I1817" s="1" t="s">
        <v>34</v>
      </c>
      <c r="J1817" s="1" t="s">
        <v>35</v>
      </c>
      <c r="K1817" s="1" t="s">
        <v>25</v>
      </c>
      <c r="L1817" s="1">
        <v>3</v>
      </c>
      <c r="M1817" s="1">
        <v>240</v>
      </c>
      <c r="N1817" s="1">
        <v>0</v>
      </c>
      <c r="O1817" s="1">
        <v>0</v>
      </c>
      <c r="P1817" s="1">
        <v>35</v>
      </c>
      <c r="Q1817" s="1">
        <v>755</v>
      </c>
      <c r="R1817" s="1" t="s">
        <v>42</v>
      </c>
      <c r="S1817" s="1" t="s">
        <v>4084</v>
      </c>
      <c r="T1817" s="1">
        <f>Table1[[#This Row],[Unit_Price]]*Table1[[#This Row],[Quantity]]</f>
        <v>720</v>
      </c>
      <c r="U1817" s="1">
        <f>(SUM(Table1[[#This Row],[Delivery_Fee]],Table1[[#This Row],[Gross_Sales]])-Table1[[#This Row],[Discount_Amount]])</f>
        <v>755</v>
      </c>
    </row>
    <row r="1818" spans="1:21" ht="20.399999999999999" customHeight="1" x14ac:dyDescent="0.3">
      <c r="A1818" s="1" t="s">
        <v>4085</v>
      </c>
      <c r="B1818" s="1" t="s">
        <v>6</v>
      </c>
      <c r="C1818" s="1" t="s">
        <v>30477</v>
      </c>
      <c r="D1818" s="1" t="s">
        <v>549</v>
      </c>
      <c r="E1818" s="1" t="s">
        <v>19</v>
      </c>
      <c r="F1818" s="1" t="s">
        <v>124</v>
      </c>
      <c r="G1818" s="1" t="s">
        <v>125</v>
      </c>
      <c r="H1818" s="1" t="s">
        <v>48</v>
      </c>
      <c r="I1818" s="1" t="s">
        <v>49</v>
      </c>
      <c r="J1818" s="1" t="s">
        <v>13</v>
      </c>
      <c r="K1818" s="1" t="s">
        <v>14</v>
      </c>
      <c r="L1818" s="1">
        <v>4</v>
      </c>
      <c r="M1818" s="1">
        <v>220</v>
      </c>
      <c r="N1818" s="1">
        <v>15</v>
      </c>
      <c r="O1818" s="1">
        <v>132</v>
      </c>
      <c r="P1818" s="1">
        <v>20</v>
      </c>
      <c r="Q1818" s="1">
        <v>768</v>
      </c>
      <c r="R1818" s="1" t="s">
        <v>42</v>
      </c>
      <c r="S1818" s="1" t="s">
        <v>4086</v>
      </c>
      <c r="T1818" s="1">
        <f>Table1[[#This Row],[Unit_Price]]*Table1[[#This Row],[Quantity]]</f>
        <v>880</v>
      </c>
      <c r="U1818" s="1">
        <f>(SUM(Table1[[#This Row],[Delivery_Fee]],Table1[[#This Row],[Gross_Sales]])-Table1[[#This Row],[Discount_Amount]])</f>
        <v>768</v>
      </c>
    </row>
    <row r="1819" spans="1:21" ht="20.399999999999999" customHeight="1" x14ac:dyDescent="0.3">
      <c r="A1819" s="1" t="s">
        <v>4087</v>
      </c>
      <c r="B1819" s="1" t="s">
        <v>6</v>
      </c>
      <c r="C1819" s="1" t="s">
        <v>30477</v>
      </c>
      <c r="D1819" s="1" t="s">
        <v>194</v>
      </c>
      <c r="E1819" s="1" t="s">
        <v>67</v>
      </c>
      <c r="F1819" s="1" t="s">
        <v>151</v>
      </c>
      <c r="G1819" s="1" t="s">
        <v>152</v>
      </c>
      <c r="H1819" s="1" t="s">
        <v>22</v>
      </c>
      <c r="I1819" s="1" t="s">
        <v>23</v>
      </c>
      <c r="J1819" s="1" t="s">
        <v>24</v>
      </c>
      <c r="K1819" s="1" t="s">
        <v>25</v>
      </c>
      <c r="L1819" s="1">
        <v>2</v>
      </c>
      <c r="M1819" s="1">
        <v>180</v>
      </c>
      <c r="N1819" s="1">
        <v>5</v>
      </c>
      <c r="O1819" s="1">
        <v>18</v>
      </c>
      <c r="P1819" s="1">
        <v>40</v>
      </c>
      <c r="Q1819" s="1">
        <v>382</v>
      </c>
      <c r="R1819" s="1" t="s">
        <v>15</v>
      </c>
      <c r="S1819" s="1" t="s">
        <v>4088</v>
      </c>
      <c r="T1819" s="1">
        <f>Table1[[#This Row],[Unit_Price]]*Table1[[#This Row],[Quantity]]</f>
        <v>360</v>
      </c>
      <c r="U1819" s="1">
        <f>(SUM(Table1[[#This Row],[Delivery_Fee]],Table1[[#This Row],[Gross_Sales]])-Table1[[#This Row],[Discount_Amount]])</f>
        <v>382</v>
      </c>
    </row>
    <row r="1820" spans="1:21" ht="20.399999999999999" customHeight="1" x14ac:dyDescent="0.3">
      <c r="A1820" s="1" t="s">
        <v>4089</v>
      </c>
      <c r="B1820" s="1" t="s">
        <v>6</v>
      </c>
      <c r="C1820" s="1" t="s">
        <v>30477</v>
      </c>
      <c r="D1820" s="1" t="s">
        <v>233</v>
      </c>
      <c r="E1820" s="1" t="s">
        <v>19</v>
      </c>
      <c r="F1820" s="1" t="s">
        <v>174</v>
      </c>
      <c r="G1820" s="1" t="s">
        <v>175</v>
      </c>
      <c r="H1820" s="1" t="s">
        <v>61</v>
      </c>
      <c r="I1820" s="1" t="s">
        <v>62</v>
      </c>
      <c r="J1820" s="1" t="s">
        <v>24</v>
      </c>
      <c r="K1820" s="1" t="s">
        <v>25</v>
      </c>
      <c r="L1820" s="1">
        <v>4</v>
      </c>
      <c r="M1820" s="1">
        <v>190</v>
      </c>
      <c r="N1820" s="1">
        <v>0</v>
      </c>
      <c r="O1820" s="1">
        <v>0</v>
      </c>
      <c r="P1820" s="1">
        <v>20</v>
      </c>
      <c r="Q1820" s="1">
        <v>780</v>
      </c>
      <c r="R1820" s="1" t="s">
        <v>15</v>
      </c>
      <c r="S1820" s="1" t="s">
        <v>4090</v>
      </c>
      <c r="T1820" s="1">
        <f>Table1[[#This Row],[Unit_Price]]*Table1[[#This Row],[Quantity]]</f>
        <v>760</v>
      </c>
      <c r="U1820" s="1">
        <f>(SUM(Table1[[#This Row],[Delivery_Fee]],Table1[[#This Row],[Gross_Sales]])-Table1[[#This Row],[Discount_Amount]])</f>
        <v>780</v>
      </c>
    </row>
    <row r="1821" spans="1:21" ht="20.399999999999999" customHeight="1" x14ac:dyDescent="0.3">
      <c r="A1821" s="1" t="s">
        <v>4091</v>
      </c>
      <c r="B1821" s="1" t="s">
        <v>6</v>
      </c>
      <c r="C1821" s="1" t="s">
        <v>30477</v>
      </c>
      <c r="D1821" s="1" t="s">
        <v>4092</v>
      </c>
      <c r="E1821" s="1" t="s">
        <v>19</v>
      </c>
      <c r="F1821" s="1" t="s">
        <v>20</v>
      </c>
      <c r="G1821" s="1" t="s">
        <v>21</v>
      </c>
      <c r="H1821" s="1" t="s">
        <v>11</v>
      </c>
      <c r="I1821" s="1" t="s">
        <v>12</v>
      </c>
      <c r="J1821" s="1" t="s">
        <v>13</v>
      </c>
      <c r="K1821" s="1" t="s">
        <v>14</v>
      </c>
      <c r="L1821" s="1">
        <v>4</v>
      </c>
      <c r="M1821" s="1">
        <v>140</v>
      </c>
      <c r="N1821" s="1">
        <v>5</v>
      </c>
      <c r="O1821" s="1">
        <v>28</v>
      </c>
      <c r="P1821" s="1">
        <v>35</v>
      </c>
      <c r="Q1821" s="1">
        <v>567</v>
      </c>
      <c r="R1821" s="1" t="s">
        <v>15</v>
      </c>
      <c r="S1821" s="1" t="s">
        <v>4093</v>
      </c>
      <c r="T1821" s="1">
        <f>Table1[[#This Row],[Unit_Price]]*Table1[[#This Row],[Quantity]]</f>
        <v>560</v>
      </c>
      <c r="U1821" s="1">
        <f>(SUM(Table1[[#This Row],[Delivery_Fee]],Table1[[#This Row],[Gross_Sales]])-Table1[[#This Row],[Discount_Amount]])</f>
        <v>567</v>
      </c>
    </row>
    <row r="1822" spans="1:21" ht="20.399999999999999" customHeight="1" x14ac:dyDescent="0.3">
      <c r="A1822" s="1" t="s">
        <v>4094</v>
      </c>
      <c r="B1822" s="1" t="s">
        <v>6</v>
      </c>
      <c r="C1822" s="1" t="s">
        <v>30477</v>
      </c>
      <c r="D1822" s="1" t="s">
        <v>980</v>
      </c>
      <c r="E1822" s="1" t="s">
        <v>19</v>
      </c>
      <c r="F1822" s="1" t="s">
        <v>174</v>
      </c>
      <c r="G1822" s="1" t="s">
        <v>175</v>
      </c>
      <c r="H1822" s="1" t="s">
        <v>111</v>
      </c>
      <c r="I1822" s="1" t="s">
        <v>112</v>
      </c>
      <c r="J1822" s="1" t="s">
        <v>13</v>
      </c>
      <c r="K1822" s="1" t="s">
        <v>25</v>
      </c>
      <c r="L1822" s="1">
        <v>2</v>
      </c>
      <c r="M1822" s="1">
        <v>280</v>
      </c>
      <c r="N1822" s="1">
        <v>10</v>
      </c>
      <c r="O1822" s="1">
        <v>56</v>
      </c>
      <c r="P1822" s="1">
        <v>20</v>
      </c>
      <c r="Q1822" s="1">
        <v>524</v>
      </c>
      <c r="R1822" s="1" t="s">
        <v>36</v>
      </c>
      <c r="S1822" s="1" t="s">
        <v>4095</v>
      </c>
      <c r="T1822" s="1">
        <f>Table1[[#This Row],[Unit_Price]]*Table1[[#This Row],[Quantity]]</f>
        <v>560</v>
      </c>
      <c r="U1822" s="1">
        <f>(SUM(Table1[[#This Row],[Delivery_Fee]],Table1[[#This Row],[Gross_Sales]])-Table1[[#This Row],[Discount_Amount]])</f>
        <v>524</v>
      </c>
    </row>
    <row r="1823" spans="1:21" ht="20.399999999999999" customHeight="1" x14ac:dyDescent="0.3">
      <c r="A1823" s="1" t="s">
        <v>4096</v>
      </c>
      <c r="B1823" s="1" t="s">
        <v>6</v>
      </c>
      <c r="C1823" s="1" t="s">
        <v>30477</v>
      </c>
      <c r="D1823" s="1" t="s">
        <v>4097</v>
      </c>
      <c r="E1823" s="1" t="s">
        <v>19</v>
      </c>
      <c r="F1823" s="1" t="s">
        <v>75</v>
      </c>
      <c r="G1823" s="1" t="s">
        <v>76</v>
      </c>
      <c r="H1823" s="1" t="s">
        <v>116</v>
      </c>
      <c r="I1823" s="1" t="s">
        <v>117</v>
      </c>
      <c r="J1823" s="1" t="s">
        <v>35</v>
      </c>
      <c r="K1823" s="1" t="s">
        <v>14</v>
      </c>
      <c r="L1823" s="1">
        <v>4</v>
      </c>
      <c r="M1823" s="1">
        <v>210</v>
      </c>
      <c r="N1823" s="1">
        <v>10</v>
      </c>
      <c r="O1823" s="1">
        <v>84</v>
      </c>
      <c r="P1823" s="1">
        <v>30</v>
      </c>
      <c r="Q1823" s="1">
        <v>786</v>
      </c>
      <c r="R1823" s="1" t="s">
        <v>42</v>
      </c>
      <c r="S1823" s="1" t="s">
        <v>4098</v>
      </c>
      <c r="T1823" s="1">
        <f>Table1[[#This Row],[Unit_Price]]*Table1[[#This Row],[Quantity]]</f>
        <v>840</v>
      </c>
      <c r="U1823" s="1">
        <f>(SUM(Table1[[#This Row],[Delivery_Fee]],Table1[[#This Row],[Gross_Sales]])-Table1[[#This Row],[Discount_Amount]])</f>
        <v>786</v>
      </c>
    </row>
    <row r="1824" spans="1:21" ht="20.399999999999999" customHeight="1" x14ac:dyDescent="0.3">
      <c r="A1824" s="1" t="s">
        <v>4099</v>
      </c>
      <c r="B1824" s="1" t="s">
        <v>6</v>
      </c>
      <c r="C1824" s="1" t="s">
        <v>30477</v>
      </c>
      <c r="D1824" s="1" t="s">
        <v>805</v>
      </c>
      <c r="E1824" s="1" t="s">
        <v>19</v>
      </c>
      <c r="F1824" s="1" t="s">
        <v>187</v>
      </c>
      <c r="G1824" s="1" t="s">
        <v>188</v>
      </c>
      <c r="H1824" s="1" t="s">
        <v>33</v>
      </c>
      <c r="I1824" s="1" t="s">
        <v>34</v>
      </c>
      <c r="J1824" s="1" t="s">
        <v>35</v>
      </c>
      <c r="K1824" s="1" t="s">
        <v>25</v>
      </c>
      <c r="L1824" s="1">
        <v>1</v>
      </c>
      <c r="M1824" s="1">
        <v>240</v>
      </c>
      <c r="N1824" s="1">
        <v>15</v>
      </c>
      <c r="O1824" s="1">
        <v>36</v>
      </c>
      <c r="P1824" s="1">
        <v>20</v>
      </c>
      <c r="Q1824" s="1">
        <v>224</v>
      </c>
      <c r="R1824" s="1" t="s">
        <v>26</v>
      </c>
      <c r="S1824" s="1" t="s">
        <v>4100</v>
      </c>
      <c r="T1824" s="1">
        <f>Table1[[#This Row],[Unit_Price]]*Table1[[#This Row],[Quantity]]</f>
        <v>240</v>
      </c>
      <c r="U1824" s="1">
        <f>(SUM(Table1[[#This Row],[Delivery_Fee]],Table1[[#This Row],[Gross_Sales]])-Table1[[#This Row],[Discount_Amount]])</f>
        <v>224</v>
      </c>
    </row>
    <row r="1825" spans="1:21" ht="20.399999999999999" customHeight="1" x14ac:dyDescent="0.3">
      <c r="A1825" s="1" t="s">
        <v>4101</v>
      </c>
      <c r="B1825" s="1" t="s">
        <v>6</v>
      </c>
      <c r="C1825" s="1" t="s">
        <v>30477</v>
      </c>
      <c r="D1825" s="1" t="s">
        <v>158</v>
      </c>
      <c r="E1825" s="1" t="s">
        <v>30</v>
      </c>
      <c r="F1825" s="1" t="s">
        <v>151</v>
      </c>
      <c r="G1825" s="1" t="s">
        <v>152</v>
      </c>
      <c r="H1825" s="1" t="s">
        <v>77</v>
      </c>
      <c r="I1825" s="1" t="s">
        <v>78</v>
      </c>
      <c r="J1825" s="1" t="s">
        <v>24</v>
      </c>
      <c r="K1825" s="1" t="s">
        <v>14</v>
      </c>
      <c r="L1825" s="1">
        <v>2</v>
      </c>
      <c r="M1825" s="1">
        <v>150</v>
      </c>
      <c r="N1825" s="1">
        <v>5</v>
      </c>
      <c r="O1825" s="1">
        <v>15</v>
      </c>
      <c r="P1825" s="1">
        <v>20</v>
      </c>
      <c r="Q1825" s="1">
        <v>305</v>
      </c>
      <c r="R1825" s="1" t="s">
        <v>42</v>
      </c>
      <c r="S1825" s="1" t="s">
        <v>4102</v>
      </c>
      <c r="T1825" s="1">
        <f>Table1[[#This Row],[Unit_Price]]*Table1[[#This Row],[Quantity]]</f>
        <v>300</v>
      </c>
      <c r="U1825" s="1">
        <f>(SUM(Table1[[#This Row],[Delivery_Fee]],Table1[[#This Row],[Gross_Sales]])-Table1[[#This Row],[Discount_Amount]])</f>
        <v>305</v>
      </c>
    </row>
    <row r="1826" spans="1:21" ht="20.399999999999999" customHeight="1" x14ac:dyDescent="0.3">
      <c r="A1826" s="1" t="s">
        <v>4103</v>
      </c>
      <c r="B1826" s="1" t="s">
        <v>6</v>
      </c>
      <c r="C1826" s="1" t="s">
        <v>30477</v>
      </c>
      <c r="D1826" s="1" t="s">
        <v>620</v>
      </c>
      <c r="E1826" s="1" t="s">
        <v>19</v>
      </c>
      <c r="F1826" s="1" t="s">
        <v>124</v>
      </c>
      <c r="G1826" s="1" t="s">
        <v>125</v>
      </c>
      <c r="H1826" s="1" t="s">
        <v>84</v>
      </c>
      <c r="I1826" s="1" t="s">
        <v>85</v>
      </c>
      <c r="J1826" s="1" t="s">
        <v>86</v>
      </c>
      <c r="K1826" s="1" t="s">
        <v>14</v>
      </c>
      <c r="L1826" s="1">
        <v>1</v>
      </c>
      <c r="M1826" s="1">
        <v>100</v>
      </c>
      <c r="N1826" s="1">
        <v>0</v>
      </c>
      <c r="O1826" s="1">
        <v>0</v>
      </c>
      <c r="P1826" s="1">
        <v>35</v>
      </c>
      <c r="Q1826" s="1">
        <v>135</v>
      </c>
      <c r="R1826" s="1" t="s">
        <v>26</v>
      </c>
      <c r="S1826" s="1" t="s">
        <v>4104</v>
      </c>
      <c r="T1826" s="1">
        <f>Table1[[#This Row],[Unit_Price]]*Table1[[#This Row],[Quantity]]</f>
        <v>100</v>
      </c>
      <c r="U1826" s="1">
        <f>(SUM(Table1[[#This Row],[Delivery_Fee]],Table1[[#This Row],[Gross_Sales]])-Table1[[#This Row],[Discount_Amount]])</f>
        <v>135</v>
      </c>
    </row>
    <row r="1827" spans="1:21" ht="20.399999999999999" customHeight="1" x14ac:dyDescent="0.3">
      <c r="A1827" s="1" t="s">
        <v>4105</v>
      </c>
      <c r="B1827" s="1" t="s">
        <v>6</v>
      </c>
      <c r="C1827" s="1" t="s">
        <v>30477</v>
      </c>
      <c r="D1827" s="1" t="s">
        <v>4106</v>
      </c>
      <c r="E1827" s="1" t="s">
        <v>19</v>
      </c>
      <c r="F1827" s="1" t="s">
        <v>46</v>
      </c>
      <c r="G1827" s="1" t="s">
        <v>47</v>
      </c>
      <c r="H1827" s="1" t="s">
        <v>61</v>
      </c>
      <c r="I1827" s="1" t="s">
        <v>62</v>
      </c>
      <c r="J1827" s="1" t="s">
        <v>24</v>
      </c>
      <c r="K1827" s="1" t="s">
        <v>25</v>
      </c>
      <c r="L1827" s="1">
        <v>1</v>
      </c>
      <c r="M1827" s="1">
        <v>190</v>
      </c>
      <c r="N1827" s="1">
        <v>10</v>
      </c>
      <c r="O1827" s="1">
        <v>19</v>
      </c>
      <c r="P1827" s="1">
        <v>35</v>
      </c>
      <c r="Q1827" s="1">
        <v>206</v>
      </c>
      <c r="R1827" s="1" t="s">
        <v>42</v>
      </c>
      <c r="S1827" s="1" t="s">
        <v>4107</v>
      </c>
      <c r="T1827" s="1">
        <f>Table1[[#This Row],[Unit_Price]]*Table1[[#This Row],[Quantity]]</f>
        <v>190</v>
      </c>
      <c r="U1827" s="1">
        <f>(SUM(Table1[[#This Row],[Delivery_Fee]],Table1[[#This Row],[Gross_Sales]])-Table1[[#This Row],[Discount_Amount]])</f>
        <v>206</v>
      </c>
    </row>
    <row r="1828" spans="1:21" ht="20.399999999999999" customHeight="1" x14ac:dyDescent="0.3">
      <c r="A1828" s="1" t="s">
        <v>4108</v>
      </c>
      <c r="B1828" s="1" t="s">
        <v>6</v>
      </c>
      <c r="C1828" s="1" t="s">
        <v>30477</v>
      </c>
      <c r="D1828" s="1" t="s">
        <v>874</v>
      </c>
      <c r="E1828" s="1" t="s">
        <v>19</v>
      </c>
      <c r="F1828" s="1" t="s">
        <v>141</v>
      </c>
      <c r="G1828" s="1" t="s">
        <v>142</v>
      </c>
      <c r="H1828" s="1" t="s">
        <v>48</v>
      </c>
      <c r="I1828" s="1" t="s">
        <v>49</v>
      </c>
      <c r="J1828" s="1" t="s">
        <v>13</v>
      </c>
      <c r="K1828" s="1" t="s">
        <v>14</v>
      </c>
      <c r="L1828" s="1">
        <v>3</v>
      </c>
      <c r="M1828" s="1">
        <v>220</v>
      </c>
      <c r="N1828" s="1">
        <v>20</v>
      </c>
      <c r="O1828" s="1">
        <v>132</v>
      </c>
      <c r="P1828" s="1">
        <v>20</v>
      </c>
      <c r="Q1828" s="1">
        <v>548</v>
      </c>
      <c r="R1828" s="1" t="s">
        <v>26</v>
      </c>
      <c r="S1828" s="1" t="s">
        <v>4109</v>
      </c>
      <c r="T1828" s="1">
        <f>Table1[[#This Row],[Unit_Price]]*Table1[[#This Row],[Quantity]]</f>
        <v>660</v>
      </c>
      <c r="U1828" s="1">
        <f>(SUM(Table1[[#This Row],[Delivery_Fee]],Table1[[#This Row],[Gross_Sales]])-Table1[[#This Row],[Discount_Amount]])</f>
        <v>548</v>
      </c>
    </row>
    <row r="1829" spans="1:21" ht="20.399999999999999" customHeight="1" x14ac:dyDescent="0.3">
      <c r="A1829" s="1" t="s">
        <v>4110</v>
      </c>
      <c r="B1829" s="1" t="s">
        <v>6</v>
      </c>
      <c r="C1829" s="1" t="s">
        <v>30477</v>
      </c>
      <c r="D1829" s="1" t="s">
        <v>805</v>
      </c>
      <c r="E1829" s="1" t="s">
        <v>19</v>
      </c>
      <c r="F1829" s="1" t="s">
        <v>129</v>
      </c>
      <c r="G1829" s="1" t="s">
        <v>130</v>
      </c>
      <c r="H1829" s="1" t="s">
        <v>61</v>
      </c>
      <c r="I1829" s="1" t="s">
        <v>62</v>
      </c>
      <c r="J1829" s="1" t="s">
        <v>24</v>
      </c>
      <c r="K1829" s="1" t="s">
        <v>25</v>
      </c>
      <c r="L1829" s="1">
        <v>2</v>
      </c>
      <c r="M1829" s="1">
        <v>190</v>
      </c>
      <c r="N1829" s="1">
        <v>20</v>
      </c>
      <c r="O1829" s="1">
        <v>76</v>
      </c>
      <c r="P1829" s="1">
        <v>25</v>
      </c>
      <c r="Q1829" s="1">
        <v>329</v>
      </c>
      <c r="R1829" s="1" t="s">
        <v>15</v>
      </c>
      <c r="S1829" s="1" t="s">
        <v>4111</v>
      </c>
      <c r="T1829" s="1">
        <f>Table1[[#This Row],[Unit_Price]]*Table1[[#This Row],[Quantity]]</f>
        <v>380</v>
      </c>
      <c r="U1829" s="1">
        <f>(SUM(Table1[[#This Row],[Delivery_Fee]],Table1[[#This Row],[Gross_Sales]])-Table1[[#This Row],[Discount_Amount]])</f>
        <v>329</v>
      </c>
    </row>
    <row r="1830" spans="1:21" ht="20.399999999999999" customHeight="1" x14ac:dyDescent="0.3">
      <c r="A1830" s="1" t="s">
        <v>4112</v>
      </c>
      <c r="B1830" s="1" t="s">
        <v>6</v>
      </c>
      <c r="C1830" s="1" t="s">
        <v>30477</v>
      </c>
      <c r="D1830" s="1" t="s">
        <v>1280</v>
      </c>
      <c r="E1830" s="1" t="s">
        <v>19</v>
      </c>
      <c r="F1830" s="1" t="s">
        <v>109</v>
      </c>
      <c r="G1830" s="1" t="s">
        <v>110</v>
      </c>
      <c r="H1830" s="1" t="s">
        <v>111</v>
      </c>
      <c r="I1830" s="1" t="s">
        <v>112</v>
      </c>
      <c r="J1830" s="1" t="s">
        <v>13</v>
      </c>
      <c r="K1830" s="1" t="s">
        <v>25</v>
      </c>
      <c r="L1830" s="1">
        <v>4</v>
      </c>
      <c r="M1830" s="1">
        <v>280</v>
      </c>
      <c r="N1830" s="1">
        <v>10</v>
      </c>
      <c r="O1830" s="1">
        <v>112</v>
      </c>
      <c r="P1830" s="1">
        <v>40</v>
      </c>
      <c r="Q1830" s="1">
        <v>1048</v>
      </c>
      <c r="R1830" s="1" t="s">
        <v>15</v>
      </c>
      <c r="S1830" s="1" t="s">
        <v>4113</v>
      </c>
      <c r="T1830" s="1">
        <f>Table1[[#This Row],[Unit_Price]]*Table1[[#This Row],[Quantity]]</f>
        <v>1120</v>
      </c>
      <c r="U1830" s="1">
        <f>(SUM(Table1[[#This Row],[Delivery_Fee]],Table1[[#This Row],[Gross_Sales]])-Table1[[#This Row],[Discount_Amount]])</f>
        <v>1048</v>
      </c>
    </row>
    <row r="1831" spans="1:21" ht="20.399999999999999" customHeight="1" x14ac:dyDescent="0.3">
      <c r="A1831" s="1" t="s">
        <v>4114</v>
      </c>
      <c r="B1831" s="1" t="s">
        <v>6</v>
      </c>
      <c r="C1831" s="1" t="s">
        <v>30477</v>
      </c>
      <c r="D1831" s="1" t="s">
        <v>181</v>
      </c>
      <c r="E1831" s="1" t="s">
        <v>19</v>
      </c>
      <c r="F1831" s="1" t="s">
        <v>124</v>
      </c>
      <c r="G1831" s="1" t="s">
        <v>125</v>
      </c>
      <c r="H1831" s="1" t="s">
        <v>61</v>
      </c>
      <c r="I1831" s="1" t="s">
        <v>62</v>
      </c>
      <c r="J1831" s="1" t="s">
        <v>24</v>
      </c>
      <c r="K1831" s="1" t="s">
        <v>25</v>
      </c>
      <c r="L1831" s="1">
        <v>3</v>
      </c>
      <c r="M1831" s="1">
        <v>190</v>
      </c>
      <c r="N1831" s="1">
        <v>10</v>
      </c>
      <c r="O1831" s="1">
        <v>57</v>
      </c>
      <c r="P1831" s="1">
        <v>35</v>
      </c>
      <c r="Q1831" s="1">
        <v>548</v>
      </c>
      <c r="R1831" s="1" t="s">
        <v>63</v>
      </c>
      <c r="S1831" s="1" t="s">
        <v>4115</v>
      </c>
      <c r="T1831" s="1">
        <f>Table1[[#This Row],[Unit_Price]]*Table1[[#This Row],[Quantity]]</f>
        <v>570</v>
      </c>
      <c r="U1831" s="1">
        <f>(SUM(Table1[[#This Row],[Delivery_Fee]],Table1[[#This Row],[Gross_Sales]])-Table1[[#This Row],[Discount_Amount]])</f>
        <v>548</v>
      </c>
    </row>
    <row r="1832" spans="1:21" ht="20.399999999999999" customHeight="1" x14ac:dyDescent="0.3">
      <c r="A1832" s="1" t="s">
        <v>4116</v>
      </c>
      <c r="B1832" s="1" t="s">
        <v>6</v>
      </c>
      <c r="C1832" s="1" t="s">
        <v>30477</v>
      </c>
      <c r="D1832" s="1" t="s">
        <v>702</v>
      </c>
      <c r="E1832" s="1" t="s">
        <v>67</v>
      </c>
      <c r="F1832" s="1" t="s">
        <v>174</v>
      </c>
      <c r="G1832" s="1" t="s">
        <v>175</v>
      </c>
      <c r="H1832" s="1" t="s">
        <v>77</v>
      </c>
      <c r="I1832" s="1" t="s">
        <v>78</v>
      </c>
      <c r="J1832" s="1" t="s">
        <v>24</v>
      </c>
      <c r="K1832" s="1" t="s">
        <v>14</v>
      </c>
      <c r="L1832" s="1">
        <v>2</v>
      </c>
      <c r="M1832" s="1">
        <v>150</v>
      </c>
      <c r="N1832" s="1">
        <v>10</v>
      </c>
      <c r="O1832" s="1">
        <v>30</v>
      </c>
      <c r="P1832" s="1">
        <v>35</v>
      </c>
      <c r="Q1832" s="1">
        <v>305</v>
      </c>
      <c r="R1832" s="1" t="s">
        <v>15</v>
      </c>
      <c r="S1832" s="1" t="s">
        <v>4117</v>
      </c>
      <c r="T1832" s="1">
        <f>Table1[[#This Row],[Unit_Price]]*Table1[[#This Row],[Quantity]]</f>
        <v>300</v>
      </c>
      <c r="U1832" s="1">
        <f>(SUM(Table1[[#This Row],[Delivery_Fee]],Table1[[#This Row],[Gross_Sales]])-Table1[[#This Row],[Discount_Amount]])</f>
        <v>305</v>
      </c>
    </row>
    <row r="1833" spans="1:21" ht="20.399999999999999" customHeight="1" x14ac:dyDescent="0.3">
      <c r="A1833" s="1" t="s">
        <v>4118</v>
      </c>
      <c r="B1833" s="1" t="s">
        <v>6</v>
      </c>
      <c r="C1833" s="1" t="s">
        <v>30477</v>
      </c>
      <c r="D1833" s="1" t="s">
        <v>336</v>
      </c>
      <c r="E1833" s="1" t="s">
        <v>19</v>
      </c>
      <c r="F1833" s="1" t="s">
        <v>129</v>
      </c>
      <c r="G1833" s="1" t="s">
        <v>130</v>
      </c>
      <c r="H1833" s="1" t="s">
        <v>111</v>
      </c>
      <c r="I1833" s="1" t="s">
        <v>112</v>
      </c>
      <c r="J1833" s="1" t="s">
        <v>13</v>
      </c>
      <c r="K1833" s="1" t="s">
        <v>25</v>
      </c>
      <c r="L1833" s="1">
        <v>4</v>
      </c>
      <c r="M1833" s="1">
        <v>280</v>
      </c>
      <c r="N1833" s="1">
        <v>0</v>
      </c>
      <c r="O1833" s="1">
        <v>0</v>
      </c>
      <c r="P1833" s="1">
        <v>25</v>
      </c>
      <c r="Q1833" s="1">
        <v>1145</v>
      </c>
      <c r="R1833" s="1" t="s">
        <v>36</v>
      </c>
      <c r="S1833" s="1" t="s">
        <v>4119</v>
      </c>
      <c r="T1833" s="1">
        <f>Table1[[#This Row],[Unit_Price]]*Table1[[#This Row],[Quantity]]</f>
        <v>1120</v>
      </c>
      <c r="U1833" s="1">
        <f>(SUM(Table1[[#This Row],[Delivery_Fee]],Table1[[#This Row],[Gross_Sales]])-Table1[[#This Row],[Discount_Amount]])</f>
        <v>1145</v>
      </c>
    </row>
    <row r="1834" spans="1:21" ht="20.399999999999999" customHeight="1" x14ac:dyDescent="0.3">
      <c r="A1834" s="1" t="s">
        <v>4120</v>
      </c>
      <c r="B1834" s="1" t="s">
        <v>6</v>
      </c>
      <c r="C1834" s="1" t="s">
        <v>30477</v>
      </c>
      <c r="D1834" s="1" t="s">
        <v>1105</v>
      </c>
      <c r="E1834" s="1" t="s">
        <v>67</v>
      </c>
      <c r="F1834" s="1" t="s">
        <v>141</v>
      </c>
      <c r="G1834" s="1" t="s">
        <v>142</v>
      </c>
      <c r="H1834" s="1" t="s">
        <v>22</v>
      </c>
      <c r="I1834" s="1" t="s">
        <v>23</v>
      </c>
      <c r="J1834" s="1" t="s">
        <v>24</v>
      </c>
      <c r="K1834" s="1" t="s">
        <v>25</v>
      </c>
      <c r="L1834" s="1">
        <v>2</v>
      </c>
      <c r="M1834" s="1">
        <v>180</v>
      </c>
      <c r="N1834" s="1">
        <v>5</v>
      </c>
      <c r="O1834" s="1">
        <v>18</v>
      </c>
      <c r="P1834" s="1">
        <v>35</v>
      </c>
      <c r="Q1834" s="1">
        <v>377</v>
      </c>
      <c r="R1834" s="1" t="s">
        <v>36</v>
      </c>
      <c r="S1834" s="1" t="s">
        <v>4121</v>
      </c>
      <c r="T1834" s="1">
        <f>Table1[[#This Row],[Unit_Price]]*Table1[[#This Row],[Quantity]]</f>
        <v>360</v>
      </c>
      <c r="U1834" s="1">
        <f>(SUM(Table1[[#This Row],[Delivery_Fee]],Table1[[#This Row],[Gross_Sales]])-Table1[[#This Row],[Discount_Amount]])</f>
        <v>377</v>
      </c>
    </row>
    <row r="1835" spans="1:21" ht="20.399999999999999" customHeight="1" x14ac:dyDescent="0.3">
      <c r="A1835" s="1" t="s">
        <v>4122</v>
      </c>
      <c r="B1835" s="1" t="s">
        <v>6</v>
      </c>
      <c r="C1835" s="1" t="s">
        <v>30477</v>
      </c>
      <c r="D1835" s="1" t="s">
        <v>2026</v>
      </c>
      <c r="E1835" s="1" t="s">
        <v>67</v>
      </c>
      <c r="F1835" s="1" t="s">
        <v>129</v>
      </c>
      <c r="G1835" s="1" t="s">
        <v>130</v>
      </c>
      <c r="H1835" s="1" t="s">
        <v>288</v>
      </c>
      <c r="I1835" s="1" t="s">
        <v>289</v>
      </c>
      <c r="J1835" s="1" t="s">
        <v>86</v>
      </c>
      <c r="K1835" s="1" t="s">
        <v>14</v>
      </c>
      <c r="L1835" s="1">
        <v>3</v>
      </c>
      <c r="M1835" s="1">
        <v>80</v>
      </c>
      <c r="N1835" s="1">
        <v>5</v>
      </c>
      <c r="O1835" s="1">
        <v>12</v>
      </c>
      <c r="P1835" s="1">
        <v>40</v>
      </c>
      <c r="Q1835" s="1">
        <v>268</v>
      </c>
      <c r="R1835" s="1" t="s">
        <v>26</v>
      </c>
      <c r="S1835" s="1" t="s">
        <v>4123</v>
      </c>
      <c r="T1835" s="1">
        <f>Table1[[#This Row],[Unit_Price]]*Table1[[#This Row],[Quantity]]</f>
        <v>240</v>
      </c>
      <c r="U1835" s="1">
        <f>(SUM(Table1[[#This Row],[Delivery_Fee]],Table1[[#This Row],[Gross_Sales]])-Table1[[#This Row],[Discount_Amount]])</f>
        <v>268</v>
      </c>
    </row>
    <row r="1836" spans="1:21" ht="20.399999999999999" customHeight="1" x14ac:dyDescent="0.3">
      <c r="A1836" s="1" t="s">
        <v>4124</v>
      </c>
      <c r="B1836" s="1" t="s">
        <v>6</v>
      </c>
      <c r="C1836" s="1" t="s">
        <v>30477</v>
      </c>
      <c r="D1836" s="1" t="s">
        <v>376</v>
      </c>
      <c r="E1836" s="1" t="s">
        <v>30</v>
      </c>
      <c r="F1836" s="1" t="s">
        <v>339</v>
      </c>
      <c r="G1836" s="1" t="s">
        <v>340</v>
      </c>
      <c r="H1836" s="1" t="s">
        <v>11</v>
      </c>
      <c r="I1836" s="1" t="s">
        <v>12</v>
      </c>
      <c r="J1836" s="1" t="s">
        <v>13</v>
      </c>
      <c r="K1836" s="1" t="s">
        <v>14</v>
      </c>
      <c r="L1836" s="1">
        <v>3</v>
      </c>
      <c r="M1836" s="1">
        <v>140</v>
      </c>
      <c r="N1836" s="1">
        <v>20</v>
      </c>
      <c r="O1836" s="1">
        <v>84</v>
      </c>
      <c r="P1836" s="1">
        <v>35</v>
      </c>
      <c r="Q1836" s="1">
        <v>371</v>
      </c>
      <c r="R1836" s="1" t="s">
        <v>42</v>
      </c>
      <c r="S1836" s="1" t="s">
        <v>4125</v>
      </c>
      <c r="T1836" s="1">
        <f>Table1[[#This Row],[Unit_Price]]*Table1[[#This Row],[Quantity]]</f>
        <v>420</v>
      </c>
      <c r="U1836" s="1">
        <f>(SUM(Table1[[#This Row],[Delivery_Fee]],Table1[[#This Row],[Gross_Sales]])-Table1[[#This Row],[Discount_Amount]])</f>
        <v>371</v>
      </c>
    </row>
    <row r="1837" spans="1:21" ht="20.399999999999999" customHeight="1" x14ac:dyDescent="0.3">
      <c r="A1837" s="1" t="s">
        <v>4126</v>
      </c>
      <c r="B1837" s="1" t="s">
        <v>6</v>
      </c>
      <c r="C1837" s="1" t="s">
        <v>30477</v>
      </c>
      <c r="D1837" s="1" t="s">
        <v>1386</v>
      </c>
      <c r="E1837" s="1" t="s">
        <v>67</v>
      </c>
      <c r="F1837" s="1" t="s">
        <v>174</v>
      </c>
      <c r="G1837" s="1" t="s">
        <v>175</v>
      </c>
      <c r="H1837" s="1" t="s">
        <v>33</v>
      </c>
      <c r="I1837" s="1" t="s">
        <v>34</v>
      </c>
      <c r="J1837" s="1" t="s">
        <v>35</v>
      </c>
      <c r="K1837" s="1" t="s">
        <v>25</v>
      </c>
      <c r="L1837" s="1">
        <v>2</v>
      </c>
      <c r="M1837" s="1">
        <v>240</v>
      </c>
      <c r="N1837" s="1">
        <v>10</v>
      </c>
      <c r="O1837" s="1">
        <v>48</v>
      </c>
      <c r="P1837" s="1">
        <v>30</v>
      </c>
      <c r="Q1837" s="1">
        <v>462</v>
      </c>
      <c r="R1837" s="1" t="s">
        <v>63</v>
      </c>
      <c r="S1837" s="1" t="s">
        <v>4127</v>
      </c>
      <c r="T1837" s="1">
        <f>Table1[[#This Row],[Unit_Price]]*Table1[[#This Row],[Quantity]]</f>
        <v>480</v>
      </c>
      <c r="U1837" s="1">
        <f>(SUM(Table1[[#This Row],[Delivery_Fee]],Table1[[#This Row],[Gross_Sales]])-Table1[[#This Row],[Discount_Amount]])</f>
        <v>462</v>
      </c>
    </row>
    <row r="1838" spans="1:21" ht="20.399999999999999" customHeight="1" x14ac:dyDescent="0.3">
      <c r="A1838" s="1" t="s">
        <v>4128</v>
      </c>
      <c r="B1838" s="1" t="s">
        <v>6</v>
      </c>
      <c r="C1838" s="1" t="s">
        <v>30477</v>
      </c>
      <c r="D1838" s="1" t="s">
        <v>1726</v>
      </c>
      <c r="E1838" s="1" t="s">
        <v>67</v>
      </c>
      <c r="F1838" s="1" t="s">
        <v>267</v>
      </c>
      <c r="G1838" s="1" t="s">
        <v>268</v>
      </c>
      <c r="H1838" s="1" t="s">
        <v>48</v>
      </c>
      <c r="I1838" s="1" t="s">
        <v>49</v>
      </c>
      <c r="J1838" s="1" t="s">
        <v>13</v>
      </c>
      <c r="K1838" s="1" t="s">
        <v>14</v>
      </c>
      <c r="L1838" s="1">
        <v>3</v>
      </c>
      <c r="M1838" s="1">
        <v>220</v>
      </c>
      <c r="N1838" s="1">
        <v>20</v>
      </c>
      <c r="O1838" s="1">
        <v>132</v>
      </c>
      <c r="P1838" s="1">
        <v>30</v>
      </c>
      <c r="Q1838" s="1">
        <v>558</v>
      </c>
      <c r="R1838" s="1" t="s">
        <v>42</v>
      </c>
      <c r="S1838" s="1" t="s">
        <v>4129</v>
      </c>
      <c r="T1838" s="1">
        <f>Table1[[#This Row],[Unit_Price]]*Table1[[#This Row],[Quantity]]</f>
        <v>660</v>
      </c>
      <c r="U1838" s="1">
        <f>(SUM(Table1[[#This Row],[Delivery_Fee]],Table1[[#This Row],[Gross_Sales]])-Table1[[#This Row],[Discount_Amount]])</f>
        <v>558</v>
      </c>
    </row>
    <row r="1839" spans="1:21" ht="20.399999999999999" customHeight="1" x14ac:dyDescent="0.3">
      <c r="A1839" s="1" t="s">
        <v>4130</v>
      </c>
      <c r="B1839" s="1" t="s">
        <v>6</v>
      </c>
      <c r="C1839" s="1" t="s">
        <v>30477</v>
      </c>
      <c r="D1839" s="1" t="s">
        <v>543</v>
      </c>
      <c r="E1839" s="1" t="s">
        <v>8</v>
      </c>
      <c r="F1839" s="1" t="s">
        <v>82</v>
      </c>
      <c r="G1839" s="1" t="s">
        <v>83</v>
      </c>
      <c r="H1839" s="1" t="s">
        <v>40</v>
      </c>
      <c r="I1839" s="1" t="s">
        <v>41</v>
      </c>
      <c r="J1839" s="1" t="s">
        <v>13</v>
      </c>
      <c r="K1839" s="1" t="s">
        <v>25</v>
      </c>
      <c r="L1839" s="1">
        <v>2</v>
      </c>
      <c r="M1839" s="1">
        <v>170</v>
      </c>
      <c r="N1839" s="1">
        <v>0</v>
      </c>
      <c r="O1839" s="1">
        <v>0</v>
      </c>
      <c r="P1839" s="1">
        <v>25</v>
      </c>
      <c r="Q1839" s="1">
        <v>365</v>
      </c>
      <c r="R1839" s="1" t="s">
        <v>36</v>
      </c>
      <c r="S1839" s="1" t="s">
        <v>4131</v>
      </c>
      <c r="T1839" s="1">
        <f>Table1[[#This Row],[Unit_Price]]*Table1[[#This Row],[Quantity]]</f>
        <v>340</v>
      </c>
      <c r="U1839" s="1">
        <f>(SUM(Table1[[#This Row],[Delivery_Fee]],Table1[[#This Row],[Gross_Sales]])-Table1[[#This Row],[Discount_Amount]])</f>
        <v>365</v>
      </c>
    </row>
    <row r="1840" spans="1:21" ht="20.399999999999999" customHeight="1" x14ac:dyDescent="0.3">
      <c r="A1840" s="1" t="s">
        <v>4132</v>
      </c>
      <c r="B1840" s="1" t="s">
        <v>6</v>
      </c>
      <c r="C1840" s="1" t="s">
        <v>30477</v>
      </c>
      <c r="D1840" s="1" t="s">
        <v>406</v>
      </c>
      <c r="E1840" s="1" t="s">
        <v>19</v>
      </c>
      <c r="F1840" s="1" t="s">
        <v>93</v>
      </c>
      <c r="G1840" s="1" t="s">
        <v>94</v>
      </c>
      <c r="H1840" s="1" t="s">
        <v>61</v>
      </c>
      <c r="I1840" s="1" t="s">
        <v>62</v>
      </c>
      <c r="J1840" s="1" t="s">
        <v>24</v>
      </c>
      <c r="K1840" s="1" t="s">
        <v>25</v>
      </c>
      <c r="L1840" s="1">
        <v>3</v>
      </c>
      <c r="M1840" s="1">
        <v>190</v>
      </c>
      <c r="N1840" s="1">
        <v>10</v>
      </c>
      <c r="O1840" s="1">
        <v>57</v>
      </c>
      <c r="P1840" s="1">
        <v>35</v>
      </c>
      <c r="Q1840" s="1">
        <v>548</v>
      </c>
      <c r="R1840" s="1" t="s">
        <v>63</v>
      </c>
      <c r="S1840" s="1" t="s">
        <v>4133</v>
      </c>
      <c r="T1840" s="1">
        <f>Table1[[#This Row],[Unit_Price]]*Table1[[#This Row],[Quantity]]</f>
        <v>570</v>
      </c>
      <c r="U1840" s="1">
        <f>(SUM(Table1[[#This Row],[Delivery_Fee]],Table1[[#This Row],[Gross_Sales]])-Table1[[#This Row],[Discount_Amount]])</f>
        <v>548</v>
      </c>
    </row>
    <row r="1841" spans="1:21" ht="20.399999999999999" customHeight="1" x14ac:dyDescent="0.3">
      <c r="A1841" s="1" t="s">
        <v>4134</v>
      </c>
      <c r="B1841" s="1" t="s">
        <v>6</v>
      </c>
      <c r="C1841" s="1" t="s">
        <v>30477</v>
      </c>
      <c r="D1841" s="1" t="s">
        <v>346</v>
      </c>
      <c r="E1841" s="1" t="s">
        <v>67</v>
      </c>
      <c r="F1841" s="1" t="s">
        <v>109</v>
      </c>
      <c r="G1841" s="1" t="s">
        <v>110</v>
      </c>
      <c r="H1841" s="1" t="s">
        <v>84</v>
      </c>
      <c r="I1841" s="1" t="s">
        <v>85</v>
      </c>
      <c r="J1841" s="1" t="s">
        <v>86</v>
      </c>
      <c r="K1841" s="1" t="s">
        <v>14</v>
      </c>
      <c r="L1841" s="1">
        <v>2</v>
      </c>
      <c r="M1841" s="1">
        <v>100</v>
      </c>
      <c r="N1841" s="1">
        <v>5</v>
      </c>
      <c r="O1841" s="1">
        <v>10</v>
      </c>
      <c r="P1841" s="1">
        <v>25</v>
      </c>
      <c r="Q1841" s="1">
        <v>215</v>
      </c>
      <c r="R1841" s="1" t="s">
        <v>15</v>
      </c>
      <c r="S1841" s="1" t="s">
        <v>4135</v>
      </c>
      <c r="T1841" s="1">
        <f>Table1[[#This Row],[Unit_Price]]*Table1[[#This Row],[Quantity]]</f>
        <v>200</v>
      </c>
      <c r="U1841" s="1">
        <f>(SUM(Table1[[#This Row],[Delivery_Fee]],Table1[[#This Row],[Gross_Sales]])-Table1[[#This Row],[Discount_Amount]])</f>
        <v>215</v>
      </c>
    </row>
    <row r="1842" spans="1:21" ht="20.399999999999999" customHeight="1" x14ac:dyDescent="0.3">
      <c r="A1842" s="1" t="s">
        <v>4136</v>
      </c>
      <c r="B1842" s="1" t="s">
        <v>6</v>
      </c>
      <c r="C1842" s="1" t="s">
        <v>30477</v>
      </c>
      <c r="D1842" s="1" t="s">
        <v>2114</v>
      </c>
      <c r="E1842" s="1" t="s">
        <v>30</v>
      </c>
      <c r="F1842" s="1" t="s">
        <v>31</v>
      </c>
      <c r="G1842" s="1" t="s">
        <v>32</v>
      </c>
      <c r="H1842" s="1" t="s">
        <v>11</v>
      </c>
      <c r="I1842" s="1" t="s">
        <v>12</v>
      </c>
      <c r="J1842" s="1" t="s">
        <v>13</v>
      </c>
      <c r="K1842" s="1" t="s">
        <v>14</v>
      </c>
      <c r="L1842" s="1">
        <v>1</v>
      </c>
      <c r="M1842" s="1">
        <v>140</v>
      </c>
      <c r="N1842" s="1">
        <v>20</v>
      </c>
      <c r="O1842" s="1">
        <v>28</v>
      </c>
      <c r="P1842" s="1">
        <v>30</v>
      </c>
      <c r="Q1842" s="1">
        <v>142</v>
      </c>
      <c r="R1842" s="1" t="s">
        <v>15</v>
      </c>
      <c r="S1842" s="1" t="s">
        <v>4137</v>
      </c>
      <c r="T1842" s="1">
        <f>Table1[[#This Row],[Unit_Price]]*Table1[[#This Row],[Quantity]]</f>
        <v>140</v>
      </c>
      <c r="U1842" s="1">
        <f>(SUM(Table1[[#This Row],[Delivery_Fee]],Table1[[#This Row],[Gross_Sales]])-Table1[[#This Row],[Discount_Amount]])</f>
        <v>142</v>
      </c>
    </row>
    <row r="1843" spans="1:21" ht="20.399999999999999" customHeight="1" x14ac:dyDescent="0.3">
      <c r="A1843" s="1" t="s">
        <v>4138</v>
      </c>
      <c r="B1843" s="1" t="s">
        <v>6</v>
      </c>
      <c r="C1843" s="1" t="s">
        <v>30477</v>
      </c>
      <c r="D1843" s="1" t="s">
        <v>766</v>
      </c>
      <c r="E1843" s="1" t="s">
        <v>19</v>
      </c>
      <c r="F1843" s="1" t="s">
        <v>174</v>
      </c>
      <c r="G1843" s="1" t="s">
        <v>175</v>
      </c>
      <c r="H1843" s="1" t="s">
        <v>33</v>
      </c>
      <c r="I1843" s="1" t="s">
        <v>34</v>
      </c>
      <c r="J1843" s="1" t="s">
        <v>35</v>
      </c>
      <c r="K1843" s="1" t="s">
        <v>25</v>
      </c>
      <c r="L1843" s="1">
        <v>2</v>
      </c>
      <c r="M1843" s="1">
        <v>240</v>
      </c>
      <c r="N1843" s="1">
        <v>0</v>
      </c>
      <c r="O1843" s="1">
        <v>0</v>
      </c>
      <c r="P1843" s="1">
        <v>25</v>
      </c>
      <c r="Q1843" s="1">
        <v>505</v>
      </c>
      <c r="R1843" s="1" t="s">
        <v>63</v>
      </c>
      <c r="S1843" s="1" t="s">
        <v>4139</v>
      </c>
      <c r="T1843" s="1">
        <f>Table1[[#This Row],[Unit_Price]]*Table1[[#This Row],[Quantity]]</f>
        <v>480</v>
      </c>
      <c r="U1843" s="1">
        <f>(SUM(Table1[[#This Row],[Delivery_Fee]],Table1[[#This Row],[Gross_Sales]])-Table1[[#This Row],[Discount_Amount]])</f>
        <v>505</v>
      </c>
    </row>
    <row r="1844" spans="1:21" ht="20.399999999999999" customHeight="1" x14ac:dyDescent="0.3">
      <c r="A1844" s="1" t="s">
        <v>4140</v>
      </c>
      <c r="B1844" s="1" t="s">
        <v>6</v>
      </c>
      <c r="C1844" s="1" t="s">
        <v>30477</v>
      </c>
      <c r="D1844" s="1" t="s">
        <v>1453</v>
      </c>
      <c r="E1844" s="1" t="s">
        <v>19</v>
      </c>
      <c r="F1844" s="1" t="s">
        <v>124</v>
      </c>
      <c r="G1844" s="1" t="s">
        <v>125</v>
      </c>
      <c r="H1844" s="1" t="s">
        <v>40</v>
      </c>
      <c r="I1844" s="1" t="s">
        <v>41</v>
      </c>
      <c r="J1844" s="1" t="s">
        <v>13</v>
      </c>
      <c r="K1844" s="1" t="s">
        <v>25</v>
      </c>
      <c r="L1844" s="1">
        <v>4</v>
      </c>
      <c r="M1844" s="1">
        <v>170</v>
      </c>
      <c r="N1844" s="1">
        <v>5</v>
      </c>
      <c r="O1844" s="1">
        <v>34</v>
      </c>
      <c r="P1844" s="1">
        <v>30</v>
      </c>
      <c r="Q1844" s="1">
        <v>676</v>
      </c>
      <c r="R1844" s="1" t="s">
        <v>26</v>
      </c>
      <c r="S1844" s="1" t="s">
        <v>4141</v>
      </c>
      <c r="T1844" s="1">
        <f>Table1[[#This Row],[Unit_Price]]*Table1[[#This Row],[Quantity]]</f>
        <v>680</v>
      </c>
      <c r="U1844" s="1">
        <f>(SUM(Table1[[#This Row],[Delivery_Fee]],Table1[[#This Row],[Gross_Sales]])-Table1[[#This Row],[Discount_Amount]])</f>
        <v>676</v>
      </c>
    </row>
    <row r="1845" spans="1:21" ht="20.399999999999999" customHeight="1" x14ac:dyDescent="0.3">
      <c r="A1845" s="1" t="s">
        <v>4142</v>
      </c>
      <c r="B1845" s="1" t="s">
        <v>6</v>
      </c>
      <c r="C1845" s="1" t="s">
        <v>30477</v>
      </c>
      <c r="D1845" s="1" t="s">
        <v>721</v>
      </c>
      <c r="E1845" s="1" t="s">
        <v>19</v>
      </c>
      <c r="F1845" s="1" t="s">
        <v>20</v>
      </c>
      <c r="G1845" s="1" t="s">
        <v>21</v>
      </c>
      <c r="H1845" s="1" t="s">
        <v>70</v>
      </c>
      <c r="I1845" s="1" t="s">
        <v>71</v>
      </c>
      <c r="J1845" s="1" t="s">
        <v>13</v>
      </c>
      <c r="K1845" s="1" t="s">
        <v>14</v>
      </c>
      <c r="L1845" s="1">
        <v>4</v>
      </c>
      <c r="M1845" s="1">
        <v>130</v>
      </c>
      <c r="N1845" s="1">
        <v>15</v>
      </c>
      <c r="O1845" s="1">
        <v>78</v>
      </c>
      <c r="P1845" s="1">
        <v>35</v>
      </c>
      <c r="Q1845" s="1">
        <v>477</v>
      </c>
      <c r="R1845" s="1" t="s">
        <v>15</v>
      </c>
      <c r="S1845" s="1" t="s">
        <v>4143</v>
      </c>
      <c r="T1845" s="1">
        <f>Table1[[#This Row],[Unit_Price]]*Table1[[#This Row],[Quantity]]</f>
        <v>520</v>
      </c>
      <c r="U1845" s="1">
        <f>(SUM(Table1[[#This Row],[Delivery_Fee]],Table1[[#This Row],[Gross_Sales]])-Table1[[#This Row],[Discount_Amount]])</f>
        <v>477</v>
      </c>
    </row>
    <row r="1846" spans="1:21" ht="20.399999999999999" customHeight="1" x14ac:dyDescent="0.3">
      <c r="A1846" s="1" t="s">
        <v>4144</v>
      </c>
      <c r="B1846" s="1" t="s">
        <v>6</v>
      </c>
      <c r="C1846" s="1" t="s">
        <v>30477</v>
      </c>
      <c r="D1846" s="1" t="s">
        <v>382</v>
      </c>
      <c r="E1846" s="1" t="s">
        <v>19</v>
      </c>
      <c r="F1846" s="1" t="s">
        <v>20</v>
      </c>
      <c r="G1846" s="1" t="s">
        <v>21</v>
      </c>
      <c r="H1846" s="1" t="s">
        <v>55</v>
      </c>
      <c r="I1846" s="1" t="s">
        <v>56</v>
      </c>
      <c r="J1846" s="1" t="s">
        <v>57</v>
      </c>
      <c r="K1846" s="1" t="s">
        <v>14</v>
      </c>
      <c r="L1846" s="1">
        <v>3</v>
      </c>
      <c r="M1846" s="1">
        <v>180</v>
      </c>
      <c r="N1846" s="1">
        <v>20</v>
      </c>
      <c r="O1846" s="1">
        <v>108</v>
      </c>
      <c r="P1846" s="1">
        <v>30</v>
      </c>
      <c r="Q1846" s="1">
        <v>462</v>
      </c>
      <c r="R1846" s="1" t="s">
        <v>63</v>
      </c>
      <c r="S1846" s="1" t="s">
        <v>4145</v>
      </c>
      <c r="T1846" s="1">
        <f>Table1[[#This Row],[Unit_Price]]*Table1[[#This Row],[Quantity]]</f>
        <v>540</v>
      </c>
      <c r="U1846" s="1">
        <f>(SUM(Table1[[#This Row],[Delivery_Fee]],Table1[[#This Row],[Gross_Sales]])-Table1[[#This Row],[Discount_Amount]])</f>
        <v>462</v>
      </c>
    </row>
    <row r="1847" spans="1:21" ht="20.399999999999999" customHeight="1" x14ac:dyDescent="0.3">
      <c r="A1847" s="1" t="s">
        <v>4146</v>
      </c>
      <c r="B1847" s="1" t="s">
        <v>6</v>
      </c>
      <c r="C1847" s="1" t="s">
        <v>30477</v>
      </c>
      <c r="D1847" s="1" t="s">
        <v>497</v>
      </c>
      <c r="E1847" s="1" t="s">
        <v>8</v>
      </c>
      <c r="F1847" s="1" t="s">
        <v>9</v>
      </c>
      <c r="G1847" s="1" t="s">
        <v>10</v>
      </c>
      <c r="H1847" s="1" t="s">
        <v>131</v>
      </c>
      <c r="I1847" s="1" t="s">
        <v>132</v>
      </c>
      <c r="J1847" s="1" t="s">
        <v>57</v>
      </c>
      <c r="K1847" s="1" t="s">
        <v>25</v>
      </c>
      <c r="L1847" s="1">
        <v>4</v>
      </c>
      <c r="M1847" s="1">
        <v>220</v>
      </c>
      <c r="N1847" s="1">
        <v>5</v>
      </c>
      <c r="O1847" s="1">
        <v>44</v>
      </c>
      <c r="P1847" s="1">
        <v>25</v>
      </c>
      <c r="Q1847" s="1">
        <v>861</v>
      </c>
      <c r="R1847" s="1" t="s">
        <v>15</v>
      </c>
      <c r="S1847" s="1" t="s">
        <v>4147</v>
      </c>
      <c r="T1847" s="1">
        <f>Table1[[#This Row],[Unit_Price]]*Table1[[#This Row],[Quantity]]</f>
        <v>880</v>
      </c>
      <c r="U1847" s="1">
        <f>(SUM(Table1[[#This Row],[Delivery_Fee]],Table1[[#This Row],[Gross_Sales]])-Table1[[#This Row],[Discount_Amount]])</f>
        <v>861</v>
      </c>
    </row>
    <row r="1848" spans="1:21" ht="20.399999999999999" customHeight="1" x14ac:dyDescent="0.3">
      <c r="A1848" s="1" t="s">
        <v>4148</v>
      </c>
      <c r="B1848" s="1" t="s">
        <v>6</v>
      </c>
      <c r="C1848" s="1" t="s">
        <v>30477</v>
      </c>
      <c r="D1848" s="1" t="s">
        <v>1616</v>
      </c>
      <c r="E1848" s="1" t="s">
        <v>19</v>
      </c>
      <c r="F1848" s="1" t="s">
        <v>124</v>
      </c>
      <c r="G1848" s="1" t="s">
        <v>125</v>
      </c>
      <c r="H1848" s="1" t="s">
        <v>77</v>
      </c>
      <c r="I1848" s="1" t="s">
        <v>78</v>
      </c>
      <c r="J1848" s="1" t="s">
        <v>24</v>
      </c>
      <c r="K1848" s="1" t="s">
        <v>14</v>
      </c>
      <c r="L1848" s="1">
        <v>2</v>
      </c>
      <c r="M1848" s="1">
        <v>150</v>
      </c>
      <c r="N1848" s="1">
        <v>15</v>
      </c>
      <c r="O1848" s="1">
        <v>45</v>
      </c>
      <c r="P1848" s="1">
        <v>35</v>
      </c>
      <c r="Q1848" s="1">
        <v>290</v>
      </c>
      <c r="R1848" s="1" t="s">
        <v>15</v>
      </c>
      <c r="S1848" s="1" t="s">
        <v>4149</v>
      </c>
      <c r="T1848" s="1">
        <f>Table1[[#This Row],[Unit_Price]]*Table1[[#This Row],[Quantity]]</f>
        <v>300</v>
      </c>
      <c r="U1848" s="1">
        <f>(SUM(Table1[[#This Row],[Delivery_Fee]],Table1[[#This Row],[Gross_Sales]])-Table1[[#This Row],[Discount_Amount]])</f>
        <v>290</v>
      </c>
    </row>
    <row r="1849" spans="1:21" ht="20.399999999999999" customHeight="1" x14ac:dyDescent="0.3">
      <c r="A1849" s="1" t="s">
        <v>4150</v>
      </c>
      <c r="B1849" s="1" t="s">
        <v>6</v>
      </c>
      <c r="C1849" s="1" t="s">
        <v>30477</v>
      </c>
      <c r="D1849" s="1" t="s">
        <v>161</v>
      </c>
      <c r="E1849" s="1" t="s">
        <v>19</v>
      </c>
      <c r="F1849" s="1" t="s">
        <v>124</v>
      </c>
      <c r="G1849" s="1" t="s">
        <v>125</v>
      </c>
      <c r="H1849" s="1" t="s">
        <v>55</v>
      </c>
      <c r="I1849" s="1" t="s">
        <v>56</v>
      </c>
      <c r="J1849" s="1" t="s">
        <v>57</v>
      </c>
      <c r="K1849" s="1" t="s">
        <v>14</v>
      </c>
      <c r="L1849" s="1">
        <v>2</v>
      </c>
      <c r="M1849" s="1">
        <v>180</v>
      </c>
      <c r="N1849" s="1">
        <v>10</v>
      </c>
      <c r="O1849" s="1">
        <v>36</v>
      </c>
      <c r="P1849" s="1">
        <v>25</v>
      </c>
      <c r="Q1849" s="1">
        <v>349</v>
      </c>
      <c r="R1849" s="1" t="s">
        <v>36</v>
      </c>
      <c r="S1849" s="1" t="s">
        <v>4151</v>
      </c>
      <c r="T1849" s="1">
        <f>Table1[[#This Row],[Unit_Price]]*Table1[[#This Row],[Quantity]]</f>
        <v>360</v>
      </c>
      <c r="U1849" s="1">
        <f>(SUM(Table1[[#This Row],[Delivery_Fee]],Table1[[#This Row],[Gross_Sales]])-Table1[[#This Row],[Discount_Amount]])</f>
        <v>349</v>
      </c>
    </row>
    <row r="1850" spans="1:21" ht="20.399999999999999" customHeight="1" x14ac:dyDescent="0.3">
      <c r="A1850" s="1" t="s">
        <v>4152</v>
      </c>
      <c r="B1850" s="1" t="s">
        <v>6</v>
      </c>
      <c r="C1850" s="1" t="s">
        <v>30477</v>
      </c>
      <c r="D1850" s="1" t="s">
        <v>506</v>
      </c>
      <c r="E1850" s="1" t="s">
        <v>19</v>
      </c>
      <c r="F1850" s="1" t="s">
        <v>129</v>
      </c>
      <c r="G1850" s="1" t="s">
        <v>130</v>
      </c>
      <c r="H1850" s="1" t="s">
        <v>143</v>
      </c>
      <c r="I1850" s="1" t="s">
        <v>144</v>
      </c>
      <c r="J1850" s="1" t="s">
        <v>24</v>
      </c>
      <c r="K1850" s="1" t="s">
        <v>14</v>
      </c>
      <c r="L1850" s="1">
        <v>4</v>
      </c>
      <c r="M1850" s="1">
        <v>160</v>
      </c>
      <c r="N1850" s="1">
        <v>5</v>
      </c>
      <c r="O1850" s="1">
        <v>32</v>
      </c>
      <c r="P1850" s="1">
        <v>30</v>
      </c>
      <c r="Q1850" s="1">
        <v>638</v>
      </c>
      <c r="R1850" s="1" t="s">
        <v>36</v>
      </c>
      <c r="S1850" s="1" t="s">
        <v>4153</v>
      </c>
      <c r="T1850" s="1">
        <f>Table1[[#This Row],[Unit_Price]]*Table1[[#This Row],[Quantity]]</f>
        <v>640</v>
      </c>
      <c r="U1850" s="1">
        <f>(SUM(Table1[[#This Row],[Delivery_Fee]],Table1[[#This Row],[Gross_Sales]])-Table1[[#This Row],[Discount_Amount]])</f>
        <v>638</v>
      </c>
    </row>
    <row r="1851" spans="1:21" ht="20.399999999999999" customHeight="1" x14ac:dyDescent="0.3">
      <c r="A1851" s="1" t="s">
        <v>4154</v>
      </c>
      <c r="B1851" s="1" t="s">
        <v>6</v>
      </c>
      <c r="C1851" s="1" t="s">
        <v>30477</v>
      </c>
      <c r="D1851" s="1" t="s">
        <v>387</v>
      </c>
      <c r="E1851" s="1" t="s">
        <v>19</v>
      </c>
      <c r="F1851" s="1" t="s">
        <v>93</v>
      </c>
      <c r="G1851" s="1" t="s">
        <v>94</v>
      </c>
      <c r="H1851" s="1" t="s">
        <v>40</v>
      </c>
      <c r="I1851" s="1" t="s">
        <v>41</v>
      </c>
      <c r="J1851" s="1" t="s">
        <v>13</v>
      </c>
      <c r="K1851" s="1" t="s">
        <v>25</v>
      </c>
      <c r="L1851" s="1">
        <v>1</v>
      </c>
      <c r="M1851" s="1">
        <v>170</v>
      </c>
      <c r="N1851" s="1">
        <v>20</v>
      </c>
      <c r="O1851" s="1">
        <v>34</v>
      </c>
      <c r="P1851" s="1">
        <v>35</v>
      </c>
      <c r="Q1851" s="1">
        <v>171</v>
      </c>
      <c r="R1851" s="1" t="s">
        <v>26</v>
      </c>
      <c r="S1851" s="1" t="s">
        <v>4155</v>
      </c>
      <c r="T1851" s="1">
        <f>Table1[[#This Row],[Unit_Price]]*Table1[[#This Row],[Quantity]]</f>
        <v>170</v>
      </c>
      <c r="U1851" s="1">
        <f>(SUM(Table1[[#This Row],[Delivery_Fee]],Table1[[#This Row],[Gross_Sales]])-Table1[[#This Row],[Discount_Amount]])</f>
        <v>171</v>
      </c>
    </row>
    <row r="1852" spans="1:21" ht="20.399999999999999" customHeight="1" x14ac:dyDescent="0.3">
      <c r="A1852" s="1" t="s">
        <v>4156</v>
      </c>
      <c r="B1852" s="1" t="s">
        <v>6</v>
      </c>
      <c r="C1852" s="1" t="s">
        <v>30477</v>
      </c>
      <c r="D1852" s="1" t="s">
        <v>433</v>
      </c>
      <c r="E1852" s="1" t="s">
        <v>19</v>
      </c>
      <c r="F1852" s="1" t="s">
        <v>20</v>
      </c>
      <c r="G1852" s="1" t="s">
        <v>21</v>
      </c>
      <c r="H1852" s="1" t="s">
        <v>40</v>
      </c>
      <c r="I1852" s="1" t="s">
        <v>41</v>
      </c>
      <c r="J1852" s="1" t="s">
        <v>13</v>
      </c>
      <c r="K1852" s="1" t="s">
        <v>25</v>
      </c>
      <c r="L1852" s="1">
        <v>4</v>
      </c>
      <c r="M1852" s="1">
        <v>170</v>
      </c>
      <c r="N1852" s="1">
        <v>5</v>
      </c>
      <c r="O1852" s="1">
        <v>34</v>
      </c>
      <c r="P1852" s="1">
        <v>20</v>
      </c>
      <c r="Q1852" s="1">
        <v>666</v>
      </c>
      <c r="R1852" s="1" t="s">
        <v>42</v>
      </c>
      <c r="S1852" s="1" t="s">
        <v>4157</v>
      </c>
      <c r="T1852" s="1">
        <f>Table1[[#This Row],[Unit_Price]]*Table1[[#This Row],[Quantity]]</f>
        <v>680</v>
      </c>
      <c r="U1852" s="1">
        <f>(SUM(Table1[[#This Row],[Delivery_Fee]],Table1[[#This Row],[Gross_Sales]])-Table1[[#This Row],[Discount_Amount]])</f>
        <v>666</v>
      </c>
    </row>
    <row r="1853" spans="1:21" ht="20.399999999999999" customHeight="1" x14ac:dyDescent="0.3">
      <c r="A1853" s="1" t="s">
        <v>4158</v>
      </c>
      <c r="B1853" s="1" t="s">
        <v>6</v>
      </c>
      <c r="C1853" s="1" t="s">
        <v>30477</v>
      </c>
      <c r="D1853" s="1" t="s">
        <v>271</v>
      </c>
      <c r="E1853" s="1" t="s">
        <v>30</v>
      </c>
      <c r="F1853" s="1" t="s">
        <v>151</v>
      </c>
      <c r="G1853" s="1" t="s">
        <v>152</v>
      </c>
      <c r="H1853" s="1" t="s">
        <v>22</v>
      </c>
      <c r="I1853" s="1" t="s">
        <v>23</v>
      </c>
      <c r="J1853" s="1" t="s">
        <v>24</v>
      </c>
      <c r="K1853" s="1" t="s">
        <v>25</v>
      </c>
      <c r="L1853" s="1">
        <v>3</v>
      </c>
      <c r="M1853" s="1">
        <v>180</v>
      </c>
      <c r="N1853" s="1">
        <v>0</v>
      </c>
      <c r="O1853" s="1">
        <v>0</v>
      </c>
      <c r="P1853" s="1">
        <v>35</v>
      </c>
      <c r="Q1853" s="1">
        <v>575</v>
      </c>
      <c r="R1853" s="1" t="s">
        <v>63</v>
      </c>
      <c r="S1853" s="1" t="s">
        <v>4159</v>
      </c>
      <c r="T1853" s="1">
        <f>Table1[[#This Row],[Unit_Price]]*Table1[[#This Row],[Quantity]]</f>
        <v>540</v>
      </c>
      <c r="U1853" s="1">
        <f>(SUM(Table1[[#This Row],[Delivery_Fee]],Table1[[#This Row],[Gross_Sales]])-Table1[[#This Row],[Discount_Amount]])</f>
        <v>575</v>
      </c>
    </row>
    <row r="1854" spans="1:21" ht="20.399999999999999" customHeight="1" x14ac:dyDescent="0.3">
      <c r="A1854" s="1" t="s">
        <v>4160</v>
      </c>
      <c r="B1854" s="1" t="s">
        <v>6</v>
      </c>
      <c r="C1854" s="1" t="s">
        <v>30477</v>
      </c>
      <c r="D1854" s="1" t="s">
        <v>673</v>
      </c>
      <c r="E1854" s="1" t="s">
        <v>19</v>
      </c>
      <c r="F1854" s="1" t="s">
        <v>98</v>
      </c>
      <c r="G1854" s="1" t="s">
        <v>99</v>
      </c>
      <c r="H1854" s="1" t="s">
        <v>77</v>
      </c>
      <c r="I1854" s="1" t="s">
        <v>78</v>
      </c>
      <c r="J1854" s="1" t="s">
        <v>24</v>
      </c>
      <c r="K1854" s="1" t="s">
        <v>14</v>
      </c>
      <c r="L1854" s="1">
        <v>3</v>
      </c>
      <c r="M1854" s="1">
        <v>150</v>
      </c>
      <c r="N1854" s="1">
        <v>5</v>
      </c>
      <c r="O1854" s="1">
        <v>22.5</v>
      </c>
      <c r="P1854" s="1">
        <v>40</v>
      </c>
      <c r="Q1854" s="1">
        <v>467.5</v>
      </c>
      <c r="R1854" s="1" t="s">
        <v>36</v>
      </c>
      <c r="S1854" s="1" t="s">
        <v>4161</v>
      </c>
      <c r="T1854" s="1">
        <f>Table1[[#This Row],[Unit_Price]]*Table1[[#This Row],[Quantity]]</f>
        <v>450</v>
      </c>
      <c r="U1854" s="1">
        <f>(SUM(Table1[[#This Row],[Delivery_Fee]],Table1[[#This Row],[Gross_Sales]])-Table1[[#This Row],[Discount_Amount]])</f>
        <v>467.5</v>
      </c>
    </row>
    <row r="1855" spans="1:21" ht="20.399999999999999" customHeight="1" x14ac:dyDescent="0.3">
      <c r="A1855" s="1" t="s">
        <v>4162</v>
      </c>
      <c r="B1855" s="1" t="s">
        <v>6</v>
      </c>
      <c r="C1855" s="1" t="s">
        <v>30477</v>
      </c>
      <c r="D1855" s="1" t="s">
        <v>167</v>
      </c>
      <c r="E1855" s="1" t="s">
        <v>8</v>
      </c>
      <c r="F1855" s="1" t="s">
        <v>9</v>
      </c>
      <c r="G1855" s="1" t="s">
        <v>10</v>
      </c>
      <c r="H1855" s="1" t="s">
        <v>143</v>
      </c>
      <c r="I1855" s="1" t="s">
        <v>144</v>
      </c>
      <c r="J1855" s="1" t="s">
        <v>24</v>
      </c>
      <c r="K1855" s="1" t="s">
        <v>14</v>
      </c>
      <c r="L1855" s="1">
        <v>4</v>
      </c>
      <c r="M1855" s="1">
        <v>160</v>
      </c>
      <c r="N1855" s="1">
        <v>15</v>
      </c>
      <c r="O1855" s="1">
        <v>96</v>
      </c>
      <c r="P1855" s="1">
        <v>35</v>
      </c>
      <c r="Q1855" s="1">
        <v>579</v>
      </c>
      <c r="R1855" s="1" t="s">
        <v>36</v>
      </c>
      <c r="S1855" s="1" t="s">
        <v>4163</v>
      </c>
      <c r="T1855" s="1">
        <f>Table1[[#This Row],[Unit_Price]]*Table1[[#This Row],[Quantity]]</f>
        <v>640</v>
      </c>
      <c r="U1855" s="1">
        <f>(SUM(Table1[[#This Row],[Delivery_Fee]],Table1[[#This Row],[Gross_Sales]])-Table1[[#This Row],[Discount_Amount]])</f>
        <v>579</v>
      </c>
    </row>
    <row r="1856" spans="1:21" ht="20.399999999999999" customHeight="1" x14ac:dyDescent="0.3">
      <c r="A1856" s="1" t="s">
        <v>4164</v>
      </c>
      <c r="B1856" s="1" t="s">
        <v>6</v>
      </c>
      <c r="C1856" s="1" t="s">
        <v>30477</v>
      </c>
      <c r="D1856" s="1" t="s">
        <v>1068</v>
      </c>
      <c r="E1856" s="1" t="s">
        <v>67</v>
      </c>
      <c r="F1856" s="1" t="s">
        <v>68</v>
      </c>
      <c r="G1856" s="1" t="s">
        <v>69</v>
      </c>
      <c r="H1856" s="1" t="s">
        <v>70</v>
      </c>
      <c r="I1856" s="1" t="s">
        <v>71</v>
      </c>
      <c r="J1856" s="1" t="s">
        <v>13</v>
      </c>
      <c r="K1856" s="1" t="s">
        <v>14</v>
      </c>
      <c r="L1856" s="1">
        <v>3</v>
      </c>
      <c r="M1856" s="1">
        <v>130</v>
      </c>
      <c r="N1856" s="1">
        <v>20</v>
      </c>
      <c r="O1856" s="1">
        <v>78</v>
      </c>
      <c r="P1856" s="1">
        <v>30</v>
      </c>
      <c r="Q1856" s="1">
        <v>342</v>
      </c>
      <c r="R1856" s="1" t="s">
        <v>42</v>
      </c>
      <c r="S1856" s="1" t="s">
        <v>4165</v>
      </c>
      <c r="T1856" s="1">
        <f>Table1[[#This Row],[Unit_Price]]*Table1[[#This Row],[Quantity]]</f>
        <v>390</v>
      </c>
      <c r="U1856" s="1">
        <f>(SUM(Table1[[#This Row],[Delivery_Fee]],Table1[[#This Row],[Gross_Sales]])-Table1[[#This Row],[Discount_Amount]])</f>
        <v>342</v>
      </c>
    </row>
    <row r="1857" spans="1:21" ht="20.399999999999999" customHeight="1" x14ac:dyDescent="0.3">
      <c r="A1857" s="1" t="s">
        <v>4166</v>
      </c>
      <c r="B1857" s="1" t="s">
        <v>6</v>
      </c>
      <c r="C1857" s="1" t="s">
        <v>30477</v>
      </c>
      <c r="D1857" s="1" t="s">
        <v>170</v>
      </c>
      <c r="E1857" s="1" t="s">
        <v>30</v>
      </c>
      <c r="F1857" s="1" t="s">
        <v>31</v>
      </c>
      <c r="G1857" s="1" t="s">
        <v>32</v>
      </c>
      <c r="H1857" s="1" t="s">
        <v>131</v>
      </c>
      <c r="I1857" s="1" t="s">
        <v>132</v>
      </c>
      <c r="J1857" s="1" t="s">
        <v>57</v>
      </c>
      <c r="K1857" s="1" t="s">
        <v>25</v>
      </c>
      <c r="L1857" s="1">
        <v>1</v>
      </c>
      <c r="M1857" s="1">
        <v>220</v>
      </c>
      <c r="N1857" s="1">
        <v>15</v>
      </c>
      <c r="O1857" s="1">
        <v>33</v>
      </c>
      <c r="P1857" s="1">
        <v>25</v>
      </c>
      <c r="Q1857" s="1">
        <v>212</v>
      </c>
      <c r="R1857" s="1" t="s">
        <v>26</v>
      </c>
      <c r="S1857" s="1" t="s">
        <v>4167</v>
      </c>
      <c r="T1857" s="1">
        <f>Table1[[#This Row],[Unit_Price]]*Table1[[#This Row],[Quantity]]</f>
        <v>220</v>
      </c>
      <c r="U1857" s="1">
        <f>(SUM(Table1[[#This Row],[Delivery_Fee]],Table1[[#This Row],[Gross_Sales]])-Table1[[#This Row],[Discount_Amount]])</f>
        <v>212</v>
      </c>
    </row>
    <row r="1858" spans="1:21" ht="20.399999999999999" customHeight="1" x14ac:dyDescent="0.3">
      <c r="A1858" s="1" t="s">
        <v>4168</v>
      </c>
      <c r="B1858" s="1" t="s">
        <v>6</v>
      </c>
      <c r="C1858" s="1" t="s">
        <v>30477</v>
      </c>
      <c r="D1858" s="1" t="s">
        <v>60</v>
      </c>
      <c r="E1858" s="1" t="s">
        <v>19</v>
      </c>
      <c r="F1858" s="1" t="s">
        <v>124</v>
      </c>
      <c r="G1858" s="1" t="s">
        <v>125</v>
      </c>
      <c r="H1858" s="1" t="s">
        <v>48</v>
      </c>
      <c r="I1858" s="1" t="s">
        <v>49</v>
      </c>
      <c r="J1858" s="1" t="s">
        <v>13</v>
      </c>
      <c r="K1858" s="1" t="s">
        <v>14</v>
      </c>
      <c r="L1858" s="1">
        <v>3</v>
      </c>
      <c r="M1858" s="1">
        <v>220</v>
      </c>
      <c r="N1858" s="1">
        <v>0</v>
      </c>
      <c r="O1858" s="1">
        <v>0</v>
      </c>
      <c r="P1858" s="1">
        <v>35</v>
      </c>
      <c r="Q1858" s="1">
        <v>695</v>
      </c>
      <c r="R1858" s="1" t="s">
        <v>63</v>
      </c>
      <c r="S1858" s="1" t="s">
        <v>4169</v>
      </c>
      <c r="T1858" s="1">
        <f>Table1[[#This Row],[Unit_Price]]*Table1[[#This Row],[Quantity]]</f>
        <v>660</v>
      </c>
      <c r="U1858" s="1">
        <f>(SUM(Table1[[#This Row],[Delivery_Fee]],Table1[[#This Row],[Gross_Sales]])-Table1[[#This Row],[Discount_Amount]])</f>
        <v>695</v>
      </c>
    </row>
    <row r="1859" spans="1:21" ht="20.399999999999999" customHeight="1" x14ac:dyDescent="0.3">
      <c r="A1859" s="1" t="s">
        <v>4170</v>
      </c>
      <c r="B1859" s="1" t="s">
        <v>6</v>
      </c>
      <c r="C1859" s="1" t="s">
        <v>30477</v>
      </c>
      <c r="D1859" s="1" t="s">
        <v>315</v>
      </c>
      <c r="E1859" s="1" t="s">
        <v>67</v>
      </c>
      <c r="F1859" s="1" t="s">
        <v>129</v>
      </c>
      <c r="G1859" s="1" t="s">
        <v>130</v>
      </c>
      <c r="H1859" s="1" t="s">
        <v>11</v>
      </c>
      <c r="I1859" s="1" t="s">
        <v>12</v>
      </c>
      <c r="J1859" s="1" t="s">
        <v>13</v>
      </c>
      <c r="K1859" s="1" t="s">
        <v>14</v>
      </c>
      <c r="L1859" s="1">
        <v>4</v>
      </c>
      <c r="M1859" s="1">
        <v>140</v>
      </c>
      <c r="N1859" s="1">
        <v>0</v>
      </c>
      <c r="O1859" s="1">
        <v>0</v>
      </c>
      <c r="P1859" s="1">
        <v>40</v>
      </c>
      <c r="Q1859" s="1">
        <v>600</v>
      </c>
      <c r="R1859" s="1" t="s">
        <v>63</v>
      </c>
      <c r="S1859" s="1" t="s">
        <v>4171</v>
      </c>
      <c r="T1859" s="1">
        <f>Table1[[#This Row],[Unit_Price]]*Table1[[#This Row],[Quantity]]</f>
        <v>560</v>
      </c>
      <c r="U1859" s="1">
        <f>(SUM(Table1[[#This Row],[Delivery_Fee]],Table1[[#This Row],[Gross_Sales]])-Table1[[#This Row],[Discount_Amount]])</f>
        <v>600</v>
      </c>
    </row>
    <row r="1860" spans="1:21" ht="20.399999999999999" customHeight="1" x14ac:dyDescent="0.3">
      <c r="A1860" s="1" t="s">
        <v>4172</v>
      </c>
      <c r="B1860" s="1" t="s">
        <v>6</v>
      </c>
      <c r="C1860" s="1" t="s">
        <v>30477</v>
      </c>
      <c r="D1860" s="1" t="s">
        <v>147</v>
      </c>
      <c r="E1860" s="1" t="s">
        <v>19</v>
      </c>
      <c r="F1860" s="1" t="s">
        <v>93</v>
      </c>
      <c r="G1860" s="1" t="s">
        <v>94</v>
      </c>
      <c r="H1860" s="1" t="s">
        <v>55</v>
      </c>
      <c r="I1860" s="1" t="s">
        <v>56</v>
      </c>
      <c r="J1860" s="1" t="s">
        <v>57</v>
      </c>
      <c r="K1860" s="1" t="s">
        <v>14</v>
      </c>
      <c r="L1860" s="1">
        <v>2</v>
      </c>
      <c r="M1860" s="1">
        <v>180</v>
      </c>
      <c r="N1860" s="1">
        <v>10</v>
      </c>
      <c r="O1860" s="1">
        <v>36</v>
      </c>
      <c r="P1860" s="1">
        <v>40</v>
      </c>
      <c r="Q1860" s="1">
        <v>364</v>
      </c>
      <c r="R1860" s="1" t="s">
        <v>63</v>
      </c>
      <c r="S1860" s="1" t="s">
        <v>4173</v>
      </c>
      <c r="T1860" s="1">
        <f>Table1[[#This Row],[Unit_Price]]*Table1[[#This Row],[Quantity]]</f>
        <v>360</v>
      </c>
      <c r="U1860" s="1">
        <f>(SUM(Table1[[#This Row],[Delivery_Fee]],Table1[[#This Row],[Gross_Sales]])-Table1[[#This Row],[Discount_Amount]])</f>
        <v>364</v>
      </c>
    </row>
    <row r="1861" spans="1:21" ht="20.399999999999999" customHeight="1" x14ac:dyDescent="0.3">
      <c r="A1861" s="1" t="s">
        <v>4174</v>
      </c>
      <c r="B1861" s="1" t="s">
        <v>6</v>
      </c>
      <c r="C1861" s="1" t="s">
        <v>30477</v>
      </c>
      <c r="D1861" s="1" t="s">
        <v>224</v>
      </c>
      <c r="E1861" s="1" t="s">
        <v>67</v>
      </c>
      <c r="F1861" s="1" t="s">
        <v>82</v>
      </c>
      <c r="G1861" s="1" t="s">
        <v>83</v>
      </c>
      <c r="H1861" s="1" t="s">
        <v>111</v>
      </c>
      <c r="I1861" s="1" t="s">
        <v>112</v>
      </c>
      <c r="J1861" s="1" t="s">
        <v>13</v>
      </c>
      <c r="K1861" s="1" t="s">
        <v>25</v>
      </c>
      <c r="L1861" s="1">
        <v>1</v>
      </c>
      <c r="M1861" s="1">
        <v>280</v>
      </c>
      <c r="N1861" s="1">
        <v>10</v>
      </c>
      <c r="O1861" s="1">
        <v>28</v>
      </c>
      <c r="P1861" s="1">
        <v>35</v>
      </c>
      <c r="Q1861" s="1">
        <v>287</v>
      </c>
      <c r="R1861" s="1" t="s">
        <v>63</v>
      </c>
      <c r="S1861" s="1" t="s">
        <v>4175</v>
      </c>
      <c r="T1861" s="1">
        <f>Table1[[#This Row],[Unit_Price]]*Table1[[#This Row],[Quantity]]</f>
        <v>280</v>
      </c>
      <c r="U1861" s="1">
        <f>(SUM(Table1[[#This Row],[Delivery_Fee]],Table1[[#This Row],[Gross_Sales]])-Table1[[#This Row],[Discount_Amount]])</f>
        <v>287</v>
      </c>
    </row>
    <row r="1862" spans="1:21" ht="20.399999999999999" customHeight="1" x14ac:dyDescent="0.3">
      <c r="A1862" s="1" t="s">
        <v>4176</v>
      </c>
      <c r="B1862" s="1" t="s">
        <v>6</v>
      </c>
      <c r="C1862" s="1" t="s">
        <v>30477</v>
      </c>
      <c r="D1862" s="1" t="s">
        <v>1202</v>
      </c>
      <c r="E1862" s="1" t="s">
        <v>19</v>
      </c>
      <c r="F1862" s="1" t="s">
        <v>174</v>
      </c>
      <c r="G1862" s="1" t="s">
        <v>175</v>
      </c>
      <c r="H1862" s="1" t="s">
        <v>84</v>
      </c>
      <c r="I1862" s="1" t="s">
        <v>85</v>
      </c>
      <c r="J1862" s="1" t="s">
        <v>86</v>
      </c>
      <c r="K1862" s="1" t="s">
        <v>14</v>
      </c>
      <c r="L1862" s="1">
        <v>4</v>
      </c>
      <c r="M1862" s="1">
        <v>100</v>
      </c>
      <c r="N1862" s="1">
        <v>0</v>
      </c>
      <c r="O1862" s="1">
        <v>0</v>
      </c>
      <c r="P1862" s="1">
        <v>25</v>
      </c>
      <c r="Q1862" s="1">
        <v>425</v>
      </c>
      <c r="R1862" s="1" t="s">
        <v>15</v>
      </c>
      <c r="S1862" s="1" t="s">
        <v>4177</v>
      </c>
      <c r="T1862" s="1">
        <f>Table1[[#This Row],[Unit_Price]]*Table1[[#This Row],[Quantity]]</f>
        <v>400</v>
      </c>
      <c r="U1862" s="1">
        <f>(SUM(Table1[[#This Row],[Delivery_Fee]],Table1[[#This Row],[Gross_Sales]])-Table1[[#This Row],[Discount_Amount]])</f>
        <v>425</v>
      </c>
    </row>
    <row r="1863" spans="1:21" ht="20.399999999999999" customHeight="1" x14ac:dyDescent="0.3">
      <c r="A1863" s="1" t="s">
        <v>4178</v>
      </c>
      <c r="B1863" s="1" t="s">
        <v>6</v>
      </c>
      <c r="C1863" s="1" t="s">
        <v>30477</v>
      </c>
      <c r="D1863" s="1" t="s">
        <v>257</v>
      </c>
      <c r="E1863" s="1" t="s">
        <v>8</v>
      </c>
      <c r="F1863" s="1" t="s">
        <v>187</v>
      </c>
      <c r="G1863" s="1" t="s">
        <v>188</v>
      </c>
      <c r="H1863" s="1" t="s">
        <v>55</v>
      </c>
      <c r="I1863" s="1" t="s">
        <v>56</v>
      </c>
      <c r="J1863" s="1" t="s">
        <v>57</v>
      </c>
      <c r="K1863" s="1" t="s">
        <v>14</v>
      </c>
      <c r="L1863" s="1">
        <v>3</v>
      </c>
      <c r="M1863" s="1">
        <v>180</v>
      </c>
      <c r="N1863" s="1">
        <v>15</v>
      </c>
      <c r="O1863" s="1">
        <v>81</v>
      </c>
      <c r="P1863" s="1">
        <v>20</v>
      </c>
      <c r="Q1863" s="1">
        <v>479</v>
      </c>
      <c r="R1863" s="1" t="s">
        <v>42</v>
      </c>
      <c r="S1863" s="1" t="s">
        <v>4179</v>
      </c>
      <c r="T1863" s="1">
        <f>Table1[[#This Row],[Unit_Price]]*Table1[[#This Row],[Quantity]]</f>
        <v>540</v>
      </c>
      <c r="U1863" s="1">
        <f>(SUM(Table1[[#This Row],[Delivery_Fee]],Table1[[#This Row],[Gross_Sales]])-Table1[[#This Row],[Discount_Amount]])</f>
        <v>479</v>
      </c>
    </row>
    <row r="1864" spans="1:21" ht="20.399999999999999" customHeight="1" x14ac:dyDescent="0.3">
      <c r="A1864" s="1" t="s">
        <v>4180</v>
      </c>
      <c r="B1864" s="1" t="s">
        <v>6</v>
      </c>
      <c r="C1864" s="1" t="s">
        <v>30477</v>
      </c>
      <c r="D1864" s="1" t="s">
        <v>1410</v>
      </c>
      <c r="E1864" s="1" t="s">
        <v>30</v>
      </c>
      <c r="F1864" s="1" t="s">
        <v>31</v>
      </c>
      <c r="G1864" s="1" t="s">
        <v>32</v>
      </c>
      <c r="H1864" s="1" t="s">
        <v>33</v>
      </c>
      <c r="I1864" s="1" t="s">
        <v>34</v>
      </c>
      <c r="J1864" s="1" t="s">
        <v>35</v>
      </c>
      <c r="K1864" s="1" t="s">
        <v>25</v>
      </c>
      <c r="L1864" s="1">
        <v>2</v>
      </c>
      <c r="M1864" s="1">
        <v>240</v>
      </c>
      <c r="N1864" s="1">
        <v>10</v>
      </c>
      <c r="O1864" s="1">
        <v>48</v>
      </c>
      <c r="P1864" s="1">
        <v>35</v>
      </c>
      <c r="Q1864" s="1">
        <v>467</v>
      </c>
      <c r="R1864" s="1" t="s">
        <v>42</v>
      </c>
      <c r="S1864" s="1" t="s">
        <v>4181</v>
      </c>
      <c r="T1864" s="1">
        <f>Table1[[#This Row],[Unit_Price]]*Table1[[#This Row],[Quantity]]</f>
        <v>480</v>
      </c>
      <c r="U1864" s="1">
        <f>(SUM(Table1[[#This Row],[Delivery_Fee]],Table1[[#This Row],[Gross_Sales]])-Table1[[#This Row],[Discount_Amount]])</f>
        <v>467</v>
      </c>
    </row>
    <row r="1865" spans="1:21" ht="20.399999999999999" customHeight="1" x14ac:dyDescent="0.3">
      <c r="A1865" s="1" t="s">
        <v>4182</v>
      </c>
      <c r="B1865" s="1" t="s">
        <v>6</v>
      </c>
      <c r="C1865" s="1" t="s">
        <v>30477</v>
      </c>
      <c r="D1865" s="1" t="s">
        <v>1283</v>
      </c>
      <c r="E1865" s="1" t="s">
        <v>67</v>
      </c>
      <c r="F1865" s="1" t="s">
        <v>267</v>
      </c>
      <c r="G1865" s="1" t="s">
        <v>268</v>
      </c>
      <c r="H1865" s="1" t="s">
        <v>77</v>
      </c>
      <c r="I1865" s="1" t="s">
        <v>78</v>
      </c>
      <c r="J1865" s="1" t="s">
        <v>24</v>
      </c>
      <c r="K1865" s="1" t="s">
        <v>14</v>
      </c>
      <c r="L1865" s="1">
        <v>2</v>
      </c>
      <c r="M1865" s="1">
        <v>150</v>
      </c>
      <c r="N1865" s="1">
        <v>5</v>
      </c>
      <c r="O1865" s="1">
        <v>15</v>
      </c>
      <c r="P1865" s="1">
        <v>40</v>
      </c>
      <c r="Q1865" s="1">
        <v>325</v>
      </c>
      <c r="R1865" s="1" t="s">
        <v>42</v>
      </c>
      <c r="S1865" s="1" t="s">
        <v>4183</v>
      </c>
      <c r="T1865" s="1">
        <f>Table1[[#This Row],[Unit_Price]]*Table1[[#This Row],[Quantity]]</f>
        <v>300</v>
      </c>
      <c r="U1865" s="1">
        <f>(SUM(Table1[[#This Row],[Delivery_Fee]],Table1[[#This Row],[Gross_Sales]])-Table1[[#This Row],[Discount_Amount]])</f>
        <v>325</v>
      </c>
    </row>
    <row r="1866" spans="1:21" ht="20.399999999999999" customHeight="1" x14ac:dyDescent="0.3">
      <c r="A1866" s="1" t="s">
        <v>4184</v>
      </c>
      <c r="B1866" s="1" t="s">
        <v>6</v>
      </c>
      <c r="C1866" s="1" t="s">
        <v>30477</v>
      </c>
      <c r="D1866" s="1" t="s">
        <v>934</v>
      </c>
      <c r="E1866" s="1" t="s">
        <v>30</v>
      </c>
      <c r="F1866" s="1" t="s">
        <v>53</v>
      </c>
      <c r="G1866" s="1" t="s">
        <v>54</v>
      </c>
      <c r="H1866" s="1" t="s">
        <v>77</v>
      </c>
      <c r="I1866" s="1" t="s">
        <v>78</v>
      </c>
      <c r="J1866" s="1" t="s">
        <v>24</v>
      </c>
      <c r="K1866" s="1" t="s">
        <v>14</v>
      </c>
      <c r="L1866" s="1">
        <v>2</v>
      </c>
      <c r="M1866" s="1">
        <v>150</v>
      </c>
      <c r="N1866" s="1">
        <v>15</v>
      </c>
      <c r="O1866" s="1">
        <v>45</v>
      </c>
      <c r="P1866" s="1">
        <v>20</v>
      </c>
      <c r="Q1866" s="1">
        <v>275</v>
      </c>
      <c r="R1866" s="1" t="s">
        <v>42</v>
      </c>
      <c r="S1866" s="1" t="s">
        <v>4185</v>
      </c>
      <c r="T1866" s="1">
        <f>Table1[[#This Row],[Unit_Price]]*Table1[[#This Row],[Quantity]]</f>
        <v>300</v>
      </c>
      <c r="U1866" s="1">
        <f>(SUM(Table1[[#This Row],[Delivery_Fee]],Table1[[#This Row],[Gross_Sales]])-Table1[[#This Row],[Discount_Amount]])</f>
        <v>275</v>
      </c>
    </row>
    <row r="1867" spans="1:21" ht="20.399999999999999" customHeight="1" x14ac:dyDescent="0.3">
      <c r="A1867" s="1" t="s">
        <v>4186</v>
      </c>
      <c r="B1867" s="1" t="s">
        <v>6</v>
      </c>
      <c r="C1867" s="1" t="s">
        <v>30477</v>
      </c>
      <c r="D1867" s="1" t="s">
        <v>477</v>
      </c>
      <c r="E1867" s="1" t="s">
        <v>8</v>
      </c>
      <c r="F1867" s="1" t="s">
        <v>9</v>
      </c>
      <c r="G1867" s="1" t="s">
        <v>10</v>
      </c>
      <c r="H1867" s="1" t="s">
        <v>33</v>
      </c>
      <c r="I1867" s="1" t="s">
        <v>34</v>
      </c>
      <c r="J1867" s="1" t="s">
        <v>35</v>
      </c>
      <c r="K1867" s="1" t="s">
        <v>25</v>
      </c>
      <c r="L1867" s="1">
        <v>3</v>
      </c>
      <c r="M1867" s="1">
        <v>240</v>
      </c>
      <c r="N1867" s="1">
        <v>0</v>
      </c>
      <c r="O1867" s="1">
        <v>0</v>
      </c>
      <c r="P1867" s="1">
        <v>20</v>
      </c>
      <c r="Q1867" s="1">
        <v>740</v>
      </c>
      <c r="R1867" s="1" t="s">
        <v>26</v>
      </c>
      <c r="S1867" s="1" t="s">
        <v>4187</v>
      </c>
      <c r="T1867" s="1">
        <f>Table1[[#This Row],[Unit_Price]]*Table1[[#This Row],[Quantity]]</f>
        <v>720</v>
      </c>
      <c r="U1867" s="1">
        <f>(SUM(Table1[[#This Row],[Delivery_Fee]],Table1[[#This Row],[Gross_Sales]])-Table1[[#This Row],[Discount_Amount]])</f>
        <v>740</v>
      </c>
    </row>
    <row r="1868" spans="1:21" ht="20.399999999999999" customHeight="1" x14ac:dyDescent="0.3">
      <c r="A1868" s="1" t="s">
        <v>4188</v>
      </c>
      <c r="B1868" s="1" t="s">
        <v>6</v>
      </c>
      <c r="C1868" s="1" t="s">
        <v>30477</v>
      </c>
      <c r="D1868" s="1" t="s">
        <v>818</v>
      </c>
      <c r="E1868" s="1" t="s">
        <v>30</v>
      </c>
      <c r="F1868" s="1" t="s">
        <v>136</v>
      </c>
      <c r="G1868" s="1" t="s">
        <v>137</v>
      </c>
      <c r="H1868" s="1" t="s">
        <v>48</v>
      </c>
      <c r="I1868" s="1" t="s">
        <v>49</v>
      </c>
      <c r="J1868" s="1" t="s">
        <v>13</v>
      </c>
      <c r="K1868" s="1" t="s">
        <v>14</v>
      </c>
      <c r="L1868" s="1">
        <v>2</v>
      </c>
      <c r="M1868" s="1">
        <v>220</v>
      </c>
      <c r="N1868" s="1">
        <v>15</v>
      </c>
      <c r="O1868" s="1">
        <v>66</v>
      </c>
      <c r="P1868" s="1">
        <v>25</v>
      </c>
      <c r="Q1868" s="1">
        <v>399</v>
      </c>
      <c r="R1868" s="1" t="s">
        <v>26</v>
      </c>
      <c r="S1868" s="1" t="s">
        <v>4189</v>
      </c>
      <c r="T1868" s="1">
        <f>Table1[[#This Row],[Unit_Price]]*Table1[[#This Row],[Quantity]]</f>
        <v>440</v>
      </c>
      <c r="U1868" s="1">
        <f>(SUM(Table1[[#This Row],[Delivery_Fee]],Table1[[#This Row],[Gross_Sales]])-Table1[[#This Row],[Discount_Amount]])</f>
        <v>399</v>
      </c>
    </row>
    <row r="1869" spans="1:21" ht="20.399999999999999" customHeight="1" x14ac:dyDescent="0.3">
      <c r="A1869" s="1" t="s">
        <v>4190</v>
      </c>
      <c r="B1869" s="1" t="s">
        <v>6</v>
      </c>
      <c r="C1869" s="1" t="s">
        <v>30477</v>
      </c>
      <c r="D1869" s="1" t="s">
        <v>1562</v>
      </c>
      <c r="E1869" s="1" t="s">
        <v>30</v>
      </c>
      <c r="F1869" s="1" t="s">
        <v>31</v>
      </c>
      <c r="G1869" s="1" t="s">
        <v>32</v>
      </c>
      <c r="H1869" s="1" t="s">
        <v>77</v>
      </c>
      <c r="I1869" s="1" t="s">
        <v>78</v>
      </c>
      <c r="J1869" s="1" t="s">
        <v>24</v>
      </c>
      <c r="K1869" s="1" t="s">
        <v>14</v>
      </c>
      <c r="L1869" s="1">
        <v>4</v>
      </c>
      <c r="M1869" s="1">
        <v>150</v>
      </c>
      <c r="N1869" s="1">
        <v>10</v>
      </c>
      <c r="O1869" s="1">
        <v>60</v>
      </c>
      <c r="P1869" s="1">
        <v>25</v>
      </c>
      <c r="Q1869" s="1">
        <v>565</v>
      </c>
      <c r="R1869" s="1" t="s">
        <v>42</v>
      </c>
      <c r="S1869" s="1" t="s">
        <v>4191</v>
      </c>
      <c r="T1869" s="1">
        <f>Table1[[#This Row],[Unit_Price]]*Table1[[#This Row],[Quantity]]</f>
        <v>600</v>
      </c>
      <c r="U1869" s="1">
        <f>(SUM(Table1[[#This Row],[Delivery_Fee]],Table1[[#This Row],[Gross_Sales]])-Table1[[#This Row],[Discount_Amount]])</f>
        <v>565</v>
      </c>
    </row>
    <row r="1870" spans="1:21" ht="20.399999999999999" customHeight="1" x14ac:dyDescent="0.3">
      <c r="A1870" s="1" t="s">
        <v>4192</v>
      </c>
      <c r="B1870" s="1" t="s">
        <v>6</v>
      </c>
      <c r="C1870" s="1" t="s">
        <v>30477</v>
      </c>
      <c r="D1870" s="1" t="s">
        <v>658</v>
      </c>
      <c r="E1870" s="1" t="s">
        <v>19</v>
      </c>
      <c r="F1870" s="1" t="s">
        <v>187</v>
      </c>
      <c r="G1870" s="1" t="s">
        <v>188</v>
      </c>
      <c r="H1870" s="1" t="s">
        <v>143</v>
      </c>
      <c r="I1870" s="1" t="s">
        <v>144</v>
      </c>
      <c r="J1870" s="1" t="s">
        <v>24</v>
      </c>
      <c r="K1870" s="1" t="s">
        <v>14</v>
      </c>
      <c r="L1870" s="1">
        <v>3</v>
      </c>
      <c r="M1870" s="1">
        <v>160</v>
      </c>
      <c r="N1870" s="1">
        <v>20</v>
      </c>
      <c r="O1870" s="1">
        <v>96</v>
      </c>
      <c r="P1870" s="1">
        <v>40</v>
      </c>
      <c r="Q1870" s="1">
        <v>424</v>
      </c>
      <c r="R1870" s="1" t="s">
        <v>63</v>
      </c>
      <c r="S1870" s="1" t="s">
        <v>4193</v>
      </c>
      <c r="T1870" s="1">
        <f>Table1[[#This Row],[Unit_Price]]*Table1[[#This Row],[Quantity]]</f>
        <v>480</v>
      </c>
      <c r="U1870" s="1">
        <f>(SUM(Table1[[#This Row],[Delivery_Fee]],Table1[[#This Row],[Gross_Sales]])-Table1[[#This Row],[Discount_Amount]])</f>
        <v>424</v>
      </c>
    </row>
    <row r="1871" spans="1:21" ht="20.399999999999999" customHeight="1" x14ac:dyDescent="0.3">
      <c r="A1871" s="1" t="s">
        <v>4194</v>
      </c>
      <c r="B1871" s="1" t="s">
        <v>6</v>
      </c>
      <c r="C1871" s="1" t="s">
        <v>30477</v>
      </c>
      <c r="D1871" s="1" t="s">
        <v>1758</v>
      </c>
      <c r="E1871" s="1" t="s">
        <v>8</v>
      </c>
      <c r="F1871" s="1" t="s">
        <v>46</v>
      </c>
      <c r="G1871" s="1" t="s">
        <v>47</v>
      </c>
      <c r="H1871" s="1" t="s">
        <v>84</v>
      </c>
      <c r="I1871" s="1" t="s">
        <v>85</v>
      </c>
      <c r="J1871" s="1" t="s">
        <v>86</v>
      </c>
      <c r="K1871" s="1" t="s">
        <v>14</v>
      </c>
      <c r="L1871" s="1">
        <v>1</v>
      </c>
      <c r="M1871" s="1">
        <v>100</v>
      </c>
      <c r="N1871" s="1">
        <v>5</v>
      </c>
      <c r="O1871" s="1">
        <v>5</v>
      </c>
      <c r="P1871" s="1">
        <v>20</v>
      </c>
      <c r="Q1871" s="1">
        <v>115</v>
      </c>
      <c r="R1871" s="1" t="s">
        <v>63</v>
      </c>
      <c r="S1871" s="1" t="s">
        <v>4195</v>
      </c>
      <c r="T1871" s="1">
        <f>Table1[[#This Row],[Unit_Price]]*Table1[[#This Row],[Quantity]]</f>
        <v>100</v>
      </c>
      <c r="U1871" s="1">
        <f>(SUM(Table1[[#This Row],[Delivery_Fee]],Table1[[#This Row],[Gross_Sales]])-Table1[[#This Row],[Discount_Amount]])</f>
        <v>115</v>
      </c>
    </row>
    <row r="1872" spans="1:21" ht="20.399999999999999" customHeight="1" x14ac:dyDescent="0.3">
      <c r="A1872" s="1" t="s">
        <v>4196</v>
      </c>
      <c r="B1872" s="1" t="s">
        <v>6</v>
      </c>
      <c r="C1872" s="1" t="s">
        <v>30477</v>
      </c>
      <c r="D1872" s="1" t="s">
        <v>967</v>
      </c>
      <c r="E1872" s="1" t="s">
        <v>30</v>
      </c>
      <c r="F1872" s="1" t="s">
        <v>53</v>
      </c>
      <c r="G1872" s="1" t="s">
        <v>54</v>
      </c>
      <c r="H1872" s="1" t="s">
        <v>61</v>
      </c>
      <c r="I1872" s="1" t="s">
        <v>62</v>
      </c>
      <c r="J1872" s="1" t="s">
        <v>24</v>
      </c>
      <c r="K1872" s="1" t="s">
        <v>25</v>
      </c>
      <c r="L1872" s="1">
        <v>3</v>
      </c>
      <c r="M1872" s="1">
        <v>190</v>
      </c>
      <c r="N1872" s="1">
        <v>20</v>
      </c>
      <c r="O1872" s="1">
        <v>114</v>
      </c>
      <c r="P1872" s="1">
        <v>30</v>
      </c>
      <c r="Q1872" s="1">
        <v>486</v>
      </c>
      <c r="R1872" s="1" t="s">
        <v>15</v>
      </c>
      <c r="S1872" s="1" t="s">
        <v>4197</v>
      </c>
      <c r="T1872" s="1">
        <f>Table1[[#This Row],[Unit_Price]]*Table1[[#This Row],[Quantity]]</f>
        <v>570</v>
      </c>
      <c r="U1872" s="1">
        <f>(SUM(Table1[[#This Row],[Delivery_Fee]],Table1[[#This Row],[Gross_Sales]])-Table1[[#This Row],[Discount_Amount]])</f>
        <v>486</v>
      </c>
    </row>
    <row r="1873" spans="1:21" ht="20.399999999999999" customHeight="1" x14ac:dyDescent="0.3">
      <c r="A1873" s="1" t="s">
        <v>4198</v>
      </c>
      <c r="B1873" s="1" t="s">
        <v>6</v>
      </c>
      <c r="C1873" s="1" t="s">
        <v>30477</v>
      </c>
      <c r="D1873" s="1" t="s">
        <v>993</v>
      </c>
      <c r="E1873" s="1" t="s">
        <v>19</v>
      </c>
      <c r="F1873" s="1" t="s">
        <v>53</v>
      </c>
      <c r="G1873" s="1" t="s">
        <v>54</v>
      </c>
      <c r="H1873" s="1" t="s">
        <v>22</v>
      </c>
      <c r="I1873" s="1" t="s">
        <v>23</v>
      </c>
      <c r="J1873" s="1" t="s">
        <v>24</v>
      </c>
      <c r="K1873" s="1" t="s">
        <v>25</v>
      </c>
      <c r="L1873" s="1">
        <v>3</v>
      </c>
      <c r="M1873" s="1">
        <v>180</v>
      </c>
      <c r="N1873" s="1">
        <v>20</v>
      </c>
      <c r="O1873" s="1">
        <v>108</v>
      </c>
      <c r="P1873" s="1">
        <v>40</v>
      </c>
      <c r="Q1873" s="1">
        <v>472</v>
      </c>
      <c r="R1873" s="1" t="s">
        <v>42</v>
      </c>
      <c r="S1873" s="1" t="s">
        <v>4199</v>
      </c>
      <c r="T1873" s="1">
        <f>Table1[[#This Row],[Unit_Price]]*Table1[[#This Row],[Quantity]]</f>
        <v>540</v>
      </c>
      <c r="U1873" s="1">
        <f>(SUM(Table1[[#This Row],[Delivery_Fee]],Table1[[#This Row],[Gross_Sales]])-Table1[[#This Row],[Discount_Amount]])</f>
        <v>472</v>
      </c>
    </row>
    <row r="1874" spans="1:21" ht="20.399999999999999" customHeight="1" x14ac:dyDescent="0.3">
      <c r="A1874" s="1" t="s">
        <v>4200</v>
      </c>
      <c r="B1874" s="1" t="s">
        <v>6</v>
      </c>
      <c r="C1874" s="1" t="s">
        <v>30477</v>
      </c>
      <c r="D1874" s="1" t="s">
        <v>1828</v>
      </c>
      <c r="E1874" s="1" t="s">
        <v>19</v>
      </c>
      <c r="F1874" s="1" t="s">
        <v>124</v>
      </c>
      <c r="G1874" s="1" t="s">
        <v>125</v>
      </c>
      <c r="H1874" s="1" t="s">
        <v>22</v>
      </c>
      <c r="I1874" s="1" t="s">
        <v>23</v>
      </c>
      <c r="J1874" s="1" t="s">
        <v>24</v>
      </c>
      <c r="K1874" s="1" t="s">
        <v>25</v>
      </c>
      <c r="L1874" s="1">
        <v>1</v>
      </c>
      <c r="M1874" s="1">
        <v>180</v>
      </c>
      <c r="N1874" s="1">
        <v>5</v>
      </c>
      <c r="O1874" s="1">
        <v>9</v>
      </c>
      <c r="P1874" s="1">
        <v>40</v>
      </c>
      <c r="Q1874" s="1">
        <v>211</v>
      </c>
      <c r="R1874" s="1" t="s">
        <v>42</v>
      </c>
      <c r="S1874" s="1" t="s">
        <v>4201</v>
      </c>
      <c r="T1874" s="1">
        <f>Table1[[#This Row],[Unit_Price]]*Table1[[#This Row],[Quantity]]</f>
        <v>180</v>
      </c>
      <c r="U1874" s="1">
        <f>(SUM(Table1[[#This Row],[Delivery_Fee]],Table1[[#This Row],[Gross_Sales]])-Table1[[#This Row],[Discount_Amount]])</f>
        <v>211</v>
      </c>
    </row>
    <row r="1875" spans="1:21" ht="20.399999999999999" customHeight="1" x14ac:dyDescent="0.3">
      <c r="A1875" s="1" t="s">
        <v>4202</v>
      </c>
      <c r="B1875" s="1" t="s">
        <v>6</v>
      </c>
      <c r="C1875" s="1" t="s">
        <v>30477</v>
      </c>
      <c r="D1875" s="1" t="s">
        <v>623</v>
      </c>
      <c r="E1875" s="1" t="s">
        <v>30</v>
      </c>
      <c r="F1875" s="1" t="s">
        <v>187</v>
      </c>
      <c r="G1875" s="1" t="s">
        <v>188</v>
      </c>
      <c r="H1875" s="1" t="s">
        <v>143</v>
      </c>
      <c r="I1875" s="1" t="s">
        <v>144</v>
      </c>
      <c r="J1875" s="1" t="s">
        <v>24</v>
      </c>
      <c r="K1875" s="1" t="s">
        <v>14</v>
      </c>
      <c r="L1875" s="1">
        <v>2</v>
      </c>
      <c r="M1875" s="1">
        <v>160</v>
      </c>
      <c r="N1875" s="1">
        <v>5</v>
      </c>
      <c r="O1875" s="1">
        <v>16</v>
      </c>
      <c r="P1875" s="1">
        <v>25</v>
      </c>
      <c r="Q1875" s="1">
        <v>329</v>
      </c>
      <c r="R1875" s="1" t="s">
        <v>15</v>
      </c>
      <c r="S1875" s="1" t="s">
        <v>4203</v>
      </c>
      <c r="T1875" s="1">
        <f>Table1[[#This Row],[Unit_Price]]*Table1[[#This Row],[Quantity]]</f>
        <v>320</v>
      </c>
      <c r="U1875" s="1">
        <f>(SUM(Table1[[#This Row],[Delivery_Fee]],Table1[[#This Row],[Gross_Sales]])-Table1[[#This Row],[Discount_Amount]])</f>
        <v>329</v>
      </c>
    </row>
    <row r="1876" spans="1:21" ht="20.399999999999999" customHeight="1" x14ac:dyDescent="0.3">
      <c r="A1876" s="1" t="s">
        <v>4204</v>
      </c>
      <c r="B1876" s="1" t="s">
        <v>6</v>
      </c>
      <c r="C1876" s="1" t="s">
        <v>30477</v>
      </c>
      <c r="D1876" s="1" t="s">
        <v>330</v>
      </c>
      <c r="E1876" s="1" t="s">
        <v>67</v>
      </c>
      <c r="F1876" s="1" t="s">
        <v>141</v>
      </c>
      <c r="G1876" s="1" t="s">
        <v>142</v>
      </c>
      <c r="H1876" s="1" t="s">
        <v>116</v>
      </c>
      <c r="I1876" s="1" t="s">
        <v>117</v>
      </c>
      <c r="J1876" s="1" t="s">
        <v>35</v>
      </c>
      <c r="K1876" s="1" t="s">
        <v>14</v>
      </c>
      <c r="L1876" s="1">
        <v>2</v>
      </c>
      <c r="M1876" s="1">
        <v>210</v>
      </c>
      <c r="N1876" s="1">
        <v>0</v>
      </c>
      <c r="O1876" s="1">
        <v>0</v>
      </c>
      <c r="P1876" s="1">
        <v>40</v>
      </c>
      <c r="Q1876" s="1">
        <v>460</v>
      </c>
      <c r="R1876" s="1" t="s">
        <v>26</v>
      </c>
      <c r="S1876" s="1" t="s">
        <v>4205</v>
      </c>
      <c r="T1876" s="1">
        <f>Table1[[#This Row],[Unit_Price]]*Table1[[#This Row],[Quantity]]</f>
        <v>420</v>
      </c>
      <c r="U1876" s="1">
        <f>(SUM(Table1[[#This Row],[Delivery_Fee]],Table1[[#This Row],[Gross_Sales]])-Table1[[#This Row],[Discount_Amount]])</f>
        <v>460</v>
      </c>
    </row>
    <row r="1877" spans="1:21" ht="20.399999999999999" customHeight="1" x14ac:dyDescent="0.3">
      <c r="A1877" s="1" t="s">
        <v>4206</v>
      </c>
      <c r="B1877" s="1" t="s">
        <v>6</v>
      </c>
      <c r="C1877" s="1" t="s">
        <v>30477</v>
      </c>
      <c r="D1877" s="1" t="s">
        <v>2541</v>
      </c>
      <c r="E1877" s="1" t="s">
        <v>8</v>
      </c>
      <c r="F1877" s="1" t="s">
        <v>82</v>
      </c>
      <c r="G1877" s="1" t="s">
        <v>83</v>
      </c>
      <c r="H1877" s="1" t="s">
        <v>84</v>
      </c>
      <c r="I1877" s="1" t="s">
        <v>85</v>
      </c>
      <c r="J1877" s="1" t="s">
        <v>86</v>
      </c>
      <c r="K1877" s="1" t="s">
        <v>14</v>
      </c>
      <c r="L1877" s="1">
        <v>2</v>
      </c>
      <c r="M1877" s="1">
        <v>100</v>
      </c>
      <c r="N1877" s="1">
        <v>20</v>
      </c>
      <c r="O1877" s="1">
        <v>40</v>
      </c>
      <c r="P1877" s="1">
        <v>40</v>
      </c>
      <c r="Q1877" s="1">
        <v>200</v>
      </c>
      <c r="R1877" s="1" t="s">
        <v>63</v>
      </c>
      <c r="S1877" s="1" t="s">
        <v>4207</v>
      </c>
      <c r="T1877" s="1">
        <f>Table1[[#This Row],[Unit_Price]]*Table1[[#This Row],[Quantity]]</f>
        <v>200</v>
      </c>
      <c r="U1877" s="1">
        <f>(SUM(Table1[[#This Row],[Delivery_Fee]],Table1[[#This Row],[Gross_Sales]])-Table1[[#This Row],[Discount_Amount]])</f>
        <v>200</v>
      </c>
    </row>
    <row r="1878" spans="1:21" ht="20.399999999999999" customHeight="1" x14ac:dyDescent="0.3">
      <c r="A1878" s="1" t="s">
        <v>4208</v>
      </c>
      <c r="B1878" s="1" t="s">
        <v>6</v>
      </c>
      <c r="C1878" s="1" t="s">
        <v>30477</v>
      </c>
      <c r="D1878" s="1" t="s">
        <v>191</v>
      </c>
      <c r="E1878" s="1" t="s">
        <v>30</v>
      </c>
      <c r="F1878" s="1" t="s">
        <v>53</v>
      </c>
      <c r="G1878" s="1" t="s">
        <v>54</v>
      </c>
      <c r="H1878" s="1" t="s">
        <v>111</v>
      </c>
      <c r="I1878" s="1" t="s">
        <v>112</v>
      </c>
      <c r="J1878" s="1" t="s">
        <v>13</v>
      </c>
      <c r="K1878" s="1" t="s">
        <v>25</v>
      </c>
      <c r="L1878" s="1">
        <v>3</v>
      </c>
      <c r="M1878" s="1">
        <v>280</v>
      </c>
      <c r="N1878" s="1">
        <v>10</v>
      </c>
      <c r="O1878" s="1">
        <v>84</v>
      </c>
      <c r="P1878" s="1">
        <v>35</v>
      </c>
      <c r="Q1878" s="1">
        <v>791</v>
      </c>
      <c r="R1878" s="1" t="s">
        <v>42</v>
      </c>
      <c r="S1878" s="1" t="s">
        <v>4209</v>
      </c>
      <c r="T1878" s="1">
        <f>Table1[[#This Row],[Unit_Price]]*Table1[[#This Row],[Quantity]]</f>
        <v>840</v>
      </c>
      <c r="U1878" s="1">
        <f>(SUM(Table1[[#This Row],[Delivery_Fee]],Table1[[#This Row],[Gross_Sales]])-Table1[[#This Row],[Discount_Amount]])</f>
        <v>791</v>
      </c>
    </row>
    <row r="1879" spans="1:21" ht="20.399999999999999" customHeight="1" x14ac:dyDescent="0.3">
      <c r="A1879" s="1" t="s">
        <v>4210</v>
      </c>
      <c r="B1879" s="1" t="s">
        <v>6</v>
      </c>
      <c r="C1879" s="1" t="s">
        <v>30477</v>
      </c>
      <c r="D1879" s="1" t="s">
        <v>721</v>
      </c>
      <c r="E1879" s="1" t="s">
        <v>19</v>
      </c>
      <c r="F1879" s="1" t="s">
        <v>124</v>
      </c>
      <c r="G1879" s="1" t="s">
        <v>125</v>
      </c>
      <c r="H1879" s="1" t="s">
        <v>40</v>
      </c>
      <c r="I1879" s="1" t="s">
        <v>41</v>
      </c>
      <c r="J1879" s="1" t="s">
        <v>13</v>
      </c>
      <c r="K1879" s="1" t="s">
        <v>25</v>
      </c>
      <c r="L1879" s="1">
        <v>3</v>
      </c>
      <c r="M1879" s="1">
        <v>170</v>
      </c>
      <c r="N1879" s="1">
        <v>0</v>
      </c>
      <c r="O1879" s="1">
        <v>0</v>
      </c>
      <c r="P1879" s="1">
        <v>25</v>
      </c>
      <c r="Q1879" s="1">
        <v>535</v>
      </c>
      <c r="R1879" s="1" t="s">
        <v>15</v>
      </c>
      <c r="S1879" s="1" t="s">
        <v>4211</v>
      </c>
      <c r="T1879" s="1">
        <f>Table1[[#This Row],[Unit_Price]]*Table1[[#This Row],[Quantity]]</f>
        <v>510</v>
      </c>
      <c r="U1879" s="1">
        <f>(SUM(Table1[[#This Row],[Delivery_Fee]],Table1[[#This Row],[Gross_Sales]])-Table1[[#This Row],[Discount_Amount]])</f>
        <v>535</v>
      </c>
    </row>
    <row r="1880" spans="1:21" ht="20.399999999999999" customHeight="1" x14ac:dyDescent="0.3">
      <c r="A1880" s="1" t="s">
        <v>4212</v>
      </c>
      <c r="B1880" s="1" t="s">
        <v>6</v>
      </c>
      <c r="C1880" s="1" t="s">
        <v>30477</v>
      </c>
      <c r="D1880" s="1" t="s">
        <v>1280</v>
      </c>
      <c r="E1880" s="1" t="s">
        <v>8</v>
      </c>
      <c r="F1880" s="1" t="s">
        <v>46</v>
      </c>
      <c r="G1880" s="1" t="s">
        <v>47</v>
      </c>
      <c r="H1880" s="1" t="s">
        <v>55</v>
      </c>
      <c r="I1880" s="1" t="s">
        <v>56</v>
      </c>
      <c r="J1880" s="1" t="s">
        <v>57</v>
      </c>
      <c r="K1880" s="1" t="s">
        <v>14</v>
      </c>
      <c r="L1880" s="1">
        <v>4</v>
      </c>
      <c r="M1880" s="1">
        <v>180</v>
      </c>
      <c r="N1880" s="1">
        <v>20</v>
      </c>
      <c r="O1880" s="1">
        <v>144</v>
      </c>
      <c r="P1880" s="1">
        <v>30</v>
      </c>
      <c r="Q1880" s="1">
        <v>606</v>
      </c>
      <c r="R1880" s="1" t="s">
        <v>63</v>
      </c>
      <c r="S1880" s="1" t="s">
        <v>4213</v>
      </c>
      <c r="T1880" s="1">
        <f>Table1[[#This Row],[Unit_Price]]*Table1[[#This Row],[Quantity]]</f>
        <v>720</v>
      </c>
      <c r="U1880" s="1">
        <f>(SUM(Table1[[#This Row],[Delivery_Fee]],Table1[[#This Row],[Gross_Sales]])-Table1[[#This Row],[Discount_Amount]])</f>
        <v>606</v>
      </c>
    </row>
    <row r="1881" spans="1:21" ht="20.399999999999999" customHeight="1" x14ac:dyDescent="0.3">
      <c r="A1881" s="1" t="s">
        <v>4214</v>
      </c>
      <c r="B1881" s="1" t="s">
        <v>6</v>
      </c>
      <c r="C1881" s="1" t="s">
        <v>30477</v>
      </c>
      <c r="D1881" s="1" t="s">
        <v>2121</v>
      </c>
      <c r="E1881" s="1" t="s">
        <v>19</v>
      </c>
      <c r="F1881" s="1" t="s">
        <v>124</v>
      </c>
      <c r="G1881" s="1" t="s">
        <v>125</v>
      </c>
      <c r="H1881" s="1" t="s">
        <v>111</v>
      </c>
      <c r="I1881" s="1" t="s">
        <v>112</v>
      </c>
      <c r="J1881" s="1" t="s">
        <v>13</v>
      </c>
      <c r="K1881" s="1" t="s">
        <v>25</v>
      </c>
      <c r="L1881" s="1">
        <v>2</v>
      </c>
      <c r="M1881" s="1">
        <v>280</v>
      </c>
      <c r="N1881" s="1">
        <v>15</v>
      </c>
      <c r="O1881" s="1">
        <v>84</v>
      </c>
      <c r="P1881" s="1">
        <v>30</v>
      </c>
      <c r="Q1881" s="1">
        <v>506</v>
      </c>
      <c r="R1881" s="1" t="s">
        <v>36</v>
      </c>
      <c r="S1881" s="1" t="s">
        <v>4215</v>
      </c>
      <c r="T1881" s="1">
        <f>Table1[[#This Row],[Unit_Price]]*Table1[[#This Row],[Quantity]]</f>
        <v>560</v>
      </c>
      <c r="U1881" s="1">
        <f>(SUM(Table1[[#This Row],[Delivery_Fee]],Table1[[#This Row],[Gross_Sales]])-Table1[[#This Row],[Discount_Amount]])</f>
        <v>506</v>
      </c>
    </row>
    <row r="1882" spans="1:21" ht="20.399999999999999" customHeight="1" x14ac:dyDescent="0.3">
      <c r="A1882" s="1" t="s">
        <v>4216</v>
      </c>
      <c r="B1882" s="1" t="s">
        <v>6</v>
      </c>
      <c r="C1882" s="1" t="s">
        <v>30477</v>
      </c>
      <c r="D1882" s="1" t="s">
        <v>2748</v>
      </c>
      <c r="E1882" s="1" t="s">
        <v>67</v>
      </c>
      <c r="F1882" s="1" t="s">
        <v>267</v>
      </c>
      <c r="G1882" s="1" t="s">
        <v>268</v>
      </c>
      <c r="H1882" s="1" t="s">
        <v>288</v>
      </c>
      <c r="I1882" s="1" t="s">
        <v>289</v>
      </c>
      <c r="J1882" s="1" t="s">
        <v>86</v>
      </c>
      <c r="K1882" s="1" t="s">
        <v>14</v>
      </c>
      <c r="L1882" s="1">
        <v>4</v>
      </c>
      <c r="M1882" s="1">
        <v>80</v>
      </c>
      <c r="N1882" s="1">
        <v>0</v>
      </c>
      <c r="O1882" s="1">
        <v>0</v>
      </c>
      <c r="P1882" s="1">
        <v>25</v>
      </c>
      <c r="Q1882" s="1">
        <v>345</v>
      </c>
      <c r="R1882" s="1" t="s">
        <v>63</v>
      </c>
      <c r="S1882" s="1" t="s">
        <v>4217</v>
      </c>
      <c r="T1882" s="1">
        <f>Table1[[#This Row],[Unit_Price]]*Table1[[#This Row],[Quantity]]</f>
        <v>320</v>
      </c>
      <c r="U1882" s="1">
        <f>(SUM(Table1[[#This Row],[Delivery_Fee]],Table1[[#This Row],[Gross_Sales]])-Table1[[#This Row],[Discount_Amount]])</f>
        <v>345</v>
      </c>
    </row>
    <row r="1883" spans="1:21" ht="20.399999999999999" customHeight="1" x14ac:dyDescent="0.3">
      <c r="A1883" s="1" t="s">
        <v>4218</v>
      </c>
      <c r="B1883" s="1" t="s">
        <v>6</v>
      </c>
      <c r="C1883" s="1" t="s">
        <v>30477</v>
      </c>
      <c r="D1883" s="1" t="s">
        <v>1726</v>
      </c>
      <c r="E1883" s="1" t="s">
        <v>67</v>
      </c>
      <c r="F1883" s="1" t="s">
        <v>267</v>
      </c>
      <c r="G1883" s="1" t="s">
        <v>268</v>
      </c>
      <c r="H1883" s="1" t="s">
        <v>70</v>
      </c>
      <c r="I1883" s="1" t="s">
        <v>71</v>
      </c>
      <c r="J1883" s="1" t="s">
        <v>13</v>
      </c>
      <c r="K1883" s="1" t="s">
        <v>14</v>
      </c>
      <c r="L1883" s="1">
        <v>3</v>
      </c>
      <c r="M1883" s="1">
        <v>130</v>
      </c>
      <c r="N1883" s="1">
        <v>15</v>
      </c>
      <c r="O1883" s="1">
        <v>58.5</v>
      </c>
      <c r="P1883" s="1">
        <v>25</v>
      </c>
      <c r="Q1883" s="1">
        <v>356.5</v>
      </c>
      <c r="R1883" s="1" t="s">
        <v>42</v>
      </c>
      <c r="S1883" s="1" t="s">
        <v>4219</v>
      </c>
      <c r="T1883" s="1">
        <f>Table1[[#This Row],[Unit_Price]]*Table1[[#This Row],[Quantity]]</f>
        <v>390</v>
      </c>
      <c r="U1883" s="1">
        <f>(SUM(Table1[[#This Row],[Delivery_Fee]],Table1[[#This Row],[Gross_Sales]])-Table1[[#This Row],[Discount_Amount]])</f>
        <v>356.5</v>
      </c>
    </row>
    <row r="1884" spans="1:21" ht="20.399999999999999" customHeight="1" x14ac:dyDescent="0.3">
      <c r="A1884" s="1" t="s">
        <v>4220</v>
      </c>
      <c r="B1884" s="1" t="s">
        <v>6</v>
      </c>
      <c r="C1884" s="1" t="s">
        <v>30477</v>
      </c>
      <c r="D1884" s="1" t="s">
        <v>546</v>
      </c>
      <c r="E1884" s="1" t="s">
        <v>8</v>
      </c>
      <c r="F1884" s="1" t="s">
        <v>109</v>
      </c>
      <c r="G1884" s="1" t="s">
        <v>110</v>
      </c>
      <c r="H1884" s="1" t="s">
        <v>11</v>
      </c>
      <c r="I1884" s="1" t="s">
        <v>12</v>
      </c>
      <c r="J1884" s="1" t="s">
        <v>13</v>
      </c>
      <c r="K1884" s="1" t="s">
        <v>14</v>
      </c>
      <c r="L1884" s="1">
        <v>3</v>
      </c>
      <c r="M1884" s="1">
        <v>140</v>
      </c>
      <c r="N1884" s="1">
        <v>0</v>
      </c>
      <c r="O1884" s="1">
        <v>0</v>
      </c>
      <c r="P1884" s="1">
        <v>40</v>
      </c>
      <c r="Q1884" s="1">
        <v>460</v>
      </c>
      <c r="R1884" s="1" t="s">
        <v>26</v>
      </c>
      <c r="S1884" s="1" t="s">
        <v>4221</v>
      </c>
      <c r="T1884" s="1">
        <f>Table1[[#This Row],[Unit_Price]]*Table1[[#This Row],[Quantity]]</f>
        <v>420</v>
      </c>
      <c r="U1884" s="1">
        <f>(SUM(Table1[[#This Row],[Delivery_Fee]],Table1[[#This Row],[Gross_Sales]])-Table1[[#This Row],[Discount_Amount]])</f>
        <v>460</v>
      </c>
    </row>
    <row r="1885" spans="1:21" ht="20.399999999999999" customHeight="1" x14ac:dyDescent="0.3">
      <c r="A1885" s="1" t="s">
        <v>4222</v>
      </c>
      <c r="B1885" s="1" t="s">
        <v>6</v>
      </c>
      <c r="C1885" s="1" t="s">
        <v>30477</v>
      </c>
      <c r="D1885" s="1" t="s">
        <v>263</v>
      </c>
      <c r="E1885" s="1" t="s">
        <v>19</v>
      </c>
      <c r="F1885" s="1" t="s">
        <v>141</v>
      </c>
      <c r="G1885" s="1" t="s">
        <v>142</v>
      </c>
      <c r="H1885" s="1" t="s">
        <v>143</v>
      </c>
      <c r="I1885" s="1" t="s">
        <v>144</v>
      </c>
      <c r="J1885" s="1" t="s">
        <v>24</v>
      </c>
      <c r="K1885" s="1" t="s">
        <v>14</v>
      </c>
      <c r="L1885" s="1">
        <v>4</v>
      </c>
      <c r="M1885" s="1">
        <v>160</v>
      </c>
      <c r="N1885" s="1">
        <v>10</v>
      </c>
      <c r="O1885" s="1">
        <v>64</v>
      </c>
      <c r="P1885" s="1">
        <v>40</v>
      </c>
      <c r="Q1885" s="1">
        <v>616</v>
      </c>
      <c r="R1885" s="1" t="s">
        <v>42</v>
      </c>
      <c r="S1885" s="1" t="s">
        <v>4223</v>
      </c>
      <c r="T1885" s="1">
        <f>Table1[[#This Row],[Unit_Price]]*Table1[[#This Row],[Quantity]]</f>
        <v>640</v>
      </c>
      <c r="U1885" s="1">
        <f>(SUM(Table1[[#This Row],[Delivery_Fee]],Table1[[#This Row],[Gross_Sales]])-Table1[[#This Row],[Discount_Amount]])</f>
        <v>616</v>
      </c>
    </row>
    <row r="1886" spans="1:21" ht="20.399999999999999" customHeight="1" x14ac:dyDescent="0.3">
      <c r="A1886" s="1" t="s">
        <v>4224</v>
      </c>
      <c r="B1886" s="1" t="s">
        <v>6</v>
      </c>
      <c r="C1886" s="1" t="s">
        <v>30477</v>
      </c>
      <c r="D1886" s="1" t="s">
        <v>990</v>
      </c>
      <c r="E1886" s="1" t="s">
        <v>30</v>
      </c>
      <c r="F1886" s="1" t="s">
        <v>136</v>
      </c>
      <c r="G1886" s="1" t="s">
        <v>137</v>
      </c>
      <c r="H1886" s="1" t="s">
        <v>11</v>
      </c>
      <c r="I1886" s="1" t="s">
        <v>12</v>
      </c>
      <c r="J1886" s="1" t="s">
        <v>13</v>
      </c>
      <c r="K1886" s="1" t="s">
        <v>14</v>
      </c>
      <c r="L1886" s="1">
        <v>4</v>
      </c>
      <c r="M1886" s="1">
        <v>140</v>
      </c>
      <c r="N1886" s="1">
        <v>5</v>
      </c>
      <c r="O1886" s="1">
        <v>28</v>
      </c>
      <c r="P1886" s="1">
        <v>40</v>
      </c>
      <c r="Q1886" s="1">
        <v>572</v>
      </c>
      <c r="R1886" s="1" t="s">
        <v>63</v>
      </c>
      <c r="S1886" s="1" t="s">
        <v>4225</v>
      </c>
      <c r="T1886" s="1">
        <f>Table1[[#This Row],[Unit_Price]]*Table1[[#This Row],[Quantity]]</f>
        <v>560</v>
      </c>
      <c r="U1886" s="1">
        <f>(SUM(Table1[[#This Row],[Delivery_Fee]],Table1[[#This Row],[Gross_Sales]])-Table1[[#This Row],[Discount_Amount]])</f>
        <v>572</v>
      </c>
    </row>
    <row r="1887" spans="1:21" ht="20.399999999999999" customHeight="1" x14ac:dyDescent="0.3">
      <c r="A1887" s="1" t="s">
        <v>4226</v>
      </c>
      <c r="B1887" s="1" t="s">
        <v>6</v>
      </c>
      <c r="C1887" s="1" t="s">
        <v>30477</v>
      </c>
      <c r="D1887" s="1" t="s">
        <v>2409</v>
      </c>
      <c r="E1887" s="1" t="s">
        <v>30</v>
      </c>
      <c r="F1887" s="1" t="s">
        <v>136</v>
      </c>
      <c r="G1887" s="1" t="s">
        <v>137</v>
      </c>
      <c r="H1887" s="1" t="s">
        <v>11</v>
      </c>
      <c r="I1887" s="1" t="s">
        <v>12</v>
      </c>
      <c r="J1887" s="1" t="s">
        <v>13</v>
      </c>
      <c r="K1887" s="1" t="s">
        <v>14</v>
      </c>
      <c r="L1887" s="1">
        <v>1</v>
      </c>
      <c r="M1887" s="1">
        <v>140</v>
      </c>
      <c r="N1887" s="1">
        <v>10</v>
      </c>
      <c r="O1887" s="1">
        <v>14</v>
      </c>
      <c r="P1887" s="1">
        <v>40</v>
      </c>
      <c r="Q1887" s="1">
        <v>166</v>
      </c>
      <c r="R1887" s="1" t="s">
        <v>36</v>
      </c>
      <c r="S1887" s="1" t="s">
        <v>4227</v>
      </c>
      <c r="T1887" s="1">
        <f>Table1[[#This Row],[Unit_Price]]*Table1[[#This Row],[Quantity]]</f>
        <v>140</v>
      </c>
      <c r="U1887" s="1">
        <f>(SUM(Table1[[#This Row],[Delivery_Fee]],Table1[[#This Row],[Gross_Sales]])-Table1[[#This Row],[Discount_Amount]])</f>
        <v>166</v>
      </c>
    </row>
    <row r="1888" spans="1:21" ht="20.399999999999999" customHeight="1" x14ac:dyDescent="0.3">
      <c r="A1888" s="1" t="s">
        <v>4228</v>
      </c>
      <c r="B1888" s="1" t="s">
        <v>6</v>
      </c>
      <c r="C1888" s="1" t="s">
        <v>30477</v>
      </c>
      <c r="D1888" s="1" t="s">
        <v>864</v>
      </c>
      <c r="E1888" s="1" t="s">
        <v>8</v>
      </c>
      <c r="F1888" s="1" t="s">
        <v>9</v>
      </c>
      <c r="G1888" s="1" t="s">
        <v>10</v>
      </c>
      <c r="H1888" s="1" t="s">
        <v>40</v>
      </c>
      <c r="I1888" s="1" t="s">
        <v>41</v>
      </c>
      <c r="J1888" s="1" t="s">
        <v>13</v>
      </c>
      <c r="K1888" s="1" t="s">
        <v>25</v>
      </c>
      <c r="L1888" s="1">
        <v>4</v>
      </c>
      <c r="M1888" s="1">
        <v>170</v>
      </c>
      <c r="N1888" s="1">
        <v>5</v>
      </c>
      <c r="O1888" s="1">
        <v>34</v>
      </c>
      <c r="P1888" s="1">
        <v>25</v>
      </c>
      <c r="Q1888" s="1">
        <v>671</v>
      </c>
      <c r="R1888" s="1" t="s">
        <v>63</v>
      </c>
      <c r="S1888" s="1" t="s">
        <v>4229</v>
      </c>
      <c r="T1888" s="1">
        <f>Table1[[#This Row],[Unit_Price]]*Table1[[#This Row],[Quantity]]</f>
        <v>680</v>
      </c>
      <c r="U1888" s="1">
        <f>(SUM(Table1[[#This Row],[Delivery_Fee]],Table1[[#This Row],[Gross_Sales]])-Table1[[#This Row],[Discount_Amount]])</f>
        <v>671</v>
      </c>
    </row>
    <row r="1889" spans="1:21" ht="20.399999999999999" customHeight="1" x14ac:dyDescent="0.3">
      <c r="A1889" s="1" t="s">
        <v>4230</v>
      </c>
      <c r="B1889" s="1" t="s">
        <v>6</v>
      </c>
      <c r="C1889" s="1" t="s">
        <v>30477</v>
      </c>
      <c r="D1889" s="1" t="s">
        <v>1852</v>
      </c>
      <c r="E1889" s="1" t="s">
        <v>19</v>
      </c>
      <c r="F1889" s="1" t="s">
        <v>98</v>
      </c>
      <c r="G1889" s="1" t="s">
        <v>99</v>
      </c>
      <c r="H1889" s="1" t="s">
        <v>131</v>
      </c>
      <c r="I1889" s="1" t="s">
        <v>132</v>
      </c>
      <c r="J1889" s="1" t="s">
        <v>57</v>
      </c>
      <c r="K1889" s="1" t="s">
        <v>25</v>
      </c>
      <c r="L1889" s="1">
        <v>4</v>
      </c>
      <c r="M1889" s="1">
        <v>220</v>
      </c>
      <c r="N1889" s="1">
        <v>0</v>
      </c>
      <c r="O1889" s="1">
        <v>0</v>
      </c>
      <c r="P1889" s="1">
        <v>30</v>
      </c>
      <c r="Q1889" s="1">
        <v>910</v>
      </c>
      <c r="R1889" s="1" t="s">
        <v>36</v>
      </c>
      <c r="S1889" s="1" t="s">
        <v>4231</v>
      </c>
      <c r="T1889" s="1">
        <f>Table1[[#This Row],[Unit_Price]]*Table1[[#This Row],[Quantity]]</f>
        <v>880</v>
      </c>
      <c r="U1889" s="1">
        <f>(SUM(Table1[[#This Row],[Delivery_Fee]],Table1[[#This Row],[Gross_Sales]])-Table1[[#This Row],[Discount_Amount]])</f>
        <v>910</v>
      </c>
    </row>
    <row r="1890" spans="1:21" ht="20.399999999999999" customHeight="1" x14ac:dyDescent="0.3">
      <c r="A1890" s="1" t="s">
        <v>4232</v>
      </c>
      <c r="B1890" s="1" t="s">
        <v>6</v>
      </c>
      <c r="C1890" s="1" t="s">
        <v>30477</v>
      </c>
      <c r="D1890" s="1" t="s">
        <v>66</v>
      </c>
      <c r="E1890" s="1" t="s">
        <v>30</v>
      </c>
      <c r="F1890" s="1" t="s">
        <v>53</v>
      </c>
      <c r="G1890" s="1" t="s">
        <v>54</v>
      </c>
      <c r="H1890" s="1" t="s">
        <v>77</v>
      </c>
      <c r="I1890" s="1" t="s">
        <v>78</v>
      </c>
      <c r="J1890" s="1" t="s">
        <v>24</v>
      </c>
      <c r="K1890" s="1" t="s">
        <v>14</v>
      </c>
      <c r="L1890" s="1">
        <v>4</v>
      </c>
      <c r="M1890" s="1">
        <v>150</v>
      </c>
      <c r="N1890" s="1">
        <v>15</v>
      </c>
      <c r="O1890" s="1">
        <v>90</v>
      </c>
      <c r="P1890" s="1">
        <v>35</v>
      </c>
      <c r="Q1890" s="1">
        <v>545</v>
      </c>
      <c r="R1890" s="1" t="s">
        <v>42</v>
      </c>
      <c r="S1890" s="1" t="s">
        <v>4233</v>
      </c>
      <c r="T1890" s="1">
        <f>Table1[[#This Row],[Unit_Price]]*Table1[[#This Row],[Quantity]]</f>
        <v>600</v>
      </c>
      <c r="U1890" s="1">
        <f>(SUM(Table1[[#This Row],[Delivery_Fee]],Table1[[#This Row],[Gross_Sales]])-Table1[[#This Row],[Discount_Amount]])</f>
        <v>545</v>
      </c>
    </row>
    <row r="1891" spans="1:21" ht="20.399999999999999" customHeight="1" x14ac:dyDescent="0.3">
      <c r="A1891" s="1" t="s">
        <v>4234</v>
      </c>
      <c r="B1891" s="1" t="s">
        <v>6</v>
      </c>
      <c r="C1891" s="1" t="s">
        <v>30477</v>
      </c>
      <c r="D1891" s="1" t="s">
        <v>370</v>
      </c>
      <c r="E1891" s="1" t="s">
        <v>19</v>
      </c>
      <c r="F1891" s="1" t="s">
        <v>98</v>
      </c>
      <c r="G1891" s="1" t="s">
        <v>99</v>
      </c>
      <c r="H1891" s="1" t="s">
        <v>116</v>
      </c>
      <c r="I1891" s="1" t="s">
        <v>117</v>
      </c>
      <c r="J1891" s="1" t="s">
        <v>35</v>
      </c>
      <c r="K1891" s="1" t="s">
        <v>14</v>
      </c>
      <c r="L1891" s="1">
        <v>3</v>
      </c>
      <c r="M1891" s="1">
        <v>210</v>
      </c>
      <c r="N1891" s="1">
        <v>5</v>
      </c>
      <c r="O1891" s="1">
        <v>31.5</v>
      </c>
      <c r="P1891" s="1">
        <v>35</v>
      </c>
      <c r="Q1891" s="1">
        <v>633.5</v>
      </c>
      <c r="R1891" s="1" t="s">
        <v>26</v>
      </c>
      <c r="S1891" s="1" t="s">
        <v>4235</v>
      </c>
      <c r="T1891" s="1">
        <f>Table1[[#This Row],[Unit_Price]]*Table1[[#This Row],[Quantity]]</f>
        <v>630</v>
      </c>
      <c r="U1891" s="1">
        <f>(SUM(Table1[[#This Row],[Delivery_Fee]],Table1[[#This Row],[Gross_Sales]])-Table1[[#This Row],[Discount_Amount]])</f>
        <v>633.5</v>
      </c>
    </row>
    <row r="1892" spans="1:21" ht="20.399999999999999" customHeight="1" x14ac:dyDescent="0.3">
      <c r="A1892" s="1" t="s">
        <v>4236</v>
      </c>
      <c r="B1892" s="1" t="s">
        <v>6</v>
      </c>
      <c r="C1892" s="1" t="s">
        <v>30477</v>
      </c>
      <c r="D1892" s="1" t="s">
        <v>306</v>
      </c>
      <c r="E1892" s="1" t="s">
        <v>67</v>
      </c>
      <c r="F1892" s="1" t="s">
        <v>109</v>
      </c>
      <c r="G1892" s="1" t="s">
        <v>110</v>
      </c>
      <c r="H1892" s="1" t="s">
        <v>116</v>
      </c>
      <c r="I1892" s="1" t="s">
        <v>117</v>
      </c>
      <c r="J1892" s="1" t="s">
        <v>35</v>
      </c>
      <c r="K1892" s="1" t="s">
        <v>14</v>
      </c>
      <c r="L1892" s="1">
        <v>4</v>
      </c>
      <c r="M1892" s="1">
        <v>210</v>
      </c>
      <c r="N1892" s="1">
        <v>5</v>
      </c>
      <c r="O1892" s="1">
        <v>42</v>
      </c>
      <c r="P1892" s="1">
        <v>25</v>
      </c>
      <c r="Q1892" s="1">
        <v>823</v>
      </c>
      <c r="R1892" s="1" t="s">
        <v>36</v>
      </c>
      <c r="S1892" s="1" t="s">
        <v>4237</v>
      </c>
      <c r="T1892" s="1">
        <f>Table1[[#This Row],[Unit_Price]]*Table1[[#This Row],[Quantity]]</f>
        <v>840</v>
      </c>
      <c r="U1892" s="1">
        <f>(SUM(Table1[[#This Row],[Delivery_Fee]],Table1[[#This Row],[Gross_Sales]])-Table1[[#This Row],[Discount_Amount]])</f>
        <v>823</v>
      </c>
    </row>
    <row r="1893" spans="1:21" ht="20.399999999999999" customHeight="1" x14ac:dyDescent="0.3">
      <c r="A1893" s="1" t="s">
        <v>4238</v>
      </c>
      <c r="B1893" s="1" t="s">
        <v>6</v>
      </c>
      <c r="C1893" s="1" t="s">
        <v>30477</v>
      </c>
      <c r="D1893" s="1" t="s">
        <v>309</v>
      </c>
      <c r="E1893" s="1" t="s">
        <v>30</v>
      </c>
      <c r="F1893" s="1" t="s">
        <v>136</v>
      </c>
      <c r="G1893" s="1" t="s">
        <v>137</v>
      </c>
      <c r="H1893" s="1" t="s">
        <v>77</v>
      </c>
      <c r="I1893" s="1" t="s">
        <v>78</v>
      </c>
      <c r="J1893" s="1" t="s">
        <v>24</v>
      </c>
      <c r="K1893" s="1" t="s">
        <v>14</v>
      </c>
      <c r="L1893" s="1">
        <v>1</v>
      </c>
      <c r="M1893" s="1">
        <v>150</v>
      </c>
      <c r="N1893" s="1">
        <v>20</v>
      </c>
      <c r="O1893" s="1">
        <v>30</v>
      </c>
      <c r="P1893" s="1">
        <v>30</v>
      </c>
      <c r="Q1893" s="1">
        <v>150</v>
      </c>
      <c r="R1893" s="1" t="s">
        <v>63</v>
      </c>
      <c r="S1893" s="1" t="s">
        <v>4239</v>
      </c>
      <c r="T1893" s="1">
        <f>Table1[[#This Row],[Unit_Price]]*Table1[[#This Row],[Quantity]]</f>
        <v>150</v>
      </c>
      <c r="U1893" s="1">
        <f>(SUM(Table1[[#This Row],[Delivery_Fee]],Table1[[#This Row],[Gross_Sales]])-Table1[[#This Row],[Discount_Amount]])</f>
        <v>150</v>
      </c>
    </row>
    <row r="1894" spans="1:21" ht="20.399999999999999" customHeight="1" x14ac:dyDescent="0.3">
      <c r="A1894" s="1" t="s">
        <v>4240</v>
      </c>
      <c r="B1894" s="1" t="s">
        <v>6</v>
      </c>
      <c r="C1894" s="1" t="s">
        <v>30477</v>
      </c>
      <c r="D1894" s="1" t="s">
        <v>247</v>
      </c>
      <c r="E1894" s="1" t="s">
        <v>19</v>
      </c>
      <c r="F1894" s="1" t="s">
        <v>151</v>
      </c>
      <c r="G1894" s="1" t="s">
        <v>152</v>
      </c>
      <c r="H1894" s="1" t="s">
        <v>48</v>
      </c>
      <c r="I1894" s="1" t="s">
        <v>49</v>
      </c>
      <c r="J1894" s="1" t="s">
        <v>13</v>
      </c>
      <c r="K1894" s="1" t="s">
        <v>14</v>
      </c>
      <c r="L1894" s="1">
        <v>3</v>
      </c>
      <c r="M1894" s="1">
        <v>220</v>
      </c>
      <c r="N1894" s="1">
        <v>0</v>
      </c>
      <c r="O1894" s="1">
        <v>0</v>
      </c>
      <c r="P1894" s="1">
        <v>25</v>
      </c>
      <c r="Q1894" s="1">
        <v>685</v>
      </c>
      <c r="R1894" s="1" t="s">
        <v>63</v>
      </c>
      <c r="S1894" s="1" t="s">
        <v>4241</v>
      </c>
      <c r="T1894" s="1">
        <f>Table1[[#This Row],[Unit_Price]]*Table1[[#This Row],[Quantity]]</f>
        <v>660</v>
      </c>
      <c r="U1894" s="1">
        <f>(SUM(Table1[[#This Row],[Delivery_Fee]],Table1[[#This Row],[Gross_Sales]])-Table1[[#This Row],[Discount_Amount]])</f>
        <v>685</v>
      </c>
    </row>
    <row r="1895" spans="1:21" ht="20.399999999999999" customHeight="1" x14ac:dyDescent="0.3">
      <c r="A1895" s="1" t="s">
        <v>4242</v>
      </c>
      <c r="B1895" s="1" t="s">
        <v>6</v>
      </c>
      <c r="C1895" s="1" t="s">
        <v>30477</v>
      </c>
      <c r="D1895" s="1" t="s">
        <v>1202</v>
      </c>
      <c r="E1895" s="1" t="s">
        <v>19</v>
      </c>
      <c r="F1895" s="1" t="s">
        <v>187</v>
      </c>
      <c r="G1895" s="1" t="s">
        <v>188</v>
      </c>
      <c r="H1895" s="1" t="s">
        <v>33</v>
      </c>
      <c r="I1895" s="1" t="s">
        <v>34</v>
      </c>
      <c r="J1895" s="1" t="s">
        <v>35</v>
      </c>
      <c r="K1895" s="1" t="s">
        <v>25</v>
      </c>
      <c r="L1895" s="1">
        <v>4</v>
      </c>
      <c r="M1895" s="1">
        <v>240</v>
      </c>
      <c r="N1895" s="1">
        <v>10</v>
      </c>
      <c r="O1895" s="1">
        <v>96</v>
      </c>
      <c r="P1895" s="1">
        <v>20</v>
      </c>
      <c r="Q1895" s="1">
        <v>884</v>
      </c>
      <c r="R1895" s="1" t="s">
        <v>63</v>
      </c>
      <c r="S1895" s="1" t="s">
        <v>4243</v>
      </c>
      <c r="T1895" s="1">
        <f>Table1[[#This Row],[Unit_Price]]*Table1[[#This Row],[Quantity]]</f>
        <v>960</v>
      </c>
      <c r="U1895" s="1">
        <f>(SUM(Table1[[#This Row],[Delivery_Fee]],Table1[[#This Row],[Gross_Sales]])-Table1[[#This Row],[Discount_Amount]])</f>
        <v>884</v>
      </c>
    </row>
    <row r="1896" spans="1:21" ht="20.399999999999999" customHeight="1" x14ac:dyDescent="0.3">
      <c r="A1896" s="1" t="s">
        <v>4244</v>
      </c>
      <c r="B1896" s="1" t="s">
        <v>6</v>
      </c>
      <c r="C1896" s="1" t="s">
        <v>30477</v>
      </c>
      <c r="D1896" s="1" t="s">
        <v>336</v>
      </c>
      <c r="E1896" s="1" t="s">
        <v>30</v>
      </c>
      <c r="F1896" s="1" t="s">
        <v>31</v>
      </c>
      <c r="G1896" s="1" t="s">
        <v>32</v>
      </c>
      <c r="H1896" s="1" t="s">
        <v>61</v>
      </c>
      <c r="I1896" s="1" t="s">
        <v>62</v>
      </c>
      <c r="J1896" s="1" t="s">
        <v>24</v>
      </c>
      <c r="K1896" s="1" t="s">
        <v>25</v>
      </c>
      <c r="L1896" s="1">
        <v>2</v>
      </c>
      <c r="M1896" s="1">
        <v>190</v>
      </c>
      <c r="N1896" s="1">
        <v>20</v>
      </c>
      <c r="O1896" s="1">
        <v>76</v>
      </c>
      <c r="P1896" s="1">
        <v>35</v>
      </c>
      <c r="Q1896" s="1">
        <v>339</v>
      </c>
      <c r="R1896" s="1" t="s">
        <v>63</v>
      </c>
      <c r="S1896" s="1" t="s">
        <v>4245</v>
      </c>
      <c r="T1896" s="1">
        <f>Table1[[#This Row],[Unit_Price]]*Table1[[#This Row],[Quantity]]</f>
        <v>380</v>
      </c>
      <c r="U1896" s="1">
        <f>(SUM(Table1[[#This Row],[Delivery_Fee]],Table1[[#This Row],[Gross_Sales]])-Table1[[#This Row],[Discount_Amount]])</f>
        <v>339</v>
      </c>
    </row>
    <row r="1897" spans="1:21" ht="20.399999999999999" customHeight="1" x14ac:dyDescent="0.3">
      <c r="A1897" s="1" t="s">
        <v>4246</v>
      </c>
      <c r="B1897" s="1" t="s">
        <v>6</v>
      </c>
      <c r="C1897" s="1" t="s">
        <v>30477</v>
      </c>
      <c r="D1897" s="1" t="s">
        <v>367</v>
      </c>
      <c r="E1897" s="1" t="s">
        <v>30</v>
      </c>
      <c r="F1897" s="1" t="s">
        <v>339</v>
      </c>
      <c r="G1897" s="1" t="s">
        <v>340</v>
      </c>
      <c r="H1897" s="1" t="s">
        <v>55</v>
      </c>
      <c r="I1897" s="1" t="s">
        <v>56</v>
      </c>
      <c r="J1897" s="1" t="s">
        <v>57</v>
      </c>
      <c r="K1897" s="1" t="s">
        <v>14</v>
      </c>
      <c r="L1897" s="1">
        <v>2</v>
      </c>
      <c r="M1897" s="1">
        <v>180</v>
      </c>
      <c r="N1897" s="1">
        <v>20</v>
      </c>
      <c r="O1897" s="1">
        <v>72</v>
      </c>
      <c r="P1897" s="1">
        <v>30</v>
      </c>
      <c r="Q1897" s="1">
        <v>318</v>
      </c>
      <c r="R1897" s="1" t="s">
        <v>15</v>
      </c>
      <c r="S1897" s="1" t="s">
        <v>4247</v>
      </c>
      <c r="T1897" s="1">
        <f>Table1[[#This Row],[Unit_Price]]*Table1[[#This Row],[Quantity]]</f>
        <v>360</v>
      </c>
      <c r="U1897" s="1">
        <f>(SUM(Table1[[#This Row],[Delivery_Fee]],Table1[[#This Row],[Gross_Sales]])-Table1[[#This Row],[Discount_Amount]])</f>
        <v>318</v>
      </c>
    </row>
    <row r="1898" spans="1:21" ht="20.399999999999999" customHeight="1" x14ac:dyDescent="0.3">
      <c r="A1898" s="1" t="s">
        <v>4248</v>
      </c>
      <c r="B1898" s="1" t="s">
        <v>6</v>
      </c>
      <c r="C1898" s="1" t="s">
        <v>30477</v>
      </c>
      <c r="D1898" s="1" t="s">
        <v>4097</v>
      </c>
      <c r="E1898" s="1" t="s">
        <v>67</v>
      </c>
      <c r="F1898" s="1" t="s">
        <v>267</v>
      </c>
      <c r="G1898" s="1" t="s">
        <v>268</v>
      </c>
      <c r="H1898" s="1" t="s">
        <v>40</v>
      </c>
      <c r="I1898" s="1" t="s">
        <v>41</v>
      </c>
      <c r="J1898" s="1" t="s">
        <v>13</v>
      </c>
      <c r="K1898" s="1" t="s">
        <v>25</v>
      </c>
      <c r="L1898" s="1">
        <v>2</v>
      </c>
      <c r="M1898" s="1">
        <v>170</v>
      </c>
      <c r="N1898" s="1">
        <v>15</v>
      </c>
      <c r="O1898" s="1">
        <v>51</v>
      </c>
      <c r="P1898" s="1">
        <v>20</v>
      </c>
      <c r="Q1898" s="1">
        <v>309</v>
      </c>
      <c r="R1898" s="1" t="s">
        <v>36</v>
      </c>
      <c r="S1898" s="1" t="s">
        <v>4249</v>
      </c>
      <c r="T1898" s="1">
        <f>Table1[[#This Row],[Unit_Price]]*Table1[[#This Row],[Quantity]]</f>
        <v>340</v>
      </c>
      <c r="U1898" s="1">
        <f>(SUM(Table1[[#This Row],[Delivery_Fee]],Table1[[#This Row],[Gross_Sales]])-Table1[[#This Row],[Discount_Amount]])</f>
        <v>309</v>
      </c>
    </row>
    <row r="1899" spans="1:21" ht="20.399999999999999" customHeight="1" x14ac:dyDescent="0.3">
      <c r="A1899" s="1" t="s">
        <v>4250</v>
      </c>
      <c r="B1899" s="1" t="s">
        <v>6</v>
      </c>
      <c r="C1899" s="1" t="s">
        <v>30477</v>
      </c>
      <c r="D1899" s="1" t="s">
        <v>3256</v>
      </c>
      <c r="E1899" s="1" t="s">
        <v>8</v>
      </c>
      <c r="F1899" s="1" t="s">
        <v>46</v>
      </c>
      <c r="G1899" s="1" t="s">
        <v>47</v>
      </c>
      <c r="H1899" s="1" t="s">
        <v>77</v>
      </c>
      <c r="I1899" s="1" t="s">
        <v>78</v>
      </c>
      <c r="J1899" s="1" t="s">
        <v>24</v>
      </c>
      <c r="K1899" s="1" t="s">
        <v>14</v>
      </c>
      <c r="L1899" s="1">
        <v>3</v>
      </c>
      <c r="M1899" s="1">
        <v>150</v>
      </c>
      <c r="N1899" s="1">
        <v>10</v>
      </c>
      <c r="O1899" s="1">
        <v>45</v>
      </c>
      <c r="P1899" s="1">
        <v>20</v>
      </c>
      <c r="Q1899" s="1">
        <v>425</v>
      </c>
      <c r="R1899" s="1" t="s">
        <v>15</v>
      </c>
      <c r="S1899" s="1" t="s">
        <v>4251</v>
      </c>
      <c r="T1899" s="1">
        <f>Table1[[#This Row],[Unit_Price]]*Table1[[#This Row],[Quantity]]</f>
        <v>450</v>
      </c>
      <c r="U1899" s="1">
        <f>(SUM(Table1[[#This Row],[Delivery_Fee]],Table1[[#This Row],[Gross_Sales]])-Table1[[#This Row],[Discount_Amount]])</f>
        <v>425</v>
      </c>
    </row>
    <row r="1900" spans="1:21" ht="20.399999999999999" customHeight="1" x14ac:dyDescent="0.3">
      <c r="A1900" s="1" t="s">
        <v>4252</v>
      </c>
      <c r="B1900" s="1" t="s">
        <v>6</v>
      </c>
      <c r="C1900" s="1" t="s">
        <v>30477</v>
      </c>
      <c r="D1900" s="1" t="s">
        <v>724</v>
      </c>
      <c r="E1900" s="1" t="s">
        <v>19</v>
      </c>
      <c r="F1900" s="1" t="s">
        <v>129</v>
      </c>
      <c r="G1900" s="1" t="s">
        <v>130</v>
      </c>
      <c r="H1900" s="1" t="s">
        <v>70</v>
      </c>
      <c r="I1900" s="1" t="s">
        <v>71</v>
      </c>
      <c r="J1900" s="1" t="s">
        <v>13</v>
      </c>
      <c r="K1900" s="1" t="s">
        <v>14</v>
      </c>
      <c r="L1900" s="1">
        <v>1</v>
      </c>
      <c r="M1900" s="1">
        <v>130</v>
      </c>
      <c r="N1900" s="1">
        <v>15</v>
      </c>
      <c r="O1900" s="1">
        <v>19.5</v>
      </c>
      <c r="P1900" s="1">
        <v>25</v>
      </c>
      <c r="Q1900" s="1">
        <v>135.5</v>
      </c>
      <c r="R1900" s="1" t="s">
        <v>15</v>
      </c>
      <c r="S1900" s="1" t="s">
        <v>4253</v>
      </c>
      <c r="T1900" s="1">
        <f>Table1[[#This Row],[Unit_Price]]*Table1[[#This Row],[Quantity]]</f>
        <v>130</v>
      </c>
      <c r="U1900" s="1">
        <f>(SUM(Table1[[#This Row],[Delivery_Fee]],Table1[[#This Row],[Gross_Sales]])-Table1[[#This Row],[Discount_Amount]])</f>
        <v>135.5</v>
      </c>
    </row>
    <row r="1901" spans="1:21" ht="20.399999999999999" customHeight="1" x14ac:dyDescent="0.3">
      <c r="A1901" s="1" t="s">
        <v>4254</v>
      </c>
      <c r="B1901" s="1" t="s">
        <v>6</v>
      </c>
      <c r="C1901" s="1" t="s">
        <v>30477</v>
      </c>
      <c r="D1901" s="1" t="s">
        <v>181</v>
      </c>
      <c r="E1901" s="1" t="s">
        <v>8</v>
      </c>
      <c r="F1901" s="1" t="s">
        <v>9</v>
      </c>
      <c r="G1901" s="1" t="s">
        <v>10</v>
      </c>
      <c r="H1901" s="1" t="s">
        <v>288</v>
      </c>
      <c r="I1901" s="1" t="s">
        <v>289</v>
      </c>
      <c r="J1901" s="1" t="s">
        <v>86</v>
      </c>
      <c r="K1901" s="1" t="s">
        <v>14</v>
      </c>
      <c r="L1901" s="1">
        <v>4</v>
      </c>
      <c r="M1901" s="1">
        <v>80</v>
      </c>
      <c r="N1901" s="1">
        <v>15</v>
      </c>
      <c r="O1901" s="1">
        <v>48</v>
      </c>
      <c r="P1901" s="1">
        <v>20</v>
      </c>
      <c r="Q1901" s="1">
        <v>292</v>
      </c>
      <c r="R1901" s="1" t="s">
        <v>63</v>
      </c>
      <c r="S1901" s="1" t="s">
        <v>4255</v>
      </c>
      <c r="T1901" s="1">
        <f>Table1[[#This Row],[Unit_Price]]*Table1[[#This Row],[Quantity]]</f>
        <v>320</v>
      </c>
      <c r="U1901" s="1">
        <f>(SUM(Table1[[#This Row],[Delivery_Fee]],Table1[[#This Row],[Gross_Sales]])-Table1[[#This Row],[Discount_Amount]])</f>
        <v>292</v>
      </c>
    </row>
    <row r="1902" spans="1:21" ht="20.399999999999999" customHeight="1" x14ac:dyDescent="0.3">
      <c r="A1902" s="1" t="s">
        <v>4256</v>
      </c>
      <c r="B1902" s="1" t="s">
        <v>6</v>
      </c>
      <c r="C1902" s="1" t="s">
        <v>30477</v>
      </c>
      <c r="D1902" s="1" t="s">
        <v>546</v>
      </c>
      <c r="E1902" s="1" t="s">
        <v>8</v>
      </c>
      <c r="F1902" s="1" t="s">
        <v>109</v>
      </c>
      <c r="G1902" s="1" t="s">
        <v>110</v>
      </c>
      <c r="H1902" s="1" t="s">
        <v>143</v>
      </c>
      <c r="I1902" s="1" t="s">
        <v>144</v>
      </c>
      <c r="J1902" s="1" t="s">
        <v>24</v>
      </c>
      <c r="K1902" s="1" t="s">
        <v>14</v>
      </c>
      <c r="L1902" s="1">
        <v>3</v>
      </c>
      <c r="M1902" s="1">
        <v>160</v>
      </c>
      <c r="N1902" s="1">
        <v>5</v>
      </c>
      <c r="O1902" s="1">
        <v>24</v>
      </c>
      <c r="P1902" s="1">
        <v>25</v>
      </c>
      <c r="Q1902" s="1">
        <v>481</v>
      </c>
      <c r="R1902" s="1" t="s">
        <v>15</v>
      </c>
      <c r="S1902" s="1" t="s">
        <v>4257</v>
      </c>
      <c r="T1902" s="1">
        <f>Table1[[#This Row],[Unit_Price]]*Table1[[#This Row],[Quantity]]</f>
        <v>480</v>
      </c>
      <c r="U1902" s="1">
        <f>(SUM(Table1[[#This Row],[Delivery_Fee]],Table1[[#This Row],[Gross_Sales]])-Table1[[#This Row],[Discount_Amount]])</f>
        <v>481</v>
      </c>
    </row>
    <row r="1903" spans="1:21" ht="20.399999999999999" customHeight="1" x14ac:dyDescent="0.3">
      <c r="A1903" s="1" t="s">
        <v>4258</v>
      </c>
      <c r="B1903" s="1" t="s">
        <v>6</v>
      </c>
      <c r="C1903" s="1" t="s">
        <v>30477</v>
      </c>
      <c r="D1903" s="1" t="s">
        <v>521</v>
      </c>
      <c r="E1903" s="1" t="s">
        <v>19</v>
      </c>
      <c r="F1903" s="1" t="s">
        <v>53</v>
      </c>
      <c r="G1903" s="1" t="s">
        <v>54</v>
      </c>
      <c r="H1903" s="1" t="s">
        <v>33</v>
      </c>
      <c r="I1903" s="1" t="s">
        <v>34</v>
      </c>
      <c r="J1903" s="1" t="s">
        <v>35</v>
      </c>
      <c r="K1903" s="1" t="s">
        <v>25</v>
      </c>
      <c r="L1903" s="1">
        <v>1</v>
      </c>
      <c r="M1903" s="1">
        <v>240</v>
      </c>
      <c r="N1903" s="1">
        <v>15</v>
      </c>
      <c r="O1903" s="1">
        <v>36</v>
      </c>
      <c r="P1903" s="1">
        <v>40</v>
      </c>
      <c r="Q1903" s="1">
        <v>244</v>
      </c>
      <c r="R1903" s="1" t="s">
        <v>63</v>
      </c>
      <c r="S1903" s="1" t="s">
        <v>4259</v>
      </c>
      <c r="T1903" s="1">
        <f>Table1[[#This Row],[Unit_Price]]*Table1[[#This Row],[Quantity]]</f>
        <v>240</v>
      </c>
      <c r="U1903" s="1">
        <f>(SUM(Table1[[#This Row],[Delivery_Fee]],Table1[[#This Row],[Gross_Sales]])-Table1[[#This Row],[Discount_Amount]])</f>
        <v>244</v>
      </c>
    </row>
    <row r="1904" spans="1:21" ht="20.399999999999999" customHeight="1" x14ac:dyDescent="0.3">
      <c r="A1904" s="1" t="s">
        <v>4260</v>
      </c>
      <c r="B1904" s="1" t="s">
        <v>6</v>
      </c>
      <c r="C1904" s="1" t="s">
        <v>30477</v>
      </c>
      <c r="D1904" s="1" t="s">
        <v>939</v>
      </c>
      <c r="E1904" s="1" t="s">
        <v>8</v>
      </c>
      <c r="F1904" s="1" t="s">
        <v>109</v>
      </c>
      <c r="G1904" s="1" t="s">
        <v>110</v>
      </c>
      <c r="H1904" s="1" t="s">
        <v>70</v>
      </c>
      <c r="I1904" s="1" t="s">
        <v>71</v>
      </c>
      <c r="J1904" s="1" t="s">
        <v>13</v>
      </c>
      <c r="K1904" s="1" t="s">
        <v>14</v>
      </c>
      <c r="L1904" s="1">
        <v>4</v>
      </c>
      <c r="M1904" s="1">
        <v>130</v>
      </c>
      <c r="N1904" s="1">
        <v>20</v>
      </c>
      <c r="O1904" s="1">
        <v>104</v>
      </c>
      <c r="P1904" s="1">
        <v>25</v>
      </c>
      <c r="Q1904" s="1">
        <v>441</v>
      </c>
      <c r="R1904" s="1" t="s">
        <v>42</v>
      </c>
      <c r="S1904" s="1" t="s">
        <v>4261</v>
      </c>
      <c r="T1904" s="1">
        <f>Table1[[#This Row],[Unit_Price]]*Table1[[#This Row],[Quantity]]</f>
        <v>520</v>
      </c>
      <c r="U1904" s="1">
        <f>(SUM(Table1[[#This Row],[Delivery_Fee]],Table1[[#This Row],[Gross_Sales]])-Table1[[#This Row],[Discount_Amount]])</f>
        <v>441</v>
      </c>
    </row>
    <row r="1905" spans="1:21" ht="20.399999999999999" customHeight="1" x14ac:dyDescent="0.3">
      <c r="A1905" s="1" t="s">
        <v>4262</v>
      </c>
      <c r="B1905" s="1" t="s">
        <v>6</v>
      </c>
      <c r="C1905" s="1" t="s">
        <v>30477</v>
      </c>
      <c r="D1905" s="1" t="s">
        <v>415</v>
      </c>
      <c r="E1905" s="1" t="s">
        <v>19</v>
      </c>
      <c r="F1905" s="1" t="s">
        <v>141</v>
      </c>
      <c r="G1905" s="1" t="s">
        <v>142</v>
      </c>
      <c r="H1905" s="1" t="s">
        <v>77</v>
      </c>
      <c r="I1905" s="1" t="s">
        <v>78</v>
      </c>
      <c r="J1905" s="1" t="s">
        <v>24</v>
      </c>
      <c r="K1905" s="1" t="s">
        <v>14</v>
      </c>
      <c r="L1905" s="1">
        <v>2</v>
      </c>
      <c r="M1905" s="1">
        <v>150</v>
      </c>
      <c r="N1905" s="1">
        <v>10</v>
      </c>
      <c r="O1905" s="1">
        <v>30</v>
      </c>
      <c r="P1905" s="1">
        <v>35</v>
      </c>
      <c r="Q1905" s="1">
        <v>305</v>
      </c>
      <c r="R1905" s="1" t="s">
        <v>26</v>
      </c>
      <c r="S1905" s="1" t="s">
        <v>4263</v>
      </c>
      <c r="T1905" s="1">
        <f>Table1[[#This Row],[Unit_Price]]*Table1[[#This Row],[Quantity]]</f>
        <v>300</v>
      </c>
      <c r="U1905" s="1">
        <f>(SUM(Table1[[#This Row],[Delivery_Fee]],Table1[[#This Row],[Gross_Sales]])-Table1[[#This Row],[Discount_Amount]])</f>
        <v>305</v>
      </c>
    </row>
    <row r="1906" spans="1:21" ht="20.399999999999999" customHeight="1" x14ac:dyDescent="0.3">
      <c r="A1906" s="1" t="s">
        <v>4264</v>
      </c>
      <c r="B1906" s="1" t="s">
        <v>6</v>
      </c>
      <c r="C1906" s="1" t="s">
        <v>30477</v>
      </c>
      <c r="D1906" s="1" t="s">
        <v>721</v>
      </c>
      <c r="E1906" s="1" t="s">
        <v>19</v>
      </c>
      <c r="F1906" s="1" t="s">
        <v>53</v>
      </c>
      <c r="G1906" s="1" t="s">
        <v>54</v>
      </c>
      <c r="H1906" s="1" t="s">
        <v>288</v>
      </c>
      <c r="I1906" s="1" t="s">
        <v>289</v>
      </c>
      <c r="J1906" s="1" t="s">
        <v>86</v>
      </c>
      <c r="K1906" s="1" t="s">
        <v>14</v>
      </c>
      <c r="L1906" s="1">
        <v>1</v>
      </c>
      <c r="M1906" s="1">
        <v>80</v>
      </c>
      <c r="N1906" s="1">
        <v>15</v>
      </c>
      <c r="O1906" s="1">
        <v>12</v>
      </c>
      <c r="P1906" s="1">
        <v>20</v>
      </c>
      <c r="Q1906" s="1">
        <v>88</v>
      </c>
      <c r="R1906" s="1" t="s">
        <v>63</v>
      </c>
      <c r="S1906" s="1" t="s">
        <v>4265</v>
      </c>
      <c r="T1906" s="1">
        <f>Table1[[#This Row],[Unit_Price]]*Table1[[#This Row],[Quantity]]</f>
        <v>80</v>
      </c>
      <c r="U1906" s="1">
        <f>(SUM(Table1[[#This Row],[Delivery_Fee]],Table1[[#This Row],[Gross_Sales]])-Table1[[#This Row],[Discount_Amount]])</f>
        <v>88</v>
      </c>
    </row>
    <row r="1907" spans="1:21" ht="20.399999999999999" customHeight="1" x14ac:dyDescent="0.3">
      <c r="A1907" s="1" t="s">
        <v>4266</v>
      </c>
      <c r="B1907" s="1" t="s">
        <v>6</v>
      </c>
      <c r="C1907" s="1" t="s">
        <v>30477</v>
      </c>
      <c r="D1907" s="1" t="s">
        <v>81</v>
      </c>
      <c r="E1907" s="1" t="s">
        <v>30</v>
      </c>
      <c r="F1907" s="1" t="s">
        <v>75</v>
      </c>
      <c r="G1907" s="1" t="s">
        <v>76</v>
      </c>
      <c r="H1907" s="1" t="s">
        <v>116</v>
      </c>
      <c r="I1907" s="1" t="s">
        <v>117</v>
      </c>
      <c r="J1907" s="1" t="s">
        <v>35</v>
      </c>
      <c r="K1907" s="1" t="s">
        <v>14</v>
      </c>
      <c r="L1907" s="1">
        <v>4</v>
      </c>
      <c r="M1907" s="1">
        <v>210</v>
      </c>
      <c r="N1907" s="1">
        <v>10</v>
      </c>
      <c r="O1907" s="1">
        <v>84</v>
      </c>
      <c r="P1907" s="1">
        <v>20</v>
      </c>
      <c r="Q1907" s="1">
        <v>776</v>
      </c>
      <c r="R1907" s="1" t="s">
        <v>36</v>
      </c>
      <c r="S1907" s="1" t="s">
        <v>4267</v>
      </c>
      <c r="T1907" s="1">
        <f>Table1[[#This Row],[Unit_Price]]*Table1[[#This Row],[Quantity]]</f>
        <v>840</v>
      </c>
      <c r="U1907" s="1">
        <f>(SUM(Table1[[#This Row],[Delivery_Fee]],Table1[[#This Row],[Gross_Sales]])-Table1[[#This Row],[Discount_Amount]])</f>
        <v>776</v>
      </c>
    </row>
    <row r="1908" spans="1:21" ht="20.399999999999999" customHeight="1" x14ac:dyDescent="0.3">
      <c r="A1908" s="1" t="s">
        <v>4268</v>
      </c>
      <c r="B1908" s="1" t="s">
        <v>6</v>
      </c>
      <c r="C1908" s="1" t="s">
        <v>30477</v>
      </c>
      <c r="D1908" s="1" t="s">
        <v>666</v>
      </c>
      <c r="E1908" s="1" t="s">
        <v>30</v>
      </c>
      <c r="F1908" s="1" t="s">
        <v>339</v>
      </c>
      <c r="G1908" s="1" t="s">
        <v>340</v>
      </c>
      <c r="H1908" s="1" t="s">
        <v>116</v>
      </c>
      <c r="I1908" s="1" t="s">
        <v>117</v>
      </c>
      <c r="J1908" s="1" t="s">
        <v>35</v>
      </c>
      <c r="K1908" s="1" t="s">
        <v>14</v>
      </c>
      <c r="L1908" s="1">
        <v>2</v>
      </c>
      <c r="M1908" s="1">
        <v>210</v>
      </c>
      <c r="N1908" s="1">
        <v>10</v>
      </c>
      <c r="O1908" s="1">
        <v>42</v>
      </c>
      <c r="P1908" s="1">
        <v>20</v>
      </c>
      <c r="Q1908" s="1">
        <v>398</v>
      </c>
      <c r="R1908" s="1" t="s">
        <v>36</v>
      </c>
      <c r="S1908" s="1" t="s">
        <v>4269</v>
      </c>
      <c r="T1908" s="1">
        <f>Table1[[#This Row],[Unit_Price]]*Table1[[#This Row],[Quantity]]</f>
        <v>420</v>
      </c>
      <c r="U1908" s="1">
        <f>(SUM(Table1[[#This Row],[Delivery_Fee]],Table1[[#This Row],[Gross_Sales]])-Table1[[#This Row],[Discount_Amount]])</f>
        <v>398</v>
      </c>
    </row>
    <row r="1909" spans="1:21" ht="20.399999999999999" customHeight="1" x14ac:dyDescent="0.3">
      <c r="A1909" s="1" t="s">
        <v>4270</v>
      </c>
      <c r="B1909" s="1" t="s">
        <v>6</v>
      </c>
      <c r="C1909" s="1" t="s">
        <v>30477</v>
      </c>
      <c r="D1909" s="1" t="s">
        <v>1513</v>
      </c>
      <c r="E1909" s="1" t="s">
        <v>8</v>
      </c>
      <c r="F1909" s="1" t="s">
        <v>151</v>
      </c>
      <c r="G1909" s="1" t="s">
        <v>152</v>
      </c>
      <c r="H1909" s="1" t="s">
        <v>84</v>
      </c>
      <c r="I1909" s="1" t="s">
        <v>85</v>
      </c>
      <c r="J1909" s="1" t="s">
        <v>86</v>
      </c>
      <c r="K1909" s="1" t="s">
        <v>14</v>
      </c>
      <c r="L1909" s="1">
        <v>2</v>
      </c>
      <c r="M1909" s="1">
        <v>100</v>
      </c>
      <c r="N1909" s="1">
        <v>10</v>
      </c>
      <c r="O1909" s="1">
        <v>20</v>
      </c>
      <c r="P1909" s="1">
        <v>40</v>
      </c>
      <c r="Q1909" s="1">
        <v>220</v>
      </c>
      <c r="R1909" s="1" t="s">
        <v>26</v>
      </c>
      <c r="S1909" s="1" t="s">
        <v>4271</v>
      </c>
      <c r="T1909" s="1">
        <f>Table1[[#This Row],[Unit_Price]]*Table1[[#This Row],[Quantity]]</f>
        <v>200</v>
      </c>
      <c r="U1909" s="1">
        <f>(SUM(Table1[[#This Row],[Delivery_Fee]],Table1[[#This Row],[Gross_Sales]])-Table1[[#This Row],[Discount_Amount]])</f>
        <v>220</v>
      </c>
    </row>
    <row r="1910" spans="1:21" ht="20.399999999999999" customHeight="1" x14ac:dyDescent="0.3">
      <c r="A1910" s="1" t="s">
        <v>4272</v>
      </c>
      <c r="B1910" s="1" t="s">
        <v>6</v>
      </c>
      <c r="C1910" s="1" t="s">
        <v>30477</v>
      </c>
      <c r="D1910" s="1" t="s">
        <v>521</v>
      </c>
      <c r="E1910" s="1" t="s">
        <v>19</v>
      </c>
      <c r="F1910" s="1" t="s">
        <v>174</v>
      </c>
      <c r="G1910" s="1" t="s">
        <v>175</v>
      </c>
      <c r="H1910" s="1" t="s">
        <v>40</v>
      </c>
      <c r="I1910" s="1" t="s">
        <v>41</v>
      </c>
      <c r="J1910" s="1" t="s">
        <v>13</v>
      </c>
      <c r="K1910" s="1" t="s">
        <v>25</v>
      </c>
      <c r="L1910" s="1">
        <v>3</v>
      </c>
      <c r="M1910" s="1">
        <v>170</v>
      </c>
      <c r="N1910" s="1">
        <v>0</v>
      </c>
      <c r="O1910" s="1">
        <v>0</v>
      </c>
      <c r="P1910" s="1">
        <v>25</v>
      </c>
      <c r="Q1910" s="1">
        <v>535</v>
      </c>
      <c r="R1910" s="1" t="s">
        <v>26</v>
      </c>
      <c r="S1910" s="1" t="s">
        <v>4273</v>
      </c>
      <c r="T1910" s="1">
        <f>Table1[[#This Row],[Unit_Price]]*Table1[[#This Row],[Quantity]]</f>
        <v>510</v>
      </c>
      <c r="U1910" s="1">
        <f>(SUM(Table1[[#This Row],[Delivery_Fee]],Table1[[#This Row],[Gross_Sales]])-Table1[[#This Row],[Discount_Amount]])</f>
        <v>535</v>
      </c>
    </row>
    <row r="1911" spans="1:21" ht="20.399999999999999" customHeight="1" x14ac:dyDescent="0.3">
      <c r="A1911" s="1" t="s">
        <v>4274</v>
      </c>
      <c r="B1911" s="1" t="s">
        <v>6</v>
      </c>
      <c r="C1911" s="1" t="s">
        <v>30477</v>
      </c>
      <c r="D1911" s="1" t="s">
        <v>919</v>
      </c>
      <c r="E1911" s="1" t="s">
        <v>19</v>
      </c>
      <c r="F1911" s="1" t="s">
        <v>98</v>
      </c>
      <c r="G1911" s="1" t="s">
        <v>99</v>
      </c>
      <c r="H1911" s="1" t="s">
        <v>111</v>
      </c>
      <c r="I1911" s="1" t="s">
        <v>112</v>
      </c>
      <c r="J1911" s="1" t="s">
        <v>13</v>
      </c>
      <c r="K1911" s="1" t="s">
        <v>25</v>
      </c>
      <c r="L1911" s="1">
        <v>3</v>
      </c>
      <c r="M1911" s="1">
        <v>280</v>
      </c>
      <c r="N1911" s="1">
        <v>0</v>
      </c>
      <c r="O1911" s="1">
        <v>0</v>
      </c>
      <c r="P1911" s="1">
        <v>25</v>
      </c>
      <c r="Q1911" s="1">
        <v>865</v>
      </c>
      <c r="R1911" s="1" t="s">
        <v>15</v>
      </c>
      <c r="S1911" s="1" t="s">
        <v>4275</v>
      </c>
      <c r="T1911" s="1">
        <f>Table1[[#This Row],[Unit_Price]]*Table1[[#This Row],[Quantity]]</f>
        <v>840</v>
      </c>
      <c r="U1911" s="1">
        <f>(SUM(Table1[[#This Row],[Delivery_Fee]],Table1[[#This Row],[Gross_Sales]])-Table1[[#This Row],[Discount_Amount]])</f>
        <v>865</v>
      </c>
    </row>
    <row r="1912" spans="1:21" ht="20.399999999999999" customHeight="1" x14ac:dyDescent="0.3">
      <c r="A1912" s="1" t="s">
        <v>4276</v>
      </c>
      <c r="B1912" s="1" t="s">
        <v>6</v>
      </c>
      <c r="C1912" s="1" t="s">
        <v>30477</v>
      </c>
      <c r="D1912" s="1" t="s">
        <v>786</v>
      </c>
      <c r="E1912" s="1" t="s">
        <v>19</v>
      </c>
      <c r="F1912" s="1" t="s">
        <v>129</v>
      </c>
      <c r="G1912" s="1" t="s">
        <v>130</v>
      </c>
      <c r="H1912" s="1" t="s">
        <v>131</v>
      </c>
      <c r="I1912" s="1" t="s">
        <v>132</v>
      </c>
      <c r="J1912" s="1" t="s">
        <v>57</v>
      </c>
      <c r="K1912" s="1" t="s">
        <v>25</v>
      </c>
      <c r="L1912" s="1">
        <v>4</v>
      </c>
      <c r="M1912" s="1">
        <v>220</v>
      </c>
      <c r="N1912" s="1">
        <v>5</v>
      </c>
      <c r="O1912" s="1">
        <v>44</v>
      </c>
      <c r="P1912" s="1">
        <v>20</v>
      </c>
      <c r="Q1912" s="1">
        <v>856</v>
      </c>
      <c r="R1912" s="1" t="s">
        <v>36</v>
      </c>
      <c r="S1912" s="1" t="s">
        <v>4277</v>
      </c>
      <c r="T1912" s="1">
        <f>Table1[[#This Row],[Unit_Price]]*Table1[[#This Row],[Quantity]]</f>
        <v>880</v>
      </c>
      <c r="U1912" s="1">
        <f>(SUM(Table1[[#This Row],[Delivery_Fee]],Table1[[#This Row],[Gross_Sales]])-Table1[[#This Row],[Discount_Amount]])</f>
        <v>856</v>
      </c>
    </row>
    <row r="1913" spans="1:21" ht="20.399999999999999" customHeight="1" x14ac:dyDescent="0.3">
      <c r="A1913" s="1" t="s">
        <v>4278</v>
      </c>
      <c r="B1913" s="1" t="s">
        <v>6</v>
      </c>
      <c r="C1913" s="1" t="s">
        <v>30477</v>
      </c>
      <c r="D1913" s="1" t="s">
        <v>161</v>
      </c>
      <c r="E1913" s="1" t="s">
        <v>19</v>
      </c>
      <c r="F1913" s="1" t="s">
        <v>124</v>
      </c>
      <c r="G1913" s="1" t="s">
        <v>125</v>
      </c>
      <c r="H1913" s="1" t="s">
        <v>61</v>
      </c>
      <c r="I1913" s="1" t="s">
        <v>62</v>
      </c>
      <c r="J1913" s="1" t="s">
        <v>24</v>
      </c>
      <c r="K1913" s="1" t="s">
        <v>25</v>
      </c>
      <c r="L1913" s="1">
        <v>4</v>
      </c>
      <c r="M1913" s="1">
        <v>190</v>
      </c>
      <c r="N1913" s="1">
        <v>5</v>
      </c>
      <c r="O1913" s="1">
        <v>38</v>
      </c>
      <c r="P1913" s="1">
        <v>30</v>
      </c>
      <c r="Q1913" s="1">
        <v>752</v>
      </c>
      <c r="R1913" s="1" t="s">
        <v>36</v>
      </c>
      <c r="S1913" s="1" t="s">
        <v>4279</v>
      </c>
      <c r="T1913" s="1">
        <f>Table1[[#This Row],[Unit_Price]]*Table1[[#This Row],[Quantity]]</f>
        <v>760</v>
      </c>
      <c r="U1913" s="1">
        <f>(SUM(Table1[[#This Row],[Delivery_Fee]],Table1[[#This Row],[Gross_Sales]])-Table1[[#This Row],[Discount_Amount]])</f>
        <v>752</v>
      </c>
    </row>
    <row r="1914" spans="1:21" ht="20.399999999999999" customHeight="1" x14ac:dyDescent="0.3">
      <c r="A1914" s="1" t="s">
        <v>4280</v>
      </c>
      <c r="B1914" s="1" t="s">
        <v>6</v>
      </c>
      <c r="C1914" s="1" t="s">
        <v>30477</v>
      </c>
      <c r="D1914" s="1" t="s">
        <v>1636</v>
      </c>
      <c r="E1914" s="1" t="s">
        <v>67</v>
      </c>
      <c r="F1914" s="1" t="s">
        <v>141</v>
      </c>
      <c r="G1914" s="1" t="s">
        <v>142</v>
      </c>
      <c r="H1914" s="1" t="s">
        <v>11</v>
      </c>
      <c r="I1914" s="1" t="s">
        <v>12</v>
      </c>
      <c r="J1914" s="1" t="s">
        <v>13</v>
      </c>
      <c r="K1914" s="1" t="s">
        <v>14</v>
      </c>
      <c r="L1914" s="1">
        <v>2</v>
      </c>
      <c r="M1914" s="1">
        <v>140</v>
      </c>
      <c r="N1914" s="1">
        <v>20</v>
      </c>
      <c r="O1914" s="1">
        <v>56</v>
      </c>
      <c r="P1914" s="1">
        <v>30</v>
      </c>
      <c r="Q1914" s="1">
        <v>254</v>
      </c>
      <c r="R1914" s="1" t="s">
        <v>63</v>
      </c>
      <c r="S1914" s="1" t="s">
        <v>4281</v>
      </c>
      <c r="T1914" s="1">
        <f>Table1[[#This Row],[Unit_Price]]*Table1[[#This Row],[Quantity]]</f>
        <v>280</v>
      </c>
      <c r="U1914" s="1">
        <f>(SUM(Table1[[#This Row],[Delivery_Fee]],Table1[[#This Row],[Gross_Sales]])-Table1[[#This Row],[Discount_Amount]])</f>
        <v>254</v>
      </c>
    </row>
    <row r="1915" spans="1:21" ht="20.399999999999999" customHeight="1" x14ac:dyDescent="0.3">
      <c r="A1915" s="1" t="s">
        <v>4282</v>
      </c>
      <c r="B1915" s="1" t="s">
        <v>6</v>
      </c>
      <c r="C1915" s="1" t="s">
        <v>30477</v>
      </c>
      <c r="D1915" s="1" t="s">
        <v>282</v>
      </c>
      <c r="E1915" s="1" t="s">
        <v>19</v>
      </c>
      <c r="F1915" s="1" t="s">
        <v>20</v>
      </c>
      <c r="G1915" s="1" t="s">
        <v>21</v>
      </c>
      <c r="H1915" s="1" t="s">
        <v>70</v>
      </c>
      <c r="I1915" s="1" t="s">
        <v>71</v>
      </c>
      <c r="J1915" s="1" t="s">
        <v>13</v>
      </c>
      <c r="K1915" s="1" t="s">
        <v>14</v>
      </c>
      <c r="L1915" s="1">
        <v>3</v>
      </c>
      <c r="M1915" s="1">
        <v>130</v>
      </c>
      <c r="N1915" s="1">
        <v>15</v>
      </c>
      <c r="O1915" s="1">
        <v>58.5</v>
      </c>
      <c r="P1915" s="1">
        <v>20</v>
      </c>
      <c r="Q1915" s="1">
        <v>351.5</v>
      </c>
      <c r="R1915" s="1" t="s">
        <v>26</v>
      </c>
      <c r="S1915" s="1" t="s">
        <v>4283</v>
      </c>
      <c r="T1915" s="1">
        <f>Table1[[#This Row],[Unit_Price]]*Table1[[#This Row],[Quantity]]</f>
        <v>390</v>
      </c>
      <c r="U1915" s="1">
        <f>(SUM(Table1[[#This Row],[Delivery_Fee]],Table1[[#This Row],[Gross_Sales]])-Table1[[#This Row],[Discount_Amount]])</f>
        <v>351.5</v>
      </c>
    </row>
    <row r="1916" spans="1:21" ht="20.399999999999999" customHeight="1" x14ac:dyDescent="0.3">
      <c r="A1916" s="1" t="s">
        <v>4284</v>
      </c>
      <c r="B1916" s="1" t="s">
        <v>6</v>
      </c>
      <c r="C1916" s="1" t="s">
        <v>30477</v>
      </c>
      <c r="D1916" s="1" t="s">
        <v>2329</v>
      </c>
      <c r="E1916" s="1" t="s">
        <v>30</v>
      </c>
      <c r="F1916" s="1" t="s">
        <v>53</v>
      </c>
      <c r="G1916" s="1" t="s">
        <v>54</v>
      </c>
      <c r="H1916" s="1" t="s">
        <v>22</v>
      </c>
      <c r="I1916" s="1" t="s">
        <v>23</v>
      </c>
      <c r="J1916" s="1" t="s">
        <v>24</v>
      </c>
      <c r="K1916" s="1" t="s">
        <v>25</v>
      </c>
      <c r="L1916" s="1">
        <v>2</v>
      </c>
      <c r="M1916" s="1">
        <v>180</v>
      </c>
      <c r="N1916" s="1">
        <v>15</v>
      </c>
      <c r="O1916" s="1">
        <v>54</v>
      </c>
      <c r="P1916" s="1">
        <v>30</v>
      </c>
      <c r="Q1916" s="1">
        <v>336</v>
      </c>
      <c r="R1916" s="1" t="s">
        <v>36</v>
      </c>
      <c r="S1916" s="1" t="s">
        <v>4285</v>
      </c>
      <c r="T1916" s="1">
        <f>Table1[[#This Row],[Unit_Price]]*Table1[[#This Row],[Quantity]]</f>
        <v>360</v>
      </c>
      <c r="U1916" s="1">
        <f>(SUM(Table1[[#This Row],[Delivery_Fee]],Table1[[#This Row],[Gross_Sales]])-Table1[[#This Row],[Discount_Amount]])</f>
        <v>336</v>
      </c>
    </row>
    <row r="1917" spans="1:21" ht="20.399999999999999" customHeight="1" x14ac:dyDescent="0.3">
      <c r="A1917" s="1" t="s">
        <v>4286</v>
      </c>
      <c r="B1917" s="1" t="s">
        <v>6</v>
      </c>
      <c r="C1917" s="1" t="s">
        <v>30477</v>
      </c>
      <c r="D1917" s="1" t="s">
        <v>1122</v>
      </c>
      <c r="E1917" s="1" t="s">
        <v>19</v>
      </c>
      <c r="F1917" s="1" t="s">
        <v>53</v>
      </c>
      <c r="G1917" s="1" t="s">
        <v>54</v>
      </c>
      <c r="H1917" s="1" t="s">
        <v>111</v>
      </c>
      <c r="I1917" s="1" t="s">
        <v>112</v>
      </c>
      <c r="J1917" s="1" t="s">
        <v>13</v>
      </c>
      <c r="K1917" s="1" t="s">
        <v>25</v>
      </c>
      <c r="L1917" s="1">
        <v>4</v>
      </c>
      <c r="M1917" s="1">
        <v>280</v>
      </c>
      <c r="N1917" s="1">
        <v>5</v>
      </c>
      <c r="O1917" s="1">
        <v>56</v>
      </c>
      <c r="P1917" s="1">
        <v>25</v>
      </c>
      <c r="Q1917" s="1">
        <v>1089</v>
      </c>
      <c r="R1917" s="1" t="s">
        <v>36</v>
      </c>
      <c r="S1917" s="1" t="s">
        <v>4287</v>
      </c>
      <c r="T1917" s="1">
        <f>Table1[[#This Row],[Unit_Price]]*Table1[[#This Row],[Quantity]]</f>
        <v>1120</v>
      </c>
      <c r="U1917" s="1">
        <f>(SUM(Table1[[#This Row],[Delivery_Fee]],Table1[[#This Row],[Gross_Sales]])-Table1[[#This Row],[Discount_Amount]])</f>
        <v>1089</v>
      </c>
    </row>
    <row r="1918" spans="1:21" ht="20.399999999999999" customHeight="1" x14ac:dyDescent="0.3">
      <c r="A1918" s="1" t="s">
        <v>4288</v>
      </c>
      <c r="B1918" s="1" t="s">
        <v>6</v>
      </c>
      <c r="C1918" s="1" t="s">
        <v>30477</v>
      </c>
      <c r="D1918" s="1" t="s">
        <v>355</v>
      </c>
      <c r="E1918" s="1" t="s">
        <v>19</v>
      </c>
      <c r="F1918" s="1" t="s">
        <v>93</v>
      </c>
      <c r="G1918" s="1" t="s">
        <v>94</v>
      </c>
      <c r="H1918" s="1" t="s">
        <v>70</v>
      </c>
      <c r="I1918" s="1" t="s">
        <v>71</v>
      </c>
      <c r="J1918" s="1" t="s">
        <v>13</v>
      </c>
      <c r="K1918" s="1" t="s">
        <v>14</v>
      </c>
      <c r="L1918" s="1">
        <v>4</v>
      </c>
      <c r="M1918" s="1">
        <v>130</v>
      </c>
      <c r="N1918" s="1">
        <v>0</v>
      </c>
      <c r="O1918" s="1">
        <v>0</v>
      </c>
      <c r="P1918" s="1">
        <v>25</v>
      </c>
      <c r="Q1918" s="1">
        <v>545</v>
      </c>
      <c r="R1918" s="1" t="s">
        <v>42</v>
      </c>
      <c r="S1918" s="1" t="s">
        <v>4289</v>
      </c>
      <c r="T1918" s="1">
        <f>Table1[[#This Row],[Unit_Price]]*Table1[[#This Row],[Quantity]]</f>
        <v>520</v>
      </c>
      <c r="U1918" s="1">
        <f>(SUM(Table1[[#This Row],[Delivery_Fee]],Table1[[#This Row],[Gross_Sales]])-Table1[[#This Row],[Discount_Amount]])</f>
        <v>545</v>
      </c>
    </row>
    <row r="1919" spans="1:21" ht="20.399999999999999" customHeight="1" x14ac:dyDescent="0.3">
      <c r="A1919" s="1" t="s">
        <v>4290</v>
      </c>
      <c r="B1919" s="1" t="s">
        <v>6</v>
      </c>
      <c r="C1919" s="1" t="s">
        <v>30477</v>
      </c>
      <c r="D1919" s="1" t="s">
        <v>164</v>
      </c>
      <c r="E1919" s="1" t="s">
        <v>19</v>
      </c>
      <c r="F1919" s="1" t="s">
        <v>98</v>
      </c>
      <c r="G1919" s="1" t="s">
        <v>99</v>
      </c>
      <c r="H1919" s="1" t="s">
        <v>48</v>
      </c>
      <c r="I1919" s="1" t="s">
        <v>49</v>
      </c>
      <c r="J1919" s="1" t="s">
        <v>13</v>
      </c>
      <c r="K1919" s="1" t="s">
        <v>14</v>
      </c>
      <c r="L1919" s="1">
        <v>4</v>
      </c>
      <c r="M1919" s="1">
        <v>220</v>
      </c>
      <c r="N1919" s="1">
        <v>10</v>
      </c>
      <c r="O1919" s="1">
        <v>88</v>
      </c>
      <c r="P1919" s="1">
        <v>40</v>
      </c>
      <c r="Q1919" s="1">
        <v>832</v>
      </c>
      <c r="R1919" s="1" t="s">
        <v>42</v>
      </c>
      <c r="S1919" s="1" t="s">
        <v>4291</v>
      </c>
      <c r="T1919" s="1">
        <f>Table1[[#This Row],[Unit_Price]]*Table1[[#This Row],[Quantity]]</f>
        <v>880</v>
      </c>
      <c r="U1919" s="1">
        <f>(SUM(Table1[[#This Row],[Delivery_Fee]],Table1[[#This Row],[Gross_Sales]])-Table1[[#This Row],[Discount_Amount]])</f>
        <v>832</v>
      </c>
    </row>
    <row r="1920" spans="1:21" ht="20.399999999999999" customHeight="1" x14ac:dyDescent="0.3">
      <c r="A1920" s="1" t="s">
        <v>4292</v>
      </c>
      <c r="B1920" s="1" t="s">
        <v>6</v>
      </c>
      <c r="C1920" s="1" t="s">
        <v>30477</v>
      </c>
      <c r="D1920" s="1" t="s">
        <v>1882</v>
      </c>
      <c r="E1920" s="1" t="s">
        <v>67</v>
      </c>
      <c r="F1920" s="1" t="s">
        <v>129</v>
      </c>
      <c r="G1920" s="1" t="s">
        <v>130</v>
      </c>
      <c r="H1920" s="1" t="s">
        <v>55</v>
      </c>
      <c r="I1920" s="1" t="s">
        <v>56</v>
      </c>
      <c r="J1920" s="1" t="s">
        <v>57</v>
      </c>
      <c r="K1920" s="1" t="s">
        <v>14</v>
      </c>
      <c r="L1920" s="1">
        <v>1</v>
      </c>
      <c r="M1920" s="1">
        <v>180</v>
      </c>
      <c r="N1920" s="1">
        <v>15</v>
      </c>
      <c r="O1920" s="1">
        <v>27</v>
      </c>
      <c r="P1920" s="1">
        <v>25</v>
      </c>
      <c r="Q1920" s="1">
        <v>178</v>
      </c>
      <c r="R1920" s="1" t="s">
        <v>63</v>
      </c>
      <c r="S1920" s="1" t="s">
        <v>4293</v>
      </c>
      <c r="T1920" s="1">
        <f>Table1[[#This Row],[Unit_Price]]*Table1[[#This Row],[Quantity]]</f>
        <v>180</v>
      </c>
      <c r="U1920" s="1">
        <f>(SUM(Table1[[#This Row],[Delivery_Fee]],Table1[[#This Row],[Gross_Sales]])-Table1[[#This Row],[Discount_Amount]])</f>
        <v>178</v>
      </c>
    </row>
    <row r="1921" spans="1:21" ht="20.399999999999999" customHeight="1" x14ac:dyDescent="0.3">
      <c r="A1921" s="1" t="s">
        <v>4294</v>
      </c>
      <c r="B1921" s="1" t="s">
        <v>6</v>
      </c>
      <c r="C1921" s="1" t="s">
        <v>30477</v>
      </c>
      <c r="D1921" s="1" t="s">
        <v>315</v>
      </c>
      <c r="E1921" s="1" t="s">
        <v>19</v>
      </c>
      <c r="F1921" s="1" t="s">
        <v>75</v>
      </c>
      <c r="G1921" s="1" t="s">
        <v>76</v>
      </c>
      <c r="H1921" s="1" t="s">
        <v>61</v>
      </c>
      <c r="I1921" s="1" t="s">
        <v>62</v>
      </c>
      <c r="J1921" s="1" t="s">
        <v>24</v>
      </c>
      <c r="K1921" s="1" t="s">
        <v>25</v>
      </c>
      <c r="L1921" s="1">
        <v>1</v>
      </c>
      <c r="M1921" s="1">
        <v>190</v>
      </c>
      <c r="N1921" s="1">
        <v>15</v>
      </c>
      <c r="O1921" s="1">
        <v>28.5</v>
      </c>
      <c r="P1921" s="1">
        <v>35</v>
      </c>
      <c r="Q1921" s="1">
        <v>196.5</v>
      </c>
      <c r="R1921" s="1" t="s">
        <v>36</v>
      </c>
      <c r="S1921" s="1" t="s">
        <v>4295</v>
      </c>
      <c r="T1921" s="1">
        <f>Table1[[#This Row],[Unit_Price]]*Table1[[#This Row],[Quantity]]</f>
        <v>190</v>
      </c>
      <c r="U1921" s="1">
        <f>(SUM(Table1[[#This Row],[Delivery_Fee]],Table1[[#This Row],[Gross_Sales]])-Table1[[#This Row],[Discount_Amount]])</f>
        <v>196.5</v>
      </c>
    </row>
    <row r="1922" spans="1:21" ht="20.399999999999999" customHeight="1" x14ac:dyDescent="0.3">
      <c r="A1922" s="1" t="s">
        <v>4296</v>
      </c>
      <c r="B1922" s="1" t="s">
        <v>6</v>
      </c>
      <c r="C1922" s="1" t="s">
        <v>30477</v>
      </c>
      <c r="D1922" s="1" t="s">
        <v>1071</v>
      </c>
      <c r="E1922" s="1" t="s">
        <v>19</v>
      </c>
      <c r="F1922" s="1" t="s">
        <v>124</v>
      </c>
      <c r="G1922" s="1" t="s">
        <v>125</v>
      </c>
      <c r="H1922" s="1" t="s">
        <v>22</v>
      </c>
      <c r="I1922" s="1" t="s">
        <v>23</v>
      </c>
      <c r="J1922" s="1" t="s">
        <v>24</v>
      </c>
      <c r="K1922" s="1" t="s">
        <v>25</v>
      </c>
      <c r="L1922" s="1">
        <v>4</v>
      </c>
      <c r="M1922" s="1">
        <v>180</v>
      </c>
      <c r="N1922" s="1">
        <v>5</v>
      </c>
      <c r="O1922" s="1">
        <v>36</v>
      </c>
      <c r="P1922" s="1">
        <v>20</v>
      </c>
      <c r="Q1922" s="1">
        <v>704</v>
      </c>
      <c r="R1922" s="1" t="s">
        <v>36</v>
      </c>
      <c r="S1922" s="1" t="s">
        <v>4297</v>
      </c>
      <c r="T1922" s="1">
        <f>Table1[[#This Row],[Unit_Price]]*Table1[[#This Row],[Quantity]]</f>
        <v>720</v>
      </c>
      <c r="U1922" s="1">
        <f>(SUM(Table1[[#This Row],[Delivery_Fee]],Table1[[#This Row],[Gross_Sales]])-Table1[[#This Row],[Discount_Amount]])</f>
        <v>704</v>
      </c>
    </row>
    <row r="1923" spans="1:21" ht="20.399999999999999" customHeight="1" x14ac:dyDescent="0.3">
      <c r="A1923" s="1" t="s">
        <v>4298</v>
      </c>
      <c r="B1923" s="1" t="s">
        <v>6</v>
      </c>
      <c r="C1923" s="1" t="s">
        <v>30477</v>
      </c>
      <c r="D1923" s="1" t="s">
        <v>206</v>
      </c>
      <c r="E1923" s="1" t="s">
        <v>19</v>
      </c>
      <c r="F1923" s="1" t="s">
        <v>124</v>
      </c>
      <c r="G1923" s="1" t="s">
        <v>125</v>
      </c>
      <c r="H1923" s="1" t="s">
        <v>11</v>
      </c>
      <c r="I1923" s="1" t="s">
        <v>12</v>
      </c>
      <c r="J1923" s="1" t="s">
        <v>13</v>
      </c>
      <c r="K1923" s="1" t="s">
        <v>14</v>
      </c>
      <c r="L1923" s="1">
        <v>3</v>
      </c>
      <c r="M1923" s="1">
        <v>140</v>
      </c>
      <c r="N1923" s="1">
        <v>15</v>
      </c>
      <c r="O1923" s="1">
        <v>63</v>
      </c>
      <c r="P1923" s="1">
        <v>25</v>
      </c>
      <c r="Q1923" s="1">
        <v>382</v>
      </c>
      <c r="R1923" s="1" t="s">
        <v>63</v>
      </c>
      <c r="S1923" s="1" t="s">
        <v>4299</v>
      </c>
      <c r="T1923" s="1">
        <f>Table1[[#This Row],[Unit_Price]]*Table1[[#This Row],[Quantity]]</f>
        <v>420</v>
      </c>
      <c r="U1923" s="1">
        <f>(SUM(Table1[[#This Row],[Delivery_Fee]],Table1[[#This Row],[Gross_Sales]])-Table1[[#This Row],[Discount_Amount]])</f>
        <v>382</v>
      </c>
    </row>
    <row r="1924" spans="1:21" ht="20.399999999999999" customHeight="1" x14ac:dyDescent="0.3">
      <c r="A1924" s="1" t="s">
        <v>4300</v>
      </c>
      <c r="B1924" s="1" t="s">
        <v>6</v>
      </c>
      <c r="C1924" s="1" t="s">
        <v>30477</v>
      </c>
      <c r="D1924" s="1" t="s">
        <v>1590</v>
      </c>
      <c r="E1924" s="1" t="s">
        <v>67</v>
      </c>
      <c r="F1924" s="1" t="s">
        <v>151</v>
      </c>
      <c r="G1924" s="1" t="s">
        <v>152</v>
      </c>
      <c r="H1924" s="1" t="s">
        <v>77</v>
      </c>
      <c r="I1924" s="1" t="s">
        <v>78</v>
      </c>
      <c r="J1924" s="1" t="s">
        <v>24</v>
      </c>
      <c r="K1924" s="1" t="s">
        <v>14</v>
      </c>
      <c r="L1924" s="1">
        <v>2</v>
      </c>
      <c r="M1924" s="1">
        <v>150</v>
      </c>
      <c r="N1924" s="1">
        <v>10</v>
      </c>
      <c r="O1924" s="1">
        <v>30</v>
      </c>
      <c r="P1924" s="1">
        <v>20</v>
      </c>
      <c r="Q1924" s="1">
        <v>290</v>
      </c>
      <c r="R1924" s="1" t="s">
        <v>36</v>
      </c>
      <c r="S1924" s="1" t="s">
        <v>4301</v>
      </c>
      <c r="T1924" s="1">
        <f>Table1[[#This Row],[Unit_Price]]*Table1[[#This Row],[Quantity]]</f>
        <v>300</v>
      </c>
      <c r="U1924" s="1">
        <f>(SUM(Table1[[#This Row],[Delivery_Fee]],Table1[[#This Row],[Gross_Sales]])-Table1[[#This Row],[Discount_Amount]])</f>
        <v>290</v>
      </c>
    </row>
    <row r="1925" spans="1:21" ht="20.399999999999999" customHeight="1" x14ac:dyDescent="0.3">
      <c r="A1925" s="1" t="s">
        <v>4302</v>
      </c>
      <c r="B1925" s="1" t="s">
        <v>6</v>
      </c>
      <c r="C1925" s="1" t="s">
        <v>30477</v>
      </c>
      <c r="D1925" s="1" t="s">
        <v>155</v>
      </c>
      <c r="E1925" s="1" t="s">
        <v>19</v>
      </c>
      <c r="F1925" s="1" t="s">
        <v>141</v>
      </c>
      <c r="G1925" s="1" t="s">
        <v>142</v>
      </c>
      <c r="H1925" s="1" t="s">
        <v>22</v>
      </c>
      <c r="I1925" s="1" t="s">
        <v>23</v>
      </c>
      <c r="J1925" s="1" t="s">
        <v>24</v>
      </c>
      <c r="K1925" s="1" t="s">
        <v>25</v>
      </c>
      <c r="L1925" s="1">
        <v>3</v>
      </c>
      <c r="M1925" s="1">
        <v>180</v>
      </c>
      <c r="N1925" s="1">
        <v>5</v>
      </c>
      <c r="O1925" s="1">
        <v>27</v>
      </c>
      <c r="P1925" s="1">
        <v>30</v>
      </c>
      <c r="Q1925" s="1">
        <v>543</v>
      </c>
      <c r="R1925" s="1" t="s">
        <v>15</v>
      </c>
      <c r="S1925" s="1" t="s">
        <v>4303</v>
      </c>
      <c r="T1925" s="1">
        <f>Table1[[#This Row],[Unit_Price]]*Table1[[#This Row],[Quantity]]</f>
        <v>540</v>
      </c>
      <c r="U1925" s="1">
        <f>(SUM(Table1[[#This Row],[Delivery_Fee]],Table1[[#This Row],[Gross_Sales]])-Table1[[#This Row],[Discount_Amount]])</f>
        <v>543</v>
      </c>
    </row>
    <row r="1926" spans="1:21" ht="20.399999999999999" customHeight="1" x14ac:dyDescent="0.3">
      <c r="A1926" s="1" t="s">
        <v>4304</v>
      </c>
      <c r="B1926" s="1" t="s">
        <v>6</v>
      </c>
      <c r="C1926" s="1" t="s">
        <v>30477</v>
      </c>
      <c r="D1926" s="1" t="s">
        <v>1726</v>
      </c>
      <c r="E1926" s="1" t="s">
        <v>30</v>
      </c>
      <c r="F1926" s="1" t="s">
        <v>151</v>
      </c>
      <c r="G1926" s="1" t="s">
        <v>152</v>
      </c>
      <c r="H1926" s="1" t="s">
        <v>84</v>
      </c>
      <c r="I1926" s="1" t="s">
        <v>85</v>
      </c>
      <c r="J1926" s="1" t="s">
        <v>86</v>
      </c>
      <c r="K1926" s="1" t="s">
        <v>14</v>
      </c>
      <c r="L1926" s="1">
        <v>2</v>
      </c>
      <c r="M1926" s="1">
        <v>100</v>
      </c>
      <c r="N1926" s="1">
        <v>10</v>
      </c>
      <c r="O1926" s="1">
        <v>20</v>
      </c>
      <c r="P1926" s="1">
        <v>40</v>
      </c>
      <c r="Q1926" s="1">
        <v>220</v>
      </c>
      <c r="R1926" s="1" t="s">
        <v>15</v>
      </c>
      <c r="S1926" s="1" t="s">
        <v>4305</v>
      </c>
      <c r="T1926" s="1">
        <f>Table1[[#This Row],[Unit_Price]]*Table1[[#This Row],[Quantity]]</f>
        <v>200</v>
      </c>
      <c r="U1926" s="1">
        <f>(SUM(Table1[[#This Row],[Delivery_Fee]],Table1[[#This Row],[Gross_Sales]])-Table1[[#This Row],[Discount_Amount]])</f>
        <v>220</v>
      </c>
    </row>
    <row r="1927" spans="1:21" ht="20.399999999999999" customHeight="1" x14ac:dyDescent="0.3">
      <c r="A1927" s="1" t="s">
        <v>4306</v>
      </c>
      <c r="B1927" s="1" t="s">
        <v>6</v>
      </c>
      <c r="C1927" s="1" t="s">
        <v>30477</v>
      </c>
      <c r="D1927" s="1" t="s">
        <v>239</v>
      </c>
      <c r="E1927" s="1" t="s">
        <v>19</v>
      </c>
      <c r="F1927" s="1" t="s">
        <v>98</v>
      </c>
      <c r="G1927" s="1" t="s">
        <v>99</v>
      </c>
      <c r="H1927" s="1" t="s">
        <v>33</v>
      </c>
      <c r="I1927" s="1" t="s">
        <v>34</v>
      </c>
      <c r="J1927" s="1" t="s">
        <v>35</v>
      </c>
      <c r="K1927" s="1" t="s">
        <v>25</v>
      </c>
      <c r="L1927" s="1">
        <v>4</v>
      </c>
      <c r="M1927" s="1">
        <v>240</v>
      </c>
      <c r="N1927" s="1">
        <v>0</v>
      </c>
      <c r="O1927" s="1">
        <v>0</v>
      </c>
      <c r="P1927" s="1">
        <v>35</v>
      </c>
      <c r="Q1927" s="1">
        <v>995</v>
      </c>
      <c r="R1927" s="1" t="s">
        <v>15</v>
      </c>
      <c r="S1927" s="1" t="s">
        <v>4307</v>
      </c>
      <c r="T1927" s="1">
        <f>Table1[[#This Row],[Unit_Price]]*Table1[[#This Row],[Quantity]]</f>
        <v>960</v>
      </c>
      <c r="U1927" s="1">
        <f>(SUM(Table1[[#This Row],[Delivery_Fee]],Table1[[#This Row],[Gross_Sales]])-Table1[[#This Row],[Discount_Amount]])</f>
        <v>995</v>
      </c>
    </row>
    <row r="1928" spans="1:21" ht="20.399999999999999" customHeight="1" x14ac:dyDescent="0.3">
      <c r="A1928" s="1" t="s">
        <v>4308</v>
      </c>
      <c r="B1928" s="1" t="s">
        <v>6</v>
      </c>
      <c r="C1928" s="1" t="s">
        <v>30477</v>
      </c>
      <c r="D1928" s="1" t="s">
        <v>1719</v>
      </c>
      <c r="E1928" s="1" t="s">
        <v>8</v>
      </c>
      <c r="F1928" s="1" t="s">
        <v>9</v>
      </c>
      <c r="G1928" s="1" t="s">
        <v>10</v>
      </c>
      <c r="H1928" s="1" t="s">
        <v>40</v>
      </c>
      <c r="I1928" s="1" t="s">
        <v>41</v>
      </c>
      <c r="J1928" s="1" t="s">
        <v>13</v>
      </c>
      <c r="K1928" s="1" t="s">
        <v>25</v>
      </c>
      <c r="L1928" s="1">
        <v>2</v>
      </c>
      <c r="M1928" s="1">
        <v>170</v>
      </c>
      <c r="N1928" s="1">
        <v>5</v>
      </c>
      <c r="O1928" s="1">
        <v>17</v>
      </c>
      <c r="P1928" s="1">
        <v>40</v>
      </c>
      <c r="Q1928" s="1">
        <v>363</v>
      </c>
      <c r="R1928" s="1" t="s">
        <v>36</v>
      </c>
      <c r="S1928" s="1" t="s">
        <v>4309</v>
      </c>
      <c r="T1928" s="1">
        <f>Table1[[#This Row],[Unit_Price]]*Table1[[#This Row],[Quantity]]</f>
        <v>340</v>
      </c>
      <c r="U1928" s="1">
        <f>(SUM(Table1[[#This Row],[Delivery_Fee]],Table1[[#This Row],[Gross_Sales]])-Table1[[#This Row],[Discount_Amount]])</f>
        <v>363</v>
      </c>
    </row>
    <row r="1929" spans="1:21" ht="20.399999999999999" customHeight="1" x14ac:dyDescent="0.3">
      <c r="A1929" s="1" t="s">
        <v>4310</v>
      </c>
      <c r="B1929" s="1" t="s">
        <v>6</v>
      </c>
      <c r="C1929" s="1" t="s">
        <v>30477</v>
      </c>
      <c r="D1929" s="1" t="s">
        <v>721</v>
      </c>
      <c r="E1929" s="1" t="s">
        <v>19</v>
      </c>
      <c r="F1929" s="1" t="s">
        <v>93</v>
      </c>
      <c r="G1929" s="1" t="s">
        <v>94</v>
      </c>
      <c r="H1929" s="1" t="s">
        <v>84</v>
      </c>
      <c r="I1929" s="1" t="s">
        <v>85</v>
      </c>
      <c r="J1929" s="1" t="s">
        <v>86</v>
      </c>
      <c r="K1929" s="1" t="s">
        <v>14</v>
      </c>
      <c r="L1929" s="1">
        <v>1</v>
      </c>
      <c r="M1929" s="1">
        <v>100</v>
      </c>
      <c r="N1929" s="1">
        <v>20</v>
      </c>
      <c r="O1929" s="1">
        <v>20</v>
      </c>
      <c r="P1929" s="1">
        <v>25</v>
      </c>
      <c r="Q1929" s="1">
        <v>105</v>
      </c>
      <c r="R1929" s="1" t="s">
        <v>42</v>
      </c>
      <c r="S1929" s="1" t="s">
        <v>4311</v>
      </c>
      <c r="T1929" s="1">
        <f>Table1[[#This Row],[Unit_Price]]*Table1[[#This Row],[Quantity]]</f>
        <v>100</v>
      </c>
      <c r="U1929" s="1">
        <f>(SUM(Table1[[#This Row],[Delivery_Fee]],Table1[[#This Row],[Gross_Sales]])-Table1[[#This Row],[Discount_Amount]])</f>
        <v>105</v>
      </c>
    </row>
    <row r="1930" spans="1:21" ht="20.399999999999999" customHeight="1" x14ac:dyDescent="0.3">
      <c r="A1930" s="1" t="s">
        <v>4312</v>
      </c>
      <c r="B1930" s="1" t="s">
        <v>6</v>
      </c>
      <c r="C1930" s="1" t="s">
        <v>30477</v>
      </c>
      <c r="D1930" s="1" t="s">
        <v>468</v>
      </c>
      <c r="E1930" s="1" t="s">
        <v>67</v>
      </c>
      <c r="F1930" s="1" t="s">
        <v>151</v>
      </c>
      <c r="G1930" s="1" t="s">
        <v>152</v>
      </c>
      <c r="H1930" s="1" t="s">
        <v>70</v>
      </c>
      <c r="I1930" s="1" t="s">
        <v>71</v>
      </c>
      <c r="J1930" s="1" t="s">
        <v>13</v>
      </c>
      <c r="K1930" s="1" t="s">
        <v>14</v>
      </c>
      <c r="L1930" s="1">
        <v>1</v>
      </c>
      <c r="M1930" s="1">
        <v>130</v>
      </c>
      <c r="N1930" s="1">
        <v>5</v>
      </c>
      <c r="O1930" s="1">
        <v>6.5</v>
      </c>
      <c r="P1930" s="1">
        <v>20</v>
      </c>
      <c r="Q1930" s="1">
        <v>143.5</v>
      </c>
      <c r="R1930" s="1" t="s">
        <v>36</v>
      </c>
      <c r="S1930" s="1" t="s">
        <v>4313</v>
      </c>
      <c r="T1930" s="1">
        <f>Table1[[#This Row],[Unit_Price]]*Table1[[#This Row],[Quantity]]</f>
        <v>130</v>
      </c>
      <c r="U1930" s="1">
        <f>(SUM(Table1[[#This Row],[Delivery_Fee]],Table1[[#This Row],[Gross_Sales]])-Table1[[#This Row],[Discount_Amount]])</f>
        <v>143.5</v>
      </c>
    </row>
    <row r="1931" spans="1:21" ht="20.399999999999999" customHeight="1" x14ac:dyDescent="0.3">
      <c r="A1931" s="1" t="s">
        <v>4314</v>
      </c>
      <c r="B1931" s="1" t="s">
        <v>6</v>
      </c>
      <c r="C1931" s="1" t="s">
        <v>30477</v>
      </c>
      <c r="D1931" s="1" t="s">
        <v>1576</v>
      </c>
      <c r="E1931" s="1" t="s">
        <v>19</v>
      </c>
      <c r="F1931" s="1" t="s">
        <v>129</v>
      </c>
      <c r="G1931" s="1" t="s">
        <v>130</v>
      </c>
      <c r="H1931" s="1" t="s">
        <v>22</v>
      </c>
      <c r="I1931" s="1" t="s">
        <v>23</v>
      </c>
      <c r="J1931" s="1" t="s">
        <v>24</v>
      </c>
      <c r="K1931" s="1" t="s">
        <v>25</v>
      </c>
      <c r="L1931" s="1">
        <v>4</v>
      </c>
      <c r="M1931" s="1">
        <v>180</v>
      </c>
      <c r="N1931" s="1">
        <v>20</v>
      </c>
      <c r="O1931" s="1">
        <v>144</v>
      </c>
      <c r="P1931" s="1">
        <v>20</v>
      </c>
      <c r="Q1931" s="1">
        <v>596</v>
      </c>
      <c r="R1931" s="1" t="s">
        <v>36</v>
      </c>
      <c r="S1931" s="1" t="s">
        <v>4315</v>
      </c>
      <c r="T1931" s="1">
        <f>Table1[[#This Row],[Unit_Price]]*Table1[[#This Row],[Quantity]]</f>
        <v>720</v>
      </c>
      <c r="U1931" s="1">
        <f>(SUM(Table1[[#This Row],[Delivery_Fee]],Table1[[#This Row],[Gross_Sales]])-Table1[[#This Row],[Discount_Amount]])</f>
        <v>596</v>
      </c>
    </row>
    <row r="1932" spans="1:21" ht="20.399999999999999" customHeight="1" x14ac:dyDescent="0.3">
      <c r="A1932" s="1" t="s">
        <v>4316</v>
      </c>
      <c r="B1932" s="1" t="s">
        <v>6</v>
      </c>
      <c r="C1932" s="1" t="s">
        <v>30477</v>
      </c>
      <c r="D1932" s="1" t="s">
        <v>939</v>
      </c>
      <c r="E1932" s="1" t="s">
        <v>19</v>
      </c>
      <c r="F1932" s="1" t="s">
        <v>129</v>
      </c>
      <c r="G1932" s="1" t="s">
        <v>130</v>
      </c>
      <c r="H1932" s="1" t="s">
        <v>131</v>
      </c>
      <c r="I1932" s="1" t="s">
        <v>132</v>
      </c>
      <c r="J1932" s="1" t="s">
        <v>57</v>
      </c>
      <c r="K1932" s="1" t="s">
        <v>25</v>
      </c>
      <c r="L1932" s="1">
        <v>4</v>
      </c>
      <c r="M1932" s="1">
        <v>220</v>
      </c>
      <c r="N1932" s="1">
        <v>20</v>
      </c>
      <c r="O1932" s="1">
        <v>176</v>
      </c>
      <c r="P1932" s="1">
        <v>35</v>
      </c>
      <c r="Q1932" s="1">
        <v>739</v>
      </c>
      <c r="R1932" s="1" t="s">
        <v>63</v>
      </c>
      <c r="S1932" s="1" t="s">
        <v>4317</v>
      </c>
      <c r="T1932" s="1">
        <f>Table1[[#This Row],[Unit_Price]]*Table1[[#This Row],[Quantity]]</f>
        <v>880</v>
      </c>
      <c r="U1932" s="1">
        <f>(SUM(Table1[[#This Row],[Delivery_Fee]],Table1[[#This Row],[Gross_Sales]])-Table1[[#This Row],[Discount_Amount]])</f>
        <v>739</v>
      </c>
    </row>
    <row r="1933" spans="1:21" ht="20.399999999999999" customHeight="1" x14ac:dyDescent="0.3">
      <c r="A1933" s="1" t="s">
        <v>4318</v>
      </c>
      <c r="B1933" s="1" t="s">
        <v>6</v>
      </c>
      <c r="C1933" s="1" t="s">
        <v>30477</v>
      </c>
      <c r="D1933" s="1" t="s">
        <v>532</v>
      </c>
      <c r="E1933" s="1" t="s">
        <v>30</v>
      </c>
      <c r="F1933" s="1" t="s">
        <v>53</v>
      </c>
      <c r="G1933" s="1" t="s">
        <v>54</v>
      </c>
      <c r="H1933" s="1" t="s">
        <v>70</v>
      </c>
      <c r="I1933" s="1" t="s">
        <v>71</v>
      </c>
      <c r="J1933" s="1" t="s">
        <v>13</v>
      </c>
      <c r="K1933" s="1" t="s">
        <v>14</v>
      </c>
      <c r="L1933" s="1">
        <v>2</v>
      </c>
      <c r="M1933" s="1">
        <v>130</v>
      </c>
      <c r="N1933" s="1">
        <v>15</v>
      </c>
      <c r="O1933" s="1">
        <v>39</v>
      </c>
      <c r="P1933" s="1">
        <v>40</v>
      </c>
      <c r="Q1933" s="1">
        <v>261</v>
      </c>
      <c r="R1933" s="1" t="s">
        <v>42</v>
      </c>
      <c r="S1933" s="1" t="s">
        <v>4319</v>
      </c>
      <c r="T1933" s="1">
        <f>Table1[[#This Row],[Unit_Price]]*Table1[[#This Row],[Quantity]]</f>
        <v>260</v>
      </c>
      <c r="U1933" s="1">
        <f>(SUM(Table1[[#This Row],[Delivery_Fee]],Table1[[#This Row],[Gross_Sales]])-Table1[[#This Row],[Discount_Amount]])</f>
        <v>261</v>
      </c>
    </row>
    <row r="1934" spans="1:21" ht="20.399999999999999" customHeight="1" x14ac:dyDescent="0.3">
      <c r="A1934" s="1" t="s">
        <v>4320</v>
      </c>
      <c r="B1934" s="1" t="s">
        <v>6</v>
      </c>
      <c r="C1934" s="1" t="s">
        <v>30477</v>
      </c>
      <c r="D1934" s="1" t="s">
        <v>361</v>
      </c>
      <c r="E1934" s="1" t="s">
        <v>67</v>
      </c>
      <c r="F1934" s="1" t="s">
        <v>267</v>
      </c>
      <c r="G1934" s="1" t="s">
        <v>268</v>
      </c>
      <c r="H1934" s="1" t="s">
        <v>70</v>
      </c>
      <c r="I1934" s="1" t="s">
        <v>71</v>
      </c>
      <c r="J1934" s="1" t="s">
        <v>13</v>
      </c>
      <c r="K1934" s="1" t="s">
        <v>14</v>
      </c>
      <c r="L1934" s="1">
        <v>2</v>
      </c>
      <c r="M1934" s="1">
        <v>130</v>
      </c>
      <c r="N1934" s="1">
        <v>15</v>
      </c>
      <c r="O1934" s="1">
        <v>39</v>
      </c>
      <c r="P1934" s="1">
        <v>40</v>
      </c>
      <c r="Q1934" s="1">
        <v>261</v>
      </c>
      <c r="R1934" s="1" t="s">
        <v>15</v>
      </c>
      <c r="S1934" s="1" t="s">
        <v>4321</v>
      </c>
      <c r="T1934" s="1">
        <f>Table1[[#This Row],[Unit_Price]]*Table1[[#This Row],[Quantity]]</f>
        <v>260</v>
      </c>
      <c r="U1934" s="1">
        <f>(SUM(Table1[[#This Row],[Delivery_Fee]],Table1[[#This Row],[Gross_Sales]])-Table1[[#This Row],[Discount_Amount]])</f>
        <v>261</v>
      </c>
    </row>
    <row r="1935" spans="1:21" ht="20.399999999999999" customHeight="1" x14ac:dyDescent="0.3">
      <c r="A1935" s="1" t="s">
        <v>4322</v>
      </c>
      <c r="B1935" s="1" t="s">
        <v>6</v>
      </c>
      <c r="C1935" s="1" t="s">
        <v>30477</v>
      </c>
      <c r="D1935" s="1" t="s">
        <v>1494</v>
      </c>
      <c r="E1935" s="1" t="s">
        <v>19</v>
      </c>
      <c r="F1935" s="1" t="s">
        <v>141</v>
      </c>
      <c r="G1935" s="1" t="s">
        <v>142</v>
      </c>
      <c r="H1935" s="1" t="s">
        <v>48</v>
      </c>
      <c r="I1935" s="1" t="s">
        <v>49</v>
      </c>
      <c r="J1935" s="1" t="s">
        <v>13</v>
      </c>
      <c r="K1935" s="1" t="s">
        <v>14</v>
      </c>
      <c r="L1935" s="1">
        <v>2</v>
      </c>
      <c r="M1935" s="1">
        <v>220</v>
      </c>
      <c r="N1935" s="1">
        <v>15</v>
      </c>
      <c r="O1935" s="1">
        <v>66</v>
      </c>
      <c r="P1935" s="1">
        <v>30</v>
      </c>
      <c r="Q1935" s="1">
        <v>404</v>
      </c>
      <c r="R1935" s="1" t="s">
        <v>42</v>
      </c>
      <c r="S1935" s="1" t="s">
        <v>4323</v>
      </c>
      <c r="T1935" s="1">
        <f>Table1[[#This Row],[Unit_Price]]*Table1[[#This Row],[Quantity]]</f>
        <v>440</v>
      </c>
      <c r="U1935" s="1">
        <f>(SUM(Table1[[#This Row],[Delivery_Fee]],Table1[[#This Row],[Gross_Sales]])-Table1[[#This Row],[Discount_Amount]])</f>
        <v>404</v>
      </c>
    </row>
    <row r="1936" spans="1:21" ht="20.399999999999999" customHeight="1" x14ac:dyDescent="0.3">
      <c r="A1936" s="1" t="s">
        <v>4324</v>
      </c>
      <c r="B1936" s="1" t="s">
        <v>6</v>
      </c>
      <c r="C1936" s="1" t="s">
        <v>30477</v>
      </c>
      <c r="D1936" s="1" t="s">
        <v>224</v>
      </c>
      <c r="E1936" s="1" t="s">
        <v>30</v>
      </c>
      <c r="F1936" s="1" t="s">
        <v>187</v>
      </c>
      <c r="G1936" s="1" t="s">
        <v>188</v>
      </c>
      <c r="H1936" s="1" t="s">
        <v>77</v>
      </c>
      <c r="I1936" s="1" t="s">
        <v>78</v>
      </c>
      <c r="J1936" s="1" t="s">
        <v>24</v>
      </c>
      <c r="K1936" s="1" t="s">
        <v>14</v>
      </c>
      <c r="L1936" s="1">
        <v>3</v>
      </c>
      <c r="M1936" s="1">
        <v>150</v>
      </c>
      <c r="N1936" s="1">
        <v>5</v>
      </c>
      <c r="O1936" s="1">
        <v>22.5</v>
      </c>
      <c r="P1936" s="1">
        <v>20</v>
      </c>
      <c r="Q1936" s="1">
        <v>447.5</v>
      </c>
      <c r="R1936" s="1" t="s">
        <v>26</v>
      </c>
      <c r="S1936" s="1" t="s">
        <v>4325</v>
      </c>
      <c r="T1936" s="1">
        <f>Table1[[#This Row],[Unit_Price]]*Table1[[#This Row],[Quantity]]</f>
        <v>450</v>
      </c>
      <c r="U1936" s="1">
        <f>(SUM(Table1[[#This Row],[Delivery_Fee]],Table1[[#This Row],[Gross_Sales]])-Table1[[#This Row],[Discount_Amount]])</f>
        <v>447.5</v>
      </c>
    </row>
    <row r="1937" spans="1:21" ht="20.399999999999999" customHeight="1" x14ac:dyDescent="0.3">
      <c r="A1937" s="1" t="s">
        <v>4326</v>
      </c>
      <c r="B1937" s="1" t="s">
        <v>6</v>
      </c>
      <c r="C1937" s="1" t="s">
        <v>30477</v>
      </c>
      <c r="D1937" s="1" t="s">
        <v>2026</v>
      </c>
      <c r="E1937" s="1" t="s">
        <v>8</v>
      </c>
      <c r="F1937" s="1" t="s">
        <v>46</v>
      </c>
      <c r="G1937" s="1" t="s">
        <v>47</v>
      </c>
      <c r="H1937" s="1" t="s">
        <v>84</v>
      </c>
      <c r="I1937" s="1" t="s">
        <v>85</v>
      </c>
      <c r="J1937" s="1" t="s">
        <v>86</v>
      </c>
      <c r="K1937" s="1" t="s">
        <v>14</v>
      </c>
      <c r="L1937" s="1">
        <v>2</v>
      </c>
      <c r="M1937" s="1">
        <v>100</v>
      </c>
      <c r="N1937" s="1">
        <v>10</v>
      </c>
      <c r="O1937" s="1">
        <v>20</v>
      </c>
      <c r="P1937" s="1">
        <v>25</v>
      </c>
      <c r="Q1937" s="1">
        <v>205</v>
      </c>
      <c r="R1937" s="1" t="s">
        <v>26</v>
      </c>
      <c r="S1937" s="1" t="s">
        <v>4327</v>
      </c>
      <c r="T1937" s="1">
        <f>Table1[[#This Row],[Unit_Price]]*Table1[[#This Row],[Quantity]]</f>
        <v>200</v>
      </c>
      <c r="U1937" s="1">
        <f>(SUM(Table1[[#This Row],[Delivery_Fee]],Table1[[#This Row],[Gross_Sales]])-Table1[[#This Row],[Discount_Amount]])</f>
        <v>205</v>
      </c>
    </row>
    <row r="1938" spans="1:21" ht="20.399999999999999" customHeight="1" x14ac:dyDescent="0.3">
      <c r="A1938" s="1" t="s">
        <v>4328</v>
      </c>
      <c r="B1938" s="1" t="s">
        <v>6</v>
      </c>
      <c r="C1938" s="1" t="s">
        <v>30477</v>
      </c>
      <c r="D1938" s="1" t="s">
        <v>620</v>
      </c>
      <c r="E1938" s="1" t="s">
        <v>67</v>
      </c>
      <c r="F1938" s="1" t="s">
        <v>82</v>
      </c>
      <c r="G1938" s="1" t="s">
        <v>83</v>
      </c>
      <c r="H1938" s="1" t="s">
        <v>111</v>
      </c>
      <c r="I1938" s="1" t="s">
        <v>112</v>
      </c>
      <c r="J1938" s="1" t="s">
        <v>13</v>
      </c>
      <c r="K1938" s="1" t="s">
        <v>25</v>
      </c>
      <c r="L1938" s="1">
        <v>4</v>
      </c>
      <c r="M1938" s="1">
        <v>280</v>
      </c>
      <c r="N1938" s="1">
        <v>15</v>
      </c>
      <c r="O1938" s="1">
        <v>168</v>
      </c>
      <c r="P1938" s="1">
        <v>35</v>
      </c>
      <c r="Q1938" s="1">
        <v>987</v>
      </c>
      <c r="R1938" s="1" t="s">
        <v>42</v>
      </c>
      <c r="S1938" s="1" t="s">
        <v>4329</v>
      </c>
      <c r="T1938" s="1">
        <f>Table1[[#This Row],[Unit_Price]]*Table1[[#This Row],[Quantity]]</f>
        <v>1120</v>
      </c>
      <c r="U1938" s="1">
        <f>(SUM(Table1[[#This Row],[Delivery_Fee]],Table1[[#This Row],[Gross_Sales]])-Table1[[#This Row],[Discount_Amount]])</f>
        <v>987</v>
      </c>
    </row>
    <row r="1939" spans="1:21" ht="20.399999999999999" customHeight="1" x14ac:dyDescent="0.3">
      <c r="A1939" s="1" t="s">
        <v>4330</v>
      </c>
      <c r="B1939" s="1" t="s">
        <v>6</v>
      </c>
      <c r="C1939" s="1" t="s">
        <v>30477</v>
      </c>
      <c r="D1939" s="1" t="s">
        <v>1194</v>
      </c>
      <c r="E1939" s="1" t="s">
        <v>30</v>
      </c>
      <c r="F1939" s="1" t="s">
        <v>136</v>
      </c>
      <c r="G1939" s="1" t="s">
        <v>137</v>
      </c>
      <c r="H1939" s="1" t="s">
        <v>48</v>
      </c>
      <c r="I1939" s="1" t="s">
        <v>49</v>
      </c>
      <c r="J1939" s="1" t="s">
        <v>13</v>
      </c>
      <c r="K1939" s="1" t="s">
        <v>14</v>
      </c>
      <c r="L1939" s="1">
        <v>4</v>
      </c>
      <c r="M1939" s="1">
        <v>220</v>
      </c>
      <c r="N1939" s="1">
        <v>5</v>
      </c>
      <c r="O1939" s="1">
        <v>44</v>
      </c>
      <c r="P1939" s="1">
        <v>40</v>
      </c>
      <c r="Q1939" s="1">
        <v>876</v>
      </c>
      <c r="R1939" s="1" t="s">
        <v>15</v>
      </c>
      <c r="S1939" s="1" t="s">
        <v>4331</v>
      </c>
      <c r="T1939" s="1">
        <f>Table1[[#This Row],[Unit_Price]]*Table1[[#This Row],[Quantity]]</f>
        <v>880</v>
      </c>
      <c r="U1939" s="1">
        <f>(SUM(Table1[[#This Row],[Delivery_Fee]],Table1[[#This Row],[Gross_Sales]])-Table1[[#This Row],[Discount_Amount]])</f>
        <v>876</v>
      </c>
    </row>
    <row r="1940" spans="1:21" ht="20.399999999999999" customHeight="1" x14ac:dyDescent="0.3">
      <c r="A1940" s="1" t="s">
        <v>4332</v>
      </c>
      <c r="B1940" s="1" t="s">
        <v>6</v>
      </c>
      <c r="C1940" s="1" t="s">
        <v>30477</v>
      </c>
      <c r="D1940" s="1" t="s">
        <v>620</v>
      </c>
      <c r="E1940" s="1" t="s">
        <v>30</v>
      </c>
      <c r="F1940" s="1" t="s">
        <v>339</v>
      </c>
      <c r="G1940" s="1" t="s">
        <v>340</v>
      </c>
      <c r="H1940" s="1" t="s">
        <v>11</v>
      </c>
      <c r="I1940" s="1" t="s">
        <v>12</v>
      </c>
      <c r="J1940" s="1" t="s">
        <v>13</v>
      </c>
      <c r="K1940" s="1" t="s">
        <v>14</v>
      </c>
      <c r="L1940" s="1">
        <v>2</v>
      </c>
      <c r="M1940" s="1">
        <v>140</v>
      </c>
      <c r="N1940" s="1">
        <v>20</v>
      </c>
      <c r="O1940" s="1">
        <v>56</v>
      </c>
      <c r="P1940" s="1">
        <v>30</v>
      </c>
      <c r="Q1940" s="1">
        <v>254</v>
      </c>
      <c r="R1940" s="1" t="s">
        <v>63</v>
      </c>
      <c r="S1940" s="1" t="s">
        <v>4333</v>
      </c>
      <c r="T1940" s="1">
        <f>Table1[[#This Row],[Unit_Price]]*Table1[[#This Row],[Quantity]]</f>
        <v>280</v>
      </c>
      <c r="U1940" s="1">
        <f>(SUM(Table1[[#This Row],[Delivery_Fee]],Table1[[#This Row],[Gross_Sales]])-Table1[[#This Row],[Discount_Amount]])</f>
        <v>254</v>
      </c>
    </row>
    <row r="1941" spans="1:21" ht="20.399999999999999" customHeight="1" x14ac:dyDescent="0.3">
      <c r="A1941" s="1" t="s">
        <v>4334</v>
      </c>
      <c r="B1941" s="1" t="s">
        <v>6</v>
      </c>
      <c r="C1941" s="1" t="s">
        <v>30477</v>
      </c>
      <c r="D1941" s="1" t="s">
        <v>392</v>
      </c>
      <c r="E1941" s="1" t="s">
        <v>67</v>
      </c>
      <c r="F1941" s="1" t="s">
        <v>82</v>
      </c>
      <c r="G1941" s="1" t="s">
        <v>83</v>
      </c>
      <c r="H1941" s="1" t="s">
        <v>48</v>
      </c>
      <c r="I1941" s="1" t="s">
        <v>49</v>
      </c>
      <c r="J1941" s="1" t="s">
        <v>13</v>
      </c>
      <c r="K1941" s="1" t="s">
        <v>14</v>
      </c>
      <c r="L1941" s="1">
        <v>3</v>
      </c>
      <c r="M1941" s="1">
        <v>220</v>
      </c>
      <c r="N1941" s="1">
        <v>5</v>
      </c>
      <c r="O1941" s="1">
        <v>33</v>
      </c>
      <c r="P1941" s="1">
        <v>35</v>
      </c>
      <c r="Q1941" s="1">
        <v>662</v>
      </c>
      <c r="R1941" s="1" t="s">
        <v>26</v>
      </c>
      <c r="S1941" s="1" t="s">
        <v>4335</v>
      </c>
      <c r="T1941" s="1">
        <f>Table1[[#This Row],[Unit_Price]]*Table1[[#This Row],[Quantity]]</f>
        <v>660</v>
      </c>
      <c r="U1941" s="1">
        <f>(SUM(Table1[[#This Row],[Delivery_Fee]],Table1[[#This Row],[Gross_Sales]])-Table1[[#This Row],[Discount_Amount]])</f>
        <v>662</v>
      </c>
    </row>
    <row r="1942" spans="1:21" ht="20.399999999999999" customHeight="1" x14ac:dyDescent="0.3">
      <c r="A1942" s="1" t="s">
        <v>4336</v>
      </c>
      <c r="B1942" s="1" t="s">
        <v>6</v>
      </c>
      <c r="C1942" s="1" t="s">
        <v>30477</v>
      </c>
      <c r="D1942" s="1" t="s">
        <v>312</v>
      </c>
      <c r="E1942" s="1" t="s">
        <v>19</v>
      </c>
      <c r="F1942" s="1" t="s">
        <v>93</v>
      </c>
      <c r="G1942" s="1" t="s">
        <v>94</v>
      </c>
      <c r="H1942" s="1" t="s">
        <v>116</v>
      </c>
      <c r="I1942" s="1" t="s">
        <v>117</v>
      </c>
      <c r="J1942" s="1" t="s">
        <v>35</v>
      </c>
      <c r="K1942" s="1" t="s">
        <v>14</v>
      </c>
      <c r="L1942" s="1">
        <v>4</v>
      </c>
      <c r="M1942" s="1">
        <v>210</v>
      </c>
      <c r="N1942" s="1">
        <v>0</v>
      </c>
      <c r="O1942" s="1">
        <v>0</v>
      </c>
      <c r="P1942" s="1">
        <v>25</v>
      </c>
      <c r="Q1942" s="1">
        <v>865</v>
      </c>
      <c r="R1942" s="1" t="s">
        <v>42</v>
      </c>
      <c r="S1942" s="1" t="s">
        <v>4337</v>
      </c>
      <c r="T1942" s="1">
        <f>Table1[[#This Row],[Unit_Price]]*Table1[[#This Row],[Quantity]]</f>
        <v>840</v>
      </c>
      <c r="U1942" s="1">
        <f>(SUM(Table1[[#This Row],[Delivery_Fee]],Table1[[#This Row],[Gross_Sales]])-Table1[[#This Row],[Discount_Amount]])</f>
        <v>865</v>
      </c>
    </row>
    <row r="1943" spans="1:21" ht="20.399999999999999" customHeight="1" x14ac:dyDescent="0.3">
      <c r="A1943" s="1" t="s">
        <v>4338</v>
      </c>
      <c r="B1943" s="1" t="s">
        <v>6</v>
      </c>
      <c r="C1943" s="1" t="s">
        <v>30477</v>
      </c>
      <c r="D1943" s="1" t="s">
        <v>1440</v>
      </c>
      <c r="E1943" s="1" t="s">
        <v>8</v>
      </c>
      <c r="F1943" s="1" t="s">
        <v>46</v>
      </c>
      <c r="G1943" s="1" t="s">
        <v>47</v>
      </c>
      <c r="H1943" s="1" t="s">
        <v>48</v>
      </c>
      <c r="I1943" s="1" t="s">
        <v>49</v>
      </c>
      <c r="J1943" s="1" t="s">
        <v>13</v>
      </c>
      <c r="K1943" s="1" t="s">
        <v>14</v>
      </c>
      <c r="L1943" s="1">
        <v>4</v>
      </c>
      <c r="M1943" s="1">
        <v>220</v>
      </c>
      <c r="N1943" s="1">
        <v>20</v>
      </c>
      <c r="O1943" s="1">
        <v>176</v>
      </c>
      <c r="P1943" s="1">
        <v>35</v>
      </c>
      <c r="Q1943" s="1">
        <v>739</v>
      </c>
      <c r="R1943" s="1" t="s">
        <v>26</v>
      </c>
      <c r="S1943" s="1" t="s">
        <v>4339</v>
      </c>
      <c r="T1943" s="1">
        <f>Table1[[#This Row],[Unit_Price]]*Table1[[#This Row],[Quantity]]</f>
        <v>880</v>
      </c>
      <c r="U1943" s="1">
        <f>(SUM(Table1[[#This Row],[Delivery_Fee]],Table1[[#This Row],[Gross_Sales]])-Table1[[#This Row],[Discount_Amount]])</f>
        <v>739</v>
      </c>
    </row>
    <row r="1944" spans="1:21" ht="20.399999999999999" customHeight="1" x14ac:dyDescent="0.3">
      <c r="A1944" s="1" t="s">
        <v>4340</v>
      </c>
      <c r="B1944" s="1" t="s">
        <v>6</v>
      </c>
      <c r="C1944" s="1" t="s">
        <v>30477</v>
      </c>
      <c r="D1944" s="1" t="s">
        <v>1828</v>
      </c>
      <c r="E1944" s="1" t="s">
        <v>67</v>
      </c>
      <c r="F1944" s="1" t="s">
        <v>187</v>
      </c>
      <c r="G1944" s="1" t="s">
        <v>188</v>
      </c>
      <c r="H1944" s="1" t="s">
        <v>84</v>
      </c>
      <c r="I1944" s="1" t="s">
        <v>85</v>
      </c>
      <c r="J1944" s="1" t="s">
        <v>86</v>
      </c>
      <c r="K1944" s="1" t="s">
        <v>14</v>
      </c>
      <c r="L1944" s="1">
        <v>2</v>
      </c>
      <c r="M1944" s="1">
        <v>100</v>
      </c>
      <c r="N1944" s="1">
        <v>10</v>
      </c>
      <c r="O1944" s="1">
        <v>20</v>
      </c>
      <c r="P1944" s="1">
        <v>40</v>
      </c>
      <c r="Q1944" s="1">
        <v>220</v>
      </c>
      <c r="R1944" s="1" t="s">
        <v>26</v>
      </c>
      <c r="S1944" s="1" t="s">
        <v>4341</v>
      </c>
      <c r="T1944" s="1">
        <f>Table1[[#This Row],[Unit_Price]]*Table1[[#This Row],[Quantity]]</f>
        <v>200</v>
      </c>
      <c r="U1944" s="1">
        <f>(SUM(Table1[[#This Row],[Delivery_Fee]],Table1[[#This Row],[Gross_Sales]])-Table1[[#This Row],[Discount_Amount]])</f>
        <v>220</v>
      </c>
    </row>
    <row r="1945" spans="1:21" ht="20.399999999999999" customHeight="1" x14ac:dyDescent="0.3">
      <c r="A1945" s="1" t="s">
        <v>4342</v>
      </c>
      <c r="B1945" s="1" t="s">
        <v>6</v>
      </c>
      <c r="C1945" s="1" t="s">
        <v>30477</v>
      </c>
      <c r="D1945" s="1" t="s">
        <v>1174</v>
      </c>
      <c r="E1945" s="1" t="s">
        <v>19</v>
      </c>
      <c r="F1945" s="1" t="s">
        <v>129</v>
      </c>
      <c r="G1945" s="1" t="s">
        <v>130</v>
      </c>
      <c r="H1945" s="1" t="s">
        <v>61</v>
      </c>
      <c r="I1945" s="1" t="s">
        <v>62</v>
      </c>
      <c r="J1945" s="1" t="s">
        <v>24</v>
      </c>
      <c r="K1945" s="1" t="s">
        <v>25</v>
      </c>
      <c r="L1945" s="1">
        <v>4</v>
      </c>
      <c r="M1945" s="1">
        <v>190</v>
      </c>
      <c r="N1945" s="1">
        <v>10</v>
      </c>
      <c r="O1945" s="1">
        <v>76</v>
      </c>
      <c r="P1945" s="1">
        <v>35</v>
      </c>
      <c r="Q1945" s="1">
        <v>719</v>
      </c>
      <c r="R1945" s="1" t="s">
        <v>15</v>
      </c>
      <c r="S1945" s="1" t="s">
        <v>4343</v>
      </c>
      <c r="T1945" s="1">
        <f>Table1[[#This Row],[Unit_Price]]*Table1[[#This Row],[Quantity]]</f>
        <v>760</v>
      </c>
      <c r="U1945" s="1">
        <f>(SUM(Table1[[#This Row],[Delivery_Fee]],Table1[[#This Row],[Gross_Sales]])-Table1[[#This Row],[Discount_Amount]])</f>
        <v>719</v>
      </c>
    </row>
    <row r="1946" spans="1:21" ht="20.399999999999999" customHeight="1" x14ac:dyDescent="0.3">
      <c r="A1946" s="1" t="s">
        <v>4344</v>
      </c>
      <c r="B1946" s="1" t="s">
        <v>6</v>
      </c>
      <c r="C1946" s="1" t="s">
        <v>30477</v>
      </c>
      <c r="D1946" s="1" t="s">
        <v>559</v>
      </c>
      <c r="E1946" s="1" t="s">
        <v>30</v>
      </c>
      <c r="F1946" s="1" t="s">
        <v>75</v>
      </c>
      <c r="G1946" s="1" t="s">
        <v>76</v>
      </c>
      <c r="H1946" s="1" t="s">
        <v>11</v>
      </c>
      <c r="I1946" s="1" t="s">
        <v>12</v>
      </c>
      <c r="J1946" s="1" t="s">
        <v>13</v>
      </c>
      <c r="K1946" s="1" t="s">
        <v>14</v>
      </c>
      <c r="L1946" s="1">
        <v>1</v>
      </c>
      <c r="M1946" s="1">
        <v>140</v>
      </c>
      <c r="N1946" s="1">
        <v>0</v>
      </c>
      <c r="O1946" s="1">
        <v>0</v>
      </c>
      <c r="P1946" s="1">
        <v>20</v>
      </c>
      <c r="Q1946" s="1">
        <v>160</v>
      </c>
      <c r="R1946" s="1" t="s">
        <v>36</v>
      </c>
      <c r="S1946" s="1" t="s">
        <v>4345</v>
      </c>
      <c r="T1946" s="1">
        <f>Table1[[#This Row],[Unit_Price]]*Table1[[#This Row],[Quantity]]</f>
        <v>140</v>
      </c>
      <c r="U1946" s="1">
        <f>(SUM(Table1[[#This Row],[Delivery_Fee]],Table1[[#This Row],[Gross_Sales]])-Table1[[#This Row],[Discount_Amount]])</f>
        <v>160</v>
      </c>
    </row>
    <row r="1947" spans="1:21" ht="20.399999999999999" customHeight="1" x14ac:dyDescent="0.3">
      <c r="A1947" s="1" t="s">
        <v>4346</v>
      </c>
      <c r="B1947" s="1" t="s">
        <v>6</v>
      </c>
      <c r="C1947" s="1" t="s">
        <v>30477</v>
      </c>
      <c r="D1947" s="1" t="s">
        <v>1619</v>
      </c>
      <c r="E1947" s="1" t="s">
        <v>19</v>
      </c>
      <c r="F1947" s="1" t="s">
        <v>187</v>
      </c>
      <c r="G1947" s="1" t="s">
        <v>188</v>
      </c>
      <c r="H1947" s="1" t="s">
        <v>33</v>
      </c>
      <c r="I1947" s="1" t="s">
        <v>34</v>
      </c>
      <c r="J1947" s="1" t="s">
        <v>35</v>
      </c>
      <c r="K1947" s="1" t="s">
        <v>25</v>
      </c>
      <c r="L1947" s="1">
        <v>1</v>
      </c>
      <c r="M1947" s="1">
        <v>240</v>
      </c>
      <c r="N1947" s="1">
        <v>10</v>
      </c>
      <c r="O1947" s="1">
        <v>24</v>
      </c>
      <c r="P1947" s="1">
        <v>30</v>
      </c>
      <c r="Q1947" s="1">
        <v>246</v>
      </c>
      <c r="R1947" s="1" t="s">
        <v>15</v>
      </c>
      <c r="S1947" s="1" t="s">
        <v>4347</v>
      </c>
      <c r="T1947" s="1">
        <f>Table1[[#This Row],[Unit_Price]]*Table1[[#This Row],[Quantity]]</f>
        <v>240</v>
      </c>
      <c r="U1947" s="1">
        <f>(SUM(Table1[[#This Row],[Delivery_Fee]],Table1[[#This Row],[Gross_Sales]])-Table1[[#This Row],[Discount_Amount]])</f>
        <v>246</v>
      </c>
    </row>
    <row r="1948" spans="1:21" ht="20.399999999999999" customHeight="1" x14ac:dyDescent="0.3">
      <c r="A1948" s="1" t="s">
        <v>4348</v>
      </c>
      <c r="B1948" s="1" t="s">
        <v>6</v>
      </c>
      <c r="C1948" s="1" t="s">
        <v>30477</v>
      </c>
      <c r="D1948" s="1" t="s">
        <v>184</v>
      </c>
      <c r="E1948" s="1" t="s">
        <v>30</v>
      </c>
      <c r="F1948" s="1" t="s">
        <v>339</v>
      </c>
      <c r="G1948" s="1" t="s">
        <v>340</v>
      </c>
      <c r="H1948" s="1" t="s">
        <v>22</v>
      </c>
      <c r="I1948" s="1" t="s">
        <v>23</v>
      </c>
      <c r="J1948" s="1" t="s">
        <v>24</v>
      </c>
      <c r="K1948" s="1" t="s">
        <v>25</v>
      </c>
      <c r="L1948" s="1">
        <v>1</v>
      </c>
      <c r="M1948" s="1">
        <v>180</v>
      </c>
      <c r="N1948" s="1">
        <v>10</v>
      </c>
      <c r="O1948" s="1">
        <v>18</v>
      </c>
      <c r="P1948" s="1">
        <v>40</v>
      </c>
      <c r="Q1948" s="1">
        <v>202</v>
      </c>
      <c r="R1948" s="1" t="s">
        <v>63</v>
      </c>
      <c r="S1948" s="1" t="s">
        <v>4349</v>
      </c>
      <c r="T1948" s="1">
        <f>Table1[[#This Row],[Unit_Price]]*Table1[[#This Row],[Quantity]]</f>
        <v>180</v>
      </c>
      <c r="U1948" s="1">
        <f>(SUM(Table1[[#This Row],[Delivery_Fee]],Table1[[#This Row],[Gross_Sales]])-Table1[[#This Row],[Discount_Amount]])</f>
        <v>202</v>
      </c>
    </row>
    <row r="1949" spans="1:21" ht="20.399999999999999" customHeight="1" x14ac:dyDescent="0.3">
      <c r="A1949" s="1" t="s">
        <v>4350</v>
      </c>
      <c r="B1949" s="1" t="s">
        <v>6</v>
      </c>
      <c r="C1949" s="1" t="s">
        <v>30477</v>
      </c>
      <c r="D1949" s="1" t="s">
        <v>448</v>
      </c>
      <c r="E1949" s="1" t="s">
        <v>67</v>
      </c>
      <c r="F1949" s="1" t="s">
        <v>267</v>
      </c>
      <c r="G1949" s="1" t="s">
        <v>268</v>
      </c>
      <c r="H1949" s="1" t="s">
        <v>33</v>
      </c>
      <c r="I1949" s="1" t="s">
        <v>34</v>
      </c>
      <c r="J1949" s="1" t="s">
        <v>35</v>
      </c>
      <c r="K1949" s="1" t="s">
        <v>25</v>
      </c>
      <c r="L1949" s="1">
        <v>2</v>
      </c>
      <c r="M1949" s="1">
        <v>240</v>
      </c>
      <c r="N1949" s="1">
        <v>10</v>
      </c>
      <c r="O1949" s="1">
        <v>48</v>
      </c>
      <c r="P1949" s="1">
        <v>30</v>
      </c>
      <c r="Q1949" s="1">
        <v>462</v>
      </c>
      <c r="R1949" s="1" t="s">
        <v>63</v>
      </c>
      <c r="S1949" s="1" t="s">
        <v>4351</v>
      </c>
      <c r="T1949" s="1">
        <f>Table1[[#This Row],[Unit_Price]]*Table1[[#This Row],[Quantity]]</f>
        <v>480</v>
      </c>
      <c r="U1949" s="1">
        <f>(SUM(Table1[[#This Row],[Delivery_Fee]],Table1[[#This Row],[Gross_Sales]])-Table1[[#This Row],[Discount_Amount]])</f>
        <v>462</v>
      </c>
    </row>
    <row r="1950" spans="1:21" ht="20.399999999999999" customHeight="1" x14ac:dyDescent="0.3">
      <c r="A1950" s="1" t="s">
        <v>4352</v>
      </c>
      <c r="B1950" s="1" t="s">
        <v>6</v>
      </c>
      <c r="C1950" s="1" t="s">
        <v>30477</v>
      </c>
      <c r="D1950" s="1" t="s">
        <v>456</v>
      </c>
      <c r="E1950" s="1" t="s">
        <v>19</v>
      </c>
      <c r="F1950" s="1" t="s">
        <v>98</v>
      </c>
      <c r="G1950" s="1" t="s">
        <v>99</v>
      </c>
      <c r="H1950" s="1" t="s">
        <v>61</v>
      </c>
      <c r="I1950" s="1" t="s">
        <v>62</v>
      </c>
      <c r="J1950" s="1" t="s">
        <v>24</v>
      </c>
      <c r="K1950" s="1" t="s">
        <v>25</v>
      </c>
      <c r="L1950" s="1">
        <v>4</v>
      </c>
      <c r="M1950" s="1">
        <v>190</v>
      </c>
      <c r="N1950" s="1">
        <v>0</v>
      </c>
      <c r="O1950" s="1">
        <v>0</v>
      </c>
      <c r="P1950" s="1">
        <v>40</v>
      </c>
      <c r="Q1950" s="1">
        <v>800</v>
      </c>
      <c r="R1950" s="1" t="s">
        <v>26</v>
      </c>
      <c r="S1950" s="1" t="s">
        <v>4353</v>
      </c>
      <c r="T1950" s="1">
        <f>Table1[[#This Row],[Unit_Price]]*Table1[[#This Row],[Quantity]]</f>
        <v>760</v>
      </c>
      <c r="U1950" s="1">
        <f>(SUM(Table1[[#This Row],[Delivery_Fee]],Table1[[#This Row],[Gross_Sales]])-Table1[[#This Row],[Discount_Amount]])</f>
        <v>800</v>
      </c>
    </row>
    <row r="1951" spans="1:21" ht="20.399999999999999" customHeight="1" x14ac:dyDescent="0.3">
      <c r="A1951" s="1" t="s">
        <v>4354</v>
      </c>
      <c r="B1951" s="1" t="s">
        <v>6</v>
      </c>
      <c r="C1951" s="1" t="s">
        <v>30477</v>
      </c>
      <c r="D1951" s="1" t="s">
        <v>298</v>
      </c>
      <c r="E1951" s="1" t="s">
        <v>19</v>
      </c>
      <c r="F1951" s="1" t="s">
        <v>98</v>
      </c>
      <c r="G1951" s="1" t="s">
        <v>99</v>
      </c>
      <c r="H1951" s="1" t="s">
        <v>111</v>
      </c>
      <c r="I1951" s="1" t="s">
        <v>112</v>
      </c>
      <c r="J1951" s="1" t="s">
        <v>13</v>
      </c>
      <c r="K1951" s="1" t="s">
        <v>25</v>
      </c>
      <c r="L1951" s="1">
        <v>3</v>
      </c>
      <c r="M1951" s="1">
        <v>280</v>
      </c>
      <c r="N1951" s="1">
        <v>5</v>
      </c>
      <c r="O1951" s="1">
        <v>42</v>
      </c>
      <c r="P1951" s="1">
        <v>20</v>
      </c>
      <c r="Q1951" s="1">
        <v>818</v>
      </c>
      <c r="R1951" s="1" t="s">
        <v>15</v>
      </c>
      <c r="S1951" s="1" t="s">
        <v>4355</v>
      </c>
      <c r="T1951" s="1">
        <f>Table1[[#This Row],[Unit_Price]]*Table1[[#This Row],[Quantity]]</f>
        <v>840</v>
      </c>
      <c r="U1951" s="1">
        <f>(SUM(Table1[[#This Row],[Delivery_Fee]],Table1[[#This Row],[Gross_Sales]])-Table1[[#This Row],[Discount_Amount]])</f>
        <v>818</v>
      </c>
    </row>
    <row r="1952" spans="1:21" ht="20.399999999999999" customHeight="1" x14ac:dyDescent="0.3">
      <c r="A1952" s="1" t="s">
        <v>4356</v>
      </c>
      <c r="B1952" s="1" t="s">
        <v>6</v>
      </c>
      <c r="C1952" s="1" t="s">
        <v>30477</v>
      </c>
      <c r="D1952" s="1" t="s">
        <v>1413</v>
      </c>
      <c r="E1952" s="1" t="s">
        <v>67</v>
      </c>
      <c r="F1952" s="1" t="s">
        <v>267</v>
      </c>
      <c r="G1952" s="1" t="s">
        <v>268</v>
      </c>
      <c r="H1952" s="1" t="s">
        <v>77</v>
      </c>
      <c r="I1952" s="1" t="s">
        <v>78</v>
      </c>
      <c r="J1952" s="1" t="s">
        <v>24</v>
      </c>
      <c r="K1952" s="1" t="s">
        <v>14</v>
      </c>
      <c r="L1952" s="1">
        <v>1</v>
      </c>
      <c r="M1952" s="1">
        <v>150</v>
      </c>
      <c r="N1952" s="1">
        <v>5</v>
      </c>
      <c r="O1952" s="1">
        <v>7.5</v>
      </c>
      <c r="P1952" s="1">
        <v>35</v>
      </c>
      <c r="Q1952" s="1">
        <v>177.5</v>
      </c>
      <c r="R1952" s="1" t="s">
        <v>26</v>
      </c>
      <c r="S1952" s="1" t="s">
        <v>4357</v>
      </c>
      <c r="T1952" s="1">
        <f>Table1[[#This Row],[Unit_Price]]*Table1[[#This Row],[Quantity]]</f>
        <v>150</v>
      </c>
      <c r="U1952" s="1">
        <f>(SUM(Table1[[#This Row],[Delivery_Fee]],Table1[[#This Row],[Gross_Sales]])-Table1[[#This Row],[Discount_Amount]])</f>
        <v>177.5</v>
      </c>
    </row>
    <row r="1953" spans="1:21" ht="20.399999999999999" customHeight="1" x14ac:dyDescent="0.3">
      <c r="A1953" s="1" t="s">
        <v>4358</v>
      </c>
      <c r="B1953" s="1" t="s">
        <v>6</v>
      </c>
      <c r="C1953" s="1" t="s">
        <v>30477</v>
      </c>
      <c r="D1953" s="1" t="s">
        <v>623</v>
      </c>
      <c r="E1953" s="1" t="s">
        <v>19</v>
      </c>
      <c r="F1953" s="1" t="s">
        <v>75</v>
      </c>
      <c r="G1953" s="1" t="s">
        <v>76</v>
      </c>
      <c r="H1953" s="1" t="s">
        <v>77</v>
      </c>
      <c r="I1953" s="1" t="s">
        <v>78</v>
      </c>
      <c r="J1953" s="1" t="s">
        <v>24</v>
      </c>
      <c r="K1953" s="1" t="s">
        <v>14</v>
      </c>
      <c r="L1953" s="1">
        <v>1</v>
      </c>
      <c r="M1953" s="1">
        <v>150</v>
      </c>
      <c r="N1953" s="1">
        <v>20</v>
      </c>
      <c r="O1953" s="1">
        <v>30</v>
      </c>
      <c r="P1953" s="1">
        <v>30</v>
      </c>
      <c r="Q1953" s="1">
        <v>150</v>
      </c>
      <c r="R1953" s="1" t="s">
        <v>63</v>
      </c>
      <c r="S1953" s="1" t="s">
        <v>4359</v>
      </c>
      <c r="T1953" s="1">
        <f>Table1[[#This Row],[Unit_Price]]*Table1[[#This Row],[Quantity]]</f>
        <v>150</v>
      </c>
      <c r="U1953" s="1">
        <f>(SUM(Table1[[#This Row],[Delivery_Fee]],Table1[[#This Row],[Gross_Sales]])-Table1[[#This Row],[Discount_Amount]])</f>
        <v>150</v>
      </c>
    </row>
    <row r="1954" spans="1:21" ht="20.399999999999999" customHeight="1" x14ac:dyDescent="0.3">
      <c r="A1954" s="1" t="s">
        <v>4360</v>
      </c>
      <c r="B1954" s="1" t="s">
        <v>6</v>
      </c>
      <c r="C1954" s="1" t="s">
        <v>30477</v>
      </c>
      <c r="D1954" s="1" t="s">
        <v>780</v>
      </c>
      <c r="E1954" s="1" t="s">
        <v>19</v>
      </c>
      <c r="F1954" s="1" t="s">
        <v>129</v>
      </c>
      <c r="G1954" s="1" t="s">
        <v>130</v>
      </c>
      <c r="H1954" s="1" t="s">
        <v>288</v>
      </c>
      <c r="I1954" s="1" t="s">
        <v>289</v>
      </c>
      <c r="J1954" s="1" t="s">
        <v>86</v>
      </c>
      <c r="K1954" s="1" t="s">
        <v>14</v>
      </c>
      <c r="L1954" s="1">
        <v>1</v>
      </c>
      <c r="M1954" s="1">
        <v>80</v>
      </c>
      <c r="N1954" s="1">
        <v>15</v>
      </c>
      <c r="O1954" s="1">
        <v>12</v>
      </c>
      <c r="P1954" s="1">
        <v>40</v>
      </c>
      <c r="Q1954" s="1">
        <v>108</v>
      </c>
      <c r="R1954" s="1" t="s">
        <v>42</v>
      </c>
      <c r="S1954" s="1" t="s">
        <v>4361</v>
      </c>
      <c r="T1954" s="1">
        <f>Table1[[#This Row],[Unit_Price]]*Table1[[#This Row],[Quantity]]</f>
        <v>80</v>
      </c>
      <c r="U1954" s="1">
        <f>(SUM(Table1[[#This Row],[Delivery_Fee]],Table1[[#This Row],[Gross_Sales]])-Table1[[#This Row],[Discount_Amount]])</f>
        <v>108</v>
      </c>
    </row>
    <row r="1955" spans="1:21" ht="20.399999999999999" customHeight="1" x14ac:dyDescent="0.3">
      <c r="A1955" s="1" t="s">
        <v>4362</v>
      </c>
      <c r="B1955" s="1" t="s">
        <v>6</v>
      </c>
      <c r="C1955" s="1" t="s">
        <v>30477</v>
      </c>
      <c r="D1955" s="1" t="s">
        <v>925</v>
      </c>
      <c r="E1955" s="1" t="s">
        <v>8</v>
      </c>
      <c r="F1955" s="1" t="s">
        <v>109</v>
      </c>
      <c r="G1955" s="1" t="s">
        <v>110</v>
      </c>
      <c r="H1955" s="1" t="s">
        <v>55</v>
      </c>
      <c r="I1955" s="1" t="s">
        <v>56</v>
      </c>
      <c r="J1955" s="1" t="s">
        <v>57</v>
      </c>
      <c r="K1955" s="1" t="s">
        <v>14</v>
      </c>
      <c r="L1955" s="1">
        <v>2</v>
      </c>
      <c r="M1955" s="1">
        <v>180</v>
      </c>
      <c r="N1955" s="1">
        <v>5</v>
      </c>
      <c r="O1955" s="1">
        <v>18</v>
      </c>
      <c r="P1955" s="1">
        <v>40</v>
      </c>
      <c r="Q1955" s="1">
        <v>382</v>
      </c>
      <c r="R1955" s="1" t="s">
        <v>26</v>
      </c>
      <c r="S1955" s="1" t="s">
        <v>4363</v>
      </c>
      <c r="T1955" s="1">
        <f>Table1[[#This Row],[Unit_Price]]*Table1[[#This Row],[Quantity]]</f>
        <v>360</v>
      </c>
      <c r="U1955" s="1">
        <f>(SUM(Table1[[#This Row],[Delivery_Fee]],Table1[[#This Row],[Gross_Sales]])-Table1[[#This Row],[Discount_Amount]])</f>
        <v>382</v>
      </c>
    </row>
    <row r="1956" spans="1:21" ht="20.399999999999999" customHeight="1" x14ac:dyDescent="0.3">
      <c r="A1956" s="1" t="s">
        <v>4364</v>
      </c>
      <c r="B1956" s="1" t="s">
        <v>6</v>
      </c>
      <c r="C1956" s="1" t="s">
        <v>30477</v>
      </c>
      <c r="D1956" s="1" t="s">
        <v>1355</v>
      </c>
      <c r="E1956" s="1" t="s">
        <v>67</v>
      </c>
      <c r="F1956" s="1" t="s">
        <v>141</v>
      </c>
      <c r="G1956" s="1" t="s">
        <v>142</v>
      </c>
      <c r="H1956" s="1" t="s">
        <v>70</v>
      </c>
      <c r="I1956" s="1" t="s">
        <v>71</v>
      </c>
      <c r="J1956" s="1" t="s">
        <v>13</v>
      </c>
      <c r="K1956" s="1" t="s">
        <v>14</v>
      </c>
      <c r="L1956" s="1">
        <v>2</v>
      </c>
      <c r="M1956" s="1">
        <v>130</v>
      </c>
      <c r="N1956" s="1">
        <v>10</v>
      </c>
      <c r="O1956" s="1">
        <v>26</v>
      </c>
      <c r="P1956" s="1">
        <v>30</v>
      </c>
      <c r="Q1956" s="1">
        <v>264</v>
      </c>
      <c r="R1956" s="1" t="s">
        <v>36</v>
      </c>
      <c r="S1956" s="1" t="s">
        <v>4365</v>
      </c>
      <c r="T1956" s="1">
        <f>Table1[[#This Row],[Unit_Price]]*Table1[[#This Row],[Quantity]]</f>
        <v>260</v>
      </c>
      <c r="U1956" s="1">
        <f>(SUM(Table1[[#This Row],[Delivery_Fee]],Table1[[#This Row],[Gross_Sales]])-Table1[[#This Row],[Discount_Amount]])</f>
        <v>264</v>
      </c>
    </row>
    <row r="1957" spans="1:21" ht="20.399999999999999" customHeight="1" x14ac:dyDescent="0.3">
      <c r="A1957" s="1" t="s">
        <v>4366</v>
      </c>
      <c r="B1957" s="1" t="s">
        <v>6</v>
      </c>
      <c r="C1957" s="1" t="s">
        <v>30477</v>
      </c>
      <c r="D1957" s="1" t="s">
        <v>370</v>
      </c>
      <c r="E1957" s="1" t="s">
        <v>30</v>
      </c>
      <c r="F1957" s="1" t="s">
        <v>31</v>
      </c>
      <c r="G1957" s="1" t="s">
        <v>32</v>
      </c>
      <c r="H1957" s="1" t="s">
        <v>131</v>
      </c>
      <c r="I1957" s="1" t="s">
        <v>132</v>
      </c>
      <c r="J1957" s="1" t="s">
        <v>57</v>
      </c>
      <c r="K1957" s="1" t="s">
        <v>25</v>
      </c>
      <c r="L1957" s="1">
        <v>4</v>
      </c>
      <c r="M1957" s="1">
        <v>220</v>
      </c>
      <c r="N1957" s="1">
        <v>5</v>
      </c>
      <c r="O1957" s="1">
        <v>44</v>
      </c>
      <c r="P1957" s="1">
        <v>30</v>
      </c>
      <c r="Q1957" s="1">
        <v>866</v>
      </c>
      <c r="R1957" s="1" t="s">
        <v>15</v>
      </c>
      <c r="S1957" s="1" t="s">
        <v>4367</v>
      </c>
      <c r="T1957" s="1">
        <f>Table1[[#This Row],[Unit_Price]]*Table1[[#This Row],[Quantity]]</f>
        <v>880</v>
      </c>
      <c r="U1957" s="1">
        <f>(SUM(Table1[[#This Row],[Delivery_Fee]],Table1[[#This Row],[Gross_Sales]])-Table1[[#This Row],[Discount_Amount]])</f>
        <v>866</v>
      </c>
    </row>
    <row r="1958" spans="1:21" ht="20.399999999999999" customHeight="1" x14ac:dyDescent="0.3">
      <c r="A1958" s="1" t="s">
        <v>4368</v>
      </c>
      <c r="B1958" s="1" t="s">
        <v>6</v>
      </c>
      <c r="C1958" s="1" t="s">
        <v>30477</v>
      </c>
      <c r="D1958" s="1" t="s">
        <v>1773</v>
      </c>
      <c r="E1958" s="1" t="s">
        <v>67</v>
      </c>
      <c r="F1958" s="1" t="s">
        <v>174</v>
      </c>
      <c r="G1958" s="1" t="s">
        <v>175</v>
      </c>
      <c r="H1958" s="1" t="s">
        <v>40</v>
      </c>
      <c r="I1958" s="1" t="s">
        <v>41</v>
      </c>
      <c r="J1958" s="1" t="s">
        <v>13</v>
      </c>
      <c r="K1958" s="1" t="s">
        <v>25</v>
      </c>
      <c r="L1958" s="1">
        <v>1</v>
      </c>
      <c r="M1958" s="1">
        <v>170</v>
      </c>
      <c r="N1958" s="1">
        <v>15</v>
      </c>
      <c r="O1958" s="1">
        <v>25.5</v>
      </c>
      <c r="P1958" s="1">
        <v>30</v>
      </c>
      <c r="Q1958" s="1">
        <v>174.5</v>
      </c>
      <c r="R1958" s="1" t="s">
        <v>36</v>
      </c>
      <c r="S1958" s="1" t="s">
        <v>4369</v>
      </c>
      <c r="T1958" s="1">
        <f>Table1[[#This Row],[Unit_Price]]*Table1[[#This Row],[Quantity]]</f>
        <v>170</v>
      </c>
      <c r="U1958" s="1">
        <f>(SUM(Table1[[#This Row],[Delivery_Fee]],Table1[[#This Row],[Gross_Sales]])-Table1[[#This Row],[Discount_Amount]])</f>
        <v>174.5</v>
      </c>
    </row>
    <row r="1959" spans="1:21" ht="20.399999999999999" customHeight="1" x14ac:dyDescent="0.3">
      <c r="A1959" s="1" t="s">
        <v>4370</v>
      </c>
      <c r="B1959" s="1" t="s">
        <v>6</v>
      </c>
      <c r="C1959" s="1" t="s">
        <v>30477</v>
      </c>
      <c r="D1959" s="1" t="s">
        <v>178</v>
      </c>
      <c r="E1959" s="1" t="s">
        <v>19</v>
      </c>
      <c r="F1959" s="1" t="s">
        <v>124</v>
      </c>
      <c r="G1959" s="1" t="s">
        <v>125</v>
      </c>
      <c r="H1959" s="1" t="s">
        <v>116</v>
      </c>
      <c r="I1959" s="1" t="s">
        <v>117</v>
      </c>
      <c r="J1959" s="1" t="s">
        <v>35</v>
      </c>
      <c r="K1959" s="1" t="s">
        <v>14</v>
      </c>
      <c r="L1959" s="1">
        <v>4</v>
      </c>
      <c r="M1959" s="1">
        <v>210</v>
      </c>
      <c r="N1959" s="1">
        <v>15</v>
      </c>
      <c r="O1959" s="1">
        <v>126</v>
      </c>
      <c r="P1959" s="1">
        <v>30</v>
      </c>
      <c r="Q1959" s="1">
        <v>744</v>
      </c>
      <c r="R1959" s="1" t="s">
        <v>42</v>
      </c>
      <c r="S1959" s="1" t="s">
        <v>4371</v>
      </c>
      <c r="T1959" s="1">
        <f>Table1[[#This Row],[Unit_Price]]*Table1[[#This Row],[Quantity]]</f>
        <v>840</v>
      </c>
      <c r="U1959" s="1">
        <f>(SUM(Table1[[#This Row],[Delivery_Fee]],Table1[[#This Row],[Gross_Sales]])-Table1[[#This Row],[Discount_Amount]])</f>
        <v>744</v>
      </c>
    </row>
    <row r="1960" spans="1:21" ht="20.399999999999999" customHeight="1" x14ac:dyDescent="0.3">
      <c r="A1960" s="1" t="s">
        <v>4372</v>
      </c>
      <c r="B1960" s="1" t="s">
        <v>6</v>
      </c>
      <c r="C1960" s="1" t="s">
        <v>30477</v>
      </c>
      <c r="D1960" s="1" t="s">
        <v>2064</v>
      </c>
      <c r="E1960" s="1" t="s">
        <v>67</v>
      </c>
      <c r="F1960" s="1" t="s">
        <v>267</v>
      </c>
      <c r="G1960" s="1" t="s">
        <v>268</v>
      </c>
      <c r="H1960" s="1" t="s">
        <v>33</v>
      </c>
      <c r="I1960" s="1" t="s">
        <v>34</v>
      </c>
      <c r="J1960" s="1" t="s">
        <v>35</v>
      </c>
      <c r="K1960" s="1" t="s">
        <v>25</v>
      </c>
      <c r="L1960" s="1">
        <v>1</v>
      </c>
      <c r="M1960" s="1">
        <v>240</v>
      </c>
      <c r="N1960" s="1">
        <v>5</v>
      </c>
      <c r="O1960" s="1">
        <v>12</v>
      </c>
      <c r="P1960" s="1">
        <v>40</v>
      </c>
      <c r="Q1960" s="1">
        <v>268</v>
      </c>
      <c r="R1960" s="1" t="s">
        <v>63</v>
      </c>
      <c r="S1960" s="1" t="s">
        <v>4373</v>
      </c>
      <c r="T1960" s="1">
        <f>Table1[[#This Row],[Unit_Price]]*Table1[[#This Row],[Quantity]]</f>
        <v>240</v>
      </c>
      <c r="U1960" s="1">
        <f>(SUM(Table1[[#This Row],[Delivery_Fee]],Table1[[#This Row],[Gross_Sales]])-Table1[[#This Row],[Discount_Amount]])</f>
        <v>268</v>
      </c>
    </row>
    <row r="1961" spans="1:21" ht="20.399999999999999" customHeight="1" x14ac:dyDescent="0.3">
      <c r="A1961" s="1" t="s">
        <v>4374</v>
      </c>
      <c r="B1961" s="1" t="s">
        <v>6</v>
      </c>
      <c r="C1961" s="1" t="s">
        <v>30477</v>
      </c>
      <c r="D1961" s="1" t="s">
        <v>1900</v>
      </c>
      <c r="E1961" s="1" t="s">
        <v>8</v>
      </c>
      <c r="F1961" s="1" t="s">
        <v>187</v>
      </c>
      <c r="G1961" s="1" t="s">
        <v>188</v>
      </c>
      <c r="H1961" s="1" t="s">
        <v>84</v>
      </c>
      <c r="I1961" s="1" t="s">
        <v>85</v>
      </c>
      <c r="J1961" s="1" t="s">
        <v>86</v>
      </c>
      <c r="K1961" s="1" t="s">
        <v>14</v>
      </c>
      <c r="L1961" s="1">
        <v>2</v>
      </c>
      <c r="M1961" s="1">
        <v>100</v>
      </c>
      <c r="N1961" s="1">
        <v>15</v>
      </c>
      <c r="O1961" s="1">
        <v>30</v>
      </c>
      <c r="P1961" s="1">
        <v>35</v>
      </c>
      <c r="Q1961" s="1">
        <v>205</v>
      </c>
      <c r="R1961" s="1" t="s">
        <v>36</v>
      </c>
      <c r="S1961" s="1" t="s">
        <v>4375</v>
      </c>
      <c r="T1961" s="1">
        <f>Table1[[#This Row],[Unit_Price]]*Table1[[#This Row],[Quantity]]</f>
        <v>200</v>
      </c>
      <c r="U1961" s="1">
        <f>(SUM(Table1[[#This Row],[Delivery_Fee]],Table1[[#This Row],[Gross_Sales]])-Table1[[#This Row],[Discount_Amount]])</f>
        <v>205</v>
      </c>
    </row>
    <row r="1962" spans="1:21" ht="20.399999999999999" customHeight="1" x14ac:dyDescent="0.3">
      <c r="A1962" s="1" t="s">
        <v>4376</v>
      </c>
      <c r="B1962" s="1" t="s">
        <v>6</v>
      </c>
      <c r="C1962" s="1" t="s">
        <v>30477</v>
      </c>
      <c r="D1962" s="1" t="s">
        <v>343</v>
      </c>
      <c r="E1962" s="1" t="s">
        <v>67</v>
      </c>
      <c r="F1962" s="1" t="s">
        <v>68</v>
      </c>
      <c r="G1962" s="1" t="s">
        <v>69</v>
      </c>
      <c r="H1962" s="1" t="s">
        <v>33</v>
      </c>
      <c r="I1962" s="1" t="s">
        <v>34</v>
      </c>
      <c r="J1962" s="1" t="s">
        <v>35</v>
      </c>
      <c r="K1962" s="1" t="s">
        <v>25</v>
      </c>
      <c r="L1962" s="1">
        <v>3</v>
      </c>
      <c r="M1962" s="1">
        <v>240</v>
      </c>
      <c r="N1962" s="1">
        <v>20</v>
      </c>
      <c r="O1962" s="1">
        <v>144</v>
      </c>
      <c r="P1962" s="1">
        <v>35</v>
      </c>
      <c r="Q1962" s="1">
        <v>611</v>
      </c>
      <c r="R1962" s="1" t="s">
        <v>42</v>
      </c>
      <c r="S1962" s="1" t="s">
        <v>4377</v>
      </c>
      <c r="T1962" s="1">
        <f>Table1[[#This Row],[Unit_Price]]*Table1[[#This Row],[Quantity]]</f>
        <v>720</v>
      </c>
      <c r="U1962" s="1">
        <f>(SUM(Table1[[#This Row],[Delivery_Fee]],Table1[[#This Row],[Gross_Sales]])-Table1[[#This Row],[Discount_Amount]])</f>
        <v>611</v>
      </c>
    </row>
    <row r="1963" spans="1:21" ht="20.399999999999999" customHeight="1" x14ac:dyDescent="0.3">
      <c r="A1963" s="1" t="s">
        <v>4378</v>
      </c>
      <c r="B1963" s="1" t="s">
        <v>6</v>
      </c>
      <c r="C1963" s="1" t="s">
        <v>30477</v>
      </c>
      <c r="D1963" s="1" t="s">
        <v>102</v>
      </c>
      <c r="E1963" s="1" t="s">
        <v>19</v>
      </c>
      <c r="F1963" s="1" t="s">
        <v>141</v>
      </c>
      <c r="G1963" s="1" t="s">
        <v>142</v>
      </c>
      <c r="H1963" s="1" t="s">
        <v>111</v>
      </c>
      <c r="I1963" s="1" t="s">
        <v>112</v>
      </c>
      <c r="J1963" s="1" t="s">
        <v>13</v>
      </c>
      <c r="K1963" s="1" t="s">
        <v>25</v>
      </c>
      <c r="L1963" s="1">
        <v>3</v>
      </c>
      <c r="M1963" s="1">
        <v>280</v>
      </c>
      <c r="N1963" s="1">
        <v>20</v>
      </c>
      <c r="O1963" s="1">
        <v>168</v>
      </c>
      <c r="P1963" s="1">
        <v>25</v>
      </c>
      <c r="Q1963" s="1">
        <v>697</v>
      </c>
      <c r="R1963" s="1" t="s">
        <v>42</v>
      </c>
      <c r="S1963" s="1" t="s">
        <v>4379</v>
      </c>
      <c r="T1963" s="1">
        <f>Table1[[#This Row],[Unit_Price]]*Table1[[#This Row],[Quantity]]</f>
        <v>840</v>
      </c>
      <c r="U1963" s="1">
        <f>(SUM(Table1[[#This Row],[Delivery_Fee]],Table1[[#This Row],[Gross_Sales]])-Table1[[#This Row],[Discount_Amount]])</f>
        <v>697</v>
      </c>
    </row>
    <row r="1964" spans="1:21" ht="20.399999999999999" customHeight="1" x14ac:dyDescent="0.3">
      <c r="A1964" s="1" t="s">
        <v>4380</v>
      </c>
      <c r="B1964" s="1" t="s">
        <v>6</v>
      </c>
      <c r="C1964" s="1" t="s">
        <v>30477</v>
      </c>
      <c r="D1964" s="1" t="s">
        <v>427</v>
      </c>
      <c r="E1964" s="1" t="s">
        <v>67</v>
      </c>
      <c r="F1964" s="1" t="s">
        <v>68</v>
      </c>
      <c r="G1964" s="1" t="s">
        <v>69</v>
      </c>
      <c r="H1964" s="1" t="s">
        <v>70</v>
      </c>
      <c r="I1964" s="1" t="s">
        <v>71</v>
      </c>
      <c r="J1964" s="1" t="s">
        <v>13</v>
      </c>
      <c r="K1964" s="1" t="s">
        <v>14</v>
      </c>
      <c r="L1964" s="1">
        <v>4</v>
      </c>
      <c r="M1964" s="1">
        <v>130</v>
      </c>
      <c r="N1964" s="1">
        <v>0</v>
      </c>
      <c r="O1964" s="1">
        <v>0</v>
      </c>
      <c r="P1964" s="1">
        <v>30</v>
      </c>
      <c r="Q1964" s="1">
        <v>550</v>
      </c>
      <c r="R1964" s="1" t="s">
        <v>36</v>
      </c>
      <c r="S1964" s="1" t="s">
        <v>4381</v>
      </c>
      <c r="T1964" s="1">
        <f>Table1[[#This Row],[Unit_Price]]*Table1[[#This Row],[Quantity]]</f>
        <v>520</v>
      </c>
      <c r="U1964" s="1">
        <f>(SUM(Table1[[#This Row],[Delivery_Fee]],Table1[[#This Row],[Gross_Sales]])-Table1[[#This Row],[Discount_Amount]])</f>
        <v>550</v>
      </c>
    </row>
    <row r="1965" spans="1:21" ht="20.399999999999999" customHeight="1" x14ac:dyDescent="0.3">
      <c r="A1965" s="1" t="s">
        <v>4382</v>
      </c>
      <c r="B1965" s="1" t="s">
        <v>6</v>
      </c>
      <c r="C1965" s="1" t="s">
        <v>30477</v>
      </c>
      <c r="D1965" s="1" t="s">
        <v>851</v>
      </c>
      <c r="E1965" s="1" t="s">
        <v>67</v>
      </c>
      <c r="F1965" s="1" t="s">
        <v>187</v>
      </c>
      <c r="G1965" s="1" t="s">
        <v>188</v>
      </c>
      <c r="H1965" s="1" t="s">
        <v>77</v>
      </c>
      <c r="I1965" s="1" t="s">
        <v>78</v>
      </c>
      <c r="J1965" s="1" t="s">
        <v>24</v>
      </c>
      <c r="K1965" s="1" t="s">
        <v>14</v>
      </c>
      <c r="L1965" s="1">
        <v>1</v>
      </c>
      <c r="M1965" s="1">
        <v>150</v>
      </c>
      <c r="N1965" s="1">
        <v>5</v>
      </c>
      <c r="O1965" s="1">
        <v>7.5</v>
      </c>
      <c r="P1965" s="1">
        <v>20</v>
      </c>
      <c r="Q1965" s="1">
        <v>162.5</v>
      </c>
      <c r="R1965" s="1" t="s">
        <v>42</v>
      </c>
      <c r="S1965" s="1" t="s">
        <v>4383</v>
      </c>
      <c r="T1965" s="1">
        <f>Table1[[#This Row],[Unit_Price]]*Table1[[#This Row],[Quantity]]</f>
        <v>150</v>
      </c>
      <c r="U1965" s="1">
        <f>(SUM(Table1[[#This Row],[Delivery_Fee]],Table1[[#This Row],[Gross_Sales]])-Table1[[#This Row],[Discount_Amount]])</f>
        <v>162.5</v>
      </c>
    </row>
    <row r="1966" spans="1:21" ht="20.399999999999999" customHeight="1" x14ac:dyDescent="0.3">
      <c r="A1966" s="1" t="s">
        <v>4384</v>
      </c>
      <c r="B1966" s="1" t="s">
        <v>6</v>
      </c>
      <c r="C1966" s="1" t="s">
        <v>30477</v>
      </c>
      <c r="D1966" s="1" t="s">
        <v>194</v>
      </c>
      <c r="E1966" s="1" t="s">
        <v>67</v>
      </c>
      <c r="F1966" s="1" t="s">
        <v>109</v>
      </c>
      <c r="G1966" s="1" t="s">
        <v>110</v>
      </c>
      <c r="H1966" s="1" t="s">
        <v>11</v>
      </c>
      <c r="I1966" s="1" t="s">
        <v>12</v>
      </c>
      <c r="J1966" s="1" t="s">
        <v>13</v>
      </c>
      <c r="K1966" s="1" t="s">
        <v>14</v>
      </c>
      <c r="L1966" s="1">
        <v>2</v>
      </c>
      <c r="M1966" s="1">
        <v>140</v>
      </c>
      <c r="N1966" s="1">
        <v>0</v>
      </c>
      <c r="O1966" s="1">
        <v>0</v>
      </c>
      <c r="P1966" s="1">
        <v>20</v>
      </c>
      <c r="Q1966" s="1">
        <v>300</v>
      </c>
      <c r="R1966" s="1" t="s">
        <v>36</v>
      </c>
      <c r="S1966" s="1" t="s">
        <v>4385</v>
      </c>
      <c r="T1966" s="1">
        <f>Table1[[#This Row],[Unit_Price]]*Table1[[#This Row],[Quantity]]</f>
        <v>280</v>
      </c>
      <c r="U1966" s="1">
        <f>(SUM(Table1[[#This Row],[Delivery_Fee]],Table1[[#This Row],[Gross_Sales]])-Table1[[#This Row],[Discount_Amount]])</f>
        <v>300</v>
      </c>
    </row>
    <row r="1967" spans="1:21" ht="20.399999999999999" customHeight="1" x14ac:dyDescent="0.3">
      <c r="A1967" s="1" t="s">
        <v>4386</v>
      </c>
      <c r="B1967" s="1" t="s">
        <v>6</v>
      </c>
      <c r="C1967" s="1" t="s">
        <v>30477</v>
      </c>
      <c r="D1967" s="1" t="s">
        <v>1158</v>
      </c>
      <c r="E1967" s="1" t="s">
        <v>30</v>
      </c>
      <c r="F1967" s="1" t="s">
        <v>136</v>
      </c>
      <c r="G1967" s="1" t="s">
        <v>137</v>
      </c>
      <c r="H1967" s="1" t="s">
        <v>61</v>
      </c>
      <c r="I1967" s="1" t="s">
        <v>62</v>
      </c>
      <c r="J1967" s="1" t="s">
        <v>24</v>
      </c>
      <c r="K1967" s="1" t="s">
        <v>25</v>
      </c>
      <c r="L1967" s="1">
        <v>4</v>
      </c>
      <c r="M1967" s="1">
        <v>190</v>
      </c>
      <c r="N1967" s="1">
        <v>10</v>
      </c>
      <c r="O1967" s="1">
        <v>76</v>
      </c>
      <c r="P1967" s="1">
        <v>20</v>
      </c>
      <c r="Q1967" s="1">
        <v>704</v>
      </c>
      <c r="R1967" s="1" t="s">
        <v>36</v>
      </c>
      <c r="S1967" s="1" t="s">
        <v>4387</v>
      </c>
      <c r="T1967" s="1">
        <f>Table1[[#This Row],[Unit_Price]]*Table1[[#This Row],[Quantity]]</f>
        <v>760</v>
      </c>
      <c r="U1967" s="1">
        <f>(SUM(Table1[[#This Row],[Delivery_Fee]],Table1[[#This Row],[Gross_Sales]])-Table1[[#This Row],[Discount_Amount]])</f>
        <v>704</v>
      </c>
    </row>
    <row r="1968" spans="1:21" ht="20.399999999999999" customHeight="1" x14ac:dyDescent="0.3">
      <c r="A1968" s="1" t="s">
        <v>4388</v>
      </c>
      <c r="B1968" s="1" t="s">
        <v>6</v>
      </c>
      <c r="C1968" s="1" t="s">
        <v>30477</v>
      </c>
      <c r="D1968" s="1" t="s">
        <v>1758</v>
      </c>
      <c r="E1968" s="1" t="s">
        <v>67</v>
      </c>
      <c r="F1968" s="1" t="s">
        <v>151</v>
      </c>
      <c r="G1968" s="1" t="s">
        <v>152</v>
      </c>
      <c r="H1968" s="1" t="s">
        <v>143</v>
      </c>
      <c r="I1968" s="1" t="s">
        <v>144</v>
      </c>
      <c r="J1968" s="1" t="s">
        <v>24</v>
      </c>
      <c r="K1968" s="1" t="s">
        <v>14</v>
      </c>
      <c r="L1968" s="1">
        <v>1</v>
      </c>
      <c r="M1968" s="1">
        <v>160</v>
      </c>
      <c r="N1968" s="1">
        <v>5</v>
      </c>
      <c r="O1968" s="1">
        <v>8</v>
      </c>
      <c r="P1968" s="1">
        <v>20</v>
      </c>
      <c r="Q1968" s="1">
        <v>172</v>
      </c>
      <c r="R1968" s="1" t="s">
        <v>36</v>
      </c>
      <c r="S1968" s="1" t="s">
        <v>4389</v>
      </c>
      <c r="T1968" s="1">
        <f>Table1[[#This Row],[Unit_Price]]*Table1[[#This Row],[Quantity]]</f>
        <v>160</v>
      </c>
      <c r="U1968" s="1">
        <f>(SUM(Table1[[#This Row],[Delivery_Fee]],Table1[[#This Row],[Gross_Sales]])-Table1[[#This Row],[Discount_Amount]])</f>
        <v>172</v>
      </c>
    </row>
    <row r="1969" spans="1:21" ht="20.399999999999999" customHeight="1" x14ac:dyDescent="0.3">
      <c r="A1969" s="1" t="s">
        <v>4390</v>
      </c>
      <c r="B1969" s="1" t="s">
        <v>6</v>
      </c>
      <c r="C1969" s="1" t="s">
        <v>30477</v>
      </c>
      <c r="D1969" s="1" t="s">
        <v>721</v>
      </c>
      <c r="E1969" s="1" t="s">
        <v>8</v>
      </c>
      <c r="F1969" s="1" t="s">
        <v>82</v>
      </c>
      <c r="G1969" s="1" t="s">
        <v>83</v>
      </c>
      <c r="H1969" s="1" t="s">
        <v>143</v>
      </c>
      <c r="I1969" s="1" t="s">
        <v>144</v>
      </c>
      <c r="J1969" s="1" t="s">
        <v>24</v>
      </c>
      <c r="K1969" s="1" t="s">
        <v>14</v>
      </c>
      <c r="L1969" s="1">
        <v>1</v>
      </c>
      <c r="M1969" s="1">
        <v>160</v>
      </c>
      <c r="N1969" s="1">
        <v>0</v>
      </c>
      <c r="O1969" s="1">
        <v>0</v>
      </c>
      <c r="P1969" s="1">
        <v>35</v>
      </c>
      <c r="Q1969" s="1">
        <v>195</v>
      </c>
      <c r="R1969" s="1" t="s">
        <v>63</v>
      </c>
      <c r="S1969" s="1" t="s">
        <v>4391</v>
      </c>
      <c r="T1969" s="1">
        <f>Table1[[#This Row],[Unit_Price]]*Table1[[#This Row],[Quantity]]</f>
        <v>160</v>
      </c>
      <c r="U1969" s="1">
        <f>(SUM(Table1[[#This Row],[Delivery_Fee]],Table1[[#This Row],[Gross_Sales]])-Table1[[#This Row],[Discount_Amount]])</f>
        <v>195</v>
      </c>
    </row>
    <row r="1970" spans="1:21" ht="20.399999999999999" customHeight="1" x14ac:dyDescent="0.3">
      <c r="A1970" s="1" t="s">
        <v>4392</v>
      </c>
      <c r="B1970" s="1" t="s">
        <v>6</v>
      </c>
      <c r="C1970" s="1" t="s">
        <v>30477</v>
      </c>
      <c r="D1970" s="1" t="s">
        <v>3137</v>
      </c>
      <c r="E1970" s="1" t="s">
        <v>30</v>
      </c>
      <c r="F1970" s="1" t="s">
        <v>339</v>
      </c>
      <c r="G1970" s="1" t="s">
        <v>340</v>
      </c>
      <c r="H1970" s="1" t="s">
        <v>22</v>
      </c>
      <c r="I1970" s="1" t="s">
        <v>23</v>
      </c>
      <c r="J1970" s="1" t="s">
        <v>24</v>
      </c>
      <c r="K1970" s="1" t="s">
        <v>25</v>
      </c>
      <c r="L1970" s="1">
        <v>2</v>
      </c>
      <c r="M1970" s="1">
        <v>180</v>
      </c>
      <c r="N1970" s="1">
        <v>15</v>
      </c>
      <c r="O1970" s="1">
        <v>54</v>
      </c>
      <c r="P1970" s="1">
        <v>40</v>
      </c>
      <c r="Q1970" s="1">
        <v>346</v>
      </c>
      <c r="R1970" s="1" t="s">
        <v>15</v>
      </c>
      <c r="S1970" s="1" t="s">
        <v>4393</v>
      </c>
      <c r="T1970" s="1">
        <f>Table1[[#This Row],[Unit_Price]]*Table1[[#This Row],[Quantity]]</f>
        <v>360</v>
      </c>
      <c r="U1970" s="1">
        <f>(SUM(Table1[[#This Row],[Delivery_Fee]],Table1[[#This Row],[Gross_Sales]])-Table1[[#This Row],[Discount_Amount]])</f>
        <v>346</v>
      </c>
    </row>
    <row r="1971" spans="1:21" ht="20.399999999999999" customHeight="1" x14ac:dyDescent="0.3">
      <c r="A1971" s="1" t="s">
        <v>4394</v>
      </c>
      <c r="B1971" s="1" t="s">
        <v>6</v>
      </c>
      <c r="C1971" s="1" t="s">
        <v>30477</v>
      </c>
      <c r="D1971" s="1" t="s">
        <v>631</v>
      </c>
      <c r="E1971" s="1" t="s">
        <v>30</v>
      </c>
      <c r="F1971" s="1" t="s">
        <v>75</v>
      </c>
      <c r="G1971" s="1" t="s">
        <v>76</v>
      </c>
      <c r="H1971" s="1" t="s">
        <v>111</v>
      </c>
      <c r="I1971" s="1" t="s">
        <v>112</v>
      </c>
      <c r="J1971" s="1" t="s">
        <v>13</v>
      </c>
      <c r="K1971" s="1" t="s">
        <v>25</v>
      </c>
      <c r="L1971" s="1">
        <v>1</v>
      </c>
      <c r="M1971" s="1">
        <v>280</v>
      </c>
      <c r="N1971" s="1">
        <v>15</v>
      </c>
      <c r="O1971" s="1">
        <v>42</v>
      </c>
      <c r="P1971" s="1">
        <v>25</v>
      </c>
      <c r="Q1971" s="1">
        <v>263</v>
      </c>
      <c r="R1971" s="1" t="s">
        <v>36</v>
      </c>
      <c r="S1971" s="1" t="s">
        <v>4395</v>
      </c>
      <c r="T1971" s="1">
        <f>Table1[[#This Row],[Unit_Price]]*Table1[[#This Row],[Quantity]]</f>
        <v>280</v>
      </c>
      <c r="U1971" s="1">
        <f>(SUM(Table1[[#This Row],[Delivery_Fee]],Table1[[#This Row],[Gross_Sales]])-Table1[[#This Row],[Discount_Amount]])</f>
        <v>263</v>
      </c>
    </row>
    <row r="1972" spans="1:21" ht="20.399999999999999" customHeight="1" x14ac:dyDescent="0.3">
      <c r="A1972" s="1" t="s">
        <v>4396</v>
      </c>
      <c r="B1972" s="1" t="s">
        <v>6</v>
      </c>
      <c r="C1972" s="1" t="s">
        <v>30477</v>
      </c>
      <c r="D1972" s="1" t="s">
        <v>2121</v>
      </c>
      <c r="E1972" s="1" t="s">
        <v>67</v>
      </c>
      <c r="F1972" s="1" t="s">
        <v>109</v>
      </c>
      <c r="G1972" s="1" t="s">
        <v>110</v>
      </c>
      <c r="H1972" s="1" t="s">
        <v>143</v>
      </c>
      <c r="I1972" s="1" t="s">
        <v>144</v>
      </c>
      <c r="J1972" s="1" t="s">
        <v>24</v>
      </c>
      <c r="K1972" s="1" t="s">
        <v>14</v>
      </c>
      <c r="L1972" s="1">
        <v>3</v>
      </c>
      <c r="M1972" s="1">
        <v>160</v>
      </c>
      <c r="N1972" s="1">
        <v>5</v>
      </c>
      <c r="O1972" s="1">
        <v>24</v>
      </c>
      <c r="P1972" s="1">
        <v>40</v>
      </c>
      <c r="Q1972" s="1">
        <v>496</v>
      </c>
      <c r="R1972" s="1" t="s">
        <v>15</v>
      </c>
      <c r="S1972" s="1" t="s">
        <v>4397</v>
      </c>
      <c r="T1972" s="1">
        <f>Table1[[#This Row],[Unit_Price]]*Table1[[#This Row],[Quantity]]</f>
        <v>480</v>
      </c>
      <c r="U1972" s="1">
        <f>(SUM(Table1[[#This Row],[Delivery_Fee]],Table1[[#This Row],[Gross_Sales]])-Table1[[#This Row],[Discount_Amount]])</f>
        <v>496</v>
      </c>
    </row>
    <row r="1973" spans="1:21" ht="20.399999999999999" customHeight="1" x14ac:dyDescent="0.3">
      <c r="A1973" s="1" t="s">
        <v>4398</v>
      </c>
      <c r="B1973" s="1" t="s">
        <v>6</v>
      </c>
      <c r="C1973" s="1" t="s">
        <v>30477</v>
      </c>
      <c r="D1973" s="1" t="s">
        <v>980</v>
      </c>
      <c r="E1973" s="1" t="s">
        <v>19</v>
      </c>
      <c r="F1973" s="1" t="s">
        <v>93</v>
      </c>
      <c r="G1973" s="1" t="s">
        <v>94</v>
      </c>
      <c r="H1973" s="1" t="s">
        <v>143</v>
      </c>
      <c r="I1973" s="1" t="s">
        <v>144</v>
      </c>
      <c r="J1973" s="1" t="s">
        <v>24</v>
      </c>
      <c r="K1973" s="1" t="s">
        <v>14</v>
      </c>
      <c r="L1973" s="1">
        <v>2</v>
      </c>
      <c r="M1973" s="1">
        <v>160</v>
      </c>
      <c r="N1973" s="1">
        <v>10</v>
      </c>
      <c r="O1973" s="1">
        <v>32</v>
      </c>
      <c r="P1973" s="1">
        <v>25</v>
      </c>
      <c r="Q1973" s="1">
        <v>313</v>
      </c>
      <c r="R1973" s="1" t="s">
        <v>26</v>
      </c>
      <c r="S1973" s="1" t="s">
        <v>4399</v>
      </c>
      <c r="T1973" s="1">
        <f>Table1[[#This Row],[Unit_Price]]*Table1[[#This Row],[Quantity]]</f>
        <v>320</v>
      </c>
      <c r="U1973" s="1">
        <f>(SUM(Table1[[#This Row],[Delivery_Fee]],Table1[[#This Row],[Gross_Sales]])-Table1[[#This Row],[Discount_Amount]])</f>
        <v>313</v>
      </c>
    </row>
    <row r="1974" spans="1:21" ht="20.399999999999999" customHeight="1" x14ac:dyDescent="0.3">
      <c r="A1974" s="1" t="s">
        <v>4400</v>
      </c>
      <c r="B1974" s="1" t="s">
        <v>6</v>
      </c>
      <c r="C1974" s="1" t="s">
        <v>30477</v>
      </c>
      <c r="D1974" s="1" t="s">
        <v>312</v>
      </c>
      <c r="E1974" s="1" t="s">
        <v>67</v>
      </c>
      <c r="F1974" s="1" t="s">
        <v>129</v>
      </c>
      <c r="G1974" s="1" t="s">
        <v>130</v>
      </c>
      <c r="H1974" s="1" t="s">
        <v>11</v>
      </c>
      <c r="I1974" s="1" t="s">
        <v>12</v>
      </c>
      <c r="J1974" s="1" t="s">
        <v>13</v>
      </c>
      <c r="K1974" s="1" t="s">
        <v>14</v>
      </c>
      <c r="L1974" s="1">
        <v>4</v>
      </c>
      <c r="M1974" s="1">
        <v>140</v>
      </c>
      <c r="N1974" s="1">
        <v>20</v>
      </c>
      <c r="O1974" s="1">
        <v>112</v>
      </c>
      <c r="P1974" s="1">
        <v>30</v>
      </c>
      <c r="Q1974" s="1">
        <v>478</v>
      </c>
      <c r="R1974" s="1" t="s">
        <v>26</v>
      </c>
      <c r="S1974" s="1" t="s">
        <v>4401</v>
      </c>
      <c r="T1974" s="1">
        <f>Table1[[#This Row],[Unit_Price]]*Table1[[#This Row],[Quantity]]</f>
        <v>560</v>
      </c>
      <c r="U1974" s="1">
        <f>(SUM(Table1[[#This Row],[Delivery_Fee]],Table1[[#This Row],[Gross_Sales]])-Table1[[#This Row],[Discount_Amount]])</f>
        <v>478</v>
      </c>
    </row>
    <row r="1975" spans="1:21" ht="20.399999999999999" customHeight="1" x14ac:dyDescent="0.3">
      <c r="A1975" s="1" t="s">
        <v>4402</v>
      </c>
      <c r="B1975" s="1" t="s">
        <v>6</v>
      </c>
      <c r="C1975" s="1" t="s">
        <v>30477</v>
      </c>
      <c r="D1975" s="1" t="s">
        <v>1094</v>
      </c>
      <c r="E1975" s="1" t="s">
        <v>67</v>
      </c>
      <c r="F1975" s="1" t="s">
        <v>68</v>
      </c>
      <c r="G1975" s="1" t="s">
        <v>69</v>
      </c>
      <c r="H1975" s="1" t="s">
        <v>111</v>
      </c>
      <c r="I1975" s="1" t="s">
        <v>112</v>
      </c>
      <c r="J1975" s="1" t="s">
        <v>13</v>
      </c>
      <c r="K1975" s="1" t="s">
        <v>25</v>
      </c>
      <c r="L1975" s="1">
        <v>2</v>
      </c>
      <c r="M1975" s="1">
        <v>280</v>
      </c>
      <c r="N1975" s="1">
        <v>20</v>
      </c>
      <c r="O1975" s="1">
        <v>112</v>
      </c>
      <c r="P1975" s="1">
        <v>20</v>
      </c>
      <c r="Q1975" s="1">
        <v>468</v>
      </c>
      <c r="R1975" s="1" t="s">
        <v>42</v>
      </c>
      <c r="S1975" s="1" t="s">
        <v>4403</v>
      </c>
      <c r="T1975" s="1">
        <f>Table1[[#This Row],[Unit_Price]]*Table1[[#This Row],[Quantity]]</f>
        <v>560</v>
      </c>
      <c r="U1975" s="1">
        <f>(SUM(Table1[[#This Row],[Delivery_Fee]],Table1[[#This Row],[Gross_Sales]])-Table1[[#This Row],[Discount_Amount]])</f>
        <v>468</v>
      </c>
    </row>
    <row r="1976" spans="1:21" ht="20.399999999999999" customHeight="1" x14ac:dyDescent="0.3">
      <c r="A1976" s="1" t="s">
        <v>4404</v>
      </c>
      <c r="B1976" s="1" t="s">
        <v>6</v>
      </c>
      <c r="C1976" s="1" t="s">
        <v>30477</v>
      </c>
      <c r="D1976" s="1" t="s">
        <v>780</v>
      </c>
      <c r="E1976" s="1" t="s">
        <v>19</v>
      </c>
      <c r="F1976" s="1" t="s">
        <v>20</v>
      </c>
      <c r="G1976" s="1" t="s">
        <v>21</v>
      </c>
      <c r="H1976" s="1" t="s">
        <v>55</v>
      </c>
      <c r="I1976" s="1" t="s">
        <v>56</v>
      </c>
      <c r="J1976" s="1" t="s">
        <v>57</v>
      </c>
      <c r="K1976" s="1" t="s">
        <v>14</v>
      </c>
      <c r="L1976" s="1">
        <v>1</v>
      </c>
      <c r="M1976" s="1">
        <v>180</v>
      </c>
      <c r="N1976" s="1">
        <v>0</v>
      </c>
      <c r="O1976" s="1">
        <v>0</v>
      </c>
      <c r="P1976" s="1">
        <v>35</v>
      </c>
      <c r="Q1976" s="1">
        <v>215</v>
      </c>
      <c r="R1976" s="1" t="s">
        <v>36</v>
      </c>
      <c r="S1976" s="1" t="s">
        <v>4405</v>
      </c>
      <c r="T1976" s="1">
        <f>Table1[[#This Row],[Unit_Price]]*Table1[[#This Row],[Quantity]]</f>
        <v>180</v>
      </c>
      <c r="U1976" s="1">
        <f>(SUM(Table1[[#This Row],[Delivery_Fee]],Table1[[#This Row],[Gross_Sales]])-Table1[[#This Row],[Discount_Amount]])</f>
        <v>215</v>
      </c>
    </row>
    <row r="1977" spans="1:21" ht="20.399999999999999" customHeight="1" x14ac:dyDescent="0.3">
      <c r="A1977" s="1" t="s">
        <v>4406</v>
      </c>
      <c r="B1977" s="1" t="s">
        <v>6</v>
      </c>
      <c r="C1977" s="1" t="s">
        <v>30477</v>
      </c>
      <c r="D1977" s="1" t="s">
        <v>810</v>
      </c>
      <c r="E1977" s="1" t="s">
        <v>8</v>
      </c>
      <c r="F1977" s="1" t="s">
        <v>9</v>
      </c>
      <c r="G1977" s="1" t="s">
        <v>10</v>
      </c>
      <c r="H1977" s="1" t="s">
        <v>55</v>
      </c>
      <c r="I1977" s="1" t="s">
        <v>56</v>
      </c>
      <c r="J1977" s="1" t="s">
        <v>57</v>
      </c>
      <c r="K1977" s="1" t="s">
        <v>14</v>
      </c>
      <c r="L1977" s="1">
        <v>4</v>
      </c>
      <c r="M1977" s="1">
        <v>180</v>
      </c>
      <c r="N1977" s="1">
        <v>0</v>
      </c>
      <c r="O1977" s="1">
        <v>0</v>
      </c>
      <c r="P1977" s="1">
        <v>20</v>
      </c>
      <c r="Q1977" s="1">
        <v>740</v>
      </c>
      <c r="R1977" s="1" t="s">
        <v>63</v>
      </c>
      <c r="S1977" s="1" t="s">
        <v>4407</v>
      </c>
      <c r="T1977" s="1">
        <f>Table1[[#This Row],[Unit_Price]]*Table1[[#This Row],[Quantity]]</f>
        <v>720</v>
      </c>
      <c r="U1977" s="1">
        <f>(SUM(Table1[[#This Row],[Delivery_Fee]],Table1[[#This Row],[Gross_Sales]])-Table1[[#This Row],[Discount_Amount]])</f>
        <v>740</v>
      </c>
    </row>
    <row r="1978" spans="1:21" ht="20.399999999999999" customHeight="1" x14ac:dyDescent="0.3">
      <c r="A1978" s="1" t="s">
        <v>4408</v>
      </c>
      <c r="B1978" s="1" t="s">
        <v>6</v>
      </c>
      <c r="C1978" s="1" t="s">
        <v>30477</v>
      </c>
      <c r="D1978" s="1" t="s">
        <v>1403</v>
      </c>
      <c r="E1978" s="1" t="s">
        <v>30</v>
      </c>
      <c r="F1978" s="1" t="s">
        <v>31</v>
      </c>
      <c r="G1978" s="1" t="s">
        <v>32</v>
      </c>
      <c r="H1978" s="1" t="s">
        <v>11</v>
      </c>
      <c r="I1978" s="1" t="s">
        <v>12</v>
      </c>
      <c r="J1978" s="1" t="s">
        <v>13</v>
      </c>
      <c r="K1978" s="1" t="s">
        <v>14</v>
      </c>
      <c r="L1978" s="1">
        <v>3</v>
      </c>
      <c r="M1978" s="1">
        <v>140</v>
      </c>
      <c r="N1978" s="1">
        <v>10</v>
      </c>
      <c r="O1978" s="1">
        <v>42</v>
      </c>
      <c r="P1978" s="1">
        <v>35</v>
      </c>
      <c r="Q1978" s="1">
        <v>413</v>
      </c>
      <c r="R1978" s="1" t="s">
        <v>26</v>
      </c>
      <c r="S1978" s="1" t="s">
        <v>4409</v>
      </c>
      <c r="T1978" s="1">
        <f>Table1[[#This Row],[Unit_Price]]*Table1[[#This Row],[Quantity]]</f>
        <v>420</v>
      </c>
      <c r="U1978" s="1">
        <f>(SUM(Table1[[#This Row],[Delivery_Fee]],Table1[[#This Row],[Gross_Sales]])-Table1[[#This Row],[Discount_Amount]])</f>
        <v>413</v>
      </c>
    </row>
    <row r="1979" spans="1:21" ht="20.399999999999999" customHeight="1" x14ac:dyDescent="0.3">
      <c r="A1979" s="1" t="s">
        <v>4410</v>
      </c>
      <c r="B1979" s="1" t="s">
        <v>6</v>
      </c>
      <c r="C1979" s="1" t="s">
        <v>30477</v>
      </c>
      <c r="D1979" s="1" t="s">
        <v>236</v>
      </c>
      <c r="E1979" s="1" t="s">
        <v>30</v>
      </c>
      <c r="F1979" s="1" t="s">
        <v>31</v>
      </c>
      <c r="G1979" s="1" t="s">
        <v>32</v>
      </c>
      <c r="H1979" s="1" t="s">
        <v>116</v>
      </c>
      <c r="I1979" s="1" t="s">
        <v>117</v>
      </c>
      <c r="J1979" s="1" t="s">
        <v>35</v>
      </c>
      <c r="K1979" s="1" t="s">
        <v>14</v>
      </c>
      <c r="L1979" s="1">
        <v>4</v>
      </c>
      <c r="M1979" s="1">
        <v>210</v>
      </c>
      <c r="N1979" s="1">
        <v>10</v>
      </c>
      <c r="O1979" s="1">
        <v>84</v>
      </c>
      <c r="P1979" s="1">
        <v>40</v>
      </c>
      <c r="Q1979" s="1">
        <v>796</v>
      </c>
      <c r="R1979" s="1" t="s">
        <v>15</v>
      </c>
      <c r="S1979" s="1" t="s">
        <v>4411</v>
      </c>
      <c r="T1979" s="1">
        <f>Table1[[#This Row],[Unit_Price]]*Table1[[#This Row],[Quantity]]</f>
        <v>840</v>
      </c>
      <c r="U1979" s="1">
        <f>(SUM(Table1[[#This Row],[Delivery_Fee]],Table1[[#This Row],[Gross_Sales]])-Table1[[#This Row],[Discount_Amount]])</f>
        <v>796</v>
      </c>
    </row>
    <row r="1980" spans="1:21" ht="20.399999999999999" customHeight="1" x14ac:dyDescent="0.3">
      <c r="A1980" s="1" t="s">
        <v>4412</v>
      </c>
      <c r="B1980" s="1" t="s">
        <v>6</v>
      </c>
      <c r="C1980" s="1" t="s">
        <v>30477</v>
      </c>
      <c r="D1980" s="1" t="s">
        <v>155</v>
      </c>
      <c r="E1980" s="1" t="s">
        <v>19</v>
      </c>
      <c r="F1980" s="1" t="s">
        <v>129</v>
      </c>
      <c r="G1980" s="1" t="s">
        <v>130</v>
      </c>
      <c r="H1980" s="1" t="s">
        <v>131</v>
      </c>
      <c r="I1980" s="1" t="s">
        <v>132</v>
      </c>
      <c r="J1980" s="1" t="s">
        <v>57</v>
      </c>
      <c r="K1980" s="1" t="s">
        <v>25</v>
      </c>
      <c r="L1980" s="1">
        <v>3</v>
      </c>
      <c r="M1980" s="1">
        <v>220</v>
      </c>
      <c r="N1980" s="1">
        <v>15</v>
      </c>
      <c r="O1980" s="1">
        <v>99</v>
      </c>
      <c r="P1980" s="1">
        <v>35</v>
      </c>
      <c r="Q1980" s="1">
        <v>596</v>
      </c>
      <c r="R1980" s="1" t="s">
        <v>42</v>
      </c>
      <c r="S1980" s="1" t="s">
        <v>4413</v>
      </c>
      <c r="T1980" s="1">
        <f>Table1[[#This Row],[Unit_Price]]*Table1[[#This Row],[Quantity]]</f>
        <v>660</v>
      </c>
      <c r="U1980" s="1">
        <f>(SUM(Table1[[#This Row],[Delivery_Fee]],Table1[[#This Row],[Gross_Sales]])-Table1[[#This Row],[Discount_Amount]])</f>
        <v>596</v>
      </c>
    </row>
    <row r="1981" spans="1:21" ht="20.399999999999999" customHeight="1" x14ac:dyDescent="0.3">
      <c r="A1981" s="1" t="s">
        <v>4414</v>
      </c>
      <c r="B1981" s="1" t="s">
        <v>6</v>
      </c>
      <c r="C1981" s="1" t="s">
        <v>30477</v>
      </c>
      <c r="D1981" s="1" t="s">
        <v>392</v>
      </c>
      <c r="E1981" s="1" t="s">
        <v>30</v>
      </c>
      <c r="F1981" s="1" t="s">
        <v>53</v>
      </c>
      <c r="G1981" s="1" t="s">
        <v>54</v>
      </c>
      <c r="H1981" s="1" t="s">
        <v>22</v>
      </c>
      <c r="I1981" s="1" t="s">
        <v>23</v>
      </c>
      <c r="J1981" s="1" t="s">
        <v>24</v>
      </c>
      <c r="K1981" s="1" t="s">
        <v>25</v>
      </c>
      <c r="L1981" s="1">
        <v>4</v>
      </c>
      <c r="M1981" s="1">
        <v>180</v>
      </c>
      <c r="N1981" s="1">
        <v>15</v>
      </c>
      <c r="O1981" s="1">
        <v>108</v>
      </c>
      <c r="P1981" s="1">
        <v>25</v>
      </c>
      <c r="Q1981" s="1">
        <v>637</v>
      </c>
      <c r="R1981" s="1" t="s">
        <v>26</v>
      </c>
      <c r="S1981" s="1" t="s">
        <v>4415</v>
      </c>
      <c r="T1981" s="1">
        <f>Table1[[#This Row],[Unit_Price]]*Table1[[#This Row],[Quantity]]</f>
        <v>720</v>
      </c>
      <c r="U1981" s="1">
        <f>(SUM(Table1[[#This Row],[Delivery_Fee]],Table1[[#This Row],[Gross_Sales]])-Table1[[#This Row],[Discount_Amount]])</f>
        <v>637</v>
      </c>
    </row>
    <row r="1982" spans="1:21" ht="20.399999999999999" customHeight="1" x14ac:dyDescent="0.3">
      <c r="A1982" s="1" t="s">
        <v>4416</v>
      </c>
      <c r="B1982" s="1" t="s">
        <v>6</v>
      </c>
      <c r="C1982" s="1" t="s">
        <v>30477</v>
      </c>
      <c r="D1982" s="1" t="s">
        <v>1571</v>
      </c>
      <c r="E1982" s="1" t="s">
        <v>8</v>
      </c>
      <c r="F1982" s="1" t="s">
        <v>82</v>
      </c>
      <c r="G1982" s="1" t="s">
        <v>83</v>
      </c>
      <c r="H1982" s="1" t="s">
        <v>22</v>
      </c>
      <c r="I1982" s="1" t="s">
        <v>23</v>
      </c>
      <c r="J1982" s="1" t="s">
        <v>24</v>
      </c>
      <c r="K1982" s="1" t="s">
        <v>25</v>
      </c>
      <c r="L1982" s="1">
        <v>2</v>
      </c>
      <c r="M1982" s="1">
        <v>180</v>
      </c>
      <c r="N1982" s="1">
        <v>10</v>
      </c>
      <c r="O1982" s="1">
        <v>36</v>
      </c>
      <c r="P1982" s="1">
        <v>35</v>
      </c>
      <c r="Q1982" s="1">
        <v>359</v>
      </c>
      <c r="R1982" s="1" t="s">
        <v>15</v>
      </c>
      <c r="S1982" s="1" t="s">
        <v>4417</v>
      </c>
      <c r="T1982" s="1">
        <f>Table1[[#This Row],[Unit_Price]]*Table1[[#This Row],[Quantity]]</f>
        <v>360</v>
      </c>
      <c r="U1982" s="1">
        <f>(SUM(Table1[[#This Row],[Delivery_Fee]],Table1[[#This Row],[Gross_Sales]])-Table1[[#This Row],[Discount_Amount]])</f>
        <v>359</v>
      </c>
    </row>
    <row r="1983" spans="1:21" ht="20.399999999999999" customHeight="1" x14ac:dyDescent="0.3">
      <c r="A1983" s="1" t="s">
        <v>4418</v>
      </c>
      <c r="B1983" s="1" t="s">
        <v>6</v>
      </c>
      <c r="C1983" s="1" t="s">
        <v>30477</v>
      </c>
      <c r="D1983" s="1" t="s">
        <v>1022</v>
      </c>
      <c r="E1983" s="1" t="s">
        <v>30</v>
      </c>
      <c r="F1983" s="1" t="s">
        <v>53</v>
      </c>
      <c r="G1983" s="1" t="s">
        <v>54</v>
      </c>
      <c r="H1983" s="1" t="s">
        <v>131</v>
      </c>
      <c r="I1983" s="1" t="s">
        <v>132</v>
      </c>
      <c r="J1983" s="1" t="s">
        <v>57</v>
      </c>
      <c r="K1983" s="1" t="s">
        <v>25</v>
      </c>
      <c r="L1983" s="1">
        <v>4</v>
      </c>
      <c r="M1983" s="1">
        <v>220</v>
      </c>
      <c r="N1983" s="1">
        <v>5</v>
      </c>
      <c r="O1983" s="1">
        <v>44</v>
      </c>
      <c r="P1983" s="1">
        <v>25</v>
      </c>
      <c r="Q1983" s="1">
        <v>861</v>
      </c>
      <c r="R1983" s="1" t="s">
        <v>15</v>
      </c>
      <c r="S1983" s="1" t="s">
        <v>4419</v>
      </c>
      <c r="T1983" s="1">
        <f>Table1[[#This Row],[Unit_Price]]*Table1[[#This Row],[Quantity]]</f>
        <v>880</v>
      </c>
      <c r="U1983" s="1">
        <f>(SUM(Table1[[#This Row],[Delivery_Fee]],Table1[[#This Row],[Gross_Sales]])-Table1[[#This Row],[Discount_Amount]])</f>
        <v>861</v>
      </c>
    </row>
    <row r="1984" spans="1:21" ht="20.399999999999999" customHeight="1" x14ac:dyDescent="0.3">
      <c r="A1984" s="1" t="s">
        <v>4420</v>
      </c>
      <c r="B1984" s="1" t="s">
        <v>6</v>
      </c>
      <c r="C1984" s="1" t="s">
        <v>30477</v>
      </c>
      <c r="D1984" s="1" t="s">
        <v>352</v>
      </c>
      <c r="E1984" s="1" t="s">
        <v>30</v>
      </c>
      <c r="F1984" s="1" t="s">
        <v>339</v>
      </c>
      <c r="G1984" s="1" t="s">
        <v>340</v>
      </c>
      <c r="H1984" s="1" t="s">
        <v>131</v>
      </c>
      <c r="I1984" s="1" t="s">
        <v>132</v>
      </c>
      <c r="J1984" s="1" t="s">
        <v>57</v>
      </c>
      <c r="K1984" s="1" t="s">
        <v>25</v>
      </c>
      <c r="L1984" s="1">
        <v>4</v>
      </c>
      <c r="M1984" s="1">
        <v>220</v>
      </c>
      <c r="N1984" s="1">
        <v>15</v>
      </c>
      <c r="O1984" s="1">
        <v>132</v>
      </c>
      <c r="P1984" s="1">
        <v>25</v>
      </c>
      <c r="Q1984" s="1">
        <v>773</v>
      </c>
      <c r="R1984" s="1" t="s">
        <v>42</v>
      </c>
      <c r="S1984" s="1" t="s">
        <v>4421</v>
      </c>
      <c r="T1984" s="1">
        <f>Table1[[#This Row],[Unit_Price]]*Table1[[#This Row],[Quantity]]</f>
        <v>880</v>
      </c>
      <c r="U1984" s="1">
        <f>(SUM(Table1[[#This Row],[Delivery_Fee]],Table1[[#This Row],[Gross_Sales]])-Table1[[#This Row],[Discount_Amount]])</f>
        <v>773</v>
      </c>
    </row>
    <row r="1985" spans="1:21" ht="20.399999999999999" customHeight="1" x14ac:dyDescent="0.3">
      <c r="A1985" s="1" t="s">
        <v>4422</v>
      </c>
      <c r="B1985" s="1" t="s">
        <v>6</v>
      </c>
      <c r="C1985" s="1" t="s">
        <v>30477</v>
      </c>
      <c r="D1985" s="1" t="s">
        <v>412</v>
      </c>
      <c r="E1985" s="1" t="s">
        <v>30</v>
      </c>
      <c r="F1985" s="1" t="s">
        <v>339</v>
      </c>
      <c r="G1985" s="1" t="s">
        <v>340</v>
      </c>
      <c r="H1985" s="1" t="s">
        <v>288</v>
      </c>
      <c r="I1985" s="1" t="s">
        <v>289</v>
      </c>
      <c r="J1985" s="1" t="s">
        <v>86</v>
      </c>
      <c r="K1985" s="1" t="s">
        <v>14</v>
      </c>
      <c r="L1985" s="1">
        <v>4</v>
      </c>
      <c r="M1985" s="1">
        <v>80</v>
      </c>
      <c r="N1985" s="1">
        <v>5</v>
      </c>
      <c r="O1985" s="1">
        <v>16</v>
      </c>
      <c r="P1985" s="1">
        <v>30</v>
      </c>
      <c r="Q1985" s="1">
        <v>334</v>
      </c>
      <c r="R1985" s="1" t="s">
        <v>42</v>
      </c>
      <c r="S1985" s="1" t="s">
        <v>4423</v>
      </c>
      <c r="T1985" s="1">
        <f>Table1[[#This Row],[Unit_Price]]*Table1[[#This Row],[Quantity]]</f>
        <v>320</v>
      </c>
      <c r="U1985" s="1">
        <f>(SUM(Table1[[#This Row],[Delivery_Fee]],Table1[[#This Row],[Gross_Sales]])-Table1[[#This Row],[Discount_Amount]])</f>
        <v>334</v>
      </c>
    </row>
    <row r="1986" spans="1:21" ht="20.399999999999999" customHeight="1" x14ac:dyDescent="0.3">
      <c r="A1986" s="1" t="s">
        <v>4424</v>
      </c>
      <c r="B1986" s="1" t="s">
        <v>6</v>
      </c>
      <c r="C1986" s="1" t="s">
        <v>30477</v>
      </c>
      <c r="D1986" s="1" t="s">
        <v>221</v>
      </c>
      <c r="E1986" s="1" t="s">
        <v>19</v>
      </c>
      <c r="F1986" s="1" t="s">
        <v>124</v>
      </c>
      <c r="G1986" s="1" t="s">
        <v>125</v>
      </c>
      <c r="H1986" s="1" t="s">
        <v>288</v>
      </c>
      <c r="I1986" s="1" t="s">
        <v>289</v>
      </c>
      <c r="J1986" s="1" t="s">
        <v>86</v>
      </c>
      <c r="K1986" s="1" t="s">
        <v>14</v>
      </c>
      <c r="L1986" s="1">
        <v>4</v>
      </c>
      <c r="M1986" s="1">
        <v>80</v>
      </c>
      <c r="N1986" s="1">
        <v>15</v>
      </c>
      <c r="O1986" s="1">
        <v>48</v>
      </c>
      <c r="P1986" s="1">
        <v>35</v>
      </c>
      <c r="Q1986" s="1">
        <v>307</v>
      </c>
      <c r="R1986" s="1" t="s">
        <v>26</v>
      </c>
      <c r="S1986" s="1" t="s">
        <v>4425</v>
      </c>
      <c r="T1986" s="1">
        <f>Table1[[#This Row],[Unit_Price]]*Table1[[#This Row],[Quantity]]</f>
        <v>320</v>
      </c>
      <c r="U1986" s="1">
        <f>(SUM(Table1[[#This Row],[Delivery_Fee]],Table1[[#This Row],[Gross_Sales]])-Table1[[#This Row],[Discount_Amount]])</f>
        <v>307</v>
      </c>
    </row>
    <row r="1987" spans="1:21" ht="20.399999999999999" customHeight="1" x14ac:dyDescent="0.3">
      <c r="A1987" s="1" t="s">
        <v>4426</v>
      </c>
      <c r="B1987" s="1" t="s">
        <v>6</v>
      </c>
      <c r="C1987" s="1" t="s">
        <v>30477</v>
      </c>
      <c r="D1987" s="1" t="s">
        <v>690</v>
      </c>
      <c r="E1987" s="1" t="s">
        <v>8</v>
      </c>
      <c r="F1987" s="1" t="s">
        <v>151</v>
      </c>
      <c r="G1987" s="1" t="s">
        <v>152</v>
      </c>
      <c r="H1987" s="1" t="s">
        <v>55</v>
      </c>
      <c r="I1987" s="1" t="s">
        <v>56</v>
      </c>
      <c r="J1987" s="1" t="s">
        <v>57</v>
      </c>
      <c r="K1987" s="1" t="s">
        <v>14</v>
      </c>
      <c r="L1987" s="1">
        <v>1</v>
      </c>
      <c r="M1987" s="1">
        <v>180</v>
      </c>
      <c r="N1987" s="1">
        <v>10</v>
      </c>
      <c r="O1987" s="1">
        <v>18</v>
      </c>
      <c r="P1987" s="1">
        <v>35</v>
      </c>
      <c r="Q1987" s="1">
        <v>197</v>
      </c>
      <c r="R1987" s="1" t="s">
        <v>42</v>
      </c>
      <c r="S1987" s="1" t="s">
        <v>4427</v>
      </c>
      <c r="T1987" s="1">
        <f>Table1[[#This Row],[Unit_Price]]*Table1[[#This Row],[Quantity]]</f>
        <v>180</v>
      </c>
      <c r="U1987" s="1">
        <f>(SUM(Table1[[#This Row],[Delivery_Fee]],Table1[[#This Row],[Gross_Sales]])-Table1[[#This Row],[Discount_Amount]])</f>
        <v>197</v>
      </c>
    </row>
    <row r="1988" spans="1:21" ht="20.399999999999999" customHeight="1" x14ac:dyDescent="0.3">
      <c r="A1988" s="1" t="s">
        <v>4428</v>
      </c>
      <c r="B1988" s="1" t="s">
        <v>6</v>
      </c>
      <c r="C1988" s="1" t="s">
        <v>30477</v>
      </c>
      <c r="D1988" s="1" t="s">
        <v>546</v>
      </c>
      <c r="E1988" s="1" t="s">
        <v>67</v>
      </c>
      <c r="F1988" s="1" t="s">
        <v>141</v>
      </c>
      <c r="G1988" s="1" t="s">
        <v>142</v>
      </c>
      <c r="H1988" s="1" t="s">
        <v>40</v>
      </c>
      <c r="I1988" s="1" t="s">
        <v>41</v>
      </c>
      <c r="J1988" s="1" t="s">
        <v>13</v>
      </c>
      <c r="K1988" s="1" t="s">
        <v>25</v>
      </c>
      <c r="L1988" s="1">
        <v>4</v>
      </c>
      <c r="M1988" s="1">
        <v>170</v>
      </c>
      <c r="N1988" s="1">
        <v>5</v>
      </c>
      <c r="O1988" s="1">
        <v>34</v>
      </c>
      <c r="P1988" s="1">
        <v>35</v>
      </c>
      <c r="Q1988" s="1">
        <v>681</v>
      </c>
      <c r="R1988" s="1" t="s">
        <v>36</v>
      </c>
      <c r="S1988" s="1" t="s">
        <v>4429</v>
      </c>
      <c r="T1988" s="1">
        <f>Table1[[#This Row],[Unit_Price]]*Table1[[#This Row],[Quantity]]</f>
        <v>680</v>
      </c>
      <c r="U1988" s="1">
        <f>(SUM(Table1[[#This Row],[Delivery_Fee]],Table1[[#This Row],[Gross_Sales]])-Table1[[#This Row],[Discount_Amount]])</f>
        <v>681</v>
      </c>
    </row>
    <row r="1989" spans="1:21" ht="20.399999999999999" customHeight="1" x14ac:dyDescent="0.3">
      <c r="A1989" s="1" t="s">
        <v>4430</v>
      </c>
      <c r="B1989" s="1" t="s">
        <v>6</v>
      </c>
      <c r="C1989" s="1" t="s">
        <v>30477</v>
      </c>
      <c r="D1989" s="1" t="s">
        <v>1158</v>
      </c>
      <c r="E1989" s="1" t="s">
        <v>19</v>
      </c>
      <c r="F1989" s="1" t="s">
        <v>20</v>
      </c>
      <c r="G1989" s="1" t="s">
        <v>21</v>
      </c>
      <c r="H1989" s="1" t="s">
        <v>33</v>
      </c>
      <c r="I1989" s="1" t="s">
        <v>34</v>
      </c>
      <c r="J1989" s="1" t="s">
        <v>35</v>
      </c>
      <c r="K1989" s="1" t="s">
        <v>25</v>
      </c>
      <c r="L1989" s="1">
        <v>3</v>
      </c>
      <c r="M1989" s="1">
        <v>240</v>
      </c>
      <c r="N1989" s="1">
        <v>20</v>
      </c>
      <c r="O1989" s="1">
        <v>144</v>
      </c>
      <c r="P1989" s="1">
        <v>35</v>
      </c>
      <c r="Q1989" s="1">
        <v>611</v>
      </c>
      <c r="R1989" s="1" t="s">
        <v>36</v>
      </c>
      <c r="S1989" s="1" t="s">
        <v>4431</v>
      </c>
      <c r="T1989" s="1">
        <f>Table1[[#This Row],[Unit_Price]]*Table1[[#This Row],[Quantity]]</f>
        <v>720</v>
      </c>
      <c r="U1989" s="1">
        <f>(SUM(Table1[[#This Row],[Delivery_Fee]],Table1[[#This Row],[Gross_Sales]])-Table1[[#This Row],[Discount_Amount]])</f>
        <v>611</v>
      </c>
    </row>
    <row r="1990" spans="1:21" ht="20.399999999999999" customHeight="1" x14ac:dyDescent="0.3">
      <c r="A1990" s="1" t="s">
        <v>4432</v>
      </c>
      <c r="B1990" s="1" t="s">
        <v>6</v>
      </c>
      <c r="C1990" s="1" t="s">
        <v>30477</v>
      </c>
      <c r="D1990" s="1" t="s">
        <v>983</v>
      </c>
      <c r="E1990" s="1" t="s">
        <v>8</v>
      </c>
      <c r="F1990" s="1" t="s">
        <v>9</v>
      </c>
      <c r="G1990" s="1" t="s">
        <v>10</v>
      </c>
      <c r="H1990" s="1" t="s">
        <v>40</v>
      </c>
      <c r="I1990" s="1" t="s">
        <v>41</v>
      </c>
      <c r="J1990" s="1" t="s">
        <v>13</v>
      </c>
      <c r="K1990" s="1" t="s">
        <v>25</v>
      </c>
      <c r="L1990" s="1">
        <v>3</v>
      </c>
      <c r="M1990" s="1">
        <v>170</v>
      </c>
      <c r="N1990" s="1">
        <v>10</v>
      </c>
      <c r="O1990" s="1">
        <v>51</v>
      </c>
      <c r="P1990" s="1">
        <v>30</v>
      </c>
      <c r="Q1990" s="1">
        <v>489</v>
      </c>
      <c r="R1990" s="1" t="s">
        <v>15</v>
      </c>
      <c r="S1990" s="1" t="s">
        <v>4433</v>
      </c>
      <c r="T1990" s="1">
        <f>Table1[[#This Row],[Unit_Price]]*Table1[[#This Row],[Quantity]]</f>
        <v>510</v>
      </c>
      <c r="U1990" s="1">
        <f>(SUM(Table1[[#This Row],[Delivery_Fee]],Table1[[#This Row],[Gross_Sales]])-Table1[[#This Row],[Discount_Amount]])</f>
        <v>489</v>
      </c>
    </row>
    <row r="1991" spans="1:21" ht="20.399999999999999" customHeight="1" x14ac:dyDescent="0.3">
      <c r="A1991" s="1" t="s">
        <v>4434</v>
      </c>
      <c r="B1991" s="1" t="s">
        <v>6</v>
      </c>
      <c r="C1991" s="1" t="s">
        <v>30477</v>
      </c>
      <c r="D1991" s="1" t="s">
        <v>1333</v>
      </c>
      <c r="E1991" s="1" t="s">
        <v>30</v>
      </c>
      <c r="F1991" s="1" t="s">
        <v>31</v>
      </c>
      <c r="G1991" s="1" t="s">
        <v>32</v>
      </c>
      <c r="H1991" s="1" t="s">
        <v>55</v>
      </c>
      <c r="I1991" s="1" t="s">
        <v>56</v>
      </c>
      <c r="J1991" s="1" t="s">
        <v>57</v>
      </c>
      <c r="K1991" s="1" t="s">
        <v>14</v>
      </c>
      <c r="L1991" s="1">
        <v>1</v>
      </c>
      <c r="M1991" s="1">
        <v>180</v>
      </c>
      <c r="N1991" s="1">
        <v>15</v>
      </c>
      <c r="O1991" s="1">
        <v>27</v>
      </c>
      <c r="P1991" s="1">
        <v>30</v>
      </c>
      <c r="Q1991" s="1">
        <v>183</v>
      </c>
      <c r="R1991" s="1" t="s">
        <v>15</v>
      </c>
      <c r="S1991" s="1" t="s">
        <v>4435</v>
      </c>
      <c r="T1991" s="1">
        <f>Table1[[#This Row],[Unit_Price]]*Table1[[#This Row],[Quantity]]</f>
        <v>180</v>
      </c>
      <c r="U1991" s="1">
        <f>(SUM(Table1[[#This Row],[Delivery_Fee]],Table1[[#This Row],[Gross_Sales]])-Table1[[#This Row],[Discount_Amount]])</f>
        <v>183</v>
      </c>
    </row>
    <row r="1992" spans="1:21" ht="20.399999999999999" customHeight="1" x14ac:dyDescent="0.3">
      <c r="A1992" s="1" t="s">
        <v>4436</v>
      </c>
      <c r="B1992" s="1" t="s">
        <v>6</v>
      </c>
      <c r="C1992" s="1" t="s">
        <v>30477</v>
      </c>
      <c r="D1992" s="1" t="s">
        <v>518</v>
      </c>
      <c r="E1992" s="1" t="s">
        <v>30</v>
      </c>
      <c r="F1992" s="1" t="s">
        <v>339</v>
      </c>
      <c r="G1992" s="1" t="s">
        <v>340</v>
      </c>
      <c r="H1992" s="1" t="s">
        <v>111</v>
      </c>
      <c r="I1992" s="1" t="s">
        <v>112</v>
      </c>
      <c r="J1992" s="1" t="s">
        <v>13</v>
      </c>
      <c r="K1992" s="1" t="s">
        <v>25</v>
      </c>
      <c r="L1992" s="1">
        <v>2</v>
      </c>
      <c r="M1992" s="1">
        <v>280</v>
      </c>
      <c r="N1992" s="1">
        <v>10</v>
      </c>
      <c r="O1992" s="1">
        <v>56</v>
      </c>
      <c r="P1992" s="1">
        <v>35</v>
      </c>
      <c r="Q1992" s="1">
        <v>539</v>
      </c>
      <c r="R1992" s="1" t="s">
        <v>63</v>
      </c>
      <c r="S1992" s="1" t="s">
        <v>4437</v>
      </c>
      <c r="T1992" s="1">
        <f>Table1[[#This Row],[Unit_Price]]*Table1[[#This Row],[Quantity]]</f>
        <v>560</v>
      </c>
      <c r="U1992" s="1">
        <f>(SUM(Table1[[#This Row],[Delivery_Fee]],Table1[[#This Row],[Gross_Sales]])-Table1[[#This Row],[Discount_Amount]])</f>
        <v>539</v>
      </c>
    </row>
    <row r="1993" spans="1:21" ht="20.399999999999999" customHeight="1" x14ac:dyDescent="0.3">
      <c r="A1993" s="1" t="s">
        <v>4438</v>
      </c>
      <c r="B1993" s="1" t="s">
        <v>6</v>
      </c>
      <c r="C1993" s="1" t="s">
        <v>30477</v>
      </c>
      <c r="D1993" s="1" t="s">
        <v>1571</v>
      </c>
      <c r="E1993" s="1" t="s">
        <v>30</v>
      </c>
      <c r="F1993" s="1" t="s">
        <v>136</v>
      </c>
      <c r="G1993" s="1" t="s">
        <v>137</v>
      </c>
      <c r="H1993" s="1" t="s">
        <v>111</v>
      </c>
      <c r="I1993" s="1" t="s">
        <v>112</v>
      </c>
      <c r="J1993" s="1" t="s">
        <v>13</v>
      </c>
      <c r="K1993" s="1" t="s">
        <v>25</v>
      </c>
      <c r="L1993" s="1">
        <v>2</v>
      </c>
      <c r="M1993" s="1">
        <v>280</v>
      </c>
      <c r="N1993" s="1">
        <v>5</v>
      </c>
      <c r="O1993" s="1">
        <v>28</v>
      </c>
      <c r="P1993" s="1">
        <v>30</v>
      </c>
      <c r="Q1993" s="1">
        <v>562</v>
      </c>
      <c r="R1993" s="1" t="s">
        <v>63</v>
      </c>
      <c r="S1993" s="1" t="s">
        <v>4439</v>
      </c>
      <c r="T1993" s="1">
        <f>Table1[[#This Row],[Unit_Price]]*Table1[[#This Row],[Quantity]]</f>
        <v>560</v>
      </c>
      <c r="U1993" s="1">
        <f>(SUM(Table1[[#This Row],[Delivery_Fee]],Table1[[#This Row],[Gross_Sales]])-Table1[[#This Row],[Discount_Amount]])</f>
        <v>562</v>
      </c>
    </row>
    <row r="1994" spans="1:21" ht="20.399999999999999" customHeight="1" x14ac:dyDescent="0.3">
      <c r="A1994" s="1" t="s">
        <v>4440</v>
      </c>
      <c r="B1994" s="1" t="s">
        <v>6</v>
      </c>
      <c r="C1994" s="1" t="s">
        <v>30477</v>
      </c>
      <c r="D1994" s="1" t="s">
        <v>4106</v>
      </c>
      <c r="E1994" s="1" t="s">
        <v>19</v>
      </c>
      <c r="F1994" s="1" t="s">
        <v>124</v>
      </c>
      <c r="G1994" s="1" t="s">
        <v>125</v>
      </c>
      <c r="H1994" s="1" t="s">
        <v>22</v>
      </c>
      <c r="I1994" s="1" t="s">
        <v>23</v>
      </c>
      <c r="J1994" s="1" t="s">
        <v>24</v>
      </c>
      <c r="K1994" s="1" t="s">
        <v>25</v>
      </c>
      <c r="L1994" s="1">
        <v>2</v>
      </c>
      <c r="M1994" s="1">
        <v>180</v>
      </c>
      <c r="N1994" s="1">
        <v>15</v>
      </c>
      <c r="O1994" s="1">
        <v>54</v>
      </c>
      <c r="P1994" s="1">
        <v>40</v>
      </c>
      <c r="Q1994" s="1">
        <v>346</v>
      </c>
      <c r="R1994" s="1" t="s">
        <v>36</v>
      </c>
      <c r="S1994" s="1" t="s">
        <v>4441</v>
      </c>
      <c r="T1994" s="1">
        <f>Table1[[#This Row],[Unit_Price]]*Table1[[#This Row],[Quantity]]</f>
        <v>360</v>
      </c>
      <c r="U1994" s="1">
        <f>(SUM(Table1[[#This Row],[Delivery_Fee]],Table1[[#This Row],[Gross_Sales]])-Table1[[#This Row],[Discount_Amount]])</f>
        <v>346</v>
      </c>
    </row>
    <row r="1995" spans="1:21" ht="20.399999999999999" customHeight="1" x14ac:dyDescent="0.3">
      <c r="A1995" s="1" t="s">
        <v>4442</v>
      </c>
      <c r="B1995" s="1" t="s">
        <v>6</v>
      </c>
      <c r="C1995" s="1" t="s">
        <v>30477</v>
      </c>
      <c r="D1995" s="1" t="s">
        <v>682</v>
      </c>
      <c r="E1995" s="1" t="s">
        <v>30</v>
      </c>
      <c r="F1995" s="1" t="s">
        <v>136</v>
      </c>
      <c r="G1995" s="1" t="s">
        <v>137</v>
      </c>
      <c r="H1995" s="1" t="s">
        <v>84</v>
      </c>
      <c r="I1995" s="1" t="s">
        <v>85</v>
      </c>
      <c r="J1995" s="1" t="s">
        <v>86</v>
      </c>
      <c r="K1995" s="1" t="s">
        <v>14</v>
      </c>
      <c r="L1995" s="1">
        <v>2</v>
      </c>
      <c r="M1995" s="1">
        <v>100</v>
      </c>
      <c r="N1995" s="1">
        <v>20</v>
      </c>
      <c r="O1995" s="1">
        <v>40</v>
      </c>
      <c r="P1995" s="1">
        <v>30</v>
      </c>
      <c r="Q1995" s="1">
        <v>190</v>
      </c>
      <c r="R1995" s="1" t="s">
        <v>63</v>
      </c>
      <c r="S1995" s="1" t="s">
        <v>4443</v>
      </c>
      <c r="T1995" s="1">
        <f>Table1[[#This Row],[Unit_Price]]*Table1[[#This Row],[Quantity]]</f>
        <v>200</v>
      </c>
      <c r="U1995" s="1">
        <f>(SUM(Table1[[#This Row],[Delivery_Fee]],Table1[[#This Row],[Gross_Sales]])-Table1[[#This Row],[Discount_Amount]])</f>
        <v>190</v>
      </c>
    </row>
    <row r="1996" spans="1:21" ht="20.399999999999999" customHeight="1" x14ac:dyDescent="0.3">
      <c r="A1996" s="1" t="s">
        <v>4444</v>
      </c>
      <c r="B1996" s="1" t="s">
        <v>6</v>
      </c>
      <c r="C1996" s="1" t="s">
        <v>30477</v>
      </c>
      <c r="D1996" s="1" t="s">
        <v>285</v>
      </c>
      <c r="E1996" s="1" t="s">
        <v>30</v>
      </c>
      <c r="F1996" s="1" t="s">
        <v>75</v>
      </c>
      <c r="G1996" s="1" t="s">
        <v>76</v>
      </c>
      <c r="H1996" s="1" t="s">
        <v>11</v>
      </c>
      <c r="I1996" s="1" t="s">
        <v>12</v>
      </c>
      <c r="J1996" s="1" t="s">
        <v>13</v>
      </c>
      <c r="K1996" s="1" t="s">
        <v>14</v>
      </c>
      <c r="L1996" s="1">
        <v>3</v>
      </c>
      <c r="M1996" s="1">
        <v>140</v>
      </c>
      <c r="N1996" s="1">
        <v>0</v>
      </c>
      <c r="O1996" s="1">
        <v>0</v>
      </c>
      <c r="P1996" s="1">
        <v>35</v>
      </c>
      <c r="Q1996" s="1">
        <v>455</v>
      </c>
      <c r="R1996" s="1" t="s">
        <v>15</v>
      </c>
      <c r="S1996" s="1" t="s">
        <v>4445</v>
      </c>
      <c r="T1996" s="1">
        <f>Table1[[#This Row],[Unit_Price]]*Table1[[#This Row],[Quantity]]</f>
        <v>420</v>
      </c>
      <c r="U1996" s="1">
        <f>(SUM(Table1[[#This Row],[Delivery_Fee]],Table1[[#This Row],[Gross_Sales]])-Table1[[#This Row],[Discount_Amount]])</f>
        <v>455</v>
      </c>
    </row>
    <row r="1997" spans="1:21" ht="20.399999999999999" customHeight="1" x14ac:dyDescent="0.3">
      <c r="A1997" s="1" t="s">
        <v>4446</v>
      </c>
      <c r="B1997" s="1" t="s">
        <v>6</v>
      </c>
      <c r="C1997" s="1" t="s">
        <v>30477</v>
      </c>
      <c r="D1997" s="1" t="s">
        <v>1576</v>
      </c>
      <c r="E1997" s="1" t="s">
        <v>67</v>
      </c>
      <c r="F1997" s="1" t="s">
        <v>68</v>
      </c>
      <c r="G1997" s="1" t="s">
        <v>69</v>
      </c>
      <c r="H1997" s="1" t="s">
        <v>33</v>
      </c>
      <c r="I1997" s="1" t="s">
        <v>34</v>
      </c>
      <c r="J1997" s="1" t="s">
        <v>35</v>
      </c>
      <c r="K1997" s="1" t="s">
        <v>25</v>
      </c>
      <c r="L1997" s="1">
        <v>1</v>
      </c>
      <c r="M1997" s="1">
        <v>240</v>
      </c>
      <c r="N1997" s="1">
        <v>15</v>
      </c>
      <c r="O1997" s="1">
        <v>36</v>
      </c>
      <c r="P1997" s="1">
        <v>25</v>
      </c>
      <c r="Q1997" s="1">
        <v>229</v>
      </c>
      <c r="R1997" s="1" t="s">
        <v>36</v>
      </c>
      <c r="S1997" s="1" t="s">
        <v>4447</v>
      </c>
      <c r="T1997" s="1">
        <f>Table1[[#This Row],[Unit_Price]]*Table1[[#This Row],[Quantity]]</f>
        <v>240</v>
      </c>
      <c r="U1997" s="1">
        <f>(SUM(Table1[[#This Row],[Delivery_Fee]],Table1[[#This Row],[Gross_Sales]])-Table1[[#This Row],[Discount_Amount]])</f>
        <v>229</v>
      </c>
    </row>
    <row r="1998" spans="1:21" ht="20.399999999999999" customHeight="1" x14ac:dyDescent="0.3">
      <c r="A1998" s="1" t="s">
        <v>4448</v>
      </c>
      <c r="B1998" s="1" t="s">
        <v>6</v>
      </c>
      <c r="C1998" s="1" t="s">
        <v>30477</v>
      </c>
      <c r="D1998" s="1" t="s">
        <v>576</v>
      </c>
      <c r="E1998" s="1" t="s">
        <v>30</v>
      </c>
      <c r="F1998" s="1" t="s">
        <v>136</v>
      </c>
      <c r="G1998" s="1" t="s">
        <v>137</v>
      </c>
      <c r="H1998" s="1" t="s">
        <v>22</v>
      </c>
      <c r="I1998" s="1" t="s">
        <v>23</v>
      </c>
      <c r="J1998" s="1" t="s">
        <v>24</v>
      </c>
      <c r="K1998" s="1" t="s">
        <v>25</v>
      </c>
      <c r="L1998" s="1">
        <v>4</v>
      </c>
      <c r="M1998" s="1">
        <v>180</v>
      </c>
      <c r="N1998" s="1">
        <v>20</v>
      </c>
      <c r="O1998" s="1">
        <v>144</v>
      </c>
      <c r="P1998" s="1">
        <v>25</v>
      </c>
      <c r="Q1998" s="1">
        <v>601</v>
      </c>
      <c r="R1998" s="1" t="s">
        <v>42</v>
      </c>
      <c r="S1998" s="1" t="s">
        <v>4449</v>
      </c>
      <c r="T1998" s="1">
        <f>Table1[[#This Row],[Unit_Price]]*Table1[[#This Row],[Quantity]]</f>
        <v>720</v>
      </c>
      <c r="U1998" s="1">
        <f>(SUM(Table1[[#This Row],[Delivery_Fee]],Table1[[#This Row],[Gross_Sales]])-Table1[[#This Row],[Discount_Amount]])</f>
        <v>601</v>
      </c>
    </row>
    <row r="1999" spans="1:21" ht="20.399999999999999" customHeight="1" x14ac:dyDescent="0.3">
      <c r="A1999" s="1" t="s">
        <v>4450</v>
      </c>
      <c r="B1999" s="1" t="s">
        <v>6</v>
      </c>
      <c r="C1999" s="1" t="s">
        <v>30477</v>
      </c>
      <c r="D1999" s="1" t="s">
        <v>401</v>
      </c>
      <c r="E1999" s="1" t="s">
        <v>30</v>
      </c>
      <c r="F1999" s="1" t="s">
        <v>75</v>
      </c>
      <c r="G1999" s="1" t="s">
        <v>76</v>
      </c>
      <c r="H1999" s="1" t="s">
        <v>11</v>
      </c>
      <c r="I1999" s="1" t="s">
        <v>12</v>
      </c>
      <c r="J1999" s="1" t="s">
        <v>13</v>
      </c>
      <c r="K1999" s="1" t="s">
        <v>14</v>
      </c>
      <c r="L1999" s="1">
        <v>2</v>
      </c>
      <c r="M1999" s="1">
        <v>140</v>
      </c>
      <c r="N1999" s="1">
        <v>5</v>
      </c>
      <c r="O1999" s="1">
        <v>14</v>
      </c>
      <c r="P1999" s="1">
        <v>40</v>
      </c>
      <c r="Q1999" s="1">
        <v>306</v>
      </c>
      <c r="R1999" s="1" t="s">
        <v>36</v>
      </c>
      <c r="S1999" s="1" t="s">
        <v>4451</v>
      </c>
      <c r="T1999" s="1">
        <f>Table1[[#This Row],[Unit_Price]]*Table1[[#This Row],[Quantity]]</f>
        <v>280</v>
      </c>
      <c r="U1999" s="1">
        <f>(SUM(Table1[[#This Row],[Delivery_Fee]],Table1[[#This Row],[Gross_Sales]])-Table1[[#This Row],[Discount_Amount]])</f>
        <v>306</v>
      </c>
    </row>
    <row r="2000" spans="1:21" ht="20.399999999999999" customHeight="1" x14ac:dyDescent="0.3">
      <c r="A2000" s="1" t="s">
        <v>4452</v>
      </c>
      <c r="B2000" s="1" t="s">
        <v>6</v>
      </c>
      <c r="C2000" s="1" t="s">
        <v>30477</v>
      </c>
      <c r="D2000" s="1" t="s">
        <v>939</v>
      </c>
      <c r="E2000" s="1" t="s">
        <v>19</v>
      </c>
      <c r="F2000" s="1" t="s">
        <v>20</v>
      </c>
      <c r="G2000" s="1" t="s">
        <v>21</v>
      </c>
      <c r="H2000" s="1" t="s">
        <v>111</v>
      </c>
      <c r="I2000" s="1" t="s">
        <v>112</v>
      </c>
      <c r="J2000" s="1" t="s">
        <v>13</v>
      </c>
      <c r="K2000" s="1" t="s">
        <v>25</v>
      </c>
      <c r="L2000" s="1">
        <v>2</v>
      </c>
      <c r="M2000" s="1">
        <v>280</v>
      </c>
      <c r="N2000" s="1">
        <v>20</v>
      </c>
      <c r="O2000" s="1">
        <v>112</v>
      </c>
      <c r="P2000" s="1">
        <v>40</v>
      </c>
      <c r="Q2000" s="1">
        <v>488</v>
      </c>
      <c r="R2000" s="1" t="s">
        <v>15</v>
      </c>
      <c r="S2000" s="1" t="s">
        <v>4453</v>
      </c>
      <c r="T2000" s="1">
        <f>Table1[[#This Row],[Unit_Price]]*Table1[[#This Row],[Quantity]]</f>
        <v>560</v>
      </c>
      <c r="U2000" s="1">
        <f>(SUM(Table1[[#This Row],[Delivery_Fee]],Table1[[#This Row],[Gross_Sales]])-Table1[[#This Row],[Discount_Amount]])</f>
        <v>488</v>
      </c>
    </row>
    <row r="2001" spans="1:21" ht="20.399999999999999" customHeight="1" x14ac:dyDescent="0.3">
      <c r="A2001" s="1" t="s">
        <v>4454</v>
      </c>
      <c r="B2001" s="1" t="s">
        <v>6</v>
      </c>
      <c r="C2001" s="1" t="s">
        <v>30477</v>
      </c>
      <c r="D2001" s="1" t="s">
        <v>1153</v>
      </c>
      <c r="E2001" s="1" t="s">
        <v>30</v>
      </c>
      <c r="F2001" s="1" t="s">
        <v>53</v>
      </c>
      <c r="G2001" s="1" t="s">
        <v>54</v>
      </c>
      <c r="H2001" s="1" t="s">
        <v>111</v>
      </c>
      <c r="I2001" s="1" t="s">
        <v>112</v>
      </c>
      <c r="J2001" s="1" t="s">
        <v>13</v>
      </c>
      <c r="K2001" s="1" t="s">
        <v>25</v>
      </c>
      <c r="L2001" s="1">
        <v>1</v>
      </c>
      <c r="M2001" s="1">
        <v>280</v>
      </c>
      <c r="N2001" s="1">
        <v>10</v>
      </c>
      <c r="O2001" s="1">
        <v>28</v>
      </c>
      <c r="P2001" s="1">
        <v>30</v>
      </c>
      <c r="Q2001" s="1">
        <v>282</v>
      </c>
      <c r="R2001" s="1" t="s">
        <v>15</v>
      </c>
      <c r="S2001" s="1" t="s">
        <v>4455</v>
      </c>
      <c r="T2001" s="1">
        <f>Table1[[#This Row],[Unit_Price]]*Table1[[#This Row],[Quantity]]</f>
        <v>280</v>
      </c>
      <c r="U2001" s="1">
        <f>(SUM(Table1[[#This Row],[Delivery_Fee]],Table1[[#This Row],[Gross_Sales]])-Table1[[#This Row],[Discount_Amount]])</f>
        <v>282</v>
      </c>
    </row>
    <row r="2002" spans="1:21" ht="20.399999999999999" customHeight="1" x14ac:dyDescent="0.3">
      <c r="A2002" s="1" t="s">
        <v>4456</v>
      </c>
      <c r="B2002" s="1" t="s">
        <v>6</v>
      </c>
      <c r="C2002" s="1" t="s">
        <v>30477</v>
      </c>
      <c r="D2002" s="1" t="s">
        <v>783</v>
      </c>
      <c r="E2002" s="1" t="s">
        <v>19</v>
      </c>
      <c r="F2002" s="1" t="s">
        <v>20</v>
      </c>
      <c r="G2002" s="1" t="s">
        <v>21</v>
      </c>
      <c r="H2002" s="1" t="s">
        <v>131</v>
      </c>
      <c r="I2002" s="1" t="s">
        <v>132</v>
      </c>
      <c r="J2002" s="1" t="s">
        <v>57</v>
      </c>
      <c r="K2002" s="1" t="s">
        <v>25</v>
      </c>
      <c r="L2002" s="1">
        <v>4</v>
      </c>
      <c r="M2002" s="1">
        <v>220</v>
      </c>
      <c r="N2002" s="1">
        <v>0</v>
      </c>
      <c r="O2002" s="1">
        <v>0</v>
      </c>
      <c r="P2002" s="1">
        <v>30</v>
      </c>
      <c r="Q2002" s="1">
        <v>910</v>
      </c>
      <c r="R2002" s="1" t="s">
        <v>15</v>
      </c>
      <c r="S2002" s="1" t="s">
        <v>4457</v>
      </c>
      <c r="T2002" s="1">
        <f>Table1[[#This Row],[Unit_Price]]*Table1[[#This Row],[Quantity]]</f>
        <v>880</v>
      </c>
      <c r="U2002" s="1">
        <f>(SUM(Table1[[#This Row],[Delivery_Fee]],Table1[[#This Row],[Gross_Sales]])-Table1[[#This Row],[Discount_Amount]])</f>
        <v>910</v>
      </c>
    </row>
    <row r="2003" spans="1:21" ht="20.399999999999999" customHeight="1" x14ac:dyDescent="0.3">
      <c r="A2003" s="1" t="s">
        <v>4458</v>
      </c>
      <c r="B2003" s="1" t="s">
        <v>6</v>
      </c>
      <c r="C2003" s="1" t="s">
        <v>30477</v>
      </c>
      <c r="D2003" s="1" t="s">
        <v>789</v>
      </c>
      <c r="E2003" s="1" t="s">
        <v>67</v>
      </c>
      <c r="F2003" s="1" t="s">
        <v>267</v>
      </c>
      <c r="G2003" s="1" t="s">
        <v>268</v>
      </c>
      <c r="H2003" s="1" t="s">
        <v>40</v>
      </c>
      <c r="I2003" s="1" t="s">
        <v>41</v>
      </c>
      <c r="J2003" s="1" t="s">
        <v>13</v>
      </c>
      <c r="K2003" s="1" t="s">
        <v>25</v>
      </c>
      <c r="L2003" s="1">
        <v>2</v>
      </c>
      <c r="M2003" s="1">
        <v>170</v>
      </c>
      <c r="N2003" s="1">
        <v>20</v>
      </c>
      <c r="O2003" s="1">
        <v>68</v>
      </c>
      <c r="P2003" s="1">
        <v>35</v>
      </c>
      <c r="Q2003" s="1">
        <v>307</v>
      </c>
      <c r="R2003" s="1" t="s">
        <v>36</v>
      </c>
      <c r="S2003" s="1" t="s">
        <v>4459</v>
      </c>
      <c r="T2003" s="1">
        <f>Table1[[#This Row],[Unit_Price]]*Table1[[#This Row],[Quantity]]</f>
        <v>340</v>
      </c>
      <c r="U2003" s="1">
        <f>(SUM(Table1[[#This Row],[Delivery_Fee]],Table1[[#This Row],[Gross_Sales]])-Table1[[#This Row],[Discount_Amount]])</f>
        <v>307</v>
      </c>
    </row>
    <row r="2004" spans="1:21" ht="20.399999999999999" customHeight="1" x14ac:dyDescent="0.3">
      <c r="A2004" s="1" t="s">
        <v>4460</v>
      </c>
      <c r="B2004" s="1" t="s">
        <v>6</v>
      </c>
      <c r="C2004" s="1" t="s">
        <v>30477</v>
      </c>
      <c r="D2004" s="1" t="s">
        <v>1557</v>
      </c>
      <c r="E2004" s="1" t="s">
        <v>67</v>
      </c>
      <c r="F2004" s="1" t="s">
        <v>68</v>
      </c>
      <c r="G2004" s="1" t="s">
        <v>69</v>
      </c>
      <c r="H2004" s="1" t="s">
        <v>116</v>
      </c>
      <c r="I2004" s="1" t="s">
        <v>117</v>
      </c>
      <c r="J2004" s="1" t="s">
        <v>35</v>
      </c>
      <c r="K2004" s="1" t="s">
        <v>14</v>
      </c>
      <c r="L2004" s="1">
        <v>2</v>
      </c>
      <c r="M2004" s="1">
        <v>210</v>
      </c>
      <c r="N2004" s="1">
        <v>20</v>
      </c>
      <c r="O2004" s="1">
        <v>84</v>
      </c>
      <c r="P2004" s="1">
        <v>35</v>
      </c>
      <c r="Q2004" s="1">
        <v>371</v>
      </c>
      <c r="R2004" s="1" t="s">
        <v>15</v>
      </c>
      <c r="S2004" s="1" t="s">
        <v>4461</v>
      </c>
      <c r="T2004" s="1">
        <f>Table1[[#This Row],[Unit_Price]]*Table1[[#This Row],[Quantity]]</f>
        <v>420</v>
      </c>
      <c r="U2004" s="1">
        <f>(SUM(Table1[[#This Row],[Delivery_Fee]],Table1[[#This Row],[Gross_Sales]])-Table1[[#This Row],[Discount_Amount]])</f>
        <v>371</v>
      </c>
    </row>
    <row r="2005" spans="1:21" ht="20.399999999999999" customHeight="1" x14ac:dyDescent="0.3">
      <c r="A2005" s="1" t="s">
        <v>4462</v>
      </c>
      <c r="B2005" s="1" t="s">
        <v>6</v>
      </c>
      <c r="C2005" s="1" t="s">
        <v>30477</v>
      </c>
      <c r="D2005" s="1" t="s">
        <v>506</v>
      </c>
      <c r="E2005" s="1" t="s">
        <v>19</v>
      </c>
      <c r="F2005" s="1" t="s">
        <v>129</v>
      </c>
      <c r="G2005" s="1" t="s">
        <v>130</v>
      </c>
      <c r="H2005" s="1" t="s">
        <v>33</v>
      </c>
      <c r="I2005" s="1" t="s">
        <v>34</v>
      </c>
      <c r="J2005" s="1" t="s">
        <v>35</v>
      </c>
      <c r="K2005" s="1" t="s">
        <v>25</v>
      </c>
      <c r="L2005" s="1">
        <v>1</v>
      </c>
      <c r="M2005" s="1">
        <v>240</v>
      </c>
      <c r="N2005" s="1">
        <v>0</v>
      </c>
      <c r="O2005" s="1">
        <v>0</v>
      </c>
      <c r="P2005" s="1">
        <v>20</v>
      </c>
      <c r="Q2005" s="1">
        <v>260</v>
      </c>
      <c r="R2005" s="1" t="s">
        <v>63</v>
      </c>
      <c r="S2005" s="1" t="s">
        <v>4463</v>
      </c>
      <c r="T2005" s="1">
        <f>Table1[[#This Row],[Unit_Price]]*Table1[[#This Row],[Quantity]]</f>
        <v>240</v>
      </c>
      <c r="U2005" s="1">
        <f>(SUM(Table1[[#This Row],[Delivery_Fee]],Table1[[#This Row],[Gross_Sales]])-Table1[[#This Row],[Discount_Amount]])</f>
        <v>260</v>
      </c>
    </row>
    <row r="2006" spans="1:21" ht="20.399999999999999" customHeight="1" x14ac:dyDescent="0.3">
      <c r="A2006" s="1" t="s">
        <v>4464</v>
      </c>
      <c r="B2006" s="1" t="s">
        <v>6</v>
      </c>
      <c r="C2006" s="1" t="s">
        <v>30477</v>
      </c>
      <c r="D2006" s="1" t="s">
        <v>679</v>
      </c>
      <c r="E2006" s="1" t="s">
        <v>30</v>
      </c>
      <c r="F2006" s="1" t="s">
        <v>75</v>
      </c>
      <c r="G2006" s="1" t="s">
        <v>76</v>
      </c>
      <c r="H2006" s="1" t="s">
        <v>61</v>
      </c>
      <c r="I2006" s="1" t="s">
        <v>62</v>
      </c>
      <c r="J2006" s="1" t="s">
        <v>24</v>
      </c>
      <c r="K2006" s="1" t="s">
        <v>25</v>
      </c>
      <c r="L2006" s="1">
        <v>3</v>
      </c>
      <c r="M2006" s="1">
        <v>190</v>
      </c>
      <c r="N2006" s="1">
        <v>15</v>
      </c>
      <c r="O2006" s="1">
        <v>85.5</v>
      </c>
      <c r="P2006" s="1">
        <v>40</v>
      </c>
      <c r="Q2006" s="1">
        <v>524.5</v>
      </c>
      <c r="R2006" s="1" t="s">
        <v>26</v>
      </c>
      <c r="S2006" s="1" t="s">
        <v>4465</v>
      </c>
      <c r="T2006" s="1">
        <f>Table1[[#This Row],[Unit_Price]]*Table1[[#This Row],[Quantity]]</f>
        <v>570</v>
      </c>
      <c r="U2006" s="1">
        <f>(SUM(Table1[[#This Row],[Delivery_Fee]],Table1[[#This Row],[Gross_Sales]])-Table1[[#This Row],[Discount_Amount]])</f>
        <v>524.5</v>
      </c>
    </row>
    <row r="2007" spans="1:21" ht="20.399999999999999" customHeight="1" x14ac:dyDescent="0.3">
      <c r="A2007" s="1" t="s">
        <v>4466</v>
      </c>
      <c r="B2007" s="1" t="s">
        <v>6</v>
      </c>
      <c r="C2007" s="1" t="s">
        <v>30477</v>
      </c>
      <c r="D2007" s="1" t="s">
        <v>2493</v>
      </c>
      <c r="E2007" s="1" t="s">
        <v>30</v>
      </c>
      <c r="F2007" s="1" t="s">
        <v>136</v>
      </c>
      <c r="G2007" s="1" t="s">
        <v>137</v>
      </c>
      <c r="H2007" s="1" t="s">
        <v>61</v>
      </c>
      <c r="I2007" s="1" t="s">
        <v>62</v>
      </c>
      <c r="J2007" s="1" t="s">
        <v>24</v>
      </c>
      <c r="K2007" s="1" t="s">
        <v>25</v>
      </c>
      <c r="L2007" s="1">
        <v>3</v>
      </c>
      <c r="M2007" s="1">
        <v>190</v>
      </c>
      <c r="N2007" s="1">
        <v>20</v>
      </c>
      <c r="O2007" s="1">
        <v>114</v>
      </c>
      <c r="P2007" s="1">
        <v>20</v>
      </c>
      <c r="Q2007" s="1">
        <v>476</v>
      </c>
      <c r="R2007" s="1" t="s">
        <v>42</v>
      </c>
      <c r="S2007" s="1" t="s">
        <v>4467</v>
      </c>
      <c r="T2007" s="1">
        <f>Table1[[#This Row],[Unit_Price]]*Table1[[#This Row],[Quantity]]</f>
        <v>570</v>
      </c>
      <c r="U2007" s="1">
        <f>(SUM(Table1[[#This Row],[Delivery_Fee]],Table1[[#This Row],[Gross_Sales]])-Table1[[#This Row],[Discount_Amount]])</f>
        <v>476</v>
      </c>
    </row>
    <row r="2008" spans="1:21" ht="20.399999999999999" customHeight="1" x14ac:dyDescent="0.3">
      <c r="A2008" s="1" t="s">
        <v>4468</v>
      </c>
      <c r="B2008" s="1" t="s">
        <v>6</v>
      </c>
      <c r="C2008" s="1" t="s">
        <v>30477</v>
      </c>
      <c r="D2008" s="1" t="s">
        <v>1726</v>
      </c>
      <c r="E2008" s="1" t="s">
        <v>30</v>
      </c>
      <c r="F2008" s="1" t="s">
        <v>136</v>
      </c>
      <c r="G2008" s="1" t="s">
        <v>137</v>
      </c>
      <c r="H2008" s="1" t="s">
        <v>70</v>
      </c>
      <c r="I2008" s="1" t="s">
        <v>71</v>
      </c>
      <c r="J2008" s="1" t="s">
        <v>13</v>
      </c>
      <c r="K2008" s="1" t="s">
        <v>14</v>
      </c>
      <c r="L2008" s="1">
        <v>1</v>
      </c>
      <c r="M2008" s="1">
        <v>130</v>
      </c>
      <c r="N2008" s="1">
        <v>5</v>
      </c>
      <c r="O2008" s="1">
        <v>6.5</v>
      </c>
      <c r="P2008" s="1">
        <v>35</v>
      </c>
      <c r="Q2008" s="1">
        <v>158.5</v>
      </c>
      <c r="R2008" s="1" t="s">
        <v>36</v>
      </c>
      <c r="S2008" s="1" t="s">
        <v>4469</v>
      </c>
      <c r="T2008" s="1">
        <f>Table1[[#This Row],[Unit_Price]]*Table1[[#This Row],[Quantity]]</f>
        <v>130</v>
      </c>
      <c r="U2008" s="1">
        <f>(SUM(Table1[[#This Row],[Delivery_Fee]],Table1[[#This Row],[Gross_Sales]])-Table1[[#This Row],[Discount_Amount]])</f>
        <v>158.5</v>
      </c>
    </row>
    <row r="2009" spans="1:21" ht="20.399999999999999" customHeight="1" x14ac:dyDescent="0.3">
      <c r="A2009" s="1" t="s">
        <v>4470</v>
      </c>
      <c r="B2009" s="1" t="s">
        <v>6</v>
      </c>
      <c r="C2009" s="1" t="s">
        <v>30477</v>
      </c>
      <c r="D2009" s="1" t="s">
        <v>361</v>
      </c>
      <c r="E2009" s="1" t="s">
        <v>67</v>
      </c>
      <c r="F2009" s="1" t="s">
        <v>141</v>
      </c>
      <c r="G2009" s="1" t="s">
        <v>142</v>
      </c>
      <c r="H2009" s="1" t="s">
        <v>55</v>
      </c>
      <c r="I2009" s="1" t="s">
        <v>56</v>
      </c>
      <c r="J2009" s="1" t="s">
        <v>57</v>
      </c>
      <c r="K2009" s="1" t="s">
        <v>14</v>
      </c>
      <c r="L2009" s="1">
        <v>2</v>
      </c>
      <c r="M2009" s="1">
        <v>180</v>
      </c>
      <c r="N2009" s="1">
        <v>5</v>
      </c>
      <c r="O2009" s="1">
        <v>18</v>
      </c>
      <c r="P2009" s="1">
        <v>20</v>
      </c>
      <c r="Q2009" s="1">
        <v>362</v>
      </c>
      <c r="R2009" s="1" t="s">
        <v>42</v>
      </c>
      <c r="S2009" s="1" t="s">
        <v>4471</v>
      </c>
      <c r="T2009" s="1">
        <f>Table1[[#This Row],[Unit_Price]]*Table1[[#This Row],[Quantity]]</f>
        <v>360</v>
      </c>
      <c r="U2009" s="1">
        <f>(SUM(Table1[[#This Row],[Delivery_Fee]],Table1[[#This Row],[Gross_Sales]])-Table1[[#This Row],[Discount_Amount]])</f>
        <v>362</v>
      </c>
    </row>
    <row r="2010" spans="1:21" ht="20.399999999999999" customHeight="1" x14ac:dyDescent="0.3">
      <c r="A2010" s="1" t="s">
        <v>4472</v>
      </c>
      <c r="B2010" s="1" t="s">
        <v>6</v>
      </c>
      <c r="C2010" s="1" t="s">
        <v>30477</v>
      </c>
      <c r="D2010" s="1" t="s">
        <v>161</v>
      </c>
      <c r="E2010" s="1" t="s">
        <v>30</v>
      </c>
      <c r="F2010" s="1" t="s">
        <v>136</v>
      </c>
      <c r="G2010" s="1" t="s">
        <v>137</v>
      </c>
      <c r="H2010" s="1" t="s">
        <v>84</v>
      </c>
      <c r="I2010" s="1" t="s">
        <v>85</v>
      </c>
      <c r="J2010" s="1" t="s">
        <v>86</v>
      </c>
      <c r="K2010" s="1" t="s">
        <v>14</v>
      </c>
      <c r="L2010" s="1">
        <v>3</v>
      </c>
      <c r="M2010" s="1">
        <v>100</v>
      </c>
      <c r="N2010" s="1">
        <v>0</v>
      </c>
      <c r="O2010" s="1">
        <v>0</v>
      </c>
      <c r="P2010" s="1">
        <v>35</v>
      </c>
      <c r="Q2010" s="1">
        <v>335</v>
      </c>
      <c r="R2010" s="1" t="s">
        <v>63</v>
      </c>
      <c r="S2010" s="1" t="s">
        <v>4473</v>
      </c>
      <c r="T2010" s="1">
        <f>Table1[[#This Row],[Unit_Price]]*Table1[[#This Row],[Quantity]]</f>
        <v>300</v>
      </c>
      <c r="U2010" s="1">
        <f>(SUM(Table1[[#This Row],[Delivery_Fee]],Table1[[#This Row],[Gross_Sales]])-Table1[[#This Row],[Discount_Amount]])</f>
        <v>335</v>
      </c>
    </row>
    <row r="2011" spans="1:21" ht="20.399999999999999" customHeight="1" x14ac:dyDescent="0.3">
      <c r="A2011" s="1" t="s">
        <v>4474</v>
      </c>
      <c r="B2011" s="1" t="s">
        <v>6</v>
      </c>
      <c r="C2011" s="1" t="s">
        <v>30477</v>
      </c>
      <c r="D2011" s="1" t="s">
        <v>1852</v>
      </c>
      <c r="E2011" s="1" t="s">
        <v>30</v>
      </c>
      <c r="F2011" s="1" t="s">
        <v>151</v>
      </c>
      <c r="G2011" s="1" t="s">
        <v>152</v>
      </c>
      <c r="H2011" s="1" t="s">
        <v>48</v>
      </c>
      <c r="I2011" s="1" t="s">
        <v>49</v>
      </c>
      <c r="J2011" s="1" t="s">
        <v>13</v>
      </c>
      <c r="K2011" s="1" t="s">
        <v>14</v>
      </c>
      <c r="L2011" s="1">
        <v>4</v>
      </c>
      <c r="M2011" s="1">
        <v>220</v>
      </c>
      <c r="N2011" s="1">
        <v>5</v>
      </c>
      <c r="O2011" s="1">
        <v>44</v>
      </c>
      <c r="P2011" s="1">
        <v>40</v>
      </c>
      <c r="Q2011" s="1">
        <v>876</v>
      </c>
      <c r="R2011" s="1" t="s">
        <v>15</v>
      </c>
      <c r="S2011" s="1" t="s">
        <v>4475</v>
      </c>
      <c r="T2011" s="1">
        <f>Table1[[#This Row],[Unit_Price]]*Table1[[#This Row],[Quantity]]</f>
        <v>880</v>
      </c>
      <c r="U2011" s="1">
        <f>(SUM(Table1[[#This Row],[Delivery_Fee]],Table1[[#This Row],[Gross_Sales]])-Table1[[#This Row],[Discount_Amount]])</f>
        <v>876</v>
      </c>
    </row>
    <row r="2012" spans="1:21" ht="20.399999999999999" customHeight="1" x14ac:dyDescent="0.3">
      <c r="A2012" s="1" t="s">
        <v>4476</v>
      </c>
      <c r="B2012" s="1" t="s">
        <v>6</v>
      </c>
      <c r="C2012" s="1" t="s">
        <v>30477</v>
      </c>
      <c r="D2012" s="1" t="s">
        <v>626</v>
      </c>
      <c r="E2012" s="1" t="s">
        <v>67</v>
      </c>
      <c r="F2012" s="1" t="s">
        <v>267</v>
      </c>
      <c r="G2012" s="1" t="s">
        <v>268</v>
      </c>
      <c r="H2012" s="1" t="s">
        <v>55</v>
      </c>
      <c r="I2012" s="1" t="s">
        <v>56</v>
      </c>
      <c r="J2012" s="1" t="s">
        <v>57</v>
      </c>
      <c r="K2012" s="1" t="s">
        <v>14</v>
      </c>
      <c r="L2012" s="1">
        <v>3</v>
      </c>
      <c r="M2012" s="1">
        <v>180</v>
      </c>
      <c r="N2012" s="1">
        <v>5</v>
      </c>
      <c r="O2012" s="1">
        <v>27</v>
      </c>
      <c r="P2012" s="1">
        <v>25</v>
      </c>
      <c r="Q2012" s="1">
        <v>538</v>
      </c>
      <c r="R2012" s="1" t="s">
        <v>63</v>
      </c>
      <c r="S2012" s="1" t="s">
        <v>4477</v>
      </c>
      <c r="T2012" s="1">
        <f>Table1[[#This Row],[Unit_Price]]*Table1[[#This Row],[Quantity]]</f>
        <v>540</v>
      </c>
      <c r="U2012" s="1">
        <f>(SUM(Table1[[#This Row],[Delivery_Fee]],Table1[[#This Row],[Gross_Sales]])-Table1[[#This Row],[Discount_Amount]])</f>
        <v>538</v>
      </c>
    </row>
    <row r="2013" spans="1:21" ht="20.399999999999999" customHeight="1" x14ac:dyDescent="0.3">
      <c r="A2013" s="1" t="s">
        <v>4478</v>
      </c>
      <c r="B2013" s="1" t="s">
        <v>6</v>
      </c>
      <c r="C2013" s="1" t="s">
        <v>30477</v>
      </c>
      <c r="D2013" s="1" t="s">
        <v>603</v>
      </c>
      <c r="E2013" s="1" t="s">
        <v>19</v>
      </c>
      <c r="F2013" s="1" t="s">
        <v>187</v>
      </c>
      <c r="G2013" s="1" t="s">
        <v>188</v>
      </c>
      <c r="H2013" s="1" t="s">
        <v>48</v>
      </c>
      <c r="I2013" s="1" t="s">
        <v>49</v>
      </c>
      <c r="J2013" s="1" t="s">
        <v>13</v>
      </c>
      <c r="K2013" s="1" t="s">
        <v>14</v>
      </c>
      <c r="L2013" s="1">
        <v>2</v>
      </c>
      <c r="M2013" s="1">
        <v>220</v>
      </c>
      <c r="N2013" s="1">
        <v>15</v>
      </c>
      <c r="O2013" s="1">
        <v>66</v>
      </c>
      <c r="P2013" s="1">
        <v>20</v>
      </c>
      <c r="Q2013" s="1">
        <v>394</v>
      </c>
      <c r="R2013" s="1" t="s">
        <v>15</v>
      </c>
      <c r="S2013" s="1" t="s">
        <v>4479</v>
      </c>
      <c r="T2013" s="1">
        <f>Table1[[#This Row],[Unit_Price]]*Table1[[#This Row],[Quantity]]</f>
        <v>440</v>
      </c>
      <c r="U2013" s="1">
        <f>(SUM(Table1[[#This Row],[Delivery_Fee]],Table1[[#This Row],[Gross_Sales]])-Table1[[#This Row],[Discount_Amount]])</f>
        <v>394</v>
      </c>
    </row>
    <row r="2014" spans="1:21" ht="20.399999999999999" customHeight="1" x14ac:dyDescent="0.3">
      <c r="A2014" s="1" t="s">
        <v>4480</v>
      </c>
      <c r="B2014" s="1" t="s">
        <v>6</v>
      </c>
      <c r="C2014" s="1" t="s">
        <v>30477</v>
      </c>
      <c r="D2014" s="1" t="s">
        <v>1105</v>
      </c>
      <c r="E2014" s="1" t="s">
        <v>19</v>
      </c>
      <c r="F2014" s="1" t="s">
        <v>124</v>
      </c>
      <c r="G2014" s="1" t="s">
        <v>125</v>
      </c>
      <c r="H2014" s="1" t="s">
        <v>22</v>
      </c>
      <c r="I2014" s="1" t="s">
        <v>23</v>
      </c>
      <c r="J2014" s="1" t="s">
        <v>24</v>
      </c>
      <c r="K2014" s="1" t="s">
        <v>25</v>
      </c>
      <c r="L2014" s="1">
        <v>2</v>
      </c>
      <c r="M2014" s="1">
        <v>180</v>
      </c>
      <c r="N2014" s="1">
        <v>20</v>
      </c>
      <c r="O2014" s="1">
        <v>72</v>
      </c>
      <c r="P2014" s="1">
        <v>30</v>
      </c>
      <c r="Q2014" s="1">
        <v>318</v>
      </c>
      <c r="R2014" s="1" t="s">
        <v>26</v>
      </c>
      <c r="S2014" s="1" t="s">
        <v>4481</v>
      </c>
      <c r="T2014" s="1">
        <f>Table1[[#This Row],[Unit_Price]]*Table1[[#This Row],[Quantity]]</f>
        <v>360</v>
      </c>
      <c r="U2014" s="1">
        <f>(SUM(Table1[[#This Row],[Delivery_Fee]],Table1[[#This Row],[Gross_Sales]])-Table1[[#This Row],[Discount_Amount]])</f>
        <v>318</v>
      </c>
    </row>
    <row r="2015" spans="1:21" ht="20.399999999999999" customHeight="1" x14ac:dyDescent="0.3">
      <c r="A2015" s="1" t="s">
        <v>4482</v>
      </c>
      <c r="B2015" s="1" t="s">
        <v>6</v>
      </c>
      <c r="C2015" s="1" t="s">
        <v>30477</v>
      </c>
      <c r="D2015" s="1" t="s">
        <v>181</v>
      </c>
      <c r="E2015" s="1" t="s">
        <v>19</v>
      </c>
      <c r="F2015" s="1" t="s">
        <v>53</v>
      </c>
      <c r="G2015" s="1" t="s">
        <v>54</v>
      </c>
      <c r="H2015" s="1" t="s">
        <v>40</v>
      </c>
      <c r="I2015" s="1" t="s">
        <v>41</v>
      </c>
      <c r="J2015" s="1" t="s">
        <v>13</v>
      </c>
      <c r="K2015" s="1" t="s">
        <v>25</v>
      </c>
      <c r="L2015" s="1">
        <v>3</v>
      </c>
      <c r="M2015" s="1">
        <v>170</v>
      </c>
      <c r="N2015" s="1">
        <v>15</v>
      </c>
      <c r="O2015" s="1">
        <v>76.5</v>
      </c>
      <c r="P2015" s="1">
        <v>20</v>
      </c>
      <c r="Q2015" s="1">
        <v>453.5</v>
      </c>
      <c r="R2015" s="1" t="s">
        <v>26</v>
      </c>
      <c r="S2015" s="1" t="s">
        <v>4483</v>
      </c>
      <c r="T2015" s="1">
        <f>Table1[[#This Row],[Unit_Price]]*Table1[[#This Row],[Quantity]]</f>
        <v>510</v>
      </c>
      <c r="U2015" s="1">
        <f>(SUM(Table1[[#This Row],[Delivery_Fee]],Table1[[#This Row],[Gross_Sales]])-Table1[[#This Row],[Discount_Amount]])</f>
        <v>453.5</v>
      </c>
    </row>
    <row r="2016" spans="1:21" ht="20.399999999999999" customHeight="1" x14ac:dyDescent="0.3">
      <c r="A2016" s="1" t="s">
        <v>4484</v>
      </c>
      <c r="B2016" s="1" t="s">
        <v>6</v>
      </c>
      <c r="C2016" s="1" t="s">
        <v>30477</v>
      </c>
      <c r="D2016" s="1" t="s">
        <v>382</v>
      </c>
      <c r="E2016" s="1" t="s">
        <v>8</v>
      </c>
      <c r="F2016" s="1" t="s">
        <v>46</v>
      </c>
      <c r="G2016" s="1" t="s">
        <v>47</v>
      </c>
      <c r="H2016" s="1" t="s">
        <v>131</v>
      </c>
      <c r="I2016" s="1" t="s">
        <v>132</v>
      </c>
      <c r="J2016" s="1" t="s">
        <v>57</v>
      </c>
      <c r="K2016" s="1" t="s">
        <v>25</v>
      </c>
      <c r="L2016" s="1">
        <v>2</v>
      </c>
      <c r="M2016" s="1">
        <v>220</v>
      </c>
      <c r="N2016" s="1">
        <v>20</v>
      </c>
      <c r="O2016" s="1">
        <v>88</v>
      </c>
      <c r="P2016" s="1">
        <v>20</v>
      </c>
      <c r="Q2016" s="1">
        <v>372</v>
      </c>
      <c r="R2016" s="1" t="s">
        <v>15</v>
      </c>
      <c r="S2016" s="1" t="s">
        <v>4485</v>
      </c>
      <c r="T2016" s="1">
        <f>Table1[[#This Row],[Unit_Price]]*Table1[[#This Row],[Quantity]]</f>
        <v>440</v>
      </c>
      <c r="U2016" s="1">
        <f>(SUM(Table1[[#This Row],[Delivery_Fee]],Table1[[#This Row],[Gross_Sales]])-Table1[[#This Row],[Discount_Amount]])</f>
        <v>372</v>
      </c>
    </row>
    <row r="2017" spans="1:21" ht="20.399999999999999" customHeight="1" x14ac:dyDescent="0.3">
      <c r="A2017" s="1" t="s">
        <v>4486</v>
      </c>
      <c r="B2017" s="1" t="s">
        <v>6</v>
      </c>
      <c r="C2017" s="1" t="s">
        <v>30477</v>
      </c>
      <c r="D2017" s="1" t="s">
        <v>349</v>
      </c>
      <c r="E2017" s="1" t="s">
        <v>67</v>
      </c>
      <c r="F2017" s="1" t="s">
        <v>129</v>
      </c>
      <c r="G2017" s="1" t="s">
        <v>130</v>
      </c>
      <c r="H2017" s="1" t="s">
        <v>131</v>
      </c>
      <c r="I2017" s="1" t="s">
        <v>132</v>
      </c>
      <c r="J2017" s="1" t="s">
        <v>57</v>
      </c>
      <c r="K2017" s="1" t="s">
        <v>25</v>
      </c>
      <c r="L2017" s="1">
        <v>3</v>
      </c>
      <c r="M2017" s="1">
        <v>220</v>
      </c>
      <c r="N2017" s="1">
        <v>0</v>
      </c>
      <c r="O2017" s="1">
        <v>0</v>
      </c>
      <c r="P2017" s="1">
        <v>40</v>
      </c>
      <c r="Q2017" s="1">
        <v>700</v>
      </c>
      <c r="R2017" s="1" t="s">
        <v>63</v>
      </c>
      <c r="S2017" s="1" t="s">
        <v>4487</v>
      </c>
      <c r="T2017" s="1">
        <f>Table1[[#This Row],[Unit_Price]]*Table1[[#This Row],[Quantity]]</f>
        <v>660</v>
      </c>
      <c r="U2017" s="1">
        <f>(SUM(Table1[[#This Row],[Delivery_Fee]],Table1[[#This Row],[Gross_Sales]])-Table1[[#This Row],[Discount_Amount]])</f>
        <v>700</v>
      </c>
    </row>
    <row r="2018" spans="1:21" ht="20.399999999999999" customHeight="1" x14ac:dyDescent="0.3">
      <c r="A2018" s="1" t="s">
        <v>4488</v>
      </c>
      <c r="B2018" s="1" t="s">
        <v>6</v>
      </c>
      <c r="C2018" s="1" t="s">
        <v>30477</v>
      </c>
      <c r="D2018" s="1" t="s">
        <v>74</v>
      </c>
      <c r="E2018" s="1" t="s">
        <v>19</v>
      </c>
      <c r="F2018" s="1" t="s">
        <v>98</v>
      </c>
      <c r="G2018" s="1" t="s">
        <v>99</v>
      </c>
      <c r="H2018" s="1" t="s">
        <v>143</v>
      </c>
      <c r="I2018" s="1" t="s">
        <v>144</v>
      </c>
      <c r="J2018" s="1" t="s">
        <v>24</v>
      </c>
      <c r="K2018" s="1" t="s">
        <v>14</v>
      </c>
      <c r="L2018" s="1">
        <v>2</v>
      </c>
      <c r="M2018" s="1">
        <v>160</v>
      </c>
      <c r="N2018" s="1">
        <v>20</v>
      </c>
      <c r="O2018" s="1">
        <v>64</v>
      </c>
      <c r="P2018" s="1">
        <v>20</v>
      </c>
      <c r="Q2018" s="1">
        <v>276</v>
      </c>
      <c r="R2018" s="1" t="s">
        <v>63</v>
      </c>
      <c r="S2018" s="1" t="s">
        <v>4489</v>
      </c>
      <c r="T2018" s="1">
        <f>Table1[[#This Row],[Unit_Price]]*Table1[[#This Row],[Quantity]]</f>
        <v>320</v>
      </c>
      <c r="U2018" s="1">
        <f>(SUM(Table1[[#This Row],[Delivery_Fee]],Table1[[#This Row],[Gross_Sales]])-Table1[[#This Row],[Discount_Amount]])</f>
        <v>276</v>
      </c>
    </row>
    <row r="2019" spans="1:21" ht="20.399999999999999" customHeight="1" x14ac:dyDescent="0.3">
      <c r="A2019" s="1" t="s">
        <v>4490</v>
      </c>
      <c r="B2019" s="1" t="s">
        <v>6</v>
      </c>
      <c r="C2019" s="1" t="s">
        <v>30477</v>
      </c>
      <c r="D2019" s="1" t="s">
        <v>221</v>
      </c>
      <c r="E2019" s="1" t="s">
        <v>19</v>
      </c>
      <c r="F2019" s="1" t="s">
        <v>20</v>
      </c>
      <c r="G2019" s="1" t="s">
        <v>21</v>
      </c>
      <c r="H2019" s="1" t="s">
        <v>40</v>
      </c>
      <c r="I2019" s="1" t="s">
        <v>41</v>
      </c>
      <c r="J2019" s="1" t="s">
        <v>13</v>
      </c>
      <c r="K2019" s="1" t="s">
        <v>25</v>
      </c>
      <c r="L2019" s="1">
        <v>3</v>
      </c>
      <c r="M2019" s="1">
        <v>170</v>
      </c>
      <c r="N2019" s="1">
        <v>20</v>
      </c>
      <c r="O2019" s="1">
        <v>102</v>
      </c>
      <c r="P2019" s="1">
        <v>35</v>
      </c>
      <c r="Q2019" s="1">
        <v>443</v>
      </c>
      <c r="R2019" s="1" t="s">
        <v>15</v>
      </c>
      <c r="S2019" s="1" t="s">
        <v>4491</v>
      </c>
      <c r="T2019" s="1">
        <f>Table1[[#This Row],[Unit_Price]]*Table1[[#This Row],[Quantity]]</f>
        <v>510</v>
      </c>
      <c r="U2019" s="1">
        <f>(SUM(Table1[[#This Row],[Delivery_Fee]],Table1[[#This Row],[Gross_Sales]])-Table1[[#This Row],[Discount_Amount]])</f>
        <v>443</v>
      </c>
    </row>
    <row r="2020" spans="1:21" ht="20.399999999999999" customHeight="1" x14ac:dyDescent="0.3">
      <c r="A2020" s="1" t="s">
        <v>4492</v>
      </c>
      <c r="B2020" s="1" t="s">
        <v>6</v>
      </c>
      <c r="C2020" s="1" t="s">
        <v>30477</v>
      </c>
      <c r="D2020" s="1" t="s">
        <v>1205</v>
      </c>
      <c r="E2020" s="1" t="s">
        <v>8</v>
      </c>
      <c r="F2020" s="1" t="s">
        <v>9</v>
      </c>
      <c r="G2020" s="1" t="s">
        <v>10</v>
      </c>
      <c r="H2020" s="1" t="s">
        <v>33</v>
      </c>
      <c r="I2020" s="1" t="s">
        <v>34</v>
      </c>
      <c r="J2020" s="1" t="s">
        <v>35</v>
      </c>
      <c r="K2020" s="1" t="s">
        <v>25</v>
      </c>
      <c r="L2020" s="1">
        <v>2</v>
      </c>
      <c r="M2020" s="1">
        <v>240</v>
      </c>
      <c r="N2020" s="1">
        <v>10</v>
      </c>
      <c r="O2020" s="1">
        <v>48</v>
      </c>
      <c r="P2020" s="1">
        <v>30</v>
      </c>
      <c r="Q2020" s="1">
        <v>462</v>
      </c>
      <c r="R2020" s="1" t="s">
        <v>36</v>
      </c>
      <c r="S2020" s="1" t="s">
        <v>4493</v>
      </c>
      <c r="T2020" s="1">
        <f>Table1[[#This Row],[Unit_Price]]*Table1[[#This Row],[Quantity]]</f>
        <v>480</v>
      </c>
      <c r="U2020" s="1">
        <f>(SUM(Table1[[#This Row],[Delivery_Fee]],Table1[[#This Row],[Gross_Sales]])-Table1[[#This Row],[Discount_Amount]])</f>
        <v>462</v>
      </c>
    </row>
    <row r="2021" spans="1:21" ht="20.399999999999999" customHeight="1" x14ac:dyDescent="0.3">
      <c r="A2021" s="1" t="s">
        <v>4494</v>
      </c>
      <c r="B2021" s="1" t="s">
        <v>6</v>
      </c>
      <c r="C2021" s="1" t="s">
        <v>30477</v>
      </c>
      <c r="D2021" s="1" t="s">
        <v>2026</v>
      </c>
      <c r="E2021" s="1" t="s">
        <v>19</v>
      </c>
      <c r="F2021" s="1" t="s">
        <v>20</v>
      </c>
      <c r="G2021" s="1" t="s">
        <v>21</v>
      </c>
      <c r="H2021" s="1" t="s">
        <v>131</v>
      </c>
      <c r="I2021" s="1" t="s">
        <v>132</v>
      </c>
      <c r="J2021" s="1" t="s">
        <v>57</v>
      </c>
      <c r="K2021" s="1" t="s">
        <v>25</v>
      </c>
      <c r="L2021" s="1">
        <v>4</v>
      </c>
      <c r="M2021" s="1">
        <v>220</v>
      </c>
      <c r="N2021" s="1">
        <v>20</v>
      </c>
      <c r="O2021" s="1">
        <v>176</v>
      </c>
      <c r="P2021" s="1">
        <v>40</v>
      </c>
      <c r="Q2021" s="1">
        <v>744</v>
      </c>
      <c r="R2021" s="1" t="s">
        <v>15</v>
      </c>
      <c r="S2021" s="1" t="s">
        <v>4495</v>
      </c>
      <c r="T2021" s="1">
        <f>Table1[[#This Row],[Unit_Price]]*Table1[[#This Row],[Quantity]]</f>
        <v>880</v>
      </c>
      <c r="U2021" s="1">
        <f>(SUM(Table1[[#This Row],[Delivery_Fee]],Table1[[#This Row],[Gross_Sales]])-Table1[[#This Row],[Discount_Amount]])</f>
        <v>744</v>
      </c>
    </row>
    <row r="2022" spans="1:21" ht="20.399999999999999" customHeight="1" x14ac:dyDescent="0.3">
      <c r="A2022" s="1" t="s">
        <v>4496</v>
      </c>
      <c r="B2022" s="1" t="s">
        <v>6</v>
      </c>
      <c r="C2022" s="1" t="s">
        <v>30477</v>
      </c>
      <c r="D2022" s="1" t="s">
        <v>1234</v>
      </c>
      <c r="E2022" s="1" t="s">
        <v>19</v>
      </c>
      <c r="F2022" s="1" t="s">
        <v>98</v>
      </c>
      <c r="G2022" s="1" t="s">
        <v>99</v>
      </c>
      <c r="H2022" s="1" t="s">
        <v>131</v>
      </c>
      <c r="I2022" s="1" t="s">
        <v>132</v>
      </c>
      <c r="J2022" s="1" t="s">
        <v>57</v>
      </c>
      <c r="K2022" s="1" t="s">
        <v>25</v>
      </c>
      <c r="L2022" s="1">
        <v>4</v>
      </c>
      <c r="M2022" s="1">
        <v>220</v>
      </c>
      <c r="N2022" s="1">
        <v>0</v>
      </c>
      <c r="O2022" s="1">
        <v>0</v>
      </c>
      <c r="P2022" s="1">
        <v>25</v>
      </c>
      <c r="Q2022" s="1">
        <v>905</v>
      </c>
      <c r="R2022" s="1" t="s">
        <v>63</v>
      </c>
      <c r="S2022" s="1" t="s">
        <v>4497</v>
      </c>
      <c r="T2022" s="1">
        <f>Table1[[#This Row],[Unit_Price]]*Table1[[#This Row],[Quantity]]</f>
        <v>880</v>
      </c>
      <c r="U2022" s="1">
        <f>(SUM(Table1[[#This Row],[Delivery_Fee]],Table1[[#This Row],[Gross_Sales]])-Table1[[#This Row],[Discount_Amount]])</f>
        <v>905</v>
      </c>
    </row>
    <row r="2023" spans="1:21" ht="20.399999999999999" customHeight="1" x14ac:dyDescent="0.3">
      <c r="A2023" s="1" t="s">
        <v>4498</v>
      </c>
      <c r="B2023" s="1" t="s">
        <v>6</v>
      </c>
      <c r="C2023" s="1" t="s">
        <v>30477</v>
      </c>
      <c r="D2023" s="1" t="s">
        <v>364</v>
      </c>
      <c r="E2023" s="1" t="s">
        <v>19</v>
      </c>
      <c r="F2023" s="1" t="s">
        <v>20</v>
      </c>
      <c r="G2023" s="1" t="s">
        <v>21</v>
      </c>
      <c r="H2023" s="1" t="s">
        <v>70</v>
      </c>
      <c r="I2023" s="1" t="s">
        <v>71</v>
      </c>
      <c r="J2023" s="1" t="s">
        <v>13</v>
      </c>
      <c r="K2023" s="1" t="s">
        <v>14</v>
      </c>
      <c r="L2023" s="1">
        <v>3</v>
      </c>
      <c r="M2023" s="1">
        <v>130</v>
      </c>
      <c r="N2023" s="1">
        <v>10</v>
      </c>
      <c r="O2023" s="1">
        <v>39</v>
      </c>
      <c r="P2023" s="1">
        <v>35</v>
      </c>
      <c r="Q2023" s="1">
        <v>386</v>
      </c>
      <c r="R2023" s="1" t="s">
        <v>15</v>
      </c>
      <c r="S2023" s="1" t="s">
        <v>4499</v>
      </c>
      <c r="T2023" s="1">
        <f>Table1[[#This Row],[Unit_Price]]*Table1[[#This Row],[Quantity]]</f>
        <v>390</v>
      </c>
      <c r="U2023" s="1">
        <f>(SUM(Table1[[#This Row],[Delivery_Fee]],Table1[[#This Row],[Gross_Sales]])-Table1[[#This Row],[Discount_Amount]])</f>
        <v>386</v>
      </c>
    </row>
    <row r="2024" spans="1:21" ht="20.399999999999999" customHeight="1" x14ac:dyDescent="0.3">
      <c r="A2024" s="1" t="s">
        <v>4500</v>
      </c>
      <c r="B2024" s="1" t="s">
        <v>6</v>
      </c>
      <c r="C2024" s="1" t="s">
        <v>30477</v>
      </c>
      <c r="D2024" s="1" t="s">
        <v>582</v>
      </c>
      <c r="E2024" s="1" t="s">
        <v>67</v>
      </c>
      <c r="F2024" s="1" t="s">
        <v>129</v>
      </c>
      <c r="G2024" s="1" t="s">
        <v>130</v>
      </c>
      <c r="H2024" s="1" t="s">
        <v>143</v>
      </c>
      <c r="I2024" s="1" t="s">
        <v>144</v>
      </c>
      <c r="J2024" s="1" t="s">
        <v>24</v>
      </c>
      <c r="K2024" s="1" t="s">
        <v>14</v>
      </c>
      <c r="L2024" s="1">
        <v>1</v>
      </c>
      <c r="M2024" s="1">
        <v>160</v>
      </c>
      <c r="N2024" s="1">
        <v>10</v>
      </c>
      <c r="O2024" s="1">
        <v>16</v>
      </c>
      <c r="P2024" s="1">
        <v>20</v>
      </c>
      <c r="Q2024" s="1">
        <v>164</v>
      </c>
      <c r="R2024" s="1" t="s">
        <v>15</v>
      </c>
      <c r="S2024" s="1" t="s">
        <v>4501</v>
      </c>
      <c r="T2024" s="1">
        <f>Table1[[#This Row],[Unit_Price]]*Table1[[#This Row],[Quantity]]</f>
        <v>160</v>
      </c>
      <c r="U2024" s="1">
        <f>(SUM(Table1[[#This Row],[Delivery_Fee]],Table1[[#This Row],[Gross_Sales]])-Table1[[#This Row],[Discount_Amount]])</f>
        <v>164</v>
      </c>
    </row>
    <row r="2025" spans="1:21" ht="20.399999999999999" customHeight="1" x14ac:dyDescent="0.3">
      <c r="A2025" s="1" t="s">
        <v>4502</v>
      </c>
      <c r="B2025" s="1" t="s">
        <v>6</v>
      </c>
      <c r="C2025" s="1" t="s">
        <v>30477</v>
      </c>
      <c r="D2025" s="1" t="s">
        <v>2003</v>
      </c>
      <c r="E2025" s="1" t="s">
        <v>30</v>
      </c>
      <c r="F2025" s="1" t="s">
        <v>136</v>
      </c>
      <c r="G2025" s="1" t="s">
        <v>137</v>
      </c>
      <c r="H2025" s="1" t="s">
        <v>288</v>
      </c>
      <c r="I2025" s="1" t="s">
        <v>289</v>
      </c>
      <c r="J2025" s="1" t="s">
        <v>86</v>
      </c>
      <c r="K2025" s="1" t="s">
        <v>14</v>
      </c>
      <c r="L2025" s="1">
        <v>4</v>
      </c>
      <c r="M2025" s="1">
        <v>80</v>
      </c>
      <c r="N2025" s="1">
        <v>10</v>
      </c>
      <c r="O2025" s="1">
        <v>32</v>
      </c>
      <c r="P2025" s="1">
        <v>35</v>
      </c>
      <c r="Q2025" s="1">
        <v>323</v>
      </c>
      <c r="R2025" s="1" t="s">
        <v>63</v>
      </c>
      <c r="S2025" s="1" t="s">
        <v>4503</v>
      </c>
      <c r="T2025" s="1">
        <f>Table1[[#This Row],[Unit_Price]]*Table1[[#This Row],[Quantity]]</f>
        <v>320</v>
      </c>
      <c r="U2025" s="1">
        <f>(SUM(Table1[[#This Row],[Delivery_Fee]],Table1[[#This Row],[Gross_Sales]])-Table1[[#This Row],[Discount_Amount]])</f>
        <v>323</v>
      </c>
    </row>
    <row r="2026" spans="1:21" ht="20.399999999999999" customHeight="1" x14ac:dyDescent="0.3">
      <c r="A2026" s="1" t="s">
        <v>4504</v>
      </c>
      <c r="B2026" s="1" t="s">
        <v>6</v>
      </c>
      <c r="C2026" s="1" t="s">
        <v>30477</v>
      </c>
      <c r="D2026" s="1" t="s">
        <v>687</v>
      </c>
      <c r="E2026" s="1" t="s">
        <v>19</v>
      </c>
      <c r="F2026" s="1" t="s">
        <v>98</v>
      </c>
      <c r="G2026" s="1" t="s">
        <v>99</v>
      </c>
      <c r="H2026" s="1" t="s">
        <v>288</v>
      </c>
      <c r="I2026" s="1" t="s">
        <v>289</v>
      </c>
      <c r="J2026" s="1" t="s">
        <v>86</v>
      </c>
      <c r="K2026" s="1" t="s">
        <v>14</v>
      </c>
      <c r="L2026" s="1">
        <v>3</v>
      </c>
      <c r="M2026" s="1">
        <v>80</v>
      </c>
      <c r="N2026" s="1">
        <v>5</v>
      </c>
      <c r="O2026" s="1">
        <v>12</v>
      </c>
      <c r="P2026" s="1">
        <v>20</v>
      </c>
      <c r="Q2026" s="1">
        <v>248</v>
      </c>
      <c r="R2026" s="1" t="s">
        <v>36</v>
      </c>
      <c r="S2026" s="1" t="s">
        <v>4505</v>
      </c>
      <c r="T2026" s="1">
        <f>Table1[[#This Row],[Unit_Price]]*Table1[[#This Row],[Quantity]]</f>
        <v>240</v>
      </c>
      <c r="U2026" s="1">
        <f>(SUM(Table1[[#This Row],[Delivery_Fee]],Table1[[#This Row],[Gross_Sales]])-Table1[[#This Row],[Discount_Amount]])</f>
        <v>248</v>
      </c>
    </row>
    <row r="2027" spans="1:21" ht="20.399999999999999" customHeight="1" x14ac:dyDescent="0.3">
      <c r="A2027" s="1" t="s">
        <v>4506</v>
      </c>
      <c r="B2027" s="1" t="s">
        <v>6</v>
      </c>
      <c r="C2027" s="1" t="s">
        <v>30477</v>
      </c>
      <c r="D2027" s="1" t="s">
        <v>247</v>
      </c>
      <c r="E2027" s="1" t="s">
        <v>19</v>
      </c>
      <c r="F2027" s="1" t="s">
        <v>187</v>
      </c>
      <c r="G2027" s="1" t="s">
        <v>188</v>
      </c>
      <c r="H2027" s="1" t="s">
        <v>11</v>
      </c>
      <c r="I2027" s="1" t="s">
        <v>12</v>
      </c>
      <c r="J2027" s="1" t="s">
        <v>13</v>
      </c>
      <c r="K2027" s="1" t="s">
        <v>14</v>
      </c>
      <c r="L2027" s="1">
        <v>1</v>
      </c>
      <c r="M2027" s="1">
        <v>140</v>
      </c>
      <c r="N2027" s="1">
        <v>0</v>
      </c>
      <c r="O2027" s="1">
        <v>0</v>
      </c>
      <c r="P2027" s="1">
        <v>30</v>
      </c>
      <c r="Q2027" s="1">
        <v>170</v>
      </c>
      <c r="R2027" s="1" t="s">
        <v>42</v>
      </c>
      <c r="S2027" s="1" t="s">
        <v>4507</v>
      </c>
      <c r="T2027" s="1">
        <f>Table1[[#This Row],[Unit_Price]]*Table1[[#This Row],[Quantity]]</f>
        <v>140</v>
      </c>
      <c r="U2027" s="1">
        <f>(SUM(Table1[[#This Row],[Delivery_Fee]],Table1[[#This Row],[Gross_Sales]])-Table1[[#This Row],[Discount_Amount]])</f>
        <v>170</v>
      </c>
    </row>
    <row r="2028" spans="1:21" ht="20.399999999999999" customHeight="1" x14ac:dyDescent="0.3">
      <c r="A2028" s="1" t="s">
        <v>4508</v>
      </c>
      <c r="B2028" s="1" t="s">
        <v>6</v>
      </c>
      <c r="C2028" s="1" t="s">
        <v>30477</v>
      </c>
      <c r="D2028" s="1" t="s">
        <v>349</v>
      </c>
      <c r="E2028" s="1" t="s">
        <v>67</v>
      </c>
      <c r="F2028" s="1" t="s">
        <v>267</v>
      </c>
      <c r="G2028" s="1" t="s">
        <v>268</v>
      </c>
      <c r="H2028" s="1" t="s">
        <v>111</v>
      </c>
      <c r="I2028" s="1" t="s">
        <v>112</v>
      </c>
      <c r="J2028" s="1" t="s">
        <v>13</v>
      </c>
      <c r="K2028" s="1" t="s">
        <v>25</v>
      </c>
      <c r="L2028" s="1">
        <v>2</v>
      </c>
      <c r="M2028" s="1">
        <v>280</v>
      </c>
      <c r="N2028" s="1">
        <v>0</v>
      </c>
      <c r="O2028" s="1">
        <v>0</v>
      </c>
      <c r="P2028" s="1">
        <v>20</v>
      </c>
      <c r="Q2028" s="1">
        <v>580</v>
      </c>
      <c r="R2028" s="1" t="s">
        <v>15</v>
      </c>
      <c r="S2028" s="1" t="s">
        <v>4509</v>
      </c>
      <c r="T2028" s="1">
        <f>Table1[[#This Row],[Unit_Price]]*Table1[[#This Row],[Quantity]]</f>
        <v>560</v>
      </c>
      <c r="U2028" s="1">
        <f>(SUM(Table1[[#This Row],[Delivery_Fee]],Table1[[#This Row],[Gross_Sales]])-Table1[[#This Row],[Discount_Amount]])</f>
        <v>580</v>
      </c>
    </row>
    <row r="2029" spans="1:21" ht="20.399999999999999" customHeight="1" x14ac:dyDescent="0.3">
      <c r="A2029" s="1" t="s">
        <v>4510</v>
      </c>
      <c r="B2029" s="1" t="s">
        <v>6</v>
      </c>
      <c r="C2029" s="1" t="s">
        <v>30477</v>
      </c>
      <c r="D2029" s="1" t="s">
        <v>1333</v>
      </c>
      <c r="E2029" s="1" t="s">
        <v>30</v>
      </c>
      <c r="F2029" s="1" t="s">
        <v>339</v>
      </c>
      <c r="G2029" s="1" t="s">
        <v>340</v>
      </c>
      <c r="H2029" s="1" t="s">
        <v>111</v>
      </c>
      <c r="I2029" s="1" t="s">
        <v>112</v>
      </c>
      <c r="J2029" s="1" t="s">
        <v>13</v>
      </c>
      <c r="K2029" s="1" t="s">
        <v>25</v>
      </c>
      <c r="L2029" s="1">
        <v>3</v>
      </c>
      <c r="M2029" s="1">
        <v>280</v>
      </c>
      <c r="N2029" s="1">
        <v>0</v>
      </c>
      <c r="O2029" s="1">
        <v>0</v>
      </c>
      <c r="P2029" s="1">
        <v>30</v>
      </c>
      <c r="Q2029" s="1">
        <v>870</v>
      </c>
      <c r="R2029" s="1" t="s">
        <v>36</v>
      </c>
      <c r="S2029" s="1" t="s">
        <v>4511</v>
      </c>
      <c r="T2029" s="1">
        <f>Table1[[#This Row],[Unit_Price]]*Table1[[#This Row],[Quantity]]</f>
        <v>840</v>
      </c>
      <c r="U2029" s="1">
        <f>(SUM(Table1[[#This Row],[Delivery_Fee]],Table1[[#This Row],[Gross_Sales]])-Table1[[#This Row],[Discount_Amount]])</f>
        <v>870</v>
      </c>
    </row>
    <row r="2030" spans="1:21" ht="20.399999999999999" customHeight="1" x14ac:dyDescent="0.3">
      <c r="A2030" s="1" t="s">
        <v>4512</v>
      </c>
      <c r="B2030" s="1" t="s">
        <v>6</v>
      </c>
      <c r="C2030" s="1" t="s">
        <v>30477</v>
      </c>
      <c r="D2030" s="1" t="s">
        <v>92</v>
      </c>
      <c r="E2030" s="1" t="s">
        <v>19</v>
      </c>
      <c r="F2030" s="1" t="s">
        <v>20</v>
      </c>
      <c r="G2030" s="1" t="s">
        <v>21</v>
      </c>
      <c r="H2030" s="1" t="s">
        <v>70</v>
      </c>
      <c r="I2030" s="1" t="s">
        <v>71</v>
      </c>
      <c r="J2030" s="1" t="s">
        <v>13</v>
      </c>
      <c r="K2030" s="1" t="s">
        <v>14</v>
      </c>
      <c r="L2030" s="1">
        <v>1</v>
      </c>
      <c r="M2030" s="1">
        <v>130</v>
      </c>
      <c r="N2030" s="1">
        <v>10</v>
      </c>
      <c r="O2030" s="1">
        <v>13</v>
      </c>
      <c r="P2030" s="1">
        <v>25</v>
      </c>
      <c r="Q2030" s="1">
        <v>142</v>
      </c>
      <c r="R2030" s="1" t="s">
        <v>26</v>
      </c>
      <c r="S2030" s="1" t="s">
        <v>4513</v>
      </c>
      <c r="T2030" s="1">
        <f>Table1[[#This Row],[Unit_Price]]*Table1[[#This Row],[Quantity]]</f>
        <v>130</v>
      </c>
      <c r="U2030" s="1">
        <f>(SUM(Table1[[#This Row],[Delivery_Fee]],Table1[[#This Row],[Gross_Sales]])-Table1[[#This Row],[Discount_Amount]])</f>
        <v>142</v>
      </c>
    </row>
    <row r="2031" spans="1:21" ht="20.399999999999999" customHeight="1" x14ac:dyDescent="0.3">
      <c r="A2031" s="1" t="s">
        <v>4514</v>
      </c>
      <c r="B2031" s="1" t="s">
        <v>6</v>
      </c>
      <c r="C2031" s="1" t="s">
        <v>30477</v>
      </c>
      <c r="D2031" s="1" t="s">
        <v>158</v>
      </c>
      <c r="E2031" s="1" t="s">
        <v>30</v>
      </c>
      <c r="F2031" s="1" t="s">
        <v>339</v>
      </c>
      <c r="G2031" s="1" t="s">
        <v>340</v>
      </c>
      <c r="H2031" s="1" t="s">
        <v>70</v>
      </c>
      <c r="I2031" s="1" t="s">
        <v>71</v>
      </c>
      <c r="J2031" s="1" t="s">
        <v>13</v>
      </c>
      <c r="K2031" s="1" t="s">
        <v>14</v>
      </c>
      <c r="L2031" s="1">
        <v>1</v>
      </c>
      <c r="M2031" s="1">
        <v>130</v>
      </c>
      <c r="N2031" s="1">
        <v>15</v>
      </c>
      <c r="O2031" s="1">
        <v>19.5</v>
      </c>
      <c r="P2031" s="1">
        <v>25</v>
      </c>
      <c r="Q2031" s="1">
        <v>135.5</v>
      </c>
      <c r="R2031" s="1" t="s">
        <v>36</v>
      </c>
      <c r="S2031" s="1" t="s">
        <v>4515</v>
      </c>
      <c r="T2031" s="1">
        <f>Table1[[#This Row],[Unit_Price]]*Table1[[#This Row],[Quantity]]</f>
        <v>130</v>
      </c>
      <c r="U2031" s="1">
        <f>(SUM(Table1[[#This Row],[Delivery_Fee]],Table1[[#This Row],[Gross_Sales]])-Table1[[#This Row],[Discount_Amount]])</f>
        <v>135.5</v>
      </c>
    </row>
    <row r="2032" spans="1:21" ht="20.399999999999999" customHeight="1" x14ac:dyDescent="0.3">
      <c r="A2032" s="1" t="s">
        <v>4516</v>
      </c>
      <c r="B2032" s="1" t="s">
        <v>6</v>
      </c>
      <c r="C2032" s="1" t="s">
        <v>30477</v>
      </c>
      <c r="D2032" s="1" t="s">
        <v>29</v>
      </c>
      <c r="E2032" s="1" t="s">
        <v>67</v>
      </c>
      <c r="F2032" s="1" t="s">
        <v>109</v>
      </c>
      <c r="G2032" s="1" t="s">
        <v>110</v>
      </c>
      <c r="H2032" s="1" t="s">
        <v>288</v>
      </c>
      <c r="I2032" s="1" t="s">
        <v>289</v>
      </c>
      <c r="J2032" s="1" t="s">
        <v>86</v>
      </c>
      <c r="K2032" s="1" t="s">
        <v>14</v>
      </c>
      <c r="L2032" s="1">
        <v>3</v>
      </c>
      <c r="M2032" s="1">
        <v>80</v>
      </c>
      <c r="N2032" s="1">
        <v>10</v>
      </c>
      <c r="O2032" s="1">
        <v>24</v>
      </c>
      <c r="P2032" s="1">
        <v>20</v>
      </c>
      <c r="Q2032" s="1">
        <v>236</v>
      </c>
      <c r="R2032" s="1" t="s">
        <v>63</v>
      </c>
      <c r="S2032" s="1" t="s">
        <v>4517</v>
      </c>
      <c r="T2032" s="1">
        <f>Table1[[#This Row],[Unit_Price]]*Table1[[#This Row],[Quantity]]</f>
        <v>240</v>
      </c>
      <c r="U2032" s="1">
        <f>(SUM(Table1[[#This Row],[Delivery_Fee]],Table1[[#This Row],[Gross_Sales]])-Table1[[#This Row],[Discount_Amount]])</f>
        <v>236</v>
      </c>
    </row>
    <row r="2033" spans="1:21" ht="20.399999999999999" customHeight="1" x14ac:dyDescent="0.3">
      <c r="A2033" s="1" t="s">
        <v>4518</v>
      </c>
      <c r="B2033" s="1" t="s">
        <v>6</v>
      </c>
      <c r="C2033" s="1" t="s">
        <v>30477</v>
      </c>
      <c r="D2033" s="1" t="s">
        <v>967</v>
      </c>
      <c r="E2033" s="1" t="s">
        <v>19</v>
      </c>
      <c r="F2033" s="1" t="s">
        <v>75</v>
      </c>
      <c r="G2033" s="1" t="s">
        <v>76</v>
      </c>
      <c r="H2033" s="1" t="s">
        <v>111</v>
      </c>
      <c r="I2033" s="1" t="s">
        <v>112</v>
      </c>
      <c r="J2033" s="1" t="s">
        <v>13</v>
      </c>
      <c r="K2033" s="1" t="s">
        <v>25</v>
      </c>
      <c r="L2033" s="1">
        <v>2</v>
      </c>
      <c r="M2033" s="1">
        <v>280</v>
      </c>
      <c r="N2033" s="1">
        <v>5</v>
      </c>
      <c r="O2033" s="1">
        <v>28</v>
      </c>
      <c r="P2033" s="1">
        <v>20</v>
      </c>
      <c r="Q2033" s="1">
        <v>552</v>
      </c>
      <c r="R2033" s="1" t="s">
        <v>26</v>
      </c>
      <c r="S2033" s="1" t="s">
        <v>4519</v>
      </c>
      <c r="T2033" s="1">
        <f>Table1[[#This Row],[Unit_Price]]*Table1[[#This Row],[Quantity]]</f>
        <v>560</v>
      </c>
      <c r="U2033" s="1">
        <f>(SUM(Table1[[#This Row],[Delivery_Fee]],Table1[[#This Row],[Gross_Sales]])-Table1[[#This Row],[Discount_Amount]])</f>
        <v>552</v>
      </c>
    </row>
    <row r="2034" spans="1:21" ht="20.399999999999999" customHeight="1" x14ac:dyDescent="0.3">
      <c r="A2034" s="1" t="s">
        <v>4520</v>
      </c>
      <c r="B2034" s="1" t="s">
        <v>6</v>
      </c>
      <c r="C2034" s="1" t="s">
        <v>30477</v>
      </c>
      <c r="D2034" s="1" t="s">
        <v>494</v>
      </c>
      <c r="E2034" s="1" t="s">
        <v>19</v>
      </c>
      <c r="F2034" s="1" t="s">
        <v>187</v>
      </c>
      <c r="G2034" s="1" t="s">
        <v>188</v>
      </c>
      <c r="H2034" s="1" t="s">
        <v>288</v>
      </c>
      <c r="I2034" s="1" t="s">
        <v>289</v>
      </c>
      <c r="J2034" s="1" t="s">
        <v>86</v>
      </c>
      <c r="K2034" s="1" t="s">
        <v>14</v>
      </c>
      <c r="L2034" s="1">
        <v>4</v>
      </c>
      <c r="M2034" s="1">
        <v>80</v>
      </c>
      <c r="N2034" s="1">
        <v>15</v>
      </c>
      <c r="O2034" s="1">
        <v>48</v>
      </c>
      <c r="P2034" s="1">
        <v>35</v>
      </c>
      <c r="Q2034" s="1">
        <v>307</v>
      </c>
      <c r="R2034" s="1" t="s">
        <v>36</v>
      </c>
      <c r="S2034" s="1" t="s">
        <v>4521</v>
      </c>
      <c r="T2034" s="1">
        <f>Table1[[#This Row],[Unit_Price]]*Table1[[#This Row],[Quantity]]</f>
        <v>320</v>
      </c>
      <c r="U2034" s="1">
        <f>(SUM(Table1[[#This Row],[Delivery_Fee]],Table1[[#This Row],[Gross_Sales]])-Table1[[#This Row],[Discount_Amount]])</f>
        <v>307</v>
      </c>
    </row>
    <row r="2035" spans="1:21" ht="20.399999999999999" customHeight="1" x14ac:dyDescent="0.3">
      <c r="A2035" s="1" t="s">
        <v>4522</v>
      </c>
      <c r="B2035" s="1" t="s">
        <v>6</v>
      </c>
      <c r="C2035" s="1" t="s">
        <v>30477</v>
      </c>
      <c r="D2035" s="1" t="s">
        <v>1602</v>
      </c>
      <c r="E2035" s="1" t="s">
        <v>19</v>
      </c>
      <c r="F2035" s="1" t="s">
        <v>129</v>
      </c>
      <c r="G2035" s="1" t="s">
        <v>130</v>
      </c>
      <c r="H2035" s="1" t="s">
        <v>48</v>
      </c>
      <c r="I2035" s="1" t="s">
        <v>49</v>
      </c>
      <c r="J2035" s="1" t="s">
        <v>13</v>
      </c>
      <c r="K2035" s="1" t="s">
        <v>14</v>
      </c>
      <c r="L2035" s="1">
        <v>1</v>
      </c>
      <c r="M2035" s="1">
        <v>220</v>
      </c>
      <c r="N2035" s="1">
        <v>10</v>
      </c>
      <c r="O2035" s="1">
        <v>22</v>
      </c>
      <c r="P2035" s="1">
        <v>30</v>
      </c>
      <c r="Q2035" s="1">
        <v>228</v>
      </c>
      <c r="R2035" s="1" t="s">
        <v>15</v>
      </c>
      <c r="S2035" s="1" t="s">
        <v>4523</v>
      </c>
      <c r="T2035" s="1">
        <f>Table1[[#This Row],[Unit_Price]]*Table1[[#This Row],[Quantity]]</f>
        <v>220</v>
      </c>
      <c r="U2035" s="1">
        <f>(SUM(Table1[[#This Row],[Delivery_Fee]],Table1[[#This Row],[Gross_Sales]])-Table1[[#This Row],[Discount_Amount]])</f>
        <v>228</v>
      </c>
    </row>
    <row r="2036" spans="1:21" ht="20.399999999999999" customHeight="1" x14ac:dyDescent="0.3">
      <c r="A2036" s="1" t="s">
        <v>4524</v>
      </c>
      <c r="B2036" s="1" t="s">
        <v>6</v>
      </c>
      <c r="C2036" s="1" t="s">
        <v>30477</v>
      </c>
      <c r="D2036" s="1" t="s">
        <v>115</v>
      </c>
      <c r="E2036" s="1" t="s">
        <v>67</v>
      </c>
      <c r="F2036" s="1" t="s">
        <v>68</v>
      </c>
      <c r="G2036" s="1" t="s">
        <v>69</v>
      </c>
      <c r="H2036" s="1" t="s">
        <v>48</v>
      </c>
      <c r="I2036" s="1" t="s">
        <v>49</v>
      </c>
      <c r="J2036" s="1" t="s">
        <v>13</v>
      </c>
      <c r="K2036" s="1" t="s">
        <v>14</v>
      </c>
      <c r="L2036" s="1">
        <v>3</v>
      </c>
      <c r="M2036" s="1">
        <v>220</v>
      </c>
      <c r="N2036" s="1">
        <v>5</v>
      </c>
      <c r="O2036" s="1">
        <v>33</v>
      </c>
      <c r="P2036" s="1">
        <v>25</v>
      </c>
      <c r="Q2036" s="1">
        <v>652</v>
      </c>
      <c r="R2036" s="1" t="s">
        <v>26</v>
      </c>
      <c r="S2036" s="1" t="s">
        <v>4525</v>
      </c>
      <c r="T2036" s="1">
        <f>Table1[[#This Row],[Unit_Price]]*Table1[[#This Row],[Quantity]]</f>
        <v>660</v>
      </c>
      <c r="U2036" s="1">
        <f>(SUM(Table1[[#This Row],[Delivery_Fee]],Table1[[#This Row],[Gross_Sales]])-Table1[[#This Row],[Discount_Amount]])</f>
        <v>652</v>
      </c>
    </row>
    <row r="2037" spans="1:21" ht="20.399999999999999" customHeight="1" x14ac:dyDescent="0.3">
      <c r="A2037" s="1" t="s">
        <v>4526</v>
      </c>
      <c r="B2037" s="1" t="s">
        <v>6</v>
      </c>
      <c r="C2037" s="1" t="s">
        <v>30477</v>
      </c>
      <c r="D2037" s="1" t="s">
        <v>387</v>
      </c>
      <c r="E2037" s="1" t="s">
        <v>19</v>
      </c>
      <c r="F2037" s="1" t="s">
        <v>187</v>
      </c>
      <c r="G2037" s="1" t="s">
        <v>188</v>
      </c>
      <c r="H2037" s="1" t="s">
        <v>22</v>
      </c>
      <c r="I2037" s="1" t="s">
        <v>23</v>
      </c>
      <c r="J2037" s="1" t="s">
        <v>24</v>
      </c>
      <c r="K2037" s="1" t="s">
        <v>25</v>
      </c>
      <c r="L2037" s="1">
        <v>4</v>
      </c>
      <c r="M2037" s="1">
        <v>180</v>
      </c>
      <c r="N2037" s="1">
        <v>20</v>
      </c>
      <c r="O2037" s="1">
        <v>144</v>
      </c>
      <c r="P2037" s="1">
        <v>35</v>
      </c>
      <c r="Q2037" s="1">
        <v>611</v>
      </c>
      <c r="R2037" s="1" t="s">
        <v>36</v>
      </c>
      <c r="S2037" s="1" t="s">
        <v>4527</v>
      </c>
      <c r="T2037" s="1">
        <f>Table1[[#This Row],[Unit_Price]]*Table1[[#This Row],[Quantity]]</f>
        <v>720</v>
      </c>
      <c r="U2037" s="1">
        <f>(SUM(Table1[[#This Row],[Delivery_Fee]],Table1[[#This Row],[Gross_Sales]])-Table1[[#This Row],[Discount_Amount]])</f>
        <v>611</v>
      </c>
    </row>
    <row r="2038" spans="1:21" ht="20.399999999999999" customHeight="1" x14ac:dyDescent="0.3">
      <c r="A2038" s="1" t="s">
        <v>4528</v>
      </c>
      <c r="B2038" s="1" t="s">
        <v>6</v>
      </c>
      <c r="C2038" s="1" t="s">
        <v>30477</v>
      </c>
      <c r="D2038" s="1" t="s">
        <v>1931</v>
      </c>
      <c r="E2038" s="1" t="s">
        <v>19</v>
      </c>
      <c r="F2038" s="1" t="s">
        <v>20</v>
      </c>
      <c r="G2038" s="1" t="s">
        <v>21</v>
      </c>
      <c r="H2038" s="1" t="s">
        <v>55</v>
      </c>
      <c r="I2038" s="1" t="s">
        <v>56</v>
      </c>
      <c r="J2038" s="1" t="s">
        <v>57</v>
      </c>
      <c r="K2038" s="1" t="s">
        <v>14</v>
      </c>
      <c r="L2038" s="1">
        <v>3</v>
      </c>
      <c r="M2038" s="1">
        <v>180</v>
      </c>
      <c r="N2038" s="1">
        <v>15</v>
      </c>
      <c r="O2038" s="1">
        <v>81</v>
      </c>
      <c r="P2038" s="1">
        <v>35</v>
      </c>
      <c r="Q2038" s="1">
        <v>494</v>
      </c>
      <c r="R2038" s="1" t="s">
        <v>15</v>
      </c>
      <c r="S2038" s="1" t="s">
        <v>4529</v>
      </c>
      <c r="T2038" s="1">
        <f>Table1[[#This Row],[Unit_Price]]*Table1[[#This Row],[Quantity]]</f>
        <v>540</v>
      </c>
      <c r="U2038" s="1">
        <f>(SUM(Table1[[#This Row],[Delivery_Fee]],Table1[[#This Row],[Gross_Sales]])-Table1[[#This Row],[Discount_Amount]])</f>
        <v>494</v>
      </c>
    </row>
    <row r="2039" spans="1:21" ht="20.399999999999999" customHeight="1" x14ac:dyDescent="0.3">
      <c r="A2039" s="1" t="s">
        <v>4530</v>
      </c>
      <c r="B2039" s="1" t="s">
        <v>6</v>
      </c>
      <c r="C2039" s="1" t="s">
        <v>30477</v>
      </c>
      <c r="D2039" s="1" t="s">
        <v>343</v>
      </c>
      <c r="E2039" s="1" t="s">
        <v>30</v>
      </c>
      <c r="F2039" s="1" t="s">
        <v>31</v>
      </c>
      <c r="G2039" s="1" t="s">
        <v>32</v>
      </c>
      <c r="H2039" s="1" t="s">
        <v>111</v>
      </c>
      <c r="I2039" s="1" t="s">
        <v>112</v>
      </c>
      <c r="J2039" s="1" t="s">
        <v>13</v>
      </c>
      <c r="K2039" s="1" t="s">
        <v>25</v>
      </c>
      <c r="L2039" s="1">
        <v>2</v>
      </c>
      <c r="M2039" s="1">
        <v>280</v>
      </c>
      <c r="N2039" s="1">
        <v>10</v>
      </c>
      <c r="O2039" s="1">
        <v>56</v>
      </c>
      <c r="P2039" s="1">
        <v>30</v>
      </c>
      <c r="Q2039" s="1">
        <v>534</v>
      </c>
      <c r="R2039" s="1" t="s">
        <v>15</v>
      </c>
      <c r="S2039" s="1" t="s">
        <v>4531</v>
      </c>
      <c r="T2039" s="1">
        <f>Table1[[#This Row],[Unit_Price]]*Table1[[#This Row],[Quantity]]</f>
        <v>560</v>
      </c>
      <c r="U2039" s="1">
        <f>(SUM(Table1[[#This Row],[Delivery_Fee]],Table1[[#This Row],[Gross_Sales]])-Table1[[#This Row],[Discount_Amount]])</f>
        <v>534</v>
      </c>
    </row>
    <row r="2040" spans="1:21" ht="20.399999999999999" customHeight="1" x14ac:dyDescent="0.3">
      <c r="A2040" s="1" t="s">
        <v>4532</v>
      </c>
      <c r="B2040" s="1" t="s">
        <v>6</v>
      </c>
      <c r="C2040" s="1" t="s">
        <v>30477</v>
      </c>
      <c r="D2040" s="1" t="s">
        <v>1843</v>
      </c>
      <c r="E2040" s="1" t="s">
        <v>67</v>
      </c>
      <c r="F2040" s="1" t="s">
        <v>129</v>
      </c>
      <c r="G2040" s="1" t="s">
        <v>130</v>
      </c>
      <c r="H2040" s="1" t="s">
        <v>33</v>
      </c>
      <c r="I2040" s="1" t="s">
        <v>34</v>
      </c>
      <c r="J2040" s="1" t="s">
        <v>35</v>
      </c>
      <c r="K2040" s="1" t="s">
        <v>25</v>
      </c>
      <c r="L2040" s="1">
        <v>4</v>
      </c>
      <c r="M2040" s="1">
        <v>240</v>
      </c>
      <c r="N2040" s="1">
        <v>10</v>
      </c>
      <c r="O2040" s="1">
        <v>96</v>
      </c>
      <c r="P2040" s="1">
        <v>30</v>
      </c>
      <c r="Q2040" s="1">
        <v>894</v>
      </c>
      <c r="R2040" s="1" t="s">
        <v>26</v>
      </c>
      <c r="S2040" s="1" t="s">
        <v>4533</v>
      </c>
      <c r="T2040" s="1">
        <f>Table1[[#This Row],[Unit_Price]]*Table1[[#This Row],[Quantity]]</f>
        <v>960</v>
      </c>
      <c r="U2040" s="1">
        <f>(SUM(Table1[[#This Row],[Delivery_Fee]],Table1[[#This Row],[Gross_Sales]])-Table1[[#This Row],[Discount_Amount]])</f>
        <v>894</v>
      </c>
    </row>
    <row r="2041" spans="1:21" ht="20.399999999999999" customHeight="1" x14ac:dyDescent="0.3">
      <c r="A2041" s="1" t="s">
        <v>4534</v>
      </c>
      <c r="B2041" s="1" t="s">
        <v>6</v>
      </c>
      <c r="C2041" s="1" t="s">
        <v>30477</v>
      </c>
      <c r="D2041" s="1" t="s">
        <v>370</v>
      </c>
      <c r="E2041" s="1" t="s">
        <v>19</v>
      </c>
      <c r="F2041" s="1" t="s">
        <v>46</v>
      </c>
      <c r="G2041" s="1" t="s">
        <v>47</v>
      </c>
      <c r="H2041" s="1" t="s">
        <v>33</v>
      </c>
      <c r="I2041" s="1" t="s">
        <v>34</v>
      </c>
      <c r="J2041" s="1" t="s">
        <v>35</v>
      </c>
      <c r="K2041" s="1" t="s">
        <v>25</v>
      </c>
      <c r="L2041" s="1">
        <v>4</v>
      </c>
      <c r="M2041" s="1">
        <v>240</v>
      </c>
      <c r="N2041" s="1">
        <v>0</v>
      </c>
      <c r="O2041" s="1">
        <v>0</v>
      </c>
      <c r="P2041" s="1">
        <v>40</v>
      </c>
      <c r="Q2041" s="1">
        <v>1000</v>
      </c>
      <c r="R2041" s="1" t="s">
        <v>15</v>
      </c>
      <c r="S2041" s="1" t="s">
        <v>4535</v>
      </c>
      <c r="T2041" s="1">
        <f>Table1[[#This Row],[Unit_Price]]*Table1[[#This Row],[Quantity]]</f>
        <v>960</v>
      </c>
      <c r="U2041" s="1">
        <f>(SUM(Table1[[#This Row],[Delivery_Fee]],Table1[[#This Row],[Gross_Sales]])-Table1[[#This Row],[Discount_Amount]])</f>
        <v>1000</v>
      </c>
    </row>
    <row r="2042" spans="1:21" ht="20.399999999999999" customHeight="1" x14ac:dyDescent="0.3">
      <c r="A2042" s="1" t="s">
        <v>4536</v>
      </c>
      <c r="B2042" s="1" t="s">
        <v>6</v>
      </c>
      <c r="C2042" s="1" t="s">
        <v>30477</v>
      </c>
      <c r="D2042" s="1" t="s">
        <v>990</v>
      </c>
      <c r="E2042" s="1" t="s">
        <v>30</v>
      </c>
      <c r="F2042" s="1" t="s">
        <v>136</v>
      </c>
      <c r="G2042" s="1" t="s">
        <v>137</v>
      </c>
      <c r="H2042" s="1" t="s">
        <v>48</v>
      </c>
      <c r="I2042" s="1" t="s">
        <v>49</v>
      </c>
      <c r="J2042" s="1" t="s">
        <v>13</v>
      </c>
      <c r="K2042" s="1" t="s">
        <v>14</v>
      </c>
      <c r="L2042" s="1">
        <v>4</v>
      </c>
      <c r="M2042" s="1">
        <v>220</v>
      </c>
      <c r="N2042" s="1">
        <v>15</v>
      </c>
      <c r="O2042" s="1">
        <v>132</v>
      </c>
      <c r="P2042" s="1">
        <v>40</v>
      </c>
      <c r="Q2042" s="1">
        <v>788</v>
      </c>
      <c r="R2042" s="1" t="s">
        <v>15</v>
      </c>
      <c r="S2042" s="1" t="s">
        <v>4537</v>
      </c>
      <c r="T2042" s="1">
        <f>Table1[[#This Row],[Unit_Price]]*Table1[[#This Row],[Quantity]]</f>
        <v>880</v>
      </c>
      <c r="U2042" s="1">
        <f>(SUM(Table1[[#This Row],[Delivery_Fee]],Table1[[#This Row],[Gross_Sales]])-Table1[[#This Row],[Discount_Amount]])</f>
        <v>788</v>
      </c>
    </row>
    <row r="2043" spans="1:21" ht="20.399999999999999" customHeight="1" x14ac:dyDescent="0.3">
      <c r="A2043" s="1" t="s">
        <v>4538</v>
      </c>
      <c r="B2043" s="1" t="s">
        <v>6</v>
      </c>
      <c r="C2043" s="1" t="s">
        <v>30477</v>
      </c>
      <c r="D2043" s="1" t="s">
        <v>2114</v>
      </c>
      <c r="E2043" s="1" t="s">
        <v>8</v>
      </c>
      <c r="F2043" s="1" t="s">
        <v>151</v>
      </c>
      <c r="G2043" s="1" t="s">
        <v>152</v>
      </c>
      <c r="H2043" s="1" t="s">
        <v>40</v>
      </c>
      <c r="I2043" s="1" t="s">
        <v>41</v>
      </c>
      <c r="J2043" s="1" t="s">
        <v>13</v>
      </c>
      <c r="K2043" s="1" t="s">
        <v>25</v>
      </c>
      <c r="L2043" s="1">
        <v>2</v>
      </c>
      <c r="M2043" s="1">
        <v>170</v>
      </c>
      <c r="N2043" s="1">
        <v>20</v>
      </c>
      <c r="O2043" s="1">
        <v>68</v>
      </c>
      <c r="P2043" s="1">
        <v>30</v>
      </c>
      <c r="Q2043" s="1">
        <v>302</v>
      </c>
      <c r="R2043" s="1" t="s">
        <v>15</v>
      </c>
      <c r="S2043" s="1" t="s">
        <v>4539</v>
      </c>
      <c r="T2043" s="1">
        <f>Table1[[#This Row],[Unit_Price]]*Table1[[#This Row],[Quantity]]</f>
        <v>340</v>
      </c>
      <c r="U2043" s="1">
        <f>(SUM(Table1[[#This Row],[Delivery_Fee]],Table1[[#This Row],[Gross_Sales]])-Table1[[#This Row],[Discount_Amount]])</f>
        <v>302</v>
      </c>
    </row>
    <row r="2044" spans="1:21" ht="20.399999999999999" customHeight="1" x14ac:dyDescent="0.3">
      <c r="A2044" s="1" t="s">
        <v>4540</v>
      </c>
      <c r="B2044" s="1" t="s">
        <v>6</v>
      </c>
      <c r="C2044" s="1" t="s">
        <v>30477</v>
      </c>
      <c r="D2044" s="1" t="s">
        <v>1068</v>
      </c>
      <c r="E2044" s="1" t="s">
        <v>19</v>
      </c>
      <c r="F2044" s="1" t="s">
        <v>129</v>
      </c>
      <c r="G2044" s="1" t="s">
        <v>130</v>
      </c>
      <c r="H2044" s="1" t="s">
        <v>22</v>
      </c>
      <c r="I2044" s="1" t="s">
        <v>23</v>
      </c>
      <c r="J2044" s="1" t="s">
        <v>24</v>
      </c>
      <c r="K2044" s="1" t="s">
        <v>25</v>
      </c>
      <c r="L2044" s="1">
        <v>2</v>
      </c>
      <c r="M2044" s="1">
        <v>180</v>
      </c>
      <c r="N2044" s="1">
        <v>15</v>
      </c>
      <c r="O2044" s="1">
        <v>54</v>
      </c>
      <c r="P2044" s="1">
        <v>20</v>
      </c>
      <c r="Q2044" s="1">
        <v>326</v>
      </c>
      <c r="R2044" s="1" t="s">
        <v>36</v>
      </c>
      <c r="S2044" s="1" t="s">
        <v>4541</v>
      </c>
      <c r="T2044" s="1">
        <f>Table1[[#This Row],[Unit_Price]]*Table1[[#This Row],[Quantity]]</f>
        <v>360</v>
      </c>
      <c r="U2044" s="1">
        <f>(SUM(Table1[[#This Row],[Delivery_Fee]],Table1[[#This Row],[Gross_Sales]])-Table1[[#This Row],[Discount_Amount]])</f>
        <v>326</v>
      </c>
    </row>
    <row r="2045" spans="1:21" ht="20.399999999999999" customHeight="1" x14ac:dyDescent="0.3">
      <c r="A2045" s="1" t="s">
        <v>4542</v>
      </c>
      <c r="B2045" s="1" t="s">
        <v>6</v>
      </c>
      <c r="C2045" s="1" t="s">
        <v>30477</v>
      </c>
      <c r="D2045" s="1" t="s">
        <v>597</v>
      </c>
      <c r="E2045" s="1" t="s">
        <v>19</v>
      </c>
      <c r="F2045" s="1" t="s">
        <v>174</v>
      </c>
      <c r="G2045" s="1" t="s">
        <v>175</v>
      </c>
      <c r="H2045" s="1" t="s">
        <v>40</v>
      </c>
      <c r="I2045" s="1" t="s">
        <v>41</v>
      </c>
      <c r="J2045" s="1" t="s">
        <v>13</v>
      </c>
      <c r="K2045" s="1" t="s">
        <v>25</v>
      </c>
      <c r="L2045" s="1">
        <v>1</v>
      </c>
      <c r="M2045" s="1">
        <v>170</v>
      </c>
      <c r="N2045" s="1">
        <v>20</v>
      </c>
      <c r="O2045" s="1">
        <v>34</v>
      </c>
      <c r="P2045" s="1">
        <v>20</v>
      </c>
      <c r="Q2045" s="1">
        <v>156</v>
      </c>
      <c r="R2045" s="1" t="s">
        <v>63</v>
      </c>
      <c r="S2045" s="1" t="s">
        <v>4543</v>
      </c>
      <c r="T2045" s="1">
        <f>Table1[[#This Row],[Unit_Price]]*Table1[[#This Row],[Quantity]]</f>
        <v>170</v>
      </c>
      <c r="U2045" s="1">
        <f>(SUM(Table1[[#This Row],[Delivery_Fee]],Table1[[#This Row],[Gross_Sales]])-Table1[[#This Row],[Discount_Amount]])</f>
        <v>156</v>
      </c>
    </row>
    <row r="2046" spans="1:21" ht="20.399999999999999" customHeight="1" x14ac:dyDescent="0.3">
      <c r="A2046" s="1" t="s">
        <v>4544</v>
      </c>
      <c r="B2046" s="1" t="s">
        <v>6</v>
      </c>
      <c r="C2046" s="1" t="s">
        <v>30477</v>
      </c>
      <c r="D2046" s="1" t="s">
        <v>462</v>
      </c>
      <c r="E2046" s="1" t="s">
        <v>19</v>
      </c>
      <c r="F2046" s="1" t="s">
        <v>98</v>
      </c>
      <c r="G2046" s="1" t="s">
        <v>99</v>
      </c>
      <c r="H2046" s="1" t="s">
        <v>48</v>
      </c>
      <c r="I2046" s="1" t="s">
        <v>49</v>
      </c>
      <c r="J2046" s="1" t="s">
        <v>13</v>
      </c>
      <c r="K2046" s="1" t="s">
        <v>14</v>
      </c>
      <c r="L2046" s="1">
        <v>3</v>
      </c>
      <c r="M2046" s="1">
        <v>220</v>
      </c>
      <c r="N2046" s="1">
        <v>15</v>
      </c>
      <c r="O2046" s="1">
        <v>99</v>
      </c>
      <c r="P2046" s="1">
        <v>20</v>
      </c>
      <c r="Q2046" s="1">
        <v>581</v>
      </c>
      <c r="R2046" s="1" t="s">
        <v>42</v>
      </c>
      <c r="S2046" s="1" t="s">
        <v>4545</v>
      </c>
      <c r="T2046" s="1">
        <f>Table1[[#This Row],[Unit_Price]]*Table1[[#This Row],[Quantity]]</f>
        <v>660</v>
      </c>
      <c r="U2046" s="1">
        <f>(SUM(Table1[[#This Row],[Delivery_Fee]],Table1[[#This Row],[Gross_Sales]])-Table1[[#This Row],[Discount_Amount]])</f>
        <v>581</v>
      </c>
    </row>
    <row r="2047" spans="1:21" ht="20.399999999999999" customHeight="1" x14ac:dyDescent="0.3">
      <c r="A2047" s="1" t="s">
        <v>4546</v>
      </c>
      <c r="B2047" s="1" t="s">
        <v>6</v>
      </c>
      <c r="C2047" s="1" t="s">
        <v>30477</v>
      </c>
      <c r="D2047" s="1" t="s">
        <v>306</v>
      </c>
      <c r="E2047" s="1" t="s">
        <v>19</v>
      </c>
      <c r="F2047" s="1" t="s">
        <v>46</v>
      </c>
      <c r="G2047" s="1" t="s">
        <v>47</v>
      </c>
      <c r="H2047" s="1" t="s">
        <v>40</v>
      </c>
      <c r="I2047" s="1" t="s">
        <v>41</v>
      </c>
      <c r="J2047" s="1" t="s">
        <v>13</v>
      </c>
      <c r="K2047" s="1" t="s">
        <v>25</v>
      </c>
      <c r="L2047" s="1">
        <v>4</v>
      </c>
      <c r="M2047" s="1">
        <v>170</v>
      </c>
      <c r="N2047" s="1">
        <v>5</v>
      </c>
      <c r="O2047" s="1">
        <v>34</v>
      </c>
      <c r="P2047" s="1">
        <v>40</v>
      </c>
      <c r="Q2047" s="1">
        <v>686</v>
      </c>
      <c r="R2047" s="1" t="s">
        <v>26</v>
      </c>
      <c r="S2047" s="1" t="s">
        <v>4547</v>
      </c>
      <c r="T2047" s="1">
        <f>Table1[[#This Row],[Unit_Price]]*Table1[[#This Row],[Quantity]]</f>
        <v>680</v>
      </c>
      <c r="U2047" s="1">
        <f>(SUM(Table1[[#This Row],[Delivery_Fee]],Table1[[#This Row],[Gross_Sales]])-Table1[[#This Row],[Discount_Amount]])</f>
        <v>686</v>
      </c>
    </row>
    <row r="2048" spans="1:21" ht="20.399999999999999" customHeight="1" x14ac:dyDescent="0.3">
      <c r="A2048" s="1" t="s">
        <v>4548</v>
      </c>
      <c r="B2048" s="1" t="s">
        <v>6</v>
      </c>
      <c r="C2048" s="1" t="s">
        <v>30477</v>
      </c>
      <c r="D2048" s="1" t="s">
        <v>247</v>
      </c>
      <c r="E2048" s="1" t="s">
        <v>19</v>
      </c>
      <c r="F2048" s="1" t="s">
        <v>93</v>
      </c>
      <c r="G2048" s="1" t="s">
        <v>94</v>
      </c>
      <c r="H2048" s="1" t="s">
        <v>48</v>
      </c>
      <c r="I2048" s="1" t="s">
        <v>49</v>
      </c>
      <c r="J2048" s="1" t="s">
        <v>13</v>
      </c>
      <c r="K2048" s="1" t="s">
        <v>14</v>
      </c>
      <c r="L2048" s="1">
        <v>4</v>
      </c>
      <c r="M2048" s="1">
        <v>220</v>
      </c>
      <c r="N2048" s="1">
        <v>5</v>
      </c>
      <c r="O2048" s="1">
        <v>44</v>
      </c>
      <c r="P2048" s="1">
        <v>25</v>
      </c>
      <c r="Q2048" s="1">
        <v>861</v>
      </c>
      <c r="R2048" s="1" t="s">
        <v>63</v>
      </c>
      <c r="S2048" s="1" t="s">
        <v>4549</v>
      </c>
      <c r="T2048" s="1">
        <f>Table1[[#This Row],[Unit_Price]]*Table1[[#This Row],[Quantity]]</f>
        <v>880</v>
      </c>
      <c r="U2048" s="1">
        <f>(SUM(Table1[[#This Row],[Delivery_Fee]],Table1[[#This Row],[Gross_Sales]])-Table1[[#This Row],[Discount_Amount]])</f>
        <v>861</v>
      </c>
    </row>
    <row r="2049" spans="1:21" ht="20.399999999999999" customHeight="1" x14ac:dyDescent="0.3">
      <c r="A2049" s="1" t="s">
        <v>4550</v>
      </c>
      <c r="B2049" s="1" t="s">
        <v>6</v>
      </c>
      <c r="C2049" s="1" t="s">
        <v>30477</v>
      </c>
      <c r="D2049" s="1" t="s">
        <v>2026</v>
      </c>
      <c r="E2049" s="1" t="s">
        <v>19</v>
      </c>
      <c r="F2049" s="1" t="s">
        <v>93</v>
      </c>
      <c r="G2049" s="1" t="s">
        <v>94</v>
      </c>
      <c r="H2049" s="1" t="s">
        <v>61</v>
      </c>
      <c r="I2049" s="1" t="s">
        <v>62</v>
      </c>
      <c r="J2049" s="1" t="s">
        <v>24</v>
      </c>
      <c r="K2049" s="1" t="s">
        <v>25</v>
      </c>
      <c r="L2049" s="1">
        <v>1</v>
      </c>
      <c r="M2049" s="1">
        <v>190</v>
      </c>
      <c r="N2049" s="1">
        <v>10</v>
      </c>
      <c r="O2049" s="1">
        <v>19</v>
      </c>
      <c r="P2049" s="1">
        <v>25</v>
      </c>
      <c r="Q2049" s="1">
        <v>196</v>
      </c>
      <c r="R2049" s="1" t="s">
        <v>42</v>
      </c>
      <c r="S2049" s="1" t="s">
        <v>4551</v>
      </c>
      <c r="T2049" s="1">
        <f>Table1[[#This Row],[Unit_Price]]*Table1[[#This Row],[Quantity]]</f>
        <v>190</v>
      </c>
      <c r="U2049" s="1">
        <f>(SUM(Table1[[#This Row],[Delivery_Fee]],Table1[[#This Row],[Gross_Sales]])-Table1[[#This Row],[Discount_Amount]])</f>
        <v>196</v>
      </c>
    </row>
    <row r="2050" spans="1:21" ht="20.399999999999999" customHeight="1" x14ac:dyDescent="0.3">
      <c r="A2050" s="1" t="s">
        <v>4552</v>
      </c>
      <c r="B2050" s="1" t="s">
        <v>6</v>
      </c>
      <c r="C2050" s="1" t="s">
        <v>30477</v>
      </c>
      <c r="D2050" s="1" t="s">
        <v>1879</v>
      </c>
      <c r="E2050" s="1" t="s">
        <v>30</v>
      </c>
      <c r="F2050" s="1" t="s">
        <v>339</v>
      </c>
      <c r="G2050" s="1" t="s">
        <v>340</v>
      </c>
      <c r="H2050" s="1" t="s">
        <v>22</v>
      </c>
      <c r="I2050" s="1" t="s">
        <v>23</v>
      </c>
      <c r="J2050" s="1" t="s">
        <v>24</v>
      </c>
      <c r="K2050" s="1" t="s">
        <v>25</v>
      </c>
      <c r="L2050" s="1">
        <v>2</v>
      </c>
      <c r="M2050" s="1">
        <v>180</v>
      </c>
      <c r="N2050" s="1">
        <v>0</v>
      </c>
      <c r="O2050" s="1">
        <v>0</v>
      </c>
      <c r="P2050" s="1">
        <v>20</v>
      </c>
      <c r="Q2050" s="1">
        <v>380</v>
      </c>
      <c r="R2050" s="1" t="s">
        <v>42</v>
      </c>
      <c r="S2050" s="1" t="s">
        <v>4553</v>
      </c>
      <c r="T2050" s="1">
        <f>Table1[[#This Row],[Unit_Price]]*Table1[[#This Row],[Quantity]]</f>
        <v>360</v>
      </c>
      <c r="U2050" s="1">
        <f>(SUM(Table1[[#This Row],[Delivery_Fee]],Table1[[#This Row],[Gross_Sales]])-Table1[[#This Row],[Discount_Amount]])</f>
        <v>380</v>
      </c>
    </row>
    <row r="2051" spans="1:21" ht="20.399999999999999" customHeight="1" x14ac:dyDescent="0.3">
      <c r="A2051" s="1" t="s">
        <v>4554</v>
      </c>
      <c r="B2051" s="1" t="s">
        <v>6</v>
      </c>
      <c r="C2051" s="1" t="s">
        <v>30477</v>
      </c>
      <c r="D2051" s="1" t="s">
        <v>120</v>
      </c>
      <c r="E2051" s="1" t="s">
        <v>19</v>
      </c>
      <c r="F2051" s="1" t="s">
        <v>93</v>
      </c>
      <c r="G2051" s="1" t="s">
        <v>94</v>
      </c>
      <c r="H2051" s="1" t="s">
        <v>61</v>
      </c>
      <c r="I2051" s="1" t="s">
        <v>62</v>
      </c>
      <c r="J2051" s="1" t="s">
        <v>24</v>
      </c>
      <c r="K2051" s="1" t="s">
        <v>25</v>
      </c>
      <c r="L2051" s="1">
        <v>1</v>
      </c>
      <c r="M2051" s="1">
        <v>190</v>
      </c>
      <c r="N2051" s="1">
        <v>0</v>
      </c>
      <c r="O2051" s="1">
        <v>0</v>
      </c>
      <c r="P2051" s="1">
        <v>30</v>
      </c>
      <c r="Q2051" s="1">
        <v>220</v>
      </c>
      <c r="R2051" s="1" t="s">
        <v>36</v>
      </c>
      <c r="S2051" s="1" t="s">
        <v>4555</v>
      </c>
      <c r="T2051" s="1">
        <f>Table1[[#This Row],[Unit_Price]]*Table1[[#This Row],[Quantity]]</f>
        <v>190</v>
      </c>
      <c r="U2051" s="1">
        <f>(SUM(Table1[[#This Row],[Delivery_Fee]],Table1[[#This Row],[Gross_Sales]])-Table1[[#This Row],[Discount_Amount]])</f>
        <v>220</v>
      </c>
    </row>
    <row r="2052" spans="1:21" ht="20.399999999999999" customHeight="1" x14ac:dyDescent="0.3">
      <c r="A2052" s="1" t="s">
        <v>4556</v>
      </c>
      <c r="B2052" s="1" t="s">
        <v>6</v>
      </c>
      <c r="C2052" s="1" t="s">
        <v>30477</v>
      </c>
      <c r="D2052" s="1" t="s">
        <v>925</v>
      </c>
      <c r="E2052" s="1" t="s">
        <v>67</v>
      </c>
      <c r="F2052" s="1" t="s">
        <v>82</v>
      </c>
      <c r="G2052" s="1" t="s">
        <v>83</v>
      </c>
      <c r="H2052" s="1" t="s">
        <v>48</v>
      </c>
      <c r="I2052" s="1" t="s">
        <v>49</v>
      </c>
      <c r="J2052" s="1" t="s">
        <v>13</v>
      </c>
      <c r="K2052" s="1" t="s">
        <v>14</v>
      </c>
      <c r="L2052" s="1">
        <v>4</v>
      </c>
      <c r="M2052" s="1">
        <v>220</v>
      </c>
      <c r="N2052" s="1">
        <v>0</v>
      </c>
      <c r="O2052" s="1">
        <v>0</v>
      </c>
      <c r="P2052" s="1">
        <v>40</v>
      </c>
      <c r="Q2052" s="1">
        <v>920</v>
      </c>
      <c r="R2052" s="1" t="s">
        <v>42</v>
      </c>
      <c r="S2052" s="1" t="s">
        <v>4557</v>
      </c>
      <c r="T2052" s="1">
        <f>Table1[[#This Row],[Unit_Price]]*Table1[[#This Row],[Quantity]]</f>
        <v>880</v>
      </c>
      <c r="U2052" s="1">
        <f>(SUM(Table1[[#This Row],[Delivery_Fee]],Table1[[#This Row],[Gross_Sales]])-Table1[[#This Row],[Discount_Amount]])</f>
        <v>920</v>
      </c>
    </row>
    <row r="2053" spans="1:21" ht="20.399999999999999" customHeight="1" x14ac:dyDescent="0.3">
      <c r="A2053" s="1" t="s">
        <v>4558</v>
      </c>
      <c r="B2053" s="1" t="s">
        <v>6</v>
      </c>
      <c r="C2053" s="1" t="s">
        <v>30477</v>
      </c>
      <c r="D2053" s="1" t="s">
        <v>535</v>
      </c>
      <c r="E2053" s="1" t="s">
        <v>30</v>
      </c>
      <c r="F2053" s="1" t="s">
        <v>53</v>
      </c>
      <c r="G2053" s="1" t="s">
        <v>54</v>
      </c>
      <c r="H2053" s="1" t="s">
        <v>143</v>
      </c>
      <c r="I2053" s="1" t="s">
        <v>144</v>
      </c>
      <c r="J2053" s="1" t="s">
        <v>24</v>
      </c>
      <c r="K2053" s="1" t="s">
        <v>14</v>
      </c>
      <c r="L2053" s="1">
        <v>3</v>
      </c>
      <c r="M2053" s="1">
        <v>160</v>
      </c>
      <c r="N2053" s="1">
        <v>15</v>
      </c>
      <c r="O2053" s="1">
        <v>72</v>
      </c>
      <c r="P2053" s="1">
        <v>40</v>
      </c>
      <c r="Q2053" s="1">
        <v>448</v>
      </c>
      <c r="R2053" s="1" t="s">
        <v>26</v>
      </c>
      <c r="S2053" s="1" t="s">
        <v>4559</v>
      </c>
      <c r="T2053" s="1">
        <f>Table1[[#This Row],[Unit_Price]]*Table1[[#This Row],[Quantity]]</f>
        <v>480</v>
      </c>
      <c r="U2053" s="1">
        <f>(SUM(Table1[[#This Row],[Delivery_Fee]],Table1[[#This Row],[Gross_Sales]])-Table1[[#This Row],[Discount_Amount]])</f>
        <v>448</v>
      </c>
    </row>
    <row r="2054" spans="1:21" ht="20.399999999999999" customHeight="1" x14ac:dyDescent="0.3">
      <c r="A2054" s="1" t="s">
        <v>4560</v>
      </c>
      <c r="B2054" s="1" t="s">
        <v>6</v>
      </c>
      <c r="C2054" s="1" t="s">
        <v>30477</v>
      </c>
      <c r="D2054" s="1" t="s">
        <v>810</v>
      </c>
      <c r="E2054" s="1" t="s">
        <v>8</v>
      </c>
      <c r="F2054" s="1" t="s">
        <v>9</v>
      </c>
      <c r="G2054" s="1" t="s">
        <v>10</v>
      </c>
      <c r="H2054" s="1" t="s">
        <v>48</v>
      </c>
      <c r="I2054" s="1" t="s">
        <v>49</v>
      </c>
      <c r="J2054" s="1" t="s">
        <v>13</v>
      </c>
      <c r="K2054" s="1" t="s">
        <v>14</v>
      </c>
      <c r="L2054" s="1">
        <v>4</v>
      </c>
      <c r="M2054" s="1">
        <v>220</v>
      </c>
      <c r="N2054" s="1">
        <v>0</v>
      </c>
      <c r="O2054" s="1">
        <v>0</v>
      </c>
      <c r="P2054" s="1">
        <v>35</v>
      </c>
      <c r="Q2054" s="1">
        <v>915</v>
      </c>
      <c r="R2054" s="1" t="s">
        <v>42</v>
      </c>
      <c r="S2054" s="1" t="s">
        <v>4561</v>
      </c>
      <c r="T2054" s="1">
        <f>Table1[[#This Row],[Unit_Price]]*Table1[[#This Row],[Quantity]]</f>
        <v>880</v>
      </c>
      <c r="U2054" s="1">
        <f>(SUM(Table1[[#This Row],[Delivery_Fee]],Table1[[#This Row],[Gross_Sales]])-Table1[[#This Row],[Discount_Amount]])</f>
        <v>915</v>
      </c>
    </row>
    <row r="2055" spans="1:21" ht="20.399999999999999" customHeight="1" x14ac:dyDescent="0.3">
      <c r="A2055" s="1" t="s">
        <v>4562</v>
      </c>
      <c r="B2055" s="1" t="s">
        <v>6</v>
      </c>
      <c r="C2055" s="1" t="s">
        <v>30477</v>
      </c>
      <c r="D2055" s="1" t="s">
        <v>521</v>
      </c>
      <c r="E2055" s="1" t="s">
        <v>8</v>
      </c>
      <c r="F2055" s="1" t="s">
        <v>187</v>
      </c>
      <c r="G2055" s="1" t="s">
        <v>188</v>
      </c>
      <c r="H2055" s="1" t="s">
        <v>111</v>
      </c>
      <c r="I2055" s="1" t="s">
        <v>112</v>
      </c>
      <c r="J2055" s="1" t="s">
        <v>13</v>
      </c>
      <c r="K2055" s="1" t="s">
        <v>25</v>
      </c>
      <c r="L2055" s="1">
        <v>4</v>
      </c>
      <c r="M2055" s="1">
        <v>280</v>
      </c>
      <c r="N2055" s="1">
        <v>15</v>
      </c>
      <c r="O2055" s="1">
        <v>168</v>
      </c>
      <c r="P2055" s="1">
        <v>40</v>
      </c>
      <c r="Q2055" s="1">
        <v>992</v>
      </c>
      <c r="R2055" s="1" t="s">
        <v>26</v>
      </c>
      <c r="S2055" s="1" t="s">
        <v>4563</v>
      </c>
      <c r="T2055" s="1">
        <f>Table1[[#This Row],[Unit_Price]]*Table1[[#This Row],[Quantity]]</f>
        <v>1120</v>
      </c>
      <c r="U2055" s="1">
        <f>(SUM(Table1[[#This Row],[Delivery_Fee]],Table1[[#This Row],[Gross_Sales]])-Table1[[#This Row],[Discount_Amount]])</f>
        <v>992</v>
      </c>
    </row>
    <row r="2056" spans="1:21" ht="20.399999999999999" customHeight="1" x14ac:dyDescent="0.3">
      <c r="A2056" s="1" t="s">
        <v>4564</v>
      </c>
      <c r="B2056" s="1" t="s">
        <v>6</v>
      </c>
      <c r="C2056" s="1" t="s">
        <v>30477</v>
      </c>
      <c r="D2056" s="1" t="s">
        <v>2832</v>
      </c>
      <c r="E2056" s="1" t="s">
        <v>67</v>
      </c>
      <c r="F2056" s="1" t="s">
        <v>129</v>
      </c>
      <c r="G2056" s="1" t="s">
        <v>130</v>
      </c>
      <c r="H2056" s="1" t="s">
        <v>48</v>
      </c>
      <c r="I2056" s="1" t="s">
        <v>49</v>
      </c>
      <c r="J2056" s="1" t="s">
        <v>13</v>
      </c>
      <c r="K2056" s="1" t="s">
        <v>14</v>
      </c>
      <c r="L2056" s="1">
        <v>4</v>
      </c>
      <c r="M2056" s="1">
        <v>220</v>
      </c>
      <c r="N2056" s="1">
        <v>0</v>
      </c>
      <c r="O2056" s="1">
        <v>0</v>
      </c>
      <c r="P2056" s="1">
        <v>35</v>
      </c>
      <c r="Q2056" s="1">
        <v>915</v>
      </c>
      <c r="R2056" s="1" t="s">
        <v>26</v>
      </c>
      <c r="S2056" s="1" t="s">
        <v>4565</v>
      </c>
      <c r="T2056" s="1">
        <f>Table1[[#This Row],[Unit_Price]]*Table1[[#This Row],[Quantity]]</f>
        <v>880</v>
      </c>
      <c r="U2056" s="1">
        <f>(SUM(Table1[[#This Row],[Delivery_Fee]],Table1[[#This Row],[Gross_Sales]])-Table1[[#This Row],[Discount_Amount]])</f>
        <v>915</v>
      </c>
    </row>
    <row r="2057" spans="1:21" ht="20.399999999999999" customHeight="1" x14ac:dyDescent="0.3">
      <c r="A2057" s="1" t="s">
        <v>4566</v>
      </c>
      <c r="B2057" s="1" t="s">
        <v>6</v>
      </c>
      <c r="C2057" s="1" t="s">
        <v>30477</v>
      </c>
      <c r="D2057" s="1" t="s">
        <v>1571</v>
      </c>
      <c r="E2057" s="1" t="s">
        <v>30</v>
      </c>
      <c r="F2057" s="1" t="s">
        <v>109</v>
      </c>
      <c r="G2057" s="1" t="s">
        <v>110</v>
      </c>
      <c r="H2057" s="1" t="s">
        <v>116</v>
      </c>
      <c r="I2057" s="1" t="s">
        <v>117</v>
      </c>
      <c r="J2057" s="1" t="s">
        <v>35</v>
      </c>
      <c r="K2057" s="1" t="s">
        <v>14</v>
      </c>
      <c r="L2057" s="1">
        <v>1</v>
      </c>
      <c r="M2057" s="1">
        <v>210</v>
      </c>
      <c r="N2057" s="1">
        <v>0</v>
      </c>
      <c r="O2057" s="1">
        <v>0</v>
      </c>
      <c r="P2057" s="1">
        <v>25</v>
      </c>
      <c r="Q2057" s="1">
        <v>235</v>
      </c>
      <c r="R2057" s="1" t="s">
        <v>36</v>
      </c>
      <c r="S2057" s="1" t="s">
        <v>4567</v>
      </c>
      <c r="T2057" s="1">
        <f>Table1[[#This Row],[Unit_Price]]*Table1[[#This Row],[Quantity]]</f>
        <v>210</v>
      </c>
      <c r="U2057" s="1">
        <f>(SUM(Table1[[#This Row],[Delivery_Fee]],Table1[[#This Row],[Gross_Sales]])-Table1[[#This Row],[Discount_Amount]])</f>
        <v>235</v>
      </c>
    </row>
    <row r="2058" spans="1:21" ht="20.399999999999999" customHeight="1" x14ac:dyDescent="0.3">
      <c r="A2058" s="1" t="s">
        <v>4568</v>
      </c>
      <c r="B2058" s="1" t="s">
        <v>6</v>
      </c>
      <c r="C2058" s="1" t="s">
        <v>30477</v>
      </c>
      <c r="D2058" s="1" t="s">
        <v>4106</v>
      </c>
      <c r="E2058" s="1" t="s">
        <v>67</v>
      </c>
      <c r="F2058" s="1" t="s">
        <v>267</v>
      </c>
      <c r="G2058" s="1" t="s">
        <v>268</v>
      </c>
      <c r="H2058" s="1" t="s">
        <v>111</v>
      </c>
      <c r="I2058" s="1" t="s">
        <v>112</v>
      </c>
      <c r="J2058" s="1" t="s">
        <v>13</v>
      </c>
      <c r="K2058" s="1" t="s">
        <v>25</v>
      </c>
      <c r="L2058" s="1">
        <v>3</v>
      </c>
      <c r="M2058" s="1">
        <v>280</v>
      </c>
      <c r="N2058" s="1">
        <v>5</v>
      </c>
      <c r="O2058" s="1">
        <v>42</v>
      </c>
      <c r="P2058" s="1">
        <v>40</v>
      </c>
      <c r="Q2058" s="1">
        <v>838</v>
      </c>
      <c r="R2058" s="1" t="s">
        <v>36</v>
      </c>
      <c r="S2058" s="1" t="s">
        <v>4569</v>
      </c>
      <c r="T2058" s="1">
        <f>Table1[[#This Row],[Unit_Price]]*Table1[[#This Row],[Quantity]]</f>
        <v>840</v>
      </c>
      <c r="U2058" s="1">
        <f>(SUM(Table1[[#This Row],[Delivery_Fee]],Table1[[#This Row],[Gross_Sales]])-Table1[[#This Row],[Discount_Amount]])</f>
        <v>838</v>
      </c>
    </row>
    <row r="2059" spans="1:21" ht="20.399999999999999" customHeight="1" x14ac:dyDescent="0.3">
      <c r="A2059" s="1" t="s">
        <v>4570</v>
      </c>
      <c r="B2059" s="1" t="s">
        <v>6</v>
      </c>
      <c r="C2059" s="1" t="s">
        <v>30477</v>
      </c>
      <c r="D2059" s="1" t="s">
        <v>663</v>
      </c>
      <c r="E2059" s="1" t="s">
        <v>30</v>
      </c>
      <c r="F2059" s="1" t="s">
        <v>136</v>
      </c>
      <c r="G2059" s="1" t="s">
        <v>137</v>
      </c>
      <c r="H2059" s="1" t="s">
        <v>40</v>
      </c>
      <c r="I2059" s="1" t="s">
        <v>41</v>
      </c>
      <c r="J2059" s="1" t="s">
        <v>13</v>
      </c>
      <c r="K2059" s="1" t="s">
        <v>25</v>
      </c>
      <c r="L2059" s="1">
        <v>4</v>
      </c>
      <c r="M2059" s="1">
        <v>170</v>
      </c>
      <c r="N2059" s="1">
        <v>5</v>
      </c>
      <c r="O2059" s="1">
        <v>34</v>
      </c>
      <c r="P2059" s="1">
        <v>40</v>
      </c>
      <c r="Q2059" s="1">
        <v>686</v>
      </c>
      <c r="R2059" s="1" t="s">
        <v>36</v>
      </c>
      <c r="S2059" s="1" t="s">
        <v>4571</v>
      </c>
      <c r="T2059" s="1">
        <f>Table1[[#This Row],[Unit_Price]]*Table1[[#This Row],[Quantity]]</f>
        <v>680</v>
      </c>
      <c r="U2059" s="1">
        <f>(SUM(Table1[[#This Row],[Delivery_Fee]],Table1[[#This Row],[Gross_Sales]])-Table1[[#This Row],[Discount_Amount]])</f>
        <v>686</v>
      </c>
    </row>
    <row r="2060" spans="1:21" ht="20.399999999999999" customHeight="1" x14ac:dyDescent="0.3">
      <c r="A2060" s="1" t="s">
        <v>4572</v>
      </c>
      <c r="B2060" s="1" t="s">
        <v>6</v>
      </c>
      <c r="C2060" s="1" t="s">
        <v>30477</v>
      </c>
      <c r="D2060" s="1" t="s">
        <v>239</v>
      </c>
      <c r="E2060" s="1" t="s">
        <v>67</v>
      </c>
      <c r="F2060" s="1" t="s">
        <v>187</v>
      </c>
      <c r="G2060" s="1" t="s">
        <v>188</v>
      </c>
      <c r="H2060" s="1" t="s">
        <v>11</v>
      </c>
      <c r="I2060" s="1" t="s">
        <v>12</v>
      </c>
      <c r="J2060" s="1" t="s">
        <v>13</v>
      </c>
      <c r="K2060" s="1" t="s">
        <v>14</v>
      </c>
      <c r="L2060" s="1">
        <v>1</v>
      </c>
      <c r="M2060" s="1">
        <v>140</v>
      </c>
      <c r="N2060" s="1">
        <v>20</v>
      </c>
      <c r="O2060" s="1">
        <v>28</v>
      </c>
      <c r="P2060" s="1">
        <v>35</v>
      </c>
      <c r="Q2060" s="1">
        <v>147</v>
      </c>
      <c r="R2060" s="1" t="s">
        <v>63</v>
      </c>
      <c r="S2060" s="1" t="s">
        <v>4573</v>
      </c>
      <c r="T2060" s="1">
        <f>Table1[[#This Row],[Unit_Price]]*Table1[[#This Row],[Quantity]]</f>
        <v>140</v>
      </c>
      <c r="U2060" s="1">
        <f>(SUM(Table1[[#This Row],[Delivery_Fee]],Table1[[#This Row],[Gross_Sales]])-Table1[[#This Row],[Discount_Amount]])</f>
        <v>147</v>
      </c>
    </row>
    <row r="2061" spans="1:21" ht="20.399999999999999" customHeight="1" x14ac:dyDescent="0.3">
      <c r="A2061" s="1" t="s">
        <v>4574</v>
      </c>
      <c r="B2061" s="1" t="s">
        <v>6</v>
      </c>
      <c r="C2061" s="1" t="s">
        <v>30477</v>
      </c>
      <c r="D2061" s="1" t="s">
        <v>370</v>
      </c>
      <c r="E2061" s="1" t="s">
        <v>19</v>
      </c>
      <c r="F2061" s="1" t="s">
        <v>98</v>
      </c>
      <c r="G2061" s="1" t="s">
        <v>99</v>
      </c>
      <c r="H2061" s="1" t="s">
        <v>116</v>
      </c>
      <c r="I2061" s="1" t="s">
        <v>117</v>
      </c>
      <c r="J2061" s="1" t="s">
        <v>35</v>
      </c>
      <c r="K2061" s="1" t="s">
        <v>14</v>
      </c>
      <c r="L2061" s="1">
        <v>4</v>
      </c>
      <c r="M2061" s="1">
        <v>210</v>
      </c>
      <c r="N2061" s="1">
        <v>20</v>
      </c>
      <c r="O2061" s="1">
        <v>168</v>
      </c>
      <c r="P2061" s="1">
        <v>20</v>
      </c>
      <c r="Q2061" s="1">
        <v>692</v>
      </c>
      <c r="R2061" s="1" t="s">
        <v>63</v>
      </c>
      <c r="S2061" s="1" t="s">
        <v>4575</v>
      </c>
      <c r="T2061" s="1">
        <f>Table1[[#This Row],[Unit_Price]]*Table1[[#This Row],[Quantity]]</f>
        <v>840</v>
      </c>
      <c r="U2061" s="1">
        <f>(SUM(Table1[[#This Row],[Delivery_Fee]],Table1[[#This Row],[Gross_Sales]])-Table1[[#This Row],[Discount_Amount]])</f>
        <v>692</v>
      </c>
    </row>
    <row r="2062" spans="1:21" ht="20.399999999999999" customHeight="1" x14ac:dyDescent="0.3">
      <c r="A2062" s="1" t="s">
        <v>4576</v>
      </c>
      <c r="B2062" s="1" t="s">
        <v>6</v>
      </c>
      <c r="C2062" s="1" t="s">
        <v>30477</v>
      </c>
      <c r="D2062" s="1" t="s">
        <v>178</v>
      </c>
      <c r="E2062" s="1" t="s">
        <v>19</v>
      </c>
      <c r="F2062" s="1" t="s">
        <v>93</v>
      </c>
      <c r="G2062" s="1" t="s">
        <v>94</v>
      </c>
      <c r="H2062" s="1" t="s">
        <v>61</v>
      </c>
      <c r="I2062" s="1" t="s">
        <v>62</v>
      </c>
      <c r="J2062" s="1" t="s">
        <v>24</v>
      </c>
      <c r="K2062" s="1" t="s">
        <v>25</v>
      </c>
      <c r="L2062" s="1">
        <v>4</v>
      </c>
      <c r="M2062" s="1">
        <v>190</v>
      </c>
      <c r="N2062" s="1">
        <v>10</v>
      </c>
      <c r="O2062" s="1">
        <v>76</v>
      </c>
      <c r="P2062" s="1">
        <v>25</v>
      </c>
      <c r="Q2062" s="1">
        <v>709</v>
      </c>
      <c r="R2062" s="1" t="s">
        <v>42</v>
      </c>
      <c r="S2062" s="1" t="s">
        <v>4577</v>
      </c>
      <c r="T2062" s="1">
        <f>Table1[[#This Row],[Unit_Price]]*Table1[[#This Row],[Quantity]]</f>
        <v>760</v>
      </c>
      <c r="U2062" s="1">
        <f>(SUM(Table1[[#This Row],[Delivery_Fee]],Table1[[#This Row],[Gross_Sales]])-Table1[[#This Row],[Discount_Amount]])</f>
        <v>709</v>
      </c>
    </row>
    <row r="2063" spans="1:21" ht="20.399999999999999" customHeight="1" x14ac:dyDescent="0.3">
      <c r="A2063" s="1" t="s">
        <v>4578</v>
      </c>
      <c r="B2063" s="1" t="s">
        <v>6</v>
      </c>
      <c r="C2063" s="1" t="s">
        <v>30477</v>
      </c>
      <c r="D2063" s="1" t="s">
        <v>97</v>
      </c>
      <c r="E2063" s="1" t="s">
        <v>8</v>
      </c>
      <c r="F2063" s="1" t="s">
        <v>9</v>
      </c>
      <c r="G2063" s="1" t="s">
        <v>10</v>
      </c>
      <c r="H2063" s="1" t="s">
        <v>84</v>
      </c>
      <c r="I2063" s="1" t="s">
        <v>85</v>
      </c>
      <c r="J2063" s="1" t="s">
        <v>86</v>
      </c>
      <c r="K2063" s="1" t="s">
        <v>14</v>
      </c>
      <c r="L2063" s="1">
        <v>1</v>
      </c>
      <c r="M2063" s="1">
        <v>100</v>
      </c>
      <c r="N2063" s="1">
        <v>5</v>
      </c>
      <c r="O2063" s="1">
        <v>5</v>
      </c>
      <c r="P2063" s="1">
        <v>20</v>
      </c>
      <c r="Q2063" s="1">
        <v>115</v>
      </c>
      <c r="R2063" s="1" t="s">
        <v>26</v>
      </c>
      <c r="S2063" s="1" t="s">
        <v>4579</v>
      </c>
      <c r="T2063" s="1">
        <f>Table1[[#This Row],[Unit_Price]]*Table1[[#This Row],[Quantity]]</f>
        <v>100</v>
      </c>
      <c r="U2063" s="1">
        <f>(SUM(Table1[[#This Row],[Delivery_Fee]],Table1[[#This Row],[Gross_Sales]])-Table1[[#This Row],[Discount_Amount]])</f>
        <v>115</v>
      </c>
    </row>
    <row r="2064" spans="1:21" ht="20.399999999999999" customHeight="1" x14ac:dyDescent="0.3">
      <c r="A2064" s="1" t="s">
        <v>4580</v>
      </c>
      <c r="B2064" s="1" t="s">
        <v>6</v>
      </c>
      <c r="C2064" s="1" t="s">
        <v>30477</v>
      </c>
      <c r="D2064" s="1" t="s">
        <v>1034</v>
      </c>
      <c r="E2064" s="1" t="s">
        <v>19</v>
      </c>
      <c r="F2064" s="1" t="s">
        <v>75</v>
      </c>
      <c r="G2064" s="1" t="s">
        <v>76</v>
      </c>
      <c r="H2064" s="1" t="s">
        <v>131</v>
      </c>
      <c r="I2064" s="1" t="s">
        <v>132</v>
      </c>
      <c r="J2064" s="1" t="s">
        <v>57</v>
      </c>
      <c r="K2064" s="1" t="s">
        <v>25</v>
      </c>
      <c r="L2064" s="1">
        <v>4</v>
      </c>
      <c r="M2064" s="1">
        <v>220</v>
      </c>
      <c r="N2064" s="1">
        <v>5</v>
      </c>
      <c r="O2064" s="1">
        <v>44</v>
      </c>
      <c r="P2064" s="1">
        <v>35</v>
      </c>
      <c r="Q2064" s="1">
        <v>871</v>
      </c>
      <c r="R2064" s="1" t="s">
        <v>42</v>
      </c>
      <c r="S2064" s="1" t="s">
        <v>4581</v>
      </c>
      <c r="T2064" s="1">
        <f>Table1[[#This Row],[Unit_Price]]*Table1[[#This Row],[Quantity]]</f>
        <v>880</v>
      </c>
      <c r="U2064" s="1">
        <f>(SUM(Table1[[#This Row],[Delivery_Fee]],Table1[[#This Row],[Gross_Sales]])-Table1[[#This Row],[Discount_Amount]])</f>
        <v>871</v>
      </c>
    </row>
    <row r="2065" spans="1:21" ht="20.399999999999999" customHeight="1" x14ac:dyDescent="0.3">
      <c r="A2065" s="1" t="s">
        <v>4582</v>
      </c>
      <c r="B2065" s="1" t="s">
        <v>6</v>
      </c>
      <c r="C2065" s="1" t="s">
        <v>30477</v>
      </c>
      <c r="D2065" s="1" t="s">
        <v>482</v>
      </c>
      <c r="E2065" s="1" t="s">
        <v>19</v>
      </c>
      <c r="F2065" s="1" t="s">
        <v>98</v>
      </c>
      <c r="G2065" s="1" t="s">
        <v>99</v>
      </c>
      <c r="H2065" s="1" t="s">
        <v>33</v>
      </c>
      <c r="I2065" s="1" t="s">
        <v>34</v>
      </c>
      <c r="J2065" s="1" t="s">
        <v>35</v>
      </c>
      <c r="K2065" s="1" t="s">
        <v>25</v>
      </c>
      <c r="L2065" s="1">
        <v>4</v>
      </c>
      <c r="M2065" s="1">
        <v>240</v>
      </c>
      <c r="N2065" s="1">
        <v>5</v>
      </c>
      <c r="O2065" s="1">
        <v>48</v>
      </c>
      <c r="P2065" s="1">
        <v>35</v>
      </c>
      <c r="Q2065" s="1">
        <v>947</v>
      </c>
      <c r="R2065" s="1" t="s">
        <v>36</v>
      </c>
      <c r="S2065" s="1" t="s">
        <v>4583</v>
      </c>
      <c r="T2065" s="1">
        <f>Table1[[#This Row],[Unit_Price]]*Table1[[#This Row],[Quantity]]</f>
        <v>960</v>
      </c>
      <c r="U2065" s="1">
        <f>(SUM(Table1[[#This Row],[Delivery_Fee]],Table1[[#This Row],[Gross_Sales]])-Table1[[#This Row],[Discount_Amount]])</f>
        <v>947</v>
      </c>
    </row>
    <row r="2066" spans="1:21" ht="20.399999999999999" customHeight="1" x14ac:dyDescent="0.3">
      <c r="A2066" s="1" t="s">
        <v>4584</v>
      </c>
      <c r="B2066" s="1" t="s">
        <v>6</v>
      </c>
      <c r="C2066" s="1" t="s">
        <v>30477</v>
      </c>
      <c r="D2066" s="1" t="s">
        <v>1532</v>
      </c>
      <c r="E2066" s="1" t="s">
        <v>19</v>
      </c>
      <c r="F2066" s="1" t="s">
        <v>93</v>
      </c>
      <c r="G2066" s="1" t="s">
        <v>94</v>
      </c>
      <c r="H2066" s="1" t="s">
        <v>61</v>
      </c>
      <c r="I2066" s="1" t="s">
        <v>62</v>
      </c>
      <c r="J2066" s="1" t="s">
        <v>24</v>
      </c>
      <c r="K2066" s="1" t="s">
        <v>25</v>
      </c>
      <c r="L2066" s="1">
        <v>2</v>
      </c>
      <c r="M2066" s="1">
        <v>190</v>
      </c>
      <c r="N2066" s="1">
        <v>20</v>
      </c>
      <c r="O2066" s="1">
        <v>76</v>
      </c>
      <c r="P2066" s="1">
        <v>40</v>
      </c>
      <c r="Q2066" s="1">
        <v>344</v>
      </c>
      <c r="R2066" s="1" t="s">
        <v>26</v>
      </c>
      <c r="S2066" s="1" t="s">
        <v>4585</v>
      </c>
      <c r="T2066" s="1">
        <f>Table1[[#This Row],[Unit_Price]]*Table1[[#This Row],[Quantity]]</f>
        <v>380</v>
      </c>
      <c r="U2066" s="1">
        <f>(SUM(Table1[[#This Row],[Delivery_Fee]],Table1[[#This Row],[Gross_Sales]])-Table1[[#This Row],[Discount_Amount]])</f>
        <v>344</v>
      </c>
    </row>
    <row r="2067" spans="1:21" ht="20.399999999999999" customHeight="1" x14ac:dyDescent="0.3">
      <c r="A2067" s="1" t="s">
        <v>4586</v>
      </c>
      <c r="B2067" s="1" t="s">
        <v>6</v>
      </c>
      <c r="C2067" s="1" t="s">
        <v>30477</v>
      </c>
      <c r="D2067" s="1" t="s">
        <v>1071</v>
      </c>
      <c r="E2067" s="1" t="s">
        <v>30</v>
      </c>
      <c r="F2067" s="1" t="s">
        <v>75</v>
      </c>
      <c r="G2067" s="1" t="s">
        <v>76</v>
      </c>
      <c r="H2067" s="1" t="s">
        <v>77</v>
      </c>
      <c r="I2067" s="1" t="s">
        <v>78</v>
      </c>
      <c r="J2067" s="1" t="s">
        <v>24</v>
      </c>
      <c r="K2067" s="1" t="s">
        <v>14</v>
      </c>
      <c r="L2067" s="1">
        <v>4</v>
      </c>
      <c r="M2067" s="1">
        <v>150</v>
      </c>
      <c r="N2067" s="1">
        <v>0</v>
      </c>
      <c r="O2067" s="1">
        <v>0</v>
      </c>
      <c r="P2067" s="1">
        <v>40</v>
      </c>
      <c r="Q2067" s="1">
        <v>640</v>
      </c>
      <c r="R2067" s="1" t="s">
        <v>42</v>
      </c>
      <c r="S2067" s="1" t="s">
        <v>4587</v>
      </c>
      <c r="T2067" s="1">
        <f>Table1[[#This Row],[Unit_Price]]*Table1[[#This Row],[Quantity]]</f>
        <v>600</v>
      </c>
      <c r="U2067" s="1">
        <f>(SUM(Table1[[#This Row],[Delivery_Fee]],Table1[[#This Row],[Gross_Sales]])-Table1[[#This Row],[Discount_Amount]])</f>
        <v>640</v>
      </c>
    </row>
    <row r="2068" spans="1:21" ht="20.399999999999999" customHeight="1" x14ac:dyDescent="0.3">
      <c r="A2068" s="1" t="s">
        <v>4588</v>
      </c>
      <c r="B2068" s="1" t="s">
        <v>6</v>
      </c>
      <c r="C2068" s="1" t="s">
        <v>30477</v>
      </c>
      <c r="D2068" s="1" t="s">
        <v>406</v>
      </c>
      <c r="E2068" s="1" t="s">
        <v>8</v>
      </c>
      <c r="F2068" s="1" t="s">
        <v>46</v>
      </c>
      <c r="G2068" s="1" t="s">
        <v>47</v>
      </c>
      <c r="H2068" s="1" t="s">
        <v>84</v>
      </c>
      <c r="I2068" s="1" t="s">
        <v>85</v>
      </c>
      <c r="J2068" s="1" t="s">
        <v>86</v>
      </c>
      <c r="K2068" s="1" t="s">
        <v>14</v>
      </c>
      <c r="L2068" s="1">
        <v>4</v>
      </c>
      <c r="M2068" s="1">
        <v>100</v>
      </c>
      <c r="N2068" s="1">
        <v>0</v>
      </c>
      <c r="O2068" s="1">
        <v>0</v>
      </c>
      <c r="P2068" s="1">
        <v>30</v>
      </c>
      <c r="Q2068" s="1">
        <v>430</v>
      </c>
      <c r="R2068" s="1" t="s">
        <v>63</v>
      </c>
      <c r="S2068" s="1" t="s">
        <v>4589</v>
      </c>
      <c r="T2068" s="1">
        <f>Table1[[#This Row],[Unit_Price]]*Table1[[#This Row],[Quantity]]</f>
        <v>400</v>
      </c>
      <c r="U2068" s="1">
        <f>(SUM(Table1[[#This Row],[Delivery_Fee]],Table1[[#This Row],[Gross_Sales]])-Table1[[#This Row],[Discount_Amount]])</f>
        <v>430</v>
      </c>
    </row>
    <row r="2069" spans="1:21" ht="20.399999999999999" customHeight="1" x14ac:dyDescent="0.3">
      <c r="A2069" s="1" t="s">
        <v>4590</v>
      </c>
      <c r="B2069" s="1" t="s">
        <v>6</v>
      </c>
      <c r="C2069" s="1" t="s">
        <v>30477</v>
      </c>
      <c r="D2069" s="1" t="s">
        <v>634</v>
      </c>
      <c r="E2069" s="1" t="s">
        <v>8</v>
      </c>
      <c r="F2069" s="1" t="s">
        <v>82</v>
      </c>
      <c r="G2069" s="1" t="s">
        <v>83</v>
      </c>
      <c r="H2069" s="1" t="s">
        <v>55</v>
      </c>
      <c r="I2069" s="1" t="s">
        <v>56</v>
      </c>
      <c r="J2069" s="1" t="s">
        <v>57</v>
      </c>
      <c r="K2069" s="1" t="s">
        <v>14</v>
      </c>
      <c r="L2069" s="1">
        <v>1</v>
      </c>
      <c r="M2069" s="1">
        <v>180</v>
      </c>
      <c r="N2069" s="1">
        <v>10</v>
      </c>
      <c r="O2069" s="1">
        <v>18</v>
      </c>
      <c r="P2069" s="1">
        <v>30</v>
      </c>
      <c r="Q2069" s="1">
        <v>192</v>
      </c>
      <c r="R2069" s="1" t="s">
        <v>26</v>
      </c>
      <c r="S2069" s="1" t="s">
        <v>4591</v>
      </c>
      <c r="T2069" s="1">
        <f>Table1[[#This Row],[Unit_Price]]*Table1[[#This Row],[Quantity]]</f>
        <v>180</v>
      </c>
      <c r="U2069" s="1">
        <f>(SUM(Table1[[#This Row],[Delivery_Fee]],Table1[[#This Row],[Gross_Sales]])-Table1[[#This Row],[Discount_Amount]])</f>
        <v>192</v>
      </c>
    </row>
    <row r="2070" spans="1:21" ht="20.399999999999999" customHeight="1" x14ac:dyDescent="0.3">
      <c r="A2070" s="1" t="s">
        <v>4592</v>
      </c>
      <c r="B2070" s="1" t="s">
        <v>6</v>
      </c>
      <c r="C2070" s="1" t="s">
        <v>30477</v>
      </c>
      <c r="D2070" s="1" t="s">
        <v>1494</v>
      </c>
      <c r="E2070" s="1" t="s">
        <v>19</v>
      </c>
      <c r="F2070" s="1" t="s">
        <v>174</v>
      </c>
      <c r="G2070" s="1" t="s">
        <v>175</v>
      </c>
      <c r="H2070" s="1" t="s">
        <v>70</v>
      </c>
      <c r="I2070" s="1" t="s">
        <v>71</v>
      </c>
      <c r="J2070" s="1" t="s">
        <v>13</v>
      </c>
      <c r="K2070" s="1" t="s">
        <v>14</v>
      </c>
      <c r="L2070" s="1">
        <v>2</v>
      </c>
      <c r="M2070" s="1">
        <v>130</v>
      </c>
      <c r="N2070" s="1">
        <v>0</v>
      </c>
      <c r="O2070" s="1">
        <v>0</v>
      </c>
      <c r="P2070" s="1">
        <v>20</v>
      </c>
      <c r="Q2070" s="1">
        <v>280</v>
      </c>
      <c r="R2070" s="1" t="s">
        <v>36</v>
      </c>
      <c r="S2070" s="1" t="s">
        <v>4593</v>
      </c>
      <c r="T2070" s="1">
        <f>Table1[[#This Row],[Unit_Price]]*Table1[[#This Row],[Quantity]]</f>
        <v>260</v>
      </c>
      <c r="U2070" s="1">
        <f>(SUM(Table1[[#This Row],[Delivery_Fee]],Table1[[#This Row],[Gross_Sales]])-Table1[[#This Row],[Discount_Amount]])</f>
        <v>280</v>
      </c>
    </row>
    <row r="2071" spans="1:21" ht="20.399999999999999" customHeight="1" x14ac:dyDescent="0.3">
      <c r="A2071" s="1" t="s">
        <v>4594</v>
      </c>
      <c r="B2071" s="1" t="s">
        <v>6</v>
      </c>
      <c r="C2071" s="1" t="s">
        <v>30477</v>
      </c>
      <c r="D2071" s="1" t="s">
        <v>702</v>
      </c>
      <c r="E2071" s="1" t="s">
        <v>19</v>
      </c>
      <c r="F2071" s="1" t="s">
        <v>129</v>
      </c>
      <c r="G2071" s="1" t="s">
        <v>130</v>
      </c>
      <c r="H2071" s="1" t="s">
        <v>48</v>
      </c>
      <c r="I2071" s="1" t="s">
        <v>49</v>
      </c>
      <c r="J2071" s="1" t="s">
        <v>13</v>
      </c>
      <c r="K2071" s="1" t="s">
        <v>14</v>
      </c>
      <c r="L2071" s="1">
        <v>2</v>
      </c>
      <c r="M2071" s="1">
        <v>220</v>
      </c>
      <c r="N2071" s="1">
        <v>15</v>
      </c>
      <c r="O2071" s="1">
        <v>66</v>
      </c>
      <c r="P2071" s="1">
        <v>40</v>
      </c>
      <c r="Q2071" s="1">
        <v>414</v>
      </c>
      <c r="R2071" s="1" t="s">
        <v>63</v>
      </c>
      <c r="S2071" s="1" t="s">
        <v>4595</v>
      </c>
      <c r="T2071" s="1">
        <f>Table1[[#This Row],[Unit_Price]]*Table1[[#This Row],[Quantity]]</f>
        <v>440</v>
      </c>
      <c r="U2071" s="1">
        <f>(SUM(Table1[[#This Row],[Delivery_Fee]],Table1[[#This Row],[Gross_Sales]])-Table1[[#This Row],[Discount_Amount]])</f>
        <v>414</v>
      </c>
    </row>
    <row r="2072" spans="1:21" ht="20.399999999999999" customHeight="1" x14ac:dyDescent="0.3">
      <c r="A2072" s="1" t="s">
        <v>4596</v>
      </c>
      <c r="B2072" s="1" t="s">
        <v>6</v>
      </c>
      <c r="C2072" s="1" t="s">
        <v>30477</v>
      </c>
      <c r="D2072" s="1" t="s">
        <v>509</v>
      </c>
      <c r="E2072" s="1" t="s">
        <v>67</v>
      </c>
      <c r="F2072" s="1" t="s">
        <v>68</v>
      </c>
      <c r="G2072" s="1" t="s">
        <v>69</v>
      </c>
      <c r="H2072" s="1" t="s">
        <v>55</v>
      </c>
      <c r="I2072" s="1" t="s">
        <v>56</v>
      </c>
      <c r="J2072" s="1" t="s">
        <v>57</v>
      </c>
      <c r="K2072" s="1" t="s">
        <v>14</v>
      </c>
      <c r="L2072" s="1">
        <v>2</v>
      </c>
      <c r="M2072" s="1">
        <v>180</v>
      </c>
      <c r="N2072" s="1">
        <v>20</v>
      </c>
      <c r="O2072" s="1">
        <v>72</v>
      </c>
      <c r="P2072" s="1">
        <v>35</v>
      </c>
      <c r="Q2072" s="1">
        <v>323</v>
      </c>
      <c r="R2072" s="1" t="s">
        <v>63</v>
      </c>
      <c r="S2072" s="1" t="s">
        <v>4597</v>
      </c>
      <c r="T2072" s="1">
        <f>Table1[[#This Row],[Unit_Price]]*Table1[[#This Row],[Quantity]]</f>
        <v>360</v>
      </c>
      <c r="U2072" s="1">
        <f>(SUM(Table1[[#This Row],[Delivery_Fee]],Table1[[#This Row],[Gross_Sales]])-Table1[[#This Row],[Discount_Amount]])</f>
        <v>323</v>
      </c>
    </row>
    <row r="2073" spans="1:21" ht="20.399999999999999" customHeight="1" x14ac:dyDescent="0.3">
      <c r="A2073" s="1" t="s">
        <v>4598</v>
      </c>
      <c r="B2073" s="1" t="s">
        <v>6</v>
      </c>
      <c r="C2073" s="1" t="s">
        <v>30477</v>
      </c>
      <c r="D2073" s="1" t="s">
        <v>29</v>
      </c>
      <c r="E2073" s="1" t="s">
        <v>67</v>
      </c>
      <c r="F2073" s="1" t="s">
        <v>151</v>
      </c>
      <c r="G2073" s="1" t="s">
        <v>152</v>
      </c>
      <c r="H2073" s="1" t="s">
        <v>143</v>
      </c>
      <c r="I2073" s="1" t="s">
        <v>144</v>
      </c>
      <c r="J2073" s="1" t="s">
        <v>24</v>
      </c>
      <c r="K2073" s="1" t="s">
        <v>14</v>
      </c>
      <c r="L2073" s="1">
        <v>2</v>
      </c>
      <c r="M2073" s="1">
        <v>160</v>
      </c>
      <c r="N2073" s="1">
        <v>10</v>
      </c>
      <c r="O2073" s="1">
        <v>32</v>
      </c>
      <c r="P2073" s="1">
        <v>25</v>
      </c>
      <c r="Q2073" s="1">
        <v>313</v>
      </c>
      <c r="R2073" s="1" t="s">
        <v>26</v>
      </c>
      <c r="S2073" s="1" t="s">
        <v>4599</v>
      </c>
      <c r="T2073" s="1">
        <f>Table1[[#This Row],[Unit_Price]]*Table1[[#This Row],[Quantity]]</f>
        <v>320</v>
      </c>
      <c r="U2073" s="1">
        <f>(SUM(Table1[[#This Row],[Delivery_Fee]],Table1[[#This Row],[Gross_Sales]])-Table1[[#This Row],[Discount_Amount]])</f>
        <v>313</v>
      </c>
    </row>
    <row r="2074" spans="1:21" ht="20.399999999999999" customHeight="1" x14ac:dyDescent="0.3">
      <c r="A2074" s="1" t="s">
        <v>4600</v>
      </c>
      <c r="B2074" s="1" t="s">
        <v>6</v>
      </c>
      <c r="C2074" s="1" t="s">
        <v>30477</v>
      </c>
      <c r="D2074" s="1" t="s">
        <v>565</v>
      </c>
      <c r="E2074" s="1" t="s">
        <v>8</v>
      </c>
      <c r="F2074" s="1" t="s">
        <v>187</v>
      </c>
      <c r="G2074" s="1" t="s">
        <v>188</v>
      </c>
      <c r="H2074" s="1" t="s">
        <v>131</v>
      </c>
      <c r="I2074" s="1" t="s">
        <v>132</v>
      </c>
      <c r="J2074" s="1" t="s">
        <v>57</v>
      </c>
      <c r="K2074" s="1" t="s">
        <v>25</v>
      </c>
      <c r="L2074" s="1">
        <v>1</v>
      </c>
      <c r="M2074" s="1">
        <v>220</v>
      </c>
      <c r="N2074" s="1">
        <v>0</v>
      </c>
      <c r="O2074" s="1">
        <v>0</v>
      </c>
      <c r="P2074" s="1">
        <v>40</v>
      </c>
      <c r="Q2074" s="1">
        <v>260</v>
      </c>
      <c r="R2074" s="1" t="s">
        <v>42</v>
      </c>
      <c r="S2074" s="1" t="s">
        <v>4601</v>
      </c>
      <c r="T2074" s="1">
        <f>Table1[[#This Row],[Unit_Price]]*Table1[[#This Row],[Quantity]]</f>
        <v>220</v>
      </c>
      <c r="U2074" s="1">
        <f>(SUM(Table1[[#This Row],[Delivery_Fee]],Table1[[#This Row],[Gross_Sales]])-Table1[[#This Row],[Discount_Amount]])</f>
        <v>260</v>
      </c>
    </row>
    <row r="2075" spans="1:21" ht="20.399999999999999" customHeight="1" x14ac:dyDescent="0.3">
      <c r="A2075" s="1" t="s">
        <v>4602</v>
      </c>
      <c r="B2075" s="1" t="s">
        <v>6</v>
      </c>
      <c r="C2075" s="1" t="s">
        <v>30477</v>
      </c>
      <c r="D2075" s="1" t="s">
        <v>1602</v>
      </c>
      <c r="E2075" s="1" t="s">
        <v>19</v>
      </c>
      <c r="F2075" s="1" t="s">
        <v>129</v>
      </c>
      <c r="G2075" s="1" t="s">
        <v>130</v>
      </c>
      <c r="H2075" s="1" t="s">
        <v>116</v>
      </c>
      <c r="I2075" s="1" t="s">
        <v>117</v>
      </c>
      <c r="J2075" s="1" t="s">
        <v>35</v>
      </c>
      <c r="K2075" s="1" t="s">
        <v>14</v>
      </c>
      <c r="L2075" s="1">
        <v>2</v>
      </c>
      <c r="M2075" s="1">
        <v>210</v>
      </c>
      <c r="N2075" s="1">
        <v>10</v>
      </c>
      <c r="O2075" s="1">
        <v>42</v>
      </c>
      <c r="P2075" s="1">
        <v>25</v>
      </c>
      <c r="Q2075" s="1">
        <v>403</v>
      </c>
      <c r="R2075" s="1" t="s">
        <v>15</v>
      </c>
      <c r="S2075" s="1" t="s">
        <v>4603</v>
      </c>
      <c r="T2075" s="1">
        <f>Table1[[#This Row],[Unit_Price]]*Table1[[#This Row],[Quantity]]</f>
        <v>420</v>
      </c>
      <c r="U2075" s="1">
        <f>(SUM(Table1[[#This Row],[Delivery_Fee]],Table1[[#This Row],[Gross_Sales]])-Table1[[#This Row],[Discount_Amount]])</f>
        <v>403</v>
      </c>
    </row>
    <row r="2076" spans="1:21" ht="20.399999999999999" customHeight="1" x14ac:dyDescent="0.3">
      <c r="A2076" s="1" t="s">
        <v>4604</v>
      </c>
      <c r="B2076" s="1" t="s">
        <v>6</v>
      </c>
      <c r="C2076" s="1" t="s">
        <v>30477</v>
      </c>
      <c r="D2076" s="1" t="s">
        <v>4092</v>
      </c>
      <c r="E2076" s="1" t="s">
        <v>30</v>
      </c>
      <c r="F2076" s="1" t="s">
        <v>339</v>
      </c>
      <c r="G2076" s="1" t="s">
        <v>340</v>
      </c>
      <c r="H2076" s="1" t="s">
        <v>288</v>
      </c>
      <c r="I2076" s="1" t="s">
        <v>289</v>
      </c>
      <c r="J2076" s="1" t="s">
        <v>86</v>
      </c>
      <c r="K2076" s="1" t="s">
        <v>14</v>
      </c>
      <c r="L2076" s="1">
        <v>4</v>
      </c>
      <c r="M2076" s="1">
        <v>80</v>
      </c>
      <c r="N2076" s="1">
        <v>5</v>
      </c>
      <c r="O2076" s="1">
        <v>16</v>
      </c>
      <c r="P2076" s="1">
        <v>20</v>
      </c>
      <c r="Q2076" s="1">
        <v>324</v>
      </c>
      <c r="R2076" s="1" t="s">
        <v>26</v>
      </c>
      <c r="S2076" s="1" t="s">
        <v>4605</v>
      </c>
      <c r="T2076" s="1">
        <f>Table1[[#This Row],[Unit_Price]]*Table1[[#This Row],[Quantity]]</f>
        <v>320</v>
      </c>
      <c r="U2076" s="1">
        <f>(SUM(Table1[[#This Row],[Delivery_Fee]],Table1[[#This Row],[Gross_Sales]])-Table1[[#This Row],[Discount_Amount]])</f>
        <v>324</v>
      </c>
    </row>
    <row r="2077" spans="1:21" ht="20.399999999999999" customHeight="1" x14ac:dyDescent="0.3">
      <c r="A2077" s="1" t="s">
        <v>4606</v>
      </c>
      <c r="B2077" s="1" t="s">
        <v>6</v>
      </c>
      <c r="C2077" s="1" t="s">
        <v>30477</v>
      </c>
      <c r="D2077" s="1" t="s">
        <v>128</v>
      </c>
      <c r="E2077" s="1" t="s">
        <v>8</v>
      </c>
      <c r="F2077" s="1" t="s">
        <v>46</v>
      </c>
      <c r="G2077" s="1" t="s">
        <v>47</v>
      </c>
      <c r="H2077" s="1" t="s">
        <v>61</v>
      </c>
      <c r="I2077" s="1" t="s">
        <v>62</v>
      </c>
      <c r="J2077" s="1" t="s">
        <v>24</v>
      </c>
      <c r="K2077" s="1" t="s">
        <v>25</v>
      </c>
      <c r="L2077" s="1">
        <v>2</v>
      </c>
      <c r="M2077" s="1">
        <v>190</v>
      </c>
      <c r="N2077" s="1">
        <v>20</v>
      </c>
      <c r="O2077" s="1">
        <v>76</v>
      </c>
      <c r="P2077" s="1">
        <v>25</v>
      </c>
      <c r="Q2077" s="1">
        <v>329</v>
      </c>
      <c r="R2077" s="1" t="s">
        <v>26</v>
      </c>
      <c r="S2077" s="1" t="s">
        <v>4607</v>
      </c>
      <c r="T2077" s="1">
        <f>Table1[[#This Row],[Unit_Price]]*Table1[[#This Row],[Quantity]]</f>
        <v>380</v>
      </c>
      <c r="U2077" s="1">
        <f>(SUM(Table1[[#This Row],[Delivery_Fee]],Table1[[#This Row],[Gross_Sales]])-Table1[[#This Row],[Discount_Amount]])</f>
        <v>329</v>
      </c>
    </row>
    <row r="2078" spans="1:21" ht="20.399999999999999" customHeight="1" x14ac:dyDescent="0.3">
      <c r="A2078" s="1" t="s">
        <v>4608</v>
      </c>
      <c r="B2078" s="1" t="s">
        <v>6</v>
      </c>
      <c r="C2078" s="1" t="s">
        <v>30477</v>
      </c>
      <c r="D2078" s="1" t="s">
        <v>1115</v>
      </c>
      <c r="E2078" s="1" t="s">
        <v>19</v>
      </c>
      <c r="F2078" s="1" t="s">
        <v>174</v>
      </c>
      <c r="G2078" s="1" t="s">
        <v>175</v>
      </c>
      <c r="H2078" s="1" t="s">
        <v>11</v>
      </c>
      <c r="I2078" s="1" t="s">
        <v>12</v>
      </c>
      <c r="J2078" s="1" t="s">
        <v>13</v>
      </c>
      <c r="K2078" s="1" t="s">
        <v>14</v>
      </c>
      <c r="L2078" s="1">
        <v>2</v>
      </c>
      <c r="M2078" s="1">
        <v>140</v>
      </c>
      <c r="N2078" s="1">
        <v>5</v>
      </c>
      <c r="O2078" s="1">
        <v>14</v>
      </c>
      <c r="P2078" s="1">
        <v>35</v>
      </c>
      <c r="Q2078" s="1">
        <v>301</v>
      </c>
      <c r="R2078" s="1" t="s">
        <v>42</v>
      </c>
      <c r="S2078" s="1" t="s">
        <v>4609</v>
      </c>
      <c r="T2078" s="1">
        <f>Table1[[#This Row],[Unit_Price]]*Table1[[#This Row],[Quantity]]</f>
        <v>280</v>
      </c>
      <c r="U2078" s="1">
        <f>(SUM(Table1[[#This Row],[Delivery_Fee]],Table1[[#This Row],[Gross_Sales]])-Table1[[#This Row],[Discount_Amount]])</f>
        <v>301</v>
      </c>
    </row>
    <row r="2079" spans="1:21" ht="20.399999999999999" customHeight="1" x14ac:dyDescent="0.3">
      <c r="A2079" s="1" t="s">
        <v>4610</v>
      </c>
      <c r="B2079" s="1" t="s">
        <v>6</v>
      </c>
      <c r="C2079" s="1" t="s">
        <v>30477</v>
      </c>
      <c r="D2079" s="1" t="s">
        <v>721</v>
      </c>
      <c r="E2079" s="1" t="s">
        <v>19</v>
      </c>
      <c r="F2079" s="1" t="s">
        <v>124</v>
      </c>
      <c r="G2079" s="1" t="s">
        <v>125</v>
      </c>
      <c r="H2079" s="1" t="s">
        <v>84</v>
      </c>
      <c r="I2079" s="1" t="s">
        <v>85</v>
      </c>
      <c r="J2079" s="1" t="s">
        <v>86</v>
      </c>
      <c r="K2079" s="1" t="s">
        <v>14</v>
      </c>
      <c r="L2079" s="1">
        <v>1</v>
      </c>
      <c r="M2079" s="1">
        <v>100</v>
      </c>
      <c r="N2079" s="1">
        <v>15</v>
      </c>
      <c r="O2079" s="1">
        <v>15</v>
      </c>
      <c r="P2079" s="1">
        <v>20</v>
      </c>
      <c r="Q2079" s="1">
        <v>105</v>
      </c>
      <c r="R2079" s="1" t="s">
        <v>26</v>
      </c>
      <c r="S2079" s="1" t="s">
        <v>4611</v>
      </c>
      <c r="T2079" s="1">
        <f>Table1[[#This Row],[Unit_Price]]*Table1[[#This Row],[Quantity]]</f>
        <v>100</v>
      </c>
      <c r="U2079" s="1">
        <f>(SUM(Table1[[#This Row],[Delivery_Fee]],Table1[[#This Row],[Gross_Sales]])-Table1[[#This Row],[Discount_Amount]])</f>
        <v>105</v>
      </c>
    </row>
    <row r="2080" spans="1:21" ht="20.399999999999999" customHeight="1" x14ac:dyDescent="0.3">
      <c r="A2080" s="1" t="s">
        <v>4612</v>
      </c>
      <c r="B2080" s="1" t="s">
        <v>6</v>
      </c>
      <c r="C2080" s="1" t="s">
        <v>30477</v>
      </c>
      <c r="D2080" s="1" t="s">
        <v>485</v>
      </c>
      <c r="E2080" s="1" t="s">
        <v>67</v>
      </c>
      <c r="F2080" s="1" t="s">
        <v>187</v>
      </c>
      <c r="G2080" s="1" t="s">
        <v>188</v>
      </c>
      <c r="H2080" s="1" t="s">
        <v>48</v>
      </c>
      <c r="I2080" s="1" t="s">
        <v>49</v>
      </c>
      <c r="J2080" s="1" t="s">
        <v>13</v>
      </c>
      <c r="K2080" s="1" t="s">
        <v>14</v>
      </c>
      <c r="L2080" s="1">
        <v>3</v>
      </c>
      <c r="M2080" s="1">
        <v>220</v>
      </c>
      <c r="N2080" s="1">
        <v>15</v>
      </c>
      <c r="O2080" s="1">
        <v>99</v>
      </c>
      <c r="P2080" s="1">
        <v>35</v>
      </c>
      <c r="Q2080" s="1">
        <v>596</v>
      </c>
      <c r="R2080" s="1" t="s">
        <v>15</v>
      </c>
      <c r="S2080" s="1" t="s">
        <v>4613</v>
      </c>
      <c r="T2080" s="1">
        <f>Table1[[#This Row],[Unit_Price]]*Table1[[#This Row],[Quantity]]</f>
        <v>660</v>
      </c>
      <c r="U2080" s="1">
        <f>(SUM(Table1[[#This Row],[Delivery_Fee]],Table1[[#This Row],[Gross_Sales]])-Table1[[#This Row],[Discount_Amount]])</f>
        <v>596</v>
      </c>
    </row>
    <row r="2081" spans="1:21" ht="20.399999999999999" customHeight="1" x14ac:dyDescent="0.3">
      <c r="A2081" s="1" t="s">
        <v>4614</v>
      </c>
      <c r="B2081" s="1" t="s">
        <v>6</v>
      </c>
      <c r="C2081" s="1" t="s">
        <v>30477</v>
      </c>
      <c r="D2081" s="1" t="s">
        <v>2279</v>
      </c>
      <c r="E2081" s="1" t="s">
        <v>19</v>
      </c>
      <c r="F2081" s="1" t="s">
        <v>141</v>
      </c>
      <c r="G2081" s="1" t="s">
        <v>142</v>
      </c>
      <c r="H2081" s="1" t="s">
        <v>11</v>
      </c>
      <c r="I2081" s="1" t="s">
        <v>12</v>
      </c>
      <c r="J2081" s="1" t="s">
        <v>13</v>
      </c>
      <c r="K2081" s="1" t="s">
        <v>14</v>
      </c>
      <c r="L2081" s="1">
        <v>4</v>
      </c>
      <c r="M2081" s="1">
        <v>140</v>
      </c>
      <c r="N2081" s="1">
        <v>5</v>
      </c>
      <c r="O2081" s="1">
        <v>28</v>
      </c>
      <c r="P2081" s="1">
        <v>25</v>
      </c>
      <c r="Q2081" s="1">
        <v>557</v>
      </c>
      <c r="R2081" s="1" t="s">
        <v>63</v>
      </c>
      <c r="S2081" s="1" t="s">
        <v>4615</v>
      </c>
      <c r="T2081" s="1">
        <f>Table1[[#This Row],[Unit_Price]]*Table1[[#This Row],[Quantity]]</f>
        <v>560</v>
      </c>
      <c r="U2081" s="1">
        <f>(SUM(Table1[[#This Row],[Delivery_Fee]],Table1[[#This Row],[Gross_Sales]])-Table1[[#This Row],[Discount_Amount]])</f>
        <v>557</v>
      </c>
    </row>
    <row r="2082" spans="1:21" ht="20.399999999999999" customHeight="1" x14ac:dyDescent="0.3">
      <c r="A2082" s="1" t="s">
        <v>4616</v>
      </c>
      <c r="B2082" s="1" t="s">
        <v>6</v>
      </c>
      <c r="C2082" s="1" t="s">
        <v>30477</v>
      </c>
      <c r="D2082" s="1" t="s">
        <v>1879</v>
      </c>
      <c r="E2082" s="1" t="s">
        <v>19</v>
      </c>
      <c r="F2082" s="1" t="s">
        <v>20</v>
      </c>
      <c r="G2082" s="1" t="s">
        <v>21</v>
      </c>
      <c r="H2082" s="1" t="s">
        <v>77</v>
      </c>
      <c r="I2082" s="1" t="s">
        <v>78</v>
      </c>
      <c r="J2082" s="1" t="s">
        <v>24</v>
      </c>
      <c r="K2082" s="1" t="s">
        <v>14</v>
      </c>
      <c r="L2082" s="1">
        <v>1</v>
      </c>
      <c r="M2082" s="1">
        <v>150</v>
      </c>
      <c r="N2082" s="1">
        <v>15</v>
      </c>
      <c r="O2082" s="1">
        <v>22.5</v>
      </c>
      <c r="P2082" s="1">
        <v>40</v>
      </c>
      <c r="Q2082" s="1">
        <v>167.5</v>
      </c>
      <c r="R2082" s="1" t="s">
        <v>26</v>
      </c>
      <c r="S2082" s="1" t="s">
        <v>4617</v>
      </c>
      <c r="T2082" s="1">
        <f>Table1[[#This Row],[Unit_Price]]*Table1[[#This Row],[Quantity]]</f>
        <v>150</v>
      </c>
      <c r="U2082" s="1">
        <f>(SUM(Table1[[#This Row],[Delivery_Fee]],Table1[[#This Row],[Gross_Sales]])-Table1[[#This Row],[Discount_Amount]])</f>
        <v>167.5</v>
      </c>
    </row>
    <row r="2083" spans="1:21" ht="20.399999999999999" customHeight="1" x14ac:dyDescent="0.3">
      <c r="A2083" s="1" t="s">
        <v>4618</v>
      </c>
      <c r="B2083" s="1" t="s">
        <v>6</v>
      </c>
      <c r="C2083" s="1" t="s">
        <v>30477</v>
      </c>
      <c r="D2083" s="1" t="s">
        <v>18</v>
      </c>
      <c r="E2083" s="1" t="s">
        <v>19</v>
      </c>
      <c r="F2083" s="1" t="s">
        <v>109</v>
      </c>
      <c r="G2083" s="1" t="s">
        <v>110</v>
      </c>
      <c r="H2083" s="1" t="s">
        <v>111</v>
      </c>
      <c r="I2083" s="1" t="s">
        <v>112</v>
      </c>
      <c r="J2083" s="1" t="s">
        <v>13</v>
      </c>
      <c r="K2083" s="1" t="s">
        <v>25</v>
      </c>
      <c r="L2083" s="1">
        <v>2</v>
      </c>
      <c r="M2083" s="1">
        <v>280</v>
      </c>
      <c r="N2083" s="1">
        <v>0</v>
      </c>
      <c r="O2083" s="1">
        <v>0</v>
      </c>
      <c r="P2083" s="1">
        <v>30</v>
      </c>
      <c r="Q2083" s="1">
        <v>590</v>
      </c>
      <c r="R2083" s="1" t="s">
        <v>26</v>
      </c>
      <c r="S2083" s="1" t="s">
        <v>4619</v>
      </c>
      <c r="T2083" s="1">
        <f>Table1[[#This Row],[Unit_Price]]*Table1[[#This Row],[Quantity]]</f>
        <v>560</v>
      </c>
      <c r="U2083" s="1">
        <f>(SUM(Table1[[#This Row],[Delivery_Fee]],Table1[[#This Row],[Gross_Sales]])-Table1[[#This Row],[Discount_Amount]])</f>
        <v>590</v>
      </c>
    </row>
    <row r="2084" spans="1:21" ht="20.399999999999999" customHeight="1" x14ac:dyDescent="0.3">
      <c r="A2084" s="1" t="s">
        <v>4620</v>
      </c>
      <c r="B2084" s="1" t="s">
        <v>6</v>
      </c>
      <c r="C2084" s="1" t="s">
        <v>30477</v>
      </c>
      <c r="D2084" s="1" t="s">
        <v>401</v>
      </c>
      <c r="E2084" s="1" t="s">
        <v>67</v>
      </c>
      <c r="F2084" s="1" t="s">
        <v>68</v>
      </c>
      <c r="G2084" s="1" t="s">
        <v>69</v>
      </c>
      <c r="H2084" s="1" t="s">
        <v>48</v>
      </c>
      <c r="I2084" s="1" t="s">
        <v>49</v>
      </c>
      <c r="J2084" s="1" t="s">
        <v>13</v>
      </c>
      <c r="K2084" s="1" t="s">
        <v>14</v>
      </c>
      <c r="L2084" s="1">
        <v>3</v>
      </c>
      <c r="M2084" s="1">
        <v>220</v>
      </c>
      <c r="N2084" s="1">
        <v>10</v>
      </c>
      <c r="O2084" s="1">
        <v>66</v>
      </c>
      <c r="P2084" s="1">
        <v>40</v>
      </c>
      <c r="Q2084" s="1">
        <v>634</v>
      </c>
      <c r="R2084" s="1" t="s">
        <v>42</v>
      </c>
      <c r="S2084" s="1" t="s">
        <v>4621</v>
      </c>
      <c r="T2084" s="1">
        <f>Table1[[#This Row],[Unit_Price]]*Table1[[#This Row],[Quantity]]</f>
        <v>660</v>
      </c>
      <c r="U2084" s="1">
        <f>(SUM(Table1[[#This Row],[Delivery_Fee]],Table1[[#This Row],[Gross_Sales]])-Table1[[#This Row],[Discount_Amount]])</f>
        <v>634</v>
      </c>
    </row>
    <row r="2085" spans="1:21" ht="20.399999999999999" customHeight="1" x14ac:dyDescent="0.3">
      <c r="A2085" s="1" t="s">
        <v>4622</v>
      </c>
      <c r="B2085" s="1" t="s">
        <v>6</v>
      </c>
      <c r="C2085" s="1" t="s">
        <v>30477</v>
      </c>
      <c r="D2085" s="1" t="s">
        <v>1071</v>
      </c>
      <c r="E2085" s="1" t="s">
        <v>19</v>
      </c>
      <c r="F2085" s="1" t="s">
        <v>20</v>
      </c>
      <c r="G2085" s="1" t="s">
        <v>21</v>
      </c>
      <c r="H2085" s="1" t="s">
        <v>40</v>
      </c>
      <c r="I2085" s="1" t="s">
        <v>41</v>
      </c>
      <c r="J2085" s="1" t="s">
        <v>13</v>
      </c>
      <c r="K2085" s="1" t="s">
        <v>25</v>
      </c>
      <c r="L2085" s="1">
        <v>4</v>
      </c>
      <c r="M2085" s="1">
        <v>170</v>
      </c>
      <c r="N2085" s="1">
        <v>15</v>
      </c>
      <c r="O2085" s="1">
        <v>102</v>
      </c>
      <c r="P2085" s="1">
        <v>40</v>
      </c>
      <c r="Q2085" s="1">
        <v>618</v>
      </c>
      <c r="R2085" s="1" t="s">
        <v>63</v>
      </c>
      <c r="S2085" s="1" t="s">
        <v>4623</v>
      </c>
      <c r="T2085" s="1">
        <f>Table1[[#This Row],[Unit_Price]]*Table1[[#This Row],[Quantity]]</f>
        <v>680</v>
      </c>
      <c r="U2085" s="1">
        <f>(SUM(Table1[[#This Row],[Delivery_Fee]],Table1[[#This Row],[Gross_Sales]])-Table1[[#This Row],[Discount_Amount]])</f>
        <v>618</v>
      </c>
    </row>
    <row r="2086" spans="1:21" ht="20.399999999999999" customHeight="1" x14ac:dyDescent="0.3">
      <c r="A2086" s="1" t="s">
        <v>4624</v>
      </c>
      <c r="B2086" s="1" t="s">
        <v>6</v>
      </c>
      <c r="C2086" s="1" t="s">
        <v>30477</v>
      </c>
      <c r="D2086" s="1" t="s">
        <v>1043</v>
      </c>
      <c r="E2086" s="1" t="s">
        <v>8</v>
      </c>
      <c r="F2086" s="1" t="s">
        <v>9</v>
      </c>
      <c r="G2086" s="1" t="s">
        <v>10</v>
      </c>
      <c r="H2086" s="1" t="s">
        <v>288</v>
      </c>
      <c r="I2086" s="1" t="s">
        <v>289</v>
      </c>
      <c r="J2086" s="1" t="s">
        <v>86</v>
      </c>
      <c r="K2086" s="1" t="s">
        <v>14</v>
      </c>
      <c r="L2086" s="1">
        <v>3</v>
      </c>
      <c r="M2086" s="1">
        <v>80</v>
      </c>
      <c r="N2086" s="1">
        <v>0</v>
      </c>
      <c r="O2086" s="1">
        <v>0</v>
      </c>
      <c r="P2086" s="1">
        <v>35</v>
      </c>
      <c r="Q2086" s="1">
        <v>275</v>
      </c>
      <c r="R2086" s="1" t="s">
        <v>63</v>
      </c>
      <c r="S2086" s="1" t="s">
        <v>4625</v>
      </c>
      <c r="T2086" s="1">
        <f>Table1[[#This Row],[Unit_Price]]*Table1[[#This Row],[Quantity]]</f>
        <v>240</v>
      </c>
      <c r="U2086" s="1">
        <f>(SUM(Table1[[#This Row],[Delivery_Fee]],Table1[[#This Row],[Gross_Sales]])-Table1[[#This Row],[Discount_Amount]])</f>
        <v>275</v>
      </c>
    </row>
    <row r="2087" spans="1:21" ht="20.399999999999999" customHeight="1" x14ac:dyDescent="0.3">
      <c r="A2087" s="1" t="s">
        <v>4626</v>
      </c>
      <c r="B2087" s="1" t="s">
        <v>6</v>
      </c>
      <c r="C2087" s="1" t="s">
        <v>30477</v>
      </c>
      <c r="D2087" s="1" t="s">
        <v>173</v>
      </c>
      <c r="E2087" s="1" t="s">
        <v>19</v>
      </c>
      <c r="F2087" s="1" t="s">
        <v>174</v>
      </c>
      <c r="G2087" s="1" t="s">
        <v>175</v>
      </c>
      <c r="H2087" s="1" t="s">
        <v>116</v>
      </c>
      <c r="I2087" s="1" t="s">
        <v>117</v>
      </c>
      <c r="J2087" s="1" t="s">
        <v>35</v>
      </c>
      <c r="K2087" s="1" t="s">
        <v>14</v>
      </c>
      <c r="L2087" s="1">
        <v>3</v>
      </c>
      <c r="M2087" s="1">
        <v>210</v>
      </c>
      <c r="N2087" s="1">
        <v>10</v>
      </c>
      <c r="O2087" s="1">
        <v>63</v>
      </c>
      <c r="P2087" s="1">
        <v>30</v>
      </c>
      <c r="Q2087" s="1">
        <v>597</v>
      </c>
      <c r="R2087" s="1" t="s">
        <v>63</v>
      </c>
      <c r="S2087" s="1" t="s">
        <v>4627</v>
      </c>
      <c r="T2087" s="1">
        <f>Table1[[#This Row],[Unit_Price]]*Table1[[#This Row],[Quantity]]</f>
        <v>630</v>
      </c>
      <c r="U2087" s="1">
        <f>(SUM(Table1[[#This Row],[Delivery_Fee]],Table1[[#This Row],[Gross_Sales]])-Table1[[#This Row],[Discount_Amount]])</f>
        <v>597</v>
      </c>
    </row>
    <row r="2088" spans="1:21" ht="20.399999999999999" customHeight="1" x14ac:dyDescent="0.3">
      <c r="A2088" s="1" t="s">
        <v>4628</v>
      </c>
      <c r="B2088" s="1" t="s">
        <v>6</v>
      </c>
      <c r="C2088" s="1" t="s">
        <v>30477</v>
      </c>
      <c r="D2088" s="1" t="s">
        <v>236</v>
      </c>
      <c r="E2088" s="1" t="s">
        <v>19</v>
      </c>
      <c r="F2088" s="1" t="s">
        <v>124</v>
      </c>
      <c r="G2088" s="1" t="s">
        <v>125</v>
      </c>
      <c r="H2088" s="1" t="s">
        <v>70</v>
      </c>
      <c r="I2088" s="1" t="s">
        <v>71</v>
      </c>
      <c r="J2088" s="1" t="s">
        <v>13</v>
      </c>
      <c r="K2088" s="1" t="s">
        <v>14</v>
      </c>
      <c r="L2088" s="1">
        <v>3</v>
      </c>
      <c r="M2088" s="1">
        <v>130</v>
      </c>
      <c r="N2088" s="1">
        <v>5</v>
      </c>
      <c r="O2088" s="1">
        <v>19.5</v>
      </c>
      <c r="P2088" s="1">
        <v>40</v>
      </c>
      <c r="Q2088" s="1">
        <v>410.5</v>
      </c>
      <c r="R2088" s="1" t="s">
        <v>42</v>
      </c>
      <c r="S2088" s="1" t="s">
        <v>4629</v>
      </c>
      <c r="T2088" s="1">
        <f>Table1[[#This Row],[Unit_Price]]*Table1[[#This Row],[Quantity]]</f>
        <v>390</v>
      </c>
      <c r="U2088" s="1">
        <f>(SUM(Table1[[#This Row],[Delivery_Fee]],Table1[[#This Row],[Gross_Sales]])-Table1[[#This Row],[Discount_Amount]])</f>
        <v>410.5</v>
      </c>
    </row>
    <row r="2089" spans="1:21" ht="20.399999999999999" customHeight="1" x14ac:dyDescent="0.3">
      <c r="A2089" s="1" t="s">
        <v>4630</v>
      </c>
      <c r="B2089" s="1" t="s">
        <v>6</v>
      </c>
      <c r="C2089" s="1" t="s">
        <v>30477</v>
      </c>
      <c r="D2089" s="1" t="s">
        <v>18</v>
      </c>
      <c r="E2089" s="1" t="s">
        <v>19</v>
      </c>
      <c r="F2089" s="1" t="s">
        <v>20</v>
      </c>
      <c r="G2089" s="1" t="s">
        <v>21</v>
      </c>
      <c r="H2089" s="1" t="s">
        <v>22</v>
      </c>
      <c r="I2089" s="1" t="s">
        <v>23</v>
      </c>
      <c r="J2089" s="1" t="s">
        <v>24</v>
      </c>
      <c r="K2089" s="1" t="s">
        <v>25</v>
      </c>
      <c r="L2089" s="1">
        <v>3</v>
      </c>
      <c r="M2089" s="1">
        <v>180</v>
      </c>
      <c r="N2089" s="1">
        <v>20</v>
      </c>
      <c r="O2089" s="1">
        <v>108</v>
      </c>
      <c r="P2089" s="1">
        <v>35</v>
      </c>
      <c r="Q2089" s="1">
        <v>467</v>
      </c>
      <c r="R2089" s="1" t="s">
        <v>42</v>
      </c>
      <c r="S2089" s="1" t="s">
        <v>4631</v>
      </c>
      <c r="T2089" s="1">
        <f>Table1[[#This Row],[Unit_Price]]*Table1[[#This Row],[Quantity]]</f>
        <v>540</v>
      </c>
      <c r="U2089" s="1">
        <f>(SUM(Table1[[#This Row],[Delivery_Fee]],Table1[[#This Row],[Gross_Sales]])-Table1[[#This Row],[Discount_Amount]])</f>
        <v>467</v>
      </c>
    </row>
    <row r="2090" spans="1:21" ht="20.399999999999999" customHeight="1" x14ac:dyDescent="0.3">
      <c r="A2090" s="1" t="s">
        <v>4632</v>
      </c>
      <c r="B2090" s="1" t="s">
        <v>6</v>
      </c>
      <c r="C2090" s="1" t="s">
        <v>30477</v>
      </c>
      <c r="D2090" s="1" t="s">
        <v>983</v>
      </c>
      <c r="E2090" s="1" t="s">
        <v>8</v>
      </c>
      <c r="F2090" s="1" t="s">
        <v>9</v>
      </c>
      <c r="G2090" s="1" t="s">
        <v>10</v>
      </c>
      <c r="H2090" s="1" t="s">
        <v>48</v>
      </c>
      <c r="I2090" s="1" t="s">
        <v>49</v>
      </c>
      <c r="J2090" s="1" t="s">
        <v>13</v>
      </c>
      <c r="K2090" s="1" t="s">
        <v>14</v>
      </c>
      <c r="L2090" s="1">
        <v>2</v>
      </c>
      <c r="M2090" s="1">
        <v>220</v>
      </c>
      <c r="N2090" s="1">
        <v>20</v>
      </c>
      <c r="O2090" s="1">
        <v>88</v>
      </c>
      <c r="P2090" s="1">
        <v>25</v>
      </c>
      <c r="Q2090" s="1">
        <v>377</v>
      </c>
      <c r="R2090" s="1" t="s">
        <v>42</v>
      </c>
      <c r="S2090" s="1" t="s">
        <v>4633</v>
      </c>
      <c r="T2090" s="1">
        <f>Table1[[#This Row],[Unit_Price]]*Table1[[#This Row],[Quantity]]</f>
        <v>440</v>
      </c>
      <c r="U2090" s="1">
        <f>(SUM(Table1[[#This Row],[Delivery_Fee]],Table1[[#This Row],[Gross_Sales]])-Table1[[#This Row],[Discount_Amount]])</f>
        <v>377</v>
      </c>
    </row>
    <row r="2091" spans="1:21" ht="20.399999999999999" customHeight="1" x14ac:dyDescent="0.3">
      <c r="A2091" s="1" t="s">
        <v>4634</v>
      </c>
      <c r="B2091" s="1" t="s">
        <v>6</v>
      </c>
      <c r="C2091" s="1" t="s">
        <v>30477</v>
      </c>
      <c r="D2091" s="1" t="s">
        <v>1199</v>
      </c>
      <c r="E2091" s="1" t="s">
        <v>30</v>
      </c>
      <c r="F2091" s="1" t="s">
        <v>339</v>
      </c>
      <c r="G2091" s="1" t="s">
        <v>340</v>
      </c>
      <c r="H2091" s="1" t="s">
        <v>111</v>
      </c>
      <c r="I2091" s="1" t="s">
        <v>112</v>
      </c>
      <c r="J2091" s="1" t="s">
        <v>13</v>
      </c>
      <c r="K2091" s="1" t="s">
        <v>25</v>
      </c>
      <c r="L2091" s="1">
        <v>3</v>
      </c>
      <c r="M2091" s="1">
        <v>280</v>
      </c>
      <c r="N2091" s="1">
        <v>5</v>
      </c>
      <c r="O2091" s="1">
        <v>42</v>
      </c>
      <c r="P2091" s="1">
        <v>35</v>
      </c>
      <c r="Q2091" s="1">
        <v>833</v>
      </c>
      <c r="R2091" s="1" t="s">
        <v>63</v>
      </c>
      <c r="S2091" s="1" t="s">
        <v>4635</v>
      </c>
      <c r="T2091" s="1">
        <f>Table1[[#This Row],[Unit_Price]]*Table1[[#This Row],[Quantity]]</f>
        <v>840</v>
      </c>
      <c r="U2091" s="1">
        <f>(SUM(Table1[[#This Row],[Delivery_Fee]],Table1[[#This Row],[Gross_Sales]])-Table1[[#This Row],[Discount_Amount]])</f>
        <v>833</v>
      </c>
    </row>
    <row r="2092" spans="1:21" ht="20.399999999999999" customHeight="1" x14ac:dyDescent="0.3">
      <c r="A2092" s="1" t="s">
        <v>4636</v>
      </c>
      <c r="B2092" s="1" t="s">
        <v>6</v>
      </c>
      <c r="C2092" s="1" t="s">
        <v>30477</v>
      </c>
      <c r="D2092" s="1" t="s">
        <v>2279</v>
      </c>
      <c r="E2092" s="1" t="s">
        <v>19</v>
      </c>
      <c r="F2092" s="1" t="s">
        <v>98</v>
      </c>
      <c r="G2092" s="1" t="s">
        <v>99</v>
      </c>
      <c r="H2092" s="1" t="s">
        <v>111</v>
      </c>
      <c r="I2092" s="1" t="s">
        <v>112</v>
      </c>
      <c r="J2092" s="1" t="s">
        <v>13</v>
      </c>
      <c r="K2092" s="1" t="s">
        <v>25</v>
      </c>
      <c r="L2092" s="1">
        <v>3</v>
      </c>
      <c r="M2092" s="1">
        <v>280</v>
      </c>
      <c r="N2092" s="1">
        <v>5</v>
      </c>
      <c r="O2092" s="1">
        <v>42</v>
      </c>
      <c r="P2092" s="1">
        <v>25</v>
      </c>
      <c r="Q2092" s="1">
        <v>823</v>
      </c>
      <c r="R2092" s="1" t="s">
        <v>42</v>
      </c>
      <c r="S2092" s="1" t="s">
        <v>4637</v>
      </c>
      <c r="T2092" s="1">
        <f>Table1[[#This Row],[Unit_Price]]*Table1[[#This Row],[Quantity]]</f>
        <v>840</v>
      </c>
      <c r="U2092" s="1">
        <f>(SUM(Table1[[#This Row],[Delivery_Fee]],Table1[[#This Row],[Gross_Sales]])-Table1[[#This Row],[Discount_Amount]])</f>
        <v>823</v>
      </c>
    </row>
    <row r="2093" spans="1:21" ht="20.399999999999999" customHeight="1" x14ac:dyDescent="0.3">
      <c r="A2093" s="1" t="s">
        <v>4638</v>
      </c>
      <c r="B2093" s="1" t="s">
        <v>6</v>
      </c>
      <c r="C2093" s="1" t="s">
        <v>30477</v>
      </c>
      <c r="D2093" s="1" t="s">
        <v>352</v>
      </c>
      <c r="E2093" s="1" t="s">
        <v>19</v>
      </c>
      <c r="F2093" s="1" t="s">
        <v>98</v>
      </c>
      <c r="G2093" s="1" t="s">
        <v>99</v>
      </c>
      <c r="H2093" s="1" t="s">
        <v>33</v>
      </c>
      <c r="I2093" s="1" t="s">
        <v>34</v>
      </c>
      <c r="J2093" s="1" t="s">
        <v>35</v>
      </c>
      <c r="K2093" s="1" t="s">
        <v>25</v>
      </c>
      <c r="L2093" s="1">
        <v>2</v>
      </c>
      <c r="M2093" s="1">
        <v>240</v>
      </c>
      <c r="N2093" s="1">
        <v>15</v>
      </c>
      <c r="O2093" s="1">
        <v>72</v>
      </c>
      <c r="P2093" s="1">
        <v>35</v>
      </c>
      <c r="Q2093" s="1">
        <v>443</v>
      </c>
      <c r="R2093" s="1" t="s">
        <v>63</v>
      </c>
      <c r="S2093" s="1" t="s">
        <v>4639</v>
      </c>
      <c r="T2093" s="1">
        <f>Table1[[#This Row],[Unit_Price]]*Table1[[#This Row],[Quantity]]</f>
        <v>480</v>
      </c>
      <c r="U2093" s="1">
        <f>(SUM(Table1[[#This Row],[Delivery_Fee]],Table1[[#This Row],[Gross_Sales]])-Table1[[#This Row],[Discount_Amount]])</f>
        <v>443</v>
      </c>
    </row>
    <row r="2094" spans="1:21" ht="20.399999999999999" customHeight="1" x14ac:dyDescent="0.3">
      <c r="A2094" s="1" t="s">
        <v>4640</v>
      </c>
      <c r="B2094" s="1" t="s">
        <v>6</v>
      </c>
      <c r="C2094" s="1" t="s">
        <v>30477</v>
      </c>
      <c r="D2094" s="1" t="s">
        <v>370</v>
      </c>
      <c r="E2094" s="1" t="s">
        <v>67</v>
      </c>
      <c r="F2094" s="1" t="s">
        <v>267</v>
      </c>
      <c r="G2094" s="1" t="s">
        <v>268</v>
      </c>
      <c r="H2094" s="1" t="s">
        <v>61</v>
      </c>
      <c r="I2094" s="1" t="s">
        <v>62</v>
      </c>
      <c r="J2094" s="1" t="s">
        <v>24</v>
      </c>
      <c r="K2094" s="1" t="s">
        <v>25</v>
      </c>
      <c r="L2094" s="1">
        <v>3</v>
      </c>
      <c r="M2094" s="1">
        <v>190</v>
      </c>
      <c r="N2094" s="1">
        <v>20</v>
      </c>
      <c r="O2094" s="1">
        <v>114</v>
      </c>
      <c r="P2094" s="1">
        <v>20</v>
      </c>
      <c r="Q2094" s="1">
        <v>476</v>
      </c>
      <c r="R2094" s="1" t="s">
        <v>36</v>
      </c>
      <c r="S2094" s="1" t="s">
        <v>4641</v>
      </c>
      <c r="T2094" s="1">
        <f>Table1[[#This Row],[Unit_Price]]*Table1[[#This Row],[Quantity]]</f>
        <v>570</v>
      </c>
      <c r="U2094" s="1">
        <f>(SUM(Table1[[#This Row],[Delivery_Fee]],Table1[[#This Row],[Gross_Sales]])-Table1[[#This Row],[Discount_Amount]])</f>
        <v>476</v>
      </c>
    </row>
    <row r="2095" spans="1:21" ht="20.399999999999999" customHeight="1" x14ac:dyDescent="0.3">
      <c r="A2095" s="1" t="s">
        <v>4642</v>
      </c>
      <c r="B2095" s="1" t="s">
        <v>6</v>
      </c>
      <c r="C2095" s="1" t="s">
        <v>30477</v>
      </c>
      <c r="D2095" s="1" t="s">
        <v>919</v>
      </c>
      <c r="E2095" s="1" t="s">
        <v>30</v>
      </c>
      <c r="F2095" s="1" t="s">
        <v>53</v>
      </c>
      <c r="G2095" s="1" t="s">
        <v>54</v>
      </c>
      <c r="H2095" s="1" t="s">
        <v>131</v>
      </c>
      <c r="I2095" s="1" t="s">
        <v>132</v>
      </c>
      <c r="J2095" s="1" t="s">
        <v>57</v>
      </c>
      <c r="K2095" s="1" t="s">
        <v>25</v>
      </c>
      <c r="L2095" s="1">
        <v>1</v>
      </c>
      <c r="M2095" s="1">
        <v>220</v>
      </c>
      <c r="N2095" s="1">
        <v>5</v>
      </c>
      <c r="O2095" s="1">
        <v>11</v>
      </c>
      <c r="P2095" s="1">
        <v>30</v>
      </c>
      <c r="Q2095" s="1">
        <v>239</v>
      </c>
      <c r="R2095" s="1" t="s">
        <v>26</v>
      </c>
      <c r="S2095" s="1" t="s">
        <v>4643</v>
      </c>
      <c r="T2095" s="1">
        <f>Table1[[#This Row],[Unit_Price]]*Table1[[#This Row],[Quantity]]</f>
        <v>220</v>
      </c>
      <c r="U2095" s="1">
        <f>(SUM(Table1[[#This Row],[Delivery_Fee]],Table1[[#This Row],[Gross_Sales]])-Table1[[#This Row],[Discount_Amount]])</f>
        <v>239</v>
      </c>
    </row>
    <row r="2096" spans="1:21" ht="20.399999999999999" customHeight="1" x14ac:dyDescent="0.3">
      <c r="A2096" s="1" t="s">
        <v>4644</v>
      </c>
      <c r="B2096" s="1" t="s">
        <v>6</v>
      </c>
      <c r="C2096" s="1" t="s">
        <v>30477</v>
      </c>
      <c r="D2096" s="1" t="s">
        <v>1513</v>
      </c>
      <c r="E2096" s="1" t="s">
        <v>19</v>
      </c>
      <c r="F2096" s="1" t="s">
        <v>46</v>
      </c>
      <c r="G2096" s="1" t="s">
        <v>47</v>
      </c>
      <c r="H2096" s="1" t="s">
        <v>40</v>
      </c>
      <c r="I2096" s="1" t="s">
        <v>41</v>
      </c>
      <c r="J2096" s="1" t="s">
        <v>13</v>
      </c>
      <c r="K2096" s="1" t="s">
        <v>25</v>
      </c>
      <c r="L2096" s="1">
        <v>4</v>
      </c>
      <c r="M2096" s="1">
        <v>170</v>
      </c>
      <c r="N2096" s="1">
        <v>5</v>
      </c>
      <c r="O2096" s="1">
        <v>34</v>
      </c>
      <c r="P2096" s="1">
        <v>30</v>
      </c>
      <c r="Q2096" s="1">
        <v>676</v>
      </c>
      <c r="R2096" s="1" t="s">
        <v>26</v>
      </c>
      <c r="S2096" s="1" t="s">
        <v>4645</v>
      </c>
      <c r="T2096" s="1">
        <f>Table1[[#This Row],[Unit_Price]]*Table1[[#This Row],[Quantity]]</f>
        <v>680</v>
      </c>
      <c r="U2096" s="1">
        <f>(SUM(Table1[[#This Row],[Delivery_Fee]],Table1[[#This Row],[Gross_Sales]])-Table1[[#This Row],[Discount_Amount]])</f>
        <v>676</v>
      </c>
    </row>
    <row r="2097" spans="1:21" ht="20.399999999999999" customHeight="1" x14ac:dyDescent="0.3">
      <c r="A2097" s="1" t="s">
        <v>4646</v>
      </c>
      <c r="B2097" s="1" t="s">
        <v>6</v>
      </c>
      <c r="C2097" s="1" t="s">
        <v>30477</v>
      </c>
      <c r="D2097" s="1" t="s">
        <v>2409</v>
      </c>
      <c r="E2097" s="1" t="s">
        <v>19</v>
      </c>
      <c r="F2097" s="1" t="s">
        <v>75</v>
      </c>
      <c r="G2097" s="1" t="s">
        <v>76</v>
      </c>
      <c r="H2097" s="1" t="s">
        <v>288</v>
      </c>
      <c r="I2097" s="1" t="s">
        <v>289</v>
      </c>
      <c r="J2097" s="1" t="s">
        <v>86</v>
      </c>
      <c r="K2097" s="1" t="s">
        <v>14</v>
      </c>
      <c r="L2097" s="1">
        <v>4</v>
      </c>
      <c r="M2097" s="1">
        <v>80</v>
      </c>
      <c r="N2097" s="1">
        <v>15</v>
      </c>
      <c r="O2097" s="1">
        <v>48</v>
      </c>
      <c r="P2097" s="1">
        <v>30</v>
      </c>
      <c r="Q2097" s="1">
        <v>302</v>
      </c>
      <c r="R2097" s="1" t="s">
        <v>15</v>
      </c>
      <c r="S2097" s="1" t="s">
        <v>4647</v>
      </c>
      <c r="T2097" s="1">
        <f>Table1[[#This Row],[Unit_Price]]*Table1[[#This Row],[Quantity]]</f>
        <v>320</v>
      </c>
      <c r="U2097" s="1">
        <f>(SUM(Table1[[#This Row],[Delivery_Fee]],Table1[[#This Row],[Gross_Sales]])-Table1[[#This Row],[Discount_Amount]])</f>
        <v>302</v>
      </c>
    </row>
    <row r="2098" spans="1:21" ht="20.399999999999999" customHeight="1" x14ac:dyDescent="0.3">
      <c r="A2098" s="1" t="s">
        <v>4648</v>
      </c>
      <c r="B2098" s="1" t="s">
        <v>6</v>
      </c>
      <c r="C2098" s="1" t="s">
        <v>30477</v>
      </c>
      <c r="D2098" s="1" t="s">
        <v>18</v>
      </c>
      <c r="E2098" s="1" t="s">
        <v>19</v>
      </c>
      <c r="F2098" s="1" t="s">
        <v>98</v>
      </c>
      <c r="G2098" s="1" t="s">
        <v>99</v>
      </c>
      <c r="H2098" s="1" t="s">
        <v>33</v>
      </c>
      <c r="I2098" s="1" t="s">
        <v>34</v>
      </c>
      <c r="J2098" s="1" t="s">
        <v>35</v>
      </c>
      <c r="K2098" s="1" t="s">
        <v>25</v>
      </c>
      <c r="L2098" s="1">
        <v>1</v>
      </c>
      <c r="M2098" s="1">
        <v>240</v>
      </c>
      <c r="N2098" s="1">
        <v>0</v>
      </c>
      <c r="O2098" s="1">
        <v>0</v>
      </c>
      <c r="P2098" s="1">
        <v>20</v>
      </c>
      <c r="Q2098" s="1">
        <v>260</v>
      </c>
      <c r="R2098" s="1" t="s">
        <v>36</v>
      </c>
      <c r="S2098" s="1" t="s">
        <v>4649</v>
      </c>
      <c r="T2098" s="1">
        <f>Table1[[#This Row],[Unit_Price]]*Table1[[#This Row],[Quantity]]</f>
        <v>240</v>
      </c>
      <c r="U2098" s="1">
        <f>(SUM(Table1[[#This Row],[Delivery_Fee]],Table1[[#This Row],[Gross_Sales]])-Table1[[#This Row],[Discount_Amount]])</f>
        <v>260</v>
      </c>
    </row>
    <row r="2099" spans="1:21" ht="20.399999999999999" customHeight="1" x14ac:dyDescent="0.3">
      <c r="A2099" s="1" t="s">
        <v>4650</v>
      </c>
      <c r="B2099" s="1" t="s">
        <v>6</v>
      </c>
      <c r="C2099" s="1" t="s">
        <v>30477</v>
      </c>
      <c r="D2099" s="1" t="s">
        <v>178</v>
      </c>
      <c r="E2099" s="1" t="s">
        <v>19</v>
      </c>
      <c r="F2099" s="1" t="s">
        <v>46</v>
      </c>
      <c r="G2099" s="1" t="s">
        <v>47</v>
      </c>
      <c r="H2099" s="1" t="s">
        <v>61</v>
      </c>
      <c r="I2099" s="1" t="s">
        <v>62</v>
      </c>
      <c r="J2099" s="1" t="s">
        <v>24</v>
      </c>
      <c r="K2099" s="1" t="s">
        <v>25</v>
      </c>
      <c r="L2099" s="1">
        <v>1</v>
      </c>
      <c r="M2099" s="1">
        <v>190</v>
      </c>
      <c r="N2099" s="1">
        <v>15</v>
      </c>
      <c r="O2099" s="1">
        <v>28.5</v>
      </c>
      <c r="P2099" s="1">
        <v>25</v>
      </c>
      <c r="Q2099" s="1">
        <v>186.5</v>
      </c>
      <c r="R2099" s="1" t="s">
        <v>63</v>
      </c>
      <c r="S2099" s="1" t="s">
        <v>4651</v>
      </c>
      <c r="T2099" s="1">
        <f>Table1[[#This Row],[Unit_Price]]*Table1[[#This Row],[Quantity]]</f>
        <v>190</v>
      </c>
      <c r="U2099" s="1">
        <f>(SUM(Table1[[#This Row],[Delivery_Fee]],Table1[[#This Row],[Gross_Sales]])-Table1[[#This Row],[Discount_Amount]])</f>
        <v>186.5</v>
      </c>
    </row>
    <row r="2100" spans="1:21" ht="20.399999999999999" customHeight="1" x14ac:dyDescent="0.3">
      <c r="A2100" s="1" t="s">
        <v>4652</v>
      </c>
      <c r="B2100" s="1" t="s">
        <v>6</v>
      </c>
      <c r="C2100" s="1" t="s">
        <v>30477</v>
      </c>
      <c r="D2100" s="1" t="s">
        <v>1557</v>
      </c>
      <c r="E2100" s="1" t="s">
        <v>19</v>
      </c>
      <c r="F2100" s="1" t="s">
        <v>151</v>
      </c>
      <c r="G2100" s="1" t="s">
        <v>152</v>
      </c>
      <c r="H2100" s="1" t="s">
        <v>55</v>
      </c>
      <c r="I2100" s="1" t="s">
        <v>56</v>
      </c>
      <c r="J2100" s="1" t="s">
        <v>57</v>
      </c>
      <c r="K2100" s="1" t="s">
        <v>14</v>
      </c>
      <c r="L2100" s="1">
        <v>3</v>
      </c>
      <c r="M2100" s="1">
        <v>180</v>
      </c>
      <c r="N2100" s="1">
        <v>20</v>
      </c>
      <c r="O2100" s="1">
        <v>108</v>
      </c>
      <c r="P2100" s="1">
        <v>30</v>
      </c>
      <c r="Q2100" s="1">
        <v>462</v>
      </c>
      <c r="R2100" s="1" t="s">
        <v>26</v>
      </c>
      <c r="S2100" s="1" t="s">
        <v>4653</v>
      </c>
      <c r="T2100" s="1">
        <f>Table1[[#This Row],[Unit_Price]]*Table1[[#This Row],[Quantity]]</f>
        <v>540</v>
      </c>
      <c r="U2100" s="1">
        <f>(SUM(Table1[[#This Row],[Delivery_Fee]],Table1[[#This Row],[Gross_Sales]])-Table1[[#This Row],[Discount_Amount]])</f>
        <v>462</v>
      </c>
    </row>
    <row r="2101" spans="1:21" ht="20.399999999999999" customHeight="1" x14ac:dyDescent="0.3">
      <c r="A2101" s="1" t="s">
        <v>4654</v>
      </c>
      <c r="B2101" s="1" t="s">
        <v>6</v>
      </c>
      <c r="C2101" s="1" t="s">
        <v>30477</v>
      </c>
      <c r="D2101" s="1" t="s">
        <v>1499</v>
      </c>
      <c r="E2101" s="1" t="s">
        <v>19</v>
      </c>
      <c r="F2101" s="1" t="s">
        <v>124</v>
      </c>
      <c r="G2101" s="1" t="s">
        <v>125</v>
      </c>
      <c r="H2101" s="1" t="s">
        <v>143</v>
      </c>
      <c r="I2101" s="1" t="s">
        <v>144</v>
      </c>
      <c r="J2101" s="1" t="s">
        <v>24</v>
      </c>
      <c r="K2101" s="1" t="s">
        <v>14</v>
      </c>
      <c r="L2101" s="1">
        <v>3</v>
      </c>
      <c r="M2101" s="1">
        <v>160</v>
      </c>
      <c r="N2101" s="1">
        <v>20</v>
      </c>
      <c r="O2101" s="1">
        <v>96</v>
      </c>
      <c r="P2101" s="1">
        <v>30</v>
      </c>
      <c r="Q2101" s="1">
        <v>414</v>
      </c>
      <c r="R2101" s="1" t="s">
        <v>15</v>
      </c>
      <c r="S2101" s="1" t="s">
        <v>4655</v>
      </c>
      <c r="T2101" s="1">
        <f>Table1[[#This Row],[Unit_Price]]*Table1[[#This Row],[Quantity]]</f>
        <v>480</v>
      </c>
      <c r="U2101" s="1">
        <f>(SUM(Table1[[#This Row],[Delivery_Fee]],Table1[[#This Row],[Gross_Sales]])-Table1[[#This Row],[Discount_Amount]])</f>
        <v>414</v>
      </c>
    </row>
    <row r="2102" spans="1:21" ht="20.399999999999999" customHeight="1" x14ac:dyDescent="0.3">
      <c r="A2102" s="1" t="s">
        <v>4656</v>
      </c>
      <c r="B2102" s="1" t="s">
        <v>6</v>
      </c>
      <c r="C2102" s="1" t="s">
        <v>30477</v>
      </c>
      <c r="D2102" s="1" t="s">
        <v>1153</v>
      </c>
      <c r="E2102" s="1" t="s">
        <v>8</v>
      </c>
      <c r="F2102" s="1" t="s">
        <v>187</v>
      </c>
      <c r="G2102" s="1" t="s">
        <v>188</v>
      </c>
      <c r="H2102" s="1" t="s">
        <v>77</v>
      </c>
      <c r="I2102" s="1" t="s">
        <v>78</v>
      </c>
      <c r="J2102" s="1" t="s">
        <v>24</v>
      </c>
      <c r="K2102" s="1" t="s">
        <v>14</v>
      </c>
      <c r="L2102" s="1">
        <v>2</v>
      </c>
      <c r="M2102" s="1">
        <v>150</v>
      </c>
      <c r="N2102" s="1">
        <v>5</v>
      </c>
      <c r="O2102" s="1">
        <v>15</v>
      </c>
      <c r="P2102" s="1">
        <v>35</v>
      </c>
      <c r="Q2102" s="1">
        <v>320</v>
      </c>
      <c r="R2102" s="1" t="s">
        <v>63</v>
      </c>
      <c r="S2102" s="1" t="s">
        <v>4657</v>
      </c>
      <c r="T2102" s="1">
        <f>Table1[[#This Row],[Unit_Price]]*Table1[[#This Row],[Quantity]]</f>
        <v>300</v>
      </c>
      <c r="U2102" s="1">
        <f>(SUM(Table1[[#This Row],[Delivery_Fee]],Table1[[#This Row],[Gross_Sales]])-Table1[[#This Row],[Discount_Amount]])</f>
        <v>320</v>
      </c>
    </row>
    <row r="2103" spans="1:21" ht="20.399999999999999" customHeight="1" x14ac:dyDescent="0.3">
      <c r="A2103" s="1" t="s">
        <v>4658</v>
      </c>
      <c r="B2103" s="1" t="s">
        <v>6</v>
      </c>
      <c r="C2103" s="1" t="s">
        <v>30477</v>
      </c>
      <c r="D2103" s="1" t="s">
        <v>352</v>
      </c>
      <c r="E2103" s="1" t="s">
        <v>8</v>
      </c>
      <c r="F2103" s="1" t="s">
        <v>9</v>
      </c>
      <c r="G2103" s="1" t="s">
        <v>10</v>
      </c>
      <c r="H2103" s="1" t="s">
        <v>61</v>
      </c>
      <c r="I2103" s="1" t="s">
        <v>62</v>
      </c>
      <c r="J2103" s="1" t="s">
        <v>24</v>
      </c>
      <c r="K2103" s="1" t="s">
        <v>25</v>
      </c>
      <c r="L2103" s="1">
        <v>1</v>
      </c>
      <c r="M2103" s="1">
        <v>190</v>
      </c>
      <c r="N2103" s="1">
        <v>20</v>
      </c>
      <c r="O2103" s="1">
        <v>38</v>
      </c>
      <c r="P2103" s="1">
        <v>40</v>
      </c>
      <c r="Q2103" s="1">
        <v>192</v>
      </c>
      <c r="R2103" s="1" t="s">
        <v>26</v>
      </c>
      <c r="S2103" s="1" t="s">
        <v>4659</v>
      </c>
      <c r="T2103" s="1">
        <f>Table1[[#This Row],[Unit_Price]]*Table1[[#This Row],[Quantity]]</f>
        <v>190</v>
      </c>
      <c r="U2103" s="1">
        <f>(SUM(Table1[[#This Row],[Delivery_Fee]],Table1[[#This Row],[Gross_Sales]])-Table1[[#This Row],[Discount_Amount]])</f>
        <v>192</v>
      </c>
    </row>
    <row r="2104" spans="1:21" ht="20.399999999999999" customHeight="1" x14ac:dyDescent="0.3">
      <c r="A2104" s="1" t="s">
        <v>4660</v>
      </c>
      <c r="B2104" s="1" t="s">
        <v>6</v>
      </c>
      <c r="C2104" s="1" t="s">
        <v>30477</v>
      </c>
      <c r="D2104" s="1" t="s">
        <v>224</v>
      </c>
      <c r="E2104" s="1" t="s">
        <v>19</v>
      </c>
      <c r="F2104" s="1" t="s">
        <v>93</v>
      </c>
      <c r="G2104" s="1" t="s">
        <v>94</v>
      </c>
      <c r="H2104" s="1" t="s">
        <v>143</v>
      </c>
      <c r="I2104" s="1" t="s">
        <v>144</v>
      </c>
      <c r="J2104" s="1" t="s">
        <v>24</v>
      </c>
      <c r="K2104" s="1" t="s">
        <v>14</v>
      </c>
      <c r="L2104" s="1">
        <v>4</v>
      </c>
      <c r="M2104" s="1">
        <v>160</v>
      </c>
      <c r="N2104" s="1">
        <v>5</v>
      </c>
      <c r="O2104" s="1">
        <v>32</v>
      </c>
      <c r="P2104" s="1">
        <v>25</v>
      </c>
      <c r="Q2104" s="1">
        <v>633</v>
      </c>
      <c r="R2104" s="1" t="s">
        <v>63</v>
      </c>
      <c r="S2104" s="1" t="s">
        <v>4661</v>
      </c>
      <c r="T2104" s="1">
        <f>Table1[[#This Row],[Unit_Price]]*Table1[[#This Row],[Quantity]]</f>
        <v>640</v>
      </c>
      <c r="U2104" s="1">
        <f>(SUM(Table1[[#This Row],[Delivery_Fee]],Table1[[#This Row],[Gross_Sales]])-Table1[[#This Row],[Discount_Amount]])</f>
        <v>633</v>
      </c>
    </row>
    <row r="2105" spans="1:21" ht="20.399999999999999" customHeight="1" x14ac:dyDescent="0.3">
      <c r="A2105" s="1" t="s">
        <v>4662</v>
      </c>
      <c r="B2105" s="1" t="s">
        <v>6</v>
      </c>
      <c r="C2105" s="1" t="s">
        <v>30477</v>
      </c>
      <c r="D2105" s="1" t="s">
        <v>890</v>
      </c>
      <c r="E2105" s="1" t="s">
        <v>19</v>
      </c>
      <c r="F2105" s="1" t="s">
        <v>98</v>
      </c>
      <c r="G2105" s="1" t="s">
        <v>99</v>
      </c>
      <c r="H2105" s="1" t="s">
        <v>70</v>
      </c>
      <c r="I2105" s="1" t="s">
        <v>71</v>
      </c>
      <c r="J2105" s="1" t="s">
        <v>13</v>
      </c>
      <c r="K2105" s="1" t="s">
        <v>14</v>
      </c>
      <c r="L2105" s="1">
        <v>2</v>
      </c>
      <c r="M2105" s="1">
        <v>130</v>
      </c>
      <c r="N2105" s="1">
        <v>10</v>
      </c>
      <c r="O2105" s="1">
        <v>26</v>
      </c>
      <c r="P2105" s="1">
        <v>20</v>
      </c>
      <c r="Q2105" s="1">
        <v>254</v>
      </c>
      <c r="R2105" s="1" t="s">
        <v>15</v>
      </c>
      <c r="S2105" s="1" t="s">
        <v>4663</v>
      </c>
      <c r="T2105" s="1">
        <f>Table1[[#This Row],[Unit_Price]]*Table1[[#This Row],[Quantity]]</f>
        <v>260</v>
      </c>
      <c r="U2105" s="1">
        <f>(SUM(Table1[[#This Row],[Delivery_Fee]],Table1[[#This Row],[Gross_Sales]])-Table1[[#This Row],[Discount_Amount]])</f>
        <v>254</v>
      </c>
    </row>
    <row r="2106" spans="1:21" ht="20.399999999999999" customHeight="1" x14ac:dyDescent="0.3">
      <c r="A2106" s="1" t="s">
        <v>4664</v>
      </c>
      <c r="B2106" s="1" t="s">
        <v>6</v>
      </c>
      <c r="C2106" s="1" t="s">
        <v>30477</v>
      </c>
      <c r="D2106" s="1" t="s">
        <v>387</v>
      </c>
      <c r="E2106" s="1" t="s">
        <v>19</v>
      </c>
      <c r="F2106" s="1" t="s">
        <v>20</v>
      </c>
      <c r="G2106" s="1" t="s">
        <v>21</v>
      </c>
      <c r="H2106" s="1" t="s">
        <v>11</v>
      </c>
      <c r="I2106" s="1" t="s">
        <v>12</v>
      </c>
      <c r="J2106" s="1" t="s">
        <v>13</v>
      </c>
      <c r="K2106" s="1" t="s">
        <v>14</v>
      </c>
      <c r="L2106" s="1">
        <v>4</v>
      </c>
      <c r="M2106" s="1">
        <v>140</v>
      </c>
      <c r="N2106" s="1">
        <v>15</v>
      </c>
      <c r="O2106" s="1">
        <v>84</v>
      </c>
      <c r="P2106" s="1">
        <v>25</v>
      </c>
      <c r="Q2106" s="1">
        <v>501</v>
      </c>
      <c r="R2106" s="1" t="s">
        <v>36</v>
      </c>
      <c r="S2106" s="1" t="s">
        <v>4665</v>
      </c>
      <c r="T2106" s="1">
        <f>Table1[[#This Row],[Unit_Price]]*Table1[[#This Row],[Quantity]]</f>
        <v>560</v>
      </c>
      <c r="U2106" s="1">
        <f>(SUM(Table1[[#This Row],[Delivery_Fee]],Table1[[#This Row],[Gross_Sales]])-Table1[[#This Row],[Discount_Amount]])</f>
        <v>501</v>
      </c>
    </row>
    <row r="2107" spans="1:21" ht="20.399999999999999" customHeight="1" x14ac:dyDescent="0.3">
      <c r="A2107" s="1" t="s">
        <v>4666</v>
      </c>
      <c r="B2107" s="1" t="s">
        <v>6</v>
      </c>
      <c r="C2107" s="1" t="s">
        <v>30477</v>
      </c>
      <c r="D2107" s="1" t="s">
        <v>2053</v>
      </c>
      <c r="E2107" s="1" t="s">
        <v>30</v>
      </c>
      <c r="F2107" s="1" t="s">
        <v>109</v>
      </c>
      <c r="G2107" s="1" t="s">
        <v>110</v>
      </c>
      <c r="H2107" s="1" t="s">
        <v>111</v>
      </c>
      <c r="I2107" s="1" t="s">
        <v>112</v>
      </c>
      <c r="J2107" s="1" t="s">
        <v>13</v>
      </c>
      <c r="K2107" s="1" t="s">
        <v>25</v>
      </c>
      <c r="L2107" s="1">
        <v>4</v>
      </c>
      <c r="M2107" s="1">
        <v>280</v>
      </c>
      <c r="N2107" s="1">
        <v>15</v>
      </c>
      <c r="O2107" s="1">
        <v>168</v>
      </c>
      <c r="P2107" s="1">
        <v>25</v>
      </c>
      <c r="Q2107" s="1">
        <v>977</v>
      </c>
      <c r="R2107" s="1" t="s">
        <v>63</v>
      </c>
      <c r="S2107" s="1" t="s">
        <v>4667</v>
      </c>
      <c r="T2107" s="1">
        <f>Table1[[#This Row],[Unit_Price]]*Table1[[#This Row],[Quantity]]</f>
        <v>1120</v>
      </c>
      <c r="U2107" s="1">
        <f>(SUM(Table1[[#This Row],[Delivery_Fee]],Table1[[#This Row],[Gross_Sales]])-Table1[[#This Row],[Discount_Amount]])</f>
        <v>977</v>
      </c>
    </row>
    <row r="2108" spans="1:21" ht="20.399999999999999" customHeight="1" x14ac:dyDescent="0.3">
      <c r="A2108" s="1" t="s">
        <v>4668</v>
      </c>
      <c r="B2108" s="1" t="s">
        <v>6</v>
      </c>
      <c r="C2108" s="1" t="s">
        <v>30477</v>
      </c>
      <c r="D2108" s="1" t="s">
        <v>406</v>
      </c>
      <c r="E2108" s="1" t="s">
        <v>19</v>
      </c>
      <c r="F2108" s="1" t="s">
        <v>53</v>
      </c>
      <c r="G2108" s="1" t="s">
        <v>54</v>
      </c>
      <c r="H2108" s="1" t="s">
        <v>40</v>
      </c>
      <c r="I2108" s="1" t="s">
        <v>41</v>
      </c>
      <c r="J2108" s="1" t="s">
        <v>13</v>
      </c>
      <c r="K2108" s="1" t="s">
        <v>25</v>
      </c>
      <c r="L2108" s="1">
        <v>3</v>
      </c>
      <c r="M2108" s="1">
        <v>170</v>
      </c>
      <c r="N2108" s="1">
        <v>5</v>
      </c>
      <c r="O2108" s="1">
        <v>25.5</v>
      </c>
      <c r="P2108" s="1">
        <v>35</v>
      </c>
      <c r="Q2108" s="1">
        <v>519.5</v>
      </c>
      <c r="R2108" s="1" t="s">
        <v>63</v>
      </c>
      <c r="S2108" s="1" t="s">
        <v>4669</v>
      </c>
      <c r="T2108" s="1">
        <f>Table1[[#This Row],[Unit_Price]]*Table1[[#This Row],[Quantity]]</f>
        <v>510</v>
      </c>
      <c r="U2108" s="1">
        <f>(SUM(Table1[[#This Row],[Delivery_Fee]],Table1[[#This Row],[Gross_Sales]])-Table1[[#This Row],[Discount_Amount]])</f>
        <v>519.5</v>
      </c>
    </row>
    <row r="2109" spans="1:21" ht="20.399999999999999" customHeight="1" x14ac:dyDescent="0.3">
      <c r="A2109" s="1" t="s">
        <v>4670</v>
      </c>
      <c r="B2109" s="1" t="s">
        <v>6</v>
      </c>
      <c r="C2109" s="1" t="s">
        <v>30477</v>
      </c>
      <c r="D2109" s="1" t="s">
        <v>1900</v>
      </c>
      <c r="E2109" s="1" t="s">
        <v>30</v>
      </c>
      <c r="F2109" s="1" t="s">
        <v>136</v>
      </c>
      <c r="G2109" s="1" t="s">
        <v>137</v>
      </c>
      <c r="H2109" s="1" t="s">
        <v>131</v>
      </c>
      <c r="I2109" s="1" t="s">
        <v>132</v>
      </c>
      <c r="J2109" s="1" t="s">
        <v>57</v>
      </c>
      <c r="K2109" s="1" t="s">
        <v>25</v>
      </c>
      <c r="L2109" s="1">
        <v>4</v>
      </c>
      <c r="M2109" s="1">
        <v>220</v>
      </c>
      <c r="N2109" s="1">
        <v>20</v>
      </c>
      <c r="O2109" s="1">
        <v>176</v>
      </c>
      <c r="P2109" s="1">
        <v>40</v>
      </c>
      <c r="Q2109" s="1">
        <v>744</v>
      </c>
      <c r="R2109" s="1" t="s">
        <v>26</v>
      </c>
      <c r="S2109" s="1" t="s">
        <v>4671</v>
      </c>
      <c r="T2109" s="1">
        <f>Table1[[#This Row],[Unit_Price]]*Table1[[#This Row],[Quantity]]</f>
        <v>880</v>
      </c>
      <c r="U2109" s="1">
        <f>(SUM(Table1[[#This Row],[Delivery_Fee]],Table1[[#This Row],[Gross_Sales]])-Table1[[#This Row],[Discount_Amount]])</f>
        <v>744</v>
      </c>
    </row>
    <row r="2110" spans="1:21" ht="20.399999999999999" customHeight="1" x14ac:dyDescent="0.3">
      <c r="A2110" s="1" t="s">
        <v>4672</v>
      </c>
      <c r="B2110" s="1" t="s">
        <v>6</v>
      </c>
      <c r="C2110" s="1" t="s">
        <v>30477</v>
      </c>
      <c r="D2110" s="1" t="s">
        <v>3579</v>
      </c>
      <c r="E2110" s="1" t="s">
        <v>8</v>
      </c>
      <c r="F2110" s="1" t="s">
        <v>9</v>
      </c>
      <c r="G2110" s="1" t="s">
        <v>10</v>
      </c>
      <c r="H2110" s="1" t="s">
        <v>33</v>
      </c>
      <c r="I2110" s="1" t="s">
        <v>34</v>
      </c>
      <c r="J2110" s="1" t="s">
        <v>35</v>
      </c>
      <c r="K2110" s="1" t="s">
        <v>25</v>
      </c>
      <c r="L2110" s="1">
        <v>2</v>
      </c>
      <c r="M2110" s="1">
        <v>240</v>
      </c>
      <c r="N2110" s="1">
        <v>0</v>
      </c>
      <c r="O2110" s="1">
        <v>0</v>
      </c>
      <c r="P2110" s="1">
        <v>40</v>
      </c>
      <c r="Q2110" s="1">
        <v>520</v>
      </c>
      <c r="R2110" s="1" t="s">
        <v>26</v>
      </c>
      <c r="S2110" s="1" t="s">
        <v>4673</v>
      </c>
      <c r="T2110" s="1">
        <f>Table1[[#This Row],[Unit_Price]]*Table1[[#This Row],[Quantity]]</f>
        <v>480</v>
      </c>
      <c r="U2110" s="1">
        <f>(SUM(Table1[[#This Row],[Delivery_Fee]],Table1[[#This Row],[Gross_Sales]])-Table1[[#This Row],[Discount_Amount]])</f>
        <v>520</v>
      </c>
    </row>
    <row r="2111" spans="1:21" ht="20.399999999999999" customHeight="1" x14ac:dyDescent="0.3">
      <c r="A2111" s="1" t="s">
        <v>4674</v>
      </c>
      <c r="B2111" s="1" t="s">
        <v>6</v>
      </c>
      <c r="C2111" s="1" t="s">
        <v>30477</v>
      </c>
      <c r="D2111" s="1" t="s">
        <v>2026</v>
      </c>
      <c r="E2111" s="1" t="s">
        <v>19</v>
      </c>
      <c r="F2111" s="1" t="s">
        <v>98</v>
      </c>
      <c r="G2111" s="1" t="s">
        <v>99</v>
      </c>
      <c r="H2111" s="1" t="s">
        <v>143</v>
      </c>
      <c r="I2111" s="1" t="s">
        <v>144</v>
      </c>
      <c r="J2111" s="1" t="s">
        <v>24</v>
      </c>
      <c r="K2111" s="1" t="s">
        <v>14</v>
      </c>
      <c r="L2111" s="1">
        <v>2</v>
      </c>
      <c r="M2111" s="1">
        <v>160</v>
      </c>
      <c r="N2111" s="1">
        <v>10</v>
      </c>
      <c r="O2111" s="1">
        <v>32</v>
      </c>
      <c r="P2111" s="1">
        <v>30</v>
      </c>
      <c r="Q2111" s="1">
        <v>318</v>
      </c>
      <c r="R2111" s="1" t="s">
        <v>42</v>
      </c>
      <c r="S2111" s="1" t="s">
        <v>4675</v>
      </c>
      <c r="T2111" s="1">
        <f>Table1[[#This Row],[Unit_Price]]*Table1[[#This Row],[Quantity]]</f>
        <v>320</v>
      </c>
      <c r="U2111" s="1">
        <f>(SUM(Table1[[#This Row],[Delivery_Fee]],Table1[[#This Row],[Gross_Sales]])-Table1[[#This Row],[Discount_Amount]])</f>
        <v>318</v>
      </c>
    </row>
    <row r="2112" spans="1:21" ht="20.399999999999999" customHeight="1" x14ac:dyDescent="0.3">
      <c r="A2112" s="1" t="s">
        <v>4676</v>
      </c>
      <c r="B2112" s="1" t="s">
        <v>6</v>
      </c>
      <c r="C2112" s="1" t="s">
        <v>30477</v>
      </c>
      <c r="D2112" s="1" t="s">
        <v>4106</v>
      </c>
      <c r="E2112" s="1" t="s">
        <v>19</v>
      </c>
      <c r="F2112" s="1" t="s">
        <v>124</v>
      </c>
      <c r="G2112" s="1" t="s">
        <v>125</v>
      </c>
      <c r="H2112" s="1" t="s">
        <v>70</v>
      </c>
      <c r="I2112" s="1" t="s">
        <v>71</v>
      </c>
      <c r="J2112" s="1" t="s">
        <v>13</v>
      </c>
      <c r="K2112" s="1" t="s">
        <v>14</v>
      </c>
      <c r="L2112" s="1">
        <v>2</v>
      </c>
      <c r="M2112" s="1">
        <v>130</v>
      </c>
      <c r="N2112" s="1">
        <v>15</v>
      </c>
      <c r="O2112" s="1">
        <v>39</v>
      </c>
      <c r="P2112" s="1">
        <v>40</v>
      </c>
      <c r="Q2112" s="1">
        <v>261</v>
      </c>
      <c r="R2112" s="1" t="s">
        <v>36</v>
      </c>
      <c r="S2112" s="1" t="s">
        <v>4677</v>
      </c>
      <c r="T2112" s="1">
        <f>Table1[[#This Row],[Unit_Price]]*Table1[[#This Row],[Quantity]]</f>
        <v>260</v>
      </c>
      <c r="U2112" s="1">
        <f>(SUM(Table1[[#This Row],[Delivery_Fee]],Table1[[#This Row],[Gross_Sales]])-Table1[[#This Row],[Discount_Amount]])</f>
        <v>261</v>
      </c>
    </row>
    <row r="2113" spans="1:21" ht="20.399999999999999" customHeight="1" x14ac:dyDescent="0.3">
      <c r="A2113" s="1" t="s">
        <v>4678</v>
      </c>
      <c r="B2113" s="1" t="s">
        <v>6</v>
      </c>
      <c r="C2113" s="1" t="s">
        <v>30477</v>
      </c>
      <c r="D2113" s="1" t="s">
        <v>285</v>
      </c>
      <c r="E2113" s="1" t="s">
        <v>19</v>
      </c>
      <c r="F2113" s="1" t="s">
        <v>129</v>
      </c>
      <c r="G2113" s="1" t="s">
        <v>130</v>
      </c>
      <c r="H2113" s="1" t="s">
        <v>48</v>
      </c>
      <c r="I2113" s="1" t="s">
        <v>49</v>
      </c>
      <c r="J2113" s="1" t="s">
        <v>13</v>
      </c>
      <c r="K2113" s="1" t="s">
        <v>14</v>
      </c>
      <c r="L2113" s="1">
        <v>1</v>
      </c>
      <c r="M2113" s="1">
        <v>220</v>
      </c>
      <c r="N2113" s="1">
        <v>15</v>
      </c>
      <c r="O2113" s="1">
        <v>33</v>
      </c>
      <c r="P2113" s="1">
        <v>20</v>
      </c>
      <c r="Q2113" s="1">
        <v>207</v>
      </c>
      <c r="R2113" s="1" t="s">
        <v>63</v>
      </c>
      <c r="S2113" s="1" t="s">
        <v>4679</v>
      </c>
      <c r="T2113" s="1">
        <f>Table1[[#This Row],[Unit_Price]]*Table1[[#This Row],[Quantity]]</f>
        <v>220</v>
      </c>
      <c r="U2113" s="1">
        <f>(SUM(Table1[[#This Row],[Delivery_Fee]],Table1[[#This Row],[Gross_Sales]])-Table1[[#This Row],[Discount_Amount]])</f>
        <v>207</v>
      </c>
    </row>
    <row r="2114" spans="1:21" ht="20.399999999999999" customHeight="1" x14ac:dyDescent="0.3">
      <c r="A2114" s="1" t="s">
        <v>4680</v>
      </c>
      <c r="B2114" s="1" t="s">
        <v>6</v>
      </c>
      <c r="C2114" s="1" t="s">
        <v>30477</v>
      </c>
      <c r="D2114" s="1" t="s">
        <v>885</v>
      </c>
      <c r="E2114" s="1" t="s">
        <v>30</v>
      </c>
      <c r="F2114" s="1" t="s">
        <v>31</v>
      </c>
      <c r="G2114" s="1" t="s">
        <v>32</v>
      </c>
      <c r="H2114" s="1" t="s">
        <v>84</v>
      </c>
      <c r="I2114" s="1" t="s">
        <v>85</v>
      </c>
      <c r="J2114" s="1" t="s">
        <v>86</v>
      </c>
      <c r="K2114" s="1" t="s">
        <v>14</v>
      </c>
      <c r="L2114" s="1">
        <v>1</v>
      </c>
      <c r="M2114" s="1">
        <v>100</v>
      </c>
      <c r="N2114" s="1">
        <v>15</v>
      </c>
      <c r="O2114" s="1">
        <v>15</v>
      </c>
      <c r="P2114" s="1">
        <v>35</v>
      </c>
      <c r="Q2114" s="1">
        <v>120</v>
      </c>
      <c r="R2114" s="1" t="s">
        <v>26</v>
      </c>
      <c r="S2114" s="1" t="s">
        <v>4681</v>
      </c>
      <c r="T2114" s="1">
        <f>Table1[[#This Row],[Unit_Price]]*Table1[[#This Row],[Quantity]]</f>
        <v>100</v>
      </c>
      <c r="U2114" s="1">
        <f>(SUM(Table1[[#This Row],[Delivery_Fee]],Table1[[#This Row],[Gross_Sales]])-Table1[[#This Row],[Discount_Amount]])</f>
        <v>120</v>
      </c>
    </row>
    <row r="2115" spans="1:21" ht="20.399999999999999" customHeight="1" x14ac:dyDescent="0.3">
      <c r="A2115" s="1" t="s">
        <v>4682</v>
      </c>
      <c r="B2115" s="1" t="s">
        <v>6</v>
      </c>
      <c r="C2115" s="1" t="s">
        <v>30477</v>
      </c>
      <c r="D2115" s="1" t="s">
        <v>1143</v>
      </c>
      <c r="E2115" s="1" t="s">
        <v>30</v>
      </c>
      <c r="F2115" s="1" t="s">
        <v>109</v>
      </c>
      <c r="G2115" s="1" t="s">
        <v>110</v>
      </c>
      <c r="H2115" s="1" t="s">
        <v>116</v>
      </c>
      <c r="I2115" s="1" t="s">
        <v>117</v>
      </c>
      <c r="J2115" s="1" t="s">
        <v>35</v>
      </c>
      <c r="K2115" s="1" t="s">
        <v>14</v>
      </c>
      <c r="L2115" s="1">
        <v>3</v>
      </c>
      <c r="M2115" s="1">
        <v>210</v>
      </c>
      <c r="N2115" s="1">
        <v>5</v>
      </c>
      <c r="O2115" s="1">
        <v>31.5</v>
      </c>
      <c r="P2115" s="1">
        <v>30</v>
      </c>
      <c r="Q2115" s="1">
        <v>628.5</v>
      </c>
      <c r="R2115" s="1" t="s">
        <v>42</v>
      </c>
      <c r="S2115" s="1" t="s">
        <v>4683</v>
      </c>
      <c r="T2115" s="1">
        <f>Table1[[#This Row],[Unit_Price]]*Table1[[#This Row],[Quantity]]</f>
        <v>630</v>
      </c>
      <c r="U2115" s="1">
        <f>(SUM(Table1[[#This Row],[Delivery_Fee]],Table1[[#This Row],[Gross_Sales]])-Table1[[#This Row],[Discount_Amount]])</f>
        <v>628.5</v>
      </c>
    </row>
    <row r="2116" spans="1:21" ht="20.399999999999999" customHeight="1" x14ac:dyDescent="0.3">
      <c r="A2116" s="1" t="s">
        <v>4684</v>
      </c>
      <c r="B2116" s="1" t="s">
        <v>6</v>
      </c>
      <c r="C2116" s="1" t="s">
        <v>30477</v>
      </c>
      <c r="D2116" s="1" t="s">
        <v>2279</v>
      </c>
      <c r="E2116" s="1" t="s">
        <v>19</v>
      </c>
      <c r="F2116" s="1" t="s">
        <v>75</v>
      </c>
      <c r="G2116" s="1" t="s">
        <v>76</v>
      </c>
      <c r="H2116" s="1" t="s">
        <v>61</v>
      </c>
      <c r="I2116" s="1" t="s">
        <v>62</v>
      </c>
      <c r="J2116" s="1" t="s">
        <v>24</v>
      </c>
      <c r="K2116" s="1" t="s">
        <v>25</v>
      </c>
      <c r="L2116" s="1">
        <v>2</v>
      </c>
      <c r="M2116" s="1">
        <v>190</v>
      </c>
      <c r="N2116" s="1">
        <v>20</v>
      </c>
      <c r="O2116" s="1">
        <v>76</v>
      </c>
      <c r="P2116" s="1">
        <v>40</v>
      </c>
      <c r="Q2116" s="1">
        <v>344</v>
      </c>
      <c r="R2116" s="1" t="s">
        <v>63</v>
      </c>
      <c r="S2116" s="1" t="s">
        <v>4685</v>
      </c>
      <c r="T2116" s="1">
        <f>Table1[[#This Row],[Unit_Price]]*Table1[[#This Row],[Quantity]]</f>
        <v>380</v>
      </c>
      <c r="U2116" s="1">
        <f>(SUM(Table1[[#This Row],[Delivery_Fee]],Table1[[#This Row],[Gross_Sales]])-Table1[[#This Row],[Discount_Amount]])</f>
        <v>344</v>
      </c>
    </row>
    <row r="2117" spans="1:21" ht="20.399999999999999" customHeight="1" x14ac:dyDescent="0.3">
      <c r="A2117" s="1" t="s">
        <v>4686</v>
      </c>
      <c r="B2117" s="1" t="s">
        <v>6</v>
      </c>
      <c r="C2117" s="1" t="s">
        <v>30477</v>
      </c>
      <c r="D2117" s="1" t="s">
        <v>1758</v>
      </c>
      <c r="E2117" s="1" t="s">
        <v>30</v>
      </c>
      <c r="F2117" s="1" t="s">
        <v>339</v>
      </c>
      <c r="G2117" s="1" t="s">
        <v>340</v>
      </c>
      <c r="H2117" s="1" t="s">
        <v>84</v>
      </c>
      <c r="I2117" s="1" t="s">
        <v>85</v>
      </c>
      <c r="J2117" s="1" t="s">
        <v>86</v>
      </c>
      <c r="K2117" s="1" t="s">
        <v>14</v>
      </c>
      <c r="L2117" s="1">
        <v>3</v>
      </c>
      <c r="M2117" s="1">
        <v>100</v>
      </c>
      <c r="N2117" s="1">
        <v>0</v>
      </c>
      <c r="O2117" s="1">
        <v>0</v>
      </c>
      <c r="P2117" s="1">
        <v>25</v>
      </c>
      <c r="Q2117" s="1">
        <v>325</v>
      </c>
      <c r="R2117" s="1" t="s">
        <v>15</v>
      </c>
      <c r="S2117" s="1" t="s">
        <v>4687</v>
      </c>
      <c r="T2117" s="1">
        <f>Table1[[#This Row],[Unit_Price]]*Table1[[#This Row],[Quantity]]</f>
        <v>300</v>
      </c>
      <c r="U2117" s="1">
        <f>(SUM(Table1[[#This Row],[Delivery_Fee]],Table1[[#This Row],[Gross_Sales]])-Table1[[#This Row],[Discount_Amount]])</f>
        <v>325</v>
      </c>
    </row>
    <row r="2118" spans="1:21" ht="20.399999999999999" customHeight="1" x14ac:dyDescent="0.3">
      <c r="A2118" s="1" t="s">
        <v>4688</v>
      </c>
      <c r="B2118" s="1" t="s">
        <v>6</v>
      </c>
      <c r="C2118" s="1" t="s">
        <v>30477</v>
      </c>
      <c r="D2118" s="1" t="s">
        <v>120</v>
      </c>
      <c r="E2118" s="1" t="s">
        <v>19</v>
      </c>
      <c r="F2118" s="1" t="s">
        <v>109</v>
      </c>
      <c r="G2118" s="1" t="s">
        <v>110</v>
      </c>
      <c r="H2118" s="1" t="s">
        <v>116</v>
      </c>
      <c r="I2118" s="1" t="s">
        <v>117</v>
      </c>
      <c r="J2118" s="1" t="s">
        <v>35</v>
      </c>
      <c r="K2118" s="1" t="s">
        <v>14</v>
      </c>
      <c r="L2118" s="1">
        <v>1</v>
      </c>
      <c r="M2118" s="1">
        <v>210</v>
      </c>
      <c r="N2118" s="1">
        <v>20</v>
      </c>
      <c r="O2118" s="1">
        <v>42</v>
      </c>
      <c r="P2118" s="1">
        <v>30</v>
      </c>
      <c r="Q2118" s="1">
        <v>198</v>
      </c>
      <c r="R2118" s="1" t="s">
        <v>15</v>
      </c>
      <c r="S2118" s="1" t="s">
        <v>4689</v>
      </c>
      <c r="T2118" s="1">
        <f>Table1[[#This Row],[Unit_Price]]*Table1[[#This Row],[Quantity]]</f>
        <v>210</v>
      </c>
      <c r="U2118" s="1">
        <f>(SUM(Table1[[#This Row],[Delivery_Fee]],Table1[[#This Row],[Gross_Sales]])-Table1[[#This Row],[Discount_Amount]])</f>
        <v>198</v>
      </c>
    </row>
    <row r="2119" spans="1:21" ht="20.399999999999999" customHeight="1" x14ac:dyDescent="0.3">
      <c r="A2119" s="1" t="s">
        <v>4690</v>
      </c>
      <c r="B2119" s="1" t="s">
        <v>6</v>
      </c>
      <c r="C2119" s="1" t="s">
        <v>30477</v>
      </c>
      <c r="D2119" s="1" t="s">
        <v>948</v>
      </c>
      <c r="E2119" s="1" t="s">
        <v>19</v>
      </c>
      <c r="F2119" s="1" t="s">
        <v>20</v>
      </c>
      <c r="G2119" s="1" t="s">
        <v>21</v>
      </c>
      <c r="H2119" s="1" t="s">
        <v>22</v>
      </c>
      <c r="I2119" s="1" t="s">
        <v>23</v>
      </c>
      <c r="J2119" s="1" t="s">
        <v>24</v>
      </c>
      <c r="K2119" s="1" t="s">
        <v>25</v>
      </c>
      <c r="L2119" s="1">
        <v>4</v>
      </c>
      <c r="M2119" s="1">
        <v>180</v>
      </c>
      <c r="N2119" s="1">
        <v>10</v>
      </c>
      <c r="O2119" s="1">
        <v>72</v>
      </c>
      <c r="P2119" s="1">
        <v>25</v>
      </c>
      <c r="Q2119" s="1">
        <v>673</v>
      </c>
      <c r="R2119" s="1" t="s">
        <v>26</v>
      </c>
      <c r="S2119" s="1" t="s">
        <v>4691</v>
      </c>
      <c r="T2119" s="1">
        <f>Table1[[#This Row],[Unit_Price]]*Table1[[#This Row],[Quantity]]</f>
        <v>720</v>
      </c>
      <c r="U2119" s="1">
        <f>(SUM(Table1[[#This Row],[Delivery_Fee]],Table1[[#This Row],[Gross_Sales]])-Table1[[#This Row],[Discount_Amount]])</f>
        <v>673</v>
      </c>
    </row>
    <row r="2120" spans="1:21" ht="20.399999999999999" customHeight="1" x14ac:dyDescent="0.3">
      <c r="A2120" s="1" t="s">
        <v>4692</v>
      </c>
      <c r="B2120" s="1" t="s">
        <v>6</v>
      </c>
      <c r="C2120" s="1" t="s">
        <v>30477</v>
      </c>
      <c r="D2120" s="1" t="s">
        <v>488</v>
      </c>
      <c r="E2120" s="1" t="s">
        <v>19</v>
      </c>
      <c r="F2120" s="1" t="s">
        <v>20</v>
      </c>
      <c r="G2120" s="1" t="s">
        <v>21</v>
      </c>
      <c r="H2120" s="1" t="s">
        <v>40</v>
      </c>
      <c r="I2120" s="1" t="s">
        <v>41</v>
      </c>
      <c r="J2120" s="1" t="s">
        <v>13</v>
      </c>
      <c r="K2120" s="1" t="s">
        <v>25</v>
      </c>
      <c r="L2120" s="1">
        <v>1</v>
      </c>
      <c r="M2120" s="1">
        <v>170</v>
      </c>
      <c r="N2120" s="1">
        <v>5</v>
      </c>
      <c r="O2120" s="1">
        <v>8.5</v>
      </c>
      <c r="P2120" s="1">
        <v>20</v>
      </c>
      <c r="Q2120" s="1">
        <v>181.5</v>
      </c>
      <c r="R2120" s="1" t="s">
        <v>36</v>
      </c>
      <c r="S2120" s="1" t="s">
        <v>4693</v>
      </c>
      <c r="T2120" s="1">
        <f>Table1[[#This Row],[Unit_Price]]*Table1[[#This Row],[Quantity]]</f>
        <v>170</v>
      </c>
      <c r="U2120" s="1">
        <f>(SUM(Table1[[#This Row],[Delivery_Fee]],Table1[[#This Row],[Gross_Sales]])-Table1[[#This Row],[Discount_Amount]])</f>
        <v>181.5</v>
      </c>
    </row>
    <row r="2121" spans="1:21" ht="20.399999999999999" customHeight="1" x14ac:dyDescent="0.3">
      <c r="A2121" s="1" t="s">
        <v>4694</v>
      </c>
      <c r="B2121" s="1" t="s">
        <v>6</v>
      </c>
      <c r="C2121" s="1" t="s">
        <v>30477</v>
      </c>
      <c r="D2121" s="1" t="s">
        <v>512</v>
      </c>
      <c r="E2121" s="1" t="s">
        <v>19</v>
      </c>
      <c r="F2121" s="1" t="s">
        <v>129</v>
      </c>
      <c r="G2121" s="1" t="s">
        <v>130</v>
      </c>
      <c r="H2121" s="1" t="s">
        <v>116</v>
      </c>
      <c r="I2121" s="1" t="s">
        <v>117</v>
      </c>
      <c r="J2121" s="1" t="s">
        <v>35</v>
      </c>
      <c r="K2121" s="1" t="s">
        <v>14</v>
      </c>
      <c r="L2121" s="1">
        <v>4</v>
      </c>
      <c r="M2121" s="1">
        <v>210</v>
      </c>
      <c r="N2121" s="1">
        <v>15</v>
      </c>
      <c r="O2121" s="1">
        <v>126</v>
      </c>
      <c r="P2121" s="1">
        <v>25</v>
      </c>
      <c r="Q2121" s="1">
        <v>739</v>
      </c>
      <c r="R2121" s="1" t="s">
        <v>36</v>
      </c>
      <c r="S2121" s="1" t="s">
        <v>4695</v>
      </c>
      <c r="T2121" s="1">
        <f>Table1[[#This Row],[Unit_Price]]*Table1[[#This Row],[Quantity]]</f>
        <v>840</v>
      </c>
      <c r="U2121" s="1">
        <f>(SUM(Table1[[#This Row],[Delivery_Fee]],Table1[[#This Row],[Gross_Sales]])-Table1[[#This Row],[Discount_Amount]])</f>
        <v>739</v>
      </c>
    </row>
    <row r="2122" spans="1:21" ht="20.399999999999999" customHeight="1" x14ac:dyDescent="0.3">
      <c r="A2122" s="1" t="s">
        <v>4696</v>
      </c>
      <c r="B2122" s="1" t="s">
        <v>6</v>
      </c>
      <c r="C2122" s="1" t="s">
        <v>30477</v>
      </c>
      <c r="D2122" s="1" t="s">
        <v>666</v>
      </c>
      <c r="E2122" s="1" t="s">
        <v>30</v>
      </c>
      <c r="F2122" s="1" t="s">
        <v>339</v>
      </c>
      <c r="G2122" s="1" t="s">
        <v>340</v>
      </c>
      <c r="H2122" s="1" t="s">
        <v>55</v>
      </c>
      <c r="I2122" s="1" t="s">
        <v>56</v>
      </c>
      <c r="J2122" s="1" t="s">
        <v>57</v>
      </c>
      <c r="K2122" s="1" t="s">
        <v>14</v>
      </c>
      <c r="L2122" s="1">
        <v>1</v>
      </c>
      <c r="M2122" s="1">
        <v>180</v>
      </c>
      <c r="N2122" s="1">
        <v>10</v>
      </c>
      <c r="O2122" s="1">
        <v>18</v>
      </c>
      <c r="P2122" s="1">
        <v>25</v>
      </c>
      <c r="Q2122" s="1">
        <v>187</v>
      </c>
      <c r="R2122" s="1" t="s">
        <v>36</v>
      </c>
      <c r="S2122" s="1" t="s">
        <v>4697</v>
      </c>
      <c r="T2122" s="1">
        <f>Table1[[#This Row],[Unit_Price]]*Table1[[#This Row],[Quantity]]</f>
        <v>180</v>
      </c>
      <c r="U2122" s="1">
        <f>(SUM(Table1[[#This Row],[Delivery_Fee]],Table1[[#This Row],[Gross_Sales]])-Table1[[#This Row],[Discount_Amount]])</f>
        <v>187</v>
      </c>
    </row>
    <row r="2123" spans="1:21" ht="20.399999999999999" customHeight="1" x14ac:dyDescent="0.3">
      <c r="A2123" s="1" t="s">
        <v>4698</v>
      </c>
      <c r="B2123" s="1" t="s">
        <v>6</v>
      </c>
      <c r="C2123" s="1" t="s">
        <v>30477</v>
      </c>
      <c r="D2123" s="1" t="s">
        <v>1694</v>
      </c>
      <c r="E2123" s="1" t="s">
        <v>67</v>
      </c>
      <c r="F2123" s="1" t="s">
        <v>267</v>
      </c>
      <c r="G2123" s="1" t="s">
        <v>268</v>
      </c>
      <c r="H2123" s="1" t="s">
        <v>111</v>
      </c>
      <c r="I2123" s="1" t="s">
        <v>112</v>
      </c>
      <c r="J2123" s="1" t="s">
        <v>13</v>
      </c>
      <c r="K2123" s="1" t="s">
        <v>25</v>
      </c>
      <c r="L2123" s="1">
        <v>2</v>
      </c>
      <c r="M2123" s="1">
        <v>280</v>
      </c>
      <c r="N2123" s="1">
        <v>5</v>
      </c>
      <c r="O2123" s="1">
        <v>28</v>
      </c>
      <c r="P2123" s="1">
        <v>40</v>
      </c>
      <c r="Q2123" s="1">
        <v>572</v>
      </c>
      <c r="R2123" s="1" t="s">
        <v>15</v>
      </c>
      <c r="S2123" s="1" t="s">
        <v>4699</v>
      </c>
      <c r="T2123" s="1">
        <f>Table1[[#This Row],[Unit_Price]]*Table1[[#This Row],[Quantity]]</f>
        <v>560</v>
      </c>
      <c r="U2123" s="1">
        <f>(SUM(Table1[[#This Row],[Delivery_Fee]],Table1[[#This Row],[Gross_Sales]])-Table1[[#This Row],[Discount_Amount]])</f>
        <v>572</v>
      </c>
    </row>
    <row r="2124" spans="1:21" ht="20.399999999999999" customHeight="1" x14ac:dyDescent="0.3">
      <c r="A2124" s="1" t="s">
        <v>4700</v>
      </c>
      <c r="B2124" s="1" t="s">
        <v>6</v>
      </c>
      <c r="C2124" s="1" t="s">
        <v>30477</v>
      </c>
      <c r="D2124" s="1" t="s">
        <v>309</v>
      </c>
      <c r="E2124" s="1" t="s">
        <v>8</v>
      </c>
      <c r="F2124" s="1" t="s">
        <v>187</v>
      </c>
      <c r="G2124" s="1" t="s">
        <v>188</v>
      </c>
      <c r="H2124" s="1" t="s">
        <v>22</v>
      </c>
      <c r="I2124" s="1" t="s">
        <v>23</v>
      </c>
      <c r="J2124" s="1" t="s">
        <v>24</v>
      </c>
      <c r="K2124" s="1" t="s">
        <v>25</v>
      </c>
      <c r="L2124" s="1">
        <v>2</v>
      </c>
      <c r="M2124" s="1">
        <v>180</v>
      </c>
      <c r="N2124" s="1">
        <v>10</v>
      </c>
      <c r="O2124" s="1">
        <v>36</v>
      </c>
      <c r="P2124" s="1">
        <v>40</v>
      </c>
      <c r="Q2124" s="1">
        <v>364</v>
      </c>
      <c r="R2124" s="1" t="s">
        <v>63</v>
      </c>
      <c r="S2124" s="1" t="s">
        <v>4701</v>
      </c>
      <c r="T2124" s="1">
        <f>Table1[[#This Row],[Unit_Price]]*Table1[[#This Row],[Quantity]]</f>
        <v>360</v>
      </c>
      <c r="U2124" s="1">
        <f>(SUM(Table1[[#This Row],[Delivery_Fee]],Table1[[#This Row],[Gross_Sales]])-Table1[[#This Row],[Discount_Amount]])</f>
        <v>364</v>
      </c>
    </row>
    <row r="2125" spans="1:21" ht="20.399999999999999" customHeight="1" x14ac:dyDescent="0.3">
      <c r="A2125" s="1" t="s">
        <v>4702</v>
      </c>
      <c r="B2125" s="1" t="s">
        <v>6</v>
      </c>
      <c r="C2125" s="1" t="s">
        <v>30477</v>
      </c>
      <c r="D2125" s="1" t="s">
        <v>4106</v>
      </c>
      <c r="E2125" s="1" t="s">
        <v>19</v>
      </c>
      <c r="F2125" s="1" t="s">
        <v>174</v>
      </c>
      <c r="G2125" s="1" t="s">
        <v>175</v>
      </c>
      <c r="H2125" s="1" t="s">
        <v>84</v>
      </c>
      <c r="I2125" s="1" t="s">
        <v>85</v>
      </c>
      <c r="J2125" s="1" t="s">
        <v>86</v>
      </c>
      <c r="K2125" s="1" t="s">
        <v>14</v>
      </c>
      <c r="L2125" s="1">
        <v>2</v>
      </c>
      <c r="M2125" s="1">
        <v>100</v>
      </c>
      <c r="N2125" s="1">
        <v>5</v>
      </c>
      <c r="O2125" s="1">
        <v>10</v>
      </c>
      <c r="P2125" s="1">
        <v>20</v>
      </c>
      <c r="Q2125" s="1">
        <v>210</v>
      </c>
      <c r="R2125" s="1" t="s">
        <v>15</v>
      </c>
      <c r="S2125" s="1" t="s">
        <v>4703</v>
      </c>
      <c r="T2125" s="1">
        <f>Table1[[#This Row],[Unit_Price]]*Table1[[#This Row],[Quantity]]</f>
        <v>200</v>
      </c>
      <c r="U2125" s="1">
        <f>(SUM(Table1[[#This Row],[Delivery_Fee]],Table1[[#This Row],[Gross_Sales]])-Table1[[#This Row],[Discount_Amount]])</f>
        <v>210</v>
      </c>
    </row>
    <row r="2126" spans="1:21" ht="20.399999999999999" customHeight="1" x14ac:dyDescent="0.3">
      <c r="A2126" s="1" t="s">
        <v>4704</v>
      </c>
      <c r="B2126" s="1" t="s">
        <v>6</v>
      </c>
      <c r="C2126" s="1" t="s">
        <v>30477</v>
      </c>
      <c r="D2126" s="1" t="s">
        <v>155</v>
      </c>
      <c r="E2126" s="1" t="s">
        <v>67</v>
      </c>
      <c r="F2126" s="1" t="s">
        <v>141</v>
      </c>
      <c r="G2126" s="1" t="s">
        <v>142</v>
      </c>
      <c r="H2126" s="1" t="s">
        <v>22</v>
      </c>
      <c r="I2126" s="1" t="s">
        <v>23</v>
      </c>
      <c r="J2126" s="1" t="s">
        <v>24</v>
      </c>
      <c r="K2126" s="1" t="s">
        <v>25</v>
      </c>
      <c r="L2126" s="1">
        <v>3</v>
      </c>
      <c r="M2126" s="1">
        <v>180</v>
      </c>
      <c r="N2126" s="1">
        <v>20</v>
      </c>
      <c r="O2126" s="1">
        <v>108</v>
      </c>
      <c r="P2126" s="1">
        <v>30</v>
      </c>
      <c r="Q2126" s="1">
        <v>462</v>
      </c>
      <c r="R2126" s="1" t="s">
        <v>15</v>
      </c>
      <c r="S2126" s="1" t="s">
        <v>4705</v>
      </c>
      <c r="T2126" s="1">
        <f>Table1[[#This Row],[Unit_Price]]*Table1[[#This Row],[Quantity]]</f>
        <v>540</v>
      </c>
      <c r="U2126" s="1">
        <f>(SUM(Table1[[#This Row],[Delivery_Fee]],Table1[[#This Row],[Gross_Sales]])-Table1[[#This Row],[Discount_Amount]])</f>
        <v>462</v>
      </c>
    </row>
    <row r="2127" spans="1:21" ht="20.399999999999999" customHeight="1" x14ac:dyDescent="0.3">
      <c r="A2127" s="1" t="s">
        <v>4706</v>
      </c>
      <c r="B2127" s="1" t="s">
        <v>6</v>
      </c>
      <c r="C2127" s="1" t="s">
        <v>30477</v>
      </c>
      <c r="D2127" s="1" t="s">
        <v>477</v>
      </c>
      <c r="E2127" s="1" t="s">
        <v>67</v>
      </c>
      <c r="F2127" s="1" t="s">
        <v>267</v>
      </c>
      <c r="G2127" s="1" t="s">
        <v>268</v>
      </c>
      <c r="H2127" s="1" t="s">
        <v>111</v>
      </c>
      <c r="I2127" s="1" t="s">
        <v>112</v>
      </c>
      <c r="J2127" s="1" t="s">
        <v>13</v>
      </c>
      <c r="K2127" s="1" t="s">
        <v>25</v>
      </c>
      <c r="L2127" s="1">
        <v>1</v>
      </c>
      <c r="M2127" s="1">
        <v>280</v>
      </c>
      <c r="N2127" s="1">
        <v>5</v>
      </c>
      <c r="O2127" s="1">
        <v>14</v>
      </c>
      <c r="P2127" s="1">
        <v>25</v>
      </c>
      <c r="Q2127" s="1">
        <v>291</v>
      </c>
      <c r="R2127" s="1" t="s">
        <v>63</v>
      </c>
      <c r="S2127" s="1" t="s">
        <v>4707</v>
      </c>
      <c r="T2127" s="1">
        <f>Table1[[#This Row],[Unit_Price]]*Table1[[#This Row],[Quantity]]</f>
        <v>280</v>
      </c>
      <c r="U2127" s="1">
        <f>(SUM(Table1[[#This Row],[Delivery_Fee]],Table1[[#This Row],[Gross_Sales]])-Table1[[#This Row],[Discount_Amount]])</f>
        <v>291</v>
      </c>
    </row>
    <row r="2128" spans="1:21" ht="20.399999999999999" customHeight="1" x14ac:dyDescent="0.3">
      <c r="A2128" s="1" t="s">
        <v>4708</v>
      </c>
      <c r="B2128" s="1" t="s">
        <v>6</v>
      </c>
      <c r="C2128" s="1" t="s">
        <v>30477</v>
      </c>
      <c r="D2128" s="1" t="s">
        <v>224</v>
      </c>
      <c r="E2128" s="1" t="s">
        <v>19</v>
      </c>
      <c r="F2128" s="1" t="s">
        <v>151</v>
      </c>
      <c r="G2128" s="1" t="s">
        <v>152</v>
      </c>
      <c r="H2128" s="1" t="s">
        <v>84</v>
      </c>
      <c r="I2128" s="1" t="s">
        <v>85</v>
      </c>
      <c r="J2128" s="1" t="s">
        <v>86</v>
      </c>
      <c r="K2128" s="1" t="s">
        <v>14</v>
      </c>
      <c r="L2128" s="1">
        <v>2</v>
      </c>
      <c r="M2128" s="1">
        <v>100</v>
      </c>
      <c r="N2128" s="1">
        <v>0</v>
      </c>
      <c r="O2128" s="1">
        <v>0</v>
      </c>
      <c r="P2128" s="1">
        <v>30</v>
      </c>
      <c r="Q2128" s="1">
        <v>230</v>
      </c>
      <c r="R2128" s="1" t="s">
        <v>63</v>
      </c>
      <c r="S2128" s="1" t="s">
        <v>4709</v>
      </c>
      <c r="T2128" s="1">
        <f>Table1[[#This Row],[Unit_Price]]*Table1[[#This Row],[Quantity]]</f>
        <v>200</v>
      </c>
      <c r="U2128" s="1">
        <f>(SUM(Table1[[#This Row],[Delivery_Fee]],Table1[[#This Row],[Gross_Sales]])-Table1[[#This Row],[Discount_Amount]])</f>
        <v>230</v>
      </c>
    </row>
    <row r="2129" spans="1:21" ht="20.399999999999999" customHeight="1" x14ac:dyDescent="0.3">
      <c r="A2129" s="1" t="s">
        <v>4710</v>
      </c>
      <c r="B2129" s="1" t="s">
        <v>6</v>
      </c>
      <c r="C2129" s="1" t="s">
        <v>30477</v>
      </c>
      <c r="D2129" s="1" t="s">
        <v>324</v>
      </c>
      <c r="E2129" s="1" t="s">
        <v>30</v>
      </c>
      <c r="F2129" s="1" t="s">
        <v>75</v>
      </c>
      <c r="G2129" s="1" t="s">
        <v>76</v>
      </c>
      <c r="H2129" s="1" t="s">
        <v>40</v>
      </c>
      <c r="I2129" s="1" t="s">
        <v>41</v>
      </c>
      <c r="J2129" s="1" t="s">
        <v>13</v>
      </c>
      <c r="K2129" s="1" t="s">
        <v>25</v>
      </c>
      <c r="L2129" s="1">
        <v>4</v>
      </c>
      <c r="M2129" s="1">
        <v>170</v>
      </c>
      <c r="N2129" s="1">
        <v>20</v>
      </c>
      <c r="O2129" s="1">
        <v>136</v>
      </c>
      <c r="P2129" s="1">
        <v>35</v>
      </c>
      <c r="Q2129" s="1">
        <v>579</v>
      </c>
      <c r="R2129" s="1" t="s">
        <v>63</v>
      </c>
      <c r="S2129" s="1" t="s">
        <v>4711</v>
      </c>
      <c r="T2129" s="1">
        <f>Table1[[#This Row],[Unit_Price]]*Table1[[#This Row],[Quantity]]</f>
        <v>680</v>
      </c>
      <c r="U2129" s="1">
        <f>(SUM(Table1[[#This Row],[Delivery_Fee]],Table1[[#This Row],[Gross_Sales]])-Table1[[#This Row],[Discount_Amount]])</f>
        <v>579</v>
      </c>
    </row>
    <row r="2130" spans="1:21" ht="20.399999999999999" customHeight="1" x14ac:dyDescent="0.3">
      <c r="A2130" s="1" t="s">
        <v>4712</v>
      </c>
      <c r="B2130" s="1" t="s">
        <v>6</v>
      </c>
      <c r="C2130" s="1" t="s">
        <v>30477</v>
      </c>
      <c r="D2130" s="1" t="s">
        <v>1773</v>
      </c>
      <c r="E2130" s="1" t="s">
        <v>30</v>
      </c>
      <c r="F2130" s="1" t="s">
        <v>31</v>
      </c>
      <c r="G2130" s="1" t="s">
        <v>32</v>
      </c>
      <c r="H2130" s="1" t="s">
        <v>77</v>
      </c>
      <c r="I2130" s="1" t="s">
        <v>78</v>
      </c>
      <c r="J2130" s="1" t="s">
        <v>24</v>
      </c>
      <c r="K2130" s="1" t="s">
        <v>14</v>
      </c>
      <c r="L2130" s="1">
        <v>3</v>
      </c>
      <c r="M2130" s="1">
        <v>150</v>
      </c>
      <c r="N2130" s="1">
        <v>20</v>
      </c>
      <c r="O2130" s="1">
        <v>90</v>
      </c>
      <c r="P2130" s="1">
        <v>35</v>
      </c>
      <c r="Q2130" s="1">
        <v>395</v>
      </c>
      <c r="R2130" s="1" t="s">
        <v>63</v>
      </c>
      <c r="S2130" s="1" t="s">
        <v>4713</v>
      </c>
      <c r="T2130" s="1">
        <f>Table1[[#This Row],[Unit_Price]]*Table1[[#This Row],[Quantity]]</f>
        <v>450</v>
      </c>
      <c r="U2130" s="1">
        <f>(SUM(Table1[[#This Row],[Delivery_Fee]],Table1[[#This Row],[Gross_Sales]])-Table1[[#This Row],[Discount_Amount]])</f>
        <v>395</v>
      </c>
    </row>
    <row r="2131" spans="1:21" ht="20.399999999999999" customHeight="1" x14ac:dyDescent="0.3">
      <c r="A2131" s="1" t="s">
        <v>4714</v>
      </c>
      <c r="B2131" s="1" t="s">
        <v>6</v>
      </c>
      <c r="C2131" s="1" t="s">
        <v>30477</v>
      </c>
      <c r="D2131" s="1" t="s">
        <v>2329</v>
      </c>
      <c r="E2131" s="1" t="s">
        <v>19</v>
      </c>
      <c r="F2131" s="1" t="s">
        <v>75</v>
      </c>
      <c r="G2131" s="1" t="s">
        <v>76</v>
      </c>
      <c r="H2131" s="1" t="s">
        <v>77</v>
      </c>
      <c r="I2131" s="1" t="s">
        <v>78</v>
      </c>
      <c r="J2131" s="1" t="s">
        <v>24</v>
      </c>
      <c r="K2131" s="1" t="s">
        <v>14</v>
      </c>
      <c r="L2131" s="1">
        <v>1</v>
      </c>
      <c r="M2131" s="1">
        <v>150</v>
      </c>
      <c r="N2131" s="1">
        <v>5</v>
      </c>
      <c r="O2131" s="1">
        <v>7.5</v>
      </c>
      <c r="P2131" s="1">
        <v>20</v>
      </c>
      <c r="Q2131" s="1">
        <v>162.5</v>
      </c>
      <c r="R2131" s="1" t="s">
        <v>42</v>
      </c>
      <c r="S2131" s="1" t="s">
        <v>4715</v>
      </c>
      <c r="T2131" s="1">
        <f>Table1[[#This Row],[Unit_Price]]*Table1[[#This Row],[Quantity]]</f>
        <v>150</v>
      </c>
      <c r="U2131" s="1">
        <f>(SUM(Table1[[#This Row],[Delivery_Fee]],Table1[[#This Row],[Gross_Sales]])-Table1[[#This Row],[Discount_Amount]])</f>
        <v>162.5</v>
      </c>
    </row>
    <row r="2132" spans="1:21" ht="20.399999999999999" customHeight="1" x14ac:dyDescent="0.3">
      <c r="A2132" s="1" t="s">
        <v>4716</v>
      </c>
      <c r="B2132" s="1" t="s">
        <v>6</v>
      </c>
      <c r="C2132" s="1" t="s">
        <v>30477</v>
      </c>
      <c r="D2132" s="1" t="s">
        <v>925</v>
      </c>
      <c r="E2132" s="1" t="s">
        <v>19</v>
      </c>
      <c r="F2132" s="1" t="s">
        <v>20</v>
      </c>
      <c r="G2132" s="1" t="s">
        <v>21</v>
      </c>
      <c r="H2132" s="1" t="s">
        <v>11</v>
      </c>
      <c r="I2132" s="1" t="s">
        <v>12</v>
      </c>
      <c r="J2132" s="1" t="s">
        <v>13</v>
      </c>
      <c r="K2132" s="1" t="s">
        <v>14</v>
      </c>
      <c r="L2132" s="1">
        <v>4</v>
      </c>
      <c r="M2132" s="1">
        <v>140</v>
      </c>
      <c r="N2132" s="1">
        <v>15</v>
      </c>
      <c r="O2132" s="1">
        <v>84</v>
      </c>
      <c r="P2132" s="1">
        <v>35</v>
      </c>
      <c r="Q2132" s="1">
        <v>511</v>
      </c>
      <c r="R2132" s="1" t="s">
        <v>42</v>
      </c>
      <c r="S2132" s="1" t="s">
        <v>4717</v>
      </c>
      <c r="T2132" s="1">
        <f>Table1[[#This Row],[Unit_Price]]*Table1[[#This Row],[Quantity]]</f>
        <v>560</v>
      </c>
      <c r="U2132" s="1">
        <f>(SUM(Table1[[#This Row],[Delivery_Fee]],Table1[[#This Row],[Gross_Sales]])-Table1[[#This Row],[Discount_Amount]])</f>
        <v>511</v>
      </c>
    </row>
    <row r="2133" spans="1:21" ht="20.399999999999999" customHeight="1" x14ac:dyDescent="0.3">
      <c r="A2133" s="1" t="s">
        <v>4718</v>
      </c>
      <c r="B2133" s="1" t="s">
        <v>6</v>
      </c>
      <c r="C2133" s="1" t="s">
        <v>30477</v>
      </c>
      <c r="D2133" s="1" t="s">
        <v>1391</v>
      </c>
      <c r="E2133" s="1" t="s">
        <v>8</v>
      </c>
      <c r="F2133" s="1" t="s">
        <v>187</v>
      </c>
      <c r="G2133" s="1" t="s">
        <v>188</v>
      </c>
      <c r="H2133" s="1" t="s">
        <v>288</v>
      </c>
      <c r="I2133" s="1" t="s">
        <v>289</v>
      </c>
      <c r="J2133" s="1" t="s">
        <v>86</v>
      </c>
      <c r="K2133" s="1" t="s">
        <v>14</v>
      </c>
      <c r="L2133" s="1">
        <v>2</v>
      </c>
      <c r="M2133" s="1">
        <v>80</v>
      </c>
      <c r="N2133" s="1">
        <v>0</v>
      </c>
      <c r="O2133" s="1">
        <v>0</v>
      </c>
      <c r="P2133" s="1">
        <v>25</v>
      </c>
      <c r="Q2133" s="1">
        <v>185</v>
      </c>
      <c r="R2133" s="1" t="s">
        <v>15</v>
      </c>
      <c r="S2133" s="1" t="s">
        <v>4719</v>
      </c>
      <c r="T2133" s="1">
        <f>Table1[[#This Row],[Unit_Price]]*Table1[[#This Row],[Quantity]]</f>
        <v>160</v>
      </c>
      <c r="U2133" s="1">
        <f>(SUM(Table1[[#This Row],[Delivery_Fee]],Table1[[#This Row],[Gross_Sales]])-Table1[[#This Row],[Discount_Amount]])</f>
        <v>185</v>
      </c>
    </row>
    <row r="2134" spans="1:21" ht="20.399999999999999" customHeight="1" x14ac:dyDescent="0.3">
      <c r="A2134" s="1" t="s">
        <v>4720</v>
      </c>
      <c r="B2134" s="1" t="s">
        <v>6</v>
      </c>
      <c r="C2134" s="1" t="s">
        <v>30477</v>
      </c>
      <c r="D2134" s="1" t="s">
        <v>392</v>
      </c>
      <c r="E2134" s="1" t="s">
        <v>67</v>
      </c>
      <c r="F2134" s="1" t="s">
        <v>267</v>
      </c>
      <c r="G2134" s="1" t="s">
        <v>268</v>
      </c>
      <c r="H2134" s="1" t="s">
        <v>48</v>
      </c>
      <c r="I2134" s="1" t="s">
        <v>49</v>
      </c>
      <c r="J2134" s="1" t="s">
        <v>13</v>
      </c>
      <c r="K2134" s="1" t="s">
        <v>14</v>
      </c>
      <c r="L2134" s="1">
        <v>3</v>
      </c>
      <c r="M2134" s="1">
        <v>220</v>
      </c>
      <c r="N2134" s="1">
        <v>15</v>
      </c>
      <c r="O2134" s="1">
        <v>99</v>
      </c>
      <c r="P2134" s="1">
        <v>25</v>
      </c>
      <c r="Q2134" s="1">
        <v>586</v>
      </c>
      <c r="R2134" s="1" t="s">
        <v>36</v>
      </c>
      <c r="S2134" s="1" t="s">
        <v>4721</v>
      </c>
      <c r="T2134" s="1">
        <f>Table1[[#This Row],[Unit_Price]]*Table1[[#This Row],[Quantity]]</f>
        <v>660</v>
      </c>
      <c r="U2134" s="1">
        <f>(SUM(Table1[[#This Row],[Delivery_Fee]],Table1[[#This Row],[Gross_Sales]])-Table1[[#This Row],[Discount_Amount]])</f>
        <v>586</v>
      </c>
    </row>
    <row r="2135" spans="1:21" ht="20.399999999999999" customHeight="1" x14ac:dyDescent="0.3">
      <c r="A2135" s="1" t="s">
        <v>4722</v>
      </c>
      <c r="B2135" s="1" t="s">
        <v>6</v>
      </c>
      <c r="C2135" s="1" t="s">
        <v>30477</v>
      </c>
      <c r="D2135" s="1" t="s">
        <v>1355</v>
      </c>
      <c r="E2135" s="1" t="s">
        <v>19</v>
      </c>
      <c r="F2135" s="1" t="s">
        <v>124</v>
      </c>
      <c r="G2135" s="1" t="s">
        <v>125</v>
      </c>
      <c r="H2135" s="1" t="s">
        <v>116</v>
      </c>
      <c r="I2135" s="1" t="s">
        <v>117</v>
      </c>
      <c r="J2135" s="1" t="s">
        <v>35</v>
      </c>
      <c r="K2135" s="1" t="s">
        <v>14</v>
      </c>
      <c r="L2135" s="1">
        <v>4</v>
      </c>
      <c r="M2135" s="1">
        <v>210</v>
      </c>
      <c r="N2135" s="1">
        <v>15</v>
      </c>
      <c r="O2135" s="1">
        <v>126</v>
      </c>
      <c r="P2135" s="1">
        <v>35</v>
      </c>
      <c r="Q2135" s="1">
        <v>749</v>
      </c>
      <c r="R2135" s="1" t="s">
        <v>26</v>
      </c>
      <c r="S2135" s="1" t="s">
        <v>4723</v>
      </c>
      <c r="T2135" s="1">
        <f>Table1[[#This Row],[Unit_Price]]*Table1[[#This Row],[Quantity]]</f>
        <v>840</v>
      </c>
      <c r="U2135" s="1">
        <f>(SUM(Table1[[#This Row],[Delivery_Fee]],Table1[[#This Row],[Gross_Sales]])-Table1[[#This Row],[Discount_Amount]])</f>
        <v>749</v>
      </c>
    </row>
    <row r="2136" spans="1:21" ht="20.399999999999999" customHeight="1" x14ac:dyDescent="0.3">
      <c r="A2136" s="1" t="s">
        <v>4724</v>
      </c>
      <c r="B2136" s="1" t="s">
        <v>6</v>
      </c>
      <c r="C2136" s="1" t="s">
        <v>30477</v>
      </c>
      <c r="D2136" s="1" t="s">
        <v>1174</v>
      </c>
      <c r="E2136" s="1" t="s">
        <v>30</v>
      </c>
      <c r="F2136" s="1" t="s">
        <v>31</v>
      </c>
      <c r="G2136" s="1" t="s">
        <v>32</v>
      </c>
      <c r="H2136" s="1" t="s">
        <v>288</v>
      </c>
      <c r="I2136" s="1" t="s">
        <v>289</v>
      </c>
      <c r="J2136" s="1" t="s">
        <v>86</v>
      </c>
      <c r="K2136" s="1" t="s">
        <v>14</v>
      </c>
      <c r="L2136" s="1">
        <v>2</v>
      </c>
      <c r="M2136" s="1">
        <v>80</v>
      </c>
      <c r="N2136" s="1">
        <v>15</v>
      </c>
      <c r="O2136" s="1">
        <v>24</v>
      </c>
      <c r="P2136" s="1">
        <v>20</v>
      </c>
      <c r="Q2136" s="1">
        <v>156</v>
      </c>
      <c r="R2136" s="1" t="s">
        <v>15</v>
      </c>
      <c r="S2136" s="1" t="s">
        <v>4725</v>
      </c>
      <c r="T2136" s="1">
        <f>Table1[[#This Row],[Unit_Price]]*Table1[[#This Row],[Quantity]]</f>
        <v>160</v>
      </c>
      <c r="U2136" s="1">
        <f>(SUM(Table1[[#This Row],[Delivery_Fee]],Table1[[#This Row],[Gross_Sales]])-Table1[[#This Row],[Discount_Amount]])</f>
        <v>156</v>
      </c>
    </row>
    <row r="2137" spans="1:21" ht="20.399999999999999" customHeight="1" x14ac:dyDescent="0.3">
      <c r="A2137" s="1" t="s">
        <v>4726</v>
      </c>
      <c r="B2137" s="1" t="s">
        <v>6</v>
      </c>
      <c r="C2137" s="1" t="s">
        <v>30477</v>
      </c>
      <c r="D2137" s="1" t="s">
        <v>445</v>
      </c>
      <c r="E2137" s="1" t="s">
        <v>19</v>
      </c>
      <c r="F2137" s="1" t="s">
        <v>93</v>
      </c>
      <c r="G2137" s="1" t="s">
        <v>94</v>
      </c>
      <c r="H2137" s="1" t="s">
        <v>33</v>
      </c>
      <c r="I2137" s="1" t="s">
        <v>34</v>
      </c>
      <c r="J2137" s="1" t="s">
        <v>35</v>
      </c>
      <c r="K2137" s="1" t="s">
        <v>25</v>
      </c>
      <c r="L2137" s="1">
        <v>1</v>
      </c>
      <c r="M2137" s="1">
        <v>240</v>
      </c>
      <c r="N2137" s="1">
        <v>10</v>
      </c>
      <c r="O2137" s="1">
        <v>24</v>
      </c>
      <c r="P2137" s="1">
        <v>35</v>
      </c>
      <c r="Q2137" s="1">
        <v>251</v>
      </c>
      <c r="R2137" s="1" t="s">
        <v>26</v>
      </c>
      <c r="S2137" s="1" t="s">
        <v>4727</v>
      </c>
      <c r="T2137" s="1">
        <f>Table1[[#This Row],[Unit_Price]]*Table1[[#This Row],[Quantity]]</f>
        <v>240</v>
      </c>
      <c r="U2137" s="1">
        <f>(SUM(Table1[[#This Row],[Delivery_Fee]],Table1[[#This Row],[Gross_Sales]])-Table1[[#This Row],[Discount_Amount]])</f>
        <v>251</v>
      </c>
    </row>
    <row r="2138" spans="1:21" ht="20.399999999999999" customHeight="1" x14ac:dyDescent="0.3">
      <c r="A2138" s="1" t="s">
        <v>4728</v>
      </c>
      <c r="B2138" s="1" t="s">
        <v>6</v>
      </c>
      <c r="C2138" s="1" t="s">
        <v>30477</v>
      </c>
      <c r="D2138" s="1" t="s">
        <v>128</v>
      </c>
      <c r="E2138" s="1" t="s">
        <v>8</v>
      </c>
      <c r="F2138" s="1" t="s">
        <v>109</v>
      </c>
      <c r="G2138" s="1" t="s">
        <v>110</v>
      </c>
      <c r="H2138" s="1" t="s">
        <v>33</v>
      </c>
      <c r="I2138" s="1" t="s">
        <v>34</v>
      </c>
      <c r="J2138" s="1" t="s">
        <v>35</v>
      </c>
      <c r="K2138" s="1" t="s">
        <v>25</v>
      </c>
      <c r="L2138" s="1">
        <v>4</v>
      </c>
      <c r="M2138" s="1">
        <v>240</v>
      </c>
      <c r="N2138" s="1">
        <v>0</v>
      </c>
      <c r="O2138" s="1">
        <v>0</v>
      </c>
      <c r="P2138" s="1">
        <v>35</v>
      </c>
      <c r="Q2138" s="1">
        <v>995</v>
      </c>
      <c r="R2138" s="1" t="s">
        <v>42</v>
      </c>
      <c r="S2138" s="1" t="s">
        <v>4729</v>
      </c>
      <c r="T2138" s="1">
        <f>Table1[[#This Row],[Unit_Price]]*Table1[[#This Row],[Quantity]]</f>
        <v>960</v>
      </c>
      <c r="U2138" s="1">
        <f>(SUM(Table1[[#This Row],[Delivery_Fee]],Table1[[#This Row],[Gross_Sales]])-Table1[[#This Row],[Discount_Amount]])</f>
        <v>995</v>
      </c>
    </row>
    <row r="2139" spans="1:21" ht="20.399999999999999" customHeight="1" x14ac:dyDescent="0.3">
      <c r="A2139" s="1" t="s">
        <v>4730</v>
      </c>
      <c r="B2139" s="1" t="s">
        <v>6</v>
      </c>
      <c r="C2139" s="1" t="s">
        <v>30477</v>
      </c>
      <c r="D2139" s="1" t="s">
        <v>430</v>
      </c>
      <c r="E2139" s="1" t="s">
        <v>30</v>
      </c>
      <c r="F2139" s="1" t="s">
        <v>136</v>
      </c>
      <c r="G2139" s="1" t="s">
        <v>137</v>
      </c>
      <c r="H2139" s="1" t="s">
        <v>116</v>
      </c>
      <c r="I2139" s="1" t="s">
        <v>117</v>
      </c>
      <c r="J2139" s="1" t="s">
        <v>35</v>
      </c>
      <c r="K2139" s="1" t="s">
        <v>14</v>
      </c>
      <c r="L2139" s="1">
        <v>2</v>
      </c>
      <c r="M2139" s="1">
        <v>210</v>
      </c>
      <c r="N2139" s="1">
        <v>0</v>
      </c>
      <c r="O2139" s="1">
        <v>0</v>
      </c>
      <c r="P2139" s="1">
        <v>20</v>
      </c>
      <c r="Q2139" s="1">
        <v>440</v>
      </c>
      <c r="R2139" s="1" t="s">
        <v>63</v>
      </c>
      <c r="S2139" s="1" t="s">
        <v>4731</v>
      </c>
      <c r="T2139" s="1">
        <f>Table1[[#This Row],[Unit_Price]]*Table1[[#This Row],[Quantity]]</f>
        <v>420</v>
      </c>
      <c r="U2139" s="1">
        <f>(SUM(Table1[[#This Row],[Delivery_Fee]],Table1[[#This Row],[Gross_Sales]])-Table1[[#This Row],[Discount_Amount]])</f>
        <v>440</v>
      </c>
    </row>
    <row r="2140" spans="1:21" ht="20.399999999999999" customHeight="1" x14ac:dyDescent="0.3">
      <c r="A2140" s="1" t="s">
        <v>4732</v>
      </c>
      <c r="B2140" s="1" t="s">
        <v>6</v>
      </c>
      <c r="C2140" s="1" t="s">
        <v>30477</v>
      </c>
      <c r="D2140" s="1" t="s">
        <v>1532</v>
      </c>
      <c r="E2140" s="1" t="s">
        <v>67</v>
      </c>
      <c r="F2140" s="1" t="s">
        <v>68</v>
      </c>
      <c r="G2140" s="1" t="s">
        <v>69</v>
      </c>
      <c r="H2140" s="1" t="s">
        <v>131</v>
      </c>
      <c r="I2140" s="1" t="s">
        <v>132</v>
      </c>
      <c r="J2140" s="1" t="s">
        <v>57</v>
      </c>
      <c r="K2140" s="1" t="s">
        <v>25</v>
      </c>
      <c r="L2140" s="1">
        <v>2</v>
      </c>
      <c r="M2140" s="1">
        <v>220</v>
      </c>
      <c r="N2140" s="1">
        <v>20</v>
      </c>
      <c r="O2140" s="1">
        <v>88</v>
      </c>
      <c r="P2140" s="1">
        <v>30</v>
      </c>
      <c r="Q2140" s="1">
        <v>382</v>
      </c>
      <c r="R2140" s="1" t="s">
        <v>26</v>
      </c>
      <c r="S2140" s="1" t="s">
        <v>4733</v>
      </c>
      <c r="T2140" s="1">
        <f>Table1[[#This Row],[Unit_Price]]*Table1[[#This Row],[Quantity]]</f>
        <v>440</v>
      </c>
      <c r="U2140" s="1">
        <f>(SUM(Table1[[#This Row],[Delivery_Fee]],Table1[[#This Row],[Gross_Sales]])-Table1[[#This Row],[Discount_Amount]])</f>
        <v>382</v>
      </c>
    </row>
    <row r="2141" spans="1:21" ht="20.399999999999999" customHeight="1" x14ac:dyDescent="0.3">
      <c r="A2141" s="1" t="s">
        <v>4734</v>
      </c>
      <c r="B2141" s="1" t="s">
        <v>6</v>
      </c>
      <c r="C2141" s="1" t="s">
        <v>30477</v>
      </c>
      <c r="D2141" s="1" t="s">
        <v>506</v>
      </c>
      <c r="E2141" s="1" t="s">
        <v>30</v>
      </c>
      <c r="F2141" s="1" t="s">
        <v>53</v>
      </c>
      <c r="G2141" s="1" t="s">
        <v>54</v>
      </c>
      <c r="H2141" s="1" t="s">
        <v>77</v>
      </c>
      <c r="I2141" s="1" t="s">
        <v>78</v>
      </c>
      <c r="J2141" s="1" t="s">
        <v>24</v>
      </c>
      <c r="K2141" s="1" t="s">
        <v>14</v>
      </c>
      <c r="L2141" s="1">
        <v>4</v>
      </c>
      <c r="M2141" s="1">
        <v>150</v>
      </c>
      <c r="N2141" s="1">
        <v>10</v>
      </c>
      <c r="O2141" s="1">
        <v>60</v>
      </c>
      <c r="P2141" s="1">
        <v>40</v>
      </c>
      <c r="Q2141" s="1">
        <v>580</v>
      </c>
      <c r="R2141" s="1" t="s">
        <v>42</v>
      </c>
      <c r="S2141" s="1" t="s">
        <v>4735</v>
      </c>
      <c r="T2141" s="1">
        <f>Table1[[#This Row],[Unit_Price]]*Table1[[#This Row],[Quantity]]</f>
        <v>600</v>
      </c>
      <c r="U2141" s="1">
        <f>(SUM(Table1[[#This Row],[Delivery_Fee]],Table1[[#This Row],[Gross_Sales]])-Table1[[#This Row],[Discount_Amount]])</f>
        <v>580</v>
      </c>
    </row>
    <row r="2142" spans="1:21" ht="20.399999999999999" customHeight="1" x14ac:dyDescent="0.3">
      <c r="A2142" s="1" t="s">
        <v>4736</v>
      </c>
      <c r="B2142" s="1" t="s">
        <v>6</v>
      </c>
      <c r="C2142" s="1" t="s">
        <v>30477</v>
      </c>
      <c r="D2142" s="1" t="s">
        <v>2468</v>
      </c>
      <c r="E2142" s="1" t="s">
        <v>30</v>
      </c>
      <c r="F2142" s="1" t="s">
        <v>31</v>
      </c>
      <c r="G2142" s="1" t="s">
        <v>32</v>
      </c>
      <c r="H2142" s="1" t="s">
        <v>77</v>
      </c>
      <c r="I2142" s="1" t="s">
        <v>78</v>
      </c>
      <c r="J2142" s="1" t="s">
        <v>24</v>
      </c>
      <c r="K2142" s="1" t="s">
        <v>14</v>
      </c>
      <c r="L2142" s="1">
        <v>1</v>
      </c>
      <c r="M2142" s="1">
        <v>150</v>
      </c>
      <c r="N2142" s="1">
        <v>15</v>
      </c>
      <c r="O2142" s="1">
        <v>22.5</v>
      </c>
      <c r="P2142" s="1">
        <v>35</v>
      </c>
      <c r="Q2142" s="1">
        <v>162.5</v>
      </c>
      <c r="R2142" s="1" t="s">
        <v>63</v>
      </c>
      <c r="S2142" s="1" t="s">
        <v>4737</v>
      </c>
      <c r="T2142" s="1">
        <f>Table1[[#This Row],[Unit_Price]]*Table1[[#This Row],[Quantity]]</f>
        <v>150</v>
      </c>
      <c r="U2142" s="1">
        <f>(SUM(Table1[[#This Row],[Delivery_Fee]],Table1[[#This Row],[Gross_Sales]])-Table1[[#This Row],[Discount_Amount]])</f>
        <v>162.5</v>
      </c>
    </row>
    <row r="2143" spans="1:21" ht="20.399999999999999" customHeight="1" x14ac:dyDescent="0.3">
      <c r="A2143" s="1" t="s">
        <v>4738</v>
      </c>
      <c r="B2143" s="1" t="s">
        <v>6</v>
      </c>
      <c r="C2143" s="1" t="s">
        <v>30477</v>
      </c>
      <c r="D2143" s="1" t="s">
        <v>766</v>
      </c>
      <c r="E2143" s="1" t="s">
        <v>19</v>
      </c>
      <c r="F2143" s="1" t="s">
        <v>151</v>
      </c>
      <c r="G2143" s="1" t="s">
        <v>152</v>
      </c>
      <c r="H2143" s="1" t="s">
        <v>61</v>
      </c>
      <c r="I2143" s="1" t="s">
        <v>62</v>
      </c>
      <c r="J2143" s="1" t="s">
        <v>24</v>
      </c>
      <c r="K2143" s="1" t="s">
        <v>25</v>
      </c>
      <c r="L2143" s="1">
        <v>4</v>
      </c>
      <c r="M2143" s="1">
        <v>190</v>
      </c>
      <c r="N2143" s="1">
        <v>10</v>
      </c>
      <c r="O2143" s="1">
        <v>76</v>
      </c>
      <c r="P2143" s="1">
        <v>35</v>
      </c>
      <c r="Q2143" s="1">
        <v>719</v>
      </c>
      <c r="R2143" s="1" t="s">
        <v>42</v>
      </c>
      <c r="S2143" s="1" t="s">
        <v>4739</v>
      </c>
      <c r="T2143" s="1">
        <f>Table1[[#This Row],[Unit_Price]]*Table1[[#This Row],[Quantity]]</f>
        <v>760</v>
      </c>
      <c r="U2143" s="1">
        <f>(SUM(Table1[[#This Row],[Delivery_Fee]],Table1[[#This Row],[Gross_Sales]])-Table1[[#This Row],[Discount_Amount]])</f>
        <v>719</v>
      </c>
    </row>
    <row r="2144" spans="1:21" ht="20.399999999999999" customHeight="1" x14ac:dyDescent="0.3">
      <c r="A2144" s="1" t="s">
        <v>4740</v>
      </c>
      <c r="B2144" s="1" t="s">
        <v>6</v>
      </c>
      <c r="C2144" s="1" t="s">
        <v>30477</v>
      </c>
      <c r="D2144" s="1" t="s">
        <v>2053</v>
      </c>
      <c r="E2144" s="1" t="s">
        <v>67</v>
      </c>
      <c r="F2144" s="1" t="s">
        <v>141</v>
      </c>
      <c r="G2144" s="1" t="s">
        <v>142</v>
      </c>
      <c r="H2144" s="1" t="s">
        <v>77</v>
      </c>
      <c r="I2144" s="1" t="s">
        <v>78</v>
      </c>
      <c r="J2144" s="1" t="s">
        <v>24</v>
      </c>
      <c r="K2144" s="1" t="s">
        <v>14</v>
      </c>
      <c r="L2144" s="1">
        <v>2</v>
      </c>
      <c r="M2144" s="1">
        <v>150</v>
      </c>
      <c r="N2144" s="1">
        <v>0</v>
      </c>
      <c r="O2144" s="1">
        <v>0</v>
      </c>
      <c r="P2144" s="1">
        <v>40</v>
      </c>
      <c r="Q2144" s="1">
        <v>340</v>
      </c>
      <c r="R2144" s="1" t="s">
        <v>42</v>
      </c>
      <c r="S2144" s="1" t="s">
        <v>4741</v>
      </c>
      <c r="T2144" s="1">
        <f>Table1[[#This Row],[Unit_Price]]*Table1[[#This Row],[Quantity]]</f>
        <v>300</v>
      </c>
      <c r="U2144" s="1">
        <f>(SUM(Table1[[#This Row],[Delivery_Fee]],Table1[[#This Row],[Gross_Sales]])-Table1[[#This Row],[Discount_Amount]])</f>
        <v>340</v>
      </c>
    </row>
    <row r="2145" spans="1:21" ht="20.399999999999999" customHeight="1" x14ac:dyDescent="0.3">
      <c r="A2145" s="1" t="s">
        <v>4742</v>
      </c>
      <c r="B2145" s="1" t="s">
        <v>6</v>
      </c>
      <c r="C2145" s="1" t="s">
        <v>30477</v>
      </c>
      <c r="D2145" s="1" t="s">
        <v>266</v>
      </c>
      <c r="E2145" s="1" t="s">
        <v>19</v>
      </c>
      <c r="F2145" s="1" t="s">
        <v>53</v>
      </c>
      <c r="G2145" s="1" t="s">
        <v>54</v>
      </c>
      <c r="H2145" s="1" t="s">
        <v>131</v>
      </c>
      <c r="I2145" s="1" t="s">
        <v>132</v>
      </c>
      <c r="J2145" s="1" t="s">
        <v>57</v>
      </c>
      <c r="K2145" s="1" t="s">
        <v>25</v>
      </c>
      <c r="L2145" s="1">
        <v>1</v>
      </c>
      <c r="M2145" s="1">
        <v>220</v>
      </c>
      <c r="N2145" s="1">
        <v>10</v>
      </c>
      <c r="O2145" s="1">
        <v>22</v>
      </c>
      <c r="P2145" s="1">
        <v>20</v>
      </c>
      <c r="Q2145" s="1">
        <v>218</v>
      </c>
      <c r="R2145" s="1" t="s">
        <v>15</v>
      </c>
      <c r="S2145" s="1" t="s">
        <v>4743</v>
      </c>
      <c r="T2145" s="1">
        <f>Table1[[#This Row],[Unit_Price]]*Table1[[#This Row],[Quantity]]</f>
        <v>220</v>
      </c>
      <c r="U2145" s="1">
        <f>(SUM(Table1[[#This Row],[Delivery_Fee]],Table1[[#This Row],[Gross_Sales]])-Table1[[#This Row],[Discount_Amount]])</f>
        <v>218</v>
      </c>
    </row>
    <row r="2146" spans="1:21" ht="20.399999999999999" customHeight="1" x14ac:dyDescent="0.3">
      <c r="A2146" s="1" t="s">
        <v>4744</v>
      </c>
      <c r="B2146" s="1" t="s">
        <v>6</v>
      </c>
      <c r="C2146" s="1" t="s">
        <v>30477</v>
      </c>
      <c r="D2146" s="1" t="s">
        <v>1202</v>
      </c>
      <c r="E2146" s="1" t="s">
        <v>8</v>
      </c>
      <c r="F2146" s="1" t="s">
        <v>82</v>
      </c>
      <c r="G2146" s="1" t="s">
        <v>83</v>
      </c>
      <c r="H2146" s="1" t="s">
        <v>84</v>
      </c>
      <c r="I2146" s="1" t="s">
        <v>85</v>
      </c>
      <c r="J2146" s="1" t="s">
        <v>86</v>
      </c>
      <c r="K2146" s="1" t="s">
        <v>14</v>
      </c>
      <c r="L2146" s="1">
        <v>2</v>
      </c>
      <c r="M2146" s="1">
        <v>100</v>
      </c>
      <c r="N2146" s="1">
        <v>15</v>
      </c>
      <c r="O2146" s="1">
        <v>30</v>
      </c>
      <c r="P2146" s="1">
        <v>40</v>
      </c>
      <c r="Q2146" s="1">
        <v>210</v>
      </c>
      <c r="R2146" s="1" t="s">
        <v>42</v>
      </c>
      <c r="S2146" s="1" t="s">
        <v>4745</v>
      </c>
      <c r="T2146" s="1">
        <f>Table1[[#This Row],[Unit_Price]]*Table1[[#This Row],[Quantity]]</f>
        <v>200</v>
      </c>
      <c r="U2146" s="1">
        <f>(SUM(Table1[[#This Row],[Delivery_Fee]],Table1[[#This Row],[Gross_Sales]])-Table1[[#This Row],[Discount_Amount]])</f>
        <v>210</v>
      </c>
    </row>
    <row r="2147" spans="1:21" ht="20.399999999999999" customHeight="1" x14ac:dyDescent="0.3">
      <c r="A2147" s="1" t="s">
        <v>4746</v>
      </c>
      <c r="B2147" s="1" t="s">
        <v>6</v>
      </c>
      <c r="C2147" s="1" t="s">
        <v>30477</v>
      </c>
      <c r="D2147" s="1" t="s">
        <v>330</v>
      </c>
      <c r="E2147" s="1" t="s">
        <v>30</v>
      </c>
      <c r="F2147" s="1" t="s">
        <v>339</v>
      </c>
      <c r="G2147" s="1" t="s">
        <v>340</v>
      </c>
      <c r="H2147" s="1" t="s">
        <v>55</v>
      </c>
      <c r="I2147" s="1" t="s">
        <v>56</v>
      </c>
      <c r="J2147" s="1" t="s">
        <v>57</v>
      </c>
      <c r="K2147" s="1" t="s">
        <v>14</v>
      </c>
      <c r="L2147" s="1">
        <v>2</v>
      </c>
      <c r="M2147" s="1">
        <v>180</v>
      </c>
      <c r="N2147" s="1">
        <v>0</v>
      </c>
      <c r="O2147" s="1">
        <v>0</v>
      </c>
      <c r="P2147" s="1">
        <v>30</v>
      </c>
      <c r="Q2147" s="1">
        <v>390</v>
      </c>
      <c r="R2147" s="1" t="s">
        <v>36</v>
      </c>
      <c r="S2147" s="1" t="s">
        <v>4747</v>
      </c>
      <c r="T2147" s="1">
        <f>Table1[[#This Row],[Unit_Price]]*Table1[[#This Row],[Quantity]]</f>
        <v>360</v>
      </c>
      <c r="U2147" s="1">
        <f>(SUM(Table1[[#This Row],[Delivery_Fee]],Table1[[#This Row],[Gross_Sales]])-Table1[[#This Row],[Discount_Amount]])</f>
        <v>390</v>
      </c>
    </row>
    <row r="2148" spans="1:21" ht="20.399999999999999" customHeight="1" x14ac:dyDescent="0.3">
      <c r="A2148" s="1" t="s">
        <v>4748</v>
      </c>
      <c r="B2148" s="1" t="s">
        <v>6</v>
      </c>
      <c r="C2148" s="1" t="s">
        <v>30477</v>
      </c>
      <c r="D2148" s="1" t="s">
        <v>1649</v>
      </c>
      <c r="E2148" s="1" t="s">
        <v>19</v>
      </c>
      <c r="F2148" s="1" t="s">
        <v>124</v>
      </c>
      <c r="G2148" s="1" t="s">
        <v>125</v>
      </c>
      <c r="H2148" s="1" t="s">
        <v>70</v>
      </c>
      <c r="I2148" s="1" t="s">
        <v>71</v>
      </c>
      <c r="J2148" s="1" t="s">
        <v>13</v>
      </c>
      <c r="K2148" s="1" t="s">
        <v>14</v>
      </c>
      <c r="L2148" s="1">
        <v>2</v>
      </c>
      <c r="M2148" s="1">
        <v>130</v>
      </c>
      <c r="N2148" s="1">
        <v>15</v>
      </c>
      <c r="O2148" s="1">
        <v>39</v>
      </c>
      <c r="P2148" s="1">
        <v>20</v>
      </c>
      <c r="Q2148" s="1">
        <v>241</v>
      </c>
      <c r="R2148" s="1" t="s">
        <v>26</v>
      </c>
      <c r="S2148" s="1" t="s">
        <v>4749</v>
      </c>
      <c r="T2148" s="1">
        <f>Table1[[#This Row],[Unit_Price]]*Table1[[#This Row],[Quantity]]</f>
        <v>260</v>
      </c>
      <c r="U2148" s="1">
        <f>(SUM(Table1[[#This Row],[Delivery_Fee]],Table1[[#This Row],[Gross_Sales]])-Table1[[#This Row],[Discount_Amount]])</f>
        <v>241</v>
      </c>
    </row>
    <row r="2149" spans="1:21" ht="20.399999999999999" customHeight="1" x14ac:dyDescent="0.3">
      <c r="A2149" s="1" t="s">
        <v>4750</v>
      </c>
      <c r="B2149" s="1" t="s">
        <v>6</v>
      </c>
      <c r="C2149" s="1" t="s">
        <v>30477</v>
      </c>
      <c r="D2149" s="1" t="s">
        <v>1782</v>
      </c>
      <c r="E2149" s="1" t="s">
        <v>30</v>
      </c>
      <c r="F2149" s="1" t="s">
        <v>136</v>
      </c>
      <c r="G2149" s="1" t="s">
        <v>137</v>
      </c>
      <c r="H2149" s="1" t="s">
        <v>22</v>
      </c>
      <c r="I2149" s="1" t="s">
        <v>23</v>
      </c>
      <c r="J2149" s="1" t="s">
        <v>24</v>
      </c>
      <c r="K2149" s="1" t="s">
        <v>25</v>
      </c>
      <c r="L2149" s="1">
        <v>4</v>
      </c>
      <c r="M2149" s="1">
        <v>180</v>
      </c>
      <c r="N2149" s="1">
        <v>10</v>
      </c>
      <c r="O2149" s="1">
        <v>72</v>
      </c>
      <c r="P2149" s="1">
        <v>40</v>
      </c>
      <c r="Q2149" s="1">
        <v>688</v>
      </c>
      <c r="R2149" s="1" t="s">
        <v>63</v>
      </c>
      <c r="S2149" s="1" t="s">
        <v>4751</v>
      </c>
      <c r="T2149" s="1">
        <f>Table1[[#This Row],[Unit_Price]]*Table1[[#This Row],[Quantity]]</f>
        <v>720</v>
      </c>
      <c r="U2149" s="1">
        <f>(SUM(Table1[[#This Row],[Delivery_Fee]],Table1[[#This Row],[Gross_Sales]])-Table1[[#This Row],[Discount_Amount]])</f>
        <v>688</v>
      </c>
    </row>
    <row r="2150" spans="1:21" ht="20.399999999999999" customHeight="1" x14ac:dyDescent="0.3">
      <c r="A2150" s="1" t="s">
        <v>4752</v>
      </c>
      <c r="B2150" s="1" t="s">
        <v>6</v>
      </c>
      <c r="C2150" s="1" t="s">
        <v>30477</v>
      </c>
      <c r="D2150" s="1" t="s">
        <v>898</v>
      </c>
      <c r="E2150" s="1" t="s">
        <v>30</v>
      </c>
      <c r="F2150" s="1" t="s">
        <v>136</v>
      </c>
      <c r="G2150" s="1" t="s">
        <v>137</v>
      </c>
      <c r="H2150" s="1" t="s">
        <v>40</v>
      </c>
      <c r="I2150" s="1" t="s">
        <v>41</v>
      </c>
      <c r="J2150" s="1" t="s">
        <v>13</v>
      </c>
      <c r="K2150" s="1" t="s">
        <v>25</v>
      </c>
      <c r="L2150" s="1">
        <v>2</v>
      </c>
      <c r="M2150" s="1">
        <v>170</v>
      </c>
      <c r="N2150" s="1">
        <v>20</v>
      </c>
      <c r="O2150" s="1">
        <v>68</v>
      </c>
      <c r="P2150" s="1">
        <v>40</v>
      </c>
      <c r="Q2150" s="1">
        <v>312</v>
      </c>
      <c r="R2150" s="1" t="s">
        <v>42</v>
      </c>
      <c r="S2150" s="1" t="s">
        <v>4753</v>
      </c>
      <c r="T2150" s="1">
        <f>Table1[[#This Row],[Unit_Price]]*Table1[[#This Row],[Quantity]]</f>
        <v>340</v>
      </c>
      <c r="U2150" s="1">
        <f>(SUM(Table1[[#This Row],[Delivery_Fee]],Table1[[#This Row],[Gross_Sales]])-Table1[[#This Row],[Discount_Amount]])</f>
        <v>312</v>
      </c>
    </row>
    <row r="2151" spans="1:21" ht="20.399999999999999" customHeight="1" x14ac:dyDescent="0.3">
      <c r="A2151" s="1" t="s">
        <v>4754</v>
      </c>
      <c r="B2151" s="1" t="s">
        <v>6</v>
      </c>
      <c r="C2151" s="1" t="s">
        <v>30477</v>
      </c>
      <c r="D2151" s="1" t="s">
        <v>576</v>
      </c>
      <c r="E2151" s="1" t="s">
        <v>8</v>
      </c>
      <c r="F2151" s="1" t="s">
        <v>9</v>
      </c>
      <c r="G2151" s="1" t="s">
        <v>10</v>
      </c>
      <c r="H2151" s="1" t="s">
        <v>143</v>
      </c>
      <c r="I2151" s="1" t="s">
        <v>144</v>
      </c>
      <c r="J2151" s="1" t="s">
        <v>24</v>
      </c>
      <c r="K2151" s="1" t="s">
        <v>14</v>
      </c>
      <c r="L2151" s="1">
        <v>1</v>
      </c>
      <c r="M2151" s="1">
        <v>160</v>
      </c>
      <c r="N2151" s="1">
        <v>15</v>
      </c>
      <c r="O2151" s="1">
        <v>24</v>
      </c>
      <c r="P2151" s="1">
        <v>35</v>
      </c>
      <c r="Q2151" s="1">
        <v>171</v>
      </c>
      <c r="R2151" s="1" t="s">
        <v>42</v>
      </c>
      <c r="S2151" s="1" t="s">
        <v>4755</v>
      </c>
      <c r="T2151" s="1">
        <f>Table1[[#This Row],[Unit_Price]]*Table1[[#This Row],[Quantity]]</f>
        <v>160</v>
      </c>
      <c r="U2151" s="1">
        <f>(SUM(Table1[[#This Row],[Delivery_Fee]],Table1[[#This Row],[Gross_Sales]])-Table1[[#This Row],[Discount_Amount]])</f>
        <v>171</v>
      </c>
    </row>
    <row r="2152" spans="1:21" ht="20.399999999999999" customHeight="1" x14ac:dyDescent="0.3">
      <c r="A2152" s="1" t="s">
        <v>4756</v>
      </c>
      <c r="B2152" s="1" t="s">
        <v>6</v>
      </c>
      <c r="C2152" s="1" t="s">
        <v>30477</v>
      </c>
      <c r="D2152" s="1" t="s">
        <v>925</v>
      </c>
      <c r="E2152" s="1" t="s">
        <v>67</v>
      </c>
      <c r="F2152" s="1" t="s">
        <v>174</v>
      </c>
      <c r="G2152" s="1" t="s">
        <v>175</v>
      </c>
      <c r="H2152" s="1" t="s">
        <v>288</v>
      </c>
      <c r="I2152" s="1" t="s">
        <v>289</v>
      </c>
      <c r="J2152" s="1" t="s">
        <v>86</v>
      </c>
      <c r="K2152" s="1" t="s">
        <v>14</v>
      </c>
      <c r="L2152" s="1">
        <v>4</v>
      </c>
      <c r="M2152" s="1">
        <v>80</v>
      </c>
      <c r="N2152" s="1">
        <v>0</v>
      </c>
      <c r="O2152" s="1">
        <v>0</v>
      </c>
      <c r="P2152" s="1">
        <v>40</v>
      </c>
      <c r="Q2152" s="1">
        <v>360</v>
      </c>
      <c r="R2152" s="1" t="s">
        <v>42</v>
      </c>
      <c r="S2152" s="1" t="s">
        <v>4757</v>
      </c>
      <c r="T2152" s="1">
        <f>Table1[[#This Row],[Unit_Price]]*Table1[[#This Row],[Quantity]]</f>
        <v>320</v>
      </c>
      <c r="U2152" s="1">
        <f>(SUM(Table1[[#This Row],[Delivery_Fee]],Table1[[#This Row],[Gross_Sales]])-Table1[[#This Row],[Discount_Amount]])</f>
        <v>360</v>
      </c>
    </row>
    <row r="2153" spans="1:21" ht="20.399999999999999" customHeight="1" x14ac:dyDescent="0.3">
      <c r="A2153" s="1" t="s">
        <v>4758</v>
      </c>
      <c r="B2153" s="1" t="s">
        <v>6</v>
      </c>
      <c r="C2153" s="1" t="s">
        <v>30477</v>
      </c>
      <c r="D2153" s="1" t="s">
        <v>620</v>
      </c>
      <c r="E2153" s="1" t="s">
        <v>19</v>
      </c>
      <c r="F2153" s="1" t="s">
        <v>93</v>
      </c>
      <c r="G2153" s="1" t="s">
        <v>94</v>
      </c>
      <c r="H2153" s="1" t="s">
        <v>40</v>
      </c>
      <c r="I2153" s="1" t="s">
        <v>41</v>
      </c>
      <c r="J2153" s="1" t="s">
        <v>13</v>
      </c>
      <c r="K2153" s="1" t="s">
        <v>25</v>
      </c>
      <c r="L2153" s="1">
        <v>2</v>
      </c>
      <c r="M2153" s="1">
        <v>170</v>
      </c>
      <c r="N2153" s="1">
        <v>5</v>
      </c>
      <c r="O2153" s="1">
        <v>17</v>
      </c>
      <c r="P2153" s="1">
        <v>25</v>
      </c>
      <c r="Q2153" s="1">
        <v>348</v>
      </c>
      <c r="R2153" s="1" t="s">
        <v>15</v>
      </c>
      <c r="S2153" s="1" t="s">
        <v>4759</v>
      </c>
      <c r="T2153" s="1">
        <f>Table1[[#This Row],[Unit_Price]]*Table1[[#This Row],[Quantity]]</f>
        <v>340</v>
      </c>
      <c r="U2153" s="1">
        <f>(SUM(Table1[[#This Row],[Delivery_Fee]],Table1[[#This Row],[Gross_Sales]])-Table1[[#This Row],[Discount_Amount]])</f>
        <v>348</v>
      </c>
    </row>
    <row r="2154" spans="1:21" ht="20.399999999999999" customHeight="1" x14ac:dyDescent="0.3">
      <c r="A2154" s="1" t="s">
        <v>4760</v>
      </c>
      <c r="B2154" s="1" t="s">
        <v>6</v>
      </c>
      <c r="C2154" s="1" t="s">
        <v>30477</v>
      </c>
      <c r="D2154" s="1" t="s">
        <v>1050</v>
      </c>
      <c r="E2154" s="1" t="s">
        <v>19</v>
      </c>
      <c r="F2154" s="1" t="s">
        <v>93</v>
      </c>
      <c r="G2154" s="1" t="s">
        <v>94</v>
      </c>
      <c r="H2154" s="1" t="s">
        <v>84</v>
      </c>
      <c r="I2154" s="1" t="s">
        <v>85</v>
      </c>
      <c r="J2154" s="1" t="s">
        <v>86</v>
      </c>
      <c r="K2154" s="1" t="s">
        <v>14</v>
      </c>
      <c r="L2154" s="1">
        <v>4</v>
      </c>
      <c r="M2154" s="1">
        <v>100</v>
      </c>
      <c r="N2154" s="1">
        <v>15</v>
      </c>
      <c r="O2154" s="1">
        <v>60</v>
      </c>
      <c r="P2154" s="1">
        <v>40</v>
      </c>
      <c r="Q2154" s="1">
        <v>380</v>
      </c>
      <c r="R2154" s="1" t="s">
        <v>42</v>
      </c>
      <c r="S2154" s="1" t="s">
        <v>4761</v>
      </c>
      <c r="T2154" s="1">
        <f>Table1[[#This Row],[Unit_Price]]*Table1[[#This Row],[Quantity]]</f>
        <v>400</v>
      </c>
      <c r="U2154" s="1">
        <f>(SUM(Table1[[#This Row],[Delivery_Fee]],Table1[[#This Row],[Gross_Sales]])-Table1[[#This Row],[Discount_Amount]])</f>
        <v>380</v>
      </c>
    </row>
    <row r="2155" spans="1:21" ht="20.399999999999999" customHeight="1" x14ac:dyDescent="0.3">
      <c r="A2155" s="1" t="s">
        <v>4762</v>
      </c>
      <c r="B2155" s="1" t="s">
        <v>6</v>
      </c>
      <c r="C2155" s="1" t="s">
        <v>30477</v>
      </c>
      <c r="D2155" s="1" t="s">
        <v>167</v>
      </c>
      <c r="E2155" s="1" t="s">
        <v>67</v>
      </c>
      <c r="F2155" s="1" t="s">
        <v>109</v>
      </c>
      <c r="G2155" s="1" t="s">
        <v>110</v>
      </c>
      <c r="H2155" s="1" t="s">
        <v>61</v>
      </c>
      <c r="I2155" s="1" t="s">
        <v>62</v>
      </c>
      <c r="J2155" s="1" t="s">
        <v>24</v>
      </c>
      <c r="K2155" s="1" t="s">
        <v>25</v>
      </c>
      <c r="L2155" s="1">
        <v>4</v>
      </c>
      <c r="M2155" s="1">
        <v>190</v>
      </c>
      <c r="N2155" s="1">
        <v>0</v>
      </c>
      <c r="O2155" s="1">
        <v>0</v>
      </c>
      <c r="P2155" s="1">
        <v>30</v>
      </c>
      <c r="Q2155" s="1">
        <v>790</v>
      </c>
      <c r="R2155" s="1" t="s">
        <v>26</v>
      </c>
      <c r="S2155" s="1" t="s">
        <v>4763</v>
      </c>
      <c r="T2155" s="1">
        <f>Table1[[#This Row],[Unit_Price]]*Table1[[#This Row],[Quantity]]</f>
        <v>760</v>
      </c>
      <c r="U2155" s="1">
        <f>(SUM(Table1[[#This Row],[Delivery_Fee]],Table1[[#This Row],[Gross_Sales]])-Table1[[#This Row],[Discount_Amount]])</f>
        <v>790</v>
      </c>
    </row>
    <row r="2156" spans="1:21" ht="20.399999999999999" customHeight="1" x14ac:dyDescent="0.3">
      <c r="A2156" s="1" t="s">
        <v>4764</v>
      </c>
      <c r="B2156" s="1" t="s">
        <v>6</v>
      </c>
      <c r="C2156" s="1" t="s">
        <v>30477</v>
      </c>
      <c r="D2156" s="1" t="s">
        <v>934</v>
      </c>
      <c r="E2156" s="1" t="s">
        <v>30</v>
      </c>
      <c r="F2156" s="1" t="s">
        <v>53</v>
      </c>
      <c r="G2156" s="1" t="s">
        <v>54</v>
      </c>
      <c r="H2156" s="1" t="s">
        <v>61</v>
      </c>
      <c r="I2156" s="1" t="s">
        <v>62</v>
      </c>
      <c r="J2156" s="1" t="s">
        <v>24</v>
      </c>
      <c r="K2156" s="1" t="s">
        <v>25</v>
      </c>
      <c r="L2156" s="1">
        <v>4</v>
      </c>
      <c r="M2156" s="1">
        <v>190</v>
      </c>
      <c r="N2156" s="1">
        <v>15</v>
      </c>
      <c r="O2156" s="1">
        <v>114</v>
      </c>
      <c r="P2156" s="1">
        <v>20</v>
      </c>
      <c r="Q2156" s="1">
        <v>666</v>
      </c>
      <c r="R2156" s="1" t="s">
        <v>42</v>
      </c>
      <c r="S2156" s="1" t="s">
        <v>4765</v>
      </c>
      <c r="T2156" s="1">
        <f>Table1[[#This Row],[Unit_Price]]*Table1[[#This Row],[Quantity]]</f>
        <v>760</v>
      </c>
      <c r="U2156" s="1">
        <f>(SUM(Table1[[#This Row],[Delivery_Fee]],Table1[[#This Row],[Gross_Sales]])-Table1[[#This Row],[Discount_Amount]])</f>
        <v>666</v>
      </c>
    </row>
    <row r="2157" spans="1:21" ht="20.399999999999999" customHeight="1" x14ac:dyDescent="0.3">
      <c r="A2157" s="1" t="s">
        <v>4766</v>
      </c>
      <c r="B2157" s="1" t="s">
        <v>6</v>
      </c>
      <c r="C2157" s="1" t="s">
        <v>30477</v>
      </c>
      <c r="D2157" s="1" t="s">
        <v>535</v>
      </c>
      <c r="E2157" s="1" t="s">
        <v>19</v>
      </c>
      <c r="F2157" s="1" t="s">
        <v>93</v>
      </c>
      <c r="G2157" s="1" t="s">
        <v>94</v>
      </c>
      <c r="H2157" s="1" t="s">
        <v>143</v>
      </c>
      <c r="I2157" s="1" t="s">
        <v>144</v>
      </c>
      <c r="J2157" s="1" t="s">
        <v>24</v>
      </c>
      <c r="K2157" s="1" t="s">
        <v>14</v>
      </c>
      <c r="L2157" s="1">
        <v>4</v>
      </c>
      <c r="M2157" s="1">
        <v>160</v>
      </c>
      <c r="N2157" s="1">
        <v>15</v>
      </c>
      <c r="O2157" s="1">
        <v>96</v>
      </c>
      <c r="P2157" s="1">
        <v>35</v>
      </c>
      <c r="Q2157" s="1">
        <v>579</v>
      </c>
      <c r="R2157" s="1" t="s">
        <v>15</v>
      </c>
      <c r="S2157" s="1" t="s">
        <v>4767</v>
      </c>
      <c r="T2157" s="1">
        <f>Table1[[#This Row],[Unit_Price]]*Table1[[#This Row],[Quantity]]</f>
        <v>640</v>
      </c>
      <c r="U2157" s="1">
        <f>(SUM(Table1[[#This Row],[Delivery_Fee]],Table1[[#This Row],[Gross_Sales]])-Table1[[#This Row],[Discount_Amount]])</f>
        <v>579</v>
      </c>
    </row>
    <row r="2158" spans="1:21" ht="20.399999999999999" customHeight="1" x14ac:dyDescent="0.3">
      <c r="A2158" s="1" t="s">
        <v>4768</v>
      </c>
      <c r="B2158" s="1" t="s">
        <v>6</v>
      </c>
      <c r="C2158" s="1" t="s">
        <v>30477</v>
      </c>
      <c r="D2158" s="1" t="s">
        <v>2180</v>
      </c>
      <c r="E2158" s="1" t="s">
        <v>30</v>
      </c>
      <c r="F2158" s="1" t="s">
        <v>53</v>
      </c>
      <c r="G2158" s="1" t="s">
        <v>54</v>
      </c>
      <c r="H2158" s="1" t="s">
        <v>22</v>
      </c>
      <c r="I2158" s="1" t="s">
        <v>23</v>
      </c>
      <c r="J2158" s="1" t="s">
        <v>24</v>
      </c>
      <c r="K2158" s="1" t="s">
        <v>25</v>
      </c>
      <c r="L2158" s="1">
        <v>2</v>
      </c>
      <c r="M2158" s="1">
        <v>180</v>
      </c>
      <c r="N2158" s="1">
        <v>10</v>
      </c>
      <c r="O2158" s="1">
        <v>36</v>
      </c>
      <c r="P2158" s="1">
        <v>25</v>
      </c>
      <c r="Q2158" s="1">
        <v>349</v>
      </c>
      <c r="R2158" s="1" t="s">
        <v>15</v>
      </c>
      <c r="S2158" s="1" t="s">
        <v>4769</v>
      </c>
      <c r="T2158" s="1">
        <f>Table1[[#This Row],[Unit_Price]]*Table1[[#This Row],[Quantity]]</f>
        <v>360</v>
      </c>
      <c r="U2158" s="1">
        <f>(SUM(Table1[[#This Row],[Delivery_Fee]],Table1[[#This Row],[Gross_Sales]])-Table1[[#This Row],[Discount_Amount]])</f>
        <v>349</v>
      </c>
    </row>
    <row r="2159" spans="1:21" ht="20.399999999999999" customHeight="1" x14ac:dyDescent="0.3">
      <c r="A2159" s="1" t="s">
        <v>4770</v>
      </c>
      <c r="B2159" s="1" t="s">
        <v>6</v>
      </c>
      <c r="C2159" s="1" t="s">
        <v>30477</v>
      </c>
      <c r="D2159" s="1" t="s">
        <v>993</v>
      </c>
      <c r="E2159" s="1" t="s">
        <v>30</v>
      </c>
      <c r="F2159" s="1" t="s">
        <v>136</v>
      </c>
      <c r="G2159" s="1" t="s">
        <v>137</v>
      </c>
      <c r="H2159" s="1" t="s">
        <v>11</v>
      </c>
      <c r="I2159" s="1" t="s">
        <v>12</v>
      </c>
      <c r="J2159" s="1" t="s">
        <v>13</v>
      </c>
      <c r="K2159" s="1" t="s">
        <v>14</v>
      </c>
      <c r="L2159" s="1">
        <v>3</v>
      </c>
      <c r="M2159" s="1">
        <v>140</v>
      </c>
      <c r="N2159" s="1">
        <v>20</v>
      </c>
      <c r="O2159" s="1">
        <v>84</v>
      </c>
      <c r="P2159" s="1">
        <v>35</v>
      </c>
      <c r="Q2159" s="1">
        <v>371</v>
      </c>
      <c r="R2159" s="1" t="s">
        <v>36</v>
      </c>
      <c r="S2159" s="1" t="s">
        <v>4771</v>
      </c>
      <c r="T2159" s="1">
        <f>Table1[[#This Row],[Unit_Price]]*Table1[[#This Row],[Quantity]]</f>
        <v>420</v>
      </c>
      <c r="U2159" s="1">
        <f>(SUM(Table1[[#This Row],[Delivery_Fee]],Table1[[#This Row],[Gross_Sales]])-Table1[[#This Row],[Discount_Amount]])</f>
        <v>371</v>
      </c>
    </row>
    <row r="2160" spans="1:21" ht="20.399999999999999" customHeight="1" x14ac:dyDescent="0.3">
      <c r="A2160" s="1" t="s">
        <v>4772</v>
      </c>
      <c r="B2160" s="1" t="s">
        <v>6</v>
      </c>
      <c r="C2160" s="1" t="s">
        <v>30477</v>
      </c>
      <c r="D2160" s="1" t="s">
        <v>573</v>
      </c>
      <c r="E2160" s="1" t="s">
        <v>19</v>
      </c>
      <c r="F2160" s="1" t="s">
        <v>109</v>
      </c>
      <c r="G2160" s="1" t="s">
        <v>110</v>
      </c>
      <c r="H2160" s="1" t="s">
        <v>77</v>
      </c>
      <c r="I2160" s="1" t="s">
        <v>78</v>
      </c>
      <c r="J2160" s="1" t="s">
        <v>24</v>
      </c>
      <c r="K2160" s="1" t="s">
        <v>14</v>
      </c>
      <c r="L2160" s="1">
        <v>1</v>
      </c>
      <c r="M2160" s="1">
        <v>150</v>
      </c>
      <c r="N2160" s="1">
        <v>5</v>
      </c>
      <c r="O2160" s="1">
        <v>7.5</v>
      </c>
      <c r="P2160" s="1">
        <v>40</v>
      </c>
      <c r="Q2160" s="1">
        <v>182.5</v>
      </c>
      <c r="R2160" s="1" t="s">
        <v>26</v>
      </c>
      <c r="S2160" s="1" t="s">
        <v>4773</v>
      </c>
      <c r="T2160" s="1">
        <f>Table1[[#This Row],[Unit_Price]]*Table1[[#This Row],[Quantity]]</f>
        <v>150</v>
      </c>
      <c r="U2160" s="1">
        <f>(SUM(Table1[[#This Row],[Delivery_Fee]],Table1[[#This Row],[Gross_Sales]])-Table1[[#This Row],[Discount_Amount]])</f>
        <v>182.5</v>
      </c>
    </row>
    <row r="2161" spans="1:21" ht="20.399999999999999" customHeight="1" x14ac:dyDescent="0.3">
      <c r="A2161" s="1" t="s">
        <v>4774</v>
      </c>
      <c r="B2161" s="1" t="s">
        <v>6</v>
      </c>
      <c r="C2161" s="1" t="s">
        <v>30477</v>
      </c>
      <c r="D2161" s="1" t="s">
        <v>45</v>
      </c>
      <c r="E2161" s="1" t="s">
        <v>67</v>
      </c>
      <c r="F2161" s="1" t="s">
        <v>109</v>
      </c>
      <c r="G2161" s="1" t="s">
        <v>110</v>
      </c>
      <c r="H2161" s="1" t="s">
        <v>131</v>
      </c>
      <c r="I2161" s="1" t="s">
        <v>132</v>
      </c>
      <c r="J2161" s="1" t="s">
        <v>57</v>
      </c>
      <c r="K2161" s="1" t="s">
        <v>25</v>
      </c>
      <c r="L2161" s="1">
        <v>1</v>
      </c>
      <c r="M2161" s="1">
        <v>220</v>
      </c>
      <c r="N2161" s="1">
        <v>15</v>
      </c>
      <c r="O2161" s="1">
        <v>33</v>
      </c>
      <c r="P2161" s="1">
        <v>25</v>
      </c>
      <c r="Q2161" s="1">
        <v>212</v>
      </c>
      <c r="R2161" s="1" t="s">
        <v>15</v>
      </c>
      <c r="S2161" s="1" t="s">
        <v>4775</v>
      </c>
      <c r="T2161" s="1">
        <f>Table1[[#This Row],[Unit_Price]]*Table1[[#This Row],[Quantity]]</f>
        <v>220</v>
      </c>
      <c r="U2161" s="1">
        <f>(SUM(Table1[[#This Row],[Delivery_Fee]],Table1[[#This Row],[Gross_Sales]])-Table1[[#This Row],[Discount_Amount]])</f>
        <v>212</v>
      </c>
    </row>
    <row r="2162" spans="1:21" ht="20.399999999999999" customHeight="1" x14ac:dyDescent="0.3">
      <c r="A2162" s="1" t="s">
        <v>4776</v>
      </c>
      <c r="B2162" s="1" t="s">
        <v>6</v>
      </c>
      <c r="C2162" s="1" t="s">
        <v>30477</v>
      </c>
      <c r="D2162" s="1" t="s">
        <v>178</v>
      </c>
      <c r="E2162" s="1" t="s">
        <v>19</v>
      </c>
      <c r="F2162" s="1" t="s">
        <v>20</v>
      </c>
      <c r="G2162" s="1" t="s">
        <v>21</v>
      </c>
      <c r="H2162" s="1" t="s">
        <v>48</v>
      </c>
      <c r="I2162" s="1" t="s">
        <v>49</v>
      </c>
      <c r="J2162" s="1" t="s">
        <v>13</v>
      </c>
      <c r="K2162" s="1" t="s">
        <v>14</v>
      </c>
      <c r="L2162" s="1">
        <v>3</v>
      </c>
      <c r="M2162" s="1">
        <v>220</v>
      </c>
      <c r="N2162" s="1">
        <v>20</v>
      </c>
      <c r="O2162" s="1">
        <v>132</v>
      </c>
      <c r="P2162" s="1">
        <v>20</v>
      </c>
      <c r="Q2162" s="1">
        <v>548</v>
      </c>
      <c r="R2162" s="1" t="s">
        <v>15</v>
      </c>
      <c r="S2162" s="1" t="s">
        <v>4777</v>
      </c>
      <c r="T2162" s="1">
        <f>Table1[[#This Row],[Unit_Price]]*Table1[[#This Row],[Quantity]]</f>
        <v>660</v>
      </c>
      <c r="U2162" s="1">
        <f>(SUM(Table1[[#This Row],[Delivery_Fee]],Table1[[#This Row],[Gross_Sales]])-Table1[[#This Row],[Discount_Amount]])</f>
        <v>548</v>
      </c>
    </row>
    <row r="2163" spans="1:21" ht="20.399999999999999" customHeight="1" x14ac:dyDescent="0.3">
      <c r="A2163" s="1" t="s">
        <v>4778</v>
      </c>
      <c r="B2163" s="1" t="s">
        <v>6</v>
      </c>
      <c r="C2163" s="1" t="s">
        <v>30477</v>
      </c>
      <c r="D2163" s="1" t="s">
        <v>178</v>
      </c>
      <c r="E2163" s="1" t="s">
        <v>19</v>
      </c>
      <c r="F2163" s="1" t="s">
        <v>20</v>
      </c>
      <c r="G2163" s="1" t="s">
        <v>21</v>
      </c>
      <c r="H2163" s="1" t="s">
        <v>55</v>
      </c>
      <c r="I2163" s="1" t="s">
        <v>56</v>
      </c>
      <c r="J2163" s="1" t="s">
        <v>57</v>
      </c>
      <c r="K2163" s="1" t="s">
        <v>14</v>
      </c>
      <c r="L2163" s="1">
        <v>1</v>
      </c>
      <c r="M2163" s="1">
        <v>180</v>
      </c>
      <c r="N2163" s="1">
        <v>20</v>
      </c>
      <c r="O2163" s="1">
        <v>36</v>
      </c>
      <c r="P2163" s="1">
        <v>20</v>
      </c>
      <c r="Q2163" s="1">
        <v>164</v>
      </c>
      <c r="R2163" s="1" t="s">
        <v>63</v>
      </c>
      <c r="S2163" s="1" t="s">
        <v>4779</v>
      </c>
      <c r="T2163" s="1">
        <f>Table1[[#This Row],[Unit_Price]]*Table1[[#This Row],[Quantity]]</f>
        <v>180</v>
      </c>
      <c r="U2163" s="1">
        <f>(SUM(Table1[[#This Row],[Delivery_Fee]],Table1[[#This Row],[Gross_Sales]])-Table1[[#This Row],[Discount_Amount]])</f>
        <v>164</v>
      </c>
    </row>
    <row r="2164" spans="1:21" ht="20.399999999999999" customHeight="1" x14ac:dyDescent="0.3">
      <c r="A2164" s="1" t="s">
        <v>4780</v>
      </c>
      <c r="B2164" s="1" t="s">
        <v>6</v>
      </c>
      <c r="C2164" s="1" t="s">
        <v>30477</v>
      </c>
      <c r="D2164" s="1" t="s">
        <v>315</v>
      </c>
      <c r="E2164" s="1" t="s">
        <v>67</v>
      </c>
      <c r="F2164" s="1" t="s">
        <v>187</v>
      </c>
      <c r="G2164" s="1" t="s">
        <v>188</v>
      </c>
      <c r="H2164" s="1" t="s">
        <v>77</v>
      </c>
      <c r="I2164" s="1" t="s">
        <v>78</v>
      </c>
      <c r="J2164" s="1" t="s">
        <v>24</v>
      </c>
      <c r="K2164" s="1" t="s">
        <v>14</v>
      </c>
      <c r="L2164" s="1">
        <v>2</v>
      </c>
      <c r="M2164" s="1">
        <v>150</v>
      </c>
      <c r="N2164" s="1">
        <v>15</v>
      </c>
      <c r="O2164" s="1">
        <v>45</v>
      </c>
      <c r="P2164" s="1">
        <v>35</v>
      </c>
      <c r="Q2164" s="1">
        <v>290</v>
      </c>
      <c r="R2164" s="1" t="s">
        <v>42</v>
      </c>
      <c r="S2164" s="1" t="s">
        <v>4781</v>
      </c>
      <c r="T2164" s="1">
        <f>Table1[[#This Row],[Unit_Price]]*Table1[[#This Row],[Quantity]]</f>
        <v>300</v>
      </c>
      <c r="U2164" s="1">
        <f>(SUM(Table1[[#This Row],[Delivery_Fee]],Table1[[#This Row],[Gross_Sales]])-Table1[[#This Row],[Discount_Amount]])</f>
        <v>290</v>
      </c>
    </row>
    <row r="2165" spans="1:21" ht="20.399999999999999" customHeight="1" x14ac:dyDescent="0.3">
      <c r="A2165" s="1" t="s">
        <v>4782</v>
      </c>
      <c r="B2165" s="1" t="s">
        <v>6</v>
      </c>
      <c r="C2165" s="1" t="s">
        <v>30477</v>
      </c>
      <c r="D2165" s="1" t="s">
        <v>66</v>
      </c>
      <c r="E2165" s="1" t="s">
        <v>67</v>
      </c>
      <c r="F2165" s="1" t="s">
        <v>129</v>
      </c>
      <c r="G2165" s="1" t="s">
        <v>130</v>
      </c>
      <c r="H2165" s="1" t="s">
        <v>11</v>
      </c>
      <c r="I2165" s="1" t="s">
        <v>12</v>
      </c>
      <c r="J2165" s="1" t="s">
        <v>13</v>
      </c>
      <c r="K2165" s="1" t="s">
        <v>14</v>
      </c>
      <c r="L2165" s="1">
        <v>1</v>
      </c>
      <c r="M2165" s="1">
        <v>140</v>
      </c>
      <c r="N2165" s="1">
        <v>20</v>
      </c>
      <c r="O2165" s="1">
        <v>28</v>
      </c>
      <c r="P2165" s="1">
        <v>30</v>
      </c>
      <c r="Q2165" s="1">
        <v>142</v>
      </c>
      <c r="R2165" s="1" t="s">
        <v>36</v>
      </c>
      <c r="S2165" s="1" t="s">
        <v>4783</v>
      </c>
      <c r="T2165" s="1">
        <f>Table1[[#This Row],[Unit_Price]]*Table1[[#This Row],[Quantity]]</f>
        <v>140</v>
      </c>
      <c r="U2165" s="1">
        <f>(SUM(Table1[[#This Row],[Delivery_Fee]],Table1[[#This Row],[Gross_Sales]])-Table1[[#This Row],[Discount_Amount]])</f>
        <v>142</v>
      </c>
    </row>
    <row r="2166" spans="1:21" ht="20.399999999999999" customHeight="1" x14ac:dyDescent="0.3">
      <c r="A2166" s="1" t="s">
        <v>4784</v>
      </c>
      <c r="B2166" s="1" t="s">
        <v>6</v>
      </c>
      <c r="C2166" s="1" t="s">
        <v>30477</v>
      </c>
      <c r="D2166" s="1" t="s">
        <v>1576</v>
      </c>
      <c r="E2166" s="1" t="s">
        <v>67</v>
      </c>
      <c r="F2166" s="1" t="s">
        <v>267</v>
      </c>
      <c r="G2166" s="1" t="s">
        <v>268</v>
      </c>
      <c r="H2166" s="1" t="s">
        <v>61</v>
      </c>
      <c r="I2166" s="1" t="s">
        <v>62</v>
      </c>
      <c r="J2166" s="1" t="s">
        <v>24</v>
      </c>
      <c r="K2166" s="1" t="s">
        <v>25</v>
      </c>
      <c r="L2166" s="1">
        <v>1</v>
      </c>
      <c r="M2166" s="1">
        <v>190</v>
      </c>
      <c r="N2166" s="1">
        <v>15</v>
      </c>
      <c r="O2166" s="1">
        <v>28.5</v>
      </c>
      <c r="P2166" s="1">
        <v>40</v>
      </c>
      <c r="Q2166" s="1">
        <v>201.5</v>
      </c>
      <c r="R2166" s="1" t="s">
        <v>42</v>
      </c>
      <c r="S2166" s="1" t="s">
        <v>4785</v>
      </c>
      <c r="T2166" s="1">
        <f>Table1[[#This Row],[Unit_Price]]*Table1[[#This Row],[Quantity]]</f>
        <v>190</v>
      </c>
      <c r="U2166" s="1">
        <f>(SUM(Table1[[#This Row],[Delivery_Fee]],Table1[[#This Row],[Gross_Sales]])-Table1[[#This Row],[Discount_Amount]])</f>
        <v>201.5</v>
      </c>
    </row>
    <row r="2167" spans="1:21" ht="20.399999999999999" customHeight="1" x14ac:dyDescent="0.3">
      <c r="A2167" s="1" t="s">
        <v>4786</v>
      </c>
      <c r="B2167" s="1" t="s">
        <v>6</v>
      </c>
      <c r="C2167" s="1" t="s">
        <v>30477</v>
      </c>
      <c r="D2167" s="1" t="s">
        <v>120</v>
      </c>
      <c r="E2167" s="1" t="s">
        <v>30</v>
      </c>
      <c r="F2167" s="1" t="s">
        <v>151</v>
      </c>
      <c r="G2167" s="1" t="s">
        <v>152</v>
      </c>
      <c r="H2167" s="1" t="s">
        <v>22</v>
      </c>
      <c r="I2167" s="1" t="s">
        <v>23</v>
      </c>
      <c r="J2167" s="1" t="s">
        <v>24</v>
      </c>
      <c r="K2167" s="1" t="s">
        <v>25</v>
      </c>
      <c r="L2167" s="1">
        <v>3</v>
      </c>
      <c r="M2167" s="1">
        <v>180</v>
      </c>
      <c r="N2167" s="1">
        <v>5</v>
      </c>
      <c r="O2167" s="1">
        <v>27</v>
      </c>
      <c r="P2167" s="1">
        <v>35</v>
      </c>
      <c r="Q2167" s="1">
        <v>548</v>
      </c>
      <c r="R2167" s="1" t="s">
        <v>42</v>
      </c>
      <c r="S2167" s="1" t="s">
        <v>4787</v>
      </c>
      <c r="T2167" s="1">
        <f>Table1[[#This Row],[Unit_Price]]*Table1[[#This Row],[Quantity]]</f>
        <v>540</v>
      </c>
      <c r="U2167" s="1">
        <f>(SUM(Table1[[#This Row],[Delivery_Fee]],Table1[[#This Row],[Gross_Sales]])-Table1[[#This Row],[Discount_Amount]])</f>
        <v>548</v>
      </c>
    </row>
    <row r="2168" spans="1:21" ht="20.399999999999999" customHeight="1" x14ac:dyDescent="0.3">
      <c r="A2168" s="1" t="s">
        <v>4788</v>
      </c>
      <c r="B2168" s="1" t="s">
        <v>6</v>
      </c>
      <c r="C2168" s="1" t="s">
        <v>30477</v>
      </c>
      <c r="D2168" s="1" t="s">
        <v>242</v>
      </c>
      <c r="E2168" s="1" t="s">
        <v>67</v>
      </c>
      <c r="F2168" s="1" t="s">
        <v>174</v>
      </c>
      <c r="G2168" s="1" t="s">
        <v>175</v>
      </c>
      <c r="H2168" s="1" t="s">
        <v>116</v>
      </c>
      <c r="I2168" s="1" t="s">
        <v>117</v>
      </c>
      <c r="J2168" s="1" t="s">
        <v>35</v>
      </c>
      <c r="K2168" s="1" t="s">
        <v>14</v>
      </c>
      <c r="L2168" s="1">
        <v>4</v>
      </c>
      <c r="M2168" s="1">
        <v>210</v>
      </c>
      <c r="N2168" s="1">
        <v>15</v>
      </c>
      <c r="O2168" s="1">
        <v>126</v>
      </c>
      <c r="P2168" s="1">
        <v>25</v>
      </c>
      <c r="Q2168" s="1">
        <v>739</v>
      </c>
      <c r="R2168" s="1" t="s">
        <v>42</v>
      </c>
      <c r="S2168" s="1" t="s">
        <v>4789</v>
      </c>
      <c r="T2168" s="1">
        <f>Table1[[#This Row],[Unit_Price]]*Table1[[#This Row],[Quantity]]</f>
        <v>840</v>
      </c>
      <c r="U2168" s="1">
        <f>(SUM(Table1[[#This Row],[Delivery_Fee]],Table1[[#This Row],[Gross_Sales]])-Table1[[#This Row],[Discount_Amount]])</f>
        <v>739</v>
      </c>
    </row>
    <row r="2169" spans="1:21" ht="20.399999999999999" customHeight="1" x14ac:dyDescent="0.3">
      <c r="A2169" s="1" t="s">
        <v>4790</v>
      </c>
      <c r="B2169" s="1" t="s">
        <v>6</v>
      </c>
      <c r="C2169" s="1" t="s">
        <v>30477</v>
      </c>
      <c r="D2169" s="1" t="s">
        <v>1649</v>
      </c>
      <c r="E2169" s="1" t="s">
        <v>30</v>
      </c>
      <c r="F2169" s="1" t="s">
        <v>339</v>
      </c>
      <c r="G2169" s="1" t="s">
        <v>340</v>
      </c>
      <c r="H2169" s="1" t="s">
        <v>288</v>
      </c>
      <c r="I2169" s="1" t="s">
        <v>289</v>
      </c>
      <c r="J2169" s="1" t="s">
        <v>86</v>
      </c>
      <c r="K2169" s="1" t="s">
        <v>14</v>
      </c>
      <c r="L2169" s="1">
        <v>2</v>
      </c>
      <c r="M2169" s="1">
        <v>80</v>
      </c>
      <c r="N2169" s="1">
        <v>5</v>
      </c>
      <c r="O2169" s="1">
        <v>8</v>
      </c>
      <c r="P2169" s="1">
        <v>20</v>
      </c>
      <c r="Q2169" s="1">
        <v>172</v>
      </c>
      <c r="R2169" s="1" t="s">
        <v>36</v>
      </c>
      <c r="S2169" s="1" t="s">
        <v>4791</v>
      </c>
      <c r="T2169" s="1">
        <f>Table1[[#This Row],[Unit_Price]]*Table1[[#This Row],[Quantity]]</f>
        <v>160</v>
      </c>
      <c r="U2169" s="1">
        <f>(SUM(Table1[[#This Row],[Delivery_Fee]],Table1[[#This Row],[Gross_Sales]])-Table1[[#This Row],[Discount_Amount]])</f>
        <v>172</v>
      </c>
    </row>
    <row r="2170" spans="1:21" ht="20.399999999999999" customHeight="1" x14ac:dyDescent="0.3">
      <c r="A2170" s="1" t="s">
        <v>4792</v>
      </c>
      <c r="B2170" s="1" t="s">
        <v>6</v>
      </c>
      <c r="C2170" s="1" t="s">
        <v>30477</v>
      </c>
      <c r="D2170" s="1" t="s">
        <v>922</v>
      </c>
      <c r="E2170" s="1" t="s">
        <v>19</v>
      </c>
      <c r="F2170" s="1" t="s">
        <v>129</v>
      </c>
      <c r="G2170" s="1" t="s">
        <v>130</v>
      </c>
      <c r="H2170" s="1" t="s">
        <v>61</v>
      </c>
      <c r="I2170" s="1" t="s">
        <v>62</v>
      </c>
      <c r="J2170" s="1" t="s">
        <v>24</v>
      </c>
      <c r="K2170" s="1" t="s">
        <v>25</v>
      </c>
      <c r="L2170" s="1">
        <v>1</v>
      </c>
      <c r="M2170" s="1">
        <v>190</v>
      </c>
      <c r="N2170" s="1">
        <v>15</v>
      </c>
      <c r="O2170" s="1">
        <v>28.5</v>
      </c>
      <c r="P2170" s="1">
        <v>25</v>
      </c>
      <c r="Q2170" s="1">
        <v>186.5</v>
      </c>
      <c r="R2170" s="1" t="s">
        <v>36</v>
      </c>
      <c r="S2170" s="1" t="s">
        <v>4793</v>
      </c>
      <c r="T2170" s="1">
        <f>Table1[[#This Row],[Unit_Price]]*Table1[[#This Row],[Quantity]]</f>
        <v>190</v>
      </c>
      <c r="U2170" s="1">
        <f>(SUM(Table1[[#This Row],[Delivery_Fee]],Table1[[#This Row],[Gross_Sales]])-Table1[[#This Row],[Discount_Amount]])</f>
        <v>186.5</v>
      </c>
    </row>
    <row r="2171" spans="1:21" ht="20.399999999999999" customHeight="1" x14ac:dyDescent="0.3">
      <c r="A2171" s="1" t="s">
        <v>4794</v>
      </c>
      <c r="B2171" s="1" t="s">
        <v>6</v>
      </c>
      <c r="C2171" s="1" t="s">
        <v>30477</v>
      </c>
      <c r="D2171" s="1" t="s">
        <v>497</v>
      </c>
      <c r="E2171" s="1" t="s">
        <v>19</v>
      </c>
      <c r="F2171" s="1" t="s">
        <v>20</v>
      </c>
      <c r="G2171" s="1" t="s">
        <v>21</v>
      </c>
      <c r="H2171" s="1" t="s">
        <v>111</v>
      </c>
      <c r="I2171" s="1" t="s">
        <v>112</v>
      </c>
      <c r="J2171" s="1" t="s">
        <v>13</v>
      </c>
      <c r="K2171" s="1" t="s">
        <v>25</v>
      </c>
      <c r="L2171" s="1">
        <v>3</v>
      </c>
      <c r="M2171" s="1">
        <v>280</v>
      </c>
      <c r="N2171" s="1">
        <v>20</v>
      </c>
      <c r="O2171" s="1">
        <v>168</v>
      </c>
      <c r="P2171" s="1">
        <v>25</v>
      </c>
      <c r="Q2171" s="1">
        <v>697</v>
      </c>
      <c r="R2171" s="1" t="s">
        <v>26</v>
      </c>
      <c r="S2171" s="1" t="s">
        <v>4795</v>
      </c>
      <c r="T2171" s="1">
        <f>Table1[[#This Row],[Unit_Price]]*Table1[[#This Row],[Quantity]]</f>
        <v>840</v>
      </c>
      <c r="U2171" s="1">
        <f>(SUM(Table1[[#This Row],[Delivery_Fee]],Table1[[#This Row],[Gross_Sales]])-Table1[[#This Row],[Discount_Amount]])</f>
        <v>697</v>
      </c>
    </row>
    <row r="2172" spans="1:21" ht="20.399999999999999" customHeight="1" x14ac:dyDescent="0.3">
      <c r="A2172" s="1" t="s">
        <v>4796</v>
      </c>
      <c r="B2172" s="1" t="s">
        <v>6</v>
      </c>
      <c r="C2172" s="1" t="s">
        <v>30477</v>
      </c>
      <c r="D2172" s="1" t="s">
        <v>1094</v>
      </c>
      <c r="E2172" s="1" t="s">
        <v>8</v>
      </c>
      <c r="F2172" s="1" t="s">
        <v>82</v>
      </c>
      <c r="G2172" s="1" t="s">
        <v>83</v>
      </c>
      <c r="H2172" s="1" t="s">
        <v>70</v>
      </c>
      <c r="I2172" s="1" t="s">
        <v>71</v>
      </c>
      <c r="J2172" s="1" t="s">
        <v>13</v>
      </c>
      <c r="K2172" s="1" t="s">
        <v>14</v>
      </c>
      <c r="L2172" s="1">
        <v>3</v>
      </c>
      <c r="M2172" s="1">
        <v>130</v>
      </c>
      <c r="N2172" s="1">
        <v>5</v>
      </c>
      <c r="O2172" s="1">
        <v>19.5</v>
      </c>
      <c r="P2172" s="1">
        <v>35</v>
      </c>
      <c r="Q2172" s="1">
        <v>405.5</v>
      </c>
      <c r="R2172" s="1" t="s">
        <v>36</v>
      </c>
      <c r="S2172" s="1" t="s">
        <v>4797</v>
      </c>
      <c r="T2172" s="1">
        <f>Table1[[#This Row],[Unit_Price]]*Table1[[#This Row],[Quantity]]</f>
        <v>390</v>
      </c>
      <c r="U2172" s="1">
        <f>(SUM(Table1[[#This Row],[Delivery_Fee]],Table1[[#This Row],[Gross_Sales]])-Table1[[#This Row],[Discount_Amount]])</f>
        <v>405.5</v>
      </c>
    </row>
    <row r="2173" spans="1:21" ht="20.399999999999999" customHeight="1" x14ac:dyDescent="0.3">
      <c r="A2173" s="1" t="s">
        <v>4798</v>
      </c>
      <c r="B2173" s="1" t="s">
        <v>6</v>
      </c>
      <c r="C2173" s="1" t="s">
        <v>30477</v>
      </c>
      <c r="D2173" s="1" t="s">
        <v>1453</v>
      </c>
      <c r="E2173" s="1" t="s">
        <v>30</v>
      </c>
      <c r="F2173" s="1" t="s">
        <v>31</v>
      </c>
      <c r="G2173" s="1" t="s">
        <v>32</v>
      </c>
      <c r="H2173" s="1" t="s">
        <v>84</v>
      </c>
      <c r="I2173" s="1" t="s">
        <v>85</v>
      </c>
      <c r="J2173" s="1" t="s">
        <v>86</v>
      </c>
      <c r="K2173" s="1" t="s">
        <v>14</v>
      </c>
      <c r="L2173" s="1">
        <v>2</v>
      </c>
      <c r="M2173" s="1">
        <v>100</v>
      </c>
      <c r="N2173" s="1">
        <v>10</v>
      </c>
      <c r="O2173" s="1">
        <v>20</v>
      </c>
      <c r="P2173" s="1">
        <v>20</v>
      </c>
      <c r="Q2173" s="1">
        <v>200</v>
      </c>
      <c r="R2173" s="1" t="s">
        <v>36</v>
      </c>
      <c r="S2173" s="1" t="s">
        <v>4799</v>
      </c>
      <c r="T2173" s="1">
        <f>Table1[[#This Row],[Unit_Price]]*Table1[[#This Row],[Quantity]]</f>
        <v>200</v>
      </c>
      <c r="U2173" s="1">
        <f>(SUM(Table1[[#This Row],[Delivery_Fee]],Table1[[#This Row],[Gross_Sales]])-Table1[[#This Row],[Discount_Amount]])</f>
        <v>200</v>
      </c>
    </row>
    <row r="2174" spans="1:21" ht="20.399999999999999" customHeight="1" x14ac:dyDescent="0.3">
      <c r="A2174" s="1" t="s">
        <v>4800</v>
      </c>
      <c r="B2174" s="1" t="s">
        <v>6</v>
      </c>
      <c r="C2174" s="1" t="s">
        <v>30477</v>
      </c>
      <c r="D2174" s="1" t="s">
        <v>763</v>
      </c>
      <c r="E2174" s="1" t="s">
        <v>67</v>
      </c>
      <c r="F2174" s="1" t="s">
        <v>68</v>
      </c>
      <c r="G2174" s="1" t="s">
        <v>69</v>
      </c>
      <c r="H2174" s="1" t="s">
        <v>61</v>
      </c>
      <c r="I2174" s="1" t="s">
        <v>62</v>
      </c>
      <c r="J2174" s="1" t="s">
        <v>24</v>
      </c>
      <c r="K2174" s="1" t="s">
        <v>25</v>
      </c>
      <c r="L2174" s="1">
        <v>4</v>
      </c>
      <c r="M2174" s="1">
        <v>190</v>
      </c>
      <c r="N2174" s="1">
        <v>15</v>
      </c>
      <c r="O2174" s="1">
        <v>114</v>
      </c>
      <c r="P2174" s="1">
        <v>35</v>
      </c>
      <c r="Q2174" s="1">
        <v>681</v>
      </c>
      <c r="R2174" s="1" t="s">
        <v>42</v>
      </c>
      <c r="S2174" s="1" t="s">
        <v>4801</v>
      </c>
      <c r="T2174" s="1">
        <f>Table1[[#This Row],[Unit_Price]]*Table1[[#This Row],[Quantity]]</f>
        <v>760</v>
      </c>
      <c r="U2174" s="1">
        <f>(SUM(Table1[[#This Row],[Delivery_Fee]],Table1[[#This Row],[Gross_Sales]])-Table1[[#This Row],[Discount_Amount]])</f>
        <v>681</v>
      </c>
    </row>
    <row r="2175" spans="1:21" ht="20.399999999999999" customHeight="1" x14ac:dyDescent="0.3">
      <c r="A2175" s="1" t="s">
        <v>4802</v>
      </c>
      <c r="B2175" s="1" t="s">
        <v>6</v>
      </c>
      <c r="C2175" s="1" t="s">
        <v>30477</v>
      </c>
      <c r="D2175" s="1" t="s">
        <v>1202</v>
      </c>
      <c r="E2175" s="1" t="s">
        <v>67</v>
      </c>
      <c r="F2175" s="1" t="s">
        <v>267</v>
      </c>
      <c r="G2175" s="1" t="s">
        <v>268</v>
      </c>
      <c r="H2175" s="1" t="s">
        <v>22</v>
      </c>
      <c r="I2175" s="1" t="s">
        <v>23</v>
      </c>
      <c r="J2175" s="1" t="s">
        <v>24</v>
      </c>
      <c r="K2175" s="1" t="s">
        <v>25</v>
      </c>
      <c r="L2175" s="1">
        <v>3</v>
      </c>
      <c r="M2175" s="1">
        <v>180</v>
      </c>
      <c r="N2175" s="1">
        <v>15</v>
      </c>
      <c r="O2175" s="1">
        <v>81</v>
      </c>
      <c r="P2175" s="1">
        <v>30</v>
      </c>
      <c r="Q2175" s="1">
        <v>489</v>
      </c>
      <c r="R2175" s="1" t="s">
        <v>15</v>
      </c>
      <c r="S2175" s="1" t="s">
        <v>4803</v>
      </c>
      <c r="T2175" s="1">
        <f>Table1[[#This Row],[Unit_Price]]*Table1[[#This Row],[Quantity]]</f>
        <v>540</v>
      </c>
      <c r="U2175" s="1">
        <f>(SUM(Table1[[#This Row],[Delivery_Fee]],Table1[[#This Row],[Gross_Sales]])-Table1[[#This Row],[Discount_Amount]])</f>
        <v>489</v>
      </c>
    </row>
    <row r="2176" spans="1:21" ht="20.399999999999999" customHeight="1" x14ac:dyDescent="0.3">
      <c r="A2176" s="1" t="s">
        <v>4804</v>
      </c>
      <c r="B2176" s="1" t="s">
        <v>6</v>
      </c>
      <c r="C2176" s="1" t="s">
        <v>30477</v>
      </c>
      <c r="D2176" s="1" t="s">
        <v>1166</v>
      </c>
      <c r="E2176" s="1" t="s">
        <v>67</v>
      </c>
      <c r="F2176" s="1" t="s">
        <v>187</v>
      </c>
      <c r="G2176" s="1" t="s">
        <v>188</v>
      </c>
      <c r="H2176" s="1" t="s">
        <v>116</v>
      </c>
      <c r="I2176" s="1" t="s">
        <v>117</v>
      </c>
      <c r="J2176" s="1" t="s">
        <v>35</v>
      </c>
      <c r="K2176" s="1" t="s">
        <v>14</v>
      </c>
      <c r="L2176" s="1">
        <v>4</v>
      </c>
      <c r="M2176" s="1">
        <v>210</v>
      </c>
      <c r="N2176" s="1">
        <v>0</v>
      </c>
      <c r="O2176" s="1">
        <v>0</v>
      </c>
      <c r="P2176" s="1">
        <v>35</v>
      </c>
      <c r="Q2176" s="1">
        <v>875</v>
      </c>
      <c r="R2176" s="1" t="s">
        <v>15</v>
      </c>
      <c r="S2176" s="1" t="s">
        <v>4805</v>
      </c>
      <c r="T2176" s="1">
        <f>Table1[[#This Row],[Unit_Price]]*Table1[[#This Row],[Quantity]]</f>
        <v>840</v>
      </c>
      <c r="U2176" s="1">
        <f>(SUM(Table1[[#This Row],[Delivery_Fee]],Table1[[#This Row],[Gross_Sales]])-Table1[[#This Row],[Discount_Amount]])</f>
        <v>875</v>
      </c>
    </row>
    <row r="2177" spans="1:21" ht="20.399999999999999" customHeight="1" x14ac:dyDescent="0.3">
      <c r="A2177" s="1" t="s">
        <v>4806</v>
      </c>
      <c r="B2177" s="1" t="s">
        <v>6</v>
      </c>
      <c r="C2177" s="1" t="s">
        <v>30477</v>
      </c>
      <c r="D2177" s="1" t="s">
        <v>1440</v>
      </c>
      <c r="E2177" s="1" t="s">
        <v>67</v>
      </c>
      <c r="F2177" s="1" t="s">
        <v>151</v>
      </c>
      <c r="G2177" s="1" t="s">
        <v>152</v>
      </c>
      <c r="H2177" s="1" t="s">
        <v>143</v>
      </c>
      <c r="I2177" s="1" t="s">
        <v>144</v>
      </c>
      <c r="J2177" s="1" t="s">
        <v>24</v>
      </c>
      <c r="K2177" s="1" t="s">
        <v>14</v>
      </c>
      <c r="L2177" s="1">
        <v>4</v>
      </c>
      <c r="M2177" s="1">
        <v>160</v>
      </c>
      <c r="N2177" s="1">
        <v>10</v>
      </c>
      <c r="O2177" s="1">
        <v>64</v>
      </c>
      <c r="P2177" s="1">
        <v>25</v>
      </c>
      <c r="Q2177" s="1">
        <v>601</v>
      </c>
      <c r="R2177" s="1" t="s">
        <v>26</v>
      </c>
      <c r="S2177" s="1" t="s">
        <v>4807</v>
      </c>
      <c r="T2177" s="1">
        <f>Table1[[#This Row],[Unit_Price]]*Table1[[#This Row],[Quantity]]</f>
        <v>640</v>
      </c>
      <c r="U2177" s="1">
        <f>(SUM(Table1[[#This Row],[Delivery_Fee]],Table1[[#This Row],[Gross_Sales]])-Table1[[#This Row],[Discount_Amount]])</f>
        <v>601</v>
      </c>
    </row>
    <row r="2178" spans="1:21" ht="20.399999999999999" customHeight="1" x14ac:dyDescent="0.3">
      <c r="A2178" s="1" t="s">
        <v>4808</v>
      </c>
      <c r="B2178" s="1" t="s">
        <v>6</v>
      </c>
      <c r="C2178" s="1" t="s">
        <v>30477</v>
      </c>
      <c r="D2178" s="1" t="s">
        <v>1344</v>
      </c>
      <c r="E2178" s="1" t="s">
        <v>19</v>
      </c>
      <c r="F2178" s="1" t="s">
        <v>151</v>
      </c>
      <c r="G2178" s="1" t="s">
        <v>152</v>
      </c>
      <c r="H2178" s="1" t="s">
        <v>48</v>
      </c>
      <c r="I2178" s="1" t="s">
        <v>49</v>
      </c>
      <c r="J2178" s="1" t="s">
        <v>13</v>
      </c>
      <c r="K2178" s="1" t="s">
        <v>14</v>
      </c>
      <c r="L2178" s="1">
        <v>3</v>
      </c>
      <c r="M2178" s="1">
        <v>220</v>
      </c>
      <c r="N2178" s="1">
        <v>10</v>
      </c>
      <c r="O2178" s="1">
        <v>66</v>
      </c>
      <c r="P2178" s="1">
        <v>40</v>
      </c>
      <c r="Q2178" s="1">
        <v>634</v>
      </c>
      <c r="R2178" s="1" t="s">
        <v>42</v>
      </c>
      <c r="S2178" s="1" t="s">
        <v>4809</v>
      </c>
      <c r="T2178" s="1">
        <f>Table1[[#This Row],[Unit_Price]]*Table1[[#This Row],[Quantity]]</f>
        <v>660</v>
      </c>
      <c r="U2178" s="1">
        <f>(SUM(Table1[[#This Row],[Delivery_Fee]],Table1[[#This Row],[Gross_Sales]])-Table1[[#This Row],[Discount_Amount]])</f>
        <v>634</v>
      </c>
    </row>
    <row r="2179" spans="1:21" ht="20.399999999999999" customHeight="1" x14ac:dyDescent="0.3">
      <c r="A2179" s="1" t="s">
        <v>4810</v>
      </c>
      <c r="B2179" s="1" t="s">
        <v>6</v>
      </c>
      <c r="C2179" s="1" t="s">
        <v>30477</v>
      </c>
      <c r="D2179" s="1" t="s">
        <v>934</v>
      </c>
      <c r="E2179" s="1" t="s">
        <v>19</v>
      </c>
      <c r="F2179" s="1" t="s">
        <v>187</v>
      </c>
      <c r="G2179" s="1" t="s">
        <v>188</v>
      </c>
      <c r="H2179" s="1" t="s">
        <v>288</v>
      </c>
      <c r="I2179" s="1" t="s">
        <v>289</v>
      </c>
      <c r="J2179" s="1" t="s">
        <v>86</v>
      </c>
      <c r="K2179" s="1" t="s">
        <v>14</v>
      </c>
      <c r="L2179" s="1">
        <v>2</v>
      </c>
      <c r="M2179" s="1">
        <v>80</v>
      </c>
      <c r="N2179" s="1">
        <v>5</v>
      </c>
      <c r="O2179" s="1">
        <v>8</v>
      </c>
      <c r="P2179" s="1">
        <v>25</v>
      </c>
      <c r="Q2179" s="1">
        <v>177</v>
      </c>
      <c r="R2179" s="1" t="s">
        <v>63</v>
      </c>
      <c r="S2179" s="1" t="s">
        <v>4811</v>
      </c>
      <c r="T2179" s="1">
        <f>Table1[[#This Row],[Unit_Price]]*Table1[[#This Row],[Quantity]]</f>
        <v>160</v>
      </c>
      <c r="U2179" s="1">
        <f>(SUM(Table1[[#This Row],[Delivery_Fee]],Table1[[#This Row],[Gross_Sales]])-Table1[[#This Row],[Discount_Amount]])</f>
        <v>177</v>
      </c>
    </row>
    <row r="2180" spans="1:21" ht="20.399999999999999" customHeight="1" x14ac:dyDescent="0.3">
      <c r="A2180" s="1" t="s">
        <v>4812</v>
      </c>
      <c r="B2180" s="1" t="s">
        <v>6</v>
      </c>
      <c r="C2180" s="1" t="s">
        <v>30477</v>
      </c>
      <c r="D2180" s="1" t="s">
        <v>1934</v>
      </c>
      <c r="E2180" s="1" t="s">
        <v>67</v>
      </c>
      <c r="F2180" s="1" t="s">
        <v>68</v>
      </c>
      <c r="G2180" s="1" t="s">
        <v>69</v>
      </c>
      <c r="H2180" s="1" t="s">
        <v>70</v>
      </c>
      <c r="I2180" s="1" t="s">
        <v>71</v>
      </c>
      <c r="J2180" s="1" t="s">
        <v>13</v>
      </c>
      <c r="K2180" s="1" t="s">
        <v>14</v>
      </c>
      <c r="L2180" s="1">
        <v>2</v>
      </c>
      <c r="M2180" s="1">
        <v>130</v>
      </c>
      <c r="N2180" s="1">
        <v>15</v>
      </c>
      <c r="O2180" s="1">
        <v>39</v>
      </c>
      <c r="P2180" s="1">
        <v>20</v>
      </c>
      <c r="Q2180" s="1">
        <v>241</v>
      </c>
      <c r="R2180" s="1" t="s">
        <v>63</v>
      </c>
      <c r="S2180" s="1" t="s">
        <v>4813</v>
      </c>
      <c r="T2180" s="1">
        <f>Table1[[#This Row],[Unit_Price]]*Table1[[#This Row],[Quantity]]</f>
        <v>260</v>
      </c>
      <c r="U2180" s="1">
        <f>(SUM(Table1[[#This Row],[Delivery_Fee]],Table1[[#This Row],[Gross_Sales]])-Table1[[#This Row],[Discount_Amount]])</f>
        <v>241</v>
      </c>
    </row>
    <row r="2181" spans="1:21" ht="20.399999999999999" customHeight="1" x14ac:dyDescent="0.3">
      <c r="A2181" s="1" t="s">
        <v>4814</v>
      </c>
      <c r="B2181" s="1" t="s">
        <v>6</v>
      </c>
      <c r="C2181" s="1" t="s">
        <v>30477</v>
      </c>
      <c r="D2181" s="1" t="s">
        <v>934</v>
      </c>
      <c r="E2181" s="1" t="s">
        <v>19</v>
      </c>
      <c r="F2181" s="1" t="s">
        <v>46</v>
      </c>
      <c r="G2181" s="1" t="s">
        <v>47</v>
      </c>
      <c r="H2181" s="1" t="s">
        <v>40</v>
      </c>
      <c r="I2181" s="1" t="s">
        <v>41</v>
      </c>
      <c r="J2181" s="1" t="s">
        <v>13</v>
      </c>
      <c r="K2181" s="1" t="s">
        <v>25</v>
      </c>
      <c r="L2181" s="1">
        <v>4</v>
      </c>
      <c r="M2181" s="1">
        <v>170</v>
      </c>
      <c r="N2181" s="1">
        <v>0</v>
      </c>
      <c r="O2181" s="1">
        <v>0</v>
      </c>
      <c r="P2181" s="1">
        <v>30</v>
      </c>
      <c r="Q2181" s="1">
        <v>710</v>
      </c>
      <c r="R2181" s="1" t="s">
        <v>36</v>
      </c>
      <c r="S2181" s="1" t="s">
        <v>4815</v>
      </c>
      <c r="T2181" s="1">
        <f>Table1[[#This Row],[Unit_Price]]*Table1[[#This Row],[Quantity]]</f>
        <v>680</v>
      </c>
      <c r="U2181" s="1">
        <f>(SUM(Table1[[#This Row],[Delivery_Fee]],Table1[[#This Row],[Gross_Sales]])-Table1[[#This Row],[Discount_Amount]])</f>
        <v>710</v>
      </c>
    </row>
    <row r="2182" spans="1:21" ht="20.399999999999999" customHeight="1" x14ac:dyDescent="0.3">
      <c r="A2182" s="1" t="s">
        <v>4816</v>
      </c>
      <c r="B2182" s="1" t="s">
        <v>6</v>
      </c>
      <c r="C2182" s="1" t="s">
        <v>30477</v>
      </c>
      <c r="D2182" s="1" t="s">
        <v>442</v>
      </c>
      <c r="E2182" s="1" t="s">
        <v>8</v>
      </c>
      <c r="F2182" s="1" t="s">
        <v>82</v>
      </c>
      <c r="G2182" s="1" t="s">
        <v>83</v>
      </c>
      <c r="H2182" s="1" t="s">
        <v>288</v>
      </c>
      <c r="I2182" s="1" t="s">
        <v>289</v>
      </c>
      <c r="J2182" s="1" t="s">
        <v>86</v>
      </c>
      <c r="K2182" s="1" t="s">
        <v>14</v>
      </c>
      <c r="L2182" s="1">
        <v>4</v>
      </c>
      <c r="M2182" s="1">
        <v>80</v>
      </c>
      <c r="N2182" s="1">
        <v>15</v>
      </c>
      <c r="O2182" s="1">
        <v>48</v>
      </c>
      <c r="P2182" s="1">
        <v>40</v>
      </c>
      <c r="Q2182" s="1">
        <v>312</v>
      </c>
      <c r="R2182" s="1" t="s">
        <v>15</v>
      </c>
      <c r="S2182" s="1" t="s">
        <v>4817</v>
      </c>
      <c r="T2182" s="1">
        <f>Table1[[#This Row],[Unit_Price]]*Table1[[#This Row],[Quantity]]</f>
        <v>320</v>
      </c>
      <c r="U2182" s="1">
        <f>(SUM(Table1[[#This Row],[Delivery_Fee]],Table1[[#This Row],[Gross_Sales]])-Table1[[#This Row],[Discount_Amount]])</f>
        <v>312</v>
      </c>
    </row>
    <row r="2183" spans="1:21" ht="20.399999999999999" customHeight="1" x14ac:dyDescent="0.3">
      <c r="A2183" s="1" t="s">
        <v>4818</v>
      </c>
      <c r="B2183" s="1" t="s">
        <v>6</v>
      </c>
      <c r="C2183" s="1" t="s">
        <v>30477</v>
      </c>
      <c r="D2183" s="1" t="s">
        <v>948</v>
      </c>
      <c r="E2183" s="1" t="s">
        <v>30</v>
      </c>
      <c r="F2183" s="1" t="s">
        <v>136</v>
      </c>
      <c r="G2183" s="1" t="s">
        <v>137</v>
      </c>
      <c r="H2183" s="1" t="s">
        <v>288</v>
      </c>
      <c r="I2183" s="1" t="s">
        <v>289</v>
      </c>
      <c r="J2183" s="1" t="s">
        <v>86</v>
      </c>
      <c r="K2183" s="1" t="s">
        <v>14</v>
      </c>
      <c r="L2183" s="1">
        <v>3</v>
      </c>
      <c r="M2183" s="1">
        <v>80</v>
      </c>
      <c r="N2183" s="1">
        <v>10</v>
      </c>
      <c r="O2183" s="1">
        <v>24</v>
      </c>
      <c r="P2183" s="1">
        <v>20</v>
      </c>
      <c r="Q2183" s="1">
        <v>236</v>
      </c>
      <c r="R2183" s="1" t="s">
        <v>63</v>
      </c>
      <c r="S2183" s="1" t="s">
        <v>4819</v>
      </c>
      <c r="T2183" s="1">
        <f>Table1[[#This Row],[Unit_Price]]*Table1[[#This Row],[Quantity]]</f>
        <v>240</v>
      </c>
      <c r="U2183" s="1">
        <f>(SUM(Table1[[#This Row],[Delivery_Fee]],Table1[[#This Row],[Gross_Sales]])-Table1[[#This Row],[Discount_Amount]])</f>
        <v>236</v>
      </c>
    </row>
    <row r="2184" spans="1:21" ht="20.399999999999999" customHeight="1" x14ac:dyDescent="0.3">
      <c r="A2184" s="1" t="s">
        <v>4820</v>
      </c>
      <c r="B2184" s="1" t="s">
        <v>6</v>
      </c>
      <c r="C2184" s="1" t="s">
        <v>30477</v>
      </c>
      <c r="D2184" s="1" t="s">
        <v>178</v>
      </c>
      <c r="E2184" s="1" t="s">
        <v>67</v>
      </c>
      <c r="F2184" s="1" t="s">
        <v>68</v>
      </c>
      <c r="G2184" s="1" t="s">
        <v>69</v>
      </c>
      <c r="H2184" s="1" t="s">
        <v>116</v>
      </c>
      <c r="I2184" s="1" t="s">
        <v>117</v>
      </c>
      <c r="J2184" s="1" t="s">
        <v>35</v>
      </c>
      <c r="K2184" s="1" t="s">
        <v>14</v>
      </c>
      <c r="L2184" s="1">
        <v>1</v>
      </c>
      <c r="M2184" s="1">
        <v>210</v>
      </c>
      <c r="N2184" s="1">
        <v>20</v>
      </c>
      <c r="O2184" s="1">
        <v>42</v>
      </c>
      <c r="P2184" s="1">
        <v>25</v>
      </c>
      <c r="Q2184" s="1">
        <v>193</v>
      </c>
      <c r="R2184" s="1" t="s">
        <v>15</v>
      </c>
      <c r="S2184" s="1" t="s">
        <v>4821</v>
      </c>
      <c r="T2184" s="1">
        <f>Table1[[#This Row],[Unit_Price]]*Table1[[#This Row],[Quantity]]</f>
        <v>210</v>
      </c>
      <c r="U2184" s="1">
        <f>(SUM(Table1[[#This Row],[Delivery_Fee]],Table1[[#This Row],[Gross_Sales]])-Table1[[#This Row],[Discount_Amount]])</f>
        <v>193</v>
      </c>
    </row>
    <row r="2185" spans="1:21" ht="20.399999999999999" customHeight="1" x14ac:dyDescent="0.3">
      <c r="A2185" s="1" t="s">
        <v>4822</v>
      </c>
      <c r="B2185" s="1" t="s">
        <v>6</v>
      </c>
      <c r="C2185" s="1" t="s">
        <v>30477</v>
      </c>
      <c r="D2185" s="1" t="s">
        <v>318</v>
      </c>
      <c r="E2185" s="1" t="s">
        <v>67</v>
      </c>
      <c r="F2185" s="1" t="s">
        <v>267</v>
      </c>
      <c r="G2185" s="1" t="s">
        <v>268</v>
      </c>
      <c r="H2185" s="1" t="s">
        <v>84</v>
      </c>
      <c r="I2185" s="1" t="s">
        <v>85</v>
      </c>
      <c r="J2185" s="1" t="s">
        <v>86</v>
      </c>
      <c r="K2185" s="1" t="s">
        <v>14</v>
      </c>
      <c r="L2185" s="1">
        <v>1</v>
      </c>
      <c r="M2185" s="1">
        <v>100</v>
      </c>
      <c r="N2185" s="1">
        <v>15</v>
      </c>
      <c r="O2185" s="1">
        <v>15</v>
      </c>
      <c r="P2185" s="1">
        <v>20</v>
      </c>
      <c r="Q2185" s="1">
        <v>105</v>
      </c>
      <c r="R2185" s="1" t="s">
        <v>42</v>
      </c>
      <c r="S2185" s="1" t="s">
        <v>4823</v>
      </c>
      <c r="T2185" s="1">
        <f>Table1[[#This Row],[Unit_Price]]*Table1[[#This Row],[Quantity]]</f>
        <v>100</v>
      </c>
      <c r="U2185" s="1">
        <f>(SUM(Table1[[#This Row],[Delivery_Fee]],Table1[[#This Row],[Gross_Sales]])-Table1[[#This Row],[Discount_Amount]])</f>
        <v>105</v>
      </c>
    </row>
    <row r="2186" spans="1:21" ht="20.399999999999999" customHeight="1" x14ac:dyDescent="0.3">
      <c r="A2186" s="1" t="s">
        <v>4824</v>
      </c>
      <c r="B2186" s="1" t="s">
        <v>6</v>
      </c>
      <c r="C2186" s="1" t="s">
        <v>30477</v>
      </c>
      <c r="D2186" s="1" t="s">
        <v>792</v>
      </c>
      <c r="E2186" s="1" t="s">
        <v>19</v>
      </c>
      <c r="F2186" s="1" t="s">
        <v>46</v>
      </c>
      <c r="G2186" s="1" t="s">
        <v>47</v>
      </c>
      <c r="H2186" s="1" t="s">
        <v>131</v>
      </c>
      <c r="I2186" s="1" t="s">
        <v>132</v>
      </c>
      <c r="J2186" s="1" t="s">
        <v>57</v>
      </c>
      <c r="K2186" s="1" t="s">
        <v>25</v>
      </c>
      <c r="L2186" s="1">
        <v>3</v>
      </c>
      <c r="M2186" s="1">
        <v>220</v>
      </c>
      <c r="N2186" s="1">
        <v>20</v>
      </c>
      <c r="O2186" s="1">
        <v>132</v>
      </c>
      <c r="P2186" s="1">
        <v>20</v>
      </c>
      <c r="Q2186" s="1">
        <v>548</v>
      </c>
      <c r="R2186" s="1" t="s">
        <v>63</v>
      </c>
      <c r="S2186" s="1" t="s">
        <v>4825</v>
      </c>
      <c r="T2186" s="1">
        <f>Table1[[#This Row],[Unit_Price]]*Table1[[#This Row],[Quantity]]</f>
        <v>660</v>
      </c>
      <c r="U2186" s="1">
        <f>(SUM(Table1[[#This Row],[Delivery_Fee]],Table1[[#This Row],[Gross_Sales]])-Table1[[#This Row],[Discount_Amount]])</f>
        <v>548</v>
      </c>
    </row>
    <row r="2187" spans="1:21" ht="20.399999999999999" customHeight="1" x14ac:dyDescent="0.3">
      <c r="A2187" s="1" t="s">
        <v>4826</v>
      </c>
      <c r="B2187" s="1" t="s">
        <v>6</v>
      </c>
      <c r="C2187" s="1" t="s">
        <v>30477</v>
      </c>
      <c r="D2187" s="1" t="s">
        <v>60</v>
      </c>
      <c r="E2187" s="1" t="s">
        <v>30</v>
      </c>
      <c r="F2187" s="1" t="s">
        <v>339</v>
      </c>
      <c r="G2187" s="1" t="s">
        <v>340</v>
      </c>
      <c r="H2187" s="1" t="s">
        <v>77</v>
      </c>
      <c r="I2187" s="1" t="s">
        <v>78</v>
      </c>
      <c r="J2187" s="1" t="s">
        <v>24</v>
      </c>
      <c r="K2187" s="1" t="s">
        <v>14</v>
      </c>
      <c r="L2187" s="1">
        <v>1</v>
      </c>
      <c r="M2187" s="1">
        <v>150</v>
      </c>
      <c r="N2187" s="1">
        <v>5</v>
      </c>
      <c r="O2187" s="1">
        <v>7.5</v>
      </c>
      <c r="P2187" s="1">
        <v>35</v>
      </c>
      <c r="Q2187" s="1">
        <v>177.5</v>
      </c>
      <c r="R2187" s="1" t="s">
        <v>42</v>
      </c>
      <c r="S2187" s="1" t="s">
        <v>4827</v>
      </c>
      <c r="T2187" s="1">
        <f>Table1[[#This Row],[Unit_Price]]*Table1[[#This Row],[Quantity]]</f>
        <v>150</v>
      </c>
      <c r="U2187" s="1">
        <f>(SUM(Table1[[#This Row],[Delivery_Fee]],Table1[[#This Row],[Gross_Sales]])-Table1[[#This Row],[Discount_Amount]])</f>
        <v>177.5</v>
      </c>
    </row>
    <row r="2188" spans="1:21" ht="20.399999999999999" customHeight="1" x14ac:dyDescent="0.3">
      <c r="A2188" s="1" t="s">
        <v>4828</v>
      </c>
      <c r="B2188" s="1" t="s">
        <v>6</v>
      </c>
      <c r="C2188" s="1" t="s">
        <v>30477</v>
      </c>
      <c r="D2188" s="1" t="s">
        <v>324</v>
      </c>
      <c r="E2188" s="1" t="s">
        <v>19</v>
      </c>
      <c r="F2188" s="1" t="s">
        <v>98</v>
      </c>
      <c r="G2188" s="1" t="s">
        <v>99</v>
      </c>
      <c r="H2188" s="1" t="s">
        <v>131</v>
      </c>
      <c r="I2188" s="1" t="s">
        <v>132</v>
      </c>
      <c r="J2188" s="1" t="s">
        <v>57</v>
      </c>
      <c r="K2188" s="1" t="s">
        <v>25</v>
      </c>
      <c r="L2188" s="1">
        <v>4</v>
      </c>
      <c r="M2188" s="1">
        <v>220</v>
      </c>
      <c r="N2188" s="1">
        <v>0</v>
      </c>
      <c r="O2188" s="1">
        <v>0</v>
      </c>
      <c r="P2188" s="1">
        <v>30</v>
      </c>
      <c r="Q2188" s="1">
        <v>910</v>
      </c>
      <c r="R2188" s="1" t="s">
        <v>15</v>
      </c>
      <c r="S2188" s="1" t="s">
        <v>4829</v>
      </c>
      <c r="T2188" s="1">
        <f>Table1[[#This Row],[Unit_Price]]*Table1[[#This Row],[Quantity]]</f>
        <v>880</v>
      </c>
      <c r="U2188" s="1">
        <f>(SUM(Table1[[#This Row],[Delivery_Fee]],Table1[[#This Row],[Gross_Sales]])-Table1[[#This Row],[Discount_Amount]])</f>
        <v>910</v>
      </c>
    </row>
    <row r="2189" spans="1:21" ht="20.399999999999999" customHeight="1" x14ac:dyDescent="0.3">
      <c r="A2189" s="1" t="s">
        <v>4830</v>
      </c>
      <c r="B2189" s="1" t="s">
        <v>6</v>
      </c>
      <c r="C2189" s="1" t="s">
        <v>30477</v>
      </c>
      <c r="D2189" s="1" t="s">
        <v>579</v>
      </c>
      <c r="E2189" s="1" t="s">
        <v>19</v>
      </c>
      <c r="F2189" s="1" t="s">
        <v>75</v>
      </c>
      <c r="G2189" s="1" t="s">
        <v>76</v>
      </c>
      <c r="H2189" s="1" t="s">
        <v>55</v>
      </c>
      <c r="I2189" s="1" t="s">
        <v>56</v>
      </c>
      <c r="J2189" s="1" t="s">
        <v>57</v>
      </c>
      <c r="K2189" s="1" t="s">
        <v>14</v>
      </c>
      <c r="L2189" s="1">
        <v>2</v>
      </c>
      <c r="M2189" s="1">
        <v>180</v>
      </c>
      <c r="N2189" s="1">
        <v>10</v>
      </c>
      <c r="O2189" s="1">
        <v>36</v>
      </c>
      <c r="P2189" s="1">
        <v>25</v>
      </c>
      <c r="Q2189" s="1">
        <v>349</v>
      </c>
      <c r="R2189" s="1" t="s">
        <v>42</v>
      </c>
      <c r="S2189" s="1" t="s">
        <v>4831</v>
      </c>
      <c r="T2189" s="1">
        <f>Table1[[#This Row],[Unit_Price]]*Table1[[#This Row],[Quantity]]</f>
        <v>360</v>
      </c>
      <c r="U2189" s="1">
        <f>(SUM(Table1[[#This Row],[Delivery_Fee]],Table1[[#This Row],[Gross_Sales]])-Table1[[#This Row],[Discount_Amount]])</f>
        <v>349</v>
      </c>
    </row>
    <row r="2190" spans="1:21" ht="20.399999999999999" customHeight="1" x14ac:dyDescent="0.3">
      <c r="A2190" s="1" t="s">
        <v>4832</v>
      </c>
      <c r="B2190" s="1" t="s">
        <v>6</v>
      </c>
      <c r="C2190" s="1" t="s">
        <v>30477</v>
      </c>
      <c r="D2190" s="1" t="s">
        <v>327</v>
      </c>
      <c r="E2190" s="1" t="s">
        <v>67</v>
      </c>
      <c r="F2190" s="1" t="s">
        <v>68</v>
      </c>
      <c r="G2190" s="1" t="s">
        <v>69</v>
      </c>
      <c r="H2190" s="1" t="s">
        <v>61</v>
      </c>
      <c r="I2190" s="1" t="s">
        <v>62</v>
      </c>
      <c r="J2190" s="1" t="s">
        <v>24</v>
      </c>
      <c r="K2190" s="1" t="s">
        <v>25</v>
      </c>
      <c r="L2190" s="1">
        <v>4</v>
      </c>
      <c r="M2190" s="1">
        <v>190</v>
      </c>
      <c r="N2190" s="1">
        <v>5</v>
      </c>
      <c r="O2190" s="1">
        <v>38</v>
      </c>
      <c r="P2190" s="1">
        <v>25</v>
      </c>
      <c r="Q2190" s="1">
        <v>747</v>
      </c>
      <c r="R2190" s="1" t="s">
        <v>36</v>
      </c>
      <c r="S2190" s="1" t="s">
        <v>4833</v>
      </c>
      <c r="T2190" s="1">
        <f>Table1[[#This Row],[Unit_Price]]*Table1[[#This Row],[Quantity]]</f>
        <v>760</v>
      </c>
      <c r="U2190" s="1">
        <f>(SUM(Table1[[#This Row],[Delivery_Fee]],Table1[[#This Row],[Gross_Sales]])-Table1[[#This Row],[Discount_Amount]])</f>
        <v>747</v>
      </c>
    </row>
    <row r="2191" spans="1:21" ht="20.399999999999999" customHeight="1" x14ac:dyDescent="0.3">
      <c r="A2191" s="1" t="s">
        <v>4834</v>
      </c>
      <c r="B2191" s="1" t="s">
        <v>6</v>
      </c>
      <c r="C2191" s="1" t="s">
        <v>30477</v>
      </c>
      <c r="D2191" s="1" t="s">
        <v>524</v>
      </c>
      <c r="E2191" s="1" t="s">
        <v>19</v>
      </c>
      <c r="F2191" s="1" t="s">
        <v>20</v>
      </c>
      <c r="G2191" s="1" t="s">
        <v>21</v>
      </c>
      <c r="H2191" s="1" t="s">
        <v>40</v>
      </c>
      <c r="I2191" s="1" t="s">
        <v>41</v>
      </c>
      <c r="J2191" s="1" t="s">
        <v>13</v>
      </c>
      <c r="K2191" s="1" t="s">
        <v>25</v>
      </c>
      <c r="L2191" s="1">
        <v>1</v>
      </c>
      <c r="M2191" s="1">
        <v>170</v>
      </c>
      <c r="N2191" s="1">
        <v>0</v>
      </c>
      <c r="O2191" s="1">
        <v>0</v>
      </c>
      <c r="P2191" s="1">
        <v>25</v>
      </c>
      <c r="Q2191" s="1">
        <v>195</v>
      </c>
      <c r="R2191" s="1" t="s">
        <v>36</v>
      </c>
      <c r="S2191" s="1" t="s">
        <v>4835</v>
      </c>
      <c r="T2191" s="1">
        <f>Table1[[#This Row],[Unit_Price]]*Table1[[#This Row],[Quantity]]</f>
        <v>170</v>
      </c>
      <c r="U2191" s="1">
        <f>(SUM(Table1[[#This Row],[Delivery_Fee]],Table1[[#This Row],[Gross_Sales]])-Table1[[#This Row],[Discount_Amount]])</f>
        <v>195</v>
      </c>
    </row>
    <row r="2192" spans="1:21" ht="20.399999999999999" customHeight="1" x14ac:dyDescent="0.3">
      <c r="A2192" s="1" t="s">
        <v>4836</v>
      </c>
      <c r="B2192" s="1" t="s">
        <v>6</v>
      </c>
      <c r="C2192" s="1" t="s">
        <v>30477</v>
      </c>
      <c r="D2192" s="1" t="s">
        <v>120</v>
      </c>
      <c r="E2192" s="1" t="s">
        <v>19</v>
      </c>
      <c r="F2192" s="1" t="s">
        <v>124</v>
      </c>
      <c r="G2192" s="1" t="s">
        <v>125</v>
      </c>
      <c r="H2192" s="1" t="s">
        <v>77</v>
      </c>
      <c r="I2192" s="1" t="s">
        <v>78</v>
      </c>
      <c r="J2192" s="1" t="s">
        <v>24</v>
      </c>
      <c r="K2192" s="1" t="s">
        <v>14</v>
      </c>
      <c r="L2192" s="1">
        <v>3</v>
      </c>
      <c r="M2192" s="1">
        <v>150</v>
      </c>
      <c r="N2192" s="1">
        <v>5</v>
      </c>
      <c r="O2192" s="1">
        <v>22.5</v>
      </c>
      <c r="P2192" s="1">
        <v>20</v>
      </c>
      <c r="Q2192" s="1">
        <v>447.5</v>
      </c>
      <c r="R2192" s="1" t="s">
        <v>42</v>
      </c>
      <c r="S2192" s="1" t="s">
        <v>4837</v>
      </c>
      <c r="T2192" s="1">
        <f>Table1[[#This Row],[Unit_Price]]*Table1[[#This Row],[Quantity]]</f>
        <v>450</v>
      </c>
      <c r="U2192" s="1">
        <f>(SUM(Table1[[#This Row],[Delivery_Fee]],Table1[[#This Row],[Gross_Sales]])-Table1[[#This Row],[Discount_Amount]])</f>
        <v>447.5</v>
      </c>
    </row>
    <row r="2193" spans="1:21" ht="20.399999999999999" customHeight="1" x14ac:dyDescent="0.3">
      <c r="A2193" s="1" t="s">
        <v>4838</v>
      </c>
      <c r="B2193" s="1" t="s">
        <v>6</v>
      </c>
      <c r="C2193" s="1" t="s">
        <v>30477</v>
      </c>
      <c r="D2193" s="1" t="s">
        <v>18</v>
      </c>
      <c r="E2193" s="1" t="s">
        <v>19</v>
      </c>
      <c r="F2193" s="1" t="s">
        <v>93</v>
      </c>
      <c r="G2193" s="1" t="s">
        <v>94</v>
      </c>
      <c r="H2193" s="1" t="s">
        <v>40</v>
      </c>
      <c r="I2193" s="1" t="s">
        <v>41</v>
      </c>
      <c r="J2193" s="1" t="s">
        <v>13</v>
      </c>
      <c r="K2193" s="1" t="s">
        <v>25</v>
      </c>
      <c r="L2193" s="1">
        <v>1</v>
      </c>
      <c r="M2193" s="1">
        <v>170</v>
      </c>
      <c r="N2193" s="1">
        <v>15</v>
      </c>
      <c r="O2193" s="1">
        <v>25.5</v>
      </c>
      <c r="P2193" s="1">
        <v>40</v>
      </c>
      <c r="Q2193" s="1">
        <v>184.5</v>
      </c>
      <c r="R2193" s="1" t="s">
        <v>36</v>
      </c>
      <c r="S2193" s="1" t="s">
        <v>4839</v>
      </c>
      <c r="T2193" s="1">
        <f>Table1[[#This Row],[Unit_Price]]*Table1[[#This Row],[Quantity]]</f>
        <v>170</v>
      </c>
      <c r="U2193" s="1">
        <f>(SUM(Table1[[#This Row],[Delivery_Fee]],Table1[[#This Row],[Gross_Sales]])-Table1[[#This Row],[Discount_Amount]])</f>
        <v>184.5</v>
      </c>
    </row>
    <row r="2194" spans="1:21" ht="20.399999999999999" customHeight="1" x14ac:dyDescent="0.3">
      <c r="A2194" s="1" t="s">
        <v>4840</v>
      </c>
      <c r="B2194" s="1" t="s">
        <v>6</v>
      </c>
      <c r="C2194" s="1" t="s">
        <v>30477</v>
      </c>
      <c r="D2194" s="1" t="s">
        <v>953</v>
      </c>
      <c r="E2194" s="1" t="s">
        <v>30</v>
      </c>
      <c r="F2194" s="1" t="s">
        <v>31</v>
      </c>
      <c r="G2194" s="1" t="s">
        <v>32</v>
      </c>
      <c r="H2194" s="1" t="s">
        <v>33</v>
      </c>
      <c r="I2194" s="1" t="s">
        <v>34</v>
      </c>
      <c r="J2194" s="1" t="s">
        <v>35</v>
      </c>
      <c r="K2194" s="1" t="s">
        <v>25</v>
      </c>
      <c r="L2194" s="1">
        <v>2</v>
      </c>
      <c r="M2194" s="1">
        <v>240</v>
      </c>
      <c r="N2194" s="1">
        <v>15</v>
      </c>
      <c r="O2194" s="1">
        <v>72</v>
      </c>
      <c r="P2194" s="1">
        <v>25</v>
      </c>
      <c r="Q2194" s="1">
        <v>433</v>
      </c>
      <c r="R2194" s="1" t="s">
        <v>42</v>
      </c>
      <c r="S2194" s="1" t="s">
        <v>4841</v>
      </c>
      <c r="T2194" s="1">
        <f>Table1[[#This Row],[Unit_Price]]*Table1[[#This Row],[Quantity]]</f>
        <v>480</v>
      </c>
      <c r="U2194" s="1">
        <f>(SUM(Table1[[#This Row],[Delivery_Fee]],Table1[[#This Row],[Gross_Sales]])-Table1[[#This Row],[Discount_Amount]])</f>
        <v>433</v>
      </c>
    </row>
    <row r="2195" spans="1:21" ht="20.399999999999999" customHeight="1" x14ac:dyDescent="0.3">
      <c r="A2195" s="1" t="s">
        <v>4842</v>
      </c>
      <c r="B2195" s="1" t="s">
        <v>6</v>
      </c>
      <c r="C2195" s="1" t="s">
        <v>30477</v>
      </c>
      <c r="D2195" s="1" t="s">
        <v>1494</v>
      </c>
      <c r="E2195" s="1" t="s">
        <v>19</v>
      </c>
      <c r="F2195" s="1" t="s">
        <v>187</v>
      </c>
      <c r="G2195" s="1" t="s">
        <v>188</v>
      </c>
      <c r="H2195" s="1" t="s">
        <v>55</v>
      </c>
      <c r="I2195" s="1" t="s">
        <v>56</v>
      </c>
      <c r="J2195" s="1" t="s">
        <v>57</v>
      </c>
      <c r="K2195" s="1" t="s">
        <v>14</v>
      </c>
      <c r="L2195" s="1">
        <v>2</v>
      </c>
      <c r="M2195" s="1">
        <v>180</v>
      </c>
      <c r="N2195" s="1">
        <v>5</v>
      </c>
      <c r="O2195" s="1">
        <v>18</v>
      </c>
      <c r="P2195" s="1">
        <v>30</v>
      </c>
      <c r="Q2195" s="1">
        <v>372</v>
      </c>
      <c r="R2195" s="1" t="s">
        <v>63</v>
      </c>
      <c r="S2195" s="1" t="s">
        <v>4843</v>
      </c>
      <c r="T2195" s="1">
        <f>Table1[[#This Row],[Unit_Price]]*Table1[[#This Row],[Quantity]]</f>
        <v>360</v>
      </c>
      <c r="U2195" s="1">
        <f>(SUM(Table1[[#This Row],[Delivery_Fee]],Table1[[#This Row],[Gross_Sales]])-Table1[[#This Row],[Discount_Amount]])</f>
        <v>372</v>
      </c>
    </row>
    <row r="2196" spans="1:21" ht="20.399999999999999" customHeight="1" x14ac:dyDescent="0.3">
      <c r="A2196" s="1" t="s">
        <v>4844</v>
      </c>
      <c r="B2196" s="1" t="s">
        <v>6</v>
      </c>
      <c r="C2196" s="1" t="s">
        <v>30477</v>
      </c>
      <c r="D2196" s="1" t="s">
        <v>285</v>
      </c>
      <c r="E2196" s="1" t="s">
        <v>8</v>
      </c>
      <c r="F2196" s="1" t="s">
        <v>46</v>
      </c>
      <c r="G2196" s="1" t="s">
        <v>47</v>
      </c>
      <c r="H2196" s="1" t="s">
        <v>288</v>
      </c>
      <c r="I2196" s="1" t="s">
        <v>289</v>
      </c>
      <c r="J2196" s="1" t="s">
        <v>86</v>
      </c>
      <c r="K2196" s="1" t="s">
        <v>14</v>
      </c>
      <c r="L2196" s="1">
        <v>3</v>
      </c>
      <c r="M2196" s="1">
        <v>80</v>
      </c>
      <c r="N2196" s="1">
        <v>0</v>
      </c>
      <c r="O2196" s="1">
        <v>0</v>
      </c>
      <c r="P2196" s="1">
        <v>30</v>
      </c>
      <c r="Q2196" s="1">
        <v>270</v>
      </c>
      <c r="R2196" s="1" t="s">
        <v>26</v>
      </c>
      <c r="S2196" s="1" t="s">
        <v>4845</v>
      </c>
      <c r="T2196" s="1">
        <f>Table1[[#This Row],[Unit_Price]]*Table1[[#This Row],[Quantity]]</f>
        <v>240</v>
      </c>
      <c r="U2196" s="1">
        <f>(SUM(Table1[[#This Row],[Delivery_Fee]],Table1[[#This Row],[Gross_Sales]])-Table1[[#This Row],[Discount_Amount]])</f>
        <v>270</v>
      </c>
    </row>
    <row r="2197" spans="1:21" ht="20.399999999999999" customHeight="1" x14ac:dyDescent="0.3">
      <c r="A2197" s="1" t="s">
        <v>4846</v>
      </c>
      <c r="B2197" s="1" t="s">
        <v>6</v>
      </c>
      <c r="C2197" s="1" t="s">
        <v>30477</v>
      </c>
      <c r="D2197" s="1" t="s">
        <v>471</v>
      </c>
      <c r="E2197" s="1" t="s">
        <v>19</v>
      </c>
      <c r="F2197" s="1" t="s">
        <v>93</v>
      </c>
      <c r="G2197" s="1" t="s">
        <v>94</v>
      </c>
      <c r="H2197" s="1" t="s">
        <v>143</v>
      </c>
      <c r="I2197" s="1" t="s">
        <v>144</v>
      </c>
      <c r="J2197" s="1" t="s">
        <v>24</v>
      </c>
      <c r="K2197" s="1" t="s">
        <v>14</v>
      </c>
      <c r="L2197" s="1">
        <v>2</v>
      </c>
      <c r="M2197" s="1">
        <v>160</v>
      </c>
      <c r="N2197" s="1">
        <v>5</v>
      </c>
      <c r="O2197" s="1">
        <v>16</v>
      </c>
      <c r="P2197" s="1">
        <v>40</v>
      </c>
      <c r="Q2197" s="1">
        <v>344</v>
      </c>
      <c r="R2197" s="1" t="s">
        <v>26</v>
      </c>
      <c r="S2197" s="1" t="s">
        <v>4847</v>
      </c>
      <c r="T2197" s="1">
        <f>Table1[[#This Row],[Unit_Price]]*Table1[[#This Row],[Quantity]]</f>
        <v>320</v>
      </c>
      <c r="U2197" s="1">
        <f>(SUM(Table1[[#This Row],[Delivery_Fee]],Table1[[#This Row],[Gross_Sales]])-Table1[[#This Row],[Discount_Amount]])</f>
        <v>344</v>
      </c>
    </row>
    <row r="2198" spans="1:21" ht="20.399999999999999" customHeight="1" x14ac:dyDescent="0.3">
      <c r="A2198" s="1" t="s">
        <v>4848</v>
      </c>
      <c r="B2198" s="1" t="s">
        <v>6</v>
      </c>
      <c r="C2198" s="1" t="s">
        <v>30477</v>
      </c>
      <c r="D2198" s="1" t="s">
        <v>543</v>
      </c>
      <c r="E2198" s="1" t="s">
        <v>19</v>
      </c>
      <c r="F2198" s="1" t="s">
        <v>129</v>
      </c>
      <c r="G2198" s="1" t="s">
        <v>130</v>
      </c>
      <c r="H2198" s="1" t="s">
        <v>111</v>
      </c>
      <c r="I2198" s="1" t="s">
        <v>112</v>
      </c>
      <c r="J2198" s="1" t="s">
        <v>13</v>
      </c>
      <c r="K2198" s="1" t="s">
        <v>25</v>
      </c>
      <c r="L2198" s="1">
        <v>2</v>
      </c>
      <c r="M2198" s="1">
        <v>280</v>
      </c>
      <c r="N2198" s="1">
        <v>15</v>
      </c>
      <c r="O2198" s="1">
        <v>84</v>
      </c>
      <c r="P2198" s="1">
        <v>40</v>
      </c>
      <c r="Q2198" s="1">
        <v>516</v>
      </c>
      <c r="R2198" s="1" t="s">
        <v>26</v>
      </c>
      <c r="S2198" s="1" t="s">
        <v>4849</v>
      </c>
      <c r="T2198" s="1">
        <f>Table1[[#This Row],[Unit_Price]]*Table1[[#This Row],[Quantity]]</f>
        <v>560</v>
      </c>
      <c r="U2198" s="1">
        <f>(SUM(Table1[[#This Row],[Delivery_Fee]],Table1[[#This Row],[Gross_Sales]])-Table1[[#This Row],[Discount_Amount]])</f>
        <v>516</v>
      </c>
    </row>
    <row r="2199" spans="1:21" ht="20.399999999999999" customHeight="1" x14ac:dyDescent="0.3">
      <c r="A2199" s="1" t="s">
        <v>4850</v>
      </c>
      <c r="B2199" s="1" t="s">
        <v>6</v>
      </c>
      <c r="C2199" s="1" t="s">
        <v>30477</v>
      </c>
      <c r="D2199" s="1" t="s">
        <v>2043</v>
      </c>
      <c r="E2199" s="1" t="s">
        <v>30</v>
      </c>
      <c r="F2199" s="1" t="s">
        <v>136</v>
      </c>
      <c r="G2199" s="1" t="s">
        <v>137</v>
      </c>
      <c r="H2199" s="1" t="s">
        <v>143</v>
      </c>
      <c r="I2199" s="1" t="s">
        <v>144</v>
      </c>
      <c r="J2199" s="1" t="s">
        <v>24</v>
      </c>
      <c r="K2199" s="1" t="s">
        <v>14</v>
      </c>
      <c r="L2199" s="1">
        <v>1</v>
      </c>
      <c r="M2199" s="1">
        <v>160</v>
      </c>
      <c r="N2199" s="1">
        <v>0</v>
      </c>
      <c r="O2199" s="1">
        <v>0</v>
      </c>
      <c r="P2199" s="1">
        <v>35</v>
      </c>
      <c r="Q2199" s="1">
        <v>195</v>
      </c>
      <c r="R2199" s="1" t="s">
        <v>36</v>
      </c>
      <c r="S2199" s="1" t="s">
        <v>4851</v>
      </c>
      <c r="T2199" s="1">
        <f>Table1[[#This Row],[Unit_Price]]*Table1[[#This Row],[Quantity]]</f>
        <v>160</v>
      </c>
      <c r="U2199" s="1">
        <f>(SUM(Table1[[#This Row],[Delivery_Fee]],Table1[[#This Row],[Gross_Sales]])-Table1[[#This Row],[Discount_Amount]])</f>
        <v>195</v>
      </c>
    </row>
    <row r="2200" spans="1:21" ht="20.399999999999999" customHeight="1" x14ac:dyDescent="0.3">
      <c r="A2200" s="1" t="s">
        <v>4852</v>
      </c>
      <c r="B2200" s="1" t="s">
        <v>6</v>
      </c>
      <c r="C2200" s="1" t="s">
        <v>30477</v>
      </c>
      <c r="D2200" s="1" t="s">
        <v>956</v>
      </c>
      <c r="E2200" s="1" t="s">
        <v>67</v>
      </c>
      <c r="F2200" s="1" t="s">
        <v>129</v>
      </c>
      <c r="G2200" s="1" t="s">
        <v>130</v>
      </c>
      <c r="H2200" s="1" t="s">
        <v>131</v>
      </c>
      <c r="I2200" s="1" t="s">
        <v>132</v>
      </c>
      <c r="J2200" s="1" t="s">
        <v>57</v>
      </c>
      <c r="K2200" s="1" t="s">
        <v>25</v>
      </c>
      <c r="L2200" s="1">
        <v>3</v>
      </c>
      <c r="M2200" s="1">
        <v>220</v>
      </c>
      <c r="N2200" s="1">
        <v>10</v>
      </c>
      <c r="O2200" s="1">
        <v>66</v>
      </c>
      <c r="P2200" s="1">
        <v>35</v>
      </c>
      <c r="Q2200" s="1">
        <v>629</v>
      </c>
      <c r="R2200" s="1" t="s">
        <v>42</v>
      </c>
      <c r="S2200" s="1" t="s">
        <v>4853</v>
      </c>
      <c r="T2200" s="1">
        <f>Table1[[#This Row],[Unit_Price]]*Table1[[#This Row],[Quantity]]</f>
        <v>660</v>
      </c>
      <c r="U2200" s="1">
        <f>(SUM(Table1[[#This Row],[Delivery_Fee]],Table1[[#This Row],[Gross_Sales]])-Table1[[#This Row],[Discount_Amount]])</f>
        <v>629</v>
      </c>
    </row>
    <row r="2201" spans="1:21" ht="20.399999999999999" customHeight="1" x14ac:dyDescent="0.3">
      <c r="A2201" s="1" t="s">
        <v>4854</v>
      </c>
      <c r="B2201" s="1" t="s">
        <v>6</v>
      </c>
      <c r="C2201" s="1" t="s">
        <v>30477</v>
      </c>
      <c r="D2201" s="1" t="s">
        <v>60</v>
      </c>
      <c r="E2201" s="1" t="s">
        <v>67</v>
      </c>
      <c r="F2201" s="1" t="s">
        <v>267</v>
      </c>
      <c r="G2201" s="1" t="s">
        <v>268</v>
      </c>
      <c r="H2201" s="1" t="s">
        <v>61</v>
      </c>
      <c r="I2201" s="1" t="s">
        <v>62</v>
      </c>
      <c r="J2201" s="1" t="s">
        <v>24</v>
      </c>
      <c r="K2201" s="1" t="s">
        <v>25</v>
      </c>
      <c r="L2201" s="1">
        <v>1</v>
      </c>
      <c r="M2201" s="1">
        <v>190</v>
      </c>
      <c r="N2201" s="1">
        <v>20</v>
      </c>
      <c r="O2201" s="1">
        <v>38</v>
      </c>
      <c r="P2201" s="1">
        <v>40</v>
      </c>
      <c r="Q2201" s="1">
        <v>192</v>
      </c>
      <c r="R2201" s="1" t="s">
        <v>36</v>
      </c>
      <c r="S2201" s="1" t="s">
        <v>4855</v>
      </c>
      <c r="T2201" s="1">
        <f>Table1[[#This Row],[Unit_Price]]*Table1[[#This Row],[Quantity]]</f>
        <v>190</v>
      </c>
      <c r="U2201" s="1">
        <f>(SUM(Table1[[#This Row],[Delivery_Fee]],Table1[[#This Row],[Gross_Sales]])-Table1[[#This Row],[Discount_Amount]])</f>
        <v>192</v>
      </c>
    </row>
    <row r="2202" spans="1:21" ht="20.399999999999999" customHeight="1" x14ac:dyDescent="0.3">
      <c r="A2202" s="1" t="s">
        <v>4856</v>
      </c>
      <c r="B2202" s="1" t="s">
        <v>6</v>
      </c>
      <c r="C2202" s="1" t="s">
        <v>30477</v>
      </c>
      <c r="D2202" s="1" t="s">
        <v>433</v>
      </c>
      <c r="E2202" s="1" t="s">
        <v>19</v>
      </c>
      <c r="F2202" s="1" t="s">
        <v>129</v>
      </c>
      <c r="G2202" s="1" t="s">
        <v>130</v>
      </c>
      <c r="H2202" s="1" t="s">
        <v>288</v>
      </c>
      <c r="I2202" s="1" t="s">
        <v>289</v>
      </c>
      <c r="J2202" s="1" t="s">
        <v>86</v>
      </c>
      <c r="K2202" s="1" t="s">
        <v>14</v>
      </c>
      <c r="L2202" s="1">
        <v>4</v>
      </c>
      <c r="M2202" s="1">
        <v>80</v>
      </c>
      <c r="N2202" s="1">
        <v>20</v>
      </c>
      <c r="O2202" s="1">
        <v>64</v>
      </c>
      <c r="P2202" s="1">
        <v>40</v>
      </c>
      <c r="Q2202" s="1">
        <v>296</v>
      </c>
      <c r="R2202" s="1" t="s">
        <v>36</v>
      </c>
      <c r="S2202" s="1" t="s">
        <v>4857</v>
      </c>
      <c r="T2202" s="1">
        <f>Table1[[#This Row],[Unit_Price]]*Table1[[#This Row],[Quantity]]</f>
        <v>320</v>
      </c>
      <c r="U2202" s="1">
        <f>(SUM(Table1[[#This Row],[Delivery_Fee]],Table1[[#This Row],[Gross_Sales]])-Table1[[#This Row],[Discount_Amount]])</f>
        <v>296</v>
      </c>
    </row>
    <row r="2203" spans="1:21" ht="20.399999999999999" customHeight="1" x14ac:dyDescent="0.3">
      <c r="A2203" s="1" t="s">
        <v>4858</v>
      </c>
      <c r="B2203" s="1" t="s">
        <v>6</v>
      </c>
      <c r="C2203" s="1" t="s">
        <v>30477</v>
      </c>
      <c r="D2203" s="1" t="s">
        <v>355</v>
      </c>
      <c r="E2203" s="1" t="s">
        <v>8</v>
      </c>
      <c r="F2203" s="1" t="s">
        <v>9</v>
      </c>
      <c r="G2203" s="1" t="s">
        <v>10</v>
      </c>
      <c r="H2203" s="1" t="s">
        <v>77</v>
      </c>
      <c r="I2203" s="1" t="s">
        <v>78</v>
      </c>
      <c r="J2203" s="1" t="s">
        <v>24</v>
      </c>
      <c r="K2203" s="1" t="s">
        <v>14</v>
      </c>
      <c r="L2203" s="1">
        <v>3</v>
      </c>
      <c r="M2203" s="1">
        <v>150</v>
      </c>
      <c r="N2203" s="1">
        <v>5</v>
      </c>
      <c r="O2203" s="1">
        <v>22.5</v>
      </c>
      <c r="P2203" s="1">
        <v>30</v>
      </c>
      <c r="Q2203" s="1">
        <v>457.5</v>
      </c>
      <c r="R2203" s="1" t="s">
        <v>26</v>
      </c>
      <c r="S2203" s="1" t="s">
        <v>4859</v>
      </c>
      <c r="T2203" s="1">
        <f>Table1[[#This Row],[Unit_Price]]*Table1[[#This Row],[Quantity]]</f>
        <v>450</v>
      </c>
      <c r="U2203" s="1">
        <f>(SUM(Table1[[#This Row],[Delivery_Fee]],Table1[[#This Row],[Gross_Sales]])-Table1[[#This Row],[Discount_Amount]])</f>
        <v>457.5</v>
      </c>
    </row>
    <row r="2204" spans="1:21" ht="20.399999999999999" customHeight="1" x14ac:dyDescent="0.3">
      <c r="A2204" s="1" t="s">
        <v>4860</v>
      </c>
      <c r="B2204" s="1" t="s">
        <v>6</v>
      </c>
      <c r="C2204" s="1" t="s">
        <v>30477</v>
      </c>
      <c r="D2204" s="1" t="s">
        <v>565</v>
      </c>
      <c r="E2204" s="1" t="s">
        <v>19</v>
      </c>
      <c r="F2204" s="1" t="s">
        <v>20</v>
      </c>
      <c r="G2204" s="1" t="s">
        <v>21</v>
      </c>
      <c r="H2204" s="1" t="s">
        <v>22</v>
      </c>
      <c r="I2204" s="1" t="s">
        <v>23</v>
      </c>
      <c r="J2204" s="1" t="s">
        <v>24</v>
      </c>
      <c r="K2204" s="1" t="s">
        <v>25</v>
      </c>
      <c r="L2204" s="1">
        <v>1</v>
      </c>
      <c r="M2204" s="1">
        <v>180</v>
      </c>
      <c r="N2204" s="1">
        <v>0</v>
      </c>
      <c r="O2204" s="1">
        <v>0</v>
      </c>
      <c r="P2204" s="1">
        <v>30</v>
      </c>
      <c r="Q2204" s="1">
        <v>210</v>
      </c>
      <c r="R2204" s="1" t="s">
        <v>15</v>
      </c>
      <c r="S2204" s="1" t="s">
        <v>4861</v>
      </c>
      <c r="T2204" s="1">
        <f>Table1[[#This Row],[Unit_Price]]*Table1[[#This Row],[Quantity]]</f>
        <v>180</v>
      </c>
      <c r="U2204" s="1">
        <f>(SUM(Table1[[#This Row],[Delivery_Fee]],Table1[[#This Row],[Gross_Sales]])-Table1[[#This Row],[Discount_Amount]])</f>
        <v>210</v>
      </c>
    </row>
    <row r="2205" spans="1:21" ht="20.399999999999999" customHeight="1" x14ac:dyDescent="0.3">
      <c r="A2205" s="1" t="s">
        <v>4862</v>
      </c>
      <c r="B2205" s="1" t="s">
        <v>6</v>
      </c>
      <c r="C2205" s="1" t="s">
        <v>30477</v>
      </c>
      <c r="D2205" s="1" t="s">
        <v>318</v>
      </c>
      <c r="E2205" s="1" t="s">
        <v>67</v>
      </c>
      <c r="F2205" s="1" t="s">
        <v>68</v>
      </c>
      <c r="G2205" s="1" t="s">
        <v>69</v>
      </c>
      <c r="H2205" s="1" t="s">
        <v>61</v>
      </c>
      <c r="I2205" s="1" t="s">
        <v>62</v>
      </c>
      <c r="J2205" s="1" t="s">
        <v>24</v>
      </c>
      <c r="K2205" s="1" t="s">
        <v>25</v>
      </c>
      <c r="L2205" s="1">
        <v>3</v>
      </c>
      <c r="M2205" s="1">
        <v>190</v>
      </c>
      <c r="N2205" s="1">
        <v>10</v>
      </c>
      <c r="O2205" s="1">
        <v>57</v>
      </c>
      <c r="P2205" s="1">
        <v>35</v>
      </c>
      <c r="Q2205" s="1">
        <v>548</v>
      </c>
      <c r="R2205" s="1" t="s">
        <v>63</v>
      </c>
      <c r="S2205" s="1" t="s">
        <v>4863</v>
      </c>
      <c r="T2205" s="1">
        <f>Table1[[#This Row],[Unit_Price]]*Table1[[#This Row],[Quantity]]</f>
        <v>570</v>
      </c>
      <c r="U2205" s="1">
        <f>(SUM(Table1[[#This Row],[Delivery_Fee]],Table1[[#This Row],[Gross_Sales]])-Table1[[#This Row],[Discount_Amount]])</f>
        <v>548</v>
      </c>
    </row>
    <row r="2206" spans="1:21" ht="20.399999999999999" customHeight="1" x14ac:dyDescent="0.3">
      <c r="A2206" s="1" t="s">
        <v>4864</v>
      </c>
      <c r="B2206" s="1" t="s">
        <v>6</v>
      </c>
      <c r="C2206" s="1" t="s">
        <v>30477</v>
      </c>
      <c r="D2206" s="1" t="s">
        <v>2748</v>
      </c>
      <c r="E2206" s="1" t="s">
        <v>30</v>
      </c>
      <c r="F2206" s="1" t="s">
        <v>31</v>
      </c>
      <c r="G2206" s="1" t="s">
        <v>32</v>
      </c>
      <c r="H2206" s="1" t="s">
        <v>288</v>
      </c>
      <c r="I2206" s="1" t="s">
        <v>289</v>
      </c>
      <c r="J2206" s="1" t="s">
        <v>86</v>
      </c>
      <c r="K2206" s="1" t="s">
        <v>14</v>
      </c>
      <c r="L2206" s="1">
        <v>3</v>
      </c>
      <c r="M2206" s="1">
        <v>80</v>
      </c>
      <c r="N2206" s="1">
        <v>10</v>
      </c>
      <c r="O2206" s="1">
        <v>24</v>
      </c>
      <c r="P2206" s="1">
        <v>35</v>
      </c>
      <c r="Q2206" s="1">
        <v>251</v>
      </c>
      <c r="R2206" s="1" t="s">
        <v>36</v>
      </c>
      <c r="S2206" s="1" t="s">
        <v>4865</v>
      </c>
      <c r="T2206" s="1">
        <f>Table1[[#This Row],[Unit_Price]]*Table1[[#This Row],[Quantity]]</f>
        <v>240</v>
      </c>
      <c r="U2206" s="1">
        <f>(SUM(Table1[[#This Row],[Delivery_Fee]],Table1[[#This Row],[Gross_Sales]])-Table1[[#This Row],[Discount_Amount]])</f>
        <v>251</v>
      </c>
    </row>
    <row r="2207" spans="1:21" ht="20.399999999999999" customHeight="1" x14ac:dyDescent="0.3">
      <c r="A2207" s="1" t="s">
        <v>4866</v>
      </c>
      <c r="B2207" s="1" t="s">
        <v>6</v>
      </c>
      <c r="C2207" s="1" t="s">
        <v>30477</v>
      </c>
      <c r="D2207" s="1" t="s">
        <v>724</v>
      </c>
      <c r="E2207" s="1" t="s">
        <v>19</v>
      </c>
      <c r="F2207" s="1" t="s">
        <v>20</v>
      </c>
      <c r="G2207" s="1" t="s">
        <v>21</v>
      </c>
      <c r="H2207" s="1" t="s">
        <v>61</v>
      </c>
      <c r="I2207" s="1" t="s">
        <v>62</v>
      </c>
      <c r="J2207" s="1" t="s">
        <v>24</v>
      </c>
      <c r="K2207" s="1" t="s">
        <v>25</v>
      </c>
      <c r="L2207" s="1">
        <v>1</v>
      </c>
      <c r="M2207" s="1">
        <v>190</v>
      </c>
      <c r="N2207" s="1">
        <v>5</v>
      </c>
      <c r="O2207" s="1">
        <v>9.5</v>
      </c>
      <c r="P2207" s="1">
        <v>40</v>
      </c>
      <c r="Q2207" s="1">
        <v>220.5</v>
      </c>
      <c r="R2207" s="1" t="s">
        <v>63</v>
      </c>
      <c r="S2207" s="1" t="s">
        <v>4867</v>
      </c>
      <c r="T2207" s="1">
        <f>Table1[[#This Row],[Unit_Price]]*Table1[[#This Row],[Quantity]]</f>
        <v>190</v>
      </c>
      <c r="U2207" s="1">
        <f>(SUM(Table1[[#This Row],[Delivery_Fee]],Table1[[#This Row],[Gross_Sales]])-Table1[[#This Row],[Discount_Amount]])</f>
        <v>220.5</v>
      </c>
    </row>
    <row r="2208" spans="1:21" ht="20.399999999999999" customHeight="1" x14ac:dyDescent="0.3">
      <c r="A2208" s="1" t="s">
        <v>4868</v>
      </c>
      <c r="B2208" s="1" t="s">
        <v>6</v>
      </c>
      <c r="C2208" s="1" t="s">
        <v>30477</v>
      </c>
      <c r="D2208" s="1" t="s">
        <v>1719</v>
      </c>
      <c r="E2208" s="1" t="s">
        <v>19</v>
      </c>
      <c r="F2208" s="1" t="s">
        <v>93</v>
      </c>
      <c r="G2208" s="1" t="s">
        <v>94</v>
      </c>
      <c r="H2208" s="1" t="s">
        <v>55</v>
      </c>
      <c r="I2208" s="1" t="s">
        <v>56</v>
      </c>
      <c r="J2208" s="1" t="s">
        <v>57</v>
      </c>
      <c r="K2208" s="1" t="s">
        <v>14</v>
      </c>
      <c r="L2208" s="1">
        <v>1</v>
      </c>
      <c r="M2208" s="1">
        <v>180</v>
      </c>
      <c r="N2208" s="1">
        <v>10</v>
      </c>
      <c r="O2208" s="1">
        <v>18</v>
      </c>
      <c r="P2208" s="1">
        <v>30</v>
      </c>
      <c r="Q2208" s="1">
        <v>192</v>
      </c>
      <c r="R2208" s="1" t="s">
        <v>36</v>
      </c>
      <c r="S2208" s="1" t="s">
        <v>4869</v>
      </c>
      <c r="T2208" s="1">
        <f>Table1[[#This Row],[Unit_Price]]*Table1[[#This Row],[Quantity]]</f>
        <v>180</v>
      </c>
      <c r="U2208" s="1">
        <f>(SUM(Table1[[#This Row],[Delivery_Fee]],Table1[[#This Row],[Gross_Sales]])-Table1[[#This Row],[Discount_Amount]])</f>
        <v>192</v>
      </c>
    </row>
    <row r="2209" spans="1:21" ht="20.399999999999999" customHeight="1" x14ac:dyDescent="0.3">
      <c r="A2209" s="1" t="s">
        <v>4870</v>
      </c>
      <c r="B2209" s="1" t="s">
        <v>6</v>
      </c>
      <c r="C2209" s="1" t="s">
        <v>30477</v>
      </c>
      <c r="D2209" s="1" t="s">
        <v>203</v>
      </c>
      <c r="E2209" s="1" t="s">
        <v>19</v>
      </c>
      <c r="F2209" s="1" t="s">
        <v>98</v>
      </c>
      <c r="G2209" s="1" t="s">
        <v>99</v>
      </c>
      <c r="H2209" s="1" t="s">
        <v>11</v>
      </c>
      <c r="I2209" s="1" t="s">
        <v>12</v>
      </c>
      <c r="J2209" s="1" t="s">
        <v>13</v>
      </c>
      <c r="K2209" s="1" t="s">
        <v>14</v>
      </c>
      <c r="L2209" s="1">
        <v>1</v>
      </c>
      <c r="M2209" s="1">
        <v>140</v>
      </c>
      <c r="N2209" s="1">
        <v>5</v>
      </c>
      <c r="O2209" s="1">
        <v>7</v>
      </c>
      <c r="P2209" s="1">
        <v>20</v>
      </c>
      <c r="Q2209" s="1">
        <v>153</v>
      </c>
      <c r="R2209" s="1" t="s">
        <v>42</v>
      </c>
      <c r="S2209" s="1" t="s">
        <v>4871</v>
      </c>
      <c r="T2209" s="1">
        <f>Table1[[#This Row],[Unit_Price]]*Table1[[#This Row],[Quantity]]</f>
        <v>140</v>
      </c>
      <c r="U2209" s="1">
        <f>(SUM(Table1[[#This Row],[Delivery_Fee]],Table1[[#This Row],[Gross_Sales]])-Table1[[#This Row],[Discount_Amount]])</f>
        <v>153</v>
      </c>
    </row>
    <row r="2210" spans="1:21" ht="20.399999999999999" customHeight="1" x14ac:dyDescent="0.3">
      <c r="A2210" s="1" t="s">
        <v>4872</v>
      </c>
      <c r="B2210" s="1" t="s">
        <v>6</v>
      </c>
      <c r="C2210" s="1" t="s">
        <v>30477</v>
      </c>
      <c r="D2210" s="1" t="s">
        <v>448</v>
      </c>
      <c r="E2210" s="1" t="s">
        <v>8</v>
      </c>
      <c r="F2210" s="1" t="s">
        <v>46</v>
      </c>
      <c r="G2210" s="1" t="s">
        <v>47</v>
      </c>
      <c r="H2210" s="1" t="s">
        <v>77</v>
      </c>
      <c r="I2210" s="1" t="s">
        <v>78</v>
      </c>
      <c r="J2210" s="1" t="s">
        <v>24</v>
      </c>
      <c r="K2210" s="1" t="s">
        <v>14</v>
      </c>
      <c r="L2210" s="1">
        <v>3</v>
      </c>
      <c r="M2210" s="1">
        <v>150</v>
      </c>
      <c r="N2210" s="1">
        <v>20</v>
      </c>
      <c r="O2210" s="1">
        <v>90</v>
      </c>
      <c r="P2210" s="1">
        <v>30</v>
      </c>
      <c r="Q2210" s="1">
        <v>390</v>
      </c>
      <c r="R2210" s="1" t="s">
        <v>26</v>
      </c>
      <c r="S2210" s="1" t="s">
        <v>4873</v>
      </c>
      <c r="T2210" s="1">
        <f>Table1[[#This Row],[Unit_Price]]*Table1[[#This Row],[Quantity]]</f>
        <v>450</v>
      </c>
      <c r="U2210" s="1">
        <f>(SUM(Table1[[#This Row],[Delivery_Fee]],Table1[[#This Row],[Gross_Sales]])-Table1[[#This Row],[Discount_Amount]])</f>
        <v>390</v>
      </c>
    </row>
    <row r="2211" spans="1:21" ht="20.399999999999999" customHeight="1" x14ac:dyDescent="0.3">
      <c r="A2211" s="1" t="s">
        <v>4874</v>
      </c>
      <c r="B2211" s="1" t="s">
        <v>6</v>
      </c>
      <c r="C2211" s="1" t="s">
        <v>30477</v>
      </c>
      <c r="D2211" s="1" t="s">
        <v>1006</v>
      </c>
      <c r="E2211" s="1" t="s">
        <v>8</v>
      </c>
      <c r="F2211" s="1" t="s">
        <v>151</v>
      </c>
      <c r="G2211" s="1" t="s">
        <v>152</v>
      </c>
      <c r="H2211" s="1" t="s">
        <v>70</v>
      </c>
      <c r="I2211" s="1" t="s">
        <v>71</v>
      </c>
      <c r="J2211" s="1" t="s">
        <v>13</v>
      </c>
      <c r="K2211" s="1" t="s">
        <v>14</v>
      </c>
      <c r="L2211" s="1">
        <v>4</v>
      </c>
      <c r="M2211" s="1">
        <v>130</v>
      </c>
      <c r="N2211" s="1">
        <v>0</v>
      </c>
      <c r="O2211" s="1">
        <v>0</v>
      </c>
      <c r="P2211" s="1">
        <v>30</v>
      </c>
      <c r="Q2211" s="1">
        <v>550</v>
      </c>
      <c r="R2211" s="1" t="s">
        <v>36</v>
      </c>
      <c r="S2211" s="1" t="s">
        <v>4875</v>
      </c>
      <c r="T2211" s="1">
        <f>Table1[[#This Row],[Unit_Price]]*Table1[[#This Row],[Quantity]]</f>
        <v>520</v>
      </c>
      <c r="U2211" s="1">
        <f>(SUM(Table1[[#This Row],[Delivery_Fee]],Table1[[#This Row],[Gross_Sales]])-Table1[[#This Row],[Discount_Amount]])</f>
        <v>550</v>
      </c>
    </row>
    <row r="2212" spans="1:21" ht="20.399999999999999" customHeight="1" x14ac:dyDescent="0.3">
      <c r="A2212" s="1" t="s">
        <v>4876</v>
      </c>
      <c r="B2212" s="1" t="s">
        <v>6</v>
      </c>
      <c r="C2212" s="1" t="s">
        <v>30477</v>
      </c>
      <c r="D2212" s="1" t="s">
        <v>603</v>
      </c>
      <c r="E2212" s="1" t="s">
        <v>67</v>
      </c>
      <c r="F2212" s="1" t="s">
        <v>141</v>
      </c>
      <c r="G2212" s="1" t="s">
        <v>142</v>
      </c>
      <c r="H2212" s="1" t="s">
        <v>55</v>
      </c>
      <c r="I2212" s="1" t="s">
        <v>56</v>
      </c>
      <c r="J2212" s="1" t="s">
        <v>57</v>
      </c>
      <c r="K2212" s="1" t="s">
        <v>14</v>
      </c>
      <c r="L2212" s="1">
        <v>1</v>
      </c>
      <c r="M2212" s="1">
        <v>180</v>
      </c>
      <c r="N2212" s="1">
        <v>0</v>
      </c>
      <c r="O2212" s="1">
        <v>0</v>
      </c>
      <c r="P2212" s="1">
        <v>35</v>
      </c>
      <c r="Q2212" s="1">
        <v>215</v>
      </c>
      <c r="R2212" s="1" t="s">
        <v>26</v>
      </c>
      <c r="S2212" s="1" t="s">
        <v>4877</v>
      </c>
      <c r="T2212" s="1">
        <f>Table1[[#This Row],[Unit_Price]]*Table1[[#This Row],[Quantity]]</f>
        <v>180</v>
      </c>
      <c r="U2212" s="1">
        <f>(SUM(Table1[[#This Row],[Delivery_Fee]],Table1[[#This Row],[Gross_Sales]])-Table1[[#This Row],[Discount_Amount]])</f>
        <v>215</v>
      </c>
    </row>
    <row r="2213" spans="1:21" ht="20.399999999999999" customHeight="1" x14ac:dyDescent="0.3">
      <c r="A2213" s="1" t="s">
        <v>4878</v>
      </c>
      <c r="B2213" s="1" t="s">
        <v>6</v>
      </c>
      <c r="C2213" s="1" t="s">
        <v>30477</v>
      </c>
      <c r="D2213" s="1" t="s">
        <v>1616</v>
      </c>
      <c r="E2213" s="1" t="s">
        <v>30</v>
      </c>
      <c r="F2213" s="1" t="s">
        <v>31</v>
      </c>
      <c r="G2213" s="1" t="s">
        <v>32</v>
      </c>
      <c r="H2213" s="1" t="s">
        <v>40</v>
      </c>
      <c r="I2213" s="1" t="s">
        <v>41</v>
      </c>
      <c r="J2213" s="1" t="s">
        <v>13</v>
      </c>
      <c r="K2213" s="1" t="s">
        <v>25</v>
      </c>
      <c r="L2213" s="1">
        <v>1</v>
      </c>
      <c r="M2213" s="1">
        <v>170</v>
      </c>
      <c r="N2213" s="1">
        <v>10</v>
      </c>
      <c r="O2213" s="1">
        <v>17</v>
      </c>
      <c r="P2213" s="1">
        <v>25</v>
      </c>
      <c r="Q2213" s="1">
        <v>178</v>
      </c>
      <c r="R2213" s="1" t="s">
        <v>63</v>
      </c>
      <c r="S2213" s="1" t="s">
        <v>4879</v>
      </c>
      <c r="T2213" s="1">
        <f>Table1[[#This Row],[Unit_Price]]*Table1[[#This Row],[Quantity]]</f>
        <v>170</v>
      </c>
      <c r="U2213" s="1">
        <f>(SUM(Table1[[#This Row],[Delivery_Fee]],Table1[[#This Row],[Gross_Sales]])-Table1[[#This Row],[Discount_Amount]])</f>
        <v>178</v>
      </c>
    </row>
    <row r="2214" spans="1:21" ht="20.399999999999999" customHeight="1" x14ac:dyDescent="0.3">
      <c r="A2214" s="1" t="s">
        <v>4880</v>
      </c>
      <c r="B2214" s="1" t="s">
        <v>6</v>
      </c>
      <c r="C2214" s="1" t="s">
        <v>30477</v>
      </c>
      <c r="D2214" s="1" t="s">
        <v>482</v>
      </c>
      <c r="E2214" s="1" t="s">
        <v>19</v>
      </c>
      <c r="F2214" s="1" t="s">
        <v>124</v>
      </c>
      <c r="G2214" s="1" t="s">
        <v>125</v>
      </c>
      <c r="H2214" s="1" t="s">
        <v>33</v>
      </c>
      <c r="I2214" s="1" t="s">
        <v>34</v>
      </c>
      <c r="J2214" s="1" t="s">
        <v>35</v>
      </c>
      <c r="K2214" s="1" t="s">
        <v>25</v>
      </c>
      <c r="L2214" s="1">
        <v>2</v>
      </c>
      <c r="M2214" s="1">
        <v>240</v>
      </c>
      <c r="N2214" s="1">
        <v>5</v>
      </c>
      <c r="O2214" s="1">
        <v>24</v>
      </c>
      <c r="P2214" s="1">
        <v>40</v>
      </c>
      <c r="Q2214" s="1">
        <v>496</v>
      </c>
      <c r="R2214" s="1" t="s">
        <v>36</v>
      </c>
      <c r="S2214" s="1" t="s">
        <v>4881</v>
      </c>
      <c r="T2214" s="1">
        <f>Table1[[#This Row],[Unit_Price]]*Table1[[#This Row],[Quantity]]</f>
        <v>480</v>
      </c>
      <c r="U2214" s="1">
        <f>(SUM(Table1[[#This Row],[Delivery_Fee]],Table1[[#This Row],[Gross_Sales]])-Table1[[#This Row],[Discount_Amount]])</f>
        <v>496</v>
      </c>
    </row>
    <row r="2215" spans="1:21" ht="20.399999999999999" customHeight="1" x14ac:dyDescent="0.3">
      <c r="A2215" s="1" t="s">
        <v>4882</v>
      </c>
      <c r="B2215" s="1" t="s">
        <v>6</v>
      </c>
      <c r="C2215" s="1" t="s">
        <v>30477</v>
      </c>
      <c r="D2215" s="1" t="s">
        <v>1065</v>
      </c>
      <c r="E2215" s="1" t="s">
        <v>30</v>
      </c>
      <c r="F2215" s="1" t="s">
        <v>187</v>
      </c>
      <c r="G2215" s="1" t="s">
        <v>188</v>
      </c>
      <c r="H2215" s="1" t="s">
        <v>143</v>
      </c>
      <c r="I2215" s="1" t="s">
        <v>144</v>
      </c>
      <c r="J2215" s="1" t="s">
        <v>24</v>
      </c>
      <c r="K2215" s="1" t="s">
        <v>14</v>
      </c>
      <c r="L2215" s="1">
        <v>2</v>
      </c>
      <c r="M2215" s="1">
        <v>160</v>
      </c>
      <c r="N2215" s="1">
        <v>5</v>
      </c>
      <c r="O2215" s="1">
        <v>16</v>
      </c>
      <c r="P2215" s="1">
        <v>40</v>
      </c>
      <c r="Q2215" s="1">
        <v>344</v>
      </c>
      <c r="R2215" s="1" t="s">
        <v>26</v>
      </c>
      <c r="S2215" s="1" t="s">
        <v>4883</v>
      </c>
      <c r="T2215" s="1">
        <f>Table1[[#This Row],[Unit_Price]]*Table1[[#This Row],[Quantity]]</f>
        <v>320</v>
      </c>
      <c r="U2215" s="1">
        <f>(SUM(Table1[[#This Row],[Delivery_Fee]],Table1[[#This Row],[Gross_Sales]])-Table1[[#This Row],[Discount_Amount]])</f>
        <v>344</v>
      </c>
    </row>
    <row r="2216" spans="1:21" ht="20.399999999999999" customHeight="1" x14ac:dyDescent="0.3">
      <c r="A2216" s="1" t="s">
        <v>4884</v>
      </c>
      <c r="B2216" s="1" t="s">
        <v>6</v>
      </c>
      <c r="C2216" s="1" t="s">
        <v>30477</v>
      </c>
      <c r="D2216" s="1" t="s">
        <v>1499</v>
      </c>
      <c r="E2216" s="1" t="s">
        <v>8</v>
      </c>
      <c r="F2216" s="1" t="s">
        <v>187</v>
      </c>
      <c r="G2216" s="1" t="s">
        <v>188</v>
      </c>
      <c r="H2216" s="1" t="s">
        <v>11</v>
      </c>
      <c r="I2216" s="1" t="s">
        <v>12</v>
      </c>
      <c r="J2216" s="1" t="s">
        <v>13</v>
      </c>
      <c r="K2216" s="1" t="s">
        <v>14</v>
      </c>
      <c r="L2216" s="1">
        <v>2</v>
      </c>
      <c r="M2216" s="1">
        <v>140</v>
      </c>
      <c r="N2216" s="1">
        <v>15</v>
      </c>
      <c r="O2216" s="1">
        <v>42</v>
      </c>
      <c r="P2216" s="1">
        <v>40</v>
      </c>
      <c r="Q2216" s="1">
        <v>278</v>
      </c>
      <c r="R2216" s="1" t="s">
        <v>36</v>
      </c>
      <c r="S2216" s="1" t="s">
        <v>4885</v>
      </c>
      <c r="T2216" s="1">
        <f>Table1[[#This Row],[Unit_Price]]*Table1[[#This Row],[Quantity]]</f>
        <v>280</v>
      </c>
      <c r="U2216" s="1">
        <f>(SUM(Table1[[#This Row],[Delivery_Fee]],Table1[[#This Row],[Gross_Sales]])-Table1[[#This Row],[Discount_Amount]])</f>
        <v>278</v>
      </c>
    </row>
    <row r="2217" spans="1:21" ht="20.399999999999999" customHeight="1" x14ac:dyDescent="0.3">
      <c r="A2217" s="1" t="s">
        <v>4886</v>
      </c>
      <c r="B2217" s="1" t="s">
        <v>6</v>
      </c>
      <c r="C2217" s="1" t="s">
        <v>30477</v>
      </c>
      <c r="D2217" s="1" t="s">
        <v>1025</v>
      </c>
      <c r="E2217" s="1" t="s">
        <v>8</v>
      </c>
      <c r="F2217" s="1" t="s">
        <v>82</v>
      </c>
      <c r="G2217" s="1" t="s">
        <v>83</v>
      </c>
      <c r="H2217" s="1" t="s">
        <v>11</v>
      </c>
      <c r="I2217" s="1" t="s">
        <v>12</v>
      </c>
      <c r="J2217" s="1" t="s">
        <v>13</v>
      </c>
      <c r="K2217" s="1" t="s">
        <v>14</v>
      </c>
      <c r="L2217" s="1">
        <v>4</v>
      </c>
      <c r="M2217" s="1">
        <v>140</v>
      </c>
      <c r="N2217" s="1">
        <v>5</v>
      </c>
      <c r="O2217" s="1">
        <v>28</v>
      </c>
      <c r="P2217" s="1">
        <v>40</v>
      </c>
      <c r="Q2217" s="1">
        <v>572</v>
      </c>
      <c r="R2217" s="1" t="s">
        <v>42</v>
      </c>
      <c r="S2217" s="1" t="s">
        <v>4887</v>
      </c>
      <c r="T2217" s="1">
        <f>Table1[[#This Row],[Unit_Price]]*Table1[[#This Row],[Quantity]]</f>
        <v>560</v>
      </c>
      <c r="U2217" s="1">
        <f>(SUM(Table1[[#This Row],[Delivery_Fee]],Table1[[#This Row],[Gross_Sales]])-Table1[[#This Row],[Discount_Amount]])</f>
        <v>572</v>
      </c>
    </row>
    <row r="2218" spans="1:21" ht="20.399999999999999" customHeight="1" x14ac:dyDescent="0.3">
      <c r="A2218" s="1" t="s">
        <v>4888</v>
      </c>
      <c r="B2218" s="1" t="s">
        <v>6</v>
      </c>
      <c r="C2218" s="1" t="s">
        <v>30477</v>
      </c>
      <c r="D2218" s="1" t="s">
        <v>1006</v>
      </c>
      <c r="E2218" s="1" t="s">
        <v>19</v>
      </c>
      <c r="F2218" s="1" t="s">
        <v>141</v>
      </c>
      <c r="G2218" s="1" t="s">
        <v>142</v>
      </c>
      <c r="H2218" s="1" t="s">
        <v>11</v>
      </c>
      <c r="I2218" s="1" t="s">
        <v>12</v>
      </c>
      <c r="J2218" s="1" t="s">
        <v>13</v>
      </c>
      <c r="K2218" s="1" t="s">
        <v>14</v>
      </c>
      <c r="L2218" s="1">
        <v>4</v>
      </c>
      <c r="M2218" s="1">
        <v>140</v>
      </c>
      <c r="N2218" s="1">
        <v>20</v>
      </c>
      <c r="O2218" s="1">
        <v>112</v>
      </c>
      <c r="P2218" s="1">
        <v>30</v>
      </c>
      <c r="Q2218" s="1">
        <v>478</v>
      </c>
      <c r="R2218" s="1" t="s">
        <v>15</v>
      </c>
      <c r="S2218" s="1" t="s">
        <v>4889</v>
      </c>
      <c r="T2218" s="1">
        <f>Table1[[#This Row],[Unit_Price]]*Table1[[#This Row],[Quantity]]</f>
        <v>560</v>
      </c>
      <c r="U2218" s="1">
        <f>(SUM(Table1[[#This Row],[Delivery_Fee]],Table1[[#This Row],[Gross_Sales]])-Table1[[#This Row],[Discount_Amount]])</f>
        <v>478</v>
      </c>
    </row>
    <row r="2219" spans="1:21" ht="20.399999999999999" customHeight="1" x14ac:dyDescent="0.3">
      <c r="A2219" s="1" t="s">
        <v>4890</v>
      </c>
      <c r="B2219" s="1" t="s">
        <v>6</v>
      </c>
      <c r="C2219" s="1" t="s">
        <v>30477</v>
      </c>
      <c r="D2219" s="1" t="s">
        <v>792</v>
      </c>
      <c r="E2219" s="1" t="s">
        <v>8</v>
      </c>
      <c r="F2219" s="1" t="s">
        <v>9</v>
      </c>
      <c r="G2219" s="1" t="s">
        <v>10</v>
      </c>
      <c r="H2219" s="1" t="s">
        <v>111</v>
      </c>
      <c r="I2219" s="1" t="s">
        <v>112</v>
      </c>
      <c r="J2219" s="1" t="s">
        <v>13</v>
      </c>
      <c r="K2219" s="1" t="s">
        <v>25</v>
      </c>
      <c r="L2219" s="1">
        <v>4</v>
      </c>
      <c r="M2219" s="1">
        <v>280</v>
      </c>
      <c r="N2219" s="1">
        <v>10</v>
      </c>
      <c r="O2219" s="1">
        <v>112</v>
      </c>
      <c r="P2219" s="1">
        <v>40</v>
      </c>
      <c r="Q2219" s="1">
        <v>1048</v>
      </c>
      <c r="R2219" s="1" t="s">
        <v>36</v>
      </c>
      <c r="S2219" s="1" t="s">
        <v>4891</v>
      </c>
      <c r="T2219" s="1">
        <f>Table1[[#This Row],[Unit_Price]]*Table1[[#This Row],[Quantity]]</f>
        <v>1120</v>
      </c>
      <c r="U2219" s="1">
        <f>(SUM(Table1[[#This Row],[Delivery_Fee]],Table1[[#This Row],[Gross_Sales]])-Table1[[#This Row],[Discount_Amount]])</f>
        <v>1048</v>
      </c>
    </row>
    <row r="2220" spans="1:21" ht="20.399999999999999" customHeight="1" x14ac:dyDescent="0.3">
      <c r="A2220" s="1" t="s">
        <v>4892</v>
      </c>
      <c r="B2220" s="1" t="s">
        <v>6</v>
      </c>
      <c r="C2220" s="1" t="s">
        <v>30477</v>
      </c>
      <c r="D2220" s="1" t="s">
        <v>568</v>
      </c>
      <c r="E2220" s="1" t="s">
        <v>19</v>
      </c>
      <c r="F2220" s="1" t="s">
        <v>93</v>
      </c>
      <c r="G2220" s="1" t="s">
        <v>94</v>
      </c>
      <c r="H2220" s="1" t="s">
        <v>11</v>
      </c>
      <c r="I2220" s="1" t="s">
        <v>12</v>
      </c>
      <c r="J2220" s="1" t="s">
        <v>13</v>
      </c>
      <c r="K2220" s="1" t="s">
        <v>14</v>
      </c>
      <c r="L2220" s="1">
        <v>2</v>
      </c>
      <c r="M2220" s="1">
        <v>140</v>
      </c>
      <c r="N2220" s="1">
        <v>10</v>
      </c>
      <c r="O2220" s="1">
        <v>28</v>
      </c>
      <c r="P2220" s="1">
        <v>25</v>
      </c>
      <c r="Q2220" s="1">
        <v>277</v>
      </c>
      <c r="R2220" s="1" t="s">
        <v>15</v>
      </c>
      <c r="S2220" s="1" t="s">
        <v>4893</v>
      </c>
      <c r="T2220" s="1">
        <f>Table1[[#This Row],[Unit_Price]]*Table1[[#This Row],[Quantity]]</f>
        <v>280</v>
      </c>
      <c r="U2220" s="1">
        <f>(SUM(Table1[[#This Row],[Delivery_Fee]],Table1[[#This Row],[Gross_Sales]])-Table1[[#This Row],[Discount_Amount]])</f>
        <v>277</v>
      </c>
    </row>
    <row r="2221" spans="1:21" ht="20.399999999999999" customHeight="1" x14ac:dyDescent="0.3">
      <c r="A2221" s="1" t="s">
        <v>4894</v>
      </c>
      <c r="B2221" s="1" t="s">
        <v>6</v>
      </c>
      <c r="C2221" s="1" t="s">
        <v>30477</v>
      </c>
      <c r="D2221" s="1" t="s">
        <v>387</v>
      </c>
      <c r="E2221" s="1" t="s">
        <v>19</v>
      </c>
      <c r="F2221" s="1" t="s">
        <v>129</v>
      </c>
      <c r="G2221" s="1" t="s">
        <v>130</v>
      </c>
      <c r="H2221" s="1" t="s">
        <v>48</v>
      </c>
      <c r="I2221" s="1" t="s">
        <v>49</v>
      </c>
      <c r="J2221" s="1" t="s">
        <v>13</v>
      </c>
      <c r="K2221" s="1" t="s">
        <v>14</v>
      </c>
      <c r="L2221" s="1">
        <v>2</v>
      </c>
      <c r="M2221" s="1">
        <v>220</v>
      </c>
      <c r="N2221" s="1">
        <v>5</v>
      </c>
      <c r="O2221" s="1">
        <v>22</v>
      </c>
      <c r="P2221" s="1">
        <v>20</v>
      </c>
      <c r="Q2221" s="1">
        <v>438</v>
      </c>
      <c r="R2221" s="1" t="s">
        <v>15</v>
      </c>
      <c r="S2221" s="1" t="s">
        <v>4895</v>
      </c>
      <c r="T2221" s="1">
        <f>Table1[[#This Row],[Unit_Price]]*Table1[[#This Row],[Quantity]]</f>
        <v>440</v>
      </c>
      <c r="U2221" s="1">
        <f>(SUM(Table1[[#This Row],[Delivery_Fee]],Table1[[#This Row],[Gross_Sales]])-Table1[[#This Row],[Discount_Amount]])</f>
        <v>438</v>
      </c>
    </row>
    <row r="2222" spans="1:21" ht="20.399999999999999" customHeight="1" x14ac:dyDescent="0.3">
      <c r="A2222" s="1" t="s">
        <v>4896</v>
      </c>
      <c r="B2222" s="1" t="s">
        <v>6</v>
      </c>
      <c r="C2222" s="1" t="s">
        <v>30477</v>
      </c>
      <c r="D2222" s="1" t="s">
        <v>203</v>
      </c>
      <c r="E2222" s="1" t="s">
        <v>19</v>
      </c>
      <c r="F2222" s="1" t="s">
        <v>151</v>
      </c>
      <c r="G2222" s="1" t="s">
        <v>152</v>
      </c>
      <c r="H2222" s="1" t="s">
        <v>48</v>
      </c>
      <c r="I2222" s="1" t="s">
        <v>49</v>
      </c>
      <c r="J2222" s="1" t="s">
        <v>13</v>
      </c>
      <c r="K2222" s="1" t="s">
        <v>14</v>
      </c>
      <c r="L2222" s="1">
        <v>4</v>
      </c>
      <c r="M2222" s="1">
        <v>220</v>
      </c>
      <c r="N2222" s="1">
        <v>5</v>
      </c>
      <c r="O2222" s="1">
        <v>44</v>
      </c>
      <c r="P2222" s="1">
        <v>25</v>
      </c>
      <c r="Q2222" s="1">
        <v>861</v>
      </c>
      <c r="R2222" s="1" t="s">
        <v>36</v>
      </c>
      <c r="S2222" s="1" t="s">
        <v>4897</v>
      </c>
      <c r="T2222" s="1">
        <f>Table1[[#This Row],[Unit_Price]]*Table1[[#This Row],[Quantity]]</f>
        <v>880</v>
      </c>
      <c r="U2222" s="1">
        <f>(SUM(Table1[[#This Row],[Delivery_Fee]],Table1[[#This Row],[Gross_Sales]])-Table1[[#This Row],[Discount_Amount]])</f>
        <v>861</v>
      </c>
    </row>
    <row r="2223" spans="1:21" ht="20.399999999999999" customHeight="1" x14ac:dyDescent="0.3">
      <c r="A2223" s="1" t="s">
        <v>4898</v>
      </c>
      <c r="B2223" s="1" t="s">
        <v>6</v>
      </c>
      <c r="C2223" s="1" t="s">
        <v>30477</v>
      </c>
      <c r="D2223" s="1" t="s">
        <v>218</v>
      </c>
      <c r="E2223" s="1" t="s">
        <v>19</v>
      </c>
      <c r="F2223" s="1" t="s">
        <v>129</v>
      </c>
      <c r="G2223" s="1" t="s">
        <v>130</v>
      </c>
      <c r="H2223" s="1" t="s">
        <v>48</v>
      </c>
      <c r="I2223" s="1" t="s">
        <v>49</v>
      </c>
      <c r="J2223" s="1" t="s">
        <v>13</v>
      </c>
      <c r="K2223" s="1" t="s">
        <v>14</v>
      </c>
      <c r="L2223" s="1">
        <v>2</v>
      </c>
      <c r="M2223" s="1">
        <v>220</v>
      </c>
      <c r="N2223" s="1">
        <v>0</v>
      </c>
      <c r="O2223" s="1">
        <v>0</v>
      </c>
      <c r="P2223" s="1">
        <v>20</v>
      </c>
      <c r="Q2223" s="1">
        <v>460</v>
      </c>
      <c r="R2223" s="1" t="s">
        <v>36</v>
      </c>
      <c r="S2223" s="1" t="s">
        <v>4899</v>
      </c>
      <c r="T2223" s="1">
        <f>Table1[[#This Row],[Unit_Price]]*Table1[[#This Row],[Quantity]]</f>
        <v>440</v>
      </c>
      <c r="U2223" s="1">
        <f>(SUM(Table1[[#This Row],[Delivery_Fee]],Table1[[#This Row],[Gross_Sales]])-Table1[[#This Row],[Discount_Amount]])</f>
        <v>460</v>
      </c>
    </row>
    <row r="2224" spans="1:21" ht="20.399999999999999" customHeight="1" x14ac:dyDescent="0.3">
      <c r="A2224" s="1" t="s">
        <v>4900</v>
      </c>
      <c r="B2224" s="1" t="s">
        <v>6</v>
      </c>
      <c r="C2224" s="1" t="s">
        <v>30477</v>
      </c>
      <c r="D2224" s="1" t="s">
        <v>349</v>
      </c>
      <c r="E2224" s="1" t="s">
        <v>30</v>
      </c>
      <c r="F2224" s="1" t="s">
        <v>136</v>
      </c>
      <c r="G2224" s="1" t="s">
        <v>137</v>
      </c>
      <c r="H2224" s="1" t="s">
        <v>288</v>
      </c>
      <c r="I2224" s="1" t="s">
        <v>289</v>
      </c>
      <c r="J2224" s="1" t="s">
        <v>86</v>
      </c>
      <c r="K2224" s="1" t="s">
        <v>14</v>
      </c>
      <c r="L2224" s="1">
        <v>2</v>
      </c>
      <c r="M2224" s="1">
        <v>80</v>
      </c>
      <c r="N2224" s="1">
        <v>5</v>
      </c>
      <c r="O2224" s="1">
        <v>8</v>
      </c>
      <c r="P2224" s="1">
        <v>20</v>
      </c>
      <c r="Q2224" s="1">
        <v>172</v>
      </c>
      <c r="R2224" s="1" t="s">
        <v>42</v>
      </c>
      <c r="S2224" s="1" t="s">
        <v>4901</v>
      </c>
      <c r="T2224" s="1">
        <f>Table1[[#This Row],[Unit_Price]]*Table1[[#This Row],[Quantity]]</f>
        <v>160</v>
      </c>
      <c r="U2224" s="1">
        <f>(SUM(Table1[[#This Row],[Delivery_Fee]],Table1[[#This Row],[Gross_Sales]])-Table1[[#This Row],[Discount_Amount]])</f>
        <v>172</v>
      </c>
    </row>
    <row r="2225" spans="1:21" ht="20.399999999999999" customHeight="1" x14ac:dyDescent="0.3">
      <c r="A2225" s="1" t="s">
        <v>4902</v>
      </c>
      <c r="B2225" s="1" t="s">
        <v>6</v>
      </c>
      <c r="C2225" s="1" t="s">
        <v>30477</v>
      </c>
      <c r="D2225" s="1" t="s">
        <v>766</v>
      </c>
      <c r="E2225" s="1" t="s">
        <v>67</v>
      </c>
      <c r="F2225" s="1" t="s">
        <v>82</v>
      </c>
      <c r="G2225" s="1" t="s">
        <v>83</v>
      </c>
      <c r="H2225" s="1" t="s">
        <v>48</v>
      </c>
      <c r="I2225" s="1" t="s">
        <v>49</v>
      </c>
      <c r="J2225" s="1" t="s">
        <v>13</v>
      </c>
      <c r="K2225" s="1" t="s">
        <v>14</v>
      </c>
      <c r="L2225" s="1">
        <v>3</v>
      </c>
      <c r="M2225" s="1">
        <v>220</v>
      </c>
      <c r="N2225" s="1">
        <v>15</v>
      </c>
      <c r="O2225" s="1">
        <v>99</v>
      </c>
      <c r="P2225" s="1">
        <v>25</v>
      </c>
      <c r="Q2225" s="1">
        <v>586</v>
      </c>
      <c r="R2225" s="1" t="s">
        <v>15</v>
      </c>
      <c r="S2225" s="1" t="s">
        <v>4903</v>
      </c>
      <c r="T2225" s="1">
        <f>Table1[[#This Row],[Unit_Price]]*Table1[[#This Row],[Quantity]]</f>
        <v>660</v>
      </c>
      <c r="U2225" s="1">
        <f>(SUM(Table1[[#This Row],[Delivery_Fee]],Table1[[#This Row],[Gross_Sales]])-Table1[[#This Row],[Discount_Amount]])</f>
        <v>586</v>
      </c>
    </row>
    <row r="2226" spans="1:21" ht="20.399999999999999" customHeight="1" x14ac:dyDescent="0.3">
      <c r="A2226" s="1" t="s">
        <v>4904</v>
      </c>
      <c r="B2226" s="1" t="s">
        <v>6</v>
      </c>
      <c r="C2226" s="1" t="s">
        <v>30477</v>
      </c>
      <c r="D2226" s="1" t="s">
        <v>102</v>
      </c>
      <c r="E2226" s="1" t="s">
        <v>30</v>
      </c>
      <c r="F2226" s="1" t="s">
        <v>339</v>
      </c>
      <c r="G2226" s="1" t="s">
        <v>340</v>
      </c>
      <c r="H2226" s="1" t="s">
        <v>33</v>
      </c>
      <c r="I2226" s="1" t="s">
        <v>34</v>
      </c>
      <c r="J2226" s="1" t="s">
        <v>35</v>
      </c>
      <c r="K2226" s="1" t="s">
        <v>25</v>
      </c>
      <c r="L2226" s="1">
        <v>2</v>
      </c>
      <c r="M2226" s="1">
        <v>240</v>
      </c>
      <c r="N2226" s="1">
        <v>5</v>
      </c>
      <c r="O2226" s="1">
        <v>24</v>
      </c>
      <c r="P2226" s="1">
        <v>35</v>
      </c>
      <c r="Q2226" s="1">
        <v>491</v>
      </c>
      <c r="R2226" s="1" t="s">
        <v>42</v>
      </c>
      <c r="S2226" s="1" t="s">
        <v>4905</v>
      </c>
      <c r="T2226" s="1">
        <f>Table1[[#This Row],[Unit_Price]]*Table1[[#This Row],[Quantity]]</f>
        <v>480</v>
      </c>
      <c r="U2226" s="1">
        <f>(SUM(Table1[[#This Row],[Delivery_Fee]],Table1[[#This Row],[Gross_Sales]])-Table1[[#This Row],[Discount_Amount]])</f>
        <v>491</v>
      </c>
    </row>
    <row r="2227" spans="1:21" ht="20.399999999999999" customHeight="1" x14ac:dyDescent="0.3">
      <c r="A2227" s="1" t="s">
        <v>4906</v>
      </c>
      <c r="B2227" s="1" t="s">
        <v>6</v>
      </c>
      <c r="C2227" s="1" t="s">
        <v>30477</v>
      </c>
      <c r="D2227" s="1" t="s">
        <v>221</v>
      </c>
      <c r="E2227" s="1" t="s">
        <v>8</v>
      </c>
      <c r="F2227" s="1" t="s">
        <v>82</v>
      </c>
      <c r="G2227" s="1" t="s">
        <v>83</v>
      </c>
      <c r="H2227" s="1" t="s">
        <v>116</v>
      </c>
      <c r="I2227" s="1" t="s">
        <v>117</v>
      </c>
      <c r="J2227" s="1" t="s">
        <v>35</v>
      </c>
      <c r="K2227" s="1" t="s">
        <v>14</v>
      </c>
      <c r="L2227" s="1">
        <v>1</v>
      </c>
      <c r="M2227" s="1">
        <v>210</v>
      </c>
      <c r="N2227" s="1">
        <v>15</v>
      </c>
      <c r="O2227" s="1">
        <v>31.5</v>
      </c>
      <c r="P2227" s="1">
        <v>35</v>
      </c>
      <c r="Q2227" s="1">
        <v>213.5</v>
      </c>
      <c r="R2227" s="1" t="s">
        <v>36</v>
      </c>
      <c r="S2227" s="1" t="s">
        <v>4907</v>
      </c>
      <c r="T2227" s="1">
        <f>Table1[[#This Row],[Unit_Price]]*Table1[[#This Row],[Quantity]]</f>
        <v>210</v>
      </c>
      <c r="U2227" s="1">
        <f>(SUM(Table1[[#This Row],[Delivery_Fee]],Table1[[#This Row],[Gross_Sales]])-Table1[[#This Row],[Discount_Amount]])</f>
        <v>213.5</v>
      </c>
    </row>
    <row r="2228" spans="1:21" ht="20.399999999999999" customHeight="1" x14ac:dyDescent="0.3">
      <c r="A2228" s="1" t="s">
        <v>4908</v>
      </c>
      <c r="B2228" s="1" t="s">
        <v>6</v>
      </c>
      <c r="C2228" s="1" t="s">
        <v>30477</v>
      </c>
      <c r="D2228" s="1" t="s">
        <v>591</v>
      </c>
      <c r="E2228" s="1" t="s">
        <v>30</v>
      </c>
      <c r="F2228" s="1" t="s">
        <v>151</v>
      </c>
      <c r="G2228" s="1" t="s">
        <v>152</v>
      </c>
      <c r="H2228" s="1" t="s">
        <v>40</v>
      </c>
      <c r="I2228" s="1" t="s">
        <v>41</v>
      </c>
      <c r="J2228" s="1" t="s">
        <v>13</v>
      </c>
      <c r="K2228" s="1" t="s">
        <v>25</v>
      </c>
      <c r="L2228" s="1">
        <v>3</v>
      </c>
      <c r="M2228" s="1">
        <v>170</v>
      </c>
      <c r="N2228" s="1">
        <v>5</v>
      </c>
      <c r="O2228" s="1">
        <v>25.5</v>
      </c>
      <c r="P2228" s="1">
        <v>35</v>
      </c>
      <c r="Q2228" s="1">
        <v>519.5</v>
      </c>
      <c r="R2228" s="1" t="s">
        <v>42</v>
      </c>
      <c r="S2228" s="1" t="s">
        <v>4909</v>
      </c>
      <c r="T2228" s="1">
        <f>Table1[[#This Row],[Unit_Price]]*Table1[[#This Row],[Quantity]]</f>
        <v>510</v>
      </c>
      <c r="U2228" s="1">
        <f>(SUM(Table1[[#This Row],[Delivery_Fee]],Table1[[#This Row],[Gross_Sales]])-Table1[[#This Row],[Discount_Amount]])</f>
        <v>519.5</v>
      </c>
    </row>
    <row r="2229" spans="1:21" ht="20.399999999999999" customHeight="1" x14ac:dyDescent="0.3">
      <c r="A2229" s="1" t="s">
        <v>4910</v>
      </c>
      <c r="B2229" s="1" t="s">
        <v>6</v>
      </c>
      <c r="C2229" s="1" t="s">
        <v>30477</v>
      </c>
      <c r="D2229" s="1" t="s">
        <v>1413</v>
      </c>
      <c r="E2229" s="1" t="s">
        <v>19</v>
      </c>
      <c r="F2229" s="1" t="s">
        <v>141</v>
      </c>
      <c r="G2229" s="1" t="s">
        <v>142</v>
      </c>
      <c r="H2229" s="1" t="s">
        <v>116</v>
      </c>
      <c r="I2229" s="1" t="s">
        <v>117</v>
      </c>
      <c r="J2229" s="1" t="s">
        <v>35</v>
      </c>
      <c r="K2229" s="1" t="s">
        <v>14</v>
      </c>
      <c r="L2229" s="1">
        <v>2</v>
      </c>
      <c r="M2229" s="1">
        <v>210</v>
      </c>
      <c r="N2229" s="1">
        <v>15</v>
      </c>
      <c r="O2229" s="1">
        <v>63</v>
      </c>
      <c r="P2229" s="1">
        <v>20</v>
      </c>
      <c r="Q2229" s="1">
        <v>377</v>
      </c>
      <c r="R2229" s="1" t="s">
        <v>63</v>
      </c>
      <c r="S2229" s="1" t="s">
        <v>4911</v>
      </c>
      <c r="T2229" s="1">
        <f>Table1[[#This Row],[Unit_Price]]*Table1[[#This Row],[Quantity]]</f>
        <v>420</v>
      </c>
      <c r="U2229" s="1">
        <f>(SUM(Table1[[#This Row],[Delivery_Fee]],Table1[[#This Row],[Gross_Sales]])-Table1[[#This Row],[Discount_Amount]])</f>
        <v>377</v>
      </c>
    </row>
    <row r="2230" spans="1:21" ht="20.399999999999999" customHeight="1" x14ac:dyDescent="0.3">
      <c r="A2230" s="1" t="s">
        <v>4912</v>
      </c>
      <c r="B2230" s="1" t="s">
        <v>6</v>
      </c>
      <c r="C2230" s="1" t="s">
        <v>30477</v>
      </c>
      <c r="D2230" s="1" t="s">
        <v>1234</v>
      </c>
      <c r="E2230" s="1" t="s">
        <v>30</v>
      </c>
      <c r="F2230" s="1" t="s">
        <v>109</v>
      </c>
      <c r="G2230" s="1" t="s">
        <v>110</v>
      </c>
      <c r="H2230" s="1" t="s">
        <v>33</v>
      </c>
      <c r="I2230" s="1" t="s">
        <v>34</v>
      </c>
      <c r="J2230" s="1" t="s">
        <v>35</v>
      </c>
      <c r="K2230" s="1" t="s">
        <v>25</v>
      </c>
      <c r="L2230" s="1">
        <v>3</v>
      </c>
      <c r="M2230" s="1">
        <v>240</v>
      </c>
      <c r="N2230" s="1">
        <v>5</v>
      </c>
      <c r="O2230" s="1">
        <v>36</v>
      </c>
      <c r="P2230" s="1">
        <v>35</v>
      </c>
      <c r="Q2230" s="1">
        <v>719</v>
      </c>
      <c r="R2230" s="1" t="s">
        <v>42</v>
      </c>
      <c r="S2230" s="1" t="s">
        <v>4913</v>
      </c>
      <c r="T2230" s="1">
        <f>Table1[[#This Row],[Unit_Price]]*Table1[[#This Row],[Quantity]]</f>
        <v>720</v>
      </c>
      <c r="U2230" s="1">
        <f>(SUM(Table1[[#This Row],[Delivery_Fee]],Table1[[#This Row],[Gross_Sales]])-Table1[[#This Row],[Discount_Amount]])</f>
        <v>719</v>
      </c>
    </row>
    <row r="2231" spans="1:21" ht="20.399999999999999" customHeight="1" x14ac:dyDescent="0.3">
      <c r="A2231" s="1" t="s">
        <v>4914</v>
      </c>
      <c r="B2231" s="1" t="s">
        <v>6</v>
      </c>
      <c r="C2231" s="1" t="s">
        <v>30477</v>
      </c>
      <c r="D2231" s="1" t="s">
        <v>2572</v>
      </c>
      <c r="E2231" s="1" t="s">
        <v>30</v>
      </c>
      <c r="F2231" s="1" t="s">
        <v>75</v>
      </c>
      <c r="G2231" s="1" t="s">
        <v>76</v>
      </c>
      <c r="H2231" s="1" t="s">
        <v>116</v>
      </c>
      <c r="I2231" s="1" t="s">
        <v>117</v>
      </c>
      <c r="J2231" s="1" t="s">
        <v>35</v>
      </c>
      <c r="K2231" s="1" t="s">
        <v>14</v>
      </c>
      <c r="L2231" s="1">
        <v>2</v>
      </c>
      <c r="M2231" s="1">
        <v>210</v>
      </c>
      <c r="N2231" s="1">
        <v>15</v>
      </c>
      <c r="O2231" s="1">
        <v>63</v>
      </c>
      <c r="P2231" s="1">
        <v>25</v>
      </c>
      <c r="Q2231" s="1">
        <v>382</v>
      </c>
      <c r="R2231" s="1" t="s">
        <v>15</v>
      </c>
      <c r="S2231" s="1" t="s">
        <v>4915</v>
      </c>
      <c r="T2231" s="1">
        <f>Table1[[#This Row],[Unit_Price]]*Table1[[#This Row],[Quantity]]</f>
        <v>420</v>
      </c>
      <c r="U2231" s="1">
        <f>(SUM(Table1[[#This Row],[Delivery_Fee]],Table1[[#This Row],[Gross_Sales]])-Table1[[#This Row],[Discount_Amount]])</f>
        <v>382</v>
      </c>
    </row>
    <row r="2232" spans="1:21" ht="20.399999999999999" customHeight="1" x14ac:dyDescent="0.3">
      <c r="A2232" s="1" t="s">
        <v>4916</v>
      </c>
      <c r="B2232" s="1" t="s">
        <v>6</v>
      </c>
      <c r="C2232" s="1" t="s">
        <v>30477</v>
      </c>
      <c r="D2232" s="1" t="s">
        <v>439</v>
      </c>
      <c r="E2232" s="1" t="s">
        <v>67</v>
      </c>
      <c r="F2232" s="1" t="s">
        <v>187</v>
      </c>
      <c r="G2232" s="1" t="s">
        <v>188</v>
      </c>
      <c r="H2232" s="1" t="s">
        <v>48</v>
      </c>
      <c r="I2232" s="1" t="s">
        <v>49</v>
      </c>
      <c r="J2232" s="1" t="s">
        <v>13</v>
      </c>
      <c r="K2232" s="1" t="s">
        <v>14</v>
      </c>
      <c r="L2232" s="1">
        <v>4</v>
      </c>
      <c r="M2232" s="1">
        <v>220</v>
      </c>
      <c r="N2232" s="1">
        <v>15</v>
      </c>
      <c r="O2232" s="1">
        <v>132</v>
      </c>
      <c r="P2232" s="1">
        <v>25</v>
      </c>
      <c r="Q2232" s="1">
        <v>773</v>
      </c>
      <c r="R2232" s="1" t="s">
        <v>63</v>
      </c>
      <c r="S2232" s="1" t="s">
        <v>4917</v>
      </c>
      <c r="T2232" s="1">
        <f>Table1[[#This Row],[Unit_Price]]*Table1[[#This Row],[Quantity]]</f>
        <v>880</v>
      </c>
      <c r="U2232" s="1">
        <f>(SUM(Table1[[#This Row],[Delivery_Fee]],Table1[[#This Row],[Gross_Sales]])-Table1[[#This Row],[Discount_Amount]])</f>
        <v>773</v>
      </c>
    </row>
    <row r="2233" spans="1:21" ht="20.399999999999999" customHeight="1" x14ac:dyDescent="0.3">
      <c r="A2233" s="1" t="s">
        <v>4918</v>
      </c>
      <c r="B2233" s="1" t="s">
        <v>6</v>
      </c>
      <c r="C2233" s="1" t="s">
        <v>30477</v>
      </c>
      <c r="D2233" s="1" t="s">
        <v>115</v>
      </c>
      <c r="E2233" s="1" t="s">
        <v>67</v>
      </c>
      <c r="F2233" s="1" t="s">
        <v>141</v>
      </c>
      <c r="G2233" s="1" t="s">
        <v>142</v>
      </c>
      <c r="H2233" s="1" t="s">
        <v>116</v>
      </c>
      <c r="I2233" s="1" t="s">
        <v>117</v>
      </c>
      <c r="J2233" s="1" t="s">
        <v>35</v>
      </c>
      <c r="K2233" s="1" t="s">
        <v>14</v>
      </c>
      <c r="L2233" s="1">
        <v>3</v>
      </c>
      <c r="M2233" s="1">
        <v>210</v>
      </c>
      <c r="N2233" s="1">
        <v>20</v>
      </c>
      <c r="O2233" s="1">
        <v>126</v>
      </c>
      <c r="P2233" s="1">
        <v>30</v>
      </c>
      <c r="Q2233" s="1">
        <v>534</v>
      </c>
      <c r="R2233" s="1" t="s">
        <v>36</v>
      </c>
      <c r="S2233" s="1" t="s">
        <v>4919</v>
      </c>
      <c r="T2233" s="1">
        <f>Table1[[#This Row],[Unit_Price]]*Table1[[#This Row],[Quantity]]</f>
        <v>630</v>
      </c>
      <c r="U2233" s="1">
        <f>(SUM(Table1[[#This Row],[Delivery_Fee]],Table1[[#This Row],[Gross_Sales]])-Table1[[#This Row],[Discount_Amount]])</f>
        <v>534</v>
      </c>
    </row>
    <row r="2234" spans="1:21" ht="20.399999999999999" customHeight="1" x14ac:dyDescent="0.3">
      <c r="A2234" s="1" t="s">
        <v>4920</v>
      </c>
      <c r="B2234" s="1" t="s">
        <v>6</v>
      </c>
      <c r="C2234" s="1" t="s">
        <v>30477</v>
      </c>
      <c r="D2234" s="1" t="s">
        <v>1202</v>
      </c>
      <c r="E2234" s="1" t="s">
        <v>67</v>
      </c>
      <c r="F2234" s="1" t="s">
        <v>68</v>
      </c>
      <c r="G2234" s="1" t="s">
        <v>69</v>
      </c>
      <c r="H2234" s="1" t="s">
        <v>111</v>
      </c>
      <c r="I2234" s="1" t="s">
        <v>112</v>
      </c>
      <c r="J2234" s="1" t="s">
        <v>13</v>
      </c>
      <c r="K2234" s="1" t="s">
        <v>25</v>
      </c>
      <c r="L2234" s="1">
        <v>4</v>
      </c>
      <c r="M2234" s="1">
        <v>280</v>
      </c>
      <c r="N2234" s="1">
        <v>0</v>
      </c>
      <c r="O2234" s="1">
        <v>0</v>
      </c>
      <c r="P2234" s="1">
        <v>20</v>
      </c>
      <c r="Q2234" s="1">
        <v>1140</v>
      </c>
      <c r="R2234" s="1" t="s">
        <v>36</v>
      </c>
      <c r="S2234" s="1" t="s">
        <v>4921</v>
      </c>
      <c r="T2234" s="1">
        <f>Table1[[#This Row],[Unit_Price]]*Table1[[#This Row],[Quantity]]</f>
        <v>1120</v>
      </c>
      <c r="U2234" s="1">
        <f>(SUM(Table1[[#This Row],[Delivery_Fee]],Table1[[#This Row],[Gross_Sales]])-Table1[[#This Row],[Discount_Amount]])</f>
        <v>1140</v>
      </c>
    </row>
    <row r="2235" spans="1:21" ht="20.399999999999999" customHeight="1" x14ac:dyDescent="0.3">
      <c r="A2235" s="1" t="s">
        <v>4922</v>
      </c>
      <c r="B2235" s="1" t="s">
        <v>6</v>
      </c>
      <c r="C2235" s="1" t="s">
        <v>30477</v>
      </c>
      <c r="D2235" s="1" t="s">
        <v>2121</v>
      </c>
      <c r="E2235" s="1" t="s">
        <v>19</v>
      </c>
      <c r="F2235" s="1" t="s">
        <v>124</v>
      </c>
      <c r="G2235" s="1" t="s">
        <v>125</v>
      </c>
      <c r="H2235" s="1" t="s">
        <v>116</v>
      </c>
      <c r="I2235" s="1" t="s">
        <v>117</v>
      </c>
      <c r="J2235" s="1" t="s">
        <v>35</v>
      </c>
      <c r="K2235" s="1" t="s">
        <v>14</v>
      </c>
      <c r="L2235" s="1">
        <v>2</v>
      </c>
      <c r="M2235" s="1">
        <v>210</v>
      </c>
      <c r="N2235" s="1">
        <v>20</v>
      </c>
      <c r="O2235" s="1">
        <v>84</v>
      </c>
      <c r="P2235" s="1">
        <v>40</v>
      </c>
      <c r="Q2235" s="1">
        <v>376</v>
      </c>
      <c r="R2235" s="1" t="s">
        <v>63</v>
      </c>
      <c r="S2235" s="1" t="s">
        <v>4923</v>
      </c>
      <c r="T2235" s="1">
        <f>Table1[[#This Row],[Unit_Price]]*Table1[[#This Row],[Quantity]]</f>
        <v>420</v>
      </c>
      <c r="U2235" s="1">
        <f>(SUM(Table1[[#This Row],[Delivery_Fee]],Table1[[#This Row],[Gross_Sales]])-Table1[[#This Row],[Discount_Amount]])</f>
        <v>376</v>
      </c>
    </row>
    <row r="2236" spans="1:21" ht="20.399999999999999" customHeight="1" x14ac:dyDescent="0.3">
      <c r="A2236" s="1" t="s">
        <v>4924</v>
      </c>
      <c r="B2236" s="1" t="s">
        <v>6</v>
      </c>
      <c r="C2236" s="1" t="s">
        <v>30477</v>
      </c>
      <c r="D2236" s="1" t="s">
        <v>506</v>
      </c>
      <c r="E2236" s="1" t="s">
        <v>19</v>
      </c>
      <c r="F2236" s="1" t="s">
        <v>98</v>
      </c>
      <c r="G2236" s="1" t="s">
        <v>99</v>
      </c>
      <c r="H2236" s="1" t="s">
        <v>40</v>
      </c>
      <c r="I2236" s="1" t="s">
        <v>41</v>
      </c>
      <c r="J2236" s="1" t="s">
        <v>13</v>
      </c>
      <c r="K2236" s="1" t="s">
        <v>25</v>
      </c>
      <c r="L2236" s="1">
        <v>1</v>
      </c>
      <c r="M2236" s="1">
        <v>170</v>
      </c>
      <c r="N2236" s="1">
        <v>5</v>
      </c>
      <c r="O2236" s="1">
        <v>8.5</v>
      </c>
      <c r="P2236" s="1">
        <v>20</v>
      </c>
      <c r="Q2236" s="1">
        <v>181.5</v>
      </c>
      <c r="R2236" s="1" t="s">
        <v>63</v>
      </c>
      <c r="S2236" s="1" t="s">
        <v>4925</v>
      </c>
      <c r="T2236" s="1">
        <f>Table1[[#This Row],[Unit_Price]]*Table1[[#This Row],[Quantity]]</f>
        <v>170</v>
      </c>
      <c r="U2236" s="1">
        <f>(SUM(Table1[[#This Row],[Delivery_Fee]],Table1[[#This Row],[Gross_Sales]])-Table1[[#This Row],[Discount_Amount]])</f>
        <v>181.5</v>
      </c>
    </row>
    <row r="2237" spans="1:21" ht="20.399999999999999" customHeight="1" x14ac:dyDescent="0.3">
      <c r="A2237" s="1" t="s">
        <v>4926</v>
      </c>
      <c r="B2237" s="1" t="s">
        <v>6</v>
      </c>
      <c r="C2237" s="1" t="s">
        <v>30477</v>
      </c>
      <c r="D2237" s="1" t="s">
        <v>315</v>
      </c>
      <c r="E2237" s="1" t="s">
        <v>67</v>
      </c>
      <c r="F2237" s="1" t="s">
        <v>82</v>
      </c>
      <c r="G2237" s="1" t="s">
        <v>83</v>
      </c>
      <c r="H2237" s="1" t="s">
        <v>131</v>
      </c>
      <c r="I2237" s="1" t="s">
        <v>132</v>
      </c>
      <c r="J2237" s="1" t="s">
        <v>57</v>
      </c>
      <c r="K2237" s="1" t="s">
        <v>25</v>
      </c>
      <c r="L2237" s="1">
        <v>4</v>
      </c>
      <c r="M2237" s="1">
        <v>220</v>
      </c>
      <c r="N2237" s="1">
        <v>5</v>
      </c>
      <c r="O2237" s="1">
        <v>44</v>
      </c>
      <c r="P2237" s="1">
        <v>25</v>
      </c>
      <c r="Q2237" s="1">
        <v>861</v>
      </c>
      <c r="R2237" s="1" t="s">
        <v>42</v>
      </c>
      <c r="S2237" s="1" t="s">
        <v>4927</v>
      </c>
      <c r="T2237" s="1">
        <f>Table1[[#This Row],[Unit_Price]]*Table1[[#This Row],[Quantity]]</f>
        <v>880</v>
      </c>
      <c r="U2237" s="1">
        <f>(SUM(Table1[[#This Row],[Delivery_Fee]],Table1[[#This Row],[Gross_Sales]])-Table1[[#This Row],[Discount_Amount]])</f>
        <v>861</v>
      </c>
    </row>
    <row r="2238" spans="1:21" ht="20.399999999999999" customHeight="1" x14ac:dyDescent="0.3">
      <c r="A2238" s="1" t="s">
        <v>4928</v>
      </c>
      <c r="B2238" s="1" t="s">
        <v>6</v>
      </c>
      <c r="C2238" s="1" t="s">
        <v>30477</v>
      </c>
      <c r="D2238" s="1" t="s">
        <v>74</v>
      </c>
      <c r="E2238" s="1" t="s">
        <v>67</v>
      </c>
      <c r="F2238" s="1" t="s">
        <v>82</v>
      </c>
      <c r="G2238" s="1" t="s">
        <v>83</v>
      </c>
      <c r="H2238" s="1" t="s">
        <v>111</v>
      </c>
      <c r="I2238" s="1" t="s">
        <v>112</v>
      </c>
      <c r="J2238" s="1" t="s">
        <v>13</v>
      </c>
      <c r="K2238" s="1" t="s">
        <v>25</v>
      </c>
      <c r="L2238" s="1">
        <v>3</v>
      </c>
      <c r="M2238" s="1">
        <v>280</v>
      </c>
      <c r="N2238" s="1">
        <v>20</v>
      </c>
      <c r="O2238" s="1">
        <v>168</v>
      </c>
      <c r="P2238" s="1">
        <v>25</v>
      </c>
      <c r="Q2238" s="1">
        <v>697</v>
      </c>
      <c r="R2238" s="1" t="s">
        <v>26</v>
      </c>
      <c r="S2238" s="1" t="s">
        <v>4929</v>
      </c>
      <c r="T2238" s="1">
        <f>Table1[[#This Row],[Unit_Price]]*Table1[[#This Row],[Quantity]]</f>
        <v>840</v>
      </c>
      <c r="U2238" s="1">
        <f>(SUM(Table1[[#This Row],[Delivery_Fee]],Table1[[#This Row],[Gross_Sales]])-Table1[[#This Row],[Discount_Amount]])</f>
        <v>697</v>
      </c>
    </row>
    <row r="2239" spans="1:21" ht="20.399999999999999" customHeight="1" x14ac:dyDescent="0.3">
      <c r="A2239" s="1" t="s">
        <v>4930</v>
      </c>
      <c r="B2239" s="1" t="s">
        <v>6</v>
      </c>
      <c r="C2239" s="1" t="s">
        <v>30477</v>
      </c>
      <c r="D2239" s="1" t="s">
        <v>1189</v>
      </c>
      <c r="E2239" s="1" t="s">
        <v>8</v>
      </c>
      <c r="F2239" s="1" t="s">
        <v>9</v>
      </c>
      <c r="G2239" s="1" t="s">
        <v>10</v>
      </c>
      <c r="H2239" s="1" t="s">
        <v>55</v>
      </c>
      <c r="I2239" s="1" t="s">
        <v>56</v>
      </c>
      <c r="J2239" s="1" t="s">
        <v>57</v>
      </c>
      <c r="K2239" s="1" t="s">
        <v>14</v>
      </c>
      <c r="L2239" s="1">
        <v>4</v>
      </c>
      <c r="M2239" s="1">
        <v>180</v>
      </c>
      <c r="N2239" s="1">
        <v>15</v>
      </c>
      <c r="O2239" s="1">
        <v>108</v>
      </c>
      <c r="P2239" s="1">
        <v>40</v>
      </c>
      <c r="Q2239" s="1">
        <v>652</v>
      </c>
      <c r="R2239" s="1" t="s">
        <v>15</v>
      </c>
      <c r="S2239" s="1" t="s">
        <v>4931</v>
      </c>
      <c r="T2239" s="1">
        <f>Table1[[#This Row],[Unit_Price]]*Table1[[#This Row],[Quantity]]</f>
        <v>720</v>
      </c>
      <c r="U2239" s="1">
        <f>(SUM(Table1[[#This Row],[Delivery_Fee]],Table1[[#This Row],[Gross_Sales]])-Table1[[#This Row],[Discount_Amount]])</f>
        <v>652</v>
      </c>
    </row>
    <row r="2240" spans="1:21" ht="20.399999999999999" customHeight="1" x14ac:dyDescent="0.3">
      <c r="A2240" s="1" t="s">
        <v>4932</v>
      </c>
      <c r="B2240" s="1" t="s">
        <v>6</v>
      </c>
      <c r="C2240" s="1" t="s">
        <v>30477</v>
      </c>
      <c r="D2240" s="1" t="s">
        <v>105</v>
      </c>
      <c r="E2240" s="1" t="s">
        <v>30</v>
      </c>
      <c r="F2240" s="1" t="s">
        <v>136</v>
      </c>
      <c r="G2240" s="1" t="s">
        <v>137</v>
      </c>
      <c r="H2240" s="1" t="s">
        <v>22</v>
      </c>
      <c r="I2240" s="1" t="s">
        <v>23</v>
      </c>
      <c r="J2240" s="1" t="s">
        <v>24</v>
      </c>
      <c r="K2240" s="1" t="s">
        <v>25</v>
      </c>
      <c r="L2240" s="1">
        <v>3</v>
      </c>
      <c r="M2240" s="1">
        <v>180</v>
      </c>
      <c r="N2240" s="1">
        <v>10</v>
      </c>
      <c r="O2240" s="1">
        <v>54</v>
      </c>
      <c r="P2240" s="1">
        <v>35</v>
      </c>
      <c r="Q2240" s="1">
        <v>521</v>
      </c>
      <c r="R2240" s="1" t="s">
        <v>63</v>
      </c>
      <c r="S2240" s="1" t="s">
        <v>4933</v>
      </c>
      <c r="T2240" s="1">
        <f>Table1[[#This Row],[Unit_Price]]*Table1[[#This Row],[Quantity]]</f>
        <v>540</v>
      </c>
      <c r="U2240" s="1">
        <f>(SUM(Table1[[#This Row],[Delivery_Fee]],Table1[[#This Row],[Gross_Sales]])-Table1[[#This Row],[Discount_Amount]])</f>
        <v>521</v>
      </c>
    </row>
    <row r="2241" spans="1:21" ht="20.399999999999999" customHeight="1" x14ac:dyDescent="0.3">
      <c r="A2241" s="1" t="s">
        <v>4934</v>
      </c>
      <c r="B2241" s="1" t="s">
        <v>6</v>
      </c>
      <c r="C2241" s="1" t="s">
        <v>30477</v>
      </c>
      <c r="D2241" s="1" t="s">
        <v>115</v>
      </c>
      <c r="E2241" s="1" t="s">
        <v>30</v>
      </c>
      <c r="F2241" s="1" t="s">
        <v>136</v>
      </c>
      <c r="G2241" s="1" t="s">
        <v>137</v>
      </c>
      <c r="H2241" s="1" t="s">
        <v>143</v>
      </c>
      <c r="I2241" s="1" t="s">
        <v>144</v>
      </c>
      <c r="J2241" s="1" t="s">
        <v>24</v>
      </c>
      <c r="K2241" s="1" t="s">
        <v>14</v>
      </c>
      <c r="L2241" s="1">
        <v>4</v>
      </c>
      <c r="M2241" s="1">
        <v>160</v>
      </c>
      <c r="N2241" s="1">
        <v>20</v>
      </c>
      <c r="O2241" s="1">
        <v>128</v>
      </c>
      <c r="P2241" s="1">
        <v>20</v>
      </c>
      <c r="Q2241" s="1">
        <v>532</v>
      </c>
      <c r="R2241" s="1" t="s">
        <v>36</v>
      </c>
      <c r="S2241" s="1" t="s">
        <v>4935</v>
      </c>
      <c r="T2241" s="1">
        <f>Table1[[#This Row],[Unit_Price]]*Table1[[#This Row],[Quantity]]</f>
        <v>640</v>
      </c>
      <c r="U2241" s="1">
        <f>(SUM(Table1[[#This Row],[Delivery_Fee]],Table1[[#This Row],[Gross_Sales]])-Table1[[#This Row],[Discount_Amount]])</f>
        <v>532</v>
      </c>
    </row>
    <row r="2242" spans="1:21" ht="20.399999999999999" customHeight="1" x14ac:dyDescent="0.3">
      <c r="A2242" s="1" t="s">
        <v>4936</v>
      </c>
      <c r="B2242" s="1" t="s">
        <v>6</v>
      </c>
      <c r="C2242" s="1" t="s">
        <v>30477</v>
      </c>
      <c r="D2242" s="1" t="s">
        <v>2773</v>
      </c>
      <c r="E2242" s="1" t="s">
        <v>19</v>
      </c>
      <c r="F2242" s="1" t="s">
        <v>93</v>
      </c>
      <c r="G2242" s="1" t="s">
        <v>94</v>
      </c>
      <c r="H2242" s="1" t="s">
        <v>143</v>
      </c>
      <c r="I2242" s="1" t="s">
        <v>144</v>
      </c>
      <c r="J2242" s="1" t="s">
        <v>24</v>
      </c>
      <c r="K2242" s="1" t="s">
        <v>14</v>
      </c>
      <c r="L2242" s="1">
        <v>4</v>
      </c>
      <c r="M2242" s="1">
        <v>160</v>
      </c>
      <c r="N2242" s="1">
        <v>0</v>
      </c>
      <c r="O2242" s="1">
        <v>0</v>
      </c>
      <c r="P2242" s="1">
        <v>25</v>
      </c>
      <c r="Q2242" s="1">
        <v>665</v>
      </c>
      <c r="R2242" s="1" t="s">
        <v>26</v>
      </c>
      <c r="S2242" s="1" t="s">
        <v>4937</v>
      </c>
      <c r="T2242" s="1">
        <f>Table1[[#This Row],[Unit_Price]]*Table1[[#This Row],[Quantity]]</f>
        <v>640</v>
      </c>
      <c r="U2242" s="1">
        <f>(SUM(Table1[[#This Row],[Delivery_Fee]],Table1[[#This Row],[Gross_Sales]])-Table1[[#This Row],[Discount_Amount]])</f>
        <v>665</v>
      </c>
    </row>
    <row r="2243" spans="1:21" ht="20.399999999999999" customHeight="1" x14ac:dyDescent="0.3">
      <c r="A2243" s="1" t="s">
        <v>4938</v>
      </c>
      <c r="B2243" s="1" t="s">
        <v>6</v>
      </c>
      <c r="C2243" s="1" t="s">
        <v>30477</v>
      </c>
      <c r="D2243" s="1" t="s">
        <v>135</v>
      </c>
      <c r="E2243" s="1" t="s">
        <v>8</v>
      </c>
      <c r="F2243" s="1" t="s">
        <v>46</v>
      </c>
      <c r="G2243" s="1" t="s">
        <v>47</v>
      </c>
      <c r="H2243" s="1" t="s">
        <v>55</v>
      </c>
      <c r="I2243" s="1" t="s">
        <v>56</v>
      </c>
      <c r="J2243" s="1" t="s">
        <v>57</v>
      </c>
      <c r="K2243" s="1" t="s">
        <v>14</v>
      </c>
      <c r="L2243" s="1">
        <v>4</v>
      </c>
      <c r="M2243" s="1">
        <v>180</v>
      </c>
      <c r="N2243" s="1">
        <v>5</v>
      </c>
      <c r="O2243" s="1">
        <v>36</v>
      </c>
      <c r="P2243" s="1">
        <v>25</v>
      </c>
      <c r="Q2243" s="1">
        <v>709</v>
      </c>
      <c r="R2243" s="1" t="s">
        <v>15</v>
      </c>
      <c r="S2243" s="1" t="s">
        <v>4939</v>
      </c>
      <c r="T2243" s="1">
        <f>Table1[[#This Row],[Unit_Price]]*Table1[[#This Row],[Quantity]]</f>
        <v>720</v>
      </c>
      <c r="U2243" s="1">
        <f>(SUM(Table1[[#This Row],[Delivery_Fee]],Table1[[#This Row],[Gross_Sales]])-Table1[[#This Row],[Discount_Amount]])</f>
        <v>709</v>
      </c>
    </row>
    <row r="2244" spans="1:21" ht="20.399999999999999" customHeight="1" x14ac:dyDescent="0.3">
      <c r="A2244" s="1" t="s">
        <v>4940</v>
      </c>
      <c r="B2244" s="1" t="s">
        <v>6</v>
      </c>
      <c r="C2244" s="1" t="s">
        <v>30477</v>
      </c>
      <c r="D2244" s="1" t="s">
        <v>1288</v>
      </c>
      <c r="E2244" s="1" t="s">
        <v>30</v>
      </c>
      <c r="F2244" s="1" t="s">
        <v>31</v>
      </c>
      <c r="G2244" s="1" t="s">
        <v>32</v>
      </c>
      <c r="H2244" s="1" t="s">
        <v>131</v>
      </c>
      <c r="I2244" s="1" t="s">
        <v>132</v>
      </c>
      <c r="J2244" s="1" t="s">
        <v>57</v>
      </c>
      <c r="K2244" s="1" t="s">
        <v>25</v>
      </c>
      <c r="L2244" s="1">
        <v>3</v>
      </c>
      <c r="M2244" s="1">
        <v>220</v>
      </c>
      <c r="N2244" s="1">
        <v>0</v>
      </c>
      <c r="O2244" s="1">
        <v>0</v>
      </c>
      <c r="P2244" s="1">
        <v>40</v>
      </c>
      <c r="Q2244" s="1">
        <v>700</v>
      </c>
      <c r="R2244" s="1" t="s">
        <v>36</v>
      </c>
      <c r="S2244" s="1" t="s">
        <v>4941</v>
      </c>
      <c r="T2244" s="1">
        <f>Table1[[#This Row],[Unit_Price]]*Table1[[#This Row],[Quantity]]</f>
        <v>660</v>
      </c>
      <c r="U2244" s="1">
        <f>(SUM(Table1[[#This Row],[Delivery_Fee]],Table1[[#This Row],[Gross_Sales]])-Table1[[#This Row],[Discount_Amount]])</f>
        <v>700</v>
      </c>
    </row>
    <row r="2245" spans="1:21" ht="20.399999999999999" customHeight="1" x14ac:dyDescent="0.3">
      <c r="A2245" s="1" t="s">
        <v>4942</v>
      </c>
      <c r="B2245" s="1" t="s">
        <v>6</v>
      </c>
      <c r="C2245" s="1" t="s">
        <v>30477</v>
      </c>
      <c r="D2245" s="1" t="s">
        <v>1499</v>
      </c>
      <c r="E2245" s="1" t="s">
        <v>67</v>
      </c>
      <c r="F2245" s="1" t="s">
        <v>68</v>
      </c>
      <c r="G2245" s="1" t="s">
        <v>69</v>
      </c>
      <c r="H2245" s="1" t="s">
        <v>70</v>
      </c>
      <c r="I2245" s="1" t="s">
        <v>71</v>
      </c>
      <c r="J2245" s="1" t="s">
        <v>13</v>
      </c>
      <c r="K2245" s="1" t="s">
        <v>14</v>
      </c>
      <c r="L2245" s="1">
        <v>2</v>
      </c>
      <c r="M2245" s="1">
        <v>130</v>
      </c>
      <c r="N2245" s="1">
        <v>0</v>
      </c>
      <c r="O2245" s="1">
        <v>0</v>
      </c>
      <c r="P2245" s="1">
        <v>30</v>
      </c>
      <c r="Q2245" s="1">
        <v>290</v>
      </c>
      <c r="R2245" s="1" t="s">
        <v>63</v>
      </c>
      <c r="S2245" s="1" t="s">
        <v>4943</v>
      </c>
      <c r="T2245" s="1">
        <f>Table1[[#This Row],[Unit_Price]]*Table1[[#This Row],[Quantity]]</f>
        <v>260</v>
      </c>
      <c r="U2245" s="1">
        <f>(SUM(Table1[[#This Row],[Delivery_Fee]],Table1[[#This Row],[Gross_Sales]])-Table1[[#This Row],[Discount_Amount]])</f>
        <v>290</v>
      </c>
    </row>
    <row r="2246" spans="1:21" ht="20.399999999999999" customHeight="1" x14ac:dyDescent="0.3">
      <c r="A2246" s="1" t="s">
        <v>4944</v>
      </c>
      <c r="B2246" s="1" t="s">
        <v>6</v>
      </c>
      <c r="C2246" s="1" t="s">
        <v>30477</v>
      </c>
      <c r="D2246" s="1" t="s">
        <v>373</v>
      </c>
      <c r="E2246" s="1" t="s">
        <v>19</v>
      </c>
      <c r="F2246" s="1" t="s">
        <v>93</v>
      </c>
      <c r="G2246" s="1" t="s">
        <v>94</v>
      </c>
      <c r="H2246" s="1" t="s">
        <v>77</v>
      </c>
      <c r="I2246" s="1" t="s">
        <v>78</v>
      </c>
      <c r="J2246" s="1" t="s">
        <v>24</v>
      </c>
      <c r="K2246" s="1" t="s">
        <v>14</v>
      </c>
      <c r="L2246" s="1">
        <v>3</v>
      </c>
      <c r="M2246" s="1">
        <v>150</v>
      </c>
      <c r="N2246" s="1">
        <v>20</v>
      </c>
      <c r="O2246" s="1">
        <v>90</v>
      </c>
      <c r="P2246" s="1">
        <v>40</v>
      </c>
      <c r="Q2246" s="1">
        <v>400</v>
      </c>
      <c r="R2246" s="1" t="s">
        <v>15</v>
      </c>
      <c r="S2246" s="1" t="s">
        <v>4945</v>
      </c>
      <c r="T2246" s="1">
        <f>Table1[[#This Row],[Unit_Price]]*Table1[[#This Row],[Quantity]]</f>
        <v>450</v>
      </c>
      <c r="U2246" s="1">
        <f>(SUM(Table1[[#This Row],[Delivery_Fee]],Table1[[#This Row],[Gross_Sales]])-Table1[[#This Row],[Discount_Amount]])</f>
        <v>400</v>
      </c>
    </row>
    <row r="2247" spans="1:21" ht="20.399999999999999" customHeight="1" x14ac:dyDescent="0.3">
      <c r="A2247" s="1" t="s">
        <v>4946</v>
      </c>
      <c r="B2247" s="1" t="s">
        <v>6</v>
      </c>
      <c r="C2247" s="1" t="s">
        <v>30477</v>
      </c>
      <c r="D2247" s="1" t="s">
        <v>579</v>
      </c>
      <c r="E2247" s="1" t="s">
        <v>30</v>
      </c>
      <c r="F2247" s="1" t="s">
        <v>151</v>
      </c>
      <c r="G2247" s="1" t="s">
        <v>152</v>
      </c>
      <c r="H2247" s="1" t="s">
        <v>111</v>
      </c>
      <c r="I2247" s="1" t="s">
        <v>112</v>
      </c>
      <c r="J2247" s="1" t="s">
        <v>13</v>
      </c>
      <c r="K2247" s="1" t="s">
        <v>25</v>
      </c>
      <c r="L2247" s="1">
        <v>3</v>
      </c>
      <c r="M2247" s="1">
        <v>280</v>
      </c>
      <c r="N2247" s="1">
        <v>20</v>
      </c>
      <c r="O2247" s="1">
        <v>168</v>
      </c>
      <c r="P2247" s="1">
        <v>25</v>
      </c>
      <c r="Q2247" s="1">
        <v>697</v>
      </c>
      <c r="R2247" s="1" t="s">
        <v>36</v>
      </c>
      <c r="S2247" s="1" t="s">
        <v>4947</v>
      </c>
      <c r="T2247" s="1">
        <f>Table1[[#This Row],[Unit_Price]]*Table1[[#This Row],[Quantity]]</f>
        <v>840</v>
      </c>
      <c r="U2247" s="1">
        <f>(SUM(Table1[[#This Row],[Delivery_Fee]],Table1[[#This Row],[Gross_Sales]])-Table1[[#This Row],[Discount_Amount]])</f>
        <v>697</v>
      </c>
    </row>
    <row r="2248" spans="1:21" ht="20.399999999999999" customHeight="1" x14ac:dyDescent="0.3">
      <c r="A2248" s="1" t="s">
        <v>4948</v>
      </c>
      <c r="B2248" s="1" t="s">
        <v>6</v>
      </c>
      <c r="C2248" s="1" t="s">
        <v>30477</v>
      </c>
      <c r="D2248" s="1" t="s">
        <v>1852</v>
      </c>
      <c r="E2248" s="1" t="s">
        <v>19</v>
      </c>
      <c r="F2248" s="1" t="s">
        <v>75</v>
      </c>
      <c r="G2248" s="1" t="s">
        <v>76</v>
      </c>
      <c r="H2248" s="1" t="s">
        <v>77</v>
      </c>
      <c r="I2248" s="1" t="s">
        <v>78</v>
      </c>
      <c r="J2248" s="1" t="s">
        <v>24</v>
      </c>
      <c r="K2248" s="1" t="s">
        <v>14</v>
      </c>
      <c r="L2248" s="1">
        <v>4</v>
      </c>
      <c r="M2248" s="1">
        <v>150</v>
      </c>
      <c r="N2248" s="1">
        <v>10</v>
      </c>
      <c r="O2248" s="1">
        <v>60</v>
      </c>
      <c r="P2248" s="1">
        <v>20</v>
      </c>
      <c r="Q2248" s="1">
        <v>560</v>
      </c>
      <c r="R2248" s="1" t="s">
        <v>63</v>
      </c>
      <c r="S2248" s="1" t="s">
        <v>4949</v>
      </c>
      <c r="T2248" s="1">
        <f>Table1[[#This Row],[Unit_Price]]*Table1[[#This Row],[Quantity]]</f>
        <v>600</v>
      </c>
      <c r="U2248" s="1">
        <f>(SUM(Table1[[#This Row],[Delivery_Fee]],Table1[[#This Row],[Gross_Sales]])-Table1[[#This Row],[Discount_Amount]])</f>
        <v>560</v>
      </c>
    </row>
    <row r="2249" spans="1:21" ht="20.399999999999999" customHeight="1" x14ac:dyDescent="0.3">
      <c r="A2249" s="1" t="s">
        <v>4950</v>
      </c>
      <c r="B2249" s="1" t="s">
        <v>6</v>
      </c>
      <c r="C2249" s="1" t="s">
        <v>30477</v>
      </c>
      <c r="D2249" s="1" t="s">
        <v>263</v>
      </c>
      <c r="E2249" s="1" t="s">
        <v>19</v>
      </c>
      <c r="F2249" s="1" t="s">
        <v>129</v>
      </c>
      <c r="G2249" s="1" t="s">
        <v>130</v>
      </c>
      <c r="H2249" s="1" t="s">
        <v>70</v>
      </c>
      <c r="I2249" s="1" t="s">
        <v>71</v>
      </c>
      <c r="J2249" s="1" t="s">
        <v>13</v>
      </c>
      <c r="K2249" s="1" t="s">
        <v>14</v>
      </c>
      <c r="L2249" s="1">
        <v>3</v>
      </c>
      <c r="M2249" s="1">
        <v>130</v>
      </c>
      <c r="N2249" s="1">
        <v>0</v>
      </c>
      <c r="O2249" s="1">
        <v>0</v>
      </c>
      <c r="P2249" s="1">
        <v>35</v>
      </c>
      <c r="Q2249" s="1">
        <v>425</v>
      </c>
      <c r="R2249" s="1" t="s">
        <v>42</v>
      </c>
      <c r="S2249" s="1" t="s">
        <v>4951</v>
      </c>
      <c r="T2249" s="1">
        <f>Table1[[#This Row],[Unit_Price]]*Table1[[#This Row],[Quantity]]</f>
        <v>390</v>
      </c>
      <c r="U2249" s="1">
        <f>(SUM(Table1[[#This Row],[Delivery_Fee]],Table1[[#This Row],[Gross_Sales]])-Table1[[#This Row],[Discount_Amount]])</f>
        <v>425</v>
      </c>
    </row>
    <row r="2250" spans="1:21" ht="20.399999999999999" customHeight="1" x14ac:dyDescent="0.3">
      <c r="A2250" s="1" t="s">
        <v>4952</v>
      </c>
      <c r="B2250" s="1" t="s">
        <v>6</v>
      </c>
      <c r="C2250" s="1" t="s">
        <v>30477</v>
      </c>
      <c r="D2250" s="1" t="s">
        <v>74</v>
      </c>
      <c r="E2250" s="1" t="s">
        <v>30</v>
      </c>
      <c r="F2250" s="1" t="s">
        <v>31</v>
      </c>
      <c r="G2250" s="1" t="s">
        <v>32</v>
      </c>
      <c r="H2250" s="1" t="s">
        <v>40</v>
      </c>
      <c r="I2250" s="1" t="s">
        <v>41</v>
      </c>
      <c r="J2250" s="1" t="s">
        <v>13</v>
      </c>
      <c r="K2250" s="1" t="s">
        <v>25</v>
      </c>
      <c r="L2250" s="1">
        <v>2</v>
      </c>
      <c r="M2250" s="1">
        <v>170</v>
      </c>
      <c r="N2250" s="1">
        <v>0</v>
      </c>
      <c r="O2250" s="1">
        <v>0</v>
      </c>
      <c r="P2250" s="1">
        <v>20</v>
      </c>
      <c r="Q2250" s="1">
        <v>360</v>
      </c>
      <c r="R2250" s="1" t="s">
        <v>63</v>
      </c>
      <c r="S2250" s="1" t="s">
        <v>4953</v>
      </c>
      <c r="T2250" s="1">
        <f>Table1[[#This Row],[Unit_Price]]*Table1[[#This Row],[Quantity]]</f>
        <v>340</v>
      </c>
      <c r="U2250" s="1">
        <f>(SUM(Table1[[#This Row],[Delivery_Fee]],Table1[[#This Row],[Gross_Sales]])-Table1[[#This Row],[Discount_Amount]])</f>
        <v>360</v>
      </c>
    </row>
    <row r="2251" spans="1:21" ht="20.399999999999999" customHeight="1" x14ac:dyDescent="0.3">
      <c r="A2251" s="1" t="s">
        <v>4954</v>
      </c>
      <c r="B2251" s="1" t="s">
        <v>6</v>
      </c>
      <c r="C2251" s="1" t="s">
        <v>30477</v>
      </c>
      <c r="D2251" s="1" t="s">
        <v>1108</v>
      </c>
      <c r="E2251" s="1" t="s">
        <v>8</v>
      </c>
      <c r="F2251" s="1" t="s">
        <v>187</v>
      </c>
      <c r="G2251" s="1" t="s">
        <v>188</v>
      </c>
      <c r="H2251" s="1" t="s">
        <v>143</v>
      </c>
      <c r="I2251" s="1" t="s">
        <v>144</v>
      </c>
      <c r="J2251" s="1" t="s">
        <v>24</v>
      </c>
      <c r="K2251" s="1" t="s">
        <v>14</v>
      </c>
      <c r="L2251" s="1">
        <v>2</v>
      </c>
      <c r="M2251" s="1">
        <v>160</v>
      </c>
      <c r="N2251" s="1">
        <v>5</v>
      </c>
      <c r="O2251" s="1">
        <v>16</v>
      </c>
      <c r="P2251" s="1">
        <v>25</v>
      </c>
      <c r="Q2251" s="1">
        <v>329</v>
      </c>
      <c r="R2251" s="1" t="s">
        <v>15</v>
      </c>
      <c r="S2251" s="1" t="s">
        <v>4955</v>
      </c>
      <c r="T2251" s="1">
        <f>Table1[[#This Row],[Unit_Price]]*Table1[[#This Row],[Quantity]]</f>
        <v>320</v>
      </c>
      <c r="U2251" s="1">
        <f>(SUM(Table1[[#This Row],[Delivery_Fee]],Table1[[#This Row],[Gross_Sales]])-Table1[[#This Row],[Discount_Amount]])</f>
        <v>329</v>
      </c>
    </row>
    <row r="2252" spans="1:21" ht="20.399999999999999" customHeight="1" x14ac:dyDescent="0.3">
      <c r="A2252" s="1" t="s">
        <v>4956</v>
      </c>
      <c r="B2252" s="1" t="s">
        <v>6</v>
      </c>
      <c r="C2252" s="1" t="s">
        <v>30477</v>
      </c>
      <c r="D2252" s="1" t="s">
        <v>2069</v>
      </c>
      <c r="E2252" s="1" t="s">
        <v>30</v>
      </c>
      <c r="F2252" s="1" t="s">
        <v>339</v>
      </c>
      <c r="G2252" s="1" t="s">
        <v>340</v>
      </c>
      <c r="H2252" s="1" t="s">
        <v>143</v>
      </c>
      <c r="I2252" s="1" t="s">
        <v>144</v>
      </c>
      <c r="J2252" s="1" t="s">
        <v>24</v>
      </c>
      <c r="K2252" s="1" t="s">
        <v>14</v>
      </c>
      <c r="L2252" s="1">
        <v>2</v>
      </c>
      <c r="M2252" s="1">
        <v>160</v>
      </c>
      <c r="N2252" s="1">
        <v>10</v>
      </c>
      <c r="O2252" s="1">
        <v>32</v>
      </c>
      <c r="P2252" s="1">
        <v>35</v>
      </c>
      <c r="Q2252" s="1">
        <v>323</v>
      </c>
      <c r="R2252" s="1" t="s">
        <v>26</v>
      </c>
      <c r="S2252" s="1" t="s">
        <v>4957</v>
      </c>
      <c r="T2252" s="1">
        <f>Table1[[#This Row],[Unit_Price]]*Table1[[#This Row],[Quantity]]</f>
        <v>320</v>
      </c>
      <c r="U2252" s="1">
        <f>(SUM(Table1[[#This Row],[Delivery_Fee]],Table1[[#This Row],[Gross_Sales]])-Table1[[#This Row],[Discount_Amount]])</f>
        <v>323</v>
      </c>
    </row>
    <row r="2253" spans="1:21" ht="20.399999999999999" customHeight="1" x14ac:dyDescent="0.3">
      <c r="A2253" s="1" t="s">
        <v>4958</v>
      </c>
      <c r="B2253" s="1" t="s">
        <v>6</v>
      </c>
      <c r="C2253" s="1" t="s">
        <v>30477</v>
      </c>
      <c r="D2253" s="1" t="s">
        <v>74</v>
      </c>
      <c r="E2253" s="1" t="s">
        <v>19</v>
      </c>
      <c r="F2253" s="1" t="s">
        <v>124</v>
      </c>
      <c r="G2253" s="1" t="s">
        <v>125</v>
      </c>
      <c r="H2253" s="1" t="s">
        <v>131</v>
      </c>
      <c r="I2253" s="1" t="s">
        <v>132</v>
      </c>
      <c r="J2253" s="1" t="s">
        <v>57</v>
      </c>
      <c r="K2253" s="1" t="s">
        <v>25</v>
      </c>
      <c r="L2253" s="1">
        <v>1</v>
      </c>
      <c r="M2253" s="1">
        <v>220</v>
      </c>
      <c r="N2253" s="1">
        <v>5</v>
      </c>
      <c r="O2253" s="1">
        <v>11</v>
      </c>
      <c r="P2253" s="1">
        <v>30</v>
      </c>
      <c r="Q2253" s="1">
        <v>239</v>
      </c>
      <c r="R2253" s="1" t="s">
        <v>42</v>
      </c>
      <c r="S2253" s="1" t="s">
        <v>4959</v>
      </c>
      <c r="T2253" s="1">
        <f>Table1[[#This Row],[Unit_Price]]*Table1[[#This Row],[Quantity]]</f>
        <v>220</v>
      </c>
      <c r="U2253" s="1">
        <f>(SUM(Table1[[#This Row],[Delivery_Fee]],Table1[[#This Row],[Gross_Sales]])-Table1[[#This Row],[Discount_Amount]])</f>
        <v>239</v>
      </c>
    </row>
    <row r="2254" spans="1:21" ht="20.399999999999999" customHeight="1" x14ac:dyDescent="0.3">
      <c r="A2254" s="1" t="s">
        <v>4960</v>
      </c>
      <c r="B2254" s="1" t="s">
        <v>6</v>
      </c>
      <c r="C2254" s="1" t="s">
        <v>30477</v>
      </c>
      <c r="D2254" s="1" t="s">
        <v>1747</v>
      </c>
      <c r="E2254" s="1" t="s">
        <v>8</v>
      </c>
      <c r="F2254" s="1" t="s">
        <v>82</v>
      </c>
      <c r="G2254" s="1" t="s">
        <v>83</v>
      </c>
      <c r="H2254" s="1" t="s">
        <v>111</v>
      </c>
      <c r="I2254" s="1" t="s">
        <v>112</v>
      </c>
      <c r="J2254" s="1" t="s">
        <v>13</v>
      </c>
      <c r="K2254" s="1" t="s">
        <v>25</v>
      </c>
      <c r="L2254" s="1">
        <v>1</v>
      </c>
      <c r="M2254" s="1">
        <v>280</v>
      </c>
      <c r="N2254" s="1">
        <v>5</v>
      </c>
      <c r="O2254" s="1">
        <v>14</v>
      </c>
      <c r="P2254" s="1">
        <v>35</v>
      </c>
      <c r="Q2254" s="1">
        <v>301</v>
      </c>
      <c r="R2254" s="1" t="s">
        <v>36</v>
      </c>
      <c r="S2254" s="1" t="s">
        <v>4961</v>
      </c>
      <c r="T2254" s="1">
        <f>Table1[[#This Row],[Unit_Price]]*Table1[[#This Row],[Quantity]]</f>
        <v>280</v>
      </c>
      <c r="U2254" s="1">
        <f>(SUM(Table1[[#This Row],[Delivery_Fee]],Table1[[#This Row],[Gross_Sales]])-Table1[[#This Row],[Discount_Amount]])</f>
        <v>301</v>
      </c>
    </row>
    <row r="2255" spans="1:21" ht="20.399999999999999" customHeight="1" x14ac:dyDescent="0.3">
      <c r="A2255" s="1" t="s">
        <v>4962</v>
      </c>
      <c r="B2255" s="1" t="s">
        <v>6</v>
      </c>
      <c r="C2255" s="1" t="s">
        <v>30477</v>
      </c>
      <c r="D2255" s="1" t="s">
        <v>559</v>
      </c>
      <c r="E2255" s="1" t="s">
        <v>19</v>
      </c>
      <c r="F2255" s="1" t="s">
        <v>98</v>
      </c>
      <c r="G2255" s="1" t="s">
        <v>99</v>
      </c>
      <c r="H2255" s="1" t="s">
        <v>131</v>
      </c>
      <c r="I2255" s="1" t="s">
        <v>132</v>
      </c>
      <c r="J2255" s="1" t="s">
        <v>57</v>
      </c>
      <c r="K2255" s="1" t="s">
        <v>25</v>
      </c>
      <c r="L2255" s="1">
        <v>2</v>
      </c>
      <c r="M2255" s="1">
        <v>220</v>
      </c>
      <c r="N2255" s="1">
        <v>15</v>
      </c>
      <c r="O2255" s="1">
        <v>66</v>
      </c>
      <c r="P2255" s="1">
        <v>20</v>
      </c>
      <c r="Q2255" s="1">
        <v>394</v>
      </c>
      <c r="R2255" s="1" t="s">
        <v>15</v>
      </c>
      <c r="S2255" s="1" t="s">
        <v>4963</v>
      </c>
      <c r="T2255" s="1">
        <f>Table1[[#This Row],[Unit_Price]]*Table1[[#This Row],[Quantity]]</f>
        <v>440</v>
      </c>
      <c r="U2255" s="1">
        <f>(SUM(Table1[[#This Row],[Delivery_Fee]],Table1[[#This Row],[Gross_Sales]])-Table1[[#This Row],[Discount_Amount]])</f>
        <v>394</v>
      </c>
    </row>
    <row r="2256" spans="1:21" ht="20.399999999999999" customHeight="1" x14ac:dyDescent="0.3">
      <c r="A2256" s="1" t="s">
        <v>4964</v>
      </c>
      <c r="B2256" s="1" t="s">
        <v>6</v>
      </c>
      <c r="C2256" s="1" t="s">
        <v>30477</v>
      </c>
      <c r="D2256" s="1" t="s">
        <v>948</v>
      </c>
      <c r="E2256" s="1" t="s">
        <v>30</v>
      </c>
      <c r="F2256" s="1" t="s">
        <v>339</v>
      </c>
      <c r="G2256" s="1" t="s">
        <v>340</v>
      </c>
      <c r="H2256" s="1" t="s">
        <v>61</v>
      </c>
      <c r="I2256" s="1" t="s">
        <v>62</v>
      </c>
      <c r="J2256" s="1" t="s">
        <v>24</v>
      </c>
      <c r="K2256" s="1" t="s">
        <v>25</v>
      </c>
      <c r="L2256" s="1">
        <v>4</v>
      </c>
      <c r="M2256" s="1">
        <v>190</v>
      </c>
      <c r="N2256" s="1">
        <v>0</v>
      </c>
      <c r="O2256" s="1">
        <v>0</v>
      </c>
      <c r="P2256" s="1">
        <v>35</v>
      </c>
      <c r="Q2256" s="1">
        <v>795</v>
      </c>
      <c r="R2256" s="1" t="s">
        <v>15</v>
      </c>
      <c r="S2256" s="1" t="s">
        <v>4965</v>
      </c>
      <c r="T2256" s="1">
        <f>Table1[[#This Row],[Unit_Price]]*Table1[[#This Row],[Quantity]]</f>
        <v>760</v>
      </c>
      <c r="U2256" s="1">
        <f>(SUM(Table1[[#This Row],[Delivery_Fee]],Table1[[#This Row],[Gross_Sales]])-Table1[[#This Row],[Discount_Amount]])</f>
        <v>795</v>
      </c>
    </row>
    <row r="2257" spans="1:21" ht="20.399999999999999" customHeight="1" x14ac:dyDescent="0.3">
      <c r="A2257" s="1" t="s">
        <v>4966</v>
      </c>
      <c r="B2257" s="1" t="s">
        <v>6</v>
      </c>
      <c r="C2257" s="1" t="s">
        <v>30477</v>
      </c>
      <c r="D2257" s="1" t="s">
        <v>813</v>
      </c>
      <c r="E2257" s="1" t="s">
        <v>67</v>
      </c>
      <c r="F2257" s="1" t="s">
        <v>68</v>
      </c>
      <c r="G2257" s="1" t="s">
        <v>69</v>
      </c>
      <c r="H2257" s="1" t="s">
        <v>70</v>
      </c>
      <c r="I2257" s="1" t="s">
        <v>71</v>
      </c>
      <c r="J2257" s="1" t="s">
        <v>13</v>
      </c>
      <c r="K2257" s="1" t="s">
        <v>14</v>
      </c>
      <c r="L2257" s="1">
        <v>4</v>
      </c>
      <c r="M2257" s="1">
        <v>130</v>
      </c>
      <c r="N2257" s="1">
        <v>5</v>
      </c>
      <c r="O2257" s="1">
        <v>26</v>
      </c>
      <c r="P2257" s="1">
        <v>40</v>
      </c>
      <c r="Q2257" s="1">
        <v>534</v>
      </c>
      <c r="R2257" s="1" t="s">
        <v>63</v>
      </c>
      <c r="S2257" s="1" t="s">
        <v>4967</v>
      </c>
      <c r="T2257" s="1">
        <f>Table1[[#This Row],[Unit_Price]]*Table1[[#This Row],[Quantity]]</f>
        <v>520</v>
      </c>
      <c r="U2257" s="1">
        <f>(SUM(Table1[[#This Row],[Delivery_Fee]],Table1[[#This Row],[Gross_Sales]])-Table1[[#This Row],[Discount_Amount]])</f>
        <v>534</v>
      </c>
    </row>
    <row r="2258" spans="1:21" ht="20.399999999999999" customHeight="1" x14ac:dyDescent="0.3">
      <c r="A2258" s="1" t="s">
        <v>4968</v>
      </c>
      <c r="B2258" s="1" t="s">
        <v>6</v>
      </c>
      <c r="C2258" s="1" t="s">
        <v>30477</v>
      </c>
      <c r="D2258" s="1" t="s">
        <v>18</v>
      </c>
      <c r="E2258" s="1" t="s">
        <v>30</v>
      </c>
      <c r="F2258" s="1" t="s">
        <v>339</v>
      </c>
      <c r="G2258" s="1" t="s">
        <v>340</v>
      </c>
      <c r="H2258" s="1" t="s">
        <v>84</v>
      </c>
      <c r="I2258" s="1" t="s">
        <v>85</v>
      </c>
      <c r="J2258" s="1" t="s">
        <v>86</v>
      </c>
      <c r="K2258" s="1" t="s">
        <v>14</v>
      </c>
      <c r="L2258" s="1">
        <v>2</v>
      </c>
      <c r="M2258" s="1">
        <v>100</v>
      </c>
      <c r="N2258" s="1">
        <v>20</v>
      </c>
      <c r="O2258" s="1">
        <v>40</v>
      </c>
      <c r="P2258" s="1">
        <v>35</v>
      </c>
      <c r="Q2258" s="1">
        <v>195</v>
      </c>
      <c r="R2258" s="1" t="s">
        <v>42</v>
      </c>
      <c r="S2258" s="1" t="s">
        <v>4969</v>
      </c>
      <c r="T2258" s="1">
        <f>Table1[[#This Row],[Unit_Price]]*Table1[[#This Row],[Quantity]]</f>
        <v>200</v>
      </c>
      <c r="U2258" s="1">
        <f>(SUM(Table1[[#This Row],[Delivery_Fee]],Table1[[#This Row],[Gross_Sales]])-Table1[[#This Row],[Discount_Amount]])</f>
        <v>195</v>
      </c>
    </row>
    <row r="2259" spans="1:21" ht="20.399999999999999" customHeight="1" x14ac:dyDescent="0.3">
      <c r="A2259" s="1" t="s">
        <v>4970</v>
      </c>
      <c r="B2259" s="1" t="s">
        <v>6</v>
      </c>
      <c r="C2259" s="1" t="s">
        <v>30477</v>
      </c>
      <c r="D2259" s="1" t="s">
        <v>658</v>
      </c>
      <c r="E2259" s="1" t="s">
        <v>67</v>
      </c>
      <c r="F2259" s="1" t="s">
        <v>68</v>
      </c>
      <c r="G2259" s="1" t="s">
        <v>69</v>
      </c>
      <c r="H2259" s="1" t="s">
        <v>70</v>
      </c>
      <c r="I2259" s="1" t="s">
        <v>71</v>
      </c>
      <c r="J2259" s="1" t="s">
        <v>13</v>
      </c>
      <c r="K2259" s="1" t="s">
        <v>14</v>
      </c>
      <c r="L2259" s="1">
        <v>1</v>
      </c>
      <c r="M2259" s="1">
        <v>130</v>
      </c>
      <c r="N2259" s="1">
        <v>5</v>
      </c>
      <c r="O2259" s="1">
        <v>6.5</v>
      </c>
      <c r="P2259" s="1">
        <v>35</v>
      </c>
      <c r="Q2259" s="1">
        <v>158.5</v>
      </c>
      <c r="R2259" s="1" t="s">
        <v>26</v>
      </c>
      <c r="S2259" s="1" t="s">
        <v>4971</v>
      </c>
      <c r="T2259" s="1">
        <f>Table1[[#This Row],[Unit_Price]]*Table1[[#This Row],[Quantity]]</f>
        <v>130</v>
      </c>
      <c r="U2259" s="1">
        <f>(SUM(Table1[[#This Row],[Delivery_Fee]],Table1[[#This Row],[Gross_Sales]])-Table1[[#This Row],[Discount_Amount]])</f>
        <v>158.5</v>
      </c>
    </row>
    <row r="2260" spans="1:21" ht="20.399999999999999" customHeight="1" x14ac:dyDescent="0.3">
      <c r="A2260" s="1" t="s">
        <v>4972</v>
      </c>
      <c r="B2260" s="1" t="s">
        <v>6</v>
      </c>
      <c r="C2260" s="1" t="s">
        <v>30477</v>
      </c>
      <c r="D2260" s="1" t="s">
        <v>1071</v>
      </c>
      <c r="E2260" s="1" t="s">
        <v>19</v>
      </c>
      <c r="F2260" s="1" t="s">
        <v>46</v>
      </c>
      <c r="G2260" s="1" t="s">
        <v>47</v>
      </c>
      <c r="H2260" s="1" t="s">
        <v>70</v>
      </c>
      <c r="I2260" s="1" t="s">
        <v>71</v>
      </c>
      <c r="J2260" s="1" t="s">
        <v>13</v>
      </c>
      <c r="K2260" s="1" t="s">
        <v>14</v>
      </c>
      <c r="L2260" s="1">
        <v>1</v>
      </c>
      <c r="M2260" s="1">
        <v>130</v>
      </c>
      <c r="N2260" s="1">
        <v>20</v>
      </c>
      <c r="O2260" s="1">
        <v>26</v>
      </c>
      <c r="P2260" s="1">
        <v>20</v>
      </c>
      <c r="Q2260" s="1">
        <v>124</v>
      </c>
      <c r="R2260" s="1" t="s">
        <v>15</v>
      </c>
      <c r="S2260" s="1" t="s">
        <v>4973</v>
      </c>
      <c r="T2260" s="1">
        <f>Table1[[#This Row],[Unit_Price]]*Table1[[#This Row],[Quantity]]</f>
        <v>130</v>
      </c>
      <c r="U2260" s="1">
        <f>(SUM(Table1[[#This Row],[Delivery_Fee]],Table1[[#This Row],[Gross_Sales]])-Table1[[#This Row],[Discount_Amount]])</f>
        <v>124</v>
      </c>
    </row>
    <row r="2261" spans="1:21" ht="20.399999999999999" customHeight="1" x14ac:dyDescent="0.3">
      <c r="A2261" s="1" t="s">
        <v>4974</v>
      </c>
      <c r="B2261" s="1" t="s">
        <v>6</v>
      </c>
      <c r="C2261" s="1" t="s">
        <v>30477</v>
      </c>
      <c r="D2261" s="1" t="s">
        <v>594</v>
      </c>
      <c r="E2261" s="1" t="s">
        <v>67</v>
      </c>
      <c r="F2261" s="1" t="s">
        <v>151</v>
      </c>
      <c r="G2261" s="1" t="s">
        <v>152</v>
      </c>
      <c r="H2261" s="1" t="s">
        <v>111</v>
      </c>
      <c r="I2261" s="1" t="s">
        <v>112</v>
      </c>
      <c r="J2261" s="1" t="s">
        <v>13</v>
      </c>
      <c r="K2261" s="1" t="s">
        <v>25</v>
      </c>
      <c r="L2261" s="1">
        <v>1</v>
      </c>
      <c r="M2261" s="1">
        <v>280</v>
      </c>
      <c r="N2261" s="1">
        <v>20</v>
      </c>
      <c r="O2261" s="1">
        <v>56</v>
      </c>
      <c r="P2261" s="1">
        <v>35</v>
      </c>
      <c r="Q2261" s="1">
        <v>259</v>
      </c>
      <c r="R2261" s="1" t="s">
        <v>63</v>
      </c>
      <c r="S2261" s="1" t="s">
        <v>4975</v>
      </c>
      <c r="T2261" s="1">
        <f>Table1[[#This Row],[Unit_Price]]*Table1[[#This Row],[Quantity]]</f>
        <v>280</v>
      </c>
      <c r="U2261" s="1">
        <f>(SUM(Table1[[#This Row],[Delivery_Fee]],Table1[[#This Row],[Gross_Sales]])-Table1[[#This Row],[Discount_Amount]])</f>
        <v>259</v>
      </c>
    </row>
    <row r="2262" spans="1:21" ht="20.399999999999999" customHeight="1" x14ac:dyDescent="0.3">
      <c r="A2262" s="1" t="s">
        <v>4976</v>
      </c>
      <c r="B2262" s="1" t="s">
        <v>6</v>
      </c>
      <c r="C2262" s="1" t="s">
        <v>30477</v>
      </c>
      <c r="D2262" s="1" t="s">
        <v>108</v>
      </c>
      <c r="E2262" s="1" t="s">
        <v>67</v>
      </c>
      <c r="F2262" s="1" t="s">
        <v>141</v>
      </c>
      <c r="G2262" s="1" t="s">
        <v>142</v>
      </c>
      <c r="H2262" s="1" t="s">
        <v>40</v>
      </c>
      <c r="I2262" s="1" t="s">
        <v>41</v>
      </c>
      <c r="J2262" s="1" t="s">
        <v>13</v>
      </c>
      <c r="K2262" s="1" t="s">
        <v>25</v>
      </c>
      <c r="L2262" s="1">
        <v>2</v>
      </c>
      <c r="M2262" s="1">
        <v>170</v>
      </c>
      <c r="N2262" s="1">
        <v>20</v>
      </c>
      <c r="O2262" s="1">
        <v>68</v>
      </c>
      <c r="P2262" s="1">
        <v>25</v>
      </c>
      <c r="Q2262" s="1">
        <v>297</v>
      </c>
      <c r="R2262" s="1" t="s">
        <v>15</v>
      </c>
      <c r="S2262" s="1" t="s">
        <v>4977</v>
      </c>
      <c r="T2262" s="1">
        <f>Table1[[#This Row],[Unit_Price]]*Table1[[#This Row],[Quantity]]</f>
        <v>340</v>
      </c>
      <c r="U2262" s="1">
        <f>(SUM(Table1[[#This Row],[Delivery_Fee]],Table1[[#This Row],[Gross_Sales]])-Table1[[#This Row],[Discount_Amount]])</f>
        <v>297</v>
      </c>
    </row>
    <row r="2263" spans="1:21" ht="20.399999999999999" customHeight="1" x14ac:dyDescent="0.3">
      <c r="A2263" s="1" t="s">
        <v>4978</v>
      </c>
      <c r="B2263" s="1" t="s">
        <v>6</v>
      </c>
      <c r="C2263" s="1" t="s">
        <v>30477</v>
      </c>
      <c r="D2263" s="1" t="s">
        <v>1150</v>
      </c>
      <c r="E2263" s="1" t="s">
        <v>19</v>
      </c>
      <c r="F2263" s="1" t="s">
        <v>151</v>
      </c>
      <c r="G2263" s="1" t="s">
        <v>152</v>
      </c>
      <c r="H2263" s="1" t="s">
        <v>143</v>
      </c>
      <c r="I2263" s="1" t="s">
        <v>144</v>
      </c>
      <c r="J2263" s="1" t="s">
        <v>24</v>
      </c>
      <c r="K2263" s="1" t="s">
        <v>14</v>
      </c>
      <c r="L2263" s="1">
        <v>1</v>
      </c>
      <c r="M2263" s="1">
        <v>160</v>
      </c>
      <c r="N2263" s="1">
        <v>10</v>
      </c>
      <c r="O2263" s="1">
        <v>16</v>
      </c>
      <c r="P2263" s="1">
        <v>40</v>
      </c>
      <c r="Q2263" s="1">
        <v>184</v>
      </c>
      <c r="R2263" s="1" t="s">
        <v>36</v>
      </c>
      <c r="S2263" s="1" t="s">
        <v>4979</v>
      </c>
      <c r="T2263" s="1">
        <f>Table1[[#This Row],[Unit_Price]]*Table1[[#This Row],[Quantity]]</f>
        <v>160</v>
      </c>
      <c r="U2263" s="1">
        <f>(SUM(Table1[[#This Row],[Delivery_Fee]],Table1[[#This Row],[Gross_Sales]])-Table1[[#This Row],[Discount_Amount]])</f>
        <v>184</v>
      </c>
    </row>
    <row r="2264" spans="1:21" ht="20.399999999999999" customHeight="1" x14ac:dyDescent="0.3">
      <c r="A2264" s="1" t="s">
        <v>4980</v>
      </c>
      <c r="B2264" s="1" t="s">
        <v>6</v>
      </c>
      <c r="C2264" s="1" t="s">
        <v>30477</v>
      </c>
      <c r="D2264" s="1" t="s">
        <v>271</v>
      </c>
      <c r="E2264" s="1" t="s">
        <v>67</v>
      </c>
      <c r="F2264" s="1" t="s">
        <v>68</v>
      </c>
      <c r="G2264" s="1" t="s">
        <v>69</v>
      </c>
      <c r="H2264" s="1" t="s">
        <v>33</v>
      </c>
      <c r="I2264" s="1" t="s">
        <v>34</v>
      </c>
      <c r="J2264" s="1" t="s">
        <v>35</v>
      </c>
      <c r="K2264" s="1" t="s">
        <v>25</v>
      </c>
      <c r="L2264" s="1">
        <v>2</v>
      </c>
      <c r="M2264" s="1">
        <v>240</v>
      </c>
      <c r="N2264" s="1">
        <v>5</v>
      </c>
      <c r="O2264" s="1">
        <v>24</v>
      </c>
      <c r="P2264" s="1">
        <v>20</v>
      </c>
      <c r="Q2264" s="1">
        <v>476</v>
      </c>
      <c r="R2264" s="1" t="s">
        <v>26</v>
      </c>
      <c r="S2264" s="1" t="s">
        <v>4981</v>
      </c>
      <c r="T2264" s="1">
        <f>Table1[[#This Row],[Unit_Price]]*Table1[[#This Row],[Quantity]]</f>
        <v>480</v>
      </c>
      <c r="U2264" s="1">
        <f>(SUM(Table1[[#This Row],[Delivery_Fee]],Table1[[#This Row],[Gross_Sales]])-Table1[[#This Row],[Discount_Amount]])</f>
        <v>476</v>
      </c>
    </row>
    <row r="2265" spans="1:21" ht="20.399999999999999" customHeight="1" x14ac:dyDescent="0.3">
      <c r="A2265" s="1" t="s">
        <v>4982</v>
      </c>
      <c r="B2265" s="1" t="s">
        <v>6</v>
      </c>
      <c r="C2265" s="1" t="s">
        <v>30477</v>
      </c>
      <c r="D2265" s="1" t="s">
        <v>1843</v>
      </c>
      <c r="E2265" s="1" t="s">
        <v>30</v>
      </c>
      <c r="F2265" s="1" t="s">
        <v>339</v>
      </c>
      <c r="G2265" s="1" t="s">
        <v>340</v>
      </c>
      <c r="H2265" s="1" t="s">
        <v>77</v>
      </c>
      <c r="I2265" s="1" t="s">
        <v>78</v>
      </c>
      <c r="J2265" s="1" t="s">
        <v>24</v>
      </c>
      <c r="K2265" s="1" t="s">
        <v>14</v>
      </c>
      <c r="L2265" s="1">
        <v>2</v>
      </c>
      <c r="M2265" s="1">
        <v>150</v>
      </c>
      <c r="N2265" s="1">
        <v>0</v>
      </c>
      <c r="O2265" s="1">
        <v>0</v>
      </c>
      <c r="P2265" s="1">
        <v>40</v>
      </c>
      <c r="Q2265" s="1">
        <v>340</v>
      </c>
      <c r="R2265" s="1" t="s">
        <v>63</v>
      </c>
      <c r="S2265" s="1" t="s">
        <v>4983</v>
      </c>
      <c r="T2265" s="1">
        <f>Table1[[#This Row],[Unit_Price]]*Table1[[#This Row],[Quantity]]</f>
        <v>300</v>
      </c>
      <c r="U2265" s="1">
        <f>(SUM(Table1[[#This Row],[Delivery_Fee]],Table1[[#This Row],[Gross_Sales]])-Table1[[#This Row],[Discount_Amount]])</f>
        <v>340</v>
      </c>
    </row>
    <row r="2266" spans="1:21" ht="20.399999999999999" customHeight="1" x14ac:dyDescent="0.3">
      <c r="A2266" s="1" t="s">
        <v>4984</v>
      </c>
      <c r="B2266" s="1" t="s">
        <v>6</v>
      </c>
      <c r="C2266" s="1" t="s">
        <v>30477</v>
      </c>
      <c r="D2266" s="1" t="s">
        <v>3399</v>
      </c>
      <c r="E2266" s="1" t="s">
        <v>67</v>
      </c>
      <c r="F2266" s="1" t="s">
        <v>267</v>
      </c>
      <c r="G2266" s="1" t="s">
        <v>268</v>
      </c>
      <c r="H2266" s="1" t="s">
        <v>84</v>
      </c>
      <c r="I2266" s="1" t="s">
        <v>85</v>
      </c>
      <c r="J2266" s="1" t="s">
        <v>86</v>
      </c>
      <c r="K2266" s="1" t="s">
        <v>14</v>
      </c>
      <c r="L2266" s="1">
        <v>1</v>
      </c>
      <c r="M2266" s="1">
        <v>100</v>
      </c>
      <c r="N2266" s="1">
        <v>10</v>
      </c>
      <c r="O2266" s="1">
        <v>10</v>
      </c>
      <c r="P2266" s="1">
        <v>35</v>
      </c>
      <c r="Q2266" s="1">
        <v>125</v>
      </c>
      <c r="R2266" s="1" t="s">
        <v>42</v>
      </c>
      <c r="S2266" s="1" t="s">
        <v>4985</v>
      </c>
      <c r="T2266" s="1">
        <f>Table1[[#This Row],[Unit_Price]]*Table1[[#This Row],[Quantity]]</f>
        <v>100</v>
      </c>
      <c r="U2266" s="1">
        <f>(SUM(Table1[[#This Row],[Delivery_Fee]],Table1[[#This Row],[Gross_Sales]])-Table1[[#This Row],[Discount_Amount]])</f>
        <v>125</v>
      </c>
    </row>
    <row r="2267" spans="1:21" ht="20.399999999999999" customHeight="1" x14ac:dyDescent="0.3">
      <c r="A2267" s="1" t="s">
        <v>4986</v>
      </c>
      <c r="B2267" s="1" t="s">
        <v>6</v>
      </c>
      <c r="C2267" s="1" t="s">
        <v>30477</v>
      </c>
      <c r="D2267" s="1" t="s">
        <v>1879</v>
      </c>
      <c r="E2267" s="1" t="s">
        <v>30</v>
      </c>
      <c r="F2267" s="1" t="s">
        <v>136</v>
      </c>
      <c r="G2267" s="1" t="s">
        <v>137</v>
      </c>
      <c r="H2267" s="1" t="s">
        <v>131</v>
      </c>
      <c r="I2267" s="1" t="s">
        <v>132</v>
      </c>
      <c r="J2267" s="1" t="s">
        <v>57</v>
      </c>
      <c r="K2267" s="1" t="s">
        <v>25</v>
      </c>
      <c r="L2267" s="1">
        <v>1</v>
      </c>
      <c r="M2267" s="1">
        <v>220</v>
      </c>
      <c r="N2267" s="1">
        <v>0</v>
      </c>
      <c r="O2267" s="1">
        <v>0</v>
      </c>
      <c r="P2267" s="1">
        <v>20</v>
      </c>
      <c r="Q2267" s="1">
        <v>240</v>
      </c>
      <c r="R2267" s="1" t="s">
        <v>36</v>
      </c>
      <c r="S2267" s="1" t="s">
        <v>4987</v>
      </c>
      <c r="T2267" s="1">
        <f>Table1[[#This Row],[Unit_Price]]*Table1[[#This Row],[Quantity]]</f>
        <v>220</v>
      </c>
      <c r="U2267" s="1">
        <f>(SUM(Table1[[#This Row],[Delivery_Fee]],Table1[[#This Row],[Gross_Sales]])-Table1[[#This Row],[Discount_Amount]])</f>
        <v>240</v>
      </c>
    </row>
    <row r="2268" spans="1:21" ht="20.399999999999999" customHeight="1" x14ac:dyDescent="0.3">
      <c r="A2268" s="1" t="s">
        <v>4988</v>
      </c>
      <c r="B2268" s="1" t="s">
        <v>6</v>
      </c>
      <c r="C2268" s="1" t="s">
        <v>30477</v>
      </c>
      <c r="D2268" s="1" t="s">
        <v>497</v>
      </c>
      <c r="E2268" s="1" t="s">
        <v>30</v>
      </c>
      <c r="F2268" s="1" t="s">
        <v>136</v>
      </c>
      <c r="G2268" s="1" t="s">
        <v>137</v>
      </c>
      <c r="H2268" s="1" t="s">
        <v>77</v>
      </c>
      <c r="I2268" s="1" t="s">
        <v>78</v>
      </c>
      <c r="J2268" s="1" t="s">
        <v>24</v>
      </c>
      <c r="K2268" s="1" t="s">
        <v>14</v>
      </c>
      <c r="L2268" s="1">
        <v>1</v>
      </c>
      <c r="M2268" s="1">
        <v>150</v>
      </c>
      <c r="N2268" s="1">
        <v>0</v>
      </c>
      <c r="O2268" s="1">
        <v>0</v>
      </c>
      <c r="P2268" s="1">
        <v>25</v>
      </c>
      <c r="Q2268" s="1">
        <v>175</v>
      </c>
      <c r="R2268" s="1" t="s">
        <v>36</v>
      </c>
      <c r="S2268" s="1" t="s">
        <v>4989</v>
      </c>
      <c r="T2268" s="1">
        <f>Table1[[#This Row],[Unit_Price]]*Table1[[#This Row],[Quantity]]</f>
        <v>150</v>
      </c>
      <c r="U2268" s="1">
        <f>(SUM(Table1[[#This Row],[Delivery_Fee]],Table1[[#This Row],[Gross_Sales]])-Table1[[#This Row],[Discount_Amount]])</f>
        <v>175</v>
      </c>
    </row>
    <row r="2269" spans="1:21" ht="20.399999999999999" customHeight="1" x14ac:dyDescent="0.3">
      <c r="A2269" s="1" t="s">
        <v>4990</v>
      </c>
      <c r="B2269" s="1" t="s">
        <v>6</v>
      </c>
      <c r="C2269" s="1" t="s">
        <v>30477</v>
      </c>
      <c r="D2269" s="1" t="s">
        <v>789</v>
      </c>
      <c r="E2269" s="1" t="s">
        <v>67</v>
      </c>
      <c r="F2269" s="1" t="s">
        <v>267</v>
      </c>
      <c r="G2269" s="1" t="s">
        <v>268</v>
      </c>
      <c r="H2269" s="1" t="s">
        <v>131</v>
      </c>
      <c r="I2269" s="1" t="s">
        <v>132</v>
      </c>
      <c r="J2269" s="1" t="s">
        <v>57</v>
      </c>
      <c r="K2269" s="1" t="s">
        <v>25</v>
      </c>
      <c r="L2269" s="1">
        <v>1</v>
      </c>
      <c r="M2269" s="1">
        <v>220</v>
      </c>
      <c r="N2269" s="1">
        <v>5</v>
      </c>
      <c r="O2269" s="1">
        <v>11</v>
      </c>
      <c r="P2269" s="1">
        <v>30</v>
      </c>
      <c r="Q2269" s="1">
        <v>239</v>
      </c>
      <c r="R2269" s="1" t="s">
        <v>26</v>
      </c>
      <c r="S2269" s="1" t="s">
        <v>4991</v>
      </c>
      <c r="T2269" s="1">
        <f>Table1[[#This Row],[Unit_Price]]*Table1[[#This Row],[Quantity]]</f>
        <v>220</v>
      </c>
      <c r="U2269" s="1">
        <f>(SUM(Table1[[#This Row],[Delivery_Fee]],Table1[[#This Row],[Gross_Sales]])-Table1[[#This Row],[Discount_Amount]])</f>
        <v>239</v>
      </c>
    </row>
    <row r="2270" spans="1:21" ht="20.399999999999999" customHeight="1" x14ac:dyDescent="0.3">
      <c r="A2270" s="1" t="s">
        <v>4992</v>
      </c>
      <c r="B2270" s="1" t="s">
        <v>6</v>
      </c>
      <c r="C2270" s="1" t="s">
        <v>30477</v>
      </c>
      <c r="D2270" s="1" t="s">
        <v>559</v>
      </c>
      <c r="E2270" s="1" t="s">
        <v>19</v>
      </c>
      <c r="F2270" s="1" t="s">
        <v>93</v>
      </c>
      <c r="G2270" s="1" t="s">
        <v>94</v>
      </c>
      <c r="H2270" s="1" t="s">
        <v>77</v>
      </c>
      <c r="I2270" s="1" t="s">
        <v>78</v>
      </c>
      <c r="J2270" s="1" t="s">
        <v>24</v>
      </c>
      <c r="K2270" s="1" t="s">
        <v>14</v>
      </c>
      <c r="L2270" s="1">
        <v>3</v>
      </c>
      <c r="M2270" s="1">
        <v>150</v>
      </c>
      <c r="N2270" s="1">
        <v>10</v>
      </c>
      <c r="O2270" s="1">
        <v>45</v>
      </c>
      <c r="P2270" s="1">
        <v>25</v>
      </c>
      <c r="Q2270" s="1">
        <v>430</v>
      </c>
      <c r="R2270" s="1" t="s">
        <v>63</v>
      </c>
      <c r="S2270" s="1" t="s">
        <v>4993</v>
      </c>
      <c r="T2270" s="1">
        <f>Table1[[#This Row],[Unit_Price]]*Table1[[#This Row],[Quantity]]</f>
        <v>450</v>
      </c>
      <c r="U2270" s="1">
        <f>(SUM(Table1[[#This Row],[Delivery_Fee]],Table1[[#This Row],[Gross_Sales]])-Table1[[#This Row],[Discount_Amount]])</f>
        <v>430</v>
      </c>
    </row>
    <row r="2271" spans="1:21" ht="20.399999999999999" customHeight="1" x14ac:dyDescent="0.3">
      <c r="A2271" s="1" t="s">
        <v>4994</v>
      </c>
      <c r="B2271" s="1" t="s">
        <v>6</v>
      </c>
      <c r="C2271" s="1" t="s">
        <v>30477</v>
      </c>
      <c r="D2271" s="1" t="s">
        <v>1893</v>
      </c>
      <c r="E2271" s="1" t="s">
        <v>19</v>
      </c>
      <c r="F2271" s="1" t="s">
        <v>141</v>
      </c>
      <c r="G2271" s="1" t="s">
        <v>142</v>
      </c>
      <c r="H2271" s="1" t="s">
        <v>116</v>
      </c>
      <c r="I2271" s="1" t="s">
        <v>117</v>
      </c>
      <c r="J2271" s="1" t="s">
        <v>35</v>
      </c>
      <c r="K2271" s="1" t="s">
        <v>14</v>
      </c>
      <c r="L2271" s="1">
        <v>4</v>
      </c>
      <c r="M2271" s="1">
        <v>210</v>
      </c>
      <c r="N2271" s="1">
        <v>20</v>
      </c>
      <c r="O2271" s="1">
        <v>168</v>
      </c>
      <c r="P2271" s="1">
        <v>20</v>
      </c>
      <c r="Q2271" s="1">
        <v>692</v>
      </c>
      <c r="R2271" s="1" t="s">
        <v>15</v>
      </c>
      <c r="S2271" s="1" t="s">
        <v>4995</v>
      </c>
      <c r="T2271" s="1">
        <f>Table1[[#This Row],[Unit_Price]]*Table1[[#This Row],[Quantity]]</f>
        <v>840</v>
      </c>
      <c r="U2271" s="1">
        <f>(SUM(Table1[[#This Row],[Delivery_Fee]],Table1[[#This Row],[Gross_Sales]])-Table1[[#This Row],[Discount_Amount]])</f>
        <v>692</v>
      </c>
    </row>
    <row r="2272" spans="1:21" ht="20.399999999999999" customHeight="1" x14ac:dyDescent="0.3">
      <c r="A2272" s="1" t="s">
        <v>4996</v>
      </c>
      <c r="B2272" s="1" t="s">
        <v>6</v>
      </c>
      <c r="C2272" s="1" t="s">
        <v>30477</v>
      </c>
      <c r="D2272" s="1" t="s">
        <v>631</v>
      </c>
      <c r="E2272" s="1" t="s">
        <v>19</v>
      </c>
      <c r="F2272" s="1" t="s">
        <v>20</v>
      </c>
      <c r="G2272" s="1" t="s">
        <v>21</v>
      </c>
      <c r="H2272" s="1" t="s">
        <v>33</v>
      </c>
      <c r="I2272" s="1" t="s">
        <v>34</v>
      </c>
      <c r="J2272" s="1" t="s">
        <v>35</v>
      </c>
      <c r="K2272" s="1" t="s">
        <v>25</v>
      </c>
      <c r="L2272" s="1">
        <v>4</v>
      </c>
      <c r="M2272" s="1">
        <v>240</v>
      </c>
      <c r="N2272" s="1">
        <v>15</v>
      </c>
      <c r="O2272" s="1">
        <v>144</v>
      </c>
      <c r="P2272" s="1">
        <v>20</v>
      </c>
      <c r="Q2272" s="1">
        <v>836</v>
      </c>
      <c r="R2272" s="1" t="s">
        <v>26</v>
      </c>
      <c r="S2272" s="1" t="s">
        <v>4997</v>
      </c>
      <c r="T2272" s="1">
        <f>Table1[[#This Row],[Unit_Price]]*Table1[[#This Row],[Quantity]]</f>
        <v>960</v>
      </c>
      <c r="U2272" s="1">
        <f>(SUM(Table1[[#This Row],[Delivery_Fee]],Table1[[#This Row],[Gross_Sales]])-Table1[[#This Row],[Discount_Amount]])</f>
        <v>836</v>
      </c>
    </row>
    <row r="2273" spans="1:21" ht="20.399999999999999" customHeight="1" x14ac:dyDescent="0.3">
      <c r="A2273" s="1" t="s">
        <v>4998</v>
      </c>
      <c r="B2273" s="1" t="s">
        <v>6</v>
      </c>
      <c r="C2273" s="1" t="s">
        <v>30477</v>
      </c>
      <c r="D2273" s="1" t="s">
        <v>1174</v>
      </c>
      <c r="E2273" s="1" t="s">
        <v>67</v>
      </c>
      <c r="F2273" s="1" t="s">
        <v>267</v>
      </c>
      <c r="G2273" s="1" t="s">
        <v>268</v>
      </c>
      <c r="H2273" s="1" t="s">
        <v>131</v>
      </c>
      <c r="I2273" s="1" t="s">
        <v>132</v>
      </c>
      <c r="J2273" s="1" t="s">
        <v>57</v>
      </c>
      <c r="K2273" s="1" t="s">
        <v>25</v>
      </c>
      <c r="L2273" s="1">
        <v>1</v>
      </c>
      <c r="M2273" s="1">
        <v>220</v>
      </c>
      <c r="N2273" s="1">
        <v>0</v>
      </c>
      <c r="O2273" s="1">
        <v>0</v>
      </c>
      <c r="P2273" s="1">
        <v>30</v>
      </c>
      <c r="Q2273" s="1">
        <v>250</v>
      </c>
      <c r="R2273" s="1" t="s">
        <v>26</v>
      </c>
      <c r="S2273" s="1" t="s">
        <v>4999</v>
      </c>
      <c r="T2273" s="1">
        <f>Table1[[#This Row],[Unit_Price]]*Table1[[#This Row],[Quantity]]</f>
        <v>220</v>
      </c>
      <c r="U2273" s="1">
        <f>(SUM(Table1[[#This Row],[Delivery_Fee]],Table1[[#This Row],[Gross_Sales]])-Table1[[#This Row],[Discount_Amount]])</f>
        <v>250</v>
      </c>
    </row>
    <row r="2274" spans="1:21" ht="20.399999999999999" customHeight="1" x14ac:dyDescent="0.3">
      <c r="A2274" s="1" t="s">
        <v>5000</v>
      </c>
      <c r="B2274" s="1" t="s">
        <v>6</v>
      </c>
      <c r="C2274" s="1" t="s">
        <v>30477</v>
      </c>
      <c r="D2274" s="1" t="s">
        <v>465</v>
      </c>
      <c r="E2274" s="1" t="s">
        <v>30</v>
      </c>
      <c r="F2274" s="1" t="s">
        <v>31</v>
      </c>
      <c r="G2274" s="1" t="s">
        <v>32</v>
      </c>
      <c r="H2274" s="1" t="s">
        <v>55</v>
      </c>
      <c r="I2274" s="1" t="s">
        <v>56</v>
      </c>
      <c r="J2274" s="1" t="s">
        <v>57</v>
      </c>
      <c r="K2274" s="1" t="s">
        <v>14</v>
      </c>
      <c r="L2274" s="1">
        <v>3</v>
      </c>
      <c r="M2274" s="1">
        <v>180</v>
      </c>
      <c r="N2274" s="1">
        <v>20</v>
      </c>
      <c r="O2274" s="1">
        <v>108</v>
      </c>
      <c r="P2274" s="1">
        <v>30</v>
      </c>
      <c r="Q2274" s="1">
        <v>462</v>
      </c>
      <c r="R2274" s="1" t="s">
        <v>15</v>
      </c>
      <c r="S2274" s="1" t="s">
        <v>5001</v>
      </c>
      <c r="T2274" s="1">
        <f>Table1[[#This Row],[Unit_Price]]*Table1[[#This Row],[Quantity]]</f>
        <v>540</v>
      </c>
      <c r="U2274" s="1">
        <f>(SUM(Table1[[#This Row],[Delivery_Fee]],Table1[[#This Row],[Gross_Sales]])-Table1[[#This Row],[Discount_Amount]])</f>
        <v>462</v>
      </c>
    </row>
    <row r="2275" spans="1:21" ht="20.399999999999999" customHeight="1" x14ac:dyDescent="0.3">
      <c r="A2275" s="1" t="s">
        <v>5002</v>
      </c>
      <c r="B2275" s="1" t="s">
        <v>6</v>
      </c>
      <c r="C2275" s="1" t="s">
        <v>30477</v>
      </c>
      <c r="D2275" s="1" t="s">
        <v>922</v>
      </c>
      <c r="E2275" s="1" t="s">
        <v>30</v>
      </c>
      <c r="F2275" s="1" t="s">
        <v>53</v>
      </c>
      <c r="G2275" s="1" t="s">
        <v>54</v>
      </c>
      <c r="H2275" s="1" t="s">
        <v>11</v>
      </c>
      <c r="I2275" s="1" t="s">
        <v>12</v>
      </c>
      <c r="J2275" s="1" t="s">
        <v>13</v>
      </c>
      <c r="K2275" s="1" t="s">
        <v>14</v>
      </c>
      <c r="L2275" s="1">
        <v>1</v>
      </c>
      <c r="M2275" s="1">
        <v>140</v>
      </c>
      <c r="N2275" s="1">
        <v>5</v>
      </c>
      <c r="O2275" s="1">
        <v>7</v>
      </c>
      <c r="P2275" s="1">
        <v>35</v>
      </c>
      <c r="Q2275" s="1">
        <v>168</v>
      </c>
      <c r="R2275" s="1" t="s">
        <v>42</v>
      </c>
      <c r="S2275" s="1" t="s">
        <v>5003</v>
      </c>
      <c r="T2275" s="1">
        <f>Table1[[#This Row],[Unit_Price]]*Table1[[#This Row],[Quantity]]</f>
        <v>140</v>
      </c>
      <c r="U2275" s="1">
        <f>(SUM(Table1[[#This Row],[Delivery_Fee]],Table1[[#This Row],[Gross_Sales]])-Table1[[#This Row],[Discount_Amount]])</f>
        <v>168</v>
      </c>
    </row>
    <row r="2276" spans="1:21" ht="20.399999999999999" customHeight="1" x14ac:dyDescent="0.3">
      <c r="A2276" s="1" t="s">
        <v>5004</v>
      </c>
      <c r="B2276" s="1" t="s">
        <v>6</v>
      </c>
      <c r="C2276" s="1" t="s">
        <v>30477</v>
      </c>
      <c r="D2276" s="1" t="s">
        <v>242</v>
      </c>
      <c r="E2276" s="1" t="s">
        <v>19</v>
      </c>
      <c r="F2276" s="1" t="s">
        <v>174</v>
      </c>
      <c r="G2276" s="1" t="s">
        <v>175</v>
      </c>
      <c r="H2276" s="1" t="s">
        <v>33</v>
      </c>
      <c r="I2276" s="1" t="s">
        <v>34</v>
      </c>
      <c r="J2276" s="1" t="s">
        <v>35</v>
      </c>
      <c r="K2276" s="1" t="s">
        <v>25</v>
      </c>
      <c r="L2276" s="1">
        <v>3</v>
      </c>
      <c r="M2276" s="1">
        <v>240</v>
      </c>
      <c r="N2276" s="1">
        <v>0</v>
      </c>
      <c r="O2276" s="1">
        <v>0</v>
      </c>
      <c r="P2276" s="1">
        <v>30</v>
      </c>
      <c r="Q2276" s="1">
        <v>750</v>
      </c>
      <c r="R2276" s="1" t="s">
        <v>15</v>
      </c>
      <c r="S2276" s="1" t="s">
        <v>5005</v>
      </c>
      <c r="T2276" s="1">
        <f>Table1[[#This Row],[Unit_Price]]*Table1[[#This Row],[Quantity]]</f>
        <v>720</v>
      </c>
      <c r="U2276" s="1">
        <f>(SUM(Table1[[#This Row],[Delivery_Fee]],Table1[[#This Row],[Gross_Sales]])-Table1[[#This Row],[Discount_Amount]])</f>
        <v>750</v>
      </c>
    </row>
    <row r="2277" spans="1:21" ht="20.399999999999999" customHeight="1" x14ac:dyDescent="0.3">
      <c r="A2277" s="1" t="s">
        <v>5006</v>
      </c>
      <c r="B2277" s="1" t="s">
        <v>6</v>
      </c>
      <c r="C2277" s="1" t="s">
        <v>30477</v>
      </c>
      <c r="D2277" s="1" t="s">
        <v>1115</v>
      </c>
      <c r="E2277" s="1" t="s">
        <v>67</v>
      </c>
      <c r="F2277" s="1" t="s">
        <v>129</v>
      </c>
      <c r="G2277" s="1" t="s">
        <v>130</v>
      </c>
      <c r="H2277" s="1" t="s">
        <v>111</v>
      </c>
      <c r="I2277" s="1" t="s">
        <v>112</v>
      </c>
      <c r="J2277" s="1" t="s">
        <v>13</v>
      </c>
      <c r="K2277" s="1" t="s">
        <v>25</v>
      </c>
      <c r="L2277" s="1">
        <v>1</v>
      </c>
      <c r="M2277" s="1">
        <v>280</v>
      </c>
      <c r="N2277" s="1">
        <v>20</v>
      </c>
      <c r="O2277" s="1">
        <v>56</v>
      </c>
      <c r="P2277" s="1">
        <v>20</v>
      </c>
      <c r="Q2277" s="1">
        <v>244</v>
      </c>
      <c r="R2277" s="1" t="s">
        <v>26</v>
      </c>
      <c r="S2277" s="1" t="s">
        <v>5007</v>
      </c>
      <c r="T2277" s="1">
        <f>Table1[[#This Row],[Unit_Price]]*Table1[[#This Row],[Quantity]]</f>
        <v>280</v>
      </c>
      <c r="U2277" s="1">
        <f>(SUM(Table1[[#This Row],[Delivery_Fee]],Table1[[#This Row],[Gross_Sales]])-Table1[[#This Row],[Discount_Amount]])</f>
        <v>244</v>
      </c>
    </row>
    <row r="2278" spans="1:21" ht="20.399999999999999" customHeight="1" x14ac:dyDescent="0.3">
      <c r="A2278" s="1" t="s">
        <v>5008</v>
      </c>
      <c r="B2278" s="1" t="s">
        <v>6</v>
      </c>
      <c r="C2278" s="1" t="s">
        <v>30477</v>
      </c>
      <c r="D2278" s="1" t="s">
        <v>727</v>
      </c>
      <c r="E2278" s="1" t="s">
        <v>30</v>
      </c>
      <c r="F2278" s="1" t="s">
        <v>151</v>
      </c>
      <c r="G2278" s="1" t="s">
        <v>152</v>
      </c>
      <c r="H2278" s="1" t="s">
        <v>143</v>
      </c>
      <c r="I2278" s="1" t="s">
        <v>144</v>
      </c>
      <c r="J2278" s="1" t="s">
        <v>24</v>
      </c>
      <c r="K2278" s="1" t="s">
        <v>14</v>
      </c>
      <c r="L2278" s="1">
        <v>2</v>
      </c>
      <c r="M2278" s="1">
        <v>160</v>
      </c>
      <c r="N2278" s="1">
        <v>15</v>
      </c>
      <c r="O2278" s="1">
        <v>48</v>
      </c>
      <c r="P2278" s="1">
        <v>40</v>
      </c>
      <c r="Q2278" s="1">
        <v>312</v>
      </c>
      <c r="R2278" s="1" t="s">
        <v>63</v>
      </c>
      <c r="S2278" s="1" t="s">
        <v>5009</v>
      </c>
      <c r="T2278" s="1">
        <f>Table1[[#This Row],[Unit_Price]]*Table1[[#This Row],[Quantity]]</f>
        <v>320</v>
      </c>
      <c r="U2278" s="1">
        <f>(SUM(Table1[[#This Row],[Delivery_Fee]],Table1[[#This Row],[Gross_Sales]])-Table1[[#This Row],[Discount_Amount]])</f>
        <v>312</v>
      </c>
    </row>
    <row r="2279" spans="1:21" ht="20.399999999999999" customHeight="1" x14ac:dyDescent="0.3">
      <c r="A2279" s="1" t="s">
        <v>5010</v>
      </c>
      <c r="B2279" s="1" t="s">
        <v>6</v>
      </c>
      <c r="C2279" s="1" t="s">
        <v>30477</v>
      </c>
      <c r="D2279" s="1" t="s">
        <v>5011</v>
      </c>
      <c r="E2279" s="1" t="s">
        <v>67</v>
      </c>
      <c r="F2279" s="1" t="s">
        <v>267</v>
      </c>
      <c r="G2279" s="1" t="s">
        <v>268</v>
      </c>
      <c r="H2279" s="1" t="s">
        <v>77</v>
      </c>
      <c r="I2279" s="1" t="s">
        <v>78</v>
      </c>
      <c r="J2279" s="1" t="s">
        <v>24</v>
      </c>
      <c r="K2279" s="1" t="s">
        <v>14</v>
      </c>
      <c r="L2279" s="1">
        <v>1</v>
      </c>
      <c r="M2279" s="1">
        <v>150</v>
      </c>
      <c r="N2279" s="1">
        <v>20</v>
      </c>
      <c r="O2279" s="1">
        <v>30</v>
      </c>
      <c r="P2279" s="1">
        <v>40</v>
      </c>
      <c r="Q2279" s="1">
        <v>160</v>
      </c>
      <c r="R2279" s="1" t="s">
        <v>15</v>
      </c>
      <c r="S2279" s="1" t="s">
        <v>5012</v>
      </c>
      <c r="T2279" s="1">
        <f>Table1[[#This Row],[Unit_Price]]*Table1[[#This Row],[Quantity]]</f>
        <v>150</v>
      </c>
      <c r="U2279" s="1">
        <f>(SUM(Table1[[#This Row],[Delivery_Fee]],Table1[[#This Row],[Gross_Sales]])-Table1[[#This Row],[Discount_Amount]])</f>
        <v>160</v>
      </c>
    </row>
    <row r="2280" spans="1:21" ht="20.399999999999999" customHeight="1" x14ac:dyDescent="0.3">
      <c r="A2280" s="1" t="s">
        <v>5013</v>
      </c>
      <c r="B2280" s="1" t="s">
        <v>6</v>
      </c>
      <c r="C2280" s="1" t="s">
        <v>30477</v>
      </c>
      <c r="D2280" s="1" t="s">
        <v>370</v>
      </c>
      <c r="E2280" s="1" t="s">
        <v>19</v>
      </c>
      <c r="F2280" s="1" t="s">
        <v>109</v>
      </c>
      <c r="G2280" s="1" t="s">
        <v>110</v>
      </c>
      <c r="H2280" s="1" t="s">
        <v>116</v>
      </c>
      <c r="I2280" s="1" t="s">
        <v>117</v>
      </c>
      <c r="J2280" s="1" t="s">
        <v>35</v>
      </c>
      <c r="K2280" s="1" t="s">
        <v>14</v>
      </c>
      <c r="L2280" s="1">
        <v>1</v>
      </c>
      <c r="M2280" s="1">
        <v>210</v>
      </c>
      <c r="N2280" s="1">
        <v>0</v>
      </c>
      <c r="O2280" s="1">
        <v>0</v>
      </c>
      <c r="P2280" s="1">
        <v>35</v>
      </c>
      <c r="Q2280" s="1">
        <v>245</v>
      </c>
      <c r="R2280" s="1" t="s">
        <v>63</v>
      </c>
      <c r="S2280" s="1" t="s">
        <v>5014</v>
      </c>
      <c r="T2280" s="1">
        <f>Table1[[#This Row],[Unit_Price]]*Table1[[#This Row],[Quantity]]</f>
        <v>210</v>
      </c>
      <c r="U2280" s="1">
        <f>(SUM(Table1[[#This Row],[Delivery_Fee]],Table1[[#This Row],[Gross_Sales]])-Table1[[#This Row],[Discount_Amount]])</f>
        <v>245</v>
      </c>
    </row>
    <row r="2281" spans="1:21" ht="20.399999999999999" customHeight="1" x14ac:dyDescent="0.3">
      <c r="A2281" s="1" t="s">
        <v>5015</v>
      </c>
      <c r="B2281" s="1" t="s">
        <v>6</v>
      </c>
      <c r="C2281" s="1" t="s">
        <v>30477</v>
      </c>
      <c r="D2281" s="1" t="s">
        <v>1413</v>
      </c>
      <c r="E2281" s="1" t="s">
        <v>19</v>
      </c>
      <c r="F2281" s="1" t="s">
        <v>93</v>
      </c>
      <c r="G2281" s="1" t="s">
        <v>94</v>
      </c>
      <c r="H2281" s="1" t="s">
        <v>116</v>
      </c>
      <c r="I2281" s="1" t="s">
        <v>117</v>
      </c>
      <c r="J2281" s="1" t="s">
        <v>35</v>
      </c>
      <c r="K2281" s="1" t="s">
        <v>14</v>
      </c>
      <c r="L2281" s="1">
        <v>3</v>
      </c>
      <c r="M2281" s="1">
        <v>210</v>
      </c>
      <c r="N2281" s="1">
        <v>5</v>
      </c>
      <c r="O2281" s="1">
        <v>31.5</v>
      </c>
      <c r="P2281" s="1">
        <v>40</v>
      </c>
      <c r="Q2281" s="1">
        <v>638.5</v>
      </c>
      <c r="R2281" s="1" t="s">
        <v>26</v>
      </c>
      <c r="S2281" s="1" t="s">
        <v>5016</v>
      </c>
      <c r="T2281" s="1">
        <f>Table1[[#This Row],[Unit_Price]]*Table1[[#This Row],[Quantity]]</f>
        <v>630</v>
      </c>
      <c r="U2281" s="1">
        <f>(SUM(Table1[[#This Row],[Delivery_Fee]],Table1[[#This Row],[Gross_Sales]])-Table1[[#This Row],[Discount_Amount]])</f>
        <v>638.5</v>
      </c>
    </row>
    <row r="2282" spans="1:21" ht="20.399999999999999" customHeight="1" x14ac:dyDescent="0.3">
      <c r="A2282" s="1" t="s">
        <v>5017</v>
      </c>
      <c r="B2282" s="1" t="s">
        <v>6</v>
      </c>
      <c r="C2282" s="1" t="s">
        <v>30477</v>
      </c>
      <c r="D2282" s="1" t="s">
        <v>2541</v>
      </c>
      <c r="E2282" s="1" t="s">
        <v>19</v>
      </c>
      <c r="F2282" s="1" t="s">
        <v>124</v>
      </c>
      <c r="G2282" s="1" t="s">
        <v>125</v>
      </c>
      <c r="H2282" s="1" t="s">
        <v>84</v>
      </c>
      <c r="I2282" s="1" t="s">
        <v>85</v>
      </c>
      <c r="J2282" s="1" t="s">
        <v>86</v>
      </c>
      <c r="K2282" s="1" t="s">
        <v>14</v>
      </c>
      <c r="L2282" s="1">
        <v>2</v>
      </c>
      <c r="M2282" s="1">
        <v>100</v>
      </c>
      <c r="N2282" s="1">
        <v>20</v>
      </c>
      <c r="O2282" s="1">
        <v>40</v>
      </c>
      <c r="P2282" s="1">
        <v>20</v>
      </c>
      <c r="Q2282" s="1">
        <v>180</v>
      </c>
      <c r="R2282" s="1" t="s">
        <v>42</v>
      </c>
      <c r="S2282" s="1" t="s">
        <v>5018</v>
      </c>
      <c r="T2282" s="1">
        <f>Table1[[#This Row],[Unit_Price]]*Table1[[#This Row],[Quantity]]</f>
        <v>200</v>
      </c>
      <c r="U2282" s="1">
        <f>(SUM(Table1[[#This Row],[Delivery_Fee]],Table1[[#This Row],[Gross_Sales]])-Table1[[#This Row],[Discount_Amount]])</f>
        <v>180</v>
      </c>
    </row>
    <row r="2283" spans="1:21" ht="20.399999999999999" customHeight="1" x14ac:dyDescent="0.3">
      <c r="A2283" s="1" t="s">
        <v>5019</v>
      </c>
      <c r="B2283" s="1" t="s">
        <v>6</v>
      </c>
      <c r="C2283" s="1" t="s">
        <v>30477</v>
      </c>
      <c r="D2283" s="1" t="s">
        <v>456</v>
      </c>
      <c r="E2283" s="1" t="s">
        <v>19</v>
      </c>
      <c r="F2283" s="1" t="s">
        <v>124</v>
      </c>
      <c r="G2283" s="1" t="s">
        <v>125</v>
      </c>
      <c r="H2283" s="1" t="s">
        <v>48</v>
      </c>
      <c r="I2283" s="1" t="s">
        <v>49</v>
      </c>
      <c r="J2283" s="1" t="s">
        <v>13</v>
      </c>
      <c r="K2283" s="1" t="s">
        <v>14</v>
      </c>
      <c r="L2283" s="1">
        <v>1</v>
      </c>
      <c r="M2283" s="1">
        <v>220</v>
      </c>
      <c r="N2283" s="1">
        <v>5</v>
      </c>
      <c r="O2283" s="1">
        <v>11</v>
      </c>
      <c r="P2283" s="1">
        <v>35</v>
      </c>
      <c r="Q2283" s="1">
        <v>244</v>
      </c>
      <c r="R2283" s="1" t="s">
        <v>42</v>
      </c>
      <c r="S2283" s="1" t="s">
        <v>5020</v>
      </c>
      <c r="T2283" s="1">
        <f>Table1[[#This Row],[Unit_Price]]*Table1[[#This Row],[Quantity]]</f>
        <v>220</v>
      </c>
      <c r="U2283" s="1">
        <f>(SUM(Table1[[#This Row],[Delivery_Fee]],Table1[[#This Row],[Gross_Sales]])-Table1[[#This Row],[Discount_Amount]])</f>
        <v>244</v>
      </c>
    </row>
    <row r="2284" spans="1:21" ht="20.399999999999999" customHeight="1" x14ac:dyDescent="0.3">
      <c r="A2284" s="1" t="s">
        <v>5021</v>
      </c>
      <c r="B2284" s="1" t="s">
        <v>6</v>
      </c>
      <c r="C2284" s="1" t="s">
        <v>30477</v>
      </c>
      <c r="D2284" s="1" t="s">
        <v>260</v>
      </c>
      <c r="E2284" s="1" t="s">
        <v>19</v>
      </c>
      <c r="F2284" s="1" t="s">
        <v>98</v>
      </c>
      <c r="G2284" s="1" t="s">
        <v>99</v>
      </c>
      <c r="H2284" s="1" t="s">
        <v>84</v>
      </c>
      <c r="I2284" s="1" t="s">
        <v>85</v>
      </c>
      <c r="J2284" s="1" t="s">
        <v>86</v>
      </c>
      <c r="K2284" s="1" t="s">
        <v>14</v>
      </c>
      <c r="L2284" s="1">
        <v>3</v>
      </c>
      <c r="M2284" s="1">
        <v>100</v>
      </c>
      <c r="N2284" s="1">
        <v>5</v>
      </c>
      <c r="O2284" s="1">
        <v>15</v>
      </c>
      <c r="P2284" s="1">
        <v>20</v>
      </c>
      <c r="Q2284" s="1">
        <v>305</v>
      </c>
      <c r="R2284" s="1" t="s">
        <v>26</v>
      </c>
      <c r="S2284" s="1" t="s">
        <v>5022</v>
      </c>
      <c r="T2284" s="1">
        <f>Table1[[#This Row],[Unit_Price]]*Table1[[#This Row],[Quantity]]</f>
        <v>300</v>
      </c>
      <c r="U2284" s="1">
        <f>(SUM(Table1[[#This Row],[Delivery_Fee]],Table1[[#This Row],[Gross_Sales]])-Table1[[#This Row],[Discount_Amount]])</f>
        <v>305</v>
      </c>
    </row>
    <row r="2285" spans="1:21" ht="20.399999999999999" customHeight="1" x14ac:dyDescent="0.3">
      <c r="A2285" s="1" t="s">
        <v>5023</v>
      </c>
      <c r="B2285" s="1" t="s">
        <v>6</v>
      </c>
      <c r="C2285" s="1" t="s">
        <v>30477</v>
      </c>
      <c r="D2285" s="1" t="s">
        <v>242</v>
      </c>
      <c r="E2285" s="1" t="s">
        <v>19</v>
      </c>
      <c r="F2285" s="1" t="s">
        <v>141</v>
      </c>
      <c r="G2285" s="1" t="s">
        <v>142</v>
      </c>
      <c r="H2285" s="1" t="s">
        <v>111</v>
      </c>
      <c r="I2285" s="1" t="s">
        <v>112</v>
      </c>
      <c r="J2285" s="1" t="s">
        <v>13</v>
      </c>
      <c r="K2285" s="1" t="s">
        <v>25</v>
      </c>
      <c r="L2285" s="1">
        <v>4</v>
      </c>
      <c r="M2285" s="1">
        <v>280</v>
      </c>
      <c r="N2285" s="1">
        <v>5</v>
      </c>
      <c r="O2285" s="1">
        <v>56</v>
      </c>
      <c r="P2285" s="1">
        <v>20</v>
      </c>
      <c r="Q2285" s="1">
        <v>1084</v>
      </c>
      <c r="R2285" s="1" t="s">
        <v>42</v>
      </c>
      <c r="S2285" s="1" t="s">
        <v>5024</v>
      </c>
      <c r="T2285" s="1">
        <f>Table1[[#This Row],[Unit_Price]]*Table1[[#This Row],[Quantity]]</f>
        <v>1120</v>
      </c>
      <c r="U2285" s="1">
        <f>(SUM(Table1[[#This Row],[Delivery_Fee]],Table1[[#This Row],[Gross_Sales]])-Table1[[#This Row],[Discount_Amount]])</f>
        <v>1084</v>
      </c>
    </row>
    <row r="2286" spans="1:21" ht="20.399999999999999" customHeight="1" x14ac:dyDescent="0.3">
      <c r="A2286" s="1" t="s">
        <v>5025</v>
      </c>
      <c r="B2286" s="1" t="s">
        <v>6</v>
      </c>
      <c r="C2286" s="1" t="s">
        <v>30477</v>
      </c>
      <c r="D2286" s="1" t="s">
        <v>1571</v>
      </c>
      <c r="E2286" s="1" t="s">
        <v>30</v>
      </c>
      <c r="F2286" s="1" t="s">
        <v>109</v>
      </c>
      <c r="G2286" s="1" t="s">
        <v>110</v>
      </c>
      <c r="H2286" s="1" t="s">
        <v>22</v>
      </c>
      <c r="I2286" s="1" t="s">
        <v>23</v>
      </c>
      <c r="J2286" s="1" t="s">
        <v>24</v>
      </c>
      <c r="K2286" s="1" t="s">
        <v>25</v>
      </c>
      <c r="L2286" s="1">
        <v>1</v>
      </c>
      <c r="M2286" s="1">
        <v>180</v>
      </c>
      <c r="N2286" s="1">
        <v>15</v>
      </c>
      <c r="O2286" s="1">
        <v>27</v>
      </c>
      <c r="P2286" s="1">
        <v>30</v>
      </c>
      <c r="Q2286" s="1">
        <v>183</v>
      </c>
      <c r="R2286" s="1" t="s">
        <v>26</v>
      </c>
      <c r="S2286" s="1" t="s">
        <v>5026</v>
      </c>
      <c r="T2286" s="1">
        <f>Table1[[#This Row],[Unit_Price]]*Table1[[#This Row],[Quantity]]</f>
        <v>180</v>
      </c>
      <c r="U2286" s="1">
        <f>(SUM(Table1[[#This Row],[Delivery_Fee]],Table1[[#This Row],[Gross_Sales]])-Table1[[#This Row],[Discount_Amount]])</f>
        <v>183</v>
      </c>
    </row>
    <row r="2287" spans="1:21" ht="20.399999999999999" customHeight="1" x14ac:dyDescent="0.3">
      <c r="A2287" s="1" t="s">
        <v>5027</v>
      </c>
      <c r="B2287" s="1" t="s">
        <v>6</v>
      </c>
      <c r="C2287" s="1" t="s">
        <v>30477</v>
      </c>
      <c r="D2287" s="1" t="s">
        <v>1694</v>
      </c>
      <c r="E2287" s="1" t="s">
        <v>19</v>
      </c>
      <c r="F2287" s="1" t="s">
        <v>98</v>
      </c>
      <c r="G2287" s="1" t="s">
        <v>99</v>
      </c>
      <c r="H2287" s="1" t="s">
        <v>77</v>
      </c>
      <c r="I2287" s="1" t="s">
        <v>78</v>
      </c>
      <c r="J2287" s="1" t="s">
        <v>24</v>
      </c>
      <c r="K2287" s="1" t="s">
        <v>14</v>
      </c>
      <c r="L2287" s="1">
        <v>3</v>
      </c>
      <c r="M2287" s="1">
        <v>150</v>
      </c>
      <c r="N2287" s="1">
        <v>10</v>
      </c>
      <c r="O2287" s="1">
        <v>45</v>
      </c>
      <c r="P2287" s="1">
        <v>20</v>
      </c>
      <c r="Q2287" s="1">
        <v>425</v>
      </c>
      <c r="R2287" s="1" t="s">
        <v>26</v>
      </c>
      <c r="S2287" s="1" t="s">
        <v>5028</v>
      </c>
      <c r="T2287" s="1">
        <f>Table1[[#This Row],[Unit_Price]]*Table1[[#This Row],[Quantity]]</f>
        <v>450</v>
      </c>
      <c r="U2287" s="1">
        <f>(SUM(Table1[[#This Row],[Delivery_Fee]],Table1[[#This Row],[Gross_Sales]])-Table1[[#This Row],[Discount_Amount]])</f>
        <v>425</v>
      </c>
    </row>
    <row r="2288" spans="1:21" ht="20.399999999999999" customHeight="1" x14ac:dyDescent="0.3">
      <c r="A2288" s="1" t="s">
        <v>5029</v>
      </c>
      <c r="B2288" s="1" t="s">
        <v>6</v>
      </c>
      <c r="C2288" s="1" t="s">
        <v>30477</v>
      </c>
      <c r="D2288" s="1" t="s">
        <v>2748</v>
      </c>
      <c r="E2288" s="1" t="s">
        <v>19</v>
      </c>
      <c r="F2288" s="1" t="s">
        <v>124</v>
      </c>
      <c r="G2288" s="1" t="s">
        <v>125</v>
      </c>
      <c r="H2288" s="1" t="s">
        <v>33</v>
      </c>
      <c r="I2288" s="1" t="s">
        <v>34</v>
      </c>
      <c r="J2288" s="1" t="s">
        <v>35</v>
      </c>
      <c r="K2288" s="1" t="s">
        <v>25</v>
      </c>
      <c r="L2288" s="1">
        <v>2</v>
      </c>
      <c r="M2288" s="1">
        <v>240</v>
      </c>
      <c r="N2288" s="1">
        <v>10</v>
      </c>
      <c r="O2288" s="1">
        <v>48</v>
      </c>
      <c r="P2288" s="1">
        <v>25</v>
      </c>
      <c r="Q2288" s="1">
        <v>457</v>
      </c>
      <c r="R2288" s="1" t="s">
        <v>36</v>
      </c>
      <c r="S2288" s="1" t="s">
        <v>5030</v>
      </c>
      <c r="T2288" s="1">
        <f>Table1[[#This Row],[Unit_Price]]*Table1[[#This Row],[Quantity]]</f>
        <v>480</v>
      </c>
      <c r="U2288" s="1">
        <f>(SUM(Table1[[#This Row],[Delivery_Fee]],Table1[[#This Row],[Gross_Sales]])-Table1[[#This Row],[Discount_Amount]])</f>
        <v>457</v>
      </c>
    </row>
    <row r="2289" spans="1:21" ht="20.399999999999999" customHeight="1" x14ac:dyDescent="0.3">
      <c r="A2289" s="1" t="s">
        <v>5031</v>
      </c>
      <c r="B2289" s="1" t="s">
        <v>6</v>
      </c>
      <c r="C2289" s="1" t="s">
        <v>30477</v>
      </c>
      <c r="D2289" s="1" t="s">
        <v>676</v>
      </c>
      <c r="E2289" s="1" t="s">
        <v>30</v>
      </c>
      <c r="F2289" s="1" t="s">
        <v>75</v>
      </c>
      <c r="G2289" s="1" t="s">
        <v>76</v>
      </c>
      <c r="H2289" s="1" t="s">
        <v>116</v>
      </c>
      <c r="I2289" s="1" t="s">
        <v>117</v>
      </c>
      <c r="J2289" s="1" t="s">
        <v>35</v>
      </c>
      <c r="K2289" s="1" t="s">
        <v>14</v>
      </c>
      <c r="L2289" s="1">
        <v>4</v>
      </c>
      <c r="M2289" s="1">
        <v>210</v>
      </c>
      <c r="N2289" s="1">
        <v>10</v>
      </c>
      <c r="O2289" s="1">
        <v>84</v>
      </c>
      <c r="P2289" s="1">
        <v>30</v>
      </c>
      <c r="Q2289" s="1">
        <v>786</v>
      </c>
      <c r="R2289" s="1" t="s">
        <v>63</v>
      </c>
      <c r="S2289" s="1" t="s">
        <v>5032</v>
      </c>
      <c r="T2289" s="1">
        <f>Table1[[#This Row],[Unit_Price]]*Table1[[#This Row],[Quantity]]</f>
        <v>840</v>
      </c>
      <c r="U2289" s="1">
        <f>(SUM(Table1[[#This Row],[Delivery_Fee]],Table1[[#This Row],[Gross_Sales]])-Table1[[#This Row],[Discount_Amount]])</f>
        <v>786</v>
      </c>
    </row>
    <row r="2290" spans="1:21" ht="20.399999999999999" customHeight="1" x14ac:dyDescent="0.3">
      <c r="A2290" s="1" t="s">
        <v>5033</v>
      </c>
      <c r="B2290" s="1" t="s">
        <v>6</v>
      </c>
      <c r="C2290" s="1" t="s">
        <v>30477</v>
      </c>
      <c r="D2290" s="1" t="s">
        <v>105</v>
      </c>
      <c r="E2290" s="1" t="s">
        <v>19</v>
      </c>
      <c r="F2290" s="1" t="s">
        <v>174</v>
      </c>
      <c r="G2290" s="1" t="s">
        <v>175</v>
      </c>
      <c r="H2290" s="1" t="s">
        <v>77</v>
      </c>
      <c r="I2290" s="1" t="s">
        <v>78</v>
      </c>
      <c r="J2290" s="1" t="s">
        <v>24</v>
      </c>
      <c r="K2290" s="1" t="s">
        <v>14</v>
      </c>
      <c r="L2290" s="1">
        <v>2</v>
      </c>
      <c r="M2290" s="1">
        <v>150</v>
      </c>
      <c r="N2290" s="1">
        <v>0</v>
      </c>
      <c r="O2290" s="1">
        <v>0</v>
      </c>
      <c r="P2290" s="1">
        <v>30</v>
      </c>
      <c r="Q2290" s="1">
        <v>330</v>
      </c>
      <c r="R2290" s="1" t="s">
        <v>63</v>
      </c>
      <c r="S2290" s="1" t="s">
        <v>5034</v>
      </c>
      <c r="T2290" s="1">
        <f>Table1[[#This Row],[Unit_Price]]*Table1[[#This Row],[Quantity]]</f>
        <v>300</v>
      </c>
      <c r="U2290" s="1">
        <f>(SUM(Table1[[#This Row],[Delivery_Fee]],Table1[[#This Row],[Gross_Sales]])-Table1[[#This Row],[Discount_Amount]])</f>
        <v>330</v>
      </c>
    </row>
    <row r="2291" spans="1:21" ht="20.399999999999999" customHeight="1" x14ac:dyDescent="0.3">
      <c r="A2291" s="1" t="s">
        <v>5035</v>
      </c>
      <c r="B2291" s="1" t="s">
        <v>6</v>
      </c>
      <c r="C2291" s="1" t="s">
        <v>30477</v>
      </c>
      <c r="D2291" s="1" t="s">
        <v>783</v>
      </c>
      <c r="E2291" s="1" t="s">
        <v>19</v>
      </c>
      <c r="F2291" s="1" t="s">
        <v>174</v>
      </c>
      <c r="G2291" s="1" t="s">
        <v>175</v>
      </c>
      <c r="H2291" s="1" t="s">
        <v>22</v>
      </c>
      <c r="I2291" s="1" t="s">
        <v>23</v>
      </c>
      <c r="J2291" s="1" t="s">
        <v>24</v>
      </c>
      <c r="K2291" s="1" t="s">
        <v>25</v>
      </c>
      <c r="L2291" s="1">
        <v>3</v>
      </c>
      <c r="M2291" s="1">
        <v>180</v>
      </c>
      <c r="N2291" s="1">
        <v>10</v>
      </c>
      <c r="O2291" s="1">
        <v>54</v>
      </c>
      <c r="P2291" s="1">
        <v>25</v>
      </c>
      <c r="Q2291" s="1">
        <v>511</v>
      </c>
      <c r="R2291" s="1" t="s">
        <v>63</v>
      </c>
      <c r="S2291" s="1" t="s">
        <v>5036</v>
      </c>
      <c r="T2291" s="1">
        <f>Table1[[#This Row],[Unit_Price]]*Table1[[#This Row],[Quantity]]</f>
        <v>540</v>
      </c>
      <c r="U2291" s="1">
        <f>(SUM(Table1[[#This Row],[Delivery_Fee]],Table1[[#This Row],[Gross_Sales]])-Table1[[#This Row],[Discount_Amount]])</f>
        <v>511</v>
      </c>
    </row>
    <row r="2292" spans="1:21" ht="20.399999999999999" customHeight="1" x14ac:dyDescent="0.3">
      <c r="A2292" s="1" t="s">
        <v>5037</v>
      </c>
      <c r="B2292" s="1" t="s">
        <v>6</v>
      </c>
      <c r="C2292" s="1" t="s">
        <v>30477</v>
      </c>
      <c r="D2292" s="1" t="s">
        <v>1065</v>
      </c>
      <c r="E2292" s="1" t="s">
        <v>8</v>
      </c>
      <c r="F2292" s="1" t="s">
        <v>151</v>
      </c>
      <c r="G2292" s="1" t="s">
        <v>152</v>
      </c>
      <c r="H2292" s="1" t="s">
        <v>131</v>
      </c>
      <c r="I2292" s="1" t="s">
        <v>132</v>
      </c>
      <c r="J2292" s="1" t="s">
        <v>57</v>
      </c>
      <c r="K2292" s="1" t="s">
        <v>25</v>
      </c>
      <c r="L2292" s="1">
        <v>3</v>
      </c>
      <c r="M2292" s="1">
        <v>220</v>
      </c>
      <c r="N2292" s="1">
        <v>0</v>
      </c>
      <c r="O2292" s="1">
        <v>0</v>
      </c>
      <c r="P2292" s="1">
        <v>30</v>
      </c>
      <c r="Q2292" s="1">
        <v>690</v>
      </c>
      <c r="R2292" s="1" t="s">
        <v>15</v>
      </c>
      <c r="S2292" s="1" t="s">
        <v>5038</v>
      </c>
      <c r="T2292" s="1">
        <f>Table1[[#This Row],[Unit_Price]]*Table1[[#This Row],[Quantity]]</f>
        <v>660</v>
      </c>
      <c r="U2292" s="1">
        <f>(SUM(Table1[[#This Row],[Delivery_Fee]],Table1[[#This Row],[Gross_Sales]])-Table1[[#This Row],[Discount_Amount]])</f>
        <v>690</v>
      </c>
    </row>
    <row r="2293" spans="1:21" ht="20.399999999999999" customHeight="1" x14ac:dyDescent="0.3">
      <c r="A2293" s="1" t="s">
        <v>5039</v>
      </c>
      <c r="B2293" s="1" t="s">
        <v>6</v>
      </c>
      <c r="C2293" s="1" t="s">
        <v>30477</v>
      </c>
      <c r="D2293" s="1" t="s">
        <v>2107</v>
      </c>
      <c r="E2293" s="1" t="s">
        <v>30</v>
      </c>
      <c r="F2293" s="1" t="s">
        <v>339</v>
      </c>
      <c r="G2293" s="1" t="s">
        <v>340</v>
      </c>
      <c r="H2293" s="1" t="s">
        <v>77</v>
      </c>
      <c r="I2293" s="1" t="s">
        <v>78</v>
      </c>
      <c r="J2293" s="1" t="s">
        <v>24</v>
      </c>
      <c r="K2293" s="1" t="s">
        <v>14</v>
      </c>
      <c r="L2293" s="1">
        <v>3</v>
      </c>
      <c r="M2293" s="1">
        <v>150</v>
      </c>
      <c r="N2293" s="1">
        <v>5</v>
      </c>
      <c r="O2293" s="1">
        <v>22.5</v>
      </c>
      <c r="P2293" s="1">
        <v>40</v>
      </c>
      <c r="Q2293" s="1">
        <v>467.5</v>
      </c>
      <c r="R2293" s="1" t="s">
        <v>63</v>
      </c>
      <c r="S2293" s="1" t="s">
        <v>5040</v>
      </c>
      <c r="T2293" s="1">
        <f>Table1[[#This Row],[Unit_Price]]*Table1[[#This Row],[Quantity]]</f>
        <v>450</v>
      </c>
      <c r="U2293" s="1">
        <f>(SUM(Table1[[#This Row],[Delivery_Fee]],Table1[[#This Row],[Gross_Sales]])-Table1[[#This Row],[Discount_Amount]])</f>
        <v>467.5</v>
      </c>
    </row>
    <row r="2294" spans="1:21" ht="20.399999999999999" customHeight="1" x14ac:dyDescent="0.3">
      <c r="A2294" s="1" t="s">
        <v>5041</v>
      </c>
      <c r="B2294" s="1" t="s">
        <v>6</v>
      </c>
      <c r="C2294" s="1" t="s">
        <v>30477</v>
      </c>
      <c r="D2294" s="1" t="s">
        <v>1758</v>
      </c>
      <c r="E2294" s="1" t="s">
        <v>30</v>
      </c>
      <c r="F2294" s="1" t="s">
        <v>136</v>
      </c>
      <c r="G2294" s="1" t="s">
        <v>137</v>
      </c>
      <c r="H2294" s="1" t="s">
        <v>84</v>
      </c>
      <c r="I2294" s="1" t="s">
        <v>85</v>
      </c>
      <c r="J2294" s="1" t="s">
        <v>86</v>
      </c>
      <c r="K2294" s="1" t="s">
        <v>14</v>
      </c>
      <c r="L2294" s="1">
        <v>2</v>
      </c>
      <c r="M2294" s="1">
        <v>100</v>
      </c>
      <c r="N2294" s="1">
        <v>5</v>
      </c>
      <c r="O2294" s="1">
        <v>10</v>
      </c>
      <c r="P2294" s="1">
        <v>20</v>
      </c>
      <c r="Q2294" s="1">
        <v>210</v>
      </c>
      <c r="R2294" s="1" t="s">
        <v>36</v>
      </c>
      <c r="S2294" s="1" t="s">
        <v>5042</v>
      </c>
      <c r="T2294" s="1">
        <f>Table1[[#This Row],[Unit_Price]]*Table1[[#This Row],[Quantity]]</f>
        <v>200</v>
      </c>
      <c r="U2294" s="1">
        <f>(SUM(Table1[[#This Row],[Delivery_Fee]],Table1[[#This Row],[Gross_Sales]])-Table1[[#This Row],[Discount_Amount]])</f>
        <v>210</v>
      </c>
    </row>
    <row r="2295" spans="1:21" ht="20.399999999999999" customHeight="1" x14ac:dyDescent="0.3">
      <c r="A2295" s="1" t="s">
        <v>5043</v>
      </c>
      <c r="B2295" s="1" t="s">
        <v>6</v>
      </c>
      <c r="C2295" s="1" t="s">
        <v>30477</v>
      </c>
      <c r="D2295" s="1" t="s">
        <v>1410</v>
      </c>
      <c r="E2295" s="1" t="s">
        <v>8</v>
      </c>
      <c r="F2295" s="1" t="s">
        <v>9</v>
      </c>
      <c r="G2295" s="1" t="s">
        <v>10</v>
      </c>
      <c r="H2295" s="1" t="s">
        <v>40</v>
      </c>
      <c r="I2295" s="1" t="s">
        <v>41</v>
      </c>
      <c r="J2295" s="1" t="s">
        <v>13</v>
      </c>
      <c r="K2295" s="1" t="s">
        <v>25</v>
      </c>
      <c r="L2295" s="1">
        <v>4</v>
      </c>
      <c r="M2295" s="1">
        <v>170</v>
      </c>
      <c r="N2295" s="1">
        <v>0</v>
      </c>
      <c r="O2295" s="1">
        <v>0</v>
      </c>
      <c r="P2295" s="1">
        <v>40</v>
      </c>
      <c r="Q2295" s="1">
        <v>720</v>
      </c>
      <c r="R2295" s="1" t="s">
        <v>63</v>
      </c>
      <c r="S2295" s="1" t="s">
        <v>5044</v>
      </c>
      <c r="T2295" s="1">
        <f>Table1[[#This Row],[Unit_Price]]*Table1[[#This Row],[Quantity]]</f>
        <v>680</v>
      </c>
      <c r="U2295" s="1">
        <f>(SUM(Table1[[#This Row],[Delivery_Fee]],Table1[[#This Row],[Gross_Sales]])-Table1[[#This Row],[Discount_Amount]])</f>
        <v>720</v>
      </c>
    </row>
    <row r="2296" spans="1:21" ht="20.399999999999999" customHeight="1" x14ac:dyDescent="0.3">
      <c r="A2296" s="1" t="s">
        <v>5045</v>
      </c>
      <c r="B2296" s="1" t="s">
        <v>6</v>
      </c>
      <c r="C2296" s="1" t="s">
        <v>30477</v>
      </c>
      <c r="D2296" s="1" t="s">
        <v>582</v>
      </c>
      <c r="E2296" s="1" t="s">
        <v>30</v>
      </c>
      <c r="F2296" s="1" t="s">
        <v>339</v>
      </c>
      <c r="G2296" s="1" t="s">
        <v>340</v>
      </c>
      <c r="H2296" s="1" t="s">
        <v>11</v>
      </c>
      <c r="I2296" s="1" t="s">
        <v>12</v>
      </c>
      <c r="J2296" s="1" t="s">
        <v>13</v>
      </c>
      <c r="K2296" s="1" t="s">
        <v>14</v>
      </c>
      <c r="L2296" s="1">
        <v>1</v>
      </c>
      <c r="M2296" s="1">
        <v>140</v>
      </c>
      <c r="N2296" s="1">
        <v>5</v>
      </c>
      <c r="O2296" s="1">
        <v>7</v>
      </c>
      <c r="P2296" s="1">
        <v>35</v>
      </c>
      <c r="Q2296" s="1">
        <v>168</v>
      </c>
      <c r="R2296" s="1" t="s">
        <v>15</v>
      </c>
      <c r="S2296" s="1" t="s">
        <v>5046</v>
      </c>
      <c r="T2296" s="1">
        <f>Table1[[#This Row],[Unit_Price]]*Table1[[#This Row],[Quantity]]</f>
        <v>140</v>
      </c>
      <c r="U2296" s="1">
        <f>(SUM(Table1[[#This Row],[Delivery_Fee]],Table1[[#This Row],[Gross_Sales]])-Table1[[#This Row],[Discount_Amount]])</f>
        <v>168</v>
      </c>
    </row>
    <row r="2297" spans="1:21" ht="20.399999999999999" customHeight="1" x14ac:dyDescent="0.3">
      <c r="A2297" s="1" t="s">
        <v>5047</v>
      </c>
      <c r="B2297" s="1" t="s">
        <v>6</v>
      </c>
      <c r="C2297" s="1" t="s">
        <v>30477</v>
      </c>
      <c r="D2297" s="1" t="s">
        <v>277</v>
      </c>
      <c r="E2297" s="1" t="s">
        <v>30</v>
      </c>
      <c r="F2297" s="1" t="s">
        <v>53</v>
      </c>
      <c r="G2297" s="1" t="s">
        <v>54</v>
      </c>
      <c r="H2297" s="1" t="s">
        <v>143</v>
      </c>
      <c r="I2297" s="1" t="s">
        <v>144</v>
      </c>
      <c r="J2297" s="1" t="s">
        <v>24</v>
      </c>
      <c r="K2297" s="1" t="s">
        <v>14</v>
      </c>
      <c r="L2297" s="1">
        <v>1</v>
      </c>
      <c r="M2297" s="1">
        <v>160</v>
      </c>
      <c r="N2297" s="1">
        <v>15</v>
      </c>
      <c r="O2297" s="1">
        <v>24</v>
      </c>
      <c r="P2297" s="1">
        <v>20</v>
      </c>
      <c r="Q2297" s="1">
        <v>156</v>
      </c>
      <c r="R2297" s="1" t="s">
        <v>36</v>
      </c>
      <c r="S2297" s="1" t="s">
        <v>5048</v>
      </c>
      <c r="T2297" s="1">
        <f>Table1[[#This Row],[Unit_Price]]*Table1[[#This Row],[Quantity]]</f>
        <v>160</v>
      </c>
      <c r="U2297" s="1">
        <f>(SUM(Table1[[#This Row],[Delivery_Fee]],Table1[[#This Row],[Gross_Sales]])-Table1[[#This Row],[Discount_Amount]])</f>
        <v>156</v>
      </c>
    </row>
    <row r="2298" spans="1:21" ht="20.399999999999999" customHeight="1" x14ac:dyDescent="0.3">
      <c r="A2298" s="1" t="s">
        <v>5049</v>
      </c>
      <c r="B2298" s="1" t="s">
        <v>6</v>
      </c>
      <c r="C2298" s="1" t="s">
        <v>30477</v>
      </c>
      <c r="D2298" s="1" t="s">
        <v>155</v>
      </c>
      <c r="E2298" s="1" t="s">
        <v>8</v>
      </c>
      <c r="F2298" s="1" t="s">
        <v>9</v>
      </c>
      <c r="G2298" s="1" t="s">
        <v>10</v>
      </c>
      <c r="H2298" s="1" t="s">
        <v>77</v>
      </c>
      <c r="I2298" s="1" t="s">
        <v>78</v>
      </c>
      <c r="J2298" s="1" t="s">
        <v>24</v>
      </c>
      <c r="K2298" s="1" t="s">
        <v>14</v>
      </c>
      <c r="L2298" s="1">
        <v>3</v>
      </c>
      <c r="M2298" s="1">
        <v>150</v>
      </c>
      <c r="N2298" s="1">
        <v>15</v>
      </c>
      <c r="O2298" s="1">
        <v>67.5</v>
      </c>
      <c r="P2298" s="1">
        <v>20</v>
      </c>
      <c r="Q2298" s="1">
        <v>402.5</v>
      </c>
      <c r="R2298" s="1" t="s">
        <v>63</v>
      </c>
      <c r="S2298" s="1" t="s">
        <v>5050</v>
      </c>
      <c r="T2298" s="1">
        <f>Table1[[#This Row],[Unit_Price]]*Table1[[#This Row],[Quantity]]</f>
        <v>450</v>
      </c>
      <c r="U2298" s="1">
        <f>(SUM(Table1[[#This Row],[Delivery_Fee]],Table1[[#This Row],[Gross_Sales]])-Table1[[#This Row],[Discount_Amount]])</f>
        <v>402.5</v>
      </c>
    </row>
    <row r="2299" spans="1:21" ht="20.399999999999999" customHeight="1" x14ac:dyDescent="0.3">
      <c r="A2299" s="1" t="s">
        <v>5051</v>
      </c>
      <c r="B2299" s="1" t="s">
        <v>6</v>
      </c>
      <c r="C2299" s="1" t="s">
        <v>30477</v>
      </c>
      <c r="D2299" s="1" t="s">
        <v>1879</v>
      </c>
      <c r="E2299" s="1" t="s">
        <v>8</v>
      </c>
      <c r="F2299" s="1" t="s">
        <v>82</v>
      </c>
      <c r="G2299" s="1" t="s">
        <v>83</v>
      </c>
      <c r="H2299" s="1" t="s">
        <v>131</v>
      </c>
      <c r="I2299" s="1" t="s">
        <v>132</v>
      </c>
      <c r="J2299" s="1" t="s">
        <v>57</v>
      </c>
      <c r="K2299" s="1" t="s">
        <v>25</v>
      </c>
      <c r="L2299" s="1">
        <v>2</v>
      </c>
      <c r="M2299" s="1">
        <v>220</v>
      </c>
      <c r="N2299" s="1">
        <v>5</v>
      </c>
      <c r="O2299" s="1">
        <v>22</v>
      </c>
      <c r="P2299" s="1">
        <v>20</v>
      </c>
      <c r="Q2299" s="1">
        <v>438</v>
      </c>
      <c r="R2299" s="1" t="s">
        <v>63</v>
      </c>
      <c r="S2299" s="1" t="s">
        <v>5052</v>
      </c>
      <c r="T2299" s="1">
        <f>Table1[[#This Row],[Unit_Price]]*Table1[[#This Row],[Quantity]]</f>
        <v>440</v>
      </c>
      <c r="U2299" s="1">
        <f>(SUM(Table1[[#This Row],[Delivery_Fee]],Table1[[#This Row],[Gross_Sales]])-Table1[[#This Row],[Discount_Amount]])</f>
        <v>438</v>
      </c>
    </row>
    <row r="2300" spans="1:21" ht="20.399999999999999" customHeight="1" x14ac:dyDescent="0.3">
      <c r="A2300" s="1" t="s">
        <v>5053</v>
      </c>
      <c r="B2300" s="1" t="s">
        <v>6</v>
      </c>
      <c r="C2300" s="1" t="s">
        <v>30477</v>
      </c>
      <c r="D2300" s="1" t="s">
        <v>295</v>
      </c>
      <c r="E2300" s="1" t="s">
        <v>19</v>
      </c>
      <c r="F2300" s="1" t="s">
        <v>93</v>
      </c>
      <c r="G2300" s="1" t="s">
        <v>94</v>
      </c>
      <c r="H2300" s="1" t="s">
        <v>77</v>
      </c>
      <c r="I2300" s="1" t="s">
        <v>78</v>
      </c>
      <c r="J2300" s="1" t="s">
        <v>24</v>
      </c>
      <c r="K2300" s="1" t="s">
        <v>14</v>
      </c>
      <c r="L2300" s="1">
        <v>4</v>
      </c>
      <c r="M2300" s="1">
        <v>150</v>
      </c>
      <c r="N2300" s="1">
        <v>0</v>
      </c>
      <c r="O2300" s="1">
        <v>0</v>
      </c>
      <c r="P2300" s="1">
        <v>40</v>
      </c>
      <c r="Q2300" s="1">
        <v>640</v>
      </c>
      <c r="R2300" s="1" t="s">
        <v>63</v>
      </c>
      <c r="S2300" s="1" t="s">
        <v>5054</v>
      </c>
      <c r="T2300" s="1">
        <f>Table1[[#This Row],[Unit_Price]]*Table1[[#This Row],[Quantity]]</f>
        <v>600</v>
      </c>
      <c r="U2300" s="1">
        <f>(SUM(Table1[[#This Row],[Delivery_Fee]],Table1[[#This Row],[Gross_Sales]])-Table1[[#This Row],[Discount_Amount]])</f>
        <v>640</v>
      </c>
    </row>
    <row r="2301" spans="1:21" ht="20.399999999999999" customHeight="1" x14ac:dyDescent="0.3">
      <c r="A2301" s="1" t="s">
        <v>5055</v>
      </c>
      <c r="B2301" s="1" t="s">
        <v>6</v>
      </c>
      <c r="C2301" s="1" t="s">
        <v>30477</v>
      </c>
      <c r="D2301" s="1" t="s">
        <v>471</v>
      </c>
      <c r="E2301" s="1" t="s">
        <v>19</v>
      </c>
      <c r="F2301" s="1" t="s">
        <v>174</v>
      </c>
      <c r="G2301" s="1" t="s">
        <v>175</v>
      </c>
      <c r="H2301" s="1" t="s">
        <v>143</v>
      </c>
      <c r="I2301" s="1" t="s">
        <v>144</v>
      </c>
      <c r="J2301" s="1" t="s">
        <v>24</v>
      </c>
      <c r="K2301" s="1" t="s">
        <v>14</v>
      </c>
      <c r="L2301" s="1">
        <v>4</v>
      </c>
      <c r="M2301" s="1">
        <v>160</v>
      </c>
      <c r="N2301" s="1">
        <v>10</v>
      </c>
      <c r="O2301" s="1">
        <v>64</v>
      </c>
      <c r="P2301" s="1">
        <v>35</v>
      </c>
      <c r="Q2301" s="1">
        <v>611</v>
      </c>
      <c r="R2301" s="1" t="s">
        <v>26</v>
      </c>
      <c r="S2301" s="1" t="s">
        <v>5056</v>
      </c>
      <c r="T2301" s="1">
        <f>Table1[[#This Row],[Unit_Price]]*Table1[[#This Row],[Quantity]]</f>
        <v>640</v>
      </c>
      <c r="U2301" s="1">
        <f>(SUM(Table1[[#This Row],[Delivery_Fee]],Table1[[#This Row],[Gross_Sales]])-Table1[[#This Row],[Discount_Amount]])</f>
        <v>611</v>
      </c>
    </row>
    <row r="2302" spans="1:21" ht="20.399999999999999" customHeight="1" x14ac:dyDescent="0.3">
      <c r="A2302" s="1" t="s">
        <v>5057</v>
      </c>
      <c r="B2302" s="1" t="s">
        <v>6</v>
      </c>
      <c r="C2302" s="1" t="s">
        <v>30477</v>
      </c>
      <c r="D2302" s="1" t="s">
        <v>488</v>
      </c>
      <c r="E2302" s="1" t="s">
        <v>67</v>
      </c>
      <c r="F2302" s="1" t="s">
        <v>68</v>
      </c>
      <c r="G2302" s="1" t="s">
        <v>69</v>
      </c>
      <c r="H2302" s="1" t="s">
        <v>22</v>
      </c>
      <c r="I2302" s="1" t="s">
        <v>23</v>
      </c>
      <c r="J2302" s="1" t="s">
        <v>24</v>
      </c>
      <c r="K2302" s="1" t="s">
        <v>25</v>
      </c>
      <c r="L2302" s="1">
        <v>1</v>
      </c>
      <c r="M2302" s="1">
        <v>180</v>
      </c>
      <c r="N2302" s="1">
        <v>15</v>
      </c>
      <c r="O2302" s="1">
        <v>27</v>
      </c>
      <c r="P2302" s="1">
        <v>20</v>
      </c>
      <c r="Q2302" s="1">
        <v>173</v>
      </c>
      <c r="R2302" s="1" t="s">
        <v>15</v>
      </c>
      <c r="S2302" s="1" t="s">
        <v>5058</v>
      </c>
      <c r="T2302" s="1">
        <f>Table1[[#This Row],[Unit_Price]]*Table1[[#This Row],[Quantity]]</f>
        <v>180</v>
      </c>
      <c r="U2302" s="1">
        <f>(SUM(Table1[[#This Row],[Delivery_Fee]],Table1[[#This Row],[Gross_Sales]])-Table1[[#This Row],[Discount_Amount]])</f>
        <v>173</v>
      </c>
    </row>
    <row r="2303" spans="1:21" ht="20.399999999999999" customHeight="1" x14ac:dyDescent="0.3">
      <c r="A2303" s="1" t="s">
        <v>5059</v>
      </c>
      <c r="B2303" s="1" t="s">
        <v>6</v>
      </c>
      <c r="C2303" s="1" t="s">
        <v>30477</v>
      </c>
      <c r="D2303" s="1" t="s">
        <v>277</v>
      </c>
      <c r="E2303" s="1" t="s">
        <v>30</v>
      </c>
      <c r="F2303" s="1" t="s">
        <v>53</v>
      </c>
      <c r="G2303" s="1" t="s">
        <v>54</v>
      </c>
      <c r="H2303" s="1" t="s">
        <v>11</v>
      </c>
      <c r="I2303" s="1" t="s">
        <v>12</v>
      </c>
      <c r="J2303" s="1" t="s">
        <v>13</v>
      </c>
      <c r="K2303" s="1" t="s">
        <v>14</v>
      </c>
      <c r="L2303" s="1">
        <v>3</v>
      </c>
      <c r="M2303" s="1">
        <v>140</v>
      </c>
      <c r="N2303" s="1">
        <v>5</v>
      </c>
      <c r="O2303" s="1">
        <v>21</v>
      </c>
      <c r="P2303" s="1">
        <v>20</v>
      </c>
      <c r="Q2303" s="1">
        <v>419</v>
      </c>
      <c r="R2303" s="1" t="s">
        <v>42</v>
      </c>
      <c r="S2303" s="1" t="s">
        <v>5060</v>
      </c>
      <c r="T2303" s="1">
        <f>Table1[[#This Row],[Unit_Price]]*Table1[[#This Row],[Quantity]]</f>
        <v>420</v>
      </c>
      <c r="U2303" s="1">
        <f>(SUM(Table1[[#This Row],[Delivery_Fee]],Table1[[#This Row],[Gross_Sales]])-Table1[[#This Row],[Discount_Amount]])</f>
        <v>419</v>
      </c>
    </row>
    <row r="2304" spans="1:21" ht="20.399999999999999" customHeight="1" x14ac:dyDescent="0.3">
      <c r="A2304" s="1" t="s">
        <v>5061</v>
      </c>
      <c r="B2304" s="1" t="s">
        <v>6</v>
      </c>
      <c r="C2304" s="1" t="s">
        <v>30477</v>
      </c>
      <c r="D2304" s="1" t="s">
        <v>164</v>
      </c>
      <c r="E2304" s="1" t="s">
        <v>8</v>
      </c>
      <c r="F2304" s="1" t="s">
        <v>9</v>
      </c>
      <c r="G2304" s="1" t="s">
        <v>10</v>
      </c>
      <c r="H2304" s="1" t="s">
        <v>77</v>
      </c>
      <c r="I2304" s="1" t="s">
        <v>78</v>
      </c>
      <c r="J2304" s="1" t="s">
        <v>24</v>
      </c>
      <c r="K2304" s="1" t="s">
        <v>14</v>
      </c>
      <c r="L2304" s="1">
        <v>1</v>
      </c>
      <c r="M2304" s="1">
        <v>150</v>
      </c>
      <c r="N2304" s="1">
        <v>20</v>
      </c>
      <c r="O2304" s="1">
        <v>30</v>
      </c>
      <c r="P2304" s="1">
        <v>40</v>
      </c>
      <c r="Q2304" s="1">
        <v>160</v>
      </c>
      <c r="R2304" s="1" t="s">
        <v>36</v>
      </c>
      <c r="S2304" s="1" t="s">
        <v>5062</v>
      </c>
      <c r="T2304" s="1">
        <f>Table1[[#This Row],[Unit_Price]]*Table1[[#This Row],[Quantity]]</f>
        <v>150</v>
      </c>
      <c r="U2304" s="1">
        <f>(SUM(Table1[[#This Row],[Delivery_Fee]],Table1[[#This Row],[Gross_Sales]])-Table1[[#This Row],[Discount_Amount]])</f>
        <v>160</v>
      </c>
    </row>
    <row r="2305" spans="1:21" ht="20.399999999999999" customHeight="1" x14ac:dyDescent="0.3">
      <c r="A2305" s="1" t="s">
        <v>5063</v>
      </c>
      <c r="B2305" s="1" t="s">
        <v>6</v>
      </c>
      <c r="C2305" s="1" t="s">
        <v>30477</v>
      </c>
      <c r="D2305" s="1" t="s">
        <v>874</v>
      </c>
      <c r="E2305" s="1" t="s">
        <v>19</v>
      </c>
      <c r="F2305" s="1" t="s">
        <v>46</v>
      </c>
      <c r="G2305" s="1" t="s">
        <v>47</v>
      </c>
      <c r="H2305" s="1" t="s">
        <v>143</v>
      </c>
      <c r="I2305" s="1" t="s">
        <v>144</v>
      </c>
      <c r="J2305" s="1" t="s">
        <v>24</v>
      </c>
      <c r="K2305" s="1" t="s">
        <v>14</v>
      </c>
      <c r="L2305" s="1">
        <v>2</v>
      </c>
      <c r="M2305" s="1">
        <v>160</v>
      </c>
      <c r="N2305" s="1">
        <v>15</v>
      </c>
      <c r="O2305" s="1">
        <v>48</v>
      </c>
      <c r="P2305" s="1">
        <v>40</v>
      </c>
      <c r="Q2305" s="1">
        <v>312</v>
      </c>
      <c r="R2305" s="1" t="s">
        <v>42</v>
      </c>
      <c r="S2305" s="1" t="s">
        <v>5064</v>
      </c>
      <c r="T2305" s="1">
        <f>Table1[[#This Row],[Unit_Price]]*Table1[[#This Row],[Quantity]]</f>
        <v>320</v>
      </c>
      <c r="U2305" s="1">
        <f>(SUM(Table1[[#This Row],[Delivery_Fee]],Table1[[#This Row],[Gross_Sales]])-Table1[[#This Row],[Discount_Amount]])</f>
        <v>312</v>
      </c>
    </row>
    <row r="2306" spans="1:21" ht="20.399999999999999" customHeight="1" x14ac:dyDescent="0.3">
      <c r="A2306" s="1" t="s">
        <v>5065</v>
      </c>
      <c r="B2306" s="1" t="s">
        <v>6</v>
      </c>
      <c r="C2306" s="1" t="s">
        <v>30477</v>
      </c>
      <c r="D2306" s="1" t="s">
        <v>846</v>
      </c>
      <c r="E2306" s="1" t="s">
        <v>67</v>
      </c>
      <c r="F2306" s="1" t="s">
        <v>187</v>
      </c>
      <c r="G2306" s="1" t="s">
        <v>188</v>
      </c>
      <c r="H2306" s="1" t="s">
        <v>77</v>
      </c>
      <c r="I2306" s="1" t="s">
        <v>78</v>
      </c>
      <c r="J2306" s="1" t="s">
        <v>24</v>
      </c>
      <c r="K2306" s="1" t="s">
        <v>14</v>
      </c>
      <c r="L2306" s="1">
        <v>4</v>
      </c>
      <c r="M2306" s="1">
        <v>150</v>
      </c>
      <c r="N2306" s="1">
        <v>5</v>
      </c>
      <c r="O2306" s="1">
        <v>30</v>
      </c>
      <c r="P2306" s="1">
        <v>25</v>
      </c>
      <c r="Q2306" s="1">
        <v>595</v>
      </c>
      <c r="R2306" s="1" t="s">
        <v>15</v>
      </c>
      <c r="S2306" s="1" t="s">
        <v>5066</v>
      </c>
      <c r="T2306" s="1">
        <f>Table1[[#This Row],[Unit_Price]]*Table1[[#This Row],[Quantity]]</f>
        <v>600</v>
      </c>
      <c r="U2306" s="1">
        <f>(SUM(Table1[[#This Row],[Delivery_Fee]],Table1[[#This Row],[Gross_Sales]])-Table1[[#This Row],[Discount_Amount]])</f>
        <v>595</v>
      </c>
    </row>
    <row r="2307" spans="1:21" ht="20.399999999999999" customHeight="1" x14ac:dyDescent="0.3">
      <c r="A2307" s="1" t="s">
        <v>5067</v>
      </c>
      <c r="B2307" s="1" t="s">
        <v>6</v>
      </c>
      <c r="C2307" s="1" t="s">
        <v>30477</v>
      </c>
      <c r="D2307" s="1" t="s">
        <v>1166</v>
      </c>
      <c r="E2307" s="1" t="s">
        <v>8</v>
      </c>
      <c r="F2307" s="1" t="s">
        <v>9</v>
      </c>
      <c r="G2307" s="1" t="s">
        <v>10</v>
      </c>
      <c r="H2307" s="1" t="s">
        <v>55</v>
      </c>
      <c r="I2307" s="1" t="s">
        <v>56</v>
      </c>
      <c r="J2307" s="1" t="s">
        <v>57</v>
      </c>
      <c r="K2307" s="1" t="s">
        <v>14</v>
      </c>
      <c r="L2307" s="1">
        <v>2</v>
      </c>
      <c r="M2307" s="1">
        <v>180</v>
      </c>
      <c r="N2307" s="1">
        <v>15</v>
      </c>
      <c r="O2307" s="1">
        <v>54</v>
      </c>
      <c r="P2307" s="1">
        <v>30</v>
      </c>
      <c r="Q2307" s="1">
        <v>336</v>
      </c>
      <c r="R2307" s="1" t="s">
        <v>42</v>
      </c>
      <c r="S2307" s="1" t="s">
        <v>5068</v>
      </c>
      <c r="T2307" s="1">
        <f>Table1[[#This Row],[Unit_Price]]*Table1[[#This Row],[Quantity]]</f>
        <v>360</v>
      </c>
      <c r="U2307" s="1">
        <f>(SUM(Table1[[#This Row],[Delivery_Fee]],Table1[[#This Row],[Gross_Sales]])-Table1[[#This Row],[Discount_Amount]])</f>
        <v>336</v>
      </c>
    </row>
    <row r="2308" spans="1:21" ht="20.399999999999999" customHeight="1" x14ac:dyDescent="0.3">
      <c r="A2308" s="1" t="s">
        <v>5069</v>
      </c>
      <c r="B2308" s="1" t="s">
        <v>6</v>
      </c>
      <c r="C2308" s="1" t="s">
        <v>30477</v>
      </c>
      <c r="D2308" s="1" t="s">
        <v>600</v>
      </c>
      <c r="E2308" s="1" t="s">
        <v>8</v>
      </c>
      <c r="F2308" s="1" t="s">
        <v>82</v>
      </c>
      <c r="G2308" s="1" t="s">
        <v>83</v>
      </c>
      <c r="H2308" s="1" t="s">
        <v>55</v>
      </c>
      <c r="I2308" s="1" t="s">
        <v>56</v>
      </c>
      <c r="J2308" s="1" t="s">
        <v>57</v>
      </c>
      <c r="K2308" s="1" t="s">
        <v>14</v>
      </c>
      <c r="L2308" s="1">
        <v>3</v>
      </c>
      <c r="M2308" s="1">
        <v>180</v>
      </c>
      <c r="N2308" s="1">
        <v>0</v>
      </c>
      <c r="O2308" s="1">
        <v>0</v>
      </c>
      <c r="P2308" s="1">
        <v>30</v>
      </c>
      <c r="Q2308" s="1">
        <v>570</v>
      </c>
      <c r="R2308" s="1" t="s">
        <v>63</v>
      </c>
      <c r="S2308" s="1" t="s">
        <v>5070</v>
      </c>
      <c r="T2308" s="1">
        <f>Table1[[#This Row],[Unit_Price]]*Table1[[#This Row],[Quantity]]</f>
        <v>540</v>
      </c>
      <c r="U2308" s="1">
        <f>(SUM(Table1[[#This Row],[Delivery_Fee]],Table1[[#This Row],[Gross_Sales]])-Table1[[#This Row],[Discount_Amount]])</f>
        <v>570</v>
      </c>
    </row>
    <row r="2309" spans="1:21" ht="20.399999999999999" customHeight="1" x14ac:dyDescent="0.3">
      <c r="A2309" s="1" t="s">
        <v>5071</v>
      </c>
      <c r="B2309" s="1" t="s">
        <v>6</v>
      </c>
      <c r="C2309" s="1" t="s">
        <v>30477</v>
      </c>
      <c r="D2309" s="1" t="s">
        <v>1362</v>
      </c>
      <c r="E2309" s="1" t="s">
        <v>19</v>
      </c>
      <c r="F2309" s="1" t="s">
        <v>46</v>
      </c>
      <c r="G2309" s="1" t="s">
        <v>47</v>
      </c>
      <c r="H2309" s="1" t="s">
        <v>111</v>
      </c>
      <c r="I2309" s="1" t="s">
        <v>112</v>
      </c>
      <c r="J2309" s="1" t="s">
        <v>13</v>
      </c>
      <c r="K2309" s="1" t="s">
        <v>25</v>
      </c>
      <c r="L2309" s="1">
        <v>1</v>
      </c>
      <c r="M2309" s="1">
        <v>280</v>
      </c>
      <c r="N2309" s="1">
        <v>10</v>
      </c>
      <c r="O2309" s="1">
        <v>28</v>
      </c>
      <c r="P2309" s="1">
        <v>20</v>
      </c>
      <c r="Q2309" s="1">
        <v>272</v>
      </c>
      <c r="R2309" s="1" t="s">
        <v>15</v>
      </c>
      <c r="S2309" s="1" t="s">
        <v>5072</v>
      </c>
      <c r="T2309" s="1">
        <f>Table1[[#This Row],[Unit_Price]]*Table1[[#This Row],[Quantity]]</f>
        <v>280</v>
      </c>
      <c r="U2309" s="1">
        <f>(SUM(Table1[[#This Row],[Delivery_Fee]],Table1[[#This Row],[Gross_Sales]])-Table1[[#This Row],[Discount_Amount]])</f>
        <v>272</v>
      </c>
    </row>
    <row r="2310" spans="1:21" ht="20.399999999999999" customHeight="1" x14ac:dyDescent="0.3">
      <c r="A2310" s="1" t="s">
        <v>5073</v>
      </c>
      <c r="B2310" s="1" t="s">
        <v>6</v>
      </c>
      <c r="C2310" s="1" t="s">
        <v>30477</v>
      </c>
      <c r="D2310" s="1" t="s">
        <v>1071</v>
      </c>
      <c r="E2310" s="1" t="s">
        <v>30</v>
      </c>
      <c r="F2310" s="1" t="s">
        <v>75</v>
      </c>
      <c r="G2310" s="1" t="s">
        <v>76</v>
      </c>
      <c r="H2310" s="1" t="s">
        <v>84</v>
      </c>
      <c r="I2310" s="1" t="s">
        <v>85</v>
      </c>
      <c r="J2310" s="1" t="s">
        <v>86</v>
      </c>
      <c r="K2310" s="1" t="s">
        <v>14</v>
      </c>
      <c r="L2310" s="1">
        <v>4</v>
      </c>
      <c r="M2310" s="1">
        <v>100</v>
      </c>
      <c r="N2310" s="1">
        <v>0</v>
      </c>
      <c r="O2310" s="1">
        <v>0</v>
      </c>
      <c r="P2310" s="1">
        <v>40</v>
      </c>
      <c r="Q2310" s="1">
        <v>440</v>
      </c>
      <c r="R2310" s="1" t="s">
        <v>36</v>
      </c>
      <c r="S2310" s="1" t="s">
        <v>5074</v>
      </c>
      <c r="T2310" s="1">
        <f>Table1[[#This Row],[Unit_Price]]*Table1[[#This Row],[Quantity]]</f>
        <v>400</v>
      </c>
      <c r="U2310" s="1">
        <f>(SUM(Table1[[#This Row],[Delivery_Fee]],Table1[[#This Row],[Gross_Sales]])-Table1[[#This Row],[Discount_Amount]])</f>
        <v>440</v>
      </c>
    </row>
    <row r="2311" spans="1:21" ht="20.399999999999999" customHeight="1" x14ac:dyDescent="0.3">
      <c r="A2311" s="1" t="s">
        <v>5075</v>
      </c>
      <c r="B2311" s="1" t="s">
        <v>6</v>
      </c>
      <c r="C2311" s="1" t="s">
        <v>30477</v>
      </c>
      <c r="D2311" s="1" t="s">
        <v>626</v>
      </c>
      <c r="E2311" s="1" t="s">
        <v>19</v>
      </c>
      <c r="F2311" s="1" t="s">
        <v>93</v>
      </c>
      <c r="G2311" s="1" t="s">
        <v>94</v>
      </c>
      <c r="H2311" s="1" t="s">
        <v>84</v>
      </c>
      <c r="I2311" s="1" t="s">
        <v>85</v>
      </c>
      <c r="J2311" s="1" t="s">
        <v>86</v>
      </c>
      <c r="K2311" s="1" t="s">
        <v>14</v>
      </c>
      <c r="L2311" s="1">
        <v>1</v>
      </c>
      <c r="M2311" s="1">
        <v>100</v>
      </c>
      <c r="N2311" s="1">
        <v>0</v>
      </c>
      <c r="O2311" s="1">
        <v>0</v>
      </c>
      <c r="P2311" s="1">
        <v>25</v>
      </c>
      <c r="Q2311" s="1">
        <v>125</v>
      </c>
      <c r="R2311" s="1" t="s">
        <v>63</v>
      </c>
      <c r="S2311" s="1" t="s">
        <v>5076</v>
      </c>
      <c r="T2311" s="1">
        <f>Table1[[#This Row],[Unit_Price]]*Table1[[#This Row],[Quantity]]</f>
        <v>100</v>
      </c>
      <c r="U2311" s="1">
        <f>(SUM(Table1[[#This Row],[Delivery_Fee]],Table1[[#This Row],[Gross_Sales]])-Table1[[#This Row],[Discount_Amount]])</f>
        <v>125</v>
      </c>
    </row>
    <row r="2312" spans="1:21" ht="20.399999999999999" customHeight="1" x14ac:dyDescent="0.3">
      <c r="A2312" s="1" t="s">
        <v>5077</v>
      </c>
      <c r="B2312" s="1" t="s">
        <v>6</v>
      </c>
      <c r="C2312" s="1" t="s">
        <v>30477</v>
      </c>
      <c r="D2312" s="1" t="s">
        <v>679</v>
      </c>
      <c r="E2312" s="1" t="s">
        <v>30</v>
      </c>
      <c r="F2312" s="1" t="s">
        <v>339</v>
      </c>
      <c r="G2312" s="1" t="s">
        <v>340</v>
      </c>
      <c r="H2312" s="1" t="s">
        <v>84</v>
      </c>
      <c r="I2312" s="1" t="s">
        <v>85</v>
      </c>
      <c r="J2312" s="1" t="s">
        <v>86</v>
      </c>
      <c r="K2312" s="1" t="s">
        <v>14</v>
      </c>
      <c r="L2312" s="1">
        <v>4</v>
      </c>
      <c r="M2312" s="1">
        <v>100</v>
      </c>
      <c r="N2312" s="1">
        <v>20</v>
      </c>
      <c r="O2312" s="1">
        <v>80</v>
      </c>
      <c r="P2312" s="1">
        <v>20</v>
      </c>
      <c r="Q2312" s="1">
        <v>340</v>
      </c>
      <c r="R2312" s="1" t="s">
        <v>26</v>
      </c>
      <c r="S2312" s="1" t="s">
        <v>5078</v>
      </c>
      <c r="T2312" s="1">
        <f>Table1[[#This Row],[Unit_Price]]*Table1[[#This Row],[Quantity]]</f>
        <v>400</v>
      </c>
      <c r="U2312" s="1">
        <f>(SUM(Table1[[#This Row],[Delivery_Fee]],Table1[[#This Row],[Gross_Sales]])-Table1[[#This Row],[Discount_Amount]])</f>
        <v>340</v>
      </c>
    </row>
    <row r="2313" spans="1:21" ht="20.399999999999999" customHeight="1" x14ac:dyDescent="0.3">
      <c r="A2313" s="1" t="s">
        <v>5079</v>
      </c>
      <c r="B2313" s="1" t="s">
        <v>6</v>
      </c>
      <c r="C2313" s="1" t="s">
        <v>30477</v>
      </c>
      <c r="D2313" s="1" t="s">
        <v>494</v>
      </c>
      <c r="E2313" s="1" t="s">
        <v>19</v>
      </c>
      <c r="F2313" s="1" t="s">
        <v>141</v>
      </c>
      <c r="G2313" s="1" t="s">
        <v>142</v>
      </c>
      <c r="H2313" s="1" t="s">
        <v>55</v>
      </c>
      <c r="I2313" s="1" t="s">
        <v>56</v>
      </c>
      <c r="J2313" s="1" t="s">
        <v>57</v>
      </c>
      <c r="K2313" s="1" t="s">
        <v>14</v>
      </c>
      <c r="L2313" s="1">
        <v>3</v>
      </c>
      <c r="M2313" s="1">
        <v>180</v>
      </c>
      <c r="N2313" s="1">
        <v>5</v>
      </c>
      <c r="O2313" s="1">
        <v>27</v>
      </c>
      <c r="P2313" s="1">
        <v>20</v>
      </c>
      <c r="Q2313" s="1">
        <v>533</v>
      </c>
      <c r="R2313" s="1" t="s">
        <v>15</v>
      </c>
      <c r="S2313" s="1" t="s">
        <v>5080</v>
      </c>
      <c r="T2313" s="1">
        <f>Table1[[#This Row],[Unit_Price]]*Table1[[#This Row],[Quantity]]</f>
        <v>540</v>
      </c>
      <c r="U2313" s="1">
        <f>(SUM(Table1[[#This Row],[Delivery_Fee]],Table1[[#This Row],[Gross_Sales]])-Table1[[#This Row],[Discount_Amount]])</f>
        <v>533</v>
      </c>
    </row>
    <row r="2314" spans="1:21" ht="20.399999999999999" customHeight="1" x14ac:dyDescent="0.3">
      <c r="A2314" s="1" t="s">
        <v>5081</v>
      </c>
      <c r="B2314" s="1" t="s">
        <v>6</v>
      </c>
      <c r="C2314" s="1" t="s">
        <v>30477</v>
      </c>
      <c r="D2314" s="1" t="s">
        <v>412</v>
      </c>
      <c r="E2314" s="1" t="s">
        <v>67</v>
      </c>
      <c r="F2314" s="1" t="s">
        <v>68</v>
      </c>
      <c r="G2314" s="1" t="s">
        <v>69</v>
      </c>
      <c r="H2314" s="1" t="s">
        <v>33</v>
      </c>
      <c r="I2314" s="1" t="s">
        <v>34</v>
      </c>
      <c r="J2314" s="1" t="s">
        <v>35</v>
      </c>
      <c r="K2314" s="1" t="s">
        <v>25</v>
      </c>
      <c r="L2314" s="1">
        <v>1</v>
      </c>
      <c r="M2314" s="1">
        <v>240</v>
      </c>
      <c r="N2314" s="1">
        <v>15</v>
      </c>
      <c r="O2314" s="1">
        <v>36</v>
      </c>
      <c r="P2314" s="1">
        <v>40</v>
      </c>
      <c r="Q2314" s="1">
        <v>244</v>
      </c>
      <c r="R2314" s="1" t="s">
        <v>15</v>
      </c>
      <c r="S2314" s="1" t="s">
        <v>5082</v>
      </c>
      <c r="T2314" s="1">
        <f>Table1[[#This Row],[Unit_Price]]*Table1[[#This Row],[Quantity]]</f>
        <v>240</v>
      </c>
      <c r="U2314" s="1">
        <f>(SUM(Table1[[#This Row],[Delivery_Fee]],Table1[[#This Row],[Gross_Sales]])-Table1[[#This Row],[Discount_Amount]])</f>
        <v>244</v>
      </c>
    </row>
    <row r="2315" spans="1:21" ht="20.399999999999999" customHeight="1" x14ac:dyDescent="0.3">
      <c r="A2315" s="1" t="s">
        <v>5083</v>
      </c>
      <c r="B2315" s="1" t="s">
        <v>6</v>
      </c>
      <c r="C2315" s="1" t="s">
        <v>30477</v>
      </c>
      <c r="D2315" s="1" t="s">
        <v>2493</v>
      </c>
      <c r="E2315" s="1" t="s">
        <v>8</v>
      </c>
      <c r="F2315" s="1" t="s">
        <v>82</v>
      </c>
      <c r="G2315" s="1" t="s">
        <v>83</v>
      </c>
      <c r="H2315" s="1" t="s">
        <v>288</v>
      </c>
      <c r="I2315" s="1" t="s">
        <v>289</v>
      </c>
      <c r="J2315" s="1" t="s">
        <v>86</v>
      </c>
      <c r="K2315" s="1" t="s">
        <v>14</v>
      </c>
      <c r="L2315" s="1">
        <v>4</v>
      </c>
      <c r="M2315" s="1">
        <v>80</v>
      </c>
      <c r="N2315" s="1">
        <v>15</v>
      </c>
      <c r="O2315" s="1">
        <v>48</v>
      </c>
      <c r="P2315" s="1">
        <v>40</v>
      </c>
      <c r="Q2315" s="1">
        <v>312</v>
      </c>
      <c r="R2315" s="1" t="s">
        <v>15</v>
      </c>
      <c r="S2315" s="1" t="s">
        <v>5084</v>
      </c>
      <c r="T2315" s="1">
        <f>Table1[[#This Row],[Unit_Price]]*Table1[[#This Row],[Quantity]]</f>
        <v>320</v>
      </c>
      <c r="U2315" s="1">
        <f>(SUM(Table1[[#This Row],[Delivery_Fee]],Table1[[#This Row],[Gross_Sales]])-Table1[[#This Row],[Discount_Amount]])</f>
        <v>312</v>
      </c>
    </row>
    <row r="2316" spans="1:21" ht="20.399999999999999" customHeight="1" x14ac:dyDescent="0.3">
      <c r="A2316" s="1" t="s">
        <v>5085</v>
      </c>
      <c r="B2316" s="1" t="s">
        <v>6</v>
      </c>
      <c r="C2316" s="1" t="s">
        <v>30477</v>
      </c>
      <c r="D2316" s="1" t="s">
        <v>509</v>
      </c>
      <c r="E2316" s="1" t="s">
        <v>8</v>
      </c>
      <c r="F2316" s="1" t="s">
        <v>9</v>
      </c>
      <c r="G2316" s="1" t="s">
        <v>10</v>
      </c>
      <c r="H2316" s="1" t="s">
        <v>40</v>
      </c>
      <c r="I2316" s="1" t="s">
        <v>41</v>
      </c>
      <c r="J2316" s="1" t="s">
        <v>13</v>
      </c>
      <c r="K2316" s="1" t="s">
        <v>25</v>
      </c>
      <c r="L2316" s="1">
        <v>3</v>
      </c>
      <c r="M2316" s="1">
        <v>170</v>
      </c>
      <c r="N2316" s="1">
        <v>10</v>
      </c>
      <c r="O2316" s="1">
        <v>51</v>
      </c>
      <c r="P2316" s="1">
        <v>20</v>
      </c>
      <c r="Q2316" s="1">
        <v>479</v>
      </c>
      <c r="R2316" s="1" t="s">
        <v>15</v>
      </c>
      <c r="S2316" s="1" t="s">
        <v>5086</v>
      </c>
      <c r="T2316" s="1">
        <f>Table1[[#This Row],[Unit_Price]]*Table1[[#This Row],[Quantity]]</f>
        <v>510</v>
      </c>
      <c r="U2316" s="1">
        <f>(SUM(Table1[[#This Row],[Delivery_Fee]],Table1[[#This Row],[Gross_Sales]])-Table1[[#This Row],[Discount_Amount]])</f>
        <v>479</v>
      </c>
    </row>
    <row r="2317" spans="1:21" ht="20.399999999999999" customHeight="1" x14ac:dyDescent="0.3">
      <c r="A2317" s="1" t="s">
        <v>5087</v>
      </c>
      <c r="B2317" s="1" t="s">
        <v>6</v>
      </c>
      <c r="C2317" s="1" t="s">
        <v>30477</v>
      </c>
      <c r="D2317" s="1" t="s">
        <v>379</v>
      </c>
      <c r="E2317" s="1" t="s">
        <v>19</v>
      </c>
      <c r="F2317" s="1" t="s">
        <v>20</v>
      </c>
      <c r="G2317" s="1" t="s">
        <v>21</v>
      </c>
      <c r="H2317" s="1" t="s">
        <v>77</v>
      </c>
      <c r="I2317" s="1" t="s">
        <v>78</v>
      </c>
      <c r="J2317" s="1" t="s">
        <v>24</v>
      </c>
      <c r="K2317" s="1" t="s">
        <v>14</v>
      </c>
      <c r="L2317" s="1">
        <v>4</v>
      </c>
      <c r="M2317" s="1">
        <v>150</v>
      </c>
      <c r="N2317" s="1">
        <v>5</v>
      </c>
      <c r="O2317" s="1">
        <v>30</v>
      </c>
      <c r="P2317" s="1">
        <v>30</v>
      </c>
      <c r="Q2317" s="1">
        <v>600</v>
      </c>
      <c r="R2317" s="1" t="s">
        <v>15</v>
      </c>
      <c r="S2317" s="1" t="s">
        <v>5088</v>
      </c>
      <c r="T2317" s="1">
        <f>Table1[[#This Row],[Unit_Price]]*Table1[[#This Row],[Quantity]]</f>
        <v>600</v>
      </c>
      <c r="U2317" s="1">
        <f>(SUM(Table1[[#This Row],[Delivery_Fee]],Table1[[#This Row],[Gross_Sales]])-Table1[[#This Row],[Discount_Amount]])</f>
        <v>600</v>
      </c>
    </row>
    <row r="2318" spans="1:21" ht="20.399999999999999" customHeight="1" x14ac:dyDescent="0.3">
      <c r="A2318" s="1" t="s">
        <v>5089</v>
      </c>
      <c r="B2318" s="1" t="s">
        <v>6</v>
      </c>
      <c r="C2318" s="1" t="s">
        <v>30477</v>
      </c>
      <c r="D2318" s="1" t="s">
        <v>1133</v>
      </c>
      <c r="E2318" s="1" t="s">
        <v>19</v>
      </c>
      <c r="F2318" s="1" t="s">
        <v>75</v>
      </c>
      <c r="G2318" s="1" t="s">
        <v>76</v>
      </c>
      <c r="H2318" s="1" t="s">
        <v>84</v>
      </c>
      <c r="I2318" s="1" t="s">
        <v>85</v>
      </c>
      <c r="J2318" s="1" t="s">
        <v>86</v>
      </c>
      <c r="K2318" s="1" t="s">
        <v>14</v>
      </c>
      <c r="L2318" s="1">
        <v>1</v>
      </c>
      <c r="M2318" s="1">
        <v>100</v>
      </c>
      <c r="N2318" s="1">
        <v>5</v>
      </c>
      <c r="O2318" s="1">
        <v>5</v>
      </c>
      <c r="P2318" s="1">
        <v>25</v>
      </c>
      <c r="Q2318" s="1">
        <v>120</v>
      </c>
      <c r="R2318" s="1" t="s">
        <v>42</v>
      </c>
      <c r="S2318" s="1" t="s">
        <v>5090</v>
      </c>
      <c r="T2318" s="1">
        <f>Table1[[#This Row],[Unit_Price]]*Table1[[#This Row],[Quantity]]</f>
        <v>100</v>
      </c>
      <c r="U2318" s="1">
        <f>(SUM(Table1[[#This Row],[Delivery_Fee]],Table1[[#This Row],[Gross_Sales]])-Table1[[#This Row],[Discount_Amount]])</f>
        <v>120</v>
      </c>
    </row>
    <row r="2319" spans="1:21" ht="20.399999999999999" customHeight="1" x14ac:dyDescent="0.3">
      <c r="A2319" s="1" t="s">
        <v>5091</v>
      </c>
      <c r="B2319" s="1" t="s">
        <v>6</v>
      </c>
      <c r="C2319" s="1" t="s">
        <v>30477</v>
      </c>
      <c r="D2319" s="1" t="s">
        <v>115</v>
      </c>
      <c r="E2319" s="1" t="s">
        <v>8</v>
      </c>
      <c r="F2319" s="1" t="s">
        <v>9</v>
      </c>
      <c r="G2319" s="1" t="s">
        <v>10</v>
      </c>
      <c r="H2319" s="1" t="s">
        <v>131</v>
      </c>
      <c r="I2319" s="1" t="s">
        <v>132</v>
      </c>
      <c r="J2319" s="1" t="s">
        <v>57</v>
      </c>
      <c r="K2319" s="1" t="s">
        <v>25</v>
      </c>
      <c r="L2319" s="1">
        <v>1</v>
      </c>
      <c r="M2319" s="1">
        <v>220</v>
      </c>
      <c r="N2319" s="1">
        <v>10</v>
      </c>
      <c r="O2319" s="1">
        <v>22</v>
      </c>
      <c r="P2319" s="1">
        <v>35</v>
      </c>
      <c r="Q2319" s="1">
        <v>233</v>
      </c>
      <c r="R2319" s="1" t="s">
        <v>36</v>
      </c>
      <c r="S2319" s="1" t="s">
        <v>5092</v>
      </c>
      <c r="T2319" s="1">
        <f>Table1[[#This Row],[Unit_Price]]*Table1[[#This Row],[Quantity]]</f>
        <v>220</v>
      </c>
      <c r="U2319" s="1">
        <f>(SUM(Table1[[#This Row],[Delivery_Fee]],Table1[[#This Row],[Gross_Sales]])-Table1[[#This Row],[Discount_Amount]])</f>
        <v>233</v>
      </c>
    </row>
    <row r="2320" spans="1:21" ht="20.399999999999999" customHeight="1" x14ac:dyDescent="0.3">
      <c r="A2320" s="1" t="s">
        <v>5093</v>
      </c>
      <c r="B2320" s="1" t="s">
        <v>6</v>
      </c>
      <c r="C2320" s="1" t="s">
        <v>30477</v>
      </c>
      <c r="D2320" s="1" t="s">
        <v>651</v>
      </c>
      <c r="E2320" s="1" t="s">
        <v>8</v>
      </c>
      <c r="F2320" s="1" t="s">
        <v>9</v>
      </c>
      <c r="G2320" s="1" t="s">
        <v>10</v>
      </c>
      <c r="H2320" s="1" t="s">
        <v>40</v>
      </c>
      <c r="I2320" s="1" t="s">
        <v>41</v>
      </c>
      <c r="J2320" s="1" t="s">
        <v>13</v>
      </c>
      <c r="K2320" s="1" t="s">
        <v>25</v>
      </c>
      <c r="L2320" s="1">
        <v>3</v>
      </c>
      <c r="M2320" s="1">
        <v>170</v>
      </c>
      <c r="N2320" s="1">
        <v>20</v>
      </c>
      <c r="O2320" s="1">
        <v>102</v>
      </c>
      <c r="P2320" s="1">
        <v>40</v>
      </c>
      <c r="Q2320" s="1">
        <v>448</v>
      </c>
      <c r="R2320" s="1" t="s">
        <v>36</v>
      </c>
      <c r="S2320" s="1" t="s">
        <v>5094</v>
      </c>
      <c r="T2320" s="1">
        <f>Table1[[#This Row],[Unit_Price]]*Table1[[#This Row],[Quantity]]</f>
        <v>510</v>
      </c>
      <c r="U2320" s="1">
        <f>(SUM(Table1[[#This Row],[Delivery_Fee]],Table1[[#This Row],[Gross_Sales]])-Table1[[#This Row],[Discount_Amount]])</f>
        <v>448</v>
      </c>
    </row>
    <row r="2321" spans="1:21" ht="20.399999999999999" customHeight="1" x14ac:dyDescent="0.3">
      <c r="A2321" s="1" t="s">
        <v>5095</v>
      </c>
      <c r="B2321" s="1" t="s">
        <v>6</v>
      </c>
      <c r="C2321" s="1" t="s">
        <v>30477</v>
      </c>
      <c r="D2321" s="1" t="s">
        <v>597</v>
      </c>
      <c r="E2321" s="1" t="s">
        <v>19</v>
      </c>
      <c r="F2321" s="1" t="s">
        <v>20</v>
      </c>
      <c r="G2321" s="1" t="s">
        <v>21</v>
      </c>
      <c r="H2321" s="1" t="s">
        <v>11</v>
      </c>
      <c r="I2321" s="1" t="s">
        <v>12</v>
      </c>
      <c r="J2321" s="1" t="s">
        <v>13</v>
      </c>
      <c r="K2321" s="1" t="s">
        <v>14</v>
      </c>
      <c r="L2321" s="1">
        <v>2</v>
      </c>
      <c r="M2321" s="1">
        <v>140</v>
      </c>
      <c r="N2321" s="1">
        <v>0</v>
      </c>
      <c r="O2321" s="1">
        <v>0</v>
      </c>
      <c r="P2321" s="1">
        <v>35</v>
      </c>
      <c r="Q2321" s="1">
        <v>315</v>
      </c>
      <c r="R2321" s="1" t="s">
        <v>63</v>
      </c>
      <c r="S2321" s="1" t="s">
        <v>5096</v>
      </c>
      <c r="T2321" s="1">
        <f>Table1[[#This Row],[Unit_Price]]*Table1[[#This Row],[Quantity]]</f>
        <v>280</v>
      </c>
      <c r="U2321" s="1">
        <f>(SUM(Table1[[#This Row],[Delivery_Fee]],Table1[[#This Row],[Gross_Sales]])-Table1[[#This Row],[Discount_Amount]])</f>
        <v>315</v>
      </c>
    </row>
    <row r="2322" spans="1:21" ht="20.399999999999999" customHeight="1" x14ac:dyDescent="0.3">
      <c r="A2322" s="1" t="s">
        <v>5097</v>
      </c>
      <c r="B2322" s="1" t="s">
        <v>6</v>
      </c>
      <c r="C2322" s="1" t="s">
        <v>30477</v>
      </c>
      <c r="D2322" s="1" t="s">
        <v>1593</v>
      </c>
      <c r="E2322" s="1" t="s">
        <v>19</v>
      </c>
      <c r="F2322" s="1" t="s">
        <v>98</v>
      </c>
      <c r="G2322" s="1" t="s">
        <v>99</v>
      </c>
      <c r="H2322" s="1" t="s">
        <v>77</v>
      </c>
      <c r="I2322" s="1" t="s">
        <v>78</v>
      </c>
      <c r="J2322" s="1" t="s">
        <v>24</v>
      </c>
      <c r="K2322" s="1" t="s">
        <v>14</v>
      </c>
      <c r="L2322" s="1">
        <v>4</v>
      </c>
      <c r="M2322" s="1">
        <v>150</v>
      </c>
      <c r="N2322" s="1">
        <v>20</v>
      </c>
      <c r="O2322" s="1">
        <v>120</v>
      </c>
      <c r="P2322" s="1">
        <v>40</v>
      </c>
      <c r="Q2322" s="1">
        <v>520</v>
      </c>
      <c r="R2322" s="1" t="s">
        <v>42</v>
      </c>
      <c r="S2322" s="1" t="s">
        <v>5098</v>
      </c>
      <c r="T2322" s="1">
        <f>Table1[[#This Row],[Unit_Price]]*Table1[[#This Row],[Quantity]]</f>
        <v>600</v>
      </c>
      <c r="U2322" s="1">
        <f>(SUM(Table1[[#This Row],[Delivery_Fee]],Table1[[#This Row],[Gross_Sales]])-Table1[[#This Row],[Discount_Amount]])</f>
        <v>520</v>
      </c>
    </row>
    <row r="2323" spans="1:21" ht="20.399999999999999" customHeight="1" x14ac:dyDescent="0.3">
      <c r="A2323" s="1" t="s">
        <v>5099</v>
      </c>
      <c r="B2323" s="1" t="s">
        <v>6</v>
      </c>
      <c r="C2323" s="1" t="s">
        <v>30477</v>
      </c>
      <c r="D2323" s="1" t="s">
        <v>1143</v>
      </c>
      <c r="E2323" s="1" t="s">
        <v>19</v>
      </c>
      <c r="F2323" s="1" t="s">
        <v>46</v>
      </c>
      <c r="G2323" s="1" t="s">
        <v>47</v>
      </c>
      <c r="H2323" s="1" t="s">
        <v>55</v>
      </c>
      <c r="I2323" s="1" t="s">
        <v>56</v>
      </c>
      <c r="J2323" s="1" t="s">
        <v>57</v>
      </c>
      <c r="K2323" s="1" t="s">
        <v>14</v>
      </c>
      <c r="L2323" s="1">
        <v>3</v>
      </c>
      <c r="M2323" s="1">
        <v>180</v>
      </c>
      <c r="N2323" s="1">
        <v>5</v>
      </c>
      <c r="O2323" s="1">
        <v>27</v>
      </c>
      <c r="P2323" s="1">
        <v>40</v>
      </c>
      <c r="Q2323" s="1">
        <v>553</v>
      </c>
      <c r="R2323" s="1" t="s">
        <v>63</v>
      </c>
      <c r="S2323" s="1" t="s">
        <v>5100</v>
      </c>
      <c r="T2323" s="1">
        <f>Table1[[#This Row],[Unit_Price]]*Table1[[#This Row],[Quantity]]</f>
        <v>540</v>
      </c>
      <c r="U2323" s="1">
        <f>(SUM(Table1[[#This Row],[Delivery_Fee]],Table1[[#This Row],[Gross_Sales]])-Table1[[#This Row],[Discount_Amount]])</f>
        <v>553</v>
      </c>
    </row>
    <row r="2324" spans="1:21" ht="20.399999999999999" customHeight="1" x14ac:dyDescent="0.3">
      <c r="A2324" s="1" t="s">
        <v>5101</v>
      </c>
      <c r="B2324" s="1" t="s">
        <v>6</v>
      </c>
      <c r="C2324" s="1" t="s">
        <v>30477</v>
      </c>
      <c r="D2324" s="1" t="s">
        <v>1373</v>
      </c>
      <c r="E2324" s="1" t="s">
        <v>19</v>
      </c>
      <c r="F2324" s="1" t="s">
        <v>53</v>
      </c>
      <c r="G2324" s="1" t="s">
        <v>54</v>
      </c>
      <c r="H2324" s="1" t="s">
        <v>61</v>
      </c>
      <c r="I2324" s="1" t="s">
        <v>62</v>
      </c>
      <c r="J2324" s="1" t="s">
        <v>24</v>
      </c>
      <c r="K2324" s="1" t="s">
        <v>25</v>
      </c>
      <c r="L2324" s="1">
        <v>3</v>
      </c>
      <c r="M2324" s="1">
        <v>190</v>
      </c>
      <c r="N2324" s="1">
        <v>20</v>
      </c>
      <c r="O2324" s="1">
        <v>114</v>
      </c>
      <c r="P2324" s="1">
        <v>20</v>
      </c>
      <c r="Q2324" s="1">
        <v>476</v>
      </c>
      <c r="R2324" s="1" t="s">
        <v>36</v>
      </c>
      <c r="S2324" s="1" t="s">
        <v>5102</v>
      </c>
      <c r="T2324" s="1">
        <f>Table1[[#This Row],[Unit_Price]]*Table1[[#This Row],[Quantity]]</f>
        <v>570</v>
      </c>
      <c r="U2324" s="1">
        <f>(SUM(Table1[[#This Row],[Delivery_Fee]],Table1[[#This Row],[Gross_Sales]])-Table1[[#This Row],[Discount_Amount]])</f>
        <v>476</v>
      </c>
    </row>
    <row r="2325" spans="1:21" ht="20.399999999999999" customHeight="1" x14ac:dyDescent="0.3">
      <c r="A2325" s="1" t="s">
        <v>5103</v>
      </c>
      <c r="B2325" s="1" t="s">
        <v>6</v>
      </c>
      <c r="C2325" s="1" t="s">
        <v>30477</v>
      </c>
      <c r="D2325" s="1" t="s">
        <v>315</v>
      </c>
      <c r="E2325" s="1" t="s">
        <v>67</v>
      </c>
      <c r="F2325" s="1" t="s">
        <v>174</v>
      </c>
      <c r="G2325" s="1" t="s">
        <v>175</v>
      </c>
      <c r="H2325" s="1" t="s">
        <v>11</v>
      </c>
      <c r="I2325" s="1" t="s">
        <v>12</v>
      </c>
      <c r="J2325" s="1" t="s">
        <v>13</v>
      </c>
      <c r="K2325" s="1" t="s">
        <v>14</v>
      </c>
      <c r="L2325" s="1">
        <v>2</v>
      </c>
      <c r="M2325" s="1">
        <v>140</v>
      </c>
      <c r="N2325" s="1">
        <v>5</v>
      </c>
      <c r="O2325" s="1">
        <v>14</v>
      </c>
      <c r="P2325" s="1">
        <v>25</v>
      </c>
      <c r="Q2325" s="1">
        <v>291</v>
      </c>
      <c r="R2325" s="1" t="s">
        <v>15</v>
      </c>
      <c r="S2325" s="1" t="s">
        <v>5104</v>
      </c>
      <c r="T2325" s="1">
        <f>Table1[[#This Row],[Unit_Price]]*Table1[[#This Row],[Quantity]]</f>
        <v>280</v>
      </c>
      <c r="U2325" s="1">
        <f>(SUM(Table1[[#This Row],[Delivery_Fee]],Table1[[#This Row],[Gross_Sales]])-Table1[[#This Row],[Discount_Amount]])</f>
        <v>291</v>
      </c>
    </row>
    <row r="2326" spans="1:21" ht="20.399999999999999" customHeight="1" x14ac:dyDescent="0.3">
      <c r="A2326" s="1" t="s">
        <v>5105</v>
      </c>
      <c r="B2326" s="1" t="s">
        <v>6</v>
      </c>
      <c r="C2326" s="1" t="s">
        <v>30477</v>
      </c>
      <c r="D2326" s="1" t="s">
        <v>1186</v>
      </c>
      <c r="E2326" s="1" t="s">
        <v>19</v>
      </c>
      <c r="F2326" s="1" t="s">
        <v>124</v>
      </c>
      <c r="G2326" s="1" t="s">
        <v>125</v>
      </c>
      <c r="H2326" s="1" t="s">
        <v>77</v>
      </c>
      <c r="I2326" s="1" t="s">
        <v>78</v>
      </c>
      <c r="J2326" s="1" t="s">
        <v>24</v>
      </c>
      <c r="K2326" s="1" t="s">
        <v>14</v>
      </c>
      <c r="L2326" s="1">
        <v>2</v>
      </c>
      <c r="M2326" s="1">
        <v>150</v>
      </c>
      <c r="N2326" s="1">
        <v>15</v>
      </c>
      <c r="O2326" s="1">
        <v>45</v>
      </c>
      <c r="P2326" s="1">
        <v>35</v>
      </c>
      <c r="Q2326" s="1">
        <v>290</v>
      </c>
      <c r="R2326" s="1" t="s">
        <v>63</v>
      </c>
      <c r="S2326" s="1" t="s">
        <v>5106</v>
      </c>
      <c r="T2326" s="1">
        <f>Table1[[#This Row],[Unit_Price]]*Table1[[#This Row],[Quantity]]</f>
        <v>300</v>
      </c>
      <c r="U2326" s="1">
        <f>(SUM(Table1[[#This Row],[Delivery_Fee]],Table1[[#This Row],[Gross_Sales]])-Table1[[#This Row],[Discount_Amount]])</f>
        <v>290</v>
      </c>
    </row>
    <row r="2327" spans="1:21" ht="20.399999999999999" customHeight="1" x14ac:dyDescent="0.3">
      <c r="A2327" s="1" t="s">
        <v>5107</v>
      </c>
      <c r="B2327" s="1" t="s">
        <v>6</v>
      </c>
      <c r="C2327" s="1" t="s">
        <v>30477</v>
      </c>
      <c r="D2327" s="1" t="s">
        <v>1828</v>
      </c>
      <c r="E2327" s="1" t="s">
        <v>30</v>
      </c>
      <c r="F2327" s="1" t="s">
        <v>151</v>
      </c>
      <c r="G2327" s="1" t="s">
        <v>152</v>
      </c>
      <c r="H2327" s="1" t="s">
        <v>11</v>
      </c>
      <c r="I2327" s="1" t="s">
        <v>12</v>
      </c>
      <c r="J2327" s="1" t="s">
        <v>13</v>
      </c>
      <c r="K2327" s="1" t="s">
        <v>14</v>
      </c>
      <c r="L2327" s="1">
        <v>1</v>
      </c>
      <c r="M2327" s="1">
        <v>140</v>
      </c>
      <c r="N2327" s="1">
        <v>20</v>
      </c>
      <c r="O2327" s="1">
        <v>28</v>
      </c>
      <c r="P2327" s="1">
        <v>35</v>
      </c>
      <c r="Q2327" s="1">
        <v>147</v>
      </c>
      <c r="R2327" s="1" t="s">
        <v>26</v>
      </c>
      <c r="S2327" s="1" t="s">
        <v>5108</v>
      </c>
      <c r="T2327" s="1">
        <f>Table1[[#This Row],[Unit_Price]]*Table1[[#This Row],[Quantity]]</f>
        <v>140</v>
      </c>
      <c r="U2327" s="1">
        <f>(SUM(Table1[[#This Row],[Delivery_Fee]],Table1[[#This Row],[Gross_Sales]])-Table1[[#This Row],[Discount_Amount]])</f>
        <v>147</v>
      </c>
    </row>
    <row r="2328" spans="1:21" ht="20.399999999999999" customHeight="1" x14ac:dyDescent="0.3">
      <c r="A2328" s="1" t="s">
        <v>5109</v>
      </c>
      <c r="B2328" s="1" t="s">
        <v>6</v>
      </c>
      <c r="C2328" s="1" t="s">
        <v>30477</v>
      </c>
      <c r="D2328" s="1" t="s">
        <v>494</v>
      </c>
      <c r="E2328" s="1" t="s">
        <v>19</v>
      </c>
      <c r="F2328" s="1" t="s">
        <v>93</v>
      </c>
      <c r="G2328" s="1" t="s">
        <v>94</v>
      </c>
      <c r="H2328" s="1" t="s">
        <v>77</v>
      </c>
      <c r="I2328" s="1" t="s">
        <v>78</v>
      </c>
      <c r="J2328" s="1" t="s">
        <v>24</v>
      </c>
      <c r="K2328" s="1" t="s">
        <v>14</v>
      </c>
      <c r="L2328" s="1">
        <v>4</v>
      </c>
      <c r="M2328" s="1">
        <v>150</v>
      </c>
      <c r="N2328" s="1">
        <v>0</v>
      </c>
      <c r="O2328" s="1">
        <v>0</v>
      </c>
      <c r="P2328" s="1">
        <v>35</v>
      </c>
      <c r="Q2328" s="1">
        <v>635</v>
      </c>
      <c r="R2328" s="1" t="s">
        <v>15</v>
      </c>
      <c r="S2328" s="1" t="s">
        <v>5110</v>
      </c>
      <c r="T2328" s="1">
        <f>Table1[[#This Row],[Unit_Price]]*Table1[[#This Row],[Quantity]]</f>
        <v>600</v>
      </c>
      <c r="U2328" s="1">
        <f>(SUM(Table1[[#This Row],[Delivery_Fee]],Table1[[#This Row],[Gross_Sales]])-Table1[[#This Row],[Discount_Amount]])</f>
        <v>635</v>
      </c>
    </row>
    <row r="2329" spans="1:21" ht="20.399999999999999" customHeight="1" x14ac:dyDescent="0.3">
      <c r="A2329" s="1" t="s">
        <v>5111</v>
      </c>
      <c r="B2329" s="1" t="s">
        <v>6</v>
      </c>
      <c r="C2329" s="1" t="s">
        <v>30477</v>
      </c>
      <c r="D2329" s="1" t="s">
        <v>327</v>
      </c>
      <c r="E2329" s="1" t="s">
        <v>19</v>
      </c>
      <c r="F2329" s="1" t="s">
        <v>20</v>
      </c>
      <c r="G2329" s="1" t="s">
        <v>21</v>
      </c>
      <c r="H2329" s="1" t="s">
        <v>40</v>
      </c>
      <c r="I2329" s="1" t="s">
        <v>41</v>
      </c>
      <c r="J2329" s="1" t="s">
        <v>13</v>
      </c>
      <c r="K2329" s="1" t="s">
        <v>25</v>
      </c>
      <c r="L2329" s="1">
        <v>2</v>
      </c>
      <c r="M2329" s="1">
        <v>170</v>
      </c>
      <c r="N2329" s="1">
        <v>10</v>
      </c>
      <c r="O2329" s="1">
        <v>34</v>
      </c>
      <c r="P2329" s="1">
        <v>40</v>
      </c>
      <c r="Q2329" s="1">
        <v>346</v>
      </c>
      <c r="R2329" s="1" t="s">
        <v>15</v>
      </c>
      <c r="S2329" s="1" t="s">
        <v>5112</v>
      </c>
      <c r="T2329" s="1">
        <f>Table1[[#This Row],[Unit_Price]]*Table1[[#This Row],[Quantity]]</f>
        <v>340</v>
      </c>
      <c r="U2329" s="1">
        <f>(SUM(Table1[[#This Row],[Delivery_Fee]],Table1[[#This Row],[Gross_Sales]])-Table1[[#This Row],[Discount_Amount]])</f>
        <v>346</v>
      </c>
    </row>
    <row r="2330" spans="1:21" ht="20.399999999999999" customHeight="1" x14ac:dyDescent="0.3">
      <c r="A2330" s="1" t="s">
        <v>5113</v>
      </c>
      <c r="B2330" s="1" t="s">
        <v>6</v>
      </c>
      <c r="C2330" s="1" t="s">
        <v>30477</v>
      </c>
      <c r="D2330" s="1" t="s">
        <v>780</v>
      </c>
      <c r="E2330" s="1" t="s">
        <v>19</v>
      </c>
      <c r="F2330" s="1" t="s">
        <v>174</v>
      </c>
      <c r="G2330" s="1" t="s">
        <v>175</v>
      </c>
      <c r="H2330" s="1" t="s">
        <v>48</v>
      </c>
      <c r="I2330" s="1" t="s">
        <v>49</v>
      </c>
      <c r="J2330" s="1" t="s">
        <v>13</v>
      </c>
      <c r="K2330" s="1" t="s">
        <v>14</v>
      </c>
      <c r="L2330" s="1">
        <v>1</v>
      </c>
      <c r="M2330" s="1">
        <v>220</v>
      </c>
      <c r="N2330" s="1">
        <v>10</v>
      </c>
      <c r="O2330" s="1">
        <v>22</v>
      </c>
      <c r="P2330" s="1">
        <v>20</v>
      </c>
      <c r="Q2330" s="1">
        <v>218</v>
      </c>
      <c r="R2330" s="1" t="s">
        <v>26</v>
      </c>
      <c r="S2330" s="1" t="s">
        <v>5114</v>
      </c>
      <c r="T2330" s="1">
        <f>Table1[[#This Row],[Unit_Price]]*Table1[[#This Row],[Quantity]]</f>
        <v>220</v>
      </c>
      <c r="U2330" s="1">
        <f>(SUM(Table1[[#This Row],[Delivery_Fee]],Table1[[#This Row],[Gross_Sales]])-Table1[[#This Row],[Discount_Amount]])</f>
        <v>218</v>
      </c>
    </row>
    <row r="2331" spans="1:21" ht="20.399999999999999" customHeight="1" x14ac:dyDescent="0.3">
      <c r="A2331" s="1" t="s">
        <v>5115</v>
      </c>
      <c r="B2331" s="1" t="s">
        <v>6</v>
      </c>
      <c r="C2331" s="1" t="s">
        <v>30477</v>
      </c>
      <c r="D2331" s="1" t="s">
        <v>412</v>
      </c>
      <c r="E2331" s="1" t="s">
        <v>19</v>
      </c>
      <c r="F2331" s="1" t="s">
        <v>93</v>
      </c>
      <c r="G2331" s="1" t="s">
        <v>94</v>
      </c>
      <c r="H2331" s="1" t="s">
        <v>70</v>
      </c>
      <c r="I2331" s="1" t="s">
        <v>71</v>
      </c>
      <c r="J2331" s="1" t="s">
        <v>13</v>
      </c>
      <c r="K2331" s="1" t="s">
        <v>14</v>
      </c>
      <c r="L2331" s="1">
        <v>4</v>
      </c>
      <c r="M2331" s="1">
        <v>130</v>
      </c>
      <c r="N2331" s="1">
        <v>10</v>
      </c>
      <c r="O2331" s="1">
        <v>52</v>
      </c>
      <c r="P2331" s="1">
        <v>20</v>
      </c>
      <c r="Q2331" s="1">
        <v>488</v>
      </c>
      <c r="R2331" s="1" t="s">
        <v>15</v>
      </c>
      <c r="S2331" s="1" t="s">
        <v>5116</v>
      </c>
      <c r="T2331" s="1">
        <f>Table1[[#This Row],[Unit_Price]]*Table1[[#This Row],[Quantity]]</f>
        <v>520</v>
      </c>
      <c r="U2331" s="1">
        <f>(SUM(Table1[[#This Row],[Delivery_Fee]],Table1[[#This Row],[Gross_Sales]])-Table1[[#This Row],[Discount_Amount]])</f>
        <v>488</v>
      </c>
    </row>
    <row r="2332" spans="1:21" ht="20.399999999999999" customHeight="1" x14ac:dyDescent="0.3">
      <c r="A2332" s="1" t="s">
        <v>5117</v>
      </c>
      <c r="B2332" s="1" t="s">
        <v>6</v>
      </c>
      <c r="C2332" s="1" t="s">
        <v>30477</v>
      </c>
      <c r="D2332" s="1" t="s">
        <v>424</v>
      </c>
      <c r="E2332" s="1" t="s">
        <v>30</v>
      </c>
      <c r="F2332" s="1" t="s">
        <v>53</v>
      </c>
      <c r="G2332" s="1" t="s">
        <v>54</v>
      </c>
      <c r="H2332" s="1" t="s">
        <v>40</v>
      </c>
      <c r="I2332" s="1" t="s">
        <v>41</v>
      </c>
      <c r="J2332" s="1" t="s">
        <v>13</v>
      </c>
      <c r="K2332" s="1" t="s">
        <v>25</v>
      </c>
      <c r="L2332" s="1">
        <v>2</v>
      </c>
      <c r="M2332" s="1">
        <v>170</v>
      </c>
      <c r="N2332" s="1">
        <v>15</v>
      </c>
      <c r="O2332" s="1">
        <v>51</v>
      </c>
      <c r="P2332" s="1">
        <v>30</v>
      </c>
      <c r="Q2332" s="1">
        <v>319</v>
      </c>
      <c r="R2332" s="1" t="s">
        <v>63</v>
      </c>
      <c r="S2332" s="1" t="s">
        <v>5118</v>
      </c>
      <c r="T2332" s="1">
        <f>Table1[[#This Row],[Unit_Price]]*Table1[[#This Row],[Quantity]]</f>
        <v>340</v>
      </c>
      <c r="U2332" s="1">
        <f>(SUM(Table1[[#This Row],[Delivery_Fee]],Table1[[#This Row],[Gross_Sales]])-Table1[[#This Row],[Discount_Amount]])</f>
        <v>319</v>
      </c>
    </row>
    <row r="2333" spans="1:21" ht="20.399999999999999" customHeight="1" x14ac:dyDescent="0.3">
      <c r="A2333" s="1" t="s">
        <v>5119</v>
      </c>
      <c r="B2333" s="1" t="s">
        <v>6</v>
      </c>
      <c r="C2333" s="1" t="s">
        <v>30477</v>
      </c>
      <c r="D2333" s="1" t="s">
        <v>158</v>
      </c>
      <c r="E2333" s="1" t="s">
        <v>30</v>
      </c>
      <c r="F2333" s="1" t="s">
        <v>53</v>
      </c>
      <c r="G2333" s="1" t="s">
        <v>54</v>
      </c>
      <c r="H2333" s="1" t="s">
        <v>33</v>
      </c>
      <c r="I2333" s="1" t="s">
        <v>34</v>
      </c>
      <c r="J2333" s="1" t="s">
        <v>35</v>
      </c>
      <c r="K2333" s="1" t="s">
        <v>25</v>
      </c>
      <c r="L2333" s="1">
        <v>4</v>
      </c>
      <c r="M2333" s="1">
        <v>240</v>
      </c>
      <c r="N2333" s="1">
        <v>0</v>
      </c>
      <c r="O2333" s="1">
        <v>0</v>
      </c>
      <c r="P2333" s="1">
        <v>25</v>
      </c>
      <c r="Q2333" s="1">
        <v>985</v>
      </c>
      <c r="R2333" s="1" t="s">
        <v>63</v>
      </c>
      <c r="S2333" s="1" t="s">
        <v>5120</v>
      </c>
      <c r="T2333" s="1">
        <f>Table1[[#This Row],[Unit_Price]]*Table1[[#This Row],[Quantity]]</f>
        <v>960</v>
      </c>
      <c r="U2333" s="1">
        <f>(SUM(Table1[[#This Row],[Delivery_Fee]],Table1[[#This Row],[Gross_Sales]])-Table1[[#This Row],[Discount_Amount]])</f>
        <v>985</v>
      </c>
    </row>
    <row r="2334" spans="1:21" ht="20.399999999999999" customHeight="1" x14ac:dyDescent="0.3">
      <c r="A2334" s="1" t="s">
        <v>5121</v>
      </c>
      <c r="B2334" s="1" t="s">
        <v>6</v>
      </c>
      <c r="C2334" s="1" t="s">
        <v>30477</v>
      </c>
      <c r="D2334" s="1" t="s">
        <v>789</v>
      </c>
      <c r="E2334" s="1" t="s">
        <v>30</v>
      </c>
      <c r="F2334" s="1" t="s">
        <v>75</v>
      </c>
      <c r="G2334" s="1" t="s">
        <v>76</v>
      </c>
      <c r="H2334" s="1" t="s">
        <v>55</v>
      </c>
      <c r="I2334" s="1" t="s">
        <v>56</v>
      </c>
      <c r="J2334" s="1" t="s">
        <v>57</v>
      </c>
      <c r="K2334" s="1" t="s">
        <v>14</v>
      </c>
      <c r="L2334" s="1">
        <v>2</v>
      </c>
      <c r="M2334" s="1">
        <v>180</v>
      </c>
      <c r="N2334" s="1">
        <v>5</v>
      </c>
      <c r="O2334" s="1">
        <v>18</v>
      </c>
      <c r="P2334" s="1">
        <v>40</v>
      </c>
      <c r="Q2334" s="1">
        <v>382</v>
      </c>
      <c r="R2334" s="1" t="s">
        <v>63</v>
      </c>
      <c r="S2334" s="1" t="s">
        <v>5122</v>
      </c>
      <c r="T2334" s="1">
        <f>Table1[[#This Row],[Unit_Price]]*Table1[[#This Row],[Quantity]]</f>
        <v>360</v>
      </c>
      <c r="U2334" s="1">
        <f>(SUM(Table1[[#This Row],[Delivery_Fee]],Table1[[#This Row],[Gross_Sales]])-Table1[[#This Row],[Discount_Amount]])</f>
        <v>382</v>
      </c>
    </row>
    <row r="2335" spans="1:21" ht="20.399999999999999" customHeight="1" x14ac:dyDescent="0.3">
      <c r="A2335" s="1" t="s">
        <v>5123</v>
      </c>
      <c r="B2335" s="1" t="s">
        <v>6</v>
      </c>
      <c r="C2335" s="1" t="s">
        <v>30477</v>
      </c>
      <c r="D2335" s="1" t="s">
        <v>893</v>
      </c>
      <c r="E2335" s="1" t="s">
        <v>30</v>
      </c>
      <c r="F2335" s="1" t="s">
        <v>136</v>
      </c>
      <c r="G2335" s="1" t="s">
        <v>137</v>
      </c>
      <c r="H2335" s="1" t="s">
        <v>116</v>
      </c>
      <c r="I2335" s="1" t="s">
        <v>117</v>
      </c>
      <c r="J2335" s="1" t="s">
        <v>35</v>
      </c>
      <c r="K2335" s="1" t="s">
        <v>14</v>
      </c>
      <c r="L2335" s="1">
        <v>2</v>
      </c>
      <c r="M2335" s="1">
        <v>210</v>
      </c>
      <c r="N2335" s="1">
        <v>10</v>
      </c>
      <c r="O2335" s="1">
        <v>42</v>
      </c>
      <c r="P2335" s="1">
        <v>35</v>
      </c>
      <c r="Q2335" s="1">
        <v>413</v>
      </c>
      <c r="R2335" s="1" t="s">
        <v>15</v>
      </c>
      <c r="S2335" s="1" t="s">
        <v>5124</v>
      </c>
      <c r="T2335" s="1">
        <f>Table1[[#This Row],[Unit_Price]]*Table1[[#This Row],[Quantity]]</f>
        <v>420</v>
      </c>
      <c r="U2335" s="1">
        <f>(SUM(Table1[[#This Row],[Delivery_Fee]],Table1[[#This Row],[Gross_Sales]])-Table1[[#This Row],[Discount_Amount]])</f>
        <v>413</v>
      </c>
    </row>
    <row r="2336" spans="1:21" ht="20.399999999999999" customHeight="1" x14ac:dyDescent="0.3">
      <c r="A2336" s="1" t="s">
        <v>5125</v>
      </c>
      <c r="B2336" s="1" t="s">
        <v>6</v>
      </c>
      <c r="C2336" s="1" t="s">
        <v>30477</v>
      </c>
      <c r="D2336" s="1" t="s">
        <v>3399</v>
      </c>
      <c r="E2336" s="1" t="s">
        <v>19</v>
      </c>
      <c r="F2336" s="1" t="s">
        <v>124</v>
      </c>
      <c r="G2336" s="1" t="s">
        <v>125</v>
      </c>
      <c r="H2336" s="1" t="s">
        <v>22</v>
      </c>
      <c r="I2336" s="1" t="s">
        <v>23</v>
      </c>
      <c r="J2336" s="1" t="s">
        <v>24</v>
      </c>
      <c r="K2336" s="1" t="s">
        <v>25</v>
      </c>
      <c r="L2336" s="1">
        <v>3</v>
      </c>
      <c r="M2336" s="1">
        <v>180</v>
      </c>
      <c r="N2336" s="1">
        <v>0</v>
      </c>
      <c r="O2336" s="1">
        <v>0</v>
      </c>
      <c r="P2336" s="1">
        <v>20</v>
      </c>
      <c r="Q2336" s="1">
        <v>560</v>
      </c>
      <c r="R2336" s="1" t="s">
        <v>26</v>
      </c>
      <c r="S2336" s="1" t="s">
        <v>5126</v>
      </c>
      <c r="T2336" s="1">
        <f>Table1[[#This Row],[Unit_Price]]*Table1[[#This Row],[Quantity]]</f>
        <v>540</v>
      </c>
      <c r="U2336" s="1">
        <f>(SUM(Table1[[#This Row],[Delivery_Fee]],Table1[[#This Row],[Gross_Sales]])-Table1[[#This Row],[Discount_Amount]])</f>
        <v>560</v>
      </c>
    </row>
    <row r="2337" spans="1:21" ht="20.399999999999999" customHeight="1" x14ac:dyDescent="0.3">
      <c r="A2337" s="1" t="s">
        <v>5127</v>
      </c>
      <c r="B2337" s="1" t="s">
        <v>6</v>
      </c>
      <c r="C2337" s="1" t="s">
        <v>30477</v>
      </c>
      <c r="D2337" s="1" t="s">
        <v>285</v>
      </c>
      <c r="E2337" s="1" t="s">
        <v>19</v>
      </c>
      <c r="F2337" s="1" t="s">
        <v>124</v>
      </c>
      <c r="G2337" s="1" t="s">
        <v>125</v>
      </c>
      <c r="H2337" s="1" t="s">
        <v>131</v>
      </c>
      <c r="I2337" s="1" t="s">
        <v>132</v>
      </c>
      <c r="J2337" s="1" t="s">
        <v>57</v>
      </c>
      <c r="K2337" s="1" t="s">
        <v>25</v>
      </c>
      <c r="L2337" s="1">
        <v>4</v>
      </c>
      <c r="M2337" s="1">
        <v>220</v>
      </c>
      <c r="N2337" s="1">
        <v>20</v>
      </c>
      <c r="O2337" s="1">
        <v>176</v>
      </c>
      <c r="P2337" s="1">
        <v>35</v>
      </c>
      <c r="Q2337" s="1">
        <v>739</v>
      </c>
      <c r="R2337" s="1" t="s">
        <v>36</v>
      </c>
      <c r="S2337" s="1" t="s">
        <v>5128</v>
      </c>
      <c r="T2337" s="1">
        <f>Table1[[#This Row],[Unit_Price]]*Table1[[#This Row],[Quantity]]</f>
        <v>880</v>
      </c>
      <c r="U2337" s="1">
        <f>(SUM(Table1[[#This Row],[Delivery_Fee]],Table1[[#This Row],[Gross_Sales]])-Table1[[#This Row],[Discount_Amount]])</f>
        <v>739</v>
      </c>
    </row>
    <row r="2338" spans="1:21" ht="20.399999999999999" customHeight="1" x14ac:dyDescent="0.3">
      <c r="A2338" s="1" t="s">
        <v>5129</v>
      </c>
      <c r="B2338" s="1" t="s">
        <v>6</v>
      </c>
      <c r="C2338" s="1" t="s">
        <v>30477</v>
      </c>
      <c r="D2338" s="1" t="s">
        <v>318</v>
      </c>
      <c r="E2338" s="1" t="s">
        <v>19</v>
      </c>
      <c r="F2338" s="1" t="s">
        <v>151</v>
      </c>
      <c r="G2338" s="1" t="s">
        <v>152</v>
      </c>
      <c r="H2338" s="1" t="s">
        <v>22</v>
      </c>
      <c r="I2338" s="1" t="s">
        <v>23</v>
      </c>
      <c r="J2338" s="1" t="s">
        <v>24</v>
      </c>
      <c r="K2338" s="1" t="s">
        <v>25</v>
      </c>
      <c r="L2338" s="1">
        <v>4</v>
      </c>
      <c r="M2338" s="1">
        <v>180</v>
      </c>
      <c r="N2338" s="1">
        <v>20</v>
      </c>
      <c r="O2338" s="1">
        <v>144</v>
      </c>
      <c r="P2338" s="1">
        <v>25</v>
      </c>
      <c r="Q2338" s="1">
        <v>601</v>
      </c>
      <c r="R2338" s="1" t="s">
        <v>36</v>
      </c>
      <c r="S2338" s="1" t="s">
        <v>5130</v>
      </c>
      <c r="T2338" s="1">
        <f>Table1[[#This Row],[Unit_Price]]*Table1[[#This Row],[Quantity]]</f>
        <v>720</v>
      </c>
      <c r="U2338" s="1">
        <f>(SUM(Table1[[#This Row],[Delivery_Fee]],Table1[[#This Row],[Gross_Sales]])-Table1[[#This Row],[Discount_Amount]])</f>
        <v>601</v>
      </c>
    </row>
    <row r="2339" spans="1:21" ht="20.399999999999999" customHeight="1" x14ac:dyDescent="0.3">
      <c r="A2339" s="1" t="s">
        <v>5131</v>
      </c>
      <c r="B2339" s="1" t="s">
        <v>6</v>
      </c>
      <c r="C2339" s="1" t="s">
        <v>30477</v>
      </c>
      <c r="D2339" s="1" t="s">
        <v>1593</v>
      </c>
      <c r="E2339" s="1" t="s">
        <v>30</v>
      </c>
      <c r="F2339" s="1" t="s">
        <v>339</v>
      </c>
      <c r="G2339" s="1" t="s">
        <v>340</v>
      </c>
      <c r="H2339" s="1" t="s">
        <v>22</v>
      </c>
      <c r="I2339" s="1" t="s">
        <v>23</v>
      </c>
      <c r="J2339" s="1" t="s">
        <v>24</v>
      </c>
      <c r="K2339" s="1" t="s">
        <v>25</v>
      </c>
      <c r="L2339" s="1">
        <v>1</v>
      </c>
      <c r="M2339" s="1">
        <v>180</v>
      </c>
      <c r="N2339" s="1">
        <v>0</v>
      </c>
      <c r="O2339" s="1">
        <v>0</v>
      </c>
      <c r="P2339" s="1">
        <v>20</v>
      </c>
      <c r="Q2339" s="1">
        <v>200</v>
      </c>
      <c r="R2339" s="1" t="s">
        <v>63</v>
      </c>
      <c r="S2339" s="1" t="s">
        <v>5132</v>
      </c>
      <c r="T2339" s="1">
        <f>Table1[[#This Row],[Unit_Price]]*Table1[[#This Row],[Quantity]]</f>
        <v>180</v>
      </c>
      <c r="U2339" s="1">
        <f>(SUM(Table1[[#This Row],[Delivery_Fee]],Table1[[#This Row],[Gross_Sales]])-Table1[[#This Row],[Discount_Amount]])</f>
        <v>200</v>
      </c>
    </row>
    <row r="2340" spans="1:21" ht="20.399999999999999" customHeight="1" x14ac:dyDescent="0.3">
      <c r="A2340" s="1" t="s">
        <v>5133</v>
      </c>
      <c r="B2340" s="1" t="s">
        <v>6</v>
      </c>
      <c r="C2340" s="1" t="s">
        <v>30477</v>
      </c>
      <c r="D2340" s="1" t="s">
        <v>721</v>
      </c>
      <c r="E2340" s="1" t="s">
        <v>8</v>
      </c>
      <c r="F2340" s="1" t="s">
        <v>151</v>
      </c>
      <c r="G2340" s="1" t="s">
        <v>152</v>
      </c>
      <c r="H2340" s="1" t="s">
        <v>55</v>
      </c>
      <c r="I2340" s="1" t="s">
        <v>56</v>
      </c>
      <c r="J2340" s="1" t="s">
        <v>57</v>
      </c>
      <c r="K2340" s="1" t="s">
        <v>14</v>
      </c>
      <c r="L2340" s="1">
        <v>3</v>
      </c>
      <c r="M2340" s="1">
        <v>180</v>
      </c>
      <c r="N2340" s="1">
        <v>20</v>
      </c>
      <c r="O2340" s="1">
        <v>108</v>
      </c>
      <c r="P2340" s="1">
        <v>20</v>
      </c>
      <c r="Q2340" s="1">
        <v>452</v>
      </c>
      <c r="R2340" s="1" t="s">
        <v>36</v>
      </c>
      <c r="S2340" s="1" t="s">
        <v>5134</v>
      </c>
      <c r="T2340" s="1">
        <f>Table1[[#This Row],[Unit_Price]]*Table1[[#This Row],[Quantity]]</f>
        <v>540</v>
      </c>
      <c r="U2340" s="1">
        <f>(SUM(Table1[[#This Row],[Delivery_Fee]],Table1[[#This Row],[Gross_Sales]])-Table1[[#This Row],[Discount_Amount]])</f>
        <v>452</v>
      </c>
    </row>
    <row r="2341" spans="1:21" ht="20.399999999999999" customHeight="1" x14ac:dyDescent="0.3">
      <c r="A2341" s="1" t="s">
        <v>5135</v>
      </c>
      <c r="B2341" s="1" t="s">
        <v>6</v>
      </c>
      <c r="C2341" s="1" t="s">
        <v>30477</v>
      </c>
      <c r="D2341" s="1" t="s">
        <v>648</v>
      </c>
      <c r="E2341" s="1" t="s">
        <v>67</v>
      </c>
      <c r="F2341" s="1" t="s">
        <v>267</v>
      </c>
      <c r="G2341" s="1" t="s">
        <v>268</v>
      </c>
      <c r="H2341" s="1" t="s">
        <v>77</v>
      </c>
      <c r="I2341" s="1" t="s">
        <v>78</v>
      </c>
      <c r="J2341" s="1" t="s">
        <v>24</v>
      </c>
      <c r="K2341" s="1" t="s">
        <v>14</v>
      </c>
      <c r="L2341" s="1">
        <v>2</v>
      </c>
      <c r="M2341" s="1">
        <v>150</v>
      </c>
      <c r="N2341" s="1">
        <v>20</v>
      </c>
      <c r="O2341" s="1">
        <v>60</v>
      </c>
      <c r="P2341" s="1">
        <v>25</v>
      </c>
      <c r="Q2341" s="1">
        <v>265</v>
      </c>
      <c r="R2341" s="1" t="s">
        <v>26</v>
      </c>
      <c r="S2341" s="1" t="s">
        <v>5136</v>
      </c>
      <c r="T2341" s="1">
        <f>Table1[[#This Row],[Unit_Price]]*Table1[[#This Row],[Quantity]]</f>
        <v>300</v>
      </c>
      <c r="U2341" s="1">
        <f>(SUM(Table1[[#This Row],[Delivery_Fee]],Table1[[#This Row],[Gross_Sales]])-Table1[[#This Row],[Discount_Amount]])</f>
        <v>265</v>
      </c>
    </row>
    <row r="2342" spans="1:21" ht="20.399999999999999" customHeight="1" x14ac:dyDescent="0.3">
      <c r="A2342" s="1" t="s">
        <v>5137</v>
      </c>
      <c r="B2342" s="1" t="s">
        <v>6</v>
      </c>
      <c r="C2342" s="1" t="s">
        <v>30477</v>
      </c>
      <c r="D2342" s="1" t="s">
        <v>352</v>
      </c>
      <c r="E2342" s="1" t="s">
        <v>8</v>
      </c>
      <c r="F2342" s="1" t="s">
        <v>82</v>
      </c>
      <c r="G2342" s="1" t="s">
        <v>83</v>
      </c>
      <c r="H2342" s="1" t="s">
        <v>131</v>
      </c>
      <c r="I2342" s="1" t="s">
        <v>132</v>
      </c>
      <c r="J2342" s="1" t="s">
        <v>57</v>
      </c>
      <c r="K2342" s="1" t="s">
        <v>25</v>
      </c>
      <c r="L2342" s="1">
        <v>3</v>
      </c>
      <c r="M2342" s="1">
        <v>220</v>
      </c>
      <c r="N2342" s="1">
        <v>5</v>
      </c>
      <c r="O2342" s="1">
        <v>33</v>
      </c>
      <c r="P2342" s="1">
        <v>30</v>
      </c>
      <c r="Q2342" s="1">
        <v>657</v>
      </c>
      <c r="R2342" s="1" t="s">
        <v>36</v>
      </c>
      <c r="S2342" s="1" t="s">
        <v>5138</v>
      </c>
      <c r="T2342" s="1">
        <f>Table1[[#This Row],[Unit_Price]]*Table1[[#This Row],[Quantity]]</f>
        <v>660</v>
      </c>
      <c r="U2342" s="1">
        <f>(SUM(Table1[[#This Row],[Delivery_Fee]],Table1[[#This Row],[Gross_Sales]])-Table1[[#This Row],[Discount_Amount]])</f>
        <v>657</v>
      </c>
    </row>
    <row r="2343" spans="1:21" ht="20.399999999999999" customHeight="1" x14ac:dyDescent="0.3">
      <c r="A2343" s="1" t="s">
        <v>5139</v>
      </c>
      <c r="B2343" s="1" t="s">
        <v>6</v>
      </c>
      <c r="C2343" s="1" t="s">
        <v>30477</v>
      </c>
      <c r="D2343" s="1" t="s">
        <v>167</v>
      </c>
      <c r="E2343" s="1" t="s">
        <v>30</v>
      </c>
      <c r="F2343" s="1" t="s">
        <v>75</v>
      </c>
      <c r="G2343" s="1" t="s">
        <v>76</v>
      </c>
      <c r="H2343" s="1" t="s">
        <v>288</v>
      </c>
      <c r="I2343" s="1" t="s">
        <v>289</v>
      </c>
      <c r="J2343" s="1" t="s">
        <v>86</v>
      </c>
      <c r="K2343" s="1" t="s">
        <v>14</v>
      </c>
      <c r="L2343" s="1">
        <v>3</v>
      </c>
      <c r="M2343" s="1">
        <v>80</v>
      </c>
      <c r="N2343" s="1">
        <v>15</v>
      </c>
      <c r="O2343" s="1">
        <v>36</v>
      </c>
      <c r="P2343" s="1">
        <v>25</v>
      </c>
      <c r="Q2343" s="1">
        <v>229</v>
      </c>
      <c r="R2343" s="1" t="s">
        <v>26</v>
      </c>
      <c r="S2343" s="1" t="s">
        <v>5140</v>
      </c>
      <c r="T2343" s="1">
        <f>Table1[[#This Row],[Unit_Price]]*Table1[[#This Row],[Quantity]]</f>
        <v>240</v>
      </c>
      <c r="U2343" s="1">
        <f>(SUM(Table1[[#This Row],[Delivery_Fee]],Table1[[#This Row],[Gross_Sales]])-Table1[[#This Row],[Discount_Amount]])</f>
        <v>229</v>
      </c>
    </row>
    <row r="2344" spans="1:21" ht="20.399999999999999" customHeight="1" x14ac:dyDescent="0.3">
      <c r="A2344" s="1" t="s">
        <v>5141</v>
      </c>
      <c r="B2344" s="1" t="s">
        <v>6</v>
      </c>
      <c r="C2344" s="1" t="s">
        <v>30477</v>
      </c>
      <c r="D2344" s="1" t="s">
        <v>66</v>
      </c>
      <c r="E2344" s="1" t="s">
        <v>19</v>
      </c>
      <c r="F2344" s="1" t="s">
        <v>141</v>
      </c>
      <c r="G2344" s="1" t="s">
        <v>142</v>
      </c>
      <c r="H2344" s="1" t="s">
        <v>77</v>
      </c>
      <c r="I2344" s="1" t="s">
        <v>78</v>
      </c>
      <c r="J2344" s="1" t="s">
        <v>24</v>
      </c>
      <c r="K2344" s="1" t="s">
        <v>14</v>
      </c>
      <c r="L2344" s="1">
        <v>4</v>
      </c>
      <c r="M2344" s="1">
        <v>150</v>
      </c>
      <c r="N2344" s="1">
        <v>5</v>
      </c>
      <c r="O2344" s="1">
        <v>30</v>
      </c>
      <c r="P2344" s="1">
        <v>40</v>
      </c>
      <c r="Q2344" s="1">
        <v>610</v>
      </c>
      <c r="R2344" s="1" t="s">
        <v>42</v>
      </c>
      <c r="S2344" s="1" t="s">
        <v>5142</v>
      </c>
      <c r="T2344" s="1">
        <f>Table1[[#This Row],[Unit_Price]]*Table1[[#This Row],[Quantity]]</f>
        <v>600</v>
      </c>
      <c r="U2344" s="1">
        <f>(SUM(Table1[[#This Row],[Delivery_Fee]],Table1[[#This Row],[Gross_Sales]])-Table1[[#This Row],[Discount_Amount]])</f>
        <v>610</v>
      </c>
    </row>
    <row r="2345" spans="1:21" ht="20.399999999999999" customHeight="1" x14ac:dyDescent="0.3">
      <c r="A2345" s="1" t="s">
        <v>5143</v>
      </c>
      <c r="B2345" s="1" t="s">
        <v>6</v>
      </c>
      <c r="C2345" s="1" t="s">
        <v>30477</v>
      </c>
      <c r="D2345" s="1" t="s">
        <v>1410</v>
      </c>
      <c r="E2345" s="1" t="s">
        <v>19</v>
      </c>
      <c r="F2345" s="1" t="s">
        <v>187</v>
      </c>
      <c r="G2345" s="1" t="s">
        <v>188</v>
      </c>
      <c r="H2345" s="1" t="s">
        <v>111</v>
      </c>
      <c r="I2345" s="1" t="s">
        <v>112</v>
      </c>
      <c r="J2345" s="1" t="s">
        <v>13</v>
      </c>
      <c r="K2345" s="1" t="s">
        <v>25</v>
      </c>
      <c r="L2345" s="1">
        <v>4</v>
      </c>
      <c r="M2345" s="1">
        <v>280</v>
      </c>
      <c r="N2345" s="1">
        <v>15</v>
      </c>
      <c r="O2345" s="1">
        <v>168</v>
      </c>
      <c r="P2345" s="1">
        <v>35</v>
      </c>
      <c r="Q2345" s="1">
        <v>987</v>
      </c>
      <c r="R2345" s="1" t="s">
        <v>15</v>
      </c>
      <c r="S2345" s="1" t="s">
        <v>5144</v>
      </c>
      <c r="T2345" s="1">
        <f>Table1[[#This Row],[Unit_Price]]*Table1[[#This Row],[Quantity]]</f>
        <v>1120</v>
      </c>
      <c r="U2345" s="1">
        <f>(SUM(Table1[[#This Row],[Delivery_Fee]],Table1[[#This Row],[Gross_Sales]])-Table1[[#This Row],[Discount_Amount]])</f>
        <v>987</v>
      </c>
    </row>
    <row r="2346" spans="1:21" ht="20.399999999999999" customHeight="1" x14ac:dyDescent="0.3">
      <c r="A2346" s="1" t="s">
        <v>5145</v>
      </c>
      <c r="B2346" s="1" t="s">
        <v>6</v>
      </c>
      <c r="C2346" s="1" t="s">
        <v>30477</v>
      </c>
      <c r="D2346" s="1" t="s">
        <v>358</v>
      </c>
      <c r="E2346" s="1" t="s">
        <v>19</v>
      </c>
      <c r="F2346" s="1" t="s">
        <v>129</v>
      </c>
      <c r="G2346" s="1" t="s">
        <v>130</v>
      </c>
      <c r="H2346" s="1" t="s">
        <v>77</v>
      </c>
      <c r="I2346" s="1" t="s">
        <v>78</v>
      </c>
      <c r="J2346" s="1" t="s">
        <v>24</v>
      </c>
      <c r="K2346" s="1" t="s">
        <v>14</v>
      </c>
      <c r="L2346" s="1">
        <v>3</v>
      </c>
      <c r="M2346" s="1">
        <v>150</v>
      </c>
      <c r="N2346" s="1">
        <v>0</v>
      </c>
      <c r="O2346" s="1">
        <v>0</v>
      </c>
      <c r="P2346" s="1">
        <v>35</v>
      </c>
      <c r="Q2346" s="1">
        <v>485</v>
      </c>
      <c r="R2346" s="1" t="s">
        <v>63</v>
      </c>
      <c r="S2346" s="1" t="s">
        <v>5146</v>
      </c>
      <c r="T2346" s="1">
        <f>Table1[[#This Row],[Unit_Price]]*Table1[[#This Row],[Quantity]]</f>
        <v>450</v>
      </c>
      <c r="U2346" s="1">
        <f>(SUM(Table1[[#This Row],[Delivery_Fee]],Table1[[#This Row],[Gross_Sales]])-Table1[[#This Row],[Discount_Amount]])</f>
        <v>485</v>
      </c>
    </row>
    <row r="2347" spans="1:21" ht="20.399999999999999" customHeight="1" x14ac:dyDescent="0.3">
      <c r="A2347" s="1" t="s">
        <v>5147</v>
      </c>
      <c r="B2347" s="1" t="s">
        <v>6</v>
      </c>
      <c r="C2347" s="1" t="s">
        <v>30477</v>
      </c>
      <c r="D2347" s="1" t="s">
        <v>387</v>
      </c>
      <c r="E2347" s="1" t="s">
        <v>67</v>
      </c>
      <c r="F2347" s="1" t="s">
        <v>68</v>
      </c>
      <c r="G2347" s="1" t="s">
        <v>69</v>
      </c>
      <c r="H2347" s="1" t="s">
        <v>143</v>
      </c>
      <c r="I2347" s="1" t="s">
        <v>144</v>
      </c>
      <c r="J2347" s="1" t="s">
        <v>24</v>
      </c>
      <c r="K2347" s="1" t="s">
        <v>14</v>
      </c>
      <c r="L2347" s="1">
        <v>2</v>
      </c>
      <c r="M2347" s="1">
        <v>160</v>
      </c>
      <c r="N2347" s="1">
        <v>5</v>
      </c>
      <c r="O2347" s="1">
        <v>16</v>
      </c>
      <c r="P2347" s="1">
        <v>35</v>
      </c>
      <c r="Q2347" s="1">
        <v>339</v>
      </c>
      <c r="R2347" s="1" t="s">
        <v>36</v>
      </c>
      <c r="S2347" s="1" t="s">
        <v>5148</v>
      </c>
      <c r="T2347" s="1">
        <f>Table1[[#This Row],[Unit_Price]]*Table1[[#This Row],[Quantity]]</f>
        <v>320</v>
      </c>
      <c r="U2347" s="1">
        <f>(SUM(Table1[[#This Row],[Delivery_Fee]],Table1[[#This Row],[Gross_Sales]])-Table1[[#This Row],[Discount_Amount]])</f>
        <v>339</v>
      </c>
    </row>
    <row r="2348" spans="1:21" ht="20.399999999999999" customHeight="1" x14ac:dyDescent="0.3">
      <c r="A2348" s="1" t="s">
        <v>5149</v>
      </c>
      <c r="B2348" s="1" t="s">
        <v>6</v>
      </c>
      <c r="C2348" s="1" t="s">
        <v>30477</v>
      </c>
      <c r="D2348" s="1" t="s">
        <v>161</v>
      </c>
      <c r="E2348" s="1" t="s">
        <v>19</v>
      </c>
      <c r="F2348" s="1" t="s">
        <v>141</v>
      </c>
      <c r="G2348" s="1" t="s">
        <v>142</v>
      </c>
      <c r="H2348" s="1" t="s">
        <v>33</v>
      </c>
      <c r="I2348" s="1" t="s">
        <v>34</v>
      </c>
      <c r="J2348" s="1" t="s">
        <v>35</v>
      </c>
      <c r="K2348" s="1" t="s">
        <v>25</v>
      </c>
      <c r="L2348" s="1">
        <v>2</v>
      </c>
      <c r="M2348" s="1">
        <v>240</v>
      </c>
      <c r="N2348" s="1">
        <v>5</v>
      </c>
      <c r="O2348" s="1">
        <v>24</v>
      </c>
      <c r="P2348" s="1">
        <v>30</v>
      </c>
      <c r="Q2348" s="1">
        <v>486</v>
      </c>
      <c r="R2348" s="1" t="s">
        <v>36</v>
      </c>
      <c r="S2348" s="1" t="s">
        <v>5150</v>
      </c>
      <c r="T2348" s="1">
        <f>Table1[[#This Row],[Unit_Price]]*Table1[[#This Row],[Quantity]]</f>
        <v>480</v>
      </c>
      <c r="U2348" s="1">
        <f>(SUM(Table1[[#This Row],[Delivery_Fee]],Table1[[#This Row],[Gross_Sales]])-Table1[[#This Row],[Discount_Amount]])</f>
        <v>486</v>
      </c>
    </row>
    <row r="2349" spans="1:21" ht="20.399999999999999" customHeight="1" x14ac:dyDescent="0.3">
      <c r="A2349" s="1" t="s">
        <v>5151</v>
      </c>
      <c r="B2349" s="1" t="s">
        <v>6</v>
      </c>
      <c r="C2349" s="1" t="s">
        <v>30477</v>
      </c>
      <c r="D2349" s="1" t="s">
        <v>645</v>
      </c>
      <c r="E2349" s="1" t="s">
        <v>67</v>
      </c>
      <c r="F2349" s="1" t="s">
        <v>267</v>
      </c>
      <c r="G2349" s="1" t="s">
        <v>268</v>
      </c>
      <c r="H2349" s="1" t="s">
        <v>288</v>
      </c>
      <c r="I2349" s="1" t="s">
        <v>289</v>
      </c>
      <c r="J2349" s="1" t="s">
        <v>86</v>
      </c>
      <c r="K2349" s="1" t="s">
        <v>14</v>
      </c>
      <c r="L2349" s="1">
        <v>1</v>
      </c>
      <c r="M2349" s="1">
        <v>80</v>
      </c>
      <c r="N2349" s="1">
        <v>5</v>
      </c>
      <c r="O2349" s="1">
        <v>4</v>
      </c>
      <c r="P2349" s="1">
        <v>25</v>
      </c>
      <c r="Q2349" s="1">
        <v>101</v>
      </c>
      <c r="R2349" s="1" t="s">
        <v>36</v>
      </c>
      <c r="S2349" s="1" t="s">
        <v>5152</v>
      </c>
      <c r="T2349" s="1">
        <f>Table1[[#This Row],[Unit_Price]]*Table1[[#This Row],[Quantity]]</f>
        <v>80</v>
      </c>
      <c r="U2349" s="1">
        <f>(SUM(Table1[[#This Row],[Delivery_Fee]],Table1[[#This Row],[Gross_Sales]])-Table1[[#This Row],[Discount_Amount]])</f>
        <v>101</v>
      </c>
    </row>
    <row r="2350" spans="1:21" ht="20.399999999999999" customHeight="1" x14ac:dyDescent="0.3">
      <c r="A2350" s="1" t="s">
        <v>5153</v>
      </c>
      <c r="B2350" s="1" t="s">
        <v>6</v>
      </c>
      <c r="C2350" s="1" t="s">
        <v>30477</v>
      </c>
      <c r="D2350" s="1" t="s">
        <v>1636</v>
      </c>
      <c r="E2350" s="1" t="s">
        <v>67</v>
      </c>
      <c r="F2350" s="1" t="s">
        <v>109</v>
      </c>
      <c r="G2350" s="1" t="s">
        <v>110</v>
      </c>
      <c r="H2350" s="1" t="s">
        <v>131</v>
      </c>
      <c r="I2350" s="1" t="s">
        <v>132</v>
      </c>
      <c r="J2350" s="1" t="s">
        <v>57</v>
      </c>
      <c r="K2350" s="1" t="s">
        <v>25</v>
      </c>
      <c r="L2350" s="1">
        <v>4</v>
      </c>
      <c r="M2350" s="1">
        <v>220</v>
      </c>
      <c r="N2350" s="1">
        <v>0</v>
      </c>
      <c r="O2350" s="1">
        <v>0</v>
      </c>
      <c r="P2350" s="1">
        <v>25</v>
      </c>
      <c r="Q2350" s="1">
        <v>905</v>
      </c>
      <c r="R2350" s="1" t="s">
        <v>15</v>
      </c>
      <c r="S2350" s="1" t="s">
        <v>5154</v>
      </c>
      <c r="T2350" s="1">
        <f>Table1[[#This Row],[Unit_Price]]*Table1[[#This Row],[Quantity]]</f>
        <v>880</v>
      </c>
      <c r="U2350" s="1">
        <f>(SUM(Table1[[#This Row],[Delivery_Fee]],Table1[[#This Row],[Gross_Sales]])-Table1[[#This Row],[Discount_Amount]])</f>
        <v>905</v>
      </c>
    </row>
    <row r="2351" spans="1:21" ht="20.399999999999999" customHeight="1" x14ac:dyDescent="0.3">
      <c r="A2351" s="1" t="s">
        <v>5155</v>
      </c>
      <c r="B2351" s="1" t="s">
        <v>6</v>
      </c>
      <c r="C2351" s="1" t="s">
        <v>30477</v>
      </c>
      <c r="D2351" s="1" t="s">
        <v>367</v>
      </c>
      <c r="E2351" s="1" t="s">
        <v>67</v>
      </c>
      <c r="F2351" s="1" t="s">
        <v>174</v>
      </c>
      <c r="G2351" s="1" t="s">
        <v>175</v>
      </c>
      <c r="H2351" s="1" t="s">
        <v>61</v>
      </c>
      <c r="I2351" s="1" t="s">
        <v>62</v>
      </c>
      <c r="J2351" s="1" t="s">
        <v>24</v>
      </c>
      <c r="K2351" s="1" t="s">
        <v>25</v>
      </c>
      <c r="L2351" s="1">
        <v>4</v>
      </c>
      <c r="M2351" s="1">
        <v>190</v>
      </c>
      <c r="N2351" s="1">
        <v>15</v>
      </c>
      <c r="O2351" s="1">
        <v>114</v>
      </c>
      <c r="P2351" s="1">
        <v>40</v>
      </c>
      <c r="Q2351" s="1">
        <v>686</v>
      </c>
      <c r="R2351" s="1" t="s">
        <v>42</v>
      </c>
      <c r="S2351" s="1" t="s">
        <v>5156</v>
      </c>
      <c r="T2351" s="1">
        <f>Table1[[#This Row],[Unit_Price]]*Table1[[#This Row],[Quantity]]</f>
        <v>760</v>
      </c>
      <c r="U2351" s="1">
        <f>(SUM(Table1[[#This Row],[Delivery_Fee]],Table1[[#This Row],[Gross_Sales]])-Table1[[#This Row],[Discount_Amount]])</f>
        <v>686</v>
      </c>
    </row>
    <row r="2352" spans="1:21" ht="20.399999999999999" customHeight="1" x14ac:dyDescent="0.3">
      <c r="A2352" s="1" t="s">
        <v>5157</v>
      </c>
      <c r="B2352" s="1" t="s">
        <v>6</v>
      </c>
      <c r="C2352" s="1" t="s">
        <v>30477</v>
      </c>
      <c r="D2352" s="1" t="s">
        <v>746</v>
      </c>
      <c r="E2352" s="1" t="s">
        <v>19</v>
      </c>
      <c r="F2352" s="1" t="s">
        <v>53</v>
      </c>
      <c r="G2352" s="1" t="s">
        <v>54</v>
      </c>
      <c r="H2352" s="1" t="s">
        <v>143</v>
      </c>
      <c r="I2352" s="1" t="s">
        <v>144</v>
      </c>
      <c r="J2352" s="1" t="s">
        <v>24</v>
      </c>
      <c r="K2352" s="1" t="s">
        <v>14</v>
      </c>
      <c r="L2352" s="1">
        <v>2</v>
      </c>
      <c r="M2352" s="1">
        <v>160</v>
      </c>
      <c r="N2352" s="1">
        <v>15</v>
      </c>
      <c r="O2352" s="1">
        <v>48</v>
      </c>
      <c r="P2352" s="1">
        <v>20</v>
      </c>
      <c r="Q2352" s="1">
        <v>292</v>
      </c>
      <c r="R2352" s="1" t="s">
        <v>63</v>
      </c>
      <c r="S2352" s="1" t="s">
        <v>5158</v>
      </c>
      <c r="T2352" s="1">
        <f>Table1[[#This Row],[Unit_Price]]*Table1[[#This Row],[Quantity]]</f>
        <v>320</v>
      </c>
      <c r="U2352" s="1">
        <f>(SUM(Table1[[#This Row],[Delivery_Fee]],Table1[[#This Row],[Gross_Sales]])-Table1[[#This Row],[Discount_Amount]])</f>
        <v>292</v>
      </c>
    </row>
    <row r="2353" spans="1:21" ht="20.399999999999999" customHeight="1" x14ac:dyDescent="0.3">
      <c r="A2353" s="1" t="s">
        <v>5159</v>
      </c>
      <c r="B2353" s="1" t="s">
        <v>6</v>
      </c>
      <c r="C2353" s="1" t="s">
        <v>30477</v>
      </c>
      <c r="D2353" s="1" t="s">
        <v>1105</v>
      </c>
      <c r="E2353" s="1" t="s">
        <v>19</v>
      </c>
      <c r="F2353" s="1" t="s">
        <v>20</v>
      </c>
      <c r="G2353" s="1" t="s">
        <v>21</v>
      </c>
      <c r="H2353" s="1" t="s">
        <v>116</v>
      </c>
      <c r="I2353" s="1" t="s">
        <v>117</v>
      </c>
      <c r="J2353" s="1" t="s">
        <v>35</v>
      </c>
      <c r="K2353" s="1" t="s">
        <v>14</v>
      </c>
      <c r="L2353" s="1">
        <v>1</v>
      </c>
      <c r="M2353" s="1">
        <v>210</v>
      </c>
      <c r="N2353" s="1">
        <v>5</v>
      </c>
      <c r="O2353" s="1">
        <v>10.5</v>
      </c>
      <c r="P2353" s="1">
        <v>40</v>
      </c>
      <c r="Q2353" s="1">
        <v>239.5</v>
      </c>
      <c r="R2353" s="1" t="s">
        <v>36</v>
      </c>
      <c r="S2353" s="1" t="s">
        <v>5160</v>
      </c>
      <c r="T2353" s="1">
        <f>Table1[[#This Row],[Unit_Price]]*Table1[[#This Row],[Quantity]]</f>
        <v>210</v>
      </c>
      <c r="U2353" s="1">
        <f>(SUM(Table1[[#This Row],[Delivery_Fee]],Table1[[#This Row],[Gross_Sales]])-Table1[[#This Row],[Discount_Amount]])</f>
        <v>239.5</v>
      </c>
    </row>
    <row r="2354" spans="1:21" ht="20.399999999999999" customHeight="1" x14ac:dyDescent="0.3">
      <c r="A2354" s="1" t="s">
        <v>5161</v>
      </c>
      <c r="B2354" s="1" t="s">
        <v>6</v>
      </c>
      <c r="C2354" s="1" t="s">
        <v>30477</v>
      </c>
      <c r="D2354" s="1" t="s">
        <v>203</v>
      </c>
      <c r="E2354" s="1" t="s">
        <v>19</v>
      </c>
      <c r="F2354" s="1" t="s">
        <v>141</v>
      </c>
      <c r="G2354" s="1" t="s">
        <v>142</v>
      </c>
      <c r="H2354" s="1" t="s">
        <v>116</v>
      </c>
      <c r="I2354" s="1" t="s">
        <v>117</v>
      </c>
      <c r="J2354" s="1" t="s">
        <v>35</v>
      </c>
      <c r="K2354" s="1" t="s">
        <v>14</v>
      </c>
      <c r="L2354" s="1">
        <v>1</v>
      </c>
      <c r="M2354" s="1">
        <v>210</v>
      </c>
      <c r="N2354" s="1">
        <v>0</v>
      </c>
      <c r="O2354" s="1">
        <v>0</v>
      </c>
      <c r="P2354" s="1">
        <v>35</v>
      </c>
      <c r="Q2354" s="1">
        <v>245</v>
      </c>
      <c r="R2354" s="1" t="s">
        <v>42</v>
      </c>
      <c r="S2354" s="1" t="s">
        <v>5162</v>
      </c>
      <c r="T2354" s="1">
        <f>Table1[[#This Row],[Unit_Price]]*Table1[[#This Row],[Quantity]]</f>
        <v>210</v>
      </c>
      <c r="U2354" s="1">
        <f>(SUM(Table1[[#This Row],[Delivery_Fee]],Table1[[#This Row],[Gross_Sales]])-Table1[[#This Row],[Discount_Amount]])</f>
        <v>245</v>
      </c>
    </row>
    <row r="2355" spans="1:21" ht="20.399999999999999" customHeight="1" x14ac:dyDescent="0.3">
      <c r="A2355" s="1" t="s">
        <v>5163</v>
      </c>
      <c r="B2355" s="1" t="s">
        <v>6</v>
      </c>
      <c r="C2355" s="1" t="s">
        <v>30477</v>
      </c>
      <c r="D2355" s="1" t="s">
        <v>967</v>
      </c>
      <c r="E2355" s="1" t="s">
        <v>67</v>
      </c>
      <c r="F2355" s="1" t="s">
        <v>151</v>
      </c>
      <c r="G2355" s="1" t="s">
        <v>152</v>
      </c>
      <c r="H2355" s="1" t="s">
        <v>288</v>
      </c>
      <c r="I2355" s="1" t="s">
        <v>289</v>
      </c>
      <c r="J2355" s="1" t="s">
        <v>86</v>
      </c>
      <c r="K2355" s="1" t="s">
        <v>14</v>
      </c>
      <c r="L2355" s="1">
        <v>2</v>
      </c>
      <c r="M2355" s="1">
        <v>80</v>
      </c>
      <c r="N2355" s="1">
        <v>10</v>
      </c>
      <c r="O2355" s="1">
        <v>16</v>
      </c>
      <c r="P2355" s="1">
        <v>20</v>
      </c>
      <c r="Q2355" s="1">
        <v>164</v>
      </c>
      <c r="R2355" s="1" t="s">
        <v>26</v>
      </c>
      <c r="S2355" s="1" t="s">
        <v>5164</v>
      </c>
      <c r="T2355" s="1">
        <f>Table1[[#This Row],[Unit_Price]]*Table1[[#This Row],[Quantity]]</f>
        <v>160</v>
      </c>
      <c r="U2355" s="1">
        <f>(SUM(Table1[[#This Row],[Delivery_Fee]],Table1[[#This Row],[Gross_Sales]])-Table1[[#This Row],[Discount_Amount]])</f>
        <v>164</v>
      </c>
    </row>
    <row r="2356" spans="1:21" ht="20.399999999999999" customHeight="1" x14ac:dyDescent="0.3">
      <c r="A2356" s="1" t="s">
        <v>5165</v>
      </c>
      <c r="B2356" s="1" t="s">
        <v>6</v>
      </c>
      <c r="C2356" s="1" t="s">
        <v>30477</v>
      </c>
      <c r="D2356" s="1" t="s">
        <v>746</v>
      </c>
      <c r="E2356" s="1" t="s">
        <v>8</v>
      </c>
      <c r="F2356" s="1" t="s">
        <v>46</v>
      </c>
      <c r="G2356" s="1" t="s">
        <v>47</v>
      </c>
      <c r="H2356" s="1" t="s">
        <v>70</v>
      </c>
      <c r="I2356" s="1" t="s">
        <v>71</v>
      </c>
      <c r="J2356" s="1" t="s">
        <v>13</v>
      </c>
      <c r="K2356" s="1" t="s">
        <v>14</v>
      </c>
      <c r="L2356" s="1">
        <v>2</v>
      </c>
      <c r="M2356" s="1">
        <v>130</v>
      </c>
      <c r="N2356" s="1">
        <v>15</v>
      </c>
      <c r="O2356" s="1">
        <v>39</v>
      </c>
      <c r="P2356" s="1">
        <v>35</v>
      </c>
      <c r="Q2356" s="1">
        <v>256</v>
      </c>
      <c r="R2356" s="1" t="s">
        <v>63</v>
      </c>
      <c r="S2356" s="1" t="s">
        <v>5166</v>
      </c>
      <c r="T2356" s="1">
        <f>Table1[[#This Row],[Unit_Price]]*Table1[[#This Row],[Quantity]]</f>
        <v>260</v>
      </c>
      <c r="U2356" s="1">
        <f>(SUM(Table1[[#This Row],[Delivery_Fee]],Table1[[#This Row],[Gross_Sales]])-Table1[[#This Row],[Discount_Amount]])</f>
        <v>256</v>
      </c>
    </row>
    <row r="2357" spans="1:21" ht="20.399999999999999" customHeight="1" x14ac:dyDescent="0.3">
      <c r="A2357" s="1" t="s">
        <v>5167</v>
      </c>
      <c r="B2357" s="1" t="s">
        <v>6</v>
      </c>
      <c r="C2357" s="1" t="s">
        <v>30477</v>
      </c>
      <c r="D2357" s="1" t="s">
        <v>546</v>
      </c>
      <c r="E2357" s="1" t="s">
        <v>19</v>
      </c>
      <c r="F2357" s="1" t="s">
        <v>98</v>
      </c>
      <c r="G2357" s="1" t="s">
        <v>99</v>
      </c>
      <c r="H2357" s="1" t="s">
        <v>55</v>
      </c>
      <c r="I2357" s="1" t="s">
        <v>56</v>
      </c>
      <c r="J2357" s="1" t="s">
        <v>57</v>
      </c>
      <c r="K2357" s="1" t="s">
        <v>14</v>
      </c>
      <c r="L2357" s="1">
        <v>1</v>
      </c>
      <c r="M2357" s="1">
        <v>180</v>
      </c>
      <c r="N2357" s="1">
        <v>5</v>
      </c>
      <c r="O2357" s="1">
        <v>9</v>
      </c>
      <c r="P2357" s="1">
        <v>20</v>
      </c>
      <c r="Q2357" s="1">
        <v>191</v>
      </c>
      <c r="R2357" s="1" t="s">
        <v>63</v>
      </c>
      <c r="S2357" s="1" t="s">
        <v>5168</v>
      </c>
      <c r="T2357" s="1">
        <f>Table1[[#This Row],[Unit_Price]]*Table1[[#This Row],[Quantity]]</f>
        <v>180</v>
      </c>
      <c r="U2357" s="1">
        <f>(SUM(Table1[[#This Row],[Delivery_Fee]],Table1[[#This Row],[Gross_Sales]])-Table1[[#This Row],[Discount_Amount]])</f>
        <v>191</v>
      </c>
    </row>
    <row r="2358" spans="1:21" ht="20.399999999999999" customHeight="1" x14ac:dyDescent="0.3">
      <c r="A2358" s="1" t="s">
        <v>5169</v>
      </c>
      <c r="B2358" s="1" t="s">
        <v>6</v>
      </c>
      <c r="C2358" s="1" t="s">
        <v>30477</v>
      </c>
      <c r="D2358" s="1" t="s">
        <v>1068</v>
      </c>
      <c r="E2358" s="1" t="s">
        <v>8</v>
      </c>
      <c r="F2358" s="1" t="s">
        <v>46</v>
      </c>
      <c r="G2358" s="1" t="s">
        <v>47</v>
      </c>
      <c r="H2358" s="1" t="s">
        <v>55</v>
      </c>
      <c r="I2358" s="1" t="s">
        <v>56</v>
      </c>
      <c r="J2358" s="1" t="s">
        <v>57</v>
      </c>
      <c r="K2358" s="1" t="s">
        <v>14</v>
      </c>
      <c r="L2358" s="1">
        <v>2</v>
      </c>
      <c r="M2358" s="1">
        <v>180</v>
      </c>
      <c r="N2358" s="1">
        <v>10</v>
      </c>
      <c r="O2358" s="1">
        <v>36</v>
      </c>
      <c r="P2358" s="1">
        <v>40</v>
      </c>
      <c r="Q2358" s="1">
        <v>364</v>
      </c>
      <c r="R2358" s="1" t="s">
        <v>15</v>
      </c>
      <c r="S2358" s="1" t="s">
        <v>5170</v>
      </c>
      <c r="T2358" s="1">
        <f>Table1[[#This Row],[Unit_Price]]*Table1[[#This Row],[Quantity]]</f>
        <v>360</v>
      </c>
      <c r="U2358" s="1">
        <f>(SUM(Table1[[#This Row],[Delivery_Fee]],Table1[[#This Row],[Gross_Sales]])-Table1[[#This Row],[Discount_Amount]])</f>
        <v>364</v>
      </c>
    </row>
    <row r="2359" spans="1:21" ht="20.399999999999999" customHeight="1" x14ac:dyDescent="0.3">
      <c r="A2359" s="1" t="s">
        <v>5171</v>
      </c>
      <c r="B2359" s="1" t="s">
        <v>6</v>
      </c>
      <c r="C2359" s="1" t="s">
        <v>30477</v>
      </c>
      <c r="D2359" s="1" t="s">
        <v>529</v>
      </c>
      <c r="E2359" s="1" t="s">
        <v>67</v>
      </c>
      <c r="F2359" s="1" t="s">
        <v>129</v>
      </c>
      <c r="G2359" s="1" t="s">
        <v>130</v>
      </c>
      <c r="H2359" s="1" t="s">
        <v>111</v>
      </c>
      <c r="I2359" s="1" t="s">
        <v>112</v>
      </c>
      <c r="J2359" s="1" t="s">
        <v>13</v>
      </c>
      <c r="K2359" s="1" t="s">
        <v>25</v>
      </c>
      <c r="L2359" s="1">
        <v>4</v>
      </c>
      <c r="M2359" s="1">
        <v>280</v>
      </c>
      <c r="N2359" s="1">
        <v>20</v>
      </c>
      <c r="O2359" s="1">
        <v>224</v>
      </c>
      <c r="P2359" s="1">
        <v>35</v>
      </c>
      <c r="Q2359" s="1">
        <v>931</v>
      </c>
      <c r="R2359" s="1" t="s">
        <v>26</v>
      </c>
      <c r="S2359" s="1" t="s">
        <v>5172</v>
      </c>
      <c r="T2359" s="1">
        <f>Table1[[#This Row],[Unit_Price]]*Table1[[#This Row],[Quantity]]</f>
        <v>1120</v>
      </c>
      <c r="U2359" s="1">
        <f>(SUM(Table1[[#This Row],[Delivery_Fee]],Table1[[#This Row],[Gross_Sales]])-Table1[[#This Row],[Discount_Amount]])</f>
        <v>931</v>
      </c>
    </row>
    <row r="2360" spans="1:21" ht="20.399999999999999" customHeight="1" x14ac:dyDescent="0.3">
      <c r="A2360" s="1" t="s">
        <v>5173</v>
      </c>
      <c r="B2360" s="1" t="s">
        <v>6</v>
      </c>
      <c r="C2360" s="1" t="s">
        <v>30477</v>
      </c>
      <c r="D2360" s="1" t="s">
        <v>1931</v>
      </c>
      <c r="E2360" s="1" t="s">
        <v>19</v>
      </c>
      <c r="F2360" s="1" t="s">
        <v>124</v>
      </c>
      <c r="G2360" s="1" t="s">
        <v>125</v>
      </c>
      <c r="H2360" s="1" t="s">
        <v>70</v>
      </c>
      <c r="I2360" s="1" t="s">
        <v>71</v>
      </c>
      <c r="J2360" s="1" t="s">
        <v>13</v>
      </c>
      <c r="K2360" s="1" t="s">
        <v>14</v>
      </c>
      <c r="L2360" s="1">
        <v>1</v>
      </c>
      <c r="M2360" s="1">
        <v>130</v>
      </c>
      <c r="N2360" s="1">
        <v>20</v>
      </c>
      <c r="O2360" s="1">
        <v>26</v>
      </c>
      <c r="P2360" s="1">
        <v>25</v>
      </c>
      <c r="Q2360" s="1">
        <v>129</v>
      </c>
      <c r="R2360" s="1" t="s">
        <v>42</v>
      </c>
      <c r="S2360" s="1" t="s">
        <v>5174</v>
      </c>
      <c r="T2360" s="1">
        <f>Table1[[#This Row],[Unit_Price]]*Table1[[#This Row],[Quantity]]</f>
        <v>130</v>
      </c>
      <c r="U2360" s="1">
        <f>(SUM(Table1[[#This Row],[Delivery_Fee]],Table1[[#This Row],[Gross_Sales]])-Table1[[#This Row],[Discount_Amount]])</f>
        <v>129</v>
      </c>
    </row>
    <row r="2361" spans="1:21" ht="20.399999999999999" customHeight="1" x14ac:dyDescent="0.3">
      <c r="A2361" s="1" t="s">
        <v>5175</v>
      </c>
      <c r="B2361" s="1" t="s">
        <v>6</v>
      </c>
      <c r="C2361" s="1" t="s">
        <v>30477</v>
      </c>
      <c r="D2361" s="1" t="s">
        <v>2748</v>
      </c>
      <c r="E2361" s="1" t="s">
        <v>8</v>
      </c>
      <c r="F2361" s="1" t="s">
        <v>82</v>
      </c>
      <c r="G2361" s="1" t="s">
        <v>83</v>
      </c>
      <c r="H2361" s="1" t="s">
        <v>33</v>
      </c>
      <c r="I2361" s="1" t="s">
        <v>34</v>
      </c>
      <c r="J2361" s="1" t="s">
        <v>35</v>
      </c>
      <c r="K2361" s="1" t="s">
        <v>25</v>
      </c>
      <c r="L2361" s="1">
        <v>2</v>
      </c>
      <c r="M2361" s="1">
        <v>240</v>
      </c>
      <c r="N2361" s="1">
        <v>20</v>
      </c>
      <c r="O2361" s="1">
        <v>96</v>
      </c>
      <c r="P2361" s="1">
        <v>35</v>
      </c>
      <c r="Q2361" s="1">
        <v>419</v>
      </c>
      <c r="R2361" s="1" t="s">
        <v>26</v>
      </c>
      <c r="S2361" s="1" t="s">
        <v>5176</v>
      </c>
      <c r="T2361" s="1">
        <f>Table1[[#This Row],[Unit_Price]]*Table1[[#This Row],[Quantity]]</f>
        <v>480</v>
      </c>
      <c r="U2361" s="1">
        <f>(SUM(Table1[[#This Row],[Delivery_Fee]],Table1[[#This Row],[Gross_Sales]])-Table1[[#This Row],[Discount_Amount]])</f>
        <v>419</v>
      </c>
    </row>
    <row r="2362" spans="1:21" ht="20.399999999999999" customHeight="1" x14ac:dyDescent="0.3">
      <c r="A2362" s="1" t="s">
        <v>5177</v>
      </c>
      <c r="B2362" s="1" t="s">
        <v>6</v>
      </c>
      <c r="C2362" s="1" t="s">
        <v>30477</v>
      </c>
      <c r="D2362" s="1" t="s">
        <v>482</v>
      </c>
      <c r="E2362" s="1" t="s">
        <v>67</v>
      </c>
      <c r="F2362" s="1" t="s">
        <v>129</v>
      </c>
      <c r="G2362" s="1" t="s">
        <v>130</v>
      </c>
      <c r="H2362" s="1" t="s">
        <v>84</v>
      </c>
      <c r="I2362" s="1" t="s">
        <v>85</v>
      </c>
      <c r="J2362" s="1" t="s">
        <v>86</v>
      </c>
      <c r="K2362" s="1" t="s">
        <v>14</v>
      </c>
      <c r="L2362" s="1">
        <v>1</v>
      </c>
      <c r="M2362" s="1">
        <v>100</v>
      </c>
      <c r="N2362" s="1">
        <v>15</v>
      </c>
      <c r="O2362" s="1">
        <v>15</v>
      </c>
      <c r="P2362" s="1">
        <v>35</v>
      </c>
      <c r="Q2362" s="1">
        <v>120</v>
      </c>
      <c r="R2362" s="1" t="s">
        <v>36</v>
      </c>
      <c r="S2362" s="1" t="s">
        <v>5178</v>
      </c>
      <c r="T2362" s="1">
        <f>Table1[[#This Row],[Unit_Price]]*Table1[[#This Row],[Quantity]]</f>
        <v>100</v>
      </c>
      <c r="U2362" s="1">
        <f>(SUM(Table1[[#This Row],[Delivery_Fee]],Table1[[#This Row],[Gross_Sales]])-Table1[[#This Row],[Discount_Amount]])</f>
        <v>120</v>
      </c>
    </row>
    <row r="2363" spans="1:21" ht="20.399999999999999" customHeight="1" x14ac:dyDescent="0.3">
      <c r="A2363" s="1" t="s">
        <v>5179</v>
      </c>
      <c r="B2363" s="1" t="s">
        <v>6</v>
      </c>
      <c r="C2363" s="1" t="s">
        <v>30477</v>
      </c>
      <c r="D2363" s="1" t="s">
        <v>158</v>
      </c>
      <c r="E2363" s="1" t="s">
        <v>30</v>
      </c>
      <c r="F2363" s="1" t="s">
        <v>53</v>
      </c>
      <c r="G2363" s="1" t="s">
        <v>54</v>
      </c>
      <c r="H2363" s="1" t="s">
        <v>143</v>
      </c>
      <c r="I2363" s="1" t="s">
        <v>144</v>
      </c>
      <c r="J2363" s="1" t="s">
        <v>24</v>
      </c>
      <c r="K2363" s="1" t="s">
        <v>14</v>
      </c>
      <c r="L2363" s="1">
        <v>4</v>
      </c>
      <c r="M2363" s="1">
        <v>160</v>
      </c>
      <c r="N2363" s="1">
        <v>20</v>
      </c>
      <c r="O2363" s="1">
        <v>128</v>
      </c>
      <c r="P2363" s="1">
        <v>25</v>
      </c>
      <c r="Q2363" s="1">
        <v>537</v>
      </c>
      <c r="R2363" s="1" t="s">
        <v>42</v>
      </c>
      <c r="S2363" s="1" t="s">
        <v>5180</v>
      </c>
      <c r="T2363" s="1">
        <f>Table1[[#This Row],[Unit_Price]]*Table1[[#This Row],[Quantity]]</f>
        <v>640</v>
      </c>
      <c r="U2363" s="1">
        <f>(SUM(Table1[[#This Row],[Delivery_Fee]],Table1[[#This Row],[Gross_Sales]])-Table1[[#This Row],[Discount_Amount]])</f>
        <v>537</v>
      </c>
    </row>
    <row r="2364" spans="1:21" ht="20.399999999999999" customHeight="1" x14ac:dyDescent="0.3">
      <c r="A2364" s="1" t="s">
        <v>5181</v>
      </c>
      <c r="B2364" s="1" t="s">
        <v>6</v>
      </c>
      <c r="C2364" s="1" t="s">
        <v>30477</v>
      </c>
      <c r="D2364" s="1" t="s">
        <v>1440</v>
      </c>
      <c r="E2364" s="1" t="s">
        <v>30</v>
      </c>
      <c r="F2364" s="1" t="s">
        <v>187</v>
      </c>
      <c r="G2364" s="1" t="s">
        <v>188</v>
      </c>
      <c r="H2364" s="1" t="s">
        <v>40</v>
      </c>
      <c r="I2364" s="1" t="s">
        <v>41</v>
      </c>
      <c r="J2364" s="1" t="s">
        <v>13</v>
      </c>
      <c r="K2364" s="1" t="s">
        <v>25</v>
      </c>
      <c r="L2364" s="1">
        <v>2</v>
      </c>
      <c r="M2364" s="1">
        <v>170</v>
      </c>
      <c r="N2364" s="1">
        <v>0</v>
      </c>
      <c r="O2364" s="1">
        <v>0</v>
      </c>
      <c r="P2364" s="1">
        <v>25</v>
      </c>
      <c r="Q2364" s="1">
        <v>365</v>
      </c>
      <c r="R2364" s="1" t="s">
        <v>15</v>
      </c>
      <c r="S2364" s="1" t="s">
        <v>5182</v>
      </c>
      <c r="T2364" s="1">
        <f>Table1[[#This Row],[Unit_Price]]*Table1[[#This Row],[Quantity]]</f>
        <v>340</v>
      </c>
      <c r="U2364" s="1">
        <f>(SUM(Table1[[#This Row],[Delivery_Fee]],Table1[[#This Row],[Gross_Sales]])-Table1[[#This Row],[Discount_Amount]])</f>
        <v>365</v>
      </c>
    </row>
    <row r="2365" spans="1:21" ht="20.399999999999999" customHeight="1" x14ac:dyDescent="0.3">
      <c r="A2365" s="1" t="s">
        <v>5183</v>
      </c>
      <c r="B2365" s="1" t="s">
        <v>6</v>
      </c>
      <c r="C2365" s="1" t="s">
        <v>30477</v>
      </c>
      <c r="D2365" s="1" t="s">
        <v>645</v>
      </c>
      <c r="E2365" s="1" t="s">
        <v>30</v>
      </c>
      <c r="F2365" s="1" t="s">
        <v>31</v>
      </c>
      <c r="G2365" s="1" t="s">
        <v>32</v>
      </c>
      <c r="H2365" s="1" t="s">
        <v>48</v>
      </c>
      <c r="I2365" s="1" t="s">
        <v>49</v>
      </c>
      <c r="J2365" s="1" t="s">
        <v>13</v>
      </c>
      <c r="K2365" s="1" t="s">
        <v>14</v>
      </c>
      <c r="L2365" s="1">
        <v>2</v>
      </c>
      <c r="M2365" s="1">
        <v>220</v>
      </c>
      <c r="N2365" s="1">
        <v>0</v>
      </c>
      <c r="O2365" s="1">
        <v>0</v>
      </c>
      <c r="P2365" s="1">
        <v>35</v>
      </c>
      <c r="Q2365" s="1">
        <v>475</v>
      </c>
      <c r="R2365" s="1" t="s">
        <v>42</v>
      </c>
      <c r="S2365" s="1" t="s">
        <v>5184</v>
      </c>
      <c r="T2365" s="1">
        <f>Table1[[#This Row],[Unit_Price]]*Table1[[#This Row],[Quantity]]</f>
        <v>440</v>
      </c>
      <c r="U2365" s="1">
        <f>(SUM(Table1[[#This Row],[Delivery_Fee]],Table1[[#This Row],[Gross_Sales]])-Table1[[#This Row],[Discount_Amount]])</f>
        <v>475</v>
      </c>
    </row>
    <row r="2366" spans="1:21" ht="20.399999999999999" customHeight="1" x14ac:dyDescent="0.3">
      <c r="A2366" s="1" t="s">
        <v>5185</v>
      </c>
      <c r="B2366" s="1" t="s">
        <v>6</v>
      </c>
      <c r="C2366" s="1" t="s">
        <v>30477</v>
      </c>
      <c r="D2366" s="1" t="s">
        <v>2026</v>
      </c>
      <c r="E2366" s="1" t="s">
        <v>8</v>
      </c>
      <c r="F2366" s="1" t="s">
        <v>187</v>
      </c>
      <c r="G2366" s="1" t="s">
        <v>188</v>
      </c>
      <c r="H2366" s="1" t="s">
        <v>40</v>
      </c>
      <c r="I2366" s="1" t="s">
        <v>41</v>
      </c>
      <c r="J2366" s="1" t="s">
        <v>13</v>
      </c>
      <c r="K2366" s="1" t="s">
        <v>25</v>
      </c>
      <c r="L2366" s="1">
        <v>4</v>
      </c>
      <c r="M2366" s="1">
        <v>170</v>
      </c>
      <c r="N2366" s="1">
        <v>0</v>
      </c>
      <c r="O2366" s="1">
        <v>0</v>
      </c>
      <c r="P2366" s="1">
        <v>30</v>
      </c>
      <c r="Q2366" s="1">
        <v>710</v>
      </c>
      <c r="R2366" s="1" t="s">
        <v>63</v>
      </c>
      <c r="S2366" s="1" t="s">
        <v>5186</v>
      </c>
      <c r="T2366" s="1">
        <f>Table1[[#This Row],[Unit_Price]]*Table1[[#This Row],[Quantity]]</f>
        <v>680</v>
      </c>
      <c r="U2366" s="1">
        <f>(SUM(Table1[[#This Row],[Delivery_Fee]],Table1[[#This Row],[Gross_Sales]])-Table1[[#This Row],[Discount_Amount]])</f>
        <v>710</v>
      </c>
    </row>
    <row r="2367" spans="1:21" ht="20.399999999999999" customHeight="1" x14ac:dyDescent="0.3">
      <c r="A2367" s="1" t="s">
        <v>5187</v>
      </c>
      <c r="B2367" s="1" t="s">
        <v>6</v>
      </c>
      <c r="C2367" s="1" t="s">
        <v>30477</v>
      </c>
      <c r="D2367" s="1" t="s">
        <v>2251</v>
      </c>
      <c r="E2367" s="1" t="s">
        <v>67</v>
      </c>
      <c r="F2367" s="1" t="s">
        <v>141</v>
      </c>
      <c r="G2367" s="1" t="s">
        <v>142</v>
      </c>
      <c r="H2367" s="1" t="s">
        <v>40</v>
      </c>
      <c r="I2367" s="1" t="s">
        <v>41</v>
      </c>
      <c r="J2367" s="1" t="s">
        <v>13</v>
      </c>
      <c r="K2367" s="1" t="s">
        <v>25</v>
      </c>
      <c r="L2367" s="1">
        <v>2</v>
      </c>
      <c r="M2367" s="1">
        <v>170</v>
      </c>
      <c r="N2367" s="1">
        <v>0</v>
      </c>
      <c r="O2367" s="1">
        <v>0</v>
      </c>
      <c r="P2367" s="1">
        <v>40</v>
      </c>
      <c r="Q2367" s="1">
        <v>380</v>
      </c>
      <c r="R2367" s="1" t="s">
        <v>42</v>
      </c>
      <c r="S2367" s="1" t="s">
        <v>5188</v>
      </c>
      <c r="T2367" s="1">
        <f>Table1[[#This Row],[Unit_Price]]*Table1[[#This Row],[Quantity]]</f>
        <v>340</v>
      </c>
      <c r="U2367" s="1">
        <f>(SUM(Table1[[#This Row],[Delivery_Fee]],Table1[[#This Row],[Gross_Sales]])-Table1[[#This Row],[Discount_Amount]])</f>
        <v>380</v>
      </c>
    </row>
    <row r="2368" spans="1:21" ht="20.399999999999999" customHeight="1" x14ac:dyDescent="0.3">
      <c r="A2368" s="1" t="s">
        <v>5189</v>
      </c>
      <c r="B2368" s="1" t="s">
        <v>6</v>
      </c>
      <c r="C2368" s="1" t="s">
        <v>30477</v>
      </c>
      <c r="D2368" s="1" t="s">
        <v>666</v>
      </c>
      <c r="E2368" s="1" t="s">
        <v>67</v>
      </c>
      <c r="F2368" s="1" t="s">
        <v>129</v>
      </c>
      <c r="G2368" s="1" t="s">
        <v>130</v>
      </c>
      <c r="H2368" s="1" t="s">
        <v>288</v>
      </c>
      <c r="I2368" s="1" t="s">
        <v>289</v>
      </c>
      <c r="J2368" s="1" t="s">
        <v>86</v>
      </c>
      <c r="K2368" s="1" t="s">
        <v>14</v>
      </c>
      <c r="L2368" s="1">
        <v>1</v>
      </c>
      <c r="M2368" s="1">
        <v>80</v>
      </c>
      <c r="N2368" s="1">
        <v>20</v>
      </c>
      <c r="O2368" s="1">
        <v>16</v>
      </c>
      <c r="P2368" s="1">
        <v>40</v>
      </c>
      <c r="Q2368" s="1">
        <v>104</v>
      </c>
      <c r="R2368" s="1" t="s">
        <v>42</v>
      </c>
      <c r="S2368" s="1" t="s">
        <v>5190</v>
      </c>
      <c r="T2368" s="1">
        <f>Table1[[#This Row],[Unit_Price]]*Table1[[#This Row],[Quantity]]</f>
        <v>80</v>
      </c>
      <c r="U2368" s="1">
        <f>(SUM(Table1[[#This Row],[Delivery_Fee]],Table1[[#This Row],[Gross_Sales]])-Table1[[#This Row],[Discount_Amount]])</f>
        <v>104</v>
      </c>
    </row>
    <row r="2369" spans="1:21" ht="20.399999999999999" customHeight="1" x14ac:dyDescent="0.3">
      <c r="A2369" s="1" t="s">
        <v>5191</v>
      </c>
      <c r="B2369" s="1" t="s">
        <v>6</v>
      </c>
      <c r="C2369" s="1" t="s">
        <v>30477</v>
      </c>
      <c r="D2369" s="1" t="s">
        <v>221</v>
      </c>
      <c r="E2369" s="1" t="s">
        <v>19</v>
      </c>
      <c r="F2369" s="1" t="s">
        <v>124</v>
      </c>
      <c r="G2369" s="1" t="s">
        <v>125</v>
      </c>
      <c r="H2369" s="1" t="s">
        <v>11</v>
      </c>
      <c r="I2369" s="1" t="s">
        <v>12</v>
      </c>
      <c r="J2369" s="1" t="s">
        <v>13</v>
      </c>
      <c r="K2369" s="1" t="s">
        <v>14</v>
      </c>
      <c r="L2369" s="1">
        <v>3</v>
      </c>
      <c r="M2369" s="1">
        <v>140</v>
      </c>
      <c r="N2369" s="1">
        <v>20</v>
      </c>
      <c r="O2369" s="1">
        <v>84</v>
      </c>
      <c r="P2369" s="1">
        <v>20</v>
      </c>
      <c r="Q2369" s="1">
        <v>356</v>
      </c>
      <c r="R2369" s="1" t="s">
        <v>15</v>
      </c>
      <c r="S2369" s="1" t="s">
        <v>5192</v>
      </c>
      <c r="T2369" s="1">
        <f>Table1[[#This Row],[Unit_Price]]*Table1[[#This Row],[Quantity]]</f>
        <v>420</v>
      </c>
      <c r="U2369" s="1">
        <f>(SUM(Table1[[#This Row],[Delivery_Fee]],Table1[[#This Row],[Gross_Sales]])-Table1[[#This Row],[Discount_Amount]])</f>
        <v>356</v>
      </c>
    </row>
    <row r="2370" spans="1:21" ht="20.399999999999999" customHeight="1" x14ac:dyDescent="0.3">
      <c r="A2370" s="1" t="s">
        <v>5193</v>
      </c>
      <c r="B2370" s="1" t="s">
        <v>6</v>
      </c>
      <c r="C2370" s="1" t="s">
        <v>30477</v>
      </c>
      <c r="D2370" s="1" t="s">
        <v>298</v>
      </c>
      <c r="E2370" s="1" t="s">
        <v>8</v>
      </c>
      <c r="F2370" s="1" t="s">
        <v>151</v>
      </c>
      <c r="G2370" s="1" t="s">
        <v>152</v>
      </c>
      <c r="H2370" s="1" t="s">
        <v>77</v>
      </c>
      <c r="I2370" s="1" t="s">
        <v>78</v>
      </c>
      <c r="J2370" s="1" t="s">
        <v>24</v>
      </c>
      <c r="K2370" s="1" t="s">
        <v>14</v>
      </c>
      <c r="L2370" s="1">
        <v>1</v>
      </c>
      <c r="M2370" s="1">
        <v>150</v>
      </c>
      <c r="N2370" s="1">
        <v>20</v>
      </c>
      <c r="O2370" s="1">
        <v>30</v>
      </c>
      <c r="P2370" s="1">
        <v>25</v>
      </c>
      <c r="Q2370" s="1">
        <v>145</v>
      </c>
      <c r="R2370" s="1" t="s">
        <v>63</v>
      </c>
      <c r="S2370" s="1" t="s">
        <v>5194</v>
      </c>
      <c r="T2370" s="1">
        <f>Table1[[#This Row],[Unit_Price]]*Table1[[#This Row],[Quantity]]</f>
        <v>150</v>
      </c>
      <c r="U2370" s="1">
        <f>(SUM(Table1[[#This Row],[Delivery_Fee]],Table1[[#This Row],[Gross_Sales]])-Table1[[#This Row],[Discount_Amount]])</f>
        <v>145</v>
      </c>
    </row>
    <row r="2371" spans="1:21" ht="20.399999999999999" customHeight="1" x14ac:dyDescent="0.3">
      <c r="A2371" s="1" t="s">
        <v>5195</v>
      </c>
      <c r="B2371" s="1" t="s">
        <v>6</v>
      </c>
      <c r="C2371" s="1" t="s">
        <v>30477</v>
      </c>
      <c r="D2371" s="1" t="s">
        <v>485</v>
      </c>
      <c r="E2371" s="1" t="s">
        <v>67</v>
      </c>
      <c r="F2371" s="1" t="s">
        <v>82</v>
      </c>
      <c r="G2371" s="1" t="s">
        <v>83</v>
      </c>
      <c r="H2371" s="1" t="s">
        <v>40</v>
      </c>
      <c r="I2371" s="1" t="s">
        <v>41</v>
      </c>
      <c r="J2371" s="1" t="s">
        <v>13</v>
      </c>
      <c r="K2371" s="1" t="s">
        <v>25</v>
      </c>
      <c r="L2371" s="1">
        <v>3</v>
      </c>
      <c r="M2371" s="1">
        <v>170</v>
      </c>
      <c r="N2371" s="1">
        <v>5</v>
      </c>
      <c r="O2371" s="1">
        <v>25.5</v>
      </c>
      <c r="P2371" s="1">
        <v>30</v>
      </c>
      <c r="Q2371" s="1">
        <v>514.5</v>
      </c>
      <c r="R2371" s="1" t="s">
        <v>42</v>
      </c>
      <c r="S2371" s="1" t="s">
        <v>5196</v>
      </c>
      <c r="T2371" s="1">
        <f>Table1[[#This Row],[Unit_Price]]*Table1[[#This Row],[Quantity]]</f>
        <v>510</v>
      </c>
      <c r="U2371" s="1">
        <f>(SUM(Table1[[#This Row],[Delivery_Fee]],Table1[[#This Row],[Gross_Sales]])-Table1[[#This Row],[Discount_Amount]])</f>
        <v>514.5</v>
      </c>
    </row>
    <row r="2372" spans="1:21" ht="20.399999999999999" customHeight="1" x14ac:dyDescent="0.3">
      <c r="A2372" s="1" t="s">
        <v>5197</v>
      </c>
      <c r="B2372" s="1" t="s">
        <v>6</v>
      </c>
      <c r="C2372" s="1" t="s">
        <v>30477</v>
      </c>
      <c r="D2372" s="1" t="s">
        <v>120</v>
      </c>
      <c r="E2372" s="1" t="s">
        <v>8</v>
      </c>
      <c r="F2372" s="1" t="s">
        <v>9</v>
      </c>
      <c r="G2372" s="1" t="s">
        <v>10</v>
      </c>
      <c r="H2372" s="1" t="s">
        <v>48</v>
      </c>
      <c r="I2372" s="1" t="s">
        <v>49</v>
      </c>
      <c r="J2372" s="1" t="s">
        <v>13</v>
      </c>
      <c r="K2372" s="1" t="s">
        <v>14</v>
      </c>
      <c r="L2372" s="1">
        <v>1</v>
      </c>
      <c r="M2372" s="1">
        <v>220</v>
      </c>
      <c r="N2372" s="1">
        <v>10</v>
      </c>
      <c r="O2372" s="1">
        <v>22</v>
      </c>
      <c r="P2372" s="1">
        <v>30</v>
      </c>
      <c r="Q2372" s="1">
        <v>228</v>
      </c>
      <c r="R2372" s="1" t="s">
        <v>63</v>
      </c>
      <c r="S2372" s="1" t="s">
        <v>5198</v>
      </c>
      <c r="T2372" s="1">
        <f>Table1[[#This Row],[Unit_Price]]*Table1[[#This Row],[Quantity]]</f>
        <v>220</v>
      </c>
      <c r="U2372" s="1">
        <f>(SUM(Table1[[#This Row],[Delivery_Fee]],Table1[[#This Row],[Gross_Sales]])-Table1[[#This Row],[Discount_Amount]])</f>
        <v>228</v>
      </c>
    </row>
    <row r="2373" spans="1:21" ht="20.399999999999999" customHeight="1" x14ac:dyDescent="0.3">
      <c r="A2373" s="1" t="s">
        <v>5199</v>
      </c>
      <c r="B2373" s="1" t="s">
        <v>6</v>
      </c>
      <c r="C2373" s="1" t="s">
        <v>30477</v>
      </c>
      <c r="D2373" s="1" t="s">
        <v>713</v>
      </c>
      <c r="E2373" s="1" t="s">
        <v>67</v>
      </c>
      <c r="F2373" s="1" t="s">
        <v>174</v>
      </c>
      <c r="G2373" s="1" t="s">
        <v>175</v>
      </c>
      <c r="H2373" s="1" t="s">
        <v>77</v>
      </c>
      <c r="I2373" s="1" t="s">
        <v>78</v>
      </c>
      <c r="J2373" s="1" t="s">
        <v>24</v>
      </c>
      <c r="K2373" s="1" t="s">
        <v>14</v>
      </c>
      <c r="L2373" s="1">
        <v>1</v>
      </c>
      <c r="M2373" s="1">
        <v>150</v>
      </c>
      <c r="N2373" s="1">
        <v>15</v>
      </c>
      <c r="O2373" s="1">
        <v>22.5</v>
      </c>
      <c r="P2373" s="1">
        <v>20</v>
      </c>
      <c r="Q2373" s="1">
        <v>147.5</v>
      </c>
      <c r="R2373" s="1" t="s">
        <v>15</v>
      </c>
      <c r="S2373" s="1" t="s">
        <v>5200</v>
      </c>
      <c r="T2373" s="1">
        <f>Table1[[#This Row],[Unit_Price]]*Table1[[#This Row],[Quantity]]</f>
        <v>150</v>
      </c>
      <c r="U2373" s="1">
        <f>(SUM(Table1[[#This Row],[Delivery_Fee]],Table1[[#This Row],[Gross_Sales]])-Table1[[#This Row],[Discount_Amount]])</f>
        <v>147.5</v>
      </c>
    </row>
    <row r="2374" spans="1:21" ht="20.399999999999999" customHeight="1" x14ac:dyDescent="0.3">
      <c r="A2374" s="1" t="s">
        <v>5201</v>
      </c>
      <c r="B2374" s="1" t="s">
        <v>6</v>
      </c>
      <c r="C2374" s="1" t="s">
        <v>30477</v>
      </c>
      <c r="D2374" s="1" t="s">
        <v>2114</v>
      </c>
      <c r="E2374" s="1" t="s">
        <v>19</v>
      </c>
      <c r="F2374" s="1" t="s">
        <v>124</v>
      </c>
      <c r="G2374" s="1" t="s">
        <v>125</v>
      </c>
      <c r="H2374" s="1" t="s">
        <v>288</v>
      </c>
      <c r="I2374" s="1" t="s">
        <v>289</v>
      </c>
      <c r="J2374" s="1" t="s">
        <v>86</v>
      </c>
      <c r="K2374" s="1" t="s">
        <v>14</v>
      </c>
      <c r="L2374" s="1">
        <v>4</v>
      </c>
      <c r="M2374" s="1">
        <v>80</v>
      </c>
      <c r="N2374" s="1">
        <v>15</v>
      </c>
      <c r="O2374" s="1">
        <v>48</v>
      </c>
      <c r="P2374" s="1">
        <v>25</v>
      </c>
      <c r="Q2374" s="1">
        <v>297</v>
      </c>
      <c r="R2374" s="1" t="s">
        <v>15</v>
      </c>
      <c r="S2374" s="1" t="s">
        <v>5202</v>
      </c>
      <c r="T2374" s="1">
        <f>Table1[[#This Row],[Unit_Price]]*Table1[[#This Row],[Quantity]]</f>
        <v>320</v>
      </c>
      <c r="U2374" s="1">
        <f>(SUM(Table1[[#This Row],[Delivery_Fee]],Table1[[#This Row],[Gross_Sales]])-Table1[[#This Row],[Discount_Amount]])</f>
        <v>297</v>
      </c>
    </row>
    <row r="2375" spans="1:21" ht="20.399999999999999" customHeight="1" x14ac:dyDescent="0.3">
      <c r="A2375" s="1" t="s">
        <v>5203</v>
      </c>
      <c r="B2375" s="1" t="s">
        <v>6</v>
      </c>
      <c r="C2375" s="1" t="s">
        <v>30477</v>
      </c>
      <c r="D2375" s="1" t="s">
        <v>1726</v>
      </c>
      <c r="E2375" s="1" t="s">
        <v>30</v>
      </c>
      <c r="F2375" s="1" t="s">
        <v>187</v>
      </c>
      <c r="G2375" s="1" t="s">
        <v>188</v>
      </c>
      <c r="H2375" s="1" t="s">
        <v>116</v>
      </c>
      <c r="I2375" s="1" t="s">
        <v>117</v>
      </c>
      <c r="J2375" s="1" t="s">
        <v>35</v>
      </c>
      <c r="K2375" s="1" t="s">
        <v>14</v>
      </c>
      <c r="L2375" s="1">
        <v>4</v>
      </c>
      <c r="M2375" s="1">
        <v>210</v>
      </c>
      <c r="N2375" s="1">
        <v>0</v>
      </c>
      <c r="O2375" s="1">
        <v>0</v>
      </c>
      <c r="P2375" s="1">
        <v>40</v>
      </c>
      <c r="Q2375" s="1">
        <v>880</v>
      </c>
      <c r="R2375" s="1" t="s">
        <v>26</v>
      </c>
      <c r="S2375" s="1" t="s">
        <v>5204</v>
      </c>
      <c r="T2375" s="1">
        <f>Table1[[#This Row],[Unit_Price]]*Table1[[#This Row],[Quantity]]</f>
        <v>840</v>
      </c>
      <c r="U2375" s="1">
        <f>(SUM(Table1[[#This Row],[Delivery_Fee]],Table1[[#This Row],[Gross_Sales]])-Table1[[#This Row],[Discount_Amount]])</f>
        <v>880</v>
      </c>
    </row>
    <row r="2376" spans="1:21" ht="20.399999999999999" customHeight="1" x14ac:dyDescent="0.3">
      <c r="A2376" s="1" t="s">
        <v>5205</v>
      </c>
      <c r="B2376" s="1" t="s">
        <v>6</v>
      </c>
      <c r="C2376" s="1" t="s">
        <v>30477</v>
      </c>
      <c r="D2376" s="1" t="s">
        <v>406</v>
      </c>
      <c r="E2376" s="1" t="s">
        <v>30</v>
      </c>
      <c r="F2376" s="1" t="s">
        <v>75</v>
      </c>
      <c r="G2376" s="1" t="s">
        <v>76</v>
      </c>
      <c r="H2376" s="1" t="s">
        <v>84</v>
      </c>
      <c r="I2376" s="1" t="s">
        <v>85</v>
      </c>
      <c r="J2376" s="1" t="s">
        <v>86</v>
      </c>
      <c r="K2376" s="1" t="s">
        <v>14</v>
      </c>
      <c r="L2376" s="1">
        <v>2</v>
      </c>
      <c r="M2376" s="1">
        <v>100</v>
      </c>
      <c r="N2376" s="1">
        <v>20</v>
      </c>
      <c r="O2376" s="1">
        <v>40</v>
      </c>
      <c r="P2376" s="1">
        <v>40</v>
      </c>
      <c r="Q2376" s="1">
        <v>200</v>
      </c>
      <c r="R2376" s="1" t="s">
        <v>63</v>
      </c>
      <c r="S2376" s="1" t="s">
        <v>5206</v>
      </c>
      <c r="T2376" s="1">
        <f>Table1[[#This Row],[Unit_Price]]*Table1[[#This Row],[Quantity]]</f>
        <v>200</v>
      </c>
      <c r="U2376" s="1">
        <f>(SUM(Table1[[#This Row],[Delivery_Fee]],Table1[[#This Row],[Gross_Sales]])-Table1[[#This Row],[Discount_Amount]])</f>
        <v>200</v>
      </c>
    </row>
    <row r="2377" spans="1:21" ht="20.399999999999999" customHeight="1" x14ac:dyDescent="0.3">
      <c r="A2377" s="1" t="s">
        <v>5207</v>
      </c>
      <c r="B2377" s="1" t="s">
        <v>6</v>
      </c>
      <c r="C2377" s="1" t="s">
        <v>30477</v>
      </c>
      <c r="D2377" s="1" t="s">
        <v>568</v>
      </c>
      <c r="E2377" s="1" t="s">
        <v>19</v>
      </c>
      <c r="F2377" s="1" t="s">
        <v>75</v>
      </c>
      <c r="G2377" s="1" t="s">
        <v>76</v>
      </c>
      <c r="H2377" s="1" t="s">
        <v>22</v>
      </c>
      <c r="I2377" s="1" t="s">
        <v>23</v>
      </c>
      <c r="J2377" s="1" t="s">
        <v>24</v>
      </c>
      <c r="K2377" s="1" t="s">
        <v>25</v>
      </c>
      <c r="L2377" s="1">
        <v>2</v>
      </c>
      <c r="M2377" s="1">
        <v>180</v>
      </c>
      <c r="N2377" s="1">
        <v>10</v>
      </c>
      <c r="O2377" s="1">
        <v>36</v>
      </c>
      <c r="P2377" s="1">
        <v>40</v>
      </c>
      <c r="Q2377" s="1">
        <v>364</v>
      </c>
      <c r="R2377" s="1" t="s">
        <v>15</v>
      </c>
      <c r="S2377" s="1" t="s">
        <v>5208</v>
      </c>
      <c r="T2377" s="1">
        <f>Table1[[#This Row],[Unit_Price]]*Table1[[#This Row],[Quantity]]</f>
        <v>360</v>
      </c>
      <c r="U2377" s="1">
        <f>(SUM(Table1[[#This Row],[Delivery_Fee]],Table1[[#This Row],[Gross_Sales]])-Table1[[#This Row],[Discount_Amount]])</f>
        <v>364</v>
      </c>
    </row>
    <row r="2378" spans="1:21" ht="20.399999999999999" customHeight="1" x14ac:dyDescent="0.3">
      <c r="A2378" s="1" t="s">
        <v>5209</v>
      </c>
      <c r="B2378" s="1" t="s">
        <v>6</v>
      </c>
      <c r="C2378" s="1" t="s">
        <v>30477</v>
      </c>
      <c r="D2378" s="1" t="s">
        <v>2541</v>
      </c>
      <c r="E2378" s="1" t="s">
        <v>19</v>
      </c>
      <c r="F2378" s="1" t="s">
        <v>75</v>
      </c>
      <c r="G2378" s="1" t="s">
        <v>76</v>
      </c>
      <c r="H2378" s="1" t="s">
        <v>77</v>
      </c>
      <c r="I2378" s="1" t="s">
        <v>78</v>
      </c>
      <c r="J2378" s="1" t="s">
        <v>24</v>
      </c>
      <c r="K2378" s="1" t="s">
        <v>14</v>
      </c>
      <c r="L2378" s="1">
        <v>3</v>
      </c>
      <c r="M2378" s="1">
        <v>150</v>
      </c>
      <c r="N2378" s="1">
        <v>20</v>
      </c>
      <c r="O2378" s="1">
        <v>90</v>
      </c>
      <c r="P2378" s="1">
        <v>20</v>
      </c>
      <c r="Q2378" s="1">
        <v>380</v>
      </c>
      <c r="R2378" s="1" t="s">
        <v>15</v>
      </c>
      <c r="S2378" s="1" t="s">
        <v>5210</v>
      </c>
      <c r="T2378" s="1">
        <f>Table1[[#This Row],[Unit_Price]]*Table1[[#This Row],[Quantity]]</f>
        <v>450</v>
      </c>
      <c r="U2378" s="1">
        <f>(SUM(Table1[[#This Row],[Delivery_Fee]],Table1[[#This Row],[Gross_Sales]])-Table1[[#This Row],[Discount_Amount]])</f>
        <v>380</v>
      </c>
    </row>
    <row r="2379" spans="1:21" ht="20.399999999999999" customHeight="1" x14ac:dyDescent="0.3">
      <c r="A2379" s="1" t="s">
        <v>5211</v>
      </c>
      <c r="B2379" s="1" t="s">
        <v>6</v>
      </c>
      <c r="C2379" s="1" t="s">
        <v>30477</v>
      </c>
      <c r="D2379" s="1" t="s">
        <v>285</v>
      </c>
      <c r="E2379" s="1" t="s">
        <v>19</v>
      </c>
      <c r="F2379" s="1" t="s">
        <v>124</v>
      </c>
      <c r="G2379" s="1" t="s">
        <v>125</v>
      </c>
      <c r="H2379" s="1" t="s">
        <v>131</v>
      </c>
      <c r="I2379" s="1" t="s">
        <v>132</v>
      </c>
      <c r="J2379" s="1" t="s">
        <v>57</v>
      </c>
      <c r="K2379" s="1" t="s">
        <v>25</v>
      </c>
      <c r="L2379" s="1">
        <v>3</v>
      </c>
      <c r="M2379" s="1">
        <v>220</v>
      </c>
      <c r="N2379" s="1">
        <v>0</v>
      </c>
      <c r="O2379" s="1">
        <v>0</v>
      </c>
      <c r="P2379" s="1">
        <v>30</v>
      </c>
      <c r="Q2379" s="1">
        <v>690</v>
      </c>
      <c r="R2379" s="1" t="s">
        <v>26</v>
      </c>
      <c r="S2379" s="1" t="s">
        <v>5212</v>
      </c>
      <c r="T2379" s="1">
        <f>Table1[[#This Row],[Unit_Price]]*Table1[[#This Row],[Quantity]]</f>
        <v>660</v>
      </c>
      <c r="U2379" s="1">
        <f>(SUM(Table1[[#This Row],[Delivery_Fee]],Table1[[#This Row],[Gross_Sales]])-Table1[[#This Row],[Discount_Amount]])</f>
        <v>690</v>
      </c>
    </row>
    <row r="2380" spans="1:21" ht="20.399999999999999" customHeight="1" x14ac:dyDescent="0.3">
      <c r="A2380" s="1" t="s">
        <v>5213</v>
      </c>
      <c r="B2380" s="1" t="s">
        <v>6</v>
      </c>
      <c r="C2380" s="1" t="s">
        <v>30477</v>
      </c>
      <c r="D2380" s="1" t="s">
        <v>1879</v>
      </c>
      <c r="E2380" s="1" t="s">
        <v>8</v>
      </c>
      <c r="F2380" s="1" t="s">
        <v>9</v>
      </c>
      <c r="G2380" s="1" t="s">
        <v>10</v>
      </c>
      <c r="H2380" s="1" t="s">
        <v>48</v>
      </c>
      <c r="I2380" s="1" t="s">
        <v>49</v>
      </c>
      <c r="J2380" s="1" t="s">
        <v>13</v>
      </c>
      <c r="K2380" s="1" t="s">
        <v>14</v>
      </c>
      <c r="L2380" s="1">
        <v>4</v>
      </c>
      <c r="M2380" s="1">
        <v>220</v>
      </c>
      <c r="N2380" s="1">
        <v>20</v>
      </c>
      <c r="O2380" s="1">
        <v>176</v>
      </c>
      <c r="P2380" s="1">
        <v>20</v>
      </c>
      <c r="Q2380" s="1">
        <v>724</v>
      </c>
      <c r="R2380" s="1" t="s">
        <v>36</v>
      </c>
      <c r="S2380" s="1" t="s">
        <v>5214</v>
      </c>
      <c r="T2380" s="1">
        <f>Table1[[#This Row],[Unit_Price]]*Table1[[#This Row],[Quantity]]</f>
        <v>880</v>
      </c>
      <c r="U2380" s="1">
        <f>(SUM(Table1[[#This Row],[Delivery_Fee]],Table1[[#This Row],[Gross_Sales]])-Table1[[#This Row],[Discount_Amount]])</f>
        <v>724</v>
      </c>
    </row>
    <row r="2381" spans="1:21" ht="20.399999999999999" customHeight="1" x14ac:dyDescent="0.3">
      <c r="A2381" s="1" t="s">
        <v>5215</v>
      </c>
      <c r="B2381" s="1" t="s">
        <v>6</v>
      </c>
      <c r="C2381" s="1" t="s">
        <v>30477</v>
      </c>
      <c r="D2381" s="1" t="s">
        <v>1006</v>
      </c>
      <c r="E2381" s="1" t="s">
        <v>19</v>
      </c>
      <c r="F2381" s="1" t="s">
        <v>98</v>
      </c>
      <c r="G2381" s="1" t="s">
        <v>99</v>
      </c>
      <c r="H2381" s="1" t="s">
        <v>70</v>
      </c>
      <c r="I2381" s="1" t="s">
        <v>71</v>
      </c>
      <c r="J2381" s="1" t="s">
        <v>13</v>
      </c>
      <c r="K2381" s="1" t="s">
        <v>14</v>
      </c>
      <c r="L2381" s="1">
        <v>2</v>
      </c>
      <c r="M2381" s="1">
        <v>130</v>
      </c>
      <c r="N2381" s="1">
        <v>10</v>
      </c>
      <c r="O2381" s="1">
        <v>26</v>
      </c>
      <c r="P2381" s="1">
        <v>30</v>
      </c>
      <c r="Q2381" s="1">
        <v>264</v>
      </c>
      <c r="R2381" s="1" t="s">
        <v>42</v>
      </c>
      <c r="S2381" s="1" t="s">
        <v>5216</v>
      </c>
      <c r="T2381" s="1">
        <f>Table1[[#This Row],[Unit_Price]]*Table1[[#This Row],[Quantity]]</f>
        <v>260</v>
      </c>
      <c r="U2381" s="1">
        <f>(SUM(Table1[[#This Row],[Delivery_Fee]],Table1[[#This Row],[Gross_Sales]])-Table1[[#This Row],[Discount_Amount]])</f>
        <v>264</v>
      </c>
    </row>
    <row r="2382" spans="1:21" ht="20.399999999999999" customHeight="1" x14ac:dyDescent="0.3">
      <c r="A2382" s="1" t="s">
        <v>5217</v>
      </c>
      <c r="B2382" s="1" t="s">
        <v>6</v>
      </c>
      <c r="C2382" s="1" t="s">
        <v>30477</v>
      </c>
      <c r="D2382" s="1" t="s">
        <v>3012</v>
      </c>
      <c r="E2382" s="1" t="s">
        <v>19</v>
      </c>
      <c r="F2382" s="1" t="s">
        <v>98</v>
      </c>
      <c r="G2382" s="1" t="s">
        <v>99</v>
      </c>
      <c r="H2382" s="1" t="s">
        <v>288</v>
      </c>
      <c r="I2382" s="1" t="s">
        <v>289</v>
      </c>
      <c r="J2382" s="1" t="s">
        <v>86</v>
      </c>
      <c r="K2382" s="1" t="s">
        <v>14</v>
      </c>
      <c r="L2382" s="1">
        <v>4</v>
      </c>
      <c r="M2382" s="1">
        <v>80</v>
      </c>
      <c r="N2382" s="1">
        <v>5</v>
      </c>
      <c r="O2382" s="1">
        <v>16</v>
      </c>
      <c r="P2382" s="1">
        <v>25</v>
      </c>
      <c r="Q2382" s="1">
        <v>329</v>
      </c>
      <c r="R2382" s="1" t="s">
        <v>63</v>
      </c>
      <c r="S2382" s="1" t="s">
        <v>5218</v>
      </c>
      <c r="T2382" s="1">
        <f>Table1[[#This Row],[Unit_Price]]*Table1[[#This Row],[Quantity]]</f>
        <v>320</v>
      </c>
      <c r="U2382" s="1">
        <f>(SUM(Table1[[#This Row],[Delivery_Fee]],Table1[[#This Row],[Gross_Sales]])-Table1[[#This Row],[Discount_Amount]])</f>
        <v>329</v>
      </c>
    </row>
    <row r="2383" spans="1:21" ht="20.399999999999999" customHeight="1" x14ac:dyDescent="0.3">
      <c r="A2383" s="1" t="s">
        <v>5219</v>
      </c>
      <c r="B2383" s="1" t="s">
        <v>6</v>
      </c>
      <c r="C2383" s="1" t="s">
        <v>30477</v>
      </c>
      <c r="D2383" s="1" t="s">
        <v>2121</v>
      </c>
      <c r="E2383" s="1" t="s">
        <v>19</v>
      </c>
      <c r="F2383" s="1" t="s">
        <v>20</v>
      </c>
      <c r="G2383" s="1" t="s">
        <v>21</v>
      </c>
      <c r="H2383" s="1" t="s">
        <v>48</v>
      </c>
      <c r="I2383" s="1" t="s">
        <v>49</v>
      </c>
      <c r="J2383" s="1" t="s">
        <v>13</v>
      </c>
      <c r="K2383" s="1" t="s">
        <v>14</v>
      </c>
      <c r="L2383" s="1">
        <v>2</v>
      </c>
      <c r="M2383" s="1">
        <v>220</v>
      </c>
      <c r="N2383" s="1">
        <v>5</v>
      </c>
      <c r="O2383" s="1">
        <v>22</v>
      </c>
      <c r="P2383" s="1">
        <v>40</v>
      </c>
      <c r="Q2383" s="1">
        <v>458</v>
      </c>
      <c r="R2383" s="1" t="s">
        <v>42</v>
      </c>
      <c r="S2383" s="1" t="s">
        <v>5220</v>
      </c>
      <c r="T2383" s="1">
        <f>Table1[[#This Row],[Unit_Price]]*Table1[[#This Row],[Quantity]]</f>
        <v>440</v>
      </c>
      <c r="U2383" s="1">
        <f>(SUM(Table1[[#This Row],[Delivery_Fee]],Table1[[#This Row],[Gross_Sales]])-Table1[[#This Row],[Discount_Amount]])</f>
        <v>458</v>
      </c>
    </row>
    <row r="2384" spans="1:21" ht="20.399999999999999" customHeight="1" x14ac:dyDescent="0.3">
      <c r="A2384" s="1" t="s">
        <v>5221</v>
      </c>
      <c r="B2384" s="1" t="s">
        <v>6</v>
      </c>
      <c r="C2384" s="1" t="s">
        <v>30477</v>
      </c>
      <c r="D2384" s="1" t="s">
        <v>673</v>
      </c>
      <c r="E2384" s="1" t="s">
        <v>19</v>
      </c>
      <c r="F2384" s="1" t="s">
        <v>53</v>
      </c>
      <c r="G2384" s="1" t="s">
        <v>54</v>
      </c>
      <c r="H2384" s="1" t="s">
        <v>22</v>
      </c>
      <c r="I2384" s="1" t="s">
        <v>23</v>
      </c>
      <c r="J2384" s="1" t="s">
        <v>24</v>
      </c>
      <c r="K2384" s="1" t="s">
        <v>25</v>
      </c>
      <c r="L2384" s="1">
        <v>2</v>
      </c>
      <c r="M2384" s="1">
        <v>180</v>
      </c>
      <c r="N2384" s="1">
        <v>20</v>
      </c>
      <c r="O2384" s="1">
        <v>72</v>
      </c>
      <c r="P2384" s="1">
        <v>40</v>
      </c>
      <c r="Q2384" s="1">
        <v>328</v>
      </c>
      <c r="R2384" s="1" t="s">
        <v>42</v>
      </c>
      <c r="S2384" s="1" t="s">
        <v>5222</v>
      </c>
      <c r="T2384" s="1">
        <f>Table1[[#This Row],[Unit_Price]]*Table1[[#This Row],[Quantity]]</f>
        <v>360</v>
      </c>
      <c r="U2384" s="1">
        <f>(SUM(Table1[[#This Row],[Delivery_Fee]],Table1[[#This Row],[Gross_Sales]])-Table1[[#This Row],[Discount_Amount]])</f>
        <v>328</v>
      </c>
    </row>
    <row r="2385" spans="1:21" ht="20.399999999999999" customHeight="1" x14ac:dyDescent="0.3">
      <c r="A2385" s="1" t="s">
        <v>5223</v>
      </c>
      <c r="B2385" s="1" t="s">
        <v>6</v>
      </c>
      <c r="C2385" s="1" t="s">
        <v>30477</v>
      </c>
      <c r="D2385" s="1" t="s">
        <v>813</v>
      </c>
      <c r="E2385" s="1" t="s">
        <v>19</v>
      </c>
      <c r="F2385" s="1" t="s">
        <v>53</v>
      </c>
      <c r="G2385" s="1" t="s">
        <v>54</v>
      </c>
      <c r="H2385" s="1" t="s">
        <v>116</v>
      </c>
      <c r="I2385" s="1" t="s">
        <v>117</v>
      </c>
      <c r="J2385" s="1" t="s">
        <v>35</v>
      </c>
      <c r="K2385" s="1" t="s">
        <v>14</v>
      </c>
      <c r="L2385" s="1">
        <v>1</v>
      </c>
      <c r="M2385" s="1">
        <v>210</v>
      </c>
      <c r="N2385" s="1">
        <v>10</v>
      </c>
      <c r="O2385" s="1">
        <v>21</v>
      </c>
      <c r="P2385" s="1">
        <v>25</v>
      </c>
      <c r="Q2385" s="1">
        <v>214</v>
      </c>
      <c r="R2385" s="1" t="s">
        <v>42</v>
      </c>
      <c r="S2385" s="1" t="s">
        <v>5224</v>
      </c>
      <c r="T2385" s="1">
        <f>Table1[[#This Row],[Unit_Price]]*Table1[[#This Row],[Quantity]]</f>
        <v>210</v>
      </c>
      <c r="U2385" s="1">
        <f>(SUM(Table1[[#This Row],[Delivery_Fee]],Table1[[#This Row],[Gross_Sales]])-Table1[[#This Row],[Discount_Amount]])</f>
        <v>214</v>
      </c>
    </row>
    <row r="2386" spans="1:21" ht="20.399999999999999" customHeight="1" x14ac:dyDescent="0.3">
      <c r="A2386" s="1" t="s">
        <v>5225</v>
      </c>
      <c r="B2386" s="1" t="s">
        <v>6</v>
      </c>
      <c r="C2386" s="1" t="s">
        <v>30477</v>
      </c>
      <c r="D2386" s="1" t="s">
        <v>2121</v>
      </c>
      <c r="E2386" s="1" t="s">
        <v>19</v>
      </c>
      <c r="F2386" s="1" t="s">
        <v>75</v>
      </c>
      <c r="G2386" s="1" t="s">
        <v>76</v>
      </c>
      <c r="H2386" s="1" t="s">
        <v>70</v>
      </c>
      <c r="I2386" s="1" t="s">
        <v>71</v>
      </c>
      <c r="J2386" s="1" t="s">
        <v>13</v>
      </c>
      <c r="K2386" s="1" t="s">
        <v>14</v>
      </c>
      <c r="L2386" s="1">
        <v>3</v>
      </c>
      <c r="M2386" s="1">
        <v>130</v>
      </c>
      <c r="N2386" s="1">
        <v>15</v>
      </c>
      <c r="O2386" s="1">
        <v>58.5</v>
      </c>
      <c r="P2386" s="1">
        <v>25</v>
      </c>
      <c r="Q2386" s="1">
        <v>356.5</v>
      </c>
      <c r="R2386" s="1" t="s">
        <v>15</v>
      </c>
      <c r="S2386" s="1" t="s">
        <v>5226</v>
      </c>
      <c r="T2386" s="1">
        <f>Table1[[#This Row],[Unit_Price]]*Table1[[#This Row],[Quantity]]</f>
        <v>390</v>
      </c>
      <c r="U2386" s="1">
        <f>(SUM(Table1[[#This Row],[Delivery_Fee]],Table1[[#This Row],[Gross_Sales]])-Table1[[#This Row],[Discount_Amount]])</f>
        <v>356.5</v>
      </c>
    </row>
    <row r="2387" spans="1:21" ht="20.399999999999999" customHeight="1" x14ac:dyDescent="0.3">
      <c r="A2387" s="1" t="s">
        <v>5227</v>
      </c>
      <c r="B2387" s="1" t="s">
        <v>6</v>
      </c>
      <c r="C2387" s="1" t="s">
        <v>30477</v>
      </c>
      <c r="D2387" s="1" t="s">
        <v>690</v>
      </c>
      <c r="E2387" s="1" t="s">
        <v>19</v>
      </c>
      <c r="F2387" s="1" t="s">
        <v>53</v>
      </c>
      <c r="G2387" s="1" t="s">
        <v>54</v>
      </c>
      <c r="H2387" s="1" t="s">
        <v>22</v>
      </c>
      <c r="I2387" s="1" t="s">
        <v>23</v>
      </c>
      <c r="J2387" s="1" t="s">
        <v>24</v>
      </c>
      <c r="K2387" s="1" t="s">
        <v>25</v>
      </c>
      <c r="L2387" s="1">
        <v>2</v>
      </c>
      <c r="M2387" s="1">
        <v>180</v>
      </c>
      <c r="N2387" s="1">
        <v>10</v>
      </c>
      <c r="O2387" s="1">
        <v>36</v>
      </c>
      <c r="P2387" s="1">
        <v>40</v>
      </c>
      <c r="Q2387" s="1">
        <v>364</v>
      </c>
      <c r="R2387" s="1" t="s">
        <v>42</v>
      </c>
      <c r="S2387" s="1" t="s">
        <v>5228</v>
      </c>
      <c r="T2387" s="1">
        <f>Table1[[#This Row],[Unit_Price]]*Table1[[#This Row],[Quantity]]</f>
        <v>360</v>
      </c>
      <c r="U2387" s="1">
        <f>(SUM(Table1[[#This Row],[Delivery_Fee]],Table1[[#This Row],[Gross_Sales]])-Table1[[#This Row],[Discount_Amount]])</f>
        <v>364</v>
      </c>
    </row>
    <row r="2388" spans="1:21" ht="20.399999999999999" customHeight="1" x14ac:dyDescent="0.3">
      <c r="A2388" s="1" t="s">
        <v>5229</v>
      </c>
      <c r="B2388" s="1" t="s">
        <v>6</v>
      </c>
      <c r="C2388" s="1" t="s">
        <v>30477</v>
      </c>
      <c r="D2388" s="1" t="s">
        <v>191</v>
      </c>
      <c r="E2388" s="1" t="s">
        <v>19</v>
      </c>
      <c r="F2388" s="1" t="s">
        <v>93</v>
      </c>
      <c r="G2388" s="1" t="s">
        <v>94</v>
      </c>
      <c r="H2388" s="1" t="s">
        <v>22</v>
      </c>
      <c r="I2388" s="1" t="s">
        <v>23</v>
      </c>
      <c r="J2388" s="1" t="s">
        <v>24</v>
      </c>
      <c r="K2388" s="1" t="s">
        <v>25</v>
      </c>
      <c r="L2388" s="1">
        <v>1</v>
      </c>
      <c r="M2388" s="1">
        <v>180</v>
      </c>
      <c r="N2388" s="1">
        <v>20</v>
      </c>
      <c r="O2388" s="1">
        <v>36</v>
      </c>
      <c r="P2388" s="1">
        <v>35</v>
      </c>
      <c r="Q2388" s="1">
        <v>179</v>
      </c>
      <c r="R2388" s="1" t="s">
        <v>42</v>
      </c>
      <c r="S2388" s="1" t="s">
        <v>5230</v>
      </c>
      <c r="T2388" s="1">
        <f>Table1[[#This Row],[Unit_Price]]*Table1[[#This Row],[Quantity]]</f>
        <v>180</v>
      </c>
      <c r="U2388" s="1">
        <f>(SUM(Table1[[#This Row],[Delivery_Fee]],Table1[[#This Row],[Gross_Sales]])-Table1[[#This Row],[Discount_Amount]])</f>
        <v>179</v>
      </c>
    </row>
    <row r="2389" spans="1:21" ht="20.399999999999999" customHeight="1" x14ac:dyDescent="0.3">
      <c r="A2389" s="1" t="s">
        <v>5231</v>
      </c>
      <c r="B2389" s="1" t="s">
        <v>6</v>
      </c>
      <c r="C2389" s="1" t="s">
        <v>30477</v>
      </c>
      <c r="D2389" s="1" t="s">
        <v>462</v>
      </c>
      <c r="E2389" s="1" t="s">
        <v>30</v>
      </c>
      <c r="F2389" s="1" t="s">
        <v>187</v>
      </c>
      <c r="G2389" s="1" t="s">
        <v>188</v>
      </c>
      <c r="H2389" s="1" t="s">
        <v>40</v>
      </c>
      <c r="I2389" s="1" t="s">
        <v>41</v>
      </c>
      <c r="J2389" s="1" t="s">
        <v>13</v>
      </c>
      <c r="K2389" s="1" t="s">
        <v>25</v>
      </c>
      <c r="L2389" s="1">
        <v>3</v>
      </c>
      <c r="M2389" s="1">
        <v>170</v>
      </c>
      <c r="N2389" s="1">
        <v>15</v>
      </c>
      <c r="O2389" s="1">
        <v>76.5</v>
      </c>
      <c r="P2389" s="1">
        <v>40</v>
      </c>
      <c r="Q2389" s="1">
        <v>473.5</v>
      </c>
      <c r="R2389" s="1" t="s">
        <v>36</v>
      </c>
      <c r="S2389" s="1" t="s">
        <v>5232</v>
      </c>
      <c r="T2389" s="1">
        <f>Table1[[#This Row],[Unit_Price]]*Table1[[#This Row],[Quantity]]</f>
        <v>510</v>
      </c>
      <c r="U2389" s="1">
        <f>(SUM(Table1[[#This Row],[Delivery_Fee]],Table1[[#This Row],[Gross_Sales]])-Table1[[#This Row],[Discount_Amount]])</f>
        <v>473.5</v>
      </c>
    </row>
    <row r="2390" spans="1:21" ht="20.399999999999999" customHeight="1" x14ac:dyDescent="0.3">
      <c r="A2390" s="1" t="s">
        <v>5233</v>
      </c>
      <c r="B2390" s="1" t="s">
        <v>6</v>
      </c>
      <c r="C2390" s="1" t="s">
        <v>30477</v>
      </c>
      <c r="D2390" s="1" t="s">
        <v>1576</v>
      </c>
      <c r="E2390" s="1" t="s">
        <v>8</v>
      </c>
      <c r="F2390" s="1" t="s">
        <v>9</v>
      </c>
      <c r="G2390" s="1" t="s">
        <v>10</v>
      </c>
      <c r="H2390" s="1" t="s">
        <v>77</v>
      </c>
      <c r="I2390" s="1" t="s">
        <v>78</v>
      </c>
      <c r="J2390" s="1" t="s">
        <v>24</v>
      </c>
      <c r="K2390" s="1" t="s">
        <v>14</v>
      </c>
      <c r="L2390" s="1">
        <v>4</v>
      </c>
      <c r="M2390" s="1">
        <v>150</v>
      </c>
      <c r="N2390" s="1">
        <v>10</v>
      </c>
      <c r="O2390" s="1">
        <v>60</v>
      </c>
      <c r="P2390" s="1">
        <v>30</v>
      </c>
      <c r="Q2390" s="1">
        <v>570</v>
      </c>
      <c r="R2390" s="1" t="s">
        <v>36</v>
      </c>
      <c r="S2390" s="1" t="s">
        <v>5234</v>
      </c>
      <c r="T2390" s="1">
        <f>Table1[[#This Row],[Unit_Price]]*Table1[[#This Row],[Quantity]]</f>
        <v>600</v>
      </c>
      <c r="U2390" s="1">
        <f>(SUM(Table1[[#This Row],[Delivery_Fee]],Table1[[#This Row],[Gross_Sales]])-Table1[[#This Row],[Discount_Amount]])</f>
        <v>570</v>
      </c>
    </row>
    <row r="2391" spans="1:21" ht="20.399999999999999" customHeight="1" x14ac:dyDescent="0.3">
      <c r="A2391" s="1" t="s">
        <v>5235</v>
      </c>
      <c r="B2391" s="1" t="s">
        <v>6</v>
      </c>
      <c r="C2391" s="1" t="s">
        <v>30477</v>
      </c>
      <c r="D2391" s="1" t="s">
        <v>318</v>
      </c>
      <c r="E2391" s="1" t="s">
        <v>30</v>
      </c>
      <c r="F2391" s="1" t="s">
        <v>339</v>
      </c>
      <c r="G2391" s="1" t="s">
        <v>340</v>
      </c>
      <c r="H2391" s="1" t="s">
        <v>48</v>
      </c>
      <c r="I2391" s="1" t="s">
        <v>49</v>
      </c>
      <c r="J2391" s="1" t="s">
        <v>13</v>
      </c>
      <c r="K2391" s="1" t="s">
        <v>14</v>
      </c>
      <c r="L2391" s="1">
        <v>1</v>
      </c>
      <c r="M2391" s="1">
        <v>220</v>
      </c>
      <c r="N2391" s="1">
        <v>20</v>
      </c>
      <c r="O2391" s="1">
        <v>44</v>
      </c>
      <c r="P2391" s="1">
        <v>40</v>
      </c>
      <c r="Q2391" s="1">
        <v>216</v>
      </c>
      <c r="R2391" s="1" t="s">
        <v>36</v>
      </c>
      <c r="S2391" s="1" t="s">
        <v>5236</v>
      </c>
      <c r="T2391" s="1">
        <f>Table1[[#This Row],[Unit_Price]]*Table1[[#This Row],[Quantity]]</f>
        <v>220</v>
      </c>
      <c r="U2391" s="1">
        <f>(SUM(Table1[[#This Row],[Delivery_Fee]],Table1[[#This Row],[Gross_Sales]])-Table1[[#This Row],[Discount_Amount]])</f>
        <v>216</v>
      </c>
    </row>
    <row r="2392" spans="1:21" ht="20.399999999999999" customHeight="1" x14ac:dyDescent="0.3">
      <c r="A2392" s="1" t="s">
        <v>5237</v>
      </c>
      <c r="B2392" s="1" t="s">
        <v>6</v>
      </c>
      <c r="C2392" s="1" t="s">
        <v>30477</v>
      </c>
      <c r="D2392" s="1" t="s">
        <v>740</v>
      </c>
      <c r="E2392" s="1" t="s">
        <v>30</v>
      </c>
      <c r="F2392" s="1" t="s">
        <v>75</v>
      </c>
      <c r="G2392" s="1" t="s">
        <v>76</v>
      </c>
      <c r="H2392" s="1" t="s">
        <v>61</v>
      </c>
      <c r="I2392" s="1" t="s">
        <v>62</v>
      </c>
      <c r="J2392" s="1" t="s">
        <v>24</v>
      </c>
      <c r="K2392" s="1" t="s">
        <v>25</v>
      </c>
      <c r="L2392" s="1">
        <v>1</v>
      </c>
      <c r="M2392" s="1">
        <v>190</v>
      </c>
      <c r="N2392" s="1">
        <v>5</v>
      </c>
      <c r="O2392" s="1">
        <v>9.5</v>
      </c>
      <c r="P2392" s="1">
        <v>40</v>
      </c>
      <c r="Q2392" s="1">
        <v>220.5</v>
      </c>
      <c r="R2392" s="1" t="s">
        <v>42</v>
      </c>
      <c r="S2392" s="1" t="s">
        <v>5238</v>
      </c>
      <c r="T2392" s="1">
        <f>Table1[[#This Row],[Unit_Price]]*Table1[[#This Row],[Quantity]]</f>
        <v>190</v>
      </c>
      <c r="U2392" s="1">
        <f>(SUM(Table1[[#This Row],[Delivery_Fee]],Table1[[#This Row],[Gross_Sales]])-Table1[[#This Row],[Discount_Amount]])</f>
        <v>220.5</v>
      </c>
    </row>
    <row r="2393" spans="1:21" ht="20.399999999999999" customHeight="1" x14ac:dyDescent="0.3">
      <c r="A2393" s="1" t="s">
        <v>5239</v>
      </c>
      <c r="B2393" s="1" t="s">
        <v>6</v>
      </c>
      <c r="C2393" s="1" t="s">
        <v>30477</v>
      </c>
      <c r="D2393" s="1" t="s">
        <v>2530</v>
      </c>
      <c r="E2393" s="1" t="s">
        <v>19</v>
      </c>
      <c r="F2393" s="1" t="s">
        <v>129</v>
      </c>
      <c r="G2393" s="1" t="s">
        <v>130</v>
      </c>
      <c r="H2393" s="1" t="s">
        <v>116</v>
      </c>
      <c r="I2393" s="1" t="s">
        <v>117</v>
      </c>
      <c r="J2393" s="1" t="s">
        <v>35</v>
      </c>
      <c r="K2393" s="1" t="s">
        <v>14</v>
      </c>
      <c r="L2393" s="1">
        <v>1</v>
      </c>
      <c r="M2393" s="1">
        <v>210</v>
      </c>
      <c r="N2393" s="1">
        <v>0</v>
      </c>
      <c r="O2393" s="1">
        <v>0</v>
      </c>
      <c r="P2393" s="1">
        <v>30</v>
      </c>
      <c r="Q2393" s="1">
        <v>240</v>
      </c>
      <c r="R2393" s="1" t="s">
        <v>26</v>
      </c>
      <c r="S2393" s="1" t="s">
        <v>5240</v>
      </c>
      <c r="T2393" s="1">
        <f>Table1[[#This Row],[Unit_Price]]*Table1[[#This Row],[Quantity]]</f>
        <v>210</v>
      </c>
      <c r="U2393" s="1">
        <f>(SUM(Table1[[#This Row],[Delivery_Fee]],Table1[[#This Row],[Gross_Sales]])-Table1[[#This Row],[Discount_Amount]])</f>
        <v>240</v>
      </c>
    </row>
    <row r="2394" spans="1:21" ht="20.399999999999999" customHeight="1" x14ac:dyDescent="0.3">
      <c r="A2394" s="1" t="s">
        <v>5241</v>
      </c>
      <c r="B2394" s="1" t="s">
        <v>6</v>
      </c>
      <c r="C2394" s="1" t="s">
        <v>30477</v>
      </c>
      <c r="D2394" s="1" t="s">
        <v>506</v>
      </c>
      <c r="E2394" s="1" t="s">
        <v>19</v>
      </c>
      <c r="F2394" s="1" t="s">
        <v>20</v>
      </c>
      <c r="G2394" s="1" t="s">
        <v>21</v>
      </c>
      <c r="H2394" s="1" t="s">
        <v>33</v>
      </c>
      <c r="I2394" s="1" t="s">
        <v>34</v>
      </c>
      <c r="J2394" s="1" t="s">
        <v>35</v>
      </c>
      <c r="K2394" s="1" t="s">
        <v>25</v>
      </c>
      <c r="L2394" s="1">
        <v>3</v>
      </c>
      <c r="M2394" s="1">
        <v>240</v>
      </c>
      <c r="N2394" s="1">
        <v>15</v>
      </c>
      <c r="O2394" s="1">
        <v>108</v>
      </c>
      <c r="P2394" s="1">
        <v>20</v>
      </c>
      <c r="Q2394" s="1">
        <v>632</v>
      </c>
      <c r="R2394" s="1" t="s">
        <v>42</v>
      </c>
      <c r="S2394" s="1" t="s">
        <v>5242</v>
      </c>
      <c r="T2394" s="1">
        <f>Table1[[#This Row],[Unit_Price]]*Table1[[#This Row],[Quantity]]</f>
        <v>720</v>
      </c>
      <c r="U2394" s="1">
        <f>(SUM(Table1[[#This Row],[Delivery_Fee]],Table1[[#This Row],[Gross_Sales]])-Table1[[#This Row],[Discount_Amount]])</f>
        <v>632</v>
      </c>
    </row>
    <row r="2395" spans="1:21" ht="20.399999999999999" customHeight="1" x14ac:dyDescent="0.3">
      <c r="A2395" s="1" t="s">
        <v>5243</v>
      </c>
      <c r="B2395" s="1" t="s">
        <v>6</v>
      </c>
      <c r="C2395" s="1" t="s">
        <v>30477</v>
      </c>
      <c r="D2395" s="1" t="s">
        <v>135</v>
      </c>
      <c r="E2395" s="1" t="s">
        <v>30</v>
      </c>
      <c r="F2395" s="1" t="s">
        <v>339</v>
      </c>
      <c r="G2395" s="1" t="s">
        <v>340</v>
      </c>
      <c r="H2395" s="1" t="s">
        <v>143</v>
      </c>
      <c r="I2395" s="1" t="s">
        <v>144</v>
      </c>
      <c r="J2395" s="1" t="s">
        <v>24</v>
      </c>
      <c r="K2395" s="1" t="s">
        <v>14</v>
      </c>
      <c r="L2395" s="1">
        <v>2</v>
      </c>
      <c r="M2395" s="1">
        <v>160</v>
      </c>
      <c r="N2395" s="1">
        <v>10</v>
      </c>
      <c r="O2395" s="1">
        <v>32</v>
      </c>
      <c r="P2395" s="1">
        <v>40</v>
      </c>
      <c r="Q2395" s="1">
        <v>328</v>
      </c>
      <c r="R2395" s="1" t="s">
        <v>26</v>
      </c>
      <c r="S2395" s="1" t="s">
        <v>5244</v>
      </c>
      <c r="T2395" s="1">
        <f>Table1[[#This Row],[Unit_Price]]*Table1[[#This Row],[Quantity]]</f>
        <v>320</v>
      </c>
      <c r="U2395" s="1">
        <f>(SUM(Table1[[#This Row],[Delivery_Fee]],Table1[[#This Row],[Gross_Sales]])-Table1[[#This Row],[Discount_Amount]])</f>
        <v>328</v>
      </c>
    </row>
    <row r="2396" spans="1:21" ht="20.399999999999999" customHeight="1" x14ac:dyDescent="0.3">
      <c r="A2396" s="1" t="s">
        <v>5245</v>
      </c>
      <c r="B2396" s="1" t="s">
        <v>6</v>
      </c>
      <c r="C2396" s="1" t="s">
        <v>30477</v>
      </c>
      <c r="D2396" s="1" t="s">
        <v>1108</v>
      </c>
      <c r="E2396" s="1" t="s">
        <v>19</v>
      </c>
      <c r="F2396" s="1" t="s">
        <v>75</v>
      </c>
      <c r="G2396" s="1" t="s">
        <v>76</v>
      </c>
      <c r="H2396" s="1" t="s">
        <v>143</v>
      </c>
      <c r="I2396" s="1" t="s">
        <v>144</v>
      </c>
      <c r="J2396" s="1" t="s">
        <v>24</v>
      </c>
      <c r="K2396" s="1" t="s">
        <v>14</v>
      </c>
      <c r="L2396" s="1">
        <v>4</v>
      </c>
      <c r="M2396" s="1">
        <v>160</v>
      </c>
      <c r="N2396" s="1">
        <v>15</v>
      </c>
      <c r="O2396" s="1">
        <v>96</v>
      </c>
      <c r="P2396" s="1">
        <v>30</v>
      </c>
      <c r="Q2396" s="1">
        <v>574</v>
      </c>
      <c r="R2396" s="1" t="s">
        <v>36</v>
      </c>
      <c r="S2396" s="1" t="s">
        <v>5246</v>
      </c>
      <c r="T2396" s="1">
        <f>Table1[[#This Row],[Unit_Price]]*Table1[[#This Row],[Quantity]]</f>
        <v>640</v>
      </c>
      <c r="U2396" s="1">
        <f>(SUM(Table1[[#This Row],[Delivery_Fee]],Table1[[#This Row],[Gross_Sales]])-Table1[[#This Row],[Discount_Amount]])</f>
        <v>574</v>
      </c>
    </row>
    <row r="2397" spans="1:21" ht="20.399999999999999" customHeight="1" x14ac:dyDescent="0.3">
      <c r="A2397" s="1" t="s">
        <v>5247</v>
      </c>
      <c r="B2397" s="1" t="s">
        <v>6</v>
      </c>
      <c r="C2397" s="1" t="s">
        <v>30477</v>
      </c>
      <c r="D2397" s="1" t="s">
        <v>1882</v>
      </c>
      <c r="E2397" s="1" t="s">
        <v>8</v>
      </c>
      <c r="F2397" s="1" t="s">
        <v>9</v>
      </c>
      <c r="G2397" s="1" t="s">
        <v>10</v>
      </c>
      <c r="H2397" s="1" t="s">
        <v>22</v>
      </c>
      <c r="I2397" s="1" t="s">
        <v>23</v>
      </c>
      <c r="J2397" s="1" t="s">
        <v>24</v>
      </c>
      <c r="K2397" s="1" t="s">
        <v>25</v>
      </c>
      <c r="L2397" s="1">
        <v>2</v>
      </c>
      <c r="M2397" s="1">
        <v>180</v>
      </c>
      <c r="N2397" s="1">
        <v>0</v>
      </c>
      <c r="O2397" s="1">
        <v>0</v>
      </c>
      <c r="P2397" s="1">
        <v>30</v>
      </c>
      <c r="Q2397" s="1">
        <v>390</v>
      </c>
      <c r="R2397" s="1" t="s">
        <v>36</v>
      </c>
      <c r="S2397" s="1" t="s">
        <v>5248</v>
      </c>
      <c r="T2397" s="1">
        <f>Table1[[#This Row],[Unit_Price]]*Table1[[#This Row],[Quantity]]</f>
        <v>360</v>
      </c>
      <c r="U2397" s="1">
        <f>(SUM(Table1[[#This Row],[Delivery_Fee]],Table1[[#This Row],[Gross_Sales]])-Table1[[#This Row],[Discount_Amount]])</f>
        <v>390</v>
      </c>
    </row>
    <row r="2398" spans="1:21" ht="20.399999999999999" customHeight="1" x14ac:dyDescent="0.3">
      <c r="A2398" s="1" t="s">
        <v>5249</v>
      </c>
      <c r="B2398" s="1" t="s">
        <v>6</v>
      </c>
      <c r="C2398" s="1" t="s">
        <v>30477</v>
      </c>
      <c r="D2398" s="1" t="s">
        <v>524</v>
      </c>
      <c r="E2398" s="1" t="s">
        <v>30</v>
      </c>
      <c r="F2398" s="1" t="s">
        <v>31</v>
      </c>
      <c r="G2398" s="1" t="s">
        <v>32</v>
      </c>
      <c r="H2398" s="1" t="s">
        <v>288</v>
      </c>
      <c r="I2398" s="1" t="s">
        <v>289</v>
      </c>
      <c r="J2398" s="1" t="s">
        <v>86</v>
      </c>
      <c r="K2398" s="1" t="s">
        <v>14</v>
      </c>
      <c r="L2398" s="1">
        <v>4</v>
      </c>
      <c r="M2398" s="1">
        <v>80</v>
      </c>
      <c r="N2398" s="1">
        <v>20</v>
      </c>
      <c r="O2398" s="1">
        <v>64</v>
      </c>
      <c r="P2398" s="1">
        <v>40</v>
      </c>
      <c r="Q2398" s="1">
        <v>296</v>
      </c>
      <c r="R2398" s="1" t="s">
        <v>63</v>
      </c>
      <c r="S2398" s="1" t="s">
        <v>5250</v>
      </c>
      <c r="T2398" s="1">
        <f>Table1[[#This Row],[Unit_Price]]*Table1[[#This Row],[Quantity]]</f>
        <v>320</v>
      </c>
      <c r="U2398" s="1">
        <f>(SUM(Table1[[#This Row],[Delivery_Fee]],Table1[[#This Row],[Gross_Sales]])-Table1[[#This Row],[Discount_Amount]])</f>
        <v>296</v>
      </c>
    </row>
    <row r="2399" spans="1:21" ht="20.399999999999999" customHeight="1" x14ac:dyDescent="0.3">
      <c r="A2399" s="1" t="s">
        <v>5251</v>
      </c>
      <c r="B2399" s="1" t="s">
        <v>6</v>
      </c>
      <c r="C2399" s="1" t="s">
        <v>30477</v>
      </c>
      <c r="D2399" s="1" t="s">
        <v>874</v>
      </c>
      <c r="E2399" s="1" t="s">
        <v>67</v>
      </c>
      <c r="F2399" s="1" t="s">
        <v>174</v>
      </c>
      <c r="G2399" s="1" t="s">
        <v>175</v>
      </c>
      <c r="H2399" s="1" t="s">
        <v>40</v>
      </c>
      <c r="I2399" s="1" t="s">
        <v>41</v>
      </c>
      <c r="J2399" s="1" t="s">
        <v>13</v>
      </c>
      <c r="K2399" s="1" t="s">
        <v>25</v>
      </c>
      <c r="L2399" s="1">
        <v>1</v>
      </c>
      <c r="M2399" s="1">
        <v>170</v>
      </c>
      <c r="N2399" s="1">
        <v>20</v>
      </c>
      <c r="O2399" s="1">
        <v>34</v>
      </c>
      <c r="P2399" s="1">
        <v>25</v>
      </c>
      <c r="Q2399" s="1">
        <v>161</v>
      </c>
      <c r="R2399" s="1" t="s">
        <v>36</v>
      </c>
      <c r="S2399" s="1" t="s">
        <v>5252</v>
      </c>
      <c r="T2399" s="1">
        <f>Table1[[#This Row],[Unit_Price]]*Table1[[#This Row],[Quantity]]</f>
        <v>170</v>
      </c>
      <c r="U2399" s="1">
        <f>(SUM(Table1[[#This Row],[Delivery_Fee]],Table1[[#This Row],[Gross_Sales]])-Table1[[#This Row],[Discount_Amount]])</f>
        <v>161</v>
      </c>
    </row>
    <row r="2400" spans="1:21" ht="20.399999999999999" customHeight="1" x14ac:dyDescent="0.3">
      <c r="A2400" s="1" t="s">
        <v>5253</v>
      </c>
      <c r="B2400" s="1" t="s">
        <v>6</v>
      </c>
      <c r="C2400" s="1" t="s">
        <v>30477</v>
      </c>
      <c r="D2400" s="1" t="s">
        <v>1782</v>
      </c>
      <c r="E2400" s="1" t="s">
        <v>67</v>
      </c>
      <c r="F2400" s="1" t="s">
        <v>68</v>
      </c>
      <c r="G2400" s="1" t="s">
        <v>69</v>
      </c>
      <c r="H2400" s="1" t="s">
        <v>61</v>
      </c>
      <c r="I2400" s="1" t="s">
        <v>62</v>
      </c>
      <c r="J2400" s="1" t="s">
        <v>24</v>
      </c>
      <c r="K2400" s="1" t="s">
        <v>25</v>
      </c>
      <c r="L2400" s="1">
        <v>2</v>
      </c>
      <c r="M2400" s="1">
        <v>190</v>
      </c>
      <c r="N2400" s="1">
        <v>20</v>
      </c>
      <c r="O2400" s="1">
        <v>76</v>
      </c>
      <c r="P2400" s="1">
        <v>40</v>
      </c>
      <c r="Q2400" s="1">
        <v>344</v>
      </c>
      <c r="R2400" s="1" t="s">
        <v>42</v>
      </c>
      <c r="S2400" s="1" t="s">
        <v>5254</v>
      </c>
      <c r="T2400" s="1">
        <f>Table1[[#This Row],[Unit_Price]]*Table1[[#This Row],[Quantity]]</f>
        <v>380</v>
      </c>
      <c r="U2400" s="1">
        <f>(SUM(Table1[[#This Row],[Delivery_Fee]],Table1[[#This Row],[Gross_Sales]])-Table1[[#This Row],[Discount_Amount]])</f>
        <v>344</v>
      </c>
    </row>
    <row r="2401" spans="1:21" ht="20.399999999999999" customHeight="1" x14ac:dyDescent="0.3">
      <c r="A2401" s="1" t="s">
        <v>5255</v>
      </c>
      <c r="B2401" s="1" t="s">
        <v>6</v>
      </c>
      <c r="C2401" s="1" t="s">
        <v>30477</v>
      </c>
      <c r="D2401" s="1" t="s">
        <v>573</v>
      </c>
      <c r="E2401" s="1" t="s">
        <v>19</v>
      </c>
      <c r="F2401" s="1" t="s">
        <v>53</v>
      </c>
      <c r="G2401" s="1" t="s">
        <v>54</v>
      </c>
      <c r="H2401" s="1" t="s">
        <v>70</v>
      </c>
      <c r="I2401" s="1" t="s">
        <v>71</v>
      </c>
      <c r="J2401" s="1" t="s">
        <v>13</v>
      </c>
      <c r="K2401" s="1" t="s">
        <v>14</v>
      </c>
      <c r="L2401" s="1">
        <v>2</v>
      </c>
      <c r="M2401" s="1">
        <v>130</v>
      </c>
      <c r="N2401" s="1">
        <v>10</v>
      </c>
      <c r="O2401" s="1">
        <v>26</v>
      </c>
      <c r="P2401" s="1">
        <v>40</v>
      </c>
      <c r="Q2401" s="1">
        <v>274</v>
      </c>
      <c r="R2401" s="1" t="s">
        <v>26</v>
      </c>
      <c r="S2401" s="1" t="s">
        <v>5256</v>
      </c>
      <c r="T2401" s="1">
        <f>Table1[[#This Row],[Unit_Price]]*Table1[[#This Row],[Quantity]]</f>
        <v>260</v>
      </c>
      <c r="U2401" s="1">
        <f>(SUM(Table1[[#This Row],[Delivery_Fee]],Table1[[#This Row],[Gross_Sales]])-Table1[[#This Row],[Discount_Amount]])</f>
        <v>274</v>
      </c>
    </row>
    <row r="2402" spans="1:21" ht="20.399999999999999" customHeight="1" x14ac:dyDescent="0.3">
      <c r="A2402" s="1" t="s">
        <v>5257</v>
      </c>
      <c r="B2402" s="1" t="s">
        <v>6</v>
      </c>
      <c r="C2402" s="1" t="s">
        <v>30477</v>
      </c>
      <c r="D2402" s="1" t="s">
        <v>206</v>
      </c>
      <c r="E2402" s="1" t="s">
        <v>8</v>
      </c>
      <c r="F2402" s="1" t="s">
        <v>151</v>
      </c>
      <c r="G2402" s="1" t="s">
        <v>152</v>
      </c>
      <c r="H2402" s="1" t="s">
        <v>22</v>
      </c>
      <c r="I2402" s="1" t="s">
        <v>23</v>
      </c>
      <c r="J2402" s="1" t="s">
        <v>24</v>
      </c>
      <c r="K2402" s="1" t="s">
        <v>25</v>
      </c>
      <c r="L2402" s="1">
        <v>4</v>
      </c>
      <c r="M2402" s="1">
        <v>180</v>
      </c>
      <c r="N2402" s="1">
        <v>15</v>
      </c>
      <c r="O2402" s="1">
        <v>108</v>
      </c>
      <c r="P2402" s="1">
        <v>40</v>
      </c>
      <c r="Q2402" s="1">
        <v>652</v>
      </c>
      <c r="R2402" s="1" t="s">
        <v>42</v>
      </c>
      <c r="S2402" s="1" t="s">
        <v>5258</v>
      </c>
      <c r="T2402" s="1">
        <f>Table1[[#This Row],[Unit_Price]]*Table1[[#This Row],[Quantity]]</f>
        <v>720</v>
      </c>
      <c r="U2402" s="1">
        <f>(SUM(Table1[[#This Row],[Delivery_Fee]],Table1[[#This Row],[Gross_Sales]])-Table1[[#This Row],[Discount_Amount]])</f>
        <v>652</v>
      </c>
    </row>
    <row r="2403" spans="1:21" ht="20.399999999999999" customHeight="1" x14ac:dyDescent="0.3">
      <c r="A2403" s="1" t="s">
        <v>5259</v>
      </c>
      <c r="B2403" s="1" t="s">
        <v>6</v>
      </c>
      <c r="C2403" s="1" t="s">
        <v>30477</v>
      </c>
      <c r="D2403" s="1" t="s">
        <v>1362</v>
      </c>
      <c r="E2403" s="1" t="s">
        <v>19</v>
      </c>
      <c r="F2403" s="1" t="s">
        <v>20</v>
      </c>
      <c r="G2403" s="1" t="s">
        <v>21</v>
      </c>
      <c r="H2403" s="1" t="s">
        <v>61</v>
      </c>
      <c r="I2403" s="1" t="s">
        <v>62</v>
      </c>
      <c r="J2403" s="1" t="s">
        <v>24</v>
      </c>
      <c r="K2403" s="1" t="s">
        <v>25</v>
      </c>
      <c r="L2403" s="1">
        <v>4</v>
      </c>
      <c r="M2403" s="1">
        <v>190</v>
      </c>
      <c r="N2403" s="1">
        <v>10</v>
      </c>
      <c r="O2403" s="1">
        <v>76</v>
      </c>
      <c r="P2403" s="1">
        <v>40</v>
      </c>
      <c r="Q2403" s="1">
        <v>724</v>
      </c>
      <c r="R2403" s="1" t="s">
        <v>42</v>
      </c>
      <c r="S2403" s="1" t="s">
        <v>5260</v>
      </c>
      <c r="T2403" s="1">
        <f>Table1[[#This Row],[Unit_Price]]*Table1[[#This Row],[Quantity]]</f>
        <v>760</v>
      </c>
      <c r="U2403" s="1">
        <f>(SUM(Table1[[#This Row],[Delivery_Fee]],Table1[[#This Row],[Gross_Sales]])-Table1[[#This Row],[Discount_Amount]])</f>
        <v>724</v>
      </c>
    </row>
    <row r="2404" spans="1:21" ht="20.399999999999999" customHeight="1" x14ac:dyDescent="0.3">
      <c r="A2404" s="1" t="s">
        <v>5261</v>
      </c>
      <c r="B2404" s="1" t="s">
        <v>6</v>
      </c>
      <c r="C2404" s="1" t="s">
        <v>30477</v>
      </c>
      <c r="D2404" s="1" t="s">
        <v>1355</v>
      </c>
      <c r="E2404" s="1" t="s">
        <v>19</v>
      </c>
      <c r="F2404" s="1" t="s">
        <v>46</v>
      </c>
      <c r="G2404" s="1" t="s">
        <v>47</v>
      </c>
      <c r="H2404" s="1" t="s">
        <v>111</v>
      </c>
      <c r="I2404" s="1" t="s">
        <v>112</v>
      </c>
      <c r="J2404" s="1" t="s">
        <v>13</v>
      </c>
      <c r="K2404" s="1" t="s">
        <v>25</v>
      </c>
      <c r="L2404" s="1">
        <v>4</v>
      </c>
      <c r="M2404" s="1">
        <v>280</v>
      </c>
      <c r="N2404" s="1">
        <v>10</v>
      </c>
      <c r="O2404" s="1">
        <v>112</v>
      </c>
      <c r="P2404" s="1">
        <v>30</v>
      </c>
      <c r="Q2404" s="1">
        <v>1038</v>
      </c>
      <c r="R2404" s="1" t="s">
        <v>63</v>
      </c>
      <c r="S2404" s="1" t="s">
        <v>5262</v>
      </c>
      <c r="T2404" s="1">
        <f>Table1[[#This Row],[Unit_Price]]*Table1[[#This Row],[Quantity]]</f>
        <v>1120</v>
      </c>
      <c r="U2404" s="1">
        <f>(SUM(Table1[[#This Row],[Delivery_Fee]],Table1[[#This Row],[Gross_Sales]])-Table1[[#This Row],[Discount_Amount]])</f>
        <v>1038</v>
      </c>
    </row>
    <row r="2405" spans="1:21" ht="20.399999999999999" customHeight="1" x14ac:dyDescent="0.3">
      <c r="A2405" s="1" t="s">
        <v>5263</v>
      </c>
      <c r="B2405" s="1" t="s">
        <v>6</v>
      </c>
      <c r="C2405" s="1" t="s">
        <v>30477</v>
      </c>
      <c r="D2405" s="1" t="s">
        <v>376</v>
      </c>
      <c r="E2405" s="1" t="s">
        <v>19</v>
      </c>
      <c r="F2405" s="1" t="s">
        <v>20</v>
      </c>
      <c r="G2405" s="1" t="s">
        <v>21</v>
      </c>
      <c r="H2405" s="1" t="s">
        <v>40</v>
      </c>
      <c r="I2405" s="1" t="s">
        <v>41</v>
      </c>
      <c r="J2405" s="1" t="s">
        <v>13</v>
      </c>
      <c r="K2405" s="1" t="s">
        <v>25</v>
      </c>
      <c r="L2405" s="1">
        <v>2</v>
      </c>
      <c r="M2405" s="1">
        <v>170</v>
      </c>
      <c r="N2405" s="1">
        <v>10</v>
      </c>
      <c r="O2405" s="1">
        <v>34</v>
      </c>
      <c r="P2405" s="1">
        <v>40</v>
      </c>
      <c r="Q2405" s="1">
        <v>346</v>
      </c>
      <c r="R2405" s="1" t="s">
        <v>36</v>
      </c>
      <c r="S2405" s="1" t="s">
        <v>5264</v>
      </c>
      <c r="T2405" s="1">
        <f>Table1[[#This Row],[Unit_Price]]*Table1[[#This Row],[Quantity]]</f>
        <v>340</v>
      </c>
      <c r="U2405" s="1">
        <f>(SUM(Table1[[#This Row],[Delivery_Fee]],Table1[[#This Row],[Gross_Sales]])-Table1[[#This Row],[Discount_Amount]])</f>
        <v>346</v>
      </c>
    </row>
    <row r="2406" spans="1:21" ht="20.399999999999999" customHeight="1" x14ac:dyDescent="0.3">
      <c r="A2406" s="1" t="s">
        <v>5265</v>
      </c>
      <c r="B2406" s="1" t="s">
        <v>6</v>
      </c>
      <c r="C2406" s="1" t="s">
        <v>30477</v>
      </c>
      <c r="D2406" s="1" t="s">
        <v>603</v>
      </c>
      <c r="E2406" s="1" t="s">
        <v>67</v>
      </c>
      <c r="F2406" s="1" t="s">
        <v>82</v>
      </c>
      <c r="G2406" s="1" t="s">
        <v>83</v>
      </c>
      <c r="H2406" s="1" t="s">
        <v>131</v>
      </c>
      <c r="I2406" s="1" t="s">
        <v>132</v>
      </c>
      <c r="J2406" s="1" t="s">
        <v>57</v>
      </c>
      <c r="K2406" s="1" t="s">
        <v>25</v>
      </c>
      <c r="L2406" s="1">
        <v>2</v>
      </c>
      <c r="M2406" s="1">
        <v>220</v>
      </c>
      <c r="N2406" s="1">
        <v>0</v>
      </c>
      <c r="O2406" s="1">
        <v>0</v>
      </c>
      <c r="P2406" s="1">
        <v>20</v>
      </c>
      <c r="Q2406" s="1">
        <v>460</v>
      </c>
      <c r="R2406" s="1" t="s">
        <v>15</v>
      </c>
      <c r="S2406" s="1" t="s">
        <v>5266</v>
      </c>
      <c r="T2406" s="1">
        <f>Table1[[#This Row],[Unit_Price]]*Table1[[#This Row],[Quantity]]</f>
        <v>440</v>
      </c>
      <c r="U2406" s="1">
        <f>(SUM(Table1[[#This Row],[Delivery_Fee]],Table1[[#This Row],[Gross_Sales]])-Table1[[#This Row],[Discount_Amount]])</f>
        <v>460</v>
      </c>
    </row>
    <row r="2407" spans="1:21" ht="20.399999999999999" customHeight="1" x14ac:dyDescent="0.3">
      <c r="A2407" s="1" t="s">
        <v>5267</v>
      </c>
      <c r="B2407" s="1" t="s">
        <v>6</v>
      </c>
      <c r="C2407" s="1" t="s">
        <v>30477</v>
      </c>
      <c r="D2407" s="1" t="s">
        <v>756</v>
      </c>
      <c r="E2407" s="1" t="s">
        <v>19</v>
      </c>
      <c r="F2407" s="1" t="s">
        <v>20</v>
      </c>
      <c r="G2407" s="1" t="s">
        <v>21</v>
      </c>
      <c r="H2407" s="1" t="s">
        <v>48</v>
      </c>
      <c r="I2407" s="1" t="s">
        <v>49</v>
      </c>
      <c r="J2407" s="1" t="s">
        <v>13</v>
      </c>
      <c r="K2407" s="1" t="s">
        <v>14</v>
      </c>
      <c r="L2407" s="1">
        <v>2</v>
      </c>
      <c r="M2407" s="1">
        <v>220</v>
      </c>
      <c r="N2407" s="1">
        <v>20</v>
      </c>
      <c r="O2407" s="1">
        <v>88</v>
      </c>
      <c r="P2407" s="1">
        <v>25</v>
      </c>
      <c r="Q2407" s="1">
        <v>377</v>
      </c>
      <c r="R2407" s="1" t="s">
        <v>15</v>
      </c>
      <c r="S2407" s="1" t="s">
        <v>5268</v>
      </c>
      <c r="T2407" s="1">
        <f>Table1[[#This Row],[Unit_Price]]*Table1[[#This Row],[Quantity]]</f>
        <v>440</v>
      </c>
      <c r="U2407" s="1">
        <f>(SUM(Table1[[#This Row],[Delivery_Fee]],Table1[[#This Row],[Gross_Sales]])-Table1[[#This Row],[Discount_Amount]])</f>
        <v>377</v>
      </c>
    </row>
    <row r="2408" spans="1:21" ht="20.399999999999999" customHeight="1" x14ac:dyDescent="0.3">
      <c r="A2408" s="1" t="s">
        <v>5269</v>
      </c>
      <c r="B2408" s="1" t="s">
        <v>6</v>
      </c>
      <c r="C2408" s="1" t="s">
        <v>30477</v>
      </c>
      <c r="D2408" s="1" t="s">
        <v>382</v>
      </c>
      <c r="E2408" s="1" t="s">
        <v>67</v>
      </c>
      <c r="F2408" s="1" t="s">
        <v>141</v>
      </c>
      <c r="G2408" s="1" t="s">
        <v>142</v>
      </c>
      <c r="H2408" s="1" t="s">
        <v>77</v>
      </c>
      <c r="I2408" s="1" t="s">
        <v>78</v>
      </c>
      <c r="J2408" s="1" t="s">
        <v>24</v>
      </c>
      <c r="K2408" s="1" t="s">
        <v>14</v>
      </c>
      <c r="L2408" s="1">
        <v>3</v>
      </c>
      <c r="M2408" s="1">
        <v>150</v>
      </c>
      <c r="N2408" s="1">
        <v>10</v>
      </c>
      <c r="O2408" s="1">
        <v>45</v>
      </c>
      <c r="P2408" s="1">
        <v>20</v>
      </c>
      <c r="Q2408" s="1">
        <v>425</v>
      </c>
      <c r="R2408" s="1" t="s">
        <v>36</v>
      </c>
      <c r="S2408" s="1" t="s">
        <v>5270</v>
      </c>
      <c r="T2408" s="1">
        <f>Table1[[#This Row],[Unit_Price]]*Table1[[#This Row],[Quantity]]</f>
        <v>450</v>
      </c>
      <c r="U2408" s="1">
        <f>(SUM(Table1[[#This Row],[Delivery_Fee]],Table1[[#This Row],[Gross_Sales]])-Table1[[#This Row],[Discount_Amount]])</f>
        <v>425</v>
      </c>
    </row>
    <row r="2409" spans="1:21" ht="20.399999999999999" customHeight="1" x14ac:dyDescent="0.3">
      <c r="A2409" s="1" t="s">
        <v>5271</v>
      </c>
      <c r="B2409" s="1" t="s">
        <v>6</v>
      </c>
      <c r="C2409" s="1" t="s">
        <v>30477</v>
      </c>
      <c r="D2409" s="1" t="s">
        <v>459</v>
      </c>
      <c r="E2409" s="1" t="s">
        <v>30</v>
      </c>
      <c r="F2409" s="1" t="s">
        <v>136</v>
      </c>
      <c r="G2409" s="1" t="s">
        <v>137</v>
      </c>
      <c r="H2409" s="1" t="s">
        <v>288</v>
      </c>
      <c r="I2409" s="1" t="s">
        <v>289</v>
      </c>
      <c r="J2409" s="1" t="s">
        <v>86</v>
      </c>
      <c r="K2409" s="1" t="s">
        <v>14</v>
      </c>
      <c r="L2409" s="1">
        <v>1</v>
      </c>
      <c r="M2409" s="1">
        <v>80</v>
      </c>
      <c r="N2409" s="1">
        <v>20</v>
      </c>
      <c r="O2409" s="1">
        <v>16</v>
      </c>
      <c r="P2409" s="1">
        <v>25</v>
      </c>
      <c r="Q2409" s="1">
        <v>89</v>
      </c>
      <c r="R2409" s="1" t="s">
        <v>26</v>
      </c>
      <c r="S2409" s="1" t="s">
        <v>5272</v>
      </c>
      <c r="T2409" s="1">
        <f>Table1[[#This Row],[Unit_Price]]*Table1[[#This Row],[Quantity]]</f>
        <v>80</v>
      </c>
      <c r="U2409" s="1">
        <f>(SUM(Table1[[#This Row],[Delivery_Fee]],Table1[[#This Row],[Gross_Sales]])-Table1[[#This Row],[Discount_Amount]])</f>
        <v>89</v>
      </c>
    </row>
    <row r="2410" spans="1:21" ht="20.399999999999999" customHeight="1" x14ac:dyDescent="0.3">
      <c r="A2410" s="1" t="s">
        <v>5273</v>
      </c>
      <c r="B2410" s="1" t="s">
        <v>6</v>
      </c>
      <c r="C2410" s="1" t="s">
        <v>30477</v>
      </c>
      <c r="D2410" s="1" t="s">
        <v>1557</v>
      </c>
      <c r="E2410" s="1" t="s">
        <v>8</v>
      </c>
      <c r="F2410" s="1" t="s">
        <v>46</v>
      </c>
      <c r="G2410" s="1" t="s">
        <v>47</v>
      </c>
      <c r="H2410" s="1" t="s">
        <v>48</v>
      </c>
      <c r="I2410" s="1" t="s">
        <v>49</v>
      </c>
      <c r="J2410" s="1" t="s">
        <v>13</v>
      </c>
      <c r="K2410" s="1" t="s">
        <v>14</v>
      </c>
      <c r="L2410" s="1">
        <v>1</v>
      </c>
      <c r="M2410" s="1">
        <v>220</v>
      </c>
      <c r="N2410" s="1">
        <v>10</v>
      </c>
      <c r="O2410" s="1">
        <v>22</v>
      </c>
      <c r="P2410" s="1">
        <v>30</v>
      </c>
      <c r="Q2410" s="1">
        <v>228</v>
      </c>
      <c r="R2410" s="1" t="s">
        <v>63</v>
      </c>
      <c r="S2410" s="1" t="s">
        <v>5274</v>
      </c>
      <c r="T2410" s="1">
        <f>Table1[[#This Row],[Unit_Price]]*Table1[[#This Row],[Quantity]]</f>
        <v>220</v>
      </c>
      <c r="U2410" s="1">
        <f>(SUM(Table1[[#This Row],[Delivery_Fee]],Table1[[#This Row],[Gross_Sales]])-Table1[[#This Row],[Discount_Amount]])</f>
        <v>228</v>
      </c>
    </row>
    <row r="2411" spans="1:21" ht="20.399999999999999" customHeight="1" x14ac:dyDescent="0.3">
      <c r="A2411" s="1" t="s">
        <v>5275</v>
      </c>
      <c r="B2411" s="1" t="s">
        <v>6</v>
      </c>
      <c r="C2411" s="1" t="s">
        <v>30477</v>
      </c>
      <c r="D2411" s="1" t="s">
        <v>115</v>
      </c>
      <c r="E2411" s="1" t="s">
        <v>67</v>
      </c>
      <c r="F2411" s="1" t="s">
        <v>174</v>
      </c>
      <c r="G2411" s="1" t="s">
        <v>175</v>
      </c>
      <c r="H2411" s="1" t="s">
        <v>84</v>
      </c>
      <c r="I2411" s="1" t="s">
        <v>85</v>
      </c>
      <c r="J2411" s="1" t="s">
        <v>86</v>
      </c>
      <c r="K2411" s="1" t="s">
        <v>14</v>
      </c>
      <c r="L2411" s="1">
        <v>4</v>
      </c>
      <c r="M2411" s="1">
        <v>100</v>
      </c>
      <c r="N2411" s="1">
        <v>5</v>
      </c>
      <c r="O2411" s="1">
        <v>20</v>
      </c>
      <c r="P2411" s="1">
        <v>35</v>
      </c>
      <c r="Q2411" s="1">
        <v>415</v>
      </c>
      <c r="R2411" s="1" t="s">
        <v>15</v>
      </c>
      <c r="S2411" s="1" t="s">
        <v>5276</v>
      </c>
      <c r="T2411" s="1">
        <f>Table1[[#This Row],[Unit_Price]]*Table1[[#This Row],[Quantity]]</f>
        <v>400</v>
      </c>
      <c r="U2411" s="1">
        <f>(SUM(Table1[[#This Row],[Delivery_Fee]],Table1[[#This Row],[Gross_Sales]])-Table1[[#This Row],[Discount_Amount]])</f>
        <v>415</v>
      </c>
    </row>
    <row r="2412" spans="1:21" ht="20.399999999999999" customHeight="1" x14ac:dyDescent="0.3">
      <c r="A2412" s="1" t="s">
        <v>5277</v>
      </c>
      <c r="B2412" s="1" t="s">
        <v>6</v>
      </c>
      <c r="C2412" s="1" t="s">
        <v>30477</v>
      </c>
      <c r="D2412" s="1" t="s">
        <v>922</v>
      </c>
      <c r="E2412" s="1" t="s">
        <v>67</v>
      </c>
      <c r="F2412" s="1" t="s">
        <v>82</v>
      </c>
      <c r="G2412" s="1" t="s">
        <v>83</v>
      </c>
      <c r="H2412" s="1" t="s">
        <v>70</v>
      </c>
      <c r="I2412" s="1" t="s">
        <v>71</v>
      </c>
      <c r="J2412" s="1" t="s">
        <v>13</v>
      </c>
      <c r="K2412" s="1" t="s">
        <v>14</v>
      </c>
      <c r="L2412" s="1">
        <v>4</v>
      </c>
      <c r="M2412" s="1">
        <v>130</v>
      </c>
      <c r="N2412" s="1">
        <v>10</v>
      </c>
      <c r="O2412" s="1">
        <v>52</v>
      </c>
      <c r="P2412" s="1">
        <v>35</v>
      </c>
      <c r="Q2412" s="1">
        <v>503</v>
      </c>
      <c r="R2412" s="1" t="s">
        <v>36</v>
      </c>
      <c r="S2412" s="1" t="s">
        <v>5278</v>
      </c>
      <c r="T2412" s="1">
        <f>Table1[[#This Row],[Unit_Price]]*Table1[[#This Row],[Quantity]]</f>
        <v>520</v>
      </c>
      <c r="U2412" s="1">
        <f>(SUM(Table1[[#This Row],[Delivery_Fee]],Table1[[#This Row],[Gross_Sales]])-Table1[[#This Row],[Discount_Amount]])</f>
        <v>503</v>
      </c>
    </row>
    <row r="2413" spans="1:21" ht="20.399999999999999" customHeight="1" x14ac:dyDescent="0.3">
      <c r="A2413" s="1" t="s">
        <v>5279</v>
      </c>
      <c r="B2413" s="1" t="s">
        <v>6</v>
      </c>
      <c r="C2413" s="1" t="s">
        <v>30477</v>
      </c>
      <c r="D2413" s="1" t="s">
        <v>2530</v>
      </c>
      <c r="E2413" s="1" t="s">
        <v>19</v>
      </c>
      <c r="F2413" s="1" t="s">
        <v>141</v>
      </c>
      <c r="G2413" s="1" t="s">
        <v>142</v>
      </c>
      <c r="H2413" s="1" t="s">
        <v>22</v>
      </c>
      <c r="I2413" s="1" t="s">
        <v>23</v>
      </c>
      <c r="J2413" s="1" t="s">
        <v>24</v>
      </c>
      <c r="K2413" s="1" t="s">
        <v>25</v>
      </c>
      <c r="L2413" s="1">
        <v>2</v>
      </c>
      <c r="M2413" s="1">
        <v>180</v>
      </c>
      <c r="N2413" s="1">
        <v>10</v>
      </c>
      <c r="O2413" s="1">
        <v>36</v>
      </c>
      <c r="P2413" s="1">
        <v>30</v>
      </c>
      <c r="Q2413" s="1">
        <v>354</v>
      </c>
      <c r="R2413" s="1" t="s">
        <v>36</v>
      </c>
      <c r="S2413" s="1" t="s">
        <v>5280</v>
      </c>
      <c r="T2413" s="1">
        <f>Table1[[#This Row],[Unit_Price]]*Table1[[#This Row],[Quantity]]</f>
        <v>360</v>
      </c>
      <c r="U2413" s="1">
        <f>(SUM(Table1[[#This Row],[Delivery_Fee]],Table1[[#This Row],[Gross_Sales]])-Table1[[#This Row],[Discount_Amount]])</f>
        <v>354</v>
      </c>
    </row>
    <row r="2414" spans="1:21" ht="20.399999999999999" customHeight="1" x14ac:dyDescent="0.3">
      <c r="A2414" s="1" t="s">
        <v>5281</v>
      </c>
      <c r="B2414" s="1" t="s">
        <v>6</v>
      </c>
      <c r="C2414" s="1" t="s">
        <v>30477</v>
      </c>
      <c r="D2414" s="1" t="s">
        <v>266</v>
      </c>
      <c r="E2414" s="1" t="s">
        <v>19</v>
      </c>
      <c r="F2414" s="1" t="s">
        <v>174</v>
      </c>
      <c r="G2414" s="1" t="s">
        <v>175</v>
      </c>
      <c r="H2414" s="1" t="s">
        <v>77</v>
      </c>
      <c r="I2414" s="1" t="s">
        <v>78</v>
      </c>
      <c r="J2414" s="1" t="s">
        <v>24</v>
      </c>
      <c r="K2414" s="1" t="s">
        <v>14</v>
      </c>
      <c r="L2414" s="1">
        <v>2</v>
      </c>
      <c r="M2414" s="1">
        <v>150</v>
      </c>
      <c r="N2414" s="1">
        <v>20</v>
      </c>
      <c r="O2414" s="1">
        <v>60</v>
      </c>
      <c r="P2414" s="1">
        <v>20</v>
      </c>
      <c r="Q2414" s="1">
        <v>260</v>
      </c>
      <c r="R2414" s="1" t="s">
        <v>15</v>
      </c>
      <c r="S2414" s="1" t="s">
        <v>5282</v>
      </c>
      <c r="T2414" s="1">
        <f>Table1[[#This Row],[Unit_Price]]*Table1[[#This Row],[Quantity]]</f>
        <v>300</v>
      </c>
      <c r="U2414" s="1">
        <f>(SUM(Table1[[#This Row],[Delivery_Fee]],Table1[[#This Row],[Gross_Sales]])-Table1[[#This Row],[Discount_Amount]])</f>
        <v>260</v>
      </c>
    </row>
    <row r="2415" spans="1:21" ht="20.399999999999999" customHeight="1" x14ac:dyDescent="0.3">
      <c r="A2415" s="1" t="s">
        <v>5283</v>
      </c>
      <c r="B2415" s="1" t="s">
        <v>6</v>
      </c>
      <c r="C2415" s="1" t="s">
        <v>30477</v>
      </c>
      <c r="D2415" s="1" t="s">
        <v>1613</v>
      </c>
      <c r="E2415" s="1" t="s">
        <v>67</v>
      </c>
      <c r="F2415" s="1" t="s">
        <v>109</v>
      </c>
      <c r="G2415" s="1" t="s">
        <v>110</v>
      </c>
      <c r="H2415" s="1" t="s">
        <v>143</v>
      </c>
      <c r="I2415" s="1" t="s">
        <v>144</v>
      </c>
      <c r="J2415" s="1" t="s">
        <v>24</v>
      </c>
      <c r="K2415" s="1" t="s">
        <v>14</v>
      </c>
      <c r="L2415" s="1">
        <v>2</v>
      </c>
      <c r="M2415" s="1">
        <v>160</v>
      </c>
      <c r="N2415" s="1">
        <v>0</v>
      </c>
      <c r="O2415" s="1">
        <v>0</v>
      </c>
      <c r="P2415" s="1">
        <v>30</v>
      </c>
      <c r="Q2415" s="1">
        <v>350</v>
      </c>
      <c r="R2415" s="1" t="s">
        <v>36</v>
      </c>
      <c r="S2415" s="1" t="s">
        <v>5284</v>
      </c>
      <c r="T2415" s="1">
        <f>Table1[[#This Row],[Unit_Price]]*Table1[[#This Row],[Quantity]]</f>
        <v>320</v>
      </c>
      <c r="U2415" s="1">
        <f>(SUM(Table1[[#This Row],[Delivery_Fee]],Table1[[#This Row],[Gross_Sales]])-Table1[[#This Row],[Discount_Amount]])</f>
        <v>350</v>
      </c>
    </row>
    <row r="2416" spans="1:21" ht="20.399999999999999" customHeight="1" x14ac:dyDescent="0.3">
      <c r="A2416" s="1" t="s">
        <v>5285</v>
      </c>
      <c r="B2416" s="1" t="s">
        <v>6</v>
      </c>
      <c r="C2416" s="1" t="s">
        <v>30477</v>
      </c>
      <c r="D2416" s="1" t="s">
        <v>1174</v>
      </c>
      <c r="E2416" s="1" t="s">
        <v>30</v>
      </c>
      <c r="F2416" s="1" t="s">
        <v>151</v>
      </c>
      <c r="G2416" s="1" t="s">
        <v>152</v>
      </c>
      <c r="H2416" s="1" t="s">
        <v>111</v>
      </c>
      <c r="I2416" s="1" t="s">
        <v>112</v>
      </c>
      <c r="J2416" s="1" t="s">
        <v>13</v>
      </c>
      <c r="K2416" s="1" t="s">
        <v>25</v>
      </c>
      <c r="L2416" s="1">
        <v>1</v>
      </c>
      <c r="M2416" s="1">
        <v>280</v>
      </c>
      <c r="N2416" s="1">
        <v>0</v>
      </c>
      <c r="O2416" s="1">
        <v>0</v>
      </c>
      <c r="P2416" s="1">
        <v>40</v>
      </c>
      <c r="Q2416" s="1">
        <v>320</v>
      </c>
      <c r="R2416" s="1" t="s">
        <v>26</v>
      </c>
      <c r="S2416" s="1" t="s">
        <v>5286</v>
      </c>
      <c r="T2416" s="1">
        <f>Table1[[#This Row],[Unit_Price]]*Table1[[#This Row],[Quantity]]</f>
        <v>280</v>
      </c>
      <c r="U2416" s="1">
        <f>(SUM(Table1[[#This Row],[Delivery_Fee]],Table1[[#This Row],[Gross_Sales]])-Table1[[#This Row],[Discount_Amount]])</f>
        <v>320</v>
      </c>
    </row>
    <row r="2417" spans="1:21" ht="20.399999999999999" customHeight="1" x14ac:dyDescent="0.3">
      <c r="A2417" s="1" t="s">
        <v>5287</v>
      </c>
      <c r="B2417" s="1" t="s">
        <v>6</v>
      </c>
      <c r="C2417" s="1" t="s">
        <v>30477</v>
      </c>
      <c r="D2417" s="1" t="s">
        <v>780</v>
      </c>
      <c r="E2417" s="1" t="s">
        <v>67</v>
      </c>
      <c r="F2417" s="1" t="s">
        <v>68</v>
      </c>
      <c r="G2417" s="1" t="s">
        <v>69</v>
      </c>
      <c r="H2417" s="1" t="s">
        <v>61</v>
      </c>
      <c r="I2417" s="1" t="s">
        <v>62</v>
      </c>
      <c r="J2417" s="1" t="s">
        <v>24</v>
      </c>
      <c r="K2417" s="1" t="s">
        <v>25</v>
      </c>
      <c r="L2417" s="1">
        <v>2</v>
      </c>
      <c r="M2417" s="1">
        <v>190</v>
      </c>
      <c r="N2417" s="1">
        <v>20</v>
      </c>
      <c r="O2417" s="1">
        <v>76</v>
      </c>
      <c r="P2417" s="1">
        <v>35</v>
      </c>
      <c r="Q2417" s="1">
        <v>339</v>
      </c>
      <c r="R2417" s="1" t="s">
        <v>36</v>
      </c>
      <c r="S2417" s="1" t="s">
        <v>5288</v>
      </c>
      <c r="T2417" s="1">
        <f>Table1[[#This Row],[Unit_Price]]*Table1[[#This Row],[Quantity]]</f>
        <v>380</v>
      </c>
      <c r="U2417" s="1">
        <f>(SUM(Table1[[#This Row],[Delivery_Fee]],Table1[[#This Row],[Gross_Sales]])-Table1[[#This Row],[Discount_Amount]])</f>
        <v>339</v>
      </c>
    </row>
    <row r="2418" spans="1:21" ht="20.399999999999999" customHeight="1" x14ac:dyDescent="0.3">
      <c r="A2418" s="1" t="s">
        <v>5289</v>
      </c>
      <c r="B2418" s="1" t="s">
        <v>6</v>
      </c>
      <c r="C2418" s="1" t="s">
        <v>30477</v>
      </c>
      <c r="D2418" s="1" t="s">
        <v>3137</v>
      </c>
      <c r="E2418" s="1" t="s">
        <v>8</v>
      </c>
      <c r="F2418" s="1" t="s">
        <v>46</v>
      </c>
      <c r="G2418" s="1" t="s">
        <v>47</v>
      </c>
      <c r="H2418" s="1" t="s">
        <v>77</v>
      </c>
      <c r="I2418" s="1" t="s">
        <v>78</v>
      </c>
      <c r="J2418" s="1" t="s">
        <v>24</v>
      </c>
      <c r="K2418" s="1" t="s">
        <v>14</v>
      </c>
      <c r="L2418" s="1">
        <v>4</v>
      </c>
      <c r="M2418" s="1">
        <v>150</v>
      </c>
      <c r="N2418" s="1">
        <v>15</v>
      </c>
      <c r="O2418" s="1">
        <v>90</v>
      </c>
      <c r="P2418" s="1">
        <v>40</v>
      </c>
      <c r="Q2418" s="1">
        <v>550</v>
      </c>
      <c r="R2418" s="1" t="s">
        <v>36</v>
      </c>
      <c r="S2418" s="1" t="s">
        <v>5290</v>
      </c>
      <c r="T2418" s="1">
        <f>Table1[[#This Row],[Unit_Price]]*Table1[[#This Row],[Quantity]]</f>
        <v>600</v>
      </c>
      <c r="U2418" s="1">
        <f>(SUM(Table1[[#This Row],[Delivery_Fee]],Table1[[#This Row],[Gross_Sales]])-Table1[[#This Row],[Discount_Amount]])</f>
        <v>550</v>
      </c>
    </row>
    <row r="2419" spans="1:21" ht="20.399999999999999" customHeight="1" x14ac:dyDescent="0.3">
      <c r="A2419" s="1" t="s">
        <v>5291</v>
      </c>
      <c r="B2419" s="1" t="s">
        <v>6</v>
      </c>
      <c r="C2419" s="1" t="s">
        <v>30477</v>
      </c>
      <c r="D2419" s="1" t="s">
        <v>620</v>
      </c>
      <c r="E2419" s="1" t="s">
        <v>67</v>
      </c>
      <c r="F2419" s="1" t="s">
        <v>267</v>
      </c>
      <c r="G2419" s="1" t="s">
        <v>268</v>
      </c>
      <c r="H2419" s="1" t="s">
        <v>77</v>
      </c>
      <c r="I2419" s="1" t="s">
        <v>78</v>
      </c>
      <c r="J2419" s="1" t="s">
        <v>24</v>
      </c>
      <c r="K2419" s="1" t="s">
        <v>14</v>
      </c>
      <c r="L2419" s="1">
        <v>2</v>
      </c>
      <c r="M2419" s="1">
        <v>150</v>
      </c>
      <c r="N2419" s="1">
        <v>10</v>
      </c>
      <c r="O2419" s="1">
        <v>30</v>
      </c>
      <c r="P2419" s="1">
        <v>35</v>
      </c>
      <c r="Q2419" s="1">
        <v>305</v>
      </c>
      <c r="R2419" s="1" t="s">
        <v>42</v>
      </c>
      <c r="S2419" s="1" t="s">
        <v>5292</v>
      </c>
      <c r="T2419" s="1">
        <f>Table1[[#This Row],[Unit_Price]]*Table1[[#This Row],[Quantity]]</f>
        <v>300</v>
      </c>
      <c r="U2419" s="1">
        <f>(SUM(Table1[[#This Row],[Delivery_Fee]],Table1[[#This Row],[Gross_Sales]])-Table1[[#This Row],[Discount_Amount]])</f>
        <v>305</v>
      </c>
    </row>
    <row r="2420" spans="1:21" ht="20.399999999999999" customHeight="1" x14ac:dyDescent="0.3">
      <c r="A2420" s="1" t="s">
        <v>5293</v>
      </c>
      <c r="B2420" s="1" t="s">
        <v>6</v>
      </c>
      <c r="C2420" s="1" t="s">
        <v>30477</v>
      </c>
      <c r="D2420" s="1" t="s">
        <v>39</v>
      </c>
      <c r="E2420" s="1" t="s">
        <v>67</v>
      </c>
      <c r="F2420" s="1" t="s">
        <v>68</v>
      </c>
      <c r="G2420" s="1" t="s">
        <v>69</v>
      </c>
      <c r="H2420" s="1" t="s">
        <v>40</v>
      </c>
      <c r="I2420" s="1" t="s">
        <v>41</v>
      </c>
      <c r="J2420" s="1" t="s">
        <v>13</v>
      </c>
      <c r="K2420" s="1" t="s">
        <v>25</v>
      </c>
      <c r="L2420" s="1">
        <v>3</v>
      </c>
      <c r="M2420" s="1">
        <v>170</v>
      </c>
      <c r="N2420" s="1">
        <v>15</v>
      </c>
      <c r="O2420" s="1">
        <v>76.5</v>
      </c>
      <c r="P2420" s="1">
        <v>25</v>
      </c>
      <c r="Q2420" s="1">
        <v>458.5</v>
      </c>
      <c r="R2420" s="1" t="s">
        <v>15</v>
      </c>
      <c r="S2420" s="1" t="s">
        <v>5294</v>
      </c>
      <c r="T2420" s="1">
        <f>Table1[[#This Row],[Unit_Price]]*Table1[[#This Row],[Quantity]]</f>
        <v>510</v>
      </c>
      <c r="U2420" s="1">
        <f>(SUM(Table1[[#This Row],[Delivery_Fee]],Table1[[#This Row],[Gross_Sales]])-Table1[[#This Row],[Discount_Amount]])</f>
        <v>458.5</v>
      </c>
    </row>
    <row r="2421" spans="1:21" ht="20.399999999999999" customHeight="1" x14ac:dyDescent="0.3">
      <c r="A2421" s="1" t="s">
        <v>5295</v>
      </c>
      <c r="B2421" s="1" t="s">
        <v>6</v>
      </c>
      <c r="C2421" s="1" t="s">
        <v>30477</v>
      </c>
      <c r="D2421" s="1" t="s">
        <v>1169</v>
      </c>
      <c r="E2421" s="1" t="s">
        <v>19</v>
      </c>
      <c r="F2421" s="1" t="s">
        <v>129</v>
      </c>
      <c r="G2421" s="1" t="s">
        <v>130</v>
      </c>
      <c r="H2421" s="1" t="s">
        <v>33</v>
      </c>
      <c r="I2421" s="1" t="s">
        <v>34</v>
      </c>
      <c r="J2421" s="1" t="s">
        <v>35</v>
      </c>
      <c r="K2421" s="1" t="s">
        <v>25</v>
      </c>
      <c r="L2421" s="1">
        <v>2</v>
      </c>
      <c r="M2421" s="1">
        <v>240</v>
      </c>
      <c r="N2421" s="1">
        <v>20</v>
      </c>
      <c r="O2421" s="1">
        <v>96</v>
      </c>
      <c r="P2421" s="1">
        <v>20</v>
      </c>
      <c r="Q2421" s="1">
        <v>404</v>
      </c>
      <c r="R2421" s="1" t="s">
        <v>26</v>
      </c>
      <c r="S2421" s="1" t="s">
        <v>5296</v>
      </c>
      <c r="T2421" s="1">
        <f>Table1[[#This Row],[Unit_Price]]*Table1[[#This Row],[Quantity]]</f>
        <v>480</v>
      </c>
      <c r="U2421" s="1">
        <f>(SUM(Table1[[#This Row],[Delivery_Fee]],Table1[[#This Row],[Gross_Sales]])-Table1[[#This Row],[Discount_Amount]])</f>
        <v>404</v>
      </c>
    </row>
    <row r="2422" spans="1:21" ht="20.399999999999999" customHeight="1" x14ac:dyDescent="0.3">
      <c r="A2422" s="1" t="s">
        <v>5297</v>
      </c>
      <c r="B2422" s="1" t="s">
        <v>6</v>
      </c>
      <c r="C2422" s="1" t="s">
        <v>30477</v>
      </c>
      <c r="D2422" s="1" t="s">
        <v>412</v>
      </c>
      <c r="E2422" s="1" t="s">
        <v>19</v>
      </c>
      <c r="F2422" s="1" t="s">
        <v>53</v>
      </c>
      <c r="G2422" s="1" t="s">
        <v>54</v>
      </c>
      <c r="H2422" s="1" t="s">
        <v>111</v>
      </c>
      <c r="I2422" s="1" t="s">
        <v>112</v>
      </c>
      <c r="J2422" s="1" t="s">
        <v>13</v>
      </c>
      <c r="K2422" s="1" t="s">
        <v>25</v>
      </c>
      <c r="L2422" s="1">
        <v>1</v>
      </c>
      <c r="M2422" s="1">
        <v>280</v>
      </c>
      <c r="N2422" s="1">
        <v>15</v>
      </c>
      <c r="O2422" s="1">
        <v>42</v>
      </c>
      <c r="P2422" s="1">
        <v>20</v>
      </c>
      <c r="Q2422" s="1">
        <v>258</v>
      </c>
      <c r="R2422" s="1" t="s">
        <v>15</v>
      </c>
      <c r="S2422" s="1" t="s">
        <v>5298</v>
      </c>
      <c r="T2422" s="1">
        <f>Table1[[#This Row],[Unit_Price]]*Table1[[#This Row],[Quantity]]</f>
        <v>280</v>
      </c>
      <c r="U2422" s="1">
        <f>(SUM(Table1[[#This Row],[Delivery_Fee]],Table1[[#This Row],[Gross_Sales]])-Table1[[#This Row],[Discount_Amount]])</f>
        <v>258</v>
      </c>
    </row>
    <row r="2423" spans="1:21" ht="20.399999999999999" customHeight="1" x14ac:dyDescent="0.3">
      <c r="A2423" s="1" t="s">
        <v>5299</v>
      </c>
      <c r="B2423" s="1" t="s">
        <v>6</v>
      </c>
      <c r="C2423" s="1" t="s">
        <v>30477</v>
      </c>
      <c r="D2423" s="1" t="s">
        <v>543</v>
      </c>
      <c r="E2423" s="1" t="s">
        <v>67</v>
      </c>
      <c r="F2423" s="1" t="s">
        <v>267</v>
      </c>
      <c r="G2423" s="1" t="s">
        <v>268</v>
      </c>
      <c r="H2423" s="1" t="s">
        <v>48</v>
      </c>
      <c r="I2423" s="1" t="s">
        <v>49</v>
      </c>
      <c r="J2423" s="1" t="s">
        <v>13</v>
      </c>
      <c r="K2423" s="1" t="s">
        <v>14</v>
      </c>
      <c r="L2423" s="1">
        <v>4</v>
      </c>
      <c r="M2423" s="1">
        <v>220</v>
      </c>
      <c r="N2423" s="1">
        <v>5</v>
      </c>
      <c r="O2423" s="1">
        <v>44</v>
      </c>
      <c r="P2423" s="1">
        <v>20</v>
      </c>
      <c r="Q2423" s="1">
        <v>856</v>
      </c>
      <c r="R2423" s="1" t="s">
        <v>15</v>
      </c>
      <c r="S2423" s="1" t="s">
        <v>5300</v>
      </c>
      <c r="T2423" s="1">
        <f>Table1[[#This Row],[Unit_Price]]*Table1[[#This Row],[Quantity]]</f>
        <v>880</v>
      </c>
      <c r="U2423" s="1">
        <f>(SUM(Table1[[#This Row],[Delivery_Fee]],Table1[[#This Row],[Gross_Sales]])-Table1[[#This Row],[Discount_Amount]])</f>
        <v>856</v>
      </c>
    </row>
    <row r="2424" spans="1:21" ht="20.399999999999999" customHeight="1" x14ac:dyDescent="0.3">
      <c r="A2424" s="1" t="s">
        <v>5301</v>
      </c>
      <c r="B2424" s="1" t="s">
        <v>6</v>
      </c>
      <c r="C2424" s="1" t="s">
        <v>30477</v>
      </c>
      <c r="D2424" s="1" t="s">
        <v>1694</v>
      </c>
      <c r="E2424" s="1" t="s">
        <v>30</v>
      </c>
      <c r="F2424" s="1" t="s">
        <v>339</v>
      </c>
      <c r="G2424" s="1" t="s">
        <v>340</v>
      </c>
      <c r="H2424" s="1" t="s">
        <v>77</v>
      </c>
      <c r="I2424" s="1" t="s">
        <v>78</v>
      </c>
      <c r="J2424" s="1" t="s">
        <v>24</v>
      </c>
      <c r="K2424" s="1" t="s">
        <v>14</v>
      </c>
      <c r="L2424" s="1">
        <v>2</v>
      </c>
      <c r="M2424" s="1">
        <v>150</v>
      </c>
      <c r="N2424" s="1">
        <v>20</v>
      </c>
      <c r="O2424" s="1">
        <v>60</v>
      </c>
      <c r="P2424" s="1">
        <v>40</v>
      </c>
      <c r="Q2424" s="1">
        <v>280</v>
      </c>
      <c r="R2424" s="1" t="s">
        <v>36</v>
      </c>
      <c r="S2424" s="1" t="s">
        <v>5302</v>
      </c>
      <c r="T2424" s="1">
        <f>Table1[[#This Row],[Unit_Price]]*Table1[[#This Row],[Quantity]]</f>
        <v>300</v>
      </c>
      <c r="U2424" s="1">
        <f>(SUM(Table1[[#This Row],[Delivery_Fee]],Table1[[#This Row],[Gross_Sales]])-Table1[[#This Row],[Discount_Amount]])</f>
        <v>280</v>
      </c>
    </row>
    <row r="2425" spans="1:21" ht="20.399999999999999" customHeight="1" x14ac:dyDescent="0.3">
      <c r="A2425" s="1" t="s">
        <v>5303</v>
      </c>
      <c r="B2425" s="1" t="s">
        <v>6</v>
      </c>
      <c r="C2425" s="1" t="s">
        <v>30477</v>
      </c>
      <c r="D2425" s="1" t="s">
        <v>727</v>
      </c>
      <c r="E2425" s="1" t="s">
        <v>30</v>
      </c>
      <c r="F2425" s="1" t="s">
        <v>136</v>
      </c>
      <c r="G2425" s="1" t="s">
        <v>137</v>
      </c>
      <c r="H2425" s="1" t="s">
        <v>61</v>
      </c>
      <c r="I2425" s="1" t="s">
        <v>62</v>
      </c>
      <c r="J2425" s="1" t="s">
        <v>24</v>
      </c>
      <c r="K2425" s="1" t="s">
        <v>25</v>
      </c>
      <c r="L2425" s="1">
        <v>2</v>
      </c>
      <c r="M2425" s="1">
        <v>190</v>
      </c>
      <c r="N2425" s="1">
        <v>20</v>
      </c>
      <c r="O2425" s="1">
        <v>76</v>
      </c>
      <c r="P2425" s="1">
        <v>40</v>
      </c>
      <c r="Q2425" s="1">
        <v>344</v>
      </c>
      <c r="R2425" s="1" t="s">
        <v>15</v>
      </c>
      <c r="S2425" s="1" t="s">
        <v>5304</v>
      </c>
      <c r="T2425" s="1">
        <f>Table1[[#This Row],[Unit_Price]]*Table1[[#This Row],[Quantity]]</f>
        <v>380</v>
      </c>
      <c r="U2425" s="1">
        <f>(SUM(Table1[[#This Row],[Delivery_Fee]],Table1[[#This Row],[Gross_Sales]])-Table1[[#This Row],[Discount_Amount]])</f>
        <v>344</v>
      </c>
    </row>
    <row r="2426" spans="1:21" ht="20.399999999999999" customHeight="1" x14ac:dyDescent="0.3">
      <c r="A2426" s="1" t="s">
        <v>5305</v>
      </c>
      <c r="B2426" s="1" t="s">
        <v>6</v>
      </c>
      <c r="C2426" s="1" t="s">
        <v>30477</v>
      </c>
      <c r="D2426" s="1" t="s">
        <v>318</v>
      </c>
      <c r="E2426" s="1" t="s">
        <v>8</v>
      </c>
      <c r="F2426" s="1" t="s">
        <v>82</v>
      </c>
      <c r="G2426" s="1" t="s">
        <v>83</v>
      </c>
      <c r="H2426" s="1" t="s">
        <v>55</v>
      </c>
      <c r="I2426" s="1" t="s">
        <v>56</v>
      </c>
      <c r="J2426" s="1" t="s">
        <v>57</v>
      </c>
      <c r="K2426" s="1" t="s">
        <v>14</v>
      </c>
      <c r="L2426" s="1">
        <v>4</v>
      </c>
      <c r="M2426" s="1">
        <v>180</v>
      </c>
      <c r="N2426" s="1">
        <v>10</v>
      </c>
      <c r="O2426" s="1">
        <v>72</v>
      </c>
      <c r="P2426" s="1">
        <v>40</v>
      </c>
      <c r="Q2426" s="1">
        <v>688</v>
      </c>
      <c r="R2426" s="1" t="s">
        <v>42</v>
      </c>
      <c r="S2426" s="1" t="s">
        <v>5306</v>
      </c>
      <c r="T2426" s="1">
        <f>Table1[[#This Row],[Unit_Price]]*Table1[[#This Row],[Quantity]]</f>
        <v>720</v>
      </c>
      <c r="U2426" s="1">
        <f>(SUM(Table1[[#This Row],[Delivery_Fee]],Table1[[#This Row],[Gross_Sales]])-Table1[[#This Row],[Discount_Amount]])</f>
        <v>688</v>
      </c>
    </row>
    <row r="2427" spans="1:21" ht="20.399999999999999" customHeight="1" x14ac:dyDescent="0.3">
      <c r="A2427" s="1" t="s">
        <v>5307</v>
      </c>
      <c r="B2427" s="1" t="s">
        <v>6</v>
      </c>
      <c r="C2427" s="1" t="s">
        <v>30477</v>
      </c>
      <c r="D2427" s="1" t="s">
        <v>29</v>
      </c>
      <c r="E2427" s="1" t="s">
        <v>19</v>
      </c>
      <c r="F2427" s="1" t="s">
        <v>124</v>
      </c>
      <c r="G2427" s="1" t="s">
        <v>125</v>
      </c>
      <c r="H2427" s="1" t="s">
        <v>143</v>
      </c>
      <c r="I2427" s="1" t="s">
        <v>144</v>
      </c>
      <c r="J2427" s="1" t="s">
        <v>24</v>
      </c>
      <c r="K2427" s="1" t="s">
        <v>14</v>
      </c>
      <c r="L2427" s="1">
        <v>2</v>
      </c>
      <c r="M2427" s="1">
        <v>160</v>
      </c>
      <c r="N2427" s="1">
        <v>10</v>
      </c>
      <c r="O2427" s="1">
        <v>32</v>
      </c>
      <c r="P2427" s="1">
        <v>30</v>
      </c>
      <c r="Q2427" s="1">
        <v>318</v>
      </c>
      <c r="R2427" s="1" t="s">
        <v>15</v>
      </c>
      <c r="S2427" s="1" t="s">
        <v>5308</v>
      </c>
      <c r="T2427" s="1">
        <f>Table1[[#This Row],[Unit_Price]]*Table1[[#This Row],[Quantity]]</f>
        <v>320</v>
      </c>
      <c r="U2427" s="1">
        <f>(SUM(Table1[[#This Row],[Delivery_Fee]],Table1[[#This Row],[Gross_Sales]])-Table1[[#This Row],[Discount_Amount]])</f>
        <v>318</v>
      </c>
    </row>
    <row r="2428" spans="1:21" ht="20.399999999999999" customHeight="1" x14ac:dyDescent="0.3">
      <c r="A2428" s="1" t="s">
        <v>5309</v>
      </c>
      <c r="B2428" s="1" t="s">
        <v>6</v>
      </c>
      <c r="C2428" s="1" t="s">
        <v>30477</v>
      </c>
      <c r="D2428" s="1" t="s">
        <v>524</v>
      </c>
      <c r="E2428" s="1" t="s">
        <v>19</v>
      </c>
      <c r="F2428" s="1" t="s">
        <v>129</v>
      </c>
      <c r="G2428" s="1" t="s">
        <v>130</v>
      </c>
      <c r="H2428" s="1" t="s">
        <v>33</v>
      </c>
      <c r="I2428" s="1" t="s">
        <v>34</v>
      </c>
      <c r="J2428" s="1" t="s">
        <v>35</v>
      </c>
      <c r="K2428" s="1" t="s">
        <v>25</v>
      </c>
      <c r="L2428" s="1">
        <v>3</v>
      </c>
      <c r="M2428" s="1">
        <v>240</v>
      </c>
      <c r="N2428" s="1">
        <v>10</v>
      </c>
      <c r="O2428" s="1">
        <v>72</v>
      </c>
      <c r="P2428" s="1">
        <v>35</v>
      </c>
      <c r="Q2428" s="1">
        <v>683</v>
      </c>
      <c r="R2428" s="1" t="s">
        <v>26</v>
      </c>
      <c r="S2428" s="1" t="s">
        <v>5310</v>
      </c>
      <c r="T2428" s="1">
        <f>Table1[[#This Row],[Unit_Price]]*Table1[[#This Row],[Quantity]]</f>
        <v>720</v>
      </c>
      <c r="U2428" s="1">
        <f>(SUM(Table1[[#This Row],[Delivery_Fee]],Table1[[#This Row],[Gross_Sales]])-Table1[[#This Row],[Discount_Amount]])</f>
        <v>683</v>
      </c>
    </row>
    <row r="2429" spans="1:21" ht="20.399999999999999" customHeight="1" x14ac:dyDescent="0.3">
      <c r="A2429" s="1" t="s">
        <v>5311</v>
      </c>
      <c r="B2429" s="1" t="s">
        <v>6</v>
      </c>
      <c r="C2429" s="1" t="s">
        <v>30477</v>
      </c>
      <c r="D2429" s="1" t="s">
        <v>274</v>
      </c>
      <c r="E2429" s="1" t="s">
        <v>67</v>
      </c>
      <c r="F2429" s="1" t="s">
        <v>267</v>
      </c>
      <c r="G2429" s="1" t="s">
        <v>268</v>
      </c>
      <c r="H2429" s="1" t="s">
        <v>143</v>
      </c>
      <c r="I2429" s="1" t="s">
        <v>144</v>
      </c>
      <c r="J2429" s="1" t="s">
        <v>24</v>
      </c>
      <c r="K2429" s="1" t="s">
        <v>14</v>
      </c>
      <c r="L2429" s="1">
        <v>2</v>
      </c>
      <c r="M2429" s="1">
        <v>160</v>
      </c>
      <c r="N2429" s="1">
        <v>15</v>
      </c>
      <c r="O2429" s="1">
        <v>48</v>
      </c>
      <c r="P2429" s="1">
        <v>30</v>
      </c>
      <c r="Q2429" s="1">
        <v>302</v>
      </c>
      <c r="R2429" s="1" t="s">
        <v>36</v>
      </c>
      <c r="S2429" s="1" t="s">
        <v>5312</v>
      </c>
      <c r="T2429" s="1">
        <f>Table1[[#This Row],[Unit_Price]]*Table1[[#This Row],[Quantity]]</f>
        <v>320</v>
      </c>
      <c r="U2429" s="1">
        <f>(SUM(Table1[[#This Row],[Delivery_Fee]],Table1[[#This Row],[Gross_Sales]])-Table1[[#This Row],[Discount_Amount]])</f>
        <v>302</v>
      </c>
    </row>
    <row r="2430" spans="1:21" ht="20.399999999999999" customHeight="1" x14ac:dyDescent="0.3">
      <c r="A2430" s="1" t="s">
        <v>5313</v>
      </c>
      <c r="B2430" s="1" t="s">
        <v>6</v>
      </c>
      <c r="C2430" s="1" t="s">
        <v>30477</v>
      </c>
      <c r="D2430" s="1" t="s">
        <v>2180</v>
      </c>
      <c r="E2430" s="1" t="s">
        <v>67</v>
      </c>
      <c r="F2430" s="1" t="s">
        <v>129</v>
      </c>
      <c r="G2430" s="1" t="s">
        <v>130</v>
      </c>
      <c r="H2430" s="1" t="s">
        <v>116</v>
      </c>
      <c r="I2430" s="1" t="s">
        <v>117</v>
      </c>
      <c r="J2430" s="1" t="s">
        <v>35</v>
      </c>
      <c r="K2430" s="1" t="s">
        <v>14</v>
      </c>
      <c r="L2430" s="1">
        <v>3</v>
      </c>
      <c r="M2430" s="1">
        <v>210</v>
      </c>
      <c r="N2430" s="1">
        <v>20</v>
      </c>
      <c r="O2430" s="1">
        <v>126</v>
      </c>
      <c r="P2430" s="1">
        <v>35</v>
      </c>
      <c r="Q2430" s="1">
        <v>539</v>
      </c>
      <c r="R2430" s="1" t="s">
        <v>36</v>
      </c>
      <c r="S2430" s="1" t="s">
        <v>5314</v>
      </c>
      <c r="T2430" s="1">
        <f>Table1[[#This Row],[Unit_Price]]*Table1[[#This Row],[Quantity]]</f>
        <v>630</v>
      </c>
      <c r="U2430" s="1">
        <f>(SUM(Table1[[#This Row],[Delivery_Fee]],Table1[[#This Row],[Gross_Sales]])-Table1[[#This Row],[Discount_Amount]])</f>
        <v>539</v>
      </c>
    </row>
    <row r="2431" spans="1:21" ht="20.399999999999999" customHeight="1" x14ac:dyDescent="0.3">
      <c r="A2431" s="1" t="s">
        <v>5315</v>
      </c>
      <c r="B2431" s="1" t="s">
        <v>6</v>
      </c>
      <c r="C2431" s="1" t="s">
        <v>30477</v>
      </c>
      <c r="D2431" s="1" t="s">
        <v>442</v>
      </c>
      <c r="E2431" s="1" t="s">
        <v>19</v>
      </c>
      <c r="F2431" s="1" t="s">
        <v>98</v>
      </c>
      <c r="G2431" s="1" t="s">
        <v>99</v>
      </c>
      <c r="H2431" s="1" t="s">
        <v>11</v>
      </c>
      <c r="I2431" s="1" t="s">
        <v>12</v>
      </c>
      <c r="J2431" s="1" t="s">
        <v>13</v>
      </c>
      <c r="K2431" s="1" t="s">
        <v>14</v>
      </c>
      <c r="L2431" s="1">
        <v>4</v>
      </c>
      <c r="M2431" s="1">
        <v>140</v>
      </c>
      <c r="N2431" s="1">
        <v>0</v>
      </c>
      <c r="O2431" s="1">
        <v>0</v>
      </c>
      <c r="P2431" s="1">
        <v>25</v>
      </c>
      <c r="Q2431" s="1">
        <v>585</v>
      </c>
      <c r="R2431" s="1" t="s">
        <v>15</v>
      </c>
      <c r="S2431" s="1" t="s">
        <v>5316</v>
      </c>
      <c r="T2431" s="1">
        <f>Table1[[#This Row],[Unit_Price]]*Table1[[#This Row],[Quantity]]</f>
        <v>560</v>
      </c>
      <c r="U2431" s="1">
        <f>(SUM(Table1[[#This Row],[Delivery_Fee]],Table1[[#This Row],[Gross_Sales]])-Table1[[#This Row],[Discount_Amount]])</f>
        <v>585</v>
      </c>
    </row>
    <row r="2432" spans="1:21" ht="20.399999999999999" customHeight="1" x14ac:dyDescent="0.3">
      <c r="A2432" s="1" t="s">
        <v>5317</v>
      </c>
      <c r="B2432" s="1" t="s">
        <v>6</v>
      </c>
      <c r="C2432" s="1" t="s">
        <v>30477</v>
      </c>
      <c r="D2432" s="1" t="s">
        <v>746</v>
      </c>
      <c r="E2432" s="1" t="s">
        <v>67</v>
      </c>
      <c r="F2432" s="1" t="s">
        <v>267</v>
      </c>
      <c r="G2432" s="1" t="s">
        <v>268</v>
      </c>
      <c r="H2432" s="1" t="s">
        <v>61</v>
      </c>
      <c r="I2432" s="1" t="s">
        <v>62</v>
      </c>
      <c r="J2432" s="1" t="s">
        <v>24</v>
      </c>
      <c r="K2432" s="1" t="s">
        <v>25</v>
      </c>
      <c r="L2432" s="1">
        <v>1</v>
      </c>
      <c r="M2432" s="1">
        <v>190</v>
      </c>
      <c r="N2432" s="1">
        <v>10</v>
      </c>
      <c r="O2432" s="1">
        <v>19</v>
      </c>
      <c r="P2432" s="1">
        <v>25</v>
      </c>
      <c r="Q2432" s="1">
        <v>196</v>
      </c>
      <c r="R2432" s="1" t="s">
        <v>63</v>
      </c>
      <c r="S2432" s="1" t="s">
        <v>5318</v>
      </c>
      <c r="T2432" s="1">
        <f>Table1[[#This Row],[Unit_Price]]*Table1[[#This Row],[Quantity]]</f>
        <v>190</v>
      </c>
      <c r="U2432" s="1">
        <f>(SUM(Table1[[#This Row],[Delivery_Fee]],Table1[[#This Row],[Gross_Sales]])-Table1[[#This Row],[Discount_Amount]])</f>
        <v>196</v>
      </c>
    </row>
    <row r="2433" spans="1:21" ht="20.399999999999999" customHeight="1" x14ac:dyDescent="0.3">
      <c r="A2433" s="1" t="s">
        <v>5319</v>
      </c>
      <c r="B2433" s="1" t="s">
        <v>6</v>
      </c>
      <c r="C2433" s="1" t="s">
        <v>30477</v>
      </c>
      <c r="D2433" s="1" t="s">
        <v>651</v>
      </c>
      <c r="E2433" s="1" t="s">
        <v>67</v>
      </c>
      <c r="F2433" s="1" t="s">
        <v>267</v>
      </c>
      <c r="G2433" s="1" t="s">
        <v>268</v>
      </c>
      <c r="H2433" s="1" t="s">
        <v>111</v>
      </c>
      <c r="I2433" s="1" t="s">
        <v>112</v>
      </c>
      <c r="J2433" s="1" t="s">
        <v>13</v>
      </c>
      <c r="K2433" s="1" t="s">
        <v>25</v>
      </c>
      <c r="L2433" s="1">
        <v>1</v>
      </c>
      <c r="M2433" s="1">
        <v>280</v>
      </c>
      <c r="N2433" s="1">
        <v>5</v>
      </c>
      <c r="O2433" s="1">
        <v>14</v>
      </c>
      <c r="P2433" s="1">
        <v>35</v>
      </c>
      <c r="Q2433" s="1">
        <v>301</v>
      </c>
      <c r="R2433" s="1" t="s">
        <v>42</v>
      </c>
      <c r="S2433" s="1" t="s">
        <v>5320</v>
      </c>
      <c r="T2433" s="1">
        <f>Table1[[#This Row],[Unit_Price]]*Table1[[#This Row],[Quantity]]</f>
        <v>280</v>
      </c>
      <c r="U2433" s="1">
        <f>(SUM(Table1[[#This Row],[Delivery_Fee]],Table1[[#This Row],[Gross_Sales]])-Table1[[#This Row],[Discount_Amount]])</f>
        <v>301</v>
      </c>
    </row>
    <row r="2434" spans="1:21" ht="20.399999999999999" customHeight="1" x14ac:dyDescent="0.3">
      <c r="A2434" s="1" t="s">
        <v>5321</v>
      </c>
      <c r="B2434" s="1" t="s">
        <v>6</v>
      </c>
      <c r="C2434" s="1" t="s">
        <v>30477</v>
      </c>
      <c r="D2434" s="1" t="s">
        <v>266</v>
      </c>
      <c r="E2434" s="1" t="s">
        <v>67</v>
      </c>
      <c r="F2434" s="1" t="s">
        <v>141</v>
      </c>
      <c r="G2434" s="1" t="s">
        <v>142</v>
      </c>
      <c r="H2434" s="1" t="s">
        <v>61</v>
      </c>
      <c r="I2434" s="1" t="s">
        <v>62</v>
      </c>
      <c r="J2434" s="1" t="s">
        <v>24</v>
      </c>
      <c r="K2434" s="1" t="s">
        <v>25</v>
      </c>
      <c r="L2434" s="1">
        <v>2</v>
      </c>
      <c r="M2434" s="1">
        <v>190</v>
      </c>
      <c r="N2434" s="1">
        <v>0</v>
      </c>
      <c r="O2434" s="1">
        <v>0</v>
      </c>
      <c r="P2434" s="1">
        <v>20</v>
      </c>
      <c r="Q2434" s="1">
        <v>400</v>
      </c>
      <c r="R2434" s="1" t="s">
        <v>42</v>
      </c>
      <c r="S2434" s="1" t="s">
        <v>5322</v>
      </c>
      <c r="T2434" s="1">
        <f>Table1[[#This Row],[Unit_Price]]*Table1[[#This Row],[Quantity]]</f>
        <v>380</v>
      </c>
      <c r="U2434" s="1">
        <f>(SUM(Table1[[#This Row],[Delivery_Fee]],Table1[[#This Row],[Gross_Sales]])-Table1[[#This Row],[Discount_Amount]])</f>
        <v>400</v>
      </c>
    </row>
    <row r="2435" spans="1:21" ht="20.399999999999999" customHeight="1" x14ac:dyDescent="0.3">
      <c r="A2435" s="1" t="s">
        <v>5323</v>
      </c>
      <c r="B2435" s="1" t="s">
        <v>6</v>
      </c>
      <c r="C2435" s="1" t="s">
        <v>30477</v>
      </c>
      <c r="D2435" s="1" t="s">
        <v>1034</v>
      </c>
      <c r="E2435" s="1" t="s">
        <v>19</v>
      </c>
      <c r="F2435" s="1" t="s">
        <v>53</v>
      </c>
      <c r="G2435" s="1" t="s">
        <v>54</v>
      </c>
      <c r="H2435" s="1" t="s">
        <v>40</v>
      </c>
      <c r="I2435" s="1" t="s">
        <v>41</v>
      </c>
      <c r="J2435" s="1" t="s">
        <v>13</v>
      </c>
      <c r="K2435" s="1" t="s">
        <v>25</v>
      </c>
      <c r="L2435" s="1">
        <v>2</v>
      </c>
      <c r="M2435" s="1">
        <v>170</v>
      </c>
      <c r="N2435" s="1">
        <v>5</v>
      </c>
      <c r="O2435" s="1">
        <v>17</v>
      </c>
      <c r="P2435" s="1">
        <v>20</v>
      </c>
      <c r="Q2435" s="1">
        <v>343</v>
      </c>
      <c r="R2435" s="1" t="s">
        <v>42</v>
      </c>
      <c r="S2435" s="1" t="s">
        <v>5324</v>
      </c>
      <c r="T2435" s="1">
        <f>Table1[[#This Row],[Unit_Price]]*Table1[[#This Row],[Quantity]]</f>
        <v>340</v>
      </c>
      <c r="U2435" s="1">
        <f>(SUM(Table1[[#This Row],[Delivery_Fee]],Table1[[#This Row],[Gross_Sales]])-Table1[[#This Row],[Discount_Amount]])</f>
        <v>343</v>
      </c>
    </row>
    <row r="2436" spans="1:21" ht="20.399999999999999" customHeight="1" x14ac:dyDescent="0.3">
      <c r="A2436" s="1" t="s">
        <v>5325</v>
      </c>
      <c r="B2436" s="1" t="s">
        <v>6</v>
      </c>
      <c r="C2436" s="1" t="s">
        <v>30477</v>
      </c>
      <c r="D2436" s="1" t="s">
        <v>631</v>
      </c>
      <c r="E2436" s="1" t="s">
        <v>19</v>
      </c>
      <c r="F2436" s="1" t="s">
        <v>46</v>
      </c>
      <c r="G2436" s="1" t="s">
        <v>47</v>
      </c>
      <c r="H2436" s="1" t="s">
        <v>11</v>
      </c>
      <c r="I2436" s="1" t="s">
        <v>12</v>
      </c>
      <c r="J2436" s="1" t="s">
        <v>13</v>
      </c>
      <c r="K2436" s="1" t="s">
        <v>14</v>
      </c>
      <c r="L2436" s="1">
        <v>4</v>
      </c>
      <c r="M2436" s="1">
        <v>140</v>
      </c>
      <c r="N2436" s="1">
        <v>20</v>
      </c>
      <c r="O2436" s="1">
        <v>112</v>
      </c>
      <c r="P2436" s="1">
        <v>40</v>
      </c>
      <c r="Q2436" s="1">
        <v>488</v>
      </c>
      <c r="R2436" s="1" t="s">
        <v>63</v>
      </c>
      <c r="S2436" s="1" t="s">
        <v>5326</v>
      </c>
      <c r="T2436" s="1">
        <f>Table1[[#This Row],[Unit_Price]]*Table1[[#This Row],[Quantity]]</f>
        <v>560</v>
      </c>
      <c r="U2436" s="1">
        <f>(SUM(Table1[[#This Row],[Delivery_Fee]],Table1[[#This Row],[Gross_Sales]])-Table1[[#This Row],[Discount_Amount]])</f>
        <v>488</v>
      </c>
    </row>
    <row r="2437" spans="1:21" ht="20.399999999999999" customHeight="1" x14ac:dyDescent="0.3">
      <c r="A2437" s="1" t="s">
        <v>5327</v>
      </c>
      <c r="B2437" s="1" t="s">
        <v>6</v>
      </c>
      <c r="C2437" s="1" t="s">
        <v>30477</v>
      </c>
      <c r="D2437" s="1" t="s">
        <v>713</v>
      </c>
      <c r="E2437" s="1" t="s">
        <v>67</v>
      </c>
      <c r="F2437" s="1" t="s">
        <v>267</v>
      </c>
      <c r="G2437" s="1" t="s">
        <v>268</v>
      </c>
      <c r="H2437" s="1" t="s">
        <v>48</v>
      </c>
      <c r="I2437" s="1" t="s">
        <v>49</v>
      </c>
      <c r="J2437" s="1" t="s">
        <v>13</v>
      </c>
      <c r="K2437" s="1" t="s">
        <v>14</v>
      </c>
      <c r="L2437" s="1">
        <v>2</v>
      </c>
      <c r="M2437" s="1">
        <v>220</v>
      </c>
      <c r="N2437" s="1">
        <v>10</v>
      </c>
      <c r="O2437" s="1">
        <v>44</v>
      </c>
      <c r="P2437" s="1">
        <v>40</v>
      </c>
      <c r="Q2437" s="1">
        <v>436</v>
      </c>
      <c r="R2437" s="1" t="s">
        <v>15</v>
      </c>
      <c r="S2437" s="1" t="s">
        <v>5328</v>
      </c>
      <c r="T2437" s="1">
        <f>Table1[[#This Row],[Unit_Price]]*Table1[[#This Row],[Quantity]]</f>
        <v>440</v>
      </c>
      <c r="U2437" s="1">
        <f>(SUM(Table1[[#This Row],[Delivery_Fee]],Table1[[#This Row],[Gross_Sales]])-Table1[[#This Row],[Discount_Amount]])</f>
        <v>436</v>
      </c>
    </row>
    <row r="2438" spans="1:21" ht="20.399999999999999" customHeight="1" x14ac:dyDescent="0.3">
      <c r="A2438" s="1" t="s">
        <v>5329</v>
      </c>
      <c r="B2438" s="1" t="s">
        <v>6</v>
      </c>
      <c r="C2438" s="1" t="s">
        <v>30477</v>
      </c>
      <c r="D2438" s="1" t="s">
        <v>346</v>
      </c>
      <c r="E2438" s="1" t="s">
        <v>19</v>
      </c>
      <c r="F2438" s="1" t="s">
        <v>124</v>
      </c>
      <c r="G2438" s="1" t="s">
        <v>125</v>
      </c>
      <c r="H2438" s="1" t="s">
        <v>70</v>
      </c>
      <c r="I2438" s="1" t="s">
        <v>71</v>
      </c>
      <c r="J2438" s="1" t="s">
        <v>13</v>
      </c>
      <c r="K2438" s="1" t="s">
        <v>14</v>
      </c>
      <c r="L2438" s="1">
        <v>1</v>
      </c>
      <c r="M2438" s="1">
        <v>130</v>
      </c>
      <c r="N2438" s="1">
        <v>0</v>
      </c>
      <c r="O2438" s="1">
        <v>0</v>
      </c>
      <c r="P2438" s="1">
        <v>25</v>
      </c>
      <c r="Q2438" s="1">
        <v>155</v>
      </c>
      <c r="R2438" s="1" t="s">
        <v>42</v>
      </c>
      <c r="S2438" s="1" t="s">
        <v>5330</v>
      </c>
      <c r="T2438" s="1">
        <f>Table1[[#This Row],[Unit_Price]]*Table1[[#This Row],[Quantity]]</f>
        <v>130</v>
      </c>
      <c r="U2438" s="1">
        <f>(SUM(Table1[[#This Row],[Delivery_Fee]],Table1[[#This Row],[Gross_Sales]])-Table1[[#This Row],[Discount_Amount]])</f>
        <v>155</v>
      </c>
    </row>
    <row r="2439" spans="1:21" ht="20.399999999999999" customHeight="1" x14ac:dyDescent="0.3">
      <c r="A2439" s="1" t="s">
        <v>5331</v>
      </c>
      <c r="B2439" s="1" t="s">
        <v>6</v>
      </c>
      <c r="C2439" s="1" t="s">
        <v>30477</v>
      </c>
      <c r="D2439" s="1" t="s">
        <v>367</v>
      </c>
      <c r="E2439" s="1" t="s">
        <v>19</v>
      </c>
      <c r="F2439" s="1" t="s">
        <v>20</v>
      </c>
      <c r="G2439" s="1" t="s">
        <v>21</v>
      </c>
      <c r="H2439" s="1" t="s">
        <v>70</v>
      </c>
      <c r="I2439" s="1" t="s">
        <v>71</v>
      </c>
      <c r="J2439" s="1" t="s">
        <v>13</v>
      </c>
      <c r="K2439" s="1" t="s">
        <v>14</v>
      </c>
      <c r="L2439" s="1">
        <v>4</v>
      </c>
      <c r="M2439" s="1">
        <v>130</v>
      </c>
      <c r="N2439" s="1">
        <v>0</v>
      </c>
      <c r="O2439" s="1">
        <v>0</v>
      </c>
      <c r="P2439" s="1">
        <v>40</v>
      </c>
      <c r="Q2439" s="1">
        <v>560</v>
      </c>
      <c r="R2439" s="1" t="s">
        <v>42</v>
      </c>
      <c r="S2439" s="1" t="s">
        <v>5332</v>
      </c>
      <c r="T2439" s="1">
        <f>Table1[[#This Row],[Unit_Price]]*Table1[[#This Row],[Quantity]]</f>
        <v>520</v>
      </c>
      <c r="U2439" s="1">
        <f>(SUM(Table1[[#This Row],[Delivery_Fee]],Table1[[#This Row],[Gross_Sales]])-Table1[[#This Row],[Discount_Amount]])</f>
        <v>560</v>
      </c>
    </row>
    <row r="2440" spans="1:21" ht="20.399999999999999" customHeight="1" x14ac:dyDescent="0.3">
      <c r="A2440" s="1" t="s">
        <v>5333</v>
      </c>
      <c r="B2440" s="1" t="s">
        <v>6</v>
      </c>
      <c r="C2440" s="1" t="s">
        <v>30477</v>
      </c>
      <c r="D2440" s="1" t="s">
        <v>442</v>
      </c>
      <c r="E2440" s="1" t="s">
        <v>19</v>
      </c>
      <c r="F2440" s="1" t="s">
        <v>93</v>
      </c>
      <c r="G2440" s="1" t="s">
        <v>94</v>
      </c>
      <c r="H2440" s="1" t="s">
        <v>55</v>
      </c>
      <c r="I2440" s="1" t="s">
        <v>56</v>
      </c>
      <c r="J2440" s="1" t="s">
        <v>57</v>
      </c>
      <c r="K2440" s="1" t="s">
        <v>14</v>
      </c>
      <c r="L2440" s="1">
        <v>3</v>
      </c>
      <c r="M2440" s="1">
        <v>180</v>
      </c>
      <c r="N2440" s="1">
        <v>5</v>
      </c>
      <c r="O2440" s="1">
        <v>27</v>
      </c>
      <c r="P2440" s="1">
        <v>25</v>
      </c>
      <c r="Q2440" s="1">
        <v>538</v>
      </c>
      <c r="R2440" s="1" t="s">
        <v>36</v>
      </c>
      <c r="S2440" s="1" t="s">
        <v>5334</v>
      </c>
      <c r="T2440" s="1">
        <f>Table1[[#This Row],[Unit_Price]]*Table1[[#This Row],[Quantity]]</f>
        <v>540</v>
      </c>
      <c r="U2440" s="1">
        <f>(SUM(Table1[[#This Row],[Delivery_Fee]],Table1[[#This Row],[Gross_Sales]])-Table1[[#This Row],[Discount_Amount]])</f>
        <v>538</v>
      </c>
    </row>
    <row r="2441" spans="1:21" ht="20.399999999999999" customHeight="1" x14ac:dyDescent="0.3">
      <c r="A2441" s="1" t="s">
        <v>5335</v>
      </c>
      <c r="B2441" s="1" t="s">
        <v>6</v>
      </c>
      <c r="C2441" s="1" t="s">
        <v>30477</v>
      </c>
      <c r="D2441" s="1" t="s">
        <v>298</v>
      </c>
      <c r="E2441" s="1" t="s">
        <v>67</v>
      </c>
      <c r="F2441" s="1" t="s">
        <v>187</v>
      </c>
      <c r="G2441" s="1" t="s">
        <v>188</v>
      </c>
      <c r="H2441" s="1" t="s">
        <v>48</v>
      </c>
      <c r="I2441" s="1" t="s">
        <v>49</v>
      </c>
      <c r="J2441" s="1" t="s">
        <v>13</v>
      </c>
      <c r="K2441" s="1" t="s">
        <v>14</v>
      </c>
      <c r="L2441" s="1">
        <v>2</v>
      </c>
      <c r="M2441" s="1">
        <v>220</v>
      </c>
      <c r="N2441" s="1">
        <v>20</v>
      </c>
      <c r="O2441" s="1">
        <v>88</v>
      </c>
      <c r="P2441" s="1">
        <v>30</v>
      </c>
      <c r="Q2441" s="1">
        <v>382</v>
      </c>
      <c r="R2441" s="1" t="s">
        <v>36</v>
      </c>
      <c r="S2441" s="1" t="s">
        <v>5336</v>
      </c>
      <c r="T2441" s="1">
        <f>Table1[[#This Row],[Unit_Price]]*Table1[[#This Row],[Quantity]]</f>
        <v>440</v>
      </c>
      <c r="U2441" s="1">
        <f>(SUM(Table1[[#This Row],[Delivery_Fee]],Table1[[#This Row],[Gross_Sales]])-Table1[[#This Row],[Discount_Amount]])</f>
        <v>382</v>
      </c>
    </row>
    <row r="2442" spans="1:21" ht="20.399999999999999" customHeight="1" x14ac:dyDescent="0.3">
      <c r="A2442" s="1" t="s">
        <v>5337</v>
      </c>
      <c r="B2442" s="1" t="s">
        <v>6</v>
      </c>
      <c r="C2442" s="1" t="s">
        <v>30477</v>
      </c>
      <c r="D2442" s="1" t="s">
        <v>150</v>
      </c>
      <c r="E2442" s="1" t="s">
        <v>8</v>
      </c>
      <c r="F2442" s="1" t="s">
        <v>109</v>
      </c>
      <c r="G2442" s="1" t="s">
        <v>110</v>
      </c>
      <c r="H2442" s="1" t="s">
        <v>143</v>
      </c>
      <c r="I2442" s="1" t="s">
        <v>144</v>
      </c>
      <c r="J2442" s="1" t="s">
        <v>24</v>
      </c>
      <c r="K2442" s="1" t="s">
        <v>14</v>
      </c>
      <c r="L2442" s="1">
        <v>4</v>
      </c>
      <c r="M2442" s="1">
        <v>160</v>
      </c>
      <c r="N2442" s="1">
        <v>10</v>
      </c>
      <c r="O2442" s="1">
        <v>64</v>
      </c>
      <c r="P2442" s="1">
        <v>40</v>
      </c>
      <c r="Q2442" s="1">
        <v>616</v>
      </c>
      <c r="R2442" s="1" t="s">
        <v>36</v>
      </c>
      <c r="S2442" s="1" t="s">
        <v>5338</v>
      </c>
      <c r="T2442" s="1">
        <f>Table1[[#This Row],[Unit_Price]]*Table1[[#This Row],[Quantity]]</f>
        <v>640</v>
      </c>
      <c r="U2442" s="1">
        <f>(SUM(Table1[[#This Row],[Delivery_Fee]],Table1[[#This Row],[Gross_Sales]])-Table1[[#This Row],[Discount_Amount]])</f>
        <v>616</v>
      </c>
    </row>
    <row r="2443" spans="1:21" ht="20.399999999999999" customHeight="1" x14ac:dyDescent="0.3">
      <c r="A2443" s="1" t="s">
        <v>5339</v>
      </c>
      <c r="B2443" s="1" t="s">
        <v>6</v>
      </c>
      <c r="C2443" s="1" t="s">
        <v>30477</v>
      </c>
      <c r="D2443" s="1" t="s">
        <v>4106</v>
      </c>
      <c r="E2443" s="1" t="s">
        <v>8</v>
      </c>
      <c r="F2443" s="1" t="s">
        <v>9</v>
      </c>
      <c r="G2443" s="1" t="s">
        <v>10</v>
      </c>
      <c r="H2443" s="1" t="s">
        <v>70</v>
      </c>
      <c r="I2443" s="1" t="s">
        <v>71</v>
      </c>
      <c r="J2443" s="1" t="s">
        <v>13</v>
      </c>
      <c r="K2443" s="1" t="s">
        <v>14</v>
      </c>
      <c r="L2443" s="1">
        <v>1</v>
      </c>
      <c r="M2443" s="1">
        <v>130</v>
      </c>
      <c r="N2443" s="1">
        <v>20</v>
      </c>
      <c r="O2443" s="1">
        <v>26</v>
      </c>
      <c r="P2443" s="1">
        <v>35</v>
      </c>
      <c r="Q2443" s="1">
        <v>139</v>
      </c>
      <c r="R2443" s="1" t="s">
        <v>36</v>
      </c>
      <c r="S2443" s="1" t="s">
        <v>5340</v>
      </c>
      <c r="T2443" s="1">
        <f>Table1[[#This Row],[Unit_Price]]*Table1[[#This Row],[Quantity]]</f>
        <v>130</v>
      </c>
      <c r="U2443" s="1">
        <f>(SUM(Table1[[#This Row],[Delivery_Fee]],Table1[[#This Row],[Gross_Sales]])-Table1[[#This Row],[Discount_Amount]])</f>
        <v>139</v>
      </c>
    </row>
    <row r="2444" spans="1:21" ht="20.399999999999999" customHeight="1" x14ac:dyDescent="0.3">
      <c r="A2444" s="1" t="s">
        <v>5341</v>
      </c>
      <c r="B2444" s="1" t="s">
        <v>6</v>
      </c>
      <c r="C2444" s="1" t="s">
        <v>30477</v>
      </c>
      <c r="D2444" s="1" t="s">
        <v>1410</v>
      </c>
      <c r="E2444" s="1" t="s">
        <v>30</v>
      </c>
      <c r="F2444" s="1" t="s">
        <v>339</v>
      </c>
      <c r="G2444" s="1" t="s">
        <v>340</v>
      </c>
      <c r="H2444" s="1" t="s">
        <v>55</v>
      </c>
      <c r="I2444" s="1" t="s">
        <v>56</v>
      </c>
      <c r="J2444" s="1" t="s">
        <v>57</v>
      </c>
      <c r="K2444" s="1" t="s">
        <v>14</v>
      </c>
      <c r="L2444" s="1">
        <v>1</v>
      </c>
      <c r="M2444" s="1">
        <v>180</v>
      </c>
      <c r="N2444" s="1">
        <v>5</v>
      </c>
      <c r="O2444" s="1">
        <v>9</v>
      </c>
      <c r="P2444" s="1">
        <v>35</v>
      </c>
      <c r="Q2444" s="1">
        <v>206</v>
      </c>
      <c r="R2444" s="1" t="s">
        <v>15</v>
      </c>
      <c r="S2444" s="1" t="s">
        <v>5342</v>
      </c>
      <c r="T2444" s="1">
        <f>Table1[[#This Row],[Unit_Price]]*Table1[[#This Row],[Quantity]]</f>
        <v>180</v>
      </c>
      <c r="U2444" s="1">
        <f>(SUM(Table1[[#This Row],[Delivery_Fee]],Table1[[#This Row],[Gross_Sales]])-Table1[[#This Row],[Discount_Amount]])</f>
        <v>206</v>
      </c>
    </row>
    <row r="2445" spans="1:21" ht="20.399999999999999" customHeight="1" x14ac:dyDescent="0.3">
      <c r="A2445" s="1" t="s">
        <v>5343</v>
      </c>
      <c r="B2445" s="1" t="s">
        <v>6</v>
      </c>
      <c r="C2445" s="1" t="s">
        <v>30477</v>
      </c>
      <c r="D2445" s="1" t="s">
        <v>1288</v>
      </c>
      <c r="E2445" s="1" t="s">
        <v>67</v>
      </c>
      <c r="F2445" s="1" t="s">
        <v>141</v>
      </c>
      <c r="G2445" s="1" t="s">
        <v>142</v>
      </c>
      <c r="H2445" s="1" t="s">
        <v>143</v>
      </c>
      <c r="I2445" s="1" t="s">
        <v>144</v>
      </c>
      <c r="J2445" s="1" t="s">
        <v>24</v>
      </c>
      <c r="K2445" s="1" t="s">
        <v>14</v>
      </c>
      <c r="L2445" s="1">
        <v>2</v>
      </c>
      <c r="M2445" s="1">
        <v>160</v>
      </c>
      <c r="N2445" s="1">
        <v>0</v>
      </c>
      <c r="O2445" s="1">
        <v>0</v>
      </c>
      <c r="P2445" s="1">
        <v>35</v>
      </c>
      <c r="Q2445" s="1">
        <v>355</v>
      </c>
      <c r="R2445" s="1" t="s">
        <v>26</v>
      </c>
      <c r="S2445" s="1" t="s">
        <v>5344</v>
      </c>
      <c r="T2445" s="1">
        <f>Table1[[#This Row],[Unit_Price]]*Table1[[#This Row],[Quantity]]</f>
        <v>320</v>
      </c>
      <c r="U2445" s="1">
        <f>(SUM(Table1[[#This Row],[Delivery_Fee]],Table1[[#This Row],[Gross_Sales]])-Table1[[#This Row],[Discount_Amount]])</f>
        <v>355</v>
      </c>
    </row>
    <row r="2446" spans="1:21" ht="20.399999999999999" customHeight="1" x14ac:dyDescent="0.3">
      <c r="A2446" s="1" t="s">
        <v>5345</v>
      </c>
      <c r="B2446" s="1" t="s">
        <v>6</v>
      </c>
      <c r="C2446" s="1" t="s">
        <v>30477</v>
      </c>
      <c r="D2446" s="1" t="s">
        <v>468</v>
      </c>
      <c r="E2446" s="1" t="s">
        <v>67</v>
      </c>
      <c r="F2446" s="1" t="s">
        <v>141</v>
      </c>
      <c r="G2446" s="1" t="s">
        <v>142</v>
      </c>
      <c r="H2446" s="1" t="s">
        <v>55</v>
      </c>
      <c r="I2446" s="1" t="s">
        <v>56</v>
      </c>
      <c r="J2446" s="1" t="s">
        <v>57</v>
      </c>
      <c r="K2446" s="1" t="s">
        <v>14</v>
      </c>
      <c r="L2446" s="1">
        <v>1</v>
      </c>
      <c r="M2446" s="1">
        <v>180</v>
      </c>
      <c r="N2446" s="1">
        <v>0</v>
      </c>
      <c r="O2446" s="1">
        <v>0</v>
      </c>
      <c r="P2446" s="1">
        <v>20</v>
      </c>
      <c r="Q2446" s="1">
        <v>200</v>
      </c>
      <c r="R2446" s="1" t="s">
        <v>26</v>
      </c>
      <c r="S2446" s="1" t="s">
        <v>5346</v>
      </c>
      <c r="T2446" s="1">
        <f>Table1[[#This Row],[Unit_Price]]*Table1[[#This Row],[Quantity]]</f>
        <v>180</v>
      </c>
      <c r="U2446" s="1">
        <f>(SUM(Table1[[#This Row],[Delivery_Fee]],Table1[[#This Row],[Gross_Sales]])-Table1[[#This Row],[Discount_Amount]])</f>
        <v>200</v>
      </c>
    </row>
    <row r="2447" spans="1:21" ht="20.399999999999999" customHeight="1" x14ac:dyDescent="0.3">
      <c r="A2447" s="1" t="s">
        <v>5347</v>
      </c>
      <c r="B2447" s="1" t="s">
        <v>6</v>
      </c>
      <c r="C2447" s="1" t="s">
        <v>30477</v>
      </c>
      <c r="D2447" s="1" t="s">
        <v>456</v>
      </c>
      <c r="E2447" s="1" t="s">
        <v>19</v>
      </c>
      <c r="F2447" s="1" t="s">
        <v>93</v>
      </c>
      <c r="G2447" s="1" t="s">
        <v>94</v>
      </c>
      <c r="H2447" s="1" t="s">
        <v>70</v>
      </c>
      <c r="I2447" s="1" t="s">
        <v>71</v>
      </c>
      <c r="J2447" s="1" t="s">
        <v>13</v>
      </c>
      <c r="K2447" s="1" t="s">
        <v>14</v>
      </c>
      <c r="L2447" s="1">
        <v>2</v>
      </c>
      <c r="M2447" s="1">
        <v>130</v>
      </c>
      <c r="N2447" s="1">
        <v>0</v>
      </c>
      <c r="O2447" s="1">
        <v>0</v>
      </c>
      <c r="P2447" s="1">
        <v>20</v>
      </c>
      <c r="Q2447" s="1">
        <v>280</v>
      </c>
      <c r="R2447" s="1" t="s">
        <v>36</v>
      </c>
      <c r="S2447" s="1" t="s">
        <v>5348</v>
      </c>
      <c r="T2447" s="1">
        <f>Table1[[#This Row],[Unit_Price]]*Table1[[#This Row],[Quantity]]</f>
        <v>260</v>
      </c>
      <c r="U2447" s="1">
        <f>(SUM(Table1[[#This Row],[Delivery_Fee]],Table1[[#This Row],[Gross_Sales]])-Table1[[#This Row],[Discount_Amount]])</f>
        <v>280</v>
      </c>
    </row>
    <row r="2448" spans="1:21" ht="20.399999999999999" customHeight="1" x14ac:dyDescent="0.3">
      <c r="A2448" s="1" t="s">
        <v>5349</v>
      </c>
      <c r="B2448" s="1" t="s">
        <v>6</v>
      </c>
      <c r="C2448" s="1" t="s">
        <v>30477</v>
      </c>
      <c r="D2448" s="1" t="s">
        <v>864</v>
      </c>
      <c r="E2448" s="1" t="s">
        <v>67</v>
      </c>
      <c r="F2448" s="1" t="s">
        <v>267</v>
      </c>
      <c r="G2448" s="1" t="s">
        <v>268</v>
      </c>
      <c r="H2448" s="1" t="s">
        <v>111</v>
      </c>
      <c r="I2448" s="1" t="s">
        <v>112</v>
      </c>
      <c r="J2448" s="1" t="s">
        <v>13</v>
      </c>
      <c r="K2448" s="1" t="s">
        <v>25</v>
      </c>
      <c r="L2448" s="1">
        <v>3</v>
      </c>
      <c r="M2448" s="1">
        <v>280</v>
      </c>
      <c r="N2448" s="1">
        <v>20</v>
      </c>
      <c r="O2448" s="1">
        <v>168</v>
      </c>
      <c r="P2448" s="1">
        <v>35</v>
      </c>
      <c r="Q2448" s="1">
        <v>707</v>
      </c>
      <c r="R2448" s="1" t="s">
        <v>15</v>
      </c>
      <c r="S2448" s="1" t="s">
        <v>5350</v>
      </c>
      <c r="T2448" s="1">
        <f>Table1[[#This Row],[Unit_Price]]*Table1[[#This Row],[Quantity]]</f>
        <v>840</v>
      </c>
      <c r="U2448" s="1">
        <f>(SUM(Table1[[#This Row],[Delivery_Fee]],Table1[[#This Row],[Gross_Sales]])-Table1[[#This Row],[Discount_Amount]])</f>
        <v>707</v>
      </c>
    </row>
    <row r="2449" spans="1:21" ht="20.399999999999999" customHeight="1" x14ac:dyDescent="0.3">
      <c r="A2449" s="1" t="s">
        <v>5351</v>
      </c>
      <c r="B2449" s="1" t="s">
        <v>6</v>
      </c>
      <c r="C2449" s="1" t="s">
        <v>30477</v>
      </c>
      <c r="D2449" s="1" t="s">
        <v>1015</v>
      </c>
      <c r="E2449" s="1" t="s">
        <v>8</v>
      </c>
      <c r="F2449" s="1" t="s">
        <v>9</v>
      </c>
      <c r="G2449" s="1" t="s">
        <v>10</v>
      </c>
      <c r="H2449" s="1" t="s">
        <v>131</v>
      </c>
      <c r="I2449" s="1" t="s">
        <v>132</v>
      </c>
      <c r="J2449" s="1" t="s">
        <v>57</v>
      </c>
      <c r="K2449" s="1" t="s">
        <v>25</v>
      </c>
      <c r="L2449" s="1">
        <v>3</v>
      </c>
      <c r="M2449" s="1">
        <v>220</v>
      </c>
      <c r="N2449" s="1">
        <v>20</v>
      </c>
      <c r="O2449" s="1">
        <v>132</v>
      </c>
      <c r="P2449" s="1">
        <v>25</v>
      </c>
      <c r="Q2449" s="1">
        <v>553</v>
      </c>
      <c r="R2449" s="1" t="s">
        <v>26</v>
      </c>
      <c r="S2449" s="1" t="s">
        <v>5352</v>
      </c>
      <c r="T2449" s="1">
        <f>Table1[[#This Row],[Unit_Price]]*Table1[[#This Row],[Quantity]]</f>
        <v>660</v>
      </c>
      <c r="U2449" s="1">
        <f>(SUM(Table1[[#This Row],[Delivery_Fee]],Table1[[#This Row],[Gross_Sales]])-Table1[[#This Row],[Discount_Amount]])</f>
        <v>553</v>
      </c>
    </row>
    <row r="2450" spans="1:21" ht="20.399999999999999" customHeight="1" x14ac:dyDescent="0.3">
      <c r="A2450" s="1" t="s">
        <v>5353</v>
      </c>
      <c r="B2450" s="1" t="s">
        <v>6</v>
      </c>
      <c r="C2450" s="1" t="s">
        <v>30477</v>
      </c>
      <c r="D2450" s="1" t="s">
        <v>2599</v>
      </c>
      <c r="E2450" s="1" t="s">
        <v>30</v>
      </c>
      <c r="F2450" s="1" t="s">
        <v>136</v>
      </c>
      <c r="G2450" s="1" t="s">
        <v>137</v>
      </c>
      <c r="H2450" s="1" t="s">
        <v>40</v>
      </c>
      <c r="I2450" s="1" t="s">
        <v>41</v>
      </c>
      <c r="J2450" s="1" t="s">
        <v>13</v>
      </c>
      <c r="K2450" s="1" t="s">
        <v>25</v>
      </c>
      <c r="L2450" s="1">
        <v>1</v>
      </c>
      <c r="M2450" s="1">
        <v>170</v>
      </c>
      <c r="N2450" s="1">
        <v>5</v>
      </c>
      <c r="O2450" s="1">
        <v>8.5</v>
      </c>
      <c r="P2450" s="1">
        <v>35</v>
      </c>
      <c r="Q2450" s="1">
        <v>196.5</v>
      </c>
      <c r="R2450" s="1" t="s">
        <v>42</v>
      </c>
      <c r="S2450" s="1" t="s">
        <v>5354</v>
      </c>
      <c r="T2450" s="1">
        <f>Table1[[#This Row],[Unit_Price]]*Table1[[#This Row],[Quantity]]</f>
        <v>170</v>
      </c>
      <c r="U2450" s="1">
        <f>(SUM(Table1[[#This Row],[Delivery_Fee]],Table1[[#This Row],[Gross_Sales]])-Table1[[#This Row],[Discount_Amount]])</f>
        <v>196.5</v>
      </c>
    </row>
    <row r="2451" spans="1:21" ht="20.399999999999999" customHeight="1" x14ac:dyDescent="0.3">
      <c r="A2451" s="1" t="s">
        <v>5355</v>
      </c>
      <c r="B2451" s="1" t="s">
        <v>6</v>
      </c>
      <c r="C2451" s="1" t="s">
        <v>30477</v>
      </c>
      <c r="D2451" s="1" t="s">
        <v>1758</v>
      </c>
      <c r="E2451" s="1" t="s">
        <v>19</v>
      </c>
      <c r="F2451" s="1" t="s">
        <v>174</v>
      </c>
      <c r="G2451" s="1" t="s">
        <v>175</v>
      </c>
      <c r="H2451" s="1" t="s">
        <v>61</v>
      </c>
      <c r="I2451" s="1" t="s">
        <v>62</v>
      </c>
      <c r="J2451" s="1" t="s">
        <v>24</v>
      </c>
      <c r="K2451" s="1" t="s">
        <v>25</v>
      </c>
      <c r="L2451" s="1">
        <v>3</v>
      </c>
      <c r="M2451" s="1">
        <v>190</v>
      </c>
      <c r="N2451" s="1">
        <v>5</v>
      </c>
      <c r="O2451" s="1">
        <v>28.5</v>
      </c>
      <c r="P2451" s="1">
        <v>20</v>
      </c>
      <c r="Q2451" s="1">
        <v>561.5</v>
      </c>
      <c r="R2451" s="1" t="s">
        <v>42</v>
      </c>
      <c r="S2451" s="1" t="s">
        <v>5356</v>
      </c>
      <c r="T2451" s="1">
        <f>Table1[[#This Row],[Unit_Price]]*Table1[[#This Row],[Quantity]]</f>
        <v>570</v>
      </c>
      <c r="U2451" s="1">
        <f>(SUM(Table1[[#This Row],[Delivery_Fee]],Table1[[#This Row],[Gross_Sales]])-Table1[[#This Row],[Discount_Amount]])</f>
        <v>561.5</v>
      </c>
    </row>
    <row r="2452" spans="1:21" ht="20.399999999999999" customHeight="1" x14ac:dyDescent="0.3">
      <c r="A2452" s="1" t="s">
        <v>5357</v>
      </c>
      <c r="B2452" s="1" t="s">
        <v>6</v>
      </c>
      <c r="C2452" s="1" t="s">
        <v>30477</v>
      </c>
      <c r="D2452" s="1" t="s">
        <v>568</v>
      </c>
      <c r="E2452" s="1" t="s">
        <v>30</v>
      </c>
      <c r="F2452" s="1" t="s">
        <v>187</v>
      </c>
      <c r="G2452" s="1" t="s">
        <v>188</v>
      </c>
      <c r="H2452" s="1" t="s">
        <v>48</v>
      </c>
      <c r="I2452" s="1" t="s">
        <v>49</v>
      </c>
      <c r="J2452" s="1" t="s">
        <v>13</v>
      </c>
      <c r="K2452" s="1" t="s">
        <v>14</v>
      </c>
      <c r="L2452" s="1">
        <v>2</v>
      </c>
      <c r="M2452" s="1">
        <v>220</v>
      </c>
      <c r="N2452" s="1">
        <v>10</v>
      </c>
      <c r="O2452" s="1">
        <v>44</v>
      </c>
      <c r="P2452" s="1">
        <v>20</v>
      </c>
      <c r="Q2452" s="1">
        <v>416</v>
      </c>
      <c r="R2452" s="1" t="s">
        <v>42</v>
      </c>
      <c r="S2452" s="1" t="s">
        <v>5358</v>
      </c>
      <c r="T2452" s="1">
        <f>Table1[[#This Row],[Unit_Price]]*Table1[[#This Row],[Quantity]]</f>
        <v>440</v>
      </c>
      <c r="U2452" s="1">
        <f>(SUM(Table1[[#This Row],[Delivery_Fee]],Table1[[#This Row],[Gross_Sales]])-Table1[[#This Row],[Discount_Amount]])</f>
        <v>416</v>
      </c>
    </row>
    <row r="2453" spans="1:21" ht="20.399999999999999" customHeight="1" x14ac:dyDescent="0.3">
      <c r="A2453" s="1" t="s">
        <v>5359</v>
      </c>
      <c r="B2453" s="1" t="s">
        <v>6</v>
      </c>
      <c r="C2453" s="1" t="s">
        <v>30477</v>
      </c>
      <c r="D2453" s="1" t="s">
        <v>346</v>
      </c>
      <c r="E2453" s="1" t="s">
        <v>67</v>
      </c>
      <c r="F2453" s="1" t="s">
        <v>141</v>
      </c>
      <c r="G2453" s="1" t="s">
        <v>142</v>
      </c>
      <c r="H2453" s="1" t="s">
        <v>11</v>
      </c>
      <c r="I2453" s="1" t="s">
        <v>12</v>
      </c>
      <c r="J2453" s="1" t="s">
        <v>13</v>
      </c>
      <c r="K2453" s="1" t="s">
        <v>14</v>
      </c>
      <c r="L2453" s="1">
        <v>3</v>
      </c>
      <c r="M2453" s="1">
        <v>140</v>
      </c>
      <c r="N2453" s="1">
        <v>15</v>
      </c>
      <c r="O2453" s="1">
        <v>63</v>
      </c>
      <c r="P2453" s="1">
        <v>25</v>
      </c>
      <c r="Q2453" s="1">
        <v>382</v>
      </c>
      <c r="R2453" s="1" t="s">
        <v>63</v>
      </c>
      <c r="S2453" s="1" t="s">
        <v>5360</v>
      </c>
      <c r="T2453" s="1">
        <f>Table1[[#This Row],[Unit_Price]]*Table1[[#This Row],[Quantity]]</f>
        <v>420</v>
      </c>
      <c r="U2453" s="1">
        <f>(SUM(Table1[[#This Row],[Delivery_Fee]],Table1[[#This Row],[Gross_Sales]])-Table1[[#This Row],[Discount_Amount]])</f>
        <v>382</v>
      </c>
    </row>
    <row r="2454" spans="1:21" ht="20.399999999999999" customHeight="1" x14ac:dyDescent="0.3">
      <c r="A2454" s="1" t="s">
        <v>5361</v>
      </c>
      <c r="B2454" s="1" t="s">
        <v>6</v>
      </c>
      <c r="C2454" s="1" t="s">
        <v>30477</v>
      </c>
      <c r="D2454" s="1" t="s">
        <v>135</v>
      </c>
      <c r="E2454" s="1" t="s">
        <v>30</v>
      </c>
      <c r="F2454" s="1" t="s">
        <v>339</v>
      </c>
      <c r="G2454" s="1" t="s">
        <v>340</v>
      </c>
      <c r="H2454" s="1" t="s">
        <v>33</v>
      </c>
      <c r="I2454" s="1" t="s">
        <v>34</v>
      </c>
      <c r="J2454" s="1" t="s">
        <v>35</v>
      </c>
      <c r="K2454" s="1" t="s">
        <v>25</v>
      </c>
      <c r="L2454" s="1">
        <v>4</v>
      </c>
      <c r="M2454" s="1">
        <v>240</v>
      </c>
      <c r="N2454" s="1">
        <v>0</v>
      </c>
      <c r="O2454" s="1">
        <v>0</v>
      </c>
      <c r="P2454" s="1">
        <v>20</v>
      </c>
      <c r="Q2454" s="1">
        <v>980</v>
      </c>
      <c r="R2454" s="1" t="s">
        <v>63</v>
      </c>
      <c r="S2454" s="1" t="s">
        <v>5362</v>
      </c>
      <c r="T2454" s="1">
        <f>Table1[[#This Row],[Unit_Price]]*Table1[[#This Row],[Quantity]]</f>
        <v>960</v>
      </c>
      <c r="U2454" s="1">
        <f>(SUM(Table1[[#This Row],[Delivery_Fee]],Table1[[#This Row],[Gross_Sales]])-Table1[[#This Row],[Discount_Amount]])</f>
        <v>980</v>
      </c>
    </row>
    <row r="2455" spans="1:21" ht="20.399999999999999" customHeight="1" x14ac:dyDescent="0.3">
      <c r="A2455" s="1" t="s">
        <v>5363</v>
      </c>
      <c r="B2455" s="1" t="s">
        <v>6</v>
      </c>
      <c r="C2455" s="1" t="s">
        <v>30477</v>
      </c>
      <c r="D2455" s="1" t="s">
        <v>948</v>
      </c>
      <c r="E2455" s="1" t="s">
        <v>8</v>
      </c>
      <c r="F2455" s="1" t="s">
        <v>9</v>
      </c>
      <c r="G2455" s="1" t="s">
        <v>10</v>
      </c>
      <c r="H2455" s="1" t="s">
        <v>61</v>
      </c>
      <c r="I2455" s="1" t="s">
        <v>62</v>
      </c>
      <c r="J2455" s="1" t="s">
        <v>24</v>
      </c>
      <c r="K2455" s="1" t="s">
        <v>25</v>
      </c>
      <c r="L2455" s="1">
        <v>4</v>
      </c>
      <c r="M2455" s="1">
        <v>190</v>
      </c>
      <c r="N2455" s="1">
        <v>0</v>
      </c>
      <c r="O2455" s="1">
        <v>0</v>
      </c>
      <c r="P2455" s="1">
        <v>20</v>
      </c>
      <c r="Q2455" s="1">
        <v>780</v>
      </c>
      <c r="R2455" s="1" t="s">
        <v>26</v>
      </c>
      <c r="S2455" s="1" t="s">
        <v>5364</v>
      </c>
      <c r="T2455" s="1">
        <f>Table1[[#This Row],[Unit_Price]]*Table1[[#This Row],[Quantity]]</f>
        <v>760</v>
      </c>
      <c r="U2455" s="1">
        <f>(SUM(Table1[[#This Row],[Delivery_Fee]],Table1[[#This Row],[Gross_Sales]])-Table1[[#This Row],[Discount_Amount]])</f>
        <v>780</v>
      </c>
    </row>
    <row r="2456" spans="1:21" ht="20.399999999999999" customHeight="1" x14ac:dyDescent="0.3">
      <c r="A2456" s="1" t="s">
        <v>5365</v>
      </c>
      <c r="B2456" s="1" t="s">
        <v>6</v>
      </c>
      <c r="C2456" s="1" t="s">
        <v>30477</v>
      </c>
      <c r="D2456" s="1" t="s">
        <v>412</v>
      </c>
      <c r="E2456" s="1" t="s">
        <v>19</v>
      </c>
      <c r="F2456" s="1" t="s">
        <v>93</v>
      </c>
      <c r="G2456" s="1" t="s">
        <v>94</v>
      </c>
      <c r="H2456" s="1" t="s">
        <v>116</v>
      </c>
      <c r="I2456" s="1" t="s">
        <v>117</v>
      </c>
      <c r="J2456" s="1" t="s">
        <v>35</v>
      </c>
      <c r="K2456" s="1" t="s">
        <v>14</v>
      </c>
      <c r="L2456" s="1">
        <v>2</v>
      </c>
      <c r="M2456" s="1">
        <v>210</v>
      </c>
      <c r="N2456" s="1">
        <v>15</v>
      </c>
      <c r="O2456" s="1">
        <v>63</v>
      </c>
      <c r="P2456" s="1">
        <v>30</v>
      </c>
      <c r="Q2456" s="1">
        <v>387</v>
      </c>
      <c r="R2456" s="1" t="s">
        <v>42</v>
      </c>
      <c r="S2456" s="1" t="s">
        <v>5366</v>
      </c>
      <c r="T2456" s="1">
        <f>Table1[[#This Row],[Unit_Price]]*Table1[[#This Row],[Quantity]]</f>
        <v>420</v>
      </c>
      <c r="U2456" s="1">
        <f>(SUM(Table1[[#This Row],[Delivery_Fee]],Table1[[#This Row],[Gross_Sales]])-Table1[[#This Row],[Discount_Amount]])</f>
        <v>387</v>
      </c>
    </row>
    <row r="2457" spans="1:21" ht="20.399999999999999" customHeight="1" x14ac:dyDescent="0.3">
      <c r="A2457" s="1" t="s">
        <v>5367</v>
      </c>
      <c r="B2457" s="1" t="s">
        <v>6</v>
      </c>
      <c r="C2457" s="1" t="s">
        <v>30477</v>
      </c>
      <c r="D2457" s="1" t="s">
        <v>679</v>
      </c>
      <c r="E2457" s="1" t="s">
        <v>19</v>
      </c>
      <c r="F2457" s="1" t="s">
        <v>46</v>
      </c>
      <c r="G2457" s="1" t="s">
        <v>47</v>
      </c>
      <c r="H2457" s="1" t="s">
        <v>84</v>
      </c>
      <c r="I2457" s="1" t="s">
        <v>85</v>
      </c>
      <c r="J2457" s="1" t="s">
        <v>86</v>
      </c>
      <c r="K2457" s="1" t="s">
        <v>14</v>
      </c>
      <c r="L2457" s="1">
        <v>3</v>
      </c>
      <c r="M2457" s="1">
        <v>100</v>
      </c>
      <c r="N2457" s="1">
        <v>5</v>
      </c>
      <c r="O2457" s="1">
        <v>15</v>
      </c>
      <c r="P2457" s="1">
        <v>25</v>
      </c>
      <c r="Q2457" s="1">
        <v>310</v>
      </c>
      <c r="R2457" s="1" t="s">
        <v>42</v>
      </c>
      <c r="S2457" s="1" t="s">
        <v>5368</v>
      </c>
      <c r="T2457" s="1">
        <f>Table1[[#This Row],[Unit_Price]]*Table1[[#This Row],[Quantity]]</f>
        <v>300</v>
      </c>
      <c r="U2457" s="1">
        <f>(SUM(Table1[[#This Row],[Delivery_Fee]],Table1[[#This Row],[Gross_Sales]])-Table1[[#This Row],[Discount_Amount]])</f>
        <v>310</v>
      </c>
    </row>
    <row r="2458" spans="1:21" ht="20.399999999999999" customHeight="1" x14ac:dyDescent="0.3">
      <c r="A2458" s="1" t="s">
        <v>5369</v>
      </c>
      <c r="B2458" s="1" t="s">
        <v>6</v>
      </c>
      <c r="C2458" s="1" t="s">
        <v>30477</v>
      </c>
      <c r="D2458" s="1" t="s">
        <v>1636</v>
      </c>
      <c r="E2458" s="1" t="s">
        <v>67</v>
      </c>
      <c r="F2458" s="1" t="s">
        <v>109</v>
      </c>
      <c r="G2458" s="1" t="s">
        <v>110</v>
      </c>
      <c r="H2458" s="1" t="s">
        <v>131</v>
      </c>
      <c r="I2458" s="1" t="s">
        <v>132</v>
      </c>
      <c r="J2458" s="1" t="s">
        <v>57</v>
      </c>
      <c r="K2458" s="1" t="s">
        <v>25</v>
      </c>
      <c r="L2458" s="1">
        <v>2</v>
      </c>
      <c r="M2458" s="1">
        <v>220</v>
      </c>
      <c r="N2458" s="1">
        <v>15</v>
      </c>
      <c r="O2458" s="1">
        <v>66</v>
      </c>
      <c r="P2458" s="1">
        <v>20</v>
      </c>
      <c r="Q2458" s="1">
        <v>394</v>
      </c>
      <c r="R2458" s="1" t="s">
        <v>36</v>
      </c>
      <c r="S2458" s="1" t="s">
        <v>5370</v>
      </c>
      <c r="T2458" s="1">
        <f>Table1[[#This Row],[Unit_Price]]*Table1[[#This Row],[Quantity]]</f>
        <v>440</v>
      </c>
      <c r="U2458" s="1">
        <f>(SUM(Table1[[#This Row],[Delivery_Fee]],Table1[[#This Row],[Gross_Sales]])-Table1[[#This Row],[Discount_Amount]])</f>
        <v>394</v>
      </c>
    </row>
    <row r="2459" spans="1:21" ht="20.399999999999999" customHeight="1" x14ac:dyDescent="0.3">
      <c r="A2459" s="1" t="s">
        <v>5371</v>
      </c>
      <c r="B2459" s="1" t="s">
        <v>6</v>
      </c>
      <c r="C2459" s="1" t="s">
        <v>30477</v>
      </c>
      <c r="D2459" s="1" t="s">
        <v>18</v>
      </c>
      <c r="E2459" s="1" t="s">
        <v>30</v>
      </c>
      <c r="F2459" s="1" t="s">
        <v>31</v>
      </c>
      <c r="G2459" s="1" t="s">
        <v>32</v>
      </c>
      <c r="H2459" s="1" t="s">
        <v>288</v>
      </c>
      <c r="I2459" s="1" t="s">
        <v>289</v>
      </c>
      <c r="J2459" s="1" t="s">
        <v>86</v>
      </c>
      <c r="K2459" s="1" t="s">
        <v>14</v>
      </c>
      <c r="L2459" s="1">
        <v>2</v>
      </c>
      <c r="M2459" s="1">
        <v>80</v>
      </c>
      <c r="N2459" s="1">
        <v>20</v>
      </c>
      <c r="O2459" s="1">
        <v>32</v>
      </c>
      <c r="P2459" s="1">
        <v>35</v>
      </c>
      <c r="Q2459" s="1">
        <v>163</v>
      </c>
      <c r="R2459" s="1" t="s">
        <v>36</v>
      </c>
      <c r="S2459" s="1" t="s">
        <v>5372</v>
      </c>
      <c r="T2459" s="1">
        <f>Table1[[#This Row],[Unit_Price]]*Table1[[#This Row],[Quantity]]</f>
        <v>160</v>
      </c>
      <c r="U2459" s="1">
        <f>(SUM(Table1[[#This Row],[Delivery_Fee]],Table1[[#This Row],[Gross_Sales]])-Table1[[#This Row],[Discount_Amount]])</f>
        <v>163</v>
      </c>
    </row>
    <row r="2460" spans="1:21" ht="20.399999999999999" customHeight="1" x14ac:dyDescent="0.3">
      <c r="A2460" s="1" t="s">
        <v>5373</v>
      </c>
      <c r="B2460" s="1" t="s">
        <v>6</v>
      </c>
      <c r="C2460" s="1" t="s">
        <v>30477</v>
      </c>
      <c r="D2460" s="1" t="s">
        <v>1616</v>
      </c>
      <c r="E2460" s="1" t="s">
        <v>19</v>
      </c>
      <c r="F2460" s="1" t="s">
        <v>98</v>
      </c>
      <c r="G2460" s="1" t="s">
        <v>99</v>
      </c>
      <c r="H2460" s="1" t="s">
        <v>288</v>
      </c>
      <c r="I2460" s="1" t="s">
        <v>289</v>
      </c>
      <c r="J2460" s="1" t="s">
        <v>86</v>
      </c>
      <c r="K2460" s="1" t="s">
        <v>14</v>
      </c>
      <c r="L2460" s="1">
        <v>1</v>
      </c>
      <c r="M2460" s="1">
        <v>80</v>
      </c>
      <c r="N2460" s="1">
        <v>15</v>
      </c>
      <c r="O2460" s="1">
        <v>12</v>
      </c>
      <c r="P2460" s="1">
        <v>35</v>
      </c>
      <c r="Q2460" s="1">
        <v>103</v>
      </c>
      <c r="R2460" s="1" t="s">
        <v>36</v>
      </c>
      <c r="S2460" s="1" t="s">
        <v>5374</v>
      </c>
      <c r="T2460" s="1">
        <f>Table1[[#This Row],[Unit_Price]]*Table1[[#This Row],[Quantity]]</f>
        <v>80</v>
      </c>
      <c r="U2460" s="1">
        <f>(SUM(Table1[[#This Row],[Delivery_Fee]],Table1[[#This Row],[Gross_Sales]])-Table1[[#This Row],[Discount_Amount]])</f>
        <v>103</v>
      </c>
    </row>
    <row r="2461" spans="1:21" ht="20.399999999999999" customHeight="1" x14ac:dyDescent="0.3">
      <c r="A2461" s="1" t="s">
        <v>5375</v>
      </c>
      <c r="B2461" s="1" t="s">
        <v>6</v>
      </c>
      <c r="C2461" s="1" t="s">
        <v>30477</v>
      </c>
      <c r="D2461" s="1" t="s">
        <v>1260</v>
      </c>
      <c r="E2461" s="1" t="s">
        <v>8</v>
      </c>
      <c r="F2461" s="1" t="s">
        <v>82</v>
      </c>
      <c r="G2461" s="1" t="s">
        <v>83</v>
      </c>
      <c r="H2461" s="1" t="s">
        <v>61</v>
      </c>
      <c r="I2461" s="1" t="s">
        <v>62</v>
      </c>
      <c r="J2461" s="1" t="s">
        <v>24</v>
      </c>
      <c r="K2461" s="1" t="s">
        <v>25</v>
      </c>
      <c r="L2461" s="1">
        <v>2</v>
      </c>
      <c r="M2461" s="1">
        <v>190</v>
      </c>
      <c r="N2461" s="1">
        <v>10</v>
      </c>
      <c r="O2461" s="1">
        <v>38</v>
      </c>
      <c r="P2461" s="1">
        <v>40</v>
      </c>
      <c r="Q2461" s="1">
        <v>382</v>
      </c>
      <c r="R2461" s="1" t="s">
        <v>36</v>
      </c>
      <c r="S2461" s="1" t="s">
        <v>5376</v>
      </c>
      <c r="T2461" s="1">
        <f>Table1[[#This Row],[Unit_Price]]*Table1[[#This Row],[Quantity]]</f>
        <v>380</v>
      </c>
      <c r="U2461" s="1">
        <f>(SUM(Table1[[#This Row],[Delivery_Fee]],Table1[[#This Row],[Gross_Sales]])-Table1[[#This Row],[Discount_Amount]])</f>
        <v>382</v>
      </c>
    </row>
    <row r="2462" spans="1:21" ht="20.399999999999999" customHeight="1" x14ac:dyDescent="0.3">
      <c r="A2462" s="1" t="s">
        <v>5377</v>
      </c>
      <c r="B2462" s="1" t="s">
        <v>6</v>
      </c>
      <c r="C2462" s="1" t="s">
        <v>30477</v>
      </c>
      <c r="D2462" s="1" t="s">
        <v>29</v>
      </c>
      <c r="E2462" s="1" t="s">
        <v>30</v>
      </c>
      <c r="F2462" s="1" t="s">
        <v>136</v>
      </c>
      <c r="G2462" s="1" t="s">
        <v>137</v>
      </c>
      <c r="H2462" s="1" t="s">
        <v>116</v>
      </c>
      <c r="I2462" s="1" t="s">
        <v>117</v>
      </c>
      <c r="J2462" s="1" t="s">
        <v>35</v>
      </c>
      <c r="K2462" s="1" t="s">
        <v>14</v>
      </c>
      <c r="L2462" s="1">
        <v>2</v>
      </c>
      <c r="M2462" s="1">
        <v>210</v>
      </c>
      <c r="N2462" s="1">
        <v>0</v>
      </c>
      <c r="O2462" s="1">
        <v>0</v>
      </c>
      <c r="P2462" s="1">
        <v>25</v>
      </c>
      <c r="Q2462" s="1">
        <v>445</v>
      </c>
      <c r="R2462" s="1" t="s">
        <v>42</v>
      </c>
      <c r="S2462" s="1" t="s">
        <v>5378</v>
      </c>
      <c r="T2462" s="1">
        <f>Table1[[#This Row],[Unit_Price]]*Table1[[#This Row],[Quantity]]</f>
        <v>420</v>
      </c>
      <c r="U2462" s="1">
        <f>(SUM(Table1[[#This Row],[Delivery_Fee]],Table1[[#This Row],[Gross_Sales]])-Table1[[#This Row],[Discount_Amount]])</f>
        <v>445</v>
      </c>
    </row>
    <row r="2463" spans="1:21" ht="20.399999999999999" customHeight="1" x14ac:dyDescent="0.3">
      <c r="A2463" s="1" t="s">
        <v>5379</v>
      </c>
      <c r="B2463" s="1" t="s">
        <v>6</v>
      </c>
      <c r="C2463" s="1" t="s">
        <v>30477</v>
      </c>
      <c r="D2463" s="1" t="s">
        <v>327</v>
      </c>
      <c r="E2463" s="1" t="s">
        <v>67</v>
      </c>
      <c r="F2463" s="1" t="s">
        <v>151</v>
      </c>
      <c r="G2463" s="1" t="s">
        <v>152</v>
      </c>
      <c r="H2463" s="1" t="s">
        <v>131</v>
      </c>
      <c r="I2463" s="1" t="s">
        <v>132</v>
      </c>
      <c r="J2463" s="1" t="s">
        <v>57</v>
      </c>
      <c r="K2463" s="1" t="s">
        <v>25</v>
      </c>
      <c r="L2463" s="1">
        <v>1</v>
      </c>
      <c r="M2463" s="1">
        <v>220</v>
      </c>
      <c r="N2463" s="1">
        <v>0</v>
      </c>
      <c r="O2463" s="1">
        <v>0</v>
      </c>
      <c r="P2463" s="1">
        <v>40</v>
      </c>
      <c r="Q2463" s="1">
        <v>260</v>
      </c>
      <c r="R2463" s="1" t="s">
        <v>26</v>
      </c>
      <c r="S2463" s="1" t="s">
        <v>5380</v>
      </c>
      <c r="T2463" s="1">
        <f>Table1[[#This Row],[Unit_Price]]*Table1[[#This Row],[Quantity]]</f>
        <v>220</v>
      </c>
      <c r="U2463" s="1">
        <f>(SUM(Table1[[#This Row],[Delivery_Fee]],Table1[[#This Row],[Gross_Sales]])-Table1[[#This Row],[Discount_Amount]])</f>
        <v>260</v>
      </c>
    </row>
    <row r="2464" spans="1:21" ht="20.399999999999999" customHeight="1" x14ac:dyDescent="0.3">
      <c r="A2464" s="1" t="s">
        <v>5381</v>
      </c>
      <c r="B2464" s="1" t="s">
        <v>6</v>
      </c>
      <c r="C2464" s="1" t="s">
        <v>30477</v>
      </c>
      <c r="D2464" s="1" t="s">
        <v>753</v>
      </c>
      <c r="E2464" s="1" t="s">
        <v>30</v>
      </c>
      <c r="F2464" s="1" t="s">
        <v>75</v>
      </c>
      <c r="G2464" s="1" t="s">
        <v>76</v>
      </c>
      <c r="H2464" s="1" t="s">
        <v>33</v>
      </c>
      <c r="I2464" s="1" t="s">
        <v>34</v>
      </c>
      <c r="J2464" s="1" t="s">
        <v>35</v>
      </c>
      <c r="K2464" s="1" t="s">
        <v>25</v>
      </c>
      <c r="L2464" s="1">
        <v>4</v>
      </c>
      <c r="M2464" s="1">
        <v>240</v>
      </c>
      <c r="N2464" s="1">
        <v>10</v>
      </c>
      <c r="O2464" s="1">
        <v>96</v>
      </c>
      <c r="P2464" s="1">
        <v>40</v>
      </c>
      <c r="Q2464" s="1">
        <v>904</v>
      </c>
      <c r="R2464" s="1" t="s">
        <v>42</v>
      </c>
      <c r="S2464" s="1" t="s">
        <v>5382</v>
      </c>
      <c r="T2464" s="1">
        <f>Table1[[#This Row],[Unit_Price]]*Table1[[#This Row],[Quantity]]</f>
        <v>960</v>
      </c>
      <c r="U2464" s="1">
        <f>(SUM(Table1[[#This Row],[Delivery_Fee]],Table1[[#This Row],[Gross_Sales]])-Table1[[#This Row],[Discount_Amount]])</f>
        <v>904</v>
      </c>
    </row>
    <row r="2465" spans="1:21" ht="20.399999999999999" customHeight="1" x14ac:dyDescent="0.3">
      <c r="A2465" s="1" t="s">
        <v>5383</v>
      </c>
      <c r="B2465" s="1" t="s">
        <v>6</v>
      </c>
      <c r="C2465" s="1" t="s">
        <v>30477</v>
      </c>
      <c r="D2465" s="1" t="s">
        <v>274</v>
      </c>
      <c r="E2465" s="1" t="s">
        <v>67</v>
      </c>
      <c r="F2465" s="1" t="s">
        <v>267</v>
      </c>
      <c r="G2465" s="1" t="s">
        <v>268</v>
      </c>
      <c r="H2465" s="1" t="s">
        <v>33</v>
      </c>
      <c r="I2465" s="1" t="s">
        <v>34</v>
      </c>
      <c r="J2465" s="1" t="s">
        <v>35</v>
      </c>
      <c r="K2465" s="1" t="s">
        <v>25</v>
      </c>
      <c r="L2465" s="1">
        <v>3</v>
      </c>
      <c r="M2465" s="1">
        <v>240</v>
      </c>
      <c r="N2465" s="1">
        <v>15</v>
      </c>
      <c r="O2465" s="1">
        <v>108</v>
      </c>
      <c r="P2465" s="1">
        <v>25</v>
      </c>
      <c r="Q2465" s="1">
        <v>637</v>
      </c>
      <c r="R2465" s="1" t="s">
        <v>42</v>
      </c>
      <c r="S2465" s="1" t="s">
        <v>5384</v>
      </c>
      <c r="T2465" s="1">
        <f>Table1[[#This Row],[Unit_Price]]*Table1[[#This Row],[Quantity]]</f>
        <v>720</v>
      </c>
      <c r="U2465" s="1">
        <f>(SUM(Table1[[#This Row],[Delivery_Fee]],Table1[[#This Row],[Gross_Sales]])-Table1[[#This Row],[Discount_Amount]])</f>
        <v>637</v>
      </c>
    </row>
    <row r="2466" spans="1:21" ht="20.399999999999999" customHeight="1" x14ac:dyDescent="0.3">
      <c r="A2466" s="1" t="s">
        <v>5385</v>
      </c>
      <c r="B2466" s="1" t="s">
        <v>6</v>
      </c>
      <c r="C2466" s="1" t="s">
        <v>30477</v>
      </c>
      <c r="D2466" s="1" t="s">
        <v>890</v>
      </c>
      <c r="E2466" s="1" t="s">
        <v>19</v>
      </c>
      <c r="F2466" s="1" t="s">
        <v>75</v>
      </c>
      <c r="G2466" s="1" t="s">
        <v>76</v>
      </c>
      <c r="H2466" s="1" t="s">
        <v>61</v>
      </c>
      <c r="I2466" s="1" t="s">
        <v>62</v>
      </c>
      <c r="J2466" s="1" t="s">
        <v>24</v>
      </c>
      <c r="K2466" s="1" t="s">
        <v>25</v>
      </c>
      <c r="L2466" s="1">
        <v>3</v>
      </c>
      <c r="M2466" s="1">
        <v>190</v>
      </c>
      <c r="N2466" s="1">
        <v>15</v>
      </c>
      <c r="O2466" s="1">
        <v>85.5</v>
      </c>
      <c r="P2466" s="1">
        <v>35</v>
      </c>
      <c r="Q2466" s="1">
        <v>519.5</v>
      </c>
      <c r="R2466" s="1" t="s">
        <v>36</v>
      </c>
      <c r="S2466" s="1" t="s">
        <v>5386</v>
      </c>
      <c r="T2466" s="1">
        <f>Table1[[#This Row],[Unit_Price]]*Table1[[#This Row],[Quantity]]</f>
        <v>570</v>
      </c>
      <c r="U2466" s="1">
        <f>(SUM(Table1[[#This Row],[Delivery_Fee]],Table1[[#This Row],[Gross_Sales]])-Table1[[#This Row],[Discount_Amount]])</f>
        <v>519.5</v>
      </c>
    </row>
    <row r="2467" spans="1:21" ht="20.399999999999999" customHeight="1" x14ac:dyDescent="0.3">
      <c r="A2467" s="1" t="s">
        <v>5387</v>
      </c>
      <c r="B2467" s="1" t="s">
        <v>6</v>
      </c>
      <c r="C2467" s="1" t="s">
        <v>30477</v>
      </c>
      <c r="D2467" s="1" t="s">
        <v>2832</v>
      </c>
      <c r="E2467" s="1" t="s">
        <v>19</v>
      </c>
      <c r="F2467" s="1" t="s">
        <v>151</v>
      </c>
      <c r="G2467" s="1" t="s">
        <v>152</v>
      </c>
      <c r="H2467" s="1" t="s">
        <v>77</v>
      </c>
      <c r="I2467" s="1" t="s">
        <v>78</v>
      </c>
      <c r="J2467" s="1" t="s">
        <v>24</v>
      </c>
      <c r="K2467" s="1" t="s">
        <v>14</v>
      </c>
      <c r="L2467" s="1">
        <v>1</v>
      </c>
      <c r="M2467" s="1">
        <v>150</v>
      </c>
      <c r="N2467" s="1">
        <v>20</v>
      </c>
      <c r="O2467" s="1">
        <v>30</v>
      </c>
      <c r="P2467" s="1">
        <v>20</v>
      </c>
      <c r="Q2467" s="1">
        <v>140</v>
      </c>
      <c r="R2467" s="1" t="s">
        <v>15</v>
      </c>
      <c r="S2467" s="1" t="s">
        <v>5388</v>
      </c>
      <c r="T2467" s="1">
        <f>Table1[[#This Row],[Unit_Price]]*Table1[[#This Row],[Quantity]]</f>
        <v>150</v>
      </c>
      <c r="U2467" s="1">
        <f>(SUM(Table1[[#This Row],[Delivery_Fee]],Table1[[#This Row],[Gross_Sales]])-Table1[[#This Row],[Discount_Amount]])</f>
        <v>140</v>
      </c>
    </row>
    <row r="2468" spans="1:21" ht="20.399999999999999" customHeight="1" x14ac:dyDescent="0.3">
      <c r="A2468" s="1" t="s">
        <v>5389</v>
      </c>
      <c r="B2468" s="1" t="s">
        <v>6</v>
      </c>
      <c r="C2468" s="1" t="s">
        <v>30477</v>
      </c>
      <c r="D2468" s="1" t="s">
        <v>2541</v>
      </c>
      <c r="E2468" s="1" t="s">
        <v>30</v>
      </c>
      <c r="F2468" s="1" t="s">
        <v>187</v>
      </c>
      <c r="G2468" s="1" t="s">
        <v>188</v>
      </c>
      <c r="H2468" s="1" t="s">
        <v>40</v>
      </c>
      <c r="I2468" s="1" t="s">
        <v>41</v>
      </c>
      <c r="J2468" s="1" t="s">
        <v>13</v>
      </c>
      <c r="K2468" s="1" t="s">
        <v>25</v>
      </c>
      <c r="L2468" s="1">
        <v>2</v>
      </c>
      <c r="M2468" s="1">
        <v>170</v>
      </c>
      <c r="N2468" s="1">
        <v>0</v>
      </c>
      <c r="O2468" s="1">
        <v>0</v>
      </c>
      <c r="P2468" s="1">
        <v>35</v>
      </c>
      <c r="Q2468" s="1">
        <v>375</v>
      </c>
      <c r="R2468" s="1" t="s">
        <v>42</v>
      </c>
      <c r="S2468" s="1" t="s">
        <v>5390</v>
      </c>
      <c r="T2468" s="1">
        <f>Table1[[#This Row],[Unit_Price]]*Table1[[#This Row],[Quantity]]</f>
        <v>340</v>
      </c>
      <c r="U2468" s="1">
        <f>(SUM(Table1[[#This Row],[Delivery_Fee]],Table1[[#This Row],[Gross_Sales]])-Table1[[#This Row],[Discount_Amount]])</f>
        <v>375</v>
      </c>
    </row>
    <row r="2469" spans="1:21" ht="20.399999999999999" customHeight="1" x14ac:dyDescent="0.3">
      <c r="A2469" s="1" t="s">
        <v>5391</v>
      </c>
      <c r="B2469" s="1" t="s">
        <v>6</v>
      </c>
      <c r="C2469" s="1" t="s">
        <v>30477</v>
      </c>
      <c r="D2469" s="1" t="s">
        <v>1931</v>
      </c>
      <c r="E2469" s="1" t="s">
        <v>30</v>
      </c>
      <c r="F2469" s="1" t="s">
        <v>109</v>
      </c>
      <c r="G2469" s="1" t="s">
        <v>110</v>
      </c>
      <c r="H2469" s="1" t="s">
        <v>61</v>
      </c>
      <c r="I2469" s="1" t="s">
        <v>62</v>
      </c>
      <c r="J2469" s="1" t="s">
        <v>24</v>
      </c>
      <c r="K2469" s="1" t="s">
        <v>25</v>
      </c>
      <c r="L2469" s="1">
        <v>4</v>
      </c>
      <c r="M2469" s="1">
        <v>190</v>
      </c>
      <c r="N2469" s="1">
        <v>20</v>
      </c>
      <c r="O2469" s="1">
        <v>152</v>
      </c>
      <c r="P2469" s="1">
        <v>20</v>
      </c>
      <c r="Q2469" s="1">
        <v>628</v>
      </c>
      <c r="R2469" s="1" t="s">
        <v>36</v>
      </c>
      <c r="S2469" s="1" t="s">
        <v>5392</v>
      </c>
      <c r="T2469" s="1">
        <f>Table1[[#This Row],[Unit_Price]]*Table1[[#This Row],[Quantity]]</f>
        <v>760</v>
      </c>
      <c r="U2469" s="1">
        <f>(SUM(Table1[[#This Row],[Delivery_Fee]],Table1[[#This Row],[Gross_Sales]])-Table1[[#This Row],[Discount_Amount]])</f>
        <v>628</v>
      </c>
    </row>
    <row r="2470" spans="1:21" ht="20.399999999999999" customHeight="1" x14ac:dyDescent="0.3">
      <c r="A2470" s="1" t="s">
        <v>5393</v>
      </c>
      <c r="B2470" s="1" t="s">
        <v>6</v>
      </c>
      <c r="C2470" s="1" t="s">
        <v>30477</v>
      </c>
      <c r="D2470" s="1" t="s">
        <v>1843</v>
      </c>
      <c r="E2470" s="1" t="s">
        <v>19</v>
      </c>
      <c r="F2470" s="1" t="s">
        <v>174</v>
      </c>
      <c r="G2470" s="1" t="s">
        <v>175</v>
      </c>
      <c r="H2470" s="1" t="s">
        <v>77</v>
      </c>
      <c r="I2470" s="1" t="s">
        <v>78</v>
      </c>
      <c r="J2470" s="1" t="s">
        <v>24</v>
      </c>
      <c r="K2470" s="1" t="s">
        <v>14</v>
      </c>
      <c r="L2470" s="1">
        <v>3</v>
      </c>
      <c r="M2470" s="1">
        <v>150</v>
      </c>
      <c r="N2470" s="1">
        <v>15</v>
      </c>
      <c r="O2470" s="1">
        <v>67.5</v>
      </c>
      <c r="P2470" s="1">
        <v>20</v>
      </c>
      <c r="Q2470" s="1">
        <v>402.5</v>
      </c>
      <c r="R2470" s="1" t="s">
        <v>63</v>
      </c>
      <c r="S2470" s="1" t="s">
        <v>5394</v>
      </c>
      <c r="T2470" s="1">
        <f>Table1[[#This Row],[Unit_Price]]*Table1[[#This Row],[Quantity]]</f>
        <v>450</v>
      </c>
      <c r="U2470" s="1">
        <f>(SUM(Table1[[#This Row],[Delivery_Fee]],Table1[[#This Row],[Gross_Sales]])-Table1[[#This Row],[Discount_Amount]])</f>
        <v>402.5</v>
      </c>
    </row>
    <row r="2471" spans="1:21" ht="20.399999999999999" customHeight="1" x14ac:dyDescent="0.3">
      <c r="A2471" s="1" t="s">
        <v>5395</v>
      </c>
      <c r="B2471" s="1" t="s">
        <v>6</v>
      </c>
      <c r="C2471" s="1" t="s">
        <v>30477</v>
      </c>
      <c r="D2471" s="1" t="s">
        <v>1189</v>
      </c>
      <c r="E2471" s="1" t="s">
        <v>19</v>
      </c>
      <c r="F2471" s="1" t="s">
        <v>187</v>
      </c>
      <c r="G2471" s="1" t="s">
        <v>188</v>
      </c>
      <c r="H2471" s="1" t="s">
        <v>33</v>
      </c>
      <c r="I2471" s="1" t="s">
        <v>34</v>
      </c>
      <c r="J2471" s="1" t="s">
        <v>35</v>
      </c>
      <c r="K2471" s="1" t="s">
        <v>25</v>
      </c>
      <c r="L2471" s="1">
        <v>1</v>
      </c>
      <c r="M2471" s="1">
        <v>240</v>
      </c>
      <c r="N2471" s="1">
        <v>15</v>
      </c>
      <c r="O2471" s="1">
        <v>36</v>
      </c>
      <c r="P2471" s="1">
        <v>20</v>
      </c>
      <c r="Q2471" s="1">
        <v>224</v>
      </c>
      <c r="R2471" s="1" t="s">
        <v>63</v>
      </c>
      <c r="S2471" s="1" t="s">
        <v>5396</v>
      </c>
      <c r="T2471" s="1">
        <f>Table1[[#This Row],[Unit_Price]]*Table1[[#This Row],[Quantity]]</f>
        <v>240</v>
      </c>
      <c r="U2471" s="1">
        <f>(SUM(Table1[[#This Row],[Delivery_Fee]],Table1[[#This Row],[Gross_Sales]])-Table1[[#This Row],[Discount_Amount]])</f>
        <v>224</v>
      </c>
    </row>
    <row r="2472" spans="1:21" ht="20.399999999999999" customHeight="1" x14ac:dyDescent="0.3">
      <c r="A2472" s="1" t="s">
        <v>5397</v>
      </c>
      <c r="B2472" s="1" t="s">
        <v>6</v>
      </c>
      <c r="C2472" s="1" t="s">
        <v>30477</v>
      </c>
      <c r="D2472" s="1" t="s">
        <v>155</v>
      </c>
      <c r="E2472" s="1" t="s">
        <v>30</v>
      </c>
      <c r="F2472" s="1" t="s">
        <v>151</v>
      </c>
      <c r="G2472" s="1" t="s">
        <v>152</v>
      </c>
      <c r="H2472" s="1" t="s">
        <v>288</v>
      </c>
      <c r="I2472" s="1" t="s">
        <v>289</v>
      </c>
      <c r="J2472" s="1" t="s">
        <v>86</v>
      </c>
      <c r="K2472" s="1" t="s">
        <v>14</v>
      </c>
      <c r="L2472" s="1">
        <v>1</v>
      </c>
      <c r="M2472" s="1">
        <v>80</v>
      </c>
      <c r="N2472" s="1">
        <v>5</v>
      </c>
      <c r="O2472" s="1">
        <v>4</v>
      </c>
      <c r="P2472" s="1">
        <v>20</v>
      </c>
      <c r="Q2472" s="1">
        <v>96</v>
      </c>
      <c r="R2472" s="1" t="s">
        <v>15</v>
      </c>
      <c r="S2472" s="1" t="s">
        <v>5398</v>
      </c>
      <c r="T2472" s="1">
        <f>Table1[[#This Row],[Unit_Price]]*Table1[[#This Row],[Quantity]]</f>
        <v>80</v>
      </c>
      <c r="U2472" s="1">
        <f>(SUM(Table1[[#This Row],[Delivery_Fee]],Table1[[#This Row],[Gross_Sales]])-Table1[[#This Row],[Discount_Amount]])</f>
        <v>96</v>
      </c>
    </row>
    <row r="2473" spans="1:21" ht="20.399999999999999" customHeight="1" x14ac:dyDescent="0.3">
      <c r="A2473" s="1" t="s">
        <v>5399</v>
      </c>
      <c r="B2473" s="1" t="s">
        <v>6</v>
      </c>
      <c r="C2473" s="1" t="s">
        <v>30477</v>
      </c>
      <c r="D2473" s="1" t="s">
        <v>203</v>
      </c>
      <c r="E2473" s="1" t="s">
        <v>30</v>
      </c>
      <c r="F2473" s="1" t="s">
        <v>136</v>
      </c>
      <c r="G2473" s="1" t="s">
        <v>137</v>
      </c>
      <c r="H2473" s="1" t="s">
        <v>131</v>
      </c>
      <c r="I2473" s="1" t="s">
        <v>132</v>
      </c>
      <c r="J2473" s="1" t="s">
        <v>57</v>
      </c>
      <c r="K2473" s="1" t="s">
        <v>25</v>
      </c>
      <c r="L2473" s="1">
        <v>3</v>
      </c>
      <c r="M2473" s="1">
        <v>220</v>
      </c>
      <c r="N2473" s="1">
        <v>10</v>
      </c>
      <c r="O2473" s="1">
        <v>66</v>
      </c>
      <c r="P2473" s="1">
        <v>40</v>
      </c>
      <c r="Q2473" s="1">
        <v>634</v>
      </c>
      <c r="R2473" s="1" t="s">
        <v>26</v>
      </c>
      <c r="S2473" s="1" t="s">
        <v>5400</v>
      </c>
      <c r="T2473" s="1">
        <f>Table1[[#This Row],[Unit_Price]]*Table1[[#This Row],[Quantity]]</f>
        <v>660</v>
      </c>
      <c r="U2473" s="1">
        <f>(SUM(Table1[[#This Row],[Delivery_Fee]],Table1[[#This Row],[Gross_Sales]])-Table1[[#This Row],[Discount_Amount]])</f>
        <v>634</v>
      </c>
    </row>
    <row r="2474" spans="1:21" ht="20.399999999999999" customHeight="1" x14ac:dyDescent="0.3">
      <c r="A2474" s="1" t="s">
        <v>5401</v>
      </c>
      <c r="B2474" s="1" t="s">
        <v>6</v>
      </c>
      <c r="C2474" s="1" t="s">
        <v>30477</v>
      </c>
      <c r="D2474" s="1" t="s">
        <v>740</v>
      </c>
      <c r="E2474" s="1" t="s">
        <v>19</v>
      </c>
      <c r="F2474" s="1" t="s">
        <v>20</v>
      </c>
      <c r="G2474" s="1" t="s">
        <v>21</v>
      </c>
      <c r="H2474" s="1" t="s">
        <v>77</v>
      </c>
      <c r="I2474" s="1" t="s">
        <v>78</v>
      </c>
      <c r="J2474" s="1" t="s">
        <v>24</v>
      </c>
      <c r="K2474" s="1" t="s">
        <v>14</v>
      </c>
      <c r="L2474" s="1">
        <v>4</v>
      </c>
      <c r="M2474" s="1">
        <v>150</v>
      </c>
      <c r="N2474" s="1">
        <v>5</v>
      </c>
      <c r="O2474" s="1">
        <v>30</v>
      </c>
      <c r="P2474" s="1">
        <v>20</v>
      </c>
      <c r="Q2474" s="1">
        <v>590</v>
      </c>
      <c r="R2474" s="1" t="s">
        <v>15</v>
      </c>
      <c r="S2474" s="1" t="s">
        <v>5402</v>
      </c>
      <c r="T2474" s="1">
        <f>Table1[[#This Row],[Unit_Price]]*Table1[[#This Row],[Quantity]]</f>
        <v>600</v>
      </c>
      <c r="U2474" s="1">
        <f>(SUM(Table1[[#This Row],[Delivery_Fee]],Table1[[#This Row],[Gross_Sales]])-Table1[[#This Row],[Discount_Amount]])</f>
        <v>590</v>
      </c>
    </row>
    <row r="2475" spans="1:21" ht="20.399999999999999" customHeight="1" x14ac:dyDescent="0.3">
      <c r="A2475" s="1" t="s">
        <v>5403</v>
      </c>
      <c r="B2475" s="1" t="s">
        <v>6</v>
      </c>
      <c r="C2475" s="1" t="s">
        <v>30477</v>
      </c>
      <c r="D2475" s="1" t="s">
        <v>813</v>
      </c>
      <c r="E2475" s="1" t="s">
        <v>19</v>
      </c>
      <c r="F2475" s="1" t="s">
        <v>187</v>
      </c>
      <c r="G2475" s="1" t="s">
        <v>188</v>
      </c>
      <c r="H2475" s="1" t="s">
        <v>11</v>
      </c>
      <c r="I2475" s="1" t="s">
        <v>12</v>
      </c>
      <c r="J2475" s="1" t="s">
        <v>13</v>
      </c>
      <c r="K2475" s="1" t="s">
        <v>14</v>
      </c>
      <c r="L2475" s="1">
        <v>4</v>
      </c>
      <c r="M2475" s="1">
        <v>140</v>
      </c>
      <c r="N2475" s="1">
        <v>5</v>
      </c>
      <c r="O2475" s="1">
        <v>28</v>
      </c>
      <c r="P2475" s="1">
        <v>30</v>
      </c>
      <c r="Q2475" s="1">
        <v>562</v>
      </c>
      <c r="R2475" s="1" t="s">
        <v>63</v>
      </c>
      <c r="S2475" s="1" t="s">
        <v>5404</v>
      </c>
      <c r="T2475" s="1">
        <f>Table1[[#This Row],[Unit_Price]]*Table1[[#This Row],[Quantity]]</f>
        <v>560</v>
      </c>
      <c r="U2475" s="1">
        <f>(SUM(Table1[[#This Row],[Delivery_Fee]],Table1[[#This Row],[Gross_Sales]])-Table1[[#This Row],[Discount_Amount]])</f>
        <v>562</v>
      </c>
    </row>
    <row r="2476" spans="1:21" ht="20.399999999999999" customHeight="1" x14ac:dyDescent="0.3">
      <c r="A2476" s="1" t="s">
        <v>5405</v>
      </c>
      <c r="B2476" s="1" t="s">
        <v>6</v>
      </c>
      <c r="C2476" s="1" t="s">
        <v>30477</v>
      </c>
      <c r="D2476" s="1" t="s">
        <v>792</v>
      </c>
      <c r="E2476" s="1" t="s">
        <v>30</v>
      </c>
      <c r="F2476" s="1" t="s">
        <v>31</v>
      </c>
      <c r="G2476" s="1" t="s">
        <v>32</v>
      </c>
      <c r="H2476" s="1" t="s">
        <v>84</v>
      </c>
      <c r="I2476" s="1" t="s">
        <v>85</v>
      </c>
      <c r="J2476" s="1" t="s">
        <v>86</v>
      </c>
      <c r="K2476" s="1" t="s">
        <v>14</v>
      </c>
      <c r="L2476" s="1">
        <v>4</v>
      </c>
      <c r="M2476" s="1">
        <v>100</v>
      </c>
      <c r="N2476" s="1">
        <v>20</v>
      </c>
      <c r="O2476" s="1">
        <v>80</v>
      </c>
      <c r="P2476" s="1">
        <v>30</v>
      </c>
      <c r="Q2476" s="1">
        <v>350</v>
      </c>
      <c r="R2476" s="1" t="s">
        <v>36</v>
      </c>
      <c r="S2476" s="1" t="s">
        <v>5406</v>
      </c>
      <c r="T2476" s="1">
        <f>Table1[[#This Row],[Unit_Price]]*Table1[[#This Row],[Quantity]]</f>
        <v>400</v>
      </c>
      <c r="U2476" s="1">
        <f>(SUM(Table1[[#This Row],[Delivery_Fee]],Table1[[#This Row],[Gross_Sales]])-Table1[[#This Row],[Discount_Amount]])</f>
        <v>350</v>
      </c>
    </row>
    <row r="2477" spans="1:21" ht="20.399999999999999" customHeight="1" x14ac:dyDescent="0.3">
      <c r="A2477" s="1" t="s">
        <v>5407</v>
      </c>
      <c r="B2477" s="1" t="s">
        <v>6</v>
      </c>
      <c r="C2477" s="1" t="s">
        <v>30477</v>
      </c>
      <c r="D2477" s="1" t="s">
        <v>409</v>
      </c>
      <c r="E2477" s="1" t="s">
        <v>30</v>
      </c>
      <c r="F2477" s="1" t="s">
        <v>339</v>
      </c>
      <c r="G2477" s="1" t="s">
        <v>340</v>
      </c>
      <c r="H2477" s="1" t="s">
        <v>40</v>
      </c>
      <c r="I2477" s="1" t="s">
        <v>41</v>
      </c>
      <c r="J2477" s="1" t="s">
        <v>13</v>
      </c>
      <c r="K2477" s="1" t="s">
        <v>25</v>
      </c>
      <c r="L2477" s="1">
        <v>1</v>
      </c>
      <c r="M2477" s="1">
        <v>170</v>
      </c>
      <c r="N2477" s="1">
        <v>10</v>
      </c>
      <c r="O2477" s="1">
        <v>17</v>
      </c>
      <c r="P2477" s="1">
        <v>25</v>
      </c>
      <c r="Q2477" s="1">
        <v>178</v>
      </c>
      <c r="R2477" s="1" t="s">
        <v>15</v>
      </c>
      <c r="S2477" s="1" t="s">
        <v>5408</v>
      </c>
      <c r="T2477" s="1">
        <f>Table1[[#This Row],[Unit_Price]]*Table1[[#This Row],[Quantity]]</f>
        <v>170</v>
      </c>
      <c r="U2477" s="1">
        <f>(SUM(Table1[[#This Row],[Delivery_Fee]],Table1[[#This Row],[Gross_Sales]])-Table1[[#This Row],[Discount_Amount]])</f>
        <v>178</v>
      </c>
    </row>
    <row r="2478" spans="1:21" ht="20.399999999999999" customHeight="1" x14ac:dyDescent="0.3">
      <c r="A2478" s="1" t="s">
        <v>5409</v>
      </c>
      <c r="B2478" s="1" t="s">
        <v>6</v>
      </c>
      <c r="C2478" s="1" t="s">
        <v>30477</v>
      </c>
      <c r="D2478" s="1" t="s">
        <v>1205</v>
      </c>
      <c r="E2478" s="1" t="s">
        <v>8</v>
      </c>
      <c r="F2478" s="1" t="s">
        <v>9</v>
      </c>
      <c r="G2478" s="1" t="s">
        <v>10</v>
      </c>
      <c r="H2478" s="1" t="s">
        <v>61</v>
      </c>
      <c r="I2478" s="1" t="s">
        <v>62</v>
      </c>
      <c r="J2478" s="1" t="s">
        <v>24</v>
      </c>
      <c r="K2478" s="1" t="s">
        <v>25</v>
      </c>
      <c r="L2478" s="1">
        <v>4</v>
      </c>
      <c r="M2478" s="1">
        <v>190</v>
      </c>
      <c r="N2478" s="1">
        <v>10</v>
      </c>
      <c r="O2478" s="1">
        <v>76</v>
      </c>
      <c r="P2478" s="1">
        <v>35</v>
      </c>
      <c r="Q2478" s="1">
        <v>719</v>
      </c>
      <c r="R2478" s="1" t="s">
        <v>26</v>
      </c>
      <c r="S2478" s="1" t="s">
        <v>5410</v>
      </c>
      <c r="T2478" s="1">
        <f>Table1[[#This Row],[Unit_Price]]*Table1[[#This Row],[Quantity]]</f>
        <v>760</v>
      </c>
      <c r="U2478" s="1">
        <f>(SUM(Table1[[#This Row],[Delivery_Fee]],Table1[[#This Row],[Gross_Sales]])-Table1[[#This Row],[Discount_Amount]])</f>
        <v>719</v>
      </c>
    </row>
    <row r="2479" spans="1:21" ht="20.399999999999999" customHeight="1" x14ac:dyDescent="0.3">
      <c r="A2479" s="1" t="s">
        <v>5411</v>
      </c>
      <c r="B2479" s="1" t="s">
        <v>6</v>
      </c>
      <c r="C2479" s="1" t="s">
        <v>30477</v>
      </c>
      <c r="D2479" s="1" t="s">
        <v>66</v>
      </c>
      <c r="E2479" s="1" t="s">
        <v>67</v>
      </c>
      <c r="F2479" s="1" t="s">
        <v>141</v>
      </c>
      <c r="G2479" s="1" t="s">
        <v>142</v>
      </c>
      <c r="H2479" s="1" t="s">
        <v>33</v>
      </c>
      <c r="I2479" s="1" t="s">
        <v>34</v>
      </c>
      <c r="J2479" s="1" t="s">
        <v>35</v>
      </c>
      <c r="K2479" s="1" t="s">
        <v>25</v>
      </c>
      <c r="L2479" s="1">
        <v>1</v>
      </c>
      <c r="M2479" s="1">
        <v>240</v>
      </c>
      <c r="N2479" s="1">
        <v>20</v>
      </c>
      <c r="O2479" s="1">
        <v>48</v>
      </c>
      <c r="P2479" s="1">
        <v>25</v>
      </c>
      <c r="Q2479" s="1">
        <v>217</v>
      </c>
      <c r="R2479" s="1" t="s">
        <v>26</v>
      </c>
      <c r="S2479" s="1" t="s">
        <v>5412</v>
      </c>
      <c r="T2479" s="1">
        <f>Table1[[#This Row],[Unit_Price]]*Table1[[#This Row],[Quantity]]</f>
        <v>240</v>
      </c>
      <c r="U2479" s="1">
        <f>(SUM(Table1[[#This Row],[Delivery_Fee]],Table1[[#This Row],[Gross_Sales]])-Table1[[#This Row],[Discount_Amount]])</f>
        <v>217</v>
      </c>
    </row>
    <row r="2480" spans="1:21" ht="20.399999999999999" customHeight="1" x14ac:dyDescent="0.3">
      <c r="A2480" s="1" t="s">
        <v>5413</v>
      </c>
      <c r="B2480" s="1" t="s">
        <v>6</v>
      </c>
      <c r="C2480" s="1" t="s">
        <v>30477</v>
      </c>
      <c r="D2480" s="1" t="s">
        <v>2050</v>
      </c>
      <c r="E2480" s="1" t="s">
        <v>19</v>
      </c>
      <c r="F2480" s="1" t="s">
        <v>187</v>
      </c>
      <c r="G2480" s="1" t="s">
        <v>188</v>
      </c>
      <c r="H2480" s="1" t="s">
        <v>131</v>
      </c>
      <c r="I2480" s="1" t="s">
        <v>132</v>
      </c>
      <c r="J2480" s="1" t="s">
        <v>57</v>
      </c>
      <c r="K2480" s="1" t="s">
        <v>25</v>
      </c>
      <c r="L2480" s="1">
        <v>3</v>
      </c>
      <c r="M2480" s="1">
        <v>220</v>
      </c>
      <c r="N2480" s="1">
        <v>15</v>
      </c>
      <c r="O2480" s="1">
        <v>99</v>
      </c>
      <c r="P2480" s="1">
        <v>35</v>
      </c>
      <c r="Q2480" s="1">
        <v>596</v>
      </c>
      <c r="R2480" s="1" t="s">
        <v>36</v>
      </c>
      <c r="S2480" s="1" t="s">
        <v>5414</v>
      </c>
      <c r="T2480" s="1">
        <f>Table1[[#This Row],[Unit_Price]]*Table1[[#This Row],[Quantity]]</f>
        <v>660</v>
      </c>
      <c r="U2480" s="1">
        <f>(SUM(Table1[[#This Row],[Delivery_Fee]],Table1[[#This Row],[Gross_Sales]])-Table1[[#This Row],[Discount_Amount]])</f>
        <v>596</v>
      </c>
    </row>
    <row r="2481" spans="1:21" ht="20.399999999999999" customHeight="1" x14ac:dyDescent="0.3">
      <c r="A2481" s="1" t="s">
        <v>5415</v>
      </c>
      <c r="B2481" s="1" t="s">
        <v>6</v>
      </c>
      <c r="C2481" s="1" t="s">
        <v>30477</v>
      </c>
      <c r="D2481" s="1" t="s">
        <v>1453</v>
      </c>
      <c r="E2481" s="1" t="s">
        <v>19</v>
      </c>
      <c r="F2481" s="1" t="s">
        <v>20</v>
      </c>
      <c r="G2481" s="1" t="s">
        <v>21</v>
      </c>
      <c r="H2481" s="1" t="s">
        <v>48</v>
      </c>
      <c r="I2481" s="1" t="s">
        <v>49</v>
      </c>
      <c r="J2481" s="1" t="s">
        <v>13</v>
      </c>
      <c r="K2481" s="1" t="s">
        <v>14</v>
      </c>
      <c r="L2481" s="1">
        <v>1</v>
      </c>
      <c r="M2481" s="1">
        <v>220</v>
      </c>
      <c r="N2481" s="1">
        <v>0</v>
      </c>
      <c r="O2481" s="1">
        <v>0</v>
      </c>
      <c r="P2481" s="1">
        <v>20</v>
      </c>
      <c r="Q2481" s="1">
        <v>240</v>
      </c>
      <c r="R2481" s="1" t="s">
        <v>26</v>
      </c>
      <c r="S2481" s="1" t="s">
        <v>5416</v>
      </c>
      <c r="T2481" s="1">
        <f>Table1[[#This Row],[Unit_Price]]*Table1[[#This Row],[Quantity]]</f>
        <v>220</v>
      </c>
      <c r="U2481" s="1">
        <f>(SUM(Table1[[#This Row],[Delivery_Fee]],Table1[[#This Row],[Gross_Sales]])-Table1[[#This Row],[Discount_Amount]])</f>
        <v>240</v>
      </c>
    </row>
    <row r="2482" spans="1:21" ht="20.399999999999999" customHeight="1" x14ac:dyDescent="0.3">
      <c r="A2482" s="1" t="s">
        <v>5417</v>
      </c>
      <c r="B2482" s="1" t="s">
        <v>6</v>
      </c>
      <c r="C2482" s="1" t="s">
        <v>30477</v>
      </c>
      <c r="D2482" s="1" t="s">
        <v>2832</v>
      </c>
      <c r="E2482" s="1" t="s">
        <v>67</v>
      </c>
      <c r="F2482" s="1" t="s">
        <v>129</v>
      </c>
      <c r="G2482" s="1" t="s">
        <v>130</v>
      </c>
      <c r="H2482" s="1" t="s">
        <v>48</v>
      </c>
      <c r="I2482" s="1" t="s">
        <v>49</v>
      </c>
      <c r="J2482" s="1" t="s">
        <v>13</v>
      </c>
      <c r="K2482" s="1" t="s">
        <v>14</v>
      </c>
      <c r="L2482" s="1">
        <v>4</v>
      </c>
      <c r="M2482" s="1">
        <v>220</v>
      </c>
      <c r="N2482" s="1">
        <v>0</v>
      </c>
      <c r="O2482" s="1">
        <v>0</v>
      </c>
      <c r="P2482" s="1">
        <v>30</v>
      </c>
      <c r="Q2482" s="1">
        <v>910</v>
      </c>
      <c r="R2482" s="1" t="s">
        <v>36</v>
      </c>
      <c r="S2482" s="1" t="s">
        <v>5418</v>
      </c>
      <c r="T2482" s="1">
        <f>Table1[[#This Row],[Unit_Price]]*Table1[[#This Row],[Quantity]]</f>
        <v>880</v>
      </c>
      <c r="U2482" s="1">
        <f>(SUM(Table1[[#This Row],[Delivery_Fee]],Table1[[#This Row],[Gross_Sales]])-Table1[[#This Row],[Discount_Amount]])</f>
        <v>910</v>
      </c>
    </row>
    <row r="2483" spans="1:21" ht="20.399999999999999" customHeight="1" x14ac:dyDescent="0.3">
      <c r="A2483" s="1" t="s">
        <v>5419</v>
      </c>
      <c r="B2483" s="1" t="s">
        <v>6</v>
      </c>
      <c r="C2483" s="1" t="s">
        <v>30477</v>
      </c>
      <c r="D2483" s="1" t="s">
        <v>367</v>
      </c>
      <c r="E2483" s="1" t="s">
        <v>67</v>
      </c>
      <c r="F2483" s="1" t="s">
        <v>68</v>
      </c>
      <c r="G2483" s="1" t="s">
        <v>69</v>
      </c>
      <c r="H2483" s="1" t="s">
        <v>40</v>
      </c>
      <c r="I2483" s="1" t="s">
        <v>41</v>
      </c>
      <c r="J2483" s="1" t="s">
        <v>13</v>
      </c>
      <c r="K2483" s="1" t="s">
        <v>25</v>
      </c>
      <c r="L2483" s="1">
        <v>1</v>
      </c>
      <c r="M2483" s="1">
        <v>170</v>
      </c>
      <c r="N2483" s="1">
        <v>20</v>
      </c>
      <c r="O2483" s="1">
        <v>34</v>
      </c>
      <c r="P2483" s="1">
        <v>30</v>
      </c>
      <c r="Q2483" s="1">
        <v>166</v>
      </c>
      <c r="R2483" s="1" t="s">
        <v>36</v>
      </c>
      <c r="S2483" s="1" t="s">
        <v>5420</v>
      </c>
      <c r="T2483" s="1">
        <f>Table1[[#This Row],[Unit_Price]]*Table1[[#This Row],[Quantity]]</f>
        <v>170</v>
      </c>
      <c r="U2483" s="1">
        <f>(SUM(Table1[[#This Row],[Delivery_Fee]],Table1[[#This Row],[Gross_Sales]])-Table1[[#This Row],[Discount_Amount]])</f>
        <v>166</v>
      </c>
    </row>
    <row r="2484" spans="1:21" ht="20.399999999999999" customHeight="1" x14ac:dyDescent="0.3">
      <c r="A2484" s="1" t="s">
        <v>5421</v>
      </c>
      <c r="B2484" s="1" t="s">
        <v>6</v>
      </c>
      <c r="C2484" s="1" t="s">
        <v>30477</v>
      </c>
      <c r="D2484" s="1" t="s">
        <v>603</v>
      </c>
      <c r="E2484" s="1" t="s">
        <v>30</v>
      </c>
      <c r="F2484" s="1" t="s">
        <v>136</v>
      </c>
      <c r="G2484" s="1" t="s">
        <v>137</v>
      </c>
      <c r="H2484" s="1" t="s">
        <v>48</v>
      </c>
      <c r="I2484" s="1" t="s">
        <v>49</v>
      </c>
      <c r="J2484" s="1" t="s">
        <v>13</v>
      </c>
      <c r="K2484" s="1" t="s">
        <v>14</v>
      </c>
      <c r="L2484" s="1">
        <v>1</v>
      </c>
      <c r="M2484" s="1">
        <v>220</v>
      </c>
      <c r="N2484" s="1">
        <v>10</v>
      </c>
      <c r="O2484" s="1">
        <v>22</v>
      </c>
      <c r="P2484" s="1">
        <v>25</v>
      </c>
      <c r="Q2484" s="1">
        <v>223</v>
      </c>
      <c r="R2484" s="1" t="s">
        <v>42</v>
      </c>
      <c r="S2484" s="1" t="s">
        <v>5422</v>
      </c>
      <c r="T2484" s="1">
        <f>Table1[[#This Row],[Unit_Price]]*Table1[[#This Row],[Quantity]]</f>
        <v>220</v>
      </c>
      <c r="U2484" s="1">
        <f>(SUM(Table1[[#This Row],[Delivery_Fee]],Table1[[#This Row],[Gross_Sales]])-Table1[[#This Row],[Discount_Amount]])</f>
        <v>223</v>
      </c>
    </row>
    <row r="2485" spans="1:21" ht="20.399999999999999" customHeight="1" x14ac:dyDescent="0.3">
      <c r="A2485" s="1" t="s">
        <v>5423</v>
      </c>
      <c r="B2485" s="1" t="s">
        <v>6</v>
      </c>
      <c r="C2485" s="1" t="s">
        <v>30477</v>
      </c>
      <c r="D2485" s="1" t="s">
        <v>594</v>
      </c>
      <c r="E2485" s="1" t="s">
        <v>8</v>
      </c>
      <c r="F2485" s="1" t="s">
        <v>9</v>
      </c>
      <c r="G2485" s="1" t="s">
        <v>10</v>
      </c>
      <c r="H2485" s="1" t="s">
        <v>77</v>
      </c>
      <c r="I2485" s="1" t="s">
        <v>78</v>
      </c>
      <c r="J2485" s="1" t="s">
        <v>24</v>
      </c>
      <c r="K2485" s="1" t="s">
        <v>14</v>
      </c>
      <c r="L2485" s="1">
        <v>3</v>
      </c>
      <c r="M2485" s="1">
        <v>150</v>
      </c>
      <c r="N2485" s="1">
        <v>20</v>
      </c>
      <c r="O2485" s="1">
        <v>90</v>
      </c>
      <c r="P2485" s="1">
        <v>35</v>
      </c>
      <c r="Q2485" s="1">
        <v>395</v>
      </c>
      <c r="R2485" s="1" t="s">
        <v>63</v>
      </c>
      <c r="S2485" s="1" t="s">
        <v>5424</v>
      </c>
      <c r="T2485" s="1">
        <f>Table1[[#This Row],[Unit_Price]]*Table1[[#This Row],[Quantity]]</f>
        <v>450</v>
      </c>
      <c r="U2485" s="1">
        <f>(SUM(Table1[[#This Row],[Delivery_Fee]],Table1[[#This Row],[Gross_Sales]])-Table1[[#This Row],[Discount_Amount]])</f>
        <v>395</v>
      </c>
    </row>
    <row r="2486" spans="1:21" ht="20.399999999999999" customHeight="1" x14ac:dyDescent="0.3">
      <c r="A2486" s="1" t="s">
        <v>5425</v>
      </c>
      <c r="B2486" s="1" t="s">
        <v>6</v>
      </c>
      <c r="C2486" s="1" t="s">
        <v>30477</v>
      </c>
      <c r="D2486" s="1" t="s">
        <v>620</v>
      </c>
      <c r="E2486" s="1" t="s">
        <v>67</v>
      </c>
      <c r="F2486" s="1" t="s">
        <v>174</v>
      </c>
      <c r="G2486" s="1" t="s">
        <v>175</v>
      </c>
      <c r="H2486" s="1" t="s">
        <v>48</v>
      </c>
      <c r="I2486" s="1" t="s">
        <v>49</v>
      </c>
      <c r="J2486" s="1" t="s">
        <v>13</v>
      </c>
      <c r="K2486" s="1" t="s">
        <v>14</v>
      </c>
      <c r="L2486" s="1">
        <v>2</v>
      </c>
      <c r="M2486" s="1">
        <v>220</v>
      </c>
      <c r="N2486" s="1">
        <v>0</v>
      </c>
      <c r="O2486" s="1">
        <v>0</v>
      </c>
      <c r="P2486" s="1">
        <v>25</v>
      </c>
      <c r="Q2486" s="1">
        <v>465</v>
      </c>
      <c r="R2486" s="1" t="s">
        <v>63</v>
      </c>
      <c r="S2486" s="1" t="s">
        <v>5426</v>
      </c>
      <c r="T2486" s="1">
        <f>Table1[[#This Row],[Unit_Price]]*Table1[[#This Row],[Quantity]]</f>
        <v>440</v>
      </c>
      <c r="U2486" s="1">
        <f>(SUM(Table1[[#This Row],[Delivery_Fee]],Table1[[#This Row],[Gross_Sales]])-Table1[[#This Row],[Discount_Amount]])</f>
        <v>465</v>
      </c>
    </row>
    <row r="2487" spans="1:21" ht="20.399999999999999" customHeight="1" x14ac:dyDescent="0.3">
      <c r="A2487" s="1" t="s">
        <v>5427</v>
      </c>
      <c r="B2487" s="1" t="s">
        <v>6</v>
      </c>
      <c r="C2487" s="1" t="s">
        <v>30477</v>
      </c>
      <c r="D2487" s="1" t="s">
        <v>1315</v>
      </c>
      <c r="E2487" s="1" t="s">
        <v>67</v>
      </c>
      <c r="F2487" s="1" t="s">
        <v>267</v>
      </c>
      <c r="G2487" s="1" t="s">
        <v>268</v>
      </c>
      <c r="H2487" s="1" t="s">
        <v>22</v>
      </c>
      <c r="I2487" s="1" t="s">
        <v>23</v>
      </c>
      <c r="J2487" s="1" t="s">
        <v>24</v>
      </c>
      <c r="K2487" s="1" t="s">
        <v>25</v>
      </c>
      <c r="L2487" s="1">
        <v>4</v>
      </c>
      <c r="M2487" s="1">
        <v>180</v>
      </c>
      <c r="N2487" s="1">
        <v>15</v>
      </c>
      <c r="O2487" s="1">
        <v>108</v>
      </c>
      <c r="P2487" s="1">
        <v>40</v>
      </c>
      <c r="Q2487" s="1">
        <v>652</v>
      </c>
      <c r="R2487" s="1" t="s">
        <v>42</v>
      </c>
      <c r="S2487" s="1" t="s">
        <v>5428</v>
      </c>
      <c r="T2487" s="1">
        <f>Table1[[#This Row],[Unit_Price]]*Table1[[#This Row],[Quantity]]</f>
        <v>720</v>
      </c>
      <c r="U2487" s="1">
        <f>(SUM(Table1[[#This Row],[Delivery_Fee]],Table1[[#This Row],[Gross_Sales]])-Table1[[#This Row],[Discount_Amount]])</f>
        <v>652</v>
      </c>
    </row>
    <row r="2488" spans="1:21" ht="20.399999999999999" customHeight="1" x14ac:dyDescent="0.3">
      <c r="A2488" s="1" t="s">
        <v>5429</v>
      </c>
      <c r="B2488" s="1" t="s">
        <v>6</v>
      </c>
      <c r="C2488" s="1" t="s">
        <v>30477</v>
      </c>
      <c r="D2488" s="1" t="s">
        <v>582</v>
      </c>
      <c r="E2488" s="1" t="s">
        <v>19</v>
      </c>
      <c r="F2488" s="1" t="s">
        <v>93</v>
      </c>
      <c r="G2488" s="1" t="s">
        <v>94</v>
      </c>
      <c r="H2488" s="1" t="s">
        <v>70</v>
      </c>
      <c r="I2488" s="1" t="s">
        <v>71</v>
      </c>
      <c r="J2488" s="1" t="s">
        <v>13</v>
      </c>
      <c r="K2488" s="1" t="s">
        <v>14</v>
      </c>
      <c r="L2488" s="1">
        <v>4</v>
      </c>
      <c r="M2488" s="1">
        <v>130</v>
      </c>
      <c r="N2488" s="1">
        <v>0</v>
      </c>
      <c r="O2488" s="1">
        <v>0</v>
      </c>
      <c r="P2488" s="1">
        <v>25</v>
      </c>
      <c r="Q2488" s="1">
        <v>545</v>
      </c>
      <c r="R2488" s="1" t="s">
        <v>26</v>
      </c>
      <c r="S2488" s="1" t="s">
        <v>5430</v>
      </c>
      <c r="T2488" s="1">
        <f>Table1[[#This Row],[Unit_Price]]*Table1[[#This Row],[Quantity]]</f>
        <v>520</v>
      </c>
      <c r="U2488" s="1">
        <f>(SUM(Table1[[#This Row],[Delivery_Fee]],Table1[[#This Row],[Gross_Sales]])-Table1[[#This Row],[Discount_Amount]])</f>
        <v>545</v>
      </c>
    </row>
    <row r="2489" spans="1:21" ht="20.399999999999999" customHeight="1" x14ac:dyDescent="0.3">
      <c r="A2489" s="1" t="s">
        <v>5431</v>
      </c>
      <c r="B2489" s="1" t="s">
        <v>6</v>
      </c>
      <c r="C2489" s="1" t="s">
        <v>30477</v>
      </c>
      <c r="D2489" s="1" t="s">
        <v>864</v>
      </c>
      <c r="E2489" s="1" t="s">
        <v>19</v>
      </c>
      <c r="F2489" s="1" t="s">
        <v>20</v>
      </c>
      <c r="G2489" s="1" t="s">
        <v>21</v>
      </c>
      <c r="H2489" s="1" t="s">
        <v>288</v>
      </c>
      <c r="I2489" s="1" t="s">
        <v>289</v>
      </c>
      <c r="J2489" s="1" t="s">
        <v>86</v>
      </c>
      <c r="K2489" s="1" t="s">
        <v>14</v>
      </c>
      <c r="L2489" s="1">
        <v>4</v>
      </c>
      <c r="M2489" s="1">
        <v>80</v>
      </c>
      <c r="N2489" s="1">
        <v>20</v>
      </c>
      <c r="O2489" s="1">
        <v>64</v>
      </c>
      <c r="P2489" s="1">
        <v>30</v>
      </c>
      <c r="Q2489" s="1">
        <v>286</v>
      </c>
      <c r="R2489" s="1" t="s">
        <v>15</v>
      </c>
      <c r="S2489" s="1" t="s">
        <v>5432</v>
      </c>
      <c r="T2489" s="1">
        <f>Table1[[#This Row],[Unit_Price]]*Table1[[#This Row],[Quantity]]</f>
        <v>320</v>
      </c>
      <c r="U2489" s="1">
        <f>(SUM(Table1[[#This Row],[Delivery_Fee]],Table1[[#This Row],[Gross_Sales]])-Table1[[#This Row],[Discount_Amount]])</f>
        <v>286</v>
      </c>
    </row>
    <row r="2490" spans="1:21" ht="20.399999999999999" customHeight="1" x14ac:dyDescent="0.3">
      <c r="A2490" s="1" t="s">
        <v>5433</v>
      </c>
      <c r="B2490" s="1" t="s">
        <v>6</v>
      </c>
      <c r="C2490" s="1" t="s">
        <v>30477</v>
      </c>
      <c r="D2490" s="1" t="s">
        <v>181</v>
      </c>
      <c r="E2490" s="1" t="s">
        <v>19</v>
      </c>
      <c r="F2490" s="1" t="s">
        <v>98</v>
      </c>
      <c r="G2490" s="1" t="s">
        <v>99</v>
      </c>
      <c r="H2490" s="1" t="s">
        <v>84</v>
      </c>
      <c r="I2490" s="1" t="s">
        <v>85</v>
      </c>
      <c r="J2490" s="1" t="s">
        <v>86</v>
      </c>
      <c r="K2490" s="1" t="s">
        <v>14</v>
      </c>
      <c r="L2490" s="1">
        <v>2</v>
      </c>
      <c r="M2490" s="1">
        <v>100</v>
      </c>
      <c r="N2490" s="1">
        <v>5</v>
      </c>
      <c r="O2490" s="1">
        <v>10</v>
      </c>
      <c r="P2490" s="1">
        <v>40</v>
      </c>
      <c r="Q2490" s="1">
        <v>230</v>
      </c>
      <c r="R2490" s="1" t="s">
        <v>63</v>
      </c>
      <c r="S2490" s="1" t="s">
        <v>5434</v>
      </c>
      <c r="T2490" s="1">
        <f>Table1[[#This Row],[Unit_Price]]*Table1[[#This Row],[Quantity]]</f>
        <v>200</v>
      </c>
      <c r="U2490" s="1">
        <f>(SUM(Table1[[#This Row],[Delivery_Fee]],Table1[[#This Row],[Gross_Sales]])-Table1[[#This Row],[Discount_Amount]])</f>
        <v>230</v>
      </c>
    </row>
    <row r="2491" spans="1:21" ht="20.399999999999999" customHeight="1" x14ac:dyDescent="0.3">
      <c r="A2491" s="1" t="s">
        <v>5435</v>
      </c>
      <c r="B2491" s="1" t="s">
        <v>6</v>
      </c>
      <c r="C2491" s="1" t="s">
        <v>30477</v>
      </c>
      <c r="D2491" s="1" t="s">
        <v>158</v>
      </c>
      <c r="E2491" s="1" t="s">
        <v>8</v>
      </c>
      <c r="F2491" s="1" t="s">
        <v>9</v>
      </c>
      <c r="G2491" s="1" t="s">
        <v>10</v>
      </c>
      <c r="H2491" s="1" t="s">
        <v>11</v>
      </c>
      <c r="I2491" s="1" t="s">
        <v>12</v>
      </c>
      <c r="J2491" s="1" t="s">
        <v>13</v>
      </c>
      <c r="K2491" s="1" t="s">
        <v>14</v>
      </c>
      <c r="L2491" s="1">
        <v>1</v>
      </c>
      <c r="M2491" s="1">
        <v>140</v>
      </c>
      <c r="N2491" s="1">
        <v>20</v>
      </c>
      <c r="O2491" s="1">
        <v>28</v>
      </c>
      <c r="P2491" s="1">
        <v>35</v>
      </c>
      <c r="Q2491" s="1">
        <v>147</v>
      </c>
      <c r="R2491" s="1" t="s">
        <v>36</v>
      </c>
      <c r="S2491" s="1" t="s">
        <v>5436</v>
      </c>
      <c r="T2491" s="1">
        <f>Table1[[#This Row],[Unit_Price]]*Table1[[#This Row],[Quantity]]</f>
        <v>140</v>
      </c>
      <c r="U2491" s="1">
        <f>(SUM(Table1[[#This Row],[Delivery_Fee]],Table1[[#This Row],[Gross_Sales]])-Table1[[#This Row],[Discount_Amount]])</f>
        <v>147</v>
      </c>
    </row>
    <row r="2492" spans="1:21" ht="20.399999999999999" customHeight="1" x14ac:dyDescent="0.3">
      <c r="A2492" s="1" t="s">
        <v>5437</v>
      </c>
      <c r="B2492" s="1" t="s">
        <v>6</v>
      </c>
      <c r="C2492" s="1" t="s">
        <v>30477</v>
      </c>
      <c r="D2492" s="1" t="s">
        <v>135</v>
      </c>
      <c r="E2492" s="1" t="s">
        <v>67</v>
      </c>
      <c r="F2492" s="1" t="s">
        <v>68</v>
      </c>
      <c r="G2492" s="1" t="s">
        <v>69</v>
      </c>
      <c r="H2492" s="1" t="s">
        <v>70</v>
      </c>
      <c r="I2492" s="1" t="s">
        <v>71</v>
      </c>
      <c r="J2492" s="1" t="s">
        <v>13</v>
      </c>
      <c r="K2492" s="1" t="s">
        <v>14</v>
      </c>
      <c r="L2492" s="1">
        <v>4</v>
      </c>
      <c r="M2492" s="1">
        <v>130</v>
      </c>
      <c r="N2492" s="1">
        <v>5</v>
      </c>
      <c r="O2492" s="1">
        <v>26</v>
      </c>
      <c r="P2492" s="1">
        <v>20</v>
      </c>
      <c r="Q2492" s="1">
        <v>514</v>
      </c>
      <c r="R2492" s="1" t="s">
        <v>26</v>
      </c>
      <c r="S2492" s="1" t="s">
        <v>5438</v>
      </c>
      <c r="T2492" s="1">
        <f>Table1[[#This Row],[Unit_Price]]*Table1[[#This Row],[Quantity]]</f>
        <v>520</v>
      </c>
      <c r="U2492" s="1">
        <f>(SUM(Table1[[#This Row],[Delivery_Fee]],Table1[[#This Row],[Gross_Sales]])-Table1[[#This Row],[Discount_Amount]])</f>
        <v>514</v>
      </c>
    </row>
    <row r="2493" spans="1:21" ht="20.399999999999999" customHeight="1" x14ac:dyDescent="0.3">
      <c r="A2493" s="1" t="s">
        <v>5439</v>
      </c>
      <c r="B2493" s="1" t="s">
        <v>6</v>
      </c>
      <c r="C2493" s="1" t="s">
        <v>30477</v>
      </c>
      <c r="D2493" s="1" t="s">
        <v>663</v>
      </c>
      <c r="E2493" s="1" t="s">
        <v>30</v>
      </c>
      <c r="F2493" s="1" t="s">
        <v>151</v>
      </c>
      <c r="G2493" s="1" t="s">
        <v>152</v>
      </c>
      <c r="H2493" s="1" t="s">
        <v>22</v>
      </c>
      <c r="I2493" s="1" t="s">
        <v>23</v>
      </c>
      <c r="J2493" s="1" t="s">
        <v>24</v>
      </c>
      <c r="K2493" s="1" t="s">
        <v>25</v>
      </c>
      <c r="L2493" s="1">
        <v>2</v>
      </c>
      <c r="M2493" s="1">
        <v>180</v>
      </c>
      <c r="N2493" s="1">
        <v>0</v>
      </c>
      <c r="O2493" s="1">
        <v>0</v>
      </c>
      <c r="P2493" s="1">
        <v>20</v>
      </c>
      <c r="Q2493" s="1">
        <v>380</v>
      </c>
      <c r="R2493" s="1" t="s">
        <v>36</v>
      </c>
      <c r="S2493" s="1" t="s">
        <v>5440</v>
      </c>
      <c r="T2493" s="1">
        <f>Table1[[#This Row],[Unit_Price]]*Table1[[#This Row],[Quantity]]</f>
        <v>360</v>
      </c>
      <c r="U2493" s="1">
        <f>(SUM(Table1[[#This Row],[Delivery_Fee]],Table1[[#This Row],[Gross_Sales]])-Table1[[#This Row],[Discount_Amount]])</f>
        <v>380</v>
      </c>
    </row>
    <row r="2494" spans="1:21" ht="20.399999999999999" customHeight="1" x14ac:dyDescent="0.3">
      <c r="A2494" s="1" t="s">
        <v>5441</v>
      </c>
      <c r="B2494" s="1" t="s">
        <v>6</v>
      </c>
      <c r="C2494" s="1" t="s">
        <v>30477</v>
      </c>
      <c r="D2494" s="1" t="s">
        <v>993</v>
      </c>
      <c r="E2494" s="1" t="s">
        <v>19</v>
      </c>
      <c r="F2494" s="1" t="s">
        <v>98</v>
      </c>
      <c r="G2494" s="1" t="s">
        <v>99</v>
      </c>
      <c r="H2494" s="1" t="s">
        <v>48</v>
      </c>
      <c r="I2494" s="1" t="s">
        <v>49</v>
      </c>
      <c r="J2494" s="1" t="s">
        <v>13</v>
      </c>
      <c r="K2494" s="1" t="s">
        <v>14</v>
      </c>
      <c r="L2494" s="1">
        <v>3</v>
      </c>
      <c r="M2494" s="1">
        <v>220</v>
      </c>
      <c r="N2494" s="1">
        <v>0</v>
      </c>
      <c r="O2494" s="1">
        <v>0</v>
      </c>
      <c r="P2494" s="1">
        <v>40</v>
      </c>
      <c r="Q2494" s="1">
        <v>700</v>
      </c>
      <c r="R2494" s="1" t="s">
        <v>15</v>
      </c>
      <c r="S2494" s="1" t="s">
        <v>5442</v>
      </c>
      <c r="T2494" s="1">
        <f>Table1[[#This Row],[Unit_Price]]*Table1[[#This Row],[Quantity]]</f>
        <v>660</v>
      </c>
      <c r="U2494" s="1">
        <f>(SUM(Table1[[#This Row],[Delivery_Fee]],Table1[[#This Row],[Gross_Sales]])-Table1[[#This Row],[Discount_Amount]])</f>
        <v>700</v>
      </c>
    </row>
    <row r="2495" spans="1:21" ht="20.399999999999999" customHeight="1" x14ac:dyDescent="0.3">
      <c r="A2495" s="1" t="s">
        <v>5443</v>
      </c>
      <c r="B2495" s="1" t="s">
        <v>6</v>
      </c>
      <c r="C2495" s="1" t="s">
        <v>30477</v>
      </c>
      <c r="D2495" s="1" t="s">
        <v>1456</v>
      </c>
      <c r="E2495" s="1" t="s">
        <v>30</v>
      </c>
      <c r="F2495" s="1" t="s">
        <v>31</v>
      </c>
      <c r="G2495" s="1" t="s">
        <v>32</v>
      </c>
      <c r="H2495" s="1" t="s">
        <v>70</v>
      </c>
      <c r="I2495" s="1" t="s">
        <v>71</v>
      </c>
      <c r="J2495" s="1" t="s">
        <v>13</v>
      </c>
      <c r="K2495" s="1" t="s">
        <v>14</v>
      </c>
      <c r="L2495" s="1">
        <v>2</v>
      </c>
      <c r="M2495" s="1">
        <v>130</v>
      </c>
      <c r="N2495" s="1">
        <v>0</v>
      </c>
      <c r="O2495" s="1">
        <v>0</v>
      </c>
      <c r="P2495" s="1">
        <v>20</v>
      </c>
      <c r="Q2495" s="1">
        <v>280</v>
      </c>
      <c r="R2495" s="1" t="s">
        <v>36</v>
      </c>
      <c r="S2495" s="1" t="s">
        <v>5444</v>
      </c>
      <c r="T2495" s="1">
        <f>Table1[[#This Row],[Unit_Price]]*Table1[[#This Row],[Quantity]]</f>
        <v>260</v>
      </c>
      <c r="U2495" s="1">
        <f>(SUM(Table1[[#This Row],[Delivery_Fee]],Table1[[#This Row],[Gross_Sales]])-Table1[[#This Row],[Discount_Amount]])</f>
        <v>280</v>
      </c>
    </row>
    <row r="2496" spans="1:21" ht="20.399999999999999" customHeight="1" x14ac:dyDescent="0.3">
      <c r="A2496" s="1" t="s">
        <v>5445</v>
      </c>
      <c r="B2496" s="1" t="s">
        <v>6</v>
      </c>
      <c r="C2496" s="1" t="s">
        <v>30477</v>
      </c>
      <c r="D2496" s="1" t="s">
        <v>2541</v>
      </c>
      <c r="E2496" s="1" t="s">
        <v>19</v>
      </c>
      <c r="F2496" s="1" t="s">
        <v>46</v>
      </c>
      <c r="G2496" s="1" t="s">
        <v>47</v>
      </c>
      <c r="H2496" s="1" t="s">
        <v>70</v>
      </c>
      <c r="I2496" s="1" t="s">
        <v>71</v>
      </c>
      <c r="J2496" s="1" t="s">
        <v>13</v>
      </c>
      <c r="K2496" s="1" t="s">
        <v>14</v>
      </c>
      <c r="L2496" s="1">
        <v>1</v>
      </c>
      <c r="M2496" s="1">
        <v>130</v>
      </c>
      <c r="N2496" s="1">
        <v>0</v>
      </c>
      <c r="O2496" s="1">
        <v>0</v>
      </c>
      <c r="P2496" s="1">
        <v>40</v>
      </c>
      <c r="Q2496" s="1">
        <v>170</v>
      </c>
      <c r="R2496" s="1" t="s">
        <v>42</v>
      </c>
      <c r="S2496" s="1" t="s">
        <v>5446</v>
      </c>
      <c r="T2496" s="1">
        <f>Table1[[#This Row],[Unit_Price]]*Table1[[#This Row],[Quantity]]</f>
        <v>130</v>
      </c>
      <c r="U2496" s="1">
        <f>(SUM(Table1[[#This Row],[Delivery_Fee]],Table1[[#This Row],[Gross_Sales]])-Table1[[#This Row],[Discount_Amount]])</f>
        <v>170</v>
      </c>
    </row>
    <row r="2497" spans="1:21" ht="20.399999999999999" customHeight="1" x14ac:dyDescent="0.3">
      <c r="A2497" s="1" t="s">
        <v>5447</v>
      </c>
      <c r="B2497" s="1" t="s">
        <v>6</v>
      </c>
      <c r="C2497" s="1" t="s">
        <v>30477</v>
      </c>
      <c r="D2497" s="1" t="s">
        <v>640</v>
      </c>
      <c r="E2497" s="1" t="s">
        <v>19</v>
      </c>
      <c r="F2497" s="1" t="s">
        <v>20</v>
      </c>
      <c r="G2497" s="1" t="s">
        <v>21</v>
      </c>
      <c r="H2497" s="1" t="s">
        <v>61</v>
      </c>
      <c r="I2497" s="1" t="s">
        <v>62</v>
      </c>
      <c r="J2497" s="1" t="s">
        <v>24</v>
      </c>
      <c r="K2497" s="1" t="s">
        <v>25</v>
      </c>
      <c r="L2497" s="1">
        <v>1</v>
      </c>
      <c r="M2497" s="1">
        <v>190</v>
      </c>
      <c r="N2497" s="1">
        <v>15</v>
      </c>
      <c r="O2497" s="1">
        <v>28.5</v>
      </c>
      <c r="P2497" s="1">
        <v>30</v>
      </c>
      <c r="Q2497" s="1">
        <v>191.5</v>
      </c>
      <c r="R2497" s="1" t="s">
        <v>63</v>
      </c>
      <c r="S2497" s="1" t="s">
        <v>5448</v>
      </c>
      <c r="T2497" s="1">
        <f>Table1[[#This Row],[Unit_Price]]*Table1[[#This Row],[Quantity]]</f>
        <v>190</v>
      </c>
      <c r="U2497" s="1">
        <f>(SUM(Table1[[#This Row],[Delivery_Fee]],Table1[[#This Row],[Gross_Sales]])-Table1[[#This Row],[Discount_Amount]])</f>
        <v>191.5</v>
      </c>
    </row>
    <row r="2498" spans="1:21" ht="20.399999999999999" customHeight="1" x14ac:dyDescent="0.3">
      <c r="A2498" s="1" t="s">
        <v>5449</v>
      </c>
      <c r="B2498" s="1" t="s">
        <v>6</v>
      </c>
      <c r="C2498" s="1" t="s">
        <v>30477</v>
      </c>
      <c r="D2498" s="1" t="s">
        <v>2114</v>
      </c>
      <c r="E2498" s="1" t="s">
        <v>19</v>
      </c>
      <c r="F2498" s="1" t="s">
        <v>124</v>
      </c>
      <c r="G2498" s="1" t="s">
        <v>125</v>
      </c>
      <c r="H2498" s="1" t="s">
        <v>40</v>
      </c>
      <c r="I2498" s="1" t="s">
        <v>41</v>
      </c>
      <c r="J2498" s="1" t="s">
        <v>13</v>
      </c>
      <c r="K2498" s="1" t="s">
        <v>25</v>
      </c>
      <c r="L2498" s="1">
        <v>3</v>
      </c>
      <c r="M2498" s="1">
        <v>170</v>
      </c>
      <c r="N2498" s="1">
        <v>15</v>
      </c>
      <c r="O2498" s="1">
        <v>76.5</v>
      </c>
      <c r="P2498" s="1">
        <v>20</v>
      </c>
      <c r="Q2498" s="1">
        <v>453.5</v>
      </c>
      <c r="R2498" s="1" t="s">
        <v>15</v>
      </c>
      <c r="S2498" s="1" t="s">
        <v>5450</v>
      </c>
      <c r="T2498" s="1">
        <f>Table1[[#This Row],[Unit_Price]]*Table1[[#This Row],[Quantity]]</f>
        <v>510</v>
      </c>
      <c r="U2498" s="1">
        <f>(SUM(Table1[[#This Row],[Delivery_Fee]],Table1[[#This Row],[Gross_Sales]])-Table1[[#This Row],[Discount_Amount]])</f>
        <v>453.5</v>
      </c>
    </row>
    <row r="2499" spans="1:21" ht="20.399999999999999" customHeight="1" x14ac:dyDescent="0.3">
      <c r="A2499" s="1" t="s">
        <v>5451</v>
      </c>
      <c r="B2499" s="1" t="s">
        <v>6</v>
      </c>
      <c r="C2499" s="1" t="s">
        <v>30477</v>
      </c>
      <c r="D2499" s="1" t="s">
        <v>810</v>
      </c>
      <c r="E2499" s="1" t="s">
        <v>19</v>
      </c>
      <c r="F2499" s="1" t="s">
        <v>151</v>
      </c>
      <c r="G2499" s="1" t="s">
        <v>152</v>
      </c>
      <c r="H2499" s="1" t="s">
        <v>116</v>
      </c>
      <c r="I2499" s="1" t="s">
        <v>117</v>
      </c>
      <c r="J2499" s="1" t="s">
        <v>35</v>
      </c>
      <c r="K2499" s="1" t="s">
        <v>14</v>
      </c>
      <c r="L2499" s="1">
        <v>1</v>
      </c>
      <c r="M2499" s="1">
        <v>210</v>
      </c>
      <c r="N2499" s="1">
        <v>15</v>
      </c>
      <c r="O2499" s="1">
        <v>31.5</v>
      </c>
      <c r="P2499" s="1">
        <v>35</v>
      </c>
      <c r="Q2499" s="1">
        <v>213.5</v>
      </c>
      <c r="R2499" s="1" t="s">
        <v>26</v>
      </c>
      <c r="S2499" s="1" t="s">
        <v>5452</v>
      </c>
      <c r="T2499" s="1">
        <f>Table1[[#This Row],[Unit_Price]]*Table1[[#This Row],[Quantity]]</f>
        <v>210</v>
      </c>
      <c r="U2499" s="1">
        <f>(SUM(Table1[[#This Row],[Delivery_Fee]],Table1[[#This Row],[Gross_Sales]])-Table1[[#This Row],[Discount_Amount]])</f>
        <v>213.5</v>
      </c>
    </row>
    <row r="2500" spans="1:21" ht="20.399999999999999" customHeight="1" x14ac:dyDescent="0.3">
      <c r="A2500" s="1" t="s">
        <v>5453</v>
      </c>
      <c r="B2500" s="1" t="s">
        <v>6</v>
      </c>
      <c r="C2500" s="1" t="s">
        <v>30477</v>
      </c>
      <c r="D2500" s="1" t="s">
        <v>559</v>
      </c>
      <c r="E2500" s="1" t="s">
        <v>67</v>
      </c>
      <c r="F2500" s="1" t="s">
        <v>109</v>
      </c>
      <c r="G2500" s="1" t="s">
        <v>110</v>
      </c>
      <c r="H2500" s="1" t="s">
        <v>22</v>
      </c>
      <c r="I2500" s="1" t="s">
        <v>23</v>
      </c>
      <c r="J2500" s="1" t="s">
        <v>24</v>
      </c>
      <c r="K2500" s="1" t="s">
        <v>25</v>
      </c>
      <c r="L2500" s="1">
        <v>2</v>
      </c>
      <c r="M2500" s="1">
        <v>180</v>
      </c>
      <c r="N2500" s="1">
        <v>15</v>
      </c>
      <c r="O2500" s="1">
        <v>54</v>
      </c>
      <c r="P2500" s="1">
        <v>40</v>
      </c>
      <c r="Q2500" s="1">
        <v>346</v>
      </c>
      <c r="R2500" s="1" t="s">
        <v>42</v>
      </c>
      <c r="S2500" s="1" t="s">
        <v>5454</v>
      </c>
      <c r="T2500" s="1">
        <f>Table1[[#This Row],[Unit_Price]]*Table1[[#This Row],[Quantity]]</f>
        <v>360</v>
      </c>
      <c r="U2500" s="1">
        <f>(SUM(Table1[[#This Row],[Delivery_Fee]],Table1[[#This Row],[Gross_Sales]])-Table1[[#This Row],[Discount_Amount]])</f>
        <v>346</v>
      </c>
    </row>
    <row r="2501" spans="1:21" ht="20.399999999999999" customHeight="1" x14ac:dyDescent="0.3">
      <c r="A2501" s="1" t="s">
        <v>5455</v>
      </c>
      <c r="B2501" s="1" t="s">
        <v>6</v>
      </c>
      <c r="C2501" s="1" t="s">
        <v>30477</v>
      </c>
      <c r="D2501" s="1" t="s">
        <v>695</v>
      </c>
      <c r="E2501" s="1" t="s">
        <v>8</v>
      </c>
      <c r="F2501" s="1" t="s">
        <v>9</v>
      </c>
      <c r="G2501" s="1" t="s">
        <v>10</v>
      </c>
      <c r="H2501" s="1" t="s">
        <v>55</v>
      </c>
      <c r="I2501" s="1" t="s">
        <v>56</v>
      </c>
      <c r="J2501" s="1" t="s">
        <v>57</v>
      </c>
      <c r="K2501" s="1" t="s">
        <v>14</v>
      </c>
      <c r="L2501" s="1">
        <v>1</v>
      </c>
      <c r="M2501" s="1">
        <v>180</v>
      </c>
      <c r="N2501" s="1">
        <v>5</v>
      </c>
      <c r="O2501" s="1">
        <v>9</v>
      </c>
      <c r="P2501" s="1">
        <v>40</v>
      </c>
      <c r="Q2501" s="1">
        <v>211</v>
      </c>
      <c r="R2501" s="1" t="s">
        <v>63</v>
      </c>
      <c r="S2501" s="1" t="s">
        <v>5456</v>
      </c>
      <c r="T2501" s="1">
        <f>Table1[[#This Row],[Unit_Price]]*Table1[[#This Row],[Quantity]]</f>
        <v>180</v>
      </c>
      <c r="U2501" s="1">
        <f>(SUM(Table1[[#This Row],[Delivery_Fee]],Table1[[#This Row],[Gross_Sales]])-Table1[[#This Row],[Discount_Amount]])</f>
        <v>211</v>
      </c>
    </row>
    <row r="2502" spans="1:21" ht="20.399999999999999" customHeight="1" x14ac:dyDescent="0.3">
      <c r="A2502" s="1" t="s">
        <v>5457</v>
      </c>
      <c r="B2502" s="1" t="s">
        <v>6</v>
      </c>
      <c r="C2502" s="1" t="s">
        <v>30477</v>
      </c>
      <c r="D2502" s="1" t="s">
        <v>1893</v>
      </c>
      <c r="E2502" s="1" t="s">
        <v>67</v>
      </c>
      <c r="F2502" s="1" t="s">
        <v>68</v>
      </c>
      <c r="G2502" s="1" t="s">
        <v>69</v>
      </c>
      <c r="H2502" s="1" t="s">
        <v>11</v>
      </c>
      <c r="I2502" s="1" t="s">
        <v>12</v>
      </c>
      <c r="J2502" s="1" t="s">
        <v>13</v>
      </c>
      <c r="K2502" s="1" t="s">
        <v>14</v>
      </c>
      <c r="L2502" s="1">
        <v>4</v>
      </c>
      <c r="M2502" s="1">
        <v>140</v>
      </c>
      <c r="N2502" s="1">
        <v>20</v>
      </c>
      <c r="O2502" s="1">
        <v>112</v>
      </c>
      <c r="P2502" s="1">
        <v>40</v>
      </c>
      <c r="Q2502" s="1">
        <v>488</v>
      </c>
      <c r="R2502" s="1" t="s">
        <v>26</v>
      </c>
      <c r="S2502" s="1" t="s">
        <v>5458</v>
      </c>
      <c r="T2502" s="1">
        <f>Table1[[#This Row],[Unit_Price]]*Table1[[#This Row],[Quantity]]</f>
        <v>560</v>
      </c>
      <c r="U2502" s="1">
        <f>(SUM(Table1[[#This Row],[Delivery_Fee]],Table1[[#This Row],[Gross_Sales]])-Table1[[#This Row],[Discount_Amount]])</f>
        <v>488</v>
      </c>
    </row>
    <row r="2503" spans="1:21" ht="20.399999999999999" customHeight="1" x14ac:dyDescent="0.3">
      <c r="A2503" s="1" t="s">
        <v>5459</v>
      </c>
      <c r="B2503" s="1" t="s">
        <v>6</v>
      </c>
      <c r="C2503" s="1" t="s">
        <v>30477</v>
      </c>
      <c r="D2503" s="1" t="s">
        <v>535</v>
      </c>
      <c r="E2503" s="1" t="s">
        <v>30</v>
      </c>
      <c r="F2503" s="1" t="s">
        <v>53</v>
      </c>
      <c r="G2503" s="1" t="s">
        <v>54</v>
      </c>
      <c r="H2503" s="1" t="s">
        <v>48</v>
      </c>
      <c r="I2503" s="1" t="s">
        <v>49</v>
      </c>
      <c r="J2503" s="1" t="s">
        <v>13</v>
      </c>
      <c r="K2503" s="1" t="s">
        <v>14</v>
      </c>
      <c r="L2503" s="1">
        <v>1</v>
      </c>
      <c r="M2503" s="1">
        <v>220</v>
      </c>
      <c r="N2503" s="1">
        <v>10</v>
      </c>
      <c r="O2503" s="1">
        <v>22</v>
      </c>
      <c r="P2503" s="1">
        <v>20</v>
      </c>
      <c r="Q2503" s="1">
        <v>218</v>
      </c>
      <c r="R2503" s="1" t="s">
        <v>42</v>
      </c>
      <c r="S2503" s="1" t="s">
        <v>5460</v>
      </c>
      <c r="T2503" s="1">
        <f>Table1[[#This Row],[Unit_Price]]*Table1[[#This Row],[Quantity]]</f>
        <v>220</v>
      </c>
      <c r="U2503" s="1">
        <f>(SUM(Table1[[#This Row],[Delivery_Fee]],Table1[[#This Row],[Gross_Sales]])-Table1[[#This Row],[Discount_Amount]])</f>
        <v>218</v>
      </c>
    </row>
    <row r="2504" spans="1:21" ht="20.399999999999999" customHeight="1" x14ac:dyDescent="0.3">
      <c r="A2504" s="1" t="s">
        <v>5461</v>
      </c>
      <c r="B2504" s="1" t="s">
        <v>6</v>
      </c>
      <c r="C2504" s="1" t="s">
        <v>30477</v>
      </c>
      <c r="D2504" s="1" t="s">
        <v>879</v>
      </c>
      <c r="E2504" s="1" t="s">
        <v>19</v>
      </c>
      <c r="F2504" s="1" t="s">
        <v>124</v>
      </c>
      <c r="G2504" s="1" t="s">
        <v>125</v>
      </c>
      <c r="H2504" s="1" t="s">
        <v>116</v>
      </c>
      <c r="I2504" s="1" t="s">
        <v>117</v>
      </c>
      <c r="J2504" s="1" t="s">
        <v>35</v>
      </c>
      <c r="K2504" s="1" t="s">
        <v>14</v>
      </c>
      <c r="L2504" s="1">
        <v>1</v>
      </c>
      <c r="M2504" s="1">
        <v>210</v>
      </c>
      <c r="N2504" s="1">
        <v>20</v>
      </c>
      <c r="O2504" s="1">
        <v>42</v>
      </c>
      <c r="P2504" s="1">
        <v>35</v>
      </c>
      <c r="Q2504" s="1">
        <v>203</v>
      </c>
      <c r="R2504" s="1" t="s">
        <v>42</v>
      </c>
      <c r="S2504" s="1" t="s">
        <v>5462</v>
      </c>
      <c r="T2504" s="1">
        <f>Table1[[#This Row],[Unit_Price]]*Table1[[#This Row],[Quantity]]</f>
        <v>210</v>
      </c>
      <c r="U2504" s="1">
        <f>(SUM(Table1[[#This Row],[Delivery_Fee]],Table1[[#This Row],[Gross_Sales]])-Table1[[#This Row],[Discount_Amount]])</f>
        <v>203</v>
      </c>
    </row>
    <row r="2505" spans="1:21" ht="20.399999999999999" customHeight="1" x14ac:dyDescent="0.3">
      <c r="A2505" s="1" t="s">
        <v>5463</v>
      </c>
      <c r="B2505" s="1" t="s">
        <v>6</v>
      </c>
      <c r="C2505" s="1" t="s">
        <v>30477</v>
      </c>
      <c r="D2505" s="1" t="s">
        <v>1557</v>
      </c>
      <c r="E2505" s="1" t="s">
        <v>8</v>
      </c>
      <c r="F2505" s="1" t="s">
        <v>82</v>
      </c>
      <c r="G2505" s="1" t="s">
        <v>83</v>
      </c>
      <c r="H2505" s="1" t="s">
        <v>288</v>
      </c>
      <c r="I2505" s="1" t="s">
        <v>289</v>
      </c>
      <c r="J2505" s="1" t="s">
        <v>86</v>
      </c>
      <c r="K2505" s="1" t="s">
        <v>14</v>
      </c>
      <c r="L2505" s="1">
        <v>2</v>
      </c>
      <c r="M2505" s="1">
        <v>80</v>
      </c>
      <c r="N2505" s="1">
        <v>5</v>
      </c>
      <c r="O2505" s="1">
        <v>8</v>
      </c>
      <c r="P2505" s="1">
        <v>35</v>
      </c>
      <c r="Q2505" s="1">
        <v>187</v>
      </c>
      <c r="R2505" s="1" t="s">
        <v>63</v>
      </c>
      <c r="S2505" s="1" t="s">
        <v>5464</v>
      </c>
      <c r="T2505" s="1">
        <f>Table1[[#This Row],[Unit_Price]]*Table1[[#This Row],[Quantity]]</f>
        <v>160</v>
      </c>
      <c r="U2505" s="1">
        <f>(SUM(Table1[[#This Row],[Delivery_Fee]],Table1[[#This Row],[Gross_Sales]])-Table1[[#This Row],[Discount_Amount]])</f>
        <v>187</v>
      </c>
    </row>
    <row r="2506" spans="1:21" ht="20.399999999999999" customHeight="1" x14ac:dyDescent="0.3">
      <c r="A2506" s="1" t="s">
        <v>5465</v>
      </c>
      <c r="B2506" s="1" t="s">
        <v>6</v>
      </c>
      <c r="C2506" s="1" t="s">
        <v>30477</v>
      </c>
      <c r="D2506" s="1" t="s">
        <v>224</v>
      </c>
      <c r="E2506" s="1" t="s">
        <v>8</v>
      </c>
      <c r="F2506" s="1" t="s">
        <v>46</v>
      </c>
      <c r="G2506" s="1" t="s">
        <v>47</v>
      </c>
      <c r="H2506" s="1" t="s">
        <v>33</v>
      </c>
      <c r="I2506" s="1" t="s">
        <v>34</v>
      </c>
      <c r="J2506" s="1" t="s">
        <v>35</v>
      </c>
      <c r="K2506" s="1" t="s">
        <v>25</v>
      </c>
      <c r="L2506" s="1">
        <v>4</v>
      </c>
      <c r="M2506" s="1">
        <v>240</v>
      </c>
      <c r="N2506" s="1">
        <v>10</v>
      </c>
      <c r="O2506" s="1">
        <v>96</v>
      </c>
      <c r="P2506" s="1">
        <v>20</v>
      </c>
      <c r="Q2506" s="1">
        <v>884</v>
      </c>
      <c r="R2506" s="1" t="s">
        <v>63</v>
      </c>
      <c r="S2506" s="1" t="s">
        <v>5466</v>
      </c>
      <c r="T2506" s="1">
        <f>Table1[[#This Row],[Unit_Price]]*Table1[[#This Row],[Quantity]]</f>
        <v>960</v>
      </c>
      <c r="U2506" s="1">
        <f>(SUM(Table1[[#This Row],[Delivery_Fee]],Table1[[#This Row],[Gross_Sales]])-Table1[[#This Row],[Discount_Amount]])</f>
        <v>884</v>
      </c>
    </row>
    <row r="2507" spans="1:21" ht="20.399999999999999" customHeight="1" x14ac:dyDescent="0.3">
      <c r="A2507" s="1" t="s">
        <v>5467</v>
      </c>
      <c r="B2507" s="1" t="s">
        <v>6</v>
      </c>
      <c r="C2507" s="1" t="s">
        <v>30477</v>
      </c>
      <c r="D2507" s="1" t="s">
        <v>29</v>
      </c>
      <c r="E2507" s="1" t="s">
        <v>19</v>
      </c>
      <c r="F2507" s="1" t="s">
        <v>53</v>
      </c>
      <c r="G2507" s="1" t="s">
        <v>54</v>
      </c>
      <c r="H2507" s="1" t="s">
        <v>116</v>
      </c>
      <c r="I2507" s="1" t="s">
        <v>117</v>
      </c>
      <c r="J2507" s="1" t="s">
        <v>35</v>
      </c>
      <c r="K2507" s="1" t="s">
        <v>14</v>
      </c>
      <c r="L2507" s="1">
        <v>1</v>
      </c>
      <c r="M2507" s="1">
        <v>210</v>
      </c>
      <c r="N2507" s="1">
        <v>20</v>
      </c>
      <c r="O2507" s="1">
        <v>42</v>
      </c>
      <c r="P2507" s="1">
        <v>35</v>
      </c>
      <c r="Q2507" s="1">
        <v>203</v>
      </c>
      <c r="R2507" s="1" t="s">
        <v>42</v>
      </c>
      <c r="S2507" s="1" t="s">
        <v>5468</v>
      </c>
      <c r="T2507" s="1">
        <f>Table1[[#This Row],[Unit_Price]]*Table1[[#This Row],[Quantity]]</f>
        <v>210</v>
      </c>
      <c r="U2507" s="1">
        <f>(SUM(Table1[[#This Row],[Delivery_Fee]],Table1[[#This Row],[Gross_Sales]])-Table1[[#This Row],[Discount_Amount]])</f>
        <v>203</v>
      </c>
    </row>
    <row r="2508" spans="1:21" ht="20.399999999999999" customHeight="1" x14ac:dyDescent="0.3">
      <c r="A2508" s="1" t="s">
        <v>5469</v>
      </c>
      <c r="B2508" s="1" t="s">
        <v>6</v>
      </c>
      <c r="C2508" s="1" t="s">
        <v>30477</v>
      </c>
      <c r="D2508" s="1" t="s">
        <v>573</v>
      </c>
      <c r="E2508" s="1" t="s">
        <v>8</v>
      </c>
      <c r="F2508" s="1" t="s">
        <v>9</v>
      </c>
      <c r="G2508" s="1" t="s">
        <v>10</v>
      </c>
      <c r="H2508" s="1" t="s">
        <v>84</v>
      </c>
      <c r="I2508" s="1" t="s">
        <v>85</v>
      </c>
      <c r="J2508" s="1" t="s">
        <v>86</v>
      </c>
      <c r="K2508" s="1" t="s">
        <v>14</v>
      </c>
      <c r="L2508" s="1">
        <v>2</v>
      </c>
      <c r="M2508" s="1">
        <v>100</v>
      </c>
      <c r="N2508" s="1">
        <v>10</v>
      </c>
      <c r="O2508" s="1">
        <v>20</v>
      </c>
      <c r="P2508" s="1">
        <v>40</v>
      </c>
      <c r="Q2508" s="1">
        <v>220</v>
      </c>
      <c r="R2508" s="1" t="s">
        <v>36</v>
      </c>
      <c r="S2508" s="1" t="s">
        <v>5470</v>
      </c>
      <c r="T2508" s="1">
        <f>Table1[[#This Row],[Unit_Price]]*Table1[[#This Row],[Quantity]]</f>
        <v>200</v>
      </c>
      <c r="U2508" s="1">
        <f>(SUM(Table1[[#This Row],[Delivery_Fee]],Table1[[#This Row],[Gross_Sales]])-Table1[[#This Row],[Discount_Amount]])</f>
        <v>220</v>
      </c>
    </row>
    <row r="2509" spans="1:21" ht="20.399999999999999" customHeight="1" x14ac:dyDescent="0.3">
      <c r="A2509" s="1" t="s">
        <v>5471</v>
      </c>
      <c r="B2509" s="1" t="s">
        <v>6</v>
      </c>
      <c r="C2509" s="1" t="s">
        <v>30477</v>
      </c>
      <c r="D2509" s="1" t="s">
        <v>1456</v>
      </c>
      <c r="E2509" s="1" t="s">
        <v>67</v>
      </c>
      <c r="F2509" s="1" t="s">
        <v>68</v>
      </c>
      <c r="G2509" s="1" t="s">
        <v>69</v>
      </c>
      <c r="H2509" s="1" t="s">
        <v>40</v>
      </c>
      <c r="I2509" s="1" t="s">
        <v>41</v>
      </c>
      <c r="J2509" s="1" t="s">
        <v>13</v>
      </c>
      <c r="K2509" s="1" t="s">
        <v>25</v>
      </c>
      <c r="L2509" s="1">
        <v>3</v>
      </c>
      <c r="M2509" s="1">
        <v>170</v>
      </c>
      <c r="N2509" s="1">
        <v>5</v>
      </c>
      <c r="O2509" s="1">
        <v>25.5</v>
      </c>
      <c r="P2509" s="1">
        <v>20</v>
      </c>
      <c r="Q2509" s="1">
        <v>504.5</v>
      </c>
      <c r="R2509" s="1" t="s">
        <v>36</v>
      </c>
      <c r="S2509" s="1" t="s">
        <v>5472</v>
      </c>
      <c r="T2509" s="1">
        <f>Table1[[#This Row],[Unit_Price]]*Table1[[#This Row],[Quantity]]</f>
        <v>510</v>
      </c>
      <c r="U2509" s="1">
        <f>(SUM(Table1[[#This Row],[Delivery_Fee]],Table1[[#This Row],[Gross_Sales]])-Table1[[#This Row],[Discount_Amount]])</f>
        <v>504.5</v>
      </c>
    </row>
    <row r="2510" spans="1:21" ht="20.399999999999999" customHeight="1" x14ac:dyDescent="0.3">
      <c r="A2510" s="1" t="s">
        <v>5473</v>
      </c>
      <c r="B2510" s="1" t="s">
        <v>6</v>
      </c>
      <c r="C2510" s="1" t="s">
        <v>30477</v>
      </c>
      <c r="D2510" s="1" t="s">
        <v>713</v>
      </c>
      <c r="E2510" s="1" t="s">
        <v>19</v>
      </c>
      <c r="F2510" s="1" t="s">
        <v>141</v>
      </c>
      <c r="G2510" s="1" t="s">
        <v>142</v>
      </c>
      <c r="H2510" s="1" t="s">
        <v>55</v>
      </c>
      <c r="I2510" s="1" t="s">
        <v>56</v>
      </c>
      <c r="J2510" s="1" t="s">
        <v>57</v>
      </c>
      <c r="K2510" s="1" t="s">
        <v>14</v>
      </c>
      <c r="L2510" s="1">
        <v>4</v>
      </c>
      <c r="M2510" s="1">
        <v>180</v>
      </c>
      <c r="N2510" s="1">
        <v>5</v>
      </c>
      <c r="O2510" s="1">
        <v>36</v>
      </c>
      <c r="P2510" s="1">
        <v>25</v>
      </c>
      <c r="Q2510" s="1">
        <v>709</v>
      </c>
      <c r="R2510" s="1" t="s">
        <v>63</v>
      </c>
      <c r="S2510" s="1" t="s">
        <v>5474</v>
      </c>
      <c r="T2510" s="1">
        <f>Table1[[#This Row],[Unit_Price]]*Table1[[#This Row],[Quantity]]</f>
        <v>720</v>
      </c>
      <c r="U2510" s="1">
        <f>(SUM(Table1[[#This Row],[Delivery_Fee]],Table1[[#This Row],[Gross_Sales]])-Table1[[#This Row],[Discount_Amount]])</f>
        <v>709</v>
      </c>
    </row>
    <row r="2511" spans="1:21" ht="20.399999999999999" customHeight="1" x14ac:dyDescent="0.3">
      <c r="A2511" s="1" t="s">
        <v>5475</v>
      </c>
      <c r="B2511" s="1" t="s">
        <v>6</v>
      </c>
      <c r="C2511" s="1" t="s">
        <v>30477</v>
      </c>
      <c r="D2511" s="1" t="s">
        <v>367</v>
      </c>
      <c r="E2511" s="1" t="s">
        <v>19</v>
      </c>
      <c r="F2511" s="1" t="s">
        <v>124</v>
      </c>
      <c r="G2511" s="1" t="s">
        <v>125</v>
      </c>
      <c r="H2511" s="1" t="s">
        <v>116</v>
      </c>
      <c r="I2511" s="1" t="s">
        <v>117</v>
      </c>
      <c r="J2511" s="1" t="s">
        <v>35</v>
      </c>
      <c r="K2511" s="1" t="s">
        <v>14</v>
      </c>
      <c r="L2511" s="1">
        <v>2</v>
      </c>
      <c r="M2511" s="1">
        <v>210</v>
      </c>
      <c r="N2511" s="1">
        <v>0</v>
      </c>
      <c r="O2511" s="1">
        <v>0</v>
      </c>
      <c r="P2511" s="1">
        <v>40</v>
      </c>
      <c r="Q2511" s="1">
        <v>460</v>
      </c>
      <c r="R2511" s="1" t="s">
        <v>15</v>
      </c>
      <c r="S2511" s="1" t="s">
        <v>5476</v>
      </c>
      <c r="T2511" s="1">
        <f>Table1[[#This Row],[Unit_Price]]*Table1[[#This Row],[Quantity]]</f>
        <v>420</v>
      </c>
      <c r="U2511" s="1">
        <f>(SUM(Table1[[#This Row],[Delivery_Fee]],Table1[[#This Row],[Gross_Sales]])-Table1[[#This Row],[Discount_Amount]])</f>
        <v>460</v>
      </c>
    </row>
    <row r="2512" spans="1:21" ht="20.399999999999999" customHeight="1" x14ac:dyDescent="0.3">
      <c r="A2512" s="1" t="s">
        <v>5477</v>
      </c>
      <c r="B2512" s="1" t="s">
        <v>6</v>
      </c>
      <c r="C2512" s="1" t="s">
        <v>30477</v>
      </c>
      <c r="D2512" s="1" t="s">
        <v>406</v>
      </c>
      <c r="E2512" s="1" t="s">
        <v>67</v>
      </c>
      <c r="F2512" s="1" t="s">
        <v>68</v>
      </c>
      <c r="G2512" s="1" t="s">
        <v>69</v>
      </c>
      <c r="H2512" s="1" t="s">
        <v>40</v>
      </c>
      <c r="I2512" s="1" t="s">
        <v>41</v>
      </c>
      <c r="J2512" s="1" t="s">
        <v>13</v>
      </c>
      <c r="K2512" s="1" t="s">
        <v>25</v>
      </c>
      <c r="L2512" s="1">
        <v>2</v>
      </c>
      <c r="M2512" s="1">
        <v>170</v>
      </c>
      <c r="N2512" s="1">
        <v>20</v>
      </c>
      <c r="O2512" s="1">
        <v>68</v>
      </c>
      <c r="P2512" s="1">
        <v>20</v>
      </c>
      <c r="Q2512" s="1">
        <v>292</v>
      </c>
      <c r="R2512" s="1" t="s">
        <v>15</v>
      </c>
      <c r="S2512" s="1" t="s">
        <v>5478</v>
      </c>
      <c r="T2512" s="1">
        <f>Table1[[#This Row],[Unit_Price]]*Table1[[#This Row],[Quantity]]</f>
        <v>340</v>
      </c>
      <c r="U2512" s="1">
        <f>(SUM(Table1[[#This Row],[Delivery_Fee]],Table1[[#This Row],[Gross_Sales]])-Table1[[#This Row],[Discount_Amount]])</f>
        <v>292</v>
      </c>
    </row>
    <row r="2513" spans="1:21" ht="20.399999999999999" customHeight="1" x14ac:dyDescent="0.3">
      <c r="A2513" s="1" t="s">
        <v>5479</v>
      </c>
      <c r="B2513" s="1" t="s">
        <v>6</v>
      </c>
      <c r="C2513" s="1" t="s">
        <v>30477</v>
      </c>
      <c r="D2513" s="1" t="s">
        <v>724</v>
      </c>
      <c r="E2513" s="1" t="s">
        <v>67</v>
      </c>
      <c r="F2513" s="1" t="s">
        <v>68</v>
      </c>
      <c r="G2513" s="1" t="s">
        <v>69</v>
      </c>
      <c r="H2513" s="1" t="s">
        <v>288</v>
      </c>
      <c r="I2513" s="1" t="s">
        <v>289</v>
      </c>
      <c r="J2513" s="1" t="s">
        <v>86</v>
      </c>
      <c r="K2513" s="1" t="s">
        <v>14</v>
      </c>
      <c r="L2513" s="1">
        <v>2</v>
      </c>
      <c r="M2513" s="1">
        <v>80</v>
      </c>
      <c r="N2513" s="1">
        <v>20</v>
      </c>
      <c r="O2513" s="1">
        <v>32</v>
      </c>
      <c r="P2513" s="1">
        <v>35</v>
      </c>
      <c r="Q2513" s="1">
        <v>163</v>
      </c>
      <c r="R2513" s="1" t="s">
        <v>63</v>
      </c>
      <c r="S2513" s="1" t="s">
        <v>5480</v>
      </c>
      <c r="T2513" s="1">
        <f>Table1[[#This Row],[Unit_Price]]*Table1[[#This Row],[Quantity]]</f>
        <v>160</v>
      </c>
      <c r="U2513" s="1">
        <f>(SUM(Table1[[#This Row],[Delivery_Fee]],Table1[[#This Row],[Gross_Sales]])-Table1[[#This Row],[Discount_Amount]])</f>
        <v>163</v>
      </c>
    </row>
    <row r="2514" spans="1:21" ht="20.399999999999999" customHeight="1" x14ac:dyDescent="0.3">
      <c r="A2514" s="1" t="s">
        <v>5481</v>
      </c>
      <c r="B2514" s="1" t="s">
        <v>6</v>
      </c>
      <c r="C2514" s="1" t="s">
        <v>30477</v>
      </c>
      <c r="D2514" s="1" t="s">
        <v>756</v>
      </c>
      <c r="E2514" s="1" t="s">
        <v>30</v>
      </c>
      <c r="F2514" s="1" t="s">
        <v>109</v>
      </c>
      <c r="G2514" s="1" t="s">
        <v>110</v>
      </c>
      <c r="H2514" s="1" t="s">
        <v>131</v>
      </c>
      <c r="I2514" s="1" t="s">
        <v>132</v>
      </c>
      <c r="J2514" s="1" t="s">
        <v>57</v>
      </c>
      <c r="K2514" s="1" t="s">
        <v>25</v>
      </c>
      <c r="L2514" s="1">
        <v>1</v>
      </c>
      <c r="M2514" s="1">
        <v>220</v>
      </c>
      <c r="N2514" s="1">
        <v>0</v>
      </c>
      <c r="O2514" s="1">
        <v>0</v>
      </c>
      <c r="P2514" s="1">
        <v>30</v>
      </c>
      <c r="Q2514" s="1">
        <v>250</v>
      </c>
      <c r="R2514" s="1" t="s">
        <v>15</v>
      </c>
      <c r="S2514" s="1" t="s">
        <v>5482</v>
      </c>
      <c r="T2514" s="1">
        <f>Table1[[#This Row],[Unit_Price]]*Table1[[#This Row],[Quantity]]</f>
        <v>220</v>
      </c>
      <c r="U2514" s="1">
        <f>(SUM(Table1[[#This Row],[Delivery_Fee]],Table1[[#This Row],[Gross_Sales]])-Table1[[#This Row],[Discount_Amount]])</f>
        <v>250</v>
      </c>
    </row>
    <row r="2515" spans="1:21" ht="20.399999999999999" customHeight="1" x14ac:dyDescent="0.3">
      <c r="A2515" s="1" t="s">
        <v>5483</v>
      </c>
      <c r="B2515" s="1" t="s">
        <v>6</v>
      </c>
      <c r="C2515" s="1" t="s">
        <v>30477</v>
      </c>
      <c r="D2515" s="1" t="s">
        <v>315</v>
      </c>
      <c r="E2515" s="1" t="s">
        <v>19</v>
      </c>
      <c r="F2515" s="1" t="s">
        <v>93</v>
      </c>
      <c r="G2515" s="1" t="s">
        <v>94</v>
      </c>
      <c r="H2515" s="1" t="s">
        <v>33</v>
      </c>
      <c r="I2515" s="1" t="s">
        <v>34</v>
      </c>
      <c r="J2515" s="1" t="s">
        <v>35</v>
      </c>
      <c r="K2515" s="1" t="s">
        <v>25</v>
      </c>
      <c r="L2515" s="1">
        <v>2</v>
      </c>
      <c r="M2515" s="1">
        <v>240</v>
      </c>
      <c r="N2515" s="1">
        <v>5</v>
      </c>
      <c r="O2515" s="1">
        <v>24</v>
      </c>
      <c r="P2515" s="1">
        <v>35</v>
      </c>
      <c r="Q2515" s="1">
        <v>491</v>
      </c>
      <c r="R2515" s="1" t="s">
        <v>15</v>
      </c>
      <c r="S2515" s="1" t="s">
        <v>5484</v>
      </c>
      <c r="T2515" s="1">
        <f>Table1[[#This Row],[Unit_Price]]*Table1[[#This Row],[Quantity]]</f>
        <v>480</v>
      </c>
      <c r="U2515" s="1">
        <f>(SUM(Table1[[#This Row],[Delivery_Fee]],Table1[[#This Row],[Gross_Sales]])-Table1[[#This Row],[Discount_Amount]])</f>
        <v>491</v>
      </c>
    </row>
    <row r="2516" spans="1:21" ht="20.399999999999999" customHeight="1" x14ac:dyDescent="0.3">
      <c r="A2516" s="1" t="s">
        <v>5485</v>
      </c>
      <c r="B2516" s="1" t="s">
        <v>6</v>
      </c>
      <c r="C2516" s="1" t="s">
        <v>30477</v>
      </c>
      <c r="D2516" s="1" t="s">
        <v>1694</v>
      </c>
      <c r="E2516" s="1" t="s">
        <v>30</v>
      </c>
      <c r="F2516" s="1" t="s">
        <v>339</v>
      </c>
      <c r="G2516" s="1" t="s">
        <v>340</v>
      </c>
      <c r="H2516" s="1" t="s">
        <v>111</v>
      </c>
      <c r="I2516" s="1" t="s">
        <v>112</v>
      </c>
      <c r="J2516" s="1" t="s">
        <v>13</v>
      </c>
      <c r="K2516" s="1" t="s">
        <v>25</v>
      </c>
      <c r="L2516" s="1">
        <v>4</v>
      </c>
      <c r="M2516" s="1">
        <v>280</v>
      </c>
      <c r="N2516" s="1">
        <v>0</v>
      </c>
      <c r="O2516" s="1">
        <v>0</v>
      </c>
      <c r="P2516" s="1">
        <v>30</v>
      </c>
      <c r="Q2516" s="1">
        <v>1150</v>
      </c>
      <c r="R2516" s="1" t="s">
        <v>15</v>
      </c>
      <c r="S2516" s="1" t="s">
        <v>5486</v>
      </c>
      <c r="T2516" s="1">
        <f>Table1[[#This Row],[Unit_Price]]*Table1[[#This Row],[Quantity]]</f>
        <v>1120</v>
      </c>
      <c r="U2516" s="1">
        <f>(SUM(Table1[[#This Row],[Delivery_Fee]],Table1[[#This Row],[Gross_Sales]])-Table1[[#This Row],[Discount_Amount]])</f>
        <v>1150</v>
      </c>
    </row>
    <row r="2517" spans="1:21" ht="20.399999999999999" customHeight="1" x14ac:dyDescent="0.3">
      <c r="A2517" s="1" t="s">
        <v>5487</v>
      </c>
      <c r="B2517" s="1" t="s">
        <v>6</v>
      </c>
      <c r="C2517" s="1" t="s">
        <v>30477</v>
      </c>
      <c r="D2517" s="1" t="s">
        <v>482</v>
      </c>
      <c r="E2517" s="1" t="s">
        <v>8</v>
      </c>
      <c r="F2517" s="1" t="s">
        <v>151</v>
      </c>
      <c r="G2517" s="1" t="s">
        <v>152</v>
      </c>
      <c r="H2517" s="1" t="s">
        <v>33</v>
      </c>
      <c r="I2517" s="1" t="s">
        <v>34</v>
      </c>
      <c r="J2517" s="1" t="s">
        <v>35</v>
      </c>
      <c r="K2517" s="1" t="s">
        <v>25</v>
      </c>
      <c r="L2517" s="1">
        <v>1</v>
      </c>
      <c r="M2517" s="1">
        <v>240</v>
      </c>
      <c r="N2517" s="1">
        <v>15</v>
      </c>
      <c r="O2517" s="1">
        <v>36</v>
      </c>
      <c r="P2517" s="1">
        <v>30</v>
      </c>
      <c r="Q2517" s="1">
        <v>234</v>
      </c>
      <c r="R2517" s="1" t="s">
        <v>36</v>
      </c>
      <c r="S2517" s="1" t="s">
        <v>5488</v>
      </c>
      <c r="T2517" s="1">
        <f>Table1[[#This Row],[Unit_Price]]*Table1[[#This Row],[Quantity]]</f>
        <v>240</v>
      </c>
      <c r="U2517" s="1">
        <f>(SUM(Table1[[#This Row],[Delivery_Fee]],Table1[[#This Row],[Gross_Sales]])-Table1[[#This Row],[Discount_Amount]])</f>
        <v>234</v>
      </c>
    </row>
    <row r="2518" spans="1:21" ht="20.399999999999999" customHeight="1" x14ac:dyDescent="0.3">
      <c r="A2518" s="1" t="s">
        <v>5489</v>
      </c>
      <c r="B2518" s="1" t="s">
        <v>6</v>
      </c>
      <c r="C2518" s="1" t="s">
        <v>30477</v>
      </c>
      <c r="D2518" s="1" t="s">
        <v>430</v>
      </c>
      <c r="E2518" s="1" t="s">
        <v>19</v>
      </c>
      <c r="F2518" s="1" t="s">
        <v>98</v>
      </c>
      <c r="G2518" s="1" t="s">
        <v>99</v>
      </c>
      <c r="H2518" s="1" t="s">
        <v>70</v>
      </c>
      <c r="I2518" s="1" t="s">
        <v>71</v>
      </c>
      <c r="J2518" s="1" t="s">
        <v>13</v>
      </c>
      <c r="K2518" s="1" t="s">
        <v>14</v>
      </c>
      <c r="L2518" s="1">
        <v>3</v>
      </c>
      <c r="M2518" s="1">
        <v>130</v>
      </c>
      <c r="N2518" s="1">
        <v>10</v>
      </c>
      <c r="O2518" s="1">
        <v>39</v>
      </c>
      <c r="P2518" s="1">
        <v>35</v>
      </c>
      <c r="Q2518" s="1">
        <v>386</v>
      </c>
      <c r="R2518" s="1" t="s">
        <v>42</v>
      </c>
      <c r="S2518" s="1" t="s">
        <v>5490</v>
      </c>
      <c r="T2518" s="1">
        <f>Table1[[#This Row],[Unit_Price]]*Table1[[#This Row],[Quantity]]</f>
        <v>390</v>
      </c>
      <c r="U2518" s="1">
        <f>(SUM(Table1[[#This Row],[Delivery_Fee]],Table1[[#This Row],[Gross_Sales]])-Table1[[#This Row],[Discount_Amount]])</f>
        <v>386</v>
      </c>
    </row>
    <row r="2519" spans="1:21" ht="20.399999999999999" customHeight="1" x14ac:dyDescent="0.3">
      <c r="A2519" s="1" t="s">
        <v>5491</v>
      </c>
      <c r="B2519" s="1" t="s">
        <v>6</v>
      </c>
      <c r="C2519" s="1" t="s">
        <v>30477</v>
      </c>
      <c r="D2519" s="1" t="s">
        <v>263</v>
      </c>
      <c r="E2519" s="1" t="s">
        <v>19</v>
      </c>
      <c r="F2519" s="1" t="s">
        <v>93</v>
      </c>
      <c r="G2519" s="1" t="s">
        <v>94</v>
      </c>
      <c r="H2519" s="1" t="s">
        <v>84</v>
      </c>
      <c r="I2519" s="1" t="s">
        <v>85</v>
      </c>
      <c r="J2519" s="1" t="s">
        <v>86</v>
      </c>
      <c r="K2519" s="1" t="s">
        <v>14</v>
      </c>
      <c r="L2519" s="1">
        <v>3</v>
      </c>
      <c r="M2519" s="1">
        <v>100</v>
      </c>
      <c r="N2519" s="1">
        <v>0</v>
      </c>
      <c r="O2519" s="1">
        <v>0</v>
      </c>
      <c r="P2519" s="1">
        <v>25</v>
      </c>
      <c r="Q2519" s="1">
        <v>325</v>
      </c>
      <c r="R2519" s="1" t="s">
        <v>42</v>
      </c>
      <c r="S2519" s="1" t="s">
        <v>5492</v>
      </c>
      <c r="T2519" s="1">
        <f>Table1[[#This Row],[Unit_Price]]*Table1[[#This Row],[Quantity]]</f>
        <v>300</v>
      </c>
      <c r="U2519" s="1">
        <f>(SUM(Table1[[#This Row],[Delivery_Fee]],Table1[[#This Row],[Gross_Sales]])-Table1[[#This Row],[Discount_Amount]])</f>
        <v>325</v>
      </c>
    </row>
    <row r="2520" spans="1:21" ht="20.399999999999999" customHeight="1" x14ac:dyDescent="0.3">
      <c r="A2520" s="1" t="s">
        <v>5493</v>
      </c>
      <c r="B2520" s="1" t="s">
        <v>6</v>
      </c>
      <c r="C2520" s="1" t="s">
        <v>30477</v>
      </c>
      <c r="D2520" s="1" t="s">
        <v>4106</v>
      </c>
      <c r="E2520" s="1" t="s">
        <v>67</v>
      </c>
      <c r="F2520" s="1" t="s">
        <v>68</v>
      </c>
      <c r="G2520" s="1" t="s">
        <v>69</v>
      </c>
      <c r="H2520" s="1" t="s">
        <v>77</v>
      </c>
      <c r="I2520" s="1" t="s">
        <v>78</v>
      </c>
      <c r="J2520" s="1" t="s">
        <v>24</v>
      </c>
      <c r="K2520" s="1" t="s">
        <v>14</v>
      </c>
      <c r="L2520" s="1">
        <v>4</v>
      </c>
      <c r="M2520" s="1">
        <v>150</v>
      </c>
      <c r="N2520" s="1">
        <v>15</v>
      </c>
      <c r="O2520" s="1">
        <v>90</v>
      </c>
      <c r="P2520" s="1">
        <v>20</v>
      </c>
      <c r="Q2520" s="1">
        <v>530</v>
      </c>
      <c r="R2520" s="1" t="s">
        <v>26</v>
      </c>
      <c r="S2520" s="1" t="s">
        <v>5494</v>
      </c>
      <c r="T2520" s="1">
        <f>Table1[[#This Row],[Unit_Price]]*Table1[[#This Row],[Quantity]]</f>
        <v>600</v>
      </c>
      <c r="U2520" s="1">
        <f>(SUM(Table1[[#This Row],[Delivery_Fee]],Table1[[#This Row],[Gross_Sales]])-Table1[[#This Row],[Discount_Amount]])</f>
        <v>530</v>
      </c>
    </row>
    <row r="2521" spans="1:21" ht="20.399999999999999" customHeight="1" x14ac:dyDescent="0.3">
      <c r="A2521" s="1" t="s">
        <v>5495</v>
      </c>
      <c r="B2521" s="1" t="s">
        <v>6</v>
      </c>
      <c r="C2521" s="1" t="s">
        <v>30477</v>
      </c>
      <c r="D2521" s="1" t="s">
        <v>367</v>
      </c>
      <c r="E2521" s="1" t="s">
        <v>67</v>
      </c>
      <c r="F2521" s="1" t="s">
        <v>109</v>
      </c>
      <c r="G2521" s="1" t="s">
        <v>110</v>
      </c>
      <c r="H2521" s="1" t="s">
        <v>111</v>
      </c>
      <c r="I2521" s="1" t="s">
        <v>112</v>
      </c>
      <c r="J2521" s="1" t="s">
        <v>13</v>
      </c>
      <c r="K2521" s="1" t="s">
        <v>25</v>
      </c>
      <c r="L2521" s="1">
        <v>3</v>
      </c>
      <c r="M2521" s="1">
        <v>280</v>
      </c>
      <c r="N2521" s="1">
        <v>20</v>
      </c>
      <c r="O2521" s="1">
        <v>168</v>
      </c>
      <c r="P2521" s="1">
        <v>40</v>
      </c>
      <c r="Q2521" s="1">
        <v>712</v>
      </c>
      <c r="R2521" s="1" t="s">
        <v>63</v>
      </c>
      <c r="S2521" s="1" t="s">
        <v>5496</v>
      </c>
      <c r="T2521" s="1">
        <f>Table1[[#This Row],[Unit_Price]]*Table1[[#This Row],[Quantity]]</f>
        <v>840</v>
      </c>
      <c r="U2521" s="1">
        <f>(SUM(Table1[[#This Row],[Delivery_Fee]],Table1[[#This Row],[Gross_Sales]])-Table1[[#This Row],[Discount_Amount]])</f>
        <v>712</v>
      </c>
    </row>
    <row r="2522" spans="1:21" ht="20.399999999999999" customHeight="1" x14ac:dyDescent="0.3">
      <c r="A2522" s="1" t="s">
        <v>5497</v>
      </c>
      <c r="B2522" s="1" t="s">
        <v>6</v>
      </c>
      <c r="C2522" s="1" t="s">
        <v>30477</v>
      </c>
      <c r="D2522" s="1" t="s">
        <v>430</v>
      </c>
      <c r="E2522" s="1" t="s">
        <v>19</v>
      </c>
      <c r="F2522" s="1" t="s">
        <v>151</v>
      </c>
      <c r="G2522" s="1" t="s">
        <v>152</v>
      </c>
      <c r="H2522" s="1" t="s">
        <v>22</v>
      </c>
      <c r="I2522" s="1" t="s">
        <v>23</v>
      </c>
      <c r="J2522" s="1" t="s">
        <v>24</v>
      </c>
      <c r="K2522" s="1" t="s">
        <v>25</v>
      </c>
      <c r="L2522" s="1">
        <v>4</v>
      </c>
      <c r="M2522" s="1">
        <v>180</v>
      </c>
      <c r="N2522" s="1">
        <v>15</v>
      </c>
      <c r="O2522" s="1">
        <v>108</v>
      </c>
      <c r="P2522" s="1">
        <v>40</v>
      </c>
      <c r="Q2522" s="1">
        <v>652</v>
      </c>
      <c r="R2522" s="1" t="s">
        <v>36</v>
      </c>
      <c r="S2522" s="1" t="s">
        <v>5498</v>
      </c>
      <c r="T2522" s="1">
        <f>Table1[[#This Row],[Unit_Price]]*Table1[[#This Row],[Quantity]]</f>
        <v>720</v>
      </c>
      <c r="U2522" s="1">
        <f>(SUM(Table1[[#This Row],[Delivery_Fee]],Table1[[#This Row],[Gross_Sales]])-Table1[[#This Row],[Discount_Amount]])</f>
        <v>652</v>
      </c>
    </row>
    <row r="2523" spans="1:21" ht="20.399999999999999" customHeight="1" x14ac:dyDescent="0.3">
      <c r="A2523" s="1" t="s">
        <v>5499</v>
      </c>
      <c r="B2523" s="1" t="s">
        <v>6</v>
      </c>
      <c r="C2523" s="1" t="s">
        <v>30477</v>
      </c>
      <c r="D2523" s="1" t="s">
        <v>1280</v>
      </c>
      <c r="E2523" s="1" t="s">
        <v>67</v>
      </c>
      <c r="F2523" s="1" t="s">
        <v>68</v>
      </c>
      <c r="G2523" s="1" t="s">
        <v>69</v>
      </c>
      <c r="H2523" s="1" t="s">
        <v>288</v>
      </c>
      <c r="I2523" s="1" t="s">
        <v>289</v>
      </c>
      <c r="J2523" s="1" t="s">
        <v>86</v>
      </c>
      <c r="K2523" s="1" t="s">
        <v>14</v>
      </c>
      <c r="L2523" s="1">
        <v>3</v>
      </c>
      <c r="M2523" s="1">
        <v>80</v>
      </c>
      <c r="N2523" s="1">
        <v>15</v>
      </c>
      <c r="O2523" s="1">
        <v>36</v>
      </c>
      <c r="P2523" s="1">
        <v>40</v>
      </c>
      <c r="Q2523" s="1">
        <v>244</v>
      </c>
      <c r="R2523" s="1" t="s">
        <v>15</v>
      </c>
      <c r="S2523" s="1" t="s">
        <v>5500</v>
      </c>
      <c r="T2523" s="1">
        <f>Table1[[#This Row],[Unit_Price]]*Table1[[#This Row],[Quantity]]</f>
        <v>240</v>
      </c>
      <c r="U2523" s="1">
        <f>(SUM(Table1[[#This Row],[Delivery_Fee]],Table1[[#This Row],[Gross_Sales]])-Table1[[#This Row],[Discount_Amount]])</f>
        <v>244</v>
      </c>
    </row>
    <row r="2524" spans="1:21" ht="20.399999999999999" customHeight="1" x14ac:dyDescent="0.3">
      <c r="A2524" s="1" t="s">
        <v>5501</v>
      </c>
      <c r="B2524" s="1" t="s">
        <v>6</v>
      </c>
      <c r="C2524" s="1" t="s">
        <v>30477</v>
      </c>
      <c r="D2524" s="1" t="s">
        <v>953</v>
      </c>
      <c r="E2524" s="1" t="s">
        <v>30</v>
      </c>
      <c r="F2524" s="1" t="s">
        <v>136</v>
      </c>
      <c r="G2524" s="1" t="s">
        <v>137</v>
      </c>
      <c r="H2524" s="1" t="s">
        <v>70</v>
      </c>
      <c r="I2524" s="1" t="s">
        <v>71</v>
      </c>
      <c r="J2524" s="1" t="s">
        <v>13</v>
      </c>
      <c r="K2524" s="1" t="s">
        <v>14</v>
      </c>
      <c r="L2524" s="1">
        <v>4</v>
      </c>
      <c r="M2524" s="1">
        <v>130</v>
      </c>
      <c r="N2524" s="1">
        <v>15</v>
      </c>
      <c r="O2524" s="1">
        <v>78</v>
      </c>
      <c r="P2524" s="1">
        <v>30</v>
      </c>
      <c r="Q2524" s="1">
        <v>472</v>
      </c>
      <c r="R2524" s="1" t="s">
        <v>26</v>
      </c>
      <c r="S2524" s="1" t="s">
        <v>5502</v>
      </c>
      <c r="T2524" s="1">
        <f>Table1[[#This Row],[Unit_Price]]*Table1[[#This Row],[Quantity]]</f>
        <v>520</v>
      </c>
      <c r="U2524" s="1">
        <f>(SUM(Table1[[#This Row],[Delivery_Fee]],Table1[[#This Row],[Gross_Sales]])-Table1[[#This Row],[Discount_Amount]])</f>
        <v>472</v>
      </c>
    </row>
    <row r="2525" spans="1:21" ht="20.399999999999999" customHeight="1" x14ac:dyDescent="0.3">
      <c r="A2525" s="1" t="s">
        <v>5503</v>
      </c>
      <c r="B2525" s="1" t="s">
        <v>6</v>
      </c>
      <c r="C2525" s="1" t="s">
        <v>30477</v>
      </c>
      <c r="D2525" s="1" t="s">
        <v>623</v>
      </c>
      <c r="E2525" s="1" t="s">
        <v>8</v>
      </c>
      <c r="F2525" s="1" t="s">
        <v>9</v>
      </c>
      <c r="G2525" s="1" t="s">
        <v>10</v>
      </c>
      <c r="H2525" s="1" t="s">
        <v>111</v>
      </c>
      <c r="I2525" s="1" t="s">
        <v>112</v>
      </c>
      <c r="J2525" s="1" t="s">
        <v>13</v>
      </c>
      <c r="K2525" s="1" t="s">
        <v>25</v>
      </c>
      <c r="L2525" s="1">
        <v>4</v>
      </c>
      <c r="M2525" s="1">
        <v>280</v>
      </c>
      <c r="N2525" s="1">
        <v>20</v>
      </c>
      <c r="O2525" s="1">
        <v>224</v>
      </c>
      <c r="P2525" s="1">
        <v>40</v>
      </c>
      <c r="Q2525" s="1">
        <v>936</v>
      </c>
      <c r="R2525" s="1" t="s">
        <v>42</v>
      </c>
      <c r="S2525" s="1" t="s">
        <v>5504</v>
      </c>
      <c r="T2525" s="1">
        <f>Table1[[#This Row],[Unit_Price]]*Table1[[#This Row],[Quantity]]</f>
        <v>1120</v>
      </c>
      <c r="U2525" s="1">
        <f>(SUM(Table1[[#This Row],[Delivery_Fee]],Table1[[#This Row],[Gross_Sales]])-Table1[[#This Row],[Discount_Amount]])</f>
        <v>936</v>
      </c>
    </row>
    <row r="2526" spans="1:21" ht="20.399999999999999" customHeight="1" x14ac:dyDescent="0.3">
      <c r="A2526" s="1" t="s">
        <v>5505</v>
      </c>
      <c r="B2526" s="1" t="s">
        <v>6</v>
      </c>
      <c r="C2526" s="1" t="s">
        <v>30477</v>
      </c>
      <c r="D2526" s="1" t="s">
        <v>433</v>
      </c>
      <c r="E2526" s="1" t="s">
        <v>67</v>
      </c>
      <c r="F2526" s="1" t="s">
        <v>174</v>
      </c>
      <c r="G2526" s="1" t="s">
        <v>175</v>
      </c>
      <c r="H2526" s="1" t="s">
        <v>11</v>
      </c>
      <c r="I2526" s="1" t="s">
        <v>12</v>
      </c>
      <c r="J2526" s="1" t="s">
        <v>13</v>
      </c>
      <c r="K2526" s="1" t="s">
        <v>14</v>
      </c>
      <c r="L2526" s="1">
        <v>3</v>
      </c>
      <c r="M2526" s="1">
        <v>140</v>
      </c>
      <c r="N2526" s="1">
        <v>0</v>
      </c>
      <c r="O2526" s="1">
        <v>0</v>
      </c>
      <c r="P2526" s="1">
        <v>30</v>
      </c>
      <c r="Q2526" s="1">
        <v>450</v>
      </c>
      <c r="R2526" s="1" t="s">
        <v>63</v>
      </c>
      <c r="S2526" s="1" t="s">
        <v>5506</v>
      </c>
      <c r="T2526" s="1">
        <f>Table1[[#This Row],[Unit_Price]]*Table1[[#This Row],[Quantity]]</f>
        <v>420</v>
      </c>
      <c r="U2526" s="1">
        <f>(SUM(Table1[[#This Row],[Delivery_Fee]],Table1[[#This Row],[Gross_Sales]])-Table1[[#This Row],[Discount_Amount]])</f>
        <v>450</v>
      </c>
    </row>
    <row r="2527" spans="1:21" ht="20.399999999999999" customHeight="1" x14ac:dyDescent="0.3">
      <c r="A2527" s="1" t="s">
        <v>5507</v>
      </c>
      <c r="B2527" s="1" t="s">
        <v>6</v>
      </c>
      <c r="C2527" s="1" t="s">
        <v>30477</v>
      </c>
      <c r="D2527" s="1" t="s">
        <v>727</v>
      </c>
      <c r="E2527" s="1" t="s">
        <v>67</v>
      </c>
      <c r="F2527" s="1" t="s">
        <v>68</v>
      </c>
      <c r="G2527" s="1" t="s">
        <v>69</v>
      </c>
      <c r="H2527" s="1" t="s">
        <v>77</v>
      </c>
      <c r="I2527" s="1" t="s">
        <v>78</v>
      </c>
      <c r="J2527" s="1" t="s">
        <v>24</v>
      </c>
      <c r="K2527" s="1" t="s">
        <v>14</v>
      </c>
      <c r="L2527" s="1">
        <v>1</v>
      </c>
      <c r="M2527" s="1">
        <v>150</v>
      </c>
      <c r="N2527" s="1">
        <v>0</v>
      </c>
      <c r="O2527" s="1">
        <v>0</v>
      </c>
      <c r="P2527" s="1">
        <v>20</v>
      </c>
      <c r="Q2527" s="1">
        <v>170</v>
      </c>
      <c r="R2527" s="1" t="s">
        <v>15</v>
      </c>
      <c r="S2527" s="1" t="s">
        <v>5508</v>
      </c>
      <c r="T2527" s="1">
        <f>Table1[[#This Row],[Unit_Price]]*Table1[[#This Row],[Quantity]]</f>
        <v>150</v>
      </c>
      <c r="U2527" s="1">
        <f>(SUM(Table1[[#This Row],[Delivery_Fee]],Table1[[#This Row],[Gross_Sales]])-Table1[[#This Row],[Discount_Amount]])</f>
        <v>170</v>
      </c>
    </row>
    <row r="2528" spans="1:21" ht="20.399999999999999" customHeight="1" x14ac:dyDescent="0.3">
      <c r="A2528" s="1" t="s">
        <v>5509</v>
      </c>
      <c r="B2528" s="1" t="s">
        <v>6</v>
      </c>
      <c r="C2528" s="1" t="s">
        <v>30477</v>
      </c>
      <c r="D2528" s="1" t="s">
        <v>263</v>
      </c>
      <c r="E2528" s="1" t="s">
        <v>8</v>
      </c>
      <c r="F2528" s="1" t="s">
        <v>9</v>
      </c>
      <c r="G2528" s="1" t="s">
        <v>10</v>
      </c>
      <c r="H2528" s="1" t="s">
        <v>131</v>
      </c>
      <c r="I2528" s="1" t="s">
        <v>132</v>
      </c>
      <c r="J2528" s="1" t="s">
        <v>57</v>
      </c>
      <c r="K2528" s="1" t="s">
        <v>25</v>
      </c>
      <c r="L2528" s="1">
        <v>4</v>
      </c>
      <c r="M2528" s="1">
        <v>220</v>
      </c>
      <c r="N2528" s="1">
        <v>10</v>
      </c>
      <c r="O2528" s="1">
        <v>88</v>
      </c>
      <c r="P2528" s="1">
        <v>25</v>
      </c>
      <c r="Q2528" s="1">
        <v>817</v>
      </c>
      <c r="R2528" s="1" t="s">
        <v>26</v>
      </c>
      <c r="S2528" s="1" t="s">
        <v>5510</v>
      </c>
      <c r="T2528" s="1">
        <f>Table1[[#This Row],[Unit_Price]]*Table1[[#This Row],[Quantity]]</f>
        <v>880</v>
      </c>
      <c r="U2528" s="1">
        <f>(SUM(Table1[[#This Row],[Delivery_Fee]],Table1[[#This Row],[Gross_Sales]])-Table1[[#This Row],[Discount_Amount]])</f>
        <v>817</v>
      </c>
    </row>
    <row r="2529" spans="1:21" ht="20.399999999999999" customHeight="1" x14ac:dyDescent="0.3">
      <c r="A2529" s="1" t="s">
        <v>5511</v>
      </c>
      <c r="B2529" s="1" t="s">
        <v>6</v>
      </c>
      <c r="C2529" s="1" t="s">
        <v>30477</v>
      </c>
      <c r="D2529" s="1" t="s">
        <v>1636</v>
      </c>
      <c r="E2529" s="1" t="s">
        <v>8</v>
      </c>
      <c r="F2529" s="1" t="s">
        <v>151</v>
      </c>
      <c r="G2529" s="1" t="s">
        <v>152</v>
      </c>
      <c r="H2529" s="1" t="s">
        <v>55</v>
      </c>
      <c r="I2529" s="1" t="s">
        <v>56</v>
      </c>
      <c r="J2529" s="1" t="s">
        <v>57</v>
      </c>
      <c r="K2529" s="1" t="s">
        <v>14</v>
      </c>
      <c r="L2529" s="1">
        <v>1</v>
      </c>
      <c r="M2529" s="1">
        <v>180</v>
      </c>
      <c r="N2529" s="1">
        <v>15</v>
      </c>
      <c r="O2529" s="1">
        <v>27</v>
      </c>
      <c r="P2529" s="1">
        <v>20</v>
      </c>
      <c r="Q2529" s="1">
        <v>173</v>
      </c>
      <c r="R2529" s="1" t="s">
        <v>36</v>
      </c>
      <c r="S2529" s="1" t="s">
        <v>5512</v>
      </c>
      <c r="T2529" s="1">
        <f>Table1[[#This Row],[Unit_Price]]*Table1[[#This Row],[Quantity]]</f>
        <v>180</v>
      </c>
      <c r="U2529" s="1">
        <f>(SUM(Table1[[#This Row],[Delivery_Fee]],Table1[[#This Row],[Gross_Sales]])-Table1[[#This Row],[Discount_Amount]])</f>
        <v>173</v>
      </c>
    </row>
    <row r="2530" spans="1:21" ht="20.399999999999999" customHeight="1" x14ac:dyDescent="0.3">
      <c r="A2530" s="1" t="s">
        <v>5513</v>
      </c>
      <c r="B2530" s="1" t="s">
        <v>6</v>
      </c>
      <c r="C2530" s="1" t="s">
        <v>30477</v>
      </c>
      <c r="D2530" s="1" t="s">
        <v>663</v>
      </c>
      <c r="E2530" s="1" t="s">
        <v>19</v>
      </c>
      <c r="F2530" s="1" t="s">
        <v>124</v>
      </c>
      <c r="G2530" s="1" t="s">
        <v>125</v>
      </c>
      <c r="H2530" s="1" t="s">
        <v>143</v>
      </c>
      <c r="I2530" s="1" t="s">
        <v>144</v>
      </c>
      <c r="J2530" s="1" t="s">
        <v>24</v>
      </c>
      <c r="K2530" s="1" t="s">
        <v>14</v>
      </c>
      <c r="L2530" s="1">
        <v>4</v>
      </c>
      <c r="M2530" s="1">
        <v>160</v>
      </c>
      <c r="N2530" s="1">
        <v>10</v>
      </c>
      <c r="O2530" s="1">
        <v>64</v>
      </c>
      <c r="P2530" s="1">
        <v>25</v>
      </c>
      <c r="Q2530" s="1">
        <v>601</v>
      </c>
      <c r="R2530" s="1" t="s">
        <v>15</v>
      </c>
      <c r="S2530" s="1" t="s">
        <v>5514</v>
      </c>
      <c r="T2530" s="1">
        <f>Table1[[#This Row],[Unit_Price]]*Table1[[#This Row],[Quantity]]</f>
        <v>640</v>
      </c>
      <c r="U2530" s="1">
        <f>(SUM(Table1[[#This Row],[Delivery_Fee]],Table1[[#This Row],[Gross_Sales]])-Table1[[#This Row],[Discount_Amount]])</f>
        <v>601</v>
      </c>
    </row>
    <row r="2531" spans="1:21" ht="20.399999999999999" customHeight="1" x14ac:dyDescent="0.3">
      <c r="A2531" s="1" t="s">
        <v>5515</v>
      </c>
      <c r="B2531" s="1" t="s">
        <v>6</v>
      </c>
      <c r="C2531" s="1" t="s">
        <v>30477</v>
      </c>
      <c r="D2531" s="1" t="s">
        <v>39</v>
      </c>
      <c r="E2531" s="1" t="s">
        <v>19</v>
      </c>
      <c r="F2531" s="1" t="s">
        <v>93</v>
      </c>
      <c r="G2531" s="1" t="s">
        <v>94</v>
      </c>
      <c r="H2531" s="1" t="s">
        <v>33</v>
      </c>
      <c r="I2531" s="1" t="s">
        <v>34</v>
      </c>
      <c r="J2531" s="1" t="s">
        <v>35</v>
      </c>
      <c r="K2531" s="1" t="s">
        <v>25</v>
      </c>
      <c r="L2531" s="1">
        <v>3</v>
      </c>
      <c r="M2531" s="1">
        <v>240</v>
      </c>
      <c r="N2531" s="1">
        <v>20</v>
      </c>
      <c r="O2531" s="1">
        <v>144</v>
      </c>
      <c r="P2531" s="1">
        <v>20</v>
      </c>
      <c r="Q2531" s="1">
        <v>596</v>
      </c>
      <c r="R2531" s="1" t="s">
        <v>26</v>
      </c>
      <c r="S2531" s="1" t="s">
        <v>5516</v>
      </c>
      <c r="T2531" s="1">
        <f>Table1[[#This Row],[Unit_Price]]*Table1[[#This Row],[Quantity]]</f>
        <v>720</v>
      </c>
      <c r="U2531" s="1">
        <f>(SUM(Table1[[#This Row],[Delivery_Fee]],Table1[[#This Row],[Gross_Sales]])-Table1[[#This Row],[Discount_Amount]])</f>
        <v>596</v>
      </c>
    </row>
    <row r="2532" spans="1:21" ht="20.399999999999999" customHeight="1" x14ac:dyDescent="0.3">
      <c r="A2532" s="1" t="s">
        <v>5517</v>
      </c>
      <c r="B2532" s="1" t="s">
        <v>6</v>
      </c>
      <c r="C2532" s="1" t="s">
        <v>30477</v>
      </c>
      <c r="D2532" s="1" t="s">
        <v>465</v>
      </c>
      <c r="E2532" s="1" t="s">
        <v>19</v>
      </c>
      <c r="F2532" s="1" t="s">
        <v>187</v>
      </c>
      <c r="G2532" s="1" t="s">
        <v>188</v>
      </c>
      <c r="H2532" s="1" t="s">
        <v>131</v>
      </c>
      <c r="I2532" s="1" t="s">
        <v>132</v>
      </c>
      <c r="J2532" s="1" t="s">
        <v>57</v>
      </c>
      <c r="K2532" s="1" t="s">
        <v>25</v>
      </c>
      <c r="L2532" s="1">
        <v>3</v>
      </c>
      <c r="M2532" s="1">
        <v>220</v>
      </c>
      <c r="N2532" s="1">
        <v>5</v>
      </c>
      <c r="O2532" s="1">
        <v>33</v>
      </c>
      <c r="P2532" s="1">
        <v>30</v>
      </c>
      <c r="Q2532" s="1">
        <v>657</v>
      </c>
      <c r="R2532" s="1" t="s">
        <v>63</v>
      </c>
      <c r="S2532" s="1" t="s">
        <v>5518</v>
      </c>
      <c r="T2532" s="1">
        <f>Table1[[#This Row],[Unit_Price]]*Table1[[#This Row],[Quantity]]</f>
        <v>660</v>
      </c>
      <c r="U2532" s="1">
        <f>(SUM(Table1[[#This Row],[Delivery_Fee]],Table1[[#This Row],[Gross_Sales]])-Table1[[#This Row],[Discount_Amount]])</f>
        <v>657</v>
      </c>
    </row>
    <row r="2533" spans="1:21" ht="20.399999999999999" customHeight="1" x14ac:dyDescent="0.3">
      <c r="A2533" s="1" t="s">
        <v>5519</v>
      </c>
      <c r="B2533" s="1" t="s">
        <v>6</v>
      </c>
      <c r="C2533" s="1" t="s">
        <v>30477</v>
      </c>
      <c r="D2533" s="1" t="s">
        <v>898</v>
      </c>
      <c r="E2533" s="1" t="s">
        <v>67</v>
      </c>
      <c r="F2533" s="1" t="s">
        <v>68</v>
      </c>
      <c r="G2533" s="1" t="s">
        <v>69</v>
      </c>
      <c r="H2533" s="1" t="s">
        <v>131</v>
      </c>
      <c r="I2533" s="1" t="s">
        <v>132</v>
      </c>
      <c r="J2533" s="1" t="s">
        <v>57</v>
      </c>
      <c r="K2533" s="1" t="s">
        <v>25</v>
      </c>
      <c r="L2533" s="1">
        <v>3</v>
      </c>
      <c r="M2533" s="1">
        <v>220</v>
      </c>
      <c r="N2533" s="1">
        <v>15</v>
      </c>
      <c r="O2533" s="1">
        <v>99</v>
      </c>
      <c r="P2533" s="1">
        <v>35</v>
      </c>
      <c r="Q2533" s="1">
        <v>596</v>
      </c>
      <c r="R2533" s="1" t="s">
        <v>42</v>
      </c>
      <c r="S2533" s="1" t="s">
        <v>5520</v>
      </c>
      <c r="T2533" s="1">
        <f>Table1[[#This Row],[Unit_Price]]*Table1[[#This Row],[Quantity]]</f>
        <v>660</v>
      </c>
      <c r="U2533" s="1">
        <f>(SUM(Table1[[#This Row],[Delivery_Fee]],Table1[[#This Row],[Gross_Sales]])-Table1[[#This Row],[Discount_Amount]])</f>
        <v>596</v>
      </c>
    </row>
    <row r="2534" spans="1:21" ht="20.399999999999999" customHeight="1" x14ac:dyDescent="0.3">
      <c r="A2534" s="1" t="s">
        <v>5521</v>
      </c>
      <c r="B2534" s="1" t="s">
        <v>6</v>
      </c>
      <c r="C2534" s="1" t="s">
        <v>30477</v>
      </c>
      <c r="D2534" s="1" t="s">
        <v>506</v>
      </c>
      <c r="E2534" s="1" t="s">
        <v>19</v>
      </c>
      <c r="F2534" s="1" t="s">
        <v>46</v>
      </c>
      <c r="G2534" s="1" t="s">
        <v>47</v>
      </c>
      <c r="H2534" s="1" t="s">
        <v>84</v>
      </c>
      <c r="I2534" s="1" t="s">
        <v>85</v>
      </c>
      <c r="J2534" s="1" t="s">
        <v>86</v>
      </c>
      <c r="K2534" s="1" t="s">
        <v>14</v>
      </c>
      <c r="L2534" s="1">
        <v>4</v>
      </c>
      <c r="M2534" s="1">
        <v>100</v>
      </c>
      <c r="N2534" s="1">
        <v>15</v>
      </c>
      <c r="O2534" s="1">
        <v>60</v>
      </c>
      <c r="P2534" s="1">
        <v>20</v>
      </c>
      <c r="Q2534" s="1">
        <v>360</v>
      </c>
      <c r="R2534" s="1" t="s">
        <v>26</v>
      </c>
      <c r="S2534" s="1" t="s">
        <v>5522</v>
      </c>
      <c r="T2534" s="1">
        <f>Table1[[#This Row],[Unit_Price]]*Table1[[#This Row],[Quantity]]</f>
        <v>400</v>
      </c>
      <c r="U2534" s="1">
        <f>(SUM(Table1[[#This Row],[Delivery_Fee]],Table1[[#This Row],[Gross_Sales]])-Table1[[#This Row],[Discount_Amount]])</f>
        <v>360</v>
      </c>
    </row>
    <row r="2535" spans="1:21" ht="20.399999999999999" customHeight="1" x14ac:dyDescent="0.3">
      <c r="A2535" s="1" t="s">
        <v>5523</v>
      </c>
      <c r="B2535" s="1" t="s">
        <v>6</v>
      </c>
      <c r="C2535" s="1" t="s">
        <v>30477</v>
      </c>
      <c r="D2535" s="1" t="s">
        <v>212</v>
      </c>
      <c r="E2535" s="1" t="s">
        <v>67</v>
      </c>
      <c r="F2535" s="1" t="s">
        <v>68</v>
      </c>
      <c r="G2535" s="1" t="s">
        <v>69</v>
      </c>
      <c r="H2535" s="1" t="s">
        <v>131</v>
      </c>
      <c r="I2535" s="1" t="s">
        <v>132</v>
      </c>
      <c r="J2535" s="1" t="s">
        <v>57</v>
      </c>
      <c r="K2535" s="1" t="s">
        <v>25</v>
      </c>
      <c r="L2535" s="1">
        <v>3</v>
      </c>
      <c r="M2535" s="1">
        <v>220</v>
      </c>
      <c r="N2535" s="1">
        <v>10</v>
      </c>
      <c r="O2535" s="1">
        <v>66</v>
      </c>
      <c r="P2535" s="1">
        <v>35</v>
      </c>
      <c r="Q2535" s="1">
        <v>629</v>
      </c>
      <c r="R2535" s="1" t="s">
        <v>26</v>
      </c>
      <c r="S2535" s="1" t="s">
        <v>5524</v>
      </c>
      <c r="T2535" s="1">
        <f>Table1[[#This Row],[Unit_Price]]*Table1[[#This Row],[Quantity]]</f>
        <v>660</v>
      </c>
      <c r="U2535" s="1">
        <f>(SUM(Table1[[#This Row],[Delivery_Fee]],Table1[[#This Row],[Gross_Sales]])-Table1[[#This Row],[Discount_Amount]])</f>
        <v>629</v>
      </c>
    </row>
    <row r="2536" spans="1:21" ht="20.399999999999999" customHeight="1" x14ac:dyDescent="0.3">
      <c r="A2536" s="1" t="s">
        <v>5525</v>
      </c>
      <c r="B2536" s="1" t="s">
        <v>6</v>
      </c>
      <c r="C2536" s="1" t="s">
        <v>30477</v>
      </c>
      <c r="D2536" s="1" t="s">
        <v>1964</v>
      </c>
      <c r="E2536" s="1" t="s">
        <v>67</v>
      </c>
      <c r="F2536" s="1" t="s">
        <v>267</v>
      </c>
      <c r="G2536" s="1" t="s">
        <v>268</v>
      </c>
      <c r="H2536" s="1" t="s">
        <v>40</v>
      </c>
      <c r="I2536" s="1" t="s">
        <v>41</v>
      </c>
      <c r="J2536" s="1" t="s">
        <v>13</v>
      </c>
      <c r="K2536" s="1" t="s">
        <v>25</v>
      </c>
      <c r="L2536" s="1">
        <v>1</v>
      </c>
      <c r="M2536" s="1">
        <v>170</v>
      </c>
      <c r="N2536" s="1">
        <v>20</v>
      </c>
      <c r="O2536" s="1">
        <v>34</v>
      </c>
      <c r="P2536" s="1">
        <v>35</v>
      </c>
      <c r="Q2536" s="1">
        <v>171</v>
      </c>
      <c r="R2536" s="1" t="s">
        <v>42</v>
      </c>
      <c r="S2536" s="1" t="s">
        <v>5526</v>
      </c>
      <c r="T2536" s="1">
        <f>Table1[[#This Row],[Unit_Price]]*Table1[[#This Row],[Quantity]]</f>
        <v>170</v>
      </c>
      <c r="U2536" s="1">
        <f>(SUM(Table1[[#This Row],[Delivery_Fee]],Table1[[#This Row],[Gross_Sales]])-Table1[[#This Row],[Discount_Amount]])</f>
        <v>171</v>
      </c>
    </row>
    <row r="2537" spans="1:21" ht="20.399999999999999" customHeight="1" x14ac:dyDescent="0.3">
      <c r="A2537" s="1" t="s">
        <v>5527</v>
      </c>
      <c r="B2537" s="1" t="s">
        <v>6</v>
      </c>
      <c r="C2537" s="1" t="s">
        <v>30477</v>
      </c>
      <c r="D2537" s="1" t="s">
        <v>260</v>
      </c>
      <c r="E2537" s="1" t="s">
        <v>19</v>
      </c>
      <c r="F2537" s="1" t="s">
        <v>124</v>
      </c>
      <c r="G2537" s="1" t="s">
        <v>125</v>
      </c>
      <c r="H2537" s="1" t="s">
        <v>77</v>
      </c>
      <c r="I2537" s="1" t="s">
        <v>78</v>
      </c>
      <c r="J2537" s="1" t="s">
        <v>24</v>
      </c>
      <c r="K2537" s="1" t="s">
        <v>14</v>
      </c>
      <c r="L2537" s="1">
        <v>1</v>
      </c>
      <c r="M2537" s="1">
        <v>150</v>
      </c>
      <c r="N2537" s="1">
        <v>15</v>
      </c>
      <c r="O2537" s="1">
        <v>22.5</v>
      </c>
      <c r="P2537" s="1">
        <v>25</v>
      </c>
      <c r="Q2537" s="1">
        <v>152.5</v>
      </c>
      <c r="R2537" s="1" t="s">
        <v>42</v>
      </c>
      <c r="S2537" s="1" t="s">
        <v>5528</v>
      </c>
      <c r="T2537" s="1">
        <f>Table1[[#This Row],[Unit_Price]]*Table1[[#This Row],[Quantity]]</f>
        <v>150</v>
      </c>
      <c r="U2537" s="1">
        <f>(SUM(Table1[[#This Row],[Delivery_Fee]],Table1[[#This Row],[Gross_Sales]])-Table1[[#This Row],[Discount_Amount]])</f>
        <v>152.5</v>
      </c>
    </row>
    <row r="2538" spans="1:21" ht="20.399999999999999" customHeight="1" x14ac:dyDescent="0.3">
      <c r="A2538" s="1" t="s">
        <v>5529</v>
      </c>
      <c r="B2538" s="1" t="s">
        <v>6</v>
      </c>
      <c r="C2538" s="1" t="s">
        <v>30477</v>
      </c>
      <c r="D2538" s="1" t="s">
        <v>1068</v>
      </c>
      <c r="E2538" s="1" t="s">
        <v>67</v>
      </c>
      <c r="F2538" s="1" t="s">
        <v>68</v>
      </c>
      <c r="G2538" s="1" t="s">
        <v>69</v>
      </c>
      <c r="H2538" s="1" t="s">
        <v>70</v>
      </c>
      <c r="I2538" s="1" t="s">
        <v>71</v>
      </c>
      <c r="J2538" s="1" t="s">
        <v>13</v>
      </c>
      <c r="K2538" s="1" t="s">
        <v>14</v>
      </c>
      <c r="L2538" s="1">
        <v>4</v>
      </c>
      <c r="M2538" s="1">
        <v>130</v>
      </c>
      <c r="N2538" s="1">
        <v>5</v>
      </c>
      <c r="O2538" s="1">
        <v>26</v>
      </c>
      <c r="P2538" s="1">
        <v>25</v>
      </c>
      <c r="Q2538" s="1">
        <v>519</v>
      </c>
      <c r="R2538" s="1" t="s">
        <v>42</v>
      </c>
      <c r="S2538" s="1" t="s">
        <v>5530</v>
      </c>
      <c r="T2538" s="1">
        <f>Table1[[#This Row],[Unit_Price]]*Table1[[#This Row],[Quantity]]</f>
        <v>520</v>
      </c>
      <c r="U2538" s="1">
        <f>(SUM(Table1[[#This Row],[Delivery_Fee]],Table1[[#This Row],[Gross_Sales]])-Table1[[#This Row],[Discount_Amount]])</f>
        <v>519</v>
      </c>
    </row>
    <row r="2539" spans="1:21" ht="20.399999999999999" customHeight="1" x14ac:dyDescent="0.3">
      <c r="A2539" s="1" t="s">
        <v>5531</v>
      </c>
      <c r="B2539" s="1" t="s">
        <v>6</v>
      </c>
      <c r="C2539" s="1" t="s">
        <v>30477</v>
      </c>
      <c r="D2539" s="1" t="s">
        <v>690</v>
      </c>
      <c r="E2539" s="1" t="s">
        <v>19</v>
      </c>
      <c r="F2539" s="1" t="s">
        <v>20</v>
      </c>
      <c r="G2539" s="1" t="s">
        <v>21</v>
      </c>
      <c r="H2539" s="1" t="s">
        <v>55</v>
      </c>
      <c r="I2539" s="1" t="s">
        <v>56</v>
      </c>
      <c r="J2539" s="1" t="s">
        <v>57</v>
      </c>
      <c r="K2539" s="1" t="s">
        <v>14</v>
      </c>
      <c r="L2539" s="1">
        <v>4</v>
      </c>
      <c r="M2539" s="1">
        <v>180</v>
      </c>
      <c r="N2539" s="1">
        <v>10</v>
      </c>
      <c r="O2539" s="1">
        <v>72</v>
      </c>
      <c r="P2539" s="1">
        <v>40</v>
      </c>
      <c r="Q2539" s="1">
        <v>688</v>
      </c>
      <c r="R2539" s="1" t="s">
        <v>42</v>
      </c>
      <c r="S2539" s="1" t="s">
        <v>5532</v>
      </c>
      <c r="T2539" s="1">
        <f>Table1[[#This Row],[Unit_Price]]*Table1[[#This Row],[Quantity]]</f>
        <v>720</v>
      </c>
      <c r="U2539" s="1">
        <f>(SUM(Table1[[#This Row],[Delivery_Fee]],Table1[[#This Row],[Gross_Sales]])-Table1[[#This Row],[Discount_Amount]])</f>
        <v>688</v>
      </c>
    </row>
    <row r="2540" spans="1:21" ht="20.399999999999999" customHeight="1" x14ac:dyDescent="0.3">
      <c r="A2540" s="1" t="s">
        <v>5533</v>
      </c>
      <c r="B2540" s="1" t="s">
        <v>6</v>
      </c>
      <c r="C2540" s="1" t="s">
        <v>30477</v>
      </c>
      <c r="D2540" s="1" t="s">
        <v>376</v>
      </c>
      <c r="E2540" s="1" t="s">
        <v>19</v>
      </c>
      <c r="F2540" s="1" t="s">
        <v>124</v>
      </c>
      <c r="G2540" s="1" t="s">
        <v>125</v>
      </c>
      <c r="H2540" s="1" t="s">
        <v>131</v>
      </c>
      <c r="I2540" s="1" t="s">
        <v>132</v>
      </c>
      <c r="J2540" s="1" t="s">
        <v>57</v>
      </c>
      <c r="K2540" s="1" t="s">
        <v>25</v>
      </c>
      <c r="L2540" s="1">
        <v>4</v>
      </c>
      <c r="M2540" s="1">
        <v>220</v>
      </c>
      <c r="N2540" s="1">
        <v>5</v>
      </c>
      <c r="O2540" s="1">
        <v>44</v>
      </c>
      <c r="P2540" s="1">
        <v>25</v>
      </c>
      <c r="Q2540" s="1">
        <v>861</v>
      </c>
      <c r="R2540" s="1" t="s">
        <v>15</v>
      </c>
      <c r="S2540" s="1" t="s">
        <v>5534</v>
      </c>
      <c r="T2540" s="1">
        <f>Table1[[#This Row],[Unit_Price]]*Table1[[#This Row],[Quantity]]</f>
        <v>880</v>
      </c>
      <c r="U2540" s="1">
        <f>(SUM(Table1[[#This Row],[Delivery_Fee]],Table1[[#This Row],[Gross_Sales]])-Table1[[#This Row],[Discount_Amount]])</f>
        <v>861</v>
      </c>
    </row>
    <row r="2541" spans="1:21" ht="20.399999999999999" customHeight="1" x14ac:dyDescent="0.3">
      <c r="A2541" s="1" t="s">
        <v>5535</v>
      </c>
      <c r="B2541" s="1" t="s">
        <v>6</v>
      </c>
      <c r="C2541" s="1" t="s">
        <v>30477</v>
      </c>
      <c r="D2541" s="1" t="s">
        <v>1071</v>
      </c>
      <c r="E2541" s="1" t="s">
        <v>19</v>
      </c>
      <c r="F2541" s="1" t="s">
        <v>141</v>
      </c>
      <c r="G2541" s="1" t="s">
        <v>142</v>
      </c>
      <c r="H2541" s="1" t="s">
        <v>61</v>
      </c>
      <c r="I2541" s="1" t="s">
        <v>62</v>
      </c>
      <c r="J2541" s="1" t="s">
        <v>24</v>
      </c>
      <c r="K2541" s="1" t="s">
        <v>25</v>
      </c>
      <c r="L2541" s="1">
        <v>4</v>
      </c>
      <c r="M2541" s="1">
        <v>190</v>
      </c>
      <c r="N2541" s="1">
        <v>15</v>
      </c>
      <c r="O2541" s="1">
        <v>114</v>
      </c>
      <c r="P2541" s="1">
        <v>35</v>
      </c>
      <c r="Q2541" s="1">
        <v>681</v>
      </c>
      <c r="R2541" s="1" t="s">
        <v>26</v>
      </c>
      <c r="S2541" s="1" t="s">
        <v>5536</v>
      </c>
      <c r="T2541" s="1">
        <f>Table1[[#This Row],[Unit_Price]]*Table1[[#This Row],[Quantity]]</f>
        <v>760</v>
      </c>
      <c r="U2541" s="1">
        <f>(SUM(Table1[[#This Row],[Delivery_Fee]],Table1[[#This Row],[Gross_Sales]])-Table1[[#This Row],[Discount_Amount]])</f>
        <v>681</v>
      </c>
    </row>
    <row r="2542" spans="1:21" ht="20.399999999999999" customHeight="1" x14ac:dyDescent="0.3">
      <c r="A2542" s="1" t="s">
        <v>5537</v>
      </c>
      <c r="B2542" s="1" t="s">
        <v>6</v>
      </c>
      <c r="C2542" s="1" t="s">
        <v>30477</v>
      </c>
      <c r="D2542" s="1" t="s">
        <v>285</v>
      </c>
      <c r="E2542" s="1" t="s">
        <v>19</v>
      </c>
      <c r="F2542" s="1" t="s">
        <v>20</v>
      </c>
      <c r="G2542" s="1" t="s">
        <v>21</v>
      </c>
      <c r="H2542" s="1" t="s">
        <v>61</v>
      </c>
      <c r="I2542" s="1" t="s">
        <v>62</v>
      </c>
      <c r="J2542" s="1" t="s">
        <v>24</v>
      </c>
      <c r="K2542" s="1" t="s">
        <v>25</v>
      </c>
      <c r="L2542" s="1">
        <v>3</v>
      </c>
      <c r="M2542" s="1">
        <v>190</v>
      </c>
      <c r="N2542" s="1">
        <v>20</v>
      </c>
      <c r="O2542" s="1">
        <v>114</v>
      </c>
      <c r="P2542" s="1">
        <v>20</v>
      </c>
      <c r="Q2542" s="1">
        <v>476</v>
      </c>
      <c r="R2542" s="1" t="s">
        <v>36</v>
      </c>
      <c r="S2542" s="1" t="s">
        <v>5538</v>
      </c>
      <c r="T2542" s="1">
        <f>Table1[[#This Row],[Unit_Price]]*Table1[[#This Row],[Quantity]]</f>
        <v>570</v>
      </c>
      <c r="U2542" s="1">
        <f>(SUM(Table1[[#This Row],[Delivery_Fee]],Table1[[#This Row],[Gross_Sales]])-Table1[[#This Row],[Discount_Amount]])</f>
        <v>476</v>
      </c>
    </row>
    <row r="2543" spans="1:21" ht="20.399999999999999" customHeight="1" x14ac:dyDescent="0.3">
      <c r="A2543" s="1" t="s">
        <v>5539</v>
      </c>
      <c r="B2543" s="1" t="s">
        <v>6</v>
      </c>
      <c r="C2543" s="1" t="s">
        <v>30477</v>
      </c>
      <c r="D2543" s="1" t="s">
        <v>1344</v>
      </c>
      <c r="E2543" s="1" t="s">
        <v>19</v>
      </c>
      <c r="F2543" s="1" t="s">
        <v>93</v>
      </c>
      <c r="G2543" s="1" t="s">
        <v>94</v>
      </c>
      <c r="H2543" s="1" t="s">
        <v>61</v>
      </c>
      <c r="I2543" s="1" t="s">
        <v>62</v>
      </c>
      <c r="J2543" s="1" t="s">
        <v>24</v>
      </c>
      <c r="K2543" s="1" t="s">
        <v>25</v>
      </c>
      <c r="L2543" s="1">
        <v>3</v>
      </c>
      <c r="M2543" s="1">
        <v>190</v>
      </c>
      <c r="N2543" s="1">
        <v>0</v>
      </c>
      <c r="O2543" s="1">
        <v>0</v>
      </c>
      <c r="P2543" s="1">
        <v>20</v>
      </c>
      <c r="Q2543" s="1">
        <v>590</v>
      </c>
      <c r="R2543" s="1" t="s">
        <v>63</v>
      </c>
      <c r="S2543" s="1" t="s">
        <v>5540</v>
      </c>
      <c r="T2543" s="1">
        <f>Table1[[#This Row],[Unit_Price]]*Table1[[#This Row],[Quantity]]</f>
        <v>570</v>
      </c>
      <c r="U2543" s="1">
        <f>(SUM(Table1[[#This Row],[Delivery_Fee]],Table1[[#This Row],[Gross_Sales]])-Table1[[#This Row],[Discount_Amount]])</f>
        <v>590</v>
      </c>
    </row>
    <row r="2544" spans="1:21" ht="20.399999999999999" customHeight="1" x14ac:dyDescent="0.3">
      <c r="A2544" s="1" t="s">
        <v>5541</v>
      </c>
      <c r="B2544" s="1" t="s">
        <v>6</v>
      </c>
      <c r="C2544" s="1" t="s">
        <v>30477</v>
      </c>
      <c r="D2544" s="1" t="s">
        <v>315</v>
      </c>
      <c r="E2544" s="1" t="s">
        <v>67</v>
      </c>
      <c r="F2544" s="1" t="s">
        <v>68</v>
      </c>
      <c r="G2544" s="1" t="s">
        <v>69</v>
      </c>
      <c r="H2544" s="1" t="s">
        <v>131</v>
      </c>
      <c r="I2544" s="1" t="s">
        <v>132</v>
      </c>
      <c r="J2544" s="1" t="s">
        <v>57</v>
      </c>
      <c r="K2544" s="1" t="s">
        <v>25</v>
      </c>
      <c r="L2544" s="1">
        <v>1</v>
      </c>
      <c r="M2544" s="1">
        <v>220</v>
      </c>
      <c r="N2544" s="1">
        <v>20</v>
      </c>
      <c r="O2544" s="1">
        <v>44</v>
      </c>
      <c r="P2544" s="1">
        <v>20</v>
      </c>
      <c r="Q2544" s="1">
        <v>196</v>
      </c>
      <c r="R2544" s="1" t="s">
        <v>26</v>
      </c>
      <c r="S2544" s="1" t="s">
        <v>5542</v>
      </c>
      <c r="T2544" s="1">
        <f>Table1[[#This Row],[Unit_Price]]*Table1[[#This Row],[Quantity]]</f>
        <v>220</v>
      </c>
      <c r="U2544" s="1">
        <f>(SUM(Table1[[#This Row],[Delivery_Fee]],Table1[[#This Row],[Gross_Sales]])-Table1[[#This Row],[Discount_Amount]])</f>
        <v>196</v>
      </c>
    </row>
    <row r="2545" spans="1:21" ht="20.399999999999999" customHeight="1" x14ac:dyDescent="0.3">
      <c r="A2545" s="1" t="s">
        <v>5543</v>
      </c>
      <c r="B2545" s="1" t="s">
        <v>6</v>
      </c>
      <c r="C2545" s="1" t="s">
        <v>30477</v>
      </c>
      <c r="D2545" s="1" t="s">
        <v>1189</v>
      </c>
      <c r="E2545" s="1" t="s">
        <v>67</v>
      </c>
      <c r="F2545" s="1" t="s">
        <v>129</v>
      </c>
      <c r="G2545" s="1" t="s">
        <v>130</v>
      </c>
      <c r="H2545" s="1" t="s">
        <v>288</v>
      </c>
      <c r="I2545" s="1" t="s">
        <v>289</v>
      </c>
      <c r="J2545" s="1" t="s">
        <v>86</v>
      </c>
      <c r="K2545" s="1" t="s">
        <v>14</v>
      </c>
      <c r="L2545" s="1">
        <v>4</v>
      </c>
      <c r="M2545" s="1">
        <v>80</v>
      </c>
      <c r="N2545" s="1">
        <v>20</v>
      </c>
      <c r="O2545" s="1">
        <v>64</v>
      </c>
      <c r="P2545" s="1">
        <v>25</v>
      </c>
      <c r="Q2545" s="1">
        <v>281</v>
      </c>
      <c r="R2545" s="1" t="s">
        <v>36</v>
      </c>
      <c r="S2545" s="1" t="s">
        <v>5544</v>
      </c>
      <c r="T2545" s="1">
        <f>Table1[[#This Row],[Unit_Price]]*Table1[[#This Row],[Quantity]]</f>
        <v>320</v>
      </c>
      <c r="U2545" s="1">
        <f>(SUM(Table1[[#This Row],[Delivery_Fee]],Table1[[#This Row],[Gross_Sales]])-Table1[[#This Row],[Discount_Amount]])</f>
        <v>281</v>
      </c>
    </row>
    <row r="2546" spans="1:21" ht="20.399999999999999" customHeight="1" x14ac:dyDescent="0.3">
      <c r="A2546" s="1" t="s">
        <v>5545</v>
      </c>
      <c r="B2546" s="1" t="s">
        <v>6</v>
      </c>
      <c r="C2546" s="1" t="s">
        <v>30477</v>
      </c>
      <c r="D2546" s="1" t="s">
        <v>743</v>
      </c>
      <c r="E2546" s="1" t="s">
        <v>19</v>
      </c>
      <c r="F2546" s="1" t="s">
        <v>98</v>
      </c>
      <c r="G2546" s="1" t="s">
        <v>99</v>
      </c>
      <c r="H2546" s="1" t="s">
        <v>288</v>
      </c>
      <c r="I2546" s="1" t="s">
        <v>289</v>
      </c>
      <c r="J2546" s="1" t="s">
        <v>86</v>
      </c>
      <c r="K2546" s="1" t="s">
        <v>14</v>
      </c>
      <c r="L2546" s="1">
        <v>1</v>
      </c>
      <c r="M2546" s="1">
        <v>80</v>
      </c>
      <c r="N2546" s="1">
        <v>10</v>
      </c>
      <c r="O2546" s="1">
        <v>8</v>
      </c>
      <c r="P2546" s="1">
        <v>35</v>
      </c>
      <c r="Q2546" s="1">
        <v>107</v>
      </c>
      <c r="R2546" s="1" t="s">
        <v>26</v>
      </c>
      <c r="S2546" s="1" t="s">
        <v>5546</v>
      </c>
      <c r="T2546" s="1">
        <f>Table1[[#This Row],[Unit_Price]]*Table1[[#This Row],[Quantity]]</f>
        <v>80</v>
      </c>
      <c r="U2546" s="1">
        <f>(SUM(Table1[[#This Row],[Delivery_Fee]],Table1[[#This Row],[Gross_Sales]])-Table1[[#This Row],[Discount_Amount]])</f>
        <v>107</v>
      </c>
    </row>
    <row r="2547" spans="1:21" ht="20.399999999999999" customHeight="1" x14ac:dyDescent="0.3">
      <c r="A2547" s="1" t="s">
        <v>5547</v>
      </c>
      <c r="B2547" s="1" t="s">
        <v>6</v>
      </c>
      <c r="C2547" s="1" t="s">
        <v>30477</v>
      </c>
      <c r="D2547" s="1" t="s">
        <v>591</v>
      </c>
      <c r="E2547" s="1" t="s">
        <v>67</v>
      </c>
      <c r="F2547" s="1" t="s">
        <v>68</v>
      </c>
      <c r="G2547" s="1" t="s">
        <v>69</v>
      </c>
      <c r="H2547" s="1" t="s">
        <v>48</v>
      </c>
      <c r="I2547" s="1" t="s">
        <v>49</v>
      </c>
      <c r="J2547" s="1" t="s">
        <v>13</v>
      </c>
      <c r="K2547" s="1" t="s">
        <v>14</v>
      </c>
      <c r="L2547" s="1">
        <v>4</v>
      </c>
      <c r="M2547" s="1">
        <v>220</v>
      </c>
      <c r="N2547" s="1">
        <v>0</v>
      </c>
      <c r="O2547" s="1">
        <v>0</v>
      </c>
      <c r="P2547" s="1">
        <v>25</v>
      </c>
      <c r="Q2547" s="1">
        <v>905</v>
      </c>
      <c r="R2547" s="1" t="s">
        <v>15</v>
      </c>
      <c r="S2547" s="1" t="s">
        <v>5548</v>
      </c>
      <c r="T2547" s="1">
        <f>Table1[[#This Row],[Unit_Price]]*Table1[[#This Row],[Quantity]]</f>
        <v>880</v>
      </c>
      <c r="U2547" s="1">
        <f>(SUM(Table1[[#This Row],[Delivery_Fee]],Table1[[#This Row],[Gross_Sales]])-Table1[[#This Row],[Discount_Amount]])</f>
        <v>905</v>
      </c>
    </row>
    <row r="2548" spans="1:21" ht="20.399999999999999" customHeight="1" x14ac:dyDescent="0.3">
      <c r="A2548" s="1" t="s">
        <v>5549</v>
      </c>
      <c r="B2548" s="1" t="s">
        <v>6</v>
      </c>
      <c r="C2548" s="1" t="s">
        <v>30477</v>
      </c>
      <c r="D2548" s="1" t="s">
        <v>1043</v>
      </c>
      <c r="E2548" s="1" t="s">
        <v>67</v>
      </c>
      <c r="F2548" s="1" t="s">
        <v>151</v>
      </c>
      <c r="G2548" s="1" t="s">
        <v>152</v>
      </c>
      <c r="H2548" s="1" t="s">
        <v>40</v>
      </c>
      <c r="I2548" s="1" t="s">
        <v>41</v>
      </c>
      <c r="J2548" s="1" t="s">
        <v>13</v>
      </c>
      <c r="K2548" s="1" t="s">
        <v>25</v>
      </c>
      <c r="L2548" s="1">
        <v>3</v>
      </c>
      <c r="M2548" s="1">
        <v>170</v>
      </c>
      <c r="N2548" s="1">
        <v>5</v>
      </c>
      <c r="O2548" s="1">
        <v>25.5</v>
      </c>
      <c r="P2548" s="1">
        <v>35</v>
      </c>
      <c r="Q2548" s="1">
        <v>519.5</v>
      </c>
      <c r="R2548" s="1" t="s">
        <v>15</v>
      </c>
      <c r="S2548" s="1" t="s">
        <v>5550</v>
      </c>
      <c r="T2548" s="1">
        <f>Table1[[#This Row],[Unit_Price]]*Table1[[#This Row],[Quantity]]</f>
        <v>510</v>
      </c>
      <c r="U2548" s="1">
        <f>(SUM(Table1[[#This Row],[Delivery_Fee]],Table1[[#This Row],[Gross_Sales]])-Table1[[#This Row],[Discount_Amount]])</f>
        <v>519.5</v>
      </c>
    </row>
    <row r="2549" spans="1:21" ht="20.399999999999999" customHeight="1" x14ac:dyDescent="0.3">
      <c r="A2549" s="1" t="s">
        <v>5551</v>
      </c>
      <c r="B2549" s="1" t="s">
        <v>6</v>
      </c>
      <c r="C2549" s="1" t="s">
        <v>30477</v>
      </c>
      <c r="D2549" s="1" t="s">
        <v>155</v>
      </c>
      <c r="E2549" s="1" t="s">
        <v>67</v>
      </c>
      <c r="F2549" s="1" t="s">
        <v>82</v>
      </c>
      <c r="G2549" s="1" t="s">
        <v>83</v>
      </c>
      <c r="H2549" s="1" t="s">
        <v>111</v>
      </c>
      <c r="I2549" s="1" t="s">
        <v>112</v>
      </c>
      <c r="J2549" s="1" t="s">
        <v>13</v>
      </c>
      <c r="K2549" s="1" t="s">
        <v>25</v>
      </c>
      <c r="L2549" s="1">
        <v>4</v>
      </c>
      <c r="M2549" s="1">
        <v>280</v>
      </c>
      <c r="N2549" s="1">
        <v>20</v>
      </c>
      <c r="O2549" s="1">
        <v>224</v>
      </c>
      <c r="P2549" s="1">
        <v>20</v>
      </c>
      <c r="Q2549" s="1">
        <v>916</v>
      </c>
      <c r="R2549" s="1" t="s">
        <v>63</v>
      </c>
      <c r="S2549" s="1" t="s">
        <v>5552</v>
      </c>
      <c r="T2549" s="1">
        <f>Table1[[#This Row],[Unit_Price]]*Table1[[#This Row],[Quantity]]</f>
        <v>1120</v>
      </c>
      <c r="U2549" s="1">
        <f>(SUM(Table1[[#This Row],[Delivery_Fee]],Table1[[#This Row],[Gross_Sales]])-Table1[[#This Row],[Discount_Amount]])</f>
        <v>916</v>
      </c>
    </row>
    <row r="2550" spans="1:21" ht="20.399999999999999" customHeight="1" x14ac:dyDescent="0.3">
      <c r="A2550" s="1" t="s">
        <v>5553</v>
      </c>
      <c r="B2550" s="1" t="s">
        <v>6</v>
      </c>
      <c r="C2550" s="1" t="s">
        <v>30477</v>
      </c>
      <c r="D2550" s="1" t="s">
        <v>242</v>
      </c>
      <c r="E2550" s="1" t="s">
        <v>30</v>
      </c>
      <c r="F2550" s="1" t="s">
        <v>31</v>
      </c>
      <c r="G2550" s="1" t="s">
        <v>32</v>
      </c>
      <c r="H2550" s="1" t="s">
        <v>33</v>
      </c>
      <c r="I2550" s="1" t="s">
        <v>34</v>
      </c>
      <c r="J2550" s="1" t="s">
        <v>35</v>
      </c>
      <c r="K2550" s="1" t="s">
        <v>25</v>
      </c>
      <c r="L2550" s="1">
        <v>3</v>
      </c>
      <c r="M2550" s="1">
        <v>240</v>
      </c>
      <c r="N2550" s="1">
        <v>20</v>
      </c>
      <c r="O2550" s="1">
        <v>144</v>
      </c>
      <c r="P2550" s="1">
        <v>25</v>
      </c>
      <c r="Q2550" s="1">
        <v>601</v>
      </c>
      <c r="R2550" s="1" t="s">
        <v>15</v>
      </c>
      <c r="S2550" s="1" t="s">
        <v>5554</v>
      </c>
      <c r="T2550" s="1">
        <f>Table1[[#This Row],[Unit_Price]]*Table1[[#This Row],[Quantity]]</f>
        <v>720</v>
      </c>
      <c r="U2550" s="1">
        <f>(SUM(Table1[[#This Row],[Delivery_Fee]],Table1[[#This Row],[Gross_Sales]])-Table1[[#This Row],[Discount_Amount]])</f>
        <v>601</v>
      </c>
    </row>
    <row r="2551" spans="1:21" ht="20.399999999999999" customHeight="1" x14ac:dyDescent="0.3">
      <c r="A2551" s="1" t="s">
        <v>5555</v>
      </c>
      <c r="B2551" s="1" t="s">
        <v>6</v>
      </c>
      <c r="C2551" s="1" t="s">
        <v>30477</v>
      </c>
      <c r="D2551" s="1" t="s">
        <v>1006</v>
      </c>
      <c r="E2551" s="1" t="s">
        <v>19</v>
      </c>
      <c r="F2551" s="1" t="s">
        <v>93</v>
      </c>
      <c r="G2551" s="1" t="s">
        <v>94</v>
      </c>
      <c r="H2551" s="1" t="s">
        <v>40</v>
      </c>
      <c r="I2551" s="1" t="s">
        <v>41</v>
      </c>
      <c r="J2551" s="1" t="s">
        <v>13</v>
      </c>
      <c r="K2551" s="1" t="s">
        <v>25</v>
      </c>
      <c r="L2551" s="1">
        <v>3</v>
      </c>
      <c r="M2551" s="1">
        <v>170</v>
      </c>
      <c r="N2551" s="1">
        <v>10</v>
      </c>
      <c r="O2551" s="1">
        <v>51</v>
      </c>
      <c r="P2551" s="1">
        <v>30</v>
      </c>
      <c r="Q2551" s="1">
        <v>489</v>
      </c>
      <c r="R2551" s="1" t="s">
        <v>36</v>
      </c>
      <c r="S2551" s="1" t="s">
        <v>5556</v>
      </c>
      <c r="T2551" s="1">
        <f>Table1[[#This Row],[Unit_Price]]*Table1[[#This Row],[Quantity]]</f>
        <v>510</v>
      </c>
      <c r="U2551" s="1">
        <f>(SUM(Table1[[#This Row],[Delivery_Fee]],Table1[[#This Row],[Gross_Sales]])-Table1[[#This Row],[Discount_Amount]])</f>
        <v>489</v>
      </c>
    </row>
    <row r="2552" spans="1:21" ht="20.399999999999999" customHeight="1" x14ac:dyDescent="0.3">
      <c r="A2552" s="1" t="s">
        <v>5557</v>
      </c>
      <c r="B2552" s="1" t="s">
        <v>6</v>
      </c>
      <c r="C2552" s="1" t="s">
        <v>30477</v>
      </c>
      <c r="D2552" s="1" t="s">
        <v>2599</v>
      </c>
      <c r="E2552" s="1" t="s">
        <v>30</v>
      </c>
      <c r="F2552" s="1" t="s">
        <v>151</v>
      </c>
      <c r="G2552" s="1" t="s">
        <v>152</v>
      </c>
      <c r="H2552" s="1" t="s">
        <v>116</v>
      </c>
      <c r="I2552" s="1" t="s">
        <v>117</v>
      </c>
      <c r="J2552" s="1" t="s">
        <v>35</v>
      </c>
      <c r="K2552" s="1" t="s">
        <v>14</v>
      </c>
      <c r="L2552" s="1">
        <v>3</v>
      </c>
      <c r="M2552" s="1">
        <v>210</v>
      </c>
      <c r="N2552" s="1">
        <v>10</v>
      </c>
      <c r="O2552" s="1">
        <v>63</v>
      </c>
      <c r="P2552" s="1">
        <v>30</v>
      </c>
      <c r="Q2552" s="1">
        <v>597</v>
      </c>
      <c r="R2552" s="1" t="s">
        <v>26</v>
      </c>
      <c r="S2552" s="1" t="s">
        <v>5558</v>
      </c>
      <c r="T2552" s="1">
        <f>Table1[[#This Row],[Unit_Price]]*Table1[[#This Row],[Quantity]]</f>
        <v>630</v>
      </c>
      <c r="U2552" s="1">
        <f>(SUM(Table1[[#This Row],[Delivery_Fee]],Table1[[#This Row],[Gross_Sales]])-Table1[[#This Row],[Discount_Amount]])</f>
        <v>597</v>
      </c>
    </row>
    <row r="2553" spans="1:21" ht="20.399999999999999" customHeight="1" x14ac:dyDescent="0.3">
      <c r="A2553" s="1" t="s">
        <v>5559</v>
      </c>
      <c r="B2553" s="1" t="s">
        <v>6</v>
      </c>
      <c r="C2553" s="1" t="s">
        <v>30477</v>
      </c>
      <c r="D2553" s="1" t="s">
        <v>2251</v>
      </c>
      <c r="E2553" s="1" t="s">
        <v>30</v>
      </c>
      <c r="F2553" s="1" t="s">
        <v>136</v>
      </c>
      <c r="G2553" s="1" t="s">
        <v>137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2</v>
      </c>
      <c r="M2553" s="1">
        <v>180</v>
      </c>
      <c r="N2553" s="1">
        <v>0</v>
      </c>
      <c r="O2553" s="1">
        <v>0</v>
      </c>
      <c r="P2553" s="1">
        <v>20</v>
      </c>
      <c r="Q2553" s="1">
        <v>380</v>
      </c>
      <c r="R2553" s="1" t="s">
        <v>15</v>
      </c>
      <c r="S2553" s="1" t="s">
        <v>5560</v>
      </c>
      <c r="T2553" s="1">
        <f>Table1[[#This Row],[Unit_Price]]*Table1[[#This Row],[Quantity]]</f>
        <v>360</v>
      </c>
      <c r="U2553" s="1">
        <f>(SUM(Table1[[#This Row],[Delivery_Fee]],Table1[[#This Row],[Gross_Sales]])-Table1[[#This Row],[Discount_Amount]])</f>
        <v>380</v>
      </c>
    </row>
    <row r="2554" spans="1:21" ht="20.399999999999999" customHeight="1" x14ac:dyDescent="0.3">
      <c r="A2554" s="1" t="s">
        <v>5561</v>
      </c>
      <c r="B2554" s="1" t="s">
        <v>6</v>
      </c>
      <c r="C2554" s="1" t="s">
        <v>30477</v>
      </c>
      <c r="D2554" s="1" t="s">
        <v>333</v>
      </c>
      <c r="E2554" s="1" t="s">
        <v>19</v>
      </c>
      <c r="F2554" s="1" t="s">
        <v>141</v>
      </c>
      <c r="G2554" s="1" t="s">
        <v>142</v>
      </c>
      <c r="H2554" s="1" t="s">
        <v>116</v>
      </c>
      <c r="I2554" s="1" t="s">
        <v>117</v>
      </c>
      <c r="J2554" s="1" t="s">
        <v>35</v>
      </c>
      <c r="K2554" s="1" t="s">
        <v>14</v>
      </c>
      <c r="L2554" s="1">
        <v>4</v>
      </c>
      <c r="M2554" s="1">
        <v>210</v>
      </c>
      <c r="N2554" s="1">
        <v>20</v>
      </c>
      <c r="O2554" s="1">
        <v>168</v>
      </c>
      <c r="P2554" s="1">
        <v>20</v>
      </c>
      <c r="Q2554" s="1">
        <v>692</v>
      </c>
      <c r="R2554" s="1" t="s">
        <v>26</v>
      </c>
      <c r="S2554" s="1" t="s">
        <v>5562</v>
      </c>
      <c r="T2554" s="1">
        <f>Table1[[#This Row],[Unit_Price]]*Table1[[#This Row],[Quantity]]</f>
        <v>840</v>
      </c>
      <c r="U2554" s="1">
        <f>(SUM(Table1[[#This Row],[Delivery_Fee]],Table1[[#This Row],[Gross_Sales]])-Table1[[#This Row],[Discount_Amount]])</f>
        <v>692</v>
      </c>
    </row>
    <row r="2555" spans="1:21" ht="20.399999999999999" customHeight="1" x14ac:dyDescent="0.3">
      <c r="A2555" s="1" t="s">
        <v>5563</v>
      </c>
      <c r="B2555" s="1" t="s">
        <v>6</v>
      </c>
      <c r="C2555" s="1" t="s">
        <v>30477</v>
      </c>
      <c r="D2555" s="1" t="s">
        <v>1562</v>
      </c>
      <c r="E2555" s="1" t="s">
        <v>19</v>
      </c>
      <c r="F2555" s="1" t="s">
        <v>53</v>
      </c>
      <c r="G2555" s="1" t="s">
        <v>54</v>
      </c>
      <c r="H2555" s="1" t="s">
        <v>143</v>
      </c>
      <c r="I2555" s="1" t="s">
        <v>144</v>
      </c>
      <c r="J2555" s="1" t="s">
        <v>24</v>
      </c>
      <c r="K2555" s="1" t="s">
        <v>14</v>
      </c>
      <c r="L2555" s="1">
        <v>3</v>
      </c>
      <c r="M2555" s="1">
        <v>160</v>
      </c>
      <c r="N2555" s="1">
        <v>5</v>
      </c>
      <c r="O2555" s="1">
        <v>24</v>
      </c>
      <c r="P2555" s="1">
        <v>35</v>
      </c>
      <c r="Q2555" s="1">
        <v>491</v>
      </c>
      <c r="R2555" s="1" t="s">
        <v>36</v>
      </c>
      <c r="S2555" s="1" t="s">
        <v>5564</v>
      </c>
      <c r="T2555" s="1">
        <f>Table1[[#This Row],[Unit_Price]]*Table1[[#This Row],[Quantity]]</f>
        <v>480</v>
      </c>
      <c r="U2555" s="1">
        <f>(SUM(Table1[[#This Row],[Delivery_Fee]],Table1[[#This Row],[Gross_Sales]])-Table1[[#This Row],[Discount_Amount]])</f>
        <v>491</v>
      </c>
    </row>
    <row r="2556" spans="1:21" ht="20.399999999999999" customHeight="1" x14ac:dyDescent="0.3">
      <c r="A2556" s="1" t="s">
        <v>5565</v>
      </c>
      <c r="B2556" s="1" t="s">
        <v>6</v>
      </c>
      <c r="C2556" s="1" t="s">
        <v>30477</v>
      </c>
      <c r="D2556" s="1" t="s">
        <v>1677</v>
      </c>
      <c r="E2556" s="1" t="s">
        <v>30</v>
      </c>
      <c r="F2556" s="1" t="s">
        <v>339</v>
      </c>
      <c r="G2556" s="1" t="s">
        <v>340</v>
      </c>
      <c r="H2556" s="1" t="s">
        <v>48</v>
      </c>
      <c r="I2556" s="1" t="s">
        <v>49</v>
      </c>
      <c r="J2556" s="1" t="s">
        <v>13</v>
      </c>
      <c r="K2556" s="1" t="s">
        <v>14</v>
      </c>
      <c r="L2556" s="1">
        <v>2</v>
      </c>
      <c r="M2556" s="1">
        <v>220</v>
      </c>
      <c r="N2556" s="1">
        <v>0</v>
      </c>
      <c r="O2556" s="1">
        <v>0</v>
      </c>
      <c r="P2556" s="1">
        <v>35</v>
      </c>
      <c r="Q2556" s="1">
        <v>475</v>
      </c>
      <c r="R2556" s="1" t="s">
        <v>36</v>
      </c>
      <c r="S2556" s="1" t="s">
        <v>5566</v>
      </c>
      <c r="T2556" s="1">
        <f>Table1[[#This Row],[Unit_Price]]*Table1[[#This Row],[Quantity]]</f>
        <v>440</v>
      </c>
      <c r="U2556" s="1">
        <f>(SUM(Table1[[#This Row],[Delivery_Fee]],Table1[[#This Row],[Gross_Sales]])-Table1[[#This Row],[Discount_Amount]])</f>
        <v>475</v>
      </c>
    </row>
    <row r="2557" spans="1:21" ht="20.399999999999999" customHeight="1" x14ac:dyDescent="0.3">
      <c r="A2557" s="1" t="s">
        <v>5567</v>
      </c>
      <c r="B2557" s="1" t="s">
        <v>6</v>
      </c>
      <c r="C2557" s="1" t="s">
        <v>30477</v>
      </c>
      <c r="D2557" s="1" t="s">
        <v>274</v>
      </c>
      <c r="E2557" s="1" t="s">
        <v>8</v>
      </c>
      <c r="F2557" s="1" t="s">
        <v>46</v>
      </c>
      <c r="G2557" s="1" t="s">
        <v>47</v>
      </c>
      <c r="H2557" s="1" t="s">
        <v>77</v>
      </c>
      <c r="I2557" s="1" t="s">
        <v>78</v>
      </c>
      <c r="J2557" s="1" t="s">
        <v>24</v>
      </c>
      <c r="K2557" s="1" t="s">
        <v>14</v>
      </c>
      <c r="L2557" s="1">
        <v>1</v>
      </c>
      <c r="M2557" s="1">
        <v>150</v>
      </c>
      <c r="N2557" s="1">
        <v>20</v>
      </c>
      <c r="O2557" s="1">
        <v>30</v>
      </c>
      <c r="P2557" s="1">
        <v>35</v>
      </c>
      <c r="Q2557" s="1">
        <v>155</v>
      </c>
      <c r="R2557" s="1" t="s">
        <v>36</v>
      </c>
      <c r="S2557" s="1" t="s">
        <v>5568</v>
      </c>
      <c r="T2557" s="1">
        <f>Table1[[#This Row],[Unit_Price]]*Table1[[#This Row],[Quantity]]</f>
        <v>150</v>
      </c>
      <c r="U2557" s="1">
        <f>(SUM(Table1[[#This Row],[Delivery_Fee]],Table1[[#This Row],[Gross_Sales]])-Table1[[#This Row],[Discount_Amount]])</f>
        <v>155</v>
      </c>
    </row>
    <row r="2558" spans="1:21" ht="20.399999999999999" customHeight="1" x14ac:dyDescent="0.3">
      <c r="A2558" s="1" t="s">
        <v>5569</v>
      </c>
      <c r="B2558" s="1" t="s">
        <v>6</v>
      </c>
      <c r="C2558" s="1" t="s">
        <v>30477</v>
      </c>
      <c r="D2558" s="1" t="s">
        <v>690</v>
      </c>
      <c r="E2558" s="1" t="s">
        <v>67</v>
      </c>
      <c r="F2558" s="1" t="s">
        <v>68</v>
      </c>
      <c r="G2558" s="1" t="s">
        <v>69</v>
      </c>
      <c r="H2558" s="1" t="s">
        <v>111</v>
      </c>
      <c r="I2558" s="1" t="s">
        <v>112</v>
      </c>
      <c r="J2558" s="1" t="s">
        <v>13</v>
      </c>
      <c r="K2558" s="1" t="s">
        <v>25</v>
      </c>
      <c r="L2558" s="1">
        <v>2</v>
      </c>
      <c r="M2558" s="1">
        <v>280</v>
      </c>
      <c r="N2558" s="1">
        <v>0</v>
      </c>
      <c r="O2558" s="1">
        <v>0</v>
      </c>
      <c r="P2558" s="1">
        <v>35</v>
      </c>
      <c r="Q2558" s="1">
        <v>595</v>
      </c>
      <c r="R2558" s="1" t="s">
        <v>15</v>
      </c>
      <c r="S2558" s="1" t="s">
        <v>5570</v>
      </c>
      <c r="T2558" s="1">
        <f>Table1[[#This Row],[Unit_Price]]*Table1[[#This Row],[Quantity]]</f>
        <v>560</v>
      </c>
      <c r="U2558" s="1">
        <f>(SUM(Table1[[#This Row],[Delivery_Fee]],Table1[[#This Row],[Gross_Sales]])-Table1[[#This Row],[Discount_Amount]])</f>
        <v>595</v>
      </c>
    </row>
    <row r="2559" spans="1:21" ht="20.399999999999999" customHeight="1" x14ac:dyDescent="0.3">
      <c r="A2559" s="1" t="s">
        <v>5571</v>
      </c>
      <c r="B2559" s="1" t="s">
        <v>6</v>
      </c>
      <c r="C2559" s="1" t="s">
        <v>30477</v>
      </c>
      <c r="D2559" s="1" t="s">
        <v>2234</v>
      </c>
      <c r="E2559" s="1" t="s">
        <v>30</v>
      </c>
      <c r="F2559" s="1" t="s">
        <v>136</v>
      </c>
      <c r="G2559" s="1" t="s">
        <v>137</v>
      </c>
      <c r="H2559" s="1" t="s">
        <v>116</v>
      </c>
      <c r="I2559" s="1" t="s">
        <v>117</v>
      </c>
      <c r="J2559" s="1" t="s">
        <v>35</v>
      </c>
      <c r="K2559" s="1" t="s">
        <v>14</v>
      </c>
      <c r="L2559" s="1">
        <v>2</v>
      </c>
      <c r="M2559" s="1">
        <v>210</v>
      </c>
      <c r="N2559" s="1">
        <v>10</v>
      </c>
      <c r="O2559" s="1">
        <v>42</v>
      </c>
      <c r="P2559" s="1">
        <v>25</v>
      </c>
      <c r="Q2559" s="1">
        <v>403</v>
      </c>
      <c r="R2559" s="1" t="s">
        <v>36</v>
      </c>
      <c r="S2559" s="1" t="s">
        <v>5572</v>
      </c>
      <c r="T2559" s="1">
        <f>Table1[[#This Row],[Unit_Price]]*Table1[[#This Row],[Quantity]]</f>
        <v>420</v>
      </c>
      <c r="U2559" s="1">
        <f>(SUM(Table1[[#This Row],[Delivery_Fee]],Table1[[#This Row],[Gross_Sales]])-Table1[[#This Row],[Discount_Amount]])</f>
        <v>403</v>
      </c>
    </row>
    <row r="2560" spans="1:21" ht="20.399999999999999" customHeight="1" x14ac:dyDescent="0.3">
      <c r="A2560" s="1" t="s">
        <v>5573</v>
      </c>
      <c r="B2560" s="1" t="s">
        <v>6</v>
      </c>
      <c r="C2560" s="1" t="s">
        <v>30477</v>
      </c>
      <c r="D2560" s="1" t="s">
        <v>1413</v>
      </c>
      <c r="E2560" s="1" t="s">
        <v>19</v>
      </c>
      <c r="F2560" s="1" t="s">
        <v>151</v>
      </c>
      <c r="G2560" s="1" t="s">
        <v>152</v>
      </c>
      <c r="H2560" s="1" t="s">
        <v>40</v>
      </c>
      <c r="I2560" s="1" t="s">
        <v>41</v>
      </c>
      <c r="J2560" s="1" t="s">
        <v>13</v>
      </c>
      <c r="K2560" s="1" t="s">
        <v>25</v>
      </c>
      <c r="L2560" s="1">
        <v>1</v>
      </c>
      <c r="M2560" s="1">
        <v>170</v>
      </c>
      <c r="N2560" s="1">
        <v>15</v>
      </c>
      <c r="O2560" s="1">
        <v>25.5</v>
      </c>
      <c r="P2560" s="1">
        <v>35</v>
      </c>
      <c r="Q2560" s="1">
        <v>179.5</v>
      </c>
      <c r="R2560" s="1" t="s">
        <v>63</v>
      </c>
      <c r="S2560" s="1" t="s">
        <v>5574</v>
      </c>
      <c r="T2560" s="1">
        <f>Table1[[#This Row],[Unit_Price]]*Table1[[#This Row],[Quantity]]</f>
        <v>170</v>
      </c>
      <c r="U2560" s="1">
        <f>(SUM(Table1[[#This Row],[Delivery_Fee]],Table1[[#This Row],[Gross_Sales]])-Table1[[#This Row],[Discount_Amount]])</f>
        <v>179.5</v>
      </c>
    </row>
    <row r="2561" spans="1:21" ht="20.399999999999999" customHeight="1" x14ac:dyDescent="0.3">
      <c r="A2561" s="1" t="s">
        <v>5575</v>
      </c>
      <c r="B2561" s="1" t="s">
        <v>6</v>
      </c>
      <c r="C2561" s="1" t="s">
        <v>30477</v>
      </c>
      <c r="D2561" s="1" t="s">
        <v>18</v>
      </c>
      <c r="E2561" s="1" t="s">
        <v>19</v>
      </c>
      <c r="F2561" s="1" t="s">
        <v>20</v>
      </c>
      <c r="G2561" s="1" t="s">
        <v>21</v>
      </c>
      <c r="H2561" s="1" t="s">
        <v>22</v>
      </c>
      <c r="I2561" s="1" t="s">
        <v>23</v>
      </c>
      <c r="J2561" s="1" t="s">
        <v>24</v>
      </c>
      <c r="K2561" s="1" t="s">
        <v>25</v>
      </c>
      <c r="L2561" s="1">
        <v>4</v>
      </c>
      <c r="M2561" s="1">
        <v>180</v>
      </c>
      <c r="N2561" s="1">
        <v>10</v>
      </c>
      <c r="O2561" s="1">
        <v>72</v>
      </c>
      <c r="P2561" s="1">
        <v>25</v>
      </c>
      <c r="Q2561" s="1">
        <v>673</v>
      </c>
      <c r="R2561" s="1" t="s">
        <v>42</v>
      </c>
      <c r="S2561" s="1" t="s">
        <v>5576</v>
      </c>
      <c r="T2561" s="1">
        <f>Table1[[#This Row],[Unit_Price]]*Table1[[#This Row],[Quantity]]</f>
        <v>720</v>
      </c>
      <c r="U2561" s="1">
        <f>(SUM(Table1[[#This Row],[Delivery_Fee]],Table1[[#This Row],[Gross_Sales]])-Table1[[#This Row],[Discount_Amount]])</f>
        <v>673</v>
      </c>
    </row>
    <row r="2562" spans="1:21" ht="20.399999999999999" customHeight="1" x14ac:dyDescent="0.3">
      <c r="A2562" s="1" t="s">
        <v>5577</v>
      </c>
      <c r="B2562" s="1" t="s">
        <v>6</v>
      </c>
      <c r="C2562" s="1" t="s">
        <v>30477</v>
      </c>
      <c r="D2562" s="1" t="s">
        <v>813</v>
      </c>
      <c r="E2562" s="1" t="s">
        <v>67</v>
      </c>
      <c r="F2562" s="1" t="s">
        <v>68</v>
      </c>
      <c r="G2562" s="1" t="s">
        <v>69</v>
      </c>
      <c r="H2562" s="1" t="s">
        <v>116</v>
      </c>
      <c r="I2562" s="1" t="s">
        <v>117</v>
      </c>
      <c r="J2562" s="1" t="s">
        <v>35</v>
      </c>
      <c r="K2562" s="1" t="s">
        <v>14</v>
      </c>
      <c r="L2562" s="1">
        <v>3</v>
      </c>
      <c r="M2562" s="1">
        <v>210</v>
      </c>
      <c r="N2562" s="1">
        <v>15</v>
      </c>
      <c r="O2562" s="1">
        <v>94.5</v>
      </c>
      <c r="P2562" s="1">
        <v>20</v>
      </c>
      <c r="Q2562" s="1">
        <v>555.5</v>
      </c>
      <c r="R2562" s="1" t="s">
        <v>15</v>
      </c>
      <c r="S2562" s="1" t="s">
        <v>5578</v>
      </c>
      <c r="T2562" s="1">
        <f>Table1[[#This Row],[Unit_Price]]*Table1[[#This Row],[Quantity]]</f>
        <v>630</v>
      </c>
      <c r="U2562" s="1">
        <f>(SUM(Table1[[#This Row],[Delivery_Fee]],Table1[[#This Row],[Gross_Sales]])-Table1[[#This Row],[Discount_Amount]])</f>
        <v>555.5</v>
      </c>
    </row>
    <row r="2563" spans="1:21" ht="20.399999999999999" customHeight="1" x14ac:dyDescent="0.3">
      <c r="A2563" s="1" t="s">
        <v>5579</v>
      </c>
      <c r="B2563" s="1" t="s">
        <v>6</v>
      </c>
      <c r="C2563" s="1" t="s">
        <v>30477</v>
      </c>
      <c r="D2563" s="1" t="s">
        <v>488</v>
      </c>
      <c r="E2563" s="1" t="s">
        <v>19</v>
      </c>
      <c r="F2563" s="1" t="s">
        <v>46</v>
      </c>
      <c r="G2563" s="1" t="s">
        <v>47</v>
      </c>
      <c r="H2563" s="1" t="s">
        <v>111</v>
      </c>
      <c r="I2563" s="1" t="s">
        <v>112</v>
      </c>
      <c r="J2563" s="1" t="s">
        <v>13</v>
      </c>
      <c r="K2563" s="1" t="s">
        <v>25</v>
      </c>
      <c r="L2563" s="1">
        <v>1</v>
      </c>
      <c r="M2563" s="1">
        <v>280</v>
      </c>
      <c r="N2563" s="1">
        <v>15</v>
      </c>
      <c r="O2563" s="1">
        <v>42</v>
      </c>
      <c r="P2563" s="1">
        <v>40</v>
      </c>
      <c r="Q2563" s="1">
        <v>278</v>
      </c>
      <c r="R2563" s="1" t="s">
        <v>15</v>
      </c>
      <c r="S2563" s="1" t="s">
        <v>5580</v>
      </c>
      <c r="T2563" s="1">
        <f>Table1[[#This Row],[Unit_Price]]*Table1[[#This Row],[Quantity]]</f>
        <v>280</v>
      </c>
      <c r="U2563" s="1">
        <f>(SUM(Table1[[#This Row],[Delivery_Fee]],Table1[[#This Row],[Gross_Sales]])-Table1[[#This Row],[Discount_Amount]])</f>
        <v>278</v>
      </c>
    </row>
    <row r="2564" spans="1:21" ht="20.399999999999999" customHeight="1" x14ac:dyDescent="0.3">
      <c r="A2564" s="1" t="s">
        <v>5581</v>
      </c>
      <c r="B2564" s="1" t="s">
        <v>6</v>
      </c>
      <c r="C2564" s="1" t="s">
        <v>30477</v>
      </c>
      <c r="D2564" s="1" t="s">
        <v>1474</v>
      </c>
      <c r="E2564" s="1" t="s">
        <v>67</v>
      </c>
      <c r="F2564" s="1" t="s">
        <v>267</v>
      </c>
      <c r="G2564" s="1" t="s">
        <v>268</v>
      </c>
      <c r="H2564" s="1" t="s">
        <v>131</v>
      </c>
      <c r="I2564" s="1" t="s">
        <v>132</v>
      </c>
      <c r="J2564" s="1" t="s">
        <v>57</v>
      </c>
      <c r="K2564" s="1" t="s">
        <v>25</v>
      </c>
      <c r="L2564" s="1">
        <v>3</v>
      </c>
      <c r="M2564" s="1">
        <v>220</v>
      </c>
      <c r="N2564" s="1">
        <v>5</v>
      </c>
      <c r="O2564" s="1">
        <v>33</v>
      </c>
      <c r="P2564" s="1">
        <v>40</v>
      </c>
      <c r="Q2564" s="1">
        <v>667</v>
      </c>
      <c r="R2564" s="1" t="s">
        <v>15</v>
      </c>
      <c r="S2564" s="1" t="s">
        <v>5582</v>
      </c>
      <c r="T2564" s="1">
        <f>Table1[[#This Row],[Unit_Price]]*Table1[[#This Row],[Quantity]]</f>
        <v>660</v>
      </c>
      <c r="U2564" s="1">
        <f>(SUM(Table1[[#This Row],[Delivery_Fee]],Table1[[#This Row],[Gross_Sales]])-Table1[[#This Row],[Discount_Amount]])</f>
        <v>667</v>
      </c>
    </row>
    <row r="2565" spans="1:21" ht="20.399999999999999" customHeight="1" x14ac:dyDescent="0.3">
      <c r="A2565" s="1" t="s">
        <v>5583</v>
      </c>
      <c r="B2565" s="1" t="s">
        <v>6</v>
      </c>
      <c r="C2565" s="1" t="s">
        <v>30477</v>
      </c>
      <c r="D2565" s="1" t="s">
        <v>4097</v>
      </c>
      <c r="E2565" s="1" t="s">
        <v>19</v>
      </c>
      <c r="F2565" s="1" t="s">
        <v>46</v>
      </c>
      <c r="G2565" s="1" t="s">
        <v>47</v>
      </c>
      <c r="H2565" s="1" t="s">
        <v>40</v>
      </c>
      <c r="I2565" s="1" t="s">
        <v>41</v>
      </c>
      <c r="J2565" s="1" t="s">
        <v>13</v>
      </c>
      <c r="K2565" s="1" t="s">
        <v>25</v>
      </c>
      <c r="L2565" s="1">
        <v>3</v>
      </c>
      <c r="M2565" s="1">
        <v>170</v>
      </c>
      <c r="N2565" s="1">
        <v>20</v>
      </c>
      <c r="O2565" s="1">
        <v>102</v>
      </c>
      <c r="P2565" s="1">
        <v>35</v>
      </c>
      <c r="Q2565" s="1">
        <v>443</v>
      </c>
      <c r="R2565" s="1" t="s">
        <v>63</v>
      </c>
      <c r="S2565" s="1" t="s">
        <v>5584</v>
      </c>
      <c r="T2565" s="1">
        <f>Table1[[#This Row],[Unit_Price]]*Table1[[#This Row],[Quantity]]</f>
        <v>510</v>
      </c>
      <c r="U2565" s="1">
        <f>(SUM(Table1[[#This Row],[Delivery_Fee]],Table1[[#This Row],[Gross_Sales]])-Table1[[#This Row],[Discount_Amount]])</f>
        <v>443</v>
      </c>
    </row>
    <row r="2566" spans="1:21" ht="20.399999999999999" customHeight="1" x14ac:dyDescent="0.3">
      <c r="A2566" s="1" t="s">
        <v>5585</v>
      </c>
      <c r="B2566" s="1" t="s">
        <v>6</v>
      </c>
      <c r="C2566" s="1" t="s">
        <v>30477</v>
      </c>
      <c r="D2566" s="1" t="s">
        <v>2234</v>
      </c>
      <c r="E2566" s="1" t="s">
        <v>67</v>
      </c>
      <c r="F2566" s="1" t="s">
        <v>129</v>
      </c>
      <c r="G2566" s="1" t="s">
        <v>130</v>
      </c>
      <c r="H2566" s="1" t="s">
        <v>11</v>
      </c>
      <c r="I2566" s="1" t="s">
        <v>12</v>
      </c>
      <c r="J2566" s="1" t="s">
        <v>13</v>
      </c>
      <c r="K2566" s="1" t="s">
        <v>14</v>
      </c>
      <c r="L2566" s="1">
        <v>2</v>
      </c>
      <c r="M2566" s="1">
        <v>140</v>
      </c>
      <c r="N2566" s="1">
        <v>20</v>
      </c>
      <c r="O2566" s="1">
        <v>56</v>
      </c>
      <c r="P2566" s="1">
        <v>20</v>
      </c>
      <c r="Q2566" s="1">
        <v>244</v>
      </c>
      <c r="R2566" s="1" t="s">
        <v>42</v>
      </c>
      <c r="S2566" s="1" t="s">
        <v>5586</v>
      </c>
      <c r="T2566" s="1">
        <f>Table1[[#This Row],[Unit_Price]]*Table1[[#This Row],[Quantity]]</f>
        <v>280</v>
      </c>
      <c r="U2566" s="1">
        <f>(SUM(Table1[[#This Row],[Delivery_Fee]],Table1[[#This Row],[Gross_Sales]])-Table1[[#This Row],[Discount_Amount]])</f>
        <v>244</v>
      </c>
    </row>
    <row r="2567" spans="1:21" ht="20.399999999999999" customHeight="1" x14ac:dyDescent="0.3">
      <c r="A2567" s="1" t="s">
        <v>5587</v>
      </c>
      <c r="B2567" s="1" t="s">
        <v>6</v>
      </c>
      <c r="C2567" s="1" t="s">
        <v>30477</v>
      </c>
      <c r="D2567" s="1" t="s">
        <v>333</v>
      </c>
      <c r="E2567" s="1" t="s">
        <v>19</v>
      </c>
      <c r="F2567" s="1" t="s">
        <v>75</v>
      </c>
      <c r="G2567" s="1" t="s">
        <v>76</v>
      </c>
      <c r="H2567" s="1" t="s">
        <v>22</v>
      </c>
      <c r="I2567" s="1" t="s">
        <v>23</v>
      </c>
      <c r="J2567" s="1" t="s">
        <v>24</v>
      </c>
      <c r="K2567" s="1" t="s">
        <v>25</v>
      </c>
      <c r="L2567" s="1">
        <v>4</v>
      </c>
      <c r="M2567" s="1">
        <v>180</v>
      </c>
      <c r="N2567" s="1">
        <v>0</v>
      </c>
      <c r="O2567" s="1">
        <v>0</v>
      </c>
      <c r="P2567" s="1">
        <v>30</v>
      </c>
      <c r="Q2567" s="1">
        <v>750</v>
      </c>
      <c r="R2567" s="1" t="s">
        <v>15</v>
      </c>
      <c r="S2567" s="1" t="s">
        <v>5588</v>
      </c>
      <c r="T2567" s="1">
        <f>Table1[[#This Row],[Unit_Price]]*Table1[[#This Row],[Quantity]]</f>
        <v>720</v>
      </c>
      <c r="U2567" s="1">
        <f>(SUM(Table1[[#This Row],[Delivery_Fee]],Table1[[#This Row],[Gross_Sales]])-Table1[[#This Row],[Discount_Amount]])</f>
        <v>750</v>
      </c>
    </row>
    <row r="2568" spans="1:21" ht="20.399999999999999" customHeight="1" x14ac:dyDescent="0.3">
      <c r="A2568" s="1" t="s">
        <v>5589</v>
      </c>
      <c r="B2568" s="1" t="s">
        <v>6</v>
      </c>
      <c r="C2568" s="1" t="s">
        <v>30477</v>
      </c>
      <c r="D2568" s="1" t="s">
        <v>2114</v>
      </c>
      <c r="E2568" s="1" t="s">
        <v>67</v>
      </c>
      <c r="F2568" s="1" t="s">
        <v>68</v>
      </c>
      <c r="G2568" s="1" t="s">
        <v>69</v>
      </c>
      <c r="H2568" s="1" t="s">
        <v>143</v>
      </c>
      <c r="I2568" s="1" t="s">
        <v>144</v>
      </c>
      <c r="J2568" s="1" t="s">
        <v>24</v>
      </c>
      <c r="K2568" s="1" t="s">
        <v>14</v>
      </c>
      <c r="L2568" s="1">
        <v>1</v>
      </c>
      <c r="M2568" s="1">
        <v>160</v>
      </c>
      <c r="N2568" s="1">
        <v>0</v>
      </c>
      <c r="O2568" s="1">
        <v>0</v>
      </c>
      <c r="P2568" s="1">
        <v>40</v>
      </c>
      <c r="Q2568" s="1">
        <v>200</v>
      </c>
      <c r="R2568" s="1" t="s">
        <v>26</v>
      </c>
      <c r="S2568" s="1" t="s">
        <v>5590</v>
      </c>
      <c r="T2568" s="1">
        <f>Table1[[#This Row],[Unit_Price]]*Table1[[#This Row],[Quantity]]</f>
        <v>160</v>
      </c>
      <c r="U2568" s="1">
        <f>(SUM(Table1[[#This Row],[Delivery_Fee]],Table1[[#This Row],[Gross_Sales]])-Table1[[#This Row],[Discount_Amount]])</f>
        <v>200</v>
      </c>
    </row>
    <row r="2569" spans="1:21" ht="20.399999999999999" customHeight="1" x14ac:dyDescent="0.3">
      <c r="A2569" s="1" t="s">
        <v>5591</v>
      </c>
      <c r="B2569" s="1" t="s">
        <v>6</v>
      </c>
      <c r="C2569" s="1" t="s">
        <v>30477</v>
      </c>
      <c r="D2569" s="1" t="s">
        <v>1260</v>
      </c>
      <c r="E2569" s="1" t="s">
        <v>67</v>
      </c>
      <c r="F2569" s="1" t="s">
        <v>68</v>
      </c>
      <c r="G2569" s="1" t="s">
        <v>69</v>
      </c>
      <c r="H2569" s="1" t="s">
        <v>116</v>
      </c>
      <c r="I2569" s="1" t="s">
        <v>117</v>
      </c>
      <c r="J2569" s="1" t="s">
        <v>35</v>
      </c>
      <c r="K2569" s="1" t="s">
        <v>14</v>
      </c>
      <c r="L2569" s="1">
        <v>2</v>
      </c>
      <c r="M2569" s="1">
        <v>210</v>
      </c>
      <c r="N2569" s="1">
        <v>5</v>
      </c>
      <c r="O2569" s="1">
        <v>21</v>
      </c>
      <c r="P2569" s="1">
        <v>40</v>
      </c>
      <c r="Q2569" s="1">
        <v>439</v>
      </c>
      <c r="R2569" s="1" t="s">
        <v>15</v>
      </c>
      <c r="S2569" s="1" t="s">
        <v>5592</v>
      </c>
      <c r="T2569" s="1">
        <f>Table1[[#This Row],[Unit_Price]]*Table1[[#This Row],[Quantity]]</f>
        <v>420</v>
      </c>
      <c r="U2569" s="1">
        <f>(SUM(Table1[[#This Row],[Delivery_Fee]],Table1[[#This Row],[Gross_Sales]])-Table1[[#This Row],[Discount_Amount]])</f>
        <v>439</v>
      </c>
    </row>
    <row r="2570" spans="1:21" ht="20.399999999999999" customHeight="1" x14ac:dyDescent="0.3">
      <c r="A2570" s="1" t="s">
        <v>5593</v>
      </c>
      <c r="B2570" s="1" t="s">
        <v>6</v>
      </c>
      <c r="C2570" s="1" t="s">
        <v>30477</v>
      </c>
      <c r="D2570" s="1" t="s">
        <v>673</v>
      </c>
      <c r="E2570" s="1" t="s">
        <v>67</v>
      </c>
      <c r="F2570" s="1" t="s">
        <v>129</v>
      </c>
      <c r="G2570" s="1" t="s">
        <v>130</v>
      </c>
      <c r="H2570" s="1" t="s">
        <v>61</v>
      </c>
      <c r="I2570" s="1" t="s">
        <v>62</v>
      </c>
      <c r="J2570" s="1" t="s">
        <v>24</v>
      </c>
      <c r="K2570" s="1" t="s">
        <v>25</v>
      </c>
      <c r="L2570" s="1">
        <v>2</v>
      </c>
      <c r="M2570" s="1">
        <v>190</v>
      </c>
      <c r="N2570" s="1">
        <v>5</v>
      </c>
      <c r="O2570" s="1">
        <v>19</v>
      </c>
      <c r="P2570" s="1">
        <v>40</v>
      </c>
      <c r="Q2570" s="1">
        <v>401</v>
      </c>
      <c r="R2570" s="1" t="s">
        <v>15</v>
      </c>
      <c r="S2570" s="1" t="s">
        <v>5594</v>
      </c>
      <c r="T2570" s="1">
        <f>Table1[[#This Row],[Unit_Price]]*Table1[[#This Row],[Quantity]]</f>
        <v>380</v>
      </c>
      <c r="U2570" s="1">
        <f>(SUM(Table1[[#This Row],[Delivery_Fee]],Table1[[#This Row],[Gross_Sales]])-Table1[[#This Row],[Discount_Amount]])</f>
        <v>401</v>
      </c>
    </row>
    <row r="2571" spans="1:21" ht="20.399999999999999" customHeight="1" x14ac:dyDescent="0.3">
      <c r="A2571" s="1" t="s">
        <v>5595</v>
      </c>
      <c r="B2571" s="1" t="s">
        <v>6</v>
      </c>
      <c r="C2571" s="1" t="s">
        <v>30477</v>
      </c>
      <c r="D2571" s="1" t="s">
        <v>2530</v>
      </c>
      <c r="E2571" s="1" t="s">
        <v>19</v>
      </c>
      <c r="F2571" s="1" t="s">
        <v>93</v>
      </c>
      <c r="G2571" s="1" t="s">
        <v>94</v>
      </c>
      <c r="H2571" s="1" t="s">
        <v>131</v>
      </c>
      <c r="I2571" s="1" t="s">
        <v>132</v>
      </c>
      <c r="J2571" s="1" t="s">
        <v>57</v>
      </c>
      <c r="K2571" s="1" t="s">
        <v>25</v>
      </c>
      <c r="L2571" s="1">
        <v>4</v>
      </c>
      <c r="M2571" s="1">
        <v>220</v>
      </c>
      <c r="N2571" s="1">
        <v>5</v>
      </c>
      <c r="O2571" s="1">
        <v>44</v>
      </c>
      <c r="P2571" s="1">
        <v>40</v>
      </c>
      <c r="Q2571" s="1">
        <v>876</v>
      </c>
      <c r="R2571" s="1" t="s">
        <v>15</v>
      </c>
      <c r="S2571" s="1" t="s">
        <v>5596</v>
      </c>
      <c r="T2571" s="1">
        <f>Table1[[#This Row],[Unit_Price]]*Table1[[#This Row],[Quantity]]</f>
        <v>880</v>
      </c>
      <c r="U2571" s="1">
        <f>(SUM(Table1[[#This Row],[Delivery_Fee]],Table1[[#This Row],[Gross_Sales]])-Table1[[#This Row],[Discount_Amount]])</f>
        <v>876</v>
      </c>
    </row>
    <row r="2572" spans="1:21" ht="20.399999999999999" customHeight="1" x14ac:dyDescent="0.3">
      <c r="A2572" s="1" t="s">
        <v>5597</v>
      </c>
      <c r="B2572" s="1" t="s">
        <v>6</v>
      </c>
      <c r="C2572" s="1" t="s">
        <v>30477</v>
      </c>
      <c r="D2572" s="1" t="s">
        <v>524</v>
      </c>
      <c r="E2572" s="1" t="s">
        <v>19</v>
      </c>
      <c r="F2572" s="1" t="s">
        <v>174</v>
      </c>
      <c r="G2572" s="1" t="s">
        <v>175</v>
      </c>
      <c r="H2572" s="1" t="s">
        <v>111</v>
      </c>
      <c r="I2572" s="1" t="s">
        <v>112</v>
      </c>
      <c r="J2572" s="1" t="s">
        <v>13</v>
      </c>
      <c r="K2572" s="1" t="s">
        <v>25</v>
      </c>
      <c r="L2572" s="1">
        <v>2</v>
      </c>
      <c r="M2572" s="1">
        <v>280</v>
      </c>
      <c r="N2572" s="1">
        <v>5</v>
      </c>
      <c r="O2572" s="1">
        <v>28</v>
      </c>
      <c r="P2572" s="1">
        <v>25</v>
      </c>
      <c r="Q2572" s="1">
        <v>557</v>
      </c>
      <c r="R2572" s="1" t="s">
        <v>36</v>
      </c>
      <c r="S2572" s="1" t="s">
        <v>5598</v>
      </c>
      <c r="T2572" s="1">
        <f>Table1[[#This Row],[Unit_Price]]*Table1[[#This Row],[Quantity]]</f>
        <v>560</v>
      </c>
      <c r="U2572" s="1">
        <f>(SUM(Table1[[#This Row],[Delivery_Fee]],Table1[[#This Row],[Gross_Sales]])-Table1[[#This Row],[Discount_Amount]])</f>
        <v>557</v>
      </c>
    </row>
    <row r="2573" spans="1:21" ht="20.399999999999999" customHeight="1" x14ac:dyDescent="0.3">
      <c r="A2573" s="1" t="s">
        <v>5599</v>
      </c>
      <c r="B2573" s="1" t="s">
        <v>6</v>
      </c>
      <c r="C2573" s="1" t="s">
        <v>30477</v>
      </c>
      <c r="D2573" s="1" t="s">
        <v>346</v>
      </c>
      <c r="E2573" s="1" t="s">
        <v>19</v>
      </c>
      <c r="F2573" s="1" t="s">
        <v>93</v>
      </c>
      <c r="G2573" s="1" t="s">
        <v>94</v>
      </c>
      <c r="H2573" s="1" t="s">
        <v>61</v>
      </c>
      <c r="I2573" s="1" t="s">
        <v>62</v>
      </c>
      <c r="J2573" s="1" t="s">
        <v>24</v>
      </c>
      <c r="K2573" s="1" t="s">
        <v>25</v>
      </c>
      <c r="L2573" s="1">
        <v>2</v>
      </c>
      <c r="M2573" s="1">
        <v>190</v>
      </c>
      <c r="N2573" s="1">
        <v>5</v>
      </c>
      <c r="O2573" s="1">
        <v>19</v>
      </c>
      <c r="P2573" s="1">
        <v>20</v>
      </c>
      <c r="Q2573" s="1">
        <v>381</v>
      </c>
      <c r="R2573" s="1" t="s">
        <v>36</v>
      </c>
      <c r="S2573" s="1" t="s">
        <v>5600</v>
      </c>
      <c r="T2573" s="1">
        <f>Table1[[#This Row],[Unit_Price]]*Table1[[#This Row],[Quantity]]</f>
        <v>380</v>
      </c>
      <c r="U2573" s="1">
        <f>(SUM(Table1[[#This Row],[Delivery_Fee]],Table1[[#This Row],[Gross_Sales]])-Table1[[#This Row],[Discount_Amount]])</f>
        <v>381</v>
      </c>
    </row>
    <row r="2574" spans="1:21" ht="20.399999999999999" customHeight="1" x14ac:dyDescent="0.3">
      <c r="A2574" s="1" t="s">
        <v>5601</v>
      </c>
      <c r="B2574" s="1" t="s">
        <v>6</v>
      </c>
      <c r="C2574" s="1" t="s">
        <v>30477</v>
      </c>
      <c r="D2574" s="1" t="s">
        <v>1108</v>
      </c>
      <c r="E2574" s="1" t="s">
        <v>67</v>
      </c>
      <c r="F2574" s="1" t="s">
        <v>174</v>
      </c>
      <c r="G2574" s="1" t="s">
        <v>175</v>
      </c>
      <c r="H2574" s="1" t="s">
        <v>288</v>
      </c>
      <c r="I2574" s="1" t="s">
        <v>289</v>
      </c>
      <c r="J2574" s="1" t="s">
        <v>86</v>
      </c>
      <c r="K2574" s="1" t="s">
        <v>14</v>
      </c>
      <c r="L2574" s="1">
        <v>4</v>
      </c>
      <c r="M2574" s="1">
        <v>80</v>
      </c>
      <c r="N2574" s="1">
        <v>15</v>
      </c>
      <c r="O2574" s="1">
        <v>48</v>
      </c>
      <c r="P2574" s="1">
        <v>20</v>
      </c>
      <c r="Q2574" s="1">
        <v>292</v>
      </c>
      <c r="R2574" s="1" t="s">
        <v>36</v>
      </c>
      <c r="S2574" s="1" t="s">
        <v>5602</v>
      </c>
      <c r="T2574" s="1">
        <f>Table1[[#This Row],[Unit_Price]]*Table1[[#This Row],[Quantity]]</f>
        <v>320</v>
      </c>
      <c r="U2574" s="1">
        <f>(SUM(Table1[[#This Row],[Delivery_Fee]],Table1[[#This Row],[Gross_Sales]])-Table1[[#This Row],[Discount_Amount]])</f>
        <v>292</v>
      </c>
    </row>
    <row r="2575" spans="1:21" ht="20.399999999999999" customHeight="1" x14ac:dyDescent="0.3">
      <c r="A2575" s="1" t="s">
        <v>5603</v>
      </c>
      <c r="B2575" s="1" t="s">
        <v>6</v>
      </c>
      <c r="C2575" s="1" t="s">
        <v>30477</v>
      </c>
      <c r="D2575" s="1" t="s">
        <v>1283</v>
      </c>
      <c r="E2575" s="1" t="s">
        <v>67</v>
      </c>
      <c r="F2575" s="1" t="s">
        <v>174</v>
      </c>
      <c r="G2575" s="1" t="s">
        <v>175</v>
      </c>
      <c r="H2575" s="1" t="s">
        <v>111</v>
      </c>
      <c r="I2575" s="1" t="s">
        <v>112</v>
      </c>
      <c r="J2575" s="1" t="s">
        <v>13</v>
      </c>
      <c r="K2575" s="1" t="s">
        <v>25</v>
      </c>
      <c r="L2575" s="1">
        <v>4</v>
      </c>
      <c r="M2575" s="1">
        <v>280</v>
      </c>
      <c r="N2575" s="1">
        <v>0</v>
      </c>
      <c r="O2575" s="1">
        <v>0</v>
      </c>
      <c r="P2575" s="1">
        <v>20</v>
      </c>
      <c r="Q2575" s="1">
        <v>1140</v>
      </c>
      <c r="R2575" s="1" t="s">
        <v>36</v>
      </c>
      <c r="S2575" s="1" t="s">
        <v>5604</v>
      </c>
      <c r="T2575" s="1">
        <f>Table1[[#This Row],[Unit_Price]]*Table1[[#This Row],[Quantity]]</f>
        <v>1120</v>
      </c>
      <c r="U2575" s="1">
        <f>(SUM(Table1[[#This Row],[Delivery_Fee]],Table1[[#This Row],[Gross_Sales]])-Table1[[#This Row],[Discount_Amount]])</f>
        <v>1140</v>
      </c>
    </row>
    <row r="2576" spans="1:21" ht="20.399999999999999" customHeight="1" x14ac:dyDescent="0.3">
      <c r="A2576" s="1" t="s">
        <v>5605</v>
      </c>
      <c r="B2576" s="1" t="s">
        <v>6</v>
      </c>
      <c r="C2576" s="1" t="s">
        <v>30477</v>
      </c>
      <c r="D2576" s="1" t="s">
        <v>2069</v>
      </c>
      <c r="E2576" s="1" t="s">
        <v>19</v>
      </c>
      <c r="F2576" s="1" t="s">
        <v>20</v>
      </c>
      <c r="G2576" s="1" t="s">
        <v>21</v>
      </c>
      <c r="H2576" s="1" t="s">
        <v>33</v>
      </c>
      <c r="I2576" s="1" t="s">
        <v>34</v>
      </c>
      <c r="J2576" s="1" t="s">
        <v>35</v>
      </c>
      <c r="K2576" s="1" t="s">
        <v>25</v>
      </c>
      <c r="L2576" s="1">
        <v>4</v>
      </c>
      <c r="M2576" s="1">
        <v>240</v>
      </c>
      <c r="N2576" s="1">
        <v>0</v>
      </c>
      <c r="O2576" s="1">
        <v>0</v>
      </c>
      <c r="P2576" s="1">
        <v>30</v>
      </c>
      <c r="Q2576" s="1">
        <v>990</v>
      </c>
      <c r="R2576" s="1" t="s">
        <v>15</v>
      </c>
      <c r="S2576" s="1" t="s">
        <v>5606</v>
      </c>
      <c r="T2576" s="1">
        <f>Table1[[#This Row],[Unit_Price]]*Table1[[#This Row],[Quantity]]</f>
        <v>960</v>
      </c>
      <c r="U2576" s="1">
        <f>(SUM(Table1[[#This Row],[Delivery_Fee]],Table1[[#This Row],[Gross_Sales]])-Table1[[#This Row],[Discount_Amount]])</f>
        <v>990</v>
      </c>
    </row>
    <row r="2577" spans="1:21" ht="20.399999999999999" customHeight="1" x14ac:dyDescent="0.3">
      <c r="A2577" s="1" t="s">
        <v>5607</v>
      </c>
      <c r="B2577" s="1" t="s">
        <v>6</v>
      </c>
      <c r="C2577" s="1" t="s">
        <v>30477</v>
      </c>
      <c r="D2577" s="1" t="s">
        <v>535</v>
      </c>
      <c r="E2577" s="1" t="s">
        <v>19</v>
      </c>
      <c r="F2577" s="1" t="s">
        <v>46</v>
      </c>
      <c r="G2577" s="1" t="s">
        <v>47</v>
      </c>
      <c r="H2577" s="1" t="s">
        <v>70</v>
      </c>
      <c r="I2577" s="1" t="s">
        <v>71</v>
      </c>
      <c r="J2577" s="1" t="s">
        <v>13</v>
      </c>
      <c r="K2577" s="1" t="s">
        <v>14</v>
      </c>
      <c r="L2577" s="1">
        <v>3</v>
      </c>
      <c r="M2577" s="1">
        <v>130</v>
      </c>
      <c r="N2577" s="1">
        <v>5</v>
      </c>
      <c r="O2577" s="1">
        <v>19.5</v>
      </c>
      <c r="P2577" s="1">
        <v>20</v>
      </c>
      <c r="Q2577" s="1">
        <v>390.5</v>
      </c>
      <c r="R2577" s="1" t="s">
        <v>63</v>
      </c>
      <c r="S2577" s="1" t="s">
        <v>5608</v>
      </c>
      <c r="T2577" s="1">
        <f>Table1[[#This Row],[Unit_Price]]*Table1[[#This Row],[Quantity]]</f>
        <v>390</v>
      </c>
      <c r="U2577" s="1">
        <f>(SUM(Table1[[#This Row],[Delivery_Fee]],Table1[[#This Row],[Gross_Sales]])-Table1[[#This Row],[Discount_Amount]])</f>
        <v>390.5</v>
      </c>
    </row>
    <row r="2578" spans="1:21" ht="20.399999999999999" customHeight="1" x14ac:dyDescent="0.3">
      <c r="A2578" s="1" t="s">
        <v>5609</v>
      </c>
      <c r="B2578" s="1" t="s">
        <v>6</v>
      </c>
      <c r="C2578" s="1" t="s">
        <v>30477</v>
      </c>
      <c r="D2578" s="1" t="s">
        <v>615</v>
      </c>
      <c r="E2578" s="1" t="s">
        <v>30</v>
      </c>
      <c r="F2578" s="1" t="s">
        <v>151</v>
      </c>
      <c r="G2578" s="1" t="s">
        <v>152</v>
      </c>
      <c r="H2578" s="1" t="s">
        <v>116</v>
      </c>
      <c r="I2578" s="1" t="s">
        <v>117</v>
      </c>
      <c r="J2578" s="1" t="s">
        <v>35</v>
      </c>
      <c r="K2578" s="1" t="s">
        <v>14</v>
      </c>
      <c r="L2578" s="1">
        <v>4</v>
      </c>
      <c r="M2578" s="1">
        <v>210</v>
      </c>
      <c r="N2578" s="1">
        <v>20</v>
      </c>
      <c r="O2578" s="1">
        <v>168</v>
      </c>
      <c r="P2578" s="1">
        <v>25</v>
      </c>
      <c r="Q2578" s="1">
        <v>697</v>
      </c>
      <c r="R2578" s="1" t="s">
        <v>42</v>
      </c>
      <c r="S2578" s="1" t="s">
        <v>5610</v>
      </c>
      <c r="T2578" s="1">
        <f>Table1[[#This Row],[Unit_Price]]*Table1[[#This Row],[Quantity]]</f>
        <v>840</v>
      </c>
      <c r="U2578" s="1">
        <f>(SUM(Table1[[#This Row],[Delivery_Fee]],Table1[[#This Row],[Gross_Sales]])-Table1[[#This Row],[Discount_Amount]])</f>
        <v>697</v>
      </c>
    </row>
    <row r="2579" spans="1:21" ht="20.399999999999999" customHeight="1" x14ac:dyDescent="0.3">
      <c r="A2579" s="1" t="s">
        <v>5611</v>
      </c>
      <c r="B2579" s="1" t="s">
        <v>6</v>
      </c>
      <c r="C2579" s="1" t="s">
        <v>30477</v>
      </c>
      <c r="D2579" s="1" t="s">
        <v>890</v>
      </c>
      <c r="E2579" s="1" t="s">
        <v>19</v>
      </c>
      <c r="F2579" s="1" t="s">
        <v>20</v>
      </c>
      <c r="G2579" s="1" t="s">
        <v>21</v>
      </c>
      <c r="H2579" s="1" t="s">
        <v>22</v>
      </c>
      <c r="I2579" s="1" t="s">
        <v>23</v>
      </c>
      <c r="J2579" s="1" t="s">
        <v>24</v>
      </c>
      <c r="K2579" s="1" t="s">
        <v>25</v>
      </c>
      <c r="L2579" s="1">
        <v>3</v>
      </c>
      <c r="M2579" s="1">
        <v>180</v>
      </c>
      <c r="N2579" s="1">
        <v>0</v>
      </c>
      <c r="O2579" s="1">
        <v>0</v>
      </c>
      <c r="P2579" s="1">
        <v>20</v>
      </c>
      <c r="Q2579" s="1">
        <v>560</v>
      </c>
      <c r="R2579" s="1" t="s">
        <v>15</v>
      </c>
      <c r="S2579" s="1" t="s">
        <v>5612</v>
      </c>
      <c r="T2579" s="1">
        <f>Table1[[#This Row],[Unit_Price]]*Table1[[#This Row],[Quantity]]</f>
        <v>540</v>
      </c>
      <c r="U2579" s="1">
        <f>(SUM(Table1[[#This Row],[Delivery_Fee]],Table1[[#This Row],[Gross_Sales]])-Table1[[#This Row],[Discount_Amount]])</f>
        <v>560</v>
      </c>
    </row>
    <row r="2580" spans="1:21" ht="20.399999999999999" customHeight="1" x14ac:dyDescent="0.3">
      <c r="A2580" s="1" t="s">
        <v>5613</v>
      </c>
      <c r="B2580" s="1" t="s">
        <v>6</v>
      </c>
      <c r="C2580" s="1" t="s">
        <v>30477</v>
      </c>
      <c r="D2580" s="1" t="s">
        <v>191</v>
      </c>
      <c r="E2580" s="1" t="s">
        <v>30</v>
      </c>
      <c r="F2580" s="1" t="s">
        <v>187</v>
      </c>
      <c r="G2580" s="1" t="s">
        <v>188</v>
      </c>
      <c r="H2580" s="1" t="s">
        <v>22</v>
      </c>
      <c r="I2580" s="1" t="s">
        <v>23</v>
      </c>
      <c r="J2580" s="1" t="s">
        <v>24</v>
      </c>
      <c r="K2580" s="1" t="s">
        <v>25</v>
      </c>
      <c r="L2580" s="1">
        <v>4</v>
      </c>
      <c r="M2580" s="1">
        <v>180</v>
      </c>
      <c r="N2580" s="1">
        <v>5</v>
      </c>
      <c r="O2580" s="1">
        <v>36</v>
      </c>
      <c r="P2580" s="1">
        <v>20</v>
      </c>
      <c r="Q2580" s="1">
        <v>704</v>
      </c>
      <c r="R2580" s="1" t="s">
        <v>42</v>
      </c>
      <c r="S2580" s="1" t="s">
        <v>5614</v>
      </c>
      <c r="T2580" s="1">
        <f>Table1[[#This Row],[Unit_Price]]*Table1[[#This Row],[Quantity]]</f>
        <v>720</v>
      </c>
      <c r="U2580" s="1">
        <f>(SUM(Table1[[#This Row],[Delivery_Fee]],Table1[[#This Row],[Gross_Sales]])-Table1[[#This Row],[Discount_Amount]])</f>
        <v>704</v>
      </c>
    </row>
    <row r="2581" spans="1:21" ht="20.399999999999999" customHeight="1" x14ac:dyDescent="0.3">
      <c r="A2581" s="1" t="s">
        <v>5615</v>
      </c>
      <c r="B2581" s="1" t="s">
        <v>6</v>
      </c>
      <c r="C2581" s="1" t="s">
        <v>30477</v>
      </c>
      <c r="D2581" s="1" t="s">
        <v>983</v>
      </c>
      <c r="E2581" s="1" t="s">
        <v>30</v>
      </c>
      <c r="F2581" s="1" t="s">
        <v>136</v>
      </c>
      <c r="G2581" s="1" t="s">
        <v>137</v>
      </c>
      <c r="H2581" s="1" t="s">
        <v>288</v>
      </c>
      <c r="I2581" s="1" t="s">
        <v>289</v>
      </c>
      <c r="J2581" s="1" t="s">
        <v>86</v>
      </c>
      <c r="K2581" s="1" t="s">
        <v>14</v>
      </c>
      <c r="L2581" s="1">
        <v>1</v>
      </c>
      <c r="M2581" s="1">
        <v>80</v>
      </c>
      <c r="N2581" s="1">
        <v>10</v>
      </c>
      <c r="O2581" s="1">
        <v>8</v>
      </c>
      <c r="P2581" s="1">
        <v>20</v>
      </c>
      <c r="Q2581" s="1">
        <v>92</v>
      </c>
      <c r="R2581" s="1" t="s">
        <v>36</v>
      </c>
      <c r="S2581" s="1" t="s">
        <v>5616</v>
      </c>
      <c r="T2581" s="1">
        <f>Table1[[#This Row],[Unit_Price]]*Table1[[#This Row],[Quantity]]</f>
        <v>80</v>
      </c>
      <c r="U2581" s="1">
        <f>(SUM(Table1[[#This Row],[Delivery_Fee]],Table1[[#This Row],[Gross_Sales]])-Table1[[#This Row],[Discount_Amount]])</f>
        <v>92</v>
      </c>
    </row>
    <row r="2582" spans="1:21" ht="20.399999999999999" customHeight="1" x14ac:dyDescent="0.3">
      <c r="A2582" s="1" t="s">
        <v>5617</v>
      </c>
      <c r="B2582" s="1" t="s">
        <v>6</v>
      </c>
      <c r="C2582" s="1" t="s">
        <v>30477</v>
      </c>
      <c r="D2582" s="1" t="s">
        <v>424</v>
      </c>
      <c r="E2582" s="1" t="s">
        <v>67</v>
      </c>
      <c r="F2582" s="1" t="s">
        <v>82</v>
      </c>
      <c r="G2582" s="1" t="s">
        <v>83</v>
      </c>
      <c r="H2582" s="1" t="s">
        <v>70</v>
      </c>
      <c r="I2582" s="1" t="s">
        <v>71</v>
      </c>
      <c r="J2582" s="1" t="s">
        <v>13</v>
      </c>
      <c r="K2582" s="1" t="s">
        <v>14</v>
      </c>
      <c r="L2582" s="1">
        <v>4</v>
      </c>
      <c r="M2582" s="1">
        <v>130</v>
      </c>
      <c r="N2582" s="1">
        <v>15</v>
      </c>
      <c r="O2582" s="1">
        <v>78</v>
      </c>
      <c r="P2582" s="1">
        <v>30</v>
      </c>
      <c r="Q2582" s="1">
        <v>472</v>
      </c>
      <c r="R2582" s="1" t="s">
        <v>36</v>
      </c>
      <c r="S2582" s="1" t="s">
        <v>5618</v>
      </c>
      <c r="T2582" s="1">
        <f>Table1[[#This Row],[Unit_Price]]*Table1[[#This Row],[Quantity]]</f>
        <v>520</v>
      </c>
      <c r="U2582" s="1">
        <f>(SUM(Table1[[#This Row],[Delivery_Fee]],Table1[[#This Row],[Gross_Sales]])-Table1[[#This Row],[Discount_Amount]])</f>
        <v>472</v>
      </c>
    </row>
    <row r="2583" spans="1:21" ht="20.399999999999999" customHeight="1" x14ac:dyDescent="0.3">
      <c r="A2583" s="1" t="s">
        <v>5619</v>
      </c>
      <c r="B2583" s="1" t="s">
        <v>6</v>
      </c>
      <c r="C2583" s="1" t="s">
        <v>30477</v>
      </c>
      <c r="D2583" s="1" t="s">
        <v>651</v>
      </c>
      <c r="E2583" s="1" t="s">
        <v>30</v>
      </c>
      <c r="F2583" s="1" t="s">
        <v>187</v>
      </c>
      <c r="G2583" s="1" t="s">
        <v>188</v>
      </c>
      <c r="H2583" s="1" t="s">
        <v>70</v>
      </c>
      <c r="I2583" s="1" t="s">
        <v>71</v>
      </c>
      <c r="J2583" s="1" t="s">
        <v>13</v>
      </c>
      <c r="K2583" s="1" t="s">
        <v>14</v>
      </c>
      <c r="L2583" s="1">
        <v>3</v>
      </c>
      <c r="M2583" s="1">
        <v>130</v>
      </c>
      <c r="N2583" s="1">
        <v>10</v>
      </c>
      <c r="O2583" s="1">
        <v>39</v>
      </c>
      <c r="P2583" s="1">
        <v>20</v>
      </c>
      <c r="Q2583" s="1">
        <v>371</v>
      </c>
      <c r="R2583" s="1" t="s">
        <v>36</v>
      </c>
      <c r="S2583" s="1" t="s">
        <v>5620</v>
      </c>
      <c r="T2583" s="1">
        <f>Table1[[#This Row],[Unit_Price]]*Table1[[#This Row],[Quantity]]</f>
        <v>390</v>
      </c>
      <c r="U2583" s="1">
        <f>(SUM(Table1[[#This Row],[Delivery_Fee]],Table1[[#This Row],[Gross_Sales]])-Table1[[#This Row],[Discount_Amount]])</f>
        <v>371</v>
      </c>
    </row>
    <row r="2584" spans="1:21" ht="20.399999999999999" customHeight="1" x14ac:dyDescent="0.3">
      <c r="A2584" s="1" t="s">
        <v>5621</v>
      </c>
      <c r="B2584" s="1" t="s">
        <v>6</v>
      </c>
      <c r="C2584" s="1" t="s">
        <v>30477</v>
      </c>
      <c r="D2584" s="1" t="s">
        <v>448</v>
      </c>
      <c r="E2584" s="1" t="s">
        <v>19</v>
      </c>
      <c r="F2584" s="1" t="s">
        <v>124</v>
      </c>
      <c r="G2584" s="1" t="s">
        <v>125</v>
      </c>
      <c r="H2584" s="1" t="s">
        <v>131</v>
      </c>
      <c r="I2584" s="1" t="s">
        <v>132</v>
      </c>
      <c r="J2584" s="1" t="s">
        <v>57</v>
      </c>
      <c r="K2584" s="1" t="s">
        <v>25</v>
      </c>
      <c r="L2584" s="1">
        <v>4</v>
      </c>
      <c r="M2584" s="1">
        <v>220</v>
      </c>
      <c r="N2584" s="1">
        <v>20</v>
      </c>
      <c r="O2584" s="1">
        <v>176</v>
      </c>
      <c r="P2584" s="1">
        <v>30</v>
      </c>
      <c r="Q2584" s="1">
        <v>734</v>
      </c>
      <c r="R2584" s="1" t="s">
        <v>26</v>
      </c>
      <c r="S2584" s="1" t="s">
        <v>5622</v>
      </c>
      <c r="T2584" s="1">
        <f>Table1[[#This Row],[Unit_Price]]*Table1[[#This Row],[Quantity]]</f>
        <v>880</v>
      </c>
      <c r="U2584" s="1">
        <f>(SUM(Table1[[#This Row],[Delivery_Fee]],Table1[[#This Row],[Gross_Sales]])-Table1[[#This Row],[Discount_Amount]])</f>
        <v>734</v>
      </c>
    </row>
    <row r="2585" spans="1:21" ht="20.399999999999999" customHeight="1" x14ac:dyDescent="0.3">
      <c r="A2585" s="1" t="s">
        <v>5623</v>
      </c>
      <c r="B2585" s="1" t="s">
        <v>6</v>
      </c>
      <c r="C2585" s="1" t="s">
        <v>30477</v>
      </c>
      <c r="D2585" s="1" t="s">
        <v>727</v>
      </c>
      <c r="E2585" s="1" t="s">
        <v>8</v>
      </c>
      <c r="F2585" s="1" t="s">
        <v>9</v>
      </c>
      <c r="G2585" s="1" t="s">
        <v>10</v>
      </c>
      <c r="H2585" s="1" t="s">
        <v>77</v>
      </c>
      <c r="I2585" s="1" t="s">
        <v>78</v>
      </c>
      <c r="J2585" s="1" t="s">
        <v>24</v>
      </c>
      <c r="K2585" s="1" t="s">
        <v>14</v>
      </c>
      <c r="L2585" s="1">
        <v>4</v>
      </c>
      <c r="M2585" s="1">
        <v>150</v>
      </c>
      <c r="N2585" s="1">
        <v>0</v>
      </c>
      <c r="O2585" s="1">
        <v>0</v>
      </c>
      <c r="P2585" s="1">
        <v>40</v>
      </c>
      <c r="Q2585" s="1">
        <v>640</v>
      </c>
      <c r="R2585" s="1" t="s">
        <v>36</v>
      </c>
      <c r="S2585" s="1" t="s">
        <v>5624</v>
      </c>
      <c r="T2585" s="1">
        <f>Table1[[#This Row],[Unit_Price]]*Table1[[#This Row],[Quantity]]</f>
        <v>600</v>
      </c>
      <c r="U2585" s="1">
        <f>(SUM(Table1[[#This Row],[Delivery_Fee]],Table1[[#This Row],[Gross_Sales]])-Table1[[#This Row],[Discount_Amount]])</f>
        <v>640</v>
      </c>
    </row>
    <row r="2586" spans="1:21" ht="20.399999999999999" customHeight="1" x14ac:dyDescent="0.3">
      <c r="A2586" s="1" t="s">
        <v>5625</v>
      </c>
      <c r="B2586" s="1" t="s">
        <v>6</v>
      </c>
      <c r="C2586" s="1" t="s">
        <v>30477</v>
      </c>
      <c r="D2586" s="1" t="s">
        <v>1373</v>
      </c>
      <c r="E2586" s="1" t="s">
        <v>30</v>
      </c>
      <c r="F2586" s="1" t="s">
        <v>31</v>
      </c>
      <c r="G2586" s="1" t="s">
        <v>32</v>
      </c>
      <c r="H2586" s="1" t="s">
        <v>84</v>
      </c>
      <c r="I2586" s="1" t="s">
        <v>85</v>
      </c>
      <c r="J2586" s="1" t="s">
        <v>86</v>
      </c>
      <c r="K2586" s="1" t="s">
        <v>14</v>
      </c>
      <c r="L2586" s="1">
        <v>4</v>
      </c>
      <c r="M2586" s="1">
        <v>100</v>
      </c>
      <c r="N2586" s="1">
        <v>20</v>
      </c>
      <c r="O2586" s="1">
        <v>80</v>
      </c>
      <c r="P2586" s="1">
        <v>25</v>
      </c>
      <c r="Q2586" s="1">
        <v>345</v>
      </c>
      <c r="R2586" s="1" t="s">
        <v>63</v>
      </c>
      <c r="S2586" s="1" t="s">
        <v>5626</v>
      </c>
      <c r="T2586" s="1">
        <f>Table1[[#This Row],[Unit_Price]]*Table1[[#This Row],[Quantity]]</f>
        <v>400</v>
      </c>
      <c r="U2586" s="1">
        <f>(SUM(Table1[[#This Row],[Delivery_Fee]],Table1[[#This Row],[Gross_Sales]])-Table1[[#This Row],[Discount_Amount]])</f>
        <v>345</v>
      </c>
    </row>
    <row r="2587" spans="1:21" ht="20.399999999999999" customHeight="1" x14ac:dyDescent="0.3">
      <c r="A2587" s="1" t="s">
        <v>5627</v>
      </c>
      <c r="B2587" s="1" t="s">
        <v>6</v>
      </c>
      <c r="C2587" s="1" t="s">
        <v>30477</v>
      </c>
      <c r="D2587" s="1" t="s">
        <v>485</v>
      </c>
      <c r="E2587" s="1" t="s">
        <v>19</v>
      </c>
      <c r="F2587" s="1" t="s">
        <v>141</v>
      </c>
      <c r="G2587" s="1" t="s">
        <v>142</v>
      </c>
      <c r="H2587" s="1" t="s">
        <v>40</v>
      </c>
      <c r="I2587" s="1" t="s">
        <v>41</v>
      </c>
      <c r="J2587" s="1" t="s">
        <v>13</v>
      </c>
      <c r="K2587" s="1" t="s">
        <v>25</v>
      </c>
      <c r="L2587" s="1">
        <v>4</v>
      </c>
      <c r="M2587" s="1">
        <v>170</v>
      </c>
      <c r="N2587" s="1">
        <v>5</v>
      </c>
      <c r="O2587" s="1">
        <v>34</v>
      </c>
      <c r="P2587" s="1">
        <v>35</v>
      </c>
      <c r="Q2587" s="1">
        <v>681</v>
      </c>
      <c r="R2587" s="1" t="s">
        <v>26</v>
      </c>
      <c r="S2587" s="1" t="s">
        <v>5628</v>
      </c>
      <c r="T2587" s="1">
        <f>Table1[[#This Row],[Unit_Price]]*Table1[[#This Row],[Quantity]]</f>
        <v>680</v>
      </c>
      <c r="U2587" s="1">
        <f>(SUM(Table1[[#This Row],[Delivery_Fee]],Table1[[#This Row],[Gross_Sales]])-Table1[[#This Row],[Discount_Amount]])</f>
        <v>681</v>
      </c>
    </row>
    <row r="2588" spans="1:21" ht="20.399999999999999" customHeight="1" x14ac:dyDescent="0.3">
      <c r="A2588" s="1" t="s">
        <v>5629</v>
      </c>
      <c r="B2588" s="1" t="s">
        <v>6</v>
      </c>
      <c r="C2588" s="1" t="s">
        <v>30477</v>
      </c>
      <c r="D2588" s="1" t="s">
        <v>882</v>
      </c>
      <c r="E2588" s="1" t="s">
        <v>67</v>
      </c>
      <c r="F2588" s="1" t="s">
        <v>187</v>
      </c>
      <c r="G2588" s="1" t="s">
        <v>188</v>
      </c>
      <c r="H2588" s="1" t="s">
        <v>40</v>
      </c>
      <c r="I2588" s="1" t="s">
        <v>41</v>
      </c>
      <c r="J2588" s="1" t="s">
        <v>13</v>
      </c>
      <c r="K2588" s="1" t="s">
        <v>25</v>
      </c>
      <c r="L2588" s="1">
        <v>4</v>
      </c>
      <c r="M2588" s="1">
        <v>170</v>
      </c>
      <c r="N2588" s="1">
        <v>20</v>
      </c>
      <c r="O2588" s="1">
        <v>136</v>
      </c>
      <c r="P2588" s="1">
        <v>40</v>
      </c>
      <c r="Q2588" s="1">
        <v>584</v>
      </c>
      <c r="R2588" s="1" t="s">
        <v>63</v>
      </c>
      <c r="S2588" s="1" t="s">
        <v>5630</v>
      </c>
      <c r="T2588" s="1">
        <f>Table1[[#This Row],[Unit_Price]]*Table1[[#This Row],[Quantity]]</f>
        <v>680</v>
      </c>
      <c r="U2588" s="1">
        <f>(SUM(Table1[[#This Row],[Delivery_Fee]],Table1[[#This Row],[Gross_Sales]])-Table1[[#This Row],[Discount_Amount]])</f>
        <v>584</v>
      </c>
    </row>
    <row r="2589" spans="1:21" ht="20.399999999999999" customHeight="1" x14ac:dyDescent="0.3">
      <c r="A2589" s="1" t="s">
        <v>5631</v>
      </c>
      <c r="B2589" s="1" t="s">
        <v>6</v>
      </c>
      <c r="C2589" s="1" t="s">
        <v>30477</v>
      </c>
      <c r="D2589" s="1" t="s">
        <v>212</v>
      </c>
      <c r="E2589" s="1" t="s">
        <v>19</v>
      </c>
      <c r="F2589" s="1" t="s">
        <v>93</v>
      </c>
      <c r="G2589" s="1" t="s">
        <v>94</v>
      </c>
      <c r="H2589" s="1" t="s">
        <v>40</v>
      </c>
      <c r="I2589" s="1" t="s">
        <v>41</v>
      </c>
      <c r="J2589" s="1" t="s">
        <v>13</v>
      </c>
      <c r="K2589" s="1" t="s">
        <v>25</v>
      </c>
      <c r="L2589" s="1">
        <v>4</v>
      </c>
      <c r="M2589" s="1">
        <v>170</v>
      </c>
      <c r="N2589" s="1">
        <v>20</v>
      </c>
      <c r="O2589" s="1">
        <v>136</v>
      </c>
      <c r="P2589" s="1">
        <v>20</v>
      </c>
      <c r="Q2589" s="1">
        <v>564</v>
      </c>
      <c r="R2589" s="1" t="s">
        <v>36</v>
      </c>
      <c r="S2589" s="1" t="s">
        <v>5632</v>
      </c>
      <c r="T2589" s="1">
        <f>Table1[[#This Row],[Unit_Price]]*Table1[[#This Row],[Quantity]]</f>
        <v>680</v>
      </c>
      <c r="U2589" s="1">
        <f>(SUM(Table1[[#This Row],[Delivery_Fee]],Table1[[#This Row],[Gross_Sales]])-Table1[[#This Row],[Discount_Amount]])</f>
        <v>564</v>
      </c>
    </row>
    <row r="2590" spans="1:21" ht="20.399999999999999" customHeight="1" x14ac:dyDescent="0.3">
      <c r="A2590" s="1" t="s">
        <v>5633</v>
      </c>
      <c r="B2590" s="1" t="s">
        <v>6</v>
      </c>
      <c r="C2590" s="1" t="s">
        <v>30477</v>
      </c>
      <c r="D2590" s="1" t="s">
        <v>1590</v>
      </c>
      <c r="E2590" s="1" t="s">
        <v>30</v>
      </c>
      <c r="F2590" s="1" t="s">
        <v>31</v>
      </c>
      <c r="G2590" s="1" t="s">
        <v>32</v>
      </c>
      <c r="H2590" s="1" t="s">
        <v>61</v>
      </c>
      <c r="I2590" s="1" t="s">
        <v>62</v>
      </c>
      <c r="J2590" s="1" t="s">
        <v>24</v>
      </c>
      <c r="K2590" s="1" t="s">
        <v>25</v>
      </c>
      <c r="L2590" s="1">
        <v>3</v>
      </c>
      <c r="M2590" s="1">
        <v>190</v>
      </c>
      <c r="N2590" s="1">
        <v>15</v>
      </c>
      <c r="O2590" s="1">
        <v>85.5</v>
      </c>
      <c r="P2590" s="1">
        <v>20</v>
      </c>
      <c r="Q2590" s="1">
        <v>504.5</v>
      </c>
      <c r="R2590" s="1" t="s">
        <v>26</v>
      </c>
      <c r="S2590" s="1" t="s">
        <v>5634</v>
      </c>
      <c r="T2590" s="1">
        <f>Table1[[#This Row],[Unit_Price]]*Table1[[#This Row],[Quantity]]</f>
        <v>570</v>
      </c>
      <c r="U2590" s="1">
        <f>(SUM(Table1[[#This Row],[Delivery_Fee]],Table1[[#This Row],[Gross_Sales]])-Table1[[#This Row],[Discount_Amount]])</f>
        <v>504.5</v>
      </c>
    </row>
    <row r="2591" spans="1:21" ht="20.399999999999999" customHeight="1" x14ac:dyDescent="0.3">
      <c r="A2591" s="1" t="s">
        <v>5635</v>
      </c>
      <c r="B2591" s="1" t="s">
        <v>6</v>
      </c>
      <c r="C2591" s="1" t="s">
        <v>30477</v>
      </c>
      <c r="D2591" s="1" t="s">
        <v>1882</v>
      </c>
      <c r="E2591" s="1" t="s">
        <v>19</v>
      </c>
      <c r="F2591" s="1" t="s">
        <v>53</v>
      </c>
      <c r="G2591" s="1" t="s">
        <v>54</v>
      </c>
      <c r="H2591" s="1" t="s">
        <v>111</v>
      </c>
      <c r="I2591" s="1" t="s">
        <v>112</v>
      </c>
      <c r="J2591" s="1" t="s">
        <v>13</v>
      </c>
      <c r="K2591" s="1" t="s">
        <v>25</v>
      </c>
      <c r="L2591" s="1">
        <v>2</v>
      </c>
      <c r="M2591" s="1">
        <v>280</v>
      </c>
      <c r="N2591" s="1">
        <v>5</v>
      </c>
      <c r="O2591" s="1">
        <v>28</v>
      </c>
      <c r="P2591" s="1">
        <v>20</v>
      </c>
      <c r="Q2591" s="1">
        <v>552</v>
      </c>
      <c r="R2591" s="1" t="s">
        <v>15</v>
      </c>
      <c r="S2591" s="1" t="s">
        <v>5636</v>
      </c>
      <c r="T2591" s="1">
        <f>Table1[[#This Row],[Unit_Price]]*Table1[[#This Row],[Quantity]]</f>
        <v>560</v>
      </c>
      <c r="U2591" s="1">
        <f>(SUM(Table1[[#This Row],[Delivery_Fee]],Table1[[#This Row],[Gross_Sales]])-Table1[[#This Row],[Discount_Amount]])</f>
        <v>552</v>
      </c>
    </row>
    <row r="2592" spans="1:21" ht="20.399999999999999" customHeight="1" x14ac:dyDescent="0.3">
      <c r="A2592" s="1" t="s">
        <v>5637</v>
      </c>
      <c r="B2592" s="1" t="s">
        <v>6</v>
      </c>
      <c r="C2592" s="1" t="s">
        <v>30477</v>
      </c>
      <c r="D2592" s="1" t="s">
        <v>867</v>
      </c>
      <c r="E2592" s="1" t="s">
        <v>67</v>
      </c>
      <c r="F2592" s="1" t="s">
        <v>82</v>
      </c>
      <c r="G2592" s="1" t="s">
        <v>83</v>
      </c>
      <c r="H2592" s="1" t="s">
        <v>288</v>
      </c>
      <c r="I2592" s="1" t="s">
        <v>289</v>
      </c>
      <c r="J2592" s="1" t="s">
        <v>86</v>
      </c>
      <c r="K2592" s="1" t="s">
        <v>14</v>
      </c>
      <c r="L2592" s="1">
        <v>2</v>
      </c>
      <c r="M2592" s="1">
        <v>80</v>
      </c>
      <c r="N2592" s="1">
        <v>15</v>
      </c>
      <c r="O2592" s="1">
        <v>24</v>
      </c>
      <c r="P2592" s="1">
        <v>20</v>
      </c>
      <c r="Q2592" s="1">
        <v>156</v>
      </c>
      <c r="R2592" s="1" t="s">
        <v>36</v>
      </c>
      <c r="S2592" s="1" t="s">
        <v>5638</v>
      </c>
      <c r="T2592" s="1">
        <f>Table1[[#This Row],[Unit_Price]]*Table1[[#This Row],[Quantity]]</f>
        <v>160</v>
      </c>
      <c r="U2592" s="1">
        <f>(SUM(Table1[[#This Row],[Delivery_Fee]],Table1[[#This Row],[Gross_Sales]])-Table1[[#This Row],[Discount_Amount]])</f>
        <v>156</v>
      </c>
    </row>
    <row r="2593" spans="1:21" ht="20.399999999999999" customHeight="1" x14ac:dyDescent="0.3">
      <c r="A2593" s="1" t="s">
        <v>5639</v>
      </c>
      <c r="B2593" s="1" t="s">
        <v>6</v>
      </c>
      <c r="C2593" s="1" t="s">
        <v>30477</v>
      </c>
      <c r="D2593" s="1" t="s">
        <v>155</v>
      </c>
      <c r="E2593" s="1" t="s">
        <v>8</v>
      </c>
      <c r="F2593" s="1" t="s">
        <v>46</v>
      </c>
      <c r="G2593" s="1" t="s">
        <v>47</v>
      </c>
      <c r="H2593" s="1" t="s">
        <v>77</v>
      </c>
      <c r="I2593" s="1" t="s">
        <v>78</v>
      </c>
      <c r="J2593" s="1" t="s">
        <v>24</v>
      </c>
      <c r="K2593" s="1" t="s">
        <v>14</v>
      </c>
      <c r="L2593" s="1">
        <v>3</v>
      </c>
      <c r="M2593" s="1">
        <v>150</v>
      </c>
      <c r="N2593" s="1">
        <v>5</v>
      </c>
      <c r="O2593" s="1">
        <v>22.5</v>
      </c>
      <c r="P2593" s="1">
        <v>20</v>
      </c>
      <c r="Q2593" s="1">
        <v>447.5</v>
      </c>
      <c r="R2593" s="1" t="s">
        <v>42</v>
      </c>
      <c r="S2593" s="1" t="s">
        <v>5640</v>
      </c>
      <c r="T2593" s="1">
        <f>Table1[[#This Row],[Unit_Price]]*Table1[[#This Row],[Quantity]]</f>
        <v>450</v>
      </c>
      <c r="U2593" s="1">
        <f>(SUM(Table1[[#This Row],[Delivery_Fee]],Table1[[#This Row],[Gross_Sales]])-Table1[[#This Row],[Discount_Amount]])</f>
        <v>447.5</v>
      </c>
    </row>
    <row r="2594" spans="1:21" ht="20.399999999999999" customHeight="1" x14ac:dyDescent="0.3">
      <c r="A2594" s="1" t="s">
        <v>5641</v>
      </c>
      <c r="B2594" s="1" t="s">
        <v>6</v>
      </c>
      <c r="C2594" s="1" t="s">
        <v>30477</v>
      </c>
      <c r="D2594" s="1" t="s">
        <v>786</v>
      </c>
      <c r="E2594" s="1" t="s">
        <v>30</v>
      </c>
      <c r="F2594" s="1" t="s">
        <v>136</v>
      </c>
      <c r="G2594" s="1" t="s">
        <v>137</v>
      </c>
      <c r="H2594" s="1" t="s">
        <v>55</v>
      </c>
      <c r="I2594" s="1" t="s">
        <v>56</v>
      </c>
      <c r="J2594" s="1" t="s">
        <v>57</v>
      </c>
      <c r="K2594" s="1" t="s">
        <v>14</v>
      </c>
      <c r="L2594" s="1">
        <v>4</v>
      </c>
      <c r="M2594" s="1">
        <v>180</v>
      </c>
      <c r="N2594" s="1">
        <v>15</v>
      </c>
      <c r="O2594" s="1">
        <v>108</v>
      </c>
      <c r="P2594" s="1">
        <v>35</v>
      </c>
      <c r="Q2594" s="1">
        <v>647</v>
      </c>
      <c r="R2594" s="1" t="s">
        <v>36</v>
      </c>
      <c r="S2594" s="1" t="s">
        <v>5642</v>
      </c>
      <c r="T2594" s="1">
        <f>Table1[[#This Row],[Unit_Price]]*Table1[[#This Row],[Quantity]]</f>
        <v>720</v>
      </c>
      <c r="U2594" s="1">
        <f>(SUM(Table1[[#This Row],[Delivery_Fee]],Table1[[#This Row],[Gross_Sales]])-Table1[[#This Row],[Discount_Amount]])</f>
        <v>647</v>
      </c>
    </row>
    <row r="2595" spans="1:21" ht="20.399999999999999" customHeight="1" x14ac:dyDescent="0.3">
      <c r="A2595" s="1" t="s">
        <v>5643</v>
      </c>
      <c r="B2595" s="1" t="s">
        <v>6</v>
      </c>
      <c r="C2595" s="1" t="s">
        <v>30477</v>
      </c>
      <c r="D2595" s="1" t="s">
        <v>318</v>
      </c>
      <c r="E2595" s="1" t="s">
        <v>19</v>
      </c>
      <c r="F2595" s="1" t="s">
        <v>141</v>
      </c>
      <c r="G2595" s="1" t="s">
        <v>142</v>
      </c>
      <c r="H2595" s="1" t="s">
        <v>116</v>
      </c>
      <c r="I2595" s="1" t="s">
        <v>117</v>
      </c>
      <c r="J2595" s="1" t="s">
        <v>35</v>
      </c>
      <c r="K2595" s="1" t="s">
        <v>14</v>
      </c>
      <c r="L2595" s="1">
        <v>4</v>
      </c>
      <c r="M2595" s="1">
        <v>210</v>
      </c>
      <c r="N2595" s="1">
        <v>20</v>
      </c>
      <c r="O2595" s="1">
        <v>168</v>
      </c>
      <c r="P2595" s="1">
        <v>25</v>
      </c>
      <c r="Q2595" s="1">
        <v>697</v>
      </c>
      <c r="R2595" s="1" t="s">
        <v>36</v>
      </c>
      <c r="S2595" s="1" t="s">
        <v>5644</v>
      </c>
      <c r="T2595" s="1">
        <f>Table1[[#This Row],[Unit_Price]]*Table1[[#This Row],[Quantity]]</f>
        <v>840</v>
      </c>
      <c r="U2595" s="1">
        <f>(SUM(Table1[[#This Row],[Delivery_Fee]],Table1[[#This Row],[Gross_Sales]])-Table1[[#This Row],[Discount_Amount]])</f>
        <v>697</v>
      </c>
    </row>
    <row r="2596" spans="1:21" ht="20.399999999999999" customHeight="1" x14ac:dyDescent="0.3">
      <c r="A2596" s="1" t="s">
        <v>5645</v>
      </c>
      <c r="B2596" s="1" t="s">
        <v>6</v>
      </c>
      <c r="C2596" s="1" t="s">
        <v>30477</v>
      </c>
      <c r="D2596" s="1" t="s">
        <v>415</v>
      </c>
      <c r="E2596" s="1" t="s">
        <v>8</v>
      </c>
      <c r="F2596" s="1" t="s">
        <v>46</v>
      </c>
      <c r="G2596" s="1" t="s">
        <v>47</v>
      </c>
      <c r="H2596" s="1" t="s">
        <v>116</v>
      </c>
      <c r="I2596" s="1" t="s">
        <v>117</v>
      </c>
      <c r="J2596" s="1" t="s">
        <v>35</v>
      </c>
      <c r="K2596" s="1" t="s">
        <v>14</v>
      </c>
      <c r="L2596" s="1">
        <v>1</v>
      </c>
      <c r="M2596" s="1">
        <v>210</v>
      </c>
      <c r="N2596" s="1">
        <v>20</v>
      </c>
      <c r="O2596" s="1">
        <v>42</v>
      </c>
      <c r="P2596" s="1">
        <v>40</v>
      </c>
      <c r="Q2596" s="1">
        <v>208</v>
      </c>
      <c r="R2596" s="1" t="s">
        <v>15</v>
      </c>
      <c r="S2596" s="1" t="s">
        <v>5646</v>
      </c>
      <c r="T2596" s="1">
        <f>Table1[[#This Row],[Unit_Price]]*Table1[[#This Row],[Quantity]]</f>
        <v>210</v>
      </c>
      <c r="U2596" s="1">
        <f>(SUM(Table1[[#This Row],[Delivery_Fee]],Table1[[#This Row],[Gross_Sales]])-Table1[[#This Row],[Discount_Amount]])</f>
        <v>208</v>
      </c>
    </row>
    <row r="2597" spans="1:21" ht="20.399999999999999" customHeight="1" x14ac:dyDescent="0.3">
      <c r="A2597" s="1" t="s">
        <v>5647</v>
      </c>
      <c r="B2597" s="1" t="s">
        <v>6</v>
      </c>
      <c r="C2597" s="1" t="s">
        <v>30477</v>
      </c>
      <c r="D2597" s="1" t="s">
        <v>874</v>
      </c>
      <c r="E2597" s="1" t="s">
        <v>67</v>
      </c>
      <c r="F2597" s="1" t="s">
        <v>82</v>
      </c>
      <c r="G2597" s="1" t="s">
        <v>83</v>
      </c>
      <c r="H2597" s="1" t="s">
        <v>61</v>
      </c>
      <c r="I2597" s="1" t="s">
        <v>62</v>
      </c>
      <c r="J2597" s="1" t="s">
        <v>24</v>
      </c>
      <c r="K2597" s="1" t="s">
        <v>25</v>
      </c>
      <c r="L2597" s="1">
        <v>2</v>
      </c>
      <c r="M2597" s="1">
        <v>190</v>
      </c>
      <c r="N2597" s="1">
        <v>5</v>
      </c>
      <c r="O2597" s="1">
        <v>19</v>
      </c>
      <c r="P2597" s="1">
        <v>40</v>
      </c>
      <c r="Q2597" s="1">
        <v>401</v>
      </c>
      <c r="R2597" s="1" t="s">
        <v>42</v>
      </c>
      <c r="S2597" s="1" t="s">
        <v>5648</v>
      </c>
      <c r="T2597" s="1">
        <f>Table1[[#This Row],[Unit_Price]]*Table1[[#This Row],[Quantity]]</f>
        <v>380</v>
      </c>
      <c r="U2597" s="1">
        <f>(SUM(Table1[[#This Row],[Delivery_Fee]],Table1[[#This Row],[Gross_Sales]])-Table1[[#This Row],[Discount_Amount]])</f>
        <v>401</v>
      </c>
    </row>
    <row r="2598" spans="1:21" ht="20.399999999999999" customHeight="1" x14ac:dyDescent="0.3">
      <c r="A2598" s="1" t="s">
        <v>5649</v>
      </c>
      <c r="B2598" s="1" t="s">
        <v>6</v>
      </c>
      <c r="C2598" s="1" t="s">
        <v>30477</v>
      </c>
      <c r="D2598" s="1" t="s">
        <v>718</v>
      </c>
      <c r="E2598" s="1" t="s">
        <v>19</v>
      </c>
      <c r="F2598" s="1" t="s">
        <v>174</v>
      </c>
      <c r="G2598" s="1" t="s">
        <v>175</v>
      </c>
      <c r="H2598" s="1" t="s">
        <v>288</v>
      </c>
      <c r="I2598" s="1" t="s">
        <v>289</v>
      </c>
      <c r="J2598" s="1" t="s">
        <v>86</v>
      </c>
      <c r="K2598" s="1" t="s">
        <v>14</v>
      </c>
      <c r="L2598" s="1">
        <v>1</v>
      </c>
      <c r="M2598" s="1">
        <v>80</v>
      </c>
      <c r="N2598" s="1">
        <v>10</v>
      </c>
      <c r="O2598" s="1">
        <v>8</v>
      </c>
      <c r="P2598" s="1">
        <v>30</v>
      </c>
      <c r="Q2598" s="1">
        <v>102</v>
      </c>
      <c r="R2598" s="1" t="s">
        <v>15</v>
      </c>
      <c r="S2598" s="1" t="s">
        <v>5650</v>
      </c>
      <c r="T2598" s="1">
        <f>Table1[[#This Row],[Unit_Price]]*Table1[[#This Row],[Quantity]]</f>
        <v>80</v>
      </c>
      <c r="U2598" s="1">
        <f>(SUM(Table1[[#This Row],[Delivery_Fee]],Table1[[#This Row],[Gross_Sales]])-Table1[[#This Row],[Discount_Amount]])</f>
        <v>102</v>
      </c>
    </row>
    <row r="2599" spans="1:21" ht="20.399999999999999" customHeight="1" x14ac:dyDescent="0.3">
      <c r="A2599" s="1" t="s">
        <v>5651</v>
      </c>
      <c r="B2599" s="1" t="s">
        <v>6</v>
      </c>
      <c r="C2599" s="1" t="s">
        <v>30477</v>
      </c>
      <c r="D2599" s="1" t="s">
        <v>1108</v>
      </c>
      <c r="E2599" s="1" t="s">
        <v>19</v>
      </c>
      <c r="F2599" s="1" t="s">
        <v>93</v>
      </c>
      <c r="G2599" s="1" t="s">
        <v>94</v>
      </c>
      <c r="H2599" s="1" t="s">
        <v>48</v>
      </c>
      <c r="I2599" s="1" t="s">
        <v>49</v>
      </c>
      <c r="J2599" s="1" t="s">
        <v>13</v>
      </c>
      <c r="K2599" s="1" t="s">
        <v>14</v>
      </c>
      <c r="L2599" s="1">
        <v>3</v>
      </c>
      <c r="M2599" s="1">
        <v>220</v>
      </c>
      <c r="N2599" s="1">
        <v>10</v>
      </c>
      <c r="O2599" s="1">
        <v>66</v>
      </c>
      <c r="P2599" s="1">
        <v>35</v>
      </c>
      <c r="Q2599" s="1">
        <v>629</v>
      </c>
      <c r="R2599" s="1" t="s">
        <v>42</v>
      </c>
      <c r="S2599" s="1" t="s">
        <v>5652</v>
      </c>
      <c r="T2599" s="1">
        <f>Table1[[#This Row],[Unit_Price]]*Table1[[#This Row],[Quantity]]</f>
        <v>660</v>
      </c>
      <c r="U2599" s="1">
        <f>(SUM(Table1[[#This Row],[Delivery_Fee]],Table1[[#This Row],[Gross_Sales]])-Table1[[#This Row],[Discount_Amount]])</f>
        <v>629</v>
      </c>
    </row>
    <row r="2600" spans="1:21" ht="20.399999999999999" customHeight="1" x14ac:dyDescent="0.3">
      <c r="A2600" s="1" t="s">
        <v>5653</v>
      </c>
      <c r="B2600" s="1" t="s">
        <v>6</v>
      </c>
      <c r="C2600" s="1" t="s">
        <v>30477</v>
      </c>
      <c r="D2600" s="1" t="s">
        <v>792</v>
      </c>
      <c r="E2600" s="1" t="s">
        <v>8</v>
      </c>
      <c r="F2600" s="1" t="s">
        <v>82</v>
      </c>
      <c r="G2600" s="1" t="s">
        <v>83</v>
      </c>
      <c r="H2600" s="1" t="s">
        <v>131</v>
      </c>
      <c r="I2600" s="1" t="s">
        <v>132</v>
      </c>
      <c r="J2600" s="1" t="s">
        <v>57</v>
      </c>
      <c r="K2600" s="1" t="s">
        <v>25</v>
      </c>
      <c r="L2600" s="1">
        <v>2</v>
      </c>
      <c r="M2600" s="1">
        <v>220</v>
      </c>
      <c r="N2600" s="1">
        <v>5</v>
      </c>
      <c r="O2600" s="1">
        <v>22</v>
      </c>
      <c r="P2600" s="1">
        <v>30</v>
      </c>
      <c r="Q2600" s="1">
        <v>448</v>
      </c>
      <c r="R2600" s="1" t="s">
        <v>36</v>
      </c>
      <c r="S2600" s="1" t="s">
        <v>5654</v>
      </c>
      <c r="T2600" s="1">
        <f>Table1[[#This Row],[Unit_Price]]*Table1[[#This Row],[Quantity]]</f>
        <v>440</v>
      </c>
      <c r="U2600" s="1">
        <f>(SUM(Table1[[#This Row],[Delivery_Fee]],Table1[[#This Row],[Gross_Sales]])-Table1[[#This Row],[Discount_Amount]])</f>
        <v>448</v>
      </c>
    </row>
    <row r="2601" spans="1:21" ht="20.399999999999999" customHeight="1" x14ac:dyDescent="0.3">
      <c r="A2601" s="1" t="s">
        <v>5655</v>
      </c>
      <c r="B2601" s="1" t="s">
        <v>6</v>
      </c>
      <c r="C2601" s="1" t="s">
        <v>30477</v>
      </c>
      <c r="D2601" s="1" t="s">
        <v>1251</v>
      </c>
      <c r="E2601" s="1" t="s">
        <v>19</v>
      </c>
      <c r="F2601" s="1" t="s">
        <v>129</v>
      </c>
      <c r="G2601" s="1" t="s">
        <v>130</v>
      </c>
      <c r="H2601" s="1" t="s">
        <v>111</v>
      </c>
      <c r="I2601" s="1" t="s">
        <v>112</v>
      </c>
      <c r="J2601" s="1" t="s">
        <v>13</v>
      </c>
      <c r="K2601" s="1" t="s">
        <v>25</v>
      </c>
      <c r="L2601" s="1">
        <v>1</v>
      </c>
      <c r="M2601" s="1">
        <v>280</v>
      </c>
      <c r="N2601" s="1">
        <v>0</v>
      </c>
      <c r="O2601" s="1">
        <v>0</v>
      </c>
      <c r="P2601" s="1">
        <v>35</v>
      </c>
      <c r="Q2601" s="1">
        <v>315</v>
      </c>
      <c r="R2601" s="1" t="s">
        <v>42</v>
      </c>
      <c r="S2601" s="1" t="s">
        <v>5656</v>
      </c>
      <c r="T2601" s="1">
        <f>Table1[[#This Row],[Unit_Price]]*Table1[[#This Row],[Quantity]]</f>
        <v>280</v>
      </c>
      <c r="U2601" s="1">
        <f>(SUM(Table1[[#This Row],[Delivery_Fee]],Table1[[#This Row],[Gross_Sales]])-Table1[[#This Row],[Discount_Amount]])</f>
        <v>315</v>
      </c>
    </row>
    <row r="2602" spans="1:21" ht="20.399999999999999" customHeight="1" x14ac:dyDescent="0.3">
      <c r="A2602" s="1" t="s">
        <v>5657</v>
      </c>
      <c r="B2602" s="1" t="s">
        <v>6</v>
      </c>
      <c r="C2602" s="1" t="s">
        <v>30477</v>
      </c>
      <c r="D2602" s="1" t="s">
        <v>743</v>
      </c>
      <c r="E2602" s="1" t="s">
        <v>67</v>
      </c>
      <c r="F2602" s="1" t="s">
        <v>82</v>
      </c>
      <c r="G2602" s="1" t="s">
        <v>83</v>
      </c>
      <c r="H2602" s="1" t="s">
        <v>131</v>
      </c>
      <c r="I2602" s="1" t="s">
        <v>132</v>
      </c>
      <c r="J2602" s="1" t="s">
        <v>57</v>
      </c>
      <c r="K2602" s="1" t="s">
        <v>25</v>
      </c>
      <c r="L2602" s="1">
        <v>4</v>
      </c>
      <c r="M2602" s="1">
        <v>220</v>
      </c>
      <c r="N2602" s="1">
        <v>5</v>
      </c>
      <c r="O2602" s="1">
        <v>44</v>
      </c>
      <c r="P2602" s="1">
        <v>25</v>
      </c>
      <c r="Q2602" s="1">
        <v>861</v>
      </c>
      <c r="R2602" s="1" t="s">
        <v>42</v>
      </c>
      <c r="S2602" s="1" t="s">
        <v>5658</v>
      </c>
      <c r="T2602" s="1">
        <f>Table1[[#This Row],[Unit_Price]]*Table1[[#This Row],[Quantity]]</f>
        <v>880</v>
      </c>
      <c r="U2602" s="1">
        <f>(SUM(Table1[[#This Row],[Delivery_Fee]],Table1[[#This Row],[Gross_Sales]])-Table1[[#This Row],[Discount_Amount]])</f>
        <v>861</v>
      </c>
    </row>
    <row r="2603" spans="1:21" ht="20.399999999999999" customHeight="1" x14ac:dyDescent="0.3">
      <c r="A2603" s="1" t="s">
        <v>5659</v>
      </c>
      <c r="B2603" s="1" t="s">
        <v>6</v>
      </c>
      <c r="C2603" s="1" t="s">
        <v>30477</v>
      </c>
      <c r="D2603" s="1" t="s">
        <v>506</v>
      </c>
      <c r="E2603" s="1" t="s">
        <v>19</v>
      </c>
      <c r="F2603" s="1" t="s">
        <v>75</v>
      </c>
      <c r="G2603" s="1" t="s">
        <v>76</v>
      </c>
      <c r="H2603" s="1" t="s">
        <v>40</v>
      </c>
      <c r="I2603" s="1" t="s">
        <v>41</v>
      </c>
      <c r="J2603" s="1" t="s">
        <v>13</v>
      </c>
      <c r="K2603" s="1" t="s">
        <v>25</v>
      </c>
      <c r="L2603" s="1">
        <v>2</v>
      </c>
      <c r="M2603" s="1">
        <v>170</v>
      </c>
      <c r="N2603" s="1">
        <v>20</v>
      </c>
      <c r="O2603" s="1">
        <v>68</v>
      </c>
      <c r="P2603" s="1">
        <v>40</v>
      </c>
      <c r="Q2603" s="1">
        <v>312</v>
      </c>
      <c r="R2603" s="1" t="s">
        <v>42</v>
      </c>
      <c r="S2603" s="1" t="s">
        <v>5660</v>
      </c>
      <c r="T2603" s="1">
        <f>Table1[[#This Row],[Unit_Price]]*Table1[[#This Row],[Quantity]]</f>
        <v>340</v>
      </c>
      <c r="U2603" s="1">
        <f>(SUM(Table1[[#This Row],[Delivery_Fee]],Table1[[#This Row],[Gross_Sales]])-Table1[[#This Row],[Discount_Amount]])</f>
        <v>312</v>
      </c>
    </row>
    <row r="2604" spans="1:21" ht="20.399999999999999" customHeight="1" x14ac:dyDescent="0.3">
      <c r="A2604" s="1" t="s">
        <v>5661</v>
      </c>
      <c r="B2604" s="1" t="s">
        <v>6</v>
      </c>
      <c r="C2604" s="1" t="s">
        <v>30477</v>
      </c>
      <c r="D2604" s="1" t="s">
        <v>336</v>
      </c>
      <c r="E2604" s="1" t="s">
        <v>19</v>
      </c>
      <c r="F2604" s="1" t="s">
        <v>187</v>
      </c>
      <c r="G2604" s="1" t="s">
        <v>188</v>
      </c>
      <c r="H2604" s="1" t="s">
        <v>55</v>
      </c>
      <c r="I2604" s="1" t="s">
        <v>56</v>
      </c>
      <c r="J2604" s="1" t="s">
        <v>57</v>
      </c>
      <c r="K2604" s="1" t="s">
        <v>14</v>
      </c>
      <c r="L2604" s="1">
        <v>4</v>
      </c>
      <c r="M2604" s="1">
        <v>180</v>
      </c>
      <c r="N2604" s="1">
        <v>20</v>
      </c>
      <c r="O2604" s="1">
        <v>144</v>
      </c>
      <c r="P2604" s="1">
        <v>40</v>
      </c>
      <c r="Q2604" s="1">
        <v>616</v>
      </c>
      <c r="R2604" s="1" t="s">
        <v>15</v>
      </c>
      <c r="S2604" s="1" t="s">
        <v>5662</v>
      </c>
      <c r="T2604" s="1">
        <f>Table1[[#This Row],[Unit_Price]]*Table1[[#This Row],[Quantity]]</f>
        <v>720</v>
      </c>
      <c r="U2604" s="1">
        <f>(SUM(Table1[[#This Row],[Delivery_Fee]],Table1[[#This Row],[Gross_Sales]])-Table1[[#This Row],[Discount_Amount]])</f>
        <v>616</v>
      </c>
    </row>
    <row r="2605" spans="1:21" ht="20.399999999999999" customHeight="1" x14ac:dyDescent="0.3">
      <c r="A2605" s="1" t="s">
        <v>5663</v>
      </c>
      <c r="B2605" s="1" t="s">
        <v>6</v>
      </c>
      <c r="C2605" s="1" t="s">
        <v>30477</v>
      </c>
      <c r="D2605" s="1" t="s">
        <v>756</v>
      </c>
      <c r="E2605" s="1" t="s">
        <v>67</v>
      </c>
      <c r="F2605" s="1" t="s">
        <v>68</v>
      </c>
      <c r="G2605" s="1" t="s">
        <v>69</v>
      </c>
      <c r="H2605" s="1" t="s">
        <v>143</v>
      </c>
      <c r="I2605" s="1" t="s">
        <v>144</v>
      </c>
      <c r="J2605" s="1" t="s">
        <v>24</v>
      </c>
      <c r="K2605" s="1" t="s">
        <v>14</v>
      </c>
      <c r="L2605" s="1">
        <v>1</v>
      </c>
      <c r="M2605" s="1">
        <v>160</v>
      </c>
      <c r="N2605" s="1">
        <v>5</v>
      </c>
      <c r="O2605" s="1">
        <v>8</v>
      </c>
      <c r="P2605" s="1">
        <v>35</v>
      </c>
      <c r="Q2605" s="1">
        <v>187</v>
      </c>
      <c r="R2605" s="1" t="s">
        <v>26</v>
      </c>
      <c r="S2605" s="1" t="s">
        <v>5664</v>
      </c>
      <c r="T2605" s="1">
        <f>Table1[[#This Row],[Unit_Price]]*Table1[[#This Row],[Quantity]]</f>
        <v>160</v>
      </c>
      <c r="U2605" s="1">
        <f>(SUM(Table1[[#This Row],[Delivery_Fee]],Table1[[#This Row],[Gross_Sales]])-Table1[[#This Row],[Discount_Amount]])</f>
        <v>187</v>
      </c>
    </row>
    <row r="2606" spans="1:21" ht="20.399999999999999" customHeight="1" x14ac:dyDescent="0.3">
      <c r="A2606" s="1" t="s">
        <v>5665</v>
      </c>
      <c r="B2606" s="1" t="s">
        <v>6</v>
      </c>
      <c r="C2606" s="1" t="s">
        <v>30477</v>
      </c>
      <c r="D2606" s="1" t="s">
        <v>306</v>
      </c>
      <c r="E2606" s="1" t="s">
        <v>19</v>
      </c>
      <c r="F2606" s="1" t="s">
        <v>46</v>
      </c>
      <c r="G2606" s="1" t="s">
        <v>47</v>
      </c>
      <c r="H2606" s="1" t="s">
        <v>131</v>
      </c>
      <c r="I2606" s="1" t="s">
        <v>132</v>
      </c>
      <c r="J2606" s="1" t="s">
        <v>57</v>
      </c>
      <c r="K2606" s="1" t="s">
        <v>25</v>
      </c>
      <c r="L2606" s="1">
        <v>4</v>
      </c>
      <c r="M2606" s="1">
        <v>220</v>
      </c>
      <c r="N2606" s="1">
        <v>0</v>
      </c>
      <c r="O2606" s="1">
        <v>0</v>
      </c>
      <c r="P2606" s="1">
        <v>20</v>
      </c>
      <c r="Q2606" s="1">
        <v>900</v>
      </c>
      <c r="R2606" s="1" t="s">
        <v>63</v>
      </c>
      <c r="S2606" s="1" t="s">
        <v>5666</v>
      </c>
      <c r="T2606" s="1">
        <f>Table1[[#This Row],[Unit_Price]]*Table1[[#This Row],[Quantity]]</f>
        <v>880</v>
      </c>
      <c r="U2606" s="1">
        <f>(SUM(Table1[[#This Row],[Delivery_Fee]],Table1[[#This Row],[Gross_Sales]])-Table1[[#This Row],[Discount_Amount]])</f>
        <v>900</v>
      </c>
    </row>
    <row r="2607" spans="1:21" ht="20.399999999999999" customHeight="1" x14ac:dyDescent="0.3">
      <c r="A2607" s="1" t="s">
        <v>5667</v>
      </c>
      <c r="B2607" s="1" t="s">
        <v>6</v>
      </c>
      <c r="C2607" s="1" t="s">
        <v>30477</v>
      </c>
      <c r="D2607" s="1" t="s">
        <v>1581</v>
      </c>
      <c r="E2607" s="1" t="s">
        <v>19</v>
      </c>
      <c r="F2607" s="1" t="s">
        <v>151</v>
      </c>
      <c r="G2607" s="1" t="s">
        <v>152</v>
      </c>
      <c r="H2607" s="1" t="s">
        <v>55</v>
      </c>
      <c r="I2607" s="1" t="s">
        <v>56</v>
      </c>
      <c r="J2607" s="1" t="s">
        <v>57</v>
      </c>
      <c r="K2607" s="1" t="s">
        <v>14</v>
      </c>
      <c r="L2607" s="1">
        <v>3</v>
      </c>
      <c r="M2607" s="1">
        <v>180</v>
      </c>
      <c r="N2607" s="1">
        <v>0</v>
      </c>
      <c r="O2607" s="1">
        <v>0</v>
      </c>
      <c r="P2607" s="1">
        <v>40</v>
      </c>
      <c r="Q2607" s="1">
        <v>580</v>
      </c>
      <c r="R2607" s="1" t="s">
        <v>26</v>
      </c>
      <c r="S2607" s="1" t="s">
        <v>5668</v>
      </c>
      <c r="T2607" s="1">
        <f>Table1[[#This Row],[Unit_Price]]*Table1[[#This Row],[Quantity]]</f>
        <v>540</v>
      </c>
      <c r="U2607" s="1">
        <f>(SUM(Table1[[#This Row],[Delivery_Fee]],Table1[[#This Row],[Gross_Sales]])-Table1[[#This Row],[Discount_Amount]])</f>
        <v>580</v>
      </c>
    </row>
    <row r="2608" spans="1:21" ht="20.399999999999999" customHeight="1" x14ac:dyDescent="0.3">
      <c r="A2608" s="1" t="s">
        <v>5669</v>
      </c>
      <c r="B2608" s="1" t="s">
        <v>6</v>
      </c>
      <c r="C2608" s="1" t="s">
        <v>30477</v>
      </c>
      <c r="D2608" s="1" t="s">
        <v>1034</v>
      </c>
      <c r="E2608" s="1" t="s">
        <v>19</v>
      </c>
      <c r="F2608" s="1" t="s">
        <v>93</v>
      </c>
      <c r="G2608" s="1" t="s">
        <v>94</v>
      </c>
      <c r="H2608" s="1" t="s">
        <v>33</v>
      </c>
      <c r="I2608" s="1" t="s">
        <v>34</v>
      </c>
      <c r="J2608" s="1" t="s">
        <v>35</v>
      </c>
      <c r="K2608" s="1" t="s">
        <v>25</v>
      </c>
      <c r="L2608" s="1">
        <v>2</v>
      </c>
      <c r="M2608" s="1">
        <v>240</v>
      </c>
      <c r="N2608" s="1">
        <v>15</v>
      </c>
      <c r="O2608" s="1">
        <v>72</v>
      </c>
      <c r="P2608" s="1">
        <v>20</v>
      </c>
      <c r="Q2608" s="1">
        <v>428</v>
      </c>
      <c r="R2608" s="1" t="s">
        <v>42</v>
      </c>
      <c r="S2608" s="1" t="s">
        <v>5670</v>
      </c>
      <c r="T2608" s="1">
        <f>Table1[[#This Row],[Unit_Price]]*Table1[[#This Row],[Quantity]]</f>
        <v>480</v>
      </c>
      <c r="U2608" s="1">
        <f>(SUM(Table1[[#This Row],[Delivery_Fee]],Table1[[#This Row],[Gross_Sales]])-Table1[[#This Row],[Discount_Amount]])</f>
        <v>428</v>
      </c>
    </row>
    <row r="2609" spans="1:21" ht="20.399999999999999" customHeight="1" x14ac:dyDescent="0.3">
      <c r="A2609" s="1" t="s">
        <v>5671</v>
      </c>
      <c r="B2609" s="1" t="s">
        <v>6</v>
      </c>
      <c r="C2609" s="1" t="s">
        <v>30477</v>
      </c>
      <c r="D2609" s="1" t="s">
        <v>45</v>
      </c>
      <c r="E2609" s="1" t="s">
        <v>19</v>
      </c>
      <c r="F2609" s="1" t="s">
        <v>124</v>
      </c>
      <c r="G2609" s="1" t="s">
        <v>125</v>
      </c>
      <c r="H2609" s="1" t="s">
        <v>131</v>
      </c>
      <c r="I2609" s="1" t="s">
        <v>132</v>
      </c>
      <c r="J2609" s="1" t="s">
        <v>57</v>
      </c>
      <c r="K2609" s="1" t="s">
        <v>25</v>
      </c>
      <c r="L2609" s="1">
        <v>2</v>
      </c>
      <c r="M2609" s="1">
        <v>220</v>
      </c>
      <c r="N2609" s="1">
        <v>5</v>
      </c>
      <c r="O2609" s="1">
        <v>22</v>
      </c>
      <c r="P2609" s="1">
        <v>20</v>
      </c>
      <c r="Q2609" s="1">
        <v>438</v>
      </c>
      <c r="R2609" s="1" t="s">
        <v>26</v>
      </c>
      <c r="S2609" s="1" t="s">
        <v>5672</v>
      </c>
      <c r="T2609" s="1">
        <f>Table1[[#This Row],[Unit_Price]]*Table1[[#This Row],[Quantity]]</f>
        <v>440</v>
      </c>
      <c r="U2609" s="1">
        <f>(SUM(Table1[[#This Row],[Delivery_Fee]],Table1[[#This Row],[Gross_Sales]])-Table1[[#This Row],[Discount_Amount]])</f>
        <v>438</v>
      </c>
    </row>
    <row r="2610" spans="1:21" ht="20.399999999999999" customHeight="1" x14ac:dyDescent="0.3">
      <c r="A2610" s="1" t="s">
        <v>5673</v>
      </c>
      <c r="B2610" s="1" t="s">
        <v>6</v>
      </c>
      <c r="C2610" s="1" t="s">
        <v>30477</v>
      </c>
      <c r="D2610" s="1" t="s">
        <v>330</v>
      </c>
      <c r="E2610" s="1" t="s">
        <v>30</v>
      </c>
      <c r="F2610" s="1" t="s">
        <v>109</v>
      </c>
      <c r="G2610" s="1" t="s">
        <v>110</v>
      </c>
      <c r="H2610" s="1" t="s">
        <v>11</v>
      </c>
      <c r="I2610" s="1" t="s">
        <v>12</v>
      </c>
      <c r="J2610" s="1" t="s">
        <v>13</v>
      </c>
      <c r="K2610" s="1" t="s">
        <v>14</v>
      </c>
      <c r="L2610" s="1">
        <v>3</v>
      </c>
      <c r="M2610" s="1">
        <v>140</v>
      </c>
      <c r="N2610" s="1">
        <v>0</v>
      </c>
      <c r="O2610" s="1">
        <v>0</v>
      </c>
      <c r="P2610" s="1">
        <v>20</v>
      </c>
      <c r="Q2610" s="1">
        <v>440</v>
      </c>
      <c r="R2610" s="1" t="s">
        <v>42</v>
      </c>
      <c r="S2610" s="1" t="s">
        <v>5674</v>
      </c>
      <c r="T2610" s="1">
        <f>Table1[[#This Row],[Unit_Price]]*Table1[[#This Row],[Quantity]]</f>
        <v>420</v>
      </c>
      <c r="U2610" s="1">
        <f>(SUM(Table1[[#This Row],[Delivery_Fee]],Table1[[#This Row],[Gross_Sales]])-Table1[[#This Row],[Discount_Amount]])</f>
        <v>440</v>
      </c>
    </row>
    <row r="2611" spans="1:21" ht="20.399999999999999" customHeight="1" x14ac:dyDescent="0.3">
      <c r="A2611" s="1" t="s">
        <v>5675</v>
      </c>
      <c r="B2611" s="1" t="s">
        <v>6</v>
      </c>
      <c r="C2611" s="1" t="s">
        <v>30477</v>
      </c>
      <c r="D2611" s="1" t="s">
        <v>1133</v>
      </c>
      <c r="E2611" s="1" t="s">
        <v>8</v>
      </c>
      <c r="F2611" s="1" t="s">
        <v>109</v>
      </c>
      <c r="G2611" s="1" t="s">
        <v>110</v>
      </c>
      <c r="H2611" s="1" t="s">
        <v>40</v>
      </c>
      <c r="I2611" s="1" t="s">
        <v>41</v>
      </c>
      <c r="J2611" s="1" t="s">
        <v>13</v>
      </c>
      <c r="K2611" s="1" t="s">
        <v>25</v>
      </c>
      <c r="L2611" s="1">
        <v>3</v>
      </c>
      <c r="M2611" s="1">
        <v>170</v>
      </c>
      <c r="N2611" s="1">
        <v>10</v>
      </c>
      <c r="O2611" s="1">
        <v>51</v>
      </c>
      <c r="P2611" s="1">
        <v>25</v>
      </c>
      <c r="Q2611" s="1">
        <v>484</v>
      </c>
      <c r="R2611" s="1" t="s">
        <v>15</v>
      </c>
      <c r="S2611" s="1" t="s">
        <v>5676</v>
      </c>
      <c r="T2611" s="1">
        <f>Table1[[#This Row],[Unit_Price]]*Table1[[#This Row],[Quantity]]</f>
        <v>510</v>
      </c>
      <c r="U2611" s="1">
        <f>(SUM(Table1[[#This Row],[Delivery_Fee]],Table1[[#This Row],[Gross_Sales]])-Table1[[#This Row],[Discount_Amount]])</f>
        <v>484</v>
      </c>
    </row>
    <row r="2612" spans="1:21" ht="20.399999999999999" customHeight="1" x14ac:dyDescent="0.3">
      <c r="A2612" s="1" t="s">
        <v>5677</v>
      </c>
      <c r="B2612" s="1" t="s">
        <v>6</v>
      </c>
      <c r="C2612" s="1" t="s">
        <v>30477</v>
      </c>
      <c r="D2612" s="1" t="s">
        <v>2074</v>
      </c>
      <c r="E2612" s="1" t="s">
        <v>67</v>
      </c>
      <c r="F2612" s="1" t="s">
        <v>129</v>
      </c>
      <c r="G2612" s="1" t="s">
        <v>130</v>
      </c>
      <c r="H2612" s="1" t="s">
        <v>84</v>
      </c>
      <c r="I2612" s="1" t="s">
        <v>85</v>
      </c>
      <c r="J2612" s="1" t="s">
        <v>86</v>
      </c>
      <c r="K2612" s="1" t="s">
        <v>14</v>
      </c>
      <c r="L2612" s="1">
        <v>2</v>
      </c>
      <c r="M2612" s="1">
        <v>100</v>
      </c>
      <c r="N2612" s="1">
        <v>15</v>
      </c>
      <c r="O2612" s="1">
        <v>30</v>
      </c>
      <c r="P2612" s="1">
        <v>30</v>
      </c>
      <c r="Q2612" s="1">
        <v>200</v>
      </c>
      <c r="R2612" s="1" t="s">
        <v>63</v>
      </c>
      <c r="S2612" s="1" t="s">
        <v>5678</v>
      </c>
      <c r="T2612" s="1">
        <f>Table1[[#This Row],[Unit_Price]]*Table1[[#This Row],[Quantity]]</f>
        <v>200</v>
      </c>
      <c r="U2612" s="1">
        <f>(SUM(Table1[[#This Row],[Delivery_Fee]],Table1[[#This Row],[Gross_Sales]])-Table1[[#This Row],[Discount_Amount]])</f>
        <v>200</v>
      </c>
    </row>
    <row r="2613" spans="1:21" ht="20.399999999999999" customHeight="1" x14ac:dyDescent="0.3">
      <c r="A2613" s="1" t="s">
        <v>5679</v>
      </c>
      <c r="B2613" s="1" t="s">
        <v>6</v>
      </c>
      <c r="C2613" s="1" t="s">
        <v>30477</v>
      </c>
      <c r="D2613" s="1" t="s">
        <v>1613</v>
      </c>
      <c r="E2613" s="1" t="s">
        <v>67</v>
      </c>
      <c r="F2613" s="1" t="s">
        <v>68</v>
      </c>
      <c r="G2613" s="1" t="s">
        <v>69</v>
      </c>
      <c r="H2613" s="1" t="s">
        <v>288</v>
      </c>
      <c r="I2613" s="1" t="s">
        <v>289</v>
      </c>
      <c r="J2613" s="1" t="s">
        <v>86</v>
      </c>
      <c r="K2613" s="1" t="s">
        <v>14</v>
      </c>
      <c r="L2613" s="1">
        <v>1</v>
      </c>
      <c r="M2613" s="1">
        <v>80</v>
      </c>
      <c r="N2613" s="1">
        <v>15</v>
      </c>
      <c r="O2613" s="1">
        <v>12</v>
      </c>
      <c r="P2613" s="1">
        <v>20</v>
      </c>
      <c r="Q2613" s="1">
        <v>88</v>
      </c>
      <c r="R2613" s="1" t="s">
        <v>63</v>
      </c>
      <c r="S2613" s="1" t="s">
        <v>5680</v>
      </c>
      <c r="T2613" s="1">
        <f>Table1[[#This Row],[Unit_Price]]*Table1[[#This Row],[Quantity]]</f>
        <v>80</v>
      </c>
      <c r="U2613" s="1">
        <f>(SUM(Table1[[#This Row],[Delivery_Fee]],Table1[[#This Row],[Gross_Sales]])-Table1[[#This Row],[Discount_Amount]])</f>
        <v>88</v>
      </c>
    </row>
    <row r="2614" spans="1:21" ht="20.399999999999999" customHeight="1" x14ac:dyDescent="0.3">
      <c r="A2614" s="1" t="s">
        <v>5681</v>
      </c>
      <c r="B2614" s="1" t="s">
        <v>6</v>
      </c>
      <c r="C2614" s="1" t="s">
        <v>30477</v>
      </c>
      <c r="D2614" s="1" t="s">
        <v>135</v>
      </c>
      <c r="E2614" s="1" t="s">
        <v>19</v>
      </c>
      <c r="F2614" s="1" t="s">
        <v>141</v>
      </c>
      <c r="G2614" s="1" t="s">
        <v>142</v>
      </c>
      <c r="H2614" s="1" t="s">
        <v>143</v>
      </c>
      <c r="I2614" s="1" t="s">
        <v>144</v>
      </c>
      <c r="J2614" s="1" t="s">
        <v>24</v>
      </c>
      <c r="K2614" s="1" t="s">
        <v>14</v>
      </c>
      <c r="L2614" s="1">
        <v>3</v>
      </c>
      <c r="M2614" s="1">
        <v>160</v>
      </c>
      <c r="N2614" s="1">
        <v>20</v>
      </c>
      <c r="O2614" s="1">
        <v>96</v>
      </c>
      <c r="P2614" s="1">
        <v>20</v>
      </c>
      <c r="Q2614" s="1">
        <v>404</v>
      </c>
      <c r="R2614" s="1" t="s">
        <v>36</v>
      </c>
      <c r="S2614" s="1" t="s">
        <v>5682</v>
      </c>
      <c r="T2614" s="1">
        <f>Table1[[#This Row],[Unit_Price]]*Table1[[#This Row],[Quantity]]</f>
        <v>480</v>
      </c>
      <c r="U2614" s="1">
        <f>(SUM(Table1[[#This Row],[Delivery_Fee]],Table1[[#This Row],[Gross_Sales]])-Table1[[#This Row],[Discount_Amount]])</f>
        <v>404</v>
      </c>
    </row>
    <row r="2615" spans="1:21" ht="20.399999999999999" customHeight="1" x14ac:dyDescent="0.3">
      <c r="A2615" s="1" t="s">
        <v>5683</v>
      </c>
      <c r="B2615" s="1" t="s">
        <v>6</v>
      </c>
      <c r="C2615" s="1" t="s">
        <v>30477</v>
      </c>
      <c r="D2615" s="1" t="s">
        <v>60</v>
      </c>
      <c r="E2615" s="1" t="s">
        <v>8</v>
      </c>
      <c r="F2615" s="1" t="s">
        <v>151</v>
      </c>
      <c r="G2615" s="1" t="s">
        <v>152</v>
      </c>
      <c r="H2615" s="1" t="s">
        <v>33</v>
      </c>
      <c r="I2615" s="1" t="s">
        <v>34</v>
      </c>
      <c r="J2615" s="1" t="s">
        <v>35</v>
      </c>
      <c r="K2615" s="1" t="s">
        <v>25</v>
      </c>
      <c r="L2615" s="1">
        <v>1</v>
      </c>
      <c r="M2615" s="1">
        <v>240</v>
      </c>
      <c r="N2615" s="1">
        <v>5</v>
      </c>
      <c r="O2615" s="1">
        <v>12</v>
      </c>
      <c r="P2615" s="1">
        <v>30</v>
      </c>
      <c r="Q2615" s="1">
        <v>258</v>
      </c>
      <c r="R2615" s="1" t="s">
        <v>63</v>
      </c>
      <c r="S2615" s="1" t="s">
        <v>5684</v>
      </c>
      <c r="T2615" s="1">
        <f>Table1[[#This Row],[Unit_Price]]*Table1[[#This Row],[Quantity]]</f>
        <v>240</v>
      </c>
      <c r="U2615" s="1">
        <f>(SUM(Table1[[#This Row],[Delivery_Fee]],Table1[[#This Row],[Gross_Sales]])-Table1[[#This Row],[Discount_Amount]])</f>
        <v>258</v>
      </c>
    </row>
    <row r="2616" spans="1:21" ht="20.399999999999999" customHeight="1" x14ac:dyDescent="0.3">
      <c r="A2616" s="1" t="s">
        <v>5685</v>
      </c>
      <c r="B2616" s="1" t="s">
        <v>6</v>
      </c>
      <c r="C2616" s="1" t="s">
        <v>30477</v>
      </c>
      <c r="D2616" s="1" t="s">
        <v>658</v>
      </c>
      <c r="E2616" s="1" t="s">
        <v>19</v>
      </c>
      <c r="F2616" s="1" t="s">
        <v>53</v>
      </c>
      <c r="G2616" s="1" t="s">
        <v>54</v>
      </c>
      <c r="H2616" s="1" t="s">
        <v>48</v>
      </c>
      <c r="I2616" s="1" t="s">
        <v>49</v>
      </c>
      <c r="J2616" s="1" t="s">
        <v>13</v>
      </c>
      <c r="K2616" s="1" t="s">
        <v>14</v>
      </c>
      <c r="L2616" s="1">
        <v>2</v>
      </c>
      <c r="M2616" s="1">
        <v>220</v>
      </c>
      <c r="N2616" s="1">
        <v>0</v>
      </c>
      <c r="O2616" s="1">
        <v>0</v>
      </c>
      <c r="P2616" s="1">
        <v>35</v>
      </c>
      <c r="Q2616" s="1">
        <v>475</v>
      </c>
      <c r="R2616" s="1" t="s">
        <v>15</v>
      </c>
      <c r="S2616" s="1" t="s">
        <v>5686</v>
      </c>
      <c r="T2616" s="1">
        <f>Table1[[#This Row],[Unit_Price]]*Table1[[#This Row],[Quantity]]</f>
        <v>440</v>
      </c>
      <c r="U2616" s="1">
        <f>(SUM(Table1[[#This Row],[Delivery_Fee]],Table1[[#This Row],[Gross_Sales]])-Table1[[#This Row],[Discount_Amount]])</f>
        <v>475</v>
      </c>
    </row>
    <row r="2617" spans="1:21" ht="20.399999999999999" customHeight="1" x14ac:dyDescent="0.3">
      <c r="A2617" s="1" t="s">
        <v>5687</v>
      </c>
      <c r="B2617" s="1" t="s">
        <v>6</v>
      </c>
      <c r="C2617" s="1" t="s">
        <v>30477</v>
      </c>
      <c r="D2617" s="1" t="s">
        <v>2227</v>
      </c>
      <c r="E2617" s="1" t="s">
        <v>30</v>
      </c>
      <c r="F2617" s="1" t="s">
        <v>31</v>
      </c>
      <c r="G2617" s="1" t="s">
        <v>32</v>
      </c>
      <c r="H2617" s="1" t="s">
        <v>116</v>
      </c>
      <c r="I2617" s="1" t="s">
        <v>117</v>
      </c>
      <c r="J2617" s="1" t="s">
        <v>35</v>
      </c>
      <c r="K2617" s="1" t="s">
        <v>14</v>
      </c>
      <c r="L2617" s="1">
        <v>2</v>
      </c>
      <c r="M2617" s="1">
        <v>210</v>
      </c>
      <c r="N2617" s="1">
        <v>10</v>
      </c>
      <c r="O2617" s="1">
        <v>42</v>
      </c>
      <c r="P2617" s="1">
        <v>25</v>
      </c>
      <c r="Q2617" s="1">
        <v>403</v>
      </c>
      <c r="R2617" s="1" t="s">
        <v>63</v>
      </c>
      <c r="S2617" s="1" t="s">
        <v>5688</v>
      </c>
      <c r="T2617" s="1">
        <f>Table1[[#This Row],[Unit_Price]]*Table1[[#This Row],[Quantity]]</f>
        <v>420</v>
      </c>
      <c r="U2617" s="1">
        <f>(SUM(Table1[[#This Row],[Delivery_Fee]],Table1[[#This Row],[Gross_Sales]])-Table1[[#This Row],[Discount_Amount]])</f>
        <v>403</v>
      </c>
    </row>
    <row r="2618" spans="1:21" ht="20.399999999999999" customHeight="1" x14ac:dyDescent="0.3">
      <c r="A2618" s="1" t="s">
        <v>5689</v>
      </c>
      <c r="B2618" s="1" t="s">
        <v>6</v>
      </c>
      <c r="C2618" s="1" t="s">
        <v>30477</v>
      </c>
      <c r="D2618" s="1" t="s">
        <v>2832</v>
      </c>
      <c r="E2618" s="1" t="s">
        <v>30</v>
      </c>
      <c r="F2618" s="1" t="s">
        <v>151</v>
      </c>
      <c r="G2618" s="1" t="s">
        <v>152</v>
      </c>
      <c r="H2618" s="1" t="s">
        <v>22</v>
      </c>
      <c r="I2618" s="1" t="s">
        <v>23</v>
      </c>
      <c r="J2618" s="1" t="s">
        <v>24</v>
      </c>
      <c r="K2618" s="1" t="s">
        <v>25</v>
      </c>
      <c r="L2618" s="1">
        <v>3</v>
      </c>
      <c r="M2618" s="1">
        <v>180</v>
      </c>
      <c r="N2618" s="1">
        <v>20</v>
      </c>
      <c r="O2618" s="1">
        <v>108</v>
      </c>
      <c r="P2618" s="1">
        <v>35</v>
      </c>
      <c r="Q2618" s="1">
        <v>467</v>
      </c>
      <c r="R2618" s="1" t="s">
        <v>26</v>
      </c>
      <c r="S2618" s="1" t="s">
        <v>5690</v>
      </c>
      <c r="T2618" s="1">
        <f>Table1[[#This Row],[Unit_Price]]*Table1[[#This Row],[Quantity]]</f>
        <v>540</v>
      </c>
      <c r="U2618" s="1">
        <f>(SUM(Table1[[#This Row],[Delivery_Fee]],Table1[[#This Row],[Gross_Sales]])-Table1[[#This Row],[Discount_Amount]])</f>
        <v>467</v>
      </c>
    </row>
    <row r="2619" spans="1:21" ht="20.399999999999999" customHeight="1" x14ac:dyDescent="0.3">
      <c r="A2619" s="1" t="s">
        <v>5691</v>
      </c>
      <c r="B2619" s="1" t="s">
        <v>6</v>
      </c>
      <c r="C2619" s="1" t="s">
        <v>30477</v>
      </c>
      <c r="D2619" s="1" t="s">
        <v>893</v>
      </c>
      <c r="E2619" s="1" t="s">
        <v>67</v>
      </c>
      <c r="F2619" s="1" t="s">
        <v>267</v>
      </c>
      <c r="G2619" s="1" t="s">
        <v>268</v>
      </c>
      <c r="H2619" s="1" t="s">
        <v>11</v>
      </c>
      <c r="I2619" s="1" t="s">
        <v>12</v>
      </c>
      <c r="J2619" s="1" t="s">
        <v>13</v>
      </c>
      <c r="K2619" s="1" t="s">
        <v>14</v>
      </c>
      <c r="L2619" s="1">
        <v>2</v>
      </c>
      <c r="M2619" s="1">
        <v>140</v>
      </c>
      <c r="N2619" s="1">
        <v>10</v>
      </c>
      <c r="O2619" s="1">
        <v>28</v>
      </c>
      <c r="P2619" s="1">
        <v>30</v>
      </c>
      <c r="Q2619" s="1">
        <v>282</v>
      </c>
      <c r="R2619" s="1" t="s">
        <v>63</v>
      </c>
      <c r="S2619" s="1" t="s">
        <v>5692</v>
      </c>
      <c r="T2619" s="1">
        <f>Table1[[#This Row],[Unit_Price]]*Table1[[#This Row],[Quantity]]</f>
        <v>280</v>
      </c>
      <c r="U2619" s="1">
        <f>(SUM(Table1[[#This Row],[Delivery_Fee]],Table1[[#This Row],[Gross_Sales]])-Table1[[#This Row],[Discount_Amount]])</f>
        <v>282</v>
      </c>
    </row>
    <row r="2620" spans="1:21" ht="20.399999999999999" customHeight="1" x14ac:dyDescent="0.3">
      <c r="A2620" s="1" t="s">
        <v>5693</v>
      </c>
      <c r="B2620" s="1" t="s">
        <v>6</v>
      </c>
      <c r="C2620" s="1" t="s">
        <v>30477</v>
      </c>
      <c r="D2620" s="1" t="s">
        <v>373</v>
      </c>
      <c r="E2620" s="1" t="s">
        <v>30</v>
      </c>
      <c r="F2620" s="1" t="s">
        <v>339</v>
      </c>
      <c r="G2620" s="1" t="s">
        <v>340</v>
      </c>
      <c r="H2620" s="1" t="s">
        <v>61</v>
      </c>
      <c r="I2620" s="1" t="s">
        <v>62</v>
      </c>
      <c r="J2620" s="1" t="s">
        <v>24</v>
      </c>
      <c r="K2620" s="1" t="s">
        <v>25</v>
      </c>
      <c r="L2620" s="1">
        <v>3</v>
      </c>
      <c r="M2620" s="1">
        <v>190</v>
      </c>
      <c r="N2620" s="1">
        <v>5</v>
      </c>
      <c r="O2620" s="1">
        <v>28.5</v>
      </c>
      <c r="P2620" s="1">
        <v>35</v>
      </c>
      <c r="Q2620" s="1">
        <v>576.5</v>
      </c>
      <c r="R2620" s="1" t="s">
        <v>42</v>
      </c>
      <c r="S2620" s="1" t="s">
        <v>5694</v>
      </c>
      <c r="T2620" s="1">
        <f>Table1[[#This Row],[Unit_Price]]*Table1[[#This Row],[Quantity]]</f>
        <v>570</v>
      </c>
      <c r="U2620" s="1">
        <f>(SUM(Table1[[#This Row],[Delivery_Fee]],Table1[[#This Row],[Gross_Sales]])-Table1[[#This Row],[Discount_Amount]])</f>
        <v>576.5</v>
      </c>
    </row>
    <row r="2621" spans="1:21" ht="20.399999999999999" customHeight="1" x14ac:dyDescent="0.3">
      <c r="A2621" s="1" t="s">
        <v>5695</v>
      </c>
      <c r="B2621" s="1" t="s">
        <v>6</v>
      </c>
      <c r="C2621" s="1" t="s">
        <v>30477</v>
      </c>
      <c r="D2621" s="1" t="s">
        <v>364</v>
      </c>
      <c r="E2621" s="1" t="s">
        <v>19</v>
      </c>
      <c r="F2621" s="1" t="s">
        <v>53</v>
      </c>
      <c r="G2621" s="1" t="s">
        <v>54</v>
      </c>
      <c r="H2621" s="1" t="s">
        <v>40</v>
      </c>
      <c r="I2621" s="1" t="s">
        <v>41</v>
      </c>
      <c r="J2621" s="1" t="s">
        <v>13</v>
      </c>
      <c r="K2621" s="1" t="s">
        <v>25</v>
      </c>
      <c r="L2621" s="1">
        <v>1</v>
      </c>
      <c r="M2621" s="1">
        <v>170</v>
      </c>
      <c r="N2621" s="1">
        <v>10</v>
      </c>
      <c r="O2621" s="1">
        <v>17</v>
      </c>
      <c r="P2621" s="1">
        <v>30</v>
      </c>
      <c r="Q2621" s="1">
        <v>183</v>
      </c>
      <c r="R2621" s="1" t="s">
        <v>26</v>
      </c>
      <c r="S2621" s="1" t="s">
        <v>5696</v>
      </c>
      <c r="T2621" s="1">
        <f>Table1[[#This Row],[Unit_Price]]*Table1[[#This Row],[Quantity]]</f>
        <v>170</v>
      </c>
      <c r="U2621" s="1">
        <f>(SUM(Table1[[#This Row],[Delivery_Fee]],Table1[[#This Row],[Gross_Sales]])-Table1[[#This Row],[Discount_Amount]])</f>
        <v>183</v>
      </c>
    </row>
    <row r="2622" spans="1:21" ht="20.399999999999999" customHeight="1" x14ac:dyDescent="0.3">
      <c r="A2622" s="1" t="s">
        <v>5697</v>
      </c>
      <c r="B2622" s="1" t="s">
        <v>6</v>
      </c>
      <c r="C2622" s="1" t="s">
        <v>30477</v>
      </c>
      <c r="D2622" s="1" t="s">
        <v>1821</v>
      </c>
      <c r="E2622" s="1" t="s">
        <v>67</v>
      </c>
      <c r="F2622" s="1" t="s">
        <v>267</v>
      </c>
      <c r="G2622" s="1" t="s">
        <v>268</v>
      </c>
      <c r="H2622" s="1" t="s">
        <v>111</v>
      </c>
      <c r="I2622" s="1" t="s">
        <v>112</v>
      </c>
      <c r="J2622" s="1" t="s">
        <v>13</v>
      </c>
      <c r="K2622" s="1" t="s">
        <v>25</v>
      </c>
      <c r="L2622" s="1">
        <v>1</v>
      </c>
      <c r="M2622" s="1">
        <v>280</v>
      </c>
      <c r="N2622" s="1">
        <v>15</v>
      </c>
      <c r="O2622" s="1">
        <v>42</v>
      </c>
      <c r="P2622" s="1">
        <v>30</v>
      </c>
      <c r="Q2622" s="1">
        <v>268</v>
      </c>
      <c r="R2622" s="1" t="s">
        <v>63</v>
      </c>
      <c r="S2622" s="1" t="s">
        <v>5698</v>
      </c>
      <c r="T2622" s="1">
        <f>Table1[[#This Row],[Unit_Price]]*Table1[[#This Row],[Quantity]]</f>
        <v>280</v>
      </c>
      <c r="U2622" s="1">
        <f>(SUM(Table1[[#This Row],[Delivery_Fee]],Table1[[#This Row],[Gross_Sales]])-Table1[[#This Row],[Discount_Amount]])</f>
        <v>268</v>
      </c>
    </row>
    <row r="2623" spans="1:21" ht="20.399999999999999" customHeight="1" x14ac:dyDescent="0.3">
      <c r="A2623" s="1" t="s">
        <v>5699</v>
      </c>
      <c r="B2623" s="1" t="s">
        <v>6</v>
      </c>
      <c r="C2623" s="1" t="s">
        <v>30477</v>
      </c>
      <c r="D2623" s="1" t="s">
        <v>1194</v>
      </c>
      <c r="E2623" s="1" t="s">
        <v>30</v>
      </c>
      <c r="F2623" s="1" t="s">
        <v>136</v>
      </c>
      <c r="G2623" s="1" t="s">
        <v>137</v>
      </c>
      <c r="H2623" s="1" t="s">
        <v>55</v>
      </c>
      <c r="I2623" s="1" t="s">
        <v>56</v>
      </c>
      <c r="J2623" s="1" t="s">
        <v>57</v>
      </c>
      <c r="K2623" s="1" t="s">
        <v>14</v>
      </c>
      <c r="L2623" s="1">
        <v>3</v>
      </c>
      <c r="M2623" s="1">
        <v>180</v>
      </c>
      <c r="N2623" s="1">
        <v>15</v>
      </c>
      <c r="O2623" s="1">
        <v>81</v>
      </c>
      <c r="P2623" s="1">
        <v>25</v>
      </c>
      <c r="Q2623" s="1">
        <v>484</v>
      </c>
      <c r="R2623" s="1" t="s">
        <v>63</v>
      </c>
      <c r="S2623" s="1" t="s">
        <v>5700</v>
      </c>
      <c r="T2623" s="1">
        <f>Table1[[#This Row],[Unit_Price]]*Table1[[#This Row],[Quantity]]</f>
        <v>540</v>
      </c>
      <c r="U2623" s="1">
        <f>(SUM(Table1[[#This Row],[Delivery_Fee]],Table1[[#This Row],[Gross_Sales]])-Table1[[#This Row],[Discount_Amount]])</f>
        <v>484</v>
      </c>
    </row>
    <row r="2624" spans="1:21" ht="20.399999999999999" customHeight="1" x14ac:dyDescent="0.3">
      <c r="A2624" s="1" t="s">
        <v>5701</v>
      </c>
      <c r="B2624" s="1" t="s">
        <v>6</v>
      </c>
      <c r="C2624" s="1" t="s">
        <v>30477</v>
      </c>
      <c r="D2624" s="1" t="s">
        <v>462</v>
      </c>
      <c r="E2624" s="1" t="s">
        <v>19</v>
      </c>
      <c r="F2624" s="1" t="s">
        <v>98</v>
      </c>
      <c r="G2624" s="1" t="s">
        <v>99</v>
      </c>
      <c r="H2624" s="1" t="s">
        <v>11</v>
      </c>
      <c r="I2624" s="1" t="s">
        <v>12</v>
      </c>
      <c r="J2624" s="1" t="s">
        <v>13</v>
      </c>
      <c r="K2624" s="1" t="s">
        <v>14</v>
      </c>
      <c r="L2624" s="1">
        <v>1</v>
      </c>
      <c r="M2624" s="1">
        <v>140</v>
      </c>
      <c r="N2624" s="1">
        <v>20</v>
      </c>
      <c r="O2624" s="1">
        <v>28</v>
      </c>
      <c r="P2624" s="1">
        <v>30</v>
      </c>
      <c r="Q2624" s="1">
        <v>142</v>
      </c>
      <c r="R2624" s="1" t="s">
        <v>36</v>
      </c>
      <c r="S2624" s="1" t="s">
        <v>5702</v>
      </c>
      <c r="T2624" s="1">
        <f>Table1[[#This Row],[Unit_Price]]*Table1[[#This Row],[Quantity]]</f>
        <v>140</v>
      </c>
      <c r="U2624" s="1">
        <f>(SUM(Table1[[#This Row],[Delivery_Fee]],Table1[[#This Row],[Gross_Sales]])-Table1[[#This Row],[Discount_Amount]])</f>
        <v>142</v>
      </c>
    </row>
    <row r="2625" spans="1:21" ht="20.399999999999999" customHeight="1" x14ac:dyDescent="0.3">
      <c r="A2625" s="1" t="s">
        <v>5703</v>
      </c>
      <c r="B2625" s="1" t="s">
        <v>6</v>
      </c>
      <c r="C2625" s="1" t="s">
        <v>30477</v>
      </c>
      <c r="D2625" s="1" t="s">
        <v>673</v>
      </c>
      <c r="E2625" s="1" t="s">
        <v>30</v>
      </c>
      <c r="F2625" s="1" t="s">
        <v>151</v>
      </c>
      <c r="G2625" s="1" t="s">
        <v>152</v>
      </c>
      <c r="H2625" s="1" t="s">
        <v>48</v>
      </c>
      <c r="I2625" s="1" t="s">
        <v>49</v>
      </c>
      <c r="J2625" s="1" t="s">
        <v>13</v>
      </c>
      <c r="K2625" s="1" t="s">
        <v>14</v>
      </c>
      <c r="L2625" s="1">
        <v>3</v>
      </c>
      <c r="M2625" s="1">
        <v>220</v>
      </c>
      <c r="N2625" s="1">
        <v>0</v>
      </c>
      <c r="O2625" s="1">
        <v>0</v>
      </c>
      <c r="P2625" s="1">
        <v>40</v>
      </c>
      <c r="Q2625" s="1">
        <v>700</v>
      </c>
      <c r="R2625" s="1" t="s">
        <v>15</v>
      </c>
      <c r="S2625" s="1" t="s">
        <v>5704</v>
      </c>
      <c r="T2625" s="1">
        <f>Table1[[#This Row],[Unit_Price]]*Table1[[#This Row],[Quantity]]</f>
        <v>660</v>
      </c>
      <c r="U2625" s="1">
        <f>(SUM(Table1[[#This Row],[Delivery_Fee]],Table1[[#This Row],[Gross_Sales]])-Table1[[#This Row],[Discount_Amount]])</f>
        <v>700</v>
      </c>
    </row>
    <row r="2626" spans="1:21" ht="20.399999999999999" customHeight="1" x14ac:dyDescent="0.3">
      <c r="A2626" s="1" t="s">
        <v>5705</v>
      </c>
      <c r="B2626" s="1" t="s">
        <v>6</v>
      </c>
      <c r="C2626" s="1" t="s">
        <v>30477</v>
      </c>
      <c r="D2626" s="1" t="s">
        <v>140</v>
      </c>
      <c r="E2626" s="1" t="s">
        <v>19</v>
      </c>
      <c r="F2626" s="1" t="s">
        <v>93</v>
      </c>
      <c r="G2626" s="1" t="s">
        <v>94</v>
      </c>
      <c r="H2626" s="1" t="s">
        <v>55</v>
      </c>
      <c r="I2626" s="1" t="s">
        <v>56</v>
      </c>
      <c r="J2626" s="1" t="s">
        <v>57</v>
      </c>
      <c r="K2626" s="1" t="s">
        <v>14</v>
      </c>
      <c r="L2626" s="1">
        <v>4</v>
      </c>
      <c r="M2626" s="1">
        <v>180</v>
      </c>
      <c r="N2626" s="1">
        <v>20</v>
      </c>
      <c r="O2626" s="1">
        <v>144</v>
      </c>
      <c r="P2626" s="1">
        <v>35</v>
      </c>
      <c r="Q2626" s="1">
        <v>611</v>
      </c>
      <c r="R2626" s="1" t="s">
        <v>63</v>
      </c>
      <c r="S2626" s="1" t="s">
        <v>5706</v>
      </c>
      <c r="T2626" s="1">
        <f>Table1[[#This Row],[Unit_Price]]*Table1[[#This Row],[Quantity]]</f>
        <v>720</v>
      </c>
      <c r="U2626" s="1">
        <f>(SUM(Table1[[#This Row],[Delivery_Fee]],Table1[[#This Row],[Gross_Sales]])-Table1[[#This Row],[Discount_Amount]])</f>
        <v>611</v>
      </c>
    </row>
    <row r="2627" spans="1:21" ht="20.399999999999999" customHeight="1" x14ac:dyDescent="0.3">
      <c r="A2627" s="1" t="s">
        <v>5707</v>
      </c>
      <c r="B2627" s="1" t="s">
        <v>6</v>
      </c>
      <c r="C2627" s="1" t="s">
        <v>30477</v>
      </c>
      <c r="D2627" s="1" t="s">
        <v>364</v>
      </c>
      <c r="E2627" s="1" t="s">
        <v>67</v>
      </c>
      <c r="F2627" s="1" t="s">
        <v>187</v>
      </c>
      <c r="G2627" s="1" t="s">
        <v>188</v>
      </c>
      <c r="H2627" s="1" t="s">
        <v>33</v>
      </c>
      <c r="I2627" s="1" t="s">
        <v>34</v>
      </c>
      <c r="J2627" s="1" t="s">
        <v>35</v>
      </c>
      <c r="K2627" s="1" t="s">
        <v>25</v>
      </c>
      <c r="L2627" s="1">
        <v>3</v>
      </c>
      <c r="M2627" s="1">
        <v>240</v>
      </c>
      <c r="N2627" s="1">
        <v>15</v>
      </c>
      <c r="O2627" s="1">
        <v>108</v>
      </c>
      <c r="P2627" s="1">
        <v>35</v>
      </c>
      <c r="Q2627" s="1">
        <v>647</v>
      </c>
      <c r="R2627" s="1" t="s">
        <v>15</v>
      </c>
      <c r="S2627" s="1" t="s">
        <v>5708</v>
      </c>
      <c r="T2627" s="1">
        <f>Table1[[#This Row],[Unit_Price]]*Table1[[#This Row],[Quantity]]</f>
        <v>720</v>
      </c>
      <c r="U2627" s="1">
        <f>(SUM(Table1[[#This Row],[Delivery_Fee]],Table1[[#This Row],[Gross_Sales]])-Table1[[#This Row],[Discount_Amount]])</f>
        <v>647</v>
      </c>
    </row>
    <row r="2628" spans="1:21" ht="20.399999999999999" customHeight="1" x14ac:dyDescent="0.3">
      <c r="A2628" s="1" t="s">
        <v>5709</v>
      </c>
      <c r="B2628" s="1" t="s">
        <v>6</v>
      </c>
      <c r="C2628" s="1" t="s">
        <v>30477</v>
      </c>
      <c r="D2628" s="1" t="s">
        <v>1006</v>
      </c>
      <c r="E2628" s="1" t="s">
        <v>19</v>
      </c>
      <c r="F2628" s="1" t="s">
        <v>98</v>
      </c>
      <c r="G2628" s="1" t="s">
        <v>99</v>
      </c>
      <c r="H2628" s="1" t="s">
        <v>84</v>
      </c>
      <c r="I2628" s="1" t="s">
        <v>85</v>
      </c>
      <c r="J2628" s="1" t="s">
        <v>86</v>
      </c>
      <c r="K2628" s="1" t="s">
        <v>14</v>
      </c>
      <c r="L2628" s="1">
        <v>3</v>
      </c>
      <c r="M2628" s="1">
        <v>100</v>
      </c>
      <c r="N2628" s="1">
        <v>5</v>
      </c>
      <c r="O2628" s="1">
        <v>15</v>
      </c>
      <c r="P2628" s="1">
        <v>30</v>
      </c>
      <c r="Q2628" s="1">
        <v>315</v>
      </c>
      <c r="R2628" s="1" t="s">
        <v>36</v>
      </c>
      <c r="S2628" s="1" t="s">
        <v>5710</v>
      </c>
      <c r="T2628" s="1">
        <f>Table1[[#This Row],[Unit_Price]]*Table1[[#This Row],[Quantity]]</f>
        <v>300</v>
      </c>
      <c r="U2628" s="1">
        <f>(SUM(Table1[[#This Row],[Delivery_Fee]],Table1[[#This Row],[Gross_Sales]])-Table1[[#This Row],[Discount_Amount]])</f>
        <v>315</v>
      </c>
    </row>
    <row r="2629" spans="1:21" ht="20.399999999999999" customHeight="1" x14ac:dyDescent="0.3">
      <c r="A2629" s="1" t="s">
        <v>5711</v>
      </c>
      <c r="B2629" s="1" t="s">
        <v>6</v>
      </c>
      <c r="C2629" s="1" t="s">
        <v>30477</v>
      </c>
      <c r="D2629" s="1" t="s">
        <v>2572</v>
      </c>
      <c r="E2629" s="1" t="s">
        <v>19</v>
      </c>
      <c r="F2629" s="1" t="s">
        <v>98</v>
      </c>
      <c r="G2629" s="1" t="s">
        <v>99</v>
      </c>
      <c r="H2629" s="1" t="s">
        <v>70</v>
      </c>
      <c r="I2629" s="1" t="s">
        <v>71</v>
      </c>
      <c r="J2629" s="1" t="s">
        <v>13</v>
      </c>
      <c r="K2629" s="1" t="s">
        <v>14</v>
      </c>
      <c r="L2629" s="1">
        <v>1</v>
      </c>
      <c r="M2629" s="1">
        <v>130</v>
      </c>
      <c r="N2629" s="1">
        <v>5</v>
      </c>
      <c r="O2629" s="1">
        <v>6.5</v>
      </c>
      <c r="P2629" s="1">
        <v>25</v>
      </c>
      <c r="Q2629" s="1">
        <v>148.5</v>
      </c>
      <c r="R2629" s="1" t="s">
        <v>42</v>
      </c>
      <c r="S2629" s="1" t="s">
        <v>5712</v>
      </c>
      <c r="T2629" s="1">
        <f>Table1[[#This Row],[Unit_Price]]*Table1[[#This Row],[Quantity]]</f>
        <v>130</v>
      </c>
      <c r="U2629" s="1">
        <f>(SUM(Table1[[#This Row],[Delivery_Fee]],Table1[[#This Row],[Gross_Sales]])-Table1[[#This Row],[Discount_Amount]])</f>
        <v>148.5</v>
      </c>
    </row>
    <row r="2630" spans="1:21" ht="20.399999999999999" customHeight="1" x14ac:dyDescent="0.3">
      <c r="A2630" s="1" t="s">
        <v>5713</v>
      </c>
      <c r="B2630" s="1" t="s">
        <v>6</v>
      </c>
      <c r="C2630" s="1" t="s">
        <v>30477</v>
      </c>
      <c r="D2630" s="1" t="s">
        <v>1333</v>
      </c>
      <c r="E2630" s="1" t="s">
        <v>67</v>
      </c>
      <c r="F2630" s="1" t="s">
        <v>129</v>
      </c>
      <c r="G2630" s="1" t="s">
        <v>130</v>
      </c>
      <c r="H2630" s="1" t="s">
        <v>22</v>
      </c>
      <c r="I2630" s="1" t="s">
        <v>23</v>
      </c>
      <c r="J2630" s="1" t="s">
        <v>24</v>
      </c>
      <c r="K2630" s="1" t="s">
        <v>25</v>
      </c>
      <c r="L2630" s="1">
        <v>1</v>
      </c>
      <c r="M2630" s="1">
        <v>180</v>
      </c>
      <c r="N2630" s="1">
        <v>0</v>
      </c>
      <c r="O2630" s="1">
        <v>0</v>
      </c>
      <c r="P2630" s="1">
        <v>25</v>
      </c>
      <c r="Q2630" s="1">
        <v>205</v>
      </c>
      <c r="R2630" s="1" t="s">
        <v>36</v>
      </c>
      <c r="S2630" s="1" t="s">
        <v>5714</v>
      </c>
      <c r="T2630" s="1">
        <f>Table1[[#This Row],[Unit_Price]]*Table1[[#This Row],[Quantity]]</f>
        <v>180</v>
      </c>
      <c r="U2630" s="1">
        <f>(SUM(Table1[[#This Row],[Delivery_Fee]],Table1[[#This Row],[Gross_Sales]])-Table1[[#This Row],[Discount_Amount]])</f>
        <v>205</v>
      </c>
    </row>
    <row r="2631" spans="1:21" ht="20.399999999999999" customHeight="1" x14ac:dyDescent="0.3">
      <c r="A2631" s="1" t="s">
        <v>5715</v>
      </c>
      <c r="B2631" s="1" t="s">
        <v>6</v>
      </c>
      <c r="C2631" s="1" t="s">
        <v>30477</v>
      </c>
      <c r="D2631" s="1" t="s">
        <v>905</v>
      </c>
      <c r="E2631" s="1" t="s">
        <v>8</v>
      </c>
      <c r="F2631" s="1" t="s">
        <v>109</v>
      </c>
      <c r="G2631" s="1" t="s">
        <v>110</v>
      </c>
      <c r="H2631" s="1" t="s">
        <v>55</v>
      </c>
      <c r="I2631" s="1" t="s">
        <v>56</v>
      </c>
      <c r="J2631" s="1" t="s">
        <v>57</v>
      </c>
      <c r="K2631" s="1" t="s">
        <v>14</v>
      </c>
      <c r="L2631" s="1">
        <v>3</v>
      </c>
      <c r="M2631" s="1">
        <v>180</v>
      </c>
      <c r="N2631" s="1">
        <v>5</v>
      </c>
      <c r="O2631" s="1">
        <v>27</v>
      </c>
      <c r="P2631" s="1">
        <v>25</v>
      </c>
      <c r="Q2631" s="1">
        <v>538</v>
      </c>
      <c r="R2631" s="1" t="s">
        <v>63</v>
      </c>
      <c r="S2631" s="1" t="s">
        <v>5716</v>
      </c>
      <c r="T2631" s="1">
        <f>Table1[[#This Row],[Unit_Price]]*Table1[[#This Row],[Quantity]]</f>
        <v>540</v>
      </c>
      <c r="U2631" s="1">
        <f>(SUM(Table1[[#This Row],[Delivery_Fee]],Table1[[#This Row],[Gross_Sales]])-Table1[[#This Row],[Discount_Amount]])</f>
        <v>538</v>
      </c>
    </row>
    <row r="2632" spans="1:21" ht="20.399999999999999" customHeight="1" x14ac:dyDescent="0.3">
      <c r="A2632" s="1" t="s">
        <v>5717</v>
      </c>
      <c r="B2632" s="1" t="s">
        <v>6</v>
      </c>
      <c r="C2632" s="1" t="s">
        <v>30477</v>
      </c>
      <c r="D2632" s="1" t="s">
        <v>939</v>
      </c>
      <c r="E2632" s="1" t="s">
        <v>67</v>
      </c>
      <c r="F2632" s="1" t="s">
        <v>68</v>
      </c>
      <c r="G2632" s="1" t="s">
        <v>69</v>
      </c>
      <c r="H2632" s="1" t="s">
        <v>48</v>
      </c>
      <c r="I2632" s="1" t="s">
        <v>49</v>
      </c>
      <c r="J2632" s="1" t="s">
        <v>13</v>
      </c>
      <c r="K2632" s="1" t="s">
        <v>14</v>
      </c>
      <c r="L2632" s="1">
        <v>3</v>
      </c>
      <c r="M2632" s="1">
        <v>220</v>
      </c>
      <c r="N2632" s="1">
        <v>0</v>
      </c>
      <c r="O2632" s="1">
        <v>0</v>
      </c>
      <c r="P2632" s="1">
        <v>35</v>
      </c>
      <c r="Q2632" s="1">
        <v>695</v>
      </c>
      <c r="R2632" s="1" t="s">
        <v>36</v>
      </c>
      <c r="S2632" s="1" t="s">
        <v>5718</v>
      </c>
      <c r="T2632" s="1">
        <f>Table1[[#This Row],[Unit_Price]]*Table1[[#This Row],[Quantity]]</f>
        <v>660</v>
      </c>
      <c r="U2632" s="1">
        <f>(SUM(Table1[[#This Row],[Delivery_Fee]],Table1[[#This Row],[Gross_Sales]])-Table1[[#This Row],[Discount_Amount]])</f>
        <v>695</v>
      </c>
    </row>
    <row r="2633" spans="1:21" ht="20.399999999999999" customHeight="1" x14ac:dyDescent="0.3">
      <c r="A2633" s="1" t="s">
        <v>5719</v>
      </c>
      <c r="B2633" s="1" t="s">
        <v>6</v>
      </c>
      <c r="C2633" s="1" t="s">
        <v>30477</v>
      </c>
      <c r="D2633" s="1" t="s">
        <v>620</v>
      </c>
      <c r="E2633" s="1" t="s">
        <v>19</v>
      </c>
      <c r="F2633" s="1" t="s">
        <v>75</v>
      </c>
      <c r="G2633" s="1" t="s">
        <v>76</v>
      </c>
      <c r="H2633" s="1" t="s">
        <v>77</v>
      </c>
      <c r="I2633" s="1" t="s">
        <v>78</v>
      </c>
      <c r="J2633" s="1" t="s">
        <v>24</v>
      </c>
      <c r="K2633" s="1" t="s">
        <v>14</v>
      </c>
      <c r="L2633" s="1">
        <v>4</v>
      </c>
      <c r="M2633" s="1">
        <v>150</v>
      </c>
      <c r="N2633" s="1">
        <v>5</v>
      </c>
      <c r="O2633" s="1">
        <v>30</v>
      </c>
      <c r="P2633" s="1">
        <v>25</v>
      </c>
      <c r="Q2633" s="1">
        <v>595</v>
      </c>
      <c r="R2633" s="1" t="s">
        <v>63</v>
      </c>
      <c r="S2633" s="1" t="s">
        <v>5720</v>
      </c>
      <c r="T2633" s="1">
        <f>Table1[[#This Row],[Unit_Price]]*Table1[[#This Row],[Quantity]]</f>
        <v>600</v>
      </c>
      <c r="U2633" s="1">
        <f>(SUM(Table1[[#This Row],[Delivery_Fee]],Table1[[#This Row],[Gross_Sales]])-Table1[[#This Row],[Discount_Amount]])</f>
        <v>595</v>
      </c>
    </row>
    <row r="2634" spans="1:21" ht="20.399999999999999" customHeight="1" x14ac:dyDescent="0.3">
      <c r="A2634" s="1" t="s">
        <v>5721</v>
      </c>
      <c r="B2634" s="1" t="s">
        <v>6</v>
      </c>
      <c r="C2634" s="1" t="s">
        <v>30477</v>
      </c>
      <c r="D2634" s="1" t="s">
        <v>2493</v>
      </c>
      <c r="E2634" s="1" t="s">
        <v>8</v>
      </c>
      <c r="F2634" s="1" t="s">
        <v>46</v>
      </c>
      <c r="G2634" s="1" t="s">
        <v>47</v>
      </c>
      <c r="H2634" s="1" t="s">
        <v>70</v>
      </c>
      <c r="I2634" s="1" t="s">
        <v>71</v>
      </c>
      <c r="J2634" s="1" t="s">
        <v>13</v>
      </c>
      <c r="K2634" s="1" t="s">
        <v>14</v>
      </c>
      <c r="L2634" s="1">
        <v>3</v>
      </c>
      <c r="M2634" s="1">
        <v>130</v>
      </c>
      <c r="N2634" s="1">
        <v>20</v>
      </c>
      <c r="O2634" s="1">
        <v>78</v>
      </c>
      <c r="P2634" s="1">
        <v>30</v>
      </c>
      <c r="Q2634" s="1">
        <v>342</v>
      </c>
      <c r="R2634" s="1" t="s">
        <v>36</v>
      </c>
      <c r="S2634" s="1" t="s">
        <v>5722</v>
      </c>
      <c r="T2634" s="1">
        <f>Table1[[#This Row],[Unit_Price]]*Table1[[#This Row],[Quantity]]</f>
        <v>390</v>
      </c>
      <c r="U2634" s="1">
        <f>(SUM(Table1[[#This Row],[Delivery_Fee]],Table1[[#This Row],[Gross_Sales]])-Table1[[#This Row],[Discount_Amount]])</f>
        <v>342</v>
      </c>
    </row>
    <row r="2635" spans="1:21" ht="20.399999999999999" customHeight="1" x14ac:dyDescent="0.3">
      <c r="A2635" s="1" t="s">
        <v>5723</v>
      </c>
      <c r="B2635" s="1" t="s">
        <v>6</v>
      </c>
      <c r="C2635" s="1" t="s">
        <v>30477</v>
      </c>
      <c r="D2635" s="1" t="s">
        <v>474</v>
      </c>
      <c r="E2635" s="1" t="s">
        <v>19</v>
      </c>
      <c r="F2635" s="1" t="s">
        <v>124</v>
      </c>
      <c r="G2635" s="1" t="s">
        <v>125</v>
      </c>
      <c r="H2635" s="1" t="s">
        <v>131</v>
      </c>
      <c r="I2635" s="1" t="s">
        <v>132</v>
      </c>
      <c r="J2635" s="1" t="s">
        <v>57</v>
      </c>
      <c r="K2635" s="1" t="s">
        <v>25</v>
      </c>
      <c r="L2635" s="1">
        <v>1</v>
      </c>
      <c r="M2635" s="1">
        <v>220</v>
      </c>
      <c r="N2635" s="1">
        <v>15</v>
      </c>
      <c r="O2635" s="1">
        <v>33</v>
      </c>
      <c r="P2635" s="1">
        <v>30</v>
      </c>
      <c r="Q2635" s="1">
        <v>217</v>
      </c>
      <c r="R2635" s="1" t="s">
        <v>63</v>
      </c>
      <c r="S2635" s="1" t="s">
        <v>5724</v>
      </c>
      <c r="T2635" s="1">
        <f>Table1[[#This Row],[Unit_Price]]*Table1[[#This Row],[Quantity]]</f>
        <v>220</v>
      </c>
      <c r="U2635" s="1">
        <f>(SUM(Table1[[#This Row],[Delivery_Fee]],Table1[[#This Row],[Gross_Sales]])-Table1[[#This Row],[Discount_Amount]])</f>
        <v>217</v>
      </c>
    </row>
    <row r="2636" spans="1:21" ht="20.399999999999999" customHeight="1" x14ac:dyDescent="0.3">
      <c r="A2636" s="1" t="s">
        <v>5725</v>
      </c>
      <c r="B2636" s="1" t="s">
        <v>6</v>
      </c>
      <c r="C2636" s="1" t="s">
        <v>30477</v>
      </c>
      <c r="D2636" s="1" t="s">
        <v>376</v>
      </c>
      <c r="E2636" s="1" t="s">
        <v>30</v>
      </c>
      <c r="F2636" s="1" t="s">
        <v>339</v>
      </c>
      <c r="G2636" s="1" t="s">
        <v>340</v>
      </c>
      <c r="H2636" s="1" t="s">
        <v>77</v>
      </c>
      <c r="I2636" s="1" t="s">
        <v>78</v>
      </c>
      <c r="J2636" s="1" t="s">
        <v>24</v>
      </c>
      <c r="K2636" s="1" t="s">
        <v>14</v>
      </c>
      <c r="L2636" s="1">
        <v>1</v>
      </c>
      <c r="M2636" s="1">
        <v>150</v>
      </c>
      <c r="N2636" s="1">
        <v>5</v>
      </c>
      <c r="O2636" s="1">
        <v>7.5</v>
      </c>
      <c r="P2636" s="1">
        <v>40</v>
      </c>
      <c r="Q2636" s="1">
        <v>182.5</v>
      </c>
      <c r="R2636" s="1" t="s">
        <v>36</v>
      </c>
      <c r="S2636" s="1" t="s">
        <v>5726</v>
      </c>
      <c r="T2636" s="1">
        <f>Table1[[#This Row],[Unit_Price]]*Table1[[#This Row],[Quantity]]</f>
        <v>150</v>
      </c>
      <c r="U2636" s="1">
        <f>(SUM(Table1[[#This Row],[Delivery_Fee]],Table1[[#This Row],[Gross_Sales]])-Table1[[#This Row],[Discount_Amount]])</f>
        <v>182.5</v>
      </c>
    </row>
    <row r="2637" spans="1:21" ht="20.399999999999999" customHeight="1" x14ac:dyDescent="0.3">
      <c r="A2637" s="1" t="s">
        <v>5727</v>
      </c>
      <c r="B2637" s="1" t="s">
        <v>6</v>
      </c>
      <c r="C2637" s="1" t="s">
        <v>30477</v>
      </c>
      <c r="D2637" s="1" t="s">
        <v>1108</v>
      </c>
      <c r="E2637" s="1" t="s">
        <v>67</v>
      </c>
      <c r="F2637" s="1" t="s">
        <v>68</v>
      </c>
      <c r="G2637" s="1" t="s">
        <v>69</v>
      </c>
      <c r="H2637" s="1" t="s">
        <v>61</v>
      </c>
      <c r="I2637" s="1" t="s">
        <v>62</v>
      </c>
      <c r="J2637" s="1" t="s">
        <v>24</v>
      </c>
      <c r="K2637" s="1" t="s">
        <v>25</v>
      </c>
      <c r="L2637" s="1">
        <v>1</v>
      </c>
      <c r="M2637" s="1">
        <v>190</v>
      </c>
      <c r="N2637" s="1">
        <v>5</v>
      </c>
      <c r="O2637" s="1">
        <v>9.5</v>
      </c>
      <c r="P2637" s="1">
        <v>35</v>
      </c>
      <c r="Q2637" s="1">
        <v>215.5</v>
      </c>
      <c r="R2637" s="1" t="s">
        <v>63</v>
      </c>
      <c r="S2637" s="1" t="s">
        <v>5728</v>
      </c>
      <c r="T2637" s="1">
        <f>Table1[[#This Row],[Unit_Price]]*Table1[[#This Row],[Quantity]]</f>
        <v>190</v>
      </c>
      <c r="U2637" s="1">
        <f>(SUM(Table1[[#This Row],[Delivery_Fee]],Table1[[#This Row],[Gross_Sales]])-Table1[[#This Row],[Discount_Amount]])</f>
        <v>215.5</v>
      </c>
    </row>
    <row r="2638" spans="1:21" ht="20.399999999999999" customHeight="1" x14ac:dyDescent="0.3">
      <c r="A2638" s="1" t="s">
        <v>5729</v>
      </c>
      <c r="B2638" s="1" t="s">
        <v>6</v>
      </c>
      <c r="C2638" s="1" t="s">
        <v>30477</v>
      </c>
      <c r="D2638" s="1" t="s">
        <v>1115</v>
      </c>
      <c r="E2638" s="1" t="s">
        <v>8</v>
      </c>
      <c r="F2638" s="1" t="s">
        <v>9</v>
      </c>
      <c r="G2638" s="1" t="s">
        <v>10</v>
      </c>
      <c r="H2638" s="1" t="s">
        <v>55</v>
      </c>
      <c r="I2638" s="1" t="s">
        <v>56</v>
      </c>
      <c r="J2638" s="1" t="s">
        <v>57</v>
      </c>
      <c r="K2638" s="1" t="s">
        <v>14</v>
      </c>
      <c r="L2638" s="1">
        <v>1</v>
      </c>
      <c r="M2638" s="1">
        <v>180</v>
      </c>
      <c r="N2638" s="1">
        <v>20</v>
      </c>
      <c r="O2638" s="1">
        <v>36</v>
      </c>
      <c r="P2638" s="1">
        <v>30</v>
      </c>
      <c r="Q2638" s="1">
        <v>174</v>
      </c>
      <c r="R2638" s="1" t="s">
        <v>63</v>
      </c>
      <c r="S2638" s="1" t="s">
        <v>5730</v>
      </c>
      <c r="T2638" s="1">
        <f>Table1[[#This Row],[Unit_Price]]*Table1[[#This Row],[Quantity]]</f>
        <v>180</v>
      </c>
      <c r="U2638" s="1">
        <f>(SUM(Table1[[#This Row],[Delivery_Fee]],Table1[[#This Row],[Gross_Sales]])-Table1[[#This Row],[Discount_Amount]])</f>
        <v>174</v>
      </c>
    </row>
    <row r="2639" spans="1:21" ht="20.399999999999999" customHeight="1" x14ac:dyDescent="0.3">
      <c r="A2639" s="1" t="s">
        <v>5731</v>
      </c>
      <c r="B2639" s="1" t="s">
        <v>6</v>
      </c>
      <c r="C2639" s="1" t="s">
        <v>30477</v>
      </c>
      <c r="D2639" s="1" t="s">
        <v>494</v>
      </c>
      <c r="E2639" s="1" t="s">
        <v>19</v>
      </c>
      <c r="F2639" s="1" t="s">
        <v>93</v>
      </c>
      <c r="G2639" s="1" t="s">
        <v>94</v>
      </c>
      <c r="H2639" s="1" t="s">
        <v>48</v>
      </c>
      <c r="I2639" s="1" t="s">
        <v>49</v>
      </c>
      <c r="J2639" s="1" t="s">
        <v>13</v>
      </c>
      <c r="K2639" s="1" t="s">
        <v>14</v>
      </c>
      <c r="L2639" s="1">
        <v>3</v>
      </c>
      <c r="M2639" s="1">
        <v>220</v>
      </c>
      <c r="N2639" s="1">
        <v>20</v>
      </c>
      <c r="O2639" s="1">
        <v>132</v>
      </c>
      <c r="P2639" s="1">
        <v>40</v>
      </c>
      <c r="Q2639" s="1">
        <v>568</v>
      </c>
      <c r="R2639" s="1" t="s">
        <v>63</v>
      </c>
      <c r="S2639" s="1" t="s">
        <v>5732</v>
      </c>
      <c r="T2639" s="1">
        <f>Table1[[#This Row],[Unit_Price]]*Table1[[#This Row],[Quantity]]</f>
        <v>660</v>
      </c>
      <c r="U2639" s="1">
        <f>(SUM(Table1[[#This Row],[Delivery_Fee]],Table1[[#This Row],[Gross_Sales]])-Table1[[#This Row],[Discount_Amount]])</f>
        <v>568</v>
      </c>
    </row>
    <row r="2640" spans="1:21" ht="20.399999999999999" customHeight="1" x14ac:dyDescent="0.3">
      <c r="A2640" s="1" t="s">
        <v>5733</v>
      </c>
      <c r="B2640" s="1" t="s">
        <v>6</v>
      </c>
      <c r="C2640" s="1" t="s">
        <v>30477</v>
      </c>
      <c r="D2640" s="1" t="s">
        <v>433</v>
      </c>
      <c r="E2640" s="1" t="s">
        <v>30</v>
      </c>
      <c r="F2640" s="1" t="s">
        <v>31</v>
      </c>
      <c r="G2640" s="1" t="s">
        <v>32</v>
      </c>
      <c r="H2640" s="1" t="s">
        <v>77</v>
      </c>
      <c r="I2640" s="1" t="s">
        <v>78</v>
      </c>
      <c r="J2640" s="1" t="s">
        <v>24</v>
      </c>
      <c r="K2640" s="1" t="s">
        <v>14</v>
      </c>
      <c r="L2640" s="1">
        <v>2</v>
      </c>
      <c r="M2640" s="1">
        <v>150</v>
      </c>
      <c r="N2640" s="1">
        <v>10</v>
      </c>
      <c r="O2640" s="1">
        <v>30</v>
      </c>
      <c r="P2640" s="1">
        <v>40</v>
      </c>
      <c r="Q2640" s="1">
        <v>310</v>
      </c>
      <c r="R2640" s="1" t="s">
        <v>15</v>
      </c>
      <c r="S2640" s="1" t="s">
        <v>5734</v>
      </c>
      <c r="T2640" s="1">
        <f>Table1[[#This Row],[Unit_Price]]*Table1[[#This Row],[Quantity]]</f>
        <v>300</v>
      </c>
      <c r="U2640" s="1">
        <f>(SUM(Table1[[#This Row],[Delivery_Fee]],Table1[[#This Row],[Gross_Sales]])-Table1[[#This Row],[Discount_Amount]])</f>
        <v>310</v>
      </c>
    </row>
    <row r="2641" spans="1:21" ht="20.399999999999999" customHeight="1" x14ac:dyDescent="0.3">
      <c r="A2641" s="1" t="s">
        <v>5735</v>
      </c>
      <c r="B2641" s="1" t="s">
        <v>6</v>
      </c>
      <c r="C2641" s="1" t="s">
        <v>30477</v>
      </c>
      <c r="D2641" s="1" t="s">
        <v>343</v>
      </c>
      <c r="E2641" s="1" t="s">
        <v>8</v>
      </c>
      <c r="F2641" s="1" t="s">
        <v>151</v>
      </c>
      <c r="G2641" s="1" t="s">
        <v>152</v>
      </c>
      <c r="H2641" s="1" t="s">
        <v>84</v>
      </c>
      <c r="I2641" s="1" t="s">
        <v>85</v>
      </c>
      <c r="J2641" s="1" t="s">
        <v>86</v>
      </c>
      <c r="K2641" s="1" t="s">
        <v>14</v>
      </c>
      <c r="L2641" s="1">
        <v>1</v>
      </c>
      <c r="M2641" s="1">
        <v>100</v>
      </c>
      <c r="N2641" s="1">
        <v>0</v>
      </c>
      <c r="O2641" s="1">
        <v>0</v>
      </c>
      <c r="P2641" s="1">
        <v>20</v>
      </c>
      <c r="Q2641" s="1">
        <v>120</v>
      </c>
      <c r="R2641" s="1" t="s">
        <v>26</v>
      </c>
      <c r="S2641" s="1" t="s">
        <v>5736</v>
      </c>
      <c r="T2641" s="1">
        <f>Table1[[#This Row],[Unit_Price]]*Table1[[#This Row],[Quantity]]</f>
        <v>100</v>
      </c>
      <c r="U2641" s="1">
        <f>(SUM(Table1[[#This Row],[Delivery_Fee]],Table1[[#This Row],[Gross_Sales]])-Table1[[#This Row],[Discount_Amount]])</f>
        <v>120</v>
      </c>
    </row>
    <row r="2642" spans="1:21" ht="20.399999999999999" customHeight="1" x14ac:dyDescent="0.3">
      <c r="A2642" s="1" t="s">
        <v>5737</v>
      </c>
      <c r="B2642" s="1" t="s">
        <v>6</v>
      </c>
      <c r="C2642" s="1" t="s">
        <v>30477</v>
      </c>
      <c r="D2642" s="1" t="s">
        <v>573</v>
      </c>
      <c r="E2642" s="1" t="s">
        <v>19</v>
      </c>
      <c r="F2642" s="1" t="s">
        <v>129</v>
      </c>
      <c r="G2642" s="1" t="s">
        <v>130</v>
      </c>
      <c r="H2642" s="1" t="s">
        <v>48</v>
      </c>
      <c r="I2642" s="1" t="s">
        <v>49</v>
      </c>
      <c r="J2642" s="1" t="s">
        <v>13</v>
      </c>
      <c r="K2642" s="1" t="s">
        <v>14</v>
      </c>
      <c r="L2642" s="1">
        <v>1</v>
      </c>
      <c r="M2642" s="1">
        <v>220</v>
      </c>
      <c r="N2642" s="1">
        <v>15</v>
      </c>
      <c r="O2642" s="1">
        <v>33</v>
      </c>
      <c r="P2642" s="1">
        <v>40</v>
      </c>
      <c r="Q2642" s="1">
        <v>227</v>
      </c>
      <c r="R2642" s="1" t="s">
        <v>63</v>
      </c>
      <c r="S2642" s="1" t="s">
        <v>5738</v>
      </c>
      <c r="T2642" s="1">
        <f>Table1[[#This Row],[Unit_Price]]*Table1[[#This Row],[Quantity]]</f>
        <v>220</v>
      </c>
      <c r="U2642" s="1">
        <f>(SUM(Table1[[#This Row],[Delivery_Fee]],Table1[[#This Row],[Gross_Sales]])-Table1[[#This Row],[Discount_Amount]])</f>
        <v>227</v>
      </c>
    </row>
    <row r="2643" spans="1:21" ht="20.399999999999999" customHeight="1" x14ac:dyDescent="0.3">
      <c r="A2643" s="1" t="s">
        <v>5739</v>
      </c>
      <c r="B2643" s="1" t="s">
        <v>6</v>
      </c>
      <c r="C2643" s="1" t="s">
        <v>30477</v>
      </c>
      <c r="D2643" s="1" t="s">
        <v>92</v>
      </c>
      <c r="E2643" s="1" t="s">
        <v>19</v>
      </c>
      <c r="F2643" s="1" t="s">
        <v>151</v>
      </c>
      <c r="G2643" s="1" t="s">
        <v>152</v>
      </c>
      <c r="H2643" s="1" t="s">
        <v>40</v>
      </c>
      <c r="I2643" s="1" t="s">
        <v>41</v>
      </c>
      <c r="J2643" s="1" t="s">
        <v>13</v>
      </c>
      <c r="K2643" s="1" t="s">
        <v>25</v>
      </c>
      <c r="L2643" s="1">
        <v>4</v>
      </c>
      <c r="M2643" s="1">
        <v>170</v>
      </c>
      <c r="N2643" s="1">
        <v>15</v>
      </c>
      <c r="O2643" s="1">
        <v>102</v>
      </c>
      <c r="P2643" s="1">
        <v>35</v>
      </c>
      <c r="Q2643" s="1">
        <v>613</v>
      </c>
      <c r="R2643" s="1" t="s">
        <v>36</v>
      </c>
      <c r="S2643" s="1" t="s">
        <v>5740</v>
      </c>
      <c r="T2643" s="1">
        <f>Table1[[#This Row],[Unit_Price]]*Table1[[#This Row],[Quantity]]</f>
        <v>680</v>
      </c>
      <c r="U2643" s="1">
        <f>(SUM(Table1[[#This Row],[Delivery_Fee]],Table1[[#This Row],[Gross_Sales]])-Table1[[#This Row],[Discount_Amount]])</f>
        <v>613</v>
      </c>
    </row>
    <row r="2644" spans="1:21" ht="20.399999999999999" customHeight="1" x14ac:dyDescent="0.3">
      <c r="A2644" s="1" t="s">
        <v>5741</v>
      </c>
      <c r="B2644" s="1" t="s">
        <v>6</v>
      </c>
      <c r="C2644" s="1" t="s">
        <v>30477</v>
      </c>
      <c r="D2644" s="1" t="s">
        <v>298</v>
      </c>
      <c r="E2644" s="1" t="s">
        <v>19</v>
      </c>
      <c r="F2644" s="1" t="s">
        <v>124</v>
      </c>
      <c r="G2644" s="1" t="s">
        <v>125</v>
      </c>
      <c r="H2644" s="1" t="s">
        <v>40</v>
      </c>
      <c r="I2644" s="1" t="s">
        <v>41</v>
      </c>
      <c r="J2644" s="1" t="s">
        <v>13</v>
      </c>
      <c r="K2644" s="1" t="s">
        <v>25</v>
      </c>
      <c r="L2644" s="1">
        <v>3</v>
      </c>
      <c r="M2644" s="1">
        <v>170</v>
      </c>
      <c r="N2644" s="1">
        <v>5</v>
      </c>
      <c r="O2644" s="1">
        <v>25.5</v>
      </c>
      <c r="P2644" s="1">
        <v>25</v>
      </c>
      <c r="Q2644" s="1">
        <v>509.5</v>
      </c>
      <c r="R2644" s="1" t="s">
        <v>15</v>
      </c>
      <c r="S2644" s="1" t="s">
        <v>5742</v>
      </c>
      <c r="T2644" s="1">
        <f>Table1[[#This Row],[Unit_Price]]*Table1[[#This Row],[Quantity]]</f>
        <v>510</v>
      </c>
      <c r="U2644" s="1">
        <f>(SUM(Table1[[#This Row],[Delivery_Fee]],Table1[[#This Row],[Gross_Sales]])-Table1[[#This Row],[Discount_Amount]])</f>
        <v>509.5</v>
      </c>
    </row>
    <row r="2645" spans="1:21" ht="20.399999999999999" customHeight="1" x14ac:dyDescent="0.3">
      <c r="A2645" s="1" t="s">
        <v>5743</v>
      </c>
      <c r="B2645" s="1" t="s">
        <v>6</v>
      </c>
      <c r="C2645" s="1" t="s">
        <v>30477</v>
      </c>
      <c r="D2645" s="1" t="s">
        <v>890</v>
      </c>
      <c r="E2645" s="1" t="s">
        <v>67</v>
      </c>
      <c r="F2645" s="1" t="s">
        <v>129</v>
      </c>
      <c r="G2645" s="1" t="s">
        <v>130</v>
      </c>
      <c r="H2645" s="1" t="s">
        <v>116</v>
      </c>
      <c r="I2645" s="1" t="s">
        <v>117</v>
      </c>
      <c r="J2645" s="1" t="s">
        <v>35</v>
      </c>
      <c r="K2645" s="1" t="s">
        <v>14</v>
      </c>
      <c r="L2645" s="1">
        <v>3</v>
      </c>
      <c r="M2645" s="1">
        <v>210</v>
      </c>
      <c r="N2645" s="1">
        <v>5</v>
      </c>
      <c r="O2645" s="1">
        <v>31.5</v>
      </c>
      <c r="P2645" s="1">
        <v>20</v>
      </c>
      <c r="Q2645" s="1">
        <v>618.5</v>
      </c>
      <c r="R2645" s="1" t="s">
        <v>26</v>
      </c>
      <c r="S2645" s="1" t="s">
        <v>5744</v>
      </c>
      <c r="T2645" s="1">
        <f>Table1[[#This Row],[Unit_Price]]*Table1[[#This Row],[Quantity]]</f>
        <v>630</v>
      </c>
      <c r="U2645" s="1">
        <f>(SUM(Table1[[#This Row],[Delivery_Fee]],Table1[[#This Row],[Gross_Sales]])-Table1[[#This Row],[Discount_Amount]])</f>
        <v>618.5</v>
      </c>
    </row>
    <row r="2646" spans="1:21" ht="20.399999999999999" customHeight="1" x14ac:dyDescent="0.3">
      <c r="A2646" s="1" t="s">
        <v>5745</v>
      </c>
      <c r="B2646" s="1" t="s">
        <v>6</v>
      </c>
      <c r="C2646" s="1" t="s">
        <v>30477</v>
      </c>
      <c r="D2646" s="1" t="s">
        <v>194</v>
      </c>
      <c r="E2646" s="1" t="s">
        <v>30</v>
      </c>
      <c r="F2646" s="1" t="s">
        <v>75</v>
      </c>
      <c r="G2646" s="1" t="s">
        <v>76</v>
      </c>
      <c r="H2646" s="1" t="s">
        <v>84</v>
      </c>
      <c r="I2646" s="1" t="s">
        <v>85</v>
      </c>
      <c r="J2646" s="1" t="s">
        <v>86</v>
      </c>
      <c r="K2646" s="1" t="s">
        <v>14</v>
      </c>
      <c r="L2646" s="1">
        <v>2</v>
      </c>
      <c r="M2646" s="1">
        <v>100</v>
      </c>
      <c r="N2646" s="1">
        <v>10</v>
      </c>
      <c r="O2646" s="1">
        <v>20</v>
      </c>
      <c r="P2646" s="1">
        <v>30</v>
      </c>
      <c r="Q2646" s="1">
        <v>210</v>
      </c>
      <c r="R2646" s="1" t="s">
        <v>15</v>
      </c>
      <c r="S2646" s="1" t="s">
        <v>5746</v>
      </c>
      <c r="T2646" s="1">
        <f>Table1[[#This Row],[Unit_Price]]*Table1[[#This Row],[Quantity]]</f>
        <v>200</v>
      </c>
      <c r="U2646" s="1">
        <f>(SUM(Table1[[#This Row],[Delivery_Fee]],Table1[[#This Row],[Gross_Sales]])-Table1[[#This Row],[Discount_Amount]])</f>
        <v>210</v>
      </c>
    </row>
    <row r="2647" spans="1:21" ht="20.399999999999999" customHeight="1" x14ac:dyDescent="0.3">
      <c r="A2647" s="1" t="s">
        <v>5747</v>
      </c>
      <c r="B2647" s="1" t="s">
        <v>6</v>
      </c>
      <c r="C2647" s="1" t="s">
        <v>30477</v>
      </c>
      <c r="D2647" s="1" t="s">
        <v>52</v>
      </c>
      <c r="E2647" s="1" t="s">
        <v>19</v>
      </c>
      <c r="F2647" s="1" t="s">
        <v>98</v>
      </c>
      <c r="G2647" s="1" t="s">
        <v>99</v>
      </c>
      <c r="H2647" s="1" t="s">
        <v>22</v>
      </c>
      <c r="I2647" s="1" t="s">
        <v>23</v>
      </c>
      <c r="J2647" s="1" t="s">
        <v>24</v>
      </c>
      <c r="K2647" s="1" t="s">
        <v>25</v>
      </c>
      <c r="L2647" s="1">
        <v>1</v>
      </c>
      <c r="M2647" s="1">
        <v>180</v>
      </c>
      <c r="N2647" s="1">
        <v>0</v>
      </c>
      <c r="O2647" s="1">
        <v>0</v>
      </c>
      <c r="P2647" s="1">
        <v>35</v>
      </c>
      <c r="Q2647" s="1">
        <v>215</v>
      </c>
      <c r="R2647" s="1" t="s">
        <v>26</v>
      </c>
      <c r="S2647" s="1" t="s">
        <v>5748</v>
      </c>
      <c r="T2647" s="1">
        <f>Table1[[#This Row],[Unit_Price]]*Table1[[#This Row],[Quantity]]</f>
        <v>180</v>
      </c>
      <c r="U2647" s="1">
        <f>(SUM(Table1[[#This Row],[Delivery_Fee]],Table1[[#This Row],[Gross_Sales]])-Table1[[#This Row],[Discount_Amount]])</f>
        <v>215</v>
      </c>
    </row>
    <row r="2648" spans="1:21" ht="20.399999999999999" customHeight="1" x14ac:dyDescent="0.3">
      <c r="A2648" s="1" t="s">
        <v>5749</v>
      </c>
      <c r="B2648" s="1" t="s">
        <v>6</v>
      </c>
      <c r="C2648" s="1" t="s">
        <v>30477</v>
      </c>
      <c r="D2648" s="1" t="s">
        <v>197</v>
      </c>
      <c r="E2648" s="1" t="s">
        <v>30</v>
      </c>
      <c r="F2648" s="1" t="s">
        <v>136</v>
      </c>
      <c r="G2648" s="1" t="s">
        <v>137</v>
      </c>
      <c r="H2648" s="1" t="s">
        <v>61</v>
      </c>
      <c r="I2648" s="1" t="s">
        <v>62</v>
      </c>
      <c r="J2648" s="1" t="s">
        <v>24</v>
      </c>
      <c r="K2648" s="1" t="s">
        <v>25</v>
      </c>
      <c r="L2648" s="1">
        <v>4</v>
      </c>
      <c r="M2648" s="1">
        <v>190</v>
      </c>
      <c r="N2648" s="1">
        <v>5</v>
      </c>
      <c r="O2648" s="1">
        <v>38</v>
      </c>
      <c r="P2648" s="1">
        <v>30</v>
      </c>
      <c r="Q2648" s="1">
        <v>752</v>
      </c>
      <c r="R2648" s="1" t="s">
        <v>26</v>
      </c>
      <c r="S2648" s="1" t="s">
        <v>5750</v>
      </c>
      <c r="T2648" s="1">
        <f>Table1[[#This Row],[Unit_Price]]*Table1[[#This Row],[Quantity]]</f>
        <v>760</v>
      </c>
      <c r="U2648" s="1">
        <f>(SUM(Table1[[#This Row],[Delivery_Fee]],Table1[[#This Row],[Gross_Sales]])-Table1[[#This Row],[Discount_Amount]])</f>
        <v>752</v>
      </c>
    </row>
    <row r="2649" spans="1:21" ht="20.399999999999999" customHeight="1" x14ac:dyDescent="0.3">
      <c r="A2649" s="1" t="s">
        <v>5751</v>
      </c>
      <c r="B2649" s="1" t="s">
        <v>6</v>
      </c>
      <c r="C2649" s="1" t="s">
        <v>30477</v>
      </c>
      <c r="D2649" s="1" t="s">
        <v>29</v>
      </c>
      <c r="E2649" s="1" t="s">
        <v>19</v>
      </c>
      <c r="F2649" s="1" t="s">
        <v>46</v>
      </c>
      <c r="G2649" s="1" t="s">
        <v>47</v>
      </c>
      <c r="H2649" s="1" t="s">
        <v>61</v>
      </c>
      <c r="I2649" s="1" t="s">
        <v>62</v>
      </c>
      <c r="J2649" s="1" t="s">
        <v>24</v>
      </c>
      <c r="K2649" s="1" t="s">
        <v>25</v>
      </c>
      <c r="L2649" s="1">
        <v>1</v>
      </c>
      <c r="M2649" s="1">
        <v>190</v>
      </c>
      <c r="N2649" s="1">
        <v>5</v>
      </c>
      <c r="O2649" s="1">
        <v>9.5</v>
      </c>
      <c r="P2649" s="1">
        <v>40</v>
      </c>
      <c r="Q2649" s="1">
        <v>220.5</v>
      </c>
      <c r="R2649" s="1" t="s">
        <v>15</v>
      </c>
      <c r="S2649" s="1" t="s">
        <v>5752</v>
      </c>
      <c r="T2649" s="1">
        <f>Table1[[#This Row],[Unit_Price]]*Table1[[#This Row],[Quantity]]</f>
        <v>190</v>
      </c>
      <c r="U2649" s="1">
        <f>(SUM(Table1[[#This Row],[Delivery_Fee]],Table1[[#This Row],[Gross_Sales]])-Table1[[#This Row],[Discount_Amount]])</f>
        <v>220.5</v>
      </c>
    </row>
    <row r="2650" spans="1:21" ht="20.399999999999999" customHeight="1" x14ac:dyDescent="0.3">
      <c r="A2650" s="1" t="s">
        <v>5753</v>
      </c>
      <c r="B2650" s="1" t="s">
        <v>6</v>
      </c>
      <c r="C2650" s="1" t="s">
        <v>30477</v>
      </c>
      <c r="D2650" s="1" t="s">
        <v>158</v>
      </c>
      <c r="E2650" s="1" t="s">
        <v>19</v>
      </c>
      <c r="F2650" s="1" t="s">
        <v>124</v>
      </c>
      <c r="G2650" s="1" t="s">
        <v>125</v>
      </c>
      <c r="H2650" s="1" t="s">
        <v>116</v>
      </c>
      <c r="I2650" s="1" t="s">
        <v>117</v>
      </c>
      <c r="J2650" s="1" t="s">
        <v>35</v>
      </c>
      <c r="K2650" s="1" t="s">
        <v>14</v>
      </c>
      <c r="L2650" s="1">
        <v>3</v>
      </c>
      <c r="M2650" s="1">
        <v>210</v>
      </c>
      <c r="N2650" s="1">
        <v>0</v>
      </c>
      <c r="O2650" s="1">
        <v>0</v>
      </c>
      <c r="P2650" s="1">
        <v>20</v>
      </c>
      <c r="Q2650" s="1">
        <v>650</v>
      </c>
      <c r="R2650" s="1" t="s">
        <v>36</v>
      </c>
      <c r="S2650" s="1" t="s">
        <v>5754</v>
      </c>
      <c r="T2650" s="1">
        <f>Table1[[#This Row],[Unit_Price]]*Table1[[#This Row],[Quantity]]</f>
        <v>630</v>
      </c>
      <c r="U2650" s="1">
        <f>(SUM(Table1[[#This Row],[Delivery_Fee]],Table1[[#This Row],[Gross_Sales]])-Table1[[#This Row],[Discount_Amount]])</f>
        <v>650</v>
      </c>
    </row>
    <row r="2651" spans="1:21" ht="20.399999999999999" customHeight="1" x14ac:dyDescent="0.3">
      <c r="A2651" s="1" t="s">
        <v>5755</v>
      </c>
      <c r="B2651" s="1" t="s">
        <v>6</v>
      </c>
      <c r="C2651" s="1" t="s">
        <v>30477</v>
      </c>
      <c r="D2651" s="1" t="s">
        <v>1174</v>
      </c>
      <c r="E2651" s="1" t="s">
        <v>19</v>
      </c>
      <c r="F2651" s="1" t="s">
        <v>129</v>
      </c>
      <c r="G2651" s="1" t="s">
        <v>130</v>
      </c>
      <c r="H2651" s="1" t="s">
        <v>48</v>
      </c>
      <c r="I2651" s="1" t="s">
        <v>49</v>
      </c>
      <c r="J2651" s="1" t="s">
        <v>13</v>
      </c>
      <c r="K2651" s="1" t="s">
        <v>14</v>
      </c>
      <c r="L2651" s="1">
        <v>4</v>
      </c>
      <c r="M2651" s="1">
        <v>220</v>
      </c>
      <c r="N2651" s="1">
        <v>0</v>
      </c>
      <c r="O2651" s="1">
        <v>0</v>
      </c>
      <c r="P2651" s="1">
        <v>30</v>
      </c>
      <c r="Q2651" s="1">
        <v>910</v>
      </c>
      <c r="R2651" s="1" t="s">
        <v>36</v>
      </c>
      <c r="S2651" s="1" t="s">
        <v>5756</v>
      </c>
      <c r="T2651" s="1">
        <f>Table1[[#This Row],[Unit_Price]]*Table1[[#This Row],[Quantity]]</f>
        <v>880</v>
      </c>
      <c r="U2651" s="1">
        <f>(SUM(Table1[[#This Row],[Delivery_Fee]],Table1[[#This Row],[Gross_Sales]])-Table1[[#This Row],[Discount_Amount]])</f>
        <v>910</v>
      </c>
    </row>
    <row r="2652" spans="1:21" ht="20.399999999999999" customHeight="1" x14ac:dyDescent="0.3">
      <c r="A2652" s="1" t="s">
        <v>5757</v>
      </c>
      <c r="B2652" s="1" t="s">
        <v>6</v>
      </c>
      <c r="C2652" s="1" t="s">
        <v>30477</v>
      </c>
      <c r="D2652" s="1" t="s">
        <v>1893</v>
      </c>
      <c r="E2652" s="1" t="s">
        <v>19</v>
      </c>
      <c r="F2652" s="1" t="s">
        <v>46</v>
      </c>
      <c r="G2652" s="1" t="s">
        <v>47</v>
      </c>
      <c r="H2652" s="1" t="s">
        <v>40</v>
      </c>
      <c r="I2652" s="1" t="s">
        <v>41</v>
      </c>
      <c r="J2652" s="1" t="s">
        <v>13</v>
      </c>
      <c r="K2652" s="1" t="s">
        <v>25</v>
      </c>
      <c r="L2652" s="1">
        <v>3</v>
      </c>
      <c r="M2652" s="1">
        <v>170</v>
      </c>
      <c r="N2652" s="1">
        <v>5</v>
      </c>
      <c r="O2652" s="1">
        <v>25.5</v>
      </c>
      <c r="P2652" s="1">
        <v>20</v>
      </c>
      <c r="Q2652" s="1">
        <v>504.5</v>
      </c>
      <c r="R2652" s="1" t="s">
        <v>36</v>
      </c>
      <c r="S2652" s="1" t="s">
        <v>5758</v>
      </c>
      <c r="T2652" s="1">
        <f>Table1[[#This Row],[Unit_Price]]*Table1[[#This Row],[Quantity]]</f>
        <v>510</v>
      </c>
      <c r="U2652" s="1">
        <f>(SUM(Table1[[#This Row],[Delivery_Fee]],Table1[[#This Row],[Gross_Sales]])-Table1[[#This Row],[Discount_Amount]])</f>
        <v>504.5</v>
      </c>
    </row>
    <row r="2653" spans="1:21" ht="20.399999999999999" customHeight="1" x14ac:dyDescent="0.3">
      <c r="A2653" s="1" t="s">
        <v>5759</v>
      </c>
      <c r="B2653" s="1" t="s">
        <v>6</v>
      </c>
      <c r="C2653" s="1" t="s">
        <v>30477</v>
      </c>
      <c r="D2653" s="1" t="s">
        <v>687</v>
      </c>
      <c r="E2653" s="1" t="s">
        <v>30</v>
      </c>
      <c r="F2653" s="1" t="s">
        <v>109</v>
      </c>
      <c r="G2653" s="1" t="s">
        <v>110</v>
      </c>
      <c r="H2653" s="1" t="s">
        <v>84</v>
      </c>
      <c r="I2653" s="1" t="s">
        <v>85</v>
      </c>
      <c r="J2653" s="1" t="s">
        <v>86</v>
      </c>
      <c r="K2653" s="1" t="s">
        <v>14</v>
      </c>
      <c r="L2653" s="1">
        <v>4</v>
      </c>
      <c r="M2653" s="1">
        <v>100</v>
      </c>
      <c r="N2653" s="1">
        <v>5</v>
      </c>
      <c r="O2653" s="1">
        <v>20</v>
      </c>
      <c r="P2653" s="1">
        <v>25</v>
      </c>
      <c r="Q2653" s="1">
        <v>405</v>
      </c>
      <c r="R2653" s="1" t="s">
        <v>36</v>
      </c>
      <c r="S2653" s="1" t="s">
        <v>5760</v>
      </c>
      <c r="T2653" s="1">
        <f>Table1[[#This Row],[Unit_Price]]*Table1[[#This Row],[Quantity]]</f>
        <v>400</v>
      </c>
      <c r="U2653" s="1">
        <f>(SUM(Table1[[#This Row],[Delivery_Fee]],Table1[[#This Row],[Gross_Sales]])-Table1[[#This Row],[Discount_Amount]])</f>
        <v>405</v>
      </c>
    </row>
    <row r="2654" spans="1:21" ht="20.399999999999999" customHeight="1" x14ac:dyDescent="0.3">
      <c r="A2654" s="1" t="s">
        <v>5761</v>
      </c>
      <c r="B2654" s="1" t="s">
        <v>6</v>
      </c>
      <c r="C2654" s="1" t="s">
        <v>30477</v>
      </c>
      <c r="D2654" s="1" t="s">
        <v>1315</v>
      </c>
      <c r="E2654" s="1" t="s">
        <v>19</v>
      </c>
      <c r="F2654" s="1" t="s">
        <v>20</v>
      </c>
      <c r="G2654" s="1" t="s">
        <v>21</v>
      </c>
      <c r="H2654" s="1" t="s">
        <v>70</v>
      </c>
      <c r="I2654" s="1" t="s">
        <v>71</v>
      </c>
      <c r="J2654" s="1" t="s">
        <v>13</v>
      </c>
      <c r="K2654" s="1" t="s">
        <v>14</v>
      </c>
      <c r="L2654" s="1">
        <v>4</v>
      </c>
      <c r="M2654" s="1">
        <v>130</v>
      </c>
      <c r="N2654" s="1">
        <v>10</v>
      </c>
      <c r="O2654" s="1">
        <v>52</v>
      </c>
      <c r="P2654" s="1">
        <v>40</v>
      </c>
      <c r="Q2654" s="1">
        <v>508</v>
      </c>
      <c r="R2654" s="1" t="s">
        <v>63</v>
      </c>
      <c r="S2654" s="1" t="s">
        <v>5762</v>
      </c>
      <c r="T2654" s="1">
        <f>Table1[[#This Row],[Unit_Price]]*Table1[[#This Row],[Quantity]]</f>
        <v>520</v>
      </c>
      <c r="U2654" s="1">
        <f>(SUM(Table1[[#This Row],[Delivery_Fee]],Table1[[#This Row],[Gross_Sales]])-Table1[[#This Row],[Discount_Amount]])</f>
        <v>508</v>
      </c>
    </row>
    <row r="2655" spans="1:21" ht="20.399999999999999" customHeight="1" x14ac:dyDescent="0.3">
      <c r="A2655" s="1" t="s">
        <v>5763</v>
      </c>
      <c r="B2655" s="1" t="s">
        <v>6</v>
      </c>
      <c r="C2655" s="1" t="s">
        <v>30477</v>
      </c>
      <c r="D2655" s="1" t="s">
        <v>1022</v>
      </c>
      <c r="E2655" s="1" t="s">
        <v>67</v>
      </c>
      <c r="F2655" s="1" t="s">
        <v>267</v>
      </c>
      <c r="G2655" s="1" t="s">
        <v>268</v>
      </c>
      <c r="H2655" s="1" t="s">
        <v>22</v>
      </c>
      <c r="I2655" s="1" t="s">
        <v>23</v>
      </c>
      <c r="J2655" s="1" t="s">
        <v>24</v>
      </c>
      <c r="K2655" s="1" t="s">
        <v>25</v>
      </c>
      <c r="L2655" s="1">
        <v>2</v>
      </c>
      <c r="M2655" s="1">
        <v>180</v>
      </c>
      <c r="N2655" s="1">
        <v>0</v>
      </c>
      <c r="O2655" s="1">
        <v>0</v>
      </c>
      <c r="P2655" s="1">
        <v>25</v>
      </c>
      <c r="Q2655" s="1">
        <v>385</v>
      </c>
      <c r="R2655" s="1" t="s">
        <v>63</v>
      </c>
      <c r="S2655" s="1" t="s">
        <v>5764</v>
      </c>
      <c r="T2655" s="1">
        <f>Table1[[#This Row],[Unit_Price]]*Table1[[#This Row],[Quantity]]</f>
        <v>360</v>
      </c>
      <c r="U2655" s="1">
        <f>(SUM(Table1[[#This Row],[Delivery_Fee]],Table1[[#This Row],[Gross_Sales]])-Table1[[#This Row],[Discount_Amount]])</f>
        <v>385</v>
      </c>
    </row>
    <row r="2656" spans="1:21" ht="20.399999999999999" customHeight="1" x14ac:dyDescent="0.3">
      <c r="A2656" s="1" t="s">
        <v>5765</v>
      </c>
      <c r="B2656" s="1" t="s">
        <v>6</v>
      </c>
      <c r="C2656" s="1" t="s">
        <v>30477</v>
      </c>
      <c r="D2656" s="1" t="s">
        <v>105</v>
      </c>
      <c r="E2656" s="1" t="s">
        <v>67</v>
      </c>
      <c r="F2656" s="1" t="s">
        <v>82</v>
      </c>
      <c r="G2656" s="1" t="s">
        <v>83</v>
      </c>
      <c r="H2656" s="1" t="s">
        <v>61</v>
      </c>
      <c r="I2656" s="1" t="s">
        <v>62</v>
      </c>
      <c r="J2656" s="1" t="s">
        <v>24</v>
      </c>
      <c r="K2656" s="1" t="s">
        <v>25</v>
      </c>
      <c r="L2656" s="1">
        <v>4</v>
      </c>
      <c r="M2656" s="1">
        <v>190</v>
      </c>
      <c r="N2656" s="1">
        <v>0</v>
      </c>
      <c r="O2656" s="1">
        <v>0</v>
      </c>
      <c r="P2656" s="1">
        <v>25</v>
      </c>
      <c r="Q2656" s="1">
        <v>785</v>
      </c>
      <c r="R2656" s="1" t="s">
        <v>26</v>
      </c>
      <c r="S2656" s="1" t="s">
        <v>5766</v>
      </c>
      <c r="T2656" s="1">
        <f>Table1[[#This Row],[Unit_Price]]*Table1[[#This Row],[Quantity]]</f>
        <v>760</v>
      </c>
      <c r="U2656" s="1">
        <f>(SUM(Table1[[#This Row],[Delivery_Fee]],Table1[[#This Row],[Gross_Sales]])-Table1[[#This Row],[Discount_Amount]])</f>
        <v>785</v>
      </c>
    </row>
    <row r="2657" spans="1:21" ht="20.399999999999999" customHeight="1" x14ac:dyDescent="0.3">
      <c r="A2657" s="1" t="s">
        <v>5767</v>
      </c>
      <c r="B2657" s="1" t="s">
        <v>6</v>
      </c>
      <c r="C2657" s="1" t="s">
        <v>30477</v>
      </c>
      <c r="D2657" s="1" t="s">
        <v>1677</v>
      </c>
      <c r="E2657" s="1" t="s">
        <v>19</v>
      </c>
      <c r="F2657" s="1" t="s">
        <v>98</v>
      </c>
      <c r="G2657" s="1" t="s">
        <v>99</v>
      </c>
      <c r="H2657" s="1" t="s">
        <v>70</v>
      </c>
      <c r="I2657" s="1" t="s">
        <v>71</v>
      </c>
      <c r="J2657" s="1" t="s">
        <v>13</v>
      </c>
      <c r="K2657" s="1" t="s">
        <v>14</v>
      </c>
      <c r="L2657" s="1">
        <v>2</v>
      </c>
      <c r="M2657" s="1">
        <v>130</v>
      </c>
      <c r="N2657" s="1">
        <v>15</v>
      </c>
      <c r="O2657" s="1">
        <v>39</v>
      </c>
      <c r="P2657" s="1">
        <v>30</v>
      </c>
      <c r="Q2657" s="1">
        <v>251</v>
      </c>
      <c r="R2657" s="1" t="s">
        <v>63</v>
      </c>
      <c r="S2657" s="1" t="s">
        <v>5768</v>
      </c>
      <c r="T2657" s="1">
        <f>Table1[[#This Row],[Unit_Price]]*Table1[[#This Row],[Quantity]]</f>
        <v>260</v>
      </c>
      <c r="U2657" s="1">
        <f>(SUM(Table1[[#This Row],[Delivery_Fee]],Table1[[#This Row],[Gross_Sales]])-Table1[[#This Row],[Discount_Amount]])</f>
        <v>251</v>
      </c>
    </row>
    <row r="2658" spans="1:21" ht="20.399999999999999" customHeight="1" x14ac:dyDescent="0.3">
      <c r="A2658" s="1" t="s">
        <v>5769</v>
      </c>
      <c r="B2658" s="1" t="s">
        <v>6</v>
      </c>
      <c r="C2658" s="1" t="s">
        <v>30477</v>
      </c>
      <c r="D2658" s="1" t="s">
        <v>1071</v>
      </c>
      <c r="E2658" s="1" t="s">
        <v>19</v>
      </c>
      <c r="F2658" s="1" t="s">
        <v>98</v>
      </c>
      <c r="G2658" s="1" t="s">
        <v>99</v>
      </c>
      <c r="H2658" s="1" t="s">
        <v>116</v>
      </c>
      <c r="I2658" s="1" t="s">
        <v>117</v>
      </c>
      <c r="J2658" s="1" t="s">
        <v>35</v>
      </c>
      <c r="K2658" s="1" t="s">
        <v>14</v>
      </c>
      <c r="L2658" s="1">
        <v>4</v>
      </c>
      <c r="M2658" s="1">
        <v>210</v>
      </c>
      <c r="N2658" s="1">
        <v>15</v>
      </c>
      <c r="O2658" s="1">
        <v>126</v>
      </c>
      <c r="P2658" s="1">
        <v>20</v>
      </c>
      <c r="Q2658" s="1">
        <v>734</v>
      </c>
      <c r="R2658" s="1" t="s">
        <v>63</v>
      </c>
      <c r="S2658" s="1" t="s">
        <v>5770</v>
      </c>
      <c r="T2658" s="1">
        <f>Table1[[#This Row],[Unit_Price]]*Table1[[#This Row],[Quantity]]</f>
        <v>840</v>
      </c>
      <c r="U2658" s="1">
        <f>(SUM(Table1[[#This Row],[Delivery_Fee]],Table1[[#This Row],[Gross_Sales]])-Table1[[#This Row],[Discount_Amount]])</f>
        <v>734</v>
      </c>
    </row>
    <row r="2659" spans="1:21" ht="20.399999999999999" customHeight="1" x14ac:dyDescent="0.3">
      <c r="A2659" s="1" t="s">
        <v>5771</v>
      </c>
      <c r="B2659" s="1" t="s">
        <v>6</v>
      </c>
      <c r="C2659" s="1" t="s">
        <v>30477</v>
      </c>
      <c r="D2659" s="1" t="s">
        <v>780</v>
      </c>
      <c r="E2659" s="1" t="s">
        <v>67</v>
      </c>
      <c r="F2659" s="1" t="s">
        <v>141</v>
      </c>
      <c r="G2659" s="1" t="s">
        <v>142</v>
      </c>
      <c r="H2659" s="1" t="s">
        <v>70</v>
      </c>
      <c r="I2659" s="1" t="s">
        <v>71</v>
      </c>
      <c r="J2659" s="1" t="s">
        <v>13</v>
      </c>
      <c r="K2659" s="1" t="s">
        <v>14</v>
      </c>
      <c r="L2659" s="1">
        <v>4</v>
      </c>
      <c r="M2659" s="1">
        <v>130</v>
      </c>
      <c r="N2659" s="1">
        <v>0</v>
      </c>
      <c r="O2659" s="1">
        <v>0</v>
      </c>
      <c r="P2659" s="1">
        <v>20</v>
      </c>
      <c r="Q2659" s="1">
        <v>540</v>
      </c>
      <c r="R2659" s="1" t="s">
        <v>15</v>
      </c>
      <c r="S2659" s="1" t="s">
        <v>5772</v>
      </c>
      <c r="T2659" s="1">
        <f>Table1[[#This Row],[Unit_Price]]*Table1[[#This Row],[Quantity]]</f>
        <v>520</v>
      </c>
      <c r="U2659" s="1">
        <f>(SUM(Table1[[#This Row],[Delivery_Fee]],Table1[[#This Row],[Gross_Sales]])-Table1[[#This Row],[Discount_Amount]])</f>
        <v>540</v>
      </c>
    </row>
    <row r="2660" spans="1:21" ht="20.399999999999999" customHeight="1" x14ac:dyDescent="0.3">
      <c r="A2660" s="1" t="s">
        <v>5773</v>
      </c>
      <c r="B2660" s="1" t="s">
        <v>6</v>
      </c>
      <c r="C2660" s="1" t="s">
        <v>30477</v>
      </c>
      <c r="D2660" s="1" t="s">
        <v>521</v>
      </c>
      <c r="E2660" s="1" t="s">
        <v>19</v>
      </c>
      <c r="F2660" s="1" t="s">
        <v>124</v>
      </c>
      <c r="G2660" s="1" t="s">
        <v>125</v>
      </c>
      <c r="H2660" s="1" t="s">
        <v>61</v>
      </c>
      <c r="I2660" s="1" t="s">
        <v>62</v>
      </c>
      <c r="J2660" s="1" t="s">
        <v>24</v>
      </c>
      <c r="K2660" s="1" t="s">
        <v>25</v>
      </c>
      <c r="L2660" s="1">
        <v>2</v>
      </c>
      <c r="M2660" s="1">
        <v>190</v>
      </c>
      <c r="N2660" s="1">
        <v>15</v>
      </c>
      <c r="O2660" s="1">
        <v>57</v>
      </c>
      <c r="P2660" s="1">
        <v>25</v>
      </c>
      <c r="Q2660" s="1">
        <v>348</v>
      </c>
      <c r="R2660" s="1" t="s">
        <v>63</v>
      </c>
      <c r="S2660" s="1" t="s">
        <v>5774</v>
      </c>
      <c r="T2660" s="1">
        <f>Table1[[#This Row],[Unit_Price]]*Table1[[#This Row],[Quantity]]</f>
        <v>380</v>
      </c>
      <c r="U2660" s="1">
        <f>(SUM(Table1[[#This Row],[Delivery_Fee]],Table1[[#This Row],[Gross_Sales]])-Table1[[#This Row],[Discount_Amount]])</f>
        <v>348</v>
      </c>
    </row>
    <row r="2661" spans="1:21" ht="20.399999999999999" customHeight="1" x14ac:dyDescent="0.3">
      <c r="A2661" s="1" t="s">
        <v>5775</v>
      </c>
      <c r="B2661" s="1" t="s">
        <v>6</v>
      </c>
      <c r="C2661" s="1" t="s">
        <v>30477</v>
      </c>
      <c r="D2661" s="1" t="s">
        <v>102</v>
      </c>
      <c r="E2661" s="1" t="s">
        <v>19</v>
      </c>
      <c r="F2661" s="1" t="s">
        <v>98</v>
      </c>
      <c r="G2661" s="1" t="s">
        <v>99</v>
      </c>
      <c r="H2661" s="1" t="s">
        <v>33</v>
      </c>
      <c r="I2661" s="1" t="s">
        <v>34</v>
      </c>
      <c r="J2661" s="1" t="s">
        <v>35</v>
      </c>
      <c r="K2661" s="1" t="s">
        <v>25</v>
      </c>
      <c r="L2661" s="1">
        <v>1</v>
      </c>
      <c r="M2661" s="1">
        <v>240</v>
      </c>
      <c r="N2661" s="1">
        <v>20</v>
      </c>
      <c r="O2661" s="1">
        <v>48</v>
      </c>
      <c r="P2661" s="1">
        <v>40</v>
      </c>
      <c r="Q2661" s="1">
        <v>232</v>
      </c>
      <c r="R2661" s="1" t="s">
        <v>36</v>
      </c>
      <c r="S2661" s="1" t="s">
        <v>5776</v>
      </c>
      <c r="T2661" s="1">
        <f>Table1[[#This Row],[Unit_Price]]*Table1[[#This Row],[Quantity]]</f>
        <v>240</v>
      </c>
      <c r="U2661" s="1">
        <f>(SUM(Table1[[#This Row],[Delivery_Fee]],Table1[[#This Row],[Gross_Sales]])-Table1[[#This Row],[Discount_Amount]])</f>
        <v>232</v>
      </c>
    </row>
    <row r="2662" spans="1:21" ht="20.399999999999999" customHeight="1" x14ac:dyDescent="0.3">
      <c r="A2662" s="1" t="s">
        <v>5777</v>
      </c>
      <c r="B2662" s="1" t="s">
        <v>6</v>
      </c>
      <c r="C2662" s="1" t="s">
        <v>30477</v>
      </c>
      <c r="D2662" s="1" t="s">
        <v>406</v>
      </c>
      <c r="E2662" s="1" t="s">
        <v>30</v>
      </c>
      <c r="F2662" s="1" t="s">
        <v>31</v>
      </c>
      <c r="G2662" s="1" t="s">
        <v>32</v>
      </c>
      <c r="H2662" s="1" t="s">
        <v>84</v>
      </c>
      <c r="I2662" s="1" t="s">
        <v>85</v>
      </c>
      <c r="J2662" s="1" t="s">
        <v>86</v>
      </c>
      <c r="K2662" s="1" t="s">
        <v>14</v>
      </c>
      <c r="L2662" s="1">
        <v>1</v>
      </c>
      <c r="M2662" s="1">
        <v>100</v>
      </c>
      <c r="N2662" s="1">
        <v>0</v>
      </c>
      <c r="O2662" s="1">
        <v>0</v>
      </c>
      <c r="P2662" s="1">
        <v>40</v>
      </c>
      <c r="Q2662" s="1">
        <v>140</v>
      </c>
      <c r="R2662" s="1" t="s">
        <v>15</v>
      </c>
      <c r="S2662" s="1" t="s">
        <v>5778</v>
      </c>
      <c r="T2662" s="1">
        <f>Table1[[#This Row],[Unit_Price]]*Table1[[#This Row],[Quantity]]</f>
        <v>100</v>
      </c>
      <c r="U2662" s="1">
        <f>(SUM(Table1[[#This Row],[Delivery_Fee]],Table1[[#This Row],[Gross_Sales]])-Table1[[#This Row],[Discount_Amount]])</f>
        <v>140</v>
      </c>
    </row>
    <row r="2663" spans="1:21" ht="20.399999999999999" customHeight="1" x14ac:dyDescent="0.3">
      <c r="A2663" s="1" t="s">
        <v>5779</v>
      </c>
      <c r="B2663" s="1" t="s">
        <v>6</v>
      </c>
      <c r="C2663" s="1" t="s">
        <v>30477</v>
      </c>
      <c r="D2663" s="1" t="s">
        <v>1590</v>
      </c>
      <c r="E2663" s="1" t="s">
        <v>19</v>
      </c>
      <c r="F2663" s="1" t="s">
        <v>46</v>
      </c>
      <c r="G2663" s="1" t="s">
        <v>47</v>
      </c>
      <c r="H2663" s="1" t="s">
        <v>33</v>
      </c>
      <c r="I2663" s="1" t="s">
        <v>34</v>
      </c>
      <c r="J2663" s="1" t="s">
        <v>35</v>
      </c>
      <c r="K2663" s="1" t="s">
        <v>25</v>
      </c>
      <c r="L2663" s="1">
        <v>1</v>
      </c>
      <c r="M2663" s="1">
        <v>240</v>
      </c>
      <c r="N2663" s="1">
        <v>20</v>
      </c>
      <c r="O2663" s="1">
        <v>48</v>
      </c>
      <c r="P2663" s="1">
        <v>30</v>
      </c>
      <c r="Q2663" s="1">
        <v>222</v>
      </c>
      <c r="R2663" s="1" t="s">
        <v>26</v>
      </c>
      <c r="S2663" s="1" t="s">
        <v>5780</v>
      </c>
      <c r="T2663" s="1">
        <f>Table1[[#This Row],[Unit_Price]]*Table1[[#This Row],[Quantity]]</f>
        <v>240</v>
      </c>
      <c r="U2663" s="1">
        <f>(SUM(Table1[[#This Row],[Delivery_Fee]],Table1[[#This Row],[Gross_Sales]])-Table1[[#This Row],[Discount_Amount]])</f>
        <v>222</v>
      </c>
    </row>
    <row r="2664" spans="1:21" ht="20.399999999999999" customHeight="1" x14ac:dyDescent="0.3">
      <c r="A2664" s="1" t="s">
        <v>5781</v>
      </c>
      <c r="B2664" s="1" t="s">
        <v>6</v>
      </c>
      <c r="C2664" s="1" t="s">
        <v>30477</v>
      </c>
      <c r="D2664" s="1" t="s">
        <v>1181</v>
      </c>
      <c r="E2664" s="1" t="s">
        <v>19</v>
      </c>
      <c r="F2664" s="1" t="s">
        <v>75</v>
      </c>
      <c r="G2664" s="1" t="s">
        <v>76</v>
      </c>
      <c r="H2664" s="1" t="s">
        <v>111</v>
      </c>
      <c r="I2664" s="1" t="s">
        <v>112</v>
      </c>
      <c r="J2664" s="1" t="s">
        <v>13</v>
      </c>
      <c r="K2664" s="1" t="s">
        <v>25</v>
      </c>
      <c r="L2664" s="1">
        <v>1</v>
      </c>
      <c r="M2664" s="1">
        <v>280</v>
      </c>
      <c r="N2664" s="1">
        <v>15</v>
      </c>
      <c r="O2664" s="1">
        <v>42</v>
      </c>
      <c r="P2664" s="1">
        <v>40</v>
      </c>
      <c r="Q2664" s="1">
        <v>278</v>
      </c>
      <c r="R2664" s="1" t="s">
        <v>36</v>
      </c>
      <c r="S2664" s="1" t="s">
        <v>5782</v>
      </c>
      <c r="T2664" s="1">
        <f>Table1[[#This Row],[Unit_Price]]*Table1[[#This Row],[Quantity]]</f>
        <v>280</v>
      </c>
      <c r="U2664" s="1">
        <f>(SUM(Table1[[#This Row],[Delivery_Fee]],Table1[[#This Row],[Gross_Sales]])-Table1[[#This Row],[Discount_Amount]])</f>
        <v>278</v>
      </c>
    </row>
    <row r="2665" spans="1:21" ht="20.399999999999999" customHeight="1" x14ac:dyDescent="0.3">
      <c r="A2665" s="1" t="s">
        <v>5783</v>
      </c>
      <c r="B2665" s="1" t="s">
        <v>6</v>
      </c>
      <c r="C2665" s="1" t="s">
        <v>30477</v>
      </c>
      <c r="D2665" s="1" t="s">
        <v>482</v>
      </c>
      <c r="E2665" s="1" t="s">
        <v>8</v>
      </c>
      <c r="F2665" s="1" t="s">
        <v>151</v>
      </c>
      <c r="G2665" s="1" t="s">
        <v>152</v>
      </c>
      <c r="H2665" s="1" t="s">
        <v>70</v>
      </c>
      <c r="I2665" s="1" t="s">
        <v>71</v>
      </c>
      <c r="J2665" s="1" t="s">
        <v>13</v>
      </c>
      <c r="K2665" s="1" t="s">
        <v>14</v>
      </c>
      <c r="L2665" s="1">
        <v>2</v>
      </c>
      <c r="M2665" s="1">
        <v>130</v>
      </c>
      <c r="N2665" s="1">
        <v>15</v>
      </c>
      <c r="O2665" s="1">
        <v>39</v>
      </c>
      <c r="P2665" s="1">
        <v>40</v>
      </c>
      <c r="Q2665" s="1">
        <v>261</v>
      </c>
      <c r="R2665" s="1" t="s">
        <v>63</v>
      </c>
      <c r="S2665" s="1" t="s">
        <v>5784</v>
      </c>
      <c r="T2665" s="1">
        <f>Table1[[#This Row],[Unit_Price]]*Table1[[#This Row],[Quantity]]</f>
        <v>260</v>
      </c>
      <c r="U2665" s="1">
        <f>(SUM(Table1[[#This Row],[Delivery_Fee]],Table1[[#This Row],[Gross_Sales]])-Table1[[#This Row],[Discount_Amount]])</f>
        <v>261</v>
      </c>
    </row>
    <row r="2666" spans="1:21" ht="20.399999999999999" customHeight="1" x14ac:dyDescent="0.3">
      <c r="A2666" s="1" t="s">
        <v>5785</v>
      </c>
      <c r="B2666" s="1" t="s">
        <v>6</v>
      </c>
      <c r="C2666" s="1" t="s">
        <v>30477</v>
      </c>
      <c r="D2666" s="1" t="s">
        <v>427</v>
      </c>
      <c r="E2666" s="1" t="s">
        <v>30</v>
      </c>
      <c r="F2666" s="1" t="s">
        <v>339</v>
      </c>
      <c r="G2666" s="1" t="s">
        <v>340</v>
      </c>
      <c r="H2666" s="1" t="s">
        <v>40</v>
      </c>
      <c r="I2666" s="1" t="s">
        <v>41</v>
      </c>
      <c r="J2666" s="1" t="s">
        <v>13</v>
      </c>
      <c r="K2666" s="1" t="s">
        <v>25</v>
      </c>
      <c r="L2666" s="1">
        <v>4</v>
      </c>
      <c r="M2666" s="1">
        <v>170</v>
      </c>
      <c r="N2666" s="1">
        <v>20</v>
      </c>
      <c r="O2666" s="1">
        <v>136</v>
      </c>
      <c r="P2666" s="1">
        <v>25</v>
      </c>
      <c r="Q2666" s="1">
        <v>569</v>
      </c>
      <c r="R2666" s="1" t="s">
        <v>63</v>
      </c>
      <c r="S2666" s="1" t="s">
        <v>5786</v>
      </c>
      <c r="T2666" s="1">
        <f>Table1[[#This Row],[Unit_Price]]*Table1[[#This Row],[Quantity]]</f>
        <v>680</v>
      </c>
      <c r="U2666" s="1">
        <f>(SUM(Table1[[#This Row],[Delivery_Fee]],Table1[[#This Row],[Gross_Sales]])-Table1[[#This Row],[Discount_Amount]])</f>
        <v>569</v>
      </c>
    </row>
    <row r="2667" spans="1:21" ht="20.399999999999999" customHeight="1" x14ac:dyDescent="0.3">
      <c r="A2667" s="1" t="s">
        <v>5787</v>
      </c>
      <c r="B2667" s="1" t="s">
        <v>6</v>
      </c>
      <c r="C2667" s="1" t="s">
        <v>30477</v>
      </c>
      <c r="D2667" s="1" t="s">
        <v>364</v>
      </c>
      <c r="E2667" s="1" t="s">
        <v>19</v>
      </c>
      <c r="F2667" s="1" t="s">
        <v>75</v>
      </c>
      <c r="G2667" s="1" t="s">
        <v>76</v>
      </c>
      <c r="H2667" s="1" t="s">
        <v>77</v>
      </c>
      <c r="I2667" s="1" t="s">
        <v>78</v>
      </c>
      <c r="J2667" s="1" t="s">
        <v>24</v>
      </c>
      <c r="K2667" s="1" t="s">
        <v>14</v>
      </c>
      <c r="L2667" s="1">
        <v>3</v>
      </c>
      <c r="M2667" s="1">
        <v>150</v>
      </c>
      <c r="N2667" s="1">
        <v>10</v>
      </c>
      <c r="O2667" s="1">
        <v>45</v>
      </c>
      <c r="P2667" s="1">
        <v>30</v>
      </c>
      <c r="Q2667" s="1">
        <v>435</v>
      </c>
      <c r="R2667" s="1" t="s">
        <v>36</v>
      </c>
      <c r="S2667" s="1" t="s">
        <v>5788</v>
      </c>
      <c r="T2667" s="1">
        <f>Table1[[#This Row],[Unit_Price]]*Table1[[#This Row],[Quantity]]</f>
        <v>450</v>
      </c>
      <c r="U2667" s="1">
        <f>(SUM(Table1[[#This Row],[Delivery_Fee]],Table1[[#This Row],[Gross_Sales]])-Table1[[#This Row],[Discount_Amount]])</f>
        <v>435</v>
      </c>
    </row>
    <row r="2668" spans="1:21" ht="20.399999999999999" customHeight="1" x14ac:dyDescent="0.3">
      <c r="A2668" s="1" t="s">
        <v>5789</v>
      </c>
      <c r="B2668" s="1" t="s">
        <v>6</v>
      </c>
      <c r="C2668" s="1" t="s">
        <v>30477</v>
      </c>
      <c r="D2668" s="1" t="s">
        <v>364</v>
      </c>
      <c r="E2668" s="1" t="s">
        <v>19</v>
      </c>
      <c r="F2668" s="1" t="s">
        <v>174</v>
      </c>
      <c r="G2668" s="1" t="s">
        <v>175</v>
      </c>
      <c r="H2668" s="1" t="s">
        <v>61</v>
      </c>
      <c r="I2668" s="1" t="s">
        <v>62</v>
      </c>
      <c r="J2668" s="1" t="s">
        <v>24</v>
      </c>
      <c r="K2668" s="1" t="s">
        <v>25</v>
      </c>
      <c r="L2668" s="1">
        <v>4</v>
      </c>
      <c r="M2668" s="1">
        <v>190</v>
      </c>
      <c r="N2668" s="1">
        <v>5</v>
      </c>
      <c r="O2668" s="1">
        <v>38</v>
      </c>
      <c r="P2668" s="1">
        <v>20</v>
      </c>
      <c r="Q2668" s="1">
        <v>742</v>
      </c>
      <c r="R2668" s="1" t="s">
        <v>15</v>
      </c>
      <c r="S2668" s="1" t="s">
        <v>5790</v>
      </c>
      <c r="T2668" s="1">
        <f>Table1[[#This Row],[Unit_Price]]*Table1[[#This Row],[Quantity]]</f>
        <v>760</v>
      </c>
      <c r="U2668" s="1">
        <f>(SUM(Table1[[#This Row],[Delivery_Fee]],Table1[[#This Row],[Gross_Sales]])-Table1[[#This Row],[Discount_Amount]])</f>
        <v>742</v>
      </c>
    </row>
    <row r="2669" spans="1:21" ht="20.399999999999999" customHeight="1" x14ac:dyDescent="0.3">
      <c r="A2669" s="1" t="s">
        <v>5791</v>
      </c>
      <c r="B2669" s="1" t="s">
        <v>6</v>
      </c>
      <c r="C2669" s="1" t="s">
        <v>30477</v>
      </c>
      <c r="D2669" s="1" t="s">
        <v>1115</v>
      </c>
      <c r="E2669" s="1" t="s">
        <v>8</v>
      </c>
      <c r="F2669" s="1" t="s">
        <v>46</v>
      </c>
      <c r="G2669" s="1" t="s">
        <v>47</v>
      </c>
      <c r="H2669" s="1" t="s">
        <v>11</v>
      </c>
      <c r="I2669" s="1" t="s">
        <v>12</v>
      </c>
      <c r="J2669" s="1" t="s">
        <v>13</v>
      </c>
      <c r="K2669" s="1" t="s">
        <v>14</v>
      </c>
      <c r="L2669" s="1">
        <v>3</v>
      </c>
      <c r="M2669" s="1">
        <v>140</v>
      </c>
      <c r="N2669" s="1">
        <v>20</v>
      </c>
      <c r="O2669" s="1">
        <v>84</v>
      </c>
      <c r="P2669" s="1">
        <v>25</v>
      </c>
      <c r="Q2669" s="1">
        <v>361</v>
      </c>
      <c r="R2669" s="1" t="s">
        <v>15</v>
      </c>
      <c r="S2669" s="1" t="s">
        <v>5792</v>
      </c>
      <c r="T2669" s="1">
        <f>Table1[[#This Row],[Unit_Price]]*Table1[[#This Row],[Quantity]]</f>
        <v>420</v>
      </c>
      <c r="U2669" s="1">
        <f>(SUM(Table1[[#This Row],[Delivery_Fee]],Table1[[#This Row],[Gross_Sales]])-Table1[[#This Row],[Discount_Amount]])</f>
        <v>361</v>
      </c>
    </row>
    <row r="2670" spans="1:21" ht="20.399999999999999" customHeight="1" x14ac:dyDescent="0.3">
      <c r="A2670" s="1" t="s">
        <v>5793</v>
      </c>
      <c r="B2670" s="1" t="s">
        <v>6</v>
      </c>
      <c r="C2670" s="1" t="s">
        <v>30477</v>
      </c>
      <c r="D2670" s="1" t="s">
        <v>18</v>
      </c>
      <c r="E2670" s="1" t="s">
        <v>67</v>
      </c>
      <c r="F2670" s="1" t="s">
        <v>141</v>
      </c>
      <c r="G2670" s="1" t="s">
        <v>142</v>
      </c>
      <c r="H2670" s="1" t="s">
        <v>131</v>
      </c>
      <c r="I2670" s="1" t="s">
        <v>132</v>
      </c>
      <c r="J2670" s="1" t="s">
        <v>57</v>
      </c>
      <c r="K2670" s="1" t="s">
        <v>25</v>
      </c>
      <c r="L2670" s="1">
        <v>3</v>
      </c>
      <c r="M2670" s="1">
        <v>220</v>
      </c>
      <c r="N2670" s="1">
        <v>0</v>
      </c>
      <c r="O2670" s="1">
        <v>0</v>
      </c>
      <c r="P2670" s="1">
        <v>30</v>
      </c>
      <c r="Q2670" s="1">
        <v>690</v>
      </c>
      <c r="R2670" s="1" t="s">
        <v>26</v>
      </c>
      <c r="S2670" s="1" t="s">
        <v>5794</v>
      </c>
      <c r="T2670" s="1">
        <f>Table1[[#This Row],[Unit_Price]]*Table1[[#This Row],[Quantity]]</f>
        <v>660</v>
      </c>
      <c r="U2670" s="1">
        <f>(SUM(Table1[[#This Row],[Delivery_Fee]],Table1[[#This Row],[Gross_Sales]])-Table1[[#This Row],[Discount_Amount]])</f>
        <v>690</v>
      </c>
    </row>
    <row r="2671" spans="1:21" ht="20.399999999999999" customHeight="1" x14ac:dyDescent="0.3">
      <c r="A2671" s="1" t="s">
        <v>5795</v>
      </c>
      <c r="B2671" s="1" t="s">
        <v>6</v>
      </c>
      <c r="C2671" s="1" t="s">
        <v>30477</v>
      </c>
      <c r="D2671" s="1" t="s">
        <v>753</v>
      </c>
      <c r="E2671" s="1" t="s">
        <v>67</v>
      </c>
      <c r="F2671" s="1" t="s">
        <v>68</v>
      </c>
      <c r="G2671" s="1" t="s">
        <v>69</v>
      </c>
      <c r="H2671" s="1" t="s">
        <v>111</v>
      </c>
      <c r="I2671" s="1" t="s">
        <v>112</v>
      </c>
      <c r="J2671" s="1" t="s">
        <v>13</v>
      </c>
      <c r="K2671" s="1" t="s">
        <v>25</v>
      </c>
      <c r="L2671" s="1">
        <v>2</v>
      </c>
      <c r="M2671" s="1">
        <v>280</v>
      </c>
      <c r="N2671" s="1">
        <v>20</v>
      </c>
      <c r="O2671" s="1">
        <v>112</v>
      </c>
      <c r="P2671" s="1">
        <v>20</v>
      </c>
      <c r="Q2671" s="1">
        <v>468</v>
      </c>
      <c r="R2671" s="1" t="s">
        <v>26</v>
      </c>
      <c r="S2671" s="1" t="s">
        <v>5796</v>
      </c>
      <c r="T2671" s="1">
        <f>Table1[[#This Row],[Unit_Price]]*Table1[[#This Row],[Quantity]]</f>
        <v>560</v>
      </c>
      <c r="U2671" s="1">
        <f>(SUM(Table1[[#This Row],[Delivery_Fee]],Table1[[#This Row],[Gross_Sales]])-Table1[[#This Row],[Discount_Amount]])</f>
        <v>468</v>
      </c>
    </row>
    <row r="2672" spans="1:21" ht="20.399999999999999" customHeight="1" x14ac:dyDescent="0.3">
      <c r="A2672" s="1" t="s">
        <v>5797</v>
      </c>
      <c r="B2672" s="1" t="s">
        <v>6</v>
      </c>
      <c r="C2672" s="1" t="s">
        <v>30477</v>
      </c>
      <c r="D2672" s="1" t="s">
        <v>295</v>
      </c>
      <c r="E2672" s="1" t="s">
        <v>30</v>
      </c>
      <c r="F2672" s="1" t="s">
        <v>31</v>
      </c>
      <c r="G2672" s="1" t="s">
        <v>32</v>
      </c>
      <c r="H2672" s="1" t="s">
        <v>111</v>
      </c>
      <c r="I2672" s="1" t="s">
        <v>112</v>
      </c>
      <c r="J2672" s="1" t="s">
        <v>13</v>
      </c>
      <c r="K2672" s="1" t="s">
        <v>25</v>
      </c>
      <c r="L2672" s="1">
        <v>1</v>
      </c>
      <c r="M2672" s="1">
        <v>280</v>
      </c>
      <c r="N2672" s="1">
        <v>5</v>
      </c>
      <c r="O2672" s="1">
        <v>14</v>
      </c>
      <c r="P2672" s="1">
        <v>20</v>
      </c>
      <c r="Q2672" s="1">
        <v>286</v>
      </c>
      <c r="R2672" s="1" t="s">
        <v>36</v>
      </c>
      <c r="S2672" s="1" t="s">
        <v>5798</v>
      </c>
      <c r="T2672" s="1">
        <f>Table1[[#This Row],[Unit_Price]]*Table1[[#This Row],[Quantity]]</f>
        <v>280</v>
      </c>
      <c r="U2672" s="1">
        <f>(SUM(Table1[[#This Row],[Delivery_Fee]],Table1[[#This Row],[Gross_Sales]])-Table1[[#This Row],[Discount_Amount]])</f>
        <v>286</v>
      </c>
    </row>
    <row r="2673" spans="1:21" ht="20.399999999999999" customHeight="1" x14ac:dyDescent="0.3">
      <c r="A2673" s="1" t="s">
        <v>5799</v>
      </c>
      <c r="B2673" s="1" t="s">
        <v>6</v>
      </c>
      <c r="C2673" s="1" t="s">
        <v>30477</v>
      </c>
      <c r="D2673" s="1" t="s">
        <v>600</v>
      </c>
      <c r="E2673" s="1" t="s">
        <v>30</v>
      </c>
      <c r="F2673" s="1" t="s">
        <v>339</v>
      </c>
      <c r="G2673" s="1" t="s">
        <v>340</v>
      </c>
      <c r="H2673" s="1" t="s">
        <v>116</v>
      </c>
      <c r="I2673" s="1" t="s">
        <v>117</v>
      </c>
      <c r="J2673" s="1" t="s">
        <v>35</v>
      </c>
      <c r="K2673" s="1" t="s">
        <v>14</v>
      </c>
      <c r="L2673" s="1">
        <v>2</v>
      </c>
      <c r="M2673" s="1">
        <v>210</v>
      </c>
      <c r="N2673" s="1">
        <v>5</v>
      </c>
      <c r="O2673" s="1">
        <v>21</v>
      </c>
      <c r="P2673" s="1">
        <v>25</v>
      </c>
      <c r="Q2673" s="1">
        <v>424</v>
      </c>
      <c r="R2673" s="1" t="s">
        <v>26</v>
      </c>
      <c r="S2673" s="1" t="s">
        <v>5800</v>
      </c>
      <c r="T2673" s="1">
        <f>Table1[[#This Row],[Unit_Price]]*Table1[[#This Row],[Quantity]]</f>
        <v>420</v>
      </c>
      <c r="U2673" s="1">
        <f>(SUM(Table1[[#This Row],[Delivery_Fee]],Table1[[#This Row],[Gross_Sales]])-Table1[[#This Row],[Discount_Amount]])</f>
        <v>424</v>
      </c>
    </row>
    <row r="2674" spans="1:21" ht="20.399999999999999" customHeight="1" x14ac:dyDescent="0.3">
      <c r="A2674" s="1" t="s">
        <v>5801</v>
      </c>
      <c r="B2674" s="1" t="s">
        <v>6</v>
      </c>
      <c r="C2674" s="1" t="s">
        <v>30477</v>
      </c>
      <c r="D2674" s="1" t="s">
        <v>1344</v>
      </c>
      <c r="E2674" s="1" t="s">
        <v>30</v>
      </c>
      <c r="F2674" s="1" t="s">
        <v>75</v>
      </c>
      <c r="G2674" s="1" t="s">
        <v>76</v>
      </c>
      <c r="H2674" s="1" t="s">
        <v>22</v>
      </c>
      <c r="I2674" s="1" t="s">
        <v>23</v>
      </c>
      <c r="J2674" s="1" t="s">
        <v>24</v>
      </c>
      <c r="K2674" s="1" t="s">
        <v>25</v>
      </c>
      <c r="L2674" s="1">
        <v>2</v>
      </c>
      <c r="M2674" s="1">
        <v>180</v>
      </c>
      <c r="N2674" s="1">
        <v>0</v>
      </c>
      <c r="O2674" s="1">
        <v>0</v>
      </c>
      <c r="P2674" s="1">
        <v>25</v>
      </c>
      <c r="Q2674" s="1">
        <v>385</v>
      </c>
      <c r="R2674" s="1" t="s">
        <v>15</v>
      </c>
      <c r="S2674" s="1" t="s">
        <v>5802</v>
      </c>
      <c r="T2674" s="1">
        <f>Table1[[#This Row],[Unit_Price]]*Table1[[#This Row],[Quantity]]</f>
        <v>360</v>
      </c>
      <c r="U2674" s="1">
        <f>(SUM(Table1[[#This Row],[Delivery_Fee]],Table1[[#This Row],[Gross_Sales]])-Table1[[#This Row],[Discount_Amount]])</f>
        <v>385</v>
      </c>
    </row>
    <row r="2675" spans="1:21" ht="20.399999999999999" customHeight="1" x14ac:dyDescent="0.3">
      <c r="A2675" s="1" t="s">
        <v>5803</v>
      </c>
      <c r="B2675" s="1" t="s">
        <v>6</v>
      </c>
      <c r="C2675" s="1" t="s">
        <v>30477</v>
      </c>
      <c r="D2675" s="1" t="s">
        <v>1410</v>
      </c>
      <c r="E2675" s="1" t="s">
        <v>67</v>
      </c>
      <c r="F2675" s="1" t="s">
        <v>151</v>
      </c>
      <c r="G2675" s="1" t="s">
        <v>152</v>
      </c>
      <c r="H2675" s="1" t="s">
        <v>40</v>
      </c>
      <c r="I2675" s="1" t="s">
        <v>41</v>
      </c>
      <c r="J2675" s="1" t="s">
        <v>13</v>
      </c>
      <c r="K2675" s="1" t="s">
        <v>25</v>
      </c>
      <c r="L2675" s="1">
        <v>1</v>
      </c>
      <c r="M2675" s="1">
        <v>170</v>
      </c>
      <c r="N2675" s="1">
        <v>15</v>
      </c>
      <c r="O2675" s="1">
        <v>25.5</v>
      </c>
      <c r="P2675" s="1">
        <v>30</v>
      </c>
      <c r="Q2675" s="1">
        <v>174.5</v>
      </c>
      <c r="R2675" s="1" t="s">
        <v>26</v>
      </c>
      <c r="S2675" s="1" t="s">
        <v>5804</v>
      </c>
      <c r="T2675" s="1">
        <f>Table1[[#This Row],[Unit_Price]]*Table1[[#This Row],[Quantity]]</f>
        <v>170</v>
      </c>
      <c r="U2675" s="1">
        <f>(SUM(Table1[[#This Row],[Delivery_Fee]],Table1[[#This Row],[Gross_Sales]])-Table1[[#This Row],[Discount_Amount]])</f>
        <v>174.5</v>
      </c>
    </row>
    <row r="2676" spans="1:21" ht="20.399999999999999" customHeight="1" x14ac:dyDescent="0.3">
      <c r="A2676" s="1" t="s">
        <v>5805</v>
      </c>
      <c r="B2676" s="1" t="s">
        <v>6</v>
      </c>
      <c r="C2676" s="1" t="s">
        <v>30477</v>
      </c>
      <c r="D2676" s="1" t="s">
        <v>173</v>
      </c>
      <c r="E2676" s="1" t="s">
        <v>67</v>
      </c>
      <c r="F2676" s="1" t="s">
        <v>68</v>
      </c>
      <c r="G2676" s="1" t="s">
        <v>69</v>
      </c>
      <c r="H2676" s="1" t="s">
        <v>143</v>
      </c>
      <c r="I2676" s="1" t="s">
        <v>144</v>
      </c>
      <c r="J2676" s="1" t="s">
        <v>24</v>
      </c>
      <c r="K2676" s="1" t="s">
        <v>14</v>
      </c>
      <c r="L2676" s="1">
        <v>1</v>
      </c>
      <c r="M2676" s="1">
        <v>160</v>
      </c>
      <c r="N2676" s="1">
        <v>0</v>
      </c>
      <c r="O2676" s="1">
        <v>0</v>
      </c>
      <c r="P2676" s="1">
        <v>30</v>
      </c>
      <c r="Q2676" s="1">
        <v>190</v>
      </c>
      <c r="R2676" s="1" t="s">
        <v>15</v>
      </c>
      <c r="S2676" s="1" t="s">
        <v>5806</v>
      </c>
      <c r="T2676" s="1">
        <f>Table1[[#This Row],[Unit_Price]]*Table1[[#This Row],[Quantity]]</f>
        <v>160</v>
      </c>
      <c r="U2676" s="1">
        <f>(SUM(Table1[[#This Row],[Delivery_Fee]],Table1[[#This Row],[Gross_Sales]])-Table1[[#This Row],[Discount_Amount]])</f>
        <v>190</v>
      </c>
    </row>
    <row r="2677" spans="1:21" ht="20.399999999999999" customHeight="1" x14ac:dyDescent="0.3">
      <c r="A2677" s="1" t="s">
        <v>5807</v>
      </c>
      <c r="B2677" s="1" t="s">
        <v>6</v>
      </c>
      <c r="C2677" s="1" t="s">
        <v>30477</v>
      </c>
      <c r="D2677" s="1" t="s">
        <v>1291</v>
      </c>
      <c r="E2677" s="1" t="s">
        <v>67</v>
      </c>
      <c r="F2677" s="1" t="s">
        <v>267</v>
      </c>
      <c r="G2677" s="1" t="s">
        <v>268</v>
      </c>
      <c r="H2677" s="1" t="s">
        <v>288</v>
      </c>
      <c r="I2677" s="1" t="s">
        <v>289</v>
      </c>
      <c r="J2677" s="1" t="s">
        <v>86</v>
      </c>
      <c r="K2677" s="1" t="s">
        <v>14</v>
      </c>
      <c r="L2677" s="1">
        <v>3</v>
      </c>
      <c r="M2677" s="1">
        <v>80</v>
      </c>
      <c r="N2677" s="1">
        <v>15</v>
      </c>
      <c r="O2677" s="1">
        <v>36</v>
      </c>
      <c r="P2677" s="1">
        <v>40</v>
      </c>
      <c r="Q2677" s="1">
        <v>244</v>
      </c>
      <c r="R2677" s="1" t="s">
        <v>63</v>
      </c>
      <c r="S2677" s="1" t="s">
        <v>5808</v>
      </c>
      <c r="T2677" s="1">
        <f>Table1[[#This Row],[Unit_Price]]*Table1[[#This Row],[Quantity]]</f>
        <v>240</v>
      </c>
      <c r="U2677" s="1">
        <f>(SUM(Table1[[#This Row],[Delivery_Fee]],Table1[[#This Row],[Gross_Sales]])-Table1[[#This Row],[Discount_Amount]])</f>
        <v>244</v>
      </c>
    </row>
    <row r="2678" spans="1:21" ht="20.399999999999999" customHeight="1" x14ac:dyDescent="0.3">
      <c r="A2678" s="1" t="s">
        <v>5809</v>
      </c>
      <c r="B2678" s="1" t="s">
        <v>6</v>
      </c>
      <c r="C2678" s="1" t="s">
        <v>30477</v>
      </c>
      <c r="D2678" s="1" t="s">
        <v>2279</v>
      </c>
      <c r="E2678" s="1" t="s">
        <v>8</v>
      </c>
      <c r="F2678" s="1" t="s">
        <v>46</v>
      </c>
      <c r="G2678" s="1" t="s">
        <v>47</v>
      </c>
      <c r="H2678" s="1" t="s">
        <v>61</v>
      </c>
      <c r="I2678" s="1" t="s">
        <v>62</v>
      </c>
      <c r="J2678" s="1" t="s">
        <v>24</v>
      </c>
      <c r="K2678" s="1" t="s">
        <v>25</v>
      </c>
      <c r="L2678" s="1">
        <v>1</v>
      </c>
      <c r="M2678" s="1">
        <v>190</v>
      </c>
      <c r="N2678" s="1">
        <v>0</v>
      </c>
      <c r="O2678" s="1">
        <v>0</v>
      </c>
      <c r="P2678" s="1">
        <v>25</v>
      </c>
      <c r="Q2678" s="1">
        <v>215</v>
      </c>
      <c r="R2678" s="1" t="s">
        <v>36</v>
      </c>
      <c r="S2678" s="1" t="s">
        <v>5810</v>
      </c>
      <c r="T2678" s="1">
        <f>Table1[[#This Row],[Unit_Price]]*Table1[[#This Row],[Quantity]]</f>
        <v>190</v>
      </c>
      <c r="U2678" s="1">
        <f>(SUM(Table1[[#This Row],[Delivery_Fee]],Table1[[#This Row],[Gross_Sales]])-Table1[[#This Row],[Discount_Amount]])</f>
        <v>215</v>
      </c>
    </row>
    <row r="2679" spans="1:21" ht="20.399999999999999" customHeight="1" x14ac:dyDescent="0.3">
      <c r="A2679" s="1" t="s">
        <v>5811</v>
      </c>
      <c r="B2679" s="1" t="s">
        <v>6</v>
      </c>
      <c r="C2679" s="1" t="s">
        <v>30477</v>
      </c>
      <c r="D2679" s="1" t="s">
        <v>178</v>
      </c>
      <c r="E2679" s="1" t="s">
        <v>8</v>
      </c>
      <c r="F2679" s="1" t="s">
        <v>82</v>
      </c>
      <c r="G2679" s="1" t="s">
        <v>83</v>
      </c>
      <c r="H2679" s="1" t="s">
        <v>288</v>
      </c>
      <c r="I2679" s="1" t="s">
        <v>289</v>
      </c>
      <c r="J2679" s="1" t="s">
        <v>86</v>
      </c>
      <c r="K2679" s="1" t="s">
        <v>14</v>
      </c>
      <c r="L2679" s="1">
        <v>3</v>
      </c>
      <c r="M2679" s="1">
        <v>80</v>
      </c>
      <c r="N2679" s="1">
        <v>15</v>
      </c>
      <c r="O2679" s="1">
        <v>36</v>
      </c>
      <c r="P2679" s="1">
        <v>40</v>
      </c>
      <c r="Q2679" s="1">
        <v>244</v>
      </c>
      <c r="R2679" s="1" t="s">
        <v>15</v>
      </c>
      <c r="S2679" s="1" t="s">
        <v>5812</v>
      </c>
      <c r="T2679" s="1">
        <f>Table1[[#This Row],[Unit_Price]]*Table1[[#This Row],[Quantity]]</f>
        <v>240</v>
      </c>
      <c r="U2679" s="1">
        <f>(SUM(Table1[[#This Row],[Delivery_Fee]],Table1[[#This Row],[Gross_Sales]])-Table1[[#This Row],[Discount_Amount]])</f>
        <v>244</v>
      </c>
    </row>
    <row r="2680" spans="1:21" ht="20.399999999999999" customHeight="1" x14ac:dyDescent="0.3">
      <c r="A2680" s="1" t="s">
        <v>5813</v>
      </c>
      <c r="B2680" s="1" t="s">
        <v>6</v>
      </c>
      <c r="C2680" s="1" t="s">
        <v>30477</v>
      </c>
      <c r="D2680" s="1" t="s">
        <v>893</v>
      </c>
      <c r="E2680" s="1" t="s">
        <v>19</v>
      </c>
      <c r="F2680" s="1" t="s">
        <v>129</v>
      </c>
      <c r="G2680" s="1" t="s">
        <v>130</v>
      </c>
      <c r="H2680" s="1" t="s">
        <v>55</v>
      </c>
      <c r="I2680" s="1" t="s">
        <v>56</v>
      </c>
      <c r="J2680" s="1" t="s">
        <v>57</v>
      </c>
      <c r="K2680" s="1" t="s">
        <v>14</v>
      </c>
      <c r="L2680" s="1">
        <v>1</v>
      </c>
      <c r="M2680" s="1">
        <v>180</v>
      </c>
      <c r="N2680" s="1">
        <v>10</v>
      </c>
      <c r="O2680" s="1">
        <v>18</v>
      </c>
      <c r="P2680" s="1">
        <v>25</v>
      </c>
      <c r="Q2680" s="1">
        <v>187</v>
      </c>
      <c r="R2680" s="1" t="s">
        <v>42</v>
      </c>
      <c r="S2680" s="1" t="s">
        <v>5814</v>
      </c>
      <c r="T2680" s="1">
        <f>Table1[[#This Row],[Unit_Price]]*Table1[[#This Row],[Quantity]]</f>
        <v>180</v>
      </c>
      <c r="U2680" s="1">
        <f>(SUM(Table1[[#This Row],[Delivery_Fee]],Table1[[#This Row],[Gross_Sales]])-Table1[[#This Row],[Discount_Amount]])</f>
        <v>187</v>
      </c>
    </row>
    <row r="2681" spans="1:21" ht="20.399999999999999" customHeight="1" x14ac:dyDescent="0.3">
      <c r="A2681" s="1" t="s">
        <v>5815</v>
      </c>
      <c r="B2681" s="1" t="s">
        <v>6</v>
      </c>
      <c r="C2681" s="1" t="s">
        <v>30477</v>
      </c>
      <c r="D2681" s="1" t="s">
        <v>682</v>
      </c>
      <c r="E2681" s="1" t="s">
        <v>30</v>
      </c>
      <c r="F2681" s="1" t="s">
        <v>109</v>
      </c>
      <c r="G2681" s="1" t="s">
        <v>110</v>
      </c>
      <c r="H2681" s="1" t="s">
        <v>84</v>
      </c>
      <c r="I2681" s="1" t="s">
        <v>85</v>
      </c>
      <c r="J2681" s="1" t="s">
        <v>86</v>
      </c>
      <c r="K2681" s="1" t="s">
        <v>14</v>
      </c>
      <c r="L2681" s="1">
        <v>2</v>
      </c>
      <c r="M2681" s="1">
        <v>100</v>
      </c>
      <c r="N2681" s="1">
        <v>5</v>
      </c>
      <c r="O2681" s="1">
        <v>10</v>
      </c>
      <c r="P2681" s="1">
        <v>40</v>
      </c>
      <c r="Q2681" s="1">
        <v>230</v>
      </c>
      <c r="R2681" s="1" t="s">
        <v>15</v>
      </c>
      <c r="S2681" s="1" t="s">
        <v>5816</v>
      </c>
      <c r="T2681" s="1">
        <f>Table1[[#This Row],[Unit_Price]]*Table1[[#This Row],[Quantity]]</f>
        <v>200</v>
      </c>
      <c r="U2681" s="1">
        <f>(SUM(Table1[[#This Row],[Delivery_Fee]],Table1[[#This Row],[Gross_Sales]])-Table1[[#This Row],[Discount_Amount]])</f>
        <v>230</v>
      </c>
    </row>
    <row r="2682" spans="1:21" ht="20.399999999999999" customHeight="1" x14ac:dyDescent="0.3">
      <c r="A2682" s="1" t="s">
        <v>5817</v>
      </c>
      <c r="B2682" s="1" t="s">
        <v>6</v>
      </c>
      <c r="C2682" s="1" t="s">
        <v>30477</v>
      </c>
      <c r="D2682" s="1" t="s">
        <v>1143</v>
      </c>
      <c r="E2682" s="1" t="s">
        <v>19</v>
      </c>
      <c r="F2682" s="1" t="s">
        <v>93</v>
      </c>
      <c r="G2682" s="1" t="s">
        <v>94</v>
      </c>
      <c r="H2682" s="1" t="s">
        <v>288</v>
      </c>
      <c r="I2682" s="1" t="s">
        <v>289</v>
      </c>
      <c r="J2682" s="1" t="s">
        <v>86</v>
      </c>
      <c r="K2682" s="1" t="s">
        <v>14</v>
      </c>
      <c r="L2682" s="1">
        <v>1</v>
      </c>
      <c r="M2682" s="1">
        <v>80</v>
      </c>
      <c r="N2682" s="1">
        <v>20</v>
      </c>
      <c r="O2682" s="1">
        <v>16</v>
      </c>
      <c r="P2682" s="1">
        <v>20</v>
      </c>
      <c r="Q2682" s="1">
        <v>84</v>
      </c>
      <c r="R2682" s="1" t="s">
        <v>26</v>
      </c>
      <c r="S2682" s="1" t="s">
        <v>5818</v>
      </c>
      <c r="T2682" s="1">
        <f>Table1[[#This Row],[Unit_Price]]*Table1[[#This Row],[Quantity]]</f>
        <v>80</v>
      </c>
      <c r="U2682" s="1">
        <f>(SUM(Table1[[#This Row],[Delivery_Fee]],Table1[[#This Row],[Gross_Sales]])-Table1[[#This Row],[Discount_Amount]])</f>
        <v>84</v>
      </c>
    </row>
    <row r="2683" spans="1:21" ht="20.399999999999999" customHeight="1" x14ac:dyDescent="0.3">
      <c r="A2683" s="1" t="s">
        <v>5819</v>
      </c>
      <c r="B2683" s="1" t="s">
        <v>6</v>
      </c>
      <c r="C2683" s="1" t="s">
        <v>30477</v>
      </c>
      <c r="D2683" s="1" t="s">
        <v>178</v>
      </c>
      <c r="E2683" s="1" t="s">
        <v>19</v>
      </c>
      <c r="F2683" s="1" t="s">
        <v>46</v>
      </c>
      <c r="G2683" s="1" t="s">
        <v>47</v>
      </c>
      <c r="H2683" s="1" t="s">
        <v>22</v>
      </c>
      <c r="I2683" s="1" t="s">
        <v>23</v>
      </c>
      <c r="J2683" s="1" t="s">
        <v>24</v>
      </c>
      <c r="K2683" s="1" t="s">
        <v>25</v>
      </c>
      <c r="L2683" s="1">
        <v>4</v>
      </c>
      <c r="M2683" s="1">
        <v>180</v>
      </c>
      <c r="N2683" s="1">
        <v>15</v>
      </c>
      <c r="O2683" s="1">
        <v>108</v>
      </c>
      <c r="P2683" s="1">
        <v>35</v>
      </c>
      <c r="Q2683" s="1">
        <v>647</v>
      </c>
      <c r="R2683" s="1" t="s">
        <v>26</v>
      </c>
      <c r="S2683" s="1" t="s">
        <v>5820</v>
      </c>
      <c r="T2683" s="1">
        <f>Table1[[#This Row],[Unit_Price]]*Table1[[#This Row],[Quantity]]</f>
        <v>720</v>
      </c>
      <c r="U2683" s="1">
        <f>(SUM(Table1[[#This Row],[Delivery_Fee]],Table1[[#This Row],[Gross_Sales]])-Table1[[#This Row],[Discount_Amount]])</f>
        <v>647</v>
      </c>
    </row>
    <row r="2684" spans="1:21" ht="20.399999999999999" customHeight="1" x14ac:dyDescent="0.3">
      <c r="A2684" s="1" t="s">
        <v>5821</v>
      </c>
      <c r="B2684" s="1" t="s">
        <v>6</v>
      </c>
      <c r="C2684" s="1" t="s">
        <v>30477</v>
      </c>
      <c r="D2684" s="1" t="s">
        <v>676</v>
      </c>
      <c r="E2684" s="1" t="s">
        <v>19</v>
      </c>
      <c r="F2684" s="1" t="s">
        <v>124</v>
      </c>
      <c r="G2684" s="1" t="s">
        <v>125</v>
      </c>
      <c r="H2684" s="1" t="s">
        <v>70</v>
      </c>
      <c r="I2684" s="1" t="s">
        <v>71</v>
      </c>
      <c r="J2684" s="1" t="s">
        <v>13</v>
      </c>
      <c r="K2684" s="1" t="s">
        <v>14</v>
      </c>
      <c r="L2684" s="1">
        <v>2</v>
      </c>
      <c r="M2684" s="1">
        <v>130</v>
      </c>
      <c r="N2684" s="1">
        <v>0</v>
      </c>
      <c r="O2684" s="1">
        <v>0</v>
      </c>
      <c r="P2684" s="1">
        <v>40</v>
      </c>
      <c r="Q2684" s="1">
        <v>300</v>
      </c>
      <c r="R2684" s="1" t="s">
        <v>26</v>
      </c>
      <c r="S2684" s="1" t="s">
        <v>5822</v>
      </c>
      <c r="T2684" s="1">
        <f>Table1[[#This Row],[Unit_Price]]*Table1[[#This Row],[Quantity]]</f>
        <v>260</v>
      </c>
      <c r="U2684" s="1">
        <f>(SUM(Table1[[#This Row],[Delivery_Fee]],Table1[[#This Row],[Gross_Sales]])-Table1[[#This Row],[Discount_Amount]])</f>
        <v>300</v>
      </c>
    </row>
    <row r="2685" spans="1:21" ht="20.399999999999999" customHeight="1" x14ac:dyDescent="0.3">
      <c r="A2685" s="1" t="s">
        <v>5823</v>
      </c>
      <c r="B2685" s="1" t="s">
        <v>6</v>
      </c>
      <c r="C2685" s="1" t="s">
        <v>30477</v>
      </c>
      <c r="D2685" s="1" t="s">
        <v>597</v>
      </c>
      <c r="E2685" s="1" t="s">
        <v>30</v>
      </c>
      <c r="F2685" s="1" t="s">
        <v>31</v>
      </c>
      <c r="G2685" s="1" t="s">
        <v>32</v>
      </c>
      <c r="H2685" s="1" t="s">
        <v>131</v>
      </c>
      <c r="I2685" s="1" t="s">
        <v>132</v>
      </c>
      <c r="J2685" s="1" t="s">
        <v>57</v>
      </c>
      <c r="K2685" s="1" t="s">
        <v>25</v>
      </c>
      <c r="L2685" s="1">
        <v>3</v>
      </c>
      <c r="M2685" s="1">
        <v>220</v>
      </c>
      <c r="N2685" s="1">
        <v>20</v>
      </c>
      <c r="O2685" s="1">
        <v>132</v>
      </c>
      <c r="P2685" s="1">
        <v>30</v>
      </c>
      <c r="Q2685" s="1">
        <v>558</v>
      </c>
      <c r="R2685" s="1" t="s">
        <v>42</v>
      </c>
      <c r="S2685" s="1" t="s">
        <v>5824</v>
      </c>
      <c r="T2685" s="1">
        <f>Table1[[#This Row],[Unit_Price]]*Table1[[#This Row],[Quantity]]</f>
        <v>660</v>
      </c>
      <c r="U2685" s="1">
        <f>(SUM(Table1[[#This Row],[Delivery_Fee]],Table1[[#This Row],[Gross_Sales]])-Table1[[#This Row],[Discount_Amount]])</f>
        <v>558</v>
      </c>
    </row>
    <row r="2686" spans="1:21" ht="20.399999999999999" customHeight="1" x14ac:dyDescent="0.3">
      <c r="A2686" s="1" t="s">
        <v>5825</v>
      </c>
      <c r="B2686" s="1" t="s">
        <v>6</v>
      </c>
      <c r="C2686" s="1" t="s">
        <v>30477</v>
      </c>
      <c r="D2686" s="1" t="s">
        <v>401</v>
      </c>
      <c r="E2686" s="1" t="s">
        <v>30</v>
      </c>
      <c r="F2686" s="1" t="s">
        <v>151</v>
      </c>
      <c r="G2686" s="1" t="s">
        <v>152</v>
      </c>
      <c r="H2686" s="1" t="s">
        <v>84</v>
      </c>
      <c r="I2686" s="1" t="s">
        <v>85</v>
      </c>
      <c r="J2686" s="1" t="s">
        <v>86</v>
      </c>
      <c r="K2686" s="1" t="s">
        <v>14</v>
      </c>
      <c r="L2686" s="1">
        <v>4</v>
      </c>
      <c r="M2686" s="1">
        <v>100</v>
      </c>
      <c r="N2686" s="1">
        <v>5</v>
      </c>
      <c r="O2686" s="1">
        <v>20</v>
      </c>
      <c r="P2686" s="1">
        <v>30</v>
      </c>
      <c r="Q2686" s="1">
        <v>410</v>
      </c>
      <c r="R2686" s="1" t="s">
        <v>15</v>
      </c>
      <c r="S2686" s="1" t="s">
        <v>5826</v>
      </c>
      <c r="T2686" s="1">
        <f>Table1[[#This Row],[Unit_Price]]*Table1[[#This Row],[Quantity]]</f>
        <v>400</v>
      </c>
      <c r="U2686" s="1">
        <f>(SUM(Table1[[#This Row],[Delivery_Fee]],Table1[[#This Row],[Gross_Sales]])-Table1[[#This Row],[Discount_Amount]])</f>
        <v>410</v>
      </c>
    </row>
    <row r="2687" spans="1:21" ht="20.399999999999999" customHeight="1" x14ac:dyDescent="0.3">
      <c r="A2687" s="1" t="s">
        <v>5827</v>
      </c>
      <c r="B2687" s="1" t="s">
        <v>6</v>
      </c>
      <c r="C2687" s="1" t="s">
        <v>30477</v>
      </c>
      <c r="D2687" s="1" t="s">
        <v>1593</v>
      </c>
      <c r="E2687" s="1" t="s">
        <v>19</v>
      </c>
      <c r="F2687" s="1" t="s">
        <v>124</v>
      </c>
      <c r="G2687" s="1" t="s">
        <v>125</v>
      </c>
      <c r="H2687" s="1" t="s">
        <v>33</v>
      </c>
      <c r="I2687" s="1" t="s">
        <v>34</v>
      </c>
      <c r="J2687" s="1" t="s">
        <v>35</v>
      </c>
      <c r="K2687" s="1" t="s">
        <v>25</v>
      </c>
      <c r="L2687" s="1">
        <v>1</v>
      </c>
      <c r="M2687" s="1">
        <v>240</v>
      </c>
      <c r="N2687" s="1">
        <v>10</v>
      </c>
      <c r="O2687" s="1">
        <v>24</v>
      </c>
      <c r="P2687" s="1">
        <v>40</v>
      </c>
      <c r="Q2687" s="1">
        <v>256</v>
      </c>
      <c r="R2687" s="1" t="s">
        <v>15</v>
      </c>
      <c r="S2687" s="1" t="s">
        <v>5828</v>
      </c>
      <c r="T2687" s="1">
        <f>Table1[[#This Row],[Unit_Price]]*Table1[[#This Row],[Quantity]]</f>
        <v>240</v>
      </c>
      <c r="U2687" s="1">
        <f>(SUM(Table1[[#This Row],[Delivery_Fee]],Table1[[#This Row],[Gross_Sales]])-Table1[[#This Row],[Discount_Amount]])</f>
        <v>256</v>
      </c>
    </row>
    <row r="2688" spans="1:21" ht="20.399999999999999" customHeight="1" x14ac:dyDescent="0.3">
      <c r="A2688" s="1" t="s">
        <v>5829</v>
      </c>
      <c r="B2688" s="1" t="s">
        <v>6</v>
      </c>
      <c r="C2688" s="1" t="s">
        <v>30477</v>
      </c>
      <c r="D2688" s="1" t="s">
        <v>1391</v>
      </c>
      <c r="E2688" s="1" t="s">
        <v>67</v>
      </c>
      <c r="F2688" s="1" t="s">
        <v>267</v>
      </c>
      <c r="G2688" s="1" t="s">
        <v>268</v>
      </c>
      <c r="H2688" s="1" t="s">
        <v>61</v>
      </c>
      <c r="I2688" s="1" t="s">
        <v>62</v>
      </c>
      <c r="J2688" s="1" t="s">
        <v>24</v>
      </c>
      <c r="K2688" s="1" t="s">
        <v>25</v>
      </c>
      <c r="L2688" s="1">
        <v>2</v>
      </c>
      <c r="M2688" s="1">
        <v>190</v>
      </c>
      <c r="N2688" s="1">
        <v>15</v>
      </c>
      <c r="O2688" s="1">
        <v>57</v>
      </c>
      <c r="P2688" s="1">
        <v>25</v>
      </c>
      <c r="Q2688" s="1">
        <v>348</v>
      </c>
      <c r="R2688" s="1" t="s">
        <v>36</v>
      </c>
      <c r="S2688" s="1" t="s">
        <v>5830</v>
      </c>
      <c r="T2688" s="1">
        <f>Table1[[#This Row],[Unit_Price]]*Table1[[#This Row],[Quantity]]</f>
        <v>380</v>
      </c>
      <c r="U2688" s="1">
        <f>(SUM(Table1[[#This Row],[Delivery_Fee]],Table1[[#This Row],[Gross_Sales]])-Table1[[#This Row],[Discount_Amount]])</f>
        <v>348</v>
      </c>
    </row>
    <row r="2689" spans="1:21" ht="20.399999999999999" customHeight="1" x14ac:dyDescent="0.3">
      <c r="A2689" s="1" t="s">
        <v>5831</v>
      </c>
      <c r="B2689" s="1" t="s">
        <v>6</v>
      </c>
      <c r="C2689" s="1" t="s">
        <v>30477</v>
      </c>
      <c r="D2689" s="1" t="s">
        <v>565</v>
      </c>
      <c r="E2689" s="1" t="s">
        <v>8</v>
      </c>
      <c r="F2689" s="1" t="s">
        <v>109</v>
      </c>
      <c r="G2689" s="1" t="s">
        <v>110</v>
      </c>
      <c r="H2689" s="1" t="s">
        <v>61</v>
      </c>
      <c r="I2689" s="1" t="s">
        <v>62</v>
      </c>
      <c r="J2689" s="1" t="s">
        <v>24</v>
      </c>
      <c r="K2689" s="1" t="s">
        <v>25</v>
      </c>
      <c r="L2689" s="1">
        <v>3</v>
      </c>
      <c r="M2689" s="1">
        <v>190</v>
      </c>
      <c r="N2689" s="1">
        <v>5</v>
      </c>
      <c r="O2689" s="1">
        <v>28.5</v>
      </c>
      <c r="P2689" s="1">
        <v>35</v>
      </c>
      <c r="Q2689" s="1">
        <v>576.5</v>
      </c>
      <c r="R2689" s="1" t="s">
        <v>15</v>
      </c>
      <c r="S2689" s="1" t="s">
        <v>5832</v>
      </c>
      <c r="T2689" s="1">
        <f>Table1[[#This Row],[Unit_Price]]*Table1[[#This Row],[Quantity]]</f>
        <v>570</v>
      </c>
      <c r="U2689" s="1">
        <f>(SUM(Table1[[#This Row],[Delivery_Fee]],Table1[[#This Row],[Gross_Sales]])-Table1[[#This Row],[Discount_Amount]])</f>
        <v>576.5</v>
      </c>
    </row>
    <row r="2690" spans="1:21" ht="20.399999999999999" customHeight="1" x14ac:dyDescent="0.3">
      <c r="A2690" s="1" t="s">
        <v>5833</v>
      </c>
      <c r="B2690" s="1" t="s">
        <v>6</v>
      </c>
      <c r="C2690" s="1" t="s">
        <v>30477</v>
      </c>
      <c r="D2690" s="1" t="s">
        <v>676</v>
      </c>
      <c r="E2690" s="1" t="s">
        <v>30</v>
      </c>
      <c r="F2690" s="1" t="s">
        <v>136</v>
      </c>
      <c r="G2690" s="1" t="s">
        <v>137</v>
      </c>
      <c r="H2690" s="1" t="s">
        <v>116</v>
      </c>
      <c r="I2690" s="1" t="s">
        <v>117</v>
      </c>
      <c r="J2690" s="1" t="s">
        <v>35</v>
      </c>
      <c r="K2690" s="1" t="s">
        <v>14</v>
      </c>
      <c r="L2690" s="1">
        <v>2</v>
      </c>
      <c r="M2690" s="1">
        <v>210</v>
      </c>
      <c r="N2690" s="1">
        <v>0</v>
      </c>
      <c r="O2690" s="1">
        <v>0</v>
      </c>
      <c r="P2690" s="1">
        <v>40</v>
      </c>
      <c r="Q2690" s="1">
        <v>460</v>
      </c>
      <c r="R2690" s="1" t="s">
        <v>36</v>
      </c>
      <c r="S2690" s="1" t="s">
        <v>5834</v>
      </c>
      <c r="T2690" s="1">
        <f>Table1[[#This Row],[Unit_Price]]*Table1[[#This Row],[Quantity]]</f>
        <v>420</v>
      </c>
      <c r="U2690" s="1">
        <f>(SUM(Table1[[#This Row],[Delivery_Fee]],Table1[[#This Row],[Gross_Sales]])-Table1[[#This Row],[Discount_Amount]])</f>
        <v>460</v>
      </c>
    </row>
    <row r="2691" spans="1:21" ht="20.399999999999999" customHeight="1" x14ac:dyDescent="0.3">
      <c r="A2691" s="1" t="s">
        <v>5835</v>
      </c>
      <c r="B2691" s="1" t="s">
        <v>6</v>
      </c>
      <c r="C2691" s="1" t="s">
        <v>30477</v>
      </c>
      <c r="D2691" s="1" t="s">
        <v>1843</v>
      </c>
      <c r="E2691" s="1" t="s">
        <v>19</v>
      </c>
      <c r="F2691" s="1" t="s">
        <v>46</v>
      </c>
      <c r="G2691" s="1" t="s">
        <v>47</v>
      </c>
      <c r="H2691" s="1" t="s">
        <v>11</v>
      </c>
      <c r="I2691" s="1" t="s">
        <v>12</v>
      </c>
      <c r="J2691" s="1" t="s">
        <v>13</v>
      </c>
      <c r="K2691" s="1" t="s">
        <v>14</v>
      </c>
      <c r="L2691" s="1">
        <v>1</v>
      </c>
      <c r="M2691" s="1">
        <v>140</v>
      </c>
      <c r="N2691" s="1">
        <v>20</v>
      </c>
      <c r="O2691" s="1">
        <v>28</v>
      </c>
      <c r="P2691" s="1">
        <v>35</v>
      </c>
      <c r="Q2691" s="1">
        <v>147</v>
      </c>
      <c r="R2691" s="1" t="s">
        <v>15</v>
      </c>
      <c r="S2691" s="1" t="s">
        <v>5836</v>
      </c>
      <c r="T2691" s="1">
        <f>Table1[[#This Row],[Unit_Price]]*Table1[[#This Row],[Quantity]]</f>
        <v>140</v>
      </c>
      <c r="U2691" s="1">
        <f>(SUM(Table1[[#This Row],[Delivery_Fee]],Table1[[#This Row],[Gross_Sales]])-Table1[[#This Row],[Discount_Amount]])</f>
        <v>147</v>
      </c>
    </row>
    <row r="2692" spans="1:21" ht="20.399999999999999" customHeight="1" x14ac:dyDescent="0.3">
      <c r="A2692" s="1" t="s">
        <v>5837</v>
      </c>
      <c r="B2692" s="1" t="s">
        <v>6</v>
      </c>
      <c r="C2692" s="1" t="s">
        <v>30477</v>
      </c>
      <c r="D2692" s="1" t="s">
        <v>1234</v>
      </c>
      <c r="E2692" s="1" t="s">
        <v>19</v>
      </c>
      <c r="F2692" s="1" t="s">
        <v>20</v>
      </c>
      <c r="G2692" s="1" t="s">
        <v>21</v>
      </c>
      <c r="H2692" s="1" t="s">
        <v>48</v>
      </c>
      <c r="I2692" s="1" t="s">
        <v>49</v>
      </c>
      <c r="J2692" s="1" t="s">
        <v>13</v>
      </c>
      <c r="K2692" s="1" t="s">
        <v>14</v>
      </c>
      <c r="L2692" s="1">
        <v>4</v>
      </c>
      <c r="M2692" s="1">
        <v>220</v>
      </c>
      <c r="N2692" s="1">
        <v>10</v>
      </c>
      <c r="O2692" s="1">
        <v>88</v>
      </c>
      <c r="P2692" s="1">
        <v>25</v>
      </c>
      <c r="Q2692" s="1">
        <v>817</v>
      </c>
      <c r="R2692" s="1" t="s">
        <v>63</v>
      </c>
      <c r="S2692" s="1" t="s">
        <v>5838</v>
      </c>
      <c r="T2692" s="1">
        <f>Table1[[#This Row],[Unit_Price]]*Table1[[#This Row],[Quantity]]</f>
        <v>880</v>
      </c>
      <c r="U2692" s="1">
        <f>(SUM(Table1[[#This Row],[Delivery_Fee]],Table1[[#This Row],[Gross_Sales]])-Table1[[#This Row],[Discount_Amount]])</f>
        <v>817</v>
      </c>
    </row>
    <row r="2693" spans="1:21" ht="20.399999999999999" customHeight="1" x14ac:dyDescent="0.3">
      <c r="A2693" s="1" t="s">
        <v>5839</v>
      </c>
      <c r="B2693" s="1" t="s">
        <v>6</v>
      </c>
      <c r="C2693" s="1" t="s">
        <v>30477</v>
      </c>
      <c r="D2693" s="1" t="s">
        <v>1694</v>
      </c>
      <c r="E2693" s="1" t="s">
        <v>30</v>
      </c>
      <c r="F2693" s="1" t="s">
        <v>136</v>
      </c>
      <c r="G2693" s="1" t="s">
        <v>137</v>
      </c>
      <c r="H2693" s="1" t="s">
        <v>70</v>
      </c>
      <c r="I2693" s="1" t="s">
        <v>71</v>
      </c>
      <c r="J2693" s="1" t="s">
        <v>13</v>
      </c>
      <c r="K2693" s="1" t="s">
        <v>14</v>
      </c>
      <c r="L2693" s="1">
        <v>2</v>
      </c>
      <c r="M2693" s="1">
        <v>130</v>
      </c>
      <c r="N2693" s="1">
        <v>10</v>
      </c>
      <c r="O2693" s="1">
        <v>26</v>
      </c>
      <c r="P2693" s="1">
        <v>35</v>
      </c>
      <c r="Q2693" s="1">
        <v>269</v>
      </c>
      <c r="R2693" s="1" t="s">
        <v>42</v>
      </c>
      <c r="S2693" s="1" t="s">
        <v>5840</v>
      </c>
      <c r="T2693" s="1">
        <f>Table1[[#This Row],[Unit_Price]]*Table1[[#This Row],[Quantity]]</f>
        <v>260</v>
      </c>
      <c r="U2693" s="1">
        <f>(SUM(Table1[[#This Row],[Delivery_Fee]],Table1[[#This Row],[Gross_Sales]])-Table1[[#This Row],[Discount_Amount]])</f>
        <v>269</v>
      </c>
    </row>
    <row r="2694" spans="1:21" ht="20.399999999999999" customHeight="1" x14ac:dyDescent="0.3">
      <c r="A2694" s="1" t="s">
        <v>5841</v>
      </c>
      <c r="B2694" s="1" t="s">
        <v>6</v>
      </c>
      <c r="C2694" s="1" t="s">
        <v>30477</v>
      </c>
      <c r="D2694" s="1" t="s">
        <v>301</v>
      </c>
      <c r="E2694" s="1" t="s">
        <v>8</v>
      </c>
      <c r="F2694" s="1" t="s">
        <v>151</v>
      </c>
      <c r="G2694" s="1" t="s">
        <v>152</v>
      </c>
      <c r="H2694" s="1" t="s">
        <v>40</v>
      </c>
      <c r="I2694" s="1" t="s">
        <v>41</v>
      </c>
      <c r="J2694" s="1" t="s">
        <v>13</v>
      </c>
      <c r="K2694" s="1" t="s">
        <v>25</v>
      </c>
      <c r="L2694" s="1">
        <v>2</v>
      </c>
      <c r="M2694" s="1">
        <v>170</v>
      </c>
      <c r="N2694" s="1">
        <v>5</v>
      </c>
      <c r="O2694" s="1">
        <v>17</v>
      </c>
      <c r="P2694" s="1">
        <v>25</v>
      </c>
      <c r="Q2694" s="1">
        <v>348</v>
      </c>
      <c r="R2694" s="1" t="s">
        <v>15</v>
      </c>
      <c r="S2694" s="1" t="s">
        <v>5842</v>
      </c>
      <c r="T2694" s="1">
        <f>Table1[[#This Row],[Unit_Price]]*Table1[[#This Row],[Quantity]]</f>
        <v>340</v>
      </c>
      <c r="U2694" s="1">
        <f>(SUM(Table1[[#This Row],[Delivery_Fee]],Table1[[#This Row],[Gross_Sales]])-Table1[[#This Row],[Discount_Amount]])</f>
        <v>348</v>
      </c>
    </row>
    <row r="2695" spans="1:21" ht="20.399999999999999" customHeight="1" x14ac:dyDescent="0.3">
      <c r="A2695" s="1" t="s">
        <v>5843</v>
      </c>
      <c r="B2695" s="1" t="s">
        <v>6</v>
      </c>
      <c r="C2695" s="1" t="s">
        <v>30477</v>
      </c>
      <c r="D2695" s="1" t="s">
        <v>695</v>
      </c>
      <c r="E2695" s="1" t="s">
        <v>67</v>
      </c>
      <c r="F2695" s="1" t="s">
        <v>151</v>
      </c>
      <c r="G2695" s="1" t="s">
        <v>152</v>
      </c>
      <c r="H2695" s="1" t="s">
        <v>55</v>
      </c>
      <c r="I2695" s="1" t="s">
        <v>56</v>
      </c>
      <c r="J2695" s="1" t="s">
        <v>57</v>
      </c>
      <c r="K2695" s="1" t="s">
        <v>14</v>
      </c>
      <c r="L2695" s="1">
        <v>1</v>
      </c>
      <c r="M2695" s="1">
        <v>180</v>
      </c>
      <c r="N2695" s="1">
        <v>10</v>
      </c>
      <c r="O2695" s="1">
        <v>18</v>
      </c>
      <c r="P2695" s="1">
        <v>40</v>
      </c>
      <c r="Q2695" s="1">
        <v>202</v>
      </c>
      <c r="R2695" s="1" t="s">
        <v>26</v>
      </c>
      <c r="S2695" s="1" t="s">
        <v>5844</v>
      </c>
      <c r="T2695" s="1">
        <f>Table1[[#This Row],[Unit_Price]]*Table1[[#This Row],[Quantity]]</f>
        <v>180</v>
      </c>
      <c r="U2695" s="1">
        <f>(SUM(Table1[[#This Row],[Delivery_Fee]],Table1[[#This Row],[Gross_Sales]])-Table1[[#This Row],[Discount_Amount]])</f>
        <v>202</v>
      </c>
    </row>
    <row r="2696" spans="1:21" ht="20.399999999999999" customHeight="1" x14ac:dyDescent="0.3">
      <c r="A2696" s="1" t="s">
        <v>5845</v>
      </c>
      <c r="B2696" s="1" t="s">
        <v>6</v>
      </c>
      <c r="C2696" s="1" t="s">
        <v>30477</v>
      </c>
      <c r="D2696" s="1" t="s">
        <v>285</v>
      </c>
      <c r="E2696" s="1" t="s">
        <v>8</v>
      </c>
      <c r="F2696" s="1" t="s">
        <v>187</v>
      </c>
      <c r="G2696" s="1" t="s">
        <v>188</v>
      </c>
      <c r="H2696" s="1" t="s">
        <v>111</v>
      </c>
      <c r="I2696" s="1" t="s">
        <v>112</v>
      </c>
      <c r="J2696" s="1" t="s">
        <v>13</v>
      </c>
      <c r="K2696" s="1" t="s">
        <v>25</v>
      </c>
      <c r="L2696" s="1">
        <v>3</v>
      </c>
      <c r="M2696" s="1">
        <v>280</v>
      </c>
      <c r="N2696" s="1">
        <v>10</v>
      </c>
      <c r="O2696" s="1">
        <v>84</v>
      </c>
      <c r="P2696" s="1">
        <v>35</v>
      </c>
      <c r="Q2696" s="1">
        <v>791</v>
      </c>
      <c r="R2696" s="1" t="s">
        <v>63</v>
      </c>
      <c r="S2696" s="1" t="s">
        <v>5846</v>
      </c>
      <c r="T2696" s="1">
        <f>Table1[[#This Row],[Unit_Price]]*Table1[[#This Row],[Quantity]]</f>
        <v>840</v>
      </c>
      <c r="U2696" s="1">
        <f>(SUM(Table1[[#This Row],[Delivery_Fee]],Table1[[#This Row],[Gross_Sales]])-Table1[[#This Row],[Discount_Amount]])</f>
        <v>791</v>
      </c>
    </row>
    <row r="2697" spans="1:21" ht="20.399999999999999" customHeight="1" x14ac:dyDescent="0.3">
      <c r="A2697" s="1" t="s">
        <v>5847</v>
      </c>
      <c r="B2697" s="1" t="s">
        <v>6</v>
      </c>
      <c r="C2697" s="1" t="s">
        <v>30477</v>
      </c>
      <c r="D2697" s="1" t="s">
        <v>1355</v>
      </c>
      <c r="E2697" s="1" t="s">
        <v>67</v>
      </c>
      <c r="F2697" s="1" t="s">
        <v>68</v>
      </c>
      <c r="G2697" s="1" t="s">
        <v>69</v>
      </c>
      <c r="H2697" s="1" t="s">
        <v>33</v>
      </c>
      <c r="I2697" s="1" t="s">
        <v>34</v>
      </c>
      <c r="J2697" s="1" t="s">
        <v>35</v>
      </c>
      <c r="K2697" s="1" t="s">
        <v>25</v>
      </c>
      <c r="L2697" s="1">
        <v>4</v>
      </c>
      <c r="M2697" s="1">
        <v>240</v>
      </c>
      <c r="N2697" s="1">
        <v>15</v>
      </c>
      <c r="O2697" s="1">
        <v>144</v>
      </c>
      <c r="P2697" s="1">
        <v>40</v>
      </c>
      <c r="Q2697" s="1">
        <v>856</v>
      </c>
      <c r="R2697" s="1" t="s">
        <v>42</v>
      </c>
      <c r="S2697" s="1" t="s">
        <v>5848</v>
      </c>
      <c r="T2697" s="1">
        <f>Table1[[#This Row],[Unit_Price]]*Table1[[#This Row],[Quantity]]</f>
        <v>960</v>
      </c>
      <c r="U2697" s="1">
        <f>(SUM(Table1[[#This Row],[Delivery_Fee]],Table1[[#This Row],[Gross_Sales]])-Table1[[#This Row],[Discount_Amount]])</f>
        <v>856</v>
      </c>
    </row>
    <row r="2698" spans="1:21" ht="20.399999999999999" customHeight="1" x14ac:dyDescent="0.3">
      <c r="A2698" s="1" t="s">
        <v>5849</v>
      </c>
      <c r="B2698" s="1" t="s">
        <v>6</v>
      </c>
      <c r="C2698" s="1" t="s">
        <v>30477</v>
      </c>
      <c r="D2698" s="1" t="s">
        <v>1186</v>
      </c>
      <c r="E2698" s="1" t="s">
        <v>30</v>
      </c>
      <c r="F2698" s="1" t="s">
        <v>136</v>
      </c>
      <c r="G2698" s="1" t="s">
        <v>137</v>
      </c>
      <c r="H2698" s="1" t="s">
        <v>33</v>
      </c>
      <c r="I2698" s="1" t="s">
        <v>34</v>
      </c>
      <c r="J2698" s="1" t="s">
        <v>35</v>
      </c>
      <c r="K2698" s="1" t="s">
        <v>25</v>
      </c>
      <c r="L2698" s="1">
        <v>2</v>
      </c>
      <c r="M2698" s="1">
        <v>240</v>
      </c>
      <c r="N2698" s="1">
        <v>15</v>
      </c>
      <c r="O2698" s="1">
        <v>72</v>
      </c>
      <c r="P2698" s="1">
        <v>30</v>
      </c>
      <c r="Q2698" s="1">
        <v>438</v>
      </c>
      <c r="R2698" s="1" t="s">
        <v>26</v>
      </c>
      <c r="S2698" s="1" t="s">
        <v>5850</v>
      </c>
      <c r="T2698" s="1">
        <f>Table1[[#This Row],[Unit_Price]]*Table1[[#This Row],[Quantity]]</f>
        <v>480</v>
      </c>
      <c r="U2698" s="1">
        <f>(SUM(Table1[[#This Row],[Delivery_Fee]],Table1[[#This Row],[Gross_Sales]])-Table1[[#This Row],[Discount_Amount]])</f>
        <v>438</v>
      </c>
    </row>
    <row r="2699" spans="1:21" ht="20.399999999999999" customHeight="1" x14ac:dyDescent="0.3">
      <c r="A2699" s="1" t="s">
        <v>5851</v>
      </c>
      <c r="B2699" s="1" t="s">
        <v>6</v>
      </c>
      <c r="C2699" s="1" t="s">
        <v>30477</v>
      </c>
      <c r="D2699" s="1" t="s">
        <v>382</v>
      </c>
      <c r="E2699" s="1" t="s">
        <v>67</v>
      </c>
      <c r="F2699" s="1" t="s">
        <v>68</v>
      </c>
      <c r="G2699" s="1" t="s">
        <v>69</v>
      </c>
      <c r="H2699" s="1" t="s">
        <v>84</v>
      </c>
      <c r="I2699" s="1" t="s">
        <v>85</v>
      </c>
      <c r="J2699" s="1" t="s">
        <v>86</v>
      </c>
      <c r="K2699" s="1" t="s">
        <v>14</v>
      </c>
      <c r="L2699" s="1">
        <v>4</v>
      </c>
      <c r="M2699" s="1">
        <v>100</v>
      </c>
      <c r="N2699" s="1">
        <v>0</v>
      </c>
      <c r="O2699" s="1">
        <v>0</v>
      </c>
      <c r="P2699" s="1">
        <v>35</v>
      </c>
      <c r="Q2699" s="1">
        <v>435</v>
      </c>
      <c r="R2699" s="1" t="s">
        <v>42</v>
      </c>
      <c r="S2699" s="1" t="s">
        <v>5852</v>
      </c>
      <c r="T2699" s="1">
        <f>Table1[[#This Row],[Unit_Price]]*Table1[[#This Row],[Quantity]]</f>
        <v>400</v>
      </c>
      <c r="U2699" s="1">
        <f>(SUM(Table1[[#This Row],[Delivery_Fee]],Table1[[#This Row],[Gross_Sales]])-Table1[[#This Row],[Discount_Amount]])</f>
        <v>435</v>
      </c>
    </row>
    <row r="2700" spans="1:21" ht="20.399999999999999" customHeight="1" x14ac:dyDescent="0.3">
      <c r="A2700" s="1" t="s">
        <v>5853</v>
      </c>
      <c r="B2700" s="1" t="s">
        <v>6</v>
      </c>
      <c r="C2700" s="1" t="s">
        <v>30477</v>
      </c>
      <c r="D2700" s="1" t="s">
        <v>2748</v>
      </c>
      <c r="E2700" s="1" t="s">
        <v>67</v>
      </c>
      <c r="F2700" s="1" t="s">
        <v>141</v>
      </c>
      <c r="G2700" s="1" t="s">
        <v>142</v>
      </c>
      <c r="H2700" s="1" t="s">
        <v>61</v>
      </c>
      <c r="I2700" s="1" t="s">
        <v>62</v>
      </c>
      <c r="J2700" s="1" t="s">
        <v>24</v>
      </c>
      <c r="K2700" s="1" t="s">
        <v>25</v>
      </c>
      <c r="L2700" s="1">
        <v>3</v>
      </c>
      <c r="M2700" s="1">
        <v>190</v>
      </c>
      <c r="N2700" s="1">
        <v>10</v>
      </c>
      <c r="O2700" s="1">
        <v>57</v>
      </c>
      <c r="P2700" s="1">
        <v>30</v>
      </c>
      <c r="Q2700" s="1">
        <v>543</v>
      </c>
      <c r="R2700" s="1" t="s">
        <v>63</v>
      </c>
      <c r="S2700" s="1" t="s">
        <v>5854</v>
      </c>
      <c r="T2700" s="1">
        <f>Table1[[#This Row],[Unit_Price]]*Table1[[#This Row],[Quantity]]</f>
        <v>570</v>
      </c>
      <c r="U2700" s="1">
        <f>(SUM(Table1[[#This Row],[Delivery_Fee]],Table1[[#This Row],[Gross_Sales]])-Table1[[#This Row],[Discount_Amount]])</f>
        <v>543</v>
      </c>
    </row>
    <row r="2701" spans="1:21" ht="20.399999999999999" customHeight="1" x14ac:dyDescent="0.3">
      <c r="A2701" s="1" t="s">
        <v>5855</v>
      </c>
      <c r="B2701" s="1" t="s">
        <v>6</v>
      </c>
      <c r="C2701" s="1" t="s">
        <v>30477</v>
      </c>
      <c r="D2701" s="1" t="s">
        <v>433</v>
      </c>
      <c r="E2701" s="1" t="s">
        <v>8</v>
      </c>
      <c r="F2701" s="1" t="s">
        <v>187</v>
      </c>
      <c r="G2701" s="1" t="s">
        <v>188</v>
      </c>
      <c r="H2701" s="1" t="s">
        <v>70</v>
      </c>
      <c r="I2701" s="1" t="s">
        <v>71</v>
      </c>
      <c r="J2701" s="1" t="s">
        <v>13</v>
      </c>
      <c r="K2701" s="1" t="s">
        <v>14</v>
      </c>
      <c r="L2701" s="1">
        <v>3</v>
      </c>
      <c r="M2701" s="1">
        <v>130</v>
      </c>
      <c r="N2701" s="1">
        <v>20</v>
      </c>
      <c r="O2701" s="1">
        <v>78</v>
      </c>
      <c r="P2701" s="1">
        <v>20</v>
      </c>
      <c r="Q2701" s="1">
        <v>332</v>
      </c>
      <c r="R2701" s="1" t="s">
        <v>15</v>
      </c>
      <c r="S2701" s="1" t="s">
        <v>5856</v>
      </c>
      <c r="T2701" s="1">
        <f>Table1[[#This Row],[Unit_Price]]*Table1[[#This Row],[Quantity]]</f>
        <v>390</v>
      </c>
      <c r="U2701" s="1">
        <f>(SUM(Table1[[#This Row],[Delivery_Fee]],Table1[[#This Row],[Gross_Sales]])-Table1[[#This Row],[Discount_Amount]])</f>
        <v>332</v>
      </c>
    </row>
    <row r="2702" spans="1:21" ht="20.399999999999999" customHeight="1" x14ac:dyDescent="0.3">
      <c r="A2702" s="1" t="s">
        <v>5857</v>
      </c>
      <c r="B2702" s="1" t="s">
        <v>6</v>
      </c>
      <c r="C2702" s="1" t="s">
        <v>30477</v>
      </c>
      <c r="D2702" s="1" t="s">
        <v>967</v>
      </c>
      <c r="E2702" s="1" t="s">
        <v>19</v>
      </c>
      <c r="F2702" s="1" t="s">
        <v>53</v>
      </c>
      <c r="G2702" s="1" t="s">
        <v>54</v>
      </c>
      <c r="H2702" s="1" t="s">
        <v>33</v>
      </c>
      <c r="I2702" s="1" t="s">
        <v>34</v>
      </c>
      <c r="J2702" s="1" t="s">
        <v>35</v>
      </c>
      <c r="K2702" s="1" t="s">
        <v>25</v>
      </c>
      <c r="L2702" s="1">
        <v>3</v>
      </c>
      <c r="M2702" s="1">
        <v>240</v>
      </c>
      <c r="N2702" s="1">
        <v>20</v>
      </c>
      <c r="O2702" s="1">
        <v>144</v>
      </c>
      <c r="P2702" s="1">
        <v>35</v>
      </c>
      <c r="Q2702" s="1">
        <v>611</v>
      </c>
      <c r="R2702" s="1" t="s">
        <v>42</v>
      </c>
      <c r="S2702" s="1" t="s">
        <v>5858</v>
      </c>
      <c r="T2702" s="1">
        <f>Table1[[#This Row],[Unit_Price]]*Table1[[#This Row],[Quantity]]</f>
        <v>720</v>
      </c>
      <c r="U2702" s="1">
        <f>(SUM(Table1[[#This Row],[Delivery_Fee]],Table1[[#This Row],[Gross_Sales]])-Table1[[#This Row],[Discount_Amount]])</f>
        <v>611</v>
      </c>
    </row>
    <row r="2703" spans="1:21" ht="20.399999999999999" customHeight="1" x14ac:dyDescent="0.3">
      <c r="A2703" s="1" t="s">
        <v>5859</v>
      </c>
      <c r="B2703" s="1" t="s">
        <v>6</v>
      </c>
      <c r="C2703" s="1" t="s">
        <v>30477</v>
      </c>
      <c r="D2703" s="1" t="s">
        <v>203</v>
      </c>
      <c r="E2703" s="1" t="s">
        <v>67</v>
      </c>
      <c r="F2703" s="1" t="s">
        <v>267</v>
      </c>
      <c r="G2703" s="1" t="s">
        <v>268</v>
      </c>
      <c r="H2703" s="1" t="s">
        <v>55</v>
      </c>
      <c r="I2703" s="1" t="s">
        <v>56</v>
      </c>
      <c r="J2703" s="1" t="s">
        <v>57</v>
      </c>
      <c r="K2703" s="1" t="s">
        <v>14</v>
      </c>
      <c r="L2703" s="1">
        <v>2</v>
      </c>
      <c r="M2703" s="1">
        <v>180</v>
      </c>
      <c r="N2703" s="1">
        <v>0</v>
      </c>
      <c r="O2703" s="1">
        <v>0</v>
      </c>
      <c r="P2703" s="1">
        <v>35</v>
      </c>
      <c r="Q2703" s="1">
        <v>395</v>
      </c>
      <c r="R2703" s="1" t="s">
        <v>15</v>
      </c>
      <c r="S2703" s="1" t="s">
        <v>5860</v>
      </c>
      <c r="T2703" s="1">
        <f>Table1[[#This Row],[Unit_Price]]*Table1[[#This Row],[Quantity]]</f>
        <v>360</v>
      </c>
      <c r="U2703" s="1">
        <f>(SUM(Table1[[#This Row],[Delivery_Fee]],Table1[[#This Row],[Gross_Sales]])-Table1[[#This Row],[Discount_Amount]])</f>
        <v>395</v>
      </c>
    </row>
    <row r="2704" spans="1:21" ht="20.399999999999999" customHeight="1" x14ac:dyDescent="0.3">
      <c r="A2704" s="1" t="s">
        <v>5861</v>
      </c>
      <c r="B2704" s="1" t="s">
        <v>6</v>
      </c>
      <c r="C2704" s="1" t="s">
        <v>30477</v>
      </c>
      <c r="D2704" s="1" t="s">
        <v>445</v>
      </c>
      <c r="E2704" s="1" t="s">
        <v>19</v>
      </c>
      <c r="F2704" s="1" t="s">
        <v>124</v>
      </c>
      <c r="G2704" s="1" t="s">
        <v>125</v>
      </c>
      <c r="H2704" s="1" t="s">
        <v>77</v>
      </c>
      <c r="I2704" s="1" t="s">
        <v>78</v>
      </c>
      <c r="J2704" s="1" t="s">
        <v>24</v>
      </c>
      <c r="K2704" s="1" t="s">
        <v>14</v>
      </c>
      <c r="L2704" s="1">
        <v>1</v>
      </c>
      <c r="M2704" s="1">
        <v>150</v>
      </c>
      <c r="N2704" s="1">
        <v>10</v>
      </c>
      <c r="O2704" s="1">
        <v>15</v>
      </c>
      <c r="P2704" s="1">
        <v>25</v>
      </c>
      <c r="Q2704" s="1">
        <v>160</v>
      </c>
      <c r="R2704" s="1" t="s">
        <v>36</v>
      </c>
      <c r="S2704" s="1" t="s">
        <v>5862</v>
      </c>
      <c r="T2704" s="1">
        <f>Table1[[#This Row],[Unit_Price]]*Table1[[#This Row],[Quantity]]</f>
        <v>150</v>
      </c>
      <c r="U2704" s="1">
        <f>(SUM(Table1[[#This Row],[Delivery_Fee]],Table1[[#This Row],[Gross_Sales]])-Table1[[#This Row],[Discount_Amount]])</f>
        <v>160</v>
      </c>
    </row>
    <row r="2705" spans="1:21" ht="20.399999999999999" customHeight="1" x14ac:dyDescent="0.3">
      <c r="A2705" s="1" t="s">
        <v>5863</v>
      </c>
      <c r="B2705" s="1" t="s">
        <v>6</v>
      </c>
      <c r="C2705" s="1" t="s">
        <v>30477</v>
      </c>
      <c r="D2705" s="1" t="s">
        <v>1189</v>
      </c>
      <c r="E2705" s="1" t="s">
        <v>19</v>
      </c>
      <c r="F2705" s="1" t="s">
        <v>20</v>
      </c>
      <c r="G2705" s="1" t="s">
        <v>21</v>
      </c>
      <c r="H2705" s="1" t="s">
        <v>48</v>
      </c>
      <c r="I2705" s="1" t="s">
        <v>49</v>
      </c>
      <c r="J2705" s="1" t="s">
        <v>13</v>
      </c>
      <c r="K2705" s="1" t="s">
        <v>14</v>
      </c>
      <c r="L2705" s="1">
        <v>3</v>
      </c>
      <c r="M2705" s="1">
        <v>220</v>
      </c>
      <c r="N2705" s="1">
        <v>20</v>
      </c>
      <c r="O2705" s="1">
        <v>132</v>
      </c>
      <c r="P2705" s="1">
        <v>40</v>
      </c>
      <c r="Q2705" s="1">
        <v>568</v>
      </c>
      <c r="R2705" s="1" t="s">
        <v>15</v>
      </c>
      <c r="S2705" s="1" t="s">
        <v>5864</v>
      </c>
      <c r="T2705" s="1">
        <f>Table1[[#This Row],[Unit_Price]]*Table1[[#This Row],[Quantity]]</f>
        <v>660</v>
      </c>
      <c r="U2705" s="1">
        <f>(SUM(Table1[[#This Row],[Delivery_Fee]],Table1[[#This Row],[Gross_Sales]])-Table1[[#This Row],[Discount_Amount]])</f>
        <v>568</v>
      </c>
    </row>
    <row r="2706" spans="1:21" ht="20.399999999999999" customHeight="1" x14ac:dyDescent="0.3">
      <c r="A2706" s="1" t="s">
        <v>5865</v>
      </c>
      <c r="B2706" s="1" t="s">
        <v>6</v>
      </c>
      <c r="C2706" s="1" t="s">
        <v>30477</v>
      </c>
      <c r="D2706" s="1" t="s">
        <v>242</v>
      </c>
      <c r="E2706" s="1" t="s">
        <v>19</v>
      </c>
      <c r="F2706" s="1" t="s">
        <v>98</v>
      </c>
      <c r="G2706" s="1" t="s">
        <v>99</v>
      </c>
      <c r="H2706" s="1" t="s">
        <v>22</v>
      </c>
      <c r="I2706" s="1" t="s">
        <v>23</v>
      </c>
      <c r="J2706" s="1" t="s">
        <v>24</v>
      </c>
      <c r="K2706" s="1" t="s">
        <v>25</v>
      </c>
      <c r="L2706" s="1">
        <v>1</v>
      </c>
      <c r="M2706" s="1">
        <v>180</v>
      </c>
      <c r="N2706" s="1">
        <v>10</v>
      </c>
      <c r="O2706" s="1">
        <v>18</v>
      </c>
      <c r="P2706" s="1">
        <v>30</v>
      </c>
      <c r="Q2706" s="1">
        <v>192</v>
      </c>
      <c r="R2706" s="1" t="s">
        <v>15</v>
      </c>
      <c r="S2706" s="1" t="s">
        <v>5866</v>
      </c>
      <c r="T2706" s="1">
        <f>Table1[[#This Row],[Unit_Price]]*Table1[[#This Row],[Quantity]]</f>
        <v>180</v>
      </c>
      <c r="U2706" s="1">
        <f>(SUM(Table1[[#This Row],[Delivery_Fee]],Table1[[#This Row],[Gross_Sales]])-Table1[[#This Row],[Discount_Amount]])</f>
        <v>192</v>
      </c>
    </row>
    <row r="2707" spans="1:21" ht="20.399999999999999" customHeight="1" x14ac:dyDescent="0.3">
      <c r="A2707" s="1" t="s">
        <v>5867</v>
      </c>
      <c r="B2707" s="1" t="s">
        <v>6</v>
      </c>
      <c r="C2707" s="1" t="s">
        <v>30477</v>
      </c>
      <c r="D2707" s="1" t="s">
        <v>1662</v>
      </c>
      <c r="E2707" s="1" t="s">
        <v>30</v>
      </c>
      <c r="F2707" s="1" t="s">
        <v>151</v>
      </c>
      <c r="G2707" s="1" t="s">
        <v>152</v>
      </c>
      <c r="H2707" s="1" t="s">
        <v>11</v>
      </c>
      <c r="I2707" s="1" t="s">
        <v>12</v>
      </c>
      <c r="J2707" s="1" t="s">
        <v>13</v>
      </c>
      <c r="K2707" s="1" t="s">
        <v>14</v>
      </c>
      <c r="L2707" s="1">
        <v>4</v>
      </c>
      <c r="M2707" s="1">
        <v>140</v>
      </c>
      <c r="N2707" s="1">
        <v>5</v>
      </c>
      <c r="O2707" s="1">
        <v>28</v>
      </c>
      <c r="P2707" s="1">
        <v>35</v>
      </c>
      <c r="Q2707" s="1">
        <v>567</v>
      </c>
      <c r="R2707" s="1" t="s">
        <v>36</v>
      </c>
      <c r="S2707" s="1" t="s">
        <v>5868</v>
      </c>
      <c r="T2707" s="1">
        <f>Table1[[#This Row],[Unit_Price]]*Table1[[#This Row],[Quantity]]</f>
        <v>560</v>
      </c>
      <c r="U2707" s="1">
        <f>(SUM(Table1[[#This Row],[Delivery_Fee]],Table1[[#This Row],[Gross_Sales]])-Table1[[#This Row],[Discount_Amount]])</f>
        <v>567</v>
      </c>
    </row>
    <row r="2708" spans="1:21" ht="20.399999999999999" customHeight="1" x14ac:dyDescent="0.3">
      <c r="A2708" s="1" t="s">
        <v>5869</v>
      </c>
      <c r="B2708" s="1" t="s">
        <v>6</v>
      </c>
      <c r="C2708" s="1" t="s">
        <v>30477</v>
      </c>
      <c r="D2708" s="1" t="s">
        <v>713</v>
      </c>
      <c r="E2708" s="1" t="s">
        <v>19</v>
      </c>
      <c r="F2708" s="1" t="s">
        <v>187</v>
      </c>
      <c r="G2708" s="1" t="s">
        <v>188</v>
      </c>
      <c r="H2708" s="1" t="s">
        <v>40</v>
      </c>
      <c r="I2708" s="1" t="s">
        <v>41</v>
      </c>
      <c r="J2708" s="1" t="s">
        <v>13</v>
      </c>
      <c r="K2708" s="1" t="s">
        <v>25</v>
      </c>
      <c r="L2708" s="1">
        <v>1</v>
      </c>
      <c r="M2708" s="1">
        <v>170</v>
      </c>
      <c r="N2708" s="1">
        <v>15</v>
      </c>
      <c r="O2708" s="1">
        <v>25.5</v>
      </c>
      <c r="P2708" s="1">
        <v>40</v>
      </c>
      <c r="Q2708" s="1">
        <v>184.5</v>
      </c>
      <c r="R2708" s="1" t="s">
        <v>15</v>
      </c>
      <c r="S2708" s="1" t="s">
        <v>5870</v>
      </c>
      <c r="T2708" s="1">
        <f>Table1[[#This Row],[Unit_Price]]*Table1[[#This Row],[Quantity]]</f>
        <v>170</v>
      </c>
      <c r="U2708" s="1">
        <f>(SUM(Table1[[#This Row],[Delivery_Fee]],Table1[[#This Row],[Gross_Sales]])-Table1[[#This Row],[Discount_Amount]])</f>
        <v>184.5</v>
      </c>
    </row>
    <row r="2709" spans="1:21" ht="20.399999999999999" customHeight="1" x14ac:dyDescent="0.3">
      <c r="A2709" s="1" t="s">
        <v>5871</v>
      </c>
      <c r="B2709" s="1" t="s">
        <v>6</v>
      </c>
      <c r="C2709" s="1" t="s">
        <v>30477</v>
      </c>
      <c r="D2709" s="1" t="s">
        <v>424</v>
      </c>
      <c r="E2709" s="1" t="s">
        <v>67</v>
      </c>
      <c r="F2709" s="1" t="s">
        <v>141</v>
      </c>
      <c r="G2709" s="1" t="s">
        <v>142</v>
      </c>
      <c r="H2709" s="1" t="s">
        <v>55</v>
      </c>
      <c r="I2709" s="1" t="s">
        <v>56</v>
      </c>
      <c r="J2709" s="1" t="s">
        <v>57</v>
      </c>
      <c r="K2709" s="1" t="s">
        <v>14</v>
      </c>
      <c r="L2709" s="1">
        <v>3</v>
      </c>
      <c r="M2709" s="1">
        <v>180</v>
      </c>
      <c r="N2709" s="1">
        <v>20</v>
      </c>
      <c r="O2709" s="1">
        <v>108</v>
      </c>
      <c r="P2709" s="1">
        <v>35</v>
      </c>
      <c r="Q2709" s="1">
        <v>467</v>
      </c>
      <c r="R2709" s="1" t="s">
        <v>63</v>
      </c>
      <c r="S2709" s="1" t="s">
        <v>5872</v>
      </c>
      <c r="T2709" s="1">
        <f>Table1[[#This Row],[Unit_Price]]*Table1[[#This Row],[Quantity]]</f>
        <v>540</v>
      </c>
      <c r="U2709" s="1">
        <f>(SUM(Table1[[#This Row],[Delivery_Fee]],Table1[[#This Row],[Gross_Sales]])-Table1[[#This Row],[Discount_Amount]])</f>
        <v>467</v>
      </c>
    </row>
    <row r="2710" spans="1:21" ht="20.399999999999999" customHeight="1" x14ac:dyDescent="0.3">
      <c r="A2710" s="1" t="s">
        <v>5873</v>
      </c>
      <c r="B2710" s="1" t="s">
        <v>6</v>
      </c>
      <c r="C2710" s="1" t="s">
        <v>30477</v>
      </c>
      <c r="D2710" s="1" t="s">
        <v>851</v>
      </c>
      <c r="E2710" s="1" t="s">
        <v>67</v>
      </c>
      <c r="F2710" s="1" t="s">
        <v>68</v>
      </c>
      <c r="G2710" s="1" t="s">
        <v>69</v>
      </c>
      <c r="H2710" s="1" t="s">
        <v>61</v>
      </c>
      <c r="I2710" s="1" t="s">
        <v>62</v>
      </c>
      <c r="J2710" s="1" t="s">
        <v>24</v>
      </c>
      <c r="K2710" s="1" t="s">
        <v>25</v>
      </c>
      <c r="L2710" s="1">
        <v>2</v>
      </c>
      <c r="M2710" s="1">
        <v>190</v>
      </c>
      <c r="N2710" s="1">
        <v>10</v>
      </c>
      <c r="O2710" s="1">
        <v>38</v>
      </c>
      <c r="P2710" s="1">
        <v>30</v>
      </c>
      <c r="Q2710" s="1">
        <v>372</v>
      </c>
      <c r="R2710" s="1" t="s">
        <v>26</v>
      </c>
      <c r="S2710" s="1" t="s">
        <v>5874</v>
      </c>
      <c r="T2710" s="1">
        <f>Table1[[#This Row],[Unit_Price]]*Table1[[#This Row],[Quantity]]</f>
        <v>380</v>
      </c>
      <c r="U2710" s="1">
        <f>(SUM(Table1[[#This Row],[Delivery_Fee]],Table1[[#This Row],[Gross_Sales]])-Table1[[#This Row],[Discount_Amount]])</f>
        <v>372</v>
      </c>
    </row>
    <row r="2711" spans="1:21" ht="20.399999999999999" customHeight="1" x14ac:dyDescent="0.3">
      <c r="A2711" s="1" t="s">
        <v>5875</v>
      </c>
      <c r="B2711" s="1" t="s">
        <v>6</v>
      </c>
      <c r="C2711" s="1" t="s">
        <v>30477</v>
      </c>
      <c r="D2711" s="1" t="s">
        <v>879</v>
      </c>
      <c r="E2711" s="1" t="s">
        <v>67</v>
      </c>
      <c r="F2711" s="1" t="s">
        <v>174</v>
      </c>
      <c r="G2711" s="1" t="s">
        <v>175</v>
      </c>
      <c r="H2711" s="1" t="s">
        <v>116</v>
      </c>
      <c r="I2711" s="1" t="s">
        <v>117</v>
      </c>
      <c r="J2711" s="1" t="s">
        <v>35</v>
      </c>
      <c r="K2711" s="1" t="s">
        <v>14</v>
      </c>
      <c r="L2711" s="1">
        <v>3</v>
      </c>
      <c r="M2711" s="1">
        <v>210</v>
      </c>
      <c r="N2711" s="1">
        <v>15</v>
      </c>
      <c r="O2711" s="1">
        <v>94.5</v>
      </c>
      <c r="P2711" s="1">
        <v>20</v>
      </c>
      <c r="Q2711" s="1">
        <v>555.5</v>
      </c>
      <c r="R2711" s="1" t="s">
        <v>26</v>
      </c>
      <c r="S2711" s="1" t="s">
        <v>5876</v>
      </c>
      <c r="T2711" s="1">
        <f>Table1[[#This Row],[Unit_Price]]*Table1[[#This Row],[Quantity]]</f>
        <v>630</v>
      </c>
      <c r="U2711" s="1">
        <f>(SUM(Table1[[#This Row],[Delivery_Fee]],Table1[[#This Row],[Gross_Sales]])-Table1[[#This Row],[Discount_Amount]])</f>
        <v>555.5</v>
      </c>
    </row>
    <row r="2712" spans="1:21" ht="20.399999999999999" customHeight="1" x14ac:dyDescent="0.3">
      <c r="A2712" s="1" t="s">
        <v>5877</v>
      </c>
      <c r="B2712" s="1" t="s">
        <v>6</v>
      </c>
      <c r="C2712" s="1" t="s">
        <v>30477</v>
      </c>
      <c r="D2712" s="1" t="s">
        <v>433</v>
      </c>
      <c r="E2712" s="1" t="s">
        <v>30</v>
      </c>
      <c r="F2712" s="1" t="s">
        <v>339</v>
      </c>
      <c r="G2712" s="1" t="s">
        <v>340</v>
      </c>
      <c r="H2712" s="1" t="s">
        <v>22</v>
      </c>
      <c r="I2712" s="1" t="s">
        <v>23</v>
      </c>
      <c r="J2712" s="1" t="s">
        <v>24</v>
      </c>
      <c r="K2712" s="1" t="s">
        <v>25</v>
      </c>
      <c r="L2712" s="1">
        <v>1</v>
      </c>
      <c r="M2712" s="1">
        <v>180</v>
      </c>
      <c r="N2712" s="1">
        <v>20</v>
      </c>
      <c r="O2712" s="1">
        <v>36</v>
      </c>
      <c r="P2712" s="1">
        <v>35</v>
      </c>
      <c r="Q2712" s="1">
        <v>179</v>
      </c>
      <c r="R2712" s="1" t="s">
        <v>15</v>
      </c>
      <c r="S2712" s="1" t="s">
        <v>5878</v>
      </c>
      <c r="T2712" s="1">
        <f>Table1[[#This Row],[Unit_Price]]*Table1[[#This Row],[Quantity]]</f>
        <v>180</v>
      </c>
      <c r="U2712" s="1">
        <f>(SUM(Table1[[#This Row],[Delivery_Fee]],Table1[[#This Row],[Gross_Sales]])-Table1[[#This Row],[Discount_Amount]])</f>
        <v>179</v>
      </c>
    </row>
    <row r="2713" spans="1:21" ht="20.399999999999999" customHeight="1" x14ac:dyDescent="0.3">
      <c r="A2713" s="1" t="s">
        <v>5879</v>
      </c>
      <c r="B2713" s="1" t="s">
        <v>6</v>
      </c>
      <c r="C2713" s="1" t="s">
        <v>30477</v>
      </c>
      <c r="D2713" s="1" t="s">
        <v>1015</v>
      </c>
      <c r="E2713" s="1" t="s">
        <v>19</v>
      </c>
      <c r="F2713" s="1" t="s">
        <v>124</v>
      </c>
      <c r="G2713" s="1" t="s">
        <v>125</v>
      </c>
      <c r="H2713" s="1" t="s">
        <v>288</v>
      </c>
      <c r="I2713" s="1" t="s">
        <v>289</v>
      </c>
      <c r="J2713" s="1" t="s">
        <v>86</v>
      </c>
      <c r="K2713" s="1" t="s">
        <v>14</v>
      </c>
      <c r="L2713" s="1">
        <v>4</v>
      </c>
      <c r="M2713" s="1">
        <v>80</v>
      </c>
      <c r="N2713" s="1">
        <v>5</v>
      </c>
      <c r="O2713" s="1">
        <v>16</v>
      </c>
      <c r="P2713" s="1">
        <v>40</v>
      </c>
      <c r="Q2713" s="1">
        <v>344</v>
      </c>
      <c r="R2713" s="1" t="s">
        <v>26</v>
      </c>
      <c r="S2713" s="1" t="s">
        <v>5880</v>
      </c>
      <c r="T2713" s="1">
        <f>Table1[[#This Row],[Unit_Price]]*Table1[[#This Row],[Quantity]]</f>
        <v>320</v>
      </c>
      <c r="U2713" s="1">
        <f>(SUM(Table1[[#This Row],[Delivery_Fee]],Table1[[#This Row],[Gross_Sales]])-Table1[[#This Row],[Discount_Amount]])</f>
        <v>344</v>
      </c>
    </row>
    <row r="2714" spans="1:21" ht="20.399999999999999" customHeight="1" x14ac:dyDescent="0.3">
      <c r="A2714" s="1" t="s">
        <v>5881</v>
      </c>
      <c r="B2714" s="1" t="s">
        <v>6</v>
      </c>
      <c r="C2714" s="1" t="s">
        <v>30477</v>
      </c>
      <c r="D2714" s="1" t="s">
        <v>879</v>
      </c>
      <c r="E2714" s="1" t="s">
        <v>30</v>
      </c>
      <c r="F2714" s="1" t="s">
        <v>136</v>
      </c>
      <c r="G2714" s="1" t="s">
        <v>137</v>
      </c>
      <c r="H2714" s="1" t="s">
        <v>143</v>
      </c>
      <c r="I2714" s="1" t="s">
        <v>144</v>
      </c>
      <c r="J2714" s="1" t="s">
        <v>24</v>
      </c>
      <c r="K2714" s="1" t="s">
        <v>14</v>
      </c>
      <c r="L2714" s="1">
        <v>2</v>
      </c>
      <c r="M2714" s="1">
        <v>160</v>
      </c>
      <c r="N2714" s="1">
        <v>15</v>
      </c>
      <c r="O2714" s="1">
        <v>48</v>
      </c>
      <c r="P2714" s="1">
        <v>20</v>
      </c>
      <c r="Q2714" s="1">
        <v>292</v>
      </c>
      <c r="R2714" s="1" t="s">
        <v>42</v>
      </c>
      <c r="S2714" s="1" t="s">
        <v>5882</v>
      </c>
      <c r="T2714" s="1">
        <f>Table1[[#This Row],[Unit_Price]]*Table1[[#This Row],[Quantity]]</f>
        <v>320</v>
      </c>
      <c r="U2714" s="1">
        <f>(SUM(Table1[[#This Row],[Delivery_Fee]],Table1[[#This Row],[Gross_Sales]])-Table1[[#This Row],[Discount_Amount]])</f>
        <v>292</v>
      </c>
    </row>
    <row r="2715" spans="1:21" ht="20.399999999999999" customHeight="1" x14ac:dyDescent="0.3">
      <c r="A2715" s="1" t="s">
        <v>5883</v>
      </c>
      <c r="B2715" s="1" t="s">
        <v>6</v>
      </c>
      <c r="C2715" s="1" t="s">
        <v>30477</v>
      </c>
      <c r="D2715" s="1" t="s">
        <v>355</v>
      </c>
      <c r="E2715" s="1" t="s">
        <v>19</v>
      </c>
      <c r="F2715" s="1" t="s">
        <v>151</v>
      </c>
      <c r="G2715" s="1" t="s">
        <v>152</v>
      </c>
      <c r="H2715" s="1" t="s">
        <v>70</v>
      </c>
      <c r="I2715" s="1" t="s">
        <v>71</v>
      </c>
      <c r="J2715" s="1" t="s">
        <v>13</v>
      </c>
      <c r="K2715" s="1" t="s">
        <v>14</v>
      </c>
      <c r="L2715" s="1">
        <v>3</v>
      </c>
      <c r="M2715" s="1">
        <v>130</v>
      </c>
      <c r="N2715" s="1">
        <v>5</v>
      </c>
      <c r="O2715" s="1">
        <v>19.5</v>
      </c>
      <c r="P2715" s="1">
        <v>35</v>
      </c>
      <c r="Q2715" s="1">
        <v>405.5</v>
      </c>
      <c r="R2715" s="1" t="s">
        <v>36</v>
      </c>
      <c r="S2715" s="1" t="s">
        <v>5884</v>
      </c>
      <c r="T2715" s="1">
        <f>Table1[[#This Row],[Unit_Price]]*Table1[[#This Row],[Quantity]]</f>
        <v>390</v>
      </c>
      <c r="U2715" s="1">
        <f>(SUM(Table1[[#This Row],[Delivery_Fee]],Table1[[#This Row],[Gross_Sales]])-Table1[[#This Row],[Discount_Amount]])</f>
        <v>405.5</v>
      </c>
    </row>
    <row r="2716" spans="1:21" ht="20.399999999999999" customHeight="1" x14ac:dyDescent="0.3">
      <c r="A2716" s="1" t="s">
        <v>5885</v>
      </c>
      <c r="B2716" s="1" t="s">
        <v>6</v>
      </c>
      <c r="C2716" s="1" t="s">
        <v>30477</v>
      </c>
      <c r="D2716" s="1" t="s">
        <v>1893</v>
      </c>
      <c r="E2716" s="1" t="s">
        <v>8</v>
      </c>
      <c r="F2716" s="1" t="s">
        <v>187</v>
      </c>
      <c r="G2716" s="1" t="s">
        <v>188</v>
      </c>
      <c r="H2716" s="1" t="s">
        <v>33</v>
      </c>
      <c r="I2716" s="1" t="s">
        <v>34</v>
      </c>
      <c r="J2716" s="1" t="s">
        <v>35</v>
      </c>
      <c r="K2716" s="1" t="s">
        <v>25</v>
      </c>
      <c r="L2716" s="1">
        <v>1</v>
      </c>
      <c r="M2716" s="1">
        <v>240</v>
      </c>
      <c r="N2716" s="1">
        <v>0</v>
      </c>
      <c r="O2716" s="1">
        <v>0</v>
      </c>
      <c r="P2716" s="1">
        <v>20</v>
      </c>
      <c r="Q2716" s="1">
        <v>260</v>
      </c>
      <c r="R2716" s="1" t="s">
        <v>26</v>
      </c>
      <c r="S2716" s="1" t="s">
        <v>5886</v>
      </c>
      <c r="T2716" s="1">
        <f>Table1[[#This Row],[Unit_Price]]*Table1[[#This Row],[Quantity]]</f>
        <v>240</v>
      </c>
      <c r="U2716" s="1">
        <f>(SUM(Table1[[#This Row],[Delivery_Fee]],Table1[[#This Row],[Gross_Sales]])-Table1[[#This Row],[Discount_Amount]])</f>
        <v>260</v>
      </c>
    </row>
    <row r="2717" spans="1:21" ht="20.399999999999999" customHeight="1" x14ac:dyDescent="0.3">
      <c r="A2717" s="1" t="s">
        <v>5887</v>
      </c>
      <c r="B2717" s="1" t="s">
        <v>6</v>
      </c>
      <c r="C2717" s="1" t="s">
        <v>30477</v>
      </c>
      <c r="D2717" s="1" t="s">
        <v>620</v>
      </c>
      <c r="E2717" s="1" t="s">
        <v>19</v>
      </c>
      <c r="F2717" s="1" t="s">
        <v>98</v>
      </c>
      <c r="G2717" s="1" t="s">
        <v>99</v>
      </c>
      <c r="H2717" s="1" t="s">
        <v>55</v>
      </c>
      <c r="I2717" s="1" t="s">
        <v>56</v>
      </c>
      <c r="J2717" s="1" t="s">
        <v>57</v>
      </c>
      <c r="K2717" s="1" t="s">
        <v>14</v>
      </c>
      <c r="L2717" s="1">
        <v>3</v>
      </c>
      <c r="M2717" s="1">
        <v>180</v>
      </c>
      <c r="N2717" s="1">
        <v>5</v>
      </c>
      <c r="O2717" s="1">
        <v>27</v>
      </c>
      <c r="P2717" s="1">
        <v>30</v>
      </c>
      <c r="Q2717" s="1">
        <v>543</v>
      </c>
      <c r="R2717" s="1" t="s">
        <v>15</v>
      </c>
      <c r="S2717" s="1" t="s">
        <v>5888</v>
      </c>
      <c r="T2717" s="1">
        <f>Table1[[#This Row],[Unit_Price]]*Table1[[#This Row],[Quantity]]</f>
        <v>540</v>
      </c>
      <c r="U2717" s="1">
        <f>(SUM(Table1[[#This Row],[Delivery_Fee]],Table1[[#This Row],[Gross_Sales]])-Table1[[#This Row],[Discount_Amount]])</f>
        <v>543</v>
      </c>
    </row>
    <row r="2718" spans="1:21" ht="20.399999999999999" customHeight="1" x14ac:dyDescent="0.3">
      <c r="A2718" s="1" t="s">
        <v>5889</v>
      </c>
      <c r="B2718" s="1" t="s">
        <v>6</v>
      </c>
      <c r="C2718" s="1" t="s">
        <v>30477</v>
      </c>
      <c r="D2718" s="1" t="s">
        <v>1271</v>
      </c>
      <c r="E2718" s="1" t="s">
        <v>19</v>
      </c>
      <c r="F2718" s="1" t="s">
        <v>93</v>
      </c>
      <c r="G2718" s="1" t="s">
        <v>94</v>
      </c>
      <c r="H2718" s="1" t="s">
        <v>131</v>
      </c>
      <c r="I2718" s="1" t="s">
        <v>132</v>
      </c>
      <c r="J2718" s="1" t="s">
        <v>57</v>
      </c>
      <c r="K2718" s="1" t="s">
        <v>25</v>
      </c>
      <c r="L2718" s="1">
        <v>3</v>
      </c>
      <c r="M2718" s="1">
        <v>220</v>
      </c>
      <c r="N2718" s="1">
        <v>5</v>
      </c>
      <c r="O2718" s="1">
        <v>33</v>
      </c>
      <c r="P2718" s="1">
        <v>40</v>
      </c>
      <c r="Q2718" s="1">
        <v>667</v>
      </c>
      <c r="R2718" s="1" t="s">
        <v>36</v>
      </c>
      <c r="S2718" s="1" t="s">
        <v>5890</v>
      </c>
      <c r="T2718" s="1">
        <f>Table1[[#This Row],[Unit_Price]]*Table1[[#This Row],[Quantity]]</f>
        <v>660</v>
      </c>
      <c r="U2718" s="1">
        <f>(SUM(Table1[[#This Row],[Delivery_Fee]],Table1[[#This Row],[Gross_Sales]])-Table1[[#This Row],[Discount_Amount]])</f>
        <v>667</v>
      </c>
    </row>
    <row r="2719" spans="1:21" ht="20.399999999999999" customHeight="1" x14ac:dyDescent="0.3">
      <c r="A2719" s="1" t="s">
        <v>5891</v>
      </c>
      <c r="B2719" s="1" t="s">
        <v>6</v>
      </c>
      <c r="C2719" s="1" t="s">
        <v>30477</v>
      </c>
      <c r="D2719" s="1" t="s">
        <v>491</v>
      </c>
      <c r="E2719" s="1" t="s">
        <v>30</v>
      </c>
      <c r="F2719" s="1" t="s">
        <v>339</v>
      </c>
      <c r="G2719" s="1" t="s">
        <v>340</v>
      </c>
      <c r="H2719" s="1" t="s">
        <v>40</v>
      </c>
      <c r="I2719" s="1" t="s">
        <v>41</v>
      </c>
      <c r="J2719" s="1" t="s">
        <v>13</v>
      </c>
      <c r="K2719" s="1" t="s">
        <v>25</v>
      </c>
      <c r="L2719" s="1">
        <v>1</v>
      </c>
      <c r="M2719" s="1">
        <v>170</v>
      </c>
      <c r="N2719" s="1">
        <v>15</v>
      </c>
      <c r="O2719" s="1">
        <v>25.5</v>
      </c>
      <c r="P2719" s="1">
        <v>25</v>
      </c>
      <c r="Q2719" s="1">
        <v>169.5</v>
      </c>
      <c r="R2719" s="1" t="s">
        <v>15</v>
      </c>
      <c r="S2719" s="1" t="s">
        <v>5892</v>
      </c>
      <c r="T2719" s="1">
        <f>Table1[[#This Row],[Unit_Price]]*Table1[[#This Row],[Quantity]]</f>
        <v>170</v>
      </c>
      <c r="U2719" s="1">
        <f>(SUM(Table1[[#This Row],[Delivery_Fee]],Table1[[#This Row],[Gross_Sales]])-Table1[[#This Row],[Discount_Amount]])</f>
        <v>169.5</v>
      </c>
    </row>
    <row r="2720" spans="1:21" ht="20.399999999999999" customHeight="1" x14ac:dyDescent="0.3">
      <c r="A2720" s="1" t="s">
        <v>5893</v>
      </c>
      <c r="B2720" s="1" t="s">
        <v>6</v>
      </c>
      <c r="C2720" s="1" t="s">
        <v>30477</v>
      </c>
      <c r="D2720" s="1" t="s">
        <v>1136</v>
      </c>
      <c r="E2720" s="1" t="s">
        <v>19</v>
      </c>
      <c r="F2720" s="1" t="s">
        <v>93</v>
      </c>
      <c r="G2720" s="1" t="s">
        <v>94</v>
      </c>
      <c r="H2720" s="1" t="s">
        <v>84</v>
      </c>
      <c r="I2720" s="1" t="s">
        <v>85</v>
      </c>
      <c r="J2720" s="1" t="s">
        <v>86</v>
      </c>
      <c r="K2720" s="1" t="s">
        <v>14</v>
      </c>
      <c r="L2720" s="1">
        <v>3</v>
      </c>
      <c r="M2720" s="1">
        <v>100</v>
      </c>
      <c r="N2720" s="1">
        <v>10</v>
      </c>
      <c r="O2720" s="1">
        <v>30</v>
      </c>
      <c r="P2720" s="1">
        <v>25</v>
      </c>
      <c r="Q2720" s="1">
        <v>295</v>
      </c>
      <c r="R2720" s="1" t="s">
        <v>26</v>
      </c>
      <c r="S2720" s="1" t="s">
        <v>5894</v>
      </c>
      <c r="T2720" s="1">
        <f>Table1[[#This Row],[Unit_Price]]*Table1[[#This Row],[Quantity]]</f>
        <v>300</v>
      </c>
      <c r="U2720" s="1">
        <f>(SUM(Table1[[#This Row],[Delivery_Fee]],Table1[[#This Row],[Gross_Sales]])-Table1[[#This Row],[Discount_Amount]])</f>
        <v>295</v>
      </c>
    </row>
    <row r="2721" spans="1:21" ht="20.399999999999999" customHeight="1" x14ac:dyDescent="0.3">
      <c r="A2721" s="1" t="s">
        <v>5895</v>
      </c>
      <c r="B2721" s="1" t="s">
        <v>6</v>
      </c>
      <c r="C2721" s="1" t="s">
        <v>30477</v>
      </c>
      <c r="D2721" s="1" t="s">
        <v>274</v>
      </c>
      <c r="E2721" s="1" t="s">
        <v>19</v>
      </c>
      <c r="F2721" s="1" t="s">
        <v>98</v>
      </c>
      <c r="G2721" s="1" t="s">
        <v>99</v>
      </c>
      <c r="H2721" s="1" t="s">
        <v>11</v>
      </c>
      <c r="I2721" s="1" t="s">
        <v>12</v>
      </c>
      <c r="J2721" s="1" t="s">
        <v>13</v>
      </c>
      <c r="K2721" s="1" t="s">
        <v>14</v>
      </c>
      <c r="L2721" s="1">
        <v>2</v>
      </c>
      <c r="M2721" s="1">
        <v>140</v>
      </c>
      <c r="N2721" s="1">
        <v>20</v>
      </c>
      <c r="O2721" s="1">
        <v>56</v>
      </c>
      <c r="P2721" s="1">
        <v>35</v>
      </c>
      <c r="Q2721" s="1">
        <v>259</v>
      </c>
      <c r="R2721" s="1" t="s">
        <v>42</v>
      </c>
      <c r="S2721" s="1" t="s">
        <v>5896</v>
      </c>
      <c r="T2721" s="1">
        <f>Table1[[#This Row],[Unit_Price]]*Table1[[#This Row],[Quantity]]</f>
        <v>280</v>
      </c>
      <c r="U2721" s="1">
        <f>(SUM(Table1[[#This Row],[Delivery_Fee]],Table1[[#This Row],[Gross_Sales]])-Table1[[#This Row],[Discount_Amount]])</f>
        <v>259</v>
      </c>
    </row>
    <row r="2722" spans="1:21" ht="20.399999999999999" customHeight="1" x14ac:dyDescent="0.3">
      <c r="A2722" s="1" t="s">
        <v>5897</v>
      </c>
      <c r="B2722" s="1" t="s">
        <v>6</v>
      </c>
      <c r="C2722" s="1" t="s">
        <v>30477</v>
      </c>
      <c r="D2722" s="1" t="s">
        <v>1843</v>
      </c>
      <c r="E2722" s="1" t="s">
        <v>19</v>
      </c>
      <c r="F2722" s="1" t="s">
        <v>141</v>
      </c>
      <c r="G2722" s="1" t="s">
        <v>142</v>
      </c>
      <c r="H2722" s="1" t="s">
        <v>11</v>
      </c>
      <c r="I2722" s="1" t="s">
        <v>12</v>
      </c>
      <c r="J2722" s="1" t="s">
        <v>13</v>
      </c>
      <c r="K2722" s="1" t="s">
        <v>14</v>
      </c>
      <c r="L2722" s="1">
        <v>3</v>
      </c>
      <c r="M2722" s="1">
        <v>140</v>
      </c>
      <c r="N2722" s="1">
        <v>5</v>
      </c>
      <c r="O2722" s="1">
        <v>21</v>
      </c>
      <c r="P2722" s="1">
        <v>25</v>
      </c>
      <c r="Q2722" s="1">
        <v>424</v>
      </c>
      <c r="R2722" s="1" t="s">
        <v>15</v>
      </c>
      <c r="S2722" s="1" t="s">
        <v>5898</v>
      </c>
      <c r="T2722" s="1">
        <f>Table1[[#This Row],[Unit_Price]]*Table1[[#This Row],[Quantity]]</f>
        <v>420</v>
      </c>
      <c r="U2722" s="1">
        <f>(SUM(Table1[[#This Row],[Delivery_Fee]],Table1[[#This Row],[Gross_Sales]])-Table1[[#This Row],[Discount_Amount]])</f>
        <v>424</v>
      </c>
    </row>
    <row r="2723" spans="1:21" ht="20.399999999999999" customHeight="1" x14ac:dyDescent="0.3">
      <c r="A2723" s="1" t="s">
        <v>5899</v>
      </c>
      <c r="B2723" s="1" t="s">
        <v>6</v>
      </c>
      <c r="C2723" s="1" t="s">
        <v>30477</v>
      </c>
      <c r="D2723" s="1" t="s">
        <v>690</v>
      </c>
      <c r="E2723" s="1" t="s">
        <v>19</v>
      </c>
      <c r="F2723" s="1" t="s">
        <v>141</v>
      </c>
      <c r="G2723" s="1" t="s">
        <v>142</v>
      </c>
      <c r="H2723" s="1" t="s">
        <v>143</v>
      </c>
      <c r="I2723" s="1" t="s">
        <v>144</v>
      </c>
      <c r="J2723" s="1" t="s">
        <v>24</v>
      </c>
      <c r="K2723" s="1" t="s">
        <v>14</v>
      </c>
      <c r="L2723" s="1">
        <v>2</v>
      </c>
      <c r="M2723" s="1">
        <v>160</v>
      </c>
      <c r="N2723" s="1">
        <v>20</v>
      </c>
      <c r="O2723" s="1">
        <v>64</v>
      </c>
      <c r="P2723" s="1">
        <v>40</v>
      </c>
      <c r="Q2723" s="1">
        <v>296</v>
      </c>
      <c r="R2723" s="1" t="s">
        <v>15</v>
      </c>
      <c r="S2723" s="1" t="s">
        <v>5900</v>
      </c>
      <c r="T2723" s="1">
        <f>Table1[[#This Row],[Unit_Price]]*Table1[[#This Row],[Quantity]]</f>
        <v>320</v>
      </c>
      <c r="U2723" s="1">
        <f>(SUM(Table1[[#This Row],[Delivery_Fee]],Table1[[#This Row],[Gross_Sales]])-Table1[[#This Row],[Discount_Amount]])</f>
        <v>296</v>
      </c>
    </row>
    <row r="2724" spans="1:21" ht="20.399999999999999" customHeight="1" x14ac:dyDescent="0.3">
      <c r="A2724" s="1" t="s">
        <v>5901</v>
      </c>
      <c r="B2724" s="1" t="s">
        <v>6</v>
      </c>
      <c r="C2724" s="1" t="s">
        <v>30477</v>
      </c>
      <c r="D2724" s="1" t="s">
        <v>1662</v>
      </c>
      <c r="E2724" s="1" t="s">
        <v>8</v>
      </c>
      <c r="F2724" s="1" t="s">
        <v>187</v>
      </c>
      <c r="G2724" s="1" t="s">
        <v>188</v>
      </c>
      <c r="H2724" s="1" t="s">
        <v>33</v>
      </c>
      <c r="I2724" s="1" t="s">
        <v>34</v>
      </c>
      <c r="J2724" s="1" t="s">
        <v>35</v>
      </c>
      <c r="K2724" s="1" t="s">
        <v>25</v>
      </c>
      <c r="L2724" s="1">
        <v>4</v>
      </c>
      <c r="M2724" s="1">
        <v>240</v>
      </c>
      <c r="N2724" s="1">
        <v>5</v>
      </c>
      <c r="O2724" s="1">
        <v>48</v>
      </c>
      <c r="P2724" s="1">
        <v>30</v>
      </c>
      <c r="Q2724" s="1">
        <v>942</v>
      </c>
      <c r="R2724" s="1" t="s">
        <v>15</v>
      </c>
      <c r="S2724" s="1" t="s">
        <v>5902</v>
      </c>
      <c r="T2724" s="1">
        <f>Table1[[#This Row],[Unit_Price]]*Table1[[#This Row],[Quantity]]</f>
        <v>960</v>
      </c>
      <c r="U2724" s="1">
        <f>(SUM(Table1[[#This Row],[Delivery_Fee]],Table1[[#This Row],[Gross_Sales]])-Table1[[#This Row],[Discount_Amount]])</f>
        <v>942</v>
      </c>
    </row>
    <row r="2725" spans="1:21" ht="20.399999999999999" customHeight="1" x14ac:dyDescent="0.3">
      <c r="A2725" s="1" t="s">
        <v>5903</v>
      </c>
      <c r="B2725" s="1" t="s">
        <v>6</v>
      </c>
      <c r="C2725" s="1" t="s">
        <v>30477</v>
      </c>
      <c r="D2725" s="1" t="s">
        <v>491</v>
      </c>
      <c r="E2725" s="1" t="s">
        <v>19</v>
      </c>
      <c r="F2725" s="1" t="s">
        <v>124</v>
      </c>
      <c r="G2725" s="1" t="s">
        <v>125</v>
      </c>
      <c r="H2725" s="1" t="s">
        <v>84</v>
      </c>
      <c r="I2725" s="1" t="s">
        <v>85</v>
      </c>
      <c r="J2725" s="1" t="s">
        <v>86</v>
      </c>
      <c r="K2725" s="1" t="s">
        <v>14</v>
      </c>
      <c r="L2725" s="1">
        <v>1</v>
      </c>
      <c r="M2725" s="1">
        <v>100</v>
      </c>
      <c r="N2725" s="1">
        <v>20</v>
      </c>
      <c r="O2725" s="1">
        <v>20</v>
      </c>
      <c r="P2725" s="1">
        <v>30</v>
      </c>
      <c r="Q2725" s="1">
        <v>110</v>
      </c>
      <c r="R2725" s="1" t="s">
        <v>26</v>
      </c>
      <c r="S2725" s="1" t="s">
        <v>5904</v>
      </c>
      <c r="T2725" s="1">
        <f>Table1[[#This Row],[Unit_Price]]*Table1[[#This Row],[Quantity]]</f>
        <v>100</v>
      </c>
      <c r="U2725" s="1">
        <f>(SUM(Table1[[#This Row],[Delivery_Fee]],Table1[[#This Row],[Gross_Sales]])-Table1[[#This Row],[Discount_Amount]])</f>
        <v>110</v>
      </c>
    </row>
    <row r="2726" spans="1:21" ht="20.399999999999999" customHeight="1" x14ac:dyDescent="0.3">
      <c r="A2726" s="1" t="s">
        <v>5905</v>
      </c>
      <c r="B2726" s="1" t="s">
        <v>6</v>
      </c>
      <c r="C2726" s="1" t="s">
        <v>30477</v>
      </c>
      <c r="D2726" s="1" t="s">
        <v>1108</v>
      </c>
      <c r="E2726" s="1" t="s">
        <v>19</v>
      </c>
      <c r="F2726" s="1" t="s">
        <v>53</v>
      </c>
      <c r="G2726" s="1" t="s">
        <v>54</v>
      </c>
      <c r="H2726" s="1" t="s">
        <v>70</v>
      </c>
      <c r="I2726" s="1" t="s">
        <v>71</v>
      </c>
      <c r="J2726" s="1" t="s">
        <v>13</v>
      </c>
      <c r="K2726" s="1" t="s">
        <v>14</v>
      </c>
      <c r="L2726" s="1">
        <v>1</v>
      </c>
      <c r="M2726" s="1">
        <v>130</v>
      </c>
      <c r="N2726" s="1">
        <v>20</v>
      </c>
      <c r="O2726" s="1">
        <v>26</v>
      </c>
      <c r="P2726" s="1">
        <v>35</v>
      </c>
      <c r="Q2726" s="1">
        <v>139</v>
      </c>
      <c r="R2726" s="1" t="s">
        <v>63</v>
      </c>
      <c r="S2726" s="1" t="s">
        <v>5906</v>
      </c>
      <c r="T2726" s="1">
        <f>Table1[[#This Row],[Unit_Price]]*Table1[[#This Row],[Quantity]]</f>
        <v>130</v>
      </c>
      <c r="U2726" s="1">
        <f>(SUM(Table1[[#This Row],[Delivery_Fee]],Table1[[#This Row],[Gross_Sales]])-Table1[[#This Row],[Discount_Amount]])</f>
        <v>139</v>
      </c>
    </row>
    <row r="2727" spans="1:21" ht="20.399999999999999" customHeight="1" x14ac:dyDescent="0.3">
      <c r="A2727" s="1" t="s">
        <v>5907</v>
      </c>
      <c r="B2727" s="1" t="s">
        <v>6</v>
      </c>
      <c r="C2727" s="1" t="s">
        <v>30477</v>
      </c>
      <c r="D2727" s="1" t="s">
        <v>221</v>
      </c>
      <c r="E2727" s="1" t="s">
        <v>19</v>
      </c>
      <c r="F2727" s="1" t="s">
        <v>98</v>
      </c>
      <c r="G2727" s="1" t="s">
        <v>99</v>
      </c>
      <c r="H2727" s="1" t="s">
        <v>11</v>
      </c>
      <c r="I2727" s="1" t="s">
        <v>12</v>
      </c>
      <c r="J2727" s="1" t="s">
        <v>13</v>
      </c>
      <c r="K2727" s="1" t="s">
        <v>14</v>
      </c>
      <c r="L2727" s="1">
        <v>4</v>
      </c>
      <c r="M2727" s="1">
        <v>140</v>
      </c>
      <c r="N2727" s="1">
        <v>0</v>
      </c>
      <c r="O2727" s="1">
        <v>0</v>
      </c>
      <c r="P2727" s="1">
        <v>40</v>
      </c>
      <c r="Q2727" s="1">
        <v>600</v>
      </c>
      <c r="R2727" s="1" t="s">
        <v>15</v>
      </c>
      <c r="S2727" s="1" t="s">
        <v>5908</v>
      </c>
      <c r="T2727" s="1">
        <f>Table1[[#This Row],[Unit_Price]]*Table1[[#This Row],[Quantity]]</f>
        <v>560</v>
      </c>
      <c r="U2727" s="1">
        <f>(SUM(Table1[[#This Row],[Delivery_Fee]],Table1[[#This Row],[Gross_Sales]])-Table1[[#This Row],[Discount_Amount]])</f>
        <v>600</v>
      </c>
    </row>
    <row r="2728" spans="1:21" ht="20.399999999999999" customHeight="1" x14ac:dyDescent="0.3">
      <c r="A2728" s="1" t="s">
        <v>5909</v>
      </c>
      <c r="B2728" s="1" t="s">
        <v>6</v>
      </c>
      <c r="C2728" s="1" t="s">
        <v>30477</v>
      </c>
      <c r="D2728" s="1" t="s">
        <v>1828</v>
      </c>
      <c r="E2728" s="1" t="s">
        <v>19</v>
      </c>
      <c r="F2728" s="1" t="s">
        <v>53</v>
      </c>
      <c r="G2728" s="1" t="s">
        <v>54</v>
      </c>
      <c r="H2728" s="1" t="s">
        <v>55</v>
      </c>
      <c r="I2728" s="1" t="s">
        <v>56</v>
      </c>
      <c r="J2728" s="1" t="s">
        <v>57</v>
      </c>
      <c r="K2728" s="1" t="s">
        <v>14</v>
      </c>
      <c r="L2728" s="1">
        <v>1</v>
      </c>
      <c r="M2728" s="1">
        <v>180</v>
      </c>
      <c r="N2728" s="1">
        <v>15</v>
      </c>
      <c r="O2728" s="1">
        <v>27</v>
      </c>
      <c r="P2728" s="1">
        <v>20</v>
      </c>
      <c r="Q2728" s="1">
        <v>173</v>
      </c>
      <c r="R2728" s="1" t="s">
        <v>26</v>
      </c>
      <c r="S2728" s="1" t="s">
        <v>5910</v>
      </c>
      <c r="T2728" s="1">
        <f>Table1[[#This Row],[Unit_Price]]*Table1[[#This Row],[Quantity]]</f>
        <v>180</v>
      </c>
      <c r="U2728" s="1">
        <f>(SUM(Table1[[#This Row],[Delivery_Fee]],Table1[[#This Row],[Gross_Sales]])-Table1[[#This Row],[Discount_Amount]])</f>
        <v>173</v>
      </c>
    </row>
    <row r="2729" spans="1:21" ht="20.399999999999999" customHeight="1" x14ac:dyDescent="0.3">
      <c r="A2729" s="1" t="s">
        <v>5911</v>
      </c>
      <c r="B2729" s="1" t="s">
        <v>6</v>
      </c>
      <c r="C2729" s="1" t="s">
        <v>30477</v>
      </c>
      <c r="D2729" s="1" t="s">
        <v>1571</v>
      </c>
      <c r="E2729" s="1" t="s">
        <v>19</v>
      </c>
      <c r="F2729" s="1" t="s">
        <v>93</v>
      </c>
      <c r="G2729" s="1" t="s">
        <v>94</v>
      </c>
      <c r="H2729" s="1" t="s">
        <v>48</v>
      </c>
      <c r="I2729" s="1" t="s">
        <v>49</v>
      </c>
      <c r="J2729" s="1" t="s">
        <v>13</v>
      </c>
      <c r="K2729" s="1" t="s">
        <v>14</v>
      </c>
      <c r="L2729" s="1">
        <v>2</v>
      </c>
      <c r="M2729" s="1">
        <v>220</v>
      </c>
      <c r="N2729" s="1">
        <v>20</v>
      </c>
      <c r="O2729" s="1">
        <v>88</v>
      </c>
      <c r="P2729" s="1">
        <v>40</v>
      </c>
      <c r="Q2729" s="1">
        <v>392</v>
      </c>
      <c r="R2729" s="1" t="s">
        <v>15</v>
      </c>
      <c r="S2729" s="1" t="s">
        <v>5912</v>
      </c>
      <c r="T2729" s="1">
        <f>Table1[[#This Row],[Unit_Price]]*Table1[[#This Row],[Quantity]]</f>
        <v>440</v>
      </c>
      <c r="U2729" s="1">
        <f>(SUM(Table1[[#This Row],[Delivery_Fee]],Table1[[#This Row],[Gross_Sales]])-Table1[[#This Row],[Discount_Amount]])</f>
        <v>392</v>
      </c>
    </row>
    <row r="2730" spans="1:21" ht="20.399999999999999" customHeight="1" x14ac:dyDescent="0.3">
      <c r="A2730" s="1" t="s">
        <v>5913</v>
      </c>
      <c r="B2730" s="1" t="s">
        <v>6</v>
      </c>
      <c r="C2730" s="1" t="s">
        <v>30477</v>
      </c>
      <c r="D2730" s="1" t="s">
        <v>1163</v>
      </c>
      <c r="E2730" s="1" t="s">
        <v>30</v>
      </c>
      <c r="F2730" s="1" t="s">
        <v>109</v>
      </c>
      <c r="G2730" s="1" t="s">
        <v>110</v>
      </c>
      <c r="H2730" s="1" t="s">
        <v>48</v>
      </c>
      <c r="I2730" s="1" t="s">
        <v>49</v>
      </c>
      <c r="J2730" s="1" t="s">
        <v>13</v>
      </c>
      <c r="K2730" s="1" t="s">
        <v>14</v>
      </c>
      <c r="L2730" s="1">
        <v>4</v>
      </c>
      <c r="M2730" s="1">
        <v>220</v>
      </c>
      <c r="N2730" s="1">
        <v>10</v>
      </c>
      <c r="O2730" s="1">
        <v>88</v>
      </c>
      <c r="P2730" s="1">
        <v>40</v>
      </c>
      <c r="Q2730" s="1">
        <v>832</v>
      </c>
      <c r="R2730" s="1" t="s">
        <v>26</v>
      </c>
      <c r="S2730" s="1" t="s">
        <v>5914</v>
      </c>
      <c r="T2730" s="1">
        <f>Table1[[#This Row],[Unit_Price]]*Table1[[#This Row],[Quantity]]</f>
        <v>880</v>
      </c>
      <c r="U2730" s="1">
        <f>(SUM(Table1[[#This Row],[Delivery_Fee]],Table1[[#This Row],[Gross_Sales]])-Table1[[#This Row],[Discount_Amount]])</f>
        <v>832</v>
      </c>
    </row>
    <row r="2731" spans="1:21" ht="20.399999999999999" customHeight="1" x14ac:dyDescent="0.3">
      <c r="A2731" s="1" t="s">
        <v>5915</v>
      </c>
      <c r="B2731" s="1" t="s">
        <v>6</v>
      </c>
      <c r="C2731" s="1" t="s">
        <v>30477</v>
      </c>
      <c r="D2731" s="1" t="s">
        <v>430</v>
      </c>
      <c r="E2731" s="1" t="s">
        <v>19</v>
      </c>
      <c r="F2731" s="1" t="s">
        <v>75</v>
      </c>
      <c r="G2731" s="1" t="s">
        <v>76</v>
      </c>
      <c r="H2731" s="1" t="s">
        <v>33</v>
      </c>
      <c r="I2731" s="1" t="s">
        <v>34</v>
      </c>
      <c r="J2731" s="1" t="s">
        <v>35</v>
      </c>
      <c r="K2731" s="1" t="s">
        <v>25</v>
      </c>
      <c r="L2731" s="1">
        <v>4</v>
      </c>
      <c r="M2731" s="1">
        <v>240</v>
      </c>
      <c r="N2731" s="1">
        <v>10</v>
      </c>
      <c r="O2731" s="1">
        <v>96</v>
      </c>
      <c r="P2731" s="1">
        <v>25</v>
      </c>
      <c r="Q2731" s="1">
        <v>889</v>
      </c>
      <c r="R2731" s="1" t="s">
        <v>15</v>
      </c>
      <c r="S2731" s="1" t="s">
        <v>5916</v>
      </c>
      <c r="T2731" s="1">
        <f>Table1[[#This Row],[Unit_Price]]*Table1[[#This Row],[Quantity]]</f>
        <v>960</v>
      </c>
      <c r="U2731" s="1">
        <f>(SUM(Table1[[#This Row],[Delivery_Fee]],Table1[[#This Row],[Gross_Sales]])-Table1[[#This Row],[Discount_Amount]])</f>
        <v>889</v>
      </c>
    </row>
    <row r="2732" spans="1:21" ht="20.399999999999999" customHeight="1" x14ac:dyDescent="0.3">
      <c r="A2732" s="1" t="s">
        <v>5917</v>
      </c>
      <c r="B2732" s="1" t="s">
        <v>6</v>
      </c>
      <c r="C2732" s="1" t="s">
        <v>30477</v>
      </c>
      <c r="D2732" s="1" t="s">
        <v>459</v>
      </c>
      <c r="E2732" s="1" t="s">
        <v>30</v>
      </c>
      <c r="F2732" s="1" t="s">
        <v>339</v>
      </c>
      <c r="G2732" s="1" t="s">
        <v>340</v>
      </c>
      <c r="H2732" s="1" t="s">
        <v>61</v>
      </c>
      <c r="I2732" s="1" t="s">
        <v>62</v>
      </c>
      <c r="J2732" s="1" t="s">
        <v>24</v>
      </c>
      <c r="K2732" s="1" t="s">
        <v>25</v>
      </c>
      <c r="L2732" s="1">
        <v>2</v>
      </c>
      <c r="M2732" s="1">
        <v>190</v>
      </c>
      <c r="N2732" s="1">
        <v>20</v>
      </c>
      <c r="O2732" s="1">
        <v>76</v>
      </c>
      <c r="P2732" s="1">
        <v>20</v>
      </c>
      <c r="Q2732" s="1">
        <v>324</v>
      </c>
      <c r="R2732" s="1" t="s">
        <v>36</v>
      </c>
      <c r="S2732" s="1" t="s">
        <v>5918</v>
      </c>
      <c r="T2732" s="1">
        <f>Table1[[#This Row],[Unit_Price]]*Table1[[#This Row],[Quantity]]</f>
        <v>380</v>
      </c>
      <c r="U2732" s="1">
        <f>(SUM(Table1[[#This Row],[Delivery_Fee]],Table1[[#This Row],[Gross_Sales]])-Table1[[#This Row],[Discount_Amount]])</f>
        <v>324</v>
      </c>
    </row>
    <row r="2733" spans="1:21" ht="20.399999999999999" customHeight="1" x14ac:dyDescent="0.3">
      <c r="A2733" s="1" t="s">
        <v>5919</v>
      </c>
      <c r="B2733" s="1" t="s">
        <v>6</v>
      </c>
      <c r="C2733" s="1" t="s">
        <v>30477</v>
      </c>
      <c r="D2733" s="1" t="s">
        <v>409</v>
      </c>
      <c r="E2733" s="1" t="s">
        <v>8</v>
      </c>
      <c r="F2733" s="1" t="s">
        <v>9</v>
      </c>
      <c r="G2733" s="1" t="s">
        <v>10</v>
      </c>
      <c r="H2733" s="1" t="s">
        <v>116</v>
      </c>
      <c r="I2733" s="1" t="s">
        <v>117</v>
      </c>
      <c r="J2733" s="1" t="s">
        <v>35</v>
      </c>
      <c r="K2733" s="1" t="s">
        <v>14</v>
      </c>
      <c r="L2733" s="1">
        <v>2</v>
      </c>
      <c r="M2733" s="1">
        <v>210</v>
      </c>
      <c r="N2733" s="1">
        <v>10</v>
      </c>
      <c r="O2733" s="1">
        <v>42</v>
      </c>
      <c r="P2733" s="1">
        <v>40</v>
      </c>
      <c r="Q2733" s="1">
        <v>418</v>
      </c>
      <c r="R2733" s="1" t="s">
        <v>63</v>
      </c>
      <c r="S2733" s="1" t="s">
        <v>5920</v>
      </c>
      <c r="T2733" s="1">
        <f>Table1[[#This Row],[Unit_Price]]*Table1[[#This Row],[Quantity]]</f>
        <v>420</v>
      </c>
      <c r="U2733" s="1">
        <f>(SUM(Table1[[#This Row],[Delivery_Fee]],Table1[[#This Row],[Gross_Sales]])-Table1[[#This Row],[Discount_Amount]])</f>
        <v>418</v>
      </c>
    </row>
    <row r="2734" spans="1:21" ht="20.399999999999999" customHeight="1" x14ac:dyDescent="0.3">
      <c r="A2734" s="1" t="s">
        <v>5921</v>
      </c>
      <c r="B2734" s="1" t="s">
        <v>6</v>
      </c>
      <c r="C2734" s="1" t="s">
        <v>30477</v>
      </c>
      <c r="D2734" s="1" t="s">
        <v>1747</v>
      </c>
      <c r="E2734" s="1" t="s">
        <v>67</v>
      </c>
      <c r="F2734" s="1" t="s">
        <v>141</v>
      </c>
      <c r="G2734" s="1" t="s">
        <v>142</v>
      </c>
      <c r="H2734" s="1" t="s">
        <v>61</v>
      </c>
      <c r="I2734" s="1" t="s">
        <v>62</v>
      </c>
      <c r="J2734" s="1" t="s">
        <v>24</v>
      </c>
      <c r="K2734" s="1" t="s">
        <v>25</v>
      </c>
      <c r="L2734" s="1">
        <v>3</v>
      </c>
      <c r="M2734" s="1">
        <v>190</v>
      </c>
      <c r="N2734" s="1">
        <v>15</v>
      </c>
      <c r="O2734" s="1">
        <v>85.5</v>
      </c>
      <c r="P2734" s="1">
        <v>20</v>
      </c>
      <c r="Q2734" s="1">
        <v>504.5</v>
      </c>
      <c r="R2734" s="1" t="s">
        <v>15</v>
      </c>
      <c r="S2734" s="1" t="s">
        <v>5922</v>
      </c>
      <c r="T2734" s="1">
        <f>Table1[[#This Row],[Unit_Price]]*Table1[[#This Row],[Quantity]]</f>
        <v>570</v>
      </c>
      <c r="U2734" s="1">
        <f>(SUM(Table1[[#This Row],[Delivery_Fee]],Table1[[#This Row],[Gross_Sales]])-Table1[[#This Row],[Discount_Amount]])</f>
        <v>504.5</v>
      </c>
    </row>
    <row r="2735" spans="1:21" ht="20.399999999999999" customHeight="1" x14ac:dyDescent="0.3">
      <c r="A2735" s="1" t="s">
        <v>5923</v>
      </c>
      <c r="B2735" s="1" t="s">
        <v>6</v>
      </c>
      <c r="C2735" s="1" t="s">
        <v>30477</v>
      </c>
      <c r="D2735" s="1" t="s">
        <v>260</v>
      </c>
      <c r="E2735" s="1" t="s">
        <v>8</v>
      </c>
      <c r="F2735" s="1" t="s">
        <v>9</v>
      </c>
      <c r="G2735" s="1" t="s">
        <v>10</v>
      </c>
      <c r="H2735" s="1" t="s">
        <v>143</v>
      </c>
      <c r="I2735" s="1" t="s">
        <v>144</v>
      </c>
      <c r="J2735" s="1" t="s">
        <v>24</v>
      </c>
      <c r="K2735" s="1" t="s">
        <v>14</v>
      </c>
      <c r="L2735" s="1">
        <v>3</v>
      </c>
      <c r="M2735" s="1">
        <v>160</v>
      </c>
      <c r="N2735" s="1">
        <v>0</v>
      </c>
      <c r="O2735" s="1">
        <v>0</v>
      </c>
      <c r="P2735" s="1">
        <v>35</v>
      </c>
      <c r="Q2735" s="1">
        <v>515</v>
      </c>
      <c r="R2735" s="1" t="s">
        <v>26</v>
      </c>
      <c r="S2735" s="1" t="s">
        <v>5924</v>
      </c>
      <c r="T2735" s="1">
        <f>Table1[[#This Row],[Unit_Price]]*Table1[[#This Row],[Quantity]]</f>
        <v>480</v>
      </c>
      <c r="U2735" s="1">
        <f>(SUM(Table1[[#This Row],[Delivery_Fee]],Table1[[#This Row],[Gross_Sales]])-Table1[[#This Row],[Discount_Amount]])</f>
        <v>515</v>
      </c>
    </row>
    <row r="2736" spans="1:21" ht="20.399999999999999" customHeight="1" x14ac:dyDescent="0.3">
      <c r="A2736" s="1" t="s">
        <v>5925</v>
      </c>
      <c r="B2736" s="1" t="s">
        <v>6</v>
      </c>
      <c r="C2736" s="1" t="s">
        <v>30477</v>
      </c>
      <c r="D2736" s="1" t="s">
        <v>576</v>
      </c>
      <c r="E2736" s="1" t="s">
        <v>19</v>
      </c>
      <c r="F2736" s="1" t="s">
        <v>124</v>
      </c>
      <c r="G2736" s="1" t="s">
        <v>125</v>
      </c>
      <c r="H2736" s="1" t="s">
        <v>22</v>
      </c>
      <c r="I2736" s="1" t="s">
        <v>23</v>
      </c>
      <c r="J2736" s="1" t="s">
        <v>24</v>
      </c>
      <c r="K2736" s="1" t="s">
        <v>25</v>
      </c>
      <c r="L2736" s="1">
        <v>1</v>
      </c>
      <c r="M2736" s="1">
        <v>180</v>
      </c>
      <c r="N2736" s="1">
        <v>20</v>
      </c>
      <c r="O2736" s="1">
        <v>36</v>
      </c>
      <c r="P2736" s="1">
        <v>20</v>
      </c>
      <c r="Q2736" s="1">
        <v>164</v>
      </c>
      <c r="R2736" s="1" t="s">
        <v>26</v>
      </c>
      <c r="S2736" s="1" t="s">
        <v>5926</v>
      </c>
      <c r="T2736" s="1">
        <f>Table1[[#This Row],[Unit_Price]]*Table1[[#This Row],[Quantity]]</f>
        <v>180</v>
      </c>
      <c r="U2736" s="1">
        <f>(SUM(Table1[[#This Row],[Delivery_Fee]],Table1[[#This Row],[Gross_Sales]])-Table1[[#This Row],[Discount_Amount]])</f>
        <v>164</v>
      </c>
    </row>
    <row r="2737" spans="1:21" ht="20.399999999999999" customHeight="1" x14ac:dyDescent="0.3">
      <c r="A2737" s="1" t="s">
        <v>5927</v>
      </c>
      <c r="B2737" s="1" t="s">
        <v>6</v>
      </c>
      <c r="C2737" s="1" t="s">
        <v>30477</v>
      </c>
      <c r="D2737" s="1" t="s">
        <v>181</v>
      </c>
      <c r="E2737" s="1" t="s">
        <v>30</v>
      </c>
      <c r="F2737" s="1" t="s">
        <v>75</v>
      </c>
      <c r="G2737" s="1" t="s">
        <v>76</v>
      </c>
      <c r="H2737" s="1" t="s">
        <v>55</v>
      </c>
      <c r="I2737" s="1" t="s">
        <v>56</v>
      </c>
      <c r="J2737" s="1" t="s">
        <v>57</v>
      </c>
      <c r="K2737" s="1" t="s">
        <v>14</v>
      </c>
      <c r="L2737" s="1">
        <v>2</v>
      </c>
      <c r="M2737" s="1">
        <v>180</v>
      </c>
      <c r="N2737" s="1">
        <v>0</v>
      </c>
      <c r="O2737" s="1">
        <v>0</v>
      </c>
      <c r="P2737" s="1">
        <v>35</v>
      </c>
      <c r="Q2737" s="1">
        <v>395</v>
      </c>
      <c r="R2737" s="1" t="s">
        <v>42</v>
      </c>
      <c r="S2737" s="1" t="s">
        <v>5928</v>
      </c>
      <c r="T2737" s="1">
        <f>Table1[[#This Row],[Unit_Price]]*Table1[[#This Row],[Quantity]]</f>
        <v>360</v>
      </c>
      <c r="U2737" s="1">
        <f>(SUM(Table1[[#This Row],[Delivery_Fee]],Table1[[#This Row],[Gross_Sales]])-Table1[[#This Row],[Discount_Amount]])</f>
        <v>395</v>
      </c>
    </row>
    <row r="2738" spans="1:21" ht="20.399999999999999" customHeight="1" x14ac:dyDescent="0.3">
      <c r="A2738" s="1" t="s">
        <v>5929</v>
      </c>
      <c r="B2738" s="1" t="s">
        <v>6</v>
      </c>
      <c r="C2738" s="1" t="s">
        <v>30477</v>
      </c>
      <c r="D2738" s="1" t="s">
        <v>922</v>
      </c>
      <c r="E2738" s="1" t="s">
        <v>19</v>
      </c>
      <c r="F2738" s="1" t="s">
        <v>124</v>
      </c>
      <c r="G2738" s="1" t="s">
        <v>125</v>
      </c>
      <c r="H2738" s="1" t="s">
        <v>77</v>
      </c>
      <c r="I2738" s="1" t="s">
        <v>78</v>
      </c>
      <c r="J2738" s="1" t="s">
        <v>24</v>
      </c>
      <c r="K2738" s="1" t="s">
        <v>14</v>
      </c>
      <c r="L2738" s="1">
        <v>1</v>
      </c>
      <c r="M2738" s="1">
        <v>150</v>
      </c>
      <c r="N2738" s="1">
        <v>20</v>
      </c>
      <c r="O2738" s="1">
        <v>30</v>
      </c>
      <c r="P2738" s="1">
        <v>30</v>
      </c>
      <c r="Q2738" s="1">
        <v>150</v>
      </c>
      <c r="R2738" s="1" t="s">
        <v>36</v>
      </c>
      <c r="S2738" s="1" t="s">
        <v>5930</v>
      </c>
      <c r="T2738" s="1">
        <f>Table1[[#This Row],[Unit_Price]]*Table1[[#This Row],[Quantity]]</f>
        <v>150</v>
      </c>
      <c r="U2738" s="1">
        <f>(SUM(Table1[[#This Row],[Delivery_Fee]],Table1[[#This Row],[Gross_Sales]])-Table1[[#This Row],[Discount_Amount]])</f>
        <v>150</v>
      </c>
    </row>
    <row r="2739" spans="1:21" ht="20.399999999999999" customHeight="1" x14ac:dyDescent="0.3">
      <c r="A2739" s="1" t="s">
        <v>5931</v>
      </c>
      <c r="B2739" s="1" t="s">
        <v>6</v>
      </c>
      <c r="C2739" s="1" t="s">
        <v>30477</v>
      </c>
      <c r="D2739" s="1" t="s">
        <v>7</v>
      </c>
      <c r="E2739" s="1" t="s">
        <v>67</v>
      </c>
      <c r="F2739" s="1" t="s">
        <v>109</v>
      </c>
      <c r="G2739" s="1" t="s">
        <v>110</v>
      </c>
      <c r="H2739" s="1" t="s">
        <v>77</v>
      </c>
      <c r="I2739" s="1" t="s">
        <v>78</v>
      </c>
      <c r="J2739" s="1" t="s">
        <v>24</v>
      </c>
      <c r="K2739" s="1" t="s">
        <v>14</v>
      </c>
      <c r="L2739" s="1">
        <v>4</v>
      </c>
      <c r="M2739" s="1">
        <v>150</v>
      </c>
      <c r="N2739" s="1">
        <v>5</v>
      </c>
      <c r="O2739" s="1">
        <v>30</v>
      </c>
      <c r="P2739" s="1">
        <v>35</v>
      </c>
      <c r="Q2739" s="1">
        <v>605</v>
      </c>
      <c r="R2739" s="1" t="s">
        <v>36</v>
      </c>
      <c r="S2739" s="1" t="s">
        <v>5932</v>
      </c>
      <c r="T2739" s="1">
        <f>Table1[[#This Row],[Unit_Price]]*Table1[[#This Row],[Quantity]]</f>
        <v>600</v>
      </c>
      <c r="U2739" s="1">
        <f>(SUM(Table1[[#This Row],[Delivery_Fee]],Table1[[#This Row],[Gross_Sales]])-Table1[[#This Row],[Discount_Amount]])</f>
        <v>605</v>
      </c>
    </row>
    <row r="2740" spans="1:21" ht="20.399999999999999" customHeight="1" x14ac:dyDescent="0.3">
      <c r="A2740" s="1" t="s">
        <v>5933</v>
      </c>
      <c r="B2740" s="1" t="s">
        <v>6</v>
      </c>
      <c r="C2740" s="1" t="s">
        <v>30477</v>
      </c>
      <c r="D2740" s="1" t="s">
        <v>1413</v>
      </c>
      <c r="E2740" s="1" t="s">
        <v>67</v>
      </c>
      <c r="F2740" s="1" t="s">
        <v>174</v>
      </c>
      <c r="G2740" s="1" t="s">
        <v>175</v>
      </c>
      <c r="H2740" s="1" t="s">
        <v>48</v>
      </c>
      <c r="I2740" s="1" t="s">
        <v>49</v>
      </c>
      <c r="J2740" s="1" t="s">
        <v>13</v>
      </c>
      <c r="K2740" s="1" t="s">
        <v>14</v>
      </c>
      <c r="L2740" s="1">
        <v>4</v>
      </c>
      <c r="M2740" s="1">
        <v>220</v>
      </c>
      <c r="N2740" s="1">
        <v>5</v>
      </c>
      <c r="O2740" s="1">
        <v>44</v>
      </c>
      <c r="P2740" s="1">
        <v>40</v>
      </c>
      <c r="Q2740" s="1">
        <v>876</v>
      </c>
      <c r="R2740" s="1" t="s">
        <v>42</v>
      </c>
      <c r="S2740" s="1" t="s">
        <v>5934</v>
      </c>
      <c r="T2740" s="1">
        <f>Table1[[#This Row],[Unit_Price]]*Table1[[#This Row],[Quantity]]</f>
        <v>880</v>
      </c>
      <c r="U2740" s="1">
        <f>(SUM(Table1[[#This Row],[Delivery_Fee]],Table1[[#This Row],[Gross_Sales]])-Table1[[#This Row],[Discount_Amount]])</f>
        <v>876</v>
      </c>
    </row>
    <row r="2741" spans="1:21" ht="20.399999999999999" customHeight="1" x14ac:dyDescent="0.3">
      <c r="A2741" s="1" t="s">
        <v>5935</v>
      </c>
      <c r="B2741" s="1" t="s">
        <v>6</v>
      </c>
      <c r="C2741" s="1" t="s">
        <v>30477</v>
      </c>
      <c r="D2741" s="1" t="s">
        <v>327</v>
      </c>
      <c r="E2741" s="1" t="s">
        <v>19</v>
      </c>
      <c r="F2741" s="1" t="s">
        <v>53</v>
      </c>
      <c r="G2741" s="1" t="s">
        <v>54</v>
      </c>
      <c r="H2741" s="1" t="s">
        <v>33</v>
      </c>
      <c r="I2741" s="1" t="s">
        <v>34</v>
      </c>
      <c r="J2741" s="1" t="s">
        <v>35</v>
      </c>
      <c r="K2741" s="1" t="s">
        <v>25</v>
      </c>
      <c r="L2741" s="1">
        <v>3</v>
      </c>
      <c r="M2741" s="1">
        <v>240</v>
      </c>
      <c r="N2741" s="1">
        <v>15</v>
      </c>
      <c r="O2741" s="1">
        <v>108</v>
      </c>
      <c r="P2741" s="1">
        <v>20</v>
      </c>
      <c r="Q2741" s="1">
        <v>632</v>
      </c>
      <c r="R2741" s="1" t="s">
        <v>42</v>
      </c>
      <c r="S2741" s="1" t="s">
        <v>5936</v>
      </c>
      <c r="T2741" s="1">
        <f>Table1[[#This Row],[Unit_Price]]*Table1[[#This Row],[Quantity]]</f>
        <v>720</v>
      </c>
      <c r="U2741" s="1">
        <f>(SUM(Table1[[#This Row],[Delivery_Fee]],Table1[[#This Row],[Gross_Sales]])-Table1[[#This Row],[Discount_Amount]])</f>
        <v>632</v>
      </c>
    </row>
    <row r="2742" spans="1:21" ht="20.399999999999999" customHeight="1" x14ac:dyDescent="0.3">
      <c r="A2742" s="1" t="s">
        <v>5937</v>
      </c>
      <c r="B2742" s="1" t="s">
        <v>6</v>
      </c>
      <c r="C2742" s="1" t="s">
        <v>30477</v>
      </c>
      <c r="D2742" s="1" t="s">
        <v>1882</v>
      </c>
      <c r="E2742" s="1" t="s">
        <v>67</v>
      </c>
      <c r="F2742" s="1" t="s">
        <v>68</v>
      </c>
      <c r="G2742" s="1" t="s">
        <v>69</v>
      </c>
      <c r="H2742" s="1" t="s">
        <v>77</v>
      </c>
      <c r="I2742" s="1" t="s">
        <v>78</v>
      </c>
      <c r="J2742" s="1" t="s">
        <v>24</v>
      </c>
      <c r="K2742" s="1" t="s">
        <v>14</v>
      </c>
      <c r="L2742" s="1">
        <v>2</v>
      </c>
      <c r="M2742" s="1">
        <v>150</v>
      </c>
      <c r="N2742" s="1">
        <v>0</v>
      </c>
      <c r="O2742" s="1">
        <v>0</v>
      </c>
      <c r="P2742" s="1">
        <v>30</v>
      </c>
      <c r="Q2742" s="1">
        <v>330</v>
      </c>
      <c r="R2742" s="1" t="s">
        <v>26</v>
      </c>
      <c r="S2742" s="1" t="s">
        <v>5938</v>
      </c>
      <c r="T2742" s="1">
        <f>Table1[[#This Row],[Unit_Price]]*Table1[[#This Row],[Quantity]]</f>
        <v>300</v>
      </c>
      <c r="U2742" s="1">
        <f>(SUM(Table1[[#This Row],[Delivery_Fee]],Table1[[#This Row],[Gross_Sales]])-Table1[[#This Row],[Discount_Amount]])</f>
        <v>330</v>
      </c>
    </row>
    <row r="2743" spans="1:21" ht="20.399999999999999" customHeight="1" x14ac:dyDescent="0.3">
      <c r="A2743" s="1" t="s">
        <v>5939</v>
      </c>
      <c r="B2743" s="1" t="s">
        <v>6</v>
      </c>
      <c r="C2743" s="1" t="s">
        <v>30477</v>
      </c>
      <c r="D2743" s="1" t="s">
        <v>576</v>
      </c>
      <c r="E2743" s="1" t="s">
        <v>67</v>
      </c>
      <c r="F2743" s="1" t="s">
        <v>68</v>
      </c>
      <c r="G2743" s="1" t="s">
        <v>69</v>
      </c>
      <c r="H2743" s="1" t="s">
        <v>55</v>
      </c>
      <c r="I2743" s="1" t="s">
        <v>56</v>
      </c>
      <c r="J2743" s="1" t="s">
        <v>57</v>
      </c>
      <c r="K2743" s="1" t="s">
        <v>14</v>
      </c>
      <c r="L2743" s="1">
        <v>3</v>
      </c>
      <c r="M2743" s="1">
        <v>180</v>
      </c>
      <c r="N2743" s="1">
        <v>10</v>
      </c>
      <c r="O2743" s="1">
        <v>54</v>
      </c>
      <c r="P2743" s="1">
        <v>35</v>
      </c>
      <c r="Q2743" s="1">
        <v>521</v>
      </c>
      <c r="R2743" s="1" t="s">
        <v>36</v>
      </c>
      <c r="S2743" s="1" t="s">
        <v>5940</v>
      </c>
      <c r="T2743" s="1">
        <f>Table1[[#This Row],[Unit_Price]]*Table1[[#This Row],[Quantity]]</f>
        <v>540</v>
      </c>
      <c r="U2743" s="1">
        <f>(SUM(Table1[[#This Row],[Delivery_Fee]],Table1[[#This Row],[Gross_Sales]])-Table1[[#This Row],[Discount_Amount]])</f>
        <v>521</v>
      </c>
    </row>
    <row r="2744" spans="1:21" ht="20.399999999999999" customHeight="1" x14ac:dyDescent="0.3">
      <c r="A2744" s="1" t="s">
        <v>5941</v>
      </c>
      <c r="B2744" s="1" t="s">
        <v>6</v>
      </c>
      <c r="C2744" s="1" t="s">
        <v>30477</v>
      </c>
      <c r="D2744" s="1" t="s">
        <v>1616</v>
      </c>
      <c r="E2744" s="1" t="s">
        <v>19</v>
      </c>
      <c r="F2744" s="1" t="s">
        <v>129</v>
      </c>
      <c r="G2744" s="1" t="s">
        <v>130</v>
      </c>
      <c r="H2744" s="1" t="s">
        <v>11</v>
      </c>
      <c r="I2744" s="1" t="s">
        <v>12</v>
      </c>
      <c r="J2744" s="1" t="s">
        <v>13</v>
      </c>
      <c r="K2744" s="1" t="s">
        <v>14</v>
      </c>
      <c r="L2744" s="1">
        <v>4</v>
      </c>
      <c r="M2744" s="1">
        <v>140</v>
      </c>
      <c r="N2744" s="1">
        <v>20</v>
      </c>
      <c r="O2744" s="1">
        <v>112</v>
      </c>
      <c r="P2744" s="1">
        <v>25</v>
      </c>
      <c r="Q2744" s="1">
        <v>473</v>
      </c>
      <c r="R2744" s="1" t="s">
        <v>42</v>
      </c>
      <c r="S2744" s="1" t="s">
        <v>5942</v>
      </c>
      <c r="T2744" s="1">
        <f>Table1[[#This Row],[Unit_Price]]*Table1[[#This Row],[Quantity]]</f>
        <v>560</v>
      </c>
      <c r="U2744" s="1">
        <f>(SUM(Table1[[#This Row],[Delivery_Fee]],Table1[[#This Row],[Gross_Sales]])-Table1[[#This Row],[Discount_Amount]])</f>
        <v>473</v>
      </c>
    </row>
    <row r="2745" spans="1:21" ht="20.399999999999999" customHeight="1" x14ac:dyDescent="0.3">
      <c r="A2745" s="1" t="s">
        <v>5943</v>
      </c>
      <c r="B2745" s="1" t="s">
        <v>6</v>
      </c>
      <c r="C2745" s="1" t="s">
        <v>30477</v>
      </c>
      <c r="D2745" s="1" t="s">
        <v>247</v>
      </c>
      <c r="E2745" s="1" t="s">
        <v>67</v>
      </c>
      <c r="F2745" s="1" t="s">
        <v>267</v>
      </c>
      <c r="G2745" s="1" t="s">
        <v>268</v>
      </c>
      <c r="H2745" s="1" t="s">
        <v>33</v>
      </c>
      <c r="I2745" s="1" t="s">
        <v>34</v>
      </c>
      <c r="J2745" s="1" t="s">
        <v>35</v>
      </c>
      <c r="K2745" s="1" t="s">
        <v>25</v>
      </c>
      <c r="L2745" s="1">
        <v>2</v>
      </c>
      <c r="M2745" s="1">
        <v>240</v>
      </c>
      <c r="N2745" s="1">
        <v>0</v>
      </c>
      <c r="O2745" s="1">
        <v>0</v>
      </c>
      <c r="P2745" s="1">
        <v>35</v>
      </c>
      <c r="Q2745" s="1">
        <v>515</v>
      </c>
      <c r="R2745" s="1" t="s">
        <v>15</v>
      </c>
      <c r="S2745" s="1" t="s">
        <v>5944</v>
      </c>
      <c r="T2745" s="1">
        <f>Table1[[#This Row],[Unit_Price]]*Table1[[#This Row],[Quantity]]</f>
        <v>480</v>
      </c>
      <c r="U2745" s="1">
        <f>(SUM(Table1[[#This Row],[Delivery_Fee]],Table1[[#This Row],[Gross_Sales]])-Table1[[#This Row],[Discount_Amount]])</f>
        <v>515</v>
      </c>
    </row>
    <row r="2746" spans="1:21" ht="20.399999999999999" customHeight="1" x14ac:dyDescent="0.3">
      <c r="A2746" s="1" t="s">
        <v>5945</v>
      </c>
      <c r="B2746" s="1" t="s">
        <v>6</v>
      </c>
      <c r="C2746" s="1" t="s">
        <v>30477</v>
      </c>
      <c r="D2746" s="1" t="s">
        <v>1122</v>
      </c>
      <c r="E2746" s="1" t="s">
        <v>8</v>
      </c>
      <c r="F2746" s="1" t="s">
        <v>187</v>
      </c>
      <c r="G2746" s="1" t="s">
        <v>188</v>
      </c>
      <c r="H2746" s="1" t="s">
        <v>61</v>
      </c>
      <c r="I2746" s="1" t="s">
        <v>62</v>
      </c>
      <c r="J2746" s="1" t="s">
        <v>24</v>
      </c>
      <c r="K2746" s="1" t="s">
        <v>25</v>
      </c>
      <c r="L2746" s="1">
        <v>4</v>
      </c>
      <c r="M2746" s="1">
        <v>190</v>
      </c>
      <c r="N2746" s="1">
        <v>5</v>
      </c>
      <c r="O2746" s="1">
        <v>38</v>
      </c>
      <c r="P2746" s="1">
        <v>20</v>
      </c>
      <c r="Q2746" s="1">
        <v>742</v>
      </c>
      <c r="R2746" s="1" t="s">
        <v>63</v>
      </c>
      <c r="S2746" s="1" t="s">
        <v>5946</v>
      </c>
      <c r="T2746" s="1">
        <f>Table1[[#This Row],[Unit_Price]]*Table1[[#This Row],[Quantity]]</f>
        <v>760</v>
      </c>
      <c r="U2746" s="1">
        <f>(SUM(Table1[[#This Row],[Delivery_Fee]],Table1[[#This Row],[Gross_Sales]])-Table1[[#This Row],[Discount_Amount]])</f>
        <v>742</v>
      </c>
    </row>
    <row r="2747" spans="1:21" ht="20.399999999999999" customHeight="1" x14ac:dyDescent="0.3">
      <c r="A2747" s="1" t="s">
        <v>5947</v>
      </c>
      <c r="B2747" s="1" t="s">
        <v>6</v>
      </c>
      <c r="C2747" s="1" t="s">
        <v>30477</v>
      </c>
      <c r="D2747" s="1" t="s">
        <v>756</v>
      </c>
      <c r="E2747" s="1" t="s">
        <v>19</v>
      </c>
      <c r="F2747" s="1" t="s">
        <v>75</v>
      </c>
      <c r="G2747" s="1" t="s">
        <v>76</v>
      </c>
      <c r="H2747" s="1" t="s">
        <v>61</v>
      </c>
      <c r="I2747" s="1" t="s">
        <v>62</v>
      </c>
      <c r="J2747" s="1" t="s">
        <v>24</v>
      </c>
      <c r="K2747" s="1" t="s">
        <v>25</v>
      </c>
      <c r="L2747" s="1">
        <v>1</v>
      </c>
      <c r="M2747" s="1">
        <v>190</v>
      </c>
      <c r="N2747" s="1">
        <v>5</v>
      </c>
      <c r="O2747" s="1">
        <v>9.5</v>
      </c>
      <c r="P2747" s="1">
        <v>30</v>
      </c>
      <c r="Q2747" s="1">
        <v>210.5</v>
      </c>
      <c r="R2747" s="1" t="s">
        <v>15</v>
      </c>
      <c r="S2747" s="1" t="s">
        <v>5948</v>
      </c>
      <c r="T2747" s="1">
        <f>Table1[[#This Row],[Unit_Price]]*Table1[[#This Row],[Quantity]]</f>
        <v>190</v>
      </c>
      <c r="U2747" s="1">
        <f>(SUM(Table1[[#This Row],[Delivery_Fee]],Table1[[#This Row],[Gross_Sales]])-Table1[[#This Row],[Discount_Amount]])</f>
        <v>210.5</v>
      </c>
    </row>
    <row r="2748" spans="1:21" ht="20.399999999999999" customHeight="1" x14ac:dyDescent="0.3">
      <c r="A2748" s="1" t="s">
        <v>5949</v>
      </c>
      <c r="B2748" s="1" t="s">
        <v>6</v>
      </c>
      <c r="C2748" s="1" t="s">
        <v>30477</v>
      </c>
      <c r="D2748" s="1" t="s">
        <v>155</v>
      </c>
      <c r="E2748" s="1" t="s">
        <v>19</v>
      </c>
      <c r="F2748" s="1" t="s">
        <v>129</v>
      </c>
      <c r="G2748" s="1" t="s">
        <v>130</v>
      </c>
      <c r="H2748" s="1" t="s">
        <v>77</v>
      </c>
      <c r="I2748" s="1" t="s">
        <v>78</v>
      </c>
      <c r="J2748" s="1" t="s">
        <v>24</v>
      </c>
      <c r="K2748" s="1" t="s">
        <v>14</v>
      </c>
      <c r="L2748" s="1">
        <v>4</v>
      </c>
      <c r="M2748" s="1">
        <v>150</v>
      </c>
      <c r="N2748" s="1">
        <v>20</v>
      </c>
      <c r="O2748" s="1">
        <v>120</v>
      </c>
      <c r="P2748" s="1">
        <v>35</v>
      </c>
      <c r="Q2748" s="1">
        <v>515</v>
      </c>
      <c r="R2748" s="1" t="s">
        <v>63</v>
      </c>
      <c r="S2748" s="1" t="s">
        <v>5950</v>
      </c>
      <c r="T2748" s="1">
        <f>Table1[[#This Row],[Unit_Price]]*Table1[[#This Row],[Quantity]]</f>
        <v>600</v>
      </c>
      <c r="U2748" s="1">
        <f>(SUM(Table1[[#This Row],[Delivery_Fee]],Table1[[#This Row],[Gross_Sales]])-Table1[[#This Row],[Discount_Amount]])</f>
        <v>515</v>
      </c>
    </row>
    <row r="2749" spans="1:21" ht="20.399999999999999" customHeight="1" x14ac:dyDescent="0.3">
      <c r="A2749" s="1" t="s">
        <v>5951</v>
      </c>
      <c r="B2749" s="1" t="s">
        <v>6</v>
      </c>
      <c r="C2749" s="1" t="s">
        <v>30477</v>
      </c>
      <c r="D2749" s="1" t="s">
        <v>1413</v>
      </c>
      <c r="E2749" s="1" t="s">
        <v>67</v>
      </c>
      <c r="F2749" s="1" t="s">
        <v>129</v>
      </c>
      <c r="G2749" s="1" t="s">
        <v>130</v>
      </c>
      <c r="H2749" s="1" t="s">
        <v>84</v>
      </c>
      <c r="I2749" s="1" t="s">
        <v>85</v>
      </c>
      <c r="J2749" s="1" t="s">
        <v>86</v>
      </c>
      <c r="K2749" s="1" t="s">
        <v>14</v>
      </c>
      <c r="L2749" s="1">
        <v>1</v>
      </c>
      <c r="M2749" s="1">
        <v>100</v>
      </c>
      <c r="N2749" s="1">
        <v>20</v>
      </c>
      <c r="O2749" s="1">
        <v>20</v>
      </c>
      <c r="P2749" s="1">
        <v>40</v>
      </c>
      <c r="Q2749" s="1">
        <v>120</v>
      </c>
      <c r="R2749" s="1" t="s">
        <v>15</v>
      </c>
      <c r="S2749" s="1" t="s">
        <v>5952</v>
      </c>
      <c r="T2749" s="1">
        <f>Table1[[#This Row],[Unit_Price]]*Table1[[#This Row],[Quantity]]</f>
        <v>100</v>
      </c>
      <c r="U2749" s="1">
        <f>(SUM(Table1[[#This Row],[Delivery_Fee]],Table1[[#This Row],[Gross_Sales]])-Table1[[#This Row],[Discount_Amount]])</f>
        <v>120</v>
      </c>
    </row>
    <row r="2750" spans="1:21" ht="20.399999999999999" customHeight="1" x14ac:dyDescent="0.3">
      <c r="A2750" s="1" t="s">
        <v>5953</v>
      </c>
      <c r="B2750" s="1" t="s">
        <v>6</v>
      </c>
      <c r="C2750" s="1" t="s">
        <v>30477</v>
      </c>
      <c r="D2750" s="1" t="s">
        <v>1649</v>
      </c>
      <c r="E2750" s="1" t="s">
        <v>67</v>
      </c>
      <c r="F2750" s="1" t="s">
        <v>109</v>
      </c>
      <c r="G2750" s="1" t="s">
        <v>110</v>
      </c>
      <c r="H2750" s="1" t="s">
        <v>84</v>
      </c>
      <c r="I2750" s="1" t="s">
        <v>85</v>
      </c>
      <c r="J2750" s="1" t="s">
        <v>86</v>
      </c>
      <c r="K2750" s="1" t="s">
        <v>14</v>
      </c>
      <c r="L2750" s="1">
        <v>4</v>
      </c>
      <c r="M2750" s="1">
        <v>100</v>
      </c>
      <c r="N2750" s="1">
        <v>15</v>
      </c>
      <c r="O2750" s="1">
        <v>60</v>
      </c>
      <c r="P2750" s="1">
        <v>25</v>
      </c>
      <c r="Q2750" s="1">
        <v>365</v>
      </c>
      <c r="R2750" s="1" t="s">
        <v>63</v>
      </c>
      <c r="S2750" s="1" t="s">
        <v>5954</v>
      </c>
      <c r="T2750" s="1">
        <f>Table1[[#This Row],[Unit_Price]]*Table1[[#This Row],[Quantity]]</f>
        <v>400</v>
      </c>
      <c r="U2750" s="1">
        <f>(SUM(Table1[[#This Row],[Delivery_Fee]],Table1[[#This Row],[Gross_Sales]])-Table1[[#This Row],[Discount_Amount]])</f>
        <v>365</v>
      </c>
    </row>
    <row r="2751" spans="1:21" ht="20.399999999999999" customHeight="1" x14ac:dyDescent="0.3">
      <c r="A2751" s="1" t="s">
        <v>5955</v>
      </c>
      <c r="B2751" s="1" t="s">
        <v>6</v>
      </c>
      <c r="C2751" s="1" t="s">
        <v>30477</v>
      </c>
      <c r="D2751" s="1" t="s">
        <v>612</v>
      </c>
      <c r="E2751" s="1" t="s">
        <v>19</v>
      </c>
      <c r="F2751" s="1" t="s">
        <v>98</v>
      </c>
      <c r="G2751" s="1" t="s">
        <v>99</v>
      </c>
      <c r="H2751" s="1" t="s">
        <v>288</v>
      </c>
      <c r="I2751" s="1" t="s">
        <v>289</v>
      </c>
      <c r="J2751" s="1" t="s">
        <v>86</v>
      </c>
      <c r="K2751" s="1" t="s">
        <v>14</v>
      </c>
      <c r="L2751" s="1">
        <v>4</v>
      </c>
      <c r="M2751" s="1">
        <v>80</v>
      </c>
      <c r="N2751" s="1">
        <v>0</v>
      </c>
      <c r="O2751" s="1">
        <v>0</v>
      </c>
      <c r="P2751" s="1">
        <v>35</v>
      </c>
      <c r="Q2751" s="1">
        <v>355</v>
      </c>
      <c r="R2751" s="1" t="s">
        <v>63</v>
      </c>
      <c r="S2751" s="1" t="s">
        <v>5956</v>
      </c>
      <c r="T2751" s="1">
        <f>Table1[[#This Row],[Unit_Price]]*Table1[[#This Row],[Quantity]]</f>
        <v>320</v>
      </c>
      <c r="U2751" s="1">
        <f>(SUM(Table1[[#This Row],[Delivery_Fee]],Table1[[#This Row],[Gross_Sales]])-Table1[[#This Row],[Discount_Amount]])</f>
        <v>355</v>
      </c>
    </row>
    <row r="2752" spans="1:21" ht="20.399999999999999" customHeight="1" x14ac:dyDescent="0.3">
      <c r="A2752" s="1" t="s">
        <v>5957</v>
      </c>
      <c r="B2752" s="1" t="s">
        <v>6</v>
      </c>
      <c r="C2752" s="1" t="s">
        <v>30477</v>
      </c>
      <c r="D2752" s="1" t="s">
        <v>471</v>
      </c>
      <c r="E2752" s="1" t="s">
        <v>67</v>
      </c>
      <c r="F2752" s="1" t="s">
        <v>174</v>
      </c>
      <c r="G2752" s="1" t="s">
        <v>175</v>
      </c>
      <c r="H2752" s="1" t="s">
        <v>48</v>
      </c>
      <c r="I2752" s="1" t="s">
        <v>49</v>
      </c>
      <c r="J2752" s="1" t="s">
        <v>13</v>
      </c>
      <c r="K2752" s="1" t="s">
        <v>14</v>
      </c>
      <c r="L2752" s="1">
        <v>4</v>
      </c>
      <c r="M2752" s="1">
        <v>220</v>
      </c>
      <c r="N2752" s="1">
        <v>10</v>
      </c>
      <c r="O2752" s="1">
        <v>88</v>
      </c>
      <c r="P2752" s="1">
        <v>25</v>
      </c>
      <c r="Q2752" s="1">
        <v>817</v>
      </c>
      <c r="R2752" s="1" t="s">
        <v>15</v>
      </c>
      <c r="S2752" s="1" t="s">
        <v>5958</v>
      </c>
      <c r="T2752" s="1">
        <f>Table1[[#This Row],[Unit_Price]]*Table1[[#This Row],[Quantity]]</f>
        <v>880</v>
      </c>
      <c r="U2752" s="1">
        <f>(SUM(Table1[[#This Row],[Delivery_Fee]],Table1[[#This Row],[Gross_Sales]])-Table1[[#This Row],[Discount_Amount]])</f>
        <v>817</v>
      </c>
    </row>
    <row r="2753" spans="1:21" ht="20.399999999999999" customHeight="1" x14ac:dyDescent="0.3">
      <c r="A2753" s="1" t="s">
        <v>5959</v>
      </c>
      <c r="B2753" s="1" t="s">
        <v>6</v>
      </c>
      <c r="C2753" s="1" t="s">
        <v>30477</v>
      </c>
      <c r="D2753" s="1" t="s">
        <v>373</v>
      </c>
      <c r="E2753" s="1" t="s">
        <v>67</v>
      </c>
      <c r="F2753" s="1" t="s">
        <v>129</v>
      </c>
      <c r="G2753" s="1" t="s">
        <v>130</v>
      </c>
      <c r="H2753" s="1" t="s">
        <v>143</v>
      </c>
      <c r="I2753" s="1" t="s">
        <v>144</v>
      </c>
      <c r="J2753" s="1" t="s">
        <v>24</v>
      </c>
      <c r="K2753" s="1" t="s">
        <v>14</v>
      </c>
      <c r="L2753" s="1">
        <v>1</v>
      </c>
      <c r="M2753" s="1">
        <v>160</v>
      </c>
      <c r="N2753" s="1">
        <v>20</v>
      </c>
      <c r="O2753" s="1">
        <v>32</v>
      </c>
      <c r="P2753" s="1">
        <v>20</v>
      </c>
      <c r="Q2753" s="1">
        <v>148</v>
      </c>
      <c r="R2753" s="1" t="s">
        <v>26</v>
      </c>
      <c r="S2753" s="1" t="s">
        <v>5960</v>
      </c>
      <c r="T2753" s="1">
        <f>Table1[[#This Row],[Unit_Price]]*Table1[[#This Row],[Quantity]]</f>
        <v>160</v>
      </c>
      <c r="U2753" s="1">
        <f>(SUM(Table1[[#This Row],[Delivery_Fee]],Table1[[#This Row],[Gross_Sales]])-Table1[[#This Row],[Discount_Amount]])</f>
        <v>148</v>
      </c>
    </row>
    <row r="2754" spans="1:21" ht="20.399999999999999" customHeight="1" x14ac:dyDescent="0.3">
      <c r="A2754" s="1" t="s">
        <v>5961</v>
      </c>
      <c r="B2754" s="1" t="s">
        <v>6</v>
      </c>
      <c r="C2754" s="1" t="s">
        <v>30477</v>
      </c>
      <c r="D2754" s="1" t="s">
        <v>471</v>
      </c>
      <c r="E2754" s="1" t="s">
        <v>30</v>
      </c>
      <c r="F2754" s="1" t="s">
        <v>136</v>
      </c>
      <c r="G2754" s="1" t="s">
        <v>137</v>
      </c>
      <c r="H2754" s="1" t="s">
        <v>143</v>
      </c>
      <c r="I2754" s="1" t="s">
        <v>144</v>
      </c>
      <c r="J2754" s="1" t="s">
        <v>24</v>
      </c>
      <c r="K2754" s="1" t="s">
        <v>14</v>
      </c>
      <c r="L2754" s="1">
        <v>1</v>
      </c>
      <c r="M2754" s="1">
        <v>160</v>
      </c>
      <c r="N2754" s="1">
        <v>20</v>
      </c>
      <c r="O2754" s="1">
        <v>32</v>
      </c>
      <c r="P2754" s="1">
        <v>40</v>
      </c>
      <c r="Q2754" s="1">
        <v>168</v>
      </c>
      <c r="R2754" s="1" t="s">
        <v>42</v>
      </c>
      <c r="S2754" s="1" t="s">
        <v>5962</v>
      </c>
      <c r="T2754" s="1">
        <f>Table1[[#This Row],[Unit_Price]]*Table1[[#This Row],[Quantity]]</f>
        <v>160</v>
      </c>
      <c r="U2754" s="1">
        <f>(SUM(Table1[[#This Row],[Delivery_Fee]],Table1[[#This Row],[Gross_Sales]])-Table1[[#This Row],[Discount_Amount]])</f>
        <v>168</v>
      </c>
    </row>
    <row r="2755" spans="1:21" ht="20.399999999999999" customHeight="1" x14ac:dyDescent="0.3">
      <c r="A2755" s="1" t="s">
        <v>5963</v>
      </c>
      <c r="B2755" s="1" t="s">
        <v>6</v>
      </c>
      <c r="C2755" s="1" t="s">
        <v>30477</v>
      </c>
      <c r="D2755" s="1" t="s">
        <v>2409</v>
      </c>
      <c r="E2755" s="1" t="s">
        <v>19</v>
      </c>
      <c r="F2755" s="1" t="s">
        <v>98</v>
      </c>
      <c r="G2755" s="1" t="s">
        <v>99</v>
      </c>
      <c r="H2755" s="1" t="s">
        <v>55</v>
      </c>
      <c r="I2755" s="1" t="s">
        <v>56</v>
      </c>
      <c r="J2755" s="1" t="s">
        <v>57</v>
      </c>
      <c r="K2755" s="1" t="s">
        <v>14</v>
      </c>
      <c r="L2755" s="1">
        <v>2</v>
      </c>
      <c r="M2755" s="1">
        <v>180</v>
      </c>
      <c r="N2755" s="1">
        <v>0</v>
      </c>
      <c r="O2755" s="1">
        <v>0</v>
      </c>
      <c r="P2755" s="1">
        <v>25</v>
      </c>
      <c r="Q2755" s="1">
        <v>385</v>
      </c>
      <c r="R2755" s="1" t="s">
        <v>63</v>
      </c>
      <c r="S2755" s="1" t="s">
        <v>5964</v>
      </c>
      <c r="T2755" s="1">
        <f>Table1[[#This Row],[Unit_Price]]*Table1[[#This Row],[Quantity]]</f>
        <v>360</v>
      </c>
      <c r="U2755" s="1">
        <f>(SUM(Table1[[#This Row],[Delivery_Fee]],Table1[[#This Row],[Gross_Sales]])-Table1[[#This Row],[Discount_Amount]])</f>
        <v>385</v>
      </c>
    </row>
    <row r="2756" spans="1:21" ht="20.399999999999999" customHeight="1" x14ac:dyDescent="0.3">
      <c r="A2756" s="1" t="s">
        <v>5965</v>
      </c>
      <c r="B2756" s="1" t="s">
        <v>6</v>
      </c>
      <c r="C2756" s="1" t="s">
        <v>30477</v>
      </c>
      <c r="D2756" s="1" t="s">
        <v>1747</v>
      </c>
      <c r="E2756" s="1" t="s">
        <v>8</v>
      </c>
      <c r="F2756" s="1" t="s">
        <v>109</v>
      </c>
      <c r="G2756" s="1" t="s">
        <v>110</v>
      </c>
      <c r="H2756" s="1" t="s">
        <v>22</v>
      </c>
      <c r="I2756" s="1" t="s">
        <v>23</v>
      </c>
      <c r="J2756" s="1" t="s">
        <v>24</v>
      </c>
      <c r="K2756" s="1" t="s">
        <v>25</v>
      </c>
      <c r="L2756" s="1">
        <v>1</v>
      </c>
      <c r="M2756" s="1">
        <v>180</v>
      </c>
      <c r="N2756" s="1">
        <v>10</v>
      </c>
      <c r="O2756" s="1">
        <v>18</v>
      </c>
      <c r="P2756" s="1">
        <v>35</v>
      </c>
      <c r="Q2756" s="1">
        <v>197</v>
      </c>
      <c r="R2756" s="1" t="s">
        <v>42</v>
      </c>
      <c r="S2756" s="1" t="s">
        <v>5966</v>
      </c>
      <c r="T2756" s="1">
        <f>Table1[[#This Row],[Unit_Price]]*Table1[[#This Row],[Quantity]]</f>
        <v>180</v>
      </c>
      <c r="U2756" s="1">
        <f>(SUM(Table1[[#This Row],[Delivery_Fee]],Table1[[#This Row],[Gross_Sales]])-Table1[[#This Row],[Discount_Amount]])</f>
        <v>197</v>
      </c>
    </row>
    <row r="2757" spans="1:21" ht="20.399999999999999" customHeight="1" x14ac:dyDescent="0.3">
      <c r="A2757" s="1" t="s">
        <v>5967</v>
      </c>
      <c r="B2757" s="1" t="s">
        <v>6</v>
      </c>
      <c r="C2757" s="1" t="s">
        <v>30477</v>
      </c>
      <c r="D2757" s="1" t="s">
        <v>1355</v>
      </c>
      <c r="E2757" s="1" t="s">
        <v>19</v>
      </c>
      <c r="F2757" s="1" t="s">
        <v>20</v>
      </c>
      <c r="G2757" s="1" t="s">
        <v>21</v>
      </c>
      <c r="H2757" s="1" t="s">
        <v>77</v>
      </c>
      <c r="I2757" s="1" t="s">
        <v>78</v>
      </c>
      <c r="J2757" s="1" t="s">
        <v>24</v>
      </c>
      <c r="K2757" s="1" t="s">
        <v>14</v>
      </c>
      <c r="L2757" s="1">
        <v>3</v>
      </c>
      <c r="M2757" s="1">
        <v>150</v>
      </c>
      <c r="N2757" s="1">
        <v>15</v>
      </c>
      <c r="O2757" s="1">
        <v>67.5</v>
      </c>
      <c r="P2757" s="1">
        <v>20</v>
      </c>
      <c r="Q2757" s="1">
        <v>402.5</v>
      </c>
      <c r="R2757" s="1" t="s">
        <v>36</v>
      </c>
      <c r="S2757" s="1" t="s">
        <v>5968</v>
      </c>
      <c r="T2757" s="1">
        <f>Table1[[#This Row],[Unit_Price]]*Table1[[#This Row],[Quantity]]</f>
        <v>450</v>
      </c>
      <c r="U2757" s="1">
        <f>(SUM(Table1[[#This Row],[Delivery_Fee]],Table1[[#This Row],[Gross_Sales]])-Table1[[#This Row],[Discount_Amount]])</f>
        <v>402.5</v>
      </c>
    </row>
    <row r="2758" spans="1:21" ht="20.399999999999999" customHeight="1" x14ac:dyDescent="0.3">
      <c r="A2758" s="1" t="s">
        <v>5969</v>
      </c>
      <c r="B2758" s="1" t="s">
        <v>6</v>
      </c>
      <c r="C2758" s="1" t="s">
        <v>30477</v>
      </c>
      <c r="D2758" s="1" t="s">
        <v>242</v>
      </c>
      <c r="E2758" s="1" t="s">
        <v>67</v>
      </c>
      <c r="F2758" s="1" t="s">
        <v>187</v>
      </c>
      <c r="G2758" s="1" t="s">
        <v>188</v>
      </c>
      <c r="H2758" s="1" t="s">
        <v>84</v>
      </c>
      <c r="I2758" s="1" t="s">
        <v>85</v>
      </c>
      <c r="J2758" s="1" t="s">
        <v>86</v>
      </c>
      <c r="K2758" s="1" t="s">
        <v>14</v>
      </c>
      <c r="L2758" s="1">
        <v>4</v>
      </c>
      <c r="M2758" s="1">
        <v>100</v>
      </c>
      <c r="N2758" s="1">
        <v>15</v>
      </c>
      <c r="O2758" s="1">
        <v>60</v>
      </c>
      <c r="P2758" s="1">
        <v>30</v>
      </c>
      <c r="Q2758" s="1">
        <v>370</v>
      </c>
      <c r="R2758" s="1" t="s">
        <v>63</v>
      </c>
      <c r="S2758" s="1" t="s">
        <v>5970</v>
      </c>
      <c r="T2758" s="1">
        <f>Table1[[#This Row],[Unit_Price]]*Table1[[#This Row],[Quantity]]</f>
        <v>400</v>
      </c>
      <c r="U2758" s="1">
        <f>(SUM(Table1[[#This Row],[Delivery_Fee]],Table1[[#This Row],[Gross_Sales]])-Table1[[#This Row],[Discount_Amount]])</f>
        <v>370</v>
      </c>
    </row>
    <row r="2759" spans="1:21" ht="20.399999999999999" customHeight="1" x14ac:dyDescent="0.3">
      <c r="A2759" s="1" t="s">
        <v>5971</v>
      </c>
      <c r="B2759" s="1" t="s">
        <v>6</v>
      </c>
      <c r="C2759" s="1" t="s">
        <v>30477</v>
      </c>
      <c r="D2759" s="1" t="s">
        <v>1022</v>
      </c>
      <c r="E2759" s="1" t="s">
        <v>67</v>
      </c>
      <c r="F2759" s="1" t="s">
        <v>82</v>
      </c>
      <c r="G2759" s="1" t="s">
        <v>83</v>
      </c>
      <c r="H2759" s="1" t="s">
        <v>84</v>
      </c>
      <c r="I2759" s="1" t="s">
        <v>85</v>
      </c>
      <c r="J2759" s="1" t="s">
        <v>86</v>
      </c>
      <c r="K2759" s="1" t="s">
        <v>14</v>
      </c>
      <c r="L2759" s="1">
        <v>3</v>
      </c>
      <c r="M2759" s="1">
        <v>100</v>
      </c>
      <c r="N2759" s="1">
        <v>20</v>
      </c>
      <c r="O2759" s="1">
        <v>60</v>
      </c>
      <c r="P2759" s="1">
        <v>35</v>
      </c>
      <c r="Q2759" s="1">
        <v>275</v>
      </c>
      <c r="R2759" s="1" t="s">
        <v>26</v>
      </c>
      <c r="S2759" s="1" t="s">
        <v>5972</v>
      </c>
      <c r="T2759" s="1">
        <f>Table1[[#This Row],[Unit_Price]]*Table1[[#This Row],[Quantity]]</f>
        <v>300</v>
      </c>
      <c r="U2759" s="1">
        <f>(SUM(Table1[[#This Row],[Delivery_Fee]],Table1[[#This Row],[Gross_Sales]])-Table1[[#This Row],[Discount_Amount]])</f>
        <v>275</v>
      </c>
    </row>
    <row r="2760" spans="1:21" ht="20.399999999999999" customHeight="1" x14ac:dyDescent="0.3">
      <c r="A2760" s="1" t="s">
        <v>5973</v>
      </c>
      <c r="B2760" s="1" t="s">
        <v>6</v>
      </c>
      <c r="C2760" s="1" t="s">
        <v>30477</v>
      </c>
      <c r="D2760" s="1" t="s">
        <v>271</v>
      </c>
      <c r="E2760" s="1" t="s">
        <v>19</v>
      </c>
      <c r="F2760" s="1" t="s">
        <v>20</v>
      </c>
      <c r="G2760" s="1" t="s">
        <v>21</v>
      </c>
      <c r="H2760" s="1" t="s">
        <v>84</v>
      </c>
      <c r="I2760" s="1" t="s">
        <v>85</v>
      </c>
      <c r="J2760" s="1" t="s">
        <v>86</v>
      </c>
      <c r="K2760" s="1" t="s">
        <v>14</v>
      </c>
      <c r="L2760" s="1">
        <v>2</v>
      </c>
      <c r="M2760" s="1">
        <v>100</v>
      </c>
      <c r="N2760" s="1">
        <v>15</v>
      </c>
      <c r="O2760" s="1">
        <v>30</v>
      </c>
      <c r="P2760" s="1">
        <v>30</v>
      </c>
      <c r="Q2760" s="1">
        <v>200</v>
      </c>
      <c r="R2760" s="1" t="s">
        <v>36</v>
      </c>
      <c r="S2760" s="1" t="s">
        <v>5974</v>
      </c>
      <c r="T2760" s="1">
        <f>Table1[[#This Row],[Unit_Price]]*Table1[[#This Row],[Quantity]]</f>
        <v>200</v>
      </c>
      <c r="U2760" s="1">
        <f>(SUM(Table1[[#This Row],[Delivery_Fee]],Table1[[#This Row],[Gross_Sales]])-Table1[[#This Row],[Discount_Amount]])</f>
        <v>200</v>
      </c>
    </row>
    <row r="2761" spans="1:21" ht="20.399999999999999" customHeight="1" x14ac:dyDescent="0.3">
      <c r="A2761" s="1" t="s">
        <v>5975</v>
      </c>
      <c r="B2761" s="1" t="s">
        <v>6</v>
      </c>
      <c r="C2761" s="1" t="s">
        <v>30477</v>
      </c>
      <c r="D2761" s="1" t="s">
        <v>3012</v>
      </c>
      <c r="E2761" s="1" t="s">
        <v>67</v>
      </c>
      <c r="F2761" s="1" t="s">
        <v>68</v>
      </c>
      <c r="G2761" s="1" t="s">
        <v>69</v>
      </c>
      <c r="H2761" s="1" t="s">
        <v>131</v>
      </c>
      <c r="I2761" s="1" t="s">
        <v>132</v>
      </c>
      <c r="J2761" s="1" t="s">
        <v>57</v>
      </c>
      <c r="K2761" s="1" t="s">
        <v>25</v>
      </c>
      <c r="L2761" s="1">
        <v>1</v>
      </c>
      <c r="M2761" s="1">
        <v>220</v>
      </c>
      <c r="N2761" s="1">
        <v>15</v>
      </c>
      <c r="O2761" s="1">
        <v>33</v>
      </c>
      <c r="P2761" s="1">
        <v>25</v>
      </c>
      <c r="Q2761" s="1">
        <v>212</v>
      </c>
      <c r="R2761" s="1" t="s">
        <v>42</v>
      </c>
      <c r="S2761" s="1" t="s">
        <v>5976</v>
      </c>
      <c r="T2761" s="1">
        <f>Table1[[#This Row],[Unit_Price]]*Table1[[#This Row],[Quantity]]</f>
        <v>220</v>
      </c>
      <c r="U2761" s="1">
        <f>(SUM(Table1[[#This Row],[Delivery_Fee]],Table1[[#This Row],[Gross_Sales]])-Table1[[#This Row],[Discount_Amount]])</f>
        <v>212</v>
      </c>
    </row>
    <row r="2762" spans="1:21" ht="20.399999999999999" customHeight="1" x14ac:dyDescent="0.3">
      <c r="A2762" s="1" t="s">
        <v>5977</v>
      </c>
      <c r="B2762" s="1" t="s">
        <v>6</v>
      </c>
      <c r="C2762" s="1" t="s">
        <v>30477</v>
      </c>
      <c r="D2762" s="1" t="s">
        <v>576</v>
      </c>
      <c r="E2762" s="1" t="s">
        <v>19</v>
      </c>
      <c r="F2762" s="1" t="s">
        <v>124</v>
      </c>
      <c r="G2762" s="1" t="s">
        <v>125</v>
      </c>
      <c r="H2762" s="1" t="s">
        <v>143</v>
      </c>
      <c r="I2762" s="1" t="s">
        <v>144</v>
      </c>
      <c r="J2762" s="1" t="s">
        <v>24</v>
      </c>
      <c r="K2762" s="1" t="s">
        <v>14</v>
      </c>
      <c r="L2762" s="1">
        <v>1</v>
      </c>
      <c r="M2762" s="1">
        <v>160</v>
      </c>
      <c r="N2762" s="1">
        <v>20</v>
      </c>
      <c r="O2762" s="1">
        <v>32</v>
      </c>
      <c r="P2762" s="1">
        <v>35</v>
      </c>
      <c r="Q2762" s="1">
        <v>163</v>
      </c>
      <c r="R2762" s="1" t="s">
        <v>63</v>
      </c>
      <c r="S2762" s="1" t="s">
        <v>5978</v>
      </c>
      <c r="T2762" s="1">
        <f>Table1[[#This Row],[Unit_Price]]*Table1[[#This Row],[Quantity]]</f>
        <v>160</v>
      </c>
      <c r="U2762" s="1">
        <f>(SUM(Table1[[#This Row],[Delivery_Fee]],Table1[[#This Row],[Gross_Sales]])-Table1[[#This Row],[Discount_Amount]])</f>
        <v>163</v>
      </c>
    </row>
    <row r="2763" spans="1:21" ht="20.399999999999999" customHeight="1" x14ac:dyDescent="0.3">
      <c r="A2763" s="1" t="s">
        <v>5979</v>
      </c>
      <c r="B2763" s="1" t="s">
        <v>6</v>
      </c>
      <c r="C2763" s="1" t="s">
        <v>30477</v>
      </c>
      <c r="D2763" s="1" t="s">
        <v>766</v>
      </c>
      <c r="E2763" s="1" t="s">
        <v>8</v>
      </c>
      <c r="F2763" s="1" t="s">
        <v>82</v>
      </c>
      <c r="G2763" s="1" t="s">
        <v>83</v>
      </c>
      <c r="H2763" s="1" t="s">
        <v>288</v>
      </c>
      <c r="I2763" s="1" t="s">
        <v>289</v>
      </c>
      <c r="J2763" s="1" t="s">
        <v>86</v>
      </c>
      <c r="K2763" s="1" t="s">
        <v>14</v>
      </c>
      <c r="L2763" s="1">
        <v>4</v>
      </c>
      <c r="M2763" s="1">
        <v>80</v>
      </c>
      <c r="N2763" s="1">
        <v>0</v>
      </c>
      <c r="O2763" s="1">
        <v>0</v>
      </c>
      <c r="P2763" s="1">
        <v>20</v>
      </c>
      <c r="Q2763" s="1">
        <v>340</v>
      </c>
      <c r="R2763" s="1" t="s">
        <v>63</v>
      </c>
      <c r="S2763" s="1" t="s">
        <v>5980</v>
      </c>
      <c r="T2763" s="1">
        <f>Table1[[#This Row],[Unit_Price]]*Table1[[#This Row],[Quantity]]</f>
        <v>320</v>
      </c>
      <c r="U2763" s="1">
        <f>(SUM(Table1[[#This Row],[Delivery_Fee]],Table1[[#This Row],[Gross_Sales]])-Table1[[#This Row],[Discount_Amount]])</f>
        <v>340</v>
      </c>
    </row>
    <row r="2764" spans="1:21" ht="20.399999999999999" customHeight="1" x14ac:dyDescent="0.3">
      <c r="A2764" s="1" t="s">
        <v>5981</v>
      </c>
      <c r="B2764" s="1" t="s">
        <v>6</v>
      </c>
      <c r="C2764" s="1" t="s">
        <v>30477</v>
      </c>
      <c r="D2764" s="1" t="s">
        <v>1194</v>
      </c>
      <c r="E2764" s="1" t="s">
        <v>30</v>
      </c>
      <c r="F2764" s="1" t="s">
        <v>31</v>
      </c>
      <c r="G2764" s="1" t="s">
        <v>32</v>
      </c>
      <c r="H2764" s="1" t="s">
        <v>11</v>
      </c>
      <c r="I2764" s="1" t="s">
        <v>12</v>
      </c>
      <c r="J2764" s="1" t="s">
        <v>13</v>
      </c>
      <c r="K2764" s="1" t="s">
        <v>14</v>
      </c>
      <c r="L2764" s="1">
        <v>4</v>
      </c>
      <c r="M2764" s="1">
        <v>140</v>
      </c>
      <c r="N2764" s="1">
        <v>5</v>
      </c>
      <c r="O2764" s="1">
        <v>28</v>
      </c>
      <c r="P2764" s="1">
        <v>30</v>
      </c>
      <c r="Q2764" s="1">
        <v>562</v>
      </c>
      <c r="R2764" s="1" t="s">
        <v>36</v>
      </c>
      <c r="S2764" s="1" t="s">
        <v>5982</v>
      </c>
      <c r="T2764" s="1">
        <f>Table1[[#This Row],[Unit_Price]]*Table1[[#This Row],[Quantity]]</f>
        <v>560</v>
      </c>
      <c r="U2764" s="1">
        <f>(SUM(Table1[[#This Row],[Delivery_Fee]],Table1[[#This Row],[Gross_Sales]])-Table1[[#This Row],[Discount_Amount]])</f>
        <v>562</v>
      </c>
    </row>
    <row r="2765" spans="1:21" ht="20.399999999999999" customHeight="1" x14ac:dyDescent="0.3">
      <c r="A2765" s="1" t="s">
        <v>5983</v>
      </c>
      <c r="B2765" s="1" t="s">
        <v>6</v>
      </c>
      <c r="C2765" s="1" t="s">
        <v>30477</v>
      </c>
      <c r="D2765" s="1" t="s">
        <v>306</v>
      </c>
      <c r="E2765" s="1" t="s">
        <v>30</v>
      </c>
      <c r="F2765" s="1" t="s">
        <v>31</v>
      </c>
      <c r="G2765" s="1" t="s">
        <v>32</v>
      </c>
      <c r="H2765" s="1" t="s">
        <v>111</v>
      </c>
      <c r="I2765" s="1" t="s">
        <v>112</v>
      </c>
      <c r="J2765" s="1" t="s">
        <v>13</v>
      </c>
      <c r="K2765" s="1" t="s">
        <v>25</v>
      </c>
      <c r="L2765" s="1">
        <v>1</v>
      </c>
      <c r="M2765" s="1">
        <v>280</v>
      </c>
      <c r="N2765" s="1">
        <v>5</v>
      </c>
      <c r="O2765" s="1">
        <v>14</v>
      </c>
      <c r="P2765" s="1">
        <v>30</v>
      </c>
      <c r="Q2765" s="1">
        <v>296</v>
      </c>
      <c r="R2765" s="1" t="s">
        <v>36</v>
      </c>
      <c r="S2765" s="1" t="s">
        <v>5984</v>
      </c>
      <c r="T2765" s="1">
        <f>Table1[[#This Row],[Unit_Price]]*Table1[[#This Row],[Quantity]]</f>
        <v>280</v>
      </c>
      <c r="U2765" s="1">
        <f>(SUM(Table1[[#This Row],[Delivery_Fee]],Table1[[#This Row],[Gross_Sales]])-Table1[[#This Row],[Discount_Amount]])</f>
        <v>296</v>
      </c>
    </row>
    <row r="2766" spans="1:21" ht="20.399999999999999" customHeight="1" x14ac:dyDescent="0.3">
      <c r="A2766" s="1" t="s">
        <v>5985</v>
      </c>
      <c r="B2766" s="1" t="s">
        <v>6</v>
      </c>
      <c r="C2766" s="1" t="s">
        <v>30477</v>
      </c>
      <c r="D2766" s="1" t="s">
        <v>925</v>
      </c>
      <c r="E2766" s="1" t="s">
        <v>19</v>
      </c>
      <c r="F2766" s="1" t="s">
        <v>98</v>
      </c>
      <c r="G2766" s="1" t="s">
        <v>99</v>
      </c>
      <c r="H2766" s="1" t="s">
        <v>288</v>
      </c>
      <c r="I2766" s="1" t="s">
        <v>289</v>
      </c>
      <c r="J2766" s="1" t="s">
        <v>86</v>
      </c>
      <c r="K2766" s="1" t="s">
        <v>14</v>
      </c>
      <c r="L2766" s="1">
        <v>4</v>
      </c>
      <c r="M2766" s="1">
        <v>80</v>
      </c>
      <c r="N2766" s="1">
        <v>5</v>
      </c>
      <c r="O2766" s="1">
        <v>16</v>
      </c>
      <c r="P2766" s="1">
        <v>35</v>
      </c>
      <c r="Q2766" s="1">
        <v>339</v>
      </c>
      <c r="R2766" s="1" t="s">
        <v>15</v>
      </c>
      <c r="S2766" s="1" t="s">
        <v>5986</v>
      </c>
      <c r="T2766" s="1">
        <f>Table1[[#This Row],[Unit_Price]]*Table1[[#This Row],[Quantity]]</f>
        <v>320</v>
      </c>
      <c r="U2766" s="1">
        <f>(SUM(Table1[[#This Row],[Delivery_Fee]],Table1[[#This Row],[Gross_Sales]])-Table1[[#This Row],[Discount_Amount]])</f>
        <v>339</v>
      </c>
    </row>
    <row r="2767" spans="1:21" ht="20.399999999999999" customHeight="1" x14ac:dyDescent="0.3">
      <c r="A2767" s="1" t="s">
        <v>5987</v>
      </c>
      <c r="B2767" s="1" t="s">
        <v>6</v>
      </c>
      <c r="C2767" s="1" t="s">
        <v>30477</v>
      </c>
      <c r="D2767" s="1" t="s">
        <v>215</v>
      </c>
      <c r="E2767" s="1" t="s">
        <v>8</v>
      </c>
      <c r="F2767" s="1" t="s">
        <v>109</v>
      </c>
      <c r="G2767" s="1" t="s">
        <v>110</v>
      </c>
      <c r="H2767" s="1" t="s">
        <v>11</v>
      </c>
      <c r="I2767" s="1" t="s">
        <v>12</v>
      </c>
      <c r="J2767" s="1" t="s">
        <v>13</v>
      </c>
      <c r="K2767" s="1" t="s">
        <v>14</v>
      </c>
      <c r="L2767" s="1">
        <v>3</v>
      </c>
      <c r="M2767" s="1">
        <v>140</v>
      </c>
      <c r="N2767" s="1">
        <v>20</v>
      </c>
      <c r="O2767" s="1">
        <v>84</v>
      </c>
      <c r="P2767" s="1">
        <v>40</v>
      </c>
      <c r="Q2767" s="1">
        <v>376</v>
      </c>
      <c r="R2767" s="1" t="s">
        <v>63</v>
      </c>
      <c r="S2767" s="1" t="s">
        <v>5988</v>
      </c>
      <c r="T2767" s="1">
        <f>Table1[[#This Row],[Unit_Price]]*Table1[[#This Row],[Quantity]]</f>
        <v>420</v>
      </c>
      <c r="U2767" s="1">
        <f>(SUM(Table1[[#This Row],[Delivery_Fee]],Table1[[#This Row],[Gross_Sales]])-Table1[[#This Row],[Discount_Amount]])</f>
        <v>376</v>
      </c>
    </row>
    <row r="2768" spans="1:21" ht="20.399999999999999" customHeight="1" x14ac:dyDescent="0.3">
      <c r="A2768" s="1" t="s">
        <v>5989</v>
      </c>
      <c r="B2768" s="1" t="s">
        <v>6</v>
      </c>
      <c r="C2768" s="1" t="s">
        <v>30477</v>
      </c>
      <c r="D2768" s="1" t="s">
        <v>274</v>
      </c>
      <c r="E2768" s="1" t="s">
        <v>30</v>
      </c>
      <c r="F2768" s="1" t="s">
        <v>136</v>
      </c>
      <c r="G2768" s="1" t="s">
        <v>137</v>
      </c>
      <c r="H2768" s="1" t="s">
        <v>33</v>
      </c>
      <c r="I2768" s="1" t="s">
        <v>34</v>
      </c>
      <c r="J2768" s="1" t="s">
        <v>35</v>
      </c>
      <c r="K2768" s="1" t="s">
        <v>25</v>
      </c>
      <c r="L2768" s="1">
        <v>3</v>
      </c>
      <c r="M2768" s="1">
        <v>240</v>
      </c>
      <c r="N2768" s="1">
        <v>15</v>
      </c>
      <c r="O2768" s="1">
        <v>108</v>
      </c>
      <c r="P2768" s="1">
        <v>35</v>
      </c>
      <c r="Q2768" s="1">
        <v>647</v>
      </c>
      <c r="R2768" s="1" t="s">
        <v>42</v>
      </c>
      <c r="S2768" s="1" t="s">
        <v>5990</v>
      </c>
      <c r="T2768" s="1">
        <f>Table1[[#This Row],[Unit_Price]]*Table1[[#This Row],[Quantity]]</f>
        <v>720</v>
      </c>
      <c r="U2768" s="1">
        <f>(SUM(Table1[[#This Row],[Delivery_Fee]],Table1[[#This Row],[Gross_Sales]])-Table1[[#This Row],[Discount_Amount]])</f>
        <v>647</v>
      </c>
    </row>
    <row r="2769" spans="1:21" ht="20.399999999999999" customHeight="1" x14ac:dyDescent="0.3">
      <c r="A2769" s="1" t="s">
        <v>5991</v>
      </c>
      <c r="B2769" s="1" t="s">
        <v>6</v>
      </c>
      <c r="C2769" s="1" t="s">
        <v>30477</v>
      </c>
      <c r="D2769" s="1" t="s">
        <v>763</v>
      </c>
      <c r="E2769" s="1" t="s">
        <v>30</v>
      </c>
      <c r="F2769" s="1" t="s">
        <v>136</v>
      </c>
      <c r="G2769" s="1" t="s">
        <v>137</v>
      </c>
      <c r="H2769" s="1" t="s">
        <v>22</v>
      </c>
      <c r="I2769" s="1" t="s">
        <v>23</v>
      </c>
      <c r="J2769" s="1" t="s">
        <v>24</v>
      </c>
      <c r="K2769" s="1" t="s">
        <v>25</v>
      </c>
      <c r="L2769" s="1">
        <v>3</v>
      </c>
      <c r="M2769" s="1">
        <v>180</v>
      </c>
      <c r="N2769" s="1">
        <v>5</v>
      </c>
      <c r="O2769" s="1">
        <v>27</v>
      </c>
      <c r="P2769" s="1">
        <v>30</v>
      </c>
      <c r="Q2769" s="1">
        <v>543</v>
      </c>
      <c r="R2769" s="1" t="s">
        <v>42</v>
      </c>
      <c r="S2769" s="1" t="s">
        <v>5992</v>
      </c>
      <c r="T2769" s="1">
        <f>Table1[[#This Row],[Unit_Price]]*Table1[[#This Row],[Quantity]]</f>
        <v>540</v>
      </c>
      <c r="U2769" s="1">
        <f>(SUM(Table1[[#This Row],[Delivery_Fee]],Table1[[#This Row],[Gross_Sales]])-Table1[[#This Row],[Discount_Amount]])</f>
        <v>543</v>
      </c>
    </row>
    <row r="2770" spans="1:21" ht="20.399999999999999" customHeight="1" x14ac:dyDescent="0.3">
      <c r="A2770" s="1" t="s">
        <v>5993</v>
      </c>
      <c r="B2770" s="1" t="s">
        <v>6</v>
      </c>
      <c r="C2770" s="1" t="s">
        <v>30477</v>
      </c>
      <c r="D2770" s="1" t="s">
        <v>724</v>
      </c>
      <c r="E2770" s="1" t="s">
        <v>8</v>
      </c>
      <c r="F2770" s="1" t="s">
        <v>109</v>
      </c>
      <c r="G2770" s="1" t="s">
        <v>110</v>
      </c>
      <c r="H2770" s="1" t="s">
        <v>11</v>
      </c>
      <c r="I2770" s="1" t="s">
        <v>12</v>
      </c>
      <c r="J2770" s="1" t="s">
        <v>13</v>
      </c>
      <c r="K2770" s="1" t="s">
        <v>14</v>
      </c>
      <c r="L2770" s="1">
        <v>1</v>
      </c>
      <c r="M2770" s="1">
        <v>140</v>
      </c>
      <c r="N2770" s="1">
        <v>15</v>
      </c>
      <c r="O2770" s="1">
        <v>21</v>
      </c>
      <c r="P2770" s="1">
        <v>40</v>
      </c>
      <c r="Q2770" s="1">
        <v>159</v>
      </c>
      <c r="R2770" s="1" t="s">
        <v>63</v>
      </c>
      <c r="S2770" s="1" t="s">
        <v>5994</v>
      </c>
      <c r="T2770" s="1">
        <f>Table1[[#This Row],[Unit_Price]]*Table1[[#This Row],[Quantity]]</f>
        <v>140</v>
      </c>
      <c r="U2770" s="1">
        <f>(SUM(Table1[[#This Row],[Delivery_Fee]],Table1[[#This Row],[Gross_Sales]])-Table1[[#This Row],[Discount_Amount]])</f>
        <v>159</v>
      </c>
    </row>
    <row r="2771" spans="1:21" ht="20.399999999999999" customHeight="1" x14ac:dyDescent="0.3">
      <c r="A2771" s="1" t="s">
        <v>5995</v>
      </c>
      <c r="B2771" s="1" t="s">
        <v>6</v>
      </c>
      <c r="C2771" s="1" t="s">
        <v>30477</v>
      </c>
      <c r="D2771" s="1" t="s">
        <v>333</v>
      </c>
      <c r="E2771" s="1" t="s">
        <v>19</v>
      </c>
      <c r="F2771" s="1" t="s">
        <v>124</v>
      </c>
      <c r="G2771" s="1" t="s">
        <v>125</v>
      </c>
      <c r="H2771" s="1" t="s">
        <v>22</v>
      </c>
      <c r="I2771" s="1" t="s">
        <v>23</v>
      </c>
      <c r="J2771" s="1" t="s">
        <v>24</v>
      </c>
      <c r="K2771" s="1" t="s">
        <v>25</v>
      </c>
      <c r="L2771" s="1">
        <v>3</v>
      </c>
      <c r="M2771" s="1">
        <v>180</v>
      </c>
      <c r="N2771" s="1">
        <v>10</v>
      </c>
      <c r="O2771" s="1">
        <v>54</v>
      </c>
      <c r="P2771" s="1">
        <v>40</v>
      </c>
      <c r="Q2771" s="1">
        <v>526</v>
      </c>
      <c r="R2771" s="1" t="s">
        <v>42</v>
      </c>
      <c r="S2771" s="1" t="s">
        <v>5996</v>
      </c>
      <c r="T2771" s="1">
        <f>Table1[[#This Row],[Unit_Price]]*Table1[[#This Row],[Quantity]]</f>
        <v>540</v>
      </c>
      <c r="U2771" s="1">
        <f>(SUM(Table1[[#This Row],[Delivery_Fee]],Table1[[#This Row],[Gross_Sales]])-Table1[[#This Row],[Discount_Amount]])</f>
        <v>526</v>
      </c>
    </row>
    <row r="2772" spans="1:21" ht="20.399999999999999" customHeight="1" x14ac:dyDescent="0.3">
      <c r="A2772" s="1" t="s">
        <v>5997</v>
      </c>
      <c r="B2772" s="1" t="s">
        <v>6</v>
      </c>
      <c r="C2772" s="1" t="s">
        <v>30477</v>
      </c>
      <c r="D2772" s="1" t="s">
        <v>538</v>
      </c>
      <c r="E2772" s="1" t="s">
        <v>19</v>
      </c>
      <c r="F2772" s="1" t="s">
        <v>124</v>
      </c>
      <c r="G2772" s="1" t="s">
        <v>125</v>
      </c>
      <c r="H2772" s="1" t="s">
        <v>70</v>
      </c>
      <c r="I2772" s="1" t="s">
        <v>71</v>
      </c>
      <c r="J2772" s="1" t="s">
        <v>13</v>
      </c>
      <c r="K2772" s="1" t="s">
        <v>14</v>
      </c>
      <c r="L2772" s="1">
        <v>4</v>
      </c>
      <c r="M2772" s="1">
        <v>130</v>
      </c>
      <c r="N2772" s="1">
        <v>10</v>
      </c>
      <c r="O2772" s="1">
        <v>52</v>
      </c>
      <c r="P2772" s="1">
        <v>20</v>
      </c>
      <c r="Q2772" s="1">
        <v>488</v>
      </c>
      <c r="R2772" s="1" t="s">
        <v>63</v>
      </c>
      <c r="S2772" s="1" t="s">
        <v>5998</v>
      </c>
      <c r="T2772" s="1">
        <f>Table1[[#This Row],[Unit_Price]]*Table1[[#This Row],[Quantity]]</f>
        <v>520</v>
      </c>
      <c r="U2772" s="1">
        <f>(SUM(Table1[[#This Row],[Delivery_Fee]],Table1[[#This Row],[Gross_Sales]])-Table1[[#This Row],[Discount_Amount]])</f>
        <v>488</v>
      </c>
    </row>
    <row r="2773" spans="1:21" ht="20.399999999999999" customHeight="1" x14ac:dyDescent="0.3">
      <c r="A2773" s="1" t="s">
        <v>5999</v>
      </c>
      <c r="B2773" s="1" t="s">
        <v>6</v>
      </c>
      <c r="C2773" s="1" t="s">
        <v>30477</v>
      </c>
      <c r="D2773" s="1" t="s">
        <v>398</v>
      </c>
      <c r="E2773" s="1" t="s">
        <v>19</v>
      </c>
      <c r="F2773" s="1" t="s">
        <v>98</v>
      </c>
      <c r="G2773" s="1" t="s">
        <v>99</v>
      </c>
      <c r="H2773" s="1" t="s">
        <v>143</v>
      </c>
      <c r="I2773" s="1" t="s">
        <v>144</v>
      </c>
      <c r="J2773" s="1" t="s">
        <v>24</v>
      </c>
      <c r="K2773" s="1" t="s">
        <v>14</v>
      </c>
      <c r="L2773" s="1">
        <v>1</v>
      </c>
      <c r="M2773" s="1">
        <v>160</v>
      </c>
      <c r="N2773" s="1">
        <v>20</v>
      </c>
      <c r="O2773" s="1">
        <v>32</v>
      </c>
      <c r="P2773" s="1">
        <v>30</v>
      </c>
      <c r="Q2773" s="1">
        <v>158</v>
      </c>
      <c r="R2773" s="1" t="s">
        <v>26</v>
      </c>
      <c r="S2773" s="1" t="s">
        <v>6000</v>
      </c>
      <c r="T2773" s="1">
        <f>Table1[[#This Row],[Unit_Price]]*Table1[[#This Row],[Quantity]]</f>
        <v>160</v>
      </c>
      <c r="U2773" s="1">
        <f>(SUM(Table1[[#This Row],[Delivery_Fee]],Table1[[#This Row],[Gross_Sales]])-Table1[[#This Row],[Discount_Amount]])</f>
        <v>158</v>
      </c>
    </row>
    <row r="2774" spans="1:21" ht="20.399999999999999" customHeight="1" x14ac:dyDescent="0.3">
      <c r="A2774" s="1" t="s">
        <v>6001</v>
      </c>
      <c r="B2774" s="1" t="s">
        <v>6</v>
      </c>
      <c r="C2774" s="1" t="s">
        <v>30477</v>
      </c>
      <c r="D2774" s="1" t="s">
        <v>89</v>
      </c>
      <c r="E2774" s="1" t="s">
        <v>19</v>
      </c>
      <c r="F2774" s="1" t="s">
        <v>141</v>
      </c>
      <c r="G2774" s="1" t="s">
        <v>142</v>
      </c>
      <c r="H2774" s="1" t="s">
        <v>111</v>
      </c>
      <c r="I2774" s="1" t="s">
        <v>112</v>
      </c>
      <c r="J2774" s="1" t="s">
        <v>13</v>
      </c>
      <c r="K2774" s="1" t="s">
        <v>25</v>
      </c>
      <c r="L2774" s="1">
        <v>2</v>
      </c>
      <c r="M2774" s="1">
        <v>280</v>
      </c>
      <c r="N2774" s="1">
        <v>20</v>
      </c>
      <c r="O2774" s="1">
        <v>112</v>
      </c>
      <c r="P2774" s="1">
        <v>40</v>
      </c>
      <c r="Q2774" s="1">
        <v>488</v>
      </c>
      <c r="R2774" s="1" t="s">
        <v>63</v>
      </c>
      <c r="S2774" s="1" t="s">
        <v>6002</v>
      </c>
      <c r="T2774" s="1">
        <f>Table1[[#This Row],[Unit_Price]]*Table1[[#This Row],[Quantity]]</f>
        <v>560</v>
      </c>
      <c r="U2774" s="1">
        <f>(SUM(Table1[[#This Row],[Delivery_Fee]],Table1[[#This Row],[Gross_Sales]])-Table1[[#This Row],[Discount_Amount]])</f>
        <v>488</v>
      </c>
    </row>
    <row r="2775" spans="1:21" ht="20.399999999999999" customHeight="1" x14ac:dyDescent="0.3">
      <c r="A2775" s="1" t="s">
        <v>6003</v>
      </c>
      <c r="B2775" s="1" t="s">
        <v>6</v>
      </c>
      <c r="C2775" s="1" t="s">
        <v>30477</v>
      </c>
      <c r="D2775" s="1" t="s">
        <v>194</v>
      </c>
      <c r="E2775" s="1" t="s">
        <v>67</v>
      </c>
      <c r="F2775" s="1" t="s">
        <v>129</v>
      </c>
      <c r="G2775" s="1" t="s">
        <v>130</v>
      </c>
      <c r="H2775" s="1" t="s">
        <v>55</v>
      </c>
      <c r="I2775" s="1" t="s">
        <v>56</v>
      </c>
      <c r="J2775" s="1" t="s">
        <v>57</v>
      </c>
      <c r="K2775" s="1" t="s">
        <v>14</v>
      </c>
      <c r="L2775" s="1">
        <v>2</v>
      </c>
      <c r="M2775" s="1">
        <v>180</v>
      </c>
      <c r="N2775" s="1">
        <v>5</v>
      </c>
      <c r="O2775" s="1">
        <v>18</v>
      </c>
      <c r="P2775" s="1">
        <v>20</v>
      </c>
      <c r="Q2775" s="1">
        <v>362</v>
      </c>
      <c r="R2775" s="1" t="s">
        <v>63</v>
      </c>
      <c r="S2775" s="1" t="s">
        <v>6004</v>
      </c>
      <c r="T2775" s="1">
        <f>Table1[[#This Row],[Unit_Price]]*Table1[[#This Row],[Quantity]]</f>
        <v>360</v>
      </c>
      <c r="U2775" s="1">
        <f>(SUM(Table1[[#This Row],[Delivery_Fee]],Table1[[#This Row],[Gross_Sales]])-Table1[[#This Row],[Discount_Amount]])</f>
        <v>362</v>
      </c>
    </row>
    <row r="2776" spans="1:21" ht="20.399999999999999" customHeight="1" x14ac:dyDescent="0.3">
      <c r="A2776" s="1" t="s">
        <v>6005</v>
      </c>
      <c r="B2776" s="1" t="s">
        <v>6</v>
      </c>
      <c r="C2776" s="1" t="s">
        <v>30477</v>
      </c>
      <c r="D2776" s="1" t="s">
        <v>1034</v>
      </c>
      <c r="E2776" s="1" t="s">
        <v>67</v>
      </c>
      <c r="F2776" s="1" t="s">
        <v>267</v>
      </c>
      <c r="G2776" s="1" t="s">
        <v>268</v>
      </c>
      <c r="H2776" s="1" t="s">
        <v>131</v>
      </c>
      <c r="I2776" s="1" t="s">
        <v>132</v>
      </c>
      <c r="J2776" s="1" t="s">
        <v>57</v>
      </c>
      <c r="K2776" s="1" t="s">
        <v>25</v>
      </c>
      <c r="L2776" s="1">
        <v>2</v>
      </c>
      <c r="M2776" s="1">
        <v>220</v>
      </c>
      <c r="N2776" s="1">
        <v>0</v>
      </c>
      <c r="O2776" s="1">
        <v>0</v>
      </c>
      <c r="P2776" s="1">
        <v>35</v>
      </c>
      <c r="Q2776" s="1">
        <v>475</v>
      </c>
      <c r="R2776" s="1" t="s">
        <v>26</v>
      </c>
      <c r="S2776" s="1" t="s">
        <v>6006</v>
      </c>
      <c r="T2776" s="1">
        <f>Table1[[#This Row],[Unit_Price]]*Table1[[#This Row],[Quantity]]</f>
        <v>440</v>
      </c>
      <c r="U2776" s="1">
        <f>(SUM(Table1[[#This Row],[Delivery_Fee]],Table1[[#This Row],[Gross_Sales]])-Table1[[#This Row],[Discount_Amount]])</f>
        <v>475</v>
      </c>
    </row>
    <row r="2777" spans="1:21" ht="20.399999999999999" customHeight="1" x14ac:dyDescent="0.3">
      <c r="A2777" s="1" t="s">
        <v>6007</v>
      </c>
      <c r="B2777" s="1" t="s">
        <v>6</v>
      </c>
      <c r="C2777" s="1" t="s">
        <v>30477</v>
      </c>
      <c r="D2777" s="1" t="s">
        <v>373</v>
      </c>
      <c r="E2777" s="1" t="s">
        <v>30</v>
      </c>
      <c r="F2777" s="1" t="s">
        <v>136</v>
      </c>
      <c r="G2777" s="1" t="s">
        <v>137</v>
      </c>
      <c r="H2777" s="1" t="s">
        <v>70</v>
      </c>
      <c r="I2777" s="1" t="s">
        <v>71</v>
      </c>
      <c r="J2777" s="1" t="s">
        <v>13</v>
      </c>
      <c r="K2777" s="1" t="s">
        <v>14</v>
      </c>
      <c r="L2777" s="1">
        <v>3</v>
      </c>
      <c r="M2777" s="1">
        <v>130</v>
      </c>
      <c r="N2777" s="1">
        <v>5</v>
      </c>
      <c r="O2777" s="1">
        <v>19.5</v>
      </c>
      <c r="P2777" s="1">
        <v>30</v>
      </c>
      <c r="Q2777" s="1">
        <v>400.5</v>
      </c>
      <c r="R2777" s="1" t="s">
        <v>26</v>
      </c>
      <c r="S2777" s="1" t="s">
        <v>6008</v>
      </c>
      <c r="T2777" s="1">
        <f>Table1[[#This Row],[Unit_Price]]*Table1[[#This Row],[Quantity]]</f>
        <v>390</v>
      </c>
      <c r="U2777" s="1">
        <f>(SUM(Table1[[#This Row],[Delivery_Fee]],Table1[[#This Row],[Gross_Sales]])-Table1[[#This Row],[Discount_Amount]])</f>
        <v>400.5</v>
      </c>
    </row>
    <row r="2778" spans="1:21" ht="20.399999999999999" customHeight="1" x14ac:dyDescent="0.3">
      <c r="A2778" s="1" t="s">
        <v>6009</v>
      </c>
      <c r="B2778" s="1" t="s">
        <v>6</v>
      </c>
      <c r="C2778" s="1" t="s">
        <v>30477</v>
      </c>
      <c r="D2778" s="1" t="s">
        <v>1174</v>
      </c>
      <c r="E2778" s="1" t="s">
        <v>30</v>
      </c>
      <c r="F2778" s="1" t="s">
        <v>31</v>
      </c>
      <c r="G2778" s="1" t="s">
        <v>32</v>
      </c>
      <c r="H2778" s="1" t="s">
        <v>288</v>
      </c>
      <c r="I2778" s="1" t="s">
        <v>289</v>
      </c>
      <c r="J2778" s="1" t="s">
        <v>86</v>
      </c>
      <c r="K2778" s="1" t="s">
        <v>14</v>
      </c>
      <c r="L2778" s="1">
        <v>2</v>
      </c>
      <c r="M2778" s="1">
        <v>80</v>
      </c>
      <c r="N2778" s="1">
        <v>5</v>
      </c>
      <c r="O2778" s="1">
        <v>8</v>
      </c>
      <c r="P2778" s="1">
        <v>20</v>
      </c>
      <c r="Q2778" s="1">
        <v>172</v>
      </c>
      <c r="R2778" s="1" t="s">
        <v>36</v>
      </c>
      <c r="S2778" s="1" t="s">
        <v>6010</v>
      </c>
      <c r="T2778" s="1">
        <f>Table1[[#This Row],[Unit_Price]]*Table1[[#This Row],[Quantity]]</f>
        <v>160</v>
      </c>
      <c r="U2778" s="1">
        <f>(SUM(Table1[[#This Row],[Delivery_Fee]],Table1[[#This Row],[Gross_Sales]])-Table1[[#This Row],[Discount_Amount]])</f>
        <v>172</v>
      </c>
    </row>
    <row r="2779" spans="1:21" ht="20.399999999999999" customHeight="1" x14ac:dyDescent="0.3">
      <c r="A2779" s="1" t="s">
        <v>6011</v>
      </c>
      <c r="B2779" s="1" t="s">
        <v>6</v>
      </c>
      <c r="C2779" s="1" t="s">
        <v>30477</v>
      </c>
      <c r="D2779" s="1" t="s">
        <v>1726</v>
      </c>
      <c r="E2779" s="1" t="s">
        <v>8</v>
      </c>
      <c r="F2779" s="1" t="s">
        <v>151</v>
      </c>
      <c r="G2779" s="1" t="s">
        <v>152</v>
      </c>
      <c r="H2779" s="1" t="s">
        <v>116</v>
      </c>
      <c r="I2779" s="1" t="s">
        <v>117</v>
      </c>
      <c r="J2779" s="1" t="s">
        <v>35</v>
      </c>
      <c r="K2779" s="1" t="s">
        <v>14</v>
      </c>
      <c r="L2779" s="1">
        <v>4</v>
      </c>
      <c r="M2779" s="1">
        <v>210</v>
      </c>
      <c r="N2779" s="1">
        <v>10</v>
      </c>
      <c r="O2779" s="1">
        <v>84</v>
      </c>
      <c r="P2779" s="1">
        <v>35</v>
      </c>
      <c r="Q2779" s="1">
        <v>791</v>
      </c>
      <c r="R2779" s="1" t="s">
        <v>15</v>
      </c>
      <c r="S2779" s="1" t="s">
        <v>6012</v>
      </c>
      <c r="T2779" s="1">
        <f>Table1[[#This Row],[Unit_Price]]*Table1[[#This Row],[Quantity]]</f>
        <v>840</v>
      </c>
      <c r="U2779" s="1">
        <f>(SUM(Table1[[#This Row],[Delivery_Fee]],Table1[[#This Row],[Gross_Sales]])-Table1[[#This Row],[Discount_Amount]])</f>
        <v>791</v>
      </c>
    </row>
    <row r="2780" spans="1:21" ht="20.399999999999999" customHeight="1" x14ac:dyDescent="0.3">
      <c r="A2780" s="1" t="s">
        <v>6013</v>
      </c>
      <c r="B2780" s="1" t="s">
        <v>6</v>
      </c>
      <c r="C2780" s="1" t="s">
        <v>30477</v>
      </c>
      <c r="D2780" s="1" t="s">
        <v>713</v>
      </c>
      <c r="E2780" s="1" t="s">
        <v>8</v>
      </c>
      <c r="F2780" s="1" t="s">
        <v>9</v>
      </c>
      <c r="G2780" s="1" t="s">
        <v>10</v>
      </c>
      <c r="H2780" s="1" t="s">
        <v>11</v>
      </c>
      <c r="I2780" s="1" t="s">
        <v>12</v>
      </c>
      <c r="J2780" s="1" t="s">
        <v>13</v>
      </c>
      <c r="K2780" s="1" t="s">
        <v>14</v>
      </c>
      <c r="L2780" s="1">
        <v>1</v>
      </c>
      <c r="M2780" s="1">
        <v>140</v>
      </c>
      <c r="N2780" s="1">
        <v>0</v>
      </c>
      <c r="O2780" s="1">
        <v>0</v>
      </c>
      <c r="P2780" s="1">
        <v>25</v>
      </c>
      <c r="Q2780" s="1">
        <v>165</v>
      </c>
      <c r="R2780" s="1" t="s">
        <v>36</v>
      </c>
      <c r="S2780" s="1" t="s">
        <v>6014</v>
      </c>
      <c r="T2780" s="1">
        <f>Table1[[#This Row],[Unit_Price]]*Table1[[#This Row],[Quantity]]</f>
        <v>140</v>
      </c>
      <c r="U2780" s="1">
        <f>(SUM(Table1[[#This Row],[Delivery_Fee]],Table1[[#This Row],[Gross_Sales]])-Table1[[#This Row],[Discount_Amount]])</f>
        <v>165</v>
      </c>
    </row>
    <row r="2781" spans="1:21" ht="20.399999999999999" customHeight="1" x14ac:dyDescent="0.3">
      <c r="A2781" s="1" t="s">
        <v>6015</v>
      </c>
      <c r="B2781" s="1" t="s">
        <v>6</v>
      </c>
      <c r="C2781" s="1" t="s">
        <v>30477</v>
      </c>
      <c r="D2781" s="1" t="s">
        <v>713</v>
      </c>
      <c r="E2781" s="1" t="s">
        <v>67</v>
      </c>
      <c r="F2781" s="1" t="s">
        <v>141</v>
      </c>
      <c r="G2781" s="1" t="s">
        <v>142</v>
      </c>
      <c r="H2781" s="1" t="s">
        <v>143</v>
      </c>
      <c r="I2781" s="1" t="s">
        <v>144</v>
      </c>
      <c r="J2781" s="1" t="s">
        <v>24</v>
      </c>
      <c r="K2781" s="1" t="s">
        <v>14</v>
      </c>
      <c r="L2781" s="1">
        <v>4</v>
      </c>
      <c r="M2781" s="1">
        <v>160</v>
      </c>
      <c r="N2781" s="1">
        <v>10</v>
      </c>
      <c r="O2781" s="1">
        <v>64</v>
      </c>
      <c r="P2781" s="1">
        <v>35</v>
      </c>
      <c r="Q2781" s="1">
        <v>611</v>
      </c>
      <c r="R2781" s="1" t="s">
        <v>63</v>
      </c>
      <c r="S2781" s="1" t="s">
        <v>6016</v>
      </c>
      <c r="T2781" s="1">
        <f>Table1[[#This Row],[Unit_Price]]*Table1[[#This Row],[Quantity]]</f>
        <v>640</v>
      </c>
      <c r="U2781" s="1">
        <f>(SUM(Table1[[#This Row],[Delivery_Fee]],Table1[[#This Row],[Gross_Sales]])-Table1[[#This Row],[Discount_Amount]])</f>
        <v>611</v>
      </c>
    </row>
    <row r="2782" spans="1:21" ht="20.399999999999999" customHeight="1" x14ac:dyDescent="0.3">
      <c r="A2782" s="1" t="s">
        <v>6017</v>
      </c>
      <c r="B2782" s="1" t="s">
        <v>6</v>
      </c>
      <c r="C2782" s="1" t="s">
        <v>30477</v>
      </c>
      <c r="D2782" s="1" t="s">
        <v>74</v>
      </c>
      <c r="E2782" s="1" t="s">
        <v>8</v>
      </c>
      <c r="F2782" s="1" t="s">
        <v>9</v>
      </c>
      <c r="G2782" s="1" t="s">
        <v>10</v>
      </c>
      <c r="H2782" s="1" t="s">
        <v>143</v>
      </c>
      <c r="I2782" s="1" t="s">
        <v>144</v>
      </c>
      <c r="J2782" s="1" t="s">
        <v>24</v>
      </c>
      <c r="K2782" s="1" t="s">
        <v>14</v>
      </c>
      <c r="L2782" s="1">
        <v>3</v>
      </c>
      <c r="M2782" s="1">
        <v>160</v>
      </c>
      <c r="N2782" s="1">
        <v>20</v>
      </c>
      <c r="O2782" s="1">
        <v>96</v>
      </c>
      <c r="P2782" s="1">
        <v>30</v>
      </c>
      <c r="Q2782" s="1">
        <v>414</v>
      </c>
      <c r="R2782" s="1" t="s">
        <v>26</v>
      </c>
      <c r="S2782" s="1" t="s">
        <v>6018</v>
      </c>
      <c r="T2782" s="1">
        <f>Table1[[#This Row],[Unit_Price]]*Table1[[#This Row],[Quantity]]</f>
        <v>480</v>
      </c>
      <c r="U2782" s="1">
        <f>(SUM(Table1[[#This Row],[Delivery_Fee]],Table1[[#This Row],[Gross_Sales]])-Table1[[#This Row],[Discount_Amount]])</f>
        <v>414</v>
      </c>
    </row>
    <row r="2783" spans="1:21" ht="20.399999999999999" customHeight="1" x14ac:dyDescent="0.3">
      <c r="A2783" s="1" t="s">
        <v>6019</v>
      </c>
      <c r="B2783" s="1" t="s">
        <v>6</v>
      </c>
      <c r="C2783" s="1" t="s">
        <v>30477</v>
      </c>
      <c r="D2783" s="1" t="s">
        <v>312</v>
      </c>
      <c r="E2783" s="1" t="s">
        <v>30</v>
      </c>
      <c r="F2783" s="1" t="s">
        <v>187</v>
      </c>
      <c r="G2783" s="1" t="s">
        <v>188</v>
      </c>
      <c r="H2783" s="1" t="s">
        <v>77</v>
      </c>
      <c r="I2783" s="1" t="s">
        <v>78</v>
      </c>
      <c r="J2783" s="1" t="s">
        <v>24</v>
      </c>
      <c r="K2783" s="1" t="s">
        <v>14</v>
      </c>
      <c r="L2783" s="1">
        <v>1</v>
      </c>
      <c r="M2783" s="1">
        <v>150</v>
      </c>
      <c r="N2783" s="1">
        <v>20</v>
      </c>
      <c r="O2783" s="1">
        <v>30</v>
      </c>
      <c r="P2783" s="1">
        <v>40</v>
      </c>
      <c r="Q2783" s="1">
        <v>160</v>
      </c>
      <c r="R2783" s="1" t="s">
        <v>36</v>
      </c>
      <c r="S2783" s="1" t="s">
        <v>6020</v>
      </c>
      <c r="T2783" s="1">
        <f>Table1[[#This Row],[Unit_Price]]*Table1[[#This Row],[Quantity]]</f>
        <v>150</v>
      </c>
      <c r="U2783" s="1">
        <f>(SUM(Table1[[#This Row],[Delivery_Fee]],Table1[[#This Row],[Gross_Sales]])-Table1[[#This Row],[Discount_Amount]])</f>
        <v>160</v>
      </c>
    </row>
    <row r="2784" spans="1:21" ht="20.399999999999999" customHeight="1" x14ac:dyDescent="0.3">
      <c r="A2784" s="1" t="s">
        <v>6021</v>
      </c>
      <c r="B2784" s="1" t="s">
        <v>6</v>
      </c>
      <c r="C2784" s="1" t="s">
        <v>30477</v>
      </c>
      <c r="D2784" s="1" t="s">
        <v>263</v>
      </c>
      <c r="E2784" s="1" t="s">
        <v>67</v>
      </c>
      <c r="F2784" s="1" t="s">
        <v>68</v>
      </c>
      <c r="G2784" s="1" t="s">
        <v>69</v>
      </c>
      <c r="H2784" s="1" t="s">
        <v>40</v>
      </c>
      <c r="I2784" s="1" t="s">
        <v>41</v>
      </c>
      <c r="J2784" s="1" t="s">
        <v>13</v>
      </c>
      <c r="K2784" s="1" t="s">
        <v>25</v>
      </c>
      <c r="L2784" s="1">
        <v>3</v>
      </c>
      <c r="M2784" s="1">
        <v>170</v>
      </c>
      <c r="N2784" s="1">
        <v>5</v>
      </c>
      <c r="O2784" s="1">
        <v>25.5</v>
      </c>
      <c r="P2784" s="1">
        <v>30</v>
      </c>
      <c r="Q2784" s="1">
        <v>514.5</v>
      </c>
      <c r="R2784" s="1" t="s">
        <v>42</v>
      </c>
      <c r="S2784" s="1" t="s">
        <v>6022</v>
      </c>
      <c r="T2784" s="1">
        <f>Table1[[#This Row],[Unit_Price]]*Table1[[#This Row],[Quantity]]</f>
        <v>510</v>
      </c>
      <c r="U2784" s="1">
        <f>(SUM(Table1[[#This Row],[Delivery_Fee]],Table1[[#This Row],[Gross_Sales]])-Table1[[#This Row],[Discount_Amount]])</f>
        <v>514.5</v>
      </c>
    </row>
    <row r="2785" spans="1:21" ht="20.399999999999999" customHeight="1" x14ac:dyDescent="0.3">
      <c r="A2785" s="1" t="s">
        <v>6023</v>
      </c>
      <c r="B2785" s="1" t="s">
        <v>6</v>
      </c>
      <c r="C2785" s="1" t="s">
        <v>30477</v>
      </c>
      <c r="D2785" s="1" t="s">
        <v>893</v>
      </c>
      <c r="E2785" s="1" t="s">
        <v>30</v>
      </c>
      <c r="F2785" s="1" t="s">
        <v>53</v>
      </c>
      <c r="G2785" s="1" t="s">
        <v>54</v>
      </c>
      <c r="H2785" s="1" t="s">
        <v>143</v>
      </c>
      <c r="I2785" s="1" t="s">
        <v>144</v>
      </c>
      <c r="J2785" s="1" t="s">
        <v>24</v>
      </c>
      <c r="K2785" s="1" t="s">
        <v>14</v>
      </c>
      <c r="L2785" s="1">
        <v>1</v>
      </c>
      <c r="M2785" s="1">
        <v>160</v>
      </c>
      <c r="N2785" s="1">
        <v>0</v>
      </c>
      <c r="O2785" s="1">
        <v>0</v>
      </c>
      <c r="P2785" s="1">
        <v>25</v>
      </c>
      <c r="Q2785" s="1">
        <v>185</v>
      </c>
      <c r="R2785" s="1" t="s">
        <v>63</v>
      </c>
      <c r="S2785" s="1" t="s">
        <v>6024</v>
      </c>
      <c r="T2785" s="1">
        <f>Table1[[#This Row],[Unit_Price]]*Table1[[#This Row],[Quantity]]</f>
        <v>160</v>
      </c>
      <c r="U2785" s="1">
        <f>(SUM(Table1[[#This Row],[Delivery_Fee]],Table1[[#This Row],[Gross_Sales]])-Table1[[#This Row],[Discount_Amount]])</f>
        <v>185</v>
      </c>
    </row>
    <row r="2786" spans="1:21" ht="20.399999999999999" customHeight="1" x14ac:dyDescent="0.3">
      <c r="A2786" s="1" t="s">
        <v>6025</v>
      </c>
      <c r="B2786" s="1" t="s">
        <v>6</v>
      </c>
      <c r="C2786" s="1" t="s">
        <v>30477</v>
      </c>
      <c r="D2786" s="1" t="s">
        <v>236</v>
      </c>
      <c r="E2786" s="1" t="s">
        <v>30</v>
      </c>
      <c r="F2786" s="1" t="s">
        <v>31</v>
      </c>
      <c r="G2786" s="1" t="s">
        <v>32</v>
      </c>
      <c r="H2786" s="1" t="s">
        <v>70</v>
      </c>
      <c r="I2786" s="1" t="s">
        <v>71</v>
      </c>
      <c r="J2786" s="1" t="s">
        <v>13</v>
      </c>
      <c r="K2786" s="1" t="s">
        <v>14</v>
      </c>
      <c r="L2786" s="1">
        <v>2</v>
      </c>
      <c r="M2786" s="1">
        <v>130</v>
      </c>
      <c r="N2786" s="1">
        <v>10</v>
      </c>
      <c r="O2786" s="1">
        <v>26</v>
      </c>
      <c r="P2786" s="1">
        <v>25</v>
      </c>
      <c r="Q2786" s="1">
        <v>259</v>
      </c>
      <c r="R2786" s="1" t="s">
        <v>26</v>
      </c>
      <c r="S2786" s="1" t="s">
        <v>6026</v>
      </c>
      <c r="T2786" s="1">
        <f>Table1[[#This Row],[Unit_Price]]*Table1[[#This Row],[Quantity]]</f>
        <v>260</v>
      </c>
      <c r="U2786" s="1">
        <f>(SUM(Table1[[#This Row],[Delivery_Fee]],Table1[[#This Row],[Gross_Sales]])-Table1[[#This Row],[Discount_Amount]])</f>
        <v>259</v>
      </c>
    </row>
    <row r="2787" spans="1:21" ht="20.399999999999999" customHeight="1" x14ac:dyDescent="0.3">
      <c r="A2787" s="1" t="s">
        <v>6027</v>
      </c>
      <c r="B2787" s="1" t="s">
        <v>6</v>
      </c>
      <c r="C2787" s="1" t="s">
        <v>30477</v>
      </c>
      <c r="D2787" s="1" t="s">
        <v>543</v>
      </c>
      <c r="E2787" s="1" t="s">
        <v>19</v>
      </c>
      <c r="F2787" s="1" t="s">
        <v>98</v>
      </c>
      <c r="G2787" s="1" t="s">
        <v>99</v>
      </c>
      <c r="H2787" s="1" t="s">
        <v>131</v>
      </c>
      <c r="I2787" s="1" t="s">
        <v>132</v>
      </c>
      <c r="J2787" s="1" t="s">
        <v>57</v>
      </c>
      <c r="K2787" s="1" t="s">
        <v>25</v>
      </c>
      <c r="L2787" s="1">
        <v>2</v>
      </c>
      <c r="M2787" s="1">
        <v>220</v>
      </c>
      <c r="N2787" s="1">
        <v>5</v>
      </c>
      <c r="O2787" s="1">
        <v>22</v>
      </c>
      <c r="P2787" s="1">
        <v>30</v>
      </c>
      <c r="Q2787" s="1">
        <v>448</v>
      </c>
      <c r="R2787" s="1" t="s">
        <v>42</v>
      </c>
      <c r="S2787" s="1" t="s">
        <v>6028</v>
      </c>
      <c r="T2787" s="1">
        <f>Table1[[#This Row],[Unit_Price]]*Table1[[#This Row],[Quantity]]</f>
        <v>440</v>
      </c>
      <c r="U2787" s="1">
        <f>(SUM(Table1[[#This Row],[Delivery_Fee]],Table1[[#This Row],[Gross_Sales]])-Table1[[#This Row],[Discount_Amount]])</f>
        <v>448</v>
      </c>
    </row>
    <row r="2788" spans="1:21" ht="20.399999999999999" customHeight="1" x14ac:dyDescent="0.3">
      <c r="A2788" s="1" t="s">
        <v>6029</v>
      </c>
      <c r="B2788" s="1" t="s">
        <v>6</v>
      </c>
      <c r="C2788" s="1" t="s">
        <v>30477</v>
      </c>
      <c r="D2788" s="1" t="s">
        <v>867</v>
      </c>
      <c r="E2788" s="1" t="s">
        <v>19</v>
      </c>
      <c r="F2788" s="1" t="s">
        <v>98</v>
      </c>
      <c r="G2788" s="1" t="s">
        <v>99</v>
      </c>
      <c r="H2788" s="1" t="s">
        <v>84</v>
      </c>
      <c r="I2788" s="1" t="s">
        <v>85</v>
      </c>
      <c r="J2788" s="1" t="s">
        <v>86</v>
      </c>
      <c r="K2788" s="1" t="s">
        <v>14</v>
      </c>
      <c r="L2788" s="1">
        <v>2</v>
      </c>
      <c r="M2788" s="1">
        <v>100</v>
      </c>
      <c r="N2788" s="1">
        <v>0</v>
      </c>
      <c r="O2788" s="1">
        <v>0</v>
      </c>
      <c r="P2788" s="1">
        <v>20</v>
      </c>
      <c r="Q2788" s="1">
        <v>220</v>
      </c>
      <c r="R2788" s="1" t="s">
        <v>15</v>
      </c>
      <c r="S2788" s="1" t="s">
        <v>6030</v>
      </c>
      <c r="T2788" s="1">
        <f>Table1[[#This Row],[Unit_Price]]*Table1[[#This Row],[Quantity]]</f>
        <v>200</v>
      </c>
      <c r="U2788" s="1">
        <f>(SUM(Table1[[#This Row],[Delivery_Fee]],Table1[[#This Row],[Gross_Sales]])-Table1[[#This Row],[Discount_Amount]])</f>
        <v>220</v>
      </c>
    </row>
    <row r="2789" spans="1:21" ht="20.399999999999999" customHeight="1" x14ac:dyDescent="0.3">
      <c r="A2789" s="1" t="s">
        <v>6031</v>
      </c>
      <c r="B2789" s="1" t="s">
        <v>6</v>
      </c>
      <c r="C2789" s="1" t="s">
        <v>30477</v>
      </c>
      <c r="D2789" s="1" t="s">
        <v>45</v>
      </c>
      <c r="E2789" s="1" t="s">
        <v>67</v>
      </c>
      <c r="F2789" s="1" t="s">
        <v>267</v>
      </c>
      <c r="G2789" s="1" t="s">
        <v>268</v>
      </c>
      <c r="H2789" s="1" t="s">
        <v>40</v>
      </c>
      <c r="I2789" s="1" t="s">
        <v>41</v>
      </c>
      <c r="J2789" s="1" t="s">
        <v>13</v>
      </c>
      <c r="K2789" s="1" t="s">
        <v>25</v>
      </c>
      <c r="L2789" s="1">
        <v>4</v>
      </c>
      <c r="M2789" s="1">
        <v>170</v>
      </c>
      <c r="N2789" s="1">
        <v>20</v>
      </c>
      <c r="O2789" s="1">
        <v>136</v>
      </c>
      <c r="P2789" s="1">
        <v>20</v>
      </c>
      <c r="Q2789" s="1">
        <v>564</v>
      </c>
      <c r="R2789" s="1" t="s">
        <v>63</v>
      </c>
      <c r="S2789" s="1" t="s">
        <v>6032</v>
      </c>
      <c r="T2789" s="1">
        <f>Table1[[#This Row],[Unit_Price]]*Table1[[#This Row],[Quantity]]</f>
        <v>680</v>
      </c>
      <c r="U2789" s="1">
        <f>(SUM(Table1[[#This Row],[Delivery_Fee]],Table1[[#This Row],[Gross_Sales]])-Table1[[#This Row],[Discount_Amount]])</f>
        <v>564</v>
      </c>
    </row>
    <row r="2790" spans="1:21" ht="20.399999999999999" customHeight="1" x14ac:dyDescent="0.3">
      <c r="A2790" s="1" t="s">
        <v>6033</v>
      </c>
      <c r="B2790" s="1" t="s">
        <v>6</v>
      </c>
      <c r="C2790" s="1" t="s">
        <v>30477</v>
      </c>
      <c r="D2790" s="1" t="s">
        <v>1453</v>
      </c>
      <c r="E2790" s="1" t="s">
        <v>30</v>
      </c>
      <c r="F2790" s="1" t="s">
        <v>136</v>
      </c>
      <c r="G2790" s="1" t="s">
        <v>137</v>
      </c>
      <c r="H2790" s="1" t="s">
        <v>11</v>
      </c>
      <c r="I2790" s="1" t="s">
        <v>12</v>
      </c>
      <c r="J2790" s="1" t="s">
        <v>13</v>
      </c>
      <c r="K2790" s="1" t="s">
        <v>14</v>
      </c>
      <c r="L2790" s="1">
        <v>3</v>
      </c>
      <c r="M2790" s="1">
        <v>140</v>
      </c>
      <c r="N2790" s="1">
        <v>15</v>
      </c>
      <c r="O2790" s="1">
        <v>63</v>
      </c>
      <c r="P2790" s="1">
        <v>40</v>
      </c>
      <c r="Q2790" s="1">
        <v>397</v>
      </c>
      <c r="R2790" s="1" t="s">
        <v>15</v>
      </c>
      <c r="S2790" s="1" t="s">
        <v>6034</v>
      </c>
      <c r="T2790" s="1">
        <f>Table1[[#This Row],[Unit_Price]]*Table1[[#This Row],[Quantity]]</f>
        <v>420</v>
      </c>
      <c r="U2790" s="1">
        <f>(SUM(Table1[[#This Row],[Delivery_Fee]],Table1[[#This Row],[Gross_Sales]])-Table1[[#This Row],[Discount_Amount]])</f>
        <v>397</v>
      </c>
    </row>
    <row r="2791" spans="1:21" ht="20.399999999999999" customHeight="1" x14ac:dyDescent="0.3">
      <c r="A2791" s="1" t="s">
        <v>6035</v>
      </c>
      <c r="B2791" s="1" t="s">
        <v>6</v>
      </c>
      <c r="C2791" s="1" t="s">
        <v>30477</v>
      </c>
      <c r="D2791" s="1" t="s">
        <v>92</v>
      </c>
      <c r="E2791" s="1" t="s">
        <v>30</v>
      </c>
      <c r="F2791" s="1" t="s">
        <v>109</v>
      </c>
      <c r="G2791" s="1" t="s">
        <v>110</v>
      </c>
      <c r="H2791" s="1" t="s">
        <v>288</v>
      </c>
      <c r="I2791" s="1" t="s">
        <v>289</v>
      </c>
      <c r="J2791" s="1" t="s">
        <v>86</v>
      </c>
      <c r="K2791" s="1" t="s">
        <v>14</v>
      </c>
      <c r="L2791" s="1">
        <v>3</v>
      </c>
      <c r="M2791" s="1">
        <v>80</v>
      </c>
      <c r="N2791" s="1">
        <v>0</v>
      </c>
      <c r="O2791" s="1">
        <v>0</v>
      </c>
      <c r="P2791" s="1">
        <v>35</v>
      </c>
      <c r="Q2791" s="1">
        <v>275</v>
      </c>
      <c r="R2791" s="1" t="s">
        <v>15</v>
      </c>
      <c r="S2791" s="1" t="s">
        <v>6036</v>
      </c>
      <c r="T2791" s="1">
        <f>Table1[[#This Row],[Unit_Price]]*Table1[[#This Row],[Quantity]]</f>
        <v>240</v>
      </c>
      <c r="U2791" s="1">
        <f>(SUM(Table1[[#This Row],[Delivery_Fee]],Table1[[#This Row],[Gross_Sales]])-Table1[[#This Row],[Discount_Amount]])</f>
        <v>275</v>
      </c>
    </row>
    <row r="2792" spans="1:21" ht="20.399999999999999" customHeight="1" x14ac:dyDescent="0.3">
      <c r="A2792" s="1" t="s">
        <v>6037</v>
      </c>
      <c r="B2792" s="1" t="s">
        <v>6</v>
      </c>
      <c r="C2792" s="1" t="s">
        <v>30477</v>
      </c>
      <c r="D2792" s="1" t="s">
        <v>554</v>
      </c>
      <c r="E2792" s="1" t="s">
        <v>8</v>
      </c>
      <c r="F2792" s="1" t="s">
        <v>151</v>
      </c>
      <c r="G2792" s="1" t="s">
        <v>152</v>
      </c>
      <c r="H2792" s="1" t="s">
        <v>143</v>
      </c>
      <c r="I2792" s="1" t="s">
        <v>144</v>
      </c>
      <c r="J2792" s="1" t="s">
        <v>24</v>
      </c>
      <c r="K2792" s="1" t="s">
        <v>14</v>
      </c>
      <c r="L2792" s="1">
        <v>3</v>
      </c>
      <c r="M2792" s="1">
        <v>160</v>
      </c>
      <c r="N2792" s="1">
        <v>0</v>
      </c>
      <c r="O2792" s="1">
        <v>0</v>
      </c>
      <c r="P2792" s="1">
        <v>25</v>
      </c>
      <c r="Q2792" s="1">
        <v>505</v>
      </c>
      <c r="R2792" s="1" t="s">
        <v>63</v>
      </c>
      <c r="S2792" s="1" t="s">
        <v>6038</v>
      </c>
      <c r="T2792" s="1">
        <f>Table1[[#This Row],[Unit_Price]]*Table1[[#This Row],[Quantity]]</f>
        <v>480</v>
      </c>
      <c r="U2792" s="1">
        <f>(SUM(Table1[[#This Row],[Delivery_Fee]],Table1[[#This Row],[Gross_Sales]])-Table1[[#This Row],[Discount_Amount]])</f>
        <v>505</v>
      </c>
    </row>
    <row r="2793" spans="1:21" ht="20.399999999999999" customHeight="1" x14ac:dyDescent="0.3">
      <c r="A2793" s="1" t="s">
        <v>6039</v>
      </c>
      <c r="B2793" s="1" t="s">
        <v>6</v>
      </c>
      <c r="C2793" s="1" t="s">
        <v>30477</v>
      </c>
      <c r="D2793" s="1" t="s">
        <v>518</v>
      </c>
      <c r="E2793" s="1" t="s">
        <v>30</v>
      </c>
      <c r="F2793" s="1" t="s">
        <v>31</v>
      </c>
      <c r="G2793" s="1" t="s">
        <v>32</v>
      </c>
      <c r="H2793" s="1" t="s">
        <v>61</v>
      </c>
      <c r="I2793" s="1" t="s">
        <v>62</v>
      </c>
      <c r="J2793" s="1" t="s">
        <v>24</v>
      </c>
      <c r="K2793" s="1" t="s">
        <v>25</v>
      </c>
      <c r="L2793" s="1">
        <v>2</v>
      </c>
      <c r="M2793" s="1">
        <v>190</v>
      </c>
      <c r="N2793" s="1">
        <v>20</v>
      </c>
      <c r="O2793" s="1">
        <v>76</v>
      </c>
      <c r="P2793" s="1">
        <v>40</v>
      </c>
      <c r="Q2793" s="1">
        <v>344</v>
      </c>
      <c r="R2793" s="1" t="s">
        <v>26</v>
      </c>
      <c r="S2793" s="1" t="s">
        <v>6040</v>
      </c>
      <c r="T2793" s="1">
        <f>Table1[[#This Row],[Unit_Price]]*Table1[[#This Row],[Quantity]]</f>
        <v>380</v>
      </c>
      <c r="U2793" s="1">
        <f>(SUM(Table1[[#This Row],[Delivery_Fee]],Table1[[#This Row],[Gross_Sales]])-Table1[[#This Row],[Discount_Amount]])</f>
        <v>344</v>
      </c>
    </row>
    <row r="2794" spans="1:21" ht="20.399999999999999" customHeight="1" x14ac:dyDescent="0.3">
      <c r="A2794" s="1" t="s">
        <v>6041</v>
      </c>
      <c r="B2794" s="1" t="s">
        <v>6</v>
      </c>
      <c r="C2794" s="1" t="s">
        <v>30477</v>
      </c>
      <c r="D2794" s="1" t="s">
        <v>97</v>
      </c>
      <c r="E2794" s="1" t="s">
        <v>30</v>
      </c>
      <c r="F2794" s="1" t="s">
        <v>53</v>
      </c>
      <c r="G2794" s="1" t="s">
        <v>54</v>
      </c>
      <c r="H2794" s="1" t="s">
        <v>61</v>
      </c>
      <c r="I2794" s="1" t="s">
        <v>62</v>
      </c>
      <c r="J2794" s="1" t="s">
        <v>24</v>
      </c>
      <c r="K2794" s="1" t="s">
        <v>25</v>
      </c>
      <c r="L2794" s="1">
        <v>4</v>
      </c>
      <c r="M2794" s="1">
        <v>190</v>
      </c>
      <c r="N2794" s="1">
        <v>10</v>
      </c>
      <c r="O2794" s="1">
        <v>76</v>
      </c>
      <c r="P2794" s="1">
        <v>25</v>
      </c>
      <c r="Q2794" s="1">
        <v>709</v>
      </c>
      <c r="R2794" s="1" t="s">
        <v>15</v>
      </c>
      <c r="S2794" s="1" t="s">
        <v>6042</v>
      </c>
      <c r="T2794" s="1">
        <f>Table1[[#This Row],[Unit_Price]]*Table1[[#This Row],[Quantity]]</f>
        <v>760</v>
      </c>
      <c r="U2794" s="1">
        <f>(SUM(Table1[[#This Row],[Delivery_Fee]],Table1[[#This Row],[Gross_Sales]])-Table1[[#This Row],[Discount_Amount]])</f>
        <v>709</v>
      </c>
    </row>
    <row r="2795" spans="1:21" ht="20.399999999999999" customHeight="1" x14ac:dyDescent="0.3">
      <c r="A2795" s="1" t="s">
        <v>6043</v>
      </c>
      <c r="B2795" s="1" t="s">
        <v>6</v>
      </c>
      <c r="C2795" s="1" t="s">
        <v>30477</v>
      </c>
      <c r="D2795" s="1" t="s">
        <v>346</v>
      </c>
      <c r="E2795" s="1" t="s">
        <v>67</v>
      </c>
      <c r="F2795" s="1" t="s">
        <v>141</v>
      </c>
      <c r="G2795" s="1" t="s">
        <v>142</v>
      </c>
      <c r="H2795" s="1" t="s">
        <v>11</v>
      </c>
      <c r="I2795" s="1" t="s">
        <v>12</v>
      </c>
      <c r="J2795" s="1" t="s">
        <v>13</v>
      </c>
      <c r="K2795" s="1" t="s">
        <v>14</v>
      </c>
      <c r="L2795" s="1">
        <v>2</v>
      </c>
      <c r="M2795" s="1">
        <v>140</v>
      </c>
      <c r="N2795" s="1">
        <v>0</v>
      </c>
      <c r="O2795" s="1">
        <v>0</v>
      </c>
      <c r="P2795" s="1">
        <v>25</v>
      </c>
      <c r="Q2795" s="1">
        <v>305</v>
      </c>
      <c r="R2795" s="1" t="s">
        <v>15</v>
      </c>
      <c r="S2795" s="1" t="s">
        <v>6044</v>
      </c>
      <c r="T2795" s="1">
        <f>Table1[[#This Row],[Unit_Price]]*Table1[[#This Row],[Quantity]]</f>
        <v>280</v>
      </c>
      <c r="U2795" s="1">
        <f>(SUM(Table1[[#This Row],[Delivery_Fee]],Table1[[#This Row],[Gross_Sales]])-Table1[[#This Row],[Discount_Amount]])</f>
        <v>305</v>
      </c>
    </row>
    <row r="2796" spans="1:21" ht="20.399999999999999" customHeight="1" x14ac:dyDescent="0.3">
      <c r="A2796" s="1" t="s">
        <v>6045</v>
      </c>
      <c r="B2796" s="1" t="s">
        <v>6</v>
      </c>
      <c r="C2796" s="1" t="s">
        <v>30477</v>
      </c>
      <c r="D2796" s="1" t="s">
        <v>2064</v>
      </c>
      <c r="E2796" s="1" t="s">
        <v>30</v>
      </c>
      <c r="F2796" s="1" t="s">
        <v>136</v>
      </c>
      <c r="G2796" s="1" t="s">
        <v>137</v>
      </c>
      <c r="H2796" s="1" t="s">
        <v>11</v>
      </c>
      <c r="I2796" s="1" t="s">
        <v>12</v>
      </c>
      <c r="J2796" s="1" t="s">
        <v>13</v>
      </c>
      <c r="K2796" s="1" t="s">
        <v>14</v>
      </c>
      <c r="L2796" s="1">
        <v>1</v>
      </c>
      <c r="M2796" s="1">
        <v>140</v>
      </c>
      <c r="N2796" s="1">
        <v>5</v>
      </c>
      <c r="O2796" s="1">
        <v>7</v>
      </c>
      <c r="P2796" s="1">
        <v>25</v>
      </c>
      <c r="Q2796" s="1">
        <v>158</v>
      </c>
      <c r="R2796" s="1" t="s">
        <v>15</v>
      </c>
      <c r="S2796" s="1" t="s">
        <v>6046</v>
      </c>
      <c r="T2796" s="1">
        <f>Table1[[#This Row],[Unit_Price]]*Table1[[#This Row],[Quantity]]</f>
        <v>140</v>
      </c>
      <c r="U2796" s="1">
        <f>(SUM(Table1[[#This Row],[Delivery_Fee]],Table1[[#This Row],[Gross_Sales]])-Table1[[#This Row],[Discount_Amount]])</f>
        <v>158</v>
      </c>
    </row>
    <row r="2797" spans="1:21" ht="20.399999999999999" customHeight="1" x14ac:dyDescent="0.3">
      <c r="A2797" s="1" t="s">
        <v>6047</v>
      </c>
      <c r="B2797" s="1" t="s">
        <v>6</v>
      </c>
      <c r="C2797" s="1" t="s">
        <v>30477</v>
      </c>
      <c r="D2797" s="1" t="s">
        <v>623</v>
      </c>
      <c r="E2797" s="1" t="s">
        <v>67</v>
      </c>
      <c r="F2797" s="1" t="s">
        <v>187</v>
      </c>
      <c r="G2797" s="1" t="s">
        <v>188</v>
      </c>
      <c r="H2797" s="1" t="s">
        <v>143</v>
      </c>
      <c r="I2797" s="1" t="s">
        <v>144</v>
      </c>
      <c r="J2797" s="1" t="s">
        <v>24</v>
      </c>
      <c r="K2797" s="1" t="s">
        <v>14</v>
      </c>
      <c r="L2797" s="1">
        <v>3</v>
      </c>
      <c r="M2797" s="1">
        <v>160</v>
      </c>
      <c r="N2797" s="1">
        <v>15</v>
      </c>
      <c r="O2797" s="1">
        <v>72</v>
      </c>
      <c r="P2797" s="1">
        <v>35</v>
      </c>
      <c r="Q2797" s="1">
        <v>443</v>
      </c>
      <c r="R2797" s="1" t="s">
        <v>36</v>
      </c>
      <c r="S2797" s="1" t="s">
        <v>6048</v>
      </c>
      <c r="T2797" s="1">
        <f>Table1[[#This Row],[Unit_Price]]*Table1[[#This Row],[Quantity]]</f>
        <v>480</v>
      </c>
      <c r="U2797" s="1">
        <f>(SUM(Table1[[#This Row],[Delivery_Fee]],Table1[[#This Row],[Gross_Sales]])-Table1[[#This Row],[Discount_Amount]])</f>
        <v>443</v>
      </c>
    </row>
    <row r="2798" spans="1:21" ht="20.399999999999999" customHeight="1" x14ac:dyDescent="0.3">
      <c r="A2798" s="1" t="s">
        <v>6049</v>
      </c>
      <c r="B2798" s="1" t="s">
        <v>6</v>
      </c>
      <c r="C2798" s="1" t="s">
        <v>30477</v>
      </c>
      <c r="D2798" s="1" t="s">
        <v>2572</v>
      </c>
      <c r="E2798" s="1" t="s">
        <v>19</v>
      </c>
      <c r="F2798" s="1" t="s">
        <v>93</v>
      </c>
      <c r="G2798" s="1" t="s">
        <v>94</v>
      </c>
      <c r="H2798" s="1" t="s">
        <v>77</v>
      </c>
      <c r="I2798" s="1" t="s">
        <v>78</v>
      </c>
      <c r="J2798" s="1" t="s">
        <v>24</v>
      </c>
      <c r="K2798" s="1" t="s">
        <v>14</v>
      </c>
      <c r="L2798" s="1">
        <v>4</v>
      </c>
      <c r="M2798" s="1">
        <v>150</v>
      </c>
      <c r="N2798" s="1">
        <v>10</v>
      </c>
      <c r="O2798" s="1">
        <v>60</v>
      </c>
      <c r="P2798" s="1">
        <v>20</v>
      </c>
      <c r="Q2798" s="1">
        <v>560</v>
      </c>
      <c r="R2798" s="1" t="s">
        <v>26</v>
      </c>
      <c r="S2798" s="1" t="s">
        <v>6050</v>
      </c>
      <c r="T2798" s="1">
        <f>Table1[[#This Row],[Unit_Price]]*Table1[[#This Row],[Quantity]]</f>
        <v>600</v>
      </c>
      <c r="U2798" s="1">
        <f>(SUM(Table1[[#This Row],[Delivery_Fee]],Table1[[#This Row],[Gross_Sales]])-Table1[[#This Row],[Discount_Amount]])</f>
        <v>560</v>
      </c>
    </row>
    <row r="2799" spans="1:21" ht="20.399999999999999" customHeight="1" x14ac:dyDescent="0.3">
      <c r="A2799" s="1" t="s">
        <v>6051</v>
      </c>
      <c r="B2799" s="1" t="s">
        <v>6</v>
      </c>
      <c r="C2799" s="1" t="s">
        <v>30477</v>
      </c>
      <c r="D2799" s="1" t="s">
        <v>167</v>
      </c>
      <c r="E2799" s="1" t="s">
        <v>19</v>
      </c>
      <c r="F2799" s="1" t="s">
        <v>141</v>
      </c>
      <c r="G2799" s="1" t="s">
        <v>142</v>
      </c>
      <c r="H2799" s="1" t="s">
        <v>11</v>
      </c>
      <c r="I2799" s="1" t="s">
        <v>12</v>
      </c>
      <c r="J2799" s="1" t="s">
        <v>13</v>
      </c>
      <c r="K2799" s="1" t="s">
        <v>14</v>
      </c>
      <c r="L2799" s="1">
        <v>3</v>
      </c>
      <c r="M2799" s="1">
        <v>140</v>
      </c>
      <c r="N2799" s="1">
        <v>10</v>
      </c>
      <c r="O2799" s="1">
        <v>42</v>
      </c>
      <c r="P2799" s="1">
        <v>25</v>
      </c>
      <c r="Q2799" s="1">
        <v>403</v>
      </c>
      <c r="R2799" s="1" t="s">
        <v>15</v>
      </c>
      <c r="S2799" s="1" t="s">
        <v>6052</v>
      </c>
      <c r="T2799" s="1">
        <f>Table1[[#This Row],[Unit_Price]]*Table1[[#This Row],[Quantity]]</f>
        <v>420</v>
      </c>
      <c r="U2799" s="1">
        <f>(SUM(Table1[[#This Row],[Delivery_Fee]],Table1[[#This Row],[Gross_Sales]])-Table1[[#This Row],[Discount_Amount]])</f>
        <v>403</v>
      </c>
    </row>
    <row r="2800" spans="1:21" ht="20.399999999999999" customHeight="1" x14ac:dyDescent="0.3">
      <c r="A2800" s="1" t="s">
        <v>6053</v>
      </c>
      <c r="B2800" s="1" t="s">
        <v>6</v>
      </c>
      <c r="C2800" s="1" t="s">
        <v>30477</v>
      </c>
      <c r="D2800" s="1" t="s">
        <v>387</v>
      </c>
      <c r="E2800" s="1" t="s">
        <v>67</v>
      </c>
      <c r="F2800" s="1" t="s">
        <v>68</v>
      </c>
      <c r="G2800" s="1" t="s">
        <v>69</v>
      </c>
      <c r="H2800" s="1" t="s">
        <v>143</v>
      </c>
      <c r="I2800" s="1" t="s">
        <v>144</v>
      </c>
      <c r="J2800" s="1" t="s">
        <v>24</v>
      </c>
      <c r="K2800" s="1" t="s">
        <v>14</v>
      </c>
      <c r="L2800" s="1">
        <v>1</v>
      </c>
      <c r="M2800" s="1">
        <v>160</v>
      </c>
      <c r="N2800" s="1">
        <v>0</v>
      </c>
      <c r="O2800" s="1">
        <v>0</v>
      </c>
      <c r="P2800" s="1">
        <v>25</v>
      </c>
      <c r="Q2800" s="1">
        <v>185</v>
      </c>
      <c r="R2800" s="1" t="s">
        <v>63</v>
      </c>
      <c r="S2800" s="1" t="s">
        <v>6054</v>
      </c>
      <c r="T2800" s="1">
        <f>Table1[[#This Row],[Unit_Price]]*Table1[[#This Row],[Quantity]]</f>
        <v>160</v>
      </c>
      <c r="U2800" s="1">
        <f>(SUM(Table1[[#This Row],[Delivery_Fee]],Table1[[#This Row],[Gross_Sales]])-Table1[[#This Row],[Discount_Amount]])</f>
        <v>185</v>
      </c>
    </row>
    <row r="2801" spans="1:21" ht="20.399999999999999" customHeight="1" x14ac:dyDescent="0.3">
      <c r="A2801" s="1" t="s">
        <v>6055</v>
      </c>
      <c r="B2801" s="1" t="s">
        <v>6</v>
      </c>
      <c r="C2801" s="1" t="s">
        <v>30477</v>
      </c>
      <c r="D2801" s="1" t="s">
        <v>230</v>
      </c>
      <c r="E2801" s="1" t="s">
        <v>19</v>
      </c>
      <c r="F2801" s="1" t="s">
        <v>46</v>
      </c>
      <c r="G2801" s="1" t="s">
        <v>47</v>
      </c>
      <c r="H2801" s="1" t="s">
        <v>22</v>
      </c>
      <c r="I2801" s="1" t="s">
        <v>23</v>
      </c>
      <c r="J2801" s="1" t="s">
        <v>24</v>
      </c>
      <c r="K2801" s="1" t="s">
        <v>25</v>
      </c>
      <c r="L2801" s="1">
        <v>4</v>
      </c>
      <c r="M2801" s="1">
        <v>180</v>
      </c>
      <c r="N2801" s="1">
        <v>5</v>
      </c>
      <c r="O2801" s="1">
        <v>36</v>
      </c>
      <c r="P2801" s="1">
        <v>25</v>
      </c>
      <c r="Q2801" s="1">
        <v>709</v>
      </c>
      <c r="R2801" s="1" t="s">
        <v>15</v>
      </c>
      <c r="S2801" s="1" t="s">
        <v>6056</v>
      </c>
      <c r="T2801" s="1">
        <f>Table1[[#This Row],[Unit_Price]]*Table1[[#This Row],[Quantity]]</f>
        <v>720</v>
      </c>
      <c r="U2801" s="1">
        <f>(SUM(Table1[[#This Row],[Delivery_Fee]],Table1[[#This Row],[Gross_Sales]])-Table1[[#This Row],[Discount_Amount]])</f>
        <v>709</v>
      </c>
    </row>
    <row r="2802" spans="1:21" ht="20.399999999999999" customHeight="1" x14ac:dyDescent="0.3">
      <c r="A2802" s="1" t="s">
        <v>6057</v>
      </c>
      <c r="B2802" s="1" t="s">
        <v>6</v>
      </c>
      <c r="C2802" s="1" t="s">
        <v>30477</v>
      </c>
      <c r="D2802" s="1" t="s">
        <v>543</v>
      </c>
      <c r="E2802" s="1" t="s">
        <v>67</v>
      </c>
      <c r="F2802" s="1" t="s">
        <v>68</v>
      </c>
      <c r="G2802" s="1" t="s">
        <v>69</v>
      </c>
      <c r="H2802" s="1" t="s">
        <v>131</v>
      </c>
      <c r="I2802" s="1" t="s">
        <v>132</v>
      </c>
      <c r="J2802" s="1" t="s">
        <v>57</v>
      </c>
      <c r="K2802" s="1" t="s">
        <v>25</v>
      </c>
      <c r="L2802" s="1">
        <v>2</v>
      </c>
      <c r="M2802" s="1">
        <v>220</v>
      </c>
      <c r="N2802" s="1">
        <v>20</v>
      </c>
      <c r="O2802" s="1">
        <v>88</v>
      </c>
      <c r="P2802" s="1">
        <v>30</v>
      </c>
      <c r="Q2802" s="1">
        <v>382</v>
      </c>
      <c r="R2802" s="1" t="s">
        <v>36</v>
      </c>
      <c r="S2802" s="1" t="s">
        <v>6058</v>
      </c>
      <c r="T2802" s="1">
        <f>Table1[[#This Row],[Unit_Price]]*Table1[[#This Row],[Quantity]]</f>
        <v>440</v>
      </c>
      <c r="U2802" s="1">
        <f>(SUM(Table1[[#This Row],[Delivery_Fee]],Table1[[#This Row],[Gross_Sales]])-Table1[[#This Row],[Discount_Amount]])</f>
        <v>382</v>
      </c>
    </row>
    <row r="2803" spans="1:21" ht="20.399999999999999" customHeight="1" x14ac:dyDescent="0.3">
      <c r="A2803" s="1" t="s">
        <v>6059</v>
      </c>
      <c r="B2803" s="1" t="s">
        <v>6</v>
      </c>
      <c r="C2803" s="1" t="s">
        <v>30477</v>
      </c>
      <c r="D2803" s="1" t="s">
        <v>7</v>
      </c>
      <c r="E2803" s="1" t="s">
        <v>19</v>
      </c>
      <c r="F2803" s="1" t="s">
        <v>129</v>
      </c>
      <c r="G2803" s="1" t="s">
        <v>130</v>
      </c>
      <c r="H2803" s="1" t="s">
        <v>55</v>
      </c>
      <c r="I2803" s="1" t="s">
        <v>56</v>
      </c>
      <c r="J2803" s="1" t="s">
        <v>57</v>
      </c>
      <c r="K2803" s="1" t="s">
        <v>14</v>
      </c>
      <c r="L2803" s="1">
        <v>4</v>
      </c>
      <c r="M2803" s="1">
        <v>180</v>
      </c>
      <c r="N2803" s="1">
        <v>5</v>
      </c>
      <c r="O2803" s="1">
        <v>36</v>
      </c>
      <c r="P2803" s="1">
        <v>25</v>
      </c>
      <c r="Q2803" s="1">
        <v>709</v>
      </c>
      <c r="R2803" s="1" t="s">
        <v>15</v>
      </c>
      <c r="S2803" s="1" t="s">
        <v>6060</v>
      </c>
      <c r="T2803" s="1">
        <f>Table1[[#This Row],[Unit_Price]]*Table1[[#This Row],[Quantity]]</f>
        <v>720</v>
      </c>
      <c r="U2803" s="1">
        <f>(SUM(Table1[[#This Row],[Delivery_Fee]],Table1[[#This Row],[Gross_Sales]])-Table1[[#This Row],[Discount_Amount]])</f>
        <v>709</v>
      </c>
    </row>
    <row r="2804" spans="1:21" ht="20.399999999999999" customHeight="1" x14ac:dyDescent="0.3">
      <c r="A2804" s="1" t="s">
        <v>6061</v>
      </c>
      <c r="B2804" s="1" t="s">
        <v>6</v>
      </c>
      <c r="C2804" s="1" t="s">
        <v>30477</v>
      </c>
      <c r="D2804" s="1" t="s">
        <v>218</v>
      </c>
      <c r="E2804" s="1" t="s">
        <v>19</v>
      </c>
      <c r="F2804" s="1" t="s">
        <v>20</v>
      </c>
      <c r="G2804" s="1" t="s">
        <v>21</v>
      </c>
      <c r="H2804" s="1" t="s">
        <v>70</v>
      </c>
      <c r="I2804" s="1" t="s">
        <v>71</v>
      </c>
      <c r="J2804" s="1" t="s">
        <v>13</v>
      </c>
      <c r="K2804" s="1" t="s">
        <v>14</v>
      </c>
      <c r="L2804" s="1">
        <v>3</v>
      </c>
      <c r="M2804" s="1">
        <v>130</v>
      </c>
      <c r="N2804" s="1">
        <v>0</v>
      </c>
      <c r="O2804" s="1">
        <v>0</v>
      </c>
      <c r="P2804" s="1">
        <v>35</v>
      </c>
      <c r="Q2804" s="1">
        <v>425</v>
      </c>
      <c r="R2804" s="1" t="s">
        <v>42</v>
      </c>
      <c r="S2804" s="1" t="s">
        <v>6062</v>
      </c>
      <c r="T2804" s="1">
        <f>Table1[[#This Row],[Unit_Price]]*Table1[[#This Row],[Quantity]]</f>
        <v>390</v>
      </c>
      <c r="U2804" s="1">
        <f>(SUM(Table1[[#This Row],[Delivery_Fee]],Table1[[#This Row],[Gross_Sales]])-Table1[[#This Row],[Discount_Amount]])</f>
        <v>425</v>
      </c>
    </row>
    <row r="2805" spans="1:21" ht="20.399999999999999" customHeight="1" x14ac:dyDescent="0.3">
      <c r="A2805" s="1" t="s">
        <v>6063</v>
      </c>
      <c r="B2805" s="1" t="s">
        <v>6</v>
      </c>
      <c r="C2805" s="1" t="s">
        <v>30477</v>
      </c>
      <c r="D2805" s="1" t="s">
        <v>721</v>
      </c>
      <c r="E2805" s="1" t="s">
        <v>19</v>
      </c>
      <c r="F2805" s="1" t="s">
        <v>46</v>
      </c>
      <c r="G2805" s="1" t="s">
        <v>47</v>
      </c>
      <c r="H2805" s="1" t="s">
        <v>111</v>
      </c>
      <c r="I2805" s="1" t="s">
        <v>112</v>
      </c>
      <c r="J2805" s="1" t="s">
        <v>13</v>
      </c>
      <c r="K2805" s="1" t="s">
        <v>25</v>
      </c>
      <c r="L2805" s="1">
        <v>1</v>
      </c>
      <c r="M2805" s="1">
        <v>280</v>
      </c>
      <c r="N2805" s="1">
        <v>15</v>
      </c>
      <c r="O2805" s="1">
        <v>42</v>
      </c>
      <c r="P2805" s="1">
        <v>35</v>
      </c>
      <c r="Q2805" s="1">
        <v>273</v>
      </c>
      <c r="R2805" s="1" t="s">
        <v>42</v>
      </c>
      <c r="S2805" s="1" t="s">
        <v>6064</v>
      </c>
      <c r="T2805" s="1">
        <f>Table1[[#This Row],[Unit_Price]]*Table1[[#This Row],[Quantity]]</f>
        <v>280</v>
      </c>
      <c r="U2805" s="1">
        <f>(SUM(Table1[[#This Row],[Delivery_Fee]],Table1[[#This Row],[Gross_Sales]])-Table1[[#This Row],[Discount_Amount]])</f>
        <v>273</v>
      </c>
    </row>
    <row r="2806" spans="1:21" ht="20.399999999999999" customHeight="1" x14ac:dyDescent="0.3">
      <c r="A2806" s="1" t="s">
        <v>6065</v>
      </c>
      <c r="B2806" s="1" t="s">
        <v>6</v>
      </c>
      <c r="C2806" s="1" t="s">
        <v>30477</v>
      </c>
      <c r="D2806" s="1" t="s">
        <v>445</v>
      </c>
      <c r="E2806" s="1" t="s">
        <v>8</v>
      </c>
      <c r="F2806" s="1" t="s">
        <v>82</v>
      </c>
      <c r="G2806" s="1" t="s">
        <v>83</v>
      </c>
      <c r="H2806" s="1" t="s">
        <v>11</v>
      </c>
      <c r="I2806" s="1" t="s">
        <v>12</v>
      </c>
      <c r="J2806" s="1" t="s">
        <v>13</v>
      </c>
      <c r="K2806" s="1" t="s">
        <v>14</v>
      </c>
      <c r="L2806" s="1">
        <v>2</v>
      </c>
      <c r="M2806" s="1">
        <v>140</v>
      </c>
      <c r="N2806" s="1">
        <v>10</v>
      </c>
      <c r="O2806" s="1">
        <v>28</v>
      </c>
      <c r="P2806" s="1">
        <v>20</v>
      </c>
      <c r="Q2806" s="1">
        <v>272</v>
      </c>
      <c r="R2806" s="1" t="s">
        <v>42</v>
      </c>
      <c r="S2806" s="1" t="s">
        <v>6066</v>
      </c>
      <c r="T2806" s="1">
        <f>Table1[[#This Row],[Unit_Price]]*Table1[[#This Row],[Quantity]]</f>
        <v>280</v>
      </c>
      <c r="U2806" s="1">
        <f>(SUM(Table1[[#This Row],[Delivery_Fee]],Table1[[#This Row],[Gross_Sales]])-Table1[[#This Row],[Discount_Amount]])</f>
        <v>272</v>
      </c>
    </row>
    <row r="2807" spans="1:21" ht="20.399999999999999" customHeight="1" x14ac:dyDescent="0.3">
      <c r="A2807" s="1" t="s">
        <v>6067</v>
      </c>
      <c r="B2807" s="1" t="s">
        <v>6</v>
      </c>
      <c r="C2807" s="1" t="s">
        <v>30477</v>
      </c>
      <c r="D2807" s="1" t="s">
        <v>373</v>
      </c>
      <c r="E2807" s="1" t="s">
        <v>8</v>
      </c>
      <c r="F2807" s="1" t="s">
        <v>46</v>
      </c>
      <c r="G2807" s="1" t="s">
        <v>47</v>
      </c>
      <c r="H2807" s="1" t="s">
        <v>40</v>
      </c>
      <c r="I2807" s="1" t="s">
        <v>41</v>
      </c>
      <c r="J2807" s="1" t="s">
        <v>13</v>
      </c>
      <c r="K2807" s="1" t="s">
        <v>25</v>
      </c>
      <c r="L2807" s="1">
        <v>4</v>
      </c>
      <c r="M2807" s="1">
        <v>170</v>
      </c>
      <c r="N2807" s="1">
        <v>5</v>
      </c>
      <c r="O2807" s="1">
        <v>34</v>
      </c>
      <c r="P2807" s="1">
        <v>35</v>
      </c>
      <c r="Q2807" s="1">
        <v>681</v>
      </c>
      <c r="R2807" s="1" t="s">
        <v>15</v>
      </c>
      <c r="S2807" s="1" t="s">
        <v>6068</v>
      </c>
      <c r="T2807" s="1">
        <f>Table1[[#This Row],[Unit_Price]]*Table1[[#This Row],[Quantity]]</f>
        <v>680</v>
      </c>
      <c r="U2807" s="1">
        <f>(SUM(Table1[[#This Row],[Delivery_Fee]],Table1[[#This Row],[Gross_Sales]])-Table1[[#This Row],[Discount_Amount]])</f>
        <v>681</v>
      </c>
    </row>
    <row r="2808" spans="1:21" ht="20.399999999999999" customHeight="1" x14ac:dyDescent="0.3">
      <c r="A2808" s="1" t="s">
        <v>6069</v>
      </c>
      <c r="B2808" s="1" t="s">
        <v>6</v>
      </c>
      <c r="C2808" s="1" t="s">
        <v>30477</v>
      </c>
      <c r="D2808" s="1" t="s">
        <v>178</v>
      </c>
      <c r="E2808" s="1" t="s">
        <v>30</v>
      </c>
      <c r="F2808" s="1" t="s">
        <v>136</v>
      </c>
      <c r="G2808" s="1" t="s">
        <v>137</v>
      </c>
      <c r="H2808" s="1" t="s">
        <v>61</v>
      </c>
      <c r="I2808" s="1" t="s">
        <v>62</v>
      </c>
      <c r="J2808" s="1" t="s">
        <v>24</v>
      </c>
      <c r="K2808" s="1" t="s">
        <v>25</v>
      </c>
      <c r="L2808" s="1">
        <v>2</v>
      </c>
      <c r="M2808" s="1">
        <v>190</v>
      </c>
      <c r="N2808" s="1">
        <v>10</v>
      </c>
      <c r="O2808" s="1">
        <v>38</v>
      </c>
      <c r="P2808" s="1">
        <v>40</v>
      </c>
      <c r="Q2808" s="1">
        <v>382</v>
      </c>
      <c r="R2808" s="1" t="s">
        <v>63</v>
      </c>
      <c r="S2808" s="1" t="s">
        <v>6070</v>
      </c>
      <c r="T2808" s="1">
        <f>Table1[[#This Row],[Unit_Price]]*Table1[[#This Row],[Quantity]]</f>
        <v>380</v>
      </c>
      <c r="U2808" s="1">
        <f>(SUM(Table1[[#This Row],[Delivery_Fee]],Table1[[#This Row],[Gross_Sales]])-Table1[[#This Row],[Discount_Amount]])</f>
        <v>382</v>
      </c>
    </row>
    <row r="2809" spans="1:21" ht="20.399999999999999" customHeight="1" x14ac:dyDescent="0.3">
      <c r="A2809" s="1" t="s">
        <v>6071</v>
      </c>
      <c r="B2809" s="1" t="s">
        <v>6</v>
      </c>
      <c r="C2809" s="1" t="s">
        <v>30477</v>
      </c>
      <c r="D2809" s="1" t="s">
        <v>1843</v>
      </c>
      <c r="E2809" s="1" t="s">
        <v>30</v>
      </c>
      <c r="F2809" s="1" t="s">
        <v>136</v>
      </c>
      <c r="G2809" s="1" t="s">
        <v>137</v>
      </c>
      <c r="H2809" s="1" t="s">
        <v>84</v>
      </c>
      <c r="I2809" s="1" t="s">
        <v>85</v>
      </c>
      <c r="J2809" s="1" t="s">
        <v>86</v>
      </c>
      <c r="K2809" s="1" t="s">
        <v>14</v>
      </c>
      <c r="L2809" s="1">
        <v>3</v>
      </c>
      <c r="M2809" s="1">
        <v>100</v>
      </c>
      <c r="N2809" s="1">
        <v>10</v>
      </c>
      <c r="O2809" s="1">
        <v>30</v>
      </c>
      <c r="P2809" s="1">
        <v>40</v>
      </c>
      <c r="Q2809" s="1">
        <v>310</v>
      </c>
      <c r="R2809" s="1" t="s">
        <v>15</v>
      </c>
      <c r="S2809" s="1" t="s">
        <v>6072</v>
      </c>
      <c r="T2809" s="1">
        <f>Table1[[#This Row],[Unit_Price]]*Table1[[#This Row],[Quantity]]</f>
        <v>300</v>
      </c>
      <c r="U2809" s="1">
        <f>(SUM(Table1[[#This Row],[Delivery_Fee]],Table1[[#This Row],[Gross_Sales]])-Table1[[#This Row],[Discount_Amount]])</f>
        <v>310</v>
      </c>
    </row>
    <row r="2810" spans="1:21" ht="20.399999999999999" customHeight="1" x14ac:dyDescent="0.3">
      <c r="A2810" s="1" t="s">
        <v>6073</v>
      </c>
      <c r="B2810" s="1" t="s">
        <v>6</v>
      </c>
      <c r="C2810" s="1" t="s">
        <v>30477</v>
      </c>
      <c r="D2810" s="1" t="s">
        <v>277</v>
      </c>
      <c r="E2810" s="1" t="s">
        <v>19</v>
      </c>
      <c r="F2810" s="1" t="s">
        <v>75</v>
      </c>
      <c r="G2810" s="1" t="s">
        <v>76</v>
      </c>
      <c r="H2810" s="1" t="s">
        <v>48</v>
      </c>
      <c r="I2810" s="1" t="s">
        <v>49</v>
      </c>
      <c r="J2810" s="1" t="s">
        <v>13</v>
      </c>
      <c r="K2810" s="1" t="s">
        <v>14</v>
      </c>
      <c r="L2810" s="1">
        <v>2</v>
      </c>
      <c r="M2810" s="1">
        <v>220</v>
      </c>
      <c r="N2810" s="1">
        <v>15</v>
      </c>
      <c r="O2810" s="1">
        <v>66</v>
      </c>
      <c r="P2810" s="1">
        <v>40</v>
      </c>
      <c r="Q2810" s="1">
        <v>414</v>
      </c>
      <c r="R2810" s="1" t="s">
        <v>15</v>
      </c>
      <c r="S2810" s="1" t="s">
        <v>6074</v>
      </c>
      <c r="T2810" s="1">
        <f>Table1[[#This Row],[Unit_Price]]*Table1[[#This Row],[Quantity]]</f>
        <v>440</v>
      </c>
      <c r="U2810" s="1">
        <f>(SUM(Table1[[#This Row],[Delivery_Fee]],Table1[[#This Row],[Gross_Sales]])-Table1[[#This Row],[Discount_Amount]])</f>
        <v>414</v>
      </c>
    </row>
    <row r="2811" spans="1:21" ht="20.399999999999999" customHeight="1" x14ac:dyDescent="0.3">
      <c r="A2811" s="1" t="s">
        <v>6075</v>
      </c>
      <c r="B2811" s="1" t="s">
        <v>6</v>
      </c>
      <c r="C2811" s="1" t="s">
        <v>30477</v>
      </c>
      <c r="D2811" s="1" t="s">
        <v>465</v>
      </c>
      <c r="E2811" s="1" t="s">
        <v>19</v>
      </c>
      <c r="F2811" s="1" t="s">
        <v>93</v>
      </c>
      <c r="G2811" s="1" t="s">
        <v>94</v>
      </c>
      <c r="H2811" s="1" t="s">
        <v>55</v>
      </c>
      <c r="I2811" s="1" t="s">
        <v>56</v>
      </c>
      <c r="J2811" s="1" t="s">
        <v>57</v>
      </c>
      <c r="K2811" s="1" t="s">
        <v>14</v>
      </c>
      <c r="L2811" s="1">
        <v>1</v>
      </c>
      <c r="M2811" s="1">
        <v>180</v>
      </c>
      <c r="N2811" s="1">
        <v>0</v>
      </c>
      <c r="O2811" s="1">
        <v>0</v>
      </c>
      <c r="P2811" s="1">
        <v>20</v>
      </c>
      <c r="Q2811" s="1">
        <v>200</v>
      </c>
      <c r="R2811" s="1" t="s">
        <v>26</v>
      </c>
      <c r="S2811" s="1" t="s">
        <v>6076</v>
      </c>
      <c r="T2811" s="1">
        <f>Table1[[#This Row],[Unit_Price]]*Table1[[#This Row],[Quantity]]</f>
        <v>180</v>
      </c>
      <c r="U2811" s="1">
        <f>(SUM(Table1[[#This Row],[Delivery_Fee]],Table1[[#This Row],[Gross_Sales]])-Table1[[#This Row],[Discount_Amount]])</f>
        <v>200</v>
      </c>
    </row>
    <row r="2812" spans="1:21" ht="20.399999999999999" customHeight="1" x14ac:dyDescent="0.3">
      <c r="A2812" s="1" t="s">
        <v>6077</v>
      </c>
      <c r="B2812" s="1" t="s">
        <v>6</v>
      </c>
      <c r="C2812" s="1" t="s">
        <v>30477</v>
      </c>
      <c r="D2812" s="1" t="s">
        <v>727</v>
      </c>
      <c r="E2812" s="1" t="s">
        <v>19</v>
      </c>
      <c r="F2812" s="1" t="s">
        <v>174</v>
      </c>
      <c r="G2812" s="1" t="s">
        <v>175</v>
      </c>
      <c r="H2812" s="1" t="s">
        <v>143</v>
      </c>
      <c r="I2812" s="1" t="s">
        <v>144</v>
      </c>
      <c r="J2812" s="1" t="s">
        <v>24</v>
      </c>
      <c r="K2812" s="1" t="s">
        <v>14</v>
      </c>
      <c r="L2812" s="1">
        <v>3</v>
      </c>
      <c r="M2812" s="1">
        <v>160</v>
      </c>
      <c r="N2812" s="1">
        <v>20</v>
      </c>
      <c r="O2812" s="1">
        <v>96</v>
      </c>
      <c r="P2812" s="1">
        <v>35</v>
      </c>
      <c r="Q2812" s="1">
        <v>419</v>
      </c>
      <c r="R2812" s="1" t="s">
        <v>36</v>
      </c>
      <c r="S2812" s="1" t="s">
        <v>6078</v>
      </c>
      <c r="T2812" s="1">
        <f>Table1[[#This Row],[Unit_Price]]*Table1[[#This Row],[Quantity]]</f>
        <v>480</v>
      </c>
      <c r="U2812" s="1">
        <f>(SUM(Table1[[#This Row],[Delivery_Fee]],Table1[[#This Row],[Gross_Sales]])-Table1[[#This Row],[Discount_Amount]])</f>
        <v>419</v>
      </c>
    </row>
    <row r="2813" spans="1:21" ht="20.399999999999999" customHeight="1" x14ac:dyDescent="0.3">
      <c r="A2813" s="1" t="s">
        <v>6079</v>
      </c>
      <c r="B2813" s="1" t="s">
        <v>6</v>
      </c>
      <c r="C2813" s="1" t="s">
        <v>30477</v>
      </c>
      <c r="D2813" s="1" t="s">
        <v>1071</v>
      </c>
      <c r="E2813" s="1" t="s">
        <v>30</v>
      </c>
      <c r="F2813" s="1" t="s">
        <v>109</v>
      </c>
      <c r="G2813" s="1" t="s">
        <v>110</v>
      </c>
      <c r="H2813" s="1" t="s">
        <v>22</v>
      </c>
      <c r="I2813" s="1" t="s">
        <v>23</v>
      </c>
      <c r="J2813" s="1" t="s">
        <v>24</v>
      </c>
      <c r="K2813" s="1" t="s">
        <v>25</v>
      </c>
      <c r="L2813" s="1">
        <v>1</v>
      </c>
      <c r="M2813" s="1">
        <v>180</v>
      </c>
      <c r="N2813" s="1">
        <v>15</v>
      </c>
      <c r="O2813" s="1">
        <v>27</v>
      </c>
      <c r="P2813" s="1">
        <v>30</v>
      </c>
      <c r="Q2813" s="1">
        <v>183</v>
      </c>
      <c r="R2813" s="1" t="s">
        <v>36</v>
      </c>
      <c r="S2813" s="1" t="s">
        <v>6080</v>
      </c>
      <c r="T2813" s="1">
        <f>Table1[[#This Row],[Unit_Price]]*Table1[[#This Row],[Quantity]]</f>
        <v>180</v>
      </c>
      <c r="U2813" s="1">
        <f>(SUM(Table1[[#This Row],[Delivery_Fee]],Table1[[#This Row],[Gross_Sales]])-Table1[[#This Row],[Discount_Amount]])</f>
        <v>183</v>
      </c>
    </row>
    <row r="2814" spans="1:21" ht="20.399999999999999" customHeight="1" x14ac:dyDescent="0.3">
      <c r="A2814" s="1" t="s">
        <v>6081</v>
      </c>
      <c r="B2814" s="1" t="s">
        <v>6</v>
      </c>
      <c r="C2814" s="1" t="s">
        <v>30477</v>
      </c>
      <c r="D2814" s="1" t="s">
        <v>456</v>
      </c>
      <c r="E2814" s="1" t="s">
        <v>19</v>
      </c>
      <c r="F2814" s="1" t="s">
        <v>124</v>
      </c>
      <c r="G2814" s="1" t="s">
        <v>125</v>
      </c>
      <c r="H2814" s="1" t="s">
        <v>33</v>
      </c>
      <c r="I2814" s="1" t="s">
        <v>34</v>
      </c>
      <c r="J2814" s="1" t="s">
        <v>35</v>
      </c>
      <c r="K2814" s="1" t="s">
        <v>25</v>
      </c>
      <c r="L2814" s="1">
        <v>1</v>
      </c>
      <c r="M2814" s="1">
        <v>240</v>
      </c>
      <c r="N2814" s="1">
        <v>20</v>
      </c>
      <c r="O2814" s="1">
        <v>48</v>
      </c>
      <c r="P2814" s="1">
        <v>40</v>
      </c>
      <c r="Q2814" s="1">
        <v>232</v>
      </c>
      <c r="R2814" s="1" t="s">
        <v>42</v>
      </c>
      <c r="S2814" s="1" t="s">
        <v>6082</v>
      </c>
      <c r="T2814" s="1">
        <f>Table1[[#This Row],[Unit_Price]]*Table1[[#This Row],[Quantity]]</f>
        <v>240</v>
      </c>
      <c r="U2814" s="1">
        <f>(SUM(Table1[[#This Row],[Delivery_Fee]],Table1[[#This Row],[Gross_Sales]])-Table1[[#This Row],[Discount_Amount]])</f>
        <v>232</v>
      </c>
    </row>
    <row r="2815" spans="1:21" ht="20.399999999999999" customHeight="1" x14ac:dyDescent="0.3">
      <c r="A2815" s="1" t="s">
        <v>6083</v>
      </c>
      <c r="B2815" s="1" t="s">
        <v>6</v>
      </c>
      <c r="C2815" s="1" t="s">
        <v>30477</v>
      </c>
      <c r="D2815" s="1" t="s">
        <v>673</v>
      </c>
      <c r="E2815" s="1" t="s">
        <v>30</v>
      </c>
      <c r="F2815" s="1" t="s">
        <v>31</v>
      </c>
      <c r="G2815" s="1" t="s">
        <v>32</v>
      </c>
      <c r="H2815" s="1" t="s">
        <v>11</v>
      </c>
      <c r="I2815" s="1" t="s">
        <v>12</v>
      </c>
      <c r="J2815" s="1" t="s">
        <v>13</v>
      </c>
      <c r="K2815" s="1" t="s">
        <v>14</v>
      </c>
      <c r="L2815" s="1">
        <v>3</v>
      </c>
      <c r="M2815" s="1">
        <v>140</v>
      </c>
      <c r="N2815" s="1">
        <v>0</v>
      </c>
      <c r="O2815" s="1">
        <v>0</v>
      </c>
      <c r="P2815" s="1">
        <v>35</v>
      </c>
      <c r="Q2815" s="1">
        <v>455</v>
      </c>
      <c r="R2815" s="1" t="s">
        <v>15</v>
      </c>
      <c r="S2815" s="1" t="s">
        <v>6084</v>
      </c>
      <c r="T2815" s="1">
        <f>Table1[[#This Row],[Unit_Price]]*Table1[[#This Row],[Quantity]]</f>
        <v>420</v>
      </c>
      <c r="U2815" s="1">
        <f>(SUM(Table1[[#This Row],[Delivery_Fee]],Table1[[#This Row],[Gross_Sales]])-Table1[[#This Row],[Discount_Amount]])</f>
        <v>455</v>
      </c>
    </row>
    <row r="2816" spans="1:21" ht="20.399999999999999" customHeight="1" x14ac:dyDescent="0.3">
      <c r="A2816" s="1" t="s">
        <v>6085</v>
      </c>
      <c r="B2816" s="1" t="s">
        <v>6</v>
      </c>
      <c r="C2816" s="1" t="s">
        <v>30477</v>
      </c>
      <c r="D2816" s="1" t="s">
        <v>864</v>
      </c>
      <c r="E2816" s="1" t="s">
        <v>19</v>
      </c>
      <c r="F2816" s="1" t="s">
        <v>98</v>
      </c>
      <c r="G2816" s="1" t="s">
        <v>99</v>
      </c>
      <c r="H2816" s="1" t="s">
        <v>70</v>
      </c>
      <c r="I2816" s="1" t="s">
        <v>71</v>
      </c>
      <c r="J2816" s="1" t="s">
        <v>13</v>
      </c>
      <c r="K2816" s="1" t="s">
        <v>14</v>
      </c>
      <c r="L2816" s="1">
        <v>4</v>
      </c>
      <c r="M2816" s="1">
        <v>130</v>
      </c>
      <c r="N2816" s="1">
        <v>15</v>
      </c>
      <c r="O2816" s="1">
        <v>78</v>
      </c>
      <c r="P2816" s="1">
        <v>30</v>
      </c>
      <c r="Q2816" s="1">
        <v>472</v>
      </c>
      <c r="R2816" s="1" t="s">
        <v>15</v>
      </c>
      <c r="S2816" s="1" t="s">
        <v>6086</v>
      </c>
      <c r="T2816" s="1">
        <f>Table1[[#This Row],[Unit_Price]]*Table1[[#This Row],[Quantity]]</f>
        <v>520</v>
      </c>
      <c r="U2816" s="1">
        <f>(SUM(Table1[[#This Row],[Delivery_Fee]],Table1[[#This Row],[Gross_Sales]])-Table1[[#This Row],[Discount_Amount]])</f>
        <v>472</v>
      </c>
    </row>
    <row r="2817" spans="1:21" ht="20.399999999999999" customHeight="1" x14ac:dyDescent="0.3">
      <c r="A2817" s="1" t="s">
        <v>6087</v>
      </c>
      <c r="B2817" s="1" t="s">
        <v>6</v>
      </c>
      <c r="C2817" s="1" t="s">
        <v>30477</v>
      </c>
      <c r="D2817" s="1" t="s">
        <v>786</v>
      </c>
      <c r="E2817" s="1" t="s">
        <v>19</v>
      </c>
      <c r="F2817" s="1" t="s">
        <v>46</v>
      </c>
      <c r="G2817" s="1" t="s">
        <v>47</v>
      </c>
      <c r="H2817" s="1" t="s">
        <v>61</v>
      </c>
      <c r="I2817" s="1" t="s">
        <v>62</v>
      </c>
      <c r="J2817" s="1" t="s">
        <v>24</v>
      </c>
      <c r="K2817" s="1" t="s">
        <v>25</v>
      </c>
      <c r="L2817" s="1">
        <v>2</v>
      </c>
      <c r="M2817" s="1">
        <v>190</v>
      </c>
      <c r="N2817" s="1">
        <v>0</v>
      </c>
      <c r="O2817" s="1">
        <v>0</v>
      </c>
      <c r="P2817" s="1">
        <v>30</v>
      </c>
      <c r="Q2817" s="1">
        <v>410</v>
      </c>
      <c r="R2817" s="1" t="s">
        <v>15</v>
      </c>
      <c r="S2817" s="1" t="s">
        <v>6088</v>
      </c>
      <c r="T2817" s="1">
        <f>Table1[[#This Row],[Unit_Price]]*Table1[[#This Row],[Quantity]]</f>
        <v>380</v>
      </c>
      <c r="U2817" s="1">
        <f>(SUM(Table1[[#This Row],[Delivery_Fee]],Table1[[#This Row],[Gross_Sales]])-Table1[[#This Row],[Discount_Amount]])</f>
        <v>410</v>
      </c>
    </row>
    <row r="2818" spans="1:21" ht="20.399999999999999" customHeight="1" x14ac:dyDescent="0.3">
      <c r="A2818" s="1" t="s">
        <v>6089</v>
      </c>
      <c r="B2818" s="1" t="s">
        <v>6</v>
      </c>
      <c r="C2818" s="1" t="s">
        <v>30477</v>
      </c>
      <c r="D2818" s="1" t="s">
        <v>775</v>
      </c>
      <c r="E2818" s="1" t="s">
        <v>67</v>
      </c>
      <c r="F2818" s="1" t="s">
        <v>141</v>
      </c>
      <c r="G2818" s="1" t="s">
        <v>142</v>
      </c>
      <c r="H2818" s="1" t="s">
        <v>84</v>
      </c>
      <c r="I2818" s="1" t="s">
        <v>85</v>
      </c>
      <c r="J2818" s="1" t="s">
        <v>86</v>
      </c>
      <c r="K2818" s="1" t="s">
        <v>14</v>
      </c>
      <c r="L2818" s="1">
        <v>2</v>
      </c>
      <c r="M2818" s="1">
        <v>100</v>
      </c>
      <c r="N2818" s="1">
        <v>15</v>
      </c>
      <c r="O2818" s="1">
        <v>30</v>
      </c>
      <c r="P2818" s="1">
        <v>30</v>
      </c>
      <c r="Q2818" s="1">
        <v>200</v>
      </c>
      <c r="R2818" s="1" t="s">
        <v>42</v>
      </c>
      <c r="S2818" s="1" t="s">
        <v>6090</v>
      </c>
      <c r="T2818" s="1">
        <f>Table1[[#This Row],[Unit_Price]]*Table1[[#This Row],[Quantity]]</f>
        <v>200</v>
      </c>
      <c r="U2818" s="1">
        <f>(SUM(Table1[[#This Row],[Delivery_Fee]],Table1[[#This Row],[Gross_Sales]])-Table1[[#This Row],[Discount_Amount]])</f>
        <v>200</v>
      </c>
    </row>
    <row r="2819" spans="1:21" ht="20.399999999999999" customHeight="1" x14ac:dyDescent="0.3">
      <c r="A2819" s="1" t="s">
        <v>6091</v>
      </c>
      <c r="B2819" s="1" t="s">
        <v>6</v>
      </c>
      <c r="C2819" s="1" t="s">
        <v>30477</v>
      </c>
      <c r="D2819" s="1" t="s">
        <v>1271</v>
      </c>
      <c r="E2819" s="1" t="s">
        <v>67</v>
      </c>
      <c r="F2819" s="1" t="s">
        <v>129</v>
      </c>
      <c r="G2819" s="1" t="s">
        <v>130</v>
      </c>
      <c r="H2819" s="1" t="s">
        <v>22</v>
      </c>
      <c r="I2819" s="1" t="s">
        <v>23</v>
      </c>
      <c r="J2819" s="1" t="s">
        <v>24</v>
      </c>
      <c r="K2819" s="1" t="s">
        <v>25</v>
      </c>
      <c r="L2819" s="1">
        <v>2</v>
      </c>
      <c r="M2819" s="1">
        <v>180</v>
      </c>
      <c r="N2819" s="1">
        <v>5</v>
      </c>
      <c r="O2819" s="1">
        <v>18</v>
      </c>
      <c r="P2819" s="1">
        <v>20</v>
      </c>
      <c r="Q2819" s="1">
        <v>362</v>
      </c>
      <c r="R2819" s="1" t="s">
        <v>63</v>
      </c>
      <c r="S2819" s="1" t="s">
        <v>6092</v>
      </c>
      <c r="T2819" s="1">
        <f>Table1[[#This Row],[Unit_Price]]*Table1[[#This Row],[Quantity]]</f>
        <v>360</v>
      </c>
      <c r="U2819" s="1">
        <f>(SUM(Table1[[#This Row],[Delivery_Fee]],Table1[[#This Row],[Gross_Sales]])-Table1[[#This Row],[Discount_Amount]])</f>
        <v>362</v>
      </c>
    </row>
    <row r="2820" spans="1:21" ht="20.399999999999999" customHeight="1" x14ac:dyDescent="0.3">
      <c r="A2820" s="1" t="s">
        <v>6093</v>
      </c>
      <c r="B2820" s="1" t="s">
        <v>6</v>
      </c>
      <c r="C2820" s="1" t="s">
        <v>30477</v>
      </c>
      <c r="D2820" s="1" t="s">
        <v>1396</v>
      </c>
      <c r="E2820" s="1" t="s">
        <v>30</v>
      </c>
      <c r="F2820" s="1" t="s">
        <v>339</v>
      </c>
      <c r="G2820" s="1" t="s">
        <v>340</v>
      </c>
      <c r="H2820" s="1" t="s">
        <v>116</v>
      </c>
      <c r="I2820" s="1" t="s">
        <v>117</v>
      </c>
      <c r="J2820" s="1" t="s">
        <v>35</v>
      </c>
      <c r="K2820" s="1" t="s">
        <v>14</v>
      </c>
      <c r="L2820" s="1">
        <v>3</v>
      </c>
      <c r="M2820" s="1">
        <v>210</v>
      </c>
      <c r="N2820" s="1">
        <v>10</v>
      </c>
      <c r="O2820" s="1">
        <v>63</v>
      </c>
      <c r="P2820" s="1">
        <v>35</v>
      </c>
      <c r="Q2820" s="1">
        <v>602</v>
      </c>
      <c r="R2820" s="1" t="s">
        <v>42</v>
      </c>
      <c r="S2820" s="1" t="s">
        <v>6094</v>
      </c>
      <c r="T2820" s="1">
        <f>Table1[[#This Row],[Unit_Price]]*Table1[[#This Row],[Quantity]]</f>
        <v>630</v>
      </c>
      <c r="U2820" s="1">
        <f>(SUM(Table1[[#This Row],[Delivery_Fee]],Table1[[#This Row],[Gross_Sales]])-Table1[[#This Row],[Discount_Amount]])</f>
        <v>602</v>
      </c>
    </row>
    <row r="2821" spans="1:21" ht="20.399999999999999" customHeight="1" x14ac:dyDescent="0.3">
      <c r="A2821" s="1" t="s">
        <v>6095</v>
      </c>
      <c r="B2821" s="1" t="s">
        <v>6</v>
      </c>
      <c r="C2821" s="1" t="s">
        <v>30477</v>
      </c>
      <c r="D2821" s="1" t="s">
        <v>620</v>
      </c>
      <c r="E2821" s="1" t="s">
        <v>67</v>
      </c>
      <c r="F2821" s="1" t="s">
        <v>174</v>
      </c>
      <c r="G2821" s="1" t="s">
        <v>175</v>
      </c>
      <c r="H2821" s="1" t="s">
        <v>40</v>
      </c>
      <c r="I2821" s="1" t="s">
        <v>41</v>
      </c>
      <c r="J2821" s="1" t="s">
        <v>13</v>
      </c>
      <c r="K2821" s="1" t="s">
        <v>25</v>
      </c>
      <c r="L2821" s="1">
        <v>3</v>
      </c>
      <c r="M2821" s="1">
        <v>170</v>
      </c>
      <c r="N2821" s="1">
        <v>0</v>
      </c>
      <c r="O2821" s="1">
        <v>0</v>
      </c>
      <c r="P2821" s="1">
        <v>30</v>
      </c>
      <c r="Q2821" s="1">
        <v>540</v>
      </c>
      <c r="R2821" s="1" t="s">
        <v>36</v>
      </c>
      <c r="S2821" s="1" t="s">
        <v>6096</v>
      </c>
      <c r="T2821" s="1">
        <f>Table1[[#This Row],[Unit_Price]]*Table1[[#This Row],[Quantity]]</f>
        <v>510</v>
      </c>
      <c r="U2821" s="1">
        <f>(SUM(Table1[[#This Row],[Delivery_Fee]],Table1[[#This Row],[Gross_Sales]])-Table1[[#This Row],[Discount_Amount]])</f>
        <v>540</v>
      </c>
    </row>
    <row r="2822" spans="1:21" ht="20.399999999999999" customHeight="1" x14ac:dyDescent="0.3">
      <c r="A2822" s="1" t="s">
        <v>6097</v>
      </c>
      <c r="B2822" s="1" t="s">
        <v>6</v>
      </c>
      <c r="C2822" s="1" t="s">
        <v>30477</v>
      </c>
      <c r="D2822" s="1" t="s">
        <v>631</v>
      </c>
      <c r="E2822" s="1" t="s">
        <v>19</v>
      </c>
      <c r="F2822" s="1" t="s">
        <v>98</v>
      </c>
      <c r="G2822" s="1" t="s">
        <v>99</v>
      </c>
      <c r="H2822" s="1" t="s">
        <v>22</v>
      </c>
      <c r="I2822" s="1" t="s">
        <v>23</v>
      </c>
      <c r="J2822" s="1" t="s">
        <v>24</v>
      </c>
      <c r="K2822" s="1" t="s">
        <v>25</v>
      </c>
      <c r="L2822" s="1">
        <v>3</v>
      </c>
      <c r="M2822" s="1">
        <v>180</v>
      </c>
      <c r="N2822" s="1">
        <v>20</v>
      </c>
      <c r="O2822" s="1">
        <v>108</v>
      </c>
      <c r="P2822" s="1">
        <v>35</v>
      </c>
      <c r="Q2822" s="1">
        <v>467</v>
      </c>
      <c r="R2822" s="1" t="s">
        <v>42</v>
      </c>
      <c r="S2822" s="1" t="s">
        <v>6098</v>
      </c>
      <c r="T2822" s="1">
        <f>Table1[[#This Row],[Unit_Price]]*Table1[[#This Row],[Quantity]]</f>
        <v>540</v>
      </c>
      <c r="U2822" s="1">
        <f>(SUM(Table1[[#This Row],[Delivery_Fee]],Table1[[#This Row],[Gross_Sales]])-Table1[[#This Row],[Discount_Amount]])</f>
        <v>467</v>
      </c>
    </row>
    <row r="2823" spans="1:21" ht="20.399999999999999" customHeight="1" x14ac:dyDescent="0.3">
      <c r="A2823" s="1" t="s">
        <v>6099</v>
      </c>
      <c r="B2823" s="1" t="s">
        <v>6</v>
      </c>
      <c r="C2823" s="1" t="s">
        <v>30477</v>
      </c>
      <c r="D2823" s="1" t="s">
        <v>1613</v>
      </c>
      <c r="E2823" s="1" t="s">
        <v>8</v>
      </c>
      <c r="F2823" s="1" t="s">
        <v>109</v>
      </c>
      <c r="G2823" s="1" t="s">
        <v>110</v>
      </c>
      <c r="H2823" s="1" t="s">
        <v>143</v>
      </c>
      <c r="I2823" s="1" t="s">
        <v>144</v>
      </c>
      <c r="J2823" s="1" t="s">
        <v>24</v>
      </c>
      <c r="K2823" s="1" t="s">
        <v>14</v>
      </c>
      <c r="L2823" s="1">
        <v>4</v>
      </c>
      <c r="M2823" s="1">
        <v>160</v>
      </c>
      <c r="N2823" s="1">
        <v>15</v>
      </c>
      <c r="O2823" s="1">
        <v>96</v>
      </c>
      <c r="P2823" s="1">
        <v>30</v>
      </c>
      <c r="Q2823" s="1">
        <v>574</v>
      </c>
      <c r="R2823" s="1" t="s">
        <v>15</v>
      </c>
      <c r="S2823" s="1" t="s">
        <v>6100</v>
      </c>
      <c r="T2823" s="1">
        <f>Table1[[#This Row],[Unit_Price]]*Table1[[#This Row],[Quantity]]</f>
        <v>640</v>
      </c>
      <c r="U2823" s="1">
        <f>(SUM(Table1[[#This Row],[Delivery_Fee]],Table1[[#This Row],[Gross_Sales]])-Table1[[#This Row],[Discount_Amount]])</f>
        <v>574</v>
      </c>
    </row>
    <row r="2824" spans="1:21" ht="20.399999999999999" customHeight="1" x14ac:dyDescent="0.3">
      <c r="A2824" s="1" t="s">
        <v>6101</v>
      </c>
      <c r="B2824" s="1" t="s">
        <v>6</v>
      </c>
      <c r="C2824" s="1" t="s">
        <v>30477</v>
      </c>
      <c r="D2824" s="1" t="s">
        <v>1719</v>
      </c>
      <c r="E2824" s="1" t="s">
        <v>30</v>
      </c>
      <c r="F2824" s="1" t="s">
        <v>53</v>
      </c>
      <c r="G2824" s="1" t="s">
        <v>54</v>
      </c>
      <c r="H2824" s="1" t="s">
        <v>48</v>
      </c>
      <c r="I2824" s="1" t="s">
        <v>49</v>
      </c>
      <c r="J2824" s="1" t="s">
        <v>13</v>
      </c>
      <c r="K2824" s="1" t="s">
        <v>14</v>
      </c>
      <c r="L2824" s="1">
        <v>2</v>
      </c>
      <c r="M2824" s="1">
        <v>220</v>
      </c>
      <c r="N2824" s="1">
        <v>5</v>
      </c>
      <c r="O2824" s="1">
        <v>22</v>
      </c>
      <c r="P2824" s="1">
        <v>40</v>
      </c>
      <c r="Q2824" s="1">
        <v>458</v>
      </c>
      <c r="R2824" s="1" t="s">
        <v>26</v>
      </c>
      <c r="S2824" s="1" t="s">
        <v>6102</v>
      </c>
      <c r="T2824" s="1">
        <f>Table1[[#This Row],[Unit_Price]]*Table1[[#This Row],[Quantity]]</f>
        <v>440</v>
      </c>
      <c r="U2824" s="1">
        <f>(SUM(Table1[[#This Row],[Delivery_Fee]],Table1[[#This Row],[Gross_Sales]])-Table1[[#This Row],[Discount_Amount]])</f>
        <v>458</v>
      </c>
    </row>
    <row r="2825" spans="1:21" ht="20.399999999999999" customHeight="1" x14ac:dyDescent="0.3">
      <c r="A2825" s="1" t="s">
        <v>6103</v>
      </c>
      <c r="B2825" s="1" t="s">
        <v>6</v>
      </c>
      <c r="C2825" s="1" t="s">
        <v>30477</v>
      </c>
      <c r="D2825" s="1" t="s">
        <v>810</v>
      </c>
      <c r="E2825" s="1" t="s">
        <v>19</v>
      </c>
      <c r="F2825" s="1" t="s">
        <v>124</v>
      </c>
      <c r="G2825" s="1" t="s">
        <v>125</v>
      </c>
      <c r="H2825" s="1" t="s">
        <v>61</v>
      </c>
      <c r="I2825" s="1" t="s">
        <v>62</v>
      </c>
      <c r="J2825" s="1" t="s">
        <v>24</v>
      </c>
      <c r="K2825" s="1" t="s">
        <v>25</v>
      </c>
      <c r="L2825" s="1">
        <v>4</v>
      </c>
      <c r="M2825" s="1">
        <v>190</v>
      </c>
      <c r="N2825" s="1">
        <v>15</v>
      </c>
      <c r="O2825" s="1">
        <v>114</v>
      </c>
      <c r="P2825" s="1">
        <v>35</v>
      </c>
      <c r="Q2825" s="1">
        <v>681</v>
      </c>
      <c r="R2825" s="1" t="s">
        <v>15</v>
      </c>
      <c r="S2825" s="1" t="s">
        <v>6104</v>
      </c>
      <c r="T2825" s="1">
        <f>Table1[[#This Row],[Unit_Price]]*Table1[[#This Row],[Quantity]]</f>
        <v>760</v>
      </c>
      <c r="U2825" s="1">
        <f>(SUM(Table1[[#This Row],[Delivery_Fee]],Table1[[#This Row],[Gross_Sales]])-Table1[[#This Row],[Discount_Amount]])</f>
        <v>681</v>
      </c>
    </row>
    <row r="2826" spans="1:21" ht="20.399999999999999" customHeight="1" x14ac:dyDescent="0.3">
      <c r="A2826" s="1" t="s">
        <v>6105</v>
      </c>
      <c r="B2826" s="1" t="s">
        <v>6</v>
      </c>
      <c r="C2826" s="1" t="s">
        <v>30477</v>
      </c>
      <c r="D2826" s="1" t="s">
        <v>682</v>
      </c>
      <c r="E2826" s="1" t="s">
        <v>19</v>
      </c>
      <c r="F2826" s="1" t="s">
        <v>98</v>
      </c>
      <c r="G2826" s="1" t="s">
        <v>99</v>
      </c>
      <c r="H2826" s="1" t="s">
        <v>11</v>
      </c>
      <c r="I2826" s="1" t="s">
        <v>12</v>
      </c>
      <c r="J2826" s="1" t="s">
        <v>13</v>
      </c>
      <c r="K2826" s="1" t="s">
        <v>14</v>
      </c>
      <c r="L2826" s="1">
        <v>2</v>
      </c>
      <c r="M2826" s="1">
        <v>140</v>
      </c>
      <c r="N2826" s="1">
        <v>0</v>
      </c>
      <c r="O2826" s="1">
        <v>0</v>
      </c>
      <c r="P2826" s="1">
        <v>35</v>
      </c>
      <c r="Q2826" s="1">
        <v>315</v>
      </c>
      <c r="R2826" s="1" t="s">
        <v>26</v>
      </c>
      <c r="S2826" s="1" t="s">
        <v>6106</v>
      </c>
      <c r="T2826" s="1">
        <f>Table1[[#This Row],[Unit_Price]]*Table1[[#This Row],[Quantity]]</f>
        <v>280</v>
      </c>
      <c r="U2826" s="1">
        <f>(SUM(Table1[[#This Row],[Delivery_Fee]],Table1[[#This Row],[Gross_Sales]])-Table1[[#This Row],[Discount_Amount]])</f>
        <v>315</v>
      </c>
    </row>
    <row r="2827" spans="1:21" ht="20.399999999999999" customHeight="1" x14ac:dyDescent="0.3">
      <c r="A2827" s="1" t="s">
        <v>6107</v>
      </c>
      <c r="B2827" s="1" t="s">
        <v>6</v>
      </c>
      <c r="C2827" s="1" t="s">
        <v>30477</v>
      </c>
      <c r="D2827" s="1" t="s">
        <v>367</v>
      </c>
      <c r="E2827" s="1" t="s">
        <v>30</v>
      </c>
      <c r="F2827" s="1" t="s">
        <v>31</v>
      </c>
      <c r="G2827" s="1" t="s">
        <v>32</v>
      </c>
      <c r="H2827" s="1" t="s">
        <v>61</v>
      </c>
      <c r="I2827" s="1" t="s">
        <v>62</v>
      </c>
      <c r="J2827" s="1" t="s">
        <v>24</v>
      </c>
      <c r="K2827" s="1" t="s">
        <v>25</v>
      </c>
      <c r="L2827" s="1">
        <v>2</v>
      </c>
      <c r="M2827" s="1">
        <v>190</v>
      </c>
      <c r="N2827" s="1">
        <v>0</v>
      </c>
      <c r="O2827" s="1">
        <v>0</v>
      </c>
      <c r="P2827" s="1">
        <v>30</v>
      </c>
      <c r="Q2827" s="1">
        <v>410</v>
      </c>
      <c r="R2827" s="1" t="s">
        <v>15</v>
      </c>
      <c r="S2827" s="1" t="s">
        <v>6108</v>
      </c>
      <c r="T2827" s="1">
        <f>Table1[[#This Row],[Unit_Price]]*Table1[[#This Row],[Quantity]]</f>
        <v>380</v>
      </c>
      <c r="U2827" s="1">
        <f>(SUM(Table1[[#This Row],[Delivery_Fee]],Table1[[#This Row],[Gross_Sales]])-Table1[[#This Row],[Discount_Amount]])</f>
        <v>410</v>
      </c>
    </row>
    <row r="2828" spans="1:21" ht="20.399999999999999" customHeight="1" x14ac:dyDescent="0.3">
      <c r="A2828" s="1" t="s">
        <v>6109</v>
      </c>
      <c r="B2828" s="1" t="s">
        <v>6</v>
      </c>
      <c r="C2828" s="1" t="s">
        <v>30477</v>
      </c>
      <c r="D2828" s="1" t="s">
        <v>312</v>
      </c>
      <c r="E2828" s="1" t="s">
        <v>19</v>
      </c>
      <c r="F2828" s="1" t="s">
        <v>141</v>
      </c>
      <c r="G2828" s="1" t="s">
        <v>142</v>
      </c>
      <c r="H2828" s="1" t="s">
        <v>55</v>
      </c>
      <c r="I2828" s="1" t="s">
        <v>56</v>
      </c>
      <c r="J2828" s="1" t="s">
        <v>57</v>
      </c>
      <c r="K2828" s="1" t="s">
        <v>14</v>
      </c>
      <c r="L2828" s="1">
        <v>1</v>
      </c>
      <c r="M2828" s="1">
        <v>180</v>
      </c>
      <c r="N2828" s="1">
        <v>10</v>
      </c>
      <c r="O2828" s="1">
        <v>18</v>
      </c>
      <c r="P2828" s="1">
        <v>35</v>
      </c>
      <c r="Q2828" s="1">
        <v>197</v>
      </c>
      <c r="R2828" s="1" t="s">
        <v>36</v>
      </c>
      <c r="S2828" s="1" t="s">
        <v>6110</v>
      </c>
      <c r="T2828" s="1">
        <f>Table1[[#This Row],[Unit_Price]]*Table1[[#This Row],[Quantity]]</f>
        <v>180</v>
      </c>
      <c r="U2828" s="1">
        <f>(SUM(Table1[[#This Row],[Delivery_Fee]],Table1[[#This Row],[Gross_Sales]])-Table1[[#This Row],[Discount_Amount]])</f>
        <v>197</v>
      </c>
    </row>
    <row r="2829" spans="1:21" ht="20.399999999999999" customHeight="1" x14ac:dyDescent="0.3">
      <c r="A2829" s="1" t="s">
        <v>6111</v>
      </c>
      <c r="B2829" s="1" t="s">
        <v>6</v>
      </c>
      <c r="C2829" s="1" t="s">
        <v>30477</v>
      </c>
      <c r="D2829" s="1" t="s">
        <v>1174</v>
      </c>
      <c r="E2829" s="1" t="s">
        <v>19</v>
      </c>
      <c r="F2829" s="1" t="s">
        <v>141</v>
      </c>
      <c r="G2829" s="1" t="s">
        <v>142</v>
      </c>
      <c r="H2829" s="1" t="s">
        <v>33</v>
      </c>
      <c r="I2829" s="1" t="s">
        <v>34</v>
      </c>
      <c r="J2829" s="1" t="s">
        <v>35</v>
      </c>
      <c r="K2829" s="1" t="s">
        <v>25</v>
      </c>
      <c r="L2829" s="1">
        <v>4</v>
      </c>
      <c r="M2829" s="1">
        <v>240</v>
      </c>
      <c r="N2829" s="1">
        <v>5</v>
      </c>
      <c r="O2829" s="1">
        <v>48</v>
      </c>
      <c r="P2829" s="1">
        <v>35</v>
      </c>
      <c r="Q2829" s="1">
        <v>947</v>
      </c>
      <c r="R2829" s="1" t="s">
        <v>26</v>
      </c>
      <c r="S2829" s="1" t="s">
        <v>6112</v>
      </c>
      <c r="T2829" s="1">
        <f>Table1[[#This Row],[Unit_Price]]*Table1[[#This Row],[Quantity]]</f>
        <v>960</v>
      </c>
      <c r="U2829" s="1">
        <f>(SUM(Table1[[#This Row],[Delivery_Fee]],Table1[[#This Row],[Gross_Sales]])-Table1[[#This Row],[Discount_Amount]])</f>
        <v>947</v>
      </c>
    </row>
    <row r="2830" spans="1:21" ht="20.399999999999999" customHeight="1" x14ac:dyDescent="0.3">
      <c r="A2830" s="1" t="s">
        <v>6113</v>
      </c>
      <c r="B2830" s="1" t="s">
        <v>6</v>
      </c>
      <c r="C2830" s="1" t="s">
        <v>30477</v>
      </c>
      <c r="D2830" s="1" t="s">
        <v>1015</v>
      </c>
      <c r="E2830" s="1" t="s">
        <v>19</v>
      </c>
      <c r="F2830" s="1" t="s">
        <v>141</v>
      </c>
      <c r="G2830" s="1" t="s">
        <v>142</v>
      </c>
      <c r="H2830" s="1" t="s">
        <v>61</v>
      </c>
      <c r="I2830" s="1" t="s">
        <v>62</v>
      </c>
      <c r="J2830" s="1" t="s">
        <v>24</v>
      </c>
      <c r="K2830" s="1" t="s">
        <v>25</v>
      </c>
      <c r="L2830" s="1">
        <v>3</v>
      </c>
      <c r="M2830" s="1">
        <v>190</v>
      </c>
      <c r="N2830" s="1">
        <v>5</v>
      </c>
      <c r="O2830" s="1">
        <v>28.5</v>
      </c>
      <c r="P2830" s="1">
        <v>20</v>
      </c>
      <c r="Q2830" s="1">
        <v>561.5</v>
      </c>
      <c r="R2830" s="1" t="s">
        <v>26</v>
      </c>
      <c r="S2830" s="1" t="s">
        <v>6114</v>
      </c>
      <c r="T2830" s="1">
        <f>Table1[[#This Row],[Unit_Price]]*Table1[[#This Row],[Quantity]]</f>
        <v>570</v>
      </c>
      <c r="U2830" s="1">
        <f>(SUM(Table1[[#This Row],[Delivery_Fee]],Table1[[#This Row],[Gross_Sales]])-Table1[[#This Row],[Discount_Amount]])</f>
        <v>561.5</v>
      </c>
    </row>
    <row r="2831" spans="1:21" ht="20.399999999999999" customHeight="1" x14ac:dyDescent="0.3">
      <c r="A2831" s="1" t="s">
        <v>6115</v>
      </c>
      <c r="B2831" s="1" t="s">
        <v>6</v>
      </c>
      <c r="C2831" s="1" t="s">
        <v>30477</v>
      </c>
      <c r="D2831" s="1" t="s">
        <v>679</v>
      </c>
      <c r="E2831" s="1" t="s">
        <v>8</v>
      </c>
      <c r="F2831" s="1" t="s">
        <v>109</v>
      </c>
      <c r="G2831" s="1" t="s">
        <v>110</v>
      </c>
      <c r="H2831" s="1" t="s">
        <v>48</v>
      </c>
      <c r="I2831" s="1" t="s">
        <v>49</v>
      </c>
      <c r="J2831" s="1" t="s">
        <v>13</v>
      </c>
      <c r="K2831" s="1" t="s">
        <v>14</v>
      </c>
      <c r="L2831" s="1">
        <v>3</v>
      </c>
      <c r="M2831" s="1">
        <v>220</v>
      </c>
      <c r="N2831" s="1">
        <v>20</v>
      </c>
      <c r="O2831" s="1">
        <v>132</v>
      </c>
      <c r="P2831" s="1">
        <v>40</v>
      </c>
      <c r="Q2831" s="1">
        <v>568</v>
      </c>
      <c r="R2831" s="1" t="s">
        <v>63</v>
      </c>
      <c r="S2831" s="1" t="s">
        <v>6116</v>
      </c>
      <c r="T2831" s="1">
        <f>Table1[[#This Row],[Unit_Price]]*Table1[[#This Row],[Quantity]]</f>
        <v>660</v>
      </c>
      <c r="U2831" s="1">
        <f>(SUM(Table1[[#This Row],[Delivery_Fee]],Table1[[#This Row],[Gross_Sales]])-Table1[[#This Row],[Discount_Amount]])</f>
        <v>568</v>
      </c>
    </row>
    <row r="2832" spans="1:21" ht="20.399999999999999" customHeight="1" x14ac:dyDescent="0.3">
      <c r="A2832" s="1" t="s">
        <v>6117</v>
      </c>
      <c r="B2832" s="1" t="s">
        <v>6</v>
      </c>
      <c r="C2832" s="1" t="s">
        <v>30477</v>
      </c>
      <c r="D2832" s="1" t="s">
        <v>1094</v>
      </c>
      <c r="E2832" s="1" t="s">
        <v>30</v>
      </c>
      <c r="F2832" s="1" t="s">
        <v>136</v>
      </c>
      <c r="G2832" s="1" t="s">
        <v>137</v>
      </c>
      <c r="H2832" s="1" t="s">
        <v>143</v>
      </c>
      <c r="I2832" s="1" t="s">
        <v>144</v>
      </c>
      <c r="J2832" s="1" t="s">
        <v>24</v>
      </c>
      <c r="K2832" s="1" t="s">
        <v>14</v>
      </c>
      <c r="L2832" s="1">
        <v>2</v>
      </c>
      <c r="M2832" s="1">
        <v>160</v>
      </c>
      <c r="N2832" s="1">
        <v>0</v>
      </c>
      <c r="O2832" s="1">
        <v>0</v>
      </c>
      <c r="P2832" s="1">
        <v>25</v>
      </c>
      <c r="Q2832" s="1">
        <v>345</v>
      </c>
      <c r="R2832" s="1" t="s">
        <v>63</v>
      </c>
      <c r="S2832" s="1" t="s">
        <v>6118</v>
      </c>
      <c r="T2832" s="1">
        <f>Table1[[#This Row],[Unit_Price]]*Table1[[#This Row],[Quantity]]</f>
        <v>320</v>
      </c>
      <c r="U2832" s="1">
        <f>(SUM(Table1[[#This Row],[Delivery_Fee]],Table1[[#This Row],[Gross_Sales]])-Table1[[#This Row],[Discount_Amount]])</f>
        <v>345</v>
      </c>
    </row>
    <row r="2833" spans="1:21" ht="20.399999999999999" customHeight="1" x14ac:dyDescent="0.3">
      <c r="A2833" s="1" t="s">
        <v>6119</v>
      </c>
      <c r="B2833" s="1" t="s">
        <v>6</v>
      </c>
      <c r="C2833" s="1" t="s">
        <v>30477</v>
      </c>
      <c r="D2833" s="1" t="s">
        <v>89</v>
      </c>
      <c r="E2833" s="1" t="s">
        <v>19</v>
      </c>
      <c r="F2833" s="1" t="s">
        <v>151</v>
      </c>
      <c r="G2833" s="1" t="s">
        <v>152</v>
      </c>
      <c r="H2833" s="1" t="s">
        <v>116</v>
      </c>
      <c r="I2833" s="1" t="s">
        <v>117</v>
      </c>
      <c r="J2833" s="1" t="s">
        <v>35</v>
      </c>
      <c r="K2833" s="1" t="s">
        <v>14</v>
      </c>
      <c r="L2833" s="1">
        <v>2</v>
      </c>
      <c r="M2833" s="1">
        <v>210</v>
      </c>
      <c r="N2833" s="1">
        <v>5</v>
      </c>
      <c r="O2833" s="1">
        <v>21</v>
      </c>
      <c r="P2833" s="1">
        <v>20</v>
      </c>
      <c r="Q2833" s="1">
        <v>419</v>
      </c>
      <c r="R2833" s="1" t="s">
        <v>36</v>
      </c>
      <c r="S2833" s="1" t="s">
        <v>6120</v>
      </c>
      <c r="T2833" s="1">
        <f>Table1[[#This Row],[Unit_Price]]*Table1[[#This Row],[Quantity]]</f>
        <v>420</v>
      </c>
      <c r="U2833" s="1">
        <f>(SUM(Table1[[#This Row],[Delivery_Fee]],Table1[[#This Row],[Gross_Sales]])-Table1[[#This Row],[Discount_Amount]])</f>
        <v>419</v>
      </c>
    </row>
    <row r="2834" spans="1:21" ht="20.399999999999999" customHeight="1" x14ac:dyDescent="0.3">
      <c r="A2834" s="1" t="s">
        <v>6121</v>
      </c>
      <c r="B2834" s="1" t="s">
        <v>6</v>
      </c>
      <c r="C2834" s="1" t="s">
        <v>30477</v>
      </c>
      <c r="D2834" s="1" t="s">
        <v>658</v>
      </c>
      <c r="E2834" s="1" t="s">
        <v>19</v>
      </c>
      <c r="F2834" s="1" t="s">
        <v>98</v>
      </c>
      <c r="G2834" s="1" t="s">
        <v>99</v>
      </c>
      <c r="H2834" s="1" t="s">
        <v>55</v>
      </c>
      <c r="I2834" s="1" t="s">
        <v>56</v>
      </c>
      <c r="J2834" s="1" t="s">
        <v>57</v>
      </c>
      <c r="K2834" s="1" t="s">
        <v>14</v>
      </c>
      <c r="L2834" s="1">
        <v>2</v>
      </c>
      <c r="M2834" s="1">
        <v>180</v>
      </c>
      <c r="N2834" s="1">
        <v>0</v>
      </c>
      <c r="O2834" s="1">
        <v>0</v>
      </c>
      <c r="P2834" s="1">
        <v>30</v>
      </c>
      <c r="Q2834" s="1">
        <v>390</v>
      </c>
      <c r="R2834" s="1" t="s">
        <v>63</v>
      </c>
      <c r="S2834" s="1" t="s">
        <v>6122</v>
      </c>
      <c r="T2834" s="1">
        <f>Table1[[#This Row],[Unit_Price]]*Table1[[#This Row],[Quantity]]</f>
        <v>360</v>
      </c>
      <c r="U2834" s="1">
        <f>(SUM(Table1[[#This Row],[Delivery_Fee]],Table1[[#This Row],[Gross_Sales]])-Table1[[#This Row],[Discount_Amount]])</f>
        <v>390</v>
      </c>
    </row>
    <row r="2835" spans="1:21" ht="20.399999999999999" customHeight="1" x14ac:dyDescent="0.3">
      <c r="A2835" s="1" t="s">
        <v>6123</v>
      </c>
      <c r="B2835" s="1" t="s">
        <v>6</v>
      </c>
      <c r="C2835" s="1" t="s">
        <v>30477</v>
      </c>
      <c r="D2835" s="1" t="s">
        <v>1333</v>
      </c>
      <c r="E2835" s="1" t="s">
        <v>19</v>
      </c>
      <c r="F2835" s="1" t="s">
        <v>93</v>
      </c>
      <c r="G2835" s="1" t="s">
        <v>94</v>
      </c>
      <c r="H2835" s="1" t="s">
        <v>40</v>
      </c>
      <c r="I2835" s="1" t="s">
        <v>41</v>
      </c>
      <c r="J2835" s="1" t="s">
        <v>13</v>
      </c>
      <c r="K2835" s="1" t="s">
        <v>25</v>
      </c>
      <c r="L2835" s="1">
        <v>2</v>
      </c>
      <c r="M2835" s="1">
        <v>170</v>
      </c>
      <c r="N2835" s="1">
        <v>15</v>
      </c>
      <c r="O2835" s="1">
        <v>51</v>
      </c>
      <c r="P2835" s="1">
        <v>40</v>
      </c>
      <c r="Q2835" s="1">
        <v>329</v>
      </c>
      <c r="R2835" s="1" t="s">
        <v>63</v>
      </c>
      <c r="S2835" s="1" t="s">
        <v>6124</v>
      </c>
      <c r="T2835" s="1">
        <f>Table1[[#This Row],[Unit_Price]]*Table1[[#This Row],[Quantity]]</f>
        <v>340</v>
      </c>
      <c r="U2835" s="1">
        <f>(SUM(Table1[[#This Row],[Delivery_Fee]],Table1[[#This Row],[Gross_Sales]])-Table1[[#This Row],[Discount_Amount]])</f>
        <v>329</v>
      </c>
    </row>
    <row r="2836" spans="1:21" ht="20.399999999999999" customHeight="1" x14ac:dyDescent="0.3">
      <c r="A2836" s="1" t="s">
        <v>6125</v>
      </c>
      <c r="B2836" s="1" t="s">
        <v>6</v>
      </c>
      <c r="C2836" s="1" t="s">
        <v>30477</v>
      </c>
      <c r="D2836" s="1" t="s">
        <v>591</v>
      </c>
      <c r="E2836" s="1" t="s">
        <v>30</v>
      </c>
      <c r="F2836" s="1" t="s">
        <v>75</v>
      </c>
      <c r="G2836" s="1" t="s">
        <v>76</v>
      </c>
      <c r="H2836" s="1" t="s">
        <v>116</v>
      </c>
      <c r="I2836" s="1" t="s">
        <v>117</v>
      </c>
      <c r="J2836" s="1" t="s">
        <v>35</v>
      </c>
      <c r="K2836" s="1" t="s">
        <v>14</v>
      </c>
      <c r="L2836" s="1">
        <v>1</v>
      </c>
      <c r="M2836" s="1">
        <v>210</v>
      </c>
      <c r="N2836" s="1">
        <v>0</v>
      </c>
      <c r="O2836" s="1">
        <v>0</v>
      </c>
      <c r="P2836" s="1">
        <v>40</v>
      </c>
      <c r="Q2836" s="1">
        <v>250</v>
      </c>
      <c r="R2836" s="1" t="s">
        <v>63</v>
      </c>
      <c r="S2836" s="1" t="s">
        <v>6126</v>
      </c>
      <c r="T2836" s="1">
        <f>Table1[[#This Row],[Unit_Price]]*Table1[[#This Row],[Quantity]]</f>
        <v>210</v>
      </c>
      <c r="U2836" s="1">
        <f>(SUM(Table1[[#This Row],[Delivery_Fee]],Table1[[#This Row],[Gross_Sales]])-Table1[[#This Row],[Discount_Amount]])</f>
        <v>250</v>
      </c>
    </row>
    <row r="2837" spans="1:21" ht="20.399999999999999" customHeight="1" x14ac:dyDescent="0.3">
      <c r="A2837" s="1" t="s">
        <v>6127</v>
      </c>
      <c r="B2837" s="1" t="s">
        <v>6</v>
      </c>
      <c r="C2837" s="1" t="s">
        <v>30477</v>
      </c>
      <c r="D2837" s="1" t="s">
        <v>2234</v>
      </c>
      <c r="E2837" s="1" t="s">
        <v>30</v>
      </c>
      <c r="F2837" s="1" t="s">
        <v>136</v>
      </c>
      <c r="G2837" s="1" t="s">
        <v>137</v>
      </c>
      <c r="H2837" s="1" t="s">
        <v>40</v>
      </c>
      <c r="I2837" s="1" t="s">
        <v>41</v>
      </c>
      <c r="J2837" s="1" t="s">
        <v>13</v>
      </c>
      <c r="K2837" s="1" t="s">
        <v>25</v>
      </c>
      <c r="L2837" s="1">
        <v>1</v>
      </c>
      <c r="M2837" s="1">
        <v>170</v>
      </c>
      <c r="N2837" s="1">
        <v>15</v>
      </c>
      <c r="O2837" s="1">
        <v>25.5</v>
      </c>
      <c r="P2837" s="1">
        <v>30</v>
      </c>
      <c r="Q2837" s="1">
        <v>174.5</v>
      </c>
      <c r="R2837" s="1" t="s">
        <v>15</v>
      </c>
      <c r="S2837" s="1" t="s">
        <v>6128</v>
      </c>
      <c r="T2837" s="1">
        <f>Table1[[#This Row],[Unit_Price]]*Table1[[#This Row],[Quantity]]</f>
        <v>170</v>
      </c>
      <c r="U2837" s="1">
        <f>(SUM(Table1[[#This Row],[Delivery_Fee]],Table1[[#This Row],[Gross_Sales]])-Table1[[#This Row],[Discount_Amount]])</f>
        <v>174.5</v>
      </c>
    </row>
    <row r="2838" spans="1:21" ht="20.399999999999999" customHeight="1" x14ac:dyDescent="0.3">
      <c r="A2838" s="1" t="s">
        <v>6129</v>
      </c>
      <c r="B2838" s="1" t="s">
        <v>6</v>
      </c>
      <c r="C2838" s="1" t="s">
        <v>30477</v>
      </c>
      <c r="D2838" s="1" t="s">
        <v>1487</v>
      </c>
      <c r="E2838" s="1" t="s">
        <v>19</v>
      </c>
      <c r="F2838" s="1" t="s">
        <v>187</v>
      </c>
      <c r="G2838" s="1" t="s">
        <v>188</v>
      </c>
      <c r="H2838" s="1" t="s">
        <v>77</v>
      </c>
      <c r="I2838" s="1" t="s">
        <v>78</v>
      </c>
      <c r="J2838" s="1" t="s">
        <v>24</v>
      </c>
      <c r="K2838" s="1" t="s">
        <v>14</v>
      </c>
      <c r="L2838" s="1">
        <v>4</v>
      </c>
      <c r="M2838" s="1">
        <v>150</v>
      </c>
      <c r="N2838" s="1">
        <v>5</v>
      </c>
      <c r="O2838" s="1">
        <v>30</v>
      </c>
      <c r="P2838" s="1">
        <v>40</v>
      </c>
      <c r="Q2838" s="1">
        <v>610</v>
      </c>
      <c r="R2838" s="1" t="s">
        <v>26</v>
      </c>
      <c r="S2838" s="1" t="s">
        <v>6130</v>
      </c>
      <c r="T2838" s="1">
        <f>Table1[[#This Row],[Unit_Price]]*Table1[[#This Row],[Quantity]]</f>
        <v>600</v>
      </c>
      <c r="U2838" s="1">
        <f>(SUM(Table1[[#This Row],[Delivery_Fee]],Table1[[#This Row],[Gross_Sales]])-Table1[[#This Row],[Discount_Amount]])</f>
        <v>610</v>
      </c>
    </row>
    <row r="2839" spans="1:21" ht="20.399999999999999" customHeight="1" x14ac:dyDescent="0.3">
      <c r="A2839" s="1" t="s">
        <v>6131</v>
      </c>
      <c r="B2839" s="1" t="s">
        <v>6</v>
      </c>
      <c r="C2839" s="1" t="s">
        <v>30477</v>
      </c>
      <c r="D2839" s="1" t="s">
        <v>1900</v>
      </c>
      <c r="E2839" s="1" t="s">
        <v>67</v>
      </c>
      <c r="F2839" s="1" t="s">
        <v>267</v>
      </c>
      <c r="G2839" s="1" t="s">
        <v>268</v>
      </c>
      <c r="H2839" s="1" t="s">
        <v>143</v>
      </c>
      <c r="I2839" s="1" t="s">
        <v>144</v>
      </c>
      <c r="J2839" s="1" t="s">
        <v>24</v>
      </c>
      <c r="K2839" s="1" t="s">
        <v>14</v>
      </c>
      <c r="L2839" s="1">
        <v>3</v>
      </c>
      <c r="M2839" s="1">
        <v>160</v>
      </c>
      <c r="N2839" s="1">
        <v>20</v>
      </c>
      <c r="O2839" s="1">
        <v>96</v>
      </c>
      <c r="P2839" s="1">
        <v>30</v>
      </c>
      <c r="Q2839" s="1">
        <v>414</v>
      </c>
      <c r="R2839" s="1" t="s">
        <v>26</v>
      </c>
      <c r="S2839" s="1" t="s">
        <v>6132</v>
      </c>
      <c r="T2839" s="1">
        <f>Table1[[#This Row],[Unit_Price]]*Table1[[#This Row],[Quantity]]</f>
        <v>480</v>
      </c>
      <c r="U2839" s="1">
        <f>(SUM(Table1[[#This Row],[Delivery_Fee]],Table1[[#This Row],[Gross_Sales]])-Table1[[#This Row],[Discount_Amount]])</f>
        <v>414</v>
      </c>
    </row>
    <row r="2840" spans="1:21" ht="20.399999999999999" customHeight="1" x14ac:dyDescent="0.3">
      <c r="A2840" s="1" t="s">
        <v>6133</v>
      </c>
      <c r="B2840" s="1" t="s">
        <v>6</v>
      </c>
      <c r="C2840" s="1" t="s">
        <v>30477</v>
      </c>
      <c r="D2840" s="1" t="s">
        <v>1391</v>
      </c>
      <c r="E2840" s="1" t="s">
        <v>19</v>
      </c>
      <c r="F2840" s="1" t="s">
        <v>20</v>
      </c>
      <c r="G2840" s="1" t="s">
        <v>21</v>
      </c>
      <c r="H2840" s="1" t="s">
        <v>111</v>
      </c>
      <c r="I2840" s="1" t="s">
        <v>112</v>
      </c>
      <c r="J2840" s="1" t="s">
        <v>13</v>
      </c>
      <c r="K2840" s="1" t="s">
        <v>25</v>
      </c>
      <c r="L2840" s="1">
        <v>3</v>
      </c>
      <c r="M2840" s="1">
        <v>280</v>
      </c>
      <c r="N2840" s="1">
        <v>0</v>
      </c>
      <c r="O2840" s="1">
        <v>0</v>
      </c>
      <c r="P2840" s="1">
        <v>40</v>
      </c>
      <c r="Q2840" s="1">
        <v>880</v>
      </c>
      <c r="R2840" s="1" t="s">
        <v>15</v>
      </c>
      <c r="S2840" s="1" t="s">
        <v>6134</v>
      </c>
      <c r="T2840" s="1">
        <f>Table1[[#This Row],[Unit_Price]]*Table1[[#This Row],[Quantity]]</f>
        <v>840</v>
      </c>
      <c r="U2840" s="1">
        <f>(SUM(Table1[[#This Row],[Delivery_Fee]],Table1[[#This Row],[Gross_Sales]])-Table1[[#This Row],[Discount_Amount]])</f>
        <v>880</v>
      </c>
    </row>
    <row r="2841" spans="1:21" ht="20.399999999999999" customHeight="1" x14ac:dyDescent="0.3">
      <c r="A2841" s="1" t="s">
        <v>6135</v>
      </c>
      <c r="B2841" s="1" t="s">
        <v>6</v>
      </c>
      <c r="C2841" s="1" t="s">
        <v>30477</v>
      </c>
      <c r="D2841" s="1" t="s">
        <v>392</v>
      </c>
      <c r="E2841" s="1" t="s">
        <v>30</v>
      </c>
      <c r="F2841" s="1" t="s">
        <v>339</v>
      </c>
      <c r="G2841" s="1" t="s">
        <v>340</v>
      </c>
      <c r="H2841" s="1" t="s">
        <v>48</v>
      </c>
      <c r="I2841" s="1" t="s">
        <v>49</v>
      </c>
      <c r="J2841" s="1" t="s">
        <v>13</v>
      </c>
      <c r="K2841" s="1" t="s">
        <v>14</v>
      </c>
      <c r="L2841" s="1">
        <v>2</v>
      </c>
      <c r="M2841" s="1">
        <v>220</v>
      </c>
      <c r="N2841" s="1">
        <v>0</v>
      </c>
      <c r="O2841" s="1">
        <v>0</v>
      </c>
      <c r="P2841" s="1">
        <v>40</v>
      </c>
      <c r="Q2841" s="1">
        <v>480</v>
      </c>
      <c r="R2841" s="1" t="s">
        <v>26</v>
      </c>
      <c r="S2841" s="1" t="s">
        <v>6136</v>
      </c>
      <c r="T2841" s="1">
        <f>Table1[[#This Row],[Unit_Price]]*Table1[[#This Row],[Quantity]]</f>
        <v>440</v>
      </c>
      <c r="U2841" s="1">
        <f>(SUM(Table1[[#This Row],[Delivery_Fee]],Table1[[#This Row],[Gross_Sales]])-Table1[[#This Row],[Discount_Amount]])</f>
        <v>480</v>
      </c>
    </row>
    <row r="2842" spans="1:21" ht="20.399999999999999" customHeight="1" x14ac:dyDescent="0.3">
      <c r="A2842" s="1" t="s">
        <v>6137</v>
      </c>
      <c r="B2842" s="1" t="s">
        <v>6</v>
      </c>
      <c r="C2842" s="1" t="s">
        <v>30477</v>
      </c>
      <c r="D2842" s="1" t="s">
        <v>2234</v>
      </c>
      <c r="E2842" s="1" t="s">
        <v>67</v>
      </c>
      <c r="F2842" s="1" t="s">
        <v>141</v>
      </c>
      <c r="G2842" s="1" t="s">
        <v>142</v>
      </c>
      <c r="H2842" s="1" t="s">
        <v>55</v>
      </c>
      <c r="I2842" s="1" t="s">
        <v>56</v>
      </c>
      <c r="J2842" s="1" t="s">
        <v>57</v>
      </c>
      <c r="K2842" s="1" t="s">
        <v>14</v>
      </c>
      <c r="L2842" s="1">
        <v>2</v>
      </c>
      <c r="M2842" s="1">
        <v>180</v>
      </c>
      <c r="N2842" s="1">
        <v>5</v>
      </c>
      <c r="O2842" s="1">
        <v>18</v>
      </c>
      <c r="P2842" s="1">
        <v>20</v>
      </c>
      <c r="Q2842" s="1">
        <v>362</v>
      </c>
      <c r="R2842" s="1" t="s">
        <v>36</v>
      </c>
      <c r="S2842" s="1" t="s">
        <v>6138</v>
      </c>
      <c r="T2842" s="1">
        <f>Table1[[#This Row],[Unit_Price]]*Table1[[#This Row],[Quantity]]</f>
        <v>360</v>
      </c>
      <c r="U2842" s="1">
        <f>(SUM(Table1[[#This Row],[Delivery_Fee]],Table1[[#This Row],[Gross_Sales]])-Table1[[#This Row],[Discount_Amount]])</f>
        <v>362</v>
      </c>
    </row>
    <row r="2843" spans="1:21" ht="20.399999999999999" customHeight="1" x14ac:dyDescent="0.3">
      <c r="A2843" s="1" t="s">
        <v>6139</v>
      </c>
      <c r="B2843" s="1" t="s">
        <v>6</v>
      </c>
      <c r="C2843" s="1" t="s">
        <v>30477</v>
      </c>
      <c r="D2843" s="1" t="s">
        <v>879</v>
      </c>
      <c r="E2843" s="1" t="s">
        <v>8</v>
      </c>
      <c r="F2843" s="1" t="s">
        <v>151</v>
      </c>
      <c r="G2843" s="1" t="s">
        <v>152</v>
      </c>
      <c r="H2843" s="1" t="s">
        <v>61</v>
      </c>
      <c r="I2843" s="1" t="s">
        <v>62</v>
      </c>
      <c r="J2843" s="1" t="s">
        <v>24</v>
      </c>
      <c r="K2843" s="1" t="s">
        <v>25</v>
      </c>
      <c r="L2843" s="1">
        <v>3</v>
      </c>
      <c r="M2843" s="1">
        <v>190</v>
      </c>
      <c r="N2843" s="1">
        <v>20</v>
      </c>
      <c r="O2843" s="1">
        <v>114</v>
      </c>
      <c r="P2843" s="1">
        <v>25</v>
      </c>
      <c r="Q2843" s="1">
        <v>481</v>
      </c>
      <c r="R2843" s="1" t="s">
        <v>42</v>
      </c>
      <c r="S2843" s="1" t="s">
        <v>6140</v>
      </c>
      <c r="T2843" s="1">
        <f>Table1[[#This Row],[Unit_Price]]*Table1[[#This Row],[Quantity]]</f>
        <v>570</v>
      </c>
      <c r="U2843" s="1">
        <f>(SUM(Table1[[#This Row],[Delivery_Fee]],Table1[[#This Row],[Gross_Sales]])-Table1[[#This Row],[Discount_Amount]])</f>
        <v>481</v>
      </c>
    </row>
    <row r="2844" spans="1:21" ht="20.399999999999999" customHeight="1" x14ac:dyDescent="0.3">
      <c r="A2844" s="1" t="s">
        <v>6141</v>
      </c>
      <c r="B2844" s="1" t="s">
        <v>6</v>
      </c>
      <c r="C2844" s="1" t="s">
        <v>30477</v>
      </c>
      <c r="D2844" s="1" t="s">
        <v>2348</v>
      </c>
      <c r="E2844" s="1" t="s">
        <v>19</v>
      </c>
      <c r="F2844" s="1" t="s">
        <v>75</v>
      </c>
      <c r="G2844" s="1" t="s">
        <v>76</v>
      </c>
      <c r="H2844" s="1" t="s">
        <v>55</v>
      </c>
      <c r="I2844" s="1" t="s">
        <v>56</v>
      </c>
      <c r="J2844" s="1" t="s">
        <v>57</v>
      </c>
      <c r="K2844" s="1" t="s">
        <v>14</v>
      </c>
      <c r="L2844" s="1">
        <v>4</v>
      </c>
      <c r="M2844" s="1">
        <v>180</v>
      </c>
      <c r="N2844" s="1">
        <v>20</v>
      </c>
      <c r="O2844" s="1">
        <v>144</v>
      </c>
      <c r="P2844" s="1">
        <v>35</v>
      </c>
      <c r="Q2844" s="1">
        <v>611</v>
      </c>
      <c r="R2844" s="1" t="s">
        <v>26</v>
      </c>
      <c r="S2844" s="1" t="s">
        <v>6142</v>
      </c>
      <c r="T2844" s="1">
        <f>Table1[[#This Row],[Unit_Price]]*Table1[[#This Row],[Quantity]]</f>
        <v>720</v>
      </c>
      <c r="U2844" s="1">
        <f>(SUM(Table1[[#This Row],[Delivery_Fee]],Table1[[#This Row],[Gross_Sales]])-Table1[[#This Row],[Discount_Amount]])</f>
        <v>611</v>
      </c>
    </row>
    <row r="2845" spans="1:21" ht="20.399999999999999" customHeight="1" x14ac:dyDescent="0.3">
      <c r="A2845" s="1" t="s">
        <v>6143</v>
      </c>
      <c r="B2845" s="1" t="s">
        <v>6</v>
      </c>
      <c r="C2845" s="1" t="s">
        <v>30477</v>
      </c>
      <c r="D2845" s="1" t="s">
        <v>3579</v>
      </c>
      <c r="E2845" s="1" t="s">
        <v>67</v>
      </c>
      <c r="F2845" s="1" t="s">
        <v>129</v>
      </c>
      <c r="G2845" s="1" t="s">
        <v>130</v>
      </c>
      <c r="H2845" s="1" t="s">
        <v>11</v>
      </c>
      <c r="I2845" s="1" t="s">
        <v>12</v>
      </c>
      <c r="J2845" s="1" t="s">
        <v>13</v>
      </c>
      <c r="K2845" s="1" t="s">
        <v>14</v>
      </c>
      <c r="L2845" s="1">
        <v>1</v>
      </c>
      <c r="M2845" s="1">
        <v>140</v>
      </c>
      <c r="N2845" s="1">
        <v>5</v>
      </c>
      <c r="O2845" s="1">
        <v>7</v>
      </c>
      <c r="P2845" s="1">
        <v>40</v>
      </c>
      <c r="Q2845" s="1">
        <v>173</v>
      </c>
      <c r="R2845" s="1" t="s">
        <v>15</v>
      </c>
      <c r="S2845" s="1" t="s">
        <v>6144</v>
      </c>
      <c r="T2845" s="1">
        <f>Table1[[#This Row],[Unit_Price]]*Table1[[#This Row],[Quantity]]</f>
        <v>140</v>
      </c>
      <c r="U2845" s="1">
        <f>(SUM(Table1[[#This Row],[Delivery_Fee]],Table1[[#This Row],[Gross_Sales]])-Table1[[#This Row],[Discount_Amount]])</f>
        <v>173</v>
      </c>
    </row>
    <row r="2846" spans="1:21" ht="20.399999999999999" customHeight="1" x14ac:dyDescent="0.3">
      <c r="A2846" s="1" t="s">
        <v>6145</v>
      </c>
      <c r="B2846" s="1" t="s">
        <v>6</v>
      </c>
      <c r="C2846" s="1" t="s">
        <v>30477</v>
      </c>
      <c r="D2846" s="1" t="s">
        <v>1288</v>
      </c>
      <c r="E2846" s="1" t="s">
        <v>19</v>
      </c>
      <c r="F2846" s="1" t="s">
        <v>93</v>
      </c>
      <c r="G2846" s="1" t="s">
        <v>94</v>
      </c>
      <c r="H2846" s="1" t="s">
        <v>131</v>
      </c>
      <c r="I2846" s="1" t="s">
        <v>132</v>
      </c>
      <c r="J2846" s="1" t="s">
        <v>57</v>
      </c>
      <c r="K2846" s="1" t="s">
        <v>25</v>
      </c>
      <c r="L2846" s="1">
        <v>2</v>
      </c>
      <c r="M2846" s="1">
        <v>220</v>
      </c>
      <c r="N2846" s="1">
        <v>15</v>
      </c>
      <c r="O2846" s="1">
        <v>66</v>
      </c>
      <c r="P2846" s="1">
        <v>35</v>
      </c>
      <c r="Q2846" s="1">
        <v>409</v>
      </c>
      <c r="R2846" s="1" t="s">
        <v>36</v>
      </c>
      <c r="S2846" s="1" t="s">
        <v>6146</v>
      </c>
      <c r="T2846" s="1">
        <f>Table1[[#This Row],[Unit_Price]]*Table1[[#This Row],[Quantity]]</f>
        <v>440</v>
      </c>
      <c r="U2846" s="1">
        <f>(SUM(Table1[[#This Row],[Delivery_Fee]],Table1[[#This Row],[Gross_Sales]])-Table1[[#This Row],[Discount_Amount]])</f>
        <v>409</v>
      </c>
    </row>
    <row r="2847" spans="1:21" ht="20.399999999999999" customHeight="1" x14ac:dyDescent="0.3">
      <c r="A2847" s="1" t="s">
        <v>6147</v>
      </c>
      <c r="B2847" s="1" t="s">
        <v>6</v>
      </c>
      <c r="C2847" s="1" t="s">
        <v>30477</v>
      </c>
      <c r="D2847" s="1" t="s">
        <v>1494</v>
      </c>
      <c r="E2847" s="1" t="s">
        <v>19</v>
      </c>
      <c r="F2847" s="1" t="s">
        <v>98</v>
      </c>
      <c r="G2847" s="1" t="s">
        <v>99</v>
      </c>
      <c r="H2847" s="1" t="s">
        <v>131</v>
      </c>
      <c r="I2847" s="1" t="s">
        <v>132</v>
      </c>
      <c r="J2847" s="1" t="s">
        <v>57</v>
      </c>
      <c r="K2847" s="1" t="s">
        <v>25</v>
      </c>
      <c r="L2847" s="1">
        <v>1</v>
      </c>
      <c r="M2847" s="1">
        <v>220</v>
      </c>
      <c r="N2847" s="1">
        <v>10</v>
      </c>
      <c r="O2847" s="1">
        <v>22</v>
      </c>
      <c r="P2847" s="1">
        <v>25</v>
      </c>
      <c r="Q2847" s="1">
        <v>223</v>
      </c>
      <c r="R2847" s="1" t="s">
        <v>63</v>
      </c>
      <c r="S2847" s="1" t="s">
        <v>6148</v>
      </c>
      <c r="T2847" s="1">
        <f>Table1[[#This Row],[Unit_Price]]*Table1[[#This Row],[Quantity]]</f>
        <v>220</v>
      </c>
      <c r="U2847" s="1">
        <f>(SUM(Table1[[#This Row],[Delivery_Fee]],Table1[[#This Row],[Gross_Sales]])-Table1[[#This Row],[Discount_Amount]])</f>
        <v>223</v>
      </c>
    </row>
    <row r="2848" spans="1:21" ht="20.399999999999999" customHeight="1" x14ac:dyDescent="0.3">
      <c r="A2848" s="1" t="s">
        <v>6149</v>
      </c>
      <c r="B2848" s="1" t="s">
        <v>6</v>
      </c>
      <c r="C2848" s="1" t="s">
        <v>30477</v>
      </c>
      <c r="D2848" s="1" t="s">
        <v>890</v>
      </c>
      <c r="E2848" s="1" t="s">
        <v>30</v>
      </c>
      <c r="F2848" s="1" t="s">
        <v>136</v>
      </c>
      <c r="G2848" s="1" t="s">
        <v>137</v>
      </c>
      <c r="H2848" s="1" t="s">
        <v>40</v>
      </c>
      <c r="I2848" s="1" t="s">
        <v>41</v>
      </c>
      <c r="J2848" s="1" t="s">
        <v>13</v>
      </c>
      <c r="K2848" s="1" t="s">
        <v>25</v>
      </c>
      <c r="L2848" s="1">
        <v>4</v>
      </c>
      <c r="M2848" s="1">
        <v>170</v>
      </c>
      <c r="N2848" s="1">
        <v>5</v>
      </c>
      <c r="O2848" s="1">
        <v>34</v>
      </c>
      <c r="P2848" s="1">
        <v>20</v>
      </c>
      <c r="Q2848" s="1">
        <v>666</v>
      </c>
      <c r="R2848" s="1" t="s">
        <v>42</v>
      </c>
      <c r="S2848" s="1" t="s">
        <v>6150</v>
      </c>
      <c r="T2848" s="1">
        <f>Table1[[#This Row],[Unit_Price]]*Table1[[#This Row],[Quantity]]</f>
        <v>680</v>
      </c>
      <c r="U2848" s="1">
        <f>(SUM(Table1[[#This Row],[Delivery_Fee]],Table1[[#This Row],[Gross_Sales]])-Table1[[#This Row],[Discount_Amount]])</f>
        <v>666</v>
      </c>
    </row>
    <row r="2849" spans="1:21" ht="20.399999999999999" customHeight="1" x14ac:dyDescent="0.3">
      <c r="A2849" s="1" t="s">
        <v>6151</v>
      </c>
      <c r="B2849" s="1" t="s">
        <v>6</v>
      </c>
      <c r="C2849" s="1" t="s">
        <v>30477</v>
      </c>
      <c r="D2849" s="1" t="s">
        <v>465</v>
      </c>
      <c r="E2849" s="1" t="s">
        <v>8</v>
      </c>
      <c r="F2849" s="1" t="s">
        <v>151</v>
      </c>
      <c r="G2849" s="1" t="s">
        <v>152</v>
      </c>
      <c r="H2849" s="1" t="s">
        <v>77</v>
      </c>
      <c r="I2849" s="1" t="s">
        <v>78</v>
      </c>
      <c r="J2849" s="1" t="s">
        <v>24</v>
      </c>
      <c r="K2849" s="1" t="s">
        <v>14</v>
      </c>
      <c r="L2849" s="1">
        <v>2</v>
      </c>
      <c r="M2849" s="1">
        <v>150</v>
      </c>
      <c r="N2849" s="1">
        <v>10</v>
      </c>
      <c r="O2849" s="1">
        <v>30</v>
      </c>
      <c r="P2849" s="1">
        <v>25</v>
      </c>
      <c r="Q2849" s="1">
        <v>295</v>
      </c>
      <c r="R2849" s="1" t="s">
        <v>15</v>
      </c>
      <c r="S2849" s="1" t="s">
        <v>6152</v>
      </c>
      <c r="T2849" s="1">
        <f>Table1[[#This Row],[Unit_Price]]*Table1[[#This Row],[Quantity]]</f>
        <v>300</v>
      </c>
      <c r="U2849" s="1">
        <f>(SUM(Table1[[#This Row],[Delivery_Fee]],Table1[[#This Row],[Gross_Sales]])-Table1[[#This Row],[Discount_Amount]])</f>
        <v>295</v>
      </c>
    </row>
    <row r="2850" spans="1:21" ht="20.399999999999999" customHeight="1" x14ac:dyDescent="0.3">
      <c r="A2850" s="1" t="s">
        <v>6153</v>
      </c>
      <c r="B2850" s="1" t="s">
        <v>6</v>
      </c>
      <c r="C2850" s="1" t="s">
        <v>30477</v>
      </c>
      <c r="D2850" s="1" t="s">
        <v>1333</v>
      </c>
      <c r="E2850" s="1" t="s">
        <v>8</v>
      </c>
      <c r="F2850" s="1" t="s">
        <v>46</v>
      </c>
      <c r="G2850" s="1" t="s">
        <v>47</v>
      </c>
      <c r="H2850" s="1" t="s">
        <v>70</v>
      </c>
      <c r="I2850" s="1" t="s">
        <v>71</v>
      </c>
      <c r="J2850" s="1" t="s">
        <v>13</v>
      </c>
      <c r="K2850" s="1" t="s">
        <v>14</v>
      </c>
      <c r="L2850" s="1">
        <v>3</v>
      </c>
      <c r="M2850" s="1">
        <v>130</v>
      </c>
      <c r="N2850" s="1">
        <v>20</v>
      </c>
      <c r="O2850" s="1">
        <v>78</v>
      </c>
      <c r="P2850" s="1">
        <v>25</v>
      </c>
      <c r="Q2850" s="1">
        <v>337</v>
      </c>
      <c r="R2850" s="1" t="s">
        <v>63</v>
      </c>
      <c r="S2850" s="1" t="s">
        <v>6154</v>
      </c>
      <c r="T2850" s="1">
        <f>Table1[[#This Row],[Unit_Price]]*Table1[[#This Row],[Quantity]]</f>
        <v>390</v>
      </c>
      <c r="U2850" s="1">
        <f>(SUM(Table1[[#This Row],[Delivery_Fee]],Table1[[#This Row],[Gross_Sales]])-Table1[[#This Row],[Discount_Amount]])</f>
        <v>337</v>
      </c>
    </row>
    <row r="2851" spans="1:21" ht="20.399999999999999" customHeight="1" x14ac:dyDescent="0.3">
      <c r="A2851" s="1" t="s">
        <v>6155</v>
      </c>
      <c r="B2851" s="1" t="s">
        <v>6</v>
      </c>
      <c r="C2851" s="1" t="s">
        <v>30477</v>
      </c>
      <c r="D2851" s="1" t="s">
        <v>3579</v>
      </c>
      <c r="E2851" s="1" t="s">
        <v>19</v>
      </c>
      <c r="F2851" s="1" t="s">
        <v>98</v>
      </c>
      <c r="G2851" s="1" t="s">
        <v>99</v>
      </c>
      <c r="H2851" s="1" t="s">
        <v>131</v>
      </c>
      <c r="I2851" s="1" t="s">
        <v>132</v>
      </c>
      <c r="J2851" s="1" t="s">
        <v>57</v>
      </c>
      <c r="K2851" s="1" t="s">
        <v>25</v>
      </c>
      <c r="L2851" s="1">
        <v>4</v>
      </c>
      <c r="M2851" s="1">
        <v>220</v>
      </c>
      <c r="N2851" s="1">
        <v>15</v>
      </c>
      <c r="O2851" s="1">
        <v>132</v>
      </c>
      <c r="P2851" s="1">
        <v>40</v>
      </c>
      <c r="Q2851" s="1">
        <v>788</v>
      </c>
      <c r="R2851" s="1" t="s">
        <v>26</v>
      </c>
      <c r="S2851" s="1" t="s">
        <v>6156</v>
      </c>
      <c r="T2851" s="1">
        <f>Table1[[#This Row],[Unit_Price]]*Table1[[#This Row],[Quantity]]</f>
        <v>880</v>
      </c>
      <c r="U2851" s="1">
        <f>(SUM(Table1[[#This Row],[Delivery_Fee]],Table1[[#This Row],[Gross_Sales]])-Table1[[#This Row],[Discount_Amount]])</f>
        <v>788</v>
      </c>
    </row>
    <row r="2852" spans="1:21" ht="20.399999999999999" customHeight="1" x14ac:dyDescent="0.3">
      <c r="A2852" s="1" t="s">
        <v>6157</v>
      </c>
      <c r="B2852" s="1" t="s">
        <v>6</v>
      </c>
      <c r="C2852" s="1" t="s">
        <v>30477</v>
      </c>
      <c r="D2852" s="1" t="s">
        <v>851</v>
      </c>
      <c r="E2852" s="1" t="s">
        <v>19</v>
      </c>
      <c r="F2852" s="1" t="s">
        <v>98</v>
      </c>
      <c r="G2852" s="1" t="s">
        <v>99</v>
      </c>
      <c r="H2852" s="1" t="s">
        <v>77</v>
      </c>
      <c r="I2852" s="1" t="s">
        <v>78</v>
      </c>
      <c r="J2852" s="1" t="s">
        <v>24</v>
      </c>
      <c r="K2852" s="1" t="s">
        <v>14</v>
      </c>
      <c r="L2852" s="1">
        <v>4</v>
      </c>
      <c r="M2852" s="1">
        <v>150</v>
      </c>
      <c r="N2852" s="1">
        <v>5</v>
      </c>
      <c r="O2852" s="1">
        <v>30</v>
      </c>
      <c r="P2852" s="1">
        <v>25</v>
      </c>
      <c r="Q2852" s="1">
        <v>595</v>
      </c>
      <c r="R2852" s="1" t="s">
        <v>63</v>
      </c>
      <c r="S2852" s="1" t="s">
        <v>6158</v>
      </c>
      <c r="T2852" s="1">
        <f>Table1[[#This Row],[Unit_Price]]*Table1[[#This Row],[Quantity]]</f>
        <v>600</v>
      </c>
      <c r="U2852" s="1">
        <f>(SUM(Table1[[#This Row],[Delivery_Fee]],Table1[[#This Row],[Gross_Sales]])-Table1[[#This Row],[Discount_Amount]])</f>
        <v>595</v>
      </c>
    </row>
    <row r="2853" spans="1:21" ht="20.399999999999999" customHeight="1" x14ac:dyDescent="0.3">
      <c r="A2853" s="1" t="s">
        <v>6159</v>
      </c>
      <c r="B2853" s="1" t="s">
        <v>6</v>
      </c>
      <c r="C2853" s="1" t="s">
        <v>30477</v>
      </c>
      <c r="D2853" s="1" t="s">
        <v>343</v>
      </c>
      <c r="E2853" s="1" t="s">
        <v>30</v>
      </c>
      <c r="F2853" s="1" t="s">
        <v>339</v>
      </c>
      <c r="G2853" s="1" t="s">
        <v>340</v>
      </c>
      <c r="H2853" s="1" t="s">
        <v>48</v>
      </c>
      <c r="I2853" s="1" t="s">
        <v>49</v>
      </c>
      <c r="J2853" s="1" t="s">
        <v>13</v>
      </c>
      <c r="K2853" s="1" t="s">
        <v>14</v>
      </c>
      <c r="L2853" s="1">
        <v>2</v>
      </c>
      <c r="M2853" s="1">
        <v>220</v>
      </c>
      <c r="N2853" s="1">
        <v>5</v>
      </c>
      <c r="O2853" s="1">
        <v>22</v>
      </c>
      <c r="P2853" s="1">
        <v>35</v>
      </c>
      <c r="Q2853" s="1">
        <v>453</v>
      </c>
      <c r="R2853" s="1" t="s">
        <v>36</v>
      </c>
      <c r="S2853" s="1" t="s">
        <v>6160</v>
      </c>
      <c r="T2853" s="1">
        <f>Table1[[#This Row],[Unit_Price]]*Table1[[#This Row],[Quantity]]</f>
        <v>440</v>
      </c>
      <c r="U2853" s="1">
        <f>(SUM(Table1[[#This Row],[Delivery_Fee]],Table1[[#This Row],[Gross_Sales]])-Table1[[#This Row],[Discount_Amount]])</f>
        <v>453</v>
      </c>
    </row>
    <row r="2854" spans="1:21" ht="20.399999999999999" customHeight="1" x14ac:dyDescent="0.3">
      <c r="A2854" s="1" t="s">
        <v>6161</v>
      </c>
      <c r="B2854" s="1" t="s">
        <v>6</v>
      </c>
      <c r="C2854" s="1" t="s">
        <v>30477</v>
      </c>
      <c r="D2854" s="1" t="s">
        <v>851</v>
      </c>
      <c r="E2854" s="1" t="s">
        <v>67</v>
      </c>
      <c r="F2854" s="1" t="s">
        <v>174</v>
      </c>
      <c r="G2854" s="1" t="s">
        <v>175</v>
      </c>
      <c r="H2854" s="1" t="s">
        <v>48</v>
      </c>
      <c r="I2854" s="1" t="s">
        <v>49</v>
      </c>
      <c r="J2854" s="1" t="s">
        <v>13</v>
      </c>
      <c r="K2854" s="1" t="s">
        <v>14</v>
      </c>
      <c r="L2854" s="1">
        <v>1</v>
      </c>
      <c r="M2854" s="1">
        <v>220</v>
      </c>
      <c r="N2854" s="1">
        <v>20</v>
      </c>
      <c r="O2854" s="1">
        <v>44</v>
      </c>
      <c r="P2854" s="1">
        <v>35</v>
      </c>
      <c r="Q2854" s="1">
        <v>211</v>
      </c>
      <c r="R2854" s="1" t="s">
        <v>26</v>
      </c>
      <c r="S2854" s="1" t="s">
        <v>6162</v>
      </c>
      <c r="T2854" s="1">
        <f>Table1[[#This Row],[Unit_Price]]*Table1[[#This Row],[Quantity]]</f>
        <v>220</v>
      </c>
      <c r="U2854" s="1">
        <f>(SUM(Table1[[#This Row],[Delivery_Fee]],Table1[[#This Row],[Gross_Sales]])-Table1[[#This Row],[Discount_Amount]])</f>
        <v>211</v>
      </c>
    </row>
    <row r="2855" spans="1:21" ht="20.399999999999999" customHeight="1" x14ac:dyDescent="0.3">
      <c r="A2855" s="1" t="s">
        <v>6163</v>
      </c>
      <c r="B2855" s="1" t="s">
        <v>6</v>
      </c>
      <c r="C2855" s="1" t="s">
        <v>30477</v>
      </c>
      <c r="D2855" s="1" t="s">
        <v>315</v>
      </c>
      <c r="E2855" s="1" t="s">
        <v>67</v>
      </c>
      <c r="F2855" s="1" t="s">
        <v>267</v>
      </c>
      <c r="G2855" s="1" t="s">
        <v>268</v>
      </c>
      <c r="H2855" s="1" t="s">
        <v>143</v>
      </c>
      <c r="I2855" s="1" t="s">
        <v>144</v>
      </c>
      <c r="J2855" s="1" t="s">
        <v>24</v>
      </c>
      <c r="K2855" s="1" t="s">
        <v>14</v>
      </c>
      <c r="L2855" s="1">
        <v>4</v>
      </c>
      <c r="M2855" s="1">
        <v>160</v>
      </c>
      <c r="N2855" s="1">
        <v>20</v>
      </c>
      <c r="O2855" s="1">
        <v>128</v>
      </c>
      <c r="P2855" s="1">
        <v>30</v>
      </c>
      <c r="Q2855" s="1">
        <v>542</v>
      </c>
      <c r="R2855" s="1" t="s">
        <v>36</v>
      </c>
      <c r="S2855" s="1" t="s">
        <v>6164</v>
      </c>
      <c r="T2855" s="1">
        <f>Table1[[#This Row],[Unit_Price]]*Table1[[#This Row],[Quantity]]</f>
        <v>640</v>
      </c>
      <c r="U2855" s="1">
        <f>(SUM(Table1[[#This Row],[Delivery_Fee]],Table1[[#This Row],[Gross_Sales]])-Table1[[#This Row],[Discount_Amount]])</f>
        <v>542</v>
      </c>
    </row>
    <row r="2856" spans="1:21" ht="20.399999999999999" customHeight="1" x14ac:dyDescent="0.3">
      <c r="A2856" s="1" t="s">
        <v>6165</v>
      </c>
      <c r="B2856" s="1" t="s">
        <v>6</v>
      </c>
      <c r="C2856" s="1" t="s">
        <v>30477</v>
      </c>
      <c r="D2856" s="1" t="s">
        <v>690</v>
      </c>
      <c r="E2856" s="1" t="s">
        <v>67</v>
      </c>
      <c r="F2856" s="1" t="s">
        <v>109</v>
      </c>
      <c r="G2856" s="1" t="s">
        <v>110</v>
      </c>
      <c r="H2856" s="1" t="s">
        <v>61</v>
      </c>
      <c r="I2856" s="1" t="s">
        <v>62</v>
      </c>
      <c r="J2856" s="1" t="s">
        <v>24</v>
      </c>
      <c r="K2856" s="1" t="s">
        <v>25</v>
      </c>
      <c r="L2856" s="1">
        <v>2</v>
      </c>
      <c r="M2856" s="1">
        <v>190</v>
      </c>
      <c r="N2856" s="1">
        <v>5</v>
      </c>
      <c r="O2856" s="1">
        <v>19</v>
      </c>
      <c r="P2856" s="1">
        <v>25</v>
      </c>
      <c r="Q2856" s="1">
        <v>386</v>
      </c>
      <c r="R2856" s="1" t="s">
        <v>15</v>
      </c>
      <c r="S2856" s="1" t="s">
        <v>6166</v>
      </c>
      <c r="T2856" s="1">
        <f>Table1[[#This Row],[Unit_Price]]*Table1[[#This Row],[Quantity]]</f>
        <v>380</v>
      </c>
      <c r="U2856" s="1">
        <f>(SUM(Table1[[#This Row],[Delivery_Fee]],Table1[[#This Row],[Gross_Sales]])-Table1[[#This Row],[Discount_Amount]])</f>
        <v>386</v>
      </c>
    </row>
    <row r="2857" spans="1:21" ht="20.399999999999999" customHeight="1" x14ac:dyDescent="0.3">
      <c r="A2857" s="1" t="s">
        <v>6167</v>
      </c>
      <c r="B2857" s="1" t="s">
        <v>6</v>
      </c>
      <c r="C2857" s="1" t="s">
        <v>30477</v>
      </c>
      <c r="D2857" s="1" t="s">
        <v>1726</v>
      </c>
      <c r="E2857" s="1" t="s">
        <v>19</v>
      </c>
      <c r="F2857" s="1" t="s">
        <v>93</v>
      </c>
      <c r="G2857" s="1" t="s">
        <v>94</v>
      </c>
      <c r="H2857" s="1" t="s">
        <v>33</v>
      </c>
      <c r="I2857" s="1" t="s">
        <v>34</v>
      </c>
      <c r="J2857" s="1" t="s">
        <v>35</v>
      </c>
      <c r="K2857" s="1" t="s">
        <v>25</v>
      </c>
      <c r="L2857" s="1">
        <v>2</v>
      </c>
      <c r="M2857" s="1">
        <v>240</v>
      </c>
      <c r="N2857" s="1">
        <v>15</v>
      </c>
      <c r="O2857" s="1">
        <v>72</v>
      </c>
      <c r="P2857" s="1">
        <v>40</v>
      </c>
      <c r="Q2857" s="1">
        <v>448</v>
      </c>
      <c r="R2857" s="1" t="s">
        <v>63</v>
      </c>
      <c r="S2857" s="1" t="s">
        <v>6168</v>
      </c>
      <c r="T2857" s="1">
        <f>Table1[[#This Row],[Unit_Price]]*Table1[[#This Row],[Quantity]]</f>
        <v>480</v>
      </c>
      <c r="U2857" s="1">
        <f>(SUM(Table1[[#This Row],[Delivery_Fee]],Table1[[#This Row],[Gross_Sales]])-Table1[[#This Row],[Discount_Amount]])</f>
        <v>448</v>
      </c>
    </row>
    <row r="2858" spans="1:21" ht="20.399999999999999" customHeight="1" x14ac:dyDescent="0.3">
      <c r="A2858" s="1" t="s">
        <v>6169</v>
      </c>
      <c r="B2858" s="1" t="s">
        <v>6</v>
      </c>
      <c r="C2858" s="1" t="s">
        <v>30477</v>
      </c>
      <c r="D2858" s="1" t="s">
        <v>3412</v>
      </c>
      <c r="E2858" s="1" t="s">
        <v>30</v>
      </c>
      <c r="F2858" s="1" t="s">
        <v>75</v>
      </c>
      <c r="G2858" s="1" t="s">
        <v>76</v>
      </c>
      <c r="H2858" s="1" t="s">
        <v>111</v>
      </c>
      <c r="I2858" s="1" t="s">
        <v>112</v>
      </c>
      <c r="J2858" s="1" t="s">
        <v>13</v>
      </c>
      <c r="K2858" s="1" t="s">
        <v>25</v>
      </c>
      <c r="L2858" s="1">
        <v>1</v>
      </c>
      <c r="M2858" s="1">
        <v>280</v>
      </c>
      <c r="N2858" s="1">
        <v>15</v>
      </c>
      <c r="O2858" s="1">
        <v>42</v>
      </c>
      <c r="P2858" s="1">
        <v>35</v>
      </c>
      <c r="Q2858" s="1">
        <v>273</v>
      </c>
      <c r="R2858" s="1" t="s">
        <v>26</v>
      </c>
      <c r="S2858" s="1" t="s">
        <v>6170</v>
      </c>
      <c r="T2858" s="1">
        <f>Table1[[#This Row],[Unit_Price]]*Table1[[#This Row],[Quantity]]</f>
        <v>280</v>
      </c>
      <c r="U2858" s="1">
        <f>(SUM(Table1[[#This Row],[Delivery_Fee]],Table1[[#This Row],[Gross_Sales]])-Table1[[#This Row],[Discount_Amount]])</f>
        <v>273</v>
      </c>
    </row>
    <row r="2859" spans="1:21" ht="20.399999999999999" customHeight="1" x14ac:dyDescent="0.3">
      <c r="A2859" s="1" t="s">
        <v>6171</v>
      </c>
      <c r="B2859" s="1" t="s">
        <v>6</v>
      </c>
      <c r="C2859" s="1" t="s">
        <v>30477</v>
      </c>
      <c r="D2859" s="1" t="s">
        <v>956</v>
      </c>
      <c r="E2859" s="1" t="s">
        <v>19</v>
      </c>
      <c r="F2859" s="1" t="s">
        <v>93</v>
      </c>
      <c r="G2859" s="1" t="s">
        <v>94</v>
      </c>
      <c r="H2859" s="1" t="s">
        <v>84</v>
      </c>
      <c r="I2859" s="1" t="s">
        <v>85</v>
      </c>
      <c r="J2859" s="1" t="s">
        <v>86</v>
      </c>
      <c r="K2859" s="1" t="s">
        <v>14</v>
      </c>
      <c r="L2859" s="1">
        <v>3</v>
      </c>
      <c r="M2859" s="1">
        <v>100</v>
      </c>
      <c r="N2859" s="1">
        <v>20</v>
      </c>
      <c r="O2859" s="1">
        <v>60</v>
      </c>
      <c r="P2859" s="1">
        <v>25</v>
      </c>
      <c r="Q2859" s="1">
        <v>265</v>
      </c>
      <c r="R2859" s="1" t="s">
        <v>63</v>
      </c>
      <c r="S2859" s="1" t="s">
        <v>6172</v>
      </c>
      <c r="T2859" s="1">
        <f>Table1[[#This Row],[Unit_Price]]*Table1[[#This Row],[Quantity]]</f>
        <v>300</v>
      </c>
      <c r="U2859" s="1">
        <f>(SUM(Table1[[#This Row],[Delivery_Fee]],Table1[[#This Row],[Gross_Sales]])-Table1[[#This Row],[Discount_Amount]])</f>
        <v>265</v>
      </c>
    </row>
    <row r="2860" spans="1:21" ht="20.399999999999999" customHeight="1" x14ac:dyDescent="0.3">
      <c r="A2860" s="1" t="s">
        <v>6173</v>
      </c>
      <c r="B2860" s="1" t="s">
        <v>6</v>
      </c>
      <c r="C2860" s="1" t="s">
        <v>30477</v>
      </c>
      <c r="D2860" s="1" t="s">
        <v>4097</v>
      </c>
      <c r="E2860" s="1" t="s">
        <v>19</v>
      </c>
      <c r="F2860" s="1" t="s">
        <v>174</v>
      </c>
      <c r="G2860" s="1" t="s">
        <v>175</v>
      </c>
      <c r="H2860" s="1" t="s">
        <v>22</v>
      </c>
      <c r="I2860" s="1" t="s">
        <v>23</v>
      </c>
      <c r="J2860" s="1" t="s">
        <v>24</v>
      </c>
      <c r="K2860" s="1" t="s">
        <v>25</v>
      </c>
      <c r="L2860" s="1">
        <v>3</v>
      </c>
      <c r="M2860" s="1">
        <v>180</v>
      </c>
      <c r="N2860" s="1">
        <v>5</v>
      </c>
      <c r="O2860" s="1">
        <v>27</v>
      </c>
      <c r="P2860" s="1">
        <v>20</v>
      </c>
      <c r="Q2860" s="1">
        <v>533</v>
      </c>
      <c r="R2860" s="1" t="s">
        <v>15</v>
      </c>
      <c r="S2860" s="1" t="s">
        <v>6174</v>
      </c>
      <c r="T2860" s="1">
        <f>Table1[[#This Row],[Unit_Price]]*Table1[[#This Row],[Quantity]]</f>
        <v>540</v>
      </c>
      <c r="U2860" s="1">
        <f>(SUM(Table1[[#This Row],[Delivery_Fee]],Table1[[#This Row],[Gross_Sales]])-Table1[[#This Row],[Discount_Amount]])</f>
        <v>533</v>
      </c>
    </row>
    <row r="2861" spans="1:21" ht="20.399999999999999" customHeight="1" x14ac:dyDescent="0.3">
      <c r="A2861" s="1" t="s">
        <v>6175</v>
      </c>
      <c r="B2861" s="1" t="s">
        <v>6</v>
      </c>
      <c r="C2861" s="1" t="s">
        <v>30477</v>
      </c>
      <c r="D2861" s="1" t="s">
        <v>1071</v>
      </c>
      <c r="E2861" s="1" t="s">
        <v>67</v>
      </c>
      <c r="F2861" s="1" t="s">
        <v>267</v>
      </c>
      <c r="G2861" s="1" t="s">
        <v>268</v>
      </c>
      <c r="H2861" s="1" t="s">
        <v>84</v>
      </c>
      <c r="I2861" s="1" t="s">
        <v>85</v>
      </c>
      <c r="J2861" s="1" t="s">
        <v>86</v>
      </c>
      <c r="K2861" s="1" t="s">
        <v>14</v>
      </c>
      <c r="L2861" s="1">
        <v>1</v>
      </c>
      <c r="M2861" s="1">
        <v>100</v>
      </c>
      <c r="N2861" s="1">
        <v>15</v>
      </c>
      <c r="O2861" s="1">
        <v>15</v>
      </c>
      <c r="P2861" s="1">
        <v>40</v>
      </c>
      <c r="Q2861" s="1">
        <v>125</v>
      </c>
      <c r="R2861" s="1" t="s">
        <v>36</v>
      </c>
      <c r="S2861" s="1" t="s">
        <v>6176</v>
      </c>
      <c r="T2861" s="1">
        <f>Table1[[#This Row],[Unit_Price]]*Table1[[#This Row],[Quantity]]</f>
        <v>100</v>
      </c>
      <c r="U2861" s="1">
        <f>(SUM(Table1[[#This Row],[Delivery_Fee]],Table1[[#This Row],[Gross_Sales]])-Table1[[#This Row],[Discount_Amount]])</f>
        <v>125</v>
      </c>
    </row>
    <row r="2862" spans="1:21" ht="20.399999999999999" customHeight="1" x14ac:dyDescent="0.3">
      <c r="A2862" s="1" t="s">
        <v>6177</v>
      </c>
      <c r="B2862" s="1" t="s">
        <v>6</v>
      </c>
      <c r="C2862" s="1" t="s">
        <v>30477</v>
      </c>
      <c r="D2862" s="1" t="s">
        <v>306</v>
      </c>
      <c r="E2862" s="1" t="s">
        <v>30</v>
      </c>
      <c r="F2862" s="1" t="s">
        <v>31</v>
      </c>
      <c r="G2862" s="1" t="s">
        <v>32</v>
      </c>
      <c r="H2862" s="1" t="s">
        <v>11</v>
      </c>
      <c r="I2862" s="1" t="s">
        <v>12</v>
      </c>
      <c r="J2862" s="1" t="s">
        <v>13</v>
      </c>
      <c r="K2862" s="1" t="s">
        <v>14</v>
      </c>
      <c r="L2862" s="1">
        <v>2</v>
      </c>
      <c r="M2862" s="1">
        <v>140</v>
      </c>
      <c r="N2862" s="1">
        <v>20</v>
      </c>
      <c r="O2862" s="1">
        <v>56</v>
      </c>
      <c r="P2862" s="1">
        <v>30</v>
      </c>
      <c r="Q2862" s="1">
        <v>254</v>
      </c>
      <c r="R2862" s="1" t="s">
        <v>26</v>
      </c>
      <c r="S2862" s="1" t="s">
        <v>6178</v>
      </c>
      <c r="T2862" s="1">
        <f>Table1[[#This Row],[Unit_Price]]*Table1[[#This Row],[Quantity]]</f>
        <v>280</v>
      </c>
      <c r="U2862" s="1">
        <f>(SUM(Table1[[#This Row],[Delivery_Fee]],Table1[[#This Row],[Gross_Sales]])-Table1[[#This Row],[Discount_Amount]])</f>
        <v>254</v>
      </c>
    </row>
    <row r="2863" spans="1:21" ht="20.399999999999999" customHeight="1" x14ac:dyDescent="0.3">
      <c r="A2863" s="1" t="s">
        <v>6179</v>
      </c>
      <c r="B2863" s="1" t="s">
        <v>6</v>
      </c>
      <c r="C2863" s="1" t="s">
        <v>30477</v>
      </c>
      <c r="D2863" s="1" t="s">
        <v>349</v>
      </c>
      <c r="E2863" s="1" t="s">
        <v>19</v>
      </c>
      <c r="F2863" s="1" t="s">
        <v>98</v>
      </c>
      <c r="G2863" s="1" t="s">
        <v>99</v>
      </c>
      <c r="H2863" s="1" t="s">
        <v>111</v>
      </c>
      <c r="I2863" s="1" t="s">
        <v>112</v>
      </c>
      <c r="J2863" s="1" t="s">
        <v>13</v>
      </c>
      <c r="K2863" s="1" t="s">
        <v>25</v>
      </c>
      <c r="L2863" s="1">
        <v>2</v>
      </c>
      <c r="M2863" s="1">
        <v>280</v>
      </c>
      <c r="N2863" s="1">
        <v>15</v>
      </c>
      <c r="O2863" s="1">
        <v>84</v>
      </c>
      <c r="P2863" s="1">
        <v>35</v>
      </c>
      <c r="Q2863" s="1">
        <v>511</v>
      </c>
      <c r="R2863" s="1" t="s">
        <v>26</v>
      </c>
      <c r="S2863" s="1" t="s">
        <v>6180</v>
      </c>
      <c r="T2863" s="1">
        <f>Table1[[#This Row],[Unit_Price]]*Table1[[#This Row],[Quantity]]</f>
        <v>560</v>
      </c>
      <c r="U2863" s="1">
        <f>(SUM(Table1[[#This Row],[Delivery_Fee]],Table1[[#This Row],[Gross_Sales]])-Table1[[#This Row],[Discount_Amount]])</f>
        <v>511</v>
      </c>
    </row>
    <row r="2864" spans="1:21" ht="20.399999999999999" customHeight="1" x14ac:dyDescent="0.3">
      <c r="A2864" s="1" t="s">
        <v>6181</v>
      </c>
      <c r="B2864" s="1" t="s">
        <v>6</v>
      </c>
      <c r="C2864" s="1" t="s">
        <v>30477</v>
      </c>
      <c r="D2864" s="1" t="s">
        <v>2121</v>
      </c>
      <c r="E2864" s="1" t="s">
        <v>19</v>
      </c>
      <c r="F2864" s="1" t="s">
        <v>46</v>
      </c>
      <c r="G2864" s="1" t="s">
        <v>47</v>
      </c>
      <c r="H2864" s="1" t="s">
        <v>77</v>
      </c>
      <c r="I2864" s="1" t="s">
        <v>78</v>
      </c>
      <c r="J2864" s="1" t="s">
        <v>24</v>
      </c>
      <c r="K2864" s="1" t="s">
        <v>14</v>
      </c>
      <c r="L2864" s="1">
        <v>2</v>
      </c>
      <c r="M2864" s="1">
        <v>150</v>
      </c>
      <c r="N2864" s="1">
        <v>20</v>
      </c>
      <c r="O2864" s="1">
        <v>60</v>
      </c>
      <c r="P2864" s="1">
        <v>30</v>
      </c>
      <c r="Q2864" s="1">
        <v>270</v>
      </c>
      <c r="R2864" s="1" t="s">
        <v>36</v>
      </c>
      <c r="S2864" s="1" t="s">
        <v>6182</v>
      </c>
      <c r="T2864" s="1">
        <f>Table1[[#This Row],[Unit_Price]]*Table1[[#This Row],[Quantity]]</f>
        <v>300</v>
      </c>
      <c r="U2864" s="1">
        <f>(SUM(Table1[[#This Row],[Delivery_Fee]],Table1[[#This Row],[Gross_Sales]])-Table1[[#This Row],[Discount_Amount]])</f>
        <v>270</v>
      </c>
    </row>
    <row r="2865" spans="1:21" ht="20.399999999999999" customHeight="1" x14ac:dyDescent="0.3">
      <c r="A2865" s="1" t="s">
        <v>6183</v>
      </c>
      <c r="B2865" s="1" t="s">
        <v>6</v>
      </c>
      <c r="C2865" s="1" t="s">
        <v>30477</v>
      </c>
      <c r="D2865" s="1" t="s">
        <v>631</v>
      </c>
      <c r="E2865" s="1" t="s">
        <v>19</v>
      </c>
      <c r="F2865" s="1" t="s">
        <v>141</v>
      </c>
      <c r="G2865" s="1" t="s">
        <v>142</v>
      </c>
      <c r="H2865" s="1" t="s">
        <v>288</v>
      </c>
      <c r="I2865" s="1" t="s">
        <v>289</v>
      </c>
      <c r="J2865" s="1" t="s">
        <v>86</v>
      </c>
      <c r="K2865" s="1" t="s">
        <v>14</v>
      </c>
      <c r="L2865" s="1">
        <v>2</v>
      </c>
      <c r="M2865" s="1">
        <v>80</v>
      </c>
      <c r="N2865" s="1">
        <v>10</v>
      </c>
      <c r="O2865" s="1">
        <v>16</v>
      </c>
      <c r="P2865" s="1">
        <v>40</v>
      </c>
      <c r="Q2865" s="1">
        <v>184</v>
      </c>
      <c r="R2865" s="1" t="s">
        <v>63</v>
      </c>
      <c r="S2865" s="1" t="s">
        <v>6184</v>
      </c>
      <c r="T2865" s="1">
        <f>Table1[[#This Row],[Unit_Price]]*Table1[[#This Row],[Quantity]]</f>
        <v>160</v>
      </c>
      <c r="U2865" s="1">
        <f>(SUM(Table1[[#This Row],[Delivery_Fee]],Table1[[#This Row],[Gross_Sales]])-Table1[[#This Row],[Discount_Amount]])</f>
        <v>184</v>
      </c>
    </row>
    <row r="2866" spans="1:21" ht="20.399999999999999" customHeight="1" x14ac:dyDescent="0.3">
      <c r="A2866" s="1" t="s">
        <v>6185</v>
      </c>
      <c r="B2866" s="1" t="s">
        <v>6</v>
      </c>
      <c r="C2866" s="1" t="s">
        <v>30477</v>
      </c>
      <c r="D2866" s="1" t="s">
        <v>576</v>
      </c>
      <c r="E2866" s="1" t="s">
        <v>19</v>
      </c>
      <c r="F2866" s="1" t="s">
        <v>129</v>
      </c>
      <c r="G2866" s="1" t="s">
        <v>130</v>
      </c>
      <c r="H2866" s="1" t="s">
        <v>33</v>
      </c>
      <c r="I2866" s="1" t="s">
        <v>34</v>
      </c>
      <c r="J2866" s="1" t="s">
        <v>35</v>
      </c>
      <c r="K2866" s="1" t="s">
        <v>25</v>
      </c>
      <c r="L2866" s="1">
        <v>3</v>
      </c>
      <c r="M2866" s="1">
        <v>240</v>
      </c>
      <c r="N2866" s="1">
        <v>5</v>
      </c>
      <c r="O2866" s="1">
        <v>36</v>
      </c>
      <c r="P2866" s="1">
        <v>40</v>
      </c>
      <c r="Q2866" s="1">
        <v>724</v>
      </c>
      <c r="R2866" s="1" t="s">
        <v>26</v>
      </c>
      <c r="S2866" s="1" t="s">
        <v>6186</v>
      </c>
      <c r="T2866" s="1">
        <f>Table1[[#This Row],[Unit_Price]]*Table1[[#This Row],[Quantity]]</f>
        <v>720</v>
      </c>
      <c r="U2866" s="1">
        <f>(SUM(Table1[[#This Row],[Delivery_Fee]],Table1[[#This Row],[Gross_Sales]])-Table1[[#This Row],[Discount_Amount]])</f>
        <v>724</v>
      </c>
    </row>
    <row r="2867" spans="1:21" ht="20.399999999999999" customHeight="1" x14ac:dyDescent="0.3">
      <c r="A2867" s="1" t="s">
        <v>6187</v>
      </c>
      <c r="B2867" s="1" t="s">
        <v>6</v>
      </c>
      <c r="C2867" s="1" t="s">
        <v>30477</v>
      </c>
      <c r="D2867" s="1" t="s">
        <v>690</v>
      </c>
      <c r="E2867" s="1" t="s">
        <v>30</v>
      </c>
      <c r="F2867" s="1" t="s">
        <v>187</v>
      </c>
      <c r="G2867" s="1" t="s">
        <v>188</v>
      </c>
      <c r="H2867" s="1" t="s">
        <v>111</v>
      </c>
      <c r="I2867" s="1" t="s">
        <v>112</v>
      </c>
      <c r="J2867" s="1" t="s">
        <v>13</v>
      </c>
      <c r="K2867" s="1" t="s">
        <v>25</v>
      </c>
      <c r="L2867" s="1">
        <v>3</v>
      </c>
      <c r="M2867" s="1">
        <v>280</v>
      </c>
      <c r="N2867" s="1">
        <v>5</v>
      </c>
      <c r="O2867" s="1">
        <v>42</v>
      </c>
      <c r="P2867" s="1">
        <v>40</v>
      </c>
      <c r="Q2867" s="1">
        <v>838</v>
      </c>
      <c r="R2867" s="1" t="s">
        <v>36</v>
      </c>
      <c r="S2867" s="1" t="s">
        <v>6188</v>
      </c>
      <c r="T2867" s="1">
        <f>Table1[[#This Row],[Unit_Price]]*Table1[[#This Row],[Quantity]]</f>
        <v>840</v>
      </c>
      <c r="U2867" s="1">
        <f>(SUM(Table1[[#This Row],[Delivery_Fee]],Table1[[#This Row],[Gross_Sales]])-Table1[[#This Row],[Discount_Amount]])</f>
        <v>838</v>
      </c>
    </row>
    <row r="2868" spans="1:21" ht="20.399999999999999" customHeight="1" x14ac:dyDescent="0.3">
      <c r="A2868" s="1" t="s">
        <v>6189</v>
      </c>
      <c r="B2868" s="1" t="s">
        <v>6</v>
      </c>
      <c r="C2868" s="1" t="s">
        <v>30477</v>
      </c>
      <c r="D2868" s="1" t="s">
        <v>663</v>
      </c>
      <c r="E2868" s="1" t="s">
        <v>67</v>
      </c>
      <c r="F2868" s="1" t="s">
        <v>267</v>
      </c>
      <c r="G2868" s="1" t="s">
        <v>268</v>
      </c>
      <c r="H2868" s="1" t="s">
        <v>48</v>
      </c>
      <c r="I2868" s="1" t="s">
        <v>49</v>
      </c>
      <c r="J2868" s="1" t="s">
        <v>13</v>
      </c>
      <c r="K2868" s="1" t="s">
        <v>14</v>
      </c>
      <c r="L2868" s="1">
        <v>4</v>
      </c>
      <c r="M2868" s="1">
        <v>220</v>
      </c>
      <c r="N2868" s="1">
        <v>5</v>
      </c>
      <c r="O2868" s="1">
        <v>44</v>
      </c>
      <c r="P2868" s="1">
        <v>40</v>
      </c>
      <c r="Q2868" s="1">
        <v>876</v>
      </c>
      <c r="R2868" s="1" t="s">
        <v>26</v>
      </c>
      <c r="S2868" s="1" t="s">
        <v>6190</v>
      </c>
      <c r="T2868" s="1">
        <f>Table1[[#This Row],[Unit_Price]]*Table1[[#This Row],[Quantity]]</f>
        <v>880</v>
      </c>
      <c r="U2868" s="1">
        <f>(SUM(Table1[[#This Row],[Delivery_Fee]],Table1[[#This Row],[Gross_Sales]])-Table1[[#This Row],[Discount_Amount]])</f>
        <v>876</v>
      </c>
    </row>
    <row r="2869" spans="1:21" ht="20.399999999999999" customHeight="1" x14ac:dyDescent="0.3">
      <c r="A2869" s="1" t="s">
        <v>6191</v>
      </c>
      <c r="B2869" s="1" t="s">
        <v>6</v>
      </c>
      <c r="C2869" s="1" t="s">
        <v>30477</v>
      </c>
      <c r="D2869" s="1" t="s">
        <v>594</v>
      </c>
      <c r="E2869" s="1" t="s">
        <v>67</v>
      </c>
      <c r="F2869" s="1" t="s">
        <v>129</v>
      </c>
      <c r="G2869" s="1" t="s">
        <v>130</v>
      </c>
      <c r="H2869" s="1" t="s">
        <v>55</v>
      </c>
      <c r="I2869" s="1" t="s">
        <v>56</v>
      </c>
      <c r="J2869" s="1" t="s">
        <v>57</v>
      </c>
      <c r="K2869" s="1" t="s">
        <v>14</v>
      </c>
      <c r="L2869" s="1">
        <v>4</v>
      </c>
      <c r="M2869" s="1">
        <v>180</v>
      </c>
      <c r="N2869" s="1">
        <v>20</v>
      </c>
      <c r="O2869" s="1">
        <v>144</v>
      </c>
      <c r="P2869" s="1">
        <v>40</v>
      </c>
      <c r="Q2869" s="1">
        <v>616</v>
      </c>
      <c r="R2869" s="1" t="s">
        <v>26</v>
      </c>
      <c r="S2869" s="1" t="s">
        <v>6192</v>
      </c>
      <c r="T2869" s="1">
        <f>Table1[[#This Row],[Unit_Price]]*Table1[[#This Row],[Quantity]]</f>
        <v>720</v>
      </c>
      <c r="U2869" s="1">
        <f>(SUM(Table1[[#This Row],[Delivery_Fee]],Table1[[#This Row],[Gross_Sales]])-Table1[[#This Row],[Discount_Amount]])</f>
        <v>616</v>
      </c>
    </row>
    <row r="2870" spans="1:21" ht="20.399999999999999" customHeight="1" x14ac:dyDescent="0.3">
      <c r="A2870" s="1" t="s">
        <v>6193</v>
      </c>
      <c r="B2870" s="1" t="s">
        <v>6</v>
      </c>
      <c r="C2870" s="1" t="s">
        <v>30477</v>
      </c>
      <c r="D2870" s="1" t="s">
        <v>597</v>
      </c>
      <c r="E2870" s="1" t="s">
        <v>19</v>
      </c>
      <c r="F2870" s="1" t="s">
        <v>187</v>
      </c>
      <c r="G2870" s="1" t="s">
        <v>188</v>
      </c>
      <c r="H2870" s="1" t="s">
        <v>40</v>
      </c>
      <c r="I2870" s="1" t="s">
        <v>41</v>
      </c>
      <c r="J2870" s="1" t="s">
        <v>13</v>
      </c>
      <c r="K2870" s="1" t="s">
        <v>25</v>
      </c>
      <c r="L2870" s="1">
        <v>4</v>
      </c>
      <c r="M2870" s="1">
        <v>170</v>
      </c>
      <c r="N2870" s="1">
        <v>10</v>
      </c>
      <c r="O2870" s="1">
        <v>68</v>
      </c>
      <c r="P2870" s="1">
        <v>35</v>
      </c>
      <c r="Q2870" s="1">
        <v>647</v>
      </c>
      <c r="R2870" s="1" t="s">
        <v>63</v>
      </c>
      <c r="S2870" s="1" t="s">
        <v>6194</v>
      </c>
      <c r="T2870" s="1">
        <f>Table1[[#This Row],[Unit_Price]]*Table1[[#This Row],[Quantity]]</f>
        <v>680</v>
      </c>
      <c r="U2870" s="1">
        <f>(SUM(Table1[[#This Row],[Delivery_Fee]],Table1[[#This Row],[Gross_Sales]])-Table1[[#This Row],[Discount_Amount]])</f>
        <v>647</v>
      </c>
    </row>
    <row r="2871" spans="1:21" ht="20.399999999999999" customHeight="1" x14ac:dyDescent="0.3">
      <c r="A2871" s="1" t="s">
        <v>6195</v>
      </c>
      <c r="B2871" s="1" t="s">
        <v>6</v>
      </c>
      <c r="C2871" s="1" t="s">
        <v>30477</v>
      </c>
      <c r="D2871" s="1" t="s">
        <v>615</v>
      </c>
      <c r="E2871" s="1" t="s">
        <v>30</v>
      </c>
      <c r="F2871" s="1" t="s">
        <v>31</v>
      </c>
      <c r="G2871" s="1" t="s">
        <v>32</v>
      </c>
      <c r="H2871" s="1" t="s">
        <v>84</v>
      </c>
      <c r="I2871" s="1" t="s">
        <v>85</v>
      </c>
      <c r="J2871" s="1" t="s">
        <v>86</v>
      </c>
      <c r="K2871" s="1" t="s">
        <v>14</v>
      </c>
      <c r="L2871" s="1">
        <v>3</v>
      </c>
      <c r="M2871" s="1">
        <v>100</v>
      </c>
      <c r="N2871" s="1">
        <v>0</v>
      </c>
      <c r="O2871" s="1">
        <v>0</v>
      </c>
      <c r="P2871" s="1">
        <v>40</v>
      </c>
      <c r="Q2871" s="1">
        <v>340</v>
      </c>
      <c r="R2871" s="1" t="s">
        <v>63</v>
      </c>
      <c r="S2871" s="1" t="s">
        <v>6196</v>
      </c>
      <c r="T2871" s="1">
        <f>Table1[[#This Row],[Unit_Price]]*Table1[[#This Row],[Quantity]]</f>
        <v>300</v>
      </c>
      <c r="U2871" s="1">
        <f>(SUM(Table1[[#This Row],[Delivery_Fee]],Table1[[#This Row],[Gross_Sales]])-Table1[[#This Row],[Discount_Amount]])</f>
        <v>340</v>
      </c>
    </row>
    <row r="2872" spans="1:21" ht="20.399999999999999" customHeight="1" x14ac:dyDescent="0.3">
      <c r="A2872" s="1" t="s">
        <v>6197</v>
      </c>
      <c r="B2872" s="1" t="s">
        <v>6</v>
      </c>
      <c r="C2872" s="1" t="s">
        <v>30477</v>
      </c>
      <c r="D2872" s="1" t="s">
        <v>395</v>
      </c>
      <c r="E2872" s="1" t="s">
        <v>67</v>
      </c>
      <c r="F2872" s="1" t="s">
        <v>174</v>
      </c>
      <c r="G2872" s="1" t="s">
        <v>175</v>
      </c>
      <c r="H2872" s="1" t="s">
        <v>55</v>
      </c>
      <c r="I2872" s="1" t="s">
        <v>56</v>
      </c>
      <c r="J2872" s="1" t="s">
        <v>57</v>
      </c>
      <c r="K2872" s="1" t="s">
        <v>14</v>
      </c>
      <c r="L2872" s="1">
        <v>4</v>
      </c>
      <c r="M2872" s="1">
        <v>180</v>
      </c>
      <c r="N2872" s="1">
        <v>15</v>
      </c>
      <c r="O2872" s="1">
        <v>108</v>
      </c>
      <c r="P2872" s="1">
        <v>25</v>
      </c>
      <c r="Q2872" s="1">
        <v>637</v>
      </c>
      <c r="R2872" s="1" t="s">
        <v>26</v>
      </c>
      <c r="S2872" s="1" t="s">
        <v>6198</v>
      </c>
      <c r="T2872" s="1">
        <f>Table1[[#This Row],[Unit_Price]]*Table1[[#This Row],[Quantity]]</f>
        <v>720</v>
      </c>
      <c r="U2872" s="1">
        <f>(SUM(Table1[[#This Row],[Delivery_Fee]],Table1[[#This Row],[Gross_Sales]])-Table1[[#This Row],[Discount_Amount]])</f>
        <v>637</v>
      </c>
    </row>
    <row r="2873" spans="1:21" ht="20.399999999999999" customHeight="1" x14ac:dyDescent="0.3">
      <c r="A2873" s="1" t="s">
        <v>6199</v>
      </c>
      <c r="B2873" s="1" t="s">
        <v>6</v>
      </c>
      <c r="C2873" s="1" t="s">
        <v>30477</v>
      </c>
      <c r="D2873" s="1" t="s">
        <v>666</v>
      </c>
      <c r="E2873" s="1" t="s">
        <v>67</v>
      </c>
      <c r="F2873" s="1" t="s">
        <v>174</v>
      </c>
      <c r="G2873" s="1" t="s">
        <v>175</v>
      </c>
      <c r="H2873" s="1" t="s">
        <v>143</v>
      </c>
      <c r="I2873" s="1" t="s">
        <v>144</v>
      </c>
      <c r="J2873" s="1" t="s">
        <v>24</v>
      </c>
      <c r="K2873" s="1" t="s">
        <v>14</v>
      </c>
      <c r="L2873" s="1">
        <v>4</v>
      </c>
      <c r="M2873" s="1">
        <v>160</v>
      </c>
      <c r="N2873" s="1">
        <v>20</v>
      </c>
      <c r="O2873" s="1">
        <v>128</v>
      </c>
      <c r="P2873" s="1">
        <v>40</v>
      </c>
      <c r="Q2873" s="1">
        <v>552</v>
      </c>
      <c r="R2873" s="1" t="s">
        <v>36</v>
      </c>
      <c r="S2873" s="1" t="s">
        <v>6200</v>
      </c>
      <c r="T2873" s="1">
        <f>Table1[[#This Row],[Unit_Price]]*Table1[[#This Row],[Quantity]]</f>
        <v>640</v>
      </c>
      <c r="U2873" s="1">
        <f>(SUM(Table1[[#This Row],[Delivery_Fee]],Table1[[#This Row],[Gross_Sales]])-Table1[[#This Row],[Discount_Amount]])</f>
        <v>552</v>
      </c>
    </row>
    <row r="2874" spans="1:21" ht="20.399999999999999" customHeight="1" x14ac:dyDescent="0.3">
      <c r="A2874" s="1" t="s">
        <v>6201</v>
      </c>
      <c r="B2874" s="1" t="s">
        <v>6</v>
      </c>
      <c r="C2874" s="1" t="s">
        <v>30477</v>
      </c>
      <c r="D2874" s="1" t="s">
        <v>184</v>
      </c>
      <c r="E2874" s="1" t="s">
        <v>30</v>
      </c>
      <c r="F2874" s="1" t="s">
        <v>53</v>
      </c>
      <c r="G2874" s="1" t="s">
        <v>54</v>
      </c>
      <c r="H2874" s="1" t="s">
        <v>77</v>
      </c>
      <c r="I2874" s="1" t="s">
        <v>78</v>
      </c>
      <c r="J2874" s="1" t="s">
        <v>24</v>
      </c>
      <c r="K2874" s="1" t="s">
        <v>14</v>
      </c>
      <c r="L2874" s="1">
        <v>1</v>
      </c>
      <c r="M2874" s="1">
        <v>150</v>
      </c>
      <c r="N2874" s="1">
        <v>10</v>
      </c>
      <c r="O2874" s="1">
        <v>15</v>
      </c>
      <c r="P2874" s="1">
        <v>30</v>
      </c>
      <c r="Q2874" s="1">
        <v>165</v>
      </c>
      <c r="R2874" s="1" t="s">
        <v>36</v>
      </c>
      <c r="S2874" s="1" t="s">
        <v>6202</v>
      </c>
      <c r="T2874" s="1">
        <f>Table1[[#This Row],[Unit_Price]]*Table1[[#This Row],[Quantity]]</f>
        <v>150</v>
      </c>
      <c r="U2874" s="1">
        <f>(SUM(Table1[[#This Row],[Delivery_Fee]],Table1[[#This Row],[Gross_Sales]])-Table1[[#This Row],[Discount_Amount]])</f>
        <v>165</v>
      </c>
    </row>
    <row r="2875" spans="1:21" ht="20.399999999999999" customHeight="1" x14ac:dyDescent="0.3">
      <c r="A2875" s="1" t="s">
        <v>6203</v>
      </c>
      <c r="B2875" s="1" t="s">
        <v>6</v>
      </c>
      <c r="C2875" s="1" t="s">
        <v>30477</v>
      </c>
      <c r="D2875" s="1" t="s">
        <v>821</v>
      </c>
      <c r="E2875" s="1" t="s">
        <v>8</v>
      </c>
      <c r="F2875" s="1" t="s">
        <v>9</v>
      </c>
      <c r="G2875" s="1" t="s">
        <v>10</v>
      </c>
      <c r="H2875" s="1" t="s">
        <v>48</v>
      </c>
      <c r="I2875" s="1" t="s">
        <v>49</v>
      </c>
      <c r="J2875" s="1" t="s">
        <v>13</v>
      </c>
      <c r="K2875" s="1" t="s">
        <v>14</v>
      </c>
      <c r="L2875" s="1">
        <v>4</v>
      </c>
      <c r="M2875" s="1">
        <v>220</v>
      </c>
      <c r="N2875" s="1">
        <v>0</v>
      </c>
      <c r="O2875" s="1">
        <v>0</v>
      </c>
      <c r="P2875" s="1">
        <v>30</v>
      </c>
      <c r="Q2875" s="1">
        <v>910</v>
      </c>
      <c r="R2875" s="1" t="s">
        <v>36</v>
      </c>
      <c r="S2875" s="1" t="s">
        <v>6204</v>
      </c>
      <c r="T2875" s="1">
        <f>Table1[[#This Row],[Unit_Price]]*Table1[[#This Row],[Quantity]]</f>
        <v>880</v>
      </c>
      <c r="U2875" s="1">
        <f>(SUM(Table1[[#This Row],[Delivery_Fee]],Table1[[#This Row],[Gross_Sales]])-Table1[[#This Row],[Discount_Amount]])</f>
        <v>910</v>
      </c>
    </row>
    <row r="2876" spans="1:21" ht="20.399999999999999" customHeight="1" x14ac:dyDescent="0.3">
      <c r="A2876" s="1" t="s">
        <v>6205</v>
      </c>
      <c r="B2876" s="1" t="s">
        <v>6</v>
      </c>
      <c r="C2876" s="1" t="s">
        <v>30477</v>
      </c>
      <c r="D2876" s="1" t="s">
        <v>967</v>
      </c>
      <c r="E2876" s="1" t="s">
        <v>67</v>
      </c>
      <c r="F2876" s="1" t="s">
        <v>151</v>
      </c>
      <c r="G2876" s="1" t="s">
        <v>152</v>
      </c>
      <c r="H2876" s="1" t="s">
        <v>84</v>
      </c>
      <c r="I2876" s="1" t="s">
        <v>85</v>
      </c>
      <c r="J2876" s="1" t="s">
        <v>86</v>
      </c>
      <c r="K2876" s="1" t="s">
        <v>14</v>
      </c>
      <c r="L2876" s="1">
        <v>2</v>
      </c>
      <c r="M2876" s="1">
        <v>100</v>
      </c>
      <c r="N2876" s="1">
        <v>15</v>
      </c>
      <c r="O2876" s="1">
        <v>30</v>
      </c>
      <c r="P2876" s="1">
        <v>20</v>
      </c>
      <c r="Q2876" s="1">
        <v>190</v>
      </c>
      <c r="R2876" s="1" t="s">
        <v>26</v>
      </c>
      <c r="S2876" s="1" t="s">
        <v>6206</v>
      </c>
      <c r="T2876" s="1">
        <f>Table1[[#This Row],[Unit_Price]]*Table1[[#This Row],[Quantity]]</f>
        <v>200</v>
      </c>
      <c r="U2876" s="1">
        <f>(SUM(Table1[[#This Row],[Delivery_Fee]],Table1[[#This Row],[Gross_Sales]])-Table1[[#This Row],[Discount_Amount]])</f>
        <v>190</v>
      </c>
    </row>
    <row r="2877" spans="1:21" ht="20.399999999999999" customHeight="1" x14ac:dyDescent="0.3">
      <c r="A2877" s="1" t="s">
        <v>6207</v>
      </c>
      <c r="B2877" s="1" t="s">
        <v>6</v>
      </c>
      <c r="C2877" s="1" t="s">
        <v>30477</v>
      </c>
      <c r="D2877" s="1" t="s">
        <v>370</v>
      </c>
      <c r="E2877" s="1" t="s">
        <v>19</v>
      </c>
      <c r="F2877" s="1" t="s">
        <v>20</v>
      </c>
      <c r="G2877" s="1" t="s">
        <v>21</v>
      </c>
      <c r="H2877" s="1" t="s">
        <v>131</v>
      </c>
      <c r="I2877" s="1" t="s">
        <v>132</v>
      </c>
      <c r="J2877" s="1" t="s">
        <v>57</v>
      </c>
      <c r="K2877" s="1" t="s">
        <v>25</v>
      </c>
      <c r="L2877" s="1">
        <v>2</v>
      </c>
      <c r="M2877" s="1">
        <v>220</v>
      </c>
      <c r="N2877" s="1">
        <v>10</v>
      </c>
      <c r="O2877" s="1">
        <v>44</v>
      </c>
      <c r="P2877" s="1">
        <v>40</v>
      </c>
      <c r="Q2877" s="1">
        <v>436</v>
      </c>
      <c r="R2877" s="1" t="s">
        <v>42</v>
      </c>
      <c r="S2877" s="1" t="s">
        <v>6208</v>
      </c>
      <c r="T2877" s="1">
        <f>Table1[[#This Row],[Unit_Price]]*Table1[[#This Row],[Quantity]]</f>
        <v>440</v>
      </c>
      <c r="U2877" s="1">
        <f>(SUM(Table1[[#This Row],[Delivery_Fee]],Table1[[#This Row],[Gross_Sales]])-Table1[[#This Row],[Discount_Amount]])</f>
        <v>436</v>
      </c>
    </row>
    <row r="2878" spans="1:21" ht="20.399999999999999" customHeight="1" x14ac:dyDescent="0.3">
      <c r="A2878" s="1" t="s">
        <v>6209</v>
      </c>
      <c r="B2878" s="1" t="s">
        <v>6</v>
      </c>
      <c r="C2878" s="1" t="s">
        <v>30477</v>
      </c>
      <c r="D2878" s="1" t="s">
        <v>2114</v>
      </c>
      <c r="E2878" s="1" t="s">
        <v>19</v>
      </c>
      <c r="F2878" s="1" t="s">
        <v>174</v>
      </c>
      <c r="G2878" s="1" t="s">
        <v>175</v>
      </c>
      <c r="H2878" s="1" t="s">
        <v>77</v>
      </c>
      <c r="I2878" s="1" t="s">
        <v>78</v>
      </c>
      <c r="J2878" s="1" t="s">
        <v>24</v>
      </c>
      <c r="K2878" s="1" t="s">
        <v>14</v>
      </c>
      <c r="L2878" s="1">
        <v>2</v>
      </c>
      <c r="M2878" s="1">
        <v>150</v>
      </c>
      <c r="N2878" s="1">
        <v>0</v>
      </c>
      <c r="O2878" s="1">
        <v>0</v>
      </c>
      <c r="P2878" s="1">
        <v>40</v>
      </c>
      <c r="Q2878" s="1">
        <v>340</v>
      </c>
      <c r="R2878" s="1" t="s">
        <v>63</v>
      </c>
      <c r="S2878" s="1" t="s">
        <v>6210</v>
      </c>
      <c r="T2878" s="1">
        <f>Table1[[#This Row],[Unit_Price]]*Table1[[#This Row],[Quantity]]</f>
        <v>300</v>
      </c>
      <c r="U2878" s="1">
        <f>(SUM(Table1[[#This Row],[Delivery_Fee]],Table1[[#This Row],[Gross_Sales]])-Table1[[#This Row],[Discount_Amount]])</f>
        <v>340</v>
      </c>
    </row>
    <row r="2879" spans="1:21" ht="20.399999999999999" customHeight="1" x14ac:dyDescent="0.3">
      <c r="A2879" s="1" t="s">
        <v>6211</v>
      </c>
      <c r="B2879" s="1" t="s">
        <v>6</v>
      </c>
      <c r="C2879" s="1" t="s">
        <v>30477</v>
      </c>
      <c r="D2879" s="1" t="s">
        <v>2234</v>
      </c>
      <c r="E2879" s="1" t="s">
        <v>8</v>
      </c>
      <c r="F2879" s="1" t="s">
        <v>46</v>
      </c>
      <c r="G2879" s="1" t="s">
        <v>47</v>
      </c>
      <c r="H2879" s="1" t="s">
        <v>22</v>
      </c>
      <c r="I2879" s="1" t="s">
        <v>23</v>
      </c>
      <c r="J2879" s="1" t="s">
        <v>24</v>
      </c>
      <c r="K2879" s="1" t="s">
        <v>25</v>
      </c>
      <c r="L2879" s="1">
        <v>1</v>
      </c>
      <c r="M2879" s="1">
        <v>180</v>
      </c>
      <c r="N2879" s="1">
        <v>10</v>
      </c>
      <c r="O2879" s="1">
        <v>18</v>
      </c>
      <c r="P2879" s="1">
        <v>35</v>
      </c>
      <c r="Q2879" s="1">
        <v>197</v>
      </c>
      <c r="R2879" s="1" t="s">
        <v>63</v>
      </c>
      <c r="S2879" s="1" t="s">
        <v>6212</v>
      </c>
      <c r="T2879" s="1">
        <f>Table1[[#This Row],[Unit_Price]]*Table1[[#This Row],[Quantity]]</f>
        <v>180</v>
      </c>
      <c r="U2879" s="1">
        <f>(SUM(Table1[[#This Row],[Delivery_Fee]],Table1[[#This Row],[Gross_Sales]])-Table1[[#This Row],[Discount_Amount]])</f>
        <v>197</v>
      </c>
    </row>
    <row r="2880" spans="1:21" ht="20.399999999999999" customHeight="1" x14ac:dyDescent="0.3">
      <c r="A2880" s="1" t="s">
        <v>6213</v>
      </c>
      <c r="B2880" s="1" t="s">
        <v>6</v>
      </c>
      <c r="C2880" s="1" t="s">
        <v>30477</v>
      </c>
      <c r="D2880" s="1" t="s">
        <v>123</v>
      </c>
      <c r="E2880" s="1" t="s">
        <v>8</v>
      </c>
      <c r="F2880" s="1" t="s">
        <v>46</v>
      </c>
      <c r="G2880" s="1" t="s">
        <v>47</v>
      </c>
      <c r="H2880" s="1" t="s">
        <v>11</v>
      </c>
      <c r="I2880" s="1" t="s">
        <v>12</v>
      </c>
      <c r="J2880" s="1" t="s">
        <v>13</v>
      </c>
      <c r="K2880" s="1" t="s">
        <v>14</v>
      </c>
      <c r="L2880" s="1">
        <v>4</v>
      </c>
      <c r="M2880" s="1">
        <v>140</v>
      </c>
      <c r="N2880" s="1">
        <v>10</v>
      </c>
      <c r="O2880" s="1">
        <v>56</v>
      </c>
      <c r="P2880" s="1">
        <v>20</v>
      </c>
      <c r="Q2880" s="1">
        <v>524</v>
      </c>
      <c r="R2880" s="1" t="s">
        <v>42</v>
      </c>
      <c r="S2880" s="1" t="s">
        <v>6214</v>
      </c>
      <c r="T2880" s="1">
        <f>Table1[[#This Row],[Unit_Price]]*Table1[[#This Row],[Quantity]]</f>
        <v>560</v>
      </c>
      <c r="U2880" s="1">
        <f>(SUM(Table1[[#This Row],[Delivery_Fee]],Table1[[#This Row],[Gross_Sales]])-Table1[[#This Row],[Discount_Amount]])</f>
        <v>524</v>
      </c>
    </row>
    <row r="2881" spans="1:21" ht="20.399999999999999" customHeight="1" x14ac:dyDescent="0.3">
      <c r="A2881" s="1" t="s">
        <v>6215</v>
      </c>
      <c r="B2881" s="1" t="s">
        <v>6</v>
      </c>
      <c r="C2881" s="1" t="s">
        <v>30477</v>
      </c>
      <c r="D2881" s="1" t="s">
        <v>1318</v>
      </c>
      <c r="E2881" s="1" t="s">
        <v>8</v>
      </c>
      <c r="F2881" s="1" t="s">
        <v>82</v>
      </c>
      <c r="G2881" s="1" t="s">
        <v>83</v>
      </c>
      <c r="H2881" s="1" t="s">
        <v>131</v>
      </c>
      <c r="I2881" s="1" t="s">
        <v>132</v>
      </c>
      <c r="J2881" s="1" t="s">
        <v>57</v>
      </c>
      <c r="K2881" s="1" t="s">
        <v>25</v>
      </c>
      <c r="L2881" s="1">
        <v>2</v>
      </c>
      <c r="M2881" s="1">
        <v>220</v>
      </c>
      <c r="N2881" s="1">
        <v>15</v>
      </c>
      <c r="O2881" s="1">
        <v>66</v>
      </c>
      <c r="P2881" s="1">
        <v>30</v>
      </c>
      <c r="Q2881" s="1">
        <v>404</v>
      </c>
      <c r="R2881" s="1" t="s">
        <v>36</v>
      </c>
      <c r="S2881" s="1" t="s">
        <v>6216</v>
      </c>
      <c r="T2881" s="1">
        <f>Table1[[#This Row],[Unit_Price]]*Table1[[#This Row],[Quantity]]</f>
        <v>440</v>
      </c>
      <c r="U2881" s="1">
        <f>(SUM(Table1[[#This Row],[Delivery_Fee]],Table1[[#This Row],[Gross_Sales]])-Table1[[#This Row],[Discount_Amount]])</f>
        <v>404</v>
      </c>
    </row>
    <row r="2882" spans="1:21" ht="20.399999999999999" customHeight="1" x14ac:dyDescent="0.3">
      <c r="A2882" s="1" t="s">
        <v>6217</v>
      </c>
      <c r="B2882" s="1" t="s">
        <v>6</v>
      </c>
      <c r="C2882" s="1" t="s">
        <v>30477</v>
      </c>
      <c r="D2882" s="1" t="s">
        <v>673</v>
      </c>
      <c r="E2882" s="1" t="s">
        <v>67</v>
      </c>
      <c r="F2882" s="1" t="s">
        <v>187</v>
      </c>
      <c r="G2882" s="1" t="s">
        <v>188</v>
      </c>
      <c r="H2882" s="1" t="s">
        <v>131</v>
      </c>
      <c r="I2882" s="1" t="s">
        <v>132</v>
      </c>
      <c r="J2882" s="1" t="s">
        <v>57</v>
      </c>
      <c r="K2882" s="1" t="s">
        <v>25</v>
      </c>
      <c r="L2882" s="1">
        <v>3</v>
      </c>
      <c r="M2882" s="1">
        <v>220</v>
      </c>
      <c r="N2882" s="1">
        <v>15</v>
      </c>
      <c r="O2882" s="1">
        <v>99</v>
      </c>
      <c r="P2882" s="1">
        <v>35</v>
      </c>
      <c r="Q2882" s="1">
        <v>596</v>
      </c>
      <c r="R2882" s="1" t="s">
        <v>63</v>
      </c>
      <c r="S2882" s="1" t="s">
        <v>6218</v>
      </c>
      <c r="T2882" s="1">
        <f>Table1[[#This Row],[Unit_Price]]*Table1[[#This Row],[Quantity]]</f>
        <v>660</v>
      </c>
      <c r="U2882" s="1">
        <f>(SUM(Table1[[#This Row],[Delivery_Fee]],Table1[[#This Row],[Gross_Sales]])-Table1[[#This Row],[Discount_Amount]])</f>
        <v>596</v>
      </c>
    </row>
    <row r="2883" spans="1:21" ht="20.399999999999999" customHeight="1" x14ac:dyDescent="0.3">
      <c r="A2883" s="1" t="s">
        <v>6219</v>
      </c>
      <c r="B2883" s="1" t="s">
        <v>6</v>
      </c>
      <c r="C2883" s="1" t="s">
        <v>30477</v>
      </c>
      <c r="D2883" s="1" t="s">
        <v>1900</v>
      </c>
      <c r="E2883" s="1" t="s">
        <v>8</v>
      </c>
      <c r="F2883" s="1" t="s">
        <v>9</v>
      </c>
      <c r="G2883" s="1" t="s">
        <v>10</v>
      </c>
      <c r="H2883" s="1" t="s">
        <v>48</v>
      </c>
      <c r="I2883" s="1" t="s">
        <v>49</v>
      </c>
      <c r="J2883" s="1" t="s">
        <v>13</v>
      </c>
      <c r="K2883" s="1" t="s">
        <v>14</v>
      </c>
      <c r="L2883" s="1">
        <v>2</v>
      </c>
      <c r="M2883" s="1">
        <v>220</v>
      </c>
      <c r="N2883" s="1">
        <v>0</v>
      </c>
      <c r="O2883" s="1">
        <v>0</v>
      </c>
      <c r="P2883" s="1">
        <v>30</v>
      </c>
      <c r="Q2883" s="1">
        <v>470</v>
      </c>
      <c r="R2883" s="1" t="s">
        <v>42</v>
      </c>
      <c r="S2883" s="1" t="s">
        <v>6220</v>
      </c>
      <c r="T2883" s="1">
        <f>Table1[[#This Row],[Unit_Price]]*Table1[[#This Row],[Quantity]]</f>
        <v>440</v>
      </c>
      <c r="U2883" s="1">
        <f>(SUM(Table1[[#This Row],[Delivery_Fee]],Table1[[#This Row],[Gross_Sales]])-Table1[[#This Row],[Discount_Amount]])</f>
        <v>470</v>
      </c>
    </row>
    <row r="2884" spans="1:21" ht="20.399999999999999" customHeight="1" x14ac:dyDescent="0.3">
      <c r="A2884" s="1" t="s">
        <v>6221</v>
      </c>
      <c r="B2884" s="1" t="s">
        <v>6</v>
      </c>
      <c r="C2884" s="1" t="s">
        <v>30477</v>
      </c>
      <c r="D2884" s="1" t="s">
        <v>565</v>
      </c>
      <c r="E2884" s="1" t="s">
        <v>19</v>
      </c>
      <c r="F2884" s="1" t="s">
        <v>93</v>
      </c>
      <c r="G2884" s="1" t="s">
        <v>94</v>
      </c>
      <c r="H2884" s="1" t="s">
        <v>77</v>
      </c>
      <c r="I2884" s="1" t="s">
        <v>78</v>
      </c>
      <c r="J2884" s="1" t="s">
        <v>24</v>
      </c>
      <c r="K2884" s="1" t="s">
        <v>14</v>
      </c>
      <c r="L2884" s="1">
        <v>2</v>
      </c>
      <c r="M2884" s="1">
        <v>150</v>
      </c>
      <c r="N2884" s="1">
        <v>15</v>
      </c>
      <c r="O2884" s="1">
        <v>45</v>
      </c>
      <c r="P2884" s="1">
        <v>40</v>
      </c>
      <c r="Q2884" s="1">
        <v>295</v>
      </c>
      <c r="R2884" s="1" t="s">
        <v>42</v>
      </c>
      <c r="S2884" s="1" t="s">
        <v>6222</v>
      </c>
      <c r="T2884" s="1">
        <f>Table1[[#This Row],[Unit_Price]]*Table1[[#This Row],[Quantity]]</f>
        <v>300</v>
      </c>
      <c r="U2884" s="1">
        <f>(SUM(Table1[[#This Row],[Delivery_Fee]],Table1[[#This Row],[Gross_Sales]])-Table1[[#This Row],[Discount_Amount]])</f>
        <v>295</v>
      </c>
    </row>
    <row r="2885" spans="1:21" ht="20.399999999999999" customHeight="1" x14ac:dyDescent="0.3">
      <c r="A2885" s="1" t="s">
        <v>6223</v>
      </c>
      <c r="B2885" s="1" t="s">
        <v>6</v>
      </c>
      <c r="C2885" s="1" t="s">
        <v>30477</v>
      </c>
      <c r="D2885" s="1" t="s">
        <v>1396</v>
      </c>
      <c r="E2885" s="1" t="s">
        <v>67</v>
      </c>
      <c r="F2885" s="1" t="s">
        <v>82</v>
      </c>
      <c r="G2885" s="1" t="s">
        <v>83</v>
      </c>
      <c r="H2885" s="1" t="s">
        <v>11</v>
      </c>
      <c r="I2885" s="1" t="s">
        <v>12</v>
      </c>
      <c r="J2885" s="1" t="s">
        <v>13</v>
      </c>
      <c r="K2885" s="1" t="s">
        <v>14</v>
      </c>
      <c r="L2885" s="1">
        <v>1</v>
      </c>
      <c r="M2885" s="1">
        <v>140</v>
      </c>
      <c r="N2885" s="1">
        <v>20</v>
      </c>
      <c r="O2885" s="1">
        <v>28</v>
      </c>
      <c r="P2885" s="1">
        <v>35</v>
      </c>
      <c r="Q2885" s="1">
        <v>147</v>
      </c>
      <c r="R2885" s="1" t="s">
        <v>36</v>
      </c>
      <c r="S2885" s="1" t="s">
        <v>6224</v>
      </c>
      <c r="T2885" s="1">
        <f>Table1[[#This Row],[Unit_Price]]*Table1[[#This Row],[Quantity]]</f>
        <v>140</v>
      </c>
      <c r="U2885" s="1">
        <f>(SUM(Table1[[#This Row],[Delivery_Fee]],Table1[[#This Row],[Gross_Sales]])-Table1[[#This Row],[Discount_Amount]])</f>
        <v>147</v>
      </c>
    </row>
    <row r="2886" spans="1:21" ht="20.399999999999999" customHeight="1" x14ac:dyDescent="0.3">
      <c r="A2886" s="1" t="s">
        <v>6225</v>
      </c>
      <c r="B2886" s="1" t="s">
        <v>6</v>
      </c>
      <c r="C2886" s="1" t="s">
        <v>30477</v>
      </c>
      <c r="D2886" s="1" t="s">
        <v>879</v>
      </c>
      <c r="E2886" s="1" t="s">
        <v>67</v>
      </c>
      <c r="F2886" s="1" t="s">
        <v>174</v>
      </c>
      <c r="G2886" s="1" t="s">
        <v>175</v>
      </c>
      <c r="H2886" s="1" t="s">
        <v>61</v>
      </c>
      <c r="I2886" s="1" t="s">
        <v>62</v>
      </c>
      <c r="J2886" s="1" t="s">
        <v>24</v>
      </c>
      <c r="K2886" s="1" t="s">
        <v>25</v>
      </c>
      <c r="L2886" s="1">
        <v>4</v>
      </c>
      <c r="M2886" s="1">
        <v>190</v>
      </c>
      <c r="N2886" s="1">
        <v>0</v>
      </c>
      <c r="O2886" s="1">
        <v>0</v>
      </c>
      <c r="P2886" s="1">
        <v>20</v>
      </c>
      <c r="Q2886" s="1">
        <v>780</v>
      </c>
      <c r="R2886" s="1" t="s">
        <v>15</v>
      </c>
      <c r="S2886" s="1" t="s">
        <v>6226</v>
      </c>
      <c r="T2886" s="1">
        <f>Table1[[#This Row],[Unit_Price]]*Table1[[#This Row],[Quantity]]</f>
        <v>760</v>
      </c>
      <c r="U2886" s="1">
        <f>(SUM(Table1[[#This Row],[Delivery_Fee]],Table1[[#This Row],[Gross_Sales]])-Table1[[#This Row],[Discount_Amount]])</f>
        <v>780</v>
      </c>
    </row>
    <row r="2887" spans="1:21" ht="20.399999999999999" customHeight="1" x14ac:dyDescent="0.3">
      <c r="A2887" s="1" t="s">
        <v>6227</v>
      </c>
      <c r="B2887" s="1" t="s">
        <v>6</v>
      </c>
      <c r="C2887" s="1" t="s">
        <v>30477</v>
      </c>
      <c r="D2887" s="1" t="s">
        <v>352</v>
      </c>
      <c r="E2887" s="1" t="s">
        <v>67</v>
      </c>
      <c r="F2887" s="1" t="s">
        <v>82</v>
      </c>
      <c r="G2887" s="1" t="s">
        <v>83</v>
      </c>
      <c r="H2887" s="1" t="s">
        <v>70</v>
      </c>
      <c r="I2887" s="1" t="s">
        <v>71</v>
      </c>
      <c r="J2887" s="1" t="s">
        <v>13</v>
      </c>
      <c r="K2887" s="1" t="s">
        <v>14</v>
      </c>
      <c r="L2887" s="1">
        <v>1</v>
      </c>
      <c r="M2887" s="1">
        <v>130</v>
      </c>
      <c r="N2887" s="1">
        <v>0</v>
      </c>
      <c r="O2887" s="1">
        <v>0</v>
      </c>
      <c r="P2887" s="1">
        <v>25</v>
      </c>
      <c r="Q2887" s="1">
        <v>155</v>
      </c>
      <c r="R2887" s="1" t="s">
        <v>42</v>
      </c>
      <c r="S2887" s="1" t="s">
        <v>6228</v>
      </c>
      <c r="T2887" s="1">
        <f>Table1[[#This Row],[Unit_Price]]*Table1[[#This Row],[Quantity]]</f>
        <v>130</v>
      </c>
      <c r="U2887" s="1">
        <f>(SUM(Table1[[#This Row],[Delivery_Fee]],Table1[[#This Row],[Gross_Sales]])-Table1[[#This Row],[Discount_Amount]])</f>
        <v>155</v>
      </c>
    </row>
    <row r="2888" spans="1:21" ht="20.399999999999999" customHeight="1" x14ac:dyDescent="0.3">
      <c r="A2888" s="1" t="s">
        <v>6229</v>
      </c>
      <c r="B2888" s="1" t="s">
        <v>6</v>
      </c>
      <c r="C2888" s="1" t="s">
        <v>30477</v>
      </c>
      <c r="D2888" s="1" t="s">
        <v>549</v>
      </c>
      <c r="E2888" s="1" t="s">
        <v>19</v>
      </c>
      <c r="F2888" s="1" t="s">
        <v>20</v>
      </c>
      <c r="G2888" s="1" t="s">
        <v>21</v>
      </c>
      <c r="H2888" s="1" t="s">
        <v>61</v>
      </c>
      <c r="I2888" s="1" t="s">
        <v>62</v>
      </c>
      <c r="J2888" s="1" t="s">
        <v>24</v>
      </c>
      <c r="K2888" s="1" t="s">
        <v>25</v>
      </c>
      <c r="L2888" s="1">
        <v>1</v>
      </c>
      <c r="M2888" s="1">
        <v>190</v>
      </c>
      <c r="N2888" s="1">
        <v>15</v>
      </c>
      <c r="O2888" s="1">
        <v>28.5</v>
      </c>
      <c r="P2888" s="1">
        <v>35</v>
      </c>
      <c r="Q2888" s="1">
        <v>196.5</v>
      </c>
      <c r="R2888" s="1" t="s">
        <v>42</v>
      </c>
      <c r="S2888" s="1" t="s">
        <v>6230</v>
      </c>
      <c r="T2888" s="1">
        <f>Table1[[#This Row],[Unit_Price]]*Table1[[#This Row],[Quantity]]</f>
        <v>190</v>
      </c>
      <c r="U2888" s="1">
        <f>(SUM(Table1[[#This Row],[Delivery_Fee]],Table1[[#This Row],[Gross_Sales]])-Table1[[#This Row],[Discount_Amount]])</f>
        <v>196.5</v>
      </c>
    </row>
    <row r="2889" spans="1:21" ht="20.399999999999999" customHeight="1" x14ac:dyDescent="0.3">
      <c r="A2889" s="1" t="s">
        <v>6231</v>
      </c>
      <c r="B2889" s="1" t="s">
        <v>6</v>
      </c>
      <c r="C2889" s="1" t="s">
        <v>30477</v>
      </c>
      <c r="D2889" s="1" t="s">
        <v>2832</v>
      </c>
      <c r="E2889" s="1" t="s">
        <v>67</v>
      </c>
      <c r="F2889" s="1" t="s">
        <v>82</v>
      </c>
      <c r="G2889" s="1" t="s">
        <v>83</v>
      </c>
      <c r="H2889" s="1" t="s">
        <v>22</v>
      </c>
      <c r="I2889" s="1" t="s">
        <v>23</v>
      </c>
      <c r="J2889" s="1" t="s">
        <v>24</v>
      </c>
      <c r="K2889" s="1" t="s">
        <v>25</v>
      </c>
      <c r="L2889" s="1">
        <v>3</v>
      </c>
      <c r="M2889" s="1">
        <v>180</v>
      </c>
      <c r="N2889" s="1">
        <v>5</v>
      </c>
      <c r="O2889" s="1">
        <v>27</v>
      </c>
      <c r="P2889" s="1">
        <v>30</v>
      </c>
      <c r="Q2889" s="1">
        <v>543</v>
      </c>
      <c r="R2889" s="1" t="s">
        <v>26</v>
      </c>
      <c r="S2889" s="1" t="s">
        <v>6232</v>
      </c>
      <c r="T2889" s="1">
        <f>Table1[[#This Row],[Unit_Price]]*Table1[[#This Row],[Quantity]]</f>
        <v>540</v>
      </c>
      <c r="U2889" s="1">
        <f>(SUM(Table1[[#This Row],[Delivery_Fee]],Table1[[#This Row],[Gross_Sales]])-Table1[[#This Row],[Discount_Amount]])</f>
        <v>543</v>
      </c>
    </row>
    <row r="2890" spans="1:21" ht="20.399999999999999" customHeight="1" x14ac:dyDescent="0.3">
      <c r="A2890" s="1" t="s">
        <v>6233</v>
      </c>
      <c r="B2890" s="1" t="s">
        <v>6</v>
      </c>
      <c r="C2890" s="1" t="s">
        <v>30477</v>
      </c>
      <c r="D2890" s="1" t="s">
        <v>233</v>
      </c>
      <c r="E2890" s="1" t="s">
        <v>67</v>
      </c>
      <c r="F2890" s="1" t="s">
        <v>141</v>
      </c>
      <c r="G2890" s="1" t="s">
        <v>142</v>
      </c>
      <c r="H2890" s="1" t="s">
        <v>55</v>
      </c>
      <c r="I2890" s="1" t="s">
        <v>56</v>
      </c>
      <c r="J2890" s="1" t="s">
        <v>57</v>
      </c>
      <c r="K2890" s="1" t="s">
        <v>14</v>
      </c>
      <c r="L2890" s="1">
        <v>3</v>
      </c>
      <c r="M2890" s="1">
        <v>180</v>
      </c>
      <c r="N2890" s="1">
        <v>10</v>
      </c>
      <c r="O2890" s="1">
        <v>54</v>
      </c>
      <c r="P2890" s="1">
        <v>40</v>
      </c>
      <c r="Q2890" s="1">
        <v>526</v>
      </c>
      <c r="R2890" s="1" t="s">
        <v>26</v>
      </c>
      <c r="S2890" s="1" t="s">
        <v>6234</v>
      </c>
      <c r="T2890" s="1">
        <f>Table1[[#This Row],[Unit_Price]]*Table1[[#This Row],[Quantity]]</f>
        <v>540</v>
      </c>
      <c r="U2890" s="1">
        <f>(SUM(Table1[[#This Row],[Delivery_Fee]],Table1[[#This Row],[Gross_Sales]])-Table1[[#This Row],[Discount_Amount]])</f>
        <v>526</v>
      </c>
    </row>
    <row r="2891" spans="1:21" ht="20.399999999999999" customHeight="1" x14ac:dyDescent="0.3">
      <c r="A2891" s="1" t="s">
        <v>6235</v>
      </c>
      <c r="B2891" s="1" t="s">
        <v>6</v>
      </c>
      <c r="C2891" s="1" t="s">
        <v>30477</v>
      </c>
      <c r="D2891" s="1" t="s">
        <v>1440</v>
      </c>
      <c r="E2891" s="1" t="s">
        <v>19</v>
      </c>
      <c r="F2891" s="1" t="s">
        <v>75</v>
      </c>
      <c r="G2891" s="1" t="s">
        <v>76</v>
      </c>
      <c r="H2891" s="1" t="s">
        <v>33</v>
      </c>
      <c r="I2891" s="1" t="s">
        <v>34</v>
      </c>
      <c r="J2891" s="1" t="s">
        <v>35</v>
      </c>
      <c r="K2891" s="1" t="s">
        <v>25</v>
      </c>
      <c r="L2891" s="1">
        <v>4</v>
      </c>
      <c r="M2891" s="1">
        <v>240</v>
      </c>
      <c r="N2891" s="1">
        <v>5</v>
      </c>
      <c r="O2891" s="1">
        <v>48</v>
      </c>
      <c r="P2891" s="1">
        <v>25</v>
      </c>
      <c r="Q2891" s="1">
        <v>937</v>
      </c>
      <c r="R2891" s="1" t="s">
        <v>36</v>
      </c>
      <c r="S2891" s="1" t="s">
        <v>6236</v>
      </c>
      <c r="T2891" s="1">
        <f>Table1[[#This Row],[Unit_Price]]*Table1[[#This Row],[Quantity]]</f>
        <v>960</v>
      </c>
      <c r="U2891" s="1">
        <f>(SUM(Table1[[#This Row],[Delivery_Fee]],Table1[[#This Row],[Gross_Sales]])-Table1[[#This Row],[Discount_Amount]])</f>
        <v>937</v>
      </c>
    </row>
    <row r="2892" spans="1:21" ht="20.399999999999999" customHeight="1" x14ac:dyDescent="0.3">
      <c r="A2892" s="1" t="s">
        <v>6237</v>
      </c>
      <c r="B2892" s="1" t="s">
        <v>6</v>
      </c>
      <c r="C2892" s="1" t="s">
        <v>30477</v>
      </c>
      <c r="D2892" s="1" t="s">
        <v>623</v>
      </c>
      <c r="E2892" s="1" t="s">
        <v>8</v>
      </c>
      <c r="F2892" s="1" t="s">
        <v>9</v>
      </c>
      <c r="G2892" s="1" t="s">
        <v>10</v>
      </c>
      <c r="H2892" s="1" t="s">
        <v>33</v>
      </c>
      <c r="I2892" s="1" t="s">
        <v>34</v>
      </c>
      <c r="J2892" s="1" t="s">
        <v>35</v>
      </c>
      <c r="K2892" s="1" t="s">
        <v>25</v>
      </c>
      <c r="L2892" s="1">
        <v>2</v>
      </c>
      <c r="M2892" s="1">
        <v>240</v>
      </c>
      <c r="N2892" s="1">
        <v>5</v>
      </c>
      <c r="O2892" s="1">
        <v>24</v>
      </c>
      <c r="P2892" s="1">
        <v>30</v>
      </c>
      <c r="Q2892" s="1">
        <v>486</v>
      </c>
      <c r="R2892" s="1" t="s">
        <v>36</v>
      </c>
      <c r="S2892" s="1" t="s">
        <v>6238</v>
      </c>
      <c r="T2892" s="1">
        <f>Table1[[#This Row],[Unit_Price]]*Table1[[#This Row],[Quantity]]</f>
        <v>480</v>
      </c>
      <c r="U2892" s="1">
        <f>(SUM(Table1[[#This Row],[Delivery_Fee]],Table1[[#This Row],[Gross_Sales]])-Table1[[#This Row],[Discount_Amount]])</f>
        <v>486</v>
      </c>
    </row>
    <row r="2893" spans="1:21" ht="20.399999999999999" customHeight="1" x14ac:dyDescent="0.3">
      <c r="A2893" s="1" t="s">
        <v>6239</v>
      </c>
      <c r="B2893" s="1" t="s">
        <v>6</v>
      </c>
      <c r="C2893" s="1" t="s">
        <v>30477</v>
      </c>
      <c r="D2893" s="1" t="s">
        <v>893</v>
      </c>
      <c r="E2893" s="1" t="s">
        <v>67</v>
      </c>
      <c r="F2893" s="1" t="s">
        <v>68</v>
      </c>
      <c r="G2893" s="1" t="s">
        <v>69</v>
      </c>
      <c r="H2893" s="1" t="s">
        <v>116</v>
      </c>
      <c r="I2893" s="1" t="s">
        <v>117</v>
      </c>
      <c r="J2893" s="1" t="s">
        <v>35</v>
      </c>
      <c r="K2893" s="1" t="s">
        <v>14</v>
      </c>
      <c r="L2893" s="1">
        <v>4</v>
      </c>
      <c r="M2893" s="1">
        <v>210</v>
      </c>
      <c r="N2893" s="1">
        <v>15</v>
      </c>
      <c r="O2893" s="1">
        <v>126</v>
      </c>
      <c r="P2893" s="1">
        <v>30</v>
      </c>
      <c r="Q2893" s="1">
        <v>744</v>
      </c>
      <c r="R2893" s="1" t="s">
        <v>42</v>
      </c>
      <c r="S2893" s="1" t="s">
        <v>6240</v>
      </c>
      <c r="T2893" s="1">
        <f>Table1[[#This Row],[Unit_Price]]*Table1[[#This Row],[Quantity]]</f>
        <v>840</v>
      </c>
      <c r="U2893" s="1">
        <f>(SUM(Table1[[#This Row],[Delivery_Fee]],Table1[[#This Row],[Gross_Sales]])-Table1[[#This Row],[Discount_Amount]])</f>
        <v>744</v>
      </c>
    </row>
    <row r="2894" spans="1:21" ht="20.399999999999999" customHeight="1" x14ac:dyDescent="0.3">
      <c r="A2894" s="1" t="s">
        <v>6241</v>
      </c>
      <c r="B2894" s="1" t="s">
        <v>6</v>
      </c>
      <c r="C2894" s="1" t="s">
        <v>30477</v>
      </c>
      <c r="D2894" s="1" t="s">
        <v>506</v>
      </c>
      <c r="E2894" s="1" t="s">
        <v>30</v>
      </c>
      <c r="F2894" s="1" t="s">
        <v>136</v>
      </c>
      <c r="G2894" s="1" t="s">
        <v>137</v>
      </c>
      <c r="H2894" s="1" t="s">
        <v>11</v>
      </c>
      <c r="I2894" s="1" t="s">
        <v>12</v>
      </c>
      <c r="J2894" s="1" t="s">
        <v>13</v>
      </c>
      <c r="K2894" s="1" t="s">
        <v>14</v>
      </c>
      <c r="L2894" s="1">
        <v>2</v>
      </c>
      <c r="M2894" s="1">
        <v>140</v>
      </c>
      <c r="N2894" s="1">
        <v>20</v>
      </c>
      <c r="O2894" s="1">
        <v>56</v>
      </c>
      <c r="P2894" s="1">
        <v>35</v>
      </c>
      <c r="Q2894" s="1">
        <v>259</v>
      </c>
      <c r="R2894" s="1" t="s">
        <v>15</v>
      </c>
      <c r="S2894" s="1" t="s">
        <v>6242</v>
      </c>
      <c r="T2894" s="1">
        <f>Table1[[#This Row],[Unit_Price]]*Table1[[#This Row],[Quantity]]</f>
        <v>280</v>
      </c>
      <c r="U2894" s="1">
        <f>(SUM(Table1[[#This Row],[Delivery_Fee]],Table1[[#This Row],[Gross_Sales]])-Table1[[#This Row],[Discount_Amount]])</f>
        <v>259</v>
      </c>
    </row>
    <row r="2895" spans="1:21" ht="20.399999999999999" customHeight="1" x14ac:dyDescent="0.3">
      <c r="A2895" s="1" t="s">
        <v>6243</v>
      </c>
      <c r="B2895" s="1" t="s">
        <v>6</v>
      </c>
      <c r="C2895" s="1" t="s">
        <v>30477</v>
      </c>
      <c r="D2895" s="1" t="s">
        <v>102</v>
      </c>
      <c r="E2895" s="1" t="s">
        <v>19</v>
      </c>
      <c r="F2895" s="1" t="s">
        <v>93</v>
      </c>
      <c r="G2895" s="1" t="s">
        <v>94</v>
      </c>
      <c r="H2895" s="1" t="s">
        <v>40</v>
      </c>
      <c r="I2895" s="1" t="s">
        <v>41</v>
      </c>
      <c r="J2895" s="1" t="s">
        <v>13</v>
      </c>
      <c r="K2895" s="1" t="s">
        <v>25</v>
      </c>
      <c r="L2895" s="1">
        <v>2</v>
      </c>
      <c r="M2895" s="1">
        <v>170</v>
      </c>
      <c r="N2895" s="1">
        <v>10</v>
      </c>
      <c r="O2895" s="1">
        <v>34</v>
      </c>
      <c r="P2895" s="1">
        <v>20</v>
      </c>
      <c r="Q2895" s="1">
        <v>326</v>
      </c>
      <c r="R2895" s="1" t="s">
        <v>36</v>
      </c>
      <c r="S2895" s="1" t="s">
        <v>6244</v>
      </c>
      <c r="T2895" s="1">
        <f>Table1[[#This Row],[Unit_Price]]*Table1[[#This Row],[Quantity]]</f>
        <v>340</v>
      </c>
      <c r="U2895" s="1">
        <f>(SUM(Table1[[#This Row],[Delivery_Fee]],Table1[[#This Row],[Gross_Sales]])-Table1[[#This Row],[Discount_Amount]])</f>
        <v>326</v>
      </c>
    </row>
    <row r="2896" spans="1:21" ht="20.399999999999999" customHeight="1" x14ac:dyDescent="0.3">
      <c r="A2896" s="1" t="s">
        <v>6245</v>
      </c>
      <c r="B2896" s="1" t="s">
        <v>6</v>
      </c>
      <c r="C2896" s="1" t="s">
        <v>30477</v>
      </c>
      <c r="D2896" s="1" t="s">
        <v>1773</v>
      </c>
      <c r="E2896" s="1" t="s">
        <v>19</v>
      </c>
      <c r="F2896" s="1" t="s">
        <v>141</v>
      </c>
      <c r="G2896" s="1" t="s">
        <v>142</v>
      </c>
      <c r="H2896" s="1" t="s">
        <v>33</v>
      </c>
      <c r="I2896" s="1" t="s">
        <v>34</v>
      </c>
      <c r="J2896" s="1" t="s">
        <v>35</v>
      </c>
      <c r="K2896" s="1" t="s">
        <v>25</v>
      </c>
      <c r="L2896" s="1">
        <v>3</v>
      </c>
      <c r="M2896" s="1">
        <v>240</v>
      </c>
      <c r="N2896" s="1">
        <v>5</v>
      </c>
      <c r="O2896" s="1">
        <v>36</v>
      </c>
      <c r="P2896" s="1">
        <v>20</v>
      </c>
      <c r="Q2896" s="1">
        <v>704</v>
      </c>
      <c r="R2896" s="1" t="s">
        <v>63</v>
      </c>
      <c r="S2896" s="1" t="s">
        <v>6246</v>
      </c>
      <c r="T2896" s="1">
        <f>Table1[[#This Row],[Unit_Price]]*Table1[[#This Row],[Quantity]]</f>
        <v>720</v>
      </c>
      <c r="U2896" s="1">
        <f>(SUM(Table1[[#This Row],[Delivery_Fee]],Table1[[#This Row],[Gross_Sales]])-Table1[[#This Row],[Discount_Amount]])</f>
        <v>704</v>
      </c>
    </row>
    <row r="2897" spans="1:21" ht="20.399999999999999" customHeight="1" x14ac:dyDescent="0.3">
      <c r="A2897" s="1" t="s">
        <v>6247</v>
      </c>
      <c r="B2897" s="1" t="s">
        <v>6</v>
      </c>
      <c r="C2897" s="1" t="s">
        <v>30477</v>
      </c>
      <c r="D2897" s="1" t="s">
        <v>436</v>
      </c>
      <c r="E2897" s="1" t="s">
        <v>19</v>
      </c>
      <c r="F2897" s="1" t="s">
        <v>151</v>
      </c>
      <c r="G2897" s="1" t="s">
        <v>152</v>
      </c>
      <c r="H2897" s="1" t="s">
        <v>111</v>
      </c>
      <c r="I2897" s="1" t="s">
        <v>112</v>
      </c>
      <c r="J2897" s="1" t="s">
        <v>13</v>
      </c>
      <c r="K2897" s="1" t="s">
        <v>25</v>
      </c>
      <c r="L2897" s="1">
        <v>2</v>
      </c>
      <c r="M2897" s="1">
        <v>280</v>
      </c>
      <c r="N2897" s="1">
        <v>15</v>
      </c>
      <c r="O2897" s="1">
        <v>84</v>
      </c>
      <c r="P2897" s="1">
        <v>25</v>
      </c>
      <c r="Q2897" s="1">
        <v>501</v>
      </c>
      <c r="R2897" s="1" t="s">
        <v>15</v>
      </c>
      <c r="S2897" s="1" t="s">
        <v>6248</v>
      </c>
      <c r="T2897" s="1">
        <f>Table1[[#This Row],[Unit_Price]]*Table1[[#This Row],[Quantity]]</f>
        <v>560</v>
      </c>
      <c r="U2897" s="1">
        <f>(SUM(Table1[[#This Row],[Delivery_Fee]],Table1[[#This Row],[Gross_Sales]])-Table1[[#This Row],[Discount_Amount]])</f>
        <v>501</v>
      </c>
    </row>
    <row r="2898" spans="1:21" ht="20.399999999999999" customHeight="1" x14ac:dyDescent="0.3">
      <c r="A2898" s="1" t="s">
        <v>6249</v>
      </c>
      <c r="B2898" s="1" t="s">
        <v>6</v>
      </c>
      <c r="C2898" s="1" t="s">
        <v>30477</v>
      </c>
      <c r="D2898" s="1" t="s">
        <v>459</v>
      </c>
      <c r="E2898" s="1" t="s">
        <v>19</v>
      </c>
      <c r="F2898" s="1" t="s">
        <v>109</v>
      </c>
      <c r="G2898" s="1" t="s">
        <v>110</v>
      </c>
      <c r="H2898" s="1" t="s">
        <v>70</v>
      </c>
      <c r="I2898" s="1" t="s">
        <v>71</v>
      </c>
      <c r="J2898" s="1" t="s">
        <v>13</v>
      </c>
      <c r="K2898" s="1" t="s">
        <v>14</v>
      </c>
      <c r="L2898" s="1">
        <v>4</v>
      </c>
      <c r="M2898" s="1">
        <v>130</v>
      </c>
      <c r="N2898" s="1">
        <v>5</v>
      </c>
      <c r="O2898" s="1">
        <v>26</v>
      </c>
      <c r="P2898" s="1">
        <v>25</v>
      </c>
      <c r="Q2898" s="1">
        <v>519</v>
      </c>
      <c r="R2898" s="1" t="s">
        <v>26</v>
      </c>
      <c r="S2898" s="1" t="s">
        <v>6250</v>
      </c>
      <c r="T2898" s="1">
        <f>Table1[[#This Row],[Unit_Price]]*Table1[[#This Row],[Quantity]]</f>
        <v>520</v>
      </c>
      <c r="U2898" s="1">
        <f>(SUM(Table1[[#This Row],[Delivery_Fee]],Table1[[#This Row],[Gross_Sales]])-Table1[[#This Row],[Discount_Amount]])</f>
        <v>519</v>
      </c>
    </row>
    <row r="2899" spans="1:21" ht="20.399999999999999" customHeight="1" x14ac:dyDescent="0.3">
      <c r="A2899" s="1" t="s">
        <v>6251</v>
      </c>
      <c r="B2899" s="1" t="s">
        <v>6</v>
      </c>
      <c r="C2899" s="1" t="s">
        <v>30477</v>
      </c>
      <c r="D2899" s="1" t="s">
        <v>274</v>
      </c>
      <c r="E2899" s="1" t="s">
        <v>19</v>
      </c>
      <c r="F2899" s="1" t="s">
        <v>75</v>
      </c>
      <c r="G2899" s="1" t="s">
        <v>76</v>
      </c>
      <c r="H2899" s="1" t="s">
        <v>84</v>
      </c>
      <c r="I2899" s="1" t="s">
        <v>85</v>
      </c>
      <c r="J2899" s="1" t="s">
        <v>86</v>
      </c>
      <c r="K2899" s="1" t="s">
        <v>14</v>
      </c>
      <c r="L2899" s="1">
        <v>3</v>
      </c>
      <c r="M2899" s="1">
        <v>100</v>
      </c>
      <c r="N2899" s="1">
        <v>20</v>
      </c>
      <c r="O2899" s="1">
        <v>60</v>
      </c>
      <c r="P2899" s="1">
        <v>40</v>
      </c>
      <c r="Q2899" s="1">
        <v>280</v>
      </c>
      <c r="R2899" s="1" t="s">
        <v>63</v>
      </c>
      <c r="S2899" s="1" t="s">
        <v>6252</v>
      </c>
      <c r="T2899" s="1">
        <f>Table1[[#This Row],[Unit_Price]]*Table1[[#This Row],[Quantity]]</f>
        <v>300</v>
      </c>
      <c r="U2899" s="1">
        <f>(SUM(Table1[[#This Row],[Delivery_Fee]],Table1[[#This Row],[Gross_Sales]])-Table1[[#This Row],[Discount_Amount]])</f>
        <v>280</v>
      </c>
    </row>
    <row r="2900" spans="1:21" ht="20.399999999999999" customHeight="1" x14ac:dyDescent="0.3">
      <c r="A2900" s="1" t="s">
        <v>6253</v>
      </c>
      <c r="B2900" s="1" t="s">
        <v>6</v>
      </c>
      <c r="C2900" s="1" t="s">
        <v>30477</v>
      </c>
      <c r="D2900" s="1" t="s">
        <v>821</v>
      </c>
      <c r="E2900" s="1" t="s">
        <v>30</v>
      </c>
      <c r="F2900" s="1" t="s">
        <v>31</v>
      </c>
      <c r="G2900" s="1" t="s">
        <v>32</v>
      </c>
      <c r="H2900" s="1" t="s">
        <v>111</v>
      </c>
      <c r="I2900" s="1" t="s">
        <v>112</v>
      </c>
      <c r="J2900" s="1" t="s">
        <v>13</v>
      </c>
      <c r="K2900" s="1" t="s">
        <v>25</v>
      </c>
      <c r="L2900" s="1">
        <v>3</v>
      </c>
      <c r="M2900" s="1">
        <v>280</v>
      </c>
      <c r="N2900" s="1">
        <v>20</v>
      </c>
      <c r="O2900" s="1">
        <v>168</v>
      </c>
      <c r="P2900" s="1">
        <v>30</v>
      </c>
      <c r="Q2900" s="1">
        <v>702</v>
      </c>
      <c r="R2900" s="1" t="s">
        <v>15</v>
      </c>
      <c r="S2900" s="1" t="s">
        <v>6254</v>
      </c>
      <c r="T2900" s="1">
        <f>Table1[[#This Row],[Unit_Price]]*Table1[[#This Row],[Quantity]]</f>
        <v>840</v>
      </c>
      <c r="U2900" s="1">
        <f>(SUM(Table1[[#This Row],[Delivery_Fee]],Table1[[#This Row],[Gross_Sales]])-Table1[[#This Row],[Discount_Amount]])</f>
        <v>702</v>
      </c>
    </row>
    <row r="2901" spans="1:21" ht="20.399999999999999" customHeight="1" x14ac:dyDescent="0.3">
      <c r="A2901" s="1" t="s">
        <v>6255</v>
      </c>
      <c r="B2901" s="1" t="s">
        <v>6</v>
      </c>
      <c r="C2901" s="1" t="s">
        <v>30477</v>
      </c>
      <c r="D2901" s="1" t="s">
        <v>448</v>
      </c>
      <c r="E2901" s="1" t="s">
        <v>67</v>
      </c>
      <c r="F2901" s="1" t="s">
        <v>129</v>
      </c>
      <c r="G2901" s="1" t="s">
        <v>130</v>
      </c>
      <c r="H2901" s="1" t="s">
        <v>61</v>
      </c>
      <c r="I2901" s="1" t="s">
        <v>62</v>
      </c>
      <c r="J2901" s="1" t="s">
        <v>24</v>
      </c>
      <c r="K2901" s="1" t="s">
        <v>25</v>
      </c>
      <c r="L2901" s="1">
        <v>3</v>
      </c>
      <c r="M2901" s="1">
        <v>190</v>
      </c>
      <c r="N2901" s="1">
        <v>5</v>
      </c>
      <c r="O2901" s="1">
        <v>28.5</v>
      </c>
      <c r="P2901" s="1">
        <v>30</v>
      </c>
      <c r="Q2901" s="1">
        <v>571.5</v>
      </c>
      <c r="R2901" s="1" t="s">
        <v>26</v>
      </c>
      <c r="S2901" s="1" t="s">
        <v>6256</v>
      </c>
      <c r="T2901" s="1">
        <f>Table1[[#This Row],[Unit_Price]]*Table1[[#This Row],[Quantity]]</f>
        <v>570</v>
      </c>
      <c r="U2901" s="1">
        <f>(SUM(Table1[[#This Row],[Delivery_Fee]],Table1[[#This Row],[Gross_Sales]])-Table1[[#This Row],[Discount_Amount]])</f>
        <v>571.5</v>
      </c>
    </row>
    <row r="2902" spans="1:21" ht="20.399999999999999" customHeight="1" x14ac:dyDescent="0.3">
      <c r="A2902" s="1" t="s">
        <v>6257</v>
      </c>
      <c r="B2902" s="1" t="s">
        <v>6</v>
      </c>
      <c r="C2902" s="1" t="s">
        <v>30477</v>
      </c>
      <c r="D2902" s="1" t="s">
        <v>1821</v>
      </c>
      <c r="E2902" s="1" t="s">
        <v>19</v>
      </c>
      <c r="F2902" s="1" t="s">
        <v>93</v>
      </c>
      <c r="G2902" s="1" t="s">
        <v>94</v>
      </c>
      <c r="H2902" s="1" t="s">
        <v>288</v>
      </c>
      <c r="I2902" s="1" t="s">
        <v>289</v>
      </c>
      <c r="J2902" s="1" t="s">
        <v>86</v>
      </c>
      <c r="K2902" s="1" t="s">
        <v>14</v>
      </c>
      <c r="L2902" s="1">
        <v>3</v>
      </c>
      <c r="M2902" s="1">
        <v>80</v>
      </c>
      <c r="N2902" s="1">
        <v>20</v>
      </c>
      <c r="O2902" s="1">
        <v>48</v>
      </c>
      <c r="P2902" s="1">
        <v>20</v>
      </c>
      <c r="Q2902" s="1">
        <v>212</v>
      </c>
      <c r="R2902" s="1" t="s">
        <v>36</v>
      </c>
      <c r="S2902" s="1" t="s">
        <v>6258</v>
      </c>
      <c r="T2902" s="1">
        <f>Table1[[#This Row],[Unit_Price]]*Table1[[#This Row],[Quantity]]</f>
        <v>240</v>
      </c>
      <c r="U2902" s="1">
        <f>(SUM(Table1[[#This Row],[Delivery_Fee]],Table1[[#This Row],[Gross_Sales]])-Table1[[#This Row],[Discount_Amount]])</f>
        <v>212</v>
      </c>
    </row>
    <row r="2903" spans="1:21" ht="20.399999999999999" customHeight="1" x14ac:dyDescent="0.3">
      <c r="A2903" s="1" t="s">
        <v>6259</v>
      </c>
      <c r="B2903" s="1" t="s">
        <v>6</v>
      </c>
      <c r="C2903" s="1" t="s">
        <v>30477</v>
      </c>
      <c r="D2903" s="1" t="s">
        <v>327</v>
      </c>
      <c r="E2903" s="1" t="s">
        <v>8</v>
      </c>
      <c r="F2903" s="1" t="s">
        <v>151</v>
      </c>
      <c r="G2903" s="1" t="s">
        <v>152</v>
      </c>
      <c r="H2903" s="1" t="s">
        <v>70</v>
      </c>
      <c r="I2903" s="1" t="s">
        <v>71</v>
      </c>
      <c r="J2903" s="1" t="s">
        <v>13</v>
      </c>
      <c r="K2903" s="1" t="s">
        <v>14</v>
      </c>
      <c r="L2903" s="1">
        <v>1</v>
      </c>
      <c r="M2903" s="1">
        <v>130</v>
      </c>
      <c r="N2903" s="1">
        <v>20</v>
      </c>
      <c r="O2903" s="1">
        <v>26</v>
      </c>
      <c r="P2903" s="1">
        <v>20</v>
      </c>
      <c r="Q2903" s="1">
        <v>124</v>
      </c>
      <c r="R2903" s="1" t="s">
        <v>42</v>
      </c>
      <c r="S2903" s="1" t="s">
        <v>6260</v>
      </c>
      <c r="T2903" s="1">
        <f>Table1[[#This Row],[Unit_Price]]*Table1[[#This Row],[Quantity]]</f>
        <v>130</v>
      </c>
      <c r="U2903" s="1">
        <f>(SUM(Table1[[#This Row],[Delivery_Fee]],Table1[[#This Row],[Gross_Sales]])-Table1[[#This Row],[Discount_Amount]])</f>
        <v>124</v>
      </c>
    </row>
    <row r="2904" spans="1:21" ht="20.399999999999999" customHeight="1" x14ac:dyDescent="0.3">
      <c r="A2904" s="1" t="s">
        <v>6261</v>
      </c>
      <c r="B2904" s="1" t="s">
        <v>6</v>
      </c>
      <c r="C2904" s="1" t="s">
        <v>30477</v>
      </c>
      <c r="D2904" s="1" t="s">
        <v>1006</v>
      </c>
      <c r="E2904" s="1" t="s">
        <v>8</v>
      </c>
      <c r="F2904" s="1" t="s">
        <v>9</v>
      </c>
      <c r="G2904" s="1" t="s">
        <v>10</v>
      </c>
      <c r="H2904" s="1" t="s">
        <v>116</v>
      </c>
      <c r="I2904" s="1" t="s">
        <v>117</v>
      </c>
      <c r="J2904" s="1" t="s">
        <v>35</v>
      </c>
      <c r="K2904" s="1" t="s">
        <v>14</v>
      </c>
      <c r="L2904" s="1">
        <v>4</v>
      </c>
      <c r="M2904" s="1">
        <v>210</v>
      </c>
      <c r="N2904" s="1">
        <v>15</v>
      </c>
      <c r="O2904" s="1">
        <v>126</v>
      </c>
      <c r="P2904" s="1">
        <v>30</v>
      </c>
      <c r="Q2904" s="1">
        <v>744</v>
      </c>
      <c r="R2904" s="1" t="s">
        <v>26</v>
      </c>
      <c r="S2904" s="1" t="s">
        <v>6262</v>
      </c>
      <c r="T2904" s="1">
        <f>Table1[[#This Row],[Unit_Price]]*Table1[[#This Row],[Quantity]]</f>
        <v>840</v>
      </c>
      <c r="U2904" s="1">
        <f>(SUM(Table1[[#This Row],[Delivery_Fee]],Table1[[#This Row],[Gross_Sales]])-Table1[[#This Row],[Discount_Amount]])</f>
        <v>744</v>
      </c>
    </row>
    <row r="2905" spans="1:21" ht="20.399999999999999" customHeight="1" x14ac:dyDescent="0.3">
      <c r="A2905" s="1" t="s">
        <v>6263</v>
      </c>
      <c r="B2905" s="1" t="s">
        <v>6</v>
      </c>
      <c r="C2905" s="1" t="s">
        <v>30477</v>
      </c>
      <c r="D2905" s="1" t="s">
        <v>379</v>
      </c>
      <c r="E2905" s="1" t="s">
        <v>19</v>
      </c>
      <c r="F2905" s="1" t="s">
        <v>124</v>
      </c>
      <c r="G2905" s="1" t="s">
        <v>125</v>
      </c>
      <c r="H2905" s="1" t="s">
        <v>48</v>
      </c>
      <c r="I2905" s="1" t="s">
        <v>49</v>
      </c>
      <c r="J2905" s="1" t="s">
        <v>13</v>
      </c>
      <c r="K2905" s="1" t="s">
        <v>14</v>
      </c>
      <c r="L2905" s="1">
        <v>2</v>
      </c>
      <c r="M2905" s="1">
        <v>220</v>
      </c>
      <c r="N2905" s="1">
        <v>10</v>
      </c>
      <c r="O2905" s="1">
        <v>44</v>
      </c>
      <c r="P2905" s="1">
        <v>25</v>
      </c>
      <c r="Q2905" s="1">
        <v>421</v>
      </c>
      <c r="R2905" s="1" t="s">
        <v>26</v>
      </c>
      <c r="S2905" s="1" t="s">
        <v>6264</v>
      </c>
      <c r="T2905" s="1">
        <f>Table1[[#This Row],[Unit_Price]]*Table1[[#This Row],[Quantity]]</f>
        <v>440</v>
      </c>
      <c r="U2905" s="1">
        <f>(SUM(Table1[[#This Row],[Delivery_Fee]],Table1[[#This Row],[Gross_Sales]])-Table1[[#This Row],[Discount_Amount]])</f>
        <v>421</v>
      </c>
    </row>
    <row r="2906" spans="1:21" ht="20.399999999999999" customHeight="1" x14ac:dyDescent="0.3">
      <c r="A2906" s="1" t="s">
        <v>6265</v>
      </c>
      <c r="B2906" s="1" t="s">
        <v>6</v>
      </c>
      <c r="C2906" s="1" t="s">
        <v>30477</v>
      </c>
      <c r="D2906" s="1" t="s">
        <v>1199</v>
      </c>
      <c r="E2906" s="1" t="s">
        <v>67</v>
      </c>
      <c r="F2906" s="1" t="s">
        <v>174</v>
      </c>
      <c r="G2906" s="1" t="s">
        <v>175</v>
      </c>
      <c r="H2906" s="1" t="s">
        <v>55</v>
      </c>
      <c r="I2906" s="1" t="s">
        <v>56</v>
      </c>
      <c r="J2906" s="1" t="s">
        <v>57</v>
      </c>
      <c r="K2906" s="1" t="s">
        <v>14</v>
      </c>
      <c r="L2906" s="1">
        <v>4</v>
      </c>
      <c r="M2906" s="1">
        <v>180</v>
      </c>
      <c r="N2906" s="1">
        <v>0</v>
      </c>
      <c r="O2906" s="1">
        <v>0</v>
      </c>
      <c r="P2906" s="1">
        <v>30</v>
      </c>
      <c r="Q2906" s="1">
        <v>750</v>
      </c>
      <c r="R2906" s="1" t="s">
        <v>42</v>
      </c>
      <c r="S2906" s="1" t="s">
        <v>6266</v>
      </c>
      <c r="T2906" s="1">
        <f>Table1[[#This Row],[Unit_Price]]*Table1[[#This Row],[Quantity]]</f>
        <v>720</v>
      </c>
      <c r="U2906" s="1">
        <f>(SUM(Table1[[#This Row],[Delivery_Fee]],Table1[[#This Row],[Gross_Sales]])-Table1[[#This Row],[Discount_Amount]])</f>
        <v>750</v>
      </c>
    </row>
    <row r="2907" spans="1:21" ht="20.399999999999999" customHeight="1" x14ac:dyDescent="0.3">
      <c r="A2907" s="1" t="s">
        <v>6267</v>
      </c>
      <c r="B2907" s="1" t="s">
        <v>6</v>
      </c>
      <c r="C2907" s="1" t="s">
        <v>30477</v>
      </c>
      <c r="D2907" s="1" t="s">
        <v>1153</v>
      </c>
      <c r="E2907" s="1" t="s">
        <v>67</v>
      </c>
      <c r="F2907" s="1" t="s">
        <v>129</v>
      </c>
      <c r="G2907" s="1" t="s">
        <v>130</v>
      </c>
      <c r="H2907" s="1" t="s">
        <v>143</v>
      </c>
      <c r="I2907" s="1" t="s">
        <v>144</v>
      </c>
      <c r="J2907" s="1" t="s">
        <v>24</v>
      </c>
      <c r="K2907" s="1" t="s">
        <v>14</v>
      </c>
      <c r="L2907" s="1">
        <v>3</v>
      </c>
      <c r="M2907" s="1">
        <v>160</v>
      </c>
      <c r="N2907" s="1">
        <v>10</v>
      </c>
      <c r="O2907" s="1">
        <v>48</v>
      </c>
      <c r="P2907" s="1">
        <v>40</v>
      </c>
      <c r="Q2907" s="1">
        <v>472</v>
      </c>
      <c r="R2907" s="1" t="s">
        <v>36</v>
      </c>
      <c r="S2907" s="1" t="s">
        <v>6268</v>
      </c>
      <c r="T2907" s="1">
        <f>Table1[[#This Row],[Unit_Price]]*Table1[[#This Row],[Quantity]]</f>
        <v>480</v>
      </c>
      <c r="U2907" s="1">
        <f>(SUM(Table1[[#This Row],[Delivery_Fee]],Table1[[#This Row],[Gross_Sales]])-Table1[[#This Row],[Discount_Amount]])</f>
        <v>472</v>
      </c>
    </row>
    <row r="2908" spans="1:21" ht="20.399999999999999" customHeight="1" x14ac:dyDescent="0.3">
      <c r="A2908" s="1" t="s">
        <v>6269</v>
      </c>
      <c r="B2908" s="1" t="s">
        <v>6</v>
      </c>
      <c r="C2908" s="1" t="s">
        <v>30477</v>
      </c>
      <c r="D2908" s="1" t="s">
        <v>1474</v>
      </c>
      <c r="E2908" s="1" t="s">
        <v>30</v>
      </c>
      <c r="F2908" s="1" t="s">
        <v>136</v>
      </c>
      <c r="G2908" s="1" t="s">
        <v>137</v>
      </c>
      <c r="H2908" s="1" t="s">
        <v>288</v>
      </c>
      <c r="I2908" s="1" t="s">
        <v>289</v>
      </c>
      <c r="J2908" s="1" t="s">
        <v>86</v>
      </c>
      <c r="K2908" s="1" t="s">
        <v>14</v>
      </c>
      <c r="L2908" s="1">
        <v>1</v>
      </c>
      <c r="M2908" s="1">
        <v>80</v>
      </c>
      <c r="N2908" s="1">
        <v>5</v>
      </c>
      <c r="O2908" s="1">
        <v>4</v>
      </c>
      <c r="P2908" s="1">
        <v>25</v>
      </c>
      <c r="Q2908" s="1">
        <v>101</v>
      </c>
      <c r="R2908" s="1" t="s">
        <v>63</v>
      </c>
      <c r="S2908" s="1" t="s">
        <v>6270</v>
      </c>
      <c r="T2908" s="1">
        <f>Table1[[#This Row],[Unit_Price]]*Table1[[#This Row],[Quantity]]</f>
        <v>80</v>
      </c>
      <c r="U2908" s="1">
        <f>(SUM(Table1[[#This Row],[Delivery_Fee]],Table1[[#This Row],[Gross_Sales]])-Table1[[#This Row],[Discount_Amount]])</f>
        <v>101</v>
      </c>
    </row>
    <row r="2909" spans="1:21" ht="20.399999999999999" customHeight="1" x14ac:dyDescent="0.3">
      <c r="A2909" s="1" t="s">
        <v>6271</v>
      </c>
      <c r="B2909" s="1" t="s">
        <v>6</v>
      </c>
      <c r="C2909" s="1" t="s">
        <v>30477</v>
      </c>
      <c r="D2909" s="1" t="s">
        <v>2493</v>
      </c>
      <c r="E2909" s="1" t="s">
        <v>30</v>
      </c>
      <c r="F2909" s="1" t="s">
        <v>339</v>
      </c>
      <c r="G2909" s="1" t="s">
        <v>340</v>
      </c>
      <c r="H2909" s="1" t="s">
        <v>55</v>
      </c>
      <c r="I2909" s="1" t="s">
        <v>56</v>
      </c>
      <c r="J2909" s="1" t="s">
        <v>57</v>
      </c>
      <c r="K2909" s="1" t="s">
        <v>14</v>
      </c>
      <c r="L2909" s="1">
        <v>1</v>
      </c>
      <c r="M2909" s="1">
        <v>180</v>
      </c>
      <c r="N2909" s="1">
        <v>5</v>
      </c>
      <c r="O2909" s="1">
        <v>9</v>
      </c>
      <c r="P2909" s="1">
        <v>25</v>
      </c>
      <c r="Q2909" s="1">
        <v>196</v>
      </c>
      <c r="R2909" s="1" t="s">
        <v>63</v>
      </c>
      <c r="S2909" s="1" t="s">
        <v>6272</v>
      </c>
      <c r="T2909" s="1">
        <f>Table1[[#This Row],[Unit_Price]]*Table1[[#This Row],[Quantity]]</f>
        <v>180</v>
      </c>
      <c r="U2909" s="1">
        <f>(SUM(Table1[[#This Row],[Delivery_Fee]],Table1[[#This Row],[Gross_Sales]])-Table1[[#This Row],[Discount_Amount]])</f>
        <v>196</v>
      </c>
    </row>
    <row r="2910" spans="1:21" ht="20.399999999999999" customHeight="1" x14ac:dyDescent="0.3">
      <c r="A2910" s="1" t="s">
        <v>6273</v>
      </c>
      <c r="B2910" s="1" t="s">
        <v>6</v>
      </c>
      <c r="C2910" s="1" t="s">
        <v>30477</v>
      </c>
      <c r="D2910" s="1" t="s">
        <v>631</v>
      </c>
      <c r="E2910" s="1" t="s">
        <v>8</v>
      </c>
      <c r="F2910" s="1" t="s">
        <v>9</v>
      </c>
      <c r="G2910" s="1" t="s">
        <v>10</v>
      </c>
      <c r="H2910" s="1" t="s">
        <v>84</v>
      </c>
      <c r="I2910" s="1" t="s">
        <v>85</v>
      </c>
      <c r="J2910" s="1" t="s">
        <v>86</v>
      </c>
      <c r="K2910" s="1" t="s">
        <v>14</v>
      </c>
      <c r="L2910" s="1">
        <v>1</v>
      </c>
      <c r="M2910" s="1">
        <v>100</v>
      </c>
      <c r="N2910" s="1">
        <v>20</v>
      </c>
      <c r="O2910" s="1">
        <v>20</v>
      </c>
      <c r="P2910" s="1">
        <v>35</v>
      </c>
      <c r="Q2910" s="1">
        <v>115</v>
      </c>
      <c r="R2910" s="1" t="s">
        <v>63</v>
      </c>
      <c r="S2910" s="1" t="s">
        <v>6274</v>
      </c>
      <c r="T2910" s="1">
        <f>Table1[[#This Row],[Unit_Price]]*Table1[[#This Row],[Quantity]]</f>
        <v>100</v>
      </c>
      <c r="U2910" s="1">
        <f>(SUM(Table1[[#This Row],[Delivery_Fee]],Table1[[#This Row],[Gross_Sales]])-Table1[[#This Row],[Discount_Amount]])</f>
        <v>115</v>
      </c>
    </row>
    <row r="2911" spans="1:21" ht="20.399999999999999" customHeight="1" x14ac:dyDescent="0.3">
      <c r="A2911" s="1" t="s">
        <v>6275</v>
      </c>
      <c r="B2911" s="1" t="s">
        <v>6</v>
      </c>
      <c r="C2911" s="1" t="s">
        <v>30477</v>
      </c>
      <c r="D2911" s="1" t="s">
        <v>634</v>
      </c>
      <c r="E2911" s="1" t="s">
        <v>19</v>
      </c>
      <c r="F2911" s="1" t="s">
        <v>98</v>
      </c>
      <c r="G2911" s="1" t="s">
        <v>99</v>
      </c>
      <c r="H2911" s="1" t="s">
        <v>33</v>
      </c>
      <c r="I2911" s="1" t="s">
        <v>34</v>
      </c>
      <c r="J2911" s="1" t="s">
        <v>35</v>
      </c>
      <c r="K2911" s="1" t="s">
        <v>25</v>
      </c>
      <c r="L2911" s="1">
        <v>2</v>
      </c>
      <c r="M2911" s="1">
        <v>240</v>
      </c>
      <c r="N2911" s="1">
        <v>15</v>
      </c>
      <c r="O2911" s="1">
        <v>72</v>
      </c>
      <c r="P2911" s="1">
        <v>40</v>
      </c>
      <c r="Q2911" s="1">
        <v>448</v>
      </c>
      <c r="R2911" s="1" t="s">
        <v>15</v>
      </c>
      <c r="S2911" s="1" t="s">
        <v>6276</v>
      </c>
      <c r="T2911" s="1">
        <f>Table1[[#This Row],[Unit_Price]]*Table1[[#This Row],[Quantity]]</f>
        <v>480</v>
      </c>
      <c r="U2911" s="1">
        <f>(SUM(Table1[[#This Row],[Delivery_Fee]],Table1[[#This Row],[Gross_Sales]])-Table1[[#This Row],[Discount_Amount]])</f>
        <v>448</v>
      </c>
    </row>
    <row r="2912" spans="1:21" ht="20.399999999999999" customHeight="1" x14ac:dyDescent="0.3">
      <c r="A2912" s="1" t="s">
        <v>6277</v>
      </c>
      <c r="B2912" s="1" t="s">
        <v>6</v>
      </c>
      <c r="C2912" s="1" t="s">
        <v>30477</v>
      </c>
      <c r="D2912" s="1" t="s">
        <v>775</v>
      </c>
      <c r="E2912" s="1" t="s">
        <v>8</v>
      </c>
      <c r="F2912" s="1" t="s">
        <v>187</v>
      </c>
      <c r="G2912" s="1" t="s">
        <v>188</v>
      </c>
      <c r="H2912" s="1" t="s">
        <v>22</v>
      </c>
      <c r="I2912" s="1" t="s">
        <v>23</v>
      </c>
      <c r="J2912" s="1" t="s">
        <v>24</v>
      </c>
      <c r="K2912" s="1" t="s">
        <v>25</v>
      </c>
      <c r="L2912" s="1">
        <v>4</v>
      </c>
      <c r="M2912" s="1">
        <v>180</v>
      </c>
      <c r="N2912" s="1">
        <v>5</v>
      </c>
      <c r="O2912" s="1">
        <v>36</v>
      </c>
      <c r="P2912" s="1">
        <v>30</v>
      </c>
      <c r="Q2912" s="1">
        <v>714</v>
      </c>
      <c r="R2912" s="1" t="s">
        <v>36</v>
      </c>
      <c r="S2912" s="1" t="s">
        <v>6278</v>
      </c>
      <c r="T2912" s="1">
        <f>Table1[[#This Row],[Unit_Price]]*Table1[[#This Row],[Quantity]]</f>
        <v>720</v>
      </c>
      <c r="U2912" s="1">
        <f>(SUM(Table1[[#This Row],[Delivery_Fee]],Table1[[#This Row],[Gross_Sales]])-Table1[[#This Row],[Discount_Amount]])</f>
        <v>714</v>
      </c>
    </row>
    <row r="2913" spans="1:21" ht="20.399999999999999" customHeight="1" x14ac:dyDescent="0.3">
      <c r="A2913" s="1" t="s">
        <v>6279</v>
      </c>
      <c r="B2913" s="1" t="s">
        <v>6</v>
      </c>
      <c r="C2913" s="1" t="s">
        <v>30477</v>
      </c>
      <c r="D2913" s="1" t="s">
        <v>506</v>
      </c>
      <c r="E2913" s="1" t="s">
        <v>30</v>
      </c>
      <c r="F2913" s="1" t="s">
        <v>136</v>
      </c>
      <c r="G2913" s="1" t="s">
        <v>137</v>
      </c>
      <c r="H2913" s="1" t="s">
        <v>55</v>
      </c>
      <c r="I2913" s="1" t="s">
        <v>56</v>
      </c>
      <c r="J2913" s="1" t="s">
        <v>57</v>
      </c>
      <c r="K2913" s="1" t="s">
        <v>14</v>
      </c>
      <c r="L2913" s="1">
        <v>4</v>
      </c>
      <c r="M2913" s="1">
        <v>180</v>
      </c>
      <c r="N2913" s="1">
        <v>10</v>
      </c>
      <c r="O2913" s="1">
        <v>72</v>
      </c>
      <c r="P2913" s="1">
        <v>35</v>
      </c>
      <c r="Q2913" s="1">
        <v>683</v>
      </c>
      <c r="R2913" s="1" t="s">
        <v>15</v>
      </c>
      <c r="S2913" s="1" t="s">
        <v>6280</v>
      </c>
      <c r="T2913" s="1">
        <f>Table1[[#This Row],[Unit_Price]]*Table1[[#This Row],[Quantity]]</f>
        <v>720</v>
      </c>
      <c r="U2913" s="1">
        <f>(SUM(Table1[[#This Row],[Delivery_Fee]],Table1[[#This Row],[Gross_Sales]])-Table1[[#This Row],[Discount_Amount]])</f>
        <v>683</v>
      </c>
    </row>
    <row r="2914" spans="1:21" ht="20.399999999999999" customHeight="1" x14ac:dyDescent="0.3">
      <c r="A2914" s="1" t="s">
        <v>6281</v>
      </c>
      <c r="B2914" s="1" t="s">
        <v>6</v>
      </c>
      <c r="C2914" s="1" t="s">
        <v>30477</v>
      </c>
      <c r="D2914" s="1" t="s">
        <v>321</v>
      </c>
      <c r="E2914" s="1" t="s">
        <v>30</v>
      </c>
      <c r="F2914" s="1" t="s">
        <v>136</v>
      </c>
      <c r="G2914" s="1" t="s">
        <v>137</v>
      </c>
      <c r="H2914" s="1" t="s">
        <v>288</v>
      </c>
      <c r="I2914" s="1" t="s">
        <v>289</v>
      </c>
      <c r="J2914" s="1" t="s">
        <v>86</v>
      </c>
      <c r="K2914" s="1" t="s">
        <v>14</v>
      </c>
      <c r="L2914" s="1">
        <v>1</v>
      </c>
      <c r="M2914" s="1">
        <v>80</v>
      </c>
      <c r="N2914" s="1">
        <v>0</v>
      </c>
      <c r="O2914" s="1">
        <v>0</v>
      </c>
      <c r="P2914" s="1">
        <v>40</v>
      </c>
      <c r="Q2914" s="1">
        <v>120</v>
      </c>
      <c r="R2914" s="1" t="s">
        <v>36</v>
      </c>
      <c r="S2914" s="1" t="s">
        <v>6282</v>
      </c>
      <c r="T2914" s="1">
        <f>Table1[[#This Row],[Unit_Price]]*Table1[[#This Row],[Quantity]]</f>
        <v>80</v>
      </c>
      <c r="U2914" s="1">
        <f>(SUM(Table1[[#This Row],[Delivery_Fee]],Table1[[#This Row],[Gross_Sales]])-Table1[[#This Row],[Discount_Amount]])</f>
        <v>120</v>
      </c>
    </row>
    <row r="2915" spans="1:21" ht="20.399999999999999" customHeight="1" x14ac:dyDescent="0.3">
      <c r="A2915" s="1" t="s">
        <v>6283</v>
      </c>
      <c r="B2915" s="1" t="s">
        <v>6</v>
      </c>
      <c r="C2915" s="1" t="s">
        <v>30477</v>
      </c>
      <c r="D2915" s="1" t="s">
        <v>18</v>
      </c>
      <c r="E2915" s="1" t="s">
        <v>30</v>
      </c>
      <c r="F2915" s="1" t="s">
        <v>31</v>
      </c>
      <c r="G2915" s="1" t="s">
        <v>32</v>
      </c>
      <c r="H2915" s="1" t="s">
        <v>48</v>
      </c>
      <c r="I2915" s="1" t="s">
        <v>49</v>
      </c>
      <c r="J2915" s="1" t="s">
        <v>13</v>
      </c>
      <c r="K2915" s="1" t="s">
        <v>14</v>
      </c>
      <c r="L2915" s="1">
        <v>4</v>
      </c>
      <c r="M2915" s="1">
        <v>220</v>
      </c>
      <c r="N2915" s="1">
        <v>5</v>
      </c>
      <c r="O2915" s="1">
        <v>44</v>
      </c>
      <c r="P2915" s="1">
        <v>30</v>
      </c>
      <c r="Q2915" s="1">
        <v>866</v>
      </c>
      <c r="R2915" s="1" t="s">
        <v>26</v>
      </c>
      <c r="S2915" s="1" t="s">
        <v>6284</v>
      </c>
      <c r="T2915" s="1">
        <f>Table1[[#This Row],[Unit_Price]]*Table1[[#This Row],[Quantity]]</f>
        <v>880</v>
      </c>
      <c r="U2915" s="1">
        <f>(SUM(Table1[[#This Row],[Delivery_Fee]],Table1[[#This Row],[Gross_Sales]])-Table1[[#This Row],[Discount_Amount]])</f>
        <v>866</v>
      </c>
    </row>
    <row r="2916" spans="1:21" ht="20.399999999999999" customHeight="1" x14ac:dyDescent="0.3">
      <c r="A2916" s="1" t="s">
        <v>6285</v>
      </c>
      <c r="B2916" s="1" t="s">
        <v>6</v>
      </c>
      <c r="C2916" s="1" t="s">
        <v>30477</v>
      </c>
      <c r="D2916" s="1" t="s">
        <v>980</v>
      </c>
      <c r="E2916" s="1" t="s">
        <v>19</v>
      </c>
      <c r="F2916" s="1" t="s">
        <v>75</v>
      </c>
      <c r="G2916" s="1" t="s">
        <v>76</v>
      </c>
      <c r="H2916" s="1" t="s">
        <v>111</v>
      </c>
      <c r="I2916" s="1" t="s">
        <v>112</v>
      </c>
      <c r="J2916" s="1" t="s">
        <v>13</v>
      </c>
      <c r="K2916" s="1" t="s">
        <v>25</v>
      </c>
      <c r="L2916" s="1">
        <v>4</v>
      </c>
      <c r="M2916" s="1">
        <v>280</v>
      </c>
      <c r="N2916" s="1">
        <v>15</v>
      </c>
      <c r="O2916" s="1">
        <v>168</v>
      </c>
      <c r="P2916" s="1">
        <v>35</v>
      </c>
      <c r="Q2916" s="1">
        <v>987</v>
      </c>
      <c r="R2916" s="1" t="s">
        <v>63</v>
      </c>
      <c r="S2916" s="1" t="s">
        <v>6286</v>
      </c>
      <c r="T2916" s="1">
        <f>Table1[[#This Row],[Unit_Price]]*Table1[[#This Row],[Quantity]]</f>
        <v>1120</v>
      </c>
      <c r="U2916" s="1">
        <f>(SUM(Table1[[#This Row],[Delivery_Fee]],Table1[[#This Row],[Gross_Sales]])-Table1[[#This Row],[Discount_Amount]])</f>
        <v>987</v>
      </c>
    </row>
    <row r="2917" spans="1:21" ht="20.399999999999999" customHeight="1" x14ac:dyDescent="0.3">
      <c r="A2917" s="1" t="s">
        <v>6287</v>
      </c>
      <c r="B2917" s="1" t="s">
        <v>6</v>
      </c>
      <c r="C2917" s="1" t="s">
        <v>30477</v>
      </c>
      <c r="D2917" s="1" t="s">
        <v>743</v>
      </c>
      <c r="E2917" s="1" t="s">
        <v>19</v>
      </c>
      <c r="F2917" s="1" t="s">
        <v>53</v>
      </c>
      <c r="G2917" s="1" t="s">
        <v>54</v>
      </c>
      <c r="H2917" s="1" t="s">
        <v>116</v>
      </c>
      <c r="I2917" s="1" t="s">
        <v>117</v>
      </c>
      <c r="J2917" s="1" t="s">
        <v>35</v>
      </c>
      <c r="K2917" s="1" t="s">
        <v>14</v>
      </c>
      <c r="L2917" s="1">
        <v>2</v>
      </c>
      <c r="M2917" s="1">
        <v>210</v>
      </c>
      <c r="N2917" s="1">
        <v>5</v>
      </c>
      <c r="O2917" s="1">
        <v>21</v>
      </c>
      <c r="P2917" s="1">
        <v>35</v>
      </c>
      <c r="Q2917" s="1">
        <v>434</v>
      </c>
      <c r="R2917" s="1" t="s">
        <v>63</v>
      </c>
      <c r="S2917" s="1" t="s">
        <v>6288</v>
      </c>
      <c r="T2917" s="1">
        <f>Table1[[#This Row],[Unit_Price]]*Table1[[#This Row],[Quantity]]</f>
        <v>420</v>
      </c>
      <c r="U2917" s="1">
        <f>(SUM(Table1[[#This Row],[Delivery_Fee]],Table1[[#This Row],[Gross_Sales]])-Table1[[#This Row],[Discount_Amount]])</f>
        <v>434</v>
      </c>
    </row>
    <row r="2918" spans="1:21" ht="20.399999999999999" customHeight="1" x14ac:dyDescent="0.3">
      <c r="A2918" s="1" t="s">
        <v>6289</v>
      </c>
      <c r="B2918" s="1" t="s">
        <v>6</v>
      </c>
      <c r="C2918" s="1" t="s">
        <v>30477</v>
      </c>
      <c r="D2918" s="1" t="s">
        <v>433</v>
      </c>
      <c r="E2918" s="1" t="s">
        <v>8</v>
      </c>
      <c r="F2918" s="1" t="s">
        <v>9</v>
      </c>
      <c r="G2918" s="1" t="s">
        <v>10</v>
      </c>
      <c r="H2918" s="1" t="s">
        <v>70</v>
      </c>
      <c r="I2918" s="1" t="s">
        <v>71</v>
      </c>
      <c r="J2918" s="1" t="s">
        <v>13</v>
      </c>
      <c r="K2918" s="1" t="s">
        <v>14</v>
      </c>
      <c r="L2918" s="1">
        <v>4</v>
      </c>
      <c r="M2918" s="1">
        <v>130</v>
      </c>
      <c r="N2918" s="1">
        <v>15</v>
      </c>
      <c r="O2918" s="1">
        <v>78</v>
      </c>
      <c r="P2918" s="1">
        <v>30</v>
      </c>
      <c r="Q2918" s="1">
        <v>472</v>
      </c>
      <c r="R2918" s="1" t="s">
        <v>36</v>
      </c>
      <c r="S2918" s="1" t="s">
        <v>6290</v>
      </c>
      <c r="T2918" s="1">
        <f>Table1[[#This Row],[Unit_Price]]*Table1[[#This Row],[Quantity]]</f>
        <v>520</v>
      </c>
      <c r="U2918" s="1">
        <f>(SUM(Table1[[#This Row],[Delivery_Fee]],Table1[[#This Row],[Gross_Sales]])-Table1[[#This Row],[Discount_Amount]])</f>
        <v>472</v>
      </c>
    </row>
    <row r="2919" spans="1:21" ht="20.399999999999999" customHeight="1" x14ac:dyDescent="0.3">
      <c r="A2919" s="1" t="s">
        <v>6291</v>
      </c>
      <c r="B2919" s="1" t="s">
        <v>6</v>
      </c>
      <c r="C2919" s="1" t="s">
        <v>30477</v>
      </c>
      <c r="D2919" s="1" t="s">
        <v>813</v>
      </c>
      <c r="E2919" s="1" t="s">
        <v>8</v>
      </c>
      <c r="F2919" s="1" t="s">
        <v>9</v>
      </c>
      <c r="G2919" s="1" t="s">
        <v>10</v>
      </c>
      <c r="H2919" s="1" t="s">
        <v>111</v>
      </c>
      <c r="I2919" s="1" t="s">
        <v>112</v>
      </c>
      <c r="J2919" s="1" t="s">
        <v>13</v>
      </c>
      <c r="K2919" s="1" t="s">
        <v>25</v>
      </c>
      <c r="L2919" s="1">
        <v>1</v>
      </c>
      <c r="M2919" s="1">
        <v>280</v>
      </c>
      <c r="N2919" s="1">
        <v>0</v>
      </c>
      <c r="O2919" s="1">
        <v>0</v>
      </c>
      <c r="P2919" s="1">
        <v>20</v>
      </c>
      <c r="Q2919" s="1">
        <v>300</v>
      </c>
      <c r="R2919" s="1" t="s">
        <v>63</v>
      </c>
      <c r="S2919" s="1" t="s">
        <v>6292</v>
      </c>
      <c r="T2919" s="1">
        <f>Table1[[#This Row],[Unit_Price]]*Table1[[#This Row],[Quantity]]</f>
        <v>280</v>
      </c>
      <c r="U2919" s="1">
        <f>(SUM(Table1[[#This Row],[Delivery_Fee]],Table1[[#This Row],[Gross_Sales]])-Table1[[#This Row],[Discount_Amount]])</f>
        <v>300</v>
      </c>
    </row>
    <row r="2920" spans="1:21" ht="20.399999999999999" customHeight="1" x14ac:dyDescent="0.3">
      <c r="A2920" s="1" t="s">
        <v>6293</v>
      </c>
      <c r="B2920" s="1" t="s">
        <v>6</v>
      </c>
      <c r="C2920" s="1" t="s">
        <v>30477</v>
      </c>
      <c r="D2920" s="1" t="s">
        <v>813</v>
      </c>
      <c r="E2920" s="1" t="s">
        <v>19</v>
      </c>
      <c r="F2920" s="1" t="s">
        <v>46</v>
      </c>
      <c r="G2920" s="1" t="s">
        <v>47</v>
      </c>
      <c r="H2920" s="1" t="s">
        <v>288</v>
      </c>
      <c r="I2920" s="1" t="s">
        <v>289</v>
      </c>
      <c r="J2920" s="1" t="s">
        <v>86</v>
      </c>
      <c r="K2920" s="1" t="s">
        <v>14</v>
      </c>
      <c r="L2920" s="1">
        <v>2</v>
      </c>
      <c r="M2920" s="1">
        <v>80</v>
      </c>
      <c r="N2920" s="1">
        <v>20</v>
      </c>
      <c r="O2920" s="1">
        <v>32</v>
      </c>
      <c r="P2920" s="1">
        <v>20</v>
      </c>
      <c r="Q2920" s="1">
        <v>148</v>
      </c>
      <c r="R2920" s="1" t="s">
        <v>15</v>
      </c>
      <c r="S2920" s="1" t="s">
        <v>6294</v>
      </c>
      <c r="T2920" s="1">
        <f>Table1[[#This Row],[Unit_Price]]*Table1[[#This Row],[Quantity]]</f>
        <v>160</v>
      </c>
      <c r="U2920" s="1">
        <f>(SUM(Table1[[#This Row],[Delivery_Fee]],Table1[[#This Row],[Gross_Sales]])-Table1[[#This Row],[Discount_Amount]])</f>
        <v>148</v>
      </c>
    </row>
    <row r="2921" spans="1:21" ht="20.399999999999999" customHeight="1" x14ac:dyDescent="0.3">
      <c r="A2921" s="1" t="s">
        <v>6295</v>
      </c>
      <c r="B2921" s="1" t="s">
        <v>6</v>
      </c>
      <c r="C2921" s="1" t="s">
        <v>30477</v>
      </c>
      <c r="D2921" s="1" t="s">
        <v>1288</v>
      </c>
      <c r="E2921" s="1" t="s">
        <v>30</v>
      </c>
      <c r="F2921" s="1" t="s">
        <v>136</v>
      </c>
      <c r="G2921" s="1" t="s">
        <v>137</v>
      </c>
      <c r="H2921" s="1" t="s">
        <v>55</v>
      </c>
      <c r="I2921" s="1" t="s">
        <v>56</v>
      </c>
      <c r="J2921" s="1" t="s">
        <v>57</v>
      </c>
      <c r="K2921" s="1" t="s">
        <v>14</v>
      </c>
      <c r="L2921" s="1">
        <v>1</v>
      </c>
      <c r="M2921" s="1">
        <v>180</v>
      </c>
      <c r="N2921" s="1">
        <v>20</v>
      </c>
      <c r="O2921" s="1">
        <v>36</v>
      </c>
      <c r="P2921" s="1">
        <v>40</v>
      </c>
      <c r="Q2921" s="1">
        <v>184</v>
      </c>
      <c r="R2921" s="1" t="s">
        <v>63</v>
      </c>
      <c r="S2921" s="1" t="s">
        <v>6296</v>
      </c>
      <c r="T2921" s="1">
        <f>Table1[[#This Row],[Unit_Price]]*Table1[[#This Row],[Quantity]]</f>
        <v>180</v>
      </c>
      <c r="U2921" s="1">
        <f>(SUM(Table1[[#This Row],[Delivery_Fee]],Table1[[#This Row],[Gross_Sales]])-Table1[[#This Row],[Discount_Amount]])</f>
        <v>184</v>
      </c>
    </row>
    <row r="2922" spans="1:21" ht="20.399999999999999" customHeight="1" x14ac:dyDescent="0.3">
      <c r="A2922" s="1" t="s">
        <v>6297</v>
      </c>
      <c r="B2922" s="1" t="s">
        <v>6</v>
      </c>
      <c r="C2922" s="1" t="s">
        <v>30477</v>
      </c>
      <c r="D2922" s="1" t="s">
        <v>252</v>
      </c>
      <c r="E2922" s="1" t="s">
        <v>19</v>
      </c>
      <c r="F2922" s="1" t="s">
        <v>20</v>
      </c>
      <c r="G2922" s="1" t="s">
        <v>21</v>
      </c>
      <c r="H2922" s="1" t="s">
        <v>61</v>
      </c>
      <c r="I2922" s="1" t="s">
        <v>62</v>
      </c>
      <c r="J2922" s="1" t="s">
        <v>24</v>
      </c>
      <c r="K2922" s="1" t="s">
        <v>25</v>
      </c>
      <c r="L2922" s="1">
        <v>3</v>
      </c>
      <c r="M2922" s="1">
        <v>190</v>
      </c>
      <c r="N2922" s="1">
        <v>15</v>
      </c>
      <c r="O2922" s="1">
        <v>85.5</v>
      </c>
      <c r="P2922" s="1">
        <v>30</v>
      </c>
      <c r="Q2922" s="1">
        <v>514.5</v>
      </c>
      <c r="R2922" s="1" t="s">
        <v>63</v>
      </c>
      <c r="S2922" s="1" t="s">
        <v>6298</v>
      </c>
      <c r="T2922" s="1">
        <f>Table1[[#This Row],[Unit_Price]]*Table1[[#This Row],[Quantity]]</f>
        <v>570</v>
      </c>
      <c r="U2922" s="1">
        <f>(SUM(Table1[[#This Row],[Delivery_Fee]],Table1[[#This Row],[Gross_Sales]])-Table1[[#This Row],[Discount_Amount]])</f>
        <v>514.5</v>
      </c>
    </row>
    <row r="2923" spans="1:21" ht="20.399999999999999" customHeight="1" x14ac:dyDescent="0.3">
      <c r="A2923" s="1" t="s">
        <v>6299</v>
      </c>
      <c r="B2923" s="1" t="s">
        <v>6</v>
      </c>
      <c r="C2923" s="1" t="s">
        <v>30477</v>
      </c>
      <c r="D2923" s="1" t="s">
        <v>60</v>
      </c>
      <c r="E2923" s="1" t="s">
        <v>19</v>
      </c>
      <c r="F2923" s="1" t="s">
        <v>20</v>
      </c>
      <c r="G2923" s="1" t="s">
        <v>21</v>
      </c>
      <c r="H2923" s="1" t="s">
        <v>11</v>
      </c>
      <c r="I2923" s="1" t="s">
        <v>12</v>
      </c>
      <c r="J2923" s="1" t="s">
        <v>13</v>
      </c>
      <c r="K2923" s="1" t="s">
        <v>14</v>
      </c>
      <c r="L2923" s="1">
        <v>3</v>
      </c>
      <c r="M2923" s="1">
        <v>140</v>
      </c>
      <c r="N2923" s="1">
        <v>15</v>
      </c>
      <c r="O2923" s="1">
        <v>63</v>
      </c>
      <c r="P2923" s="1">
        <v>25</v>
      </c>
      <c r="Q2923" s="1">
        <v>382</v>
      </c>
      <c r="R2923" s="1" t="s">
        <v>42</v>
      </c>
      <c r="S2923" s="1" t="s">
        <v>6300</v>
      </c>
      <c r="T2923" s="1">
        <f>Table1[[#This Row],[Unit_Price]]*Table1[[#This Row],[Quantity]]</f>
        <v>420</v>
      </c>
      <c r="U2923" s="1">
        <f>(SUM(Table1[[#This Row],[Delivery_Fee]],Table1[[#This Row],[Gross_Sales]])-Table1[[#This Row],[Discount_Amount]])</f>
        <v>382</v>
      </c>
    </row>
    <row r="2924" spans="1:21" ht="20.399999999999999" customHeight="1" x14ac:dyDescent="0.3">
      <c r="A2924" s="1" t="s">
        <v>6301</v>
      </c>
      <c r="B2924" s="1" t="s">
        <v>6</v>
      </c>
      <c r="C2924" s="1" t="s">
        <v>30477</v>
      </c>
      <c r="D2924" s="1" t="s">
        <v>1136</v>
      </c>
      <c r="E2924" s="1" t="s">
        <v>30</v>
      </c>
      <c r="F2924" s="1" t="s">
        <v>75</v>
      </c>
      <c r="G2924" s="1" t="s">
        <v>76</v>
      </c>
      <c r="H2924" s="1" t="s">
        <v>48</v>
      </c>
      <c r="I2924" s="1" t="s">
        <v>49</v>
      </c>
      <c r="J2924" s="1" t="s">
        <v>13</v>
      </c>
      <c r="K2924" s="1" t="s">
        <v>14</v>
      </c>
      <c r="L2924" s="1">
        <v>3</v>
      </c>
      <c r="M2924" s="1">
        <v>220</v>
      </c>
      <c r="N2924" s="1">
        <v>20</v>
      </c>
      <c r="O2924" s="1">
        <v>132</v>
      </c>
      <c r="P2924" s="1">
        <v>25</v>
      </c>
      <c r="Q2924" s="1">
        <v>553</v>
      </c>
      <c r="R2924" s="1" t="s">
        <v>36</v>
      </c>
      <c r="S2924" s="1" t="s">
        <v>6302</v>
      </c>
      <c r="T2924" s="1">
        <f>Table1[[#This Row],[Unit_Price]]*Table1[[#This Row],[Quantity]]</f>
        <v>660</v>
      </c>
      <c r="U2924" s="1">
        <f>(SUM(Table1[[#This Row],[Delivery_Fee]],Table1[[#This Row],[Gross_Sales]])-Table1[[#This Row],[Discount_Amount]])</f>
        <v>553</v>
      </c>
    </row>
    <row r="2925" spans="1:21" ht="20.399999999999999" customHeight="1" x14ac:dyDescent="0.3">
      <c r="A2925" s="1" t="s">
        <v>6303</v>
      </c>
      <c r="B2925" s="1" t="s">
        <v>6</v>
      </c>
      <c r="C2925" s="1" t="s">
        <v>30477</v>
      </c>
      <c r="D2925" s="1" t="s">
        <v>648</v>
      </c>
      <c r="E2925" s="1" t="s">
        <v>19</v>
      </c>
      <c r="F2925" s="1" t="s">
        <v>129</v>
      </c>
      <c r="G2925" s="1" t="s">
        <v>130</v>
      </c>
      <c r="H2925" s="1" t="s">
        <v>61</v>
      </c>
      <c r="I2925" s="1" t="s">
        <v>62</v>
      </c>
      <c r="J2925" s="1" t="s">
        <v>24</v>
      </c>
      <c r="K2925" s="1" t="s">
        <v>25</v>
      </c>
      <c r="L2925" s="1">
        <v>2</v>
      </c>
      <c r="M2925" s="1">
        <v>190</v>
      </c>
      <c r="N2925" s="1">
        <v>0</v>
      </c>
      <c r="O2925" s="1">
        <v>0</v>
      </c>
      <c r="P2925" s="1">
        <v>35</v>
      </c>
      <c r="Q2925" s="1">
        <v>415</v>
      </c>
      <c r="R2925" s="1" t="s">
        <v>26</v>
      </c>
      <c r="S2925" s="1" t="s">
        <v>6304</v>
      </c>
      <c r="T2925" s="1">
        <f>Table1[[#This Row],[Unit_Price]]*Table1[[#This Row],[Quantity]]</f>
        <v>380</v>
      </c>
      <c r="U2925" s="1">
        <f>(SUM(Table1[[#This Row],[Delivery_Fee]],Table1[[#This Row],[Gross_Sales]])-Table1[[#This Row],[Discount_Amount]])</f>
        <v>415</v>
      </c>
    </row>
    <row r="2926" spans="1:21" ht="20.399999999999999" customHeight="1" x14ac:dyDescent="0.3">
      <c r="A2926" s="1" t="s">
        <v>6305</v>
      </c>
      <c r="B2926" s="1" t="s">
        <v>6</v>
      </c>
      <c r="C2926" s="1" t="s">
        <v>30477</v>
      </c>
      <c r="D2926" s="1" t="s">
        <v>2114</v>
      </c>
      <c r="E2926" s="1" t="s">
        <v>8</v>
      </c>
      <c r="F2926" s="1" t="s">
        <v>46</v>
      </c>
      <c r="G2926" s="1" t="s">
        <v>47</v>
      </c>
      <c r="H2926" s="1" t="s">
        <v>22</v>
      </c>
      <c r="I2926" s="1" t="s">
        <v>23</v>
      </c>
      <c r="J2926" s="1" t="s">
        <v>24</v>
      </c>
      <c r="K2926" s="1" t="s">
        <v>25</v>
      </c>
      <c r="L2926" s="1">
        <v>2</v>
      </c>
      <c r="M2926" s="1">
        <v>180</v>
      </c>
      <c r="N2926" s="1">
        <v>10</v>
      </c>
      <c r="O2926" s="1">
        <v>36</v>
      </c>
      <c r="P2926" s="1">
        <v>40</v>
      </c>
      <c r="Q2926" s="1">
        <v>364</v>
      </c>
      <c r="R2926" s="1" t="s">
        <v>15</v>
      </c>
      <c r="S2926" s="1" t="s">
        <v>6306</v>
      </c>
      <c r="T2926" s="1">
        <f>Table1[[#This Row],[Unit_Price]]*Table1[[#This Row],[Quantity]]</f>
        <v>360</v>
      </c>
      <c r="U2926" s="1">
        <f>(SUM(Table1[[#This Row],[Delivery_Fee]],Table1[[#This Row],[Gross_Sales]])-Table1[[#This Row],[Discount_Amount]])</f>
        <v>364</v>
      </c>
    </row>
    <row r="2927" spans="1:21" ht="20.399999999999999" customHeight="1" x14ac:dyDescent="0.3">
      <c r="A2927" s="1" t="s">
        <v>6307</v>
      </c>
      <c r="B2927" s="1" t="s">
        <v>6</v>
      </c>
      <c r="C2927" s="1" t="s">
        <v>30477</v>
      </c>
      <c r="D2927" s="1" t="s">
        <v>227</v>
      </c>
      <c r="E2927" s="1" t="s">
        <v>8</v>
      </c>
      <c r="F2927" s="1" t="s">
        <v>9</v>
      </c>
      <c r="G2927" s="1" t="s">
        <v>10</v>
      </c>
      <c r="H2927" s="1" t="s">
        <v>70</v>
      </c>
      <c r="I2927" s="1" t="s">
        <v>71</v>
      </c>
      <c r="J2927" s="1" t="s">
        <v>13</v>
      </c>
      <c r="K2927" s="1" t="s">
        <v>14</v>
      </c>
      <c r="L2927" s="1">
        <v>1</v>
      </c>
      <c r="M2927" s="1">
        <v>130</v>
      </c>
      <c r="N2927" s="1">
        <v>15</v>
      </c>
      <c r="O2927" s="1">
        <v>19.5</v>
      </c>
      <c r="P2927" s="1">
        <v>20</v>
      </c>
      <c r="Q2927" s="1">
        <v>130.5</v>
      </c>
      <c r="R2927" s="1" t="s">
        <v>63</v>
      </c>
      <c r="S2927" s="1" t="s">
        <v>6308</v>
      </c>
      <c r="T2927" s="1">
        <f>Table1[[#This Row],[Unit_Price]]*Table1[[#This Row],[Quantity]]</f>
        <v>130</v>
      </c>
      <c r="U2927" s="1">
        <f>(SUM(Table1[[#This Row],[Delivery_Fee]],Table1[[#This Row],[Gross_Sales]])-Table1[[#This Row],[Discount_Amount]])</f>
        <v>130.5</v>
      </c>
    </row>
    <row r="2928" spans="1:21" ht="20.399999999999999" customHeight="1" x14ac:dyDescent="0.3">
      <c r="A2928" s="1" t="s">
        <v>6309</v>
      </c>
      <c r="B2928" s="1" t="s">
        <v>6</v>
      </c>
      <c r="C2928" s="1" t="s">
        <v>30477</v>
      </c>
      <c r="D2928" s="1" t="s">
        <v>718</v>
      </c>
      <c r="E2928" s="1" t="s">
        <v>67</v>
      </c>
      <c r="F2928" s="1" t="s">
        <v>174</v>
      </c>
      <c r="G2928" s="1" t="s">
        <v>175</v>
      </c>
      <c r="H2928" s="1" t="s">
        <v>70</v>
      </c>
      <c r="I2928" s="1" t="s">
        <v>71</v>
      </c>
      <c r="J2928" s="1" t="s">
        <v>13</v>
      </c>
      <c r="K2928" s="1" t="s">
        <v>14</v>
      </c>
      <c r="L2928" s="1">
        <v>3</v>
      </c>
      <c r="M2928" s="1">
        <v>130</v>
      </c>
      <c r="N2928" s="1">
        <v>10</v>
      </c>
      <c r="O2928" s="1">
        <v>39</v>
      </c>
      <c r="P2928" s="1">
        <v>20</v>
      </c>
      <c r="Q2928" s="1">
        <v>371</v>
      </c>
      <c r="R2928" s="1" t="s">
        <v>15</v>
      </c>
      <c r="S2928" s="1" t="s">
        <v>6310</v>
      </c>
      <c r="T2928" s="1">
        <f>Table1[[#This Row],[Unit_Price]]*Table1[[#This Row],[Quantity]]</f>
        <v>390</v>
      </c>
      <c r="U2928" s="1">
        <f>(SUM(Table1[[#This Row],[Delivery_Fee]],Table1[[#This Row],[Gross_Sales]])-Table1[[#This Row],[Discount_Amount]])</f>
        <v>371</v>
      </c>
    </row>
    <row r="2929" spans="1:21" ht="20.399999999999999" customHeight="1" x14ac:dyDescent="0.3">
      <c r="A2929" s="1" t="s">
        <v>6311</v>
      </c>
      <c r="B2929" s="1" t="s">
        <v>6</v>
      </c>
      <c r="C2929" s="1" t="s">
        <v>30477</v>
      </c>
      <c r="D2929" s="1" t="s">
        <v>640</v>
      </c>
      <c r="E2929" s="1" t="s">
        <v>67</v>
      </c>
      <c r="F2929" s="1" t="s">
        <v>82</v>
      </c>
      <c r="G2929" s="1" t="s">
        <v>83</v>
      </c>
      <c r="H2929" s="1" t="s">
        <v>77</v>
      </c>
      <c r="I2929" s="1" t="s">
        <v>78</v>
      </c>
      <c r="J2929" s="1" t="s">
        <v>24</v>
      </c>
      <c r="K2929" s="1" t="s">
        <v>14</v>
      </c>
      <c r="L2929" s="1">
        <v>2</v>
      </c>
      <c r="M2929" s="1">
        <v>150</v>
      </c>
      <c r="N2929" s="1">
        <v>20</v>
      </c>
      <c r="O2929" s="1">
        <v>60</v>
      </c>
      <c r="P2929" s="1">
        <v>35</v>
      </c>
      <c r="Q2929" s="1">
        <v>275</v>
      </c>
      <c r="R2929" s="1" t="s">
        <v>36</v>
      </c>
      <c r="S2929" s="1" t="s">
        <v>6312</v>
      </c>
      <c r="T2929" s="1">
        <f>Table1[[#This Row],[Unit_Price]]*Table1[[#This Row],[Quantity]]</f>
        <v>300</v>
      </c>
      <c r="U2929" s="1">
        <f>(SUM(Table1[[#This Row],[Delivery_Fee]],Table1[[#This Row],[Gross_Sales]])-Table1[[#This Row],[Discount_Amount]])</f>
        <v>275</v>
      </c>
    </row>
    <row r="2930" spans="1:21" ht="20.399999999999999" customHeight="1" x14ac:dyDescent="0.3">
      <c r="A2930" s="1" t="s">
        <v>6313</v>
      </c>
      <c r="B2930" s="1" t="s">
        <v>6</v>
      </c>
      <c r="C2930" s="1" t="s">
        <v>30477</v>
      </c>
      <c r="D2930" s="1" t="s">
        <v>81</v>
      </c>
      <c r="E2930" s="1" t="s">
        <v>67</v>
      </c>
      <c r="F2930" s="1" t="s">
        <v>109</v>
      </c>
      <c r="G2930" s="1" t="s">
        <v>110</v>
      </c>
      <c r="H2930" s="1" t="s">
        <v>111</v>
      </c>
      <c r="I2930" s="1" t="s">
        <v>112</v>
      </c>
      <c r="J2930" s="1" t="s">
        <v>13</v>
      </c>
      <c r="K2930" s="1" t="s">
        <v>25</v>
      </c>
      <c r="L2930" s="1">
        <v>2</v>
      </c>
      <c r="M2930" s="1">
        <v>280</v>
      </c>
      <c r="N2930" s="1">
        <v>0</v>
      </c>
      <c r="O2930" s="1">
        <v>0</v>
      </c>
      <c r="P2930" s="1">
        <v>25</v>
      </c>
      <c r="Q2930" s="1">
        <v>585</v>
      </c>
      <c r="R2930" s="1" t="s">
        <v>63</v>
      </c>
      <c r="S2930" s="1" t="s">
        <v>6314</v>
      </c>
      <c r="T2930" s="1">
        <f>Table1[[#This Row],[Unit_Price]]*Table1[[#This Row],[Quantity]]</f>
        <v>560</v>
      </c>
      <c r="U2930" s="1">
        <f>(SUM(Table1[[#This Row],[Delivery_Fee]],Table1[[#This Row],[Gross_Sales]])-Table1[[#This Row],[Discount_Amount]])</f>
        <v>585</v>
      </c>
    </row>
    <row r="2931" spans="1:21" ht="20.399999999999999" customHeight="1" x14ac:dyDescent="0.3">
      <c r="A2931" s="1" t="s">
        <v>6315</v>
      </c>
      <c r="B2931" s="1" t="s">
        <v>6</v>
      </c>
      <c r="C2931" s="1" t="s">
        <v>30477</v>
      </c>
      <c r="D2931" s="1" t="s">
        <v>1174</v>
      </c>
      <c r="E2931" s="1" t="s">
        <v>30</v>
      </c>
      <c r="F2931" s="1" t="s">
        <v>136</v>
      </c>
      <c r="G2931" s="1" t="s">
        <v>137</v>
      </c>
      <c r="H2931" s="1" t="s">
        <v>22</v>
      </c>
      <c r="I2931" s="1" t="s">
        <v>23</v>
      </c>
      <c r="J2931" s="1" t="s">
        <v>24</v>
      </c>
      <c r="K2931" s="1" t="s">
        <v>25</v>
      </c>
      <c r="L2931" s="1">
        <v>1</v>
      </c>
      <c r="M2931" s="1">
        <v>180</v>
      </c>
      <c r="N2931" s="1">
        <v>0</v>
      </c>
      <c r="O2931" s="1">
        <v>0</v>
      </c>
      <c r="P2931" s="1">
        <v>40</v>
      </c>
      <c r="Q2931" s="1">
        <v>220</v>
      </c>
      <c r="R2931" s="1" t="s">
        <v>63</v>
      </c>
      <c r="S2931" s="1" t="s">
        <v>6316</v>
      </c>
      <c r="T2931" s="1">
        <f>Table1[[#This Row],[Unit_Price]]*Table1[[#This Row],[Quantity]]</f>
        <v>180</v>
      </c>
      <c r="U2931" s="1">
        <f>(SUM(Table1[[#This Row],[Delivery_Fee]],Table1[[#This Row],[Gross_Sales]])-Table1[[#This Row],[Discount_Amount]])</f>
        <v>220</v>
      </c>
    </row>
    <row r="2932" spans="1:21" ht="20.399999999999999" customHeight="1" x14ac:dyDescent="0.3">
      <c r="A2932" s="1" t="s">
        <v>6317</v>
      </c>
      <c r="B2932" s="1" t="s">
        <v>6</v>
      </c>
      <c r="C2932" s="1" t="s">
        <v>30477</v>
      </c>
      <c r="D2932" s="1" t="s">
        <v>2748</v>
      </c>
      <c r="E2932" s="1" t="s">
        <v>19</v>
      </c>
      <c r="F2932" s="1" t="s">
        <v>75</v>
      </c>
      <c r="G2932" s="1" t="s">
        <v>76</v>
      </c>
      <c r="H2932" s="1" t="s">
        <v>116</v>
      </c>
      <c r="I2932" s="1" t="s">
        <v>117</v>
      </c>
      <c r="J2932" s="1" t="s">
        <v>35</v>
      </c>
      <c r="K2932" s="1" t="s">
        <v>14</v>
      </c>
      <c r="L2932" s="1">
        <v>3</v>
      </c>
      <c r="M2932" s="1">
        <v>210</v>
      </c>
      <c r="N2932" s="1">
        <v>20</v>
      </c>
      <c r="O2932" s="1">
        <v>126</v>
      </c>
      <c r="P2932" s="1">
        <v>20</v>
      </c>
      <c r="Q2932" s="1">
        <v>524</v>
      </c>
      <c r="R2932" s="1" t="s">
        <v>63</v>
      </c>
      <c r="S2932" s="1" t="s">
        <v>6318</v>
      </c>
      <c r="T2932" s="1">
        <f>Table1[[#This Row],[Unit_Price]]*Table1[[#This Row],[Quantity]]</f>
        <v>630</v>
      </c>
      <c r="U2932" s="1">
        <f>(SUM(Table1[[#This Row],[Delivery_Fee]],Table1[[#This Row],[Gross_Sales]])-Table1[[#This Row],[Discount_Amount]])</f>
        <v>524</v>
      </c>
    </row>
    <row r="2933" spans="1:21" ht="20.399999999999999" customHeight="1" x14ac:dyDescent="0.3">
      <c r="A2933" s="1" t="s">
        <v>6319</v>
      </c>
      <c r="B2933" s="1" t="s">
        <v>6</v>
      </c>
      <c r="C2933" s="1" t="s">
        <v>30477</v>
      </c>
      <c r="D2933" s="1" t="s">
        <v>568</v>
      </c>
      <c r="E2933" s="1" t="s">
        <v>19</v>
      </c>
      <c r="F2933" s="1" t="s">
        <v>129</v>
      </c>
      <c r="G2933" s="1" t="s">
        <v>130</v>
      </c>
      <c r="H2933" s="1" t="s">
        <v>22</v>
      </c>
      <c r="I2933" s="1" t="s">
        <v>23</v>
      </c>
      <c r="J2933" s="1" t="s">
        <v>24</v>
      </c>
      <c r="K2933" s="1" t="s">
        <v>25</v>
      </c>
      <c r="L2933" s="1">
        <v>1</v>
      </c>
      <c r="M2933" s="1">
        <v>180</v>
      </c>
      <c r="N2933" s="1">
        <v>15</v>
      </c>
      <c r="O2933" s="1">
        <v>27</v>
      </c>
      <c r="P2933" s="1">
        <v>35</v>
      </c>
      <c r="Q2933" s="1">
        <v>188</v>
      </c>
      <c r="R2933" s="1" t="s">
        <v>36</v>
      </c>
      <c r="S2933" s="1" t="s">
        <v>6320</v>
      </c>
      <c r="T2933" s="1">
        <f>Table1[[#This Row],[Unit_Price]]*Table1[[#This Row],[Quantity]]</f>
        <v>180</v>
      </c>
      <c r="U2933" s="1">
        <f>(SUM(Table1[[#This Row],[Delivery_Fee]],Table1[[#This Row],[Gross_Sales]])-Table1[[#This Row],[Discount_Amount]])</f>
        <v>188</v>
      </c>
    </row>
    <row r="2934" spans="1:21" ht="20.399999999999999" customHeight="1" x14ac:dyDescent="0.3">
      <c r="A2934" s="1" t="s">
        <v>6321</v>
      </c>
      <c r="B2934" s="1" t="s">
        <v>6</v>
      </c>
      <c r="C2934" s="1" t="s">
        <v>30477</v>
      </c>
      <c r="D2934" s="1" t="s">
        <v>382</v>
      </c>
      <c r="E2934" s="1" t="s">
        <v>30</v>
      </c>
      <c r="F2934" s="1" t="s">
        <v>31</v>
      </c>
      <c r="G2934" s="1" t="s">
        <v>32</v>
      </c>
      <c r="H2934" s="1" t="s">
        <v>61</v>
      </c>
      <c r="I2934" s="1" t="s">
        <v>62</v>
      </c>
      <c r="J2934" s="1" t="s">
        <v>24</v>
      </c>
      <c r="K2934" s="1" t="s">
        <v>25</v>
      </c>
      <c r="L2934" s="1">
        <v>4</v>
      </c>
      <c r="M2934" s="1">
        <v>190</v>
      </c>
      <c r="N2934" s="1">
        <v>15</v>
      </c>
      <c r="O2934" s="1">
        <v>114</v>
      </c>
      <c r="P2934" s="1">
        <v>40</v>
      </c>
      <c r="Q2934" s="1">
        <v>686</v>
      </c>
      <c r="R2934" s="1" t="s">
        <v>15</v>
      </c>
      <c r="S2934" s="1" t="s">
        <v>6322</v>
      </c>
      <c r="T2934" s="1">
        <f>Table1[[#This Row],[Unit_Price]]*Table1[[#This Row],[Quantity]]</f>
        <v>760</v>
      </c>
      <c r="U2934" s="1">
        <f>(SUM(Table1[[#This Row],[Delivery_Fee]],Table1[[#This Row],[Gross_Sales]])-Table1[[#This Row],[Discount_Amount]])</f>
        <v>686</v>
      </c>
    </row>
    <row r="2935" spans="1:21" ht="20.399999999999999" customHeight="1" x14ac:dyDescent="0.3">
      <c r="A2935" s="1" t="s">
        <v>6323</v>
      </c>
      <c r="B2935" s="1" t="s">
        <v>6</v>
      </c>
      <c r="C2935" s="1" t="s">
        <v>30477</v>
      </c>
      <c r="D2935" s="1" t="s">
        <v>309</v>
      </c>
      <c r="E2935" s="1" t="s">
        <v>30</v>
      </c>
      <c r="F2935" s="1" t="s">
        <v>31</v>
      </c>
      <c r="G2935" s="1" t="s">
        <v>32</v>
      </c>
      <c r="H2935" s="1" t="s">
        <v>48</v>
      </c>
      <c r="I2935" s="1" t="s">
        <v>49</v>
      </c>
      <c r="J2935" s="1" t="s">
        <v>13</v>
      </c>
      <c r="K2935" s="1" t="s">
        <v>14</v>
      </c>
      <c r="L2935" s="1">
        <v>3</v>
      </c>
      <c r="M2935" s="1">
        <v>220</v>
      </c>
      <c r="N2935" s="1">
        <v>20</v>
      </c>
      <c r="O2935" s="1">
        <v>132</v>
      </c>
      <c r="P2935" s="1">
        <v>40</v>
      </c>
      <c r="Q2935" s="1">
        <v>568</v>
      </c>
      <c r="R2935" s="1" t="s">
        <v>26</v>
      </c>
      <c r="S2935" s="1" t="s">
        <v>6324</v>
      </c>
      <c r="T2935" s="1">
        <f>Table1[[#This Row],[Unit_Price]]*Table1[[#This Row],[Quantity]]</f>
        <v>660</v>
      </c>
      <c r="U2935" s="1">
        <f>(SUM(Table1[[#This Row],[Delivery_Fee]],Table1[[#This Row],[Gross_Sales]])-Table1[[#This Row],[Discount_Amount]])</f>
        <v>568</v>
      </c>
    </row>
    <row r="2936" spans="1:21" ht="20.399999999999999" customHeight="1" x14ac:dyDescent="0.3">
      <c r="A2936" s="1" t="s">
        <v>6325</v>
      </c>
      <c r="B2936" s="1" t="s">
        <v>6</v>
      </c>
      <c r="C2936" s="1" t="s">
        <v>30477</v>
      </c>
      <c r="D2936" s="1" t="s">
        <v>524</v>
      </c>
      <c r="E2936" s="1" t="s">
        <v>8</v>
      </c>
      <c r="F2936" s="1" t="s">
        <v>187</v>
      </c>
      <c r="G2936" s="1" t="s">
        <v>188</v>
      </c>
      <c r="H2936" s="1" t="s">
        <v>143</v>
      </c>
      <c r="I2936" s="1" t="s">
        <v>144</v>
      </c>
      <c r="J2936" s="1" t="s">
        <v>24</v>
      </c>
      <c r="K2936" s="1" t="s">
        <v>14</v>
      </c>
      <c r="L2936" s="1">
        <v>2</v>
      </c>
      <c r="M2936" s="1">
        <v>160</v>
      </c>
      <c r="N2936" s="1">
        <v>15</v>
      </c>
      <c r="O2936" s="1">
        <v>48</v>
      </c>
      <c r="P2936" s="1">
        <v>20</v>
      </c>
      <c r="Q2936" s="1">
        <v>292</v>
      </c>
      <c r="R2936" s="1" t="s">
        <v>36</v>
      </c>
      <c r="S2936" s="1" t="s">
        <v>6326</v>
      </c>
      <c r="T2936" s="1">
        <f>Table1[[#This Row],[Unit_Price]]*Table1[[#This Row],[Quantity]]</f>
        <v>320</v>
      </c>
      <c r="U2936" s="1">
        <f>(SUM(Table1[[#This Row],[Delivery_Fee]],Table1[[#This Row],[Gross_Sales]])-Table1[[#This Row],[Discount_Amount]])</f>
        <v>292</v>
      </c>
    </row>
    <row r="2937" spans="1:21" ht="20.399999999999999" customHeight="1" x14ac:dyDescent="0.3">
      <c r="A2937" s="1" t="s">
        <v>6327</v>
      </c>
      <c r="B2937" s="1" t="s">
        <v>6</v>
      </c>
      <c r="C2937" s="1" t="s">
        <v>30477</v>
      </c>
      <c r="D2937" s="1" t="s">
        <v>813</v>
      </c>
      <c r="E2937" s="1" t="s">
        <v>19</v>
      </c>
      <c r="F2937" s="1" t="s">
        <v>129</v>
      </c>
      <c r="G2937" s="1" t="s">
        <v>130</v>
      </c>
      <c r="H2937" s="1" t="s">
        <v>77</v>
      </c>
      <c r="I2937" s="1" t="s">
        <v>78</v>
      </c>
      <c r="J2937" s="1" t="s">
        <v>24</v>
      </c>
      <c r="K2937" s="1" t="s">
        <v>14</v>
      </c>
      <c r="L2937" s="1">
        <v>1</v>
      </c>
      <c r="M2937" s="1">
        <v>150</v>
      </c>
      <c r="N2937" s="1">
        <v>0</v>
      </c>
      <c r="O2937" s="1">
        <v>0</v>
      </c>
      <c r="P2937" s="1">
        <v>25</v>
      </c>
      <c r="Q2937" s="1">
        <v>175</v>
      </c>
      <c r="R2937" s="1" t="s">
        <v>15</v>
      </c>
      <c r="S2937" s="1" t="s">
        <v>6328</v>
      </c>
      <c r="T2937" s="1">
        <f>Table1[[#This Row],[Unit_Price]]*Table1[[#This Row],[Quantity]]</f>
        <v>150</v>
      </c>
      <c r="U2937" s="1">
        <f>(SUM(Table1[[#This Row],[Delivery_Fee]],Table1[[#This Row],[Gross_Sales]])-Table1[[#This Row],[Discount_Amount]])</f>
        <v>175</v>
      </c>
    </row>
    <row r="2938" spans="1:21" ht="20.399999999999999" customHeight="1" x14ac:dyDescent="0.3">
      <c r="A2938" s="1" t="s">
        <v>6329</v>
      </c>
      <c r="B2938" s="1" t="s">
        <v>6</v>
      </c>
      <c r="C2938" s="1" t="s">
        <v>30477</v>
      </c>
      <c r="D2938" s="1" t="s">
        <v>524</v>
      </c>
      <c r="E2938" s="1" t="s">
        <v>67</v>
      </c>
      <c r="F2938" s="1" t="s">
        <v>129</v>
      </c>
      <c r="G2938" s="1" t="s">
        <v>130</v>
      </c>
      <c r="H2938" s="1" t="s">
        <v>116</v>
      </c>
      <c r="I2938" s="1" t="s">
        <v>117</v>
      </c>
      <c r="J2938" s="1" t="s">
        <v>35</v>
      </c>
      <c r="K2938" s="1" t="s">
        <v>14</v>
      </c>
      <c r="L2938" s="1">
        <v>2</v>
      </c>
      <c r="M2938" s="1">
        <v>210</v>
      </c>
      <c r="N2938" s="1">
        <v>10</v>
      </c>
      <c r="O2938" s="1">
        <v>42</v>
      </c>
      <c r="P2938" s="1">
        <v>30</v>
      </c>
      <c r="Q2938" s="1">
        <v>408</v>
      </c>
      <c r="R2938" s="1" t="s">
        <v>15</v>
      </c>
      <c r="S2938" s="1" t="s">
        <v>6330</v>
      </c>
      <c r="T2938" s="1">
        <f>Table1[[#This Row],[Unit_Price]]*Table1[[#This Row],[Quantity]]</f>
        <v>420</v>
      </c>
      <c r="U2938" s="1">
        <f>(SUM(Table1[[#This Row],[Delivery_Fee]],Table1[[#This Row],[Gross_Sales]])-Table1[[#This Row],[Discount_Amount]])</f>
        <v>408</v>
      </c>
    </row>
    <row r="2939" spans="1:21" ht="20.399999999999999" customHeight="1" x14ac:dyDescent="0.3">
      <c r="A2939" s="1" t="s">
        <v>6331</v>
      </c>
      <c r="B2939" s="1" t="s">
        <v>6</v>
      </c>
      <c r="C2939" s="1" t="s">
        <v>30477</v>
      </c>
      <c r="D2939" s="1" t="s">
        <v>666</v>
      </c>
      <c r="E2939" s="1" t="s">
        <v>8</v>
      </c>
      <c r="F2939" s="1" t="s">
        <v>82</v>
      </c>
      <c r="G2939" s="1" t="s">
        <v>83</v>
      </c>
      <c r="H2939" s="1" t="s">
        <v>11</v>
      </c>
      <c r="I2939" s="1" t="s">
        <v>12</v>
      </c>
      <c r="J2939" s="1" t="s">
        <v>13</v>
      </c>
      <c r="K2939" s="1" t="s">
        <v>14</v>
      </c>
      <c r="L2939" s="1">
        <v>1</v>
      </c>
      <c r="M2939" s="1">
        <v>140</v>
      </c>
      <c r="N2939" s="1">
        <v>20</v>
      </c>
      <c r="O2939" s="1">
        <v>28</v>
      </c>
      <c r="P2939" s="1">
        <v>30</v>
      </c>
      <c r="Q2939" s="1">
        <v>142</v>
      </c>
      <c r="R2939" s="1" t="s">
        <v>36</v>
      </c>
      <c r="S2939" s="1" t="s">
        <v>6332</v>
      </c>
      <c r="T2939" s="1">
        <f>Table1[[#This Row],[Unit_Price]]*Table1[[#This Row],[Quantity]]</f>
        <v>140</v>
      </c>
      <c r="U2939" s="1">
        <f>(SUM(Table1[[#This Row],[Delivery_Fee]],Table1[[#This Row],[Gross_Sales]])-Table1[[#This Row],[Discount_Amount]])</f>
        <v>142</v>
      </c>
    </row>
    <row r="2940" spans="1:21" ht="20.399999999999999" customHeight="1" x14ac:dyDescent="0.3">
      <c r="A2940" s="1" t="s">
        <v>6333</v>
      </c>
      <c r="B2940" s="1" t="s">
        <v>6</v>
      </c>
      <c r="C2940" s="1" t="s">
        <v>30477</v>
      </c>
      <c r="D2940" s="1" t="s">
        <v>743</v>
      </c>
      <c r="E2940" s="1" t="s">
        <v>19</v>
      </c>
      <c r="F2940" s="1" t="s">
        <v>174</v>
      </c>
      <c r="G2940" s="1" t="s">
        <v>175</v>
      </c>
      <c r="H2940" s="1" t="s">
        <v>131</v>
      </c>
      <c r="I2940" s="1" t="s">
        <v>132</v>
      </c>
      <c r="J2940" s="1" t="s">
        <v>57</v>
      </c>
      <c r="K2940" s="1" t="s">
        <v>25</v>
      </c>
      <c r="L2940" s="1">
        <v>3</v>
      </c>
      <c r="M2940" s="1">
        <v>220</v>
      </c>
      <c r="N2940" s="1">
        <v>10</v>
      </c>
      <c r="O2940" s="1">
        <v>66</v>
      </c>
      <c r="P2940" s="1">
        <v>20</v>
      </c>
      <c r="Q2940" s="1">
        <v>614</v>
      </c>
      <c r="R2940" s="1" t="s">
        <v>42</v>
      </c>
      <c r="S2940" s="1" t="s">
        <v>6334</v>
      </c>
      <c r="T2940" s="1">
        <f>Table1[[#This Row],[Unit_Price]]*Table1[[#This Row],[Quantity]]</f>
        <v>660</v>
      </c>
      <c r="U2940" s="1">
        <f>(SUM(Table1[[#This Row],[Delivery_Fee]],Table1[[#This Row],[Gross_Sales]])-Table1[[#This Row],[Discount_Amount]])</f>
        <v>614</v>
      </c>
    </row>
    <row r="2941" spans="1:21" ht="20.399999999999999" customHeight="1" x14ac:dyDescent="0.3">
      <c r="A2941" s="1" t="s">
        <v>6335</v>
      </c>
      <c r="B2941" s="1" t="s">
        <v>6</v>
      </c>
      <c r="C2941" s="1" t="s">
        <v>30477</v>
      </c>
      <c r="D2941" s="1" t="s">
        <v>263</v>
      </c>
      <c r="E2941" s="1" t="s">
        <v>30</v>
      </c>
      <c r="F2941" s="1" t="s">
        <v>339</v>
      </c>
      <c r="G2941" s="1" t="s">
        <v>340</v>
      </c>
      <c r="H2941" s="1" t="s">
        <v>143</v>
      </c>
      <c r="I2941" s="1" t="s">
        <v>144</v>
      </c>
      <c r="J2941" s="1" t="s">
        <v>24</v>
      </c>
      <c r="K2941" s="1" t="s">
        <v>14</v>
      </c>
      <c r="L2941" s="1">
        <v>4</v>
      </c>
      <c r="M2941" s="1">
        <v>160</v>
      </c>
      <c r="N2941" s="1">
        <v>0</v>
      </c>
      <c r="O2941" s="1">
        <v>0</v>
      </c>
      <c r="P2941" s="1">
        <v>30</v>
      </c>
      <c r="Q2941" s="1">
        <v>670</v>
      </c>
      <c r="R2941" s="1" t="s">
        <v>63</v>
      </c>
      <c r="S2941" s="1" t="s">
        <v>6336</v>
      </c>
      <c r="T2941" s="1">
        <f>Table1[[#This Row],[Unit_Price]]*Table1[[#This Row],[Quantity]]</f>
        <v>640</v>
      </c>
      <c r="U2941" s="1">
        <f>(SUM(Table1[[#This Row],[Delivery_Fee]],Table1[[#This Row],[Gross_Sales]])-Table1[[#This Row],[Discount_Amount]])</f>
        <v>670</v>
      </c>
    </row>
    <row r="2942" spans="1:21" ht="20.399999999999999" customHeight="1" x14ac:dyDescent="0.3">
      <c r="A2942" s="1" t="s">
        <v>6337</v>
      </c>
      <c r="B2942" s="1" t="s">
        <v>6</v>
      </c>
      <c r="C2942" s="1" t="s">
        <v>30477</v>
      </c>
      <c r="D2942" s="1" t="s">
        <v>1649</v>
      </c>
      <c r="E2942" s="1" t="s">
        <v>19</v>
      </c>
      <c r="F2942" s="1" t="s">
        <v>75</v>
      </c>
      <c r="G2942" s="1" t="s">
        <v>76</v>
      </c>
      <c r="H2942" s="1" t="s">
        <v>84</v>
      </c>
      <c r="I2942" s="1" t="s">
        <v>85</v>
      </c>
      <c r="J2942" s="1" t="s">
        <v>86</v>
      </c>
      <c r="K2942" s="1" t="s">
        <v>14</v>
      </c>
      <c r="L2942" s="1">
        <v>4</v>
      </c>
      <c r="M2942" s="1">
        <v>100</v>
      </c>
      <c r="N2942" s="1">
        <v>5</v>
      </c>
      <c r="O2942" s="1">
        <v>20</v>
      </c>
      <c r="P2942" s="1">
        <v>35</v>
      </c>
      <c r="Q2942" s="1">
        <v>415</v>
      </c>
      <c r="R2942" s="1" t="s">
        <v>15</v>
      </c>
      <c r="S2942" s="1" t="s">
        <v>6338</v>
      </c>
      <c r="T2942" s="1">
        <f>Table1[[#This Row],[Unit_Price]]*Table1[[#This Row],[Quantity]]</f>
        <v>400</v>
      </c>
      <c r="U2942" s="1">
        <f>(SUM(Table1[[#This Row],[Delivery_Fee]],Table1[[#This Row],[Gross_Sales]])-Table1[[#This Row],[Discount_Amount]])</f>
        <v>415</v>
      </c>
    </row>
    <row r="2943" spans="1:21" ht="20.399999999999999" customHeight="1" x14ac:dyDescent="0.3">
      <c r="A2943" s="1" t="s">
        <v>6339</v>
      </c>
      <c r="B2943" s="1" t="s">
        <v>6</v>
      </c>
      <c r="C2943" s="1" t="s">
        <v>30477</v>
      </c>
      <c r="D2943" s="1" t="s">
        <v>105</v>
      </c>
      <c r="E2943" s="1" t="s">
        <v>30</v>
      </c>
      <c r="F2943" s="1" t="s">
        <v>31</v>
      </c>
      <c r="G2943" s="1" t="s">
        <v>32</v>
      </c>
      <c r="H2943" s="1" t="s">
        <v>11</v>
      </c>
      <c r="I2943" s="1" t="s">
        <v>12</v>
      </c>
      <c r="J2943" s="1" t="s">
        <v>13</v>
      </c>
      <c r="K2943" s="1" t="s">
        <v>14</v>
      </c>
      <c r="L2943" s="1">
        <v>2</v>
      </c>
      <c r="M2943" s="1">
        <v>140</v>
      </c>
      <c r="N2943" s="1">
        <v>5</v>
      </c>
      <c r="O2943" s="1">
        <v>14</v>
      </c>
      <c r="P2943" s="1">
        <v>30</v>
      </c>
      <c r="Q2943" s="1">
        <v>296</v>
      </c>
      <c r="R2943" s="1" t="s">
        <v>63</v>
      </c>
      <c r="S2943" s="1" t="s">
        <v>6340</v>
      </c>
      <c r="T2943" s="1">
        <f>Table1[[#This Row],[Unit_Price]]*Table1[[#This Row],[Quantity]]</f>
        <v>280</v>
      </c>
      <c r="U2943" s="1">
        <f>(SUM(Table1[[#This Row],[Delivery_Fee]],Table1[[#This Row],[Gross_Sales]])-Table1[[#This Row],[Discount_Amount]])</f>
        <v>296</v>
      </c>
    </row>
    <row r="2944" spans="1:21" ht="20.399999999999999" customHeight="1" x14ac:dyDescent="0.3">
      <c r="A2944" s="1" t="s">
        <v>6341</v>
      </c>
      <c r="B2944" s="1" t="s">
        <v>6</v>
      </c>
      <c r="C2944" s="1" t="s">
        <v>30477</v>
      </c>
      <c r="D2944" s="1" t="s">
        <v>1015</v>
      </c>
      <c r="E2944" s="1" t="s">
        <v>19</v>
      </c>
      <c r="F2944" s="1" t="s">
        <v>151</v>
      </c>
      <c r="G2944" s="1" t="s">
        <v>152</v>
      </c>
      <c r="H2944" s="1" t="s">
        <v>48</v>
      </c>
      <c r="I2944" s="1" t="s">
        <v>49</v>
      </c>
      <c r="J2944" s="1" t="s">
        <v>13</v>
      </c>
      <c r="K2944" s="1" t="s">
        <v>14</v>
      </c>
      <c r="L2944" s="1">
        <v>3</v>
      </c>
      <c r="M2944" s="1">
        <v>220</v>
      </c>
      <c r="N2944" s="1">
        <v>20</v>
      </c>
      <c r="O2944" s="1">
        <v>132</v>
      </c>
      <c r="P2944" s="1">
        <v>30</v>
      </c>
      <c r="Q2944" s="1">
        <v>558</v>
      </c>
      <c r="R2944" s="1" t="s">
        <v>36</v>
      </c>
      <c r="S2944" s="1" t="s">
        <v>6342</v>
      </c>
      <c r="T2944" s="1">
        <f>Table1[[#This Row],[Unit_Price]]*Table1[[#This Row],[Quantity]]</f>
        <v>660</v>
      </c>
      <c r="U2944" s="1">
        <f>(SUM(Table1[[#This Row],[Delivery_Fee]],Table1[[#This Row],[Gross_Sales]])-Table1[[#This Row],[Discount_Amount]])</f>
        <v>558</v>
      </c>
    </row>
    <row r="2945" spans="1:21" ht="20.399999999999999" customHeight="1" x14ac:dyDescent="0.3">
      <c r="A2945" s="1" t="s">
        <v>6343</v>
      </c>
      <c r="B2945" s="1" t="s">
        <v>6</v>
      </c>
      <c r="C2945" s="1" t="s">
        <v>30477</v>
      </c>
      <c r="D2945" s="1" t="s">
        <v>445</v>
      </c>
      <c r="E2945" s="1" t="s">
        <v>30</v>
      </c>
      <c r="F2945" s="1" t="s">
        <v>31</v>
      </c>
      <c r="G2945" s="1" t="s">
        <v>32</v>
      </c>
      <c r="H2945" s="1" t="s">
        <v>288</v>
      </c>
      <c r="I2945" s="1" t="s">
        <v>289</v>
      </c>
      <c r="J2945" s="1" t="s">
        <v>86</v>
      </c>
      <c r="K2945" s="1" t="s">
        <v>14</v>
      </c>
      <c r="L2945" s="1">
        <v>2</v>
      </c>
      <c r="M2945" s="1">
        <v>80</v>
      </c>
      <c r="N2945" s="1">
        <v>0</v>
      </c>
      <c r="O2945" s="1">
        <v>0</v>
      </c>
      <c r="P2945" s="1">
        <v>30</v>
      </c>
      <c r="Q2945" s="1">
        <v>190</v>
      </c>
      <c r="R2945" s="1" t="s">
        <v>26</v>
      </c>
      <c r="S2945" s="1" t="s">
        <v>6344</v>
      </c>
      <c r="T2945" s="1">
        <f>Table1[[#This Row],[Unit_Price]]*Table1[[#This Row],[Quantity]]</f>
        <v>160</v>
      </c>
      <c r="U2945" s="1">
        <f>(SUM(Table1[[#This Row],[Delivery_Fee]],Table1[[#This Row],[Gross_Sales]])-Table1[[#This Row],[Discount_Amount]])</f>
        <v>190</v>
      </c>
    </row>
    <row r="2946" spans="1:21" ht="20.399999999999999" customHeight="1" x14ac:dyDescent="0.3">
      <c r="A2946" s="1" t="s">
        <v>6345</v>
      </c>
      <c r="B2946" s="1" t="s">
        <v>6</v>
      </c>
      <c r="C2946" s="1" t="s">
        <v>30477</v>
      </c>
      <c r="D2946" s="1" t="s">
        <v>509</v>
      </c>
      <c r="E2946" s="1" t="s">
        <v>19</v>
      </c>
      <c r="F2946" s="1" t="s">
        <v>124</v>
      </c>
      <c r="G2946" s="1" t="s">
        <v>125</v>
      </c>
      <c r="H2946" s="1" t="s">
        <v>11</v>
      </c>
      <c r="I2946" s="1" t="s">
        <v>12</v>
      </c>
      <c r="J2946" s="1" t="s">
        <v>13</v>
      </c>
      <c r="K2946" s="1" t="s">
        <v>14</v>
      </c>
      <c r="L2946" s="1">
        <v>2</v>
      </c>
      <c r="M2946" s="1">
        <v>140</v>
      </c>
      <c r="N2946" s="1">
        <v>10</v>
      </c>
      <c r="O2946" s="1">
        <v>28</v>
      </c>
      <c r="P2946" s="1">
        <v>30</v>
      </c>
      <c r="Q2946" s="1">
        <v>282</v>
      </c>
      <c r="R2946" s="1" t="s">
        <v>36</v>
      </c>
      <c r="S2946" s="1" t="s">
        <v>6346</v>
      </c>
      <c r="T2946" s="1">
        <f>Table1[[#This Row],[Unit_Price]]*Table1[[#This Row],[Quantity]]</f>
        <v>280</v>
      </c>
      <c r="U2946" s="1">
        <f>(SUM(Table1[[#This Row],[Delivery_Fee]],Table1[[#This Row],[Gross_Sales]])-Table1[[#This Row],[Discount_Amount]])</f>
        <v>282</v>
      </c>
    </row>
    <row r="2947" spans="1:21" ht="20.399999999999999" customHeight="1" x14ac:dyDescent="0.3">
      <c r="A2947" s="1" t="s">
        <v>6347</v>
      </c>
      <c r="B2947" s="1" t="s">
        <v>6</v>
      </c>
      <c r="C2947" s="1" t="s">
        <v>30477</v>
      </c>
      <c r="D2947" s="1" t="s">
        <v>436</v>
      </c>
      <c r="E2947" s="1" t="s">
        <v>30</v>
      </c>
      <c r="F2947" s="1" t="s">
        <v>53</v>
      </c>
      <c r="G2947" s="1" t="s">
        <v>54</v>
      </c>
      <c r="H2947" s="1" t="s">
        <v>143</v>
      </c>
      <c r="I2947" s="1" t="s">
        <v>144</v>
      </c>
      <c r="J2947" s="1" t="s">
        <v>24</v>
      </c>
      <c r="K2947" s="1" t="s">
        <v>14</v>
      </c>
      <c r="L2947" s="1">
        <v>4</v>
      </c>
      <c r="M2947" s="1">
        <v>160</v>
      </c>
      <c r="N2947" s="1">
        <v>20</v>
      </c>
      <c r="O2947" s="1">
        <v>128</v>
      </c>
      <c r="P2947" s="1">
        <v>20</v>
      </c>
      <c r="Q2947" s="1">
        <v>532</v>
      </c>
      <c r="R2947" s="1" t="s">
        <v>15</v>
      </c>
      <c r="S2947" s="1" t="s">
        <v>6348</v>
      </c>
      <c r="T2947" s="1">
        <f>Table1[[#This Row],[Unit_Price]]*Table1[[#This Row],[Quantity]]</f>
        <v>640</v>
      </c>
      <c r="U2947" s="1">
        <f>(SUM(Table1[[#This Row],[Delivery_Fee]],Table1[[#This Row],[Gross_Sales]])-Table1[[#This Row],[Discount_Amount]])</f>
        <v>532</v>
      </c>
    </row>
    <row r="2948" spans="1:21" ht="20.399999999999999" customHeight="1" x14ac:dyDescent="0.3">
      <c r="A2948" s="1" t="s">
        <v>6349</v>
      </c>
      <c r="B2948" s="1" t="s">
        <v>6</v>
      </c>
      <c r="C2948" s="1" t="s">
        <v>30477</v>
      </c>
      <c r="D2948" s="1" t="s">
        <v>230</v>
      </c>
      <c r="E2948" s="1" t="s">
        <v>19</v>
      </c>
      <c r="F2948" s="1" t="s">
        <v>174</v>
      </c>
      <c r="G2948" s="1" t="s">
        <v>175</v>
      </c>
      <c r="H2948" s="1" t="s">
        <v>288</v>
      </c>
      <c r="I2948" s="1" t="s">
        <v>289</v>
      </c>
      <c r="J2948" s="1" t="s">
        <v>86</v>
      </c>
      <c r="K2948" s="1" t="s">
        <v>14</v>
      </c>
      <c r="L2948" s="1">
        <v>4</v>
      </c>
      <c r="M2948" s="1">
        <v>80</v>
      </c>
      <c r="N2948" s="1">
        <v>5</v>
      </c>
      <c r="O2948" s="1">
        <v>16</v>
      </c>
      <c r="P2948" s="1">
        <v>35</v>
      </c>
      <c r="Q2948" s="1">
        <v>339</v>
      </c>
      <c r="R2948" s="1" t="s">
        <v>15</v>
      </c>
      <c r="S2948" s="1" t="s">
        <v>6350</v>
      </c>
      <c r="T2948" s="1">
        <f>Table1[[#This Row],[Unit_Price]]*Table1[[#This Row],[Quantity]]</f>
        <v>320</v>
      </c>
      <c r="U2948" s="1">
        <f>(SUM(Table1[[#This Row],[Delivery_Fee]],Table1[[#This Row],[Gross_Sales]])-Table1[[#This Row],[Discount_Amount]])</f>
        <v>339</v>
      </c>
    </row>
    <row r="2949" spans="1:21" ht="20.399999999999999" customHeight="1" x14ac:dyDescent="0.3">
      <c r="A2949" s="1" t="s">
        <v>6351</v>
      </c>
      <c r="B2949" s="1" t="s">
        <v>6</v>
      </c>
      <c r="C2949" s="1" t="s">
        <v>30477</v>
      </c>
      <c r="D2949" s="1" t="s">
        <v>1043</v>
      </c>
      <c r="E2949" s="1" t="s">
        <v>19</v>
      </c>
      <c r="F2949" s="1" t="s">
        <v>46</v>
      </c>
      <c r="G2949" s="1" t="s">
        <v>47</v>
      </c>
      <c r="H2949" s="1" t="s">
        <v>77</v>
      </c>
      <c r="I2949" s="1" t="s">
        <v>78</v>
      </c>
      <c r="J2949" s="1" t="s">
        <v>24</v>
      </c>
      <c r="K2949" s="1" t="s">
        <v>14</v>
      </c>
      <c r="L2949" s="1">
        <v>4</v>
      </c>
      <c r="M2949" s="1">
        <v>150</v>
      </c>
      <c r="N2949" s="1">
        <v>15</v>
      </c>
      <c r="O2949" s="1">
        <v>90</v>
      </c>
      <c r="P2949" s="1">
        <v>20</v>
      </c>
      <c r="Q2949" s="1">
        <v>530</v>
      </c>
      <c r="R2949" s="1" t="s">
        <v>15</v>
      </c>
      <c r="S2949" s="1" t="s">
        <v>6352</v>
      </c>
      <c r="T2949" s="1">
        <f>Table1[[#This Row],[Unit_Price]]*Table1[[#This Row],[Quantity]]</f>
        <v>600</v>
      </c>
      <c r="U2949" s="1">
        <f>(SUM(Table1[[#This Row],[Delivery_Fee]],Table1[[#This Row],[Gross_Sales]])-Table1[[#This Row],[Discount_Amount]])</f>
        <v>530</v>
      </c>
    </row>
    <row r="2950" spans="1:21" ht="20.399999999999999" customHeight="1" x14ac:dyDescent="0.3">
      <c r="A2950" s="1" t="s">
        <v>6353</v>
      </c>
      <c r="B2950" s="1" t="s">
        <v>6</v>
      </c>
      <c r="C2950" s="1" t="s">
        <v>30477</v>
      </c>
      <c r="D2950" s="1" t="s">
        <v>2107</v>
      </c>
      <c r="E2950" s="1" t="s">
        <v>19</v>
      </c>
      <c r="F2950" s="1" t="s">
        <v>20</v>
      </c>
      <c r="G2950" s="1" t="s">
        <v>21</v>
      </c>
      <c r="H2950" s="1" t="s">
        <v>40</v>
      </c>
      <c r="I2950" s="1" t="s">
        <v>41</v>
      </c>
      <c r="J2950" s="1" t="s">
        <v>13</v>
      </c>
      <c r="K2950" s="1" t="s">
        <v>25</v>
      </c>
      <c r="L2950" s="1">
        <v>1</v>
      </c>
      <c r="M2950" s="1">
        <v>170</v>
      </c>
      <c r="N2950" s="1">
        <v>15</v>
      </c>
      <c r="O2950" s="1">
        <v>25.5</v>
      </c>
      <c r="P2950" s="1">
        <v>30</v>
      </c>
      <c r="Q2950" s="1">
        <v>174.5</v>
      </c>
      <c r="R2950" s="1" t="s">
        <v>36</v>
      </c>
      <c r="S2950" s="1" t="s">
        <v>6354</v>
      </c>
      <c r="T2950" s="1">
        <f>Table1[[#This Row],[Unit_Price]]*Table1[[#This Row],[Quantity]]</f>
        <v>170</v>
      </c>
      <c r="U2950" s="1">
        <f>(SUM(Table1[[#This Row],[Delivery_Fee]],Table1[[#This Row],[Gross_Sales]])-Table1[[#This Row],[Discount_Amount]])</f>
        <v>174.5</v>
      </c>
    </row>
    <row r="2951" spans="1:21" ht="20.399999999999999" customHeight="1" x14ac:dyDescent="0.3">
      <c r="A2951" s="1" t="s">
        <v>6355</v>
      </c>
      <c r="B2951" s="1" t="s">
        <v>6</v>
      </c>
      <c r="C2951" s="1" t="s">
        <v>30477</v>
      </c>
      <c r="D2951" s="1" t="s">
        <v>1105</v>
      </c>
      <c r="E2951" s="1" t="s">
        <v>8</v>
      </c>
      <c r="F2951" s="1" t="s">
        <v>82</v>
      </c>
      <c r="G2951" s="1" t="s">
        <v>83</v>
      </c>
      <c r="H2951" s="1" t="s">
        <v>131</v>
      </c>
      <c r="I2951" s="1" t="s">
        <v>132</v>
      </c>
      <c r="J2951" s="1" t="s">
        <v>57</v>
      </c>
      <c r="K2951" s="1" t="s">
        <v>25</v>
      </c>
      <c r="L2951" s="1">
        <v>1</v>
      </c>
      <c r="M2951" s="1">
        <v>220</v>
      </c>
      <c r="N2951" s="1">
        <v>20</v>
      </c>
      <c r="O2951" s="1">
        <v>44</v>
      </c>
      <c r="P2951" s="1">
        <v>35</v>
      </c>
      <c r="Q2951" s="1">
        <v>211</v>
      </c>
      <c r="R2951" s="1" t="s">
        <v>15</v>
      </c>
      <c r="S2951" s="1" t="s">
        <v>6356</v>
      </c>
      <c r="T2951" s="1">
        <f>Table1[[#This Row],[Unit_Price]]*Table1[[#This Row],[Quantity]]</f>
        <v>220</v>
      </c>
      <c r="U2951" s="1">
        <f>(SUM(Table1[[#This Row],[Delivery_Fee]],Table1[[#This Row],[Gross_Sales]])-Table1[[#This Row],[Discount_Amount]])</f>
        <v>211</v>
      </c>
    </row>
    <row r="2952" spans="1:21" ht="20.399999999999999" customHeight="1" x14ac:dyDescent="0.3">
      <c r="A2952" s="1" t="s">
        <v>6357</v>
      </c>
      <c r="B2952" s="1" t="s">
        <v>6</v>
      </c>
      <c r="C2952" s="1" t="s">
        <v>30477</v>
      </c>
      <c r="D2952" s="1" t="s">
        <v>1474</v>
      </c>
      <c r="E2952" s="1" t="s">
        <v>30</v>
      </c>
      <c r="F2952" s="1" t="s">
        <v>136</v>
      </c>
      <c r="G2952" s="1" t="s">
        <v>137</v>
      </c>
      <c r="H2952" s="1" t="s">
        <v>84</v>
      </c>
      <c r="I2952" s="1" t="s">
        <v>85</v>
      </c>
      <c r="J2952" s="1" t="s">
        <v>86</v>
      </c>
      <c r="K2952" s="1" t="s">
        <v>14</v>
      </c>
      <c r="L2952" s="1">
        <v>3</v>
      </c>
      <c r="M2952" s="1">
        <v>100</v>
      </c>
      <c r="N2952" s="1">
        <v>0</v>
      </c>
      <c r="O2952" s="1">
        <v>0</v>
      </c>
      <c r="P2952" s="1">
        <v>30</v>
      </c>
      <c r="Q2952" s="1">
        <v>330</v>
      </c>
      <c r="R2952" s="1" t="s">
        <v>36</v>
      </c>
      <c r="S2952" s="1" t="s">
        <v>6358</v>
      </c>
      <c r="T2952" s="1">
        <f>Table1[[#This Row],[Unit_Price]]*Table1[[#This Row],[Quantity]]</f>
        <v>300</v>
      </c>
      <c r="U2952" s="1">
        <f>(SUM(Table1[[#This Row],[Delivery_Fee]],Table1[[#This Row],[Gross_Sales]])-Table1[[#This Row],[Discount_Amount]])</f>
        <v>330</v>
      </c>
    </row>
    <row r="2953" spans="1:21" ht="20.399999999999999" customHeight="1" x14ac:dyDescent="0.3">
      <c r="A2953" s="1" t="s">
        <v>6359</v>
      </c>
      <c r="B2953" s="1" t="s">
        <v>6</v>
      </c>
      <c r="C2953" s="1" t="s">
        <v>30477</v>
      </c>
      <c r="D2953" s="1" t="s">
        <v>818</v>
      </c>
      <c r="E2953" s="1" t="s">
        <v>30</v>
      </c>
      <c r="F2953" s="1" t="s">
        <v>339</v>
      </c>
      <c r="G2953" s="1" t="s">
        <v>340</v>
      </c>
      <c r="H2953" s="1" t="s">
        <v>61</v>
      </c>
      <c r="I2953" s="1" t="s">
        <v>62</v>
      </c>
      <c r="J2953" s="1" t="s">
        <v>24</v>
      </c>
      <c r="K2953" s="1" t="s">
        <v>25</v>
      </c>
      <c r="L2953" s="1">
        <v>4</v>
      </c>
      <c r="M2953" s="1">
        <v>190</v>
      </c>
      <c r="N2953" s="1">
        <v>5</v>
      </c>
      <c r="O2953" s="1">
        <v>38</v>
      </c>
      <c r="P2953" s="1">
        <v>20</v>
      </c>
      <c r="Q2953" s="1">
        <v>742</v>
      </c>
      <c r="R2953" s="1" t="s">
        <v>15</v>
      </c>
      <c r="S2953" s="1" t="s">
        <v>6360</v>
      </c>
      <c r="T2953" s="1">
        <f>Table1[[#This Row],[Unit_Price]]*Table1[[#This Row],[Quantity]]</f>
        <v>760</v>
      </c>
      <c r="U2953" s="1">
        <f>(SUM(Table1[[#This Row],[Delivery_Fee]],Table1[[#This Row],[Gross_Sales]])-Table1[[#This Row],[Discount_Amount]])</f>
        <v>742</v>
      </c>
    </row>
    <row r="2954" spans="1:21" ht="20.399999999999999" customHeight="1" x14ac:dyDescent="0.3">
      <c r="A2954" s="1" t="s">
        <v>6361</v>
      </c>
      <c r="B2954" s="1" t="s">
        <v>6</v>
      </c>
      <c r="C2954" s="1" t="s">
        <v>30477</v>
      </c>
      <c r="D2954" s="1" t="s">
        <v>673</v>
      </c>
      <c r="E2954" s="1" t="s">
        <v>30</v>
      </c>
      <c r="F2954" s="1" t="s">
        <v>75</v>
      </c>
      <c r="G2954" s="1" t="s">
        <v>76</v>
      </c>
      <c r="H2954" s="1" t="s">
        <v>143</v>
      </c>
      <c r="I2954" s="1" t="s">
        <v>144</v>
      </c>
      <c r="J2954" s="1" t="s">
        <v>24</v>
      </c>
      <c r="K2954" s="1" t="s">
        <v>14</v>
      </c>
      <c r="L2954" s="1">
        <v>4</v>
      </c>
      <c r="M2954" s="1">
        <v>160</v>
      </c>
      <c r="N2954" s="1">
        <v>5</v>
      </c>
      <c r="O2954" s="1">
        <v>32</v>
      </c>
      <c r="P2954" s="1">
        <v>40</v>
      </c>
      <c r="Q2954" s="1">
        <v>648</v>
      </c>
      <c r="R2954" s="1" t="s">
        <v>42</v>
      </c>
      <c r="S2954" s="1" t="s">
        <v>6362</v>
      </c>
      <c r="T2954" s="1">
        <f>Table1[[#This Row],[Unit_Price]]*Table1[[#This Row],[Quantity]]</f>
        <v>640</v>
      </c>
      <c r="U2954" s="1">
        <f>(SUM(Table1[[#This Row],[Delivery_Fee]],Table1[[#This Row],[Gross_Sales]])-Table1[[#This Row],[Discount_Amount]])</f>
        <v>648</v>
      </c>
    </row>
    <row r="2955" spans="1:21" ht="20.399999999999999" customHeight="1" x14ac:dyDescent="0.3">
      <c r="A2955" s="1" t="s">
        <v>6363</v>
      </c>
      <c r="B2955" s="1" t="s">
        <v>6</v>
      </c>
      <c r="C2955" s="1" t="s">
        <v>30477</v>
      </c>
      <c r="D2955" s="1" t="s">
        <v>948</v>
      </c>
      <c r="E2955" s="1" t="s">
        <v>67</v>
      </c>
      <c r="F2955" s="1" t="s">
        <v>68</v>
      </c>
      <c r="G2955" s="1" t="s">
        <v>69</v>
      </c>
      <c r="H2955" s="1" t="s">
        <v>288</v>
      </c>
      <c r="I2955" s="1" t="s">
        <v>289</v>
      </c>
      <c r="J2955" s="1" t="s">
        <v>86</v>
      </c>
      <c r="K2955" s="1" t="s">
        <v>14</v>
      </c>
      <c r="L2955" s="1">
        <v>1</v>
      </c>
      <c r="M2955" s="1">
        <v>80</v>
      </c>
      <c r="N2955" s="1">
        <v>20</v>
      </c>
      <c r="O2955" s="1">
        <v>16</v>
      </c>
      <c r="P2955" s="1">
        <v>40</v>
      </c>
      <c r="Q2955" s="1">
        <v>104</v>
      </c>
      <c r="R2955" s="1" t="s">
        <v>63</v>
      </c>
      <c r="S2955" s="1" t="s">
        <v>6364</v>
      </c>
      <c r="T2955" s="1">
        <f>Table1[[#This Row],[Unit_Price]]*Table1[[#This Row],[Quantity]]</f>
        <v>80</v>
      </c>
      <c r="U2955" s="1">
        <f>(SUM(Table1[[#This Row],[Delivery_Fee]],Table1[[#This Row],[Gross_Sales]])-Table1[[#This Row],[Discount_Amount]])</f>
        <v>104</v>
      </c>
    </row>
    <row r="2956" spans="1:21" ht="20.399999999999999" customHeight="1" x14ac:dyDescent="0.3">
      <c r="A2956" s="1" t="s">
        <v>6365</v>
      </c>
      <c r="B2956" s="1" t="s">
        <v>6</v>
      </c>
      <c r="C2956" s="1" t="s">
        <v>30477</v>
      </c>
      <c r="D2956" s="1" t="s">
        <v>2121</v>
      </c>
      <c r="E2956" s="1" t="s">
        <v>30</v>
      </c>
      <c r="F2956" s="1" t="s">
        <v>136</v>
      </c>
      <c r="G2956" s="1" t="s">
        <v>137</v>
      </c>
      <c r="H2956" s="1" t="s">
        <v>70</v>
      </c>
      <c r="I2956" s="1" t="s">
        <v>71</v>
      </c>
      <c r="J2956" s="1" t="s">
        <v>13</v>
      </c>
      <c r="K2956" s="1" t="s">
        <v>14</v>
      </c>
      <c r="L2956" s="1">
        <v>1</v>
      </c>
      <c r="M2956" s="1">
        <v>130</v>
      </c>
      <c r="N2956" s="1">
        <v>20</v>
      </c>
      <c r="O2956" s="1">
        <v>26</v>
      </c>
      <c r="P2956" s="1">
        <v>35</v>
      </c>
      <c r="Q2956" s="1">
        <v>139</v>
      </c>
      <c r="R2956" s="1" t="s">
        <v>36</v>
      </c>
      <c r="S2956" s="1" t="s">
        <v>6366</v>
      </c>
      <c r="T2956" s="1">
        <f>Table1[[#This Row],[Unit_Price]]*Table1[[#This Row],[Quantity]]</f>
        <v>130</v>
      </c>
      <c r="U2956" s="1">
        <f>(SUM(Table1[[#This Row],[Delivery_Fee]],Table1[[#This Row],[Gross_Sales]])-Table1[[#This Row],[Discount_Amount]])</f>
        <v>139</v>
      </c>
    </row>
    <row r="2957" spans="1:21" ht="20.399999999999999" customHeight="1" x14ac:dyDescent="0.3">
      <c r="A2957" s="1" t="s">
        <v>6367</v>
      </c>
      <c r="B2957" s="1" t="s">
        <v>6</v>
      </c>
      <c r="C2957" s="1" t="s">
        <v>30477</v>
      </c>
      <c r="D2957" s="1" t="s">
        <v>1590</v>
      </c>
      <c r="E2957" s="1" t="s">
        <v>67</v>
      </c>
      <c r="F2957" s="1" t="s">
        <v>82</v>
      </c>
      <c r="G2957" s="1" t="s">
        <v>83</v>
      </c>
      <c r="H2957" s="1" t="s">
        <v>84</v>
      </c>
      <c r="I2957" s="1" t="s">
        <v>85</v>
      </c>
      <c r="J2957" s="1" t="s">
        <v>86</v>
      </c>
      <c r="K2957" s="1" t="s">
        <v>14</v>
      </c>
      <c r="L2957" s="1">
        <v>3</v>
      </c>
      <c r="M2957" s="1">
        <v>100</v>
      </c>
      <c r="N2957" s="1">
        <v>20</v>
      </c>
      <c r="O2957" s="1">
        <v>60</v>
      </c>
      <c r="P2957" s="1">
        <v>20</v>
      </c>
      <c r="Q2957" s="1">
        <v>260</v>
      </c>
      <c r="R2957" s="1" t="s">
        <v>15</v>
      </c>
      <c r="S2957" s="1" t="s">
        <v>6368</v>
      </c>
      <c r="T2957" s="1">
        <f>Table1[[#This Row],[Unit_Price]]*Table1[[#This Row],[Quantity]]</f>
        <v>300</v>
      </c>
      <c r="U2957" s="1">
        <f>(SUM(Table1[[#This Row],[Delivery_Fee]],Table1[[#This Row],[Gross_Sales]])-Table1[[#This Row],[Discount_Amount]])</f>
        <v>260</v>
      </c>
    </row>
    <row r="2958" spans="1:21" ht="20.399999999999999" customHeight="1" x14ac:dyDescent="0.3">
      <c r="A2958" s="1" t="s">
        <v>6369</v>
      </c>
      <c r="B2958" s="1" t="s">
        <v>6</v>
      </c>
      <c r="C2958" s="1" t="s">
        <v>30477</v>
      </c>
      <c r="D2958" s="1" t="s">
        <v>306</v>
      </c>
      <c r="E2958" s="1" t="s">
        <v>19</v>
      </c>
      <c r="F2958" s="1" t="s">
        <v>98</v>
      </c>
      <c r="G2958" s="1" t="s">
        <v>99</v>
      </c>
      <c r="H2958" s="1" t="s">
        <v>11</v>
      </c>
      <c r="I2958" s="1" t="s">
        <v>12</v>
      </c>
      <c r="J2958" s="1" t="s">
        <v>13</v>
      </c>
      <c r="K2958" s="1" t="s">
        <v>14</v>
      </c>
      <c r="L2958" s="1">
        <v>4</v>
      </c>
      <c r="M2958" s="1">
        <v>140</v>
      </c>
      <c r="N2958" s="1">
        <v>10</v>
      </c>
      <c r="O2958" s="1">
        <v>56</v>
      </c>
      <c r="P2958" s="1">
        <v>30</v>
      </c>
      <c r="Q2958" s="1">
        <v>534</v>
      </c>
      <c r="R2958" s="1" t="s">
        <v>36</v>
      </c>
      <c r="S2958" s="1" t="s">
        <v>6370</v>
      </c>
      <c r="T2958" s="1">
        <f>Table1[[#This Row],[Unit_Price]]*Table1[[#This Row],[Quantity]]</f>
        <v>560</v>
      </c>
      <c r="U2958" s="1">
        <f>(SUM(Table1[[#This Row],[Delivery_Fee]],Table1[[#This Row],[Gross_Sales]])-Table1[[#This Row],[Discount_Amount]])</f>
        <v>534</v>
      </c>
    </row>
    <row r="2959" spans="1:21" ht="20.399999999999999" customHeight="1" x14ac:dyDescent="0.3">
      <c r="A2959" s="1" t="s">
        <v>6371</v>
      </c>
      <c r="B2959" s="1" t="s">
        <v>6</v>
      </c>
      <c r="C2959" s="1" t="s">
        <v>30477</v>
      </c>
      <c r="D2959" s="1" t="s">
        <v>1474</v>
      </c>
      <c r="E2959" s="1" t="s">
        <v>19</v>
      </c>
      <c r="F2959" s="1" t="s">
        <v>124</v>
      </c>
      <c r="G2959" s="1" t="s">
        <v>125</v>
      </c>
      <c r="H2959" s="1" t="s">
        <v>40</v>
      </c>
      <c r="I2959" s="1" t="s">
        <v>41</v>
      </c>
      <c r="J2959" s="1" t="s">
        <v>13</v>
      </c>
      <c r="K2959" s="1" t="s">
        <v>25</v>
      </c>
      <c r="L2959" s="1">
        <v>4</v>
      </c>
      <c r="M2959" s="1">
        <v>170</v>
      </c>
      <c r="N2959" s="1">
        <v>5</v>
      </c>
      <c r="O2959" s="1">
        <v>34</v>
      </c>
      <c r="P2959" s="1">
        <v>35</v>
      </c>
      <c r="Q2959" s="1">
        <v>681</v>
      </c>
      <c r="R2959" s="1" t="s">
        <v>26</v>
      </c>
      <c r="S2959" s="1" t="s">
        <v>6372</v>
      </c>
      <c r="T2959" s="1">
        <f>Table1[[#This Row],[Unit_Price]]*Table1[[#This Row],[Quantity]]</f>
        <v>680</v>
      </c>
      <c r="U2959" s="1">
        <f>(SUM(Table1[[#This Row],[Delivery_Fee]],Table1[[#This Row],[Gross_Sales]])-Table1[[#This Row],[Discount_Amount]])</f>
        <v>681</v>
      </c>
    </row>
    <row r="2960" spans="1:21" ht="20.399999999999999" customHeight="1" x14ac:dyDescent="0.3">
      <c r="A2960" s="1" t="s">
        <v>6373</v>
      </c>
      <c r="B2960" s="1" t="s">
        <v>6</v>
      </c>
      <c r="C2960" s="1" t="s">
        <v>30477</v>
      </c>
      <c r="D2960" s="1" t="s">
        <v>2409</v>
      </c>
      <c r="E2960" s="1" t="s">
        <v>67</v>
      </c>
      <c r="F2960" s="1" t="s">
        <v>68</v>
      </c>
      <c r="G2960" s="1" t="s">
        <v>69</v>
      </c>
      <c r="H2960" s="1" t="s">
        <v>131</v>
      </c>
      <c r="I2960" s="1" t="s">
        <v>132</v>
      </c>
      <c r="J2960" s="1" t="s">
        <v>57</v>
      </c>
      <c r="K2960" s="1" t="s">
        <v>25</v>
      </c>
      <c r="L2960" s="1">
        <v>4</v>
      </c>
      <c r="M2960" s="1">
        <v>220</v>
      </c>
      <c r="N2960" s="1">
        <v>20</v>
      </c>
      <c r="O2960" s="1">
        <v>176</v>
      </c>
      <c r="P2960" s="1">
        <v>40</v>
      </c>
      <c r="Q2960" s="1">
        <v>744</v>
      </c>
      <c r="R2960" s="1" t="s">
        <v>36</v>
      </c>
      <c r="S2960" s="1" t="s">
        <v>6374</v>
      </c>
      <c r="T2960" s="1">
        <f>Table1[[#This Row],[Unit_Price]]*Table1[[#This Row],[Quantity]]</f>
        <v>880</v>
      </c>
      <c r="U2960" s="1">
        <f>(SUM(Table1[[#This Row],[Delivery_Fee]],Table1[[#This Row],[Gross_Sales]])-Table1[[#This Row],[Discount_Amount]])</f>
        <v>744</v>
      </c>
    </row>
    <row r="2961" spans="1:21" ht="20.399999999999999" customHeight="1" x14ac:dyDescent="0.3">
      <c r="A2961" s="1" t="s">
        <v>6375</v>
      </c>
      <c r="B2961" s="1" t="s">
        <v>6</v>
      </c>
      <c r="C2961" s="1" t="s">
        <v>30477</v>
      </c>
      <c r="D2961" s="1" t="s">
        <v>382</v>
      </c>
      <c r="E2961" s="1" t="s">
        <v>30</v>
      </c>
      <c r="F2961" s="1" t="s">
        <v>53</v>
      </c>
      <c r="G2961" s="1" t="s">
        <v>54</v>
      </c>
      <c r="H2961" s="1" t="s">
        <v>77</v>
      </c>
      <c r="I2961" s="1" t="s">
        <v>78</v>
      </c>
      <c r="J2961" s="1" t="s">
        <v>24</v>
      </c>
      <c r="K2961" s="1" t="s">
        <v>14</v>
      </c>
      <c r="L2961" s="1">
        <v>1</v>
      </c>
      <c r="M2961" s="1">
        <v>150</v>
      </c>
      <c r="N2961" s="1">
        <v>5</v>
      </c>
      <c r="O2961" s="1">
        <v>7.5</v>
      </c>
      <c r="P2961" s="1">
        <v>30</v>
      </c>
      <c r="Q2961" s="1">
        <v>172.5</v>
      </c>
      <c r="R2961" s="1" t="s">
        <v>63</v>
      </c>
      <c r="S2961" s="1" t="s">
        <v>6376</v>
      </c>
      <c r="T2961" s="1">
        <f>Table1[[#This Row],[Unit_Price]]*Table1[[#This Row],[Quantity]]</f>
        <v>150</v>
      </c>
      <c r="U2961" s="1">
        <f>(SUM(Table1[[#This Row],[Delivery_Fee]],Table1[[#This Row],[Gross_Sales]])-Table1[[#This Row],[Discount_Amount]])</f>
        <v>172.5</v>
      </c>
    </row>
    <row r="2962" spans="1:21" ht="20.399999999999999" customHeight="1" x14ac:dyDescent="0.3">
      <c r="A2962" s="1" t="s">
        <v>6377</v>
      </c>
      <c r="B2962" s="1" t="s">
        <v>6</v>
      </c>
      <c r="C2962" s="1" t="s">
        <v>30477</v>
      </c>
      <c r="D2962" s="1" t="s">
        <v>4106</v>
      </c>
      <c r="E2962" s="1" t="s">
        <v>19</v>
      </c>
      <c r="F2962" s="1" t="s">
        <v>174</v>
      </c>
      <c r="G2962" s="1" t="s">
        <v>175</v>
      </c>
      <c r="H2962" s="1" t="s">
        <v>40</v>
      </c>
      <c r="I2962" s="1" t="s">
        <v>41</v>
      </c>
      <c r="J2962" s="1" t="s">
        <v>13</v>
      </c>
      <c r="K2962" s="1" t="s">
        <v>25</v>
      </c>
      <c r="L2962" s="1">
        <v>4</v>
      </c>
      <c r="M2962" s="1">
        <v>170</v>
      </c>
      <c r="N2962" s="1">
        <v>5</v>
      </c>
      <c r="O2962" s="1">
        <v>34</v>
      </c>
      <c r="P2962" s="1">
        <v>40</v>
      </c>
      <c r="Q2962" s="1">
        <v>686</v>
      </c>
      <c r="R2962" s="1" t="s">
        <v>26</v>
      </c>
      <c r="S2962" s="1" t="s">
        <v>6378</v>
      </c>
      <c r="T2962" s="1">
        <f>Table1[[#This Row],[Unit_Price]]*Table1[[#This Row],[Quantity]]</f>
        <v>680</v>
      </c>
      <c r="U2962" s="1">
        <f>(SUM(Table1[[#This Row],[Delivery_Fee]],Table1[[#This Row],[Gross_Sales]])-Table1[[#This Row],[Discount_Amount]])</f>
        <v>686</v>
      </c>
    </row>
    <row r="2963" spans="1:21" ht="20.399999999999999" customHeight="1" x14ac:dyDescent="0.3">
      <c r="A2963" s="1" t="s">
        <v>6379</v>
      </c>
      <c r="B2963" s="1" t="s">
        <v>6</v>
      </c>
      <c r="C2963" s="1" t="s">
        <v>30477</v>
      </c>
      <c r="D2963" s="1" t="s">
        <v>1557</v>
      </c>
      <c r="E2963" s="1" t="s">
        <v>30</v>
      </c>
      <c r="F2963" s="1" t="s">
        <v>31</v>
      </c>
      <c r="G2963" s="1" t="s">
        <v>32</v>
      </c>
      <c r="H2963" s="1" t="s">
        <v>111</v>
      </c>
      <c r="I2963" s="1" t="s">
        <v>112</v>
      </c>
      <c r="J2963" s="1" t="s">
        <v>13</v>
      </c>
      <c r="K2963" s="1" t="s">
        <v>25</v>
      </c>
      <c r="L2963" s="1">
        <v>2</v>
      </c>
      <c r="M2963" s="1">
        <v>280</v>
      </c>
      <c r="N2963" s="1">
        <v>5</v>
      </c>
      <c r="O2963" s="1">
        <v>28</v>
      </c>
      <c r="P2963" s="1">
        <v>35</v>
      </c>
      <c r="Q2963" s="1">
        <v>567</v>
      </c>
      <c r="R2963" s="1" t="s">
        <v>26</v>
      </c>
      <c r="S2963" s="1" t="s">
        <v>6380</v>
      </c>
      <c r="T2963" s="1">
        <f>Table1[[#This Row],[Unit_Price]]*Table1[[#This Row],[Quantity]]</f>
        <v>560</v>
      </c>
      <c r="U2963" s="1">
        <f>(SUM(Table1[[#This Row],[Delivery_Fee]],Table1[[#This Row],[Gross_Sales]])-Table1[[#This Row],[Discount_Amount]])</f>
        <v>567</v>
      </c>
    </row>
    <row r="2964" spans="1:21" ht="20.399999999999999" customHeight="1" x14ac:dyDescent="0.3">
      <c r="A2964" s="1" t="s">
        <v>6381</v>
      </c>
      <c r="B2964" s="1" t="s">
        <v>6</v>
      </c>
      <c r="C2964" s="1" t="s">
        <v>30477</v>
      </c>
      <c r="D2964" s="1" t="s">
        <v>194</v>
      </c>
      <c r="E2964" s="1" t="s">
        <v>67</v>
      </c>
      <c r="F2964" s="1" t="s">
        <v>267</v>
      </c>
      <c r="G2964" s="1" t="s">
        <v>268</v>
      </c>
      <c r="H2964" s="1" t="s">
        <v>22</v>
      </c>
      <c r="I2964" s="1" t="s">
        <v>23</v>
      </c>
      <c r="J2964" s="1" t="s">
        <v>24</v>
      </c>
      <c r="K2964" s="1" t="s">
        <v>25</v>
      </c>
      <c r="L2964" s="1">
        <v>3</v>
      </c>
      <c r="M2964" s="1">
        <v>180</v>
      </c>
      <c r="N2964" s="1">
        <v>0</v>
      </c>
      <c r="O2964" s="1">
        <v>0</v>
      </c>
      <c r="P2964" s="1">
        <v>25</v>
      </c>
      <c r="Q2964" s="1">
        <v>565</v>
      </c>
      <c r="R2964" s="1" t="s">
        <v>63</v>
      </c>
      <c r="S2964" s="1" t="s">
        <v>6382</v>
      </c>
      <c r="T2964" s="1">
        <f>Table1[[#This Row],[Unit_Price]]*Table1[[#This Row],[Quantity]]</f>
        <v>540</v>
      </c>
      <c r="U2964" s="1">
        <f>(SUM(Table1[[#This Row],[Delivery_Fee]],Table1[[#This Row],[Gross_Sales]])-Table1[[#This Row],[Discount_Amount]])</f>
        <v>565</v>
      </c>
    </row>
    <row r="2965" spans="1:21" ht="20.399999999999999" customHeight="1" x14ac:dyDescent="0.3">
      <c r="A2965" s="1" t="s">
        <v>6383</v>
      </c>
      <c r="B2965" s="1" t="s">
        <v>6</v>
      </c>
      <c r="C2965" s="1" t="s">
        <v>30477</v>
      </c>
      <c r="D2965" s="1" t="s">
        <v>2748</v>
      </c>
      <c r="E2965" s="1" t="s">
        <v>19</v>
      </c>
      <c r="F2965" s="1" t="s">
        <v>187</v>
      </c>
      <c r="G2965" s="1" t="s">
        <v>188</v>
      </c>
      <c r="H2965" s="1" t="s">
        <v>33</v>
      </c>
      <c r="I2965" s="1" t="s">
        <v>34</v>
      </c>
      <c r="J2965" s="1" t="s">
        <v>35</v>
      </c>
      <c r="K2965" s="1" t="s">
        <v>25</v>
      </c>
      <c r="L2965" s="1">
        <v>2</v>
      </c>
      <c r="M2965" s="1">
        <v>240</v>
      </c>
      <c r="N2965" s="1">
        <v>20</v>
      </c>
      <c r="O2965" s="1">
        <v>96</v>
      </c>
      <c r="P2965" s="1">
        <v>35</v>
      </c>
      <c r="Q2965" s="1">
        <v>419</v>
      </c>
      <c r="R2965" s="1" t="s">
        <v>15</v>
      </c>
      <c r="S2965" s="1" t="s">
        <v>6384</v>
      </c>
      <c r="T2965" s="1">
        <f>Table1[[#This Row],[Unit_Price]]*Table1[[#This Row],[Quantity]]</f>
        <v>480</v>
      </c>
      <c r="U2965" s="1">
        <f>(SUM(Table1[[#This Row],[Delivery_Fee]],Table1[[#This Row],[Gross_Sales]])-Table1[[#This Row],[Discount_Amount]])</f>
        <v>419</v>
      </c>
    </row>
    <row r="2966" spans="1:21" ht="20.399999999999999" customHeight="1" x14ac:dyDescent="0.3">
      <c r="A2966" s="1" t="s">
        <v>6385</v>
      </c>
      <c r="B2966" s="1" t="s">
        <v>6</v>
      </c>
      <c r="C2966" s="1" t="s">
        <v>30477</v>
      </c>
      <c r="D2966" s="1" t="s">
        <v>1773</v>
      </c>
      <c r="E2966" s="1" t="s">
        <v>8</v>
      </c>
      <c r="F2966" s="1" t="s">
        <v>46</v>
      </c>
      <c r="G2966" s="1" t="s">
        <v>47</v>
      </c>
      <c r="H2966" s="1" t="s">
        <v>84</v>
      </c>
      <c r="I2966" s="1" t="s">
        <v>85</v>
      </c>
      <c r="J2966" s="1" t="s">
        <v>86</v>
      </c>
      <c r="K2966" s="1" t="s">
        <v>14</v>
      </c>
      <c r="L2966" s="1">
        <v>2</v>
      </c>
      <c r="M2966" s="1">
        <v>100</v>
      </c>
      <c r="N2966" s="1">
        <v>10</v>
      </c>
      <c r="O2966" s="1">
        <v>20</v>
      </c>
      <c r="P2966" s="1">
        <v>30</v>
      </c>
      <c r="Q2966" s="1">
        <v>210</v>
      </c>
      <c r="R2966" s="1" t="s">
        <v>36</v>
      </c>
      <c r="S2966" s="1" t="s">
        <v>6386</v>
      </c>
      <c r="T2966" s="1">
        <f>Table1[[#This Row],[Unit_Price]]*Table1[[#This Row],[Quantity]]</f>
        <v>200</v>
      </c>
      <c r="U2966" s="1">
        <f>(SUM(Table1[[#This Row],[Delivery_Fee]],Table1[[#This Row],[Gross_Sales]])-Table1[[#This Row],[Discount_Amount]])</f>
        <v>210</v>
      </c>
    </row>
    <row r="2967" spans="1:21" ht="20.399999999999999" customHeight="1" x14ac:dyDescent="0.3">
      <c r="A2967" s="1" t="s">
        <v>6387</v>
      </c>
      <c r="B2967" s="1" t="s">
        <v>6</v>
      </c>
      <c r="C2967" s="1" t="s">
        <v>30477</v>
      </c>
      <c r="D2967" s="1" t="s">
        <v>2180</v>
      </c>
      <c r="E2967" s="1" t="s">
        <v>67</v>
      </c>
      <c r="F2967" s="1" t="s">
        <v>68</v>
      </c>
      <c r="G2967" s="1" t="s">
        <v>69</v>
      </c>
      <c r="H2967" s="1" t="s">
        <v>48</v>
      </c>
      <c r="I2967" s="1" t="s">
        <v>49</v>
      </c>
      <c r="J2967" s="1" t="s">
        <v>13</v>
      </c>
      <c r="K2967" s="1" t="s">
        <v>14</v>
      </c>
      <c r="L2967" s="1">
        <v>2</v>
      </c>
      <c r="M2967" s="1">
        <v>220</v>
      </c>
      <c r="N2967" s="1">
        <v>5</v>
      </c>
      <c r="O2967" s="1">
        <v>22</v>
      </c>
      <c r="P2967" s="1">
        <v>20</v>
      </c>
      <c r="Q2967" s="1">
        <v>438</v>
      </c>
      <c r="R2967" s="1" t="s">
        <v>36</v>
      </c>
      <c r="S2967" s="1" t="s">
        <v>6388</v>
      </c>
      <c r="T2967" s="1">
        <f>Table1[[#This Row],[Unit_Price]]*Table1[[#This Row],[Quantity]]</f>
        <v>440</v>
      </c>
      <c r="U2967" s="1">
        <f>(SUM(Table1[[#This Row],[Delivery_Fee]],Table1[[#This Row],[Gross_Sales]])-Table1[[#This Row],[Discount_Amount]])</f>
        <v>438</v>
      </c>
    </row>
    <row r="2968" spans="1:21" ht="20.399999999999999" customHeight="1" x14ac:dyDescent="0.3">
      <c r="A2968" s="1" t="s">
        <v>6389</v>
      </c>
      <c r="B2968" s="1" t="s">
        <v>6</v>
      </c>
      <c r="C2968" s="1" t="s">
        <v>30477</v>
      </c>
      <c r="D2968" s="1" t="s">
        <v>518</v>
      </c>
      <c r="E2968" s="1" t="s">
        <v>30</v>
      </c>
      <c r="F2968" s="1" t="s">
        <v>31</v>
      </c>
      <c r="G2968" s="1" t="s">
        <v>32</v>
      </c>
      <c r="H2968" s="1" t="s">
        <v>288</v>
      </c>
      <c r="I2968" s="1" t="s">
        <v>289</v>
      </c>
      <c r="J2968" s="1" t="s">
        <v>86</v>
      </c>
      <c r="K2968" s="1" t="s">
        <v>14</v>
      </c>
      <c r="L2968" s="1">
        <v>2</v>
      </c>
      <c r="M2968" s="1">
        <v>80</v>
      </c>
      <c r="N2968" s="1">
        <v>0</v>
      </c>
      <c r="O2968" s="1">
        <v>0</v>
      </c>
      <c r="P2968" s="1">
        <v>30</v>
      </c>
      <c r="Q2968" s="1">
        <v>190</v>
      </c>
      <c r="R2968" s="1" t="s">
        <v>36</v>
      </c>
      <c r="S2968" s="1" t="s">
        <v>6390</v>
      </c>
      <c r="T2968" s="1">
        <f>Table1[[#This Row],[Unit_Price]]*Table1[[#This Row],[Quantity]]</f>
        <v>160</v>
      </c>
      <c r="U2968" s="1">
        <f>(SUM(Table1[[#This Row],[Delivery_Fee]],Table1[[#This Row],[Gross_Sales]])-Table1[[#This Row],[Discount_Amount]])</f>
        <v>190</v>
      </c>
    </row>
    <row r="2969" spans="1:21" ht="20.399999999999999" customHeight="1" x14ac:dyDescent="0.3">
      <c r="A2969" s="1" t="s">
        <v>6391</v>
      </c>
      <c r="B2969" s="1" t="s">
        <v>6</v>
      </c>
      <c r="C2969" s="1" t="s">
        <v>30477</v>
      </c>
      <c r="D2969" s="1" t="s">
        <v>448</v>
      </c>
      <c r="E2969" s="1" t="s">
        <v>19</v>
      </c>
      <c r="F2969" s="1" t="s">
        <v>187</v>
      </c>
      <c r="G2969" s="1" t="s">
        <v>188</v>
      </c>
      <c r="H2969" s="1" t="s">
        <v>111</v>
      </c>
      <c r="I2969" s="1" t="s">
        <v>112</v>
      </c>
      <c r="J2969" s="1" t="s">
        <v>13</v>
      </c>
      <c r="K2969" s="1" t="s">
        <v>25</v>
      </c>
      <c r="L2969" s="1">
        <v>4</v>
      </c>
      <c r="M2969" s="1">
        <v>280</v>
      </c>
      <c r="N2969" s="1">
        <v>20</v>
      </c>
      <c r="O2969" s="1">
        <v>224</v>
      </c>
      <c r="P2969" s="1">
        <v>30</v>
      </c>
      <c r="Q2969" s="1">
        <v>926</v>
      </c>
      <c r="R2969" s="1" t="s">
        <v>63</v>
      </c>
      <c r="S2969" s="1" t="s">
        <v>6392</v>
      </c>
      <c r="T2969" s="1">
        <f>Table1[[#This Row],[Unit_Price]]*Table1[[#This Row],[Quantity]]</f>
        <v>1120</v>
      </c>
      <c r="U2969" s="1">
        <f>(SUM(Table1[[#This Row],[Delivery_Fee]],Table1[[#This Row],[Gross_Sales]])-Table1[[#This Row],[Discount_Amount]])</f>
        <v>926</v>
      </c>
    </row>
    <row r="2970" spans="1:21" ht="20.399999999999999" customHeight="1" x14ac:dyDescent="0.3">
      <c r="A2970" s="1" t="s">
        <v>6393</v>
      </c>
      <c r="B2970" s="1" t="s">
        <v>6</v>
      </c>
      <c r="C2970" s="1" t="s">
        <v>30477</v>
      </c>
      <c r="D2970" s="1" t="s">
        <v>2493</v>
      </c>
      <c r="E2970" s="1" t="s">
        <v>30</v>
      </c>
      <c r="F2970" s="1" t="s">
        <v>339</v>
      </c>
      <c r="G2970" s="1" t="s">
        <v>340</v>
      </c>
      <c r="H2970" s="1" t="s">
        <v>116</v>
      </c>
      <c r="I2970" s="1" t="s">
        <v>117</v>
      </c>
      <c r="J2970" s="1" t="s">
        <v>35</v>
      </c>
      <c r="K2970" s="1" t="s">
        <v>14</v>
      </c>
      <c r="L2970" s="1">
        <v>3</v>
      </c>
      <c r="M2970" s="1">
        <v>210</v>
      </c>
      <c r="N2970" s="1">
        <v>5</v>
      </c>
      <c r="O2970" s="1">
        <v>31.5</v>
      </c>
      <c r="P2970" s="1">
        <v>40</v>
      </c>
      <c r="Q2970" s="1">
        <v>638.5</v>
      </c>
      <c r="R2970" s="1" t="s">
        <v>36</v>
      </c>
      <c r="S2970" s="1" t="s">
        <v>6394</v>
      </c>
      <c r="T2970" s="1">
        <f>Table1[[#This Row],[Unit_Price]]*Table1[[#This Row],[Quantity]]</f>
        <v>630</v>
      </c>
      <c r="U2970" s="1">
        <f>(SUM(Table1[[#This Row],[Delivery_Fee]],Table1[[#This Row],[Gross_Sales]])-Table1[[#This Row],[Discount_Amount]])</f>
        <v>638.5</v>
      </c>
    </row>
    <row r="2971" spans="1:21" ht="20.399999999999999" customHeight="1" x14ac:dyDescent="0.3">
      <c r="A2971" s="1" t="s">
        <v>6395</v>
      </c>
      <c r="B2971" s="1" t="s">
        <v>6</v>
      </c>
      <c r="C2971" s="1" t="s">
        <v>30477</v>
      </c>
      <c r="D2971" s="1" t="s">
        <v>805</v>
      </c>
      <c r="E2971" s="1" t="s">
        <v>30</v>
      </c>
      <c r="F2971" s="1" t="s">
        <v>151</v>
      </c>
      <c r="G2971" s="1" t="s">
        <v>152</v>
      </c>
      <c r="H2971" s="1" t="s">
        <v>111</v>
      </c>
      <c r="I2971" s="1" t="s">
        <v>112</v>
      </c>
      <c r="J2971" s="1" t="s">
        <v>13</v>
      </c>
      <c r="K2971" s="1" t="s">
        <v>25</v>
      </c>
      <c r="L2971" s="1">
        <v>3</v>
      </c>
      <c r="M2971" s="1">
        <v>280</v>
      </c>
      <c r="N2971" s="1">
        <v>0</v>
      </c>
      <c r="O2971" s="1">
        <v>0</v>
      </c>
      <c r="P2971" s="1">
        <v>25</v>
      </c>
      <c r="Q2971" s="1">
        <v>865</v>
      </c>
      <c r="R2971" s="1" t="s">
        <v>42</v>
      </c>
      <c r="S2971" s="1" t="s">
        <v>6396</v>
      </c>
      <c r="T2971" s="1">
        <f>Table1[[#This Row],[Unit_Price]]*Table1[[#This Row],[Quantity]]</f>
        <v>840</v>
      </c>
      <c r="U2971" s="1">
        <f>(SUM(Table1[[#This Row],[Delivery_Fee]],Table1[[#This Row],[Gross_Sales]])-Table1[[#This Row],[Discount_Amount]])</f>
        <v>865</v>
      </c>
    </row>
    <row r="2972" spans="1:21" ht="20.399999999999999" customHeight="1" x14ac:dyDescent="0.3">
      <c r="A2972" s="1" t="s">
        <v>6397</v>
      </c>
      <c r="B2972" s="1" t="s">
        <v>6</v>
      </c>
      <c r="C2972" s="1" t="s">
        <v>30477</v>
      </c>
      <c r="D2972" s="1" t="s">
        <v>597</v>
      </c>
      <c r="E2972" s="1" t="s">
        <v>19</v>
      </c>
      <c r="F2972" s="1" t="s">
        <v>46</v>
      </c>
      <c r="G2972" s="1" t="s">
        <v>47</v>
      </c>
      <c r="H2972" s="1" t="s">
        <v>131</v>
      </c>
      <c r="I2972" s="1" t="s">
        <v>132</v>
      </c>
      <c r="J2972" s="1" t="s">
        <v>57</v>
      </c>
      <c r="K2972" s="1" t="s">
        <v>25</v>
      </c>
      <c r="L2972" s="1">
        <v>4</v>
      </c>
      <c r="M2972" s="1">
        <v>220</v>
      </c>
      <c r="N2972" s="1">
        <v>5</v>
      </c>
      <c r="O2972" s="1">
        <v>44</v>
      </c>
      <c r="P2972" s="1">
        <v>35</v>
      </c>
      <c r="Q2972" s="1">
        <v>871</v>
      </c>
      <c r="R2972" s="1" t="s">
        <v>63</v>
      </c>
      <c r="S2972" s="1" t="s">
        <v>6398</v>
      </c>
      <c r="T2972" s="1">
        <f>Table1[[#This Row],[Unit_Price]]*Table1[[#This Row],[Quantity]]</f>
        <v>880</v>
      </c>
      <c r="U2972" s="1">
        <f>(SUM(Table1[[#This Row],[Delivery_Fee]],Table1[[#This Row],[Gross_Sales]])-Table1[[#This Row],[Discount_Amount]])</f>
        <v>871</v>
      </c>
    </row>
    <row r="2973" spans="1:21" ht="20.399999999999999" customHeight="1" x14ac:dyDescent="0.3">
      <c r="A2973" s="1" t="s">
        <v>6399</v>
      </c>
      <c r="B2973" s="1" t="s">
        <v>6</v>
      </c>
      <c r="C2973" s="1" t="s">
        <v>30477</v>
      </c>
      <c r="D2973" s="1" t="s">
        <v>919</v>
      </c>
      <c r="E2973" s="1" t="s">
        <v>8</v>
      </c>
      <c r="F2973" s="1" t="s">
        <v>82</v>
      </c>
      <c r="G2973" s="1" t="s">
        <v>83</v>
      </c>
      <c r="H2973" s="1" t="s">
        <v>61</v>
      </c>
      <c r="I2973" s="1" t="s">
        <v>62</v>
      </c>
      <c r="J2973" s="1" t="s">
        <v>24</v>
      </c>
      <c r="K2973" s="1" t="s">
        <v>25</v>
      </c>
      <c r="L2973" s="1">
        <v>2</v>
      </c>
      <c r="M2973" s="1">
        <v>190</v>
      </c>
      <c r="N2973" s="1">
        <v>10</v>
      </c>
      <c r="O2973" s="1">
        <v>38</v>
      </c>
      <c r="P2973" s="1">
        <v>20</v>
      </c>
      <c r="Q2973" s="1">
        <v>362</v>
      </c>
      <c r="R2973" s="1" t="s">
        <v>42</v>
      </c>
      <c r="S2973" s="1" t="s">
        <v>6400</v>
      </c>
      <c r="T2973" s="1">
        <f>Table1[[#This Row],[Unit_Price]]*Table1[[#This Row],[Quantity]]</f>
        <v>380</v>
      </c>
      <c r="U2973" s="1">
        <f>(SUM(Table1[[#This Row],[Delivery_Fee]],Table1[[#This Row],[Gross_Sales]])-Table1[[#This Row],[Discount_Amount]])</f>
        <v>362</v>
      </c>
    </row>
    <row r="2974" spans="1:21" ht="20.399999999999999" customHeight="1" x14ac:dyDescent="0.3">
      <c r="A2974" s="1" t="s">
        <v>6401</v>
      </c>
      <c r="B2974" s="1" t="s">
        <v>6</v>
      </c>
      <c r="C2974" s="1" t="s">
        <v>30477</v>
      </c>
      <c r="D2974" s="1" t="s">
        <v>4092</v>
      </c>
      <c r="E2974" s="1" t="s">
        <v>67</v>
      </c>
      <c r="F2974" s="1" t="s">
        <v>141</v>
      </c>
      <c r="G2974" s="1" t="s">
        <v>142</v>
      </c>
      <c r="H2974" s="1" t="s">
        <v>116</v>
      </c>
      <c r="I2974" s="1" t="s">
        <v>117</v>
      </c>
      <c r="J2974" s="1" t="s">
        <v>35</v>
      </c>
      <c r="K2974" s="1" t="s">
        <v>14</v>
      </c>
      <c r="L2974" s="1">
        <v>1</v>
      </c>
      <c r="M2974" s="1">
        <v>210</v>
      </c>
      <c r="N2974" s="1">
        <v>10</v>
      </c>
      <c r="O2974" s="1">
        <v>21</v>
      </c>
      <c r="P2974" s="1">
        <v>25</v>
      </c>
      <c r="Q2974" s="1">
        <v>214</v>
      </c>
      <c r="R2974" s="1" t="s">
        <v>26</v>
      </c>
      <c r="S2974" s="1" t="s">
        <v>6402</v>
      </c>
      <c r="T2974" s="1">
        <f>Table1[[#This Row],[Unit_Price]]*Table1[[#This Row],[Quantity]]</f>
        <v>210</v>
      </c>
      <c r="U2974" s="1">
        <f>(SUM(Table1[[#This Row],[Delivery_Fee]],Table1[[#This Row],[Gross_Sales]])-Table1[[#This Row],[Discount_Amount]])</f>
        <v>214</v>
      </c>
    </row>
    <row r="2975" spans="1:21" ht="20.399999999999999" customHeight="1" x14ac:dyDescent="0.3">
      <c r="A2975" s="1" t="s">
        <v>6403</v>
      </c>
      <c r="B2975" s="1" t="s">
        <v>6</v>
      </c>
      <c r="C2975" s="1" t="s">
        <v>30477</v>
      </c>
      <c r="D2975" s="1" t="s">
        <v>2234</v>
      </c>
      <c r="E2975" s="1" t="s">
        <v>19</v>
      </c>
      <c r="F2975" s="1" t="s">
        <v>93</v>
      </c>
      <c r="G2975" s="1" t="s">
        <v>94</v>
      </c>
      <c r="H2975" s="1" t="s">
        <v>40</v>
      </c>
      <c r="I2975" s="1" t="s">
        <v>41</v>
      </c>
      <c r="J2975" s="1" t="s">
        <v>13</v>
      </c>
      <c r="K2975" s="1" t="s">
        <v>25</v>
      </c>
      <c r="L2975" s="1">
        <v>1</v>
      </c>
      <c r="M2975" s="1">
        <v>170</v>
      </c>
      <c r="N2975" s="1">
        <v>0</v>
      </c>
      <c r="O2975" s="1">
        <v>0</v>
      </c>
      <c r="P2975" s="1">
        <v>25</v>
      </c>
      <c r="Q2975" s="1">
        <v>195</v>
      </c>
      <c r="R2975" s="1" t="s">
        <v>26</v>
      </c>
      <c r="S2975" s="1" t="s">
        <v>6404</v>
      </c>
      <c r="T2975" s="1">
        <f>Table1[[#This Row],[Unit_Price]]*Table1[[#This Row],[Quantity]]</f>
        <v>170</v>
      </c>
      <c r="U2975" s="1">
        <f>(SUM(Table1[[#This Row],[Delivery_Fee]],Table1[[#This Row],[Gross_Sales]])-Table1[[#This Row],[Discount_Amount]])</f>
        <v>195</v>
      </c>
    </row>
    <row r="2976" spans="1:21" ht="20.399999999999999" customHeight="1" x14ac:dyDescent="0.3">
      <c r="A2976" s="1" t="s">
        <v>6405</v>
      </c>
      <c r="B2976" s="1" t="s">
        <v>6</v>
      </c>
      <c r="C2976" s="1" t="s">
        <v>30477</v>
      </c>
      <c r="D2976" s="1" t="s">
        <v>634</v>
      </c>
      <c r="E2976" s="1" t="s">
        <v>67</v>
      </c>
      <c r="F2976" s="1" t="s">
        <v>174</v>
      </c>
      <c r="G2976" s="1" t="s">
        <v>175</v>
      </c>
      <c r="H2976" s="1" t="s">
        <v>55</v>
      </c>
      <c r="I2976" s="1" t="s">
        <v>56</v>
      </c>
      <c r="J2976" s="1" t="s">
        <v>57</v>
      </c>
      <c r="K2976" s="1" t="s">
        <v>14</v>
      </c>
      <c r="L2976" s="1">
        <v>4</v>
      </c>
      <c r="M2976" s="1">
        <v>180</v>
      </c>
      <c r="N2976" s="1">
        <v>5</v>
      </c>
      <c r="O2976" s="1">
        <v>36</v>
      </c>
      <c r="P2976" s="1">
        <v>20</v>
      </c>
      <c r="Q2976" s="1">
        <v>704</v>
      </c>
      <c r="R2976" s="1" t="s">
        <v>36</v>
      </c>
      <c r="S2976" s="1" t="s">
        <v>6406</v>
      </c>
      <c r="T2976" s="1">
        <f>Table1[[#This Row],[Unit_Price]]*Table1[[#This Row],[Quantity]]</f>
        <v>720</v>
      </c>
      <c r="U2976" s="1">
        <f>(SUM(Table1[[#This Row],[Delivery_Fee]],Table1[[#This Row],[Gross_Sales]])-Table1[[#This Row],[Discount_Amount]])</f>
        <v>704</v>
      </c>
    </row>
    <row r="2977" spans="1:21" ht="20.399999999999999" customHeight="1" x14ac:dyDescent="0.3">
      <c r="A2977" s="1" t="s">
        <v>6407</v>
      </c>
      <c r="B2977" s="1" t="s">
        <v>6</v>
      </c>
      <c r="C2977" s="1" t="s">
        <v>30477</v>
      </c>
      <c r="D2977" s="1" t="s">
        <v>491</v>
      </c>
      <c r="E2977" s="1" t="s">
        <v>19</v>
      </c>
      <c r="F2977" s="1" t="s">
        <v>141</v>
      </c>
      <c r="G2977" s="1" t="s">
        <v>142</v>
      </c>
      <c r="H2977" s="1" t="s">
        <v>288</v>
      </c>
      <c r="I2977" s="1" t="s">
        <v>289</v>
      </c>
      <c r="J2977" s="1" t="s">
        <v>86</v>
      </c>
      <c r="K2977" s="1" t="s">
        <v>14</v>
      </c>
      <c r="L2977" s="1">
        <v>2</v>
      </c>
      <c r="M2977" s="1">
        <v>80</v>
      </c>
      <c r="N2977" s="1">
        <v>0</v>
      </c>
      <c r="O2977" s="1">
        <v>0</v>
      </c>
      <c r="P2977" s="1">
        <v>25</v>
      </c>
      <c r="Q2977" s="1">
        <v>185</v>
      </c>
      <c r="R2977" s="1" t="s">
        <v>36</v>
      </c>
      <c r="S2977" s="1" t="s">
        <v>6408</v>
      </c>
      <c r="T2977" s="1">
        <f>Table1[[#This Row],[Unit_Price]]*Table1[[#This Row],[Quantity]]</f>
        <v>160</v>
      </c>
      <c r="U2977" s="1">
        <f>(SUM(Table1[[#This Row],[Delivery_Fee]],Table1[[#This Row],[Gross_Sales]])-Table1[[#This Row],[Discount_Amount]])</f>
        <v>185</v>
      </c>
    </row>
    <row r="2978" spans="1:21" ht="20.399999999999999" customHeight="1" x14ac:dyDescent="0.3">
      <c r="A2978" s="1" t="s">
        <v>6409</v>
      </c>
      <c r="B2978" s="1" t="s">
        <v>6</v>
      </c>
      <c r="C2978" s="1" t="s">
        <v>30477</v>
      </c>
      <c r="D2978" s="1" t="s">
        <v>743</v>
      </c>
      <c r="E2978" s="1" t="s">
        <v>8</v>
      </c>
      <c r="F2978" s="1" t="s">
        <v>9</v>
      </c>
      <c r="G2978" s="1" t="s">
        <v>10</v>
      </c>
      <c r="H2978" s="1" t="s">
        <v>77</v>
      </c>
      <c r="I2978" s="1" t="s">
        <v>78</v>
      </c>
      <c r="J2978" s="1" t="s">
        <v>24</v>
      </c>
      <c r="K2978" s="1" t="s">
        <v>14</v>
      </c>
      <c r="L2978" s="1">
        <v>2</v>
      </c>
      <c r="M2978" s="1">
        <v>150</v>
      </c>
      <c r="N2978" s="1">
        <v>15</v>
      </c>
      <c r="O2978" s="1">
        <v>45</v>
      </c>
      <c r="P2978" s="1">
        <v>35</v>
      </c>
      <c r="Q2978" s="1">
        <v>290</v>
      </c>
      <c r="R2978" s="1" t="s">
        <v>36</v>
      </c>
      <c r="S2978" s="1" t="s">
        <v>6410</v>
      </c>
      <c r="T2978" s="1">
        <f>Table1[[#This Row],[Unit_Price]]*Table1[[#This Row],[Quantity]]</f>
        <v>300</v>
      </c>
      <c r="U2978" s="1">
        <f>(SUM(Table1[[#This Row],[Delivery_Fee]],Table1[[#This Row],[Gross_Sales]])-Table1[[#This Row],[Discount_Amount]])</f>
        <v>290</v>
      </c>
    </row>
    <row r="2979" spans="1:21" ht="20.399999999999999" customHeight="1" x14ac:dyDescent="0.3">
      <c r="A2979" s="1" t="s">
        <v>6411</v>
      </c>
      <c r="B2979" s="1" t="s">
        <v>6</v>
      </c>
      <c r="C2979" s="1" t="s">
        <v>30477</v>
      </c>
      <c r="D2979" s="1" t="s">
        <v>1879</v>
      </c>
      <c r="E2979" s="1" t="s">
        <v>67</v>
      </c>
      <c r="F2979" s="1" t="s">
        <v>129</v>
      </c>
      <c r="G2979" s="1" t="s">
        <v>130</v>
      </c>
      <c r="H2979" s="1" t="s">
        <v>143</v>
      </c>
      <c r="I2979" s="1" t="s">
        <v>144</v>
      </c>
      <c r="J2979" s="1" t="s">
        <v>24</v>
      </c>
      <c r="K2979" s="1" t="s">
        <v>14</v>
      </c>
      <c r="L2979" s="1">
        <v>4</v>
      </c>
      <c r="M2979" s="1">
        <v>160</v>
      </c>
      <c r="N2979" s="1">
        <v>20</v>
      </c>
      <c r="O2979" s="1">
        <v>128</v>
      </c>
      <c r="P2979" s="1">
        <v>40</v>
      </c>
      <c r="Q2979" s="1">
        <v>552</v>
      </c>
      <c r="R2979" s="1" t="s">
        <v>36</v>
      </c>
      <c r="S2979" s="1" t="s">
        <v>6412</v>
      </c>
      <c r="T2979" s="1">
        <f>Table1[[#This Row],[Unit_Price]]*Table1[[#This Row],[Quantity]]</f>
        <v>640</v>
      </c>
      <c r="U2979" s="1">
        <f>(SUM(Table1[[#This Row],[Delivery_Fee]],Table1[[#This Row],[Gross_Sales]])-Table1[[#This Row],[Discount_Amount]])</f>
        <v>552</v>
      </c>
    </row>
    <row r="2980" spans="1:21" ht="20.399999999999999" customHeight="1" x14ac:dyDescent="0.3">
      <c r="A2980" s="1" t="s">
        <v>6413</v>
      </c>
      <c r="B2980" s="1" t="s">
        <v>6</v>
      </c>
      <c r="C2980" s="1" t="s">
        <v>30477</v>
      </c>
      <c r="D2980" s="1" t="s">
        <v>1291</v>
      </c>
      <c r="E2980" s="1" t="s">
        <v>30</v>
      </c>
      <c r="F2980" s="1" t="s">
        <v>136</v>
      </c>
      <c r="G2980" s="1" t="s">
        <v>137</v>
      </c>
      <c r="H2980" s="1" t="s">
        <v>288</v>
      </c>
      <c r="I2980" s="1" t="s">
        <v>289</v>
      </c>
      <c r="J2980" s="1" t="s">
        <v>86</v>
      </c>
      <c r="K2980" s="1" t="s">
        <v>14</v>
      </c>
      <c r="L2980" s="1">
        <v>3</v>
      </c>
      <c r="M2980" s="1">
        <v>80</v>
      </c>
      <c r="N2980" s="1">
        <v>0</v>
      </c>
      <c r="O2980" s="1">
        <v>0</v>
      </c>
      <c r="P2980" s="1">
        <v>20</v>
      </c>
      <c r="Q2980" s="1">
        <v>260</v>
      </c>
      <c r="R2980" s="1" t="s">
        <v>26</v>
      </c>
      <c r="S2980" s="1" t="s">
        <v>6414</v>
      </c>
      <c r="T2980" s="1">
        <f>Table1[[#This Row],[Unit_Price]]*Table1[[#This Row],[Quantity]]</f>
        <v>240</v>
      </c>
      <c r="U2980" s="1">
        <f>(SUM(Table1[[#This Row],[Delivery_Fee]],Table1[[#This Row],[Gross_Sales]])-Table1[[#This Row],[Discount_Amount]])</f>
        <v>260</v>
      </c>
    </row>
    <row r="2981" spans="1:21" ht="20.399999999999999" customHeight="1" x14ac:dyDescent="0.3">
      <c r="A2981" s="1" t="s">
        <v>6415</v>
      </c>
      <c r="B2981" s="1" t="s">
        <v>6</v>
      </c>
      <c r="C2981" s="1" t="s">
        <v>30477</v>
      </c>
      <c r="D2981" s="1" t="s">
        <v>582</v>
      </c>
      <c r="E2981" s="1" t="s">
        <v>19</v>
      </c>
      <c r="F2981" s="1" t="s">
        <v>124</v>
      </c>
      <c r="G2981" s="1" t="s">
        <v>125</v>
      </c>
      <c r="H2981" s="1" t="s">
        <v>33</v>
      </c>
      <c r="I2981" s="1" t="s">
        <v>34</v>
      </c>
      <c r="J2981" s="1" t="s">
        <v>35</v>
      </c>
      <c r="K2981" s="1" t="s">
        <v>25</v>
      </c>
      <c r="L2981" s="1">
        <v>1</v>
      </c>
      <c r="M2981" s="1">
        <v>240</v>
      </c>
      <c r="N2981" s="1">
        <v>0</v>
      </c>
      <c r="O2981" s="1">
        <v>0</v>
      </c>
      <c r="P2981" s="1">
        <v>35</v>
      </c>
      <c r="Q2981" s="1">
        <v>275</v>
      </c>
      <c r="R2981" s="1" t="s">
        <v>63</v>
      </c>
      <c r="S2981" s="1" t="s">
        <v>6416</v>
      </c>
      <c r="T2981" s="1">
        <f>Table1[[#This Row],[Unit_Price]]*Table1[[#This Row],[Quantity]]</f>
        <v>240</v>
      </c>
      <c r="U2981" s="1">
        <f>(SUM(Table1[[#This Row],[Delivery_Fee]],Table1[[#This Row],[Gross_Sales]])-Table1[[#This Row],[Discount_Amount]])</f>
        <v>275</v>
      </c>
    </row>
    <row r="2982" spans="1:21" ht="20.399999999999999" customHeight="1" x14ac:dyDescent="0.3">
      <c r="A2982" s="1" t="s">
        <v>6417</v>
      </c>
      <c r="B2982" s="1" t="s">
        <v>6</v>
      </c>
      <c r="C2982" s="1" t="s">
        <v>30477</v>
      </c>
      <c r="D2982" s="1" t="s">
        <v>1494</v>
      </c>
      <c r="E2982" s="1" t="s">
        <v>67</v>
      </c>
      <c r="F2982" s="1" t="s">
        <v>267</v>
      </c>
      <c r="G2982" s="1" t="s">
        <v>268</v>
      </c>
      <c r="H2982" s="1" t="s">
        <v>143</v>
      </c>
      <c r="I2982" s="1" t="s">
        <v>144</v>
      </c>
      <c r="J2982" s="1" t="s">
        <v>24</v>
      </c>
      <c r="K2982" s="1" t="s">
        <v>14</v>
      </c>
      <c r="L2982" s="1">
        <v>1</v>
      </c>
      <c r="M2982" s="1">
        <v>160</v>
      </c>
      <c r="N2982" s="1">
        <v>15</v>
      </c>
      <c r="O2982" s="1">
        <v>24</v>
      </c>
      <c r="P2982" s="1">
        <v>25</v>
      </c>
      <c r="Q2982" s="1">
        <v>161</v>
      </c>
      <c r="R2982" s="1" t="s">
        <v>36</v>
      </c>
      <c r="S2982" s="1" t="s">
        <v>6418</v>
      </c>
      <c r="T2982" s="1">
        <f>Table1[[#This Row],[Unit_Price]]*Table1[[#This Row],[Quantity]]</f>
        <v>160</v>
      </c>
      <c r="U2982" s="1">
        <f>(SUM(Table1[[#This Row],[Delivery_Fee]],Table1[[#This Row],[Gross_Sales]])-Table1[[#This Row],[Discount_Amount]])</f>
        <v>161</v>
      </c>
    </row>
    <row r="2983" spans="1:21" ht="20.399999999999999" customHeight="1" x14ac:dyDescent="0.3">
      <c r="A2983" s="1" t="s">
        <v>6419</v>
      </c>
      <c r="B2983" s="1" t="s">
        <v>6</v>
      </c>
      <c r="C2983" s="1" t="s">
        <v>30477</v>
      </c>
      <c r="D2983" s="1" t="s">
        <v>427</v>
      </c>
      <c r="E2983" s="1" t="s">
        <v>19</v>
      </c>
      <c r="F2983" s="1" t="s">
        <v>93</v>
      </c>
      <c r="G2983" s="1" t="s">
        <v>94</v>
      </c>
      <c r="H2983" s="1" t="s">
        <v>40</v>
      </c>
      <c r="I2983" s="1" t="s">
        <v>41</v>
      </c>
      <c r="J2983" s="1" t="s">
        <v>13</v>
      </c>
      <c r="K2983" s="1" t="s">
        <v>25</v>
      </c>
      <c r="L2983" s="1">
        <v>4</v>
      </c>
      <c r="M2983" s="1">
        <v>170</v>
      </c>
      <c r="N2983" s="1">
        <v>20</v>
      </c>
      <c r="O2983" s="1">
        <v>136</v>
      </c>
      <c r="P2983" s="1">
        <v>20</v>
      </c>
      <c r="Q2983" s="1">
        <v>564</v>
      </c>
      <c r="R2983" s="1" t="s">
        <v>26</v>
      </c>
      <c r="S2983" s="1" t="s">
        <v>6420</v>
      </c>
      <c r="T2983" s="1">
        <f>Table1[[#This Row],[Unit_Price]]*Table1[[#This Row],[Quantity]]</f>
        <v>680</v>
      </c>
      <c r="U2983" s="1">
        <f>(SUM(Table1[[#This Row],[Delivery_Fee]],Table1[[#This Row],[Gross_Sales]])-Table1[[#This Row],[Discount_Amount]])</f>
        <v>564</v>
      </c>
    </row>
    <row r="2984" spans="1:21" ht="20.399999999999999" customHeight="1" x14ac:dyDescent="0.3">
      <c r="A2984" s="1" t="s">
        <v>6421</v>
      </c>
      <c r="B2984" s="1" t="s">
        <v>6</v>
      </c>
      <c r="C2984" s="1" t="s">
        <v>30477</v>
      </c>
      <c r="D2984" s="1" t="s">
        <v>1532</v>
      </c>
      <c r="E2984" s="1" t="s">
        <v>30</v>
      </c>
      <c r="F2984" s="1" t="s">
        <v>109</v>
      </c>
      <c r="G2984" s="1" t="s">
        <v>110</v>
      </c>
      <c r="H2984" s="1" t="s">
        <v>288</v>
      </c>
      <c r="I2984" s="1" t="s">
        <v>289</v>
      </c>
      <c r="J2984" s="1" t="s">
        <v>86</v>
      </c>
      <c r="K2984" s="1" t="s">
        <v>14</v>
      </c>
      <c r="L2984" s="1">
        <v>2</v>
      </c>
      <c r="M2984" s="1">
        <v>80</v>
      </c>
      <c r="N2984" s="1">
        <v>5</v>
      </c>
      <c r="O2984" s="1">
        <v>8</v>
      </c>
      <c r="P2984" s="1">
        <v>20</v>
      </c>
      <c r="Q2984" s="1">
        <v>172</v>
      </c>
      <c r="R2984" s="1" t="s">
        <v>42</v>
      </c>
      <c r="S2984" s="1" t="s">
        <v>6422</v>
      </c>
      <c r="T2984" s="1">
        <f>Table1[[#This Row],[Unit_Price]]*Table1[[#This Row],[Quantity]]</f>
        <v>160</v>
      </c>
      <c r="U2984" s="1">
        <f>(SUM(Table1[[#This Row],[Delivery_Fee]],Table1[[#This Row],[Gross_Sales]])-Table1[[#This Row],[Discount_Amount]])</f>
        <v>172</v>
      </c>
    </row>
    <row r="2985" spans="1:21" ht="20.399999999999999" customHeight="1" x14ac:dyDescent="0.3">
      <c r="A2985" s="1" t="s">
        <v>6423</v>
      </c>
      <c r="B2985" s="1" t="s">
        <v>6</v>
      </c>
      <c r="C2985" s="1" t="s">
        <v>30477</v>
      </c>
      <c r="D2985" s="1" t="s">
        <v>591</v>
      </c>
      <c r="E2985" s="1" t="s">
        <v>30</v>
      </c>
      <c r="F2985" s="1" t="s">
        <v>136</v>
      </c>
      <c r="G2985" s="1" t="s">
        <v>137</v>
      </c>
      <c r="H2985" s="1" t="s">
        <v>111</v>
      </c>
      <c r="I2985" s="1" t="s">
        <v>112</v>
      </c>
      <c r="J2985" s="1" t="s">
        <v>13</v>
      </c>
      <c r="K2985" s="1" t="s">
        <v>25</v>
      </c>
      <c r="L2985" s="1">
        <v>4</v>
      </c>
      <c r="M2985" s="1">
        <v>280</v>
      </c>
      <c r="N2985" s="1">
        <v>0</v>
      </c>
      <c r="O2985" s="1">
        <v>0</v>
      </c>
      <c r="P2985" s="1">
        <v>35</v>
      </c>
      <c r="Q2985" s="1">
        <v>1155</v>
      </c>
      <c r="R2985" s="1" t="s">
        <v>63</v>
      </c>
      <c r="S2985" s="1" t="s">
        <v>6424</v>
      </c>
      <c r="T2985" s="1">
        <f>Table1[[#This Row],[Unit_Price]]*Table1[[#This Row],[Quantity]]</f>
        <v>1120</v>
      </c>
      <c r="U2985" s="1">
        <f>(SUM(Table1[[#This Row],[Delivery_Fee]],Table1[[#This Row],[Gross_Sales]])-Table1[[#This Row],[Discount_Amount]])</f>
        <v>1155</v>
      </c>
    </row>
    <row r="2986" spans="1:21" ht="20.399999999999999" customHeight="1" x14ac:dyDescent="0.3">
      <c r="A2986" s="1" t="s">
        <v>6425</v>
      </c>
      <c r="B2986" s="1" t="s">
        <v>6</v>
      </c>
      <c r="C2986" s="1" t="s">
        <v>30477</v>
      </c>
      <c r="D2986" s="1" t="s">
        <v>2234</v>
      </c>
      <c r="E2986" s="1" t="s">
        <v>19</v>
      </c>
      <c r="F2986" s="1" t="s">
        <v>98</v>
      </c>
      <c r="G2986" s="1" t="s">
        <v>99</v>
      </c>
      <c r="H2986" s="1" t="s">
        <v>288</v>
      </c>
      <c r="I2986" s="1" t="s">
        <v>289</v>
      </c>
      <c r="J2986" s="1" t="s">
        <v>86</v>
      </c>
      <c r="K2986" s="1" t="s">
        <v>14</v>
      </c>
      <c r="L2986" s="1">
        <v>1</v>
      </c>
      <c r="M2986" s="1">
        <v>80</v>
      </c>
      <c r="N2986" s="1">
        <v>15</v>
      </c>
      <c r="O2986" s="1">
        <v>12</v>
      </c>
      <c r="P2986" s="1">
        <v>30</v>
      </c>
      <c r="Q2986" s="1">
        <v>98</v>
      </c>
      <c r="R2986" s="1" t="s">
        <v>15</v>
      </c>
      <c r="S2986" s="1" t="s">
        <v>6426</v>
      </c>
      <c r="T2986" s="1">
        <f>Table1[[#This Row],[Unit_Price]]*Table1[[#This Row],[Quantity]]</f>
        <v>80</v>
      </c>
      <c r="U2986" s="1">
        <f>(SUM(Table1[[#This Row],[Delivery_Fee]],Table1[[#This Row],[Gross_Sales]])-Table1[[#This Row],[Discount_Amount]])</f>
        <v>98</v>
      </c>
    </row>
    <row r="2987" spans="1:21" ht="20.399999999999999" customHeight="1" x14ac:dyDescent="0.3">
      <c r="A2987" s="1" t="s">
        <v>6427</v>
      </c>
      <c r="B2987" s="1" t="s">
        <v>6</v>
      </c>
      <c r="C2987" s="1" t="s">
        <v>30477</v>
      </c>
      <c r="D2987" s="1" t="s">
        <v>2074</v>
      </c>
      <c r="E2987" s="1" t="s">
        <v>8</v>
      </c>
      <c r="F2987" s="1" t="s">
        <v>82</v>
      </c>
      <c r="G2987" s="1" t="s">
        <v>83</v>
      </c>
      <c r="H2987" s="1" t="s">
        <v>61</v>
      </c>
      <c r="I2987" s="1" t="s">
        <v>62</v>
      </c>
      <c r="J2987" s="1" t="s">
        <v>24</v>
      </c>
      <c r="K2987" s="1" t="s">
        <v>25</v>
      </c>
      <c r="L2987" s="1">
        <v>2</v>
      </c>
      <c r="M2987" s="1">
        <v>190</v>
      </c>
      <c r="N2987" s="1">
        <v>10</v>
      </c>
      <c r="O2987" s="1">
        <v>38</v>
      </c>
      <c r="P2987" s="1">
        <v>30</v>
      </c>
      <c r="Q2987" s="1">
        <v>372</v>
      </c>
      <c r="R2987" s="1" t="s">
        <v>15</v>
      </c>
      <c r="S2987" s="1" t="s">
        <v>6428</v>
      </c>
      <c r="T2987" s="1">
        <f>Table1[[#This Row],[Unit_Price]]*Table1[[#This Row],[Quantity]]</f>
        <v>380</v>
      </c>
      <c r="U2987" s="1">
        <f>(SUM(Table1[[#This Row],[Delivery_Fee]],Table1[[#This Row],[Gross_Sales]])-Table1[[#This Row],[Discount_Amount]])</f>
        <v>372</v>
      </c>
    </row>
    <row r="2988" spans="1:21" ht="20.399999999999999" customHeight="1" x14ac:dyDescent="0.3">
      <c r="A2988" s="1" t="s">
        <v>6429</v>
      </c>
      <c r="B2988" s="1" t="s">
        <v>6</v>
      </c>
      <c r="C2988" s="1" t="s">
        <v>30477</v>
      </c>
      <c r="D2988" s="1" t="s">
        <v>1043</v>
      </c>
      <c r="E2988" s="1" t="s">
        <v>30</v>
      </c>
      <c r="F2988" s="1" t="s">
        <v>31</v>
      </c>
      <c r="G2988" s="1" t="s">
        <v>32</v>
      </c>
      <c r="H2988" s="1" t="s">
        <v>55</v>
      </c>
      <c r="I2988" s="1" t="s">
        <v>56</v>
      </c>
      <c r="J2988" s="1" t="s">
        <v>57</v>
      </c>
      <c r="K2988" s="1" t="s">
        <v>14</v>
      </c>
      <c r="L2988" s="1">
        <v>4</v>
      </c>
      <c r="M2988" s="1">
        <v>180</v>
      </c>
      <c r="N2988" s="1">
        <v>0</v>
      </c>
      <c r="O2988" s="1">
        <v>0</v>
      </c>
      <c r="P2988" s="1">
        <v>25</v>
      </c>
      <c r="Q2988" s="1">
        <v>745</v>
      </c>
      <c r="R2988" s="1" t="s">
        <v>15</v>
      </c>
      <c r="S2988" s="1" t="s">
        <v>6430</v>
      </c>
      <c r="T2988" s="1">
        <f>Table1[[#This Row],[Unit_Price]]*Table1[[#This Row],[Quantity]]</f>
        <v>720</v>
      </c>
      <c r="U2988" s="1">
        <f>(SUM(Table1[[#This Row],[Delivery_Fee]],Table1[[#This Row],[Gross_Sales]])-Table1[[#This Row],[Discount_Amount]])</f>
        <v>745</v>
      </c>
    </row>
    <row r="2989" spans="1:21" ht="20.399999999999999" customHeight="1" x14ac:dyDescent="0.3">
      <c r="A2989" s="1" t="s">
        <v>6431</v>
      </c>
      <c r="B2989" s="1" t="s">
        <v>6</v>
      </c>
      <c r="C2989" s="1" t="s">
        <v>30477</v>
      </c>
      <c r="D2989" s="1" t="s">
        <v>648</v>
      </c>
      <c r="E2989" s="1" t="s">
        <v>30</v>
      </c>
      <c r="F2989" s="1" t="s">
        <v>339</v>
      </c>
      <c r="G2989" s="1" t="s">
        <v>340</v>
      </c>
      <c r="H2989" s="1" t="s">
        <v>77</v>
      </c>
      <c r="I2989" s="1" t="s">
        <v>78</v>
      </c>
      <c r="J2989" s="1" t="s">
        <v>24</v>
      </c>
      <c r="K2989" s="1" t="s">
        <v>14</v>
      </c>
      <c r="L2989" s="1">
        <v>1</v>
      </c>
      <c r="M2989" s="1">
        <v>150</v>
      </c>
      <c r="N2989" s="1">
        <v>5</v>
      </c>
      <c r="O2989" s="1">
        <v>7.5</v>
      </c>
      <c r="P2989" s="1">
        <v>20</v>
      </c>
      <c r="Q2989" s="1">
        <v>162.5</v>
      </c>
      <c r="R2989" s="1" t="s">
        <v>42</v>
      </c>
      <c r="S2989" s="1" t="s">
        <v>6432</v>
      </c>
      <c r="T2989" s="1">
        <f>Table1[[#This Row],[Unit_Price]]*Table1[[#This Row],[Quantity]]</f>
        <v>150</v>
      </c>
      <c r="U2989" s="1">
        <f>(SUM(Table1[[#This Row],[Delivery_Fee]],Table1[[#This Row],[Gross_Sales]])-Table1[[#This Row],[Discount_Amount]])</f>
        <v>162.5</v>
      </c>
    </row>
    <row r="2990" spans="1:21" ht="20.399999999999999" customHeight="1" x14ac:dyDescent="0.3">
      <c r="A2990" s="1" t="s">
        <v>6433</v>
      </c>
      <c r="B2990" s="1" t="s">
        <v>6</v>
      </c>
      <c r="C2990" s="1" t="s">
        <v>30477</v>
      </c>
      <c r="D2990" s="1" t="s">
        <v>687</v>
      </c>
      <c r="E2990" s="1" t="s">
        <v>19</v>
      </c>
      <c r="F2990" s="1" t="s">
        <v>20</v>
      </c>
      <c r="G2990" s="1" t="s">
        <v>21</v>
      </c>
      <c r="H2990" s="1" t="s">
        <v>77</v>
      </c>
      <c r="I2990" s="1" t="s">
        <v>78</v>
      </c>
      <c r="J2990" s="1" t="s">
        <v>24</v>
      </c>
      <c r="K2990" s="1" t="s">
        <v>14</v>
      </c>
      <c r="L2990" s="1">
        <v>4</v>
      </c>
      <c r="M2990" s="1">
        <v>150</v>
      </c>
      <c r="N2990" s="1">
        <v>5</v>
      </c>
      <c r="O2990" s="1">
        <v>30</v>
      </c>
      <c r="P2990" s="1">
        <v>35</v>
      </c>
      <c r="Q2990" s="1">
        <v>605</v>
      </c>
      <c r="R2990" s="1" t="s">
        <v>36</v>
      </c>
      <c r="S2990" s="1" t="s">
        <v>6434</v>
      </c>
      <c r="T2990" s="1">
        <f>Table1[[#This Row],[Unit_Price]]*Table1[[#This Row],[Quantity]]</f>
        <v>600</v>
      </c>
      <c r="U2990" s="1">
        <f>(SUM(Table1[[#This Row],[Delivery_Fee]],Table1[[#This Row],[Gross_Sales]])-Table1[[#This Row],[Discount_Amount]])</f>
        <v>605</v>
      </c>
    </row>
    <row r="2991" spans="1:21" ht="20.399999999999999" customHeight="1" x14ac:dyDescent="0.3">
      <c r="A2991" s="1" t="s">
        <v>6435</v>
      </c>
      <c r="B2991" s="1" t="s">
        <v>6</v>
      </c>
      <c r="C2991" s="1" t="s">
        <v>30477</v>
      </c>
      <c r="D2991" s="1" t="s">
        <v>1662</v>
      </c>
      <c r="E2991" s="1" t="s">
        <v>30</v>
      </c>
      <c r="F2991" s="1" t="s">
        <v>339</v>
      </c>
      <c r="G2991" s="1" t="s">
        <v>340</v>
      </c>
      <c r="H2991" s="1" t="s">
        <v>84</v>
      </c>
      <c r="I2991" s="1" t="s">
        <v>85</v>
      </c>
      <c r="J2991" s="1" t="s">
        <v>86</v>
      </c>
      <c r="K2991" s="1" t="s">
        <v>14</v>
      </c>
      <c r="L2991" s="1">
        <v>3</v>
      </c>
      <c r="M2991" s="1">
        <v>100</v>
      </c>
      <c r="N2991" s="1">
        <v>10</v>
      </c>
      <c r="O2991" s="1">
        <v>30</v>
      </c>
      <c r="P2991" s="1">
        <v>20</v>
      </c>
      <c r="Q2991" s="1">
        <v>290</v>
      </c>
      <c r="R2991" s="1" t="s">
        <v>15</v>
      </c>
      <c r="S2991" s="1" t="s">
        <v>6436</v>
      </c>
      <c r="T2991" s="1">
        <f>Table1[[#This Row],[Unit_Price]]*Table1[[#This Row],[Quantity]]</f>
        <v>300</v>
      </c>
      <c r="U2991" s="1">
        <f>(SUM(Table1[[#This Row],[Delivery_Fee]],Table1[[#This Row],[Gross_Sales]])-Table1[[#This Row],[Discount_Amount]])</f>
        <v>290</v>
      </c>
    </row>
    <row r="2992" spans="1:21" ht="20.399999999999999" customHeight="1" x14ac:dyDescent="0.3">
      <c r="A2992" s="1" t="s">
        <v>6437</v>
      </c>
      <c r="B2992" s="1" t="s">
        <v>6</v>
      </c>
      <c r="C2992" s="1" t="s">
        <v>30477</v>
      </c>
      <c r="D2992" s="1" t="s">
        <v>1782</v>
      </c>
      <c r="E2992" s="1" t="s">
        <v>30</v>
      </c>
      <c r="F2992" s="1" t="s">
        <v>75</v>
      </c>
      <c r="G2992" s="1" t="s">
        <v>76</v>
      </c>
      <c r="H2992" s="1" t="s">
        <v>55</v>
      </c>
      <c r="I2992" s="1" t="s">
        <v>56</v>
      </c>
      <c r="J2992" s="1" t="s">
        <v>57</v>
      </c>
      <c r="K2992" s="1" t="s">
        <v>14</v>
      </c>
      <c r="L2992" s="1">
        <v>4</v>
      </c>
      <c r="M2992" s="1">
        <v>180</v>
      </c>
      <c r="N2992" s="1">
        <v>20</v>
      </c>
      <c r="O2992" s="1">
        <v>144</v>
      </c>
      <c r="P2992" s="1">
        <v>30</v>
      </c>
      <c r="Q2992" s="1">
        <v>606</v>
      </c>
      <c r="R2992" s="1" t="s">
        <v>36</v>
      </c>
      <c r="S2992" s="1" t="s">
        <v>6438</v>
      </c>
      <c r="T2992" s="1">
        <f>Table1[[#This Row],[Unit_Price]]*Table1[[#This Row],[Quantity]]</f>
        <v>720</v>
      </c>
      <c r="U2992" s="1">
        <f>(SUM(Table1[[#This Row],[Delivery_Fee]],Table1[[#This Row],[Gross_Sales]])-Table1[[#This Row],[Discount_Amount]])</f>
        <v>606</v>
      </c>
    </row>
    <row r="2993" spans="1:21" ht="20.399999999999999" customHeight="1" x14ac:dyDescent="0.3">
      <c r="A2993" s="1" t="s">
        <v>6439</v>
      </c>
      <c r="B2993" s="1" t="s">
        <v>6</v>
      </c>
      <c r="C2993" s="1" t="s">
        <v>30477</v>
      </c>
      <c r="D2993" s="1" t="s">
        <v>306</v>
      </c>
      <c r="E2993" s="1" t="s">
        <v>19</v>
      </c>
      <c r="F2993" s="1" t="s">
        <v>141</v>
      </c>
      <c r="G2993" s="1" t="s">
        <v>142</v>
      </c>
      <c r="H2993" s="1" t="s">
        <v>33</v>
      </c>
      <c r="I2993" s="1" t="s">
        <v>34</v>
      </c>
      <c r="J2993" s="1" t="s">
        <v>35</v>
      </c>
      <c r="K2993" s="1" t="s">
        <v>25</v>
      </c>
      <c r="L2993" s="1">
        <v>3</v>
      </c>
      <c r="M2993" s="1">
        <v>240</v>
      </c>
      <c r="N2993" s="1">
        <v>20</v>
      </c>
      <c r="O2993" s="1">
        <v>144</v>
      </c>
      <c r="P2993" s="1">
        <v>40</v>
      </c>
      <c r="Q2993" s="1">
        <v>616</v>
      </c>
      <c r="R2993" s="1" t="s">
        <v>36</v>
      </c>
      <c r="S2993" s="1" t="s">
        <v>6440</v>
      </c>
      <c r="T2993" s="1">
        <f>Table1[[#This Row],[Unit_Price]]*Table1[[#This Row],[Quantity]]</f>
        <v>720</v>
      </c>
      <c r="U2993" s="1">
        <f>(SUM(Table1[[#This Row],[Delivery_Fee]],Table1[[#This Row],[Gross_Sales]])-Table1[[#This Row],[Discount_Amount]])</f>
        <v>616</v>
      </c>
    </row>
    <row r="2994" spans="1:21" ht="20.399999999999999" customHeight="1" x14ac:dyDescent="0.3">
      <c r="A2994" s="1" t="s">
        <v>6441</v>
      </c>
      <c r="B2994" s="1" t="s">
        <v>6</v>
      </c>
      <c r="C2994" s="1" t="s">
        <v>30477</v>
      </c>
      <c r="D2994" s="1" t="s">
        <v>746</v>
      </c>
      <c r="E2994" s="1" t="s">
        <v>19</v>
      </c>
      <c r="F2994" s="1" t="s">
        <v>53</v>
      </c>
      <c r="G2994" s="1" t="s">
        <v>54</v>
      </c>
      <c r="H2994" s="1" t="s">
        <v>61</v>
      </c>
      <c r="I2994" s="1" t="s">
        <v>62</v>
      </c>
      <c r="J2994" s="1" t="s">
        <v>24</v>
      </c>
      <c r="K2994" s="1" t="s">
        <v>25</v>
      </c>
      <c r="L2994" s="1">
        <v>1</v>
      </c>
      <c r="M2994" s="1">
        <v>190</v>
      </c>
      <c r="N2994" s="1">
        <v>0</v>
      </c>
      <c r="O2994" s="1">
        <v>0</v>
      </c>
      <c r="P2994" s="1">
        <v>40</v>
      </c>
      <c r="Q2994" s="1">
        <v>230</v>
      </c>
      <c r="R2994" s="1" t="s">
        <v>36</v>
      </c>
      <c r="S2994" s="1" t="s">
        <v>6442</v>
      </c>
      <c r="T2994" s="1">
        <f>Table1[[#This Row],[Unit_Price]]*Table1[[#This Row],[Quantity]]</f>
        <v>190</v>
      </c>
      <c r="U2994" s="1">
        <f>(SUM(Table1[[#This Row],[Delivery_Fee]],Table1[[#This Row],[Gross_Sales]])-Table1[[#This Row],[Discount_Amount]])</f>
        <v>230</v>
      </c>
    </row>
    <row r="2995" spans="1:21" ht="20.399999999999999" customHeight="1" x14ac:dyDescent="0.3">
      <c r="A2995" s="1" t="s">
        <v>6443</v>
      </c>
      <c r="B2995" s="1" t="s">
        <v>6</v>
      </c>
      <c r="C2995" s="1" t="s">
        <v>30477</v>
      </c>
      <c r="D2995" s="1" t="s">
        <v>29</v>
      </c>
      <c r="E2995" s="1" t="s">
        <v>30</v>
      </c>
      <c r="F2995" s="1" t="s">
        <v>136</v>
      </c>
      <c r="G2995" s="1" t="s">
        <v>137</v>
      </c>
      <c r="H2995" s="1" t="s">
        <v>61</v>
      </c>
      <c r="I2995" s="1" t="s">
        <v>62</v>
      </c>
      <c r="J2995" s="1" t="s">
        <v>24</v>
      </c>
      <c r="K2995" s="1" t="s">
        <v>25</v>
      </c>
      <c r="L2995" s="1">
        <v>4</v>
      </c>
      <c r="M2995" s="1">
        <v>190</v>
      </c>
      <c r="N2995" s="1">
        <v>20</v>
      </c>
      <c r="O2995" s="1">
        <v>152</v>
      </c>
      <c r="P2995" s="1">
        <v>35</v>
      </c>
      <c r="Q2995" s="1">
        <v>643</v>
      </c>
      <c r="R2995" s="1" t="s">
        <v>42</v>
      </c>
      <c r="S2995" s="1" t="s">
        <v>6444</v>
      </c>
      <c r="T2995" s="1">
        <f>Table1[[#This Row],[Unit_Price]]*Table1[[#This Row],[Quantity]]</f>
        <v>760</v>
      </c>
      <c r="U2995" s="1">
        <f>(SUM(Table1[[#This Row],[Delivery_Fee]],Table1[[#This Row],[Gross_Sales]])-Table1[[#This Row],[Discount_Amount]])</f>
        <v>643</v>
      </c>
    </row>
    <row r="2996" spans="1:21" ht="20.399999999999999" customHeight="1" x14ac:dyDescent="0.3">
      <c r="A2996" s="1" t="s">
        <v>6445</v>
      </c>
      <c r="B2996" s="1" t="s">
        <v>6</v>
      </c>
      <c r="C2996" s="1" t="s">
        <v>30477</v>
      </c>
      <c r="D2996" s="1" t="s">
        <v>252</v>
      </c>
      <c r="E2996" s="1" t="s">
        <v>8</v>
      </c>
      <c r="F2996" s="1" t="s">
        <v>9</v>
      </c>
      <c r="G2996" s="1" t="s">
        <v>10</v>
      </c>
      <c r="H2996" s="1" t="s">
        <v>116</v>
      </c>
      <c r="I2996" s="1" t="s">
        <v>117</v>
      </c>
      <c r="J2996" s="1" t="s">
        <v>35</v>
      </c>
      <c r="K2996" s="1" t="s">
        <v>14</v>
      </c>
      <c r="L2996" s="1">
        <v>4</v>
      </c>
      <c r="M2996" s="1">
        <v>210</v>
      </c>
      <c r="N2996" s="1">
        <v>20</v>
      </c>
      <c r="O2996" s="1">
        <v>168</v>
      </c>
      <c r="P2996" s="1">
        <v>35</v>
      </c>
      <c r="Q2996" s="1">
        <v>707</v>
      </c>
      <c r="R2996" s="1" t="s">
        <v>26</v>
      </c>
      <c r="S2996" s="1" t="s">
        <v>6446</v>
      </c>
      <c r="T2996" s="1">
        <f>Table1[[#This Row],[Unit_Price]]*Table1[[#This Row],[Quantity]]</f>
        <v>840</v>
      </c>
      <c r="U2996" s="1">
        <f>(SUM(Table1[[#This Row],[Delivery_Fee]],Table1[[#This Row],[Gross_Sales]])-Table1[[#This Row],[Discount_Amount]])</f>
        <v>707</v>
      </c>
    </row>
    <row r="2997" spans="1:21" ht="20.399999999999999" customHeight="1" x14ac:dyDescent="0.3">
      <c r="A2997" s="1" t="s">
        <v>6447</v>
      </c>
      <c r="B2997" s="1" t="s">
        <v>6</v>
      </c>
      <c r="C2997" s="1" t="s">
        <v>30477</v>
      </c>
      <c r="D2997" s="1" t="s">
        <v>398</v>
      </c>
      <c r="E2997" s="1" t="s">
        <v>67</v>
      </c>
      <c r="F2997" s="1" t="s">
        <v>141</v>
      </c>
      <c r="G2997" s="1" t="s">
        <v>142</v>
      </c>
      <c r="H2997" s="1" t="s">
        <v>288</v>
      </c>
      <c r="I2997" s="1" t="s">
        <v>289</v>
      </c>
      <c r="J2997" s="1" t="s">
        <v>86</v>
      </c>
      <c r="K2997" s="1" t="s">
        <v>14</v>
      </c>
      <c r="L2997" s="1">
        <v>4</v>
      </c>
      <c r="M2997" s="1">
        <v>80</v>
      </c>
      <c r="N2997" s="1">
        <v>0</v>
      </c>
      <c r="O2997" s="1">
        <v>0</v>
      </c>
      <c r="P2997" s="1">
        <v>20</v>
      </c>
      <c r="Q2997" s="1">
        <v>340</v>
      </c>
      <c r="R2997" s="1" t="s">
        <v>63</v>
      </c>
      <c r="S2997" s="1" t="s">
        <v>6448</v>
      </c>
      <c r="T2997" s="1">
        <f>Table1[[#This Row],[Unit_Price]]*Table1[[#This Row],[Quantity]]</f>
        <v>320</v>
      </c>
      <c r="U2997" s="1">
        <f>(SUM(Table1[[#This Row],[Delivery_Fee]],Table1[[#This Row],[Gross_Sales]])-Table1[[#This Row],[Discount_Amount]])</f>
        <v>340</v>
      </c>
    </row>
    <row r="2998" spans="1:21" ht="20.399999999999999" customHeight="1" x14ac:dyDescent="0.3">
      <c r="A2998" s="1" t="s">
        <v>6449</v>
      </c>
      <c r="B2998" s="1" t="s">
        <v>6</v>
      </c>
      <c r="C2998" s="1" t="s">
        <v>30477</v>
      </c>
      <c r="D2998" s="1" t="s">
        <v>387</v>
      </c>
      <c r="E2998" s="1" t="s">
        <v>67</v>
      </c>
      <c r="F2998" s="1" t="s">
        <v>68</v>
      </c>
      <c r="G2998" s="1" t="s">
        <v>69</v>
      </c>
      <c r="H2998" s="1" t="s">
        <v>288</v>
      </c>
      <c r="I2998" s="1" t="s">
        <v>289</v>
      </c>
      <c r="J2998" s="1" t="s">
        <v>86</v>
      </c>
      <c r="K2998" s="1" t="s">
        <v>14</v>
      </c>
      <c r="L2998" s="1">
        <v>3</v>
      </c>
      <c r="M2998" s="1">
        <v>80</v>
      </c>
      <c r="N2998" s="1">
        <v>0</v>
      </c>
      <c r="O2998" s="1">
        <v>0</v>
      </c>
      <c r="P2998" s="1">
        <v>40</v>
      </c>
      <c r="Q2998" s="1">
        <v>280</v>
      </c>
      <c r="R2998" s="1" t="s">
        <v>26</v>
      </c>
      <c r="S2998" s="1" t="s">
        <v>6450</v>
      </c>
      <c r="T2998" s="1">
        <f>Table1[[#This Row],[Unit_Price]]*Table1[[#This Row],[Quantity]]</f>
        <v>240</v>
      </c>
      <c r="U2998" s="1">
        <f>(SUM(Table1[[#This Row],[Delivery_Fee]],Table1[[#This Row],[Gross_Sales]])-Table1[[#This Row],[Discount_Amount]])</f>
        <v>280</v>
      </c>
    </row>
    <row r="2999" spans="1:21" ht="20.399999999999999" customHeight="1" x14ac:dyDescent="0.3">
      <c r="A2999" s="1" t="s">
        <v>6451</v>
      </c>
      <c r="B2999" s="1" t="s">
        <v>6</v>
      </c>
      <c r="C2999" s="1" t="s">
        <v>30477</v>
      </c>
      <c r="D2999" s="1" t="s">
        <v>546</v>
      </c>
      <c r="E2999" s="1" t="s">
        <v>8</v>
      </c>
      <c r="F2999" s="1" t="s">
        <v>46</v>
      </c>
      <c r="G2999" s="1" t="s">
        <v>47</v>
      </c>
      <c r="H2999" s="1" t="s">
        <v>11</v>
      </c>
      <c r="I2999" s="1" t="s">
        <v>12</v>
      </c>
      <c r="J2999" s="1" t="s">
        <v>13</v>
      </c>
      <c r="K2999" s="1" t="s">
        <v>14</v>
      </c>
      <c r="L2999" s="1">
        <v>1</v>
      </c>
      <c r="M2999" s="1">
        <v>140</v>
      </c>
      <c r="N2999" s="1">
        <v>20</v>
      </c>
      <c r="O2999" s="1">
        <v>28</v>
      </c>
      <c r="P2999" s="1">
        <v>20</v>
      </c>
      <c r="Q2999" s="1">
        <v>132</v>
      </c>
      <c r="R2999" s="1" t="s">
        <v>42</v>
      </c>
      <c r="S2999" s="1" t="s">
        <v>6452</v>
      </c>
      <c r="T2999" s="1">
        <f>Table1[[#This Row],[Unit_Price]]*Table1[[#This Row],[Quantity]]</f>
        <v>140</v>
      </c>
      <c r="U2999" s="1">
        <f>(SUM(Table1[[#This Row],[Delivery_Fee]],Table1[[#This Row],[Gross_Sales]])-Table1[[#This Row],[Discount_Amount]])</f>
        <v>132</v>
      </c>
    </row>
    <row r="3000" spans="1:21" ht="20.399999999999999" customHeight="1" x14ac:dyDescent="0.3">
      <c r="A3000" s="1" t="s">
        <v>6453</v>
      </c>
      <c r="B3000" s="1" t="s">
        <v>6</v>
      </c>
      <c r="C3000" s="1" t="s">
        <v>30477</v>
      </c>
      <c r="D3000" s="1" t="s">
        <v>1453</v>
      </c>
      <c r="E3000" s="1" t="s">
        <v>8</v>
      </c>
      <c r="F3000" s="1" t="s">
        <v>9</v>
      </c>
      <c r="G3000" s="1" t="s">
        <v>10</v>
      </c>
      <c r="H3000" s="1" t="s">
        <v>55</v>
      </c>
      <c r="I3000" s="1" t="s">
        <v>56</v>
      </c>
      <c r="J3000" s="1" t="s">
        <v>57</v>
      </c>
      <c r="K3000" s="1" t="s">
        <v>14</v>
      </c>
      <c r="L3000" s="1">
        <v>4</v>
      </c>
      <c r="M3000" s="1">
        <v>180</v>
      </c>
      <c r="N3000" s="1">
        <v>10</v>
      </c>
      <c r="O3000" s="1">
        <v>72</v>
      </c>
      <c r="P3000" s="1">
        <v>20</v>
      </c>
      <c r="Q3000" s="1">
        <v>668</v>
      </c>
      <c r="R3000" s="1" t="s">
        <v>26</v>
      </c>
      <c r="S3000" s="1" t="s">
        <v>6454</v>
      </c>
      <c r="T3000" s="1">
        <f>Table1[[#This Row],[Unit_Price]]*Table1[[#This Row],[Quantity]]</f>
        <v>720</v>
      </c>
      <c r="U3000" s="1">
        <f>(SUM(Table1[[#This Row],[Delivery_Fee]],Table1[[#This Row],[Gross_Sales]])-Table1[[#This Row],[Discount_Amount]])</f>
        <v>668</v>
      </c>
    </row>
    <row r="3001" spans="1:21" ht="20.399999999999999" customHeight="1" x14ac:dyDescent="0.3">
      <c r="A3001" s="1" t="s">
        <v>6455</v>
      </c>
      <c r="B3001" s="1" t="s">
        <v>6</v>
      </c>
      <c r="C3001" s="1" t="s">
        <v>30477</v>
      </c>
      <c r="D3001" s="1" t="s">
        <v>948</v>
      </c>
      <c r="E3001" s="1" t="s">
        <v>19</v>
      </c>
      <c r="F3001" s="1" t="s">
        <v>129</v>
      </c>
      <c r="G3001" s="1" t="s">
        <v>130</v>
      </c>
      <c r="H3001" s="1" t="s">
        <v>84</v>
      </c>
      <c r="I3001" s="1" t="s">
        <v>85</v>
      </c>
      <c r="J3001" s="1" t="s">
        <v>86</v>
      </c>
      <c r="K3001" s="1" t="s">
        <v>14</v>
      </c>
      <c r="L3001" s="1">
        <v>2</v>
      </c>
      <c r="M3001" s="1">
        <v>100</v>
      </c>
      <c r="N3001" s="1">
        <v>5</v>
      </c>
      <c r="O3001" s="1">
        <v>10</v>
      </c>
      <c r="P3001" s="1">
        <v>30</v>
      </c>
      <c r="Q3001" s="1">
        <v>220</v>
      </c>
      <c r="R3001" s="1" t="s">
        <v>42</v>
      </c>
      <c r="S3001" s="1" t="s">
        <v>6456</v>
      </c>
      <c r="T3001" s="1">
        <f>Table1[[#This Row],[Unit_Price]]*Table1[[#This Row],[Quantity]]</f>
        <v>200</v>
      </c>
      <c r="U3001" s="1">
        <f>(SUM(Table1[[#This Row],[Delivery_Fee]],Table1[[#This Row],[Gross_Sales]])-Table1[[#This Row],[Discount_Amount]])</f>
        <v>220</v>
      </c>
    </row>
    <row r="3002" spans="1:21" ht="20.399999999999999" customHeight="1" x14ac:dyDescent="0.3">
      <c r="A3002" s="1" t="s">
        <v>6457</v>
      </c>
      <c r="B3002" s="1" t="s">
        <v>6</v>
      </c>
      <c r="C3002" s="1" t="s">
        <v>30477</v>
      </c>
      <c r="D3002" s="1" t="s">
        <v>178</v>
      </c>
      <c r="E3002" s="1" t="s">
        <v>19</v>
      </c>
      <c r="F3002" s="1" t="s">
        <v>46</v>
      </c>
      <c r="G3002" s="1" t="s">
        <v>47</v>
      </c>
      <c r="H3002" s="1" t="s">
        <v>40</v>
      </c>
      <c r="I3002" s="1" t="s">
        <v>41</v>
      </c>
      <c r="J3002" s="1" t="s">
        <v>13</v>
      </c>
      <c r="K3002" s="1" t="s">
        <v>25</v>
      </c>
      <c r="L3002" s="1">
        <v>4</v>
      </c>
      <c r="M3002" s="1">
        <v>170</v>
      </c>
      <c r="N3002" s="1">
        <v>10</v>
      </c>
      <c r="O3002" s="1">
        <v>68</v>
      </c>
      <c r="P3002" s="1">
        <v>35</v>
      </c>
      <c r="Q3002" s="1">
        <v>647</v>
      </c>
      <c r="R3002" s="1" t="s">
        <v>63</v>
      </c>
      <c r="S3002" s="1" t="s">
        <v>6458</v>
      </c>
      <c r="T3002" s="1">
        <f>Table1[[#This Row],[Unit_Price]]*Table1[[#This Row],[Quantity]]</f>
        <v>680</v>
      </c>
      <c r="U3002" s="1">
        <f>(SUM(Table1[[#This Row],[Delivery_Fee]],Table1[[#This Row],[Gross_Sales]])-Table1[[#This Row],[Discount_Amount]])</f>
        <v>647</v>
      </c>
    </row>
    <row r="3003" spans="1:21" ht="20.399999999999999" customHeight="1" x14ac:dyDescent="0.3">
      <c r="A3003" s="1" t="s">
        <v>6459</v>
      </c>
      <c r="B3003" s="1" t="s">
        <v>6</v>
      </c>
      <c r="C3003" s="1" t="s">
        <v>30477</v>
      </c>
      <c r="D3003" s="1" t="s">
        <v>2468</v>
      </c>
      <c r="E3003" s="1" t="s">
        <v>19</v>
      </c>
      <c r="F3003" s="1" t="s">
        <v>98</v>
      </c>
      <c r="G3003" s="1" t="s">
        <v>99</v>
      </c>
      <c r="H3003" s="1" t="s">
        <v>143</v>
      </c>
      <c r="I3003" s="1" t="s">
        <v>144</v>
      </c>
      <c r="J3003" s="1" t="s">
        <v>24</v>
      </c>
      <c r="K3003" s="1" t="s">
        <v>14</v>
      </c>
      <c r="L3003" s="1">
        <v>4</v>
      </c>
      <c r="M3003" s="1">
        <v>160</v>
      </c>
      <c r="N3003" s="1">
        <v>10</v>
      </c>
      <c r="O3003" s="1">
        <v>64</v>
      </c>
      <c r="P3003" s="1">
        <v>30</v>
      </c>
      <c r="Q3003" s="1">
        <v>606</v>
      </c>
      <c r="R3003" s="1" t="s">
        <v>15</v>
      </c>
      <c r="S3003" s="1" t="s">
        <v>6460</v>
      </c>
      <c r="T3003" s="1">
        <f>Table1[[#This Row],[Unit_Price]]*Table1[[#This Row],[Quantity]]</f>
        <v>640</v>
      </c>
      <c r="U3003" s="1">
        <f>(SUM(Table1[[#This Row],[Delivery_Fee]],Table1[[#This Row],[Gross_Sales]])-Table1[[#This Row],[Discount_Amount]])</f>
        <v>606</v>
      </c>
    </row>
    <row r="3004" spans="1:21" ht="20.399999999999999" customHeight="1" x14ac:dyDescent="0.3">
      <c r="A3004" s="1" t="s">
        <v>6461</v>
      </c>
      <c r="B3004" s="1" t="s">
        <v>6</v>
      </c>
      <c r="C3004" s="1" t="s">
        <v>30477</v>
      </c>
      <c r="D3004" s="1" t="s">
        <v>546</v>
      </c>
      <c r="E3004" s="1" t="s">
        <v>67</v>
      </c>
      <c r="F3004" s="1" t="s">
        <v>141</v>
      </c>
      <c r="G3004" s="1" t="s">
        <v>142</v>
      </c>
      <c r="H3004" s="1" t="s">
        <v>61</v>
      </c>
      <c r="I3004" s="1" t="s">
        <v>62</v>
      </c>
      <c r="J3004" s="1" t="s">
        <v>24</v>
      </c>
      <c r="K3004" s="1" t="s">
        <v>25</v>
      </c>
      <c r="L3004" s="1">
        <v>1</v>
      </c>
      <c r="M3004" s="1">
        <v>190</v>
      </c>
      <c r="N3004" s="1">
        <v>5</v>
      </c>
      <c r="O3004" s="1">
        <v>9.5</v>
      </c>
      <c r="P3004" s="1">
        <v>25</v>
      </c>
      <c r="Q3004" s="1">
        <v>205.5</v>
      </c>
      <c r="R3004" s="1" t="s">
        <v>15</v>
      </c>
      <c r="S3004" s="1" t="s">
        <v>6462</v>
      </c>
      <c r="T3004" s="1">
        <f>Table1[[#This Row],[Unit_Price]]*Table1[[#This Row],[Quantity]]</f>
        <v>190</v>
      </c>
      <c r="U3004" s="1">
        <f>(SUM(Table1[[#This Row],[Delivery_Fee]],Table1[[#This Row],[Gross_Sales]])-Table1[[#This Row],[Discount_Amount]])</f>
        <v>205.5</v>
      </c>
    </row>
    <row r="3005" spans="1:21" ht="20.399999999999999" customHeight="1" x14ac:dyDescent="0.3">
      <c r="A3005" s="1" t="s">
        <v>6463</v>
      </c>
      <c r="B3005" s="1" t="s">
        <v>6</v>
      </c>
      <c r="C3005" s="1" t="s">
        <v>30477</v>
      </c>
      <c r="D3005" s="1" t="s">
        <v>312</v>
      </c>
      <c r="E3005" s="1" t="s">
        <v>8</v>
      </c>
      <c r="F3005" s="1" t="s">
        <v>187</v>
      </c>
      <c r="G3005" s="1" t="s">
        <v>188</v>
      </c>
      <c r="H3005" s="1" t="s">
        <v>70</v>
      </c>
      <c r="I3005" s="1" t="s">
        <v>71</v>
      </c>
      <c r="J3005" s="1" t="s">
        <v>13</v>
      </c>
      <c r="K3005" s="1" t="s">
        <v>14</v>
      </c>
      <c r="L3005" s="1">
        <v>3</v>
      </c>
      <c r="M3005" s="1">
        <v>130</v>
      </c>
      <c r="N3005" s="1">
        <v>0</v>
      </c>
      <c r="O3005" s="1">
        <v>0</v>
      </c>
      <c r="P3005" s="1">
        <v>25</v>
      </c>
      <c r="Q3005" s="1">
        <v>415</v>
      </c>
      <c r="R3005" s="1" t="s">
        <v>36</v>
      </c>
      <c r="S3005" s="1" t="s">
        <v>6464</v>
      </c>
      <c r="T3005" s="1">
        <f>Table1[[#This Row],[Unit_Price]]*Table1[[#This Row],[Quantity]]</f>
        <v>390</v>
      </c>
      <c r="U3005" s="1">
        <f>(SUM(Table1[[#This Row],[Delivery_Fee]],Table1[[#This Row],[Gross_Sales]])-Table1[[#This Row],[Discount_Amount]])</f>
        <v>415</v>
      </c>
    </row>
    <row r="3006" spans="1:21" ht="20.399999999999999" customHeight="1" x14ac:dyDescent="0.3">
      <c r="A3006" s="1" t="s">
        <v>6465</v>
      </c>
      <c r="B3006" s="1" t="s">
        <v>6</v>
      </c>
      <c r="C3006" s="1" t="s">
        <v>30477</v>
      </c>
      <c r="D3006" s="1" t="s">
        <v>415</v>
      </c>
      <c r="E3006" s="1" t="s">
        <v>19</v>
      </c>
      <c r="F3006" s="1" t="s">
        <v>151</v>
      </c>
      <c r="G3006" s="1" t="s">
        <v>152</v>
      </c>
      <c r="H3006" s="1" t="s">
        <v>131</v>
      </c>
      <c r="I3006" s="1" t="s">
        <v>132</v>
      </c>
      <c r="J3006" s="1" t="s">
        <v>57</v>
      </c>
      <c r="K3006" s="1" t="s">
        <v>25</v>
      </c>
      <c r="L3006" s="1">
        <v>4</v>
      </c>
      <c r="M3006" s="1">
        <v>220</v>
      </c>
      <c r="N3006" s="1">
        <v>5</v>
      </c>
      <c r="O3006" s="1">
        <v>44</v>
      </c>
      <c r="P3006" s="1">
        <v>30</v>
      </c>
      <c r="Q3006" s="1">
        <v>866</v>
      </c>
      <c r="R3006" s="1" t="s">
        <v>26</v>
      </c>
      <c r="S3006" s="1" t="s">
        <v>6466</v>
      </c>
      <c r="T3006" s="1">
        <f>Table1[[#This Row],[Unit_Price]]*Table1[[#This Row],[Quantity]]</f>
        <v>880</v>
      </c>
      <c r="U3006" s="1">
        <f>(SUM(Table1[[#This Row],[Delivery_Fee]],Table1[[#This Row],[Gross_Sales]])-Table1[[#This Row],[Discount_Amount]])</f>
        <v>866</v>
      </c>
    </row>
    <row r="3007" spans="1:21" ht="20.399999999999999" customHeight="1" x14ac:dyDescent="0.3">
      <c r="A3007" s="1" t="s">
        <v>6467</v>
      </c>
      <c r="B3007" s="1" t="s">
        <v>6</v>
      </c>
      <c r="C3007" s="1" t="s">
        <v>30477</v>
      </c>
      <c r="D3007" s="1" t="s">
        <v>882</v>
      </c>
      <c r="E3007" s="1" t="s">
        <v>19</v>
      </c>
      <c r="F3007" s="1" t="s">
        <v>124</v>
      </c>
      <c r="G3007" s="1" t="s">
        <v>125</v>
      </c>
      <c r="H3007" s="1" t="s">
        <v>11</v>
      </c>
      <c r="I3007" s="1" t="s">
        <v>12</v>
      </c>
      <c r="J3007" s="1" t="s">
        <v>13</v>
      </c>
      <c r="K3007" s="1" t="s">
        <v>14</v>
      </c>
      <c r="L3007" s="1">
        <v>1</v>
      </c>
      <c r="M3007" s="1">
        <v>140</v>
      </c>
      <c r="N3007" s="1">
        <v>0</v>
      </c>
      <c r="O3007" s="1">
        <v>0</v>
      </c>
      <c r="P3007" s="1">
        <v>40</v>
      </c>
      <c r="Q3007" s="1">
        <v>180</v>
      </c>
      <c r="R3007" s="1" t="s">
        <v>63</v>
      </c>
      <c r="S3007" s="1" t="s">
        <v>6468</v>
      </c>
      <c r="T3007" s="1">
        <f>Table1[[#This Row],[Unit_Price]]*Table1[[#This Row],[Quantity]]</f>
        <v>140</v>
      </c>
      <c r="U3007" s="1">
        <f>(SUM(Table1[[#This Row],[Delivery_Fee]],Table1[[#This Row],[Gross_Sales]])-Table1[[#This Row],[Discount_Amount]])</f>
        <v>180</v>
      </c>
    </row>
    <row r="3008" spans="1:21" ht="20.399999999999999" customHeight="1" x14ac:dyDescent="0.3">
      <c r="A3008" s="1" t="s">
        <v>6469</v>
      </c>
      <c r="B3008" s="1" t="s">
        <v>6</v>
      </c>
      <c r="C3008" s="1" t="s">
        <v>30477</v>
      </c>
      <c r="D3008" s="1" t="s">
        <v>890</v>
      </c>
      <c r="E3008" s="1" t="s">
        <v>19</v>
      </c>
      <c r="F3008" s="1" t="s">
        <v>129</v>
      </c>
      <c r="G3008" s="1" t="s">
        <v>130</v>
      </c>
      <c r="H3008" s="1" t="s">
        <v>55</v>
      </c>
      <c r="I3008" s="1" t="s">
        <v>56</v>
      </c>
      <c r="J3008" s="1" t="s">
        <v>57</v>
      </c>
      <c r="K3008" s="1" t="s">
        <v>14</v>
      </c>
      <c r="L3008" s="1">
        <v>3</v>
      </c>
      <c r="M3008" s="1">
        <v>180</v>
      </c>
      <c r="N3008" s="1">
        <v>0</v>
      </c>
      <c r="O3008" s="1">
        <v>0</v>
      </c>
      <c r="P3008" s="1">
        <v>35</v>
      </c>
      <c r="Q3008" s="1">
        <v>575</v>
      </c>
      <c r="R3008" s="1" t="s">
        <v>36</v>
      </c>
      <c r="S3008" s="1" t="s">
        <v>6470</v>
      </c>
      <c r="T3008" s="1">
        <f>Table1[[#This Row],[Unit_Price]]*Table1[[#This Row],[Quantity]]</f>
        <v>540</v>
      </c>
      <c r="U3008" s="1">
        <f>(SUM(Table1[[#This Row],[Delivery_Fee]],Table1[[#This Row],[Gross_Sales]])-Table1[[#This Row],[Discount_Amount]])</f>
        <v>575</v>
      </c>
    </row>
    <row r="3009" spans="1:21" ht="20.399999999999999" customHeight="1" x14ac:dyDescent="0.3">
      <c r="A3009" s="1" t="s">
        <v>6471</v>
      </c>
      <c r="B3009" s="1" t="s">
        <v>6</v>
      </c>
      <c r="C3009" s="1" t="s">
        <v>30477</v>
      </c>
      <c r="D3009" s="1" t="s">
        <v>775</v>
      </c>
      <c r="E3009" s="1" t="s">
        <v>19</v>
      </c>
      <c r="F3009" s="1" t="s">
        <v>129</v>
      </c>
      <c r="G3009" s="1" t="s">
        <v>130</v>
      </c>
      <c r="H3009" s="1" t="s">
        <v>84</v>
      </c>
      <c r="I3009" s="1" t="s">
        <v>85</v>
      </c>
      <c r="J3009" s="1" t="s">
        <v>86</v>
      </c>
      <c r="K3009" s="1" t="s">
        <v>14</v>
      </c>
      <c r="L3009" s="1">
        <v>2</v>
      </c>
      <c r="M3009" s="1">
        <v>100</v>
      </c>
      <c r="N3009" s="1">
        <v>5</v>
      </c>
      <c r="O3009" s="1">
        <v>10</v>
      </c>
      <c r="P3009" s="1">
        <v>25</v>
      </c>
      <c r="Q3009" s="1">
        <v>215</v>
      </c>
      <c r="R3009" s="1" t="s">
        <v>26</v>
      </c>
      <c r="S3009" s="1" t="s">
        <v>6472</v>
      </c>
      <c r="T3009" s="1">
        <f>Table1[[#This Row],[Unit_Price]]*Table1[[#This Row],[Quantity]]</f>
        <v>200</v>
      </c>
      <c r="U3009" s="1">
        <f>(SUM(Table1[[#This Row],[Delivery_Fee]],Table1[[#This Row],[Gross_Sales]])-Table1[[#This Row],[Discount_Amount]])</f>
        <v>215</v>
      </c>
    </row>
    <row r="3010" spans="1:21" ht="20.399999999999999" customHeight="1" x14ac:dyDescent="0.3">
      <c r="A3010" s="1" t="s">
        <v>6473</v>
      </c>
      <c r="B3010" s="1" t="s">
        <v>6</v>
      </c>
      <c r="C3010" s="1" t="s">
        <v>30477</v>
      </c>
      <c r="D3010" s="1" t="s">
        <v>1900</v>
      </c>
      <c r="E3010" s="1" t="s">
        <v>30</v>
      </c>
      <c r="F3010" s="1" t="s">
        <v>339</v>
      </c>
      <c r="G3010" s="1" t="s">
        <v>340</v>
      </c>
      <c r="H3010" s="1" t="s">
        <v>111</v>
      </c>
      <c r="I3010" s="1" t="s">
        <v>112</v>
      </c>
      <c r="J3010" s="1" t="s">
        <v>13</v>
      </c>
      <c r="K3010" s="1" t="s">
        <v>25</v>
      </c>
      <c r="L3010" s="1">
        <v>4</v>
      </c>
      <c r="M3010" s="1">
        <v>280</v>
      </c>
      <c r="N3010" s="1">
        <v>20</v>
      </c>
      <c r="O3010" s="1">
        <v>224</v>
      </c>
      <c r="P3010" s="1">
        <v>20</v>
      </c>
      <c r="Q3010" s="1">
        <v>916</v>
      </c>
      <c r="R3010" s="1" t="s">
        <v>36</v>
      </c>
      <c r="S3010" s="1" t="s">
        <v>6474</v>
      </c>
      <c r="T3010" s="1">
        <f>Table1[[#This Row],[Unit_Price]]*Table1[[#This Row],[Quantity]]</f>
        <v>1120</v>
      </c>
      <c r="U3010" s="1">
        <f>(SUM(Table1[[#This Row],[Delivery_Fee]],Table1[[#This Row],[Gross_Sales]])-Table1[[#This Row],[Discount_Amount]])</f>
        <v>916</v>
      </c>
    </row>
    <row r="3011" spans="1:21" ht="20.399999999999999" customHeight="1" x14ac:dyDescent="0.3">
      <c r="A3011" s="1" t="s">
        <v>6475</v>
      </c>
      <c r="B3011" s="1" t="s">
        <v>6</v>
      </c>
      <c r="C3011" s="1" t="s">
        <v>30477</v>
      </c>
      <c r="D3011" s="1" t="s">
        <v>1602</v>
      </c>
      <c r="E3011" s="1" t="s">
        <v>19</v>
      </c>
      <c r="F3011" s="1" t="s">
        <v>46</v>
      </c>
      <c r="G3011" s="1" t="s">
        <v>47</v>
      </c>
      <c r="H3011" s="1" t="s">
        <v>116</v>
      </c>
      <c r="I3011" s="1" t="s">
        <v>117</v>
      </c>
      <c r="J3011" s="1" t="s">
        <v>35</v>
      </c>
      <c r="K3011" s="1" t="s">
        <v>14</v>
      </c>
      <c r="L3011" s="1">
        <v>1</v>
      </c>
      <c r="M3011" s="1">
        <v>210</v>
      </c>
      <c r="N3011" s="1">
        <v>20</v>
      </c>
      <c r="O3011" s="1">
        <v>42</v>
      </c>
      <c r="P3011" s="1">
        <v>35</v>
      </c>
      <c r="Q3011" s="1">
        <v>203</v>
      </c>
      <c r="R3011" s="1" t="s">
        <v>42</v>
      </c>
      <c r="S3011" s="1" t="s">
        <v>6476</v>
      </c>
      <c r="T3011" s="1">
        <f>Table1[[#This Row],[Unit_Price]]*Table1[[#This Row],[Quantity]]</f>
        <v>210</v>
      </c>
      <c r="U3011" s="1">
        <f>(SUM(Table1[[#This Row],[Delivery_Fee]],Table1[[#This Row],[Gross_Sales]])-Table1[[#This Row],[Discount_Amount]])</f>
        <v>203</v>
      </c>
    </row>
    <row r="3012" spans="1:21" ht="20.399999999999999" customHeight="1" x14ac:dyDescent="0.3">
      <c r="A3012" s="1" t="s">
        <v>6477</v>
      </c>
      <c r="B3012" s="1" t="s">
        <v>6</v>
      </c>
      <c r="C3012" s="1" t="s">
        <v>30477</v>
      </c>
      <c r="D3012" s="1" t="s">
        <v>535</v>
      </c>
      <c r="E3012" s="1" t="s">
        <v>19</v>
      </c>
      <c r="F3012" s="1" t="s">
        <v>53</v>
      </c>
      <c r="G3012" s="1" t="s">
        <v>54</v>
      </c>
      <c r="H3012" s="1" t="s">
        <v>131</v>
      </c>
      <c r="I3012" s="1" t="s">
        <v>132</v>
      </c>
      <c r="J3012" s="1" t="s">
        <v>57</v>
      </c>
      <c r="K3012" s="1" t="s">
        <v>25</v>
      </c>
      <c r="L3012" s="1">
        <v>1</v>
      </c>
      <c r="M3012" s="1">
        <v>220</v>
      </c>
      <c r="N3012" s="1">
        <v>0</v>
      </c>
      <c r="O3012" s="1">
        <v>0</v>
      </c>
      <c r="P3012" s="1">
        <v>40</v>
      </c>
      <c r="Q3012" s="1">
        <v>260</v>
      </c>
      <c r="R3012" s="1" t="s">
        <v>63</v>
      </c>
      <c r="S3012" s="1" t="s">
        <v>6478</v>
      </c>
      <c r="T3012" s="1">
        <f>Table1[[#This Row],[Unit_Price]]*Table1[[#This Row],[Quantity]]</f>
        <v>220</v>
      </c>
      <c r="U3012" s="1">
        <f>(SUM(Table1[[#This Row],[Delivery_Fee]],Table1[[#This Row],[Gross_Sales]])-Table1[[#This Row],[Discount_Amount]])</f>
        <v>260</v>
      </c>
    </row>
    <row r="3013" spans="1:21" ht="20.399999999999999" customHeight="1" x14ac:dyDescent="0.3">
      <c r="A3013" s="1" t="s">
        <v>6479</v>
      </c>
      <c r="B3013" s="1" t="s">
        <v>6</v>
      </c>
      <c r="C3013" s="1" t="s">
        <v>30477</v>
      </c>
      <c r="D3013" s="1" t="s">
        <v>1174</v>
      </c>
      <c r="E3013" s="1" t="s">
        <v>67</v>
      </c>
      <c r="F3013" s="1" t="s">
        <v>68</v>
      </c>
      <c r="G3013" s="1" t="s">
        <v>69</v>
      </c>
      <c r="H3013" s="1" t="s">
        <v>143</v>
      </c>
      <c r="I3013" s="1" t="s">
        <v>144</v>
      </c>
      <c r="J3013" s="1" t="s">
        <v>24</v>
      </c>
      <c r="K3013" s="1" t="s">
        <v>14</v>
      </c>
      <c r="L3013" s="1">
        <v>4</v>
      </c>
      <c r="M3013" s="1">
        <v>160</v>
      </c>
      <c r="N3013" s="1">
        <v>0</v>
      </c>
      <c r="O3013" s="1">
        <v>0</v>
      </c>
      <c r="P3013" s="1">
        <v>20</v>
      </c>
      <c r="Q3013" s="1">
        <v>660</v>
      </c>
      <c r="R3013" s="1" t="s">
        <v>26</v>
      </c>
      <c r="S3013" s="1" t="s">
        <v>6480</v>
      </c>
      <c r="T3013" s="1">
        <f>Table1[[#This Row],[Unit_Price]]*Table1[[#This Row],[Quantity]]</f>
        <v>640</v>
      </c>
      <c r="U3013" s="1">
        <f>(SUM(Table1[[#This Row],[Delivery_Fee]],Table1[[#This Row],[Gross_Sales]])-Table1[[#This Row],[Discount_Amount]])</f>
        <v>660</v>
      </c>
    </row>
    <row r="3014" spans="1:21" ht="20.399999999999999" customHeight="1" x14ac:dyDescent="0.3">
      <c r="A3014" s="1" t="s">
        <v>6481</v>
      </c>
      <c r="B3014" s="1" t="s">
        <v>6</v>
      </c>
      <c r="C3014" s="1" t="s">
        <v>30477</v>
      </c>
      <c r="D3014" s="1" t="s">
        <v>298</v>
      </c>
      <c r="E3014" s="1" t="s">
        <v>19</v>
      </c>
      <c r="F3014" s="1" t="s">
        <v>109</v>
      </c>
      <c r="G3014" s="1" t="s">
        <v>110</v>
      </c>
      <c r="H3014" s="1" t="s">
        <v>40</v>
      </c>
      <c r="I3014" s="1" t="s">
        <v>41</v>
      </c>
      <c r="J3014" s="1" t="s">
        <v>13</v>
      </c>
      <c r="K3014" s="1" t="s">
        <v>25</v>
      </c>
      <c r="L3014" s="1">
        <v>1</v>
      </c>
      <c r="M3014" s="1">
        <v>170</v>
      </c>
      <c r="N3014" s="1">
        <v>10</v>
      </c>
      <c r="O3014" s="1">
        <v>17</v>
      </c>
      <c r="P3014" s="1">
        <v>20</v>
      </c>
      <c r="Q3014" s="1">
        <v>173</v>
      </c>
      <c r="R3014" s="1" t="s">
        <v>63</v>
      </c>
      <c r="S3014" s="1" t="s">
        <v>6482</v>
      </c>
      <c r="T3014" s="1">
        <f>Table1[[#This Row],[Unit_Price]]*Table1[[#This Row],[Quantity]]</f>
        <v>170</v>
      </c>
      <c r="U3014" s="1">
        <f>(SUM(Table1[[#This Row],[Delivery_Fee]],Table1[[#This Row],[Gross_Sales]])-Table1[[#This Row],[Discount_Amount]])</f>
        <v>173</v>
      </c>
    </row>
    <row r="3015" spans="1:21" ht="20.399999999999999" customHeight="1" x14ac:dyDescent="0.3">
      <c r="A3015" s="1" t="s">
        <v>6483</v>
      </c>
      <c r="B3015" s="1" t="s">
        <v>6</v>
      </c>
      <c r="C3015" s="1" t="s">
        <v>30477</v>
      </c>
      <c r="D3015" s="1" t="s">
        <v>392</v>
      </c>
      <c r="E3015" s="1" t="s">
        <v>19</v>
      </c>
      <c r="F3015" s="1" t="s">
        <v>46</v>
      </c>
      <c r="G3015" s="1" t="s">
        <v>47</v>
      </c>
      <c r="H3015" s="1" t="s">
        <v>111</v>
      </c>
      <c r="I3015" s="1" t="s">
        <v>112</v>
      </c>
      <c r="J3015" s="1" t="s">
        <v>13</v>
      </c>
      <c r="K3015" s="1" t="s">
        <v>25</v>
      </c>
      <c r="L3015" s="1">
        <v>3</v>
      </c>
      <c r="M3015" s="1">
        <v>280</v>
      </c>
      <c r="N3015" s="1">
        <v>10</v>
      </c>
      <c r="O3015" s="1">
        <v>84</v>
      </c>
      <c r="P3015" s="1">
        <v>40</v>
      </c>
      <c r="Q3015" s="1">
        <v>796</v>
      </c>
      <c r="R3015" s="1" t="s">
        <v>63</v>
      </c>
      <c r="S3015" s="1" t="s">
        <v>6484</v>
      </c>
      <c r="T3015" s="1">
        <f>Table1[[#This Row],[Unit_Price]]*Table1[[#This Row],[Quantity]]</f>
        <v>840</v>
      </c>
      <c r="U3015" s="1">
        <f>(SUM(Table1[[#This Row],[Delivery_Fee]],Table1[[#This Row],[Gross_Sales]])-Table1[[#This Row],[Discount_Amount]])</f>
        <v>796</v>
      </c>
    </row>
    <row r="3016" spans="1:21" ht="20.399999999999999" customHeight="1" x14ac:dyDescent="0.3">
      <c r="A3016" s="1" t="s">
        <v>6485</v>
      </c>
      <c r="B3016" s="1" t="s">
        <v>6</v>
      </c>
      <c r="C3016" s="1" t="s">
        <v>30477</v>
      </c>
      <c r="D3016" s="1" t="s">
        <v>239</v>
      </c>
      <c r="E3016" s="1" t="s">
        <v>19</v>
      </c>
      <c r="F3016" s="1" t="s">
        <v>20</v>
      </c>
      <c r="G3016" s="1" t="s">
        <v>21</v>
      </c>
      <c r="H3016" s="1" t="s">
        <v>131</v>
      </c>
      <c r="I3016" s="1" t="s">
        <v>132</v>
      </c>
      <c r="J3016" s="1" t="s">
        <v>57</v>
      </c>
      <c r="K3016" s="1" t="s">
        <v>25</v>
      </c>
      <c r="L3016" s="1">
        <v>2</v>
      </c>
      <c r="M3016" s="1">
        <v>220</v>
      </c>
      <c r="N3016" s="1">
        <v>10</v>
      </c>
      <c r="O3016" s="1">
        <v>44</v>
      </c>
      <c r="P3016" s="1">
        <v>20</v>
      </c>
      <c r="Q3016" s="1">
        <v>416</v>
      </c>
      <c r="R3016" s="1" t="s">
        <v>42</v>
      </c>
      <c r="S3016" s="1" t="s">
        <v>6486</v>
      </c>
      <c r="T3016" s="1">
        <f>Table1[[#This Row],[Unit_Price]]*Table1[[#This Row],[Quantity]]</f>
        <v>440</v>
      </c>
      <c r="U3016" s="1">
        <f>(SUM(Table1[[#This Row],[Delivery_Fee]],Table1[[#This Row],[Gross_Sales]])-Table1[[#This Row],[Discount_Amount]])</f>
        <v>416</v>
      </c>
    </row>
    <row r="3017" spans="1:21" ht="20.399999999999999" customHeight="1" x14ac:dyDescent="0.3">
      <c r="A3017" s="1" t="s">
        <v>6487</v>
      </c>
      <c r="B3017" s="1" t="s">
        <v>6</v>
      </c>
      <c r="C3017" s="1" t="s">
        <v>30477</v>
      </c>
      <c r="D3017" s="1" t="s">
        <v>663</v>
      </c>
      <c r="E3017" s="1" t="s">
        <v>30</v>
      </c>
      <c r="F3017" s="1" t="s">
        <v>339</v>
      </c>
      <c r="G3017" s="1" t="s">
        <v>340</v>
      </c>
      <c r="H3017" s="1" t="s">
        <v>77</v>
      </c>
      <c r="I3017" s="1" t="s">
        <v>78</v>
      </c>
      <c r="J3017" s="1" t="s">
        <v>24</v>
      </c>
      <c r="K3017" s="1" t="s">
        <v>14</v>
      </c>
      <c r="L3017" s="1">
        <v>2</v>
      </c>
      <c r="M3017" s="1">
        <v>150</v>
      </c>
      <c r="N3017" s="1">
        <v>10</v>
      </c>
      <c r="O3017" s="1">
        <v>30</v>
      </c>
      <c r="P3017" s="1">
        <v>35</v>
      </c>
      <c r="Q3017" s="1">
        <v>305</v>
      </c>
      <c r="R3017" s="1" t="s">
        <v>36</v>
      </c>
      <c r="S3017" s="1" t="s">
        <v>6488</v>
      </c>
      <c r="T3017" s="1">
        <f>Table1[[#This Row],[Unit_Price]]*Table1[[#This Row],[Quantity]]</f>
        <v>300</v>
      </c>
      <c r="U3017" s="1">
        <f>(SUM(Table1[[#This Row],[Delivery_Fee]],Table1[[#This Row],[Gross_Sales]])-Table1[[#This Row],[Discount_Amount]])</f>
        <v>305</v>
      </c>
    </row>
    <row r="3018" spans="1:21" ht="20.399999999999999" customHeight="1" x14ac:dyDescent="0.3">
      <c r="A3018" s="1" t="s">
        <v>6489</v>
      </c>
      <c r="B3018" s="1" t="s">
        <v>6</v>
      </c>
      <c r="C3018" s="1" t="s">
        <v>30477</v>
      </c>
      <c r="D3018" s="1" t="s">
        <v>740</v>
      </c>
      <c r="E3018" s="1" t="s">
        <v>67</v>
      </c>
      <c r="F3018" s="1" t="s">
        <v>267</v>
      </c>
      <c r="G3018" s="1" t="s">
        <v>268</v>
      </c>
      <c r="H3018" s="1" t="s">
        <v>84</v>
      </c>
      <c r="I3018" s="1" t="s">
        <v>85</v>
      </c>
      <c r="J3018" s="1" t="s">
        <v>86</v>
      </c>
      <c r="K3018" s="1" t="s">
        <v>14</v>
      </c>
      <c r="L3018" s="1">
        <v>3</v>
      </c>
      <c r="M3018" s="1">
        <v>100</v>
      </c>
      <c r="N3018" s="1">
        <v>10</v>
      </c>
      <c r="O3018" s="1">
        <v>30</v>
      </c>
      <c r="P3018" s="1">
        <v>40</v>
      </c>
      <c r="Q3018" s="1">
        <v>310</v>
      </c>
      <c r="R3018" s="1" t="s">
        <v>42</v>
      </c>
      <c r="S3018" s="1" t="s">
        <v>6490</v>
      </c>
      <c r="T3018" s="1">
        <f>Table1[[#This Row],[Unit_Price]]*Table1[[#This Row],[Quantity]]</f>
        <v>300</v>
      </c>
      <c r="U3018" s="1">
        <f>(SUM(Table1[[#This Row],[Delivery_Fee]],Table1[[#This Row],[Gross_Sales]])-Table1[[#This Row],[Discount_Amount]])</f>
        <v>310</v>
      </c>
    </row>
    <row r="3019" spans="1:21" ht="20.399999999999999" customHeight="1" x14ac:dyDescent="0.3">
      <c r="A3019" s="1" t="s">
        <v>6491</v>
      </c>
      <c r="B3019" s="1" t="s">
        <v>6</v>
      </c>
      <c r="C3019" s="1" t="s">
        <v>30477</v>
      </c>
      <c r="D3019" s="1" t="s">
        <v>167</v>
      </c>
      <c r="E3019" s="1" t="s">
        <v>30</v>
      </c>
      <c r="F3019" s="1" t="s">
        <v>53</v>
      </c>
      <c r="G3019" s="1" t="s">
        <v>54</v>
      </c>
      <c r="H3019" s="1" t="s">
        <v>288</v>
      </c>
      <c r="I3019" s="1" t="s">
        <v>289</v>
      </c>
      <c r="J3019" s="1" t="s">
        <v>86</v>
      </c>
      <c r="K3019" s="1" t="s">
        <v>14</v>
      </c>
      <c r="L3019" s="1">
        <v>2</v>
      </c>
      <c r="M3019" s="1">
        <v>80</v>
      </c>
      <c r="N3019" s="1">
        <v>0</v>
      </c>
      <c r="O3019" s="1">
        <v>0</v>
      </c>
      <c r="P3019" s="1">
        <v>20</v>
      </c>
      <c r="Q3019" s="1">
        <v>180</v>
      </c>
      <c r="R3019" s="1" t="s">
        <v>63</v>
      </c>
      <c r="S3019" s="1" t="s">
        <v>6492</v>
      </c>
      <c r="T3019" s="1">
        <f>Table1[[#This Row],[Unit_Price]]*Table1[[#This Row],[Quantity]]</f>
        <v>160</v>
      </c>
      <c r="U3019" s="1">
        <f>(SUM(Table1[[#This Row],[Delivery_Fee]],Table1[[#This Row],[Gross_Sales]])-Table1[[#This Row],[Discount_Amount]])</f>
        <v>180</v>
      </c>
    </row>
    <row r="3020" spans="1:21" ht="20.399999999999999" customHeight="1" x14ac:dyDescent="0.3">
      <c r="A3020" s="1" t="s">
        <v>6493</v>
      </c>
      <c r="B3020" s="1" t="s">
        <v>6</v>
      </c>
      <c r="C3020" s="1" t="s">
        <v>30477</v>
      </c>
      <c r="D3020" s="1" t="s">
        <v>1758</v>
      </c>
      <c r="E3020" s="1" t="s">
        <v>19</v>
      </c>
      <c r="F3020" s="1" t="s">
        <v>141</v>
      </c>
      <c r="G3020" s="1" t="s">
        <v>142</v>
      </c>
      <c r="H3020" s="1" t="s">
        <v>70</v>
      </c>
      <c r="I3020" s="1" t="s">
        <v>71</v>
      </c>
      <c r="J3020" s="1" t="s">
        <v>13</v>
      </c>
      <c r="K3020" s="1" t="s">
        <v>14</v>
      </c>
      <c r="L3020" s="1">
        <v>1</v>
      </c>
      <c r="M3020" s="1">
        <v>130</v>
      </c>
      <c r="N3020" s="1">
        <v>5</v>
      </c>
      <c r="O3020" s="1">
        <v>6.5</v>
      </c>
      <c r="P3020" s="1">
        <v>40</v>
      </c>
      <c r="Q3020" s="1">
        <v>163.5</v>
      </c>
      <c r="R3020" s="1" t="s">
        <v>63</v>
      </c>
      <c r="S3020" s="1" t="s">
        <v>6494</v>
      </c>
      <c r="T3020" s="1">
        <f>Table1[[#This Row],[Unit_Price]]*Table1[[#This Row],[Quantity]]</f>
        <v>130</v>
      </c>
      <c r="U3020" s="1">
        <f>(SUM(Table1[[#This Row],[Delivery_Fee]],Table1[[#This Row],[Gross_Sales]])-Table1[[#This Row],[Discount_Amount]])</f>
        <v>163.5</v>
      </c>
    </row>
    <row r="3021" spans="1:21" ht="20.399999999999999" customHeight="1" x14ac:dyDescent="0.3">
      <c r="A3021" s="1" t="s">
        <v>6495</v>
      </c>
      <c r="B3021" s="1" t="s">
        <v>6</v>
      </c>
      <c r="C3021" s="1" t="s">
        <v>30477</v>
      </c>
      <c r="D3021" s="1" t="s">
        <v>233</v>
      </c>
      <c r="E3021" s="1" t="s">
        <v>67</v>
      </c>
      <c r="F3021" s="1" t="s">
        <v>141</v>
      </c>
      <c r="G3021" s="1" t="s">
        <v>142</v>
      </c>
      <c r="H3021" s="1" t="s">
        <v>48</v>
      </c>
      <c r="I3021" s="1" t="s">
        <v>49</v>
      </c>
      <c r="J3021" s="1" t="s">
        <v>13</v>
      </c>
      <c r="K3021" s="1" t="s">
        <v>14</v>
      </c>
      <c r="L3021" s="1">
        <v>2</v>
      </c>
      <c r="M3021" s="1">
        <v>220</v>
      </c>
      <c r="N3021" s="1">
        <v>20</v>
      </c>
      <c r="O3021" s="1">
        <v>88</v>
      </c>
      <c r="P3021" s="1">
        <v>35</v>
      </c>
      <c r="Q3021" s="1">
        <v>387</v>
      </c>
      <c r="R3021" s="1" t="s">
        <v>42</v>
      </c>
      <c r="S3021" s="1" t="s">
        <v>6496</v>
      </c>
      <c r="T3021" s="1">
        <f>Table1[[#This Row],[Unit_Price]]*Table1[[#This Row],[Quantity]]</f>
        <v>440</v>
      </c>
      <c r="U3021" s="1">
        <f>(SUM(Table1[[#This Row],[Delivery_Fee]],Table1[[#This Row],[Gross_Sales]])-Table1[[#This Row],[Discount_Amount]])</f>
        <v>387</v>
      </c>
    </row>
    <row r="3022" spans="1:21" ht="20.399999999999999" customHeight="1" x14ac:dyDescent="0.3">
      <c r="A3022" s="1" t="s">
        <v>6497</v>
      </c>
      <c r="B3022" s="1" t="s">
        <v>6</v>
      </c>
      <c r="C3022" s="1" t="s">
        <v>30477</v>
      </c>
      <c r="D3022" s="1" t="s">
        <v>465</v>
      </c>
      <c r="E3022" s="1" t="s">
        <v>67</v>
      </c>
      <c r="F3022" s="1" t="s">
        <v>187</v>
      </c>
      <c r="G3022" s="1" t="s">
        <v>188</v>
      </c>
      <c r="H3022" s="1" t="s">
        <v>70</v>
      </c>
      <c r="I3022" s="1" t="s">
        <v>71</v>
      </c>
      <c r="J3022" s="1" t="s">
        <v>13</v>
      </c>
      <c r="K3022" s="1" t="s">
        <v>14</v>
      </c>
      <c r="L3022" s="1">
        <v>4</v>
      </c>
      <c r="M3022" s="1">
        <v>130</v>
      </c>
      <c r="N3022" s="1">
        <v>5</v>
      </c>
      <c r="O3022" s="1">
        <v>26</v>
      </c>
      <c r="P3022" s="1">
        <v>20</v>
      </c>
      <c r="Q3022" s="1">
        <v>514</v>
      </c>
      <c r="R3022" s="1" t="s">
        <v>42</v>
      </c>
      <c r="S3022" s="1" t="s">
        <v>6498</v>
      </c>
      <c r="T3022" s="1">
        <f>Table1[[#This Row],[Unit_Price]]*Table1[[#This Row],[Quantity]]</f>
        <v>520</v>
      </c>
      <c r="U3022" s="1">
        <f>(SUM(Table1[[#This Row],[Delivery_Fee]],Table1[[#This Row],[Gross_Sales]])-Table1[[#This Row],[Discount_Amount]])</f>
        <v>514</v>
      </c>
    </row>
    <row r="3023" spans="1:21" ht="20.399999999999999" customHeight="1" x14ac:dyDescent="0.3">
      <c r="A3023" s="1" t="s">
        <v>6499</v>
      </c>
      <c r="B3023" s="1" t="s">
        <v>6</v>
      </c>
      <c r="C3023" s="1" t="s">
        <v>30477</v>
      </c>
      <c r="D3023" s="1" t="s">
        <v>2773</v>
      </c>
      <c r="E3023" s="1" t="s">
        <v>19</v>
      </c>
      <c r="F3023" s="1" t="s">
        <v>174</v>
      </c>
      <c r="G3023" s="1" t="s">
        <v>175</v>
      </c>
      <c r="H3023" s="1" t="s">
        <v>288</v>
      </c>
      <c r="I3023" s="1" t="s">
        <v>289</v>
      </c>
      <c r="J3023" s="1" t="s">
        <v>86</v>
      </c>
      <c r="K3023" s="1" t="s">
        <v>14</v>
      </c>
      <c r="L3023" s="1">
        <v>3</v>
      </c>
      <c r="M3023" s="1">
        <v>80</v>
      </c>
      <c r="N3023" s="1">
        <v>10</v>
      </c>
      <c r="O3023" s="1">
        <v>24</v>
      </c>
      <c r="P3023" s="1">
        <v>25</v>
      </c>
      <c r="Q3023" s="1">
        <v>241</v>
      </c>
      <c r="R3023" s="1" t="s">
        <v>15</v>
      </c>
      <c r="S3023" s="1" t="s">
        <v>6500</v>
      </c>
      <c r="T3023" s="1">
        <f>Table1[[#This Row],[Unit_Price]]*Table1[[#This Row],[Quantity]]</f>
        <v>240</v>
      </c>
      <c r="U3023" s="1">
        <f>(SUM(Table1[[#This Row],[Delivery_Fee]],Table1[[#This Row],[Gross_Sales]])-Table1[[#This Row],[Discount_Amount]])</f>
        <v>241</v>
      </c>
    </row>
    <row r="3024" spans="1:21" ht="20.399999999999999" customHeight="1" x14ac:dyDescent="0.3">
      <c r="A3024" s="1" t="s">
        <v>6501</v>
      </c>
      <c r="B3024" s="1" t="s">
        <v>6</v>
      </c>
      <c r="C3024" s="1" t="s">
        <v>30477</v>
      </c>
      <c r="D3024" s="1" t="s">
        <v>780</v>
      </c>
      <c r="E3024" s="1" t="s">
        <v>30</v>
      </c>
      <c r="F3024" s="1" t="s">
        <v>31</v>
      </c>
      <c r="G3024" s="1" t="s">
        <v>32</v>
      </c>
      <c r="H3024" s="1" t="s">
        <v>84</v>
      </c>
      <c r="I3024" s="1" t="s">
        <v>85</v>
      </c>
      <c r="J3024" s="1" t="s">
        <v>86</v>
      </c>
      <c r="K3024" s="1" t="s">
        <v>14</v>
      </c>
      <c r="L3024" s="1">
        <v>3</v>
      </c>
      <c r="M3024" s="1">
        <v>100</v>
      </c>
      <c r="N3024" s="1">
        <v>5</v>
      </c>
      <c r="O3024" s="1">
        <v>15</v>
      </c>
      <c r="P3024" s="1">
        <v>25</v>
      </c>
      <c r="Q3024" s="1">
        <v>310</v>
      </c>
      <c r="R3024" s="1" t="s">
        <v>26</v>
      </c>
      <c r="S3024" s="1" t="s">
        <v>6502</v>
      </c>
      <c r="T3024" s="1">
        <f>Table1[[#This Row],[Unit_Price]]*Table1[[#This Row],[Quantity]]</f>
        <v>300</v>
      </c>
      <c r="U3024" s="1">
        <f>(SUM(Table1[[#This Row],[Delivery_Fee]],Table1[[#This Row],[Gross_Sales]])-Table1[[#This Row],[Discount_Amount]])</f>
        <v>310</v>
      </c>
    </row>
    <row r="3025" spans="1:21" ht="20.399999999999999" customHeight="1" x14ac:dyDescent="0.3">
      <c r="A3025" s="1" t="s">
        <v>6503</v>
      </c>
      <c r="B3025" s="1" t="s">
        <v>6</v>
      </c>
      <c r="C3025" s="1" t="s">
        <v>30477</v>
      </c>
      <c r="D3025" s="1" t="s">
        <v>140</v>
      </c>
      <c r="E3025" s="1" t="s">
        <v>19</v>
      </c>
      <c r="F3025" s="1" t="s">
        <v>187</v>
      </c>
      <c r="G3025" s="1" t="s">
        <v>188</v>
      </c>
      <c r="H3025" s="1" t="s">
        <v>116</v>
      </c>
      <c r="I3025" s="1" t="s">
        <v>117</v>
      </c>
      <c r="J3025" s="1" t="s">
        <v>35</v>
      </c>
      <c r="K3025" s="1" t="s">
        <v>14</v>
      </c>
      <c r="L3025" s="1">
        <v>1</v>
      </c>
      <c r="M3025" s="1">
        <v>210</v>
      </c>
      <c r="N3025" s="1">
        <v>5</v>
      </c>
      <c r="O3025" s="1">
        <v>10.5</v>
      </c>
      <c r="P3025" s="1">
        <v>40</v>
      </c>
      <c r="Q3025" s="1">
        <v>239.5</v>
      </c>
      <c r="R3025" s="1" t="s">
        <v>63</v>
      </c>
      <c r="S3025" s="1" t="s">
        <v>6504</v>
      </c>
      <c r="T3025" s="1">
        <f>Table1[[#This Row],[Unit_Price]]*Table1[[#This Row],[Quantity]]</f>
        <v>210</v>
      </c>
      <c r="U3025" s="1">
        <f>(SUM(Table1[[#This Row],[Delivery_Fee]],Table1[[#This Row],[Gross_Sales]])-Table1[[#This Row],[Discount_Amount]])</f>
        <v>239.5</v>
      </c>
    </row>
    <row r="3026" spans="1:21" ht="20.399999999999999" customHeight="1" x14ac:dyDescent="0.3">
      <c r="A3026" s="1" t="s">
        <v>6505</v>
      </c>
      <c r="B3026" s="1" t="s">
        <v>6</v>
      </c>
      <c r="C3026" s="1" t="s">
        <v>30477</v>
      </c>
      <c r="D3026" s="1" t="s">
        <v>74</v>
      </c>
      <c r="E3026" s="1" t="s">
        <v>19</v>
      </c>
      <c r="F3026" s="1" t="s">
        <v>141</v>
      </c>
      <c r="G3026" s="1" t="s">
        <v>142</v>
      </c>
      <c r="H3026" s="1" t="s">
        <v>55</v>
      </c>
      <c r="I3026" s="1" t="s">
        <v>56</v>
      </c>
      <c r="J3026" s="1" t="s">
        <v>57</v>
      </c>
      <c r="K3026" s="1" t="s">
        <v>14</v>
      </c>
      <c r="L3026" s="1">
        <v>1</v>
      </c>
      <c r="M3026" s="1">
        <v>180</v>
      </c>
      <c r="N3026" s="1">
        <v>15</v>
      </c>
      <c r="O3026" s="1">
        <v>27</v>
      </c>
      <c r="P3026" s="1">
        <v>20</v>
      </c>
      <c r="Q3026" s="1">
        <v>173</v>
      </c>
      <c r="R3026" s="1" t="s">
        <v>15</v>
      </c>
      <c r="S3026" s="1" t="s">
        <v>6506</v>
      </c>
      <c r="T3026" s="1">
        <f>Table1[[#This Row],[Unit_Price]]*Table1[[#This Row],[Quantity]]</f>
        <v>180</v>
      </c>
      <c r="U3026" s="1">
        <f>(SUM(Table1[[#This Row],[Delivery_Fee]],Table1[[#This Row],[Gross_Sales]])-Table1[[#This Row],[Discount_Amount]])</f>
        <v>173</v>
      </c>
    </row>
    <row r="3027" spans="1:21" ht="20.399999999999999" customHeight="1" x14ac:dyDescent="0.3">
      <c r="A3027" s="1" t="s">
        <v>6507</v>
      </c>
      <c r="B3027" s="1" t="s">
        <v>6</v>
      </c>
      <c r="C3027" s="1" t="s">
        <v>30477</v>
      </c>
      <c r="D3027" s="1" t="s">
        <v>1465</v>
      </c>
      <c r="E3027" s="1" t="s">
        <v>30</v>
      </c>
      <c r="F3027" s="1" t="s">
        <v>136</v>
      </c>
      <c r="G3027" s="1" t="s">
        <v>137</v>
      </c>
      <c r="H3027" s="1" t="s">
        <v>11</v>
      </c>
      <c r="I3027" s="1" t="s">
        <v>12</v>
      </c>
      <c r="J3027" s="1" t="s">
        <v>13</v>
      </c>
      <c r="K3027" s="1" t="s">
        <v>14</v>
      </c>
      <c r="L3027" s="1">
        <v>1</v>
      </c>
      <c r="M3027" s="1">
        <v>140</v>
      </c>
      <c r="N3027" s="1">
        <v>10</v>
      </c>
      <c r="O3027" s="1">
        <v>14</v>
      </c>
      <c r="P3027" s="1">
        <v>35</v>
      </c>
      <c r="Q3027" s="1">
        <v>161</v>
      </c>
      <c r="R3027" s="1" t="s">
        <v>36</v>
      </c>
      <c r="S3027" s="1" t="s">
        <v>6508</v>
      </c>
      <c r="T3027" s="1">
        <f>Table1[[#This Row],[Unit_Price]]*Table1[[#This Row],[Quantity]]</f>
        <v>140</v>
      </c>
      <c r="U3027" s="1">
        <f>(SUM(Table1[[#This Row],[Delivery_Fee]],Table1[[#This Row],[Gross_Sales]])-Table1[[#This Row],[Discount_Amount]])</f>
        <v>161</v>
      </c>
    </row>
    <row r="3028" spans="1:21" ht="20.399999999999999" customHeight="1" x14ac:dyDescent="0.3">
      <c r="A3028" s="1" t="s">
        <v>6509</v>
      </c>
      <c r="B3028" s="1" t="s">
        <v>6</v>
      </c>
      <c r="C3028" s="1" t="s">
        <v>30477</v>
      </c>
      <c r="D3028" s="1" t="s">
        <v>818</v>
      </c>
      <c r="E3028" s="1" t="s">
        <v>30</v>
      </c>
      <c r="F3028" s="1" t="s">
        <v>151</v>
      </c>
      <c r="G3028" s="1" t="s">
        <v>152</v>
      </c>
      <c r="H3028" s="1" t="s">
        <v>11</v>
      </c>
      <c r="I3028" s="1" t="s">
        <v>12</v>
      </c>
      <c r="J3028" s="1" t="s">
        <v>13</v>
      </c>
      <c r="K3028" s="1" t="s">
        <v>14</v>
      </c>
      <c r="L3028" s="1">
        <v>2</v>
      </c>
      <c r="M3028" s="1">
        <v>140</v>
      </c>
      <c r="N3028" s="1">
        <v>5</v>
      </c>
      <c r="O3028" s="1">
        <v>14</v>
      </c>
      <c r="P3028" s="1">
        <v>20</v>
      </c>
      <c r="Q3028" s="1">
        <v>286</v>
      </c>
      <c r="R3028" s="1" t="s">
        <v>26</v>
      </c>
      <c r="S3028" s="1" t="s">
        <v>6510</v>
      </c>
      <c r="T3028" s="1">
        <f>Table1[[#This Row],[Unit_Price]]*Table1[[#This Row],[Quantity]]</f>
        <v>280</v>
      </c>
      <c r="U3028" s="1">
        <f>(SUM(Table1[[#This Row],[Delivery_Fee]],Table1[[#This Row],[Gross_Sales]])-Table1[[#This Row],[Discount_Amount]])</f>
        <v>286</v>
      </c>
    </row>
    <row r="3029" spans="1:21" ht="20.399999999999999" customHeight="1" x14ac:dyDescent="0.3">
      <c r="A3029" s="1" t="s">
        <v>6511</v>
      </c>
      <c r="B3029" s="1" t="s">
        <v>6</v>
      </c>
      <c r="C3029" s="1" t="s">
        <v>30477</v>
      </c>
      <c r="D3029" s="1" t="s">
        <v>260</v>
      </c>
      <c r="E3029" s="1" t="s">
        <v>8</v>
      </c>
      <c r="F3029" s="1" t="s">
        <v>82</v>
      </c>
      <c r="G3029" s="1" t="s">
        <v>83</v>
      </c>
      <c r="H3029" s="1" t="s">
        <v>131</v>
      </c>
      <c r="I3029" s="1" t="s">
        <v>132</v>
      </c>
      <c r="J3029" s="1" t="s">
        <v>57</v>
      </c>
      <c r="K3029" s="1" t="s">
        <v>25</v>
      </c>
      <c r="L3029" s="1">
        <v>1</v>
      </c>
      <c r="M3029" s="1">
        <v>220</v>
      </c>
      <c r="N3029" s="1">
        <v>5</v>
      </c>
      <c r="O3029" s="1">
        <v>11</v>
      </c>
      <c r="P3029" s="1">
        <v>40</v>
      </c>
      <c r="Q3029" s="1">
        <v>249</v>
      </c>
      <c r="R3029" s="1" t="s">
        <v>63</v>
      </c>
      <c r="S3029" s="1" t="s">
        <v>6512</v>
      </c>
      <c r="T3029" s="1">
        <f>Table1[[#This Row],[Unit_Price]]*Table1[[#This Row],[Quantity]]</f>
        <v>220</v>
      </c>
      <c r="U3029" s="1">
        <f>(SUM(Table1[[#This Row],[Delivery_Fee]],Table1[[#This Row],[Gross_Sales]])-Table1[[#This Row],[Discount_Amount]])</f>
        <v>249</v>
      </c>
    </row>
    <row r="3030" spans="1:21" ht="20.399999999999999" customHeight="1" x14ac:dyDescent="0.3">
      <c r="A3030" s="1" t="s">
        <v>6513</v>
      </c>
      <c r="B3030" s="1" t="s">
        <v>6</v>
      </c>
      <c r="C3030" s="1" t="s">
        <v>30477</v>
      </c>
      <c r="D3030" s="1" t="s">
        <v>1234</v>
      </c>
      <c r="E3030" s="1" t="s">
        <v>19</v>
      </c>
      <c r="F3030" s="1" t="s">
        <v>141</v>
      </c>
      <c r="G3030" s="1" t="s">
        <v>142</v>
      </c>
      <c r="H3030" s="1" t="s">
        <v>55</v>
      </c>
      <c r="I3030" s="1" t="s">
        <v>56</v>
      </c>
      <c r="J3030" s="1" t="s">
        <v>57</v>
      </c>
      <c r="K3030" s="1" t="s">
        <v>14</v>
      </c>
      <c r="L3030" s="1">
        <v>1</v>
      </c>
      <c r="M3030" s="1">
        <v>180</v>
      </c>
      <c r="N3030" s="1">
        <v>0</v>
      </c>
      <c r="O3030" s="1">
        <v>0</v>
      </c>
      <c r="P3030" s="1">
        <v>25</v>
      </c>
      <c r="Q3030" s="1">
        <v>205</v>
      </c>
      <c r="R3030" s="1" t="s">
        <v>15</v>
      </c>
      <c r="S3030" s="1" t="s">
        <v>6514</v>
      </c>
      <c r="T3030" s="1">
        <f>Table1[[#This Row],[Unit_Price]]*Table1[[#This Row],[Quantity]]</f>
        <v>180</v>
      </c>
      <c r="U3030" s="1">
        <f>(SUM(Table1[[#This Row],[Delivery_Fee]],Table1[[#This Row],[Gross_Sales]])-Table1[[#This Row],[Discount_Amount]])</f>
        <v>205</v>
      </c>
    </row>
    <row r="3031" spans="1:21" ht="20.399999999999999" customHeight="1" x14ac:dyDescent="0.3">
      <c r="A3031" s="1" t="s">
        <v>6515</v>
      </c>
      <c r="B3031" s="1" t="s">
        <v>6</v>
      </c>
      <c r="C3031" s="1" t="s">
        <v>30477</v>
      </c>
      <c r="D3031" s="1" t="s">
        <v>1879</v>
      </c>
      <c r="E3031" s="1" t="s">
        <v>67</v>
      </c>
      <c r="F3031" s="1" t="s">
        <v>129</v>
      </c>
      <c r="G3031" s="1" t="s">
        <v>130</v>
      </c>
      <c r="H3031" s="1" t="s">
        <v>55</v>
      </c>
      <c r="I3031" s="1" t="s">
        <v>56</v>
      </c>
      <c r="J3031" s="1" t="s">
        <v>57</v>
      </c>
      <c r="K3031" s="1" t="s">
        <v>14</v>
      </c>
      <c r="L3031" s="1">
        <v>3</v>
      </c>
      <c r="M3031" s="1">
        <v>180</v>
      </c>
      <c r="N3031" s="1">
        <v>0</v>
      </c>
      <c r="O3031" s="1">
        <v>0</v>
      </c>
      <c r="P3031" s="1">
        <v>25</v>
      </c>
      <c r="Q3031" s="1">
        <v>565</v>
      </c>
      <c r="R3031" s="1" t="s">
        <v>42</v>
      </c>
      <c r="S3031" s="1" t="s">
        <v>6516</v>
      </c>
      <c r="T3031" s="1">
        <f>Table1[[#This Row],[Unit_Price]]*Table1[[#This Row],[Quantity]]</f>
        <v>540</v>
      </c>
      <c r="U3031" s="1">
        <f>(SUM(Table1[[#This Row],[Delivery_Fee]],Table1[[#This Row],[Gross_Sales]])-Table1[[#This Row],[Discount_Amount]])</f>
        <v>565</v>
      </c>
    </row>
    <row r="3032" spans="1:21" ht="20.399999999999999" customHeight="1" x14ac:dyDescent="0.3">
      <c r="A3032" s="1" t="s">
        <v>6517</v>
      </c>
      <c r="B3032" s="1" t="s">
        <v>6</v>
      </c>
      <c r="C3032" s="1" t="s">
        <v>30477</v>
      </c>
      <c r="D3032" s="1" t="s">
        <v>462</v>
      </c>
      <c r="E3032" s="1" t="s">
        <v>19</v>
      </c>
      <c r="F3032" s="1" t="s">
        <v>46</v>
      </c>
      <c r="G3032" s="1" t="s">
        <v>47</v>
      </c>
      <c r="H3032" s="1" t="s">
        <v>131</v>
      </c>
      <c r="I3032" s="1" t="s">
        <v>132</v>
      </c>
      <c r="J3032" s="1" t="s">
        <v>57</v>
      </c>
      <c r="K3032" s="1" t="s">
        <v>25</v>
      </c>
      <c r="L3032" s="1">
        <v>4</v>
      </c>
      <c r="M3032" s="1">
        <v>220</v>
      </c>
      <c r="N3032" s="1">
        <v>15</v>
      </c>
      <c r="O3032" s="1">
        <v>132</v>
      </c>
      <c r="P3032" s="1">
        <v>35</v>
      </c>
      <c r="Q3032" s="1">
        <v>783</v>
      </c>
      <c r="R3032" s="1" t="s">
        <v>15</v>
      </c>
      <c r="S3032" s="1" t="s">
        <v>6518</v>
      </c>
      <c r="T3032" s="1">
        <f>Table1[[#This Row],[Unit_Price]]*Table1[[#This Row],[Quantity]]</f>
        <v>880</v>
      </c>
      <c r="U3032" s="1">
        <f>(SUM(Table1[[#This Row],[Delivery_Fee]],Table1[[#This Row],[Gross_Sales]])-Table1[[#This Row],[Discount_Amount]])</f>
        <v>783</v>
      </c>
    </row>
    <row r="3033" spans="1:21" ht="20.399999999999999" customHeight="1" x14ac:dyDescent="0.3">
      <c r="A3033" s="1" t="s">
        <v>6519</v>
      </c>
      <c r="B3033" s="1" t="s">
        <v>6</v>
      </c>
      <c r="C3033" s="1" t="s">
        <v>30477</v>
      </c>
      <c r="D3033" s="1" t="s">
        <v>805</v>
      </c>
      <c r="E3033" s="1" t="s">
        <v>67</v>
      </c>
      <c r="F3033" s="1" t="s">
        <v>68</v>
      </c>
      <c r="G3033" s="1" t="s">
        <v>69</v>
      </c>
      <c r="H3033" s="1" t="s">
        <v>84</v>
      </c>
      <c r="I3033" s="1" t="s">
        <v>85</v>
      </c>
      <c r="J3033" s="1" t="s">
        <v>86</v>
      </c>
      <c r="K3033" s="1" t="s">
        <v>14</v>
      </c>
      <c r="L3033" s="1">
        <v>1</v>
      </c>
      <c r="M3033" s="1">
        <v>100</v>
      </c>
      <c r="N3033" s="1">
        <v>10</v>
      </c>
      <c r="O3033" s="1">
        <v>10</v>
      </c>
      <c r="P3033" s="1">
        <v>25</v>
      </c>
      <c r="Q3033" s="1">
        <v>115</v>
      </c>
      <c r="R3033" s="1" t="s">
        <v>26</v>
      </c>
      <c r="S3033" s="1" t="s">
        <v>6520</v>
      </c>
      <c r="T3033" s="1">
        <f>Table1[[#This Row],[Unit_Price]]*Table1[[#This Row],[Quantity]]</f>
        <v>100</v>
      </c>
      <c r="U3033" s="1">
        <f>(SUM(Table1[[#This Row],[Delivery_Fee]],Table1[[#This Row],[Gross_Sales]])-Table1[[#This Row],[Discount_Amount]])</f>
        <v>115</v>
      </c>
    </row>
    <row r="3034" spans="1:21" ht="20.399999999999999" customHeight="1" x14ac:dyDescent="0.3">
      <c r="A3034" s="1" t="s">
        <v>6521</v>
      </c>
      <c r="B3034" s="1" t="s">
        <v>6</v>
      </c>
      <c r="C3034" s="1" t="s">
        <v>30477</v>
      </c>
      <c r="D3034" s="1" t="s">
        <v>197</v>
      </c>
      <c r="E3034" s="1" t="s">
        <v>8</v>
      </c>
      <c r="F3034" s="1" t="s">
        <v>82</v>
      </c>
      <c r="G3034" s="1" t="s">
        <v>83</v>
      </c>
      <c r="H3034" s="1" t="s">
        <v>22</v>
      </c>
      <c r="I3034" s="1" t="s">
        <v>23</v>
      </c>
      <c r="J3034" s="1" t="s">
        <v>24</v>
      </c>
      <c r="K3034" s="1" t="s">
        <v>25</v>
      </c>
      <c r="L3034" s="1">
        <v>3</v>
      </c>
      <c r="M3034" s="1">
        <v>180</v>
      </c>
      <c r="N3034" s="1">
        <v>15</v>
      </c>
      <c r="O3034" s="1">
        <v>81</v>
      </c>
      <c r="P3034" s="1">
        <v>20</v>
      </c>
      <c r="Q3034" s="1">
        <v>479</v>
      </c>
      <c r="R3034" s="1" t="s">
        <v>63</v>
      </c>
      <c r="S3034" s="1" t="s">
        <v>6522</v>
      </c>
      <c r="T3034" s="1">
        <f>Table1[[#This Row],[Unit_Price]]*Table1[[#This Row],[Quantity]]</f>
        <v>540</v>
      </c>
      <c r="U3034" s="1">
        <f>(SUM(Table1[[#This Row],[Delivery_Fee]],Table1[[#This Row],[Gross_Sales]])-Table1[[#This Row],[Discount_Amount]])</f>
        <v>479</v>
      </c>
    </row>
    <row r="3035" spans="1:21" ht="20.399999999999999" customHeight="1" x14ac:dyDescent="0.3">
      <c r="A3035" s="1" t="s">
        <v>6523</v>
      </c>
      <c r="B3035" s="1" t="s">
        <v>6</v>
      </c>
      <c r="C3035" s="1" t="s">
        <v>30477</v>
      </c>
      <c r="D3035" s="1" t="s">
        <v>1115</v>
      </c>
      <c r="E3035" s="1" t="s">
        <v>8</v>
      </c>
      <c r="F3035" s="1" t="s">
        <v>109</v>
      </c>
      <c r="G3035" s="1" t="s">
        <v>110</v>
      </c>
      <c r="H3035" s="1" t="s">
        <v>143</v>
      </c>
      <c r="I3035" s="1" t="s">
        <v>144</v>
      </c>
      <c r="J3035" s="1" t="s">
        <v>24</v>
      </c>
      <c r="K3035" s="1" t="s">
        <v>14</v>
      </c>
      <c r="L3035" s="1">
        <v>1</v>
      </c>
      <c r="M3035" s="1">
        <v>160</v>
      </c>
      <c r="N3035" s="1">
        <v>10</v>
      </c>
      <c r="O3035" s="1">
        <v>16</v>
      </c>
      <c r="P3035" s="1">
        <v>35</v>
      </c>
      <c r="Q3035" s="1">
        <v>179</v>
      </c>
      <c r="R3035" s="1" t="s">
        <v>15</v>
      </c>
      <c r="S3035" s="1" t="s">
        <v>6524</v>
      </c>
      <c r="T3035" s="1">
        <f>Table1[[#This Row],[Unit_Price]]*Table1[[#This Row],[Quantity]]</f>
        <v>160</v>
      </c>
      <c r="U3035" s="1">
        <f>(SUM(Table1[[#This Row],[Delivery_Fee]],Table1[[#This Row],[Gross_Sales]])-Table1[[#This Row],[Discount_Amount]])</f>
        <v>179</v>
      </c>
    </row>
    <row r="3036" spans="1:21" ht="20.399999999999999" customHeight="1" x14ac:dyDescent="0.3">
      <c r="A3036" s="1" t="s">
        <v>6525</v>
      </c>
      <c r="B3036" s="1" t="s">
        <v>6</v>
      </c>
      <c r="C3036" s="1" t="s">
        <v>30477</v>
      </c>
      <c r="D3036" s="1" t="s">
        <v>306</v>
      </c>
      <c r="E3036" s="1" t="s">
        <v>19</v>
      </c>
      <c r="F3036" s="1" t="s">
        <v>20</v>
      </c>
      <c r="G3036" s="1" t="s">
        <v>21</v>
      </c>
      <c r="H3036" s="1" t="s">
        <v>22</v>
      </c>
      <c r="I3036" s="1" t="s">
        <v>23</v>
      </c>
      <c r="J3036" s="1" t="s">
        <v>24</v>
      </c>
      <c r="K3036" s="1" t="s">
        <v>25</v>
      </c>
      <c r="L3036" s="1">
        <v>2</v>
      </c>
      <c r="M3036" s="1">
        <v>180</v>
      </c>
      <c r="N3036" s="1">
        <v>10</v>
      </c>
      <c r="O3036" s="1">
        <v>36</v>
      </c>
      <c r="P3036" s="1">
        <v>25</v>
      </c>
      <c r="Q3036" s="1">
        <v>349</v>
      </c>
      <c r="R3036" s="1" t="s">
        <v>63</v>
      </c>
      <c r="S3036" s="1" t="s">
        <v>6526</v>
      </c>
      <c r="T3036" s="1">
        <f>Table1[[#This Row],[Unit_Price]]*Table1[[#This Row],[Quantity]]</f>
        <v>360</v>
      </c>
      <c r="U3036" s="1">
        <f>(SUM(Table1[[#This Row],[Delivery_Fee]],Table1[[#This Row],[Gross_Sales]])-Table1[[#This Row],[Discount_Amount]])</f>
        <v>349</v>
      </c>
    </row>
    <row r="3037" spans="1:21" ht="20.399999999999999" customHeight="1" x14ac:dyDescent="0.3">
      <c r="A3037" s="1" t="s">
        <v>6527</v>
      </c>
      <c r="B3037" s="1" t="s">
        <v>6</v>
      </c>
      <c r="C3037" s="1" t="s">
        <v>30477</v>
      </c>
      <c r="D3037" s="1" t="s">
        <v>980</v>
      </c>
      <c r="E3037" s="1" t="s">
        <v>8</v>
      </c>
      <c r="F3037" s="1" t="s">
        <v>82</v>
      </c>
      <c r="G3037" s="1" t="s">
        <v>83</v>
      </c>
      <c r="H3037" s="1" t="s">
        <v>288</v>
      </c>
      <c r="I3037" s="1" t="s">
        <v>289</v>
      </c>
      <c r="J3037" s="1" t="s">
        <v>86</v>
      </c>
      <c r="K3037" s="1" t="s">
        <v>14</v>
      </c>
      <c r="L3037" s="1">
        <v>4</v>
      </c>
      <c r="M3037" s="1">
        <v>80</v>
      </c>
      <c r="N3037" s="1">
        <v>20</v>
      </c>
      <c r="O3037" s="1">
        <v>64</v>
      </c>
      <c r="P3037" s="1">
        <v>25</v>
      </c>
      <c r="Q3037" s="1">
        <v>281</v>
      </c>
      <c r="R3037" s="1" t="s">
        <v>42</v>
      </c>
      <c r="S3037" s="1" t="s">
        <v>6528</v>
      </c>
      <c r="T3037" s="1">
        <f>Table1[[#This Row],[Unit_Price]]*Table1[[#This Row],[Quantity]]</f>
        <v>320</v>
      </c>
      <c r="U3037" s="1">
        <f>(SUM(Table1[[#This Row],[Delivery_Fee]],Table1[[#This Row],[Gross_Sales]])-Table1[[#This Row],[Discount_Amount]])</f>
        <v>281</v>
      </c>
    </row>
    <row r="3038" spans="1:21" ht="20.399999999999999" customHeight="1" x14ac:dyDescent="0.3">
      <c r="A3038" s="1" t="s">
        <v>6529</v>
      </c>
      <c r="B3038" s="1" t="s">
        <v>6</v>
      </c>
      <c r="C3038" s="1" t="s">
        <v>30477</v>
      </c>
      <c r="D3038" s="1" t="s">
        <v>120</v>
      </c>
      <c r="E3038" s="1" t="s">
        <v>19</v>
      </c>
      <c r="F3038" s="1" t="s">
        <v>93</v>
      </c>
      <c r="G3038" s="1" t="s">
        <v>94</v>
      </c>
      <c r="H3038" s="1" t="s">
        <v>22</v>
      </c>
      <c r="I3038" s="1" t="s">
        <v>23</v>
      </c>
      <c r="J3038" s="1" t="s">
        <v>24</v>
      </c>
      <c r="K3038" s="1" t="s">
        <v>25</v>
      </c>
      <c r="L3038" s="1">
        <v>4</v>
      </c>
      <c r="M3038" s="1">
        <v>180</v>
      </c>
      <c r="N3038" s="1">
        <v>5</v>
      </c>
      <c r="O3038" s="1">
        <v>36</v>
      </c>
      <c r="P3038" s="1">
        <v>35</v>
      </c>
      <c r="Q3038" s="1">
        <v>719</v>
      </c>
      <c r="R3038" s="1" t="s">
        <v>36</v>
      </c>
      <c r="S3038" s="1" t="s">
        <v>6530</v>
      </c>
      <c r="T3038" s="1">
        <f>Table1[[#This Row],[Unit_Price]]*Table1[[#This Row],[Quantity]]</f>
        <v>720</v>
      </c>
      <c r="U3038" s="1">
        <f>(SUM(Table1[[#This Row],[Delivery_Fee]],Table1[[#This Row],[Gross_Sales]])-Table1[[#This Row],[Discount_Amount]])</f>
        <v>719</v>
      </c>
    </row>
    <row r="3039" spans="1:21" ht="20.399999999999999" customHeight="1" x14ac:dyDescent="0.3">
      <c r="A3039" s="1" t="s">
        <v>6531</v>
      </c>
      <c r="B3039" s="1" t="s">
        <v>6</v>
      </c>
      <c r="C3039" s="1" t="s">
        <v>30477</v>
      </c>
      <c r="D3039" s="1" t="s">
        <v>3579</v>
      </c>
      <c r="E3039" s="1" t="s">
        <v>67</v>
      </c>
      <c r="F3039" s="1" t="s">
        <v>174</v>
      </c>
      <c r="G3039" s="1" t="s">
        <v>175</v>
      </c>
      <c r="H3039" s="1" t="s">
        <v>22</v>
      </c>
      <c r="I3039" s="1" t="s">
        <v>23</v>
      </c>
      <c r="J3039" s="1" t="s">
        <v>24</v>
      </c>
      <c r="K3039" s="1" t="s">
        <v>25</v>
      </c>
      <c r="L3039" s="1">
        <v>4</v>
      </c>
      <c r="M3039" s="1">
        <v>180</v>
      </c>
      <c r="N3039" s="1">
        <v>15</v>
      </c>
      <c r="O3039" s="1">
        <v>108</v>
      </c>
      <c r="P3039" s="1">
        <v>30</v>
      </c>
      <c r="Q3039" s="1">
        <v>642</v>
      </c>
      <c r="R3039" s="1" t="s">
        <v>26</v>
      </c>
      <c r="S3039" s="1" t="s">
        <v>6532</v>
      </c>
      <c r="T3039" s="1">
        <f>Table1[[#This Row],[Unit_Price]]*Table1[[#This Row],[Quantity]]</f>
        <v>720</v>
      </c>
      <c r="U3039" s="1">
        <f>(SUM(Table1[[#This Row],[Delivery_Fee]],Table1[[#This Row],[Gross_Sales]])-Table1[[#This Row],[Discount_Amount]])</f>
        <v>642</v>
      </c>
    </row>
    <row r="3040" spans="1:21" ht="20.399999999999999" customHeight="1" x14ac:dyDescent="0.3">
      <c r="A3040" s="1" t="s">
        <v>6533</v>
      </c>
      <c r="B3040" s="1" t="s">
        <v>6</v>
      </c>
      <c r="C3040" s="1" t="s">
        <v>30477</v>
      </c>
      <c r="D3040" s="1" t="s">
        <v>1288</v>
      </c>
      <c r="E3040" s="1" t="s">
        <v>67</v>
      </c>
      <c r="F3040" s="1" t="s">
        <v>141</v>
      </c>
      <c r="G3040" s="1" t="s">
        <v>142</v>
      </c>
      <c r="H3040" s="1" t="s">
        <v>116</v>
      </c>
      <c r="I3040" s="1" t="s">
        <v>117</v>
      </c>
      <c r="J3040" s="1" t="s">
        <v>35</v>
      </c>
      <c r="K3040" s="1" t="s">
        <v>14</v>
      </c>
      <c r="L3040" s="1">
        <v>1</v>
      </c>
      <c r="M3040" s="1">
        <v>210</v>
      </c>
      <c r="N3040" s="1">
        <v>20</v>
      </c>
      <c r="O3040" s="1">
        <v>42</v>
      </c>
      <c r="P3040" s="1">
        <v>35</v>
      </c>
      <c r="Q3040" s="1">
        <v>203</v>
      </c>
      <c r="R3040" s="1" t="s">
        <v>63</v>
      </c>
      <c r="S3040" s="1" t="s">
        <v>6534</v>
      </c>
      <c r="T3040" s="1">
        <f>Table1[[#This Row],[Unit_Price]]*Table1[[#This Row],[Quantity]]</f>
        <v>210</v>
      </c>
      <c r="U3040" s="1">
        <f>(SUM(Table1[[#This Row],[Delivery_Fee]],Table1[[#This Row],[Gross_Sales]])-Table1[[#This Row],[Discount_Amount]])</f>
        <v>203</v>
      </c>
    </row>
    <row r="3041" spans="1:21" ht="20.399999999999999" customHeight="1" x14ac:dyDescent="0.3">
      <c r="A3041" s="1" t="s">
        <v>6535</v>
      </c>
      <c r="B3041" s="1" t="s">
        <v>6</v>
      </c>
      <c r="C3041" s="1" t="s">
        <v>30477</v>
      </c>
      <c r="D3041" s="1" t="s">
        <v>682</v>
      </c>
      <c r="E3041" s="1" t="s">
        <v>67</v>
      </c>
      <c r="F3041" s="1" t="s">
        <v>267</v>
      </c>
      <c r="G3041" s="1" t="s">
        <v>268</v>
      </c>
      <c r="H3041" s="1" t="s">
        <v>77</v>
      </c>
      <c r="I3041" s="1" t="s">
        <v>78</v>
      </c>
      <c r="J3041" s="1" t="s">
        <v>24</v>
      </c>
      <c r="K3041" s="1" t="s">
        <v>14</v>
      </c>
      <c r="L3041" s="1">
        <v>3</v>
      </c>
      <c r="M3041" s="1">
        <v>150</v>
      </c>
      <c r="N3041" s="1">
        <v>15</v>
      </c>
      <c r="O3041" s="1">
        <v>67.5</v>
      </c>
      <c r="P3041" s="1">
        <v>35</v>
      </c>
      <c r="Q3041" s="1">
        <v>417.5</v>
      </c>
      <c r="R3041" s="1" t="s">
        <v>15</v>
      </c>
      <c r="S3041" s="1" t="s">
        <v>6536</v>
      </c>
      <c r="T3041" s="1">
        <f>Table1[[#This Row],[Unit_Price]]*Table1[[#This Row],[Quantity]]</f>
        <v>450</v>
      </c>
      <c r="U3041" s="1">
        <f>(SUM(Table1[[#This Row],[Delivery_Fee]],Table1[[#This Row],[Gross_Sales]])-Table1[[#This Row],[Discount_Amount]])</f>
        <v>417.5</v>
      </c>
    </row>
    <row r="3042" spans="1:21" ht="20.399999999999999" customHeight="1" x14ac:dyDescent="0.3">
      <c r="A3042" s="1" t="s">
        <v>6537</v>
      </c>
      <c r="B3042" s="1" t="s">
        <v>6</v>
      </c>
      <c r="C3042" s="1" t="s">
        <v>30477</v>
      </c>
      <c r="D3042" s="1" t="s">
        <v>209</v>
      </c>
      <c r="E3042" s="1" t="s">
        <v>19</v>
      </c>
      <c r="F3042" s="1" t="s">
        <v>129</v>
      </c>
      <c r="G3042" s="1" t="s">
        <v>130</v>
      </c>
      <c r="H3042" s="1" t="s">
        <v>48</v>
      </c>
      <c r="I3042" s="1" t="s">
        <v>49</v>
      </c>
      <c r="J3042" s="1" t="s">
        <v>13</v>
      </c>
      <c r="K3042" s="1" t="s">
        <v>14</v>
      </c>
      <c r="L3042" s="1">
        <v>2</v>
      </c>
      <c r="M3042" s="1">
        <v>220</v>
      </c>
      <c r="N3042" s="1">
        <v>10</v>
      </c>
      <c r="O3042" s="1">
        <v>44</v>
      </c>
      <c r="P3042" s="1">
        <v>20</v>
      </c>
      <c r="Q3042" s="1">
        <v>416</v>
      </c>
      <c r="R3042" s="1" t="s">
        <v>26</v>
      </c>
      <c r="S3042" s="1" t="s">
        <v>6538</v>
      </c>
      <c r="T3042" s="1">
        <f>Table1[[#This Row],[Unit_Price]]*Table1[[#This Row],[Quantity]]</f>
        <v>440</v>
      </c>
      <c r="U3042" s="1">
        <f>(SUM(Table1[[#This Row],[Delivery_Fee]],Table1[[#This Row],[Gross_Sales]])-Table1[[#This Row],[Discount_Amount]])</f>
        <v>416</v>
      </c>
    </row>
    <row r="3043" spans="1:21" ht="20.399999999999999" customHeight="1" x14ac:dyDescent="0.3">
      <c r="A3043" s="1" t="s">
        <v>6539</v>
      </c>
      <c r="B3043" s="1" t="s">
        <v>6</v>
      </c>
      <c r="C3043" s="1" t="s">
        <v>30477</v>
      </c>
      <c r="D3043" s="1" t="s">
        <v>108</v>
      </c>
      <c r="E3043" s="1" t="s">
        <v>19</v>
      </c>
      <c r="F3043" s="1" t="s">
        <v>93</v>
      </c>
      <c r="G3043" s="1" t="s">
        <v>94</v>
      </c>
      <c r="H3043" s="1" t="s">
        <v>40</v>
      </c>
      <c r="I3043" s="1" t="s">
        <v>41</v>
      </c>
      <c r="J3043" s="1" t="s">
        <v>13</v>
      </c>
      <c r="K3043" s="1" t="s">
        <v>25</v>
      </c>
      <c r="L3043" s="1">
        <v>4</v>
      </c>
      <c r="M3043" s="1">
        <v>170</v>
      </c>
      <c r="N3043" s="1">
        <v>10</v>
      </c>
      <c r="O3043" s="1">
        <v>68</v>
      </c>
      <c r="P3043" s="1">
        <v>25</v>
      </c>
      <c r="Q3043" s="1">
        <v>637</v>
      </c>
      <c r="R3043" s="1" t="s">
        <v>15</v>
      </c>
      <c r="S3043" s="1" t="s">
        <v>6540</v>
      </c>
      <c r="T3043" s="1">
        <f>Table1[[#This Row],[Unit_Price]]*Table1[[#This Row],[Quantity]]</f>
        <v>680</v>
      </c>
      <c r="U3043" s="1">
        <f>(SUM(Table1[[#This Row],[Delivery_Fee]],Table1[[#This Row],[Gross_Sales]])-Table1[[#This Row],[Discount_Amount]])</f>
        <v>637</v>
      </c>
    </row>
    <row r="3044" spans="1:21" ht="20.399999999999999" customHeight="1" x14ac:dyDescent="0.3">
      <c r="A3044" s="1" t="s">
        <v>6541</v>
      </c>
      <c r="B3044" s="1" t="s">
        <v>6</v>
      </c>
      <c r="C3044" s="1" t="s">
        <v>30477</v>
      </c>
      <c r="D3044" s="1" t="s">
        <v>1964</v>
      </c>
      <c r="E3044" s="1" t="s">
        <v>30</v>
      </c>
      <c r="F3044" s="1" t="s">
        <v>136</v>
      </c>
      <c r="G3044" s="1" t="s">
        <v>137</v>
      </c>
      <c r="H3044" s="1" t="s">
        <v>77</v>
      </c>
      <c r="I3044" s="1" t="s">
        <v>78</v>
      </c>
      <c r="J3044" s="1" t="s">
        <v>24</v>
      </c>
      <c r="K3044" s="1" t="s">
        <v>14</v>
      </c>
      <c r="L3044" s="1">
        <v>2</v>
      </c>
      <c r="M3044" s="1">
        <v>150</v>
      </c>
      <c r="N3044" s="1">
        <v>10</v>
      </c>
      <c r="O3044" s="1">
        <v>30</v>
      </c>
      <c r="P3044" s="1">
        <v>20</v>
      </c>
      <c r="Q3044" s="1">
        <v>290</v>
      </c>
      <c r="R3044" s="1" t="s">
        <v>26</v>
      </c>
      <c r="S3044" s="1" t="s">
        <v>6542</v>
      </c>
      <c r="T3044" s="1">
        <f>Table1[[#This Row],[Unit_Price]]*Table1[[#This Row],[Quantity]]</f>
        <v>300</v>
      </c>
      <c r="U3044" s="1">
        <f>(SUM(Table1[[#This Row],[Delivery_Fee]],Table1[[#This Row],[Gross_Sales]])-Table1[[#This Row],[Discount_Amount]])</f>
        <v>290</v>
      </c>
    </row>
    <row r="3045" spans="1:21" ht="20.399999999999999" customHeight="1" x14ac:dyDescent="0.3">
      <c r="A3045" s="1" t="s">
        <v>6543</v>
      </c>
      <c r="B3045" s="1" t="s">
        <v>6</v>
      </c>
      <c r="C3045" s="1" t="s">
        <v>30477</v>
      </c>
      <c r="D3045" s="1" t="s">
        <v>471</v>
      </c>
      <c r="E3045" s="1" t="s">
        <v>19</v>
      </c>
      <c r="F3045" s="1" t="s">
        <v>53</v>
      </c>
      <c r="G3045" s="1" t="s">
        <v>54</v>
      </c>
      <c r="H3045" s="1" t="s">
        <v>55</v>
      </c>
      <c r="I3045" s="1" t="s">
        <v>56</v>
      </c>
      <c r="J3045" s="1" t="s">
        <v>57</v>
      </c>
      <c r="K3045" s="1" t="s">
        <v>14</v>
      </c>
      <c r="L3045" s="1">
        <v>2</v>
      </c>
      <c r="M3045" s="1">
        <v>180</v>
      </c>
      <c r="N3045" s="1">
        <v>0</v>
      </c>
      <c r="O3045" s="1">
        <v>0</v>
      </c>
      <c r="P3045" s="1">
        <v>30</v>
      </c>
      <c r="Q3045" s="1">
        <v>390</v>
      </c>
      <c r="R3045" s="1" t="s">
        <v>26</v>
      </c>
      <c r="S3045" s="1" t="s">
        <v>6544</v>
      </c>
      <c r="T3045" s="1">
        <f>Table1[[#This Row],[Unit_Price]]*Table1[[#This Row],[Quantity]]</f>
        <v>360</v>
      </c>
      <c r="U3045" s="1">
        <f>(SUM(Table1[[#This Row],[Delivery_Fee]],Table1[[#This Row],[Gross_Sales]])-Table1[[#This Row],[Discount_Amount]])</f>
        <v>390</v>
      </c>
    </row>
    <row r="3046" spans="1:21" ht="20.399999999999999" customHeight="1" x14ac:dyDescent="0.3">
      <c r="A3046" s="1" t="s">
        <v>6545</v>
      </c>
      <c r="B3046" s="1" t="s">
        <v>6</v>
      </c>
      <c r="C3046" s="1" t="s">
        <v>30477</v>
      </c>
      <c r="D3046" s="1" t="s">
        <v>4092</v>
      </c>
      <c r="E3046" s="1" t="s">
        <v>67</v>
      </c>
      <c r="F3046" s="1" t="s">
        <v>68</v>
      </c>
      <c r="G3046" s="1" t="s">
        <v>69</v>
      </c>
      <c r="H3046" s="1" t="s">
        <v>61</v>
      </c>
      <c r="I3046" s="1" t="s">
        <v>62</v>
      </c>
      <c r="J3046" s="1" t="s">
        <v>24</v>
      </c>
      <c r="K3046" s="1" t="s">
        <v>25</v>
      </c>
      <c r="L3046" s="1">
        <v>3</v>
      </c>
      <c r="M3046" s="1">
        <v>190</v>
      </c>
      <c r="N3046" s="1">
        <v>10</v>
      </c>
      <c r="O3046" s="1">
        <v>57</v>
      </c>
      <c r="P3046" s="1">
        <v>40</v>
      </c>
      <c r="Q3046" s="1">
        <v>553</v>
      </c>
      <c r="R3046" s="1" t="s">
        <v>36</v>
      </c>
      <c r="S3046" s="1" t="s">
        <v>6546</v>
      </c>
      <c r="T3046" s="1">
        <f>Table1[[#This Row],[Unit_Price]]*Table1[[#This Row],[Quantity]]</f>
        <v>570</v>
      </c>
      <c r="U3046" s="1">
        <f>(SUM(Table1[[#This Row],[Delivery_Fee]],Table1[[#This Row],[Gross_Sales]])-Table1[[#This Row],[Discount_Amount]])</f>
        <v>553</v>
      </c>
    </row>
    <row r="3047" spans="1:21" ht="20.399999999999999" customHeight="1" x14ac:dyDescent="0.3">
      <c r="A3047" s="1" t="s">
        <v>6547</v>
      </c>
      <c r="B3047" s="1" t="s">
        <v>6</v>
      </c>
      <c r="C3047" s="1" t="s">
        <v>30477</v>
      </c>
      <c r="D3047" s="1" t="s">
        <v>448</v>
      </c>
      <c r="E3047" s="1" t="s">
        <v>30</v>
      </c>
      <c r="F3047" s="1" t="s">
        <v>53</v>
      </c>
      <c r="G3047" s="1" t="s">
        <v>54</v>
      </c>
      <c r="H3047" s="1" t="s">
        <v>77</v>
      </c>
      <c r="I3047" s="1" t="s">
        <v>78</v>
      </c>
      <c r="J3047" s="1" t="s">
        <v>24</v>
      </c>
      <c r="K3047" s="1" t="s">
        <v>14</v>
      </c>
      <c r="L3047" s="1">
        <v>3</v>
      </c>
      <c r="M3047" s="1">
        <v>150</v>
      </c>
      <c r="N3047" s="1">
        <v>0</v>
      </c>
      <c r="O3047" s="1">
        <v>0</v>
      </c>
      <c r="P3047" s="1">
        <v>20</v>
      </c>
      <c r="Q3047" s="1">
        <v>470</v>
      </c>
      <c r="R3047" s="1" t="s">
        <v>63</v>
      </c>
      <c r="S3047" s="1" t="s">
        <v>6548</v>
      </c>
      <c r="T3047" s="1">
        <f>Table1[[#This Row],[Unit_Price]]*Table1[[#This Row],[Quantity]]</f>
        <v>450</v>
      </c>
      <c r="U3047" s="1">
        <f>(SUM(Table1[[#This Row],[Delivery_Fee]],Table1[[#This Row],[Gross_Sales]])-Table1[[#This Row],[Discount_Amount]])</f>
        <v>470</v>
      </c>
    </row>
    <row r="3048" spans="1:21" ht="20.399999999999999" customHeight="1" x14ac:dyDescent="0.3">
      <c r="A3048" s="1" t="s">
        <v>6549</v>
      </c>
      <c r="B3048" s="1" t="s">
        <v>6</v>
      </c>
      <c r="C3048" s="1" t="s">
        <v>30477</v>
      </c>
      <c r="D3048" s="1" t="s">
        <v>620</v>
      </c>
      <c r="E3048" s="1" t="s">
        <v>19</v>
      </c>
      <c r="F3048" s="1" t="s">
        <v>75</v>
      </c>
      <c r="G3048" s="1" t="s">
        <v>76</v>
      </c>
      <c r="H3048" s="1" t="s">
        <v>40</v>
      </c>
      <c r="I3048" s="1" t="s">
        <v>41</v>
      </c>
      <c r="J3048" s="1" t="s">
        <v>13</v>
      </c>
      <c r="K3048" s="1" t="s">
        <v>25</v>
      </c>
      <c r="L3048" s="1">
        <v>1</v>
      </c>
      <c r="M3048" s="1">
        <v>170</v>
      </c>
      <c r="N3048" s="1">
        <v>20</v>
      </c>
      <c r="O3048" s="1">
        <v>34</v>
      </c>
      <c r="P3048" s="1">
        <v>25</v>
      </c>
      <c r="Q3048" s="1">
        <v>161</v>
      </c>
      <c r="R3048" s="1" t="s">
        <v>15</v>
      </c>
      <c r="S3048" s="1" t="s">
        <v>6550</v>
      </c>
      <c r="T3048" s="1">
        <f>Table1[[#This Row],[Unit_Price]]*Table1[[#This Row],[Quantity]]</f>
        <v>170</v>
      </c>
      <c r="U3048" s="1">
        <f>(SUM(Table1[[#This Row],[Delivery_Fee]],Table1[[#This Row],[Gross_Sales]])-Table1[[#This Row],[Discount_Amount]])</f>
        <v>161</v>
      </c>
    </row>
    <row r="3049" spans="1:21" ht="20.399999999999999" customHeight="1" x14ac:dyDescent="0.3">
      <c r="A3049" s="1" t="s">
        <v>6551</v>
      </c>
      <c r="B3049" s="1" t="s">
        <v>6</v>
      </c>
      <c r="C3049" s="1" t="s">
        <v>30477</v>
      </c>
      <c r="D3049" s="1" t="s">
        <v>474</v>
      </c>
      <c r="E3049" s="1" t="s">
        <v>30</v>
      </c>
      <c r="F3049" s="1" t="s">
        <v>187</v>
      </c>
      <c r="G3049" s="1" t="s">
        <v>188</v>
      </c>
      <c r="H3049" s="1" t="s">
        <v>143</v>
      </c>
      <c r="I3049" s="1" t="s">
        <v>144</v>
      </c>
      <c r="J3049" s="1" t="s">
        <v>24</v>
      </c>
      <c r="K3049" s="1" t="s">
        <v>14</v>
      </c>
      <c r="L3049" s="1">
        <v>3</v>
      </c>
      <c r="M3049" s="1">
        <v>160</v>
      </c>
      <c r="N3049" s="1">
        <v>5</v>
      </c>
      <c r="O3049" s="1">
        <v>24</v>
      </c>
      <c r="P3049" s="1">
        <v>30</v>
      </c>
      <c r="Q3049" s="1">
        <v>486</v>
      </c>
      <c r="R3049" s="1" t="s">
        <v>63</v>
      </c>
      <c r="S3049" s="1" t="s">
        <v>6552</v>
      </c>
      <c r="T3049" s="1">
        <f>Table1[[#This Row],[Unit_Price]]*Table1[[#This Row],[Quantity]]</f>
        <v>480</v>
      </c>
      <c r="U3049" s="1">
        <f>(SUM(Table1[[#This Row],[Delivery_Fee]],Table1[[#This Row],[Gross_Sales]])-Table1[[#This Row],[Discount_Amount]])</f>
        <v>486</v>
      </c>
    </row>
    <row r="3050" spans="1:21" ht="20.399999999999999" customHeight="1" x14ac:dyDescent="0.3">
      <c r="A3050" s="1" t="s">
        <v>6553</v>
      </c>
      <c r="B3050" s="1" t="s">
        <v>6</v>
      </c>
      <c r="C3050" s="1" t="s">
        <v>30477</v>
      </c>
      <c r="D3050" s="1" t="s">
        <v>203</v>
      </c>
      <c r="E3050" s="1" t="s">
        <v>19</v>
      </c>
      <c r="F3050" s="1" t="s">
        <v>20</v>
      </c>
      <c r="G3050" s="1" t="s">
        <v>21</v>
      </c>
      <c r="H3050" s="1" t="s">
        <v>111</v>
      </c>
      <c r="I3050" s="1" t="s">
        <v>112</v>
      </c>
      <c r="J3050" s="1" t="s">
        <v>13</v>
      </c>
      <c r="K3050" s="1" t="s">
        <v>25</v>
      </c>
      <c r="L3050" s="1">
        <v>1</v>
      </c>
      <c r="M3050" s="1">
        <v>280</v>
      </c>
      <c r="N3050" s="1">
        <v>20</v>
      </c>
      <c r="O3050" s="1">
        <v>56</v>
      </c>
      <c r="P3050" s="1">
        <v>40</v>
      </c>
      <c r="Q3050" s="1">
        <v>264</v>
      </c>
      <c r="R3050" s="1" t="s">
        <v>63</v>
      </c>
      <c r="S3050" s="1" t="s">
        <v>6554</v>
      </c>
      <c r="T3050" s="1">
        <f>Table1[[#This Row],[Unit_Price]]*Table1[[#This Row],[Quantity]]</f>
        <v>280</v>
      </c>
      <c r="U3050" s="1">
        <f>(SUM(Table1[[#This Row],[Delivery_Fee]],Table1[[#This Row],[Gross_Sales]])-Table1[[#This Row],[Discount_Amount]])</f>
        <v>264</v>
      </c>
    </row>
    <row r="3051" spans="1:21" ht="20.399999999999999" customHeight="1" x14ac:dyDescent="0.3">
      <c r="A3051" s="1" t="s">
        <v>6555</v>
      </c>
      <c r="B3051" s="1" t="s">
        <v>6</v>
      </c>
      <c r="C3051" s="1" t="s">
        <v>30477</v>
      </c>
      <c r="D3051" s="1" t="s">
        <v>905</v>
      </c>
      <c r="E3051" s="1" t="s">
        <v>8</v>
      </c>
      <c r="F3051" s="1" t="s">
        <v>82</v>
      </c>
      <c r="G3051" s="1" t="s">
        <v>83</v>
      </c>
      <c r="H3051" s="1" t="s">
        <v>84</v>
      </c>
      <c r="I3051" s="1" t="s">
        <v>85</v>
      </c>
      <c r="J3051" s="1" t="s">
        <v>86</v>
      </c>
      <c r="K3051" s="1" t="s">
        <v>14</v>
      </c>
      <c r="L3051" s="1">
        <v>4</v>
      </c>
      <c r="M3051" s="1">
        <v>100</v>
      </c>
      <c r="N3051" s="1">
        <v>10</v>
      </c>
      <c r="O3051" s="1">
        <v>40</v>
      </c>
      <c r="P3051" s="1">
        <v>20</v>
      </c>
      <c r="Q3051" s="1">
        <v>380</v>
      </c>
      <c r="R3051" s="1" t="s">
        <v>36</v>
      </c>
      <c r="S3051" s="1" t="s">
        <v>6556</v>
      </c>
      <c r="T3051" s="1">
        <f>Table1[[#This Row],[Unit_Price]]*Table1[[#This Row],[Quantity]]</f>
        <v>400</v>
      </c>
      <c r="U3051" s="1">
        <f>(SUM(Table1[[#This Row],[Delivery_Fee]],Table1[[#This Row],[Gross_Sales]])-Table1[[#This Row],[Discount_Amount]])</f>
        <v>380</v>
      </c>
    </row>
    <row r="3052" spans="1:21" ht="20.399999999999999" customHeight="1" x14ac:dyDescent="0.3">
      <c r="A3052" s="1" t="s">
        <v>6557</v>
      </c>
      <c r="B3052" s="1" t="s">
        <v>6</v>
      </c>
      <c r="C3052" s="1" t="s">
        <v>30477</v>
      </c>
      <c r="D3052" s="1" t="s">
        <v>2883</v>
      </c>
      <c r="E3052" s="1" t="s">
        <v>19</v>
      </c>
      <c r="F3052" s="1" t="s">
        <v>93</v>
      </c>
      <c r="G3052" s="1" t="s">
        <v>94</v>
      </c>
      <c r="H3052" s="1" t="s">
        <v>61</v>
      </c>
      <c r="I3052" s="1" t="s">
        <v>62</v>
      </c>
      <c r="J3052" s="1" t="s">
        <v>24</v>
      </c>
      <c r="K3052" s="1" t="s">
        <v>25</v>
      </c>
      <c r="L3052" s="1">
        <v>1</v>
      </c>
      <c r="M3052" s="1">
        <v>190</v>
      </c>
      <c r="N3052" s="1">
        <v>5</v>
      </c>
      <c r="O3052" s="1">
        <v>9.5</v>
      </c>
      <c r="P3052" s="1">
        <v>30</v>
      </c>
      <c r="Q3052" s="1">
        <v>210.5</v>
      </c>
      <c r="R3052" s="1" t="s">
        <v>15</v>
      </c>
      <c r="S3052" s="1" t="s">
        <v>6558</v>
      </c>
      <c r="T3052" s="1">
        <f>Table1[[#This Row],[Unit_Price]]*Table1[[#This Row],[Quantity]]</f>
        <v>190</v>
      </c>
      <c r="U3052" s="1">
        <f>(SUM(Table1[[#This Row],[Delivery_Fee]],Table1[[#This Row],[Gross_Sales]])-Table1[[#This Row],[Discount_Amount]])</f>
        <v>210.5</v>
      </c>
    </row>
    <row r="3053" spans="1:21" ht="20.399999999999999" customHeight="1" x14ac:dyDescent="0.3">
      <c r="A3053" s="1" t="s">
        <v>6559</v>
      </c>
      <c r="B3053" s="1" t="s">
        <v>6</v>
      </c>
      <c r="C3053" s="1" t="s">
        <v>30477</v>
      </c>
      <c r="D3053" s="1" t="s">
        <v>376</v>
      </c>
      <c r="E3053" s="1" t="s">
        <v>67</v>
      </c>
      <c r="F3053" s="1" t="s">
        <v>68</v>
      </c>
      <c r="G3053" s="1" t="s">
        <v>69</v>
      </c>
      <c r="H3053" s="1" t="s">
        <v>77</v>
      </c>
      <c r="I3053" s="1" t="s">
        <v>78</v>
      </c>
      <c r="J3053" s="1" t="s">
        <v>24</v>
      </c>
      <c r="K3053" s="1" t="s">
        <v>14</v>
      </c>
      <c r="L3053" s="1">
        <v>2</v>
      </c>
      <c r="M3053" s="1">
        <v>150</v>
      </c>
      <c r="N3053" s="1">
        <v>5</v>
      </c>
      <c r="O3053" s="1">
        <v>15</v>
      </c>
      <c r="P3053" s="1">
        <v>20</v>
      </c>
      <c r="Q3053" s="1">
        <v>305</v>
      </c>
      <c r="R3053" s="1" t="s">
        <v>26</v>
      </c>
      <c r="S3053" s="1" t="s">
        <v>6560</v>
      </c>
      <c r="T3053" s="1">
        <f>Table1[[#This Row],[Unit_Price]]*Table1[[#This Row],[Quantity]]</f>
        <v>300</v>
      </c>
      <c r="U3053" s="1">
        <f>(SUM(Table1[[#This Row],[Delivery_Fee]],Table1[[#This Row],[Gross_Sales]])-Table1[[#This Row],[Discount_Amount]])</f>
        <v>305</v>
      </c>
    </row>
    <row r="3054" spans="1:21" ht="20.399999999999999" customHeight="1" x14ac:dyDescent="0.3">
      <c r="A3054" s="1" t="s">
        <v>6561</v>
      </c>
      <c r="B3054" s="1" t="s">
        <v>6</v>
      </c>
      <c r="C3054" s="1" t="s">
        <v>30477</v>
      </c>
      <c r="D3054" s="1" t="s">
        <v>792</v>
      </c>
      <c r="E3054" s="1" t="s">
        <v>8</v>
      </c>
      <c r="F3054" s="1" t="s">
        <v>151</v>
      </c>
      <c r="G3054" s="1" t="s">
        <v>152</v>
      </c>
      <c r="H3054" s="1" t="s">
        <v>11</v>
      </c>
      <c r="I3054" s="1" t="s">
        <v>12</v>
      </c>
      <c r="J3054" s="1" t="s">
        <v>13</v>
      </c>
      <c r="K3054" s="1" t="s">
        <v>14</v>
      </c>
      <c r="L3054" s="1">
        <v>4</v>
      </c>
      <c r="M3054" s="1">
        <v>140</v>
      </c>
      <c r="N3054" s="1">
        <v>0</v>
      </c>
      <c r="O3054" s="1">
        <v>0</v>
      </c>
      <c r="P3054" s="1">
        <v>25</v>
      </c>
      <c r="Q3054" s="1">
        <v>585</v>
      </c>
      <c r="R3054" s="1" t="s">
        <v>15</v>
      </c>
      <c r="S3054" s="1" t="s">
        <v>6562</v>
      </c>
      <c r="T3054" s="1">
        <f>Table1[[#This Row],[Unit_Price]]*Table1[[#This Row],[Quantity]]</f>
        <v>560</v>
      </c>
      <c r="U3054" s="1">
        <f>(SUM(Table1[[#This Row],[Delivery_Fee]],Table1[[#This Row],[Gross_Sales]])-Table1[[#This Row],[Discount_Amount]])</f>
        <v>585</v>
      </c>
    </row>
    <row r="3055" spans="1:21" ht="20.399999999999999" customHeight="1" x14ac:dyDescent="0.3">
      <c r="A3055" s="1" t="s">
        <v>6563</v>
      </c>
      <c r="B3055" s="1" t="s">
        <v>6</v>
      </c>
      <c r="C3055" s="1" t="s">
        <v>30477</v>
      </c>
      <c r="D3055" s="1" t="s">
        <v>2069</v>
      </c>
      <c r="E3055" s="1" t="s">
        <v>19</v>
      </c>
      <c r="F3055" s="1" t="s">
        <v>93</v>
      </c>
      <c r="G3055" s="1" t="s">
        <v>94</v>
      </c>
      <c r="H3055" s="1" t="s">
        <v>131</v>
      </c>
      <c r="I3055" s="1" t="s">
        <v>132</v>
      </c>
      <c r="J3055" s="1" t="s">
        <v>57</v>
      </c>
      <c r="K3055" s="1" t="s">
        <v>25</v>
      </c>
      <c r="L3055" s="1">
        <v>1</v>
      </c>
      <c r="M3055" s="1">
        <v>220</v>
      </c>
      <c r="N3055" s="1">
        <v>5</v>
      </c>
      <c r="O3055" s="1">
        <v>11</v>
      </c>
      <c r="P3055" s="1">
        <v>25</v>
      </c>
      <c r="Q3055" s="1">
        <v>234</v>
      </c>
      <c r="R3055" s="1" t="s">
        <v>15</v>
      </c>
      <c r="S3055" s="1" t="s">
        <v>6564</v>
      </c>
      <c r="T3055" s="1">
        <f>Table1[[#This Row],[Unit_Price]]*Table1[[#This Row],[Quantity]]</f>
        <v>220</v>
      </c>
      <c r="U3055" s="1">
        <f>(SUM(Table1[[#This Row],[Delivery_Fee]],Table1[[#This Row],[Gross_Sales]])-Table1[[#This Row],[Discount_Amount]])</f>
        <v>234</v>
      </c>
    </row>
    <row r="3056" spans="1:21" ht="20.399999999999999" customHeight="1" x14ac:dyDescent="0.3">
      <c r="A3056" s="1" t="s">
        <v>6565</v>
      </c>
      <c r="B3056" s="1" t="s">
        <v>6</v>
      </c>
      <c r="C3056" s="1" t="s">
        <v>30477</v>
      </c>
      <c r="D3056" s="1" t="s">
        <v>203</v>
      </c>
      <c r="E3056" s="1" t="s">
        <v>19</v>
      </c>
      <c r="F3056" s="1" t="s">
        <v>93</v>
      </c>
      <c r="G3056" s="1" t="s">
        <v>94</v>
      </c>
      <c r="H3056" s="1" t="s">
        <v>40</v>
      </c>
      <c r="I3056" s="1" t="s">
        <v>41</v>
      </c>
      <c r="J3056" s="1" t="s">
        <v>13</v>
      </c>
      <c r="K3056" s="1" t="s">
        <v>25</v>
      </c>
      <c r="L3056" s="1">
        <v>1</v>
      </c>
      <c r="M3056" s="1">
        <v>170</v>
      </c>
      <c r="N3056" s="1">
        <v>0</v>
      </c>
      <c r="O3056" s="1">
        <v>0</v>
      </c>
      <c r="P3056" s="1">
        <v>20</v>
      </c>
      <c r="Q3056" s="1">
        <v>190</v>
      </c>
      <c r="R3056" s="1" t="s">
        <v>36</v>
      </c>
      <c r="S3056" s="1" t="s">
        <v>6566</v>
      </c>
      <c r="T3056" s="1">
        <f>Table1[[#This Row],[Unit_Price]]*Table1[[#This Row],[Quantity]]</f>
        <v>170</v>
      </c>
      <c r="U3056" s="1">
        <f>(SUM(Table1[[#This Row],[Delivery_Fee]],Table1[[#This Row],[Gross_Sales]])-Table1[[#This Row],[Discount_Amount]])</f>
        <v>190</v>
      </c>
    </row>
    <row r="3057" spans="1:21" ht="20.399999999999999" customHeight="1" x14ac:dyDescent="0.3">
      <c r="A3057" s="1" t="s">
        <v>6567</v>
      </c>
      <c r="B3057" s="1" t="s">
        <v>6</v>
      </c>
      <c r="C3057" s="1" t="s">
        <v>30477</v>
      </c>
      <c r="D3057" s="1" t="s">
        <v>197</v>
      </c>
      <c r="E3057" s="1" t="s">
        <v>67</v>
      </c>
      <c r="F3057" s="1" t="s">
        <v>187</v>
      </c>
      <c r="G3057" s="1" t="s">
        <v>188</v>
      </c>
      <c r="H3057" s="1" t="s">
        <v>116</v>
      </c>
      <c r="I3057" s="1" t="s">
        <v>117</v>
      </c>
      <c r="J3057" s="1" t="s">
        <v>35</v>
      </c>
      <c r="K3057" s="1" t="s">
        <v>14</v>
      </c>
      <c r="L3057" s="1">
        <v>4</v>
      </c>
      <c r="M3057" s="1">
        <v>210</v>
      </c>
      <c r="N3057" s="1">
        <v>0</v>
      </c>
      <c r="O3057" s="1">
        <v>0</v>
      </c>
      <c r="P3057" s="1">
        <v>25</v>
      </c>
      <c r="Q3057" s="1">
        <v>865</v>
      </c>
      <c r="R3057" s="1" t="s">
        <v>26</v>
      </c>
      <c r="S3057" s="1" t="s">
        <v>6568</v>
      </c>
      <c r="T3057" s="1">
        <f>Table1[[#This Row],[Unit_Price]]*Table1[[#This Row],[Quantity]]</f>
        <v>840</v>
      </c>
      <c r="U3057" s="1">
        <f>(SUM(Table1[[#This Row],[Delivery_Fee]],Table1[[#This Row],[Gross_Sales]])-Table1[[#This Row],[Discount_Amount]])</f>
        <v>865</v>
      </c>
    </row>
    <row r="3058" spans="1:21" ht="20.399999999999999" customHeight="1" x14ac:dyDescent="0.3">
      <c r="A3058" s="1" t="s">
        <v>6569</v>
      </c>
      <c r="B3058" s="1" t="s">
        <v>6</v>
      </c>
      <c r="C3058" s="1" t="s">
        <v>30477</v>
      </c>
      <c r="D3058" s="1" t="s">
        <v>373</v>
      </c>
      <c r="E3058" s="1" t="s">
        <v>19</v>
      </c>
      <c r="F3058" s="1" t="s">
        <v>93</v>
      </c>
      <c r="G3058" s="1" t="s">
        <v>94</v>
      </c>
      <c r="H3058" s="1" t="s">
        <v>77</v>
      </c>
      <c r="I3058" s="1" t="s">
        <v>78</v>
      </c>
      <c r="J3058" s="1" t="s">
        <v>24</v>
      </c>
      <c r="K3058" s="1" t="s">
        <v>14</v>
      </c>
      <c r="L3058" s="1">
        <v>4</v>
      </c>
      <c r="M3058" s="1">
        <v>150</v>
      </c>
      <c r="N3058" s="1">
        <v>0</v>
      </c>
      <c r="O3058" s="1">
        <v>0</v>
      </c>
      <c r="P3058" s="1">
        <v>20</v>
      </c>
      <c r="Q3058" s="1">
        <v>620</v>
      </c>
      <c r="R3058" s="1" t="s">
        <v>26</v>
      </c>
      <c r="S3058" s="1" t="s">
        <v>6570</v>
      </c>
      <c r="T3058" s="1">
        <f>Table1[[#This Row],[Unit_Price]]*Table1[[#This Row],[Quantity]]</f>
        <v>600</v>
      </c>
      <c r="U3058" s="1">
        <f>(SUM(Table1[[#This Row],[Delivery_Fee]],Table1[[#This Row],[Gross_Sales]])-Table1[[#This Row],[Discount_Amount]])</f>
        <v>620</v>
      </c>
    </row>
    <row r="3059" spans="1:21" ht="20.399999999999999" customHeight="1" x14ac:dyDescent="0.3">
      <c r="A3059" s="1" t="s">
        <v>6571</v>
      </c>
      <c r="B3059" s="1" t="s">
        <v>6</v>
      </c>
      <c r="C3059" s="1" t="s">
        <v>30477</v>
      </c>
      <c r="D3059" s="1" t="s">
        <v>521</v>
      </c>
      <c r="E3059" s="1" t="s">
        <v>19</v>
      </c>
      <c r="F3059" s="1" t="s">
        <v>141</v>
      </c>
      <c r="G3059" s="1" t="s">
        <v>142</v>
      </c>
      <c r="H3059" s="1" t="s">
        <v>48</v>
      </c>
      <c r="I3059" s="1" t="s">
        <v>49</v>
      </c>
      <c r="J3059" s="1" t="s">
        <v>13</v>
      </c>
      <c r="K3059" s="1" t="s">
        <v>14</v>
      </c>
      <c r="L3059" s="1">
        <v>1</v>
      </c>
      <c r="M3059" s="1">
        <v>220</v>
      </c>
      <c r="N3059" s="1">
        <v>20</v>
      </c>
      <c r="O3059" s="1">
        <v>44</v>
      </c>
      <c r="P3059" s="1">
        <v>30</v>
      </c>
      <c r="Q3059" s="1">
        <v>206</v>
      </c>
      <c r="R3059" s="1" t="s">
        <v>63</v>
      </c>
      <c r="S3059" s="1" t="s">
        <v>6572</v>
      </c>
      <c r="T3059" s="1">
        <f>Table1[[#This Row],[Unit_Price]]*Table1[[#This Row],[Quantity]]</f>
        <v>220</v>
      </c>
      <c r="U3059" s="1">
        <f>(SUM(Table1[[#This Row],[Delivery_Fee]],Table1[[#This Row],[Gross_Sales]])-Table1[[#This Row],[Discount_Amount]])</f>
        <v>206</v>
      </c>
    </row>
    <row r="3060" spans="1:21" ht="20.399999999999999" customHeight="1" x14ac:dyDescent="0.3">
      <c r="A3060" s="1" t="s">
        <v>6573</v>
      </c>
      <c r="B3060" s="1" t="s">
        <v>6</v>
      </c>
      <c r="C3060" s="1" t="s">
        <v>30477</v>
      </c>
      <c r="D3060" s="1" t="s">
        <v>74</v>
      </c>
      <c r="E3060" s="1" t="s">
        <v>19</v>
      </c>
      <c r="F3060" s="1" t="s">
        <v>20</v>
      </c>
      <c r="G3060" s="1" t="s">
        <v>21</v>
      </c>
      <c r="H3060" s="1" t="s">
        <v>22</v>
      </c>
      <c r="I3060" s="1" t="s">
        <v>23</v>
      </c>
      <c r="J3060" s="1" t="s">
        <v>24</v>
      </c>
      <c r="K3060" s="1" t="s">
        <v>25</v>
      </c>
      <c r="L3060" s="1">
        <v>3</v>
      </c>
      <c r="M3060" s="1">
        <v>180</v>
      </c>
      <c r="N3060" s="1">
        <v>10</v>
      </c>
      <c r="O3060" s="1">
        <v>54</v>
      </c>
      <c r="P3060" s="1">
        <v>20</v>
      </c>
      <c r="Q3060" s="1">
        <v>506</v>
      </c>
      <c r="R3060" s="1" t="s">
        <v>36</v>
      </c>
      <c r="S3060" s="1" t="s">
        <v>6574</v>
      </c>
      <c r="T3060" s="1">
        <f>Table1[[#This Row],[Unit_Price]]*Table1[[#This Row],[Quantity]]</f>
        <v>540</v>
      </c>
      <c r="U3060" s="1">
        <f>(SUM(Table1[[#This Row],[Delivery_Fee]],Table1[[#This Row],[Gross_Sales]])-Table1[[#This Row],[Discount_Amount]])</f>
        <v>506</v>
      </c>
    </row>
    <row r="3061" spans="1:21" ht="20.399999999999999" customHeight="1" x14ac:dyDescent="0.3">
      <c r="A3061" s="1" t="s">
        <v>6575</v>
      </c>
      <c r="B3061" s="1" t="s">
        <v>6</v>
      </c>
      <c r="C3061" s="1" t="s">
        <v>30477</v>
      </c>
      <c r="D3061" s="1" t="s">
        <v>465</v>
      </c>
      <c r="E3061" s="1" t="s">
        <v>67</v>
      </c>
      <c r="F3061" s="1" t="s">
        <v>109</v>
      </c>
      <c r="G3061" s="1" t="s">
        <v>110</v>
      </c>
      <c r="H3061" s="1" t="s">
        <v>288</v>
      </c>
      <c r="I3061" s="1" t="s">
        <v>289</v>
      </c>
      <c r="J3061" s="1" t="s">
        <v>86</v>
      </c>
      <c r="K3061" s="1" t="s">
        <v>14</v>
      </c>
      <c r="L3061" s="1">
        <v>3</v>
      </c>
      <c r="M3061" s="1">
        <v>80</v>
      </c>
      <c r="N3061" s="1">
        <v>5</v>
      </c>
      <c r="O3061" s="1">
        <v>12</v>
      </c>
      <c r="P3061" s="1">
        <v>30</v>
      </c>
      <c r="Q3061" s="1">
        <v>258</v>
      </c>
      <c r="R3061" s="1" t="s">
        <v>15</v>
      </c>
      <c r="S3061" s="1" t="s">
        <v>6576</v>
      </c>
      <c r="T3061" s="1">
        <f>Table1[[#This Row],[Unit_Price]]*Table1[[#This Row],[Quantity]]</f>
        <v>240</v>
      </c>
      <c r="U3061" s="1">
        <f>(SUM(Table1[[#This Row],[Delivery_Fee]],Table1[[#This Row],[Gross_Sales]])-Table1[[#This Row],[Discount_Amount]])</f>
        <v>258</v>
      </c>
    </row>
    <row r="3062" spans="1:21" ht="20.399999999999999" customHeight="1" x14ac:dyDescent="0.3">
      <c r="A3062" s="1" t="s">
        <v>6577</v>
      </c>
      <c r="B3062" s="1" t="s">
        <v>6</v>
      </c>
      <c r="C3062" s="1" t="s">
        <v>30477</v>
      </c>
      <c r="D3062" s="1" t="s">
        <v>474</v>
      </c>
      <c r="E3062" s="1" t="s">
        <v>19</v>
      </c>
      <c r="F3062" s="1" t="s">
        <v>93</v>
      </c>
      <c r="G3062" s="1" t="s">
        <v>94</v>
      </c>
      <c r="H3062" s="1" t="s">
        <v>288</v>
      </c>
      <c r="I3062" s="1" t="s">
        <v>289</v>
      </c>
      <c r="J3062" s="1" t="s">
        <v>86</v>
      </c>
      <c r="K3062" s="1" t="s">
        <v>14</v>
      </c>
      <c r="L3062" s="1">
        <v>2</v>
      </c>
      <c r="M3062" s="1">
        <v>80</v>
      </c>
      <c r="N3062" s="1">
        <v>20</v>
      </c>
      <c r="O3062" s="1">
        <v>32</v>
      </c>
      <c r="P3062" s="1">
        <v>40</v>
      </c>
      <c r="Q3062" s="1">
        <v>168</v>
      </c>
      <c r="R3062" s="1" t="s">
        <v>26</v>
      </c>
      <c r="S3062" s="1" t="s">
        <v>6578</v>
      </c>
      <c r="T3062" s="1">
        <f>Table1[[#This Row],[Unit_Price]]*Table1[[#This Row],[Quantity]]</f>
        <v>160</v>
      </c>
      <c r="U3062" s="1">
        <f>(SUM(Table1[[#This Row],[Delivery_Fee]],Table1[[#This Row],[Gross_Sales]])-Table1[[#This Row],[Discount_Amount]])</f>
        <v>168</v>
      </c>
    </row>
    <row r="3063" spans="1:21" ht="20.399999999999999" customHeight="1" x14ac:dyDescent="0.3">
      <c r="A3063" s="1" t="s">
        <v>6579</v>
      </c>
      <c r="B3063" s="1" t="s">
        <v>6</v>
      </c>
      <c r="C3063" s="1" t="s">
        <v>30477</v>
      </c>
      <c r="D3063" s="1" t="s">
        <v>626</v>
      </c>
      <c r="E3063" s="1" t="s">
        <v>19</v>
      </c>
      <c r="F3063" s="1" t="s">
        <v>174</v>
      </c>
      <c r="G3063" s="1" t="s">
        <v>175</v>
      </c>
      <c r="H3063" s="1" t="s">
        <v>288</v>
      </c>
      <c r="I3063" s="1" t="s">
        <v>289</v>
      </c>
      <c r="J3063" s="1" t="s">
        <v>86</v>
      </c>
      <c r="K3063" s="1" t="s">
        <v>14</v>
      </c>
      <c r="L3063" s="1">
        <v>2</v>
      </c>
      <c r="M3063" s="1">
        <v>80</v>
      </c>
      <c r="N3063" s="1">
        <v>15</v>
      </c>
      <c r="O3063" s="1">
        <v>24</v>
      </c>
      <c r="P3063" s="1">
        <v>40</v>
      </c>
      <c r="Q3063" s="1">
        <v>176</v>
      </c>
      <c r="R3063" s="1" t="s">
        <v>15</v>
      </c>
      <c r="S3063" s="1" t="s">
        <v>6580</v>
      </c>
      <c r="T3063" s="1">
        <f>Table1[[#This Row],[Unit_Price]]*Table1[[#This Row],[Quantity]]</f>
        <v>160</v>
      </c>
      <c r="U3063" s="1">
        <f>(SUM(Table1[[#This Row],[Delivery_Fee]],Table1[[#This Row],[Gross_Sales]])-Table1[[#This Row],[Discount_Amount]])</f>
        <v>176</v>
      </c>
    </row>
    <row r="3064" spans="1:21" ht="20.399999999999999" customHeight="1" x14ac:dyDescent="0.3">
      <c r="A3064" s="1" t="s">
        <v>6581</v>
      </c>
      <c r="B3064" s="1" t="s">
        <v>6</v>
      </c>
      <c r="C3064" s="1" t="s">
        <v>30477</v>
      </c>
      <c r="D3064" s="1" t="s">
        <v>439</v>
      </c>
      <c r="E3064" s="1" t="s">
        <v>67</v>
      </c>
      <c r="F3064" s="1" t="s">
        <v>267</v>
      </c>
      <c r="G3064" s="1" t="s">
        <v>268</v>
      </c>
      <c r="H3064" s="1" t="s">
        <v>84</v>
      </c>
      <c r="I3064" s="1" t="s">
        <v>85</v>
      </c>
      <c r="J3064" s="1" t="s">
        <v>86</v>
      </c>
      <c r="K3064" s="1" t="s">
        <v>14</v>
      </c>
      <c r="L3064" s="1">
        <v>1</v>
      </c>
      <c r="M3064" s="1">
        <v>100</v>
      </c>
      <c r="N3064" s="1">
        <v>15</v>
      </c>
      <c r="O3064" s="1">
        <v>15</v>
      </c>
      <c r="P3064" s="1">
        <v>20</v>
      </c>
      <c r="Q3064" s="1">
        <v>105</v>
      </c>
      <c r="R3064" s="1" t="s">
        <v>63</v>
      </c>
      <c r="S3064" s="1" t="s">
        <v>6582</v>
      </c>
      <c r="T3064" s="1">
        <f>Table1[[#This Row],[Unit_Price]]*Table1[[#This Row],[Quantity]]</f>
        <v>100</v>
      </c>
      <c r="U3064" s="1">
        <f>(SUM(Table1[[#This Row],[Delivery_Fee]],Table1[[#This Row],[Gross_Sales]])-Table1[[#This Row],[Discount_Amount]])</f>
        <v>105</v>
      </c>
    </row>
    <row r="3065" spans="1:21" ht="20.399999999999999" customHeight="1" x14ac:dyDescent="0.3">
      <c r="A3065" s="1" t="s">
        <v>6583</v>
      </c>
      <c r="B3065" s="1" t="s">
        <v>6</v>
      </c>
      <c r="C3065" s="1" t="s">
        <v>30477</v>
      </c>
      <c r="D3065" s="1" t="s">
        <v>474</v>
      </c>
      <c r="E3065" s="1" t="s">
        <v>19</v>
      </c>
      <c r="F3065" s="1" t="s">
        <v>93</v>
      </c>
      <c r="G3065" s="1" t="s">
        <v>94</v>
      </c>
      <c r="H3065" s="1" t="s">
        <v>22</v>
      </c>
      <c r="I3065" s="1" t="s">
        <v>23</v>
      </c>
      <c r="J3065" s="1" t="s">
        <v>24</v>
      </c>
      <c r="K3065" s="1" t="s">
        <v>25</v>
      </c>
      <c r="L3065" s="1">
        <v>2</v>
      </c>
      <c r="M3065" s="1">
        <v>180</v>
      </c>
      <c r="N3065" s="1">
        <v>5</v>
      </c>
      <c r="O3065" s="1">
        <v>18</v>
      </c>
      <c r="P3065" s="1">
        <v>25</v>
      </c>
      <c r="Q3065" s="1">
        <v>367</v>
      </c>
      <c r="R3065" s="1" t="s">
        <v>63</v>
      </c>
      <c r="S3065" s="1" t="s">
        <v>6584</v>
      </c>
      <c r="T3065" s="1">
        <f>Table1[[#This Row],[Unit_Price]]*Table1[[#This Row],[Quantity]]</f>
        <v>360</v>
      </c>
      <c r="U3065" s="1">
        <f>(SUM(Table1[[#This Row],[Delivery_Fee]],Table1[[#This Row],[Gross_Sales]])-Table1[[#This Row],[Discount_Amount]])</f>
        <v>367</v>
      </c>
    </row>
    <row r="3066" spans="1:21" ht="20.399999999999999" customHeight="1" x14ac:dyDescent="0.3">
      <c r="A3066" s="1" t="s">
        <v>6585</v>
      </c>
      <c r="B3066" s="1" t="s">
        <v>6</v>
      </c>
      <c r="C3066" s="1" t="s">
        <v>30477</v>
      </c>
      <c r="D3066" s="1" t="s">
        <v>355</v>
      </c>
      <c r="E3066" s="1" t="s">
        <v>67</v>
      </c>
      <c r="F3066" s="1" t="s">
        <v>129</v>
      </c>
      <c r="G3066" s="1" t="s">
        <v>130</v>
      </c>
      <c r="H3066" s="1" t="s">
        <v>116</v>
      </c>
      <c r="I3066" s="1" t="s">
        <v>117</v>
      </c>
      <c r="J3066" s="1" t="s">
        <v>35</v>
      </c>
      <c r="K3066" s="1" t="s">
        <v>14</v>
      </c>
      <c r="L3066" s="1">
        <v>4</v>
      </c>
      <c r="M3066" s="1">
        <v>210</v>
      </c>
      <c r="N3066" s="1">
        <v>15</v>
      </c>
      <c r="O3066" s="1">
        <v>126</v>
      </c>
      <c r="P3066" s="1">
        <v>20</v>
      </c>
      <c r="Q3066" s="1">
        <v>734</v>
      </c>
      <c r="R3066" s="1" t="s">
        <v>15</v>
      </c>
      <c r="S3066" s="1" t="s">
        <v>6586</v>
      </c>
      <c r="T3066" s="1">
        <f>Table1[[#This Row],[Unit_Price]]*Table1[[#This Row],[Quantity]]</f>
        <v>840</v>
      </c>
      <c r="U3066" s="1">
        <f>(SUM(Table1[[#This Row],[Delivery_Fee]],Table1[[#This Row],[Gross_Sales]])-Table1[[#This Row],[Discount_Amount]])</f>
        <v>734</v>
      </c>
    </row>
    <row r="3067" spans="1:21" ht="20.399999999999999" customHeight="1" x14ac:dyDescent="0.3">
      <c r="A3067" s="1" t="s">
        <v>6587</v>
      </c>
      <c r="B3067" s="1" t="s">
        <v>6</v>
      </c>
      <c r="C3067" s="1" t="s">
        <v>30477</v>
      </c>
      <c r="D3067" s="1" t="s">
        <v>1068</v>
      </c>
      <c r="E3067" s="1" t="s">
        <v>30</v>
      </c>
      <c r="F3067" s="1" t="s">
        <v>75</v>
      </c>
      <c r="G3067" s="1" t="s">
        <v>76</v>
      </c>
      <c r="H3067" s="1" t="s">
        <v>22</v>
      </c>
      <c r="I3067" s="1" t="s">
        <v>23</v>
      </c>
      <c r="J3067" s="1" t="s">
        <v>24</v>
      </c>
      <c r="K3067" s="1" t="s">
        <v>25</v>
      </c>
      <c r="L3067" s="1">
        <v>2</v>
      </c>
      <c r="M3067" s="1">
        <v>180</v>
      </c>
      <c r="N3067" s="1">
        <v>0</v>
      </c>
      <c r="O3067" s="1">
        <v>0</v>
      </c>
      <c r="P3067" s="1">
        <v>35</v>
      </c>
      <c r="Q3067" s="1">
        <v>395</v>
      </c>
      <c r="R3067" s="1" t="s">
        <v>63</v>
      </c>
      <c r="S3067" s="1" t="s">
        <v>6588</v>
      </c>
      <c r="T3067" s="1">
        <f>Table1[[#This Row],[Unit_Price]]*Table1[[#This Row],[Quantity]]</f>
        <v>360</v>
      </c>
      <c r="U3067" s="1">
        <f>(SUM(Table1[[#This Row],[Delivery_Fee]],Table1[[#This Row],[Gross_Sales]])-Table1[[#This Row],[Discount_Amount]])</f>
        <v>395</v>
      </c>
    </row>
    <row r="3068" spans="1:21" ht="20.399999999999999" customHeight="1" x14ac:dyDescent="0.3">
      <c r="A3068" s="1" t="s">
        <v>6589</v>
      </c>
      <c r="B3068" s="1" t="s">
        <v>6</v>
      </c>
      <c r="C3068" s="1" t="s">
        <v>30477</v>
      </c>
      <c r="D3068" s="1" t="s">
        <v>147</v>
      </c>
      <c r="E3068" s="1" t="s">
        <v>19</v>
      </c>
      <c r="F3068" s="1" t="s">
        <v>93</v>
      </c>
      <c r="G3068" s="1" t="s">
        <v>94</v>
      </c>
      <c r="H3068" s="1" t="s">
        <v>61</v>
      </c>
      <c r="I3068" s="1" t="s">
        <v>62</v>
      </c>
      <c r="J3068" s="1" t="s">
        <v>24</v>
      </c>
      <c r="K3068" s="1" t="s">
        <v>25</v>
      </c>
      <c r="L3068" s="1">
        <v>3</v>
      </c>
      <c r="M3068" s="1">
        <v>190</v>
      </c>
      <c r="N3068" s="1">
        <v>20</v>
      </c>
      <c r="O3068" s="1">
        <v>114</v>
      </c>
      <c r="P3068" s="1">
        <v>20</v>
      </c>
      <c r="Q3068" s="1">
        <v>476</v>
      </c>
      <c r="R3068" s="1" t="s">
        <v>63</v>
      </c>
      <c r="S3068" s="1" t="s">
        <v>6590</v>
      </c>
      <c r="T3068" s="1">
        <f>Table1[[#This Row],[Unit_Price]]*Table1[[#This Row],[Quantity]]</f>
        <v>570</v>
      </c>
      <c r="U3068" s="1">
        <f>(SUM(Table1[[#This Row],[Delivery_Fee]],Table1[[#This Row],[Gross_Sales]])-Table1[[#This Row],[Discount_Amount]])</f>
        <v>476</v>
      </c>
    </row>
    <row r="3069" spans="1:21" ht="20.399999999999999" customHeight="1" x14ac:dyDescent="0.3">
      <c r="A3069" s="1" t="s">
        <v>6591</v>
      </c>
      <c r="B3069" s="1" t="s">
        <v>6</v>
      </c>
      <c r="C3069" s="1" t="s">
        <v>30477</v>
      </c>
      <c r="D3069" s="1" t="s">
        <v>2599</v>
      </c>
      <c r="E3069" s="1" t="s">
        <v>30</v>
      </c>
      <c r="F3069" s="1" t="s">
        <v>31</v>
      </c>
      <c r="G3069" s="1" t="s">
        <v>32</v>
      </c>
      <c r="H3069" s="1" t="s">
        <v>288</v>
      </c>
      <c r="I3069" s="1" t="s">
        <v>289</v>
      </c>
      <c r="J3069" s="1" t="s">
        <v>86</v>
      </c>
      <c r="K3069" s="1" t="s">
        <v>14</v>
      </c>
      <c r="L3069" s="1">
        <v>1</v>
      </c>
      <c r="M3069" s="1">
        <v>80</v>
      </c>
      <c r="N3069" s="1">
        <v>0</v>
      </c>
      <c r="O3069" s="1">
        <v>0</v>
      </c>
      <c r="P3069" s="1">
        <v>25</v>
      </c>
      <c r="Q3069" s="1">
        <v>105</v>
      </c>
      <c r="R3069" s="1" t="s">
        <v>42</v>
      </c>
      <c r="S3069" s="1" t="s">
        <v>6592</v>
      </c>
      <c r="T3069" s="1">
        <f>Table1[[#This Row],[Unit_Price]]*Table1[[#This Row],[Quantity]]</f>
        <v>80</v>
      </c>
      <c r="U3069" s="1">
        <f>(SUM(Table1[[#This Row],[Delivery_Fee]],Table1[[#This Row],[Gross_Sales]])-Table1[[#This Row],[Discount_Amount]])</f>
        <v>105</v>
      </c>
    </row>
    <row r="3070" spans="1:21" ht="20.399999999999999" customHeight="1" x14ac:dyDescent="0.3">
      <c r="A3070" s="1" t="s">
        <v>6593</v>
      </c>
      <c r="B3070" s="1" t="s">
        <v>6</v>
      </c>
      <c r="C3070" s="1" t="s">
        <v>30477</v>
      </c>
      <c r="D3070" s="1" t="s">
        <v>1694</v>
      </c>
      <c r="E3070" s="1" t="s">
        <v>19</v>
      </c>
      <c r="F3070" s="1" t="s">
        <v>20</v>
      </c>
      <c r="G3070" s="1" t="s">
        <v>21</v>
      </c>
      <c r="H3070" s="1" t="s">
        <v>77</v>
      </c>
      <c r="I3070" s="1" t="s">
        <v>78</v>
      </c>
      <c r="J3070" s="1" t="s">
        <v>24</v>
      </c>
      <c r="K3070" s="1" t="s">
        <v>14</v>
      </c>
      <c r="L3070" s="1">
        <v>2</v>
      </c>
      <c r="M3070" s="1">
        <v>150</v>
      </c>
      <c r="N3070" s="1">
        <v>5</v>
      </c>
      <c r="O3070" s="1">
        <v>15</v>
      </c>
      <c r="P3070" s="1">
        <v>35</v>
      </c>
      <c r="Q3070" s="1">
        <v>320</v>
      </c>
      <c r="R3070" s="1" t="s">
        <v>15</v>
      </c>
      <c r="S3070" s="1" t="s">
        <v>6594</v>
      </c>
      <c r="T3070" s="1">
        <f>Table1[[#This Row],[Unit_Price]]*Table1[[#This Row],[Quantity]]</f>
        <v>300</v>
      </c>
      <c r="U3070" s="1">
        <f>(SUM(Table1[[#This Row],[Delivery_Fee]],Table1[[#This Row],[Gross_Sales]])-Table1[[#This Row],[Discount_Amount]])</f>
        <v>320</v>
      </c>
    </row>
    <row r="3071" spans="1:21" ht="20.399999999999999" customHeight="1" x14ac:dyDescent="0.3">
      <c r="A3071" s="1" t="s">
        <v>6595</v>
      </c>
      <c r="B3071" s="1" t="s">
        <v>6</v>
      </c>
      <c r="C3071" s="1" t="s">
        <v>30477</v>
      </c>
      <c r="D3071" s="1" t="s">
        <v>181</v>
      </c>
      <c r="E3071" s="1" t="s">
        <v>19</v>
      </c>
      <c r="F3071" s="1" t="s">
        <v>93</v>
      </c>
      <c r="G3071" s="1" t="s">
        <v>94</v>
      </c>
      <c r="H3071" s="1" t="s">
        <v>11</v>
      </c>
      <c r="I3071" s="1" t="s">
        <v>12</v>
      </c>
      <c r="J3071" s="1" t="s">
        <v>13</v>
      </c>
      <c r="K3071" s="1" t="s">
        <v>14</v>
      </c>
      <c r="L3071" s="1">
        <v>1</v>
      </c>
      <c r="M3071" s="1">
        <v>140</v>
      </c>
      <c r="N3071" s="1">
        <v>15</v>
      </c>
      <c r="O3071" s="1">
        <v>21</v>
      </c>
      <c r="P3071" s="1">
        <v>40</v>
      </c>
      <c r="Q3071" s="1">
        <v>159</v>
      </c>
      <c r="R3071" s="1" t="s">
        <v>26</v>
      </c>
      <c r="S3071" s="1" t="s">
        <v>6596</v>
      </c>
      <c r="T3071" s="1">
        <f>Table1[[#This Row],[Unit_Price]]*Table1[[#This Row],[Quantity]]</f>
        <v>140</v>
      </c>
      <c r="U3071" s="1">
        <f>(SUM(Table1[[#This Row],[Delivery_Fee]],Table1[[#This Row],[Gross_Sales]])-Table1[[#This Row],[Discount_Amount]])</f>
        <v>159</v>
      </c>
    </row>
    <row r="3072" spans="1:21" ht="20.399999999999999" customHeight="1" x14ac:dyDescent="0.3">
      <c r="A3072" s="1" t="s">
        <v>6597</v>
      </c>
      <c r="B3072" s="1" t="s">
        <v>6</v>
      </c>
      <c r="C3072" s="1" t="s">
        <v>30477</v>
      </c>
      <c r="D3072" s="1" t="s">
        <v>746</v>
      </c>
      <c r="E3072" s="1" t="s">
        <v>19</v>
      </c>
      <c r="F3072" s="1" t="s">
        <v>46</v>
      </c>
      <c r="G3072" s="1" t="s">
        <v>47</v>
      </c>
      <c r="H3072" s="1" t="s">
        <v>22</v>
      </c>
      <c r="I3072" s="1" t="s">
        <v>23</v>
      </c>
      <c r="J3072" s="1" t="s">
        <v>24</v>
      </c>
      <c r="K3072" s="1" t="s">
        <v>25</v>
      </c>
      <c r="L3072" s="1">
        <v>4</v>
      </c>
      <c r="M3072" s="1">
        <v>180</v>
      </c>
      <c r="N3072" s="1">
        <v>10</v>
      </c>
      <c r="O3072" s="1">
        <v>72</v>
      </c>
      <c r="P3072" s="1">
        <v>35</v>
      </c>
      <c r="Q3072" s="1">
        <v>683</v>
      </c>
      <c r="R3072" s="1" t="s">
        <v>26</v>
      </c>
      <c r="S3072" s="1" t="s">
        <v>6598</v>
      </c>
      <c r="T3072" s="1">
        <f>Table1[[#This Row],[Unit_Price]]*Table1[[#This Row],[Quantity]]</f>
        <v>720</v>
      </c>
      <c r="U3072" s="1">
        <f>(SUM(Table1[[#This Row],[Delivery_Fee]],Table1[[#This Row],[Gross_Sales]])-Table1[[#This Row],[Discount_Amount]])</f>
        <v>683</v>
      </c>
    </row>
    <row r="3073" spans="1:21" ht="20.399999999999999" customHeight="1" x14ac:dyDescent="0.3">
      <c r="A3073" s="1" t="s">
        <v>6599</v>
      </c>
      <c r="B3073" s="1" t="s">
        <v>6</v>
      </c>
      <c r="C3073" s="1" t="s">
        <v>30477</v>
      </c>
      <c r="D3073" s="1" t="s">
        <v>406</v>
      </c>
      <c r="E3073" s="1" t="s">
        <v>30</v>
      </c>
      <c r="F3073" s="1" t="s">
        <v>187</v>
      </c>
      <c r="G3073" s="1" t="s">
        <v>188</v>
      </c>
      <c r="H3073" s="1" t="s">
        <v>77</v>
      </c>
      <c r="I3073" s="1" t="s">
        <v>78</v>
      </c>
      <c r="J3073" s="1" t="s">
        <v>24</v>
      </c>
      <c r="K3073" s="1" t="s">
        <v>14</v>
      </c>
      <c r="L3073" s="1">
        <v>4</v>
      </c>
      <c r="M3073" s="1">
        <v>150</v>
      </c>
      <c r="N3073" s="1">
        <v>10</v>
      </c>
      <c r="O3073" s="1">
        <v>60</v>
      </c>
      <c r="P3073" s="1">
        <v>20</v>
      </c>
      <c r="Q3073" s="1">
        <v>560</v>
      </c>
      <c r="R3073" s="1" t="s">
        <v>63</v>
      </c>
      <c r="S3073" s="1" t="s">
        <v>6600</v>
      </c>
      <c r="T3073" s="1">
        <f>Table1[[#This Row],[Unit_Price]]*Table1[[#This Row],[Quantity]]</f>
        <v>600</v>
      </c>
      <c r="U3073" s="1">
        <f>(SUM(Table1[[#This Row],[Delivery_Fee]],Table1[[#This Row],[Gross_Sales]])-Table1[[#This Row],[Discount_Amount]])</f>
        <v>560</v>
      </c>
    </row>
    <row r="3074" spans="1:21" ht="20.399999999999999" customHeight="1" x14ac:dyDescent="0.3">
      <c r="A3074" s="1" t="s">
        <v>6601</v>
      </c>
      <c r="B3074" s="1" t="s">
        <v>6</v>
      </c>
      <c r="C3074" s="1" t="s">
        <v>30477</v>
      </c>
      <c r="D3074" s="1" t="s">
        <v>721</v>
      </c>
      <c r="E3074" s="1" t="s">
        <v>19</v>
      </c>
      <c r="F3074" s="1" t="s">
        <v>93</v>
      </c>
      <c r="G3074" s="1" t="s">
        <v>94</v>
      </c>
      <c r="H3074" s="1" t="s">
        <v>11</v>
      </c>
      <c r="I3074" s="1" t="s">
        <v>12</v>
      </c>
      <c r="J3074" s="1" t="s">
        <v>13</v>
      </c>
      <c r="K3074" s="1" t="s">
        <v>14</v>
      </c>
      <c r="L3074" s="1">
        <v>3</v>
      </c>
      <c r="M3074" s="1">
        <v>140</v>
      </c>
      <c r="N3074" s="1">
        <v>5</v>
      </c>
      <c r="O3074" s="1">
        <v>21</v>
      </c>
      <c r="P3074" s="1">
        <v>20</v>
      </c>
      <c r="Q3074" s="1">
        <v>419</v>
      </c>
      <c r="R3074" s="1" t="s">
        <v>36</v>
      </c>
      <c r="S3074" s="1" t="s">
        <v>6602</v>
      </c>
      <c r="T3074" s="1">
        <f>Table1[[#This Row],[Unit_Price]]*Table1[[#This Row],[Quantity]]</f>
        <v>420</v>
      </c>
      <c r="U3074" s="1">
        <f>(SUM(Table1[[#This Row],[Delivery_Fee]],Table1[[#This Row],[Gross_Sales]])-Table1[[#This Row],[Discount_Amount]])</f>
        <v>419</v>
      </c>
    </row>
    <row r="3075" spans="1:21" ht="20.399999999999999" customHeight="1" x14ac:dyDescent="0.3">
      <c r="A3075" s="1" t="s">
        <v>6603</v>
      </c>
      <c r="B3075" s="1" t="s">
        <v>6</v>
      </c>
      <c r="C3075" s="1" t="s">
        <v>30477</v>
      </c>
      <c r="D3075" s="1" t="s">
        <v>756</v>
      </c>
      <c r="E3075" s="1" t="s">
        <v>19</v>
      </c>
      <c r="F3075" s="1" t="s">
        <v>93</v>
      </c>
      <c r="G3075" s="1" t="s">
        <v>94</v>
      </c>
      <c r="H3075" s="1" t="s">
        <v>70</v>
      </c>
      <c r="I3075" s="1" t="s">
        <v>71</v>
      </c>
      <c r="J3075" s="1" t="s">
        <v>13</v>
      </c>
      <c r="K3075" s="1" t="s">
        <v>14</v>
      </c>
      <c r="L3075" s="1">
        <v>3</v>
      </c>
      <c r="M3075" s="1">
        <v>130</v>
      </c>
      <c r="N3075" s="1">
        <v>5</v>
      </c>
      <c r="O3075" s="1">
        <v>19.5</v>
      </c>
      <c r="P3075" s="1">
        <v>35</v>
      </c>
      <c r="Q3075" s="1">
        <v>405.5</v>
      </c>
      <c r="R3075" s="1" t="s">
        <v>36</v>
      </c>
      <c r="S3075" s="1" t="s">
        <v>6604</v>
      </c>
      <c r="T3075" s="1">
        <f>Table1[[#This Row],[Unit_Price]]*Table1[[#This Row],[Quantity]]</f>
        <v>390</v>
      </c>
      <c r="U3075" s="1">
        <f>(SUM(Table1[[#This Row],[Delivery_Fee]],Table1[[#This Row],[Gross_Sales]])-Table1[[#This Row],[Discount_Amount]])</f>
        <v>405.5</v>
      </c>
    </row>
    <row r="3076" spans="1:21" ht="20.399999999999999" customHeight="1" x14ac:dyDescent="0.3">
      <c r="A3076" s="1" t="s">
        <v>6605</v>
      </c>
      <c r="B3076" s="1" t="s">
        <v>6</v>
      </c>
      <c r="C3076" s="1" t="s">
        <v>30477</v>
      </c>
      <c r="D3076" s="1" t="s">
        <v>1260</v>
      </c>
      <c r="E3076" s="1" t="s">
        <v>19</v>
      </c>
      <c r="F3076" s="1" t="s">
        <v>75</v>
      </c>
      <c r="G3076" s="1" t="s">
        <v>76</v>
      </c>
      <c r="H3076" s="1" t="s">
        <v>143</v>
      </c>
      <c r="I3076" s="1" t="s">
        <v>144</v>
      </c>
      <c r="J3076" s="1" t="s">
        <v>24</v>
      </c>
      <c r="K3076" s="1" t="s">
        <v>14</v>
      </c>
      <c r="L3076" s="1">
        <v>2</v>
      </c>
      <c r="M3076" s="1">
        <v>160</v>
      </c>
      <c r="N3076" s="1">
        <v>10</v>
      </c>
      <c r="O3076" s="1">
        <v>32</v>
      </c>
      <c r="P3076" s="1">
        <v>20</v>
      </c>
      <c r="Q3076" s="1">
        <v>308</v>
      </c>
      <c r="R3076" s="1" t="s">
        <v>63</v>
      </c>
      <c r="S3076" s="1" t="s">
        <v>6606</v>
      </c>
      <c r="T3076" s="1">
        <f>Table1[[#This Row],[Unit_Price]]*Table1[[#This Row],[Quantity]]</f>
        <v>320</v>
      </c>
      <c r="U3076" s="1">
        <f>(SUM(Table1[[#This Row],[Delivery_Fee]],Table1[[#This Row],[Gross_Sales]])-Table1[[#This Row],[Discount_Amount]])</f>
        <v>308</v>
      </c>
    </row>
    <row r="3077" spans="1:21" ht="20.399999999999999" customHeight="1" x14ac:dyDescent="0.3">
      <c r="A3077" s="1" t="s">
        <v>6607</v>
      </c>
      <c r="B3077" s="1" t="s">
        <v>6</v>
      </c>
      <c r="C3077" s="1" t="s">
        <v>30477</v>
      </c>
      <c r="D3077" s="1" t="s">
        <v>1150</v>
      </c>
      <c r="E3077" s="1" t="s">
        <v>67</v>
      </c>
      <c r="F3077" s="1" t="s">
        <v>68</v>
      </c>
      <c r="G3077" s="1" t="s">
        <v>69</v>
      </c>
      <c r="H3077" s="1" t="s">
        <v>116</v>
      </c>
      <c r="I3077" s="1" t="s">
        <v>117</v>
      </c>
      <c r="J3077" s="1" t="s">
        <v>35</v>
      </c>
      <c r="K3077" s="1" t="s">
        <v>14</v>
      </c>
      <c r="L3077" s="1">
        <v>2</v>
      </c>
      <c r="M3077" s="1">
        <v>210</v>
      </c>
      <c r="N3077" s="1">
        <v>0</v>
      </c>
      <c r="O3077" s="1">
        <v>0</v>
      </c>
      <c r="P3077" s="1">
        <v>40</v>
      </c>
      <c r="Q3077" s="1">
        <v>460</v>
      </c>
      <c r="R3077" s="1" t="s">
        <v>15</v>
      </c>
      <c r="S3077" s="1" t="s">
        <v>6608</v>
      </c>
      <c r="T3077" s="1">
        <f>Table1[[#This Row],[Unit_Price]]*Table1[[#This Row],[Quantity]]</f>
        <v>420</v>
      </c>
      <c r="U3077" s="1">
        <f>(SUM(Table1[[#This Row],[Delivery_Fee]],Table1[[#This Row],[Gross_Sales]])-Table1[[#This Row],[Discount_Amount]])</f>
        <v>460</v>
      </c>
    </row>
    <row r="3078" spans="1:21" ht="20.399999999999999" customHeight="1" x14ac:dyDescent="0.3">
      <c r="A3078" s="1" t="s">
        <v>6609</v>
      </c>
      <c r="B3078" s="1" t="s">
        <v>6</v>
      </c>
      <c r="C3078" s="1" t="s">
        <v>30477</v>
      </c>
      <c r="D3078" s="1" t="s">
        <v>1251</v>
      </c>
      <c r="E3078" s="1" t="s">
        <v>19</v>
      </c>
      <c r="F3078" s="1" t="s">
        <v>129</v>
      </c>
      <c r="G3078" s="1" t="s">
        <v>130</v>
      </c>
      <c r="H3078" s="1" t="s">
        <v>116</v>
      </c>
      <c r="I3078" s="1" t="s">
        <v>117</v>
      </c>
      <c r="J3078" s="1" t="s">
        <v>35</v>
      </c>
      <c r="K3078" s="1" t="s">
        <v>14</v>
      </c>
      <c r="L3078" s="1">
        <v>3</v>
      </c>
      <c r="M3078" s="1">
        <v>210</v>
      </c>
      <c r="N3078" s="1">
        <v>20</v>
      </c>
      <c r="O3078" s="1">
        <v>126</v>
      </c>
      <c r="P3078" s="1">
        <v>20</v>
      </c>
      <c r="Q3078" s="1">
        <v>524</v>
      </c>
      <c r="R3078" s="1" t="s">
        <v>36</v>
      </c>
      <c r="S3078" s="1" t="s">
        <v>6610</v>
      </c>
      <c r="T3078" s="1">
        <f>Table1[[#This Row],[Unit_Price]]*Table1[[#This Row],[Quantity]]</f>
        <v>630</v>
      </c>
      <c r="U3078" s="1">
        <f>(SUM(Table1[[#This Row],[Delivery_Fee]],Table1[[#This Row],[Gross_Sales]])-Table1[[#This Row],[Discount_Amount]])</f>
        <v>524</v>
      </c>
    </row>
    <row r="3079" spans="1:21" ht="20.399999999999999" customHeight="1" x14ac:dyDescent="0.3">
      <c r="A3079" s="1" t="s">
        <v>6611</v>
      </c>
      <c r="B3079" s="1" t="s">
        <v>6</v>
      </c>
      <c r="C3079" s="1" t="s">
        <v>30477</v>
      </c>
      <c r="D3079" s="1" t="s">
        <v>318</v>
      </c>
      <c r="E3079" s="1" t="s">
        <v>8</v>
      </c>
      <c r="F3079" s="1" t="s">
        <v>187</v>
      </c>
      <c r="G3079" s="1" t="s">
        <v>188</v>
      </c>
      <c r="H3079" s="1" t="s">
        <v>70</v>
      </c>
      <c r="I3079" s="1" t="s">
        <v>71</v>
      </c>
      <c r="J3079" s="1" t="s">
        <v>13</v>
      </c>
      <c r="K3079" s="1" t="s">
        <v>14</v>
      </c>
      <c r="L3079" s="1">
        <v>1</v>
      </c>
      <c r="M3079" s="1">
        <v>130</v>
      </c>
      <c r="N3079" s="1">
        <v>15</v>
      </c>
      <c r="O3079" s="1">
        <v>19.5</v>
      </c>
      <c r="P3079" s="1">
        <v>40</v>
      </c>
      <c r="Q3079" s="1">
        <v>150.5</v>
      </c>
      <c r="R3079" s="1" t="s">
        <v>36</v>
      </c>
      <c r="S3079" s="1" t="s">
        <v>6612</v>
      </c>
      <c r="T3079" s="1">
        <f>Table1[[#This Row],[Unit_Price]]*Table1[[#This Row],[Quantity]]</f>
        <v>130</v>
      </c>
      <c r="U3079" s="1">
        <f>(SUM(Table1[[#This Row],[Delivery_Fee]],Table1[[#This Row],[Gross_Sales]])-Table1[[#This Row],[Discount_Amount]])</f>
        <v>150.5</v>
      </c>
    </row>
    <row r="3080" spans="1:21" ht="20.399999999999999" customHeight="1" x14ac:dyDescent="0.3">
      <c r="A3080" s="1" t="s">
        <v>6613</v>
      </c>
      <c r="B3080" s="1" t="s">
        <v>6</v>
      </c>
      <c r="C3080" s="1" t="s">
        <v>30477</v>
      </c>
      <c r="D3080" s="1" t="s">
        <v>1122</v>
      </c>
      <c r="E3080" s="1" t="s">
        <v>30</v>
      </c>
      <c r="F3080" s="1" t="s">
        <v>136</v>
      </c>
      <c r="G3080" s="1" t="s">
        <v>137</v>
      </c>
      <c r="H3080" s="1" t="s">
        <v>131</v>
      </c>
      <c r="I3080" s="1" t="s">
        <v>132</v>
      </c>
      <c r="J3080" s="1" t="s">
        <v>57</v>
      </c>
      <c r="K3080" s="1" t="s">
        <v>25</v>
      </c>
      <c r="L3080" s="1">
        <v>2</v>
      </c>
      <c r="M3080" s="1">
        <v>220</v>
      </c>
      <c r="N3080" s="1">
        <v>0</v>
      </c>
      <c r="O3080" s="1">
        <v>0</v>
      </c>
      <c r="P3080" s="1">
        <v>30</v>
      </c>
      <c r="Q3080" s="1">
        <v>470</v>
      </c>
      <c r="R3080" s="1" t="s">
        <v>26</v>
      </c>
      <c r="S3080" s="1" t="s">
        <v>6614</v>
      </c>
      <c r="T3080" s="1">
        <f>Table1[[#This Row],[Unit_Price]]*Table1[[#This Row],[Quantity]]</f>
        <v>440</v>
      </c>
      <c r="U3080" s="1">
        <f>(SUM(Table1[[#This Row],[Delivery_Fee]],Table1[[#This Row],[Gross_Sales]])-Table1[[#This Row],[Discount_Amount]])</f>
        <v>470</v>
      </c>
    </row>
    <row r="3081" spans="1:21" ht="20.399999999999999" customHeight="1" x14ac:dyDescent="0.3">
      <c r="A3081" s="1" t="s">
        <v>6615</v>
      </c>
      <c r="B3081" s="1" t="s">
        <v>6</v>
      </c>
      <c r="C3081" s="1" t="s">
        <v>30477</v>
      </c>
      <c r="D3081" s="1" t="s">
        <v>1174</v>
      </c>
      <c r="E3081" s="1" t="s">
        <v>30</v>
      </c>
      <c r="F3081" s="1" t="s">
        <v>75</v>
      </c>
      <c r="G3081" s="1" t="s">
        <v>76</v>
      </c>
      <c r="H3081" s="1" t="s">
        <v>77</v>
      </c>
      <c r="I3081" s="1" t="s">
        <v>78</v>
      </c>
      <c r="J3081" s="1" t="s">
        <v>24</v>
      </c>
      <c r="K3081" s="1" t="s">
        <v>14</v>
      </c>
      <c r="L3081" s="1">
        <v>4</v>
      </c>
      <c r="M3081" s="1">
        <v>150</v>
      </c>
      <c r="N3081" s="1">
        <v>10</v>
      </c>
      <c r="O3081" s="1">
        <v>60</v>
      </c>
      <c r="P3081" s="1">
        <v>35</v>
      </c>
      <c r="Q3081" s="1">
        <v>575</v>
      </c>
      <c r="R3081" s="1" t="s">
        <v>15</v>
      </c>
      <c r="S3081" s="1" t="s">
        <v>6616</v>
      </c>
      <c r="T3081" s="1">
        <f>Table1[[#This Row],[Unit_Price]]*Table1[[#This Row],[Quantity]]</f>
        <v>600</v>
      </c>
      <c r="U3081" s="1">
        <f>(SUM(Table1[[#This Row],[Delivery_Fee]],Table1[[#This Row],[Gross_Sales]])-Table1[[#This Row],[Discount_Amount]])</f>
        <v>575</v>
      </c>
    </row>
    <row r="3082" spans="1:21" ht="20.399999999999999" customHeight="1" x14ac:dyDescent="0.3">
      <c r="A3082" s="1" t="s">
        <v>6617</v>
      </c>
      <c r="B3082" s="1" t="s">
        <v>6</v>
      </c>
      <c r="C3082" s="1" t="s">
        <v>30477</v>
      </c>
      <c r="D3082" s="1" t="s">
        <v>424</v>
      </c>
      <c r="E3082" s="1" t="s">
        <v>8</v>
      </c>
      <c r="F3082" s="1" t="s">
        <v>9</v>
      </c>
      <c r="G3082" s="1" t="s">
        <v>10</v>
      </c>
      <c r="H3082" s="1" t="s">
        <v>143</v>
      </c>
      <c r="I3082" s="1" t="s">
        <v>144</v>
      </c>
      <c r="J3082" s="1" t="s">
        <v>24</v>
      </c>
      <c r="K3082" s="1" t="s">
        <v>14</v>
      </c>
      <c r="L3082" s="1">
        <v>3</v>
      </c>
      <c r="M3082" s="1">
        <v>160</v>
      </c>
      <c r="N3082" s="1">
        <v>20</v>
      </c>
      <c r="O3082" s="1">
        <v>96</v>
      </c>
      <c r="P3082" s="1">
        <v>20</v>
      </c>
      <c r="Q3082" s="1">
        <v>404</v>
      </c>
      <c r="R3082" s="1" t="s">
        <v>36</v>
      </c>
      <c r="S3082" s="1" t="s">
        <v>6618</v>
      </c>
      <c r="T3082" s="1">
        <f>Table1[[#This Row],[Unit_Price]]*Table1[[#This Row],[Quantity]]</f>
        <v>480</v>
      </c>
      <c r="U3082" s="1">
        <f>(SUM(Table1[[#This Row],[Delivery_Fee]],Table1[[#This Row],[Gross_Sales]])-Table1[[#This Row],[Discount_Amount]])</f>
        <v>404</v>
      </c>
    </row>
    <row r="3083" spans="1:21" ht="20.399999999999999" customHeight="1" x14ac:dyDescent="0.3">
      <c r="A3083" s="1" t="s">
        <v>6619</v>
      </c>
      <c r="B3083" s="1" t="s">
        <v>6</v>
      </c>
      <c r="C3083" s="1" t="s">
        <v>30477</v>
      </c>
      <c r="D3083" s="1" t="s">
        <v>2227</v>
      </c>
      <c r="E3083" s="1" t="s">
        <v>30</v>
      </c>
      <c r="F3083" s="1" t="s">
        <v>136</v>
      </c>
      <c r="G3083" s="1" t="s">
        <v>137</v>
      </c>
      <c r="H3083" s="1" t="s">
        <v>22</v>
      </c>
      <c r="I3083" s="1" t="s">
        <v>23</v>
      </c>
      <c r="J3083" s="1" t="s">
        <v>24</v>
      </c>
      <c r="K3083" s="1" t="s">
        <v>25</v>
      </c>
      <c r="L3083" s="1">
        <v>1</v>
      </c>
      <c r="M3083" s="1">
        <v>180</v>
      </c>
      <c r="N3083" s="1">
        <v>10</v>
      </c>
      <c r="O3083" s="1">
        <v>18</v>
      </c>
      <c r="P3083" s="1">
        <v>35</v>
      </c>
      <c r="Q3083" s="1">
        <v>197</v>
      </c>
      <c r="R3083" s="1" t="s">
        <v>42</v>
      </c>
      <c r="S3083" s="1" t="s">
        <v>6620</v>
      </c>
      <c r="T3083" s="1">
        <f>Table1[[#This Row],[Unit_Price]]*Table1[[#This Row],[Quantity]]</f>
        <v>180</v>
      </c>
      <c r="U3083" s="1">
        <f>(SUM(Table1[[#This Row],[Delivery_Fee]],Table1[[#This Row],[Gross_Sales]])-Table1[[#This Row],[Discount_Amount]])</f>
        <v>197</v>
      </c>
    </row>
    <row r="3084" spans="1:21" ht="20.399999999999999" customHeight="1" x14ac:dyDescent="0.3">
      <c r="A3084" s="1" t="s">
        <v>6621</v>
      </c>
      <c r="B3084" s="1" t="s">
        <v>6</v>
      </c>
      <c r="C3084" s="1" t="s">
        <v>30477</v>
      </c>
      <c r="D3084" s="1" t="s">
        <v>1298</v>
      </c>
      <c r="E3084" s="1" t="s">
        <v>19</v>
      </c>
      <c r="F3084" s="1" t="s">
        <v>141</v>
      </c>
      <c r="G3084" s="1" t="s">
        <v>142</v>
      </c>
      <c r="H3084" s="1" t="s">
        <v>40</v>
      </c>
      <c r="I3084" s="1" t="s">
        <v>41</v>
      </c>
      <c r="J3084" s="1" t="s">
        <v>13</v>
      </c>
      <c r="K3084" s="1" t="s">
        <v>25</v>
      </c>
      <c r="L3084" s="1">
        <v>4</v>
      </c>
      <c r="M3084" s="1">
        <v>170</v>
      </c>
      <c r="N3084" s="1">
        <v>0</v>
      </c>
      <c r="O3084" s="1">
        <v>0</v>
      </c>
      <c r="P3084" s="1">
        <v>30</v>
      </c>
      <c r="Q3084" s="1">
        <v>710</v>
      </c>
      <c r="R3084" s="1" t="s">
        <v>15</v>
      </c>
      <c r="S3084" s="1" t="s">
        <v>6622</v>
      </c>
      <c r="T3084" s="1">
        <f>Table1[[#This Row],[Unit_Price]]*Table1[[#This Row],[Quantity]]</f>
        <v>680</v>
      </c>
      <c r="U3084" s="1">
        <f>(SUM(Table1[[#This Row],[Delivery_Fee]],Table1[[#This Row],[Gross_Sales]])-Table1[[#This Row],[Discount_Amount]])</f>
        <v>710</v>
      </c>
    </row>
    <row r="3085" spans="1:21" ht="20.399999999999999" customHeight="1" x14ac:dyDescent="0.3">
      <c r="A3085" s="1" t="s">
        <v>6623</v>
      </c>
      <c r="B3085" s="1" t="s">
        <v>6</v>
      </c>
      <c r="C3085" s="1" t="s">
        <v>30477</v>
      </c>
      <c r="D3085" s="1" t="s">
        <v>277</v>
      </c>
      <c r="E3085" s="1" t="s">
        <v>19</v>
      </c>
      <c r="F3085" s="1" t="s">
        <v>46</v>
      </c>
      <c r="G3085" s="1" t="s">
        <v>47</v>
      </c>
      <c r="H3085" s="1" t="s">
        <v>33</v>
      </c>
      <c r="I3085" s="1" t="s">
        <v>34</v>
      </c>
      <c r="J3085" s="1" t="s">
        <v>35</v>
      </c>
      <c r="K3085" s="1" t="s">
        <v>25</v>
      </c>
      <c r="L3085" s="1">
        <v>1</v>
      </c>
      <c r="M3085" s="1">
        <v>240</v>
      </c>
      <c r="N3085" s="1">
        <v>5</v>
      </c>
      <c r="O3085" s="1">
        <v>12</v>
      </c>
      <c r="P3085" s="1">
        <v>40</v>
      </c>
      <c r="Q3085" s="1">
        <v>268</v>
      </c>
      <c r="R3085" s="1" t="s">
        <v>26</v>
      </c>
      <c r="S3085" s="1" t="s">
        <v>6624</v>
      </c>
      <c r="T3085" s="1">
        <f>Table1[[#This Row],[Unit_Price]]*Table1[[#This Row],[Quantity]]</f>
        <v>240</v>
      </c>
      <c r="U3085" s="1">
        <f>(SUM(Table1[[#This Row],[Delivery_Fee]],Table1[[#This Row],[Gross_Sales]])-Table1[[#This Row],[Discount_Amount]])</f>
        <v>268</v>
      </c>
    </row>
    <row r="3086" spans="1:21" ht="20.399999999999999" customHeight="1" x14ac:dyDescent="0.3">
      <c r="A3086" s="1" t="s">
        <v>6625</v>
      </c>
      <c r="B3086" s="1" t="s">
        <v>6</v>
      </c>
      <c r="C3086" s="1" t="s">
        <v>30477</v>
      </c>
      <c r="D3086" s="1" t="s">
        <v>1022</v>
      </c>
      <c r="E3086" s="1" t="s">
        <v>30</v>
      </c>
      <c r="F3086" s="1" t="s">
        <v>75</v>
      </c>
      <c r="G3086" s="1" t="s">
        <v>76</v>
      </c>
      <c r="H3086" s="1" t="s">
        <v>77</v>
      </c>
      <c r="I3086" s="1" t="s">
        <v>78</v>
      </c>
      <c r="J3086" s="1" t="s">
        <v>24</v>
      </c>
      <c r="K3086" s="1" t="s">
        <v>14</v>
      </c>
      <c r="L3086" s="1">
        <v>1</v>
      </c>
      <c r="M3086" s="1">
        <v>150</v>
      </c>
      <c r="N3086" s="1">
        <v>5</v>
      </c>
      <c r="O3086" s="1">
        <v>7.5</v>
      </c>
      <c r="P3086" s="1">
        <v>25</v>
      </c>
      <c r="Q3086" s="1">
        <v>167.5</v>
      </c>
      <c r="R3086" s="1" t="s">
        <v>42</v>
      </c>
      <c r="S3086" s="1" t="s">
        <v>6626</v>
      </c>
      <c r="T3086" s="1">
        <f>Table1[[#This Row],[Unit_Price]]*Table1[[#This Row],[Quantity]]</f>
        <v>150</v>
      </c>
      <c r="U3086" s="1">
        <f>(SUM(Table1[[#This Row],[Delivery_Fee]],Table1[[#This Row],[Gross_Sales]])-Table1[[#This Row],[Discount_Amount]])</f>
        <v>167.5</v>
      </c>
    </row>
    <row r="3087" spans="1:21" ht="20.399999999999999" customHeight="1" x14ac:dyDescent="0.3">
      <c r="A3087" s="1" t="s">
        <v>6627</v>
      </c>
      <c r="B3087" s="1" t="s">
        <v>6</v>
      </c>
      <c r="C3087" s="1" t="s">
        <v>30477</v>
      </c>
      <c r="D3087" s="1" t="s">
        <v>1163</v>
      </c>
      <c r="E3087" s="1" t="s">
        <v>67</v>
      </c>
      <c r="F3087" s="1" t="s">
        <v>129</v>
      </c>
      <c r="G3087" s="1" t="s">
        <v>130</v>
      </c>
      <c r="H3087" s="1" t="s">
        <v>40</v>
      </c>
      <c r="I3087" s="1" t="s">
        <v>41</v>
      </c>
      <c r="J3087" s="1" t="s">
        <v>13</v>
      </c>
      <c r="K3087" s="1" t="s">
        <v>25</v>
      </c>
      <c r="L3087" s="1">
        <v>1</v>
      </c>
      <c r="M3087" s="1">
        <v>170</v>
      </c>
      <c r="N3087" s="1">
        <v>10</v>
      </c>
      <c r="O3087" s="1">
        <v>17</v>
      </c>
      <c r="P3087" s="1">
        <v>30</v>
      </c>
      <c r="Q3087" s="1">
        <v>183</v>
      </c>
      <c r="R3087" s="1" t="s">
        <v>15</v>
      </c>
      <c r="S3087" s="1" t="s">
        <v>6628</v>
      </c>
      <c r="T3087" s="1">
        <f>Table1[[#This Row],[Unit_Price]]*Table1[[#This Row],[Quantity]]</f>
        <v>170</v>
      </c>
      <c r="U3087" s="1">
        <f>(SUM(Table1[[#This Row],[Delivery_Fee]],Table1[[#This Row],[Gross_Sales]])-Table1[[#This Row],[Discount_Amount]])</f>
        <v>183</v>
      </c>
    </row>
    <row r="3088" spans="1:21" ht="20.399999999999999" customHeight="1" x14ac:dyDescent="0.3">
      <c r="A3088" s="1" t="s">
        <v>6629</v>
      </c>
      <c r="B3088" s="1" t="s">
        <v>6</v>
      </c>
      <c r="C3088" s="1" t="s">
        <v>30477</v>
      </c>
      <c r="D3088" s="1" t="s">
        <v>2053</v>
      </c>
      <c r="E3088" s="1" t="s">
        <v>19</v>
      </c>
      <c r="F3088" s="1" t="s">
        <v>53</v>
      </c>
      <c r="G3088" s="1" t="s">
        <v>54</v>
      </c>
      <c r="H3088" s="1" t="s">
        <v>77</v>
      </c>
      <c r="I3088" s="1" t="s">
        <v>78</v>
      </c>
      <c r="J3088" s="1" t="s">
        <v>24</v>
      </c>
      <c r="K3088" s="1" t="s">
        <v>14</v>
      </c>
      <c r="L3088" s="1">
        <v>4</v>
      </c>
      <c r="M3088" s="1">
        <v>150</v>
      </c>
      <c r="N3088" s="1">
        <v>5</v>
      </c>
      <c r="O3088" s="1">
        <v>30</v>
      </c>
      <c r="P3088" s="1">
        <v>25</v>
      </c>
      <c r="Q3088" s="1">
        <v>595</v>
      </c>
      <c r="R3088" s="1" t="s">
        <v>36</v>
      </c>
      <c r="S3088" s="1" t="s">
        <v>6630</v>
      </c>
      <c r="T3088" s="1">
        <f>Table1[[#This Row],[Unit_Price]]*Table1[[#This Row],[Quantity]]</f>
        <v>600</v>
      </c>
      <c r="U3088" s="1">
        <f>(SUM(Table1[[#This Row],[Delivery_Fee]],Table1[[#This Row],[Gross_Sales]])-Table1[[#This Row],[Discount_Amount]])</f>
        <v>595</v>
      </c>
    </row>
    <row r="3089" spans="1:21" ht="20.399999999999999" customHeight="1" x14ac:dyDescent="0.3">
      <c r="A3089" s="1" t="s">
        <v>6631</v>
      </c>
      <c r="B3089" s="1" t="s">
        <v>6</v>
      </c>
      <c r="C3089" s="1" t="s">
        <v>30477</v>
      </c>
      <c r="D3089" s="1" t="s">
        <v>518</v>
      </c>
      <c r="E3089" s="1" t="s">
        <v>19</v>
      </c>
      <c r="F3089" s="1" t="s">
        <v>141</v>
      </c>
      <c r="G3089" s="1" t="s">
        <v>142</v>
      </c>
      <c r="H3089" s="1" t="s">
        <v>77</v>
      </c>
      <c r="I3089" s="1" t="s">
        <v>78</v>
      </c>
      <c r="J3089" s="1" t="s">
        <v>24</v>
      </c>
      <c r="K3089" s="1" t="s">
        <v>14</v>
      </c>
      <c r="L3089" s="1">
        <v>3</v>
      </c>
      <c r="M3089" s="1">
        <v>150</v>
      </c>
      <c r="N3089" s="1">
        <v>15</v>
      </c>
      <c r="O3089" s="1">
        <v>67.5</v>
      </c>
      <c r="P3089" s="1">
        <v>30</v>
      </c>
      <c r="Q3089" s="1">
        <v>412.5</v>
      </c>
      <c r="R3089" s="1" t="s">
        <v>26</v>
      </c>
      <c r="S3089" s="1" t="s">
        <v>6632</v>
      </c>
      <c r="T3089" s="1">
        <f>Table1[[#This Row],[Unit_Price]]*Table1[[#This Row],[Quantity]]</f>
        <v>450</v>
      </c>
      <c r="U3089" s="1">
        <f>(SUM(Table1[[#This Row],[Delivery_Fee]],Table1[[#This Row],[Gross_Sales]])-Table1[[#This Row],[Discount_Amount]])</f>
        <v>412.5</v>
      </c>
    </row>
    <row r="3090" spans="1:21" ht="20.399999999999999" customHeight="1" x14ac:dyDescent="0.3">
      <c r="A3090" s="1" t="s">
        <v>6633</v>
      </c>
      <c r="B3090" s="1" t="s">
        <v>6</v>
      </c>
      <c r="C3090" s="1" t="s">
        <v>30477</v>
      </c>
      <c r="D3090" s="1" t="s">
        <v>206</v>
      </c>
      <c r="E3090" s="1" t="s">
        <v>67</v>
      </c>
      <c r="F3090" s="1" t="s">
        <v>267</v>
      </c>
      <c r="G3090" s="1" t="s">
        <v>268</v>
      </c>
      <c r="H3090" s="1" t="s">
        <v>61</v>
      </c>
      <c r="I3090" s="1" t="s">
        <v>62</v>
      </c>
      <c r="J3090" s="1" t="s">
        <v>24</v>
      </c>
      <c r="K3090" s="1" t="s">
        <v>25</v>
      </c>
      <c r="L3090" s="1">
        <v>1</v>
      </c>
      <c r="M3090" s="1">
        <v>190</v>
      </c>
      <c r="N3090" s="1">
        <v>10</v>
      </c>
      <c r="O3090" s="1">
        <v>19</v>
      </c>
      <c r="P3090" s="1">
        <v>20</v>
      </c>
      <c r="Q3090" s="1">
        <v>191</v>
      </c>
      <c r="R3090" s="1" t="s">
        <v>36</v>
      </c>
      <c r="S3090" s="1" t="s">
        <v>6634</v>
      </c>
      <c r="T3090" s="1">
        <f>Table1[[#This Row],[Unit_Price]]*Table1[[#This Row],[Quantity]]</f>
        <v>190</v>
      </c>
      <c r="U3090" s="1">
        <f>(SUM(Table1[[#This Row],[Delivery_Fee]],Table1[[#This Row],[Gross_Sales]])-Table1[[#This Row],[Discount_Amount]])</f>
        <v>191</v>
      </c>
    </row>
    <row r="3091" spans="1:21" ht="20.399999999999999" customHeight="1" x14ac:dyDescent="0.3">
      <c r="A3091" s="1" t="s">
        <v>6635</v>
      </c>
      <c r="B3091" s="1" t="s">
        <v>6</v>
      </c>
      <c r="C3091" s="1" t="s">
        <v>30477</v>
      </c>
      <c r="D3091" s="1" t="s">
        <v>524</v>
      </c>
      <c r="E3091" s="1" t="s">
        <v>30</v>
      </c>
      <c r="F3091" s="1" t="s">
        <v>187</v>
      </c>
      <c r="G3091" s="1" t="s">
        <v>188</v>
      </c>
      <c r="H3091" s="1" t="s">
        <v>143</v>
      </c>
      <c r="I3091" s="1" t="s">
        <v>144</v>
      </c>
      <c r="J3091" s="1" t="s">
        <v>24</v>
      </c>
      <c r="K3091" s="1" t="s">
        <v>14</v>
      </c>
      <c r="L3091" s="1">
        <v>1</v>
      </c>
      <c r="M3091" s="1">
        <v>160</v>
      </c>
      <c r="N3091" s="1">
        <v>20</v>
      </c>
      <c r="O3091" s="1">
        <v>32</v>
      </c>
      <c r="P3091" s="1">
        <v>35</v>
      </c>
      <c r="Q3091" s="1">
        <v>163</v>
      </c>
      <c r="R3091" s="1" t="s">
        <v>42</v>
      </c>
      <c r="S3091" s="1" t="s">
        <v>6636</v>
      </c>
      <c r="T3091" s="1">
        <f>Table1[[#This Row],[Unit_Price]]*Table1[[#This Row],[Quantity]]</f>
        <v>160</v>
      </c>
      <c r="U3091" s="1">
        <f>(SUM(Table1[[#This Row],[Delivery_Fee]],Table1[[#This Row],[Gross_Sales]])-Table1[[#This Row],[Discount_Amount]])</f>
        <v>163</v>
      </c>
    </row>
    <row r="3092" spans="1:21" ht="20.399999999999999" customHeight="1" x14ac:dyDescent="0.3">
      <c r="A3092" s="1" t="s">
        <v>6637</v>
      </c>
      <c r="B3092" s="1" t="s">
        <v>6</v>
      </c>
      <c r="C3092" s="1" t="s">
        <v>30477</v>
      </c>
      <c r="D3092" s="1" t="s">
        <v>497</v>
      </c>
      <c r="E3092" s="1" t="s">
        <v>30</v>
      </c>
      <c r="F3092" s="1" t="s">
        <v>53</v>
      </c>
      <c r="G3092" s="1" t="s">
        <v>54</v>
      </c>
      <c r="H3092" s="1" t="s">
        <v>77</v>
      </c>
      <c r="I3092" s="1" t="s">
        <v>78</v>
      </c>
      <c r="J3092" s="1" t="s">
        <v>24</v>
      </c>
      <c r="K3092" s="1" t="s">
        <v>14</v>
      </c>
      <c r="L3092" s="1">
        <v>4</v>
      </c>
      <c r="M3092" s="1">
        <v>150</v>
      </c>
      <c r="N3092" s="1">
        <v>20</v>
      </c>
      <c r="O3092" s="1">
        <v>120</v>
      </c>
      <c r="P3092" s="1">
        <v>25</v>
      </c>
      <c r="Q3092" s="1">
        <v>505</v>
      </c>
      <c r="R3092" s="1" t="s">
        <v>36</v>
      </c>
      <c r="S3092" s="1" t="s">
        <v>6638</v>
      </c>
      <c r="T3092" s="1">
        <f>Table1[[#This Row],[Unit_Price]]*Table1[[#This Row],[Quantity]]</f>
        <v>600</v>
      </c>
      <c r="U3092" s="1">
        <f>(SUM(Table1[[#This Row],[Delivery_Fee]],Table1[[#This Row],[Gross_Sales]])-Table1[[#This Row],[Discount_Amount]])</f>
        <v>505</v>
      </c>
    </row>
    <row r="3093" spans="1:21" ht="20.399999999999999" customHeight="1" x14ac:dyDescent="0.3">
      <c r="A3093" s="1" t="s">
        <v>6639</v>
      </c>
      <c r="B3093" s="1" t="s">
        <v>6</v>
      </c>
      <c r="C3093" s="1" t="s">
        <v>30477</v>
      </c>
      <c r="D3093" s="1" t="s">
        <v>465</v>
      </c>
      <c r="E3093" s="1" t="s">
        <v>30</v>
      </c>
      <c r="F3093" s="1" t="s">
        <v>339</v>
      </c>
      <c r="G3093" s="1" t="s">
        <v>340</v>
      </c>
      <c r="H3093" s="1" t="s">
        <v>288</v>
      </c>
      <c r="I3093" s="1" t="s">
        <v>289</v>
      </c>
      <c r="J3093" s="1" t="s">
        <v>86</v>
      </c>
      <c r="K3093" s="1" t="s">
        <v>14</v>
      </c>
      <c r="L3093" s="1">
        <v>3</v>
      </c>
      <c r="M3093" s="1">
        <v>80</v>
      </c>
      <c r="N3093" s="1">
        <v>10</v>
      </c>
      <c r="O3093" s="1">
        <v>24</v>
      </c>
      <c r="P3093" s="1">
        <v>25</v>
      </c>
      <c r="Q3093" s="1">
        <v>241</v>
      </c>
      <c r="R3093" s="1" t="s">
        <v>36</v>
      </c>
      <c r="S3093" s="1" t="s">
        <v>6640</v>
      </c>
      <c r="T3093" s="1">
        <f>Table1[[#This Row],[Unit_Price]]*Table1[[#This Row],[Quantity]]</f>
        <v>240</v>
      </c>
      <c r="U3093" s="1">
        <f>(SUM(Table1[[#This Row],[Delivery_Fee]],Table1[[#This Row],[Gross_Sales]])-Table1[[#This Row],[Discount_Amount]])</f>
        <v>241</v>
      </c>
    </row>
    <row r="3094" spans="1:21" ht="20.399999999999999" customHeight="1" x14ac:dyDescent="0.3">
      <c r="A3094" s="1" t="s">
        <v>6641</v>
      </c>
      <c r="B3094" s="1" t="s">
        <v>6</v>
      </c>
      <c r="C3094" s="1" t="s">
        <v>30477</v>
      </c>
      <c r="D3094" s="1" t="s">
        <v>462</v>
      </c>
      <c r="E3094" s="1" t="s">
        <v>19</v>
      </c>
      <c r="F3094" s="1" t="s">
        <v>98</v>
      </c>
      <c r="G3094" s="1" t="s">
        <v>99</v>
      </c>
      <c r="H3094" s="1" t="s">
        <v>116</v>
      </c>
      <c r="I3094" s="1" t="s">
        <v>117</v>
      </c>
      <c r="J3094" s="1" t="s">
        <v>35</v>
      </c>
      <c r="K3094" s="1" t="s">
        <v>14</v>
      </c>
      <c r="L3094" s="1">
        <v>1</v>
      </c>
      <c r="M3094" s="1">
        <v>210</v>
      </c>
      <c r="N3094" s="1">
        <v>10</v>
      </c>
      <c r="O3094" s="1">
        <v>21</v>
      </c>
      <c r="P3094" s="1">
        <v>40</v>
      </c>
      <c r="Q3094" s="1">
        <v>229</v>
      </c>
      <c r="R3094" s="1" t="s">
        <v>26</v>
      </c>
      <c r="S3094" s="1" t="s">
        <v>6642</v>
      </c>
      <c r="T3094" s="1">
        <f>Table1[[#This Row],[Unit_Price]]*Table1[[#This Row],[Quantity]]</f>
        <v>210</v>
      </c>
      <c r="U3094" s="1">
        <f>(SUM(Table1[[#This Row],[Delivery_Fee]],Table1[[#This Row],[Gross_Sales]])-Table1[[#This Row],[Discount_Amount]])</f>
        <v>229</v>
      </c>
    </row>
    <row r="3095" spans="1:21" ht="20.399999999999999" customHeight="1" x14ac:dyDescent="0.3">
      <c r="A3095" s="1" t="s">
        <v>6643</v>
      </c>
      <c r="B3095" s="1" t="s">
        <v>6</v>
      </c>
      <c r="C3095" s="1" t="s">
        <v>30477</v>
      </c>
      <c r="D3095" s="1" t="s">
        <v>934</v>
      </c>
      <c r="E3095" s="1" t="s">
        <v>19</v>
      </c>
      <c r="F3095" s="1" t="s">
        <v>98</v>
      </c>
      <c r="G3095" s="1" t="s">
        <v>99</v>
      </c>
      <c r="H3095" s="1" t="s">
        <v>131</v>
      </c>
      <c r="I3095" s="1" t="s">
        <v>132</v>
      </c>
      <c r="J3095" s="1" t="s">
        <v>57</v>
      </c>
      <c r="K3095" s="1" t="s">
        <v>25</v>
      </c>
      <c r="L3095" s="1">
        <v>2</v>
      </c>
      <c r="M3095" s="1">
        <v>220</v>
      </c>
      <c r="N3095" s="1">
        <v>20</v>
      </c>
      <c r="O3095" s="1">
        <v>88</v>
      </c>
      <c r="P3095" s="1">
        <v>25</v>
      </c>
      <c r="Q3095" s="1">
        <v>377</v>
      </c>
      <c r="R3095" s="1" t="s">
        <v>42</v>
      </c>
      <c r="S3095" s="1" t="s">
        <v>6644</v>
      </c>
      <c r="T3095" s="1">
        <f>Table1[[#This Row],[Unit_Price]]*Table1[[#This Row],[Quantity]]</f>
        <v>440</v>
      </c>
      <c r="U3095" s="1">
        <f>(SUM(Table1[[#This Row],[Delivery_Fee]],Table1[[#This Row],[Gross_Sales]])-Table1[[#This Row],[Discount_Amount]])</f>
        <v>377</v>
      </c>
    </row>
    <row r="3096" spans="1:21" ht="20.399999999999999" customHeight="1" x14ac:dyDescent="0.3">
      <c r="A3096" s="1" t="s">
        <v>6645</v>
      </c>
      <c r="B3096" s="1" t="s">
        <v>6</v>
      </c>
      <c r="C3096" s="1" t="s">
        <v>30477</v>
      </c>
      <c r="D3096" s="1" t="s">
        <v>1181</v>
      </c>
      <c r="E3096" s="1" t="s">
        <v>30</v>
      </c>
      <c r="F3096" s="1" t="s">
        <v>53</v>
      </c>
      <c r="G3096" s="1" t="s">
        <v>54</v>
      </c>
      <c r="H3096" s="1" t="s">
        <v>61</v>
      </c>
      <c r="I3096" s="1" t="s">
        <v>62</v>
      </c>
      <c r="J3096" s="1" t="s">
        <v>24</v>
      </c>
      <c r="K3096" s="1" t="s">
        <v>25</v>
      </c>
      <c r="L3096" s="1">
        <v>4</v>
      </c>
      <c r="M3096" s="1">
        <v>190</v>
      </c>
      <c r="N3096" s="1">
        <v>5</v>
      </c>
      <c r="O3096" s="1">
        <v>38</v>
      </c>
      <c r="P3096" s="1">
        <v>40</v>
      </c>
      <c r="Q3096" s="1">
        <v>762</v>
      </c>
      <c r="R3096" s="1" t="s">
        <v>42</v>
      </c>
      <c r="S3096" s="1" t="s">
        <v>6646</v>
      </c>
      <c r="T3096" s="1">
        <f>Table1[[#This Row],[Unit_Price]]*Table1[[#This Row],[Quantity]]</f>
        <v>760</v>
      </c>
      <c r="U3096" s="1">
        <f>(SUM(Table1[[#This Row],[Delivery_Fee]],Table1[[#This Row],[Gross_Sales]])-Table1[[#This Row],[Discount_Amount]])</f>
        <v>762</v>
      </c>
    </row>
    <row r="3097" spans="1:21" ht="20.399999999999999" customHeight="1" x14ac:dyDescent="0.3">
      <c r="A3097" s="1" t="s">
        <v>6647</v>
      </c>
      <c r="B3097" s="1" t="s">
        <v>6</v>
      </c>
      <c r="C3097" s="1" t="s">
        <v>30477</v>
      </c>
      <c r="D3097" s="1" t="s">
        <v>2064</v>
      </c>
      <c r="E3097" s="1" t="s">
        <v>30</v>
      </c>
      <c r="F3097" s="1" t="s">
        <v>151</v>
      </c>
      <c r="G3097" s="1" t="s">
        <v>152</v>
      </c>
      <c r="H3097" s="1" t="s">
        <v>84</v>
      </c>
      <c r="I3097" s="1" t="s">
        <v>85</v>
      </c>
      <c r="J3097" s="1" t="s">
        <v>86</v>
      </c>
      <c r="K3097" s="1" t="s">
        <v>14</v>
      </c>
      <c r="L3097" s="1">
        <v>4</v>
      </c>
      <c r="M3097" s="1">
        <v>100</v>
      </c>
      <c r="N3097" s="1">
        <v>10</v>
      </c>
      <c r="O3097" s="1">
        <v>40</v>
      </c>
      <c r="P3097" s="1">
        <v>25</v>
      </c>
      <c r="Q3097" s="1">
        <v>385</v>
      </c>
      <c r="R3097" s="1" t="s">
        <v>26</v>
      </c>
      <c r="S3097" s="1" t="s">
        <v>6648</v>
      </c>
      <c r="T3097" s="1">
        <f>Table1[[#This Row],[Unit_Price]]*Table1[[#This Row],[Quantity]]</f>
        <v>400</v>
      </c>
      <c r="U3097" s="1">
        <f>(SUM(Table1[[#This Row],[Delivery_Fee]],Table1[[#This Row],[Gross_Sales]])-Table1[[#This Row],[Discount_Amount]])</f>
        <v>385</v>
      </c>
    </row>
    <row r="3098" spans="1:21" ht="20.399999999999999" customHeight="1" x14ac:dyDescent="0.3">
      <c r="A3098" s="1" t="s">
        <v>6649</v>
      </c>
      <c r="B3098" s="1" t="s">
        <v>6</v>
      </c>
      <c r="C3098" s="1" t="s">
        <v>30477</v>
      </c>
      <c r="D3098" s="1" t="s">
        <v>612</v>
      </c>
      <c r="E3098" s="1" t="s">
        <v>19</v>
      </c>
      <c r="F3098" s="1" t="s">
        <v>53</v>
      </c>
      <c r="G3098" s="1" t="s">
        <v>54</v>
      </c>
      <c r="H3098" s="1" t="s">
        <v>61</v>
      </c>
      <c r="I3098" s="1" t="s">
        <v>62</v>
      </c>
      <c r="J3098" s="1" t="s">
        <v>24</v>
      </c>
      <c r="K3098" s="1" t="s">
        <v>25</v>
      </c>
      <c r="L3098" s="1">
        <v>4</v>
      </c>
      <c r="M3098" s="1">
        <v>190</v>
      </c>
      <c r="N3098" s="1">
        <v>0</v>
      </c>
      <c r="O3098" s="1">
        <v>0</v>
      </c>
      <c r="P3098" s="1">
        <v>25</v>
      </c>
      <c r="Q3098" s="1">
        <v>785</v>
      </c>
      <c r="R3098" s="1" t="s">
        <v>15</v>
      </c>
      <c r="S3098" s="1" t="s">
        <v>6650</v>
      </c>
      <c r="T3098" s="1">
        <f>Table1[[#This Row],[Unit_Price]]*Table1[[#This Row],[Quantity]]</f>
        <v>760</v>
      </c>
      <c r="U3098" s="1">
        <f>(SUM(Table1[[#This Row],[Delivery_Fee]],Table1[[#This Row],[Gross_Sales]])-Table1[[#This Row],[Discount_Amount]])</f>
        <v>785</v>
      </c>
    </row>
    <row r="3099" spans="1:21" ht="20.399999999999999" customHeight="1" x14ac:dyDescent="0.3">
      <c r="A3099" s="1" t="s">
        <v>6651</v>
      </c>
      <c r="B3099" s="1" t="s">
        <v>6</v>
      </c>
      <c r="C3099" s="1" t="s">
        <v>30477</v>
      </c>
      <c r="D3099" s="1" t="s">
        <v>401</v>
      </c>
      <c r="E3099" s="1" t="s">
        <v>19</v>
      </c>
      <c r="F3099" s="1" t="s">
        <v>46</v>
      </c>
      <c r="G3099" s="1" t="s">
        <v>47</v>
      </c>
      <c r="H3099" s="1" t="s">
        <v>288</v>
      </c>
      <c r="I3099" s="1" t="s">
        <v>289</v>
      </c>
      <c r="J3099" s="1" t="s">
        <v>86</v>
      </c>
      <c r="K3099" s="1" t="s">
        <v>14</v>
      </c>
      <c r="L3099" s="1">
        <v>4</v>
      </c>
      <c r="M3099" s="1">
        <v>80</v>
      </c>
      <c r="N3099" s="1">
        <v>5</v>
      </c>
      <c r="O3099" s="1">
        <v>16</v>
      </c>
      <c r="P3099" s="1">
        <v>30</v>
      </c>
      <c r="Q3099" s="1">
        <v>334</v>
      </c>
      <c r="R3099" s="1" t="s">
        <v>15</v>
      </c>
      <c r="S3099" s="1" t="s">
        <v>6652</v>
      </c>
      <c r="T3099" s="1">
        <f>Table1[[#This Row],[Unit_Price]]*Table1[[#This Row],[Quantity]]</f>
        <v>320</v>
      </c>
      <c r="U3099" s="1">
        <f>(SUM(Table1[[#This Row],[Delivery_Fee]],Table1[[#This Row],[Gross_Sales]])-Table1[[#This Row],[Discount_Amount]])</f>
        <v>334</v>
      </c>
    </row>
    <row r="3100" spans="1:21" ht="20.399999999999999" customHeight="1" x14ac:dyDescent="0.3">
      <c r="A3100" s="1" t="s">
        <v>6653</v>
      </c>
      <c r="B3100" s="1" t="s">
        <v>6</v>
      </c>
      <c r="C3100" s="1" t="s">
        <v>30477</v>
      </c>
      <c r="D3100" s="1" t="s">
        <v>343</v>
      </c>
      <c r="E3100" s="1" t="s">
        <v>30</v>
      </c>
      <c r="F3100" s="1" t="s">
        <v>339</v>
      </c>
      <c r="G3100" s="1" t="s">
        <v>340</v>
      </c>
      <c r="H3100" s="1" t="s">
        <v>111</v>
      </c>
      <c r="I3100" s="1" t="s">
        <v>112</v>
      </c>
      <c r="J3100" s="1" t="s">
        <v>13</v>
      </c>
      <c r="K3100" s="1" t="s">
        <v>25</v>
      </c>
      <c r="L3100" s="1">
        <v>4</v>
      </c>
      <c r="M3100" s="1">
        <v>280</v>
      </c>
      <c r="N3100" s="1">
        <v>20</v>
      </c>
      <c r="O3100" s="1">
        <v>224</v>
      </c>
      <c r="P3100" s="1">
        <v>20</v>
      </c>
      <c r="Q3100" s="1">
        <v>916</v>
      </c>
      <c r="R3100" s="1" t="s">
        <v>36</v>
      </c>
      <c r="S3100" s="1" t="s">
        <v>6654</v>
      </c>
      <c r="T3100" s="1">
        <f>Table1[[#This Row],[Unit_Price]]*Table1[[#This Row],[Quantity]]</f>
        <v>1120</v>
      </c>
      <c r="U3100" s="1">
        <f>(SUM(Table1[[#This Row],[Delivery_Fee]],Table1[[#This Row],[Gross_Sales]])-Table1[[#This Row],[Discount_Amount]])</f>
        <v>916</v>
      </c>
    </row>
    <row r="3101" spans="1:21" ht="20.399999999999999" customHeight="1" x14ac:dyDescent="0.3">
      <c r="A3101" s="1" t="s">
        <v>6655</v>
      </c>
      <c r="B3101" s="1" t="s">
        <v>6</v>
      </c>
      <c r="C3101" s="1" t="s">
        <v>30477</v>
      </c>
      <c r="D3101" s="1" t="s">
        <v>1071</v>
      </c>
      <c r="E3101" s="1" t="s">
        <v>67</v>
      </c>
      <c r="F3101" s="1" t="s">
        <v>68</v>
      </c>
      <c r="G3101" s="1" t="s">
        <v>69</v>
      </c>
      <c r="H3101" s="1" t="s">
        <v>11</v>
      </c>
      <c r="I3101" s="1" t="s">
        <v>12</v>
      </c>
      <c r="J3101" s="1" t="s">
        <v>13</v>
      </c>
      <c r="K3101" s="1" t="s">
        <v>14</v>
      </c>
      <c r="L3101" s="1">
        <v>2</v>
      </c>
      <c r="M3101" s="1">
        <v>140</v>
      </c>
      <c r="N3101" s="1">
        <v>5</v>
      </c>
      <c r="O3101" s="1">
        <v>14</v>
      </c>
      <c r="P3101" s="1">
        <v>20</v>
      </c>
      <c r="Q3101" s="1">
        <v>286</v>
      </c>
      <c r="R3101" s="1" t="s">
        <v>42</v>
      </c>
      <c r="S3101" s="1" t="s">
        <v>6656</v>
      </c>
      <c r="T3101" s="1">
        <f>Table1[[#This Row],[Unit_Price]]*Table1[[#This Row],[Quantity]]</f>
        <v>280</v>
      </c>
      <c r="U3101" s="1">
        <f>(SUM(Table1[[#This Row],[Delivery_Fee]],Table1[[#This Row],[Gross_Sales]])-Table1[[#This Row],[Discount_Amount]])</f>
        <v>286</v>
      </c>
    </row>
    <row r="3102" spans="1:21" ht="20.399999999999999" customHeight="1" x14ac:dyDescent="0.3">
      <c r="A3102" s="1" t="s">
        <v>6657</v>
      </c>
      <c r="B3102" s="1" t="s">
        <v>6</v>
      </c>
      <c r="C3102" s="1" t="s">
        <v>30477</v>
      </c>
      <c r="D3102" s="1" t="s">
        <v>200</v>
      </c>
      <c r="E3102" s="1" t="s">
        <v>30</v>
      </c>
      <c r="F3102" s="1" t="s">
        <v>31</v>
      </c>
      <c r="G3102" s="1" t="s">
        <v>32</v>
      </c>
      <c r="H3102" s="1" t="s">
        <v>116</v>
      </c>
      <c r="I3102" s="1" t="s">
        <v>117</v>
      </c>
      <c r="J3102" s="1" t="s">
        <v>35</v>
      </c>
      <c r="K3102" s="1" t="s">
        <v>14</v>
      </c>
      <c r="L3102" s="1">
        <v>1</v>
      </c>
      <c r="M3102" s="1">
        <v>210</v>
      </c>
      <c r="N3102" s="1">
        <v>10</v>
      </c>
      <c r="O3102" s="1">
        <v>21</v>
      </c>
      <c r="P3102" s="1">
        <v>20</v>
      </c>
      <c r="Q3102" s="1">
        <v>209</v>
      </c>
      <c r="R3102" s="1" t="s">
        <v>63</v>
      </c>
      <c r="S3102" s="1" t="s">
        <v>6658</v>
      </c>
      <c r="T3102" s="1">
        <f>Table1[[#This Row],[Unit_Price]]*Table1[[#This Row],[Quantity]]</f>
        <v>210</v>
      </c>
      <c r="U3102" s="1">
        <f>(SUM(Table1[[#This Row],[Delivery_Fee]],Table1[[#This Row],[Gross_Sales]])-Table1[[#This Row],[Discount_Amount]])</f>
        <v>209</v>
      </c>
    </row>
    <row r="3103" spans="1:21" ht="20.399999999999999" customHeight="1" x14ac:dyDescent="0.3">
      <c r="A3103" s="1" t="s">
        <v>6659</v>
      </c>
      <c r="B3103" s="1" t="s">
        <v>6</v>
      </c>
      <c r="C3103" s="1" t="s">
        <v>30477</v>
      </c>
      <c r="D3103" s="1" t="s">
        <v>993</v>
      </c>
      <c r="E3103" s="1" t="s">
        <v>8</v>
      </c>
      <c r="F3103" s="1" t="s">
        <v>9</v>
      </c>
      <c r="G3103" s="1" t="s">
        <v>10</v>
      </c>
      <c r="H3103" s="1" t="s">
        <v>288</v>
      </c>
      <c r="I3103" s="1" t="s">
        <v>289</v>
      </c>
      <c r="J3103" s="1" t="s">
        <v>86</v>
      </c>
      <c r="K3103" s="1" t="s">
        <v>14</v>
      </c>
      <c r="L3103" s="1">
        <v>2</v>
      </c>
      <c r="M3103" s="1">
        <v>80</v>
      </c>
      <c r="N3103" s="1">
        <v>20</v>
      </c>
      <c r="O3103" s="1">
        <v>32</v>
      </c>
      <c r="P3103" s="1">
        <v>35</v>
      </c>
      <c r="Q3103" s="1">
        <v>163</v>
      </c>
      <c r="R3103" s="1" t="s">
        <v>42</v>
      </c>
      <c r="S3103" s="1" t="s">
        <v>6660</v>
      </c>
      <c r="T3103" s="1">
        <f>Table1[[#This Row],[Unit_Price]]*Table1[[#This Row],[Quantity]]</f>
        <v>160</v>
      </c>
      <c r="U3103" s="1">
        <f>(SUM(Table1[[#This Row],[Delivery_Fee]],Table1[[#This Row],[Gross_Sales]])-Table1[[#This Row],[Discount_Amount]])</f>
        <v>163</v>
      </c>
    </row>
    <row r="3104" spans="1:21" ht="20.399999999999999" customHeight="1" x14ac:dyDescent="0.3">
      <c r="A3104" s="1" t="s">
        <v>6661</v>
      </c>
      <c r="B3104" s="1" t="s">
        <v>6</v>
      </c>
      <c r="C3104" s="1" t="s">
        <v>30477</v>
      </c>
      <c r="D3104" s="1" t="s">
        <v>150</v>
      </c>
      <c r="E3104" s="1" t="s">
        <v>8</v>
      </c>
      <c r="F3104" s="1" t="s">
        <v>9</v>
      </c>
      <c r="G3104" s="1" t="s">
        <v>10</v>
      </c>
      <c r="H3104" s="1" t="s">
        <v>84</v>
      </c>
      <c r="I3104" s="1" t="s">
        <v>85</v>
      </c>
      <c r="J3104" s="1" t="s">
        <v>86</v>
      </c>
      <c r="K3104" s="1" t="s">
        <v>14</v>
      </c>
      <c r="L3104" s="1">
        <v>3</v>
      </c>
      <c r="M3104" s="1">
        <v>100</v>
      </c>
      <c r="N3104" s="1">
        <v>0</v>
      </c>
      <c r="O3104" s="1">
        <v>0</v>
      </c>
      <c r="P3104" s="1">
        <v>30</v>
      </c>
      <c r="Q3104" s="1">
        <v>330</v>
      </c>
      <c r="R3104" s="1" t="s">
        <v>42</v>
      </c>
      <c r="S3104" s="1" t="s">
        <v>6662</v>
      </c>
      <c r="T3104" s="1">
        <f>Table1[[#This Row],[Unit_Price]]*Table1[[#This Row],[Quantity]]</f>
        <v>300</v>
      </c>
      <c r="U3104" s="1">
        <f>(SUM(Table1[[#This Row],[Delivery_Fee]],Table1[[#This Row],[Gross_Sales]])-Table1[[#This Row],[Discount_Amount]])</f>
        <v>330</v>
      </c>
    </row>
    <row r="3105" spans="1:21" ht="20.399999999999999" customHeight="1" x14ac:dyDescent="0.3">
      <c r="A3105" s="1" t="s">
        <v>6663</v>
      </c>
      <c r="B3105" s="1" t="s">
        <v>6</v>
      </c>
      <c r="C3105" s="1" t="s">
        <v>30477</v>
      </c>
      <c r="D3105" s="1" t="s">
        <v>620</v>
      </c>
      <c r="E3105" s="1" t="s">
        <v>67</v>
      </c>
      <c r="F3105" s="1" t="s">
        <v>82</v>
      </c>
      <c r="G3105" s="1" t="s">
        <v>83</v>
      </c>
      <c r="H3105" s="1" t="s">
        <v>131</v>
      </c>
      <c r="I3105" s="1" t="s">
        <v>132</v>
      </c>
      <c r="J3105" s="1" t="s">
        <v>57</v>
      </c>
      <c r="K3105" s="1" t="s">
        <v>25</v>
      </c>
      <c r="L3105" s="1">
        <v>4</v>
      </c>
      <c r="M3105" s="1">
        <v>220</v>
      </c>
      <c r="N3105" s="1">
        <v>20</v>
      </c>
      <c r="O3105" s="1">
        <v>176</v>
      </c>
      <c r="P3105" s="1">
        <v>40</v>
      </c>
      <c r="Q3105" s="1">
        <v>744</v>
      </c>
      <c r="R3105" s="1" t="s">
        <v>26</v>
      </c>
      <c r="S3105" s="1" t="s">
        <v>6664</v>
      </c>
      <c r="T3105" s="1">
        <f>Table1[[#This Row],[Unit_Price]]*Table1[[#This Row],[Quantity]]</f>
        <v>880</v>
      </c>
      <c r="U3105" s="1">
        <f>(SUM(Table1[[#This Row],[Delivery_Fee]],Table1[[#This Row],[Gross_Sales]])-Table1[[#This Row],[Discount_Amount]])</f>
        <v>744</v>
      </c>
    </row>
    <row r="3106" spans="1:21" ht="20.399999999999999" customHeight="1" x14ac:dyDescent="0.3">
      <c r="A3106" s="1" t="s">
        <v>6665</v>
      </c>
      <c r="B3106" s="1" t="s">
        <v>6</v>
      </c>
      <c r="C3106" s="1" t="s">
        <v>30477</v>
      </c>
      <c r="D3106" s="1" t="s">
        <v>515</v>
      </c>
      <c r="E3106" s="1" t="s">
        <v>30</v>
      </c>
      <c r="F3106" s="1" t="s">
        <v>136</v>
      </c>
      <c r="G3106" s="1" t="s">
        <v>137</v>
      </c>
      <c r="H3106" s="1" t="s">
        <v>116</v>
      </c>
      <c r="I3106" s="1" t="s">
        <v>117</v>
      </c>
      <c r="J3106" s="1" t="s">
        <v>35</v>
      </c>
      <c r="K3106" s="1" t="s">
        <v>14</v>
      </c>
      <c r="L3106" s="1">
        <v>2</v>
      </c>
      <c r="M3106" s="1">
        <v>210</v>
      </c>
      <c r="N3106" s="1">
        <v>15</v>
      </c>
      <c r="O3106" s="1">
        <v>63</v>
      </c>
      <c r="P3106" s="1">
        <v>20</v>
      </c>
      <c r="Q3106" s="1">
        <v>377</v>
      </c>
      <c r="R3106" s="1" t="s">
        <v>36</v>
      </c>
      <c r="S3106" s="1" t="s">
        <v>6666</v>
      </c>
      <c r="T3106" s="1">
        <f>Table1[[#This Row],[Unit_Price]]*Table1[[#This Row],[Quantity]]</f>
        <v>420</v>
      </c>
      <c r="U3106" s="1">
        <f>(SUM(Table1[[#This Row],[Delivery_Fee]],Table1[[#This Row],[Gross_Sales]])-Table1[[#This Row],[Discount_Amount]])</f>
        <v>377</v>
      </c>
    </row>
    <row r="3107" spans="1:21" ht="20.399999999999999" customHeight="1" x14ac:dyDescent="0.3">
      <c r="A3107" s="1" t="s">
        <v>6667</v>
      </c>
      <c r="B3107" s="1" t="s">
        <v>6</v>
      </c>
      <c r="C3107" s="1" t="s">
        <v>30477</v>
      </c>
      <c r="D3107" s="1" t="s">
        <v>415</v>
      </c>
      <c r="E3107" s="1" t="s">
        <v>19</v>
      </c>
      <c r="F3107" s="1" t="s">
        <v>124</v>
      </c>
      <c r="G3107" s="1" t="s">
        <v>125</v>
      </c>
      <c r="H3107" s="1" t="s">
        <v>61</v>
      </c>
      <c r="I3107" s="1" t="s">
        <v>62</v>
      </c>
      <c r="J3107" s="1" t="s">
        <v>24</v>
      </c>
      <c r="K3107" s="1" t="s">
        <v>25</v>
      </c>
      <c r="L3107" s="1">
        <v>2</v>
      </c>
      <c r="M3107" s="1">
        <v>190</v>
      </c>
      <c r="N3107" s="1">
        <v>15</v>
      </c>
      <c r="O3107" s="1">
        <v>57</v>
      </c>
      <c r="P3107" s="1">
        <v>25</v>
      </c>
      <c r="Q3107" s="1">
        <v>348</v>
      </c>
      <c r="R3107" s="1" t="s">
        <v>15</v>
      </c>
      <c r="S3107" s="1" t="s">
        <v>6668</v>
      </c>
      <c r="T3107" s="1">
        <f>Table1[[#This Row],[Unit_Price]]*Table1[[#This Row],[Quantity]]</f>
        <v>380</v>
      </c>
      <c r="U3107" s="1">
        <f>(SUM(Table1[[#This Row],[Delivery_Fee]],Table1[[#This Row],[Gross_Sales]])-Table1[[#This Row],[Discount_Amount]])</f>
        <v>348</v>
      </c>
    </row>
    <row r="3108" spans="1:21" ht="20.399999999999999" customHeight="1" x14ac:dyDescent="0.3">
      <c r="A3108" s="1" t="s">
        <v>6669</v>
      </c>
      <c r="B3108" s="1" t="s">
        <v>6</v>
      </c>
      <c r="C3108" s="1" t="s">
        <v>30477</v>
      </c>
      <c r="D3108" s="1" t="s">
        <v>2493</v>
      </c>
      <c r="E3108" s="1" t="s">
        <v>67</v>
      </c>
      <c r="F3108" s="1" t="s">
        <v>267</v>
      </c>
      <c r="G3108" s="1" t="s">
        <v>268</v>
      </c>
      <c r="H3108" s="1" t="s">
        <v>61</v>
      </c>
      <c r="I3108" s="1" t="s">
        <v>62</v>
      </c>
      <c r="J3108" s="1" t="s">
        <v>24</v>
      </c>
      <c r="K3108" s="1" t="s">
        <v>25</v>
      </c>
      <c r="L3108" s="1">
        <v>1</v>
      </c>
      <c r="M3108" s="1">
        <v>190</v>
      </c>
      <c r="N3108" s="1">
        <v>5</v>
      </c>
      <c r="O3108" s="1">
        <v>9.5</v>
      </c>
      <c r="P3108" s="1">
        <v>25</v>
      </c>
      <c r="Q3108" s="1">
        <v>205.5</v>
      </c>
      <c r="R3108" s="1" t="s">
        <v>15</v>
      </c>
      <c r="S3108" s="1" t="s">
        <v>6670</v>
      </c>
      <c r="T3108" s="1">
        <f>Table1[[#This Row],[Unit_Price]]*Table1[[#This Row],[Quantity]]</f>
        <v>190</v>
      </c>
      <c r="U3108" s="1">
        <f>(SUM(Table1[[#This Row],[Delivery_Fee]],Table1[[#This Row],[Gross_Sales]])-Table1[[#This Row],[Discount_Amount]])</f>
        <v>205.5</v>
      </c>
    </row>
    <row r="3109" spans="1:21" ht="20.399999999999999" customHeight="1" x14ac:dyDescent="0.3">
      <c r="A3109" s="1" t="s">
        <v>6671</v>
      </c>
      <c r="B3109" s="1" t="s">
        <v>6</v>
      </c>
      <c r="C3109" s="1" t="s">
        <v>30477</v>
      </c>
      <c r="D3109" s="1" t="s">
        <v>2599</v>
      </c>
      <c r="E3109" s="1" t="s">
        <v>19</v>
      </c>
      <c r="F3109" s="1" t="s">
        <v>75</v>
      </c>
      <c r="G3109" s="1" t="s">
        <v>76</v>
      </c>
      <c r="H3109" s="1" t="s">
        <v>55</v>
      </c>
      <c r="I3109" s="1" t="s">
        <v>56</v>
      </c>
      <c r="J3109" s="1" t="s">
        <v>57</v>
      </c>
      <c r="K3109" s="1" t="s">
        <v>14</v>
      </c>
      <c r="L3109" s="1">
        <v>1</v>
      </c>
      <c r="M3109" s="1">
        <v>180</v>
      </c>
      <c r="N3109" s="1">
        <v>15</v>
      </c>
      <c r="O3109" s="1">
        <v>27</v>
      </c>
      <c r="P3109" s="1">
        <v>30</v>
      </c>
      <c r="Q3109" s="1">
        <v>183</v>
      </c>
      <c r="R3109" s="1" t="s">
        <v>26</v>
      </c>
      <c r="S3109" s="1" t="s">
        <v>6672</v>
      </c>
      <c r="T3109" s="1">
        <f>Table1[[#This Row],[Unit_Price]]*Table1[[#This Row],[Quantity]]</f>
        <v>180</v>
      </c>
      <c r="U3109" s="1">
        <f>(SUM(Table1[[#This Row],[Delivery_Fee]],Table1[[#This Row],[Gross_Sales]])-Table1[[#This Row],[Discount_Amount]])</f>
        <v>183</v>
      </c>
    </row>
    <row r="3110" spans="1:21" ht="20.399999999999999" customHeight="1" x14ac:dyDescent="0.3">
      <c r="A3110" s="1" t="s">
        <v>6673</v>
      </c>
      <c r="B3110" s="1" t="s">
        <v>6</v>
      </c>
      <c r="C3110" s="1" t="s">
        <v>30477</v>
      </c>
      <c r="D3110" s="1" t="s">
        <v>167</v>
      </c>
      <c r="E3110" s="1" t="s">
        <v>8</v>
      </c>
      <c r="F3110" s="1" t="s">
        <v>82</v>
      </c>
      <c r="G3110" s="1" t="s">
        <v>83</v>
      </c>
      <c r="H3110" s="1" t="s">
        <v>288</v>
      </c>
      <c r="I3110" s="1" t="s">
        <v>289</v>
      </c>
      <c r="J3110" s="1" t="s">
        <v>86</v>
      </c>
      <c r="K3110" s="1" t="s">
        <v>14</v>
      </c>
      <c r="L3110" s="1">
        <v>1</v>
      </c>
      <c r="M3110" s="1">
        <v>80</v>
      </c>
      <c r="N3110" s="1">
        <v>15</v>
      </c>
      <c r="O3110" s="1">
        <v>12</v>
      </c>
      <c r="P3110" s="1">
        <v>25</v>
      </c>
      <c r="Q3110" s="1">
        <v>93</v>
      </c>
      <c r="R3110" s="1" t="s">
        <v>42</v>
      </c>
      <c r="S3110" s="1" t="s">
        <v>6674</v>
      </c>
      <c r="T3110" s="1">
        <f>Table1[[#This Row],[Unit_Price]]*Table1[[#This Row],[Quantity]]</f>
        <v>80</v>
      </c>
      <c r="U3110" s="1">
        <f>(SUM(Table1[[#This Row],[Delivery_Fee]],Table1[[#This Row],[Gross_Sales]])-Table1[[#This Row],[Discount_Amount]])</f>
        <v>93</v>
      </c>
    </row>
    <row r="3111" spans="1:21" ht="20.399999999999999" customHeight="1" x14ac:dyDescent="0.3">
      <c r="A3111" s="1" t="s">
        <v>6675</v>
      </c>
      <c r="B3111" s="1" t="s">
        <v>6</v>
      </c>
      <c r="C3111" s="1" t="s">
        <v>30477</v>
      </c>
      <c r="D3111" s="1" t="s">
        <v>415</v>
      </c>
      <c r="E3111" s="1" t="s">
        <v>19</v>
      </c>
      <c r="F3111" s="1" t="s">
        <v>98</v>
      </c>
      <c r="G3111" s="1" t="s">
        <v>99</v>
      </c>
      <c r="H3111" s="1" t="s">
        <v>55</v>
      </c>
      <c r="I3111" s="1" t="s">
        <v>56</v>
      </c>
      <c r="J3111" s="1" t="s">
        <v>57</v>
      </c>
      <c r="K3111" s="1" t="s">
        <v>14</v>
      </c>
      <c r="L3111" s="1">
        <v>3</v>
      </c>
      <c r="M3111" s="1">
        <v>180</v>
      </c>
      <c r="N3111" s="1">
        <v>10</v>
      </c>
      <c r="O3111" s="1">
        <v>54</v>
      </c>
      <c r="P3111" s="1">
        <v>40</v>
      </c>
      <c r="Q3111" s="1">
        <v>526</v>
      </c>
      <c r="R3111" s="1" t="s">
        <v>63</v>
      </c>
      <c r="S3111" s="1" t="s">
        <v>6676</v>
      </c>
      <c r="T3111" s="1">
        <f>Table1[[#This Row],[Unit_Price]]*Table1[[#This Row],[Quantity]]</f>
        <v>540</v>
      </c>
      <c r="U3111" s="1">
        <f>(SUM(Table1[[#This Row],[Delivery_Fee]],Table1[[#This Row],[Gross_Sales]])-Table1[[#This Row],[Discount_Amount]])</f>
        <v>526</v>
      </c>
    </row>
    <row r="3112" spans="1:21" ht="20.399999999999999" customHeight="1" x14ac:dyDescent="0.3">
      <c r="A3112" s="1" t="s">
        <v>6677</v>
      </c>
      <c r="B3112" s="1" t="s">
        <v>6</v>
      </c>
      <c r="C3112" s="1" t="s">
        <v>30477</v>
      </c>
      <c r="D3112" s="1" t="s">
        <v>2050</v>
      </c>
      <c r="E3112" s="1" t="s">
        <v>8</v>
      </c>
      <c r="F3112" s="1" t="s">
        <v>46</v>
      </c>
      <c r="G3112" s="1" t="s">
        <v>47</v>
      </c>
      <c r="H3112" s="1" t="s">
        <v>131</v>
      </c>
      <c r="I3112" s="1" t="s">
        <v>132</v>
      </c>
      <c r="J3112" s="1" t="s">
        <v>57</v>
      </c>
      <c r="K3112" s="1" t="s">
        <v>25</v>
      </c>
      <c r="L3112" s="1">
        <v>3</v>
      </c>
      <c r="M3112" s="1">
        <v>220</v>
      </c>
      <c r="N3112" s="1">
        <v>5</v>
      </c>
      <c r="O3112" s="1">
        <v>33</v>
      </c>
      <c r="P3112" s="1">
        <v>20</v>
      </c>
      <c r="Q3112" s="1">
        <v>647</v>
      </c>
      <c r="R3112" s="1" t="s">
        <v>63</v>
      </c>
      <c r="S3112" s="1" t="s">
        <v>6678</v>
      </c>
      <c r="T3112" s="1">
        <f>Table1[[#This Row],[Unit_Price]]*Table1[[#This Row],[Quantity]]</f>
        <v>660</v>
      </c>
      <c r="U3112" s="1">
        <f>(SUM(Table1[[#This Row],[Delivery_Fee]],Table1[[#This Row],[Gross_Sales]])-Table1[[#This Row],[Discount_Amount]])</f>
        <v>647</v>
      </c>
    </row>
    <row r="3113" spans="1:21" ht="20.399999999999999" customHeight="1" x14ac:dyDescent="0.3">
      <c r="A3113" s="1" t="s">
        <v>6679</v>
      </c>
      <c r="B3113" s="1" t="s">
        <v>6</v>
      </c>
      <c r="C3113" s="1" t="s">
        <v>30477</v>
      </c>
      <c r="D3113" s="1" t="s">
        <v>1440</v>
      </c>
      <c r="E3113" s="1" t="s">
        <v>67</v>
      </c>
      <c r="F3113" s="1" t="s">
        <v>187</v>
      </c>
      <c r="G3113" s="1" t="s">
        <v>188</v>
      </c>
      <c r="H3113" s="1" t="s">
        <v>11</v>
      </c>
      <c r="I3113" s="1" t="s">
        <v>12</v>
      </c>
      <c r="J3113" s="1" t="s">
        <v>13</v>
      </c>
      <c r="K3113" s="1" t="s">
        <v>14</v>
      </c>
      <c r="L3113" s="1">
        <v>2</v>
      </c>
      <c r="M3113" s="1">
        <v>140</v>
      </c>
      <c r="N3113" s="1">
        <v>5</v>
      </c>
      <c r="O3113" s="1">
        <v>14</v>
      </c>
      <c r="P3113" s="1">
        <v>20</v>
      </c>
      <c r="Q3113" s="1">
        <v>286</v>
      </c>
      <c r="R3113" s="1" t="s">
        <v>26</v>
      </c>
      <c r="S3113" s="1" t="s">
        <v>6680</v>
      </c>
      <c r="T3113" s="1">
        <f>Table1[[#This Row],[Unit_Price]]*Table1[[#This Row],[Quantity]]</f>
        <v>280</v>
      </c>
      <c r="U3113" s="1">
        <f>(SUM(Table1[[#This Row],[Delivery_Fee]],Table1[[#This Row],[Gross_Sales]])-Table1[[#This Row],[Discount_Amount]])</f>
        <v>286</v>
      </c>
    </row>
    <row r="3114" spans="1:21" ht="20.399999999999999" customHeight="1" x14ac:dyDescent="0.3">
      <c r="A3114" s="1" t="s">
        <v>6681</v>
      </c>
      <c r="B3114" s="1" t="s">
        <v>6</v>
      </c>
      <c r="C3114" s="1" t="s">
        <v>30477</v>
      </c>
      <c r="D3114" s="1" t="s">
        <v>1006</v>
      </c>
      <c r="E3114" s="1" t="s">
        <v>19</v>
      </c>
      <c r="F3114" s="1" t="s">
        <v>129</v>
      </c>
      <c r="G3114" s="1" t="s">
        <v>130</v>
      </c>
      <c r="H3114" s="1" t="s">
        <v>55</v>
      </c>
      <c r="I3114" s="1" t="s">
        <v>56</v>
      </c>
      <c r="J3114" s="1" t="s">
        <v>57</v>
      </c>
      <c r="K3114" s="1" t="s">
        <v>14</v>
      </c>
      <c r="L3114" s="1">
        <v>3</v>
      </c>
      <c r="M3114" s="1">
        <v>180</v>
      </c>
      <c r="N3114" s="1">
        <v>5</v>
      </c>
      <c r="O3114" s="1">
        <v>27</v>
      </c>
      <c r="P3114" s="1">
        <v>35</v>
      </c>
      <c r="Q3114" s="1">
        <v>548</v>
      </c>
      <c r="R3114" s="1" t="s">
        <v>26</v>
      </c>
      <c r="S3114" s="1" t="s">
        <v>6682</v>
      </c>
      <c r="T3114" s="1">
        <f>Table1[[#This Row],[Unit_Price]]*Table1[[#This Row],[Quantity]]</f>
        <v>540</v>
      </c>
      <c r="U3114" s="1">
        <f>(SUM(Table1[[#This Row],[Delivery_Fee]],Table1[[#This Row],[Gross_Sales]])-Table1[[#This Row],[Discount_Amount]])</f>
        <v>548</v>
      </c>
    </row>
    <row r="3115" spans="1:21" ht="20.399999999999999" customHeight="1" x14ac:dyDescent="0.3">
      <c r="A3115" s="1" t="s">
        <v>6683</v>
      </c>
      <c r="B3115" s="1" t="s">
        <v>6</v>
      </c>
      <c r="C3115" s="1" t="s">
        <v>30477</v>
      </c>
      <c r="D3115" s="1" t="s">
        <v>620</v>
      </c>
      <c r="E3115" s="1" t="s">
        <v>19</v>
      </c>
      <c r="F3115" s="1" t="s">
        <v>109</v>
      </c>
      <c r="G3115" s="1" t="s">
        <v>110</v>
      </c>
      <c r="H3115" s="1" t="s">
        <v>84</v>
      </c>
      <c r="I3115" s="1" t="s">
        <v>85</v>
      </c>
      <c r="J3115" s="1" t="s">
        <v>86</v>
      </c>
      <c r="K3115" s="1" t="s">
        <v>14</v>
      </c>
      <c r="L3115" s="1">
        <v>1</v>
      </c>
      <c r="M3115" s="1">
        <v>100</v>
      </c>
      <c r="N3115" s="1">
        <v>0</v>
      </c>
      <c r="O3115" s="1">
        <v>0</v>
      </c>
      <c r="P3115" s="1">
        <v>35</v>
      </c>
      <c r="Q3115" s="1">
        <v>135</v>
      </c>
      <c r="R3115" s="1" t="s">
        <v>36</v>
      </c>
      <c r="S3115" s="1" t="s">
        <v>6684</v>
      </c>
      <c r="T3115" s="1">
        <f>Table1[[#This Row],[Unit_Price]]*Table1[[#This Row],[Quantity]]</f>
        <v>100</v>
      </c>
      <c r="U3115" s="1">
        <f>(SUM(Table1[[#This Row],[Delivery_Fee]],Table1[[#This Row],[Gross_Sales]])-Table1[[#This Row],[Discount_Amount]])</f>
        <v>135</v>
      </c>
    </row>
    <row r="3116" spans="1:21" ht="20.399999999999999" customHeight="1" x14ac:dyDescent="0.3">
      <c r="A3116" s="1" t="s">
        <v>6685</v>
      </c>
      <c r="B3116" s="1" t="s">
        <v>6</v>
      </c>
      <c r="C3116" s="1" t="s">
        <v>30477</v>
      </c>
      <c r="D3116" s="1" t="s">
        <v>1043</v>
      </c>
      <c r="E3116" s="1" t="s">
        <v>30</v>
      </c>
      <c r="F3116" s="1" t="s">
        <v>339</v>
      </c>
      <c r="G3116" s="1" t="s">
        <v>340</v>
      </c>
      <c r="H3116" s="1" t="s">
        <v>84</v>
      </c>
      <c r="I3116" s="1" t="s">
        <v>85</v>
      </c>
      <c r="J3116" s="1" t="s">
        <v>86</v>
      </c>
      <c r="K3116" s="1" t="s">
        <v>14</v>
      </c>
      <c r="L3116" s="1">
        <v>2</v>
      </c>
      <c r="M3116" s="1">
        <v>100</v>
      </c>
      <c r="N3116" s="1">
        <v>15</v>
      </c>
      <c r="O3116" s="1">
        <v>30</v>
      </c>
      <c r="P3116" s="1">
        <v>20</v>
      </c>
      <c r="Q3116" s="1">
        <v>190</v>
      </c>
      <c r="R3116" s="1" t="s">
        <v>36</v>
      </c>
      <c r="S3116" s="1" t="s">
        <v>6686</v>
      </c>
      <c r="T3116" s="1">
        <f>Table1[[#This Row],[Unit_Price]]*Table1[[#This Row],[Quantity]]</f>
        <v>200</v>
      </c>
      <c r="U3116" s="1">
        <f>(SUM(Table1[[#This Row],[Delivery_Fee]],Table1[[#This Row],[Gross_Sales]])-Table1[[#This Row],[Discount_Amount]])</f>
        <v>190</v>
      </c>
    </row>
    <row r="3117" spans="1:21" ht="20.399999999999999" customHeight="1" x14ac:dyDescent="0.3">
      <c r="A3117" s="1" t="s">
        <v>6687</v>
      </c>
      <c r="B3117" s="1" t="s">
        <v>6</v>
      </c>
      <c r="C3117" s="1" t="s">
        <v>30477</v>
      </c>
      <c r="D3117" s="1" t="s">
        <v>218</v>
      </c>
      <c r="E3117" s="1" t="s">
        <v>8</v>
      </c>
      <c r="F3117" s="1" t="s">
        <v>151</v>
      </c>
      <c r="G3117" s="1" t="s">
        <v>152</v>
      </c>
      <c r="H3117" s="1" t="s">
        <v>11</v>
      </c>
      <c r="I3117" s="1" t="s">
        <v>12</v>
      </c>
      <c r="J3117" s="1" t="s">
        <v>13</v>
      </c>
      <c r="K3117" s="1" t="s">
        <v>14</v>
      </c>
      <c r="L3117" s="1">
        <v>2</v>
      </c>
      <c r="M3117" s="1">
        <v>140</v>
      </c>
      <c r="N3117" s="1">
        <v>5</v>
      </c>
      <c r="O3117" s="1">
        <v>14</v>
      </c>
      <c r="P3117" s="1">
        <v>25</v>
      </c>
      <c r="Q3117" s="1">
        <v>291</v>
      </c>
      <c r="R3117" s="1" t="s">
        <v>26</v>
      </c>
      <c r="S3117" s="1" t="s">
        <v>6688</v>
      </c>
      <c r="T3117" s="1">
        <f>Table1[[#This Row],[Unit_Price]]*Table1[[#This Row],[Quantity]]</f>
        <v>280</v>
      </c>
      <c r="U3117" s="1">
        <f>(SUM(Table1[[#This Row],[Delivery_Fee]],Table1[[#This Row],[Gross_Sales]])-Table1[[#This Row],[Discount_Amount]])</f>
        <v>291</v>
      </c>
    </row>
    <row r="3118" spans="1:21" ht="20.399999999999999" customHeight="1" x14ac:dyDescent="0.3">
      <c r="A3118" s="1" t="s">
        <v>6689</v>
      </c>
      <c r="B3118" s="1" t="s">
        <v>6</v>
      </c>
      <c r="C3118" s="1" t="s">
        <v>30477</v>
      </c>
      <c r="D3118" s="1" t="s">
        <v>1576</v>
      </c>
      <c r="E3118" s="1" t="s">
        <v>19</v>
      </c>
      <c r="F3118" s="1" t="s">
        <v>98</v>
      </c>
      <c r="G3118" s="1" t="s">
        <v>99</v>
      </c>
      <c r="H3118" s="1" t="s">
        <v>70</v>
      </c>
      <c r="I3118" s="1" t="s">
        <v>71</v>
      </c>
      <c r="J3118" s="1" t="s">
        <v>13</v>
      </c>
      <c r="K3118" s="1" t="s">
        <v>14</v>
      </c>
      <c r="L3118" s="1">
        <v>3</v>
      </c>
      <c r="M3118" s="1">
        <v>130</v>
      </c>
      <c r="N3118" s="1">
        <v>15</v>
      </c>
      <c r="O3118" s="1">
        <v>58.5</v>
      </c>
      <c r="P3118" s="1">
        <v>40</v>
      </c>
      <c r="Q3118" s="1">
        <v>371.5</v>
      </c>
      <c r="R3118" s="1" t="s">
        <v>36</v>
      </c>
      <c r="S3118" s="1" t="s">
        <v>6690</v>
      </c>
      <c r="T3118" s="1">
        <f>Table1[[#This Row],[Unit_Price]]*Table1[[#This Row],[Quantity]]</f>
        <v>390</v>
      </c>
      <c r="U3118" s="1">
        <f>(SUM(Table1[[#This Row],[Delivery_Fee]],Table1[[#This Row],[Gross_Sales]])-Table1[[#This Row],[Discount_Amount]])</f>
        <v>371.5</v>
      </c>
    </row>
    <row r="3119" spans="1:21" ht="20.399999999999999" customHeight="1" x14ac:dyDescent="0.3">
      <c r="A3119" s="1" t="s">
        <v>6691</v>
      </c>
      <c r="B3119" s="1" t="s">
        <v>6</v>
      </c>
      <c r="C3119" s="1" t="s">
        <v>30477</v>
      </c>
      <c r="D3119" s="1" t="s">
        <v>105</v>
      </c>
      <c r="E3119" s="1" t="s">
        <v>67</v>
      </c>
      <c r="F3119" s="1" t="s">
        <v>267</v>
      </c>
      <c r="G3119" s="1" t="s">
        <v>268</v>
      </c>
      <c r="H3119" s="1" t="s">
        <v>11</v>
      </c>
      <c r="I3119" s="1" t="s">
        <v>12</v>
      </c>
      <c r="J3119" s="1" t="s">
        <v>13</v>
      </c>
      <c r="K3119" s="1" t="s">
        <v>14</v>
      </c>
      <c r="L3119" s="1">
        <v>3</v>
      </c>
      <c r="M3119" s="1">
        <v>140</v>
      </c>
      <c r="N3119" s="1">
        <v>15</v>
      </c>
      <c r="O3119" s="1">
        <v>63</v>
      </c>
      <c r="P3119" s="1">
        <v>35</v>
      </c>
      <c r="Q3119" s="1">
        <v>392</v>
      </c>
      <c r="R3119" s="1" t="s">
        <v>63</v>
      </c>
      <c r="S3119" s="1" t="s">
        <v>6692</v>
      </c>
      <c r="T3119" s="1">
        <f>Table1[[#This Row],[Unit_Price]]*Table1[[#This Row],[Quantity]]</f>
        <v>420</v>
      </c>
      <c r="U3119" s="1">
        <f>(SUM(Table1[[#This Row],[Delivery_Fee]],Table1[[#This Row],[Gross_Sales]])-Table1[[#This Row],[Discount_Amount]])</f>
        <v>392</v>
      </c>
    </row>
    <row r="3120" spans="1:21" ht="20.399999999999999" customHeight="1" x14ac:dyDescent="0.3">
      <c r="A3120" s="1" t="s">
        <v>6693</v>
      </c>
      <c r="B3120" s="1" t="s">
        <v>6</v>
      </c>
      <c r="C3120" s="1" t="s">
        <v>30477</v>
      </c>
      <c r="D3120" s="1" t="s">
        <v>301</v>
      </c>
      <c r="E3120" s="1" t="s">
        <v>67</v>
      </c>
      <c r="F3120" s="1" t="s">
        <v>187</v>
      </c>
      <c r="G3120" s="1" t="s">
        <v>188</v>
      </c>
      <c r="H3120" s="1" t="s">
        <v>11</v>
      </c>
      <c r="I3120" s="1" t="s">
        <v>12</v>
      </c>
      <c r="J3120" s="1" t="s">
        <v>13</v>
      </c>
      <c r="K3120" s="1" t="s">
        <v>14</v>
      </c>
      <c r="L3120" s="1">
        <v>1</v>
      </c>
      <c r="M3120" s="1">
        <v>140</v>
      </c>
      <c r="N3120" s="1">
        <v>15</v>
      </c>
      <c r="O3120" s="1">
        <v>21</v>
      </c>
      <c r="P3120" s="1">
        <v>30</v>
      </c>
      <c r="Q3120" s="1">
        <v>149</v>
      </c>
      <c r="R3120" s="1" t="s">
        <v>36</v>
      </c>
      <c r="S3120" s="1" t="s">
        <v>6694</v>
      </c>
      <c r="T3120" s="1">
        <f>Table1[[#This Row],[Unit_Price]]*Table1[[#This Row],[Quantity]]</f>
        <v>140</v>
      </c>
      <c r="U3120" s="1">
        <f>(SUM(Table1[[#This Row],[Delivery_Fee]],Table1[[#This Row],[Gross_Sales]])-Table1[[#This Row],[Discount_Amount]])</f>
        <v>149</v>
      </c>
    </row>
    <row r="3121" spans="1:21" ht="20.399999999999999" customHeight="1" x14ac:dyDescent="0.3">
      <c r="A3121" s="1" t="s">
        <v>6695</v>
      </c>
      <c r="B3121" s="1" t="s">
        <v>6</v>
      </c>
      <c r="C3121" s="1" t="s">
        <v>30477</v>
      </c>
      <c r="D3121" s="1" t="s">
        <v>1251</v>
      </c>
      <c r="E3121" s="1" t="s">
        <v>19</v>
      </c>
      <c r="F3121" s="1" t="s">
        <v>98</v>
      </c>
      <c r="G3121" s="1" t="s">
        <v>99</v>
      </c>
      <c r="H3121" s="1" t="s">
        <v>11</v>
      </c>
      <c r="I3121" s="1" t="s">
        <v>12</v>
      </c>
      <c r="J3121" s="1" t="s">
        <v>13</v>
      </c>
      <c r="K3121" s="1" t="s">
        <v>14</v>
      </c>
      <c r="L3121" s="1">
        <v>3</v>
      </c>
      <c r="M3121" s="1">
        <v>140</v>
      </c>
      <c r="N3121" s="1">
        <v>0</v>
      </c>
      <c r="O3121" s="1">
        <v>0</v>
      </c>
      <c r="P3121" s="1">
        <v>40</v>
      </c>
      <c r="Q3121" s="1">
        <v>460</v>
      </c>
      <c r="R3121" s="1" t="s">
        <v>63</v>
      </c>
      <c r="S3121" s="1" t="s">
        <v>6696</v>
      </c>
      <c r="T3121" s="1">
        <f>Table1[[#This Row],[Unit_Price]]*Table1[[#This Row],[Quantity]]</f>
        <v>420</v>
      </c>
      <c r="U3121" s="1">
        <f>(SUM(Table1[[#This Row],[Delivery_Fee]],Table1[[#This Row],[Gross_Sales]])-Table1[[#This Row],[Discount_Amount]])</f>
        <v>460</v>
      </c>
    </row>
    <row r="3122" spans="1:21" ht="20.399999999999999" customHeight="1" x14ac:dyDescent="0.3">
      <c r="A3122" s="1" t="s">
        <v>6697</v>
      </c>
      <c r="B3122" s="1" t="s">
        <v>6</v>
      </c>
      <c r="C3122" s="1" t="s">
        <v>30477</v>
      </c>
      <c r="D3122" s="1" t="s">
        <v>2114</v>
      </c>
      <c r="E3122" s="1" t="s">
        <v>19</v>
      </c>
      <c r="F3122" s="1" t="s">
        <v>124</v>
      </c>
      <c r="G3122" s="1" t="s">
        <v>125</v>
      </c>
      <c r="H3122" s="1" t="s">
        <v>288</v>
      </c>
      <c r="I3122" s="1" t="s">
        <v>289</v>
      </c>
      <c r="J3122" s="1" t="s">
        <v>86</v>
      </c>
      <c r="K3122" s="1" t="s">
        <v>14</v>
      </c>
      <c r="L3122" s="1">
        <v>2</v>
      </c>
      <c r="M3122" s="1">
        <v>80</v>
      </c>
      <c r="N3122" s="1">
        <v>15</v>
      </c>
      <c r="O3122" s="1">
        <v>24</v>
      </c>
      <c r="P3122" s="1">
        <v>25</v>
      </c>
      <c r="Q3122" s="1">
        <v>161</v>
      </c>
      <c r="R3122" s="1" t="s">
        <v>36</v>
      </c>
      <c r="S3122" s="1" t="s">
        <v>6698</v>
      </c>
      <c r="T3122" s="1">
        <f>Table1[[#This Row],[Unit_Price]]*Table1[[#This Row],[Quantity]]</f>
        <v>160</v>
      </c>
      <c r="U3122" s="1">
        <f>(SUM(Table1[[#This Row],[Delivery_Fee]],Table1[[#This Row],[Gross_Sales]])-Table1[[#This Row],[Discount_Amount]])</f>
        <v>161</v>
      </c>
    </row>
    <row r="3123" spans="1:21" ht="20.399999999999999" customHeight="1" x14ac:dyDescent="0.3">
      <c r="A3123" s="1" t="s">
        <v>6699</v>
      </c>
      <c r="B3123" s="1" t="s">
        <v>6</v>
      </c>
      <c r="C3123" s="1" t="s">
        <v>30477</v>
      </c>
      <c r="D3123" s="1" t="s">
        <v>2599</v>
      </c>
      <c r="E3123" s="1" t="s">
        <v>19</v>
      </c>
      <c r="F3123" s="1" t="s">
        <v>98</v>
      </c>
      <c r="G3123" s="1" t="s">
        <v>99</v>
      </c>
      <c r="H3123" s="1" t="s">
        <v>22</v>
      </c>
      <c r="I3123" s="1" t="s">
        <v>23</v>
      </c>
      <c r="J3123" s="1" t="s">
        <v>24</v>
      </c>
      <c r="K3123" s="1" t="s">
        <v>25</v>
      </c>
      <c r="L3123" s="1">
        <v>4</v>
      </c>
      <c r="M3123" s="1">
        <v>180</v>
      </c>
      <c r="N3123" s="1">
        <v>5</v>
      </c>
      <c r="O3123" s="1">
        <v>36</v>
      </c>
      <c r="P3123" s="1">
        <v>30</v>
      </c>
      <c r="Q3123" s="1">
        <v>714</v>
      </c>
      <c r="R3123" s="1" t="s">
        <v>36</v>
      </c>
      <c r="S3123" s="1" t="s">
        <v>6700</v>
      </c>
      <c r="T3123" s="1">
        <f>Table1[[#This Row],[Unit_Price]]*Table1[[#This Row],[Quantity]]</f>
        <v>720</v>
      </c>
      <c r="U3123" s="1">
        <f>(SUM(Table1[[#This Row],[Delivery_Fee]],Table1[[#This Row],[Gross_Sales]])-Table1[[#This Row],[Discount_Amount]])</f>
        <v>714</v>
      </c>
    </row>
    <row r="3124" spans="1:21" ht="20.399999999999999" customHeight="1" x14ac:dyDescent="0.3">
      <c r="A3124" s="1" t="s">
        <v>6701</v>
      </c>
      <c r="B3124" s="1" t="s">
        <v>6</v>
      </c>
      <c r="C3124" s="1" t="s">
        <v>30477</v>
      </c>
      <c r="D3124" s="1" t="s">
        <v>120</v>
      </c>
      <c r="E3124" s="1" t="s">
        <v>19</v>
      </c>
      <c r="F3124" s="1" t="s">
        <v>20</v>
      </c>
      <c r="G3124" s="1" t="s">
        <v>21</v>
      </c>
      <c r="H3124" s="1" t="s">
        <v>131</v>
      </c>
      <c r="I3124" s="1" t="s">
        <v>132</v>
      </c>
      <c r="J3124" s="1" t="s">
        <v>57</v>
      </c>
      <c r="K3124" s="1" t="s">
        <v>25</v>
      </c>
      <c r="L3124" s="1">
        <v>2</v>
      </c>
      <c r="M3124" s="1">
        <v>220</v>
      </c>
      <c r="N3124" s="1">
        <v>15</v>
      </c>
      <c r="O3124" s="1">
        <v>66</v>
      </c>
      <c r="P3124" s="1">
        <v>35</v>
      </c>
      <c r="Q3124" s="1">
        <v>409</v>
      </c>
      <c r="R3124" s="1" t="s">
        <v>26</v>
      </c>
      <c r="S3124" s="1" t="s">
        <v>6702</v>
      </c>
      <c r="T3124" s="1">
        <f>Table1[[#This Row],[Unit_Price]]*Table1[[#This Row],[Quantity]]</f>
        <v>440</v>
      </c>
      <c r="U3124" s="1">
        <f>(SUM(Table1[[#This Row],[Delivery_Fee]],Table1[[#This Row],[Gross_Sales]])-Table1[[#This Row],[Discount_Amount]])</f>
        <v>409</v>
      </c>
    </row>
    <row r="3125" spans="1:21" ht="20.399999999999999" customHeight="1" x14ac:dyDescent="0.3">
      <c r="A3125" s="1" t="s">
        <v>6703</v>
      </c>
      <c r="B3125" s="1" t="s">
        <v>6</v>
      </c>
      <c r="C3125" s="1" t="s">
        <v>30477</v>
      </c>
      <c r="D3125" s="1" t="s">
        <v>713</v>
      </c>
      <c r="E3125" s="1" t="s">
        <v>30</v>
      </c>
      <c r="F3125" s="1" t="s">
        <v>136</v>
      </c>
      <c r="G3125" s="1" t="s">
        <v>137</v>
      </c>
      <c r="H3125" s="1" t="s">
        <v>288</v>
      </c>
      <c r="I3125" s="1" t="s">
        <v>289</v>
      </c>
      <c r="J3125" s="1" t="s">
        <v>86</v>
      </c>
      <c r="K3125" s="1" t="s">
        <v>14</v>
      </c>
      <c r="L3125" s="1">
        <v>2</v>
      </c>
      <c r="M3125" s="1">
        <v>80</v>
      </c>
      <c r="N3125" s="1">
        <v>20</v>
      </c>
      <c r="O3125" s="1">
        <v>32</v>
      </c>
      <c r="P3125" s="1">
        <v>30</v>
      </c>
      <c r="Q3125" s="1">
        <v>158</v>
      </c>
      <c r="R3125" s="1" t="s">
        <v>15</v>
      </c>
      <c r="S3125" s="1" t="s">
        <v>6704</v>
      </c>
      <c r="T3125" s="1">
        <f>Table1[[#This Row],[Unit_Price]]*Table1[[#This Row],[Quantity]]</f>
        <v>160</v>
      </c>
      <c r="U3125" s="1">
        <f>(SUM(Table1[[#This Row],[Delivery_Fee]],Table1[[#This Row],[Gross_Sales]])-Table1[[#This Row],[Discount_Amount]])</f>
        <v>158</v>
      </c>
    </row>
    <row r="3126" spans="1:21" ht="20.399999999999999" customHeight="1" x14ac:dyDescent="0.3">
      <c r="A3126" s="1" t="s">
        <v>6705</v>
      </c>
      <c r="B3126" s="1" t="s">
        <v>6</v>
      </c>
      <c r="C3126" s="1" t="s">
        <v>30477</v>
      </c>
      <c r="D3126" s="1" t="s">
        <v>247</v>
      </c>
      <c r="E3126" s="1" t="s">
        <v>67</v>
      </c>
      <c r="F3126" s="1" t="s">
        <v>129</v>
      </c>
      <c r="G3126" s="1" t="s">
        <v>130</v>
      </c>
      <c r="H3126" s="1" t="s">
        <v>116</v>
      </c>
      <c r="I3126" s="1" t="s">
        <v>117</v>
      </c>
      <c r="J3126" s="1" t="s">
        <v>35</v>
      </c>
      <c r="K3126" s="1" t="s">
        <v>14</v>
      </c>
      <c r="L3126" s="1">
        <v>3</v>
      </c>
      <c r="M3126" s="1">
        <v>210</v>
      </c>
      <c r="N3126" s="1">
        <v>0</v>
      </c>
      <c r="O3126" s="1">
        <v>0</v>
      </c>
      <c r="P3126" s="1">
        <v>35</v>
      </c>
      <c r="Q3126" s="1">
        <v>665</v>
      </c>
      <c r="R3126" s="1" t="s">
        <v>63</v>
      </c>
      <c r="S3126" s="1" t="s">
        <v>6706</v>
      </c>
      <c r="T3126" s="1">
        <f>Table1[[#This Row],[Unit_Price]]*Table1[[#This Row],[Quantity]]</f>
        <v>630</v>
      </c>
      <c r="U3126" s="1">
        <f>(SUM(Table1[[#This Row],[Delivery_Fee]],Table1[[#This Row],[Gross_Sales]])-Table1[[#This Row],[Discount_Amount]])</f>
        <v>665</v>
      </c>
    </row>
    <row r="3127" spans="1:21" ht="20.399999999999999" customHeight="1" x14ac:dyDescent="0.3">
      <c r="A3127" s="1" t="s">
        <v>6707</v>
      </c>
      <c r="B3127" s="1" t="s">
        <v>6</v>
      </c>
      <c r="C3127" s="1" t="s">
        <v>30477</v>
      </c>
      <c r="D3127" s="1" t="s">
        <v>212</v>
      </c>
      <c r="E3127" s="1" t="s">
        <v>19</v>
      </c>
      <c r="F3127" s="1" t="s">
        <v>46</v>
      </c>
      <c r="G3127" s="1" t="s">
        <v>47</v>
      </c>
      <c r="H3127" s="1" t="s">
        <v>116</v>
      </c>
      <c r="I3127" s="1" t="s">
        <v>117</v>
      </c>
      <c r="J3127" s="1" t="s">
        <v>35</v>
      </c>
      <c r="K3127" s="1" t="s">
        <v>14</v>
      </c>
      <c r="L3127" s="1">
        <v>1</v>
      </c>
      <c r="M3127" s="1">
        <v>210</v>
      </c>
      <c r="N3127" s="1">
        <v>15</v>
      </c>
      <c r="O3127" s="1">
        <v>31.5</v>
      </c>
      <c r="P3127" s="1">
        <v>35</v>
      </c>
      <c r="Q3127" s="1">
        <v>213.5</v>
      </c>
      <c r="R3127" s="1" t="s">
        <v>26</v>
      </c>
      <c r="S3127" s="1" t="s">
        <v>6708</v>
      </c>
      <c r="T3127" s="1">
        <f>Table1[[#This Row],[Unit_Price]]*Table1[[#This Row],[Quantity]]</f>
        <v>210</v>
      </c>
      <c r="U3127" s="1">
        <f>(SUM(Table1[[#This Row],[Delivery_Fee]],Table1[[#This Row],[Gross_Sales]])-Table1[[#This Row],[Discount_Amount]])</f>
        <v>213.5</v>
      </c>
    </row>
    <row r="3128" spans="1:21" ht="20.399999999999999" customHeight="1" x14ac:dyDescent="0.3">
      <c r="A3128" s="1" t="s">
        <v>6709</v>
      </c>
      <c r="B3128" s="1" t="s">
        <v>6</v>
      </c>
      <c r="C3128" s="1" t="s">
        <v>30477</v>
      </c>
      <c r="D3128" s="1" t="s">
        <v>821</v>
      </c>
      <c r="E3128" s="1" t="s">
        <v>67</v>
      </c>
      <c r="F3128" s="1" t="s">
        <v>187</v>
      </c>
      <c r="G3128" s="1" t="s">
        <v>188</v>
      </c>
      <c r="H3128" s="1" t="s">
        <v>131</v>
      </c>
      <c r="I3128" s="1" t="s">
        <v>132</v>
      </c>
      <c r="J3128" s="1" t="s">
        <v>57</v>
      </c>
      <c r="K3128" s="1" t="s">
        <v>25</v>
      </c>
      <c r="L3128" s="1">
        <v>1</v>
      </c>
      <c r="M3128" s="1">
        <v>220</v>
      </c>
      <c r="N3128" s="1">
        <v>0</v>
      </c>
      <c r="O3128" s="1">
        <v>0</v>
      </c>
      <c r="P3128" s="1">
        <v>40</v>
      </c>
      <c r="Q3128" s="1">
        <v>260</v>
      </c>
      <c r="R3128" s="1" t="s">
        <v>63</v>
      </c>
      <c r="S3128" s="1" t="s">
        <v>6710</v>
      </c>
      <c r="T3128" s="1">
        <f>Table1[[#This Row],[Unit_Price]]*Table1[[#This Row],[Quantity]]</f>
        <v>220</v>
      </c>
      <c r="U3128" s="1">
        <f>(SUM(Table1[[#This Row],[Delivery_Fee]],Table1[[#This Row],[Gross_Sales]])-Table1[[#This Row],[Discount_Amount]])</f>
        <v>260</v>
      </c>
    </row>
    <row r="3129" spans="1:21" ht="20.399999999999999" customHeight="1" x14ac:dyDescent="0.3">
      <c r="A3129" s="1" t="s">
        <v>6711</v>
      </c>
      <c r="B3129" s="1" t="s">
        <v>6</v>
      </c>
      <c r="C3129" s="1" t="s">
        <v>30477</v>
      </c>
      <c r="D3129" s="1" t="s">
        <v>1499</v>
      </c>
      <c r="E3129" s="1" t="s">
        <v>67</v>
      </c>
      <c r="F3129" s="1" t="s">
        <v>151</v>
      </c>
      <c r="G3129" s="1" t="s">
        <v>152</v>
      </c>
      <c r="H3129" s="1" t="s">
        <v>61</v>
      </c>
      <c r="I3129" s="1" t="s">
        <v>62</v>
      </c>
      <c r="J3129" s="1" t="s">
        <v>24</v>
      </c>
      <c r="K3129" s="1" t="s">
        <v>25</v>
      </c>
      <c r="L3129" s="1">
        <v>1</v>
      </c>
      <c r="M3129" s="1">
        <v>190</v>
      </c>
      <c r="N3129" s="1">
        <v>10</v>
      </c>
      <c r="O3129" s="1">
        <v>19</v>
      </c>
      <c r="P3129" s="1">
        <v>30</v>
      </c>
      <c r="Q3129" s="1">
        <v>201</v>
      </c>
      <c r="R3129" s="1" t="s">
        <v>63</v>
      </c>
      <c r="S3129" s="1" t="s">
        <v>6712</v>
      </c>
      <c r="T3129" s="1">
        <f>Table1[[#This Row],[Unit_Price]]*Table1[[#This Row],[Quantity]]</f>
        <v>190</v>
      </c>
      <c r="U3129" s="1">
        <f>(SUM(Table1[[#This Row],[Delivery_Fee]],Table1[[#This Row],[Gross_Sales]])-Table1[[#This Row],[Discount_Amount]])</f>
        <v>201</v>
      </c>
    </row>
    <row r="3130" spans="1:21" ht="20.399999999999999" customHeight="1" x14ac:dyDescent="0.3">
      <c r="A3130" s="1" t="s">
        <v>6713</v>
      </c>
      <c r="B3130" s="1" t="s">
        <v>6</v>
      </c>
      <c r="C3130" s="1" t="s">
        <v>30477</v>
      </c>
      <c r="D3130" s="1" t="s">
        <v>4092</v>
      </c>
      <c r="E3130" s="1" t="s">
        <v>8</v>
      </c>
      <c r="F3130" s="1" t="s">
        <v>151</v>
      </c>
      <c r="G3130" s="1" t="s">
        <v>152</v>
      </c>
      <c r="H3130" s="1" t="s">
        <v>116</v>
      </c>
      <c r="I3130" s="1" t="s">
        <v>117</v>
      </c>
      <c r="J3130" s="1" t="s">
        <v>35</v>
      </c>
      <c r="K3130" s="1" t="s">
        <v>14</v>
      </c>
      <c r="L3130" s="1">
        <v>1</v>
      </c>
      <c r="M3130" s="1">
        <v>210</v>
      </c>
      <c r="N3130" s="1">
        <v>20</v>
      </c>
      <c r="O3130" s="1">
        <v>42</v>
      </c>
      <c r="P3130" s="1">
        <v>25</v>
      </c>
      <c r="Q3130" s="1">
        <v>193</v>
      </c>
      <c r="R3130" s="1" t="s">
        <v>15</v>
      </c>
      <c r="S3130" s="1" t="s">
        <v>6714</v>
      </c>
      <c r="T3130" s="1">
        <f>Table1[[#This Row],[Unit_Price]]*Table1[[#This Row],[Quantity]]</f>
        <v>210</v>
      </c>
      <c r="U3130" s="1">
        <f>(SUM(Table1[[#This Row],[Delivery_Fee]],Table1[[#This Row],[Gross_Sales]])-Table1[[#This Row],[Discount_Amount]])</f>
        <v>193</v>
      </c>
    </row>
    <row r="3131" spans="1:21" ht="20.399999999999999" customHeight="1" x14ac:dyDescent="0.3">
      <c r="A3131" s="1" t="s">
        <v>6715</v>
      </c>
      <c r="B3131" s="1" t="s">
        <v>6</v>
      </c>
      <c r="C3131" s="1" t="s">
        <v>30477</v>
      </c>
      <c r="D3131" s="1" t="s">
        <v>1773</v>
      </c>
      <c r="E3131" s="1" t="s">
        <v>30</v>
      </c>
      <c r="F3131" s="1" t="s">
        <v>31</v>
      </c>
      <c r="G3131" s="1" t="s">
        <v>32</v>
      </c>
      <c r="H3131" s="1" t="s">
        <v>143</v>
      </c>
      <c r="I3131" s="1" t="s">
        <v>144</v>
      </c>
      <c r="J3131" s="1" t="s">
        <v>24</v>
      </c>
      <c r="K3131" s="1" t="s">
        <v>14</v>
      </c>
      <c r="L3131" s="1">
        <v>2</v>
      </c>
      <c r="M3131" s="1">
        <v>160</v>
      </c>
      <c r="N3131" s="1">
        <v>5</v>
      </c>
      <c r="O3131" s="1">
        <v>16</v>
      </c>
      <c r="P3131" s="1">
        <v>20</v>
      </c>
      <c r="Q3131" s="1">
        <v>324</v>
      </c>
      <c r="R3131" s="1" t="s">
        <v>15</v>
      </c>
      <c r="S3131" s="1" t="s">
        <v>6716</v>
      </c>
      <c r="T3131" s="1">
        <f>Table1[[#This Row],[Unit_Price]]*Table1[[#This Row],[Quantity]]</f>
        <v>320</v>
      </c>
      <c r="U3131" s="1">
        <f>(SUM(Table1[[#This Row],[Delivery_Fee]],Table1[[#This Row],[Gross_Sales]])-Table1[[#This Row],[Discount_Amount]])</f>
        <v>324</v>
      </c>
    </row>
    <row r="3132" spans="1:21" ht="20.399999999999999" customHeight="1" x14ac:dyDescent="0.3">
      <c r="A3132" s="1" t="s">
        <v>6717</v>
      </c>
      <c r="B3132" s="1" t="s">
        <v>6</v>
      </c>
      <c r="C3132" s="1" t="s">
        <v>30477</v>
      </c>
      <c r="D3132" s="1" t="s">
        <v>780</v>
      </c>
      <c r="E3132" s="1" t="s">
        <v>30</v>
      </c>
      <c r="F3132" s="1" t="s">
        <v>31</v>
      </c>
      <c r="G3132" s="1" t="s">
        <v>32</v>
      </c>
      <c r="H3132" s="1" t="s">
        <v>131</v>
      </c>
      <c r="I3132" s="1" t="s">
        <v>132</v>
      </c>
      <c r="J3132" s="1" t="s">
        <v>57</v>
      </c>
      <c r="K3132" s="1" t="s">
        <v>25</v>
      </c>
      <c r="L3132" s="1">
        <v>2</v>
      </c>
      <c r="M3132" s="1">
        <v>220</v>
      </c>
      <c r="N3132" s="1">
        <v>10</v>
      </c>
      <c r="O3132" s="1">
        <v>44</v>
      </c>
      <c r="P3132" s="1">
        <v>30</v>
      </c>
      <c r="Q3132" s="1">
        <v>426</v>
      </c>
      <c r="R3132" s="1" t="s">
        <v>36</v>
      </c>
      <c r="S3132" s="1" t="s">
        <v>6718</v>
      </c>
      <c r="T3132" s="1">
        <f>Table1[[#This Row],[Unit_Price]]*Table1[[#This Row],[Quantity]]</f>
        <v>440</v>
      </c>
      <c r="U3132" s="1">
        <f>(SUM(Table1[[#This Row],[Delivery_Fee]],Table1[[#This Row],[Gross_Sales]])-Table1[[#This Row],[Discount_Amount]])</f>
        <v>426</v>
      </c>
    </row>
    <row r="3133" spans="1:21" ht="20.399999999999999" customHeight="1" x14ac:dyDescent="0.3">
      <c r="A3133" s="1" t="s">
        <v>6719</v>
      </c>
      <c r="B3133" s="1" t="s">
        <v>6</v>
      </c>
      <c r="C3133" s="1" t="s">
        <v>30477</v>
      </c>
      <c r="D3133" s="1" t="s">
        <v>1662</v>
      </c>
      <c r="E3133" s="1" t="s">
        <v>19</v>
      </c>
      <c r="F3133" s="1" t="s">
        <v>93</v>
      </c>
      <c r="G3133" s="1" t="s">
        <v>94</v>
      </c>
      <c r="H3133" s="1" t="s">
        <v>33</v>
      </c>
      <c r="I3133" s="1" t="s">
        <v>34</v>
      </c>
      <c r="J3133" s="1" t="s">
        <v>35</v>
      </c>
      <c r="K3133" s="1" t="s">
        <v>25</v>
      </c>
      <c r="L3133" s="1">
        <v>3</v>
      </c>
      <c r="M3133" s="1">
        <v>240</v>
      </c>
      <c r="N3133" s="1">
        <v>10</v>
      </c>
      <c r="O3133" s="1">
        <v>72</v>
      </c>
      <c r="P3133" s="1">
        <v>20</v>
      </c>
      <c r="Q3133" s="1">
        <v>668</v>
      </c>
      <c r="R3133" s="1" t="s">
        <v>26</v>
      </c>
      <c r="S3133" s="1" t="s">
        <v>6720</v>
      </c>
      <c r="T3133" s="1">
        <f>Table1[[#This Row],[Unit_Price]]*Table1[[#This Row],[Quantity]]</f>
        <v>720</v>
      </c>
      <c r="U3133" s="1">
        <f>(SUM(Table1[[#This Row],[Delivery_Fee]],Table1[[#This Row],[Gross_Sales]])-Table1[[#This Row],[Discount_Amount]])</f>
        <v>668</v>
      </c>
    </row>
    <row r="3134" spans="1:21" ht="20.399999999999999" customHeight="1" x14ac:dyDescent="0.3">
      <c r="A3134" s="1" t="s">
        <v>6721</v>
      </c>
      <c r="B3134" s="1" t="s">
        <v>6</v>
      </c>
      <c r="C3134" s="1" t="s">
        <v>30477</v>
      </c>
      <c r="D3134" s="1" t="s">
        <v>1174</v>
      </c>
      <c r="E3134" s="1" t="s">
        <v>67</v>
      </c>
      <c r="F3134" s="1" t="s">
        <v>129</v>
      </c>
      <c r="G3134" s="1" t="s">
        <v>130</v>
      </c>
      <c r="H3134" s="1" t="s">
        <v>111</v>
      </c>
      <c r="I3134" s="1" t="s">
        <v>112</v>
      </c>
      <c r="J3134" s="1" t="s">
        <v>13</v>
      </c>
      <c r="K3134" s="1" t="s">
        <v>25</v>
      </c>
      <c r="L3134" s="1">
        <v>2</v>
      </c>
      <c r="M3134" s="1">
        <v>280</v>
      </c>
      <c r="N3134" s="1">
        <v>20</v>
      </c>
      <c r="O3134" s="1">
        <v>112</v>
      </c>
      <c r="P3134" s="1">
        <v>25</v>
      </c>
      <c r="Q3134" s="1">
        <v>473</v>
      </c>
      <c r="R3134" s="1" t="s">
        <v>15</v>
      </c>
      <c r="S3134" s="1" t="s">
        <v>6722</v>
      </c>
      <c r="T3134" s="1">
        <f>Table1[[#This Row],[Unit_Price]]*Table1[[#This Row],[Quantity]]</f>
        <v>560</v>
      </c>
      <c r="U3134" s="1">
        <f>(SUM(Table1[[#This Row],[Delivery_Fee]],Table1[[#This Row],[Gross_Sales]])-Table1[[#This Row],[Discount_Amount]])</f>
        <v>473</v>
      </c>
    </row>
    <row r="3135" spans="1:21" ht="20.399999999999999" customHeight="1" x14ac:dyDescent="0.3">
      <c r="A3135" s="1" t="s">
        <v>6723</v>
      </c>
      <c r="B3135" s="1" t="s">
        <v>6</v>
      </c>
      <c r="C3135" s="1" t="s">
        <v>30477</v>
      </c>
      <c r="D3135" s="1" t="s">
        <v>1022</v>
      </c>
      <c r="E3135" s="1" t="s">
        <v>19</v>
      </c>
      <c r="F3135" s="1" t="s">
        <v>98</v>
      </c>
      <c r="G3135" s="1" t="s">
        <v>99</v>
      </c>
      <c r="H3135" s="1" t="s">
        <v>22</v>
      </c>
      <c r="I3135" s="1" t="s">
        <v>23</v>
      </c>
      <c r="J3135" s="1" t="s">
        <v>24</v>
      </c>
      <c r="K3135" s="1" t="s">
        <v>25</v>
      </c>
      <c r="L3135" s="1">
        <v>2</v>
      </c>
      <c r="M3135" s="1">
        <v>180</v>
      </c>
      <c r="N3135" s="1">
        <v>15</v>
      </c>
      <c r="O3135" s="1">
        <v>54</v>
      </c>
      <c r="P3135" s="1">
        <v>25</v>
      </c>
      <c r="Q3135" s="1">
        <v>331</v>
      </c>
      <c r="R3135" s="1" t="s">
        <v>26</v>
      </c>
      <c r="S3135" s="1" t="s">
        <v>6724</v>
      </c>
      <c r="T3135" s="1">
        <f>Table1[[#This Row],[Unit_Price]]*Table1[[#This Row],[Quantity]]</f>
        <v>360</v>
      </c>
      <c r="U3135" s="1">
        <f>(SUM(Table1[[#This Row],[Delivery_Fee]],Table1[[#This Row],[Gross_Sales]])-Table1[[#This Row],[Discount_Amount]])</f>
        <v>331</v>
      </c>
    </row>
    <row r="3136" spans="1:21" ht="20.399999999999999" customHeight="1" x14ac:dyDescent="0.3">
      <c r="A3136" s="1" t="s">
        <v>6725</v>
      </c>
      <c r="B3136" s="1" t="s">
        <v>6</v>
      </c>
      <c r="C3136" s="1" t="s">
        <v>30477</v>
      </c>
      <c r="D3136" s="1" t="s">
        <v>1150</v>
      </c>
      <c r="E3136" s="1" t="s">
        <v>67</v>
      </c>
      <c r="F3136" s="1" t="s">
        <v>141</v>
      </c>
      <c r="G3136" s="1" t="s">
        <v>142</v>
      </c>
      <c r="H3136" s="1" t="s">
        <v>77</v>
      </c>
      <c r="I3136" s="1" t="s">
        <v>78</v>
      </c>
      <c r="J3136" s="1" t="s">
        <v>24</v>
      </c>
      <c r="K3136" s="1" t="s">
        <v>14</v>
      </c>
      <c r="L3136" s="1">
        <v>1</v>
      </c>
      <c r="M3136" s="1">
        <v>150</v>
      </c>
      <c r="N3136" s="1">
        <v>10</v>
      </c>
      <c r="O3136" s="1">
        <v>15</v>
      </c>
      <c r="P3136" s="1">
        <v>40</v>
      </c>
      <c r="Q3136" s="1">
        <v>175</v>
      </c>
      <c r="R3136" s="1" t="s">
        <v>15</v>
      </c>
      <c r="S3136" s="1" t="s">
        <v>6726</v>
      </c>
      <c r="T3136" s="1">
        <f>Table1[[#This Row],[Unit_Price]]*Table1[[#This Row],[Quantity]]</f>
        <v>150</v>
      </c>
      <c r="U3136" s="1">
        <f>(SUM(Table1[[#This Row],[Delivery_Fee]],Table1[[#This Row],[Gross_Sales]])-Table1[[#This Row],[Discount_Amount]])</f>
        <v>175</v>
      </c>
    </row>
    <row r="3137" spans="1:21" ht="20.399999999999999" customHeight="1" x14ac:dyDescent="0.3">
      <c r="A3137" s="1" t="s">
        <v>6727</v>
      </c>
      <c r="B3137" s="1" t="s">
        <v>6</v>
      </c>
      <c r="C3137" s="1" t="s">
        <v>30477</v>
      </c>
      <c r="D3137" s="1" t="s">
        <v>1494</v>
      </c>
      <c r="E3137" s="1" t="s">
        <v>19</v>
      </c>
      <c r="F3137" s="1" t="s">
        <v>93</v>
      </c>
      <c r="G3137" s="1" t="s">
        <v>94</v>
      </c>
      <c r="H3137" s="1" t="s">
        <v>22</v>
      </c>
      <c r="I3137" s="1" t="s">
        <v>23</v>
      </c>
      <c r="J3137" s="1" t="s">
        <v>24</v>
      </c>
      <c r="K3137" s="1" t="s">
        <v>25</v>
      </c>
      <c r="L3137" s="1">
        <v>3</v>
      </c>
      <c r="M3137" s="1">
        <v>180</v>
      </c>
      <c r="N3137" s="1">
        <v>10</v>
      </c>
      <c r="O3137" s="1">
        <v>54</v>
      </c>
      <c r="P3137" s="1">
        <v>20</v>
      </c>
      <c r="Q3137" s="1">
        <v>506</v>
      </c>
      <c r="R3137" s="1" t="s">
        <v>63</v>
      </c>
      <c r="S3137" s="1" t="s">
        <v>6728</v>
      </c>
      <c r="T3137" s="1">
        <f>Table1[[#This Row],[Unit_Price]]*Table1[[#This Row],[Quantity]]</f>
        <v>540</v>
      </c>
      <c r="U3137" s="1">
        <f>(SUM(Table1[[#This Row],[Delivery_Fee]],Table1[[#This Row],[Gross_Sales]])-Table1[[#This Row],[Discount_Amount]])</f>
        <v>506</v>
      </c>
    </row>
    <row r="3138" spans="1:21" ht="20.399999999999999" customHeight="1" x14ac:dyDescent="0.3">
      <c r="A3138" s="1" t="s">
        <v>6729</v>
      </c>
      <c r="B3138" s="1" t="s">
        <v>6</v>
      </c>
      <c r="C3138" s="1" t="s">
        <v>30477</v>
      </c>
      <c r="D3138" s="1" t="s">
        <v>789</v>
      </c>
      <c r="E3138" s="1" t="s">
        <v>30</v>
      </c>
      <c r="F3138" s="1" t="s">
        <v>151</v>
      </c>
      <c r="G3138" s="1" t="s">
        <v>152</v>
      </c>
      <c r="H3138" s="1" t="s">
        <v>77</v>
      </c>
      <c r="I3138" s="1" t="s">
        <v>78</v>
      </c>
      <c r="J3138" s="1" t="s">
        <v>24</v>
      </c>
      <c r="K3138" s="1" t="s">
        <v>14</v>
      </c>
      <c r="L3138" s="1">
        <v>3</v>
      </c>
      <c r="M3138" s="1">
        <v>150</v>
      </c>
      <c r="N3138" s="1">
        <v>20</v>
      </c>
      <c r="O3138" s="1">
        <v>90</v>
      </c>
      <c r="P3138" s="1">
        <v>35</v>
      </c>
      <c r="Q3138" s="1">
        <v>395</v>
      </c>
      <c r="R3138" s="1" t="s">
        <v>63</v>
      </c>
      <c r="S3138" s="1" t="s">
        <v>6730</v>
      </c>
      <c r="T3138" s="1">
        <f>Table1[[#This Row],[Unit_Price]]*Table1[[#This Row],[Quantity]]</f>
        <v>450</v>
      </c>
      <c r="U3138" s="1">
        <f>(SUM(Table1[[#This Row],[Delivery_Fee]],Table1[[#This Row],[Gross_Sales]])-Table1[[#This Row],[Discount_Amount]])</f>
        <v>395</v>
      </c>
    </row>
    <row r="3139" spans="1:21" ht="20.399999999999999" customHeight="1" x14ac:dyDescent="0.3">
      <c r="A3139" s="1" t="s">
        <v>6731</v>
      </c>
      <c r="B3139" s="1" t="s">
        <v>6</v>
      </c>
      <c r="C3139" s="1" t="s">
        <v>30477</v>
      </c>
      <c r="D3139" s="1" t="s">
        <v>792</v>
      </c>
      <c r="E3139" s="1" t="s">
        <v>8</v>
      </c>
      <c r="F3139" s="1" t="s">
        <v>9</v>
      </c>
      <c r="G3139" s="1" t="s">
        <v>10</v>
      </c>
      <c r="H3139" s="1" t="s">
        <v>131</v>
      </c>
      <c r="I3139" s="1" t="s">
        <v>132</v>
      </c>
      <c r="J3139" s="1" t="s">
        <v>57</v>
      </c>
      <c r="K3139" s="1" t="s">
        <v>25</v>
      </c>
      <c r="L3139" s="1">
        <v>1</v>
      </c>
      <c r="M3139" s="1">
        <v>220</v>
      </c>
      <c r="N3139" s="1">
        <v>5</v>
      </c>
      <c r="O3139" s="1">
        <v>11</v>
      </c>
      <c r="P3139" s="1">
        <v>25</v>
      </c>
      <c r="Q3139" s="1">
        <v>234</v>
      </c>
      <c r="R3139" s="1" t="s">
        <v>26</v>
      </c>
      <c r="S3139" s="1" t="s">
        <v>6732</v>
      </c>
      <c r="T3139" s="1">
        <f>Table1[[#This Row],[Unit_Price]]*Table1[[#This Row],[Quantity]]</f>
        <v>220</v>
      </c>
      <c r="U3139" s="1">
        <f>(SUM(Table1[[#This Row],[Delivery_Fee]],Table1[[#This Row],[Gross_Sales]])-Table1[[#This Row],[Discount_Amount]])</f>
        <v>234</v>
      </c>
    </row>
    <row r="3140" spans="1:21" ht="20.399999999999999" customHeight="1" x14ac:dyDescent="0.3">
      <c r="A3140" s="1" t="s">
        <v>6733</v>
      </c>
      <c r="B3140" s="1" t="s">
        <v>6</v>
      </c>
      <c r="C3140" s="1" t="s">
        <v>30477</v>
      </c>
      <c r="D3140" s="1" t="s">
        <v>1344</v>
      </c>
      <c r="E3140" s="1" t="s">
        <v>30</v>
      </c>
      <c r="F3140" s="1" t="s">
        <v>339</v>
      </c>
      <c r="G3140" s="1" t="s">
        <v>340</v>
      </c>
      <c r="H3140" s="1" t="s">
        <v>288</v>
      </c>
      <c r="I3140" s="1" t="s">
        <v>289</v>
      </c>
      <c r="J3140" s="1" t="s">
        <v>86</v>
      </c>
      <c r="K3140" s="1" t="s">
        <v>14</v>
      </c>
      <c r="L3140" s="1">
        <v>4</v>
      </c>
      <c r="M3140" s="1">
        <v>80</v>
      </c>
      <c r="N3140" s="1">
        <v>10</v>
      </c>
      <c r="O3140" s="1">
        <v>32</v>
      </c>
      <c r="P3140" s="1">
        <v>40</v>
      </c>
      <c r="Q3140" s="1">
        <v>328</v>
      </c>
      <c r="R3140" s="1" t="s">
        <v>42</v>
      </c>
      <c r="S3140" s="1" t="s">
        <v>6734</v>
      </c>
      <c r="T3140" s="1">
        <f>Table1[[#This Row],[Unit_Price]]*Table1[[#This Row],[Quantity]]</f>
        <v>320</v>
      </c>
      <c r="U3140" s="1">
        <f>(SUM(Table1[[#This Row],[Delivery_Fee]],Table1[[#This Row],[Gross_Sales]])-Table1[[#This Row],[Discount_Amount]])</f>
        <v>328</v>
      </c>
    </row>
    <row r="3141" spans="1:21" ht="20.399999999999999" customHeight="1" x14ac:dyDescent="0.3">
      <c r="A3141" s="1" t="s">
        <v>6735</v>
      </c>
      <c r="B3141" s="1" t="s">
        <v>6</v>
      </c>
      <c r="C3141" s="1" t="s">
        <v>30477</v>
      </c>
      <c r="D3141" s="1" t="s">
        <v>173</v>
      </c>
      <c r="E3141" s="1" t="s">
        <v>19</v>
      </c>
      <c r="F3141" s="1" t="s">
        <v>98</v>
      </c>
      <c r="G3141" s="1" t="s">
        <v>99</v>
      </c>
      <c r="H3141" s="1" t="s">
        <v>70</v>
      </c>
      <c r="I3141" s="1" t="s">
        <v>71</v>
      </c>
      <c r="J3141" s="1" t="s">
        <v>13</v>
      </c>
      <c r="K3141" s="1" t="s">
        <v>14</v>
      </c>
      <c r="L3141" s="1">
        <v>1</v>
      </c>
      <c r="M3141" s="1">
        <v>130</v>
      </c>
      <c r="N3141" s="1">
        <v>15</v>
      </c>
      <c r="O3141" s="1">
        <v>19.5</v>
      </c>
      <c r="P3141" s="1">
        <v>25</v>
      </c>
      <c r="Q3141" s="1">
        <v>135.5</v>
      </c>
      <c r="R3141" s="1" t="s">
        <v>42</v>
      </c>
      <c r="S3141" s="1" t="s">
        <v>6736</v>
      </c>
      <c r="T3141" s="1">
        <f>Table1[[#This Row],[Unit_Price]]*Table1[[#This Row],[Quantity]]</f>
        <v>130</v>
      </c>
      <c r="U3141" s="1">
        <f>(SUM(Table1[[#This Row],[Delivery_Fee]],Table1[[#This Row],[Gross_Sales]])-Table1[[#This Row],[Discount_Amount]])</f>
        <v>135.5</v>
      </c>
    </row>
    <row r="3142" spans="1:21" ht="20.399999999999999" customHeight="1" x14ac:dyDescent="0.3">
      <c r="A3142" s="1" t="s">
        <v>6737</v>
      </c>
      <c r="B3142" s="1" t="s">
        <v>6</v>
      </c>
      <c r="C3142" s="1" t="s">
        <v>30477</v>
      </c>
      <c r="D3142" s="1" t="s">
        <v>521</v>
      </c>
      <c r="E3142" s="1" t="s">
        <v>67</v>
      </c>
      <c r="F3142" s="1" t="s">
        <v>109</v>
      </c>
      <c r="G3142" s="1" t="s">
        <v>110</v>
      </c>
      <c r="H3142" s="1" t="s">
        <v>70</v>
      </c>
      <c r="I3142" s="1" t="s">
        <v>71</v>
      </c>
      <c r="J3142" s="1" t="s">
        <v>13</v>
      </c>
      <c r="K3142" s="1" t="s">
        <v>14</v>
      </c>
      <c r="L3142" s="1">
        <v>4</v>
      </c>
      <c r="M3142" s="1">
        <v>130</v>
      </c>
      <c r="N3142" s="1">
        <v>10</v>
      </c>
      <c r="O3142" s="1">
        <v>52</v>
      </c>
      <c r="P3142" s="1">
        <v>40</v>
      </c>
      <c r="Q3142" s="1">
        <v>508</v>
      </c>
      <c r="R3142" s="1" t="s">
        <v>63</v>
      </c>
      <c r="S3142" s="1" t="s">
        <v>6738</v>
      </c>
      <c r="T3142" s="1">
        <f>Table1[[#This Row],[Unit_Price]]*Table1[[#This Row],[Quantity]]</f>
        <v>520</v>
      </c>
      <c r="U3142" s="1">
        <f>(SUM(Table1[[#This Row],[Delivery_Fee]],Table1[[#This Row],[Gross_Sales]])-Table1[[#This Row],[Discount_Amount]])</f>
        <v>508</v>
      </c>
    </row>
    <row r="3143" spans="1:21" ht="20.399999999999999" customHeight="1" x14ac:dyDescent="0.3">
      <c r="A3143" s="1" t="s">
        <v>6739</v>
      </c>
      <c r="B3143" s="1" t="s">
        <v>6</v>
      </c>
      <c r="C3143" s="1" t="s">
        <v>30477</v>
      </c>
      <c r="D3143" s="1" t="s">
        <v>448</v>
      </c>
      <c r="E3143" s="1" t="s">
        <v>67</v>
      </c>
      <c r="F3143" s="1" t="s">
        <v>141</v>
      </c>
      <c r="G3143" s="1" t="s">
        <v>142</v>
      </c>
      <c r="H3143" s="1" t="s">
        <v>84</v>
      </c>
      <c r="I3143" s="1" t="s">
        <v>85</v>
      </c>
      <c r="J3143" s="1" t="s">
        <v>86</v>
      </c>
      <c r="K3143" s="1" t="s">
        <v>14</v>
      </c>
      <c r="L3143" s="1">
        <v>4</v>
      </c>
      <c r="M3143" s="1">
        <v>100</v>
      </c>
      <c r="N3143" s="1">
        <v>0</v>
      </c>
      <c r="O3143" s="1">
        <v>0</v>
      </c>
      <c r="P3143" s="1">
        <v>25</v>
      </c>
      <c r="Q3143" s="1">
        <v>425</v>
      </c>
      <c r="R3143" s="1" t="s">
        <v>26</v>
      </c>
      <c r="S3143" s="1" t="s">
        <v>6740</v>
      </c>
      <c r="T3143" s="1">
        <f>Table1[[#This Row],[Unit_Price]]*Table1[[#This Row],[Quantity]]</f>
        <v>400</v>
      </c>
      <c r="U3143" s="1">
        <f>(SUM(Table1[[#This Row],[Delivery_Fee]],Table1[[#This Row],[Gross_Sales]])-Table1[[#This Row],[Discount_Amount]])</f>
        <v>425</v>
      </c>
    </row>
    <row r="3144" spans="1:21" ht="20.399999999999999" customHeight="1" x14ac:dyDescent="0.3">
      <c r="A3144" s="1" t="s">
        <v>6741</v>
      </c>
      <c r="B3144" s="1" t="s">
        <v>6</v>
      </c>
      <c r="C3144" s="1" t="s">
        <v>30477</v>
      </c>
      <c r="D3144" s="1" t="s">
        <v>549</v>
      </c>
      <c r="E3144" s="1" t="s">
        <v>30</v>
      </c>
      <c r="F3144" s="1" t="s">
        <v>31</v>
      </c>
      <c r="G3144" s="1" t="s">
        <v>32</v>
      </c>
      <c r="H3144" s="1" t="s">
        <v>111</v>
      </c>
      <c r="I3144" s="1" t="s">
        <v>112</v>
      </c>
      <c r="J3144" s="1" t="s">
        <v>13</v>
      </c>
      <c r="K3144" s="1" t="s">
        <v>25</v>
      </c>
      <c r="L3144" s="1">
        <v>4</v>
      </c>
      <c r="M3144" s="1">
        <v>280</v>
      </c>
      <c r="N3144" s="1">
        <v>5</v>
      </c>
      <c r="O3144" s="1">
        <v>56</v>
      </c>
      <c r="P3144" s="1">
        <v>35</v>
      </c>
      <c r="Q3144" s="1">
        <v>1099</v>
      </c>
      <c r="R3144" s="1" t="s">
        <v>26</v>
      </c>
      <c r="S3144" s="1" t="s">
        <v>6742</v>
      </c>
      <c r="T3144" s="1">
        <f>Table1[[#This Row],[Unit_Price]]*Table1[[#This Row],[Quantity]]</f>
        <v>1120</v>
      </c>
      <c r="U3144" s="1">
        <f>(SUM(Table1[[#This Row],[Delivery_Fee]],Table1[[#This Row],[Gross_Sales]])-Table1[[#This Row],[Discount_Amount]])</f>
        <v>1099</v>
      </c>
    </row>
    <row r="3145" spans="1:21" ht="20.399999999999999" customHeight="1" x14ac:dyDescent="0.3">
      <c r="A3145" s="1" t="s">
        <v>6743</v>
      </c>
      <c r="B3145" s="1" t="s">
        <v>6</v>
      </c>
      <c r="C3145" s="1" t="s">
        <v>30477</v>
      </c>
      <c r="D3145" s="1" t="s">
        <v>673</v>
      </c>
      <c r="E3145" s="1" t="s">
        <v>30</v>
      </c>
      <c r="F3145" s="1" t="s">
        <v>136</v>
      </c>
      <c r="G3145" s="1" t="s">
        <v>137</v>
      </c>
      <c r="H3145" s="1" t="s">
        <v>48</v>
      </c>
      <c r="I3145" s="1" t="s">
        <v>49</v>
      </c>
      <c r="J3145" s="1" t="s">
        <v>13</v>
      </c>
      <c r="K3145" s="1" t="s">
        <v>14</v>
      </c>
      <c r="L3145" s="1">
        <v>4</v>
      </c>
      <c r="M3145" s="1">
        <v>220</v>
      </c>
      <c r="N3145" s="1">
        <v>10</v>
      </c>
      <c r="O3145" s="1">
        <v>88</v>
      </c>
      <c r="P3145" s="1">
        <v>35</v>
      </c>
      <c r="Q3145" s="1">
        <v>827</v>
      </c>
      <c r="R3145" s="1" t="s">
        <v>15</v>
      </c>
      <c r="S3145" s="1" t="s">
        <v>6744</v>
      </c>
      <c r="T3145" s="1">
        <f>Table1[[#This Row],[Unit_Price]]*Table1[[#This Row],[Quantity]]</f>
        <v>880</v>
      </c>
      <c r="U3145" s="1">
        <f>(SUM(Table1[[#This Row],[Delivery_Fee]],Table1[[#This Row],[Gross_Sales]])-Table1[[#This Row],[Discount_Amount]])</f>
        <v>827</v>
      </c>
    </row>
    <row r="3146" spans="1:21" ht="20.399999999999999" customHeight="1" x14ac:dyDescent="0.3">
      <c r="A3146" s="1" t="s">
        <v>6745</v>
      </c>
      <c r="B3146" s="1" t="s">
        <v>6</v>
      </c>
      <c r="C3146" s="1" t="s">
        <v>30477</v>
      </c>
      <c r="D3146" s="1" t="s">
        <v>1510</v>
      </c>
      <c r="E3146" s="1" t="s">
        <v>30</v>
      </c>
      <c r="F3146" s="1" t="s">
        <v>187</v>
      </c>
      <c r="G3146" s="1" t="s">
        <v>188</v>
      </c>
      <c r="H3146" s="1" t="s">
        <v>55</v>
      </c>
      <c r="I3146" s="1" t="s">
        <v>56</v>
      </c>
      <c r="J3146" s="1" t="s">
        <v>57</v>
      </c>
      <c r="K3146" s="1" t="s">
        <v>14</v>
      </c>
      <c r="L3146" s="1">
        <v>4</v>
      </c>
      <c r="M3146" s="1">
        <v>180</v>
      </c>
      <c r="N3146" s="1">
        <v>5</v>
      </c>
      <c r="O3146" s="1">
        <v>36</v>
      </c>
      <c r="P3146" s="1">
        <v>20</v>
      </c>
      <c r="Q3146" s="1">
        <v>704</v>
      </c>
      <c r="R3146" s="1" t="s">
        <v>63</v>
      </c>
      <c r="S3146" s="1" t="s">
        <v>6746</v>
      </c>
      <c r="T3146" s="1">
        <f>Table1[[#This Row],[Unit_Price]]*Table1[[#This Row],[Quantity]]</f>
        <v>720</v>
      </c>
      <c r="U3146" s="1">
        <f>(SUM(Table1[[#This Row],[Delivery_Fee]],Table1[[#This Row],[Gross_Sales]])-Table1[[#This Row],[Discount_Amount]])</f>
        <v>704</v>
      </c>
    </row>
    <row r="3147" spans="1:21" ht="20.399999999999999" customHeight="1" x14ac:dyDescent="0.3">
      <c r="A3147" s="1" t="s">
        <v>6747</v>
      </c>
      <c r="B3147" s="1" t="s">
        <v>6</v>
      </c>
      <c r="C3147" s="1" t="s">
        <v>30477</v>
      </c>
      <c r="D3147" s="1" t="s">
        <v>352</v>
      </c>
      <c r="E3147" s="1" t="s">
        <v>19</v>
      </c>
      <c r="F3147" s="1" t="s">
        <v>129</v>
      </c>
      <c r="G3147" s="1" t="s">
        <v>130</v>
      </c>
      <c r="H3147" s="1" t="s">
        <v>48</v>
      </c>
      <c r="I3147" s="1" t="s">
        <v>49</v>
      </c>
      <c r="J3147" s="1" t="s">
        <v>13</v>
      </c>
      <c r="K3147" s="1" t="s">
        <v>14</v>
      </c>
      <c r="L3147" s="1">
        <v>3</v>
      </c>
      <c r="M3147" s="1">
        <v>220</v>
      </c>
      <c r="N3147" s="1">
        <v>10</v>
      </c>
      <c r="O3147" s="1">
        <v>66</v>
      </c>
      <c r="P3147" s="1">
        <v>25</v>
      </c>
      <c r="Q3147" s="1">
        <v>619</v>
      </c>
      <c r="R3147" s="1" t="s">
        <v>36</v>
      </c>
      <c r="S3147" s="1" t="s">
        <v>6748</v>
      </c>
      <c r="T3147" s="1">
        <f>Table1[[#This Row],[Unit_Price]]*Table1[[#This Row],[Quantity]]</f>
        <v>660</v>
      </c>
      <c r="U3147" s="1">
        <f>(SUM(Table1[[#This Row],[Delivery_Fee]],Table1[[#This Row],[Gross_Sales]])-Table1[[#This Row],[Discount_Amount]])</f>
        <v>619</v>
      </c>
    </row>
    <row r="3148" spans="1:21" ht="20.399999999999999" customHeight="1" x14ac:dyDescent="0.3">
      <c r="A3148" s="1" t="s">
        <v>6749</v>
      </c>
      <c r="B3148" s="1" t="s">
        <v>6</v>
      </c>
      <c r="C3148" s="1" t="s">
        <v>30477</v>
      </c>
      <c r="D3148" s="1" t="s">
        <v>115</v>
      </c>
      <c r="E3148" s="1" t="s">
        <v>30</v>
      </c>
      <c r="F3148" s="1" t="s">
        <v>339</v>
      </c>
      <c r="G3148" s="1" t="s">
        <v>340</v>
      </c>
      <c r="H3148" s="1" t="s">
        <v>111</v>
      </c>
      <c r="I3148" s="1" t="s">
        <v>112</v>
      </c>
      <c r="J3148" s="1" t="s">
        <v>13</v>
      </c>
      <c r="K3148" s="1" t="s">
        <v>25</v>
      </c>
      <c r="L3148" s="1">
        <v>1</v>
      </c>
      <c r="M3148" s="1">
        <v>280</v>
      </c>
      <c r="N3148" s="1">
        <v>0</v>
      </c>
      <c r="O3148" s="1">
        <v>0</v>
      </c>
      <c r="P3148" s="1">
        <v>30</v>
      </c>
      <c r="Q3148" s="1">
        <v>310</v>
      </c>
      <c r="R3148" s="1" t="s">
        <v>15</v>
      </c>
      <c r="S3148" s="1" t="s">
        <v>6750</v>
      </c>
      <c r="T3148" s="1">
        <f>Table1[[#This Row],[Unit_Price]]*Table1[[#This Row],[Quantity]]</f>
        <v>280</v>
      </c>
      <c r="U3148" s="1">
        <f>(SUM(Table1[[#This Row],[Delivery_Fee]],Table1[[#This Row],[Gross_Sales]])-Table1[[#This Row],[Discount_Amount]])</f>
        <v>310</v>
      </c>
    </row>
    <row r="3149" spans="1:21" ht="20.399999999999999" customHeight="1" x14ac:dyDescent="0.3">
      <c r="A3149" s="1" t="s">
        <v>6751</v>
      </c>
      <c r="B3149" s="1" t="s">
        <v>6</v>
      </c>
      <c r="C3149" s="1" t="s">
        <v>30477</v>
      </c>
      <c r="D3149" s="1" t="s">
        <v>2530</v>
      </c>
      <c r="E3149" s="1" t="s">
        <v>30</v>
      </c>
      <c r="F3149" s="1" t="s">
        <v>136</v>
      </c>
      <c r="G3149" s="1" t="s">
        <v>137</v>
      </c>
      <c r="H3149" s="1" t="s">
        <v>131</v>
      </c>
      <c r="I3149" s="1" t="s">
        <v>132</v>
      </c>
      <c r="J3149" s="1" t="s">
        <v>57</v>
      </c>
      <c r="K3149" s="1" t="s">
        <v>25</v>
      </c>
      <c r="L3149" s="1">
        <v>3</v>
      </c>
      <c r="M3149" s="1">
        <v>220</v>
      </c>
      <c r="N3149" s="1">
        <v>0</v>
      </c>
      <c r="O3149" s="1">
        <v>0</v>
      </c>
      <c r="P3149" s="1">
        <v>30</v>
      </c>
      <c r="Q3149" s="1">
        <v>690</v>
      </c>
      <c r="R3149" s="1" t="s">
        <v>15</v>
      </c>
      <c r="S3149" s="1" t="s">
        <v>6752</v>
      </c>
      <c r="T3149" s="1">
        <f>Table1[[#This Row],[Unit_Price]]*Table1[[#This Row],[Quantity]]</f>
        <v>660</v>
      </c>
      <c r="U3149" s="1">
        <f>(SUM(Table1[[#This Row],[Delivery_Fee]],Table1[[#This Row],[Gross_Sales]])-Table1[[#This Row],[Discount_Amount]])</f>
        <v>690</v>
      </c>
    </row>
    <row r="3150" spans="1:21" ht="20.399999999999999" customHeight="1" x14ac:dyDescent="0.3">
      <c r="A3150" s="1" t="s">
        <v>6753</v>
      </c>
      <c r="B3150" s="1" t="s">
        <v>6</v>
      </c>
      <c r="C3150" s="1" t="s">
        <v>30477</v>
      </c>
      <c r="D3150" s="1" t="s">
        <v>206</v>
      </c>
      <c r="E3150" s="1" t="s">
        <v>19</v>
      </c>
      <c r="F3150" s="1" t="s">
        <v>93</v>
      </c>
      <c r="G3150" s="1" t="s">
        <v>94</v>
      </c>
      <c r="H3150" s="1" t="s">
        <v>116</v>
      </c>
      <c r="I3150" s="1" t="s">
        <v>117</v>
      </c>
      <c r="J3150" s="1" t="s">
        <v>35</v>
      </c>
      <c r="K3150" s="1" t="s">
        <v>14</v>
      </c>
      <c r="L3150" s="1">
        <v>2</v>
      </c>
      <c r="M3150" s="1">
        <v>210</v>
      </c>
      <c r="N3150" s="1">
        <v>0</v>
      </c>
      <c r="O3150" s="1">
        <v>0</v>
      </c>
      <c r="P3150" s="1">
        <v>40</v>
      </c>
      <c r="Q3150" s="1">
        <v>460</v>
      </c>
      <c r="R3150" s="1" t="s">
        <v>26</v>
      </c>
      <c r="S3150" s="1" t="s">
        <v>6754</v>
      </c>
      <c r="T3150" s="1">
        <f>Table1[[#This Row],[Unit_Price]]*Table1[[#This Row],[Quantity]]</f>
        <v>420</v>
      </c>
      <c r="U3150" s="1">
        <f>(SUM(Table1[[#This Row],[Delivery_Fee]],Table1[[#This Row],[Gross_Sales]])-Table1[[#This Row],[Discount_Amount]])</f>
        <v>460</v>
      </c>
    </row>
    <row r="3151" spans="1:21" ht="20.399999999999999" customHeight="1" x14ac:dyDescent="0.3">
      <c r="A3151" s="1" t="s">
        <v>6755</v>
      </c>
      <c r="B3151" s="1" t="s">
        <v>6</v>
      </c>
      <c r="C3151" s="1" t="s">
        <v>30477</v>
      </c>
      <c r="D3151" s="1" t="s">
        <v>401</v>
      </c>
      <c r="E3151" s="1" t="s">
        <v>67</v>
      </c>
      <c r="F3151" s="1" t="s">
        <v>129</v>
      </c>
      <c r="G3151" s="1" t="s">
        <v>130</v>
      </c>
      <c r="H3151" s="1" t="s">
        <v>48</v>
      </c>
      <c r="I3151" s="1" t="s">
        <v>49</v>
      </c>
      <c r="J3151" s="1" t="s">
        <v>13</v>
      </c>
      <c r="K3151" s="1" t="s">
        <v>14</v>
      </c>
      <c r="L3151" s="1">
        <v>2</v>
      </c>
      <c r="M3151" s="1">
        <v>220</v>
      </c>
      <c r="N3151" s="1">
        <v>10</v>
      </c>
      <c r="O3151" s="1">
        <v>44</v>
      </c>
      <c r="P3151" s="1">
        <v>35</v>
      </c>
      <c r="Q3151" s="1">
        <v>431</v>
      </c>
      <c r="R3151" s="1" t="s">
        <v>15</v>
      </c>
      <c r="S3151" s="1" t="s">
        <v>6756</v>
      </c>
      <c r="T3151" s="1">
        <f>Table1[[#This Row],[Unit_Price]]*Table1[[#This Row],[Quantity]]</f>
        <v>440</v>
      </c>
      <c r="U3151" s="1">
        <f>(SUM(Table1[[#This Row],[Delivery_Fee]],Table1[[#This Row],[Gross_Sales]])-Table1[[#This Row],[Discount_Amount]])</f>
        <v>431</v>
      </c>
    </row>
    <row r="3152" spans="1:21" ht="20.399999999999999" customHeight="1" x14ac:dyDescent="0.3">
      <c r="A3152" s="1" t="s">
        <v>6757</v>
      </c>
      <c r="B3152" s="1" t="s">
        <v>6</v>
      </c>
      <c r="C3152" s="1" t="s">
        <v>30477</v>
      </c>
      <c r="D3152" s="1" t="s">
        <v>398</v>
      </c>
      <c r="E3152" s="1" t="s">
        <v>30</v>
      </c>
      <c r="F3152" s="1" t="s">
        <v>31</v>
      </c>
      <c r="G3152" s="1" t="s">
        <v>32</v>
      </c>
      <c r="H3152" s="1" t="s">
        <v>22</v>
      </c>
      <c r="I3152" s="1" t="s">
        <v>23</v>
      </c>
      <c r="J3152" s="1" t="s">
        <v>24</v>
      </c>
      <c r="K3152" s="1" t="s">
        <v>25</v>
      </c>
      <c r="L3152" s="1">
        <v>2</v>
      </c>
      <c r="M3152" s="1">
        <v>180</v>
      </c>
      <c r="N3152" s="1">
        <v>5</v>
      </c>
      <c r="O3152" s="1">
        <v>18</v>
      </c>
      <c r="P3152" s="1">
        <v>20</v>
      </c>
      <c r="Q3152" s="1">
        <v>362</v>
      </c>
      <c r="R3152" s="1" t="s">
        <v>63</v>
      </c>
      <c r="S3152" s="1" t="s">
        <v>6758</v>
      </c>
      <c r="T3152" s="1">
        <f>Table1[[#This Row],[Unit_Price]]*Table1[[#This Row],[Quantity]]</f>
        <v>360</v>
      </c>
      <c r="U3152" s="1">
        <f>(SUM(Table1[[#This Row],[Delivery_Fee]],Table1[[#This Row],[Gross_Sales]])-Table1[[#This Row],[Discount_Amount]])</f>
        <v>362</v>
      </c>
    </row>
    <row r="3153" spans="1:21" ht="20.399999999999999" customHeight="1" x14ac:dyDescent="0.3">
      <c r="A3153" s="1" t="s">
        <v>6759</v>
      </c>
      <c r="B3153" s="1" t="s">
        <v>6</v>
      </c>
      <c r="C3153" s="1" t="s">
        <v>30477</v>
      </c>
      <c r="D3153" s="1" t="s">
        <v>1616</v>
      </c>
      <c r="E3153" s="1" t="s">
        <v>19</v>
      </c>
      <c r="F3153" s="1" t="s">
        <v>124</v>
      </c>
      <c r="G3153" s="1" t="s">
        <v>125</v>
      </c>
      <c r="H3153" s="1" t="s">
        <v>48</v>
      </c>
      <c r="I3153" s="1" t="s">
        <v>49</v>
      </c>
      <c r="J3153" s="1" t="s">
        <v>13</v>
      </c>
      <c r="K3153" s="1" t="s">
        <v>14</v>
      </c>
      <c r="L3153" s="1">
        <v>3</v>
      </c>
      <c r="M3153" s="1">
        <v>220</v>
      </c>
      <c r="N3153" s="1">
        <v>20</v>
      </c>
      <c r="O3153" s="1">
        <v>132</v>
      </c>
      <c r="P3153" s="1">
        <v>20</v>
      </c>
      <c r="Q3153" s="1">
        <v>548</v>
      </c>
      <c r="R3153" s="1" t="s">
        <v>15</v>
      </c>
      <c r="S3153" s="1" t="s">
        <v>6760</v>
      </c>
      <c r="T3153" s="1">
        <f>Table1[[#This Row],[Unit_Price]]*Table1[[#This Row],[Quantity]]</f>
        <v>660</v>
      </c>
      <c r="U3153" s="1">
        <f>(SUM(Table1[[#This Row],[Delivery_Fee]],Table1[[#This Row],[Gross_Sales]])-Table1[[#This Row],[Discount_Amount]])</f>
        <v>548</v>
      </c>
    </row>
    <row r="3154" spans="1:21" ht="20.399999999999999" customHeight="1" x14ac:dyDescent="0.3">
      <c r="A3154" s="1" t="s">
        <v>6761</v>
      </c>
      <c r="B3154" s="1" t="s">
        <v>6</v>
      </c>
      <c r="C3154" s="1" t="s">
        <v>30477</v>
      </c>
      <c r="D3154" s="1" t="s">
        <v>1015</v>
      </c>
      <c r="E3154" s="1" t="s">
        <v>8</v>
      </c>
      <c r="F3154" s="1" t="s">
        <v>187</v>
      </c>
      <c r="G3154" s="1" t="s">
        <v>188</v>
      </c>
      <c r="H3154" s="1" t="s">
        <v>77</v>
      </c>
      <c r="I3154" s="1" t="s">
        <v>78</v>
      </c>
      <c r="J3154" s="1" t="s">
        <v>24</v>
      </c>
      <c r="K3154" s="1" t="s">
        <v>14</v>
      </c>
      <c r="L3154" s="1">
        <v>4</v>
      </c>
      <c r="M3154" s="1">
        <v>150</v>
      </c>
      <c r="N3154" s="1">
        <v>15</v>
      </c>
      <c r="O3154" s="1">
        <v>90</v>
      </c>
      <c r="P3154" s="1">
        <v>20</v>
      </c>
      <c r="Q3154" s="1">
        <v>530</v>
      </c>
      <c r="R3154" s="1" t="s">
        <v>26</v>
      </c>
      <c r="S3154" s="1" t="s">
        <v>6762</v>
      </c>
      <c r="T3154" s="1">
        <f>Table1[[#This Row],[Unit_Price]]*Table1[[#This Row],[Quantity]]</f>
        <v>600</v>
      </c>
      <c r="U3154" s="1">
        <f>(SUM(Table1[[#This Row],[Delivery_Fee]],Table1[[#This Row],[Gross_Sales]])-Table1[[#This Row],[Discount_Amount]])</f>
        <v>530</v>
      </c>
    </row>
    <row r="3155" spans="1:21" ht="20.399999999999999" customHeight="1" x14ac:dyDescent="0.3">
      <c r="A3155" s="1" t="s">
        <v>6763</v>
      </c>
      <c r="B3155" s="1" t="s">
        <v>6</v>
      </c>
      <c r="C3155" s="1" t="s">
        <v>30477</v>
      </c>
      <c r="D3155" s="1" t="s">
        <v>535</v>
      </c>
      <c r="E3155" s="1" t="s">
        <v>19</v>
      </c>
      <c r="F3155" s="1" t="s">
        <v>53</v>
      </c>
      <c r="G3155" s="1" t="s">
        <v>54</v>
      </c>
      <c r="H3155" s="1" t="s">
        <v>143</v>
      </c>
      <c r="I3155" s="1" t="s">
        <v>144</v>
      </c>
      <c r="J3155" s="1" t="s">
        <v>24</v>
      </c>
      <c r="K3155" s="1" t="s">
        <v>14</v>
      </c>
      <c r="L3155" s="1">
        <v>2</v>
      </c>
      <c r="M3155" s="1">
        <v>160</v>
      </c>
      <c r="N3155" s="1">
        <v>5</v>
      </c>
      <c r="O3155" s="1">
        <v>16</v>
      </c>
      <c r="P3155" s="1">
        <v>40</v>
      </c>
      <c r="Q3155" s="1">
        <v>344</v>
      </c>
      <c r="R3155" s="1" t="s">
        <v>63</v>
      </c>
      <c r="S3155" s="1" t="s">
        <v>6764</v>
      </c>
      <c r="T3155" s="1">
        <f>Table1[[#This Row],[Unit_Price]]*Table1[[#This Row],[Quantity]]</f>
        <v>320</v>
      </c>
      <c r="U3155" s="1">
        <f>(SUM(Table1[[#This Row],[Delivery_Fee]],Table1[[#This Row],[Gross_Sales]])-Table1[[#This Row],[Discount_Amount]])</f>
        <v>344</v>
      </c>
    </row>
    <row r="3156" spans="1:21" ht="20.399999999999999" customHeight="1" x14ac:dyDescent="0.3">
      <c r="A3156" s="1" t="s">
        <v>6765</v>
      </c>
      <c r="B3156" s="1" t="s">
        <v>6</v>
      </c>
      <c r="C3156" s="1" t="s">
        <v>30477</v>
      </c>
      <c r="D3156" s="1" t="s">
        <v>3399</v>
      </c>
      <c r="E3156" s="1" t="s">
        <v>67</v>
      </c>
      <c r="F3156" s="1" t="s">
        <v>82</v>
      </c>
      <c r="G3156" s="1" t="s">
        <v>83</v>
      </c>
      <c r="H3156" s="1" t="s">
        <v>55</v>
      </c>
      <c r="I3156" s="1" t="s">
        <v>56</v>
      </c>
      <c r="J3156" s="1" t="s">
        <v>57</v>
      </c>
      <c r="K3156" s="1" t="s">
        <v>14</v>
      </c>
      <c r="L3156" s="1">
        <v>3</v>
      </c>
      <c r="M3156" s="1">
        <v>180</v>
      </c>
      <c r="N3156" s="1">
        <v>20</v>
      </c>
      <c r="O3156" s="1">
        <v>108</v>
      </c>
      <c r="P3156" s="1">
        <v>20</v>
      </c>
      <c r="Q3156" s="1">
        <v>452</v>
      </c>
      <c r="R3156" s="1" t="s">
        <v>42</v>
      </c>
      <c r="S3156" s="1" t="s">
        <v>6766</v>
      </c>
      <c r="T3156" s="1">
        <f>Table1[[#This Row],[Unit_Price]]*Table1[[#This Row],[Quantity]]</f>
        <v>540</v>
      </c>
      <c r="U3156" s="1">
        <f>(SUM(Table1[[#This Row],[Delivery_Fee]],Table1[[#This Row],[Gross_Sales]])-Table1[[#This Row],[Discount_Amount]])</f>
        <v>452</v>
      </c>
    </row>
    <row r="3157" spans="1:21" ht="20.399999999999999" customHeight="1" x14ac:dyDescent="0.3">
      <c r="A3157" s="1" t="s">
        <v>6767</v>
      </c>
      <c r="B3157" s="1" t="s">
        <v>6</v>
      </c>
      <c r="C3157" s="1" t="s">
        <v>30477</v>
      </c>
      <c r="D3157" s="1" t="s">
        <v>934</v>
      </c>
      <c r="E3157" s="1" t="s">
        <v>67</v>
      </c>
      <c r="F3157" s="1" t="s">
        <v>267</v>
      </c>
      <c r="G3157" s="1" t="s">
        <v>268</v>
      </c>
      <c r="H3157" s="1" t="s">
        <v>84</v>
      </c>
      <c r="I3157" s="1" t="s">
        <v>85</v>
      </c>
      <c r="J3157" s="1" t="s">
        <v>86</v>
      </c>
      <c r="K3157" s="1" t="s">
        <v>14</v>
      </c>
      <c r="L3157" s="1">
        <v>3</v>
      </c>
      <c r="M3157" s="1">
        <v>100</v>
      </c>
      <c r="N3157" s="1">
        <v>0</v>
      </c>
      <c r="O3157" s="1">
        <v>0</v>
      </c>
      <c r="P3157" s="1">
        <v>40</v>
      </c>
      <c r="Q3157" s="1">
        <v>340</v>
      </c>
      <c r="R3157" s="1" t="s">
        <v>63</v>
      </c>
      <c r="S3157" s="1" t="s">
        <v>6768</v>
      </c>
      <c r="T3157" s="1">
        <f>Table1[[#This Row],[Unit_Price]]*Table1[[#This Row],[Quantity]]</f>
        <v>300</v>
      </c>
      <c r="U3157" s="1">
        <f>(SUM(Table1[[#This Row],[Delivery_Fee]],Table1[[#This Row],[Gross_Sales]])-Table1[[#This Row],[Discount_Amount]])</f>
        <v>340</v>
      </c>
    </row>
    <row r="3158" spans="1:21" ht="20.399999999999999" customHeight="1" x14ac:dyDescent="0.3">
      <c r="A3158" s="1" t="s">
        <v>6769</v>
      </c>
      <c r="B3158" s="1" t="s">
        <v>6</v>
      </c>
      <c r="C3158" s="1" t="s">
        <v>30477</v>
      </c>
      <c r="D3158" s="1" t="s">
        <v>763</v>
      </c>
      <c r="E3158" s="1" t="s">
        <v>30</v>
      </c>
      <c r="F3158" s="1" t="s">
        <v>31</v>
      </c>
      <c r="G3158" s="1" t="s">
        <v>32</v>
      </c>
      <c r="H3158" s="1" t="s">
        <v>22</v>
      </c>
      <c r="I3158" s="1" t="s">
        <v>23</v>
      </c>
      <c r="J3158" s="1" t="s">
        <v>24</v>
      </c>
      <c r="K3158" s="1" t="s">
        <v>25</v>
      </c>
      <c r="L3158" s="1">
        <v>2</v>
      </c>
      <c r="M3158" s="1">
        <v>180</v>
      </c>
      <c r="N3158" s="1">
        <v>10</v>
      </c>
      <c r="O3158" s="1">
        <v>36</v>
      </c>
      <c r="P3158" s="1">
        <v>35</v>
      </c>
      <c r="Q3158" s="1">
        <v>359</v>
      </c>
      <c r="R3158" s="1" t="s">
        <v>26</v>
      </c>
      <c r="S3158" s="1" t="s">
        <v>6770</v>
      </c>
      <c r="T3158" s="1">
        <f>Table1[[#This Row],[Unit_Price]]*Table1[[#This Row],[Quantity]]</f>
        <v>360</v>
      </c>
      <c r="U3158" s="1">
        <f>(SUM(Table1[[#This Row],[Delivery_Fee]],Table1[[#This Row],[Gross_Sales]])-Table1[[#This Row],[Discount_Amount]])</f>
        <v>359</v>
      </c>
    </row>
    <row r="3159" spans="1:21" ht="20.399999999999999" customHeight="1" x14ac:dyDescent="0.3">
      <c r="A3159" s="1" t="s">
        <v>6771</v>
      </c>
      <c r="B3159" s="1" t="s">
        <v>6</v>
      </c>
      <c r="C3159" s="1" t="s">
        <v>30477</v>
      </c>
      <c r="D3159" s="1" t="s">
        <v>718</v>
      </c>
      <c r="E3159" s="1" t="s">
        <v>19</v>
      </c>
      <c r="F3159" s="1" t="s">
        <v>141</v>
      </c>
      <c r="G3159" s="1" t="s">
        <v>142</v>
      </c>
      <c r="H3159" s="1" t="s">
        <v>77</v>
      </c>
      <c r="I3159" s="1" t="s">
        <v>78</v>
      </c>
      <c r="J3159" s="1" t="s">
        <v>24</v>
      </c>
      <c r="K3159" s="1" t="s">
        <v>14</v>
      </c>
      <c r="L3159" s="1">
        <v>2</v>
      </c>
      <c r="M3159" s="1">
        <v>150</v>
      </c>
      <c r="N3159" s="1">
        <v>0</v>
      </c>
      <c r="O3159" s="1">
        <v>0</v>
      </c>
      <c r="P3159" s="1">
        <v>40</v>
      </c>
      <c r="Q3159" s="1">
        <v>340</v>
      </c>
      <c r="R3159" s="1" t="s">
        <v>26</v>
      </c>
      <c r="S3159" s="1" t="s">
        <v>6772</v>
      </c>
      <c r="T3159" s="1">
        <f>Table1[[#This Row],[Unit_Price]]*Table1[[#This Row],[Quantity]]</f>
        <v>300</v>
      </c>
      <c r="U3159" s="1">
        <f>(SUM(Table1[[#This Row],[Delivery_Fee]],Table1[[#This Row],[Gross_Sales]])-Table1[[#This Row],[Discount_Amount]])</f>
        <v>340</v>
      </c>
    </row>
    <row r="3160" spans="1:21" ht="20.399999999999999" customHeight="1" x14ac:dyDescent="0.3">
      <c r="A3160" s="1" t="s">
        <v>6773</v>
      </c>
      <c r="B3160" s="1" t="s">
        <v>6</v>
      </c>
      <c r="C3160" s="1" t="s">
        <v>30477</v>
      </c>
      <c r="D3160" s="1" t="s">
        <v>582</v>
      </c>
      <c r="E3160" s="1" t="s">
        <v>19</v>
      </c>
      <c r="F3160" s="1" t="s">
        <v>75</v>
      </c>
      <c r="G3160" s="1" t="s">
        <v>76</v>
      </c>
      <c r="H3160" s="1" t="s">
        <v>48</v>
      </c>
      <c r="I3160" s="1" t="s">
        <v>49</v>
      </c>
      <c r="J3160" s="1" t="s">
        <v>13</v>
      </c>
      <c r="K3160" s="1" t="s">
        <v>14</v>
      </c>
      <c r="L3160" s="1">
        <v>2</v>
      </c>
      <c r="M3160" s="1">
        <v>220</v>
      </c>
      <c r="N3160" s="1">
        <v>10</v>
      </c>
      <c r="O3160" s="1">
        <v>44</v>
      </c>
      <c r="P3160" s="1">
        <v>30</v>
      </c>
      <c r="Q3160" s="1">
        <v>426</v>
      </c>
      <c r="R3160" s="1" t="s">
        <v>42</v>
      </c>
      <c r="S3160" s="1" t="s">
        <v>6774</v>
      </c>
      <c r="T3160" s="1">
        <f>Table1[[#This Row],[Unit_Price]]*Table1[[#This Row],[Quantity]]</f>
        <v>440</v>
      </c>
      <c r="U3160" s="1">
        <f>(SUM(Table1[[#This Row],[Delivery_Fee]],Table1[[#This Row],[Gross_Sales]])-Table1[[#This Row],[Discount_Amount]])</f>
        <v>426</v>
      </c>
    </row>
    <row r="3161" spans="1:21" ht="20.399999999999999" customHeight="1" x14ac:dyDescent="0.3">
      <c r="A3161" s="1" t="s">
        <v>6775</v>
      </c>
      <c r="B3161" s="1" t="s">
        <v>6</v>
      </c>
      <c r="C3161" s="1" t="s">
        <v>30477</v>
      </c>
      <c r="D3161" s="1" t="s">
        <v>221</v>
      </c>
      <c r="E3161" s="1" t="s">
        <v>30</v>
      </c>
      <c r="F3161" s="1" t="s">
        <v>31</v>
      </c>
      <c r="G3161" s="1" t="s">
        <v>32</v>
      </c>
      <c r="H3161" s="1" t="s">
        <v>77</v>
      </c>
      <c r="I3161" s="1" t="s">
        <v>78</v>
      </c>
      <c r="J3161" s="1" t="s">
        <v>24</v>
      </c>
      <c r="K3161" s="1" t="s">
        <v>14</v>
      </c>
      <c r="L3161" s="1">
        <v>4</v>
      </c>
      <c r="M3161" s="1">
        <v>150</v>
      </c>
      <c r="N3161" s="1">
        <v>5</v>
      </c>
      <c r="O3161" s="1">
        <v>30</v>
      </c>
      <c r="P3161" s="1">
        <v>40</v>
      </c>
      <c r="Q3161" s="1">
        <v>610</v>
      </c>
      <c r="R3161" s="1" t="s">
        <v>15</v>
      </c>
      <c r="S3161" s="1" t="s">
        <v>6776</v>
      </c>
      <c r="T3161" s="1">
        <f>Table1[[#This Row],[Unit_Price]]*Table1[[#This Row],[Quantity]]</f>
        <v>600</v>
      </c>
      <c r="U3161" s="1">
        <f>(SUM(Table1[[#This Row],[Delivery_Fee]],Table1[[#This Row],[Gross_Sales]])-Table1[[#This Row],[Discount_Amount]])</f>
        <v>610</v>
      </c>
    </row>
    <row r="3162" spans="1:21" ht="20.399999999999999" customHeight="1" x14ac:dyDescent="0.3">
      <c r="A3162" s="1" t="s">
        <v>6777</v>
      </c>
      <c r="B3162" s="1" t="s">
        <v>6</v>
      </c>
      <c r="C3162" s="1" t="s">
        <v>30477</v>
      </c>
      <c r="D3162" s="1" t="s">
        <v>3012</v>
      </c>
      <c r="E3162" s="1" t="s">
        <v>19</v>
      </c>
      <c r="F3162" s="1" t="s">
        <v>98</v>
      </c>
      <c r="G3162" s="1" t="s">
        <v>99</v>
      </c>
      <c r="H3162" s="1" t="s">
        <v>131</v>
      </c>
      <c r="I3162" s="1" t="s">
        <v>132</v>
      </c>
      <c r="J3162" s="1" t="s">
        <v>57</v>
      </c>
      <c r="K3162" s="1" t="s">
        <v>25</v>
      </c>
      <c r="L3162" s="1">
        <v>1</v>
      </c>
      <c r="M3162" s="1">
        <v>220</v>
      </c>
      <c r="N3162" s="1">
        <v>20</v>
      </c>
      <c r="O3162" s="1">
        <v>44</v>
      </c>
      <c r="P3162" s="1">
        <v>25</v>
      </c>
      <c r="Q3162" s="1">
        <v>201</v>
      </c>
      <c r="R3162" s="1" t="s">
        <v>26</v>
      </c>
      <c r="S3162" s="1" t="s">
        <v>6778</v>
      </c>
      <c r="T3162" s="1">
        <f>Table1[[#This Row],[Unit_Price]]*Table1[[#This Row],[Quantity]]</f>
        <v>220</v>
      </c>
      <c r="U3162" s="1">
        <f>(SUM(Table1[[#This Row],[Delivery_Fee]],Table1[[#This Row],[Gross_Sales]])-Table1[[#This Row],[Discount_Amount]])</f>
        <v>201</v>
      </c>
    </row>
    <row r="3163" spans="1:21" ht="20.399999999999999" customHeight="1" x14ac:dyDescent="0.3">
      <c r="A3163" s="1" t="s">
        <v>6779</v>
      </c>
      <c r="B3163" s="1" t="s">
        <v>6</v>
      </c>
      <c r="C3163" s="1" t="s">
        <v>30477</v>
      </c>
      <c r="D3163" s="1" t="s">
        <v>2043</v>
      </c>
      <c r="E3163" s="1" t="s">
        <v>19</v>
      </c>
      <c r="F3163" s="1" t="s">
        <v>98</v>
      </c>
      <c r="G3163" s="1" t="s">
        <v>99</v>
      </c>
      <c r="H3163" s="1" t="s">
        <v>288</v>
      </c>
      <c r="I3163" s="1" t="s">
        <v>289</v>
      </c>
      <c r="J3163" s="1" t="s">
        <v>86</v>
      </c>
      <c r="K3163" s="1" t="s">
        <v>14</v>
      </c>
      <c r="L3163" s="1">
        <v>2</v>
      </c>
      <c r="M3163" s="1">
        <v>80</v>
      </c>
      <c r="N3163" s="1">
        <v>20</v>
      </c>
      <c r="O3163" s="1">
        <v>32</v>
      </c>
      <c r="P3163" s="1">
        <v>35</v>
      </c>
      <c r="Q3163" s="1">
        <v>163</v>
      </c>
      <c r="R3163" s="1" t="s">
        <v>63</v>
      </c>
      <c r="S3163" s="1" t="s">
        <v>6780</v>
      </c>
      <c r="T3163" s="1">
        <f>Table1[[#This Row],[Unit_Price]]*Table1[[#This Row],[Quantity]]</f>
        <v>160</v>
      </c>
      <c r="U3163" s="1">
        <f>(SUM(Table1[[#This Row],[Delivery_Fee]],Table1[[#This Row],[Gross_Sales]])-Table1[[#This Row],[Discount_Amount]])</f>
        <v>163</v>
      </c>
    </row>
    <row r="3164" spans="1:21" ht="20.399999999999999" customHeight="1" x14ac:dyDescent="0.3">
      <c r="A3164" s="1" t="s">
        <v>6781</v>
      </c>
      <c r="B3164" s="1" t="s">
        <v>6</v>
      </c>
      <c r="C3164" s="1" t="s">
        <v>30477</v>
      </c>
      <c r="D3164" s="1" t="s">
        <v>980</v>
      </c>
      <c r="E3164" s="1" t="s">
        <v>67</v>
      </c>
      <c r="F3164" s="1" t="s">
        <v>68</v>
      </c>
      <c r="G3164" s="1" t="s">
        <v>69</v>
      </c>
      <c r="H3164" s="1" t="s">
        <v>48</v>
      </c>
      <c r="I3164" s="1" t="s">
        <v>49</v>
      </c>
      <c r="J3164" s="1" t="s">
        <v>13</v>
      </c>
      <c r="K3164" s="1" t="s">
        <v>14</v>
      </c>
      <c r="L3164" s="1">
        <v>1</v>
      </c>
      <c r="M3164" s="1">
        <v>220</v>
      </c>
      <c r="N3164" s="1">
        <v>0</v>
      </c>
      <c r="O3164" s="1">
        <v>0</v>
      </c>
      <c r="P3164" s="1">
        <v>25</v>
      </c>
      <c r="Q3164" s="1">
        <v>245</v>
      </c>
      <c r="R3164" s="1" t="s">
        <v>15</v>
      </c>
      <c r="S3164" s="1" t="s">
        <v>6782</v>
      </c>
      <c r="T3164" s="1">
        <f>Table1[[#This Row],[Unit_Price]]*Table1[[#This Row],[Quantity]]</f>
        <v>220</v>
      </c>
      <c r="U3164" s="1">
        <f>(SUM(Table1[[#This Row],[Delivery_Fee]],Table1[[#This Row],[Gross_Sales]])-Table1[[#This Row],[Discount_Amount]])</f>
        <v>245</v>
      </c>
    </row>
    <row r="3165" spans="1:21" ht="20.399999999999999" customHeight="1" x14ac:dyDescent="0.3">
      <c r="A3165" s="1" t="s">
        <v>6783</v>
      </c>
      <c r="B3165" s="1" t="s">
        <v>6</v>
      </c>
      <c r="C3165" s="1" t="s">
        <v>30477</v>
      </c>
      <c r="D3165" s="1" t="s">
        <v>1318</v>
      </c>
      <c r="E3165" s="1" t="s">
        <v>67</v>
      </c>
      <c r="F3165" s="1" t="s">
        <v>68</v>
      </c>
      <c r="G3165" s="1" t="s">
        <v>69</v>
      </c>
      <c r="H3165" s="1" t="s">
        <v>116</v>
      </c>
      <c r="I3165" s="1" t="s">
        <v>117</v>
      </c>
      <c r="J3165" s="1" t="s">
        <v>35</v>
      </c>
      <c r="K3165" s="1" t="s">
        <v>14</v>
      </c>
      <c r="L3165" s="1">
        <v>2</v>
      </c>
      <c r="M3165" s="1">
        <v>210</v>
      </c>
      <c r="N3165" s="1">
        <v>20</v>
      </c>
      <c r="O3165" s="1">
        <v>84</v>
      </c>
      <c r="P3165" s="1">
        <v>20</v>
      </c>
      <c r="Q3165" s="1">
        <v>356</v>
      </c>
      <c r="R3165" s="1" t="s">
        <v>63</v>
      </c>
      <c r="S3165" s="1" t="s">
        <v>6784</v>
      </c>
      <c r="T3165" s="1">
        <f>Table1[[#This Row],[Unit_Price]]*Table1[[#This Row],[Quantity]]</f>
        <v>420</v>
      </c>
      <c r="U3165" s="1">
        <f>(SUM(Table1[[#This Row],[Delivery_Fee]],Table1[[#This Row],[Gross_Sales]])-Table1[[#This Row],[Discount_Amount]])</f>
        <v>356</v>
      </c>
    </row>
    <row r="3166" spans="1:21" ht="20.399999999999999" customHeight="1" x14ac:dyDescent="0.3">
      <c r="A3166" s="1" t="s">
        <v>6785</v>
      </c>
      <c r="B3166" s="1" t="s">
        <v>6</v>
      </c>
      <c r="C3166" s="1" t="s">
        <v>30477</v>
      </c>
      <c r="D3166" s="1" t="s">
        <v>1288</v>
      </c>
      <c r="E3166" s="1" t="s">
        <v>67</v>
      </c>
      <c r="F3166" s="1" t="s">
        <v>82</v>
      </c>
      <c r="G3166" s="1" t="s">
        <v>83</v>
      </c>
      <c r="H3166" s="1" t="s">
        <v>61</v>
      </c>
      <c r="I3166" s="1" t="s">
        <v>62</v>
      </c>
      <c r="J3166" s="1" t="s">
        <v>24</v>
      </c>
      <c r="K3166" s="1" t="s">
        <v>25</v>
      </c>
      <c r="L3166" s="1">
        <v>4</v>
      </c>
      <c r="M3166" s="1">
        <v>190</v>
      </c>
      <c r="N3166" s="1">
        <v>0</v>
      </c>
      <c r="O3166" s="1">
        <v>0</v>
      </c>
      <c r="P3166" s="1">
        <v>25</v>
      </c>
      <c r="Q3166" s="1">
        <v>785</v>
      </c>
      <c r="R3166" s="1" t="s">
        <v>26</v>
      </c>
      <c r="S3166" s="1" t="s">
        <v>6786</v>
      </c>
      <c r="T3166" s="1">
        <f>Table1[[#This Row],[Unit_Price]]*Table1[[#This Row],[Quantity]]</f>
        <v>760</v>
      </c>
      <c r="U3166" s="1">
        <f>(SUM(Table1[[#This Row],[Delivery_Fee]],Table1[[#This Row],[Gross_Sales]])-Table1[[#This Row],[Discount_Amount]])</f>
        <v>785</v>
      </c>
    </row>
    <row r="3167" spans="1:21" ht="20.399999999999999" customHeight="1" x14ac:dyDescent="0.3">
      <c r="A3167" s="1" t="s">
        <v>6787</v>
      </c>
      <c r="B3167" s="1" t="s">
        <v>6</v>
      </c>
      <c r="C3167" s="1" t="s">
        <v>30477</v>
      </c>
      <c r="D3167" s="1" t="s">
        <v>361</v>
      </c>
      <c r="E3167" s="1" t="s">
        <v>8</v>
      </c>
      <c r="F3167" s="1" t="s">
        <v>187</v>
      </c>
      <c r="G3167" s="1" t="s">
        <v>188</v>
      </c>
      <c r="H3167" s="1" t="s">
        <v>70</v>
      </c>
      <c r="I3167" s="1" t="s">
        <v>71</v>
      </c>
      <c r="J3167" s="1" t="s">
        <v>13</v>
      </c>
      <c r="K3167" s="1" t="s">
        <v>14</v>
      </c>
      <c r="L3167" s="1">
        <v>3</v>
      </c>
      <c r="M3167" s="1">
        <v>130</v>
      </c>
      <c r="N3167" s="1">
        <v>0</v>
      </c>
      <c r="O3167" s="1">
        <v>0</v>
      </c>
      <c r="P3167" s="1">
        <v>40</v>
      </c>
      <c r="Q3167" s="1">
        <v>430</v>
      </c>
      <c r="R3167" s="1" t="s">
        <v>26</v>
      </c>
      <c r="S3167" s="1" t="s">
        <v>6788</v>
      </c>
      <c r="T3167" s="1">
        <f>Table1[[#This Row],[Unit_Price]]*Table1[[#This Row],[Quantity]]</f>
        <v>390</v>
      </c>
      <c r="U3167" s="1">
        <f>(SUM(Table1[[#This Row],[Delivery_Fee]],Table1[[#This Row],[Gross_Sales]])-Table1[[#This Row],[Discount_Amount]])</f>
        <v>430</v>
      </c>
    </row>
    <row r="3168" spans="1:21" ht="20.399999999999999" customHeight="1" x14ac:dyDescent="0.3">
      <c r="A3168" s="1" t="s">
        <v>6789</v>
      </c>
      <c r="B3168" s="1" t="s">
        <v>6</v>
      </c>
      <c r="C3168" s="1" t="s">
        <v>30477</v>
      </c>
      <c r="D3168" s="1" t="s">
        <v>1396</v>
      </c>
      <c r="E3168" s="1" t="s">
        <v>30</v>
      </c>
      <c r="F3168" s="1" t="s">
        <v>339</v>
      </c>
      <c r="G3168" s="1" t="s">
        <v>340</v>
      </c>
      <c r="H3168" s="1" t="s">
        <v>55</v>
      </c>
      <c r="I3168" s="1" t="s">
        <v>56</v>
      </c>
      <c r="J3168" s="1" t="s">
        <v>57</v>
      </c>
      <c r="K3168" s="1" t="s">
        <v>14</v>
      </c>
      <c r="L3168" s="1">
        <v>4</v>
      </c>
      <c r="M3168" s="1">
        <v>180</v>
      </c>
      <c r="N3168" s="1">
        <v>10</v>
      </c>
      <c r="O3168" s="1">
        <v>72</v>
      </c>
      <c r="P3168" s="1">
        <v>20</v>
      </c>
      <c r="Q3168" s="1">
        <v>668</v>
      </c>
      <c r="R3168" s="1" t="s">
        <v>15</v>
      </c>
      <c r="S3168" s="1" t="s">
        <v>6790</v>
      </c>
      <c r="T3168" s="1">
        <f>Table1[[#This Row],[Unit_Price]]*Table1[[#This Row],[Quantity]]</f>
        <v>720</v>
      </c>
      <c r="U3168" s="1">
        <f>(SUM(Table1[[#This Row],[Delivery_Fee]],Table1[[#This Row],[Gross_Sales]])-Table1[[#This Row],[Discount_Amount]])</f>
        <v>668</v>
      </c>
    </row>
    <row r="3169" spans="1:21" ht="20.399999999999999" customHeight="1" x14ac:dyDescent="0.3">
      <c r="A3169" s="1" t="s">
        <v>6791</v>
      </c>
      <c r="B3169" s="1" t="s">
        <v>6</v>
      </c>
      <c r="C3169" s="1" t="s">
        <v>30477</v>
      </c>
      <c r="D3169" s="1" t="s">
        <v>1174</v>
      </c>
      <c r="E3169" s="1" t="s">
        <v>8</v>
      </c>
      <c r="F3169" s="1" t="s">
        <v>9</v>
      </c>
      <c r="G3169" s="1" t="s">
        <v>10</v>
      </c>
      <c r="H3169" s="1" t="s">
        <v>131</v>
      </c>
      <c r="I3169" s="1" t="s">
        <v>132</v>
      </c>
      <c r="J3169" s="1" t="s">
        <v>57</v>
      </c>
      <c r="K3169" s="1" t="s">
        <v>25</v>
      </c>
      <c r="L3169" s="1">
        <v>1</v>
      </c>
      <c r="M3169" s="1">
        <v>220</v>
      </c>
      <c r="N3169" s="1">
        <v>20</v>
      </c>
      <c r="O3169" s="1">
        <v>44</v>
      </c>
      <c r="P3169" s="1">
        <v>25</v>
      </c>
      <c r="Q3169" s="1">
        <v>201</v>
      </c>
      <c r="R3169" s="1" t="s">
        <v>42</v>
      </c>
      <c r="S3169" s="1" t="s">
        <v>6792</v>
      </c>
      <c r="T3169" s="1">
        <f>Table1[[#This Row],[Unit_Price]]*Table1[[#This Row],[Quantity]]</f>
        <v>220</v>
      </c>
      <c r="U3169" s="1">
        <f>(SUM(Table1[[#This Row],[Delivery_Fee]],Table1[[#This Row],[Gross_Sales]])-Table1[[#This Row],[Discount_Amount]])</f>
        <v>201</v>
      </c>
    </row>
    <row r="3170" spans="1:21" ht="20.399999999999999" customHeight="1" x14ac:dyDescent="0.3">
      <c r="A3170" s="1" t="s">
        <v>6793</v>
      </c>
      <c r="B3170" s="1" t="s">
        <v>6</v>
      </c>
      <c r="C3170" s="1" t="s">
        <v>30477</v>
      </c>
      <c r="D3170" s="1" t="s">
        <v>424</v>
      </c>
      <c r="E3170" s="1" t="s">
        <v>30</v>
      </c>
      <c r="F3170" s="1" t="s">
        <v>339</v>
      </c>
      <c r="G3170" s="1" t="s">
        <v>340</v>
      </c>
      <c r="H3170" s="1" t="s">
        <v>61</v>
      </c>
      <c r="I3170" s="1" t="s">
        <v>62</v>
      </c>
      <c r="J3170" s="1" t="s">
        <v>24</v>
      </c>
      <c r="K3170" s="1" t="s">
        <v>25</v>
      </c>
      <c r="L3170" s="1">
        <v>2</v>
      </c>
      <c r="M3170" s="1">
        <v>190</v>
      </c>
      <c r="N3170" s="1">
        <v>10</v>
      </c>
      <c r="O3170" s="1">
        <v>38</v>
      </c>
      <c r="P3170" s="1">
        <v>35</v>
      </c>
      <c r="Q3170" s="1">
        <v>377</v>
      </c>
      <c r="R3170" s="1" t="s">
        <v>36</v>
      </c>
      <c r="S3170" s="1" t="s">
        <v>6794</v>
      </c>
      <c r="T3170" s="1">
        <f>Table1[[#This Row],[Unit_Price]]*Table1[[#This Row],[Quantity]]</f>
        <v>380</v>
      </c>
      <c r="U3170" s="1">
        <f>(SUM(Table1[[#This Row],[Delivery_Fee]],Table1[[#This Row],[Gross_Sales]])-Table1[[#This Row],[Discount_Amount]])</f>
        <v>377</v>
      </c>
    </row>
    <row r="3171" spans="1:21" ht="20.399999999999999" customHeight="1" x14ac:dyDescent="0.3">
      <c r="A3171" s="1" t="s">
        <v>6795</v>
      </c>
      <c r="B3171" s="1" t="s">
        <v>6</v>
      </c>
      <c r="C3171" s="1" t="s">
        <v>30477</v>
      </c>
      <c r="D3171" s="1" t="s">
        <v>309</v>
      </c>
      <c r="E3171" s="1" t="s">
        <v>19</v>
      </c>
      <c r="F3171" s="1" t="s">
        <v>129</v>
      </c>
      <c r="G3171" s="1" t="s">
        <v>130</v>
      </c>
      <c r="H3171" s="1" t="s">
        <v>84</v>
      </c>
      <c r="I3171" s="1" t="s">
        <v>85</v>
      </c>
      <c r="J3171" s="1" t="s">
        <v>86</v>
      </c>
      <c r="K3171" s="1" t="s">
        <v>14</v>
      </c>
      <c r="L3171" s="1">
        <v>1</v>
      </c>
      <c r="M3171" s="1">
        <v>100</v>
      </c>
      <c r="N3171" s="1">
        <v>0</v>
      </c>
      <c r="O3171" s="1">
        <v>0</v>
      </c>
      <c r="P3171" s="1">
        <v>35</v>
      </c>
      <c r="Q3171" s="1">
        <v>135</v>
      </c>
      <c r="R3171" s="1" t="s">
        <v>63</v>
      </c>
      <c r="S3171" s="1" t="s">
        <v>6796</v>
      </c>
      <c r="T3171" s="1">
        <f>Table1[[#This Row],[Unit_Price]]*Table1[[#This Row],[Quantity]]</f>
        <v>100</v>
      </c>
      <c r="U3171" s="1">
        <f>(SUM(Table1[[#This Row],[Delivery_Fee]],Table1[[#This Row],[Gross_Sales]])-Table1[[#This Row],[Discount_Amount]])</f>
        <v>135</v>
      </c>
    </row>
    <row r="3172" spans="1:21" ht="20.399999999999999" customHeight="1" x14ac:dyDescent="0.3">
      <c r="A3172" s="1" t="s">
        <v>6797</v>
      </c>
      <c r="B3172" s="1" t="s">
        <v>6</v>
      </c>
      <c r="C3172" s="1" t="s">
        <v>30477</v>
      </c>
      <c r="D3172" s="1" t="s">
        <v>518</v>
      </c>
      <c r="E3172" s="1" t="s">
        <v>19</v>
      </c>
      <c r="F3172" s="1" t="s">
        <v>141</v>
      </c>
      <c r="G3172" s="1" t="s">
        <v>142</v>
      </c>
      <c r="H3172" s="1" t="s">
        <v>288</v>
      </c>
      <c r="I3172" s="1" t="s">
        <v>289</v>
      </c>
      <c r="J3172" s="1" t="s">
        <v>86</v>
      </c>
      <c r="K3172" s="1" t="s">
        <v>14</v>
      </c>
      <c r="L3172" s="1">
        <v>1</v>
      </c>
      <c r="M3172" s="1">
        <v>80</v>
      </c>
      <c r="N3172" s="1">
        <v>10</v>
      </c>
      <c r="O3172" s="1">
        <v>8</v>
      </c>
      <c r="P3172" s="1">
        <v>35</v>
      </c>
      <c r="Q3172" s="1">
        <v>107</v>
      </c>
      <c r="R3172" s="1" t="s">
        <v>26</v>
      </c>
      <c r="S3172" s="1" t="s">
        <v>6798</v>
      </c>
      <c r="T3172" s="1">
        <f>Table1[[#This Row],[Unit_Price]]*Table1[[#This Row],[Quantity]]</f>
        <v>80</v>
      </c>
      <c r="U3172" s="1">
        <f>(SUM(Table1[[#This Row],[Delivery_Fee]],Table1[[#This Row],[Gross_Sales]])-Table1[[#This Row],[Discount_Amount]])</f>
        <v>107</v>
      </c>
    </row>
    <row r="3173" spans="1:21" ht="20.399999999999999" customHeight="1" x14ac:dyDescent="0.3">
      <c r="A3173" s="1" t="s">
        <v>6799</v>
      </c>
      <c r="B3173" s="1" t="s">
        <v>6</v>
      </c>
      <c r="C3173" s="1" t="s">
        <v>30477</v>
      </c>
      <c r="D3173" s="1" t="s">
        <v>600</v>
      </c>
      <c r="E3173" s="1" t="s">
        <v>19</v>
      </c>
      <c r="F3173" s="1" t="s">
        <v>93</v>
      </c>
      <c r="G3173" s="1" t="s">
        <v>94</v>
      </c>
      <c r="H3173" s="1" t="s">
        <v>22</v>
      </c>
      <c r="I3173" s="1" t="s">
        <v>23</v>
      </c>
      <c r="J3173" s="1" t="s">
        <v>24</v>
      </c>
      <c r="K3173" s="1" t="s">
        <v>25</v>
      </c>
      <c r="L3173" s="1">
        <v>1</v>
      </c>
      <c r="M3173" s="1">
        <v>180</v>
      </c>
      <c r="N3173" s="1">
        <v>15</v>
      </c>
      <c r="O3173" s="1">
        <v>27</v>
      </c>
      <c r="P3173" s="1">
        <v>35</v>
      </c>
      <c r="Q3173" s="1">
        <v>188</v>
      </c>
      <c r="R3173" s="1" t="s">
        <v>26</v>
      </c>
      <c r="S3173" s="1" t="s">
        <v>6800</v>
      </c>
      <c r="T3173" s="1">
        <f>Table1[[#This Row],[Unit_Price]]*Table1[[#This Row],[Quantity]]</f>
        <v>180</v>
      </c>
      <c r="U3173" s="1">
        <f>(SUM(Table1[[#This Row],[Delivery_Fee]],Table1[[#This Row],[Gross_Sales]])-Table1[[#This Row],[Discount_Amount]])</f>
        <v>188</v>
      </c>
    </row>
    <row r="3174" spans="1:21" ht="20.399999999999999" customHeight="1" x14ac:dyDescent="0.3">
      <c r="A3174" s="1" t="s">
        <v>6801</v>
      </c>
      <c r="B3174" s="1" t="s">
        <v>6</v>
      </c>
      <c r="C3174" s="1" t="s">
        <v>30477</v>
      </c>
      <c r="D3174" s="1" t="s">
        <v>367</v>
      </c>
      <c r="E3174" s="1" t="s">
        <v>19</v>
      </c>
      <c r="F3174" s="1" t="s">
        <v>20</v>
      </c>
      <c r="G3174" s="1" t="s">
        <v>21</v>
      </c>
      <c r="H3174" s="1" t="s">
        <v>111</v>
      </c>
      <c r="I3174" s="1" t="s">
        <v>112</v>
      </c>
      <c r="J3174" s="1" t="s">
        <v>13</v>
      </c>
      <c r="K3174" s="1" t="s">
        <v>25</v>
      </c>
      <c r="L3174" s="1">
        <v>3</v>
      </c>
      <c r="M3174" s="1">
        <v>280</v>
      </c>
      <c r="N3174" s="1">
        <v>0</v>
      </c>
      <c r="O3174" s="1">
        <v>0</v>
      </c>
      <c r="P3174" s="1">
        <v>20</v>
      </c>
      <c r="Q3174" s="1">
        <v>860</v>
      </c>
      <c r="R3174" s="1" t="s">
        <v>42</v>
      </c>
      <c r="S3174" s="1" t="s">
        <v>6802</v>
      </c>
      <c r="T3174" s="1">
        <f>Table1[[#This Row],[Unit_Price]]*Table1[[#This Row],[Quantity]]</f>
        <v>840</v>
      </c>
      <c r="U3174" s="1">
        <f>(SUM(Table1[[#This Row],[Delivery_Fee]],Table1[[#This Row],[Gross_Sales]])-Table1[[#This Row],[Discount_Amount]])</f>
        <v>860</v>
      </c>
    </row>
    <row r="3175" spans="1:21" ht="20.399999999999999" customHeight="1" x14ac:dyDescent="0.3">
      <c r="A3175" s="1" t="s">
        <v>6803</v>
      </c>
      <c r="B3175" s="1" t="s">
        <v>6</v>
      </c>
      <c r="C3175" s="1" t="s">
        <v>30477</v>
      </c>
      <c r="D3175" s="1" t="s">
        <v>1758</v>
      </c>
      <c r="E3175" s="1" t="s">
        <v>19</v>
      </c>
      <c r="F3175" s="1" t="s">
        <v>124</v>
      </c>
      <c r="G3175" s="1" t="s">
        <v>125</v>
      </c>
      <c r="H3175" s="1" t="s">
        <v>61</v>
      </c>
      <c r="I3175" s="1" t="s">
        <v>62</v>
      </c>
      <c r="J3175" s="1" t="s">
        <v>24</v>
      </c>
      <c r="K3175" s="1" t="s">
        <v>25</v>
      </c>
      <c r="L3175" s="1">
        <v>2</v>
      </c>
      <c r="M3175" s="1">
        <v>190</v>
      </c>
      <c r="N3175" s="1">
        <v>10</v>
      </c>
      <c r="O3175" s="1">
        <v>38</v>
      </c>
      <c r="P3175" s="1">
        <v>35</v>
      </c>
      <c r="Q3175" s="1">
        <v>377</v>
      </c>
      <c r="R3175" s="1" t="s">
        <v>26</v>
      </c>
      <c r="S3175" s="1" t="s">
        <v>6804</v>
      </c>
      <c r="T3175" s="1">
        <f>Table1[[#This Row],[Unit_Price]]*Table1[[#This Row],[Quantity]]</f>
        <v>380</v>
      </c>
      <c r="U3175" s="1">
        <f>(SUM(Table1[[#This Row],[Delivery_Fee]],Table1[[#This Row],[Gross_Sales]])-Table1[[#This Row],[Discount_Amount]])</f>
        <v>377</v>
      </c>
    </row>
    <row r="3176" spans="1:21" ht="20.399999999999999" customHeight="1" x14ac:dyDescent="0.3">
      <c r="A3176" s="1" t="s">
        <v>6805</v>
      </c>
      <c r="B3176" s="1" t="s">
        <v>6</v>
      </c>
      <c r="C3176" s="1" t="s">
        <v>30477</v>
      </c>
      <c r="D3176" s="1" t="s">
        <v>97</v>
      </c>
      <c r="E3176" s="1" t="s">
        <v>8</v>
      </c>
      <c r="F3176" s="1" t="s">
        <v>82</v>
      </c>
      <c r="G3176" s="1" t="s">
        <v>83</v>
      </c>
      <c r="H3176" s="1" t="s">
        <v>22</v>
      </c>
      <c r="I3176" s="1" t="s">
        <v>23</v>
      </c>
      <c r="J3176" s="1" t="s">
        <v>24</v>
      </c>
      <c r="K3176" s="1" t="s">
        <v>25</v>
      </c>
      <c r="L3176" s="1">
        <v>2</v>
      </c>
      <c r="M3176" s="1">
        <v>180</v>
      </c>
      <c r="N3176" s="1">
        <v>0</v>
      </c>
      <c r="O3176" s="1">
        <v>0</v>
      </c>
      <c r="P3176" s="1">
        <v>25</v>
      </c>
      <c r="Q3176" s="1">
        <v>385</v>
      </c>
      <c r="R3176" s="1" t="s">
        <v>26</v>
      </c>
      <c r="S3176" s="1" t="s">
        <v>6806</v>
      </c>
      <c r="T3176" s="1">
        <f>Table1[[#This Row],[Unit_Price]]*Table1[[#This Row],[Quantity]]</f>
        <v>360</v>
      </c>
      <c r="U3176" s="1">
        <f>(SUM(Table1[[#This Row],[Delivery_Fee]],Table1[[#This Row],[Gross_Sales]])-Table1[[#This Row],[Discount_Amount]])</f>
        <v>385</v>
      </c>
    </row>
    <row r="3177" spans="1:21" ht="20.399999999999999" customHeight="1" x14ac:dyDescent="0.3">
      <c r="A3177" s="1" t="s">
        <v>6807</v>
      </c>
      <c r="B3177" s="1" t="s">
        <v>6</v>
      </c>
      <c r="C3177" s="1" t="s">
        <v>30477</v>
      </c>
      <c r="D3177" s="1" t="s">
        <v>1391</v>
      </c>
      <c r="E3177" s="1" t="s">
        <v>19</v>
      </c>
      <c r="F3177" s="1" t="s">
        <v>93</v>
      </c>
      <c r="G3177" s="1" t="s">
        <v>94</v>
      </c>
      <c r="H3177" s="1" t="s">
        <v>48</v>
      </c>
      <c r="I3177" s="1" t="s">
        <v>49</v>
      </c>
      <c r="J3177" s="1" t="s">
        <v>13</v>
      </c>
      <c r="K3177" s="1" t="s">
        <v>14</v>
      </c>
      <c r="L3177" s="1">
        <v>3</v>
      </c>
      <c r="M3177" s="1">
        <v>220</v>
      </c>
      <c r="N3177" s="1">
        <v>10</v>
      </c>
      <c r="O3177" s="1">
        <v>66</v>
      </c>
      <c r="P3177" s="1">
        <v>20</v>
      </c>
      <c r="Q3177" s="1">
        <v>614</v>
      </c>
      <c r="R3177" s="1" t="s">
        <v>42</v>
      </c>
      <c r="S3177" s="1" t="s">
        <v>6808</v>
      </c>
      <c r="T3177" s="1">
        <f>Table1[[#This Row],[Unit_Price]]*Table1[[#This Row],[Quantity]]</f>
        <v>660</v>
      </c>
      <c r="U3177" s="1">
        <f>(SUM(Table1[[#This Row],[Delivery_Fee]],Table1[[#This Row],[Gross_Sales]])-Table1[[#This Row],[Discount_Amount]])</f>
        <v>614</v>
      </c>
    </row>
    <row r="3178" spans="1:21" ht="20.399999999999999" customHeight="1" x14ac:dyDescent="0.3">
      <c r="A3178" s="1" t="s">
        <v>6809</v>
      </c>
      <c r="B3178" s="1" t="s">
        <v>6</v>
      </c>
      <c r="C3178" s="1" t="s">
        <v>30477</v>
      </c>
      <c r="D3178" s="1" t="s">
        <v>203</v>
      </c>
      <c r="E3178" s="1" t="s">
        <v>67</v>
      </c>
      <c r="F3178" s="1" t="s">
        <v>141</v>
      </c>
      <c r="G3178" s="1" t="s">
        <v>142</v>
      </c>
      <c r="H3178" s="1" t="s">
        <v>111</v>
      </c>
      <c r="I3178" s="1" t="s">
        <v>112</v>
      </c>
      <c r="J3178" s="1" t="s">
        <v>13</v>
      </c>
      <c r="K3178" s="1" t="s">
        <v>25</v>
      </c>
      <c r="L3178" s="1">
        <v>1</v>
      </c>
      <c r="M3178" s="1">
        <v>280</v>
      </c>
      <c r="N3178" s="1">
        <v>15</v>
      </c>
      <c r="O3178" s="1">
        <v>42</v>
      </c>
      <c r="P3178" s="1">
        <v>30</v>
      </c>
      <c r="Q3178" s="1">
        <v>268</v>
      </c>
      <c r="R3178" s="1" t="s">
        <v>42</v>
      </c>
      <c r="S3178" s="1" t="s">
        <v>6810</v>
      </c>
      <c r="T3178" s="1">
        <f>Table1[[#This Row],[Unit_Price]]*Table1[[#This Row],[Quantity]]</f>
        <v>280</v>
      </c>
      <c r="U3178" s="1">
        <f>(SUM(Table1[[#This Row],[Delivery_Fee]],Table1[[#This Row],[Gross_Sales]])-Table1[[#This Row],[Discount_Amount]])</f>
        <v>268</v>
      </c>
    </row>
    <row r="3179" spans="1:21" ht="20.399999999999999" customHeight="1" x14ac:dyDescent="0.3">
      <c r="A3179" s="1" t="s">
        <v>6811</v>
      </c>
      <c r="B3179" s="1" t="s">
        <v>6</v>
      </c>
      <c r="C3179" s="1" t="s">
        <v>30477</v>
      </c>
      <c r="D3179" s="1" t="s">
        <v>436</v>
      </c>
      <c r="E3179" s="1" t="s">
        <v>19</v>
      </c>
      <c r="F3179" s="1" t="s">
        <v>93</v>
      </c>
      <c r="G3179" s="1" t="s">
        <v>94</v>
      </c>
      <c r="H3179" s="1" t="s">
        <v>288</v>
      </c>
      <c r="I3179" s="1" t="s">
        <v>289</v>
      </c>
      <c r="J3179" s="1" t="s">
        <v>86</v>
      </c>
      <c r="K3179" s="1" t="s">
        <v>14</v>
      </c>
      <c r="L3179" s="1">
        <v>2</v>
      </c>
      <c r="M3179" s="1">
        <v>80</v>
      </c>
      <c r="N3179" s="1">
        <v>15</v>
      </c>
      <c r="O3179" s="1">
        <v>24</v>
      </c>
      <c r="P3179" s="1">
        <v>35</v>
      </c>
      <c r="Q3179" s="1">
        <v>171</v>
      </c>
      <c r="R3179" s="1" t="s">
        <v>26</v>
      </c>
      <c r="S3179" s="1" t="s">
        <v>6812</v>
      </c>
      <c r="T3179" s="1">
        <f>Table1[[#This Row],[Unit_Price]]*Table1[[#This Row],[Quantity]]</f>
        <v>160</v>
      </c>
      <c r="U3179" s="1">
        <f>(SUM(Table1[[#This Row],[Delivery_Fee]],Table1[[#This Row],[Gross_Sales]])-Table1[[#This Row],[Discount_Amount]])</f>
        <v>171</v>
      </c>
    </row>
    <row r="3180" spans="1:21" ht="20.399999999999999" customHeight="1" x14ac:dyDescent="0.3">
      <c r="A3180" s="1" t="s">
        <v>6813</v>
      </c>
      <c r="B3180" s="1" t="s">
        <v>6</v>
      </c>
      <c r="C3180" s="1" t="s">
        <v>30477</v>
      </c>
      <c r="D3180" s="1" t="s">
        <v>1271</v>
      </c>
      <c r="E3180" s="1" t="s">
        <v>67</v>
      </c>
      <c r="F3180" s="1" t="s">
        <v>174</v>
      </c>
      <c r="G3180" s="1" t="s">
        <v>175</v>
      </c>
      <c r="H3180" s="1" t="s">
        <v>288</v>
      </c>
      <c r="I3180" s="1" t="s">
        <v>289</v>
      </c>
      <c r="J3180" s="1" t="s">
        <v>86</v>
      </c>
      <c r="K3180" s="1" t="s">
        <v>14</v>
      </c>
      <c r="L3180" s="1">
        <v>4</v>
      </c>
      <c r="M3180" s="1">
        <v>80</v>
      </c>
      <c r="N3180" s="1">
        <v>0</v>
      </c>
      <c r="O3180" s="1">
        <v>0</v>
      </c>
      <c r="P3180" s="1">
        <v>35</v>
      </c>
      <c r="Q3180" s="1">
        <v>355</v>
      </c>
      <c r="R3180" s="1" t="s">
        <v>15</v>
      </c>
      <c r="S3180" s="1" t="s">
        <v>6814</v>
      </c>
      <c r="T3180" s="1">
        <f>Table1[[#This Row],[Unit_Price]]*Table1[[#This Row],[Quantity]]</f>
        <v>320</v>
      </c>
      <c r="U3180" s="1">
        <f>(SUM(Table1[[#This Row],[Delivery_Fee]],Table1[[#This Row],[Gross_Sales]])-Table1[[#This Row],[Discount_Amount]])</f>
        <v>355</v>
      </c>
    </row>
    <row r="3181" spans="1:21" ht="20.399999999999999" customHeight="1" x14ac:dyDescent="0.3">
      <c r="A3181" s="1" t="s">
        <v>6815</v>
      </c>
      <c r="B3181" s="1" t="s">
        <v>6</v>
      </c>
      <c r="C3181" s="1" t="s">
        <v>30477</v>
      </c>
      <c r="D3181" s="1" t="s">
        <v>239</v>
      </c>
      <c r="E3181" s="1" t="s">
        <v>67</v>
      </c>
      <c r="F3181" s="1" t="s">
        <v>68</v>
      </c>
      <c r="G3181" s="1" t="s">
        <v>69</v>
      </c>
      <c r="H3181" s="1" t="s">
        <v>61</v>
      </c>
      <c r="I3181" s="1" t="s">
        <v>62</v>
      </c>
      <c r="J3181" s="1" t="s">
        <v>24</v>
      </c>
      <c r="K3181" s="1" t="s">
        <v>25</v>
      </c>
      <c r="L3181" s="1">
        <v>1</v>
      </c>
      <c r="M3181" s="1">
        <v>190</v>
      </c>
      <c r="N3181" s="1">
        <v>10</v>
      </c>
      <c r="O3181" s="1">
        <v>19</v>
      </c>
      <c r="P3181" s="1">
        <v>35</v>
      </c>
      <c r="Q3181" s="1">
        <v>206</v>
      </c>
      <c r="R3181" s="1" t="s">
        <v>26</v>
      </c>
      <c r="S3181" s="1" t="s">
        <v>6816</v>
      </c>
      <c r="T3181" s="1">
        <f>Table1[[#This Row],[Unit_Price]]*Table1[[#This Row],[Quantity]]</f>
        <v>190</v>
      </c>
      <c r="U3181" s="1">
        <f>(SUM(Table1[[#This Row],[Delivery_Fee]],Table1[[#This Row],[Gross_Sales]])-Table1[[#This Row],[Discount_Amount]])</f>
        <v>206</v>
      </c>
    </row>
    <row r="3182" spans="1:21" ht="20.399999999999999" customHeight="1" x14ac:dyDescent="0.3">
      <c r="A3182" s="1" t="s">
        <v>6817</v>
      </c>
      <c r="B3182" s="1" t="s">
        <v>6</v>
      </c>
      <c r="C3182" s="1" t="s">
        <v>30477</v>
      </c>
      <c r="D3182" s="1" t="s">
        <v>919</v>
      </c>
      <c r="E3182" s="1" t="s">
        <v>30</v>
      </c>
      <c r="F3182" s="1" t="s">
        <v>136</v>
      </c>
      <c r="G3182" s="1" t="s">
        <v>137</v>
      </c>
      <c r="H3182" s="1" t="s">
        <v>55</v>
      </c>
      <c r="I3182" s="1" t="s">
        <v>56</v>
      </c>
      <c r="J3182" s="1" t="s">
        <v>57</v>
      </c>
      <c r="K3182" s="1" t="s">
        <v>14</v>
      </c>
      <c r="L3182" s="1">
        <v>4</v>
      </c>
      <c r="M3182" s="1">
        <v>180</v>
      </c>
      <c r="N3182" s="1">
        <v>0</v>
      </c>
      <c r="O3182" s="1">
        <v>0</v>
      </c>
      <c r="P3182" s="1">
        <v>20</v>
      </c>
      <c r="Q3182" s="1">
        <v>740</v>
      </c>
      <c r="R3182" s="1" t="s">
        <v>63</v>
      </c>
      <c r="S3182" s="1" t="s">
        <v>6818</v>
      </c>
      <c r="T3182" s="1">
        <f>Table1[[#This Row],[Unit_Price]]*Table1[[#This Row],[Quantity]]</f>
        <v>720</v>
      </c>
      <c r="U3182" s="1">
        <f>(SUM(Table1[[#This Row],[Delivery_Fee]],Table1[[#This Row],[Gross_Sales]])-Table1[[#This Row],[Discount_Amount]])</f>
        <v>740</v>
      </c>
    </row>
    <row r="3183" spans="1:21" ht="20.399999999999999" customHeight="1" x14ac:dyDescent="0.3">
      <c r="A3183" s="1" t="s">
        <v>6819</v>
      </c>
      <c r="B3183" s="1" t="s">
        <v>6</v>
      </c>
      <c r="C3183" s="1" t="s">
        <v>30477</v>
      </c>
      <c r="D3183" s="1" t="s">
        <v>1562</v>
      </c>
      <c r="E3183" s="1" t="s">
        <v>8</v>
      </c>
      <c r="F3183" s="1" t="s">
        <v>9</v>
      </c>
      <c r="G3183" s="1" t="s">
        <v>10</v>
      </c>
      <c r="H3183" s="1" t="s">
        <v>61</v>
      </c>
      <c r="I3183" s="1" t="s">
        <v>62</v>
      </c>
      <c r="J3183" s="1" t="s">
        <v>24</v>
      </c>
      <c r="K3183" s="1" t="s">
        <v>25</v>
      </c>
      <c r="L3183" s="1">
        <v>3</v>
      </c>
      <c r="M3183" s="1">
        <v>190</v>
      </c>
      <c r="N3183" s="1">
        <v>5</v>
      </c>
      <c r="O3183" s="1">
        <v>28.5</v>
      </c>
      <c r="P3183" s="1">
        <v>20</v>
      </c>
      <c r="Q3183" s="1">
        <v>561.5</v>
      </c>
      <c r="R3183" s="1" t="s">
        <v>42</v>
      </c>
      <c r="S3183" s="1" t="s">
        <v>6820</v>
      </c>
      <c r="T3183" s="1">
        <f>Table1[[#This Row],[Unit_Price]]*Table1[[#This Row],[Quantity]]</f>
        <v>570</v>
      </c>
      <c r="U3183" s="1">
        <f>(SUM(Table1[[#This Row],[Delivery_Fee]],Table1[[#This Row],[Gross_Sales]])-Table1[[#This Row],[Discount_Amount]])</f>
        <v>561.5</v>
      </c>
    </row>
    <row r="3184" spans="1:21" ht="20.399999999999999" customHeight="1" x14ac:dyDescent="0.3">
      <c r="A3184" s="1" t="s">
        <v>6821</v>
      </c>
      <c r="B3184" s="1" t="s">
        <v>6</v>
      </c>
      <c r="C3184" s="1" t="s">
        <v>30477</v>
      </c>
      <c r="D3184" s="1" t="s">
        <v>277</v>
      </c>
      <c r="E3184" s="1" t="s">
        <v>8</v>
      </c>
      <c r="F3184" s="1" t="s">
        <v>46</v>
      </c>
      <c r="G3184" s="1" t="s">
        <v>47</v>
      </c>
      <c r="H3184" s="1" t="s">
        <v>288</v>
      </c>
      <c r="I3184" s="1" t="s">
        <v>289</v>
      </c>
      <c r="J3184" s="1" t="s">
        <v>86</v>
      </c>
      <c r="K3184" s="1" t="s">
        <v>14</v>
      </c>
      <c r="L3184" s="1">
        <v>3</v>
      </c>
      <c r="M3184" s="1">
        <v>80</v>
      </c>
      <c r="N3184" s="1">
        <v>10</v>
      </c>
      <c r="O3184" s="1">
        <v>24</v>
      </c>
      <c r="P3184" s="1">
        <v>30</v>
      </c>
      <c r="Q3184" s="1">
        <v>246</v>
      </c>
      <c r="R3184" s="1" t="s">
        <v>26</v>
      </c>
      <c r="S3184" s="1" t="s">
        <v>6822</v>
      </c>
      <c r="T3184" s="1">
        <f>Table1[[#This Row],[Unit_Price]]*Table1[[#This Row],[Quantity]]</f>
        <v>240</v>
      </c>
      <c r="U3184" s="1">
        <f>(SUM(Table1[[#This Row],[Delivery_Fee]],Table1[[#This Row],[Gross_Sales]])-Table1[[#This Row],[Discount_Amount]])</f>
        <v>246</v>
      </c>
    </row>
    <row r="3185" spans="1:21" ht="20.399999999999999" customHeight="1" x14ac:dyDescent="0.3">
      <c r="A3185" s="1" t="s">
        <v>6823</v>
      </c>
      <c r="B3185" s="1" t="s">
        <v>6</v>
      </c>
      <c r="C3185" s="1" t="s">
        <v>30477</v>
      </c>
      <c r="D3185" s="1" t="s">
        <v>1189</v>
      </c>
      <c r="E3185" s="1" t="s">
        <v>19</v>
      </c>
      <c r="F3185" s="1" t="s">
        <v>98</v>
      </c>
      <c r="G3185" s="1" t="s">
        <v>99</v>
      </c>
      <c r="H3185" s="1" t="s">
        <v>116</v>
      </c>
      <c r="I3185" s="1" t="s">
        <v>117</v>
      </c>
      <c r="J3185" s="1" t="s">
        <v>35</v>
      </c>
      <c r="K3185" s="1" t="s">
        <v>14</v>
      </c>
      <c r="L3185" s="1">
        <v>3</v>
      </c>
      <c r="M3185" s="1">
        <v>210</v>
      </c>
      <c r="N3185" s="1">
        <v>15</v>
      </c>
      <c r="O3185" s="1">
        <v>94.5</v>
      </c>
      <c r="P3185" s="1">
        <v>30</v>
      </c>
      <c r="Q3185" s="1">
        <v>565.5</v>
      </c>
      <c r="R3185" s="1" t="s">
        <v>63</v>
      </c>
      <c r="S3185" s="1" t="s">
        <v>6824</v>
      </c>
      <c r="T3185" s="1">
        <f>Table1[[#This Row],[Unit_Price]]*Table1[[#This Row],[Quantity]]</f>
        <v>630</v>
      </c>
      <c r="U3185" s="1">
        <f>(SUM(Table1[[#This Row],[Delivery_Fee]],Table1[[#This Row],[Gross_Sales]])-Table1[[#This Row],[Discount_Amount]])</f>
        <v>565.5</v>
      </c>
    </row>
    <row r="3186" spans="1:21" ht="20.399999999999999" customHeight="1" x14ac:dyDescent="0.3">
      <c r="A3186" s="1" t="s">
        <v>6825</v>
      </c>
      <c r="B3186" s="1" t="s">
        <v>6</v>
      </c>
      <c r="C3186" s="1" t="s">
        <v>30477</v>
      </c>
      <c r="D3186" s="1" t="s">
        <v>1373</v>
      </c>
      <c r="E3186" s="1" t="s">
        <v>30</v>
      </c>
      <c r="F3186" s="1" t="s">
        <v>53</v>
      </c>
      <c r="G3186" s="1" t="s">
        <v>54</v>
      </c>
      <c r="H3186" s="1" t="s">
        <v>288</v>
      </c>
      <c r="I3186" s="1" t="s">
        <v>289</v>
      </c>
      <c r="J3186" s="1" t="s">
        <v>86</v>
      </c>
      <c r="K3186" s="1" t="s">
        <v>14</v>
      </c>
      <c r="L3186" s="1">
        <v>1</v>
      </c>
      <c r="M3186" s="1">
        <v>80</v>
      </c>
      <c r="N3186" s="1">
        <v>5</v>
      </c>
      <c r="O3186" s="1">
        <v>4</v>
      </c>
      <c r="P3186" s="1">
        <v>30</v>
      </c>
      <c r="Q3186" s="1">
        <v>106</v>
      </c>
      <c r="R3186" s="1" t="s">
        <v>63</v>
      </c>
      <c r="S3186" s="1" t="s">
        <v>6826</v>
      </c>
      <c r="T3186" s="1">
        <f>Table1[[#This Row],[Unit_Price]]*Table1[[#This Row],[Quantity]]</f>
        <v>80</v>
      </c>
      <c r="U3186" s="1">
        <f>(SUM(Table1[[#This Row],[Delivery_Fee]],Table1[[#This Row],[Gross_Sales]])-Table1[[#This Row],[Discount_Amount]])</f>
        <v>106</v>
      </c>
    </row>
    <row r="3187" spans="1:21" ht="20.399999999999999" customHeight="1" x14ac:dyDescent="0.3">
      <c r="A3187" s="1" t="s">
        <v>6827</v>
      </c>
      <c r="B3187" s="1" t="s">
        <v>6</v>
      </c>
      <c r="C3187" s="1" t="s">
        <v>30477</v>
      </c>
      <c r="D3187" s="1" t="s">
        <v>1202</v>
      </c>
      <c r="E3187" s="1" t="s">
        <v>30</v>
      </c>
      <c r="F3187" s="1" t="s">
        <v>31</v>
      </c>
      <c r="G3187" s="1" t="s">
        <v>32</v>
      </c>
      <c r="H3187" s="1" t="s">
        <v>84</v>
      </c>
      <c r="I3187" s="1" t="s">
        <v>85</v>
      </c>
      <c r="J3187" s="1" t="s">
        <v>86</v>
      </c>
      <c r="K3187" s="1" t="s">
        <v>14</v>
      </c>
      <c r="L3187" s="1">
        <v>2</v>
      </c>
      <c r="M3187" s="1">
        <v>100</v>
      </c>
      <c r="N3187" s="1">
        <v>15</v>
      </c>
      <c r="O3187" s="1">
        <v>30</v>
      </c>
      <c r="P3187" s="1">
        <v>40</v>
      </c>
      <c r="Q3187" s="1">
        <v>210</v>
      </c>
      <c r="R3187" s="1" t="s">
        <v>36</v>
      </c>
      <c r="S3187" s="1" t="s">
        <v>6828</v>
      </c>
      <c r="T3187" s="1">
        <f>Table1[[#This Row],[Unit_Price]]*Table1[[#This Row],[Quantity]]</f>
        <v>200</v>
      </c>
      <c r="U3187" s="1">
        <f>(SUM(Table1[[#This Row],[Delivery_Fee]],Table1[[#This Row],[Gross_Sales]])-Table1[[#This Row],[Discount_Amount]])</f>
        <v>210</v>
      </c>
    </row>
    <row r="3188" spans="1:21" ht="20.399999999999999" customHeight="1" x14ac:dyDescent="0.3">
      <c r="A3188" s="1" t="s">
        <v>6829</v>
      </c>
      <c r="B3188" s="1" t="s">
        <v>6</v>
      </c>
      <c r="C3188" s="1" t="s">
        <v>30477</v>
      </c>
      <c r="D3188" s="1" t="s">
        <v>3137</v>
      </c>
      <c r="E3188" s="1" t="s">
        <v>67</v>
      </c>
      <c r="F3188" s="1" t="s">
        <v>68</v>
      </c>
      <c r="G3188" s="1" t="s">
        <v>69</v>
      </c>
      <c r="H3188" s="1" t="s">
        <v>61</v>
      </c>
      <c r="I3188" s="1" t="s">
        <v>62</v>
      </c>
      <c r="J3188" s="1" t="s">
        <v>24</v>
      </c>
      <c r="K3188" s="1" t="s">
        <v>25</v>
      </c>
      <c r="L3188" s="1">
        <v>2</v>
      </c>
      <c r="M3188" s="1">
        <v>190</v>
      </c>
      <c r="N3188" s="1">
        <v>20</v>
      </c>
      <c r="O3188" s="1">
        <v>76</v>
      </c>
      <c r="P3188" s="1">
        <v>35</v>
      </c>
      <c r="Q3188" s="1">
        <v>339</v>
      </c>
      <c r="R3188" s="1" t="s">
        <v>42</v>
      </c>
      <c r="S3188" s="1" t="s">
        <v>6830</v>
      </c>
      <c r="T3188" s="1">
        <f>Table1[[#This Row],[Unit_Price]]*Table1[[#This Row],[Quantity]]</f>
        <v>380</v>
      </c>
      <c r="U3188" s="1">
        <f>(SUM(Table1[[#This Row],[Delivery_Fee]],Table1[[#This Row],[Gross_Sales]])-Table1[[#This Row],[Discount_Amount]])</f>
        <v>339</v>
      </c>
    </row>
    <row r="3189" spans="1:21" ht="20.399999999999999" customHeight="1" x14ac:dyDescent="0.3">
      <c r="A3189" s="1" t="s">
        <v>6831</v>
      </c>
      <c r="B3189" s="1" t="s">
        <v>6</v>
      </c>
      <c r="C3189" s="1" t="s">
        <v>30477</v>
      </c>
      <c r="D3189" s="1" t="s">
        <v>1362</v>
      </c>
      <c r="E3189" s="1" t="s">
        <v>19</v>
      </c>
      <c r="F3189" s="1" t="s">
        <v>109</v>
      </c>
      <c r="G3189" s="1" t="s">
        <v>110</v>
      </c>
      <c r="H3189" s="1" t="s">
        <v>131</v>
      </c>
      <c r="I3189" s="1" t="s">
        <v>132</v>
      </c>
      <c r="J3189" s="1" t="s">
        <v>57</v>
      </c>
      <c r="K3189" s="1" t="s">
        <v>25</v>
      </c>
      <c r="L3189" s="1">
        <v>3</v>
      </c>
      <c r="M3189" s="1">
        <v>220</v>
      </c>
      <c r="N3189" s="1">
        <v>5</v>
      </c>
      <c r="O3189" s="1">
        <v>33</v>
      </c>
      <c r="P3189" s="1">
        <v>40</v>
      </c>
      <c r="Q3189" s="1">
        <v>667</v>
      </c>
      <c r="R3189" s="1" t="s">
        <v>42</v>
      </c>
      <c r="S3189" s="1" t="s">
        <v>6832</v>
      </c>
      <c r="T3189" s="1">
        <f>Table1[[#This Row],[Unit_Price]]*Table1[[#This Row],[Quantity]]</f>
        <v>660</v>
      </c>
      <c r="U3189" s="1">
        <f>(SUM(Table1[[#This Row],[Delivery_Fee]],Table1[[#This Row],[Gross_Sales]])-Table1[[#This Row],[Discount_Amount]])</f>
        <v>667</v>
      </c>
    </row>
    <row r="3190" spans="1:21" ht="20.399999999999999" customHeight="1" x14ac:dyDescent="0.3">
      <c r="A3190" s="1" t="s">
        <v>6833</v>
      </c>
      <c r="B3190" s="1" t="s">
        <v>6</v>
      </c>
      <c r="C3190" s="1" t="s">
        <v>30477</v>
      </c>
      <c r="D3190" s="1" t="s">
        <v>512</v>
      </c>
      <c r="E3190" s="1" t="s">
        <v>30</v>
      </c>
      <c r="F3190" s="1" t="s">
        <v>75</v>
      </c>
      <c r="G3190" s="1" t="s">
        <v>76</v>
      </c>
      <c r="H3190" s="1" t="s">
        <v>61</v>
      </c>
      <c r="I3190" s="1" t="s">
        <v>62</v>
      </c>
      <c r="J3190" s="1" t="s">
        <v>24</v>
      </c>
      <c r="K3190" s="1" t="s">
        <v>25</v>
      </c>
      <c r="L3190" s="1">
        <v>1</v>
      </c>
      <c r="M3190" s="1">
        <v>190</v>
      </c>
      <c r="N3190" s="1">
        <v>15</v>
      </c>
      <c r="O3190" s="1">
        <v>28.5</v>
      </c>
      <c r="P3190" s="1">
        <v>30</v>
      </c>
      <c r="Q3190" s="1">
        <v>191.5</v>
      </c>
      <c r="R3190" s="1" t="s">
        <v>42</v>
      </c>
      <c r="S3190" s="1" t="s">
        <v>6834</v>
      </c>
      <c r="T3190" s="1">
        <f>Table1[[#This Row],[Unit_Price]]*Table1[[#This Row],[Quantity]]</f>
        <v>190</v>
      </c>
      <c r="U3190" s="1">
        <f>(SUM(Table1[[#This Row],[Delivery_Fee]],Table1[[#This Row],[Gross_Sales]])-Table1[[#This Row],[Discount_Amount]])</f>
        <v>191.5</v>
      </c>
    </row>
    <row r="3191" spans="1:21" ht="20.399999999999999" customHeight="1" x14ac:dyDescent="0.3">
      <c r="A3191" s="1" t="s">
        <v>6835</v>
      </c>
      <c r="B3191" s="1" t="s">
        <v>6</v>
      </c>
      <c r="C3191" s="1" t="s">
        <v>30477</v>
      </c>
      <c r="D3191" s="1" t="s">
        <v>874</v>
      </c>
      <c r="E3191" s="1" t="s">
        <v>19</v>
      </c>
      <c r="F3191" s="1" t="s">
        <v>129</v>
      </c>
      <c r="G3191" s="1" t="s">
        <v>130</v>
      </c>
      <c r="H3191" s="1" t="s">
        <v>22</v>
      </c>
      <c r="I3191" s="1" t="s">
        <v>23</v>
      </c>
      <c r="J3191" s="1" t="s">
        <v>24</v>
      </c>
      <c r="K3191" s="1" t="s">
        <v>25</v>
      </c>
      <c r="L3191" s="1">
        <v>1</v>
      </c>
      <c r="M3191" s="1">
        <v>180</v>
      </c>
      <c r="N3191" s="1">
        <v>20</v>
      </c>
      <c r="O3191" s="1">
        <v>36</v>
      </c>
      <c r="P3191" s="1">
        <v>25</v>
      </c>
      <c r="Q3191" s="1">
        <v>169</v>
      </c>
      <c r="R3191" s="1" t="s">
        <v>63</v>
      </c>
      <c r="S3191" s="1" t="s">
        <v>6836</v>
      </c>
      <c r="T3191" s="1">
        <f>Table1[[#This Row],[Unit_Price]]*Table1[[#This Row],[Quantity]]</f>
        <v>180</v>
      </c>
      <c r="U3191" s="1">
        <f>(SUM(Table1[[#This Row],[Delivery_Fee]],Table1[[#This Row],[Gross_Sales]])-Table1[[#This Row],[Discount_Amount]])</f>
        <v>169</v>
      </c>
    </row>
    <row r="3192" spans="1:21" ht="20.399999999999999" customHeight="1" x14ac:dyDescent="0.3">
      <c r="A3192" s="1" t="s">
        <v>6837</v>
      </c>
      <c r="B3192" s="1" t="s">
        <v>6</v>
      </c>
      <c r="C3192" s="1" t="s">
        <v>30477</v>
      </c>
      <c r="D3192" s="1" t="s">
        <v>102</v>
      </c>
      <c r="E3192" s="1" t="s">
        <v>8</v>
      </c>
      <c r="F3192" s="1" t="s">
        <v>109</v>
      </c>
      <c r="G3192" s="1" t="s">
        <v>110</v>
      </c>
      <c r="H3192" s="1" t="s">
        <v>48</v>
      </c>
      <c r="I3192" s="1" t="s">
        <v>49</v>
      </c>
      <c r="J3192" s="1" t="s">
        <v>13</v>
      </c>
      <c r="K3192" s="1" t="s">
        <v>14</v>
      </c>
      <c r="L3192" s="1">
        <v>4</v>
      </c>
      <c r="M3192" s="1">
        <v>220</v>
      </c>
      <c r="N3192" s="1">
        <v>0</v>
      </c>
      <c r="O3192" s="1">
        <v>0</v>
      </c>
      <c r="P3192" s="1">
        <v>30</v>
      </c>
      <c r="Q3192" s="1">
        <v>910</v>
      </c>
      <c r="R3192" s="1" t="s">
        <v>26</v>
      </c>
      <c r="S3192" s="1" t="s">
        <v>6838</v>
      </c>
      <c r="T3192" s="1">
        <f>Table1[[#This Row],[Unit_Price]]*Table1[[#This Row],[Quantity]]</f>
        <v>880</v>
      </c>
      <c r="U3192" s="1">
        <f>(SUM(Table1[[#This Row],[Delivery_Fee]],Table1[[#This Row],[Gross_Sales]])-Table1[[#This Row],[Discount_Amount]])</f>
        <v>910</v>
      </c>
    </row>
    <row r="3193" spans="1:21" ht="20.399999999999999" customHeight="1" x14ac:dyDescent="0.3">
      <c r="A3193" s="1" t="s">
        <v>6839</v>
      </c>
      <c r="B3193" s="1" t="s">
        <v>6</v>
      </c>
      <c r="C3193" s="1" t="s">
        <v>30477</v>
      </c>
      <c r="D3193" s="1" t="s">
        <v>92</v>
      </c>
      <c r="E3193" s="1" t="s">
        <v>19</v>
      </c>
      <c r="F3193" s="1" t="s">
        <v>93</v>
      </c>
      <c r="G3193" s="1" t="s">
        <v>94</v>
      </c>
      <c r="H3193" s="1" t="s">
        <v>143</v>
      </c>
      <c r="I3193" s="1" t="s">
        <v>144</v>
      </c>
      <c r="J3193" s="1" t="s">
        <v>24</v>
      </c>
      <c r="K3193" s="1" t="s">
        <v>14</v>
      </c>
      <c r="L3193" s="1">
        <v>4</v>
      </c>
      <c r="M3193" s="1">
        <v>160</v>
      </c>
      <c r="N3193" s="1">
        <v>20</v>
      </c>
      <c r="O3193" s="1">
        <v>128</v>
      </c>
      <c r="P3193" s="1">
        <v>40</v>
      </c>
      <c r="Q3193" s="1">
        <v>552</v>
      </c>
      <c r="R3193" s="1" t="s">
        <v>42</v>
      </c>
      <c r="S3193" s="1" t="s">
        <v>6840</v>
      </c>
      <c r="T3193" s="1">
        <f>Table1[[#This Row],[Unit_Price]]*Table1[[#This Row],[Quantity]]</f>
        <v>640</v>
      </c>
      <c r="U3193" s="1">
        <f>(SUM(Table1[[#This Row],[Delivery_Fee]],Table1[[#This Row],[Gross_Sales]])-Table1[[#This Row],[Discount_Amount]])</f>
        <v>552</v>
      </c>
    </row>
    <row r="3194" spans="1:21" ht="20.399999999999999" customHeight="1" x14ac:dyDescent="0.3">
      <c r="A3194" s="1" t="s">
        <v>6841</v>
      </c>
      <c r="B3194" s="1" t="s">
        <v>6</v>
      </c>
      <c r="C3194" s="1" t="s">
        <v>30477</v>
      </c>
      <c r="D3194" s="1" t="s">
        <v>893</v>
      </c>
      <c r="E3194" s="1" t="s">
        <v>30</v>
      </c>
      <c r="F3194" s="1" t="s">
        <v>339</v>
      </c>
      <c r="G3194" s="1" t="s">
        <v>340</v>
      </c>
      <c r="H3194" s="1" t="s">
        <v>131</v>
      </c>
      <c r="I3194" s="1" t="s">
        <v>132</v>
      </c>
      <c r="J3194" s="1" t="s">
        <v>57</v>
      </c>
      <c r="K3194" s="1" t="s">
        <v>25</v>
      </c>
      <c r="L3194" s="1">
        <v>4</v>
      </c>
      <c r="M3194" s="1">
        <v>220</v>
      </c>
      <c r="N3194" s="1">
        <v>15</v>
      </c>
      <c r="O3194" s="1">
        <v>132</v>
      </c>
      <c r="P3194" s="1">
        <v>20</v>
      </c>
      <c r="Q3194" s="1">
        <v>768</v>
      </c>
      <c r="R3194" s="1" t="s">
        <v>26</v>
      </c>
      <c r="S3194" s="1" t="s">
        <v>6842</v>
      </c>
      <c r="T3194" s="1">
        <f>Table1[[#This Row],[Unit_Price]]*Table1[[#This Row],[Quantity]]</f>
        <v>880</v>
      </c>
      <c r="U3194" s="1">
        <f>(SUM(Table1[[#This Row],[Delivery_Fee]],Table1[[#This Row],[Gross_Sales]])-Table1[[#This Row],[Discount_Amount]])</f>
        <v>768</v>
      </c>
    </row>
    <row r="3195" spans="1:21" ht="20.399999999999999" customHeight="1" x14ac:dyDescent="0.3">
      <c r="A3195" s="1" t="s">
        <v>6843</v>
      </c>
      <c r="B3195" s="1" t="s">
        <v>6</v>
      </c>
      <c r="C3195" s="1" t="s">
        <v>30477</v>
      </c>
      <c r="D3195" s="1" t="s">
        <v>645</v>
      </c>
      <c r="E3195" s="1" t="s">
        <v>30</v>
      </c>
      <c r="F3195" s="1" t="s">
        <v>31</v>
      </c>
      <c r="G3195" s="1" t="s">
        <v>32</v>
      </c>
      <c r="H3195" s="1" t="s">
        <v>116</v>
      </c>
      <c r="I3195" s="1" t="s">
        <v>117</v>
      </c>
      <c r="J3195" s="1" t="s">
        <v>35</v>
      </c>
      <c r="K3195" s="1" t="s">
        <v>14</v>
      </c>
      <c r="L3195" s="1">
        <v>4</v>
      </c>
      <c r="M3195" s="1">
        <v>210</v>
      </c>
      <c r="N3195" s="1">
        <v>15</v>
      </c>
      <c r="O3195" s="1">
        <v>126</v>
      </c>
      <c r="P3195" s="1">
        <v>25</v>
      </c>
      <c r="Q3195" s="1">
        <v>739</v>
      </c>
      <c r="R3195" s="1" t="s">
        <v>26</v>
      </c>
      <c r="S3195" s="1" t="s">
        <v>6844</v>
      </c>
      <c r="T3195" s="1">
        <f>Table1[[#This Row],[Unit_Price]]*Table1[[#This Row],[Quantity]]</f>
        <v>840</v>
      </c>
      <c r="U3195" s="1">
        <f>(SUM(Table1[[#This Row],[Delivery_Fee]],Table1[[#This Row],[Gross_Sales]])-Table1[[#This Row],[Discount_Amount]])</f>
        <v>739</v>
      </c>
    </row>
    <row r="3196" spans="1:21" ht="20.399999999999999" customHeight="1" x14ac:dyDescent="0.3">
      <c r="A3196" s="1" t="s">
        <v>6845</v>
      </c>
      <c r="B3196" s="1" t="s">
        <v>6</v>
      </c>
      <c r="C3196" s="1" t="s">
        <v>30477</v>
      </c>
      <c r="D3196" s="1" t="s">
        <v>1071</v>
      </c>
      <c r="E3196" s="1" t="s">
        <v>19</v>
      </c>
      <c r="F3196" s="1" t="s">
        <v>124</v>
      </c>
      <c r="G3196" s="1" t="s">
        <v>125</v>
      </c>
      <c r="H3196" s="1" t="s">
        <v>40</v>
      </c>
      <c r="I3196" s="1" t="s">
        <v>41</v>
      </c>
      <c r="J3196" s="1" t="s">
        <v>13</v>
      </c>
      <c r="K3196" s="1" t="s">
        <v>25</v>
      </c>
      <c r="L3196" s="1">
        <v>1</v>
      </c>
      <c r="M3196" s="1">
        <v>170</v>
      </c>
      <c r="N3196" s="1">
        <v>10</v>
      </c>
      <c r="O3196" s="1">
        <v>17</v>
      </c>
      <c r="P3196" s="1">
        <v>30</v>
      </c>
      <c r="Q3196" s="1">
        <v>183</v>
      </c>
      <c r="R3196" s="1" t="s">
        <v>36</v>
      </c>
      <c r="S3196" s="1" t="s">
        <v>6846</v>
      </c>
      <c r="T3196" s="1">
        <f>Table1[[#This Row],[Unit_Price]]*Table1[[#This Row],[Quantity]]</f>
        <v>170</v>
      </c>
      <c r="U3196" s="1">
        <f>(SUM(Table1[[#This Row],[Delivery_Fee]],Table1[[#This Row],[Gross_Sales]])-Table1[[#This Row],[Discount_Amount]])</f>
        <v>183</v>
      </c>
    </row>
    <row r="3197" spans="1:21" ht="20.399999999999999" customHeight="1" x14ac:dyDescent="0.3">
      <c r="A3197" s="1" t="s">
        <v>6847</v>
      </c>
      <c r="B3197" s="1" t="s">
        <v>6</v>
      </c>
      <c r="C3197" s="1" t="s">
        <v>30477</v>
      </c>
      <c r="D3197" s="1" t="s">
        <v>120</v>
      </c>
      <c r="E3197" s="1" t="s">
        <v>67</v>
      </c>
      <c r="F3197" s="1" t="s">
        <v>174</v>
      </c>
      <c r="G3197" s="1" t="s">
        <v>175</v>
      </c>
      <c r="H3197" s="1" t="s">
        <v>22</v>
      </c>
      <c r="I3197" s="1" t="s">
        <v>23</v>
      </c>
      <c r="J3197" s="1" t="s">
        <v>24</v>
      </c>
      <c r="K3197" s="1" t="s">
        <v>25</v>
      </c>
      <c r="L3197" s="1">
        <v>1</v>
      </c>
      <c r="M3197" s="1">
        <v>180</v>
      </c>
      <c r="N3197" s="1">
        <v>0</v>
      </c>
      <c r="O3197" s="1">
        <v>0</v>
      </c>
      <c r="P3197" s="1">
        <v>25</v>
      </c>
      <c r="Q3197" s="1">
        <v>205</v>
      </c>
      <c r="R3197" s="1" t="s">
        <v>26</v>
      </c>
      <c r="S3197" s="1" t="s">
        <v>6848</v>
      </c>
      <c r="T3197" s="1">
        <f>Table1[[#This Row],[Unit_Price]]*Table1[[#This Row],[Quantity]]</f>
        <v>180</v>
      </c>
      <c r="U3197" s="1">
        <f>(SUM(Table1[[#This Row],[Delivery_Fee]],Table1[[#This Row],[Gross_Sales]])-Table1[[#This Row],[Discount_Amount]])</f>
        <v>205</v>
      </c>
    </row>
    <row r="3198" spans="1:21" ht="20.399999999999999" customHeight="1" x14ac:dyDescent="0.3">
      <c r="A3198" s="1" t="s">
        <v>6849</v>
      </c>
      <c r="B3198" s="1" t="s">
        <v>6</v>
      </c>
      <c r="C3198" s="1" t="s">
        <v>30477</v>
      </c>
      <c r="D3198" s="1" t="s">
        <v>3579</v>
      </c>
      <c r="E3198" s="1" t="s">
        <v>19</v>
      </c>
      <c r="F3198" s="1" t="s">
        <v>98</v>
      </c>
      <c r="G3198" s="1" t="s">
        <v>99</v>
      </c>
      <c r="H3198" s="1" t="s">
        <v>131</v>
      </c>
      <c r="I3198" s="1" t="s">
        <v>132</v>
      </c>
      <c r="J3198" s="1" t="s">
        <v>57</v>
      </c>
      <c r="K3198" s="1" t="s">
        <v>25</v>
      </c>
      <c r="L3198" s="1">
        <v>3</v>
      </c>
      <c r="M3198" s="1">
        <v>220</v>
      </c>
      <c r="N3198" s="1">
        <v>10</v>
      </c>
      <c r="O3198" s="1">
        <v>66</v>
      </c>
      <c r="P3198" s="1">
        <v>20</v>
      </c>
      <c r="Q3198" s="1">
        <v>614</v>
      </c>
      <c r="R3198" s="1" t="s">
        <v>26</v>
      </c>
      <c r="S3198" s="1" t="s">
        <v>6850</v>
      </c>
      <c r="T3198" s="1">
        <f>Table1[[#This Row],[Unit_Price]]*Table1[[#This Row],[Quantity]]</f>
        <v>660</v>
      </c>
      <c r="U3198" s="1">
        <f>(SUM(Table1[[#This Row],[Delivery_Fee]],Table1[[#This Row],[Gross_Sales]])-Table1[[#This Row],[Discount_Amount]])</f>
        <v>614</v>
      </c>
    </row>
    <row r="3199" spans="1:21" ht="20.399999999999999" customHeight="1" x14ac:dyDescent="0.3">
      <c r="A3199" s="1" t="s">
        <v>6851</v>
      </c>
      <c r="B3199" s="1" t="s">
        <v>6</v>
      </c>
      <c r="C3199" s="1" t="s">
        <v>30477</v>
      </c>
      <c r="D3199" s="1" t="s">
        <v>663</v>
      </c>
      <c r="E3199" s="1" t="s">
        <v>19</v>
      </c>
      <c r="F3199" s="1" t="s">
        <v>46</v>
      </c>
      <c r="G3199" s="1" t="s">
        <v>47</v>
      </c>
      <c r="H3199" s="1" t="s">
        <v>131</v>
      </c>
      <c r="I3199" s="1" t="s">
        <v>132</v>
      </c>
      <c r="J3199" s="1" t="s">
        <v>57</v>
      </c>
      <c r="K3199" s="1" t="s">
        <v>25</v>
      </c>
      <c r="L3199" s="1">
        <v>3</v>
      </c>
      <c r="M3199" s="1">
        <v>220</v>
      </c>
      <c r="N3199" s="1">
        <v>5</v>
      </c>
      <c r="O3199" s="1">
        <v>33</v>
      </c>
      <c r="P3199" s="1">
        <v>30</v>
      </c>
      <c r="Q3199" s="1">
        <v>657</v>
      </c>
      <c r="R3199" s="1" t="s">
        <v>26</v>
      </c>
      <c r="S3199" s="1" t="s">
        <v>6852</v>
      </c>
      <c r="T3199" s="1">
        <f>Table1[[#This Row],[Unit_Price]]*Table1[[#This Row],[Quantity]]</f>
        <v>660</v>
      </c>
      <c r="U3199" s="1">
        <f>(SUM(Table1[[#This Row],[Delivery_Fee]],Table1[[#This Row],[Gross_Sales]])-Table1[[#This Row],[Discount_Amount]])</f>
        <v>657</v>
      </c>
    </row>
    <row r="3200" spans="1:21" ht="20.399999999999999" customHeight="1" x14ac:dyDescent="0.3">
      <c r="A3200" s="1" t="s">
        <v>6853</v>
      </c>
      <c r="B3200" s="1" t="s">
        <v>6</v>
      </c>
      <c r="C3200" s="1" t="s">
        <v>30477</v>
      </c>
      <c r="D3200" s="1" t="s">
        <v>1456</v>
      </c>
      <c r="E3200" s="1" t="s">
        <v>8</v>
      </c>
      <c r="F3200" s="1" t="s">
        <v>151</v>
      </c>
      <c r="G3200" s="1" t="s">
        <v>152</v>
      </c>
      <c r="H3200" s="1" t="s">
        <v>70</v>
      </c>
      <c r="I3200" s="1" t="s">
        <v>71</v>
      </c>
      <c r="J3200" s="1" t="s">
        <v>13</v>
      </c>
      <c r="K3200" s="1" t="s">
        <v>14</v>
      </c>
      <c r="L3200" s="1">
        <v>1</v>
      </c>
      <c r="M3200" s="1">
        <v>130</v>
      </c>
      <c r="N3200" s="1">
        <v>5</v>
      </c>
      <c r="O3200" s="1">
        <v>6.5</v>
      </c>
      <c r="P3200" s="1">
        <v>25</v>
      </c>
      <c r="Q3200" s="1">
        <v>148.5</v>
      </c>
      <c r="R3200" s="1" t="s">
        <v>42</v>
      </c>
      <c r="S3200" s="1" t="s">
        <v>6854</v>
      </c>
      <c r="T3200" s="1">
        <f>Table1[[#This Row],[Unit_Price]]*Table1[[#This Row],[Quantity]]</f>
        <v>130</v>
      </c>
      <c r="U3200" s="1">
        <f>(SUM(Table1[[#This Row],[Delivery_Fee]],Table1[[#This Row],[Gross_Sales]])-Table1[[#This Row],[Discount_Amount]])</f>
        <v>148.5</v>
      </c>
    </row>
    <row r="3201" spans="1:21" ht="20.399999999999999" customHeight="1" x14ac:dyDescent="0.3">
      <c r="A3201" s="1" t="s">
        <v>6855</v>
      </c>
      <c r="B3201" s="1" t="s">
        <v>6</v>
      </c>
      <c r="C3201" s="1" t="s">
        <v>30477</v>
      </c>
      <c r="D3201" s="1" t="s">
        <v>1133</v>
      </c>
      <c r="E3201" s="1" t="s">
        <v>8</v>
      </c>
      <c r="F3201" s="1" t="s">
        <v>82</v>
      </c>
      <c r="G3201" s="1" t="s">
        <v>83</v>
      </c>
      <c r="H3201" s="1" t="s">
        <v>143</v>
      </c>
      <c r="I3201" s="1" t="s">
        <v>144</v>
      </c>
      <c r="J3201" s="1" t="s">
        <v>24</v>
      </c>
      <c r="K3201" s="1" t="s">
        <v>14</v>
      </c>
      <c r="L3201" s="1">
        <v>1</v>
      </c>
      <c r="M3201" s="1">
        <v>160</v>
      </c>
      <c r="N3201" s="1">
        <v>15</v>
      </c>
      <c r="O3201" s="1">
        <v>24</v>
      </c>
      <c r="P3201" s="1">
        <v>35</v>
      </c>
      <c r="Q3201" s="1">
        <v>171</v>
      </c>
      <c r="R3201" s="1" t="s">
        <v>26</v>
      </c>
      <c r="S3201" s="1" t="s">
        <v>6856</v>
      </c>
      <c r="T3201" s="1">
        <f>Table1[[#This Row],[Unit_Price]]*Table1[[#This Row],[Quantity]]</f>
        <v>160</v>
      </c>
      <c r="U3201" s="1">
        <f>(SUM(Table1[[#This Row],[Delivery_Fee]],Table1[[#This Row],[Gross_Sales]])-Table1[[#This Row],[Discount_Amount]])</f>
        <v>171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01"/>
  <sheetViews>
    <sheetView workbookViewId="0">
      <pane ySplit="1" topLeftCell="A1978" activePane="bottomLeft" state="frozen"/>
      <selection pane="bottomLeft" activeCell="I1" sqref="A1:XFD1048576"/>
    </sheetView>
  </sheetViews>
  <sheetFormatPr defaultColWidth="18.21875" defaultRowHeight="22.2" customHeight="1" x14ac:dyDescent="0.3"/>
  <sheetData>
    <row r="1" spans="1:21" ht="22.2" customHeight="1" x14ac:dyDescent="0.3">
      <c r="A1" s="3" t="s">
        <v>30463</v>
      </c>
      <c r="B1" s="3" t="s">
        <v>30462</v>
      </c>
      <c r="C1" s="3" t="s">
        <v>30461</v>
      </c>
      <c r="D1" s="3" t="s">
        <v>30464</v>
      </c>
      <c r="E1" s="3" t="s">
        <v>0</v>
      </c>
      <c r="F1" s="3" t="s">
        <v>30465</v>
      </c>
      <c r="G1" s="3" t="s">
        <v>1</v>
      </c>
      <c r="H1" s="3" t="s">
        <v>30466</v>
      </c>
      <c r="I1" s="3" t="s">
        <v>2</v>
      </c>
      <c r="J1" s="3" t="s">
        <v>3</v>
      </c>
      <c r="K1" s="3" t="s">
        <v>30467</v>
      </c>
      <c r="L1" s="3" t="s">
        <v>4</v>
      </c>
      <c r="M1" s="3" t="s">
        <v>30468</v>
      </c>
      <c r="N1" s="3" t="s">
        <v>30469</v>
      </c>
      <c r="O1" s="3" t="s">
        <v>30470</v>
      </c>
      <c r="P1" s="3" t="s">
        <v>30471</v>
      </c>
      <c r="Q1" s="3" t="s">
        <v>30472</v>
      </c>
      <c r="R1" s="3" t="s">
        <v>30473</v>
      </c>
      <c r="S1" s="3" t="s">
        <v>30474</v>
      </c>
      <c r="T1" s="3" t="s">
        <v>30475</v>
      </c>
      <c r="U1" s="3" t="s">
        <v>30476</v>
      </c>
    </row>
    <row r="2" spans="1:21" ht="22.2" customHeight="1" x14ac:dyDescent="0.3">
      <c r="A2" s="1" t="s">
        <v>6857</v>
      </c>
      <c r="B2" s="1" t="s">
        <v>6858</v>
      </c>
      <c r="C2" s="1" t="s">
        <v>30478</v>
      </c>
      <c r="D2" s="1" t="s">
        <v>1283</v>
      </c>
      <c r="E2" s="1" t="s">
        <v>30</v>
      </c>
      <c r="F2" s="1" t="s">
        <v>339</v>
      </c>
      <c r="G2" s="1" t="s">
        <v>340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</v>
      </c>
      <c r="M2" s="1">
        <v>180</v>
      </c>
      <c r="N2" s="1">
        <v>15</v>
      </c>
      <c r="O2" s="1">
        <v>108</v>
      </c>
      <c r="P2" s="1">
        <v>20</v>
      </c>
      <c r="Q2" s="1">
        <v>632</v>
      </c>
      <c r="R2" s="1" t="s">
        <v>15</v>
      </c>
      <c r="S2" s="1" t="s">
        <v>6859</v>
      </c>
      <c r="T2" s="1">
        <f>Table2[[#This Row],[Unit_Price]]*Table2[[#This Row],[Quantity]]</f>
        <v>720</v>
      </c>
      <c r="U2" s="1">
        <f>(SUM(Table2[[#This Row],[Gross_Sales]],Table2[[#This Row],[Delivery_Fee]])-Table2[[#This Row],[Discount_Amount]])</f>
        <v>632</v>
      </c>
    </row>
    <row r="3" spans="1:21" ht="22.2" customHeight="1" x14ac:dyDescent="0.3">
      <c r="A3" s="1" t="s">
        <v>6860</v>
      </c>
      <c r="B3" s="1" t="s">
        <v>6858</v>
      </c>
      <c r="C3" s="1" t="s">
        <v>30478</v>
      </c>
      <c r="D3" s="1" t="s">
        <v>89</v>
      </c>
      <c r="E3" s="1" t="s">
        <v>19</v>
      </c>
      <c r="F3" s="1" t="s">
        <v>98</v>
      </c>
      <c r="G3" s="1" t="s">
        <v>99</v>
      </c>
      <c r="H3" s="1" t="s">
        <v>84</v>
      </c>
      <c r="I3" s="1" t="s">
        <v>85</v>
      </c>
      <c r="J3" s="1" t="s">
        <v>86</v>
      </c>
      <c r="K3" s="1" t="s">
        <v>14</v>
      </c>
      <c r="L3" s="1">
        <v>4</v>
      </c>
      <c r="M3" s="1">
        <v>100</v>
      </c>
      <c r="N3" s="1">
        <v>15</v>
      </c>
      <c r="O3" s="1">
        <v>60</v>
      </c>
      <c r="P3" s="1">
        <v>40</v>
      </c>
      <c r="Q3" s="1">
        <v>380</v>
      </c>
      <c r="R3" s="1" t="s">
        <v>42</v>
      </c>
      <c r="S3" s="1" t="s">
        <v>6861</v>
      </c>
      <c r="T3" s="1">
        <f>Table2[[#This Row],[Unit_Price]]*Table2[[#This Row],[Quantity]]</f>
        <v>400</v>
      </c>
      <c r="U3" s="1">
        <f>(SUM(Table2[[#This Row],[Gross_Sales]],Table2[[#This Row],[Delivery_Fee]])-Table2[[#This Row],[Discount_Amount]])</f>
        <v>380</v>
      </c>
    </row>
    <row r="4" spans="1:21" ht="22.2" customHeight="1" x14ac:dyDescent="0.3">
      <c r="A4" s="1" t="s">
        <v>6862</v>
      </c>
      <c r="B4" s="1" t="s">
        <v>6858</v>
      </c>
      <c r="C4" s="1" t="s">
        <v>30478</v>
      </c>
      <c r="D4" s="1" t="s">
        <v>1015</v>
      </c>
      <c r="E4" s="1" t="s">
        <v>19</v>
      </c>
      <c r="F4" s="1" t="s">
        <v>109</v>
      </c>
      <c r="G4" s="1" t="s">
        <v>110</v>
      </c>
      <c r="H4" s="1" t="s">
        <v>77</v>
      </c>
      <c r="I4" s="1" t="s">
        <v>78</v>
      </c>
      <c r="J4" s="1" t="s">
        <v>24</v>
      </c>
      <c r="K4" s="1" t="s">
        <v>14</v>
      </c>
      <c r="L4" s="1">
        <v>4</v>
      </c>
      <c r="M4" s="1">
        <v>150</v>
      </c>
      <c r="N4" s="1">
        <v>20</v>
      </c>
      <c r="O4" s="1">
        <v>120</v>
      </c>
      <c r="P4" s="1">
        <v>40</v>
      </c>
      <c r="Q4" s="1">
        <v>520</v>
      </c>
      <c r="R4" s="1" t="s">
        <v>42</v>
      </c>
      <c r="S4" s="1" t="s">
        <v>6863</v>
      </c>
      <c r="T4" s="1">
        <f>Table2[[#This Row],[Unit_Price]]*Table2[[#This Row],[Quantity]]</f>
        <v>600</v>
      </c>
      <c r="U4" s="1">
        <f>(SUM(Table2[[#This Row],[Gross_Sales]],Table2[[#This Row],[Delivery_Fee]])-Table2[[#This Row],[Discount_Amount]])</f>
        <v>520</v>
      </c>
    </row>
    <row r="5" spans="1:21" ht="22.2" customHeight="1" x14ac:dyDescent="0.3">
      <c r="A5" s="1" t="s">
        <v>6864</v>
      </c>
      <c r="B5" s="1" t="s">
        <v>6858</v>
      </c>
      <c r="C5" s="1" t="s">
        <v>30478</v>
      </c>
      <c r="D5" s="1" t="s">
        <v>1194</v>
      </c>
      <c r="E5" s="1" t="s">
        <v>30</v>
      </c>
      <c r="F5" s="1" t="s">
        <v>339</v>
      </c>
      <c r="G5" s="1" t="s">
        <v>340</v>
      </c>
      <c r="H5" s="1" t="s">
        <v>48</v>
      </c>
      <c r="I5" s="1" t="s">
        <v>49</v>
      </c>
      <c r="J5" s="1" t="s">
        <v>13</v>
      </c>
      <c r="K5" s="1" t="s">
        <v>14</v>
      </c>
      <c r="L5" s="1">
        <v>1</v>
      </c>
      <c r="M5" s="1">
        <v>220</v>
      </c>
      <c r="N5" s="1">
        <v>15</v>
      </c>
      <c r="O5" s="1">
        <v>33</v>
      </c>
      <c r="P5" s="1">
        <v>35</v>
      </c>
      <c r="Q5" s="1">
        <v>222</v>
      </c>
      <c r="R5" s="1" t="s">
        <v>63</v>
      </c>
      <c r="S5" s="1" t="s">
        <v>6865</v>
      </c>
      <c r="T5" s="1">
        <f>Table2[[#This Row],[Unit_Price]]*Table2[[#This Row],[Quantity]]</f>
        <v>220</v>
      </c>
      <c r="U5" s="1">
        <f>(SUM(Table2[[#This Row],[Gross_Sales]],Table2[[#This Row],[Delivery_Fee]])-Table2[[#This Row],[Discount_Amount]])</f>
        <v>222</v>
      </c>
    </row>
    <row r="6" spans="1:21" ht="22.2" customHeight="1" x14ac:dyDescent="0.3">
      <c r="A6" s="1" t="s">
        <v>6866</v>
      </c>
      <c r="B6" s="1" t="s">
        <v>6858</v>
      </c>
      <c r="C6" s="1" t="s">
        <v>30478</v>
      </c>
      <c r="D6" s="1" t="s">
        <v>1487</v>
      </c>
      <c r="E6" s="1" t="s">
        <v>8</v>
      </c>
      <c r="F6" s="1" t="s">
        <v>82</v>
      </c>
      <c r="G6" s="1" t="s">
        <v>83</v>
      </c>
      <c r="H6" s="1" t="s">
        <v>116</v>
      </c>
      <c r="I6" s="1" t="s">
        <v>117</v>
      </c>
      <c r="J6" s="1" t="s">
        <v>35</v>
      </c>
      <c r="K6" s="1" t="s">
        <v>14</v>
      </c>
      <c r="L6" s="1">
        <v>2</v>
      </c>
      <c r="M6" s="1">
        <v>210</v>
      </c>
      <c r="N6" s="1">
        <v>20</v>
      </c>
      <c r="O6" s="1">
        <v>84</v>
      </c>
      <c r="P6" s="1">
        <v>40</v>
      </c>
      <c r="Q6" s="1">
        <v>376</v>
      </c>
      <c r="R6" s="1" t="s">
        <v>26</v>
      </c>
      <c r="S6" s="1" t="s">
        <v>6867</v>
      </c>
      <c r="T6" s="1">
        <f>Table2[[#This Row],[Unit_Price]]*Table2[[#This Row],[Quantity]]</f>
        <v>420</v>
      </c>
      <c r="U6" s="1">
        <f>(SUM(Table2[[#This Row],[Gross_Sales]],Table2[[#This Row],[Delivery_Fee]])-Table2[[#This Row],[Discount_Amount]])</f>
        <v>376</v>
      </c>
    </row>
    <row r="7" spans="1:21" ht="22.2" customHeight="1" x14ac:dyDescent="0.3">
      <c r="A7" s="1" t="s">
        <v>6868</v>
      </c>
      <c r="B7" s="1" t="s">
        <v>6858</v>
      </c>
      <c r="C7" s="1" t="s">
        <v>30478</v>
      </c>
      <c r="D7" s="1" t="s">
        <v>409</v>
      </c>
      <c r="E7" s="1" t="s">
        <v>19</v>
      </c>
      <c r="F7" s="1" t="s">
        <v>53</v>
      </c>
      <c r="G7" s="1" t="s">
        <v>54</v>
      </c>
      <c r="H7" s="1" t="s">
        <v>111</v>
      </c>
      <c r="I7" s="1" t="s">
        <v>112</v>
      </c>
      <c r="J7" s="1" t="s">
        <v>13</v>
      </c>
      <c r="K7" s="1" t="s">
        <v>25</v>
      </c>
      <c r="L7" s="1">
        <v>3</v>
      </c>
      <c r="M7" s="1">
        <v>280</v>
      </c>
      <c r="N7" s="1">
        <v>10</v>
      </c>
      <c r="O7" s="1">
        <v>84</v>
      </c>
      <c r="P7" s="1">
        <v>20</v>
      </c>
      <c r="Q7" s="1">
        <v>776</v>
      </c>
      <c r="R7" s="1" t="s">
        <v>42</v>
      </c>
      <c r="S7" s="1" t="s">
        <v>6869</v>
      </c>
      <c r="T7" s="1">
        <f>Table2[[#This Row],[Unit_Price]]*Table2[[#This Row],[Quantity]]</f>
        <v>840</v>
      </c>
      <c r="U7" s="1">
        <f>(SUM(Table2[[#This Row],[Gross_Sales]],Table2[[#This Row],[Delivery_Fee]])-Table2[[#This Row],[Discount_Amount]])</f>
        <v>776</v>
      </c>
    </row>
    <row r="8" spans="1:21" ht="22.2" customHeight="1" x14ac:dyDescent="0.3">
      <c r="A8" s="1" t="s">
        <v>6870</v>
      </c>
      <c r="B8" s="1" t="s">
        <v>6858</v>
      </c>
      <c r="C8" s="1" t="s">
        <v>30478</v>
      </c>
      <c r="D8" s="1" t="s">
        <v>92</v>
      </c>
      <c r="E8" s="1" t="s">
        <v>19</v>
      </c>
      <c r="F8" s="1" t="s">
        <v>129</v>
      </c>
      <c r="G8" s="1" t="s">
        <v>130</v>
      </c>
      <c r="H8" s="1" t="s">
        <v>61</v>
      </c>
      <c r="I8" s="1" t="s">
        <v>62</v>
      </c>
      <c r="J8" s="1" t="s">
        <v>24</v>
      </c>
      <c r="K8" s="1" t="s">
        <v>25</v>
      </c>
      <c r="L8" s="1">
        <v>1</v>
      </c>
      <c r="M8" s="1">
        <v>190</v>
      </c>
      <c r="N8" s="1">
        <v>15</v>
      </c>
      <c r="O8" s="1">
        <v>28.5</v>
      </c>
      <c r="P8" s="1">
        <v>20</v>
      </c>
      <c r="Q8" s="1">
        <v>181.5</v>
      </c>
      <c r="R8" s="1" t="s">
        <v>63</v>
      </c>
      <c r="S8" s="1" t="s">
        <v>6871</v>
      </c>
      <c r="T8" s="1">
        <f>Table2[[#This Row],[Unit_Price]]*Table2[[#This Row],[Quantity]]</f>
        <v>190</v>
      </c>
      <c r="U8" s="1">
        <f>(SUM(Table2[[#This Row],[Gross_Sales]],Table2[[#This Row],[Delivery_Fee]])-Table2[[#This Row],[Discount_Amount]])</f>
        <v>181.5</v>
      </c>
    </row>
    <row r="9" spans="1:21" ht="22.2" customHeight="1" x14ac:dyDescent="0.3">
      <c r="A9" s="1" t="s">
        <v>6872</v>
      </c>
      <c r="B9" s="1" t="s">
        <v>6858</v>
      </c>
      <c r="C9" s="1" t="s">
        <v>30478</v>
      </c>
      <c r="D9" s="1" t="s">
        <v>343</v>
      </c>
      <c r="E9" s="1" t="s">
        <v>8</v>
      </c>
      <c r="F9" s="1" t="s">
        <v>82</v>
      </c>
      <c r="G9" s="1" t="s">
        <v>83</v>
      </c>
      <c r="H9" s="1" t="s">
        <v>40</v>
      </c>
      <c r="I9" s="1" t="s">
        <v>41</v>
      </c>
      <c r="J9" s="1" t="s">
        <v>13</v>
      </c>
      <c r="K9" s="1" t="s">
        <v>25</v>
      </c>
      <c r="L9" s="1">
        <v>4</v>
      </c>
      <c r="M9" s="1">
        <v>170</v>
      </c>
      <c r="N9" s="1">
        <v>15</v>
      </c>
      <c r="O9" s="1">
        <v>102</v>
      </c>
      <c r="P9" s="1">
        <v>20</v>
      </c>
      <c r="Q9" s="1">
        <v>598</v>
      </c>
      <c r="R9" s="1" t="s">
        <v>26</v>
      </c>
      <c r="S9" s="1" t="s">
        <v>6873</v>
      </c>
      <c r="T9" s="1">
        <f>Table2[[#This Row],[Unit_Price]]*Table2[[#This Row],[Quantity]]</f>
        <v>680</v>
      </c>
      <c r="U9" s="1">
        <f>(SUM(Table2[[#This Row],[Gross_Sales]],Table2[[#This Row],[Delivery_Fee]])-Table2[[#This Row],[Discount_Amount]])</f>
        <v>598</v>
      </c>
    </row>
    <row r="10" spans="1:21" ht="22.2" customHeight="1" x14ac:dyDescent="0.3">
      <c r="A10" s="1" t="s">
        <v>6874</v>
      </c>
      <c r="B10" s="1" t="s">
        <v>6858</v>
      </c>
      <c r="C10" s="1" t="s">
        <v>30478</v>
      </c>
      <c r="D10" s="1" t="s">
        <v>980</v>
      </c>
      <c r="E10" s="1" t="s">
        <v>30</v>
      </c>
      <c r="F10" s="1" t="s">
        <v>339</v>
      </c>
      <c r="G10" s="1" t="s">
        <v>340</v>
      </c>
      <c r="H10" s="1" t="s">
        <v>22</v>
      </c>
      <c r="I10" s="1" t="s">
        <v>23</v>
      </c>
      <c r="J10" s="1" t="s">
        <v>24</v>
      </c>
      <c r="K10" s="1" t="s">
        <v>25</v>
      </c>
      <c r="L10" s="1">
        <v>1</v>
      </c>
      <c r="M10" s="1">
        <v>180</v>
      </c>
      <c r="N10" s="1">
        <v>0</v>
      </c>
      <c r="O10" s="1">
        <v>0</v>
      </c>
      <c r="P10" s="1">
        <v>35</v>
      </c>
      <c r="Q10" s="1">
        <v>215</v>
      </c>
      <c r="R10" s="1" t="s">
        <v>63</v>
      </c>
      <c r="S10" s="1" t="s">
        <v>6875</v>
      </c>
      <c r="T10" s="1">
        <f>Table2[[#This Row],[Unit_Price]]*Table2[[#This Row],[Quantity]]</f>
        <v>180</v>
      </c>
      <c r="U10" s="1">
        <f>(SUM(Table2[[#This Row],[Gross_Sales]],Table2[[#This Row],[Delivery_Fee]])-Table2[[#This Row],[Discount_Amount]])</f>
        <v>215</v>
      </c>
    </row>
    <row r="11" spans="1:21" ht="22.2" customHeight="1" x14ac:dyDescent="0.3">
      <c r="A11" s="1" t="s">
        <v>6876</v>
      </c>
      <c r="B11" s="1" t="s">
        <v>6858</v>
      </c>
      <c r="C11" s="1" t="s">
        <v>30478</v>
      </c>
      <c r="D11" s="1" t="s">
        <v>682</v>
      </c>
      <c r="E11" s="1" t="s">
        <v>30</v>
      </c>
      <c r="F11" s="1" t="s">
        <v>187</v>
      </c>
      <c r="G11" s="1" t="s">
        <v>188</v>
      </c>
      <c r="H11" s="1" t="s">
        <v>143</v>
      </c>
      <c r="I11" s="1" t="s">
        <v>144</v>
      </c>
      <c r="J11" s="1" t="s">
        <v>24</v>
      </c>
      <c r="K11" s="1" t="s">
        <v>14</v>
      </c>
      <c r="L11" s="1">
        <v>2</v>
      </c>
      <c r="M11" s="1">
        <v>160</v>
      </c>
      <c r="N11" s="1">
        <v>20</v>
      </c>
      <c r="O11" s="1">
        <v>64</v>
      </c>
      <c r="P11" s="1">
        <v>40</v>
      </c>
      <c r="Q11" s="1">
        <v>296</v>
      </c>
      <c r="R11" s="1" t="s">
        <v>63</v>
      </c>
      <c r="S11" s="1" t="s">
        <v>6877</v>
      </c>
      <c r="T11" s="1">
        <f>Table2[[#This Row],[Unit_Price]]*Table2[[#This Row],[Quantity]]</f>
        <v>320</v>
      </c>
      <c r="U11" s="1">
        <f>(SUM(Table2[[#This Row],[Gross_Sales]],Table2[[#This Row],[Delivery_Fee]])-Table2[[#This Row],[Discount_Amount]])</f>
        <v>296</v>
      </c>
    </row>
    <row r="12" spans="1:21" ht="22.2" customHeight="1" x14ac:dyDescent="0.3">
      <c r="A12" s="1" t="s">
        <v>6878</v>
      </c>
      <c r="B12" s="1" t="s">
        <v>6858</v>
      </c>
      <c r="C12" s="1" t="s">
        <v>30478</v>
      </c>
      <c r="D12" s="1" t="s">
        <v>1068</v>
      </c>
      <c r="E12" s="1" t="s">
        <v>8</v>
      </c>
      <c r="F12" s="1" t="s">
        <v>46</v>
      </c>
      <c r="G12" s="1" t="s">
        <v>47</v>
      </c>
      <c r="H12" s="1" t="s">
        <v>288</v>
      </c>
      <c r="I12" s="1" t="s">
        <v>289</v>
      </c>
      <c r="J12" s="1" t="s">
        <v>86</v>
      </c>
      <c r="K12" s="1" t="s">
        <v>14</v>
      </c>
      <c r="L12" s="1">
        <v>1</v>
      </c>
      <c r="M12" s="1">
        <v>80</v>
      </c>
      <c r="N12" s="1">
        <v>20</v>
      </c>
      <c r="O12" s="1">
        <v>16</v>
      </c>
      <c r="P12" s="1">
        <v>25</v>
      </c>
      <c r="Q12" s="1">
        <v>89</v>
      </c>
      <c r="R12" s="1" t="s">
        <v>42</v>
      </c>
      <c r="S12" s="1" t="s">
        <v>6879</v>
      </c>
      <c r="T12" s="1">
        <f>Table2[[#This Row],[Unit_Price]]*Table2[[#This Row],[Quantity]]</f>
        <v>80</v>
      </c>
      <c r="U12" s="1">
        <f>(SUM(Table2[[#This Row],[Gross_Sales]],Table2[[#This Row],[Delivery_Fee]])-Table2[[#This Row],[Discount_Amount]])</f>
        <v>89</v>
      </c>
    </row>
    <row r="13" spans="1:21" ht="22.2" customHeight="1" x14ac:dyDescent="0.3">
      <c r="A13" s="1" t="s">
        <v>6880</v>
      </c>
      <c r="B13" s="1" t="s">
        <v>6858</v>
      </c>
      <c r="C13" s="1" t="s">
        <v>30478</v>
      </c>
      <c r="D13" s="1" t="s">
        <v>666</v>
      </c>
      <c r="E13" s="1" t="s">
        <v>30</v>
      </c>
      <c r="F13" s="1" t="s">
        <v>339</v>
      </c>
      <c r="G13" s="1" t="s">
        <v>340</v>
      </c>
      <c r="H13" s="1" t="s">
        <v>288</v>
      </c>
      <c r="I13" s="1" t="s">
        <v>289</v>
      </c>
      <c r="J13" s="1" t="s">
        <v>86</v>
      </c>
      <c r="K13" s="1" t="s">
        <v>14</v>
      </c>
      <c r="L13" s="1">
        <v>1</v>
      </c>
      <c r="M13" s="1">
        <v>80</v>
      </c>
      <c r="N13" s="1">
        <v>15</v>
      </c>
      <c r="O13" s="1">
        <v>12</v>
      </c>
      <c r="P13" s="1">
        <v>20</v>
      </c>
      <c r="Q13" s="1">
        <v>88</v>
      </c>
      <c r="R13" s="1" t="s">
        <v>26</v>
      </c>
      <c r="S13" s="1" t="s">
        <v>6881</v>
      </c>
      <c r="T13" s="1">
        <f>Table2[[#This Row],[Unit_Price]]*Table2[[#This Row],[Quantity]]</f>
        <v>80</v>
      </c>
      <c r="U13" s="1">
        <f>(SUM(Table2[[#This Row],[Gross_Sales]],Table2[[#This Row],[Delivery_Fee]])-Table2[[#This Row],[Discount_Amount]])</f>
        <v>88</v>
      </c>
    </row>
    <row r="14" spans="1:21" ht="22.2" customHeight="1" x14ac:dyDescent="0.3">
      <c r="A14" s="1" t="s">
        <v>6882</v>
      </c>
      <c r="B14" s="1" t="s">
        <v>6858</v>
      </c>
      <c r="C14" s="1" t="s">
        <v>30478</v>
      </c>
      <c r="D14" s="1" t="s">
        <v>846</v>
      </c>
      <c r="E14" s="1" t="s">
        <v>19</v>
      </c>
      <c r="F14" s="1" t="s">
        <v>20</v>
      </c>
      <c r="G14" s="1" t="s">
        <v>21</v>
      </c>
      <c r="H14" s="1" t="s">
        <v>61</v>
      </c>
      <c r="I14" s="1" t="s">
        <v>62</v>
      </c>
      <c r="J14" s="1" t="s">
        <v>24</v>
      </c>
      <c r="K14" s="1" t="s">
        <v>25</v>
      </c>
      <c r="L14" s="1">
        <v>4</v>
      </c>
      <c r="M14" s="1">
        <v>190</v>
      </c>
      <c r="N14" s="1">
        <v>20</v>
      </c>
      <c r="O14" s="1">
        <v>152</v>
      </c>
      <c r="P14" s="1">
        <v>30</v>
      </c>
      <c r="Q14" s="1">
        <v>638</v>
      </c>
      <c r="R14" s="1" t="s">
        <v>36</v>
      </c>
      <c r="S14" s="1" t="s">
        <v>6883</v>
      </c>
      <c r="T14" s="1">
        <f>Table2[[#This Row],[Unit_Price]]*Table2[[#This Row],[Quantity]]</f>
        <v>760</v>
      </c>
      <c r="U14" s="1">
        <f>(SUM(Table2[[#This Row],[Gross_Sales]],Table2[[#This Row],[Delivery_Fee]])-Table2[[#This Row],[Discount_Amount]])</f>
        <v>638</v>
      </c>
    </row>
    <row r="15" spans="1:21" ht="22.2" customHeight="1" x14ac:dyDescent="0.3">
      <c r="A15" s="1" t="s">
        <v>6884</v>
      </c>
      <c r="B15" s="1" t="s">
        <v>6858</v>
      </c>
      <c r="C15" s="1" t="s">
        <v>30478</v>
      </c>
      <c r="D15" s="1" t="s">
        <v>867</v>
      </c>
      <c r="E15" s="1" t="s">
        <v>30</v>
      </c>
      <c r="F15" s="1" t="s">
        <v>339</v>
      </c>
      <c r="G15" s="1" t="s">
        <v>340</v>
      </c>
      <c r="H15" s="1" t="s">
        <v>70</v>
      </c>
      <c r="I15" s="1" t="s">
        <v>71</v>
      </c>
      <c r="J15" s="1" t="s">
        <v>13</v>
      </c>
      <c r="K15" s="1" t="s">
        <v>14</v>
      </c>
      <c r="L15" s="1">
        <v>1</v>
      </c>
      <c r="M15" s="1">
        <v>130</v>
      </c>
      <c r="N15" s="1">
        <v>5</v>
      </c>
      <c r="O15" s="1">
        <v>6.5</v>
      </c>
      <c r="P15" s="1">
        <v>30</v>
      </c>
      <c r="Q15" s="1">
        <v>153.5</v>
      </c>
      <c r="R15" s="1" t="s">
        <v>63</v>
      </c>
      <c r="S15" s="1" t="s">
        <v>6885</v>
      </c>
      <c r="T15" s="1">
        <f>Table2[[#This Row],[Unit_Price]]*Table2[[#This Row],[Quantity]]</f>
        <v>130</v>
      </c>
      <c r="U15" s="1">
        <f>(SUM(Table2[[#This Row],[Gross_Sales]],Table2[[#This Row],[Delivery_Fee]])-Table2[[#This Row],[Discount_Amount]])</f>
        <v>153.5</v>
      </c>
    </row>
    <row r="16" spans="1:21" ht="22.2" customHeight="1" x14ac:dyDescent="0.3">
      <c r="A16" s="1" t="s">
        <v>6886</v>
      </c>
      <c r="B16" s="1" t="s">
        <v>6858</v>
      </c>
      <c r="C16" s="1" t="s">
        <v>30478</v>
      </c>
      <c r="D16" s="1" t="s">
        <v>1068</v>
      </c>
      <c r="E16" s="1" t="s">
        <v>19</v>
      </c>
      <c r="F16" s="1" t="s">
        <v>187</v>
      </c>
      <c r="G16" s="1" t="s">
        <v>188</v>
      </c>
      <c r="H16" s="1" t="s">
        <v>116</v>
      </c>
      <c r="I16" s="1" t="s">
        <v>117</v>
      </c>
      <c r="J16" s="1" t="s">
        <v>35</v>
      </c>
      <c r="K16" s="1" t="s">
        <v>14</v>
      </c>
      <c r="L16" s="1">
        <v>3</v>
      </c>
      <c r="M16" s="1">
        <v>210</v>
      </c>
      <c r="N16" s="1">
        <v>20</v>
      </c>
      <c r="O16" s="1">
        <v>126</v>
      </c>
      <c r="P16" s="1">
        <v>40</v>
      </c>
      <c r="Q16" s="1">
        <v>544</v>
      </c>
      <c r="R16" s="1" t="s">
        <v>26</v>
      </c>
      <c r="S16" s="1" t="s">
        <v>6887</v>
      </c>
      <c r="T16" s="1">
        <f>Table2[[#This Row],[Unit_Price]]*Table2[[#This Row],[Quantity]]</f>
        <v>630</v>
      </c>
      <c r="U16" s="1">
        <f>(SUM(Table2[[#This Row],[Gross_Sales]],Table2[[#This Row],[Delivery_Fee]])-Table2[[#This Row],[Discount_Amount]])</f>
        <v>544</v>
      </c>
    </row>
    <row r="17" spans="1:21" ht="22.2" customHeight="1" x14ac:dyDescent="0.3">
      <c r="A17" s="1" t="s">
        <v>6888</v>
      </c>
      <c r="B17" s="1" t="s">
        <v>6858</v>
      </c>
      <c r="C17" s="1" t="s">
        <v>30478</v>
      </c>
      <c r="D17" s="1" t="s">
        <v>433</v>
      </c>
      <c r="E17" s="1" t="s">
        <v>30</v>
      </c>
      <c r="F17" s="1" t="s">
        <v>187</v>
      </c>
      <c r="G17" s="1" t="s">
        <v>188</v>
      </c>
      <c r="H17" s="1" t="s">
        <v>11</v>
      </c>
      <c r="I17" s="1" t="s">
        <v>12</v>
      </c>
      <c r="J17" s="1" t="s">
        <v>13</v>
      </c>
      <c r="K17" s="1" t="s">
        <v>14</v>
      </c>
      <c r="L17" s="1">
        <v>2</v>
      </c>
      <c r="M17" s="1">
        <v>140</v>
      </c>
      <c r="N17" s="1">
        <v>0</v>
      </c>
      <c r="O17" s="1">
        <v>0</v>
      </c>
      <c r="P17" s="1">
        <v>40</v>
      </c>
      <c r="Q17" s="1">
        <v>320</v>
      </c>
      <c r="R17" s="1" t="s">
        <v>63</v>
      </c>
      <c r="S17" s="1" t="s">
        <v>6889</v>
      </c>
      <c r="T17" s="1">
        <f>Table2[[#This Row],[Unit_Price]]*Table2[[#This Row],[Quantity]]</f>
        <v>280</v>
      </c>
      <c r="U17" s="1">
        <f>(SUM(Table2[[#This Row],[Gross_Sales]],Table2[[#This Row],[Delivery_Fee]])-Table2[[#This Row],[Discount_Amount]])</f>
        <v>320</v>
      </c>
    </row>
    <row r="18" spans="1:21" ht="22.2" customHeight="1" x14ac:dyDescent="0.3">
      <c r="A18" s="1" t="s">
        <v>6890</v>
      </c>
      <c r="B18" s="1" t="s">
        <v>6858</v>
      </c>
      <c r="C18" s="1" t="s">
        <v>30478</v>
      </c>
      <c r="D18" s="1" t="s">
        <v>465</v>
      </c>
      <c r="E18" s="1" t="s">
        <v>67</v>
      </c>
      <c r="F18" s="1" t="s">
        <v>267</v>
      </c>
      <c r="G18" s="1" t="s">
        <v>268</v>
      </c>
      <c r="H18" s="1" t="s">
        <v>131</v>
      </c>
      <c r="I18" s="1" t="s">
        <v>132</v>
      </c>
      <c r="J18" s="1" t="s">
        <v>57</v>
      </c>
      <c r="K18" s="1" t="s">
        <v>25</v>
      </c>
      <c r="L18" s="1">
        <v>3</v>
      </c>
      <c r="M18" s="1">
        <v>220</v>
      </c>
      <c r="N18" s="1">
        <v>10</v>
      </c>
      <c r="O18" s="1">
        <v>66</v>
      </c>
      <c r="P18" s="1">
        <v>40</v>
      </c>
      <c r="Q18" s="1">
        <v>634</v>
      </c>
      <c r="R18" s="1" t="s">
        <v>15</v>
      </c>
      <c r="S18" s="1" t="s">
        <v>6891</v>
      </c>
      <c r="T18" s="1">
        <f>Table2[[#This Row],[Unit_Price]]*Table2[[#This Row],[Quantity]]</f>
        <v>660</v>
      </c>
      <c r="U18" s="1">
        <f>(SUM(Table2[[#This Row],[Gross_Sales]],Table2[[#This Row],[Delivery_Fee]])-Table2[[#This Row],[Discount_Amount]])</f>
        <v>634</v>
      </c>
    </row>
    <row r="19" spans="1:21" ht="22.2" customHeight="1" x14ac:dyDescent="0.3">
      <c r="A19" s="1" t="s">
        <v>6892</v>
      </c>
      <c r="B19" s="1" t="s">
        <v>6858</v>
      </c>
      <c r="C19" s="1" t="s">
        <v>30478</v>
      </c>
      <c r="D19" s="1" t="s">
        <v>3579</v>
      </c>
      <c r="E19" s="1" t="s">
        <v>67</v>
      </c>
      <c r="F19" s="1" t="s">
        <v>68</v>
      </c>
      <c r="G19" s="1" t="s">
        <v>69</v>
      </c>
      <c r="H19" s="1" t="s">
        <v>40</v>
      </c>
      <c r="I19" s="1" t="s">
        <v>41</v>
      </c>
      <c r="J19" s="1" t="s">
        <v>13</v>
      </c>
      <c r="K19" s="1" t="s">
        <v>25</v>
      </c>
      <c r="L19" s="1">
        <v>3</v>
      </c>
      <c r="M19" s="1">
        <v>170</v>
      </c>
      <c r="N19" s="1">
        <v>5</v>
      </c>
      <c r="O19" s="1">
        <v>25.5</v>
      </c>
      <c r="P19" s="1">
        <v>20</v>
      </c>
      <c r="Q19" s="1">
        <v>504.5</v>
      </c>
      <c r="R19" s="1" t="s">
        <v>15</v>
      </c>
      <c r="S19" s="1" t="s">
        <v>6893</v>
      </c>
      <c r="T19" s="1">
        <f>Table2[[#This Row],[Unit_Price]]*Table2[[#This Row],[Quantity]]</f>
        <v>510</v>
      </c>
      <c r="U19" s="1">
        <f>(SUM(Table2[[#This Row],[Gross_Sales]],Table2[[#This Row],[Delivery_Fee]])-Table2[[#This Row],[Discount_Amount]])</f>
        <v>504.5</v>
      </c>
    </row>
    <row r="20" spans="1:21" ht="22.2" customHeight="1" x14ac:dyDescent="0.3">
      <c r="A20" s="1" t="s">
        <v>6894</v>
      </c>
      <c r="B20" s="1" t="s">
        <v>6858</v>
      </c>
      <c r="C20" s="1" t="s">
        <v>30478</v>
      </c>
      <c r="D20" s="1" t="s">
        <v>1487</v>
      </c>
      <c r="E20" s="1" t="s">
        <v>30</v>
      </c>
      <c r="F20" s="1" t="s">
        <v>109</v>
      </c>
      <c r="G20" s="1" t="s">
        <v>110</v>
      </c>
      <c r="H20" s="1" t="s">
        <v>111</v>
      </c>
      <c r="I20" s="1" t="s">
        <v>112</v>
      </c>
      <c r="J20" s="1" t="s">
        <v>13</v>
      </c>
      <c r="K20" s="1" t="s">
        <v>25</v>
      </c>
      <c r="L20" s="1">
        <v>1</v>
      </c>
      <c r="M20" s="1">
        <v>280</v>
      </c>
      <c r="N20" s="1">
        <v>15</v>
      </c>
      <c r="O20" s="1">
        <v>42</v>
      </c>
      <c r="P20" s="1">
        <v>35</v>
      </c>
      <c r="Q20" s="1">
        <v>273</v>
      </c>
      <c r="R20" s="1" t="s">
        <v>36</v>
      </c>
      <c r="S20" s="1" t="s">
        <v>6895</v>
      </c>
      <c r="T20" s="1">
        <f>Table2[[#This Row],[Unit_Price]]*Table2[[#This Row],[Quantity]]</f>
        <v>280</v>
      </c>
      <c r="U20" s="1">
        <f>(SUM(Table2[[#This Row],[Gross_Sales]],Table2[[#This Row],[Delivery_Fee]])-Table2[[#This Row],[Discount_Amount]])</f>
        <v>273</v>
      </c>
    </row>
    <row r="21" spans="1:21" ht="22.2" customHeight="1" x14ac:dyDescent="0.3">
      <c r="A21" s="1" t="s">
        <v>6896</v>
      </c>
      <c r="B21" s="1" t="s">
        <v>6858</v>
      </c>
      <c r="C21" s="1" t="s">
        <v>30478</v>
      </c>
      <c r="D21" s="1" t="s">
        <v>1043</v>
      </c>
      <c r="E21" s="1" t="s">
        <v>30</v>
      </c>
      <c r="F21" s="1" t="s">
        <v>53</v>
      </c>
      <c r="G21" s="1" t="s">
        <v>54</v>
      </c>
      <c r="H21" s="1" t="s">
        <v>48</v>
      </c>
      <c r="I21" s="1" t="s">
        <v>49</v>
      </c>
      <c r="J21" s="1" t="s">
        <v>13</v>
      </c>
      <c r="K21" s="1" t="s">
        <v>14</v>
      </c>
      <c r="L21" s="1">
        <v>3</v>
      </c>
      <c r="M21" s="1">
        <v>220</v>
      </c>
      <c r="N21" s="1">
        <v>5</v>
      </c>
      <c r="O21" s="1">
        <v>33</v>
      </c>
      <c r="P21" s="1">
        <v>20</v>
      </c>
      <c r="Q21" s="1">
        <v>647</v>
      </c>
      <c r="R21" s="1" t="s">
        <v>63</v>
      </c>
      <c r="S21" s="1" t="s">
        <v>6897</v>
      </c>
      <c r="T21" s="1">
        <f>Table2[[#This Row],[Unit_Price]]*Table2[[#This Row],[Quantity]]</f>
        <v>660</v>
      </c>
      <c r="U21" s="1">
        <f>(SUM(Table2[[#This Row],[Gross_Sales]],Table2[[#This Row],[Delivery_Fee]])-Table2[[#This Row],[Discount_Amount]])</f>
        <v>647</v>
      </c>
    </row>
    <row r="22" spans="1:21" ht="22.2" customHeight="1" x14ac:dyDescent="0.3">
      <c r="A22" s="1" t="s">
        <v>6898</v>
      </c>
      <c r="B22" s="1" t="s">
        <v>6858</v>
      </c>
      <c r="C22" s="1" t="s">
        <v>30478</v>
      </c>
      <c r="D22" s="1" t="s">
        <v>579</v>
      </c>
      <c r="E22" s="1" t="s">
        <v>19</v>
      </c>
      <c r="F22" s="1" t="s">
        <v>129</v>
      </c>
      <c r="G22" s="1" t="s">
        <v>130</v>
      </c>
      <c r="H22" s="1" t="s">
        <v>55</v>
      </c>
      <c r="I22" s="1" t="s">
        <v>56</v>
      </c>
      <c r="J22" s="1" t="s">
        <v>57</v>
      </c>
      <c r="K22" s="1" t="s">
        <v>14</v>
      </c>
      <c r="L22" s="1">
        <v>4</v>
      </c>
      <c r="M22" s="1">
        <v>180</v>
      </c>
      <c r="N22" s="1">
        <v>10</v>
      </c>
      <c r="O22" s="1">
        <v>72</v>
      </c>
      <c r="P22" s="1">
        <v>40</v>
      </c>
      <c r="Q22" s="1">
        <v>688</v>
      </c>
      <c r="R22" s="1" t="s">
        <v>15</v>
      </c>
      <c r="S22" s="1" t="s">
        <v>6899</v>
      </c>
      <c r="T22" s="1">
        <f>Table2[[#This Row],[Unit_Price]]*Table2[[#This Row],[Quantity]]</f>
        <v>720</v>
      </c>
      <c r="U22" s="1">
        <f>(SUM(Table2[[#This Row],[Gross_Sales]],Table2[[#This Row],[Delivery_Fee]])-Table2[[#This Row],[Discount_Amount]])</f>
        <v>688</v>
      </c>
    </row>
    <row r="23" spans="1:21" ht="22.2" customHeight="1" x14ac:dyDescent="0.3">
      <c r="A23" s="1" t="s">
        <v>6900</v>
      </c>
      <c r="B23" s="1" t="s">
        <v>6858</v>
      </c>
      <c r="C23" s="1" t="s">
        <v>30478</v>
      </c>
      <c r="D23" s="1" t="s">
        <v>1108</v>
      </c>
      <c r="E23" s="1" t="s">
        <v>19</v>
      </c>
      <c r="F23" s="1" t="s">
        <v>174</v>
      </c>
      <c r="G23" s="1" t="s">
        <v>175</v>
      </c>
      <c r="H23" s="1" t="s">
        <v>33</v>
      </c>
      <c r="I23" s="1" t="s">
        <v>34</v>
      </c>
      <c r="J23" s="1" t="s">
        <v>35</v>
      </c>
      <c r="K23" s="1" t="s">
        <v>25</v>
      </c>
      <c r="L23" s="1">
        <v>1</v>
      </c>
      <c r="M23" s="1">
        <v>240</v>
      </c>
      <c r="N23" s="1">
        <v>5</v>
      </c>
      <c r="O23" s="1">
        <v>12</v>
      </c>
      <c r="P23" s="1">
        <v>35</v>
      </c>
      <c r="Q23" s="1">
        <v>263</v>
      </c>
      <c r="R23" s="1" t="s">
        <v>36</v>
      </c>
      <c r="S23" s="1" t="s">
        <v>6901</v>
      </c>
      <c r="T23" s="1">
        <f>Table2[[#This Row],[Unit_Price]]*Table2[[#This Row],[Quantity]]</f>
        <v>240</v>
      </c>
      <c r="U23" s="1">
        <f>(SUM(Table2[[#This Row],[Gross_Sales]],Table2[[#This Row],[Delivery_Fee]])-Table2[[#This Row],[Discount_Amount]])</f>
        <v>263</v>
      </c>
    </row>
    <row r="24" spans="1:21" ht="22.2" customHeight="1" x14ac:dyDescent="0.3">
      <c r="A24" s="1" t="s">
        <v>6902</v>
      </c>
      <c r="B24" s="1" t="s">
        <v>6858</v>
      </c>
      <c r="C24" s="1" t="s">
        <v>30478</v>
      </c>
      <c r="D24" s="1" t="s">
        <v>603</v>
      </c>
      <c r="E24" s="1" t="s">
        <v>19</v>
      </c>
      <c r="F24" s="1" t="s">
        <v>75</v>
      </c>
      <c r="G24" s="1" t="s">
        <v>76</v>
      </c>
      <c r="H24" s="1" t="s">
        <v>70</v>
      </c>
      <c r="I24" s="1" t="s">
        <v>71</v>
      </c>
      <c r="J24" s="1" t="s">
        <v>13</v>
      </c>
      <c r="K24" s="1" t="s">
        <v>14</v>
      </c>
      <c r="L24" s="1">
        <v>2</v>
      </c>
      <c r="M24" s="1">
        <v>130</v>
      </c>
      <c r="N24" s="1">
        <v>15</v>
      </c>
      <c r="O24" s="1">
        <v>39</v>
      </c>
      <c r="P24" s="1">
        <v>30</v>
      </c>
      <c r="Q24" s="1">
        <v>251</v>
      </c>
      <c r="R24" s="1" t="s">
        <v>26</v>
      </c>
      <c r="S24" s="1" t="s">
        <v>6903</v>
      </c>
      <c r="T24" s="1">
        <f>Table2[[#This Row],[Unit_Price]]*Table2[[#This Row],[Quantity]]</f>
        <v>260</v>
      </c>
      <c r="U24" s="1">
        <f>(SUM(Table2[[#This Row],[Gross_Sales]],Table2[[#This Row],[Delivery_Fee]])-Table2[[#This Row],[Discount_Amount]])</f>
        <v>251</v>
      </c>
    </row>
    <row r="25" spans="1:21" ht="22.2" customHeight="1" x14ac:dyDescent="0.3">
      <c r="A25" s="1" t="s">
        <v>6904</v>
      </c>
      <c r="B25" s="1" t="s">
        <v>6858</v>
      </c>
      <c r="C25" s="1" t="s">
        <v>30478</v>
      </c>
      <c r="D25" s="1" t="s">
        <v>1934</v>
      </c>
      <c r="E25" s="1" t="s">
        <v>67</v>
      </c>
      <c r="F25" s="1" t="s">
        <v>151</v>
      </c>
      <c r="G25" s="1" t="s">
        <v>152</v>
      </c>
      <c r="H25" s="1" t="s">
        <v>131</v>
      </c>
      <c r="I25" s="1" t="s">
        <v>132</v>
      </c>
      <c r="J25" s="1" t="s">
        <v>57</v>
      </c>
      <c r="K25" s="1" t="s">
        <v>25</v>
      </c>
      <c r="L25" s="1">
        <v>1</v>
      </c>
      <c r="M25" s="1">
        <v>220</v>
      </c>
      <c r="N25" s="1">
        <v>20</v>
      </c>
      <c r="O25" s="1">
        <v>44</v>
      </c>
      <c r="P25" s="1">
        <v>20</v>
      </c>
      <c r="Q25" s="1">
        <v>196</v>
      </c>
      <c r="R25" s="1" t="s">
        <v>15</v>
      </c>
      <c r="S25" s="1" t="s">
        <v>6905</v>
      </c>
      <c r="T25" s="1">
        <f>Table2[[#This Row],[Unit_Price]]*Table2[[#This Row],[Quantity]]</f>
        <v>220</v>
      </c>
      <c r="U25" s="1">
        <f>(SUM(Table2[[#This Row],[Gross_Sales]],Table2[[#This Row],[Delivery_Fee]])-Table2[[#This Row],[Discount_Amount]])</f>
        <v>196</v>
      </c>
    </row>
    <row r="26" spans="1:21" ht="22.2" customHeight="1" x14ac:dyDescent="0.3">
      <c r="A26" s="1" t="s">
        <v>6906</v>
      </c>
      <c r="B26" s="1" t="s">
        <v>6858</v>
      </c>
      <c r="C26" s="1" t="s">
        <v>30478</v>
      </c>
      <c r="D26" s="1" t="s">
        <v>412</v>
      </c>
      <c r="E26" s="1" t="s">
        <v>19</v>
      </c>
      <c r="F26" s="1" t="s">
        <v>53</v>
      </c>
      <c r="G26" s="1" t="s">
        <v>54</v>
      </c>
      <c r="H26" s="1" t="s">
        <v>40</v>
      </c>
      <c r="I26" s="1" t="s">
        <v>41</v>
      </c>
      <c r="J26" s="1" t="s">
        <v>13</v>
      </c>
      <c r="K26" s="1" t="s">
        <v>25</v>
      </c>
      <c r="L26" s="1">
        <v>2</v>
      </c>
      <c r="M26" s="1">
        <v>170</v>
      </c>
      <c r="N26" s="1">
        <v>20</v>
      </c>
      <c r="O26" s="1">
        <v>68</v>
      </c>
      <c r="P26" s="1">
        <v>35</v>
      </c>
      <c r="Q26" s="1">
        <v>307</v>
      </c>
      <c r="R26" s="1" t="s">
        <v>15</v>
      </c>
      <c r="S26" s="1" t="s">
        <v>6907</v>
      </c>
      <c r="T26" s="1">
        <f>Table2[[#This Row],[Unit_Price]]*Table2[[#This Row],[Quantity]]</f>
        <v>340</v>
      </c>
      <c r="U26" s="1">
        <f>(SUM(Table2[[#This Row],[Gross_Sales]],Table2[[#This Row],[Delivery_Fee]])-Table2[[#This Row],[Discount_Amount]])</f>
        <v>307</v>
      </c>
    </row>
    <row r="27" spans="1:21" ht="22.2" customHeight="1" x14ac:dyDescent="0.3">
      <c r="A27" s="1" t="s">
        <v>6908</v>
      </c>
      <c r="B27" s="1" t="s">
        <v>6858</v>
      </c>
      <c r="C27" s="1" t="s">
        <v>30478</v>
      </c>
      <c r="D27" s="1" t="s">
        <v>543</v>
      </c>
      <c r="E27" s="1" t="s">
        <v>19</v>
      </c>
      <c r="F27" s="1" t="s">
        <v>20</v>
      </c>
      <c r="G27" s="1" t="s">
        <v>21</v>
      </c>
      <c r="H27" s="1" t="s">
        <v>22</v>
      </c>
      <c r="I27" s="1" t="s">
        <v>23</v>
      </c>
      <c r="J27" s="1" t="s">
        <v>24</v>
      </c>
      <c r="K27" s="1" t="s">
        <v>25</v>
      </c>
      <c r="L27" s="1">
        <v>3</v>
      </c>
      <c r="M27" s="1">
        <v>180</v>
      </c>
      <c r="N27" s="1">
        <v>0</v>
      </c>
      <c r="O27" s="1">
        <v>0</v>
      </c>
      <c r="P27" s="1">
        <v>20</v>
      </c>
      <c r="Q27" s="1">
        <v>560</v>
      </c>
      <c r="R27" s="1" t="s">
        <v>15</v>
      </c>
      <c r="S27" s="1" t="s">
        <v>6909</v>
      </c>
      <c r="T27" s="1">
        <f>Table2[[#This Row],[Unit_Price]]*Table2[[#This Row],[Quantity]]</f>
        <v>540</v>
      </c>
      <c r="U27" s="1">
        <f>(SUM(Table2[[#This Row],[Gross_Sales]],Table2[[#This Row],[Delivery_Fee]])-Table2[[#This Row],[Discount_Amount]])</f>
        <v>560</v>
      </c>
    </row>
    <row r="28" spans="1:21" ht="22.2" customHeight="1" x14ac:dyDescent="0.3">
      <c r="A28" s="1" t="s">
        <v>6910</v>
      </c>
      <c r="B28" s="1" t="s">
        <v>6858</v>
      </c>
      <c r="C28" s="1" t="s">
        <v>30478</v>
      </c>
      <c r="D28" s="1" t="s">
        <v>1852</v>
      </c>
      <c r="E28" s="1" t="s">
        <v>67</v>
      </c>
      <c r="F28" s="1" t="s">
        <v>174</v>
      </c>
      <c r="G28" s="1" t="s">
        <v>175</v>
      </c>
      <c r="H28" s="1" t="s">
        <v>11</v>
      </c>
      <c r="I28" s="1" t="s">
        <v>12</v>
      </c>
      <c r="J28" s="1" t="s">
        <v>13</v>
      </c>
      <c r="K28" s="1" t="s">
        <v>14</v>
      </c>
      <c r="L28" s="1">
        <v>2</v>
      </c>
      <c r="M28" s="1">
        <v>140</v>
      </c>
      <c r="N28" s="1">
        <v>15</v>
      </c>
      <c r="O28" s="1">
        <v>42</v>
      </c>
      <c r="P28" s="1">
        <v>30</v>
      </c>
      <c r="Q28" s="1">
        <v>268</v>
      </c>
      <c r="R28" s="1" t="s">
        <v>36</v>
      </c>
      <c r="S28" s="1" t="s">
        <v>6911</v>
      </c>
      <c r="T28" s="1">
        <f>Table2[[#This Row],[Unit_Price]]*Table2[[#This Row],[Quantity]]</f>
        <v>280</v>
      </c>
      <c r="U28" s="1">
        <f>(SUM(Table2[[#This Row],[Gross_Sales]],Table2[[#This Row],[Delivery_Fee]])-Table2[[#This Row],[Discount_Amount]])</f>
        <v>268</v>
      </c>
    </row>
    <row r="29" spans="1:21" ht="22.2" customHeight="1" x14ac:dyDescent="0.3">
      <c r="A29" s="1" t="s">
        <v>6912</v>
      </c>
      <c r="B29" s="1" t="s">
        <v>6858</v>
      </c>
      <c r="C29" s="1" t="s">
        <v>30478</v>
      </c>
      <c r="D29" s="1" t="s">
        <v>591</v>
      </c>
      <c r="E29" s="1" t="s">
        <v>8</v>
      </c>
      <c r="F29" s="1" t="s">
        <v>82</v>
      </c>
      <c r="G29" s="1" t="s">
        <v>83</v>
      </c>
      <c r="H29" s="1" t="s">
        <v>84</v>
      </c>
      <c r="I29" s="1" t="s">
        <v>85</v>
      </c>
      <c r="J29" s="1" t="s">
        <v>86</v>
      </c>
      <c r="K29" s="1" t="s">
        <v>14</v>
      </c>
      <c r="L29" s="1">
        <v>1</v>
      </c>
      <c r="M29" s="1">
        <v>100</v>
      </c>
      <c r="N29" s="1">
        <v>20</v>
      </c>
      <c r="O29" s="1">
        <v>20</v>
      </c>
      <c r="P29" s="1">
        <v>35</v>
      </c>
      <c r="Q29" s="1">
        <v>115</v>
      </c>
      <c r="R29" s="1" t="s">
        <v>15</v>
      </c>
      <c r="S29" s="1" t="s">
        <v>6913</v>
      </c>
      <c r="T29" s="1">
        <f>Table2[[#This Row],[Unit_Price]]*Table2[[#This Row],[Quantity]]</f>
        <v>100</v>
      </c>
      <c r="U29" s="1">
        <f>(SUM(Table2[[#This Row],[Gross_Sales]],Table2[[#This Row],[Delivery_Fee]])-Table2[[#This Row],[Discount_Amount]])</f>
        <v>115</v>
      </c>
    </row>
    <row r="30" spans="1:21" ht="22.2" customHeight="1" x14ac:dyDescent="0.3">
      <c r="A30" s="1" t="s">
        <v>6914</v>
      </c>
      <c r="B30" s="1" t="s">
        <v>6858</v>
      </c>
      <c r="C30" s="1" t="s">
        <v>30478</v>
      </c>
      <c r="D30" s="1" t="s">
        <v>45</v>
      </c>
      <c r="E30" s="1" t="s">
        <v>30</v>
      </c>
      <c r="F30" s="1" t="s">
        <v>75</v>
      </c>
      <c r="G30" s="1" t="s">
        <v>76</v>
      </c>
      <c r="H30" s="1" t="s">
        <v>84</v>
      </c>
      <c r="I30" s="1" t="s">
        <v>85</v>
      </c>
      <c r="J30" s="1" t="s">
        <v>86</v>
      </c>
      <c r="K30" s="1" t="s">
        <v>14</v>
      </c>
      <c r="L30" s="1">
        <v>2</v>
      </c>
      <c r="M30" s="1">
        <v>100</v>
      </c>
      <c r="N30" s="1">
        <v>0</v>
      </c>
      <c r="O30" s="1">
        <v>0</v>
      </c>
      <c r="P30" s="1">
        <v>40</v>
      </c>
      <c r="Q30" s="1">
        <v>240</v>
      </c>
      <c r="R30" s="1" t="s">
        <v>63</v>
      </c>
      <c r="S30" s="1" t="s">
        <v>6915</v>
      </c>
      <c r="T30" s="1">
        <f>Table2[[#This Row],[Unit_Price]]*Table2[[#This Row],[Quantity]]</f>
        <v>200</v>
      </c>
      <c r="U30" s="1">
        <f>(SUM(Table2[[#This Row],[Gross_Sales]],Table2[[#This Row],[Delivery_Fee]])-Table2[[#This Row],[Discount_Amount]])</f>
        <v>240</v>
      </c>
    </row>
    <row r="31" spans="1:21" ht="22.2" customHeight="1" x14ac:dyDescent="0.3">
      <c r="A31" s="1" t="s">
        <v>6916</v>
      </c>
      <c r="B31" s="1" t="s">
        <v>6858</v>
      </c>
      <c r="C31" s="1" t="s">
        <v>30478</v>
      </c>
      <c r="D31" s="1" t="s">
        <v>766</v>
      </c>
      <c r="E31" s="1" t="s">
        <v>67</v>
      </c>
      <c r="F31" s="1" t="s">
        <v>141</v>
      </c>
      <c r="G31" s="1" t="s">
        <v>142</v>
      </c>
      <c r="H31" s="1" t="s">
        <v>143</v>
      </c>
      <c r="I31" s="1" t="s">
        <v>144</v>
      </c>
      <c r="J31" s="1" t="s">
        <v>24</v>
      </c>
      <c r="K31" s="1" t="s">
        <v>14</v>
      </c>
      <c r="L31" s="1">
        <v>1</v>
      </c>
      <c r="M31" s="1">
        <v>160</v>
      </c>
      <c r="N31" s="1">
        <v>15</v>
      </c>
      <c r="O31" s="1">
        <v>24</v>
      </c>
      <c r="P31" s="1">
        <v>20</v>
      </c>
      <c r="Q31" s="1">
        <v>156</v>
      </c>
      <c r="R31" s="1" t="s">
        <v>15</v>
      </c>
      <c r="S31" s="1" t="s">
        <v>6917</v>
      </c>
      <c r="T31" s="1">
        <f>Table2[[#This Row],[Unit_Price]]*Table2[[#This Row],[Quantity]]</f>
        <v>160</v>
      </c>
      <c r="U31" s="1">
        <f>(SUM(Table2[[#This Row],[Gross_Sales]],Table2[[#This Row],[Delivery_Fee]])-Table2[[#This Row],[Discount_Amount]])</f>
        <v>156</v>
      </c>
    </row>
    <row r="32" spans="1:21" ht="22.2" customHeight="1" x14ac:dyDescent="0.3">
      <c r="A32" s="1" t="s">
        <v>6918</v>
      </c>
      <c r="B32" s="1" t="s">
        <v>6858</v>
      </c>
      <c r="C32" s="1" t="s">
        <v>30478</v>
      </c>
      <c r="D32" s="1" t="s">
        <v>312</v>
      </c>
      <c r="E32" s="1" t="s">
        <v>8</v>
      </c>
      <c r="F32" s="1" t="s">
        <v>82</v>
      </c>
      <c r="G32" s="1" t="s">
        <v>83</v>
      </c>
      <c r="H32" s="1" t="s">
        <v>48</v>
      </c>
      <c r="I32" s="1" t="s">
        <v>49</v>
      </c>
      <c r="J32" s="1" t="s">
        <v>13</v>
      </c>
      <c r="K32" s="1" t="s">
        <v>14</v>
      </c>
      <c r="L32" s="1">
        <v>3</v>
      </c>
      <c r="M32" s="1">
        <v>220</v>
      </c>
      <c r="N32" s="1">
        <v>10</v>
      </c>
      <c r="O32" s="1">
        <v>66</v>
      </c>
      <c r="P32" s="1">
        <v>30</v>
      </c>
      <c r="Q32" s="1">
        <v>624</v>
      </c>
      <c r="R32" s="1" t="s">
        <v>42</v>
      </c>
      <c r="S32" s="1" t="s">
        <v>6919</v>
      </c>
      <c r="T32" s="1">
        <f>Table2[[#This Row],[Unit_Price]]*Table2[[#This Row],[Quantity]]</f>
        <v>660</v>
      </c>
      <c r="U32" s="1">
        <f>(SUM(Table2[[#This Row],[Gross_Sales]],Table2[[#This Row],[Delivery_Fee]])-Table2[[#This Row],[Discount_Amount]])</f>
        <v>624</v>
      </c>
    </row>
    <row r="33" spans="1:21" ht="22.2" customHeight="1" x14ac:dyDescent="0.3">
      <c r="A33" s="1" t="s">
        <v>6920</v>
      </c>
      <c r="B33" s="1" t="s">
        <v>6858</v>
      </c>
      <c r="C33" s="1" t="s">
        <v>30478</v>
      </c>
      <c r="D33" s="1" t="s">
        <v>640</v>
      </c>
      <c r="E33" s="1" t="s">
        <v>8</v>
      </c>
      <c r="F33" s="1" t="s">
        <v>9</v>
      </c>
      <c r="G33" s="1" t="s">
        <v>10</v>
      </c>
      <c r="H33" s="1" t="s">
        <v>48</v>
      </c>
      <c r="I33" s="1" t="s">
        <v>49</v>
      </c>
      <c r="J33" s="1" t="s">
        <v>13</v>
      </c>
      <c r="K33" s="1" t="s">
        <v>14</v>
      </c>
      <c r="L33" s="1">
        <v>2</v>
      </c>
      <c r="M33" s="1">
        <v>220</v>
      </c>
      <c r="N33" s="1">
        <v>10</v>
      </c>
      <c r="O33" s="1">
        <v>44</v>
      </c>
      <c r="P33" s="1">
        <v>30</v>
      </c>
      <c r="Q33" s="1">
        <v>426</v>
      </c>
      <c r="R33" s="1" t="s">
        <v>26</v>
      </c>
      <c r="S33" s="1" t="s">
        <v>6921</v>
      </c>
      <c r="T33" s="1">
        <f>Table2[[#This Row],[Unit_Price]]*Table2[[#This Row],[Quantity]]</f>
        <v>440</v>
      </c>
      <c r="U33" s="1">
        <f>(SUM(Table2[[#This Row],[Gross_Sales]],Table2[[#This Row],[Delivery_Fee]])-Table2[[#This Row],[Discount_Amount]])</f>
        <v>426</v>
      </c>
    </row>
    <row r="34" spans="1:21" ht="22.2" customHeight="1" x14ac:dyDescent="0.3">
      <c r="A34" s="1" t="s">
        <v>6922</v>
      </c>
      <c r="B34" s="1" t="s">
        <v>6858</v>
      </c>
      <c r="C34" s="1" t="s">
        <v>30478</v>
      </c>
      <c r="D34" s="1" t="s">
        <v>379</v>
      </c>
      <c r="E34" s="1" t="s">
        <v>19</v>
      </c>
      <c r="F34" s="1" t="s">
        <v>187</v>
      </c>
      <c r="G34" s="1" t="s">
        <v>188</v>
      </c>
      <c r="H34" s="1" t="s">
        <v>61</v>
      </c>
      <c r="I34" s="1" t="s">
        <v>62</v>
      </c>
      <c r="J34" s="1" t="s">
        <v>24</v>
      </c>
      <c r="K34" s="1" t="s">
        <v>25</v>
      </c>
      <c r="L34" s="1">
        <v>1</v>
      </c>
      <c r="M34" s="1">
        <v>190</v>
      </c>
      <c r="N34" s="1">
        <v>10</v>
      </c>
      <c r="O34" s="1">
        <v>19</v>
      </c>
      <c r="P34" s="1">
        <v>25</v>
      </c>
      <c r="Q34" s="1">
        <v>196</v>
      </c>
      <c r="R34" s="1" t="s">
        <v>15</v>
      </c>
      <c r="S34" s="1" t="s">
        <v>6923</v>
      </c>
      <c r="T34" s="1">
        <f>Table2[[#This Row],[Unit_Price]]*Table2[[#This Row],[Quantity]]</f>
        <v>190</v>
      </c>
      <c r="U34" s="1">
        <f>(SUM(Table2[[#This Row],[Gross_Sales]],Table2[[#This Row],[Delivery_Fee]])-Table2[[#This Row],[Discount_Amount]])</f>
        <v>196</v>
      </c>
    </row>
    <row r="35" spans="1:21" ht="22.2" customHeight="1" x14ac:dyDescent="0.3">
      <c r="A35" s="1" t="s">
        <v>6924</v>
      </c>
      <c r="B35" s="1" t="s">
        <v>6858</v>
      </c>
      <c r="C35" s="1" t="s">
        <v>30478</v>
      </c>
      <c r="D35" s="1" t="s">
        <v>1828</v>
      </c>
      <c r="E35" s="1" t="s">
        <v>30</v>
      </c>
      <c r="F35" s="1" t="s">
        <v>31</v>
      </c>
      <c r="G35" s="1" t="s">
        <v>32</v>
      </c>
      <c r="H35" s="1" t="s">
        <v>84</v>
      </c>
      <c r="I35" s="1" t="s">
        <v>85</v>
      </c>
      <c r="J35" s="1" t="s">
        <v>86</v>
      </c>
      <c r="K35" s="1" t="s">
        <v>14</v>
      </c>
      <c r="L35" s="1">
        <v>1</v>
      </c>
      <c r="M35" s="1">
        <v>100</v>
      </c>
      <c r="N35" s="1">
        <v>20</v>
      </c>
      <c r="O35" s="1">
        <v>20</v>
      </c>
      <c r="P35" s="1">
        <v>20</v>
      </c>
      <c r="Q35" s="1">
        <v>100</v>
      </c>
      <c r="R35" s="1" t="s">
        <v>15</v>
      </c>
      <c r="S35" s="1" t="s">
        <v>6925</v>
      </c>
      <c r="T35" s="1">
        <f>Table2[[#This Row],[Unit_Price]]*Table2[[#This Row],[Quantity]]</f>
        <v>100</v>
      </c>
      <c r="U35" s="1">
        <f>(SUM(Table2[[#This Row],[Gross_Sales]],Table2[[#This Row],[Delivery_Fee]])-Table2[[#This Row],[Discount_Amount]])</f>
        <v>100</v>
      </c>
    </row>
    <row r="36" spans="1:21" ht="22.2" customHeight="1" x14ac:dyDescent="0.3">
      <c r="A36" s="1" t="s">
        <v>6926</v>
      </c>
      <c r="B36" s="1" t="s">
        <v>6858</v>
      </c>
      <c r="C36" s="1" t="s">
        <v>30478</v>
      </c>
      <c r="D36" s="1" t="s">
        <v>718</v>
      </c>
      <c r="E36" s="1" t="s">
        <v>67</v>
      </c>
      <c r="F36" s="1" t="s">
        <v>267</v>
      </c>
      <c r="G36" s="1" t="s">
        <v>268</v>
      </c>
      <c r="H36" s="1" t="s">
        <v>143</v>
      </c>
      <c r="I36" s="1" t="s">
        <v>144</v>
      </c>
      <c r="J36" s="1" t="s">
        <v>24</v>
      </c>
      <c r="K36" s="1" t="s">
        <v>14</v>
      </c>
      <c r="L36" s="1">
        <v>1</v>
      </c>
      <c r="M36" s="1">
        <v>160</v>
      </c>
      <c r="N36" s="1">
        <v>5</v>
      </c>
      <c r="O36" s="1">
        <v>8</v>
      </c>
      <c r="P36" s="1">
        <v>40</v>
      </c>
      <c r="Q36" s="1">
        <v>192</v>
      </c>
      <c r="R36" s="1" t="s">
        <v>63</v>
      </c>
      <c r="S36" s="1" t="s">
        <v>6927</v>
      </c>
      <c r="T36" s="1">
        <f>Table2[[#This Row],[Unit_Price]]*Table2[[#This Row],[Quantity]]</f>
        <v>160</v>
      </c>
      <c r="U36" s="1">
        <f>(SUM(Table2[[#This Row],[Gross_Sales]],Table2[[#This Row],[Delivery_Fee]])-Table2[[#This Row],[Discount_Amount]])</f>
        <v>192</v>
      </c>
    </row>
    <row r="37" spans="1:21" ht="22.2" customHeight="1" x14ac:dyDescent="0.3">
      <c r="A37" s="1" t="s">
        <v>6928</v>
      </c>
      <c r="B37" s="1" t="s">
        <v>6858</v>
      </c>
      <c r="C37" s="1" t="s">
        <v>30478</v>
      </c>
      <c r="D37" s="1" t="s">
        <v>1593</v>
      </c>
      <c r="E37" s="1" t="s">
        <v>67</v>
      </c>
      <c r="F37" s="1" t="s">
        <v>267</v>
      </c>
      <c r="G37" s="1" t="s">
        <v>268</v>
      </c>
      <c r="H37" s="1" t="s">
        <v>22</v>
      </c>
      <c r="I37" s="1" t="s">
        <v>23</v>
      </c>
      <c r="J37" s="1" t="s">
        <v>24</v>
      </c>
      <c r="K37" s="1" t="s">
        <v>25</v>
      </c>
      <c r="L37" s="1">
        <v>1</v>
      </c>
      <c r="M37" s="1">
        <v>180</v>
      </c>
      <c r="N37" s="1">
        <v>5</v>
      </c>
      <c r="O37" s="1">
        <v>9</v>
      </c>
      <c r="P37" s="1">
        <v>40</v>
      </c>
      <c r="Q37" s="1">
        <v>211</v>
      </c>
      <c r="R37" s="1" t="s">
        <v>26</v>
      </c>
      <c r="S37" s="1" t="s">
        <v>6929</v>
      </c>
      <c r="T37" s="1">
        <f>Table2[[#This Row],[Unit_Price]]*Table2[[#This Row],[Quantity]]</f>
        <v>180</v>
      </c>
      <c r="U37" s="1">
        <f>(SUM(Table2[[#This Row],[Gross_Sales]],Table2[[#This Row],[Delivery_Fee]])-Table2[[#This Row],[Discount_Amount]])</f>
        <v>211</v>
      </c>
    </row>
    <row r="38" spans="1:21" ht="22.2" customHeight="1" x14ac:dyDescent="0.3">
      <c r="A38" s="1" t="s">
        <v>6930</v>
      </c>
      <c r="B38" s="1" t="s">
        <v>6858</v>
      </c>
      <c r="C38" s="1" t="s">
        <v>30478</v>
      </c>
      <c r="D38" s="1" t="s">
        <v>1719</v>
      </c>
      <c r="E38" s="1" t="s">
        <v>67</v>
      </c>
      <c r="F38" s="1" t="s">
        <v>187</v>
      </c>
      <c r="G38" s="1" t="s">
        <v>188</v>
      </c>
      <c r="H38" s="1" t="s">
        <v>70</v>
      </c>
      <c r="I38" s="1" t="s">
        <v>71</v>
      </c>
      <c r="J38" s="1" t="s">
        <v>13</v>
      </c>
      <c r="K38" s="1" t="s">
        <v>14</v>
      </c>
      <c r="L38" s="1">
        <v>3</v>
      </c>
      <c r="M38" s="1">
        <v>130</v>
      </c>
      <c r="N38" s="1">
        <v>5</v>
      </c>
      <c r="O38" s="1">
        <v>19.5</v>
      </c>
      <c r="P38" s="1">
        <v>35</v>
      </c>
      <c r="Q38" s="1">
        <v>405.5</v>
      </c>
      <c r="R38" s="1" t="s">
        <v>15</v>
      </c>
      <c r="S38" s="1" t="s">
        <v>6931</v>
      </c>
      <c r="T38" s="1">
        <f>Table2[[#This Row],[Unit_Price]]*Table2[[#This Row],[Quantity]]</f>
        <v>390</v>
      </c>
      <c r="U38" s="1">
        <f>(SUM(Table2[[#This Row],[Gross_Sales]],Table2[[#This Row],[Delivery_Fee]])-Table2[[#This Row],[Discount_Amount]])</f>
        <v>405.5</v>
      </c>
    </row>
    <row r="39" spans="1:21" ht="22.2" customHeight="1" x14ac:dyDescent="0.3">
      <c r="A39" s="1" t="s">
        <v>6932</v>
      </c>
      <c r="B39" s="1" t="s">
        <v>6858</v>
      </c>
      <c r="C39" s="1" t="s">
        <v>30478</v>
      </c>
      <c r="D39" s="1" t="s">
        <v>597</v>
      </c>
      <c r="E39" s="1" t="s">
        <v>19</v>
      </c>
      <c r="F39" s="1" t="s">
        <v>20</v>
      </c>
      <c r="G39" s="1" t="s">
        <v>21</v>
      </c>
      <c r="H39" s="1" t="s">
        <v>33</v>
      </c>
      <c r="I39" s="1" t="s">
        <v>34</v>
      </c>
      <c r="J39" s="1" t="s">
        <v>35</v>
      </c>
      <c r="K39" s="1" t="s">
        <v>25</v>
      </c>
      <c r="L39" s="1">
        <v>3</v>
      </c>
      <c r="M39" s="1">
        <v>240</v>
      </c>
      <c r="N39" s="1">
        <v>5</v>
      </c>
      <c r="O39" s="1">
        <v>36</v>
      </c>
      <c r="P39" s="1">
        <v>35</v>
      </c>
      <c r="Q39" s="1">
        <v>719</v>
      </c>
      <c r="R39" s="1" t="s">
        <v>63</v>
      </c>
      <c r="S39" s="1" t="s">
        <v>6933</v>
      </c>
      <c r="T39" s="1">
        <f>Table2[[#This Row],[Unit_Price]]*Table2[[#This Row],[Quantity]]</f>
        <v>720</v>
      </c>
      <c r="U39" s="1">
        <f>(SUM(Table2[[#This Row],[Gross_Sales]],Table2[[#This Row],[Delivery_Fee]])-Table2[[#This Row],[Discount_Amount]])</f>
        <v>719</v>
      </c>
    </row>
    <row r="40" spans="1:21" ht="22.2" customHeight="1" x14ac:dyDescent="0.3">
      <c r="A40" s="1" t="s">
        <v>6934</v>
      </c>
      <c r="B40" s="1" t="s">
        <v>6858</v>
      </c>
      <c r="C40" s="1" t="s">
        <v>30478</v>
      </c>
      <c r="D40" s="1" t="s">
        <v>260</v>
      </c>
      <c r="E40" s="1" t="s">
        <v>30</v>
      </c>
      <c r="F40" s="1" t="s">
        <v>109</v>
      </c>
      <c r="G40" s="1" t="s">
        <v>110</v>
      </c>
      <c r="H40" s="1" t="s">
        <v>77</v>
      </c>
      <c r="I40" s="1" t="s">
        <v>78</v>
      </c>
      <c r="J40" s="1" t="s">
        <v>24</v>
      </c>
      <c r="K40" s="1" t="s">
        <v>14</v>
      </c>
      <c r="L40" s="1">
        <v>3</v>
      </c>
      <c r="M40" s="1">
        <v>150</v>
      </c>
      <c r="N40" s="1">
        <v>10</v>
      </c>
      <c r="O40" s="1">
        <v>45</v>
      </c>
      <c r="P40" s="1">
        <v>20</v>
      </c>
      <c r="Q40" s="1">
        <v>425</v>
      </c>
      <c r="R40" s="1" t="s">
        <v>26</v>
      </c>
      <c r="S40" s="1" t="s">
        <v>6935</v>
      </c>
      <c r="T40" s="1">
        <f>Table2[[#This Row],[Unit_Price]]*Table2[[#This Row],[Quantity]]</f>
        <v>450</v>
      </c>
      <c r="U40" s="1">
        <f>(SUM(Table2[[#This Row],[Gross_Sales]],Table2[[#This Row],[Delivery_Fee]])-Table2[[#This Row],[Discount_Amount]])</f>
        <v>425</v>
      </c>
    </row>
    <row r="41" spans="1:21" ht="22.2" customHeight="1" x14ac:dyDescent="0.3">
      <c r="A41" s="1" t="s">
        <v>6936</v>
      </c>
      <c r="B41" s="1" t="s">
        <v>6858</v>
      </c>
      <c r="C41" s="1" t="s">
        <v>30478</v>
      </c>
      <c r="D41" s="1" t="s">
        <v>695</v>
      </c>
      <c r="E41" s="1" t="s">
        <v>67</v>
      </c>
      <c r="F41" s="1" t="s">
        <v>68</v>
      </c>
      <c r="G41" s="1" t="s">
        <v>69</v>
      </c>
      <c r="H41" s="1" t="s">
        <v>55</v>
      </c>
      <c r="I41" s="1" t="s">
        <v>56</v>
      </c>
      <c r="J41" s="1" t="s">
        <v>57</v>
      </c>
      <c r="K41" s="1" t="s">
        <v>14</v>
      </c>
      <c r="L41" s="1">
        <v>3</v>
      </c>
      <c r="M41" s="1">
        <v>180</v>
      </c>
      <c r="N41" s="1">
        <v>20</v>
      </c>
      <c r="O41" s="1">
        <v>108</v>
      </c>
      <c r="P41" s="1">
        <v>35</v>
      </c>
      <c r="Q41" s="1">
        <v>467</v>
      </c>
      <c r="R41" s="1" t="s">
        <v>15</v>
      </c>
      <c r="S41" s="1" t="s">
        <v>6937</v>
      </c>
      <c r="T41" s="1">
        <f>Table2[[#This Row],[Unit_Price]]*Table2[[#This Row],[Quantity]]</f>
        <v>540</v>
      </c>
      <c r="U41" s="1">
        <f>(SUM(Table2[[#This Row],[Gross_Sales]],Table2[[#This Row],[Delivery_Fee]])-Table2[[#This Row],[Discount_Amount]])</f>
        <v>467</v>
      </c>
    </row>
    <row r="42" spans="1:21" ht="22.2" customHeight="1" x14ac:dyDescent="0.3">
      <c r="A42" s="1" t="s">
        <v>6938</v>
      </c>
      <c r="B42" s="1" t="s">
        <v>6858</v>
      </c>
      <c r="C42" s="1" t="s">
        <v>30478</v>
      </c>
      <c r="D42" s="1" t="s">
        <v>97</v>
      </c>
      <c r="E42" s="1" t="s">
        <v>67</v>
      </c>
      <c r="F42" s="1" t="s">
        <v>174</v>
      </c>
      <c r="G42" s="1" t="s">
        <v>175</v>
      </c>
      <c r="H42" s="1" t="s">
        <v>116</v>
      </c>
      <c r="I42" s="1" t="s">
        <v>117</v>
      </c>
      <c r="J42" s="1" t="s">
        <v>35</v>
      </c>
      <c r="K42" s="1" t="s">
        <v>14</v>
      </c>
      <c r="L42" s="1">
        <v>4</v>
      </c>
      <c r="M42" s="1">
        <v>210</v>
      </c>
      <c r="N42" s="1">
        <v>15</v>
      </c>
      <c r="O42" s="1">
        <v>126</v>
      </c>
      <c r="P42" s="1">
        <v>25</v>
      </c>
      <c r="Q42" s="1">
        <v>739</v>
      </c>
      <c r="R42" s="1" t="s">
        <v>15</v>
      </c>
      <c r="S42" s="1" t="s">
        <v>6939</v>
      </c>
      <c r="T42" s="1">
        <f>Table2[[#This Row],[Unit_Price]]*Table2[[#This Row],[Quantity]]</f>
        <v>840</v>
      </c>
      <c r="U42" s="1">
        <f>(SUM(Table2[[#This Row],[Gross_Sales]],Table2[[#This Row],[Delivery_Fee]])-Table2[[#This Row],[Discount_Amount]])</f>
        <v>739</v>
      </c>
    </row>
    <row r="43" spans="1:21" ht="22.2" customHeight="1" x14ac:dyDescent="0.3">
      <c r="A43" s="1" t="s">
        <v>6940</v>
      </c>
      <c r="B43" s="1" t="s">
        <v>6858</v>
      </c>
      <c r="C43" s="1" t="s">
        <v>30478</v>
      </c>
      <c r="D43" s="1" t="s">
        <v>401</v>
      </c>
      <c r="E43" s="1" t="s">
        <v>19</v>
      </c>
      <c r="F43" s="1" t="s">
        <v>124</v>
      </c>
      <c r="G43" s="1" t="s">
        <v>125</v>
      </c>
      <c r="H43" s="1" t="s">
        <v>131</v>
      </c>
      <c r="I43" s="1" t="s">
        <v>132</v>
      </c>
      <c r="J43" s="1" t="s">
        <v>57</v>
      </c>
      <c r="K43" s="1" t="s">
        <v>25</v>
      </c>
      <c r="L43" s="1">
        <v>4</v>
      </c>
      <c r="M43" s="1">
        <v>220</v>
      </c>
      <c r="N43" s="1">
        <v>15</v>
      </c>
      <c r="O43" s="1">
        <v>132</v>
      </c>
      <c r="P43" s="1">
        <v>35</v>
      </c>
      <c r="Q43" s="1">
        <v>783</v>
      </c>
      <c r="R43" s="1" t="s">
        <v>63</v>
      </c>
      <c r="S43" s="1" t="s">
        <v>6941</v>
      </c>
      <c r="T43" s="1">
        <f>Table2[[#This Row],[Unit_Price]]*Table2[[#This Row],[Quantity]]</f>
        <v>880</v>
      </c>
      <c r="U43" s="1">
        <f>(SUM(Table2[[#This Row],[Gross_Sales]],Table2[[#This Row],[Delivery_Fee]])-Table2[[#This Row],[Discount_Amount]])</f>
        <v>783</v>
      </c>
    </row>
    <row r="44" spans="1:21" ht="22.2" customHeight="1" x14ac:dyDescent="0.3">
      <c r="A44" s="1" t="s">
        <v>6942</v>
      </c>
      <c r="B44" s="1" t="s">
        <v>6858</v>
      </c>
      <c r="C44" s="1" t="s">
        <v>30478</v>
      </c>
      <c r="D44" s="1" t="s">
        <v>1199</v>
      </c>
      <c r="E44" s="1" t="s">
        <v>67</v>
      </c>
      <c r="F44" s="1" t="s">
        <v>174</v>
      </c>
      <c r="G44" s="1" t="s">
        <v>175</v>
      </c>
      <c r="H44" s="1" t="s">
        <v>116</v>
      </c>
      <c r="I44" s="1" t="s">
        <v>117</v>
      </c>
      <c r="J44" s="1" t="s">
        <v>35</v>
      </c>
      <c r="K44" s="1" t="s">
        <v>14</v>
      </c>
      <c r="L44" s="1">
        <v>1</v>
      </c>
      <c r="M44" s="1">
        <v>210</v>
      </c>
      <c r="N44" s="1">
        <v>5</v>
      </c>
      <c r="O44" s="1">
        <v>10.5</v>
      </c>
      <c r="P44" s="1">
        <v>30</v>
      </c>
      <c r="Q44" s="1">
        <v>229.5</v>
      </c>
      <c r="R44" s="1" t="s">
        <v>42</v>
      </c>
      <c r="S44" s="1" t="s">
        <v>6943</v>
      </c>
      <c r="T44" s="1">
        <f>Table2[[#This Row],[Unit_Price]]*Table2[[#This Row],[Quantity]]</f>
        <v>210</v>
      </c>
      <c r="U44" s="1">
        <f>(SUM(Table2[[#This Row],[Gross_Sales]],Table2[[#This Row],[Delivery_Fee]])-Table2[[#This Row],[Discount_Amount]])</f>
        <v>229.5</v>
      </c>
    </row>
    <row r="45" spans="1:21" ht="22.2" customHeight="1" x14ac:dyDescent="0.3">
      <c r="A45" s="1" t="s">
        <v>6944</v>
      </c>
      <c r="B45" s="1" t="s">
        <v>6858</v>
      </c>
      <c r="C45" s="1" t="s">
        <v>30478</v>
      </c>
      <c r="D45" s="1" t="s">
        <v>2107</v>
      </c>
      <c r="E45" s="1" t="s">
        <v>67</v>
      </c>
      <c r="F45" s="1" t="s">
        <v>129</v>
      </c>
      <c r="G45" s="1" t="s">
        <v>130</v>
      </c>
      <c r="H45" s="1" t="s">
        <v>70</v>
      </c>
      <c r="I45" s="1" t="s">
        <v>71</v>
      </c>
      <c r="J45" s="1" t="s">
        <v>13</v>
      </c>
      <c r="K45" s="1" t="s">
        <v>14</v>
      </c>
      <c r="L45" s="1">
        <v>2</v>
      </c>
      <c r="M45" s="1">
        <v>130</v>
      </c>
      <c r="N45" s="1">
        <v>5</v>
      </c>
      <c r="O45" s="1">
        <v>13</v>
      </c>
      <c r="P45" s="1">
        <v>20</v>
      </c>
      <c r="Q45" s="1">
        <v>267</v>
      </c>
      <c r="R45" s="1" t="s">
        <v>15</v>
      </c>
      <c r="S45" s="1" t="s">
        <v>6945</v>
      </c>
      <c r="T45" s="1">
        <f>Table2[[#This Row],[Unit_Price]]*Table2[[#This Row],[Quantity]]</f>
        <v>260</v>
      </c>
      <c r="U45" s="1">
        <f>(SUM(Table2[[#This Row],[Gross_Sales]],Table2[[#This Row],[Delivery_Fee]])-Table2[[#This Row],[Discount_Amount]])</f>
        <v>267</v>
      </c>
    </row>
    <row r="46" spans="1:21" ht="22.2" customHeight="1" x14ac:dyDescent="0.3">
      <c r="A46" s="1" t="s">
        <v>6946</v>
      </c>
      <c r="B46" s="1" t="s">
        <v>6858</v>
      </c>
      <c r="C46" s="1" t="s">
        <v>30478</v>
      </c>
      <c r="D46" s="1" t="s">
        <v>488</v>
      </c>
      <c r="E46" s="1" t="s">
        <v>8</v>
      </c>
      <c r="F46" s="1" t="s">
        <v>9</v>
      </c>
      <c r="G46" s="1" t="s">
        <v>10</v>
      </c>
      <c r="H46" s="1" t="s">
        <v>61</v>
      </c>
      <c r="I46" s="1" t="s">
        <v>62</v>
      </c>
      <c r="J46" s="1" t="s">
        <v>24</v>
      </c>
      <c r="K46" s="1" t="s">
        <v>25</v>
      </c>
      <c r="L46" s="1">
        <v>2</v>
      </c>
      <c r="M46" s="1">
        <v>190</v>
      </c>
      <c r="N46" s="1">
        <v>15</v>
      </c>
      <c r="O46" s="1">
        <v>57</v>
      </c>
      <c r="P46" s="1">
        <v>40</v>
      </c>
      <c r="Q46" s="1">
        <v>363</v>
      </c>
      <c r="R46" s="1" t="s">
        <v>15</v>
      </c>
      <c r="S46" s="1" t="s">
        <v>6947</v>
      </c>
      <c r="T46" s="1">
        <f>Table2[[#This Row],[Unit_Price]]*Table2[[#This Row],[Quantity]]</f>
        <v>380</v>
      </c>
      <c r="U46" s="1">
        <f>(SUM(Table2[[#This Row],[Gross_Sales]],Table2[[#This Row],[Delivery_Fee]])-Table2[[#This Row],[Discount_Amount]])</f>
        <v>363</v>
      </c>
    </row>
    <row r="47" spans="1:21" ht="22.2" customHeight="1" x14ac:dyDescent="0.3">
      <c r="A47" s="1" t="s">
        <v>6948</v>
      </c>
      <c r="B47" s="1" t="s">
        <v>6858</v>
      </c>
      <c r="C47" s="1" t="s">
        <v>30478</v>
      </c>
      <c r="D47" s="1" t="s">
        <v>1590</v>
      </c>
      <c r="E47" s="1" t="s">
        <v>30</v>
      </c>
      <c r="F47" s="1" t="s">
        <v>187</v>
      </c>
      <c r="G47" s="1" t="s">
        <v>188</v>
      </c>
      <c r="H47" s="1" t="s">
        <v>84</v>
      </c>
      <c r="I47" s="1" t="s">
        <v>85</v>
      </c>
      <c r="J47" s="1" t="s">
        <v>86</v>
      </c>
      <c r="K47" s="1" t="s">
        <v>14</v>
      </c>
      <c r="L47" s="1">
        <v>4</v>
      </c>
      <c r="M47" s="1">
        <v>100</v>
      </c>
      <c r="N47" s="1">
        <v>0</v>
      </c>
      <c r="O47" s="1">
        <v>0</v>
      </c>
      <c r="P47" s="1">
        <v>35</v>
      </c>
      <c r="Q47" s="1">
        <v>435</v>
      </c>
      <c r="R47" s="1" t="s">
        <v>63</v>
      </c>
      <c r="S47" s="1" t="s">
        <v>6949</v>
      </c>
      <c r="T47" s="1">
        <f>Table2[[#This Row],[Unit_Price]]*Table2[[#This Row],[Quantity]]</f>
        <v>400</v>
      </c>
      <c r="U47" s="1">
        <f>(SUM(Table2[[#This Row],[Gross_Sales]],Table2[[#This Row],[Delivery_Fee]])-Table2[[#This Row],[Discount_Amount]])</f>
        <v>435</v>
      </c>
    </row>
    <row r="48" spans="1:21" ht="22.2" customHeight="1" x14ac:dyDescent="0.3">
      <c r="A48" s="1" t="s">
        <v>6950</v>
      </c>
      <c r="B48" s="1" t="s">
        <v>6858</v>
      </c>
      <c r="C48" s="1" t="s">
        <v>30478</v>
      </c>
      <c r="D48" s="1" t="s">
        <v>1616</v>
      </c>
      <c r="E48" s="1" t="s">
        <v>8</v>
      </c>
      <c r="F48" s="1" t="s">
        <v>82</v>
      </c>
      <c r="G48" s="1" t="s">
        <v>83</v>
      </c>
      <c r="H48" s="1" t="s">
        <v>143</v>
      </c>
      <c r="I48" s="1" t="s">
        <v>144</v>
      </c>
      <c r="J48" s="1" t="s">
        <v>24</v>
      </c>
      <c r="K48" s="1" t="s">
        <v>14</v>
      </c>
      <c r="L48" s="1">
        <v>3</v>
      </c>
      <c r="M48" s="1">
        <v>160</v>
      </c>
      <c r="N48" s="1">
        <v>15</v>
      </c>
      <c r="O48" s="1">
        <v>72</v>
      </c>
      <c r="P48" s="1">
        <v>40</v>
      </c>
      <c r="Q48" s="1">
        <v>448</v>
      </c>
      <c r="R48" s="1" t="s">
        <v>63</v>
      </c>
      <c r="S48" s="1" t="s">
        <v>6951</v>
      </c>
      <c r="T48" s="1">
        <f>Table2[[#This Row],[Unit_Price]]*Table2[[#This Row],[Quantity]]</f>
        <v>480</v>
      </c>
      <c r="U48" s="1">
        <f>(SUM(Table2[[#This Row],[Gross_Sales]],Table2[[#This Row],[Delivery_Fee]])-Table2[[#This Row],[Discount_Amount]])</f>
        <v>448</v>
      </c>
    </row>
    <row r="49" spans="1:21" ht="22.2" customHeight="1" x14ac:dyDescent="0.3">
      <c r="A49" s="1" t="s">
        <v>6952</v>
      </c>
      <c r="B49" s="1" t="s">
        <v>6858</v>
      </c>
      <c r="C49" s="1" t="s">
        <v>30478</v>
      </c>
      <c r="D49" s="1" t="s">
        <v>2541</v>
      </c>
      <c r="E49" s="1" t="s">
        <v>67</v>
      </c>
      <c r="F49" s="1" t="s">
        <v>141</v>
      </c>
      <c r="G49" s="1" t="s">
        <v>142</v>
      </c>
      <c r="H49" s="1" t="s">
        <v>143</v>
      </c>
      <c r="I49" s="1" t="s">
        <v>144</v>
      </c>
      <c r="J49" s="1" t="s">
        <v>24</v>
      </c>
      <c r="K49" s="1" t="s">
        <v>14</v>
      </c>
      <c r="L49" s="1">
        <v>3</v>
      </c>
      <c r="M49" s="1">
        <v>160</v>
      </c>
      <c r="N49" s="1">
        <v>20</v>
      </c>
      <c r="O49" s="1">
        <v>96</v>
      </c>
      <c r="P49" s="1">
        <v>35</v>
      </c>
      <c r="Q49" s="1">
        <v>419</v>
      </c>
      <c r="R49" s="1" t="s">
        <v>63</v>
      </c>
      <c r="S49" s="1" t="s">
        <v>6953</v>
      </c>
      <c r="T49" s="1">
        <f>Table2[[#This Row],[Unit_Price]]*Table2[[#This Row],[Quantity]]</f>
        <v>480</v>
      </c>
      <c r="U49" s="1">
        <f>(SUM(Table2[[#This Row],[Gross_Sales]],Table2[[#This Row],[Delivery_Fee]])-Table2[[#This Row],[Discount_Amount]])</f>
        <v>419</v>
      </c>
    </row>
    <row r="50" spans="1:21" ht="22.2" customHeight="1" x14ac:dyDescent="0.3">
      <c r="A50" s="1" t="s">
        <v>6954</v>
      </c>
      <c r="B50" s="1" t="s">
        <v>6858</v>
      </c>
      <c r="C50" s="1" t="s">
        <v>30478</v>
      </c>
      <c r="D50" s="1" t="s">
        <v>1694</v>
      </c>
      <c r="E50" s="1" t="s">
        <v>67</v>
      </c>
      <c r="F50" s="1" t="s">
        <v>174</v>
      </c>
      <c r="G50" s="1" t="s">
        <v>175</v>
      </c>
      <c r="H50" s="1" t="s">
        <v>111</v>
      </c>
      <c r="I50" s="1" t="s">
        <v>112</v>
      </c>
      <c r="J50" s="1" t="s">
        <v>13</v>
      </c>
      <c r="K50" s="1" t="s">
        <v>25</v>
      </c>
      <c r="L50" s="1">
        <v>4</v>
      </c>
      <c r="M50" s="1">
        <v>280</v>
      </c>
      <c r="N50" s="1">
        <v>15</v>
      </c>
      <c r="O50" s="1">
        <v>168</v>
      </c>
      <c r="P50" s="1">
        <v>40</v>
      </c>
      <c r="Q50" s="1">
        <v>992</v>
      </c>
      <c r="R50" s="1" t="s">
        <v>42</v>
      </c>
      <c r="S50" s="1" t="s">
        <v>6955</v>
      </c>
      <c r="T50" s="1">
        <f>Table2[[#This Row],[Unit_Price]]*Table2[[#This Row],[Quantity]]</f>
        <v>1120</v>
      </c>
      <c r="U50" s="1">
        <f>(SUM(Table2[[#This Row],[Gross_Sales]],Table2[[#This Row],[Delivery_Fee]])-Table2[[#This Row],[Discount_Amount]])</f>
        <v>992</v>
      </c>
    </row>
    <row r="51" spans="1:21" ht="22.2" customHeight="1" x14ac:dyDescent="0.3">
      <c r="A51" s="1" t="s">
        <v>6956</v>
      </c>
      <c r="B51" s="1" t="s">
        <v>6858</v>
      </c>
      <c r="C51" s="1" t="s">
        <v>30478</v>
      </c>
      <c r="D51" s="1" t="s">
        <v>358</v>
      </c>
      <c r="E51" s="1" t="s">
        <v>8</v>
      </c>
      <c r="F51" s="1" t="s">
        <v>82</v>
      </c>
      <c r="G51" s="1" t="s">
        <v>83</v>
      </c>
      <c r="H51" s="1" t="s">
        <v>116</v>
      </c>
      <c r="I51" s="1" t="s">
        <v>117</v>
      </c>
      <c r="J51" s="1" t="s">
        <v>35</v>
      </c>
      <c r="K51" s="1" t="s">
        <v>14</v>
      </c>
      <c r="L51" s="1">
        <v>1</v>
      </c>
      <c r="M51" s="1">
        <v>210</v>
      </c>
      <c r="N51" s="1">
        <v>5</v>
      </c>
      <c r="O51" s="1">
        <v>10.5</v>
      </c>
      <c r="P51" s="1">
        <v>30</v>
      </c>
      <c r="Q51" s="1">
        <v>229.5</v>
      </c>
      <c r="R51" s="1" t="s">
        <v>15</v>
      </c>
      <c r="S51" s="1" t="s">
        <v>6957</v>
      </c>
      <c r="T51" s="1">
        <f>Table2[[#This Row],[Unit_Price]]*Table2[[#This Row],[Quantity]]</f>
        <v>210</v>
      </c>
      <c r="U51" s="1">
        <f>(SUM(Table2[[#This Row],[Gross_Sales]],Table2[[#This Row],[Delivery_Fee]])-Table2[[#This Row],[Discount_Amount]])</f>
        <v>229.5</v>
      </c>
    </row>
    <row r="52" spans="1:21" ht="22.2" customHeight="1" x14ac:dyDescent="0.3">
      <c r="A52" s="1" t="s">
        <v>6958</v>
      </c>
      <c r="B52" s="1" t="s">
        <v>6858</v>
      </c>
      <c r="C52" s="1" t="s">
        <v>30478</v>
      </c>
      <c r="D52" s="1" t="s">
        <v>1234</v>
      </c>
      <c r="E52" s="1" t="s">
        <v>8</v>
      </c>
      <c r="F52" s="1" t="s">
        <v>151</v>
      </c>
      <c r="G52" s="1" t="s">
        <v>152</v>
      </c>
      <c r="H52" s="1" t="s">
        <v>70</v>
      </c>
      <c r="I52" s="1" t="s">
        <v>71</v>
      </c>
      <c r="J52" s="1" t="s">
        <v>13</v>
      </c>
      <c r="K52" s="1" t="s">
        <v>14</v>
      </c>
      <c r="L52" s="1">
        <v>2</v>
      </c>
      <c r="M52" s="1">
        <v>130</v>
      </c>
      <c r="N52" s="1">
        <v>0</v>
      </c>
      <c r="O52" s="1">
        <v>0</v>
      </c>
      <c r="P52" s="1">
        <v>30</v>
      </c>
      <c r="Q52" s="1">
        <v>290</v>
      </c>
      <c r="R52" s="1" t="s">
        <v>63</v>
      </c>
      <c r="S52" s="1" t="s">
        <v>6959</v>
      </c>
      <c r="T52" s="1">
        <f>Table2[[#This Row],[Unit_Price]]*Table2[[#This Row],[Quantity]]</f>
        <v>260</v>
      </c>
      <c r="U52" s="1">
        <f>(SUM(Table2[[#This Row],[Gross_Sales]],Table2[[#This Row],[Delivery_Fee]])-Table2[[#This Row],[Discount_Amount]])</f>
        <v>290</v>
      </c>
    </row>
    <row r="53" spans="1:21" ht="22.2" customHeight="1" x14ac:dyDescent="0.3">
      <c r="A53" s="1" t="s">
        <v>6960</v>
      </c>
      <c r="B53" s="1" t="s">
        <v>6858</v>
      </c>
      <c r="C53" s="1" t="s">
        <v>30478</v>
      </c>
      <c r="D53" s="1" t="s">
        <v>415</v>
      </c>
      <c r="E53" s="1" t="s">
        <v>19</v>
      </c>
      <c r="F53" s="1" t="s">
        <v>174</v>
      </c>
      <c r="G53" s="1" t="s">
        <v>175</v>
      </c>
      <c r="H53" s="1" t="s">
        <v>77</v>
      </c>
      <c r="I53" s="1" t="s">
        <v>78</v>
      </c>
      <c r="J53" s="1" t="s">
        <v>24</v>
      </c>
      <c r="K53" s="1" t="s">
        <v>14</v>
      </c>
      <c r="L53" s="1">
        <v>1</v>
      </c>
      <c r="M53" s="1">
        <v>150</v>
      </c>
      <c r="N53" s="1">
        <v>5</v>
      </c>
      <c r="O53" s="1">
        <v>7.5</v>
      </c>
      <c r="P53" s="1">
        <v>25</v>
      </c>
      <c r="Q53" s="1">
        <v>167.5</v>
      </c>
      <c r="R53" s="1" t="s">
        <v>36</v>
      </c>
      <c r="S53" s="1" t="s">
        <v>6961</v>
      </c>
      <c r="T53" s="1">
        <f>Table2[[#This Row],[Unit_Price]]*Table2[[#This Row],[Quantity]]</f>
        <v>150</v>
      </c>
      <c r="U53" s="1">
        <f>(SUM(Table2[[#This Row],[Gross_Sales]],Table2[[#This Row],[Delivery_Fee]])-Table2[[#This Row],[Discount_Amount]])</f>
        <v>167.5</v>
      </c>
    </row>
    <row r="54" spans="1:21" ht="22.2" customHeight="1" x14ac:dyDescent="0.3">
      <c r="A54" s="1" t="s">
        <v>6962</v>
      </c>
      <c r="B54" s="1" t="s">
        <v>6858</v>
      </c>
      <c r="C54" s="1" t="s">
        <v>30478</v>
      </c>
      <c r="D54" s="1" t="s">
        <v>1453</v>
      </c>
      <c r="E54" s="1" t="s">
        <v>19</v>
      </c>
      <c r="F54" s="1" t="s">
        <v>187</v>
      </c>
      <c r="G54" s="1" t="s">
        <v>188</v>
      </c>
      <c r="H54" s="1" t="s">
        <v>70</v>
      </c>
      <c r="I54" s="1" t="s">
        <v>71</v>
      </c>
      <c r="J54" s="1" t="s">
        <v>13</v>
      </c>
      <c r="K54" s="1" t="s">
        <v>14</v>
      </c>
      <c r="L54" s="1">
        <v>1</v>
      </c>
      <c r="M54" s="1">
        <v>130</v>
      </c>
      <c r="N54" s="1">
        <v>10</v>
      </c>
      <c r="O54" s="1">
        <v>13</v>
      </c>
      <c r="P54" s="1">
        <v>30</v>
      </c>
      <c r="Q54" s="1">
        <v>147</v>
      </c>
      <c r="R54" s="1" t="s">
        <v>26</v>
      </c>
      <c r="S54" s="1" t="s">
        <v>6963</v>
      </c>
      <c r="T54" s="1">
        <f>Table2[[#This Row],[Unit_Price]]*Table2[[#This Row],[Quantity]]</f>
        <v>130</v>
      </c>
      <c r="U54" s="1">
        <f>(SUM(Table2[[#This Row],[Gross_Sales]],Table2[[#This Row],[Delivery_Fee]])-Table2[[#This Row],[Discount_Amount]])</f>
        <v>147</v>
      </c>
    </row>
    <row r="55" spans="1:21" ht="22.2" customHeight="1" x14ac:dyDescent="0.3">
      <c r="A55" s="1" t="s">
        <v>6964</v>
      </c>
      <c r="B55" s="1" t="s">
        <v>6858</v>
      </c>
      <c r="C55" s="1" t="s">
        <v>30478</v>
      </c>
      <c r="D55" s="1" t="s">
        <v>491</v>
      </c>
      <c r="E55" s="1" t="s">
        <v>19</v>
      </c>
      <c r="F55" s="1" t="s">
        <v>53</v>
      </c>
      <c r="G55" s="1" t="s">
        <v>54</v>
      </c>
      <c r="H55" s="1" t="s">
        <v>22</v>
      </c>
      <c r="I55" s="1" t="s">
        <v>23</v>
      </c>
      <c r="J55" s="1" t="s">
        <v>24</v>
      </c>
      <c r="K55" s="1" t="s">
        <v>25</v>
      </c>
      <c r="L55" s="1">
        <v>1</v>
      </c>
      <c r="M55" s="1">
        <v>180</v>
      </c>
      <c r="N55" s="1">
        <v>10</v>
      </c>
      <c r="O55" s="1">
        <v>18</v>
      </c>
      <c r="P55" s="1">
        <v>25</v>
      </c>
      <c r="Q55" s="1">
        <v>187</v>
      </c>
      <c r="R55" s="1" t="s">
        <v>42</v>
      </c>
      <c r="S55" s="1" t="s">
        <v>6965</v>
      </c>
      <c r="T55" s="1">
        <f>Table2[[#This Row],[Unit_Price]]*Table2[[#This Row],[Quantity]]</f>
        <v>180</v>
      </c>
      <c r="U55" s="1">
        <f>(SUM(Table2[[#This Row],[Gross_Sales]],Table2[[#This Row],[Delivery_Fee]])-Table2[[#This Row],[Discount_Amount]])</f>
        <v>187</v>
      </c>
    </row>
    <row r="56" spans="1:21" ht="22.2" customHeight="1" x14ac:dyDescent="0.3">
      <c r="A56" s="1" t="s">
        <v>6966</v>
      </c>
      <c r="B56" s="1" t="s">
        <v>6858</v>
      </c>
      <c r="C56" s="1" t="s">
        <v>30478</v>
      </c>
      <c r="D56" s="1" t="s">
        <v>1153</v>
      </c>
      <c r="E56" s="1" t="s">
        <v>19</v>
      </c>
      <c r="F56" s="1" t="s">
        <v>129</v>
      </c>
      <c r="G56" s="1" t="s">
        <v>130</v>
      </c>
      <c r="H56" s="1" t="s">
        <v>143</v>
      </c>
      <c r="I56" s="1" t="s">
        <v>144</v>
      </c>
      <c r="J56" s="1" t="s">
        <v>24</v>
      </c>
      <c r="K56" s="1" t="s">
        <v>14</v>
      </c>
      <c r="L56" s="1">
        <v>3</v>
      </c>
      <c r="M56" s="1">
        <v>160</v>
      </c>
      <c r="N56" s="1">
        <v>0</v>
      </c>
      <c r="O56" s="1">
        <v>0</v>
      </c>
      <c r="P56" s="1">
        <v>20</v>
      </c>
      <c r="Q56" s="1">
        <v>500</v>
      </c>
      <c r="R56" s="1" t="s">
        <v>63</v>
      </c>
      <c r="S56" s="1" t="s">
        <v>6967</v>
      </c>
      <c r="T56" s="1">
        <f>Table2[[#This Row],[Unit_Price]]*Table2[[#This Row],[Quantity]]</f>
        <v>480</v>
      </c>
      <c r="U56" s="1">
        <f>(SUM(Table2[[#This Row],[Gross_Sales]],Table2[[#This Row],[Delivery_Fee]])-Table2[[#This Row],[Discount_Amount]])</f>
        <v>500</v>
      </c>
    </row>
    <row r="57" spans="1:21" ht="22.2" customHeight="1" x14ac:dyDescent="0.3">
      <c r="A57" s="1" t="s">
        <v>6968</v>
      </c>
      <c r="B57" s="1" t="s">
        <v>6858</v>
      </c>
      <c r="C57" s="1" t="s">
        <v>30478</v>
      </c>
      <c r="D57" s="1" t="s">
        <v>2074</v>
      </c>
      <c r="E57" s="1" t="s">
        <v>67</v>
      </c>
      <c r="F57" s="1" t="s">
        <v>129</v>
      </c>
      <c r="G57" s="1" t="s">
        <v>130</v>
      </c>
      <c r="H57" s="1" t="s">
        <v>33</v>
      </c>
      <c r="I57" s="1" t="s">
        <v>34</v>
      </c>
      <c r="J57" s="1" t="s">
        <v>35</v>
      </c>
      <c r="K57" s="1" t="s">
        <v>25</v>
      </c>
      <c r="L57" s="1">
        <v>2</v>
      </c>
      <c r="M57" s="1">
        <v>240</v>
      </c>
      <c r="N57" s="1">
        <v>20</v>
      </c>
      <c r="O57" s="1">
        <v>96</v>
      </c>
      <c r="P57" s="1">
        <v>35</v>
      </c>
      <c r="Q57" s="1">
        <v>419</v>
      </c>
      <c r="R57" s="1" t="s">
        <v>36</v>
      </c>
      <c r="S57" s="1" t="s">
        <v>6969</v>
      </c>
      <c r="T57" s="1">
        <f>Table2[[#This Row],[Unit_Price]]*Table2[[#This Row],[Quantity]]</f>
        <v>480</v>
      </c>
      <c r="U57" s="1">
        <f>(SUM(Table2[[#This Row],[Gross_Sales]],Table2[[#This Row],[Delivery_Fee]])-Table2[[#This Row],[Discount_Amount]])</f>
        <v>419</v>
      </c>
    </row>
    <row r="58" spans="1:21" ht="22.2" customHeight="1" x14ac:dyDescent="0.3">
      <c r="A58" s="1" t="s">
        <v>6970</v>
      </c>
      <c r="B58" s="1" t="s">
        <v>6858</v>
      </c>
      <c r="C58" s="1" t="s">
        <v>30478</v>
      </c>
      <c r="D58" s="1" t="s">
        <v>221</v>
      </c>
      <c r="E58" s="1" t="s">
        <v>67</v>
      </c>
      <c r="F58" s="1" t="s">
        <v>129</v>
      </c>
      <c r="G58" s="1" t="s">
        <v>130</v>
      </c>
      <c r="H58" s="1" t="s">
        <v>48</v>
      </c>
      <c r="I58" s="1" t="s">
        <v>49</v>
      </c>
      <c r="J58" s="1" t="s">
        <v>13</v>
      </c>
      <c r="K58" s="1" t="s">
        <v>14</v>
      </c>
      <c r="L58" s="1">
        <v>3</v>
      </c>
      <c r="M58" s="1">
        <v>220</v>
      </c>
      <c r="N58" s="1">
        <v>15</v>
      </c>
      <c r="O58" s="1">
        <v>99</v>
      </c>
      <c r="P58" s="1">
        <v>30</v>
      </c>
      <c r="Q58" s="1">
        <v>591</v>
      </c>
      <c r="R58" s="1" t="s">
        <v>15</v>
      </c>
      <c r="S58" s="1" t="s">
        <v>6971</v>
      </c>
      <c r="T58" s="1">
        <f>Table2[[#This Row],[Unit_Price]]*Table2[[#This Row],[Quantity]]</f>
        <v>660</v>
      </c>
      <c r="U58" s="1">
        <f>(SUM(Table2[[#This Row],[Gross_Sales]],Table2[[#This Row],[Delivery_Fee]])-Table2[[#This Row],[Discount_Amount]])</f>
        <v>591</v>
      </c>
    </row>
    <row r="59" spans="1:21" ht="22.2" customHeight="1" x14ac:dyDescent="0.3">
      <c r="A59" s="1" t="s">
        <v>6972</v>
      </c>
      <c r="B59" s="1" t="s">
        <v>6858</v>
      </c>
      <c r="C59" s="1" t="s">
        <v>30478</v>
      </c>
      <c r="D59" s="1" t="s">
        <v>336</v>
      </c>
      <c r="E59" s="1" t="s">
        <v>19</v>
      </c>
      <c r="F59" s="1" t="s">
        <v>20</v>
      </c>
      <c r="G59" s="1" t="s">
        <v>21</v>
      </c>
      <c r="H59" s="1" t="s">
        <v>33</v>
      </c>
      <c r="I59" s="1" t="s">
        <v>34</v>
      </c>
      <c r="J59" s="1" t="s">
        <v>35</v>
      </c>
      <c r="K59" s="1" t="s">
        <v>25</v>
      </c>
      <c r="L59" s="1">
        <v>2</v>
      </c>
      <c r="M59" s="1">
        <v>240</v>
      </c>
      <c r="N59" s="1">
        <v>0</v>
      </c>
      <c r="O59" s="1">
        <v>0</v>
      </c>
      <c r="P59" s="1">
        <v>40</v>
      </c>
      <c r="Q59" s="1">
        <v>520</v>
      </c>
      <c r="R59" s="1" t="s">
        <v>15</v>
      </c>
      <c r="S59" s="1" t="s">
        <v>6973</v>
      </c>
      <c r="T59" s="1">
        <f>Table2[[#This Row],[Unit_Price]]*Table2[[#This Row],[Quantity]]</f>
        <v>480</v>
      </c>
      <c r="U59" s="1">
        <f>(SUM(Table2[[#This Row],[Gross_Sales]],Table2[[#This Row],[Delivery_Fee]])-Table2[[#This Row],[Discount_Amount]])</f>
        <v>520</v>
      </c>
    </row>
    <row r="60" spans="1:21" ht="22.2" customHeight="1" x14ac:dyDescent="0.3">
      <c r="A60" s="1" t="s">
        <v>6974</v>
      </c>
      <c r="B60" s="1" t="s">
        <v>6858</v>
      </c>
      <c r="C60" s="1" t="s">
        <v>30478</v>
      </c>
      <c r="D60" s="1" t="s">
        <v>690</v>
      </c>
      <c r="E60" s="1" t="s">
        <v>30</v>
      </c>
      <c r="F60" s="1" t="s">
        <v>136</v>
      </c>
      <c r="G60" s="1" t="s">
        <v>137</v>
      </c>
      <c r="H60" s="1" t="s">
        <v>131</v>
      </c>
      <c r="I60" s="1" t="s">
        <v>132</v>
      </c>
      <c r="J60" s="1" t="s">
        <v>57</v>
      </c>
      <c r="K60" s="1" t="s">
        <v>25</v>
      </c>
      <c r="L60" s="1">
        <v>4</v>
      </c>
      <c r="M60" s="1">
        <v>220</v>
      </c>
      <c r="N60" s="1">
        <v>15</v>
      </c>
      <c r="O60" s="1">
        <v>132</v>
      </c>
      <c r="P60" s="1">
        <v>35</v>
      </c>
      <c r="Q60" s="1">
        <v>783</v>
      </c>
      <c r="R60" s="1" t="s">
        <v>36</v>
      </c>
      <c r="S60" s="1" t="s">
        <v>6975</v>
      </c>
      <c r="T60" s="1">
        <f>Table2[[#This Row],[Unit_Price]]*Table2[[#This Row],[Quantity]]</f>
        <v>880</v>
      </c>
      <c r="U60" s="1">
        <f>(SUM(Table2[[#This Row],[Gross_Sales]],Table2[[#This Row],[Delivery_Fee]])-Table2[[#This Row],[Discount_Amount]])</f>
        <v>783</v>
      </c>
    </row>
    <row r="61" spans="1:21" ht="22.2" customHeight="1" x14ac:dyDescent="0.3">
      <c r="A61" s="1" t="s">
        <v>6976</v>
      </c>
      <c r="B61" s="1" t="s">
        <v>6858</v>
      </c>
      <c r="C61" s="1" t="s">
        <v>30478</v>
      </c>
      <c r="D61" s="1" t="s">
        <v>953</v>
      </c>
      <c r="E61" s="1" t="s">
        <v>8</v>
      </c>
      <c r="F61" s="1" t="s">
        <v>9</v>
      </c>
      <c r="G61" s="1" t="s">
        <v>10</v>
      </c>
      <c r="H61" s="1" t="s">
        <v>40</v>
      </c>
      <c r="I61" s="1" t="s">
        <v>41</v>
      </c>
      <c r="J61" s="1" t="s">
        <v>13</v>
      </c>
      <c r="K61" s="1" t="s">
        <v>25</v>
      </c>
      <c r="L61" s="1">
        <v>4</v>
      </c>
      <c r="M61" s="1">
        <v>170</v>
      </c>
      <c r="N61" s="1">
        <v>5</v>
      </c>
      <c r="O61" s="1">
        <v>34</v>
      </c>
      <c r="P61" s="1">
        <v>40</v>
      </c>
      <c r="Q61" s="1">
        <v>686</v>
      </c>
      <c r="R61" s="1" t="s">
        <v>36</v>
      </c>
      <c r="S61" s="1" t="s">
        <v>6977</v>
      </c>
      <c r="T61" s="1">
        <f>Table2[[#This Row],[Unit_Price]]*Table2[[#This Row],[Quantity]]</f>
        <v>680</v>
      </c>
      <c r="U61" s="1">
        <f>(SUM(Table2[[#This Row],[Gross_Sales]],Table2[[#This Row],[Delivery_Fee]])-Table2[[#This Row],[Discount_Amount]])</f>
        <v>686</v>
      </c>
    </row>
    <row r="62" spans="1:21" ht="22.2" customHeight="1" x14ac:dyDescent="0.3">
      <c r="A62" s="1" t="s">
        <v>6978</v>
      </c>
      <c r="B62" s="1" t="s">
        <v>6858</v>
      </c>
      <c r="C62" s="1" t="s">
        <v>30478</v>
      </c>
      <c r="D62" s="1" t="s">
        <v>1413</v>
      </c>
      <c r="E62" s="1" t="s">
        <v>30</v>
      </c>
      <c r="F62" s="1" t="s">
        <v>31</v>
      </c>
      <c r="G62" s="1" t="s">
        <v>32</v>
      </c>
      <c r="H62" s="1" t="s">
        <v>40</v>
      </c>
      <c r="I62" s="1" t="s">
        <v>41</v>
      </c>
      <c r="J62" s="1" t="s">
        <v>13</v>
      </c>
      <c r="K62" s="1" t="s">
        <v>25</v>
      </c>
      <c r="L62" s="1">
        <v>2</v>
      </c>
      <c r="M62" s="1">
        <v>170</v>
      </c>
      <c r="N62" s="1">
        <v>0</v>
      </c>
      <c r="O62" s="1">
        <v>0</v>
      </c>
      <c r="P62" s="1">
        <v>20</v>
      </c>
      <c r="Q62" s="1">
        <v>360</v>
      </c>
      <c r="R62" s="1" t="s">
        <v>42</v>
      </c>
      <c r="S62" s="1" t="s">
        <v>6979</v>
      </c>
      <c r="T62" s="1">
        <f>Table2[[#This Row],[Unit_Price]]*Table2[[#This Row],[Quantity]]</f>
        <v>340</v>
      </c>
      <c r="U62" s="1">
        <f>(SUM(Table2[[#This Row],[Gross_Sales]],Table2[[#This Row],[Delivery_Fee]])-Table2[[#This Row],[Discount_Amount]])</f>
        <v>360</v>
      </c>
    </row>
    <row r="63" spans="1:21" ht="22.2" customHeight="1" x14ac:dyDescent="0.3">
      <c r="A63" s="1" t="s">
        <v>6980</v>
      </c>
      <c r="B63" s="1" t="s">
        <v>6858</v>
      </c>
      <c r="C63" s="1" t="s">
        <v>30478</v>
      </c>
      <c r="D63" s="1" t="s">
        <v>538</v>
      </c>
      <c r="E63" s="1" t="s">
        <v>19</v>
      </c>
      <c r="F63" s="1" t="s">
        <v>124</v>
      </c>
      <c r="G63" s="1" t="s">
        <v>125</v>
      </c>
      <c r="H63" s="1" t="s">
        <v>288</v>
      </c>
      <c r="I63" s="1" t="s">
        <v>289</v>
      </c>
      <c r="J63" s="1" t="s">
        <v>86</v>
      </c>
      <c r="K63" s="1" t="s">
        <v>14</v>
      </c>
      <c r="L63" s="1">
        <v>4</v>
      </c>
      <c r="M63" s="1">
        <v>80</v>
      </c>
      <c r="N63" s="1">
        <v>15</v>
      </c>
      <c r="O63" s="1">
        <v>48</v>
      </c>
      <c r="P63" s="1">
        <v>20</v>
      </c>
      <c r="Q63" s="1">
        <v>292</v>
      </c>
      <c r="R63" s="1" t="s">
        <v>26</v>
      </c>
      <c r="S63" s="1" t="s">
        <v>6981</v>
      </c>
      <c r="T63" s="1">
        <f>Table2[[#This Row],[Unit_Price]]*Table2[[#This Row],[Quantity]]</f>
        <v>320</v>
      </c>
      <c r="U63" s="1">
        <f>(SUM(Table2[[#This Row],[Gross_Sales]],Table2[[#This Row],[Delivery_Fee]])-Table2[[#This Row],[Discount_Amount]])</f>
        <v>292</v>
      </c>
    </row>
    <row r="64" spans="1:21" ht="22.2" customHeight="1" x14ac:dyDescent="0.3">
      <c r="A64" s="1" t="s">
        <v>6982</v>
      </c>
      <c r="B64" s="1" t="s">
        <v>6858</v>
      </c>
      <c r="C64" s="1" t="s">
        <v>30478</v>
      </c>
      <c r="D64" s="1" t="s">
        <v>242</v>
      </c>
      <c r="E64" s="1" t="s">
        <v>67</v>
      </c>
      <c r="F64" s="1" t="s">
        <v>129</v>
      </c>
      <c r="G64" s="1" t="s">
        <v>130</v>
      </c>
      <c r="H64" s="1" t="s">
        <v>288</v>
      </c>
      <c r="I64" s="1" t="s">
        <v>289</v>
      </c>
      <c r="J64" s="1" t="s">
        <v>86</v>
      </c>
      <c r="K64" s="1" t="s">
        <v>14</v>
      </c>
      <c r="L64" s="1">
        <v>2</v>
      </c>
      <c r="M64" s="1">
        <v>80</v>
      </c>
      <c r="N64" s="1">
        <v>10</v>
      </c>
      <c r="O64" s="1">
        <v>16</v>
      </c>
      <c r="P64" s="1">
        <v>20</v>
      </c>
      <c r="Q64" s="1">
        <v>164</v>
      </c>
      <c r="R64" s="1" t="s">
        <v>15</v>
      </c>
      <c r="S64" s="1" t="s">
        <v>6983</v>
      </c>
      <c r="T64" s="1">
        <f>Table2[[#This Row],[Unit_Price]]*Table2[[#This Row],[Quantity]]</f>
        <v>160</v>
      </c>
      <c r="U64" s="1">
        <f>(SUM(Table2[[#This Row],[Gross_Sales]],Table2[[#This Row],[Delivery_Fee]])-Table2[[#This Row],[Discount_Amount]])</f>
        <v>164</v>
      </c>
    </row>
    <row r="65" spans="1:21" ht="22.2" customHeight="1" x14ac:dyDescent="0.3">
      <c r="A65" s="1" t="s">
        <v>6984</v>
      </c>
      <c r="B65" s="1" t="s">
        <v>6858</v>
      </c>
      <c r="C65" s="1" t="s">
        <v>30478</v>
      </c>
      <c r="D65" s="1" t="s">
        <v>1662</v>
      </c>
      <c r="E65" s="1" t="s">
        <v>19</v>
      </c>
      <c r="F65" s="1" t="s">
        <v>20</v>
      </c>
      <c r="G65" s="1" t="s">
        <v>21</v>
      </c>
      <c r="H65" s="1" t="s">
        <v>116</v>
      </c>
      <c r="I65" s="1" t="s">
        <v>117</v>
      </c>
      <c r="J65" s="1" t="s">
        <v>35</v>
      </c>
      <c r="K65" s="1" t="s">
        <v>14</v>
      </c>
      <c r="L65" s="1">
        <v>1</v>
      </c>
      <c r="M65" s="1">
        <v>210</v>
      </c>
      <c r="N65" s="1">
        <v>5</v>
      </c>
      <c r="O65" s="1">
        <v>10.5</v>
      </c>
      <c r="P65" s="1">
        <v>30</v>
      </c>
      <c r="Q65" s="1">
        <v>229.5</v>
      </c>
      <c r="R65" s="1" t="s">
        <v>36</v>
      </c>
      <c r="S65" s="1" t="s">
        <v>6985</v>
      </c>
      <c r="T65" s="1">
        <f>Table2[[#This Row],[Unit_Price]]*Table2[[#This Row],[Quantity]]</f>
        <v>210</v>
      </c>
      <c r="U65" s="1">
        <f>(SUM(Table2[[#This Row],[Gross_Sales]],Table2[[#This Row],[Delivery_Fee]])-Table2[[#This Row],[Discount_Amount]])</f>
        <v>229.5</v>
      </c>
    </row>
    <row r="66" spans="1:21" ht="22.2" customHeight="1" x14ac:dyDescent="0.3">
      <c r="A66" s="1" t="s">
        <v>6986</v>
      </c>
      <c r="B66" s="1" t="s">
        <v>6858</v>
      </c>
      <c r="C66" s="1" t="s">
        <v>30478</v>
      </c>
      <c r="D66" s="1" t="s">
        <v>1318</v>
      </c>
      <c r="E66" s="1" t="s">
        <v>30</v>
      </c>
      <c r="F66" s="1" t="s">
        <v>339</v>
      </c>
      <c r="G66" s="1" t="s">
        <v>340</v>
      </c>
      <c r="H66" s="1" t="s">
        <v>48</v>
      </c>
      <c r="I66" s="1" t="s">
        <v>49</v>
      </c>
      <c r="J66" s="1" t="s">
        <v>13</v>
      </c>
      <c r="K66" s="1" t="s">
        <v>14</v>
      </c>
      <c r="L66" s="1">
        <v>3</v>
      </c>
      <c r="M66" s="1">
        <v>220</v>
      </c>
      <c r="N66" s="1">
        <v>15</v>
      </c>
      <c r="O66" s="1">
        <v>99</v>
      </c>
      <c r="P66" s="1">
        <v>20</v>
      </c>
      <c r="Q66" s="1">
        <v>581</v>
      </c>
      <c r="R66" s="1" t="s">
        <v>36</v>
      </c>
      <c r="S66" s="1" t="s">
        <v>6987</v>
      </c>
      <c r="T66" s="1">
        <f>Table2[[#This Row],[Unit_Price]]*Table2[[#This Row],[Quantity]]</f>
        <v>660</v>
      </c>
      <c r="U66" s="1">
        <f>(SUM(Table2[[#This Row],[Gross_Sales]],Table2[[#This Row],[Delivery_Fee]])-Table2[[#This Row],[Discount_Amount]])</f>
        <v>581</v>
      </c>
    </row>
    <row r="67" spans="1:21" ht="22.2" customHeight="1" x14ac:dyDescent="0.3">
      <c r="A67" s="1" t="s">
        <v>6988</v>
      </c>
      <c r="B67" s="1" t="s">
        <v>6858</v>
      </c>
      <c r="C67" s="1" t="s">
        <v>30478</v>
      </c>
      <c r="D67" s="1" t="s">
        <v>792</v>
      </c>
      <c r="E67" s="1" t="s">
        <v>30</v>
      </c>
      <c r="F67" s="1" t="s">
        <v>75</v>
      </c>
      <c r="G67" s="1" t="s">
        <v>76</v>
      </c>
      <c r="H67" s="1" t="s">
        <v>288</v>
      </c>
      <c r="I67" s="1" t="s">
        <v>289</v>
      </c>
      <c r="J67" s="1" t="s">
        <v>86</v>
      </c>
      <c r="K67" s="1" t="s">
        <v>14</v>
      </c>
      <c r="L67" s="1">
        <v>2</v>
      </c>
      <c r="M67" s="1">
        <v>80</v>
      </c>
      <c r="N67" s="1">
        <v>5</v>
      </c>
      <c r="O67" s="1">
        <v>8</v>
      </c>
      <c r="P67" s="1">
        <v>20</v>
      </c>
      <c r="Q67" s="1">
        <v>172</v>
      </c>
      <c r="R67" s="1" t="s">
        <v>42</v>
      </c>
      <c r="S67" s="1" t="s">
        <v>6989</v>
      </c>
      <c r="T67" s="1">
        <f>Table2[[#This Row],[Unit_Price]]*Table2[[#This Row],[Quantity]]</f>
        <v>160</v>
      </c>
      <c r="U67" s="1">
        <f>(SUM(Table2[[#This Row],[Gross_Sales]],Table2[[#This Row],[Delivery_Fee]])-Table2[[#This Row],[Discount_Amount]])</f>
        <v>172</v>
      </c>
    </row>
    <row r="68" spans="1:21" ht="22.2" customHeight="1" x14ac:dyDescent="0.3">
      <c r="A68" s="1" t="s">
        <v>6990</v>
      </c>
      <c r="B68" s="1" t="s">
        <v>6858</v>
      </c>
      <c r="C68" s="1" t="s">
        <v>30478</v>
      </c>
      <c r="D68" s="1" t="s">
        <v>1108</v>
      </c>
      <c r="E68" s="1" t="s">
        <v>67</v>
      </c>
      <c r="F68" s="1" t="s">
        <v>151</v>
      </c>
      <c r="G68" s="1" t="s">
        <v>152</v>
      </c>
      <c r="H68" s="1" t="s">
        <v>84</v>
      </c>
      <c r="I68" s="1" t="s">
        <v>85</v>
      </c>
      <c r="J68" s="1" t="s">
        <v>86</v>
      </c>
      <c r="K68" s="1" t="s">
        <v>14</v>
      </c>
      <c r="L68" s="1">
        <v>1</v>
      </c>
      <c r="M68" s="1">
        <v>100</v>
      </c>
      <c r="N68" s="1">
        <v>20</v>
      </c>
      <c r="O68" s="1">
        <v>20</v>
      </c>
      <c r="P68" s="1">
        <v>25</v>
      </c>
      <c r="Q68" s="1">
        <v>105</v>
      </c>
      <c r="R68" s="1" t="s">
        <v>15</v>
      </c>
      <c r="S68" s="1" t="s">
        <v>6991</v>
      </c>
      <c r="T68" s="1">
        <f>Table2[[#This Row],[Unit_Price]]*Table2[[#This Row],[Quantity]]</f>
        <v>100</v>
      </c>
      <c r="U68" s="1">
        <f>(SUM(Table2[[#This Row],[Gross_Sales]],Table2[[#This Row],[Delivery_Fee]])-Table2[[#This Row],[Discount_Amount]])</f>
        <v>105</v>
      </c>
    </row>
    <row r="69" spans="1:21" ht="22.2" customHeight="1" x14ac:dyDescent="0.3">
      <c r="A69" s="1" t="s">
        <v>6992</v>
      </c>
      <c r="B69" s="1" t="s">
        <v>6858</v>
      </c>
      <c r="C69" s="1" t="s">
        <v>30478</v>
      </c>
      <c r="D69" s="1" t="s">
        <v>615</v>
      </c>
      <c r="E69" s="1" t="s">
        <v>30</v>
      </c>
      <c r="F69" s="1" t="s">
        <v>136</v>
      </c>
      <c r="G69" s="1" t="s">
        <v>137</v>
      </c>
      <c r="H69" s="1" t="s">
        <v>11</v>
      </c>
      <c r="I69" s="1" t="s">
        <v>12</v>
      </c>
      <c r="J69" s="1" t="s">
        <v>13</v>
      </c>
      <c r="K69" s="1" t="s">
        <v>14</v>
      </c>
      <c r="L69" s="1">
        <v>2</v>
      </c>
      <c r="M69" s="1">
        <v>140</v>
      </c>
      <c r="N69" s="1">
        <v>20</v>
      </c>
      <c r="O69" s="1">
        <v>56</v>
      </c>
      <c r="P69" s="1">
        <v>35</v>
      </c>
      <c r="Q69" s="1">
        <v>259</v>
      </c>
      <c r="R69" s="1" t="s">
        <v>15</v>
      </c>
      <c r="S69" s="1" t="s">
        <v>6993</v>
      </c>
      <c r="T69" s="1">
        <f>Table2[[#This Row],[Unit_Price]]*Table2[[#This Row],[Quantity]]</f>
        <v>280</v>
      </c>
      <c r="U69" s="1">
        <f>(SUM(Table2[[#This Row],[Gross_Sales]],Table2[[#This Row],[Delivery_Fee]])-Table2[[#This Row],[Discount_Amount]])</f>
        <v>259</v>
      </c>
    </row>
    <row r="70" spans="1:21" ht="22.2" customHeight="1" x14ac:dyDescent="0.3">
      <c r="A70" s="1" t="s">
        <v>6994</v>
      </c>
      <c r="B70" s="1" t="s">
        <v>6858</v>
      </c>
      <c r="C70" s="1" t="s">
        <v>30478</v>
      </c>
      <c r="D70" s="1" t="s">
        <v>242</v>
      </c>
      <c r="E70" s="1" t="s">
        <v>67</v>
      </c>
      <c r="F70" s="1" t="s">
        <v>267</v>
      </c>
      <c r="G70" s="1" t="s">
        <v>268</v>
      </c>
      <c r="H70" s="1" t="s">
        <v>143</v>
      </c>
      <c r="I70" s="1" t="s">
        <v>144</v>
      </c>
      <c r="J70" s="1" t="s">
        <v>24</v>
      </c>
      <c r="K70" s="1" t="s">
        <v>14</v>
      </c>
      <c r="L70" s="1">
        <v>3</v>
      </c>
      <c r="M70" s="1">
        <v>160</v>
      </c>
      <c r="N70" s="1">
        <v>5</v>
      </c>
      <c r="O70" s="1">
        <v>24</v>
      </c>
      <c r="P70" s="1">
        <v>30</v>
      </c>
      <c r="Q70" s="1">
        <v>486</v>
      </c>
      <c r="R70" s="1" t="s">
        <v>42</v>
      </c>
      <c r="S70" s="1" t="s">
        <v>6995</v>
      </c>
      <c r="T70" s="1">
        <f>Table2[[#This Row],[Unit_Price]]*Table2[[#This Row],[Quantity]]</f>
        <v>480</v>
      </c>
      <c r="U70" s="1">
        <f>(SUM(Table2[[#This Row],[Gross_Sales]],Table2[[#This Row],[Delivery_Fee]])-Table2[[#This Row],[Discount_Amount]])</f>
        <v>486</v>
      </c>
    </row>
    <row r="71" spans="1:21" ht="22.2" customHeight="1" x14ac:dyDescent="0.3">
      <c r="A71" s="1" t="s">
        <v>6996</v>
      </c>
      <c r="B71" s="1" t="s">
        <v>6858</v>
      </c>
      <c r="C71" s="1" t="s">
        <v>30478</v>
      </c>
      <c r="D71" s="1" t="s">
        <v>1015</v>
      </c>
      <c r="E71" s="1" t="s">
        <v>67</v>
      </c>
      <c r="F71" s="1" t="s">
        <v>267</v>
      </c>
      <c r="G71" s="1" t="s">
        <v>268</v>
      </c>
      <c r="H71" s="1" t="s">
        <v>40</v>
      </c>
      <c r="I71" s="1" t="s">
        <v>41</v>
      </c>
      <c r="J71" s="1" t="s">
        <v>13</v>
      </c>
      <c r="K71" s="1" t="s">
        <v>25</v>
      </c>
      <c r="L71" s="1">
        <v>1</v>
      </c>
      <c r="M71" s="1">
        <v>170</v>
      </c>
      <c r="N71" s="1">
        <v>10</v>
      </c>
      <c r="O71" s="1">
        <v>17</v>
      </c>
      <c r="P71" s="1">
        <v>35</v>
      </c>
      <c r="Q71" s="1">
        <v>188</v>
      </c>
      <c r="R71" s="1" t="s">
        <v>36</v>
      </c>
      <c r="S71" s="1" t="s">
        <v>6997</v>
      </c>
      <c r="T71" s="1">
        <f>Table2[[#This Row],[Unit_Price]]*Table2[[#This Row],[Quantity]]</f>
        <v>170</v>
      </c>
      <c r="U71" s="1">
        <f>(SUM(Table2[[#This Row],[Gross_Sales]],Table2[[#This Row],[Delivery_Fee]])-Table2[[#This Row],[Discount_Amount]])</f>
        <v>188</v>
      </c>
    </row>
    <row r="72" spans="1:21" ht="22.2" customHeight="1" x14ac:dyDescent="0.3">
      <c r="A72" s="1" t="s">
        <v>6998</v>
      </c>
      <c r="B72" s="1" t="s">
        <v>6858</v>
      </c>
      <c r="C72" s="1" t="s">
        <v>30478</v>
      </c>
      <c r="D72" s="1" t="s">
        <v>753</v>
      </c>
      <c r="E72" s="1" t="s">
        <v>67</v>
      </c>
      <c r="F72" s="1" t="s">
        <v>267</v>
      </c>
      <c r="G72" s="1" t="s">
        <v>268</v>
      </c>
      <c r="H72" s="1" t="s">
        <v>22</v>
      </c>
      <c r="I72" s="1" t="s">
        <v>23</v>
      </c>
      <c r="J72" s="1" t="s">
        <v>24</v>
      </c>
      <c r="K72" s="1" t="s">
        <v>25</v>
      </c>
      <c r="L72" s="1">
        <v>2</v>
      </c>
      <c r="M72" s="1">
        <v>180</v>
      </c>
      <c r="N72" s="1">
        <v>5</v>
      </c>
      <c r="O72" s="1">
        <v>18</v>
      </c>
      <c r="P72" s="1">
        <v>30</v>
      </c>
      <c r="Q72" s="1">
        <v>372</v>
      </c>
      <c r="R72" s="1" t="s">
        <v>36</v>
      </c>
      <c r="S72" s="1" t="s">
        <v>6999</v>
      </c>
      <c r="T72" s="1">
        <f>Table2[[#This Row],[Unit_Price]]*Table2[[#This Row],[Quantity]]</f>
        <v>360</v>
      </c>
      <c r="U72" s="1">
        <f>(SUM(Table2[[#This Row],[Gross_Sales]],Table2[[#This Row],[Delivery_Fee]])-Table2[[#This Row],[Discount_Amount]])</f>
        <v>372</v>
      </c>
    </row>
    <row r="73" spans="1:21" ht="22.2" customHeight="1" x14ac:dyDescent="0.3">
      <c r="A73" s="1" t="s">
        <v>7000</v>
      </c>
      <c r="B73" s="1" t="s">
        <v>6858</v>
      </c>
      <c r="C73" s="1" t="s">
        <v>30478</v>
      </c>
      <c r="D73" s="1" t="s">
        <v>1298</v>
      </c>
      <c r="E73" s="1" t="s">
        <v>30</v>
      </c>
      <c r="F73" s="1" t="s">
        <v>75</v>
      </c>
      <c r="G73" s="1" t="s">
        <v>76</v>
      </c>
      <c r="H73" s="1" t="s">
        <v>33</v>
      </c>
      <c r="I73" s="1" t="s">
        <v>34</v>
      </c>
      <c r="J73" s="1" t="s">
        <v>35</v>
      </c>
      <c r="K73" s="1" t="s">
        <v>25</v>
      </c>
      <c r="L73" s="1">
        <v>1</v>
      </c>
      <c r="M73" s="1">
        <v>240</v>
      </c>
      <c r="N73" s="1">
        <v>20</v>
      </c>
      <c r="O73" s="1">
        <v>48</v>
      </c>
      <c r="P73" s="1">
        <v>20</v>
      </c>
      <c r="Q73" s="1">
        <v>212</v>
      </c>
      <c r="R73" s="1" t="s">
        <v>36</v>
      </c>
      <c r="S73" s="1" t="s">
        <v>7001</v>
      </c>
      <c r="T73" s="1">
        <f>Table2[[#This Row],[Unit_Price]]*Table2[[#This Row],[Quantity]]</f>
        <v>240</v>
      </c>
      <c r="U73" s="1">
        <f>(SUM(Table2[[#This Row],[Gross_Sales]],Table2[[#This Row],[Delivery_Fee]])-Table2[[#This Row],[Discount_Amount]])</f>
        <v>212</v>
      </c>
    </row>
    <row r="74" spans="1:21" ht="22.2" customHeight="1" x14ac:dyDescent="0.3">
      <c r="A74" s="1" t="s">
        <v>7002</v>
      </c>
      <c r="B74" s="1" t="s">
        <v>6858</v>
      </c>
      <c r="C74" s="1" t="s">
        <v>30478</v>
      </c>
      <c r="D74" s="1" t="s">
        <v>1150</v>
      </c>
      <c r="E74" s="1" t="s">
        <v>19</v>
      </c>
      <c r="F74" s="1" t="s">
        <v>46</v>
      </c>
      <c r="G74" s="1" t="s">
        <v>47</v>
      </c>
      <c r="H74" s="1" t="s">
        <v>55</v>
      </c>
      <c r="I74" s="1" t="s">
        <v>56</v>
      </c>
      <c r="J74" s="1" t="s">
        <v>57</v>
      </c>
      <c r="K74" s="1" t="s">
        <v>14</v>
      </c>
      <c r="L74" s="1">
        <v>4</v>
      </c>
      <c r="M74" s="1">
        <v>180</v>
      </c>
      <c r="N74" s="1">
        <v>5</v>
      </c>
      <c r="O74" s="1">
        <v>36</v>
      </c>
      <c r="P74" s="1">
        <v>25</v>
      </c>
      <c r="Q74" s="1">
        <v>709</v>
      </c>
      <c r="R74" s="1" t="s">
        <v>63</v>
      </c>
      <c r="S74" s="1" t="s">
        <v>7003</v>
      </c>
      <c r="T74" s="1">
        <f>Table2[[#This Row],[Unit_Price]]*Table2[[#This Row],[Quantity]]</f>
        <v>720</v>
      </c>
      <c r="U74" s="1">
        <f>(SUM(Table2[[#This Row],[Gross_Sales]],Table2[[#This Row],[Delivery_Fee]])-Table2[[#This Row],[Discount_Amount]])</f>
        <v>709</v>
      </c>
    </row>
    <row r="75" spans="1:21" ht="22.2" customHeight="1" x14ac:dyDescent="0.3">
      <c r="A75" s="1" t="s">
        <v>7004</v>
      </c>
      <c r="B75" s="1" t="s">
        <v>6858</v>
      </c>
      <c r="C75" s="1" t="s">
        <v>30478</v>
      </c>
      <c r="D75" s="1" t="s">
        <v>597</v>
      </c>
      <c r="E75" s="1" t="s">
        <v>30</v>
      </c>
      <c r="F75" s="1" t="s">
        <v>31</v>
      </c>
      <c r="G75" s="1" t="s">
        <v>32</v>
      </c>
      <c r="H75" s="1" t="s">
        <v>116</v>
      </c>
      <c r="I75" s="1" t="s">
        <v>117</v>
      </c>
      <c r="J75" s="1" t="s">
        <v>35</v>
      </c>
      <c r="K75" s="1" t="s">
        <v>14</v>
      </c>
      <c r="L75" s="1">
        <v>3</v>
      </c>
      <c r="M75" s="1">
        <v>210</v>
      </c>
      <c r="N75" s="1">
        <v>15</v>
      </c>
      <c r="O75" s="1">
        <v>94.5</v>
      </c>
      <c r="P75" s="1">
        <v>25</v>
      </c>
      <c r="Q75" s="1">
        <v>560.5</v>
      </c>
      <c r="R75" s="1" t="s">
        <v>36</v>
      </c>
      <c r="S75" s="1" t="s">
        <v>7005</v>
      </c>
      <c r="T75" s="1">
        <f>Table2[[#This Row],[Unit_Price]]*Table2[[#This Row],[Quantity]]</f>
        <v>630</v>
      </c>
      <c r="U75" s="1">
        <f>(SUM(Table2[[#This Row],[Gross_Sales]],Table2[[#This Row],[Delivery_Fee]])-Table2[[#This Row],[Discount_Amount]])</f>
        <v>560.5</v>
      </c>
    </row>
    <row r="76" spans="1:21" ht="22.2" customHeight="1" x14ac:dyDescent="0.3">
      <c r="A76" s="1" t="s">
        <v>7006</v>
      </c>
      <c r="B76" s="1" t="s">
        <v>6858</v>
      </c>
      <c r="C76" s="1" t="s">
        <v>30478</v>
      </c>
      <c r="D76" s="1" t="s">
        <v>780</v>
      </c>
      <c r="E76" s="1" t="s">
        <v>8</v>
      </c>
      <c r="F76" s="1" t="s">
        <v>9</v>
      </c>
      <c r="G76" s="1" t="s">
        <v>10</v>
      </c>
      <c r="H76" s="1" t="s">
        <v>40</v>
      </c>
      <c r="I76" s="1" t="s">
        <v>41</v>
      </c>
      <c r="J76" s="1" t="s">
        <v>13</v>
      </c>
      <c r="K76" s="1" t="s">
        <v>25</v>
      </c>
      <c r="L76" s="1">
        <v>3</v>
      </c>
      <c r="M76" s="1">
        <v>170</v>
      </c>
      <c r="N76" s="1">
        <v>20</v>
      </c>
      <c r="O76" s="1">
        <v>102</v>
      </c>
      <c r="P76" s="1">
        <v>20</v>
      </c>
      <c r="Q76" s="1">
        <v>428</v>
      </c>
      <c r="R76" s="1" t="s">
        <v>42</v>
      </c>
      <c r="S76" s="1" t="s">
        <v>7007</v>
      </c>
      <c r="T76" s="1">
        <f>Table2[[#This Row],[Unit_Price]]*Table2[[#This Row],[Quantity]]</f>
        <v>510</v>
      </c>
      <c r="U76" s="1">
        <f>(SUM(Table2[[#This Row],[Gross_Sales]],Table2[[#This Row],[Delivery_Fee]])-Table2[[#This Row],[Discount_Amount]])</f>
        <v>428</v>
      </c>
    </row>
    <row r="77" spans="1:21" ht="22.2" customHeight="1" x14ac:dyDescent="0.3">
      <c r="A77" s="1" t="s">
        <v>7008</v>
      </c>
      <c r="B77" s="1" t="s">
        <v>6858</v>
      </c>
      <c r="C77" s="1" t="s">
        <v>30478</v>
      </c>
      <c r="D77" s="1" t="s">
        <v>301</v>
      </c>
      <c r="E77" s="1" t="s">
        <v>8</v>
      </c>
      <c r="F77" s="1" t="s">
        <v>46</v>
      </c>
      <c r="G77" s="1" t="s">
        <v>47</v>
      </c>
      <c r="H77" s="1" t="s">
        <v>111</v>
      </c>
      <c r="I77" s="1" t="s">
        <v>112</v>
      </c>
      <c r="J77" s="1" t="s">
        <v>13</v>
      </c>
      <c r="K77" s="1" t="s">
        <v>25</v>
      </c>
      <c r="L77" s="1">
        <v>1</v>
      </c>
      <c r="M77" s="1">
        <v>280</v>
      </c>
      <c r="N77" s="1">
        <v>10</v>
      </c>
      <c r="O77" s="1">
        <v>28</v>
      </c>
      <c r="P77" s="1">
        <v>35</v>
      </c>
      <c r="Q77" s="1">
        <v>287</v>
      </c>
      <c r="R77" s="1" t="s">
        <v>42</v>
      </c>
      <c r="S77" s="1" t="s">
        <v>7009</v>
      </c>
      <c r="T77" s="1">
        <f>Table2[[#This Row],[Unit_Price]]*Table2[[#This Row],[Quantity]]</f>
        <v>280</v>
      </c>
      <c r="U77" s="1">
        <f>(SUM(Table2[[#This Row],[Gross_Sales]],Table2[[#This Row],[Delivery_Fee]])-Table2[[#This Row],[Discount_Amount]])</f>
        <v>287</v>
      </c>
    </row>
    <row r="78" spans="1:21" ht="22.2" customHeight="1" x14ac:dyDescent="0.3">
      <c r="A78" s="1" t="s">
        <v>7010</v>
      </c>
      <c r="B78" s="1" t="s">
        <v>6858</v>
      </c>
      <c r="C78" s="1" t="s">
        <v>30478</v>
      </c>
      <c r="D78" s="1" t="s">
        <v>746</v>
      </c>
      <c r="E78" s="1" t="s">
        <v>8</v>
      </c>
      <c r="F78" s="1" t="s">
        <v>9</v>
      </c>
      <c r="G78" s="1" t="s">
        <v>10</v>
      </c>
      <c r="H78" s="1" t="s">
        <v>48</v>
      </c>
      <c r="I78" s="1" t="s">
        <v>49</v>
      </c>
      <c r="J78" s="1" t="s">
        <v>13</v>
      </c>
      <c r="K78" s="1" t="s">
        <v>14</v>
      </c>
      <c r="L78" s="1">
        <v>3</v>
      </c>
      <c r="M78" s="1">
        <v>220</v>
      </c>
      <c r="N78" s="1">
        <v>5</v>
      </c>
      <c r="O78" s="1">
        <v>33</v>
      </c>
      <c r="P78" s="1">
        <v>40</v>
      </c>
      <c r="Q78" s="1">
        <v>667</v>
      </c>
      <c r="R78" s="1" t="s">
        <v>36</v>
      </c>
      <c r="S78" s="1" t="s">
        <v>7011</v>
      </c>
      <c r="T78" s="1">
        <f>Table2[[#This Row],[Unit_Price]]*Table2[[#This Row],[Quantity]]</f>
        <v>660</v>
      </c>
      <c r="U78" s="1">
        <f>(SUM(Table2[[#This Row],[Gross_Sales]],Table2[[#This Row],[Delivery_Fee]])-Table2[[#This Row],[Discount_Amount]])</f>
        <v>667</v>
      </c>
    </row>
    <row r="79" spans="1:21" ht="22.2" customHeight="1" x14ac:dyDescent="0.3">
      <c r="A79" s="1" t="s">
        <v>7012</v>
      </c>
      <c r="B79" s="1" t="s">
        <v>6858</v>
      </c>
      <c r="C79" s="1" t="s">
        <v>30478</v>
      </c>
      <c r="D79" s="1" t="s">
        <v>1453</v>
      </c>
      <c r="E79" s="1" t="s">
        <v>19</v>
      </c>
      <c r="F79" s="1" t="s">
        <v>53</v>
      </c>
      <c r="G79" s="1" t="s">
        <v>54</v>
      </c>
      <c r="H79" s="1" t="s">
        <v>48</v>
      </c>
      <c r="I79" s="1" t="s">
        <v>49</v>
      </c>
      <c r="J79" s="1" t="s">
        <v>13</v>
      </c>
      <c r="K79" s="1" t="s">
        <v>14</v>
      </c>
      <c r="L79" s="1">
        <v>4</v>
      </c>
      <c r="M79" s="1">
        <v>220</v>
      </c>
      <c r="N79" s="1">
        <v>15</v>
      </c>
      <c r="O79" s="1">
        <v>132</v>
      </c>
      <c r="P79" s="1">
        <v>20</v>
      </c>
      <c r="Q79" s="1">
        <v>768</v>
      </c>
      <c r="R79" s="1" t="s">
        <v>42</v>
      </c>
      <c r="S79" s="1" t="s">
        <v>7013</v>
      </c>
      <c r="T79" s="1">
        <f>Table2[[#This Row],[Unit_Price]]*Table2[[#This Row],[Quantity]]</f>
        <v>880</v>
      </c>
      <c r="U79" s="1">
        <f>(SUM(Table2[[#This Row],[Gross_Sales]],Table2[[#This Row],[Delivery_Fee]])-Table2[[#This Row],[Discount_Amount]])</f>
        <v>768</v>
      </c>
    </row>
    <row r="80" spans="1:21" ht="22.2" customHeight="1" x14ac:dyDescent="0.3">
      <c r="A80" s="1" t="s">
        <v>7014</v>
      </c>
      <c r="B80" s="1" t="s">
        <v>6858</v>
      </c>
      <c r="C80" s="1" t="s">
        <v>30478</v>
      </c>
      <c r="D80" s="1" t="s">
        <v>2883</v>
      </c>
      <c r="E80" s="1" t="s">
        <v>67</v>
      </c>
      <c r="F80" s="1" t="s">
        <v>187</v>
      </c>
      <c r="G80" s="1" t="s">
        <v>188</v>
      </c>
      <c r="H80" s="1" t="s">
        <v>70</v>
      </c>
      <c r="I80" s="1" t="s">
        <v>71</v>
      </c>
      <c r="J80" s="1" t="s">
        <v>13</v>
      </c>
      <c r="K80" s="1" t="s">
        <v>14</v>
      </c>
      <c r="L80" s="1">
        <v>1</v>
      </c>
      <c r="M80" s="1">
        <v>130</v>
      </c>
      <c r="N80" s="1">
        <v>10</v>
      </c>
      <c r="O80" s="1">
        <v>13</v>
      </c>
      <c r="P80" s="1">
        <v>30</v>
      </c>
      <c r="Q80" s="1">
        <v>147</v>
      </c>
      <c r="R80" s="1" t="s">
        <v>36</v>
      </c>
      <c r="S80" s="1" t="s">
        <v>7015</v>
      </c>
      <c r="T80" s="1">
        <f>Table2[[#This Row],[Unit_Price]]*Table2[[#This Row],[Quantity]]</f>
        <v>130</v>
      </c>
      <c r="U80" s="1">
        <f>(SUM(Table2[[#This Row],[Gross_Sales]],Table2[[#This Row],[Delivery_Fee]])-Table2[[#This Row],[Discount_Amount]])</f>
        <v>147</v>
      </c>
    </row>
    <row r="81" spans="1:21" ht="22.2" customHeight="1" x14ac:dyDescent="0.3">
      <c r="A81" s="1" t="s">
        <v>7016</v>
      </c>
      <c r="B81" s="1" t="s">
        <v>6858</v>
      </c>
      <c r="C81" s="1" t="s">
        <v>30478</v>
      </c>
      <c r="D81" s="1" t="s">
        <v>922</v>
      </c>
      <c r="E81" s="1" t="s">
        <v>19</v>
      </c>
      <c r="F81" s="1" t="s">
        <v>46</v>
      </c>
      <c r="G81" s="1" t="s">
        <v>47</v>
      </c>
      <c r="H81" s="1" t="s">
        <v>131</v>
      </c>
      <c r="I81" s="1" t="s">
        <v>132</v>
      </c>
      <c r="J81" s="1" t="s">
        <v>57</v>
      </c>
      <c r="K81" s="1" t="s">
        <v>25</v>
      </c>
      <c r="L81" s="1">
        <v>2</v>
      </c>
      <c r="M81" s="1">
        <v>220</v>
      </c>
      <c r="N81" s="1">
        <v>20</v>
      </c>
      <c r="O81" s="1">
        <v>88</v>
      </c>
      <c r="P81" s="1">
        <v>40</v>
      </c>
      <c r="Q81" s="1">
        <v>392</v>
      </c>
      <c r="R81" s="1" t="s">
        <v>15</v>
      </c>
      <c r="S81" s="1" t="s">
        <v>7017</v>
      </c>
      <c r="T81" s="1">
        <f>Table2[[#This Row],[Unit_Price]]*Table2[[#This Row],[Quantity]]</f>
        <v>440</v>
      </c>
      <c r="U81" s="1">
        <f>(SUM(Table2[[#This Row],[Gross_Sales]],Table2[[#This Row],[Delivery_Fee]])-Table2[[#This Row],[Discount_Amount]])</f>
        <v>392</v>
      </c>
    </row>
    <row r="82" spans="1:21" ht="22.2" customHeight="1" x14ac:dyDescent="0.3">
      <c r="A82" s="1" t="s">
        <v>7018</v>
      </c>
      <c r="B82" s="1" t="s">
        <v>6858</v>
      </c>
      <c r="C82" s="1" t="s">
        <v>30478</v>
      </c>
      <c r="D82" s="1" t="s">
        <v>1205</v>
      </c>
      <c r="E82" s="1" t="s">
        <v>19</v>
      </c>
      <c r="F82" s="1" t="s">
        <v>109</v>
      </c>
      <c r="G82" s="1" t="s">
        <v>110</v>
      </c>
      <c r="H82" s="1" t="s">
        <v>48</v>
      </c>
      <c r="I82" s="1" t="s">
        <v>49</v>
      </c>
      <c r="J82" s="1" t="s">
        <v>13</v>
      </c>
      <c r="K82" s="1" t="s">
        <v>14</v>
      </c>
      <c r="L82" s="1">
        <v>2</v>
      </c>
      <c r="M82" s="1">
        <v>220</v>
      </c>
      <c r="N82" s="1">
        <v>20</v>
      </c>
      <c r="O82" s="1">
        <v>88</v>
      </c>
      <c r="P82" s="1">
        <v>35</v>
      </c>
      <c r="Q82" s="1">
        <v>387</v>
      </c>
      <c r="R82" s="1" t="s">
        <v>15</v>
      </c>
      <c r="S82" s="1" t="s">
        <v>7019</v>
      </c>
      <c r="T82" s="1">
        <f>Table2[[#This Row],[Unit_Price]]*Table2[[#This Row],[Quantity]]</f>
        <v>440</v>
      </c>
      <c r="U82" s="1">
        <f>(SUM(Table2[[#This Row],[Gross_Sales]],Table2[[#This Row],[Delivery_Fee]])-Table2[[#This Row],[Discount_Amount]])</f>
        <v>387</v>
      </c>
    </row>
    <row r="83" spans="1:21" ht="22.2" customHeight="1" x14ac:dyDescent="0.3">
      <c r="A83" s="1" t="s">
        <v>7020</v>
      </c>
      <c r="B83" s="1" t="s">
        <v>6858</v>
      </c>
      <c r="C83" s="1" t="s">
        <v>30478</v>
      </c>
      <c r="D83" s="1" t="s">
        <v>2541</v>
      </c>
      <c r="E83" s="1" t="s">
        <v>67</v>
      </c>
      <c r="F83" s="1" t="s">
        <v>151</v>
      </c>
      <c r="G83" s="1" t="s">
        <v>152</v>
      </c>
      <c r="H83" s="1" t="s">
        <v>40</v>
      </c>
      <c r="I83" s="1" t="s">
        <v>41</v>
      </c>
      <c r="J83" s="1" t="s">
        <v>13</v>
      </c>
      <c r="K83" s="1" t="s">
        <v>25</v>
      </c>
      <c r="L83" s="1">
        <v>3</v>
      </c>
      <c r="M83" s="1">
        <v>170</v>
      </c>
      <c r="N83" s="1">
        <v>20</v>
      </c>
      <c r="O83" s="1">
        <v>102</v>
      </c>
      <c r="P83" s="1">
        <v>40</v>
      </c>
      <c r="Q83" s="1">
        <v>448</v>
      </c>
      <c r="R83" s="1" t="s">
        <v>42</v>
      </c>
      <c r="S83" s="1" t="s">
        <v>7021</v>
      </c>
      <c r="T83" s="1">
        <f>Table2[[#This Row],[Unit_Price]]*Table2[[#This Row],[Quantity]]</f>
        <v>510</v>
      </c>
      <c r="U83" s="1">
        <f>(SUM(Table2[[#This Row],[Gross_Sales]],Table2[[#This Row],[Delivery_Fee]])-Table2[[#This Row],[Discount_Amount]])</f>
        <v>448</v>
      </c>
    </row>
    <row r="84" spans="1:21" ht="22.2" customHeight="1" x14ac:dyDescent="0.3">
      <c r="A84" s="1" t="s">
        <v>7022</v>
      </c>
      <c r="B84" s="1" t="s">
        <v>6858</v>
      </c>
      <c r="C84" s="1" t="s">
        <v>30478</v>
      </c>
      <c r="D84" s="1" t="s">
        <v>721</v>
      </c>
      <c r="E84" s="1" t="s">
        <v>30</v>
      </c>
      <c r="F84" s="1" t="s">
        <v>187</v>
      </c>
      <c r="G84" s="1" t="s">
        <v>188</v>
      </c>
      <c r="H84" s="1" t="s">
        <v>40</v>
      </c>
      <c r="I84" s="1" t="s">
        <v>41</v>
      </c>
      <c r="J84" s="1" t="s">
        <v>13</v>
      </c>
      <c r="K84" s="1" t="s">
        <v>25</v>
      </c>
      <c r="L84" s="1">
        <v>1</v>
      </c>
      <c r="M84" s="1">
        <v>170</v>
      </c>
      <c r="N84" s="1">
        <v>5</v>
      </c>
      <c r="O84" s="1">
        <v>8.5</v>
      </c>
      <c r="P84" s="1">
        <v>35</v>
      </c>
      <c r="Q84" s="1">
        <v>196.5</v>
      </c>
      <c r="R84" s="1" t="s">
        <v>15</v>
      </c>
      <c r="S84" s="1" t="s">
        <v>7023</v>
      </c>
      <c r="T84" s="1">
        <f>Table2[[#This Row],[Unit_Price]]*Table2[[#This Row],[Quantity]]</f>
        <v>170</v>
      </c>
      <c r="U84" s="1">
        <f>(SUM(Table2[[#This Row],[Gross_Sales]],Table2[[#This Row],[Delivery_Fee]])-Table2[[#This Row],[Discount_Amount]])</f>
        <v>196.5</v>
      </c>
    </row>
    <row r="85" spans="1:21" ht="22.2" customHeight="1" x14ac:dyDescent="0.3">
      <c r="A85" s="1" t="s">
        <v>7024</v>
      </c>
      <c r="B85" s="1" t="s">
        <v>6858</v>
      </c>
      <c r="C85" s="1" t="s">
        <v>30478</v>
      </c>
      <c r="D85" s="1" t="s">
        <v>763</v>
      </c>
      <c r="E85" s="1" t="s">
        <v>8</v>
      </c>
      <c r="F85" s="1" t="s">
        <v>9</v>
      </c>
      <c r="G85" s="1" t="s">
        <v>10</v>
      </c>
      <c r="H85" s="1" t="s">
        <v>55</v>
      </c>
      <c r="I85" s="1" t="s">
        <v>56</v>
      </c>
      <c r="J85" s="1" t="s">
        <v>57</v>
      </c>
      <c r="K85" s="1" t="s">
        <v>14</v>
      </c>
      <c r="L85" s="1">
        <v>4</v>
      </c>
      <c r="M85" s="1">
        <v>180</v>
      </c>
      <c r="N85" s="1">
        <v>10</v>
      </c>
      <c r="O85" s="1">
        <v>72</v>
      </c>
      <c r="P85" s="1">
        <v>35</v>
      </c>
      <c r="Q85" s="1">
        <v>683</v>
      </c>
      <c r="R85" s="1" t="s">
        <v>63</v>
      </c>
      <c r="S85" s="1" t="s">
        <v>7025</v>
      </c>
      <c r="T85" s="1">
        <f>Table2[[#This Row],[Unit_Price]]*Table2[[#This Row],[Quantity]]</f>
        <v>720</v>
      </c>
      <c r="U85" s="1">
        <f>(SUM(Table2[[#This Row],[Gross_Sales]],Table2[[#This Row],[Delivery_Fee]])-Table2[[#This Row],[Discount_Amount]])</f>
        <v>683</v>
      </c>
    </row>
    <row r="86" spans="1:21" ht="22.2" customHeight="1" x14ac:dyDescent="0.3">
      <c r="A86" s="1" t="s">
        <v>7026</v>
      </c>
      <c r="B86" s="1" t="s">
        <v>6858</v>
      </c>
      <c r="C86" s="1" t="s">
        <v>30478</v>
      </c>
      <c r="D86" s="1" t="s">
        <v>2074</v>
      </c>
      <c r="E86" s="1" t="s">
        <v>30</v>
      </c>
      <c r="F86" s="1" t="s">
        <v>339</v>
      </c>
      <c r="G86" s="1" t="s">
        <v>340</v>
      </c>
      <c r="H86" s="1" t="s">
        <v>111</v>
      </c>
      <c r="I86" s="1" t="s">
        <v>112</v>
      </c>
      <c r="J86" s="1" t="s">
        <v>13</v>
      </c>
      <c r="K86" s="1" t="s">
        <v>25</v>
      </c>
      <c r="L86" s="1">
        <v>2</v>
      </c>
      <c r="M86" s="1">
        <v>280</v>
      </c>
      <c r="N86" s="1">
        <v>10</v>
      </c>
      <c r="O86" s="1">
        <v>56</v>
      </c>
      <c r="P86" s="1">
        <v>35</v>
      </c>
      <c r="Q86" s="1">
        <v>539</v>
      </c>
      <c r="R86" s="1" t="s">
        <v>15</v>
      </c>
      <c r="S86" s="1" t="s">
        <v>7027</v>
      </c>
      <c r="T86" s="1">
        <f>Table2[[#This Row],[Unit_Price]]*Table2[[#This Row],[Quantity]]</f>
        <v>560</v>
      </c>
      <c r="U86" s="1">
        <f>(SUM(Table2[[#This Row],[Gross_Sales]],Table2[[#This Row],[Delivery_Fee]])-Table2[[#This Row],[Discount_Amount]])</f>
        <v>539</v>
      </c>
    </row>
    <row r="87" spans="1:21" ht="22.2" customHeight="1" x14ac:dyDescent="0.3">
      <c r="A87" s="1" t="s">
        <v>7028</v>
      </c>
      <c r="B87" s="1" t="s">
        <v>6858</v>
      </c>
      <c r="C87" s="1" t="s">
        <v>30478</v>
      </c>
      <c r="D87" s="1" t="s">
        <v>309</v>
      </c>
      <c r="E87" s="1" t="s">
        <v>67</v>
      </c>
      <c r="F87" s="1" t="s">
        <v>151</v>
      </c>
      <c r="G87" s="1" t="s">
        <v>152</v>
      </c>
      <c r="H87" s="1" t="s">
        <v>11</v>
      </c>
      <c r="I87" s="1" t="s">
        <v>12</v>
      </c>
      <c r="J87" s="1" t="s">
        <v>13</v>
      </c>
      <c r="K87" s="1" t="s">
        <v>14</v>
      </c>
      <c r="L87" s="1">
        <v>4</v>
      </c>
      <c r="M87" s="1">
        <v>140</v>
      </c>
      <c r="N87" s="1">
        <v>10</v>
      </c>
      <c r="O87" s="1">
        <v>56</v>
      </c>
      <c r="P87" s="1">
        <v>30</v>
      </c>
      <c r="Q87" s="1">
        <v>534</v>
      </c>
      <c r="R87" s="1" t="s">
        <v>63</v>
      </c>
      <c r="S87" s="1" t="s">
        <v>7029</v>
      </c>
      <c r="T87" s="1">
        <f>Table2[[#This Row],[Unit_Price]]*Table2[[#This Row],[Quantity]]</f>
        <v>560</v>
      </c>
      <c r="U87" s="1">
        <f>(SUM(Table2[[#This Row],[Gross_Sales]],Table2[[#This Row],[Delivery_Fee]])-Table2[[#This Row],[Discount_Amount]])</f>
        <v>534</v>
      </c>
    </row>
    <row r="88" spans="1:21" ht="22.2" customHeight="1" x14ac:dyDescent="0.3">
      <c r="A88" s="1" t="s">
        <v>7030</v>
      </c>
      <c r="B88" s="1" t="s">
        <v>6858</v>
      </c>
      <c r="C88" s="1" t="s">
        <v>30478</v>
      </c>
      <c r="D88" s="1" t="s">
        <v>637</v>
      </c>
      <c r="E88" s="1" t="s">
        <v>19</v>
      </c>
      <c r="F88" s="1" t="s">
        <v>174</v>
      </c>
      <c r="G88" s="1" t="s">
        <v>175</v>
      </c>
      <c r="H88" s="1" t="s">
        <v>77</v>
      </c>
      <c r="I88" s="1" t="s">
        <v>78</v>
      </c>
      <c r="J88" s="1" t="s">
        <v>24</v>
      </c>
      <c r="K88" s="1" t="s">
        <v>14</v>
      </c>
      <c r="L88" s="1">
        <v>4</v>
      </c>
      <c r="M88" s="1">
        <v>150</v>
      </c>
      <c r="N88" s="1">
        <v>15</v>
      </c>
      <c r="O88" s="1">
        <v>90</v>
      </c>
      <c r="P88" s="1">
        <v>20</v>
      </c>
      <c r="Q88" s="1">
        <v>530</v>
      </c>
      <c r="R88" s="1" t="s">
        <v>63</v>
      </c>
      <c r="S88" s="1" t="s">
        <v>7031</v>
      </c>
      <c r="T88" s="1">
        <f>Table2[[#This Row],[Unit_Price]]*Table2[[#This Row],[Quantity]]</f>
        <v>600</v>
      </c>
      <c r="U88" s="1">
        <f>(SUM(Table2[[#This Row],[Gross_Sales]],Table2[[#This Row],[Delivery_Fee]])-Table2[[#This Row],[Discount_Amount]])</f>
        <v>530</v>
      </c>
    </row>
    <row r="89" spans="1:21" ht="22.2" customHeight="1" x14ac:dyDescent="0.3">
      <c r="A89" s="1" t="s">
        <v>7032</v>
      </c>
      <c r="B89" s="1" t="s">
        <v>6858</v>
      </c>
      <c r="C89" s="1" t="s">
        <v>30478</v>
      </c>
      <c r="D89" s="1" t="s">
        <v>2279</v>
      </c>
      <c r="E89" s="1" t="s">
        <v>19</v>
      </c>
      <c r="F89" s="1" t="s">
        <v>46</v>
      </c>
      <c r="G89" s="1" t="s">
        <v>47</v>
      </c>
      <c r="H89" s="1" t="s">
        <v>131</v>
      </c>
      <c r="I89" s="1" t="s">
        <v>132</v>
      </c>
      <c r="J89" s="1" t="s">
        <v>57</v>
      </c>
      <c r="K89" s="1" t="s">
        <v>25</v>
      </c>
      <c r="L89" s="1">
        <v>2</v>
      </c>
      <c r="M89" s="1">
        <v>220</v>
      </c>
      <c r="N89" s="1">
        <v>0</v>
      </c>
      <c r="O89" s="1">
        <v>0</v>
      </c>
      <c r="P89" s="1">
        <v>20</v>
      </c>
      <c r="Q89" s="1">
        <v>460</v>
      </c>
      <c r="R89" s="1" t="s">
        <v>63</v>
      </c>
      <c r="S89" s="1" t="s">
        <v>7033</v>
      </c>
      <c r="T89" s="1">
        <f>Table2[[#This Row],[Unit_Price]]*Table2[[#This Row],[Quantity]]</f>
        <v>440</v>
      </c>
      <c r="U89" s="1">
        <f>(SUM(Table2[[#This Row],[Gross_Sales]],Table2[[#This Row],[Delivery_Fee]])-Table2[[#This Row],[Discount_Amount]])</f>
        <v>460</v>
      </c>
    </row>
    <row r="90" spans="1:21" ht="22.2" customHeight="1" x14ac:dyDescent="0.3">
      <c r="A90" s="1" t="s">
        <v>7034</v>
      </c>
      <c r="B90" s="1" t="s">
        <v>6858</v>
      </c>
      <c r="C90" s="1" t="s">
        <v>30478</v>
      </c>
      <c r="D90" s="1" t="s">
        <v>1234</v>
      </c>
      <c r="E90" s="1" t="s">
        <v>8</v>
      </c>
      <c r="F90" s="1" t="s">
        <v>109</v>
      </c>
      <c r="G90" s="1" t="s">
        <v>110</v>
      </c>
      <c r="H90" s="1" t="s">
        <v>22</v>
      </c>
      <c r="I90" s="1" t="s">
        <v>23</v>
      </c>
      <c r="J90" s="1" t="s">
        <v>24</v>
      </c>
      <c r="K90" s="1" t="s">
        <v>25</v>
      </c>
      <c r="L90" s="1">
        <v>2</v>
      </c>
      <c r="M90" s="1">
        <v>180</v>
      </c>
      <c r="N90" s="1">
        <v>0</v>
      </c>
      <c r="O90" s="1">
        <v>0</v>
      </c>
      <c r="P90" s="1">
        <v>20</v>
      </c>
      <c r="Q90" s="1">
        <v>380</v>
      </c>
      <c r="R90" s="1" t="s">
        <v>15</v>
      </c>
      <c r="S90" s="1" t="s">
        <v>7035</v>
      </c>
      <c r="T90" s="1">
        <f>Table2[[#This Row],[Unit_Price]]*Table2[[#This Row],[Quantity]]</f>
        <v>360</v>
      </c>
      <c r="U90" s="1">
        <f>(SUM(Table2[[#This Row],[Gross_Sales]],Table2[[#This Row],[Delivery_Fee]])-Table2[[#This Row],[Discount_Amount]])</f>
        <v>380</v>
      </c>
    </row>
    <row r="91" spans="1:21" ht="22.2" customHeight="1" x14ac:dyDescent="0.3">
      <c r="A91" s="1" t="s">
        <v>7036</v>
      </c>
      <c r="B91" s="1" t="s">
        <v>6858</v>
      </c>
      <c r="C91" s="1" t="s">
        <v>30478</v>
      </c>
      <c r="D91" s="1" t="s">
        <v>203</v>
      </c>
      <c r="E91" s="1" t="s">
        <v>30</v>
      </c>
      <c r="F91" s="1" t="s">
        <v>53</v>
      </c>
      <c r="G91" s="1" t="s">
        <v>54</v>
      </c>
      <c r="H91" s="1" t="s">
        <v>55</v>
      </c>
      <c r="I91" s="1" t="s">
        <v>56</v>
      </c>
      <c r="J91" s="1" t="s">
        <v>57</v>
      </c>
      <c r="K91" s="1" t="s">
        <v>14</v>
      </c>
      <c r="L91" s="1">
        <v>1</v>
      </c>
      <c r="M91" s="1">
        <v>180</v>
      </c>
      <c r="N91" s="1">
        <v>10</v>
      </c>
      <c r="O91" s="1">
        <v>18</v>
      </c>
      <c r="P91" s="1">
        <v>40</v>
      </c>
      <c r="Q91" s="1">
        <v>202</v>
      </c>
      <c r="R91" s="1" t="s">
        <v>63</v>
      </c>
      <c r="S91" s="1" t="s">
        <v>7037</v>
      </c>
      <c r="T91" s="1">
        <f>Table2[[#This Row],[Unit_Price]]*Table2[[#This Row],[Quantity]]</f>
        <v>180</v>
      </c>
      <c r="U91" s="1">
        <f>(SUM(Table2[[#This Row],[Gross_Sales]],Table2[[#This Row],[Delivery_Fee]])-Table2[[#This Row],[Discount_Amount]])</f>
        <v>202</v>
      </c>
    </row>
    <row r="92" spans="1:21" ht="22.2" customHeight="1" x14ac:dyDescent="0.3">
      <c r="A92" s="1" t="s">
        <v>7038</v>
      </c>
      <c r="B92" s="1" t="s">
        <v>6858</v>
      </c>
      <c r="C92" s="1" t="s">
        <v>30478</v>
      </c>
      <c r="D92" s="1" t="s">
        <v>1694</v>
      </c>
      <c r="E92" s="1" t="s">
        <v>30</v>
      </c>
      <c r="F92" s="1" t="s">
        <v>136</v>
      </c>
      <c r="G92" s="1" t="s">
        <v>137</v>
      </c>
      <c r="H92" s="1" t="s">
        <v>33</v>
      </c>
      <c r="I92" s="1" t="s">
        <v>34</v>
      </c>
      <c r="J92" s="1" t="s">
        <v>35</v>
      </c>
      <c r="K92" s="1" t="s">
        <v>25</v>
      </c>
      <c r="L92" s="1">
        <v>2</v>
      </c>
      <c r="M92" s="1">
        <v>240</v>
      </c>
      <c r="N92" s="1">
        <v>15</v>
      </c>
      <c r="O92" s="1">
        <v>72</v>
      </c>
      <c r="P92" s="1">
        <v>25</v>
      </c>
      <c r="Q92" s="1">
        <v>433</v>
      </c>
      <c r="R92" s="1" t="s">
        <v>36</v>
      </c>
      <c r="S92" s="1" t="s">
        <v>7039</v>
      </c>
      <c r="T92" s="1">
        <f>Table2[[#This Row],[Unit_Price]]*Table2[[#This Row],[Quantity]]</f>
        <v>480</v>
      </c>
      <c r="U92" s="1">
        <f>(SUM(Table2[[#This Row],[Gross_Sales]],Table2[[#This Row],[Delivery_Fee]])-Table2[[#This Row],[Discount_Amount]])</f>
        <v>433</v>
      </c>
    </row>
    <row r="93" spans="1:21" ht="22.2" customHeight="1" x14ac:dyDescent="0.3">
      <c r="A93" s="1" t="s">
        <v>7040</v>
      </c>
      <c r="B93" s="1" t="s">
        <v>6858</v>
      </c>
      <c r="C93" s="1" t="s">
        <v>30478</v>
      </c>
      <c r="D93" s="1" t="s">
        <v>1843</v>
      </c>
      <c r="E93" s="1" t="s">
        <v>19</v>
      </c>
      <c r="F93" s="1" t="s">
        <v>93</v>
      </c>
      <c r="G93" s="1" t="s">
        <v>94</v>
      </c>
      <c r="H93" s="1" t="s">
        <v>131</v>
      </c>
      <c r="I93" s="1" t="s">
        <v>132</v>
      </c>
      <c r="J93" s="1" t="s">
        <v>57</v>
      </c>
      <c r="K93" s="1" t="s">
        <v>25</v>
      </c>
      <c r="L93" s="1">
        <v>3</v>
      </c>
      <c r="M93" s="1">
        <v>220</v>
      </c>
      <c r="N93" s="1">
        <v>15</v>
      </c>
      <c r="O93" s="1">
        <v>99</v>
      </c>
      <c r="P93" s="1">
        <v>25</v>
      </c>
      <c r="Q93" s="1">
        <v>586</v>
      </c>
      <c r="R93" s="1" t="s">
        <v>36</v>
      </c>
      <c r="S93" s="1" t="s">
        <v>7041</v>
      </c>
      <c r="T93" s="1">
        <f>Table2[[#This Row],[Unit_Price]]*Table2[[#This Row],[Quantity]]</f>
        <v>660</v>
      </c>
      <c r="U93" s="1">
        <f>(SUM(Table2[[#This Row],[Gross_Sales]],Table2[[#This Row],[Delivery_Fee]])-Table2[[#This Row],[Discount_Amount]])</f>
        <v>586</v>
      </c>
    </row>
    <row r="94" spans="1:21" ht="22.2" customHeight="1" x14ac:dyDescent="0.3">
      <c r="A94" s="1" t="s">
        <v>7042</v>
      </c>
      <c r="B94" s="1" t="s">
        <v>6858</v>
      </c>
      <c r="C94" s="1" t="s">
        <v>30478</v>
      </c>
      <c r="D94" s="1" t="s">
        <v>874</v>
      </c>
      <c r="E94" s="1" t="s">
        <v>30</v>
      </c>
      <c r="F94" s="1" t="s">
        <v>136</v>
      </c>
      <c r="G94" s="1" t="s">
        <v>137</v>
      </c>
      <c r="H94" s="1" t="s">
        <v>11</v>
      </c>
      <c r="I94" s="1" t="s">
        <v>12</v>
      </c>
      <c r="J94" s="1" t="s">
        <v>13</v>
      </c>
      <c r="K94" s="1" t="s">
        <v>14</v>
      </c>
      <c r="L94" s="1">
        <v>4</v>
      </c>
      <c r="M94" s="1">
        <v>140</v>
      </c>
      <c r="N94" s="1">
        <v>0</v>
      </c>
      <c r="O94" s="1">
        <v>0</v>
      </c>
      <c r="P94" s="1">
        <v>35</v>
      </c>
      <c r="Q94" s="1">
        <v>595</v>
      </c>
      <c r="R94" s="1" t="s">
        <v>42</v>
      </c>
      <c r="S94" s="1" t="s">
        <v>7043</v>
      </c>
      <c r="T94" s="1">
        <f>Table2[[#This Row],[Unit_Price]]*Table2[[#This Row],[Quantity]]</f>
        <v>560</v>
      </c>
      <c r="U94" s="1">
        <f>(SUM(Table2[[#This Row],[Gross_Sales]],Table2[[#This Row],[Delivery_Fee]])-Table2[[#This Row],[Discount_Amount]])</f>
        <v>595</v>
      </c>
    </row>
    <row r="95" spans="1:21" ht="22.2" customHeight="1" x14ac:dyDescent="0.3">
      <c r="A95" s="1" t="s">
        <v>7044</v>
      </c>
      <c r="B95" s="1" t="s">
        <v>6858</v>
      </c>
      <c r="C95" s="1" t="s">
        <v>30478</v>
      </c>
      <c r="D95" s="1" t="s">
        <v>645</v>
      </c>
      <c r="E95" s="1" t="s">
        <v>30</v>
      </c>
      <c r="F95" s="1" t="s">
        <v>31</v>
      </c>
      <c r="G95" s="1" t="s">
        <v>32</v>
      </c>
      <c r="H95" s="1" t="s">
        <v>116</v>
      </c>
      <c r="I95" s="1" t="s">
        <v>117</v>
      </c>
      <c r="J95" s="1" t="s">
        <v>35</v>
      </c>
      <c r="K95" s="1" t="s">
        <v>14</v>
      </c>
      <c r="L95" s="1">
        <v>4</v>
      </c>
      <c r="M95" s="1">
        <v>210</v>
      </c>
      <c r="N95" s="1">
        <v>0</v>
      </c>
      <c r="O95" s="1">
        <v>0</v>
      </c>
      <c r="P95" s="1">
        <v>40</v>
      </c>
      <c r="Q95" s="1">
        <v>880</v>
      </c>
      <c r="R95" s="1" t="s">
        <v>15</v>
      </c>
      <c r="S95" s="1" t="s">
        <v>7045</v>
      </c>
      <c r="T95" s="1">
        <f>Table2[[#This Row],[Unit_Price]]*Table2[[#This Row],[Quantity]]</f>
        <v>840</v>
      </c>
      <c r="U95" s="1">
        <f>(SUM(Table2[[#This Row],[Gross_Sales]],Table2[[#This Row],[Delivery_Fee]])-Table2[[#This Row],[Discount_Amount]])</f>
        <v>880</v>
      </c>
    </row>
    <row r="96" spans="1:21" ht="22.2" customHeight="1" x14ac:dyDescent="0.3">
      <c r="A96" s="1" t="s">
        <v>7046</v>
      </c>
      <c r="B96" s="1" t="s">
        <v>6858</v>
      </c>
      <c r="C96" s="1" t="s">
        <v>30478</v>
      </c>
      <c r="D96" s="1" t="s">
        <v>756</v>
      </c>
      <c r="E96" s="1" t="s">
        <v>30</v>
      </c>
      <c r="F96" s="1" t="s">
        <v>339</v>
      </c>
      <c r="G96" s="1" t="s">
        <v>340</v>
      </c>
      <c r="H96" s="1" t="s">
        <v>288</v>
      </c>
      <c r="I96" s="1" t="s">
        <v>289</v>
      </c>
      <c r="J96" s="1" t="s">
        <v>86</v>
      </c>
      <c r="K96" s="1" t="s">
        <v>14</v>
      </c>
      <c r="L96" s="1">
        <v>1</v>
      </c>
      <c r="M96" s="1">
        <v>80</v>
      </c>
      <c r="N96" s="1">
        <v>10</v>
      </c>
      <c r="O96" s="1">
        <v>8</v>
      </c>
      <c r="P96" s="1">
        <v>35</v>
      </c>
      <c r="Q96" s="1">
        <v>107</v>
      </c>
      <c r="R96" s="1" t="s">
        <v>63</v>
      </c>
      <c r="S96" s="1" t="s">
        <v>7047</v>
      </c>
      <c r="T96" s="1">
        <f>Table2[[#This Row],[Unit_Price]]*Table2[[#This Row],[Quantity]]</f>
        <v>80</v>
      </c>
      <c r="U96" s="1">
        <f>(SUM(Table2[[#This Row],[Gross_Sales]],Table2[[#This Row],[Delivery_Fee]])-Table2[[#This Row],[Discount_Amount]])</f>
        <v>107</v>
      </c>
    </row>
    <row r="97" spans="1:21" ht="22.2" customHeight="1" x14ac:dyDescent="0.3">
      <c r="A97" s="1" t="s">
        <v>7048</v>
      </c>
      <c r="B97" s="1" t="s">
        <v>6858</v>
      </c>
      <c r="C97" s="1" t="s">
        <v>30478</v>
      </c>
      <c r="D97" s="1" t="s">
        <v>2227</v>
      </c>
      <c r="E97" s="1" t="s">
        <v>67</v>
      </c>
      <c r="F97" s="1" t="s">
        <v>129</v>
      </c>
      <c r="G97" s="1" t="s">
        <v>130</v>
      </c>
      <c r="H97" s="1" t="s">
        <v>111</v>
      </c>
      <c r="I97" s="1" t="s">
        <v>112</v>
      </c>
      <c r="J97" s="1" t="s">
        <v>13</v>
      </c>
      <c r="K97" s="1" t="s">
        <v>25</v>
      </c>
      <c r="L97" s="1">
        <v>2</v>
      </c>
      <c r="M97" s="1">
        <v>280</v>
      </c>
      <c r="N97" s="1">
        <v>20</v>
      </c>
      <c r="O97" s="1">
        <v>112</v>
      </c>
      <c r="P97" s="1">
        <v>30</v>
      </c>
      <c r="Q97" s="1">
        <v>478</v>
      </c>
      <c r="R97" s="1" t="s">
        <v>26</v>
      </c>
      <c r="S97" s="1" t="s">
        <v>7049</v>
      </c>
      <c r="T97" s="1">
        <f>Table2[[#This Row],[Unit_Price]]*Table2[[#This Row],[Quantity]]</f>
        <v>560</v>
      </c>
      <c r="U97" s="1">
        <f>(SUM(Table2[[#This Row],[Gross_Sales]],Table2[[#This Row],[Delivery_Fee]])-Table2[[#This Row],[Discount_Amount]])</f>
        <v>478</v>
      </c>
    </row>
    <row r="98" spans="1:21" ht="22.2" customHeight="1" x14ac:dyDescent="0.3">
      <c r="A98" s="1" t="s">
        <v>7050</v>
      </c>
      <c r="B98" s="1" t="s">
        <v>6858</v>
      </c>
      <c r="C98" s="1" t="s">
        <v>30478</v>
      </c>
      <c r="D98" s="1" t="s">
        <v>506</v>
      </c>
      <c r="E98" s="1" t="s">
        <v>30</v>
      </c>
      <c r="F98" s="1" t="s">
        <v>53</v>
      </c>
      <c r="G98" s="1" t="s">
        <v>54</v>
      </c>
      <c r="H98" s="1" t="s">
        <v>61</v>
      </c>
      <c r="I98" s="1" t="s">
        <v>62</v>
      </c>
      <c r="J98" s="1" t="s">
        <v>24</v>
      </c>
      <c r="K98" s="1" t="s">
        <v>25</v>
      </c>
      <c r="L98" s="1">
        <v>4</v>
      </c>
      <c r="M98" s="1">
        <v>190</v>
      </c>
      <c r="N98" s="1">
        <v>5</v>
      </c>
      <c r="O98" s="1">
        <v>38</v>
      </c>
      <c r="P98" s="1">
        <v>25</v>
      </c>
      <c r="Q98" s="1">
        <v>747</v>
      </c>
      <c r="R98" s="1" t="s">
        <v>63</v>
      </c>
      <c r="S98" s="1" t="s">
        <v>7051</v>
      </c>
      <c r="T98" s="1">
        <f>Table2[[#This Row],[Unit_Price]]*Table2[[#This Row],[Quantity]]</f>
        <v>760</v>
      </c>
      <c r="U98" s="1">
        <f>(SUM(Table2[[#This Row],[Gross_Sales]],Table2[[#This Row],[Delivery_Fee]])-Table2[[#This Row],[Discount_Amount]])</f>
        <v>747</v>
      </c>
    </row>
    <row r="99" spans="1:21" ht="22.2" customHeight="1" x14ac:dyDescent="0.3">
      <c r="A99" s="1" t="s">
        <v>7052</v>
      </c>
      <c r="B99" s="1" t="s">
        <v>6858</v>
      </c>
      <c r="C99" s="1" t="s">
        <v>30478</v>
      </c>
      <c r="D99" s="1" t="s">
        <v>2053</v>
      </c>
      <c r="E99" s="1" t="s">
        <v>19</v>
      </c>
      <c r="F99" s="1" t="s">
        <v>53</v>
      </c>
      <c r="G99" s="1" t="s">
        <v>54</v>
      </c>
      <c r="H99" s="1" t="s">
        <v>33</v>
      </c>
      <c r="I99" s="1" t="s">
        <v>34</v>
      </c>
      <c r="J99" s="1" t="s">
        <v>35</v>
      </c>
      <c r="K99" s="1" t="s">
        <v>25</v>
      </c>
      <c r="L99" s="1">
        <v>2</v>
      </c>
      <c r="M99" s="1">
        <v>240</v>
      </c>
      <c r="N99" s="1">
        <v>0</v>
      </c>
      <c r="O99" s="1">
        <v>0</v>
      </c>
      <c r="P99" s="1">
        <v>25</v>
      </c>
      <c r="Q99" s="1">
        <v>505</v>
      </c>
      <c r="R99" s="1" t="s">
        <v>36</v>
      </c>
      <c r="S99" s="1" t="s">
        <v>7053</v>
      </c>
      <c r="T99" s="1">
        <f>Table2[[#This Row],[Unit_Price]]*Table2[[#This Row],[Quantity]]</f>
        <v>480</v>
      </c>
      <c r="U99" s="1">
        <f>(SUM(Table2[[#This Row],[Gross_Sales]],Table2[[#This Row],[Delivery_Fee]])-Table2[[#This Row],[Discount_Amount]])</f>
        <v>505</v>
      </c>
    </row>
    <row r="100" spans="1:21" ht="22.2" customHeight="1" x14ac:dyDescent="0.3">
      <c r="A100" s="1" t="s">
        <v>7054</v>
      </c>
      <c r="B100" s="1" t="s">
        <v>6858</v>
      </c>
      <c r="C100" s="1" t="s">
        <v>30478</v>
      </c>
      <c r="D100" s="1" t="s">
        <v>1315</v>
      </c>
      <c r="E100" s="1" t="s">
        <v>19</v>
      </c>
      <c r="F100" s="1" t="s">
        <v>46</v>
      </c>
      <c r="G100" s="1" t="s">
        <v>47</v>
      </c>
      <c r="H100" s="1" t="s">
        <v>131</v>
      </c>
      <c r="I100" s="1" t="s">
        <v>132</v>
      </c>
      <c r="J100" s="1" t="s">
        <v>57</v>
      </c>
      <c r="K100" s="1" t="s">
        <v>25</v>
      </c>
      <c r="L100" s="1">
        <v>2</v>
      </c>
      <c r="M100" s="1">
        <v>220</v>
      </c>
      <c r="N100" s="1">
        <v>10</v>
      </c>
      <c r="O100" s="1">
        <v>44</v>
      </c>
      <c r="P100" s="1">
        <v>35</v>
      </c>
      <c r="Q100" s="1">
        <v>431</v>
      </c>
      <c r="R100" s="1" t="s">
        <v>26</v>
      </c>
      <c r="S100" s="1" t="s">
        <v>7055</v>
      </c>
      <c r="T100" s="1">
        <f>Table2[[#This Row],[Unit_Price]]*Table2[[#This Row],[Quantity]]</f>
        <v>440</v>
      </c>
      <c r="U100" s="1">
        <f>(SUM(Table2[[#This Row],[Gross_Sales]],Table2[[#This Row],[Delivery_Fee]])-Table2[[#This Row],[Discount_Amount]])</f>
        <v>431</v>
      </c>
    </row>
    <row r="101" spans="1:21" ht="22.2" customHeight="1" x14ac:dyDescent="0.3">
      <c r="A101" s="1" t="s">
        <v>7056</v>
      </c>
      <c r="B101" s="1" t="s">
        <v>6858</v>
      </c>
      <c r="C101" s="1" t="s">
        <v>30478</v>
      </c>
      <c r="D101" s="1" t="s">
        <v>1410</v>
      </c>
      <c r="E101" s="1" t="s">
        <v>67</v>
      </c>
      <c r="F101" s="1" t="s">
        <v>187</v>
      </c>
      <c r="G101" s="1" t="s">
        <v>188</v>
      </c>
      <c r="H101" s="1" t="s">
        <v>70</v>
      </c>
      <c r="I101" s="1" t="s">
        <v>71</v>
      </c>
      <c r="J101" s="1" t="s">
        <v>13</v>
      </c>
      <c r="K101" s="1" t="s">
        <v>14</v>
      </c>
      <c r="L101" s="1">
        <v>4</v>
      </c>
      <c r="M101" s="1">
        <v>130</v>
      </c>
      <c r="N101" s="1">
        <v>20</v>
      </c>
      <c r="O101" s="1">
        <v>104</v>
      </c>
      <c r="P101" s="1">
        <v>35</v>
      </c>
      <c r="Q101" s="1">
        <v>451</v>
      </c>
      <c r="R101" s="1" t="s">
        <v>42</v>
      </c>
      <c r="S101" s="1" t="s">
        <v>7057</v>
      </c>
      <c r="T101" s="1">
        <f>Table2[[#This Row],[Unit_Price]]*Table2[[#This Row],[Quantity]]</f>
        <v>520</v>
      </c>
      <c r="U101" s="1">
        <f>(SUM(Table2[[#This Row],[Gross_Sales]],Table2[[#This Row],[Delivery_Fee]])-Table2[[#This Row],[Discount_Amount]])</f>
        <v>451</v>
      </c>
    </row>
    <row r="102" spans="1:21" ht="22.2" customHeight="1" x14ac:dyDescent="0.3">
      <c r="A102" s="1" t="s">
        <v>7058</v>
      </c>
      <c r="B102" s="1" t="s">
        <v>6858</v>
      </c>
      <c r="C102" s="1" t="s">
        <v>30478</v>
      </c>
      <c r="D102" s="1" t="s">
        <v>1065</v>
      </c>
      <c r="E102" s="1" t="s">
        <v>30</v>
      </c>
      <c r="F102" s="1" t="s">
        <v>151</v>
      </c>
      <c r="G102" s="1" t="s">
        <v>152</v>
      </c>
      <c r="H102" s="1" t="s">
        <v>143</v>
      </c>
      <c r="I102" s="1" t="s">
        <v>144</v>
      </c>
      <c r="J102" s="1" t="s">
        <v>24</v>
      </c>
      <c r="K102" s="1" t="s">
        <v>14</v>
      </c>
      <c r="L102" s="1">
        <v>1</v>
      </c>
      <c r="M102" s="1">
        <v>160</v>
      </c>
      <c r="N102" s="1">
        <v>15</v>
      </c>
      <c r="O102" s="1">
        <v>24</v>
      </c>
      <c r="P102" s="1">
        <v>35</v>
      </c>
      <c r="Q102" s="1">
        <v>171</v>
      </c>
      <c r="R102" s="1" t="s">
        <v>26</v>
      </c>
      <c r="S102" s="1" t="s">
        <v>7059</v>
      </c>
      <c r="T102" s="1">
        <f>Table2[[#This Row],[Unit_Price]]*Table2[[#This Row],[Quantity]]</f>
        <v>160</v>
      </c>
      <c r="U102" s="1">
        <f>(SUM(Table2[[#This Row],[Gross_Sales]],Table2[[#This Row],[Delivery_Fee]])-Table2[[#This Row],[Discount_Amount]])</f>
        <v>171</v>
      </c>
    </row>
    <row r="103" spans="1:21" ht="22.2" customHeight="1" x14ac:dyDescent="0.3">
      <c r="A103" s="1" t="s">
        <v>7060</v>
      </c>
      <c r="B103" s="1" t="s">
        <v>6858</v>
      </c>
      <c r="C103" s="1" t="s">
        <v>30478</v>
      </c>
      <c r="D103" s="1" t="s">
        <v>324</v>
      </c>
      <c r="E103" s="1" t="s">
        <v>8</v>
      </c>
      <c r="F103" s="1" t="s">
        <v>187</v>
      </c>
      <c r="G103" s="1" t="s">
        <v>188</v>
      </c>
      <c r="H103" s="1" t="s">
        <v>131</v>
      </c>
      <c r="I103" s="1" t="s">
        <v>132</v>
      </c>
      <c r="J103" s="1" t="s">
        <v>57</v>
      </c>
      <c r="K103" s="1" t="s">
        <v>25</v>
      </c>
      <c r="L103" s="1">
        <v>2</v>
      </c>
      <c r="M103" s="1">
        <v>220</v>
      </c>
      <c r="N103" s="1">
        <v>20</v>
      </c>
      <c r="O103" s="1">
        <v>88</v>
      </c>
      <c r="P103" s="1">
        <v>20</v>
      </c>
      <c r="Q103" s="1">
        <v>372</v>
      </c>
      <c r="R103" s="1" t="s">
        <v>26</v>
      </c>
      <c r="S103" s="1" t="s">
        <v>7061</v>
      </c>
      <c r="T103" s="1">
        <f>Table2[[#This Row],[Unit_Price]]*Table2[[#This Row],[Quantity]]</f>
        <v>440</v>
      </c>
      <c r="U103" s="1">
        <f>(SUM(Table2[[#This Row],[Gross_Sales]],Table2[[#This Row],[Delivery_Fee]])-Table2[[#This Row],[Discount_Amount]])</f>
        <v>372</v>
      </c>
    </row>
    <row r="104" spans="1:21" ht="22.2" customHeight="1" x14ac:dyDescent="0.3">
      <c r="A104" s="1" t="s">
        <v>7062</v>
      </c>
      <c r="B104" s="1" t="s">
        <v>6858</v>
      </c>
      <c r="C104" s="1" t="s">
        <v>30478</v>
      </c>
      <c r="D104" s="1" t="s">
        <v>515</v>
      </c>
      <c r="E104" s="1" t="s">
        <v>67</v>
      </c>
      <c r="F104" s="1" t="s">
        <v>68</v>
      </c>
      <c r="G104" s="1" t="s">
        <v>69</v>
      </c>
      <c r="H104" s="1" t="s">
        <v>11</v>
      </c>
      <c r="I104" s="1" t="s">
        <v>12</v>
      </c>
      <c r="J104" s="1" t="s">
        <v>13</v>
      </c>
      <c r="K104" s="1" t="s">
        <v>14</v>
      </c>
      <c r="L104" s="1">
        <v>1</v>
      </c>
      <c r="M104" s="1">
        <v>140</v>
      </c>
      <c r="N104" s="1">
        <v>0</v>
      </c>
      <c r="O104" s="1">
        <v>0</v>
      </c>
      <c r="P104" s="1">
        <v>25</v>
      </c>
      <c r="Q104" s="1">
        <v>165</v>
      </c>
      <c r="R104" s="1" t="s">
        <v>36</v>
      </c>
      <c r="S104" s="1" t="s">
        <v>7063</v>
      </c>
      <c r="T104" s="1">
        <f>Table2[[#This Row],[Unit_Price]]*Table2[[#This Row],[Quantity]]</f>
        <v>140</v>
      </c>
      <c r="U104" s="1">
        <f>(SUM(Table2[[#This Row],[Gross_Sales]],Table2[[#This Row],[Delivery_Fee]])-Table2[[#This Row],[Discount_Amount]])</f>
        <v>165</v>
      </c>
    </row>
    <row r="105" spans="1:21" ht="22.2" customHeight="1" x14ac:dyDescent="0.3">
      <c r="A105" s="1" t="s">
        <v>7064</v>
      </c>
      <c r="B105" s="1" t="s">
        <v>6858</v>
      </c>
      <c r="C105" s="1" t="s">
        <v>30478</v>
      </c>
      <c r="D105" s="1" t="s">
        <v>805</v>
      </c>
      <c r="E105" s="1" t="s">
        <v>19</v>
      </c>
      <c r="F105" s="1" t="s">
        <v>129</v>
      </c>
      <c r="G105" s="1" t="s">
        <v>130</v>
      </c>
      <c r="H105" s="1" t="s">
        <v>61</v>
      </c>
      <c r="I105" s="1" t="s">
        <v>62</v>
      </c>
      <c r="J105" s="1" t="s">
        <v>24</v>
      </c>
      <c r="K105" s="1" t="s">
        <v>25</v>
      </c>
      <c r="L105" s="1">
        <v>1</v>
      </c>
      <c r="M105" s="1">
        <v>190</v>
      </c>
      <c r="N105" s="1">
        <v>5</v>
      </c>
      <c r="O105" s="1">
        <v>9.5</v>
      </c>
      <c r="P105" s="1">
        <v>20</v>
      </c>
      <c r="Q105" s="1">
        <v>200.5</v>
      </c>
      <c r="R105" s="1" t="s">
        <v>42</v>
      </c>
      <c r="S105" s="1" t="s">
        <v>7065</v>
      </c>
      <c r="T105" s="1">
        <f>Table2[[#This Row],[Unit_Price]]*Table2[[#This Row],[Quantity]]</f>
        <v>190</v>
      </c>
      <c r="U105" s="1">
        <f>(SUM(Table2[[#This Row],[Gross_Sales]],Table2[[#This Row],[Delivery_Fee]])-Table2[[#This Row],[Discount_Amount]])</f>
        <v>200.5</v>
      </c>
    </row>
    <row r="106" spans="1:21" ht="22.2" customHeight="1" x14ac:dyDescent="0.3">
      <c r="A106" s="1" t="s">
        <v>7066</v>
      </c>
      <c r="B106" s="1" t="s">
        <v>6858</v>
      </c>
      <c r="C106" s="1" t="s">
        <v>30478</v>
      </c>
      <c r="D106" s="1" t="s">
        <v>983</v>
      </c>
      <c r="E106" s="1" t="s">
        <v>67</v>
      </c>
      <c r="F106" s="1" t="s">
        <v>141</v>
      </c>
      <c r="G106" s="1" t="s">
        <v>142</v>
      </c>
      <c r="H106" s="1" t="s">
        <v>11</v>
      </c>
      <c r="I106" s="1" t="s">
        <v>12</v>
      </c>
      <c r="J106" s="1" t="s">
        <v>13</v>
      </c>
      <c r="K106" s="1" t="s">
        <v>14</v>
      </c>
      <c r="L106" s="1">
        <v>3</v>
      </c>
      <c r="M106" s="1">
        <v>140</v>
      </c>
      <c r="N106" s="1">
        <v>10</v>
      </c>
      <c r="O106" s="1">
        <v>42</v>
      </c>
      <c r="P106" s="1">
        <v>25</v>
      </c>
      <c r="Q106" s="1">
        <v>403</v>
      </c>
      <c r="R106" s="1" t="s">
        <v>15</v>
      </c>
      <c r="S106" s="1" t="s">
        <v>7067</v>
      </c>
      <c r="T106" s="1">
        <f>Table2[[#This Row],[Unit_Price]]*Table2[[#This Row],[Quantity]]</f>
        <v>420</v>
      </c>
      <c r="U106" s="1">
        <f>(SUM(Table2[[#This Row],[Gross_Sales]],Table2[[#This Row],[Delivery_Fee]])-Table2[[#This Row],[Discount_Amount]])</f>
        <v>403</v>
      </c>
    </row>
    <row r="107" spans="1:21" ht="22.2" customHeight="1" x14ac:dyDescent="0.3">
      <c r="A107" s="1" t="s">
        <v>7068</v>
      </c>
      <c r="B107" s="1" t="s">
        <v>6858</v>
      </c>
      <c r="C107" s="1" t="s">
        <v>30478</v>
      </c>
      <c r="D107" s="1" t="s">
        <v>387</v>
      </c>
      <c r="E107" s="1" t="s">
        <v>67</v>
      </c>
      <c r="F107" s="1" t="s">
        <v>267</v>
      </c>
      <c r="G107" s="1" t="s">
        <v>268</v>
      </c>
      <c r="H107" s="1" t="s">
        <v>11</v>
      </c>
      <c r="I107" s="1" t="s">
        <v>12</v>
      </c>
      <c r="J107" s="1" t="s">
        <v>13</v>
      </c>
      <c r="K107" s="1" t="s">
        <v>14</v>
      </c>
      <c r="L107" s="1">
        <v>4</v>
      </c>
      <c r="M107" s="1">
        <v>140</v>
      </c>
      <c r="N107" s="1">
        <v>20</v>
      </c>
      <c r="O107" s="1">
        <v>112</v>
      </c>
      <c r="P107" s="1">
        <v>30</v>
      </c>
      <c r="Q107" s="1">
        <v>478</v>
      </c>
      <c r="R107" s="1" t="s">
        <v>36</v>
      </c>
      <c r="S107" s="1" t="s">
        <v>7069</v>
      </c>
      <c r="T107" s="1">
        <f>Table2[[#This Row],[Unit_Price]]*Table2[[#This Row],[Quantity]]</f>
        <v>560</v>
      </c>
      <c r="U107" s="1">
        <f>(SUM(Table2[[#This Row],[Gross_Sales]],Table2[[#This Row],[Delivery_Fee]])-Table2[[#This Row],[Discount_Amount]])</f>
        <v>478</v>
      </c>
    </row>
    <row r="108" spans="1:21" ht="22.2" customHeight="1" x14ac:dyDescent="0.3">
      <c r="A108" s="1" t="s">
        <v>7070</v>
      </c>
      <c r="B108" s="1" t="s">
        <v>6858</v>
      </c>
      <c r="C108" s="1" t="s">
        <v>30478</v>
      </c>
      <c r="D108" s="1" t="s">
        <v>666</v>
      </c>
      <c r="E108" s="1" t="s">
        <v>19</v>
      </c>
      <c r="F108" s="1" t="s">
        <v>129</v>
      </c>
      <c r="G108" s="1" t="s">
        <v>130</v>
      </c>
      <c r="H108" s="1" t="s">
        <v>84</v>
      </c>
      <c r="I108" s="1" t="s">
        <v>85</v>
      </c>
      <c r="J108" s="1" t="s">
        <v>86</v>
      </c>
      <c r="K108" s="1" t="s">
        <v>14</v>
      </c>
      <c r="L108" s="1">
        <v>1</v>
      </c>
      <c r="M108" s="1">
        <v>100</v>
      </c>
      <c r="N108" s="1">
        <v>0</v>
      </c>
      <c r="O108" s="1">
        <v>0</v>
      </c>
      <c r="P108" s="1">
        <v>40</v>
      </c>
      <c r="Q108" s="1">
        <v>140</v>
      </c>
      <c r="R108" s="1" t="s">
        <v>26</v>
      </c>
      <c r="S108" s="1" t="s">
        <v>7071</v>
      </c>
      <c r="T108" s="1">
        <f>Table2[[#This Row],[Unit_Price]]*Table2[[#This Row],[Quantity]]</f>
        <v>100</v>
      </c>
      <c r="U108" s="1">
        <f>(SUM(Table2[[#This Row],[Gross_Sales]],Table2[[#This Row],[Delivery_Fee]])-Table2[[#This Row],[Discount_Amount]])</f>
        <v>140</v>
      </c>
    </row>
    <row r="109" spans="1:21" ht="22.2" customHeight="1" x14ac:dyDescent="0.3">
      <c r="A109" s="1" t="s">
        <v>7072</v>
      </c>
      <c r="B109" s="1" t="s">
        <v>6858</v>
      </c>
      <c r="C109" s="1" t="s">
        <v>30478</v>
      </c>
      <c r="D109" s="1" t="s">
        <v>658</v>
      </c>
      <c r="E109" s="1" t="s">
        <v>67</v>
      </c>
      <c r="F109" s="1" t="s">
        <v>151</v>
      </c>
      <c r="G109" s="1" t="s">
        <v>152</v>
      </c>
      <c r="H109" s="1" t="s">
        <v>22</v>
      </c>
      <c r="I109" s="1" t="s">
        <v>23</v>
      </c>
      <c r="J109" s="1" t="s">
        <v>24</v>
      </c>
      <c r="K109" s="1" t="s">
        <v>25</v>
      </c>
      <c r="L109" s="1">
        <v>4</v>
      </c>
      <c r="M109" s="1">
        <v>180</v>
      </c>
      <c r="N109" s="1">
        <v>10</v>
      </c>
      <c r="O109" s="1">
        <v>72</v>
      </c>
      <c r="P109" s="1">
        <v>35</v>
      </c>
      <c r="Q109" s="1">
        <v>683</v>
      </c>
      <c r="R109" s="1" t="s">
        <v>42</v>
      </c>
      <c r="S109" s="1" t="s">
        <v>7073</v>
      </c>
      <c r="T109" s="1">
        <f>Table2[[#This Row],[Unit_Price]]*Table2[[#This Row],[Quantity]]</f>
        <v>720</v>
      </c>
      <c r="U109" s="1">
        <f>(SUM(Table2[[#This Row],[Gross_Sales]],Table2[[#This Row],[Delivery_Fee]])-Table2[[#This Row],[Discount_Amount]])</f>
        <v>683</v>
      </c>
    </row>
    <row r="110" spans="1:21" ht="22.2" customHeight="1" x14ac:dyDescent="0.3">
      <c r="A110" s="1" t="s">
        <v>7074</v>
      </c>
      <c r="B110" s="1" t="s">
        <v>6858</v>
      </c>
      <c r="C110" s="1" t="s">
        <v>30478</v>
      </c>
      <c r="D110" s="1" t="s">
        <v>164</v>
      </c>
      <c r="E110" s="1" t="s">
        <v>67</v>
      </c>
      <c r="F110" s="1" t="s">
        <v>68</v>
      </c>
      <c r="G110" s="1" t="s">
        <v>69</v>
      </c>
      <c r="H110" s="1" t="s">
        <v>48</v>
      </c>
      <c r="I110" s="1" t="s">
        <v>49</v>
      </c>
      <c r="J110" s="1" t="s">
        <v>13</v>
      </c>
      <c r="K110" s="1" t="s">
        <v>14</v>
      </c>
      <c r="L110" s="1">
        <v>2</v>
      </c>
      <c r="M110" s="1">
        <v>220</v>
      </c>
      <c r="N110" s="1">
        <v>0</v>
      </c>
      <c r="O110" s="1">
        <v>0</v>
      </c>
      <c r="P110" s="1">
        <v>30</v>
      </c>
      <c r="Q110" s="1">
        <v>470</v>
      </c>
      <c r="R110" s="1" t="s">
        <v>63</v>
      </c>
      <c r="S110" s="1" t="s">
        <v>7075</v>
      </c>
      <c r="T110" s="1">
        <f>Table2[[#This Row],[Unit_Price]]*Table2[[#This Row],[Quantity]]</f>
        <v>440</v>
      </c>
      <c r="U110" s="1">
        <f>(SUM(Table2[[#This Row],[Gross_Sales]],Table2[[#This Row],[Delivery_Fee]])-Table2[[#This Row],[Discount_Amount]])</f>
        <v>470</v>
      </c>
    </row>
    <row r="111" spans="1:21" ht="22.2" customHeight="1" x14ac:dyDescent="0.3">
      <c r="A111" s="1" t="s">
        <v>7076</v>
      </c>
      <c r="B111" s="1" t="s">
        <v>6858</v>
      </c>
      <c r="C111" s="1" t="s">
        <v>30478</v>
      </c>
      <c r="D111" s="1" t="s">
        <v>252</v>
      </c>
      <c r="E111" s="1" t="s">
        <v>8</v>
      </c>
      <c r="F111" s="1" t="s">
        <v>9</v>
      </c>
      <c r="G111" s="1" t="s">
        <v>10</v>
      </c>
      <c r="H111" s="1" t="s">
        <v>111</v>
      </c>
      <c r="I111" s="1" t="s">
        <v>112</v>
      </c>
      <c r="J111" s="1" t="s">
        <v>13</v>
      </c>
      <c r="K111" s="1" t="s">
        <v>25</v>
      </c>
      <c r="L111" s="1">
        <v>3</v>
      </c>
      <c r="M111" s="1">
        <v>280</v>
      </c>
      <c r="N111" s="1">
        <v>10</v>
      </c>
      <c r="O111" s="1">
        <v>84</v>
      </c>
      <c r="P111" s="1">
        <v>25</v>
      </c>
      <c r="Q111" s="1">
        <v>781</v>
      </c>
      <c r="R111" s="1" t="s">
        <v>36</v>
      </c>
      <c r="S111" s="1" t="s">
        <v>7077</v>
      </c>
      <c r="T111" s="1">
        <f>Table2[[#This Row],[Unit_Price]]*Table2[[#This Row],[Quantity]]</f>
        <v>840</v>
      </c>
      <c r="U111" s="1">
        <f>(SUM(Table2[[#This Row],[Gross_Sales]],Table2[[#This Row],[Delivery_Fee]])-Table2[[#This Row],[Discount_Amount]])</f>
        <v>781</v>
      </c>
    </row>
    <row r="112" spans="1:21" ht="22.2" customHeight="1" x14ac:dyDescent="0.3">
      <c r="A112" s="1" t="s">
        <v>7078</v>
      </c>
      <c r="B112" s="1" t="s">
        <v>6858</v>
      </c>
      <c r="C112" s="1" t="s">
        <v>30478</v>
      </c>
      <c r="D112" s="1" t="s">
        <v>285</v>
      </c>
      <c r="E112" s="1" t="s">
        <v>19</v>
      </c>
      <c r="F112" s="1" t="s">
        <v>93</v>
      </c>
      <c r="G112" s="1" t="s">
        <v>94</v>
      </c>
      <c r="H112" s="1" t="s">
        <v>48</v>
      </c>
      <c r="I112" s="1" t="s">
        <v>49</v>
      </c>
      <c r="J112" s="1" t="s">
        <v>13</v>
      </c>
      <c r="K112" s="1" t="s">
        <v>14</v>
      </c>
      <c r="L112" s="1">
        <v>1</v>
      </c>
      <c r="M112" s="1">
        <v>220</v>
      </c>
      <c r="N112" s="1">
        <v>20</v>
      </c>
      <c r="O112" s="1">
        <v>44</v>
      </c>
      <c r="P112" s="1">
        <v>40</v>
      </c>
      <c r="Q112" s="1">
        <v>216</v>
      </c>
      <c r="R112" s="1" t="s">
        <v>42</v>
      </c>
      <c r="S112" s="1" t="s">
        <v>7079</v>
      </c>
      <c r="T112" s="1">
        <f>Table2[[#This Row],[Unit_Price]]*Table2[[#This Row],[Quantity]]</f>
        <v>220</v>
      </c>
      <c r="U112" s="1">
        <f>(SUM(Table2[[#This Row],[Gross_Sales]],Table2[[#This Row],[Delivery_Fee]])-Table2[[#This Row],[Discount_Amount]])</f>
        <v>216</v>
      </c>
    </row>
    <row r="113" spans="1:21" ht="22.2" customHeight="1" x14ac:dyDescent="0.3">
      <c r="A113" s="1" t="s">
        <v>7080</v>
      </c>
      <c r="B113" s="1" t="s">
        <v>6858</v>
      </c>
      <c r="C113" s="1" t="s">
        <v>30478</v>
      </c>
      <c r="D113" s="1" t="s">
        <v>2026</v>
      </c>
      <c r="E113" s="1" t="s">
        <v>30</v>
      </c>
      <c r="F113" s="1" t="s">
        <v>31</v>
      </c>
      <c r="G113" s="1" t="s">
        <v>32</v>
      </c>
      <c r="H113" s="1" t="s">
        <v>116</v>
      </c>
      <c r="I113" s="1" t="s">
        <v>117</v>
      </c>
      <c r="J113" s="1" t="s">
        <v>35</v>
      </c>
      <c r="K113" s="1" t="s">
        <v>14</v>
      </c>
      <c r="L113" s="1">
        <v>3</v>
      </c>
      <c r="M113" s="1">
        <v>210</v>
      </c>
      <c r="N113" s="1">
        <v>10</v>
      </c>
      <c r="O113" s="1">
        <v>63</v>
      </c>
      <c r="P113" s="1">
        <v>35</v>
      </c>
      <c r="Q113" s="1">
        <v>602</v>
      </c>
      <c r="R113" s="1" t="s">
        <v>15</v>
      </c>
      <c r="S113" s="1" t="s">
        <v>7081</v>
      </c>
      <c r="T113" s="1">
        <f>Table2[[#This Row],[Unit_Price]]*Table2[[#This Row],[Quantity]]</f>
        <v>630</v>
      </c>
      <c r="U113" s="1">
        <f>(SUM(Table2[[#This Row],[Gross_Sales]],Table2[[#This Row],[Delivery_Fee]])-Table2[[#This Row],[Discount_Amount]])</f>
        <v>602</v>
      </c>
    </row>
    <row r="114" spans="1:21" ht="22.2" customHeight="1" x14ac:dyDescent="0.3">
      <c r="A114" s="1" t="s">
        <v>7082</v>
      </c>
      <c r="B114" s="1" t="s">
        <v>6858</v>
      </c>
      <c r="C114" s="1" t="s">
        <v>30478</v>
      </c>
      <c r="D114" s="1" t="s">
        <v>919</v>
      </c>
      <c r="E114" s="1" t="s">
        <v>19</v>
      </c>
      <c r="F114" s="1" t="s">
        <v>98</v>
      </c>
      <c r="G114" s="1" t="s">
        <v>99</v>
      </c>
      <c r="H114" s="1" t="s">
        <v>61</v>
      </c>
      <c r="I114" s="1" t="s">
        <v>62</v>
      </c>
      <c r="J114" s="1" t="s">
        <v>24</v>
      </c>
      <c r="K114" s="1" t="s">
        <v>25</v>
      </c>
      <c r="L114" s="1">
        <v>1</v>
      </c>
      <c r="M114" s="1">
        <v>190</v>
      </c>
      <c r="N114" s="1">
        <v>15</v>
      </c>
      <c r="O114" s="1">
        <v>28.5</v>
      </c>
      <c r="P114" s="1">
        <v>40</v>
      </c>
      <c r="Q114" s="1">
        <v>201.5</v>
      </c>
      <c r="R114" s="1" t="s">
        <v>36</v>
      </c>
      <c r="S114" s="1" t="s">
        <v>7083</v>
      </c>
      <c r="T114" s="1">
        <f>Table2[[#This Row],[Unit_Price]]*Table2[[#This Row],[Quantity]]</f>
        <v>190</v>
      </c>
      <c r="U114" s="1">
        <f>(SUM(Table2[[#This Row],[Gross_Sales]],Table2[[#This Row],[Delivery_Fee]])-Table2[[#This Row],[Discount_Amount]])</f>
        <v>201.5</v>
      </c>
    </row>
    <row r="115" spans="1:21" ht="22.2" customHeight="1" x14ac:dyDescent="0.3">
      <c r="A115" s="1" t="s">
        <v>7084</v>
      </c>
      <c r="B115" s="1" t="s">
        <v>6858</v>
      </c>
      <c r="C115" s="1" t="s">
        <v>30478</v>
      </c>
      <c r="D115" s="1" t="s">
        <v>673</v>
      </c>
      <c r="E115" s="1" t="s">
        <v>30</v>
      </c>
      <c r="F115" s="1" t="s">
        <v>136</v>
      </c>
      <c r="G115" s="1" t="s">
        <v>137</v>
      </c>
      <c r="H115" s="1" t="s">
        <v>84</v>
      </c>
      <c r="I115" s="1" t="s">
        <v>85</v>
      </c>
      <c r="J115" s="1" t="s">
        <v>86</v>
      </c>
      <c r="K115" s="1" t="s">
        <v>14</v>
      </c>
      <c r="L115" s="1">
        <v>1</v>
      </c>
      <c r="M115" s="1">
        <v>100</v>
      </c>
      <c r="N115" s="1">
        <v>5</v>
      </c>
      <c r="O115" s="1">
        <v>5</v>
      </c>
      <c r="P115" s="1">
        <v>35</v>
      </c>
      <c r="Q115" s="1">
        <v>130</v>
      </c>
      <c r="R115" s="1" t="s">
        <v>26</v>
      </c>
      <c r="S115" s="1" t="s">
        <v>7085</v>
      </c>
      <c r="T115" s="1">
        <f>Table2[[#This Row],[Unit_Price]]*Table2[[#This Row],[Quantity]]</f>
        <v>100</v>
      </c>
      <c r="U115" s="1">
        <f>(SUM(Table2[[#This Row],[Gross_Sales]],Table2[[#This Row],[Delivery_Fee]])-Table2[[#This Row],[Discount_Amount]])</f>
        <v>130</v>
      </c>
    </row>
    <row r="116" spans="1:21" ht="22.2" customHeight="1" x14ac:dyDescent="0.3">
      <c r="A116" s="1" t="s">
        <v>7086</v>
      </c>
      <c r="B116" s="1" t="s">
        <v>6858</v>
      </c>
      <c r="C116" s="1" t="s">
        <v>30478</v>
      </c>
      <c r="D116" s="1" t="s">
        <v>2064</v>
      </c>
      <c r="E116" s="1" t="s">
        <v>19</v>
      </c>
      <c r="F116" s="1" t="s">
        <v>141</v>
      </c>
      <c r="G116" s="1" t="s">
        <v>142</v>
      </c>
      <c r="H116" s="1" t="s">
        <v>40</v>
      </c>
      <c r="I116" s="1" t="s">
        <v>41</v>
      </c>
      <c r="J116" s="1" t="s">
        <v>13</v>
      </c>
      <c r="K116" s="1" t="s">
        <v>25</v>
      </c>
      <c r="L116" s="1">
        <v>4</v>
      </c>
      <c r="M116" s="1">
        <v>170</v>
      </c>
      <c r="N116" s="1">
        <v>0</v>
      </c>
      <c r="O116" s="1">
        <v>0</v>
      </c>
      <c r="P116" s="1">
        <v>35</v>
      </c>
      <c r="Q116" s="1">
        <v>715</v>
      </c>
      <c r="R116" s="1" t="s">
        <v>42</v>
      </c>
      <c r="S116" s="1" t="s">
        <v>7087</v>
      </c>
      <c r="T116" s="1">
        <f>Table2[[#This Row],[Unit_Price]]*Table2[[#This Row],[Quantity]]</f>
        <v>680</v>
      </c>
      <c r="U116" s="1">
        <f>(SUM(Table2[[#This Row],[Gross_Sales]],Table2[[#This Row],[Delivery_Fee]])-Table2[[#This Row],[Discount_Amount]])</f>
        <v>715</v>
      </c>
    </row>
    <row r="117" spans="1:21" ht="22.2" customHeight="1" x14ac:dyDescent="0.3">
      <c r="A117" s="1" t="s">
        <v>7088</v>
      </c>
      <c r="B117" s="1" t="s">
        <v>6858</v>
      </c>
      <c r="C117" s="1" t="s">
        <v>30478</v>
      </c>
      <c r="D117" s="1" t="s">
        <v>2074</v>
      </c>
      <c r="E117" s="1" t="s">
        <v>67</v>
      </c>
      <c r="F117" s="1" t="s">
        <v>267</v>
      </c>
      <c r="G117" s="1" t="s">
        <v>268</v>
      </c>
      <c r="H117" s="1" t="s">
        <v>77</v>
      </c>
      <c r="I117" s="1" t="s">
        <v>78</v>
      </c>
      <c r="J117" s="1" t="s">
        <v>24</v>
      </c>
      <c r="K117" s="1" t="s">
        <v>14</v>
      </c>
      <c r="L117" s="1">
        <v>4</v>
      </c>
      <c r="M117" s="1">
        <v>150</v>
      </c>
      <c r="N117" s="1">
        <v>15</v>
      </c>
      <c r="O117" s="1">
        <v>90</v>
      </c>
      <c r="P117" s="1">
        <v>20</v>
      </c>
      <c r="Q117" s="1">
        <v>530</v>
      </c>
      <c r="R117" s="1" t="s">
        <v>15</v>
      </c>
      <c r="S117" s="1" t="s">
        <v>7089</v>
      </c>
      <c r="T117" s="1">
        <f>Table2[[#This Row],[Unit_Price]]*Table2[[#This Row],[Quantity]]</f>
        <v>600</v>
      </c>
      <c r="U117" s="1">
        <f>(SUM(Table2[[#This Row],[Gross_Sales]],Table2[[#This Row],[Delivery_Fee]])-Table2[[#This Row],[Discount_Amount]])</f>
        <v>530</v>
      </c>
    </row>
    <row r="118" spans="1:21" ht="22.2" customHeight="1" x14ac:dyDescent="0.3">
      <c r="A118" s="1" t="s">
        <v>7090</v>
      </c>
      <c r="B118" s="1" t="s">
        <v>6858</v>
      </c>
      <c r="C118" s="1" t="s">
        <v>30478</v>
      </c>
      <c r="D118" s="1" t="s">
        <v>702</v>
      </c>
      <c r="E118" s="1" t="s">
        <v>30</v>
      </c>
      <c r="F118" s="1" t="s">
        <v>31</v>
      </c>
      <c r="G118" s="1" t="s">
        <v>32</v>
      </c>
      <c r="H118" s="1" t="s">
        <v>33</v>
      </c>
      <c r="I118" s="1" t="s">
        <v>34</v>
      </c>
      <c r="J118" s="1" t="s">
        <v>35</v>
      </c>
      <c r="K118" s="1" t="s">
        <v>25</v>
      </c>
      <c r="L118" s="1">
        <v>3</v>
      </c>
      <c r="M118" s="1">
        <v>240</v>
      </c>
      <c r="N118" s="1">
        <v>0</v>
      </c>
      <c r="O118" s="1">
        <v>0</v>
      </c>
      <c r="P118" s="1">
        <v>20</v>
      </c>
      <c r="Q118" s="1">
        <v>740</v>
      </c>
      <c r="R118" s="1" t="s">
        <v>15</v>
      </c>
      <c r="S118" s="1" t="s">
        <v>7091</v>
      </c>
      <c r="T118" s="1">
        <f>Table2[[#This Row],[Unit_Price]]*Table2[[#This Row],[Quantity]]</f>
        <v>720</v>
      </c>
      <c r="U118" s="1">
        <f>(SUM(Table2[[#This Row],[Gross_Sales]],Table2[[#This Row],[Delivery_Fee]])-Table2[[#This Row],[Discount_Amount]])</f>
        <v>740</v>
      </c>
    </row>
    <row r="119" spans="1:21" ht="22.2" customHeight="1" x14ac:dyDescent="0.3">
      <c r="A119" s="1" t="s">
        <v>7092</v>
      </c>
      <c r="B119" s="1" t="s">
        <v>6858</v>
      </c>
      <c r="C119" s="1" t="s">
        <v>30478</v>
      </c>
      <c r="D119" s="1" t="s">
        <v>792</v>
      </c>
      <c r="E119" s="1" t="s">
        <v>19</v>
      </c>
      <c r="F119" s="1" t="s">
        <v>187</v>
      </c>
      <c r="G119" s="1" t="s">
        <v>188</v>
      </c>
      <c r="H119" s="1" t="s">
        <v>288</v>
      </c>
      <c r="I119" s="1" t="s">
        <v>289</v>
      </c>
      <c r="J119" s="1" t="s">
        <v>86</v>
      </c>
      <c r="K119" s="1" t="s">
        <v>14</v>
      </c>
      <c r="L119" s="1">
        <v>2</v>
      </c>
      <c r="M119" s="1">
        <v>80</v>
      </c>
      <c r="N119" s="1">
        <v>0</v>
      </c>
      <c r="O119" s="1">
        <v>0</v>
      </c>
      <c r="P119" s="1">
        <v>35</v>
      </c>
      <c r="Q119" s="1">
        <v>195</v>
      </c>
      <c r="R119" s="1" t="s">
        <v>36</v>
      </c>
      <c r="S119" s="1" t="s">
        <v>7093</v>
      </c>
      <c r="T119" s="1">
        <f>Table2[[#This Row],[Unit_Price]]*Table2[[#This Row],[Quantity]]</f>
        <v>160</v>
      </c>
      <c r="U119" s="1">
        <f>(SUM(Table2[[#This Row],[Gross_Sales]],Table2[[#This Row],[Delivery_Fee]])-Table2[[#This Row],[Discount_Amount]])</f>
        <v>195</v>
      </c>
    </row>
    <row r="120" spans="1:21" ht="22.2" customHeight="1" x14ac:dyDescent="0.3">
      <c r="A120" s="1" t="s">
        <v>7094</v>
      </c>
      <c r="B120" s="1" t="s">
        <v>6858</v>
      </c>
      <c r="C120" s="1" t="s">
        <v>30478</v>
      </c>
      <c r="D120" s="1" t="s">
        <v>442</v>
      </c>
      <c r="E120" s="1" t="s">
        <v>30</v>
      </c>
      <c r="F120" s="1" t="s">
        <v>136</v>
      </c>
      <c r="G120" s="1" t="s">
        <v>137</v>
      </c>
      <c r="H120" s="1" t="s">
        <v>131</v>
      </c>
      <c r="I120" s="1" t="s">
        <v>132</v>
      </c>
      <c r="J120" s="1" t="s">
        <v>57</v>
      </c>
      <c r="K120" s="1" t="s">
        <v>25</v>
      </c>
      <c r="L120" s="1">
        <v>3</v>
      </c>
      <c r="M120" s="1">
        <v>220</v>
      </c>
      <c r="N120" s="1">
        <v>20</v>
      </c>
      <c r="O120" s="1">
        <v>132</v>
      </c>
      <c r="P120" s="1">
        <v>35</v>
      </c>
      <c r="Q120" s="1">
        <v>563</v>
      </c>
      <c r="R120" s="1" t="s">
        <v>36</v>
      </c>
      <c r="S120" s="1" t="s">
        <v>7095</v>
      </c>
      <c r="T120" s="1">
        <f>Table2[[#This Row],[Unit_Price]]*Table2[[#This Row],[Quantity]]</f>
        <v>660</v>
      </c>
      <c r="U120" s="1">
        <f>(SUM(Table2[[#This Row],[Gross_Sales]],Table2[[#This Row],[Delivery_Fee]])-Table2[[#This Row],[Discount_Amount]])</f>
        <v>563</v>
      </c>
    </row>
    <row r="121" spans="1:21" ht="22.2" customHeight="1" x14ac:dyDescent="0.3">
      <c r="A121" s="1" t="s">
        <v>7096</v>
      </c>
      <c r="B121" s="1" t="s">
        <v>6858</v>
      </c>
      <c r="C121" s="1" t="s">
        <v>30478</v>
      </c>
      <c r="D121" s="1" t="s">
        <v>2530</v>
      </c>
      <c r="E121" s="1" t="s">
        <v>30</v>
      </c>
      <c r="F121" s="1" t="s">
        <v>31</v>
      </c>
      <c r="G121" s="1" t="s">
        <v>32</v>
      </c>
      <c r="H121" s="1" t="s">
        <v>61</v>
      </c>
      <c r="I121" s="1" t="s">
        <v>62</v>
      </c>
      <c r="J121" s="1" t="s">
        <v>24</v>
      </c>
      <c r="K121" s="1" t="s">
        <v>25</v>
      </c>
      <c r="L121" s="1">
        <v>3</v>
      </c>
      <c r="M121" s="1">
        <v>190</v>
      </c>
      <c r="N121" s="1">
        <v>10</v>
      </c>
      <c r="O121" s="1">
        <v>57</v>
      </c>
      <c r="P121" s="1">
        <v>20</v>
      </c>
      <c r="Q121" s="1">
        <v>533</v>
      </c>
      <c r="R121" s="1" t="s">
        <v>15</v>
      </c>
      <c r="S121" s="1" t="s">
        <v>7097</v>
      </c>
      <c r="T121" s="1">
        <f>Table2[[#This Row],[Unit_Price]]*Table2[[#This Row],[Quantity]]</f>
        <v>570</v>
      </c>
      <c r="U121" s="1">
        <f>(SUM(Table2[[#This Row],[Gross_Sales]],Table2[[#This Row],[Delivery_Fee]])-Table2[[#This Row],[Discount_Amount]])</f>
        <v>533</v>
      </c>
    </row>
    <row r="122" spans="1:21" ht="22.2" customHeight="1" x14ac:dyDescent="0.3">
      <c r="A122" s="1" t="s">
        <v>7098</v>
      </c>
      <c r="B122" s="1" t="s">
        <v>6858</v>
      </c>
      <c r="C122" s="1" t="s">
        <v>30478</v>
      </c>
      <c r="D122" s="1" t="s">
        <v>626</v>
      </c>
      <c r="E122" s="1" t="s">
        <v>67</v>
      </c>
      <c r="F122" s="1" t="s">
        <v>129</v>
      </c>
      <c r="G122" s="1" t="s">
        <v>130</v>
      </c>
      <c r="H122" s="1" t="s">
        <v>116</v>
      </c>
      <c r="I122" s="1" t="s">
        <v>117</v>
      </c>
      <c r="J122" s="1" t="s">
        <v>35</v>
      </c>
      <c r="K122" s="1" t="s">
        <v>14</v>
      </c>
      <c r="L122" s="1">
        <v>4</v>
      </c>
      <c r="M122" s="1">
        <v>210</v>
      </c>
      <c r="N122" s="1">
        <v>20</v>
      </c>
      <c r="O122" s="1">
        <v>168</v>
      </c>
      <c r="P122" s="1">
        <v>30</v>
      </c>
      <c r="Q122" s="1">
        <v>702</v>
      </c>
      <c r="R122" s="1" t="s">
        <v>26</v>
      </c>
      <c r="S122" s="1" t="s">
        <v>7099</v>
      </c>
      <c r="T122" s="1">
        <f>Table2[[#This Row],[Unit_Price]]*Table2[[#This Row],[Quantity]]</f>
        <v>840</v>
      </c>
      <c r="U122" s="1">
        <f>(SUM(Table2[[#This Row],[Gross_Sales]],Table2[[#This Row],[Delivery_Fee]])-Table2[[#This Row],[Discount_Amount]])</f>
        <v>702</v>
      </c>
    </row>
    <row r="123" spans="1:21" ht="22.2" customHeight="1" x14ac:dyDescent="0.3">
      <c r="A123" s="1" t="s">
        <v>7100</v>
      </c>
      <c r="B123" s="1" t="s">
        <v>6858</v>
      </c>
      <c r="C123" s="1" t="s">
        <v>30478</v>
      </c>
      <c r="D123" s="1" t="s">
        <v>648</v>
      </c>
      <c r="E123" s="1" t="s">
        <v>67</v>
      </c>
      <c r="F123" s="1" t="s">
        <v>68</v>
      </c>
      <c r="G123" s="1" t="s">
        <v>69</v>
      </c>
      <c r="H123" s="1" t="s">
        <v>143</v>
      </c>
      <c r="I123" s="1" t="s">
        <v>144</v>
      </c>
      <c r="J123" s="1" t="s">
        <v>24</v>
      </c>
      <c r="K123" s="1" t="s">
        <v>14</v>
      </c>
      <c r="L123" s="1">
        <v>1</v>
      </c>
      <c r="M123" s="1">
        <v>160</v>
      </c>
      <c r="N123" s="1">
        <v>10</v>
      </c>
      <c r="O123" s="1">
        <v>16</v>
      </c>
      <c r="P123" s="1">
        <v>35</v>
      </c>
      <c r="Q123" s="1">
        <v>179</v>
      </c>
      <c r="R123" s="1" t="s">
        <v>36</v>
      </c>
      <c r="S123" s="1" t="s">
        <v>7101</v>
      </c>
      <c r="T123" s="1">
        <f>Table2[[#This Row],[Unit_Price]]*Table2[[#This Row],[Quantity]]</f>
        <v>160</v>
      </c>
      <c r="U123" s="1">
        <f>(SUM(Table2[[#This Row],[Gross_Sales]],Table2[[#This Row],[Delivery_Fee]])-Table2[[#This Row],[Discount_Amount]])</f>
        <v>179</v>
      </c>
    </row>
    <row r="124" spans="1:21" ht="22.2" customHeight="1" x14ac:dyDescent="0.3">
      <c r="A124" s="1" t="s">
        <v>7102</v>
      </c>
      <c r="B124" s="1" t="s">
        <v>6858</v>
      </c>
      <c r="C124" s="1" t="s">
        <v>30478</v>
      </c>
      <c r="D124" s="1" t="s">
        <v>813</v>
      </c>
      <c r="E124" s="1" t="s">
        <v>30</v>
      </c>
      <c r="F124" s="1" t="s">
        <v>136</v>
      </c>
      <c r="G124" s="1" t="s">
        <v>137</v>
      </c>
      <c r="H124" s="1" t="s">
        <v>55</v>
      </c>
      <c r="I124" s="1" t="s">
        <v>56</v>
      </c>
      <c r="J124" s="1" t="s">
        <v>57</v>
      </c>
      <c r="K124" s="1" t="s">
        <v>14</v>
      </c>
      <c r="L124" s="1">
        <v>1</v>
      </c>
      <c r="M124" s="1">
        <v>180</v>
      </c>
      <c r="N124" s="1">
        <v>20</v>
      </c>
      <c r="O124" s="1">
        <v>36</v>
      </c>
      <c r="P124" s="1">
        <v>40</v>
      </c>
      <c r="Q124" s="1">
        <v>184</v>
      </c>
      <c r="R124" s="1" t="s">
        <v>26</v>
      </c>
      <c r="S124" s="1" t="s">
        <v>7103</v>
      </c>
      <c r="T124" s="1">
        <f>Table2[[#This Row],[Unit_Price]]*Table2[[#This Row],[Quantity]]</f>
        <v>180</v>
      </c>
      <c r="U124" s="1">
        <f>(SUM(Table2[[#This Row],[Gross_Sales]],Table2[[#This Row],[Delivery_Fee]])-Table2[[#This Row],[Discount_Amount]])</f>
        <v>184</v>
      </c>
    </row>
    <row r="125" spans="1:21" ht="22.2" customHeight="1" x14ac:dyDescent="0.3">
      <c r="A125" s="1" t="s">
        <v>7104</v>
      </c>
      <c r="B125" s="1" t="s">
        <v>6858</v>
      </c>
      <c r="C125" s="1" t="s">
        <v>30478</v>
      </c>
      <c r="D125" s="1" t="s">
        <v>573</v>
      </c>
      <c r="E125" s="1" t="s">
        <v>67</v>
      </c>
      <c r="F125" s="1" t="s">
        <v>82</v>
      </c>
      <c r="G125" s="1" t="s">
        <v>83</v>
      </c>
      <c r="H125" s="1" t="s">
        <v>22</v>
      </c>
      <c r="I125" s="1" t="s">
        <v>23</v>
      </c>
      <c r="J125" s="1" t="s">
        <v>24</v>
      </c>
      <c r="K125" s="1" t="s">
        <v>25</v>
      </c>
      <c r="L125" s="1">
        <v>4</v>
      </c>
      <c r="M125" s="1">
        <v>180</v>
      </c>
      <c r="N125" s="1">
        <v>20</v>
      </c>
      <c r="O125" s="1">
        <v>144</v>
      </c>
      <c r="P125" s="1">
        <v>25</v>
      </c>
      <c r="Q125" s="1">
        <v>601</v>
      </c>
      <c r="R125" s="1" t="s">
        <v>42</v>
      </c>
      <c r="S125" s="1" t="s">
        <v>7105</v>
      </c>
      <c r="T125" s="1">
        <f>Table2[[#This Row],[Unit_Price]]*Table2[[#This Row],[Quantity]]</f>
        <v>720</v>
      </c>
      <c r="U125" s="1">
        <f>(SUM(Table2[[#This Row],[Gross_Sales]],Table2[[#This Row],[Delivery_Fee]])-Table2[[#This Row],[Discount_Amount]])</f>
        <v>601</v>
      </c>
    </row>
    <row r="126" spans="1:21" ht="22.2" customHeight="1" x14ac:dyDescent="0.3">
      <c r="A126" s="1" t="s">
        <v>7106</v>
      </c>
      <c r="B126" s="1" t="s">
        <v>6858</v>
      </c>
      <c r="C126" s="1" t="s">
        <v>30478</v>
      </c>
      <c r="D126" s="1" t="s">
        <v>485</v>
      </c>
      <c r="E126" s="1" t="s">
        <v>19</v>
      </c>
      <c r="F126" s="1" t="s">
        <v>53</v>
      </c>
      <c r="G126" s="1" t="s">
        <v>54</v>
      </c>
      <c r="H126" s="1" t="s">
        <v>40</v>
      </c>
      <c r="I126" s="1" t="s">
        <v>41</v>
      </c>
      <c r="J126" s="1" t="s">
        <v>13</v>
      </c>
      <c r="K126" s="1" t="s">
        <v>25</v>
      </c>
      <c r="L126" s="1">
        <v>2</v>
      </c>
      <c r="M126" s="1">
        <v>170</v>
      </c>
      <c r="N126" s="1">
        <v>5</v>
      </c>
      <c r="O126" s="1">
        <v>17</v>
      </c>
      <c r="P126" s="1">
        <v>30</v>
      </c>
      <c r="Q126" s="1">
        <v>353</v>
      </c>
      <c r="R126" s="1" t="s">
        <v>26</v>
      </c>
      <c r="S126" s="1" t="s">
        <v>7107</v>
      </c>
      <c r="T126" s="1">
        <f>Table2[[#This Row],[Unit_Price]]*Table2[[#This Row],[Quantity]]</f>
        <v>340</v>
      </c>
      <c r="U126" s="1">
        <f>(SUM(Table2[[#This Row],[Gross_Sales]],Table2[[#This Row],[Delivery_Fee]])-Table2[[#This Row],[Discount_Amount]])</f>
        <v>353</v>
      </c>
    </row>
    <row r="127" spans="1:21" ht="22.2" customHeight="1" x14ac:dyDescent="0.3">
      <c r="A127" s="1" t="s">
        <v>7108</v>
      </c>
      <c r="B127" s="1" t="s">
        <v>6858</v>
      </c>
      <c r="C127" s="1" t="s">
        <v>30478</v>
      </c>
      <c r="D127" s="1" t="s">
        <v>1453</v>
      </c>
      <c r="E127" s="1" t="s">
        <v>67</v>
      </c>
      <c r="F127" s="1" t="s">
        <v>68</v>
      </c>
      <c r="G127" s="1" t="s">
        <v>69</v>
      </c>
      <c r="H127" s="1" t="s">
        <v>84</v>
      </c>
      <c r="I127" s="1" t="s">
        <v>85</v>
      </c>
      <c r="J127" s="1" t="s">
        <v>86</v>
      </c>
      <c r="K127" s="1" t="s">
        <v>14</v>
      </c>
      <c r="L127" s="1">
        <v>1</v>
      </c>
      <c r="M127" s="1">
        <v>100</v>
      </c>
      <c r="N127" s="1">
        <v>10</v>
      </c>
      <c r="O127" s="1">
        <v>10</v>
      </c>
      <c r="P127" s="1">
        <v>35</v>
      </c>
      <c r="Q127" s="1">
        <v>125</v>
      </c>
      <c r="R127" s="1" t="s">
        <v>15</v>
      </c>
      <c r="S127" s="1" t="s">
        <v>7109</v>
      </c>
      <c r="T127" s="1">
        <f>Table2[[#This Row],[Unit_Price]]*Table2[[#This Row],[Quantity]]</f>
        <v>100</v>
      </c>
      <c r="U127" s="1">
        <f>(SUM(Table2[[#This Row],[Gross_Sales]],Table2[[#This Row],[Delivery_Fee]])-Table2[[#This Row],[Discount_Amount]])</f>
        <v>125</v>
      </c>
    </row>
    <row r="128" spans="1:21" ht="22.2" customHeight="1" x14ac:dyDescent="0.3">
      <c r="A128" s="1" t="s">
        <v>7110</v>
      </c>
      <c r="B128" s="1" t="s">
        <v>6858</v>
      </c>
      <c r="C128" s="1" t="s">
        <v>30478</v>
      </c>
      <c r="D128" s="1" t="s">
        <v>818</v>
      </c>
      <c r="E128" s="1" t="s">
        <v>19</v>
      </c>
      <c r="F128" s="1" t="s">
        <v>124</v>
      </c>
      <c r="G128" s="1" t="s">
        <v>125</v>
      </c>
      <c r="H128" s="1" t="s">
        <v>22</v>
      </c>
      <c r="I128" s="1" t="s">
        <v>23</v>
      </c>
      <c r="J128" s="1" t="s">
        <v>24</v>
      </c>
      <c r="K128" s="1" t="s">
        <v>25</v>
      </c>
      <c r="L128" s="1">
        <v>4</v>
      </c>
      <c r="M128" s="1">
        <v>180</v>
      </c>
      <c r="N128" s="1">
        <v>0</v>
      </c>
      <c r="O128" s="1">
        <v>0</v>
      </c>
      <c r="P128" s="1">
        <v>40</v>
      </c>
      <c r="Q128" s="1">
        <v>760</v>
      </c>
      <c r="R128" s="1" t="s">
        <v>15</v>
      </c>
      <c r="S128" s="1" t="s">
        <v>7111</v>
      </c>
      <c r="T128" s="1">
        <f>Table2[[#This Row],[Unit_Price]]*Table2[[#This Row],[Quantity]]</f>
        <v>720</v>
      </c>
      <c r="U128" s="1">
        <f>(SUM(Table2[[#This Row],[Gross_Sales]],Table2[[#This Row],[Delivery_Fee]])-Table2[[#This Row],[Discount_Amount]])</f>
        <v>760</v>
      </c>
    </row>
    <row r="129" spans="1:21" ht="22.2" customHeight="1" x14ac:dyDescent="0.3">
      <c r="A129" s="1" t="s">
        <v>7112</v>
      </c>
      <c r="B129" s="1" t="s">
        <v>6858</v>
      </c>
      <c r="C129" s="1" t="s">
        <v>30478</v>
      </c>
      <c r="D129" s="1" t="s">
        <v>724</v>
      </c>
      <c r="E129" s="1" t="s">
        <v>19</v>
      </c>
      <c r="F129" s="1" t="s">
        <v>187</v>
      </c>
      <c r="G129" s="1" t="s">
        <v>188</v>
      </c>
      <c r="H129" s="1" t="s">
        <v>11</v>
      </c>
      <c r="I129" s="1" t="s">
        <v>12</v>
      </c>
      <c r="J129" s="1" t="s">
        <v>13</v>
      </c>
      <c r="K129" s="1" t="s">
        <v>14</v>
      </c>
      <c r="L129" s="1">
        <v>2</v>
      </c>
      <c r="M129" s="1">
        <v>140</v>
      </c>
      <c r="N129" s="1">
        <v>5</v>
      </c>
      <c r="O129" s="1">
        <v>14</v>
      </c>
      <c r="P129" s="1">
        <v>20</v>
      </c>
      <c r="Q129" s="1">
        <v>286</v>
      </c>
      <c r="R129" s="1" t="s">
        <v>42</v>
      </c>
      <c r="S129" s="1" t="s">
        <v>7113</v>
      </c>
      <c r="T129" s="1">
        <f>Table2[[#This Row],[Unit_Price]]*Table2[[#This Row],[Quantity]]</f>
        <v>280</v>
      </c>
      <c r="U129" s="1">
        <f>(SUM(Table2[[#This Row],[Gross_Sales]],Table2[[#This Row],[Delivery_Fee]])-Table2[[#This Row],[Discount_Amount]])</f>
        <v>286</v>
      </c>
    </row>
    <row r="130" spans="1:21" ht="22.2" customHeight="1" x14ac:dyDescent="0.3">
      <c r="A130" s="1" t="s">
        <v>7114</v>
      </c>
      <c r="B130" s="1" t="s">
        <v>6858</v>
      </c>
      <c r="C130" s="1" t="s">
        <v>30478</v>
      </c>
      <c r="D130" s="1" t="s">
        <v>115</v>
      </c>
      <c r="E130" s="1" t="s">
        <v>67</v>
      </c>
      <c r="F130" s="1" t="s">
        <v>82</v>
      </c>
      <c r="G130" s="1" t="s">
        <v>83</v>
      </c>
      <c r="H130" s="1" t="s">
        <v>143</v>
      </c>
      <c r="I130" s="1" t="s">
        <v>144</v>
      </c>
      <c r="J130" s="1" t="s">
        <v>24</v>
      </c>
      <c r="K130" s="1" t="s">
        <v>14</v>
      </c>
      <c r="L130" s="1">
        <v>2</v>
      </c>
      <c r="M130" s="1">
        <v>160</v>
      </c>
      <c r="N130" s="1">
        <v>5</v>
      </c>
      <c r="O130" s="1">
        <v>16</v>
      </c>
      <c r="P130" s="1">
        <v>25</v>
      </c>
      <c r="Q130" s="1">
        <v>329</v>
      </c>
      <c r="R130" s="1" t="s">
        <v>63</v>
      </c>
      <c r="S130" s="1" t="s">
        <v>7115</v>
      </c>
      <c r="T130" s="1">
        <f>Table2[[#This Row],[Unit_Price]]*Table2[[#This Row],[Quantity]]</f>
        <v>320</v>
      </c>
      <c r="U130" s="1">
        <f>(SUM(Table2[[#This Row],[Gross_Sales]],Table2[[#This Row],[Delivery_Fee]])-Table2[[#This Row],[Discount_Amount]])</f>
        <v>329</v>
      </c>
    </row>
    <row r="131" spans="1:21" ht="22.2" customHeight="1" x14ac:dyDescent="0.3">
      <c r="A131" s="1" t="s">
        <v>7116</v>
      </c>
      <c r="B131" s="1" t="s">
        <v>6858</v>
      </c>
      <c r="C131" s="1" t="s">
        <v>30478</v>
      </c>
      <c r="D131" s="1" t="s">
        <v>2026</v>
      </c>
      <c r="E131" s="1" t="s">
        <v>19</v>
      </c>
      <c r="F131" s="1" t="s">
        <v>75</v>
      </c>
      <c r="G131" s="1" t="s">
        <v>76</v>
      </c>
      <c r="H131" s="1" t="s">
        <v>77</v>
      </c>
      <c r="I131" s="1" t="s">
        <v>78</v>
      </c>
      <c r="J131" s="1" t="s">
        <v>24</v>
      </c>
      <c r="K131" s="1" t="s">
        <v>14</v>
      </c>
      <c r="L131" s="1">
        <v>2</v>
      </c>
      <c r="M131" s="1">
        <v>150</v>
      </c>
      <c r="N131" s="1">
        <v>5</v>
      </c>
      <c r="O131" s="1">
        <v>15</v>
      </c>
      <c r="P131" s="1">
        <v>40</v>
      </c>
      <c r="Q131" s="1">
        <v>325</v>
      </c>
      <c r="R131" s="1" t="s">
        <v>42</v>
      </c>
      <c r="S131" s="1" t="s">
        <v>7117</v>
      </c>
      <c r="T131" s="1">
        <f>Table2[[#This Row],[Unit_Price]]*Table2[[#This Row],[Quantity]]</f>
        <v>300</v>
      </c>
      <c r="U131" s="1">
        <f>(SUM(Table2[[#This Row],[Gross_Sales]],Table2[[#This Row],[Delivery_Fee]])-Table2[[#This Row],[Discount_Amount]])</f>
        <v>325</v>
      </c>
    </row>
    <row r="132" spans="1:21" ht="22.2" customHeight="1" x14ac:dyDescent="0.3">
      <c r="A132" s="1" t="s">
        <v>7118</v>
      </c>
      <c r="B132" s="1" t="s">
        <v>6858</v>
      </c>
      <c r="C132" s="1" t="s">
        <v>30478</v>
      </c>
      <c r="D132" s="1" t="s">
        <v>980</v>
      </c>
      <c r="E132" s="1" t="s">
        <v>67</v>
      </c>
      <c r="F132" s="1" t="s">
        <v>68</v>
      </c>
      <c r="G132" s="1" t="s">
        <v>69</v>
      </c>
      <c r="H132" s="1" t="s">
        <v>61</v>
      </c>
      <c r="I132" s="1" t="s">
        <v>62</v>
      </c>
      <c r="J132" s="1" t="s">
        <v>24</v>
      </c>
      <c r="K132" s="1" t="s">
        <v>25</v>
      </c>
      <c r="L132" s="1">
        <v>2</v>
      </c>
      <c r="M132" s="1">
        <v>190</v>
      </c>
      <c r="N132" s="1">
        <v>10</v>
      </c>
      <c r="O132" s="1">
        <v>38</v>
      </c>
      <c r="P132" s="1">
        <v>25</v>
      </c>
      <c r="Q132" s="1">
        <v>367</v>
      </c>
      <c r="R132" s="1" t="s">
        <v>26</v>
      </c>
      <c r="S132" s="1" t="s">
        <v>7119</v>
      </c>
      <c r="T132" s="1">
        <f>Table2[[#This Row],[Unit_Price]]*Table2[[#This Row],[Quantity]]</f>
        <v>380</v>
      </c>
      <c r="U132" s="1">
        <f>(SUM(Table2[[#This Row],[Gross_Sales]],Table2[[#This Row],[Delivery_Fee]])-Table2[[#This Row],[Discount_Amount]])</f>
        <v>367</v>
      </c>
    </row>
    <row r="133" spans="1:21" ht="22.2" customHeight="1" x14ac:dyDescent="0.3">
      <c r="A133" s="1" t="s">
        <v>7120</v>
      </c>
      <c r="B133" s="1" t="s">
        <v>6858</v>
      </c>
      <c r="C133" s="1" t="s">
        <v>30478</v>
      </c>
      <c r="D133" s="1" t="s">
        <v>2572</v>
      </c>
      <c r="E133" s="1" t="s">
        <v>67</v>
      </c>
      <c r="F133" s="1" t="s">
        <v>267</v>
      </c>
      <c r="G133" s="1" t="s">
        <v>268</v>
      </c>
      <c r="H133" s="1" t="s">
        <v>11</v>
      </c>
      <c r="I133" s="1" t="s">
        <v>12</v>
      </c>
      <c r="J133" s="1" t="s">
        <v>13</v>
      </c>
      <c r="K133" s="1" t="s">
        <v>14</v>
      </c>
      <c r="L133" s="1">
        <v>2</v>
      </c>
      <c r="M133" s="1">
        <v>140</v>
      </c>
      <c r="N133" s="1">
        <v>10</v>
      </c>
      <c r="O133" s="1">
        <v>28</v>
      </c>
      <c r="P133" s="1">
        <v>25</v>
      </c>
      <c r="Q133" s="1">
        <v>277</v>
      </c>
      <c r="R133" s="1" t="s">
        <v>26</v>
      </c>
      <c r="S133" s="1" t="s">
        <v>7121</v>
      </c>
      <c r="T133" s="1">
        <f>Table2[[#This Row],[Unit_Price]]*Table2[[#This Row],[Quantity]]</f>
        <v>280</v>
      </c>
      <c r="U133" s="1">
        <f>(SUM(Table2[[#This Row],[Gross_Sales]],Table2[[#This Row],[Delivery_Fee]])-Table2[[#This Row],[Discount_Amount]])</f>
        <v>277</v>
      </c>
    </row>
    <row r="134" spans="1:21" ht="22.2" customHeight="1" x14ac:dyDescent="0.3">
      <c r="A134" s="1" t="s">
        <v>7122</v>
      </c>
      <c r="B134" s="1" t="s">
        <v>6858</v>
      </c>
      <c r="C134" s="1" t="s">
        <v>30478</v>
      </c>
      <c r="D134" s="1" t="s">
        <v>743</v>
      </c>
      <c r="E134" s="1" t="s">
        <v>19</v>
      </c>
      <c r="F134" s="1" t="s">
        <v>124</v>
      </c>
      <c r="G134" s="1" t="s">
        <v>125</v>
      </c>
      <c r="H134" s="1" t="s">
        <v>143</v>
      </c>
      <c r="I134" s="1" t="s">
        <v>144</v>
      </c>
      <c r="J134" s="1" t="s">
        <v>24</v>
      </c>
      <c r="K134" s="1" t="s">
        <v>14</v>
      </c>
      <c r="L134" s="1">
        <v>3</v>
      </c>
      <c r="M134" s="1">
        <v>160</v>
      </c>
      <c r="N134" s="1">
        <v>5</v>
      </c>
      <c r="O134" s="1">
        <v>24</v>
      </c>
      <c r="P134" s="1">
        <v>20</v>
      </c>
      <c r="Q134" s="1">
        <v>476</v>
      </c>
      <c r="R134" s="1" t="s">
        <v>15</v>
      </c>
      <c r="S134" s="1" t="s">
        <v>7123</v>
      </c>
      <c r="T134" s="1">
        <f>Table2[[#This Row],[Unit_Price]]*Table2[[#This Row],[Quantity]]</f>
        <v>480</v>
      </c>
      <c r="U134" s="1">
        <f>(SUM(Table2[[#This Row],[Gross_Sales]],Table2[[#This Row],[Delivery_Fee]])-Table2[[#This Row],[Discount_Amount]])</f>
        <v>476</v>
      </c>
    </row>
    <row r="135" spans="1:21" ht="22.2" customHeight="1" x14ac:dyDescent="0.3">
      <c r="A135" s="1" t="s">
        <v>7124</v>
      </c>
      <c r="B135" s="1" t="s">
        <v>6858</v>
      </c>
      <c r="C135" s="1" t="s">
        <v>30478</v>
      </c>
      <c r="D135" s="1" t="s">
        <v>753</v>
      </c>
      <c r="E135" s="1" t="s">
        <v>19</v>
      </c>
      <c r="F135" s="1" t="s">
        <v>98</v>
      </c>
      <c r="G135" s="1" t="s">
        <v>99</v>
      </c>
      <c r="H135" s="1" t="s">
        <v>11</v>
      </c>
      <c r="I135" s="1" t="s">
        <v>12</v>
      </c>
      <c r="J135" s="1" t="s">
        <v>13</v>
      </c>
      <c r="K135" s="1" t="s">
        <v>14</v>
      </c>
      <c r="L135" s="1">
        <v>1</v>
      </c>
      <c r="M135" s="1">
        <v>140</v>
      </c>
      <c r="N135" s="1">
        <v>10</v>
      </c>
      <c r="O135" s="1">
        <v>14</v>
      </c>
      <c r="P135" s="1">
        <v>20</v>
      </c>
      <c r="Q135" s="1">
        <v>146</v>
      </c>
      <c r="R135" s="1" t="s">
        <v>26</v>
      </c>
      <c r="S135" s="1" t="s">
        <v>7125</v>
      </c>
      <c r="T135" s="1">
        <f>Table2[[#This Row],[Unit_Price]]*Table2[[#This Row],[Quantity]]</f>
        <v>140</v>
      </c>
      <c r="U135" s="1">
        <f>(SUM(Table2[[#This Row],[Gross_Sales]],Table2[[#This Row],[Delivery_Fee]])-Table2[[#This Row],[Discount_Amount]])</f>
        <v>146</v>
      </c>
    </row>
    <row r="136" spans="1:21" ht="22.2" customHeight="1" x14ac:dyDescent="0.3">
      <c r="A136" s="1" t="s">
        <v>7126</v>
      </c>
      <c r="B136" s="1" t="s">
        <v>6858</v>
      </c>
      <c r="C136" s="1" t="s">
        <v>30478</v>
      </c>
      <c r="D136" s="1" t="s">
        <v>1373</v>
      </c>
      <c r="E136" s="1" t="s">
        <v>8</v>
      </c>
      <c r="F136" s="1" t="s">
        <v>9</v>
      </c>
      <c r="G136" s="1" t="s">
        <v>10</v>
      </c>
      <c r="H136" s="1" t="s">
        <v>143</v>
      </c>
      <c r="I136" s="1" t="s">
        <v>144</v>
      </c>
      <c r="J136" s="1" t="s">
        <v>24</v>
      </c>
      <c r="K136" s="1" t="s">
        <v>14</v>
      </c>
      <c r="L136" s="1">
        <v>2</v>
      </c>
      <c r="M136" s="1">
        <v>160</v>
      </c>
      <c r="N136" s="1">
        <v>20</v>
      </c>
      <c r="O136" s="1">
        <v>64</v>
      </c>
      <c r="P136" s="1">
        <v>30</v>
      </c>
      <c r="Q136" s="1">
        <v>286</v>
      </c>
      <c r="R136" s="1" t="s">
        <v>15</v>
      </c>
      <c r="S136" s="1" t="s">
        <v>7127</v>
      </c>
      <c r="T136" s="1">
        <f>Table2[[#This Row],[Unit_Price]]*Table2[[#This Row],[Quantity]]</f>
        <v>320</v>
      </c>
      <c r="U136" s="1">
        <f>(SUM(Table2[[#This Row],[Gross_Sales]],Table2[[#This Row],[Delivery_Fee]])-Table2[[#This Row],[Discount_Amount]])</f>
        <v>286</v>
      </c>
    </row>
    <row r="137" spans="1:21" ht="22.2" customHeight="1" x14ac:dyDescent="0.3">
      <c r="A137" s="1" t="s">
        <v>7128</v>
      </c>
      <c r="B137" s="1" t="s">
        <v>6858</v>
      </c>
      <c r="C137" s="1" t="s">
        <v>30478</v>
      </c>
      <c r="D137" s="1" t="s">
        <v>358</v>
      </c>
      <c r="E137" s="1" t="s">
        <v>30</v>
      </c>
      <c r="F137" s="1" t="s">
        <v>339</v>
      </c>
      <c r="G137" s="1" t="s">
        <v>340</v>
      </c>
      <c r="H137" s="1" t="s">
        <v>288</v>
      </c>
      <c r="I137" s="1" t="s">
        <v>289</v>
      </c>
      <c r="J137" s="1" t="s">
        <v>86</v>
      </c>
      <c r="K137" s="1" t="s">
        <v>14</v>
      </c>
      <c r="L137" s="1">
        <v>1</v>
      </c>
      <c r="M137" s="1">
        <v>80</v>
      </c>
      <c r="N137" s="1">
        <v>20</v>
      </c>
      <c r="O137" s="1">
        <v>16</v>
      </c>
      <c r="P137" s="1">
        <v>40</v>
      </c>
      <c r="Q137" s="1">
        <v>104</v>
      </c>
      <c r="R137" s="1" t="s">
        <v>15</v>
      </c>
      <c r="S137" s="1" t="s">
        <v>7129</v>
      </c>
      <c r="T137" s="1">
        <f>Table2[[#This Row],[Unit_Price]]*Table2[[#This Row],[Quantity]]</f>
        <v>80</v>
      </c>
      <c r="U137" s="1">
        <f>(SUM(Table2[[#This Row],[Gross_Sales]],Table2[[#This Row],[Delivery_Fee]])-Table2[[#This Row],[Discount_Amount]])</f>
        <v>104</v>
      </c>
    </row>
    <row r="138" spans="1:21" ht="22.2" customHeight="1" x14ac:dyDescent="0.3">
      <c r="A138" s="1" t="s">
        <v>7130</v>
      </c>
      <c r="B138" s="1" t="s">
        <v>6858</v>
      </c>
      <c r="C138" s="1" t="s">
        <v>30478</v>
      </c>
      <c r="D138" s="1" t="s">
        <v>559</v>
      </c>
      <c r="E138" s="1" t="s">
        <v>8</v>
      </c>
      <c r="F138" s="1" t="s">
        <v>9</v>
      </c>
      <c r="G138" s="1" t="s">
        <v>10</v>
      </c>
      <c r="H138" s="1" t="s">
        <v>77</v>
      </c>
      <c r="I138" s="1" t="s">
        <v>78</v>
      </c>
      <c r="J138" s="1" t="s">
        <v>24</v>
      </c>
      <c r="K138" s="1" t="s">
        <v>14</v>
      </c>
      <c r="L138" s="1">
        <v>4</v>
      </c>
      <c r="M138" s="1">
        <v>150</v>
      </c>
      <c r="N138" s="1">
        <v>10</v>
      </c>
      <c r="O138" s="1">
        <v>60</v>
      </c>
      <c r="P138" s="1">
        <v>30</v>
      </c>
      <c r="Q138" s="1">
        <v>570</v>
      </c>
      <c r="R138" s="1" t="s">
        <v>42</v>
      </c>
      <c r="S138" s="1" t="s">
        <v>7131</v>
      </c>
      <c r="T138" s="1">
        <f>Table2[[#This Row],[Unit_Price]]*Table2[[#This Row],[Quantity]]</f>
        <v>600</v>
      </c>
      <c r="U138" s="1">
        <f>(SUM(Table2[[#This Row],[Gross_Sales]],Table2[[#This Row],[Delivery_Fee]])-Table2[[#This Row],[Discount_Amount]])</f>
        <v>570</v>
      </c>
    </row>
    <row r="139" spans="1:21" ht="22.2" customHeight="1" x14ac:dyDescent="0.3">
      <c r="A139" s="1" t="s">
        <v>7132</v>
      </c>
      <c r="B139" s="1" t="s">
        <v>6858</v>
      </c>
      <c r="C139" s="1" t="s">
        <v>30478</v>
      </c>
      <c r="D139" s="1" t="s">
        <v>1105</v>
      </c>
      <c r="E139" s="1" t="s">
        <v>67</v>
      </c>
      <c r="F139" s="1" t="s">
        <v>68</v>
      </c>
      <c r="G139" s="1" t="s">
        <v>69</v>
      </c>
      <c r="H139" s="1" t="s">
        <v>61</v>
      </c>
      <c r="I139" s="1" t="s">
        <v>62</v>
      </c>
      <c r="J139" s="1" t="s">
        <v>24</v>
      </c>
      <c r="K139" s="1" t="s">
        <v>25</v>
      </c>
      <c r="L139" s="1">
        <v>4</v>
      </c>
      <c r="M139" s="1">
        <v>190</v>
      </c>
      <c r="N139" s="1">
        <v>0</v>
      </c>
      <c r="O139" s="1">
        <v>0</v>
      </c>
      <c r="P139" s="1">
        <v>35</v>
      </c>
      <c r="Q139" s="1">
        <v>795</v>
      </c>
      <c r="R139" s="1" t="s">
        <v>26</v>
      </c>
      <c r="S139" s="1" t="s">
        <v>7133</v>
      </c>
      <c r="T139" s="1">
        <f>Table2[[#This Row],[Unit_Price]]*Table2[[#This Row],[Quantity]]</f>
        <v>760</v>
      </c>
      <c r="U139" s="1">
        <f>(SUM(Table2[[#This Row],[Gross_Sales]],Table2[[#This Row],[Delivery_Fee]])-Table2[[#This Row],[Discount_Amount]])</f>
        <v>795</v>
      </c>
    </row>
    <row r="140" spans="1:21" ht="22.2" customHeight="1" x14ac:dyDescent="0.3">
      <c r="A140" s="1" t="s">
        <v>7134</v>
      </c>
      <c r="B140" s="1" t="s">
        <v>6858</v>
      </c>
      <c r="C140" s="1" t="s">
        <v>30478</v>
      </c>
      <c r="D140" s="1" t="s">
        <v>890</v>
      </c>
      <c r="E140" s="1" t="s">
        <v>19</v>
      </c>
      <c r="F140" s="1" t="s">
        <v>129</v>
      </c>
      <c r="G140" s="1" t="s">
        <v>130</v>
      </c>
      <c r="H140" s="1" t="s">
        <v>143</v>
      </c>
      <c r="I140" s="1" t="s">
        <v>144</v>
      </c>
      <c r="J140" s="1" t="s">
        <v>24</v>
      </c>
      <c r="K140" s="1" t="s">
        <v>14</v>
      </c>
      <c r="L140" s="1">
        <v>2</v>
      </c>
      <c r="M140" s="1">
        <v>160</v>
      </c>
      <c r="N140" s="1">
        <v>0</v>
      </c>
      <c r="O140" s="1">
        <v>0</v>
      </c>
      <c r="P140" s="1">
        <v>20</v>
      </c>
      <c r="Q140" s="1">
        <v>340</v>
      </c>
      <c r="R140" s="1" t="s">
        <v>26</v>
      </c>
      <c r="S140" s="1" t="s">
        <v>7135</v>
      </c>
      <c r="T140" s="1">
        <f>Table2[[#This Row],[Unit_Price]]*Table2[[#This Row],[Quantity]]</f>
        <v>320</v>
      </c>
      <c r="U140" s="1">
        <f>(SUM(Table2[[#This Row],[Gross_Sales]],Table2[[#This Row],[Delivery_Fee]])-Table2[[#This Row],[Discount_Amount]])</f>
        <v>340</v>
      </c>
    </row>
    <row r="141" spans="1:21" ht="22.2" customHeight="1" x14ac:dyDescent="0.3">
      <c r="A141" s="1" t="s">
        <v>7136</v>
      </c>
      <c r="B141" s="1" t="s">
        <v>6858</v>
      </c>
      <c r="C141" s="1" t="s">
        <v>30478</v>
      </c>
      <c r="D141" s="1" t="s">
        <v>1115</v>
      </c>
      <c r="E141" s="1" t="s">
        <v>19</v>
      </c>
      <c r="F141" s="1" t="s">
        <v>20</v>
      </c>
      <c r="G141" s="1" t="s">
        <v>21</v>
      </c>
      <c r="H141" s="1" t="s">
        <v>143</v>
      </c>
      <c r="I141" s="1" t="s">
        <v>144</v>
      </c>
      <c r="J141" s="1" t="s">
        <v>24</v>
      </c>
      <c r="K141" s="1" t="s">
        <v>14</v>
      </c>
      <c r="L141" s="1">
        <v>2</v>
      </c>
      <c r="M141" s="1">
        <v>160</v>
      </c>
      <c r="N141" s="1">
        <v>5</v>
      </c>
      <c r="O141" s="1">
        <v>16</v>
      </c>
      <c r="P141" s="1">
        <v>35</v>
      </c>
      <c r="Q141" s="1">
        <v>339</v>
      </c>
      <c r="R141" s="1" t="s">
        <v>15</v>
      </c>
      <c r="S141" s="1" t="s">
        <v>7137</v>
      </c>
      <c r="T141" s="1">
        <f>Table2[[#This Row],[Unit_Price]]*Table2[[#This Row],[Quantity]]</f>
        <v>320</v>
      </c>
      <c r="U141" s="1">
        <f>(SUM(Table2[[#This Row],[Gross_Sales]],Table2[[#This Row],[Delivery_Fee]])-Table2[[#This Row],[Discount_Amount]])</f>
        <v>339</v>
      </c>
    </row>
    <row r="142" spans="1:21" ht="22.2" customHeight="1" x14ac:dyDescent="0.3">
      <c r="A142" s="1" t="s">
        <v>7138</v>
      </c>
      <c r="B142" s="1" t="s">
        <v>6858</v>
      </c>
      <c r="C142" s="1" t="s">
        <v>30478</v>
      </c>
      <c r="D142" s="1" t="s">
        <v>1153</v>
      </c>
      <c r="E142" s="1" t="s">
        <v>19</v>
      </c>
      <c r="F142" s="1" t="s">
        <v>141</v>
      </c>
      <c r="G142" s="1" t="s">
        <v>142</v>
      </c>
      <c r="H142" s="1" t="s">
        <v>288</v>
      </c>
      <c r="I142" s="1" t="s">
        <v>289</v>
      </c>
      <c r="J142" s="1" t="s">
        <v>86</v>
      </c>
      <c r="K142" s="1" t="s">
        <v>14</v>
      </c>
      <c r="L142" s="1">
        <v>4</v>
      </c>
      <c r="M142" s="1">
        <v>80</v>
      </c>
      <c r="N142" s="1">
        <v>15</v>
      </c>
      <c r="O142" s="1">
        <v>48</v>
      </c>
      <c r="P142" s="1">
        <v>25</v>
      </c>
      <c r="Q142" s="1">
        <v>297</v>
      </c>
      <c r="R142" s="1" t="s">
        <v>36</v>
      </c>
      <c r="S142" s="1" t="s">
        <v>7139</v>
      </c>
      <c r="T142" s="1">
        <f>Table2[[#This Row],[Unit_Price]]*Table2[[#This Row],[Quantity]]</f>
        <v>320</v>
      </c>
      <c r="U142" s="1">
        <f>(SUM(Table2[[#This Row],[Gross_Sales]],Table2[[#This Row],[Delivery_Fee]])-Table2[[#This Row],[Discount_Amount]])</f>
        <v>297</v>
      </c>
    </row>
    <row r="143" spans="1:21" ht="22.2" customHeight="1" x14ac:dyDescent="0.3">
      <c r="A143" s="1" t="s">
        <v>7140</v>
      </c>
      <c r="B143" s="1" t="s">
        <v>6858</v>
      </c>
      <c r="C143" s="1" t="s">
        <v>30478</v>
      </c>
      <c r="D143" s="1" t="s">
        <v>230</v>
      </c>
      <c r="E143" s="1" t="s">
        <v>8</v>
      </c>
      <c r="F143" s="1" t="s">
        <v>82</v>
      </c>
      <c r="G143" s="1" t="s">
        <v>83</v>
      </c>
      <c r="H143" s="1" t="s">
        <v>84</v>
      </c>
      <c r="I143" s="1" t="s">
        <v>85</v>
      </c>
      <c r="J143" s="1" t="s">
        <v>86</v>
      </c>
      <c r="K143" s="1" t="s">
        <v>14</v>
      </c>
      <c r="L143" s="1">
        <v>4</v>
      </c>
      <c r="M143" s="1">
        <v>100</v>
      </c>
      <c r="N143" s="1">
        <v>10</v>
      </c>
      <c r="O143" s="1">
        <v>40</v>
      </c>
      <c r="P143" s="1">
        <v>35</v>
      </c>
      <c r="Q143" s="1">
        <v>395</v>
      </c>
      <c r="R143" s="1" t="s">
        <v>26</v>
      </c>
      <c r="S143" s="1" t="s">
        <v>7141</v>
      </c>
      <c r="T143" s="1">
        <f>Table2[[#This Row],[Unit_Price]]*Table2[[#This Row],[Quantity]]</f>
        <v>400</v>
      </c>
      <c r="U143" s="1">
        <f>(SUM(Table2[[#This Row],[Gross_Sales]],Table2[[#This Row],[Delivery_Fee]])-Table2[[#This Row],[Discount_Amount]])</f>
        <v>395</v>
      </c>
    </row>
    <row r="144" spans="1:21" ht="22.2" customHeight="1" x14ac:dyDescent="0.3">
      <c r="A144" s="1" t="s">
        <v>7142</v>
      </c>
      <c r="B144" s="1" t="s">
        <v>6858</v>
      </c>
      <c r="C144" s="1" t="s">
        <v>30478</v>
      </c>
      <c r="D144" s="1" t="s">
        <v>1747</v>
      </c>
      <c r="E144" s="1" t="s">
        <v>67</v>
      </c>
      <c r="F144" s="1" t="s">
        <v>187</v>
      </c>
      <c r="G144" s="1" t="s">
        <v>188</v>
      </c>
      <c r="H144" s="1" t="s">
        <v>40</v>
      </c>
      <c r="I144" s="1" t="s">
        <v>41</v>
      </c>
      <c r="J144" s="1" t="s">
        <v>13</v>
      </c>
      <c r="K144" s="1" t="s">
        <v>25</v>
      </c>
      <c r="L144" s="1">
        <v>3</v>
      </c>
      <c r="M144" s="1">
        <v>170</v>
      </c>
      <c r="N144" s="1">
        <v>0</v>
      </c>
      <c r="O144" s="1">
        <v>0</v>
      </c>
      <c r="P144" s="1">
        <v>25</v>
      </c>
      <c r="Q144" s="1">
        <v>535</v>
      </c>
      <c r="R144" s="1" t="s">
        <v>36</v>
      </c>
      <c r="S144" s="1" t="s">
        <v>7143</v>
      </c>
      <c r="T144" s="1">
        <f>Table2[[#This Row],[Unit_Price]]*Table2[[#This Row],[Quantity]]</f>
        <v>510</v>
      </c>
      <c r="U144" s="1">
        <f>(SUM(Table2[[#This Row],[Gross_Sales]],Table2[[#This Row],[Delivery_Fee]])-Table2[[#This Row],[Discount_Amount]])</f>
        <v>535</v>
      </c>
    </row>
    <row r="145" spans="1:21" ht="22.2" customHeight="1" x14ac:dyDescent="0.3">
      <c r="A145" s="1" t="s">
        <v>7144</v>
      </c>
      <c r="B145" s="1" t="s">
        <v>6858</v>
      </c>
      <c r="C145" s="1" t="s">
        <v>30478</v>
      </c>
      <c r="D145" s="1" t="s">
        <v>559</v>
      </c>
      <c r="E145" s="1" t="s">
        <v>30</v>
      </c>
      <c r="F145" s="1" t="s">
        <v>136</v>
      </c>
      <c r="G145" s="1" t="s">
        <v>137</v>
      </c>
      <c r="H145" s="1" t="s">
        <v>61</v>
      </c>
      <c r="I145" s="1" t="s">
        <v>62</v>
      </c>
      <c r="J145" s="1" t="s">
        <v>24</v>
      </c>
      <c r="K145" s="1" t="s">
        <v>25</v>
      </c>
      <c r="L145" s="1">
        <v>3</v>
      </c>
      <c r="M145" s="1">
        <v>190</v>
      </c>
      <c r="N145" s="1">
        <v>5</v>
      </c>
      <c r="O145" s="1">
        <v>28.5</v>
      </c>
      <c r="P145" s="1">
        <v>30</v>
      </c>
      <c r="Q145" s="1">
        <v>571.5</v>
      </c>
      <c r="R145" s="1" t="s">
        <v>36</v>
      </c>
      <c r="S145" s="1" t="s">
        <v>7145</v>
      </c>
      <c r="T145" s="1">
        <f>Table2[[#This Row],[Unit_Price]]*Table2[[#This Row],[Quantity]]</f>
        <v>570</v>
      </c>
      <c r="U145" s="1">
        <f>(SUM(Table2[[#This Row],[Gross_Sales]],Table2[[#This Row],[Delivery_Fee]])-Table2[[#This Row],[Discount_Amount]])</f>
        <v>571.5</v>
      </c>
    </row>
    <row r="146" spans="1:21" ht="22.2" customHeight="1" x14ac:dyDescent="0.3">
      <c r="A146" s="1" t="s">
        <v>7146</v>
      </c>
      <c r="B146" s="1" t="s">
        <v>6858</v>
      </c>
      <c r="C146" s="1" t="s">
        <v>30478</v>
      </c>
      <c r="D146" s="1" t="s">
        <v>352</v>
      </c>
      <c r="E146" s="1" t="s">
        <v>30</v>
      </c>
      <c r="F146" s="1" t="s">
        <v>75</v>
      </c>
      <c r="G146" s="1" t="s">
        <v>76</v>
      </c>
      <c r="H146" s="1" t="s">
        <v>111</v>
      </c>
      <c r="I146" s="1" t="s">
        <v>112</v>
      </c>
      <c r="J146" s="1" t="s">
        <v>13</v>
      </c>
      <c r="K146" s="1" t="s">
        <v>25</v>
      </c>
      <c r="L146" s="1">
        <v>1</v>
      </c>
      <c r="M146" s="1">
        <v>280</v>
      </c>
      <c r="N146" s="1">
        <v>5</v>
      </c>
      <c r="O146" s="1">
        <v>14</v>
      </c>
      <c r="P146" s="1">
        <v>35</v>
      </c>
      <c r="Q146" s="1">
        <v>301</v>
      </c>
      <c r="R146" s="1" t="s">
        <v>36</v>
      </c>
      <c r="S146" s="1" t="s">
        <v>7147</v>
      </c>
      <c r="T146" s="1">
        <f>Table2[[#This Row],[Unit_Price]]*Table2[[#This Row],[Quantity]]</f>
        <v>280</v>
      </c>
      <c r="U146" s="1">
        <f>(SUM(Table2[[#This Row],[Gross_Sales]],Table2[[#This Row],[Delivery_Fee]])-Table2[[#This Row],[Discount_Amount]])</f>
        <v>301</v>
      </c>
    </row>
    <row r="147" spans="1:21" ht="22.2" customHeight="1" x14ac:dyDescent="0.3">
      <c r="A147" s="1" t="s">
        <v>7148</v>
      </c>
      <c r="B147" s="1" t="s">
        <v>6858</v>
      </c>
      <c r="C147" s="1" t="s">
        <v>30478</v>
      </c>
      <c r="D147" s="1" t="s">
        <v>573</v>
      </c>
      <c r="E147" s="1" t="s">
        <v>67</v>
      </c>
      <c r="F147" s="1" t="s">
        <v>82</v>
      </c>
      <c r="G147" s="1" t="s">
        <v>83</v>
      </c>
      <c r="H147" s="1" t="s">
        <v>77</v>
      </c>
      <c r="I147" s="1" t="s">
        <v>78</v>
      </c>
      <c r="J147" s="1" t="s">
        <v>24</v>
      </c>
      <c r="K147" s="1" t="s">
        <v>14</v>
      </c>
      <c r="L147" s="1">
        <v>3</v>
      </c>
      <c r="M147" s="1">
        <v>150</v>
      </c>
      <c r="N147" s="1">
        <v>20</v>
      </c>
      <c r="O147" s="1">
        <v>90</v>
      </c>
      <c r="P147" s="1">
        <v>25</v>
      </c>
      <c r="Q147" s="1">
        <v>385</v>
      </c>
      <c r="R147" s="1" t="s">
        <v>26</v>
      </c>
      <c r="S147" s="1" t="s">
        <v>7149</v>
      </c>
      <c r="T147" s="1">
        <f>Table2[[#This Row],[Unit_Price]]*Table2[[#This Row],[Quantity]]</f>
        <v>450</v>
      </c>
      <c r="U147" s="1">
        <f>(SUM(Table2[[#This Row],[Gross_Sales]],Table2[[#This Row],[Delivery_Fee]])-Table2[[#This Row],[Discount_Amount]])</f>
        <v>385</v>
      </c>
    </row>
    <row r="148" spans="1:21" ht="22.2" customHeight="1" x14ac:dyDescent="0.3">
      <c r="A148" s="1" t="s">
        <v>7150</v>
      </c>
      <c r="B148" s="1" t="s">
        <v>6858</v>
      </c>
      <c r="C148" s="1" t="s">
        <v>30478</v>
      </c>
      <c r="D148" s="1" t="s">
        <v>158</v>
      </c>
      <c r="E148" s="1" t="s">
        <v>8</v>
      </c>
      <c r="F148" s="1" t="s">
        <v>82</v>
      </c>
      <c r="G148" s="1" t="s">
        <v>83</v>
      </c>
      <c r="H148" s="1" t="s">
        <v>33</v>
      </c>
      <c r="I148" s="1" t="s">
        <v>34</v>
      </c>
      <c r="J148" s="1" t="s">
        <v>35</v>
      </c>
      <c r="K148" s="1" t="s">
        <v>25</v>
      </c>
      <c r="L148" s="1">
        <v>1</v>
      </c>
      <c r="M148" s="1">
        <v>240</v>
      </c>
      <c r="N148" s="1">
        <v>15</v>
      </c>
      <c r="O148" s="1">
        <v>36</v>
      </c>
      <c r="P148" s="1">
        <v>25</v>
      </c>
      <c r="Q148" s="1">
        <v>229</v>
      </c>
      <c r="R148" s="1" t="s">
        <v>36</v>
      </c>
      <c r="S148" s="1" t="s">
        <v>7151</v>
      </c>
      <c r="T148" s="1">
        <f>Table2[[#This Row],[Unit_Price]]*Table2[[#This Row],[Quantity]]</f>
        <v>240</v>
      </c>
      <c r="U148" s="1">
        <f>(SUM(Table2[[#This Row],[Gross_Sales]],Table2[[#This Row],[Delivery_Fee]])-Table2[[#This Row],[Discount_Amount]])</f>
        <v>229</v>
      </c>
    </row>
    <row r="149" spans="1:21" ht="22.2" customHeight="1" x14ac:dyDescent="0.3">
      <c r="A149" s="1" t="s">
        <v>7152</v>
      </c>
      <c r="B149" s="1" t="s">
        <v>6858</v>
      </c>
      <c r="C149" s="1" t="s">
        <v>30478</v>
      </c>
      <c r="D149" s="1" t="s">
        <v>663</v>
      </c>
      <c r="E149" s="1" t="s">
        <v>19</v>
      </c>
      <c r="F149" s="1" t="s">
        <v>124</v>
      </c>
      <c r="G149" s="1" t="s">
        <v>125</v>
      </c>
      <c r="H149" s="1" t="s">
        <v>143</v>
      </c>
      <c r="I149" s="1" t="s">
        <v>144</v>
      </c>
      <c r="J149" s="1" t="s">
        <v>24</v>
      </c>
      <c r="K149" s="1" t="s">
        <v>14</v>
      </c>
      <c r="L149" s="1">
        <v>3</v>
      </c>
      <c r="M149" s="1">
        <v>160</v>
      </c>
      <c r="N149" s="1">
        <v>15</v>
      </c>
      <c r="O149" s="1">
        <v>72</v>
      </c>
      <c r="P149" s="1">
        <v>30</v>
      </c>
      <c r="Q149" s="1">
        <v>438</v>
      </c>
      <c r="R149" s="1" t="s">
        <v>36</v>
      </c>
      <c r="S149" s="1" t="s">
        <v>7153</v>
      </c>
      <c r="T149" s="1">
        <f>Table2[[#This Row],[Unit_Price]]*Table2[[#This Row],[Quantity]]</f>
        <v>480</v>
      </c>
      <c r="U149" s="1">
        <f>(SUM(Table2[[#This Row],[Gross_Sales]],Table2[[#This Row],[Delivery_Fee]])-Table2[[#This Row],[Discount_Amount]])</f>
        <v>438</v>
      </c>
    </row>
    <row r="150" spans="1:21" ht="22.2" customHeight="1" x14ac:dyDescent="0.3">
      <c r="A150" s="1" t="s">
        <v>7154</v>
      </c>
      <c r="B150" s="1" t="s">
        <v>6858</v>
      </c>
      <c r="C150" s="1" t="s">
        <v>30478</v>
      </c>
      <c r="D150" s="1" t="s">
        <v>1133</v>
      </c>
      <c r="E150" s="1" t="s">
        <v>19</v>
      </c>
      <c r="F150" s="1" t="s">
        <v>20</v>
      </c>
      <c r="G150" s="1" t="s">
        <v>21</v>
      </c>
      <c r="H150" s="1" t="s">
        <v>116</v>
      </c>
      <c r="I150" s="1" t="s">
        <v>117</v>
      </c>
      <c r="J150" s="1" t="s">
        <v>35</v>
      </c>
      <c r="K150" s="1" t="s">
        <v>14</v>
      </c>
      <c r="L150" s="1">
        <v>3</v>
      </c>
      <c r="M150" s="1">
        <v>210</v>
      </c>
      <c r="N150" s="1">
        <v>20</v>
      </c>
      <c r="O150" s="1">
        <v>126</v>
      </c>
      <c r="P150" s="1">
        <v>35</v>
      </c>
      <c r="Q150" s="1">
        <v>539</v>
      </c>
      <c r="R150" s="1" t="s">
        <v>63</v>
      </c>
      <c r="S150" s="1" t="s">
        <v>7155</v>
      </c>
      <c r="T150" s="1">
        <f>Table2[[#This Row],[Unit_Price]]*Table2[[#This Row],[Quantity]]</f>
        <v>630</v>
      </c>
      <c r="U150" s="1">
        <f>(SUM(Table2[[#This Row],[Gross_Sales]],Table2[[#This Row],[Delivery_Fee]])-Table2[[#This Row],[Discount_Amount]])</f>
        <v>539</v>
      </c>
    </row>
    <row r="151" spans="1:21" ht="22.2" customHeight="1" x14ac:dyDescent="0.3">
      <c r="A151" s="1" t="s">
        <v>7156</v>
      </c>
      <c r="B151" s="1" t="s">
        <v>6858</v>
      </c>
      <c r="C151" s="1" t="s">
        <v>30478</v>
      </c>
      <c r="D151" s="1" t="s">
        <v>645</v>
      </c>
      <c r="E151" s="1" t="s">
        <v>30</v>
      </c>
      <c r="F151" s="1" t="s">
        <v>339</v>
      </c>
      <c r="G151" s="1" t="s">
        <v>340</v>
      </c>
      <c r="H151" s="1" t="s">
        <v>40</v>
      </c>
      <c r="I151" s="1" t="s">
        <v>41</v>
      </c>
      <c r="J151" s="1" t="s">
        <v>13</v>
      </c>
      <c r="K151" s="1" t="s">
        <v>25</v>
      </c>
      <c r="L151" s="1">
        <v>2</v>
      </c>
      <c r="M151" s="1">
        <v>170</v>
      </c>
      <c r="N151" s="1">
        <v>20</v>
      </c>
      <c r="O151" s="1">
        <v>68</v>
      </c>
      <c r="P151" s="1">
        <v>40</v>
      </c>
      <c r="Q151" s="1">
        <v>312</v>
      </c>
      <c r="R151" s="1" t="s">
        <v>26</v>
      </c>
      <c r="S151" s="1" t="s">
        <v>7157</v>
      </c>
      <c r="T151" s="1">
        <f>Table2[[#This Row],[Unit_Price]]*Table2[[#This Row],[Quantity]]</f>
        <v>340</v>
      </c>
      <c r="U151" s="1">
        <f>(SUM(Table2[[#This Row],[Gross_Sales]],Table2[[#This Row],[Delivery_Fee]])-Table2[[#This Row],[Discount_Amount]])</f>
        <v>312</v>
      </c>
    </row>
    <row r="152" spans="1:21" ht="22.2" customHeight="1" x14ac:dyDescent="0.3">
      <c r="A152" s="1" t="s">
        <v>7158</v>
      </c>
      <c r="B152" s="1" t="s">
        <v>6858</v>
      </c>
      <c r="C152" s="1" t="s">
        <v>30478</v>
      </c>
      <c r="D152" s="1" t="s">
        <v>3137</v>
      </c>
      <c r="E152" s="1" t="s">
        <v>67</v>
      </c>
      <c r="F152" s="1" t="s">
        <v>129</v>
      </c>
      <c r="G152" s="1" t="s">
        <v>130</v>
      </c>
      <c r="H152" s="1" t="s">
        <v>22</v>
      </c>
      <c r="I152" s="1" t="s">
        <v>23</v>
      </c>
      <c r="J152" s="1" t="s">
        <v>24</v>
      </c>
      <c r="K152" s="1" t="s">
        <v>25</v>
      </c>
      <c r="L152" s="1">
        <v>1</v>
      </c>
      <c r="M152" s="1">
        <v>180</v>
      </c>
      <c r="N152" s="1">
        <v>10</v>
      </c>
      <c r="O152" s="1">
        <v>18</v>
      </c>
      <c r="P152" s="1">
        <v>40</v>
      </c>
      <c r="Q152" s="1">
        <v>202</v>
      </c>
      <c r="R152" s="1" t="s">
        <v>63</v>
      </c>
      <c r="S152" s="1" t="s">
        <v>7159</v>
      </c>
      <c r="T152" s="1">
        <f>Table2[[#This Row],[Unit_Price]]*Table2[[#This Row],[Quantity]]</f>
        <v>180</v>
      </c>
      <c r="U152" s="1">
        <f>(SUM(Table2[[#This Row],[Gross_Sales]],Table2[[#This Row],[Delivery_Fee]])-Table2[[#This Row],[Discount_Amount]])</f>
        <v>202</v>
      </c>
    </row>
    <row r="153" spans="1:21" ht="22.2" customHeight="1" x14ac:dyDescent="0.3">
      <c r="A153" s="1" t="s">
        <v>7160</v>
      </c>
      <c r="B153" s="1" t="s">
        <v>6858</v>
      </c>
      <c r="C153" s="1" t="s">
        <v>30478</v>
      </c>
      <c r="D153" s="1" t="s">
        <v>939</v>
      </c>
      <c r="E153" s="1" t="s">
        <v>8</v>
      </c>
      <c r="F153" s="1" t="s">
        <v>82</v>
      </c>
      <c r="G153" s="1" t="s">
        <v>83</v>
      </c>
      <c r="H153" s="1" t="s">
        <v>11</v>
      </c>
      <c r="I153" s="1" t="s">
        <v>12</v>
      </c>
      <c r="J153" s="1" t="s">
        <v>13</v>
      </c>
      <c r="K153" s="1" t="s">
        <v>14</v>
      </c>
      <c r="L153" s="1">
        <v>3</v>
      </c>
      <c r="M153" s="1">
        <v>140</v>
      </c>
      <c r="N153" s="1">
        <v>10</v>
      </c>
      <c r="O153" s="1">
        <v>42</v>
      </c>
      <c r="P153" s="1">
        <v>20</v>
      </c>
      <c r="Q153" s="1">
        <v>398</v>
      </c>
      <c r="R153" s="1" t="s">
        <v>63</v>
      </c>
      <c r="S153" s="1" t="s">
        <v>7161</v>
      </c>
      <c r="T153" s="1">
        <f>Table2[[#This Row],[Unit_Price]]*Table2[[#This Row],[Quantity]]</f>
        <v>420</v>
      </c>
      <c r="U153" s="1">
        <f>(SUM(Table2[[#This Row],[Gross_Sales]],Table2[[#This Row],[Delivery_Fee]])-Table2[[#This Row],[Discount_Amount]])</f>
        <v>398</v>
      </c>
    </row>
    <row r="154" spans="1:21" ht="22.2" customHeight="1" x14ac:dyDescent="0.3">
      <c r="A154" s="1" t="s">
        <v>7162</v>
      </c>
      <c r="B154" s="1" t="s">
        <v>6858</v>
      </c>
      <c r="C154" s="1" t="s">
        <v>30478</v>
      </c>
      <c r="D154" s="1" t="s">
        <v>582</v>
      </c>
      <c r="E154" s="1" t="s">
        <v>30</v>
      </c>
      <c r="F154" s="1" t="s">
        <v>339</v>
      </c>
      <c r="G154" s="1" t="s">
        <v>340</v>
      </c>
      <c r="H154" s="1" t="s">
        <v>22</v>
      </c>
      <c r="I154" s="1" t="s">
        <v>23</v>
      </c>
      <c r="J154" s="1" t="s">
        <v>24</v>
      </c>
      <c r="K154" s="1" t="s">
        <v>25</v>
      </c>
      <c r="L154" s="1">
        <v>4</v>
      </c>
      <c r="M154" s="1">
        <v>180</v>
      </c>
      <c r="N154" s="1">
        <v>15</v>
      </c>
      <c r="O154" s="1">
        <v>108</v>
      </c>
      <c r="P154" s="1">
        <v>30</v>
      </c>
      <c r="Q154" s="1">
        <v>642</v>
      </c>
      <c r="R154" s="1" t="s">
        <v>15</v>
      </c>
      <c r="S154" s="1" t="s">
        <v>7163</v>
      </c>
      <c r="T154" s="1">
        <f>Table2[[#This Row],[Unit_Price]]*Table2[[#This Row],[Quantity]]</f>
        <v>720</v>
      </c>
      <c r="U154" s="1">
        <f>(SUM(Table2[[#This Row],[Gross_Sales]],Table2[[#This Row],[Delivery_Fee]])-Table2[[#This Row],[Discount_Amount]])</f>
        <v>642</v>
      </c>
    </row>
    <row r="155" spans="1:21" ht="22.2" customHeight="1" x14ac:dyDescent="0.3">
      <c r="A155" s="1" t="s">
        <v>7164</v>
      </c>
      <c r="B155" s="1" t="s">
        <v>6858</v>
      </c>
      <c r="C155" s="1" t="s">
        <v>30478</v>
      </c>
      <c r="D155" s="1" t="s">
        <v>600</v>
      </c>
      <c r="E155" s="1" t="s">
        <v>67</v>
      </c>
      <c r="F155" s="1" t="s">
        <v>141</v>
      </c>
      <c r="G155" s="1" t="s">
        <v>142</v>
      </c>
      <c r="H155" s="1" t="s">
        <v>11</v>
      </c>
      <c r="I155" s="1" t="s">
        <v>12</v>
      </c>
      <c r="J155" s="1" t="s">
        <v>13</v>
      </c>
      <c r="K155" s="1" t="s">
        <v>14</v>
      </c>
      <c r="L155" s="1">
        <v>3</v>
      </c>
      <c r="M155" s="1">
        <v>140</v>
      </c>
      <c r="N155" s="1">
        <v>15</v>
      </c>
      <c r="O155" s="1">
        <v>63</v>
      </c>
      <c r="P155" s="1">
        <v>20</v>
      </c>
      <c r="Q155" s="1">
        <v>377</v>
      </c>
      <c r="R155" s="1" t="s">
        <v>36</v>
      </c>
      <c r="S155" s="1" t="s">
        <v>7165</v>
      </c>
      <c r="T155" s="1">
        <f>Table2[[#This Row],[Unit_Price]]*Table2[[#This Row],[Quantity]]</f>
        <v>420</v>
      </c>
      <c r="U155" s="1">
        <f>(SUM(Table2[[#This Row],[Gross_Sales]],Table2[[#This Row],[Delivery_Fee]])-Table2[[#This Row],[Discount_Amount]])</f>
        <v>377</v>
      </c>
    </row>
    <row r="156" spans="1:21" ht="22.2" customHeight="1" x14ac:dyDescent="0.3">
      <c r="A156" s="1" t="s">
        <v>7166</v>
      </c>
      <c r="B156" s="1" t="s">
        <v>6858</v>
      </c>
      <c r="C156" s="1" t="s">
        <v>30478</v>
      </c>
      <c r="D156" s="1" t="s">
        <v>395</v>
      </c>
      <c r="E156" s="1" t="s">
        <v>19</v>
      </c>
      <c r="F156" s="1" t="s">
        <v>98</v>
      </c>
      <c r="G156" s="1" t="s">
        <v>99</v>
      </c>
      <c r="H156" s="1" t="s">
        <v>48</v>
      </c>
      <c r="I156" s="1" t="s">
        <v>49</v>
      </c>
      <c r="J156" s="1" t="s">
        <v>13</v>
      </c>
      <c r="K156" s="1" t="s">
        <v>14</v>
      </c>
      <c r="L156" s="1">
        <v>1</v>
      </c>
      <c r="M156" s="1">
        <v>220</v>
      </c>
      <c r="N156" s="1">
        <v>10</v>
      </c>
      <c r="O156" s="1">
        <v>22</v>
      </c>
      <c r="P156" s="1">
        <v>40</v>
      </c>
      <c r="Q156" s="1">
        <v>238</v>
      </c>
      <c r="R156" s="1" t="s">
        <v>63</v>
      </c>
      <c r="S156" s="1" t="s">
        <v>7167</v>
      </c>
      <c r="T156" s="1">
        <f>Table2[[#This Row],[Unit_Price]]*Table2[[#This Row],[Quantity]]</f>
        <v>220</v>
      </c>
      <c r="U156" s="1">
        <f>(SUM(Table2[[#This Row],[Gross_Sales]],Table2[[#This Row],[Delivery_Fee]])-Table2[[#This Row],[Discount_Amount]])</f>
        <v>238</v>
      </c>
    </row>
    <row r="157" spans="1:21" ht="22.2" customHeight="1" x14ac:dyDescent="0.3">
      <c r="A157" s="1" t="s">
        <v>7168</v>
      </c>
      <c r="B157" s="1" t="s">
        <v>6858</v>
      </c>
      <c r="C157" s="1" t="s">
        <v>30478</v>
      </c>
      <c r="D157" s="1" t="s">
        <v>336</v>
      </c>
      <c r="E157" s="1" t="s">
        <v>30</v>
      </c>
      <c r="F157" s="1" t="s">
        <v>136</v>
      </c>
      <c r="G157" s="1" t="s">
        <v>137</v>
      </c>
      <c r="H157" s="1" t="s">
        <v>116</v>
      </c>
      <c r="I157" s="1" t="s">
        <v>117</v>
      </c>
      <c r="J157" s="1" t="s">
        <v>35</v>
      </c>
      <c r="K157" s="1" t="s">
        <v>14</v>
      </c>
      <c r="L157" s="1">
        <v>1</v>
      </c>
      <c r="M157" s="1">
        <v>210</v>
      </c>
      <c r="N157" s="1">
        <v>0</v>
      </c>
      <c r="O157" s="1">
        <v>0</v>
      </c>
      <c r="P157" s="1">
        <v>20</v>
      </c>
      <c r="Q157" s="1">
        <v>230</v>
      </c>
      <c r="R157" s="1" t="s">
        <v>26</v>
      </c>
      <c r="S157" s="1" t="s">
        <v>7169</v>
      </c>
      <c r="T157" s="1">
        <f>Table2[[#This Row],[Unit_Price]]*Table2[[#This Row],[Quantity]]</f>
        <v>210</v>
      </c>
      <c r="U157" s="1">
        <f>(SUM(Table2[[#This Row],[Gross_Sales]],Table2[[#This Row],[Delivery_Fee]])-Table2[[#This Row],[Discount_Amount]])</f>
        <v>230</v>
      </c>
    </row>
    <row r="158" spans="1:21" ht="22.2" customHeight="1" x14ac:dyDescent="0.3">
      <c r="A158" s="1" t="s">
        <v>7170</v>
      </c>
      <c r="B158" s="1" t="s">
        <v>6858</v>
      </c>
      <c r="C158" s="1" t="s">
        <v>30478</v>
      </c>
      <c r="D158" s="1" t="s">
        <v>740</v>
      </c>
      <c r="E158" s="1" t="s">
        <v>8</v>
      </c>
      <c r="F158" s="1" t="s">
        <v>82</v>
      </c>
      <c r="G158" s="1" t="s">
        <v>83</v>
      </c>
      <c r="H158" s="1" t="s">
        <v>61</v>
      </c>
      <c r="I158" s="1" t="s">
        <v>62</v>
      </c>
      <c r="J158" s="1" t="s">
        <v>24</v>
      </c>
      <c r="K158" s="1" t="s">
        <v>25</v>
      </c>
      <c r="L158" s="1">
        <v>2</v>
      </c>
      <c r="M158" s="1">
        <v>190</v>
      </c>
      <c r="N158" s="1">
        <v>20</v>
      </c>
      <c r="O158" s="1">
        <v>76</v>
      </c>
      <c r="P158" s="1">
        <v>40</v>
      </c>
      <c r="Q158" s="1">
        <v>344</v>
      </c>
      <c r="R158" s="1" t="s">
        <v>42</v>
      </c>
      <c r="S158" s="1" t="s">
        <v>7171</v>
      </c>
      <c r="T158" s="1">
        <f>Table2[[#This Row],[Unit_Price]]*Table2[[#This Row],[Quantity]]</f>
        <v>380</v>
      </c>
      <c r="U158" s="1">
        <f>(SUM(Table2[[#This Row],[Gross_Sales]],Table2[[#This Row],[Delivery_Fee]])-Table2[[#This Row],[Discount_Amount]])</f>
        <v>344</v>
      </c>
    </row>
    <row r="159" spans="1:21" ht="22.2" customHeight="1" x14ac:dyDescent="0.3">
      <c r="A159" s="1" t="s">
        <v>7172</v>
      </c>
      <c r="B159" s="1" t="s">
        <v>6858</v>
      </c>
      <c r="C159" s="1" t="s">
        <v>30478</v>
      </c>
      <c r="D159" s="1" t="s">
        <v>155</v>
      </c>
      <c r="E159" s="1" t="s">
        <v>30</v>
      </c>
      <c r="F159" s="1" t="s">
        <v>75</v>
      </c>
      <c r="G159" s="1" t="s">
        <v>76</v>
      </c>
      <c r="H159" s="1" t="s">
        <v>61</v>
      </c>
      <c r="I159" s="1" t="s">
        <v>62</v>
      </c>
      <c r="J159" s="1" t="s">
        <v>24</v>
      </c>
      <c r="K159" s="1" t="s">
        <v>25</v>
      </c>
      <c r="L159" s="1">
        <v>2</v>
      </c>
      <c r="M159" s="1">
        <v>190</v>
      </c>
      <c r="N159" s="1">
        <v>10</v>
      </c>
      <c r="O159" s="1">
        <v>38</v>
      </c>
      <c r="P159" s="1">
        <v>35</v>
      </c>
      <c r="Q159" s="1">
        <v>377</v>
      </c>
      <c r="R159" s="1" t="s">
        <v>63</v>
      </c>
      <c r="S159" s="1" t="s">
        <v>7173</v>
      </c>
      <c r="T159" s="1">
        <f>Table2[[#This Row],[Unit_Price]]*Table2[[#This Row],[Quantity]]</f>
        <v>380</v>
      </c>
      <c r="U159" s="1">
        <f>(SUM(Table2[[#This Row],[Gross_Sales]],Table2[[#This Row],[Delivery_Fee]])-Table2[[#This Row],[Discount_Amount]])</f>
        <v>377</v>
      </c>
    </row>
    <row r="160" spans="1:21" ht="22.2" customHeight="1" x14ac:dyDescent="0.3">
      <c r="A160" s="1" t="s">
        <v>7174</v>
      </c>
      <c r="B160" s="1" t="s">
        <v>6858</v>
      </c>
      <c r="C160" s="1" t="s">
        <v>30478</v>
      </c>
      <c r="D160" s="1" t="s">
        <v>333</v>
      </c>
      <c r="E160" s="1" t="s">
        <v>19</v>
      </c>
      <c r="F160" s="1" t="s">
        <v>75</v>
      </c>
      <c r="G160" s="1" t="s">
        <v>76</v>
      </c>
      <c r="H160" s="1" t="s">
        <v>22</v>
      </c>
      <c r="I160" s="1" t="s">
        <v>23</v>
      </c>
      <c r="J160" s="1" t="s">
        <v>24</v>
      </c>
      <c r="K160" s="1" t="s">
        <v>25</v>
      </c>
      <c r="L160" s="1">
        <v>2</v>
      </c>
      <c r="M160" s="1">
        <v>180</v>
      </c>
      <c r="N160" s="1">
        <v>5</v>
      </c>
      <c r="O160" s="1">
        <v>18</v>
      </c>
      <c r="P160" s="1">
        <v>25</v>
      </c>
      <c r="Q160" s="1">
        <v>367</v>
      </c>
      <c r="R160" s="1" t="s">
        <v>63</v>
      </c>
      <c r="S160" s="1" t="s">
        <v>7175</v>
      </c>
      <c r="T160" s="1">
        <f>Table2[[#This Row],[Unit_Price]]*Table2[[#This Row],[Quantity]]</f>
        <v>360</v>
      </c>
      <c r="U160" s="1">
        <f>(SUM(Table2[[#This Row],[Gross_Sales]],Table2[[#This Row],[Delivery_Fee]])-Table2[[#This Row],[Discount_Amount]])</f>
        <v>367</v>
      </c>
    </row>
    <row r="161" spans="1:21" ht="22.2" customHeight="1" x14ac:dyDescent="0.3">
      <c r="A161" s="1" t="s">
        <v>7176</v>
      </c>
      <c r="B161" s="1" t="s">
        <v>6858</v>
      </c>
      <c r="C161" s="1" t="s">
        <v>30478</v>
      </c>
      <c r="D161" s="1" t="s">
        <v>128</v>
      </c>
      <c r="E161" s="1" t="s">
        <v>19</v>
      </c>
      <c r="F161" s="1" t="s">
        <v>46</v>
      </c>
      <c r="G161" s="1" t="s">
        <v>47</v>
      </c>
      <c r="H161" s="1" t="s">
        <v>131</v>
      </c>
      <c r="I161" s="1" t="s">
        <v>132</v>
      </c>
      <c r="J161" s="1" t="s">
        <v>57</v>
      </c>
      <c r="K161" s="1" t="s">
        <v>25</v>
      </c>
      <c r="L161" s="1">
        <v>3</v>
      </c>
      <c r="M161" s="1">
        <v>220</v>
      </c>
      <c r="N161" s="1">
        <v>20</v>
      </c>
      <c r="O161" s="1">
        <v>132</v>
      </c>
      <c r="P161" s="1">
        <v>30</v>
      </c>
      <c r="Q161" s="1">
        <v>558</v>
      </c>
      <c r="R161" s="1" t="s">
        <v>26</v>
      </c>
      <c r="S161" s="1" t="s">
        <v>7177</v>
      </c>
      <c r="T161" s="1">
        <f>Table2[[#This Row],[Unit_Price]]*Table2[[#This Row],[Quantity]]</f>
        <v>660</v>
      </c>
      <c r="U161" s="1">
        <f>(SUM(Table2[[#This Row],[Gross_Sales]],Table2[[#This Row],[Delivery_Fee]])-Table2[[#This Row],[Discount_Amount]])</f>
        <v>558</v>
      </c>
    </row>
    <row r="162" spans="1:21" ht="22.2" customHeight="1" x14ac:dyDescent="0.3">
      <c r="A162" s="1" t="s">
        <v>7178</v>
      </c>
      <c r="B162" s="1" t="s">
        <v>6858</v>
      </c>
      <c r="C162" s="1" t="s">
        <v>30478</v>
      </c>
      <c r="D162" s="1" t="s">
        <v>2121</v>
      </c>
      <c r="E162" s="1" t="s">
        <v>19</v>
      </c>
      <c r="F162" s="1" t="s">
        <v>174</v>
      </c>
      <c r="G162" s="1" t="s">
        <v>175</v>
      </c>
      <c r="H162" s="1" t="s">
        <v>84</v>
      </c>
      <c r="I162" s="1" t="s">
        <v>85</v>
      </c>
      <c r="J162" s="1" t="s">
        <v>86</v>
      </c>
      <c r="K162" s="1" t="s">
        <v>14</v>
      </c>
      <c r="L162" s="1">
        <v>1</v>
      </c>
      <c r="M162" s="1">
        <v>100</v>
      </c>
      <c r="N162" s="1">
        <v>5</v>
      </c>
      <c r="O162" s="1">
        <v>5</v>
      </c>
      <c r="P162" s="1">
        <v>30</v>
      </c>
      <c r="Q162" s="1">
        <v>125</v>
      </c>
      <c r="R162" s="1" t="s">
        <v>42</v>
      </c>
      <c r="S162" s="1" t="s">
        <v>7179</v>
      </c>
      <c r="T162" s="1">
        <f>Table2[[#This Row],[Unit_Price]]*Table2[[#This Row],[Quantity]]</f>
        <v>100</v>
      </c>
      <c r="U162" s="1">
        <f>(SUM(Table2[[#This Row],[Gross_Sales]],Table2[[#This Row],[Delivery_Fee]])-Table2[[#This Row],[Discount_Amount]])</f>
        <v>125</v>
      </c>
    </row>
    <row r="163" spans="1:21" ht="22.2" customHeight="1" x14ac:dyDescent="0.3">
      <c r="A163" s="1" t="s">
        <v>7180</v>
      </c>
      <c r="B163" s="1" t="s">
        <v>6858</v>
      </c>
      <c r="C163" s="1" t="s">
        <v>30478</v>
      </c>
      <c r="D163" s="1" t="s">
        <v>645</v>
      </c>
      <c r="E163" s="1" t="s">
        <v>30</v>
      </c>
      <c r="F163" s="1" t="s">
        <v>53</v>
      </c>
      <c r="G163" s="1" t="s">
        <v>54</v>
      </c>
      <c r="H163" s="1" t="s">
        <v>288</v>
      </c>
      <c r="I163" s="1" t="s">
        <v>289</v>
      </c>
      <c r="J163" s="1" t="s">
        <v>86</v>
      </c>
      <c r="K163" s="1" t="s">
        <v>14</v>
      </c>
      <c r="L163" s="1">
        <v>3</v>
      </c>
      <c r="M163" s="1">
        <v>80</v>
      </c>
      <c r="N163" s="1">
        <v>15</v>
      </c>
      <c r="O163" s="1">
        <v>36</v>
      </c>
      <c r="P163" s="1">
        <v>20</v>
      </c>
      <c r="Q163" s="1">
        <v>224</v>
      </c>
      <c r="R163" s="1" t="s">
        <v>42</v>
      </c>
      <c r="S163" s="1" t="s">
        <v>7181</v>
      </c>
      <c r="T163" s="1">
        <f>Table2[[#This Row],[Unit_Price]]*Table2[[#This Row],[Quantity]]</f>
        <v>240</v>
      </c>
      <c r="U163" s="1">
        <f>(SUM(Table2[[#This Row],[Gross_Sales]],Table2[[#This Row],[Delivery_Fee]])-Table2[[#This Row],[Discount_Amount]])</f>
        <v>224</v>
      </c>
    </row>
    <row r="164" spans="1:21" ht="22.2" customHeight="1" x14ac:dyDescent="0.3">
      <c r="A164" s="1" t="s">
        <v>7182</v>
      </c>
      <c r="B164" s="1" t="s">
        <v>6858</v>
      </c>
      <c r="C164" s="1" t="s">
        <v>30478</v>
      </c>
      <c r="D164" s="1" t="s">
        <v>1202</v>
      </c>
      <c r="E164" s="1" t="s">
        <v>67</v>
      </c>
      <c r="F164" s="1" t="s">
        <v>174</v>
      </c>
      <c r="G164" s="1" t="s">
        <v>175</v>
      </c>
      <c r="H164" s="1" t="s">
        <v>48</v>
      </c>
      <c r="I164" s="1" t="s">
        <v>49</v>
      </c>
      <c r="J164" s="1" t="s">
        <v>13</v>
      </c>
      <c r="K164" s="1" t="s">
        <v>14</v>
      </c>
      <c r="L164" s="1">
        <v>4</v>
      </c>
      <c r="M164" s="1">
        <v>220</v>
      </c>
      <c r="N164" s="1">
        <v>20</v>
      </c>
      <c r="O164" s="1">
        <v>176</v>
      </c>
      <c r="P164" s="1">
        <v>30</v>
      </c>
      <c r="Q164" s="1">
        <v>734</v>
      </c>
      <c r="R164" s="1" t="s">
        <v>26</v>
      </c>
      <c r="S164" s="1" t="s">
        <v>7183</v>
      </c>
      <c r="T164" s="1">
        <f>Table2[[#This Row],[Unit_Price]]*Table2[[#This Row],[Quantity]]</f>
        <v>880</v>
      </c>
      <c r="U164" s="1">
        <f>(SUM(Table2[[#This Row],[Gross_Sales]],Table2[[#This Row],[Delivery_Fee]])-Table2[[#This Row],[Discount_Amount]])</f>
        <v>734</v>
      </c>
    </row>
    <row r="165" spans="1:21" ht="22.2" customHeight="1" x14ac:dyDescent="0.3">
      <c r="A165" s="1" t="s">
        <v>7184</v>
      </c>
      <c r="B165" s="1" t="s">
        <v>6858</v>
      </c>
      <c r="C165" s="1" t="s">
        <v>30478</v>
      </c>
      <c r="D165" s="1" t="s">
        <v>594</v>
      </c>
      <c r="E165" s="1" t="s">
        <v>30</v>
      </c>
      <c r="F165" s="1" t="s">
        <v>339</v>
      </c>
      <c r="G165" s="1" t="s">
        <v>340</v>
      </c>
      <c r="H165" s="1" t="s">
        <v>131</v>
      </c>
      <c r="I165" s="1" t="s">
        <v>132</v>
      </c>
      <c r="J165" s="1" t="s">
        <v>57</v>
      </c>
      <c r="K165" s="1" t="s">
        <v>25</v>
      </c>
      <c r="L165" s="1">
        <v>4</v>
      </c>
      <c r="M165" s="1">
        <v>220</v>
      </c>
      <c r="N165" s="1">
        <v>5</v>
      </c>
      <c r="O165" s="1">
        <v>44</v>
      </c>
      <c r="P165" s="1">
        <v>25</v>
      </c>
      <c r="Q165" s="1">
        <v>861</v>
      </c>
      <c r="R165" s="1" t="s">
        <v>36</v>
      </c>
      <c r="S165" s="1" t="s">
        <v>7185</v>
      </c>
      <c r="T165" s="1">
        <f>Table2[[#This Row],[Unit_Price]]*Table2[[#This Row],[Quantity]]</f>
        <v>880</v>
      </c>
      <c r="U165" s="1">
        <f>(SUM(Table2[[#This Row],[Gross_Sales]],Table2[[#This Row],[Delivery_Fee]])-Table2[[#This Row],[Discount_Amount]])</f>
        <v>861</v>
      </c>
    </row>
    <row r="166" spans="1:21" ht="22.2" customHeight="1" x14ac:dyDescent="0.3">
      <c r="A166" s="1" t="s">
        <v>7186</v>
      </c>
      <c r="B166" s="1" t="s">
        <v>6858</v>
      </c>
      <c r="C166" s="1" t="s">
        <v>30478</v>
      </c>
      <c r="D166" s="1" t="s">
        <v>2053</v>
      </c>
      <c r="E166" s="1" t="s">
        <v>19</v>
      </c>
      <c r="F166" s="1" t="s">
        <v>151</v>
      </c>
      <c r="G166" s="1" t="s">
        <v>152</v>
      </c>
      <c r="H166" s="1" t="s">
        <v>11</v>
      </c>
      <c r="I166" s="1" t="s">
        <v>12</v>
      </c>
      <c r="J166" s="1" t="s">
        <v>13</v>
      </c>
      <c r="K166" s="1" t="s">
        <v>14</v>
      </c>
      <c r="L166" s="1">
        <v>2</v>
      </c>
      <c r="M166" s="1">
        <v>140</v>
      </c>
      <c r="N166" s="1">
        <v>15</v>
      </c>
      <c r="O166" s="1">
        <v>42</v>
      </c>
      <c r="P166" s="1">
        <v>20</v>
      </c>
      <c r="Q166" s="1">
        <v>258</v>
      </c>
      <c r="R166" s="1" t="s">
        <v>26</v>
      </c>
      <c r="S166" s="1" t="s">
        <v>7187</v>
      </c>
      <c r="T166" s="1">
        <f>Table2[[#This Row],[Unit_Price]]*Table2[[#This Row],[Quantity]]</f>
        <v>280</v>
      </c>
      <c r="U166" s="1">
        <f>(SUM(Table2[[#This Row],[Gross_Sales]],Table2[[#This Row],[Delivery_Fee]])-Table2[[#This Row],[Discount_Amount]])</f>
        <v>258</v>
      </c>
    </row>
    <row r="167" spans="1:21" ht="22.2" customHeight="1" x14ac:dyDescent="0.3">
      <c r="A167" s="1" t="s">
        <v>7188</v>
      </c>
      <c r="B167" s="1" t="s">
        <v>6858</v>
      </c>
      <c r="C167" s="1" t="s">
        <v>30478</v>
      </c>
      <c r="D167" s="1" t="s">
        <v>810</v>
      </c>
      <c r="E167" s="1" t="s">
        <v>67</v>
      </c>
      <c r="F167" s="1" t="s">
        <v>141</v>
      </c>
      <c r="G167" s="1" t="s">
        <v>142</v>
      </c>
      <c r="H167" s="1" t="s">
        <v>55</v>
      </c>
      <c r="I167" s="1" t="s">
        <v>56</v>
      </c>
      <c r="J167" s="1" t="s">
        <v>57</v>
      </c>
      <c r="K167" s="1" t="s">
        <v>14</v>
      </c>
      <c r="L167" s="1">
        <v>4</v>
      </c>
      <c r="M167" s="1">
        <v>180</v>
      </c>
      <c r="N167" s="1">
        <v>10</v>
      </c>
      <c r="O167" s="1">
        <v>72</v>
      </c>
      <c r="P167" s="1">
        <v>30</v>
      </c>
      <c r="Q167" s="1">
        <v>678</v>
      </c>
      <c r="R167" s="1" t="s">
        <v>26</v>
      </c>
      <c r="S167" s="1" t="s">
        <v>7189</v>
      </c>
      <c r="T167" s="1">
        <f>Table2[[#This Row],[Unit_Price]]*Table2[[#This Row],[Quantity]]</f>
        <v>720</v>
      </c>
      <c r="U167" s="1">
        <f>(SUM(Table2[[#This Row],[Gross_Sales]],Table2[[#This Row],[Delivery_Fee]])-Table2[[#This Row],[Discount_Amount]])</f>
        <v>678</v>
      </c>
    </row>
    <row r="168" spans="1:21" ht="22.2" customHeight="1" x14ac:dyDescent="0.3">
      <c r="A168" s="1" t="s">
        <v>7190</v>
      </c>
      <c r="B168" s="1" t="s">
        <v>6858</v>
      </c>
      <c r="C168" s="1" t="s">
        <v>30478</v>
      </c>
      <c r="D168" s="1" t="s">
        <v>2541</v>
      </c>
      <c r="E168" s="1" t="s">
        <v>67</v>
      </c>
      <c r="F168" s="1" t="s">
        <v>174</v>
      </c>
      <c r="G168" s="1" t="s">
        <v>175</v>
      </c>
      <c r="H168" s="1" t="s">
        <v>116</v>
      </c>
      <c r="I168" s="1" t="s">
        <v>117</v>
      </c>
      <c r="J168" s="1" t="s">
        <v>35</v>
      </c>
      <c r="K168" s="1" t="s">
        <v>14</v>
      </c>
      <c r="L168" s="1">
        <v>3</v>
      </c>
      <c r="M168" s="1">
        <v>210</v>
      </c>
      <c r="N168" s="1">
        <v>15</v>
      </c>
      <c r="O168" s="1">
        <v>94.5</v>
      </c>
      <c r="P168" s="1">
        <v>40</v>
      </c>
      <c r="Q168" s="1">
        <v>575.5</v>
      </c>
      <c r="R168" s="1" t="s">
        <v>42</v>
      </c>
      <c r="S168" s="1" t="s">
        <v>7191</v>
      </c>
      <c r="T168" s="1">
        <f>Table2[[#This Row],[Unit_Price]]*Table2[[#This Row],[Quantity]]</f>
        <v>630</v>
      </c>
      <c r="U168" s="1">
        <f>(SUM(Table2[[#This Row],[Gross_Sales]],Table2[[#This Row],[Delivery_Fee]])-Table2[[#This Row],[Discount_Amount]])</f>
        <v>575.5</v>
      </c>
    </row>
    <row r="169" spans="1:21" ht="22.2" customHeight="1" x14ac:dyDescent="0.3">
      <c r="A169" s="1" t="s">
        <v>7192</v>
      </c>
      <c r="B169" s="1" t="s">
        <v>6858</v>
      </c>
      <c r="C169" s="1" t="s">
        <v>30478</v>
      </c>
      <c r="D169" s="1" t="s">
        <v>4092</v>
      </c>
      <c r="E169" s="1" t="s">
        <v>30</v>
      </c>
      <c r="F169" s="1" t="s">
        <v>136</v>
      </c>
      <c r="G169" s="1" t="s">
        <v>137</v>
      </c>
      <c r="H169" s="1" t="s">
        <v>70</v>
      </c>
      <c r="I169" s="1" t="s">
        <v>71</v>
      </c>
      <c r="J169" s="1" t="s">
        <v>13</v>
      </c>
      <c r="K169" s="1" t="s">
        <v>14</v>
      </c>
      <c r="L169" s="1">
        <v>4</v>
      </c>
      <c r="M169" s="1">
        <v>130</v>
      </c>
      <c r="N169" s="1">
        <v>10</v>
      </c>
      <c r="O169" s="1">
        <v>52</v>
      </c>
      <c r="P169" s="1">
        <v>20</v>
      </c>
      <c r="Q169" s="1">
        <v>488</v>
      </c>
      <c r="R169" s="1" t="s">
        <v>42</v>
      </c>
      <c r="S169" s="1" t="s">
        <v>7193</v>
      </c>
      <c r="T169" s="1">
        <f>Table2[[#This Row],[Unit_Price]]*Table2[[#This Row],[Quantity]]</f>
        <v>520</v>
      </c>
      <c r="U169" s="1">
        <f>(SUM(Table2[[#This Row],[Gross_Sales]],Table2[[#This Row],[Delivery_Fee]])-Table2[[#This Row],[Discount_Amount]])</f>
        <v>488</v>
      </c>
    </row>
    <row r="170" spans="1:21" ht="22.2" customHeight="1" x14ac:dyDescent="0.3">
      <c r="A170" s="1" t="s">
        <v>7194</v>
      </c>
      <c r="B170" s="1" t="s">
        <v>6858</v>
      </c>
      <c r="C170" s="1" t="s">
        <v>30478</v>
      </c>
      <c r="D170" s="1" t="s">
        <v>445</v>
      </c>
      <c r="E170" s="1" t="s">
        <v>30</v>
      </c>
      <c r="F170" s="1" t="s">
        <v>75</v>
      </c>
      <c r="G170" s="1" t="s">
        <v>76</v>
      </c>
      <c r="H170" s="1" t="s">
        <v>116</v>
      </c>
      <c r="I170" s="1" t="s">
        <v>117</v>
      </c>
      <c r="J170" s="1" t="s">
        <v>35</v>
      </c>
      <c r="K170" s="1" t="s">
        <v>14</v>
      </c>
      <c r="L170" s="1">
        <v>1</v>
      </c>
      <c r="M170" s="1">
        <v>210</v>
      </c>
      <c r="N170" s="1">
        <v>0</v>
      </c>
      <c r="O170" s="1">
        <v>0</v>
      </c>
      <c r="P170" s="1">
        <v>20</v>
      </c>
      <c r="Q170" s="1">
        <v>230</v>
      </c>
      <c r="R170" s="1" t="s">
        <v>63</v>
      </c>
      <c r="S170" s="1" t="s">
        <v>7195</v>
      </c>
      <c r="T170" s="1">
        <f>Table2[[#This Row],[Unit_Price]]*Table2[[#This Row],[Quantity]]</f>
        <v>210</v>
      </c>
      <c r="U170" s="1">
        <f>(SUM(Table2[[#This Row],[Gross_Sales]],Table2[[#This Row],[Delivery_Fee]])-Table2[[#This Row],[Discount_Amount]])</f>
        <v>230</v>
      </c>
    </row>
    <row r="171" spans="1:21" ht="22.2" customHeight="1" x14ac:dyDescent="0.3">
      <c r="A171" s="1" t="s">
        <v>7196</v>
      </c>
      <c r="B171" s="1" t="s">
        <v>6858</v>
      </c>
      <c r="C171" s="1" t="s">
        <v>30478</v>
      </c>
      <c r="D171" s="1" t="s">
        <v>1025</v>
      </c>
      <c r="E171" s="1" t="s">
        <v>67</v>
      </c>
      <c r="F171" s="1" t="s">
        <v>267</v>
      </c>
      <c r="G171" s="1" t="s">
        <v>268</v>
      </c>
      <c r="H171" s="1" t="s">
        <v>40</v>
      </c>
      <c r="I171" s="1" t="s">
        <v>41</v>
      </c>
      <c r="J171" s="1" t="s">
        <v>13</v>
      </c>
      <c r="K171" s="1" t="s">
        <v>25</v>
      </c>
      <c r="L171" s="1">
        <v>4</v>
      </c>
      <c r="M171" s="1">
        <v>170</v>
      </c>
      <c r="N171" s="1">
        <v>20</v>
      </c>
      <c r="O171" s="1">
        <v>136</v>
      </c>
      <c r="P171" s="1">
        <v>25</v>
      </c>
      <c r="Q171" s="1">
        <v>569</v>
      </c>
      <c r="R171" s="1" t="s">
        <v>36</v>
      </c>
      <c r="S171" s="1" t="s">
        <v>7197</v>
      </c>
      <c r="T171" s="1">
        <f>Table2[[#This Row],[Unit_Price]]*Table2[[#This Row],[Quantity]]</f>
        <v>680</v>
      </c>
      <c r="U171" s="1">
        <f>(SUM(Table2[[#This Row],[Gross_Sales]],Table2[[#This Row],[Delivery_Fee]])-Table2[[#This Row],[Discount_Amount]])</f>
        <v>569</v>
      </c>
    </row>
    <row r="172" spans="1:21" ht="22.2" customHeight="1" x14ac:dyDescent="0.3">
      <c r="A172" s="1" t="s">
        <v>7198</v>
      </c>
      <c r="B172" s="1" t="s">
        <v>6858</v>
      </c>
      <c r="C172" s="1" t="s">
        <v>30478</v>
      </c>
      <c r="D172" s="1" t="s">
        <v>462</v>
      </c>
      <c r="E172" s="1" t="s">
        <v>30</v>
      </c>
      <c r="F172" s="1" t="s">
        <v>31</v>
      </c>
      <c r="G172" s="1" t="s">
        <v>32</v>
      </c>
      <c r="H172" s="1" t="s">
        <v>84</v>
      </c>
      <c r="I172" s="1" t="s">
        <v>85</v>
      </c>
      <c r="J172" s="1" t="s">
        <v>86</v>
      </c>
      <c r="K172" s="1" t="s">
        <v>14</v>
      </c>
      <c r="L172" s="1">
        <v>4</v>
      </c>
      <c r="M172" s="1">
        <v>100</v>
      </c>
      <c r="N172" s="1">
        <v>10</v>
      </c>
      <c r="O172" s="1">
        <v>40</v>
      </c>
      <c r="P172" s="1">
        <v>30</v>
      </c>
      <c r="Q172" s="1">
        <v>390</v>
      </c>
      <c r="R172" s="1" t="s">
        <v>36</v>
      </c>
      <c r="S172" s="1" t="s">
        <v>7199</v>
      </c>
      <c r="T172" s="1">
        <f>Table2[[#This Row],[Unit_Price]]*Table2[[#This Row],[Quantity]]</f>
        <v>400</v>
      </c>
      <c r="U172" s="1">
        <f>(SUM(Table2[[#This Row],[Gross_Sales]],Table2[[#This Row],[Delivery_Fee]])-Table2[[#This Row],[Discount_Amount]])</f>
        <v>390</v>
      </c>
    </row>
    <row r="173" spans="1:21" ht="22.2" customHeight="1" x14ac:dyDescent="0.3">
      <c r="A173" s="1" t="s">
        <v>7200</v>
      </c>
      <c r="B173" s="1" t="s">
        <v>6858</v>
      </c>
      <c r="C173" s="1" t="s">
        <v>30478</v>
      </c>
      <c r="D173" s="1" t="s">
        <v>239</v>
      </c>
      <c r="E173" s="1" t="s">
        <v>67</v>
      </c>
      <c r="F173" s="1" t="s">
        <v>141</v>
      </c>
      <c r="G173" s="1" t="s">
        <v>142</v>
      </c>
      <c r="H173" s="1" t="s">
        <v>70</v>
      </c>
      <c r="I173" s="1" t="s">
        <v>71</v>
      </c>
      <c r="J173" s="1" t="s">
        <v>13</v>
      </c>
      <c r="K173" s="1" t="s">
        <v>14</v>
      </c>
      <c r="L173" s="1">
        <v>3</v>
      </c>
      <c r="M173" s="1">
        <v>130</v>
      </c>
      <c r="N173" s="1">
        <v>10</v>
      </c>
      <c r="O173" s="1">
        <v>39</v>
      </c>
      <c r="P173" s="1">
        <v>30</v>
      </c>
      <c r="Q173" s="1">
        <v>381</v>
      </c>
      <c r="R173" s="1" t="s">
        <v>63</v>
      </c>
      <c r="S173" s="1" t="s">
        <v>7201</v>
      </c>
      <c r="T173" s="1">
        <f>Table2[[#This Row],[Unit_Price]]*Table2[[#This Row],[Quantity]]</f>
        <v>390</v>
      </c>
      <c r="U173" s="1">
        <f>(SUM(Table2[[#This Row],[Gross_Sales]],Table2[[#This Row],[Delivery_Fee]])-Table2[[#This Row],[Discount_Amount]])</f>
        <v>381</v>
      </c>
    </row>
    <row r="174" spans="1:21" ht="22.2" customHeight="1" x14ac:dyDescent="0.3">
      <c r="A174" s="1" t="s">
        <v>7202</v>
      </c>
      <c r="B174" s="1" t="s">
        <v>6858</v>
      </c>
      <c r="C174" s="1" t="s">
        <v>30478</v>
      </c>
      <c r="D174" s="1" t="s">
        <v>1619</v>
      </c>
      <c r="E174" s="1" t="s">
        <v>67</v>
      </c>
      <c r="F174" s="1" t="s">
        <v>129</v>
      </c>
      <c r="G174" s="1" t="s">
        <v>130</v>
      </c>
      <c r="H174" s="1" t="s">
        <v>70</v>
      </c>
      <c r="I174" s="1" t="s">
        <v>71</v>
      </c>
      <c r="J174" s="1" t="s">
        <v>13</v>
      </c>
      <c r="K174" s="1" t="s">
        <v>14</v>
      </c>
      <c r="L174" s="1">
        <v>3</v>
      </c>
      <c r="M174" s="1">
        <v>130</v>
      </c>
      <c r="N174" s="1">
        <v>0</v>
      </c>
      <c r="O174" s="1">
        <v>0</v>
      </c>
      <c r="P174" s="1">
        <v>25</v>
      </c>
      <c r="Q174" s="1">
        <v>415</v>
      </c>
      <c r="R174" s="1" t="s">
        <v>15</v>
      </c>
      <c r="S174" s="1" t="s">
        <v>7203</v>
      </c>
      <c r="T174" s="1">
        <f>Table2[[#This Row],[Unit_Price]]*Table2[[#This Row],[Quantity]]</f>
        <v>390</v>
      </c>
      <c r="U174" s="1">
        <f>(SUM(Table2[[#This Row],[Gross_Sales]],Table2[[#This Row],[Delivery_Fee]])-Table2[[#This Row],[Discount_Amount]])</f>
        <v>415</v>
      </c>
    </row>
    <row r="175" spans="1:21" ht="22.2" customHeight="1" x14ac:dyDescent="0.3">
      <c r="A175" s="1" t="s">
        <v>7204</v>
      </c>
      <c r="B175" s="1" t="s">
        <v>6858</v>
      </c>
      <c r="C175" s="1" t="s">
        <v>30478</v>
      </c>
      <c r="D175" s="1" t="s">
        <v>529</v>
      </c>
      <c r="E175" s="1" t="s">
        <v>67</v>
      </c>
      <c r="F175" s="1" t="s">
        <v>174</v>
      </c>
      <c r="G175" s="1" t="s">
        <v>175</v>
      </c>
      <c r="H175" s="1" t="s">
        <v>70</v>
      </c>
      <c r="I175" s="1" t="s">
        <v>71</v>
      </c>
      <c r="J175" s="1" t="s">
        <v>13</v>
      </c>
      <c r="K175" s="1" t="s">
        <v>14</v>
      </c>
      <c r="L175" s="1">
        <v>4</v>
      </c>
      <c r="M175" s="1">
        <v>130</v>
      </c>
      <c r="N175" s="1">
        <v>0</v>
      </c>
      <c r="O175" s="1">
        <v>0</v>
      </c>
      <c r="P175" s="1">
        <v>40</v>
      </c>
      <c r="Q175" s="1">
        <v>560</v>
      </c>
      <c r="R175" s="1" t="s">
        <v>42</v>
      </c>
      <c r="S175" s="1" t="s">
        <v>7205</v>
      </c>
      <c r="T175" s="1">
        <f>Table2[[#This Row],[Unit_Price]]*Table2[[#This Row],[Quantity]]</f>
        <v>520</v>
      </c>
      <c r="U175" s="1">
        <f>(SUM(Table2[[#This Row],[Gross_Sales]],Table2[[#This Row],[Delivery_Fee]])-Table2[[#This Row],[Discount_Amount]])</f>
        <v>560</v>
      </c>
    </row>
    <row r="176" spans="1:21" ht="22.2" customHeight="1" x14ac:dyDescent="0.3">
      <c r="A176" s="1" t="s">
        <v>7206</v>
      </c>
      <c r="B176" s="1" t="s">
        <v>6858</v>
      </c>
      <c r="C176" s="1" t="s">
        <v>30478</v>
      </c>
      <c r="D176" s="1" t="s">
        <v>1174</v>
      </c>
      <c r="E176" s="1" t="s">
        <v>19</v>
      </c>
      <c r="F176" s="1" t="s">
        <v>75</v>
      </c>
      <c r="G176" s="1" t="s">
        <v>76</v>
      </c>
      <c r="H176" s="1" t="s">
        <v>111</v>
      </c>
      <c r="I176" s="1" t="s">
        <v>112</v>
      </c>
      <c r="J176" s="1" t="s">
        <v>13</v>
      </c>
      <c r="K176" s="1" t="s">
        <v>25</v>
      </c>
      <c r="L176" s="1">
        <v>1</v>
      </c>
      <c r="M176" s="1">
        <v>280</v>
      </c>
      <c r="N176" s="1">
        <v>15</v>
      </c>
      <c r="O176" s="1">
        <v>42</v>
      </c>
      <c r="P176" s="1">
        <v>20</v>
      </c>
      <c r="Q176" s="1">
        <v>258</v>
      </c>
      <c r="R176" s="1" t="s">
        <v>26</v>
      </c>
      <c r="S176" s="1" t="s">
        <v>7207</v>
      </c>
      <c r="T176" s="1">
        <f>Table2[[#This Row],[Unit_Price]]*Table2[[#This Row],[Quantity]]</f>
        <v>280</v>
      </c>
      <c r="U176" s="1">
        <f>(SUM(Table2[[#This Row],[Gross_Sales]],Table2[[#This Row],[Delivery_Fee]])-Table2[[#This Row],[Discount_Amount]])</f>
        <v>258</v>
      </c>
    </row>
    <row r="177" spans="1:21" ht="22.2" customHeight="1" x14ac:dyDescent="0.3">
      <c r="A177" s="1" t="s">
        <v>7208</v>
      </c>
      <c r="B177" s="1" t="s">
        <v>6858</v>
      </c>
      <c r="C177" s="1" t="s">
        <v>30478</v>
      </c>
      <c r="D177" s="1" t="s">
        <v>52</v>
      </c>
      <c r="E177" s="1" t="s">
        <v>30</v>
      </c>
      <c r="F177" s="1" t="s">
        <v>339</v>
      </c>
      <c r="G177" s="1" t="s">
        <v>340</v>
      </c>
      <c r="H177" s="1" t="s">
        <v>70</v>
      </c>
      <c r="I177" s="1" t="s">
        <v>71</v>
      </c>
      <c r="J177" s="1" t="s">
        <v>13</v>
      </c>
      <c r="K177" s="1" t="s">
        <v>14</v>
      </c>
      <c r="L177" s="1">
        <v>3</v>
      </c>
      <c r="M177" s="1">
        <v>130</v>
      </c>
      <c r="N177" s="1">
        <v>10</v>
      </c>
      <c r="O177" s="1">
        <v>39</v>
      </c>
      <c r="P177" s="1">
        <v>25</v>
      </c>
      <c r="Q177" s="1">
        <v>376</v>
      </c>
      <c r="R177" s="1" t="s">
        <v>63</v>
      </c>
      <c r="S177" s="1" t="s">
        <v>7209</v>
      </c>
      <c r="T177" s="1">
        <f>Table2[[#This Row],[Unit_Price]]*Table2[[#This Row],[Quantity]]</f>
        <v>390</v>
      </c>
      <c r="U177" s="1">
        <f>(SUM(Table2[[#This Row],[Gross_Sales]],Table2[[#This Row],[Delivery_Fee]])-Table2[[#This Row],[Discount_Amount]])</f>
        <v>376</v>
      </c>
    </row>
    <row r="178" spans="1:21" ht="22.2" customHeight="1" x14ac:dyDescent="0.3">
      <c r="A178" s="1" t="s">
        <v>7210</v>
      </c>
      <c r="B178" s="1" t="s">
        <v>6858</v>
      </c>
      <c r="C178" s="1" t="s">
        <v>30478</v>
      </c>
      <c r="D178" s="1" t="s">
        <v>2114</v>
      </c>
      <c r="E178" s="1" t="s">
        <v>8</v>
      </c>
      <c r="F178" s="1" t="s">
        <v>82</v>
      </c>
      <c r="G178" s="1" t="s">
        <v>83</v>
      </c>
      <c r="H178" s="1" t="s">
        <v>61</v>
      </c>
      <c r="I178" s="1" t="s">
        <v>62</v>
      </c>
      <c r="J178" s="1" t="s">
        <v>24</v>
      </c>
      <c r="K178" s="1" t="s">
        <v>25</v>
      </c>
      <c r="L178" s="1">
        <v>1</v>
      </c>
      <c r="M178" s="1">
        <v>190</v>
      </c>
      <c r="N178" s="1">
        <v>10</v>
      </c>
      <c r="O178" s="1">
        <v>19</v>
      </c>
      <c r="P178" s="1">
        <v>20</v>
      </c>
      <c r="Q178" s="1">
        <v>191</v>
      </c>
      <c r="R178" s="1" t="s">
        <v>63</v>
      </c>
      <c r="S178" s="1" t="s">
        <v>7211</v>
      </c>
      <c r="T178" s="1">
        <f>Table2[[#This Row],[Unit_Price]]*Table2[[#This Row],[Quantity]]</f>
        <v>190</v>
      </c>
      <c r="U178" s="1">
        <f>(SUM(Table2[[#This Row],[Gross_Sales]],Table2[[#This Row],[Delivery_Fee]])-Table2[[#This Row],[Discount_Amount]])</f>
        <v>191</v>
      </c>
    </row>
    <row r="179" spans="1:21" ht="22.2" customHeight="1" x14ac:dyDescent="0.3">
      <c r="A179" s="1" t="s">
        <v>7212</v>
      </c>
      <c r="B179" s="1" t="s">
        <v>6858</v>
      </c>
      <c r="C179" s="1" t="s">
        <v>30478</v>
      </c>
      <c r="D179" s="1" t="s">
        <v>1006</v>
      </c>
      <c r="E179" s="1" t="s">
        <v>8</v>
      </c>
      <c r="F179" s="1" t="s">
        <v>46</v>
      </c>
      <c r="G179" s="1" t="s">
        <v>47</v>
      </c>
      <c r="H179" s="1" t="s">
        <v>131</v>
      </c>
      <c r="I179" s="1" t="s">
        <v>132</v>
      </c>
      <c r="J179" s="1" t="s">
        <v>57</v>
      </c>
      <c r="K179" s="1" t="s">
        <v>25</v>
      </c>
      <c r="L179" s="1">
        <v>3</v>
      </c>
      <c r="M179" s="1">
        <v>220</v>
      </c>
      <c r="N179" s="1">
        <v>0</v>
      </c>
      <c r="O179" s="1">
        <v>0</v>
      </c>
      <c r="P179" s="1">
        <v>25</v>
      </c>
      <c r="Q179" s="1">
        <v>685</v>
      </c>
      <c r="R179" s="1" t="s">
        <v>63</v>
      </c>
      <c r="S179" s="1" t="s">
        <v>7213</v>
      </c>
      <c r="T179" s="1">
        <f>Table2[[#This Row],[Unit_Price]]*Table2[[#This Row],[Quantity]]</f>
        <v>660</v>
      </c>
      <c r="U179" s="1">
        <f>(SUM(Table2[[#This Row],[Gross_Sales]],Table2[[#This Row],[Delivery_Fee]])-Table2[[#This Row],[Discount_Amount]])</f>
        <v>685</v>
      </c>
    </row>
    <row r="180" spans="1:21" ht="22.2" customHeight="1" x14ac:dyDescent="0.3">
      <c r="A180" s="1" t="s">
        <v>7214</v>
      </c>
      <c r="B180" s="1" t="s">
        <v>6858</v>
      </c>
      <c r="C180" s="1" t="s">
        <v>30478</v>
      </c>
      <c r="D180" s="1" t="s">
        <v>233</v>
      </c>
      <c r="E180" s="1" t="s">
        <v>30</v>
      </c>
      <c r="F180" s="1" t="s">
        <v>187</v>
      </c>
      <c r="G180" s="1" t="s">
        <v>188</v>
      </c>
      <c r="H180" s="1" t="s">
        <v>48</v>
      </c>
      <c r="I180" s="1" t="s">
        <v>49</v>
      </c>
      <c r="J180" s="1" t="s">
        <v>13</v>
      </c>
      <c r="K180" s="1" t="s">
        <v>14</v>
      </c>
      <c r="L180" s="1">
        <v>1</v>
      </c>
      <c r="M180" s="1">
        <v>220</v>
      </c>
      <c r="N180" s="1">
        <v>20</v>
      </c>
      <c r="O180" s="1">
        <v>44</v>
      </c>
      <c r="P180" s="1">
        <v>35</v>
      </c>
      <c r="Q180" s="1">
        <v>211</v>
      </c>
      <c r="R180" s="1" t="s">
        <v>26</v>
      </c>
      <c r="S180" s="1" t="s">
        <v>7215</v>
      </c>
      <c r="T180" s="1">
        <f>Table2[[#This Row],[Unit_Price]]*Table2[[#This Row],[Quantity]]</f>
        <v>220</v>
      </c>
      <c r="U180" s="1">
        <f>(SUM(Table2[[#This Row],[Gross_Sales]],Table2[[#This Row],[Delivery_Fee]])-Table2[[#This Row],[Discount_Amount]])</f>
        <v>211</v>
      </c>
    </row>
    <row r="181" spans="1:21" ht="22.2" customHeight="1" x14ac:dyDescent="0.3">
      <c r="A181" s="1" t="s">
        <v>7216</v>
      </c>
      <c r="B181" s="1" t="s">
        <v>6858</v>
      </c>
      <c r="C181" s="1" t="s">
        <v>30478</v>
      </c>
      <c r="D181" s="1" t="s">
        <v>1315</v>
      </c>
      <c r="E181" s="1" t="s">
        <v>67</v>
      </c>
      <c r="F181" s="1" t="s">
        <v>129</v>
      </c>
      <c r="G181" s="1" t="s">
        <v>130</v>
      </c>
      <c r="H181" s="1" t="s">
        <v>61</v>
      </c>
      <c r="I181" s="1" t="s">
        <v>62</v>
      </c>
      <c r="J181" s="1" t="s">
        <v>24</v>
      </c>
      <c r="K181" s="1" t="s">
        <v>25</v>
      </c>
      <c r="L181" s="1">
        <v>3</v>
      </c>
      <c r="M181" s="1">
        <v>190</v>
      </c>
      <c r="N181" s="1">
        <v>10</v>
      </c>
      <c r="O181" s="1">
        <v>57</v>
      </c>
      <c r="P181" s="1">
        <v>25</v>
      </c>
      <c r="Q181" s="1">
        <v>538</v>
      </c>
      <c r="R181" s="1" t="s">
        <v>42</v>
      </c>
      <c r="S181" s="1" t="s">
        <v>7217</v>
      </c>
      <c r="T181" s="1">
        <f>Table2[[#This Row],[Unit_Price]]*Table2[[#This Row],[Quantity]]</f>
        <v>570</v>
      </c>
      <c r="U181" s="1">
        <f>(SUM(Table2[[#This Row],[Gross_Sales]],Table2[[#This Row],[Delivery_Fee]])-Table2[[#This Row],[Discount_Amount]])</f>
        <v>538</v>
      </c>
    </row>
    <row r="182" spans="1:21" ht="22.2" customHeight="1" x14ac:dyDescent="0.3">
      <c r="A182" s="1" t="s">
        <v>7218</v>
      </c>
      <c r="B182" s="1" t="s">
        <v>6858</v>
      </c>
      <c r="C182" s="1" t="s">
        <v>30478</v>
      </c>
      <c r="D182" s="1" t="s">
        <v>538</v>
      </c>
      <c r="E182" s="1" t="s">
        <v>19</v>
      </c>
      <c r="F182" s="1" t="s">
        <v>93</v>
      </c>
      <c r="G182" s="1" t="s">
        <v>94</v>
      </c>
      <c r="H182" s="1" t="s">
        <v>33</v>
      </c>
      <c r="I182" s="1" t="s">
        <v>34</v>
      </c>
      <c r="J182" s="1" t="s">
        <v>35</v>
      </c>
      <c r="K182" s="1" t="s">
        <v>25</v>
      </c>
      <c r="L182" s="1">
        <v>4</v>
      </c>
      <c r="M182" s="1">
        <v>240</v>
      </c>
      <c r="N182" s="1">
        <v>20</v>
      </c>
      <c r="O182" s="1">
        <v>192</v>
      </c>
      <c r="P182" s="1">
        <v>30</v>
      </c>
      <c r="Q182" s="1">
        <v>798</v>
      </c>
      <c r="R182" s="1" t="s">
        <v>36</v>
      </c>
      <c r="S182" s="1" t="s">
        <v>7219</v>
      </c>
      <c r="T182" s="1">
        <f>Table2[[#This Row],[Unit_Price]]*Table2[[#This Row],[Quantity]]</f>
        <v>960</v>
      </c>
      <c r="U182" s="1">
        <f>(SUM(Table2[[#This Row],[Gross_Sales]],Table2[[#This Row],[Delivery_Fee]])-Table2[[#This Row],[Discount_Amount]])</f>
        <v>798</v>
      </c>
    </row>
    <row r="183" spans="1:21" ht="22.2" customHeight="1" x14ac:dyDescent="0.3">
      <c r="A183" s="1" t="s">
        <v>7220</v>
      </c>
      <c r="B183" s="1" t="s">
        <v>6858</v>
      </c>
      <c r="C183" s="1" t="s">
        <v>30478</v>
      </c>
      <c r="D183" s="1" t="s">
        <v>1677</v>
      </c>
      <c r="E183" s="1" t="s">
        <v>19</v>
      </c>
      <c r="F183" s="1" t="s">
        <v>20</v>
      </c>
      <c r="G183" s="1" t="s">
        <v>21</v>
      </c>
      <c r="H183" s="1" t="s">
        <v>70</v>
      </c>
      <c r="I183" s="1" t="s">
        <v>71</v>
      </c>
      <c r="J183" s="1" t="s">
        <v>13</v>
      </c>
      <c r="K183" s="1" t="s">
        <v>14</v>
      </c>
      <c r="L183" s="1">
        <v>1</v>
      </c>
      <c r="M183" s="1">
        <v>130</v>
      </c>
      <c r="N183" s="1">
        <v>15</v>
      </c>
      <c r="O183" s="1">
        <v>19.5</v>
      </c>
      <c r="P183" s="1">
        <v>25</v>
      </c>
      <c r="Q183" s="1">
        <v>135.5</v>
      </c>
      <c r="R183" s="1" t="s">
        <v>26</v>
      </c>
      <c r="S183" s="1" t="s">
        <v>7221</v>
      </c>
      <c r="T183" s="1">
        <f>Table2[[#This Row],[Unit_Price]]*Table2[[#This Row],[Quantity]]</f>
        <v>130</v>
      </c>
      <c r="U183" s="1">
        <f>(SUM(Table2[[#This Row],[Gross_Sales]],Table2[[#This Row],[Delivery_Fee]])-Table2[[#This Row],[Discount_Amount]])</f>
        <v>135.5</v>
      </c>
    </row>
    <row r="184" spans="1:21" ht="22.2" customHeight="1" x14ac:dyDescent="0.3">
      <c r="A184" s="1" t="s">
        <v>7222</v>
      </c>
      <c r="B184" s="1" t="s">
        <v>6858</v>
      </c>
      <c r="C184" s="1" t="s">
        <v>30478</v>
      </c>
      <c r="D184" s="1" t="s">
        <v>695</v>
      </c>
      <c r="E184" s="1" t="s">
        <v>30</v>
      </c>
      <c r="F184" s="1" t="s">
        <v>75</v>
      </c>
      <c r="G184" s="1" t="s">
        <v>76</v>
      </c>
      <c r="H184" s="1" t="s">
        <v>40</v>
      </c>
      <c r="I184" s="1" t="s">
        <v>41</v>
      </c>
      <c r="J184" s="1" t="s">
        <v>13</v>
      </c>
      <c r="K184" s="1" t="s">
        <v>25</v>
      </c>
      <c r="L184" s="1">
        <v>1</v>
      </c>
      <c r="M184" s="1">
        <v>170</v>
      </c>
      <c r="N184" s="1">
        <v>20</v>
      </c>
      <c r="O184" s="1">
        <v>34</v>
      </c>
      <c r="P184" s="1">
        <v>30</v>
      </c>
      <c r="Q184" s="1">
        <v>166</v>
      </c>
      <c r="R184" s="1" t="s">
        <v>15</v>
      </c>
      <c r="S184" s="1" t="s">
        <v>7223</v>
      </c>
      <c r="T184" s="1">
        <f>Table2[[#This Row],[Unit_Price]]*Table2[[#This Row],[Quantity]]</f>
        <v>170</v>
      </c>
      <c r="U184" s="1">
        <f>(SUM(Table2[[#This Row],[Gross_Sales]],Table2[[#This Row],[Delivery_Fee]])-Table2[[#This Row],[Discount_Amount]])</f>
        <v>166</v>
      </c>
    </row>
    <row r="185" spans="1:21" ht="22.2" customHeight="1" x14ac:dyDescent="0.3">
      <c r="A185" s="1" t="s">
        <v>7224</v>
      </c>
      <c r="B185" s="1" t="s">
        <v>6858</v>
      </c>
      <c r="C185" s="1" t="s">
        <v>30478</v>
      </c>
      <c r="D185" s="1" t="s">
        <v>74</v>
      </c>
      <c r="E185" s="1" t="s">
        <v>67</v>
      </c>
      <c r="F185" s="1" t="s">
        <v>129</v>
      </c>
      <c r="G185" s="1" t="s">
        <v>130</v>
      </c>
      <c r="H185" s="1" t="s">
        <v>48</v>
      </c>
      <c r="I185" s="1" t="s">
        <v>49</v>
      </c>
      <c r="J185" s="1" t="s">
        <v>13</v>
      </c>
      <c r="K185" s="1" t="s">
        <v>14</v>
      </c>
      <c r="L185" s="1">
        <v>1</v>
      </c>
      <c r="M185" s="1">
        <v>220</v>
      </c>
      <c r="N185" s="1">
        <v>10</v>
      </c>
      <c r="O185" s="1">
        <v>22</v>
      </c>
      <c r="P185" s="1">
        <v>40</v>
      </c>
      <c r="Q185" s="1">
        <v>238</v>
      </c>
      <c r="R185" s="1" t="s">
        <v>63</v>
      </c>
      <c r="S185" s="1" t="s">
        <v>7225</v>
      </c>
      <c r="T185" s="1">
        <f>Table2[[#This Row],[Unit_Price]]*Table2[[#This Row],[Quantity]]</f>
        <v>220</v>
      </c>
      <c r="U185" s="1">
        <f>(SUM(Table2[[#This Row],[Gross_Sales]],Table2[[#This Row],[Delivery_Fee]])-Table2[[#This Row],[Discount_Amount]])</f>
        <v>238</v>
      </c>
    </row>
    <row r="186" spans="1:21" ht="22.2" customHeight="1" x14ac:dyDescent="0.3">
      <c r="A186" s="1" t="s">
        <v>7226</v>
      </c>
      <c r="B186" s="1" t="s">
        <v>6858</v>
      </c>
      <c r="C186" s="1" t="s">
        <v>30478</v>
      </c>
      <c r="D186" s="1" t="s">
        <v>687</v>
      </c>
      <c r="E186" s="1" t="s">
        <v>67</v>
      </c>
      <c r="F186" s="1" t="s">
        <v>151</v>
      </c>
      <c r="G186" s="1" t="s">
        <v>152</v>
      </c>
      <c r="H186" s="1" t="s">
        <v>48</v>
      </c>
      <c r="I186" s="1" t="s">
        <v>49</v>
      </c>
      <c r="J186" s="1" t="s">
        <v>13</v>
      </c>
      <c r="K186" s="1" t="s">
        <v>14</v>
      </c>
      <c r="L186" s="1">
        <v>4</v>
      </c>
      <c r="M186" s="1">
        <v>220</v>
      </c>
      <c r="N186" s="1">
        <v>0</v>
      </c>
      <c r="O186" s="1">
        <v>0</v>
      </c>
      <c r="P186" s="1">
        <v>25</v>
      </c>
      <c r="Q186" s="1">
        <v>905</v>
      </c>
      <c r="R186" s="1" t="s">
        <v>42</v>
      </c>
      <c r="S186" s="1" t="s">
        <v>7227</v>
      </c>
      <c r="T186" s="1">
        <f>Table2[[#This Row],[Unit_Price]]*Table2[[#This Row],[Quantity]]</f>
        <v>880</v>
      </c>
      <c r="U186" s="1">
        <f>(SUM(Table2[[#This Row],[Gross_Sales]],Table2[[#This Row],[Delivery_Fee]])-Table2[[#This Row],[Discount_Amount]])</f>
        <v>905</v>
      </c>
    </row>
    <row r="187" spans="1:21" ht="22.2" customHeight="1" x14ac:dyDescent="0.3">
      <c r="A187" s="1" t="s">
        <v>7228</v>
      </c>
      <c r="B187" s="1" t="s">
        <v>6858</v>
      </c>
      <c r="C187" s="1" t="s">
        <v>30478</v>
      </c>
      <c r="D187" s="1" t="s">
        <v>1677</v>
      </c>
      <c r="E187" s="1" t="s">
        <v>67</v>
      </c>
      <c r="F187" s="1" t="s">
        <v>68</v>
      </c>
      <c r="G187" s="1" t="s">
        <v>69</v>
      </c>
      <c r="H187" s="1" t="s">
        <v>48</v>
      </c>
      <c r="I187" s="1" t="s">
        <v>49</v>
      </c>
      <c r="J187" s="1" t="s">
        <v>13</v>
      </c>
      <c r="K187" s="1" t="s">
        <v>14</v>
      </c>
      <c r="L187" s="1">
        <v>1</v>
      </c>
      <c r="M187" s="1">
        <v>220</v>
      </c>
      <c r="N187" s="1">
        <v>5</v>
      </c>
      <c r="O187" s="1">
        <v>11</v>
      </c>
      <c r="P187" s="1">
        <v>20</v>
      </c>
      <c r="Q187" s="1">
        <v>229</v>
      </c>
      <c r="R187" s="1" t="s">
        <v>63</v>
      </c>
      <c r="S187" s="1" t="s">
        <v>7229</v>
      </c>
      <c r="T187" s="1">
        <f>Table2[[#This Row],[Unit_Price]]*Table2[[#This Row],[Quantity]]</f>
        <v>220</v>
      </c>
      <c r="U187" s="1">
        <f>(SUM(Table2[[#This Row],[Gross_Sales]],Table2[[#This Row],[Delivery_Fee]])-Table2[[#This Row],[Discount_Amount]])</f>
        <v>229</v>
      </c>
    </row>
    <row r="188" spans="1:21" ht="22.2" customHeight="1" x14ac:dyDescent="0.3">
      <c r="A188" s="1" t="s">
        <v>7230</v>
      </c>
      <c r="B188" s="1" t="s">
        <v>6858</v>
      </c>
      <c r="C188" s="1" t="s">
        <v>30478</v>
      </c>
      <c r="D188" s="1" t="s">
        <v>2773</v>
      </c>
      <c r="E188" s="1" t="s">
        <v>8</v>
      </c>
      <c r="F188" s="1" t="s">
        <v>9</v>
      </c>
      <c r="G188" s="1" t="s">
        <v>10</v>
      </c>
      <c r="H188" s="1" t="s">
        <v>33</v>
      </c>
      <c r="I188" s="1" t="s">
        <v>34</v>
      </c>
      <c r="J188" s="1" t="s">
        <v>35</v>
      </c>
      <c r="K188" s="1" t="s">
        <v>25</v>
      </c>
      <c r="L188" s="1">
        <v>3</v>
      </c>
      <c r="M188" s="1">
        <v>240</v>
      </c>
      <c r="N188" s="1">
        <v>20</v>
      </c>
      <c r="O188" s="1">
        <v>144</v>
      </c>
      <c r="P188" s="1">
        <v>20</v>
      </c>
      <c r="Q188" s="1">
        <v>596</v>
      </c>
      <c r="R188" s="1" t="s">
        <v>15</v>
      </c>
      <c r="S188" s="1" t="s">
        <v>7231</v>
      </c>
      <c r="T188" s="1">
        <f>Table2[[#This Row],[Unit_Price]]*Table2[[#This Row],[Quantity]]</f>
        <v>720</v>
      </c>
      <c r="U188" s="1">
        <f>(SUM(Table2[[#This Row],[Gross_Sales]],Table2[[#This Row],[Delivery_Fee]])-Table2[[#This Row],[Discount_Amount]])</f>
        <v>596</v>
      </c>
    </row>
    <row r="189" spans="1:21" ht="22.2" customHeight="1" x14ac:dyDescent="0.3">
      <c r="A189" s="1" t="s">
        <v>7232</v>
      </c>
      <c r="B189" s="1" t="s">
        <v>6858</v>
      </c>
      <c r="C189" s="1" t="s">
        <v>30478</v>
      </c>
      <c r="D189" s="1" t="s">
        <v>623</v>
      </c>
      <c r="E189" s="1" t="s">
        <v>19</v>
      </c>
      <c r="F189" s="1" t="s">
        <v>20</v>
      </c>
      <c r="G189" s="1" t="s">
        <v>21</v>
      </c>
      <c r="H189" s="1" t="s">
        <v>131</v>
      </c>
      <c r="I189" s="1" t="s">
        <v>132</v>
      </c>
      <c r="J189" s="1" t="s">
        <v>57</v>
      </c>
      <c r="K189" s="1" t="s">
        <v>25</v>
      </c>
      <c r="L189" s="1">
        <v>2</v>
      </c>
      <c r="M189" s="1">
        <v>220</v>
      </c>
      <c r="N189" s="1">
        <v>0</v>
      </c>
      <c r="O189" s="1">
        <v>0</v>
      </c>
      <c r="P189" s="1">
        <v>40</v>
      </c>
      <c r="Q189" s="1">
        <v>480</v>
      </c>
      <c r="R189" s="1" t="s">
        <v>26</v>
      </c>
      <c r="S189" s="1" t="s">
        <v>7233</v>
      </c>
      <c r="T189" s="1">
        <f>Table2[[#This Row],[Unit_Price]]*Table2[[#This Row],[Quantity]]</f>
        <v>440</v>
      </c>
      <c r="U189" s="1">
        <f>(SUM(Table2[[#This Row],[Gross_Sales]],Table2[[#This Row],[Delivery_Fee]])-Table2[[#This Row],[Discount_Amount]])</f>
        <v>480</v>
      </c>
    </row>
    <row r="190" spans="1:21" ht="22.2" customHeight="1" x14ac:dyDescent="0.3">
      <c r="A190" s="1" t="s">
        <v>7234</v>
      </c>
      <c r="B190" s="1" t="s">
        <v>6858</v>
      </c>
      <c r="C190" s="1" t="s">
        <v>30478</v>
      </c>
      <c r="D190" s="1" t="s">
        <v>2180</v>
      </c>
      <c r="E190" s="1" t="s">
        <v>30</v>
      </c>
      <c r="F190" s="1" t="s">
        <v>75</v>
      </c>
      <c r="G190" s="1" t="s">
        <v>76</v>
      </c>
      <c r="H190" s="1" t="s">
        <v>40</v>
      </c>
      <c r="I190" s="1" t="s">
        <v>41</v>
      </c>
      <c r="J190" s="1" t="s">
        <v>13</v>
      </c>
      <c r="K190" s="1" t="s">
        <v>25</v>
      </c>
      <c r="L190" s="1">
        <v>4</v>
      </c>
      <c r="M190" s="1">
        <v>170</v>
      </c>
      <c r="N190" s="1">
        <v>15</v>
      </c>
      <c r="O190" s="1">
        <v>102</v>
      </c>
      <c r="P190" s="1">
        <v>30</v>
      </c>
      <c r="Q190" s="1">
        <v>608</v>
      </c>
      <c r="R190" s="1" t="s">
        <v>42</v>
      </c>
      <c r="S190" s="1" t="s">
        <v>7235</v>
      </c>
      <c r="T190" s="1">
        <f>Table2[[#This Row],[Unit_Price]]*Table2[[#This Row],[Quantity]]</f>
        <v>680</v>
      </c>
      <c r="U190" s="1">
        <f>(SUM(Table2[[#This Row],[Gross_Sales]],Table2[[#This Row],[Delivery_Fee]])-Table2[[#This Row],[Discount_Amount]])</f>
        <v>608</v>
      </c>
    </row>
    <row r="191" spans="1:21" ht="22.2" customHeight="1" x14ac:dyDescent="0.3">
      <c r="A191" s="1" t="s">
        <v>7236</v>
      </c>
      <c r="B191" s="1" t="s">
        <v>6858</v>
      </c>
      <c r="C191" s="1" t="s">
        <v>30478</v>
      </c>
      <c r="D191" s="1" t="s">
        <v>221</v>
      </c>
      <c r="E191" s="1" t="s">
        <v>19</v>
      </c>
      <c r="F191" s="1" t="s">
        <v>93</v>
      </c>
      <c r="G191" s="1" t="s">
        <v>94</v>
      </c>
      <c r="H191" s="1" t="s">
        <v>55</v>
      </c>
      <c r="I191" s="1" t="s">
        <v>56</v>
      </c>
      <c r="J191" s="1" t="s">
        <v>57</v>
      </c>
      <c r="K191" s="1" t="s">
        <v>14</v>
      </c>
      <c r="L191" s="1">
        <v>4</v>
      </c>
      <c r="M191" s="1">
        <v>180</v>
      </c>
      <c r="N191" s="1">
        <v>10</v>
      </c>
      <c r="O191" s="1">
        <v>72</v>
      </c>
      <c r="P191" s="1">
        <v>40</v>
      </c>
      <c r="Q191" s="1">
        <v>688</v>
      </c>
      <c r="R191" s="1" t="s">
        <v>15</v>
      </c>
      <c r="S191" s="1" t="s">
        <v>7237</v>
      </c>
      <c r="T191" s="1">
        <f>Table2[[#This Row],[Unit_Price]]*Table2[[#This Row],[Quantity]]</f>
        <v>720</v>
      </c>
      <c r="U191" s="1">
        <f>(SUM(Table2[[#This Row],[Gross_Sales]],Table2[[#This Row],[Delivery_Fee]])-Table2[[#This Row],[Discount_Amount]])</f>
        <v>688</v>
      </c>
    </row>
    <row r="192" spans="1:21" ht="22.2" customHeight="1" x14ac:dyDescent="0.3">
      <c r="A192" s="1" t="s">
        <v>7238</v>
      </c>
      <c r="B192" s="1" t="s">
        <v>6858</v>
      </c>
      <c r="C192" s="1" t="s">
        <v>30478</v>
      </c>
      <c r="D192" s="1" t="s">
        <v>263</v>
      </c>
      <c r="E192" s="1" t="s">
        <v>67</v>
      </c>
      <c r="F192" s="1" t="s">
        <v>187</v>
      </c>
      <c r="G192" s="1" t="s">
        <v>188</v>
      </c>
      <c r="H192" s="1" t="s">
        <v>22</v>
      </c>
      <c r="I192" s="1" t="s">
        <v>23</v>
      </c>
      <c r="J192" s="1" t="s">
        <v>24</v>
      </c>
      <c r="K192" s="1" t="s">
        <v>25</v>
      </c>
      <c r="L192" s="1">
        <v>3</v>
      </c>
      <c r="M192" s="1">
        <v>180</v>
      </c>
      <c r="N192" s="1">
        <v>20</v>
      </c>
      <c r="O192" s="1">
        <v>108</v>
      </c>
      <c r="P192" s="1">
        <v>35</v>
      </c>
      <c r="Q192" s="1">
        <v>467</v>
      </c>
      <c r="R192" s="1" t="s">
        <v>63</v>
      </c>
      <c r="S192" s="1" t="s">
        <v>7239</v>
      </c>
      <c r="T192" s="1">
        <f>Table2[[#This Row],[Unit_Price]]*Table2[[#This Row],[Quantity]]</f>
        <v>540</v>
      </c>
      <c r="U192" s="1">
        <f>(SUM(Table2[[#This Row],[Gross_Sales]],Table2[[#This Row],[Delivery_Fee]])-Table2[[#This Row],[Discount_Amount]])</f>
        <v>467</v>
      </c>
    </row>
    <row r="193" spans="1:21" ht="22.2" customHeight="1" x14ac:dyDescent="0.3">
      <c r="A193" s="1" t="s">
        <v>7240</v>
      </c>
      <c r="B193" s="1" t="s">
        <v>6858</v>
      </c>
      <c r="C193" s="1" t="s">
        <v>30478</v>
      </c>
      <c r="D193" s="1" t="s">
        <v>324</v>
      </c>
      <c r="E193" s="1" t="s">
        <v>67</v>
      </c>
      <c r="F193" s="1" t="s">
        <v>68</v>
      </c>
      <c r="G193" s="1" t="s">
        <v>69</v>
      </c>
      <c r="H193" s="1" t="s">
        <v>11</v>
      </c>
      <c r="I193" s="1" t="s">
        <v>12</v>
      </c>
      <c r="J193" s="1" t="s">
        <v>13</v>
      </c>
      <c r="K193" s="1" t="s">
        <v>14</v>
      </c>
      <c r="L193" s="1">
        <v>4</v>
      </c>
      <c r="M193" s="1">
        <v>140</v>
      </c>
      <c r="N193" s="1">
        <v>5</v>
      </c>
      <c r="O193" s="1">
        <v>28</v>
      </c>
      <c r="P193" s="1">
        <v>25</v>
      </c>
      <c r="Q193" s="1">
        <v>557</v>
      </c>
      <c r="R193" s="1" t="s">
        <v>15</v>
      </c>
      <c r="S193" s="1" t="s">
        <v>7241</v>
      </c>
      <c r="T193" s="1">
        <f>Table2[[#This Row],[Unit_Price]]*Table2[[#This Row],[Quantity]]</f>
        <v>560</v>
      </c>
      <c r="U193" s="1">
        <f>(SUM(Table2[[#This Row],[Gross_Sales]],Table2[[#This Row],[Delivery_Fee]])-Table2[[#This Row],[Discount_Amount]])</f>
        <v>557</v>
      </c>
    </row>
    <row r="194" spans="1:21" ht="22.2" customHeight="1" x14ac:dyDescent="0.3">
      <c r="A194" s="1" t="s">
        <v>7242</v>
      </c>
      <c r="B194" s="1" t="s">
        <v>6858</v>
      </c>
      <c r="C194" s="1" t="s">
        <v>30478</v>
      </c>
      <c r="D194" s="1" t="s">
        <v>4097</v>
      </c>
      <c r="E194" s="1" t="s">
        <v>19</v>
      </c>
      <c r="F194" s="1" t="s">
        <v>98</v>
      </c>
      <c r="G194" s="1" t="s">
        <v>99</v>
      </c>
      <c r="H194" s="1" t="s">
        <v>131</v>
      </c>
      <c r="I194" s="1" t="s">
        <v>132</v>
      </c>
      <c r="J194" s="1" t="s">
        <v>57</v>
      </c>
      <c r="K194" s="1" t="s">
        <v>25</v>
      </c>
      <c r="L194" s="1">
        <v>3</v>
      </c>
      <c r="M194" s="1">
        <v>220</v>
      </c>
      <c r="N194" s="1">
        <v>20</v>
      </c>
      <c r="O194" s="1">
        <v>132</v>
      </c>
      <c r="P194" s="1">
        <v>35</v>
      </c>
      <c r="Q194" s="1">
        <v>563</v>
      </c>
      <c r="R194" s="1" t="s">
        <v>42</v>
      </c>
      <c r="S194" s="1" t="s">
        <v>7243</v>
      </c>
      <c r="T194" s="1">
        <f>Table2[[#This Row],[Unit_Price]]*Table2[[#This Row],[Quantity]]</f>
        <v>660</v>
      </c>
      <c r="U194" s="1">
        <f>(SUM(Table2[[#This Row],[Gross_Sales]],Table2[[#This Row],[Delivery_Fee]])-Table2[[#This Row],[Discount_Amount]])</f>
        <v>563</v>
      </c>
    </row>
    <row r="195" spans="1:21" ht="22.2" customHeight="1" x14ac:dyDescent="0.3">
      <c r="A195" s="1" t="s">
        <v>7244</v>
      </c>
      <c r="B195" s="1" t="s">
        <v>6858</v>
      </c>
      <c r="C195" s="1" t="s">
        <v>30478</v>
      </c>
      <c r="D195" s="1" t="s">
        <v>2530</v>
      </c>
      <c r="E195" s="1" t="s">
        <v>19</v>
      </c>
      <c r="F195" s="1" t="s">
        <v>98</v>
      </c>
      <c r="G195" s="1" t="s">
        <v>99</v>
      </c>
      <c r="H195" s="1" t="s">
        <v>84</v>
      </c>
      <c r="I195" s="1" t="s">
        <v>85</v>
      </c>
      <c r="J195" s="1" t="s">
        <v>86</v>
      </c>
      <c r="K195" s="1" t="s">
        <v>14</v>
      </c>
      <c r="L195" s="1">
        <v>4</v>
      </c>
      <c r="M195" s="1">
        <v>100</v>
      </c>
      <c r="N195" s="1">
        <v>10</v>
      </c>
      <c r="O195" s="1">
        <v>40</v>
      </c>
      <c r="P195" s="1">
        <v>40</v>
      </c>
      <c r="Q195" s="1">
        <v>400</v>
      </c>
      <c r="R195" s="1" t="s">
        <v>36</v>
      </c>
      <c r="S195" s="1" t="s">
        <v>7245</v>
      </c>
      <c r="T195" s="1">
        <f>Table2[[#This Row],[Unit_Price]]*Table2[[#This Row],[Quantity]]</f>
        <v>400</v>
      </c>
      <c r="U195" s="1">
        <f>(SUM(Table2[[#This Row],[Gross_Sales]],Table2[[#This Row],[Delivery_Fee]])-Table2[[#This Row],[Discount_Amount]])</f>
        <v>400</v>
      </c>
    </row>
    <row r="196" spans="1:21" ht="22.2" customHeight="1" x14ac:dyDescent="0.3">
      <c r="A196" s="1" t="s">
        <v>7246</v>
      </c>
      <c r="B196" s="1" t="s">
        <v>6858</v>
      </c>
      <c r="C196" s="1" t="s">
        <v>30478</v>
      </c>
      <c r="D196" s="1" t="s">
        <v>336</v>
      </c>
      <c r="E196" s="1" t="s">
        <v>67</v>
      </c>
      <c r="F196" s="1" t="s">
        <v>267</v>
      </c>
      <c r="G196" s="1" t="s">
        <v>268</v>
      </c>
      <c r="H196" s="1" t="s">
        <v>111</v>
      </c>
      <c r="I196" s="1" t="s">
        <v>112</v>
      </c>
      <c r="J196" s="1" t="s">
        <v>13</v>
      </c>
      <c r="K196" s="1" t="s">
        <v>25</v>
      </c>
      <c r="L196" s="1">
        <v>1</v>
      </c>
      <c r="M196" s="1">
        <v>280</v>
      </c>
      <c r="N196" s="1">
        <v>15</v>
      </c>
      <c r="O196" s="1">
        <v>42</v>
      </c>
      <c r="P196" s="1">
        <v>35</v>
      </c>
      <c r="Q196" s="1">
        <v>273</v>
      </c>
      <c r="R196" s="1" t="s">
        <v>63</v>
      </c>
      <c r="S196" s="1" t="s">
        <v>7247</v>
      </c>
      <c r="T196" s="1">
        <f>Table2[[#This Row],[Unit_Price]]*Table2[[#This Row],[Quantity]]</f>
        <v>280</v>
      </c>
      <c r="U196" s="1">
        <f>(SUM(Table2[[#This Row],[Gross_Sales]],Table2[[#This Row],[Delivery_Fee]])-Table2[[#This Row],[Discount_Amount]])</f>
        <v>273</v>
      </c>
    </row>
    <row r="197" spans="1:21" ht="22.2" customHeight="1" x14ac:dyDescent="0.3">
      <c r="A197" s="1" t="s">
        <v>7248</v>
      </c>
      <c r="B197" s="1" t="s">
        <v>6858</v>
      </c>
      <c r="C197" s="1" t="s">
        <v>30478</v>
      </c>
      <c r="D197" s="1" t="s">
        <v>2773</v>
      </c>
      <c r="E197" s="1" t="s">
        <v>30</v>
      </c>
      <c r="F197" s="1" t="s">
        <v>339</v>
      </c>
      <c r="G197" s="1" t="s">
        <v>340</v>
      </c>
      <c r="H197" s="1" t="s">
        <v>33</v>
      </c>
      <c r="I197" s="1" t="s">
        <v>34</v>
      </c>
      <c r="J197" s="1" t="s">
        <v>35</v>
      </c>
      <c r="K197" s="1" t="s">
        <v>25</v>
      </c>
      <c r="L197" s="1">
        <v>1</v>
      </c>
      <c r="M197" s="1">
        <v>240</v>
      </c>
      <c r="N197" s="1">
        <v>20</v>
      </c>
      <c r="O197" s="1">
        <v>48</v>
      </c>
      <c r="P197" s="1">
        <v>20</v>
      </c>
      <c r="Q197" s="1">
        <v>212</v>
      </c>
      <c r="R197" s="1" t="s">
        <v>63</v>
      </c>
      <c r="S197" s="1" t="s">
        <v>7249</v>
      </c>
      <c r="T197" s="1">
        <f>Table2[[#This Row],[Unit_Price]]*Table2[[#This Row],[Quantity]]</f>
        <v>240</v>
      </c>
      <c r="U197" s="1">
        <f>(SUM(Table2[[#This Row],[Gross_Sales]],Table2[[#This Row],[Delivery_Fee]])-Table2[[#This Row],[Discount_Amount]])</f>
        <v>212</v>
      </c>
    </row>
    <row r="198" spans="1:21" ht="22.2" customHeight="1" x14ac:dyDescent="0.3">
      <c r="A198" s="1" t="s">
        <v>7250</v>
      </c>
      <c r="B198" s="1" t="s">
        <v>6858</v>
      </c>
      <c r="C198" s="1" t="s">
        <v>30478</v>
      </c>
      <c r="D198" s="1" t="s">
        <v>433</v>
      </c>
      <c r="E198" s="1" t="s">
        <v>19</v>
      </c>
      <c r="F198" s="1" t="s">
        <v>174</v>
      </c>
      <c r="G198" s="1" t="s">
        <v>175</v>
      </c>
      <c r="H198" s="1" t="s">
        <v>116</v>
      </c>
      <c r="I198" s="1" t="s">
        <v>117</v>
      </c>
      <c r="J198" s="1" t="s">
        <v>35</v>
      </c>
      <c r="K198" s="1" t="s">
        <v>14</v>
      </c>
      <c r="L198" s="1">
        <v>2</v>
      </c>
      <c r="M198" s="1">
        <v>210</v>
      </c>
      <c r="N198" s="1">
        <v>15</v>
      </c>
      <c r="O198" s="1">
        <v>63</v>
      </c>
      <c r="P198" s="1">
        <v>30</v>
      </c>
      <c r="Q198" s="1">
        <v>387</v>
      </c>
      <c r="R198" s="1" t="s">
        <v>63</v>
      </c>
      <c r="S198" s="1" t="s">
        <v>7251</v>
      </c>
      <c r="T198" s="1">
        <f>Table2[[#This Row],[Unit_Price]]*Table2[[#This Row],[Quantity]]</f>
        <v>420</v>
      </c>
      <c r="U198" s="1">
        <f>(SUM(Table2[[#This Row],[Gross_Sales]],Table2[[#This Row],[Delivery_Fee]])-Table2[[#This Row],[Discount_Amount]])</f>
        <v>387</v>
      </c>
    </row>
    <row r="199" spans="1:21" ht="22.2" customHeight="1" x14ac:dyDescent="0.3">
      <c r="A199" s="1" t="s">
        <v>7252</v>
      </c>
      <c r="B199" s="1" t="s">
        <v>6858</v>
      </c>
      <c r="C199" s="1" t="s">
        <v>30478</v>
      </c>
      <c r="D199" s="1" t="s">
        <v>512</v>
      </c>
      <c r="E199" s="1" t="s">
        <v>19</v>
      </c>
      <c r="F199" s="1" t="s">
        <v>20</v>
      </c>
      <c r="G199" s="1" t="s">
        <v>21</v>
      </c>
      <c r="H199" s="1" t="s">
        <v>11</v>
      </c>
      <c r="I199" s="1" t="s">
        <v>12</v>
      </c>
      <c r="J199" s="1" t="s">
        <v>13</v>
      </c>
      <c r="K199" s="1" t="s">
        <v>14</v>
      </c>
      <c r="L199" s="1">
        <v>1</v>
      </c>
      <c r="M199" s="1">
        <v>140</v>
      </c>
      <c r="N199" s="1">
        <v>15</v>
      </c>
      <c r="O199" s="1">
        <v>21</v>
      </c>
      <c r="P199" s="1">
        <v>25</v>
      </c>
      <c r="Q199" s="1">
        <v>144</v>
      </c>
      <c r="R199" s="1" t="s">
        <v>15</v>
      </c>
      <c r="S199" s="1" t="s">
        <v>7253</v>
      </c>
      <c r="T199" s="1">
        <f>Table2[[#This Row],[Unit_Price]]*Table2[[#This Row],[Quantity]]</f>
        <v>140</v>
      </c>
      <c r="U199" s="1">
        <f>(SUM(Table2[[#This Row],[Gross_Sales]],Table2[[#This Row],[Delivery_Fee]])-Table2[[#This Row],[Discount_Amount]])</f>
        <v>144</v>
      </c>
    </row>
    <row r="200" spans="1:21" ht="22.2" customHeight="1" x14ac:dyDescent="0.3">
      <c r="A200" s="1" t="s">
        <v>7254</v>
      </c>
      <c r="B200" s="1" t="s">
        <v>6858</v>
      </c>
      <c r="C200" s="1" t="s">
        <v>30478</v>
      </c>
      <c r="D200" s="1" t="s">
        <v>1613</v>
      </c>
      <c r="E200" s="1" t="s">
        <v>67</v>
      </c>
      <c r="F200" s="1" t="s">
        <v>267</v>
      </c>
      <c r="G200" s="1" t="s">
        <v>268</v>
      </c>
      <c r="H200" s="1" t="s">
        <v>143</v>
      </c>
      <c r="I200" s="1" t="s">
        <v>144</v>
      </c>
      <c r="J200" s="1" t="s">
        <v>24</v>
      </c>
      <c r="K200" s="1" t="s">
        <v>14</v>
      </c>
      <c r="L200" s="1">
        <v>4</v>
      </c>
      <c r="M200" s="1">
        <v>160</v>
      </c>
      <c r="N200" s="1">
        <v>0</v>
      </c>
      <c r="O200" s="1">
        <v>0</v>
      </c>
      <c r="P200" s="1">
        <v>35</v>
      </c>
      <c r="Q200" s="1">
        <v>675</v>
      </c>
      <c r="R200" s="1" t="s">
        <v>63</v>
      </c>
      <c r="S200" s="1" t="s">
        <v>7255</v>
      </c>
      <c r="T200" s="1">
        <f>Table2[[#This Row],[Unit_Price]]*Table2[[#This Row],[Quantity]]</f>
        <v>640</v>
      </c>
      <c r="U200" s="1">
        <f>(SUM(Table2[[#This Row],[Gross_Sales]],Table2[[#This Row],[Delivery_Fee]])-Table2[[#This Row],[Discount_Amount]])</f>
        <v>675</v>
      </c>
    </row>
    <row r="201" spans="1:21" ht="22.2" customHeight="1" x14ac:dyDescent="0.3">
      <c r="A201" s="1" t="s">
        <v>7256</v>
      </c>
      <c r="B201" s="1" t="s">
        <v>6858</v>
      </c>
      <c r="C201" s="1" t="s">
        <v>30478</v>
      </c>
      <c r="D201" s="1" t="s">
        <v>645</v>
      </c>
      <c r="E201" s="1" t="s">
        <v>19</v>
      </c>
      <c r="F201" s="1" t="s">
        <v>129</v>
      </c>
      <c r="G201" s="1" t="s">
        <v>130</v>
      </c>
      <c r="H201" s="1" t="s">
        <v>61</v>
      </c>
      <c r="I201" s="1" t="s">
        <v>62</v>
      </c>
      <c r="J201" s="1" t="s">
        <v>24</v>
      </c>
      <c r="K201" s="1" t="s">
        <v>25</v>
      </c>
      <c r="L201" s="1">
        <v>2</v>
      </c>
      <c r="M201" s="1">
        <v>190</v>
      </c>
      <c r="N201" s="1">
        <v>5</v>
      </c>
      <c r="O201" s="1">
        <v>19</v>
      </c>
      <c r="P201" s="1">
        <v>35</v>
      </c>
      <c r="Q201" s="1">
        <v>396</v>
      </c>
      <c r="R201" s="1" t="s">
        <v>63</v>
      </c>
      <c r="S201" s="1" t="s">
        <v>7257</v>
      </c>
      <c r="T201" s="1">
        <f>Table2[[#This Row],[Unit_Price]]*Table2[[#This Row],[Quantity]]</f>
        <v>380</v>
      </c>
      <c r="U201" s="1">
        <f>(SUM(Table2[[#This Row],[Gross_Sales]],Table2[[#This Row],[Delivery_Fee]])-Table2[[#This Row],[Discount_Amount]])</f>
        <v>396</v>
      </c>
    </row>
    <row r="202" spans="1:21" ht="22.2" customHeight="1" x14ac:dyDescent="0.3">
      <c r="A202" s="1" t="s">
        <v>7258</v>
      </c>
      <c r="B202" s="1" t="s">
        <v>6858</v>
      </c>
      <c r="C202" s="1" t="s">
        <v>30478</v>
      </c>
      <c r="D202" s="1" t="s">
        <v>893</v>
      </c>
      <c r="E202" s="1" t="s">
        <v>19</v>
      </c>
      <c r="F202" s="1" t="s">
        <v>151</v>
      </c>
      <c r="G202" s="1" t="s">
        <v>152</v>
      </c>
      <c r="H202" s="1" t="s">
        <v>111</v>
      </c>
      <c r="I202" s="1" t="s">
        <v>112</v>
      </c>
      <c r="J202" s="1" t="s">
        <v>13</v>
      </c>
      <c r="K202" s="1" t="s">
        <v>25</v>
      </c>
      <c r="L202" s="1">
        <v>4</v>
      </c>
      <c r="M202" s="1">
        <v>280</v>
      </c>
      <c r="N202" s="1">
        <v>10</v>
      </c>
      <c r="O202" s="1">
        <v>112</v>
      </c>
      <c r="P202" s="1">
        <v>30</v>
      </c>
      <c r="Q202" s="1">
        <v>1038</v>
      </c>
      <c r="R202" s="1" t="s">
        <v>26</v>
      </c>
      <c r="S202" s="1" t="s">
        <v>7259</v>
      </c>
      <c r="T202" s="1">
        <f>Table2[[#This Row],[Unit_Price]]*Table2[[#This Row],[Quantity]]</f>
        <v>1120</v>
      </c>
      <c r="U202" s="1">
        <f>(SUM(Table2[[#This Row],[Gross_Sales]],Table2[[#This Row],[Delivery_Fee]])-Table2[[#This Row],[Discount_Amount]])</f>
        <v>1038</v>
      </c>
    </row>
    <row r="203" spans="1:21" ht="22.2" customHeight="1" x14ac:dyDescent="0.3">
      <c r="A203" s="1" t="s">
        <v>7260</v>
      </c>
      <c r="B203" s="1" t="s">
        <v>6858</v>
      </c>
      <c r="C203" s="1" t="s">
        <v>30478</v>
      </c>
      <c r="D203" s="1" t="s">
        <v>1105</v>
      </c>
      <c r="E203" s="1" t="s">
        <v>8</v>
      </c>
      <c r="F203" s="1" t="s">
        <v>151</v>
      </c>
      <c r="G203" s="1" t="s">
        <v>152</v>
      </c>
      <c r="H203" s="1" t="s">
        <v>77</v>
      </c>
      <c r="I203" s="1" t="s">
        <v>78</v>
      </c>
      <c r="J203" s="1" t="s">
        <v>24</v>
      </c>
      <c r="K203" s="1" t="s">
        <v>14</v>
      </c>
      <c r="L203" s="1">
        <v>4</v>
      </c>
      <c r="M203" s="1">
        <v>150</v>
      </c>
      <c r="N203" s="1">
        <v>15</v>
      </c>
      <c r="O203" s="1">
        <v>90</v>
      </c>
      <c r="P203" s="1">
        <v>40</v>
      </c>
      <c r="Q203" s="1">
        <v>550</v>
      </c>
      <c r="R203" s="1" t="s">
        <v>42</v>
      </c>
      <c r="S203" s="1" t="s">
        <v>7261</v>
      </c>
      <c r="T203" s="1">
        <f>Table2[[#This Row],[Unit_Price]]*Table2[[#This Row],[Quantity]]</f>
        <v>600</v>
      </c>
      <c r="U203" s="1">
        <f>(SUM(Table2[[#This Row],[Gross_Sales]],Table2[[#This Row],[Delivery_Fee]])-Table2[[#This Row],[Discount_Amount]])</f>
        <v>550</v>
      </c>
    </row>
    <row r="204" spans="1:21" ht="22.2" customHeight="1" x14ac:dyDescent="0.3">
      <c r="A204" s="1" t="s">
        <v>7262</v>
      </c>
      <c r="B204" s="1" t="s">
        <v>6858</v>
      </c>
      <c r="C204" s="1" t="s">
        <v>30478</v>
      </c>
      <c r="D204" s="1" t="s">
        <v>1619</v>
      </c>
      <c r="E204" s="1" t="s">
        <v>30</v>
      </c>
      <c r="F204" s="1" t="s">
        <v>109</v>
      </c>
      <c r="G204" s="1" t="s">
        <v>110</v>
      </c>
      <c r="H204" s="1" t="s">
        <v>84</v>
      </c>
      <c r="I204" s="1" t="s">
        <v>85</v>
      </c>
      <c r="J204" s="1" t="s">
        <v>86</v>
      </c>
      <c r="K204" s="1" t="s">
        <v>14</v>
      </c>
      <c r="L204" s="1">
        <v>4</v>
      </c>
      <c r="M204" s="1">
        <v>100</v>
      </c>
      <c r="N204" s="1">
        <v>10</v>
      </c>
      <c r="O204" s="1">
        <v>40</v>
      </c>
      <c r="P204" s="1">
        <v>30</v>
      </c>
      <c r="Q204" s="1">
        <v>390</v>
      </c>
      <c r="R204" s="1" t="s">
        <v>63</v>
      </c>
      <c r="S204" s="1" t="s">
        <v>7263</v>
      </c>
      <c r="T204" s="1">
        <f>Table2[[#This Row],[Unit_Price]]*Table2[[#This Row],[Quantity]]</f>
        <v>400</v>
      </c>
      <c r="U204" s="1">
        <f>(SUM(Table2[[#This Row],[Gross_Sales]],Table2[[#This Row],[Delivery_Fee]])-Table2[[#This Row],[Discount_Amount]])</f>
        <v>390</v>
      </c>
    </row>
    <row r="205" spans="1:21" ht="22.2" customHeight="1" x14ac:dyDescent="0.3">
      <c r="A205" s="1" t="s">
        <v>7264</v>
      </c>
      <c r="B205" s="1" t="s">
        <v>6858</v>
      </c>
      <c r="C205" s="1" t="s">
        <v>30478</v>
      </c>
      <c r="D205" s="1" t="s">
        <v>155</v>
      </c>
      <c r="E205" s="1" t="s">
        <v>19</v>
      </c>
      <c r="F205" s="1" t="s">
        <v>174</v>
      </c>
      <c r="G205" s="1" t="s">
        <v>175</v>
      </c>
      <c r="H205" s="1" t="s">
        <v>22</v>
      </c>
      <c r="I205" s="1" t="s">
        <v>23</v>
      </c>
      <c r="J205" s="1" t="s">
        <v>24</v>
      </c>
      <c r="K205" s="1" t="s">
        <v>25</v>
      </c>
      <c r="L205" s="1">
        <v>1</v>
      </c>
      <c r="M205" s="1">
        <v>180</v>
      </c>
      <c r="N205" s="1">
        <v>15</v>
      </c>
      <c r="O205" s="1">
        <v>27</v>
      </c>
      <c r="P205" s="1">
        <v>25</v>
      </c>
      <c r="Q205" s="1">
        <v>178</v>
      </c>
      <c r="R205" s="1" t="s">
        <v>63</v>
      </c>
      <c r="S205" s="1" t="s">
        <v>7265</v>
      </c>
      <c r="T205" s="1">
        <f>Table2[[#This Row],[Unit_Price]]*Table2[[#This Row],[Quantity]]</f>
        <v>180</v>
      </c>
      <c r="U205" s="1">
        <f>(SUM(Table2[[#This Row],[Gross_Sales]],Table2[[#This Row],[Delivery_Fee]])-Table2[[#This Row],[Discount_Amount]])</f>
        <v>178</v>
      </c>
    </row>
    <row r="206" spans="1:21" ht="22.2" customHeight="1" x14ac:dyDescent="0.3">
      <c r="A206" s="1" t="s">
        <v>7266</v>
      </c>
      <c r="B206" s="1" t="s">
        <v>6858</v>
      </c>
      <c r="C206" s="1" t="s">
        <v>30478</v>
      </c>
      <c r="D206" s="1" t="s">
        <v>724</v>
      </c>
      <c r="E206" s="1" t="s">
        <v>8</v>
      </c>
      <c r="F206" s="1" t="s">
        <v>109</v>
      </c>
      <c r="G206" s="1" t="s">
        <v>110</v>
      </c>
      <c r="H206" s="1" t="s">
        <v>11</v>
      </c>
      <c r="I206" s="1" t="s">
        <v>12</v>
      </c>
      <c r="J206" s="1" t="s">
        <v>13</v>
      </c>
      <c r="K206" s="1" t="s">
        <v>14</v>
      </c>
      <c r="L206" s="1">
        <v>1</v>
      </c>
      <c r="M206" s="1">
        <v>140</v>
      </c>
      <c r="N206" s="1">
        <v>10</v>
      </c>
      <c r="O206" s="1">
        <v>14</v>
      </c>
      <c r="P206" s="1">
        <v>35</v>
      </c>
      <c r="Q206" s="1">
        <v>161</v>
      </c>
      <c r="R206" s="1" t="s">
        <v>36</v>
      </c>
      <c r="S206" s="1" t="s">
        <v>7267</v>
      </c>
      <c r="T206" s="1">
        <f>Table2[[#This Row],[Unit_Price]]*Table2[[#This Row],[Quantity]]</f>
        <v>140</v>
      </c>
      <c r="U206" s="1">
        <f>(SUM(Table2[[#This Row],[Gross_Sales]],Table2[[#This Row],[Delivery_Fee]])-Table2[[#This Row],[Discount_Amount]])</f>
        <v>161</v>
      </c>
    </row>
    <row r="207" spans="1:21" ht="22.2" customHeight="1" x14ac:dyDescent="0.3">
      <c r="A207" s="1" t="s">
        <v>7268</v>
      </c>
      <c r="B207" s="1" t="s">
        <v>6858</v>
      </c>
      <c r="C207" s="1" t="s">
        <v>30478</v>
      </c>
      <c r="D207" s="1" t="s">
        <v>412</v>
      </c>
      <c r="E207" s="1" t="s">
        <v>19</v>
      </c>
      <c r="F207" s="1" t="s">
        <v>46</v>
      </c>
      <c r="G207" s="1" t="s">
        <v>47</v>
      </c>
      <c r="H207" s="1" t="s">
        <v>33</v>
      </c>
      <c r="I207" s="1" t="s">
        <v>34</v>
      </c>
      <c r="J207" s="1" t="s">
        <v>35</v>
      </c>
      <c r="K207" s="1" t="s">
        <v>25</v>
      </c>
      <c r="L207" s="1">
        <v>4</v>
      </c>
      <c r="M207" s="1">
        <v>240</v>
      </c>
      <c r="N207" s="1">
        <v>5</v>
      </c>
      <c r="O207" s="1">
        <v>48</v>
      </c>
      <c r="P207" s="1">
        <v>35</v>
      </c>
      <c r="Q207" s="1">
        <v>947</v>
      </c>
      <c r="R207" s="1" t="s">
        <v>15</v>
      </c>
      <c r="S207" s="1" t="s">
        <v>7269</v>
      </c>
      <c r="T207" s="1">
        <f>Table2[[#This Row],[Unit_Price]]*Table2[[#This Row],[Quantity]]</f>
        <v>960</v>
      </c>
      <c r="U207" s="1">
        <f>(SUM(Table2[[#This Row],[Gross_Sales]],Table2[[#This Row],[Delivery_Fee]])-Table2[[#This Row],[Discount_Amount]])</f>
        <v>947</v>
      </c>
    </row>
    <row r="208" spans="1:21" ht="22.2" customHeight="1" x14ac:dyDescent="0.3">
      <c r="A208" s="1" t="s">
        <v>7270</v>
      </c>
      <c r="B208" s="1" t="s">
        <v>6858</v>
      </c>
      <c r="C208" s="1" t="s">
        <v>30478</v>
      </c>
      <c r="D208" s="1" t="s">
        <v>358</v>
      </c>
      <c r="E208" s="1" t="s">
        <v>67</v>
      </c>
      <c r="F208" s="1" t="s">
        <v>174</v>
      </c>
      <c r="G208" s="1" t="s">
        <v>175</v>
      </c>
      <c r="H208" s="1" t="s">
        <v>40</v>
      </c>
      <c r="I208" s="1" t="s">
        <v>41</v>
      </c>
      <c r="J208" s="1" t="s">
        <v>13</v>
      </c>
      <c r="K208" s="1" t="s">
        <v>25</v>
      </c>
      <c r="L208" s="1">
        <v>4</v>
      </c>
      <c r="M208" s="1">
        <v>170</v>
      </c>
      <c r="N208" s="1">
        <v>15</v>
      </c>
      <c r="O208" s="1">
        <v>102</v>
      </c>
      <c r="P208" s="1">
        <v>25</v>
      </c>
      <c r="Q208" s="1">
        <v>603</v>
      </c>
      <c r="R208" s="1" t="s">
        <v>36</v>
      </c>
      <c r="S208" s="1" t="s">
        <v>7271</v>
      </c>
      <c r="T208" s="1">
        <f>Table2[[#This Row],[Unit_Price]]*Table2[[#This Row],[Quantity]]</f>
        <v>680</v>
      </c>
      <c r="U208" s="1">
        <f>(SUM(Table2[[#This Row],[Gross_Sales]],Table2[[#This Row],[Delivery_Fee]])-Table2[[#This Row],[Discount_Amount]])</f>
        <v>603</v>
      </c>
    </row>
    <row r="209" spans="1:21" ht="22.2" customHeight="1" x14ac:dyDescent="0.3">
      <c r="A209" s="1" t="s">
        <v>7272</v>
      </c>
      <c r="B209" s="1" t="s">
        <v>6858</v>
      </c>
      <c r="C209" s="1" t="s">
        <v>30478</v>
      </c>
      <c r="D209" s="1" t="s">
        <v>1893</v>
      </c>
      <c r="E209" s="1" t="s">
        <v>67</v>
      </c>
      <c r="F209" s="1" t="s">
        <v>141</v>
      </c>
      <c r="G209" s="1" t="s">
        <v>142</v>
      </c>
      <c r="H209" s="1" t="s">
        <v>48</v>
      </c>
      <c r="I209" s="1" t="s">
        <v>49</v>
      </c>
      <c r="J209" s="1" t="s">
        <v>13</v>
      </c>
      <c r="K209" s="1" t="s">
        <v>14</v>
      </c>
      <c r="L209" s="1">
        <v>4</v>
      </c>
      <c r="M209" s="1">
        <v>220</v>
      </c>
      <c r="N209" s="1">
        <v>15</v>
      </c>
      <c r="O209" s="1">
        <v>132</v>
      </c>
      <c r="P209" s="1">
        <v>20</v>
      </c>
      <c r="Q209" s="1">
        <v>768</v>
      </c>
      <c r="R209" s="1" t="s">
        <v>15</v>
      </c>
      <c r="S209" s="1" t="s">
        <v>7273</v>
      </c>
      <c r="T209" s="1">
        <f>Table2[[#This Row],[Unit_Price]]*Table2[[#This Row],[Quantity]]</f>
        <v>880</v>
      </c>
      <c r="U209" s="1">
        <f>(SUM(Table2[[#This Row],[Gross_Sales]],Table2[[#This Row],[Delivery_Fee]])-Table2[[#This Row],[Discount_Amount]])</f>
        <v>768</v>
      </c>
    </row>
    <row r="210" spans="1:21" ht="22.2" customHeight="1" x14ac:dyDescent="0.3">
      <c r="A210" s="1" t="s">
        <v>7274</v>
      </c>
      <c r="B210" s="1" t="s">
        <v>6858</v>
      </c>
      <c r="C210" s="1" t="s">
        <v>30478</v>
      </c>
      <c r="D210" s="1" t="s">
        <v>1571</v>
      </c>
      <c r="E210" s="1" t="s">
        <v>67</v>
      </c>
      <c r="F210" s="1" t="s">
        <v>129</v>
      </c>
      <c r="G210" s="1" t="s">
        <v>130</v>
      </c>
      <c r="H210" s="1" t="s">
        <v>48</v>
      </c>
      <c r="I210" s="1" t="s">
        <v>49</v>
      </c>
      <c r="J210" s="1" t="s">
        <v>13</v>
      </c>
      <c r="K210" s="1" t="s">
        <v>14</v>
      </c>
      <c r="L210" s="1">
        <v>1</v>
      </c>
      <c r="M210" s="1">
        <v>220</v>
      </c>
      <c r="N210" s="1">
        <v>5</v>
      </c>
      <c r="O210" s="1">
        <v>11</v>
      </c>
      <c r="P210" s="1">
        <v>20</v>
      </c>
      <c r="Q210" s="1">
        <v>229</v>
      </c>
      <c r="R210" s="1" t="s">
        <v>63</v>
      </c>
      <c r="S210" s="1" t="s">
        <v>7275</v>
      </c>
      <c r="T210" s="1">
        <f>Table2[[#This Row],[Unit_Price]]*Table2[[#This Row],[Quantity]]</f>
        <v>220</v>
      </c>
      <c r="U210" s="1">
        <f>(SUM(Table2[[#This Row],[Gross_Sales]],Table2[[#This Row],[Delivery_Fee]])-Table2[[#This Row],[Discount_Amount]])</f>
        <v>229</v>
      </c>
    </row>
    <row r="211" spans="1:21" ht="22.2" customHeight="1" x14ac:dyDescent="0.3">
      <c r="A211" s="1" t="s">
        <v>7276</v>
      </c>
      <c r="B211" s="1" t="s">
        <v>6858</v>
      </c>
      <c r="C211" s="1" t="s">
        <v>30478</v>
      </c>
      <c r="D211" s="1" t="s">
        <v>448</v>
      </c>
      <c r="E211" s="1" t="s">
        <v>8</v>
      </c>
      <c r="F211" s="1" t="s">
        <v>187</v>
      </c>
      <c r="G211" s="1" t="s">
        <v>188</v>
      </c>
      <c r="H211" s="1" t="s">
        <v>111</v>
      </c>
      <c r="I211" s="1" t="s">
        <v>112</v>
      </c>
      <c r="J211" s="1" t="s">
        <v>13</v>
      </c>
      <c r="K211" s="1" t="s">
        <v>25</v>
      </c>
      <c r="L211" s="1">
        <v>1</v>
      </c>
      <c r="M211" s="1">
        <v>280</v>
      </c>
      <c r="N211" s="1">
        <v>20</v>
      </c>
      <c r="O211" s="1">
        <v>56</v>
      </c>
      <c r="P211" s="1">
        <v>40</v>
      </c>
      <c r="Q211" s="1">
        <v>264</v>
      </c>
      <c r="R211" s="1" t="s">
        <v>15</v>
      </c>
      <c r="S211" s="1" t="s">
        <v>7277</v>
      </c>
      <c r="T211" s="1">
        <f>Table2[[#This Row],[Unit_Price]]*Table2[[#This Row],[Quantity]]</f>
        <v>280</v>
      </c>
      <c r="U211" s="1">
        <f>(SUM(Table2[[#This Row],[Gross_Sales]],Table2[[#This Row],[Delivery_Fee]])-Table2[[#This Row],[Discount_Amount]])</f>
        <v>264</v>
      </c>
    </row>
    <row r="212" spans="1:21" ht="22.2" customHeight="1" x14ac:dyDescent="0.3">
      <c r="A212" s="1" t="s">
        <v>7278</v>
      </c>
      <c r="B212" s="1" t="s">
        <v>6858</v>
      </c>
      <c r="C212" s="1" t="s">
        <v>30478</v>
      </c>
      <c r="D212" s="1" t="s">
        <v>679</v>
      </c>
      <c r="E212" s="1" t="s">
        <v>67</v>
      </c>
      <c r="F212" s="1" t="s">
        <v>129</v>
      </c>
      <c r="G212" s="1" t="s">
        <v>130</v>
      </c>
      <c r="H212" s="1" t="s">
        <v>22</v>
      </c>
      <c r="I212" s="1" t="s">
        <v>23</v>
      </c>
      <c r="J212" s="1" t="s">
        <v>24</v>
      </c>
      <c r="K212" s="1" t="s">
        <v>25</v>
      </c>
      <c r="L212" s="1">
        <v>1</v>
      </c>
      <c r="M212" s="1">
        <v>180</v>
      </c>
      <c r="N212" s="1">
        <v>20</v>
      </c>
      <c r="O212" s="1">
        <v>36</v>
      </c>
      <c r="P212" s="1">
        <v>25</v>
      </c>
      <c r="Q212" s="1">
        <v>169</v>
      </c>
      <c r="R212" s="1" t="s">
        <v>26</v>
      </c>
      <c r="S212" s="1" t="s">
        <v>7279</v>
      </c>
      <c r="T212" s="1">
        <f>Table2[[#This Row],[Unit_Price]]*Table2[[#This Row],[Quantity]]</f>
        <v>180</v>
      </c>
      <c r="U212" s="1">
        <f>(SUM(Table2[[#This Row],[Gross_Sales]],Table2[[#This Row],[Delivery_Fee]])-Table2[[#This Row],[Discount_Amount]])</f>
        <v>169</v>
      </c>
    </row>
    <row r="213" spans="1:21" ht="22.2" customHeight="1" x14ac:dyDescent="0.3">
      <c r="A213" s="1" t="s">
        <v>7280</v>
      </c>
      <c r="B213" s="1" t="s">
        <v>6858</v>
      </c>
      <c r="C213" s="1" t="s">
        <v>30478</v>
      </c>
      <c r="D213" s="1" t="s">
        <v>1934</v>
      </c>
      <c r="E213" s="1" t="s">
        <v>30</v>
      </c>
      <c r="F213" s="1" t="s">
        <v>187</v>
      </c>
      <c r="G213" s="1" t="s">
        <v>188</v>
      </c>
      <c r="H213" s="1" t="s">
        <v>84</v>
      </c>
      <c r="I213" s="1" t="s">
        <v>85</v>
      </c>
      <c r="J213" s="1" t="s">
        <v>86</v>
      </c>
      <c r="K213" s="1" t="s">
        <v>14</v>
      </c>
      <c r="L213" s="1">
        <v>1</v>
      </c>
      <c r="M213" s="1">
        <v>100</v>
      </c>
      <c r="N213" s="1">
        <v>0</v>
      </c>
      <c r="O213" s="1">
        <v>0</v>
      </c>
      <c r="P213" s="1">
        <v>20</v>
      </c>
      <c r="Q213" s="1">
        <v>120</v>
      </c>
      <c r="R213" s="1" t="s">
        <v>63</v>
      </c>
      <c r="S213" s="1" t="s">
        <v>7281</v>
      </c>
      <c r="T213" s="1">
        <f>Table2[[#This Row],[Unit_Price]]*Table2[[#This Row],[Quantity]]</f>
        <v>100</v>
      </c>
      <c r="U213" s="1">
        <f>(SUM(Table2[[#This Row],[Gross_Sales]],Table2[[#This Row],[Delivery_Fee]])-Table2[[#This Row],[Discount_Amount]])</f>
        <v>120</v>
      </c>
    </row>
    <row r="214" spans="1:21" ht="22.2" customHeight="1" x14ac:dyDescent="0.3">
      <c r="A214" s="1" t="s">
        <v>7282</v>
      </c>
      <c r="B214" s="1" t="s">
        <v>6858</v>
      </c>
      <c r="C214" s="1" t="s">
        <v>30478</v>
      </c>
      <c r="D214" s="1" t="s">
        <v>805</v>
      </c>
      <c r="E214" s="1" t="s">
        <v>67</v>
      </c>
      <c r="F214" s="1" t="s">
        <v>141</v>
      </c>
      <c r="G214" s="1" t="s">
        <v>142</v>
      </c>
      <c r="H214" s="1" t="s">
        <v>288</v>
      </c>
      <c r="I214" s="1" t="s">
        <v>289</v>
      </c>
      <c r="J214" s="1" t="s">
        <v>86</v>
      </c>
      <c r="K214" s="1" t="s">
        <v>14</v>
      </c>
      <c r="L214" s="1">
        <v>2</v>
      </c>
      <c r="M214" s="1">
        <v>80</v>
      </c>
      <c r="N214" s="1">
        <v>20</v>
      </c>
      <c r="O214" s="1">
        <v>32</v>
      </c>
      <c r="P214" s="1">
        <v>40</v>
      </c>
      <c r="Q214" s="1">
        <v>168</v>
      </c>
      <c r="R214" s="1" t="s">
        <v>26</v>
      </c>
      <c r="S214" s="1" t="s">
        <v>7283</v>
      </c>
      <c r="T214" s="1">
        <f>Table2[[#This Row],[Unit_Price]]*Table2[[#This Row],[Quantity]]</f>
        <v>160</v>
      </c>
      <c r="U214" s="1">
        <f>(SUM(Table2[[#This Row],[Gross_Sales]],Table2[[#This Row],[Delivery_Fee]])-Table2[[#This Row],[Discount_Amount]])</f>
        <v>168</v>
      </c>
    </row>
    <row r="215" spans="1:21" ht="22.2" customHeight="1" x14ac:dyDescent="0.3">
      <c r="A215" s="1" t="s">
        <v>7284</v>
      </c>
      <c r="B215" s="1" t="s">
        <v>6858</v>
      </c>
      <c r="C215" s="1" t="s">
        <v>30478</v>
      </c>
      <c r="D215" s="1" t="s">
        <v>7</v>
      </c>
      <c r="E215" s="1" t="s">
        <v>8</v>
      </c>
      <c r="F215" s="1" t="s">
        <v>46</v>
      </c>
      <c r="G215" s="1" t="s">
        <v>47</v>
      </c>
      <c r="H215" s="1" t="s">
        <v>143</v>
      </c>
      <c r="I215" s="1" t="s">
        <v>144</v>
      </c>
      <c r="J215" s="1" t="s">
        <v>24</v>
      </c>
      <c r="K215" s="1" t="s">
        <v>14</v>
      </c>
      <c r="L215" s="1">
        <v>3</v>
      </c>
      <c r="M215" s="1">
        <v>160</v>
      </c>
      <c r="N215" s="1">
        <v>20</v>
      </c>
      <c r="O215" s="1">
        <v>96</v>
      </c>
      <c r="P215" s="1">
        <v>35</v>
      </c>
      <c r="Q215" s="1">
        <v>419</v>
      </c>
      <c r="R215" s="1" t="s">
        <v>42</v>
      </c>
      <c r="S215" s="1" t="s">
        <v>7285</v>
      </c>
      <c r="T215" s="1">
        <f>Table2[[#This Row],[Unit_Price]]*Table2[[#This Row],[Quantity]]</f>
        <v>480</v>
      </c>
      <c r="U215" s="1">
        <f>(SUM(Table2[[#This Row],[Gross_Sales]],Table2[[#This Row],[Delivery_Fee]])-Table2[[#This Row],[Discount_Amount]])</f>
        <v>419</v>
      </c>
    </row>
    <row r="216" spans="1:21" ht="22.2" customHeight="1" x14ac:dyDescent="0.3">
      <c r="A216" s="1" t="s">
        <v>7286</v>
      </c>
      <c r="B216" s="1" t="s">
        <v>6858</v>
      </c>
      <c r="C216" s="1" t="s">
        <v>30478</v>
      </c>
      <c r="D216" s="1" t="s">
        <v>1034</v>
      </c>
      <c r="E216" s="1" t="s">
        <v>8</v>
      </c>
      <c r="F216" s="1" t="s">
        <v>9</v>
      </c>
      <c r="G216" s="1" t="s">
        <v>10</v>
      </c>
      <c r="H216" s="1" t="s">
        <v>70</v>
      </c>
      <c r="I216" s="1" t="s">
        <v>71</v>
      </c>
      <c r="J216" s="1" t="s">
        <v>13</v>
      </c>
      <c r="K216" s="1" t="s">
        <v>14</v>
      </c>
      <c r="L216" s="1">
        <v>1</v>
      </c>
      <c r="M216" s="1">
        <v>130</v>
      </c>
      <c r="N216" s="1">
        <v>5</v>
      </c>
      <c r="O216" s="1">
        <v>6.5</v>
      </c>
      <c r="P216" s="1">
        <v>30</v>
      </c>
      <c r="Q216" s="1">
        <v>153.5</v>
      </c>
      <c r="R216" s="1" t="s">
        <v>26</v>
      </c>
      <c r="S216" s="1" t="s">
        <v>7287</v>
      </c>
      <c r="T216" s="1">
        <f>Table2[[#This Row],[Unit_Price]]*Table2[[#This Row],[Quantity]]</f>
        <v>130</v>
      </c>
      <c r="U216" s="1">
        <f>(SUM(Table2[[#This Row],[Gross_Sales]],Table2[[#This Row],[Delivery_Fee]])-Table2[[#This Row],[Discount_Amount]])</f>
        <v>153.5</v>
      </c>
    </row>
    <row r="217" spans="1:21" ht="22.2" customHeight="1" x14ac:dyDescent="0.3">
      <c r="A217" s="1" t="s">
        <v>7288</v>
      </c>
      <c r="B217" s="1" t="s">
        <v>6858</v>
      </c>
      <c r="C217" s="1" t="s">
        <v>30478</v>
      </c>
      <c r="D217" s="1" t="s">
        <v>236</v>
      </c>
      <c r="E217" s="1" t="s">
        <v>30</v>
      </c>
      <c r="F217" s="1" t="s">
        <v>75</v>
      </c>
      <c r="G217" s="1" t="s">
        <v>76</v>
      </c>
      <c r="H217" s="1" t="s">
        <v>288</v>
      </c>
      <c r="I217" s="1" t="s">
        <v>289</v>
      </c>
      <c r="J217" s="1" t="s">
        <v>86</v>
      </c>
      <c r="K217" s="1" t="s">
        <v>14</v>
      </c>
      <c r="L217" s="1">
        <v>4</v>
      </c>
      <c r="M217" s="1">
        <v>80</v>
      </c>
      <c r="N217" s="1">
        <v>20</v>
      </c>
      <c r="O217" s="1">
        <v>64</v>
      </c>
      <c r="P217" s="1">
        <v>25</v>
      </c>
      <c r="Q217" s="1">
        <v>281</v>
      </c>
      <c r="R217" s="1" t="s">
        <v>42</v>
      </c>
      <c r="S217" s="1" t="s">
        <v>7289</v>
      </c>
      <c r="T217" s="1">
        <f>Table2[[#This Row],[Unit_Price]]*Table2[[#This Row],[Quantity]]</f>
        <v>320</v>
      </c>
      <c r="U217" s="1">
        <f>(SUM(Table2[[#This Row],[Gross_Sales]],Table2[[#This Row],[Delivery_Fee]])-Table2[[#This Row],[Discount_Amount]])</f>
        <v>281</v>
      </c>
    </row>
    <row r="218" spans="1:21" ht="22.2" customHeight="1" x14ac:dyDescent="0.3">
      <c r="A218" s="1" t="s">
        <v>7290</v>
      </c>
      <c r="B218" s="1" t="s">
        <v>6858</v>
      </c>
      <c r="C218" s="1" t="s">
        <v>30478</v>
      </c>
      <c r="D218" s="1" t="s">
        <v>448</v>
      </c>
      <c r="E218" s="1" t="s">
        <v>30</v>
      </c>
      <c r="F218" s="1" t="s">
        <v>31</v>
      </c>
      <c r="G218" s="1" t="s">
        <v>32</v>
      </c>
      <c r="H218" s="1" t="s">
        <v>131</v>
      </c>
      <c r="I218" s="1" t="s">
        <v>132</v>
      </c>
      <c r="J218" s="1" t="s">
        <v>57</v>
      </c>
      <c r="K218" s="1" t="s">
        <v>25</v>
      </c>
      <c r="L218" s="1">
        <v>4</v>
      </c>
      <c r="M218" s="1">
        <v>220</v>
      </c>
      <c r="N218" s="1">
        <v>15</v>
      </c>
      <c r="O218" s="1">
        <v>132</v>
      </c>
      <c r="P218" s="1">
        <v>25</v>
      </c>
      <c r="Q218" s="1">
        <v>773</v>
      </c>
      <c r="R218" s="1" t="s">
        <v>15</v>
      </c>
      <c r="S218" s="1" t="s">
        <v>7291</v>
      </c>
      <c r="T218" s="1">
        <f>Table2[[#This Row],[Unit_Price]]*Table2[[#This Row],[Quantity]]</f>
        <v>880</v>
      </c>
      <c r="U218" s="1">
        <f>(SUM(Table2[[#This Row],[Gross_Sales]],Table2[[#This Row],[Delivery_Fee]])-Table2[[#This Row],[Discount_Amount]])</f>
        <v>773</v>
      </c>
    </row>
    <row r="219" spans="1:21" ht="22.2" customHeight="1" x14ac:dyDescent="0.3">
      <c r="A219" s="1" t="s">
        <v>7292</v>
      </c>
      <c r="B219" s="1" t="s">
        <v>6858</v>
      </c>
      <c r="C219" s="1" t="s">
        <v>30478</v>
      </c>
      <c r="D219" s="1" t="s">
        <v>990</v>
      </c>
      <c r="E219" s="1" t="s">
        <v>30</v>
      </c>
      <c r="F219" s="1" t="s">
        <v>339</v>
      </c>
      <c r="G219" s="1" t="s">
        <v>340</v>
      </c>
      <c r="H219" s="1" t="s">
        <v>33</v>
      </c>
      <c r="I219" s="1" t="s">
        <v>34</v>
      </c>
      <c r="J219" s="1" t="s">
        <v>35</v>
      </c>
      <c r="K219" s="1" t="s">
        <v>25</v>
      </c>
      <c r="L219" s="1">
        <v>3</v>
      </c>
      <c r="M219" s="1">
        <v>240</v>
      </c>
      <c r="N219" s="1">
        <v>10</v>
      </c>
      <c r="O219" s="1">
        <v>72</v>
      </c>
      <c r="P219" s="1">
        <v>20</v>
      </c>
      <c r="Q219" s="1">
        <v>668</v>
      </c>
      <c r="R219" s="1" t="s">
        <v>42</v>
      </c>
      <c r="S219" s="1" t="s">
        <v>7293</v>
      </c>
      <c r="T219" s="1">
        <f>Table2[[#This Row],[Unit_Price]]*Table2[[#This Row],[Quantity]]</f>
        <v>720</v>
      </c>
      <c r="U219" s="1">
        <f>(SUM(Table2[[#This Row],[Gross_Sales]],Table2[[#This Row],[Delivery_Fee]])-Table2[[#This Row],[Discount_Amount]])</f>
        <v>668</v>
      </c>
    </row>
    <row r="220" spans="1:21" ht="22.2" customHeight="1" x14ac:dyDescent="0.3">
      <c r="A220" s="1" t="s">
        <v>7294</v>
      </c>
      <c r="B220" s="1" t="s">
        <v>6858</v>
      </c>
      <c r="C220" s="1" t="s">
        <v>30478</v>
      </c>
      <c r="D220" s="1" t="s">
        <v>874</v>
      </c>
      <c r="E220" s="1" t="s">
        <v>67</v>
      </c>
      <c r="F220" s="1" t="s">
        <v>267</v>
      </c>
      <c r="G220" s="1" t="s">
        <v>268</v>
      </c>
      <c r="H220" s="1" t="s">
        <v>33</v>
      </c>
      <c r="I220" s="1" t="s">
        <v>34</v>
      </c>
      <c r="J220" s="1" t="s">
        <v>35</v>
      </c>
      <c r="K220" s="1" t="s">
        <v>25</v>
      </c>
      <c r="L220" s="1">
        <v>2</v>
      </c>
      <c r="M220" s="1">
        <v>240</v>
      </c>
      <c r="N220" s="1">
        <v>0</v>
      </c>
      <c r="O220" s="1">
        <v>0</v>
      </c>
      <c r="P220" s="1">
        <v>40</v>
      </c>
      <c r="Q220" s="1">
        <v>520</v>
      </c>
      <c r="R220" s="1" t="s">
        <v>63</v>
      </c>
      <c r="S220" s="1" t="s">
        <v>7295</v>
      </c>
      <c r="T220" s="1">
        <f>Table2[[#This Row],[Unit_Price]]*Table2[[#This Row],[Quantity]]</f>
        <v>480</v>
      </c>
      <c r="U220" s="1">
        <f>(SUM(Table2[[#This Row],[Gross_Sales]],Table2[[#This Row],[Delivery_Fee]])-Table2[[#This Row],[Discount_Amount]])</f>
        <v>520</v>
      </c>
    </row>
    <row r="221" spans="1:21" ht="22.2" customHeight="1" x14ac:dyDescent="0.3">
      <c r="A221" s="1" t="s">
        <v>7296</v>
      </c>
      <c r="B221" s="1" t="s">
        <v>6858</v>
      </c>
      <c r="C221" s="1" t="s">
        <v>30478</v>
      </c>
      <c r="D221" s="1" t="s">
        <v>1034</v>
      </c>
      <c r="E221" s="1" t="s">
        <v>8</v>
      </c>
      <c r="F221" s="1" t="s">
        <v>9</v>
      </c>
      <c r="G221" s="1" t="s">
        <v>10</v>
      </c>
      <c r="H221" s="1" t="s">
        <v>40</v>
      </c>
      <c r="I221" s="1" t="s">
        <v>41</v>
      </c>
      <c r="J221" s="1" t="s">
        <v>13</v>
      </c>
      <c r="K221" s="1" t="s">
        <v>25</v>
      </c>
      <c r="L221" s="1">
        <v>3</v>
      </c>
      <c r="M221" s="1">
        <v>170</v>
      </c>
      <c r="N221" s="1">
        <v>10</v>
      </c>
      <c r="O221" s="1">
        <v>51</v>
      </c>
      <c r="P221" s="1">
        <v>30</v>
      </c>
      <c r="Q221" s="1">
        <v>489</v>
      </c>
      <c r="R221" s="1" t="s">
        <v>42</v>
      </c>
      <c r="S221" s="1" t="s">
        <v>7297</v>
      </c>
      <c r="T221" s="1">
        <f>Table2[[#This Row],[Unit_Price]]*Table2[[#This Row],[Quantity]]</f>
        <v>510</v>
      </c>
      <c r="U221" s="1">
        <f>(SUM(Table2[[#This Row],[Gross_Sales]],Table2[[#This Row],[Delivery_Fee]])-Table2[[#This Row],[Discount_Amount]])</f>
        <v>489</v>
      </c>
    </row>
    <row r="222" spans="1:21" ht="22.2" customHeight="1" x14ac:dyDescent="0.3">
      <c r="A222" s="1" t="s">
        <v>7298</v>
      </c>
      <c r="B222" s="1" t="s">
        <v>6858</v>
      </c>
      <c r="C222" s="1" t="s">
        <v>30478</v>
      </c>
      <c r="D222" s="1" t="s">
        <v>1964</v>
      </c>
      <c r="E222" s="1" t="s">
        <v>30</v>
      </c>
      <c r="F222" s="1" t="s">
        <v>31</v>
      </c>
      <c r="G222" s="1" t="s">
        <v>32</v>
      </c>
      <c r="H222" s="1" t="s">
        <v>55</v>
      </c>
      <c r="I222" s="1" t="s">
        <v>56</v>
      </c>
      <c r="J222" s="1" t="s">
        <v>57</v>
      </c>
      <c r="K222" s="1" t="s">
        <v>14</v>
      </c>
      <c r="L222" s="1">
        <v>1</v>
      </c>
      <c r="M222" s="1">
        <v>180</v>
      </c>
      <c r="N222" s="1">
        <v>10</v>
      </c>
      <c r="O222" s="1">
        <v>18</v>
      </c>
      <c r="P222" s="1">
        <v>20</v>
      </c>
      <c r="Q222" s="1">
        <v>182</v>
      </c>
      <c r="R222" s="1" t="s">
        <v>26</v>
      </c>
      <c r="S222" s="1" t="s">
        <v>7299</v>
      </c>
      <c r="T222" s="1">
        <f>Table2[[#This Row],[Unit_Price]]*Table2[[#This Row],[Quantity]]</f>
        <v>180</v>
      </c>
      <c r="U222" s="1">
        <f>(SUM(Table2[[#This Row],[Gross_Sales]],Table2[[#This Row],[Delivery_Fee]])-Table2[[#This Row],[Discount_Amount]])</f>
        <v>182</v>
      </c>
    </row>
    <row r="223" spans="1:21" ht="22.2" customHeight="1" x14ac:dyDescent="0.3">
      <c r="A223" s="1" t="s">
        <v>7300</v>
      </c>
      <c r="B223" s="1" t="s">
        <v>6858</v>
      </c>
      <c r="C223" s="1" t="s">
        <v>30478</v>
      </c>
      <c r="D223" s="1" t="s">
        <v>1453</v>
      </c>
      <c r="E223" s="1" t="s">
        <v>19</v>
      </c>
      <c r="F223" s="1" t="s">
        <v>151</v>
      </c>
      <c r="G223" s="1" t="s">
        <v>152</v>
      </c>
      <c r="H223" s="1" t="s">
        <v>77</v>
      </c>
      <c r="I223" s="1" t="s">
        <v>78</v>
      </c>
      <c r="J223" s="1" t="s">
        <v>24</v>
      </c>
      <c r="K223" s="1" t="s">
        <v>14</v>
      </c>
      <c r="L223" s="1">
        <v>2</v>
      </c>
      <c r="M223" s="1">
        <v>150</v>
      </c>
      <c r="N223" s="1">
        <v>5</v>
      </c>
      <c r="O223" s="1">
        <v>15</v>
      </c>
      <c r="P223" s="1">
        <v>30</v>
      </c>
      <c r="Q223" s="1">
        <v>315</v>
      </c>
      <c r="R223" s="1" t="s">
        <v>15</v>
      </c>
      <c r="S223" s="1" t="s">
        <v>7301</v>
      </c>
      <c r="T223" s="1">
        <f>Table2[[#This Row],[Unit_Price]]*Table2[[#This Row],[Quantity]]</f>
        <v>300</v>
      </c>
      <c r="U223" s="1">
        <f>(SUM(Table2[[#This Row],[Gross_Sales]],Table2[[#This Row],[Delivery_Fee]])-Table2[[#This Row],[Discount_Amount]])</f>
        <v>315</v>
      </c>
    </row>
    <row r="224" spans="1:21" ht="22.2" customHeight="1" x14ac:dyDescent="0.3">
      <c r="A224" s="1" t="s">
        <v>7302</v>
      </c>
      <c r="B224" s="1" t="s">
        <v>6858</v>
      </c>
      <c r="C224" s="1" t="s">
        <v>30478</v>
      </c>
      <c r="D224" s="1" t="s">
        <v>724</v>
      </c>
      <c r="E224" s="1" t="s">
        <v>30</v>
      </c>
      <c r="F224" s="1" t="s">
        <v>53</v>
      </c>
      <c r="G224" s="1" t="s">
        <v>54</v>
      </c>
      <c r="H224" s="1" t="s">
        <v>55</v>
      </c>
      <c r="I224" s="1" t="s">
        <v>56</v>
      </c>
      <c r="J224" s="1" t="s">
        <v>57</v>
      </c>
      <c r="K224" s="1" t="s">
        <v>14</v>
      </c>
      <c r="L224" s="1">
        <v>3</v>
      </c>
      <c r="M224" s="1">
        <v>180</v>
      </c>
      <c r="N224" s="1">
        <v>15</v>
      </c>
      <c r="O224" s="1">
        <v>81</v>
      </c>
      <c r="P224" s="1">
        <v>40</v>
      </c>
      <c r="Q224" s="1">
        <v>499</v>
      </c>
      <c r="R224" s="1" t="s">
        <v>36</v>
      </c>
      <c r="S224" s="1" t="s">
        <v>7303</v>
      </c>
      <c r="T224" s="1">
        <f>Table2[[#This Row],[Unit_Price]]*Table2[[#This Row],[Quantity]]</f>
        <v>540</v>
      </c>
      <c r="U224" s="1">
        <f>(SUM(Table2[[#This Row],[Gross_Sales]],Table2[[#This Row],[Delivery_Fee]])-Table2[[#This Row],[Discount_Amount]])</f>
        <v>499</v>
      </c>
    </row>
    <row r="225" spans="1:21" ht="22.2" customHeight="1" x14ac:dyDescent="0.3">
      <c r="A225" s="1" t="s">
        <v>7304</v>
      </c>
      <c r="B225" s="1" t="s">
        <v>6858</v>
      </c>
      <c r="C225" s="1" t="s">
        <v>30478</v>
      </c>
      <c r="D225" s="1" t="s">
        <v>1150</v>
      </c>
      <c r="E225" s="1" t="s">
        <v>30</v>
      </c>
      <c r="F225" s="1" t="s">
        <v>151</v>
      </c>
      <c r="G225" s="1" t="s">
        <v>152</v>
      </c>
      <c r="H225" s="1" t="s">
        <v>70</v>
      </c>
      <c r="I225" s="1" t="s">
        <v>71</v>
      </c>
      <c r="J225" s="1" t="s">
        <v>13</v>
      </c>
      <c r="K225" s="1" t="s">
        <v>14</v>
      </c>
      <c r="L225" s="1">
        <v>4</v>
      </c>
      <c r="M225" s="1">
        <v>130</v>
      </c>
      <c r="N225" s="1">
        <v>20</v>
      </c>
      <c r="O225" s="1">
        <v>104</v>
      </c>
      <c r="P225" s="1">
        <v>35</v>
      </c>
      <c r="Q225" s="1">
        <v>451</v>
      </c>
      <c r="R225" s="1" t="s">
        <v>36</v>
      </c>
      <c r="S225" s="1" t="s">
        <v>7305</v>
      </c>
      <c r="T225" s="1">
        <f>Table2[[#This Row],[Unit_Price]]*Table2[[#This Row],[Quantity]]</f>
        <v>520</v>
      </c>
      <c r="U225" s="1">
        <f>(SUM(Table2[[#This Row],[Gross_Sales]],Table2[[#This Row],[Delivery_Fee]])-Table2[[#This Row],[Discount_Amount]])</f>
        <v>451</v>
      </c>
    </row>
    <row r="226" spans="1:21" ht="22.2" customHeight="1" x14ac:dyDescent="0.3">
      <c r="A226" s="1" t="s">
        <v>7306</v>
      </c>
      <c r="B226" s="1" t="s">
        <v>6858</v>
      </c>
      <c r="C226" s="1" t="s">
        <v>30478</v>
      </c>
      <c r="D226" s="1" t="s">
        <v>271</v>
      </c>
      <c r="E226" s="1" t="s">
        <v>67</v>
      </c>
      <c r="F226" s="1" t="s">
        <v>141</v>
      </c>
      <c r="G226" s="1" t="s">
        <v>142</v>
      </c>
      <c r="H226" s="1" t="s">
        <v>48</v>
      </c>
      <c r="I226" s="1" t="s">
        <v>49</v>
      </c>
      <c r="J226" s="1" t="s">
        <v>13</v>
      </c>
      <c r="K226" s="1" t="s">
        <v>14</v>
      </c>
      <c r="L226" s="1">
        <v>3</v>
      </c>
      <c r="M226" s="1">
        <v>220</v>
      </c>
      <c r="N226" s="1">
        <v>10</v>
      </c>
      <c r="O226" s="1">
        <v>66</v>
      </c>
      <c r="P226" s="1">
        <v>30</v>
      </c>
      <c r="Q226" s="1">
        <v>624</v>
      </c>
      <c r="R226" s="1" t="s">
        <v>63</v>
      </c>
      <c r="S226" s="1" t="s">
        <v>7307</v>
      </c>
      <c r="T226" s="1">
        <f>Table2[[#This Row],[Unit_Price]]*Table2[[#This Row],[Quantity]]</f>
        <v>660</v>
      </c>
      <c r="U226" s="1">
        <f>(SUM(Table2[[#This Row],[Gross_Sales]],Table2[[#This Row],[Delivery_Fee]])-Table2[[#This Row],[Discount_Amount]])</f>
        <v>624</v>
      </c>
    </row>
    <row r="227" spans="1:21" ht="22.2" customHeight="1" x14ac:dyDescent="0.3">
      <c r="A227" s="1" t="s">
        <v>7308</v>
      </c>
      <c r="B227" s="1" t="s">
        <v>6858</v>
      </c>
      <c r="C227" s="1" t="s">
        <v>30478</v>
      </c>
      <c r="D227" s="1" t="s">
        <v>1532</v>
      </c>
      <c r="E227" s="1" t="s">
        <v>19</v>
      </c>
      <c r="F227" s="1" t="s">
        <v>20</v>
      </c>
      <c r="G227" s="1" t="s">
        <v>21</v>
      </c>
      <c r="H227" s="1" t="s">
        <v>84</v>
      </c>
      <c r="I227" s="1" t="s">
        <v>85</v>
      </c>
      <c r="J227" s="1" t="s">
        <v>86</v>
      </c>
      <c r="K227" s="1" t="s">
        <v>14</v>
      </c>
      <c r="L227" s="1">
        <v>4</v>
      </c>
      <c r="M227" s="1">
        <v>100</v>
      </c>
      <c r="N227" s="1">
        <v>20</v>
      </c>
      <c r="O227" s="1">
        <v>80</v>
      </c>
      <c r="P227" s="1">
        <v>30</v>
      </c>
      <c r="Q227" s="1">
        <v>350</v>
      </c>
      <c r="R227" s="1" t="s">
        <v>15</v>
      </c>
      <c r="S227" s="1" t="s">
        <v>7309</v>
      </c>
      <c r="T227" s="1">
        <f>Table2[[#This Row],[Unit_Price]]*Table2[[#This Row],[Quantity]]</f>
        <v>400</v>
      </c>
      <c r="U227" s="1">
        <f>(SUM(Table2[[#This Row],[Gross_Sales]],Table2[[#This Row],[Delivery_Fee]])-Table2[[#This Row],[Discount_Amount]])</f>
        <v>350</v>
      </c>
    </row>
    <row r="228" spans="1:21" ht="22.2" customHeight="1" x14ac:dyDescent="0.3">
      <c r="A228" s="1" t="s">
        <v>7310</v>
      </c>
      <c r="B228" s="1" t="s">
        <v>6858</v>
      </c>
      <c r="C228" s="1" t="s">
        <v>30478</v>
      </c>
      <c r="D228" s="1" t="s">
        <v>312</v>
      </c>
      <c r="E228" s="1" t="s">
        <v>67</v>
      </c>
      <c r="F228" s="1" t="s">
        <v>82</v>
      </c>
      <c r="G228" s="1" t="s">
        <v>83</v>
      </c>
      <c r="H228" s="1" t="s">
        <v>116</v>
      </c>
      <c r="I228" s="1" t="s">
        <v>117</v>
      </c>
      <c r="J228" s="1" t="s">
        <v>35</v>
      </c>
      <c r="K228" s="1" t="s">
        <v>14</v>
      </c>
      <c r="L228" s="1">
        <v>1</v>
      </c>
      <c r="M228" s="1">
        <v>210</v>
      </c>
      <c r="N228" s="1">
        <v>0</v>
      </c>
      <c r="O228" s="1">
        <v>0</v>
      </c>
      <c r="P228" s="1">
        <v>35</v>
      </c>
      <c r="Q228" s="1">
        <v>245</v>
      </c>
      <c r="R228" s="1" t="s">
        <v>15</v>
      </c>
      <c r="S228" s="1" t="s">
        <v>7311</v>
      </c>
      <c r="T228" s="1">
        <f>Table2[[#This Row],[Unit_Price]]*Table2[[#This Row],[Quantity]]</f>
        <v>210</v>
      </c>
      <c r="U228" s="1">
        <f>(SUM(Table2[[#This Row],[Gross_Sales]],Table2[[#This Row],[Delivery_Fee]])-Table2[[#This Row],[Discount_Amount]])</f>
        <v>245</v>
      </c>
    </row>
    <row r="229" spans="1:21" ht="22.2" customHeight="1" x14ac:dyDescent="0.3">
      <c r="A229" s="1" t="s">
        <v>7312</v>
      </c>
      <c r="B229" s="1" t="s">
        <v>6858</v>
      </c>
      <c r="C229" s="1" t="s">
        <v>30478</v>
      </c>
      <c r="D229" s="1" t="s">
        <v>7</v>
      </c>
      <c r="E229" s="1" t="s">
        <v>8</v>
      </c>
      <c r="F229" s="1" t="s">
        <v>9</v>
      </c>
      <c r="G229" s="1" t="s">
        <v>10</v>
      </c>
      <c r="H229" s="1" t="s">
        <v>288</v>
      </c>
      <c r="I229" s="1" t="s">
        <v>289</v>
      </c>
      <c r="J229" s="1" t="s">
        <v>86</v>
      </c>
      <c r="K229" s="1" t="s">
        <v>14</v>
      </c>
      <c r="L229" s="1">
        <v>2</v>
      </c>
      <c r="M229" s="1">
        <v>80</v>
      </c>
      <c r="N229" s="1">
        <v>15</v>
      </c>
      <c r="O229" s="1">
        <v>24</v>
      </c>
      <c r="P229" s="1">
        <v>40</v>
      </c>
      <c r="Q229" s="1">
        <v>176</v>
      </c>
      <c r="R229" s="1" t="s">
        <v>15</v>
      </c>
      <c r="S229" s="1" t="s">
        <v>7313</v>
      </c>
      <c r="T229" s="1">
        <f>Table2[[#This Row],[Unit_Price]]*Table2[[#This Row],[Quantity]]</f>
        <v>160</v>
      </c>
      <c r="U229" s="1">
        <f>(SUM(Table2[[#This Row],[Gross_Sales]],Table2[[#This Row],[Delivery_Fee]])-Table2[[#This Row],[Discount_Amount]])</f>
        <v>176</v>
      </c>
    </row>
    <row r="230" spans="1:21" ht="22.2" customHeight="1" x14ac:dyDescent="0.3">
      <c r="A230" s="1" t="s">
        <v>7314</v>
      </c>
      <c r="B230" s="1" t="s">
        <v>6858</v>
      </c>
      <c r="C230" s="1" t="s">
        <v>30478</v>
      </c>
      <c r="D230" s="1" t="s">
        <v>3137</v>
      </c>
      <c r="E230" s="1" t="s">
        <v>19</v>
      </c>
      <c r="F230" s="1" t="s">
        <v>93</v>
      </c>
      <c r="G230" s="1" t="s">
        <v>94</v>
      </c>
      <c r="H230" s="1" t="s">
        <v>11</v>
      </c>
      <c r="I230" s="1" t="s">
        <v>12</v>
      </c>
      <c r="J230" s="1" t="s">
        <v>13</v>
      </c>
      <c r="K230" s="1" t="s">
        <v>14</v>
      </c>
      <c r="L230" s="1">
        <v>4</v>
      </c>
      <c r="M230" s="1">
        <v>140</v>
      </c>
      <c r="N230" s="1">
        <v>10</v>
      </c>
      <c r="O230" s="1">
        <v>56</v>
      </c>
      <c r="P230" s="1">
        <v>35</v>
      </c>
      <c r="Q230" s="1">
        <v>539</v>
      </c>
      <c r="R230" s="1" t="s">
        <v>15</v>
      </c>
      <c r="S230" s="1" t="s">
        <v>7315</v>
      </c>
      <c r="T230" s="1">
        <f>Table2[[#This Row],[Unit_Price]]*Table2[[#This Row],[Quantity]]</f>
        <v>560</v>
      </c>
      <c r="U230" s="1">
        <f>(SUM(Table2[[#This Row],[Gross_Sales]],Table2[[#This Row],[Delivery_Fee]])-Table2[[#This Row],[Discount_Amount]])</f>
        <v>539</v>
      </c>
    </row>
    <row r="231" spans="1:21" ht="22.2" customHeight="1" x14ac:dyDescent="0.3">
      <c r="A231" s="1" t="s">
        <v>7316</v>
      </c>
      <c r="B231" s="1" t="s">
        <v>6858</v>
      </c>
      <c r="C231" s="1" t="s">
        <v>30478</v>
      </c>
      <c r="D231" s="1" t="s">
        <v>427</v>
      </c>
      <c r="E231" s="1" t="s">
        <v>8</v>
      </c>
      <c r="F231" s="1" t="s">
        <v>9</v>
      </c>
      <c r="G231" s="1" t="s">
        <v>10</v>
      </c>
      <c r="H231" s="1" t="s">
        <v>48</v>
      </c>
      <c r="I231" s="1" t="s">
        <v>49</v>
      </c>
      <c r="J231" s="1" t="s">
        <v>13</v>
      </c>
      <c r="K231" s="1" t="s">
        <v>14</v>
      </c>
      <c r="L231" s="1">
        <v>4</v>
      </c>
      <c r="M231" s="1">
        <v>220</v>
      </c>
      <c r="N231" s="1">
        <v>5</v>
      </c>
      <c r="O231" s="1">
        <v>44</v>
      </c>
      <c r="P231" s="1">
        <v>20</v>
      </c>
      <c r="Q231" s="1">
        <v>856</v>
      </c>
      <c r="R231" s="1" t="s">
        <v>26</v>
      </c>
      <c r="S231" s="1" t="s">
        <v>7317</v>
      </c>
      <c r="T231" s="1">
        <f>Table2[[#This Row],[Unit_Price]]*Table2[[#This Row],[Quantity]]</f>
        <v>880</v>
      </c>
      <c r="U231" s="1">
        <f>(SUM(Table2[[#This Row],[Gross_Sales]],Table2[[#This Row],[Delivery_Fee]])-Table2[[#This Row],[Discount_Amount]])</f>
        <v>856</v>
      </c>
    </row>
    <row r="232" spans="1:21" ht="22.2" customHeight="1" x14ac:dyDescent="0.3">
      <c r="A232" s="1" t="s">
        <v>7318</v>
      </c>
      <c r="B232" s="1" t="s">
        <v>6858</v>
      </c>
      <c r="C232" s="1" t="s">
        <v>30478</v>
      </c>
      <c r="D232" s="1" t="s">
        <v>1852</v>
      </c>
      <c r="E232" s="1" t="s">
        <v>8</v>
      </c>
      <c r="F232" s="1" t="s">
        <v>46</v>
      </c>
      <c r="G232" s="1" t="s">
        <v>47</v>
      </c>
      <c r="H232" s="1" t="s">
        <v>111</v>
      </c>
      <c r="I232" s="1" t="s">
        <v>112</v>
      </c>
      <c r="J232" s="1" t="s">
        <v>13</v>
      </c>
      <c r="K232" s="1" t="s">
        <v>25</v>
      </c>
      <c r="L232" s="1">
        <v>1</v>
      </c>
      <c r="M232" s="1">
        <v>280</v>
      </c>
      <c r="N232" s="1">
        <v>5</v>
      </c>
      <c r="O232" s="1">
        <v>14</v>
      </c>
      <c r="P232" s="1">
        <v>40</v>
      </c>
      <c r="Q232" s="1">
        <v>306</v>
      </c>
      <c r="R232" s="1" t="s">
        <v>42</v>
      </c>
      <c r="S232" s="1" t="s">
        <v>7319</v>
      </c>
      <c r="T232" s="1">
        <f>Table2[[#This Row],[Unit_Price]]*Table2[[#This Row],[Quantity]]</f>
        <v>280</v>
      </c>
      <c r="U232" s="1">
        <f>(SUM(Table2[[#This Row],[Gross_Sales]],Table2[[#This Row],[Delivery_Fee]])-Table2[[#This Row],[Discount_Amount]])</f>
        <v>306</v>
      </c>
    </row>
    <row r="233" spans="1:21" ht="22.2" customHeight="1" x14ac:dyDescent="0.3">
      <c r="A233" s="1" t="s">
        <v>7320</v>
      </c>
      <c r="B233" s="1" t="s">
        <v>6858</v>
      </c>
      <c r="C233" s="1" t="s">
        <v>30478</v>
      </c>
      <c r="D233" s="1" t="s">
        <v>554</v>
      </c>
      <c r="E233" s="1" t="s">
        <v>19</v>
      </c>
      <c r="F233" s="1" t="s">
        <v>46</v>
      </c>
      <c r="G233" s="1" t="s">
        <v>47</v>
      </c>
      <c r="H233" s="1" t="s">
        <v>70</v>
      </c>
      <c r="I233" s="1" t="s">
        <v>71</v>
      </c>
      <c r="J233" s="1" t="s">
        <v>13</v>
      </c>
      <c r="K233" s="1" t="s">
        <v>14</v>
      </c>
      <c r="L233" s="1">
        <v>3</v>
      </c>
      <c r="M233" s="1">
        <v>130</v>
      </c>
      <c r="N233" s="1">
        <v>5</v>
      </c>
      <c r="O233" s="1">
        <v>19.5</v>
      </c>
      <c r="P233" s="1">
        <v>25</v>
      </c>
      <c r="Q233" s="1">
        <v>395.5</v>
      </c>
      <c r="R233" s="1" t="s">
        <v>15</v>
      </c>
      <c r="S233" s="1" t="s">
        <v>7321</v>
      </c>
      <c r="T233" s="1">
        <f>Table2[[#This Row],[Unit_Price]]*Table2[[#This Row],[Quantity]]</f>
        <v>390</v>
      </c>
      <c r="U233" s="1">
        <f>(SUM(Table2[[#This Row],[Gross_Sales]],Table2[[#This Row],[Delivery_Fee]])-Table2[[#This Row],[Discount_Amount]])</f>
        <v>395.5</v>
      </c>
    </row>
    <row r="234" spans="1:21" ht="22.2" customHeight="1" x14ac:dyDescent="0.3">
      <c r="A234" s="1" t="s">
        <v>7322</v>
      </c>
      <c r="B234" s="1" t="s">
        <v>6858</v>
      </c>
      <c r="C234" s="1" t="s">
        <v>30478</v>
      </c>
      <c r="D234" s="1" t="s">
        <v>905</v>
      </c>
      <c r="E234" s="1" t="s">
        <v>19</v>
      </c>
      <c r="F234" s="1" t="s">
        <v>20</v>
      </c>
      <c r="G234" s="1" t="s">
        <v>21</v>
      </c>
      <c r="H234" s="1" t="s">
        <v>84</v>
      </c>
      <c r="I234" s="1" t="s">
        <v>85</v>
      </c>
      <c r="J234" s="1" t="s">
        <v>86</v>
      </c>
      <c r="K234" s="1" t="s">
        <v>14</v>
      </c>
      <c r="L234" s="1">
        <v>3</v>
      </c>
      <c r="M234" s="1">
        <v>100</v>
      </c>
      <c r="N234" s="1">
        <v>0</v>
      </c>
      <c r="O234" s="1">
        <v>0</v>
      </c>
      <c r="P234" s="1">
        <v>40</v>
      </c>
      <c r="Q234" s="1">
        <v>340</v>
      </c>
      <c r="R234" s="1" t="s">
        <v>42</v>
      </c>
      <c r="S234" s="1" t="s">
        <v>7323</v>
      </c>
      <c r="T234" s="1">
        <f>Table2[[#This Row],[Unit_Price]]*Table2[[#This Row],[Quantity]]</f>
        <v>300</v>
      </c>
      <c r="U234" s="1">
        <f>(SUM(Table2[[#This Row],[Gross_Sales]],Table2[[#This Row],[Delivery_Fee]])-Table2[[#This Row],[Discount_Amount]])</f>
        <v>340</v>
      </c>
    </row>
    <row r="235" spans="1:21" ht="22.2" customHeight="1" x14ac:dyDescent="0.3">
      <c r="A235" s="1" t="s">
        <v>7324</v>
      </c>
      <c r="B235" s="1" t="s">
        <v>6858</v>
      </c>
      <c r="C235" s="1" t="s">
        <v>30478</v>
      </c>
      <c r="D235" s="1" t="s">
        <v>783</v>
      </c>
      <c r="E235" s="1" t="s">
        <v>8</v>
      </c>
      <c r="F235" s="1" t="s">
        <v>46</v>
      </c>
      <c r="G235" s="1" t="s">
        <v>47</v>
      </c>
      <c r="H235" s="1" t="s">
        <v>11</v>
      </c>
      <c r="I235" s="1" t="s">
        <v>12</v>
      </c>
      <c r="J235" s="1" t="s">
        <v>13</v>
      </c>
      <c r="K235" s="1" t="s">
        <v>14</v>
      </c>
      <c r="L235" s="1">
        <v>4</v>
      </c>
      <c r="M235" s="1">
        <v>140</v>
      </c>
      <c r="N235" s="1">
        <v>15</v>
      </c>
      <c r="O235" s="1">
        <v>84</v>
      </c>
      <c r="P235" s="1">
        <v>20</v>
      </c>
      <c r="Q235" s="1">
        <v>496</v>
      </c>
      <c r="R235" s="1" t="s">
        <v>15</v>
      </c>
      <c r="S235" s="1" t="s">
        <v>7325</v>
      </c>
      <c r="T235" s="1">
        <f>Table2[[#This Row],[Unit_Price]]*Table2[[#This Row],[Quantity]]</f>
        <v>560</v>
      </c>
      <c r="U235" s="1">
        <f>(SUM(Table2[[#This Row],[Gross_Sales]],Table2[[#This Row],[Delivery_Fee]])-Table2[[#This Row],[Discount_Amount]])</f>
        <v>496</v>
      </c>
    </row>
    <row r="236" spans="1:21" ht="22.2" customHeight="1" x14ac:dyDescent="0.3">
      <c r="A236" s="1" t="s">
        <v>7326</v>
      </c>
      <c r="B236" s="1" t="s">
        <v>6858</v>
      </c>
      <c r="C236" s="1" t="s">
        <v>30478</v>
      </c>
      <c r="D236" s="1" t="s">
        <v>285</v>
      </c>
      <c r="E236" s="1" t="s">
        <v>19</v>
      </c>
      <c r="F236" s="1" t="s">
        <v>20</v>
      </c>
      <c r="G236" s="1" t="s">
        <v>21</v>
      </c>
      <c r="H236" s="1" t="s">
        <v>77</v>
      </c>
      <c r="I236" s="1" t="s">
        <v>78</v>
      </c>
      <c r="J236" s="1" t="s">
        <v>24</v>
      </c>
      <c r="K236" s="1" t="s">
        <v>14</v>
      </c>
      <c r="L236" s="1">
        <v>4</v>
      </c>
      <c r="M236" s="1">
        <v>150</v>
      </c>
      <c r="N236" s="1">
        <v>15</v>
      </c>
      <c r="O236" s="1">
        <v>90</v>
      </c>
      <c r="P236" s="1">
        <v>30</v>
      </c>
      <c r="Q236" s="1">
        <v>540</v>
      </c>
      <c r="R236" s="1" t="s">
        <v>15</v>
      </c>
      <c r="S236" s="1" t="s">
        <v>7327</v>
      </c>
      <c r="T236" s="1">
        <f>Table2[[#This Row],[Unit_Price]]*Table2[[#This Row],[Quantity]]</f>
        <v>600</v>
      </c>
      <c r="U236" s="1">
        <f>(SUM(Table2[[#This Row],[Gross_Sales]],Table2[[#This Row],[Delivery_Fee]])-Table2[[#This Row],[Discount_Amount]])</f>
        <v>540</v>
      </c>
    </row>
    <row r="237" spans="1:21" ht="22.2" customHeight="1" x14ac:dyDescent="0.3">
      <c r="A237" s="1" t="s">
        <v>7328</v>
      </c>
      <c r="B237" s="1" t="s">
        <v>6858</v>
      </c>
      <c r="C237" s="1" t="s">
        <v>30478</v>
      </c>
      <c r="D237" s="1" t="s">
        <v>1260</v>
      </c>
      <c r="E237" s="1" t="s">
        <v>19</v>
      </c>
      <c r="F237" s="1" t="s">
        <v>93</v>
      </c>
      <c r="G237" s="1" t="s">
        <v>94</v>
      </c>
      <c r="H237" s="1" t="s">
        <v>111</v>
      </c>
      <c r="I237" s="1" t="s">
        <v>112</v>
      </c>
      <c r="J237" s="1" t="s">
        <v>13</v>
      </c>
      <c r="K237" s="1" t="s">
        <v>25</v>
      </c>
      <c r="L237" s="1">
        <v>3</v>
      </c>
      <c r="M237" s="1">
        <v>280</v>
      </c>
      <c r="N237" s="1">
        <v>20</v>
      </c>
      <c r="O237" s="1">
        <v>168</v>
      </c>
      <c r="P237" s="1">
        <v>30</v>
      </c>
      <c r="Q237" s="1">
        <v>702</v>
      </c>
      <c r="R237" s="1" t="s">
        <v>36</v>
      </c>
      <c r="S237" s="1" t="s">
        <v>7329</v>
      </c>
      <c r="T237" s="1">
        <f>Table2[[#This Row],[Unit_Price]]*Table2[[#This Row],[Quantity]]</f>
        <v>840</v>
      </c>
      <c r="U237" s="1">
        <f>(SUM(Table2[[#This Row],[Gross_Sales]],Table2[[#This Row],[Delivery_Fee]])-Table2[[#This Row],[Discount_Amount]])</f>
        <v>702</v>
      </c>
    </row>
    <row r="238" spans="1:21" ht="22.2" customHeight="1" x14ac:dyDescent="0.3">
      <c r="A238" s="1" t="s">
        <v>7330</v>
      </c>
      <c r="B238" s="1" t="s">
        <v>6858</v>
      </c>
      <c r="C238" s="1" t="s">
        <v>30478</v>
      </c>
      <c r="D238" s="1" t="s">
        <v>206</v>
      </c>
      <c r="E238" s="1" t="s">
        <v>30</v>
      </c>
      <c r="F238" s="1" t="s">
        <v>75</v>
      </c>
      <c r="G238" s="1" t="s">
        <v>76</v>
      </c>
      <c r="H238" s="1" t="s">
        <v>111</v>
      </c>
      <c r="I238" s="1" t="s">
        <v>112</v>
      </c>
      <c r="J238" s="1" t="s">
        <v>13</v>
      </c>
      <c r="K238" s="1" t="s">
        <v>25</v>
      </c>
      <c r="L238" s="1">
        <v>1</v>
      </c>
      <c r="M238" s="1">
        <v>280</v>
      </c>
      <c r="N238" s="1">
        <v>15</v>
      </c>
      <c r="O238" s="1">
        <v>42</v>
      </c>
      <c r="P238" s="1">
        <v>20</v>
      </c>
      <c r="Q238" s="1">
        <v>258</v>
      </c>
      <c r="R238" s="1" t="s">
        <v>36</v>
      </c>
      <c r="S238" s="1" t="s">
        <v>7331</v>
      </c>
      <c r="T238" s="1">
        <f>Table2[[#This Row],[Unit_Price]]*Table2[[#This Row],[Quantity]]</f>
        <v>280</v>
      </c>
      <c r="U238" s="1">
        <f>(SUM(Table2[[#This Row],[Gross_Sales]],Table2[[#This Row],[Delivery_Fee]])-Table2[[#This Row],[Discount_Amount]])</f>
        <v>258</v>
      </c>
    </row>
    <row r="239" spans="1:21" ht="22.2" customHeight="1" x14ac:dyDescent="0.3">
      <c r="A239" s="1" t="s">
        <v>7332</v>
      </c>
      <c r="B239" s="1" t="s">
        <v>6858</v>
      </c>
      <c r="C239" s="1" t="s">
        <v>30478</v>
      </c>
      <c r="D239" s="1" t="s">
        <v>565</v>
      </c>
      <c r="E239" s="1" t="s">
        <v>30</v>
      </c>
      <c r="F239" s="1" t="s">
        <v>136</v>
      </c>
      <c r="G239" s="1" t="s">
        <v>137</v>
      </c>
      <c r="H239" s="1" t="s">
        <v>61</v>
      </c>
      <c r="I239" s="1" t="s">
        <v>62</v>
      </c>
      <c r="J239" s="1" t="s">
        <v>24</v>
      </c>
      <c r="K239" s="1" t="s">
        <v>25</v>
      </c>
      <c r="L239" s="1">
        <v>2</v>
      </c>
      <c r="M239" s="1">
        <v>190</v>
      </c>
      <c r="N239" s="1">
        <v>0</v>
      </c>
      <c r="O239" s="1">
        <v>0</v>
      </c>
      <c r="P239" s="1">
        <v>40</v>
      </c>
      <c r="Q239" s="1">
        <v>420</v>
      </c>
      <c r="R239" s="1" t="s">
        <v>36</v>
      </c>
      <c r="S239" s="1" t="s">
        <v>7333</v>
      </c>
      <c r="T239" s="1">
        <f>Table2[[#This Row],[Unit_Price]]*Table2[[#This Row],[Quantity]]</f>
        <v>380</v>
      </c>
      <c r="U239" s="1">
        <f>(SUM(Table2[[#This Row],[Gross_Sales]],Table2[[#This Row],[Delivery_Fee]])-Table2[[#This Row],[Discount_Amount]])</f>
        <v>420</v>
      </c>
    </row>
    <row r="240" spans="1:21" ht="22.2" customHeight="1" x14ac:dyDescent="0.3">
      <c r="A240" s="1" t="s">
        <v>7334</v>
      </c>
      <c r="B240" s="1" t="s">
        <v>6858</v>
      </c>
      <c r="C240" s="1" t="s">
        <v>30478</v>
      </c>
      <c r="D240" s="1" t="s">
        <v>925</v>
      </c>
      <c r="E240" s="1" t="s">
        <v>19</v>
      </c>
      <c r="F240" s="1" t="s">
        <v>53</v>
      </c>
      <c r="G240" s="1" t="s">
        <v>54</v>
      </c>
      <c r="H240" s="1" t="s">
        <v>48</v>
      </c>
      <c r="I240" s="1" t="s">
        <v>49</v>
      </c>
      <c r="J240" s="1" t="s">
        <v>13</v>
      </c>
      <c r="K240" s="1" t="s">
        <v>14</v>
      </c>
      <c r="L240" s="1">
        <v>3</v>
      </c>
      <c r="M240" s="1">
        <v>220</v>
      </c>
      <c r="N240" s="1">
        <v>0</v>
      </c>
      <c r="O240" s="1">
        <v>0</v>
      </c>
      <c r="P240" s="1">
        <v>25</v>
      </c>
      <c r="Q240" s="1">
        <v>685</v>
      </c>
      <c r="R240" s="1" t="s">
        <v>42</v>
      </c>
      <c r="S240" s="1" t="s">
        <v>7335</v>
      </c>
      <c r="T240" s="1">
        <f>Table2[[#This Row],[Unit_Price]]*Table2[[#This Row],[Quantity]]</f>
        <v>660</v>
      </c>
      <c r="U240" s="1">
        <f>(SUM(Table2[[#This Row],[Gross_Sales]],Table2[[#This Row],[Delivery_Fee]])-Table2[[#This Row],[Discount_Amount]])</f>
        <v>685</v>
      </c>
    </row>
    <row r="241" spans="1:21" ht="22.2" customHeight="1" x14ac:dyDescent="0.3">
      <c r="A241" s="1" t="s">
        <v>7336</v>
      </c>
      <c r="B241" s="1" t="s">
        <v>6858</v>
      </c>
      <c r="C241" s="1" t="s">
        <v>30478</v>
      </c>
      <c r="D241" s="1" t="s">
        <v>60</v>
      </c>
      <c r="E241" s="1" t="s">
        <v>30</v>
      </c>
      <c r="F241" s="1" t="s">
        <v>75</v>
      </c>
      <c r="G241" s="1" t="s">
        <v>76</v>
      </c>
      <c r="H241" s="1" t="s">
        <v>111</v>
      </c>
      <c r="I241" s="1" t="s">
        <v>112</v>
      </c>
      <c r="J241" s="1" t="s">
        <v>13</v>
      </c>
      <c r="K241" s="1" t="s">
        <v>25</v>
      </c>
      <c r="L241" s="1">
        <v>1</v>
      </c>
      <c r="M241" s="1">
        <v>280</v>
      </c>
      <c r="N241" s="1">
        <v>20</v>
      </c>
      <c r="O241" s="1">
        <v>56</v>
      </c>
      <c r="P241" s="1">
        <v>30</v>
      </c>
      <c r="Q241" s="1">
        <v>254</v>
      </c>
      <c r="R241" s="1" t="s">
        <v>15</v>
      </c>
      <c r="S241" s="1" t="s">
        <v>7337</v>
      </c>
      <c r="T241" s="1">
        <f>Table2[[#This Row],[Unit_Price]]*Table2[[#This Row],[Quantity]]</f>
        <v>280</v>
      </c>
      <c r="U241" s="1">
        <f>(SUM(Table2[[#This Row],[Gross_Sales]],Table2[[#This Row],[Delivery_Fee]])-Table2[[#This Row],[Discount_Amount]])</f>
        <v>254</v>
      </c>
    </row>
    <row r="242" spans="1:21" ht="22.2" customHeight="1" x14ac:dyDescent="0.3">
      <c r="A242" s="1" t="s">
        <v>7338</v>
      </c>
      <c r="B242" s="1" t="s">
        <v>6858</v>
      </c>
      <c r="C242" s="1" t="s">
        <v>30478</v>
      </c>
      <c r="D242" s="1" t="s">
        <v>108</v>
      </c>
      <c r="E242" s="1" t="s">
        <v>30</v>
      </c>
      <c r="F242" s="1" t="s">
        <v>75</v>
      </c>
      <c r="G242" s="1" t="s">
        <v>76</v>
      </c>
      <c r="H242" s="1" t="s">
        <v>116</v>
      </c>
      <c r="I242" s="1" t="s">
        <v>117</v>
      </c>
      <c r="J242" s="1" t="s">
        <v>35</v>
      </c>
      <c r="K242" s="1" t="s">
        <v>14</v>
      </c>
      <c r="L242" s="1">
        <v>1</v>
      </c>
      <c r="M242" s="1">
        <v>210</v>
      </c>
      <c r="N242" s="1">
        <v>5</v>
      </c>
      <c r="O242" s="1">
        <v>10.5</v>
      </c>
      <c r="P242" s="1">
        <v>40</v>
      </c>
      <c r="Q242" s="1">
        <v>239.5</v>
      </c>
      <c r="R242" s="1" t="s">
        <v>63</v>
      </c>
      <c r="S242" s="1" t="s">
        <v>7339</v>
      </c>
      <c r="T242" s="1">
        <f>Table2[[#This Row],[Unit_Price]]*Table2[[#This Row],[Quantity]]</f>
        <v>210</v>
      </c>
      <c r="U242" s="1">
        <f>(SUM(Table2[[#This Row],[Gross_Sales]],Table2[[#This Row],[Delivery_Fee]])-Table2[[#This Row],[Discount_Amount]])</f>
        <v>239.5</v>
      </c>
    </row>
    <row r="243" spans="1:21" ht="22.2" customHeight="1" x14ac:dyDescent="0.3">
      <c r="A243" s="1" t="s">
        <v>7340</v>
      </c>
      <c r="B243" s="1" t="s">
        <v>6858</v>
      </c>
      <c r="C243" s="1" t="s">
        <v>30478</v>
      </c>
      <c r="D243" s="1" t="s">
        <v>1893</v>
      </c>
      <c r="E243" s="1" t="s">
        <v>30</v>
      </c>
      <c r="F243" s="1" t="s">
        <v>53</v>
      </c>
      <c r="G243" s="1" t="s">
        <v>54</v>
      </c>
      <c r="H243" s="1" t="s">
        <v>48</v>
      </c>
      <c r="I243" s="1" t="s">
        <v>49</v>
      </c>
      <c r="J243" s="1" t="s">
        <v>13</v>
      </c>
      <c r="K243" s="1" t="s">
        <v>14</v>
      </c>
      <c r="L243" s="1">
        <v>2</v>
      </c>
      <c r="M243" s="1">
        <v>220</v>
      </c>
      <c r="N243" s="1">
        <v>5</v>
      </c>
      <c r="O243" s="1">
        <v>22</v>
      </c>
      <c r="P243" s="1">
        <v>20</v>
      </c>
      <c r="Q243" s="1">
        <v>438</v>
      </c>
      <c r="R243" s="1" t="s">
        <v>26</v>
      </c>
      <c r="S243" s="1" t="s">
        <v>7341</v>
      </c>
      <c r="T243" s="1">
        <f>Table2[[#This Row],[Unit_Price]]*Table2[[#This Row],[Quantity]]</f>
        <v>440</v>
      </c>
      <c r="U243" s="1">
        <f>(SUM(Table2[[#This Row],[Gross_Sales]],Table2[[#This Row],[Delivery_Fee]])-Table2[[#This Row],[Discount_Amount]])</f>
        <v>438</v>
      </c>
    </row>
    <row r="244" spans="1:21" ht="22.2" customHeight="1" x14ac:dyDescent="0.3">
      <c r="A244" s="1" t="s">
        <v>7342</v>
      </c>
      <c r="B244" s="1" t="s">
        <v>6858</v>
      </c>
      <c r="C244" s="1" t="s">
        <v>30478</v>
      </c>
      <c r="D244" s="1" t="s">
        <v>1782</v>
      </c>
      <c r="E244" s="1" t="s">
        <v>30</v>
      </c>
      <c r="F244" s="1" t="s">
        <v>31</v>
      </c>
      <c r="G244" s="1" t="s">
        <v>32</v>
      </c>
      <c r="H244" s="1" t="s">
        <v>11</v>
      </c>
      <c r="I244" s="1" t="s">
        <v>12</v>
      </c>
      <c r="J244" s="1" t="s">
        <v>13</v>
      </c>
      <c r="K244" s="1" t="s">
        <v>14</v>
      </c>
      <c r="L244" s="1">
        <v>4</v>
      </c>
      <c r="M244" s="1">
        <v>140</v>
      </c>
      <c r="N244" s="1">
        <v>5</v>
      </c>
      <c r="O244" s="1">
        <v>28</v>
      </c>
      <c r="P244" s="1">
        <v>20</v>
      </c>
      <c r="Q244" s="1">
        <v>552</v>
      </c>
      <c r="R244" s="1" t="s">
        <v>15</v>
      </c>
      <c r="S244" s="1" t="s">
        <v>7343</v>
      </c>
      <c r="T244" s="1">
        <f>Table2[[#This Row],[Unit_Price]]*Table2[[#This Row],[Quantity]]</f>
        <v>560</v>
      </c>
      <c r="U244" s="1">
        <f>(SUM(Table2[[#This Row],[Gross_Sales]],Table2[[#This Row],[Delivery_Fee]])-Table2[[#This Row],[Discount_Amount]])</f>
        <v>552</v>
      </c>
    </row>
    <row r="245" spans="1:21" ht="22.2" customHeight="1" x14ac:dyDescent="0.3">
      <c r="A245" s="1" t="s">
        <v>7344</v>
      </c>
      <c r="B245" s="1" t="s">
        <v>6858</v>
      </c>
      <c r="C245" s="1" t="s">
        <v>30478</v>
      </c>
      <c r="D245" s="1" t="s">
        <v>1747</v>
      </c>
      <c r="E245" s="1" t="s">
        <v>67</v>
      </c>
      <c r="F245" s="1" t="s">
        <v>82</v>
      </c>
      <c r="G245" s="1" t="s">
        <v>83</v>
      </c>
      <c r="H245" s="1" t="s">
        <v>288</v>
      </c>
      <c r="I245" s="1" t="s">
        <v>289</v>
      </c>
      <c r="J245" s="1" t="s">
        <v>86</v>
      </c>
      <c r="K245" s="1" t="s">
        <v>14</v>
      </c>
      <c r="L245" s="1">
        <v>4</v>
      </c>
      <c r="M245" s="1">
        <v>80</v>
      </c>
      <c r="N245" s="1">
        <v>0</v>
      </c>
      <c r="O245" s="1">
        <v>0</v>
      </c>
      <c r="P245" s="1">
        <v>40</v>
      </c>
      <c r="Q245" s="1">
        <v>360</v>
      </c>
      <c r="R245" s="1" t="s">
        <v>26</v>
      </c>
      <c r="S245" s="1" t="s">
        <v>7345</v>
      </c>
      <c r="T245" s="1">
        <f>Table2[[#This Row],[Unit_Price]]*Table2[[#This Row],[Quantity]]</f>
        <v>320</v>
      </c>
      <c r="U245" s="1">
        <f>(SUM(Table2[[#This Row],[Gross_Sales]],Table2[[#This Row],[Delivery_Fee]])-Table2[[#This Row],[Discount_Amount]])</f>
        <v>360</v>
      </c>
    </row>
    <row r="246" spans="1:21" ht="22.2" customHeight="1" x14ac:dyDescent="0.3">
      <c r="A246" s="1" t="s">
        <v>7346</v>
      </c>
      <c r="B246" s="1" t="s">
        <v>6858</v>
      </c>
      <c r="C246" s="1" t="s">
        <v>30478</v>
      </c>
      <c r="D246" s="1" t="s">
        <v>1205</v>
      </c>
      <c r="E246" s="1" t="s">
        <v>67</v>
      </c>
      <c r="F246" s="1" t="s">
        <v>82</v>
      </c>
      <c r="G246" s="1" t="s">
        <v>83</v>
      </c>
      <c r="H246" s="1" t="s">
        <v>55</v>
      </c>
      <c r="I246" s="1" t="s">
        <v>56</v>
      </c>
      <c r="J246" s="1" t="s">
        <v>57</v>
      </c>
      <c r="K246" s="1" t="s">
        <v>14</v>
      </c>
      <c r="L246" s="1">
        <v>1</v>
      </c>
      <c r="M246" s="1">
        <v>180</v>
      </c>
      <c r="N246" s="1">
        <v>5</v>
      </c>
      <c r="O246" s="1">
        <v>9</v>
      </c>
      <c r="P246" s="1">
        <v>30</v>
      </c>
      <c r="Q246" s="1">
        <v>201</v>
      </c>
      <c r="R246" s="1" t="s">
        <v>15</v>
      </c>
      <c r="S246" s="1" t="s">
        <v>7347</v>
      </c>
      <c r="T246" s="1">
        <f>Table2[[#This Row],[Unit_Price]]*Table2[[#This Row],[Quantity]]</f>
        <v>180</v>
      </c>
      <c r="U246" s="1">
        <f>(SUM(Table2[[#This Row],[Gross_Sales]],Table2[[#This Row],[Delivery_Fee]])-Table2[[#This Row],[Discount_Amount]])</f>
        <v>201</v>
      </c>
    </row>
    <row r="247" spans="1:21" ht="22.2" customHeight="1" x14ac:dyDescent="0.3">
      <c r="A247" s="1" t="s">
        <v>7348</v>
      </c>
      <c r="B247" s="1" t="s">
        <v>6858</v>
      </c>
      <c r="C247" s="1" t="s">
        <v>30478</v>
      </c>
      <c r="D247" s="1" t="s">
        <v>266</v>
      </c>
      <c r="E247" s="1" t="s">
        <v>67</v>
      </c>
      <c r="F247" s="1" t="s">
        <v>68</v>
      </c>
      <c r="G247" s="1" t="s">
        <v>69</v>
      </c>
      <c r="H247" s="1" t="s">
        <v>77</v>
      </c>
      <c r="I247" s="1" t="s">
        <v>78</v>
      </c>
      <c r="J247" s="1" t="s">
        <v>24</v>
      </c>
      <c r="K247" s="1" t="s">
        <v>14</v>
      </c>
      <c r="L247" s="1">
        <v>1</v>
      </c>
      <c r="M247" s="1">
        <v>150</v>
      </c>
      <c r="N247" s="1">
        <v>5</v>
      </c>
      <c r="O247" s="1">
        <v>7.5</v>
      </c>
      <c r="P247" s="1">
        <v>25</v>
      </c>
      <c r="Q247" s="1">
        <v>167.5</v>
      </c>
      <c r="R247" s="1" t="s">
        <v>15</v>
      </c>
      <c r="S247" s="1" t="s">
        <v>7349</v>
      </c>
      <c r="T247" s="1">
        <f>Table2[[#This Row],[Unit_Price]]*Table2[[#This Row],[Quantity]]</f>
        <v>150</v>
      </c>
      <c r="U247" s="1">
        <f>(SUM(Table2[[#This Row],[Gross_Sales]],Table2[[#This Row],[Delivery_Fee]])-Table2[[#This Row],[Discount_Amount]])</f>
        <v>167.5</v>
      </c>
    </row>
    <row r="248" spans="1:21" ht="22.2" customHeight="1" x14ac:dyDescent="0.3">
      <c r="A248" s="1" t="s">
        <v>7350</v>
      </c>
      <c r="B248" s="1" t="s">
        <v>6858</v>
      </c>
      <c r="C248" s="1" t="s">
        <v>30478</v>
      </c>
      <c r="D248" s="1" t="s">
        <v>123</v>
      </c>
      <c r="E248" s="1" t="s">
        <v>67</v>
      </c>
      <c r="F248" s="1" t="s">
        <v>68</v>
      </c>
      <c r="G248" s="1" t="s">
        <v>69</v>
      </c>
      <c r="H248" s="1" t="s">
        <v>55</v>
      </c>
      <c r="I248" s="1" t="s">
        <v>56</v>
      </c>
      <c r="J248" s="1" t="s">
        <v>57</v>
      </c>
      <c r="K248" s="1" t="s">
        <v>14</v>
      </c>
      <c r="L248" s="1">
        <v>2</v>
      </c>
      <c r="M248" s="1">
        <v>180</v>
      </c>
      <c r="N248" s="1">
        <v>15</v>
      </c>
      <c r="O248" s="1">
        <v>54</v>
      </c>
      <c r="P248" s="1">
        <v>35</v>
      </c>
      <c r="Q248" s="1">
        <v>341</v>
      </c>
      <c r="R248" s="1" t="s">
        <v>15</v>
      </c>
      <c r="S248" s="1" t="s">
        <v>7351</v>
      </c>
      <c r="T248" s="1">
        <f>Table2[[#This Row],[Unit_Price]]*Table2[[#This Row],[Quantity]]</f>
        <v>360</v>
      </c>
      <c r="U248" s="1">
        <f>(SUM(Table2[[#This Row],[Gross_Sales]],Table2[[#This Row],[Delivery_Fee]])-Table2[[#This Row],[Discount_Amount]])</f>
        <v>341</v>
      </c>
    </row>
    <row r="249" spans="1:21" ht="22.2" customHeight="1" x14ac:dyDescent="0.3">
      <c r="A249" s="1" t="s">
        <v>7352</v>
      </c>
      <c r="B249" s="1" t="s">
        <v>6858</v>
      </c>
      <c r="C249" s="1" t="s">
        <v>30478</v>
      </c>
      <c r="D249" s="1" t="s">
        <v>120</v>
      </c>
      <c r="E249" s="1" t="s">
        <v>67</v>
      </c>
      <c r="F249" s="1" t="s">
        <v>82</v>
      </c>
      <c r="G249" s="1" t="s">
        <v>83</v>
      </c>
      <c r="H249" s="1" t="s">
        <v>33</v>
      </c>
      <c r="I249" s="1" t="s">
        <v>34</v>
      </c>
      <c r="J249" s="1" t="s">
        <v>35</v>
      </c>
      <c r="K249" s="1" t="s">
        <v>25</v>
      </c>
      <c r="L249" s="1">
        <v>1</v>
      </c>
      <c r="M249" s="1">
        <v>240</v>
      </c>
      <c r="N249" s="1">
        <v>0</v>
      </c>
      <c r="O249" s="1">
        <v>0</v>
      </c>
      <c r="P249" s="1">
        <v>35</v>
      </c>
      <c r="Q249" s="1">
        <v>275</v>
      </c>
      <c r="R249" s="1" t="s">
        <v>63</v>
      </c>
      <c r="S249" s="1" t="s">
        <v>7353</v>
      </c>
      <c r="T249" s="1">
        <f>Table2[[#This Row],[Unit_Price]]*Table2[[#This Row],[Quantity]]</f>
        <v>240</v>
      </c>
      <c r="U249" s="1">
        <f>(SUM(Table2[[#This Row],[Gross_Sales]],Table2[[#This Row],[Delivery_Fee]])-Table2[[#This Row],[Discount_Amount]])</f>
        <v>275</v>
      </c>
    </row>
    <row r="250" spans="1:21" ht="22.2" customHeight="1" x14ac:dyDescent="0.3">
      <c r="A250" s="1" t="s">
        <v>7354</v>
      </c>
      <c r="B250" s="1" t="s">
        <v>6858</v>
      </c>
      <c r="C250" s="1" t="s">
        <v>30478</v>
      </c>
      <c r="D250" s="1" t="s">
        <v>2409</v>
      </c>
      <c r="E250" s="1" t="s">
        <v>8</v>
      </c>
      <c r="F250" s="1" t="s">
        <v>109</v>
      </c>
      <c r="G250" s="1" t="s">
        <v>110</v>
      </c>
      <c r="H250" s="1" t="s">
        <v>61</v>
      </c>
      <c r="I250" s="1" t="s">
        <v>62</v>
      </c>
      <c r="J250" s="1" t="s">
        <v>24</v>
      </c>
      <c r="K250" s="1" t="s">
        <v>25</v>
      </c>
      <c r="L250" s="1">
        <v>3</v>
      </c>
      <c r="M250" s="1">
        <v>190</v>
      </c>
      <c r="N250" s="1">
        <v>10</v>
      </c>
      <c r="O250" s="1">
        <v>57</v>
      </c>
      <c r="P250" s="1">
        <v>35</v>
      </c>
      <c r="Q250" s="1">
        <v>548</v>
      </c>
      <c r="R250" s="1" t="s">
        <v>42</v>
      </c>
      <c r="S250" s="1" t="s">
        <v>7355</v>
      </c>
      <c r="T250" s="1">
        <f>Table2[[#This Row],[Unit_Price]]*Table2[[#This Row],[Quantity]]</f>
        <v>570</v>
      </c>
      <c r="U250" s="1">
        <f>(SUM(Table2[[#This Row],[Gross_Sales]],Table2[[#This Row],[Delivery_Fee]])-Table2[[#This Row],[Discount_Amount]])</f>
        <v>548</v>
      </c>
    </row>
    <row r="251" spans="1:21" ht="22.2" customHeight="1" x14ac:dyDescent="0.3">
      <c r="A251" s="1" t="s">
        <v>7356</v>
      </c>
      <c r="B251" s="1" t="s">
        <v>6858</v>
      </c>
      <c r="C251" s="1" t="s">
        <v>30478</v>
      </c>
      <c r="D251" s="1" t="s">
        <v>306</v>
      </c>
      <c r="E251" s="1" t="s">
        <v>19</v>
      </c>
      <c r="F251" s="1" t="s">
        <v>20</v>
      </c>
      <c r="G251" s="1" t="s">
        <v>21</v>
      </c>
      <c r="H251" s="1" t="s">
        <v>11</v>
      </c>
      <c r="I251" s="1" t="s">
        <v>12</v>
      </c>
      <c r="J251" s="1" t="s">
        <v>13</v>
      </c>
      <c r="K251" s="1" t="s">
        <v>14</v>
      </c>
      <c r="L251" s="1">
        <v>2</v>
      </c>
      <c r="M251" s="1">
        <v>140</v>
      </c>
      <c r="N251" s="1">
        <v>5</v>
      </c>
      <c r="O251" s="1">
        <v>14</v>
      </c>
      <c r="P251" s="1">
        <v>25</v>
      </c>
      <c r="Q251" s="1">
        <v>291</v>
      </c>
      <c r="R251" s="1" t="s">
        <v>36</v>
      </c>
      <c r="S251" s="1" t="s">
        <v>7357</v>
      </c>
      <c r="T251" s="1">
        <f>Table2[[#This Row],[Unit_Price]]*Table2[[#This Row],[Quantity]]</f>
        <v>280</v>
      </c>
      <c r="U251" s="1">
        <f>(SUM(Table2[[#This Row],[Gross_Sales]],Table2[[#This Row],[Delivery_Fee]])-Table2[[#This Row],[Discount_Amount]])</f>
        <v>291</v>
      </c>
    </row>
    <row r="252" spans="1:21" ht="22.2" customHeight="1" x14ac:dyDescent="0.3">
      <c r="A252" s="1" t="s">
        <v>7358</v>
      </c>
      <c r="B252" s="1" t="s">
        <v>6858</v>
      </c>
      <c r="C252" s="1" t="s">
        <v>30478</v>
      </c>
      <c r="D252" s="1" t="s">
        <v>1964</v>
      </c>
      <c r="E252" s="1" t="s">
        <v>67</v>
      </c>
      <c r="F252" s="1" t="s">
        <v>267</v>
      </c>
      <c r="G252" s="1" t="s">
        <v>268</v>
      </c>
      <c r="H252" s="1" t="s">
        <v>22</v>
      </c>
      <c r="I252" s="1" t="s">
        <v>23</v>
      </c>
      <c r="J252" s="1" t="s">
        <v>24</v>
      </c>
      <c r="K252" s="1" t="s">
        <v>25</v>
      </c>
      <c r="L252" s="1">
        <v>4</v>
      </c>
      <c r="M252" s="1">
        <v>180</v>
      </c>
      <c r="N252" s="1">
        <v>10</v>
      </c>
      <c r="O252" s="1">
        <v>72</v>
      </c>
      <c r="P252" s="1">
        <v>35</v>
      </c>
      <c r="Q252" s="1">
        <v>683</v>
      </c>
      <c r="R252" s="1" t="s">
        <v>15</v>
      </c>
      <c r="S252" s="1" t="s">
        <v>7359</v>
      </c>
      <c r="T252" s="1">
        <f>Table2[[#This Row],[Unit_Price]]*Table2[[#This Row],[Quantity]]</f>
        <v>720</v>
      </c>
      <c r="U252" s="1">
        <f>(SUM(Table2[[#This Row],[Gross_Sales]],Table2[[#This Row],[Delivery_Fee]])-Table2[[#This Row],[Discount_Amount]])</f>
        <v>683</v>
      </c>
    </row>
    <row r="253" spans="1:21" ht="22.2" customHeight="1" x14ac:dyDescent="0.3">
      <c r="A253" s="1" t="s">
        <v>7360</v>
      </c>
      <c r="B253" s="1" t="s">
        <v>6858</v>
      </c>
      <c r="C253" s="1" t="s">
        <v>30478</v>
      </c>
      <c r="D253" s="1" t="s">
        <v>295</v>
      </c>
      <c r="E253" s="1" t="s">
        <v>19</v>
      </c>
      <c r="F253" s="1" t="s">
        <v>53</v>
      </c>
      <c r="G253" s="1" t="s">
        <v>54</v>
      </c>
      <c r="H253" s="1" t="s">
        <v>55</v>
      </c>
      <c r="I253" s="1" t="s">
        <v>56</v>
      </c>
      <c r="J253" s="1" t="s">
        <v>57</v>
      </c>
      <c r="K253" s="1" t="s">
        <v>14</v>
      </c>
      <c r="L253" s="1">
        <v>4</v>
      </c>
      <c r="M253" s="1">
        <v>180</v>
      </c>
      <c r="N253" s="1">
        <v>5</v>
      </c>
      <c r="O253" s="1">
        <v>36</v>
      </c>
      <c r="P253" s="1">
        <v>35</v>
      </c>
      <c r="Q253" s="1">
        <v>719</v>
      </c>
      <c r="R253" s="1" t="s">
        <v>26</v>
      </c>
      <c r="S253" s="1" t="s">
        <v>7361</v>
      </c>
      <c r="T253" s="1">
        <f>Table2[[#This Row],[Unit_Price]]*Table2[[#This Row],[Quantity]]</f>
        <v>720</v>
      </c>
      <c r="U253" s="1">
        <f>(SUM(Table2[[#This Row],[Gross_Sales]],Table2[[#This Row],[Delivery_Fee]])-Table2[[#This Row],[Discount_Amount]])</f>
        <v>719</v>
      </c>
    </row>
    <row r="254" spans="1:21" ht="22.2" customHeight="1" x14ac:dyDescent="0.3">
      <c r="A254" s="1" t="s">
        <v>7362</v>
      </c>
      <c r="B254" s="1" t="s">
        <v>6858</v>
      </c>
      <c r="C254" s="1" t="s">
        <v>30478</v>
      </c>
      <c r="D254" s="1" t="s">
        <v>459</v>
      </c>
      <c r="E254" s="1" t="s">
        <v>30</v>
      </c>
      <c r="F254" s="1" t="s">
        <v>339</v>
      </c>
      <c r="G254" s="1" t="s">
        <v>340</v>
      </c>
      <c r="H254" s="1" t="s">
        <v>11</v>
      </c>
      <c r="I254" s="1" t="s">
        <v>12</v>
      </c>
      <c r="J254" s="1" t="s">
        <v>13</v>
      </c>
      <c r="K254" s="1" t="s">
        <v>14</v>
      </c>
      <c r="L254" s="1">
        <v>3</v>
      </c>
      <c r="M254" s="1">
        <v>140</v>
      </c>
      <c r="N254" s="1">
        <v>15</v>
      </c>
      <c r="O254" s="1">
        <v>63</v>
      </c>
      <c r="P254" s="1">
        <v>40</v>
      </c>
      <c r="Q254" s="1">
        <v>397</v>
      </c>
      <c r="R254" s="1" t="s">
        <v>42</v>
      </c>
      <c r="S254" s="1" t="s">
        <v>7363</v>
      </c>
      <c r="T254" s="1">
        <f>Table2[[#This Row],[Unit_Price]]*Table2[[#This Row],[Quantity]]</f>
        <v>420</v>
      </c>
      <c r="U254" s="1">
        <f>(SUM(Table2[[#This Row],[Gross_Sales]],Table2[[#This Row],[Delivery_Fee]])-Table2[[#This Row],[Discount_Amount]])</f>
        <v>397</v>
      </c>
    </row>
    <row r="255" spans="1:21" ht="22.2" customHeight="1" x14ac:dyDescent="0.3">
      <c r="A255" s="1" t="s">
        <v>7364</v>
      </c>
      <c r="B255" s="1" t="s">
        <v>6858</v>
      </c>
      <c r="C255" s="1" t="s">
        <v>30478</v>
      </c>
      <c r="D255" s="1" t="s">
        <v>1593</v>
      </c>
      <c r="E255" s="1" t="s">
        <v>30</v>
      </c>
      <c r="F255" s="1" t="s">
        <v>31</v>
      </c>
      <c r="G255" s="1" t="s">
        <v>32</v>
      </c>
      <c r="H255" s="1" t="s">
        <v>48</v>
      </c>
      <c r="I255" s="1" t="s">
        <v>49</v>
      </c>
      <c r="J255" s="1" t="s">
        <v>13</v>
      </c>
      <c r="K255" s="1" t="s">
        <v>14</v>
      </c>
      <c r="L255" s="1">
        <v>2</v>
      </c>
      <c r="M255" s="1">
        <v>220</v>
      </c>
      <c r="N255" s="1">
        <v>15</v>
      </c>
      <c r="O255" s="1">
        <v>66</v>
      </c>
      <c r="P255" s="1">
        <v>35</v>
      </c>
      <c r="Q255" s="1">
        <v>409</v>
      </c>
      <c r="R255" s="1" t="s">
        <v>42</v>
      </c>
      <c r="S255" s="1" t="s">
        <v>7365</v>
      </c>
      <c r="T255" s="1">
        <f>Table2[[#This Row],[Unit_Price]]*Table2[[#This Row],[Quantity]]</f>
        <v>440</v>
      </c>
      <c r="U255" s="1">
        <f>(SUM(Table2[[#This Row],[Gross_Sales]],Table2[[#This Row],[Delivery_Fee]])-Table2[[#This Row],[Discount_Amount]])</f>
        <v>409</v>
      </c>
    </row>
    <row r="256" spans="1:21" ht="22.2" customHeight="1" x14ac:dyDescent="0.3">
      <c r="A256" s="1" t="s">
        <v>7366</v>
      </c>
      <c r="B256" s="1" t="s">
        <v>6858</v>
      </c>
      <c r="C256" s="1" t="s">
        <v>30478</v>
      </c>
      <c r="D256" s="1" t="s">
        <v>1283</v>
      </c>
      <c r="E256" s="1" t="s">
        <v>8</v>
      </c>
      <c r="F256" s="1" t="s">
        <v>109</v>
      </c>
      <c r="G256" s="1" t="s">
        <v>110</v>
      </c>
      <c r="H256" s="1" t="s">
        <v>11</v>
      </c>
      <c r="I256" s="1" t="s">
        <v>12</v>
      </c>
      <c r="J256" s="1" t="s">
        <v>13</v>
      </c>
      <c r="K256" s="1" t="s">
        <v>14</v>
      </c>
      <c r="L256" s="1">
        <v>1</v>
      </c>
      <c r="M256" s="1">
        <v>140</v>
      </c>
      <c r="N256" s="1">
        <v>0</v>
      </c>
      <c r="O256" s="1">
        <v>0</v>
      </c>
      <c r="P256" s="1">
        <v>25</v>
      </c>
      <c r="Q256" s="1">
        <v>165</v>
      </c>
      <c r="R256" s="1" t="s">
        <v>42</v>
      </c>
      <c r="S256" s="1" t="s">
        <v>7367</v>
      </c>
      <c r="T256" s="1">
        <f>Table2[[#This Row],[Unit_Price]]*Table2[[#This Row],[Quantity]]</f>
        <v>140</v>
      </c>
      <c r="U256" s="1">
        <f>(SUM(Table2[[#This Row],[Gross_Sales]],Table2[[#This Row],[Delivery_Fee]])-Table2[[#This Row],[Discount_Amount]])</f>
        <v>165</v>
      </c>
    </row>
    <row r="257" spans="1:21" ht="22.2" customHeight="1" x14ac:dyDescent="0.3">
      <c r="A257" s="1" t="s">
        <v>7368</v>
      </c>
      <c r="B257" s="1" t="s">
        <v>6858</v>
      </c>
      <c r="C257" s="1" t="s">
        <v>30478</v>
      </c>
      <c r="D257" s="1" t="s">
        <v>382</v>
      </c>
      <c r="E257" s="1" t="s">
        <v>67</v>
      </c>
      <c r="F257" s="1" t="s">
        <v>187</v>
      </c>
      <c r="G257" s="1" t="s">
        <v>188</v>
      </c>
      <c r="H257" s="1" t="s">
        <v>111</v>
      </c>
      <c r="I257" s="1" t="s">
        <v>112</v>
      </c>
      <c r="J257" s="1" t="s">
        <v>13</v>
      </c>
      <c r="K257" s="1" t="s">
        <v>25</v>
      </c>
      <c r="L257" s="1">
        <v>3</v>
      </c>
      <c r="M257" s="1">
        <v>280</v>
      </c>
      <c r="N257" s="1">
        <v>10</v>
      </c>
      <c r="O257" s="1">
        <v>84</v>
      </c>
      <c r="P257" s="1">
        <v>20</v>
      </c>
      <c r="Q257" s="1">
        <v>776</v>
      </c>
      <c r="R257" s="1" t="s">
        <v>42</v>
      </c>
      <c r="S257" s="1" t="s">
        <v>7369</v>
      </c>
      <c r="T257" s="1">
        <f>Table2[[#This Row],[Unit_Price]]*Table2[[#This Row],[Quantity]]</f>
        <v>840</v>
      </c>
      <c r="U257" s="1">
        <f>(SUM(Table2[[#This Row],[Gross_Sales]],Table2[[#This Row],[Delivery_Fee]])-Table2[[#This Row],[Discount_Amount]])</f>
        <v>776</v>
      </c>
    </row>
    <row r="258" spans="1:21" ht="22.2" customHeight="1" x14ac:dyDescent="0.3">
      <c r="A258" s="1" t="s">
        <v>7370</v>
      </c>
      <c r="B258" s="1" t="s">
        <v>6858</v>
      </c>
      <c r="C258" s="1" t="s">
        <v>30478</v>
      </c>
      <c r="D258" s="1" t="s">
        <v>1440</v>
      </c>
      <c r="E258" s="1" t="s">
        <v>19</v>
      </c>
      <c r="F258" s="1" t="s">
        <v>20</v>
      </c>
      <c r="G258" s="1" t="s">
        <v>21</v>
      </c>
      <c r="H258" s="1" t="s">
        <v>70</v>
      </c>
      <c r="I258" s="1" t="s">
        <v>71</v>
      </c>
      <c r="J258" s="1" t="s">
        <v>13</v>
      </c>
      <c r="K258" s="1" t="s">
        <v>14</v>
      </c>
      <c r="L258" s="1">
        <v>4</v>
      </c>
      <c r="M258" s="1">
        <v>130</v>
      </c>
      <c r="N258" s="1">
        <v>15</v>
      </c>
      <c r="O258" s="1">
        <v>78</v>
      </c>
      <c r="P258" s="1">
        <v>25</v>
      </c>
      <c r="Q258" s="1">
        <v>467</v>
      </c>
      <c r="R258" s="1" t="s">
        <v>63</v>
      </c>
      <c r="S258" s="1" t="s">
        <v>7371</v>
      </c>
      <c r="T258" s="1">
        <f>Table2[[#This Row],[Unit_Price]]*Table2[[#This Row],[Quantity]]</f>
        <v>520</v>
      </c>
      <c r="U258" s="1">
        <f>(SUM(Table2[[#This Row],[Gross_Sales]],Table2[[#This Row],[Delivery_Fee]])-Table2[[#This Row],[Discount_Amount]])</f>
        <v>467</v>
      </c>
    </row>
    <row r="259" spans="1:21" ht="22.2" customHeight="1" x14ac:dyDescent="0.3">
      <c r="A259" s="1" t="s">
        <v>7372</v>
      </c>
      <c r="B259" s="1" t="s">
        <v>6858</v>
      </c>
      <c r="C259" s="1" t="s">
        <v>30478</v>
      </c>
      <c r="D259" s="1" t="s">
        <v>105</v>
      </c>
      <c r="E259" s="1" t="s">
        <v>8</v>
      </c>
      <c r="F259" s="1" t="s">
        <v>46</v>
      </c>
      <c r="G259" s="1" t="s">
        <v>47</v>
      </c>
      <c r="H259" s="1" t="s">
        <v>11</v>
      </c>
      <c r="I259" s="1" t="s">
        <v>12</v>
      </c>
      <c r="J259" s="1" t="s">
        <v>13</v>
      </c>
      <c r="K259" s="1" t="s">
        <v>14</v>
      </c>
      <c r="L259" s="1">
        <v>1</v>
      </c>
      <c r="M259" s="1">
        <v>140</v>
      </c>
      <c r="N259" s="1">
        <v>10</v>
      </c>
      <c r="O259" s="1">
        <v>14</v>
      </c>
      <c r="P259" s="1">
        <v>35</v>
      </c>
      <c r="Q259" s="1">
        <v>161</v>
      </c>
      <c r="R259" s="1" t="s">
        <v>15</v>
      </c>
      <c r="S259" s="1" t="s">
        <v>7373</v>
      </c>
      <c r="T259" s="1">
        <f>Table2[[#This Row],[Unit_Price]]*Table2[[#This Row],[Quantity]]</f>
        <v>140</v>
      </c>
      <c r="U259" s="1">
        <f>(SUM(Table2[[#This Row],[Gross_Sales]],Table2[[#This Row],[Delivery_Fee]])-Table2[[#This Row],[Discount_Amount]])</f>
        <v>161</v>
      </c>
    </row>
    <row r="260" spans="1:21" ht="22.2" customHeight="1" x14ac:dyDescent="0.3">
      <c r="A260" s="1" t="s">
        <v>7374</v>
      </c>
      <c r="B260" s="1" t="s">
        <v>6858</v>
      </c>
      <c r="C260" s="1" t="s">
        <v>30478</v>
      </c>
      <c r="D260" s="1" t="s">
        <v>263</v>
      </c>
      <c r="E260" s="1" t="s">
        <v>8</v>
      </c>
      <c r="F260" s="1" t="s">
        <v>109</v>
      </c>
      <c r="G260" s="1" t="s">
        <v>110</v>
      </c>
      <c r="H260" s="1" t="s">
        <v>70</v>
      </c>
      <c r="I260" s="1" t="s">
        <v>71</v>
      </c>
      <c r="J260" s="1" t="s">
        <v>13</v>
      </c>
      <c r="K260" s="1" t="s">
        <v>14</v>
      </c>
      <c r="L260" s="1">
        <v>3</v>
      </c>
      <c r="M260" s="1">
        <v>130</v>
      </c>
      <c r="N260" s="1">
        <v>10</v>
      </c>
      <c r="O260" s="1">
        <v>39</v>
      </c>
      <c r="P260" s="1">
        <v>35</v>
      </c>
      <c r="Q260" s="1">
        <v>386</v>
      </c>
      <c r="R260" s="1" t="s">
        <v>36</v>
      </c>
      <c r="S260" s="1" t="s">
        <v>7375</v>
      </c>
      <c r="T260" s="1">
        <f>Table2[[#This Row],[Unit_Price]]*Table2[[#This Row],[Quantity]]</f>
        <v>390</v>
      </c>
      <c r="U260" s="1">
        <f>(SUM(Table2[[#This Row],[Gross_Sales]],Table2[[#This Row],[Delivery_Fee]])-Table2[[#This Row],[Discount_Amount]])</f>
        <v>386</v>
      </c>
    </row>
    <row r="261" spans="1:21" ht="22.2" customHeight="1" x14ac:dyDescent="0.3">
      <c r="A261" s="1" t="s">
        <v>7376</v>
      </c>
      <c r="B261" s="1" t="s">
        <v>6858</v>
      </c>
      <c r="C261" s="1" t="s">
        <v>30478</v>
      </c>
      <c r="D261" s="1" t="s">
        <v>424</v>
      </c>
      <c r="E261" s="1" t="s">
        <v>30</v>
      </c>
      <c r="F261" s="1" t="s">
        <v>31</v>
      </c>
      <c r="G261" s="1" t="s">
        <v>32</v>
      </c>
      <c r="H261" s="1" t="s">
        <v>116</v>
      </c>
      <c r="I261" s="1" t="s">
        <v>117</v>
      </c>
      <c r="J261" s="1" t="s">
        <v>35</v>
      </c>
      <c r="K261" s="1" t="s">
        <v>14</v>
      </c>
      <c r="L261" s="1">
        <v>2</v>
      </c>
      <c r="M261" s="1">
        <v>210</v>
      </c>
      <c r="N261" s="1">
        <v>5</v>
      </c>
      <c r="O261" s="1">
        <v>21</v>
      </c>
      <c r="P261" s="1">
        <v>30</v>
      </c>
      <c r="Q261" s="1">
        <v>429</v>
      </c>
      <c r="R261" s="1" t="s">
        <v>36</v>
      </c>
      <c r="S261" s="1" t="s">
        <v>7377</v>
      </c>
      <c r="T261" s="1">
        <f>Table2[[#This Row],[Unit_Price]]*Table2[[#This Row],[Quantity]]</f>
        <v>420</v>
      </c>
      <c r="U261" s="1">
        <f>(SUM(Table2[[#This Row],[Gross_Sales]],Table2[[#This Row],[Delivery_Fee]])-Table2[[#This Row],[Discount_Amount]])</f>
        <v>429</v>
      </c>
    </row>
    <row r="262" spans="1:21" ht="22.2" customHeight="1" x14ac:dyDescent="0.3">
      <c r="A262" s="1" t="s">
        <v>7378</v>
      </c>
      <c r="B262" s="1" t="s">
        <v>6858</v>
      </c>
      <c r="C262" s="1" t="s">
        <v>30478</v>
      </c>
      <c r="D262" s="1" t="s">
        <v>135</v>
      </c>
      <c r="E262" s="1" t="s">
        <v>67</v>
      </c>
      <c r="F262" s="1" t="s">
        <v>68</v>
      </c>
      <c r="G262" s="1" t="s">
        <v>69</v>
      </c>
      <c r="H262" s="1" t="s">
        <v>40</v>
      </c>
      <c r="I262" s="1" t="s">
        <v>41</v>
      </c>
      <c r="J262" s="1" t="s">
        <v>13</v>
      </c>
      <c r="K262" s="1" t="s">
        <v>25</v>
      </c>
      <c r="L262" s="1">
        <v>4</v>
      </c>
      <c r="M262" s="1">
        <v>170</v>
      </c>
      <c r="N262" s="1">
        <v>20</v>
      </c>
      <c r="O262" s="1">
        <v>136</v>
      </c>
      <c r="P262" s="1">
        <v>30</v>
      </c>
      <c r="Q262" s="1">
        <v>574</v>
      </c>
      <c r="R262" s="1" t="s">
        <v>36</v>
      </c>
      <c r="S262" s="1" t="s">
        <v>7379</v>
      </c>
      <c r="T262" s="1">
        <f>Table2[[#This Row],[Unit_Price]]*Table2[[#This Row],[Quantity]]</f>
        <v>680</v>
      </c>
      <c r="U262" s="1">
        <f>(SUM(Table2[[#This Row],[Gross_Sales]],Table2[[#This Row],[Delivery_Fee]])-Table2[[#This Row],[Discount_Amount]])</f>
        <v>574</v>
      </c>
    </row>
    <row r="263" spans="1:21" ht="22.2" customHeight="1" x14ac:dyDescent="0.3">
      <c r="A263" s="1" t="s">
        <v>7380</v>
      </c>
      <c r="B263" s="1" t="s">
        <v>6858</v>
      </c>
      <c r="C263" s="1" t="s">
        <v>30478</v>
      </c>
      <c r="D263" s="1" t="s">
        <v>164</v>
      </c>
      <c r="E263" s="1" t="s">
        <v>67</v>
      </c>
      <c r="F263" s="1" t="s">
        <v>141</v>
      </c>
      <c r="G263" s="1" t="s">
        <v>142</v>
      </c>
      <c r="H263" s="1" t="s">
        <v>116</v>
      </c>
      <c r="I263" s="1" t="s">
        <v>117</v>
      </c>
      <c r="J263" s="1" t="s">
        <v>35</v>
      </c>
      <c r="K263" s="1" t="s">
        <v>14</v>
      </c>
      <c r="L263" s="1">
        <v>1</v>
      </c>
      <c r="M263" s="1">
        <v>210</v>
      </c>
      <c r="N263" s="1">
        <v>20</v>
      </c>
      <c r="O263" s="1">
        <v>42</v>
      </c>
      <c r="P263" s="1">
        <v>30</v>
      </c>
      <c r="Q263" s="1">
        <v>198</v>
      </c>
      <c r="R263" s="1" t="s">
        <v>15</v>
      </c>
      <c r="S263" s="1" t="s">
        <v>7381</v>
      </c>
      <c r="T263" s="1">
        <f>Table2[[#This Row],[Unit_Price]]*Table2[[#This Row],[Quantity]]</f>
        <v>210</v>
      </c>
      <c r="U263" s="1">
        <f>(SUM(Table2[[#This Row],[Gross_Sales]],Table2[[#This Row],[Delivery_Fee]])-Table2[[#This Row],[Discount_Amount]])</f>
        <v>198</v>
      </c>
    </row>
    <row r="264" spans="1:21" ht="22.2" customHeight="1" x14ac:dyDescent="0.3">
      <c r="A264" s="1" t="s">
        <v>7382</v>
      </c>
      <c r="B264" s="1" t="s">
        <v>6858</v>
      </c>
      <c r="C264" s="1" t="s">
        <v>30478</v>
      </c>
      <c r="D264" s="1" t="s">
        <v>252</v>
      </c>
      <c r="E264" s="1" t="s">
        <v>67</v>
      </c>
      <c r="F264" s="1" t="s">
        <v>267</v>
      </c>
      <c r="G264" s="1" t="s">
        <v>268</v>
      </c>
      <c r="H264" s="1" t="s">
        <v>48</v>
      </c>
      <c r="I264" s="1" t="s">
        <v>49</v>
      </c>
      <c r="J264" s="1" t="s">
        <v>13</v>
      </c>
      <c r="K264" s="1" t="s">
        <v>14</v>
      </c>
      <c r="L264" s="1">
        <v>4</v>
      </c>
      <c r="M264" s="1">
        <v>220</v>
      </c>
      <c r="N264" s="1">
        <v>15</v>
      </c>
      <c r="O264" s="1">
        <v>132</v>
      </c>
      <c r="P264" s="1">
        <v>20</v>
      </c>
      <c r="Q264" s="1">
        <v>768</v>
      </c>
      <c r="R264" s="1" t="s">
        <v>15</v>
      </c>
      <c r="S264" s="1" t="s">
        <v>7383</v>
      </c>
      <c r="T264" s="1">
        <f>Table2[[#This Row],[Unit_Price]]*Table2[[#This Row],[Quantity]]</f>
        <v>880</v>
      </c>
      <c r="U264" s="1">
        <f>(SUM(Table2[[#This Row],[Gross_Sales]],Table2[[#This Row],[Delivery_Fee]])-Table2[[#This Row],[Discount_Amount]])</f>
        <v>768</v>
      </c>
    </row>
    <row r="265" spans="1:21" ht="22.2" customHeight="1" x14ac:dyDescent="0.3">
      <c r="A265" s="1" t="s">
        <v>7384</v>
      </c>
      <c r="B265" s="1" t="s">
        <v>6858</v>
      </c>
      <c r="C265" s="1" t="s">
        <v>30478</v>
      </c>
      <c r="D265" s="1" t="s">
        <v>263</v>
      </c>
      <c r="E265" s="1" t="s">
        <v>8</v>
      </c>
      <c r="F265" s="1" t="s">
        <v>151</v>
      </c>
      <c r="G265" s="1" t="s">
        <v>152</v>
      </c>
      <c r="H265" s="1" t="s">
        <v>40</v>
      </c>
      <c r="I265" s="1" t="s">
        <v>41</v>
      </c>
      <c r="J265" s="1" t="s">
        <v>13</v>
      </c>
      <c r="K265" s="1" t="s">
        <v>25</v>
      </c>
      <c r="L265" s="1">
        <v>1</v>
      </c>
      <c r="M265" s="1">
        <v>170</v>
      </c>
      <c r="N265" s="1">
        <v>0</v>
      </c>
      <c r="O265" s="1">
        <v>0</v>
      </c>
      <c r="P265" s="1">
        <v>20</v>
      </c>
      <c r="Q265" s="1">
        <v>190</v>
      </c>
      <c r="R265" s="1" t="s">
        <v>63</v>
      </c>
      <c r="S265" s="1" t="s">
        <v>7385</v>
      </c>
      <c r="T265" s="1">
        <f>Table2[[#This Row],[Unit_Price]]*Table2[[#This Row],[Quantity]]</f>
        <v>170</v>
      </c>
      <c r="U265" s="1">
        <f>(SUM(Table2[[#This Row],[Gross_Sales]],Table2[[#This Row],[Delivery_Fee]])-Table2[[#This Row],[Discount_Amount]])</f>
        <v>190</v>
      </c>
    </row>
    <row r="266" spans="1:21" ht="22.2" customHeight="1" x14ac:dyDescent="0.3">
      <c r="A266" s="1" t="s">
        <v>7386</v>
      </c>
      <c r="B266" s="1" t="s">
        <v>6858</v>
      </c>
      <c r="C266" s="1" t="s">
        <v>30478</v>
      </c>
      <c r="D266" s="1" t="s">
        <v>559</v>
      </c>
      <c r="E266" s="1" t="s">
        <v>19</v>
      </c>
      <c r="F266" s="1" t="s">
        <v>75</v>
      </c>
      <c r="G266" s="1" t="s">
        <v>76</v>
      </c>
      <c r="H266" s="1" t="s">
        <v>55</v>
      </c>
      <c r="I266" s="1" t="s">
        <v>56</v>
      </c>
      <c r="J266" s="1" t="s">
        <v>57</v>
      </c>
      <c r="K266" s="1" t="s">
        <v>14</v>
      </c>
      <c r="L266" s="1">
        <v>3</v>
      </c>
      <c r="M266" s="1">
        <v>180</v>
      </c>
      <c r="N266" s="1">
        <v>5</v>
      </c>
      <c r="O266" s="1">
        <v>27</v>
      </c>
      <c r="P266" s="1">
        <v>40</v>
      </c>
      <c r="Q266" s="1">
        <v>553</v>
      </c>
      <c r="R266" s="1" t="s">
        <v>42</v>
      </c>
      <c r="S266" s="1" t="s">
        <v>7387</v>
      </c>
      <c r="T266" s="1">
        <f>Table2[[#This Row],[Unit_Price]]*Table2[[#This Row],[Quantity]]</f>
        <v>540</v>
      </c>
      <c r="U266" s="1">
        <f>(SUM(Table2[[#This Row],[Gross_Sales]],Table2[[#This Row],[Delivery_Fee]])-Table2[[#This Row],[Discount_Amount]])</f>
        <v>553</v>
      </c>
    </row>
    <row r="267" spans="1:21" ht="22.2" customHeight="1" x14ac:dyDescent="0.3">
      <c r="A267" s="1" t="s">
        <v>7388</v>
      </c>
      <c r="B267" s="1" t="s">
        <v>6858</v>
      </c>
      <c r="C267" s="1" t="s">
        <v>30478</v>
      </c>
      <c r="D267" s="1" t="s">
        <v>666</v>
      </c>
      <c r="E267" s="1" t="s">
        <v>19</v>
      </c>
      <c r="F267" s="1" t="s">
        <v>109</v>
      </c>
      <c r="G267" s="1" t="s">
        <v>110</v>
      </c>
      <c r="H267" s="1" t="s">
        <v>116</v>
      </c>
      <c r="I267" s="1" t="s">
        <v>117</v>
      </c>
      <c r="J267" s="1" t="s">
        <v>35</v>
      </c>
      <c r="K267" s="1" t="s">
        <v>14</v>
      </c>
      <c r="L267" s="1">
        <v>2</v>
      </c>
      <c r="M267" s="1">
        <v>210</v>
      </c>
      <c r="N267" s="1">
        <v>15</v>
      </c>
      <c r="O267" s="1">
        <v>63</v>
      </c>
      <c r="P267" s="1">
        <v>35</v>
      </c>
      <c r="Q267" s="1">
        <v>392</v>
      </c>
      <c r="R267" s="1" t="s">
        <v>26</v>
      </c>
      <c r="S267" s="1" t="s">
        <v>7389</v>
      </c>
      <c r="T267" s="1">
        <f>Table2[[#This Row],[Unit_Price]]*Table2[[#This Row],[Quantity]]</f>
        <v>420</v>
      </c>
      <c r="U267" s="1">
        <f>(SUM(Table2[[#This Row],[Gross_Sales]],Table2[[#This Row],[Delivery_Fee]])-Table2[[#This Row],[Discount_Amount]])</f>
        <v>392</v>
      </c>
    </row>
    <row r="268" spans="1:21" ht="22.2" customHeight="1" x14ac:dyDescent="0.3">
      <c r="A268" s="1" t="s">
        <v>7390</v>
      </c>
      <c r="B268" s="1" t="s">
        <v>6858</v>
      </c>
      <c r="C268" s="1" t="s">
        <v>30478</v>
      </c>
      <c r="D268" s="1" t="s">
        <v>277</v>
      </c>
      <c r="E268" s="1" t="s">
        <v>19</v>
      </c>
      <c r="F268" s="1" t="s">
        <v>98</v>
      </c>
      <c r="G268" s="1" t="s">
        <v>99</v>
      </c>
      <c r="H268" s="1" t="s">
        <v>77</v>
      </c>
      <c r="I268" s="1" t="s">
        <v>78</v>
      </c>
      <c r="J268" s="1" t="s">
        <v>24</v>
      </c>
      <c r="K268" s="1" t="s">
        <v>14</v>
      </c>
      <c r="L268" s="1">
        <v>1</v>
      </c>
      <c r="M268" s="1">
        <v>150</v>
      </c>
      <c r="N268" s="1">
        <v>15</v>
      </c>
      <c r="O268" s="1">
        <v>22.5</v>
      </c>
      <c r="P268" s="1">
        <v>40</v>
      </c>
      <c r="Q268" s="1">
        <v>167.5</v>
      </c>
      <c r="R268" s="1" t="s">
        <v>63</v>
      </c>
      <c r="S268" s="1" t="s">
        <v>7391</v>
      </c>
      <c r="T268" s="1">
        <f>Table2[[#This Row],[Unit_Price]]*Table2[[#This Row],[Quantity]]</f>
        <v>150</v>
      </c>
      <c r="U268" s="1">
        <f>(SUM(Table2[[#This Row],[Gross_Sales]],Table2[[#This Row],[Delivery_Fee]])-Table2[[#This Row],[Discount_Amount]])</f>
        <v>167.5</v>
      </c>
    </row>
    <row r="269" spans="1:21" ht="22.2" customHeight="1" x14ac:dyDescent="0.3">
      <c r="A269" s="1" t="s">
        <v>7392</v>
      </c>
      <c r="B269" s="1" t="s">
        <v>6858</v>
      </c>
      <c r="C269" s="1" t="s">
        <v>30478</v>
      </c>
      <c r="D269" s="1" t="s">
        <v>1636</v>
      </c>
      <c r="E269" s="1" t="s">
        <v>67</v>
      </c>
      <c r="F269" s="1" t="s">
        <v>267</v>
      </c>
      <c r="G269" s="1" t="s">
        <v>268</v>
      </c>
      <c r="H269" s="1" t="s">
        <v>131</v>
      </c>
      <c r="I269" s="1" t="s">
        <v>132</v>
      </c>
      <c r="J269" s="1" t="s">
        <v>57</v>
      </c>
      <c r="K269" s="1" t="s">
        <v>25</v>
      </c>
      <c r="L269" s="1">
        <v>4</v>
      </c>
      <c r="M269" s="1">
        <v>220</v>
      </c>
      <c r="N269" s="1">
        <v>20</v>
      </c>
      <c r="O269" s="1">
        <v>176</v>
      </c>
      <c r="P269" s="1">
        <v>30</v>
      </c>
      <c r="Q269" s="1">
        <v>734</v>
      </c>
      <c r="R269" s="1" t="s">
        <v>42</v>
      </c>
      <c r="S269" s="1" t="s">
        <v>7393</v>
      </c>
      <c r="T269" s="1">
        <f>Table2[[#This Row],[Unit_Price]]*Table2[[#This Row],[Quantity]]</f>
        <v>880</v>
      </c>
      <c r="U269" s="1">
        <f>(SUM(Table2[[#This Row],[Gross_Sales]],Table2[[#This Row],[Delivery_Fee]])-Table2[[#This Row],[Discount_Amount]])</f>
        <v>734</v>
      </c>
    </row>
    <row r="270" spans="1:21" ht="22.2" customHeight="1" x14ac:dyDescent="0.3">
      <c r="A270" s="1" t="s">
        <v>7394</v>
      </c>
      <c r="B270" s="1" t="s">
        <v>6858</v>
      </c>
      <c r="C270" s="1" t="s">
        <v>30478</v>
      </c>
      <c r="D270" s="1" t="s">
        <v>89</v>
      </c>
      <c r="E270" s="1" t="s">
        <v>19</v>
      </c>
      <c r="F270" s="1" t="s">
        <v>141</v>
      </c>
      <c r="G270" s="1" t="s">
        <v>142</v>
      </c>
      <c r="H270" s="1" t="s">
        <v>77</v>
      </c>
      <c r="I270" s="1" t="s">
        <v>78</v>
      </c>
      <c r="J270" s="1" t="s">
        <v>24</v>
      </c>
      <c r="K270" s="1" t="s">
        <v>14</v>
      </c>
      <c r="L270" s="1">
        <v>4</v>
      </c>
      <c r="M270" s="1">
        <v>150</v>
      </c>
      <c r="N270" s="1">
        <v>0</v>
      </c>
      <c r="O270" s="1">
        <v>0</v>
      </c>
      <c r="P270" s="1">
        <v>35</v>
      </c>
      <c r="Q270" s="1">
        <v>635</v>
      </c>
      <c r="R270" s="1" t="s">
        <v>63</v>
      </c>
      <c r="S270" s="1" t="s">
        <v>7395</v>
      </c>
      <c r="T270" s="1">
        <f>Table2[[#This Row],[Unit_Price]]*Table2[[#This Row],[Quantity]]</f>
        <v>600</v>
      </c>
      <c r="U270" s="1">
        <f>(SUM(Table2[[#This Row],[Gross_Sales]],Table2[[#This Row],[Delivery_Fee]])-Table2[[#This Row],[Discount_Amount]])</f>
        <v>635</v>
      </c>
    </row>
    <row r="271" spans="1:21" ht="22.2" customHeight="1" x14ac:dyDescent="0.3">
      <c r="A271" s="1" t="s">
        <v>7396</v>
      </c>
      <c r="B271" s="1" t="s">
        <v>6858</v>
      </c>
      <c r="C271" s="1" t="s">
        <v>30478</v>
      </c>
      <c r="D271" s="1" t="s">
        <v>1174</v>
      </c>
      <c r="E271" s="1" t="s">
        <v>67</v>
      </c>
      <c r="F271" s="1" t="s">
        <v>187</v>
      </c>
      <c r="G271" s="1" t="s">
        <v>188</v>
      </c>
      <c r="H271" s="1" t="s">
        <v>22</v>
      </c>
      <c r="I271" s="1" t="s">
        <v>23</v>
      </c>
      <c r="J271" s="1" t="s">
        <v>24</v>
      </c>
      <c r="K271" s="1" t="s">
        <v>25</v>
      </c>
      <c r="L271" s="1">
        <v>4</v>
      </c>
      <c r="M271" s="1">
        <v>180</v>
      </c>
      <c r="N271" s="1">
        <v>20</v>
      </c>
      <c r="O271" s="1">
        <v>144</v>
      </c>
      <c r="P271" s="1">
        <v>25</v>
      </c>
      <c r="Q271" s="1">
        <v>601</v>
      </c>
      <c r="R271" s="1" t="s">
        <v>36</v>
      </c>
      <c r="S271" s="1" t="s">
        <v>7397</v>
      </c>
      <c r="T271" s="1">
        <f>Table2[[#This Row],[Unit_Price]]*Table2[[#This Row],[Quantity]]</f>
        <v>720</v>
      </c>
      <c r="U271" s="1">
        <f>(SUM(Table2[[#This Row],[Gross_Sales]],Table2[[#This Row],[Delivery_Fee]])-Table2[[#This Row],[Discount_Amount]])</f>
        <v>601</v>
      </c>
    </row>
    <row r="272" spans="1:21" ht="22.2" customHeight="1" x14ac:dyDescent="0.3">
      <c r="A272" s="1" t="s">
        <v>7398</v>
      </c>
      <c r="B272" s="1" t="s">
        <v>6858</v>
      </c>
      <c r="C272" s="1" t="s">
        <v>30478</v>
      </c>
      <c r="D272" s="1" t="s">
        <v>491</v>
      </c>
      <c r="E272" s="1" t="s">
        <v>30</v>
      </c>
      <c r="F272" s="1" t="s">
        <v>31</v>
      </c>
      <c r="G272" s="1" t="s">
        <v>32</v>
      </c>
      <c r="H272" s="1" t="s">
        <v>61</v>
      </c>
      <c r="I272" s="1" t="s">
        <v>62</v>
      </c>
      <c r="J272" s="1" t="s">
        <v>24</v>
      </c>
      <c r="K272" s="1" t="s">
        <v>25</v>
      </c>
      <c r="L272" s="1">
        <v>2</v>
      </c>
      <c r="M272" s="1">
        <v>190</v>
      </c>
      <c r="N272" s="1">
        <v>0</v>
      </c>
      <c r="O272" s="1">
        <v>0</v>
      </c>
      <c r="P272" s="1">
        <v>35</v>
      </c>
      <c r="Q272" s="1">
        <v>415</v>
      </c>
      <c r="R272" s="1" t="s">
        <v>36</v>
      </c>
      <c r="S272" s="1" t="s">
        <v>7399</v>
      </c>
      <c r="T272" s="1">
        <f>Table2[[#This Row],[Unit_Price]]*Table2[[#This Row],[Quantity]]</f>
        <v>380</v>
      </c>
      <c r="U272" s="1">
        <f>(SUM(Table2[[#This Row],[Gross_Sales]],Table2[[#This Row],[Delivery_Fee]])-Table2[[#This Row],[Discount_Amount]])</f>
        <v>415</v>
      </c>
    </row>
    <row r="273" spans="1:21" ht="22.2" customHeight="1" x14ac:dyDescent="0.3">
      <c r="A273" s="1" t="s">
        <v>7400</v>
      </c>
      <c r="B273" s="1" t="s">
        <v>6858</v>
      </c>
      <c r="C273" s="1" t="s">
        <v>30478</v>
      </c>
      <c r="D273" s="1" t="s">
        <v>1166</v>
      </c>
      <c r="E273" s="1" t="s">
        <v>19</v>
      </c>
      <c r="F273" s="1" t="s">
        <v>98</v>
      </c>
      <c r="G273" s="1" t="s">
        <v>99</v>
      </c>
      <c r="H273" s="1" t="s">
        <v>131</v>
      </c>
      <c r="I273" s="1" t="s">
        <v>132</v>
      </c>
      <c r="J273" s="1" t="s">
        <v>57</v>
      </c>
      <c r="K273" s="1" t="s">
        <v>25</v>
      </c>
      <c r="L273" s="1">
        <v>2</v>
      </c>
      <c r="M273" s="1">
        <v>220</v>
      </c>
      <c r="N273" s="1">
        <v>20</v>
      </c>
      <c r="O273" s="1">
        <v>88</v>
      </c>
      <c r="P273" s="1">
        <v>35</v>
      </c>
      <c r="Q273" s="1">
        <v>387</v>
      </c>
      <c r="R273" s="1" t="s">
        <v>42</v>
      </c>
      <c r="S273" s="1" t="s">
        <v>7401</v>
      </c>
      <c r="T273" s="1">
        <f>Table2[[#This Row],[Unit_Price]]*Table2[[#This Row],[Quantity]]</f>
        <v>440</v>
      </c>
      <c r="U273" s="1">
        <f>(SUM(Table2[[#This Row],[Gross_Sales]],Table2[[#This Row],[Delivery_Fee]])-Table2[[#This Row],[Discount_Amount]])</f>
        <v>387</v>
      </c>
    </row>
    <row r="274" spans="1:21" ht="22.2" customHeight="1" x14ac:dyDescent="0.3">
      <c r="A274" s="1" t="s">
        <v>7402</v>
      </c>
      <c r="B274" s="1" t="s">
        <v>6858</v>
      </c>
      <c r="C274" s="1" t="s">
        <v>30478</v>
      </c>
      <c r="D274" s="1" t="s">
        <v>140</v>
      </c>
      <c r="E274" s="1" t="s">
        <v>8</v>
      </c>
      <c r="F274" s="1" t="s">
        <v>187</v>
      </c>
      <c r="G274" s="1" t="s">
        <v>188</v>
      </c>
      <c r="H274" s="1" t="s">
        <v>70</v>
      </c>
      <c r="I274" s="1" t="s">
        <v>71</v>
      </c>
      <c r="J274" s="1" t="s">
        <v>13</v>
      </c>
      <c r="K274" s="1" t="s">
        <v>14</v>
      </c>
      <c r="L274" s="1">
        <v>2</v>
      </c>
      <c r="M274" s="1">
        <v>130</v>
      </c>
      <c r="N274" s="1">
        <v>5</v>
      </c>
      <c r="O274" s="1">
        <v>13</v>
      </c>
      <c r="P274" s="1">
        <v>30</v>
      </c>
      <c r="Q274" s="1">
        <v>277</v>
      </c>
      <c r="R274" s="1" t="s">
        <v>36</v>
      </c>
      <c r="S274" s="1" t="s">
        <v>7403</v>
      </c>
      <c r="T274" s="1">
        <f>Table2[[#This Row],[Unit_Price]]*Table2[[#This Row],[Quantity]]</f>
        <v>260</v>
      </c>
      <c r="U274" s="1">
        <f>(SUM(Table2[[#This Row],[Gross_Sales]],Table2[[#This Row],[Delivery_Fee]])-Table2[[#This Row],[Discount_Amount]])</f>
        <v>277</v>
      </c>
    </row>
    <row r="275" spans="1:21" ht="22.2" customHeight="1" x14ac:dyDescent="0.3">
      <c r="A275" s="1" t="s">
        <v>7404</v>
      </c>
      <c r="B275" s="1" t="s">
        <v>6858</v>
      </c>
      <c r="C275" s="1" t="s">
        <v>30478</v>
      </c>
      <c r="D275" s="1" t="s">
        <v>209</v>
      </c>
      <c r="E275" s="1" t="s">
        <v>19</v>
      </c>
      <c r="F275" s="1" t="s">
        <v>20</v>
      </c>
      <c r="G275" s="1" t="s">
        <v>21</v>
      </c>
      <c r="H275" s="1" t="s">
        <v>131</v>
      </c>
      <c r="I275" s="1" t="s">
        <v>132</v>
      </c>
      <c r="J275" s="1" t="s">
        <v>57</v>
      </c>
      <c r="K275" s="1" t="s">
        <v>25</v>
      </c>
      <c r="L275" s="1">
        <v>4</v>
      </c>
      <c r="M275" s="1">
        <v>220</v>
      </c>
      <c r="N275" s="1">
        <v>15</v>
      </c>
      <c r="O275" s="1">
        <v>132</v>
      </c>
      <c r="P275" s="1">
        <v>35</v>
      </c>
      <c r="Q275" s="1">
        <v>783</v>
      </c>
      <c r="R275" s="1" t="s">
        <v>36</v>
      </c>
      <c r="S275" s="1" t="s">
        <v>7405</v>
      </c>
      <c r="T275" s="1">
        <f>Table2[[#This Row],[Unit_Price]]*Table2[[#This Row],[Quantity]]</f>
        <v>880</v>
      </c>
      <c r="U275" s="1">
        <f>(SUM(Table2[[#This Row],[Gross_Sales]],Table2[[#This Row],[Delivery_Fee]])-Table2[[#This Row],[Discount_Amount]])</f>
        <v>783</v>
      </c>
    </row>
    <row r="276" spans="1:21" ht="22.2" customHeight="1" x14ac:dyDescent="0.3">
      <c r="A276" s="1" t="s">
        <v>7406</v>
      </c>
      <c r="B276" s="1" t="s">
        <v>6858</v>
      </c>
      <c r="C276" s="1" t="s">
        <v>30478</v>
      </c>
      <c r="D276" s="1" t="s">
        <v>392</v>
      </c>
      <c r="E276" s="1" t="s">
        <v>30</v>
      </c>
      <c r="F276" s="1" t="s">
        <v>136</v>
      </c>
      <c r="G276" s="1" t="s">
        <v>137</v>
      </c>
      <c r="H276" s="1" t="s">
        <v>116</v>
      </c>
      <c r="I276" s="1" t="s">
        <v>117</v>
      </c>
      <c r="J276" s="1" t="s">
        <v>35</v>
      </c>
      <c r="K276" s="1" t="s">
        <v>14</v>
      </c>
      <c r="L276" s="1">
        <v>3</v>
      </c>
      <c r="M276" s="1">
        <v>210</v>
      </c>
      <c r="N276" s="1">
        <v>20</v>
      </c>
      <c r="O276" s="1">
        <v>126</v>
      </c>
      <c r="P276" s="1">
        <v>40</v>
      </c>
      <c r="Q276" s="1">
        <v>544</v>
      </c>
      <c r="R276" s="1" t="s">
        <v>36</v>
      </c>
      <c r="S276" s="1" t="s">
        <v>7407</v>
      </c>
      <c r="T276" s="1">
        <f>Table2[[#This Row],[Unit_Price]]*Table2[[#This Row],[Quantity]]</f>
        <v>630</v>
      </c>
      <c r="U276" s="1">
        <f>(SUM(Table2[[#This Row],[Gross_Sales]],Table2[[#This Row],[Delivery_Fee]])-Table2[[#This Row],[Discount_Amount]])</f>
        <v>544</v>
      </c>
    </row>
    <row r="277" spans="1:21" ht="22.2" customHeight="1" x14ac:dyDescent="0.3">
      <c r="A277" s="1" t="s">
        <v>7408</v>
      </c>
      <c r="B277" s="1" t="s">
        <v>6858</v>
      </c>
      <c r="C277" s="1" t="s">
        <v>30478</v>
      </c>
      <c r="D277" s="1" t="s">
        <v>392</v>
      </c>
      <c r="E277" s="1" t="s">
        <v>19</v>
      </c>
      <c r="F277" s="1" t="s">
        <v>93</v>
      </c>
      <c r="G277" s="1" t="s">
        <v>94</v>
      </c>
      <c r="H277" s="1" t="s">
        <v>84</v>
      </c>
      <c r="I277" s="1" t="s">
        <v>85</v>
      </c>
      <c r="J277" s="1" t="s">
        <v>86</v>
      </c>
      <c r="K277" s="1" t="s">
        <v>14</v>
      </c>
      <c r="L277" s="1">
        <v>2</v>
      </c>
      <c r="M277" s="1">
        <v>100</v>
      </c>
      <c r="N277" s="1">
        <v>5</v>
      </c>
      <c r="O277" s="1">
        <v>10</v>
      </c>
      <c r="P277" s="1">
        <v>40</v>
      </c>
      <c r="Q277" s="1">
        <v>230</v>
      </c>
      <c r="R277" s="1" t="s">
        <v>15</v>
      </c>
      <c r="S277" s="1" t="s">
        <v>7409</v>
      </c>
      <c r="T277" s="1">
        <f>Table2[[#This Row],[Unit_Price]]*Table2[[#This Row],[Quantity]]</f>
        <v>200</v>
      </c>
      <c r="U277" s="1">
        <f>(SUM(Table2[[#This Row],[Gross_Sales]],Table2[[#This Row],[Delivery_Fee]])-Table2[[#This Row],[Discount_Amount]])</f>
        <v>230</v>
      </c>
    </row>
    <row r="278" spans="1:21" ht="22.2" customHeight="1" x14ac:dyDescent="0.3">
      <c r="A278" s="1" t="s">
        <v>7410</v>
      </c>
      <c r="B278" s="1" t="s">
        <v>6858</v>
      </c>
      <c r="C278" s="1" t="s">
        <v>30478</v>
      </c>
      <c r="D278" s="1" t="s">
        <v>387</v>
      </c>
      <c r="E278" s="1" t="s">
        <v>67</v>
      </c>
      <c r="F278" s="1" t="s">
        <v>141</v>
      </c>
      <c r="G278" s="1" t="s">
        <v>142</v>
      </c>
      <c r="H278" s="1" t="s">
        <v>116</v>
      </c>
      <c r="I278" s="1" t="s">
        <v>117</v>
      </c>
      <c r="J278" s="1" t="s">
        <v>35</v>
      </c>
      <c r="K278" s="1" t="s">
        <v>14</v>
      </c>
      <c r="L278" s="1">
        <v>1</v>
      </c>
      <c r="M278" s="1">
        <v>210</v>
      </c>
      <c r="N278" s="1">
        <v>0</v>
      </c>
      <c r="O278" s="1">
        <v>0</v>
      </c>
      <c r="P278" s="1">
        <v>30</v>
      </c>
      <c r="Q278" s="1">
        <v>240</v>
      </c>
      <c r="R278" s="1" t="s">
        <v>63</v>
      </c>
      <c r="S278" s="1" t="s">
        <v>7411</v>
      </c>
      <c r="T278" s="1">
        <f>Table2[[#This Row],[Unit_Price]]*Table2[[#This Row],[Quantity]]</f>
        <v>210</v>
      </c>
      <c r="U278" s="1">
        <f>(SUM(Table2[[#This Row],[Gross_Sales]],Table2[[#This Row],[Delivery_Fee]])-Table2[[#This Row],[Discount_Amount]])</f>
        <v>240</v>
      </c>
    </row>
    <row r="279" spans="1:21" ht="22.2" customHeight="1" x14ac:dyDescent="0.3">
      <c r="A279" s="1" t="s">
        <v>7412</v>
      </c>
      <c r="B279" s="1" t="s">
        <v>6858</v>
      </c>
      <c r="C279" s="1" t="s">
        <v>30478</v>
      </c>
      <c r="D279" s="1" t="s">
        <v>1747</v>
      </c>
      <c r="E279" s="1" t="s">
        <v>67</v>
      </c>
      <c r="F279" s="1" t="s">
        <v>141</v>
      </c>
      <c r="G279" s="1" t="s">
        <v>142</v>
      </c>
      <c r="H279" s="1" t="s">
        <v>48</v>
      </c>
      <c r="I279" s="1" t="s">
        <v>49</v>
      </c>
      <c r="J279" s="1" t="s">
        <v>13</v>
      </c>
      <c r="K279" s="1" t="s">
        <v>14</v>
      </c>
      <c r="L279" s="1">
        <v>2</v>
      </c>
      <c r="M279" s="1">
        <v>220</v>
      </c>
      <c r="N279" s="1">
        <v>0</v>
      </c>
      <c r="O279" s="1">
        <v>0</v>
      </c>
      <c r="P279" s="1">
        <v>30</v>
      </c>
      <c r="Q279" s="1">
        <v>470</v>
      </c>
      <c r="R279" s="1" t="s">
        <v>15</v>
      </c>
      <c r="S279" s="1" t="s">
        <v>7413</v>
      </c>
      <c r="T279" s="1">
        <f>Table2[[#This Row],[Unit_Price]]*Table2[[#This Row],[Quantity]]</f>
        <v>440</v>
      </c>
      <c r="U279" s="1">
        <f>(SUM(Table2[[#This Row],[Gross_Sales]],Table2[[#This Row],[Delivery_Fee]])-Table2[[#This Row],[Discount_Amount]])</f>
        <v>470</v>
      </c>
    </row>
    <row r="280" spans="1:21" ht="22.2" customHeight="1" x14ac:dyDescent="0.3">
      <c r="A280" s="1" t="s">
        <v>7414</v>
      </c>
      <c r="B280" s="1" t="s">
        <v>6858</v>
      </c>
      <c r="C280" s="1" t="s">
        <v>30478</v>
      </c>
      <c r="D280" s="1" t="s">
        <v>382</v>
      </c>
      <c r="E280" s="1" t="s">
        <v>19</v>
      </c>
      <c r="F280" s="1" t="s">
        <v>187</v>
      </c>
      <c r="G280" s="1" t="s">
        <v>188</v>
      </c>
      <c r="H280" s="1" t="s">
        <v>48</v>
      </c>
      <c r="I280" s="1" t="s">
        <v>49</v>
      </c>
      <c r="J280" s="1" t="s">
        <v>13</v>
      </c>
      <c r="K280" s="1" t="s">
        <v>14</v>
      </c>
      <c r="L280" s="1">
        <v>1</v>
      </c>
      <c r="M280" s="1">
        <v>220</v>
      </c>
      <c r="N280" s="1">
        <v>0</v>
      </c>
      <c r="O280" s="1">
        <v>0</v>
      </c>
      <c r="P280" s="1">
        <v>20</v>
      </c>
      <c r="Q280" s="1">
        <v>240</v>
      </c>
      <c r="R280" s="1" t="s">
        <v>42</v>
      </c>
      <c r="S280" s="1" t="s">
        <v>7415</v>
      </c>
      <c r="T280" s="1">
        <f>Table2[[#This Row],[Unit_Price]]*Table2[[#This Row],[Quantity]]</f>
        <v>220</v>
      </c>
      <c r="U280" s="1">
        <f>(SUM(Table2[[#This Row],[Gross_Sales]],Table2[[#This Row],[Delivery_Fee]])-Table2[[#This Row],[Discount_Amount]])</f>
        <v>240</v>
      </c>
    </row>
    <row r="281" spans="1:21" ht="22.2" customHeight="1" x14ac:dyDescent="0.3">
      <c r="A281" s="1" t="s">
        <v>7416</v>
      </c>
      <c r="B281" s="1" t="s">
        <v>6858</v>
      </c>
      <c r="C281" s="1" t="s">
        <v>30478</v>
      </c>
      <c r="D281" s="1" t="s">
        <v>150</v>
      </c>
      <c r="E281" s="1" t="s">
        <v>19</v>
      </c>
      <c r="F281" s="1" t="s">
        <v>46</v>
      </c>
      <c r="G281" s="1" t="s">
        <v>47</v>
      </c>
      <c r="H281" s="1" t="s">
        <v>143</v>
      </c>
      <c r="I281" s="1" t="s">
        <v>144</v>
      </c>
      <c r="J281" s="1" t="s">
        <v>24</v>
      </c>
      <c r="K281" s="1" t="s">
        <v>14</v>
      </c>
      <c r="L281" s="1">
        <v>2</v>
      </c>
      <c r="M281" s="1">
        <v>160</v>
      </c>
      <c r="N281" s="1">
        <v>20</v>
      </c>
      <c r="O281" s="1">
        <v>64</v>
      </c>
      <c r="P281" s="1">
        <v>20</v>
      </c>
      <c r="Q281" s="1">
        <v>276</v>
      </c>
      <c r="R281" s="1" t="s">
        <v>15</v>
      </c>
      <c r="S281" s="1" t="s">
        <v>7417</v>
      </c>
      <c r="T281" s="1">
        <f>Table2[[#This Row],[Unit_Price]]*Table2[[#This Row],[Quantity]]</f>
        <v>320</v>
      </c>
      <c r="U281" s="1">
        <f>(SUM(Table2[[#This Row],[Gross_Sales]],Table2[[#This Row],[Delivery_Fee]])-Table2[[#This Row],[Discount_Amount]])</f>
        <v>276</v>
      </c>
    </row>
    <row r="282" spans="1:21" ht="22.2" customHeight="1" x14ac:dyDescent="0.3">
      <c r="A282" s="1" t="s">
        <v>7418</v>
      </c>
      <c r="B282" s="1" t="s">
        <v>6858</v>
      </c>
      <c r="C282" s="1" t="s">
        <v>30478</v>
      </c>
      <c r="D282" s="1" t="s">
        <v>221</v>
      </c>
      <c r="E282" s="1" t="s">
        <v>19</v>
      </c>
      <c r="F282" s="1" t="s">
        <v>98</v>
      </c>
      <c r="G282" s="1" t="s">
        <v>99</v>
      </c>
      <c r="H282" s="1" t="s">
        <v>61</v>
      </c>
      <c r="I282" s="1" t="s">
        <v>62</v>
      </c>
      <c r="J282" s="1" t="s">
        <v>24</v>
      </c>
      <c r="K282" s="1" t="s">
        <v>25</v>
      </c>
      <c r="L282" s="1">
        <v>4</v>
      </c>
      <c r="M282" s="1">
        <v>190</v>
      </c>
      <c r="N282" s="1">
        <v>0</v>
      </c>
      <c r="O282" s="1">
        <v>0</v>
      </c>
      <c r="P282" s="1">
        <v>25</v>
      </c>
      <c r="Q282" s="1">
        <v>785</v>
      </c>
      <c r="R282" s="1" t="s">
        <v>15</v>
      </c>
      <c r="S282" s="1" t="s">
        <v>7419</v>
      </c>
      <c r="T282" s="1">
        <f>Table2[[#This Row],[Unit_Price]]*Table2[[#This Row],[Quantity]]</f>
        <v>760</v>
      </c>
      <c r="U282" s="1">
        <f>(SUM(Table2[[#This Row],[Gross_Sales]],Table2[[#This Row],[Delivery_Fee]])-Table2[[#This Row],[Discount_Amount]])</f>
        <v>785</v>
      </c>
    </row>
    <row r="283" spans="1:21" ht="22.2" customHeight="1" x14ac:dyDescent="0.3">
      <c r="A283" s="1" t="s">
        <v>7420</v>
      </c>
      <c r="B283" s="1" t="s">
        <v>6858</v>
      </c>
      <c r="C283" s="1" t="s">
        <v>30478</v>
      </c>
      <c r="D283" s="1" t="s">
        <v>108</v>
      </c>
      <c r="E283" s="1" t="s">
        <v>8</v>
      </c>
      <c r="F283" s="1" t="s">
        <v>9</v>
      </c>
      <c r="G283" s="1" t="s">
        <v>10</v>
      </c>
      <c r="H283" s="1" t="s">
        <v>33</v>
      </c>
      <c r="I283" s="1" t="s">
        <v>34</v>
      </c>
      <c r="J283" s="1" t="s">
        <v>35</v>
      </c>
      <c r="K283" s="1" t="s">
        <v>25</v>
      </c>
      <c r="L283" s="1">
        <v>4</v>
      </c>
      <c r="M283" s="1">
        <v>240</v>
      </c>
      <c r="N283" s="1">
        <v>10</v>
      </c>
      <c r="O283" s="1">
        <v>96</v>
      </c>
      <c r="P283" s="1">
        <v>30</v>
      </c>
      <c r="Q283" s="1">
        <v>894</v>
      </c>
      <c r="R283" s="1" t="s">
        <v>15</v>
      </c>
      <c r="S283" s="1" t="s">
        <v>7421</v>
      </c>
      <c r="T283" s="1">
        <f>Table2[[#This Row],[Unit_Price]]*Table2[[#This Row],[Quantity]]</f>
        <v>960</v>
      </c>
      <c r="U283" s="1">
        <f>(SUM(Table2[[#This Row],[Gross_Sales]],Table2[[#This Row],[Delivery_Fee]])-Table2[[#This Row],[Discount_Amount]])</f>
        <v>894</v>
      </c>
    </row>
    <row r="284" spans="1:21" ht="22.2" customHeight="1" x14ac:dyDescent="0.3">
      <c r="A284" s="1" t="s">
        <v>7422</v>
      </c>
      <c r="B284" s="1" t="s">
        <v>6858</v>
      </c>
      <c r="C284" s="1" t="s">
        <v>30478</v>
      </c>
      <c r="D284" s="1" t="s">
        <v>2180</v>
      </c>
      <c r="E284" s="1" t="s">
        <v>19</v>
      </c>
      <c r="F284" s="1" t="s">
        <v>20</v>
      </c>
      <c r="G284" s="1" t="s">
        <v>21</v>
      </c>
      <c r="H284" s="1" t="s">
        <v>40</v>
      </c>
      <c r="I284" s="1" t="s">
        <v>41</v>
      </c>
      <c r="J284" s="1" t="s">
        <v>13</v>
      </c>
      <c r="K284" s="1" t="s">
        <v>25</v>
      </c>
      <c r="L284" s="1">
        <v>4</v>
      </c>
      <c r="M284" s="1">
        <v>170</v>
      </c>
      <c r="N284" s="1">
        <v>10</v>
      </c>
      <c r="O284" s="1">
        <v>68</v>
      </c>
      <c r="P284" s="1">
        <v>30</v>
      </c>
      <c r="Q284" s="1">
        <v>642</v>
      </c>
      <c r="R284" s="1" t="s">
        <v>26</v>
      </c>
      <c r="S284" s="1" t="s">
        <v>7423</v>
      </c>
      <c r="T284" s="1">
        <f>Table2[[#This Row],[Unit_Price]]*Table2[[#This Row],[Quantity]]</f>
        <v>680</v>
      </c>
      <c r="U284" s="1">
        <f>(SUM(Table2[[#This Row],[Gross_Sales]],Table2[[#This Row],[Delivery_Fee]])-Table2[[#This Row],[Discount_Amount]])</f>
        <v>642</v>
      </c>
    </row>
    <row r="285" spans="1:21" ht="22.2" customHeight="1" x14ac:dyDescent="0.3">
      <c r="A285" s="1" t="s">
        <v>7424</v>
      </c>
      <c r="B285" s="1" t="s">
        <v>6858</v>
      </c>
      <c r="C285" s="1" t="s">
        <v>30478</v>
      </c>
      <c r="D285" s="1" t="s">
        <v>1015</v>
      </c>
      <c r="E285" s="1" t="s">
        <v>8</v>
      </c>
      <c r="F285" s="1" t="s">
        <v>82</v>
      </c>
      <c r="G285" s="1" t="s">
        <v>83</v>
      </c>
      <c r="H285" s="1" t="s">
        <v>61</v>
      </c>
      <c r="I285" s="1" t="s">
        <v>62</v>
      </c>
      <c r="J285" s="1" t="s">
        <v>24</v>
      </c>
      <c r="K285" s="1" t="s">
        <v>25</v>
      </c>
      <c r="L285" s="1">
        <v>3</v>
      </c>
      <c r="M285" s="1">
        <v>190</v>
      </c>
      <c r="N285" s="1">
        <v>20</v>
      </c>
      <c r="O285" s="1">
        <v>114</v>
      </c>
      <c r="P285" s="1">
        <v>40</v>
      </c>
      <c r="Q285" s="1">
        <v>496</v>
      </c>
      <c r="R285" s="1" t="s">
        <v>26</v>
      </c>
      <c r="S285" s="1" t="s">
        <v>7425</v>
      </c>
      <c r="T285" s="1">
        <f>Table2[[#This Row],[Unit_Price]]*Table2[[#This Row],[Quantity]]</f>
        <v>570</v>
      </c>
      <c r="U285" s="1">
        <f>(SUM(Table2[[#This Row],[Gross_Sales]],Table2[[#This Row],[Delivery_Fee]])-Table2[[#This Row],[Discount_Amount]])</f>
        <v>496</v>
      </c>
    </row>
    <row r="286" spans="1:21" ht="22.2" customHeight="1" x14ac:dyDescent="0.3">
      <c r="A286" s="1" t="s">
        <v>7426</v>
      </c>
      <c r="B286" s="1" t="s">
        <v>6858</v>
      </c>
      <c r="C286" s="1" t="s">
        <v>30478</v>
      </c>
      <c r="D286" s="1" t="s">
        <v>274</v>
      </c>
      <c r="E286" s="1" t="s">
        <v>30</v>
      </c>
      <c r="F286" s="1" t="s">
        <v>339</v>
      </c>
      <c r="G286" s="1" t="s">
        <v>340</v>
      </c>
      <c r="H286" s="1" t="s">
        <v>61</v>
      </c>
      <c r="I286" s="1" t="s">
        <v>62</v>
      </c>
      <c r="J286" s="1" t="s">
        <v>24</v>
      </c>
      <c r="K286" s="1" t="s">
        <v>25</v>
      </c>
      <c r="L286" s="1">
        <v>1</v>
      </c>
      <c r="M286" s="1">
        <v>190</v>
      </c>
      <c r="N286" s="1">
        <v>20</v>
      </c>
      <c r="O286" s="1">
        <v>38</v>
      </c>
      <c r="P286" s="1">
        <v>30</v>
      </c>
      <c r="Q286" s="1">
        <v>182</v>
      </c>
      <c r="R286" s="1" t="s">
        <v>26</v>
      </c>
      <c r="S286" s="1" t="s">
        <v>7427</v>
      </c>
      <c r="T286" s="1">
        <f>Table2[[#This Row],[Unit_Price]]*Table2[[#This Row],[Quantity]]</f>
        <v>190</v>
      </c>
      <c r="U286" s="1">
        <f>(SUM(Table2[[#This Row],[Gross_Sales]],Table2[[#This Row],[Delivery_Fee]])-Table2[[#This Row],[Discount_Amount]])</f>
        <v>182</v>
      </c>
    </row>
    <row r="287" spans="1:21" ht="22.2" customHeight="1" x14ac:dyDescent="0.3">
      <c r="A287" s="1" t="s">
        <v>7428</v>
      </c>
      <c r="B287" s="1" t="s">
        <v>6858</v>
      </c>
      <c r="C287" s="1" t="s">
        <v>30478</v>
      </c>
      <c r="D287" s="1" t="s">
        <v>412</v>
      </c>
      <c r="E287" s="1" t="s">
        <v>67</v>
      </c>
      <c r="F287" s="1" t="s">
        <v>267</v>
      </c>
      <c r="G287" s="1" t="s">
        <v>268</v>
      </c>
      <c r="H287" s="1" t="s">
        <v>48</v>
      </c>
      <c r="I287" s="1" t="s">
        <v>49</v>
      </c>
      <c r="J287" s="1" t="s">
        <v>13</v>
      </c>
      <c r="K287" s="1" t="s">
        <v>14</v>
      </c>
      <c r="L287" s="1">
        <v>2</v>
      </c>
      <c r="M287" s="1">
        <v>220</v>
      </c>
      <c r="N287" s="1">
        <v>10</v>
      </c>
      <c r="O287" s="1">
        <v>44</v>
      </c>
      <c r="P287" s="1">
        <v>40</v>
      </c>
      <c r="Q287" s="1">
        <v>436</v>
      </c>
      <c r="R287" s="1" t="s">
        <v>42</v>
      </c>
      <c r="S287" s="1" t="s">
        <v>7429</v>
      </c>
      <c r="T287" s="1">
        <f>Table2[[#This Row],[Unit_Price]]*Table2[[#This Row],[Quantity]]</f>
        <v>440</v>
      </c>
      <c r="U287" s="1">
        <f>(SUM(Table2[[#This Row],[Gross_Sales]],Table2[[#This Row],[Delivery_Fee]])-Table2[[#This Row],[Discount_Amount]])</f>
        <v>436</v>
      </c>
    </row>
    <row r="288" spans="1:21" ht="22.2" customHeight="1" x14ac:dyDescent="0.3">
      <c r="A288" s="1" t="s">
        <v>7430</v>
      </c>
      <c r="B288" s="1" t="s">
        <v>6858</v>
      </c>
      <c r="C288" s="1" t="s">
        <v>30478</v>
      </c>
      <c r="D288" s="1" t="s">
        <v>424</v>
      </c>
      <c r="E288" s="1" t="s">
        <v>19</v>
      </c>
      <c r="F288" s="1" t="s">
        <v>98</v>
      </c>
      <c r="G288" s="1" t="s">
        <v>99</v>
      </c>
      <c r="H288" s="1" t="s">
        <v>22</v>
      </c>
      <c r="I288" s="1" t="s">
        <v>23</v>
      </c>
      <c r="J288" s="1" t="s">
        <v>24</v>
      </c>
      <c r="K288" s="1" t="s">
        <v>25</v>
      </c>
      <c r="L288" s="1">
        <v>2</v>
      </c>
      <c r="M288" s="1">
        <v>180</v>
      </c>
      <c r="N288" s="1">
        <v>10</v>
      </c>
      <c r="O288" s="1">
        <v>36</v>
      </c>
      <c r="P288" s="1">
        <v>35</v>
      </c>
      <c r="Q288" s="1">
        <v>359</v>
      </c>
      <c r="R288" s="1" t="s">
        <v>42</v>
      </c>
      <c r="S288" s="1" t="s">
        <v>7431</v>
      </c>
      <c r="T288" s="1">
        <f>Table2[[#This Row],[Unit_Price]]*Table2[[#This Row],[Quantity]]</f>
        <v>360</v>
      </c>
      <c r="U288" s="1">
        <f>(SUM(Table2[[#This Row],[Gross_Sales]],Table2[[#This Row],[Delivery_Fee]])-Table2[[#This Row],[Discount_Amount]])</f>
        <v>359</v>
      </c>
    </row>
    <row r="289" spans="1:21" ht="22.2" customHeight="1" x14ac:dyDescent="0.3">
      <c r="A289" s="1" t="s">
        <v>7432</v>
      </c>
      <c r="B289" s="1" t="s">
        <v>6858</v>
      </c>
      <c r="C289" s="1" t="s">
        <v>30478</v>
      </c>
      <c r="D289" s="1" t="s">
        <v>753</v>
      </c>
      <c r="E289" s="1" t="s">
        <v>19</v>
      </c>
      <c r="F289" s="1" t="s">
        <v>98</v>
      </c>
      <c r="G289" s="1" t="s">
        <v>99</v>
      </c>
      <c r="H289" s="1" t="s">
        <v>84</v>
      </c>
      <c r="I289" s="1" t="s">
        <v>85</v>
      </c>
      <c r="J289" s="1" t="s">
        <v>86</v>
      </c>
      <c r="K289" s="1" t="s">
        <v>14</v>
      </c>
      <c r="L289" s="1">
        <v>3</v>
      </c>
      <c r="M289" s="1">
        <v>100</v>
      </c>
      <c r="N289" s="1">
        <v>10</v>
      </c>
      <c r="O289" s="1">
        <v>30</v>
      </c>
      <c r="P289" s="1">
        <v>40</v>
      </c>
      <c r="Q289" s="1">
        <v>310</v>
      </c>
      <c r="R289" s="1" t="s">
        <v>42</v>
      </c>
      <c r="S289" s="1" t="s">
        <v>7433</v>
      </c>
      <c r="T289" s="1">
        <f>Table2[[#This Row],[Unit_Price]]*Table2[[#This Row],[Quantity]]</f>
        <v>300</v>
      </c>
      <c r="U289" s="1">
        <f>(SUM(Table2[[#This Row],[Gross_Sales]],Table2[[#This Row],[Delivery_Fee]])-Table2[[#This Row],[Discount_Amount]])</f>
        <v>310</v>
      </c>
    </row>
    <row r="290" spans="1:21" ht="22.2" customHeight="1" x14ac:dyDescent="0.3">
      <c r="A290" s="1" t="s">
        <v>7434</v>
      </c>
      <c r="B290" s="1" t="s">
        <v>6858</v>
      </c>
      <c r="C290" s="1" t="s">
        <v>30478</v>
      </c>
      <c r="D290" s="1" t="s">
        <v>2069</v>
      </c>
      <c r="E290" s="1" t="s">
        <v>30</v>
      </c>
      <c r="F290" s="1" t="s">
        <v>75</v>
      </c>
      <c r="G290" s="1" t="s">
        <v>76</v>
      </c>
      <c r="H290" s="1" t="s">
        <v>61</v>
      </c>
      <c r="I290" s="1" t="s">
        <v>62</v>
      </c>
      <c r="J290" s="1" t="s">
        <v>24</v>
      </c>
      <c r="K290" s="1" t="s">
        <v>25</v>
      </c>
      <c r="L290" s="1">
        <v>3</v>
      </c>
      <c r="M290" s="1">
        <v>190</v>
      </c>
      <c r="N290" s="1">
        <v>5</v>
      </c>
      <c r="O290" s="1">
        <v>28.5</v>
      </c>
      <c r="P290" s="1">
        <v>40</v>
      </c>
      <c r="Q290" s="1">
        <v>581.5</v>
      </c>
      <c r="R290" s="1" t="s">
        <v>63</v>
      </c>
      <c r="S290" s="1" t="s">
        <v>7435</v>
      </c>
      <c r="T290" s="1">
        <f>Table2[[#This Row],[Unit_Price]]*Table2[[#This Row],[Quantity]]</f>
        <v>570</v>
      </c>
      <c r="U290" s="1">
        <f>(SUM(Table2[[#This Row],[Gross_Sales]],Table2[[#This Row],[Delivery_Fee]])-Table2[[#This Row],[Discount_Amount]])</f>
        <v>581.5</v>
      </c>
    </row>
    <row r="291" spans="1:21" ht="22.2" customHeight="1" x14ac:dyDescent="0.3">
      <c r="A291" s="1" t="s">
        <v>7436</v>
      </c>
      <c r="B291" s="1" t="s">
        <v>6858</v>
      </c>
      <c r="C291" s="1" t="s">
        <v>30478</v>
      </c>
      <c r="D291" s="1" t="s">
        <v>191</v>
      </c>
      <c r="E291" s="1" t="s">
        <v>67</v>
      </c>
      <c r="F291" s="1" t="s">
        <v>82</v>
      </c>
      <c r="G291" s="1" t="s">
        <v>83</v>
      </c>
      <c r="H291" s="1" t="s">
        <v>116</v>
      </c>
      <c r="I291" s="1" t="s">
        <v>117</v>
      </c>
      <c r="J291" s="1" t="s">
        <v>35</v>
      </c>
      <c r="K291" s="1" t="s">
        <v>14</v>
      </c>
      <c r="L291" s="1">
        <v>1</v>
      </c>
      <c r="M291" s="1">
        <v>210</v>
      </c>
      <c r="N291" s="1">
        <v>10</v>
      </c>
      <c r="O291" s="1">
        <v>21</v>
      </c>
      <c r="P291" s="1">
        <v>35</v>
      </c>
      <c r="Q291" s="1">
        <v>224</v>
      </c>
      <c r="R291" s="1" t="s">
        <v>15</v>
      </c>
      <c r="S291" s="1" t="s">
        <v>7437</v>
      </c>
      <c r="T291" s="1">
        <f>Table2[[#This Row],[Unit_Price]]*Table2[[#This Row],[Quantity]]</f>
        <v>210</v>
      </c>
      <c r="U291" s="1">
        <f>(SUM(Table2[[#This Row],[Gross_Sales]],Table2[[#This Row],[Delivery_Fee]])-Table2[[#This Row],[Discount_Amount]])</f>
        <v>224</v>
      </c>
    </row>
    <row r="292" spans="1:21" ht="22.2" customHeight="1" x14ac:dyDescent="0.3">
      <c r="A292" s="1" t="s">
        <v>7438</v>
      </c>
      <c r="B292" s="1" t="s">
        <v>6858</v>
      </c>
      <c r="C292" s="1" t="s">
        <v>30478</v>
      </c>
      <c r="D292" s="1" t="s">
        <v>206</v>
      </c>
      <c r="E292" s="1" t="s">
        <v>19</v>
      </c>
      <c r="F292" s="1" t="s">
        <v>124</v>
      </c>
      <c r="G292" s="1" t="s">
        <v>125</v>
      </c>
      <c r="H292" s="1" t="s">
        <v>22</v>
      </c>
      <c r="I292" s="1" t="s">
        <v>23</v>
      </c>
      <c r="J292" s="1" t="s">
        <v>24</v>
      </c>
      <c r="K292" s="1" t="s">
        <v>25</v>
      </c>
      <c r="L292" s="1">
        <v>3</v>
      </c>
      <c r="M292" s="1">
        <v>180</v>
      </c>
      <c r="N292" s="1">
        <v>5</v>
      </c>
      <c r="O292" s="1">
        <v>27</v>
      </c>
      <c r="P292" s="1">
        <v>30</v>
      </c>
      <c r="Q292" s="1">
        <v>543</v>
      </c>
      <c r="R292" s="1" t="s">
        <v>42</v>
      </c>
      <c r="S292" s="1" t="s">
        <v>7439</v>
      </c>
      <c r="T292" s="1">
        <f>Table2[[#This Row],[Unit_Price]]*Table2[[#This Row],[Quantity]]</f>
        <v>540</v>
      </c>
      <c r="U292" s="1">
        <f>(SUM(Table2[[#This Row],[Gross_Sales]],Table2[[#This Row],[Delivery_Fee]])-Table2[[#This Row],[Discount_Amount]])</f>
        <v>543</v>
      </c>
    </row>
    <row r="293" spans="1:21" ht="22.2" customHeight="1" x14ac:dyDescent="0.3">
      <c r="A293" s="1" t="s">
        <v>7440</v>
      </c>
      <c r="B293" s="1" t="s">
        <v>6858</v>
      </c>
      <c r="C293" s="1" t="s">
        <v>30478</v>
      </c>
      <c r="D293" s="1" t="s">
        <v>382</v>
      </c>
      <c r="E293" s="1" t="s">
        <v>30</v>
      </c>
      <c r="F293" s="1" t="s">
        <v>53</v>
      </c>
      <c r="G293" s="1" t="s">
        <v>54</v>
      </c>
      <c r="H293" s="1" t="s">
        <v>111</v>
      </c>
      <c r="I293" s="1" t="s">
        <v>112</v>
      </c>
      <c r="J293" s="1" t="s">
        <v>13</v>
      </c>
      <c r="K293" s="1" t="s">
        <v>25</v>
      </c>
      <c r="L293" s="1">
        <v>3</v>
      </c>
      <c r="M293" s="1">
        <v>280</v>
      </c>
      <c r="N293" s="1">
        <v>5</v>
      </c>
      <c r="O293" s="1">
        <v>42</v>
      </c>
      <c r="P293" s="1">
        <v>30</v>
      </c>
      <c r="Q293" s="1">
        <v>828</v>
      </c>
      <c r="R293" s="1" t="s">
        <v>63</v>
      </c>
      <c r="S293" s="1" t="s">
        <v>7441</v>
      </c>
      <c r="T293" s="1">
        <f>Table2[[#This Row],[Unit_Price]]*Table2[[#This Row],[Quantity]]</f>
        <v>840</v>
      </c>
      <c r="U293" s="1">
        <f>(SUM(Table2[[#This Row],[Gross_Sales]],Table2[[#This Row],[Delivery_Fee]])-Table2[[#This Row],[Discount_Amount]])</f>
        <v>828</v>
      </c>
    </row>
    <row r="294" spans="1:21" ht="22.2" customHeight="1" x14ac:dyDescent="0.3">
      <c r="A294" s="1" t="s">
        <v>7442</v>
      </c>
      <c r="B294" s="1" t="s">
        <v>6858</v>
      </c>
      <c r="C294" s="1" t="s">
        <v>30478</v>
      </c>
      <c r="D294" s="1" t="s">
        <v>786</v>
      </c>
      <c r="E294" s="1" t="s">
        <v>67</v>
      </c>
      <c r="F294" s="1" t="s">
        <v>129</v>
      </c>
      <c r="G294" s="1" t="s">
        <v>130</v>
      </c>
      <c r="H294" s="1" t="s">
        <v>61</v>
      </c>
      <c r="I294" s="1" t="s">
        <v>62</v>
      </c>
      <c r="J294" s="1" t="s">
        <v>24</v>
      </c>
      <c r="K294" s="1" t="s">
        <v>25</v>
      </c>
      <c r="L294" s="1">
        <v>3</v>
      </c>
      <c r="M294" s="1">
        <v>190</v>
      </c>
      <c r="N294" s="1">
        <v>5</v>
      </c>
      <c r="O294" s="1">
        <v>28.5</v>
      </c>
      <c r="P294" s="1">
        <v>25</v>
      </c>
      <c r="Q294" s="1">
        <v>566.5</v>
      </c>
      <c r="R294" s="1" t="s">
        <v>15</v>
      </c>
      <c r="S294" s="1" t="s">
        <v>7443</v>
      </c>
      <c r="T294" s="1">
        <f>Table2[[#This Row],[Unit_Price]]*Table2[[#This Row],[Quantity]]</f>
        <v>570</v>
      </c>
      <c r="U294" s="1">
        <f>(SUM(Table2[[#This Row],[Gross_Sales]],Table2[[#This Row],[Delivery_Fee]])-Table2[[#This Row],[Discount_Amount]])</f>
        <v>566.5</v>
      </c>
    </row>
    <row r="295" spans="1:21" ht="22.2" customHeight="1" x14ac:dyDescent="0.3">
      <c r="A295" s="1" t="s">
        <v>7444</v>
      </c>
      <c r="B295" s="1" t="s">
        <v>6858</v>
      </c>
      <c r="C295" s="1" t="s">
        <v>30478</v>
      </c>
      <c r="D295" s="1" t="s">
        <v>612</v>
      </c>
      <c r="E295" s="1" t="s">
        <v>30</v>
      </c>
      <c r="F295" s="1" t="s">
        <v>53</v>
      </c>
      <c r="G295" s="1" t="s">
        <v>54</v>
      </c>
      <c r="H295" s="1" t="s">
        <v>70</v>
      </c>
      <c r="I295" s="1" t="s">
        <v>71</v>
      </c>
      <c r="J295" s="1" t="s">
        <v>13</v>
      </c>
      <c r="K295" s="1" t="s">
        <v>14</v>
      </c>
      <c r="L295" s="1">
        <v>2</v>
      </c>
      <c r="M295" s="1">
        <v>130</v>
      </c>
      <c r="N295" s="1">
        <v>10</v>
      </c>
      <c r="O295" s="1">
        <v>26</v>
      </c>
      <c r="P295" s="1">
        <v>20</v>
      </c>
      <c r="Q295" s="1">
        <v>254</v>
      </c>
      <c r="R295" s="1" t="s">
        <v>26</v>
      </c>
      <c r="S295" s="1" t="s">
        <v>7445</v>
      </c>
      <c r="T295" s="1">
        <f>Table2[[#This Row],[Unit_Price]]*Table2[[#This Row],[Quantity]]</f>
        <v>260</v>
      </c>
      <c r="U295" s="1">
        <f>(SUM(Table2[[#This Row],[Gross_Sales]],Table2[[#This Row],[Delivery_Fee]])-Table2[[#This Row],[Discount_Amount]])</f>
        <v>254</v>
      </c>
    </row>
    <row r="296" spans="1:21" ht="22.2" customHeight="1" x14ac:dyDescent="0.3">
      <c r="A296" s="1" t="s">
        <v>7446</v>
      </c>
      <c r="B296" s="1" t="s">
        <v>6858</v>
      </c>
      <c r="C296" s="1" t="s">
        <v>30478</v>
      </c>
      <c r="D296" s="1" t="s">
        <v>1115</v>
      </c>
      <c r="E296" s="1" t="s">
        <v>67</v>
      </c>
      <c r="F296" s="1" t="s">
        <v>109</v>
      </c>
      <c r="G296" s="1" t="s">
        <v>110</v>
      </c>
      <c r="H296" s="1" t="s">
        <v>48</v>
      </c>
      <c r="I296" s="1" t="s">
        <v>49</v>
      </c>
      <c r="J296" s="1" t="s">
        <v>13</v>
      </c>
      <c r="K296" s="1" t="s">
        <v>14</v>
      </c>
      <c r="L296" s="1">
        <v>4</v>
      </c>
      <c r="M296" s="1">
        <v>220</v>
      </c>
      <c r="N296" s="1">
        <v>15</v>
      </c>
      <c r="O296" s="1">
        <v>132</v>
      </c>
      <c r="P296" s="1">
        <v>25</v>
      </c>
      <c r="Q296" s="1">
        <v>773</v>
      </c>
      <c r="R296" s="1" t="s">
        <v>63</v>
      </c>
      <c r="S296" s="1" t="s">
        <v>7447</v>
      </c>
      <c r="T296" s="1">
        <f>Table2[[#This Row],[Unit_Price]]*Table2[[#This Row],[Quantity]]</f>
        <v>880</v>
      </c>
      <c r="U296" s="1">
        <f>(SUM(Table2[[#This Row],[Gross_Sales]],Table2[[#This Row],[Delivery_Fee]])-Table2[[#This Row],[Discount_Amount]])</f>
        <v>773</v>
      </c>
    </row>
    <row r="297" spans="1:21" ht="22.2" customHeight="1" x14ac:dyDescent="0.3">
      <c r="A297" s="1" t="s">
        <v>7448</v>
      </c>
      <c r="B297" s="1" t="s">
        <v>6858</v>
      </c>
      <c r="C297" s="1" t="s">
        <v>30478</v>
      </c>
      <c r="D297" s="1" t="s">
        <v>1283</v>
      </c>
      <c r="E297" s="1" t="s">
        <v>19</v>
      </c>
      <c r="F297" s="1" t="s">
        <v>124</v>
      </c>
      <c r="G297" s="1" t="s">
        <v>125</v>
      </c>
      <c r="H297" s="1" t="s">
        <v>116</v>
      </c>
      <c r="I297" s="1" t="s">
        <v>117</v>
      </c>
      <c r="J297" s="1" t="s">
        <v>35</v>
      </c>
      <c r="K297" s="1" t="s">
        <v>14</v>
      </c>
      <c r="L297" s="1">
        <v>2</v>
      </c>
      <c r="M297" s="1">
        <v>210</v>
      </c>
      <c r="N297" s="1">
        <v>10</v>
      </c>
      <c r="O297" s="1">
        <v>42</v>
      </c>
      <c r="P297" s="1">
        <v>35</v>
      </c>
      <c r="Q297" s="1">
        <v>413</v>
      </c>
      <c r="R297" s="1" t="s">
        <v>42</v>
      </c>
      <c r="S297" s="1" t="s">
        <v>7449</v>
      </c>
      <c r="T297" s="1">
        <f>Table2[[#This Row],[Unit_Price]]*Table2[[#This Row],[Quantity]]</f>
        <v>420</v>
      </c>
      <c r="U297" s="1">
        <f>(SUM(Table2[[#This Row],[Gross_Sales]],Table2[[#This Row],[Delivery_Fee]])-Table2[[#This Row],[Discount_Amount]])</f>
        <v>413</v>
      </c>
    </row>
    <row r="298" spans="1:21" ht="22.2" customHeight="1" x14ac:dyDescent="0.3">
      <c r="A298" s="1" t="s">
        <v>7450</v>
      </c>
      <c r="B298" s="1" t="s">
        <v>6858</v>
      </c>
      <c r="C298" s="1" t="s">
        <v>30478</v>
      </c>
      <c r="D298" s="1" t="s">
        <v>1205</v>
      </c>
      <c r="E298" s="1" t="s">
        <v>67</v>
      </c>
      <c r="F298" s="1" t="s">
        <v>174</v>
      </c>
      <c r="G298" s="1" t="s">
        <v>175</v>
      </c>
      <c r="H298" s="1" t="s">
        <v>143</v>
      </c>
      <c r="I298" s="1" t="s">
        <v>144</v>
      </c>
      <c r="J298" s="1" t="s">
        <v>24</v>
      </c>
      <c r="K298" s="1" t="s">
        <v>14</v>
      </c>
      <c r="L298" s="1">
        <v>1</v>
      </c>
      <c r="M298" s="1">
        <v>160</v>
      </c>
      <c r="N298" s="1">
        <v>15</v>
      </c>
      <c r="O298" s="1">
        <v>24</v>
      </c>
      <c r="P298" s="1">
        <v>20</v>
      </c>
      <c r="Q298" s="1">
        <v>156</v>
      </c>
      <c r="R298" s="1" t="s">
        <v>63</v>
      </c>
      <c r="S298" s="1" t="s">
        <v>7451</v>
      </c>
      <c r="T298" s="1">
        <f>Table2[[#This Row],[Unit_Price]]*Table2[[#This Row],[Quantity]]</f>
        <v>160</v>
      </c>
      <c r="U298" s="1">
        <f>(SUM(Table2[[#This Row],[Gross_Sales]],Table2[[#This Row],[Delivery_Fee]])-Table2[[#This Row],[Discount_Amount]])</f>
        <v>156</v>
      </c>
    </row>
    <row r="299" spans="1:21" ht="22.2" customHeight="1" x14ac:dyDescent="0.3">
      <c r="A299" s="1" t="s">
        <v>7452</v>
      </c>
      <c r="B299" s="1" t="s">
        <v>6858</v>
      </c>
      <c r="C299" s="1" t="s">
        <v>30478</v>
      </c>
      <c r="D299" s="1" t="s">
        <v>687</v>
      </c>
      <c r="E299" s="1" t="s">
        <v>19</v>
      </c>
      <c r="F299" s="1" t="s">
        <v>141</v>
      </c>
      <c r="G299" s="1" t="s">
        <v>142</v>
      </c>
      <c r="H299" s="1" t="s">
        <v>11</v>
      </c>
      <c r="I299" s="1" t="s">
        <v>12</v>
      </c>
      <c r="J299" s="1" t="s">
        <v>13</v>
      </c>
      <c r="K299" s="1" t="s">
        <v>14</v>
      </c>
      <c r="L299" s="1">
        <v>4</v>
      </c>
      <c r="M299" s="1">
        <v>140</v>
      </c>
      <c r="N299" s="1">
        <v>20</v>
      </c>
      <c r="O299" s="1">
        <v>112</v>
      </c>
      <c r="P299" s="1">
        <v>25</v>
      </c>
      <c r="Q299" s="1">
        <v>473</v>
      </c>
      <c r="R299" s="1" t="s">
        <v>63</v>
      </c>
      <c r="S299" s="1" t="s">
        <v>7453</v>
      </c>
      <c r="T299" s="1">
        <f>Table2[[#This Row],[Unit_Price]]*Table2[[#This Row],[Quantity]]</f>
        <v>560</v>
      </c>
      <c r="U299" s="1">
        <f>(SUM(Table2[[#This Row],[Gross_Sales]],Table2[[#This Row],[Delivery_Fee]])-Table2[[#This Row],[Discount_Amount]])</f>
        <v>473</v>
      </c>
    </row>
    <row r="300" spans="1:21" ht="22.2" customHeight="1" x14ac:dyDescent="0.3">
      <c r="A300" s="1" t="s">
        <v>7454</v>
      </c>
      <c r="B300" s="1" t="s">
        <v>6858</v>
      </c>
      <c r="C300" s="1" t="s">
        <v>30478</v>
      </c>
      <c r="D300" s="1" t="s">
        <v>147</v>
      </c>
      <c r="E300" s="1" t="s">
        <v>8</v>
      </c>
      <c r="F300" s="1" t="s">
        <v>46</v>
      </c>
      <c r="G300" s="1" t="s">
        <v>47</v>
      </c>
      <c r="H300" s="1" t="s">
        <v>84</v>
      </c>
      <c r="I300" s="1" t="s">
        <v>85</v>
      </c>
      <c r="J300" s="1" t="s">
        <v>86</v>
      </c>
      <c r="K300" s="1" t="s">
        <v>14</v>
      </c>
      <c r="L300" s="1">
        <v>1</v>
      </c>
      <c r="M300" s="1">
        <v>100</v>
      </c>
      <c r="N300" s="1">
        <v>10</v>
      </c>
      <c r="O300" s="1">
        <v>10</v>
      </c>
      <c r="P300" s="1">
        <v>25</v>
      </c>
      <c r="Q300" s="1">
        <v>115</v>
      </c>
      <c r="R300" s="1" t="s">
        <v>63</v>
      </c>
      <c r="S300" s="1" t="s">
        <v>7455</v>
      </c>
      <c r="T300" s="1">
        <f>Table2[[#This Row],[Unit_Price]]*Table2[[#This Row],[Quantity]]</f>
        <v>100</v>
      </c>
      <c r="U300" s="1">
        <f>(SUM(Table2[[#This Row],[Gross_Sales]],Table2[[#This Row],[Delivery_Fee]])-Table2[[#This Row],[Discount_Amount]])</f>
        <v>115</v>
      </c>
    </row>
    <row r="301" spans="1:21" ht="22.2" customHeight="1" x14ac:dyDescent="0.3">
      <c r="A301" s="1" t="s">
        <v>7456</v>
      </c>
      <c r="B301" s="1" t="s">
        <v>6858</v>
      </c>
      <c r="C301" s="1" t="s">
        <v>30478</v>
      </c>
      <c r="D301" s="1" t="s">
        <v>230</v>
      </c>
      <c r="E301" s="1" t="s">
        <v>19</v>
      </c>
      <c r="F301" s="1" t="s">
        <v>109</v>
      </c>
      <c r="G301" s="1" t="s">
        <v>110</v>
      </c>
      <c r="H301" s="1" t="s">
        <v>84</v>
      </c>
      <c r="I301" s="1" t="s">
        <v>85</v>
      </c>
      <c r="J301" s="1" t="s">
        <v>86</v>
      </c>
      <c r="K301" s="1" t="s">
        <v>14</v>
      </c>
      <c r="L301" s="1">
        <v>2</v>
      </c>
      <c r="M301" s="1">
        <v>100</v>
      </c>
      <c r="N301" s="1">
        <v>15</v>
      </c>
      <c r="O301" s="1">
        <v>30</v>
      </c>
      <c r="P301" s="1">
        <v>20</v>
      </c>
      <c r="Q301" s="1">
        <v>190</v>
      </c>
      <c r="R301" s="1" t="s">
        <v>15</v>
      </c>
      <c r="S301" s="1" t="s">
        <v>7457</v>
      </c>
      <c r="T301" s="1">
        <f>Table2[[#This Row],[Unit_Price]]*Table2[[#This Row],[Quantity]]</f>
        <v>200</v>
      </c>
      <c r="U301" s="1">
        <f>(SUM(Table2[[#This Row],[Gross_Sales]],Table2[[#This Row],[Delivery_Fee]])-Table2[[#This Row],[Discount_Amount]])</f>
        <v>190</v>
      </c>
    </row>
    <row r="302" spans="1:21" ht="22.2" customHeight="1" x14ac:dyDescent="0.3">
      <c r="A302" s="1" t="s">
        <v>7458</v>
      </c>
      <c r="B302" s="1" t="s">
        <v>6858</v>
      </c>
      <c r="C302" s="1" t="s">
        <v>30478</v>
      </c>
      <c r="D302" s="1" t="s">
        <v>39</v>
      </c>
      <c r="E302" s="1" t="s">
        <v>30</v>
      </c>
      <c r="F302" s="1" t="s">
        <v>187</v>
      </c>
      <c r="G302" s="1" t="s">
        <v>188</v>
      </c>
      <c r="H302" s="1" t="s">
        <v>77</v>
      </c>
      <c r="I302" s="1" t="s">
        <v>78</v>
      </c>
      <c r="J302" s="1" t="s">
        <v>24</v>
      </c>
      <c r="K302" s="1" t="s">
        <v>14</v>
      </c>
      <c r="L302" s="1">
        <v>2</v>
      </c>
      <c r="M302" s="1">
        <v>150</v>
      </c>
      <c r="N302" s="1">
        <v>15</v>
      </c>
      <c r="O302" s="1">
        <v>45</v>
      </c>
      <c r="P302" s="1">
        <v>25</v>
      </c>
      <c r="Q302" s="1">
        <v>280</v>
      </c>
      <c r="R302" s="1" t="s">
        <v>36</v>
      </c>
      <c r="S302" s="1" t="s">
        <v>7459</v>
      </c>
      <c r="T302" s="1">
        <f>Table2[[#This Row],[Unit_Price]]*Table2[[#This Row],[Quantity]]</f>
        <v>300</v>
      </c>
      <c r="U302" s="1">
        <f>(SUM(Table2[[#This Row],[Gross_Sales]],Table2[[#This Row],[Delivery_Fee]])-Table2[[#This Row],[Discount_Amount]])</f>
        <v>280</v>
      </c>
    </row>
    <row r="303" spans="1:21" ht="22.2" customHeight="1" x14ac:dyDescent="0.3">
      <c r="A303" s="1" t="s">
        <v>7460</v>
      </c>
      <c r="B303" s="1" t="s">
        <v>6858</v>
      </c>
      <c r="C303" s="1" t="s">
        <v>30478</v>
      </c>
      <c r="D303" s="1" t="s">
        <v>355</v>
      </c>
      <c r="E303" s="1" t="s">
        <v>19</v>
      </c>
      <c r="F303" s="1" t="s">
        <v>75</v>
      </c>
      <c r="G303" s="1" t="s">
        <v>76</v>
      </c>
      <c r="H303" s="1" t="s">
        <v>77</v>
      </c>
      <c r="I303" s="1" t="s">
        <v>78</v>
      </c>
      <c r="J303" s="1" t="s">
        <v>24</v>
      </c>
      <c r="K303" s="1" t="s">
        <v>14</v>
      </c>
      <c r="L303" s="1">
        <v>1</v>
      </c>
      <c r="M303" s="1">
        <v>150</v>
      </c>
      <c r="N303" s="1">
        <v>0</v>
      </c>
      <c r="O303" s="1">
        <v>0</v>
      </c>
      <c r="P303" s="1">
        <v>30</v>
      </c>
      <c r="Q303" s="1">
        <v>180</v>
      </c>
      <c r="R303" s="1" t="s">
        <v>63</v>
      </c>
      <c r="S303" s="1" t="s">
        <v>7461</v>
      </c>
      <c r="T303" s="1">
        <f>Table2[[#This Row],[Unit_Price]]*Table2[[#This Row],[Quantity]]</f>
        <v>150</v>
      </c>
      <c r="U303" s="1">
        <f>(SUM(Table2[[#This Row],[Gross_Sales]],Table2[[#This Row],[Delivery_Fee]])-Table2[[#This Row],[Discount_Amount]])</f>
        <v>180</v>
      </c>
    </row>
    <row r="304" spans="1:21" ht="22.2" customHeight="1" x14ac:dyDescent="0.3">
      <c r="A304" s="1" t="s">
        <v>7462</v>
      </c>
      <c r="B304" s="1" t="s">
        <v>6858</v>
      </c>
      <c r="C304" s="1" t="s">
        <v>30478</v>
      </c>
      <c r="D304" s="1" t="s">
        <v>445</v>
      </c>
      <c r="E304" s="1" t="s">
        <v>67</v>
      </c>
      <c r="F304" s="1" t="s">
        <v>82</v>
      </c>
      <c r="G304" s="1" t="s">
        <v>83</v>
      </c>
      <c r="H304" s="1" t="s">
        <v>40</v>
      </c>
      <c r="I304" s="1" t="s">
        <v>41</v>
      </c>
      <c r="J304" s="1" t="s">
        <v>13</v>
      </c>
      <c r="K304" s="1" t="s">
        <v>25</v>
      </c>
      <c r="L304" s="1">
        <v>1</v>
      </c>
      <c r="M304" s="1">
        <v>170</v>
      </c>
      <c r="N304" s="1">
        <v>20</v>
      </c>
      <c r="O304" s="1">
        <v>34</v>
      </c>
      <c r="P304" s="1">
        <v>25</v>
      </c>
      <c r="Q304" s="1">
        <v>161</v>
      </c>
      <c r="R304" s="1" t="s">
        <v>42</v>
      </c>
      <c r="S304" s="1" t="s">
        <v>7463</v>
      </c>
      <c r="T304" s="1">
        <f>Table2[[#This Row],[Unit_Price]]*Table2[[#This Row],[Quantity]]</f>
        <v>170</v>
      </c>
      <c r="U304" s="1">
        <f>(SUM(Table2[[#This Row],[Gross_Sales]],Table2[[#This Row],[Delivery_Fee]])-Table2[[#This Row],[Discount_Amount]])</f>
        <v>161</v>
      </c>
    </row>
    <row r="305" spans="1:21" ht="22.2" customHeight="1" x14ac:dyDescent="0.3">
      <c r="A305" s="1" t="s">
        <v>7464</v>
      </c>
      <c r="B305" s="1" t="s">
        <v>6858</v>
      </c>
      <c r="C305" s="1" t="s">
        <v>30478</v>
      </c>
      <c r="D305" s="1" t="s">
        <v>967</v>
      </c>
      <c r="E305" s="1" t="s">
        <v>19</v>
      </c>
      <c r="F305" s="1" t="s">
        <v>129</v>
      </c>
      <c r="G305" s="1" t="s">
        <v>130</v>
      </c>
      <c r="H305" s="1" t="s">
        <v>55</v>
      </c>
      <c r="I305" s="1" t="s">
        <v>56</v>
      </c>
      <c r="J305" s="1" t="s">
        <v>57</v>
      </c>
      <c r="K305" s="1" t="s">
        <v>14</v>
      </c>
      <c r="L305" s="1">
        <v>2</v>
      </c>
      <c r="M305" s="1">
        <v>180</v>
      </c>
      <c r="N305" s="1">
        <v>0</v>
      </c>
      <c r="O305" s="1">
        <v>0</v>
      </c>
      <c r="P305" s="1">
        <v>30</v>
      </c>
      <c r="Q305" s="1">
        <v>390</v>
      </c>
      <c r="R305" s="1" t="s">
        <v>15</v>
      </c>
      <c r="S305" s="1" t="s">
        <v>7465</v>
      </c>
      <c r="T305" s="1">
        <f>Table2[[#This Row],[Unit_Price]]*Table2[[#This Row],[Quantity]]</f>
        <v>360</v>
      </c>
      <c r="U305" s="1">
        <f>(SUM(Table2[[#This Row],[Gross_Sales]],Table2[[#This Row],[Delivery_Fee]])-Table2[[#This Row],[Discount_Amount]])</f>
        <v>390</v>
      </c>
    </row>
    <row r="306" spans="1:21" ht="22.2" customHeight="1" x14ac:dyDescent="0.3">
      <c r="A306" s="1" t="s">
        <v>7466</v>
      </c>
      <c r="B306" s="1" t="s">
        <v>6858</v>
      </c>
      <c r="C306" s="1" t="s">
        <v>30478</v>
      </c>
      <c r="D306" s="1" t="s">
        <v>1105</v>
      </c>
      <c r="E306" s="1" t="s">
        <v>67</v>
      </c>
      <c r="F306" s="1" t="s">
        <v>129</v>
      </c>
      <c r="G306" s="1" t="s">
        <v>130</v>
      </c>
      <c r="H306" s="1" t="s">
        <v>77</v>
      </c>
      <c r="I306" s="1" t="s">
        <v>78</v>
      </c>
      <c r="J306" s="1" t="s">
        <v>24</v>
      </c>
      <c r="K306" s="1" t="s">
        <v>14</v>
      </c>
      <c r="L306" s="1">
        <v>4</v>
      </c>
      <c r="M306" s="1">
        <v>150</v>
      </c>
      <c r="N306" s="1">
        <v>15</v>
      </c>
      <c r="O306" s="1">
        <v>90</v>
      </c>
      <c r="P306" s="1">
        <v>25</v>
      </c>
      <c r="Q306" s="1">
        <v>535</v>
      </c>
      <c r="R306" s="1" t="s">
        <v>42</v>
      </c>
      <c r="S306" s="1" t="s">
        <v>7467</v>
      </c>
      <c r="T306" s="1">
        <f>Table2[[#This Row],[Unit_Price]]*Table2[[#This Row],[Quantity]]</f>
        <v>600</v>
      </c>
      <c r="U306" s="1">
        <f>(SUM(Table2[[#This Row],[Gross_Sales]],Table2[[#This Row],[Delivery_Fee]])-Table2[[#This Row],[Discount_Amount]])</f>
        <v>535</v>
      </c>
    </row>
    <row r="307" spans="1:21" ht="22.2" customHeight="1" x14ac:dyDescent="0.3">
      <c r="A307" s="1" t="s">
        <v>7468</v>
      </c>
      <c r="B307" s="1" t="s">
        <v>6858</v>
      </c>
      <c r="C307" s="1" t="s">
        <v>30478</v>
      </c>
      <c r="D307" s="1" t="s">
        <v>1194</v>
      </c>
      <c r="E307" s="1" t="s">
        <v>67</v>
      </c>
      <c r="F307" s="1" t="s">
        <v>141</v>
      </c>
      <c r="G307" s="1" t="s">
        <v>142</v>
      </c>
      <c r="H307" s="1" t="s">
        <v>84</v>
      </c>
      <c r="I307" s="1" t="s">
        <v>85</v>
      </c>
      <c r="J307" s="1" t="s">
        <v>86</v>
      </c>
      <c r="K307" s="1" t="s">
        <v>14</v>
      </c>
      <c r="L307" s="1">
        <v>3</v>
      </c>
      <c r="M307" s="1">
        <v>100</v>
      </c>
      <c r="N307" s="1">
        <v>10</v>
      </c>
      <c r="O307" s="1">
        <v>30</v>
      </c>
      <c r="P307" s="1">
        <v>35</v>
      </c>
      <c r="Q307" s="1">
        <v>305</v>
      </c>
      <c r="R307" s="1" t="s">
        <v>15</v>
      </c>
      <c r="S307" s="1" t="s">
        <v>7469</v>
      </c>
      <c r="T307" s="1">
        <f>Table2[[#This Row],[Unit_Price]]*Table2[[#This Row],[Quantity]]</f>
        <v>300</v>
      </c>
      <c r="U307" s="1">
        <f>(SUM(Table2[[#This Row],[Gross_Sales]],Table2[[#This Row],[Delivery_Fee]])-Table2[[#This Row],[Discount_Amount]])</f>
        <v>305</v>
      </c>
    </row>
    <row r="308" spans="1:21" ht="22.2" customHeight="1" x14ac:dyDescent="0.3">
      <c r="A308" s="1" t="s">
        <v>7470</v>
      </c>
      <c r="B308" s="1" t="s">
        <v>6858</v>
      </c>
      <c r="C308" s="1" t="s">
        <v>30478</v>
      </c>
      <c r="D308" s="1" t="s">
        <v>373</v>
      </c>
      <c r="E308" s="1" t="s">
        <v>8</v>
      </c>
      <c r="F308" s="1" t="s">
        <v>9</v>
      </c>
      <c r="G308" s="1" t="s">
        <v>10</v>
      </c>
      <c r="H308" s="1" t="s">
        <v>288</v>
      </c>
      <c r="I308" s="1" t="s">
        <v>289</v>
      </c>
      <c r="J308" s="1" t="s">
        <v>86</v>
      </c>
      <c r="K308" s="1" t="s">
        <v>14</v>
      </c>
      <c r="L308" s="1">
        <v>2</v>
      </c>
      <c r="M308" s="1">
        <v>80</v>
      </c>
      <c r="N308" s="1">
        <v>20</v>
      </c>
      <c r="O308" s="1">
        <v>32</v>
      </c>
      <c r="P308" s="1">
        <v>40</v>
      </c>
      <c r="Q308" s="1">
        <v>168</v>
      </c>
      <c r="R308" s="1" t="s">
        <v>42</v>
      </c>
      <c r="S308" s="1" t="s">
        <v>7471</v>
      </c>
      <c r="T308" s="1">
        <f>Table2[[#This Row],[Unit_Price]]*Table2[[#This Row],[Quantity]]</f>
        <v>160</v>
      </c>
      <c r="U308" s="1">
        <f>(SUM(Table2[[#This Row],[Gross_Sales]],Table2[[#This Row],[Delivery_Fee]])-Table2[[#This Row],[Discount_Amount]])</f>
        <v>168</v>
      </c>
    </row>
    <row r="309" spans="1:21" ht="22.2" customHeight="1" x14ac:dyDescent="0.3">
      <c r="A309" s="1" t="s">
        <v>7472</v>
      </c>
      <c r="B309" s="1" t="s">
        <v>6858</v>
      </c>
      <c r="C309" s="1" t="s">
        <v>30478</v>
      </c>
      <c r="D309" s="1" t="s">
        <v>746</v>
      </c>
      <c r="E309" s="1" t="s">
        <v>67</v>
      </c>
      <c r="F309" s="1" t="s">
        <v>187</v>
      </c>
      <c r="G309" s="1" t="s">
        <v>188</v>
      </c>
      <c r="H309" s="1" t="s">
        <v>84</v>
      </c>
      <c r="I309" s="1" t="s">
        <v>85</v>
      </c>
      <c r="J309" s="1" t="s">
        <v>86</v>
      </c>
      <c r="K309" s="1" t="s">
        <v>14</v>
      </c>
      <c r="L309" s="1">
        <v>3</v>
      </c>
      <c r="M309" s="1">
        <v>100</v>
      </c>
      <c r="N309" s="1">
        <v>20</v>
      </c>
      <c r="O309" s="1">
        <v>60</v>
      </c>
      <c r="P309" s="1">
        <v>20</v>
      </c>
      <c r="Q309" s="1">
        <v>260</v>
      </c>
      <c r="R309" s="1" t="s">
        <v>36</v>
      </c>
      <c r="S309" s="1" t="s">
        <v>7473</v>
      </c>
      <c r="T309" s="1">
        <f>Table2[[#This Row],[Unit_Price]]*Table2[[#This Row],[Quantity]]</f>
        <v>300</v>
      </c>
      <c r="U309" s="1">
        <f>(SUM(Table2[[#This Row],[Gross_Sales]],Table2[[#This Row],[Delivery_Fee]])-Table2[[#This Row],[Discount_Amount]])</f>
        <v>260</v>
      </c>
    </row>
    <row r="310" spans="1:21" ht="22.2" customHeight="1" x14ac:dyDescent="0.3">
      <c r="A310" s="1" t="s">
        <v>7474</v>
      </c>
      <c r="B310" s="1" t="s">
        <v>6858</v>
      </c>
      <c r="C310" s="1" t="s">
        <v>30478</v>
      </c>
      <c r="D310" s="1" t="s">
        <v>224</v>
      </c>
      <c r="E310" s="1" t="s">
        <v>19</v>
      </c>
      <c r="F310" s="1" t="s">
        <v>98</v>
      </c>
      <c r="G310" s="1" t="s">
        <v>99</v>
      </c>
      <c r="H310" s="1" t="s">
        <v>111</v>
      </c>
      <c r="I310" s="1" t="s">
        <v>112</v>
      </c>
      <c r="J310" s="1" t="s">
        <v>13</v>
      </c>
      <c r="K310" s="1" t="s">
        <v>25</v>
      </c>
      <c r="L310" s="1">
        <v>4</v>
      </c>
      <c r="M310" s="1">
        <v>280</v>
      </c>
      <c r="N310" s="1">
        <v>10</v>
      </c>
      <c r="O310" s="1">
        <v>112</v>
      </c>
      <c r="P310" s="1">
        <v>40</v>
      </c>
      <c r="Q310" s="1">
        <v>1048</v>
      </c>
      <c r="R310" s="1" t="s">
        <v>36</v>
      </c>
      <c r="S310" s="1" t="s">
        <v>7475</v>
      </c>
      <c r="T310" s="1">
        <f>Table2[[#This Row],[Unit_Price]]*Table2[[#This Row],[Quantity]]</f>
        <v>1120</v>
      </c>
      <c r="U310" s="1">
        <f>(SUM(Table2[[#This Row],[Gross_Sales]],Table2[[#This Row],[Delivery_Fee]])-Table2[[#This Row],[Discount_Amount]])</f>
        <v>1048</v>
      </c>
    </row>
    <row r="311" spans="1:21" ht="22.2" customHeight="1" x14ac:dyDescent="0.3">
      <c r="A311" s="1" t="s">
        <v>7476</v>
      </c>
      <c r="B311" s="1" t="s">
        <v>6858</v>
      </c>
      <c r="C311" s="1" t="s">
        <v>30478</v>
      </c>
      <c r="D311" s="1" t="s">
        <v>1576</v>
      </c>
      <c r="E311" s="1" t="s">
        <v>8</v>
      </c>
      <c r="F311" s="1" t="s">
        <v>9</v>
      </c>
      <c r="G311" s="1" t="s">
        <v>10</v>
      </c>
      <c r="H311" s="1" t="s">
        <v>288</v>
      </c>
      <c r="I311" s="1" t="s">
        <v>289</v>
      </c>
      <c r="J311" s="1" t="s">
        <v>86</v>
      </c>
      <c r="K311" s="1" t="s">
        <v>14</v>
      </c>
      <c r="L311" s="1">
        <v>1</v>
      </c>
      <c r="M311" s="1">
        <v>80</v>
      </c>
      <c r="N311" s="1">
        <v>15</v>
      </c>
      <c r="O311" s="1">
        <v>12</v>
      </c>
      <c r="P311" s="1">
        <v>40</v>
      </c>
      <c r="Q311" s="1">
        <v>108</v>
      </c>
      <c r="R311" s="1" t="s">
        <v>15</v>
      </c>
      <c r="S311" s="1" t="s">
        <v>7477</v>
      </c>
      <c r="T311" s="1">
        <f>Table2[[#This Row],[Unit_Price]]*Table2[[#This Row],[Quantity]]</f>
        <v>80</v>
      </c>
      <c r="U311" s="1">
        <f>(SUM(Table2[[#This Row],[Gross_Sales]],Table2[[#This Row],[Delivery_Fee]])-Table2[[#This Row],[Discount_Amount]])</f>
        <v>108</v>
      </c>
    </row>
    <row r="312" spans="1:21" ht="22.2" customHeight="1" x14ac:dyDescent="0.3">
      <c r="A312" s="1" t="s">
        <v>7478</v>
      </c>
      <c r="B312" s="1" t="s">
        <v>6858</v>
      </c>
      <c r="C312" s="1" t="s">
        <v>30478</v>
      </c>
      <c r="D312" s="1" t="s">
        <v>285</v>
      </c>
      <c r="E312" s="1" t="s">
        <v>30</v>
      </c>
      <c r="F312" s="1" t="s">
        <v>136</v>
      </c>
      <c r="G312" s="1" t="s">
        <v>137</v>
      </c>
      <c r="H312" s="1" t="s">
        <v>11</v>
      </c>
      <c r="I312" s="1" t="s">
        <v>12</v>
      </c>
      <c r="J312" s="1" t="s">
        <v>13</v>
      </c>
      <c r="K312" s="1" t="s">
        <v>14</v>
      </c>
      <c r="L312" s="1">
        <v>1</v>
      </c>
      <c r="M312" s="1">
        <v>140</v>
      </c>
      <c r="N312" s="1">
        <v>0</v>
      </c>
      <c r="O312" s="1">
        <v>0</v>
      </c>
      <c r="P312" s="1">
        <v>20</v>
      </c>
      <c r="Q312" s="1">
        <v>160</v>
      </c>
      <c r="R312" s="1" t="s">
        <v>36</v>
      </c>
      <c r="S312" s="1" t="s">
        <v>7479</v>
      </c>
      <c r="T312" s="1">
        <f>Table2[[#This Row],[Unit_Price]]*Table2[[#This Row],[Quantity]]</f>
        <v>140</v>
      </c>
      <c r="U312" s="1">
        <f>(SUM(Table2[[#This Row],[Gross_Sales]],Table2[[#This Row],[Delivery_Fee]])-Table2[[#This Row],[Discount_Amount]])</f>
        <v>160</v>
      </c>
    </row>
    <row r="313" spans="1:21" ht="22.2" customHeight="1" x14ac:dyDescent="0.3">
      <c r="A313" s="1" t="s">
        <v>7480</v>
      </c>
      <c r="B313" s="1" t="s">
        <v>6858</v>
      </c>
      <c r="C313" s="1" t="s">
        <v>30478</v>
      </c>
      <c r="D313" s="1" t="s">
        <v>274</v>
      </c>
      <c r="E313" s="1" t="s">
        <v>19</v>
      </c>
      <c r="F313" s="1" t="s">
        <v>98</v>
      </c>
      <c r="G313" s="1" t="s">
        <v>99</v>
      </c>
      <c r="H313" s="1" t="s">
        <v>77</v>
      </c>
      <c r="I313" s="1" t="s">
        <v>78</v>
      </c>
      <c r="J313" s="1" t="s">
        <v>24</v>
      </c>
      <c r="K313" s="1" t="s">
        <v>14</v>
      </c>
      <c r="L313" s="1">
        <v>1</v>
      </c>
      <c r="M313" s="1">
        <v>150</v>
      </c>
      <c r="N313" s="1">
        <v>0</v>
      </c>
      <c r="O313" s="1">
        <v>0</v>
      </c>
      <c r="P313" s="1">
        <v>35</v>
      </c>
      <c r="Q313" s="1">
        <v>185</v>
      </c>
      <c r="R313" s="1" t="s">
        <v>63</v>
      </c>
      <c r="S313" s="1" t="s">
        <v>7481</v>
      </c>
      <c r="T313" s="1">
        <f>Table2[[#This Row],[Unit_Price]]*Table2[[#This Row],[Quantity]]</f>
        <v>150</v>
      </c>
      <c r="U313" s="1">
        <f>(SUM(Table2[[#This Row],[Gross_Sales]],Table2[[#This Row],[Delivery_Fee]])-Table2[[#This Row],[Discount_Amount]])</f>
        <v>185</v>
      </c>
    </row>
    <row r="314" spans="1:21" ht="22.2" customHeight="1" x14ac:dyDescent="0.3">
      <c r="A314" s="1" t="s">
        <v>7482</v>
      </c>
      <c r="B314" s="1" t="s">
        <v>6858</v>
      </c>
      <c r="C314" s="1" t="s">
        <v>30478</v>
      </c>
      <c r="D314" s="1" t="s">
        <v>1662</v>
      </c>
      <c r="E314" s="1" t="s">
        <v>8</v>
      </c>
      <c r="F314" s="1" t="s">
        <v>9</v>
      </c>
      <c r="G314" s="1" t="s">
        <v>10</v>
      </c>
      <c r="H314" s="1" t="s">
        <v>111</v>
      </c>
      <c r="I314" s="1" t="s">
        <v>112</v>
      </c>
      <c r="J314" s="1" t="s">
        <v>13</v>
      </c>
      <c r="K314" s="1" t="s">
        <v>25</v>
      </c>
      <c r="L314" s="1">
        <v>1</v>
      </c>
      <c r="M314" s="1">
        <v>280</v>
      </c>
      <c r="N314" s="1">
        <v>0</v>
      </c>
      <c r="O314" s="1">
        <v>0</v>
      </c>
      <c r="P314" s="1">
        <v>25</v>
      </c>
      <c r="Q314" s="1">
        <v>305</v>
      </c>
      <c r="R314" s="1" t="s">
        <v>15</v>
      </c>
      <c r="S314" s="1" t="s">
        <v>7483</v>
      </c>
      <c r="T314" s="1">
        <f>Table2[[#This Row],[Unit_Price]]*Table2[[#This Row],[Quantity]]</f>
        <v>280</v>
      </c>
      <c r="U314" s="1">
        <f>(SUM(Table2[[#This Row],[Gross_Sales]],Table2[[#This Row],[Delivery_Fee]])-Table2[[#This Row],[Discount_Amount]])</f>
        <v>305</v>
      </c>
    </row>
    <row r="315" spans="1:21" ht="22.2" customHeight="1" x14ac:dyDescent="0.3">
      <c r="A315" s="1" t="s">
        <v>7484</v>
      </c>
      <c r="B315" s="1" t="s">
        <v>6858</v>
      </c>
      <c r="C315" s="1" t="s">
        <v>30478</v>
      </c>
      <c r="D315" s="1" t="s">
        <v>579</v>
      </c>
      <c r="E315" s="1" t="s">
        <v>67</v>
      </c>
      <c r="F315" s="1" t="s">
        <v>68</v>
      </c>
      <c r="G315" s="1" t="s">
        <v>69</v>
      </c>
      <c r="H315" s="1" t="s">
        <v>143</v>
      </c>
      <c r="I315" s="1" t="s">
        <v>144</v>
      </c>
      <c r="J315" s="1" t="s">
        <v>24</v>
      </c>
      <c r="K315" s="1" t="s">
        <v>14</v>
      </c>
      <c r="L315" s="1">
        <v>4</v>
      </c>
      <c r="M315" s="1">
        <v>160</v>
      </c>
      <c r="N315" s="1">
        <v>15</v>
      </c>
      <c r="O315" s="1">
        <v>96</v>
      </c>
      <c r="P315" s="1">
        <v>35</v>
      </c>
      <c r="Q315" s="1">
        <v>579</v>
      </c>
      <c r="R315" s="1" t="s">
        <v>15</v>
      </c>
      <c r="S315" s="1" t="s">
        <v>7485</v>
      </c>
      <c r="T315" s="1">
        <f>Table2[[#This Row],[Unit_Price]]*Table2[[#This Row],[Quantity]]</f>
        <v>640</v>
      </c>
      <c r="U315" s="1">
        <f>(SUM(Table2[[#This Row],[Gross_Sales]],Table2[[#This Row],[Delivery_Fee]])-Table2[[#This Row],[Discount_Amount]])</f>
        <v>579</v>
      </c>
    </row>
    <row r="316" spans="1:21" ht="22.2" customHeight="1" x14ac:dyDescent="0.3">
      <c r="A316" s="1" t="s">
        <v>7486</v>
      </c>
      <c r="B316" s="1" t="s">
        <v>6858</v>
      </c>
      <c r="C316" s="1" t="s">
        <v>30478</v>
      </c>
      <c r="D316" s="1" t="s">
        <v>115</v>
      </c>
      <c r="E316" s="1" t="s">
        <v>67</v>
      </c>
      <c r="F316" s="1" t="s">
        <v>68</v>
      </c>
      <c r="G316" s="1" t="s">
        <v>69</v>
      </c>
      <c r="H316" s="1" t="s">
        <v>116</v>
      </c>
      <c r="I316" s="1" t="s">
        <v>117</v>
      </c>
      <c r="J316" s="1" t="s">
        <v>35</v>
      </c>
      <c r="K316" s="1" t="s">
        <v>14</v>
      </c>
      <c r="L316" s="1">
        <v>1</v>
      </c>
      <c r="M316" s="1">
        <v>210</v>
      </c>
      <c r="N316" s="1">
        <v>20</v>
      </c>
      <c r="O316" s="1">
        <v>42</v>
      </c>
      <c r="P316" s="1">
        <v>40</v>
      </c>
      <c r="Q316" s="1">
        <v>208</v>
      </c>
      <c r="R316" s="1" t="s">
        <v>42</v>
      </c>
      <c r="S316" s="1" t="s">
        <v>7487</v>
      </c>
      <c r="T316" s="1">
        <f>Table2[[#This Row],[Unit_Price]]*Table2[[#This Row],[Quantity]]</f>
        <v>210</v>
      </c>
      <c r="U316" s="1">
        <f>(SUM(Table2[[#This Row],[Gross_Sales]],Table2[[#This Row],[Delivery_Fee]])-Table2[[#This Row],[Discount_Amount]])</f>
        <v>208</v>
      </c>
    </row>
    <row r="317" spans="1:21" ht="22.2" customHeight="1" x14ac:dyDescent="0.3">
      <c r="A317" s="1" t="s">
        <v>7488</v>
      </c>
      <c r="B317" s="1" t="s">
        <v>6858</v>
      </c>
      <c r="C317" s="1" t="s">
        <v>30478</v>
      </c>
      <c r="D317" s="1" t="s">
        <v>582</v>
      </c>
      <c r="E317" s="1" t="s">
        <v>19</v>
      </c>
      <c r="F317" s="1" t="s">
        <v>109</v>
      </c>
      <c r="G317" s="1" t="s">
        <v>110</v>
      </c>
      <c r="H317" s="1" t="s">
        <v>55</v>
      </c>
      <c r="I317" s="1" t="s">
        <v>56</v>
      </c>
      <c r="J317" s="1" t="s">
        <v>57</v>
      </c>
      <c r="K317" s="1" t="s">
        <v>14</v>
      </c>
      <c r="L317" s="1">
        <v>4</v>
      </c>
      <c r="M317" s="1">
        <v>180</v>
      </c>
      <c r="N317" s="1">
        <v>15</v>
      </c>
      <c r="O317" s="1">
        <v>108</v>
      </c>
      <c r="P317" s="1">
        <v>40</v>
      </c>
      <c r="Q317" s="1">
        <v>652</v>
      </c>
      <c r="R317" s="1" t="s">
        <v>36</v>
      </c>
      <c r="S317" s="1" t="s">
        <v>7489</v>
      </c>
      <c r="T317" s="1">
        <f>Table2[[#This Row],[Unit_Price]]*Table2[[#This Row],[Quantity]]</f>
        <v>720</v>
      </c>
      <c r="U317" s="1">
        <f>(SUM(Table2[[#This Row],[Gross_Sales]],Table2[[#This Row],[Delivery_Fee]])-Table2[[#This Row],[Discount_Amount]])</f>
        <v>652</v>
      </c>
    </row>
    <row r="318" spans="1:21" ht="22.2" customHeight="1" x14ac:dyDescent="0.3">
      <c r="A318" s="1" t="s">
        <v>7490</v>
      </c>
      <c r="B318" s="1" t="s">
        <v>6858</v>
      </c>
      <c r="C318" s="1" t="s">
        <v>30478</v>
      </c>
      <c r="D318" s="1" t="s">
        <v>2064</v>
      </c>
      <c r="E318" s="1" t="s">
        <v>8</v>
      </c>
      <c r="F318" s="1" t="s">
        <v>109</v>
      </c>
      <c r="G318" s="1" t="s">
        <v>110</v>
      </c>
      <c r="H318" s="1" t="s">
        <v>70</v>
      </c>
      <c r="I318" s="1" t="s">
        <v>71</v>
      </c>
      <c r="J318" s="1" t="s">
        <v>13</v>
      </c>
      <c r="K318" s="1" t="s">
        <v>14</v>
      </c>
      <c r="L318" s="1">
        <v>1</v>
      </c>
      <c r="M318" s="1">
        <v>130</v>
      </c>
      <c r="N318" s="1">
        <v>0</v>
      </c>
      <c r="O318" s="1">
        <v>0</v>
      </c>
      <c r="P318" s="1">
        <v>35</v>
      </c>
      <c r="Q318" s="1">
        <v>165</v>
      </c>
      <c r="R318" s="1" t="s">
        <v>42</v>
      </c>
      <c r="S318" s="1" t="s">
        <v>7491</v>
      </c>
      <c r="T318" s="1">
        <f>Table2[[#This Row],[Unit_Price]]*Table2[[#This Row],[Quantity]]</f>
        <v>130</v>
      </c>
      <c r="U318" s="1">
        <f>(SUM(Table2[[#This Row],[Gross_Sales]],Table2[[#This Row],[Delivery_Fee]])-Table2[[#This Row],[Discount_Amount]])</f>
        <v>165</v>
      </c>
    </row>
    <row r="319" spans="1:21" ht="22.2" customHeight="1" x14ac:dyDescent="0.3">
      <c r="A319" s="1" t="s">
        <v>7492</v>
      </c>
      <c r="B319" s="1" t="s">
        <v>6858</v>
      </c>
      <c r="C319" s="1" t="s">
        <v>30478</v>
      </c>
      <c r="D319" s="1" t="s">
        <v>1094</v>
      </c>
      <c r="E319" s="1" t="s">
        <v>19</v>
      </c>
      <c r="F319" s="1" t="s">
        <v>129</v>
      </c>
      <c r="G319" s="1" t="s">
        <v>130</v>
      </c>
      <c r="H319" s="1" t="s">
        <v>77</v>
      </c>
      <c r="I319" s="1" t="s">
        <v>78</v>
      </c>
      <c r="J319" s="1" t="s">
        <v>24</v>
      </c>
      <c r="K319" s="1" t="s">
        <v>14</v>
      </c>
      <c r="L319" s="1">
        <v>1</v>
      </c>
      <c r="M319" s="1">
        <v>150</v>
      </c>
      <c r="N319" s="1">
        <v>0</v>
      </c>
      <c r="O319" s="1">
        <v>0</v>
      </c>
      <c r="P319" s="1">
        <v>30</v>
      </c>
      <c r="Q319" s="1">
        <v>180</v>
      </c>
      <c r="R319" s="1" t="s">
        <v>15</v>
      </c>
      <c r="S319" s="1" t="s">
        <v>7493</v>
      </c>
      <c r="T319" s="1">
        <f>Table2[[#This Row],[Unit_Price]]*Table2[[#This Row],[Quantity]]</f>
        <v>150</v>
      </c>
      <c r="U319" s="1">
        <f>(SUM(Table2[[#This Row],[Gross_Sales]],Table2[[#This Row],[Delivery_Fee]])-Table2[[#This Row],[Discount_Amount]])</f>
        <v>180</v>
      </c>
    </row>
    <row r="320" spans="1:21" ht="22.2" customHeight="1" x14ac:dyDescent="0.3">
      <c r="A320" s="1" t="s">
        <v>7494</v>
      </c>
      <c r="B320" s="1" t="s">
        <v>6858</v>
      </c>
      <c r="C320" s="1" t="s">
        <v>30478</v>
      </c>
      <c r="D320" s="1" t="s">
        <v>415</v>
      </c>
      <c r="E320" s="1" t="s">
        <v>67</v>
      </c>
      <c r="F320" s="1" t="s">
        <v>151</v>
      </c>
      <c r="G320" s="1" t="s">
        <v>152</v>
      </c>
      <c r="H320" s="1" t="s">
        <v>40</v>
      </c>
      <c r="I320" s="1" t="s">
        <v>41</v>
      </c>
      <c r="J320" s="1" t="s">
        <v>13</v>
      </c>
      <c r="K320" s="1" t="s">
        <v>25</v>
      </c>
      <c r="L320" s="1">
        <v>4</v>
      </c>
      <c r="M320" s="1">
        <v>170</v>
      </c>
      <c r="N320" s="1">
        <v>15</v>
      </c>
      <c r="O320" s="1">
        <v>102</v>
      </c>
      <c r="P320" s="1">
        <v>20</v>
      </c>
      <c r="Q320" s="1">
        <v>598</v>
      </c>
      <c r="R320" s="1" t="s">
        <v>63</v>
      </c>
      <c r="S320" s="1" t="s">
        <v>7495</v>
      </c>
      <c r="T320" s="1">
        <f>Table2[[#This Row],[Unit_Price]]*Table2[[#This Row],[Quantity]]</f>
        <v>680</v>
      </c>
      <c r="U320" s="1">
        <f>(SUM(Table2[[#This Row],[Gross_Sales]],Table2[[#This Row],[Delivery_Fee]])-Table2[[#This Row],[Discount_Amount]])</f>
        <v>598</v>
      </c>
    </row>
    <row r="321" spans="1:21" ht="22.2" customHeight="1" x14ac:dyDescent="0.3">
      <c r="A321" s="1" t="s">
        <v>7496</v>
      </c>
      <c r="B321" s="1" t="s">
        <v>6858</v>
      </c>
      <c r="C321" s="1" t="s">
        <v>30478</v>
      </c>
      <c r="D321" s="1" t="s">
        <v>805</v>
      </c>
      <c r="E321" s="1" t="s">
        <v>19</v>
      </c>
      <c r="F321" s="1" t="s">
        <v>151</v>
      </c>
      <c r="G321" s="1" t="s">
        <v>152</v>
      </c>
      <c r="H321" s="1" t="s">
        <v>70</v>
      </c>
      <c r="I321" s="1" t="s">
        <v>71</v>
      </c>
      <c r="J321" s="1" t="s">
        <v>13</v>
      </c>
      <c r="K321" s="1" t="s">
        <v>14</v>
      </c>
      <c r="L321" s="1">
        <v>1</v>
      </c>
      <c r="M321" s="1">
        <v>130</v>
      </c>
      <c r="N321" s="1">
        <v>5</v>
      </c>
      <c r="O321" s="1">
        <v>6.5</v>
      </c>
      <c r="P321" s="1">
        <v>30</v>
      </c>
      <c r="Q321" s="1">
        <v>153.5</v>
      </c>
      <c r="R321" s="1" t="s">
        <v>36</v>
      </c>
      <c r="S321" s="1" t="s">
        <v>7497</v>
      </c>
      <c r="T321" s="1">
        <f>Table2[[#This Row],[Unit_Price]]*Table2[[#This Row],[Quantity]]</f>
        <v>130</v>
      </c>
      <c r="U321" s="1">
        <f>(SUM(Table2[[#This Row],[Gross_Sales]],Table2[[#This Row],[Delivery_Fee]])-Table2[[#This Row],[Discount_Amount]])</f>
        <v>153.5</v>
      </c>
    </row>
    <row r="322" spans="1:21" ht="22.2" customHeight="1" x14ac:dyDescent="0.3">
      <c r="A322" s="1" t="s">
        <v>7498</v>
      </c>
      <c r="B322" s="1" t="s">
        <v>6858</v>
      </c>
      <c r="C322" s="1" t="s">
        <v>30478</v>
      </c>
      <c r="D322" s="1" t="s">
        <v>301</v>
      </c>
      <c r="E322" s="1" t="s">
        <v>30</v>
      </c>
      <c r="F322" s="1" t="s">
        <v>339</v>
      </c>
      <c r="G322" s="1" t="s">
        <v>340</v>
      </c>
      <c r="H322" s="1" t="s">
        <v>40</v>
      </c>
      <c r="I322" s="1" t="s">
        <v>41</v>
      </c>
      <c r="J322" s="1" t="s">
        <v>13</v>
      </c>
      <c r="K322" s="1" t="s">
        <v>25</v>
      </c>
      <c r="L322" s="1">
        <v>3</v>
      </c>
      <c r="M322" s="1">
        <v>170</v>
      </c>
      <c r="N322" s="1">
        <v>10</v>
      </c>
      <c r="O322" s="1">
        <v>51</v>
      </c>
      <c r="P322" s="1">
        <v>40</v>
      </c>
      <c r="Q322" s="1">
        <v>499</v>
      </c>
      <c r="R322" s="1" t="s">
        <v>15</v>
      </c>
      <c r="S322" s="1" t="s">
        <v>7499</v>
      </c>
      <c r="T322" s="1">
        <f>Table2[[#This Row],[Unit_Price]]*Table2[[#This Row],[Quantity]]</f>
        <v>510</v>
      </c>
      <c r="U322" s="1">
        <f>(SUM(Table2[[#This Row],[Gross_Sales]],Table2[[#This Row],[Delivery_Fee]])-Table2[[#This Row],[Discount_Amount]])</f>
        <v>499</v>
      </c>
    </row>
    <row r="323" spans="1:21" ht="22.2" customHeight="1" x14ac:dyDescent="0.3">
      <c r="A323" s="1" t="s">
        <v>7500</v>
      </c>
      <c r="B323" s="1" t="s">
        <v>6858</v>
      </c>
      <c r="C323" s="1" t="s">
        <v>30478</v>
      </c>
      <c r="D323" s="1" t="s">
        <v>2069</v>
      </c>
      <c r="E323" s="1" t="s">
        <v>67</v>
      </c>
      <c r="F323" s="1" t="s">
        <v>151</v>
      </c>
      <c r="G323" s="1" t="s">
        <v>152</v>
      </c>
      <c r="H323" s="1" t="s">
        <v>33</v>
      </c>
      <c r="I323" s="1" t="s">
        <v>34</v>
      </c>
      <c r="J323" s="1" t="s">
        <v>35</v>
      </c>
      <c r="K323" s="1" t="s">
        <v>25</v>
      </c>
      <c r="L323" s="1">
        <v>2</v>
      </c>
      <c r="M323" s="1">
        <v>240</v>
      </c>
      <c r="N323" s="1">
        <v>0</v>
      </c>
      <c r="O323" s="1">
        <v>0</v>
      </c>
      <c r="P323" s="1">
        <v>35</v>
      </c>
      <c r="Q323" s="1">
        <v>515</v>
      </c>
      <c r="R323" s="1" t="s">
        <v>26</v>
      </c>
      <c r="S323" s="1" t="s">
        <v>7501</v>
      </c>
      <c r="T323" s="1">
        <f>Table2[[#This Row],[Unit_Price]]*Table2[[#This Row],[Quantity]]</f>
        <v>480</v>
      </c>
      <c r="U323" s="1">
        <f>(SUM(Table2[[#This Row],[Gross_Sales]],Table2[[#This Row],[Delivery_Fee]])-Table2[[#This Row],[Discount_Amount]])</f>
        <v>515</v>
      </c>
    </row>
    <row r="324" spans="1:21" ht="22.2" customHeight="1" x14ac:dyDescent="0.3">
      <c r="A324" s="1" t="s">
        <v>7502</v>
      </c>
      <c r="B324" s="1" t="s">
        <v>6858</v>
      </c>
      <c r="C324" s="1" t="s">
        <v>30478</v>
      </c>
      <c r="D324" s="1" t="s">
        <v>468</v>
      </c>
      <c r="E324" s="1" t="s">
        <v>19</v>
      </c>
      <c r="F324" s="1" t="s">
        <v>129</v>
      </c>
      <c r="G324" s="1" t="s">
        <v>130</v>
      </c>
      <c r="H324" s="1" t="s">
        <v>288</v>
      </c>
      <c r="I324" s="1" t="s">
        <v>289</v>
      </c>
      <c r="J324" s="1" t="s">
        <v>86</v>
      </c>
      <c r="K324" s="1" t="s">
        <v>14</v>
      </c>
      <c r="L324" s="1">
        <v>1</v>
      </c>
      <c r="M324" s="1">
        <v>80</v>
      </c>
      <c r="N324" s="1">
        <v>5</v>
      </c>
      <c r="O324" s="1">
        <v>4</v>
      </c>
      <c r="P324" s="1">
        <v>40</v>
      </c>
      <c r="Q324" s="1">
        <v>116</v>
      </c>
      <c r="R324" s="1" t="s">
        <v>36</v>
      </c>
      <c r="S324" s="1" t="s">
        <v>7503</v>
      </c>
      <c r="T324" s="1">
        <f>Table2[[#This Row],[Unit_Price]]*Table2[[#This Row],[Quantity]]</f>
        <v>80</v>
      </c>
      <c r="U324" s="1">
        <f>(SUM(Table2[[#This Row],[Gross_Sales]],Table2[[#This Row],[Delivery_Fee]])-Table2[[#This Row],[Discount_Amount]])</f>
        <v>116</v>
      </c>
    </row>
    <row r="325" spans="1:21" ht="22.2" customHeight="1" x14ac:dyDescent="0.3">
      <c r="A325" s="1" t="s">
        <v>7504</v>
      </c>
      <c r="B325" s="1" t="s">
        <v>6858</v>
      </c>
      <c r="C325" s="1" t="s">
        <v>30478</v>
      </c>
      <c r="D325" s="1" t="s">
        <v>919</v>
      </c>
      <c r="E325" s="1" t="s">
        <v>8</v>
      </c>
      <c r="F325" s="1" t="s">
        <v>109</v>
      </c>
      <c r="G325" s="1" t="s">
        <v>110</v>
      </c>
      <c r="H325" s="1" t="s">
        <v>77</v>
      </c>
      <c r="I325" s="1" t="s">
        <v>78</v>
      </c>
      <c r="J325" s="1" t="s">
        <v>24</v>
      </c>
      <c r="K325" s="1" t="s">
        <v>14</v>
      </c>
      <c r="L325" s="1">
        <v>4</v>
      </c>
      <c r="M325" s="1">
        <v>150</v>
      </c>
      <c r="N325" s="1">
        <v>0</v>
      </c>
      <c r="O325" s="1">
        <v>0</v>
      </c>
      <c r="P325" s="1">
        <v>20</v>
      </c>
      <c r="Q325" s="1">
        <v>620</v>
      </c>
      <c r="R325" s="1" t="s">
        <v>36</v>
      </c>
      <c r="S325" s="1" t="s">
        <v>7505</v>
      </c>
      <c r="T325" s="1">
        <f>Table2[[#This Row],[Unit_Price]]*Table2[[#This Row],[Quantity]]</f>
        <v>600</v>
      </c>
      <c r="U325" s="1">
        <f>(SUM(Table2[[#This Row],[Gross_Sales]],Table2[[#This Row],[Delivery_Fee]])-Table2[[#This Row],[Discount_Amount]])</f>
        <v>620</v>
      </c>
    </row>
    <row r="326" spans="1:21" ht="22.2" customHeight="1" x14ac:dyDescent="0.3">
      <c r="A326" s="1" t="s">
        <v>7506</v>
      </c>
      <c r="B326" s="1" t="s">
        <v>6858</v>
      </c>
      <c r="C326" s="1" t="s">
        <v>30478</v>
      </c>
      <c r="D326" s="1" t="s">
        <v>346</v>
      </c>
      <c r="E326" s="1" t="s">
        <v>30</v>
      </c>
      <c r="F326" s="1" t="s">
        <v>339</v>
      </c>
      <c r="G326" s="1" t="s">
        <v>340</v>
      </c>
      <c r="H326" s="1" t="s">
        <v>77</v>
      </c>
      <c r="I326" s="1" t="s">
        <v>78</v>
      </c>
      <c r="J326" s="1" t="s">
        <v>24</v>
      </c>
      <c r="K326" s="1" t="s">
        <v>14</v>
      </c>
      <c r="L326" s="1">
        <v>1</v>
      </c>
      <c r="M326" s="1">
        <v>150</v>
      </c>
      <c r="N326" s="1">
        <v>20</v>
      </c>
      <c r="O326" s="1">
        <v>30</v>
      </c>
      <c r="P326" s="1">
        <v>30</v>
      </c>
      <c r="Q326" s="1">
        <v>150</v>
      </c>
      <c r="R326" s="1" t="s">
        <v>15</v>
      </c>
      <c r="S326" s="1" t="s">
        <v>7507</v>
      </c>
      <c r="T326" s="1">
        <f>Table2[[#This Row],[Unit_Price]]*Table2[[#This Row],[Quantity]]</f>
        <v>150</v>
      </c>
      <c r="U326" s="1">
        <f>(SUM(Table2[[#This Row],[Gross_Sales]],Table2[[#This Row],[Delivery_Fee]])-Table2[[#This Row],[Discount_Amount]])</f>
        <v>150</v>
      </c>
    </row>
    <row r="327" spans="1:21" ht="22.2" customHeight="1" x14ac:dyDescent="0.3">
      <c r="A327" s="1" t="s">
        <v>7508</v>
      </c>
      <c r="B327" s="1" t="s">
        <v>6858</v>
      </c>
      <c r="C327" s="1" t="s">
        <v>30478</v>
      </c>
      <c r="D327" s="1" t="s">
        <v>1315</v>
      </c>
      <c r="E327" s="1" t="s">
        <v>19</v>
      </c>
      <c r="F327" s="1" t="s">
        <v>20</v>
      </c>
      <c r="G327" s="1" t="s">
        <v>21</v>
      </c>
      <c r="H327" s="1" t="s">
        <v>48</v>
      </c>
      <c r="I327" s="1" t="s">
        <v>49</v>
      </c>
      <c r="J327" s="1" t="s">
        <v>13</v>
      </c>
      <c r="K327" s="1" t="s">
        <v>14</v>
      </c>
      <c r="L327" s="1">
        <v>1</v>
      </c>
      <c r="M327" s="1">
        <v>220</v>
      </c>
      <c r="N327" s="1">
        <v>5</v>
      </c>
      <c r="O327" s="1">
        <v>11</v>
      </c>
      <c r="P327" s="1">
        <v>40</v>
      </c>
      <c r="Q327" s="1">
        <v>249</v>
      </c>
      <c r="R327" s="1" t="s">
        <v>36</v>
      </c>
      <c r="S327" s="1" t="s">
        <v>7509</v>
      </c>
      <c r="T327" s="1">
        <f>Table2[[#This Row],[Unit_Price]]*Table2[[#This Row],[Quantity]]</f>
        <v>220</v>
      </c>
      <c r="U327" s="1">
        <f>(SUM(Table2[[#This Row],[Gross_Sales]],Table2[[#This Row],[Delivery_Fee]])-Table2[[#This Row],[Discount_Amount]])</f>
        <v>249</v>
      </c>
    </row>
    <row r="328" spans="1:21" ht="22.2" customHeight="1" x14ac:dyDescent="0.3">
      <c r="A328" s="1" t="s">
        <v>7510</v>
      </c>
      <c r="B328" s="1" t="s">
        <v>6858</v>
      </c>
      <c r="C328" s="1" t="s">
        <v>30478</v>
      </c>
      <c r="D328" s="1" t="s">
        <v>1571</v>
      </c>
      <c r="E328" s="1" t="s">
        <v>19</v>
      </c>
      <c r="F328" s="1" t="s">
        <v>20</v>
      </c>
      <c r="G328" s="1" t="s">
        <v>21</v>
      </c>
      <c r="H328" s="1" t="s">
        <v>55</v>
      </c>
      <c r="I328" s="1" t="s">
        <v>56</v>
      </c>
      <c r="J328" s="1" t="s">
        <v>57</v>
      </c>
      <c r="K328" s="1" t="s">
        <v>14</v>
      </c>
      <c r="L328" s="1">
        <v>2</v>
      </c>
      <c r="M328" s="1">
        <v>180</v>
      </c>
      <c r="N328" s="1">
        <v>20</v>
      </c>
      <c r="O328" s="1">
        <v>72</v>
      </c>
      <c r="P328" s="1">
        <v>35</v>
      </c>
      <c r="Q328" s="1">
        <v>323</v>
      </c>
      <c r="R328" s="1" t="s">
        <v>42</v>
      </c>
      <c r="S328" s="1" t="s">
        <v>7511</v>
      </c>
      <c r="T328" s="1">
        <f>Table2[[#This Row],[Unit_Price]]*Table2[[#This Row],[Quantity]]</f>
        <v>360</v>
      </c>
      <c r="U328" s="1">
        <f>(SUM(Table2[[#This Row],[Gross_Sales]],Table2[[#This Row],[Delivery_Fee]])-Table2[[#This Row],[Discount_Amount]])</f>
        <v>323</v>
      </c>
    </row>
    <row r="329" spans="1:21" ht="22.2" customHeight="1" x14ac:dyDescent="0.3">
      <c r="A329" s="1" t="s">
        <v>7512</v>
      </c>
      <c r="B329" s="1" t="s">
        <v>6858</v>
      </c>
      <c r="C329" s="1" t="s">
        <v>30478</v>
      </c>
      <c r="D329" s="1" t="s">
        <v>135</v>
      </c>
      <c r="E329" s="1" t="s">
        <v>30</v>
      </c>
      <c r="F329" s="1" t="s">
        <v>136</v>
      </c>
      <c r="G329" s="1" t="s">
        <v>137</v>
      </c>
      <c r="H329" s="1" t="s">
        <v>70</v>
      </c>
      <c r="I329" s="1" t="s">
        <v>71</v>
      </c>
      <c r="J329" s="1" t="s">
        <v>13</v>
      </c>
      <c r="K329" s="1" t="s">
        <v>14</v>
      </c>
      <c r="L329" s="1">
        <v>4</v>
      </c>
      <c r="M329" s="1">
        <v>130</v>
      </c>
      <c r="N329" s="1">
        <v>0</v>
      </c>
      <c r="O329" s="1">
        <v>0</v>
      </c>
      <c r="P329" s="1">
        <v>40</v>
      </c>
      <c r="Q329" s="1">
        <v>560</v>
      </c>
      <c r="R329" s="1" t="s">
        <v>26</v>
      </c>
      <c r="S329" s="1" t="s">
        <v>7513</v>
      </c>
      <c r="T329" s="1">
        <f>Table2[[#This Row],[Unit_Price]]*Table2[[#This Row],[Quantity]]</f>
        <v>520</v>
      </c>
      <c r="U329" s="1">
        <f>(SUM(Table2[[#This Row],[Gross_Sales]],Table2[[#This Row],[Delivery_Fee]])-Table2[[#This Row],[Discount_Amount]])</f>
        <v>560</v>
      </c>
    </row>
    <row r="330" spans="1:21" ht="22.2" customHeight="1" x14ac:dyDescent="0.3">
      <c r="A330" s="1" t="s">
        <v>7514</v>
      </c>
      <c r="B330" s="1" t="s">
        <v>6858</v>
      </c>
      <c r="C330" s="1" t="s">
        <v>30478</v>
      </c>
      <c r="D330" s="1" t="s">
        <v>2043</v>
      </c>
      <c r="E330" s="1" t="s">
        <v>30</v>
      </c>
      <c r="F330" s="1" t="s">
        <v>75</v>
      </c>
      <c r="G330" s="1" t="s">
        <v>76</v>
      </c>
      <c r="H330" s="1" t="s">
        <v>288</v>
      </c>
      <c r="I330" s="1" t="s">
        <v>289</v>
      </c>
      <c r="J330" s="1" t="s">
        <v>86</v>
      </c>
      <c r="K330" s="1" t="s">
        <v>14</v>
      </c>
      <c r="L330" s="1">
        <v>4</v>
      </c>
      <c r="M330" s="1">
        <v>80</v>
      </c>
      <c r="N330" s="1">
        <v>10</v>
      </c>
      <c r="O330" s="1">
        <v>32</v>
      </c>
      <c r="P330" s="1">
        <v>35</v>
      </c>
      <c r="Q330" s="1">
        <v>323</v>
      </c>
      <c r="R330" s="1" t="s">
        <v>63</v>
      </c>
      <c r="S330" s="1" t="s">
        <v>7515</v>
      </c>
      <c r="T330" s="1">
        <f>Table2[[#This Row],[Unit_Price]]*Table2[[#This Row],[Quantity]]</f>
        <v>320</v>
      </c>
      <c r="U330" s="1">
        <f>(SUM(Table2[[#This Row],[Gross_Sales]],Table2[[#This Row],[Delivery_Fee]])-Table2[[#This Row],[Discount_Amount]])</f>
        <v>323</v>
      </c>
    </row>
    <row r="331" spans="1:21" ht="22.2" customHeight="1" x14ac:dyDescent="0.3">
      <c r="A331" s="1" t="s">
        <v>7516</v>
      </c>
      <c r="B331" s="1" t="s">
        <v>6858</v>
      </c>
      <c r="C331" s="1" t="s">
        <v>30478</v>
      </c>
      <c r="D331" s="1" t="s">
        <v>867</v>
      </c>
      <c r="E331" s="1" t="s">
        <v>67</v>
      </c>
      <c r="F331" s="1" t="s">
        <v>109</v>
      </c>
      <c r="G331" s="1" t="s">
        <v>110</v>
      </c>
      <c r="H331" s="1" t="s">
        <v>40</v>
      </c>
      <c r="I331" s="1" t="s">
        <v>41</v>
      </c>
      <c r="J331" s="1" t="s">
        <v>13</v>
      </c>
      <c r="K331" s="1" t="s">
        <v>25</v>
      </c>
      <c r="L331" s="1">
        <v>1</v>
      </c>
      <c r="M331" s="1">
        <v>170</v>
      </c>
      <c r="N331" s="1">
        <v>0</v>
      </c>
      <c r="O331" s="1">
        <v>0</v>
      </c>
      <c r="P331" s="1">
        <v>35</v>
      </c>
      <c r="Q331" s="1">
        <v>205</v>
      </c>
      <c r="R331" s="1" t="s">
        <v>63</v>
      </c>
      <c r="S331" s="1" t="s">
        <v>7517</v>
      </c>
      <c r="T331" s="1">
        <f>Table2[[#This Row],[Unit_Price]]*Table2[[#This Row],[Quantity]]</f>
        <v>170</v>
      </c>
      <c r="U331" s="1">
        <f>(SUM(Table2[[#This Row],[Gross_Sales]],Table2[[#This Row],[Delivery_Fee]])-Table2[[#This Row],[Discount_Amount]])</f>
        <v>205</v>
      </c>
    </row>
    <row r="332" spans="1:21" ht="22.2" customHeight="1" x14ac:dyDescent="0.3">
      <c r="A332" s="1" t="s">
        <v>7518</v>
      </c>
      <c r="B332" s="1" t="s">
        <v>6858</v>
      </c>
      <c r="C332" s="1" t="s">
        <v>30478</v>
      </c>
      <c r="D332" s="1" t="s">
        <v>89</v>
      </c>
      <c r="E332" s="1" t="s">
        <v>19</v>
      </c>
      <c r="F332" s="1" t="s">
        <v>93</v>
      </c>
      <c r="G332" s="1" t="s">
        <v>94</v>
      </c>
      <c r="H332" s="1" t="s">
        <v>55</v>
      </c>
      <c r="I332" s="1" t="s">
        <v>56</v>
      </c>
      <c r="J332" s="1" t="s">
        <v>57</v>
      </c>
      <c r="K332" s="1" t="s">
        <v>14</v>
      </c>
      <c r="L332" s="1">
        <v>3</v>
      </c>
      <c r="M332" s="1">
        <v>180</v>
      </c>
      <c r="N332" s="1">
        <v>5</v>
      </c>
      <c r="O332" s="1">
        <v>27</v>
      </c>
      <c r="P332" s="1">
        <v>25</v>
      </c>
      <c r="Q332" s="1">
        <v>538</v>
      </c>
      <c r="R332" s="1" t="s">
        <v>15</v>
      </c>
      <c r="S332" s="1" t="s">
        <v>7519</v>
      </c>
      <c r="T332" s="1">
        <f>Table2[[#This Row],[Unit_Price]]*Table2[[#This Row],[Quantity]]</f>
        <v>540</v>
      </c>
      <c r="U332" s="1">
        <f>(SUM(Table2[[#This Row],[Gross_Sales]],Table2[[#This Row],[Delivery_Fee]])-Table2[[#This Row],[Discount_Amount]])</f>
        <v>538</v>
      </c>
    </row>
    <row r="333" spans="1:21" ht="22.2" customHeight="1" x14ac:dyDescent="0.3">
      <c r="A333" s="1" t="s">
        <v>7520</v>
      </c>
      <c r="B333" s="1" t="s">
        <v>6858</v>
      </c>
      <c r="C333" s="1" t="s">
        <v>30478</v>
      </c>
      <c r="D333" s="1" t="s">
        <v>993</v>
      </c>
      <c r="E333" s="1" t="s">
        <v>19</v>
      </c>
      <c r="F333" s="1" t="s">
        <v>93</v>
      </c>
      <c r="G333" s="1" t="s">
        <v>94</v>
      </c>
      <c r="H333" s="1" t="s">
        <v>116</v>
      </c>
      <c r="I333" s="1" t="s">
        <v>117</v>
      </c>
      <c r="J333" s="1" t="s">
        <v>35</v>
      </c>
      <c r="K333" s="1" t="s">
        <v>14</v>
      </c>
      <c r="L333" s="1">
        <v>1</v>
      </c>
      <c r="M333" s="1">
        <v>210</v>
      </c>
      <c r="N333" s="1">
        <v>0</v>
      </c>
      <c r="O333" s="1">
        <v>0</v>
      </c>
      <c r="P333" s="1">
        <v>25</v>
      </c>
      <c r="Q333" s="1">
        <v>235</v>
      </c>
      <c r="R333" s="1" t="s">
        <v>42</v>
      </c>
      <c r="S333" s="1" t="s">
        <v>7521</v>
      </c>
      <c r="T333" s="1">
        <f>Table2[[#This Row],[Unit_Price]]*Table2[[#This Row],[Quantity]]</f>
        <v>210</v>
      </c>
      <c r="U333" s="1">
        <f>(SUM(Table2[[#This Row],[Gross_Sales]],Table2[[#This Row],[Delivery_Fee]])-Table2[[#This Row],[Discount_Amount]])</f>
        <v>235</v>
      </c>
    </row>
    <row r="334" spans="1:21" ht="22.2" customHeight="1" x14ac:dyDescent="0.3">
      <c r="A334" s="1" t="s">
        <v>7522</v>
      </c>
      <c r="B334" s="1" t="s">
        <v>6858</v>
      </c>
      <c r="C334" s="1" t="s">
        <v>30478</v>
      </c>
      <c r="D334" s="1" t="s">
        <v>7</v>
      </c>
      <c r="E334" s="1" t="s">
        <v>30</v>
      </c>
      <c r="F334" s="1" t="s">
        <v>339</v>
      </c>
      <c r="G334" s="1" t="s">
        <v>340</v>
      </c>
      <c r="H334" s="1" t="s">
        <v>131</v>
      </c>
      <c r="I334" s="1" t="s">
        <v>132</v>
      </c>
      <c r="J334" s="1" t="s">
        <v>57</v>
      </c>
      <c r="K334" s="1" t="s">
        <v>25</v>
      </c>
      <c r="L334" s="1">
        <v>4</v>
      </c>
      <c r="M334" s="1">
        <v>220</v>
      </c>
      <c r="N334" s="1">
        <v>20</v>
      </c>
      <c r="O334" s="1">
        <v>176</v>
      </c>
      <c r="P334" s="1">
        <v>35</v>
      </c>
      <c r="Q334" s="1">
        <v>739</v>
      </c>
      <c r="R334" s="1" t="s">
        <v>15</v>
      </c>
      <c r="S334" s="1" t="s">
        <v>7523</v>
      </c>
      <c r="T334" s="1">
        <f>Table2[[#This Row],[Unit_Price]]*Table2[[#This Row],[Quantity]]</f>
        <v>880</v>
      </c>
      <c r="U334" s="1">
        <f>(SUM(Table2[[#This Row],[Gross_Sales]],Table2[[#This Row],[Delivery_Fee]])-Table2[[#This Row],[Discount_Amount]])</f>
        <v>739</v>
      </c>
    </row>
    <row r="335" spans="1:21" ht="22.2" customHeight="1" x14ac:dyDescent="0.3">
      <c r="A335" s="1" t="s">
        <v>7524</v>
      </c>
      <c r="B335" s="1" t="s">
        <v>6858</v>
      </c>
      <c r="C335" s="1" t="s">
        <v>30478</v>
      </c>
      <c r="D335" s="1" t="s">
        <v>1773</v>
      </c>
      <c r="E335" s="1" t="s">
        <v>19</v>
      </c>
      <c r="F335" s="1" t="s">
        <v>53</v>
      </c>
      <c r="G335" s="1" t="s">
        <v>54</v>
      </c>
      <c r="H335" s="1" t="s">
        <v>84</v>
      </c>
      <c r="I335" s="1" t="s">
        <v>85</v>
      </c>
      <c r="J335" s="1" t="s">
        <v>86</v>
      </c>
      <c r="K335" s="1" t="s">
        <v>14</v>
      </c>
      <c r="L335" s="1">
        <v>3</v>
      </c>
      <c r="M335" s="1">
        <v>100</v>
      </c>
      <c r="N335" s="1">
        <v>10</v>
      </c>
      <c r="O335" s="1">
        <v>30</v>
      </c>
      <c r="P335" s="1">
        <v>30</v>
      </c>
      <c r="Q335" s="1">
        <v>300</v>
      </c>
      <c r="R335" s="1" t="s">
        <v>42</v>
      </c>
      <c r="S335" s="1" t="s">
        <v>7525</v>
      </c>
      <c r="T335" s="1">
        <f>Table2[[#This Row],[Unit_Price]]*Table2[[#This Row],[Quantity]]</f>
        <v>300</v>
      </c>
      <c r="U335" s="1">
        <f>(SUM(Table2[[#This Row],[Gross_Sales]],Table2[[#This Row],[Delivery_Fee]])-Table2[[#This Row],[Discount_Amount]])</f>
        <v>300</v>
      </c>
    </row>
    <row r="336" spans="1:21" ht="22.2" customHeight="1" x14ac:dyDescent="0.3">
      <c r="A336" s="1" t="s">
        <v>7526</v>
      </c>
      <c r="B336" s="1" t="s">
        <v>6858</v>
      </c>
      <c r="C336" s="1" t="s">
        <v>30478</v>
      </c>
      <c r="D336" s="1" t="s">
        <v>2251</v>
      </c>
      <c r="E336" s="1" t="s">
        <v>19</v>
      </c>
      <c r="F336" s="1" t="s">
        <v>98</v>
      </c>
      <c r="G336" s="1" t="s">
        <v>99</v>
      </c>
      <c r="H336" s="1" t="s">
        <v>111</v>
      </c>
      <c r="I336" s="1" t="s">
        <v>112</v>
      </c>
      <c r="J336" s="1" t="s">
        <v>13</v>
      </c>
      <c r="K336" s="1" t="s">
        <v>25</v>
      </c>
      <c r="L336" s="1">
        <v>3</v>
      </c>
      <c r="M336" s="1">
        <v>280</v>
      </c>
      <c r="N336" s="1">
        <v>0</v>
      </c>
      <c r="O336" s="1">
        <v>0</v>
      </c>
      <c r="P336" s="1">
        <v>20</v>
      </c>
      <c r="Q336" s="1">
        <v>860</v>
      </c>
      <c r="R336" s="1" t="s">
        <v>42</v>
      </c>
      <c r="S336" s="1" t="s">
        <v>7527</v>
      </c>
      <c r="T336" s="1">
        <f>Table2[[#This Row],[Unit_Price]]*Table2[[#This Row],[Quantity]]</f>
        <v>840</v>
      </c>
      <c r="U336" s="1">
        <f>(SUM(Table2[[#This Row],[Gross_Sales]],Table2[[#This Row],[Delivery_Fee]])-Table2[[#This Row],[Discount_Amount]])</f>
        <v>860</v>
      </c>
    </row>
    <row r="337" spans="1:21" ht="22.2" customHeight="1" x14ac:dyDescent="0.3">
      <c r="A337" s="1" t="s">
        <v>7528</v>
      </c>
      <c r="B337" s="1" t="s">
        <v>6858</v>
      </c>
      <c r="C337" s="1" t="s">
        <v>30478</v>
      </c>
      <c r="D337" s="1" t="s">
        <v>893</v>
      </c>
      <c r="E337" s="1" t="s">
        <v>19</v>
      </c>
      <c r="F337" s="1" t="s">
        <v>20</v>
      </c>
      <c r="G337" s="1" t="s">
        <v>21</v>
      </c>
      <c r="H337" s="1" t="s">
        <v>111</v>
      </c>
      <c r="I337" s="1" t="s">
        <v>112</v>
      </c>
      <c r="J337" s="1" t="s">
        <v>13</v>
      </c>
      <c r="K337" s="1" t="s">
        <v>25</v>
      </c>
      <c r="L337" s="1">
        <v>1</v>
      </c>
      <c r="M337" s="1">
        <v>280</v>
      </c>
      <c r="N337" s="1">
        <v>15</v>
      </c>
      <c r="O337" s="1">
        <v>42</v>
      </c>
      <c r="P337" s="1">
        <v>40</v>
      </c>
      <c r="Q337" s="1">
        <v>278</v>
      </c>
      <c r="R337" s="1" t="s">
        <v>63</v>
      </c>
      <c r="S337" s="1" t="s">
        <v>7529</v>
      </c>
      <c r="T337" s="1">
        <f>Table2[[#This Row],[Unit_Price]]*Table2[[#This Row],[Quantity]]</f>
        <v>280</v>
      </c>
      <c r="U337" s="1">
        <f>(SUM(Table2[[#This Row],[Gross_Sales]],Table2[[#This Row],[Delivery_Fee]])-Table2[[#This Row],[Discount_Amount]])</f>
        <v>278</v>
      </c>
    </row>
    <row r="338" spans="1:21" ht="22.2" customHeight="1" x14ac:dyDescent="0.3">
      <c r="A338" s="1" t="s">
        <v>7530</v>
      </c>
      <c r="B338" s="1" t="s">
        <v>6858</v>
      </c>
      <c r="C338" s="1" t="s">
        <v>30478</v>
      </c>
      <c r="D338" s="1" t="s">
        <v>401</v>
      </c>
      <c r="E338" s="1" t="s">
        <v>8</v>
      </c>
      <c r="F338" s="1" t="s">
        <v>9</v>
      </c>
      <c r="G338" s="1" t="s">
        <v>10</v>
      </c>
      <c r="H338" s="1" t="s">
        <v>40</v>
      </c>
      <c r="I338" s="1" t="s">
        <v>41</v>
      </c>
      <c r="J338" s="1" t="s">
        <v>13</v>
      </c>
      <c r="K338" s="1" t="s">
        <v>25</v>
      </c>
      <c r="L338" s="1">
        <v>3</v>
      </c>
      <c r="M338" s="1">
        <v>170</v>
      </c>
      <c r="N338" s="1">
        <v>15</v>
      </c>
      <c r="O338" s="1">
        <v>76.5</v>
      </c>
      <c r="P338" s="1">
        <v>35</v>
      </c>
      <c r="Q338" s="1">
        <v>468.5</v>
      </c>
      <c r="R338" s="1" t="s">
        <v>42</v>
      </c>
      <c r="S338" s="1" t="s">
        <v>7531</v>
      </c>
      <c r="T338" s="1">
        <f>Table2[[#This Row],[Unit_Price]]*Table2[[#This Row],[Quantity]]</f>
        <v>510</v>
      </c>
      <c r="U338" s="1">
        <f>(SUM(Table2[[#This Row],[Gross_Sales]],Table2[[#This Row],[Delivery_Fee]])-Table2[[#This Row],[Discount_Amount]])</f>
        <v>468.5</v>
      </c>
    </row>
    <row r="339" spans="1:21" ht="22.2" customHeight="1" x14ac:dyDescent="0.3">
      <c r="A339" s="1" t="s">
        <v>7532</v>
      </c>
      <c r="B339" s="1" t="s">
        <v>6858</v>
      </c>
      <c r="C339" s="1" t="s">
        <v>30478</v>
      </c>
      <c r="D339" s="1" t="s">
        <v>1616</v>
      </c>
      <c r="E339" s="1" t="s">
        <v>19</v>
      </c>
      <c r="F339" s="1" t="s">
        <v>174</v>
      </c>
      <c r="G339" s="1" t="s">
        <v>175</v>
      </c>
      <c r="H339" s="1" t="s">
        <v>131</v>
      </c>
      <c r="I339" s="1" t="s">
        <v>132</v>
      </c>
      <c r="J339" s="1" t="s">
        <v>57</v>
      </c>
      <c r="K339" s="1" t="s">
        <v>25</v>
      </c>
      <c r="L339" s="1">
        <v>1</v>
      </c>
      <c r="M339" s="1">
        <v>220</v>
      </c>
      <c r="N339" s="1">
        <v>10</v>
      </c>
      <c r="O339" s="1">
        <v>22</v>
      </c>
      <c r="P339" s="1">
        <v>20</v>
      </c>
      <c r="Q339" s="1">
        <v>218</v>
      </c>
      <c r="R339" s="1" t="s">
        <v>42</v>
      </c>
      <c r="S339" s="1" t="s">
        <v>7533</v>
      </c>
      <c r="T339" s="1">
        <f>Table2[[#This Row],[Unit_Price]]*Table2[[#This Row],[Quantity]]</f>
        <v>220</v>
      </c>
      <c r="U339" s="1">
        <f>(SUM(Table2[[#This Row],[Gross_Sales]],Table2[[#This Row],[Delivery_Fee]])-Table2[[#This Row],[Discount_Amount]])</f>
        <v>218</v>
      </c>
    </row>
    <row r="340" spans="1:21" ht="22.2" customHeight="1" x14ac:dyDescent="0.3">
      <c r="A340" s="1" t="s">
        <v>7534</v>
      </c>
      <c r="B340" s="1" t="s">
        <v>6858</v>
      </c>
      <c r="C340" s="1" t="s">
        <v>30478</v>
      </c>
      <c r="D340" s="1" t="s">
        <v>212</v>
      </c>
      <c r="E340" s="1" t="s">
        <v>67</v>
      </c>
      <c r="F340" s="1" t="s">
        <v>82</v>
      </c>
      <c r="G340" s="1" t="s">
        <v>83</v>
      </c>
      <c r="H340" s="1" t="s">
        <v>33</v>
      </c>
      <c r="I340" s="1" t="s">
        <v>34</v>
      </c>
      <c r="J340" s="1" t="s">
        <v>35</v>
      </c>
      <c r="K340" s="1" t="s">
        <v>25</v>
      </c>
      <c r="L340" s="1">
        <v>4</v>
      </c>
      <c r="M340" s="1">
        <v>240</v>
      </c>
      <c r="N340" s="1">
        <v>5</v>
      </c>
      <c r="O340" s="1">
        <v>48</v>
      </c>
      <c r="P340" s="1">
        <v>30</v>
      </c>
      <c r="Q340" s="1">
        <v>942</v>
      </c>
      <c r="R340" s="1" t="s">
        <v>63</v>
      </c>
      <c r="S340" s="1" t="s">
        <v>7535</v>
      </c>
      <c r="T340" s="1">
        <f>Table2[[#This Row],[Unit_Price]]*Table2[[#This Row],[Quantity]]</f>
        <v>960</v>
      </c>
      <c r="U340" s="1">
        <f>(SUM(Table2[[#This Row],[Gross_Sales]],Table2[[#This Row],[Delivery_Fee]])-Table2[[#This Row],[Discount_Amount]])</f>
        <v>942</v>
      </c>
    </row>
    <row r="341" spans="1:21" ht="22.2" customHeight="1" x14ac:dyDescent="0.3">
      <c r="A341" s="1" t="s">
        <v>7536</v>
      </c>
      <c r="B341" s="1" t="s">
        <v>6858</v>
      </c>
      <c r="C341" s="1" t="s">
        <v>30478</v>
      </c>
      <c r="D341" s="1" t="s">
        <v>257</v>
      </c>
      <c r="E341" s="1" t="s">
        <v>19</v>
      </c>
      <c r="F341" s="1" t="s">
        <v>20</v>
      </c>
      <c r="G341" s="1" t="s">
        <v>21</v>
      </c>
      <c r="H341" s="1" t="s">
        <v>22</v>
      </c>
      <c r="I341" s="1" t="s">
        <v>23</v>
      </c>
      <c r="J341" s="1" t="s">
        <v>24</v>
      </c>
      <c r="K341" s="1" t="s">
        <v>25</v>
      </c>
      <c r="L341" s="1">
        <v>2</v>
      </c>
      <c r="M341" s="1">
        <v>180</v>
      </c>
      <c r="N341" s="1">
        <v>15</v>
      </c>
      <c r="O341" s="1">
        <v>54</v>
      </c>
      <c r="P341" s="1">
        <v>20</v>
      </c>
      <c r="Q341" s="1">
        <v>326</v>
      </c>
      <c r="R341" s="1" t="s">
        <v>15</v>
      </c>
      <c r="S341" s="1" t="s">
        <v>7537</v>
      </c>
      <c r="T341" s="1">
        <f>Table2[[#This Row],[Unit_Price]]*Table2[[#This Row],[Quantity]]</f>
        <v>360</v>
      </c>
      <c r="U341" s="1">
        <f>(SUM(Table2[[#This Row],[Gross_Sales]],Table2[[#This Row],[Delivery_Fee]])-Table2[[#This Row],[Discount_Amount]])</f>
        <v>326</v>
      </c>
    </row>
    <row r="342" spans="1:21" ht="22.2" customHeight="1" x14ac:dyDescent="0.3">
      <c r="A342" s="1" t="s">
        <v>7538</v>
      </c>
      <c r="B342" s="1" t="s">
        <v>6858</v>
      </c>
      <c r="C342" s="1" t="s">
        <v>30478</v>
      </c>
      <c r="D342" s="1" t="s">
        <v>679</v>
      </c>
      <c r="E342" s="1" t="s">
        <v>30</v>
      </c>
      <c r="F342" s="1" t="s">
        <v>53</v>
      </c>
      <c r="G342" s="1" t="s">
        <v>54</v>
      </c>
      <c r="H342" s="1" t="s">
        <v>61</v>
      </c>
      <c r="I342" s="1" t="s">
        <v>62</v>
      </c>
      <c r="J342" s="1" t="s">
        <v>24</v>
      </c>
      <c r="K342" s="1" t="s">
        <v>25</v>
      </c>
      <c r="L342" s="1">
        <v>3</v>
      </c>
      <c r="M342" s="1">
        <v>190</v>
      </c>
      <c r="N342" s="1">
        <v>15</v>
      </c>
      <c r="O342" s="1">
        <v>85.5</v>
      </c>
      <c r="P342" s="1">
        <v>30</v>
      </c>
      <c r="Q342" s="1">
        <v>514.5</v>
      </c>
      <c r="R342" s="1" t="s">
        <v>42</v>
      </c>
      <c r="S342" s="1" t="s">
        <v>7539</v>
      </c>
      <c r="T342" s="1">
        <f>Table2[[#This Row],[Unit_Price]]*Table2[[#This Row],[Quantity]]</f>
        <v>570</v>
      </c>
      <c r="U342" s="1">
        <f>(SUM(Table2[[#This Row],[Gross_Sales]],Table2[[#This Row],[Delivery_Fee]])-Table2[[#This Row],[Discount_Amount]])</f>
        <v>514.5</v>
      </c>
    </row>
    <row r="343" spans="1:21" ht="22.2" customHeight="1" x14ac:dyDescent="0.3">
      <c r="A343" s="1" t="s">
        <v>7540</v>
      </c>
      <c r="B343" s="1" t="s">
        <v>6858</v>
      </c>
      <c r="C343" s="1" t="s">
        <v>30478</v>
      </c>
      <c r="D343" s="1" t="s">
        <v>1373</v>
      </c>
      <c r="E343" s="1" t="s">
        <v>19</v>
      </c>
      <c r="F343" s="1" t="s">
        <v>53</v>
      </c>
      <c r="G343" s="1" t="s">
        <v>54</v>
      </c>
      <c r="H343" s="1" t="s">
        <v>288</v>
      </c>
      <c r="I343" s="1" t="s">
        <v>289</v>
      </c>
      <c r="J343" s="1" t="s">
        <v>86</v>
      </c>
      <c r="K343" s="1" t="s">
        <v>14</v>
      </c>
      <c r="L343" s="1">
        <v>1</v>
      </c>
      <c r="M343" s="1">
        <v>80</v>
      </c>
      <c r="N343" s="1">
        <v>0</v>
      </c>
      <c r="O343" s="1">
        <v>0</v>
      </c>
      <c r="P343" s="1">
        <v>20</v>
      </c>
      <c r="Q343" s="1">
        <v>100</v>
      </c>
      <c r="R343" s="1" t="s">
        <v>42</v>
      </c>
      <c r="S343" s="1" t="s">
        <v>7541</v>
      </c>
      <c r="T343" s="1">
        <f>Table2[[#This Row],[Unit_Price]]*Table2[[#This Row],[Quantity]]</f>
        <v>80</v>
      </c>
      <c r="U343" s="1">
        <f>(SUM(Table2[[#This Row],[Gross_Sales]],Table2[[#This Row],[Delivery_Fee]])-Table2[[#This Row],[Discount_Amount]])</f>
        <v>100</v>
      </c>
    </row>
    <row r="344" spans="1:21" ht="22.2" customHeight="1" x14ac:dyDescent="0.3">
      <c r="A344" s="1" t="s">
        <v>7542</v>
      </c>
      <c r="B344" s="1" t="s">
        <v>6858</v>
      </c>
      <c r="C344" s="1" t="s">
        <v>30478</v>
      </c>
      <c r="D344" s="1" t="s">
        <v>1440</v>
      </c>
      <c r="E344" s="1" t="s">
        <v>19</v>
      </c>
      <c r="F344" s="1" t="s">
        <v>93</v>
      </c>
      <c r="G344" s="1" t="s">
        <v>94</v>
      </c>
      <c r="H344" s="1" t="s">
        <v>131</v>
      </c>
      <c r="I344" s="1" t="s">
        <v>132</v>
      </c>
      <c r="J344" s="1" t="s">
        <v>57</v>
      </c>
      <c r="K344" s="1" t="s">
        <v>25</v>
      </c>
      <c r="L344" s="1">
        <v>4</v>
      </c>
      <c r="M344" s="1">
        <v>220</v>
      </c>
      <c r="N344" s="1">
        <v>20</v>
      </c>
      <c r="O344" s="1">
        <v>176</v>
      </c>
      <c r="P344" s="1">
        <v>35</v>
      </c>
      <c r="Q344" s="1">
        <v>739</v>
      </c>
      <c r="R344" s="1" t="s">
        <v>42</v>
      </c>
      <c r="S344" s="1" t="s">
        <v>7543</v>
      </c>
      <c r="T344" s="1">
        <f>Table2[[#This Row],[Unit_Price]]*Table2[[#This Row],[Quantity]]</f>
        <v>880</v>
      </c>
      <c r="U344" s="1">
        <f>(SUM(Table2[[#This Row],[Gross_Sales]],Table2[[#This Row],[Delivery_Fee]])-Table2[[#This Row],[Discount_Amount]])</f>
        <v>739</v>
      </c>
    </row>
    <row r="345" spans="1:21" ht="22.2" customHeight="1" x14ac:dyDescent="0.3">
      <c r="A345" s="1" t="s">
        <v>7544</v>
      </c>
      <c r="B345" s="1" t="s">
        <v>6858</v>
      </c>
      <c r="C345" s="1" t="s">
        <v>30478</v>
      </c>
      <c r="D345" s="1" t="s">
        <v>471</v>
      </c>
      <c r="E345" s="1" t="s">
        <v>30</v>
      </c>
      <c r="F345" s="1" t="s">
        <v>151</v>
      </c>
      <c r="G345" s="1" t="s">
        <v>152</v>
      </c>
      <c r="H345" s="1" t="s">
        <v>77</v>
      </c>
      <c r="I345" s="1" t="s">
        <v>78</v>
      </c>
      <c r="J345" s="1" t="s">
        <v>24</v>
      </c>
      <c r="K345" s="1" t="s">
        <v>14</v>
      </c>
      <c r="L345" s="1">
        <v>1</v>
      </c>
      <c r="M345" s="1">
        <v>150</v>
      </c>
      <c r="N345" s="1">
        <v>0</v>
      </c>
      <c r="O345" s="1">
        <v>0</v>
      </c>
      <c r="P345" s="1">
        <v>20</v>
      </c>
      <c r="Q345" s="1">
        <v>170</v>
      </c>
      <c r="R345" s="1" t="s">
        <v>26</v>
      </c>
      <c r="S345" s="1" t="s">
        <v>7545</v>
      </c>
      <c r="T345" s="1">
        <f>Table2[[#This Row],[Unit_Price]]*Table2[[#This Row],[Quantity]]</f>
        <v>150</v>
      </c>
      <c r="U345" s="1">
        <f>(SUM(Table2[[#This Row],[Gross_Sales]],Table2[[#This Row],[Delivery_Fee]])-Table2[[#This Row],[Discount_Amount]])</f>
        <v>170</v>
      </c>
    </row>
    <row r="346" spans="1:21" ht="22.2" customHeight="1" x14ac:dyDescent="0.3">
      <c r="A346" s="1" t="s">
        <v>7546</v>
      </c>
      <c r="B346" s="1" t="s">
        <v>6858</v>
      </c>
      <c r="C346" s="1" t="s">
        <v>30478</v>
      </c>
      <c r="D346" s="1" t="s">
        <v>743</v>
      </c>
      <c r="E346" s="1" t="s">
        <v>8</v>
      </c>
      <c r="F346" s="1" t="s">
        <v>82</v>
      </c>
      <c r="G346" s="1" t="s">
        <v>83</v>
      </c>
      <c r="H346" s="1" t="s">
        <v>48</v>
      </c>
      <c r="I346" s="1" t="s">
        <v>49</v>
      </c>
      <c r="J346" s="1" t="s">
        <v>13</v>
      </c>
      <c r="K346" s="1" t="s">
        <v>14</v>
      </c>
      <c r="L346" s="1">
        <v>3</v>
      </c>
      <c r="M346" s="1">
        <v>220</v>
      </c>
      <c r="N346" s="1">
        <v>0</v>
      </c>
      <c r="O346" s="1">
        <v>0</v>
      </c>
      <c r="P346" s="1">
        <v>35</v>
      </c>
      <c r="Q346" s="1">
        <v>695</v>
      </c>
      <c r="R346" s="1" t="s">
        <v>63</v>
      </c>
      <c r="S346" s="1" t="s">
        <v>7547</v>
      </c>
      <c r="T346" s="1">
        <f>Table2[[#This Row],[Unit_Price]]*Table2[[#This Row],[Quantity]]</f>
        <v>660</v>
      </c>
      <c r="U346" s="1">
        <f>(SUM(Table2[[#This Row],[Gross_Sales]],Table2[[#This Row],[Delivery_Fee]])-Table2[[#This Row],[Discount_Amount]])</f>
        <v>695</v>
      </c>
    </row>
    <row r="347" spans="1:21" ht="22.2" customHeight="1" x14ac:dyDescent="0.3">
      <c r="A347" s="1" t="s">
        <v>7548</v>
      </c>
      <c r="B347" s="1" t="s">
        <v>6858</v>
      </c>
      <c r="C347" s="1" t="s">
        <v>30478</v>
      </c>
      <c r="D347" s="1" t="s">
        <v>398</v>
      </c>
      <c r="E347" s="1" t="s">
        <v>67</v>
      </c>
      <c r="F347" s="1" t="s">
        <v>141</v>
      </c>
      <c r="G347" s="1" t="s">
        <v>142</v>
      </c>
      <c r="H347" s="1" t="s">
        <v>288</v>
      </c>
      <c r="I347" s="1" t="s">
        <v>289</v>
      </c>
      <c r="J347" s="1" t="s">
        <v>86</v>
      </c>
      <c r="K347" s="1" t="s">
        <v>14</v>
      </c>
      <c r="L347" s="1">
        <v>4</v>
      </c>
      <c r="M347" s="1">
        <v>80</v>
      </c>
      <c r="N347" s="1">
        <v>5</v>
      </c>
      <c r="O347" s="1">
        <v>16</v>
      </c>
      <c r="P347" s="1">
        <v>25</v>
      </c>
      <c r="Q347" s="1">
        <v>329</v>
      </c>
      <c r="R347" s="1" t="s">
        <v>36</v>
      </c>
      <c r="S347" s="1" t="s">
        <v>7549</v>
      </c>
      <c r="T347" s="1">
        <f>Table2[[#This Row],[Unit_Price]]*Table2[[#This Row],[Quantity]]</f>
        <v>320</v>
      </c>
      <c r="U347" s="1">
        <f>(SUM(Table2[[#This Row],[Gross_Sales]],Table2[[#This Row],[Delivery_Fee]])-Table2[[#This Row],[Discount_Amount]])</f>
        <v>329</v>
      </c>
    </row>
    <row r="348" spans="1:21" ht="22.2" customHeight="1" x14ac:dyDescent="0.3">
      <c r="A348" s="1" t="s">
        <v>7550</v>
      </c>
      <c r="B348" s="1" t="s">
        <v>6858</v>
      </c>
      <c r="C348" s="1" t="s">
        <v>30478</v>
      </c>
      <c r="D348" s="1" t="s">
        <v>805</v>
      </c>
      <c r="E348" s="1" t="s">
        <v>19</v>
      </c>
      <c r="F348" s="1" t="s">
        <v>93</v>
      </c>
      <c r="G348" s="1" t="s">
        <v>94</v>
      </c>
      <c r="H348" s="1" t="s">
        <v>22</v>
      </c>
      <c r="I348" s="1" t="s">
        <v>23</v>
      </c>
      <c r="J348" s="1" t="s">
        <v>24</v>
      </c>
      <c r="K348" s="1" t="s">
        <v>25</v>
      </c>
      <c r="L348" s="1">
        <v>2</v>
      </c>
      <c r="M348" s="1">
        <v>180</v>
      </c>
      <c r="N348" s="1">
        <v>5</v>
      </c>
      <c r="O348" s="1">
        <v>18</v>
      </c>
      <c r="P348" s="1">
        <v>25</v>
      </c>
      <c r="Q348" s="1">
        <v>367</v>
      </c>
      <c r="R348" s="1" t="s">
        <v>63</v>
      </c>
      <c r="S348" s="1" t="s">
        <v>7551</v>
      </c>
      <c r="T348" s="1">
        <f>Table2[[#This Row],[Unit_Price]]*Table2[[#This Row],[Quantity]]</f>
        <v>360</v>
      </c>
      <c r="U348" s="1">
        <f>(SUM(Table2[[#This Row],[Gross_Sales]],Table2[[#This Row],[Delivery_Fee]])-Table2[[#This Row],[Discount_Amount]])</f>
        <v>367</v>
      </c>
    </row>
    <row r="349" spans="1:21" ht="22.2" customHeight="1" x14ac:dyDescent="0.3">
      <c r="A349" s="1" t="s">
        <v>7552</v>
      </c>
      <c r="B349" s="1" t="s">
        <v>6858</v>
      </c>
      <c r="C349" s="1" t="s">
        <v>30478</v>
      </c>
      <c r="D349" s="1" t="s">
        <v>355</v>
      </c>
      <c r="E349" s="1" t="s">
        <v>67</v>
      </c>
      <c r="F349" s="1" t="s">
        <v>141</v>
      </c>
      <c r="G349" s="1" t="s">
        <v>142</v>
      </c>
      <c r="H349" s="1" t="s">
        <v>61</v>
      </c>
      <c r="I349" s="1" t="s">
        <v>62</v>
      </c>
      <c r="J349" s="1" t="s">
        <v>24</v>
      </c>
      <c r="K349" s="1" t="s">
        <v>25</v>
      </c>
      <c r="L349" s="1">
        <v>2</v>
      </c>
      <c r="M349" s="1">
        <v>190</v>
      </c>
      <c r="N349" s="1">
        <v>10</v>
      </c>
      <c r="O349" s="1">
        <v>38</v>
      </c>
      <c r="P349" s="1">
        <v>20</v>
      </c>
      <c r="Q349" s="1">
        <v>362</v>
      </c>
      <c r="R349" s="1" t="s">
        <v>42</v>
      </c>
      <c r="S349" s="1" t="s">
        <v>7553</v>
      </c>
      <c r="T349" s="1">
        <f>Table2[[#This Row],[Unit_Price]]*Table2[[#This Row],[Quantity]]</f>
        <v>380</v>
      </c>
      <c r="U349" s="1">
        <f>(SUM(Table2[[#This Row],[Gross_Sales]],Table2[[#This Row],[Delivery_Fee]])-Table2[[#This Row],[Discount_Amount]])</f>
        <v>362</v>
      </c>
    </row>
    <row r="350" spans="1:21" ht="22.2" customHeight="1" x14ac:dyDescent="0.3">
      <c r="A350" s="1" t="s">
        <v>7554</v>
      </c>
      <c r="B350" s="1" t="s">
        <v>6858</v>
      </c>
      <c r="C350" s="1" t="s">
        <v>30478</v>
      </c>
      <c r="D350" s="1" t="s">
        <v>1403</v>
      </c>
      <c r="E350" s="1" t="s">
        <v>30</v>
      </c>
      <c r="F350" s="1" t="s">
        <v>75</v>
      </c>
      <c r="G350" s="1" t="s">
        <v>76</v>
      </c>
      <c r="H350" s="1" t="s">
        <v>22</v>
      </c>
      <c r="I350" s="1" t="s">
        <v>23</v>
      </c>
      <c r="J350" s="1" t="s">
        <v>24</v>
      </c>
      <c r="K350" s="1" t="s">
        <v>25</v>
      </c>
      <c r="L350" s="1">
        <v>2</v>
      </c>
      <c r="M350" s="1">
        <v>180</v>
      </c>
      <c r="N350" s="1">
        <v>20</v>
      </c>
      <c r="O350" s="1">
        <v>72</v>
      </c>
      <c r="P350" s="1">
        <v>25</v>
      </c>
      <c r="Q350" s="1">
        <v>313</v>
      </c>
      <c r="R350" s="1" t="s">
        <v>63</v>
      </c>
      <c r="S350" s="1" t="s">
        <v>7555</v>
      </c>
      <c r="T350" s="1">
        <f>Table2[[#This Row],[Unit_Price]]*Table2[[#This Row],[Quantity]]</f>
        <v>360</v>
      </c>
      <c r="U350" s="1">
        <f>(SUM(Table2[[#This Row],[Gross_Sales]],Table2[[#This Row],[Delivery_Fee]])-Table2[[#This Row],[Discount_Amount]])</f>
        <v>313</v>
      </c>
    </row>
    <row r="351" spans="1:21" ht="22.2" customHeight="1" x14ac:dyDescent="0.3">
      <c r="A351" s="1" t="s">
        <v>7556</v>
      </c>
      <c r="B351" s="1" t="s">
        <v>6858</v>
      </c>
      <c r="C351" s="1" t="s">
        <v>30478</v>
      </c>
      <c r="D351" s="1" t="s">
        <v>2832</v>
      </c>
      <c r="E351" s="1" t="s">
        <v>67</v>
      </c>
      <c r="F351" s="1" t="s">
        <v>129</v>
      </c>
      <c r="G351" s="1" t="s">
        <v>130</v>
      </c>
      <c r="H351" s="1" t="s">
        <v>131</v>
      </c>
      <c r="I351" s="1" t="s">
        <v>132</v>
      </c>
      <c r="J351" s="1" t="s">
        <v>57</v>
      </c>
      <c r="K351" s="1" t="s">
        <v>25</v>
      </c>
      <c r="L351" s="1">
        <v>1</v>
      </c>
      <c r="M351" s="1">
        <v>220</v>
      </c>
      <c r="N351" s="1">
        <v>10</v>
      </c>
      <c r="O351" s="1">
        <v>22</v>
      </c>
      <c r="P351" s="1">
        <v>20</v>
      </c>
      <c r="Q351" s="1">
        <v>218</v>
      </c>
      <c r="R351" s="1" t="s">
        <v>63</v>
      </c>
      <c r="S351" s="1" t="s">
        <v>7557</v>
      </c>
      <c r="T351" s="1">
        <f>Table2[[#This Row],[Unit_Price]]*Table2[[#This Row],[Quantity]]</f>
        <v>220</v>
      </c>
      <c r="U351" s="1">
        <f>(SUM(Table2[[#This Row],[Gross_Sales]],Table2[[#This Row],[Delivery_Fee]])-Table2[[#This Row],[Discount_Amount]])</f>
        <v>218</v>
      </c>
    </row>
    <row r="352" spans="1:21" ht="22.2" customHeight="1" x14ac:dyDescent="0.3">
      <c r="A352" s="1" t="s">
        <v>7558</v>
      </c>
      <c r="B352" s="1" t="s">
        <v>6858</v>
      </c>
      <c r="C352" s="1" t="s">
        <v>30478</v>
      </c>
      <c r="D352" s="1" t="s">
        <v>673</v>
      </c>
      <c r="E352" s="1" t="s">
        <v>67</v>
      </c>
      <c r="F352" s="1" t="s">
        <v>68</v>
      </c>
      <c r="G352" s="1" t="s">
        <v>69</v>
      </c>
      <c r="H352" s="1" t="s">
        <v>11</v>
      </c>
      <c r="I352" s="1" t="s">
        <v>12</v>
      </c>
      <c r="J352" s="1" t="s">
        <v>13</v>
      </c>
      <c r="K352" s="1" t="s">
        <v>14</v>
      </c>
      <c r="L352" s="1">
        <v>1</v>
      </c>
      <c r="M352" s="1">
        <v>140</v>
      </c>
      <c r="N352" s="1">
        <v>5</v>
      </c>
      <c r="O352" s="1">
        <v>7</v>
      </c>
      <c r="P352" s="1">
        <v>30</v>
      </c>
      <c r="Q352" s="1">
        <v>163</v>
      </c>
      <c r="R352" s="1" t="s">
        <v>36</v>
      </c>
      <c r="S352" s="1" t="s">
        <v>7559</v>
      </c>
      <c r="T352" s="1">
        <f>Table2[[#This Row],[Unit_Price]]*Table2[[#This Row],[Quantity]]</f>
        <v>140</v>
      </c>
      <c r="U352" s="1">
        <f>(SUM(Table2[[#This Row],[Gross_Sales]],Table2[[#This Row],[Delivery_Fee]])-Table2[[#This Row],[Discount_Amount]])</f>
        <v>163</v>
      </c>
    </row>
    <row r="353" spans="1:21" ht="22.2" customHeight="1" x14ac:dyDescent="0.3">
      <c r="A353" s="1" t="s">
        <v>7560</v>
      </c>
      <c r="B353" s="1" t="s">
        <v>6858</v>
      </c>
      <c r="C353" s="1" t="s">
        <v>30478</v>
      </c>
      <c r="D353" s="1" t="s">
        <v>810</v>
      </c>
      <c r="E353" s="1" t="s">
        <v>19</v>
      </c>
      <c r="F353" s="1" t="s">
        <v>124</v>
      </c>
      <c r="G353" s="1" t="s">
        <v>125</v>
      </c>
      <c r="H353" s="1" t="s">
        <v>48</v>
      </c>
      <c r="I353" s="1" t="s">
        <v>49</v>
      </c>
      <c r="J353" s="1" t="s">
        <v>13</v>
      </c>
      <c r="K353" s="1" t="s">
        <v>14</v>
      </c>
      <c r="L353" s="1">
        <v>1</v>
      </c>
      <c r="M353" s="1">
        <v>220</v>
      </c>
      <c r="N353" s="1">
        <v>10</v>
      </c>
      <c r="O353" s="1">
        <v>22</v>
      </c>
      <c r="P353" s="1">
        <v>25</v>
      </c>
      <c r="Q353" s="1">
        <v>223</v>
      </c>
      <c r="R353" s="1" t="s">
        <v>26</v>
      </c>
      <c r="S353" s="1" t="s">
        <v>7561</v>
      </c>
      <c r="T353" s="1">
        <f>Table2[[#This Row],[Unit_Price]]*Table2[[#This Row],[Quantity]]</f>
        <v>220</v>
      </c>
      <c r="U353" s="1">
        <f>(SUM(Table2[[#This Row],[Gross_Sales]],Table2[[#This Row],[Delivery_Fee]])-Table2[[#This Row],[Discount_Amount]])</f>
        <v>223</v>
      </c>
    </row>
    <row r="354" spans="1:21" ht="22.2" customHeight="1" x14ac:dyDescent="0.3">
      <c r="A354" s="1" t="s">
        <v>7562</v>
      </c>
      <c r="B354" s="1" t="s">
        <v>6858</v>
      </c>
      <c r="C354" s="1" t="s">
        <v>30478</v>
      </c>
      <c r="D354" s="1" t="s">
        <v>786</v>
      </c>
      <c r="E354" s="1" t="s">
        <v>67</v>
      </c>
      <c r="F354" s="1" t="s">
        <v>141</v>
      </c>
      <c r="G354" s="1" t="s">
        <v>142</v>
      </c>
      <c r="H354" s="1" t="s">
        <v>77</v>
      </c>
      <c r="I354" s="1" t="s">
        <v>78</v>
      </c>
      <c r="J354" s="1" t="s">
        <v>24</v>
      </c>
      <c r="K354" s="1" t="s">
        <v>14</v>
      </c>
      <c r="L354" s="1">
        <v>2</v>
      </c>
      <c r="M354" s="1">
        <v>150</v>
      </c>
      <c r="N354" s="1">
        <v>0</v>
      </c>
      <c r="O354" s="1">
        <v>0</v>
      </c>
      <c r="P354" s="1">
        <v>35</v>
      </c>
      <c r="Q354" s="1">
        <v>335</v>
      </c>
      <c r="R354" s="1" t="s">
        <v>36</v>
      </c>
      <c r="S354" s="1" t="s">
        <v>7563</v>
      </c>
      <c r="T354" s="1">
        <f>Table2[[#This Row],[Unit_Price]]*Table2[[#This Row],[Quantity]]</f>
        <v>300</v>
      </c>
      <c r="U354" s="1">
        <f>(SUM(Table2[[#This Row],[Gross_Sales]],Table2[[#This Row],[Delivery_Fee]])-Table2[[#This Row],[Discount_Amount]])</f>
        <v>335</v>
      </c>
    </row>
    <row r="355" spans="1:21" ht="22.2" customHeight="1" x14ac:dyDescent="0.3">
      <c r="A355" s="1" t="s">
        <v>7564</v>
      </c>
      <c r="B355" s="1" t="s">
        <v>6858</v>
      </c>
      <c r="C355" s="1" t="s">
        <v>30478</v>
      </c>
      <c r="D355" s="1" t="s">
        <v>358</v>
      </c>
      <c r="E355" s="1" t="s">
        <v>30</v>
      </c>
      <c r="F355" s="1" t="s">
        <v>31</v>
      </c>
      <c r="G355" s="1" t="s">
        <v>32</v>
      </c>
      <c r="H355" s="1" t="s">
        <v>40</v>
      </c>
      <c r="I355" s="1" t="s">
        <v>41</v>
      </c>
      <c r="J355" s="1" t="s">
        <v>13</v>
      </c>
      <c r="K355" s="1" t="s">
        <v>25</v>
      </c>
      <c r="L355" s="1">
        <v>1</v>
      </c>
      <c r="M355" s="1">
        <v>170</v>
      </c>
      <c r="N355" s="1">
        <v>20</v>
      </c>
      <c r="O355" s="1">
        <v>34</v>
      </c>
      <c r="P355" s="1">
        <v>35</v>
      </c>
      <c r="Q355" s="1">
        <v>171</v>
      </c>
      <c r="R355" s="1" t="s">
        <v>15</v>
      </c>
      <c r="S355" s="1" t="s">
        <v>7565</v>
      </c>
      <c r="T355" s="1">
        <f>Table2[[#This Row],[Unit_Price]]*Table2[[#This Row],[Quantity]]</f>
        <v>170</v>
      </c>
      <c r="U355" s="1">
        <f>(SUM(Table2[[#This Row],[Gross_Sales]],Table2[[#This Row],[Delivery_Fee]])-Table2[[#This Row],[Discount_Amount]])</f>
        <v>171</v>
      </c>
    </row>
    <row r="356" spans="1:21" ht="22.2" customHeight="1" x14ac:dyDescent="0.3">
      <c r="A356" s="1" t="s">
        <v>7566</v>
      </c>
      <c r="B356" s="1" t="s">
        <v>6858</v>
      </c>
      <c r="C356" s="1" t="s">
        <v>30478</v>
      </c>
      <c r="D356" s="1" t="s">
        <v>925</v>
      </c>
      <c r="E356" s="1" t="s">
        <v>67</v>
      </c>
      <c r="F356" s="1" t="s">
        <v>187</v>
      </c>
      <c r="G356" s="1" t="s">
        <v>188</v>
      </c>
      <c r="H356" s="1" t="s">
        <v>70</v>
      </c>
      <c r="I356" s="1" t="s">
        <v>71</v>
      </c>
      <c r="J356" s="1" t="s">
        <v>13</v>
      </c>
      <c r="K356" s="1" t="s">
        <v>14</v>
      </c>
      <c r="L356" s="1">
        <v>1</v>
      </c>
      <c r="M356" s="1">
        <v>130</v>
      </c>
      <c r="N356" s="1">
        <v>0</v>
      </c>
      <c r="O356" s="1">
        <v>0</v>
      </c>
      <c r="P356" s="1">
        <v>20</v>
      </c>
      <c r="Q356" s="1">
        <v>150</v>
      </c>
      <c r="R356" s="1" t="s">
        <v>36</v>
      </c>
      <c r="S356" s="1" t="s">
        <v>7567</v>
      </c>
      <c r="T356" s="1">
        <f>Table2[[#This Row],[Unit_Price]]*Table2[[#This Row],[Quantity]]</f>
        <v>130</v>
      </c>
      <c r="U356" s="1">
        <f>(SUM(Table2[[#This Row],[Gross_Sales]],Table2[[#This Row],[Delivery_Fee]])-Table2[[#This Row],[Discount_Amount]])</f>
        <v>150</v>
      </c>
    </row>
    <row r="357" spans="1:21" ht="22.2" customHeight="1" x14ac:dyDescent="0.3">
      <c r="A357" s="1" t="s">
        <v>7568</v>
      </c>
      <c r="B357" s="1" t="s">
        <v>6858</v>
      </c>
      <c r="C357" s="1" t="s">
        <v>30478</v>
      </c>
      <c r="D357" s="1" t="s">
        <v>277</v>
      </c>
      <c r="E357" s="1" t="s">
        <v>8</v>
      </c>
      <c r="F357" s="1" t="s">
        <v>9</v>
      </c>
      <c r="G357" s="1" t="s">
        <v>10</v>
      </c>
      <c r="H357" s="1" t="s">
        <v>70</v>
      </c>
      <c r="I357" s="1" t="s">
        <v>71</v>
      </c>
      <c r="J357" s="1" t="s">
        <v>13</v>
      </c>
      <c r="K357" s="1" t="s">
        <v>14</v>
      </c>
      <c r="L357" s="1">
        <v>3</v>
      </c>
      <c r="M357" s="1">
        <v>130</v>
      </c>
      <c r="N357" s="1">
        <v>5</v>
      </c>
      <c r="O357" s="1">
        <v>19.5</v>
      </c>
      <c r="P357" s="1">
        <v>30</v>
      </c>
      <c r="Q357" s="1">
        <v>400.5</v>
      </c>
      <c r="R357" s="1" t="s">
        <v>63</v>
      </c>
      <c r="S357" s="1" t="s">
        <v>7569</v>
      </c>
      <c r="T357" s="1">
        <f>Table2[[#This Row],[Unit_Price]]*Table2[[#This Row],[Quantity]]</f>
        <v>390</v>
      </c>
      <c r="U357" s="1">
        <f>(SUM(Table2[[#This Row],[Gross_Sales]],Table2[[#This Row],[Delivery_Fee]])-Table2[[#This Row],[Discount_Amount]])</f>
        <v>400.5</v>
      </c>
    </row>
    <row r="358" spans="1:21" ht="22.2" customHeight="1" x14ac:dyDescent="0.3">
      <c r="A358" s="1" t="s">
        <v>7570</v>
      </c>
      <c r="B358" s="1" t="s">
        <v>6858</v>
      </c>
      <c r="C358" s="1" t="s">
        <v>30478</v>
      </c>
      <c r="D358" s="1" t="s">
        <v>4106</v>
      </c>
      <c r="E358" s="1" t="s">
        <v>30</v>
      </c>
      <c r="F358" s="1" t="s">
        <v>136</v>
      </c>
      <c r="G358" s="1" t="s">
        <v>137</v>
      </c>
      <c r="H358" s="1" t="s">
        <v>77</v>
      </c>
      <c r="I358" s="1" t="s">
        <v>78</v>
      </c>
      <c r="J358" s="1" t="s">
        <v>24</v>
      </c>
      <c r="K358" s="1" t="s">
        <v>14</v>
      </c>
      <c r="L358" s="1">
        <v>1</v>
      </c>
      <c r="M358" s="1">
        <v>150</v>
      </c>
      <c r="N358" s="1">
        <v>10</v>
      </c>
      <c r="O358" s="1">
        <v>15</v>
      </c>
      <c r="P358" s="1">
        <v>30</v>
      </c>
      <c r="Q358" s="1">
        <v>165</v>
      </c>
      <c r="R358" s="1" t="s">
        <v>63</v>
      </c>
      <c r="S358" s="1" t="s">
        <v>7571</v>
      </c>
      <c r="T358" s="1">
        <f>Table2[[#This Row],[Unit_Price]]*Table2[[#This Row],[Quantity]]</f>
        <v>150</v>
      </c>
      <c r="U358" s="1">
        <f>(SUM(Table2[[#This Row],[Gross_Sales]],Table2[[#This Row],[Delivery_Fee]])-Table2[[#This Row],[Discount_Amount]])</f>
        <v>165</v>
      </c>
    </row>
    <row r="359" spans="1:21" ht="22.2" customHeight="1" x14ac:dyDescent="0.3">
      <c r="A359" s="1" t="s">
        <v>7572</v>
      </c>
      <c r="B359" s="1" t="s">
        <v>6858</v>
      </c>
      <c r="C359" s="1" t="s">
        <v>30478</v>
      </c>
      <c r="D359" s="1" t="s">
        <v>494</v>
      </c>
      <c r="E359" s="1" t="s">
        <v>67</v>
      </c>
      <c r="F359" s="1" t="s">
        <v>82</v>
      </c>
      <c r="G359" s="1" t="s">
        <v>83</v>
      </c>
      <c r="H359" s="1" t="s">
        <v>116</v>
      </c>
      <c r="I359" s="1" t="s">
        <v>117</v>
      </c>
      <c r="J359" s="1" t="s">
        <v>35</v>
      </c>
      <c r="K359" s="1" t="s">
        <v>14</v>
      </c>
      <c r="L359" s="1">
        <v>2</v>
      </c>
      <c r="M359" s="1">
        <v>210</v>
      </c>
      <c r="N359" s="1">
        <v>20</v>
      </c>
      <c r="O359" s="1">
        <v>84</v>
      </c>
      <c r="P359" s="1">
        <v>20</v>
      </c>
      <c r="Q359" s="1">
        <v>356</v>
      </c>
      <c r="R359" s="1" t="s">
        <v>36</v>
      </c>
      <c r="S359" s="1" t="s">
        <v>7573</v>
      </c>
      <c r="T359" s="1">
        <f>Table2[[#This Row],[Unit_Price]]*Table2[[#This Row],[Quantity]]</f>
        <v>420</v>
      </c>
      <c r="U359" s="1">
        <f>(SUM(Table2[[#This Row],[Gross_Sales]],Table2[[#This Row],[Delivery_Fee]])-Table2[[#This Row],[Discount_Amount]])</f>
        <v>356</v>
      </c>
    </row>
    <row r="360" spans="1:21" ht="22.2" customHeight="1" x14ac:dyDescent="0.3">
      <c r="A360" s="1" t="s">
        <v>7574</v>
      </c>
      <c r="B360" s="1" t="s">
        <v>6858</v>
      </c>
      <c r="C360" s="1" t="s">
        <v>30478</v>
      </c>
      <c r="D360" s="1" t="s">
        <v>792</v>
      </c>
      <c r="E360" s="1" t="s">
        <v>19</v>
      </c>
      <c r="F360" s="1" t="s">
        <v>174</v>
      </c>
      <c r="G360" s="1" t="s">
        <v>175</v>
      </c>
      <c r="H360" s="1" t="s">
        <v>131</v>
      </c>
      <c r="I360" s="1" t="s">
        <v>132</v>
      </c>
      <c r="J360" s="1" t="s">
        <v>57</v>
      </c>
      <c r="K360" s="1" t="s">
        <v>25</v>
      </c>
      <c r="L360" s="1">
        <v>4</v>
      </c>
      <c r="M360" s="1">
        <v>220</v>
      </c>
      <c r="N360" s="1">
        <v>5</v>
      </c>
      <c r="O360" s="1">
        <v>44</v>
      </c>
      <c r="P360" s="1">
        <v>30</v>
      </c>
      <c r="Q360" s="1">
        <v>866</v>
      </c>
      <c r="R360" s="1" t="s">
        <v>63</v>
      </c>
      <c r="S360" s="1" t="s">
        <v>7575</v>
      </c>
      <c r="T360" s="1">
        <f>Table2[[#This Row],[Unit_Price]]*Table2[[#This Row],[Quantity]]</f>
        <v>880</v>
      </c>
      <c r="U360" s="1">
        <f>(SUM(Table2[[#This Row],[Gross_Sales]],Table2[[#This Row],[Delivery_Fee]])-Table2[[#This Row],[Discount_Amount]])</f>
        <v>866</v>
      </c>
    </row>
    <row r="361" spans="1:21" ht="22.2" customHeight="1" x14ac:dyDescent="0.3">
      <c r="A361" s="1" t="s">
        <v>7576</v>
      </c>
      <c r="B361" s="1" t="s">
        <v>6858</v>
      </c>
      <c r="C361" s="1" t="s">
        <v>30478</v>
      </c>
      <c r="D361" s="1" t="s">
        <v>916</v>
      </c>
      <c r="E361" s="1" t="s">
        <v>67</v>
      </c>
      <c r="F361" s="1" t="s">
        <v>187</v>
      </c>
      <c r="G361" s="1" t="s">
        <v>188</v>
      </c>
      <c r="H361" s="1" t="s">
        <v>288</v>
      </c>
      <c r="I361" s="1" t="s">
        <v>289</v>
      </c>
      <c r="J361" s="1" t="s">
        <v>86</v>
      </c>
      <c r="K361" s="1" t="s">
        <v>14</v>
      </c>
      <c r="L361" s="1">
        <v>1</v>
      </c>
      <c r="M361" s="1">
        <v>80</v>
      </c>
      <c r="N361" s="1">
        <v>5</v>
      </c>
      <c r="O361" s="1">
        <v>4</v>
      </c>
      <c r="P361" s="1">
        <v>20</v>
      </c>
      <c r="Q361" s="1">
        <v>96</v>
      </c>
      <c r="R361" s="1" t="s">
        <v>63</v>
      </c>
      <c r="S361" s="1" t="s">
        <v>7577</v>
      </c>
      <c r="T361" s="1">
        <f>Table2[[#This Row],[Unit_Price]]*Table2[[#This Row],[Quantity]]</f>
        <v>80</v>
      </c>
      <c r="U361" s="1">
        <f>(SUM(Table2[[#This Row],[Gross_Sales]],Table2[[#This Row],[Delivery_Fee]])-Table2[[#This Row],[Discount_Amount]])</f>
        <v>96</v>
      </c>
    </row>
    <row r="362" spans="1:21" ht="22.2" customHeight="1" x14ac:dyDescent="0.3">
      <c r="A362" s="1" t="s">
        <v>7578</v>
      </c>
      <c r="B362" s="1" t="s">
        <v>6858</v>
      </c>
      <c r="C362" s="1" t="s">
        <v>30478</v>
      </c>
      <c r="D362" s="1" t="s">
        <v>2121</v>
      </c>
      <c r="E362" s="1" t="s">
        <v>67</v>
      </c>
      <c r="F362" s="1" t="s">
        <v>267</v>
      </c>
      <c r="G362" s="1" t="s">
        <v>268</v>
      </c>
      <c r="H362" s="1" t="s">
        <v>70</v>
      </c>
      <c r="I362" s="1" t="s">
        <v>71</v>
      </c>
      <c r="J362" s="1" t="s">
        <v>13</v>
      </c>
      <c r="K362" s="1" t="s">
        <v>14</v>
      </c>
      <c r="L362" s="1">
        <v>2</v>
      </c>
      <c r="M362" s="1">
        <v>130</v>
      </c>
      <c r="N362" s="1">
        <v>15</v>
      </c>
      <c r="O362" s="1">
        <v>39</v>
      </c>
      <c r="P362" s="1">
        <v>40</v>
      </c>
      <c r="Q362" s="1">
        <v>261</v>
      </c>
      <c r="R362" s="1" t="s">
        <v>36</v>
      </c>
      <c r="S362" s="1" t="s">
        <v>7579</v>
      </c>
      <c r="T362" s="1">
        <f>Table2[[#This Row],[Unit_Price]]*Table2[[#This Row],[Quantity]]</f>
        <v>260</v>
      </c>
      <c r="U362" s="1">
        <f>(SUM(Table2[[#This Row],[Gross_Sales]],Table2[[#This Row],[Delivery_Fee]])-Table2[[#This Row],[Discount_Amount]])</f>
        <v>261</v>
      </c>
    </row>
    <row r="363" spans="1:21" ht="22.2" customHeight="1" x14ac:dyDescent="0.3">
      <c r="A363" s="1" t="s">
        <v>7580</v>
      </c>
      <c r="B363" s="1" t="s">
        <v>6858</v>
      </c>
      <c r="C363" s="1" t="s">
        <v>30478</v>
      </c>
      <c r="D363" s="1" t="s">
        <v>1344</v>
      </c>
      <c r="E363" s="1" t="s">
        <v>30</v>
      </c>
      <c r="F363" s="1" t="s">
        <v>136</v>
      </c>
      <c r="G363" s="1" t="s">
        <v>137</v>
      </c>
      <c r="H363" s="1" t="s">
        <v>40</v>
      </c>
      <c r="I363" s="1" t="s">
        <v>41</v>
      </c>
      <c r="J363" s="1" t="s">
        <v>13</v>
      </c>
      <c r="K363" s="1" t="s">
        <v>25</v>
      </c>
      <c r="L363" s="1">
        <v>3</v>
      </c>
      <c r="M363" s="1">
        <v>170</v>
      </c>
      <c r="N363" s="1">
        <v>10</v>
      </c>
      <c r="O363" s="1">
        <v>51</v>
      </c>
      <c r="P363" s="1">
        <v>35</v>
      </c>
      <c r="Q363" s="1">
        <v>494</v>
      </c>
      <c r="R363" s="1" t="s">
        <v>63</v>
      </c>
      <c r="S363" s="1" t="s">
        <v>7581</v>
      </c>
      <c r="T363" s="1">
        <f>Table2[[#This Row],[Unit_Price]]*Table2[[#This Row],[Quantity]]</f>
        <v>510</v>
      </c>
      <c r="U363" s="1">
        <f>(SUM(Table2[[#This Row],[Gross_Sales]],Table2[[#This Row],[Delivery_Fee]])-Table2[[#This Row],[Discount_Amount]])</f>
        <v>494</v>
      </c>
    </row>
    <row r="364" spans="1:21" ht="22.2" customHeight="1" x14ac:dyDescent="0.3">
      <c r="A364" s="1" t="s">
        <v>7582</v>
      </c>
      <c r="B364" s="1" t="s">
        <v>6858</v>
      </c>
      <c r="C364" s="1" t="s">
        <v>30478</v>
      </c>
      <c r="D364" s="1" t="s">
        <v>1694</v>
      </c>
      <c r="E364" s="1" t="s">
        <v>67</v>
      </c>
      <c r="F364" s="1" t="s">
        <v>129</v>
      </c>
      <c r="G364" s="1" t="s">
        <v>130</v>
      </c>
      <c r="H364" s="1" t="s">
        <v>111</v>
      </c>
      <c r="I364" s="1" t="s">
        <v>112</v>
      </c>
      <c r="J364" s="1" t="s">
        <v>13</v>
      </c>
      <c r="K364" s="1" t="s">
        <v>25</v>
      </c>
      <c r="L364" s="1">
        <v>1</v>
      </c>
      <c r="M364" s="1">
        <v>280</v>
      </c>
      <c r="N364" s="1">
        <v>20</v>
      </c>
      <c r="O364" s="1">
        <v>56</v>
      </c>
      <c r="P364" s="1">
        <v>30</v>
      </c>
      <c r="Q364" s="1">
        <v>254</v>
      </c>
      <c r="R364" s="1" t="s">
        <v>63</v>
      </c>
      <c r="S364" s="1" t="s">
        <v>7583</v>
      </c>
      <c r="T364" s="1">
        <f>Table2[[#This Row],[Unit_Price]]*Table2[[#This Row],[Quantity]]</f>
        <v>280</v>
      </c>
      <c r="U364" s="1">
        <f>(SUM(Table2[[#This Row],[Gross_Sales]],Table2[[#This Row],[Delivery_Fee]])-Table2[[#This Row],[Discount_Amount]])</f>
        <v>254</v>
      </c>
    </row>
    <row r="365" spans="1:21" ht="22.2" customHeight="1" x14ac:dyDescent="0.3">
      <c r="A365" s="1" t="s">
        <v>7584</v>
      </c>
      <c r="B365" s="1" t="s">
        <v>6858</v>
      </c>
      <c r="C365" s="1" t="s">
        <v>30478</v>
      </c>
      <c r="D365" s="1" t="s">
        <v>115</v>
      </c>
      <c r="E365" s="1" t="s">
        <v>30</v>
      </c>
      <c r="F365" s="1" t="s">
        <v>187</v>
      </c>
      <c r="G365" s="1" t="s">
        <v>188</v>
      </c>
      <c r="H365" s="1" t="s">
        <v>11</v>
      </c>
      <c r="I365" s="1" t="s">
        <v>12</v>
      </c>
      <c r="J365" s="1" t="s">
        <v>13</v>
      </c>
      <c r="K365" s="1" t="s">
        <v>14</v>
      </c>
      <c r="L365" s="1">
        <v>4</v>
      </c>
      <c r="M365" s="1">
        <v>140</v>
      </c>
      <c r="N365" s="1">
        <v>20</v>
      </c>
      <c r="O365" s="1">
        <v>112</v>
      </c>
      <c r="P365" s="1">
        <v>20</v>
      </c>
      <c r="Q365" s="1">
        <v>468</v>
      </c>
      <c r="R365" s="1" t="s">
        <v>42</v>
      </c>
      <c r="S365" s="1" t="s">
        <v>7585</v>
      </c>
      <c r="T365" s="1">
        <f>Table2[[#This Row],[Unit_Price]]*Table2[[#This Row],[Quantity]]</f>
        <v>560</v>
      </c>
      <c r="U365" s="1">
        <f>(SUM(Table2[[#This Row],[Gross_Sales]],Table2[[#This Row],[Delivery_Fee]])-Table2[[#This Row],[Discount_Amount]])</f>
        <v>468</v>
      </c>
    </row>
    <row r="366" spans="1:21" ht="22.2" customHeight="1" x14ac:dyDescent="0.3">
      <c r="A366" s="1" t="s">
        <v>7586</v>
      </c>
      <c r="B366" s="1" t="s">
        <v>6858</v>
      </c>
      <c r="C366" s="1" t="s">
        <v>30478</v>
      </c>
      <c r="D366" s="1" t="s">
        <v>128</v>
      </c>
      <c r="E366" s="1" t="s">
        <v>30</v>
      </c>
      <c r="F366" s="1" t="s">
        <v>31</v>
      </c>
      <c r="G366" s="1" t="s">
        <v>32</v>
      </c>
      <c r="H366" s="1" t="s">
        <v>40</v>
      </c>
      <c r="I366" s="1" t="s">
        <v>41</v>
      </c>
      <c r="J366" s="1" t="s">
        <v>13</v>
      </c>
      <c r="K366" s="1" t="s">
        <v>25</v>
      </c>
      <c r="L366" s="1">
        <v>4</v>
      </c>
      <c r="M366" s="1">
        <v>170</v>
      </c>
      <c r="N366" s="1">
        <v>0</v>
      </c>
      <c r="O366" s="1">
        <v>0</v>
      </c>
      <c r="P366" s="1">
        <v>35</v>
      </c>
      <c r="Q366" s="1">
        <v>715</v>
      </c>
      <c r="R366" s="1" t="s">
        <v>36</v>
      </c>
      <c r="S366" s="1" t="s">
        <v>7587</v>
      </c>
      <c r="T366" s="1">
        <f>Table2[[#This Row],[Unit_Price]]*Table2[[#This Row],[Quantity]]</f>
        <v>680</v>
      </c>
      <c r="U366" s="1">
        <f>(SUM(Table2[[#This Row],[Gross_Sales]],Table2[[#This Row],[Delivery_Fee]])-Table2[[#This Row],[Discount_Amount]])</f>
        <v>715</v>
      </c>
    </row>
    <row r="367" spans="1:21" ht="22.2" customHeight="1" x14ac:dyDescent="0.3">
      <c r="A367" s="1" t="s">
        <v>7588</v>
      </c>
      <c r="B367" s="1" t="s">
        <v>6858</v>
      </c>
      <c r="C367" s="1" t="s">
        <v>30478</v>
      </c>
      <c r="D367" s="1" t="s">
        <v>120</v>
      </c>
      <c r="E367" s="1" t="s">
        <v>30</v>
      </c>
      <c r="F367" s="1" t="s">
        <v>53</v>
      </c>
      <c r="G367" s="1" t="s">
        <v>54</v>
      </c>
      <c r="H367" s="1" t="s">
        <v>84</v>
      </c>
      <c r="I367" s="1" t="s">
        <v>85</v>
      </c>
      <c r="J367" s="1" t="s">
        <v>86</v>
      </c>
      <c r="K367" s="1" t="s">
        <v>14</v>
      </c>
      <c r="L367" s="1">
        <v>4</v>
      </c>
      <c r="M367" s="1">
        <v>100</v>
      </c>
      <c r="N367" s="1">
        <v>5</v>
      </c>
      <c r="O367" s="1">
        <v>20</v>
      </c>
      <c r="P367" s="1">
        <v>25</v>
      </c>
      <c r="Q367" s="1">
        <v>405</v>
      </c>
      <c r="R367" s="1" t="s">
        <v>42</v>
      </c>
      <c r="S367" s="1" t="s">
        <v>7589</v>
      </c>
      <c r="T367" s="1">
        <f>Table2[[#This Row],[Unit_Price]]*Table2[[#This Row],[Quantity]]</f>
        <v>400</v>
      </c>
      <c r="U367" s="1">
        <f>(SUM(Table2[[#This Row],[Gross_Sales]],Table2[[#This Row],[Delivery_Fee]])-Table2[[#This Row],[Discount_Amount]])</f>
        <v>405</v>
      </c>
    </row>
    <row r="368" spans="1:21" ht="22.2" customHeight="1" x14ac:dyDescent="0.3">
      <c r="A368" s="1" t="s">
        <v>7590</v>
      </c>
      <c r="B368" s="1" t="s">
        <v>6858</v>
      </c>
      <c r="C368" s="1" t="s">
        <v>30478</v>
      </c>
      <c r="D368" s="1" t="s">
        <v>1719</v>
      </c>
      <c r="E368" s="1" t="s">
        <v>30</v>
      </c>
      <c r="F368" s="1" t="s">
        <v>31</v>
      </c>
      <c r="G368" s="1" t="s">
        <v>32</v>
      </c>
      <c r="H368" s="1" t="s">
        <v>70</v>
      </c>
      <c r="I368" s="1" t="s">
        <v>71</v>
      </c>
      <c r="J368" s="1" t="s">
        <v>13</v>
      </c>
      <c r="K368" s="1" t="s">
        <v>14</v>
      </c>
      <c r="L368" s="1">
        <v>1</v>
      </c>
      <c r="M368" s="1">
        <v>130</v>
      </c>
      <c r="N368" s="1">
        <v>0</v>
      </c>
      <c r="O368" s="1">
        <v>0</v>
      </c>
      <c r="P368" s="1">
        <v>35</v>
      </c>
      <c r="Q368" s="1">
        <v>165</v>
      </c>
      <c r="R368" s="1" t="s">
        <v>15</v>
      </c>
      <c r="S368" s="1" t="s">
        <v>7591</v>
      </c>
      <c r="T368" s="1">
        <f>Table2[[#This Row],[Unit_Price]]*Table2[[#This Row],[Quantity]]</f>
        <v>130</v>
      </c>
      <c r="U368" s="1">
        <f>(SUM(Table2[[#This Row],[Gross_Sales]],Table2[[#This Row],[Delivery_Fee]])-Table2[[#This Row],[Discount_Amount]])</f>
        <v>165</v>
      </c>
    </row>
    <row r="369" spans="1:21" ht="22.2" customHeight="1" x14ac:dyDescent="0.3">
      <c r="A369" s="1" t="s">
        <v>7592</v>
      </c>
      <c r="B369" s="1" t="s">
        <v>6858</v>
      </c>
      <c r="C369" s="1" t="s">
        <v>30478</v>
      </c>
      <c r="D369" s="1" t="s">
        <v>239</v>
      </c>
      <c r="E369" s="1" t="s">
        <v>67</v>
      </c>
      <c r="F369" s="1" t="s">
        <v>267</v>
      </c>
      <c r="G369" s="1" t="s">
        <v>268</v>
      </c>
      <c r="H369" s="1" t="s">
        <v>55</v>
      </c>
      <c r="I369" s="1" t="s">
        <v>56</v>
      </c>
      <c r="J369" s="1" t="s">
        <v>57</v>
      </c>
      <c r="K369" s="1" t="s">
        <v>14</v>
      </c>
      <c r="L369" s="1">
        <v>2</v>
      </c>
      <c r="M369" s="1">
        <v>180</v>
      </c>
      <c r="N369" s="1">
        <v>15</v>
      </c>
      <c r="O369" s="1">
        <v>54</v>
      </c>
      <c r="P369" s="1">
        <v>40</v>
      </c>
      <c r="Q369" s="1">
        <v>346</v>
      </c>
      <c r="R369" s="1" t="s">
        <v>42</v>
      </c>
      <c r="S369" s="1" t="s">
        <v>7593</v>
      </c>
      <c r="T369" s="1">
        <f>Table2[[#This Row],[Unit_Price]]*Table2[[#This Row],[Quantity]]</f>
        <v>360</v>
      </c>
      <c r="U369" s="1">
        <f>(SUM(Table2[[#This Row],[Gross_Sales]],Table2[[#This Row],[Delivery_Fee]])-Table2[[#This Row],[Discount_Amount]])</f>
        <v>346</v>
      </c>
    </row>
    <row r="370" spans="1:21" ht="22.2" customHeight="1" x14ac:dyDescent="0.3">
      <c r="A370" s="1" t="s">
        <v>7594</v>
      </c>
      <c r="B370" s="1" t="s">
        <v>6858</v>
      </c>
      <c r="C370" s="1" t="s">
        <v>30478</v>
      </c>
      <c r="D370" s="1" t="s">
        <v>676</v>
      </c>
      <c r="E370" s="1" t="s">
        <v>19</v>
      </c>
      <c r="F370" s="1" t="s">
        <v>129</v>
      </c>
      <c r="G370" s="1" t="s">
        <v>130</v>
      </c>
      <c r="H370" s="1" t="s">
        <v>61</v>
      </c>
      <c r="I370" s="1" t="s">
        <v>62</v>
      </c>
      <c r="J370" s="1" t="s">
        <v>24</v>
      </c>
      <c r="K370" s="1" t="s">
        <v>25</v>
      </c>
      <c r="L370" s="1">
        <v>3</v>
      </c>
      <c r="M370" s="1">
        <v>190</v>
      </c>
      <c r="N370" s="1">
        <v>5</v>
      </c>
      <c r="O370" s="1">
        <v>28.5</v>
      </c>
      <c r="P370" s="1">
        <v>20</v>
      </c>
      <c r="Q370" s="1">
        <v>561.5</v>
      </c>
      <c r="R370" s="1" t="s">
        <v>42</v>
      </c>
      <c r="S370" s="1" t="s">
        <v>7595</v>
      </c>
      <c r="T370" s="1">
        <f>Table2[[#This Row],[Unit_Price]]*Table2[[#This Row],[Quantity]]</f>
        <v>570</v>
      </c>
      <c r="U370" s="1">
        <f>(SUM(Table2[[#This Row],[Gross_Sales]],Table2[[#This Row],[Delivery_Fee]])-Table2[[#This Row],[Discount_Amount]])</f>
        <v>561.5</v>
      </c>
    </row>
    <row r="371" spans="1:21" ht="22.2" customHeight="1" x14ac:dyDescent="0.3">
      <c r="A371" s="1" t="s">
        <v>7596</v>
      </c>
      <c r="B371" s="1" t="s">
        <v>6858</v>
      </c>
      <c r="C371" s="1" t="s">
        <v>30478</v>
      </c>
      <c r="D371" s="1" t="s">
        <v>1494</v>
      </c>
      <c r="E371" s="1" t="s">
        <v>30</v>
      </c>
      <c r="F371" s="1" t="s">
        <v>339</v>
      </c>
      <c r="G371" s="1" t="s">
        <v>340</v>
      </c>
      <c r="H371" s="1" t="s">
        <v>111</v>
      </c>
      <c r="I371" s="1" t="s">
        <v>112</v>
      </c>
      <c r="J371" s="1" t="s">
        <v>13</v>
      </c>
      <c r="K371" s="1" t="s">
        <v>25</v>
      </c>
      <c r="L371" s="1">
        <v>4</v>
      </c>
      <c r="M371" s="1">
        <v>280</v>
      </c>
      <c r="N371" s="1">
        <v>20</v>
      </c>
      <c r="O371" s="1">
        <v>224</v>
      </c>
      <c r="P371" s="1">
        <v>40</v>
      </c>
      <c r="Q371" s="1">
        <v>936</v>
      </c>
      <c r="R371" s="1" t="s">
        <v>63</v>
      </c>
      <c r="S371" s="1" t="s">
        <v>7597</v>
      </c>
      <c r="T371" s="1">
        <f>Table2[[#This Row],[Unit_Price]]*Table2[[#This Row],[Quantity]]</f>
        <v>1120</v>
      </c>
      <c r="U371" s="1">
        <f>(SUM(Table2[[#This Row],[Gross_Sales]],Table2[[#This Row],[Delivery_Fee]])-Table2[[#This Row],[Discount_Amount]])</f>
        <v>936</v>
      </c>
    </row>
    <row r="372" spans="1:21" ht="22.2" customHeight="1" x14ac:dyDescent="0.3">
      <c r="A372" s="1" t="s">
        <v>7598</v>
      </c>
      <c r="B372" s="1" t="s">
        <v>6858</v>
      </c>
      <c r="C372" s="1" t="s">
        <v>30478</v>
      </c>
      <c r="D372" s="1" t="s">
        <v>1440</v>
      </c>
      <c r="E372" s="1" t="s">
        <v>30</v>
      </c>
      <c r="F372" s="1" t="s">
        <v>53</v>
      </c>
      <c r="G372" s="1" t="s">
        <v>54</v>
      </c>
      <c r="H372" s="1" t="s">
        <v>116</v>
      </c>
      <c r="I372" s="1" t="s">
        <v>117</v>
      </c>
      <c r="J372" s="1" t="s">
        <v>35</v>
      </c>
      <c r="K372" s="1" t="s">
        <v>14</v>
      </c>
      <c r="L372" s="1">
        <v>3</v>
      </c>
      <c r="M372" s="1">
        <v>210</v>
      </c>
      <c r="N372" s="1">
        <v>15</v>
      </c>
      <c r="O372" s="1">
        <v>94.5</v>
      </c>
      <c r="P372" s="1">
        <v>35</v>
      </c>
      <c r="Q372" s="1">
        <v>570.5</v>
      </c>
      <c r="R372" s="1" t="s">
        <v>42</v>
      </c>
      <c r="S372" s="1" t="s">
        <v>7599</v>
      </c>
      <c r="T372" s="1">
        <f>Table2[[#This Row],[Unit_Price]]*Table2[[#This Row],[Quantity]]</f>
        <v>630</v>
      </c>
      <c r="U372" s="1">
        <f>(SUM(Table2[[#This Row],[Gross_Sales]],Table2[[#This Row],[Delivery_Fee]])-Table2[[#This Row],[Discount_Amount]])</f>
        <v>570.5</v>
      </c>
    </row>
    <row r="373" spans="1:21" ht="22.2" customHeight="1" x14ac:dyDescent="0.3">
      <c r="A373" s="1" t="s">
        <v>7600</v>
      </c>
      <c r="B373" s="1" t="s">
        <v>6858</v>
      </c>
      <c r="C373" s="1" t="s">
        <v>30478</v>
      </c>
      <c r="D373" s="1" t="s">
        <v>532</v>
      </c>
      <c r="E373" s="1" t="s">
        <v>8</v>
      </c>
      <c r="F373" s="1" t="s">
        <v>187</v>
      </c>
      <c r="G373" s="1" t="s">
        <v>188</v>
      </c>
      <c r="H373" s="1" t="s">
        <v>48</v>
      </c>
      <c r="I373" s="1" t="s">
        <v>49</v>
      </c>
      <c r="J373" s="1" t="s">
        <v>13</v>
      </c>
      <c r="K373" s="1" t="s">
        <v>14</v>
      </c>
      <c r="L373" s="1">
        <v>2</v>
      </c>
      <c r="M373" s="1">
        <v>220</v>
      </c>
      <c r="N373" s="1">
        <v>5</v>
      </c>
      <c r="O373" s="1">
        <v>22</v>
      </c>
      <c r="P373" s="1">
        <v>25</v>
      </c>
      <c r="Q373" s="1">
        <v>443</v>
      </c>
      <c r="R373" s="1" t="s">
        <v>15</v>
      </c>
      <c r="S373" s="1" t="s">
        <v>7601</v>
      </c>
      <c r="T373" s="1">
        <f>Table2[[#This Row],[Unit_Price]]*Table2[[#This Row],[Quantity]]</f>
        <v>440</v>
      </c>
      <c r="U373" s="1">
        <f>(SUM(Table2[[#This Row],[Gross_Sales]],Table2[[#This Row],[Delivery_Fee]])-Table2[[#This Row],[Discount_Amount]])</f>
        <v>443</v>
      </c>
    </row>
    <row r="374" spans="1:21" ht="22.2" customHeight="1" x14ac:dyDescent="0.3">
      <c r="A374" s="1" t="s">
        <v>7602</v>
      </c>
      <c r="B374" s="1" t="s">
        <v>6858</v>
      </c>
      <c r="C374" s="1" t="s">
        <v>30478</v>
      </c>
      <c r="D374" s="1" t="s">
        <v>1649</v>
      </c>
      <c r="E374" s="1" t="s">
        <v>30</v>
      </c>
      <c r="F374" s="1" t="s">
        <v>339</v>
      </c>
      <c r="G374" s="1" t="s">
        <v>340</v>
      </c>
      <c r="H374" s="1" t="s">
        <v>40</v>
      </c>
      <c r="I374" s="1" t="s">
        <v>41</v>
      </c>
      <c r="J374" s="1" t="s">
        <v>13</v>
      </c>
      <c r="K374" s="1" t="s">
        <v>25</v>
      </c>
      <c r="L374" s="1">
        <v>1</v>
      </c>
      <c r="M374" s="1">
        <v>170</v>
      </c>
      <c r="N374" s="1">
        <v>0</v>
      </c>
      <c r="O374" s="1">
        <v>0</v>
      </c>
      <c r="P374" s="1">
        <v>30</v>
      </c>
      <c r="Q374" s="1">
        <v>200</v>
      </c>
      <c r="R374" s="1" t="s">
        <v>26</v>
      </c>
      <c r="S374" s="1" t="s">
        <v>7603</v>
      </c>
      <c r="T374" s="1">
        <f>Table2[[#This Row],[Unit_Price]]*Table2[[#This Row],[Quantity]]</f>
        <v>170</v>
      </c>
      <c r="U374" s="1">
        <f>(SUM(Table2[[#This Row],[Gross_Sales]],Table2[[#This Row],[Delivery_Fee]])-Table2[[#This Row],[Discount_Amount]])</f>
        <v>200</v>
      </c>
    </row>
    <row r="375" spans="1:21" ht="22.2" customHeight="1" x14ac:dyDescent="0.3">
      <c r="A375" s="1" t="s">
        <v>7604</v>
      </c>
      <c r="B375" s="1" t="s">
        <v>6858</v>
      </c>
      <c r="C375" s="1" t="s">
        <v>30478</v>
      </c>
      <c r="D375" s="1" t="s">
        <v>967</v>
      </c>
      <c r="E375" s="1" t="s">
        <v>19</v>
      </c>
      <c r="F375" s="1" t="s">
        <v>141</v>
      </c>
      <c r="G375" s="1" t="s">
        <v>142</v>
      </c>
      <c r="H375" s="1" t="s">
        <v>55</v>
      </c>
      <c r="I375" s="1" t="s">
        <v>56</v>
      </c>
      <c r="J375" s="1" t="s">
        <v>57</v>
      </c>
      <c r="K375" s="1" t="s">
        <v>14</v>
      </c>
      <c r="L375" s="1">
        <v>3</v>
      </c>
      <c r="M375" s="1">
        <v>180</v>
      </c>
      <c r="N375" s="1">
        <v>10</v>
      </c>
      <c r="O375" s="1">
        <v>54</v>
      </c>
      <c r="P375" s="1">
        <v>25</v>
      </c>
      <c r="Q375" s="1">
        <v>511</v>
      </c>
      <c r="R375" s="1" t="s">
        <v>63</v>
      </c>
      <c r="S375" s="1" t="s">
        <v>7605</v>
      </c>
      <c r="T375" s="1">
        <f>Table2[[#This Row],[Unit_Price]]*Table2[[#This Row],[Quantity]]</f>
        <v>540</v>
      </c>
      <c r="U375" s="1">
        <f>(SUM(Table2[[#This Row],[Gross_Sales]],Table2[[#This Row],[Delivery_Fee]])-Table2[[#This Row],[Discount_Amount]])</f>
        <v>511</v>
      </c>
    </row>
    <row r="376" spans="1:21" ht="22.2" customHeight="1" x14ac:dyDescent="0.3">
      <c r="A376" s="1" t="s">
        <v>7606</v>
      </c>
      <c r="B376" s="1" t="s">
        <v>6858</v>
      </c>
      <c r="C376" s="1" t="s">
        <v>30478</v>
      </c>
      <c r="D376" s="1" t="s">
        <v>939</v>
      </c>
      <c r="E376" s="1" t="s">
        <v>19</v>
      </c>
      <c r="F376" s="1" t="s">
        <v>93</v>
      </c>
      <c r="G376" s="1" t="s">
        <v>94</v>
      </c>
      <c r="H376" s="1" t="s">
        <v>40</v>
      </c>
      <c r="I376" s="1" t="s">
        <v>41</v>
      </c>
      <c r="J376" s="1" t="s">
        <v>13</v>
      </c>
      <c r="K376" s="1" t="s">
        <v>25</v>
      </c>
      <c r="L376" s="1">
        <v>3</v>
      </c>
      <c r="M376" s="1">
        <v>170</v>
      </c>
      <c r="N376" s="1">
        <v>10</v>
      </c>
      <c r="O376" s="1">
        <v>51</v>
      </c>
      <c r="P376" s="1">
        <v>35</v>
      </c>
      <c r="Q376" s="1">
        <v>494</v>
      </c>
      <c r="R376" s="1" t="s">
        <v>63</v>
      </c>
      <c r="S376" s="1" t="s">
        <v>7607</v>
      </c>
      <c r="T376" s="1">
        <f>Table2[[#This Row],[Unit_Price]]*Table2[[#This Row],[Quantity]]</f>
        <v>510</v>
      </c>
      <c r="U376" s="1">
        <f>(SUM(Table2[[#This Row],[Gross_Sales]],Table2[[#This Row],[Delivery_Fee]])-Table2[[#This Row],[Discount_Amount]])</f>
        <v>494</v>
      </c>
    </row>
    <row r="377" spans="1:21" ht="22.2" customHeight="1" x14ac:dyDescent="0.3">
      <c r="A377" s="1" t="s">
        <v>7608</v>
      </c>
      <c r="B377" s="1" t="s">
        <v>6858</v>
      </c>
      <c r="C377" s="1" t="s">
        <v>30478</v>
      </c>
      <c r="D377" s="1" t="s">
        <v>158</v>
      </c>
      <c r="E377" s="1" t="s">
        <v>30</v>
      </c>
      <c r="F377" s="1" t="s">
        <v>187</v>
      </c>
      <c r="G377" s="1" t="s">
        <v>188</v>
      </c>
      <c r="H377" s="1" t="s">
        <v>61</v>
      </c>
      <c r="I377" s="1" t="s">
        <v>62</v>
      </c>
      <c r="J377" s="1" t="s">
        <v>24</v>
      </c>
      <c r="K377" s="1" t="s">
        <v>25</v>
      </c>
      <c r="L377" s="1">
        <v>4</v>
      </c>
      <c r="M377" s="1">
        <v>190</v>
      </c>
      <c r="N377" s="1">
        <v>20</v>
      </c>
      <c r="O377" s="1">
        <v>152</v>
      </c>
      <c r="P377" s="1">
        <v>35</v>
      </c>
      <c r="Q377" s="1">
        <v>643</v>
      </c>
      <c r="R377" s="1" t="s">
        <v>15</v>
      </c>
      <c r="S377" s="1" t="s">
        <v>7609</v>
      </c>
      <c r="T377" s="1">
        <f>Table2[[#This Row],[Unit_Price]]*Table2[[#This Row],[Quantity]]</f>
        <v>760</v>
      </c>
      <c r="U377" s="1">
        <f>(SUM(Table2[[#This Row],[Gross_Sales]],Table2[[#This Row],[Delivery_Fee]])-Table2[[#This Row],[Discount_Amount]])</f>
        <v>643</v>
      </c>
    </row>
    <row r="378" spans="1:21" ht="22.2" customHeight="1" x14ac:dyDescent="0.3">
      <c r="A378" s="1" t="s">
        <v>7610</v>
      </c>
      <c r="B378" s="1" t="s">
        <v>6858</v>
      </c>
      <c r="C378" s="1" t="s">
        <v>30478</v>
      </c>
      <c r="D378" s="1" t="s">
        <v>135</v>
      </c>
      <c r="E378" s="1" t="s">
        <v>67</v>
      </c>
      <c r="F378" s="1" t="s">
        <v>68</v>
      </c>
      <c r="G378" s="1" t="s">
        <v>69</v>
      </c>
      <c r="H378" s="1" t="s">
        <v>33</v>
      </c>
      <c r="I378" s="1" t="s">
        <v>34</v>
      </c>
      <c r="J378" s="1" t="s">
        <v>35</v>
      </c>
      <c r="K378" s="1" t="s">
        <v>25</v>
      </c>
      <c r="L378" s="1">
        <v>4</v>
      </c>
      <c r="M378" s="1">
        <v>240</v>
      </c>
      <c r="N378" s="1">
        <v>0</v>
      </c>
      <c r="O378" s="1">
        <v>0</v>
      </c>
      <c r="P378" s="1">
        <v>25</v>
      </c>
      <c r="Q378" s="1">
        <v>985</v>
      </c>
      <c r="R378" s="1" t="s">
        <v>15</v>
      </c>
      <c r="S378" s="1" t="s">
        <v>7611</v>
      </c>
      <c r="T378" s="1">
        <f>Table2[[#This Row],[Unit_Price]]*Table2[[#This Row],[Quantity]]</f>
        <v>960</v>
      </c>
      <c r="U378" s="1">
        <f>(SUM(Table2[[#This Row],[Gross_Sales]],Table2[[#This Row],[Delivery_Fee]])-Table2[[#This Row],[Discount_Amount]])</f>
        <v>985</v>
      </c>
    </row>
    <row r="379" spans="1:21" ht="22.2" customHeight="1" x14ac:dyDescent="0.3">
      <c r="A379" s="1" t="s">
        <v>7612</v>
      </c>
      <c r="B379" s="1" t="s">
        <v>6858</v>
      </c>
      <c r="C379" s="1" t="s">
        <v>30478</v>
      </c>
      <c r="D379" s="1" t="s">
        <v>916</v>
      </c>
      <c r="E379" s="1" t="s">
        <v>19</v>
      </c>
      <c r="F379" s="1" t="s">
        <v>141</v>
      </c>
      <c r="G379" s="1" t="s">
        <v>142</v>
      </c>
      <c r="H379" s="1" t="s">
        <v>48</v>
      </c>
      <c r="I379" s="1" t="s">
        <v>49</v>
      </c>
      <c r="J379" s="1" t="s">
        <v>13</v>
      </c>
      <c r="K379" s="1" t="s">
        <v>14</v>
      </c>
      <c r="L379" s="1">
        <v>3</v>
      </c>
      <c r="M379" s="1">
        <v>220</v>
      </c>
      <c r="N379" s="1">
        <v>10</v>
      </c>
      <c r="O379" s="1">
        <v>66</v>
      </c>
      <c r="P379" s="1">
        <v>25</v>
      </c>
      <c r="Q379" s="1">
        <v>619</v>
      </c>
      <c r="R379" s="1" t="s">
        <v>36</v>
      </c>
      <c r="S379" s="1" t="s">
        <v>7613</v>
      </c>
      <c r="T379" s="1">
        <f>Table2[[#This Row],[Unit_Price]]*Table2[[#This Row],[Quantity]]</f>
        <v>660</v>
      </c>
      <c r="U379" s="1">
        <f>(SUM(Table2[[#This Row],[Gross_Sales]],Table2[[#This Row],[Delivery_Fee]])-Table2[[#This Row],[Discount_Amount]])</f>
        <v>619</v>
      </c>
    </row>
    <row r="380" spans="1:21" ht="22.2" customHeight="1" x14ac:dyDescent="0.3">
      <c r="A380" s="1" t="s">
        <v>7614</v>
      </c>
      <c r="B380" s="1" t="s">
        <v>6858</v>
      </c>
      <c r="C380" s="1" t="s">
        <v>30478</v>
      </c>
      <c r="D380" s="1" t="s">
        <v>518</v>
      </c>
      <c r="E380" s="1" t="s">
        <v>30</v>
      </c>
      <c r="F380" s="1" t="s">
        <v>136</v>
      </c>
      <c r="G380" s="1" t="s">
        <v>137</v>
      </c>
      <c r="H380" s="1" t="s">
        <v>40</v>
      </c>
      <c r="I380" s="1" t="s">
        <v>41</v>
      </c>
      <c r="J380" s="1" t="s">
        <v>13</v>
      </c>
      <c r="K380" s="1" t="s">
        <v>25</v>
      </c>
      <c r="L380" s="1">
        <v>4</v>
      </c>
      <c r="M380" s="1">
        <v>170</v>
      </c>
      <c r="N380" s="1">
        <v>5</v>
      </c>
      <c r="O380" s="1">
        <v>34</v>
      </c>
      <c r="P380" s="1">
        <v>20</v>
      </c>
      <c r="Q380" s="1">
        <v>666</v>
      </c>
      <c r="R380" s="1" t="s">
        <v>36</v>
      </c>
      <c r="S380" s="1" t="s">
        <v>7615</v>
      </c>
      <c r="T380" s="1">
        <f>Table2[[#This Row],[Unit_Price]]*Table2[[#This Row],[Quantity]]</f>
        <v>680</v>
      </c>
      <c r="U380" s="1">
        <f>(SUM(Table2[[#This Row],[Gross_Sales]],Table2[[#This Row],[Delivery_Fee]])-Table2[[#This Row],[Discount_Amount]])</f>
        <v>666</v>
      </c>
    </row>
    <row r="381" spans="1:21" ht="22.2" customHeight="1" x14ac:dyDescent="0.3">
      <c r="A381" s="1" t="s">
        <v>7616</v>
      </c>
      <c r="B381" s="1" t="s">
        <v>6858</v>
      </c>
      <c r="C381" s="1" t="s">
        <v>30478</v>
      </c>
      <c r="D381" s="1" t="s">
        <v>1758</v>
      </c>
      <c r="E381" s="1" t="s">
        <v>19</v>
      </c>
      <c r="F381" s="1" t="s">
        <v>141</v>
      </c>
      <c r="G381" s="1" t="s">
        <v>142</v>
      </c>
      <c r="H381" s="1" t="s">
        <v>84</v>
      </c>
      <c r="I381" s="1" t="s">
        <v>85</v>
      </c>
      <c r="J381" s="1" t="s">
        <v>86</v>
      </c>
      <c r="K381" s="1" t="s">
        <v>14</v>
      </c>
      <c r="L381" s="1">
        <v>2</v>
      </c>
      <c r="M381" s="1">
        <v>100</v>
      </c>
      <c r="N381" s="1">
        <v>20</v>
      </c>
      <c r="O381" s="1">
        <v>40</v>
      </c>
      <c r="P381" s="1">
        <v>40</v>
      </c>
      <c r="Q381" s="1">
        <v>200</v>
      </c>
      <c r="R381" s="1" t="s">
        <v>26</v>
      </c>
      <c r="S381" s="1" t="s">
        <v>7617</v>
      </c>
      <c r="T381" s="1">
        <f>Table2[[#This Row],[Unit_Price]]*Table2[[#This Row],[Quantity]]</f>
        <v>200</v>
      </c>
      <c r="U381" s="1">
        <f>(SUM(Table2[[#This Row],[Gross_Sales]],Table2[[#This Row],[Delivery_Fee]])-Table2[[#This Row],[Discount_Amount]])</f>
        <v>200</v>
      </c>
    </row>
    <row r="382" spans="1:21" ht="22.2" customHeight="1" x14ac:dyDescent="0.3">
      <c r="A382" s="1" t="s">
        <v>7618</v>
      </c>
      <c r="B382" s="1" t="s">
        <v>6858</v>
      </c>
      <c r="C382" s="1" t="s">
        <v>30478</v>
      </c>
      <c r="D382" s="1" t="s">
        <v>2251</v>
      </c>
      <c r="E382" s="1" t="s">
        <v>19</v>
      </c>
      <c r="F382" s="1" t="s">
        <v>98</v>
      </c>
      <c r="G382" s="1" t="s">
        <v>99</v>
      </c>
      <c r="H382" s="1" t="s">
        <v>288</v>
      </c>
      <c r="I382" s="1" t="s">
        <v>289</v>
      </c>
      <c r="J382" s="1" t="s">
        <v>86</v>
      </c>
      <c r="K382" s="1" t="s">
        <v>14</v>
      </c>
      <c r="L382" s="1">
        <v>3</v>
      </c>
      <c r="M382" s="1">
        <v>80</v>
      </c>
      <c r="N382" s="1">
        <v>5</v>
      </c>
      <c r="O382" s="1">
        <v>12</v>
      </c>
      <c r="P382" s="1">
        <v>40</v>
      </c>
      <c r="Q382" s="1">
        <v>268</v>
      </c>
      <c r="R382" s="1" t="s">
        <v>15</v>
      </c>
      <c r="S382" s="1" t="s">
        <v>7619</v>
      </c>
      <c r="T382" s="1">
        <f>Table2[[#This Row],[Unit_Price]]*Table2[[#This Row],[Quantity]]</f>
        <v>240</v>
      </c>
      <c r="U382" s="1">
        <f>(SUM(Table2[[#This Row],[Gross_Sales]],Table2[[#This Row],[Delivery_Fee]])-Table2[[#This Row],[Discount_Amount]])</f>
        <v>268</v>
      </c>
    </row>
    <row r="383" spans="1:21" ht="22.2" customHeight="1" x14ac:dyDescent="0.3">
      <c r="A383" s="1" t="s">
        <v>7620</v>
      </c>
      <c r="B383" s="1" t="s">
        <v>6858</v>
      </c>
      <c r="C383" s="1" t="s">
        <v>30478</v>
      </c>
      <c r="D383" s="1" t="s">
        <v>851</v>
      </c>
      <c r="E383" s="1" t="s">
        <v>8</v>
      </c>
      <c r="F383" s="1" t="s">
        <v>187</v>
      </c>
      <c r="G383" s="1" t="s">
        <v>188</v>
      </c>
      <c r="H383" s="1" t="s">
        <v>55</v>
      </c>
      <c r="I383" s="1" t="s">
        <v>56</v>
      </c>
      <c r="J383" s="1" t="s">
        <v>57</v>
      </c>
      <c r="K383" s="1" t="s">
        <v>14</v>
      </c>
      <c r="L383" s="1">
        <v>4</v>
      </c>
      <c r="M383" s="1">
        <v>180</v>
      </c>
      <c r="N383" s="1">
        <v>15</v>
      </c>
      <c r="O383" s="1">
        <v>108</v>
      </c>
      <c r="P383" s="1">
        <v>40</v>
      </c>
      <c r="Q383" s="1">
        <v>652</v>
      </c>
      <c r="R383" s="1" t="s">
        <v>36</v>
      </c>
      <c r="S383" s="1" t="s">
        <v>7621</v>
      </c>
      <c r="T383" s="1">
        <f>Table2[[#This Row],[Unit_Price]]*Table2[[#This Row],[Quantity]]</f>
        <v>720</v>
      </c>
      <c r="U383" s="1">
        <f>(SUM(Table2[[#This Row],[Gross_Sales]],Table2[[#This Row],[Delivery_Fee]])-Table2[[#This Row],[Discount_Amount]])</f>
        <v>652</v>
      </c>
    </row>
    <row r="384" spans="1:21" ht="22.2" customHeight="1" x14ac:dyDescent="0.3">
      <c r="A384" s="1" t="s">
        <v>7622</v>
      </c>
      <c r="B384" s="1" t="s">
        <v>6858</v>
      </c>
      <c r="C384" s="1" t="s">
        <v>30478</v>
      </c>
      <c r="D384" s="1" t="s">
        <v>401</v>
      </c>
      <c r="E384" s="1" t="s">
        <v>30</v>
      </c>
      <c r="F384" s="1" t="s">
        <v>31</v>
      </c>
      <c r="G384" s="1" t="s">
        <v>32</v>
      </c>
      <c r="H384" s="1" t="s">
        <v>11</v>
      </c>
      <c r="I384" s="1" t="s">
        <v>12</v>
      </c>
      <c r="J384" s="1" t="s">
        <v>13</v>
      </c>
      <c r="K384" s="1" t="s">
        <v>14</v>
      </c>
      <c r="L384" s="1">
        <v>2</v>
      </c>
      <c r="M384" s="1">
        <v>140</v>
      </c>
      <c r="N384" s="1">
        <v>15</v>
      </c>
      <c r="O384" s="1">
        <v>42</v>
      </c>
      <c r="P384" s="1">
        <v>35</v>
      </c>
      <c r="Q384" s="1">
        <v>273</v>
      </c>
      <c r="R384" s="1" t="s">
        <v>15</v>
      </c>
      <c r="S384" s="1" t="s">
        <v>7623</v>
      </c>
      <c r="T384" s="1">
        <f>Table2[[#This Row],[Unit_Price]]*Table2[[#This Row],[Quantity]]</f>
        <v>280</v>
      </c>
      <c r="U384" s="1">
        <f>(SUM(Table2[[#This Row],[Gross_Sales]],Table2[[#This Row],[Delivery_Fee]])-Table2[[#This Row],[Discount_Amount]])</f>
        <v>273</v>
      </c>
    </row>
    <row r="385" spans="1:21" ht="22.2" customHeight="1" x14ac:dyDescent="0.3">
      <c r="A385" s="1" t="s">
        <v>7624</v>
      </c>
      <c r="B385" s="1" t="s">
        <v>6858</v>
      </c>
      <c r="C385" s="1" t="s">
        <v>30478</v>
      </c>
      <c r="D385" s="1" t="s">
        <v>45</v>
      </c>
      <c r="E385" s="1" t="s">
        <v>19</v>
      </c>
      <c r="F385" s="1" t="s">
        <v>75</v>
      </c>
      <c r="G385" s="1" t="s">
        <v>76</v>
      </c>
      <c r="H385" s="1" t="s">
        <v>84</v>
      </c>
      <c r="I385" s="1" t="s">
        <v>85</v>
      </c>
      <c r="J385" s="1" t="s">
        <v>86</v>
      </c>
      <c r="K385" s="1" t="s">
        <v>14</v>
      </c>
      <c r="L385" s="1">
        <v>2</v>
      </c>
      <c r="M385" s="1">
        <v>100</v>
      </c>
      <c r="N385" s="1">
        <v>5</v>
      </c>
      <c r="O385" s="1">
        <v>10</v>
      </c>
      <c r="P385" s="1">
        <v>30</v>
      </c>
      <c r="Q385" s="1">
        <v>220</v>
      </c>
      <c r="R385" s="1" t="s">
        <v>15</v>
      </c>
      <c r="S385" s="1" t="s">
        <v>7625</v>
      </c>
      <c r="T385" s="1">
        <f>Table2[[#This Row],[Unit_Price]]*Table2[[#This Row],[Quantity]]</f>
        <v>200</v>
      </c>
      <c r="U385" s="1">
        <f>(SUM(Table2[[#This Row],[Gross_Sales]],Table2[[#This Row],[Delivery_Fee]])-Table2[[#This Row],[Discount_Amount]])</f>
        <v>220</v>
      </c>
    </row>
    <row r="386" spans="1:21" ht="22.2" customHeight="1" x14ac:dyDescent="0.3">
      <c r="A386" s="1" t="s">
        <v>7626</v>
      </c>
      <c r="B386" s="1" t="s">
        <v>6858</v>
      </c>
      <c r="C386" s="1" t="s">
        <v>30478</v>
      </c>
      <c r="D386" s="1" t="s">
        <v>867</v>
      </c>
      <c r="E386" s="1" t="s">
        <v>19</v>
      </c>
      <c r="F386" s="1" t="s">
        <v>93</v>
      </c>
      <c r="G386" s="1" t="s">
        <v>94</v>
      </c>
      <c r="H386" s="1" t="s">
        <v>11</v>
      </c>
      <c r="I386" s="1" t="s">
        <v>12</v>
      </c>
      <c r="J386" s="1" t="s">
        <v>13</v>
      </c>
      <c r="K386" s="1" t="s">
        <v>14</v>
      </c>
      <c r="L386" s="1">
        <v>2</v>
      </c>
      <c r="M386" s="1">
        <v>140</v>
      </c>
      <c r="N386" s="1">
        <v>20</v>
      </c>
      <c r="O386" s="1">
        <v>56</v>
      </c>
      <c r="P386" s="1">
        <v>20</v>
      </c>
      <c r="Q386" s="1">
        <v>244</v>
      </c>
      <c r="R386" s="1" t="s">
        <v>63</v>
      </c>
      <c r="S386" s="1" t="s">
        <v>7627</v>
      </c>
      <c r="T386" s="1">
        <f>Table2[[#This Row],[Unit_Price]]*Table2[[#This Row],[Quantity]]</f>
        <v>280</v>
      </c>
      <c r="U386" s="1">
        <f>(SUM(Table2[[#This Row],[Gross_Sales]],Table2[[#This Row],[Delivery_Fee]])-Table2[[#This Row],[Discount_Amount]])</f>
        <v>244</v>
      </c>
    </row>
    <row r="387" spans="1:21" ht="22.2" customHeight="1" x14ac:dyDescent="0.3">
      <c r="A387" s="1" t="s">
        <v>7628</v>
      </c>
      <c r="B387" s="1" t="s">
        <v>6858</v>
      </c>
      <c r="C387" s="1" t="s">
        <v>30478</v>
      </c>
      <c r="D387" s="1" t="s">
        <v>140</v>
      </c>
      <c r="E387" s="1" t="s">
        <v>30</v>
      </c>
      <c r="F387" s="1" t="s">
        <v>31</v>
      </c>
      <c r="G387" s="1" t="s">
        <v>32</v>
      </c>
      <c r="H387" s="1" t="s">
        <v>61</v>
      </c>
      <c r="I387" s="1" t="s">
        <v>62</v>
      </c>
      <c r="J387" s="1" t="s">
        <v>24</v>
      </c>
      <c r="K387" s="1" t="s">
        <v>25</v>
      </c>
      <c r="L387" s="1">
        <v>2</v>
      </c>
      <c r="M387" s="1">
        <v>190</v>
      </c>
      <c r="N387" s="1">
        <v>0</v>
      </c>
      <c r="O387" s="1">
        <v>0</v>
      </c>
      <c r="P387" s="1">
        <v>35</v>
      </c>
      <c r="Q387" s="1">
        <v>415</v>
      </c>
      <c r="R387" s="1" t="s">
        <v>63</v>
      </c>
      <c r="S387" s="1" t="s">
        <v>7629</v>
      </c>
      <c r="T387" s="1">
        <f>Table2[[#This Row],[Unit_Price]]*Table2[[#This Row],[Quantity]]</f>
        <v>380</v>
      </c>
      <c r="U387" s="1">
        <f>(SUM(Table2[[#This Row],[Gross_Sales]],Table2[[#This Row],[Delivery_Fee]])-Table2[[#This Row],[Discount_Amount]])</f>
        <v>415</v>
      </c>
    </row>
    <row r="388" spans="1:21" ht="22.2" customHeight="1" x14ac:dyDescent="0.3">
      <c r="A388" s="1" t="s">
        <v>7630</v>
      </c>
      <c r="B388" s="1" t="s">
        <v>6858</v>
      </c>
      <c r="C388" s="1" t="s">
        <v>30478</v>
      </c>
      <c r="D388" s="1" t="s">
        <v>702</v>
      </c>
      <c r="E388" s="1" t="s">
        <v>19</v>
      </c>
      <c r="F388" s="1" t="s">
        <v>151</v>
      </c>
      <c r="G388" s="1" t="s">
        <v>152</v>
      </c>
      <c r="H388" s="1" t="s">
        <v>11</v>
      </c>
      <c r="I388" s="1" t="s">
        <v>12</v>
      </c>
      <c r="J388" s="1" t="s">
        <v>13</v>
      </c>
      <c r="K388" s="1" t="s">
        <v>14</v>
      </c>
      <c r="L388" s="1">
        <v>2</v>
      </c>
      <c r="M388" s="1">
        <v>140</v>
      </c>
      <c r="N388" s="1">
        <v>5</v>
      </c>
      <c r="O388" s="1">
        <v>14</v>
      </c>
      <c r="P388" s="1">
        <v>25</v>
      </c>
      <c r="Q388" s="1">
        <v>291</v>
      </c>
      <c r="R388" s="1" t="s">
        <v>63</v>
      </c>
      <c r="S388" s="1" t="s">
        <v>7631</v>
      </c>
      <c r="T388" s="1">
        <f>Table2[[#This Row],[Unit_Price]]*Table2[[#This Row],[Quantity]]</f>
        <v>280</v>
      </c>
      <c r="U388" s="1">
        <f>(SUM(Table2[[#This Row],[Gross_Sales]],Table2[[#This Row],[Delivery_Fee]])-Table2[[#This Row],[Discount_Amount]])</f>
        <v>291</v>
      </c>
    </row>
    <row r="389" spans="1:21" ht="22.2" customHeight="1" x14ac:dyDescent="0.3">
      <c r="A389" s="1" t="s">
        <v>7632</v>
      </c>
      <c r="B389" s="1" t="s">
        <v>6858</v>
      </c>
      <c r="C389" s="1" t="s">
        <v>30478</v>
      </c>
      <c r="D389" s="1" t="s">
        <v>2069</v>
      </c>
      <c r="E389" s="1" t="s">
        <v>19</v>
      </c>
      <c r="F389" s="1" t="s">
        <v>124</v>
      </c>
      <c r="G389" s="1" t="s">
        <v>125</v>
      </c>
      <c r="H389" s="1" t="s">
        <v>11</v>
      </c>
      <c r="I389" s="1" t="s">
        <v>12</v>
      </c>
      <c r="J389" s="1" t="s">
        <v>13</v>
      </c>
      <c r="K389" s="1" t="s">
        <v>14</v>
      </c>
      <c r="L389" s="1">
        <v>4</v>
      </c>
      <c r="M389" s="1">
        <v>140</v>
      </c>
      <c r="N389" s="1">
        <v>0</v>
      </c>
      <c r="O389" s="1">
        <v>0</v>
      </c>
      <c r="P389" s="1">
        <v>40</v>
      </c>
      <c r="Q389" s="1">
        <v>600</v>
      </c>
      <c r="R389" s="1" t="s">
        <v>36</v>
      </c>
      <c r="S389" s="1" t="s">
        <v>7633</v>
      </c>
      <c r="T389" s="1">
        <f>Table2[[#This Row],[Unit_Price]]*Table2[[#This Row],[Quantity]]</f>
        <v>560</v>
      </c>
      <c r="U389" s="1">
        <f>(SUM(Table2[[#This Row],[Gross_Sales]],Table2[[#This Row],[Delivery_Fee]])-Table2[[#This Row],[Discount_Amount]])</f>
        <v>600</v>
      </c>
    </row>
    <row r="390" spans="1:21" ht="22.2" customHeight="1" x14ac:dyDescent="0.3">
      <c r="A390" s="1" t="s">
        <v>7634</v>
      </c>
      <c r="B390" s="1" t="s">
        <v>6858</v>
      </c>
      <c r="C390" s="1" t="s">
        <v>30478</v>
      </c>
      <c r="D390" s="1" t="s">
        <v>1593</v>
      </c>
      <c r="E390" s="1" t="s">
        <v>19</v>
      </c>
      <c r="F390" s="1" t="s">
        <v>151</v>
      </c>
      <c r="G390" s="1" t="s">
        <v>152</v>
      </c>
      <c r="H390" s="1" t="s">
        <v>61</v>
      </c>
      <c r="I390" s="1" t="s">
        <v>62</v>
      </c>
      <c r="J390" s="1" t="s">
        <v>24</v>
      </c>
      <c r="K390" s="1" t="s">
        <v>25</v>
      </c>
      <c r="L390" s="1">
        <v>3</v>
      </c>
      <c r="M390" s="1">
        <v>190</v>
      </c>
      <c r="N390" s="1">
        <v>15</v>
      </c>
      <c r="O390" s="1">
        <v>85.5</v>
      </c>
      <c r="P390" s="1">
        <v>20</v>
      </c>
      <c r="Q390" s="1">
        <v>504.5</v>
      </c>
      <c r="R390" s="1" t="s">
        <v>15</v>
      </c>
      <c r="S390" s="1" t="s">
        <v>7635</v>
      </c>
      <c r="T390" s="1">
        <f>Table2[[#This Row],[Unit_Price]]*Table2[[#This Row],[Quantity]]</f>
        <v>570</v>
      </c>
      <c r="U390" s="1">
        <f>(SUM(Table2[[#This Row],[Gross_Sales]],Table2[[#This Row],[Delivery_Fee]])-Table2[[#This Row],[Discount_Amount]])</f>
        <v>504.5</v>
      </c>
    </row>
    <row r="391" spans="1:21" ht="22.2" customHeight="1" x14ac:dyDescent="0.3">
      <c r="A391" s="1" t="s">
        <v>7636</v>
      </c>
      <c r="B391" s="1" t="s">
        <v>6858</v>
      </c>
      <c r="C391" s="1" t="s">
        <v>30478</v>
      </c>
      <c r="D391" s="1" t="s">
        <v>252</v>
      </c>
      <c r="E391" s="1" t="s">
        <v>19</v>
      </c>
      <c r="F391" s="1" t="s">
        <v>98</v>
      </c>
      <c r="G391" s="1" t="s">
        <v>99</v>
      </c>
      <c r="H391" s="1" t="s">
        <v>84</v>
      </c>
      <c r="I391" s="1" t="s">
        <v>85</v>
      </c>
      <c r="J391" s="1" t="s">
        <v>86</v>
      </c>
      <c r="K391" s="1" t="s">
        <v>14</v>
      </c>
      <c r="L391" s="1">
        <v>3</v>
      </c>
      <c r="M391" s="1">
        <v>100</v>
      </c>
      <c r="N391" s="1">
        <v>15</v>
      </c>
      <c r="O391" s="1">
        <v>45</v>
      </c>
      <c r="P391" s="1">
        <v>20</v>
      </c>
      <c r="Q391" s="1">
        <v>275</v>
      </c>
      <c r="R391" s="1" t="s">
        <v>42</v>
      </c>
      <c r="S391" s="1" t="s">
        <v>7637</v>
      </c>
      <c r="T391" s="1">
        <f>Table2[[#This Row],[Unit_Price]]*Table2[[#This Row],[Quantity]]</f>
        <v>300</v>
      </c>
      <c r="U391" s="1">
        <f>(SUM(Table2[[#This Row],[Gross_Sales]],Table2[[#This Row],[Delivery_Fee]])-Table2[[#This Row],[Discount_Amount]])</f>
        <v>275</v>
      </c>
    </row>
    <row r="392" spans="1:21" ht="22.2" customHeight="1" x14ac:dyDescent="0.3">
      <c r="A392" s="1" t="s">
        <v>7638</v>
      </c>
      <c r="B392" s="1" t="s">
        <v>6858</v>
      </c>
      <c r="C392" s="1" t="s">
        <v>30478</v>
      </c>
      <c r="D392" s="1" t="s">
        <v>805</v>
      </c>
      <c r="E392" s="1" t="s">
        <v>30</v>
      </c>
      <c r="F392" s="1" t="s">
        <v>31</v>
      </c>
      <c r="G392" s="1" t="s">
        <v>32</v>
      </c>
      <c r="H392" s="1" t="s">
        <v>131</v>
      </c>
      <c r="I392" s="1" t="s">
        <v>132</v>
      </c>
      <c r="J392" s="1" t="s">
        <v>57</v>
      </c>
      <c r="K392" s="1" t="s">
        <v>25</v>
      </c>
      <c r="L392" s="1">
        <v>4</v>
      </c>
      <c r="M392" s="1">
        <v>220</v>
      </c>
      <c r="N392" s="1">
        <v>20</v>
      </c>
      <c r="O392" s="1">
        <v>176</v>
      </c>
      <c r="P392" s="1">
        <v>40</v>
      </c>
      <c r="Q392" s="1">
        <v>744</v>
      </c>
      <c r="R392" s="1" t="s">
        <v>15</v>
      </c>
      <c r="S392" s="1" t="s">
        <v>7639</v>
      </c>
      <c r="T392" s="1">
        <f>Table2[[#This Row],[Unit_Price]]*Table2[[#This Row],[Quantity]]</f>
        <v>880</v>
      </c>
      <c r="U392" s="1">
        <f>(SUM(Table2[[#This Row],[Gross_Sales]],Table2[[#This Row],[Delivery_Fee]])-Table2[[#This Row],[Discount_Amount]])</f>
        <v>744</v>
      </c>
    </row>
    <row r="393" spans="1:21" ht="22.2" customHeight="1" x14ac:dyDescent="0.3">
      <c r="A393" s="1" t="s">
        <v>7640</v>
      </c>
      <c r="B393" s="1" t="s">
        <v>6858</v>
      </c>
      <c r="C393" s="1" t="s">
        <v>30478</v>
      </c>
      <c r="D393" s="1" t="s">
        <v>529</v>
      </c>
      <c r="E393" s="1" t="s">
        <v>8</v>
      </c>
      <c r="F393" s="1" t="s">
        <v>187</v>
      </c>
      <c r="G393" s="1" t="s">
        <v>188</v>
      </c>
      <c r="H393" s="1" t="s">
        <v>77</v>
      </c>
      <c r="I393" s="1" t="s">
        <v>78</v>
      </c>
      <c r="J393" s="1" t="s">
        <v>24</v>
      </c>
      <c r="K393" s="1" t="s">
        <v>14</v>
      </c>
      <c r="L393" s="1">
        <v>3</v>
      </c>
      <c r="M393" s="1">
        <v>150</v>
      </c>
      <c r="N393" s="1">
        <v>5</v>
      </c>
      <c r="O393" s="1">
        <v>22.5</v>
      </c>
      <c r="P393" s="1">
        <v>25</v>
      </c>
      <c r="Q393" s="1">
        <v>452.5</v>
      </c>
      <c r="R393" s="1" t="s">
        <v>36</v>
      </c>
      <c r="S393" s="1" t="s">
        <v>7641</v>
      </c>
      <c r="T393" s="1">
        <f>Table2[[#This Row],[Unit_Price]]*Table2[[#This Row],[Quantity]]</f>
        <v>450</v>
      </c>
      <c r="U393" s="1">
        <f>(SUM(Table2[[#This Row],[Gross_Sales]],Table2[[#This Row],[Delivery_Fee]])-Table2[[#This Row],[Discount_Amount]])</f>
        <v>452.5</v>
      </c>
    </row>
    <row r="394" spans="1:21" ht="22.2" customHeight="1" x14ac:dyDescent="0.3">
      <c r="A394" s="1" t="s">
        <v>7642</v>
      </c>
      <c r="B394" s="1" t="s">
        <v>6858</v>
      </c>
      <c r="C394" s="1" t="s">
        <v>30478</v>
      </c>
      <c r="D394" s="1" t="s">
        <v>1593</v>
      </c>
      <c r="E394" s="1" t="s">
        <v>30</v>
      </c>
      <c r="F394" s="1" t="s">
        <v>53</v>
      </c>
      <c r="G394" s="1" t="s">
        <v>54</v>
      </c>
      <c r="H394" s="1" t="s">
        <v>288</v>
      </c>
      <c r="I394" s="1" t="s">
        <v>289</v>
      </c>
      <c r="J394" s="1" t="s">
        <v>86</v>
      </c>
      <c r="K394" s="1" t="s">
        <v>14</v>
      </c>
      <c r="L394" s="1">
        <v>1</v>
      </c>
      <c r="M394" s="1">
        <v>80</v>
      </c>
      <c r="N394" s="1">
        <v>10</v>
      </c>
      <c r="O394" s="1">
        <v>8</v>
      </c>
      <c r="P394" s="1">
        <v>30</v>
      </c>
      <c r="Q394" s="1">
        <v>102</v>
      </c>
      <c r="R394" s="1" t="s">
        <v>42</v>
      </c>
      <c r="S394" s="1" t="s">
        <v>7643</v>
      </c>
      <c r="T394" s="1">
        <f>Table2[[#This Row],[Unit_Price]]*Table2[[#This Row],[Quantity]]</f>
        <v>80</v>
      </c>
      <c r="U394" s="1">
        <f>(SUM(Table2[[#This Row],[Gross_Sales]],Table2[[#This Row],[Delivery_Fee]])-Table2[[#This Row],[Discount_Amount]])</f>
        <v>102</v>
      </c>
    </row>
    <row r="395" spans="1:21" ht="22.2" customHeight="1" x14ac:dyDescent="0.3">
      <c r="A395" s="1" t="s">
        <v>7644</v>
      </c>
      <c r="B395" s="1" t="s">
        <v>6858</v>
      </c>
      <c r="C395" s="1" t="s">
        <v>30478</v>
      </c>
      <c r="D395" s="1" t="s">
        <v>376</v>
      </c>
      <c r="E395" s="1" t="s">
        <v>67</v>
      </c>
      <c r="F395" s="1" t="s">
        <v>267</v>
      </c>
      <c r="G395" s="1" t="s">
        <v>268</v>
      </c>
      <c r="H395" s="1" t="s">
        <v>22</v>
      </c>
      <c r="I395" s="1" t="s">
        <v>23</v>
      </c>
      <c r="J395" s="1" t="s">
        <v>24</v>
      </c>
      <c r="K395" s="1" t="s">
        <v>25</v>
      </c>
      <c r="L395" s="1">
        <v>2</v>
      </c>
      <c r="M395" s="1">
        <v>180</v>
      </c>
      <c r="N395" s="1">
        <v>15</v>
      </c>
      <c r="O395" s="1">
        <v>54</v>
      </c>
      <c r="P395" s="1">
        <v>20</v>
      </c>
      <c r="Q395" s="1">
        <v>326</v>
      </c>
      <c r="R395" s="1" t="s">
        <v>63</v>
      </c>
      <c r="S395" s="1" t="s">
        <v>7645</v>
      </c>
      <c r="T395" s="1">
        <f>Table2[[#This Row],[Unit_Price]]*Table2[[#This Row],[Quantity]]</f>
        <v>360</v>
      </c>
      <c r="U395" s="1">
        <f>(SUM(Table2[[#This Row],[Gross_Sales]],Table2[[#This Row],[Delivery_Fee]])-Table2[[#This Row],[Discount_Amount]])</f>
        <v>326</v>
      </c>
    </row>
    <row r="396" spans="1:21" ht="22.2" customHeight="1" x14ac:dyDescent="0.3">
      <c r="A396" s="1" t="s">
        <v>7646</v>
      </c>
      <c r="B396" s="1" t="s">
        <v>6858</v>
      </c>
      <c r="C396" s="1" t="s">
        <v>30478</v>
      </c>
      <c r="D396" s="1" t="s">
        <v>695</v>
      </c>
      <c r="E396" s="1" t="s">
        <v>19</v>
      </c>
      <c r="F396" s="1" t="s">
        <v>20</v>
      </c>
      <c r="G396" s="1" t="s">
        <v>21</v>
      </c>
      <c r="H396" s="1" t="s">
        <v>143</v>
      </c>
      <c r="I396" s="1" t="s">
        <v>144</v>
      </c>
      <c r="J396" s="1" t="s">
        <v>24</v>
      </c>
      <c r="K396" s="1" t="s">
        <v>14</v>
      </c>
      <c r="L396" s="1">
        <v>1</v>
      </c>
      <c r="M396" s="1">
        <v>160</v>
      </c>
      <c r="N396" s="1">
        <v>0</v>
      </c>
      <c r="O396" s="1">
        <v>0</v>
      </c>
      <c r="P396" s="1">
        <v>35</v>
      </c>
      <c r="Q396" s="1">
        <v>195</v>
      </c>
      <c r="R396" s="1" t="s">
        <v>26</v>
      </c>
      <c r="S396" s="1" t="s">
        <v>7647</v>
      </c>
      <c r="T396" s="1">
        <f>Table2[[#This Row],[Unit_Price]]*Table2[[#This Row],[Quantity]]</f>
        <v>160</v>
      </c>
      <c r="U396" s="1">
        <f>(SUM(Table2[[#This Row],[Gross_Sales]],Table2[[#This Row],[Delivery_Fee]])-Table2[[#This Row],[Discount_Amount]])</f>
        <v>195</v>
      </c>
    </row>
    <row r="397" spans="1:21" ht="22.2" customHeight="1" x14ac:dyDescent="0.3">
      <c r="A397" s="1" t="s">
        <v>7648</v>
      </c>
      <c r="B397" s="1" t="s">
        <v>6858</v>
      </c>
      <c r="C397" s="1" t="s">
        <v>30478</v>
      </c>
      <c r="D397" s="1" t="s">
        <v>436</v>
      </c>
      <c r="E397" s="1" t="s">
        <v>67</v>
      </c>
      <c r="F397" s="1" t="s">
        <v>82</v>
      </c>
      <c r="G397" s="1" t="s">
        <v>83</v>
      </c>
      <c r="H397" s="1" t="s">
        <v>33</v>
      </c>
      <c r="I397" s="1" t="s">
        <v>34</v>
      </c>
      <c r="J397" s="1" t="s">
        <v>35</v>
      </c>
      <c r="K397" s="1" t="s">
        <v>25</v>
      </c>
      <c r="L397" s="1">
        <v>1</v>
      </c>
      <c r="M397" s="1">
        <v>240</v>
      </c>
      <c r="N397" s="1">
        <v>10</v>
      </c>
      <c r="O397" s="1">
        <v>24</v>
      </c>
      <c r="P397" s="1">
        <v>25</v>
      </c>
      <c r="Q397" s="1">
        <v>241</v>
      </c>
      <c r="R397" s="1" t="s">
        <v>26</v>
      </c>
      <c r="S397" s="1" t="s">
        <v>7649</v>
      </c>
      <c r="T397" s="1">
        <f>Table2[[#This Row],[Unit_Price]]*Table2[[#This Row],[Quantity]]</f>
        <v>240</v>
      </c>
      <c r="U397" s="1">
        <f>(SUM(Table2[[#This Row],[Gross_Sales]],Table2[[#This Row],[Delivery_Fee]])-Table2[[#This Row],[Discount_Amount]])</f>
        <v>241</v>
      </c>
    </row>
    <row r="398" spans="1:21" ht="22.2" customHeight="1" x14ac:dyDescent="0.3">
      <c r="A398" s="1" t="s">
        <v>7650</v>
      </c>
      <c r="B398" s="1" t="s">
        <v>6858</v>
      </c>
      <c r="C398" s="1" t="s">
        <v>30478</v>
      </c>
      <c r="D398" s="1" t="s">
        <v>123</v>
      </c>
      <c r="E398" s="1" t="s">
        <v>8</v>
      </c>
      <c r="F398" s="1" t="s">
        <v>82</v>
      </c>
      <c r="G398" s="1" t="s">
        <v>83</v>
      </c>
      <c r="H398" s="1" t="s">
        <v>61</v>
      </c>
      <c r="I398" s="1" t="s">
        <v>62</v>
      </c>
      <c r="J398" s="1" t="s">
        <v>24</v>
      </c>
      <c r="K398" s="1" t="s">
        <v>25</v>
      </c>
      <c r="L398" s="1">
        <v>1</v>
      </c>
      <c r="M398" s="1">
        <v>190</v>
      </c>
      <c r="N398" s="1">
        <v>20</v>
      </c>
      <c r="O398" s="1">
        <v>38</v>
      </c>
      <c r="P398" s="1">
        <v>25</v>
      </c>
      <c r="Q398" s="1">
        <v>177</v>
      </c>
      <c r="R398" s="1" t="s">
        <v>36</v>
      </c>
      <c r="S398" s="1" t="s">
        <v>7651</v>
      </c>
      <c r="T398" s="1">
        <f>Table2[[#This Row],[Unit_Price]]*Table2[[#This Row],[Quantity]]</f>
        <v>190</v>
      </c>
      <c r="U398" s="1">
        <f>(SUM(Table2[[#This Row],[Gross_Sales]],Table2[[#This Row],[Delivery_Fee]])-Table2[[#This Row],[Discount_Amount]])</f>
        <v>177</v>
      </c>
    </row>
    <row r="399" spans="1:21" ht="22.2" customHeight="1" x14ac:dyDescent="0.3">
      <c r="A399" s="1" t="s">
        <v>7652</v>
      </c>
      <c r="B399" s="1" t="s">
        <v>6858</v>
      </c>
      <c r="C399" s="1" t="s">
        <v>30478</v>
      </c>
      <c r="D399" s="1" t="s">
        <v>1613</v>
      </c>
      <c r="E399" s="1" t="s">
        <v>30</v>
      </c>
      <c r="F399" s="1" t="s">
        <v>136</v>
      </c>
      <c r="G399" s="1" t="s">
        <v>137</v>
      </c>
      <c r="H399" s="1" t="s">
        <v>40</v>
      </c>
      <c r="I399" s="1" t="s">
        <v>41</v>
      </c>
      <c r="J399" s="1" t="s">
        <v>13</v>
      </c>
      <c r="K399" s="1" t="s">
        <v>25</v>
      </c>
      <c r="L399" s="1">
        <v>1</v>
      </c>
      <c r="M399" s="1">
        <v>170</v>
      </c>
      <c r="N399" s="1">
        <v>15</v>
      </c>
      <c r="O399" s="1">
        <v>25.5</v>
      </c>
      <c r="P399" s="1">
        <v>20</v>
      </c>
      <c r="Q399" s="1">
        <v>164.5</v>
      </c>
      <c r="R399" s="1" t="s">
        <v>36</v>
      </c>
      <c r="S399" s="1" t="s">
        <v>7653</v>
      </c>
      <c r="T399" s="1">
        <f>Table2[[#This Row],[Unit_Price]]*Table2[[#This Row],[Quantity]]</f>
        <v>170</v>
      </c>
      <c r="U399" s="1">
        <f>(SUM(Table2[[#This Row],[Gross_Sales]],Table2[[#This Row],[Delivery_Fee]])-Table2[[#This Row],[Discount_Amount]])</f>
        <v>164.5</v>
      </c>
    </row>
    <row r="400" spans="1:21" ht="22.2" customHeight="1" x14ac:dyDescent="0.3">
      <c r="A400" s="1" t="s">
        <v>7654</v>
      </c>
      <c r="B400" s="1" t="s">
        <v>6858</v>
      </c>
      <c r="C400" s="1" t="s">
        <v>30478</v>
      </c>
      <c r="D400" s="1" t="s">
        <v>874</v>
      </c>
      <c r="E400" s="1" t="s">
        <v>67</v>
      </c>
      <c r="F400" s="1" t="s">
        <v>141</v>
      </c>
      <c r="G400" s="1" t="s">
        <v>142</v>
      </c>
      <c r="H400" s="1" t="s">
        <v>143</v>
      </c>
      <c r="I400" s="1" t="s">
        <v>144</v>
      </c>
      <c r="J400" s="1" t="s">
        <v>24</v>
      </c>
      <c r="K400" s="1" t="s">
        <v>14</v>
      </c>
      <c r="L400" s="1">
        <v>1</v>
      </c>
      <c r="M400" s="1">
        <v>160</v>
      </c>
      <c r="N400" s="1">
        <v>0</v>
      </c>
      <c r="O400" s="1">
        <v>0</v>
      </c>
      <c r="P400" s="1">
        <v>35</v>
      </c>
      <c r="Q400" s="1">
        <v>195</v>
      </c>
      <c r="R400" s="1" t="s">
        <v>63</v>
      </c>
      <c r="S400" s="1" t="s">
        <v>7655</v>
      </c>
      <c r="T400" s="1">
        <f>Table2[[#This Row],[Unit_Price]]*Table2[[#This Row],[Quantity]]</f>
        <v>160</v>
      </c>
      <c r="U400" s="1">
        <f>(SUM(Table2[[#This Row],[Gross_Sales]],Table2[[#This Row],[Delivery_Fee]])-Table2[[#This Row],[Discount_Amount]])</f>
        <v>195</v>
      </c>
    </row>
    <row r="401" spans="1:21" ht="22.2" customHeight="1" x14ac:dyDescent="0.3">
      <c r="A401" s="1" t="s">
        <v>7656</v>
      </c>
      <c r="B401" s="1" t="s">
        <v>6858</v>
      </c>
      <c r="C401" s="1" t="s">
        <v>30478</v>
      </c>
      <c r="D401" s="1" t="s">
        <v>1166</v>
      </c>
      <c r="E401" s="1" t="s">
        <v>67</v>
      </c>
      <c r="F401" s="1" t="s">
        <v>267</v>
      </c>
      <c r="G401" s="1" t="s">
        <v>268</v>
      </c>
      <c r="H401" s="1" t="s">
        <v>84</v>
      </c>
      <c r="I401" s="1" t="s">
        <v>85</v>
      </c>
      <c r="J401" s="1" t="s">
        <v>86</v>
      </c>
      <c r="K401" s="1" t="s">
        <v>14</v>
      </c>
      <c r="L401" s="1">
        <v>4</v>
      </c>
      <c r="M401" s="1">
        <v>100</v>
      </c>
      <c r="N401" s="1">
        <v>15</v>
      </c>
      <c r="O401" s="1">
        <v>60</v>
      </c>
      <c r="P401" s="1">
        <v>25</v>
      </c>
      <c r="Q401" s="1">
        <v>365</v>
      </c>
      <c r="R401" s="1" t="s">
        <v>15</v>
      </c>
      <c r="S401" s="1" t="s">
        <v>7657</v>
      </c>
      <c r="T401" s="1">
        <f>Table2[[#This Row],[Unit_Price]]*Table2[[#This Row],[Quantity]]</f>
        <v>400</v>
      </c>
      <c r="U401" s="1">
        <f>(SUM(Table2[[#This Row],[Gross_Sales]],Table2[[#This Row],[Delivery_Fee]])-Table2[[#This Row],[Discount_Amount]])</f>
        <v>365</v>
      </c>
    </row>
    <row r="402" spans="1:21" ht="22.2" customHeight="1" x14ac:dyDescent="0.3">
      <c r="A402" s="1" t="s">
        <v>7658</v>
      </c>
      <c r="B402" s="1" t="s">
        <v>6858</v>
      </c>
      <c r="C402" s="1" t="s">
        <v>30478</v>
      </c>
      <c r="D402" s="1" t="s">
        <v>713</v>
      </c>
      <c r="E402" s="1" t="s">
        <v>67</v>
      </c>
      <c r="F402" s="1" t="s">
        <v>141</v>
      </c>
      <c r="G402" s="1" t="s">
        <v>142</v>
      </c>
      <c r="H402" s="1" t="s">
        <v>143</v>
      </c>
      <c r="I402" s="1" t="s">
        <v>144</v>
      </c>
      <c r="J402" s="1" t="s">
        <v>24</v>
      </c>
      <c r="K402" s="1" t="s">
        <v>14</v>
      </c>
      <c r="L402" s="1">
        <v>4</v>
      </c>
      <c r="M402" s="1">
        <v>160</v>
      </c>
      <c r="N402" s="1">
        <v>0</v>
      </c>
      <c r="O402" s="1">
        <v>0</v>
      </c>
      <c r="P402" s="1">
        <v>40</v>
      </c>
      <c r="Q402" s="1">
        <v>680</v>
      </c>
      <c r="R402" s="1" t="s">
        <v>63</v>
      </c>
      <c r="S402" s="1" t="s">
        <v>7659</v>
      </c>
      <c r="T402" s="1">
        <f>Table2[[#This Row],[Unit_Price]]*Table2[[#This Row],[Quantity]]</f>
        <v>640</v>
      </c>
      <c r="U402" s="1">
        <f>(SUM(Table2[[#This Row],[Gross_Sales]],Table2[[#This Row],[Delivery_Fee]])-Table2[[#This Row],[Discount_Amount]])</f>
        <v>680</v>
      </c>
    </row>
    <row r="403" spans="1:21" ht="22.2" customHeight="1" x14ac:dyDescent="0.3">
      <c r="A403" s="1" t="s">
        <v>7660</v>
      </c>
      <c r="B403" s="1" t="s">
        <v>6858</v>
      </c>
      <c r="C403" s="1" t="s">
        <v>30478</v>
      </c>
      <c r="D403" s="1" t="s">
        <v>1557</v>
      </c>
      <c r="E403" s="1" t="s">
        <v>67</v>
      </c>
      <c r="F403" s="1" t="s">
        <v>141</v>
      </c>
      <c r="G403" s="1" t="s">
        <v>142</v>
      </c>
      <c r="H403" s="1" t="s">
        <v>22</v>
      </c>
      <c r="I403" s="1" t="s">
        <v>23</v>
      </c>
      <c r="J403" s="1" t="s">
        <v>24</v>
      </c>
      <c r="K403" s="1" t="s">
        <v>25</v>
      </c>
      <c r="L403" s="1">
        <v>2</v>
      </c>
      <c r="M403" s="1">
        <v>180</v>
      </c>
      <c r="N403" s="1">
        <v>15</v>
      </c>
      <c r="O403" s="1">
        <v>54</v>
      </c>
      <c r="P403" s="1">
        <v>40</v>
      </c>
      <c r="Q403" s="1">
        <v>346</v>
      </c>
      <c r="R403" s="1" t="s">
        <v>63</v>
      </c>
      <c r="S403" s="1" t="s">
        <v>7661</v>
      </c>
      <c r="T403" s="1">
        <f>Table2[[#This Row],[Unit_Price]]*Table2[[#This Row],[Quantity]]</f>
        <v>360</v>
      </c>
      <c r="U403" s="1">
        <f>(SUM(Table2[[#This Row],[Gross_Sales]],Table2[[#This Row],[Delivery_Fee]])-Table2[[#This Row],[Discount_Amount]])</f>
        <v>346</v>
      </c>
    </row>
    <row r="404" spans="1:21" ht="22.2" customHeight="1" x14ac:dyDescent="0.3">
      <c r="A404" s="1" t="s">
        <v>7662</v>
      </c>
      <c r="B404" s="1" t="s">
        <v>6858</v>
      </c>
      <c r="C404" s="1" t="s">
        <v>30478</v>
      </c>
      <c r="D404" s="1" t="s">
        <v>164</v>
      </c>
      <c r="E404" s="1" t="s">
        <v>30</v>
      </c>
      <c r="F404" s="1" t="s">
        <v>31</v>
      </c>
      <c r="G404" s="1" t="s">
        <v>32</v>
      </c>
      <c r="H404" s="1" t="s">
        <v>143</v>
      </c>
      <c r="I404" s="1" t="s">
        <v>144</v>
      </c>
      <c r="J404" s="1" t="s">
        <v>24</v>
      </c>
      <c r="K404" s="1" t="s">
        <v>14</v>
      </c>
      <c r="L404" s="1">
        <v>4</v>
      </c>
      <c r="M404" s="1">
        <v>160</v>
      </c>
      <c r="N404" s="1">
        <v>0</v>
      </c>
      <c r="O404" s="1">
        <v>0</v>
      </c>
      <c r="P404" s="1">
        <v>20</v>
      </c>
      <c r="Q404" s="1">
        <v>660</v>
      </c>
      <c r="R404" s="1" t="s">
        <v>15</v>
      </c>
      <c r="S404" s="1" t="s">
        <v>7663</v>
      </c>
      <c r="T404" s="1">
        <f>Table2[[#This Row],[Unit_Price]]*Table2[[#This Row],[Quantity]]</f>
        <v>640</v>
      </c>
      <c r="U404" s="1">
        <f>(SUM(Table2[[#This Row],[Gross_Sales]],Table2[[#This Row],[Delivery_Fee]])-Table2[[#This Row],[Discount_Amount]])</f>
        <v>660</v>
      </c>
    </row>
    <row r="405" spans="1:21" ht="22.2" customHeight="1" x14ac:dyDescent="0.3">
      <c r="A405" s="1" t="s">
        <v>7664</v>
      </c>
      <c r="B405" s="1" t="s">
        <v>6858</v>
      </c>
      <c r="C405" s="1" t="s">
        <v>30478</v>
      </c>
      <c r="D405" s="1" t="s">
        <v>1174</v>
      </c>
      <c r="E405" s="1" t="s">
        <v>8</v>
      </c>
      <c r="F405" s="1" t="s">
        <v>9</v>
      </c>
      <c r="G405" s="1" t="s">
        <v>10</v>
      </c>
      <c r="H405" s="1" t="s">
        <v>143</v>
      </c>
      <c r="I405" s="1" t="s">
        <v>144</v>
      </c>
      <c r="J405" s="1" t="s">
        <v>24</v>
      </c>
      <c r="K405" s="1" t="s">
        <v>14</v>
      </c>
      <c r="L405" s="1">
        <v>1</v>
      </c>
      <c r="M405" s="1">
        <v>160</v>
      </c>
      <c r="N405" s="1">
        <v>0</v>
      </c>
      <c r="O405" s="1">
        <v>0</v>
      </c>
      <c r="P405" s="1">
        <v>20</v>
      </c>
      <c r="Q405" s="1">
        <v>180</v>
      </c>
      <c r="R405" s="1" t="s">
        <v>26</v>
      </c>
      <c r="S405" s="1" t="s">
        <v>7665</v>
      </c>
      <c r="T405" s="1">
        <f>Table2[[#This Row],[Unit_Price]]*Table2[[#This Row],[Quantity]]</f>
        <v>160</v>
      </c>
      <c r="U405" s="1">
        <f>(SUM(Table2[[#This Row],[Gross_Sales]],Table2[[#This Row],[Delivery_Fee]])-Table2[[#This Row],[Discount_Amount]])</f>
        <v>180</v>
      </c>
    </row>
    <row r="406" spans="1:21" ht="22.2" customHeight="1" x14ac:dyDescent="0.3">
      <c r="A406" s="1" t="s">
        <v>7666</v>
      </c>
      <c r="B406" s="1" t="s">
        <v>6858</v>
      </c>
      <c r="C406" s="1" t="s">
        <v>30478</v>
      </c>
      <c r="D406" s="1" t="s">
        <v>382</v>
      </c>
      <c r="E406" s="1" t="s">
        <v>30</v>
      </c>
      <c r="F406" s="1" t="s">
        <v>136</v>
      </c>
      <c r="G406" s="1" t="s">
        <v>137</v>
      </c>
      <c r="H406" s="1" t="s">
        <v>11</v>
      </c>
      <c r="I406" s="1" t="s">
        <v>12</v>
      </c>
      <c r="J406" s="1" t="s">
        <v>13</v>
      </c>
      <c r="K406" s="1" t="s">
        <v>14</v>
      </c>
      <c r="L406" s="1">
        <v>2</v>
      </c>
      <c r="M406" s="1">
        <v>140</v>
      </c>
      <c r="N406" s="1">
        <v>5</v>
      </c>
      <c r="O406" s="1">
        <v>14</v>
      </c>
      <c r="P406" s="1">
        <v>20</v>
      </c>
      <c r="Q406" s="1">
        <v>286</v>
      </c>
      <c r="R406" s="1" t="s">
        <v>15</v>
      </c>
      <c r="S406" s="1" t="s">
        <v>7667</v>
      </c>
      <c r="T406" s="1">
        <f>Table2[[#This Row],[Unit_Price]]*Table2[[#This Row],[Quantity]]</f>
        <v>280</v>
      </c>
      <c r="U406" s="1">
        <f>(SUM(Table2[[#This Row],[Gross_Sales]],Table2[[#This Row],[Delivery_Fee]])-Table2[[#This Row],[Discount_Amount]])</f>
        <v>286</v>
      </c>
    </row>
    <row r="407" spans="1:21" ht="22.2" customHeight="1" x14ac:dyDescent="0.3">
      <c r="A407" s="1" t="s">
        <v>7668</v>
      </c>
      <c r="B407" s="1" t="s">
        <v>6858</v>
      </c>
      <c r="C407" s="1" t="s">
        <v>30478</v>
      </c>
      <c r="D407" s="1" t="s">
        <v>382</v>
      </c>
      <c r="E407" s="1" t="s">
        <v>67</v>
      </c>
      <c r="F407" s="1" t="s">
        <v>68</v>
      </c>
      <c r="G407" s="1" t="s">
        <v>69</v>
      </c>
      <c r="H407" s="1" t="s">
        <v>33</v>
      </c>
      <c r="I407" s="1" t="s">
        <v>34</v>
      </c>
      <c r="J407" s="1" t="s">
        <v>35</v>
      </c>
      <c r="K407" s="1" t="s">
        <v>25</v>
      </c>
      <c r="L407" s="1">
        <v>4</v>
      </c>
      <c r="M407" s="1">
        <v>240</v>
      </c>
      <c r="N407" s="1">
        <v>15</v>
      </c>
      <c r="O407" s="1">
        <v>144</v>
      </c>
      <c r="P407" s="1">
        <v>40</v>
      </c>
      <c r="Q407" s="1">
        <v>856</v>
      </c>
      <c r="R407" s="1" t="s">
        <v>15</v>
      </c>
      <c r="S407" s="1" t="s">
        <v>7669</v>
      </c>
      <c r="T407" s="1">
        <f>Table2[[#This Row],[Unit_Price]]*Table2[[#This Row],[Quantity]]</f>
        <v>960</v>
      </c>
      <c r="U407" s="1">
        <f>(SUM(Table2[[#This Row],[Gross_Sales]],Table2[[#This Row],[Delivery_Fee]])-Table2[[#This Row],[Discount_Amount]])</f>
        <v>856</v>
      </c>
    </row>
    <row r="408" spans="1:21" ht="22.2" customHeight="1" x14ac:dyDescent="0.3">
      <c r="A408" s="1" t="s">
        <v>7670</v>
      </c>
      <c r="B408" s="1" t="s">
        <v>6858</v>
      </c>
      <c r="C408" s="1" t="s">
        <v>30478</v>
      </c>
      <c r="D408" s="1" t="s">
        <v>898</v>
      </c>
      <c r="E408" s="1" t="s">
        <v>30</v>
      </c>
      <c r="F408" s="1" t="s">
        <v>75</v>
      </c>
      <c r="G408" s="1" t="s">
        <v>76</v>
      </c>
      <c r="H408" s="1" t="s">
        <v>55</v>
      </c>
      <c r="I408" s="1" t="s">
        <v>56</v>
      </c>
      <c r="J408" s="1" t="s">
        <v>57</v>
      </c>
      <c r="K408" s="1" t="s">
        <v>14</v>
      </c>
      <c r="L408" s="1">
        <v>4</v>
      </c>
      <c r="M408" s="1">
        <v>180</v>
      </c>
      <c r="N408" s="1">
        <v>20</v>
      </c>
      <c r="O408" s="1">
        <v>144</v>
      </c>
      <c r="P408" s="1">
        <v>25</v>
      </c>
      <c r="Q408" s="1">
        <v>601</v>
      </c>
      <c r="R408" s="1" t="s">
        <v>26</v>
      </c>
      <c r="S408" s="1" t="s">
        <v>7671</v>
      </c>
      <c r="T408" s="1">
        <f>Table2[[#This Row],[Unit_Price]]*Table2[[#This Row],[Quantity]]</f>
        <v>720</v>
      </c>
      <c r="U408" s="1">
        <f>(SUM(Table2[[#This Row],[Gross_Sales]],Table2[[#This Row],[Delivery_Fee]])-Table2[[#This Row],[Discount_Amount]])</f>
        <v>601</v>
      </c>
    </row>
    <row r="409" spans="1:21" ht="22.2" customHeight="1" x14ac:dyDescent="0.3">
      <c r="A409" s="1" t="s">
        <v>7672</v>
      </c>
      <c r="B409" s="1" t="s">
        <v>6858</v>
      </c>
      <c r="C409" s="1" t="s">
        <v>30478</v>
      </c>
      <c r="D409" s="1" t="s">
        <v>358</v>
      </c>
      <c r="E409" s="1" t="s">
        <v>67</v>
      </c>
      <c r="F409" s="1" t="s">
        <v>82</v>
      </c>
      <c r="G409" s="1" t="s">
        <v>83</v>
      </c>
      <c r="H409" s="1" t="s">
        <v>11</v>
      </c>
      <c r="I409" s="1" t="s">
        <v>12</v>
      </c>
      <c r="J409" s="1" t="s">
        <v>13</v>
      </c>
      <c r="K409" s="1" t="s">
        <v>14</v>
      </c>
      <c r="L409" s="1">
        <v>1</v>
      </c>
      <c r="M409" s="1">
        <v>140</v>
      </c>
      <c r="N409" s="1">
        <v>10</v>
      </c>
      <c r="O409" s="1">
        <v>14</v>
      </c>
      <c r="P409" s="1">
        <v>25</v>
      </c>
      <c r="Q409" s="1">
        <v>151</v>
      </c>
      <c r="R409" s="1" t="s">
        <v>15</v>
      </c>
      <c r="S409" s="1" t="s">
        <v>7673</v>
      </c>
      <c r="T409" s="1">
        <f>Table2[[#This Row],[Unit_Price]]*Table2[[#This Row],[Quantity]]</f>
        <v>140</v>
      </c>
      <c r="U409" s="1">
        <f>(SUM(Table2[[#This Row],[Gross_Sales]],Table2[[#This Row],[Delivery_Fee]])-Table2[[#This Row],[Discount_Amount]])</f>
        <v>151</v>
      </c>
    </row>
    <row r="410" spans="1:21" ht="22.2" customHeight="1" x14ac:dyDescent="0.3">
      <c r="A410" s="1" t="s">
        <v>7674</v>
      </c>
      <c r="B410" s="1" t="s">
        <v>6858</v>
      </c>
      <c r="C410" s="1" t="s">
        <v>30478</v>
      </c>
      <c r="D410" s="1" t="s">
        <v>3012</v>
      </c>
      <c r="E410" s="1" t="s">
        <v>19</v>
      </c>
      <c r="F410" s="1" t="s">
        <v>151</v>
      </c>
      <c r="G410" s="1" t="s">
        <v>152</v>
      </c>
      <c r="H410" s="1" t="s">
        <v>55</v>
      </c>
      <c r="I410" s="1" t="s">
        <v>56</v>
      </c>
      <c r="J410" s="1" t="s">
        <v>57</v>
      </c>
      <c r="K410" s="1" t="s">
        <v>14</v>
      </c>
      <c r="L410" s="1">
        <v>3</v>
      </c>
      <c r="M410" s="1">
        <v>180</v>
      </c>
      <c r="N410" s="1">
        <v>0</v>
      </c>
      <c r="O410" s="1">
        <v>0</v>
      </c>
      <c r="P410" s="1">
        <v>35</v>
      </c>
      <c r="Q410" s="1">
        <v>575</v>
      </c>
      <c r="R410" s="1" t="s">
        <v>15</v>
      </c>
      <c r="S410" s="1" t="s">
        <v>7675</v>
      </c>
      <c r="T410" s="1">
        <f>Table2[[#This Row],[Unit_Price]]*Table2[[#This Row],[Quantity]]</f>
        <v>540</v>
      </c>
      <c r="U410" s="1">
        <f>(SUM(Table2[[#This Row],[Gross_Sales]],Table2[[#This Row],[Delivery_Fee]])-Table2[[#This Row],[Discount_Amount]])</f>
        <v>575</v>
      </c>
    </row>
    <row r="411" spans="1:21" ht="22.2" customHeight="1" x14ac:dyDescent="0.3">
      <c r="A411" s="1" t="s">
        <v>7676</v>
      </c>
      <c r="B411" s="1" t="s">
        <v>6858</v>
      </c>
      <c r="C411" s="1" t="s">
        <v>30478</v>
      </c>
      <c r="D411" s="1" t="s">
        <v>1251</v>
      </c>
      <c r="E411" s="1" t="s">
        <v>67</v>
      </c>
      <c r="F411" s="1" t="s">
        <v>82</v>
      </c>
      <c r="G411" s="1" t="s">
        <v>83</v>
      </c>
      <c r="H411" s="1" t="s">
        <v>116</v>
      </c>
      <c r="I411" s="1" t="s">
        <v>117</v>
      </c>
      <c r="J411" s="1" t="s">
        <v>35</v>
      </c>
      <c r="K411" s="1" t="s">
        <v>14</v>
      </c>
      <c r="L411" s="1">
        <v>2</v>
      </c>
      <c r="M411" s="1">
        <v>210</v>
      </c>
      <c r="N411" s="1">
        <v>15</v>
      </c>
      <c r="O411" s="1">
        <v>63</v>
      </c>
      <c r="P411" s="1">
        <v>35</v>
      </c>
      <c r="Q411" s="1">
        <v>392</v>
      </c>
      <c r="R411" s="1" t="s">
        <v>42</v>
      </c>
      <c r="S411" s="1" t="s">
        <v>7677</v>
      </c>
      <c r="T411" s="1">
        <f>Table2[[#This Row],[Unit_Price]]*Table2[[#This Row],[Quantity]]</f>
        <v>420</v>
      </c>
      <c r="U411" s="1">
        <f>(SUM(Table2[[#This Row],[Gross_Sales]],Table2[[#This Row],[Delivery_Fee]])-Table2[[#This Row],[Discount_Amount]])</f>
        <v>392</v>
      </c>
    </row>
    <row r="412" spans="1:21" ht="22.2" customHeight="1" x14ac:dyDescent="0.3">
      <c r="A412" s="1" t="s">
        <v>7678</v>
      </c>
      <c r="B412" s="1" t="s">
        <v>6858</v>
      </c>
      <c r="C412" s="1" t="s">
        <v>30478</v>
      </c>
      <c r="D412" s="1" t="s">
        <v>780</v>
      </c>
      <c r="E412" s="1" t="s">
        <v>67</v>
      </c>
      <c r="F412" s="1" t="s">
        <v>109</v>
      </c>
      <c r="G412" s="1" t="s">
        <v>110</v>
      </c>
      <c r="H412" s="1" t="s">
        <v>288</v>
      </c>
      <c r="I412" s="1" t="s">
        <v>289</v>
      </c>
      <c r="J412" s="1" t="s">
        <v>86</v>
      </c>
      <c r="K412" s="1" t="s">
        <v>14</v>
      </c>
      <c r="L412" s="1">
        <v>2</v>
      </c>
      <c r="M412" s="1">
        <v>80</v>
      </c>
      <c r="N412" s="1">
        <v>10</v>
      </c>
      <c r="O412" s="1">
        <v>16</v>
      </c>
      <c r="P412" s="1">
        <v>30</v>
      </c>
      <c r="Q412" s="1">
        <v>174</v>
      </c>
      <c r="R412" s="1" t="s">
        <v>15</v>
      </c>
      <c r="S412" s="1" t="s">
        <v>7679</v>
      </c>
      <c r="T412" s="1">
        <f>Table2[[#This Row],[Unit_Price]]*Table2[[#This Row],[Quantity]]</f>
        <v>160</v>
      </c>
      <c r="U412" s="1">
        <f>(SUM(Table2[[#This Row],[Gross_Sales]],Table2[[#This Row],[Delivery_Fee]])-Table2[[#This Row],[Discount_Amount]])</f>
        <v>174</v>
      </c>
    </row>
    <row r="413" spans="1:21" ht="22.2" customHeight="1" x14ac:dyDescent="0.3">
      <c r="A413" s="1" t="s">
        <v>7680</v>
      </c>
      <c r="B413" s="1" t="s">
        <v>6858</v>
      </c>
      <c r="C413" s="1" t="s">
        <v>30478</v>
      </c>
      <c r="D413" s="1" t="s">
        <v>445</v>
      </c>
      <c r="E413" s="1" t="s">
        <v>19</v>
      </c>
      <c r="F413" s="1" t="s">
        <v>124</v>
      </c>
      <c r="G413" s="1" t="s">
        <v>125</v>
      </c>
      <c r="H413" s="1" t="s">
        <v>22</v>
      </c>
      <c r="I413" s="1" t="s">
        <v>23</v>
      </c>
      <c r="J413" s="1" t="s">
        <v>24</v>
      </c>
      <c r="K413" s="1" t="s">
        <v>25</v>
      </c>
      <c r="L413" s="1">
        <v>3</v>
      </c>
      <c r="M413" s="1">
        <v>180</v>
      </c>
      <c r="N413" s="1">
        <v>15</v>
      </c>
      <c r="O413" s="1">
        <v>81</v>
      </c>
      <c r="P413" s="1">
        <v>30</v>
      </c>
      <c r="Q413" s="1">
        <v>489</v>
      </c>
      <c r="R413" s="1" t="s">
        <v>63</v>
      </c>
      <c r="S413" s="1" t="s">
        <v>7681</v>
      </c>
      <c r="T413" s="1">
        <f>Table2[[#This Row],[Unit_Price]]*Table2[[#This Row],[Quantity]]</f>
        <v>540</v>
      </c>
      <c r="U413" s="1">
        <f>(SUM(Table2[[#This Row],[Gross_Sales]],Table2[[#This Row],[Delivery_Fee]])-Table2[[#This Row],[Discount_Amount]])</f>
        <v>489</v>
      </c>
    </row>
    <row r="414" spans="1:21" ht="22.2" customHeight="1" x14ac:dyDescent="0.3">
      <c r="A414" s="1" t="s">
        <v>7682</v>
      </c>
      <c r="B414" s="1" t="s">
        <v>6858</v>
      </c>
      <c r="C414" s="1" t="s">
        <v>30478</v>
      </c>
      <c r="D414" s="1" t="s">
        <v>535</v>
      </c>
      <c r="E414" s="1" t="s">
        <v>30</v>
      </c>
      <c r="F414" s="1" t="s">
        <v>75</v>
      </c>
      <c r="G414" s="1" t="s">
        <v>76</v>
      </c>
      <c r="H414" s="1" t="s">
        <v>116</v>
      </c>
      <c r="I414" s="1" t="s">
        <v>117</v>
      </c>
      <c r="J414" s="1" t="s">
        <v>35</v>
      </c>
      <c r="K414" s="1" t="s">
        <v>14</v>
      </c>
      <c r="L414" s="1">
        <v>4</v>
      </c>
      <c r="M414" s="1">
        <v>210</v>
      </c>
      <c r="N414" s="1">
        <v>20</v>
      </c>
      <c r="O414" s="1">
        <v>168</v>
      </c>
      <c r="P414" s="1">
        <v>30</v>
      </c>
      <c r="Q414" s="1">
        <v>702</v>
      </c>
      <c r="R414" s="1" t="s">
        <v>26</v>
      </c>
      <c r="S414" s="1" t="s">
        <v>7683</v>
      </c>
      <c r="T414" s="1">
        <f>Table2[[#This Row],[Unit_Price]]*Table2[[#This Row],[Quantity]]</f>
        <v>840</v>
      </c>
      <c r="U414" s="1">
        <f>(SUM(Table2[[#This Row],[Gross_Sales]],Table2[[#This Row],[Delivery_Fee]])-Table2[[#This Row],[Discount_Amount]])</f>
        <v>702</v>
      </c>
    </row>
    <row r="415" spans="1:21" ht="22.2" customHeight="1" x14ac:dyDescent="0.3">
      <c r="A415" s="1" t="s">
        <v>7684</v>
      </c>
      <c r="B415" s="1" t="s">
        <v>6858</v>
      </c>
      <c r="C415" s="1" t="s">
        <v>30478</v>
      </c>
      <c r="D415" s="1" t="s">
        <v>2748</v>
      </c>
      <c r="E415" s="1" t="s">
        <v>19</v>
      </c>
      <c r="F415" s="1" t="s">
        <v>98</v>
      </c>
      <c r="G415" s="1" t="s">
        <v>99</v>
      </c>
      <c r="H415" s="1" t="s">
        <v>116</v>
      </c>
      <c r="I415" s="1" t="s">
        <v>117</v>
      </c>
      <c r="J415" s="1" t="s">
        <v>35</v>
      </c>
      <c r="K415" s="1" t="s">
        <v>14</v>
      </c>
      <c r="L415" s="1">
        <v>3</v>
      </c>
      <c r="M415" s="1">
        <v>210</v>
      </c>
      <c r="N415" s="1">
        <v>10</v>
      </c>
      <c r="O415" s="1">
        <v>63</v>
      </c>
      <c r="P415" s="1">
        <v>20</v>
      </c>
      <c r="Q415" s="1">
        <v>587</v>
      </c>
      <c r="R415" s="1" t="s">
        <v>42</v>
      </c>
      <c r="S415" s="1" t="s">
        <v>7685</v>
      </c>
      <c r="T415" s="1">
        <f>Table2[[#This Row],[Unit_Price]]*Table2[[#This Row],[Quantity]]</f>
        <v>630</v>
      </c>
      <c r="U415" s="1">
        <f>(SUM(Table2[[#This Row],[Gross_Sales]],Table2[[#This Row],[Delivery_Fee]])-Table2[[#This Row],[Discount_Amount]])</f>
        <v>587</v>
      </c>
    </row>
    <row r="416" spans="1:21" ht="22.2" customHeight="1" x14ac:dyDescent="0.3">
      <c r="A416" s="1" t="s">
        <v>7686</v>
      </c>
      <c r="B416" s="1" t="s">
        <v>6858</v>
      </c>
      <c r="C416" s="1" t="s">
        <v>30478</v>
      </c>
      <c r="D416" s="1" t="s">
        <v>600</v>
      </c>
      <c r="E416" s="1" t="s">
        <v>8</v>
      </c>
      <c r="F416" s="1" t="s">
        <v>82</v>
      </c>
      <c r="G416" s="1" t="s">
        <v>83</v>
      </c>
      <c r="H416" s="1" t="s">
        <v>33</v>
      </c>
      <c r="I416" s="1" t="s">
        <v>34</v>
      </c>
      <c r="J416" s="1" t="s">
        <v>35</v>
      </c>
      <c r="K416" s="1" t="s">
        <v>25</v>
      </c>
      <c r="L416" s="1">
        <v>1</v>
      </c>
      <c r="M416" s="1">
        <v>240</v>
      </c>
      <c r="N416" s="1">
        <v>15</v>
      </c>
      <c r="O416" s="1">
        <v>36</v>
      </c>
      <c r="P416" s="1">
        <v>40</v>
      </c>
      <c r="Q416" s="1">
        <v>244</v>
      </c>
      <c r="R416" s="1" t="s">
        <v>63</v>
      </c>
      <c r="S416" s="1" t="s">
        <v>7687</v>
      </c>
      <c r="T416" s="1">
        <f>Table2[[#This Row],[Unit_Price]]*Table2[[#This Row],[Quantity]]</f>
        <v>240</v>
      </c>
      <c r="U416" s="1">
        <f>(SUM(Table2[[#This Row],[Gross_Sales]],Table2[[#This Row],[Delivery_Fee]])-Table2[[#This Row],[Discount_Amount]])</f>
        <v>244</v>
      </c>
    </row>
    <row r="417" spans="1:21" ht="22.2" customHeight="1" x14ac:dyDescent="0.3">
      <c r="A417" s="1" t="s">
        <v>7688</v>
      </c>
      <c r="B417" s="1" t="s">
        <v>6858</v>
      </c>
      <c r="C417" s="1" t="s">
        <v>30478</v>
      </c>
      <c r="D417" s="1" t="s">
        <v>147</v>
      </c>
      <c r="E417" s="1" t="s">
        <v>67</v>
      </c>
      <c r="F417" s="1" t="s">
        <v>82</v>
      </c>
      <c r="G417" s="1" t="s">
        <v>83</v>
      </c>
      <c r="H417" s="1" t="s">
        <v>84</v>
      </c>
      <c r="I417" s="1" t="s">
        <v>85</v>
      </c>
      <c r="J417" s="1" t="s">
        <v>86</v>
      </c>
      <c r="K417" s="1" t="s">
        <v>14</v>
      </c>
      <c r="L417" s="1">
        <v>3</v>
      </c>
      <c r="M417" s="1">
        <v>100</v>
      </c>
      <c r="N417" s="1">
        <v>0</v>
      </c>
      <c r="O417" s="1">
        <v>0</v>
      </c>
      <c r="P417" s="1">
        <v>25</v>
      </c>
      <c r="Q417" s="1">
        <v>325</v>
      </c>
      <c r="R417" s="1" t="s">
        <v>36</v>
      </c>
      <c r="S417" s="1" t="s">
        <v>7689</v>
      </c>
      <c r="T417" s="1">
        <f>Table2[[#This Row],[Unit_Price]]*Table2[[#This Row],[Quantity]]</f>
        <v>300</v>
      </c>
      <c r="U417" s="1">
        <f>(SUM(Table2[[#This Row],[Gross_Sales]],Table2[[#This Row],[Delivery_Fee]])-Table2[[#This Row],[Discount_Amount]])</f>
        <v>325</v>
      </c>
    </row>
    <row r="418" spans="1:21" ht="22.2" customHeight="1" x14ac:dyDescent="0.3">
      <c r="A418" s="1" t="s">
        <v>7690</v>
      </c>
      <c r="B418" s="1" t="s">
        <v>6858</v>
      </c>
      <c r="C418" s="1" t="s">
        <v>30478</v>
      </c>
      <c r="D418" s="1" t="s">
        <v>1581</v>
      </c>
      <c r="E418" s="1" t="s">
        <v>8</v>
      </c>
      <c r="F418" s="1" t="s">
        <v>82</v>
      </c>
      <c r="G418" s="1" t="s">
        <v>83</v>
      </c>
      <c r="H418" s="1" t="s">
        <v>77</v>
      </c>
      <c r="I418" s="1" t="s">
        <v>78</v>
      </c>
      <c r="J418" s="1" t="s">
        <v>24</v>
      </c>
      <c r="K418" s="1" t="s">
        <v>14</v>
      </c>
      <c r="L418" s="1">
        <v>4</v>
      </c>
      <c r="M418" s="1">
        <v>150</v>
      </c>
      <c r="N418" s="1">
        <v>15</v>
      </c>
      <c r="O418" s="1">
        <v>90</v>
      </c>
      <c r="P418" s="1">
        <v>35</v>
      </c>
      <c r="Q418" s="1">
        <v>545</v>
      </c>
      <c r="R418" s="1" t="s">
        <v>63</v>
      </c>
      <c r="S418" s="1" t="s">
        <v>7691</v>
      </c>
      <c r="T418" s="1">
        <f>Table2[[#This Row],[Unit_Price]]*Table2[[#This Row],[Quantity]]</f>
        <v>600</v>
      </c>
      <c r="U418" s="1">
        <f>(SUM(Table2[[#This Row],[Gross_Sales]],Table2[[#This Row],[Delivery_Fee]])-Table2[[#This Row],[Discount_Amount]])</f>
        <v>545</v>
      </c>
    </row>
    <row r="419" spans="1:21" ht="22.2" customHeight="1" x14ac:dyDescent="0.3">
      <c r="A419" s="1" t="s">
        <v>7692</v>
      </c>
      <c r="B419" s="1" t="s">
        <v>6858</v>
      </c>
      <c r="C419" s="1" t="s">
        <v>30478</v>
      </c>
      <c r="D419" s="1" t="s">
        <v>170</v>
      </c>
      <c r="E419" s="1" t="s">
        <v>19</v>
      </c>
      <c r="F419" s="1" t="s">
        <v>124</v>
      </c>
      <c r="G419" s="1" t="s">
        <v>125</v>
      </c>
      <c r="H419" s="1" t="s">
        <v>111</v>
      </c>
      <c r="I419" s="1" t="s">
        <v>112</v>
      </c>
      <c r="J419" s="1" t="s">
        <v>13</v>
      </c>
      <c r="K419" s="1" t="s">
        <v>25</v>
      </c>
      <c r="L419" s="1">
        <v>1</v>
      </c>
      <c r="M419" s="1">
        <v>280</v>
      </c>
      <c r="N419" s="1">
        <v>20</v>
      </c>
      <c r="O419" s="1">
        <v>56</v>
      </c>
      <c r="P419" s="1">
        <v>35</v>
      </c>
      <c r="Q419" s="1">
        <v>259</v>
      </c>
      <c r="R419" s="1" t="s">
        <v>15</v>
      </c>
      <c r="S419" s="1" t="s">
        <v>7693</v>
      </c>
      <c r="T419" s="1">
        <f>Table2[[#This Row],[Unit_Price]]*Table2[[#This Row],[Quantity]]</f>
        <v>280</v>
      </c>
      <c r="U419" s="1">
        <f>(SUM(Table2[[#This Row],[Gross_Sales]],Table2[[#This Row],[Delivery_Fee]])-Table2[[#This Row],[Discount_Amount]])</f>
        <v>259</v>
      </c>
    </row>
    <row r="420" spans="1:21" ht="22.2" customHeight="1" x14ac:dyDescent="0.3">
      <c r="A420" s="1" t="s">
        <v>7694</v>
      </c>
      <c r="B420" s="1" t="s">
        <v>6858</v>
      </c>
      <c r="C420" s="1" t="s">
        <v>30478</v>
      </c>
      <c r="D420" s="1" t="s">
        <v>2121</v>
      </c>
      <c r="E420" s="1" t="s">
        <v>67</v>
      </c>
      <c r="F420" s="1" t="s">
        <v>68</v>
      </c>
      <c r="G420" s="1" t="s">
        <v>69</v>
      </c>
      <c r="H420" s="1" t="s">
        <v>22</v>
      </c>
      <c r="I420" s="1" t="s">
        <v>23</v>
      </c>
      <c r="J420" s="1" t="s">
        <v>24</v>
      </c>
      <c r="K420" s="1" t="s">
        <v>25</v>
      </c>
      <c r="L420" s="1">
        <v>2</v>
      </c>
      <c r="M420" s="1">
        <v>180</v>
      </c>
      <c r="N420" s="1">
        <v>0</v>
      </c>
      <c r="O420" s="1">
        <v>0</v>
      </c>
      <c r="P420" s="1">
        <v>25</v>
      </c>
      <c r="Q420" s="1">
        <v>385</v>
      </c>
      <c r="R420" s="1" t="s">
        <v>36</v>
      </c>
      <c r="S420" s="1" t="s">
        <v>7695</v>
      </c>
      <c r="T420" s="1">
        <f>Table2[[#This Row],[Unit_Price]]*Table2[[#This Row],[Quantity]]</f>
        <v>360</v>
      </c>
      <c r="U420" s="1">
        <f>(SUM(Table2[[#This Row],[Gross_Sales]],Table2[[#This Row],[Delivery_Fee]])-Table2[[#This Row],[Discount_Amount]])</f>
        <v>385</v>
      </c>
    </row>
    <row r="421" spans="1:21" ht="22.2" customHeight="1" x14ac:dyDescent="0.3">
      <c r="A421" s="1" t="s">
        <v>7696</v>
      </c>
      <c r="B421" s="1" t="s">
        <v>6858</v>
      </c>
      <c r="C421" s="1" t="s">
        <v>30478</v>
      </c>
      <c r="D421" s="1" t="s">
        <v>1843</v>
      </c>
      <c r="E421" s="1" t="s">
        <v>19</v>
      </c>
      <c r="F421" s="1" t="s">
        <v>20</v>
      </c>
      <c r="G421" s="1" t="s">
        <v>21</v>
      </c>
      <c r="H421" s="1" t="s">
        <v>22</v>
      </c>
      <c r="I421" s="1" t="s">
        <v>23</v>
      </c>
      <c r="J421" s="1" t="s">
        <v>24</v>
      </c>
      <c r="K421" s="1" t="s">
        <v>25</v>
      </c>
      <c r="L421" s="1">
        <v>3</v>
      </c>
      <c r="M421" s="1">
        <v>180</v>
      </c>
      <c r="N421" s="1">
        <v>0</v>
      </c>
      <c r="O421" s="1">
        <v>0</v>
      </c>
      <c r="P421" s="1">
        <v>25</v>
      </c>
      <c r="Q421" s="1">
        <v>565</v>
      </c>
      <c r="R421" s="1" t="s">
        <v>15</v>
      </c>
      <c r="S421" s="1" t="s">
        <v>7697</v>
      </c>
      <c r="T421" s="1">
        <f>Table2[[#This Row],[Unit_Price]]*Table2[[#This Row],[Quantity]]</f>
        <v>540</v>
      </c>
      <c r="U421" s="1">
        <f>(SUM(Table2[[#This Row],[Gross_Sales]],Table2[[#This Row],[Delivery_Fee]])-Table2[[#This Row],[Discount_Amount]])</f>
        <v>565</v>
      </c>
    </row>
    <row r="422" spans="1:21" ht="22.2" customHeight="1" x14ac:dyDescent="0.3">
      <c r="A422" s="1" t="s">
        <v>7698</v>
      </c>
      <c r="B422" s="1" t="s">
        <v>6858</v>
      </c>
      <c r="C422" s="1" t="s">
        <v>30478</v>
      </c>
      <c r="D422" s="1" t="s">
        <v>3412</v>
      </c>
      <c r="E422" s="1" t="s">
        <v>19</v>
      </c>
      <c r="F422" s="1" t="s">
        <v>20</v>
      </c>
      <c r="G422" s="1" t="s">
        <v>21</v>
      </c>
      <c r="H422" s="1" t="s">
        <v>288</v>
      </c>
      <c r="I422" s="1" t="s">
        <v>289</v>
      </c>
      <c r="J422" s="1" t="s">
        <v>86</v>
      </c>
      <c r="K422" s="1" t="s">
        <v>14</v>
      </c>
      <c r="L422" s="1">
        <v>1</v>
      </c>
      <c r="M422" s="1">
        <v>80</v>
      </c>
      <c r="N422" s="1">
        <v>10</v>
      </c>
      <c r="O422" s="1">
        <v>8</v>
      </c>
      <c r="P422" s="1">
        <v>30</v>
      </c>
      <c r="Q422" s="1">
        <v>102</v>
      </c>
      <c r="R422" s="1" t="s">
        <v>63</v>
      </c>
      <c r="S422" s="1" t="s">
        <v>7699</v>
      </c>
      <c r="T422" s="1">
        <f>Table2[[#This Row],[Unit_Price]]*Table2[[#This Row],[Quantity]]</f>
        <v>80</v>
      </c>
      <c r="U422" s="1">
        <f>(SUM(Table2[[#This Row],[Gross_Sales]],Table2[[#This Row],[Delivery_Fee]])-Table2[[#This Row],[Discount_Amount]])</f>
        <v>102</v>
      </c>
    </row>
    <row r="423" spans="1:21" ht="22.2" customHeight="1" x14ac:dyDescent="0.3">
      <c r="A423" s="1" t="s">
        <v>7700</v>
      </c>
      <c r="B423" s="1" t="s">
        <v>6858</v>
      </c>
      <c r="C423" s="1" t="s">
        <v>30478</v>
      </c>
      <c r="D423" s="1" t="s">
        <v>3579</v>
      </c>
      <c r="E423" s="1" t="s">
        <v>67</v>
      </c>
      <c r="F423" s="1" t="s">
        <v>267</v>
      </c>
      <c r="G423" s="1" t="s">
        <v>268</v>
      </c>
      <c r="H423" s="1" t="s">
        <v>33</v>
      </c>
      <c r="I423" s="1" t="s">
        <v>34</v>
      </c>
      <c r="J423" s="1" t="s">
        <v>35</v>
      </c>
      <c r="K423" s="1" t="s">
        <v>25</v>
      </c>
      <c r="L423" s="1">
        <v>1</v>
      </c>
      <c r="M423" s="1">
        <v>240</v>
      </c>
      <c r="N423" s="1">
        <v>20</v>
      </c>
      <c r="O423" s="1">
        <v>48</v>
      </c>
      <c r="P423" s="1">
        <v>30</v>
      </c>
      <c r="Q423" s="1">
        <v>222</v>
      </c>
      <c r="R423" s="1" t="s">
        <v>36</v>
      </c>
      <c r="S423" s="1" t="s">
        <v>7701</v>
      </c>
      <c r="T423" s="1">
        <f>Table2[[#This Row],[Unit_Price]]*Table2[[#This Row],[Quantity]]</f>
        <v>240</v>
      </c>
      <c r="U423" s="1">
        <f>(SUM(Table2[[#This Row],[Gross_Sales]],Table2[[#This Row],[Delivery_Fee]])-Table2[[#This Row],[Discount_Amount]])</f>
        <v>222</v>
      </c>
    </row>
    <row r="424" spans="1:21" ht="22.2" customHeight="1" x14ac:dyDescent="0.3">
      <c r="A424" s="1" t="s">
        <v>7702</v>
      </c>
      <c r="B424" s="1" t="s">
        <v>6858</v>
      </c>
      <c r="C424" s="1" t="s">
        <v>30478</v>
      </c>
      <c r="D424" s="1" t="s">
        <v>266</v>
      </c>
      <c r="E424" s="1" t="s">
        <v>67</v>
      </c>
      <c r="F424" s="1" t="s">
        <v>267</v>
      </c>
      <c r="G424" s="1" t="s">
        <v>268</v>
      </c>
      <c r="H424" s="1" t="s">
        <v>143</v>
      </c>
      <c r="I424" s="1" t="s">
        <v>144</v>
      </c>
      <c r="J424" s="1" t="s">
        <v>24</v>
      </c>
      <c r="K424" s="1" t="s">
        <v>14</v>
      </c>
      <c r="L424" s="1">
        <v>2</v>
      </c>
      <c r="M424" s="1">
        <v>160</v>
      </c>
      <c r="N424" s="1">
        <v>20</v>
      </c>
      <c r="O424" s="1">
        <v>64</v>
      </c>
      <c r="P424" s="1">
        <v>40</v>
      </c>
      <c r="Q424" s="1">
        <v>296</v>
      </c>
      <c r="R424" s="1" t="s">
        <v>36</v>
      </c>
      <c r="S424" s="1" t="s">
        <v>7703</v>
      </c>
      <c r="T424" s="1">
        <f>Table2[[#This Row],[Unit_Price]]*Table2[[#This Row],[Quantity]]</f>
        <v>320</v>
      </c>
      <c r="U424" s="1">
        <f>(SUM(Table2[[#This Row],[Gross_Sales]],Table2[[#This Row],[Delivery_Fee]])-Table2[[#This Row],[Discount_Amount]])</f>
        <v>296</v>
      </c>
    </row>
    <row r="425" spans="1:21" ht="22.2" customHeight="1" x14ac:dyDescent="0.3">
      <c r="A425" s="1" t="s">
        <v>7704</v>
      </c>
      <c r="B425" s="1" t="s">
        <v>6858</v>
      </c>
      <c r="C425" s="1" t="s">
        <v>30478</v>
      </c>
      <c r="D425" s="1" t="s">
        <v>1456</v>
      </c>
      <c r="E425" s="1" t="s">
        <v>19</v>
      </c>
      <c r="F425" s="1" t="s">
        <v>20</v>
      </c>
      <c r="G425" s="1" t="s">
        <v>21</v>
      </c>
      <c r="H425" s="1" t="s">
        <v>40</v>
      </c>
      <c r="I425" s="1" t="s">
        <v>41</v>
      </c>
      <c r="J425" s="1" t="s">
        <v>13</v>
      </c>
      <c r="K425" s="1" t="s">
        <v>25</v>
      </c>
      <c r="L425" s="1">
        <v>2</v>
      </c>
      <c r="M425" s="1">
        <v>170</v>
      </c>
      <c r="N425" s="1">
        <v>5</v>
      </c>
      <c r="O425" s="1">
        <v>17</v>
      </c>
      <c r="P425" s="1">
        <v>25</v>
      </c>
      <c r="Q425" s="1">
        <v>348</v>
      </c>
      <c r="R425" s="1" t="s">
        <v>15</v>
      </c>
      <c r="S425" s="1" t="s">
        <v>7705</v>
      </c>
      <c r="T425" s="1">
        <f>Table2[[#This Row],[Unit_Price]]*Table2[[#This Row],[Quantity]]</f>
        <v>340</v>
      </c>
      <c r="U425" s="1">
        <f>(SUM(Table2[[#This Row],[Gross_Sales]],Table2[[#This Row],[Delivery_Fee]])-Table2[[#This Row],[Discount_Amount]])</f>
        <v>348</v>
      </c>
    </row>
    <row r="426" spans="1:21" ht="22.2" customHeight="1" x14ac:dyDescent="0.3">
      <c r="A426" s="1" t="s">
        <v>7706</v>
      </c>
      <c r="B426" s="1" t="s">
        <v>6858</v>
      </c>
      <c r="C426" s="1" t="s">
        <v>30478</v>
      </c>
      <c r="D426" s="1" t="s">
        <v>2541</v>
      </c>
      <c r="E426" s="1" t="s">
        <v>8</v>
      </c>
      <c r="F426" s="1" t="s">
        <v>151</v>
      </c>
      <c r="G426" s="1" t="s">
        <v>152</v>
      </c>
      <c r="H426" s="1" t="s">
        <v>33</v>
      </c>
      <c r="I426" s="1" t="s">
        <v>34</v>
      </c>
      <c r="J426" s="1" t="s">
        <v>35</v>
      </c>
      <c r="K426" s="1" t="s">
        <v>25</v>
      </c>
      <c r="L426" s="1">
        <v>1</v>
      </c>
      <c r="M426" s="1">
        <v>240</v>
      </c>
      <c r="N426" s="1">
        <v>15</v>
      </c>
      <c r="O426" s="1">
        <v>36</v>
      </c>
      <c r="P426" s="1">
        <v>35</v>
      </c>
      <c r="Q426" s="1">
        <v>239</v>
      </c>
      <c r="R426" s="1" t="s">
        <v>26</v>
      </c>
      <c r="S426" s="1" t="s">
        <v>7707</v>
      </c>
      <c r="T426" s="1">
        <f>Table2[[#This Row],[Unit_Price]]*Table2[[#This Row],[Quantity]]</f>
        <v>240</v>
      </c>
      <c r="U426" s="1">
        <f>(SUM(Table2[[#This Row],[Gross_Sales]],Table2[[#This Row],[Delivery_Fee]])-Table2[[#This Row],[Discount_Amount]])</f>
        <v>239</v>
      </c>
    </row>
    <row r="427" spans="1:21" ht="22.2" customHeight="1" x14ac:dyDescent="0.3">
      <c r="A427" s="1" t="s">
        <v>7708</v>
      </c>
      <c r="B427" s="1" t="s">
        <v>6858</v>
      </c>
      <c r="C427" s="1" t="s">
        <v>30478</v>
      </c>
      <c r="D427" s="1" t="s">
        <v>882</v>
      </c>
      <c r="E427" s="1" t="s">
        <v>30</v>
      </c>
      <c r="F427" s="1" t="s">
        <v>187</v>
      </c>
      <c r="G427" s="1" t="s">
        <v>188</v>
      </c>
      <c r="H427" s="1" t="s">
        <v>143</v>
      </c>
      <c r="I427" s="1" t="s">
        <v>144</v>
      </c>
      <c r="J427" s="1" t="s">
        <v>24</v>
      </c>
      <c r="K427" s="1" t="s">
        <v>14</v>
      </c>
      <c r="L427" s="1">
        <v>4</v>
      </c>
      <c r="M427" s="1">
        <v>160</v>
      </c>
      <c r="N427" s="1">
        <v>5</v>
      </c>
      <c r="O427" s="1">
        <v>32</v>
      </c>
      <c r="P427" s="1">
        <v>25</v>
      </c>
      <c r="Q427" s="1">
        <v>633</v>
      </c>
      <c r="R427" s="1" t="s">
        <v>26</v>
      </c>
      <c r="S427" s="1" t="s">
        <v>7709</v>
      </c>
      <c r="T427" s="1">
        <f>Table2[[#This Row],[Unit_Price]]*Table2[[#This Row],[Quantity]]</f>
        <v>640</v>
      </c>
      <c r="U427" s="1">
        <f>(SUM(Table2[[#This Row],[Gross_Sales]],Table2[[#This Row],[Delivery_Fee]])-Table2[[#This Row],[Discount_Amount]])</f>
        <v>633</v>
      </c>
    </row>
    <row r="428" spans="1:21" ht="22.2" customHeight="1" x14ac:dyDescent="0.3">
      <c r="A428" s="1" t="s">
        <v>7710</v>
      </c>
      <c r="B428" s="1" t="s">
        <v>6858</v>
      </c>
      <c r="C428" s="1" t="s">
        <v>30478</v>
      </c>
      <c r="D428" s="1" t="s">
        <v>679</v>
      </c>
      <c r="E428" s="1" t="s">
        <v>30</v>
      </c>
      <c r="F428" s="1" t="s">
        <v>339</v>
      </c>
      <c r="G428" s="1" t="s">
        <v>340</v>
      </c>
      <c r="H428" s="1" t="s">
        <v>55</v>
      </c>
      <c r="I428" s="1" t="s">
        <v>56</v>
      </c>
      <c r="J428" s="1" t="s">
        <v>57</v>
      </c>
      <c r="K428" s="1" t="s">
        <v>14</v>
      </c>
      <c r="L428" s="1">
        <v>1</v>
      </c>
      <c r="M428" s="1">
        <v>180</v>
      </c>
      <c r="N428" s="1">
        <v>5</v>
      </c>
      <c r="O428" s="1">
        <v>9</v>
      </c>
      <c r="P428" s="1">
        <v>25</v>
      </c>
      <c r="Q428" s="1">
        <v>196</v>
      </c>
      <c r="R428" s="1" t="s">
        <v>36</v>
      </c>
      <c r="S428" s="1" t="s">
        <v>7711</v>
      </c>
      <c r="T428" s="1">
        <f>Table2[[#This Row],[Unit_Price]]*Table2[[#This Row],[Quantity]]</f>
        <v>180</v>
      </c>
      <c r="U428" s="1">
        <f>(SUM(Table2[[#This Row],[Gross_Sales]],Table2[[#This Row],[Delivery_Fee]])-Table2[[#This Row],[Discount_Amount]])</f>
        <v>196</v>
      </c>
    </row>
    <row r="429" spans="1:21" ht="22.2" customHeight="1" x14ac:dyDescent="0.3">
      <c r="A429" s="1" t="s">
        <v>7712</v>
      </c>
      <c r="B429" s="1" t="s">
        <v>6858</v>
      </c>
      <c r="C429" s="1" t="s">
        <v>30478</v>
      </c>
      <c r="D429" s="1" t="s">
        <v>370</v>
      </c>
      <c r="E429" s="1" t="s">
        <v>67</v>
      </c>
      <c r="F429" s="1" t="s">
        <v>174</v>
      </c>
      <c r="G429" s="1" t="s">
        <v>175</v>
      </c>
      <c r="H429" s="1" t="s">
        <v>40</v>
      </c>
      <c r="I429" s="1" t="s">
        <v>41</v>
      </c>
      <c r="J429" s="1" t="s">
        <v>13</v>
      </c>
      <c r="K429" s="1" t="s">
        <v>25</v>
      </c>
      <c r="L429" s="1">
        <v>3</v>
      </c>
      <c r="M429" s="1">
        <v>170</v>
      </c>
      <c r="N429" s="1">
        <v>5</v>
      </c>
      <c r="O429" s="1">
        <v>25.5</v>
      </c>
      <c r="P429" s="1">
        <v>35</v>
      </c>
      <c r="Q429" s="1">
        <v>519.5</v>
      </c>
      <c r="R429" s="1" t="s">
        <v>63</v>
      </c>
      <c r="S429" s="1" t="s">
        <v>7713</v>
      </c>
      <c r="T429" s="1">
        <f>Table2[[#This Row],[Unit_Price]]*Table2[[#This Row],[Quantity]]</f>
        <v>510</v>
      </c>
      <c r="U429" s="1">
        <f>(SUM(Table2[[#This Row],[Gross_Sales]],Table2[[#This Row],[Delivery_Fee]])-Table2[[#This Row],[Discount_Amount]])</f>
        <v>519.5</v>
      </c>
    </row>
    <row r="430" spans="1:21" ht="22.2" customHeight="1" x14ac:dyDescent="0.3">
      <c r="A430" s="1" t="s">
        <v>7714</v>
      </c>
      <c r="B430" s="1" t="s">
        <v>6858</v>
      </c>
      <c r="C430" s="1" t="s">
        <v>30478</v>
      </c>
      <c r="D430" s="1" t="s">
        <v>453</v>
      </c>
      <c r="E430" s="1" t="s">
        <v>30</v>
      </c>
      <c r="F430" s="1" t="s">
        <v>339</v>
      </c>
      <c r="G430" s="1" t="s">
        <v>340</v>
      </c>
      <c r="H430" s="1" t="s">
        <v>77</v>
      </c>
      <c r="I430" s="1" t="s">
        <v>78</v>
      </c>
      <c r="J430" s="1" t="s">
        <v>24</v>
      </c>
      <c r="K430" s="1" t="s">
        <v>14</v>
      </c>
      <c r="L430" s="1">
        <v>2</v>
      </c>
      <c r="M430" s="1">
        <v>150</v>
      </c>
      <c r="N430" s="1">
        <v>15</v>
      </c>
      <c r="O430" s="1">
        <v>45</v>
      </c>
      <c r="P430" s="1">
        <v>35</v>
      </c>
      <c r="Q430" s="1">
        <v>290</v>
      </c>
      <c r="R430" s="1" t="s">
        <v>63</v>
      </c>
      <c r="S430" s="1" t="s">
        <v>7715</v>
      </c>
      <c r="T430" s="1">
        <f>Table2[[#This Row],[Unit_Price]]*Table2[[#This Row],[Quantity]]</f>
        <v>300</v>
      </c>
      <c r="U430" s="1">
        <f>(SUM(Table2[[#This Row],[Gross_Sales]],Table2[[#This Row],[Delivery_Fee]])-Table2[[#This Row],[Discount_Amount]])</f>
        <v>290</v>
      </c>
    </row>
    <row r="431" spans="1:21" ht="22.2" customHeight="1" x14ac:dyDescent="0.3">
      <c r="A431" s="1" t="s">
        <v>7716</v>
      </c>
      <c r="B431" s="1" t="s">
        <v>6858</v>
      </c>
      <c r="C431" s="1" t="s">
        <v>30478</v>
      </c>
      <c r="D431" s="1" t="s">
        <v>2026</v>
      </c>
      <c r="E431" s="1" t="s">
        <v>19</v>
      </c>
      <c r="F431" s="1" t="s">
        <v>53</v>
      </c>
      <c r="G431" s="1" t="s">
        <v>54</v>
      </c>
      <c r="H431" s="1" t="s">
        <v>77</v>
      </c>
      <c r="I431" s="1" t="s">
        <v>78</v>
      </c>
      <c r="J431" s="1" t="s">
        <v>24</v>
      </c>
      <c r="K431" s="1" t="s">
        <v>14</v>
      </c>
      <c r="L431" s="1">
        <v>2</v>
      </c>
      <c r="M431" s="1">
        <v>150</v>
      </c>
      <c r="N431" s="1">
        <v>20</v>
      </c>
      <c r="O431" s="1">
        <v>60</v>
      </c>
      <c r="P431" s="1">
        <v>40</v>
      </c>
      <c r="Q431" s="1">
        <v>280</v>
      </c>
      <c r="R431" s="1" t="s">
        <v>26</v>
      </c>
      <c r="S431" s="1" t="s">
        <v>7717</v>
      </c>
      <c r="T431" s="1">
        <f>Table2[[#This Row],[Unit_Price]]*Table2[[#This Row],[Quantity]]</f>
        <v>300</v>
      </c>
      <c r="U431" s="1">
        <f>(SUM(Table2[[#This Row],[Gross_Sales]],Table2[[#This Row],[Delivery_Fee]])-Table2[[#This Row],[Discount_Amount]])</f>
        <v>280</v>
      </c>
    </row>
    <row r="432" spans="1:21" ht="22.2" customHeight="1" x14ac:dyDescent="0.3">
      <c r="A432" s="1" t="s">
        <v>7718</v>
      </c>
      <c r="B432" s="1" t="s">
        <v>6858</v>
      </c>
      <c r="C432" s="1" t="s">
        <v>30478</v>
      </c>
      <c r="D432" s="1" t="s">
        <v>485</v>
      </c>
      <c r="E432" s="1" t="s">
        <v>67</v>
      </c>
      <c r="F432" s="1" t="s">
        <v>109</v>
      </c>
      <c r="G432" s="1" t="s">
        <v>110</v>
      </c>
      <c r="H432" s="1" t="s">
        <v>84</v>
      </c>
      <c r="I432" s="1" t="s">
        <v>85</v>
      </c>
      <c r="J432" s="1" t="s">
        <v>86</v>
      </c>
      <c r="K432" s="1" t="s">
        <v>14</v>
      </c>
      <c r="L432" s="1">
        <v>1</v>
      </c>
      <c r="M432" s="1">
        <v>100</v>
      </c>
      <c r="N432" s="1">
        <v>10</v>
      </c>
      <c r="O432" s="1">
        <v>10</v>
      </c>
      <c r="P432" s="1">
        <v>30</v>
      </c>
      <c r="Q432" s="1">
        <v>120</v>
      </c>
      <c r="R432" s="1" t="s">
        <v>42</v>
      </c>
      <c r="S432" s="1" t="s">
        <v>7719</v>
      </c>
      <c r="T432" s="1">
        <f>Table2[[#This Row],[Unit_Price]]*Table2[[#This Row],[Quantity]]</f>
        <v>100</v>
      </c>
      <c r="U432" s="1">
        <f>(SUM(Table2[[#This Row],[Gross_Sales]],Table2[[#This Row],[Delivery_Fee]])-Table2[[#This Row],[Discount_Amount]])</f>
        <v>120</v>
      </c>
    </row>
    <row r="433" spans="1:21" ht="22.2" customHeight="1" x14ac:dyDescent="0.3">
      <c r="A433" s="1" t="s">
        <v>7720</v>
      </c>
      <c r="B433" s="1" t="s">
        <v>6858</v>
      </c>
      <c r="C433" s="1" t="s">
        <v>30478</v>
      </c>
      <c r="D433" s="1" t="s">
        <v>1202</v>
      </c>
      <c r="E433" s="1" t="s">
        <v>8</v>
      </c>
      <c r="F433" s="1" t="s">
        <v>82</v>
      </c>
      <c r="G433" s="1" t="s">
        <v>83</v>
      </c>
      <c r="H433" s="1" t="s">
        <v>131</v>
      </c>
      <c r="I433" s="1" t="s">
        <v>132</v>
      </c>
      <c r="J433" s="1" t="s">
        <v>57</v>
      </c>
      <c r="K433" s="1" t="s">
        <v>25</v>
      </c>
      <c r="L433" s="1">
        <v>3</v>
      </c>
      <c r="M433" s="1">
        <v>220</v>
      </c>
      <c r="N433" s="1">
        <v>15</v>
      </c>
      <c r="O433" s="1">
        <v>99</v>
      </c>
      <c r="P433" s="1">
        <v>30</v>
      </c>
      <c r="Q433" s="1">
        <v>591</v>
      </c>
      <c r="R433" s="1" t="s">
        <v>36</v>
      </c>
      <c r="S433" s="1" t="s">
        <v>7721</v>
      </c>
      <c r="T433" s="1">
        <f>Table2[[#This Row],[Unit_Price]]*Table2[[#This Row],[Quantity]]</f>
        <v>660</v>
      </c>
      <c r="U433" s="1">
        <f>(SUM(Table2[[#This Row],[Gross_Sales]],Table2[[#This Row],[Delivery_Fee]])-Table2[[#This Row],[Discount_Amount]])</f>
        <v>591</v>
      </c>
    </row>
    <row r="434" spans="1:21" ht="22.2" customHeight="1" x14ac:dyDescent="0.3">
      <c r="A434" s="1" t="s">
        <v>7722</v>
      </c>
      <c r="B434" s="1" t="s">
        <v>6858</v>
      </c>
      <c r="C434" s="1" t="s">
        <v>30478</v>
      </c>
      <c r="D434" s="1" t="s">
        <v>424</v>
      </c>
      <c r="E434" s="1" t="s">
        <v>19</v>
      </c>
      <c r="F434" s="1" t="s">
        <v>93</v>
      </c>
      <c r="G434" s="1" t="s">
        <v>94</v>
      </c>
      <c r="H434" s="1" t="s">
        <v>61</v>
      </c>
      <c r="I434" s="1" t="s">
        <v>62</v>
      </c>
      <c r="J434" s="1" t="s">
        <v>24</v>
      </c>
      <c r="K434" s="1" t="s">
        <v>25</v>
      </c>
      <c r="L434" s="1">
        <v>3</v>
      </c>
      <c r="M434" s="1">
        <v>190</v>
      </c>
      <c r="N434" s="1">
        <v>20</v>
      </c>
      <c r="O434" s="1">
        <v>114</v>
      </c>
      <c r="P434" s="1">
        <v>30</v>
      </c>
      <c r="Q434" s="1">
        <v>486</v>
      </c>
      <c r="R434" s="1" t="s">
        <v>63</v>
      </c>
      <c r="S434" s="1" t="s">
        <v>7723</v>
      </c>
      <c r="T434" s="1">
        <f>Table2[[#This Row],[Unit_Price]]*Table2[[#This Row],[Quantity]]</f>
        <v>570</v>
      </c>
      <c r="U434" s="1">
        <f>(SUM(Table2[[#This Row],[Gross_Sales]],Table2[[#This Row],[Delivery_Fee]])-Table2[[#This Row],[Discount_Amount]])</f>
        <v>486</v>
      </c>
    </row>
    <row r="435" spans="1:21" ht="22.2" customHeight="1" x14ac:dyDescent="0.3">
      <c r="A435" s="1" t="s">
        <v>7724</v>
      </c>
      <c r="B435" s="1" t="s">
        <v>6858</v>
      </c>
      <c r="C435" s="1" t="s">
        <v>30478</v>
      </c>
      <c r="D435" s="1" t="s">
        <v>1050</v>
      </c>
      <c r="E435" s="1" t="s">
        <v>30</v>
      </c>
      <c r="F435" s="1" t="s">
        <v>339</v>
      </c>
      <c r="G435" s="1" t="s">
        <v>340</v>
      </c>
      <c r="H435" s="1" t="s">
        <v>131</v>
      </c>
      <c r="I435" s="1" t="s">
        <v>132</v>
      </c>
      <c r="J435" s="1" t="s">
        <v>57</v>
      </c>
      <c r="K435" s="1" t="s">
        <v>25</v>
      </c>
      <c r="L435" s="1">
        <v>1</v>
      </c>
      <c r="M435" s="1">
        <v>220</v>
      </c>
      <c r="N435" s="1">
        <v>0</v>
      </c>
      <c r="O435" s="1">
        <v>0</v>
      </c>
      <c r="P435" s="1">
        <v>20</v>
      </c>
      <c r="Q435" s="1">
        <v>240</v>
      </c>
      <c r="R435" s="1" t="s">
        <v>42</v>
      </c>
      <c r="S435" s="1" t="s">
        <v>7725</v>
      </c>
      <c r="T435" s="1">
        <f>Table2[[#This Row],[Unit_Price]]*Table2[[#This Row],[Quantity]]</f>
        <v>220</v>
      </c>
      <c r="U435" s="1">
        <f>(SUM(Table2[[#This Row],[Gross_Sales]],Table2[[#This Row],[Delivery_Fee]])-Table2[[#This Row],[Discount_Amount]])</f>
        <v>240</v>
      </c>
    </row>
    <row r="436" spans="1:21" ht="22.2" customHeight="1" x14ac:dyDescent="0.3">
      <c r="A436" s="1" t="s">
        <v>7726</v>
      </c>
      <c r="B436" s="1" t="s">
        <v>6858</v>
      </c>
      <c r="C436" s="1" t="s">
        <v>30478</v>
      </c>
      <c r="D436" s="1" t="s">
        <v>2114</v>
      </c>
      <c r="E436" s="1" t="s">
        <v>19</v>
      </c>
      <c r="F436" s="1" t="s">
        <v>53</v>
      </c>
      <c r="G436" s="1" t="s">
        <v>54</v>
      </c>
      <c r="H436" s="1" t="s">
        <v>288</v>
      </c>
      <c r="I436" s="1" t="s">
        <v>289</v>
      </c>
      <c r="J436" s="1" t="s">
        <v>86</v>
      </c>
      <c r="K436" s="1" t="s">
        <v>14</v>
      </c>
      <c r="L436" s="1">
        <v>3</v>
      </c>
      <c r="M436" s="1">
        <v>80</v>
      </c>
      <c r="N436" s="1">
        <v>20</v>
      </c>
      <c r="O436" s="1">
        <v>48</v>
      </c>
      <c r="P436" s="1">
        <v>20</v>
      </c>
      <c r="Q436" s="1">
        <v>212</v>
      </c>
      <c r="R436" s="1" t="s">
        <v>36</v>
      </c>
      <c r="S436" s="1" t="s">
        <v>7727</v>
      </c>
      <c r="T436" s="1">
        <f>Table2[[#This Row],[Unit_Price]]*Table2[[#This Row],[Quantity]]</f>
        <v>240</v>
      </c>
      <c r="U436" s="1">
        <f>(SUM(Table2[[#This Row],[Gross_Sales]],Table2[[#This Row],[Delivery_Fee]])-Table2[[#This Row],[Discount_Amount]])</f>
        <v>212</v>
      </c>
    </row>
    <row r="437" spans="1:21" ht="22.2" customHeight="1" x14ac:dyDescent="0.3">
      <c r="A437" s="1" t="s">
        <v>7728</v>
      </c>
      <c r="B437" s="1" t="s">
        <v>6858</v>
      </c>
      <c r="C437" s="1" t="s">
        <v>30478</v>
      </c>
      <c r="D437" s="1" t="s">
        <v>939</v>
      </c>
      <c r="E437" s="1" t="s">
        <v>30</v>
      </c>
      <c r="F437" s="1" t="s">
        <v>339</v>
      </c>
      <c r="G437" s="1" t="s">
        <v>340</v>
      </c>
      <c r="H437" s="1" t="s">
        <v>116</v>
      </c>
      <c r="I437" s="1" t="s">
        <v>117</v>
      </c>
      <c r="J437" s="1" t="s">
        <v>35</v>
      </c>
      <c r="K437" s="1" t="s">
        <v>14</v>
      </c>
      <c r="L437" s="1">
        <v>3</v>
      </c>
      <c r="M437" s="1">
        <v>210</v>
      </c>
      <c r="N437" s="1">
        <v>0</v>
      </c>
      <c r="O437" s="1">
        <v>0</v>
      </c>
      <c r="P437" s="1">
        <v>20</v>
      </c>
      <c r="Q437" s="1">
        <v>650</v>
      </c>
      <c r="R437" s="1" t="s">
        <v>36</v>
      </c>
      <c r="S437" s="1" t="s">
        <v>7729</v>
      </c>
      <c r="T437" s="1">
        <f>Table2[[#This Row],[Unit_Price]]*Table2[[#This Row],[Quantity]]</f>
        <v>630</v>
      </c>
      <c r="U437" s="1">
        <f>(SUM(Table2[[#This Row],[Gross_Sales]],Table2[[#This Row],[Delivery_Fee]])-Table2[[#This Row],[Discount_Amount]])</f>
        <v>650</v>
      </c>
    </row>
    <row r="438" spans="1:21" ht="22.2" customHeight="1" x14ac:dyDescent="0.3">
      <c r="A438" s="1" t="s">
        <v>7730</v>
      </c>
      <c r="B438" s="1" t="s">
        <v>6858</v>
      </c>
      <c r="C438" s="1" t="s">
        <v>30478</v>
      </c>
      <c r="D438" s="1" t="s">
        <v>427</v>
      </c>
      <c r="E438" s="1" t="s">
        <v>67</v>
      </c>
      <c r="F438" s="1" t="s">
        <v>68</v>
      </c>
      <c r="G438" s="1" t="s">
        <v>69</v>
      </c>
      <c r="H438" s="1" t="s">
        <v>55</v>
      </c>
      <c r="I438" s="1" t="s">
        <v>56</v>
      </c>
      <c r="J438" s="1" t="s">
        <v>57</v>
      </c>
      <c r="K438" s="1" t="s">
        <v>14</v>
      </c>
      <c r="L438" s="1">
        <v>3</v>
      </c>
      <c r="M438" s="1">
        <v>180</v>
      </c>
      <c r="N438" s="1">
        <v>15</v>
      </c>
      <c r="O438" s="1">
        <v>81</v>
      </c>
      <c r="P438" s="1">
        <v>35</v>
      </c>
      <c r="Q438" s="1">
        <v>494</v>
      </c>
      <c r="R438" s="1" t="s">
        <v>42</v>
      </c>
      <c r="S438" s="1" t="s">
        <v>7731</v>
      </c>
      <c r="T438" s="1">
        <f>Table2[[#This Row],[Unit_Price]]*Table2[[#This Row],[Quantity]]</f>
        <v>540</v>
      </c>
      <c r="U438" s="1">
        <f>(SUM(Table2[[#This Row],[Gross_Sales]],Table2[[#This Row],[Delivery_Fee]])-Table2[[#This Row],[Discount_Amount]])</f>
        <v>494</v>
      </c>
    </row>
    <row r="439" spans="1:21" ht="22.2" customHeight="1" x14ac:dyDescent="0.3">
      <c r="A439" s="1" t="s">
        <v>7732</v>
      </c>
      <c r="B439" s="1" t="s">
        <v>6858</v>
      </c>
      <c r="C439" s="1" t="s">
        <v>30478</v>
      </c>
      <c r="D439" s="1" t="s">
        <v>459</v>
      </c>
      <c r="E439" s="1" t="s">
        <v>67</v>
      </c>
      <c r="F439" s="1" t="s">
        <v>109</v>
      </c>
      <c r="G439" s="1" t="s">
        <v>110</v>
      </c>
      <c r="H439" s="1" t="s">
        <v>22</v>
      </c>
      <c r="I439" s="1" t="s">
        <v>23</v>
      </c>
      <c r="J439" s="1" t="s">
        <v>24</v>
      </c>
      <c r="K439" s="1" t="s">
        <v>25</v>
      </c>
      <c r="L439" s="1">
        <v>3</v>
      </c>
      <c r="M439" s="1">
        <v>180</v>
      </c>
      <c r="N439" s="1">
        <v>5</v>
      </c>
      <c r="O439" s="1">
        <v>27</v>
      </c>
      <c r="P439" s="1">
        <v>40</v>
      </c>
      <c r="Q439" s="1">
        <v>553</v>
      </c>
      <c r="R439" s="1" t="s">
        <v>36</v>
      </c>
      <c r="S439" s="1" t="s">
        <v>7733</v>
      </c>
      <c r="T439" s="1">
        <f>Table2[[#This Row],[Unit_Price]]*Table2[[#This Row],[Quantity]]</f>
        <v>540</v>
      </c>
      <c r="U439" s="1">
        <f>(SUM(Table2[[#This Row],[Gross_Sales]],Table2[[#This Row],[Delivery_Fee]])-Table2[[#This Row],[Discount_Amount]])</f>
        <v>553</v>
      </c>
    </row>
    <row r="440" spans="1:21" ht="22.2" customHeight="1" x14ac:dyDescent="0.3">
      <c r="A440" s="1" t="s">
        <v>7734</v>
      </c>
      <c r="B440" s="1" t="s">
        <v>6858</v>
      </c>
      <c r="C440" s="1" t="s">
        <v>30478</v>
      </c>
      <c r="D440" s="1" t="s">
        <v>3012</v>
      </c>
      <c r="E440" s="1" t="s">
        <v>67</v>
      </c>
      <c r="F440" s="1" t="s">
        <v>68</v>
      </c>
      <c r="G440" s="1" t="s">
        <v>69</v>
      </c>
      <c r="H440" s="1" t="s">
        <v>288</v>
      </c>
      <c r="I440" s="1" t="s">
        <v>289</v>
      </c>
      <c r="J440" s="1" t="s">
        <v>86</v>
      </c>
      <c r="K440" s="1" t="s">
        <v>14</v>
      </c>
      <c r="L440" s="1">
        <v>3</v>
      </c>
      <c r="M440" s="1">
        <v>80</v>
      </c>
      <c r="N440" s="1">
        <v>15</v>
      </c>
      <c r="O440" s="1">
        <v>36</v>
      </c>
      <c r="P440" s="1">
        <v>30</v>
      </c>
      <c r="Q440" s="1">
        <v>234</v>
      </c>
      <c r="R440" s="1" t="s">
        <v>63</v>
      </c>
      <c r="S440" s="1" t="s">
        <v>7735</v>
      </c>
      <c r="T440" s="1">
        <f>Table2[[#This Row],[Unit_Price]]*Table2[[#This Row],[Quantity]]</f>
        <v>240</v>
      </c>
      <c r="U440" s="1">
        <f>(SUM(Table2[[#This Row],[Gross_Sales]],Table2[[#This Row],[Delivery_Fee]])-Table2[[#This Row],[Discount_Amount]])</f>
        <v>234</v>
      </c>
    </row>
    <row r="441" spans="1:21" ht="22.2" customHeight="1" x14ac:dyDescent="0.3">
      <c r="A441" s="1" t="s">
        <v>7736</v>
      </c>
      <c r="B441" s="1" t="s">
        <v>6858</v>
      </c>
      <c r="C441" s="1" t="s">
        <v>30478</v>
      </c>
      <c r="D441" s="1" t="s">
        <v>1181</v>
      </c>
      <c r="E441" s="1" t="s">
        <v>67</v>
      </c>
      <c r="F441" s="1" t="s">
        <v>151</v>
      </c>
      <c r="G441" s="1" t="s">
        <v>152</v>
      </c>
      <c r="H441" s="1" t="s">
        <v>131</v>
      </c>
      <c r="I441" s="1" t="s">
        <v>132</v>
      </c>
      <c r="J441" s="1" t="s">
        <v>57</v>
      </c>
      <c r="K441" s="1" t="s">
        <v>25</v>
      </c>
      <c r="L441" s="1">
        <v>1</v>
      </c>
      <c r="M441" s="1">
        <v>220</v>
      </c>
      <c r="N441" s="1">
        <v>0</v>
      </c>
      <c r="O441" s="1">
        <v>0</v>
      </c>
      <c r="P441" s="1">
        <v>35</v>
      </c>
      <c r="Q441" s="1">
        <v>255</v>
      </c>
      <c r="R441" s="1" t="s">
        <v>42</v>
      </c>
      <c r="S441" s="1" t="s">
        <v>7737</v>
      </c>
      <c r="T441" s="1">
        <f>Table2[[#This Row],[Unit_Price]]*Table2[[#This Row],[Quantity]]</f>
        <v>220</v>
      </c>
      <c r="U441" s="1">
        <f>(SUM(Table2[[#This Row],[Gross_Sales]],Table2[[#This Row],[Delivery_Fee]])-Table2[[#This Row],[Discount_Amount]])</f>
        <v>255</v>
      </c>
    </row>
    <row r="442" spans="1:21" ht="22.2" customHeight="1" x14ac:dyDescent="0.3">
      <c r="A442" s="1" t="s">
        <v>7738</v>
      </c>
      <c r="B442" s="1" t="s">
        <v>6858</v>
      </c>
      <c r="C442" s="1" t="s">
        <v>30478</v>
      </c>
      <c r="D442" s="1" t="s">
        <v>412</v>
      </c>
      <c r="E442" s="1" t="s">
        <v>30</v>
      </c>
      <c r="F442" s="1" t="s">
        <v>53</v>
      </c>
      <c r="G442" s="1" t="s">
        <v>54</v>
      </c>
      <c r="H442" s="1" t="s">
        <v>288</v>
      </c>
      <c r="I442" s="1" t="s">
        <v>289</v>
      </c>
      <c r="J442" s="1" t="s">
        <v>86</v>
      </c>
      <c r="K442" s="1" t="s">
        <v>14</v>
      </c>
      <c r="L442" s="1">
        <v>1</v>
      </c>
      <c r="M442" s="1">
        <v>80</v>
      </c>
      <c r="N442" s="1">
        <v>15</v>
      </c>
      <c r="O442" s="1">
        <v>12</v>
      </c>
      <c r="P442" s="1">
        <v>35</v>
      </c>
      <c r="Q442" s="1">
        <v>103</v>
      </c>
      <c r="R442" s="1" t="s">
        <v>42</v>
      </c>
      <c r="S442" s="1" t="s">
        <v>7739</v>
      </c>
      <c r="T442" s="1">
        <f>Table2[[#This Row],[Unit_Price]]*Table2[[#This Row],[Quantity]]</f>
        <v>80</v>
      </c>
      <c r="U442" s="1">
        <f>(SUM(Table2[[#This Row],[Gross_Sales]],Table2[[#This Row],[Delivery_Fee]])-Table2[[#This Row],[Discount_Amount]])</f>
        <v>103</v>
      </c>
    </row>
    <row r="443" spans="1:21" ht="22.2" customHeight="1" x14ac:dyDescent="0.3">
      <c r="A443" s="1" t="s">
        <v>7740</v>
      </c>
      <c r="B443" s="1" t="s">
        <v>6858</v>
      </c>
      <c r="C443" s="1" t="s">
        <v>30478</v>
      </c>
      <c r="D443" s="1" t="s">
        <v>579</v>
      </c>
      <c r="E443" s="1" t="s">
        <v>19</v>
      </c>
      <c r="F443" s="1" t="s">
        <v>151</v>
      </c>
      <c r="G443" s="1" t="s">
        <v>152</v>
      </c>
      <c r="H443" s="1" t="s">
        <v>70</v>
      </c>
      <c r="I443" s="1" t="s">
        <v>71</v>
      </c>
      <c r="J443" s="1" t="s">
        <v>13</v>
      </c>
      <c r="K443" s="1" t="s">
        <v>14</v>
      </c>
      <c r="L443" s="1">
        <v>1</v>
      </c>
      <c r="M443" s="1">
        <v>130</v>
      </c>
      <c r="N443" s="1">
        <v>5</v>
      </c>
      <c r="O443" s="1">
        <v>6.5</v>
      </c>
      <c r="P443" s="1">
        <v>35</v>
      </c>
      <c r="Q443" s="1">
        <v>158.5</v>
      </c>
      <c r="R443" s="1" t="s">
        <v>36</v>
      </c>
      <c r="S443" s="1" t="s">
        <v>7741</v>
      </c>
      <c r="T443" s="1">
        <f>Table2[[#This Row],[Unit_Price]]*Table2[[#This Row],[Quantity]]</f>
        <v>130</v>
      </c>
      <c r="U443" s="1">
        <f>(SUM(Table2[[#This Row],[Gross_Sales]],Table2[[#This Row],[Delivery_Fee]])-Table2[[#This Row],[Discount_Amount]])</f>
        <v>158.5</v>
      </c>
    </row>
    <row r="444" spans="1:21" ht="22.2" customHeight="1" x14ac:dyDescent="0.3">
      <c r="A444" s="1" t="s">
        <v>7742</v>
      </c>
      <c r="B444" s="1" t="s">
        <v>6858</v>
      </c>
      <c r="C444" s="1" t="s">
        <v>30478</v>
      </c>
      <c r="D444" s="1" t="s">
        <v>197</v>
      </c>
      <c r="E444" s="1" t="s">
        <v>19</v>
      </c>
      <c r="F444" s="1" t="s">
        <v>53</v>
      </c>
      <c r="G444" s="1" t="s">
        <v>54</v>
      </c>
      <c r="H444" s="1" t="s">
        <v>288</v>
      </c>
      <c r="I444" s="1" t="s">
        <v>289</v>
      </c>
      <c r="J444" s="1" t="s">
        <v>86</v>
      </c>
      <c r="K444" s="1" t="s">
        <v>14</v>
      </c>
      <c r="L444" s="1">
        <v>1</v>
      </c>
      <c r="M444" s="1">
        <v>80</v>
      </c>
      <c r="N444" s="1">
        <v>15</v>
      </c>
      <c r="O444" s="1">
        <v>12</v>
      </c>
      <c r="P444" s="1">
        <v>20</v>
      </c>
      <c r="Q444" s="1">
        <v>88</v>
      </c>
      <c r="R444" s="1" t="s">
        <v>42</v>
      </c>
      <c r="S444" s="1" t="s">
        <v>7743</v>
      </c>
      <c r="T444" s="1">
        <f>Table2[[#This Row],[Unit_Price]]*Table2[[#This Row],[Quantity]]</f>
        <v>80</v>
      </c>
      <c r="U444" s="1">
        <f>(SUM(Table2[[#This Row],[Gross_Sales]],Table2[[#This Row],[Delivery_Fee]])-Table2[[#This Row],[Discount_Amount]])</f>
        <v>88</v>
      </c>
    </row>
    <row r="445" spans="1:21" ht="22.2" customHeight="1" x14ac:dyDescent="0.3">
      <c r="A445" s="1" t="s">
        <v>7744</v>
      </c>
      <c r="B445" s="1" t="s">
        <v>6858</v>
      </c>
      <c r="C445" s="1" t="s">
        <v>30478</v>
      </c>
      <c r="D445" s="1" t="s">
        <v>1590</v>
      </c>
      <c r="E445" s="1" t="s">
        <v>67</v>
      </c>
      <c r="F445" s="1" t="s">
        <v>174</v>
      </c>
      <c r="G445" s="1" t="s">
        <v>175</v>
      </c>
      <c r="H445" s="1" t="s">
        <v>84</v>
      </c>
      <c r="I445" s="1" t="s">
        <v>85</v>
      </c>
      <c r="J445" s="1" t="s">
        <v>86</v>
      </c>
      <c r="K445" s="1" t="s">
        <v>14</v>
      </c>
      <c r="L445" s="1">
        <v>4</v>
      </c>
      <c r="M445" s="1">
        <v>100</v>
      </c>
      <c r="N445" s="1">
        <v>0</v>
      </c>
      <c r="O445" s="1">
        <v>0</v>
      </c>
      <c r="P445" s="1">
        <v>20</v>
      </c>
      <c r="Q445" s="1">
        <v>420</v>
      </c>
      <c r="R445" s="1" t="s">
        <v>63</v>
      </c>
      <c r="S445" s="1" t="s">
        <v>7745</v>
      </c>
      <c r="T445" s="1">
        <f>Table2[[#This Row],[Unit_Price]]*Table2[[#This Row],[Quantity]]</f>
        <v>400</v>
      </c>
      <c r="U445" s="1">
        <f>(SUM(Table2[[#This Row],[Gross_Sales]],Table2[[#This Row],[Delivery_Fee]])-Table2[[#This Row],[Discount_Amount]])</f>
        <v>420</v>
      </c>
    </row>
    <row r="446" spans="1:21" ht="22.2" customHeight="1" x14ac:dyDescent="0.3">
      <c r="A446" s="1" t="s">
        <v>7746</v>
      </c>
      <c r="B446" s="1" t="s">
        <v>6858</v>
      </c>
      <c r="C446" s="1" t="s">
        <v>30478</v>
      </c>
      <c r="D446" s="1" t="s">
        <v>1619</v>
      </c>
      <c r="E446" s="1" t="s">
        <v>30</v>
      </c>
      <c r="F446" s="1" t="s">
        <v>75</v>
      </c>
      <c r="G446" s="1" t="s">
        <v>76</v>
      </c>
      <c r="H446" s="1" t="s">
        <v>288</v>
      </c>
      <c r="I446" s="1" t="s">
        <v>289</v>
      </c>
      <c r="J446" s="1" t="s">
        <v>86</v>
      </c>
      <c r="K446" s="1" t="s">
        <v>14</v>
      </c>
      <c r="L446" s="1">
        <v>3</v>
      </c>
      <c r="M446" s="1">
        <v>80</v>
      </c>
      <c r="N446" s="1">
        <v>20</v>
      </c>
      <c r="O446" s="1">
        <v>48</v>
      </c>
      <c r="P446" s="1">
        <v>40</v>
      </c>
      <c r="Q446" s="1">
        <v>232</v>
      </c>
      <c r="R446" s="1" t="s">
        <v>15</v>
      </c>
      <c r="S446" s="1" t="s">
        <v>7747</v>
      </c>
      <c r="T446" s="1">
        <f>Table2[[#This Row],[Unit_Price]]*Table2[[#This Row],[Quantity]]</f>
        <v>240</v>
      </c>
      <c r="U446" s="1">
        <f>(SUM(Table2[[#This Row],[Gross_Sales]],Table2[[#This Row],[Delivery_Fee]])-Table2[[#This Row],[Discount_Amount]])</f>
        <v>232</v>
      </c>
    </row>
    <row r="447" spans="1:21" ht="22.2" customHeight="1" x14ac:dyDescent="0.3">
      <c r="A447" s="1" t="s">
        <v>7748</v>
      </c>
      <c r="B447" s="1" t="s">
        <v>6858</v>
      </c>
      <c r="C447" s="1" t="s">
        <v>30478</v>
      </c>
      <c r="D447" s="1" t="s">
        <v>230</v>
      </c>
      <c r="E447" s="1" t="s">
        <v>19</v>
      </c>
      <c r="F447" s="1" t="s">
        <v>98</v>
      </c>
      <c r="G447" s="1" t="s">
        <v>99</v>
      </c>
      <c r="H447" s="1" t="s">
        <v>55</v>
      </c>
      <c r="I447" s="1" t="s">
        <v>56</v>
      </c>
      <c r="J447" s="1" t="s">
        <v>57</v>
      </c>
      <c r="K447" s="1" t="s">
        <v>14</v>
      </c>
      <c r="L447" s="1">
        <v>4</v>
      </c>
      <c r="M447" s="1">
        <v>180</v>
      </c>
      <c r="N447" s="1">
        <v>0</v>
      </c>
      <c r="O447" s="1">
        <v>0</v>
      </c>
      <c r="P447" s="1">
        <v>30</v>
      </c>
      <c r="Q447" s="1">
        <v>750</v>
      </c>
      <c r="R447" s="1" t="s">
        <v>42</v>
      </c>
      <c r="S447" s="1" t="s">
        <v>7749</v>
      </c>
      <c r="T447" s="1">
        <f>Table2[[#This Row],[Unit_Price]]*Table2[[#This Row],[Quantity]]</f>
        <v>720</v>
      </c>
      <c r="U447" s="1">
        <f>(SUM(Table2[[#This Row],[Gross_Sales]],Table2[[#This Row],[Delivery_Fee]])-Table2[[#This Row],[Discount_Amount]])</f>
        <v>750</v>
      </c>
    </row>
    <row r="448" spans="1:21" ht="22.2" customHeight="1" x14ac:dyDescent="0.3">
      <c r="A448" s="1" t="s">
        <v>7750</v>
      </c>
      <c r="B448" s="1" t="s">
        <v>6858</v>
      </c>
      <c r="C448" s="1" t="s">
        <v>30478</v>
      </c>
      <c r="D448" s="1" t="s">
        <v>2493</v>
      </c>
      <c r="E448" s="1" t="s">
        <v>8</v>
      </c>
      <c r="F448" s="1" t="s">
        <v>46</v>
      </c>
      <c r="G448" s="1" t="s">
        <v>47</v>
      </c>
      <c r="H448" s="1" t="s">
        <v>33</v>
      </c>
      <c r="I448" s="1" t="s">
        <v>34</v>
      </c>
      <c r="J448" s="1" t="s">
        <v>35</v>
      </c>
      <c r="K448" s="1" t="s">
        <v>25</v>
      </c>
      <c r="L448" s="1">
        <v>2</v>
      </c>
      <c r="M448" s="1">
        <v>240</v>
      </c>
      <c r="N448" s="1">
        <v>10</v>
      </c>
      <c r="O448" s="1">
        <v>48</v>
      </c>
      <c r="P448" s="1">
        <v>30</v>
      </c>
      <c r="Q448" s="1">
        <v>462</v>
      </c>
      <c r="R448" s="1" t="s">
        <v>63</v>
      </c>
      <c r="S448" s="1" t="s">
        <v>7751</v>
      </c>
      <c r="T448" s="1">
        <f>Table2[[#This Row],[Unit_Price]]*Table2[[#This Row],[Quantity]]</f>
        <v>480</v>
      </c>
      <c r="U448" s="1">
        <f>(SUM(Table2[[#This Row],[Gross_Sales]],Table2[[#This Row],[Delivery_Fee]])-Table2[[#This Row],[Discount_Amount]])</f>
        <v>462</v>
      </c>
    </row>
    <row r="449" spans="1:21" ht="22.2" customHeight="1" x14ac:dyDescent="0.3">
      <c r="A449" s="1" t="s">
        <v>7752</v>
      </c>
      <c r="B449" s="1" t="s">
        <v>6858</v>
      </c>
      <c r="C449" s="1" t="s">
        <v>30478</v>
      </c>
      <c r="D449" s="1" t="s">
        <v>953</v>
      </c>
      <c r="E449" s="1" t="s">
        <v>8</v>
      </c>
      <c r="F449" s="1" t="s">
        <v>109</v>
      </c>
      <c r="G449" s="1" t="s">
        <v>110</v>
      </c>
      <c r="H449" s="1" t="s">
        <v>84</v>
      </c>
      <c r="I449" s="1" t="s">
        <v>85</v>
      </c>
      <c r="J449" s="1" t="s">
        <v>86</v>
      </c>
      <c r="K449" s="1" t="s">
        <v>14</v>
      </c>
      <c r="L449" s="1">
        <v>3</v>
      </c>
      <c r="M449" s="1">
        <v>100</v>
      </c>
      <c r="N449" s="1">
        <v>15</v>
      </c>
      <c r="O449" s="1">
        <v>45</v>
      </c>
      <c r="P449" s="1">
        <v>25</v>
      </c>
      <c r="Q449" s="1">
        <v>280</v>
      </c>
      <c r="R449" s="1" t="s">
        <v>42</v>
      </c>
      <c r="S449" s="1" t="s">
        <v>7753</v>
      </c>
      <c r="T449" s="1">
        <f>Table2[[#This Row],[Unit_Price]]*Table2[[#This Row],[Quantity]]</f>
        <v>300</v>
      </c>
      <c r="U449" s="1">
        <f>(SUM(Table2[[#This Row],[Gross_Sales]],Table2[[#This Row],[Delivery_Fee]])-Table2[[#This Row],[Discount_Amount]])</f>
        <v>280</v>
      </c>
    </row>
    <row r="450" spans="1:21" ht="22.2" customHeight="1" x14ac:dyDescent="0.3">
      <c r="A450" s="1" t="s">
        <v>7754</v>
      </c>
      <c r="B450" s="1" t="s">
        <v>6858</v>
      </c>
      <c r="C450" s="1" t="s">
        <v>30478</v>
      </c>
      <c r="D450" s="1" t="s">
        <v>427</v>
      </c>
      <c r="E450" s="1" t="s">
        <v>19</v>
      </c>
      <c r="F450" s="1" t="s">
        <v>124</v>
      </c>
      <c r="G450" s="1" t="s">
        <v>125</v>
      </c>
      <c r="H450" s="1" t="s">
        <v>143</v>
      </c>
      <c r="I450" s="1" t="s">
        <v>144</v>
      </c>
      <c r="J450" s="1" t="s">
        <v>24</v>
      </c>
      <c r="K450" s="1" t="s">
        <v>14</v>
      </c>
      <c r="L450" s="1">
        <v>2</v>
      </c>
      <c r="M450" s="1">
        <v>160</v>
      </c>
      <c r="N450" s="1">
        <v>20</v>
      </c>
      <c r="O450" s="1">
        <v>64</v>
      </c>
      <c r="P450" s="1">
        <v>40</v>
      </c>
      <c r="Q450" s="1">
        <v>296</v>
      </c>
      <c r="R450" s="1" t="s">
        <v>15</v>
      </c>
      <c r="S450" s="1" t="s">
        <v>7755</v>
      </c>
      <c r="T450" s="1">
        <f>Table2[[#This Row],[Unit_Price]]*Table2[[#This Row],[Quantity]]</f>
        <v>320</v>
      </c>
      <c r="U450" s="1">
        <f>(SUM(Table2[[#This Row],[Gross_Sales]],Table2[[#This Row],[Delivery_Fee]])-Table2[[#This Row],[Discount_Amount]])</f>
        <v>296</v>
      </c>
    </row>
    <row r="451" spans="1:21" ht="22.2" customHeight="1" x14ac:dyDescent="0.3">
      <c r="A451" s="1" t="s">
        <v>7756</v>
      </c>
      <c r="B451" s="1" t="s">
        <v>6858</v>
      </c>
      <c r="C451" s="1" t="s">
        <v>30478</v>
      </c>
      <c r="D451" s="1" t="s">
        <v>2773</v>
      </c>
      <c r="E451" s="1" t="s">
        <v>19</v>
      </c>
      <c r="F451" s="1" t="s">
        <v>20</v>
      </c>
      <c r="G451" s="1" t="s">
        <v>21</v>
      </c>
      <c r="H451" s="1" t="s">
        <v>84</v>
      </c>
      <c r="I451" s="1" t="s">
        <v>85</v>
      </c>
      <c r="J451" s="1" t="s">
        <v>86</v>
      </c>
      <c r="K451" s="1" t="s">
        <v>14</v>
      </c>
      <c r="L451" s="1">
        <v>4</v>
      </c>
      <c r="M451" s="1">
        <v>100</v>
      </c>
      <c r="N451" s="1">
        <v>5</v>
      </c>
      <c r="O451" s="1">
        <v>20</v>
      </c>
      <c r="P451" s="1">
        <v>20</v>
      </c>
      <c r="Q451" s="1">
        <v>400</v>
      </c>
      <c r="R451" s="1" t="s">
        <v>26</v>
      </c>
      <c r="S451" s="1" t="s">
        <v>7757</v>
      </c>
      <c r="T451" s="1">
        <f>Table2[[#This Row],[Unit_Price]]*Table2[[#This Row],[Quantity]]</f>
        <v>400</v>
      </c>
      <c r="U451" s="1">
        <f>(SUM(Table2[[#This Row],[Gross_Sales]],Table2[[#This Row],[Delivery_Fee]])-Table2[[#This Row],[Discount_Amount]])</f>
        <v>400</v>
      </c>
    </row>
    <row r="452" spans="1:21" ht="22.2" customHeight="1" x14ac:dyDescent="0.3">
      <c r="A452" s="1" t="s">
        <v>7758</v>
      </c>
      <c r="B452" s="1" t="s">
        <v>6858</v>
      </c>
      <c r="C452" s="1" t="s">
        <v>30478</v>
      </c>
      <c r="D452" s="1" t="s">
        <v>2050</v>
      </c>
      <c r="E452" s="1" t="s">
        <v>30</v>
      </c>
      <c r="F452" s="1" t="s">
        <v>136</v>
      </c>
      <c r="G452" s="1" t="s">
        <v>137</v>
      </c>
      <c r="H452" s="1" t="s">
        <v>55</v>
      </c>
      <c r="I452" s="1" t="s">
        <v>56</v>
      </c>
      <c r="J452" s="1" t="s">
        <v>57</v>
      </c>
      <c r="K452" s="1" t="s">
        <v>14</v>
      </c>
      <c r="L452" s="1">
        <v>3</v>
      </c>
      <c r="M452" s="1">
        <v>180</v>
      </c>
      <c r="N452" s="1">
        <v>20</v>
      </c>
      <c r="O452" s="1">
        <v>108</v>
      </c>
      <c r="P452" s="1">
        <v>30</v>
      </c>
      <c r="Q452" s="1">
        <v>462</v>
      </c>
      <c r="R452" s="1" t="s">
        <v>26</v>
      </c>
      <c r="S452" s="1" t="s">
        <v>7759</v>
      </c>
      <c r="T452" s="1">
        <f>Table2[[#This Row],[Unit_Price]]*Table2[[#This Row],[Quantity]]</f>
        <v>540</v>
      </c>
      <c r="U452" s="1">
        <f>(SUM(Table2[[#This Row],[Gross_Sales]],Table2[[#This Row],[Delivery_Fee]])-Table2[[#This Row],[Discount_Amount]])</f>
        <v>462</v>
      </c>
    </row>
    <row r="453" spans="1:21" ht="22.2" customHeight="1" x14ac:dyDescent="0.3">
      <c r="A453" s="1" t="s">
        <v>7760</v>
      </c>
      <c r="B453" s="1" t="s">
        <v>6858</v>
      </c>
      <c r="C453" s="1" t="s">
        <v>30478</v>
      </c>
      <c r="D453" s="1" t="s">
        <v>956</v>
      </c>
      <c r="E453" s="1" t="s">
        <v>19</v>
      </c>
      <c r="F453" s="1" t="s">
        <v>46</v>
      </c>
      <c r="G453" s="1" t="s">
        <v>47</v>
      </c>
      <c r="H453" s="1" t="s">
        <v>11</v>
      </c>
      <c r="I453" s="1" t="s">
        <v>12</v>
      </c>
      <c r="J453" s="1" t="s">
        <v>13</v>
      </c>
      <c r="K453" s="1" t="s">
        <v>14</v>
      </c>
      <c r="L453" s="1">
        <v>2</v>
      </c>
      <c r="M453" s="1">
        <v>140</v>
      </c>
      <c r="N453" s="1">
        <v>0</v>
      </c>
      <c r="O453" s="1">
        <v>0</v>
      </c>
      <c r="P453" s="1">
        <v>25</v>
      </c>
      <c r="Q453" s="1">
        <v>305</v>
      </c>
      <c r="R453" s="1" t="s">
        <v>15</v>
      </c>
      <c r="S453" s="1" t="s">
        <v>7761</v>
      </c>
      <c r="T453" s="1">
        <f>Table2[[#This Row],[Unit_Price]]*Table2[[#This Row],[Quantity]]</f>
        <v>280</v>
      </c>
      <c r="U453" s="1">
        <f>(SUM(Table2[[#This Row],[Gross_Sales]],Table2[[#This Row],[Delivery_Fee]])-Table2[[#This Row],[Discount_Amount]])</f>
        <v>305</v>
      </c>
    </row>
    <row r="454" spans="1:21" ht="22.2" customHeight="1" x14ac:dyDescent="0.3">
      <c r="A454" s="1" t="s">
        <v>7762</v>
      </c>
      <c r="B454" s="1" t="s">
        <v>6858</v>
      </c>
      <c r="C454" s="1" t="s">
        <v>30478</v>
      </c>
      <c r="D454" s="1" t="s">
        <v>1602</v>
      </c>
      <c r="E454" s="1" t="s">
        <v>67</v>
      </c>
      <c r="F454" s="1" t="s">
        <v>174</v>
      </c>
      <c r="G454" s="1" t="s">
        <v>175</v>
      </c>
      <c r="H454" s="1" t="s">
        <v>143</v>
      </c>
      <c r="I454" s="1" t="s">
        <v>144</v>
      </c>
      <c r="J454" s="1" t="s">
        <v>24</v>
      </c>
      <c r="K454" s="1" t="s">
        <v>14</v>
      </c>
      <c r="L454" s="1">
        <v>2</v>
      </c>
      <c r="M454" s="1">
        <v>160</v>
      </c>
      <c r="N454" s="1">
        <v>15</v>
      </c>
      <c r="O454" s="1">
        <v>48</v>
      </c>
      <c r="P454" s="1">
        <v>25</v>
      </c>
      <c r="Q454" s="1">
        <v>297</v>
      </c>
      <c r="R454" s="1" t="s">
        <v>26</v>
      </c>
      <c r="S454" s="1" t="s">
        <v>7763</v>
      </c>
      <c r="T454" s="1">
        <f>Table2[[#This Row],[Unit_Price]]*Table2[[#This Row],[Quantity]]</f>
        <v>320</v>
      </c>
      <c r="U454" s="1">
        <f>(SUM(Table2[[#This Row],[Gross_Sales]],Table2[[#This Row],[Delivery_Fee]])-Table2[[#This Row],[Discount_Amount]])</f>
        <v>297</v>
      </c>
    </row>
    <row r="455" spans="1:21" ht="22.2" customHeight="1" x14ac:dyDescent="0.3">
      <c r="A455" s="1" t="s">
        <v>7764</v>
      </c>
      <c r="B455" s="1" t="s">
        <v>6858</v>
      </c>
      <c r="C455" s="1" t="s">
        <v>30478</v>
      </c>
      <c r="D455" s="1" t="s">
        <v>763</v>
      </c>
      <c r="E455" s="1" t="s">
        <v>8</v>
      </c>
      <c r="F455" s="1" t="s">
        <v>82</v>
      </c>
      <c r="G455" s="1" t="s">
        <v>83</v>
      </c>
      <c r="H455" s="1" t="s">
        <v>116</v>
      </c>
      <c r="I455" s="1" t="s">
        <v>117</v>
      </c>
      <c r="J455" s="1" t="s">
        <v>35</v>
      </c>
      <c r="K455" s="1" t="s">
        <v>14</v>
      </c>
      <c r="L455" s="1">
        <v>3</v>
      </c>
      <c r="M455" s="1">
        <v>210</v>
      </c>
      <c r="N455" s="1">
        <v>0</v>
      </c>
      <c r="O455" s="1">
        <v>0</v>
      </c>
      <c r="P455" s="1">
        <v>30</v>
      </c>
      <c r="Q455" s="1">
        <v>660</v>
      </c>
      <c r="R455" s="1" t="s">
        <v>36</v>
      </c>
      <c r="S455" s="1" t="s">
        <v>7765</v>
      </c>
      <c r="T455" s="1">
        <f>Table2[[#This Row],[Unit_Price]]*Table2[[#This Row],[Quantity]]</f>
        <v>630</v>
      </c>
      <c r="U455" s="1">
        <f>(SUM(Table2[[#This Row],[Gross_Sales]],Table2[[#This Row],[Delivery_Fee]])-Table2[[#This Row],[Discount_Amount]])</f>
        <v>660</v>
      </c>
    </row>
    <row r="456" spans="1:21" ht="22.2" customHeight="1" x14ac:dyDescent="0.3">
      <c r="A456" s="1" t="s">
        <v>7766</v>
      </c>
      <c r="B456" s="1" t="s">
        <v>6858</v>
      </c>
      <c r="C456" s="1" t="s">
        <v>30478</v>
      </c>
      <c r="D456" s="1" t="s">
        <v>197</v>
      </c>
      <c r="E456" s="1" t="s">
        <v>19</v>
      </c>
      <c r="F456" s="1" t="s">
        <v>98</v>
      </c>
      <c r="G456" s="1" t="s">
        <v>99</v>
      </c>
      <c r="H456" s="1" t="s">
        <v>61</v>
      </c>
      <c r="I456" s="1" t="s">
        <v>62</v>
      </c>
      <c r="J456" s="1" t="s">
        <v>24</v>
      </c>
      <c r="K456" s="1" t="s">
        <v>25</v>
      </c>
      <c r="L456" s="1">
        <v>3</v>
      </c>
      <c r="M456" s="1">
        <v>190</v>
      </c>
      <c r="N456" s="1">
        <v>10</v>
      </c>
      <c r="O456" s="1">
        <v>57</v>
      </c>
      <c r="P456" s="1">
        <v>35</v>
      </c>
      <c r="Q456" s="1">
        <v>548</v>
      </c>
      <c r="R456" s="1" t="s">
        <v>15</v>
      </c>
      <c r="S456" s="1" t="s">
        <v>7767</v>
      </c>
      <c r="T456" s="1">
        <f>Table2[[#This Row],[Unit_Price]]*Table2[[#This Row],[Quantity]]</f>
        <v>570</v>
      </c>
      <c r="U456" s="1">
        <f>(SUM(Table2[[#This Row],[Gross_Sales]],Table2[[#This Row],[Delivery_Fee]])-Table2[[#This Row],[Discount_Amount]])</f>
        <v>548</v>
      </c>
    </row>
    <row r="457" spans="1:21" ht="22.2" customHeight="1" x14ac:dyDescent="0.3">
      <c r="A457" s="1" t="s">
        <v>7768</v>
      </c>
      <c r="B457" s="1" t="s">
        <v>6858</v>
      </c>
      <c r="C457" s="1" t="s">
        <v>30478</v>
      </c>
      <c r="D457" s="1" t="s">
        <v>1186</v>
      </c>
      <c r="E457" s="1" t="s">
        <v>30</v>
      </c>
      <c r="F457" s="1" t="s">
        <v>187</v>
      </c>
      <c r="G457" s="1" t="s">
        <v>188</v>
      </c>
      <c r="H457" s="1" t="s">
        <v>22</v>
      </c>
      <c r="I457" s="1" t="s">
        <v>23</v>
      </c>
      <c r="J457" s="1" t="s">
        <v>24</v>
      </c>
      <c r="K457" s="1" t="s">
        <v>25</v>
      </c>
      <c r="L457" s="1">
        <v>2</v>
      </c>
      <c r="M457" s="1">
        <v>180</v>
      </c>
      <c r="N457" s="1">
        <v>0</v>
      </c>
      <c r="O457" s="1">
        <v>0</v>
      </c>
      <c r="P457" s="1">
        <v>40</v>
      </c>
      <c r="Q457" s="1">
        <v>400</v>
      </c>
      <c r="R457" s="1" t="s">
        <v>26</v>
      </c>
      <c r="S457" s="1" t="s">
        <v>7769</v>
      </c>
      <c r="T457" s="1">
        <f>Table2[[#This Row],[Unit_Price]]*Table2[[#This Row],[Quantity]]</f>
        <v>360</v>
      </c>
      <c r="U457" s="1">
        <f>(SUM(Table2[[#This Row],[Gross_Sales]],Table2[[#This Row],[Delivery_Fee]])-Table2[[#This Row],[Discount_Amount]])</f>
        <v>400</v>
      </c>
    </row>
    <row r="458" spans="1:21" ht="22.2" customHeight="1" x14ac:dyDescent="0.3">
      <c r="A458" s="1" t="s">
        <v>7770</v>
      </c>
      <c r="B458" s="1" t="s">
        <v>6858</v>
      </c>
      <c r="C458" s="1" t="s">
        <v>30478</v>
      </c>
      <c r="D458" s="1" t="s">
        <v>1773</v>
      </c>
      <c r="E458" s="1" t="s">
        <v>67</v>
      </c>
      <c r="F458" s="1" t="s">
        <v>141</v>
      </c>
      <c r="G458" s="1" t="s">
        <v>142</v>
      </c>
      <c r="H458" s="1" t="s">
        <v>48</v>
      </c>
      <c r="I458" s="1" t="s">
        <v>49</v>
      </c>
      <c r="J458" s="1" t="s">
        <v>13</v>
      </c>
      <c r="K458" s="1" t="s">
        <v>14</v>
      </c>
      <c r="L458" s="1">
        <v>4</v>
      </c>
      <c r="M458" s="1">
        <v>220</v>
      </c>
      <c r="N458" s="1">
        <v>5</v>
      </c>
      <c r="O458" s="1">
        <v>44</v>
      </c>
      <c r="P458" s="1">
        <v>40</v>
      </c>
      <c r="Q458" s="1">
        <v>876</v>
      </c>
      <c r="R458" s="1" t="s">
        <v>26</v>
      </c>
      <c r="S458" s="1" t="s">
        <v>7771</v>
      </c>
      <c r="T458" s="1">
        <f>Table2[[#This Row],[Unit_Price]]*Table2[[#This Row],[Quantity]]</f>
        <v>880</v>
      </c>
      <c r="U458" s="1">
        <f>(SUM(Table2[[#This Row],[Gross_Sales]],Table2[[#This Row],[Delivery_Fee]])-Table2[[#This Row],[Discount_Amount]])</f>
        <v>876</v>
      </c>
    </row>
    <row r="459" spans="1:21" ht="22.2" customHeight="1" x14ac:dyDescent="0.3">
      <c r="A459" s="1" t="s">
        <v>7772</v>
      </c>
      <c r="B459" s="1" t="s">
        <v>6858</v>
      </c>
      <c r="C459" s="1" t="s">
        <v>30478</v>
      </c>
      <c r="D459" s="1" t="s">
        <v>1025</v>
      </c>
      <c r="E459" s="1" t="s">
        <v>30</v>
      </c>
      <c r="F459" s="1" t="s">
        <v>75</v>
      </c>
      <c r="G459" s="1" t="s">
        <v>76</v>
      </c>
      <c r="H459" s="1" t="s">
        <v>288</v>
      </c>
      <c r="I459" s="1" t="s">
        <v>289</v>
      </c>
      <c r="J459" s="1" t="s">
        <v>86</v>
      </c>
      <c r="K459" s="1" t="s">
        <v>14</v>
      </c>
      <c r="L459" s="1">
        <v>1</v>
      </c>
      <c r="M459" s="1">
        <v>80</v>
      </c>
      <c r="N459" s="1">
        <v>0</v>
      </c>
      <c r="O459" s="1">
        <v>0</v>
      </c>
      <c r="P459" s="1">
        <v>40</v>
      </c>
      <c r="Q459" s="1">
        <v>120</v>
      </c>
      <c r="R459" s="1" t="s">
        <v>15</v>
      </c>
      <c r="S459" s="1" t="s">
        <v>7773</v>
      </c>
      <c r="T459" s="1">
        <f>Table2[[#This Row],[Unit_Price]]*Table2[[#This Row],[Quantity]]</f>
        <v>80</v>
      </c>
      <c r="U459" s="1">
        <f>(SUM(Table2[[#This Row],[Gross_Sales]],Table2[[#This Row],[Delivery_Fee]])-Table2[[#This Row],[Discount_Amount]])</f>
        <v>120</v>
      </c>
    </row>
    <row r="460" spans="1:21" ht="22.2" customHeight="1" x14ac:dyDescent="0.3">
      <c r="A460" s="1" t="s">
        <v>7774</v>
      </c>
      <c r="B460" s="1" t="s">
        <v>6858</v>
      </c>
      <c r="C460" s="1" t="s">
        <v>30478</v>
      </c>
      <c r="D460" s="1" t="s">
        <v>97</v>
      </c>
      <c r="E460" s="1" t="s">
        <v>30</v>
      </c>
      <c r="F460" s="1" t="s">
        <v>136</v>
      </c>
      <c r="G460" s="1" t="s">
        <v>137</v>
      </c>
      <c r="H460" s="1" t="s">
        <v>111</v>
      </c>
      <c r="I460" s="1" t="s">
        <v>112</v>
      </c>
      <c r="J460" s="1" t="s">
        <v>13</v>
      </c>
      <c r="K460" s="1" t="s">
        <v>25</v>
      </c>
      <c r="L460" s="1">
        <v>4</v>
      </c>
      <c r="M460" s="1">
        <v>280</v>
      </c>
      <c r="N460" s="1">
        <v>20</v>
      </c>
      <c r="O460" s="1">
        <v>224</v>
      </c>
      <c r="P460" s="1">
        <v>35</v>
      </c>
      <c r="Q460" s="1">
        <v>931</v>
      </c>
      <c r="R460" s="1" t="s">
        <v>36</v>
      </c>
      <c r="S460" s="1" t="s">
        <v>7775</v>
      </c>
      <c r="T460" s="1">
        <f>Table2[[#This Row],[Unit_Price]]*Table2[[#This Row],[Quantity]]</f>
        <v>1120</v>
      </c>
      <c r="U460" s="1">
        <f>(SUM(Table2[[#This Row],[Gross_Sales]],Table2[[#This Row],[Delivery_Fee]])-Table2[[#This Row],[Discount_Amount]])</f>
        <v>931</v>
      </c>
    </row>
    <row r="461" spans="1:21" ht="22.2" customHeight="1" x14ac:dyDescent="0.3">
      <c r="A461" s="1" t="s">
        <v>7776</v>
      </c>
      <c r="B461" s="1" t="s">
        <v>6858</v>
      </c>
      <c r="C461" s="1" t="s">
        <v>30478</v>
      </c>
      <c r="D461" s="1" t="s">
        <v>756</v>
      </c>
      <c r="E461" s="1" t="s">
        <v>8</v>
      </c>
      <c r="F461" s="1" t="s">
        <v>9</v>
      </c>
      <c r="G461" s="1" t="s">
        <v>10</v>
      </c>
      <c r="H461" s="1" t="s">
        <v>131</v>
      </c>
      <c r="I461" s="1" t="s">
        <v>132</v>
      </c>
      <c r="J461" s="1" t="s">
        <v>57</v>
      </c>
      <c r="K461" s="1" t="s">
        <v>25</v>
      </c>
      <c r="L461" s="1">
        <v>4</v>
      </c>
      <c r="M461" s="1">
        <v>220</v>
      </c>
      <c r="N461" s="1">
        <v>0</v>
      </c>
      <c r="O461" s="1">
        <v>0</v>
      </c>
      <c r="P461" s="1">
        <v>25</v>
      </c>
      <c r="Q461" s="1">
        <v>905</v>
      </c>
      <c r="R461" s="1" t="s">
        <v>36</v>
      </c>
      <c r="S461" s="1" t="s">
        <v>7777</v>
      </c>
      <c r="T461" s="1">
        <f>Table2[[#This Row],[Unit_Price]]*Table2[[#This Row],[Quantity]]</f>
        <v>880</v>
      </c>
      <c r="U461" s="1">
        <f>(SUM(Table2[[#This Row],[Gross_Sales]],Table2[[#This Row],[Delivery_Fee]])-Table2[[#This Row],[Discount_Amount]])</f>
        <v>905</v>
      </c>
    </row>
    <row r="462" spans="1:21" ht="22.2" customHeight="1" x14ac:dyDescent="0.3">
      <c r="A462" s="1" t="s">
        <v>7778</v>
      </c>
      <c r="B462" s="1" t="s">
        <v>6858</v>
      </c>
      <c r="C462" s="1" t="s">
        <v>30478</v>
      </c>
      <c r="D462" s="1" t="s">
        <v>102</v>
      </c>
      <c r="E462" s="1" t="s">
        <v>19</v>
      </c>
      <c r="F462" s="1" t="s">
        <v>141</v>
      </c>
      <c r="G462" s="1" t="s">
        <v>142</v>
      </c>
      <c r="H462" s="1" t="s">
        <v>61</v>
      </c>
      <c r="I462" s="1" t="s">
        <v>62</v>
      </c>
      <c r="J462" s="1" t="s">
        <v>24</v>
      </c>
      <c r="K462" s="1" t="s">
        <v>25</v>
      </c>
      <c r="L462" s="1">
        <v>2</v>
      </c>
      <c r="M462" s="1">
        <v>190</v>
      </c>
      <c r="N462" s="1">
        <v>10</v>
      </c>
      <c r="O462" s="1">
        <v>38</v>
      </c>
      <c r="P462" s="1">
        <v>30</v>
      </c>
      <c r="Q462" s="1">
        <v>372</v>
      </c>
      <c r="R462" s="1" t="s">
        <v>15</v>
      </c>
      <c r="S462" s="1" t="s">
        <v>7779</v>
      </c>
      <c r="T462" s="1">
        <f>Table2[[#This Row],[Unit_Price]]*Table2[[#This Row],[Quantity]]</f>
        <v>380</v>
      </c>
      <c r="U462" s="1">
        <f>(SUM(Table2[[#This Row],[Gross_Sales]],Table2[[#This Row],[Delivery_Fee]])-Table2[[#This Row],[Discount_Amount]])</f>
        <v>372</v>
      </c>
    </row>
    <row r="463" spans="1:21" ht="22.2" customHeight="1" x14ac:dyDescent="0.3">
      <c r="A463" s="1" t="s">
        <v>7780</v>
      </c>
      <c r="B463" s="1" t="s">
        <v>6858</v>
      </c>
      <c r="C463" s="1" t="s">
        <v>30478</v>
      </c>
      <c r="D463" s="1" t="s">
        <v>140</v>
      </c>
      <c r="E463" s="1" t="s">
        <v>8</v>
      </c>
      <c r="F463" s="1" t="s">
        <v>151</v>
      </c>
      <c r="G463" s="1" t="s">
        <v>152</v>
      </c>
      <c r="H463" s="1" t="s">
        <v>111</v>
      </c>
      <c r="I463" s="1" t="s">
        <v>112</v>
      </c>
      <c r="J463" s="1" t="s">
        <v>13</v>
      </c>
      <c r="K463" s="1" t="s">
        <v>25</v>
      </c>
      <c r="L463" s="1">
        <v>4</v>
      </c>
      <c r="M463" s="1">
        <v>280</v>
      </c>
      <c r="N463" s="1">
        <v>15</v>
      </c>
      <c r="O463" s="1">
        <v>168</v>
      </c>
      <c r="P463" s="1">
        <v>35</v>
      </c>
      <c r="Q463" s="1">
        <v>987</v>
      </c>
      <c r="R463" s="1" t="s">
        <v>63</v>
      </c>
      <c r="S463" s="1" t="s">
        <v>7781</v>
      </c>
      <c r="T463" s="1">
        <f>Table2[[#This Row],[Unit_Price]]*Table2[[#This Row],[Quantity]]</f>
        <v>1120</v>
      </c>
      <c r="U463" s="1">
        <f>(SUM(Table2[[#This Row],[Gross_Sales]],Table2[[#This Row],[Delivery_Fee]])-Table2[[#This Row],[Discount_Amount]])</f>
        <v>987</v>
      </c>
    </row>
    <row r="464" spans="1:21" ht="22.2" customHeight="1" x14ac:dyDescent="0.3">
      <c r="A464" s="1" t="s">
        <v>7782</v>
      </c>
      <c r="B464" s="1" t="s">
        <v>6858</v>
      </c>
      <c r="C464" s="1" t="s">
        <v>30478</v>
      </c>
      <c r="D464" s="1" t="s">
        <v>212</v>
      </c>
      <c r="E464" s="1" t="s">
        <v>8</v>
      </c>
      <c r="F464" s="1" t="s">
        <v>82</v>
      </c>
      <c r="G464" s="1" t="s">
        <v>83</v>
      </c>
      <c r="H464" s="1" t="s">
        <v>48</v>
      </c>
      <c r="I464" s="1" t="s">
        <v>49</v>
      </c>
      <c r="J464" s="1" t="s">
        <v>13</v>
      </c>
      <c r="K464" s="1" t="s">
        <v>14</v>
      </c>
      <c r="L464" s="1">
        <v>4</v>
      </c>
      <c r="M464" s="1">
        <v>220</v>
      </c>
      <c r="N464" s="1">
        <v>0</v>
      </c>
      <c r="O464" s="1">
        <v>0</v>
      </c>
      <c r="P464" s="1">
        <v>35</v>
      </c>
      <c r="Q464" s="1">
        <v>915</v>
      </c>
      <c r="R464" s="1" t="s">
        <v>63</v>
      </c>
      <c r="S464" s="1" t="s">
        <v>7783</v>
      </c>
      <c r="T464" s="1">
        <f>Table2[[#This Row],[Unit_Price]]*Table2[[#This Row],[Quantity]]</f>
        <v>880</v>
      </c>
      <c r="U464" s="1">
        <f>(SUM(Table2[[#This Row],[Gross_Sales]],Table2[[#This Row],[Delivery_Fee]])-Table2[[#This Row],[Discount_Amount]])</f>
        <v>915</v>
      </c>
    </row>
    <row r="465" spans="1:21" ht="22.2" customHeight="1" x14ac:dyDescent="0.3">
      <c r="A465" s="1" t="s">
        <v>7784</v>
      </c>
      <c r="B465" s="1" t="s">
        <v>6858</v>
      </c>
      <c r="C465" s="1" t="s">
        <v>30478</v>
      </c>
      <c r="D465" s="1" t="s">
        <v>343</v>
      </c>
      <c r="E465" s="1" t="s">
        <v>67</v>
      </c>
      <c r="F465" s="1" t="s">
        <v>82</v>
      </c>
      <c r="G465" s="1" t="s">
        <v>83</v>
      </c>
      <c r="H465" s="1" t="s">
        <v>77</v>
      </c>
      <c r="I465" s="1" t="s">
        <v>78</v>
      </c>
      <c r="J465" s="1" t="s">
        <v>24</v>
      </c>
      <c r="K465" s="1" t="s">
        <v>14</v>
      </c>
      <c r="L465" s="1">
        <v>4</v>
      </c>
      <c r="M465" s="1">
        <v>150</v>
      </c>
      <c r="N465" s="1">
        <v>15</v>
      </c>
      <c r="O465" s="1">
        <v>90</v>
      </c>
      <c r="P465" s="1">
        <v>35</v>
      </c>
      <c r="Q465" s="1">
        <v>545</v>
      </c>
      <c r="R465" s="1" t="s">
        <v>42</v>
      </c>
      <c r="S465" s="1" t="s">
        <v>7785</v>
      </c>
      <c r="T465" s="1">
        <f>Table2[[#This Row],[Unit_Price]]*Table2[[#This Row],[Quantity]]</f>
        <v>600</v>
      </c>
      <c r="U465" s="1">
        <f>(SUM(Table2[[#This Row],[Gross_Sales]],Table2[[#This Row],[Delivery_Fee]])-Table2[[#This Row],[Discount_Amount]])</f>
        <v>545</v>
      </c>
    </row>
    <row r="466" spans="1:21" ht="22.2" customHeight="1" x14ac:dyDescent="0.3">
      <c r="A466" s="1" t="s">
        <v>7786</v>
      </c>
      <c r="B466" s="1" t="s">
        <v>6858</v>
      </c>
      <c r="C466" s="1" t="s">
        <v>30478</v>
      </c>
      <c r="D466" s="1" t="s">
        <v>718</v>
      </c>
      <c r="E466" s="1" t="s">
        <v>30</v>
      </c>
      <c r="F466" s="1" t="s">
        <v>151</v>
      </c>
      <c r="G466" s="1" t="s">
        <v>152</v>
      </c>
      <c r="H466" s="1" t="s">
        <v>40</v>
      </c>
      <c r="I466" s="1" t="s">
        <v>41</v>
      </c>
      <c r="J466" s="1" t="s">
        <v>13</v>
      </c>
      <c r="K466" s="1" t="s">
        <v>25</v>
      </c>
      <c r="L466" s="1">
        <v>2</v>
      </c>
      <c r="M466" s="1">
        <v>170</v>
      </c>
      <c r="N466" s="1">
        <v>5</v>
      </c>
      <c r="O466" s="1">
        <v>17</v>
      </c>
      <c r="P466" s="1">
        <v>30</v>
      </c>
      <c r="Q466" s="1">
        <v>353</v>
      </c>
      <c r="R466" s="1" t="s">
        <v>36</v>
      </c>
      <c r="S466" s="1" t="s">
        <v>7787</v>
      </c>
      <c r="T466" s="1">
        <f>Table2[[#This Row],[Unit_Price]]*Table2[[#This Row],[Quantity]]</f>
        <v>340</v>
      </c>
      <c r="U466" s="1">
        <f>(SUM(Table2[[#This Row],[Gross_Sales]],Table2[[#This Row],[Delivery_Fee]])-Table2[[#This Row],[Discount_Amount]])</f>
        <v>353</v>
      </c>
    </row>
    <row r="467" spans="1:21" ht="22.2" customHeight="1" x14ac:dyDescent="0.3">
      <c r="A467" s="1" t="s">
        <v>7788</v>
      </c>
      <c r="B467" s="1" t="s">
        <v>6858</v>
      </c>
      <c r="C467" s="1" t="s">
        <v>30478</v>
      </c>
      <c r="D467" s="1" t="s">
        <v>453</v>
      </c>
      <c r="E467" s="1" t="s">
        <v>8</v>
      </c>
      <c r="F467" s="1" t="s">
        <v>187</v>
      </c>
      <c r="G467" s="1" t="s">
        <v>188</v>
      </c>
      <c r="H467" s="1" t="s">
        <v>61</v>
      </c>
      <c r="I467" s="1" t="s">
        <v>62</v>
      </c>
      <c r="J467" s="1" t="s">
        <v>24</v>
      </c>
      <c r="K467" s="1" t="s">
        <v>25</v>
      </c>
      <c r="L467" s="1">
        <v>2</v>
      </c>
      <c r="M467" s="1">
        <v>190</v>
      </c>
      <c r="N467" s="1">
        <v>10</v>
      </c>
      <c r="O467" s="1">
        <v>38</v>
      </c>
      <c r="P467" s="1">
        <v>25</v>
      </c>
      <c r="Q467" s="1">
        <v>367</v>
      </c>
      <c r="R467" s="1" t="s">
        <v>26</v>
      </c>
      <c r="S467" s="1" t="s">
        <v>7789</v>
      </c>
      <c r="T467" s="1">
        <f>Table2[[#This Row],[Unit_Price]]*Table2[[#This Row],[Quantity]]</f>
        <v>380</v>
      </c>
      <c r="U467" s="1">
        <f>(SUM(Table2[[#This Row],[Gross_Sales]],Table2[[#This Row],[Delivery_Fee]])-Table2[[#This Row],[Discount_Amount]])</f>
        <v>367</v>
      </c>
    </row>
    <row r="468" spans="1:21" ht="22.2" customHeight="1" x14ac:dyDescent="0.3">
      <c r="A468" s="1" t="s">
        <v>7790</v>
      </c>
      <c r="B468" s="1" t="s">
        <v>6858</v>
      </c>
      <c r="C468" s="1" t="s">
        <v>30478</v>
      </c>
      <c r="D468" s="1" t="s">
        <v>1071</v>
      </c>
      <c r="E468" s="1" t="s">
        <v>30</v>
      </c>
      <c r="F468" s="1" t="s">
        <v>31</v>
      </c>
      <c r="G468" s="1" t="s">
        <v>32</v>
      </c>
      <c r="H468" s="1" t="s">
        <v>77</v>
      </c>
      <c r="I468" s="1" t="s">
        <v>78</v>
      </c>
      <c r="J468" s="1" t="s">
        <v>24</v>
      </c>
      <c r="K468" s="1" t="s">
        <v>14</v>
      </c>
      <c r="L468" s="1">
        <v>4</v>
      </c>
      <c r="M468" s="1">
        <v>150</v>
      </c>
      <c r="N468" s="1">
        <v>20</v>
      </c>
      <c r="O468" s="1">
        <v>120</v>
      </c>
      <c r="P468" s="1">
        <v>25</v>
      </c>
      <c r="Q468" s="1">
        <v>505</v>
      </c>
      <c r="R468" s="1" t="s">
        <v>15</v>
      </c>
      <c r="S468" s="1" t="s">
        <v>7791</v>
      </c>
      <c r="T468" s="1">
        <f>Table2[[#This Row],[Unit_Price]]*Table2[[#This Row],[Quantity]]</f>
        <v>600</v>
      </c>
      <c r="U468" s="1">
        <f>(SUM(Table2[[#This Row],[Gross_Sales]],Table2[[#This Row],[Delivery_Fee]])-Table2[[#This Row],[Discount_Amount]])</f>
        <v>505</v>
      </c>
    </row>
    <row r="469" spans="1:21" ht="22.2" customHeight="1" x14ac:dyDescent="0.3">
      <c r="A469" s="1" t="s">
        <v>7792</v>
      </c>
      <c r="B469" s="1" t="s">
        <v>6858</v>
      </c>
      <c r="C469" s="1" t="s">
        <v>30478</v>
      </c>
      <c r="D469" s="1" t="s">
        <v>1613</v>
      </c>
      <c r="E469" s="1" t="s">
        <v>67</v>
      </c>
      <c r="F469" s="1" t="s">
        <v>141</v>
      </c>
      <c r="G469" s="1" t="s">
        <v>142</v>
      </c>
      <c r="H469" s="1" t="s">
        <v>11</v>
      </c>
      <c r="I469" s="1" t="s">
        <v>12</v>
      </c>
      <c r="J469" s="1" t="s">
        <v>13</v>
      </c>
      <c r="K469" s="1" t="s">
        <v>14</v>
      </c>
      <c r="L469" s="1">
        <v>1</v>
      </c>
      <c r="M469" s="1">
        <v>140</v>
      </c>
      <c r="N469" s="1">
        <v>10</v>
      </c>
      <c r="O469" s="1">
        <v>14</v>
      </c>
      <c r="P469" s="1">
        <v>25</v>
      </c>
      <c r="Q469" s="1">
        <v>151</v>
      </c>
      <c r="R469" s="1" t="s">
        <v>36</v>
      </c>
      <c r="S469" s="1" t="s">
        <v>7793</v>
      </c>
      <c r="T469" s="1">
        <f>Table2[[#This Row],[Unit_Price]]*Table2[[#This Row],[Quantity]]</f>
        <v>140</v>
      </c>
      <c r="U469" s="1">
        <f>(SUM(Table2[[#This Row],[Gross_Sales]],Table2[[#This Row],[Delivery_Fee]])-Table2[[#This Row],[Discount_Amount]])</f>
        <v>151</v>
      </c>
    </row>
    <row r="470" spans="1:21" ht="22.2" customHeight="1" x14ac:dyDescent="0.3">
      <c r="A470" s="1" t="s">
        <v>7794</v>
      </c>
      <c r="B470" s="1" t="s">
        <v>6858</v>
      </c>
      <c r="C470" s="1" t="s">
        <v>30478</v>
      </c>
      <c r="D470" s="1" t="s">
        <v>2227</v>
      </c>
      <c r="E470" s="1" t="s">
        <v>67</v>
      </c>
      <c r="F470" s="1" t="s">
        <v>267</v>
      </c>
      <c r="G470" s="1" t="s">
        <v>268</v>
      </c>
      <c r="H470" s="1" t="s">
        <v>33</v>
      </c>
      <c r="I470" s="1" t="s">
        <v>34</v>
      </c>
      <c r="J470" s="1" t="s">
        <v>35</v>
      </c>
      <c r="K470" s="1" t="s">
        <v>25</v>
      </c>
      <c r="L470" s="1">
        <v>3</v>
      </c>
      <c r="M470" s="1">
        <v>240</v>
      </c>
      <c r="N470" s="1">
        <v>15</v>
      </c>
      <c r="O470" s="1">
        <v>108</v>
      </c>
      <c r="P470" s="1">
        <v>25</v>
      </c>
      <c r="Q470" s="1">
        <v>637</v>
      </c>
      <c r="R470" s="1" t="s">
        <v>36</v>
      </c>
      <c r="S470" s="1" t="s">
        <v>7795</v>
      </c>
      <c r="T470" s="1">
        <f>Table2[[#This Row],[Unit_Price]]*Table2[[#This Row],[Quantity]]</f>
        <v>720</v>
      </c>
      <c r="U470" s="1">
        <f>(SUM(Table2[[#This Row],[Gross_Sales]],Table2[[#This Row],[Delivery_Fee]])-Table2[[#This Row],[Discount_Amount]])</f>
        <v>637</v>
      </c>
    </row>
    <row r="471" spans="1:21" ht="22.2" customHeight="1" x14ac:dyDescent="0.3">
      <c r="A471" s="1" t="s">
        <v>7796</v>
      </c>
      <c r="B471" s="1" t="s">
        <v>6858</v>
      </c>
      <c r="C471" s="1" t="s">
        <v>30478</v>
      </c>
      <c r="D471" s="1" t="s">
        <v>2832</v>
      </c>
      <c r="E471" s="1" t="s">
        <v>19</v>
      </c>
      <c r="F471" s="1" t="s">
        <v>93</v>
      </c>
      <c r="G471" s="1" t="s">
        <v>94</v>
      </c>
      <c r="H471" s="1" t="s">
        <v>288</v>
      </c>
      <c r="I471" s="1" t="s">
        <v>289</v>
      </c>
      <c r="J471" s="1" t="s">
        <v>86</v>
      </c>
      <c r="K471" s="1" t="s">
        <v>14</v>
      </c>
      <c r="L471" s="1">
        <v>1</v>
      </c>
      <c r="M471" s="1">
        <v>80</v>
      </c>
      <c r="N471" s="1">
        <v>0</v>
      </c>
      <c r="O471" s="1">
        <v>0</v>
      </c>
      <c r="P471" s="1">
        <v>30</v>
      </c>
      <c r="Q471" s="1">
        <v>110</v>
      </c>
      <c r="R471" s="1" t="s">
        <v>36</v>
      </c>
      <c r="S471" s="1" t="s">
        <v>7797</v>
      </c>
      <c r="T471" s="1">
        <f>Table2[[#This Row],[Unit_Price]]*Table2[[#This Row],[Quantity]]</f>
        <v>80</v>
      </c>
      <c r="U471" s="1">
        <f>(SUM(Table2[[#This Row],[Gross_Sales]],Table2[[#This Row],[Delivery_Fee]])-Table2[[#This Row],[Discount_Amount]])</f>
        <v>110</v>
      </c>
    </row>
    <row r="472" spans="1:21" ht="22.2" customHeight="1" x14ac:dyDescent="0.3">
      <c r="A472" s="1" t="s">
        <v>7798</v>
      </c>
      <c r="B472" s="1" t="s">
        <v>6858</v>
      </c>
      <c r="C472" s="1" t="s">
        <v>30478</v>
      </c>
      <c r="D472" s="1" t="s">
        <v>1879</v>
      </c>
      <c r="E472" s="1" t="s">
        <v>19</v>
      </c>
      <c r="F472" s="1" t="s">
        <v>151</v>
      </c>
      <c r="G472" s="1" t="s">
        <v>152</v>
      </c>
      <c r="H472" s="1" t="s">
        <v>84</v>
      </c>
      <c r="I472" s="1" t="s">
        <v>85</v>
      </c>
      <c r="J472" s="1" t="s">
        <v>86</v>
      </c>
      <c r="K472" s="1" t="s">
        <v>14</v>
      </c>
      <c r="L472" s="1">
        <v>2</v>
      </c>
      <c r="M472" s="1">
        <v>100</v>
      </c>
      <c r="N472" s="1">
        <v>15</v>
      </c>
      <c r="O472" s="1">
        <v>30</v>
      </c>
      <c r="P472" s="1">
        <v>20</v>
      </c>
      <c r="Q472" s="1">
        <v>190</v>
      </c>
      <c r="R472" s="1" t="s">
        <v>63</v>
      </c>
      <c r="S472" s="1" t="s">
        <v>7799</v>
      </c>
      <c r="T472" s="1">
        <f>Table2[[#This Row],[Unit_Price]]*Table2[[#This Row],[Quantity]]</f>
        <v>200</v>
      </c>
      <c r="U472" s="1">
        <f>(SUM(Table2[[#This Row],[Gross_Sales]],Table2[[#This Row],[Delivery_Fee]])-Table2[[#This Row],[Discount_Amount]])</f>
        <v>190</v>
      </c>
    </row>
    <row r="473" spans="1:21" ht="22.2" customHeight="1" x14ac:dyDescent="0.3">
      <c r="A473" s="1" t="s">
        <v>7800</v>
      </c>
      <c r="B473" s="1" t="s">
        <v>6858</v>
      </c>
      <c r="C473" s="1" t="s">
        <v>30478</v>
      </c>
      <c r="D473" s="1" t="s">
        <v>382</v>
      </c>
      <c r="E473" s="1" t="s">
        <v>67</v>
      </c>
      <c r="F473" s="1" t="s">
        <v>151</v>
      </c>
      <c r="G473" s="1" t="s">
        <v>152</v>
      </c>
      <c r="H473" s="1" t="s">
        <v>84</v>
      </c>
      <c r="I473" s="1" t="s">
        <v>85</v>
      </c>
      <c r="J473" s="1" t="s">
        <v>86</v>
      </c>
      <c r="K473" s="1" t="s">
        <v>14</v>
      </c>
      <c r="L473" s="1">
        <v>3</v>
      </c>
      <c r="M473" s="1">
        <v>100</v>
      </c>
      <c r="N473" s="1">
        <v>20</v>
      </c>
      <c r="O473" s="1">
        <v>60</v>
      </c>
      <c r="P473" s="1">
        <v>40</v>
      </c>
      <c r="Q473" s="1">
        <v>280</v>
      </c>
      <c r="R473" s="1" t="s">
        <v>42</v>
      </c>
      <c r="S473" s="1" t="s">
        <v>7801</v>
      </c>
      <c r="T473" s="1">
        <f>Table2[[#This Row],[Unit_Price]]*Table2[[#This Row],[Quantity]]</f>
        <v>300</v>
      </c>
      <c r="U473" s="1">
        <f>(SUM(Table2[[#This Row],[Gross_Sales]],Table2[[#This Row],[Delivery_Fee]])-Table2[[#This Row],[Discount_Amount]])</f>
        <v>280</v>
      </c>
    </row>
    <row r="474" spans="1:21" ht="22.2" customHeight="1" x14ac:dyDescent="0.3">
      <c r="A474" s="1" t="s">
        <v>7802</v>
      </c>
      <c r="B474" s="1" t="s">
        <v>6858</v>
      </c>
      <c r="C474" s="1" t="s">
        <v>30478</v>
      </c>
      <c r="D474" s="1" t="s">
        <v>1251</v>
      </c>
      <c r="E474" s="1" t="s">
        <v>67</v>
      </c>
      <c r="F474" s="1" t="s">
        <v>267</v>
      </c>
      <c r="G474" s="1" t="s">
        <v>268</v>
      </c>
      <c r="H474" s="1" t="s">
        <v>11</v>
      </c>
      <c r="I474" s="1" t="s">
        <v>12</v>
      </c>
      <c r="J474" s="1" t="s">
        <v>13</v>
      </c>
      <c r="K474" s="1" t="s">
        <v>14</v>
      </c>
      <c r="L474" s="1">
        <v>4</v>
      </c>
      <c r="M474" s="1">
        <v>140</v>
      </c>
      <c r="N474" s="1">
        <v>20</v>
      </c>
      <c r="O474" s="1">
        <v>112</v>
      </c>
      <c r="P474" s="1">
        <v>25</v>
      </c>
      <c r="Q474" s="1">
        <v>473</v>
      </c>
      <c r="R474" s="1" t="s">
        <v>42</v>
      </c>
      <c r="S474" s="1" t="s">
        <v>7803</v>
      </c>
      <c r="T474" s="1">
        <f>Table2[[#This Row],[Unit_Price]]*Table2[[#This Row],[Quantity]]</f>
        <v>560</v>
      </c>
      <c r="U474" s="1">
        <f>(SUM(Table2[[#This Row],[Gross_Sales]],Table2[[#This Row],[Delivery_Fee]])-Table2[[#This Row],[Discount_Amount]])</f>
        <v>473</v>
      </c>
    </row>
    <row r="475" spans="1:21" ht="22.2" customHeight="1" x14ac:dyDescent="0.3">
      <c r="A475" s="1" t="s">
        <v>7804</v>
      </c>
      <c r="B475" s="1" t="s">
        <v>6858</v>
      </c>
      <c r="C475" s="1" t="s">
        <v>30478</v>
      </c>
      <c r="D475" s="1" t="s">
        <v>1694</v>
      </c>
      <c r="E475" s="1" t="s">
        <v>19</v>
      </c>
      <c r="F475" s="1" t="s">
        <v>20</v>
      </c>
      <c r="G475" s="1" t="s">
        <v>21</v>
      </c>
      <c r="H475" s="1" t="s">
        <v>33</v>
      </c>
      <c r="I475" s="1" t="s">
        <v>34</v>
      </c>
      <c r="J475" s="1" t="s">
        <v>35</v>
      </c>
      <c r="K475" s="1" t="s">
        <v>25</v>
      </c>
      <c r="L475" s="1">
        <v>4</v>
      </c>
      <c r="M475" s="1">
        <v>240</v>
      </c>
      <c r="N475" s="1">
        <v>0</v>
      </c>
      <c r="O475" s="1">
        <v>0</v>
      </c>
      <c r="P475" s="1">
        <v>40</v>
      </c>
      <c r="Q475" s="1">
        <v>1000</v>
      </c>
      <c r="R475" s="1" t="s">
        <v>36</v>
      </c>
      <c r="S475" s="1" t="s">
        <v>7805</v>
      </c>
      <c r="T475" s="1">
        <f>Table2[[#This Row],[Unit_Price]]*Table2[[#This Row],[Quantity]]</f>
        <v>960</v>
      </c>
      <c r="U475" s="1">
        <f>(SUM(Table2[[#This Row],[Gross_Sales]],Table2[[#This Row],[Delivery_Fee]])-Table2[[#This Row],[Discount_Amount]])</f>
        <v>1000</v>
      </c>
    </row>
    <row r="476" spans="1:21" ht="22.2" customHeight="1" x14ac:dyDescent="0.3">
      <c r="A476" s="1" t="s">
        <v>7806</v>
      </c>
      <c r="B476" s="1" t="s">
        <v>6858</v>
      </c>
      <c r="C476" s="1" t="s">
        <v>30478</v>
      </c>
      <c r="D476" s="1" t="s">
        <v>260</v>
      </c>
      <c r="E476" s="1" t="s">
        <v>19</v>
      </c>
      <c r="F476" s="1" t="s">
        <v>20</v>
      </c>
      <c r="G476" s="1" t="s">
        <v>21</v>
      </c>
      <c r="H476" s="1" t="s">
        <v>288</v>
      </c>
      <c r="I476" s="1" t="s">
        <v>289</v>
      </c>
      <c r="J476" s="1" t="s">
        <v>86</v>
      </c>
      <c r="K476" s="1" t="s">
        <v>14</v>
      </c>
      <c r="L476" s="1">
        <v>1</v>
      </c>
      <c r="M476" s="1">
        <v>80</v>
      </c>
      <c r="N476" s="1">
        <v>10</v>
      </c>
      <c r="O476" s="1">
        <v>8</v>
      </c>
      <c r="P476" s="1">
        <v>35</v>
      </c>
      <c r="Q476" s="1">
        <v>107</v>
      </c>
      <c r="R476" s="1" t="s">
        <v>63</v>
      </c>
      <c r="S476" s="1" t="s">
        <v>7807</v>
      </c>
      <c r="T476" s="1">
        <f>Table2[[#This Row],[Unit_Price]]*Table2[[#This Row],[Quantity]]</f>
        <v>80</v>
      </c>
      <c r="U476" s="1">
        <f>(SUM(Table2[[#This Row],[Gross_Sales]],Table2[[#This Row],[Delivery_Fee]])-Table2[[#This Row],[Discount_Amount]])</f>
        <v>107</v>
      </c>
    </row>
    <row r="477" spans="1:21" ht="22.2" customHeight="1" x14ac:dyDescent="0.3">
      <c r="A477" s="1" t="s">
        <v>7808</v>
      </c>
      <c r="B477" s="1" t="s">
        <v>6858</v>
      </c>
      <c r="C477" s="1" t="s">
        <v>30478</v>
      </c>
      <c r="D477" s="1" t="s">
        <v>2748</v>
      </c>
      <c r="E477" s="1" t="s">
        <v>67</v>
      </c>
      <c r="F477" s="1" t="s">
        <v>82</v>
      </c>
      <c r="G477" s="1" t="s">
        <v>83</v>
      </c>
      <c r="H477" s="1" t="s">
        <v>22</v>
      </c>
      <c r="I477" s="1" t="s">
        <v>23</v>
      </c>
      <c r="J477" s="1" t="s">
        <v>24</v>
      </c>
      <c r="K477" s="1" t="s">
        <v>25</v>
      </c>
      <c r="L477" s="1">
        <v>3</v>
      </c>
      <c r="M477" s="1">
        <v>180</v>
      </c>
      <c r="N477" s="1">
        <v>5</v>
      </c>
      <c r="O477" s="1">
        <v>27</v>
      </c>
      <c r="P477" s="1">
        <v>25</v>
      </c>
      <c r="Q477" s="1">
        <v>538</v>
      </c>
      <c r="R477" s="1" t="s">
        <v>15</v>
      </c>
      <c r="S477" s="1" t="s">
        <v>7809</v>
      </c>
      <c r="T477" s="1">
        <f>Table2[[#This Row],[Unit_Price]]*Table2[[#This Row],[Quantity]]</f>
        <v>540</v>
      </c>
      <c r="U477" s="1">
        <f>(SUM(Table2[[#This Row],[Gross_Sales]],Table2[[#This Row],[Delivery_Fee]])-Table2[[#This Row],[Discount_Amount]])</f>
        <v>538</v>
      </c>
    </row>
    <row r="478" spans="1:21" ht="22.2" customHeight="1" x14ac:dyDescent="0.3">
      <c r="A478" s="1" t="s">
        <v>7810</v>
      </c>
      <c r="B478" s="1" t="s">
        <v>6858</v>
      </c>
      <c r="C478" s="1" t="s">
        <v>30478</v>
      </c>
      <c r="D478" s="1" t="s">
        <v>212</v>
      </c>
      <c r="E478" s="1" t="s">
        <v>30</v>
      </c>
      <c r="F478" s="1" t="s">
        <v>109</v>
      </c>
      <c r="G478" s="1" t="s">
        <v>110</v>
      </c>
      <c r="H478" s="1" t="s">
        <v>111</v>
      </c>
      <c r="I478" s="1" t="s">
        <v>112</v>
      </c>
      <c r="J478" s="1" t="s">
        <v>13</v>
      </c>
      <c r="K478" s="1" t="s">
        <v>25</v>
      </c>
      <c r="L478" s="1">
        <v>2</v>
      </c>
      <c r="M478" s="1">
        <v>280</v>
      </c>
      <c r="N478" s="1">
        <v>15</v>
      </c>
      <c r="O478" s="1">
        <v>84</v>
      </c>
      <c r="P478" s="1">
        <v>35</v>
      </c>
      <c r="Q478" s="1">
        <v>511</v>
      </c>
      <c r="R478" s="1" t="s">
        <v>15</v>
      </c>
      <c r="S478" s="1" t="s">
        <v>7811</v>
      </c>
      <c r="T478" s="1">
        <f>Table2[[#This Row],[Unit_Price]]*Table2[[#This Row],[Quantity]]</f>
        <v>560</v>
      </c>
      <c r="U478" s="1">
        <f>(SUM(Table2[[#This Row],[Gross_Sales]],Table2[[#This Row],[Delivery_Fee]])-Table2[[#This Row],[Discount_Amount]])</f>
        <v>511</v>
      </c>
    </row>
    <row r="479" spans="1:21" ht="22.2" customHeight="1" x14ac:dyDescent="0.3">
      <c r="A479" s="1" t="s">
        <v>7812</v>
      </c>
      <c r="B479" s="1" t="s">
        <v>6858</v>
      </c>
      <c r="C479" s="1" t="s">
        <v>30478</v>
      </c>
      <c r="D479" s="1" t="s">
        <v>818</v>
      </c>
      <c r="E479" s="1" t="s">
        <v>19</v>
      </c>
      <c r="F479" s="1" t="s">
        <v>174</v>
      </c>
      <c r="G479" s="1" t="s">
        <v>175</v>
      </c>
      <c r="H479" s="1" t="s">
        <v>116</v>
      </c>
      <c r="I479" s="1" t="s">
        <v>117</v>
      </c>
      <c r="J479" s="1" t="s">
        <v>35</v>
      </c>
      <c r="K479" s="1" t="s">
        <v>14</v>
      </c>
      <c r="L479" s="1">
        <v>4</v>
      </c>
      <c r="M479" s="1">
        <v>210</v>
      </c>
      <c r="N479" s="1">
        <v>20</v>
      </c>
      <c r="O479" s="1">
        <v>168</v>
      </c>
      <c r="P479" s="1">
        <v>30</v>
      </c>
      <c r="Q479" s="1">
        <v>702</v>
      </c>
      <c r="R479" s="1" t="s">
        <v>63</v>
      </c>
      <c r="S479" s="1" t="s">
        <v>7813</v>
      </c>
      <c r="T479" s="1">
        <f>Table2[[#This Row],[Unit_Price]]*Table2[[#This Row],[Quantity]]</f>
        <v>840</v>
      </c>
      <c r="U479" s="1">
        <f>(SUM(Table2[[#This Row],[Gross_Sales]],Table2[[#This Row],[Delivery_Fee]])-Table2[[#This Row],[Discount_Amount]])</f>
        <v>702</v>
      </c>
    </row>
    <row r="480" spans="1:21" ht="22.2" customHeight="1" x14ac:dyDescent="0.3">
      <c r="A480" s="1" t="s">
        <v>7814</v>
      </c>
      <c r="B480" s="1" t="s">
        <v>6858</v>
      </c>
      <c r="C480" s="1" t="s">
        <v>30478</v>
      </c>
      <c r="D480" s="1" t="s">
        <v>178</v>
      </c>
      <c r="E480" s="1" t="s">
        <v>19</v>
      </c>
      <c r="F480" s="1" t="s">
        <v>98</v>
      </c>
      <c r="G480" s="1" t="s">
        <v>99</v>
      </c>
      <c r="H480" s="1" t="s">
        <v>48</v>
      </c>
      <c r="I480" s="1" t="s">
        <v>49</v>
      </c>
      <c r="J480" s="1" t="s">
        <v>13</v>
      </c>
      <c r="K480" s="1" t="s">
        <v>14</v>
      </c>
      <c r="L480" s="1">
        <v>2</v>
      </c>
      <c r="M480" s="1">
        <v>220</v>
      </c>
      <c r="N480" s="1">
        <v>10</v>
      </c>
      <c r="O480" s="1">
        <v>44</v>
      </c>
      <c r="P480" s="1">
        <v>20</v>
      </c>
      <c r="Q480" s="1">
        <v>416</v>
      </c>
      <c r="R480" s="1" t="s">
        <v>36</v>
      </c>
      <c r="S480" s="1" t="s">
        <v>7815</v>
      </c>
      <c r="T480" s="1">
        <f>Table2[[#This Row],[Unit_Price]]*Table2[[#This Row],[Quantity]]</f>
        <v>440</v>
      </c>
      <c r="U480" s="1">
        <f>(SUM(Table2[[#This Row],[Gross_Sales]],Table2[[#This Row],[Delivery_Fee]])-Table2[[#This Row],[Discount_Amount]])</f>
        <v>416</v>
      </c>
    </row>
    <row r="481" spans="1:21" ht="22.2" customHeight="1" x14ac:dyDescent="0.3">
      <c r="A481" s="1" t="s">
        <v>7816</v>
      </c>
      <c r="B481" s="1" t="s">
        <v>6858</v>
      </c>
      <c r="C481" s="1" t="s">
        <v>30478</v>
      </c>
      <c r="D481" s="1" t="s">
        <v>2266</v>
      </c>
      <c r="E481" s="1" t="s">
        <v>67</v>
      </c>
      <c r="F481" s="1" t="s">
        <v>141</v>
      </c>
      <c r="G481" s="1" t="s">
        <v>142</v>
      </c>
      <c r="H481" s="1" t="s">
        <v>40</v>
      </c>
      <c r="I481" s="1" t="s">
        <v>41</v>
      </c>
      <c r="J481" s="1" t="s">
        <v>13</v>
      </c>
      <c r="K481" s="1" t="s">
        <v>25</v>
      </c>
      <c r="L481" s="1">
        <v>4</v>
      </c>
      <c r="M481" s="1">
        <v>170</v>
      </c>
      <c r="N481" s="1">
        <v>0</v>
      </c>
      <c r="O481" s="1">
        <v>0</v>
      </c>
      <c r="P481" s="1">
        <v>20</v>
      </c>
      <c r="Q481" s="1">
        <v>700</v>
      </c>
      <c r="R481" s="1" t="s">
        <v>26</v>
      </c>
      <c r="S481" s="1" t="s">
        <v>7817</v>
      </c>
      <c r="T481" s="1">
        <f>Table2[[#This Row],[Unit_Price]]*Table2[[#This Row],[Quantity]]</f>
        <v>680</v>
      </c>
      <c r="U481" s="1">
        <f>(SUM(Table2[[#This Row],[Gross_Sales]],Table2[[#This Row],[Delivery_Fee]])-Table2[[#This Row],[Discount_Amount]])</f>
        <v>700</v>
      </c>
    </row>
    <row r="482" spans="1:21" ht="22.2" customHeight="1" x14ac:dyDescent="0.3">
      <c r="A482" s="1" t="s">
        <v>7818</v>
      </c>
      <c r="B482" s="1" t="s">
        <v>6858</v>
      </c>
      <c r="C482" s="1" t="s">
        <v>30478</v>
      </c>
      <c r="D482" s="1" t="s">
        <v>518</v>
      </c>
      <c r="E482" s="1" t="s">
        <v>8</v>
      </c>
      <c r="F482" s="1" t="s">
        <v>187</v>
      </c>
      <c r="G482" s="1" t="s">
        <v>188</v>
      </c>
      <c r="H482" s="1" t="s">
        <v>55</v>
      </c>
      <c r="I482" s="1" t="s">
        <v>56</v>
      </c>
      <c r="J482" s="1" t="s">
        <v>57</v>
      </c>
      <c r="K482" s="1" t="s">
        <v>14</v>
      </c>
      <c r="L482" s="1">
        <v>1</v>
      </c>
      <c r="M482" s="1">
        <v>180</v>
      </c>
      <c r="N482" s="1">
        <v>20</v>
      </c>
      <c r="O482" s="1">
        <v>36</v>
      </c>
      <c r="P482" s="1">
        <v>30</v>
      </c>
      <c r="Q482" s="1">
        <v>174</v>
      </c>
      <c r="R482" s="1" t="s">
        <v>15</v>
      </c>
      <c r="S482" s="1" t="s">
        <v>7819</v>
      </c>
      <c r="T482" s="1">
        <f>Table2[[#This Row],[Unit_Price]]*Table2[[#This Row],[Quantity]]</f>
        <v>180</v>
      </c>
      <c r="U482" s="1">
        <f>(SUM(Table2[[#This Row],[Gross_Sales]],Table2[[#This Row],[Delivery_Fee]])-Table2[[#This Row],[Discount_Amount]])</f>
        <v>174</v>
      </c>
    </row>
    <row r="483" spans="1:21" ht="22.2" customHeight="1" x14ac:dyDescent="0.3">
      <c r="A483" s="1" t="s">
        <v>7820</v>
      </c>
      <c r="B483" s="1" t="s">
        <v>6858</v>
      </c>
      <c r="C483" s="1" t="s">
        <v>30478</v>
      </c>
      <c r="D483" s="1" t="s">
        <v>167</v>
      </c>
      <c r="E483" s="1" t="s">
        <v>19</v>
      </c>
      <c r="F483" s="1" t="s">
        <v>141</v>
      </c>
      <c r="G483" s="1" t="s">
        <v>142</v>
      </c>
      <c r="H483" s="1" t="s">
        <v>70</v>
      </c>
      <c r="I483" s="1" t="s">
        <v>71</v>
      </c>
      <c r="J483" s="1" t="s">
        <v>13</v>
      </c>
      <c r="K483" s="1" t="s">
        <v>14</v>
      </c>
      <c r="L483" s="1">
        <v>1</v>
      </c>
      <c r="M483" s="1">
        <v>130</v>
      </c>
      <c r="N483" s="1">
        <v>15</v>
      </c>
      <c r="O483" s="1">
        <v>19.5</v>
      </c>
      <c r="P483" s="1">
        <v>25</v>
      </c>
      <c r="Q483" s="1">
        <v>135.5</v>
      </c>
      <c r="R483" s="1" t="s">
        <v>15</v>
      </c>
      <c r="S483" s="1" t="s">
        <v>7821</v>
      </c>
      <c r="T483" s="1">
        <f>Table2[[#This Row],[Unit_Price]]*Table2[[#This Row],[Quantity]]</f>
        <v>130</v>
      </c>
      <c r="U483" s="1">
        <f>(SUM(Table2[[#This Row],[Gross_Sales]],Table2[[#This Row],[Delivery_Fee]])-Table2[[#This Row],[Discount_Amount]])</f>
        <v>135.5</v>
      </c>
    </row>
    <row r="484" spans="1:21" ht="22.2" customHeight="1" x14ac:dyDescent="0.3">
      <c r="A484" s="1" t="s">
        <v>7822</v>
      </c>
      <c r="B484" s="1" t="s">
        <v>6858</v>
      </c>
      <c r="C484" s="1" t="s">
        <v>30478</v>
      </c>
      <c r="D484" s="1" t="s">
        <v>2279</v>
      </c>
      <c r="E484" s="1" t="s">
        <v>19</v>
      </c>
      <c r="F484" s="1" t="s">
        <v>124</v>
      </c>
      <c r="G484" s="1" t="s">
        <v>125</v>
      </c>
      <c r="H484" s="1" t="s">
        <v>70</v>
      </c>
      <c r="I484" s="1" t="s">
        <v>71</v>
      </c>
      <c r="J484" s="1" t="s">
        <v>13</v>
      </c>
      <c r="K484" s="1" t="s">
        <v>14</v>
      </c>
      <c r="L484" s="1">
        <v>4</v>
      </c>
      <c r="M484" s="1">
        <v>130</v>
      </c>
      <c r="N484" s="1">
        <v>5</v>
      </c>
      <c r="O484" s="1">
        <v>26</v>
      </c>
      <c r="P484" s="1">
        <v>35</v>
      </c>
      <c r="Q484" s="1">
        <v>529</v>
      </c>
      <c r="R484" s="1" t="s">
        <v>15</v>
      </c>
      <c r="S484" s="1" t="s">
        <v>7823</v>
      </c>
      <c r="T484" s="1">
        <f>Table2[[#This Row],[Unit_Price]]*Table2[[#This Row],[Quantity]]</f>
        <v>520</v>
      </c>
      <c r="U484" s="1">
        <f>(SUM(Table2[[#This Row],[Gross_Sales]],Table2[[#This Row],[Delivery_Fee]])-Table2[[#This Row],[Discount_Amount]])</f>
        <v>529</v>
      </c>
    </row>
    <row r="485" spans="1:21" ht="22.2" customHeight="1" x14ac:dyDescent="0.3">
      <c r="A485" s="1" t="s">
        <v>7824</v>
      </c>
      <c r="B485" s="1" t="s">
        <v>6858</v>
      </c>
      <c r="C485" s="1" t="s">
        <v>30478</v>
      </c>
      <c r="D485" s="1" t="s">
        <v>535</v>
      </c>
      <c r="E485" s="1" t="s">
        <v>19</v>
      </c>
      <c r="F485" s="1" t="s">
        <v>187</v>
      </c>
      <c r="G485" s="1" t="s">
        <v>188</v>
      </c>
      <c r="H485" s="1" t="s">
        <v>70</v>
      </c>
      <c r="I485" s="1" t="s">
        <v>71</v>
      </c>
      <c r="J485" s="1" t="s">
        <v>13</v>
      </c>
      <c r="K485" s="1" t="s">
        <v>14</v>
      </c>
      <c r="L485" s="1">
        <v>1</v>
      </c>
      <c r="M485" s="1">
        <v>130</v>
      </c>
      <c r="N485" s="1">
        <v>0</v>
      </c>
      <c r="O485" s="1">
        <v>0</v>
      </c>
      <c r="P485" s="1">
        <v>20</v>
      </c>
      <c r="Q485" s="1">
        <v>150</v>
      </c>
      <c r="R485" s="1" t="s">
        <v>36</v>
      </c>
      <c r="S485" s="1" t="s">
        <v>7825</v>
      </c>
      <c r="T485" s="1">
        <f>Table2[[#This Row],[Unit_Price]]*Table2[[#This Row],[Quantity]]</f>
        <v>130</v>
      </c>
      <c r="U485" s="1">
        <f>(SUM(Table2[[#This Row],[Gross_Sales]],Table2[[#This Row],[Delivery_Fee]])-Table2[[#This Row],[Discount_Amount]])</f>
        <v>150</v>
      </c>
    </row>
    <row r="486" spans="1:21" ht="22.2" customHeight="1" x14ac:dyDescent="0.3">
      <c r="A486" s="1" t="s">
        <v>7826</v>
      </c>
      <c r="B486" s="1" t="s">
        <v>6858</v>
      </c>
      <c r="C486" s="1" t="s">
        <v>30478</v>
      </c>
      <c r="D486" s="1" t="s">
        <v>890</v>
      </c>
      <c r="E486" s="1" t="s">
        <v>19</v>
      </c>
      <c r="F486" s="1" t="s">
        <v>174</v>
      </c>
      <c r="G486" s="1" t="s">
        <v>175</v>
      </c>
      <c r="H486" s="1" t="s">
        <v>55</v>
      </c>
      <c r="I486" s="1" t="s">
        <v>56</v>
      </c>
      <c r="J486" s="1" t="s">
        <v>57</v>
      </c>
      <c r="K486" s="1" t="s">
        <v>14</v>
      </c>
      <c r="L486" s="1">
        <v>4</v>
      </c>
      <c r="M486" s="1">
        <v>180</v>
      </c>
      <c r="N486" s="1">
        <v>20</v>
      </c>
      <c r="O486" s="1">
        <v>144</v>
      </c>
      <c r="P486" s="1">
        <v>20</v>
      </c>
      <c r="Q486" s="1">
        <v>596</v>
      </c>
      <c r="R486" s="1" t="s">
        <v>42</v>
      </c>
      <c r="S486" s="1" t="s">
        <v>7827</v>
      </c>
      <c r="T486" s="1">
        <f>Table2[[#This Row],[Unit_Price]]*Table2[[#This Row],[Quantity]]</f>
        <v>720</v>
      </c>
      <c r="U486" s="1">
        <f>(SUM(Table2[[#This Row],[Gross_Sales]],Table2[[#This Row],[Delivery_Fee]])-Table2[[#This Row],[Discount_Amount]])</f>
        <v>596</v>
      </c>
    </row>
    <row r="487" spans="1:21" ht="22.2" customHeight="1" x14ac:dyDescent="0.3">
      <c r="A487" s="1" t="s">
        <v>7828</v>
      </c>
      <c r="B487" s="1" t="s">
        <v>6858</v>
      </c>
      <c r="C487" s="1" t="s">
        <v>30478</v>
      </c>
      <c r="D487" s="1" t="s">
        <v>753</v>
      </c>
      <c r="E487" s="1" t="s">
        <v>8</v>
      </c>
      <c r="F487" s="1" t="s">
        <v>46</v>
      </c>
      <c r="G487" s="1" t="s">
        <v>47</v>
      </c>
      <c r="H487" s="1" t="s">
        <v>61</v>
      </c>
      <c r="I487" s="1" t="s">
        <v>62</v>
      </c>
      <c r="J487" s="1" t="s">
        <v>24</v>
      </c>
      <c r="K487" s="1" t="s">
        <v>25</v>
      </c>
      <c r="L487" s="1">
        <v>2</v>
      </c>
      <c r="M487" s="1">
        <v>190</v>
      </c>
      <c r="N487" s="1">
        <v>10</v>
      </c>
      <c r="O487" s="1">
        <v>38</v>
      </c>
      <c r="P487" s="1">
        <v>30</v>
      </c>
      <c r="Q487" s="1">
        <v>372</v>
      </c>
      <c r="R487" s="1" t="s">
        <v>42</v>
      </c>
      <c r="S487" s="1" t="s">
        <v>7829</v>
      </c>
      <c r="T487" s="1">
        <f>Table2[[#This Row],[Unit_Price]]*Table2[[#This Row],[Quantity]]</f>
        <v>380</v>
      </c>
      <c r="U487" s="1">
        <f>(SUM(Table2[[#This Row],[Gross_Sales]],Table2[[#This Row],[Delivery_Fee]])-Table2[[#This Row],[Discount_Amount]])</f>
        <v>372</v>
      </c>
    </row>
    <row r="488" spans="1:21" ht="22.2" customHeight="1" x14ac:dyDescent="0.3">
      <c r="A488" s="1" t="s">
        <v>7830</v>
      </c>
      <c r="B488" s="1" t="s">
        <v>6858</v>
      </c>
      <c r="C488" s="1" t="s">
        <v>30478</v>
      </c>
      <c r="D488" s="1" t="s">
        <v>1453</v>
      </c>
      <c r="E488" s="1" t="s">
        <v>8</v>
      </c>
      <c r="F488" s="1" t="s">
        <v>46</v>
      </c>
      <c r="G488" s="1" t="s">
        <v>47</v>
      </c>
      <c r="H488" s="1" t="s">
        <v>11</v>
      </c>
      <c r="I488" s="1" t="s">
        <v>12</v>
      </c>
      <c r="J488" s="1" t="s">
        <v>13</v>
      </c>
      <c r="K488" s="1" t="s">
        <v>14</v>
      </c>
      <c r="L488" s="1">
        <v>1</v>
      </c>
      <c r="M488" s="1">
        <v>140</v>
      </c>
      <c r="N488" s="1">
        <v>20</v>
      </c>
      <c r="O488" s="1">
        <v>28</v>
      </c>
      <c r="P488" s="1">
        <v>25</v>
      </c>
      <c r="Q488" s="1">
        <v>137</v>
      </c>
      <c r="R488" s="1" t="s">
        <v>42</v>
      </c>
      <c r="S488" s="1" t="s">
        <v>7831</v>
      </c>
      <c r="T488" s="1">
        <f>Table2[[#This Row],[Unit_Price]]*Table2[[#This Row],[Quantity]]</f>
        <v>140</v>
      </c>
      <c r="U488" s="1">
        <f>(SUM(Table2[[#This Row],[Gross_Sales]],Table2[[#This Row],[Delivery_Fee]])-Table2[[#This Row],[Discount_Amount]])</f>
        <v>137</v>
      </c>
    </row>
    <row r="489" spans="1:21" ht="22.2" customHeight="1" x14ac:dyDescent="0.3">
      <c r="A489" s="1" t="s">
        <v>7832</v>
      </c>
      <c r="B489" s="1" t="s">
        <v>6858</v>
      </c>
      <c r="C489" s="1" t="s">
        <v>30478</v>
      </c>
      <c r="D489" s="1" t="s">
        <v>1333</v>
      </c>
      <c r="E489" s="1" t="s">
        <v>19</v>
      </c>
      <c r="F489" s="1" t="s">
        <v>124</v>
      </c>
      <c r="G489" s="1" t="s">
        <v>125</v>
      </c>
      <c r="H489" s="1" t="s">
        <v>84</v>
      </c>
      <c r="I489" s="1" t="s">
        <v>85</v>
      </c>
      <c r="J489" s="1" t="s">
        <v>86</v>
      </c>
      <c r="K489" s="1" t="s">
        <v>14</v>
      </c>
      <c r="L489" s="1">
        <v>4</v>
      </c>
      <c r="M489" s="1">
        <v>100</v>
      </c>
      <c r="N489" s="1">
        <v>0</v>
      </c>
      <c r="O489" s="1">
        <v>0</v>
      </c>
      <c r="P489" s="1">
        <v>25</v>
      </c>
      <c r="Q489" s="1">
        <v>425</v>
      </c>
      <c r="R489" s="1" t="s">
        <v>26</v>
      </c>
      <c r="S489" s="1" t="s">
        <v>7833</v>
      </c>
      <c r="T489" s="1">
        <f>Table2[[#This Row],[Unit_Price]]*Table2[[#This Row],[Quantity]]</f>
        <v>400</v>
      </c>
      <c r="U489" s="1">
        <f>(SUM(Table2[[#This Row],[Gross_Sales]],Table2[[#This Row],[Delivery_Fee]])-Table2[[#This Row],[Discount_Amount]])</f>
        <v>425</v>
      </c>
    </row>
    <row r="490" spans="1:21" ht="22.2" customHeight="1" x14ac:dyDescent="0.3">
      <c r="A490" s="1" t="s">
        <v>7834</v>
      </c>
      <c r="B490" s="1" t="s">
        <v>6858</v>
      </c>
      <c r="C490" s="1" t="s">
        <v>30478</v>
      </c>
      <c r="D490" s="1" t="s">
        <v>453</v>
      </c>
      <c r="E490" s="1" t="s">
        <v>19</v>
      </c>
      <c r="F490" s="1" t="s">
        <v>98</v>
      </c>
      <c r="G490" s="1" t="s">
        <v>99</v>
      </c>
      <c r="H490" s="1" t="s">
        <v>40</v>
      </c>
      <c r="I490" s="1" t="s">
        <v>41</v>
      </c>
      <c r="J490" s="1" t="s">
        <v>13</v>
      </c>
      <c r="K490" s="1" t="s">
        <v>25</v>
      </c>
      <c r="L490" s="1">
        <v>1</v>
      </c>
      <c r="M490" s="1">
        <v>170</v>
      </c>
      <c r="N490" s="1">
        <v>5</v>
      </c>
      <c r="O490" s="1">
        <v>8.5</v>
      </c>
      <c r="P490" s="1">
        <v>25</v>
      </c>
      <c r="Q490" s="1">
        <v>186.5</v>
      </c>
      <c r="R490" s="1" t="s">
        <v>26</v>
      </c>
      <c r="S490" s="1" t="s">
        <v>7835</v>
      </c>
      <c r="T490" s="1">
        <f>Table2[[#This Row],[Unit_Price]]*Table2[[#This Row],[Quantity]]</f>
        <v>170</v>
      </c>
      <c r="U490" s="1">
        <f>(SUM(Table2[[#This Row],[Gross_Sales]],Table2[[#This Row],[Delivery_Fee]])-Table2[[#This Row],[Discount_Amount]])</f>
        <v>186.5</v>
      </c>
    </row>
    <row r="491" spans="1:21" ht="22.2" customHeight="1" x14ac:dyDescent="0.3">
      <c r="A491" s="1" t="s">
        <v>7836</v>
      </c>
      <c r="B491" s="1" t="s">
        <v>6858</v>
      </c>
      <c r="C491" s="1" t="s">
        <v>30478</v>
      </c>
      <c r="D491" s="1" t="s">
        <v>543</v>
      </c>
      <c r="E491" s="1" t="s">
        <v>19</v>
      </c>
      <c r="F491" s="1" t="s">
        <v>174</v>
      </c>
      <c r="G491" s="1" t="s">
        <v>175</v>
      </c>
      <c r="H491" s="1" t="s">
        <v>33</v>
      </c>
      <c r="I491" s="1" t="s">
        <v>34</v>
      </c>
      <c r="J491" s="1" t="s">
        <v>35</v>
      </c>
      <c r="K491" s="1" t="s">
        <v>25</v>
      </c>
      <c r="L491" s="1">
        <v>3</v>
      </c>
      <c r="M491" s="1">
        <v>240</v>
      </c>
      <c r="N491" s="1">
        <v>15</v>
      </c>
      <c r="O491" s="1">
        <v>108</v>
      </c>
      <c r="P491" s="1">
        <v>30</v>
      </c>
      <c r="Q491" s="1">
        <v>642</v>
      </c>
      <c r="R491" s="1" t="s">
        <v>36</v>
      </c>
      <c r="S491" s="1" t="s">
        <v>7837</v>
      </c>
      <c r="T491" s="1">
        <f>Table2[[#This Row],[Unit_Price]]*Table2[[#This Row],[Quantity]]</f>
        <v>720</v>
      </c>
      <c r="U491" s="1">
        <f>(SUM(Table2[[#This Row],[Gross_Sales]],Table2[[#This Row],[Delivery_Fee]])-Table2[[#This Row],[Discount_Amount]])</f>
        <v>642</v>
      </c>
    </row>
    <row r="492" spans="1:21" ht="22.2" customHeight="1" x14ac:dyDescent="0.3">
      <c r="A492" s="1" t="s">
        <v>7838</v>
      </c>
      <c r="B492" s="1" t="s">
        <v>6858</v>
      </c>
      <c r="C492" s="1" t="s">
        <v>30478</v>
      </c>
      <c r="D492" s="1" t="s">
        <v>990</v>
      </c>
      <c r="E492" s="1" t="s">
        <v>30</v>
      </c>
      <c r="F492" s="1" t="s">
        <v>31</v>
      </c>
      <c r="G492" s="1" t="s">
        <v>32</v>
      </c>
      <c r="H492" s="1" t="s">
        <v>55</v>
      </c>
      <c r="I492" s="1" t="s">
        <v>56</v>
      </c>
      <c r="J492" s="1" t="s">
        <v>57</v>
      </c>
      <c r="K492" s="1" t="s">
        <v>14</v>
      </c>
      <c r="L492" s="1">
        <v>1</v>
      </c>
      <c r="M492" s="1">
        <v>180</v>
      </c>
      <c r="N492" s="1">
        <v>0</v>
      </c>
      <c r="O492" s="1">
        <v>0</v>
      </c>
      <c r="P492" s="1">
        <v>30</v>
      </c>
      <c r="Q492" s="1">
        <v>210</v>
      </c>
      <c r="R492" s="1" t="s">
        <v>63</v>
      </c>
      <c r="S492" s="1" t="s">
        <v>7839</v>
      </c>
      <c r="T492" s="1">
        <f>Table2[[#This Row],[Unit_Price]]*Table2[[#This Row],[Quantity]]</f>
        <v>180</v>
      </c>
      <c r="U492" s="1">
        <f>(SUM(Table2[[#This Row],[Gross_Sales]],Table2[[#This Row],[Delivery_Fee]])-Table2[[#This Row],[Discount_Amount]])</f>
        <v>210</v>
      </c>
    </row>
    <row r="493" spans="1:21" ht="22.2" customHeight="1" x14ac:dyDescent="0.3">
      <c r="A493" s="1" t="s">
        <v>7840</v>
      </c>
      <c r="B493" s="1" t="s">
        <v>6858</v>
      </c>
      <c r="C493" s="1" t="s">
        <v>30478</v>
      </c>
      <c r="D493" s="1" t="s">
        <v>401</v>
      </c>
      <c r="E493" s="1" t="s">
        <v>30</v>
      </c>
      <c r="F493" s="1" t="s">
        <v>339</v>
      </c>
      <c r="G493" s="1" t="s">
        <v>340</v>
      </c>
      <c r="H493" s="1" t="s">
        <v>131</v>
      </c>
      <c r="I493" s="1" t="s">
        <v>132</v>
      </c>
      <c r="J493" s="1" t="s">
        <v>57</v>
      </c>
      <c r="K493" s="1" t="s">
        <v>25</v>
      </c>
      <c r="L493" s="1">
        <v>4</v>
      </c>
      <c r="M493" s="1">
        <v>220</v>
      </c>
      <c r="N493" s="1">
        <v>15</v>
      </c>
      <c r="O493" s="1">
        <v>132</v>
      </c>
      <c r="P493" s="1">
        <v>25</v>
      </c>
      <c r="Q493" s="1">
        <v>773</v>
      </c>
      <c r="R493" s="1" t="s">
        <v>26</v>
      </c>
      <c r="S493" s="1" t="s">
        <v>7841</v>
      </c>
      <c r="T493" s="1">
        <f>Table2[[#This Row],[Unit_Price]]*Table2[[#This Row],[Quantity]]</f>
        <v>880</v>
      </c>
      <c r="U493" s="1">
        <f>(SUM(Table2[[#This Row],[Gross_Sales]],Table2[[#This Row],[Delivery_Fee]])-Table2[[#This Row],[Discount_Amount]])</f>
        <v>773</v>
      </c>
    </row>
    <row r="494" spans="1:21" ht="22.2" customHeight="1" x14ac:dyDescent="0.3">
      <c r="A494" s="1" t="s">
        <v>7842</v>
      </c>
      <c r="B494" s="1" t="s">
        <v>6858</v>
      </c>
      <c r="C494" s="1" t="s">
        <v>30478</v>
      </c>
      <c r="D494" s="1" t="s">
        <v>1474</v>
      </c>
      <c r="E494" s="1" t="s">
        <v>8</v>
      </c>
      <c r="F494" s="1" t="s">
        <v>9</v>
      </c>
      <c r="G494" s="1" t="s">
        <v>10</v>
      </c>
      <c r="H494" s="1" t="s">
        <v>61</v>
      </c>
      <c r="I494" s="1" t="s">
        <v>62</v>
      </c>
      <c r="J494" s="1" t="s">
        <v>24</v>
      </c>
      <c r="K494" s="1" t="s">
        <v>25</v>
      </c>
      <c r="L494" s="1">
        <v>1</v>
      </c>
      <c r="M494" s="1">
        <v>190</v>
      </c>
      <c r="N494" s="1">
        <v>20</v>
      </c>
      <c r="O494" s="1">
        <v>38</v>
      </c>
      <c r="P494" s="1">
        <v>40</v>
      </c>
      <c r="Q494" s="1">
        <v>192</v>
      </c>
      <c r="R494" s="1" t="s">
        <v>42</v>
      </c>
      <c r="S494" s="1" t="s">
        <v>7843</v>
      </c>
      <c r="T494" s="1">
        <f>Table2[[#This Row],[Unit_Price]]*Table2[[#This Row],[Quantity]]</f>
        <v>190</v>
      </c>
      <c r="U494" s="1">
        <f>(SUM(Table2[[#This Row],[Gross_Sales]],Table2[[#This Row],[Delivery_Fee]])-Table2[[#This Row],[Discount_Amount]])</f>
        <v>192</v>
      </c>
    </row>
    <row r="495" spans="1:21" ht="22.2" customHeight="1" x14ac:dyDescent="0.3">
      <c r="A495" s="1" t="s">
        <v>7844</v>
      </c>
      <c r="B495" s="1" t="s">
        <v>6858</v>
      </c>
      <c r="C495" s="1" t="s">
        <v>30478</v>
      </c>
      <c r="D495" s="1" t="s">
        <v>713</v>
      </c>
      <c r="E495" s="1" t="s">
        <v>19</v>
      </c>
      <c r="F495" s="1" t="s">
        <v>141</v>
      </c>
      <c r="G495" s="1" t="s">
        <v>142</v>
      </c>
      <c r="H495" s="1" t="s">
        <v>11</v>
      </c>
      <c r="I495" s="1" t="s">
        <v>12</v>
      </c>
      <c r="J495" s="1" t="s">
        <v>13</v>
      </c>
      <c r="K495" s="1" t="s">
        <v>14</v>
      </c>
      <c r="L495" s="1">
        <v>2</v>
      </c>
      <c r="M495" s="1">
        <v>140</v>
      </c>
      <c r="N495" s="1">
        <v>15</v>
      </c>
      <c r="O495" s="1">
        <v>42</v>
      </c>
      <c r="P495" s="1">
        <v>35</v>
      </c>
      <c r="Q495" s="1">
        <v>273</v>
      </c>
      <c r="R495" s="1" t="s">
        <v>36</v>
      </c>
      <c r="S495" s="1" t="s">
        <v>7845</v>
      </c>
      <c r="T495" s="1">
        <f>Table2[[#This Row],[Unit_Price]]*Table2[[#This Row],[Quantity]]</f>
        <v>280</v>
      </c>
      <c r="U495" s="1">
        <f>(SUM(Table2[[#This Row],[Gross_Sales]],Table2[[#This Row],[Delivery_Fee]])-Table2[[#This Row],[Discount_Amount]])</f>
        <v>273</v>
      </c>
    </row>
    <row r="496" spans="1:21" ht="22.2" customHeight="1" x14ac:dyDescent="0.3">
      <c r="A496" s="1" t="s">
        <v>7846</v>
      </c>
      <c r="B496" s="1" t="s">
        <v>6858</v>
      </c>
      <c r="C496" s="1" t="s">
        <v>30478</v>
      </c>
      <c r="D496" s="1" t="s">
        <v>115</v>
      </c>
      <c r="E496" s="1" t="s">
        <v>19</v>
      </c>
      <c r="F496" s="1" t="s">
        <v>93</v>
      </c>
      <c r="G496" s="1" t="s">
        <v>94</v>
      </c>
      <c r="H496" s="1" t="s">
        <v>77</v>
      </c>
      <c r="I496" s="1" t="s">
        <v>78</v>
      </c>
      <c r="J496" s="1" t="s">
        <v>24</v>
      </c>
      <c r="K496" s="1" t="s">
        <v>14</v>
      </c>
      <c r="L496" s="1">
        <v>4</v>
      </c>
      <c r="M496" s="1">
        <v>150</v>
      </c>
      <c r="N496" s="1">
        <v>15</v>
      </c>
      <c r="O496" s="1">
        <v>90</v>
      </c>
      <c r="P496" s="1">
        <v>35</v>
      </c>
      <c r="Q496" s="1">
        <v>545</v>
      </c>
      <c r="R496" s="1" t="s">
        <v>36</v>
      </c>
      <c r="S496" s="1" t="s">
        <v>7847</v>
      </c>
      <c r="T496" s="1">
        <f>Table2[[#This Row],[Unit_Price]]*Table2[[#This Row],[Quantity]]</f>
        <v>600</v>
      </c>
      <c r="U496" s="1">
        <f>(SUM(Table2[[#This Row],[Gross_Sales]],Table2[[#This Row],[Delivery_Fee]])-Table2[[#This Row],[Discount_Amount]])</f>
        <v>545</v>
      </c>
    </row>
    <row r="497" spans="1:21" ht="22.2" customHeight="1" x14ac:dyDescent="0.3">
      <c r="A497" s="1" t="s">
        <v>7848</v>
      </c>
      <c r="B497" s="1" t="s">
        <v>6858</v>
      </c>
      <c r="C497" s="1" t="s">
        <v>30478</v>
      </c>
      <c r="D497" s="1" t="s">
        <v>893</v>
      </c>
      <c r="E497" s="1" t="s">
        <v>67</v>
      </c>
      <c r="F497" s="1" t="s">
        <v>174</v>
      </c>
      <c r="G497" s="1" t="s">
        <v>175</v>
      </c>
      <c r="H497" s="1" t="s">
        <v>288</v>
      </c>
      <c r="I497" s="1" t="s">
        <v>289</v>
      </c>
      <c r="J497" s="1" t="s">
        <v>86</v>
      </c>
      <c r="K497" s="1" t="s">
        <v>14</v>
      </c>
      <c r="L497" s="1">
        <v>4</v>
      </c>
      <c r="M497" s="1">
        <v>80</v>
      </c>
      <c r="N497" s="1">
        <v>5</v>
      </c>
      <c r="O497" s="1">
        <v>16</v>
      </c>
      <c r="P497" s="1">
        <v>40</v>
      </c>
      <c r="Q497" s="1">
        <v>344</v>
      </c>
      <c r="R497" s="1" t="s">
        <v>15</v>
      </c>
      <c r="S497" s="1" t="s">
        <v>7849</v>
      </c>
      <c r="T497" s="1">
        <f>Table2[[#This Row],[Unit_Price]]*Table2[[#This Row],[Quantity]]</f>
        <v>320</v>
      </c>
      <c r="U497" s="1">
        <f>(SUM(Table2[[#This Row],[Gross_Sales]],Table2[[#This Row],[Delivery_Fee]])-Table2[[#This Row],[Discount_Amount]])</f>
        <v>344</v>
      </c>
    </row>
    <row r="498" spans="1:21" ht="22.2" customHeight="1" x14ac:dyDescent="0.3">
      <c r="A498" s="1" t="s">
        <v>7850</v>
      </c>
      <c r="B498" s="1" t="s">
        <v>6858</v>
      </c>
      <c r="C498" s="1" t="s">
        <v>30478</v>
      </c>
      <c r="D498" s="1" t="s">
        <v>1094</v>
      </c>
      <c r="E498" s="1" t="s">
        <v>8</v>
      </c>
      <c r="F498" s="1" t="s">
        <v>82</v>
      </c>
      <c r="G498" s="1" t="s">
        <v>83</v>
      </c>
      <c r="H498" s="1" t="s">
        <v>84</v>
      </c>
      <c r="I498" s="1" t="s">
        <v>85</v>
      </c>
      <c r="J498" s="1" t="s">
        <v>86</v>
      </c>
      <c r="K498" s="1" t="s">
        <v>14</v>
      </c>
      <c r="L498" s="1">
        <v>3</v>
      </c>
      <c r="M498" s="1">
        <v>100</v>
      </c>
      <c r="N498" s="1">
        <v>0</v>
      </c>
      <c r="O498" s="1">
        <v>0</v>
      </c>
      <c r="P498" s="1">
        <v>20</v>
      </c>
      <c r="Q498" s="1">
        <v>320</v>
      </c>
      <c r="R498" s="1" t="s">
        <v>26</v>
      </c>
      <c r="S498" s="1" t="s">
        <v>7851</v>
      </c>
      <c r="T498" s="1">
        <f>Table2[[#This Row],[Unit_Price]]*Table2[[#This Row],[Quantity]]</f>
        <v>300</v>
      </c>
      <c r="U498" s="1">
        <f>(SUM(Table2[[#This Row],[Gross_Sales]],Table2[[#This Row],[Delivery_Fee]])-Table2[[#This Row],[Discount_Amount]])</f>
        <v>320</v>
      </c>
    </row>
    <row r="499" spans="1:21" ht="22.2" customHeight="1" x14ac:dyDescent="0.3">
      <c r="A499" s="1" t="s">
        <v>7852</v>
      </c>
      <c r="B499" s="1" t="s">
        <v>6858</v>
      </c>
      <c r="C499" s="1" t="s">
        <v>30478</v>
      </c>
      <c r="D499" s="1" t="s">
        <v>221</v>
      </c>
      <c r="E499" s="1" t="s">
        <v>19</v>
      </c>
      <c r="F499" s="1" t="s">
        <v>98</v>
      </c>
      <c r="G499" s="1" t="s">
        <v>99</v>
      </c>
      <c r="H499" s="1" t="s">
        <v>70</v>
      </c>
      <c r="I499" s="1" t="s">
        <v>71</v>
      </c>
      <c r="J499" s="1" t="s">
        <v>13</v>
      </c>
      <c r="K499" s="1" t="s">
        <v>14</v>
      </c>
      <c r="L499" s="1">
        <v>4</v>
      </c>
      <c r="M499" s="1">
        <v>130</v>
      </c>
      <c r="N499" s="1">
        <v>5</v>
      </c>
      <c r="O499" s="1">
        <v>26</v>
      </c>
      <c r="P499" s="1">
        <v>40</v>
      </c>
      <c r="Q499" s="1">
        <v>534</v>
      </c>
      <c r="R499" s="1" t="s">
        <v>15</v>
      </c>
      <c r="S499" s="1" t="s">
        <v>7853</v>
      </c>
      <c r="T499" s="1">
        <f>Table2[[#This Row],[Unit_Price]]*Table2[[#This Row],[Quantity]]</f>
        <v>520</v>
      </c>
      <c r="U499" s="1">
        <f>(SUM(Table2[[#This Row],[Gross_Sales]],Table2[[#This Row],[Delivery_Fee]])-Table2[[#This Row],[Discount_Amount]])</f>
        <v>534</v>
      </c>
    </row>
    <row r="500" spans="1:21" ht="22.2" customHeight="1" x14ac:dyDescent="0.3">
      <c r="A500" s="1" t="s">
        <v>7854</v>
      </c>
      <c r="B500" s="1" t="s">
        <v>6858</v>
      </c>
      <c r="C500" s="1" t="s">
        <v>30478</v>
      </c>
      <c r="D500" s="1" t="s">
        <v>2064</v>
      </c>
      <c r="E500" s="1" t="s">
        <v>67</v>
      </c>
      <c r="F500" s="1" t="s">
        <v>82</v>
      </c>
      <c r="G500" s="1" t="s">
        <v>83</v>
      </c>
      <c r="H500" s="1" t="s">
        <v>84</v>
      </c>
      <c r="I500" s="1" t="s">
        <v>85</v>
      </c>
      <c r="J500" s="1" t="s">
        <v>86</v>
      </c>
      <c r="K500" s="1" t="s">
        <v>14</v>
      </c>
      <c r="L500" s="1">
        <v>4</v>
      </c>
      <c r="M500" s="1">
        <v>100</v>
      </c>
      <c r="N500" s="1">
        <v>20</v>
      </c>
      <c r="O500" s="1">
        <v>80</v>
      </c>
      <c r="P500" s="1">
        <v>40</v>
      </c>
      <c r="Q500" s="1">
        <v>360</v>
      </c>
      <c r="R500" s="1" t="s">
        <v>63</v>
      </c>
      <c r="S500" s="1" t="s">
        <v>7855</v>
      </c>
      <c r="T500" s="1">
        <f>Table2[[#This Row],[Unit_Price]]*Table2[[#This Row],[Quantity]]</f>
        <v>400</v>
      </c>
      <c r="U500" s="1">
        <f>(SUM(Table2[[#This Row],[Gross_Sales]],Table2[[#This Row],[Delivery_Fee]])-Table2[[#This Row],[Discount_Amount]])</f>
        <v>360</v>
      </c>
    </row>
    <row r="501" spans="1:21" ht="22.2" customHeight="1" x14ac:dyDescent="0.3">
      <c r="A501" s="1" t="s">
        <v>7856</v>
      </c>
      <c r="B501" s="1" t="s">
        <v>6858</v>
      </c>
      <c r="C501" s="1" t="s">
        <v>30478</v>
      </c>
      <c r="D501" s="1" t="s">
        <v>462</v>
      </c>
      <c r="E501" s="1" t="s">
        <v>30</v>
      </c>
      <c r="F501" s="1" t="s">
        <v>339</v>
      </c>
      <c r="G501" s="1" t="s">
        <v>340</v>
      </c>
      <c r="H501" s="1" t="s">
        <v>48</v>
      </c>
      <c r="I501" s="1" t="s">
        <v>49</v>
      </c>
      <c r="J501" s="1" t="s">
        <v>13</v>
      </c>
      <c r="K501" s="1" t="s">
        <v>14</v>
      </c>
      <c r="L501" s="1">
        <v>4</v>
      </c>
      <c r="M501" s="1">
        <v>220</v>
      </c>
      <c r="N501" s="1">
        <v>0</v>
      </c>
      <c r="O501" s="1">
        <v>0</v>
      </c>
      <c r="P501" s="1">
        <v>35</v>
      </c>
      <c r="Q501" s="1">
        <v>915</v>
      </c>
      <c r="R501" s="1" t="s">
        <v>15</v>
      </c>
      <c r="S501" s="1" t="s">
        <v>7857</v>
      </c>
      <c r="T501" s="1">
        <f>Table2[[#This Row],[Unit_Price]]*Table2[[#This Row],[Quantity]]</f>
        <v>880</v>
      </c>
      <c r="U501" s="1">
        <f>(SUM(Table2[[#This Row],[Gross_Sales]],Table2[[#This Row],[Delivery_Fee]])-Table2[[#This Row],[Discount_Amount]])</f>
        <v>915</v>
      </c>
    </row>
    <row r="502" spans="1:21" ht="22.2" customHeight="1" x14ac:dyDescent="0.3">
      <c r="A502" s="1" t="s">
        <v>7858</v>
      </c>
      <c r="B502" s="1" t="s">
        <v>6858</v>
      </c>
      <c r="C502" s="1" t="s">
        <v>30478</v>
      </c>
      <c r="D502" s="1" t="s">
        <v>105</v>
      </c>
      <c r="E502" s="1" t="s">
        <v>19</v>
      </c>
      <c r="F502" s="1" t="s">
        <v>98</v>
      </c>
      <c r="G502" s="1" t="s">
        <v>99</v>
      </c>
      <c r="H502" s="1" t="s">
        <v>288</v>
      </c>
      <c r="I502" s="1" t="s">
        <v>289</v>
      </c>
      <c r="J502" s="1" t="s">
        <v>86</v>
      </c>
      <c r="K502" s="1" t="s">
        <v>14</v>
      </c>
      <c r="L502" s="1">
        <v>3</v>
      </c>
      <c r="M502" s="1">
        <v>80</v>
      </c>
      <c r="N502" s="1">
        <v>20</v>
      </c>
      <c r="O502" s="1">
        <v>48</v>
      </c>
      <c r="P502" s="1">
        <v>40</v>
      </c>
      <c r="Q502" s="1">
        <v>232</v>
      </c>
      <c r="R502" s="1" t="s">
        <v>42</v>
      </c>
      <c r="S502" s="1" t="s">
        <v>7859</v>
      </c>
      <c r="T502" s="1">
        <f>Table2[[#This Row],[Unit_Price]]*Table2[[#This Row],[Quantity]]</f>
        <v>240</v>
      </c>
      <c r="U502" s="1">
        <f>(SUM(Table2[[#This Row],[Gross_Sales]],Table2[[#This Row],[Delivery_Fee]])-Table2[[#This Row],[Discount_Amount]])</f>
        <v>232</v>
      </c>
    </row>
    <row r="503" spans="1:21" ht="22.2" customHeight="1" x14ac:dyDescent="0.3">
      <c r="A503" s="1" t="s">
        <v>7860</v>
      </c>
      <c r="B503" s="1" t="s">
        <v>6858</v>
      </c>
      <c r="C503" s="1" t="s">
        <v>30478</v>
      </c>
      <c r="D503" s="1" t="s">
        <v>874</v>
      </c>
      <c r="E503" s="1" t="s">
        <v>19</v>
      </c>
      <c r="F503" s="1" t="s">
        <v>129</v>
      </c>
      <c r="G503" s="1" t="s">
        <v>130</v>
      </c>
      <c r="H503" s="1" t="s">
        <v>61</v>
      </c>
      <c r="I503" s="1" t="s">
        <v>62</v>
      </c>
      <c r="J503" s="1" t="s">
        <v>24</v>
      </c>
      <c r="K503" s="1" t="s">
        <v>25</v>
      </c>
      <c r="L503" s="1">
        <v>3</v>
      </c>
      <c r="M503" s="1">
        <v>190</v>
      </c>
      <c r="N503" s="1">
        <v>10</v>
      </c>
      <c r="O503" s="1">
        <v>57</v>
      </c>
      <c r="P503" s="1">
        <v>40</v>
      </c>
      <c r="Q503" s="1">
        <v>553</v>
      </c>
      <c r="R503" s="1" t="s">
        <v>26</v>
      </c>
      <c r="S503" s="1" t="s">
        <v>7861</v>
      </c>
      <c r="T503" s="1">
        <f>Table2[[#This Row],[Unit_Price]]*Table2[[#This Row],[Quantity]]</f>
        <v>570</v>
      </c>
      <c r="U503" s="1">
        <f>(SUM(Table2[[#This Row],[Gross_Sales]],Table2[[#This Row],[Delivery_Fee]])-Table2[[#This Row],[Discount_Amount]])</f>
        <v>553</v>
      </c>
    </row>
    <row r="504" spans="1:21" ht="22.2" customHeight="1" x14ac:dyDescent="0.3">
      <c r="A504" s="1" t="s">
        <v>7862</v>
      </c>
      <c r="B504" s="1" t="s">
        <v>6858</v>
      </c>
      <c r="C504" s="1" t="s">
        <v>30478</v>
      </c>
      <c r="D504" s="1" t="s">
        <v>39</v>
      </c>
      <c r="E504" s="1" t="s">
        <v>67</v>
      </c>
      <c r="F504" s="1" t="s">
        <v>267</v>
      </c>
      <c r="G504" s="1" t="s">
        <v>268</v>
      </c>
      <c r="H504" s="1" t="s">
        <v>84</v>
      </c>
      <c r="I504" s="1" t="s">
        <v>85</v>
      </c>
      <c r="J504" s="1" t="s">
        <v>86</v>
      </c>
      <c r="K504" s="1" t="s">
        <v>14</v>
      </c>
      <c r="L504" s="1">
        <v>3</v>
      </c>
      <c r="M504" s="1">
        <v>100</v>
      </c>
      <c r="N504" s="1">
        <v>20</v>
      </c>
      <c r="O504" s="1">
        <v>60</v>
      </c>
      <c r="P504" s="1">
        <v>35</v>
      </c>
      <c r="Q504" s="1">
        <v>275</v>
      </c>
      <c r="R504" s="1" t="s">
        <v>42</v>
      </c>
      <c r="S504" s="1" t="s">
        <v>7863</v>
      </c>
      <c r="T504" s="1">
        <f>Table2[[#This Row],[Unit_Price]]*Table2[[#This Row],[Quantity]]</f>
        <v>300</v>
      </c>
      <c r="U504" s="1">
        <f>(SUM(Table2[[#This Row],[Gross_Sales]],Table2[[#This Row],[Delivery_Fee]])-Table2[[#This Row],[Discount_Amount]])</f>
        <v>275</v>
      </c>
    </row>
    <row r="505" spans="1:21" ht="22.2" customHeight="1" x14ac:dyDescent="0.3">
      <c r="A505" s="1" t="s">
        <v>7864</v>
      </c>
      <c r="B505" s="1" t="s">
        <v>6858</v>
      </c>
      <c r="C505" s="1" t="s">
        <v>30478</v>
      </c>
      <c r="D505" s="1" t="s">
        <v>1719</v>
      </c>
      <c r="E505" s="1" t="s">
        <v>67</v>
      </c>
      <c r="F505" s="1" t="s">
        <v>187</v>
      </c>
      <c r="G505" s="1" t="s">
        <v>188</v>
      </c>
      <c r="H505" s="1" t="s">
        <v>70</v>
      </c>
      <c r="I505" s="1" t="s">
        <v>71</v>
      </c>
      <c r="J505" s="1" t="s">
        <v>13</v>
      </c>
      <c r="K505" s="1" t="s">
        <v>14</v>
      </c>
      <c r="L505" s="1">
        <v>3</v>
      </c>
      <c r="M505" s="1">
        <v>130</v>
      </c>
      <c r="N505" s="1">
        <v>20</v>
      </c>
      <c r="O505" s="1">
        <v>78</v>
      </c>
      <c r="P505" s="1">
        <v>20</v>
      </c>
      <c r="Q505" s="1">
        <v>332</v>
      </c>
      <c r="R505" s="1" t="s">
        <v>36</v>
      </c>
      <c r="S505" s="1" t="s">
        <v>7865</v>
      </c>
      <c r="T505" s="1">
        <f>Table2[[#This Row],[Unit_Price]]*Table2[[#This Row],[Quantity]]</f>
        <v>390</v>
      </c>
      <c r="U505" s="1">
        <f>(SUM(Table2[[#This Row],[Gross_Sales]],Table2[[#This Row],[Delivery_Fee]])-Table2[[#This Row],[Discount_Amount]])</f>
        <v>332</v>
      </c>
    </row>
    <row r="506" spans="1:21" ht="22.2" customHeight="1" x14ac:dyDescent="0.3">
      <c r="A506" s="1" t="s">
        <v>7866</v>
      </c>
      <c r="B506" s="1" t="s">
        <v>6858</v>
      </c>
      <c r="C506" s="1" t="s">
        <v>30478</v>
      </c>
      <c r="D506" s="1" t="s">
        <v>227</v>
      </c>
      <c r="E506" s="1" t="s">
        <v>8</v>
      </c>
      <c r="F506" s="1" t="s">
        <v>109</v>
      </c>
      <c r="G506" s="1" t="s">
        <v>110</v>
      </c>
      <c r="H506" s="1" t="s">
        <v>55</v>
      </c>
      <c r="I506" s="1" t="s">
        <v>56</v>
      </c>
      <c r="J506" s="1" t="s">
        <v>57</v>
      </c>
      <c r="K506" s="1" t="s">
        <v>14</v>
      </c>
      <c r="L506" s="1">
        <v>4</v>
      </c>
      <c r="M506" s="1">
        <v>180</v>
      </c>
      <c r="N506" s="1">
        <v>0</v>
      </c>
      <c r="O506" s="1">
        <v>0</v>
      </c>
      <c r="P506" s="1">
        <v>35</v>
      </c>
      <c r="Q506" s="1">
        <v>755</v>
      </c>
      <c r="R506" s="1" t="s">
        <v>26</v>
      </c>
      <c r="S506" s="1" t="s">
        <v>7867</v>
      </c>
      <c r="T506" s="1">
        <f>Table2[[#This Row],[Unit_Price]]*Table2[[#This Row],[Quantity]]</f>
        <v>720</v>
      </c>
      <c r="U506" s="1">
        <f>(SUM(Table2[[#This Row],[Gross_Sales]],Table2[[#This Row],[Delivery_Fee]])-Table2[[#This Row],[Discount_Amount]])</f>
        <v>755</v>
      </c>
    </row>
    <row r="507" spans="1:21" ht="22.2" customHeight="1" x14ac:dyDescent="0.3">
      <c r="A507" s="1" t="s">
        <v>7868</v>
      </c>
      <c r="B507" s="1" t="s">
        <v>6858</v>
      </c>
      <c r="C507" s="1" t="s">
        <v>30478</v>
      </c>
      <c r="D507" s="1" t="s">
        <v>3012</v>
      </c>
      <c r="E507" s="1" t="s">
        <v>8</v>
      </c>
      <c r="F507" s="1" t="s">
        <v>46</v>
      </c>
      <c r="G507" s="1" t="s">
        <v>47</v>
      </c>
      <c r="H507" s="1" t="s">
        <v>11</v>
      </c>
      <c r="I507" s="1" t="s">
        <v>12</v>
      </c>
      <c r="J507" s="1" t="s">
        <v>13</v>
      </c>
      <c r="K507" s="1" t="s">
        <v>14</v>
      </c>
      <c r="L507" s="1">
        <v>1</v>
      </c>
      <c r="M507" s="1">
        <v>140</v>
      </c>
      <c r="N507" s="1">
        <v>5</v>
      </c>
      <c r="O507" s="1">
        <v>7</v>
      </c>
      <c r="P507" s="1">
        <v>40</v>
      </c>
      <c r="Q507" s="1">
        <v>173</v>
      </c>
      <c r="R507" s="1" t="s">
        <v>26</v>
      </c>
      <c r="S507" s="1" t="s">
        <v>7869</v>
      </c>
      <c r="T507" s="1">
        <f>Table2[[#This Row],[Unit_Price]]*Table2[[#This Row],[Quantity]]</f>
        <v>140</v>
      </c>
      <c r="U507" s="1">
        <f>(SUM(Table2[[#This Row],[Gross_Sales]],Table2[[#This Row],[Delivery_Fee]])-Table2[[#This Row],[Discount_Amount]])</f>
        <v>173</v>
      </c>
    </row>
    <row r="508" spans="1:21" ht="22.2" customHeight="1" x14ac:dyDescent="0.3">
      <c r="A508" s="1" t="s">
        <v>7870</v>
      </c>
      <c r="B508" s="1" t="s">
        <v>6858</v>
      </c>
      <c r="C508" s="1" t="s">
        <v>30478</v>
      </c>
      <c r="D508" s="1" t="s">
        <v>1964</v>
      </c>
      <c r="E508" s="1" t="s">
        <v>30</v>
      </c>
      <c r="F508" s="1" t="s">
        <v>31</v>
      </c>
      <c r="G508" s="1" t="s">
        <v>32</v>
      </c>
      <c r="H508" s="1" t="s">
        <v>40</v>
      </c>
      <c r="I508" s="1" t="s">
        <v>41</v>
      </c>
      <c r="J508" s="1" t="s">
        <v>13</v>
      </c>
      <c r="K508" s="1" t="s">
        <v>25</v>
      </c>
      <c r="L508" s="1">
        <v>4</v>
      </c>
      <c r="M508" s="1">
        <v>170</v>
      </c>
      <c r="N508" s="1">
        <v>0</v>
      </c>
      <c r="O508" s="1">
        <v>0</v>
      </c>
      <c r="P508" s="1">
        <v>20</v>
      </c>
      <c r="Q508" s="1">
        <v>700</v>
      </c>
      <c r="R508" s="1" t="s">
        <v>63</v>
      </c>
      <c r="S508" s="1" t="s">
        <v>7871</v>
      </c>
      <c r="T508" s="1">
        <f>Table2[[#This Row],[Unit_Price]]*Table2[[#This Row],[Quantity]]</f>
        <v>680</v>
      </c>
      <c r="U508" s="1">
        <f>(SUM(Table2[[#This Row],[Gross_Sales]],Table2[[#This Row],[Delivery_Fee]])-Table2[[#This Row],[Discount_Amount]])</f>
        <v>700</v>
      </c>
    </row>
    <row r="509" spans="1:21" ht="22.2" customHeight="1" x14ac:dyDescent="0.3">
      <c r="A509" s="1" t="s">
        <v>7872</v>
      </c>
      <c r="B509" s="1" t="s">
        <v>6858</v>
      </c>
      <c r="C509" s="1" t="s">
        <v>30478</v>
      </c>
      <c r="D509" s="1" t="s">
        <v>724</v>
      </c>
      <c r="E509" s="1" t="s">
        <v>8</v>
      </c>
      <c r="F509" s="1" t="s">
        <v>82</v>
      </c>
      <c r="G509" s="1" t="s">
        <v>83</v>
      </c>
      <c r="H509" s="1" t="s">
        <v>131</v>
      </c>
      <c r="I509" s="1" t="s">
        <v>132</v>
      </c>
      <c r="J509" s="1" t="s">
        <v>57</v>
      </c>
      <c r="K509" s="1" t="s">
        <v>25</v>
      </c>
      <c r="L509" s="1">
        <v>3</v>
      </c>
      <c r="M509" s="1">
        <v>220</v>
      </c>
      <c r="N509" s="1">
        <v>0</v>
      </c>
      <c r="O509" s="1">
        <v>0</v>
      </c>
      <c r="P509" s="1">
        <v>20</v>
      </c>
      <c r="Q509" s="1">
        <v>680</v>
      </c>
      <c r="R509" s="1" t="s">
        <v>15</v>
      </c>
      <c r="S509" s="1" t="s">
        <v>7873</v>
      </c>
      <c r="T509" s="1">
        <f>Table2[[#This Row],[Unit_Price]]*Table2[[#This Row],[Quantity]]</f>
        <v>660</v>
      </c>
      <c r="U509" s="1">
        <f>(SUM(Table2[[#This Row],[Gross_Sales]],Table2[[#This Row],[Delivery_Fee]])-Table2[[#This Row],[Discount_Amount]])</f>
        <v>680</v>
      </c>
    </row>
    <row r="510" spans="1:21" ht="22.2" customHeight="1" x14ac:dyDescent="0.3">
      <c r="A510" s="1" t="s">
        <v>7874</v>
      </c>
      <c r="B510" s="1" t="s">
        <v>6858</v>
      </c>
      <c r="C510" s="1" t="s">
        <v>30478</v>
      </c>
      <c r="D510" s="1" t="s">
        <v>60</v>
      </c>
      <c r="E510" s="1" t="s">
        <v>67</v>
      </c>
      <c r="F510" s="1" t="s">
        <v>68</v>
      </c>
      <c r="G510" s="1" t="s">
        <v>69</v>
      </c>
      <c r="H510" s="1" t="s">
        <v>11</v>
      </c>
      <c r="I510" s="1" t="s">
        <v>12</v>
      </c>
      <c r="J510" s="1" t="s">
        <v>13</v>
      </c>
      <c r="K510" s="1" t="s">
        <v>14</v>
      </c>
      <c r="L510" s="1">
        <v>2</v>
      </c>
      <c r="M510" s="1">
        <v>140</v>
      </c>
      <c r="N510" s="1">
        <v>20</v>
      </c>
      <c r="O510" s="1">
        <v>56</v>
      </c>
      <c r="P510" s="1">
        <v>35</v>
      </c>
      <c r="Q510" s="1">
        <v>259</v>
      </c>
      <c r="R510" s="1" t="s">
        <v>26</v>
      </c>
      <c r="S510" s="1" t="s">
        <v>7875</v>
      </c>
      <c r="T510" s="1">
        <f>Table2[[#This Row],[Unit_Price]]*Table2[[#This Row],[Quantity]]</f>
        <v>280</v>
      </c>
      <c r="U510" s="1">
        <f>(SUM(Table2[[#This Row],[Gross_Sales]],Table2[[#This Row],[Delivery_Fee]])-Table2[[#This Row],[Discount_Amount]])</f>
        <v>259</v>
      </c>
    </row>
    <row r="511" spans="1:21" ht="22.2" customHeight="1" x14ac:dyDescent="0.3">
      <c r="A511" s="1" t="s">
        <v>7876</v>
      </c>
      <c r="B511" s="1" t="s">
        <v>6858</v>
      </c>
      <c r="C511" s="1" t="s">
        <v>30478</v>
      </c>
      <c r="D511" s="1" t="s">
        <v>535</v>
      </c>
      <c r="E511" s="1" t="s">
        <v>30</v>
      </c>
      <c r="F511" s="1" t="s">
        <v>31</v>
      </c>
      <c r="G511" s="1" t="s">
        <v>32</v>
      </c>
      <c r="H511" s="1" t="s">
        <v>131</v>
      </c>
      <c r="I511" s="1" t="s">
        <v>132</v>
      </c>
      <c r="J511" s="1" t="s">
        <v>57</v>
      </c>
      <c r="K511" s="1" t="s">
        <v>25</v>
      </c>
      <c r="L511" s="1">
        <v>2</v>
      </c>
      <c r="M511" s="1">
        <v>220</v>
      </c>
      <c r="N511" s="1">
        <v>0</v>
      </c>
      <c r="O511" s="1">
        <v>0</v>
      </c>
      <c r="P511" s="1">
        <v>25</v>
      </c>
      <c r="Q511" s="1">
        <v>465</v>
      </c>
      <c r="R511" s="1" t="s">
        <v>15</v>
      </c>
      <c r="S511" s="1" t="s">
        <v>7877</v>
      </c>
      <c r="T511" s="1">
        <f>Table2[[#This Row],[Unit_Price]]*Table2[[#This Row],[Quantity]]</f>
        <v>440</v>
      </c>
      <c r="U511" s="1">
        <f>(SUM(Table2[[#This Row],[Gross_Sales]],Table2[[#This Row],[Delivery_Fee]])-Table2[[#This Row],[Discount_Amount]])</f>
        <v>465</v>
      </c>
    </row>
    <row r="512" spans="1:21" ht="22.2" customHeight="1" x14ac:dyDescent="0.3">
      <c r="A512" s="1" t="s">
        <v>7878</v>
      </c>
      <c r="B512" s="1" t="s">
        <v>6858</v>
      </c>
      <c r="C512" s="1" t="s">
        <v>30478</v>
      </c>
      <c r="D512" s="1" t="s">
        <v>1726</v>
      </c>
      <c r="E512" s="1" t="s">
        <v>19</v>
      </c>
      <c r="F512" s="1" t="s">
        <v>187</v>
      </c>
      <c r="G512" s="1" t="s">
        <v>188</v>
      </c>
      <c r="H512" s="1" t="s">
        <v>55</v>
      </c>
      <c r="I512" s="1" t="s">
        <v>56</v>
      </c>
      <c r="J512" s="1" t="s">
        <v>57</v>
      </c>
      <c r="K512" s="1" t="s">
        <v>14</v>
      </c>
      <c r="L512" s="1">
        <v>2</v>
      </c>
      <c r="M512" s="1">
        <v>180</v>
      </c>
      <c r="N512" s="1">
        <v>10</v>
      </c>
      <c r="O512" s="1">
        <v>36</v>
      </c>
      <c r="P512" s="1">
        <v>20</v>
      </c>
      <c r="Q512" s="1">
        <v>344</v>
      </c>
      <c r="R512" s="1" t="s">
        <v>63</v>
      </c>
      <c r="S512" s="1" t="s">
        <v>7879</v>
      </c>
      <c r="T512" s="1">
        <f>Table2[[#This Row],[Unit_Price]]*Table2[[#This Row],[Quantity]]</f>
        <v>360</v>
      </c>
      <c r="U512" s="1">
        <f>(SUM(Table2[[#This Row],[Gross_Sales]],Table2[[#This Row],[Delivery_Fee]])-Table2[[#This Row],[Discount_Amount]])</f>
        <v>344</v>
      </c>
    </row>
    <row r="513" spans="1:21" ht="22.2" customHeight="1" x14ac:dyDescent="0.3">
      <c r="A513" s="1" t="s">
        <v>7880</v>
      </c>
      <c r="B513" s="1" t="s">
        <v>6858</v>
      </c>
      <c r="C513" s="1" t="s">
        <v>30478</v>
      </c>
      <c r="D513" s="1" t="s">
        <v>2748</v>
      </c>
      <c r="E513" s="1" t="s">
        <v>19</v>
      </c>
      <c r="F513" s="1" t="s">
        <v>53</v>
      </c>
      <c r="G513" s="1" t="s">
        <v>54</v>
      </c>
      <c r="H513" s="1" t="s">
        <v>288</v>
      </c>
      <c r="I513" s="1" t="s">
        <v>289</v>
      </c>
      <c r="J513" s="1" t="s">
        <v>86</v>
      </c>
      <c r="K513" s="1" t="s">
        <v>14</v>
      </c>
      <c r="L513" s="1">
        <v>3</v>
      </c>
      <c r="M513" s="1">
        <v>80</v>
      </c>
      <c r="N513" s="1">
        <v>5</v>
      </c>
      <c r="O513" s="1">
        <v>12</v>
      </c>
      <c r="P513" s="1">
        <v>40</v>
      </c>
      <c r="Q513" s="1">
        <v>268</v>
      </c>
      <c r="R513" s="1" t="s">
        <v>26</v>
      </c>
      <c r="S513" s="1" t="s">
        <v>7881</v>
      </c>
      <c r="T513" s="1">
        <f>Table2[[#This Row],[Unit_Price]]*Table2[[#This Row],[Quantity]]</f>
        <v>240</v>
      </c>
      <c r="U513" s="1">
        <f>(SUM(Table2[[#This Row],[Gross_Sales]],Table2[[#This Row],[Delivery_Fee]])-Table2[[#This Row],[Discount_Amount]])</f>
        <v>268</v>
      </c>
    </row>
    <row r="514" spans="1:21" ht="22.2" customHeight="1" x14ac:dyDescent="0.3">
      <c r="A514" s="1" t="s">
        <v>7882</v>
      </c>
      <c r="B514" s="1" t="s">
        <v>6858</v>
      </c>
      <c r="C514" s="1" t="s">
        <v>30478</v>
      </c>
      <c r="D514" s="1" t="s">
        <v>2043</v>
      </c>
      <c r="E514" s="1" t="s">
        <v>8</v>
      </c>
      <c r="F514" s="1" t="s">
        <v>9</v>
      </c>
      <c r="G514" s="1" t="s">
        <v>10</v>
      </c>
      <c r="H514" s="1" t="s">
        <v>61</v>
      </c>
      <c r="I514" s="1" t="s">
        <v>62</v>
      </c>
      <c r="J514" s="1" t="s">
        <v>24</v>
      </c>
      <c r="K514" s="1" t="s">
        <v>25</v>
      </c>
      <c r="L514" s="1">
        <v>2</v>
      </c>
      <c r="M514" s="1">
        <v>190</v>
      </c>
      <c r="N514" s="1">
        <v>5</v>
      </c>
      <c r="O514" s="1">
        <v>19</v>
      </c>
      <c r="P514" s="1">
        <v>25</v>
      </c>
      <c r="Q514" s="1">
        <v>386</v>
      </c>
      <c r="R514" s="1" t="s">
        <v>26</v>
      </c>
      <c r="S514" s="1" t="s">
        <v>7883</v>
      </c>
      <c r="T514" s="1">
        <f>Table2[[#This Row],[Unit_Price]]*Table2[[#This Row],[Quantity]]</f>
        <v>380</v>
      </c>
      <c r="U514" s="1">
        <f>(SUM(Table2[[#This Row],[Gross_Sales]],Table2[[#This Row],[Delivery_Fee]])-Table2[[#This Row],[Discount_Amount]])</f>
        <v>386</v>
      </c>
    </row>
    <row r="515" spans="1:21" ht="22.2" customHeight="1" x14ac:dyDescent="0.3">
      <c r="A515" s="1" t="s">
        <v>7884</v>
      </c>
      <c r="B515" s="1" t="s">
        <v>6858</v>
      </c>
      <c r="C515" s="1" t="s">
        <v>30478</v>
      </c>
      <c r="D515" s="1" t="s">
        <v>2053</v>
      </c>
      <c r="E515" s="1" t="s">
        <v>8</v>
      </c>
      <c r="F515" s="1" t="s">
        <v>9</v>
      </c>
      <c r="G515" s="1" t="s">
        <v>10</v>
      </c>
      <c r="H515" s="1" t="s">
        <v>22</v>
      </c>
      <c r="I515" s="1" t="s">
        <v>23</v>
      </c>
      <c r="J515" s="1" t="s">
        <v>24</v>
      </c>
      <c r="K515" s="1" t="s">
        <v>25</v>
      </c>
      <c r="L515" s="1">
        <v>1</v>
      </c>
      <c r="M515" s="1">
        <v>180</v>
      </c>
      <c r="N515" s="1">
        <v>20</v>
      </c>
      <c r="O515" s="1">
        <v>36</v>
      </c>
      <c r="P515" s="1">
        <v>20</v>
      </c>
      <c r="Q515" s="1">
        <v>164</v>
      </c>
      <c r="R515" s="1" t="s">
        <v>15</v>
      </c>
      <c r="S515" s="1" t="s">
        <v>7885</v>
      </c>
      <c r="T515" s="1">
        <f>Table2[[#This Row],[Unit_Price]]*Table2[[#This Row],[Quantity]]</f>
        <v>180</v>
      </c>
      <c r="U515" s="1">
        <f>(SUM(Table2[[#This Row],[Gross_Sales]],Table2[[#This Row],[Delivery_Fee]])-Table2[[#This Row],[Discount_Amount]])</f>
        <v>164</v>
      </c>
    </row>
    <row r="516" spans="1:21" ht="22.2" customHeight="1" x14ac:dyDescent="0.3">
      <c r="A516" s="1" t="s">
        <v>7886</v>
      </c>
      <c r="B516" s="1" t="s">
        <v>6858</v>
      </c>
      <c r="C516" s="1" t="s">
        <v>30478</v>
      </c>
      <c r="D516" s="1" t="s">
        <v>743</v>
      </c>
      <c r="E516" s="1" t="s">
        <v>19</v>
      </c>
      <c r="F516" s="1" t="s">
        <v>151</v>
      </c>
      <c r="G516" s="1" t="s">
        <v>152</v>
      </c>
      <c r="H516" s="1" t="s">
        <v>77</v>
      </c>
      <c r="I516" s="1" t="s">
        <v>78</v>
      </c>
      <c r="J516" s="1" t="s">
        <v>24</v>
      </c>
      <c r="K516" s="1" t="s">
        <v>14</v>
      </c>
      <c r="L516" s="1">
        <v>4</v>
      </c>
      <c r="M516" s="1">
        <v>150</v>
      </c>
      <c r="N516" s="1">
        <v>5</v>
      </c>
      <c r="O516" s="1">
        <v>30</v>
      </c>
      <c r="P516" s="1">
        <v>20</v>
      </c>
      <c r="Q516" s="1">
        <v>590</v>
      </c>
      <c r="R516" s="1" t="s">
        <v>42</v>
      </c>
      <c r="S516" s="1" t="s">
        <v>7887</v>
      </c>
      <c r="T516" s="1">
        <f>Table2[[#This Row],[Unit_Price]]*Table2[[#This Row],[Quantity]]</f>
        <v>600</v>
      </c>
      <c r="U516" s="1">
        <f>(SUM(Table2[[#This Row],[Gross_Sales]],Table2[[#This Row],[Delivery_Fee]])-Table2[[#This Row],[Discount_Amount]])</f>
        <v>590</v>
      </c>
    </row>
    <row r="517" spans="1:21" ht="22.2" customHeight="1" x14ac:dyDescent="0.3">
      <c r="A517" s="1" t="s">
        <v>7888</v>
      </c>
      <c r="B517" s="1" t="s">
        <v>6858</v>
      </c>
      <c r="C517" s="1" t="s">
        <v>30478</v>
      </c>
      <c r="D517" s="1" t="s">
        <v>29</v>
      </c>
      <c r="E517" s="1" t="s">
        <v>19</v>
      </c>
      <c r="F517" s="1" t="s">
        <v>98</v>
      </c>
      <c r="G517" s="1" t="s">
        <v>99</v>
      </c>
      <c r="H517" s="1" t="s">
        <v>48</v>
      </c>
      <c r="I517" s="1" t="s">
        <v>49</v>
      </c>
      <c r="J517" s="1" t="s">
        <v>13</v>
      </c>
      <c r="K517" s="1" t="s">
        <v>14</v>
      </c>
      <c r="L517" s="1">
        <v>4</v>
      </c>
      <c r="M517" s="1">
        <v>220</v>
      </c>
      <c r="N517" s="1">
        <v>5</v>
      </c>
      <c r="O517" s="1">
        <v>44</v>
      </c>
      <c r="P517" s="1">
        <v>30</v>
      </c>
      <c r="Q517" s="1">
        <v>866</v>
      </c>
      <c r="R517" s="1" t="s">
        <v>63</v>
      </c>
      <c r="S517" s="1" t="s">
        <v>7889</v>
      </c>
      <c r="T517" s="1">
        <f>Table2[[#This Row],[Unit_Price]]*Table2[[#This Row],[Quantity]]</f>
        <v>880</v>
      </c>
      <c r="U517" s="1">
        <f>(SUM(Table2[[#This Row],[Gross_Sales]],Table2[[#This Row],[Delivery_Fee]])-Table2[[#This Row],[Discount_Amount]])</f>
        <v>866</v>
      </c>
    </row>
    <row r="518" spans="1:21" ht="22.2" customHeight="1" x14ac:dyDescent="0.3">
      <c r="A518" s="1" t="s">
        <v>7890</v>
      </c>
      <c r="B518" s="1" t="s">
        <v>6858</v>
      </c>
      <c r="C518" s="1" t="s">
        <v>30478</v>
      </c>
      <c r="D518" s="1" t="s">
        <v>3579</v>
      </c>
      <c r="E518" s="1" t="s">
        <v>67</v>
      </c>
      <c r="F518" s="1" t="s">
        <v>267</v>
      </c>
      <c r="G518" s="1" t="s">
        <v>268</v>
      </c>
      <c r="H518" s="1" t="s">
        <v>143</v>
      </c>
      <c r="I518" s="1" t="s">
        <v>144</v>
      </c>
      <c r="J518" s="1" t="s">
        <v>24</v>
      </c>
      <c r="K518" s="1" t="s">
        <v>14</v>
      </c>
      <c r="L518" s="1">
        <v>4</v>
      </c>
      <c r="M518" s="1">
        <v>160</v>
      </c>
      <c r="N518" s="1">
        <v>10</v>
      </c>
      <c r="O518" s="1">
        <v>64</v>
      </c>
      <c r="P518" s="1">
        <v>20</v>
      </c>
      <c r="Q518" s="1">
        <v>596</v>
      </c>
      <c r="R518" s="1" t="s">
        <v>42</v>
      </c>
      <c r="S518" s="1" t="s">
        <v>7891</v>
      </c>
      <c r="T518" s="1">
        <f>Table2[[#This Row],[Unit_Price]]*Table2[[#This Row],[Quantity]]</f>
        <v>640</v>
      </c>
      <c r="U518" s="1">
        <f>(SUM(Table2[[#This Row],[Gross_Sales]],Table2[[#This Row],[Delivery_Fee]])-Table2[[#This Row],[Discount_Amount]])</f>
        <v>596</v>
      </c>
    </row>
    <row r="519" spans="1:21" ht="22.2" customHeight="1" x14ac:dyDescent="0.3">
      <c r="A519" s="1" t="s">
        <v>7892</v>
      </c>
      <c r="B519" s="1" t="s">
        <v>6858</v>
      </c>
      <c r="C519" s="1" t="s">
        <v>30478</v>
      </c>
      <c r="D519" s="1" t="s">
        <v>298</v>
      </c>
      <c r="E519" s="1" t="s">
        <v>19</v>
      </c>
      <c r="F519" s="1" t="s">
        <v>75</v>
      </c>
      <c r="G519" s="1" t="s">
        <v>76</v>
      </c>
      <c r="H519" s="1" t="s">
        <v>77</v>
      </c>
      <c r="I519" s="1" t="s">
        <v>78</v>
      </c>
      <c r="J519" s="1" t="s">
        <v>24</v>
      </c>
      <c r="K519" s="1" t="s">
        <v>14</v>
      </c>
      <c r="L519" s="1">
        <v>3</v>
      </c>
      <c r="M519" s="1">
        <v>150</v>
      </c>
      <c r="N519" s="1">
        <v>10</v>
      </c>
      <c r="O519" s="1">
        <v>45</v>
      </c>
      <c r="P519" s="1">
        <v>35</v>
      </c>
      <c r="Q519" s="1">
        <v>440</v>
      </c>
      <c r="R519" s="1" t="s">
        <v>63</v>
      </c>
      <c r="S519" s="1" t="s">
        <v>7893</v>
      </c>
      <c r="T519" s="1">
        <f>Table2[[#This Row],[Unit_Price]]*Table2[[#This Row],[Quantity]]</f>
        <v>450</v>
      </c>
      <c r="U519" s="1">
        <f>(SUM(Table2[[#This Row],[Gross_Sales]],Table2[[#This Row],[Delivery_Fee]])-Table2[[#This Row],[Discount_Amount]])</f>
        <v>440</v>
      </c>
    </row>
    <row r="520" spans="1:21" ht="22.2" customHeight="1" x14ac:dyDescent="0.3">
      <c r="A520" s="1" t="s">
        <v>7894</v>
      </c>
      <c r="B520" s="1" t="s">
        <v>6858</v>
      </c>
      <c r="C520" s="1" t="s">
        <v>30478</v>
      </c>
      <c r="D520" s="1" t="s">
        <v>39</v>
      </c>
      <c r="E520" s="1" t="s">
        <v>30</v>
      </c>
      <c r="F520" s="1" t="s">
        <v>31</v>
      </c>
      <c r="G520" s="1" t="s">
        <v>32</v>
      </c>
      <c r="H520" s="1" t="s">
        <v>48</v>
      </c>
      <c r="I520" s="1" t="s">
        <v>49</v>
      </c>
      <c r="J520" s="1" t="s">
        <v>13</v>
      </c>
      <c r="K520" s="1" t="s">
        <v>14</v>
      </c>
      <c r="L520" s="1">
        <v>4</v>
      </c>
      <c r="M520" s="1">
        <v>220</v>
      </c>
      <c r="N520" s="1">
        <v>10</v>
      </c>
      <c r="O520" s="1">
        <v>88</v>
      </c>
      <c r="P520" s="1">
        <v>20</v>
      </c>
      <c r="Q520" s="1">
        <v>812</v>
      </c>
      <c r="R520" s="1" t="s">
        <v>63</v>
      </c>
      <c r="S520" s="1" t="s">
        <v>7895</v>
      </c>
      <c r="T520" s="1">
        <f>Table2[[#This Row],[Unit_Price]]*Table2[[#This Row],[Quantity]]</f>
        <v>880</v>
      </c>
      <c r="U520" s="1">
        <f>(SUM(Table2[[#This Row],[Gross_Sales]],Table2[[#This Row],[Delivery_Fee]])-Table2[[#This Row],[Discount_Amount]])</f>
        <v>812</v>
      </c>
    </row>
    <row r="521" spans="1:21" ht="22.2" customHeight="1" x14ac:dyDescent="0.3">
      <c r="A521" s="1" t="s">
        <v>7896</v>
      </c>
      <c r="B521" s="1" t="s">
        <v>6858</v>
      </c>
      <c r="C521" s="1" t="s">
        <v>30478</v>
      </c>
      <c r="D521" s="1" t="s">
        <v>1251</v>
      </c>
      <c r="E521" s="1" t="s">
        <v>19</v>
      </c>
      <c r="F521" s="1" t="s">
        <v>75</v>
      </c>
      <c r="G521" s="1" t="s">
        <v>76</v>
      </c>
      <c r="H521" s="1" t="s">
        <v>33</v>
      </c>
      <c r="I521" s="1" t="s">
        <v>34</v>
      </c>
      <c r="J521" s="1" t="s">
        <v>35</v>
      </c>
      <c r="K521" s="1" t="s">
        <v>25</v>
      </c>
      <c r="L521" s="1">
        <v>3</v>
      </c>
      <c r="M521" s="1">
        <v>240</v>
      </c>
      <c r="N521" s="1">
        <v>10</v>
      </c>
      <c r="O521" s="1">
        <v>72</v>
      </c>
      <c r="P521" s="1">
        <v>30</v>
      </c>
      <c r="Q521" s="1">
        <v>678</v>
      </c>
      <c r="R521" s="1" t="s">
        <v>42</v>
      </c>
      <c r="S521" s="1" t="s">
        <v>7897</v>
      </c>
      <c r="T521" s="1">
        <f>Table2[[#This Row],[Unit_Price]]*Table2[[#This Row],[Quantity]]</f>
        <v>720</v>
      </c>
      <c r="U521" s="1">
        <f>(SUM(Table2[[#This Row],[Gross_Sales]],Table2[[#This Row],[Delivery_Fee]])-Table2[[#This Row],[Discount_Amount]])</f>
        <v>678</v>
      </c>
    </row>
    <row r="522" spans="1:21" ht="22.2" customHeight="1" x14ac:dyDescent="0.3">
      <c r="A522" s="1" t="s">
        <v>7898</v>
      </c>
      <c r="B522" s="1" t="s">
        <v>6858</v>
      </c>
      <c r="C522" s="1" t="s">
        <v>30478</v>
      </c>
      <c r="D522" s="1" t="s">
        <v>355</v>
      </c>
      <c r="E522" s="1" t="s">
        <v>30</v>
      </c>
      <c r="F522" s="1" t="s">
        <v>136</v>
      </c>
      <c r="G522" s="1" t="s">
        <v>137</v>
      </c>
      <c r="H522" s="1" t="s">
        <v>116</v>
      </c>
      <c r="I522" s="1" t="s">
        <v>117</v>
      </c>
      <c r="J522" s="1" t="s">
        <v>35</v>
      </c>
      <c r="K522" s="1" t="s">
        <v>14</v>
      </c>
      <c r="L522" s="1">
        <v>4</v>
      </c>
      <c r="M522" s="1">
        <v>210</v>
      </c>
      <c r="N522" s="1">
        <v>15</v>
      </c>
      <c r="O522" s="1">
        <v>126</v>
      </c>
      <c r="P522" s="1">
        <v>40</v>
      </c>
      <c r="Q522" s="1">
        <v>754</v>
      </c>
      <c r="R522" s="1" t="s">
        <v>26</v>
      </c>
      <c r="S522" s="1" t="s">
        <v>7899</v>
      </c>
      <c r="T522" s="1">
        <f>Table2[[#This Row],[Unit_Price]]*Table2[[#This Row],[Quantity]]</f>
        <v>840</v>
      </c>
      <c r="U522" s="1">
        <f>(SUM(Table2[[#This Row],[Gross_Sales]],Table2[[#This Row],[Delivery_Fee]])-Table2[[#This Row],[Discount_Amount]])</f>
        <v>754</v>
      </c>
    </row>
    <row r="523" spans="1:21" ht="22.2" customHeight="1" x14ac:dyDescent="0.3">
      <c r="A523" s="1" t="s">
        <v>7900</v>
      </c>
      <c r="B523" s="1" t="s">
        <v>6858</v>
      </c>
      <c r="C523" s="1" t="s">
        <v>30478</v>
      </c>
      <c r="D523" s="1" t="s">
        <v>658</v>
      </c>
      <c r="E523" s="1" t="s">
        <v>30</v>
      </c>
      <c r="F523" s="1" t="s">
        <v>31</v>
      </c>
      <c r="G523" s="1" t="s">
        <v>32</v>
      </c>
      <c r="H523" s="1" t="s">
        <v>48</v>
      </c>
      <c r="I523" s="1" t="s">
        <v>49</v>
      </c>
      <c r="J523" s="1" t="s">
        <v>13</v>
      </c>
      <c r="K523" s="1" t="s">
        <v>14</v>
      </c>
      <c r="L523" s="1">
        <v>3</v>
      </c>
      <c r="M523" s="1">
        <v>220</v>
      </c>
      <c r="N523" s="1">
        <v>20</v>
      </c>
      <c r="O523" s="1">
        <v>132</v>
      </c>
      <c r="P523" s="1">
        <v>25</v>
      </c>
      <c r="Q523" s="1">
        <v>553</v>
      </c>
      <c r="R523" s="1" t="s">
        <v>63</v>
      </c>
      <c r="S523" s="1" t="s">
        <v>7901</v>
      </c>
      <c r="T523" s="1">
        <f>Table2[[#This Row],[Unit_Price]]*Table2[[#This Row],[Quantity]]</f>
        <v>660</v>
      </c>
      <c r="U523" s="1">
        <f>(SUM(Table2[[#This Row],[Gross_Sales]],Table2[[#This Row],[Delivery_Fee]])-Table2[[#This Row],[Discount_Amount]])</f>
        <v>553</v>
      </c>
    </row>
    <row r="524" spans="1:21" ht="22.2" customHeight="1" x14ac:dyDescent="0.3">
      <c r="A524" s="1" t="s">
        <v>7902</v>
      </c>
      <c r="B524" s="1" t="s">
        <v>6858</v>
      </c>
      <c r="C524" s="1" t="s">
        <v>30478</v>
      </c>
      <c r="D524" s="1" t="s">
        <v>919</v>
      </c>
      <c r="E524" s="1" t="s">
        <v>19</v>
      </c>
      <c r="F524" s="1" t="s">
        <v>124</v>
      </c>
      <c r="G524" s="1" t="s">
        <v>125</v>
      </c>
      <c r="H524" s="1" t="s">
        <v>48</v>
      </c>
      <c r="I524" s="1" t="s">
        <v>49</v>
      </c>
      <c r="J524" s="1" t="s">
        <v>13</v>
      </c>
      <c r="K524" s="1" t="s">
        <v>14</v>
      </c>
      <c r="L524" s="1">
        <v>4</v>
      </c>
      <c r="M524" s="1">
        <v>220</v>
      </c>
      <c r="N524" s="1">
        <v>5</v>
      </c>
      <c r="O524" s="1">
        <v>44</v>
      </c>
      <c r="P524" s="1">
        <v>35</v>
      </c>
      <c r="Q524" s="1">
        <v>871</v>
      </c>
      <c r="R524" s="1" t="s">
        <v>15</v>
      </c>
      <c r="S524" s="1" t="s">
        <v>7903</v>
      </c>
      <c r="T524" s="1">
        <f>Table2[[#This Row],[Unit_Price]]*Table2[[#This Row],[Quantity]]</f>
        <v>880</v>
      </c>
      <c r="U524" s="1">
        <f>(SUM(Table2[[#This Row],[Gross_Sales]],Table2[[#This Row],[Delivery_Fee]])-Table2[[#This Row],[Discount_Amount]])</f>
        <v>871</v>
      </c>
    </row>
    <row r="525" spans="1:21" ht="22.2" customHeight="1" x14ac:dyDescent="0.3">
      <c r="A525" s="1" t="s">
        <v>7904</v>
      </c>
      <c r="B525" s="1" t="s">
        <v>6858</v>
      </c>
      <c r="C525" s="1" t="s">
        <v>30478</v>
      </c>
      <c r="D525" s="1" t="s">
        <v>105</v>
      </c>
      <c r="E525" s="1" t="s">
        <v>67</v>
      </c>
      <c r="F525" s="1" t="s">
        <v>82</v>
      </c>
      <c r="G525" s="1" t="s">
        <v>83</v>
      </c>
      <c r="H525" s="1" t="s">
        <v>22</v>
      </c>
      <c r="I525" s="1" t="s">
        <v>23</v>
      </c>
      <c r="J525" s="1" t="s">
        <v>24</v>
      </c>
      <c r="K525" s="1" t="s">
        <v>25</v>
      </c>
      <c r="L525" s="1">
        <v>3</v>
      </c>
      <c r="M525" s="1">
        <v>180</v>
      </c>
      <c r="N525" s="1">
        <v>20</v>
      </c>
      <c r="O525" s="1">
        <v>108</v>
      </c>
      <c r="P525" s="1">
        <v>30</v>
      </c>
      <c r="Q525" s="1">
        <v>462</v>
      </c>
      <c r="R525" s="1" t="s">
        <v>15</v>
      </c>
      <c r="S525" s="1" t="s">
        <v>7905</v>
      </c>
      <c r="T525" s="1">
        <f>Table2[[#This Row],[Unit_Price]]*Table2[[#This Row],[Quantity]]</f>
        <v>540</v>
      </c>
      <c r="U525" s="1">
        <f>(SUM(Table2[[#This Row],[Gross_Sales]],Table2[[#This Row],[Delivery_Fee]])-Table2[[#This Row],[Discount_Amount]])</f>
        <v>462</v>
      </c>
    </row>
    <row r="526" spans="1:21" ht="22.2" customHeight="1" x14ac:dyDescent="0.3">
      <c r="A526" s="1" t="s">
        <v>7906</v>
      </c>
      <c r="B526" s="1" t="s">
        <v>6858</v>
      </c>
      <c r="C526" s="1" t="s">
        <v>30478</v>
      </c>
      <c r="D526" s="1" t="s">
        <v>1510</v>
      </c>
      <c r="E526" s="1" t="s">
        <v>30</v>
      </c>
      <c r="F526" s="1" t="s">
        <v>187</v>
      </c>
      <c r="G526" s="1" t="s">
        <v>188</v>
      </c>
      <c r="H526" s="1" t="s">
        <v>288</v>
      </c>
      <c r="I526" s="1" t="s">
        <v>289</v>
      </c>
      <c r="J526" s="1" t="s">
        <v>86</v>
      </c>
      <c r="K526" s="1" t="s">
        <v>14</v>
      </c>
      <c r="L526" s="1">
        <v>3</v>
      </c>
      <c r="M526" s="1">
        <v>80</v>
      </c>
      <c r="N526" s="1">
        <v>20</v>
      </c>
      <c r="O526" s="1">
        <v>48</v>
      </c>
      <c r="P526" s="1">
        <v>35</v>
      </c>
      <c r="Q526" s="1">
        <v>227</v>
      </c>
      <c r="R526" s="1" t="s">
        <v>63</v>
      </c>
      <c r="S526" s="1" t="s">
        <v>7907</v>
      </c>
      <c r="T526" s="1">
        <f>Table2[[#This Row],[Unit_Price]]*Table2[[#This Row],[Quantity]]</f>
        <v>240</v>
      </c>
      <c r="U526" s="1">
        <f>(SUM(Table2[[#This Row],[Gross_Sales]],Table2[[#This Row],[Delivery_Fee]])-Table2[[#This Row],[Discount_Amount]])</f>
        <v>227</v>
      </c>
    </row>
    <row r="527" spans="1:21" ht="22.2" customHeight="1" x14ac:dyDescent="0.3">
      <c r="A527" s="1" t="s">
        <v>7908</v>
      </c>
      <c r="B527" s="1" t="s">
        <v>6858</v>
      </c>
      <c r="C527" s="1" t="s">
        <v>30478</v>
      </c>
      <c r="D527" s="1" t="s">
        <v>60</v>
      </c>
      <c r="E527" s="1" t="s">
        <v>8</v>
      </c>
      <c r="F527" s="1" t="s">
        <v>9</v>
      </c>
      <c r="G527" s="1" t="s">
        <v>10</v>
      </c>
      <c r="H527" s="1" t="s">
        <v>143</v>
      </c>
      <c r="I527" s="1" t="s">
        <v>144</v>
      </c>
      <c r="J527" s="1" t="s">
        <v>24</v>
      </c>
      <c r="K527" s="1" t="s">
        <v>14</v>
      </c>
      <c r="L527" s="1">
        <v>2</v>
      </c>
      <c r="M527" s="1">
        <v>160</v>
      </c>
      <c r="N527" s="1">
        <v>15</v>
      </c>
      <c r="O527" s="1">
        <v>48</v>
      </c>
      <c r="P527" s="1">
        <v>40</v>
      </c>
      <c r="Q527" s="1">
        <v>312</v>
      </c>
      <c r="R527" s="1" t="s">
        <v>15</v>
      </c>
      <c r="S527" s="1" t="s">
        <v>7909</v>
      </c>
      <c r="T527" s="1">
        <f>Table2[[#This Row],[Unit_Price]]*Table2[[#This Row],[Quantity]]</f>
        <v>320</v>
      </c>
      <c r="U527" s="1">
        <f>(SUM(Table2[[#This Row],[Gross_Sales]],Table2[[#This Row],[Delivery_Fee]])-Table2[[#This Row],[Discount_Amount]])</f>
        <v>312</v>
      </c>
    </row>
    <row r="528" spans="1:21" ht="22.2" customHeight="1" x14ac:dyDescent="0.3">
      <c r="A528" s="1" t="s">
        <v>7910</v>
      </c>
      <c r="B528" s="1" t="s">
        <v>6858</v>
      </c>
      <c r="C528" s="1" t="s">
        <v>30478</v>
      </c>
      <c r="D528" s="1" t="s">
        <v>355</v>
      </c>
      <c r="E528" s="1" t="s">
        <v>67</v>
      </c>
      <c r="F528" s="1" t="s">
        <v>68</v>
      </c>
      <c r="G528" s="1" t="s">
        <v>69</v>
      </c>
      <c r="H528" s="1" t="s">
        <v>143</v>
      </c>
      <c r="I528" s="1" t="s">
        <v>144</v>
      </c>
      <c r="J528" s="1" t="s">
        <v>24</v>
      </c>
      <c r="K528" s="1" t="s">
        <v>14</v>
      </c>
      <c r="L528" s="1">
        <v>4</v>
      </c>
      <c r="M528" s="1">
        <v>160</v>
      </c>
      <c r="N528" s="1">
        <v>20</v>
      </c>
      <c r="O528" s="1">
        <v>128</v>
      </c>
      <c r="P528" s="1">
        <v>30</v>
      </c>
      <c r="Q528" s="1">
        <v>542</v>
      </c>
      <c r="R528" s="1" t="s">
        <v>36</v>
      </c>
      <c r="S528" s="1" t="s">
        <v>7911</v>
      </c>
      <c r="T528" s="1">
        <f>Table2[[#This Row],[Unit_Price]]*Table2[[#This Row],[Quantity]]</f>
        <v>640</v>
      </c>
      <c r="U528" s="1">
        <f>(SUM(Table2[[#This Row],[Gross_Sales]],Table2[[#This Row],[Delivery_Fee]])-Table2[[#This Row],[Discount_Amount]])</f>
        <v>542</v>
      </c>
    </row>
    <row r="529" spans="1:21" ht="22.2" customHeight="1" x14ac:dyDescent="0.3">
      <c r="A529" s="1" t="s">
        <v>7912</v>
      </c>
      <c r="B529" s="1" t="s">
        <v>6858</v>
      </c>
      <c r="C529" s="1" t="s">
        <v>30478</v>
      </c>
      <c r="D529" s="1" t="s">
        <v>361</v>
      </c>
      <c r="E529" s="1" t="s">
        <v>30</v>
      </c>
      <c r="F529" s="1" t="s">
        <v>31</v>
      </c>
      <c r="G529" s="1" t="s">
        <v>32</v>
      </c>
      <c r="H529" s="1" t="s">
        <v>77</v>
      </c>
      <c r="I529" s="1" t="s">
        <v>78</v>
      </c>
      <c r="J529" s="1" t="s">
        <v>24</v>
      </c>
      <c r="K529" s="1" t="s">
        <v>14</v>
      </c>
      <c r="L529" s="1">
        <v>3</v>
      </c>
      <c r="M529" s="1">
        <v>150</v>
      </c>
      <c r="N529" s="1">
        <v>10</v>
      </c>
      <c r="O529" s="1">
        <v>45</v>
      </c>
      <c r="P529" s="1">
        <v>20</v>
      </c>
      <c r="Q529" s="1">
        <v>425</v>
      </c>
      <c r="R529" s="1" t="s">
        <v>36</v>
      </c>
      <c r="S529" s="1" t="s">
        <v>7913</v>
      </c>
      <c r="T529" s="1">
        <f>Table2[[#This Row],[Unit_Price]]*Table2[[#This Row],[Quantity]]</f>
        <v>450</v>
      </c>
      <c r="U529" s="1">
        <f>(SUM(Table2[[#This Row],[Gross_Sales]],Table2[[#This Row],[Delivery_Fee]])-Table2[[#This Row],[Discount_Amount]])</f>
        <v>425</v>
      </c>
    </row>
    <row r="530" spans="1:21" ht="22.2" customHeight="1" x14ac:dyDescent="0.3">
      <c r="A530" s="1" t="s">
        <v>7914</v>
      </c>
      <c r="B530" s="1" t="s">
        <v>6858</v>
      </c>
      <c r="C530" s="1" t="s">
        <v>30478</v>
      </c>
      <c r="D530" s="1" t="s">
        <v>3399</v>
      </c>
      <c r="E530" s="1" t="s">
        <v>8</v>
      </c>
      <c r="F530" s="1" t="s">
        <v>9</v>
      </c>
      <c r="G530" s="1" t="s">
        <v>10</v>
      </c>
      <c r="H530" s="1" t="s">
        <v>40</v>
      </c>
      <c r="I530" s="1" t="s">
        <v>41</v>
      </c>
      <c r="J530" s="1" t="s">
        <v>13</v>
      </c>
      <c r="K530" s="1" t="s">
        <v>25</v>
      </c>
      <c r="L530" s="1">
        <v>3</v>
      </c>
      <c r="M530" s="1">
        <v>170</v>
      </c>
      <c r="N530" s="1">
        <v>15</v>
      </c>
      <c r="O530" s="1">
        <v>76.5</v>
      </c>
      <c r="P530" s="1">
        <v>35</v>
      </c>
      <c r="Q530" s="1">
        <v>468.5</v>
      </c>
      <c r="R530" s="1" t="s">
        <v>36</v>
      </c>
      <c r="S530" s="1" t="s">
        <v>7915</v>
      </c>
      <c r="T530" s="1">
        <f>Table2[[#This Row],[Unit_Price]]*Table2[[#This Row],[Quantity]]</f>
        <v>510</v>
      </c>
      <c r="U530" s="1">
        <f>(SUM(Table2[[#This Row],[Gross_Sales]],Table2[[#This Row],[Delivery_Fee]])-Table2[[#This Row],[Discount_Amount]])</f>
        <v>468.5</v>
      </c>
    </row>
    <row r="531" spans="1:21" ht="22.2" customHeight="1" x14ac:dyDescent="0.3">
      <c r="A531" s="1" t="s">
        <v>7916</v>
      </c>
      <c r="B531" s="1" t="s">
        <v>6858</v>
      </c>
      <c r="C531" s="1" t="s">
        <v>30478</v>
      </c>
      <c r="D531" s="1" t="s">
        <v>1189</v>
      </c>
      <c r="E531" s="1" t="s">
        <v>30</v>
      </c>
      <c r="F531" s="1" t="s">
        <v>151</v>
      </c>
      <c r="G531" s="1" t="s">
        <v>152</v>
      </c>
      <c r="H531" s="1" t="s">
        <v>143</v>
      </c>
      <c r="I531" s="1" t="s">
        <v>144</v>
      </c>
      <c r="J531" s="1" t="s">
        <v>24</v>
      </c>
      <c r="K531" s="1" t="s">
        <v>14</v>
      </c>
      <c r="L531" s="1">
        <v>3</v>
      </c>
      <c r="M531" s="1">
        <v>160</v>
      </c>
      <c r="N531" s="1">
        <v>5</v>
      </c>
      <c r="O531" s="1">
        <v>24</v>
      </c>
      <c r="P531" s="1">
        <v>40</v>
      </c>
      <c r="Q531" s="1">
        <v>496</v>
      </c>
      <c r="R531" s="1" t="s">
        <v>63</v>
      </c>
      <c r="S531" s="1" t="s">
        <v>7917</v>
      </c>
      <c r="T531" s="1">
        <f>Table2[[#This Row],[Unit_Price]]*Table2[[#This Row],[Quantity]]</f>
        <v>480</v>
      </c>
      <c r="U531" s="1">
        <f>(SUM(Table2[[#This Row],[Gross_Sales]],Table2[[#This Row],[Delivery_Fee]])-Table2[[#This Row],[Discount_Amount]])</f>
        <v>496</v>
      </c>
    </row>
    <row r="532" spans="1:21" ht="22.2" customHeight="1" x14ac:dyDescent="0.3">
      <c r="A532" s="1" t="s">
        <v>7918</v>
      </c>
      <c r="B532" s="1" t="s">
        <v>6858</v>
      </c>
      <c r="C532" s="1" t="s">
        <v>30478</v>
      </c>
      <c r="D532" s="1" t="s">
        <v>1616</v>
      </c>
      <c r="E532" s="1" t="s">
        <v>30</v>
      </c>
      <c r="F532" s="1" t="s">
        <v>151</v>
      </c>
      <c r="G532" s="1" t="s">
        <v>152</v>
      </c>
      <c r="H532" s="1" t="s">
        <v>288</v>
      </c>
      <c r="I532" s="1" t="s">
        <v>289</v>
      </c>
      <c r="J532" s="1" t="s">
        <v>86</v>
      </c>
      <c r="K532" s="1" t="s">
        <v>14</v>
      </c>
      <c r="L532" s="1">
        <v>2</v>
      </c>
      <c r="M532" s="1">
        <v>80</v>
      </c>
      <c r="N532" s="1">
        <v>15</v>
      </c>
      <c r="O532" s="1">
        <v>24</v>
      </c>
      <c r="P532" s="1">
        <v>25</v>
      </c>
      <c r="Q532" s="1">
        <v>161</v>
      </c>
      <c r="R532" s="1" t="s">
        <v>42</v>
      </c>
      <c r="S532" s="1" t="s">
        <v>7919</v>
      </c>
      <c r="T532" s="1">
        <f>Table2[[#This Row],[Unit_Price]]*Table2[[#This Row],[Quantity]]</f>
        <v>160</v>
      </c>
      <c r="U532" s="1">
        <f>(SUM(Table2[[#This Row],[Gross_Sales]],Table2[[#This Row],[Delivery_Fee]])-Table2[[#This Row],[Discount_Amount]])</f>
        <v>161</v>
      </c>
    </row>
    <row r="533" spans="1:21" ht="22.2" customHeight="1" x14ac:dyDescent="0.3">
      <c r="A533" s="1" t="s">
        <v>7920</v>
      </c>
      <c r="B533" s="1" t="s">
        <v>6858</v>
      </c>
      <c r="C533" s="1" t="s">
        <v>30478</v>
      </c>
      <c r="D533" s="1" t="s">
        <v>230</v>
      </c>
      <c r="E533" s="1" t="s">
        <v>67</v>
      </c>
      <c r="F533" s="1" t="s">
        <v>68</v>
      </c>
      <c r="G533" s="1" t="s">
        <v>69</v>
      </c>
      <c r="H533" s="1" t="s">
        <v>48</v>
      </c>
      <c r="I533" s="1" t="s">
        <v>49</v>
      </c>
      <c r="J533" s="1" t="s">
        <v>13</v>
      </c>
      <c r="K533" s="1" t="s">
        <v>14</v>
      </c>
      <c r="L533" s="1">
        <v>1</v>
      </c>
      <c r="M533" s="1">
        <v>220</v>
      </c>
      <c r="N533" s="1">
        <v>5</v>
      </c>
      <c r="O533" s="1">
        <v>11</v>
      </c>
      <c r="P533" s="1">
        <v>40</v>
      </c>
      <c r="Q533" s="1">
        <v>249</v>
      </c>
      <c r="R533" s="1" t="s">
        <v>36</v>
      </c>
      <c r="S533" s="1" t="s">
        <v>7921</v>
      </c>
      <c r="T533" s="1">
        <f>Table2[[#This Row],[Unit_Price]]*Table2[[#This Row],[Quantity]]</f>
        <v>220</v>
      </c>
      <c r="U533" s="1">
        <f>(SUM(Table2[[#This Row],[Gross_Sales]],Table2[[#This Row],[Delivery_Fee]])-Table2[[#This Row],[Discount_Amount]])</f>
        <v>249</v>
      </c>
    </row>
    <row r="534" spans="1:21" ht="22.2" customHeight="1" x14ac:dyDescent="0.3">
      <c r="A534" s="1" t="s">
        <v>7922</v>
      </c>
      <c r="B534" s="1" t="s">
        <v>6858</v>
      </c>
      <c r="C534" s="1" t="s">
        <v>30478</v>
      </c>
      <c r="D534" s="1" t="s">
        <v>2832</v>
      </c>
      <c r="E534" s="1" t="s">
        <v>8</v>
      </c>
      <c r="F534" s="1" t="s">
        <v>82</v>
      </c>
      <c r="G534" s="1" t="s">
        <v>83</v>
      </c>
      <c r="H534" s="1" t="s">
        <v>33</v>
      </c>
      <c r="I534" s="1" t="s">
        <v>34</v>
      </c>
      <c r="J534" s="1" t="s">
        <v>35</v>
      </c>
      <c r="K534" s="1" t="s">
        <v>25</v>
      </c>
      <c r="L534" s="1">
        <v>3</v>
      </c>
      <c r="M534" s="1">
        <v>240</v>
      </c>
      <c r="N534" s="1">
        <v>0</v>
      </c>
      <c r="O534" s="1">
        <v>0</v>
      </c>
      <c r="P534" s="1">
        <v>30</v>
      </c>
      <c r="Q534" s="1">
        <v>750</v>
      </c>
      <c r="R534" s="1" t="s">
        <v>15</v>
      </c>
      <c r="S534" s="1" t="s">
        <v>7923</v>
      </c>
      <c r="T534" s="1">
        <f>Table2[[#This Row],[Unit_Price]]*Table2[[#This Row],[Quantity]]</f>
        <v>720</v>
      </c>
      <c r="U534" s="1">
        <f>(SUM(Table2[[#This Row],[Gross_Sales]],Table2[[#This Row],[Delivery_Fee]])-Table2[[#This Row],[Discount_Amount]])</f>
        <v>750</v>
      </c>
    </row>
    <row r="535" spans="1:21" ht="22.2" customHeight="1" x14ac:dyDescent="0.3">
      <c r="A535" s="1" t="s">
        <v>7924</v>
      </c>
      <c r="B535" s="1" t="s">
        <v>6858</v>
      </c>
      <c r="C535" s="1" t="s">
        <v>30478</v>
      </c>
      <c r="D535" s="1" t="s">
        <v>140</v>
      </c>
      <c r="E535" s="1" t="s">
        <v>8</v>
      </c>
      <c r="F535" s="1" t="s">
        <v>187</v>
      </c>
      <c r="G535" s="1" t="s">
        <v>188</v>
      </c>
      <c r="H535" s="1" t="s">
        <v>33</v>
      </c>
      <c r="I535" s="1" t="s">
        <v>34</v>
      </c>
      <c r="J535" s="1" t="s">
        <v>35</v>
      </c>
      <c r="K535" s="1" t="s">
        <v>25</v>
      </c>
      <c r="L535" s="1">
        <v>1</v>
      </c>
      <c r="M535" s="1">
        <v>240</v>
      </c>
      <c r="N535" s="1">
        <v>5</v>
      </c>
      <c r="O535" s="1">
        <v>12</v>
      </c>
      <c r="P535" s="1">
        <v>40</v>
      </c>
      <c r="Q535" s="1">
        <v>268</v>
      </c>
      <c r="R535" s="1" t="s">
        <v>42</v>
      </c>
      <c r="S535" s="1" t="s">
        <v>7925</v>
      </c>
      <c r="T535" s="1">
        <f>Table2[[#This Row],[Unit_Price]]*Table2[[#This Row],[Quantity]]</f>
        <v>240</v>
      </c>
      <c r="U535" s="1">
        <f>(SUM(Table2[[#This Row],[Gross_Sales]],Table2[[#This Row],[Delivery_Fee]])-Table2[[#This Row],[Discount_Amount]])</f>
        <v>268</v>
      </c>
    </row>
    <row r="536" spans="1:21" ht="22.2" customHeight="1" x14ac:dyDescent="0.3">
      <c r="A536" s="1" t="s">
        <v>7926</v>
      </c>
      <c r="B536" s="1" t="s">
        <v>6858</v>
      </c>
      <c r="C536" s="1" t="s">
        <v>30478</v>
      </c>
      <c r="D536" s="1" t="s">
        <v>233</v>
      </c>
      <c r="E536" s="1" t="s">
        <v>30</v>
      </c>
      <c r="F536" s="1" t="s">
        <v>339</v>
      </c>
      <c r="G536" s="1" t="s">
        <v>340</v>
      </c>
      <c r="H536" s="1" t="s">
        <v>143</v>
      </c>
      <c r="I536" s="1" t="s">
        <v>144</v>
      </c>
      <c r="J536" s="1" t="s">
        <v>24</v>
      </c>
      <c r="K536" s="1" t="s">
        <v>14</v>
      </c>
      <c r="L536" s="1">
        <v>1</v>
      </c>
      <c r="M536" s="1">
        <v>160</v>
      </c>
      <c r="N536" s="1">
        <v>5</v>
      </c>
      <c r="O536" s="1">
        <v>8</v>
      </c>
      <c r="P536" s="1">
        <v>35</v>
      </c>
      <c r="Q536" s="1">
        <v>187</v>
      </c>
      <c r="R536" s="1" t="s">
        <v>42</v>
      </c>
      <c r="S536" s="1" t="s">
        <v>7927</v>
      </c>
      <c r="T536" s="1">
        <f>Table2[[#This Row],[Unit_Price]]*Table2[[#This Row],[Quantity]]</f>
        <v>160</v>
      </c>
      <c r="U536" s="1">
        <f>(SUM(Table2[[#This Row],[Gross_Sales]],Table2[[#This Row],[Delivery_Fee]])-Table2[[#This Row],[Discount_Amount]])</f>
        <v>187</v>
      </c>
    </row>
    <row r="537" spans="1:21" ht="22.2" customHeight="1" x14ac:dyDescent="0.3">
      <c r="A537" s="1" t="s">
        <v>7928</v>
      </c>
      <c r="B537" s="1" t="s">
        <v>6858</v>
      </c>
      <c r="C537" s="1" t="s">
        <v>30478</v>
      </c>
      <c r="D537" s="1" t="s">
        <v>2043</v>
      </c>
      <c r="E537" s="1" t="s">
        <v>19</v>
      </c>
      <c r="F537" s="1" t="s">
        <v>124</v>
      </c>
      <c r="G537" s="1" t="s">
        <v>125</v>
      </c>
      <c r="H537" s="1" t="s">
        <v>77</v>
      </c>
      <c r="I537" s="1" t="s">
        <v>78</v>
      </c>
      <c r="J537" s="1" t="s">
        <v>24</v>
      </c>
      <c r="K537" s="1" t="s">
        <v>14</v>
      </c>
      <c r="L537" s="1">
        <v>4</v>
      </c>
      <c r="M537" s="1">
        <v>150</v>
      </c>
      <c r="N537" s="1">
        <v>20</v>
      </c>
      <c r="O537" s="1">
        <v>120</v>
      </c>
      <c r="P537" s="1">
        <v>30</v>
      </c>
      <c r="Q537" s="1">
        <v>510</v>
      </c>
      <c r="R537" s="1" t="s">
        <v>36</v>
      </c>
      <c r="S537" s="1" t="s">
        <v>7929</v>
      </c>
      <c r="T537" s="1">
        <f>Table2[[#This Row],[Unit_Price]]*Table2[[#This Row],[Quantity]]</f>
        <v>600</v>
      </c>
      <c r="U537" s="1">
        <f>(SUM(Table2[[#This Row],[Gross_Sales]],Table2[[#This Row],[Delivery_Fee]])-Table2[[#This Row],[Discount_Amount]])</f>
        <v>510</v>
      </c>
    </row>
    <row r="538" spans="1:21" ht="22.2" customHeight="1" x14ac:dyDescent="0.3">
      <c r="A538" s="1" t="s">
        <v>7930</v>
      </c>
      <c r="B538" s="1" t="s">
        <v>6858</v>
      </c>
      <c r="C538" s="1" t="s">
        <v>30478</v>
      </c>
      <c r="D538" s="1" t="s">
        <v>230</v>
      </c>
      <c r="E538" s="1" t="s">
        <v>19</v>
      </c>
      <c r="F538" s="1" t="s">
        <v>93</v>
      </c>
      <c r="G538" s="1" t="s">
        <v>94</v>
      </c>
      <c r="H538" s="1" t="s">
        <v>61</v>
      </c>
      <c r="I538" s="1" t="s">
        <v>62</v>
      </c>
      <c r="J538" s="1" t="s">
        <v>24</v>
      </c>
      <c r="K538" s="1" t="s">
        <v>25</v>
      </c>
      <c r="L538" s="1">
        <v>2</v>
      </c>
      <c r="M538" s="1">
        <v>190</v>
      </c>
      <c r="N538" s="1">
        <v>10</v>
      </c>
      <c r="O538" s="1">
        <v>38</v>
      </c>
      <c r="P538" s="1">
        <v>40</v>
      </c>
      <c r="Q538" s="1">
        <v>382</v>
      </c>
      <c r="R538" s="1" t="s">
        <v>42</v>
      </c>
      <c r="S538" s="1" t="s">
        <v>7931</v>
      </c>
      <c r="T538" s="1">
        <f>Table2[[#This Row],[Unit_Price]]*Table2[[#This Row],[Quantity]]</f>
        <v>380</v>
      </c>
      <c r="U538" s="1">
        <f>(SUM(Table2[[#This Row],[Gross_Sales]],Table2[[#This Row],[Delivery_Fee]])-Table2[[#This Row],[Discount_Amount]])</f>
        <v>382</v>
      </c>
    </row>
    <row r="539" spans="1:21" ht="22.2" customHeight="1" x14ac:dyDescent="0.3">
      <c r="A539" s="1" t="s">
        <v>7932</v>
      </c>
      <c r="B539" s="1" t="s">
        <v>6858</v>
      </c>
      <c r="C539" s="1" t="s">
        <v>30478</v>
      </c>
      <c r="D539" s="1" t="s">
        <v>922</v>
      </c>
      <c r="E539" s="1" t="s">
        <v>19</v>
      </c>
      <c r="F539" s="1" t="s">
        <v>98</v>
      </c>
      <c r="G539" s="1" t="s">
        <v>99</v>
      </c>
      <c r="H539" s="1" t="s">
        <v>33</v>
      </c>
      <c r="I539" s="1" t="s">
        <v>34</v>
      </c>
      <c r="J539" s="1" t="s">
        <v>35</v>
      </c>
      <c r="K539" s="1" t="s">
        <v>25</v>
      </c>
      <c r="L539" s="1">
        <v>2</v>
      </c>
      <c r="M539" s="1">
        <v>240</v>
      </c>
      <c r="N539" s="1">
        <v>15</v>
      </c>
      <c r="O539" s="1">
        <v>72</v>
      </c>
      <c r="P539" s="1">
        <v>30</v>
      </c>
      <c r="Q539" s="1">
        <v>438</v>
      </c>
      <c r="R539" s="1" t="s">
        <v>63</v>
      </c>
      <c r="S539" s="1" t="s">
        <v>7933</v>
      </c>
      <c r="T539" s="1">
        <f>Table2[[#This Row],[Unit_Price]]*Table2[[#This Row],[Quantity]]</f>
        <v>480</v>
      </c>
      <c r="U539" s="1">
        <f>(SUM(Table2[[#This Row],[Gross_Sales]],Table2[[#This Row],[Delivery_Fee]])-Table2[[#This Row],[Discount_Amount]])</f>
        <v>438</v>
      </c>
    </row>
    <row r="540" spans="1:21" ht="22.2" customHeight="1" x14ac:dyDescent="0.3">
      <c r="A540" s="1" t="s">
        <v>7934</v>
      </c>
      <c r="B540" s="1" t="s">
        <v>6858</v>
      </c>
      <c r="C540" s="1" t="s">
        <v>30478</v>
      </c>
      <c r="D540" s="1" t="s">
        <v>1271</v>
      </c>
      <c r="E540" s="1" t="s">
        <v>67</v>
      </c>
      <c r="F540" s="1" t="s">
        <v>82</v>
      </c>
      <c r="G540" s="1" t="s">
        <v>83</v>
      </c>
      <c r="H540" s="1" t="s">
        <v>70</v>
      </c>
      <c r="I540" s="1" t="s">
        <v>71</v>
      </c>
      <c r="J540" s="1" t="s">
        <v>13</v>
      </c>
      <c r="K540" s="1" t="s">
        <v>14</v>
      </c>
      <c r="L540" s="1">
        <v>2</v>
      </c>
      <c r="M540" s="1">
        <v>130</v>
      </c>
      <c r="N540" s="1">
        <v>10</v>
      </c>
      <c r="O540" s="1">
        <v>26</v>
      </c>
      <c r="P540" s="1">
        <v>20</v>
      </c>
      <c r="Q540" s="1">
        <v>254</v>
      </c>
      <c r="R540" s="1" t="s">
        <v>36</v>
      </c>
      <c r="S540" s="1" t="s">
        <v>7935</v>
      </c>
      <c r="T540" s="1">
        <f>Table2[[#This Row],[Unit_Price]]*Table2[[#This Row],[Quantity]]</f>
        <v>260</v>
      </c>
      <c r="U540" s="1">
        <f>(SUM(Table2[[#This Row],[Gross_Sales]],Table2[[#This Row],[Delivery_Fee]])-Table2[[#This Row],[Discount_Amount]])</f>
        <v>254</v>
      </c>
    </row>
    <row r="541" spans="1:21" ht="22.2" customHeight="1" x14ac:dyDescent="0.3">
      <c r="A541" s="1" t="s">
        <v>7936</v>
      </c>
      <c r="B541" s="1" t="s">
        <v>6858</v>
      </c>
      <c r="C541" s="1" t="s">
        <v>30478</v>
      </c>
      <c r="D541" s="1" t="s">
        <v>123</v>
      </c>
      <c r="E541" s="1" t="s">
        <v>67</v>
      </c>
      <c r="F541" s="1" t="s">
        <v>174</v>
      </c>
      <c r="G541" s="1" t="s">
        <v>175</v>
      </c>
      <c r="H541" s="1" t="s">
        <v>288</v>
      </c>
      <c r="I541" s="1" t="s">
        <v>289</v>
      </c>
      <c r="J541" s="1" t="s">
        <v>86</v>
      </c>
      <c r="K541" s="1" t="s">
        <v>14</v>
      </c>
      <c r="L541" s="1">
        <v>2</v>
      </c>
      <c r="M541" s="1">
        <v>80</v>
      </c>
      <c r="N541" s="1">
        <v>20</v>
      </c>
      <c r="O541" s="1">
        <v>32</v>
      </c>
      <c r="P541" s="1">
        <v>25</v>
      </c>
      <c r="Q541" s="1">
        <v>153</v>
      </c>
      <c r="R541" s="1" t="s">
        <v>42</v>
      </c>
      <c r="S541" s="1" t="s">
        <v>7937</v>
      </c>
      <c r="T541" s="1">
        <f>Table2[[#This Row],[Unit_Price]]*Table2[[#This Row],[Quantity]]</f>
        <v>160</v>
      </c>
      <c r="U541" s="1">
        <f>(SUM(Table2[[#This Row],[Gross_Sales]],Table2[[#This Row],[Delivery_Fee]])-Table2[[#This Row],[Discount_Amount]])</f>
        <v>153</v>
      </c>
    </row>
    <row r="542" spans="1:21" ht="22.2" customHeight="1" x14ac:dyDescent="0.3">
      <c r="A542" s="1" t="s">
        <v>7938</v>
      </c>
      <c r="B542" s="1" t="s">
        <v>6858</v>
      </c>
      <c r="C542" s="1" t="s">
        <v>30478</v>
      </c>
      <c r="D542" s="1" t="s">
        <v>178</v>
      </c>
      <c r="E542" s="1" t="s">
        <v>30</v>
      </c>
      <c r="F542" s="1" t="s">
        <v>31</v>
      </c>
      <c r="G542" s="1" t="s">
        <v>32</v>
      </c>
      <c r="H542" s="1" t="s">
        <v>33</v>
      </c>
      <c r="I542" s="1" t="s">
        <v>34</v>
      </c>
      <c r="J542" s="1" t="s">
        <v>35</v>
      </c>
      <c r="K542" s="1" t="s">
        <v>25</v>
      </c>
      <c r="L542" s="1">
        <v>1</v>
      </c>
      <c r="M542" s="1">
        <v>240</v>
      </c>
      <c r="N542" s="1">
        <v>10</v>
      </c>
      <c r="O542" s="1">
        <v>24</v>
      </c>
      <c r="P542" s="1">
        <v>35</v>
      </c>
      <c r="Q542" s="1">
        <v>251</v>
      </c>
      <c r="R542" s="1" t="s">
        <v>63</v>
      </c>
      <c r="S542" s="1" t="s">
        <v>7939</v>
      </c>
      <c r="T542" s="1">
        <f>Table2[[#This Row],[Unit_Price]]*Table2[[#This Row],[Quantity]]</f>
        <v>240</v>
      </c>
      <c r="U542" s="1">
        <f>(SUM(Table2[[#This Row],[Gross_Sales]],Table2[[#This Row],[Delivery_Fee]])-Table2[[#This Row],[Discount_Amount]])</f>
        <v>251</v>
      </c>
    </row>
    <row r="543" spans="1:21" ht="22.2" customHeight="1" x14ac:dyDescent="0.3">
      <c r="A543" s="1" t="s">
        <v>7940</v>
      </c>
      <c r="B543" s="1" t="s">
        <v>6858</v>
      </c>
      <c r="C543" s="1" t="s">
        <v>30478</v>
      </c>
      <c r="D543" s="1" t="s">
        <v>565</v>
      </c>
      <c r="E543" s="1" t="s">
        <v>67</v>
      </c>
      <c r="F543" s="1" t="s">
        <v>109</v>
      </c>
      <c r="G543" s="1" t="s">
        <v>110</v>
      </c>
      <c r="H543" s="1" t="s">
        <v>33</v>
      </c>
      <c r="I543" s="1" t="s">
        <v>34</v>
      </c>
      <c r="J543" s="1" t="s">
        <v>35</v>
      </c>
      <c r="K543" s="1" t="s">
        <v>25</v>
      </c>
      <c r="L543" s="1">
        <v>1</v>
      </c>
      <c r="M543" s="1">
        <v>240</v>
      </c>
      <c r="N543" s="1">
        <v>0</v>
      </c>
      <c r="O543" s="1">
        <v>0</v>
      </c>
      <c r="P543" s="1">
        <v>35</v>
      </c>
      <c r="Q543" s="1">
        <v>275</v>
      </c>
      <c r="R543" s="1" t="s">
        <v>42</v>
      </c>
      <c r="S543" s="1" t="s">
        <v>7941</v>
      </c>
      <c r="T543" s="1">
        <f>Table2[[#This Row],[Unit_Price]]*Table2[[#This Row],[Quantity]]</f>
        <v>240</v>
      </c>
      <c r="U543" s="1">
        <f>(SUM(Table2[[#This Row],[Gross_Sales]],Table2[[#This Row],[Delivery_Fee]])-Table2[[#This Row],[Discount_Amount]])</f>
        <v>275</v>
      </c>
    </row>
    <row r="544" spans="1:21" ht="22.2" customHeight="1" x14ac:dyDescent="0.3">
      <c r="A544" s="1" t="s">
        <v>7942</v>
      </c>
      <c r="B544" s="1" t="s">
        <v>6858</v>
      </c>
      <c r="C544" s="1" t="s">
        <v>30478</v>
      </c>
      <c r="D544" s="1" t="s">
        <v>1333</v>
      </c>
      <c r="E544" s="1" t="s">
        <v>30</v>
      </c>
      <c r="F544" s="1" t="s">
        <v>31</v>
      </c>
      <c r="G544" s="1" t="s">
        <v>32</v>
      </c>
      <c r="H544" s="1" t="s">
        <v>33</v>
      </c>
      <c r="I544" s="1" t="s">
        <v>34</v>
      </c>
      <c r="J544" s="1" t="s">
        <v>35</v>
      </c>
      <c r="K544" s="1" t="s">
        <v>25</v>
      </c>
      <c r="L544" s="1">
        <v>2</v>
      </c>
      <c r="M544" s="1">
        <v>240</v>
      </c>
      <c r="N544" s="1">
        <v>15</v>
      </c>
      <c r="O544" s="1">
        <v>72</v>
      </c>
      <c r="P544" s="1">
        <v>20</v>
      </c>
      <c r="Q544" s="1">
        <v>428</v>
      </c>
      <c r="R544" s="1" t="s">
        <v>15</v>
      </c>
      <c r="S544" s="1" t="s">
        <v>7943</v>
      </c>
      <c r="T544" s="1">
        <f>Table2[[#This Row],[Unit_Price]]*Table2[[#This Row],[Quantity]]</f>
        <v>480</v>
      </c>
      <c r="U544" s="1">
        <f>(SUM(Table2[[#This Row],[Gross_Sales]],Table2[[#This Row],[Delivery_Fee]])-Table2[[#This Row],[Discount_Amount]])</f>
        <v>428</v>
      </c>
    </row>
    <row r="545" spans="1:21" ht="22.2" customHeight="1" x14ac:dyDescent="0.3">
      <c r="A545" s="1" t="s">
        <v>7944</v>
      </c>
      <c r="B545" s="1" t="s">
        <v>6858</v>
      </c>
      <c r="C545" s="1" t="s">
        <v>30478</v>
      </c>
      <c r="D545" s="1" t="s">
        <v>1234</v>
      </c>
      <c r="E545" s="1" t="s">
        <v>19</v>
      </c>
      <c r="F545" s="1" t="s">
        <v>75</v>
      </c>
      <c r="G545" s="1" t="s">
        <v>76</v>
      </c>
      <c r="H545" s="1" t="s">
        <v>40</v>
      </c>
      <c r="I545" s="1" t="s">
        <v>41</v>
      </c>
      <c r="J545" s="1" t="s">
        <v>13</v>
      </c>
      <c r="K545" s="1" t="s">
        <v>25</v>
      </c>
      <c r="L545" s="1">
        <v>1</v>
      </c>
      <c r="M545" s="1">
        <v>170</v>
      </c>
      <c r="N545" s="1">
        <v>15</v>
      </c>
      <c r="O545" s="1">
        <v>25.5</v>
      </c>
      <c r="P545" s="1">
        <v>35</v>
      </c>
      <c r="Q545" s="1">
        <v>179.5</v>
      </c>
      <c r="R545" s="1" t="s">
        <v>15</v>
      </c>
      <c r="S545" s="1" t="s">
        <v>7945</v>
      </c>
      <c r="T545" s="1">
        <f>Table2[[#This Row],[Unit_Price]]*Table2[[#This Row],[Quantity]]</f>
        <v>170</v>
      </c>
      <c r="U545" s="1">
        <f>(SUM(Table2[[#This Row],[Gross_Sales]],Table2[[#This Row],[Delivery_Fee]])-Table2[[#This Row],[Discount_Amount]])</f>
        <v>179.5</v>
      </c>
    </row>
    <row r="546" spans="1:21" ht="22.2" customHeight="1" x14ac:dyDescent="0.3">
      <c r="A546" s="1" t="s">
        <v>7946</v>
      </c>
      <c r="B546" s="1" t="s">
        <v>6858</v>
      </c>
      <c r="C546" s="1" t="s">
        <v>30478</v>
      </c>
      <c r="D546" s="1" t="s">
        <v>746</v>
      </c>
      <c r="E546" s="1" t="s">
        <v>67</v>
      </c>
      <c r="F546" s="1" t="s">
        <v>267</v>
      </c>
      <c r="G546" s="1" t="s">
        <v>268</v>
      </c>
      <c r="H546" s="1" t="s">
        <v>84</v>
      </c>
      <c r="I546" s="1" t="s">
        <v>85</v>
      </c>
      <c r="J546" s="1" t="s">
        <v>86</v>
      </c>
      <c r="K546" s="1" t="s">
        <v>14</v>
      </c>
      <c r="L546" s="1">
        <v>1</v>
      </c>
      <c r="M546" s="1">
        <v>100</v>
      </c>
      <c r="N546" s="1">
        <v>5</v>
      </c>
      <c r="O546" s="1">
        <v>5</v>
      </c>
      <c r="P546" s="1">
        <v>20</v>
      </c>
      <c r="Q546" s="1">
        <v>115</v>
      </c>
      <c r="R546" s="1" t="s">
        <v>42</v>
      </c>
      <c r="S546" s="1" t="s">
        <v>7947</v>
      </c>
      <c r="T546" s="1">
        <f>Table2[[#This Row],[Unit_Price]]*Table2[[#This Row],[Quantity]]</f>
        <v>100</v>
      </c>
      <c r="U546" s="1">
        <f>(SUM(Table2[[#This Row],[Gross_Sales]],Table2[[#This Row],[Delivery_Fee]])-Table2[[#This Row],[Discount_Amount]])</f>
        <v>115</v>
      </c>
    </row>
    <row r="547" spans="1:21" ht="22.2" customHeight="1" x14ac:dyDescent="0.3">
      <c r="A547" s="1" t="s">
        <v>7948</v>
      </c>
      <c r="B547" s="1" t="s">
        <v>6858</v>
      </c>
      <c r="C547" s="1" t="s">
        <v>30478</v>
      </c>
      <c r="D547" s="1" t="s">
        <v>448</v>
      </c>
      <c r="E547" s="1" t="s">
        <v>30</v>
      </c>
      <c r="F547" s="1" t="s">
        <v>75</v>
      </c>
      <c r="G547" s="1" t="s">
        <v>76</v>
      </c>
      <c r="H547" s="1" t="s">
        <v>84</v>
      </c>
      <c r="I547" s="1" t="s">
        <v>85</v>
      </c>
      <c r="J547" s="1" t="s">
        <v>86</v>
      </c>
      <c r="K547" s="1" t="s">
        <v>14</v>
      </c>
      <c r="L547" s="1">
        <v>2</v>
      </c>
      <c r="M547" s="1">
        <v>100</v>
      </c>
      <c r="N547" s="1">
        <v>15</v>
      </c>
      <c r="O547" s="1">
        <v>30</v>
      </c>
      <c r="P547" s="1">
        <v>30</v>
      </c>
      <c r="Q547" s="1">
        <v>200</v>
      </c>
      <c r="R547" s="1" t="s">
        <v>15</v>
      </c>
      <c r="S547" s="1" t="s">
        <v>7949</v>
      </c>
      <c r="T547" s="1">
        <f>Table2[[#This Row],[Unit_Price]]*Table2[[#This Row],[Quantity]]</f>
        <v>200</v>
      </c>
      <c r="U547" s="1">
        <f>(SUM(Table2[[#This Row],[Gross_Sales]],Table2[[#This Row],[Delivery_Fee]])-Table2[[#This Row],[Discount_Amount]])</f>
        <v>200</v>
      </c>
    </row>
    <row r="548" spans="1:21" ht="22.2" customHeight="1" x14ac:dyDescent="0.3">
      <c r="A548" s="1" t="s">
        <v>7950</v>
      </c>
      <c r="B548" s="1" t="s">
        <v>6858</v>
      </c>
      <c r="C548" s="1" t="s">
        <v>30478</v>
      </c>
      <c r="D548" s="1" t="s">
        <v>1169</v>
      </c>
      <c r="E548" s="1" t="s">
        <v>8</v>
      </c>
      <c r="F548" s="1" t="s">
        <v>82</v>
      </c>
      <c r="G548" s="1" t="s">
        <v>83</v>
      </c>
      <c r="H548" s="1" t="s">
        <v>40</v>
      </c>
      <c r="I548" s="1" t="s">
        <v>41</v>
      </c>
      <c r="J548" s="1" t="s">
        <v>13</v>
      </c>
      <c r="K548" s="1" t="s">
        <v>25</v>
      </c>
      <c r="L548" s="1">
        <v>3</v>
      </c>
      <c r="M548" s="1">
        <v>170</v>
      </c>
      <c r="N548" s="1">
        <v>20</v>
      </c>
      <c r="O548" s="1">
        <v>102</v>
      </c>
      <c r="P548" s="1">
        <v>20</v>
      </c>
      <c r="Q548" s="1">
        <v>428</v>
      </c>
      <c r="R548" s="1" t="s">
        <v>26</v>
      </c>
      <c r="S548" s="1" t="s">
        <v>7951</v>
      </c>
      <c r="T548" s="1">
        <f>Table2[[#This Row],[Unit_Price]]*Table2[[#This Row],[Quantity]]</f>
        <v>510</v>
      </c>
      <c r="U548" s="1">
        <f>(SUM(Table2[[#This Row],[Gross_Sales]],Table2[[#This Row],[Delivery_Fee]])-Table2[[#This Row],[Discount_Amount]])</f>
        <v>428</v>
      </c>
    </row>
    <row r="549" spans="1:21" ht="22.2" customHeight="1" x14ac:dyDescent="0.3">
      <c r="A549" s="1" t="s">
        <v>7952</v>
      </c>
      <c r="B549" s="1" t="s">
        <v>6858</v>
      </c>
      <c r="C549" s="1" t="s">
        <v>30478</v>
      </c>
      <c r="D549" s="1" t="s">
        <v>529</v>
      </c>
      <c r="E549" s="1" t="s">
        <v>19</v>
      </c>
      <c r="F549" s="1" t="s">
        <v>53</v>
      </c>
      <c r="G549" s="1" t="s">
        <v>54</v>
      </c>
      <c r="H549" s="1" t="s">
        <v>131</v>
      </c>
      <c r="I549" s="1" t="s">
        <v>132</v>
      </c>
      <c r="J549" s="1" t="s">
        <v>57</v>
      </c>
      <c r="K549" s="1" t="s">
        <v>25</v>
      </c>
      <c r="L549" s="1">
        <v>1</v>
      </c>
      <c r="M549" s="1">
        <v>220</v>
      </c>
      <c r="N549" s="1">
        <v>15</v>
      </c>
      <c r="O549" s="1">
        <v>33</v>
      </c>
      <c r="P549" s="1">
        <v>40</v>
      </c>
      <c r="Q549" s="1">
        <v>227</v>
      </c>
      <c r="R549" s="1" t="s">
        <v>36</v>
      </c>
      <c r="S549" s="1" t="s">
        <v>7953</v>
      </c>
      <c r="T549" s="1">
        <f>Table2[[#This Row],[Unit_Price]]*Table2[[#This Row],[Quantity]]</f>
        <v>220</v>
      </c>
      <c r="U549" s="1">
        <f>(SUM(Table2[[#This Row],[Gross_Sales]],Table2[[#This Row],[Delivery_Fee]])-Table2[[#This Row],[Discount_Amount]])</f>
        <v>227</v>
      </c>
    </row>
    <row r="550" spans="1:21" ht="22.2" customHeight="1" x14ac:dyDescent="0.3">
      <c r="A550" s="1" t="s">
        <v>7954</v>
      </c>
      <c r="B550" s="1" t="s">
        <v>6858</v>
      </c>
      <c r="C550" s="1" t="s">
        <v>30478</v>
      </c>
      <c r="D550" s="1" t="s">
        <v>2279</v>
      </c>
      <c r="E550" s="1" t="s">
        <v>8</v>
      </c>
      <c r="F550" s="1" t="s">
        <v>9</v>
      </c>
      <c r="G550" s="1" t="s">
        <v>10</v>
      </c>
      <c r="H550" s="1" t="s">
        <v>143</v>
      </c>
      <c r="I550" s="1" t="s">
        <v>144</v>
      </c>
      <c r="J550" s="1" t="s">
        <v>24</v>
      </c>
      <c r="K550" s="1" t="s">
        <v>14</v>
      </c>
      <c r="L550" s="1">
        <v>1</v>
      </c>
      <c r="M550" s="1">
        <v>160</v>
      </c>
      <c r="N550" s="1">
        <v>5</v>
      </c>
      <c r="O550" s="1">
        <v>8</v>
      </c>
      <c r="P550" s="1">
        <v>40</v>
      </c>
      <c r="Q550" s="1">
        <v>192</v>
      </c>
      <c r="R550" s="1" t="s">
        <v>42</v>
      </c>
      <c r="S550" s="1" t="s">
        <v>7955</v>
      </c>
      <c r="T550" s="1">
        <f>Table2[[#This Row],[Unit_Price]]*Table2[[#This Row],[Quantity]]</f>
        <v>160</v>
      </c>
      <c r="U550" s="1">
        <f>(SUM(Table2[[#This Row],[Gross_Sales]],Table2[[#This Row],[Delivery_Fee]])-Table2[[#This Row],[Discount_Amount]])</f>
        <v>192</v>
      </c>
    </row>
    <row r="551" spans="1:21" ht="22.2" customHeight="1" x14ac:dyDescent="0.3">
      <c r="A551" s="1" t="s">
        <v>7956</v>
      </c>
      <c r="B551" s="1" t="s">
        <v>6858</v>
      </c>
      <c r="C551" s="1" t="s">
        <v>30478</v>
      </c>
      <c r="D551" s="1" t="s">
        <v>1166</v>
      </c>
      <c r="E551" s="1" t="s">
        <v>30</v>
      </c>
      <c r="F551" s="1" t="s">
        <v>109</v>
      </c>
      <c r="G551" s="1" t="s">
        <v>110</v>
      </c>
      <c r="H551" s="1" t="s">
        <v>111</v>
      </c>
      <c r="I551" s="1" t="s">
        <v>112</v>
      </c>
      <c r="J551" s="1" t="s">
        <v>13</v>
      </c>
      <c r="K551" s="1" t="s">
        <v>25</v>
      </c>
      <c r="L551" s="1">
        <v>4</v>
      </c>
      <c r="M551" s="1">
        <v>280</v>
      </c>
      <c r="N551" s="1">
        <v>0</v>
      </c>
      <c r="O551" s="1">
        <v>0</v>
      </c>
      <c r="P551" s="1">
        <v>30</v>
      </c>
      <c r="Q551" s="1">
        <v>1150</v>
      </c>
      <c r="R551" s="1" t="s">
        <v>36</v>
      </c>
      <c r="S551" s="1" t="s">
        <v>7957</v>
      </c>
      <c r="T551" s="1">
        <f>Table2[[#This Row],[Unit_Price]]*Table2[[#This Row],[Quantity]]</f>
        <v>1120</v>
      </c>
      <c r="U551" s="1">
        <f>(SUM(Table2[[#This Row],[Gross_Sales]],Table2[[#This Row],[Delivery_Fee]])-Table2[[#This Row],[Discount_Amount]])</f>
        <v>1150</v>
      </c>
    </row>
    <row r="552" spans="1:21" ht="22.2" customHeight="1" x14ac:dyDescent="0.3">
      <c r="A552" s="1" t="s">
        <v>7958</v>
      </c>
      <c r="B552" s="1" t="s">
        <v>6858</v>
      </c>
      <c r="C552" s="1" t="s">
        <v>30478</v>
      </c>
      <c r="D552" s="1" t="s">
        <v>554</v>
      </c>
      <c r="E552" s="1" t="s">
        <v>30</v>
      </c>
      <c r="F552" s="1" t="s">
        <v>136</v>
      </c>
      <c r="G552" s="1" t="s">
        <v>137</v>
      </c>
      <c r="H552" s="1" t="s">
        <v>70</v>
      </c>
      <c r="I552" s="1" t="s">
        <v>71</v>
      </c>
      <c r="J552" s="1" t="s">
        <v>13</v>
      </c>
      <c r="K552" s="1" t="s">
        <v>14</v>
      </c>
      <c r="L552" s="1">
        <v>2</v>
      </c>
      <c r="M552" s="1">
        <v>130</v>
      </c>
      <c r="N552" s="1">
        <v>15</v>
      </c>
      <c r="O552" s="1">
        <v>39</v>
      </c>
      <c r="P552" s="1">
        <v>35</v>
      </c>
      <c r="Q552" s="1">
        <v>256</v>
      </c>
      <c r="R552" s="1" t="s">
        <v>36</v>
      </c>
      <c r="S552" s="1" t="s">
        <v>7959</v>
      </c>
      <c r="T552" s="1">
        <f>Table2[[#This Row],[Unit_Price]]*Table2[[#This Row],[Quantity]]</f>
        <v>260</v>
      </c>
      <c r="U552" s="1">
        <f>(SUM(Table2[[#This Row],[Gross_Sales]],Table2[[#This Row],[Delivery_Fee]])-Table2[[#This Row],[Discount_Amount]])</f>
        <v>256</v>
      </c>
    </row>
    <row r="553" spans="1:21" ht="22.2" customHeight="1" x14ac:dyDescent="0.3">
      <c r="A553" s="1" t="s">
        <v>7960</v>
      </c>
      <c r="B553" s="1" t="s">
        <v>6858</v>
      </c>
      <c r="C553" s="1" t="s">
        <v>30478</v>
      </c>
      <c r="D553" s="1" t="s">
        <v>465</v>
      </c>
      <c r="E553" s="1" t="s">
        <v>19</v>
      </c>
      <c r="F553" s="1" t="s">
        <v>98</v>
      </c>
      <c r="G553" s="1" t="s">
        <v>99</v>
      </c>
      <c r="H553" s="1" t="s">
        <v>116</v>
      </c>
      <c r="I553" s="1" t="s">
        <v>117</v>
      </c>
      <c r="J553" s="1" t="s">
        <v>35</v>
      </c>
      <c r="K553" s="1" t="s">
        <v>14</v>
      </c>
      <c r="L553" s="1">
        <v>2</v>
      </c>
      <c r="M553" s="1">
        <v>210</v>
      </c>
      <c r="N553" s="1">
        <v>20</v>
      </c>
      <c r="O553" s="1">
        <v>84</v>
      </c>
      <c r="P553" s="1">
        <v>40</v>
      </c>
      <c r="Q553" s="1">
        <v>376</v>
      </c>
      <c r="R553" s="1" t="s">
        <v>36</v>
      </c>
      <c r="S553" s="1" t="s">
        <v>7961</v>
      </c>
      <c r="T553" s="1">
        <f>Table2[[#This Row],[Unit_Price]]*Table2[[#This Row],[Quantity]]</f>
        <v>420</v>
      </c>
      <c r="U553" s="1">
        <f>(SUM(Table2[[#This Row],[Gross_Sales]],Table2[[#This Row],[Delivery_Fee]])-Table2[[#This Row],[Discount_Amount]])</f>
        <v>376</v>
      </c>
    </row>
    <row r="554" spans="1:21" ht="22.2" customHeight="1" x14ac:dyDescent="0.3">
      <c r="A554" s="1" t="s">
        <v>7962</v>
      </c>
      <c r="B554" s="1" t="s">
        <v>6858</v>
      </c>
      <c r="C554" s="1" t="s">
        <v>30478</v>
      </c>
      <c r="D554" s="1" t="s">
        <v>167</v>
      </c>
      <c r="E554" s="1" t="s">
        <v>19</v>
      </c>
      <c r="F554" s="1" t="s">
        <v>20</v>
      </c>
      <c r="G554" s="1" t="s">
        <v>21</v>
      </c>
      <c r="H554" s="1" t="s">
        <v>22</v>
      </c>
      <c r="I554" s="1" t="s">
        <v>23</v>
      </c>
      <c r="J554" s="1" t="s">
        <v>24</v>
      </c>
      <c r="K554" s="1" t="s">
        <v>25</v>
      </c>
      <c r="L554" s="1">
        <v>1</v>
      </c>
      <c r="M554" s="1">
        <v>180</v>
      </c>
      <c r="N554" s="1">
        <v>10</v>
      </c>
      <c r="O554" s="1">
        <v>18</v>
      </c>
      <c r="P554" s="1">
        <v>25</v>
      </c>
      <c r="Q554" s="1">
        <v>187</v>
      </c>
      <c r="R554" s="1" t="s">
        <v>15</v>
      </c>
      <c r="S554" s="1" t="s">
        <v>7963</v>
      </c>
      <c r="T554" s="1">
        <f>Table2[[#This Row],[Unit_Price]]*Table2[[#This Row],[Quantity]]</f>
        <v>180</v>
      </c>
      <c r="U554" s="1">
        <f>(SUM(Table2[[#This Row],[Gross_Sales]],Table2[[#This Row],[Delivery_Fee]])-Table2[[#This Row],[Discount_Amount]])</f>
        <v>187</v>
      </c>
    </row>
    <row r="555" spans="1:21" ht="22.2" customHeight="1" x14ac:dyDescent="0.3">
      <c r="A555" s="1" t="s">
        <v>7964</v>
      </c>
      <c r="B555" s="1" t="s">
        <v>6858</v>
      </c>
      <c r="C555" s="1" t="s">
        <v>30478</v>
      </c>
      <c r="D555" s="1" t="s">
        <v>645</v>
      </c>
      <c r="E555" s="1" t="s">
        <v>30</v>
      </c>
      <c r="F555" s="1" t="s">
        <v>31</v>
      </c>
      <c r="G555" s="1" t="s">
        <v>32</v>
      </c>
      <c r="H555" s="1" t="s">
        <v>84</v>
      </c>
      <c r="I555" s="1" t="s">
        <v>85</v>
      </c>
      <c r="J555" s="1" t="s">
        <v>86</v>
      </c>
      <c r="K555" s="1" t="s">
        <v>14</v>
      </c>
      <c r="L555" s="1">
        <v>3</v>
      </c>
      <c r="M555" s="1">
        <v>100</v>
      </c>
      <c r="N555" s="1">
        <v>10</v>
      </c>
      <c r="O555" s="1">
        <v>30</v>
      </c>
      <c r="P555" s="1">
        <v>20</v>
      </c>
      <c r="Q555" s="1">
        <v>290</v>
      </c>
      <c r="R555" s="1" t="s">
        <v>15</v>
      </c>
      <c r="S555" s="1" t="s">
        <v>7965</v>
      </c>
      <c r="T555" s="1">
        <f>Table2[[#This Row],[Unit_Price]]*Table2[[#This Row],[Quantity]]</f>
        <v>300</v>
      </c>
      <c r="U555" s="1">
        <f>(SUM(Table2[[#This Row],[Gross_Sales]],Table2[[#This Row],[Delivery_Fee]])-Table2[[#This Row],[Discount_Amount]])</f>
        <v>290</v>
      </c>
    </row>
    <row r="556" spans="1:21" ht="22.2" customHeight="1" x14ac:dyDescent="0.3">
      <c r="A556" s="1" t="s">
        <v>7966</v>
      </c>
      <c r="B556" s="1" t="s">
        <v>6858</v>
      </c>
      <c r="C556" s="1" t="s">
        <v>30478</v>
      </c>
      <c r="D556" s="1" t="s">
        <v>597</v>
      </c>
      <c r="E556" s="1" t="s">
        <v>8</v>
      </c>
      <c r="F556" s="1" t="s">
        <v>46</v>
      </c>
      <c r="G556" s="1" t="s">
        <v>47</v>
      </c>
      <c r="H556" s="1" t="s">
        <v>77</v>
      </c>
      <c r="I556" s="1" t="s">
        <v>78</v>
      </c>
      <c r="J556" s="1" t="s">
        <v>24</v>
      </c>
      <c r="K556" s="1" t="s">
        <v>14</v>
      </c>
      <c r="L556" s="1">
        <v>2</v>
      </c>
      <c r="M556" s="1">
        <v>150</v>
      </c>
      <c r="N556" s="1">
        <v>0</v>
      </c>
      <c r="O556" s="1">
        <v>0</v>
      </c>
      <c r="P556" s="1">
        <v>25</v>
      </c>
      <c r="Q556" s="1">
        <v>325</v>
      </c>
      <c r="R556" s="1" t="s">
        <v>15</v>
      </c>
      <c r="S556" s="1" t="s">
        <v>7967</v>
      </c>
      <c r="T556" s="1">
        <f>Table2[[#This Row],[Unit_Price]]*Table2[[#This Row],[Quantity]]</f>
        <v>300</v>
      </c>
      <c r="U556" s="1">
        <f>(SUM(Table2[[#This Row],[Gross_Sales]],Table2[[#This Row],[Delivery_Fee]])-Table2[[#This Row],[Discount_Amount]])</f>
        <v>325</v>
      </c>
    </row>
    <row r="557" spans="1:21" ht="22.2" customHeight="1" x14ac:dyDescent="0.3">
      <c r="A557" s="1" t="s">
        <v>7968</v>
      </c>
      <c r="B557" s="1" t="s">
        <v>6858</v>
      </c>
      <c r="C557" s="1" t="s">
        <v>30478</v>
      </c>
      <c r="D557" s="1" t="s">
        <v>783</v>
      </c>
      <c r="E557" s="1" t="s">
        <v>30</v>
      </c>
      <c r="F557" s="1" t="s">
        <v>75</v>
      </c>
      <c r="G557" s="1" t="s">
        <v>76</v>
      </c>
      <c r="H557" s="1" t="s">
        <v>77</v>
      </c>
      <c r="I557" s="1" t="s">
        <v>78</v>
      </c>
      <c r="J557" s="1" t="s">
        <v>24</v>
      </c>
      <c r="K557" s="1" t="s">
        <v>14</v>
      </c>
      <c r="L557" s="1">
        <v>3</v>
      </c>
      <c r="M557" s="1">
        <v>150</v>
      </c>
      <c r="N557" s="1">
        <v>15</v>
      </c>
      <c r="O557" s="1">
        <v>67.5</v>
      </c>
      <c r="P557" s="1">
        <v>35</v>
      </c>
      <c r="Q557" s="1">
        <v>417.5</v>
      </c>
      <c r="R557" s="1" t="s">
        <v>15</v>
      </c>
      <c r="S557" s="1" t="s">
        <v>7969</v>
      </c>
      <c r="T557" s="1">
        <f>Table2[[#This Row],[Unit_Price]]*Table2[[#This Row],[Quantity]]</f>
        <v>450</v>
      </c>
      <c r="U557" s="1">
        <f>(SUM(Table2[[#This Row],[Gross_Sales]],Table2[[#This Row],[Delivery_Fee]])-Table2[[#This Row],[Discount_Amount]])</f>
        <v>417.5</v>
      </c>
    </row>
    <row r="558" spans="1:21" ht="22.2" customHeight="1" x14ac:dyDescent="0.3">
      <c r="A558" s="1" t="s">
        <v>7970</v>
      </c>
      <c r="B558" s="1" t="s">
        <v>6858</v>
      </c>
      <c r="C558" s="1" t="s">
        <v>30478</v>
      </c>
      <c r="D558" s="1" t="s">
        <v>1532</v>
      </c>
      <c r="E558" s="1" t="s">
        <v>8</v>
      </c>
      <c r="F558" s="1" t="s">
        <v>9</v>
      </c>
      <c r="G558" s="1" t="s">
        <v>10</v>
      </c>
      <c r="H558" s="1" t="s">
        <v>55</v>
      </c>
      <c r="I558" s="1" t="s">
        <v>56</v>
      </c>
      <c r="J558" s="1" t="s">
        <v>57</v>
      </c>
      <c r="K558" s="1" t="s">
        <v>14</v>
      </c>
      <c r="L558" s="1">
        <v>3</v>
      </c>
      <c r="M558" s="1">
        <v>180</v>
      </c>
      <c r="N558" s="1">
        <v>10</v>
      </c>
      <c r="O558" s="1">
        <v>54</v>
      </c>
      <c r="P558" s="1">
        <v>40</v>
      </c>
      <c r="Q558" s="1">
        <v>526</v>
      </c>
      <c r="R558" s="1" t="s">
        <v>42</v>
      </c>
      <c r="S558" s="1" t="s">
        <v>7971</v>
      </c>
      <c r="T558" s="1">
        <f>Table2[[#This Row],[Unit_Price]]*Table2[[#This Row],[Quantity]]</f>
        <v>540</v>
      </c>
      <c r="U558" s="1">
        <f>(SUM(Table2[[#This Row],[Gross_Sales]],Table2[[#This Row],[Delivery_Fee]])-Table2[[#This Row],[Discount_Amount]])</f>
        <v>526</v>
      </c>
    </row>
    <row r="559" spans="1:21" ht="22.2" customHeight="1" x14ac:dyDescent="0.3">
      <c r="A559" s="1" t="s">
        <v>7972</v>
      </c>
      <c r="B559" s="1" t="s">
        <v>6858</v>
      </c>
      <c r="C559" s="1" t="s">
        <v>30478</v>
      </c>
      <c r="D559" s="1" t="s">
        <v>324</v>
      </c>
      <c r="E559" s="1" t="s">
        <v>67</v>
      </c>
      <c r="F559" s="1" t="s">
        <v>68</v>
      </c>
      <c r="G559" s="1" t="s">
        <v>69</v>
      </c>
      <c r="H559" s="1" t="s">
        <v>70</v>
      </c>
      <c r="I559" s="1" t="s">
        <v>71</v>
      </c>
      <c r="J559" s="1" t="s">
        <v>13</v>
      </c>
      <c r="K559" s="1" t="s">
        <v>14</v>
      </c>
      <c r="L559" s="1">
        <v>1</v>
      </c>
      <c r="M559" s="1">
        <v>130</v>
      </c>
      <c r="N559" s="1">
        <v>20</v>
      </c>
      <c r="O559" s="1">
        <v>26</v>
      </c>
      <c r="P559" s="1">
        <v>25</v>
      </c>
      <c r="Q559" s="1">
        <v>129</v>
      </c>
      <c r="R559" s="1" t="s">
        <v>42</v>
      </c>
      <c r="S559" s="1" t="s">
        <v>7973</v>
      </c>
      <c r="T559" s="1">
        <f>Table2[[#This Row],[Unit_Price]]*Table2[[#This Row],[Quantity]]</f>
        <v>130</v>
      </c>
      <c r="U559" s="1">
        <f>(SUM(Table2[[#This Row],[Gross_Sales]],Table2[[#This Row],[Delivery_Fee]])-Table2[[#This Row],[Discount_Amount]])</f>
        <v>129</v>
      </c>
    </row>
    <row r="560" spans="1:21" ht="22.2" customHeight="1" x14ac:dyDescent="0.3">
      <c r="A560" s="1" t="s">
        <v>7974</v>
      </c>
      <c r="B560" s="1" t="s">
        <v>6858</v>
      </c>
      <c r="C560" s="1" t="s">
        <v>30478</v>
      </c>
      <c r="D560" s="1" t="s">
        <v>2832</v>
      </c>
      <c r="E560" s="1" t="s">
        <v>19</v>
      </c>
      <c r="F560" s="1" t="s">
        <v>124</v>
      </c>
      <c r="G560" s="1" t="s">
        <v>125</v>
      </c>
      <c r="H560" s="1" t="s">
        <v>70</v>
      </c>
      <c r="I560" s="1" t="s">
        <v>71</v>
      </c>
      <c r="J560" s="1" t="s">
        <v>13</v>
      </c>
      <c r="K560" s="1" t="s">
        <v>14</v>
      </c>
      <c r="L560" s="1">
        <v>3</v>
      </c>
      <c r="M560" s="1">
        <v>130</v>
      </c>
      <c r="N560" s="1">
        <v>5</v>
      </c>
      <c r="O560" s="1">
        <v>19.5</v>
      </c>
      <c r="P560" s="1">
        <v>20</v>
      </c>
      <c r="Q560" s="1">
        <v>390.5</v>
      </c>
      <c r="R560" s="1" t="s">
        <v>15</v>
      </c>
      <c r="S560" s="1" t="s">
        <v>7975</v>
      </c>
      <c r="T560" s="1">
        <f>Table2[[#This Row],[Unit_Price]]*Table2[[#This Row],[Quantity]]</f>
        <v>390</v>
      </c>
      <c r="U560" s="1">
        <f>(SUM(Table2[[#This Row],[Gross_Sales]],Table2[[#This Row],[Delivery_Fee]])-Table2[[#This Row],[Discount_Amount]])</f>
        <v>390.5</v>
      </c>
    </row>
    <row r="561" spans="1:21" ht="22.2" customHeight="1" x14ac:dyDescent="0.3">
      <c r="A561" s="1" t="s">
        <v>7976</v>
      </c>
      <c r="B561" s="1" t="s">
        <v>6858</v>
      </c>
      <c r="C561" s="1" t="s">
        <v>30478</v>
      </c>
      <c r="D561" s="1" t="s">
        <v>346</v>
      </c>
      <c r="E561" s="1" t="s">
        <v>67</v>
      </c>
      <c r="F561" s="1" t="s">
        <v>129</v>
      </c>
      <c r="G561" s="1" t="s">
        <v>130</v>
      </c>
      <c r="H561" s="1" t="s">
        <v>288</v>
      </c>
      <c r="I561" s="1" t="s">
        <v>289</v>
      </c>
      <c r="J561" s="1" t="s">
        <v>86</v>
      </c>
      <c r="K561" s="1" t="s">
        <v>14</v>
      </c>
      <c r="L561" s="1">
        <v>1</v>
      </c>
      <c r="M561" s="1">
        <v>80</v>
      </c>
      <c r="N561" s="1">
        <v>0</v>
      </c>
      <c r="O561" s="1">
        <v>0</v>
      </c>
      <c r="P561" s="1">
        <v>30</v>
      </c>
      <c r="Q561" s="1">
        <v>110</v>
      </c>
      <c r="R561" s="1" t="s">
        <v>26</v>
      </c>
      <c r="S561" s="1" t="s">
        <v>7977</v>
      </c>
      <c r="T561" s="1">
        <f>Table2[[#This Row],[Unit_Price]]*Table2[[#This Row],[Quantity]]</f>
        <v>80</v>
      </c>
      <c r="U561" s="1">
        <f>(SUM(Table2[[#This Row],[Gross_Sales]],Table2[[#This Row],[Delivery_Fee]])-Table2[[#This Row],[Discount_Amount]])</f>
        <v>110</v>
      </c>
    </row>
    <row r="562" spans="1:21" ht="22.2" customHeight="1" x14ac:dyDescent="0.3">
      <c r="A562" s="1" t="s">
        <v>7978</v>
      </c>
      <c r="B562" s="1" t="s">
        <v>6858</v>
      </c>
      <c r="C562" s="1" t="s">
        <v>30478</v>
      </c>
      <c r="D562" s="1" t="s">
        <v>285</v>
      </c>
      <c r="E562" s="1" t="s">
        <v>67</v>
      </c>
      <c r="F562" s="1" t="s">
        <v>141</v>
      </c>
      <c r="G562" s="1" t="s">
        <v>142</v>
      </c>
      <c r="H562" s="1" t="s">
        <v>48</v>
      </c>
      <c r="I562" s="1" t="s">
        <v>49</v>
      </c>
      <c r="J562" s="1" t="s">
        <v>13</v>
      </c>
      <c r="K562" s="1" t="s">
        <v>14</v>
      </c>
      <c r="L562" s="1">
        <v>4</v>
      </c>
      <c r="M562" s="1">
        <v>220</v>
      </c>
      <c r="N562" s="1">
        <v>20</v>
      </c>
      <c r="O562" s="1">
        <v>176</v>
      </c>
      <c r="P562" s="1">
        <v>25</v>
      </c>
      <c r="Q562" s="1">
        <v>729</v>
      </c>
      <c r="R562" s="1" t="s">
        <v>42</v>
      </c>
      <c r="S562" s="1" t="s">
        <v>7979</v>
      </c>
      <c r="T562" s="1">
        <f>Table2[[#This Row],[Unit_Price]]*Table2[[#This Row],[Quantity]]</f>
        <v>880</v>
      </c>
      <c r="U562" s="1">
        <f>(SUM(Table2[[#This Row],[Gross_Sales]],Table2[[#This Row],[Delivery_Fee]])-Table2[[#This Row],[Discount_Amount]])</f>
        <v>729</v>
      </c>
    </row>
    <row r="563" spans="1:21" ht="22.2" customHeight="1" x14ac:dyDescent="0.3">
      <c r="A563" s="1" t="s">
        <v>7980</v>
      </c>
      <c r="B563" s="1" t="s">
        <v>6858</v>
      </c>
      <c r="C563" s="1" t="s">
        <v>30478</v>
      </c>
      <c r="D563" s="1" t="s">
        <v>271</v>
      </c>
      <c r="E563" s="1" t="s">
        <v>30</v>
      </c>
      <c r="F563" s="1" t="s">
        <v>109</v>
      </c>
      <c r="G563" s="1" t="s">
        <v>110</v>
      </c>
      <c r="H563" s="1" t="s">
        <v>143</v>
      </c>
      <c r="I563" s="1" t="s">
        <v>144</v>
      </c>
      <c r="J563" s="1" t="s">
        <v>24</v>
      </c>
      <c r="K563" s="1" t="s">
        <v>14</v>
      </c>
      <c r="L563" s="1">
        <v>2</v>
      </c>
      <c r="M563" s="1">
        <v>160</v>
      </c>
      <c r="N563" s="1">
        <v>20</v>
      </c>
      <c r="O563" s="1">
        <v>64</v>
      </c>
      <c r="P563" s="1">
        <v>20</v>
      </c>
      <c r="Q563" s="1">
        <v>276</v>
      </c>
      <c r="R563" s="1" t="s">
        <v>15</v>
      </c>
      <c r="S563" s="1" t="s">
        <v>7981</v>
      </c>
      <c r="T563" s="1">
        <f>Table2[[#This Row],[Unit_Price]]*Table2[[#This Row],[Quantity]]</f>
        <v>320</v>
      </c>
      <c r="U563" s="1">
        <f>(SUM(Table2[[#This Row],[Gross_Sales]],Table2[[#This Row],[Delivery_Fee]])-Table2[[#This Row],[Discount_Amount]])</f>
        <v>276</v>
      </c>
    </row>
    <row r="564" spans="1:21" ht="22.2" customHeight="1" x14ac:dyDescent="0.3">
      <c r="A564" s="1" t="s">
        <v>7982</v>
      </c>
      <c r="B564" s="1" t="s">
        <v>6858</v>
      </c>
      <c r="C564" s="1" t="s">
        <v>30478</v>
      </c>
      <c r="D564" s="1" t="s">
        <v>948</v>
      </c>
      <c r="E564" s="1" t="s">
        <v>8</v>
      </c>
      <c r="F564" s="1" t="s">
        <v>9</v>
      </c>
      <c r="G564" s="1" t="s">
        <v>10</v>
      </c>
      <c r="H564" s="1" t="s">
        <v>111</v>
      </c>
      <c r="I564" s="1" t="s">
        <v>112</v>
      </c>
      <c r="J564" s="1" t="s">
        <v>13</v>
      </c>
      <c r="K564" s="1" t="s">
        <v>25</v>
      </c>
      <c r="L564" s="1">
        <v>1</v>
      </c>
      <c r="M564" s="1">
        <v>280</v>
      </c>
      <c r="N564" s="1">
        <v>20</v>
      </c>
      <c r="O564" s="1">
        <v>56</v>
      </c>
      <c r="P564" s="1">
        <v>35</v>
      </c>
      <c r="Q564" s="1">
        <v>259</v>
      </c>
      <c r="R564" s="1" t="s">
        <v>63</v>
      </c>
      <c r="S564" s="1" t="s">
        <v>7983</v>
      </c>
      <c r="T564" s="1">
        <f>Table2[[#This Row],[Unit_Price]]*Table2[[#This Row],[Quantity]]</f>
        <v>280</v>
      </c>
      <c r="U564" s="1">
        <f>(SUM(Table2[[#This Row],[Gross_Sales]],Table2[[#This Row],[Delivery_Fee]])-Table2[[#This Row],[Discount_Amount]])</f>
        <v>259</v>
      </c>
    </row>
    <row r="565" spans="1:21" ht="22.2" customHeight="1" x14ac:dyDescent="0.3">
      <c r="A565" s="1" t="s">
        <v>7984</v>
      </c>
      <c r="B565" s="1" t="s">
        <v>6858</v>
      </c>
      <c r="C565" s="1" t="s">
        <v>30478</v>
      </c>
      <c r="D565" s="1" t="s">
        <v>318</v>
      </c>
      <c r="E565" s="1" t="s">
        <v>67</v>
      </c>
      <c r="F565" s="1" t="s">
        <v>141</v>
      </c>
      <c r="G565" s="1" t="s">
        <v>142</v>
      </c>
      <c r="H565" s="1" t="s">
        <v>55</v>
      </c>
      <c r="I565" s="1" t="s">
        <v>56</v>
      </c>
      <c r="J565" s="1" t="s">
        <v>57</v>
      </c>
      <c r="K565" s="1" t="s">
        <v>14</v>
      </c>
      <c r="L565" s="1">
        <v>2</v>
      </c>
      <c r="M565" s="1">
        <v>180</v>
      </c>
      <c r="N565" s="1">
        <v>15</v>
      </c>
      <c r="O565" s="1">
        <v>54</v>
      </c>
      <c r="P565" s="1">
        <v>40</v>
      </c>
      <c r="Q565" s="1">
        <v>346</v>
      </c>
      <c r="R565" s="1" t="s">
        <v>42</v>
      </c>
      <c r="S565" s="1" t="s">
        <v>7985</v>
      </c>
      <c r="T565" s="1">
        <f>Table2[[#This Row],[Unit_Price]]*Table2[[#This Row],[Quantity]]</f>
        <v>360</v>
      </c>
      <c r="U565" s="1">
        <f>(SUM(Table2[[#This Row],[Gross_Sales]],Table2[[#This Row],[Delivery_Fee]])-Table2[[#This Row],[Discount_Amount]])</f>
        <v>346</v>
      </c>
    </row>
    <row r="566" spans="1:21" ht="22.2" customHeight="1" x14ac:dyDescent="0.3">
      <c r="A566" s="1" t="s">
        <v>7986</v>
      </c>
      <c r="B566" s="1" t="s">
        <v>6858</v>
      </c>
      <c r="C566" s="1" t="s">
        <v>30478</v>
      </c>
      <c r="D566" s="1" t="s">
        <v>1465</v>
      </c>
      <c r="E566" s="1" t="s">
        <v>67</v>
      </c>
      <c r="F566" s="1" t="s">
        <v>267</v>
      </c>
      <c r="G566" s="1" t="s">
        <v>268</v>
      </c>
      <c r="H566" s="1" t="s">
        <v>48</v>
      </c>
      <c r="I566" s="1" t="s">
        <v>49</v>
      </c>
      <c r="J566" s="1" t="s">
        <v>13</v>
      </c>
      <c r="K566" s="1" t="s">
        <v>14</v>
      </c>
      <c r="L566" s="1">
        <v>4</v>
      </c>
      <c r="M566" s="1">
        <v>220</v>
      </c>
      <c r="N566" s="1">
        <v>15</v>
      </c>
      <c r="O566" s="1">
        <v>132</v>
      </c>
      <c r="P566" s="1">
        <v>35</v>
      </c>
      <c r="Q566" s="1">
        <v>783</v>
      </c>
      <c r="R566" s="1" t="s">
        <v>36</v>
      </c>
      <c r="S566" s="1" t="s">
        <v>7987</v>
      </c>
      <c r="T566" s="1">
        <f>Table2[[#This Row],[Unit_Price]]*Table2[[#This Row],[Quantity]]</f>
        <v>880</v>
      </c>
      <c r="U566" s="1">
        <f>(SUM(Table2[[#This Row],[Gross_Sales]],Table2[[#This Row],[Delivery_Fee]])-Table2[[#This Row],[Discount_Amount]])</f>
        <v>783</v>
      </c>
    </row>
    <row r="567" spans="1:21" ht="22.2" customHeight="1" x14ac:dyDescent="0.3">
      <c r="A567" s="1" t="s">
        <v>7988</v>
      </c>
      <c r="B567" s="1" t="s">
        <v>6858</v>
      </c>
      <c r="C567" s="1" t="s">
        <v>30478</v>
      </c>
      <c r="D567" s="1" t="s">
        <v>206</v>
      </c>
      <c r="E567" s="1" t="s">
        <v>30</v>
      </c>
      <c r="F567" s="1" t="s">
        <v>31</v>
      </c>
      <c r="G567" s="1" t="s">
        <v>32</v>
      </c>
      <c r="H567" s="1" t="s">
        <v>11</v>
      </c>
      <c r="I567" s="1" t="s">
        <v>12</v>
      </c>
      <c r="J567" s="1" t="s">
        <v>13</v>
      </c>
      <c r="K567" s="1" t="s">
        <v>14</v>
      </c>
      <c r="L567" s="1">
        <v>4</v>
      </c>
      <c r="M567" s="1">
        <v>140</v>
      </c>
      <c r="N567" s="1">
        <v>15</v>
      </c>
      <c r="O567" s="1">
        <v>84</v>
      </c>
      <c r="P567" s="1">
        <v>20</v>
      </c>
      <c r="Q567" s="1">
        <v>496</v>
      </c>
      <c r="R567" s="1" t="s">
        <v>42</v>
      </c>
      <c r="S567" s="1" t="s">
        <v>7989</v>
      </c>
      <c r="T567" s="1">
        <f>Table2[[#This Row],[Unit_Price]]*Table2[[#This Row],[Quantity]]</f>
        <v>560</v>
      </c>
      <c r="U567" s="1">
        <f>(SUM(Table2[[#This Row],[Gross_Sales]],Table2[[#This Row],[Delivery_Fee]])-Table2[[#This Row],[Discount_Amount]])</f>
        <v>496</v>
      </c>
    </row>
    <row r="568" spans="1:21" ht="22.2" customHeight="1" x14ac:dyDescent="0.3">
      <c r="A568" s="1" t="s">
        <v>7990</v>
      </c>
      <c r="B568" s="1" t="s">
        <v>6858</v>
      </c>
      <c r="C568" s="1" t="s">
        <v>30478</v>
      </c>
      <c r="D568" s="1" t="s">
        <v>549</v>
      </c>
      <c r="E568" s="1" t="s">
        <v>30</v>
      </c>
      <c r="F568" s="1" t="s">
        <v>31</v>
      </c>
      <c r="G568" s="1" t="s">
        <v>32</v>
      </c>
      <c r="H568" s="1" t="s">
        <v>33</v>
      </c>
      <c r="I568" s="1" t="s">
        <v>34</v>
      </c>
      <c r="J568" s="1" t="s">
        <v>35</v>
      </c>
      <c r="K568" s="1" t="s">
        <v>25</v>
      </c>
      <c r="L568" s="1">
        <v>2</v>
      </c>
      <c r="M568" s="1">
        <v>240</v>
      </c>
      <c r="N568" s="1">
        <v>0</v>
      </c>
      <c r="O568" s="1">
        <v>0</v>
      </c>
      <c r="P568" s="1">
        <v>30</v>
      </c>
      <c r="Q568" s="1">
        <v>510</v>
      </c>
      <c r="R568" s="1" t="s">
        <v>42</v>
      </c>
      <c r="S568" s="1" t="s">
        <v>7991</v>
      </c>
      <c r="T568" s="1">
        <f>Table2[[#This Row],[Unit_Price]]*Table2[[#This Row],[Quantity]]</f>
        <v>480</v>
      </c>
      <c r="U568" s="1">
        <f>(SUM(Table2[[#This Row],[Gross_Sales]],Table2[[#This Row],[Delivery_Fee]])-Table2[[#This Row],[Discount_Amount]])</f>
        <v>510</v>
      </c>
    </row>
    <row r="569" spans="1:21" ht="22.2" customHeight="1" x14ac:dyDescent="0.3">
      <c r="A569" s="1" t="s">
        <v>7992</v>
      </c>
      <c r="B569" s="1" t="s">
        <v>6858</v>
      </c>
      <c r="C569" s="1" t="s">
        <v>30478</v>
      </c>
      <c r="D569" s="1" t="s">
        <v>1133</v>
      </c>
      <c r="E569" s="1" t="s">
        <v>19</v>
      </c>
      <c r="F569" s="1" t="s">
        <v>151</v>
      </c>
      <c r="G569" s="1" t="s">
        <v>152</v>
      </c>
      <c r="H569" s="1" t="s">
        <v>77</v>
      </c>
      <c r="I569" s="1" t="s">
        <v>78</v>
      </c>
      <c r="J569" s="1" t="s">
        <v>24</v>
      </c>
      <c r="K569" s="1" t="s">
        <v>14</v>
      </c>
      <c r="L569" s="1">
        <v>2</v>
      </c>
      <c r="M569" s="1">
        <v>150</v>
      </c>
      <c r="N569" s="1">
        <v>0</v>
      </c>
      <c r="O569" s="1">
        <v>0</v>
      </c>
      <c r="P569" s="1">
        <v>25</v>
      </c>
      <c r="Q569" s="1">
        <v>325</v>
      </c>
      <c r="R569" s="1" t="s">
        <v>26</v>
      </c>
      <c r="S569" s="1" t="s">
        <v>7993</v>
      </c>
      <c r="T569" s="1">
        <f>Table2[[#This Row],[Unit_Price]]*Table2[[#This Row],[Quantity]]</f>
        <v>300</v>
      </c>
      <c r="U569" s="1">
        <f>(SUM(Table2[[#This Row],[Gross_Sales]],Table2[[#This Row],[Delivery_Fee]])-Table2[[#This Row],[Discount_Amount]])</f>
        <v>325</v>
      </c>
    </row>
    <row r="570" spans="1:21" ht="22.2" customHeight="1" x14ac:dyDescent="0.3">
      <c r="A570" s="1" t="s">
        <v>7994</v>
      </c>
      <c r="B570" s="1" t="s">
        <v>6858</v>
      </c>
      <c r="C570" s="1" t="s">
        <v>30478</v>
      </c>
      <c r="D570" s="1" t="s">
        <v>491</v>
      </c>
      <c r="E570" s="1" t="s">
        <v>19</v>
      </c>
      <c r="F570" s="1" t="s">
        <v>174</v>
      </c>
      <c r="G570" s="1" t="s">
        <v>175</v>
      </c>
      <c r="H570" s="1" t="s">
        <v>40</v>
      </c>
      <c r="I570" s="1" t="s">
        <v>41</v>
      </c>
      <c r="J570" s="1" t="s">
        <v>13</v>
      </c>
      <c r="K570" s="1" t="s">
        <v>25</v>
      </c>
      <c r="L570" s="1">
        <v>4</v>
      </c>
      <c r="M570" s="1">
        <v>170</v>
      </c>
      <c r="N570" s="1">
        <v>20</v>
      </c>
      <c r="O570" s="1">
        <v>136</v>
      </c>
      <c r="P570" s="1">
        <v>40</v>
      </c>
      <c r="Q570" s="1">
        <v>584</v>
      </c>
      <c r="R570" s="1" t="s">
        <v>15</v>
      </c>
      <c r="S570" s="1" t="s">
        <v>7995</v>
      </c>
      <c r="T570" s="1">
        <f>Table2[[#This Row],[Unit_Price]]*Table2[[#This Row],[Quantity]]</f>
        <v>680</v>
      </c>
      <c r="U570" s="1">
        <f>(SUM(Table2[[#This Row],[Gross_Sales]],Table2[[#This Row],[Delivery_Fee]])-Table2[[#This Row],[Discount_Amount]])</f>
        <v>584</v>
      </c>
    </row>
    <row r="571" spans="1:21" ht="22.2" customHeight="1" x14ac:dyDescent="0.3">
      <c r="A571" s="1" t="s">
        <v>7996</v>
      </c>
      <c r="B571" s="1" t="s">
        <v>6858</v>
      </c>
      <c r="C571" s="1" t="s">
        <v>30478</v>
      </c>
      <c r="D571" s="1" t="s">
        <v>184</v>
      </c>
      <c r="E571" s="1" t="s">
        <v>19</v>
      </c>
      <c r="F571" s="1" t="s">
        <v>20</v>
      </c>
      <c r="G571" s="1" t="s">
        <v>21</v>
      </c>
      <c r="H571" s="1" t="s">
        <v>70</v>
      </c>
      <c r="I571" s="1" t="s">
        <v>71</v>
      </c>
      <c r="J571" s="1" t="s">
        <v>13</v>
      </c>
      <c r="K571" s="1" t="s">
        <v>14</v>
      </c>
      <c r="L571" s="1">
        <v>1</v>
      </c>
      <c r="M571" s="1">
        <v>130</v>
      </c>
      <c r="N571" s="1">
        <v>5</v>
      </c>
      <c r="O571" s="1">
        <v>6.5</v>
      </c>
      <c r="P571" s="1">
        <v>40</v>
      </c>
      <c r="Q571" s="1">
        <v>163.5</v>
      </c>
      <c r="R571" s="1" t="s">
        <v>63</v>
      </c>
      <c r="S571" s="1" t="s">
        <v>7997</v>
      </c>
      <c r="T571" s="1">
        <f>Table2[[#This Row],[Unit_Price]]*Table2[[#This Row],[Quantity]]</f>
        <v>130</v>
      </c>
      <c r="U571" s="1">
        <f>(SUM(Table2[[#This Row],[Gross_Sales]],Table2[[#This Row],[Delivery_Fee]])-Table2[[#This Row],[Discount_Amount]])</f>
        <v>163.5</v>
      </c>
    </row>
    <row r="572" spans="1:21" ht="22.2" customHeight="1" x14ac:dyDescent="0.3">
      <c r="A572" s="1" t="s">
        <v>7998</v>
      </c>
      <c r="B572" s="1" t="s">
        <v>6858</v>
      </c>
      <c r="C572" s="1" t="s">
        <v>30478</v>
      </c>
      <c r="D572" s="1" t="s">
        <v>1260</v>
      </c>
      <c r="E572" s="1" t="s">
        <v>30</v>
      </c>
      <c r="F572" s="1" t="s">
        <v>53</v>
      </c>
      <c r="G572" s="1" t="s">
        <v>54</v>
      </c>
      <c r="H572" s="1" t="s">
        <v>77</v>
      </c>
      <c r="I572" s="1" t="s">
        <v>78</v>
      </c>
      <c r="J572" s="1" t="s">
        <v>24</v>
      </c>
      <c r="K572" s="1" t="s">
        <v>14</v>
      </c>
      <c r="L572" s="1">
        <v>4</v>
      </c>
      <c r="M572" s="1">
        <v>150</v>
      </c>
      <c r="N572" s="1">
        <v>0</v>
      </c>
      <c r="O572" s="1">
        <v>0</v>
      </c>
      <c r="P572" s="1">
        <v>25</v>
      </c>
      <c r="Q572" s="1">
        <v>625</v>
      </c>
      <c r="R572" s="1" t="s">
        <v>36</v>
      </c>
      <c r="S572" s="1" t="s">
        <v>7999</v>
      </c>
      <c r="T572" s="1">
        <f>Table2[[#This Row],[Unit_Price]]*Table2[[#This Row],[Quantity]]</f>
        <v>600</v>
      </c>
      <c r="U572" s="1">
        <f>(SUM(Table2[[#This Row],[Gross_Sales]],Table2[[#This Row],[Delivery_Fee]])-Table2[[#This Row],[Discount_Amount]])</f>
        <v>625</v>
      </c>
    </row>
    <row r="573" spans="1:21" ht="22.2" customHeight="1" x14ac:dyDescent="0.3">
      <c r="A573" s="1" t="s">
        <v>8000</v>
      </c>
      <c r="B573" s="1" t="s">
        <v>6858</v>
      </c>
      <c r="C573" s="1" t="s">
        <v>30478</v>
      </c>
      <c r="D573" s="1" t="s">
        <v>775</v>
      </c>
      <c r="E573" s="1" t="s">
        <v>67</v>
      </c>
      <c r="F573" s="1" t="s">
        <v>68</v>
      </c>
      <c r="G573" s="1" t="s">
        <v>69</v>
      </c>
      <c r="H573" s="1" t="s">
        <v>11</v>
      </c>
      <c r="I573" s="1" t="s">
        <v>12</v>
      </c>
      <c r="J573" s="1" t="s">
        <v>13</v>
      </c>
      <c r="K573" s="1" t="s">
        <v>14</v>
      </c>
      <c r="L573" s="1">
        <v>2</v>
      </c>
      <c r="M573" s="1">
        <v>140</v>
      </c>
      <c r="N573" s="1">
        <v>10</v>
      </c>
      <c r="O573" s="1">
        <v>28</v>
      </c>
      <c r="P573" s="1">
        <v>35</v>
      </c>
      <c r="Q573" s="1">
        <v>287</v>
      </c>
      <c r="R573" s="1" t="s">
        <v>26</v>
      </c>
      <c r="S573" s="1" t="s">
        <v>8001</v>
      </c>
      <c r="T573" s="1">
        <f>Table2[[#This Row],[Unit_Price]]*Table2[[#This Row],[Quantity]]</f>
        <v>280</v>
      </c>
      <c r="U573" s="1">
        <f>(SUM(Table2[[#This Row],[Gross_Sales]],Table2[[#This Row],[Delivery_Fee]])-Table2[[#This Row],[Discount_Amount]])</f>
        <v>287</v>
      </c>
    </row>
    <row r="574" spans="1:21" ht="22.2" customHeight="1" x14ac:dyDescent="0.3">
      <c r="A574" s="1" t="s">
        <v>8002</v>
      </c>
      <c r="B574" s="1" t="s">
        <v>6858</v>
      </c>
      <c r="C574" s="1" t="s">
        <v>30478</v>
      </c>
      <c r="D574" s="1" t="s">
        <v>1065</v>
      </c>
      <c r="E574" s="1" t="s">
        <v>30</v>
      </c>
      <c r="F574" s="1" t="s">
        <v>31</v>
      </c>
      <c r="G574" s="1" t="s">
        <v>32</v>
      </c>
      <c r="H574" s="1" t="s">
        <v>48</v>
      </c>
      <c r="I574" s="1" t="s">
        <v>49</v>
      </c>
      <c r="J574" s="1" t="s">
        <v>13</v>
      </c>
      <c r="K574" s="1" t="s">
        <v>14</v>
      </c>
      <c r="L574" s="1">
        <v>1</v>
      </c>
      <c r="M574" s="1">
        <v>220</v>
      </c>
      <c r="N574" s="1">
        <v>20</v>
      </c>
      <c r="O574" s="1">
        <v>44</v>
      </c>
      <c r="P574" s="1">
        <v>25</v>
      </c>
      <c r="Q574" s="1">
        <v>201</v>
      </c>
      <c r="R574" s="1" t="s">
        <v>26</v>
      </c>
      <c r="S574" s="1" t="s">
        <v>8003</v>
      </c>
      <c r="T574" s="1">
        <f>Table2[[#This Row],[Unit_Price]]*Table2[[#This Row],[Quantity]]</f>
        <v>220</v>
      </c>
      <c r="U574" s="1">
        <f>(SUM(Table2[[#This Row],[Gross_Sales]],Table2[[#This Row],[Delivery_Fee]])-Table2[[#This Row],[Discount_Amount]])</f>
        <v>201</v>
      </c>
    </row>
    <row r="575" spans="1:21" ht="22.2" customHeight="1" x14ac:dyDescent="0.3">
      <c r="A575" s="1" t="s">
        <v>8004</v>
      </c>
      <c r="B575" s="1" t="s">
        <v>6858</v>
      </c>
      <c r="C575" s="1" t="s">
        <v>30478</v>
      </c>
      <c r="D575" s="1" t="s">
        <v>565</v>
      </c>
      <c r="E575" s="1" t="s">
        <v>8</v>
      </c>
      <c r="F575" s="1" t="s">
        <v>46</v>
      </c>
      <c r="G575" s="1" t="s">
        <v>47</v>
      </c>
      <c r="H575" s="1" t="s">
        <v>131</v>
      </c>
      <c r="I575" s="1" t="s">
        <v>132</v>
      </c>
      <c r="J575" s="1" t="s">
        <v>57</v>
      </c>
      <c r="K575" s="1" t="s">
        <v>25</v>
      </c>
      <c r="L575" s="1">
        <v>1</v>
      </c>
      <c r="M575" s="1">
        <v>220</v>
      </c>
      <c r="N575" s="1">
        <v>5</v>
      </c>
      <c r="O575" s="1">
        <v>11</v>
      </c>
      <c r="P575" s="1">
        <v>40</v>
      </c>
      <c r="Q575" s="1">
        <v>249</v>
      </c>
      <c r="R575" s="1" t="s">
        <v>15</v>
      </c>
      <c r="S575" s="1" t="s">
        <v>8005</v>
      </c>
      <c r="T575" s="1">
        <f>Table2[[#This Row],[Unit_Price]]*Table2[[#This Row],[Quantity]]</f>
        <v>220</v>
      </c>
      <c r="U575" s="1">
        <f>(SUM(Table2[[#This Row],[Gross_Sales]],Table2[[#This Row],[Delivery_Fee]])-Table2[[#This Row],[Discount_Amount]])</f>
        <v>249</v>
      </c>
    </row>
    <row r="576" spans="1:21" ht="22.2" customHeight="1" x14ac:dyDescent="0.3">
      <c r="A576" s="1" t="s">
        <v>8006</v>
      </c>
      <c r="B576" s="1" t="s">
        <v>6858</v>
      </c>
      <c r="C576" s="1" t="s">
        <v>30478</v>
      </c>
      <c r="D576" s="1" t="s">
        <v>260</v>
      </c>
      <c r="E576" s="1" t="s">
        <v>67</v>
      </c>
      <c r="F576" s="1" t="s">
        <v>267</v>
      </c>
      <c r="G576" s="1" t="s">
        <v>268</v>
      </c>
      <c r="H576" s="1" t="s">
        <v>55</v>
      </c>
      <c r="I576" s="1" t="s">
        <v>56</v>
      </c>
      <c r="J576" s="1" t="s">
        <v>57</v>
      </c>
      <c r="K576" s="1" t="s">
        <v>14</v>
      </c>
      <c r="L576" s="1">
        <v>1</v>
      </c>
      <c r="M576" s="1">
        <v>180</v>
      </c>
      <c r="N576" s="1">
        <v>10</v>
      </c>
      <c r="O576" s="1">
        <v>18</v>
      </c>
      <c r="P576" s="1">
        <v>20</v>
      </c>
      <c r="Q576" s="1">
        <v>182</v>
      </c>
      <c r="R576" s="1" t="s">
        <v>15</v>
      </c>
      <c r="S576" s="1" t="s">
        <v>8007</v>
      </c>
      <c r="T576" s="1">
        <f>Table2[[#This Row],[Unit_Price]]*Table2[[#This Row],[Quantity]]</f>
        <v>180</v>
      </c>
      <c r="U576" s="1">
        <f>(SUM(Table2[[#This Row],[Gross_Sales]],Table2[[#This Row],[Delivery_Fee]])-Table2[[#This Row],[Discount_Amount]])</f>
        <v>182</v>
      </c>
    </row>
    <row r="577" spans="1:21" ht="22.2" customHeight="1" x14ac:dyDescent="0.3">
      <c r="A577" s="1" t="s">
        <v>8008</v>
      </c>
      <c r="B577" s="1" t="s">
        <v>6858</v>
      </c>
      <c r="C577" s="1" t="s">
        <v>30478</v>
      </c>
      <c r="D577" s="1" t="s">
        <v>221</v>
      </c>
      <c r="E577" s="1" t="s">
        <v>67</v>
      </c>
      <c r="F577" s="1" t="s">
        <v>68</v>
      </c>
      <c r="G577" s="1" t="s">
        <v>69</v>
      </c>
      <c r="H577" s="1" t="s">
        <v>131</v>
      </c>
      <c r="I577" s="1" t="s">
        <v>132</v>
      </c>
      <c r="J577" s="1" t="s">
        <v>57</v>
      </c>
      <c r="K577" s="1" t="s">
        <v>25</v>
      </c>
      <c r="L577" s="1">
        <v>1</v>
      </c>
      <c r="M577" s="1">
        <v>220</v>
      </c>
      <c r="N577" s="1">
        <v>20</v>
      </c>
      <c r="O577" s="1">
        <v>44</v>
      </c>
      <c r="P577" s="1">
        <v>30</v>
      </c>
      <c r="Q577" s="1">
        <v>206</v>
      </c>
      <c r="R577" s="1" t="s">
        <v>15</v>
      </c>
      <c r="S577" s="1" t="s">
        <v>8009</v>
      </c>
      <c r="T577" s="1">
        <f>Table2[[#This Row],[Unit_Price]]*Table2[[#This Row],[Quantity]]</f>
        <v>220</v>
      </c>
      <c r="U577" s="1">
        <f>(SUM(Table2[[#This Row],[Gross_Sales]],Table2[[#This Row],[Delivery_Fee]])-Table2[[#This Row],[Discount_Amount]])</f>
        <v>206</v>
      </c>
    </row>
    <row r="578" spans="1:21" ht="22.2" customHeight="1" x14ac:dyDescent="0.3">
      <c r="A578" s="1" t="s">
        <v>8010</v>
      </c>
      <c r="B578" s="1" t="s">
        <v>6858</v>
      </c>
      <c r="C578" s="1" t="s">
        <v>30478</v>
      </c>
      <c r="D578" s="1" t="s">
        <v>4092</v>
      </c>
      <c r="E578" s="1" t="s">
        <v>19</v>
      </c>
      <c r="F578" s="1" t="s">
        <v>187</v>
      </c>
      <c r="G578" s="1" t="s">
        <v>188</v>
      </c>
      <c r="H578" s="1" t="s">
        <v>143</v>
      </c>
      <c r="I578" s="1" t="s">
        <v>144</v>
      </c>
      <c r="J578" s="1" t="s">
        <v>24</v>
      </c>
      <c r="K578" s="1" t="s">
        <v>14</v>
      </c>
      <c r="L578" s="1">
        <v>2</v>
      </c>
      <c r="M578" s="1">
        <v>160</v>
      </c>
      <c r="N578" s="1">
        <v>10</v>
      </c>
      <c r="O578" s="1">
        <v>32</v>
      </c>
      <c r="P578" s="1">
        <v>25</v>
      </c>
      <c r="Q578" s="1">
        <v>313</v>
      </c>
      <c r="R578" s="1" t="s">
        <v>36</v>
      </c>
      <c r="S578" s="1" t="s">
        <v>8011</v>
      </c>
      <c r="T578" s="1">
        <f>Table2[[#This Row],[Unit_Price]]*Table2[[#This Row],[Quantity]]</f>
        <v>320</v>
      </c>
      <c r="U578" s="1">
        <f>(SUM(Table2[[#This Row],[Gross_Sales]],Table2[[#This Row],[Delivery_Fee]])-Table2[[#This Row],[Discount_Amount]])</f>
        <v>313</v>
      </c>
    </row>
    <row r="579" spans="1:21" ht="22.2" customHeight="1" x14ac:dyDescent="0.3">
      <c r="A579" s="1" t="s">
        <v>8012</v>
      </c>
      <c r="B579" s="1" t="s">
        <v>6858</v>
      </c>
      <c r="C579" s="1" t="s">
        <v>30478</v>
      </c>
      <c r="D579" s="1" t="s">
        <v>524</v>
      </c>
      <c r="E579" s="1" t="s">
        <v>8</v>
      </c>
      <c r="F579" s="1" t="s">
        <v>46</v>
      </c>
      <c r="G579" s="1" t="s">
        <v>47</v>
      </c>
      <c r="H579" s="1" t="s">
        <v>48</v>
      </c>
      <c r="I579" s="1" t="s">
        <v>49</v>
      </c>
      <c r="J579" s="1" t="s">
        <v>13</v>
      </c>
      <c r="K579" s="1" t="s">
        <v>14</v>
      </c>
      <c r="L579" s="1">
        <v>1</v>
      </c>
      <c r="M579" s="1">
        <v>220</v>
      </c>
      <c r="N579" s="1">
        <v>15</v>
      </c>
      <c r="O579" s="1">
        <v>33</v>
      </c>
      <c r="P579" s="1">
        <v>40</v>
      </c>
      <c r="Q579" s="1">
        <v>227</v>
      </c>
      <c r="R579" s="1" t="s">
        <v>26</v>
      </c>
      <c r="S579" s="1" t="s">
        <v>8013</v>
      </c>
      <c r="T579" s="1">
        <f>Table2[[#This Row],[Unit_Price]]*Table2[[#This Row],[Quantity]]</f>
        <v>220</v>
      </c>
      <c r="U579" s="1">
        <f>(SUM(Table2[[#This Row],[Gross_Sales]],Table2[[#This Row],[Delivery_Fee]])-Table2[[#This Row],[Discount_Amount]])</f>
        <v>227</v>
      </c>
    </row>
    <row r="580" spans="1:21" ht="22.2" customHeight="1" x14ac:dyDescent="0.3">
      <c r="A580" s="1" t="s">
        <v>8014</v>
      </c>
      <c r="B580" s="1" t="s">
        <v>6858</v>
      </c>
      <c r="C580" s="1" t="s">
        <v>30478</v>
      </c>
      <c r="D580" s="1" t="s">
        <v>321</v>
      </c>
      <c r="E580" s="1" t="s">
        <v>19</v>
      </c>
      <c r="F580" s="1" t="s">
        <v>124</v>
      </c>
      <c r="G580" s="1" t="s">
        <v>125</v>
      </c>
      <c r="H580" s="1" t="s">
        <v>22</v>
      </c>
      <c r="I580" s="1" t="s">
        <v>23</v>
      </c>
      <c r="J580" s="1" t="s">
        <v>24</v>
      </c>
      <c r="K580" s="1" t="s">
        <v>25</v>
      </c>
      <c r="L580" s="1">
        <v>1</v>
      </c>
      <c r="M580" s="1">
        <v>180</v>
      </c>
      <c r="N580" s="1">
        <v>5</v>
      </c>
      <c r="O580" s="1">
        <v>9</v>
      </c>
      <c r="P580" s="1">
        <v>40</v>
      </c>
      <c r="Q580" s="1">
        <v>211</v>
      </c>
      <c r="R580" s="1" t="s">
        <v>36</v>
      </c>
      <c r="S580" s="1" t="s">
        <v>8015</v>
      </c>
      <c r="T580" s="1">
        <f>Table2[[#This Row],[Unit_Price]]*Table2[[#This Row],[Quantity]]</f>
        <v>180</v>
      </c>
      <c r="U580" s="1">
        <f>(SUM(Table2[[#This Row],[Gross_Sales]],Table2[[#This Row],[Delivery_Fee]])-Table2[[#This Row],[Discount_Amount]])</f>
        <v>211</v>
      </c>
    </row>
    <row r="581" spans="1:21" ht="22.2" customHeight="1" x14ac:dyDescent="0.3">
      <c r="A581" s="1" t="s">
        <v>8016</v>
      </c>
      <c r="B581" s="1" t="s">
        <v>6858</v>
      </c>
      <c r="C581" s="1" t="s">
        <v>30478</v>
      </c>
      <c r="D581" s="1" t="s">
        <v>783</v>
      </c>
      <c r="E581" s="1" t="s">
        <v>19</v>
      </c>
      <c r="F581" s="1" t="s">
        <v>75</v>
      </c>
      <c r="G581" s="1" t="s">
        <v>76</v>
      </c>
      <c r="H581" s="1" t="s">
        <v>111</v>
      </c>
      <c r="I581" s="1" t="s">
        <v>112</v>
      </c>
      <c r="J581" s="1" t="s">
        <v>13</v>
      </c>
      <c r="K581" s="1" t="s">
        <v>25</v>
      </c>
      <c r="L581" s="1">
        <v>4</v>
      </c>
      <c r="M581" s="1">
        <v>280</v>
      </c>
      <c r="N581" s="1">
        <v>20</v>
      </c>
      <c r="O581" s="1">
        <v>224</v>
      </c>
      <c r="P581" s="1">
        <v>20</v>
      </c>
      <c r="Q581" s="1">
        <v>916</v>
      </c>
      <c r="R581" s="1" t="s">
        <v>63</v>
      </c>
      <c r="S581" s="1" t="s">
        <v>8017</v>
      </c>
      <c r="T581" s="1">
        <f>Table2[[#This Row],[Unit_Price]]*Table2[[#This Row],[Quantity]]</f>
        <v>1120</v>
      </c>
      <c r="U581" s="1">
        <f>(SUM(Table2[[#This Row],[Gross_Sales]],Table2[[#This Row],[Delivery_Fee]])-Table2[[#This Row],[Discount_Amount]])</f>
        <v>916</v>
      </c>
    </row>
    <row r="582" spans="1:21" ht="22.2" customHeight="1" x14ac:dyDescent="0.3">
      <c r="A582" s="1" t="s">
        <v>8018</v>
      </c>
      <c r="B582" s="1" t="s">
        <v>6858</v>
      </c>
      <c r="C582" s="1" t="s">
        <v>30478</v>
      </c>
      <c r="D582" s="1" t="s">
        <v>5011</v>
      </c>
      <c r="E582" s="1" t="s">
        <v>67</v>
      </c>
      <c r="F582" s="1" t="s">
        <v>129</v>
      </c>
      <c r="G582" s="1" t="s">
        <v>130</v>
      </c>
      <c r="H582" s="1" t="s">
        <v>48</v>
      </c>
      <c r="I582" s="1" t="s">
        <v>49</v>
      </c>
      <c r="J582" s="1" t="s">
        <v>13</v>
      </c>
      <c r="K582" s="1" t="s">
        <v>14</v>
      </c>
      <c r="L582" s="1">
        <v>4</v>
      </c>
      <c r="M582" s="1">
        <v>220</v>
      </c>
      <c r="N582" s="1">
        <v>15</v>
      </c>
      <c r="O582" s="1">
        <v>132</v>
      </c>
      <c r="P582" s="1">
        <v>35</v>
      </c>
      <c r="Q582" s="1">
        <v>783</v>
      </c>
      <c r="R582" s="1" t="s">
        <v>36</v>
      </c>
      <c r="S582" s="1" t="s">
        <v>8019</v>
      </c>
      <c r="T582" s="1">
        <f>Table2[[#This Row],[Unit_Price]]*Table2[[#This Row],[Quantity]]</f>
        <v>880</v>
      </c>
      <c r="U582" s="1">
        <f>(SUM(Table2[[#This Row],[Gross_Sales]],Table2[[#This Row],[Delivery_Fee]])-Table2[[#This Row],[Discount_Amount]])</f>
        <v>783</v>
      </c>
    </row>
    <row r="583" spans="1:21" ht="22.2" customHeight="1" x14ac:dyDescent="0.3">
      <c r="A583" s="1" t="s">
        <v>8020</v>
      </c>
      <c r="B583" s="1" t="s">
        <v>6858</v>
      </c>
      <c r="C583" s="1" t="s">
        <v>30478</v>
      </c>
      <c r="D583" s="1" t="s">
        <v>3579</v>
      </c>
      <c r="E583" s="1" t="s">
        <v>19</v>
      </c>
      <c r="F583" s="1" t="s">
        <v>151</v>
      </c>
      <c r="G583" s="1" t="s">
        <v>152</v>
      </c>
      <c r="H583" s="1" t="s">
        <v>33</v>
      </c>
      <c r="I583" s="1" t="s">
        <v>34</v>
      </c>
      <c r="J583" s="1" t="s">
        <v>35</v>
      </c>
      <c r="K583" s="1" t="s">
        <v>25</v>
      </c>
      <c r="L583" s="1">
        <v>2</v>
      </c>
      <c r="M583" s="1">
        <v>240</v>
      </c>
      <c r="N583" s="1">
        <v>0</v>
      </c>
      <c r="O583" s="1">
        <v>0</v>
      </c>
      <c r="P583" s="1">
        <v>30</v>
      </c>
      <c r="Q583" s="1">
        <v>510</v>
      </c>
      <c r="R583" s="1" t="s">
        <v>36</v>
      </c>
      <c r="S583" s="1" t="s">
        <v>8021</v>
      </c>
      <c r="T583" s="1">
        <f>Table2[[#This Row],[Unit_Price]]*Table2[[#This Row],[Quantity]]</f>
        <v>480</v>
      </c>
      <c r="U583" s="1">
        <f>(SUM(Table2[[#This Row],[Gross_Sales]],Table2[[#This Row],[Delivery_Fee]])-Table2[[#This Row],[Discount_Amount]])</f>
        <v>510</v>
      </c>
    </row>
    <row r="584" spans="1:21" ht="22.2" customHeight="1" x14ac:dyDescent="0.3">
      <c r="A584" s="1" t="s">
        <v>8022</v>
      </c>
      <c r="B584" s="1" t="s">
        <v>6858</v>
      </c>
      <c r="C584" s="1" t="s">
        <v>30478</v>
      </c>
      <c r="D584" s="1" t="s">
        <v>1391</v>
      </c>
      <c r="E584" s="1" t="s">
        <v>30</v>
      </c>
      <c r="F584" s="1" t="s">
        <v>151</v>
      </c>
      <c r="G584" s="1" t="s">
        <v>152</v>
      </c>
      <c r="H584" s="1" t="s">
        <v>70</v>
      </c>
      <c r="I584" s="1" t="s">
        <v>71</v>
      </c>
      <c r="J584" s="1" t="s">
        <v>13</v>
      </c>
      <c r="K584" s="1" t="s">
        <v>14</v>
      </c>
      <c r="L584" s="1">
        <v>1</v>
      </c>
      <c r="M584" s="1">
        <v>130</v>
      </c>
      <c r="N584" s="1">
        <v>15</v>
      </c>
      <c r="O584" s="1">
        <v>19.5</v>
      </c>
      <c r="P584" s="1">
        <v>20</v>
      </c>
      <c r="Q584" s="1">
        <v>130.5</v>
      </c>
      <c r="R584" s="1" t="s">
        <v>15</v>
      </c>
      <c r="S584" s="1" t="s">
        <v>8023</v>
      </c>
      <c r="T584" s="1">
        <f>Table2[[#This Row],[Unit_Price]]*Table2[[#This Row],[Quantity]]</f>
        <v>130</v>
      </c>
      <c r="U584" s="1">
        <f>(SUM(Table2[[#This Row],[Gross_Sales]],Table2[[#This Row],[Delivery_Fee]])-Table2[[#This Row],[Discount_Amount]])</f>
        <v>130.5</v>
      </c>
    </row>
    <row r="585" spans="1:21" ht="22.2" customHeight="1" x14ac:dyDescent="0.3">
      <c r="A585" s="1" t="s">
        <v>8024</v>
      </c>
      <c r="B585" s="1" t="s">
        <v>6858</v>
      </c>
      <c r="C585" s="1" t="s">
        <v>30478</v>
      </c>
      <c r="D585" s="1" t="s">
        <v>721</v>
      </c>
      <c r="E585" s="1" t="s">
        <v>67</v>
      </c>
      <c r="F585" s="1" t="s">
        <v>68</v>
      </c>
      <c r="G585" s="1" t="s">
        <v>69</v>
      </c>
      <c r="H585" s="1" t="s">
        <v>22</v>
      </c>
      <c r="I585" s="1" t="s">
        <v>23</v>
      </c>
      <c r="J585" s="1" t="s">
        <v>24</v>
      </c>
      <c r="K585" s="1" t="s">
        <v>25</v>
      </c>
      <c r="L585" s="1">
        <v>1</v>
      </c>
      <c r="M585" s="1">
        <v>180</v>
      </c>
      <c r="N585" s="1">
        <v>20</v>
      </c>
      <c r="O585" s="1">
        <v>36</v>
      </c>
      <c r="P585" s="1">
        <v>40</v>
      </c>
      <c r="Q585" s="1">
        <v>184</v>
      </c>
      <c r="R585" s="1" t="s">
        <v>36</v>
      </c>
      <c r="S585" s="1" t="s">
        <v>8025</v>
      </c>
      <c r="T585" s="1">
        <f>Table2[[#This Row],[Unit_Price]]*Table2[[#This Row],[Quantity]]</f>
        <v>180</v>
      </c>
      <c r="U585" s="1">
        <f>(SUM(Table2[[#This Row],[Gross_Sales]],Table2[[#This Row],[Delivery_Fee]])-Table2[[#This Row],[Discount_Amount]])</f>
        <v>184</v>
      </c>
    </row>
    <row r="586" spans="1:21" ht="22.2" customHeight="1" x14ac:dyDescent="0.3">
      <c r="A586" s="1" t="s">
        <v>8026</v>
      </c>
      <c r="B586" s="1" t="s">
        <v>6858</v>
      </c>
      <c r="C586" s="1" t="s">
        <v>30478</v>
      </c>
      <c r="D586" s="1" t="s">
        <v>682</v>
      </c>
      <c r="E586" s="1" t="s">
        <v>19</v>
      </c>
      <c r="F586" s="1" t="s">
        <v>98</v>
      </c>
      <c r="G586" s="1" t="s">
        <v>99</v>
      </c>
      <c r="H586" s="1" t="s">
        <v>288</v>
      </c>
      <c r="I586" s="1" t="s">
        <v>289</v>
      </c>
      <c r="J586" s="1" t="s">
        <v>86</v>
      </c>
      <c r="K586" s="1" t="s">
        <v>14</v>
      </c>
      <c r="L586" s="1">
        <v>1</v>
      </c>
      <c r="M586" s="1">
        <v>80</v>
      </c>
      <c r="N586" s="1">
        <v>20</v>
      </c>
      <c r="O586" s="1">
        <v>16</v>
      </c>
      <c r="P586" s="1">
        <v>30</v>
      </c>
      <c r="Q586" s="1">
        <v>94</v>
      </c>
      <c r="R586" s="1" t="s">
        <v>36</v>
      </c>
      <c r="S586" s="1" t="s">
        <v>8027</v>
      </c>
      <c r="T586" s="1">
        <f>Table2[[#This Row],[Unit_Price]]*Table2[[#This Row],[Quantity]]</f>
        <v>80</v>
      </c>
      <c r="U586" s="1">
        <f>(SUM(Table2[[#This Row],[Gross_Sales]],Table2[[#This Row],[Delivery_Fee]])-Table2[[#This Row],[Discount_Amount]])</f>
        <v>94</v>
      </c>
    </row>
    <row r="587" spans="1:21" ht="22.2" customHeight="1" x14ac:dyDescent="0.3">
      <c r="A587" s="1" t="s">
        <v>8028</v>
      </c>
      <c r="B587" s="1" t="s">
        <v>6858</v>
      </c>
      <c r="C587" s="1" t="s">
        <v>30478</v>
      </c>
      <c r="D587" s="1" t="s">
        <v>1163</v>
      </c>
      <c r="E587" s="1" t="s">
        <v>19</v>
      </c>
      <c r="F587" s="1" t="s">
        <v>129</v>
      </c>
      <c r="G587" s="1" t="s">
        <v>130</v>
      </c>
      <c r="H587" s="1" t="s">
        <v>11</v>
      </c>
      <c r="I587" s="1" t="s">
        <v>12</v>
      </c>
      <c r="J587" s="1" t="s">
        <v>13</v>
      </c>
      <c r="K587" s="1" t="s">
        <v>14</v>
      </c>
      <c r="L587" s="1">
        <v>3</v>
      </c>
      <c r="M587" s="1">
        <v>140</v>
      </c>
      <c r="N587" s="1">
        <v>10</v>
      </c>
      <c r="O587" s="1">
        <v>42</v>
      </c>
      <c r="P587" s="1">
        <v>30</v>
      </c>
      <c r="Q587" s="1">
        <v>408</v>
      </c>
      <c r="R587" s="1" t="s">
        <v>42</v>
      </c>
      <c r="S587" s="1" t="s">
        <v>8029</v>
      </c>
      <c r="T587" s="1">
        <f>Table2[[#This Row],[Unit_Price]]*Table2[[#This Row],[Quantity]]</f>
        <v>420</v>
      </c>
      <c r="U587" s="1">
        <f>(SUM(Table2[[#This Row],[Gross_Sales]],Table2[[#This Row],[Delivery_Fee]])-Table2[[#This Row],[Discount_Amount]])</f>
        <v>408</v>
      </c>
    </row>
    <row r="588" spans="1:21" ht="22.2" customHeight="1" x14ac:dyDescent="0.3">
      <c r="A588" s="1" t="s">
        <v>8030</v>
      </c>
      <c r="B588" s="1" t="s">
        <v>6858</v>
      </c>
      <c r="C588" s="1" t="s">
        <v>30478</v>
      </c>
      <c r="D588" s="1" t="s">
        <v>285</v>
      </c>
      <c r="E588" s="1" t="s">
        <v>67</v>
      </c>
      <c r="F588" s="1" t="s">
        <v>82</v>
      </c>
      <c r="G588" s="1" t="s">
        <v>83</v>
      </c>
      <c r="H588" s="1" t="s">
        <v>61</v>
      </c>
      <c r="I588" s="1" t="s">
        <v>62</v>
      </c>
      <c r="J588" s="1" t="s">
        <v>24</v>
      </c>
      <c r="K588" s="1" t="s">
        <v>25</v>
      </c>
      <c r="L588" s="1">
        <v>4</v>
      </c>
      <c r="M588" s="1">
        <v>190</v>
      </c>
      <c r="N588" s="1">
        <v>10</v>
      </c>
      <c r="O588" s="1">
        <v>76</v>
      </c>
      <c r="P588" s="1">
        <v>30</v>
      </c>
      <c r="Q588" s="1">
        <v>714</v>
      </c>
      <c r="R588" s="1" t="s">
        <v>36</v>
      </c>
      <c r="S588" s="1" t="s">
        <v>8031</v>
      </c>
      <c r="T588" s="1">
        <f>Table2[[#This Row],[Unit_Price]]*Table2[[#This Row],[Quantity]]</f>
        <v>760</v>
      </c>
      <c r="U588" s="1">
        <f>(SUM(Table2[[#This Row],[Gross_Sales]],Table2[[#This Row],[Delivery_Fee]])-Table2[[#This Row],[Discount_Amount]])</f>
        <v>714</v>
      </c>
    </row>
    <row r="589" spans="1:21" ht="22.2" customHeight="1" x14ac:dyDescent="0.3">
      <c r="A589" s="1" t="s">
        <v>8032</v>
      </c>
      <c r="B589" s="1" t="s">
        <v>6858</v>
      </c>
      <c r="C589" s="1" t="s">
        <v>30478</v>
      </c>
      <c r="D589" s="1" t="s">
        <v>512</v>
      </c>
      <c r="E589" s="1" t="s">
        <v>8</v>
      </c>
      <c r="F589" s="1" t="s">
        <v>9</v>
      </c>
      <c r="G589" s="1" t="s">
        <v>10</v>
      </c>
      <c r="H589" s="1" t="s">
        <v>288</v>
      </c>
      <c r="I589" s="1" t="s">
        <v>289</v>
      </c>
      <c r="J589" s="1" t="s">
        <v>86</v>
      </c>
      <c r="K589" s="1" t="s">
        <v>14</v>
      </c>
      <c r="L589" s="1">
        <v>4</v>
      </c>
      <c r="M589" s="1">
        <v>80</v>
      </c>
      <c r="N589" s="1">
        <v>15</v>
      </c>
      <c r="O589" s="1">
        <v>48</v>
      </c>
      <c r="P589" s="1">
        <v>20</v>
      </c>
      <c r="Q589" s="1">
        <v>292</v>
      </c>
      <c r="R589" s="1" t="s">
        <v>26</v>
      </c>
      <c r="S589" s="1" t="s">
        <v>8033</v>
      </c>
      <c r="T589" s="1">
        <f>Table2[[#This Row],[Unit_Price]]*Table2[[#This Row],[Quantity]]</f>
        <v>320</v>
      </c>
      <c r="U589" s="1">
        <f>(SUM(Table2[[#This Row],[Gross_Sales]],Table2[[#This Row],[Delivery_Fee]])-Table2[[#This Row],[Discount_Amount]])</f>
        <v>292</v>
      </c>
    </row>
    <row r="590" spans="1:21" ht="22.2" customHeight="1" x14ac:dyDescent="0.3">
      <c r="A590" s="1" t="s">
        <v>8034</v>
      </c>
      <c r="B590" s="1" t="s">
        <v>6858</v>
      </c>
      <c r="C590" s="1" t="s">
        <v>30478</v>
      </c>
      <c r="D590" s="1" t="s">
        <v>105</v>
      </c>
      <c r="E590" s="1" t="s">
        <v>67</v>
      </c>
      <c r="F590" s="1" t="s">
        <v>267</v>
      </c>
      <c r="G590" s="1" t="s">
        <v>268</v>
      </c>
      <c r="H590" s="1" t="s">
        <v>111</v>
      </c>
      <c r="I590" s="1" t="s">
        <v>112</v>
      </c>
      <c r="J590" s="1" t="s">
        <v>13</v>
      </c>
      <c r="K590" s="1" t="s">
        <v>25</v>
      </c>
      <c r="L590" s="1">
        <v>4</v>
      </c>
      <c r="M590" s="1">
        <v>280</v>
      </c>
      <c r="N590" s="1">
        <v>5</v>
      </c>
      <c r="O590" s="1">
        <v>56</v>
      </c>
      <c r="P590" s="1">
        <v>35</v>
      </c>
      <c r="Q590" s="1">
        <v>1099</v>
      </c>
      <c r="R590" s="1" t="s">
        <v>63</v>
      </c>
      <c r="S590" s="1" t="s">
        <v>8035</v>
      </c>
      <c r="T590" s="1">
        <f>Table2[[#This Row],[Unit_Price]]*Table2[[#This Row],[Quantity]]</f>
        <v>1120</v>
      </c>
      <c r="U590" s="1">
        <f>(SUM(Table2[[#This Row],[Gross_Sales]],Table2[[#This Row],[Delivery_Fee]])-Table2[[#This Row],[Discount_Amount]])</f>
        <v>1099</v>
      </c>
    </row>
    <row r="591" spans="1:21" ht="22.2" customHeight="1" x14ac:dyDescent="0.3">
      <c r="A591" s="1" t="s">
        <v>8036</v>
      </c>
      <c r="B591" s="1" t="s">
        <v>6858</v>
      </c>
      <c r="C591" s="1" t="s">
        <v>30478</v>
      </c>
      <c r="D591" s="1" t="s">
        <v>623</v>
      </c>
      <c r="E591" s="1" t="s">
        <v>30</v>
      </c>
      <c r="F591" s="1" t="s">
        <v>31</v>
      </c>
      <c r="G591" s="1" t="s">
        <v>32</v>
      </c>
      <c r="H591" s="1" t="s">
        <v>55</v>
      </c>
      <c r="I591" s="1" t="s">
        <v>56</v>
      </c>
      <c r="J591" s="1" t="s">
        <v>57</v>
      </c>
      <c r="K591" s="1" t="s">
        <v>14</v>
      </c>
      <c r="L591" s="1">
        <v>2</v>
      </c>
      <c r="M591" s="1">
        <v>180</v>
      </c>
      <c r="N591" s="1">
        <v>15</v>
      </c>
      <c r="O591" s="1">
        <v>54</v>
      </c>
      <c r="P591" s="1">
        <v>35</v>
      </c>
      <c r="Q591" s="1">
        <v>341</v>
      </c>
      <c r="R591" s="1" t="s">
        <v>63</v>
      </c>
      <c r="S591" s="1" t="s">
        <v>8037</v>
      </c>
      <c r="T591" s="1">
        <f>Table2[[#This Row],[Unit_Price]]*Table2[[#This Row],[Quantity]]</f>
        <v>360</v>
      </c>
      <c r="U591" s="1">
        <f>(SUM(Table2[[#This Row],[Gross_Sales]],Table2[[#This Row],[Delivery_Fee]])-Table2[[#This Row],[Discount_Amount]])</f>
        <v>341</v>
      </c>
    </row>
    <row r="592" spans="1:21" ht="22.2" customHeight="1" x14ac:dyDescent="0.3">
      <c r="A592" s="1" t="s">
        <v>8038</v>
      </c>
      <c r="B592" s="1" t="s">
        <v>6858</v>
      </c>
      <c r="C592" s="1" t="s">
        <v>30478</v>
      </c>
      <c r="D592" s="1" t="s">
        <v>543</v>
      </c>
      <c r="E592" s="1" t="s">
        <v>19</v>
      </c>
      <c r="F592" s="1" t="s">
        <v>124</v>
      </c>
      <c r="G592" s="1" t="s">
        <v>125</v>
      </c>
      <c r="H592" s="1" t="s">
        <v>33</v>
      </c>
      <c r="I592" s="1" t="s">
        <v>34</v>
      </c>
      <c r="J592" s="1" t="s">
        <v>35</v>
      </c>
      <c r="K592" s="1" t="s">
        <v>25</v>
      </c>
      <c r="L592" s="1">
        <v>3</v>
      </c>
      <c r="M592" s="1">
        <v>240</v>
      </c>
      <c r="N592" s="1">
        <v>15</v>
      </c>
      <c r="O592" s="1">
        <v>108</v>
      </c>
      <c r="P592" s="1">
        <v>25</v>
      </c>
      <c r="Q592" s="1">
        <v>637</v>
      </c>
      <c r="R592" s="1" t="s">
        <v>36</v>
      </c>
      <c r="S592" s="1" t="s">
        <v>8039</v>
      </c>
      <c r="T592" s="1">
        <f>Table2[[#This Row],[Unit_Price]]*Table2[[#This Row],[Quantity]]</f>
        <v>720</v>
      </c>
      <c r="U592" s="1">
        <f>(SUM(Table2[[#This Row],[Gross_Sales]],Table2[[#This Row],[Delivery_Fee]])-Table2[[#This Row],[Discount_Amount]])</f>
        <v>637</v>
      </c>
    </row>
    <row r="593" spans="1:21" ht="22.2" customHeight="1" x14ac:dyDescent="0.3">
      <c r="A593" s="1" t="s">
        <v>8040</v>
      </c>
      <c r="B593" s="1" t="s">
        <v>6858</v>
      </c>
      <c r="C593" s="1" t="s">
        <v>30478</v>
      </c>
      <c r="D593" s="1" t="s">
        <v>2251</v>
      </c>
      <c r="E593" s="1" t="s">
        <v>30</v>
      </c>
      <c r="F593" s="1" t="s">
        <v>339</v>
      </c>
      <c r="G593" s="1" t="s">
        <v>340</v>
      </c>
      <c r="H593" s="1" t="s">
        <v>111</v>
      </c>
      <c r="I593" s="1" t="s">
        <v>112</v>
      </c>
      <c r="J593" s="1" t="s">
        <v>13</v>
      </c>
      <c r="K593" s="1" t="s">
        <v>25</v>
      </c>
      <c r="L593" s="1">
        <v>3</v>
      </c>
      <c r="M593" s="1">
        <v>280</v>
      </c>
      <c r="N593" s="1">
        <v>0</v>
      </c>
      <c r="O593" s="1">
        <v>0</v>
      </c>
      <c r="P593" s="1">
        <v>25</v>
      </c>
      <c r="Q593" s="1">
        <v>865</v>
      </c>
      <c r="R593" s="1" t="s">
        <v>15</v>
      </c>
      <c r="S593" s="1" t="s">
        <v>8041</v>
      </c>
      <c r="T593" s="1">
        <f>Table2[[#This Row],[Unit_Price]]*Table2[[#This Row],[Quantity]]</f>
        <v>840</v>
      </c>
      <c r="U593" s="1">
        <f>(SUM(Table2[[#This Row],[Gross_Sales]],Table2[[#This Row],[Delivery_Fee]])-Table2[[#This Row],[Discount_Amount]])</f>
        <v>865</v>
      </c>
    </row>
    <row r="594" spans="1:21" ht="22.2" customHeight="1" x14ac:dyDescent="0.3">
      <c r="A594" s="1" t="s">
        <v>8042</v>
      </c>
      <c r="B594" s="1" t="s">
        <v>6858</v>
      </c>
      <c r="C594" s="1" t="s">
        <v>30478</v>
      </c>
      <c r="D594" s="1" t="s">
        <v>468</v>
      </c>
      <c r="E594" s="1" t="s">
        <v>19</v>
      </c>
      <c r="F594" s="1" t="s">
        <v>20</v>
      </c>
      <c r="G594" s="1" t="s">
        <v>21</v>
      </c>
      <c r="H594" s="1" t="s">
        <v>55</v>
      </c>
      <c r="I594" s="1" t="s">
        <v>56</v>
      </c>
      <c r="J594" s="1" t="s">
        <v>57</v>
      </c>
      <c r="K594" s="1" t="s">
        <v>14</v>
      </c>
      <c r="L594" s="1">
        <v>3</v>
      </c>
      <c r="M594" s="1">
        <v>180</v>
      </c>
      <c r="N594" s="1">
        <v>10</v>
      </c>
      <c r="O594" s="1">
        <v>54</v>
      </c>
      <c r="P594" s="1">
        <v>35</v>
      </c>
      <c r="Q594" s="1">
        <v>521</v>
      </c>
      <c r="R594" s="1" t="s">
        <v>15</v>
      </c>
      <c r="S594" s="1" t="s">
        <v>8043</v>
      </c>
      <c r="T594" s="1">
        <f>Table2[[#This Row],[Unit_Price]]*Table2[[#This Row],[Quantity]]</f>
        <v>540</v>
      </c>
      <c r="U594" s="1">
        <f>(SUM(Table2[[#This Row],[Gross_Sales]],Table2[[#This Row],[Delivery_Fee]])-Table2[[#This Row],[Discount_Amount]])</f>
        <v>521</v>
      </c>
    </row>
    <row r="595" spans="1:21" ht="22.2" customHeight="1" x14ac:dyDescent="0.3">
      <c r="A595" s="1" t="s">
        <v>8044</v>
      </c>
      <c r="B595" s="1" t="s">
        <v>6858</v>
      </c>
      <c r="C595" s="1" t="s">
        <v>30478</v>
      </c>
      <c r="D595" s="1" t="s">
        <v>990</v>
      </c>
      <c r="E595" s="1" t="s">
        <v>30</v>
      </c>
      <c r="F595" s="1" t="s">
        <v>75</v>
      </c>
      <c r="G595" s="1" t="s">
        <v>76</v>
      </c>
      <c r="H595" s="1" t="s">
        <v>143</v>
      </c>
      <c r="I595" s="1" t="s">
        <v>144</v>
      </c>
      <c r="J595" s="1" t="s">
        <v>24</v>
      </c>
      <c r="K595" s="1" t="s">
        <v>14</v>
      </c>
      <c r="L595" s="1">
        <v>2</v>
      </c>
      <c r="M595" s="1">
        <v>160</v>
      </c>
      <c r="N595" s="1">
        <v>0</v>
      </c>
      <c r="O595" s="1">
        <v>0</v>
      </c>
      <c r="P595" s="1">
        <v>30</v>
      </c>
      <c r="Q595" s="1">
        <v>350</v>
      </c>
      <c r="R595" s="1" t="s">
        <v>36</v>
      </c>
      <c r="S595" s="1" t="s">
        <v>8045</v>
      </c>
      <c r="T595" s="1">
        <f>Table2[[#This Row],[Unit_Price]]*Table2[[#This Row],[Quantity]]</f>
        <v>320</v>
      </c>
      <c r="U595" s="1">
        <f>(SUM(Table2[[#This Row],[Gross_Sales]],Table2[[#This Row],[Delivery_Fee]])-Table2[[#This Row],[Discount_Amount]])</f>
        <v>350</v>
      </c>
    </row>
    <row r="596" spans="1:21" ht="22.2" customHeight="1" x14ac:dyDescent="0.3">
      <c r="A596" s="1" t="s">
        <v>8046</v>
      </c>
      <c r="B596" s="1" t="s">
        <v>6858</v>
      </c>
      <c r="C596" s="1" t="s">
        <v>30478</v>
      </c>
      <c r="D596" s="1" t="s">
        <v>1115</v>
      </c>
      <c r="E596" s="1" t="s">
        <v>30</v>
      </c>
      <c r="F596" s="1" t="s">
        <v>109</v>
      </c>
      <c r="G596" s="1" t="s">
        <v>110</v>
      </c>
      <c r="H596" s="1" t="s">
        <v>84</v>
      </c>
      <c r="I596" s="1" t="s">
        <v>85</v>
      </c>
      <c r="J596" s="1" t="s">
        <v>86</v>
      </c>
      <c r="K596" s="1" t="s">
        <v>14</v>
      </c>
      <c r="L596" s="1">
        <v>1</v>
      </c>
      <c r="M596" s="1">
        <v>100</v>
      </c>
      <c r="N596" s="1">
        <v>10</v>
      </c>
      <c r="O596" s="1">
        <v>10</v>
      </c>
      <c r="P596" s="1">
        <v>25</v>
      </c>
      <c r="Q596" s="1">
        <v>115</v>
      </c>
      <c r="R596" s="1" t="s">
        <v>36</v>
      </c>
      <c r="S596" s="1" t="s">
        <v>8047</v>
      </c>
      <c r="T596" s="1">
        <f>Table2[[#This Row],[Unit_Price]]*Table2[[#This Row],[Quantity]]</f>
        <v>100</v>
      </c>
      <c r="U596" s="1">
        <f>(SUM(Table2[[#This Row],[Gross_Sales]],Table2[[#This Row],[Delivery_Fee]])-Table2[[#This Row],[Discount_Amount]])</f>
        <v>115</v>
      </c>
    </row>
    <row r="597" spans="1:21" ht="22.2" customHeight="1" x14ac:dyDescent="0.3">
      <c r="A597" s="1" t="s">
        <v>8048</v>
      </c>
      <c r="B597" s="1" t="s">
        <v>6858</v>
      </c>
      <c r="C597" s="1" t="s">
        <v>30478</v>
      </c>
      <c r="D597" s="1" t="s">
        <v>967</v>
      </c>
      <c r="E597" s="1" t="s">
        <v>30</v>
      </c>
      <c r="F597" s="1" t="s">
        <v>31</v>
      </c>
      <c r="G597" s="1" t="s">
        <v>32</v>
      </c>
      <c r="H597" s="1" t="s">
        <v>116</v>
      </c>
      <c r="I597" s="1" t="s">
        <v>117</v>
      </c>
      <c r="J597" s="1" t="s">
        <v>35</v>
      </c>
      <c r="K597" s="1" t="s">
        <v>14</v>
      </c>
      <c r="L597" s="1">
        <v>2</v>
      </c>
      <c r="M597" s="1">
        <v>210</v>
      </c>
      <c r="N597" s="1">
        <v>0</v>
      </c>
      <c r="O597" s="1">
        <v>0</v>
      </c>
      <c r="P597" s="1">
        <v>40</v>
      </c>
      <c r="Q597" s="1">
        <v>460</v>
      </c>
      <c r="R597" s="1" t="s">
        <v>63</v>
      </c>
      <c r="S597" s="1" t="s">
        <v>8049</v>
      </c>
      <c r="T597" s="1">
        <f>Table2[[#This Row],[Unit_Price]]*Table2[[#This Row],[Quantity]]</f>
        <v>420</v>
      </c>
      <c r="U597" s="1">
        <f>(SUM(Table2[[#This Row],[Gross_Sales]],Table2[[#This Row],[Delivery_Fee]])-Table2[[#This Row],[Discount_Amount]])</f>
        <v>460</v>
      </c>
    </row>
    <row r="598" spans="1:21" ht="22.2" customHeight="1" x14ac:dyDescent="0.3">
      <c r="A598" s="1" t="s">
        <v>8050</v>
      </c>
      <c r="B598" s="1" t="s">
        <v>6858</v>
      </c>
      <c r="C598" s="1" t="s">
        <v>30478</v>
      </c>
      <c r="D598" s="1" t="s">
        <v>679</v>
      </c>
      <c r="E598" s="1" t="s">
        <v>8</v>
      </c>
      <c r="F598" s="1" t="s">
        <v>82</v>
      </c>
      <c r="G598" s="1" t="s">
        <v>83</v>
      </c>
      <c r="H598" s="1" t="s">
        <v>70</v>
      </c>
      <c r="I598" s="1" t="s">
        <v>71</v>
      </c>
      <c r="J598" s="1" t="s">
        <v>13</v>
      </c>
      <c r="K598" s="1" t="s">
        <v>14</v>
      </c>
      <c r="L598" s="1">
        <v>4</v>
      </c>
      <c r="M598" s="1">
        <v>130</v>
      </c>
      <c r="N598" s="1">
        <v>10</v>
      </c>
      <c r="O598" s="1">
        <v>52</v>
      </c>
      <c r="P598" s="1">
        <v>35</v>
      </c>
      <c r="Q598" s="1">
        <v>503</v>
      </c>
      <c r="R598" s="1" t="s">
        <v>42</v>
      </c>
      <c r="S598" s="1" t="s">
        <v>8051</v>
      </c>
      <c r="T598" s="1">
        <f>Table2[[#This Row],[Unit_Price]]*Table2[[#This Row],[Quantity]]</f>
        <v>520</v>
      </c>
      <c r="U598" s="1">
        <f>(SUM(Table2[[#This Row],[Gross_Sales]],Table2[[#This Row],[Delivery_Fee]])-Table2[[#This Row],[Discount_Amount]])</f>
        <v>503</v>
      </c>
    </row>
    <row r="599" spans="1:21" ht="22.2" customHeight="1" x14ac:dyDescent="0.3">
      <c r="A599" s="1" t="s">
        <v>8052</v>
      </c>
      <c r="B599" s="1" t="s">
        <v>6858</v>
      </c>
      <c r="C599" s="1" t="s">
        <v>30478</v>
      </c>
      <c r="D599" s="1" t="s">
        <v>330</v>
      </c>
      <c r="E599" s="1" t="s">
        <v>30</v>
      </c>
      <c r="F599" s="1" t="s">
        <v>53</v>
      </c>
      <c r="G599" s="1" t="s">
        <v>54</v>
      </c>
      <c r="H599" s="1" t="s">
        <v>84</v>
      </c>
      <c r="I599" s="1" t="s">
        <v>85</v>
      </c>
      <c r="J599" s="1" t="s">
        <v>86</v>
      </c>
      <c r="K599" s="1" t="s">
        <v>14</v>
      </c>
      <c r="L599" s="1">
        <v>4</v>
      </c>
      <c r="M599" s="1">
        <v>100</v>
      </c>
      <c r="N599" s="1">
        <v>20</v>
      </c>
      <c r="O599" s="1">
        <v>80</v>
      </c>
      <c r="P599" s="1">
        <v>40</v>
      </c>
      <c r="Q599" s="1">
        <v>360</v>
      </c>
      <c r="R599" s="1" t="s">
        <v>36</v>
      </c>
      <c r="S599" s="1" t="s">
        <v>8053</v>
      </c>
      <c r="T599" s="1">
        <f>Table2[[#This Row],[Unit_Price]]*Table2[[#This Row],[Quantity]]</f>
        <v>400</v>
      </c>
      <c r="U599" s="1">
        <f>(SUM(Table2[[#This Row],[Gross_Sales]],Table2[[#This Row],[Delivery_Fee]])-Table2[[#This Row],[Discount_Amount]])</f>
        <v>360</v>
      </c>
    </row>
    <row r="600" spans="1:21" ht="22.2" customHeight="1" x14ac:dyDescent="0.3">
      <c r="A600" s="1" t="s">
        <v>8054</v>
      </c>
      <c r="B600" s="1" t="s">
        <v>6858</v>
      </c>
      <c r="C600" s="1" t="s">
        <v>30478</v>
      </c>
      <c r="D600" s="1" t="s">
        <v>18</v>
      </c>
      <c r="E600" s="1" t="s">
        <v>30</v>
      </c>
      <c r="F600" s="1" t="s">
        <v>339</v>
      </c>
      <c r="G600" s="1" t="s">
        <v>340</v>
      </c>
      <c r="H600" s="1" t="s">
        <v>40</v>
      </c>
      <c r="I600" s="1" t="s">
        <v>41</v>
      </c>
      <c r="J600" s="1" t="s">
        <v>13</v>
      </c>
      <c r="K600" s="1" t="s">
        <v>25</v>
      </c>
      <c r="L600" s="1">
        <v>2</v>
      </c>
      <c r="M600" s="1">
        <v>170</v>
      </c>
      <c r="N600" s="1">
        <v>0</v>
      </c>
      <c r="O600" s="1">
        <v>0</v>
      </c>
      <c r="P600" s="1">
        <v>20</v>
      </c>
      <c r="Q600" s="1">
        <v>360</v>
      </c>
      <c r="R600" s="1" t="s">
        <v>63</v>
      </c>
      <c r="S600" s="1" t="s">
        <v>8055</v>
      </c>
      <c r="T600" s="1">
        <f>Table2[[#This Row],[Unit_Price]]*Table2[[#This Row],[Quantity]]</f>
        <v>340</v>
      </c>
      <c r="U600" s="1">
        <f>(SUM(Table2[[#This Row],[Gross_Sales]],Table2[[#This Row],[Delivery_Fee]])-Table2[[#This Row],[Discount_Amount]])</f>
        <v>360</v>
      </c>
    </row>
    <row r="601" spans="1:21" ht="22.2" customHeight="1" x14ac:dyDescent="0.3">
      <c r="A601" s="1" t="s">
        <v>8056</v>
      </c>
      <c r="B601" s="1" t="s">
        <v>6858</v>
      </c>
      <c r="C601" s="1" t="s">
        <v>30478</v>
      </c>
      <c r="D601" s="1" t="s">
        <v>115</v>
      </c>
      <c r="E601" s="1" t="s">
        <v>19</v>
      </c>
      <c r="F601" s="1" t="s">
        <v>124</v>
      </c>
      <c r="G601" s="1" t="s">
        <v>125</v>
      </c>
      <c r="H601" s="1" t="s">
        <v>48</v>
      </c>
      <c r="I601" s="1" t="s">
        <v>49</v>
      </c>
      <c r="J601" s="1" t="s">
        <v>13</v>
      </c>
      <c r="K601" s="1" t="s">
        <v>14</v>
      </c>
      <c r="L601" s="1">
        <v>2</v>
      </c>
      <c r="M601" s="1">
        <v>220</v>
      </c>
      <c r="N601" s="1">
        <v>15</v>
      </c>
      <c r="O601" s="1">
        <v>66</v>
      </c>
      <c r="P601" s="1">
        <v>25</v>
      </c>
      <c r="Q601" s="1">
        <v>399</v>
      </c>
      <c r="R601" s="1" t="s">
        <v>36</v>
      </c>
      <c r="S601" s="1" t="s">
        <v>8057</v>
      </c>
      <c r="T601" s="1">
        <f>Table2[[#This Row],[Unit_Price]]*Table2[[#This Row],[Quantity]]</f>
        <v>440</v>
      </c>
      <c r="U601" s="1">
        <f>(SUM(Table2[[#This Row],[Gross_Sales]],Table2[[#This Row],[Delivery_Fee]])-Table2[[#This Row],[Discount_Amount]])</f>
        <v>399</v>
      </c>
    </row>
    <row r="602" spans="1:21" ht="22.2" customHeight="1" x14ac:dyDescent="0.3">
      <c r="A602" s="1" t="s">
        <v>8058</v>
      </c>
      <c r="B602" s="1" t="s">
        <v>6858</v>
      </c>
      <c r="C602" s="1" t="s">
        <v>30478</v>
      </c>
      <c r="D602" s="1" t="s">
        <v>7</v>
      </c>
      <c r="E602" s="1" t="s">
        <v>30</v>
      </c>
      <c r="F602" s="1" t="s">
        <v>31</v>
      </c>
      <c r="G602" s="1" t="s">
        <v>32</v>
      </c>
      <c r="H602" s="1" t="s">
        <v>111</v>
      </c>
      <c r="I602" s="1" t="s">
        <v>112</v>
      </c>
      <c r="J602" s="1" t="s">
        <v>13</v>
      </c>
      <c r="K602" s="1" t="s">
        <v>25</v>
      </c>
      <c r="L602" s="1">
        <v>2</v>
      </c>
      <c r="M602" s="1">
        <v>280</v>
      </c>
      <c r="N602" s="1">
        <v>20</v>
      </c>
      <c r="O602" s="1">
        <v>112</v>
      </c>
      <c r="P602" s="1">
        <v>20</v>
      </c>
      <c r="Q602" s="1">
        <v>468</v>
      </c>
      <c r="R602" s="1" t="s">
        <v>15</v>
      </c>
      <c r="S602" s="1" t="s">
        <v>8059</v>
      </c>
      <c r="T602" s="1">
        <f>Table2[[#This Row],[Unit_Price]]*Table2[[#This Row],[Quantity]]</f>
        <v>560</v>
      </c>
      <c r="U602" s="1">
        <f>(SUM(Table2[[#This Row],[Gross_Sales]],Table2[[#This Row],[Delivery_Fee]])-Table2[[#This Row],[Discount_Amount]])</f>
        <v>468</v>
      </c>
    </row>
    <row r="603" spans="1:21" ht="22.2" customHeight="1" x14ac:dyDescent="0.3">
      <c r="A603" s="1" t="s">
        <v>8060</v>
      </c>
      <c r="B603" s="1" t="s">
        <v>6858</v>
      </c>
      <c r="C603" s="1" t="s">
        <v>30478</v>
      </c>
      <c r="D603" s="1" t="s">
        <v>518</v>
      </c>
      <c r="E603" s="1" t="s">
        <v>19</v>
      </c>
      <c r="F603" s="1" t="s">
        <v>75</v>
      </c>
      <c r="G603" s="1" t="s">
        <v>76</v>
      </c>
      <c r="H603" s="1" t="s">
        <v>84</v>
      </c>
      <c r="I603" s="1" t="s">
        <v>85</v>
      </c>
      <c r="J603" s="1" t="s">
        <v>86</v>
      </c>
      <c r="K603" s="1" t="s">
        <v>14</v>
      </c>
      <c r="L603" s="1">
        <v>3</v>
      </c>
      <c r="M603" s="1">
        <v>100</v>
      </c>
      <c r="N603" s="1">
        <v>20</v>
      </c>
      <c r="O603" s="1">
        <v>60</v>
      </c>
      <c r="P603" s="1">
        <v>25</v>
      </c>
      <c r="Q603" s="1">
        <v>265</v>
      </c>
      <c r="R603" s="1" t="s">
        <v>36</v>
      </c>
      <c r="S603" s="1" t="s">
        <v>8061</v>
      </c>
      <c r="T603" s="1">
        <f>Table2[[#This Row],[Unit_Price]]*Table2[[#This Row],[Quantity]]</f>
        <v>300</v>
      </c>
      <c r="U603" s="1">
        <f>(SUM(Table2[[#This Row],[Gross_Sales]],Table2[[#This Row],[Delivery_Fee]])-Table2[[#This Row],[Discount_Amount]])</f>
        <v>265</v>
      </c>
    </row>
    <row r="604" spans="1:21" ht="22.2" customHeight="1" x14ac:dyDescent="0.3">
      <c r="A604" s="1" t="s">
        <v>8062</v>
      </c>
      <c r="B604" s="1" t="s">
        <v>6858</v>
      </c>
      <c r="C604" s="1" t="s">
        <v>30478</v>
      </c>
      <c r="D604" s="1" t="s">
        <v>140</v>
      </c>
      <c r="E604" s="1" t="s">
        <v>8</v>
      </c>
      <c r="F604" s="1" t="s">
        <v>151</v>
      </c>
      <c r="G604" s="1" t="s">
        <v>152</v>
      </c>
      <c r="H604" s="1" t="s">
        <v>131</v>
      </c>
      <c r="I604" s="1" t="s">
        <v>132</v>
      </c>
      <c r="J604" s="1" t="s">
        <v>57</v>
      </c>
      <c r="K604" s="1" t="s">
        <v>25</v>
      </c>
      <c r="L604" s="1">
        <v>4</v>
      </c>
      <c r="M604" s="1">
        <v>220</v>
      </c>
      <c r="N604" s="1">
        <v>5</v>
      </c>
      <c r="O604" s="1">
        <v>44</v>
      </c>
      <c r="P604" s="1">
        <v>40</v>
      </c>
      <c r="Q604" s="1">
        <v>876</v>
      </c>
      <c r="R604" s="1" t="s">
        <v>36</v>
      </c>
      <c r="S604" s="1" t="s">
        <v>8063</v>
      </c>
      <c r="T604" s="1">
        <f>Table2[[#This Row],[Unit_Price]]*Table2[[#This Row],[Quantity]]</f>
        <v>880</v>
      </c>
      <c r="U604" s="1">
        <f>(SUM(Table2[[#This Row],[Gross_Sales]],Table2[[#This Row],[Delivery_Fee]])-Table2[[#This Row],[Discount_Amount]])</f>
        <v>876</v>
      </c>
    </row>
    <row r="605" spans="1:21" ht="22.2" customHeight="1" x14ac:dyDescent="0.3">
      <c r="A605" s="1" t="s">
        <v>8064</v>
      </c>
      <c r="B605" s="1" t="s">
        <v>6858</v>
      </c>
      <c r="C605" s="1" t="s">
        <v>30478</v>
      </c>
      <c r="D605" s="1" t="s">
        <v>518</v>
      </c>
      <c r="E605" s="1" t="s">
        <v>19</v>
      </c>
      <c r="F605" s="1" t="s">
        <v>46</v>
      </c>
      <c r="G605" s="1" t="s">
        <v>47</v>
      </c>
      <c r="H605" s="1" t="s">
        <v>61</v>
      </c>
      <c r="I605" s="1" t="s">
        <v>62</v>
      </c>
      <c r="J605" s="1" t="s">
        <v>24</v>
      </c>
      <c r="K605" s="1" t="s">
        <v>25</v>
      </c>
      <c r="L605" s="1">
        <v>2</v>
      </c>
      <c r="M605" s="1">
        <v>190</v>
      </c>
      <c r="N605" s="1">
        <v>20</v>
      </c>
      <c r="O605" s="1">
        <v>76</v>
      </c>
      <c r="P605" s="1">
        <v>25</v>
      </c>
      <c r="Q605" s="1">
        <v>329</v>
      </c>
      <c r="R605" s="1" t="s">
        <v>26</v>
      </c>
      <c r="S605" s="1" t="s">
        <v>8065</v>
      </c>
      <c r="T605" s="1">
        <f>Table2[[#This Row],[Unit_Price]]*Table2[[#This Row],[Quantity]]</f>
        <v>380</v>
      </c>
      <c r="U605" s="1">
        <f>(SUM(Table2[[#This Row],[Gross_Sales]],Table2[[#This Row],[Delivery_Fee]])-Table2[[#This Row],[Discount_Amount]])</f>
        <v>329</v>
      </c>
    </row>
    <row r="606" spans="1:21" ht="22.2" customHeight="1" x14ac:dyDescent="0.3">
      <c r="A606" s="1" t="s">
        <v>8066</v>
      </c>
      <c r="B606" s="1" t="s">
        <v>6858</v>
      </c>
      <c r="C606" s="1" t="s">
        <v>30478</v>
      </c>
      <c r="D606" s="1" t="s">
        <v>885</v>
      </c>
      <c r="E606" s="1" t="s">
        <v>19</v>
      </c>
      <c r="F606" s="1" t="s">
        <v>93</v>
      </c>
      <c r="G606" s="1" t="s">
        <v>94</v>
      </c>
      <c r="H606" s="1" t="s">
        <v>131</v>
      </c>
      <c r="I606" s="1" t="s">
        <v>132</v>
      </c>
      <c r="J606" s="1" t="s">
        <v>57</v>
      </c>
      <c r="K606" s="1" t="s">
        <v>25</v>
      </c>
      <c r="L606" s="1">
        <v>1</v>
      </c>
      <c r="M606" s="1">
        <v>220</v>
      </c>
      <c r="N606" s="1">
        <v>20</v>
      </c>
      <c r="O606" s="1">
        <v>44</v>
      </c>
      <c r="P606" s="1">
        <v>20</v>
      </c>
      <c r="Q606" s="1">
        <v>196</v>
      </c>
      <c r="R606" s="1" t="s">
        <v>63</v>
      </c>
      <c r="S606" s="1" t="s">
        <v>8067</v>
      </c>
      <c r="T606" s="1">
        <f>Table2[[#This Row],[Unit_Price]]*Table2[[#This Row],[Quantity]]</f>
        <v>220</v>
      </c>
      <c r="U606" s="1">
        <f>(SUM(Table2[[#This Row],[Gross_Sales]],Table2[[#This Row],[Delivery_Fee]])-Table2[[#This Row],[Discount_Amount]])</f>
        <v>196</v>
      </c>
    </row>
    <row r="607" spans="1:21" ht="22.2" customHeight="1" x14ac:dyDescent="0.3">
      <c r="A607" s="1" t="s">
        <v>8068</v>
      </c>
      <c r="B607" s="1" t="s">
        <v>6858</v>
      </c>
      <c r="C607" s="1" t="s">
        <v>30478</v>
      </c>
      <c r="D607" s="1" t="s">
        <v>538</v>
      </c>
      <c r="E607" s="1" t="s">
        <v>19</v>
      </c>
      <c r="F607" s="1" t="s">
        <v>53</v>
      </c>
      <c r="G607" s="1" t="s">
        <v>54</v>
      </c>
      <c r="H607" s="1" t="s">
        <v>22</v>
      </c>
      <c r="I607" s="1" t="s">
        <v>23</v>
      </c>
      <c r="J607" s="1" t="s">
        <v>24</v>
      </c>
      <c r="K607" s="1" t="s">
        <v>25</v>
      </c>
      <c r="L607" s="1">
        <v>4</v>
      </c>
      <c r="M607" s="1">
        <v>180</v>
      </c>
      <c r="N607" s="1">
        <v>10</v>
      </c>
      <c r="O607" s="1">
        <v>72</v>
      </c>
      <c r="P607" s="1">
        <v>35</v>
      </c>
      <c r="Q607" s="1">
        <v>683</v>
      </c>
      <c r="R607" s="1" t="s">
        <v>63</v>
      </c>
      <c r="S607" s="1" t="s">
        <v>8069</v>
      </c>
      <c r="T607" s="1">
        <f>Table2[[#This Row],[Unit_Price]]*Table2[[#This Row],[Quantity]]</f>
        <v>720</v>
      </c>
      <c r="U607" s="1">
        <f>(SUM(Table2[[#This Row],[Gross_Sales]],Table2[[#This Row],[Delivery_Fee]])-Table2[[#This Row],[Discount_Amount]])</f>
        <v>683</v>
      </c>
    </row>
    <row r="608" spans="1:21" ht="22.2" customHeight="1" x14ac:dyDescent="0.3">
      <c r="A608" s="1" t="s">
        <v>8070</v>
      </c>
      <c r="B608" s="1" t="s">
        <v>6858</v>
      </c>
      <c r="C608" s="1" t="s">
        <v>30478</v>
      </c>
      <c r="D608" s="1" t="s">
        <v>727</v>
      </c>
      <c r="E608" s="1" t="s">
        <v>67</v>
      </c>
      <c r="F608" s="1" t="s">
        <v>174</v>
      </c>
      <c r="G608" s="1" t="s">
        <v>175</v>
      </c>
      <c r="H608" s="1" t="s">
        <v>22</v>
      </c>
      <c r="I608" s="1" t="s">
        <v>23</v>
      </c>
      <c r="J608" s="1" t="s">
        <v>24</v>
      </c>
      <c r="K608" s="1" t="s">
        <v>25</v>
      </c>
      <c r="L608" s="1">
        <v>4</v>
      </c>
      <c r="M608" s="1">
        <v>180</v>
      </c>
      <c r="N608" s="1">
        <v>10</v>
      </c>
      <c r="O608" s="1">
        <v>72</v>
      </c>
      <c r="P608" s="1">
        <v>40</v>
      </c>
      <c r="Q608" s="1">
        <v>688</v>
      </c>
      <c r="R608" s="1" t="s">
        <v>26</v>
      </c>
      <c r="S608" s="1" t="s">
        <v>8071</v>
      </c>
      <c r="T608" s="1">
        <f>Table2[[#This Row],[Unit_Price]]*Table2[[#This Row],[Quantity]]</f>
        <v>720</v>
      </c>
      <c r="U608" s="1">
        <f>(SUM(Table2[[#This Row],[Gross_Sales]],Table2[[#This Row],[Delivery_Fee]])-Table2[[#This Row],[Discount_Amount]])</f>
        <v>688</v>
      </c>
    </row>
    <row r="609" spans="1:21" ht="22.2" customHeight="1" x14ac:dyDescent="0.3">
      <c r="A609" s="1" t="s">
        <v>8072</v>
      </c>
      <c r="B609" s="1" t="s">
        <v>6858</v>
      </c>
      <c r="C609" s="1" t="s">
        <v>30478</v>
      </c>
      <c r="D609" s="1" t="s">
        <v>546</v>
      </c>
      <c r="E609" s="1" t="s">
        <v>8</v>
      </c>
      <c r="F609" s="1" t="s">
        <v>9</v>
      </c>
      <c r="G609" s="1" t="s">
        <v>10</v>
      </c>
      <c r="H609" s="1" t="s">
        <v>33</v>
      </c>
      <c r="I609" s="1" t="s">
        <v>34</v>
      </c>
      <c r="J609" s="1" t="s">
        <v>35</v>
      </c>
      <c r="K609" s="1" t="s">
        <v>25</v>
      </c>
      <c r="L609" s="1">
        <v>2</v>
      </c>
      <c r="M609" s="1">
        <v>240</v>
      </c>
      <c r="N609" s="1">
        <v>5</v>
      </c>
      <c r="O609" s="1">
        <v>24</v>
      </c>
      <c r="P609" s="1">
        <v>20</v>
      </c>
      <c r="Q609" s="1">
        <v>476</v>
      </c>
      <c r="R609" s="1" t="s">
        <v>36</v>
      </c>
      <c r="S609" s="1" t="s">
        <v>8073</v>
      </c>
      <c r="T609" s="1">
        <f>Table2[[#This Row],[Unit_Price]]*Table2[[#This Row],[Quantity]]</f>
        <v>480</v>
      </c>
      <c r="U609" s="1">
        <f>(SUM(Table2[[#This Row],[Gross_Sales]],Table2[[#This Row],[Delivery_Fee]])-Table2[[#This Row],[Discount_Amount]])</f>
        <v>476</v>
      </c>
    </row>
    <row r="610" spans="1:21" ht="22.2" customHeight="1" x14ac:dyDescent="0.3">
      <c r="A610" s="1" t="s">
        <v>8074</v>
      </c>
      <c r="B610" s="1" t="s">
        <v>6858</v>
      </c>
      <c r="C610" s="1" t="s">
        <v>30478</v>
      </c>
      <c r="D610" s="1" t="s">
        <v>713</v>
      </c>
      <c r="E610" s="1" t="s">
        <v>19</v>
      </c>
      <c r="F610" s="1" t="s">
        <v>93</v>
      </c>
      <c r="G610" s="1" t="s">
        <v>94</v>
      </c>
      <c r="H610" s="1" t="s">
        <v>40</v>
      </c>
      <c r="I610" s="1" t="s">
        <v>41</v>
      </c>
      <c r="J610" s="1" t="s">
        <v>13</v>
      </c>
      <c r="K610" s="1" t="s">
        <v>25</v>
      </c>
      <c r="L610" s="1">
        <v>4</v>
      </c>
      <c r="M610" s="1">
        <v>170</v>
      </c>
      <c r="N610" s="1">
        <v>10</v>
      </c>
      <c r="O610" s="1">
        <v>68</v>
      </c>
      <c r="P610" s="1">
        <v>35</v>
      </c>
      <c r="Q610" s="1">
        <v>647</v>
      </c>
      <c r="R610" s="1" t="s">
        <v>63</v>
      </c>
      <c r="S610" s="1" t="s">
        <v>8075</v>
      </c>
      <c r="T610" s="1">
        <f>Table2[[#This Row],[Unit_Price]]*Table2[[#This Row],[Quantity]]</f>
        <v>680</v>
      </c>
      <c r="U610" s="1">
        <f>(SUM(Table2[[#This Row],[Gross_Sales]],Table2[[#This Row],[Delivery_Fee]])-Table2[[#This Row],[Discount_Amount]])</f>
        <v>647</v>
      </c>
    </row>
    <row r="611" spans="1:21" ht="22.2" customHeight="1" x14ac:dyDescent="0.3">
      <c r="A611" s="1" t="s">
        <v>8076</v>
      </c>
      <c r="B611" s="1" t="s">
        <v>6858</v>
      </c>
      <c r="C611" s="1" t="s">
        <v>30478</v>
      </c>
      <c r="D611" s="1" t="s">
        <v>3412</v>
      </c>
      <c r="E611" s="1" t="s">
        <v>19</v>
      </c>
      <c r="F611" s="1" t="s">
        <v>93</v>
      </c>
      <c r="G611" s="1" t="s">
        <v>94</v>
      </c>
      <c r="H611" s="1" t="s">
        <v>70</v>
      </c>
      <c r="I611" s="1" t="s">
        <v>71</v>
      </c>
      <c r="J611" s="1" t="s">
        <v>13</v>
      </c>
      <c r="K611" s="1" t="s">
        <v>14</v>
      </c>
      <c r="L611" s="1">
        <v>1</v>
      </c>
      <c r="M611" s="1">
        <v>130</v>
      </c>
      <c r="N611" s="1">
        <v>15</v>
      </c>
      <c r="O611" s="1">
        <v>19.5</v>
      </c>
      <c r="P611" s="1">
        <v>20</v>
      </c>
      <c r="Q611" s="1">
        <v>130.5</v>
      </c>
      <c r="R611" s="1" t="s">
        <v>15</v>
      </c>
      <c r="S611" s="1" t="s">
        <v>8077</v>
      </c>
      <c r="T611" s="1">
        <f>Table2[[#This Row],[Unit_Price]]*Table2[[#This Row],[Quantity]]</f>
        <v>130</v>
      </c>
      <c r="U611" s="1">
        <f>(SUM(Table2[[#This Row],[Gross_Sales]],Table2[[#This Row],[Delivery_Fee]])-Table2[[#This Row],[Discount_Amount]])</f>
        <v>130.5</v>
      </c>
    </row>
    <row r="612" spans="1:21" ht="22.2" customHeight="1" x14ac:dyDescent="0.3">
      <c r="A612" s="1" t="s">
        <v>8078</v>
      </c>
      <c r="B612" s="1" t="s">
        <v>6858</v>
      </c>
      <c r="C612" s="1" t="s">
        <v>30478</v>
      </c>
      <c r="D612" s="1" t="s">
        <v>1234</v>
      </c>
      <c r="E612" s="1" t="s">
        <v>30</v>
      </c>
      <c r="F612" s="1" t="s">
        <v>136</v>
      </c>
      <c r="G612" s="1" t="s">
        <v>137</v>
      </c>
      <c r="H612" s="1" t="s">
        <v>22</v>
      </c>
      <c r="I612" s="1" t="s">
        <v>23</v>
      </c>
      <c r="J612" s="1" t="s">
        <v>24</v>
      </c>
      <c r="K612" s="1" t="s">
        <v>25</v>
      </c>
      <c r="L612" s="1">
        <v>2</v>
      </c>
      <c r="M612" s="1">
        <v>180</v>
      </c>
      <c r="N612" s="1">
        <v>0</v>
      </c>
      <c r="O612" s="1">
        <v>0</v>
      </c>
      <c r="P612" s="1">
        <v>35</v>
      </c>
      <c r="Q612" s="1">
        <v>395</v>
      </c>
      <c r="R612" s="1" t="s">
        <v>36</v>
      </c>
      <c r="S612" s="1" t="s">
        <v>8079</v>
      </c>
      <c r="T612" s="1">
        <f>Table2[[#This Row],[Unit_Price]]*Table2[[#This Row],[Quantity]]</f>
        <v>360</v>
      </c>
      <c r="U612" s="1">
        <f>(SUM(Table2[[#This Row],[Gross_Sales]],Table2[[#This Row],[Delivery_Fee]])-Table2[[#This Row],[Discount_Amount]])</f>
        <v>395</v>
      </c>
    </row>
    <row r="613" spans="1:21" ht="22.2" customHeight="1" x14ac:dyDescent="0.3">
      <c r="A613" s="1" t="s">
        <v>8080</v>
      </c>
      <c r="B613" s="1" t="s">
        <v>6858</v>
      </c>
      <c r="C613" s="1" t="s">
        <v>30478</v>
      </c>
      <c r="D613" s="1" t="s">
        <v>282</v>
      </c>
      <c r="E613" s="1" t="s">
        <v>19</v>
      </c>
      <c r="F613" s="1" t="s">
        <v>98</v>
      </c>
      <c r="G613" s="1" t="s">
        <v>99</v>
      </c>
      <c r="H613" s="1" t="s">
        <v>33</v>
      </c>
      <c r="I613" s="1" t="s">
        <v>34</v>
      </c>
      <c r="J613" s="1" t="s">
        <v>35</v>
      </c>
      <c r="K613" s="1" t="s">
        <v>25</v>
      </c>
      <c r="L613" s="1">
        <v>3</v>
      </c>
      <c r="M613" s="1">
        <v>240</v>
      </c>
      <c r="N613" s="1">
        <v>15</v>
      </c>
      <c r="O613" s="1">
        <v>108</v>
      </c>
      <c r="P613" s="1">
        <v>25</v>
      </c>
      <c r="Q613" s="1">
        <v>637</v>
      </c>
      <c r="R613" s="1" t="s">
        <v>36</v>
      </c>
      <c r="S613" s="1" t="s">
        <v>8081</v>
      </c>
      <c r="T613" s="1">
        <f>Table2[[#This Row],[Unit_Price]]*Table2[[#This Row],[Quantity]]</f>
        <v>720</v>
      </c>
      <c r="U613" s="1">
        <f>(SUM(Table2[[#This Row],[Gross_Sales]],Table2[[#This Row],[Delivery_Fee]])-Table2[[#This Row],[Discount_Amount]])</f>
        <v>637</v>
      </c>
    </row>
    <row r="614" spans="1:21" ht="22.2" customHeight="1" x14ac:dyDescent="0.3">
      <c r="A614" s="1" t="s">
        <v>8082</v>
      </c>
      <c r="B614" s="1" t="s">
        <v>6858</v>
      </c>
      <c r="C614" s="1" t="s">
        <v>30478</v>
      </c>
      <c r="D614" s="1" t="s">
        <v>60</v>
      </c>
      <c r="E614" s="1" t="s">
        <v>67</v>
      </c>
      <c r="F614" s="1" t="s">
        <v>82</v>
      </c>
      <c r="G614" s="1" t="s">
        <v>83</v>
      </c>
      <c r="H614" s="1" t="s">
        <v>11</v>
      </c>
      <c r="I614" s="1" t="s">
        <v>12</v>
      </c>
      <c r="J614" s="1" t="s">
        <v>13</v>
      </c>
      <c r="K614" s="1" t="s">
        <v>14</v>
      </c>
      <c r="L614" s="1">
        <v>4</v>
      </c>
      <c r="M614" s="1">
        <v>140</v>
      </c>
      <c r="N614" s="1">
        <v>5</v>
      </c>
      <c r="O614" s="1">
        <v>28</v>
      </c>
      <c r="P614" s="1">
        <v>35</v>
      </c>
      <c r="Q614" s="1">
        <v>567</v>
      </c>
      <c r="R614" s="1" t="s">
        <v>63</v>
      </c>
      <c r="S614" s="1" t="s">
        <v>8083</v>
      </c>
      <c r="T614" s="1">
        <f>Table2[[#This Row],[Unit_Price]]*Table2[[#This Row],[Quantity]]</f>
        <v>560</v>
      </c>
      <c r="U614" s="1">
        <f>(SUM(Table2[[#This Row],[Gross_Sales]],Table2[[#This Row],[Delivery_Fee]])-Table2[[#This Row],[Discount_Amount]])</f>
        <v>567</v>
      </c>
    </row>
    <row r="615" spans="1:21" ht="22.2" customHeight="1" x14ac:dyDescent="0.3">
      <c r="A615" s="1" t="s">
        <v>8084</v>
      </c>
      <c r="B615" s="1" t="s">
        <v>6858</v>
      </c>
      <c r="C615" s="1" t="s">
        <v>30478</v>
      </c>
      <c r="D615" s="1" t="s">
        <v>324</v>
      </c>
      <c r="E615" s="1" t="s">
        <v>19</v>
      </c>
      <c r="F615" s="1" t="s">
        <v>109</v>
      </c>
      <c r="G615" s="1" t="s">
        <v>110</v>
      </c>
      <c r="H615" s="1" t="s">
        <v>11</v>
      </c>
      <c r="I615" s="1" t="s">
        <v>12</v>
      </c>
      <c r="J615" s="1" t="s">
        <v>13</v>
      </c>
      <c r="K615" s="1" t="s">
        <v>14</v>
      </c>
      <c r="L615" s="1">
        <v>2</v>
      </c>
      <c r="M615" s="1">
        <v>140</v>
      </c>
      <c r="N615" s="1">
        <v>20</v>
      </c>
      <c r="O615" s="1">
        <v>56</v>
      </c>
      <c r="P615" s="1">
        <v>40</v>
      </c>
      <c r="Q615" s="1">
        <v>264</v>
      </c>
      <c r="R615" s="1" t="s">
        <v>63</v>
      </c>
      <c r="S615" s="1" t="s">
        <v>8085</v>
      </c>
      <c r="T615" s="1">
        <f>Table2[[#This Row],[Unit_Price]]*Table2[[#This Row],[Quantity]]</f>
        <v>280</v>
      </c>
      <c r="U615" s="1">
        <f>(SUM(Table2[[#This Row],[Gross_Sales]],Table2[[#This Row],[Delivery_Fee]])-Table2[[#This Row],[Discount_Amount]])</f>
        <v>264</v>
      </c>
    </row>
    <row r="616" spans="1:21" ht="22.2" customHeight="1" x14ac:dyDescent="0.3">
      <c r="A616" s="1" t="s">
        <v>8086</v>
      </c>
      <c r="B616" s="1" t="s">
        <v>6858</v>
      </c>
      <c r="C616" s="1" t="s">
        <v>30478</v>
      </c>
      <c r="D616" s="1" t="s">
        <v>382</v>
      </c>
      <c r="E616" s="1" t="s">
        <v>19</v>
      </c>
      <c r="F616" s="1" t="s">
        <v>129</v>
      </c>
      <c r="G616" s="1" t="s">
        <v>130</v>
      </c>
      <c r="H616" s="1" t="s">
        <v>84</v>
      </c>
      <c r="I616" s="1" t="s">
        <v>85</v>
      </c>
      <c r="J616" s="1" t="s">
        <v>86</v>
      </c>
      <c r="K616" s="1" t="s">
        <v>14</v>
      </c>
      <c r="L616" s="1">
        <v>2</v>
      </c>
      <c r="M616" s="1">
        <v>100</v>
      </c>
      <c r="N616" s="1">
        <v>0</v>
      </c>
      <c r="O616" s="1">
        <v>0</v>
      </c>
      <c r="P616" s="1">
        <v>20</v>
      </c>
      <c r="Q616" s="1">
        <v>220</v>
      </c>
      <c r="R616" s="1" t="s">
        <v>36</v>
      </c>
      <c r="S616" s="1" t="s">
        <v>8087</v>
      </c>
      <c r="T616" s="1">
        <f>Table2[[#This Row],[Unit_Price]]*Table2[[#This Row],[Quantity]]</f>
        <v>200</v>
      </c>
      <c r="U616" s="1">
        <f>(SUM(Table2[[#This Row],[Gross_Sales]],Table2[[#This Row],[Delivery_Fee]])-Table2[[#This Row],[Discount_Amount]])</f>
        <v>220</v>
      </c>
    </row>
    <row r="617" spans="1:21" ht="22.2" customHeight="1" x14ac:dyDescent="0.3">
      <c r="A617" s="1" t="s">
        <v>8088</v>
      </c>
      <c r="B617" s="1" t="s">
        <v>6858</v>
      </c>
      <c r="C617" s="1" t="s">
        <v>30478</v>
      </c>
      <c r="D617" s="1" t="s">
        <v>898</v>
      </c>
      <c r="E617" s="1" t="s">
        <v>19</v>
      </c>
      <c r="F617" s="1" t="s">
        <v>75</v>
      </c>
      <c r="G617" s="1" t="s">
        <v>76</v>
      </c>
      <c r="H617" s="1" t="s">
        <v>84</v>
      </c>
      <c r="I617" s="1" t="s">
        <v>85</v>
      </c>
      <c r="J617" s="1" t="s">
        <v>86</v>
      </c>
      <c r="K617" s="1" t="s">
        <v>14</v>
      </c>
      <c r="L617" s="1">
        <v>4</v>
      </c>
      <c r="M617" s="1">
        <v>100</v>
      </c>
      <c r="N617" s="1">
        <v>10</v>
      </c>
      <c r="O617" s="1">
        <v>40</v>
      </c>
      <c r="P617" s="1">
        <v>25</v>
      </c>
      <c r="Q617" s="1">
        <v>385</v>
      </c>
      <c r="R617" s="1" t="s">
        <v>15</v>
      </c>
      <c r="S617" s="1" t="s">
        <v>8089</v>
      </c>
      <c r="T617" s="1">
        <f>Table2[[#This Row],[Unit_Price]]*Table2[[#This Row],[Quantity]]</f>
        <v>400</v>
      </c>
      <c r="U617" s="1">
        <f>(SUM(Table2[[#This Row],[Gross_Sales]],Table2[[#This Row],[Delivery_Fee]])-Table2[[#This Row],[Discount_Amount]])</f>
        <v>385</v>
      </c>
    </row>
    <row r="618" spans="1:21" ht="22.2" customHeight="1" x14ac:dyDescent="0.3">
      <c r="A618" s="1" t="s">
        <v>8090</v>
      </c>
      <c r="B618" s="1" t="s">
        <v>6858</v>
      </c>
      <c r="C618" s="1" t="s">
        <v>30478</v>
      </c>
      <c r="D618" s="1" t="s">
        <v>105</v>
      </c>
      <c r="E618" s="1" t="s">
        <v>19</v>
      </c>
      <c r="F618" s="1" t="s">
        <v>93</v>
      </c>
      <c r="G618" s="1" t="s">
        <v>94</v>
      </c>
      <c r="H618" s="1" t="s">
        <v>143</v>
      </c>
      <c r="I618" s="1" t="s">
        <v>144</v>
      </c>
      <c r="J618" s="1" t="s">
        <v>24</v>
      </c>
      <c r="K618" s="1" t="s">
        <v>14</v>
      </c>
      <c r="L618" s="1">
        <v>2</v>
      </c>
      <c r="M618" s="1">
        <v>160</v>
      </c>
      <c r="N618" s="1">
        <v>15</v>
      </c>
      <c r="O618" s="1">
        <v>48</v>
      </c>
      <c r="P618" s="1">
        <v>20</v>
      </c>
      <c r="Q618" s="1">
        <v>292</v>
      </c>
      <c r="R618" s="1" t="s">
        <v>36</v>
      </c>
      <c r="S618" s="1" t="s">
        <v>8091</v>
      </c>
      <c r="T618" s="1">
        <f>Table2[[#This Row],[Unit_Price]]*Table2[[#This Row],[Quantity]]</f>
        <v>320</v>
      </c>
      <c r="U618" s="1">
        <f>(SUM(Table2[[#This Row],[Gross_Sales]],Table2[[#This Row],[Delivery_Fee]])-Table2[[#This Row],[Discount_Amount]])</f>
        <v>292</v>
      </c>
    </row>
    <row r="619" spans="1:21" ht="22.2" customHeight="1" x14ac:dyDescent="0.3">
      <c r="A619" s="1" t="s">
        <v>8092</v>
      </c>
      <c r="B619" s="1" t="s">
        <v>6858</v>
      </c>
      <c r="C619" s="1" t="s">
        <v>30478</v>
      </c>
      <c r="D619" s="1" t="s">
        <v>983</v>
      </c>
      <c r="E619" s="1" t="s">
        <v>30</v>
      </c>
      <c r="F619" s="1" t="s">
        <v>75</v>
      </c>
      <c r="G619" s="1" t="s">
        <v>76</v>
      </c>
      <c r="H619" s="1" t="s">
        <v>116</v>
      </c>
      <c r="I619" s="1" t="s">
        <v>117</v>
      </c>
      <c r="J619" s="1" t="s">
        <v>35</v>
      </c>
      <c r="K619" s="1" t="s">
        <v>14</v>
      </c>
      <c r="L619" s="1">
        <v>1</v>
      </c>
      <c r="M619" s="1">
        <v>210</v>
      </c>
      <c r="N619" s="1">
        <v>0</v>
      </c>
      <c r="O619" s="1">
        <v>0</v>
      </c>
      <c r="P619" s="1">
        <v>30</v>
      </c>
      <c r="Q619" s="1">
        <v>240</v>
      </c>
      <c r="R619" s="1" t="s">
        <v>63</v>
      </c>
      <c r="S619" s="1" t="s">
        <v>8093</v>
      </c>
      <c r="T619" s="1">
        <f>Table2[[#This Row],[Unit_Price]]*Table2[[#This Row],[Quantity]]</f>
        <v>210</v>
      </c>
      <c r="U619" s="1">
        <f>(SUM(Table2[[#This Row],[Gross_Sales]],Table2[[#This Row],[Delivery_Fee]])-Table2[[#This Row],[Discount_Amount]])</f>
        <v>240</v>
      </c>
    </row>
    <row r="620" spans="1:21" ht="22.2" customHeight="1" x14ac:dyDescent="0.3">
      <c r="A620" s="1" t="s">
        <v>8094</v>
      </c>
      <c r="B620" s="1" t="s">
        <v>6858</v>
      </c>
      <c r="C620" s="1" t="s">
        <v>30478</v>
      </c>
      <c r="D620" s="1" t="s">
        <v>658</v>
      </c>
      <c r="E620" s="1" t="s">
        <v>67</v>
      </c>
      <c r="F620" s="1" t="s">
        <v>151</v>
      </c>
      <c r="G620" s="1" t="s">
        <v>152</v>
      </c>
      <c r="H620" s="1" t="s">
        <v>288</v>
      </c>
      <c r="I620" s="1" t="s">
        <v>289</v>
      </c>
      <c r="J620" s="1" t="s">
        <v>86</v>
      </c>
      <c r="K620" s="1" t="s">
        <v>14</v>
      </c>
      <c r="L620" s="1">
        <v>2</v>
      </c>
      <c r="M620" s="1">
        <v>80</v>
      </c>
      <c r="N620" s="1">
        <v>20</v>
      </c>
      <c r="O620" s="1">
        <v>32</v>
      </c>
      <c r="P620" s="1">
        <v>30</v>
      </c>
      <c r="Q620" s="1">
        <v>158</v>
      </c>
      <c r="R620" s="1" t="s">
        <v>42</v>
      </c>
      <c r="S620" s="1" t="s">
        <v>8095</v>
      </c>
      <c r="T620" s="1">
        <f>Table2[[#This Row],[Unit_Price]]*Table2[[#This Row],[Quantity]]</f>
        <v>160</v>
      </c>
      <c r="U620" s="1">
        <f>(SUM(Table2[[#This Row],[Gross_Sales]],Table2[[#This Row],[Delivery_Fee]])-Table2[[#This Row],[Discount_Amount]])</f>
        <v>158</v>
      </c>
    </row>
    <row r="621" spans="1:21" ht="22.2" customHeight="1" x14ac:dyDescent="0.3">
      <c r="A621" s="1" t="s">
        <v>8096</v>
      </c>
      <c r="B621" s="1" t="s">
        <v>6858</v>
      </c>
      <c r="C621" s="1" t="s">
        <v>30478</v>
      </c>
      <c r="D621" s="1" t="s">
        <v>512</v>
      </c>
      <c r="E621" s="1" t="s">
        <v>67</v>
      </c>
      <c r="F621" s="1" t="s">
        <v>174</v>
      </c>
      <c r="G621" s="1" t="s">
        <v>175</v>
      </c>
      <c r="H621" s="1" t="s">
        <v>40</v>
      </c>
      <c r="I621" s="1" t="s">
        <v>41</v>
      </c>
      <c r="J621" s="1" t="s">
        <v>13</v>
      </c>
      <c r="K621" s="1" t="s">
        <v>25</v>
      </c>
      <c r="L621" s="1">
        <v>2</v>
      </c>
      <c r="M621" s="1">
        <v>170</v>
      </c>
      <c r="N621" s="1">
        <v>10</v>
      </c>
      <c r="O621" s="1">
        <v>34</v>
      </c>
      <c r="P621" s="1">
        <v>35</v>
      </c>
      <c r="Q621" s="1">
        <v>341</v>
      </c>
      <c r="R621" s="1" t="s">
        <v>63</v>
      </c>
      <c r="S621" s="1" t="s">
        <v>8097</v>
      </c>
      <c r="T621" s="1">
        <f>Table2[[#This Row],[Unit_Price]]*Table2[[#This Row],[Quantity]]</f>
        <v>340</v>
      </c>
      <c r="U621" s="1">
        <f>(SUM(Table2[[#This Row],[Gross_Sales]],Table2[[#This Row],[Delivery_Fee]])-Table2[[#This Row],[Discount_Amount]])</f>
        <v>341</v>
      </c>
    </row>
    <row r="622" spans="1:21" ht="22.2" customHeight="1" x14ac:dyDescent="0.3">
      <c r="A622" s="1" t="s">
        <v>8098</v>
      </c>
      <c r="B622" s="1" t="s">
        <v>6858</v>
      </c>
      <c r="C622" s="1" t="s">
        <v>30478</v>
      </c>
      <c r="D622" s="1" t="s">
        <v>401</v>
      </c>
      <c r="E622" s="1" t="s">
        <v>19</v>
      </c>
      <c r="F622" s="1" t="s">
        <v>129</v>
      </c>
      <c r="G622" s="1" t="s">
        <v>130</v>
      </c>
      <c r="H622" s="1" t="s">
        <v>61</v>
      </c>
      <c r="I622" s="1" t="s">
        <v>62</v>
      </c>
      <c r="J622" s="1" t="s">
        <v>24</v>
      </c>
      <c r="K622" s="1" t="s">
        <v>25</v>
      </c>
      <c r="L622" s="1">
        <v>4</v>
      </c>
      <c r="M622" s="1">
        <v>190</v>
      </c>
      <c r="N622" s="1">
        <v>10</v>
      </c>
      <c r="O622" s="1">
        <v>76</v>
      </c>
      <c r="P622" s="1">
        <v>25</v>
      </c>
      <c r="Q622" s="1">
        <v>709</v>
      </c>
      <c r="R622" s="1" t="s">
        <v>15</v>
      </c>
      <c r="S622" s="1" t="s">
        <v>8099</v>
      </c>
      <c r="T622" s="1">
        <f>Table2[[#This Row],[Unit_Price]]*Table2[[#This Row],[Quantity]]</f>
        <v>760</v>
      </c>
      <c r="U622" s="1">
        <f>(SUM(Table2[[#This Row],[Gross_Sales]],Table2[[#This Row],[Delivery_Fee]])-Table2[[#This Row],[Discount_Amount]])</f>
        <v>709</v>
      </c>
    </row>
    <row r="623" spans="1:21" ht="22.2" customHeight="1" x14ac:dyDescent="0.3">
      <c r="A623" s="1" t="s">
        <v>8100</v>
      </c>
      <c r="B623" s="1" t="s">
        <v>6858</v>
      </c>
      <c r="C623" s="1" t="s">
        <v>30478</v>
      </c>
      <c r="D623" s="1" t="s">
        <v>576</v>
      </c>
      <c r="E623" s="1" t="s">
        <v>19</v>
      </c>
      <c r="F623" s="1" t="s">
        <v>141</v>
      </c>
      <c r="G623" s="1" t="s">
        <v>142</v>
      </c>
      <c r="H623" s="1" t="s">
        <v>77</v>
      </c>
      <c r="I623" s="1" t="s">
        <v>78</v>
      </c>
      <c r="J623" s="1" t="s">
        <v>24</v>
      </c>
      <c r="K623" s="1" t="s">
        <v>14</v>
      </c>
      <c r="L623" s="1">
        <v>3</v>
      </c>
      <c r="M623" s="1">
        <v>150</v>
      </c>
      <c r="N623" s="1">
        <v>0</v>
      </c>
      <c r="O623" s="1">
        <v>0</v>
      </c>
      <c r="P623" s="1">
        <v>35</v>
      </c>
      <c r="Q623" s="1">
        <v>485</v>
      </c>
      <c r="R623" s="1" t="s">
        <v>36</v>
      </c>
      <c r="S623" s="1" t="s">
        <v>8101</v>
      </c>
      <c r="T623" s="1">
        <f>Table2[[#This Row],[Unit_Price]]*Table2[[#This Row],[Quantity]]</f>
        <v>450</v>
      </c>
      <c r="U623" s="1">
        <f>(SUM(Table2[[#This Row],[Gross_Sales]],Table2[[#This Row],[Delivery_Fee]])-Table2[[#This Row],[Discount_Amount]])</f>
        <v>485</v>
      </c>
    </row>
    <row r="624" spans="1:21" ht="22.2" customHeight="1" x14ac:dyDescent="0.3">
      <c r="A624" s="1" t="s">
        <v>8102</v>
      </c>
      <c r="B624" s="1" t="s">
        <v>6858</v>
      </c>
      <c r="C624" s="1" t="s">
        <v>30478</v>
      </c>
      <c r="D624" s="1" t="s">
        <v>2227</v>
      </c>
      <c r="E624" s="1" t="s">
        <v>8</v>
      </c>
      <c r="F624" s="1" t="s">
        <v>9</v>
      </c>
      <c r="G624" s="1" t="s">
        <v>10</v>
      </c>
      <c r="H624" s="1" t="s">
        <v>33</v>
      </c>
      <c r="I624" s="1" t="s">
        <v>34</v>
      </c>
      <c r="J624" s="1" t="s">
        <v>35</v>
      </c>
      <c r="K624" s="1" t="s">
        <v>25</v>
      </c>
      <c r="L624" s="1">
        <v>1</v>
      </c>
      <c r="M624" s="1">
        <v>240</v>
      </c>
      <c r="N624" s="1">
        <v>10</v>
      </c>
      <c r="O624" s="1">
        <v>24</v>
      </c>
      <c r="P624" s="1">
        <v>35</v>
      </c>
      <c r="Q624" s="1">
        <v>251</v>
      </c>
      <c r="R624" s="1" t="s">
        <v>15</v>
      </c>
      <c r="S624" s="1" t="s">
        <v>8103</v>
      </c>
      <c r="T624" s="1">
        <f>Table2[[#This Row],[Unit_Price]]*Table2[[#This Row],[Quantity]]</f>
        <v>240</v>
      </c>
      <c r="U624" s="1">
        <f>(SUM(Table2[[#This Row],[Gross_Sales]],Table2[[#This Row],[Delivery_Fee]])-Table2[[#This Row],[Discount_Amount]])</f>
        <v>251</v>
      </c>
    </row>
    <row r="625" spans="1:21" ht="22.2" customHeight="1" x14ac:dyDescent="0.3">
      <c r="A625" s="1" t="s">
        <v>8104</v>
      </c>
      <c r="B625" s="1" t="s">
        <v>6858</v>
      </c>
      <c r="C625" s="1" t="s">
        <v>30478</v>
      </c>
      <c r="D625" s="1" t="s">
        <v>524</v>
      </c>
      <c r="E625" s="1" t="s">
        <v>19</v>
      </c>
      <c r="F625" s="1" t="s">
        <v>93</v>
      </c>
      <c r="G625" s="1" t="s">
        <v>94</v>
      </c>
      <c r="H625" s="1" t="s">
        <v>111</v>
      </c>
      <c r="I625" s="1" t="s">
        <v>112</v>
      </c>
      <c r="J625" s="1" t="s">
        <v>13</v>
      </c>
      <c r="K625" s="1" t="s">
        <v>25</v>
      </c>
      <c r="L625" s="1">
        <v>2</v>
      </c>
      <c r="M625" s="1">
        <v>280</v>
      </c>
      <c r="N625" s="1">
        <v>15</v>
      </c>
      <c r="O625" s="1">
        <v>84</v>
      </c>
      <c r="P625" s="1">
        <v>20</v>
      </c>
      <c r="Q625" s="1">
        <v>496</v>
      </c>
      <c r="R625" s="1" t="s">
        <v>63</v>
      </c>
      <c r="S625" s="1" t="s">
        <v>8105</v>
      </c>
      <c r="T625" s="1">
        <f>Table2[[#This Row],[Unit_Price]]*Table2[[#This Row],[Quantity]]</f>
        <v>560</v>
      </c>
      <c r="U625" s="1">
        <f>(SUM(Table2[[#This Row],[Gross_Sales]],Table2[[#This Row],[Delivery_Fee]])-Table2[[#This Row],[Discount_Amount]])</f>
        <v>496</v>
      </c>
    </row>
    <row r="626" spans="1:21" ht="22.2" customHeight="1" x14ac:dyDescent="0.3">
      <c r="A626" s="1" t="s">
        <v>8106</v>
      </c>
      <c r="B626" s="1" t="s">
        <v>6858</v>
      </c>
      <c r="C626" s="1" t="s">
        <v>30478</v>
      </c>
      <c r="D626" s="1" t="s">
        <v>521</v>
      </c>
      <c r="E626" s="1" t="s">
        <v>19</v>
      </c>
      <c r="F626" s="1" t="s">
        <v>53</v>
      </c>
      <c r="G626" s="1" t="s">
        <v>54</v>
      </c>
      <c r="H626" s="1" t="s">
        <v>11</v>
      </c>
      <c r="I626" s="1" t="s">
        <v>12</v>
      </c>
      <c r="J626" s="1" t="s">
        <v>13</v>
      </c>
      <c r="K626" s="1" t="s">
        <v>14</v>
      </c>
      <c r="L626" s="1">
        <v>3</v>
      </c>
      <c r="M626" s="1">
        <v>140</v>
      </c>
      <c r="N626" s="1">
        <v>10</v>
      </c>
      <c r="O626" s="1">
        <v>42</v>
      </c>
      <c r="P626" s="1">
        <v>30</v>
      </c>
      <c r="Q626" s="1">
        <v>408</v>
      </c>
      <c r="R626" s="1" t="s">
        <v>15</v>
      </c>
      <c r="S626" s="1" t="s">
        <v>8107</v>
      </c>
      <c r="T626" s="1">
        <f>Table2[[#This Row],[Unit_Price]]*Table2[[#This Row],[Quantity]]</f>
        <v>420</v>
      </c>
      <c r="U626" s="1">
        <f>(SUM(Table2[[#This Row],[Gross_Sales]],Table2[[#This Row],[Delivery_Fee]])-Table2[[#This Row],[Discount_Amount]])</f>
        <v>408</v>
      </c>
    </row>
    <row r="627" spans="1:21" ht="22.2" customHeight="1" x14ac:dyDescent="0.3">
      <c r="A627" s="1" t="s">
        <v>8108</v>
      </c>
      <c r="B627" s="1" t="s">
        <v>6858</v>
      </c>
      <c r="C627" s="1" t="s">
        <v>30478</v>
      </c>
      <c r="D627" s="1" t="s">
        <v>285</v>
      </c>
      <c r="E627" s="1" t="s">
        <v>19</v>
      </c>
      <c r="F627" s="1" t="s">
        <v>46</v>
      </c>
      <c r="G627" s="1" t="s">
        <v>47</v>
      </c>
      <c r="H627" s="1" t="s">
        <v>33</v>
      </c>
      <c r="I627" s="1" t="s">
        <v>34</v>
      </c>
      <c r="J627" s="1" t="s">
        <v>35</v>
      </c>
      <c r="K627" s="1" t="s">
        <v>25</v>
      </c>
      <c r="L627" s="1">
        <v>2</v>
      </c>
      <c r="M627" s="1">
        <v>240</v>
      </c>
      <c r="N627" s="1">
        <v>0</v>
      </c>
      <c r="O627" s="1">
        <v>0</v>
      </c>
      <c r="P627" s="1">
        <v>30</v>
      </c>
      <c r="Q627" s="1">
        <v>510</v>
      </c>
      <c r="R627" s="1" t="s">
        <v>15</v>
      </c>
      <c r="S627" s="1" t="s">
        <v>8109</v>
      </c>
      <c r="T627" s="1">
        <f>Table2[[#This Row],[Unit_Price]]*Table2[[#This Row],[Quantity]]</f>
        <v>480</v>
      </c>
      <c r="U627" s="1">
        <f>(SUM(Table2[[#This Row],[Gross_Sales]],Table2[[#This Row],[Delivery_Fee]])-Table2[[#This Row],[Discount_Amount]])</f>
        <v>510</v>
      </c>
    </row>
    <row r="628" spans="1:21" ht="22.2" customHeight="1" x14ac:dyDescent="0.3">
      <c r="A628" s="1" t="s">
        <v>8110</v>
      </c>
      <c r="B628" s="1" t="s">
        <v>6858</v>
      </c>
      <c r="C628" s="1" t="s">
        <v>30478</v>
      </c>
      <c r="D628" s="1" t="s">
        <v>882</v>
      </c>
      <c r="E628" s="1" t="s">
        <v>67</v>
      </c>
      <c r="F628" s="1" t="s">
        <v>151</v>
      </c>
      <c r="G628" s="1" t="s">
        <v>152</v>
      </c>
      <c r="H628" s="1" t="s">
        <v>131</v>
      </c>
      <c r="I628" s="1" t="s">
        <v>132</v>
      </c>
      <c r="J628" s="1" t="s">
        <v>57</v>
      </c>
      <c r="K628" s="1" t="s">
        <v>25</v>
      </c>
      <c r="L628" s="1">
        <v>4</v>
      </c>
      <c r="M628" s="1">
        <v>220</v>
      </c>
      <c r="N628" s="1">
        <v>20</v>
      </c>
      <c r="O628" s="1">
        <v>176</v>
      </c>
      <c r="P628" s="1">
        <v>35</v>
      </c>
      <c r="Q628" s="1">
        <v>739</v>
      </c>
      <c r="R628" s="1" t="s">
        <v>42</v>
      </c>
      <c r="S628" s="1" t="s">
        <v>8111</v>
      </c>
      <c r="T628" s="1">
        <f>Table2[[#This Row],[Unit_Price]]*Table2[[#This Row],[Quantity]]</f>
        <v>880</v>
      </c>
      <c r="U628" s="1">
        <f>(SUM(Table2[[#This Row],[Gross_Sales]],Table2[[#This Row],[Delivery_Fee]])-Table2[[#This Row],[Discount_Amount]])</f>
        <v>739</v>
      </c>
    </row>
    <row r="629" spans="1:21" ht="22.2" customHeight="1" x14ac:dyDescent="0.3">
      <c r="A629" s="1" t="s">
        <v>8112</v>
      </c>
      <c r="B629" s="1" t="s">
        <v>6858</v>
      </c>
      <c r="C629" s="1" t="s">
        <v>30478</v>
      </c>
      <c r="D629" s="1" t="s">
        <v>2314</v>
      </c>
      <c r="E629" s="1" t="s">
        <v>8</v>
      </c>
      <c r="F629" s="1" t="s">
        <v>9</v>
      </c>
      <c r="G629" s="1" t="s">
        <v>10</v>
      </c>
      <c r="H629" s="1" t="s">
        <v>48</v>
      </c>
      <c r="I629" s="1" t="s">
        <v>49</v>
      </c>
      <c r="J629" s="1" t="s">
        <v>13</v>
      </c>
      <c r="K629" s="1" t="s">
        <v>14</v>
      </c>
      <c r="L629" s="1">
        <v>4</v>
      </c>
      <c r="M629" s="1">
        <v>220</v>
      </c>
      <c r="N629" s="1">
        <v>10</v>
      </c>
      <c r="O629" s="1">
        <v>88</v>
      </c>
      <c r="P629" s="1">
        <v>30</v>
      </c>
      <c r="Q629" s="1">
        <v>822</v>
      </c>
      <c r="R629" s="1" t="s">
        <v>63</v>
      </c>
      <c r="S629" s="1" t="s">
        <v>8113</v>
      </c>
      <c r="T629" s="1">
        <f>Table2[[#This Row],[Unit_Price]]*Table2[[#This Row],[Quantity]]</f>
        <v>880</v>
      </c>
      <c r="U629" s="1">
        <f>(SUM(Table2[[#This Row],[Gross_Sales]],Table2[[#This Row],[Delivery_Fee]])-Table2[[#This Row],[Discount_Amount]])</f>
        <v>822</v>
      </c>
    </row>
    <row r="630" spans="1:21" ht="22.2" customHeight="1" x14ac:dyDescent="0.3">
      <c r="A630" s="1" t="s">
        <v>8114</v>
      </c>
      <c r="B630" s="1" t="s">
        <v>6858</v>
      </c>
      <c r="C630" s="1" t="s">
        <v>30478</v>
      </c>
      <c r="D630" s="1" t="s">
        <v>2180</v>
      </c>
      <c r="E630" s="1" t="s">
        <v>67</v>
      </c>
      <c r="F630" s="1" t="s">
        <v>267</v>
      </c>
      <c r="G630" s="1" t="s">
        <v>268</v>
      </c>
      <c r="H630" s="1" t="s">
        <v>48</v>
      </c>
      <c r="I630" s="1" t="s">
        <v>49</v>
      </c>
      <c r="J630" s="1" t="s">
        <v>13</v>
      </c>
      <c r="K630" s="1" t="s">
        <v>14</v>
      </c>
      <c r="L630" s="1">
        <v>3</v>
      </c>
      <c r="M630" s="1">
        <v>220</v>
      </c>
      <c r="N630" s="1">
        <v>0</v>
      </c>
      <c r="O630" s="1">
        <v>0</v>
      </c>
      <c r="P630" s="1">
        <v>40</v>
      </c>
      <c r="Q630" s="1">
        <v>700</v>
      </c>
      <c r="R630" s="1" t="s">
        <v>63</v>
      </c>
      <c r="S630" s="1" t="s">
        <v>8115</v>
      </c>
      <c r="T630" s="1">
        <f>Table2[[#This Row],[Unit_Price]]*Table2[[#This Row],[Quantity]]</f>
        <v>660</v>
      </c>
      <c r="U630" s="1">
        <f>(SUM(Table2[[#This Row],[Gross_Sales]],Table2[[#This Row],[Delivery_Fee]])-Table2[[#This Row],[Discount_Amount]])</f>
        <v>700</v>
      </c>
    </row>
    <row r="631" spans="1:21" ht="22.2" customHeight="1" x14ac:dyDescent="0.3">
      <c r="A631" s="1" t="s">
        <v>8116</v>
      </c>
      <c r="B631" s="1" t="s">
        <v>6858</v>
      </c>
      <c r="C631" s="1" t="s">
        <v>30478</v>
      </c>
      <c r="D631" s="1" t="s">
        <v>2599</v>
      </c>
      <c r="E631" s="1" t="s">
        <v>19</v>
      </c>
      <c r="F631" s="1" t="s">
        <v>98</v>
      </c>
      <c r="G631" s="1" t="s">
        <v>99</v>
      </c>
      <c r="H631" s="1" t="s">
        <v>288</v>
      </c>
      <c r="I631" s="1" t="s">
        <v>289</v>
      </c>
      <c r="J631" s="1" t="s">
        <v>86</v>
      </c>
      <c r="K631" s="1" t="s">
        <v>14</v>
      </c>
      <c r="L631" s="1">
        <v>4</v>
      </c>
      <c r="M631" s="1">
        <v>80</v>
      </c>
      <c r="N631" s="1">
        <v>5</v>
      </c>
      <c r="O631" s="1">
        <v>16</v>
      </c>
      <c r="P631" s="1">
        <v>30</v>
      </c>
      <c r="Q631" s="1">
        <v>334</v>
      </c>
      <c r="R631" s="1" t="s">
        <v>36</v>
      </c>
      <c r="S631" s="1" t="s">
        <v>8117</v>
      </c>
      <c r="T631" s="1">
        <f>Table2[[#This Row],[Unit_Price]]*Table2[[#This Row],[Quantity]]</f>
        <v>320</v>
      </c>
      <c r="U631" s="1">
        <f>(SUM(Table2[[#This Row],[Gross_Sales]],Table2[[#This Row],[Delivery_Fee]])-Table2[[#This Row],[Discount_Amount]])</f>
        <v>334</v>
      </c>
    </row>
    <row r="632" spans="1:21" ht="22.2" customHeight="1" x14ac:dyDescent="0.3">
      <c r="A632" s="1" t="s">
        <v>8118</v>
      </c>
      <c r="B632" s="1" t="s">
        <v>6858</v>
      </c>
      <c r="C632" s="1" t="s">
        <v>30478</v>
      </c>
      <c r="D632" s="1" t="s">
        <v>582</v>
      </c>
      <c r="E632" s="1" t="s">
        <v>67</v>
      </c>
      <c r="F632" s="1" t="s">
        <v>82</v>
      </c>
      <c r="G632" s="1" t="s">
        <v>83</v>
      </c>
      <c r="H632" s="1" t="s">
        <v>40</v>
      </c>
      <c r="I632" s="1" t="s">
        <v>41</v>
      </c>
      <c r="J632" s="1" t="s">
        <v>13</v>
      </c>
      <c r="K632" s="1" t="s">
        <v>25</v>
      </c>
      <c r="L632" s="1">
        <v>1</v>
      </c>
      <c r="M632" s="1">
        <v>170</v>
      </c>
      <c r="N632" s="1">
        <v>0</v>
      </c>
      <c r="O632" s="1">
        <v>0</v>
      </c>
      <c r="P632" s="1">
        <v>25</v>
      </c>
      <c r="Q632" s="1">
        <v>195</v>
      </c>
      <c r="R632" s="1" t="s">
        <v>63</v>
      </c>
      <c r="S632" s="1" t="s">
        <v>8119</v>
      </c>
      <c r="T632" s="1">
        <f>Table2[[#This Row],[Unit_Price]]*Table2[[#This Row],[Quantity]]</f>
        <v>170</v>
      </c>
      <c r="U632" s="1">
        <f>(SUM(Table2[[#This Row],[Gross_Sales]],Table2[[#This Row],[Delivery_Fee]])-Table2[[#This Row],[Discount_Amount]])</f>
        <v>195</v>
      </c>
    </row>
    <row r="633" spans="1:21" ht="22.2" customHeight="1" x14ac:dyDescent="0.3">
      <c r="A633" s="1" t="s">
        <v>8120</v>
      </c>
      <c r="B633" s="1" t="s">
        <v>6858</v>
      </c>
      <c r="C633" s="1" t="s">
        <v>30478</v>
      </c>
      <c r="D633" s="1" t="s">
        <v>874</v>
      </c>
      <c r="E633" s="1" t="s">
        <v>19</v>
      </c>
      <c r="F633" s="1" t="s">
        <v>75</v>
      </c>
      <c r="G633" s="1" t="s">
        <v>76</v>
      </c>
      <c r="H633" s="1" t="s">
        <v>70</v>
      </c>
      <c r="I633" s="1" t="s">
        <v>71</v>
      </c>
      <c r="J633" s="1" t="s">
        <v>13</v>
      </c>
      <c r="K633" s="1" t="s">
        <v>14</v>
      </c>
      <c r="L633" s="1">
        <v>4</v>
      </c>
      <c r="M633" s="1">
        <v>130</v>
      </c>
      <c r="N633" s="1">
        <v>15</v>
      </c>
      <c r="O633" s="1">
        <v>78</v>
      </c>
      <c r="P633" s="1">
        <v>20</v>
      </c>
      <c r="Q633" s="1">
        <v>462</v>
      </c>
      <c r="R633" s="1" t="s">
        <v>15</v>
      </c>
      <c r="S633" s="1" t="s">
        <v>8121</v>
      </c>
      <c r="T633" s="1">
        <f>Table2[[#This Row],[Unit_Price]]*Table2[[#This Row],[Quantity]]</f>
        <v>520</v>
      </c>
      <c r="U633" s="1">
        <f>(SUM(Table2[[#This Row],[Gross_Sales]],Table2[[#This Row],[Delivery_Fee]])-Table2[[#This Row],[Discount_Amount]])</f>
        <v>462</v>
      </c>
    </row>
    <row r="634" spans="1:21" ht="22.2" customHeight="1" x14ac:dyDescent="0.3">
      <c r="A634" s="1" t="s">
        <v>8122</v>
      </c>
      <c r="B634" s="1" t="s">
        <v>6858</v>
      </c>
      <c r="C634" s="1" t="s">
        <v>30478</v>
      </c>
      <c r="D634" s="1" t="s">
        <v>3137</v>
      </c>
      <c r="E634" s="1" t="s">
        <v>19</v>
      </c>
      <c r="F634" s="1" t="s">
        <v>93</v>
      </c>
      <c r="G634" s="1" t="s">
        <v>94</v>
      </c>
      <c r="H634" s="1" t="s">
        <v>48</v>
      </c>
      <c r="I634" s="1" t="s">
        <v>49</v>
      </c>
      <c r="J634" s="1" t="s">
        <v>13</v>
      </c>
      <c r="K634" s="1" t="s">
        <v>14</v>
      </c>
      <c r="L634" s="1">
        <v>2</v>
      </c>
      <c r="M634" s="1">
        <v>220</v>
      </c>
      <c r="N634" s="1">
        <v>10</v>
      </c>
      <c r="O634" s="1">
        <v>44</v>
      </c>
      <c r="P634" s="1">
        <v>20</v>
      </c>
      <c r="Q634" s="1">
        <v>416</v>
      </c>
      <c r="R634" s="1" t="s">
        <v>15</v>
      </c>
      <c r="S634" s="1" t="s">
        <v>8123</v>
      </c>
      <c r="T634" s="1">
        <f>Table2[[#This Row],[Unit_Price]]*Table2[[#This Row],[Quantity]]</f>
        <v>440</v>
      </c>
      <c r="U634" s="1">
        <f>(SUM(Table2[[#This Row],[Gross_Sales]],Table2[[#This Row],[Delivery_Fee]])-Table2[[#This Row],[Discount_Amount]])</f>
        <v>416</v>
      </c>
    </row>
    <row r="635" spans="1:21" ht="22.2" customHeight="1" x14ac:dyDescent="0.3">
      <c r="A635" s="1" t="s">
        <v>8124</v>
      </c>
      <c r="B635" s="1" t="s">
        <v>6858</v>
      </c>
      <c r="C635" s="1" t="s">
        <v>30478</v>
      </c>
      <c r="D635" s="1" t="s">
        <v>140</v>
      </c>
      <c r="E635" s="1" t="s">
        <v>19</v>
      </c>
      <c r="F635" s="1" t="s">
        <v>20</v>
      </c>
      <c r="G635" s="1" t="s">
        <v>21</v>
      </c>
      <c r="H635" s="1" t="s">
        <v>48</v>
      </c>
      <c r="I635" s="1" t="s">
        <v>49</v>
      </c>
      <c r="J635" s="1" t="s">
        <v>13</v>
      </c>
      <c r="K635" s="1" t="s">
        <v>14</v>
      </c>
      <c r="L635" s="1">
        <v>2</v>
      </c>
      <c r="M635" s="1">
        <v>220</v>
      </c>
      <c r="N635" s="1">
        <v>5</v>
      </c>
      <c r="O635" s="1">
        <v>22</v>
      </c>
      <c r="P635" s="1">
        <v>30</v>
      </c>
      <c r="Q635" s="1">
        <v>448</v>
      </c>
      <c r="R635" s="1" t="s">
        <v>63</v>
      </c>
      <c r="S635" s="1" t="s">
        <v>8125</v>
      </c>
      <c r="T635" s="1">
        <f>Table2[[#This Row],[Unit_Price]]*Table2[[#This Row],[Quantity]]</f>
        <v>440</v>
      </c>
      <c r="U635" s="1">
        <f>(SUM(Table2[[#This Row],[Gross_Sales]],Table2[[#This Row],[Delivery_Fee]])-Table2[[#This Row],[Discount_Amount]])</f>
        <v>448</v>
      </c>
    </row>
    <row r="636" spans="1:21" ht="22.2" customHeight="1" x14ac:dyDescent="0.3">
      <c r="A636" s="1" t="s">
        <v>8126</v>
      </c>
      <c r="B636" s="1" t="s">
        <v>6858</v>
      </c>
      <c r="C636" s="1" t="s">
        <v>30478</v>
      </c>
      <c r="D636" s="1" t="s">
        <v>5011</v>
      </c>
      <c r="E636" s="1" t="s">
        <v>19</v>
      </c>
      <c r="F636" s="1" t="s">
        <v>174</v>
      </c>
      <c r="G636" s="1" t="s">
        <v>175</v>
      </c>
      <c r="H636" s="1" t="s">
        <v>77</v>
      </c>
      <c r="I636" s="1" t="s">
        <v>78</v>
      </c>
      <c r="J636" s="1" t="s">
        <v>24</v>
      </c>
      <c r="K636" s="1" t="s">
        <v>14</v>
      </c>
      <c r="L636" s="1">
        <v>1</v>
      </c>
      <c r="M636" s="1">
        <v>150</v>
      </c>
      <c r="N636" s="1">
        <v>15</v>
      </c>
      <c r="O636" s="1">
        <v>22.5</v>
      </c>
      <c r="P636" s="1">
        <v>25</v>
      </c>
      <c r="Q636" s="1">
        <v>152.5</v>
      </c>
      <c r="R636" s="1" t="s">
        <v>15</v>
      </c>
      <c r="S636" s="1" t="s">
        <v>8127</v>
      </c>
      <c r="T636" s="1">
        <f>Table2[[#This Row],[Unit_Price]]*Table2[[#This Row],[Quantity]]</f>
        <v>150</v>
      </c>
      <c r="U636" s="1">
        <f>(SUM(Table2[[#This Row],[Gross_Sales]],Table2[[#This Row],[Delivery_Fee]])-Table2[[#This Row],[Discount_Amount]])</f>
        <v>152.5</v>
      </c>
    </row>
    <row r="637" spans="1:21" ht="22.2" customHeight="1" x14ac:dyDescent="0.3">
      <c r="A637" s="1" t="s">
        <v>8128</v>
      </c>
      <c r="B637" s="1" t="s">
        <v>6858</v>
      </c>
      <c r="C637" s="1" t="s">
        <v>30478</v>
      </c>
      <c r="D637" s="1" t="s">
        <v>448</v>
      </c>
      <c r="E637" s="1" t="s">
        <v>67</v>
      </c>
      <c r="F637" s="1" t="s">
        <v>82</v>
      </c>
      <c r="G637" s="1" t="s">
        <v>83</v>
      </c>
      <c r="H637" s="1" t="s">
        <v>116</v>
      </c>
      <c r="I637" s="1" t="s">
        <v>117</v>
      </c>
      <c r="J637" s="1" t="s">
        <v>35</v>
      </c>
      <c r="K637" s="1" t="s">
        <v>14</v>
      </c>
      <c r="L637" s="1">
        <v>1</v>
      </c>
      <c r="M637" s="1">
        <v>210</v>
      </c>
      <c r="N637" s="1">
        <v>0</v>
      </c>
      <c r="O637" s="1">
        <v>0</v>
      </c>
      <c r="P637" s="1">
        <v>40</v>
      </c>
      <c r="Q637" s="1">
        <v>250</v>
      </c>
      <c r="R637" s="1" t="s">
        <v>42</v>
      </c>
      <c r="S637" s="1" t="s">
        <v>8129</v>
      </c>
      <c r="T637" s="1">
        <f>Table2[[#This Row],[Unit_Price]]*Table2[[#This Row],[Quantity]]</f>
        <v>210</v>
      </c>
      <c r="U637" s="1">
        <f>(SUM(Table2[[#This Row],[Gross_Sales]],Table2[[#This Row],[Delivery_Fee]])-Table2[[#This Row],[Discount_Amount]])</f>
        <v>250</v>
      </c>
    </row>
    <row r="638" spans="1:21" ht="22.2" customHeight="1" x14ac:dyDescent="0.3">
      <c r="A638" s="1" t="s">
        <v>8130</v>
      </c>
      <c r="B638" s="1" t="s">
        <v>6858</v>
      </c>
      <c r="C638" s="1" t="s">
        <v>30478</v>
      </c>
      <c r="D638" s="1" t="s">
        <v>1828</v>
      </c>
      <c r="E638" s="1" t="s">
        <v>19</v>
      </c>
      <c r="F638" s="1" t="s">
        <v>20</v>
      </c>
      <c r="G638" s="1" t="s">
        <v>21</v>
      </c>
      <c r="H638" s="1" t="s">
        <v>61</v>
      </c>
      <c r="I638" s="1" t="s">
        <v>62</v>
      </c>
      <c r="J638" s="1" t="s">
        <v>24</v>
      </c>
      <c r="K638" s="1" t="s">
        <v>25</v>
      </c>
      <c r="L638" s="1">
        <v>3</v>
      </c>
      <c r="M638" s="1">
        <v>190</v>
      </c>
      <c r="N638" s="1">
        <v>20</v>
      </c>
      <c r="O638" s="1">
        <v>114</v>
      </c>
      <c r="P638" s="1">
        <v>30</v>
      </c>
      <c r="Q638" s="1">
        <v>486</v>
      </c>
      <c r="R638" s="1" t="s">
        <v>36</v>
      </c>
      <c r="S638" s="1" t="s">
        <v>8131</v>
      </c>
      <c r="T638" s="1">
        <f>Table2[[#This Row],[Unit_Price]]*Table2[[#This Row],[Quantity]]</f>
        <v>570</v>
      </c>
      <c r="U638" s="1">
        <f>(SUM(Table2[[#This Row],[Gross_Sales]],Table2[[#This Row],[Delivery_Fee]])-Table2[[#This Row],[Discount_Amount]])</f>
        <v>486</v>
      </c>
    </row>
    <row r="639" spans="1:21" ht="22.2" customHeight="1" x14ac:dyDescent="0.3">
      <c r="A639" s="1" t="s">
        <v>8132</v>
      </c>
      <c r="B639" s="1" t="s">
        <v>6858</v>
      </c>
      <c r="C639" s="1" t="s">
        <v>30478</v>
      </c>
      <c r="D639" s="1" t="s">
        <v>1964</v>
      </c>
      <c r="E639" s="1" t="s">
        <v>19</v>
      </c>
      <c r="F639" s="1" t="s">
        <v>98</v>
      </c>
      <c r="G639" s="1" t="s">
        <v>99</v>
      </c>
      <c r="H639" s="1" t="s">
        <v>143</v>
      </c>
      <c r="I639" s="1" t="s">
        <v>144</v>
      </c>
      <c r="J639" s="1" t="s">
        <v>24</v>
      </c>
      <c r="K639" s="1" t="s">
        <v>14</v>
      </c>
      <c r="L639" s="1">
        <v>3</v>
      </c>
      <c r="M639" s="1">
        <v>160</v>
      </c>
      <c r="N639" s="1">
        <v>0</v>
      </c>
      <c r="O639" s="1">
        <v>0</v>
      </c>
      <c r="P639" s="1">
        <v>40</v>
      </c>
      <c r="Q639" s="1">
        <v>520</v>
      </c>
      <c r="R639" s="1" t="s">
        <v>26</v>
      </c>
      <c r="S639" s="1" t="s">
        <v>8133</v>
      </c>
      <c r="T639" s="1">
        <f>Table2[[#This Row],[Unit_Price]]*Table2[[#This Row],[Quantity]]</f>
        <v>480</v>
      </c>
      <c r="U639" s="1">
        <f>(SUM(Table2[[#This Row],[Gross_Sales]],Table2[[#This Row],[Delivery_Fee]])-Table2[[#This Row],[Discount_Amount]])</f>
        <v>520</v>
      </c>
    </row>
    <row r="640" spans="1:21" ht="22.2" customHeight="1" x14ac:dyDescent="0.3">
      <c r="A640" s="1" t="s">
        <v>8134</v>
      </c>
      <c r="B640" s="1" t="s">
        <v>6858</v>
      </c>
      <c r="C640" s="1" t="s">
        <v>30478</v>
      </c>
      <c r="D640" s="1" t="s">
        <v>271</v>
      </c>
      <c r="E640" s="1" t="s">
        <v>67</v>
      </c>
      <c r="F640" s="1" t="s">
        <v>82</v>
      </c>
      <c r="G640" s="1" t="s">
        <v>83</v>
      </c>
      <c r="H640" s="1" t="s">
        <v>111</v>
      </c>
      <c r="I640" s="1" t="s">
        <v>112</v>
      </c>
      <c r="J640" s="1" t="s">
        <v>13</v>
      </c>
      <c r="K640" s="1" t="s">
        <v>25</v>
      </c>
      <c r="L640" s="1">
        <v>1</v>
      </c>
      <c r="M640" s="1">
        <v>280</v>
      </c>
      <c r="N640" s="1">
        <v>0</v>
      </c>
      <c r="O640" s="1">
        <v>0</v>
      </c>
      <c r="P640" s="1">
        <v>40</v>
      </c>
      <c r="Q640" s="1">
        <v>320</v>
      </c>
      <c r="R640" s="1" t="s">
        <v>36</v>
      </c>
      <c r="S640" s="1" t="s">
        <v>8135</v>
      </c>
      <c r="T640" s="1">
        <f>Table2[[#This Row],[Unit_Price]]*Table2[[#This Row],[Quantity]]</f>
        <v>280</v>
      </c>
      <c r="U640" s="1">
        <f>(SUM(Table2[[#This Row],[Gross_Sales]],Table2[[#This Row],[Delivery_Fee]])-Table2[[#This Row],[Discount_Amount]])</f>
        <v>320</v>
      </c>
    </row>
    <row r="641" spans="1:21" ht="22.2" customHeight="1" x14ac:dyDescent="0.3">
      <c r="A641" s="1" t="s">
        <v>8136</v>
      </c>
      <c r="B641" s="1" t="s">
        <v>6858</v>
      </c>
      <c r="C641" s="1" t="s">
        <v>30478</v>
      </c>
      <c r="D641" s="1" t="s">
        <v>1557</v>
      </c>
      <c r="E641" s="1" t="s">
        <v>30</v>
      </c>
      <c r="F641" s="1" t="s">
        <v>136</v>
      </c>
      <c r="G641" s="1" t="s">
        <v>137</v>
      </c>
      <c r="H641" s="1" t="s">
        <v>116</v>
      </c>
      <c r="I641" s="1" t="s">
        <v>117</v>
      </c>
      <c r="J641" s="1" t="s">
        <v>35</v>
      </c>
      <c r="K641" s="1" t="s">
        <v>14</v>
      </c>
      <c r="L641" s="1">
        <v>1</v>
      </c>
      <c r="M641" s="1">
        <v>210</v>
      </c>
      <c r="N641" s="1">
        <v>20</v>
      </c>
      <c r="O641" s="1">
        <v>42</v>
      </c>
      <c r="P641" s="1">
        <v>40</v>
      </c>
      <c r="Q641" s="1">
        <v>208</v>
      </c>
      <c r="R641" s="1" t="s">
        <v>36</v>
      </c>
      <c r="S641" s="1" t="s">
        <v>8137</v>
      </c>
      <c r="T641" s="1">
        <f>Table2[[#This Row],[Unit_Price]]*Table2[[#This Row],[Quantity]]</f>
        <v>210</v>
      </c>
      <c r="U641" s="1">
        <f>(SUM(Table2[[#This Row],[Gross_Sales]],Table2[[#This Row],[Delivery_Fee]])-Table2[[#This Row],[Discount_Amount]])</f>
        <v>208</v>
      </c>
    </row>
    <row r="642" spans="1:21" ht="22.2" customHeight="1" x14ac:dyDescent="0.3">
      <c r="A642" s="1" t="s">
        <v>8138</v>
      </c>
      <c r="B642" s="1" t="s">
        <v>6858</v>
      </c>
      <c r="C642" s="1" t="s">
        <v>30478</v>
      </c>
      <c r="D642" s="1" t="s">
        <v>488</v>
      </c>
      <c r="E642" s="1" t="s">
        <v>19</v>
      </c>
      <c r="F642" s="1" t="s">
        <v>20</v>
      </c>
      <c r="G642" s="1" t="s">
        <v>21</v>
      </c>
      <c r="H642" s="1" t="s">
        <v>33</v>
      </c>
      <c r="I642" s="1" t="s">
        <v>34</v>
      </c>
      <c r="J642" s="1" t="s">
        <v>35</v>
      </c>
      <c r="K642" s="1" t="s">
        <v>25</v>
      </c>
      <c r="L642" s="1">
        <v>2</v>
      </c>
      <c r="M642" s="1">
        <v>240</v>
      </c>
      <c r="N642" s="1">
        <v>20</v>
      </c>
      <c r="O642" s="1">
        <v>96</v>
      </c>
      <c r="P642" s="1">
        <v>40</v>
      </c>
      <c r="Q642" s="1">
        <v>424</v>
      </c>
      <c r="R642" s="1" t="s">
        <v>36</v>
      </c>
      <c r="S642" s="1" t="s">
        <v>8139</v>
      </c>
      <c r="T642" s="1">
        <f>Table2[[#This Row],[Unit_Price]]*Table2[[#This Row],[Quantity]]</f>
        <v>480</v>
      </c>
      <c r="U642" s="1">
        <f>(SUM(Table2[[#This Row],[Gross_Sales]],Table2[[#This Row],[Delivery_Fee]])-Table2[[#This Row],[Discount_Amount]])</f>
        <v>424</v>
      </c>
    </row>
    <row r="643" spans="1:21" ht="22.2" customHeight="1" x14ac:dyDescent="0.3">
      <c r="A643" s="1" t="s">
        <v>8140</v>
      </c>
      <c r="B643" s="1" t="s">
        <v>6858</v>
      </c>
      <c r="C643" s="1" t="s">
        <v>30478</v>
      </c>
      <c r="D643" s="1" t="s">
        <v>925</v>
      </c>
      <c r="E643" s="1" t="s">
        <v>30</v>
      </c>
      <c r="F643" s="1" t="s">
        <v>339</v>
      </c>
      <c r="G643" s="1" t="s">
        <v>340</v>
      </c>
      <c r="H643" s="1" t="s">
        <v>131</v>
      </c>
      <c r="I643" s="1" t="s">
        <v>132</v>
      </c>
      <c r="J643" s="1" t="s">
        <v>57</v>
      </c>
      <c r="K643" s="1" t="s">
        <v>25</v>
      </c>
      <c r="L643" s="1">
        <v>3</v>
      </c>
      <c r="M643" s="1">
        <v>220</v>
      </c>
      <c r="N643" s="1">
        <v>10</v>
      </c>
      <c r="O643" s="1">
        <v>66</v>
      </c>
      <c r="P643" s="1">
        <v>25</v>
      </c>
      <c r="Q643" s="1">
        <v>619</v>
      </c>
      <c r="R643" s="1" t="s">
        <v>42</v>
      </c>
      <c r="S643" s="1" t="s">
        <v>8141</v>
      </c>
      <c r="T643" s="1">
        <f>Table2[[#This Row],[Unit_Price]]*Table2[[#This Row],[Quantity]]</f>
        <v>660</v>
      </c>
      <c r="U643" s="1">
        <f>(SUM(Table2[[#This Row],[Gross_Sales]],Table2[[#This Row],[Delivery_Fee]])-Table2[[#This Row],[Discount_Amount]])</f>
        <v>619</v>
      </c>
    </row>
    <row r="644" spans="1:21" ht="22.2" customHeight="1" x14ac:dyDescent="0.3">
      <c r="A644" s="1" t="s">
        <v>8142</v>
      </c>
      <c r="B644" s="1" t="s">
        <v>6858</v>
      </c>
      <c r="C644" s="1" t="s">
        <v>30478</v>
      </c>
      <c r="D644" s="1" t="s">
        <v>746</v>
      </c>
      <c r="E644" s="1" t="s">
        <v>19</v>
      </c>
      <c r="F644" s="1" t="s">
        <v>109</v>
      </c>
      <c r="G644" s="1" t="s">
        <v>110</v>
      </c>
      <c r="H644" s="1" t="s">
        <v>40</v>
      </c>
      <c r="I644" s="1" t="s">
        <v>41</v>
      </c>
      <c r="J644" s="1" t="s">
        <v>13</v>
      </c>
      <c r="K644" s="1" t="s">
        <v>25</v>
      </c>
      <c r="L644" s="1">
        <v>2</v>
      </c>
      <c r="M644" s="1">
        <v>170</v>
      </c>
      <c r="N644" s="1">
        <v>15</v>
      </c>
      <c r="O644" s="1">
        <v>51</v>
      </c>
      <c r="P644" s="1">
        <v>20</v>
      </c>
      <c r="Q644" s="1">
        <v>309</v>
      </c>
      <c r="R644" s="1" t="s">
        <v>36</v>
      </c>
      <c r="S644" s="1" t="s">
        <v>8143</v>
      </c>
      <c r="T644" s="1">
        <f>Table2[[#This Row],[Unit_Price]]*Table2[[#This Row],[Quantity]]</f>
        <v>340</v>
      </c>
      <c r="U644" s="1">
        <f>(SUM(Table2[[#This Row],[Gross_Sales]],Table2[[#This Row],[Delivery_Fee]])-Table2[[#This Row],[Discount_Amount]])</f>
        <v>309</v>
      </c>
    </row>
    <row r="645" spans="1:21" ht="22.2" customHeight="1" x14ac:dyDescent="0.3">
      <c r="A645" s="1" t="s">
        <v>8144</v>
      </c>
      <c r="B645" s="1" t="s">
        <v>6858</v>
      </c>
      <c r="C645" s="1" t="s">
        <v>30478</v>
      </c>
      <c r="D645" s="1" t="s">
        <v>718</v>
      </c>
      <c r="E645" s="1" t="s">
        <v>67</v>
      </c>
      <c r="F645" s="1" t="s">
        <v>187</v>
      </c>
      <c r="G645" s="1" t="s">
        <v>188</v>
      </c>
      <c r="H645" s="1" t="s">
        <v>33</v>
      </c>
      <c r="I645" s="1" t="s">
        <v>34</v>
      </c>
      <c r="J645" s="1" t="s">
        <v>35</v>
      </c>
      <c r="K645" s="1" t="s">
        <v>25</v>
      </c>
      <c r="L645" s="1">
        <v>4</v>
      </c>
      <c r="M645" s="1">
        <v>240</v>
      </c>
      <c r="N645" s="1">
        <v>10</v>
      </c>
      <c r="O645" s="1">
        <v>96</v>
      </c>
      <c r="P645" s="1">
        <v>40</v>
      </c>
      <c r="Q645" s="1">
        <v>904</v>
      </c>
      <c r="R645" s="1" t="s">
        <v>15</v>
      </c>
      <c r="S645" s="1" t="s">
        <v>8145</v>
      </c>
      <c r="T645" s="1">
        <f>Table2[[#This Row],[Unit_Price]]*Table2[[#This Row],[Quantity]]</f>
        <v>960</v>
      </c>
      <c r="U645" s="1">
        <f>(SUM(Table2[[#This Row],[Gross_Sales]],Table2[[#This Row],[Delivery_Fee]])-Table2[[#This Row],[Discount_Amount]])</f>
        <v>904</v>
      </c>
    </row>
    <row r="646" spans="1:21" ht="22.2" customHeight="1" x14ac:dyDescent="0.3">
      <c r="A646" s="1" t="s">
        <v>8146</v>
      </c>
      <c r="B646" s="1" t="s">
        <v>6858</v>
      </c>
      <c r="C646" s="1" t="s">
        <v>30478</v>
      </c>
      <c r="D646" s="1" t="s">
        <v>468</v>
      </c>
      <c r="E646" s="1" t="s">
        <v>19</v>
      </c>
      <c r="F646" s="1" t="s">
        <v>129</v>
      </c>
      <c r="G646" s="1" t="s">
        <v>130</v>
      </c>
      <c r="H646" s="1" t="s">
        <v>131</v>
      </c>
      <c r="I646" s="1" t="s">
        <v>132</v>
      </c>
      <c r="J646" s="1" t="s">
        <v>57</v>
      </c>
      <c r="K646" s="1" t="s">
        <v>25</v>
      </c>
      <c r="L646" s="1">
        <v>2</v>
      </c>
      <c r="M646" s="1">
        <v>220</v>
      </c>
      <c r="N646" s="1">
        <v>5</v>
      </c>
      <c r="O646" s="1">
        <v>22</v>
      </c>
      <c r="P646" s="1">
        <v>35</v>
      </c>
      <c r="Q646" s="1">
        <v>453</v>
      </c>
      <c r="R646" s="1" t="s">
        <v>26</v>
      </c>
      <c r="S646" s="1" t="s">
        <v>8147</v>
      </c>
      <c r="T646" s="1">
        <f>Table2[[#This Row],[Unit_Price]]*Table2[[#This Row],[Quantity]]</f>
        <v>440</v>
      </c>
      <c r="U646" s="1">
        <f>(SUM(Table2[[#This Row],[Gross_Sales]],Table2[[#This Row],[Delivery_Fee]])-Table2[[#This Row],[Discount_Amount]])</f>
        <v>453</v>
      </c>
    </row>
    <row r="647" spans="1:21" ht="22.2" customHeight="1" x14ac:dyDescent="0.3">
      <c r="A647" s="1" t="s">
        <v>8148</v>
      </c>
      <c r="B647" s="1" t="s">
        <v>6858</v>
      </c>
      <c r="C647" s="1" t="s">
        <v>30478</v>
      </c>
      <c r="D647" s="1" t="s">
        <v>905</v>
      </c>
      <c r="E647" s="1" t="s">
        <v>67</v>
      </c>
      <c r="F647" s="1" t="s">
        <v>82</v>
      </c>
      <c r="G647" s="1" t="s">
        <v>83</v>
      </c>
      <c r="H647" s="1" t="s">
        <v>11</v>
      </c>
      <c r="I647" s="1" t="s">
        <v>12</v>
      </c>
      <c r="J647" s="1" t="s">
        <v>13</v>
      </c>
      <c r="K647" s="1" t="s">
        <v>14</v>
      </c>
      <c r="L647" s="1">
        <v>2</v>
      </c>
      <c r="M647" s="1">
        <v>140</v>
      </c>
      <c r="N647" s="1">
        <v>5</v>
      </c>
      <c r="O647" s="1">
        <v>14</v>
      </c>
      <c r="P647" s="1">
        <v>40</v>
      </c>
      <c r="Q647" s="1">
        <v>306</v>
      </c>
      <c r="R647" s="1" t="s">
        <v>15</v>
      </c>
      <c r="S647" s="1" t="s">
        <v>8149</v>
      </c>
      <c r="T647" s="1">
        <f>Table2[[#This Row],[Unit_Price]]*Table2[[#This Row],[Quantity]]</f>
        <v>280</v>
      </c>
      <c r="U647" s="1">
        <f>(SUM(Table2[[#This Row],[Gross_Sales]],Table2[[#This Row],[Delivery_Fee]])-Table2[[#This Row],[Discount_Amount]])</f>
        <v>306</v>
      </c>
    </row>
    <row r="648" spans="1:21" ht="22.2" customHeight="1" x14ac:dyDescent="0.3">
      <c r="A648" s="1" t="s">
        <v>8150</v>
      </c>
      <c r="B648" s="1" t="s">
        <v>6858</v>
      </c>
      <c r="C648" s="1" t="s">
        <v>30478</v>
      </c>
      <c r="D648" s="1" t="s">
        <v>1115</v>
      </c>
      <c r="E648" s="1" t="s">
        <v>19</v>
      </c>
      <c r="F648" s="1" t="s">
        <v>124</v>
      </c>
      <c r="G648" s="1" t="s">
        <v>125</v>
      </c>
      <c r="H648" s="1" t="s">
        <v>55</v>
      </c>
      <c r="I648" s="1" t="s">
        <v>56</v>
      </c>
      <c r="J648" s="1" t="s">
        <v>57</v>
      </c>
      <c r="K648" s="1" t="s">
        <v>14</v>
      </c>
      <c r="L648" s="1">
        <v>3</v>
      </c>
      <c r="M648" s="1">
        <v>180</v>
      </c>
      <c r="N648" s="1">
        <v>0</v>
      </c>
      <c r="O648" s="1">
        <v>0</v>
      </c>
      <c r="P648" s="1">
        <v>20</v>
      </c>
      <c r="Q648" s="1">
        <v>560</v>
      </c>
      <c r="R648" s="1" t="s">
        <v>63</v>
      </c>
      <c r="S648" s="1" t="s">
        <v>8151</v>
      </c>
      <c r="T648" s="1">
        <f>Table2[[#This Row],[Unit_Price]]*Table2[[#This Row],[Quantity]]</f>
        <v>540</v>
      </c>
      <c r="U648" s="1">
        <f>(SUM(Table2[[#This Row],[Gross_Sales]],Table2[[#This Row],[Delivery_Fee]])-Table2[[#This Row],[Discount_Amount]])</f>
        <v>560</v>
      </c>
    </row>
    <row r="649" spans="1:21" ht="22.2" customHeight="1" x14ac:dyDescent="0.3">
      <c r="A649" s="1" t="s">
        <v>8152</v>
      </c>
      <c r="B649" s="1" t="s">
        <v>6858</v>
      </c>
      <c r="C649" s="1" t="s">
        <v>30478</v>
      </c>
      <c r="D649" s="1" t="s">
        <v>518</v>
      </c>
      <c r="E649" s="1" t="s">
        <v>30</v>
      </c>
      <c r="F649" s="1" t="s">
        <v>339</v>
      </c>
      <c r="G649" s="1" t="s">
        <v>340</v>
      </c>
      <c r="H649" s="1" t="s">
        <v>22</v>
      </c>
      <c r="I649" s="1" t="s">
        <v>23</v>
      </c>
      <c r="J649" s="1" t="s">
        <v>24</v>
      </c>
      <c r="K649" s="1" t="s">
        <v>25</v>
      </c>
      <c r="L649" s="1">
        <v>2</v>
      </c>
      <c r="M649" s="1">
        <v>180</v>
      </c>
      <c r="N649" s="1">
        <v>10</v>
      </c>
      <c r="O649" s="1">
        <v>36</v>
      </c>
      <c r="P649" s="1">
        <v>25</v>
      </c>
      <c r="Q649" s="1">
        <v>349</v>
      </c>
      <c r="R649" s="1" t="s">
        <v>15</v>
      </c>
      <c r="S649" s="1" t="s">
        <v>8153</v>
      </c>
      <c r="T649" s="1">
        <f>Table2[[#This Row],[Unit_Price]]*Table2[[#This Row],[Quantity]]</f>
        <v>360</v>
      </c>
      <c r="U649" s="1">
        <f>(SUM(Table2[[#This Row],[Gross_Sales]],Table2[[#This Row],[Delivery_Fee]])-Table2[[#This Row],[Discount_Amount]])</f>
        <v>349</v>
      </c>
    </row>
    <row r="650" spans="1:21" ht="22.2" customHeight="1" x14ac:dyDescent="0.3">
      <c r="A650" s="1" t="s">
        <v>8154</v>
      </c>
      <c r="B650" s="1" t="s">
        <v>6858</v>
      </c>
      <c r="C650" s="1" t="s">
        <v>30478</v>
      </c>
      <c r="D650" s="1" t="s">
        <v>2043</v>
      </c>
      <c r="E650" s="1" t="s">
        <v>19</v>
      </c>
      <c r="F650" s="1" t="s">
        <v>20</v>
      </c>
      <c r="G650" s="1" t="s">
        <v>21</v>
      </c>
      <c r="H650" s="1" t="s">
        <v>84</v>
      </c>
      <c r="I650" s="1" t="s">
        <v>85</v>
      </c>
      <c r="J650" s="1" t="s">
        <v>86</v>
      </c>
      <c r="K650" s="1" t="s">
        <v>14</v>
      </c>
      <c r="L650" s="1">
        <v>4</v>
      </c>
      <c r="M650" s="1">
        <v>100</v>
      </c>
      <c r="N650" s="1">
        <v>5</v>
      </c>
      <c r="O650" s="1">
        <v>20</v>
      </c>
      <c r="P650" s="1">
        <v>40</v>
      </c>
      <c r="Q650" s="1">
        <v>420</v>
      </c>
      <c r="R650" s="1" t="s">
        <v>42</v>
      </c>
      <c r="S650" s="1" t="s">
        <v>8155</v>
      </c>
      <c r="T650" s="1">
        <f>Table2[[#This Row],[Unit_Price]]*Table2[[#This Row],[Quantity]]</f>
        <v>400</v>
      </c>
      <c r="U650" s="1">
        <f>(SUM(Table2[[#This Row],[Gross_Sales]],Table2[[#This Row],[Delivery_Fee]])-Table2[[#This Row],[Discount_Amount]])</f>
        <v>420</v>
      </c>
    </row>
    <row r="651" spans="1:21" ht="22.2" customHeight="1" x14ac:dyDescent="0.3">
      <c r="A651" s="1" t="s">
        <v>8156</v>
      </c>
      <c r="B651" s="1" t="s">
        <v>6858</v>
      </c>
      <c r="C651" s="1" t="s">
        <v>30478</v>
      </c>
      <c r="D651" s="1" t="s">
        <v>401</v>
      </c>
      <c r="E651" s="1" t="s">
        <v>8</v>
      </c>
      <c r="F651" s="1" t="s">
        <v>82</v>
      </c>
      <c r="G651" s="1" t="s">
        <v>83</v>
      </c>
      <c r="H651" s="1" t="s">
        <v>143</v>
      </c>
      <c r="I651" s="1" t="s">
        <v>144</v>
      </c>
      <c r="J651" s="1" t="s">
        <v>24</v>
      </c>
      <c r="K651" s="1" t="s">
        <v>14</v>
      </c>
      <c r="L651" s="1">
        <v>3</v>
      </c>
      <c r="M651" s="1">
        <v>160</v>
      </c>
      <c r="N651" s="1">
        <v>20</v>
      </c>
      <c r="O651" s="1">
        <v>96</v>
      </c>
      <c r="P651" s="1">
        <v>40</v>
      </c>
      <c r="Q651" s="1">
        <v>424</v>
      </c>
      <c r="R651" s="1" t="s">
        <v>15</v>
      </c>
      <c r="S651" s="1" t="s">
        <v>8157</v>
      </c>
      <c r="T651" s="1">
        <f>Table2[[#This Row],[Unit_Price]]*Table2[[#This Row],[Quantity]]</f>
        <v>480</v>
      </c>
      <c r="U651" s="1">
        <f>(SUM(Table2[[#This Row],[Gross_Sales]],Table2[[#This Row],[Delivery_Fee]])-Table2[[#This Row],[Discount_Amount]])</f>
        <v>424</v>
      </c>
    </row>
    <row r="652" spans="1:21" ht="22.2" customHeight="1" x14ac:dyDescent="0.3">
      <c r="A652" s="1" t="s">
        <v>8158</v>
      </c>
      <c r="B652" s="1" t="s">
        <v>6858</v>
      </c>
      <c r="C652" s="1" t="s">
        <v>30478</v>
      </c>
      <c r="D652" s="1" t="s">
        <v>538</v>
      </c>
      <c r="E652" s="1" t="s">
        <v>19</v>
      </c>
      <c r="F652" s="1" t="s">
        <v>124</v>
      </c>
      <c r="G652" s="1" t="s">
        <v>125</v>
      </c>
      <c r="H652" s="1" t="s">
        <v>143</v>
      </c>
      <c r="I652" s="1" t="s">
        <v>144</v>
      </c>
      <c r="J652" s="1" t="s">
        <v>24</v>
      </c>
      <c r="K652" s="1" t="s">
        <v>14</v>
      </c>
      <c r="L652" s="1">
        <v>4</v>
      </c>
      <c r="M652" s="1">
        <v>160</v>
      </c>
      <c r="N652" s="1">
        <v>10</v>
      </c>
      <c r="O652" s="1">
        <v>64</v>
      </c>
      <c r="P652" s="1">
        <v>20</v>
      </c>
      <c r="Q652" s="1">
        <v>596</v>
      </c>
      <c r="R652" s="1" t="s">
        <v>26</v>
      </c>
      <c r="S652" s="1" t="s">
        <v>8159</v>
      </c>
      <c r="T652" s="1">
        <f>Table2[[#This Row],[Unit_Price]]*Table2[[#This Row],[Quantity]]</f>
        <v>640</v>
      </c>
      <c r="U652" s="1">
        <f>(SUM(Table2[[#This Row],[Gross_Sales]],Table2[[#This Row],[Delivery_Fee]])-Table2[[#This Row],[Discount_Amount]])</f>
        <v>596</v>
      </c>
    </row>
    <row r="653" spans="1:21" ht="22.2" customHeight="1" x14ac:dyDescent="0.3">
      <c r="A653" s="1" t="s">
        <v>8160</v>
      </c>
      <c r="B653" s="1" t="s">
        <v>6858</v>
      </c>
      <c r="C653" s="1" t="s">
        <v>30478</v>
      </c>
      <c r="D653" s="1" t="s">
        <v>327</v>
      </c>
      <c r="E653" s="1" t="s">
        <v>67</v>
      </c>
      <c r="F653" s="1" t="s">
        <v>82</v>
      </c>
      <c r="G653" s="1" t="s">
        <v>83</v>
      </c>
      <c r="H653" s="1" t="s">
        <v>111</v>
      </c>
      <c r="I653" s="1" t="s">
        <v>112</v>
      </c>
      <c r="J653" s="1" t="s">
        <v>13</v>
      </c>
      <c r="K653" s="1" t="s">
        <v>25</v>
      </c>
      <c r="L653" s="1">
        <v>1</v>
      </c>
      <c r="M653" s="1">
        <v>280</v>
      </c>
      <c r="N653" s="1">
        <v>20</v>
      </c>
      <c r="O653" s="1">
        <v>56</v>
      </c>
      <c r="P653" s="1">
        <v>35</v>
      </c>
      <c r="Q653" s="1">
        <v>259</v>
      </c>
      <c r="R653" s="1" t="s">
        <v>42</v>
      </c>
      <c r="S653" s="1" t="s">
        <v>8161</v>
      </c>
      <c r="T653" s="1">
        <f>Table2[[#This Row],[Unit_Price]]*Table2[[#This Row],[Quantity]]</f>
        <v>280</v>
      </c>
      <c r="U653" s="1">
        <f>(SUM(Table2[[#This Row],[Gross_Sales]],Table2[[#This Row],[Delivery_Fee]])-Table2[[#This Row],[Discount_Amount]])</f>
        <v>259</v>
      </c>
    </row>
    <row r="654" spans="1:21" ht="22.2" customHeight="1" x14ac:dyDescent="0.3">
      <c r="A654" s="1" t="s">
        <v>8162</v>
      </c>
      <c r="B654" s="1" t="s">
        <v>6858</v>
      </c>
      <c r="C654" s="1" t="s">
        <v>30478</v>
      </c>
      <c r="D654" s="1" t="s">
        <v>266</v>
      </c>
      <c r="E654" s="1" t="s">
        <v>19</v>
      </c>
      <c r="F654" s="1" t="s">
        <v>98</v>
      </c>
      <c r="G654" s="1" t="s">
        <v>99</v>
      </c>
      <c r="H654" s="1" t="s">
        <v>143</v>
      </c>
      <c r="I654" s="1" t="s">
        <v>144</v>
      </c>
      <c r="J654" s="1" t="s">
        <v>24</v>
      </c>
      <c r="K654" s="1" t="s">
        <v>14</v>
      </c>
      <c r="L654" s="1">
        <v>2</v>
      </c>
      <c r="M654" s="1">
        <v>160</v>
      </c>
      <c r="N654" s="1">
        <v>15</v>
      </c>
      <c r="O654" s="1">
        <v>48</v>
      </c>
      <c r="P654" s="1">
        <v>40</v>
      </c>
      <c r="Q654" s="1">
        <v>312</v>
      </c>
      <c r="R654" s="1" t="s">
        <v>63</v>
      </c>
      <c r="S654" s="1" t="s">
        <v>8163</v>
      </c>
      <c r="T654" s="1">
        <f>Table2[[#This Row],[Unit_Price]]*Table2[[#This Row],[Quantity]]</f>
        <v>320</v>
      </c>
      <c r="U654" s="1">
        <f>(SUM(Table2[[#This Row],[Gross_Sales]],Table2[[#This Row],[Delivery_Fee]])-Table2[[#This Row],[Discount_Amount]])</f>
        <v>312</v>
      </c>
    </row>
    <row r="655" spans="1:21" ht="22.2" customHeight="1" x14ac:dyDescent="0.3">
      <c r="A655" s="1" t="s">
        <v>8164</v>
      </c>
      <c r="B655" s="1" t="s">
        <v>6858</v>
      </c>
      <c r="C655" s="1" t="s">
        <v>30478</v>
      </c>
      <c r="D655" s="1" t="s">
        <v>433</v>
      </c>
      <c r="E655" s="1" t="s">
        <v>30</v>
      </c>
      <c r="F655" s="1" t="s">
        <v>136</v>
      </c>
      <c r="G655" s="1" t="s">
        <v>137</v>
      </c>
      <c r="H655" s="1" t="s">
        <v>131</v>
      </c>
      <c r="I655" s="1" t="s">
        <v>132</v>
      </c>
      <c r="J655" s="1" t="s">
        <v>57</v>
      </c>
      <c r="K655" s="1" t="s">
        <v>25</v>
      </c>
      <c r="L655" s="1">
        <v>4</v>
      </c>
      <c r="M655" s="1">
        <v>220</v>
      </c>
      <c r="N655" s="1">
        <v>10</v>
      </c>
      <c r="O655" s="1">
        <v>88</v>
      </c>
      <c r="P655" s="1">
        <v>25</v>
      </c>
      <c r="Q655" s="1">
        <v>817</v>
      </c>
      <c r="R655" s="1" t="s">
        <v>36</v>
      </c>
      <c r="S655" s="1" t="s">
        <v>8165</v>
      </c>
      <c r="T655" s="1">
        <f>Table2[[#This Row],[Unit_Price]]*Table2[[#This Row],[Quantity]]</f>
        <v>880</v>
      </c>
      <c r="U655" s="1">
        <f>(SUM(Table2[[#This Row],[Gross_Sales]],Table2[[#This Row],[Delivery_Fee]])-Table2[[#This Row],[Discount_Amount]])</f>
        <v>817</v>
      </c>
    </row>
    <row r="656" spans="1:21" ht="22.2" customHeight="1" x14ac:dyDescent="0.3">
      <c r="A656" s="1" t="s">
        <v>8166</v>
      </c>
      <c r="B656" s="1" t="s">
        <v>6858</v>
      </c>
      <c r="C656" s="1" t="s">
        <v>30478</v>
      </c>
      <c r="D656" s="1" t="s">
        <v>1602</v>
      </c>
      <c r="E656" s="1" t="s">
        <v>67</v>
      </c>
      <c r="F656" s="1" t="s">
        <v>129</v>
      </c>
      <c r="G656" s="1" t="s">
        <v>130</v>
      </c>
      <c r="H656" s="1" t="s">
        <v>61</v>
      </c>
      <c r="I656" s="1" t="s">
        <v>62</v>
      </c>
      <c r="J656" s="1" t="s">
        <v>24</v>
      </c>
      <c r="K656" s="1" t="s">
        <v>25</v>
      </c>
      <c r="L656" s="1">
        <v>3</v>
      </c>
      <c r="M656" s="1">
        <v>190</v>
      </c>
      <c r="N656" s="1">
        <v>20</v>
      </c>
      <c r="O656" s="1">
        <v>114</v>
      </c>
      <c r="P656" s="1">
        <v>30</v>
      </c>
      <c r="Q656" s="1">
        <v>486</v>
      </c>
      <c r="R656" s="1" t="s">
        <v>36</v>
      </c>
      <c r="S656" s="1" t="s">
        <v>8167</v>
      </c>
      <c r="T656" s="1">
        <f>Table2[[#This Row],[Unit_Price]]*Table2[[#This Row],[Quantity]]</f>
        <v>570</v>
      </c>
      <c r="U656" s="1">
        <f>(SUM(Table2[[#This Row],[Gross_Sales]],Table2[[#This Row],[Delivery_Fee]])-Table2[[#This Row],[Discount_Amount]])</f>
        <v>486</v>
      </c>
    </row>
    <row r="657" spans="1:21" ht="22.2" customHeight="1" x14ac:dyDescent="0.3">
      <c r="A657" s="1" t="s">
        <v>8168</v>
      </c>
      <c r="B657" s="1" t="s">
        <v>6858</v>
      </c>
      <c r="C657" s="1" t="s">
        <v>30478</v>
      </c>
      <c r="D657" s="1" t="s">
        <v>2530</v>
      </c>
      <c r="E657" s="1" t="s">
        <v>19</v>
      </c>
      <c r="F657" s="1" t="s">
        <v>124</v>
      </c>
      <c r="G657" s="1" t="s">
        <v>125</v>
      </c>
      <c r="H657" s="1" t="s">
        <v>77</v>
      </c>
      <c r="I657" s="1" t="s">
        <v>78</v>
      </c>
      <c r="J657" s="1" t="s">
        <v>24</v>
      </c>
      <c r="K657" s="1" t="s">
        <v>14</v>
      </c>
      <c r="L657" s="1">
        <v>4</v>
      </c>
      <c r="M657" s="1">
        <v>150</v>
      </c>
      <c r="N657" s="1">
        <v>10</v>
      </c>
      <c r="O657" s="1">
        <v>60</v>
      </c>
      <c r="P657" s="1">
        <v>30</v>
      </c>
      <c r="Q657" s="1">
        <v>570</v>
      </c>
      <c r="R657" s="1" t="s">
        <v>42</v>
      </c>
      <c r="S657" s="1" t="s">
        <v>8169</v>
      </c>
      <c r="T657" s="1">
        <f>Table2[[#This Row],[Unit_Price]]*Table2[[#This Row],[Quantity]]</f>
        <v>600</v>
      </c>
      <c r="U657" s="1">
        <f>(SUM(Table2[[#This Row],[Gross_Sales]],Table2[[#This Row],[Delivery_Fee]])-Table2[[#This Row],[Discount_Amount]])</f>
        <v>570</v>
      </c>
    </row>
    <row r="658" spans="1:21" ht="22.2" customHeight="1" x14ac:dyDescent="0.3">
      <c r="A658" s="1" t="s">
        <v>8170</v>
      </c>
      <c r="B658" s="1" t="s">
        <v>6858</v>
      </c>
      <c r="C658" s="1" t="s">
        <v>30478</v>
      </c>
      <c r="D658" s="1" t="s">
        <v>1034</v>
      </c>
      <c r="E658" s="1" t="s">
        <v>8</v>
      </c>
      <c r="F658" s="1" t="s">
        <v>9</v>
      </c>
      <c r="G658" s="1" t="s">
        <v>10</v>
      </c>
      <c r="H658" s="1" t="s">
        <v>22</v>
      </c>
      <c r="I658" s="1" t="s">
        <v>23</v>
      </c>
      <c r="J658" s="1" t="s">
        <v>24</v>
      </c>
      <c r="K658" s="1" t="s">
        <v>25</v>
      </c>
      <c r="L658" s="1">
        <v>4</v>
      </c>
      <c r="M658" s="1">
        <v>180</v>
      </c>
      <c r="N658" s="1">
        <v>15</v>
      </c>
      <c r="O658" s="1">
        <v>108</v>
      </c>
      <c r="P658" s="1">
        <v>30</v>
      </c>
      <c r="Q658" s="1">
        <v>642</v>
      </c>
      <c r="R658" s="1" t="s">
        <v>42</v>
      </c>
      <c r="S658" s="1" t="s">
        <v>8171</v>
      </c>
      <c r="T658" s="1">
        <f>Table2[[#This Row],[Unit_Price]]*Table2[[#This Row],[Quantity]]</f>
        <v>720</v>
      </c>
      <c r="U658" s="1">
        <f>(SUM(Table2[[#This Row],[Gross_Sales]],Table2[[#This Row],[Delivery_Fee]])-Table2[[#This Row],[Discount_Amount]])</f>
        <v>642</v>
      </c>
    </row>
    <row r="659" spans="1:21" ht="22.2" customHeight="1" x14ac:dyDescent="0.3">
      <c r="A659" s="1" t="s">
        <v>8172</v>
      </c>
      <c r="B659" s="1" t="s">
        <v>6858</v>
      </c>
      <c r="C659" s="1" t="s">
        <v>30478</v>
      </c>
      <c r="D659" s="1" t="s">
        <v>1022</v>
      </c>
      <c r="E659" s="1" t="s">
        <v>67</v>
      </c>
      <c r="F659" s="1" t="s">
        <v>267</v>
      </c>
      <c r="G659" s="1" t="s">
        <v>268</v>
      </c>
      <c r="H659" s="1" t="s">
        <v>77</v>
      </c>
      <c r="I659" s="1" t="s">
        <v>78</v>
      </c>
      <c r="J659" s="1" t="s">
        <v>24</v>
      </c>
      <c r="K659" s="1" t="s">
        <v>14</v>
      </c>
      <c r="L659" s="1">
        <v>2</v>
      </c>
      <c r="M659" s="1">
        <v>150</v>
      </c>
      <c r="N659" s="1">
        <v>0</v>
      </c>
      <c r="O659" s="1">
        <v>0</v>
      </c>
      <c r="P659" s="1">
        <v>20</v>
      </c>
      <c r="Q659" s="1">
        <v>320</v>
      </c>
      <c r="R659" s="1" t="s">
        <v>63</v>
      </c>
      <c r="S659" s="1" t="s">
        <v>8173</v>
      </c>
      <c r="T659" s="1">
        <f>Table2[[#This Row],[Unit_Price]]*Table2[[#This Row],[Quantity]]</f>
        <v>300</v>
      </c>
      <c r="U659" s="1">
        <f>(SUM(Table2[[#This Row],[Gross_Sales]],Table2[[#This Row],[Delivery_Fee]])-Table2[[#This Row],[Discount_Amount]])</f>
        <v>320</v>
      </c>
    </row>
    <row r="660" spans="1:21" ht="22.2" customHeight="1" x14ac:dyDescent="0.3">
      <c r="A660" s="1" t="s">
        <v>8174</v>
      </c>
      <c r="B660" s="1" t="s">
        <v>6858</v>
      </c>
      <c r="C660" s="1" t="s">
        <v>30478</v>
      </c>
      <c r="D660" s="1" t="s">
        <v>1557</v>
      </c>
      <c r="E660" s="1" t="s">
        <v>30</v>
      </c>
      <c r="F660" s="1" t="s">
        <v>136</v>
      </c>
      <c r="G660" s="1" t="s">
        <v>137</v>
      </c>
      <c r="H660" s="1" t="s">
        <v>61</v>
      </c>
      <c r="I660" s="1" t="s">
        <v>62</v>
      </c>
      <c r="J660" s="1" t="s">
        <v>24</v>
      </c>
      <c r="K660" s="1" t="s">
        <v>25</v>
      </c>
      <c r="L660" s="1">
        <v>4</v>
      </c>
      <c r="M660" s="1">
        <v>190</v>
      </c>
      <c r="N660" s="1">
        <v>5</v>
      </c>
      <c r="O660" s="1">
        <v>38</v>
      </c>
      <c r="P660" s="1">
        <v>30</v>
      </c>
      <c r="Q660" s="1">
        <v>752</v>
      </c>
      <c r="R660" s="1" t="s">
        <v>63</v>
      </c>
      <c r="S660" s="1" t="s">
        <v>8175</v>
      </c>
      <c r="T660" s="1">
        <f>Table2[[#This Row],[Unit_Price]]*Table2[[#This Row],[Quantity]]</f>
        <v>760</v>
      </c>
      <c r="U660" s="1">
        <f>(SUM(Table2[[#This Row],[Gross_Sales]],Table2[[#This Row],[Delivery_Fee]])-Table2[[#This Row],[Discount_Amount]])</f>
        <v>752</v>
      </c>
    </row>
    <row r="661" spans="1:21" ht="22.2" customHeight="1" x14ac:dyDescent="0.3">
      <c r="A661" s="1" t="s">
        <v>8176</v>
      </c>
      <c r="B661" s="1" t="s">
        <v>6858</v>
      </c>
      <c r="C661" s="1" t="s">
        <v>30478</v>
      </c>
      <c r="D661" s="1" t="s">
        <v>535</v>
      </c>
      <c r="E661" s="1" t="s">
        <v>30</v>
      </c>
      <c r="F661" s="1" t="s">
        <v>53</v>
      </c>
      <c r="G661" s="1" t="s">
        <v>54</v>
      </c>
      <c r="H661" s="1" t="s">
        <v>40</v>
      </c>
      <c r="I661" s="1" t="s">
        <v>41</v>
      </c>
      <c r="J661" s="1" t="s">
        <v>13</v>
      </c>
      <c r="K661" s="1" t="s">
        <v>25</v>
      </c>
      <c r="L661" s="1">
        <v>4</v>
      </c>
      <c r="M661" s="1">
        <v>170</v>
      </c>
      <c r="N661" s="1">
        <v>15</v>
      </c>
      <c r="O661" s="1">
        <v>102</v>
      </c>
      <c r="P661" s="1">
        <v>35</v>
      </c>
      <c r="Q661" s="1">
        <v>613</v>
      </c>
      <c r="R661" s="1" t="s">
        <v>63</v>
      </c>
      <c r="S661" s="1" t="s">
        <v>8177</v>
      </c>
      <c r="T661" s="1">
        <f>Table2[[#This Row],[Unit_Price]]*Table2[[#This Row],[Quantity]]</f>
        <v>680</v>
      </c>
      <c r="U661" s="1">
        <f>(SUM(Table2[[#This Row],[Gross_Sales]],Table2[[#This Row],[Delivery_Fee]])-Table2[[#This Row],[Discount_Amount]])</f>
        <v>613</v>
      </c>
    </row>
    <row r="662" spans="1:21" ht="22.2" customHeight="1" x14ac:dyDescent="0.3">
      <c r="A662" s="1" t="s">
        <v>8178</v>
      </c>
      <c r="B662" s="1" t="s">
        <v>6858</v>
      </c>
      <c r="C662" s="1" t="s">
        <v>30478</v>
      </c>
      <c r="D662" s="1" t="s">
        <v>543</v>
      </c>
      <c r="E662" s="1" t="s">
        <v>8</v>
      </c>
      <c r="F662" s="1" t="s">
        <v>9</v>
      </c>
      <c r="G662" s="1" t="s">
        <v>10</v>
      </c>
      <c r="H662" s="1" t="s">
        <v>288</v>
      </c>
      <c r="I662" s="1" t="s">
        <v>289</v>
      </c>
      <c r="J662" s="1" t="s">
        <v>86</v>
      </c>
      <c r="K662" s="1" t="s">
        <v>14</v>
      </c>
      <c r="L662" s="1">
        <v>1</v>
      </c>
      <c r="M662" s="1">
        <v>80</v>
      </c>
      <c r="N662" s="1">
        <v>15</v>
      </c>
      <c r="O662" s="1">
        <v>12</v>
      </c>
      <c r="P662" s="1">
        <v>20</v>
      </c>
      <c r="Q662" s="1">
        <v>88</v>
      </c>
      <c r="R662" s="1" t="s">
        <v>36</v>
      </c>
      <c r="S662" s="1" t="s">
        <v>8179</v>
      </c>
      <c r="T662" s="1">
        <f>Table2[[#This Row],[Unit_Price]]*Table2[[#This Row],[Quantity]]</f>
        <v>80</v>
      </c>
      <c r="U662" s="1">
        <f>(SUM(Table2[[#This Row],[Gross_Sales]],Table2[[#This Row],[Delivery_Fee]])-Table2[[#This Row],[Discount_Amount]])</f>
        <v>88</v>
      </c>
    </row>
    <row r="663" spans="1:21" ht="22.2" customHeight="1" x14ac:dyDescent="0.3">
      <c r="A663" s="1" t="s">
        <v>8180</v>
      </c>
      <c r="B663" s="1" t="s">
        <v>6858</v>
      </c>
      <c r="C663" s="1" t="s">
        <v>30478</v>
      </c>
      <c r="D663" s="1" t="s">
        <v>993</v>
      </c>
      <c r="E663" s="1" t="s">
        <v>8</v>
      </c>
      <c r="F663" s="1" t="s">
        <v>82</v>
      </c>
      <c r="G663" s="1" t="s">
        <v>83</v>
      </c>
      <c r="H663" s="1" t="s">
        <v>55</v>
      </c>
      <c r="I663" s="1" t="s">
        <v>56</v>
      </c>
      <c r="J663" s="1" t="s">
        <v>57</v>
      </c>
      <c r="K663" s="1" t="s">
        <v>14</v>
      </c>
      <c r="L663" s="1">
        <v>3</v>
      </c>
      <c r="M663" s="1">
        <v>180</v>
      </c>
      <c r="N663" s="1">
        <v>20</v>
      </c>
      <c r="O663" s="1">
        <v>108</v>
      </c>
      <c r="P663" s="1">
        <v>35</v>
      </c>
      <c r="Q663" s="1">
        <v>467</v>
      </c>
      <c r="R663" s="1" t="s">
        <v>36</v>
      </c>
      <c r="S663" s="1" t="s">
        <v>8181</v>
      </c>
      <c r="T663" s="1">
        <f>Table2[[#This Row],[Unit_Price]]*Table2[[#This Row],[Quantity]]</f>
        <v>540</v>
      </c>
      <c r="U663" s="1">
        <f>(SUM(Table2[[#This Row],[Gross_Sales]],Table2[[#This Row],[Delivery_Fee]])-Table2[[#This Row],[Discount_Amount]])</f>
        <v>467</v>
      </c>
    </row>
    <row r="664" spans="1:21" ht="22.2" customHeight="1" x14ac:dyDescent="0.3">
      <c r="A664" s="1" t="s">
        <v>8182</v>
      </c>
      <c r="B664" s="1" t="s">
        <v>6858</v>
      </c>
      <c r="C664" s="1" t="s">
        <v>30478</v>
      </c>
      <c r="D664" s="1" t="s">
        <v>1362</v>
      </c>
      <c r="E664" s="1" t="s">
        <v>67</v>
      </c>
      <c r="F664" s="1" t="s">
        <v>187</v>
      </c>
      <c r="G664" s="1" t="s">
        <v>188</v>
      </c>
      <c r="H664" s="1" t="s">
        <v>77</v>
      </c>
      <c r="I664" s="1" t="s">
        <v>78</v>
      </c>
      <c r="J664" s="1" t="s">
        <v>24</v>
      </c>
      <c r="K664" s="1" t="s">
        <v>14</v>
      </c>
      <c r="L664" s="1">
        <v>3</v>
      </c>
      <c r="M664" s="1">
        <v>150</v>
      </c>
      <c r="N664" s="1">
        <v>15</v>
      </c>
      <c r="O664" s="1">
        <v>67.5</v>
      </c>
      <c r="P664" s="1">
        <v>20</v>
      </c>
      <c r="Q664" s="1">
        <v>402.5</v>
      </c>
      <c r="R664" s="1" t="s">
        <v>26</v>
      </c>
      <c r="S664" s="1" t="s">
        <v>8183</v>
      </c>
      <c r="T664" s="1">
        <f>Table2[[#This Row],[Unit_Price]]*Table2[[#This Row],[Quantity]]</f>
        <v>450</v>
      </c>
      <c r="U664" s="1">
        <f>(SUM(Table2[[#This Row],[Gross_Sales]],Table2[[#This Row],[Delivery_Fee]])-Table2[[#This Row],[Discount_Amount]])</f>
        <v>402.5</v>
      </c>
    </row>
    <row r="665" spans="1:21" ht="22.2" customHeight="1" x14ac:dyDescent="0.3">
      <c r="A665" s="1" t="s">
        <v>8184</v>
      </c>
      <c r="B665" s="1" t="s">
        <v>6858</v>
      </c>
      <c r="C665" s="1" t="s">
        <v>30478</v>
      </c>
      <c r="D665" s="1" t="s">
        <v>1939</v>
      </c>
      <c r="E665" s="1" t="s">
        <v>30</v>
      </c>
      <c r="F665" s="1" t="s">
        <v>75</v>
      </c>
      <c r="G665" s="1" t="s">
        <v>76</v>
      </c>
      <c r="H665" s="1" t="s">
        <v>84</v>
      </c>
      <c r="I665" s="1" t="s">
        <v>85</v>
      </c>
      <c r="J665" s="1" t="s">
        <v>86</v>
      </c>
      <c r="K665" s="1" t="s">
        <v>14</v>
      </c>
      <c r="L665" s="1">
        <v>4</v>
      </c>
      <c r="M665" s="1">
        <v>100</v>
      </c>
      <c r="N665" s="1">
        <v>10</v>
      </c>
      <c r="O665" s="1">
        <v>40</v>
      </c>
      <c r="P665" s="1">
        <v>20</v>
      </c>
      <c r="Q665" s="1">
        <v>380</v>
      </c>
      <c r="R665" s="1" t="s">
        <v>42</v>
      </c>
      <c r="S665" s="1" t="s">
        <v>8185</v>
      </c>
      <c r="T665" s="1">
        <f>Table2[[#This Row],[Unit_Price]]*Table2[[#This Row],[Quantity]]</f>
        <v>400</v>
      </c>
      <c r="U665" s="1">
        <f>(SUM(Table2[[#This Row],[Gross_Sales]],Table2[[#This Row],[Delivery_Fee]])-Table2[[#This Row],[Discount_Amount]])</f>
        <v>380</v>
      </c>
    </row>
    <row r="666" spans="1:21" ht="22.2" customHeight="1" x14ac:dyDescent="0.3">
      <c r="A666" s="1" t="s">
        <v>8186</v>
      </c>
      <c r="B666" s="1" t="s">
        <v>6858</v>
      </c>
      <c r="C666" s="1" t="s">
        <v>30478</v>
      </c>
      <c r="D666" s="1" t="s">
        <v>298</v>
      </c>
      <c r="E666" s="1" t="s">
        <v>30</v>
      </c>
      <c r="F666" s="1" t="s">
        <v>109</v>
      </c>
      <c r="G666" s="1" t="s">
        <v>110</v>
      </c>
      <c r="H666" s="1" t="s">
        <v>131</v>
      </c>
      <c r="I666" s="1" t="s">
        <v>132</v>
      </c>
      <c r="J666" s="1" t="s">
        <v>57</v>
      </c>
      <c r="K666" s="1" t="s">
        <v>25</v>
      </c>
      <c r="L666" s="1">
        <v>1</v>
      </c>
      <c r="M666" s="1">
        <v>220</v>
      </c>
      <c r="N666" s="1">
        <v>15</v>
      </c>
      <c r="O666" s="1">
        <v>33</v>
      </c>
      <c r="P666" s="1">
        <v>35</v>
      </c>
      <c r="Q666" s="1">
        <v>222</v>
      </c>
      <c r="R666" s="1" t="s">
        <v>42</v>
      </c>
      <c r="S666" s="1" t="s">
        <v>8187</v>
      </c>
      <c r="T666" s="1">
        <f>Table2[[#This Row],[Unit_Price]]*Table2[[#This Row],[Quantity]]</f>
        <v>220</v>
      </c>
      <c r="U666" s="1">
        <f>(SUM(Table2[[#This Row],[Gross_Sales]],Table2[[#This Row],[Delivery_Fee]])-Table2[[#This Row],[Discount_Amount]])</f>
        <v>222</v>
      </c>
    </row>
    <row r="667" spans="1:21" ht="22.2" customHeight="1" x14ac:dyDescent="0.3">
      <c r="A667" s="1" t="s">
        <v>8188</v>
      </c>
      <c r="B667" s="1" t="s">
        <v>6858</v>
      </c>
      <c r="C667" s="1" t="s">
        <v>30478</v>
      </c>
      <c r="D667" s="1" t="s">
        <v>2180</v>
      </c>
      <c r="E667" s="1" t="s">
        <v>67</v>
      </c>
      <c r="F667" s="1" t="s">
        <v>68</v>
      </c>
      <c r="G667" s="1" t="s">
        <v>69</v>
      </c>
      <c r="H667" s="1" t="s">
        <v>143</v>
      </c>
      <c r="I667" s="1" t="s">
        <v>144</v>
      </c>
      <c r="J667" s="1" t="s">
        <v>24</v>
      </c>
      <c r="K667" s="1" t="s">
        <v>14</v>
      </c>
      <c r="L667" s="1">
        <v>3</v>
      </c>
      <c r="M667" s="1">
        <v>160</v>
      </c>
      <c r="N667" s="1">
        <v>5</v>
      </c>
      <c r="O667" s="1">
        <v>24</v>
      </c>
      <c r="P667" s="1">
        <v>30</v>
      </c>
      <c r="Q667" s="1">
        <v>486</v>
      </c>
      <c r="R667" s="1" t="s">
        <v>26</v>
      </c>
      <c r="S667" s="1" t="s">
        <v>8189</v>
      </c>
      <c r="T667" s="1">
        <f>Table2[[#This Row],[Unit_Price]]*Table2[[#This Row],[Quantity]]</f>
        <v>480</v>
      </c>
      <c r="U667" s="1">
        <f>(SUM(Table2[[#This Row],[Gross_Sales]],Table2[[#This Row],[Delivery_Fee]])-Table2[[#This Row],[Discount_Amount]])</f>
        <v>486</v>
      </c>
    </row>
    <row r="668" spans="1:21" ht="22.2" customHeight="1" x14ac:dyDescent="0.3">
      <c r="A668" s="1" t="s">
        <v>8190</v>
      </c>
      <c r="B668" s="1" t="s">
        <v>6858</v>
      </c>
      <c r="C668" s="1" t="s">
        <v>30478</v>
      </c>
      <c r="D668" s="1" t="s">
        <v>1133</v>
      </c>
      <c r="E668" s="1" t="s">
        <v>67</v>
      </c>
      <c r="F668" s="1" t="s">
        <v>129</v>
      </c>
      <c r="G668" s="1" t="s">
        <v>130</v>
      </c>
      <c r="H668" s="1" t="s">
        <v>131</v>
      </c>
      <c r="I668" s="1" t="s">
        <v>132</v>
      </c>
      <c r="J668" s="1" t="s">
        <v>57</v>
      </c>
      <c r="K668" s="1" t="s">
        <v>25</v>
      </c>
      <c r="L668" s="1">
        <v>3</v>
      </c>
      <c r="M668" s="1">
        <v>220</v>
      </c>
      <c r="N668" s="1">
        <v>10</v>
      </c>
      <c r="O668" s="1">
        <v>66</v>
      </c>
      <c r="P668" s="1">
        <v>20</v>
      </c>
      <c r="Q668" s="1">
        <v>614</v>
      </c>
      <c r="R668" s="1" t="s">
        <v>42</v>
      </c>
      <c r="S668" s="1" t="s">
        <v>8191</v>
      </c>
      <c r="T668" s="1">
        <f>Table2[[#This Row],[Unit_Price]]*Table2[[#This Row],[Quantity]]</f>
        <v>660</v>
      </c>
      <c r="U668" s="1">
        <f>(SUM(Table2[[#This Row],[Gross_Sales]],Table2[[#This Row],[Delivery_Fee]])-Table2[[#This Row],[Discount_Amount]])</f>
        <v>614</v>
      </c>
    </row>
    <row r="669" spans="1:21" ht="22.2" customHeight="1" x14ac:dyDescent="0.3">
      <c r="A669" s="1" t="s">
        <v>8192</v>
      </c>
      <c r="B669" s="1" t="s">
        <v>6858</v>
      </c>
      <c r="C669" s="1" t="s">
        <v>30478</v>
      </c>
      <c r="D669" s="1" t="s">
        <v>2883</v>
      </c>
      <c r="E669" s="1" t="s">
        <v>67</v>
      </c>
      <c r="F669" s="1" t="s">
        <v>82</v>
      </c>
      <c r="G669" s="1" t="s">
        <v>83</v>
      </c>
      <c r="H669" s="1" t="s">
        <v>22</v>
      </c>
      <c r="I669" s="1" t="s">
        <v>23</v>
      </c>
      <c r="J669" s="1" t="s">
        <v>24</v>
      </c>
      <c r="K669" s="1" t="s">
        <v>25</v>
      </c>
      <c r="L669" s="1">
        <v>2</v>
      </c>
      <c r="M669" s="1">
        <v>180</v>
      </c>
      <c r="N669" s="1">
        <v>15</v>
      </c>
      <c r="O669" s="1">
        <v>54</v>
      </c>
      <c r="P669" s="1">
        <v>30</v>
      </c>
      <c r="Q669" s="1">
        <v>336</v>
      </c>
      <c r="R669" s="1" t="s">
        <v>36</v>
      </c>
      <c r="S669" s="1" t="s">
        <v>8193</v>
      </c>
      <c r="T669" s="1">
        <f>Table2[[#This Row],[Unit_Price]]*Table2[[#This Row],[Quantity]]</f>
        <v>360</v>
      </c>
      <c r="U669" s="1">
        <f>(SUM(Table2[[#This Row],[Gross_Sales]],Table2[[#This Row],[Delivery_Fee]])-Table2[[#This Row],[Discount_Amount]])</f>
        <v>336</v>
      </c>
    </row>
    <row r="670" spans="1:21" ht="22.2" customHeight="1" x14ac:dyDescent="0.3">
      <c r="A670" s="1" t="s">
        <v>8194</v>
      </c>
      <c r="B670" s="1" t="s">
        <v>6858</v>
      </c>
      <c r="C670" s="1" t="s">
        <v>30478</v>
      </c>
      <c r="D670" s="1" t="s">
        <v>1122</v>
      </c>
      <c r="E670" s="1" t="s">
        <v>19</v>
      </c>
      <c r="F670" s="1" t="s">
        <v>141</v>
      </c>
      <c r="G670" s="1" t="s">
        <v>142</v>
      </c>
      <c r="H670" s="1" t="s">
        <v>70</v>
      </c>
      <c r="I670" s="1" t="s">
        <v>71</v>
      </c>
      <c r="J670" s="1" t="s">
        <v>13</v>
      </c>
      <c r="K670" s="1" t="s">
        <v>14</v>
      </c>
      <c r="L670" s="1">
        <v>2</v>
      </c>
      <c r="M670" s="1">
        <v>130</v>
      </c>
      <c r="N670" s="1">
        <v>20</v>
      </c>
      <c r="O670" s="1">
        <v>52</v>
      </c>
      <c r="P670" s="1">
        <v>35</v>
      </c>
      <c r="Q670" s="1">
        <v>243</v>
      </c>
      <c r="R670" s="1" t="s">
        <v>26</v>
      </c>
      <c r="S670" s="1" t="s">
        <v>8195</v>
      </c>
      <c r="T670" s="1">
        <f>Table2[[#This Row],[Unit_Price]]*Table2[[#This Row],[Quantity]]</f>
        <v>260</v>
      </c>
      <c r="U670" s="1">
        <f>(SUM(Table2[[#This Row],[Gross_Sales]],Table2[[#This Row],[Delivery_Fee]])-Table2[[#This Row],[Discount_Amount]])</f>
        <v>243</v>
      </c>
    </row>
    <row r="671" spans="1:21" ht="22.2" customHeight="1" x14ac:dyDescent="0.3">
      <c r="A671" s="1" t="s">
        <v>8196</v>
      </c>
      <c r="B671" s="1" t="s">
        <v>6858</v>
      </c>
      <c r="C671" s="1" t="s">
        <v>30478</v>
      </c>
      <c r="D671" s="1" t="s">
        <v>925</v>
      </c>
      <c r="E671" s="1" t="s">
        <v>8</v>
      </c>
      <c r="F671" s="1" t="s">
        <v>46</v>
      </c>
      <c r="G671" s="1" t="s">
        <v>47</v>
      </c>
      <c r="H671" s="1" t="s">
        <v>70</v>
      </c>
      <c r="I671" s="1" t="s">
        <v>71</v>
      </c>
      <c r="J671" s="1" t="s">
        <v>13</v>
      </c>
      <c r="K671" s="1" t="s">
        <v>14</v>
      </c>
      <c r="L671" s="1">
        <v>3</v>
      </c>
      <c r="M671" s="1">
        <v>130</v>
      </c>
      <c r="N671" s="1">
        <v>15</v>
      </c>
      <c r="O671" s="1">
        <v>58.5</v>
      </c>
      <c r="P671" s="1">
        <v>20</v>
      </c>
      <c r="Q671" s="1">
        <v>351.5</v>
      </c>
      <c r="R671" s="1" t="s">
        <v>36</v>
      </c>
      <c r="S671" s="1" t="s">
        <v>8197</v>
      </c>
      <c r="T671" s="1">
        <f>Table2[[#This Row],[Unit_Price]]*Table2[[#This Row],[Quantity]]</f>
        <v>390</v>
      </c>
      <c r="U671" s="1">
        <f>(SUM(Table2[[#This Row],[Gross_Sales]],Table2[[#This Row],[Delivery_Fee]])-Table2[[#This Row],[Discount_Amount]])</f>
        <v>351.5</v>
      </c>
    </row>
    <row r="672" spans="1:21" ht="22.2" customHeight="1" x14ac:dyDescent="0.3">
      <c r="A672" s="1" t="s">
        <v>8198</v>
      </c>
      <c r="B672" s="1" t="s">
        <v>6858</v>
      </c>
      <c r="C672" s="1" t="s">
        <v>30478</v>
      </c>
      <c r="D672" s="1" t="s">
        <v>3137</v>
      </c>
      <c r="E672" s="1" t="s">
        <v>19</v>
      </c>
      <c r="F672" s="1" t="s">
        <v>141</v>
      </c>
      <c r="G672" s="1" t="s">
        <v>142</v>
      </c>
      <c r="H672" s="1" t="s">
        <v>131</v>
      </c>
      <c r="I672" s="1" t="s">
        <v>132</v>
      </c>
      <c r="J672" s="1" t="s">
        <v>57</v>
      </c>
      <c r="K672" s="1" t="s">
        <v>25</v>
      </c>
      <c r="L672" s="1">
        <v>2</v>
      </c>
      <c r="M672" s="1">
        <v>220</v>
      </c>
      <c r="N672" s="1">
        <v>20</v>
      </c>
      <c r="O672" s="1">
        <v>88</v>
      </c>
      <c r="P672" s="1">
        <v>30</v>
      </c>
      <c r="Q672" s="1">
        <v>382</v>
      </c>
      <c r="R672" s="1" t="s">
        <v>26</v>
      </c>
      <c r="S672" s="1" t="s">
        <v>8199</v>
      </c>
      <c r="T672" s="1">
        <f>Table2[[#This Row],[Unit_Price]]*Table2[[#This Row],[Quantity]]</f>
        <v>440</v>
      </c>
      <c r="U672" s="1">
        <f>(SUM(Table2[[#This Row],[Gross_Sales]],Table2[[#This Row],[Delivery_Fee]])-Table2[[#This Row],[Discount_Amount]])</f>
        <v>382</v>
      </c>
    </row>
    <row r="673" spans="1:21" ht="22.2" customHeight="1" x14ac:dyDescent="0.3">
      <c r="A673" s="1" t="s">
        <v>8200</v>
      </c>
      <c r="B673" s="1" t="s">
        <v>6858</v>
      </c>
      <c r="C673" s="1" t="s">
        <v>30478</v>
      </c>
      <c r="D673" s="1" t="s">
        <v>1122</v>
      </c>
      <c r="E673" s="1" t="s">
        <v>8</v>
      </c>
      <c r="F673" s="1" t="s">
        <v>82</v>
      </c>
      <c r="G673" s="1" t="s">
        <v>83</v>
      </c>
      <c r="H673" s="1" t="s">
        <v>77</v>
      </c>
      <c r="I673" s="1" t="s">
        <v>78</v>
      </c>
      <c r="J673" s="1" t="s">
        <v>24</v>
      </c>
      <c r="K673" s="1" t="s">
        <v>14</v>
      </c>
      <c r="L673" s="1">
        <v>4</v>
      </c>
      <c r="M673" s="1">
        <v>150</v>
      </c>
      <c r="N673" s="1">
        <v>10</v>
      </c>
      <c r="O673" s="1">
        <v>60</v>
      </c>
      <c r="P673" s="1">
        <v>40</v>
      </c>
      <c r="Q673" s="1">
        <v>580</v>
      </c>
      <c r="R673" s="1" t="s">
        <v>26</v>
      </c>
      <c r="S673" s="1" t="s">
        <v>8201</v>
      </c>
      <c r="T673" s="1">
        <f>Table2[[#This Row],[Unit_Price]]*Table2[[#This Row],[Quantity]]</f>
        <v>600</v>
      </c>
      <c r="U673" s="1">
        <f>(SUM(Table2[[#This Row],[Gross_Sales]],Table2[[#This Row],[Delivery_Fee]])-Table2[[#This Row],[Discount_Amount]])</f>
        <v>580</v>
      </c>
    </row>
    <row r="674" spans="1:21" ht="22.2" customHeight="1" x14ac:dyDescent="0.3">
      <c r="A674" s="1" t="s">
        <v>8202</v>
      </c>
      <c r="B674" s="1" t="s">
        <v>6858</v>
      </c>
      <c r="C674" s="1" t="s">
        <v>30478</v>
      </c>
      <c r="D674" s="1" t="s">
        <v>1513</v>
      </c>
      <c r="E674" s="1" t="s">
        <v>19</v>
      </c>
      <c r="F674" s="1" t="s">
        <v>124</v>
      </c>
      <c r="G674" s="1" t="s">
        <v>125</v>
      </c>
      <c r="H674" s="1" t="s">
        <v>11</v>
      </c>
      <c r="I674" s="1" t="s">
        <v>12</v>
      </c>
      <c r="J674" s="1" t="s">
        <v>13</v>
      </c>
      <c r="K674" s="1" t="s">
        <v>14</v>
      </c>
      <c r="L674" s="1">
        <v>2</v>
      </c>
      <c r="M674" s="1">
        <v>140</v>
      </c>
      <c r="N674" s="1">
        <v>15</v>
      </c>
      <c r="O674" s="1">
        <v>42</v>
      </c>
      <c r="P674" s="1">
        <v>40</v>
      </c>
      <c r="Q674" s="1">
        <v>278</v>
      </c>
      <c r="R674" s="1" t="s">
        <v>26</v>
      </c>
      <c r="S674" s="1" t="s">
        <v>8203</v>
      </c>
      <c r="T674" s="1">
        <f>Table2[[#This Row],[Unit_Price]]*Table2[[#This Row],[Quantity]]</f>
        <v>280</v>
      </c>
      <c r="U674" s="1">
        <f>(SUM(Table2[[#This Row],[Gross_Sales]],Table2[[#This Row],[Delivery_Fee]])-Table2[[#This Row],[Discount_Amount]])</f>
        <v>278</v>
      </c>
    </row>
    <row r="675" spans="1:21" ht="22.2" customHeight="1" x14ac:dyDescent="0.3">
      <c r="A675" s="1" t="s">
        <v>8204</v>
      </c>
      <c r="B675" s="1" t="s">
        <v>6858</v>
      </c>
      <c r="C675" s="1" t="s">
        <v>30478</v>
      </c>
      <c r="D675" s="1" t="s">
        <v>559</v>
      </c>
      <c r="E675" s="1" t="s">
        <v>30</v>
      </c>
      <c r="F675" s="1" t="s">
        <v>339</v>
      </c>
      <c r="G675" s="1" t="s">
        <v>340</v>
      </c>
      <c r="H675" s="1" t="s">
        <v>40</v>
      </c>
      <c r="I675" s="1" t="s">
        <v>41</v>
      </c>
      <c r="J675" s="1" t="s">
        <v>13</v>
      </c>
      <c r="K675" s="1" t="s">
        <v>25</v>
      </c>
      <c r="L675" s="1">
        <v>3</v>
      </c>
      <c r="M675" s="1">
        <v>170</v>
      </c>
      <c r="N675" s="1">
        <v>5</v>
      </c>
      <c r="O675" s="1">
        <v>25.5</v>
      </c>
      <c r="P675" s="1">
        <v>20</v>
      </c>
      <c r="Q675" s="1">
        <v>504.5</v>
      </c>
      <c r="R675" s="1" t="s">
        <v>36</v>
      </c>
      <c r="S675" s="1" t="s">
        <v>8205</v>
      </c>
      <c r="T675" s="1">
        <f>Table2[[#This Row],[Unit_Price]]*Table2[[#This Row],[Quantity]]</f>
        <v>510</v>
      </c>
      <c r="U675" s="1">
        <f>(SUM(Table2[[#This Row],[Gross_Sales]],Table2[[#This Row],[Delivery_Fee]])-Table2[[#This Row],[Discount_Amount]])</f>
        <v>504.5</v>
      </c>
    </row>
    <row r="676" spans="1:21" ht="22.2" customHeight="1" x14ac:dyDescent="0.3">
      <c r="A676" s="1" t="s">
        <v>8206</v>
      </c>
      <c r="B676" s="1" t="s">
        <v>6858</v>
      </c>
      <c r="C676" s="1" t="s">
        <v>30478</v>
      </c>
      <c r="D676" s="1" t="s">
        <v>559</v>
      </c>
      <c r="E676" s="1" t="s">
        <v>67</v>
      </c>
      <c r="F676" s="1" t="s">
        <v>109</v>
      </c>
      <c r="G676" s="1" t="s">
        <v>110</v>
      </c>
      <c r="H676" s="1" t="s">
        <v>288</v>
      </c>
      <c r="I676" s="1" t="s">
        <v>289</v>
      </c>
      <c r="J676" s="1" t="s">
        <v>86</v>
      </c>
      <c r="K676" s="1" t="s">
        <v>14</v>
      </c>
      <c r="L676" s="1">
        <v>4</v>
      </c>
      <c r="M676" s="1">
        <v>80</v>
      </c>
      <c r="N676" s="1">
        <v>20</v>
      </c>
      <c r="O676" s="1">
        <v>64</v>
      </c>
      <c r="P676" s="1">
        <v>30</v>
      </c>
      <c r="Q676" s="1">
        <v>286</v>
      </c>
      <c r="R676" s="1" t="s">
        <v>63</v>
      </c>
      <c r="S676" s="1" t="s">
        <v>8207</v>
      </c>
      <c r="T676" s="1">
        <f>Table2[[#This Row],[Unit_Price]]*Table2[[#This Row],[Quantity]]</f>
        <v>320</v>
      </c>
      <c r="U676" s="1">
        <f>(SUM(Table2[[#This Row],[Gross_Sales]],Table2[[#This Row],[Delivery_Fee]])-Table2[[#This Row],[Discount_Amount]])</f>
        <v>286</v>
      </c>
    </row>
    <row r="677" spans="1:21" ht="22.2" customHeight="1" x14ac:dyDescent="0.3">
      <c r="A677" s="1" t="s">
        <v>8208</v>
      </c>
      <c r="B677" s="1" t="s">
        <v>6858</v>
      </c>
      <c r="C677" s="1" t="s">
        <v>30478</v>
      </c>
      <c r="D677" s="1" t="s">
        <v>1843</v>
      </c>
      <c r="E677" s="1" t="s">
        <v>30</v>
      </c>
      <c r="F677" s="1" t="s">
        <v>339</v>
      </c>
      <c r="G677" s="1" t="s">
        <v>340</v>
      </c>
      <c r="H677" s="1" t="s">
        <v>77</v>
      </c>
      <c r="I677" s="1" t="s">
        <v>78</v>
      </c>
      <c r="J677" s="1" t="s">
        <v>24</v>
      </c>
      <c r="K677" s="1" t="s">
        <v>14</v>
      </c>
      <c r="L677" s="1">
        <v>3</v>
      </c>
      <c r="M677" s="1">
        <v>150</v>
      </c>
      <c r="N677" s="1">
        <v>20</v>
      </c>
      <c r="O677" s="1">
        <v>90</v>
      </c>
      <c r="P677" s="1">
        <v>30</v>
      </c>
      <c r="Q677" s="1">
        <v>390</v>
      </c>
      <c r="R677" s="1" t="s">
        <v>26</v>
      </c>
      <c r="S677" s="1" t="s">
        <v>8209</v>
      </c>
      <c r="T677" s="1">
        <f>Table2[[#This Row],[Unit_Price]]*Table2[[#This Row],[Quantity]]</f>
        <v>450</v>
      </c>
      <c r="U677" s="1">
        <f>(SUM(Table2[[#This Row],[Gross_Sales]],Table2[[#This Row],[Delivery_Fee]])-Table2[[#This Row],[Discount_Amount]])</f>
        <v>390</v>
      </c>
    </row>
    <row r="678" spans="1:21" ht="22.2" customHeight="1" x14ac:dyDescent="0.3">
      <c r="A678" s="1" t="s">
        <v>8210</v>
      </c>
      <c r="B678" s="1" t="s">
        <v>6858</v>
      </c>
      <c r="C678" s="1" t="s">
        <v>30478</v>
      </c>
      <c r="D678" s="1" t="s">
        <v>582</v>
      </c>
      <c r="E678" s="1" t="s">
        <v>67</v>
      </c>
      <c r="F678" s="1" t="s">
        <v>267</v>
      </c>
      <c r="G678" s="1" t="s">
        <v>268</v>
      </c>
      <c r="H678" s="1" t="s">
        <v>40</v>
      </c>
      <c r="I678" s="1" t="s">
        <v>41</v>
      </c>
      <c r="J678" s="1" t="s">
        <v>13</v>
      </c>
      <c r="K678" s="1" t="s">
        <v>25</v>
      </c>
      <c r="L678" s="1">
        <v>4</v>
      </c>
      <c r="M678" s="1">
        <v>170</v>
      </c>
      <c r="N678" s="1">
        <v>15</v>
      </c>
      <c r="O678" s="1">
        <v>102</v>
      </c>
      <c r="P678" s="1">
        <v>20</v>
      </c>
      <c r="Q678" s="1">
        <v>598</v>
      </c>
      <c r="R678" s="1" t="s">
        <v>26</v>
      </c>
      <c r="S678" s="1" t="s">
        <v>8211</v>
      </c>
      <c r="T678" s="1">
        <f>Table2[[#This Row],[Unit_Price]]*Table2[[#This Row],[Quantity]]</f>
        <v>680</v>
      </c>
      <c r="U678" s="1">
        <f>(SUM(Table2[[#This Row],[Gross_Sales]],Table2[[#This Row],[Delivery_Fee]])-Table2[[#This Row],[Discount_Amount]])</f>
        <v>598</v>
      </c>
    </row>
    <row r="679" spans="1:21" ht="22.2" customHeight="1" x14ac:dyDescent="0.3">
      <c r="A679" s="1" t="s">
        <v>8212</v>
      </c>
      <c r="B679" s="1" t="s">
        <v>6858</v>
      </c>
      <c r="C679" s="1" t="s">
        <v>30478</v>
      </c>
      <c r="D679" s="1" t="s">
        <v>582</v>
      </c>
      <c r="E679" s="1" t="s">
        <v>30</v>
      </c>
      <c r="F679" s="1" t="s">
        <v>136</v>
      </c>
      <c r="G679" s="1" t="s">
        <v>137</v>
      </c>
      <c r="H679" s="1" t="s">
        <v>61</v>
      </c>
      <c r="I679" s="1" t="s">
        <v>62</v>
      </c>
      <c r="J679" s="1" t="s">
        <v>24</v>
      </c>
      <c r="K679" s="1" t="s">
        <v>25</v>
      </c>
      <c r="L679" s="1">
        <v>1</v>
      </c>
      <c r="M679" s="1">
        <v>190</v>
      </c>
      <c r="N679" s="1">
        <v>5</v>
      </c>
      <c r="O679" s="1">
        <v>9.5</v>
      </c>
      <c r="P679" s="1">
        <v>35</v>
      </c>
      <c r="Q679" s="1">
        <v>215.5</v>
      </c>
      <c r="R679" s="1" t="s">
        <v>42</v>
      </c>
      <c r="S679" s="1" t="s">
        <v>8213</v>
      </c>
      <c r="T679" s="1">
        <f>Table2[[#This Row],[Unit_Price]]*Table2[[#This Row],[Quantity]]</f>
        <v>190</v>
      </c>
      <c r="U679" s="1">
        <f>(SUM(Table2[[#This Row],[Gross_Sales]],Table2[[#This Row],[Delivery_Fee]])-Table2[[#This Row],[Discount_Amount]])</f>
        <v>215.5</v>
      </c>
    </row>
    <row r="680" spans="1:21" ht="22.2" customHeight="1" x14ac:dyDescent="0.3">
      <c r="A680" s="1" t="s">
        <v>8214</v>
      </c>
      <c r="B680" s="1" t="s">
        <v>6858</v>
      </c>
      <c r="C680" s="1" t="s">
        <v>30478</v>
      </c>
      <c r="D680" s="1" t="s">
        <v>2279</v>
      </c>
      <c r="E680" s="1" t="s">
        <v>19</v>
      </c>
      <c r="F680" s="1" t="s">
        <v>20</v>
      </c>
      <c r="G680" s="1" t="s">
        <v>21</v>
      </c>
      <c r="H680" s="1" t="s">
        <v>143</v>
      </c>
      <c r="I680" s="1" t="s">
        <v>144</v>
      </c>
      <c r="J680" s="1" t="s">
        <v>24</v>
      </c>
      <c r="K680" s="1" t="s">
        <v>14</v>
      </c>
      <c r="L680" s="1">
        <v>3</v>
      </c>
      <c r="M680" s="1">
        <v>160</v>
      </c>
      <c r="N680" s="1">
        <v>15</v>
      </c>
      <c r="O680" s="1">
        <v>72</v>
      </c>
      <c r="P680" s="1">
        <v>40</v>
      </c>
      <c r="Q680" s="1">
        <v>448</v>
      </c>
      <c r="R680" s="1" t="s">
        <v>26</v>
      </c>
      <c r="S680" s="1" t="s">
        <v>8215</v>
      </c>
      <c r="T680" s="1">
        <f>Table2[[#This Row],[Unit_Price]]*Table2[[#This Row],[Quantity]]</f>
        <v>480</v>
      </c>
      <c r="U680" s="1">
        <f>(SUM(Table2[[#This Row],[Gross_Sales]],Table2[[#This Row],[Delivery_Fee]])-Table2[[#This Row],[Discount_Amount]])</f>
        <v>448</v>
      </c>
    </row>
    <row r="681" spans="1:21" ht="22.2" customHeight="1" x14ac:dyDescent="0.3">
      <c r="A681" s="1" t="s">
        <v>8216</v>
      </c>
      <c r="B681" s="1" t="s">
        <v>6858</v>
      </c>
      <c r="C681" s="1" t="s">
        <v>30478</v>
      </c>
      <c r="D681" s="1" t="s">
        <v>916</v>
      </c>
      <c r="E681" s="1" t="s">
        <v>19</v>
      </c>
      <c r="F681" s="1" t="s">
        <v>124</v>
      </c>
      <c r="G681" s="1" t="s">
        <v>125</v>
      </c>
      <c r="H681" s="1" t="s">
        <v>55</v>
      </c>
      <c r="I681" s="1" t="s">
        <v>56</v>
      </c>
      <c r="J681" s="1" t="s">
        <v>57</v>
      </c>
      <c r="K681" s="1" t="s">
        <v>14</v>
      </c>
      <c r="L681" s="1">
        <v>1</v>
      </c>
      <c r="M681" s="1">
        <v>180</v>
      </c>
      <c r="N681" s="1">
        <v>5</v>
      </c>
      <c r="O681" s="1">
        <v>9</v>
      </c>
      <c r="P681" s="1">
        <v>25</v>
      </c>
      <c r="Q681" s="1">
        <v>196</v>
      </c>
      <c r="R681" s="1" t="s">
        <v>42</v>
      </c>
      <c r="S681" s="1" t="s">
        <v>8217</v>
      </c>
      <c r="T681" s="1">
        <f>Table2[[#This Row],[Unit_Price]]*Table2[[#This Row],[Quantity]]</f>
        <v>180</v>
      </c>
      <c r="U681" s="1">
        <f>(SUM(Table2[[#This Row],[Gross_Sales]],Table2[[#This Row],[Delivery_Fee]])-Table2[[#This Row],[Discount_Amount]])</f>
        <v>196</v>
      </c>
    </row>
    <row r="682" spans="1:21" ht="22.2" customHeight="1" x14ac:dyDescent="0.3">
      <c r="A682" s="1" t="s">
        <v>8218</v>
      </c>
      <c r="B682" s="1" t="s">
        <v>6858</v>
      </c>
      <c r="C682" s="1" t="s">
        <v>30478</v>
      </c>
      <c r="D682" s="1" t="s">
        <v>1251</v>
      </c>
      <c r="E682" s="1" t="s">
        <v>67</v>
      </c>
      <c r="F682" s="1" t="s">
        <v>267</v>
      </c>
      <c r="G682" s="1" t="s">
        <v>268</v>
      </c>
      <c r="H682" s="1" t="s">
        <v>55</v>
      </c>
      <c r="I682" s="1" t="s">
        <v>56</v>
      </c>
      <c r="J682" s="1" t="s">
        <v>57</v>
      </c>
      <c r="K682" s="1" t="s">
        <v>14</v>
      </c>
      <c r="L682" s="1">
        <v>4</v>
      </c>
      <c r="M682" s="1">
        <v>180</v>
      </c>
      <c r="N682" s="1">
        <v>0</v>
      </c>
      <c r="O682" s="1">
        <v>0</v>
      </c>
      <c r="P682" s="1">
        <v>35</v>
      </c>
      <c r="Q682" s="1">
        <v>755</v>
      </c>
      <c r="R682" s="1" t="s">
        <v>36</v>
      </c>
      <c r="S682" s="1" t="s">
        <v>8219</v>
      </c>
      <c r="T682" s="1">
        <f>Table2[[#This Row],[Unit_Price]]*Table2[[#This Row],[Quantity]]</f>
        <v>720</v>
      </c>
      <c r="U682" s="1">
        <f>(SUM(Table2[[#This Row],[Gross_Sales]],Table2[[#This Row],[Delivery_Fee]])-Table2[[#This Row],[Discount_Amount]])</f>
        <v>755</v>
      </c>
    </row>
    <row r="683" spans="1:21" ht="22.2" customHeight="1" x14ac:dyDescent="0.3">
      <c r="A683" s="1" t="s">
        <v>8220</v>
      </c>
      <c r="B683" s="1" t="s">
        <v>6858</v>
      </c>
      <c r="C683" s="1" t="s">
        <v>30478</v>
      </c>
      <c r="D683" s="1" t="s">
        <v>573</v>
      </c>
      <c r="E683" s="1" t="s">
        <v>67</v>
      </c>
      <c r="F683" s="1" t="s">
        <v>267</v>
      </c>
      <c r="G683" s="1" t="s">
        <v>268</v>
      </c>
      <c r="H683" s="1" t="s">
        <v>116</v>
      </c>
      <c r="I683" s="1" t="s">
        <v>117</v>
      </c>
      <c r="J683" s="1" t="s">
        <v>35</v>
      </c>
      <c r="K683" s="1" t="s">
        <v>14</v>
      </c>
      <c r="L683" s="1">
        <v>3</v>
      </c>
      <c r="M683" s="1">
        <v>210</v>
      </c>
      <c r="N683" s="1">
        <v>15</v>
      </c>
      <c r="O683" s="1">
        <v>94.5</v>
      </c>
      <c r="P683" s="1">
        <v>35</v>
      </c>
      <c r="Q683" s="1">
        <v>570.5</v>
      </c>
      <c r="R683" s="1" t="s">
        <v>15</v>
      </c>
      <c r="S683" s="1" t="s">
        <v>8221</v>
      </c>
      <c r="T683" s="1">
        <f>Table2[[#This Row],[Unit_Price]]*Table2[[#This Row],[Quantity]]</f>
        <v>630</v>
      </c>
      <c r="U683" s="1">
        <f>(SUM(Table2[[#This Row],[Gross_Sales]],Table2[[#This Row],[Delivery_Fee]])-Table2[[#This Row],[Discount_Amount]])</f>
        <v>570.5</v>
      </c>
    </row>
    <row r="684" spans="1:21" ht="22.2" customHeight="1" x14ac:dyDescent="0.3">
      <c r="A684" s="1" t="s">
        <v>8222</v>
      </c>
      <c r="B684" s="1" t="s">
        <v>6858</v>
      </c>
      <c r="C684" s="1" t="s">
        <v>30478</v>
      </c>
      <c r="D684" s="1" t="s">
        <v>1150</v>
      </c>
      <c r="E684" s="1" t="s">
        <v>8</v>
      </c>
      <c r="F684" s="1" t="s">
        <v>82</v>
      </c>
      <c r="G684" s="1" t="s">
        <v>83</v>
      </c>
      <c r="H684" s="1" t="s">
        <v>84</v>
      </c>
      <c r="I684" s="1" t="s">
        <v>85</v>
      </c>
      <c r="J684" s="1" t="s">
        <v>86</v>
      </c>
      <c r="K684" s="1" t="s">
        <v>14</v>
      </c>
      <c r="L684" s="1">
        <v>2</v>
      </c>
      <c r="M684" s="1">
        <v>100</v>
      </c>
      <c r="N684" s="1">
        <v>15</v>
      </c>
      <c r="O684" s="1">
        <v>30</v>
      </c>
      <c r="P684" s="1">
        <v>35</v>
      </c>
      <c r="Q684" s="1">
        <v>205</v>
      </c>
      <c r="R684" s="1" t="s">
        <v>42</v>
      </c>
      <c r="S684" s="1" t="s">
        <v>8223</v>
      </c>
      <c r="T684" s="1">
        <f>Table2[[#This Row],[Unit_Price]]*Table2[[#This Row],[Quantity]]</f>
        <v>200</v>
      </c>
      <c r="U684" s="1">
        <f>(SUM(Table2[[#This Row],[Gross_Sales]],Table2[[#This Row],[Delivery_Fee]])-Table2[[#This Row],[Discount_Amount]])</f>
        <v>205</v>
      </c>
    </row>
    <row r="685" spans="1:21" ht="22.2" customHeight="1" x14ac:dyDescent="0.3">
      <c r="A685" s="1" t="s">
        <v>8224</v>
      </c>
      <c r="B685" s="1" t="s">
        <v>6858</v>
      </c>
      <c r="C685" s="1" t="s">
        <v>30478</v>
      </c>
      <c r="D685" s="1" t="s">
        <v>702</v>
      </c>
      <c r="E685" s="1" t="s">
        <v>30</v>
      </c>
      <c r="F685" s="1" t="s">
        <v>151</v>
      </c>
      <c r="G685" s="1" t="s">
        <v>152</v>
      </c>
      <c r="H685" s="1" t="s">
        <v>22</v>
      </c>
      <c r="I685" s="1" t="s">
        <v>23</v>
      </c>
      <c r="J685" s="1" t="s">
        <v>24</v>
      </c>
      <c r="K685" s="1" t="s">
        <v>25</v>
      </c>
      <c r="L685" s="1">
        <v>4</v>
      </c>
      <c r="M685" s="1">
        <v>180</v>
      </c>
      <c r="N685" s="1">
        <v>10</v>
      </c>
      <c r="O685" s="1">
        <v>72</v>
      </c>
      <c r="P685" s="1">
        <v>35</v>
      </c>
      <c r="Q685" s="1">
        <v>683</v>
      </c>
      <c r="R685" s="1" t="s">
        <v>63</v>
      </c>
      <c r="S685" s="1" t="s">
        <v>8225</v>
      </c>
      <c r="T685" s="1">
        <f>Table2[[#This Row],[Unit_Price]]*Table2[[#This Row],[Quantity]]</f>
        <v>720</v>
      </c>
      <c r="U685" s="1">
        <f>(SUM(Table2[[#This Row],[Gross_Sales]],Table2[[#This Row],[Delivery_Fee]])-Table2[[#This Row],[Discount_Amount]])</f>
        <v>683</v>
      </c>
    </row>
    <row r="686" spans="1:21" ht="22.2" customHeight="1" x14ac:dyDescent="0.3">
      <c r="A686" s="1" t="s">
        <v>8226</v>
      </c>
      <c r="B686" s="1" t="s">
        <v>6858</v>
      </c>
      <c r="C686" s="1" t="s">
        <v>30478</v>
      </c>
      <c r="D686" s="1" t="s">
        <v>1355</v>
      </c>
      <c r="E686" s="1" t="s">
        <v>67</v>
      </c>
      <c r="F686" s="1" t="s">
        <v>68</v>
      </c>
      <c r="G686" s="1" t="s">
        <v>69</v>
      </c>
      <c r="H686" s="1" t="s">
        <v>48</v>
      </c>
      <c r="I686" s="1" t="s">
        <v>49</v>
      </c>
      <c r="J686" s="1" t="s">
        <v>13</v>
      </c>
      <c r="K686" s="1" t="s">
        <v>14</v>
      </c>
      <c r="L686" s="1">
        <v>2</v>
      </c>
      <c r="M686" s="1">
        <v>220</v>
      </c>
      <c r="N686" s="1">
        <v>10</v>
      </c>
      <c r="O686" s="1">
        <v>44</v>
      </c>
      <c r="P686" s="1">
        <v>40</v>
      </c>
      <c r="Q686" s="1">
        <v>436</v>
      </c>
      <c r="R686" s="1" t="s">
        <v>42</v>
      </c>
      <c r="S686" s="1" t="s">
        <v>8227</v>
      </c>
      <c r="T686" s="1">
        <f>Table2[[#This Row],[Unit_Price]]*Table2[[#This Row],[Quantity]]</f>
        <v>440</v>
      </c>
      <c r="U686" s="1">
        <f>(SUM(Table2[[#This Row],[Gross_Sales]],Table2[[#This Row],[Delivery_Fee]])-Table2[[#This Row],[Discount_Amount]])</f>
        <v>436</v>
      </c>
    </row>
    <row r="687" spans="1:21" ht="22.2" customHeight="1" x14ac:dyDescent="0.3">
      <c r="A687" s="1" t="s">
        <v>8228</v>
      </c>
      <c r="B687" s="1" t="s">
        <v>6858</v>
      </c>
      <c r="C687" s="1" t="s">
        <v>30478</v>
      </c>
      <c r="D687" s="1" t="s">
        <v>370</v>
      </c>
      <c r="E687" s="1" t="s">
        <v>19</v>
      </c>
      <c r="F687" s="1" t="s">
        <v>141</v>
      </c>
      <c r="G687" s="1" t="s">
        <v>142</v>
      </c>
      <c r="H687" s="1" t="s">
        <v>22</v>
      </c>
      <c r="I687" s="1" t="s">
        <v>23</v>
      </c>
      <c r="J687" s="1" t="s">
        <v>24</v>
      </c>
      <c r="K687" s="1" t="s">
        <v>25</v>
      </c>
      <c r="L687" s="1">
        <v>2</v>
      </c>
      <c r="M687" s="1">
        <v>180</v>
      </c>
      <c r="N687" s="1">
        <v>15</v>
      </c>
      <c r="O687" s="1">
        <v>54</v>
      </c>
      <c r="P687" s="1">
        <v>35</v>
      </c>
      <c r="Q687" s="1">
        <v>341</v>
      </c>
      <c r="R687" s="1" t="s">
        <v>36</v>
      </c>
      <c r="S687" s="1" t="s">
        <v>8229</v>
      </c>
      <c r="T687" s="1">
        <f>Table2[[#This Row],[Unit_Price]]*Table2[[#This Row],[Quantity]]</f>
        <v>360</v>
      </c>
      <c r="U687" s="1">
        <f>(SUM(Table2[[#This Row],[Gross_Sales]],Table2[[#This Row],[Delivery_Fee]])-Table2[[#This Row],[Discount_Amount]])</f>
        <v>341</v>
      </c>
    </row>
    <row r="688" spans="1:21" ht="22.2" customHeight="1" x14ac:dyDescent="0.3">
      <c r="A688" s="1" t="s">
        <v>8230</v>
      </c>
      <c r="B688" s="1" t="s">
        <v>6858</v>
      </c>
      <c r="C688" s="1" t="s">
        <v>30478</v>
      </c>
      <c r="D688" s="1" t="s">
        <v>634</v>
      </c>
      <c r="E688" s="1" t="s">
        <v>19</v>
      </c>
      <c r="F688" s="1" t="s">
        <v>124</v>
      </c>
      <c r="G688" s="1" t="s">
        <v>125</v>
      </c>
      <c r="H688" s="1" t="s">
        <v>84</v>
      </c>
      <c r="I688" s="1" t="s">
        <v>85</v>
      </c>
      <c r="J688" s="1" t="s">
        <v>86</v>
      </c>
      <c r="K688" s="1" t="s">
        <v>14</v>
      </c>
      <c r="L688" s="1">
        <v>4</v>
      </c>
      <c r="M688" s="1">
        <v>100</v>
      </c>
      <c r="N688" s="1">
        <v>15</v>
      </c>
      <c r="O688" s="1">
        <v>60</v>
      </c>
      <c r="P688" s="1">
        <v>40</v>
      </c>
      <c r="Q688" s="1">
        <v>380</v>
      </c>
      <c r="R688" s="1" t="s">
        <v>42</v>
      </c>
      <c r="S688" s="1" t="s">
        <v>8231</v>
      </c>
      <c r="T688" s="1">
        <f>Table2[[#This Row],[Unit_Price]]*Table2[[#This Row],[Quantity]]</f>
        <v>400</v>
      </c>
      <c r="U688" s="1">
        <f>(SUM(Table2[[#This Row],[Gross_Sales]],Table2[[#This Row],[Delivery_Fee]])-Table2[[#This Row],[Discount_Amount]])</f>
        <v>380</v>
      </c>
    </row>
    <row r="689" spans="1:21" ht="22.2" customHeight="1" x14ac:dyDescent="0.3">
      <c r="A689" s="1" t="s">
        <v>8232</v>
      </c>
      <c r="B689" s="1" t="s">
        <v>6858</v>
      </c>
      <c r="C689" s="1" t="s">
        <v>30478</v>
      </c>
      <c r="D689" s="1" t="s">
        <v>2227</v>
      </c>
      <c r="E689" s="1" t="s">
        <v>8</v>
      </c>
      <c r="F689" s="1" t="s">
        <v>187</v>
      </c>
      <c r="G689" s="1" t="s">
        <v>188</v>
      </c>
      <c r="H689" s="1" t="s">
        <v>22</v>
      </c>
      <c r="I689" s="1" t="s">
        <v>23</v>
      </c>
      <c r="J689" s="1" t="s">
        <v>24</v>
      </c>
      <c r="K689" s="1" t="s">
        <v>25</v>
      </c>
      <c r="L689" s="1">
        <v>2</v>
      </c>
      <c r="M689" s="1">
        <v>180</v>
      </c>
      <c r="N689" s="1">
        <v>0</v>
      </c>
      <c r="O689" s="1">
        <v>0</v>
      </c>
      <c r="P689" s="1">
        <v>35</v>
      </c>
      <c r="Q689" s="1">
        <v>395</v>
      </c>
      <c r="R689" s="1" t="s">
        <v>26</v>
      </c>
      <c r="S689" s="1" t="s">
        <v>8233</v>
      </c>
      <c r="T689" s="1">
        <f>Table2[[#This Row],[Unit_Price]]*Table2[[#This Row],[Quantity]]</f>
        <v>360</v>
      </c>
      <c r="U689" s="1">
        <f>(SUM(Table2[[#This Row],[Gross_Sales]],Table2[[#This Row],[Delivery_Fee]])-Table2[[#This Row],[Discount_Amount]])</f>
        <v>395</v>
      </c>
    </row>
    <row r="690" spans="1:21" ht="22.2" customHeight="1" x14ac:dyDescent="0.3">
      <c r="A690" s="1" t="s">
        <v>8234</v>
      </c>
      <c r="B690" s="1" t="s">
        <v>6858</v>
      </c>
      <c r="C690" s="1" t="s">
        <v>30478</v>
      </c>
      <c r="D690" s="1" t="s">
        <v>379</v>
      </c>
      <c r="E690" s="1" t="s">
        <v>30</v>
      </c>
      <c r="F690" s="1" t="s">
        <v>31</v>
      </c>
      <c r="G690" s="1" t="s">
        <v>32</v>
      </c>
      <c r="H690" s="1" t="s">
        <v>116</v>
      </c>
      <c r="I690" s="1" t="s">
        <v>117</v>
      </c>
      <c r="J690" s="1" t="s">
        <v>35</v>
      </c>
      <c r="K690" s="1" t="s">
        <v>14</v>
      </c>
      <c r="L690" s="1">
        <v>4</v>
      </c>
      <c r="M690" s="1">
        <v>210</v>
      </c>
      <c r="N690" s="1">
        <v>10</v>
      </c>
      <c r="O690" s="1">
        <v>84</v>
      </c>
      <c r="P690" s="1">
        <v>25</v>
      </c>
      <c r="Q690" s="1">
        <v>781</v>
      </c>
      <c r="R690" s="1" t="s">
        <v>36</v>
      </c>
      <c r="S690" s="1" t="s">
        <v>8235</v>
      </c>
      <c r="T690" s="1">
        <f>Table2[[#This Row],[Unit_Price]]*Table2[[#This Row],[Quantity]]</f>
        <v>840</v>
      </c>
      <c r="U690" s="1">
        <f>(SUM(Table2[[#This Row],[Gross_Sales]],Table2[[#This Row],[Delivery_Fee]])-Table2[[#This Row],[Discount_Amount]])</f>
        <v>781</v>
      </c>
    </row>
    <row r="691" spans="1:21" ht="22.2" customHeight="1" x14ac:dyDescent="0.3">
      <c r="A691" s="1" t="s">
        <v>8236</v>
      </c>
      <c r="B691" s="1" t="s">
        <v>6858</v>
      </c>
      <c r="C691" s="1" t="s">
        <v>30478</v>
      </c>
      <c r="D691" s="1" t="s">
        <v>562</v>
      </c>
      <c r="E691" s="1" t="s">
        <v>8</v>
      </c>
      <c r="F691" s="1" t="s">
        <v>109</v>
      </c>
      <c r="G691" s="1" t="s">
        <v>110</v>
      </c>
      <c r="H691" s="1" t="s">
        <v>77</v>
      </c>
      <c r="I691" s="1" t="s">
        <v>78</v>
      </c>
      <c r="J691" s="1" t="s">
        <v>24</v>
      </c>
      <c r="K691" s="1" t="s">
        <v>14</v>
      </c>
      <c r="L691" s="1">
        <v>4</v>
      </c>
      <c r="M691" s="1">
        <v>150</v>
      </c>
      <c r="N691" s="1">
        <v>5</v>
      </c>
      <c r="O691" s="1">
        <v>30</v>
      </c>
      <c r="P691" s="1">
        <v>25</v>
      </c>
      <c r="Q691" s="1">
        <v>595</v>
      </c>
      <c r="R691" s="1" t="s">
        <v>63</v>
      </c>
      <c r="S691" s="1" t="s">
        <v>8237</v>
      </c>
      <c r="T691" s="1">
        <f>Table2[[#This Row],[Unit_Price]]*Table2[[#This Row],[Quantity]]</f>
        <v>600</v>
      </c>
      <c r="U691" s="1">
        <f>(SUM(Table2[[#This Row],[Gross_Sales]],Table2[[#This Row],[Delivery_Fee]])-Table2[[#This Row],[Discount_Amount]])</f>
        <v>595</v>
      </c>
    </row>
    <row r="692" spans="1:21" ht="22.2" customHeight="1" x14ac:dyDescent="0.3">
      <c r="A692" s="1" t="s">
        <v>8238</v>
      </c>
      <c r="B692" s="1" t="s">
        <v>6858</v>
      </c>
      <c r="C692" s="1" t="s">
        <v>30478</v>
      </c>
      <c r="D692" s="1" t="s">
        <v>18</v>
      </c>
      <c r="E692" s="1" t="s">
        <v>19</v>
      </c>
      <c r="F692" s="1" t="s">
        <v>129</v>
      </c>
      <c r="G692" s="1" t="s">
        <v>130</v>
      </c>
      <c r="H692" s="1" t="s">
        <v>77</v>
      </c>
      <c r="I692" s="1" t="s">
        <v>78</v>
      </c>
      <c r="J692" s="1" t="s">
        <v>24</v>
      </c>
      <c r="K692" s="1" t="s">
        <v>14</v>
      </c>
      <c r="L692" s="1">
        <v>1</v>
      </c>
      <c r="M692" s="1">
        <v>150</v>
      </c>
      <c r="N692" s="1">
        <v>0</v>
      </c>
      <c r="O692" s="1">
        <v>0</v>
      </c>
      <c r="P692" s="1">
        <v>40</v>
      </c>
      <c r="Q692" s="1">
        <v>190</v>
      </c>
      <c r="R692" s="1" t="s">
        <v>36</v>
      </c>
      <c r="S692" s="1" t="s">
        <v>8239</v>
      </c>
      <c r="T692" s="1">
        <f>Table2[[#This Row],[Unit_Price]]*Table2[[#This Row],[Quantity]]</f>
        <v>150</v>
      </c>
      <c r="U692" s="1">
        <f>(SUM(Table2[[#This Row],[Gross_Sales]],Table2[[#This Row],[Delivery_Fee]])-Table2[[#This Row],[Discount_Amount]])</f>
        <v>190</v>
      </c>
    </row>
    <row r="693" spans="1:21" ht="22.2" customHeight="1" x14ac:dyDescent="0.3">
      <c r="A693" s="1" t="s">
        <v>8240</v>
      </c>
      <c r="B693" s="1" t="s">
        <v>6858</v>
      </c>
      <c r="C693" s="1" t="s">
        <v>30478</v>
      </c>
      <c r="D693" s="1" t="s">
        <v>105</v>
      </c>
      <c r="E693" s="1" t="s">
        <v>67</v>
      </c>
      <c r="F693" s="1" t="s">
        <v>82</v>
      </c>
      <c r="G693" s="1" t="s">
        <v>83</v>
      </c>
      <c r="H693" s="1" t="s">
        <v>84</v>
      </c>
      <c r="I693" s="1" t="s">
        <v>85</v>
      </c>
      <c r="J693" s="1" t="s">
        <v>86</v>
      </c>
      <c r="K693" s="1" t="s">
        <v>14</v>
      </c>
      <c r="L693" s="1">
        <v>3</v>
      </c>
      <c r="M693" s="1">
        <v>100</v>
      </c>
      <c r="N693" s="1">
        <v>20</v>
      </c>
      <c r="O693" s="1">
        <v>60</v>
      </c>
      <c r="P693" s="1">
        <v>25</v>
      </c>
      <c r="Q693" s="1">
        <v>265</v>
      </c>
      <c r="R693" s="1" t="s">
        <v>42</v>
      </c>
      <c r="S693" s="1" t="s">
        <v>8241</v>
      </c>
      <c r="T693" s="1">
        <f>Table2[[#This Row],[Unit_Price]]*Table2[[#This Row],[Quantity]]</f>
        <v>300</v>
      </c>
      <c r="U693" s="1">
        <f>(SUM(Table2[[#This Row],[Gross_Sales]],Table2[[#This Row],[Delivery_Fee]])-Table2[[#This Row],[Discount_Amount]])</f>
        <v>265</v>
      </c>
    </row>
    <row r="694" spans="1:21" ht="22.2" customHeight="1" x14ac:dyDescent="0.3">
      <c r="A694" s="1" t="s">
        <v>8242</v>
      </c>
      <c r="B694" s="1" t="s">
        <v>6858</v>
      </c>
      <c r="C694" s="1" t="s">
        <v>30478</v>
      </c>
      <c r="D694" s="1" t="s">
        <v>1174</v>
      </c>
      <c r="E694" s="1" t="s">
        <v>67</v>
      </c>
      <c r="F694" s="1" t="s">
        <v>68</v>
      </c>
      <c r="G694" s="1" t="s">
        <v>69</v>
      </c>
      <c r="H694" s="1" t="s">
        <v>143</v>
      </c>
      <c r="I694" s="1" t="s">
        <v>144</v>
      </c>
      <c r="J694" s="1" t="s">
        <v>24</v>
      </c>
      <c r="K694" s="1" t="s">
        <v>14</v>
      </c>
      <c r="L694" s="1">
        <v>3</v>
      </c>
      <c r="M694" s="1">
        <v>160</v>
      </c>
      <c r="N694" s="1">
        <v>15</v>
      </c>
      <c r="O694" s="1">
        <v>72</v>
      </c>
      <c r="P694" s="1">
        <v>30</v>
      </c>
      <c r="Q694" s="1">
        <v>438</v>
      </c>
      <c r="R694" s="1" t="s">
        <v>42</v>
      </c>
      <c r="S694" s="1" t="s">
        <v>8243</v>
      </c>
      <c r="T694" s="1">
        <f>Table2[[#This Row],[Unit_Price]]*Table2[[#This Row],[Quantity]]</f>
        <v>480</v>
      </c>
      <c r="U694" s="1">
        <f>(SUM(Table2[[#This Row],[Gross_Sales]],Table2[[#This Row],[Delivery_Fee]])-Table2[[#This Row],[Discount_Amount]])</f>
        <v>438</v>
      </c>
    </row>
    <row r="695" spans="1:21" ht="22.2" customHeight="1" x14ac:dyDescent="0.3">
      <c r="A695" s="1" t="s">
        <v>8244</v>
      </c>
      <c r="B695" s="1" t="s">
        <v>6858</v>
      </c>
      <c r="C695" s="1" t="s">
        <v>30478</v>
      </c>
      <c r="D695" s="1" t="s">
        <v>45</v>
      </c>
      <c r="E695" s="1" t="s">
        <v>19</v>
      </c>
      <c r="F695" s="1" t="s">
        <v>98</v>
      </c>
      <c r="G695" s="1" t="s">
        <v>99</v>
      </c>
      <c r="H695" s="1" t="s">
        <v>22</v>
      </c>
      <c r="I695" s="1" t="s">
        <v>23</v>
      </c>
      <c r="J695" s="1" t="s">
        <v>24</v>
      </c>
      <c r="K695" s="1" t="s">
        <v>25</v>
      </c>
      <c r="L695" s="1">
        <v>2</v>
      </c>
      <c r="M695" s="1">
        <v>180</v>
      </c>
      <c r="N695" s="1">
        <v>15</v>
      </c>
      <c r="O695" s="1">
        <v>54</v>
      </c>
      <c r="P695" s="1">
        <v>35</v>
      </c>
      <c r="Q695" s="1">
        <v>341</v>
      </c>
      <c r="R695" s="1" t="s">
        <v>36</v>
      </c>
      <c r="S695" s="1" t="s">
        <v>8245</v>
      </c>
      <c r="T695" s="1">
        <f>Table2[[#This Row],[Unit_Price]]*Table2[[#This Row],[Quantity]]</f>
        <v>360</v>
      </c>
      <c r="U695" s="1">
        <f>(SUM(Table2[[#This Row],[Gross_Sales]],Table2[[#This Row],[Delivery_Fee]])-Table2[[#This Row],[Discount_Amount]])</f>
        <v>341</v>
      </c>
    </row>
    <row r="696" spans="1:21" ht="22.2" customHeight="1" x14ac:dyDescent="0.3">
      <c r="A696" s="1" t="s">
        <v>8246</v>
      </c>
      <c r="B696" s="1" t="s">
        <v>6858</v>
      </c>
      <c r="C696" s="1" t="s">
        <v>30478</v>
      </c>
      <c r="D696" s="1" t="s">
        <v>239</v>
      </c>
      <c r="E696" s="1" t="s">
        <v>8</v>
      </c>
      <c r="F696" s="1" t="s">
        <v>151</v>
      </c>
      <c r="G696" s="1" t="s">
        <v>152</v>
      </c>
      <c r="H696" s="1" t="s">
        <v>288</v>
      </c>
      <c r="I696" s="1" t="s">
        <v>289</v>
      </c>
      <c r="J696" s="1" t="s">
        <v>86</v>
      </c>
      <c r="K696" s="1" t="s">
        <v>14</v>
      </c>
      <c r="L696" s="1">
        <v>1</v>
      </c>
      <c r="M696" s="1">
        <v>80</v>
      </c>
      <c r="N696" s="1">
        <v>20</v>
      </c>
      <c r="O696" s="1">
        <v>16</v>
      </c>
      <c r="P696" s="1">
        <v>20</v>
      </c>
      <c r="Q696" s="1">
        <v>84</v>
      </c>
      <c r="R696" s="1" t="s">
        <v>36</v>
      </c>
      <c r="S696" s="1" t="s">
        <v>8247</v>
      </c>
      <c r="T696" s="1">
        <f>Table2[[#This Row],[Unit_Price]]*Table2[[#This Row],[Quantity]]</f>
        <v>80</v>
      </c>
      <c r="U696" s="1">
        <f>(SUM(Table2[[#This Row],[Gross_Sales]],Table2[[#This Row],[Delivery_Fee]])-Table2[[#This Row],[Discount_Amount]])</f>
        <v>84</v>
      </c>
    </row>
    <row r="697" spans="1:21" ht="22.2" customHeight="1" x14ac:dyDescent="0.3">
      <c r="A697" s="1" t="s">
        <v>8248</v>
      </c>
      <c r="B697" s="1" t="s">
        <v>6858</v>
      </c>
      <c r="C697" s="1" t="s">
        <v>30478</v>
      </c>
      <c r="D697" s="1" t="s">
        <v>1649</v>
      </c>
      <c r="E697" s="1" t="s">
        <v>19</v>
      </c>
      <c r="F697" s="1" t="s">
        <v>124</v>
      </c>
      <c r="G697" s="1" t="s">
        <v>125</v>
      </c>
      <c r="H697" s="1" t="s">
        <v>11</v>
      </c>
      <c r="I697" s="1" t="s">
        <v>12</v>
      </c>
      <c r="J697" s="1" t="s">
        <v>13</v>
      </c>
      <c r="K697" s="1" t="s">
        <v>14</v>
      </c>
      <c r="L697" s="1">
        <v>3</v>
      </c>
      <c r="M697" s="1">
        <v>140</v>
      </c>
      <c r="N697" s="1">
        <v>15</v>
      </c>
      <c r="O697" s="1">
        <v>63</v>
      </c>
      <c r="P697" s="1">
        <v>20</v>
      </c>
      <c r="Q697" s="1">
        <v>377</v>
      </c>
      <c r="R697" s="1" t="s">
        <v>63</v>
      </c>
      <c r="S697" s="1" t="s">
        <v>8249</v>
      </c>
      <c r="T697" s="1">
        <f>Table2[[#This Row],[Unit_Price]]*Table2[[#This Row],[Quantity]]</f>
        <v>420</v>
      </c>
      <c r="U697" s="1">
        <f>(SUM(Table2[[#This Row],[Gross_Sales]],Table2[[#This Row],[Delivery_Fee]])-Table2[[#This Row],[Discount_Amount]])</f>
        <v>377</v>
      </c>
    </row>
    <row r="698" spans="1:21" ht="22.2" customHeight="1" x14ac:dyDescent="0.3">
      <c r="A698" s="1" t="s">
        <v>8250</v>
      </c>
      <c r="B698" s="1" t="s">
        <v>6858</v>
      </c>
      <c r="C698" s="1" t="s">
        <v>30478</v>
      </c>
      <c r="D698" s="1" t="s">
        <v>1283</v>
      </c>
      <c r="E698" s="1" t="s">
        <v>8</v>
      </c>
      <c r="F698" s="1" t="s">
        <v>9</v>
      </c>
      <c r="G698" s="1" t="s">
        <v>10</v>
      </c>
      <c r="H698" s="1" t="s">
        <v>22</v>
      </c>
      <c r="I698" s="1" t="s">
        <v>23</v>
      </c>
      <c r="J698" s="1" t="s">
        <v>24</v>
      </c>
      <c r="K698" s="1" t="s">
        <v>25</v>
      </c>
      <c r="L698" s="1">
        <v>3</v>
      </c>
      <c r="M698" s="1">
        <v>180</v>
      </c>
      <c r="N698" s="1">
        <v>0</v>
      </c>
      <c r="O698" s="1">
        <v>0</v>
      </c>
      <c r="P698" s="1">
        <v>20</v>
      </c>
      <c r="Q698" s="1">
        <v>560</v>
      </c>
      <c r="R698" s="1" t="s">
        <v>36</v>
      </c>
      <c r="S698" s="1" t="s">
        <v>8251</v>
      </c>
      <c r="T698" s="1">
        <f>Table2[[#This Row],[Unit_Price]]*Table2[[#This Row],[Quantity]]</f>
        <v>540</v>
      </c>
      <c r="U698" s="1">
        <f>(SUM(Table2[[#This Row],[Gross_Sales]],Table2[[#This Row],[Delivery_Fee]])-Table2[[#This Row],[Discount_Amount]])</f>
        <v>560</v>
      </c>
    </row>
    <row r="699" spans="1:21" ht="22.2" customHeight="1" x14ac:dyDescent="0.3">
      <c r="A699" s="1" t="s">
        <v>8252</v>
      </c>
      <c r="B699" s="1" t="s">
        <v>6858</v>
      </c>
      <c r="C699" s="1" t="s">
        <v>30478</v>
      </c>
      <c r="D699" s="1" t="s">
        <v>271</v>
      </c>
      <c r="E699" s="1" t="s">
        <v>30</v>
      </c>
      <c r="F699" s="1" t="s">
        <v>136</v>
      </c>
      <c r="G699" s="1" t="s">
        <v>137</v>
      </c>
      <c r="H699" s="1" t="s">
        <v>111</v>
      </c>
      <c r="I699" s="1" t="s">
        <v>112</v>
      </c>
      <c r="J699" s="1" t="s">
        <v>13</v>
      </c>
      <c r="K699" s="1" t="s">
        <v>25</v>
      </c>
      <c r="L699" s="1">
        <v>4</v>
      </c>
      <c r="M699" s="1">
        <v>280</v>
      </c>
      <c r="N699" s="1">
        <v>10</v>
      </c>
      <c r="O699" s="1">
        <v>112</v>
      </c>
      <c r="P699" s="1">
        <v>35</v>
      </c>
      <c r="Q699" s="1">
        <v>1043</v>
      </c>
      <c r="R699" s="1" t="s">
        <v>36</v>
      </c>
      <c r="S699" s="1" t="s">
        <v>8253</v>
      </c>
      <c r="T699" s="1">
        <f>Table2[[#This Row],[Unit_Price]]*Table2[[#This Row],[Quantity]]</f>
        <v>1120</v>
      </c>
      <c r="U699" s="1">
        <f>(SUM(Table2[[#This Row],[Gross_Sales]],Table2[[#This Row],[Delivery_Fee]])-Table2[[#This Row],[Discount_Amount]])</f>
        <v>1043</v>
      </c>
    </row>
    <row r="700" spans="1:21" ht="22.2" customHeight="1" x14ac:dyDescent="0.3">
      <c r="A700" s="1" t="s">
        <v>8254</v>
      </c>
      <c r="B700" s="1" t="s">
        <v>6858</v>
      </c>
      <c r="C700" s="1" t="s">
        <v>30478</v>
      </c>
      <c r="D700" s="1" t="s">
        <v>1169</v>
      </c>
      <c r="E700" s="1" t="s">
        <v>19</v>
      </c>
      <c r="F700" s="1" t="s">
        <v>20</v>
      </c>
      <c r="G700" s="1" t="s">
        <v>21</v>
      </c>
      <c r="H700" s="1" t="s">
        <v>288</v>
      </c>
      <c r="I700" s="1" t="s">
        <v>289</v>
      </c>
      <c r="J700" s="1" t="s">
        <v>86</v>
      </c>
      <c r="K700" s="1" t="s">
        <v>14</v>
      </c>
      <c r="L700" s="1">
        <v>4</v>
      </c>
      <c r="M700" s="1">
        <v>80</v>
      </c>
      <c r="N700" s="1">
        <v>15</v>
      </c>
      <c r="O700" s="1">
        <v>48</v>
      </c>
      <c r="P700" s="1">
        <v>20</v>
      </c>
      <c r="Q700" s="1">
        <v>292</v>
      </c>
      <c r="R700" s="1" t="s">
        <v>26</v>
      </c>
      <c r="S700" s="1" t="s">
        <v>8255</v>
      </c>
      <c r="T700" s="1">
        <f>Table2[[#This Row],[Unit_Price]]*Table2[[#This Row],[Quantity]]</f>
        <v>320</v>
      </c>
      <c r="U700" s="1">
        <f>(SUM(Table2[[#This Row],[Gross_Sales]],Table2[[#This Row],[Delivery_Fee]])-Table2[[#This Row],[Discount_Amount]])</f>
        <v>292</v>
      </c>
    </row>
    <row r="701" spans="1:21" ht="22.2" customHeight="1" x14ac:dyDescent="0.3">
      <c r="A701" s="1" t="s">
        <v>8256</v>
      </c>
      <c r="B701" s="1" t="s">
        <v>6858</v>
      </c>
      <c r="C701" s="1" t="s">
        <v>30478</v>
      </c>
      <c r="D701" s="1" t="s">
        <v>648</v>
      </c>
      <c r="E701" s="1" t="s">
        <v>67</v>
      </c>
      <c r="F701" s="1" t="s">
        <v>174</v>
      </c>
      <c r="G701" s="1" t="s">
        <v>175</v>
      </c>
      <c r="H701" s="1" t="s">
        <v>48</v>
      </c>
      <c r="I701" s="1" t="s">
        <v>49</v>
      </c>
      <c r="J701" s="1" t="s">
        <v>13</v>
      </c>
      <c r="K701" s="1" t="s">
        <v>14</v>
      </c>
      <c r="L701" s="1">
        <v>1</v>
      </c>
      <c r="M701" s="1">
        <v>220</v>
      </c>
      <c r="N701" s="1">
        <v>10</v>
      </c>
      <c r="O701" s="1">
        <v>22</v>
      </c>
      <c r="P701" s="1">
        <v>35</v>
      </c>
      <c r="Q701" s="1">
        <v>233</v>
      </c>
      <c r="R701" s="1" t="s">
        <v>26</v>
      </c>
      <c r="S701" s="1" t="s">
        <v>8257</v>
      </c>
      <c r="T701" s="1">
        <f>Table2[[#This Row],[Unit_Price]]*Table2[[#This Row],[Quantity]]</f>
        <v>220</v>
      </c>
      <c r="U701" s="1">
        <f>(SUM(Table2[[#This Row],[Gross_Sales]],Table2[[#This Row],[Delivery_Fee]])-Table2[[#This Row],[Discount_Amount]])</f>
        <v>233</v>
      </c>
    </row>
    <row r="702" spans="1:21" ht="22.2" customHeight="1" x14ac:dyDescent="0.3">
      <c r="A702" s="1" t="s">
        <v>8258</v>
      </c>
      <c r="B702" s="1" t="s">
        <v>6858</v>
      </c>
      <c r="C702" s="1" t="s">
        <v>30478</v>
      </c>
      <c r="D702" s="1" t="s">
        <v>1344</v>
      </c>
      <c r="E702" s="1" t="s">
        <v>30</v>
      </c>
      <c r="F702" s="1" t="s">
        <v>53</v>
      </c>
      <c r="G702" s="1" t="s">
        <v>54</v>
      </c>
      <c r="H702" s="1" t="s">
        <v>40</v>
      </c>
      <c r="I702" s="1" t="s">
        <v>41</v>
      </c>
      <c r="J702" s="1" t="s">
        <v>13</v>
      </c>
      <c r="K702" s="1" t="s">
        <v>25</v>
      </c>
      <c r="L702" s="1">
        <v>2</v>
      </c>
      <c r="M702" s="1">
        <v>170</v>
      </c>
      <c r="N702" s="1">
        <v>20</v>
      </c>
      <c r="O702" s="1">
        <v>68</v>
      </c>
      <c r="P702" s="1">
        <v>20</v>
      </c>
      <c r="Q702" s="1">
        <v>292</v>
      </c>
      <c r="R702" s="1" t="s">
        <v>15</v>
      </c>
      <c r="S702" s="1" t="s">
        <v>8259</v>
      </c>
      <c r="T702" s="1">
        <f>Table2[[#This Row],[Unit_Price]]*Table2[[#This Row],[Quantity]]</f>
        <v>340</v>
      </c>
      <c r="U702" s="1">
        <f>(SUM(Table2[[#This Row],[Gross_Sales]],Table2[[#This Row],[Delivery_Fee]])-Table2[[#This Row],[Discount_Amount]])</f>
        <v>292</v>
      </c>
    </row>
    <row r="703" spans="1:21" ht="22.2" customHeight="1" x14ac:dyDescent="0.3">
      <c r="A703" s="1" t="s">
        <v>8260</v>
      </c>
      <c r="B703" s="1" t="s">
        <v>6858</v>
      </c>
      <c r="C703" s="1" t="s">
        <v>30478</v>
      </c>
      <c r="D703" s="1" t="s">
        <v>89</v>
      </c>
      <c r="E703" s="1" t="s">
        <v>30</v>
      </c>
      <c r="F703" s="1" t="s">
        <v>31</v>
      </c>
      <c r="G703" s="1" t="s">
        <v>32</v>
      </c>
      <c r="H703" s="1" t="s">
        <v>33</v>
      </c>
      <c r="I703" s="1" t="s">
        <v>34</v>
      </c>
      <c r="J703" s="1" t="s">
        <v>35</v>
      </c>
      <c r="K703" s="1" t="s">
        <v>25</v>
      </c>
      <c r="L703" s="1">
        <v>3</v>
      </c>
      <c r="M703" s="1">
        <v>240</v>
      </c>
      <c r="N703" s="1">
        <v>0</v>
      </c>
      <c r="O703" s="1">
        <v>0</v>
      </c>
      <c r="P703" s="1">
        <v>40</v>
      </c>
      <c r="Q703" s="1">
        <v>760</v>
      </c>
      <c r="R703" s="1" t="s">
        <v>63</v>
      </c>
      <c r="S703" s="1" t="s">
        <v>8261</v>
      </c>
      <c r="T703" s="1">
        <f>Table2[[#This Row],[Unit_Price]]*Table2[[#This Row],[Quantity]]</f>
        <v>720</v>
      </c>
      <c r="U703" s="1">
        <f>(SUM(Table2[[#This Row],[Gross_Sales]],Table2[[#This Row],[Delivery_Fee]])-Table2[[#This Row],[Discount_Amount]])</f>
        <v>760</v>
      </c>
    </row>
    <row r="704" spans="1:21" ht="22.2" customHeight="1" x14ac:dyDescent="0.3">
      <c r="A704" s="1" t="s">
        <v>8262</v>
      </c>
      <c r="B704" s="1" t="s">
        <v>6858</v>
      </c>
      <c r="C704" s="1" t="s">
        <v>30478</v>
      </c>
      <c r="D704" s="1" t="s">
        <v>890</v>
      </c>
      <c r="E704" s="1" t="s">
        <v>8</v>
      </c>
      <c r="F704" s="1" t="s">
        <v>109</v>
      </c>
      <c r="G704" s="1" t="s">
        <v>110</v>
      </c>
      <c r="H704" s="1" t="s">
        <v>111</v>
      </c>
      <c r="I704" s="1" t="s">
        <v>112</v>
      </c>
      <c r="J704" s="1" t="s">
        <v>13</v>
      </c>
      <c r="K704" s="1" t="s">
        <v>25</v>
      </c>
      <c r="L704" s="1">
        <v>2</v>
      </c>
      <c r="M704" s="1">
        <v>280</v>
      </c>
      <c r="N704" s="1">
        <v>5</v>
      </c>
      <c r="O704" s="1">
        <v>28</v>
      </c>
      <c r="P704" s="1">
        <v>25</v>
      </c>
      <c r="Q704" s="1">
        <v>557</v>
      </c>
      <c r="R704" s="1" t="s">
        <v>15</v>
      </c>
      <c r="S704" s="1" t="s">
        <v>8263</v>
      </c>
      <c r="T704" s="1">
        <f>Table2[[#This Row],[Unit_Price]]*Table2[[#This Row],[Quantity]]</f>
        <v>560</v>
      </c>
      <c r="U704" s="1">
        <f>(SUM(Table2[[#This Row],[Gross_Sales]],Table2[[#This Row],[Delivery_Fee]])-Table2[[#This Row],[Discount_Amount]])</f>
        <v>557</v>
      </c>
    </row>
    <row r="705" spans="1:21" ht="22.2" customHeight="1" x14ac:dyDescent="0.3">
      <c r="A705" s="1" t="s">
        <v>8264</v>
      </c>
      <c r="B705" s="1" t="s">
        <v>6858</v>
      </c>
      <c r="C705" s="1" t="s">
        <v>30478</v>
      </c>
      <c r="D705" s="1" t="s">
        <v>184</v>
      </c>
      <c r="E705" s="1" t="s">
        <v>19</v>
      </c>
      <c r="F705" s="1" t="s">
        <v>129</v>
      </c>
      <c r="G705" s="1" t="s">
        <v>130</v>
      </c>
      <c r="H705" s="1" t="s">
        <v>288</v>
      </c>
      <c r="I705" s="1" t="s">
        <v>289</v>
      </c>
      <c r="J705" s="1" t="s">
        <v>86</v>
      </c>
      <c r="K705" s="1" t="s">
        <v>14</v>
      </c>
      <c r="L705" s="1">
        <v>4</v>
      </c>
      <c r="M705" s="1">
        <v>80</v>
      </c>
      <c r="N705" s="1">
        <v>10</v>
      </c>
      <c r="O705" s="1">
        <v>32</v>
      </c>
      <c r="P705" s="1">
        <v>20</v>
      </c>
      <c r="Q705" s="1">
        <v>308</v>
      </c>
      <c r="R705" s="1" t="s">
        <v>42</v>
      </c>
      <c r="S705" s="1" t="s">
        <v>8265</v>
      </c>
      <c r="T705" s="1">
        <f>Table2[[#This Row],[Unit_Price]]*Table2[[#This Row],[Quantity]]</f>
        <v>320</v>
      </c>
      <c r="U705" s="1">
        <f>(SUM(Table2[[#This Row],[Gross_Sales]],Table2[[#This Row],[Delivery_Fee]])-Table2[[#This Row],[Discount_Amount]])</f>
        <v>308</v>
      </c>
    </row>
    <row r="706" spans="1:21" ht="22.2" customHeight="1" x14ac:dyDescent="0.3">
      <c r="A706" s="1" t="s">
        <v>8266</v>
      </c>
      <c r="B706" s="1" t="s">
        <v>6858</v>
      </c>
      <c r="C706" s="1" t="s">
        <v>30478</v>
      </c>
      <c r="D706" s="1" t="s">
        <v>128</v>
      </c>
      <c r="E706" s="1" t="s">
        <v>19</v>
      </c>
      <c r="F706" s="1" t="s">
        <v>75</v>
      </c>
      <c r="G706" s="1" t="s">
        <v>76</v>
      </c>
      <c r="H706" s="1" t="s">
        <v>11</v>
      </c>
      <c r="I706" s="1" t="s">
        <v>12</v>
      </c>
      <c r="J706" s="1" t="s">
        <v>13</v>
      </c>
      <c r="K706" s="1" t="s">
        <v>14</v>
      </c>
      <c r="L706" s="1">
        <v>4</v>
      </c>
      <c r="M706" s="1">
        <v>140</v>
      </c>
      <c r="N706" s="1">
        <v>5</v>
      </c>
      <c r="O706" s="1">
        <v>28</v>
      </c>
      <c r="P706" s="1">
        <v>25</v>
      </c>
      <c r="Q706" s="1">
        <v>557</v>
      </c>
      <c r="R706" s="1" t="s">
        <v>42</v>
      </c>
      <c r="S706" s="1" t="s">
        <v>8267</v>
      </c>
      <c r="T706" s="1">
        <f>Table2[[#This Row],[Unit_Price]]*Table2[[#This Row],[Quantity]]</f>
        <v>560</v>
      </c>
      <c r="U706" s="1">
        <f>(SUM(Table2[[#This Row],[Gross_Sales]],Table2[[#This Row],[Delivery_Fee]])-Table2[[#This Row],[Discount_Amount]])</f>
        <v>557</v>
      </c>
    </row>
    <row r="707" spans="1:21" ht="22.2" customHeight="1" x14ac:dyDescent="0.3">
      <c r="A707" s="1" t="s">
        <v>8268</v>
      </c>
      <c r="B707" s="1" t="s">
        <v>6858</v>
      </c>
      <c r="C707" s="1" t="s">
        <v>30478</v>
      </c>
      <c r="D707" s="1" t="s">
        <v>1900</v>
      </c>
      <c r="E707" s="1" t="s">
        <v>8</v>
      </c>
      <c r="F707" s="1" t="s">
        <v>151</v>
      </c>
      <c r="G707" s="1" t="s">
        <v>152</v>
      </c>
      <c r="H707" s="1" t="s">
        <v>55</v>
      </c>
      <c r="I707" s="1" t="s">
        <v>56</v>
      </c>
      <c r="J707" s="1" t="s">
        <v>57</v>
      </c>
      <c r="K707" s="1" t="s">
        <v>14</v>
      </c>
      <c r="L707" s="1">
        <v>2</v>
      </c>
      <c r="M707" s="1">
        <v>180</v>
      </c>
      <c r="N707" s="1">
        <v>0</v>
      </c>
      <c r="O707" s="1">
        <v>0</v>
      </c>
      <c r="P707" s="1">
        <v>40</v>
      </c>
      <c r="Q707" s="1">
        <v>400</v>
      </c>
      <c r="R707" s="1" t="s">
        <v>26</v>
      </c>
      <c r="S707" s="1" t="s">
        <v>8269</v>
      </c>
      <c r="T707" s="1">
        <f>Table2[[#This Row],[Unit_Price]]*Table2[[#This Row],[Quantity]]</f>
        <v>360</v>
      </c>
      <c r="U707" s="1">
        <f>(SUM(Table2[[#This Row],[Gross_Sales]],Table2[[#This Row],[Delivery_Fee]])-Table2[[#This Row],[Discount_Amount]])</f>
        <v>400</v>
      </c>
    </row>
    <row r="708" spans="1:21" ht="22.2" customHeight="1" x14ac:dyDescent="0.3">
      <c r="A708" s="1" t="s">
        <v>8270</v>
      </c>
      <c r="B708" s="1" t="s">
        <v>6858</v>
      </c>
      <c r="C708" s="1" t="s">
        <v>30478</v>
      </c>
      <c r="D708" s="1" t="s">
        <v>135</v>
      </c>
      <c r="E708" s="1" t="s">
        <v>8</v>
      </c>
      <c r="F708" s="1" t="s">
        <v>151</v>
      </c>
      <c r="G708" s="1" t="s">
        <v>152</v>
      </c>
      <c r="H708" s="1" t="s">
        <v>288</v>
      </c>
      <c r="I708" s="1" t="s">
        <v>289</v>
      </c>
      <c r="J708" s="1" t="s">
        <v>86</v>
      </c>
      <c r="K708" s="1" t="s">
        <v>14</v>
      </c>
      <c r="L708" s="1">
        <v>3</v>
      </c>
      <c r="M708" s="1">
        <v>80</v>
      </c>
      <c r="N708" s="1">
        <v>15</v>
      </c>
      <c r="O708" s="1">
        <v>36</v>
      </c>
      <c r="P708" s="1">
        <v>25</v>
      </c>
      <c r="Q708" s="1">
        <v>229</v>
      </c>
      <c r="R708" s="1" t="s">
        <v>63</v>
      </c>
      <c r="S708" s="1" t="s">
        <v>8271</v>
      </c>
      <c r="T708" s="1">
        <f>Table2[[#This Row],[Unit_Price]]*Table2[[#This Row],[Quantity]]</f>
        <v>240</v>
      </c>
      <c r="U708" s="1">
        <f>(SUM(Table2[[#This Row],[Gross_Sales]],Table2[[#This Row],[Delivery_Fee]])-Table2[[#This Row],[Discount_Amount]])</f>
        <v>229</v>
      </c>
    </row>
    <row r="709" spans="1:21" ht="22.2" customHeight="1" x14ac:dyDescent="0.3">
      <c r="A709" s="1" t="s">
        <v>8272</v>
      </c>
      <c r="B709" s="1" t="s">
        <v>6858</v>
      </c>
      <c r="C709" s="1" t="s">
        <v>30478</v>
      </c>
      <c r="D709" s="1" t="s">
        <v>1773</v>
      </c>
      <c r="E709" s="1" t="s">
        <v>19</v>
      </c>
      <c r="F709" s="1" t="s">
        <v>129</v>
      </c>
      <c r="G709" s="1" t="s">
        <v>130</v>
      </c>
      <c r="H709" s="1" t="s">
        <v>116</v>
      </c>
      <c r="I709" s="1" t="s">
        <v>117</v>
      </c>
      <c r="J709" s="1" t="s">
        <v>35</v>
      </c>
      <c r="K709" s="1" t="s">
        <v>14</v>
      </c>
      <c r="L709" s="1">
        <v>4</v>
      </c>
      <c r="M709" s="1">
        <v>210</v>
      </c>
      <c r="N709" s="1">
        <v>20</v>
      </c>
      <c r="O709" s="1">
        <v>168</v>
      </c>
      <c r="P709" s="1">
        <v>30</v>
      </c>
      <c r="Q709" s="1">
        <v>702</v>
      </c>
      <c r="R709" s="1" t="s">
        <v>42</v>
      </c>
      <c r="S709" s="1" t="s">
        <v>8273</v>
      </c>
      <c r="T709" s="1">
        <f>Table2[[#This Row],[Unit_Price]]*Table2[[#This Row],[Quantity]]</f>
        <v>840</v>
      </c>
      <c r="U709" s="1">
        <f>(SUM(Table2[[#This Row],[Gross_Sales]],Table2[[#This Row],[Delivery_Fee]])-Table2[[#This Row],[Discount_Amount]])</f>
        <v>702</v>
      </c>
    </row>
    <row r="710" spans="1:21" ht="22.2" customHeight="1" x14ac:dyDescent="0.3">
      <c r="A710" s="1" t="s">
        <v>8274</v>
      </c>
      <c r="B710" s="1" t="s">
        <v>6858</v>
      </c>
      <c r="C710" s="1" t="s">
        <v>30478</v>
      </c>
      <c r="D710" s="1" t="s">
        <v>2043</v>
      </c>
      <c r="E710" s="1" t="s">
        <v>67</v>
      </c>
      <c r="F710" s="1" t="s">
        <v>267</v>
      </c>
      <c r="G710" s="1" t="s">
        <v>268</v>
      </c>
      <c r="H710" s="1" t="s">
        <v>22</v>
      </c>
      <c r="I710" s="1" t="s">
        <v>23</v>
      </c>
      <c r="J710" s="1" t="s">
        <v>24</v>
      </c>
      <c r="K710" s="1" t="s">
        <v>25</v>
      </c>
      <c r="L710" s="1">
        <v>3</v>
      </c>
      <c r="M710" s="1">
        <v>180</v>
      </c>
      <c r="N710" s="1">
        <v>5</v>
      </c>
      <c r="O710" s="1">
        <v>27</v>
      </c>
      <c r="P710" s="1">
        <v>20</v>
      </c>
      <c r="Q710" s="1">
        <v>533</v>
      </c>
      <c r="R710" s="1" t="s">
        <v>42</v>
      </c>
      <c r="S710" s="1" t="s">
        <v>8275</v>
      </c>
      <c r="T710" s="1">
        <f>Table2[[#This Row],[Unit_Price]]*Table2[[#This Row],[Quantity]]</f>
        <v>540</v>
      </c>
      <c r="U710" s="1">
        <f>(SUM(Table2[[#This Row],[Gross_Sales]],Table2[[#This Row],[Delivery_Fee]])-Table2[[#This Row],[Discount_Amount]])</f>
        <v>533</v>
      </c>
    </row>
    <row r="711" spans="1:21" ht="22.2" customHeight="1" x14ac:dyDescent="0.3">
      <c r="A711" s="1" t="s">
        <v>8276</v>
      </c>
      <c r="B711" s="1" t="s">
        <v>6858</v>
      </c>
      <c r="C711" s="1" t="s">
        <v>30478</v>
      </c>
      <c r="D711" s="1" t="s">
        <v>1662</v>
      </c>
      <c r="E711" s="1" t="s">
        <v>8</v>
      </c>
      <c r="F711" s="1" t="s">
        <v>9</v>
      </c>
      <c r="G711" s="1" t="s">
        <v>10</v>
      </c>
      <c r="H711" s="1" t="s">
        <v>116</v>
      </c>
      <c r="I711" s="1" t="s">
        <v>117</v>
      </c>
      <c r="J711" s="1" t="s">
        <v>35</v>
      </c>
      <c r="K711" s="1" t="s">
        <v>14</v>
      </c>
      <c r="L711" s="1">
        <v>1</v>
      </c>
      <c r="M711" s="1">
        <v>210</v>
      </c>
      <c r="N711" s="1">
        <v>0</v>
      </c>
      <c r="O711" s="1">
        <v>0</v>
      </c>
      <c r="P711" s="1">
        <v>25</v>
      </c>
      <c r="Q711" s="1">
        <v>235</v>
      </c>
      <c r="R711" s="1" t="s">
        <v>63</v>
      </c>
      <c r="S711" s="1" t="s">
        <v>8277</v>
      </c>
      <c r="T711" s="1">
        <f>Table2[[#This Row],[Unit_Price]]*Table2[[#This Row],[Quantity]]</f>
        <v>210</v>
      </c>
      <c r="U711" s="1">
        <f>(SUM(Table2[[#This Row],[Gross_Sales]],Table2[[#This Row],[Delivery_Fee]])-Table2[[#This Row],[Discount_Amount]])</f>
        <v>235</v>
      </c>
    </row>
    <row r="712" spans="1:21" ht="22.2" customHeight="1" x14ac:dyDescent="0.3">
      <c r="A712" s="1" t="s">
        <v>8278</v>
      </c>
      <c r="B712" s="1" t="s">
        <v>6858</v>
      </c>
      <c r="C712" s="1" t="s">
        <v>30478</v>
      </c>
      <c r="D712" s="1" t="s">
        <v>898</v>
      </c>
      <c r="E712" s="1" t="s">
        <v>19</v>
      </c>
      <c r="F712" s="1" t="s">
        <v>75</v>
      </c>
      <c r="G712" s="1" t="s">
        <v>76</v>
      </c>
      <c r="H712" s="1" t="s">
        <v>22</v>
      </c>
      <c r="I712" s="1" t="s">
        <v>23</v>
      </c>
      <c r="J712" s="1" t="s">
        <v>24</v>
      </c>
      <c r="K712" s="1" t="s">
        <v>25</v>
      </c>
      <c r="L712" s="1">
        <v>3</v>
      </c>
      <c r="M712" s="1">
        <v>180</v>
      </c>
      <c r="N712" s="1">
        <v>0</v>
      </c>
      <c r="O712" s="1">
        <v>0</v>
      </c>
      <c r="P712" s="1">
        <v>40</v>
      </c>
      <c r="Q712" s="1">
        <v>580</v>
      </c>
      <c r="R712" s="1" t="s">
        <v>26</v>
      </c>
      <c r="S712" s="1" t="s">
        <v>8279</v>
      </c>
      <c r="T712" s="1">
        <f>Table2[[#This Row],[Unit_Price]]*Table2[[#This Row],[Quantity]]</f>
        <v>540</v>
      </c>
      <c r="U712" s="1">
        <f>(SUM(Table2[[#This Row],[Gross_Sales]],Table2[[#This Row],[Delivery_Fee]])-Table2[[#This Row],[Discount_Amount]])</f>
        <v>580</v>
      </c>
    </row>
    <row r="713" spans="1:21" ht="22.2" customHeight="1" x14ac:dyDescent="0.3">
      <c r="A713" s="1" t="s">
        <v>8280</v>
      </c>
      <c r="B713" s="1" t="s">
        <v>6858</v>
      </c>
      <c r="C713" s="1" t="s">
        <v>30478</v>
      </c>
      <c r="D713" s="1" t="s">
        <v>140</v>
      </c>
      <c r="E713" s="1" t="s">
        <v>67</v>
      </c>
      <c r="F713" s="1" t="s">
        <v>82</v>
      </c>
      <c r="G713" s="1" t="s">
        <v>83</v>
      </c>
      <c r="H713" s="1" t="s">
        <v>70</v>
      </c>
      <c r="I713" s="1" t="s">
        <v>71</v>
      </c>
      <c r="J713" s="1" t="s">
        <v>13</v>
      </c>
      <c r="K713" s="1" t="s">
        <v>14</v>
      </c>
      <c r="L713" s="1">
        <v>4</v>
      </c>
      <c r="M713" s="1">
        <v>130</v>
      </c>
      <c r="N713" s="1">
        <v>15</v>
      </c>
      <c r="O713" s="1">
        <v>78</v>
      </c>
      <c r="P713" s="1">
        <v>30</v>
      </c>
      <c r="Q713" s="1">
        <v>472</v>
      </c>
      <c r="R713" s="1" t="s">
        <v>15</v>
      </c>
      <c r="S713" s="1" t="s">
        <v>8281</v>
      </c>
      <c r="T713" s="1">
        <f>Table2[[#This Row],[Unit_Price]]*Table2[[#This Row],[Quantity]]</f>
        <v>520</v>
      </c>
      <c r="U713" s="1">
        <f>(SUM(Table2[[#This Row],[Gross_Sales]],Table2[[#This Row],[Delivery_Fee]])-Table2[[#This Row],[Discount_Amount]])</f>
        <v>472</v>
      </c>
    </row>
    <row r="714" spans="1:21" ht="22.2" customHeight="1" x14ac:dyDescent="0.3">
      <c r="A714" s="1" t="s">
        <v>8282</v>
      </c>
      <c r="B714" s="1" t="s">
        <v>6858</v>
      </c>
      <c r="C714" s="1" t="s">
        <v>30478</v>
      </c>
      <c r="D714" s="1" t="s">
        <v>453</v>
      </c>
      <c r="E714" s="1" t="s">
        <v>67</v>
      </c>
      <c r="F714" s="1" t="s">
        <v>109</v>
      </c>
      <c r="G714" s="1" t="s">
        <v>110</v>
      </c>
      <c r="H714" s="1" t="s">
        <v>70</v>
      </c>
      <c r="I714" s="1" t="s">
        <v>71</v>
      </c>
      <c r="J714" s="1" t="s">
        <v>13</v>
      </c>
      <c r="K714" s="1" t="s">
        <v>14</v>
      </c>
      <c r="L714" s="1">
        <v>3</v>
      </c>
      <c r="M714" s="1">
        <v>130</v>
      </c>
      <c r="N714" s="1">
        <v>0</v>
      </c>
      <c r="O714" s="1">
        <v>0</v>
      </c>
      <c r="P714" s="1">
        <v>40</v>
      </c>
      <c r="Q714" s="1">
        <v>430</v>
      </c>
      <c r="R714" s="1" t="s">
        <v>15</v>
      </c>
      <c r="S714" s="1" t="s">
        <v>8283</v>
      </c>
      <c r="T714" s="1">
        <f>Table2[[#This Row],[Unit_Price]]*Table2[[#This Row],[Quantity]]</f>
        <v>390</v>
      </c>
      <c r="U714" s="1">
        <f>(SUM(Table2[[#This Row],[Gross_Sales]],Table2[[#This Row],[Delivery_Fee]])-Table2[[#This Row],[Discount_Amount]])</f>
        <v>430</v>
      </c>
    </row>
    <row r="715" spans="1:21" ht="22.2" customHeight="1" x14ac:dyDescent="0.3">
      <c r="A715" s="1" t="s">
        <v>8284</v>
      </c>
      <c r="B715" s="1" t="s">
        <v>6858</v>
      </c>
      <c r="C715" s="1" t="s">
        <v>30478</v>
      </c>
      <c r="D715" s="1" t="s">
        <v>1068</v>
      </c>
      <c r="E715" s="1" t="s">
        <v>67</v>
      </c>
      <c r="F715" s="1" t="s">
        <v>187</v>
      </c>
      <c r="G715" s="1" t="s">
        <v>188</v>
      </c>
      <c r="H715" s="1" t="s">
        <v>33</v>
      </c>
      <c r="I715" s="1" t="s">
        <v>34</v>
      </c>
      <c r="J715" s="1" t="s">
        <v>35</v>
      </c>
      <c r="K715" s="1" t="s">
        <v>25</v>
      </c>
      <c r="L715" s="1">
        <v>3</v>
      </c>
      <c r="M715" s="1">
        <v>240</v>
      </c>
      <c r="N715" s="1">
        <v>5</v>
      </c>
      <c r="O715" s="1">
        <v>36</v>
      </c>
      <c r="P715" s="1">
        <v>30</v>
      </c>
      <c r="Q715" s="1">
        <v>714</v>
      </c>
      <c r="R715" s="1" t="s">
        <v>42</v>
      </c>
      <c r="S715" s="1" t="s">
        <v>8285</v>
      </c>
      <c r="T715" s="1">
        <f>Table2[[#This Row],[Unit_Price]]*Table2[[#This Row],[Quantity]]</f>
        <v>720</v>
      </c>
      <c r="U715" s="1">
        <f>(SUM(Table2[[#This Row],[Gross_Sales]],Table2[[#This Row],[Delivery_Fee]])-Table2[[#This Row],[Discount_Amount]])</f>
        <v>714</v>
      </c>
    </row>
    <row r="716" spans="1:21" ht="22.2" customHeight="1" x14ac:dyDescent="0.3">
      <c r="A716" s="1" t="s">
        <v>8286</v>
      </c>
      <c r="B716" s="1" t="s">
        <v>6858</v>
      </c>
      <c r="C716" s="1" t="s">
        <v>30478</v>
      </c>
      <c r="D716" s="1" t="s">
        <v>1150</v>
      </c>
      <c r="E716" s="1" t="s">
        <v>8</v>
      </c>
      <c r="F716" s="1" t="s">
        <v>46</v>
      </c>
      <c r="G716" s="1" t="s">
        <v>47</v>
      </c>
      <c r="H716" s="1" t="s">
        <v>33</v>
      </c>
      <c r="I716" s="1" t="s">
        <v>34</v>
      </c>
      <c r="J716" s="1" t="s">
        <v>35</v>
      </c>
      <c r="K716" s="1" t="s">
        <v>25</v>
      </c>
      <c r="L716" s="1">
        <v>2</v>
      </c>
      <c r="M716" s="1">
        <v>240</v>
      </c>
      <c r="N716" s="1">
        <v>20</v>
      </c>
      <c r="O716" s="1">
        <v>96</v>
      </c>
      <c r="P716" s="1">
        <v>40</v>
      </c>
      <c r="Q716" s="1">
        <v>424</v>
      </c>
      <c r="R716" s="1" t="s">
        <v>42</v>
      </c>
      <c r="S716" s="1" t="s">
        <v>8287</v>
      </c>
      <c r="T716" s="1">
        <f>Table2[[#This Row],[Unit_Price]]*Table2[[#This Row],[Quantity]]</f>
        <v>480</v>
      </c>
      <c r="U716" s="1">
        <f>(SUM(Table2[[#This Row],[Gross_Sales]],Table2[[#This Row],[Delivery_Fee]])-Table2[[#This Row],[Discount_Amount]])</f>
        <v>424</v>
      </c>
    </row>
    <row r="717" spans="1:21" ht="22.2" customHeight="1" x14ac:dyDescent="0.3">
      <c r="A717" s="1" t="s">
        <v>8288</v>
      </c>
      <c r="B717" s="1" t="s">
        <v>6858</v>
      </c>
      <c r="C717" s="1" t="s">
        <v>30478</v>
      </c>
      <c r="D717" s="1" t="s">
        <v>488</v>
      </c>
      <c r="E717" s="1" t="s">
        <v>19</v>
      </c>
      <c r="F717" s="1" t="s">
        <v>98</v>
      </c>
      <c r="G717" s="1" t="s">
        <v>99</v>
      </c>
      <c r="H717" s="1" t="s">
        <v>288</v>
      </c>
      <c r="I717" s="1" t="s">
        <v>289</v>
      </c>
      <c r="J717" s="1" t="s">
        <v>86</v>
      </c>
      <c r="K717" s="1" t="s">
        <v>14</v>
      </c>
      <c r="L717" s="1">
        <v>3</v>
      </c>
      <c r="M717" s="1">
        <v>80</v>
      </c>
      <c r="N717" s="1">
        <v>10</v>
      </c>
      <c r="O717" s="1">
        <v>24</v>
      </c>
      <c r="P717" s="1">
        <v>40</v>
      </c>
      <c r="Q717" s="1">
        <v>256</v>
      </c>
      <c r="R717" s="1" t="s">
        <v>36</v>
      </c>
      <c r="S717" s="1" t="s">
        <v>8289</v>
      </c>
      <c r="T717" s="1">
        <f>Table2[[#This Row],[Unit_Price]]*Table2[[#This Row],[Quantity]]</f>
        <v>240</v>
      </c>
      <c r="U717" s="1">
        <f>(SUM(Table2[[#This Row],[Gross_Sales]],Table2[[#This Row],[Delivery_Fee]])-Table2[[#This Row],[Discount_Amount]])</f>
        <v>256</v>
      </c>
    </row>
    <row r="718" spans="1:21" ht="22.2" customHeight="1" x14ac:dyDescent="0.3">
      <c r="A718" s="1" t="s">
        <v>8290</v>
      </c>
      <c r="B718" s="1" t="s">
        <v>6858</v>
      </c>
      <c r="C718" s="1" t="s">
        <v>30478</v>
      </c>
      <c r="D718" s="1" t="s">
        <v>1593</v>
      </c>
      <c r="E718" s="1" t="s">
        <v>67</v>
      </c>
      <c r="F718" s="1" t="s">
        <v>129</v>
      </c>
      <c r="G718" s="1" t="s">
        <v>130</v>
      </c>
      <c r="H718" s="1" t="s">
        <v>111</v>
      </c>
      <c r="I718" s="1" t="s">
        <v>112</v>
      </c>
      <c r="J718" s="1" t="s">
        <v>13</v>
      </c>
      <c r="K718" s="1" t="s">
        <v>25</v>
      </c>
      <c r="L718" s="1">
        <v>1</v>
      </c>
      <c r="M718" s="1">
        <v>280</v>
      </c>
      <c r="N718" s="1">
        <v>5</v>
      </c>
      <c r="O718" s="1">
        <v>14</v>
      </c>
      <c r="P718" s="1">
        <v>40</v>
      </c>
      <c r="Q718" s="1">
        <v>306</v>
      </c>
      <c r="R718" s="1" t="s">
        <v>42</v>
      </c>
      <c r="S718" s="1" t="s">
        <v>8291</v>
      </c>
      <c r="T718" s="1">
        <f>Table2[[#This Row],[Unit_Price]]*Table2[[#This Row],[Quantity]]</f>
        <v>280</v>
      </c>
      <c r="U718" s="1">
        <f>(SUM(Table2[[#This Row],[Gross_Sales]],Table2[[#This Row],[Delivery_Fee]])-Table2[[#This Row],[Discount_Amount]])</f>
        <v>306</v>
      </c>
    </row>
    <row r="719" spans="1:21" ht="22.2" customHeight="1" x14ac:dyDescent="0.3">
      <c r="A719" s="1" t="s">
        <v>8292</v>
      </c>
      <c r="B719" s="1" t="s">
        <v>6858</v>
      </c>
      <c r="C719" s="1" t="s">
        <v>30478</v>
      </c>
      <c r="D719" s="1" t="s">
        <v>1581</v>
      </c>
      <c r="E719" s="1" t="s">
        <v>30</v>
      </c>
      <c r="F719" s="1" t="s">
        <v>31</v>
      </c>
      <c r="G719" s="1" t="s">
        <v>32</v>
      </c>
      <c r="H719" s="1" t="s">
        <v>84</v>
      </c>
      <c r="I719" s="1" t="s">
        <v>85</v>
      </c>
      <c r="J719" s="1" t="s">
        <v>86</v>
      </c>
      <c r="K719" s="1" t="s">
        <v>14</v>
      </c>
      <c r="L719" s="1">
        <v>4</v>
      </c>
      <c r="M719" s="1">
        <v>100</v>
      </c>
      <c r="N719" s="1">
        <v>10</v>
      </c>
      <c r="O719" s="1">
        <v>40</v>
      </c>
      <c r="P719" s="1">
        <v>40</v>
      </c>
      <c r="Q719" s="1">
        <v>400</v>
      </c>
      <c r="R719" s="1" t="s">
        <v>15</v>
      </c>
      <c r="S719" s="1" t="s">
        <v>8293</v>
      </c>
      <c r="T719" s="1">
        <f>Table2[[#This Row],[Unit_Price]]*Table2[[#This Row],[Quantity]]</f>
        <v>400</v>
      </c>
      <c r="U719" s="1">
        <f>(SUM(Table2[[#This Row],[Gross_Sales]],Table2[[#This Row],[Delivery_Fee]])-Table2[[#This Row],[Discount_Amount]])</f>
        <v>400</v>
      </c>
    </row>
    <row r="720" spans="1:21" ht="22.2" customHeight="1" x14ac:dyDescent="0.3">
      <c r="A720" s="1" t="s">
        <v>8294</v>
      </c>
      <c r="B720" s="1" t="s">
        <v>6858</v>
      </c>
      <c r="C720" s="1" t="s">
        <v>30478</v>
      </c>
      <c r="D720" s="1" t="s">
        <v>2883</v>
      </c>
      <c r="E720" s="1" t="s">
        <v>8</v>
      </c>
      <c r="F720" s="1" t="s">
        <v>46</v>
      </c>
      <c r="G720" s="1" t="s">
        <v>47</v>
      </c>
      <c r="H720" s="1" t="s">
        <v>22</v>
      </c>
      <c r="I720" s="1" t="s">
        <v>23</v>
      </c>
      <c r="J720" s="1" t="s">
        <v>24</v>
      </c>
      <c r="K720" s="1" t="s">
        <v>25</v>
      </c>
      <c r="L720" s="1">
        <v>1</v>
      </c>
      <c r="M720" s="1">
        <v>180</v>
      </c>
      <c r="N720" s="1">
        <v>20</v>
      </c>
      <c r="O720" s="1">
        <v>36</v>
      </c>
      <c r="P720" s="1">
        <v>25</v>
      </c>
      <c r="Q720" s="1">
        <v>169</v>
      </c>
      <c r="R720" s="1" t="s">
        <v>63</v>
      </c>
      <c r="S720" s="1" t="s">
        <v>8295</v>
      </c>
      <c r="T720" s="1">
        <f>Table2[[#This Row],[Unit_Price]]*Table2[[#This Row],[Quantity]]</f>
        <v>180</v>
      </c>
      <c r="U720" s="1">
        <f>(SUM(Table2[[#This Row],[Gross_Sales]],Table2[[#This Row],[Delivery_Fee]])-Table2[[#This Row],[Discount_Amount]])</f>
        <v>169</v>
      </c>
    </row>
    <row r="721" spans="1:21" ht="22.2" customHeight="1" x14ac:dyDescent="0.3">
      <c r="A721" s="1" t="s">
        <v>8296</v>
      </c>
      <c r="B721" s="1" t="s">
        <v>6858</v>
      </c>
      <c r="C721" s="1" t="s">
        <v>30478</v>
      </c>
      <c r="D721" s="1" t="s">
        <v>813</v>
      </c>
      <c r="E721" s="1" t="s">
        <v>19</v>
      </c>
      <c r="F721" s="1" t="s">
        <v>129</v>
      </c>
      <c r="G721" s="1" t="s">
        <v>130</v>
      </c>
      <c r="H721" s="1" t="s">
        <v>40</v>
      </c>
      <c r="I721" s="1" t="s">
        <v>41</v>
      </c>
      <c r="J721" s="1" t="s">
        <v>13</v>
      </c>
      <c r="K721" s="1" t="s">
        <v>25</v>
      </c>
      <c r="L721" s="1">
        <v>1</v>
      </c>
      <c r="M721" s="1">
        <v>170</v>
      </c>
      <c r="N721" s="1">
        <v>0</v>
      </c>
      <c r="O721" s="1">
        <v>0</v>
      </c>
      <c r="P721" s="1">
        <v>25</v>
      </c>
      <c r="Q721" s="1">
        <v>195</v>
      </c>
      <c r="R721" s="1" t="s">
        <v>36</v>
      </c>
      <c r="S721" s="1" t="s">
        <v>8297</v>
      </c>
      <c r="T721" s="1">
        <f>Table2[[#This Row],[Unit_Price]]*Table2[[#This Row],[Quantity]]</f>
        <v>170</v>
      </c>
      <c r="U721" s="1">
        <f>(SUM(Table2[[#This Row],[Gross_Sales]],Table2[[#This Row],[Delivery_Fee]])-Table2[[#This Row],[Discount_Amount]])</f>
        <v>195</v>
      </c>
    </row>
    <row r="722" spans="1:21" ht="22.2" customHeight="1" x14ac:dyDescent="0.3">
      <c r="A722" s="1" t="s">
        <v>8298</v>
      </c>
      <c r="B722" s="1" t="s">
        <v>6858</v>
      </c>
      <c r="C722" s="1" t="s">
        <v>30478</v>
      </c>
      <c r="D722" s="1" t="s">
        <v>4092</v>
      </c>
      <c r="E722" s="1" t="s">
        <v>67</v>
      </c>
      <c r="F722" s="1" t="s">
        <v>68</v>
      </c>
      <c r="G722" s="1" t="s">
        <v>69</v>
      </c>
      <c r="H722" s="1" t="s">
        <v>143</v>
      </c>
      <c r="I722" s="1" t="s">
        <v>144</v>
      </c>
      <c r="J722" s="1" t="s">
        <v>24</v>
      </c>
      <c r="K722" s="1" t="s">
        <v>14</v>
      </c>
      <c r="L722" s="1">
        <v>3</v>
      </c>
      <c r="M722" s="1">
        <v>160</v>
      </c>
      <c r="N722" s="1">
        <v>5</v>
      </c>
      <c r="O722" s="1">
        <v>24</v>
      </c>
      <c r="P722" s="1">
        <v>40</v>
      </c>
      <c r="Q722" s="1">
        <v>496</v>
      </c>
      <c r="R722" s="1" t="s">
        <v>42</v>
      </c>
      <c r="S722" s="1" t="s">
        <v>8299</v>
      </c>
      <c r="T722" s="1">
        <f>Table2[[#This Row],[Unit_Price]]*Table2[[#This Row],[Quantity]]</f>
        <v>480</v>
      </c>
      <c r="U722" s="1">
        <f>(SUM(Table2[[#This Row],[Gross_Sales]],Table2[[#This Row],[Delivery_Fee]])-Table2[[#This Row],[Discount_Amount]])</f>
        <v>496</v>
      </c>
    </row>
    <row r="723" spans="1:21" ht="22.2" customHeight="1" x14ac:dyDescent="0.3">
      <c r="A723" s="1" t="s">
        <v>8300</v>
      </c>
      <c r="B723" s="1" t="s">
        <v>6858</v>
      </c>
      <c r="C723" s="1" t="s">
        <v>30478</v>
      </c>
      <c r="D723" s="1" t="s">
        <v>105</v>
      </c>
      <c r="E723" s="1" t="s">
        <v>19</v>
      </c>
      <c r="F723" s="1" t="s">
        <v>98</v>
      </c>
      <c r="G723" s="1" t="s">
        <v>99</v>
      </c>
      <c r="H723" s="1" t="s">
        <v>111</v>
      </c>
      <c r="I723" s="1" t="s">
        <v>112</v>
      </c>
      <c r="J723" s="1" t="s">
        <v>13</v>
      </c>
      <c r="K723" s="1" t="s">
        <v>25</v>
      </c>
      <c r="L723" s="1">
        <v>3</v>
      </c>
      <c r="M723" s="1">
        <v>280</v>
      </c>
      <c r="N723" s="1">
        <v>20</v>
      </c>
      <c r="O723" s="1">
        <v>168</v>
      </c>
      <c r="P723" s="1">
        <v>35</v>
      </c>
      <c r="Q723" s="1">
        <v>707</v>
      </c>
      <c r="R723" s="1" t="s">
        <v>36</v>
      </c>
      <c r="S723" s="1" t="s">
        <v>8301</v>
      </c>
      <c r="T723" s="1">
        <f>Table2[[#This Row],[Unit_Price]]*Table2[[#This Row],[Quantity]]</f>
        <v>840</v>
      </c>
      <c r="U723" s="1">
        <f>(SUM(Table2[[#This Row],[Gross_Sales]],Table2[[#This Row],[Delivery_Fee]])-Table2[[#This Row],[Discount_Amount]])</f>
        <v>707</v>
      </c>
    </row>
    <row r="724" spans="1:21" ht="22.2" customHeight="1" x14ac:dyDescent="0.3">
      <c r="A724" s="1" t="s">
        <v>8302</v>
      </c>
      <c r="B724" s="1" t="s">
        <v>6858</v>
      </c>
      <c r="C724" s="1" t="s">
        <v>30478</v>
      </c>
      <c r="D724" s="1" t="s">
        <v>1828</v>
      </c>
      <c r="E724" s="1" t="s">
        <v>19</v>
      </c>
      <c r="F724" s="1" t="s">
        <v>129</v>
      </c>
      <c r="G724" s="1" t="s">
        <v>130</v>
      </c>
      <c r="H724" s="1" t="s">
        <v>61</v>
      </c>
      <c r="I724" s="1" t="s">
        <v>62</v>
      </c>
      <c r="J724" s="1" t="s">
        <v>24</v>
      </c>
      <c r="K724" s="1" t="s">
        <v>25</v>
      </c>
      <c r="L724" s="1">
        <v>1</v>
      </c>
      <c r="M724" s="1">
        <v>190</v>
      </c>
      <c r="N724" s="1">
        <v>20</v>
      </c>
      <c r="O724" s="1">
        <v>38</v>
      </c>
      <c r="P724" s="1">
        <v>30</v>
      </c>
      <c r="Q724" s="1">
        <v>182</v>
      </c>
      <c r="R724" s="1" t="s">
        <v>26</v>
      </c>
      <c r="S724" s="1" t="s">
        <v>8303</v>
      </c>
      <c r="T724" s="1">
        <f>Table2[[#This Row],[Unit_Price]]*Table2[[#This Row],[Quantity]]</f>
        <v>190</v>
      </c>
      <c r="U724" s="1">
        <f>(SUM(Table2[[#This Row],[Gross_Sales]],Table2[[#This Row],[Delivery_Fee]])-Table2[[#This Row],[Discount_Amount]])</f>
        <v>182</v>
      </c>
    </row>
    <row r="725" spans="1:21" ht="22.2" customHeight="1" x14ac:dyDescent="0.3">
      <c r="A725" s="1" t="s">
        <v>8304</v>
      </c>
      <c r="B725" s="1" t="s">
        <v>6858</v>
      </c>
      <c r="C725" s="1" t="s">
        <v>30478</v>
      </c>
      <c r="D725" s="1" t="s">
        <v>1852</v>
      </c>
      <c r="E725" s="1" t="s">
        <v>30</v>
      </c>
      <c r="F725" s="1" t="s">
        <v>339</v>
      </c>
      <c r="G725" s="1" t="s">
        <v>340</v>
      </c>
      <c r="H725" s="1" t="s">
        <v>55</v>
      </c>
      <c r="I725" s="1" t="s">
        <v>56</v>
      </c>
      <c r="J725" s="1" t="s">
        <v>57</v>
      </c>
      <c r="K725" s="1" t="s">
        <v>14</v>
      </c>
      <c r="L725" s="1">
        <v>1</v>
      </c>
      <c r="M725" s="1">
        <v>180</v>
      </c>
      <c r="N725" s="1">
        <v>10</v>
      </c>
      <c r="O725" s="1">
        <v>18</v>
      </c>
      <c r="P725" s="1">
        <v>35</v>
      </c>
      <c r="Q725" s="1">
        <v>197</v>
      </c>
      <c r="R725" s="1" t="s">
        <v>15</v>
      </c>
      <c r="S725" s="1" t="s">
        <v>8305</v>
      </c>
      <c r="T725" s="1">
        <f>Table2[[#This Row],[Unit_Price]]*Table2[[#This Row],[Quantity]]</f>
        <v>180</v>
      </c>
      <c r="U725" s="1">
        <f>(SUM(Table2[[#This Row],[Gross_Sales]],Table2[[#This Row],[Delivery_Fee]])-Table2[[#This Row],[Discount_Amount]])</f>
        <v>197</v>
      </c>
    </row>
    <row r="726" spans="1:21" ht="22.2" customHeight="1" x14ac:dyDescent="0.3">
      <c r="A726" s="1" t="s">
        <v>8306</v>
      </c>
      <c r="B726" s="1" t="s">
        <v>6858</v>
      </c>
      <c r="C726" s="1" t="s">
        <v>30478</v>
      </c>
      <c r="D726" s="1" t="s">
        <v>364</v>
      </c>
      <c r="E726" s="1" t="s">
        <v>19</v>
      </c>
      <c r="F726" s="1" t="s">
        <v>124</v>
      </c>
      <c r="G726" s="1" t="s">
        <v>125</v>
      </c>
      <c r="H726" s="1" t="s">
        <v>33</v>
      </c>
      <c r="I726" s="1" t="s">
        <v>34</v>
      </c>
      <c r="J726" s="1" t="s">
        <v>35</v>
      </c>
      <c r="K726" s="1" t="s">
        <v>25</v>
      </c>
      <c r="L726" s="1">
        <v>3</v>
      </c>
      <c r="M726" s="1">
        <v>240</v>
      </c>
      <c r="N726" s="1">
        <v>10</v>
      </c>
      <c r="O726" s="1">
        <v>72</v>
      </c>
      <c r="P726" s="1">
        <v>25</v>
      </c>
      <c r="Q726" s="1">
        <v>673</v>
      </c>
      <c r="R726" s="1" t="s">
        <v>36</v>
      </c>
      <c r="S726" s="1" t="s">
        <v>8307</v>
      </c>
      <c r="T726" s="1">
        <f>Table2[[#This Row],[Unit_Price]]*Table2[[#This Row],[Quantity]]</f>
        <v>720</v>
      </c>
      <c r="U726" s="1">
        <f>(SUM(Table2[[#This Row],[Gross_Sales]],Table2[[#This Row],[Delivery_Fee]])-Table2[[#This Row],[Discount_Amount]])</f>
        <v>673</v>
      </c>
    </row>
    <row r="727" spans="1:21" ht="22.2" customHeight="1" x14ac:dyDescent="0.3">
      <c r="A727" s="1" t="s">
        <v>8308</v>
      </c>
      <c r="B727" s="1" t="s">
        <v>6858</v>
      </c>
      <c r="C727" s="1" t="s">
        <v>30478</v>
      </c>
      <c r="D727" s="1" t="s">
        <v>658</v>
      </c>
      <c r="E727" s="1" t="s">
        <v>30</v>
      </c>
      <c r="F727" s="1" t="s">
        <v>136</v>
      </c>
      <c r="G727" s="1" t="s">
        <v>137</v>
      </c>
      <c r="H727" s="1" t="s">
        <v>131</v>
      </c>
      <c r="I727" s="1" t="s">
        <v>132</v>
      </c>
      <c r="J727" s="1" t="s">
        <v>57</v>
      </c>
      <c r="K727" s="1" t="s">
        <v>25</v>
      </c>
      <c r="L727" s="1">
        <v>2</v>
      </c>
      <c r="M727" s="1">
        <v>220</v>
      </c>
      <c r="N727" s="1">
        <v>0</v>
      </c>
      <c r="O727" s="1">
        <v>0</v>
      </c>
      <c r="P727" s="1">
        <v>30</v>
      </c>
      <c r="Q727" s="1">
        <v>470</v>
      </c>
      <c r="R727" s="1" t="s">
        <v>36</v>
      </c>
      <c r="S727" s="1" t="s">
        <v>8309</v>
      </c>
      <c r="T727" s="1">
        <f>Table2[[#This Row],[Unit_Price]]*Table2[[#This Row],[Quantity]]</f>
        <v>440</v>
      </c>
      <c r="U727" s="1">
        <f>(SUM(Table2[[#This Row],[Gross_Sales]],Table2[[#This Row],[Delivery_Fee]])-Table2[[#This Row],[Discount_Amount]])</f>
        <v>470</v>
      </c>
    </row>
    <row r="728" spans="1:21" ht="22.2" customHeight="1" x14ac:dyDescent="0.3">
      <c r="A728" s="1" t="s">
        <v>8310</v>
      </c>
      <c r="B728" s="1" t="s">
        <v>6858</v>
      </c>
      <c r="C728" s="1" t="s">
        <v>30478</v>
      </c>
      <c r="D728" s="1" t="s">
        <v>687</v>
      </c>
      <c r="E728" s="1" t="s">
        <v>67</v>
      </c>
      <c r="F728" s="1" t="s">
        <v>267</v>
      </c>
      <c r="G728" s="1" t="s">
        <v>268</v>
      </c>
      <c r="H728" s="1" t="s">
        <v>40</v>
      </c>
      <c r="I728" s="1" t="s">
        <v>41</v>
      </c>
      <c r="J728" s="1" t="s">
        <v>13</v>
      </c>
      <c r="K728" s="1" t="s">
        <v>25</v>
      </c>
      <c r="L728" s="1">
        <v>1</v>
      </c>
      <c r="M728" s="1">
        <v>170</v>
      </c>
      <c r="N728" s="1">
        <v>0</v>
      </c>
      <c r="O728" s="1">
        <v>0</v>
      </c>
      <c r="P728" s="1">
        <v>20</v>
      </c>
      <c r="Q728" s="1">
        <v>190</v>
      </c>
      <c r="R728" s="1" t="s">
        <v>26</v>
      </c>
      <c r="S728" s="1" t="s">
        <v>8311</v>
      </c>
      <c r="T728" s="1">
        <f>Table2[[#This Row],[Unit_Price]]*Table2[[#This Row],[Quantity]]</f>
        <v>170</v>
      </c>
      <c r="U728" s="1">
        <f>(SUM(Table2[[#This Row],[Gross_Sales]],Table2[[#This Row],[Delivery_Fee]])-Table2[[#This Row],[Discount_Amount]])</f>
        <v>190</v>
      </c>
    </row>
    <row r="729" spans="1:21" ht="22.2" customHeight="1" x14ac:dyDescent="0.3">
      <c r="A729" s="1" t="s">
        <v>8312</v>
      </c>
      <c r="B729" s="1" t="s">
        <v>6858</v>
      </c>
      <c r="C729" s="1" t="s">
        <v>30478</v>
      </c>
      <c r="D729" s="1" t="s">
        <v>343</v>
      </c>
      <c r="E729" s="1" t="s">
        <v>30</v>
      </c>
      <c r="F729" s="1" t="s">
        <v>31</v>
      </c>
      <c r="G729" s="1" t="s">
        <v>32</v>
      </c>
      <c r="H729" s="1" t="s">
        <v>48</v>
      </c>
      <c r="I729" s="1" t="s">
        <v>49</v>
      </c>
      <c r="J729" s="1" t="s">
        <v>13</v>
      </c>
      <c r="K729" s="1" t="s">
        <v>14</v>
      </c>
      <c r="L729" s="1">
        <v>3</v>
      </c>
      <c r="M729" s="1">
        <v>220</v>
      </c>
      <c r="N729" s="1">
        <v>10</v>
      </c>
      <c r="O729" s="1">
        <v>66</v>
      </c>
      <c r="P729" s="1">
        <v>35</v>
      </c>
      <c r="Q729" s="1">
        <v>629</v>
      </c>
      <c r="R729" s="1" t="s">
        <v>26</v>
      </c>
      <c r="S729" s="1" t="s">
        <v>8313</v>
      </c>
      <c r="T729" s="1">
        <f>Table2[[#This Row],[Unit_Price]]*Table2[[#This Row],[Quantity]]</f>
        <v>660</v>
      </c>
      <c r="U729" s="1">
        <f>(SUM(Table2[[#This Row],[Gross_Sales]],Table2[[#This Row],[Delivery_Fee]])-Table2[[#This Row],[Discount_Amount]])</f>
        <v>629</v>
      </c>
    </row>
    <row r="730" spans="1:21" ht="22.2" customHeight="1" x14ac:dyDescent="0.3">
      <c r="A730" s="1" t="s">
        <v>8314</v>
      </c>
      <c r="B730" s="1" t="s">
        <v>6858</v>
      </c>
      <c r="C730" s="1" t="s">
        <v>30478</v>
      </c>
      <c r="D730" s="1" t="s">
        <v>5011</v>
      </c>
      <c r="E730" s="1" t="s">
        <v>19</v>
      </c>
      <c r="F730" s="1" t="s">
        <v>124</v>
      </c>
      <c r="G730" s="1" t="s">
        <v>125</v>
      </c>
      <c r="H730" s="1" t="s">
        <v>33</v>
      </c>
      <c r="I730" s="1" t="s">
        <v>34</v>
      </c>
      <c r="J730" s="1" t="s">
        <v>35</v>
      </c>
      <c r="K730" s="1" t="s">
        <v>25</v>
      </c>
      <c r="L730" s="1">
        <v>3</v>
      </c>
      <c r="M730" s="1">
        <v>240</v>
      </c>
      <c r="N730" s="1">
        <v>0</v>
      </c>
      <c r="O730" s="1">
        <v>0</v>
      </c>
      <c r="P730" s="1">
        <v>40</v>
      </c>
      <c r="Q730" s="1">
        <v>760</v>
      </c>
      <c r="R730" s="1" t="s">
        <v>63</v>
      </c>
      <c r="S730" s="1" t="s">
        <v>8315</v>
      </c>
      <c r="T730" s="1">
        <f>Table2[[#This Row],[Unit_Price]]*Table2[[#This Row],[Quantity]]</f>
        <v>720</v>
      </c>
      <c r="U730" s="1">
        <f>(SUM(Table2[[#This Row],[Gross_Sales]],Table2[[#This Row],[Delivery_Fee]])-Table2[[#This Row],[Discount_Amount]])</f>
        <v>760</v>
      </c>
    </row>
    <row r="731" spans="1:21" ht="22.2" customHeight="1" x14ac:dyDescent="0.3">
      <c r="A731" s="1" t="s">
        <v>8316</v>
      </c>
      <c r="B731" s="1" t="s">
        <v>6858</v>
      </c>
      <c r="C731" s="1" t="s">
        <v>30478</v>
      </c>
      <c r="D731" s="1" t="s">
        <v>718</v>
      </c>
      <c r="E731" s="1" t="s">
        <v>19</v>
      </c>
      <c r="F731" s="1" t="s">
        <v>129</v>
      </c>
      <c r="G731" s="1" t="s">
        <v>130</v>
      </c>
      <c r="H731" s="1" t="s">
        <v>61</v>
      </c>
      <c r="I731" s="1" t="s">
        <v>62</v>
      </c>
      <c r="J731" s="1" t="s">
        <v>24</v>
      </c>
      <c r="K731" s="1" t="s">
        <v>25</v>
      </c>
      <c r="L731" s="1">
        <v>4</v>
      </c>
      <c r="M731" s="1">
        <v>190</v>
      </c>
      <c r="N731" s="1">
        <v>20</v>
      </c>
      <c r="O731" s="1">
        <v>152</v>
      </c>
      <c r="P731" s="1">
        <v>40</v>
      </c>
      <c r="Q731" s="1">
        <v>648</v>
      </c>
      <c r="R731" s="1" t="s">
        <v>42</v>
      </c>
      <c r="S731" s="1" t="s">
        <v>8317</v>
      </c>
      <c r="T731" s="1">
        <f>Table2[[#This Row],[Unit_Price]]*Table2[[#This Row],[Quantity]]</f>
        <v>760</v>
      </c>
      <c r="U731" s="1">
        <f>(SUM(Table2[[#This Row],[Gross_Sales]],Table2[[#This Row],[Delivery_Fee]])-Table2[[#This Row],[Discount_Amount]])</f>
        <v>648</v>
      </c>
    </row>
    <row r="732" spans="1:21" ht="22.2" customHeight="1" x14ac:dyDescent="0.3">
      <c r="A732" s="1" t="s">
        <v>8318</v>
      </c>
      <c r="B732" s="1" t="s">
        <v>6858</v>
      </c>
      <c r="C732" s="1" t="s">
        <v>30478</v>
      </c>
      <c r="D732" s="1" t="s">
        <v>673</v>
      </c>
      <c r="E732" s="1" t="s">
        <v>67</v>
      </c>
      <c r="F732" s="1" t="s">
        <v>141</v>
      </c>
      <c r="G732" s="1" t="s">
        <v>142</v>
      </c>
      <c r="H732" s="1" t="s">
        <v>84</v>
      </c>
      <c r="I732" s="1" t="s">
        <v>85</v>
      </c>
      <c r="J732" s="1" t="s">
        <v>86</v>
      </c>
      <c r="K732" s="1" t="s">
        <v>14</v>
      </c>
      <c r="L732" s="1">
        <v>3</v>
      </c>
      <c r="M732" s="1">
        <v>100</v>
      </c>
      <c r="N732" s="1">
        <v>0</v>
      </c>
      <c r="O732" s="1">
        <v>0</v>
      </c>
      <c r="P732" s="1">
        <v>40</v>
      </c>
      <c r="Q732" s="1">
        <v>340</v>
      </c>
      <c r="R732" s="1" t="s">
        <v>36</v>
      </c>
      <c r="S732" s="1" t="s">
        <v>8319</v>
      </c>
      <c r="T732" s="1">
        <f>Table2[[#This Row],[Unit_Price]]*Table2[[#This Row],[Quantity]]</f>
        <v>300</v>
      </c>
      <c r="U732" s="1">
        <f>(SUM(Table2[[#This Row],[Gross_Sales]],Table2[[#This Row],[Delivery_Fee]])-Table2[[#This Row],[Discount_Amount]])</f>
        <v>340</v>
      </c>
    </row>
    <row r="733" spans="1:21" ht="22.2" customHeight="1" x14ac:dyDescent="0.3">
      <c r="A733" s="1" t="s">
        <v>8320</v>
      </c>
      <c r="B733" s="1" t="s">
        <v>6858</v>
      </c>
      <c r="C733" s="1" t="s">
        <v>30478</v>
      </c>
      <c r="D733" s="1" t="s">
        <v>424</v>
      </c>
      <c r="E733" s="1" t="s">
        <v>8</v>
      </c>
      <c r="F733" s="1" t="s">
        <v>82</v>
      </c>
      <c r="G733" s="1" t="s">
        <v>83</v>
      </c>
      <c r="H733" s="1" t="s">
        <v>70</v>
      </c>
      <c r="I733" s="1" t="s">
        <v>71</v>
      </c>
      <c r="J733" s="1" t="s">
        <v>13</v>
      </c>
      <c r="K733" s="1" t="s">
        <v>14</v>
      </c>
      <c r="L733" s="1">
        <v>4</v>
      </c>
      <c r="M733" s="1">
        <v>130</v>
      </c>
      <c r="N733" s="1">
        <v>15</v>
      </c>
      <c r="O733" s="1">
        <v>78</v>
      </c>
      <c r="P733" s="1">
        <v>40</v>
      </c>
      <c r="Q733" s="1">
        <v>482</v>
      </c>
      <c r="R733" s="1" t="s">
        <v>36</v>
      </c>
      <c r="S733" s="1" t="s">
        <v>8321</v>
      </c>
      <c r="T733" s="1">
        <f>Table2[[#This Row],[Unit_Price]]*Table2[[#This Row],[Quantity]]</f>
        <v>520</v>
      </c>
      <c r="U733" s="1">
        <f>(SUM(Table2[[#This Row],[Gross_Sales]],Table2[[#This Row],[Delivery_Fee]])-Table2[[#This Row],[Discount_Amount]])</f>
        <v>482</v>
      </c>
    </row>
    <row r="734" spans="1:21" ht="22.2" customHeight="1" x14ac:dyDescent="0.3">
      <c r="A734" s="1" t="s">
        <v>8322</v>
      </c>
      <c r="B734" s="1" t="s">
        <v>6858</v>
      </c>
      <c r="C734" s="1" t="s">
        <v>30478</v>
      </c>
      <c r="D734" s="1" t="s">
        <v>2026</v>
      </c>
      <c r="E734" s="1" t="s">
        <v>67</v>
      </c>
      <c r="F734" s="1" t="s">
        <v>151</v>
      </c>
      <c r="G734" s="1" t="s">
        <v>152</v>
      </c>
      <c r="H734" s="1" t="s">
        <v>61</v>
      </c>
      <c r="I734" s="1" t="s">
        <v>62</v>
      </c>
      <c r="J734" s="1" t="s">
        <v>24</v>
      </c>
      <c r="K734" s="1" t="s">
        <v>25</v>
      </c>
      <c r="L734" s="1">
        <v>3</v>
      </c>
      <c r="M734" s="1">
        <v>190</v>
      </c>
      <c r="N734" s="1">
        <v>5</v>
      </c>
      <c r="O734" s="1">
        <v>28.5</v>
      </c>
      <c r="P734" s="1">
        <v>20</v>
      </c>
      <c r="Q734" s="1">
        <v>561.5</v>
      </c>
      <c r="R734" s="1" t="s">
        <v>63</v>
      </c>
      <c r="S734" s="1" t="s">
        <v>8323</v>
      </c>
      <c r="T734" s="1">
        <f>Table2[[#This Row],[Unit_Price]]*Table2[[#This Row],[Quantity]]</f>
        <v>570</v>
      </c>
      <c r="U734" s="1">
        <f>(SUM(Table2[[#This Row],[Gross_Sales]],Table2[[#This Row],[Delivery_Fee]])-Table2[[#This Row],[Discount_Amount]])</f>
        <v>561.5</v>
      </c>
    </row>
    <row r="735" spans="1:21" ht="22.2" customHeight="1" x14ac:dyDescent="0.3">
      <c r="A735" s="1" t="s">
        <v>8324</v>
      </c>
      <c r="B735" s="1" t="s">
        <v>6858</v>
      </c>
      <c r="C735" s="1" t="s">
        <v>30478</v>
      </c>
      <c r="D735" s="1" t="s">
        <v>459</v>
      </c>
      <c r="E735" s="1" t="s">
        <v>19</v>
      </c>
      <c r="F735" s="1" t="s">
        <v>141</v>
      </c>
      <c r="G735" s="1" t="s">
        <v>142</v>
      </c>
      <c r="H735" s="1" t="s">
        <v>22</v>
      </c>
      <c r="I735" s="1" t="s">
        <v>23</v>
      </c>
      <c r="J735" s="1" t="s">
        <v>24</v>
      </c>
      <c r="K735" s="1" t="s">
        <v>25</v>
      </c>
      <c r="L735" s="1">
        <v>2</v>
      </c>
      <c r="M735" s="1">
        <v>180</v>
      </c>
      <c r="N735" s="1">
        <v>5</v>
      </c>
      <c r="O735" s="1">
        <v>18</v>
      </c>
      <c r="P735" s="1">
        <v>20</v>
      </c>
      <c r="Q735" s="1">
        <v>362</v>
      </c>
      <c r="R735" s="1" t="s">
        <v>26</v>
      </c>
      <c r="S735" s="1" t="s">
        <v>8325</v>
      </c>
      <c r="T735" s="1">
        <f>Table2[[#This Row],[Unit_Price]]*Table2[[#This Row],[Quantity]]</f>
        <v>360</v>
      </c>
      <c r="U735" s="1">
        <f>(SUM(Table2[[#This Row],[Gross_Sales]],Table2[[#This Row],[Delivery_Fee]])-Table2[[#This Row],[Discount_Amount]])</f>
        <v>362</v>
      </c>
    </row>
    <row r="736" spans="1:21" ht="22.2" customHeight="1" x14ac:dyDescent="0.3">
      <c r="A736" s="1" t="s">
        <v>8326</v>
      </c>
      <c r="B736" s="1" t="s">
        <v>6858</v>
      </c>
      <c r="C736" s="1" t="s">
        <v>30478</v>
      </c>
      <c r="D736" s="1" t="s">
        <v>468</v>
      </c>
      <c r="E736" s="1" t="s">
        <v>30</v>
      </c>
      <c r="F736" s="1" t="s">
        <v>31</v>
      </c>
      <c r="G736" s="1" t="s">
        <v>32</v>
      </c>
      <c r="H736" s="1" t="s">
        <v>61</v>
      </c>
      <c r="I736" s="1" t="s">
        <v>62</v>
      </c>
      <c r="J736" s="1" t="s">
        <v>24</v>
      </c>
      <c r="K736" s="1" t="s">
        <v>25</v>
      </c>
      <c r="L736" s="1">
        <v>4</v>
      </c>
      <c r="M736" s="1">
        <v>190</v>
      </c>
      <c r="N736" s="1">
        <v>20</v>
      </c>
      <c r="O736" s="1">
        <v>152</v>
      </c>
      <c r="P736" s="1">
        <v>40</v>
      </c>
      <c r="Q736" s="1">
        <v>648</v>
      </c>
      <c r="R736" s="1" t="s">
        <v>15</v>
      </c>
      <c r="S736" s="1" t="s">
        <v>8327</v>
      </c>
      <c r="T736" s="1">
        <f>Table2[[#This Row],[Unit_Price]]*Table2[[#This Row],[Quantity]]</f>
        <v>760</v>
      </c>
      <c r="U736" s="1">
        <f>(SUM(Table2[[#This Row],[Gross_Sales]],Table2[[#This Row],[Delivery_Fee]])-Table2[[#This Row],[Discount_Amount]])</f>
        <v>648</v>
      </c>
    </row>
    <row r="737" spans="1:21" ht="22.2" customHeight="1" x14ac:dyDescent="0.3">
      <c r="A737" s="1" t="s">
        <v>8328</v>
      </c>
      <c r="B737" s="1" t="s">
        <v>6858</v>
      </c>
      <c r="C737" s="1" t="s">
        <v>30478</v>
      </c>
      <c r="D737" s="1" t="s">
        <v>651</v>
      </c>
      <c r="E737" s="1" t="s">
        <v>67</v>
      </c>
      <c r="F737" s="1" t="s">
        <v>187</v>
      </c>
      <c r="G737" s="1" t="s">
        <v>188</v>
      </c>
      <c r="H737" s="1" t="s">
        <v>48</v>
      </c>
      <c r="I737" s="1" t="s">
        <v>49</v>
      </c>
      <c r="J737" s="1" t="s">
        <v>13</v>
      </c>
      <c r="K737" s="1" t="s">
        <v>14</v>
      </c>
      <c r="L737" s="1">
        <v>3</v>
      </c>
      <c r="M737" s="1">
        <v>220</v>
      </c>
      <c r="N737" s="1">
        <v>15</v>
      </c>
      <c r="O737" s="1">
        <v>99</v>
      </c>
      <c r="P737" s="1">
        <v>40</v>
      </c>
      <c r="Q737" s="1">
        <v>601</v>
      </c>
      <c r="R737" s="1" t="s">
        <v>36</v>
      </c>
      <c r="S737" s="1" t="s">
        <v>8329</v>
      </c>
      <c r="T737" s="1">
        <f>Table2[[#This Row],[Unit_Price]]*Table2[[#This Row],[Quantity]]</f>
        <v>660</v>
      </c>
      <c r="U737" s="1">
        <f>(SUM(Table2[[#This Row],[Gross_Sales]],Table2[[#This Row],[Delivery_Fee]])-Table2[[#This Row],[Discount_Amount]])</f>
        <v>601</v>
      </c>
    </row>
    <row r="738" spans="1:21" ht="22.2" customHeight="1" x14ac:dyDescent="0.3">
      <c r="A738" s="1" t="s">
        <v>8330</v>
      </c>
      <c r="B738" s="1" t="s">
        <v>6858</v>
      </c>
      <c r="C738" s="1" t="s">
        <v>30478</v>
      </c>
      <c r="D738" s="1" t="s">
        <v>3412</v>
      </c>
      <c r="E738" s="1" t="s">
        <v>19</v>
      </c>
      <c r="F738" s="1" t="s">
        <v>187</v>
      </c>
      <c r="G738" s="1" t="s">
        <v>188</v>
      </c>
      <c r="H738" s="1" t="s">
        <v>33</v>
      </c>
      <c r="I738" s="1" t="s">
        <v>34</v>
      </c>
      <c r="J738" s="1" t="s">
        <v>35</v>
      </c>
      <c r="K738" s="1" t="s">
        <v>25</v>
      </c>
      <c r="L738" s="1">
        <v>2</v>
      </c>
      <c r="M738" s="1">
        <v>240</v>
      </c>
      <c r="N738" s="1">
        <v>5</v>
      </c>
      <c r="O738" s="1">
        <v>24</v>
      </c>
      <c r="P738" s="1">
        <v>30</v>
      </c>
      <c r="Q738" s="1">
        <v>486</v>
      </c>
      <c r="R738" s="1" t="s">
        <v>15</v>
      </c>
      <c r="S738" s="1" t="s">
        <v>8331</v>
      </c>
      <c r="T738" s="1">
        <f>Table2[[#This Row],[Unit_Price]]*Table2[[#This Row],[Quantity]]</f>
        <v>480</v>
      </c>
      <c r="U738" s="1">
        <f>(SUM(Table2[[#This Row],[Gross_Sales]],Table2[[#This Row],[Delivery_Fee]])-Table2[[#This Row],[Discount_Amount]])</f>
        <v>486</v>
      </c>
    </row>
    <row r="739" spans="1:21" ht="22.2" customHeight="1" x14ac:dyDescent="0.3">
      <c r="A739" s="1" t="s">
        <v>8332</v>
      </c>
      <c r="B739" s="1" t="s">
        <v>6858</v>
      </c>
      <c r="C739" s="1" t="s">
        <v>30478</v>
      </c>
      <c r="D739" s="1" t="s">
        <v>1879</v>
      </c>
      <c r="E739" s="1" t="s">
        <v>19</v>
      </c>
      <c r="F739" s="1" t="s">
        <v>141</v>
      </c>
      <c r="G739" s="1" t="s">
        <v>142</v>
      </c>
      <c r="H739" s="1" t="s">
        <v>131</v>
      </c>
      <c r="I739" s="1" t="s">
        <v>132</v>
      </c>
      <c r="J739" s="1" t="s">
        <v>57</v>
      </c>
      <c r="K739" s="1" t="s">
        <v>25</v>
      </c>
      <c r="L739" s="1">
        <v>2</v>
      </c>
      <c r="M739" s="1">
        <v>220</v>
      </c>
      <c r="N739" s="1">
        <v>5</v>
      </c>
      <c r="O739" s="1">
        <v>22</v>
      </c>
      <c r="P739" s="1">
        <v>25</v>
      </c>
      <c r="Q739" s="1">
        <v>443</v>
      </c>
      <c r="R739" s="1" t="s">
        <v>36</v>
      </c>
      <c r="S739" s="1" t="s">
        <v>8333</v>
      </c>
      <c r="T739" s="1">
        <f>Table2[[#This Row],[Unit_Price]]*Table2[[#This Row],[Quantity]]</f>
        <v>440</v>
      </c>
      <c r="U739" s="1">
        <f>(SUM(Table2[[#This Row],[Gross_Sales]],Table2[[#This Row],[Delivery_Fee]])-Table2[[#This Row],[Discount_Amount]])</f>
        <v>443</v>
      </c>
    </row>
    <row r="740" spans="1:21" ht="22.2" customHeight="1" x14ac:dyDescent="0.3">
      <c r="A740" s="1" t="s">
        <v>8334</v>
      </c>
      <c r="B740" s="1" t="s">
        <v>6858</v>
      </c>
      <c r="C740" s="1" t="s">
        <v>30478</v>
      </c>
      <c r="D740" s="1" t="s">
        <v>295</v>
      </c>
      <c r="E740" s="1" t="s">
        <v>67</v>
      </c>
      <c r="F740" s="1" t="s">
        <v>267</v>
      </c>
      <c r="G740" s="1" t="s">
        <v>268</v>
      </c>
      <c r="H740" s="1" t="s">
        <v>40</v>
      </c>
      <c r="I740" s="1" t="s">
        <v>41</v>
      </c>
      <c r="J740" s="1" t="s">
        <v>13</v>
      </c>
      <c r="K740" s="1" t="s">
        <v>25</v>
      </c>
      <c r="L740" s="1">
        <v>3</v>
      </c>
      <c r="M740" s="1">
        <v>170</v>
      </c>
      <c r="N740" s="1">
        <v>20</v>
      </c>
      <c r="O740" s="1">
        <v>102</v>
      </c>
      <c r="P740" s="1">
        <v>35</v>
      </c>
      <c r="Q740" s="1">
        <v>443</v>
      </c>
      <c r="R740" s="1" t="s">
        <v>42</v>
      </c>
      <c r="S740" s="1" t="s">
        <v>8335</v>
      </c>
      <c r="T740" s="1">
        <f>Table2[[#This Row],[Unit_Price]]*Table2[[#This Row],[Quantity]]</f>
        <v>510</v>
      </c>
      <c r="U740" s="1">
        <f>(SUM(Table2[[#This Row],[Gross_Sales]],Table2[[#This Row],[Delivery_Fee]])-Table2[[#This Row],[Discount_Amount]])</f>
        <v>443</v>
      </c>
    </row>
    <row r="741" spans="1:21" ht="22.2" customHeight="1" x14ac:dyDescent="0.3">
      <c r="A741" s="1" t="s">
        <v>8336</v>
      </c>
      <c r="B741" s="1" t="s">
        <v>6858</v>
      </c>
      <c r="C741" s="1" t="s">
        <v>30478</v>
      </c>
      <c r="D741" s="1" t="s">
        <v>1852</v>
      </c>
      <c r="E741" s="1" t="s">
        <v>30</v>
      </c>
      <c r="F741" s="1" t="s">
        <v>339</v>
      </c>
      <c r="G741" s="1" t="s">
        <v>340</v>
      </c>
      <c r="H741" s="1" t="s">
        <v>55</v>
      </c>
      <c r="I741" s="1" t="s">
        <v>56</v>
      </c>
      <c r="J741" s="1" t="s">
        <v>57</v>
      </c>
      <c r="K741" s="1" t="s">
        <v>14</v>
      </c>
      <c r="L741" s="1">
        <v>2</v>
      </c>
      <c r="M741" s="1">
        <v>180</v>
      </c>
      <c r="N741" s="1">
        <v>20</v>
      </c>
      <c r="O741" s="1">
        <v>72</v>
      </c>
      <c r="P741" s="1">
        <v>30</v>
      </c>
      <c r="Q741" s="1">
        <v>318</v>
      </c>
      <c r="R741" s="1" t="s">
        <v>42</v>
      </c>
      <c r="S741" s="1" t="s">
        <v>8337</v>
      </c>
      <c r="T741" s="1">
        <f>Table2[[#This Row],[Unit_Price]]*Table2[[#This Row],[Quantity]]</f>
        <v>360</v>
      </c>
      <c r="U741" s="1">
        <f>(SUM(Table2[[#This Row],[Gross_Sales]],Table2[[#This Row],[Delivery_Fee]])-Table2[[#This Row],[Discount_Amount]])</f>
        <v>318</v>
      </c>
    </row>
    <row r="742" spans="1:21" ht="22.2" customHeight="1" x14ac:dyDescent="0.3">
      <c r="A742" s="1" t="s">
        <v>8338</v>
      </c>
      <c r="B742" s="1" t="s">
        <v>6858</v>
      </c>
      <c r="C742" s="1" t="s">
        <v>30478</v>
      </c>
      <c r="D742" s="1" t="s">
        <v>89</v>
      </c>
      <c r="E742" s="1" t="s">
        <v>30</v>
      </c>
      <c r="F742" s="1" t="s">
        <v>136</v>
      </c>
      <c r="G742" s="1" t="s">
        <v>137</v>
      </c>
      <c r="H742" s="1" t="s">
        <v>70</v>
      </c>
      <c r="I742" s="1" t="s">
        <v>71</v>
      </c>
      <c r="J742" s="1" t="s">
        <v>13</v>
      </c>
      <c r="K742" s="1" t="s">
        <v>14</v>
      </c>
      <c r="L742" s="1">
        <v>1</v>
      </c>
      <c r="M742" s="1">
        <v>130</v>
      </c>
      <c r="N742" s="1">
        <v>10</v>
      </c>
      <c r="O742" s="1">
        <v>13</v>
      </c>
      <c r="P742" s="1">
        <v>40</v>
      </c>
      <c r="Q742" s="1">
        <v>157</v>
      </c>
      <c r="R742" s="1" t="s">
        <v>36</v>
      </c>
      <c r="S742" s="1" t="s">
        <v>8339</v>
      </c>
      <c r="T742" s="1">
        <f>Table2[[#This Row],[Unit_Price]]*Table2[[#This Row],[Quantity]]</f>
        <v>130</v>
      </c>
      <c r="U742" s="1">
        <f>(SUM(Table2[[#This Row],[Gross_Sales]],Table2[[#This Row],[Delivery_Fee]])-Table2[[#This Row],[Discount_Amount]])</f>
        <v>157</v>
      </c>
    </row>
    <row r="743" spans="1:21" ht="22.2" customHeight="1" x14ac:dyDescent="0.3">
      <c r="A743" s="1" t="s">
        <v>8340</v>
      </c>
      <c r="B743" s="1" t="s">
        <v>6858</v>
      </c>
      <c r="C743" s="1" t="s">
        <v>30478</v>
      </c>
      <c r="D743" s="1" t="s">
        <v>439</v>
      </c>
      <c r="E743" s="1" t="s">
        <v>19</v>
      </c>
      <c r="F743" s="1" t="s">
        <v>141</v>
      </c>
      <c r="G743" s="1" t="s">
        <v>142</v>
      </c>
      <c r="H743" s="1" t="s">
        <v>131</v>
      </c>
      <c r="I743" s="1" t="s">
        <v>132</v>
      </c>
      <c r="J743" s="1" t="s">
        <v>57</v>
      </c>
      <c r="K743" s="1" t="s">
        <v>25</v>
      </c>
      <c r="L743" s="1">
        <v>4</v>
      </c>
      <c r="M743" s="1">
        <v>220</v>
      </c>
      <c r="N743" s="1">
        <v>0</v>
      </c>
      <c r="O743" s="1">
        <v>0</v>
      </c>
      <c r="P743" s="1">
        <v>30</v>
      </c>
      <c r="Q743" s="1">
        <v>910</v>
      </c>
      <c r="R743" s="1" t="s">
        <v>36</v>
      </c>
      <c r="S743" s="1" t="s">
        <v>8341</v>
      </c>
      <c r="T743" s="1">
        <f>Table2[[#This Row],[Unit_Price]]*Table2[[#This Row],[Quantity]]</f>
        <v>880</v>
      </c>
      <c r="U743" s="1">
        <f>(SUM(Table2[[#This Row],[Gross_Sales]],Table2[[#This Row],[Delivery_Fee]])-Table2[[#This Row],[Discount_Amount]])</f>
        <v>910</v>
      </c>
    </row>
    <row r="744" spans="1:21" ht="22.2" customHeight="1" x14ac:dyDescent="0.3">
      <c r="A744" s="1" t="s">
        <v>8342</v>
      </c>
      <c r="B744" s="1" t="s">
        <v>6858</v>
      </c>
      <c r="C744" s="1" t="s">
        <v>30478</v>
      </c>
      <c r="D744" s="1" t="s">
        <v>925</v>
      </c>
      <c r="E744" s="1" t="s">
        <v>19</v>
      </c>
      <c r="F744" s="1" t="s">
        <v>98</v>
      </c>
      <c r="G744" s="1" t="s">
        <v>99</v>
      </c>
      <c r="H744" s="1" t="s">
        <v>116</v>
      </c>
      <c r="I744" s="1" t="s">
        <v>117</v>
      </c>
      <c r="J744" s="1" t="s">
        <v>35</v>
      </c>
      <c r="K744" s="1" t="s">
        <v>14</v>
      </c>
      <c r="L744" s="1">
        <v>1</v>
      </c>
      <c r="M744" s="1">
        <v>210</v>
      </c>
      <c r="N744" s="1">
        <v>15</v>
      </c>
      <c r="O744" s="1">
        <v>31.5</v>
      </c>
      <c r="P744" s="1">
        <v>30</v>
      </c>
      <c r="Q744" s="1">
        <v>208.5</v>
      </c>
      <c r="R744" s="1" t="s">
        <v>26</v>
      </c>
      <c r="S744" s="1" t="s">
        <v>8343</v>
      </c>
      <c r="T744" s="1">
        <f>Table2[[#This Row],[Unit_Price]]*Table2[[#This Row],[Quantity]]</f>
        <v>210</v>
      </c>
      <c r="U744" s="1">
        <f>(SUM(Table2[[#This Row],[Gross_Sales]],Table2[[#This Row],[Delivery_Fee]])-Table2[[#This Row],[Discount_Amount]])</f>
        <v>208.5</v>
      </c>
    </row>
    <row r="745" spans="1:21" ht="22.2" customHeight="1" x14ac:dyDescent="0.3">
      <c r="A745" s="1" t="s">
        <v>8344</v>
      </c>
      <c r="B745" s="1" t="s">
        <v>6858</v>
      </c>
      <c r="C745" s="1" t="s">
        <v>30478</v>
      </c>
      <c r="D745" s="1" t="s">
        <v>603</v>
      </c>
      <c r="E745" s="1" t="s">
        <v>67</v>
      </c>
      <c r="F745" s="1" t="s">
        <v>68</v>
      </c>
      <c r="G745" s="1" t="s">
        <v>69</v>
      </c>
      <c r="H745" s="1" t="s">
        <v>77</v>
      </c>
      <c r="I745" s="1" t="s">
        <v>78</v>
      </c>
      <c r="J745" s="1" t="s">
        <v>24</v>
      </c>
      <c r="K745" s="1" t="s">
        <v>14</v>
      </c>
      <c r="L745" s="1">
        <v>4</v>
      </c>
      <c r="M745" s="1">
        <v>150</v>
      </c>
      <c r="N745" s="1">
        <v>20</v>
      </c>
      <c r="O745" s="1">
        <v>120</v>
      </c>
      <c r="P745" s="1">
        <v>30</v>
      </c>
      <c r="Q745" s="1">
        <v>510</v>
      </c>
      <c r="R745" s="1" t="s">
        <v>63</v>
      </c>
      <c r="S745" s="1" t="s">
        <v>8345</v>
      </c>
      <c r="T745" s="1">
        <f>Table2[[#This Row],[Unit_Price]]*Table2[[#This Row],[Quantity]]</f>
        <v>600</v>
      </c>
      <c r="U745" s="1">
        <f>(SUM(Table2[[#This Row],[Gross_Sales]],Table2[[#This Row],[Delivery_Fee]])-Table2[[#This Row],[Discount_Amount]])</f>
        <v>510</v>
      </c>
    </row>
    <row r="746" spans="1:21" ht="22.2" customHeight="1" x14ac:dyDescent="0.3">
      <c r="A746" s="1" t="s">
        <v>8346</v>
      </c>
      <c r="B746" s="1" t="s">
        <v>6858</v>
      </c>
      <c r="C746" s="1" t="s">
        <v>30478</v>
      </c>
      <c r="D746" s="1" t="s">
        <v>637</v>
      </c>
      <c r="E746" s="1" t="s">
        <v>8</v>
      </c>
      <c r="F746" s="1" t="s">
        <v>187</v>
      </c>
      <c r="G746" s="1" t="s">
        <v>188</v>
      </c>
      <c r="H746" s="1" t="s">
        <v>22</v>
      </c>
      <c r="I746" s="1" t="s">
        <v>23</v>
      </c>
      <c r="J746" s="1" t="s">
        <v>24</v>
      </c>
      <c r="K746" s="1" t="s">
        <v>25</v>
      </c>
      <c r="L746" s="1">
        <v>1</v>
      </c>
      <c r="M746" s="1">
        <v>180</v>
      </c>
      <c r="N746" s="1">
        <v>20</v>
      </c>
      <c r="O746" s="1">
        <v>36</v>
      </c>
      <c r="P746" s="1">
        <v>40</v>
      </c>
      <c r="Q746" s="1">
        <v>184</v>
      </c>
      <c r="R746" s="1" t="s">
        <v>42</v>
      </c>
      <c r="S746" s="1" t="s">
        <v>8347</v>
      </c>
      <c r="T746" s="1">
        <f>Table2[[#This Row],[Unit_Price]]*Table2[[#This Row],[Quantity]]</f>
        <v>180</v>
      </c>
      <c r="U746" s="1">
        <f>(SUM(Table2[[#This Row],[Gross_Sales]],Table2[[#This Row],[Delivery_Fee]])-Table2[[#This Row],[Discount_Amount]])</f>
        <v>184</v>
      </c>
    </row>
    <row r="747" spans="1:21" ht="22.2" customHeight="1" x14ac:dyDescent="0.3">
      <c r="A747" s="1" t="s">
        <v>8348</v>
      </c>
      <c r="B747" s="1" t="s">
        <v>6858</v>
      </c>
      <c r="C747" s="1" t="s">
        <v>30478</v>
      </c>
      <c r="D747" s="1" t="s">
        <v>140</v>
      </c>
      <c r="E747" s="1" t="s">
        <v>67</v>
      </c>
      <c r="F747" s="1" t="s">
        <v>82</v>
      </c>
      <c r="G747" s="1" t="s">
        <v>83</v>
      </c>
      <c r="H747" s="1" t="s">
        <v>111</v>
      </c>
      <c r="I747" s="1" t="s">
        <v>112</v>
      </c>
      <c r="J747" s="1" t="s">
        <v>13</v>
      </c>
      <c r="K747" s="1" t="s">
        <v>25</v>
      </c>
      <c r="L747" s="1">
        <v>3</v>
      </c>
      <c r="M747" s="1">
        <v>280</v>
      </c>
      <c r="N747" s="1">
        <v>5</v>
      </c>
      <c r="O747" s="1">
        <v>42</v>
      </c>
      <c r="P747" s="1">
        <v>20</v>
      </c>
      <c r="Q747" s="1">
        <v>818</v>
      </c>
      <c r="R747" s="1" t="s">
        <v>26</v>
      </c>
      <c r="S747" s="1" t="s">
        <v>8349</v>
      </c>
      <c r="T747" s="1">
        <f>Table2[[#This Row],[Unit_Price]]*Table2[[#This Row],[Quantity]]</f>
        <v>840</v>
      </c>
      <c r="U747" s="1">
        <f>(SUM(Table2[[#This Row],[Gross_Sales]],Table2[[#This Row],[Delivery_Fee]])-Table2[[#This Row],[Discount_Amount]])</f>
        <v>818</v>
      </c>
    </row>
    <row r="748" spans="1:21" ht="22.2" customHeight="1" x14ac:dyDescent="0.3">
      <c r="A748" s="1" t="s">
        <v>8350</v>
      </c>
      <c r="B748" s="1" t="s">
        <v>6858</v>
      </c>
      <c r="C748" s="1" t="s">
        <v>30478</v>
      </c>
      <c r="D748" s="1" t="s">
        <v>215</v>
      </c>
      <c r="E748" s="1" t="s">
        <v>30</v>
      </c>
      <c r="F748" s="1" t="s">
        <v>136</v>
      </c>
      <c r="G748" s="1" t="s">
        <v>137</v>
      </c>
      <c r="H748" s="1" t="s">
        <v>84</v>
      </c>
      <c r="I748" s="1" t="s">
        <v>85</v>
      </c>
      <c r="J748" s="1" t="s">
        <v>86</v>
      </c>
      <c r="K748" s="1" t="s">
        <v>14</v>
      </c>
      <c r="L748" s="1">
        <v>2</v>
      </c>
      <c r="M748" s="1">
        <v>100</v>
      </c>
      <c r="N748" s="1">
        <v>5</v>
      </c>
      <c r="O748" s="1">
        <v>10</v>
      </c>
      <c r="P748" s="1">
        <v>40</v>
      </c>
      <c r="Q748" s="1">
        <v>230</v>
      </c>
      <c r="R748" s="1" t="s">
        <v>26</v>
      </c>
      <c r="S748" s="1" t="s">
        <v>8351</v>
      </c>
      <c r="T748" s="1">
        <f>Table2[[#This Row],[Unit_Price]]*Table2[[#This Row],[Quantity]]</f>
        <v>200</v>
      </c>
      <c r="U748" s="1">
        <f>(SUM(Table2[[#This Row],[Gross_Sales]],Table2[[#This Row],[Delivery_Fee]])-Table2[[#This Row],[Discount_Amount]])</f>
        <v>230</v>
      </c>
    </row>
    <row r="749" spans="1:21" ht="22.2" customHeight="1" x14ac:dyDescent="0.3">
      <c r="A749" s="1" t="s">
        <v>8352</v>
      </c>
      <c r="B749" s="1" t="s">
        <v>6858</v>
      </c>
      <c r="C749" s="1" t="s">
        <v>30478</v>
      </c>
      <c r="D749" s="1" t="s">
        <v>263</v>
      </c>
      <c r="E749" s="1" t="s">
        <v>67</v>
      </c>
      <c r="F749" s="1" t="s">
        <v>174</v>
      </c>
      <c r="G749" s="1" t="s">
        <v>175</v>
      </c>
      <c r="H749" s="1" t="s">
        <v>111</v>
      </c>
      <c r="I749" s="1" t="s">
        <v>112</v>
      </c>
      <c r="J749" s="1" t="s">
        <v>13</v>
      </c>
      <c r="K749" s="1" t="s">
        <v>25</v>
      </c>
      <c r="L749" s="1">
        <v>4</v>
      </c>
      <c r="M749" s="1">
        <v>280</v>
      </c>
      <c r="N749" s="1">
        <v>10</v>
      </c>
      <c r="O749" s="1">
        <v>112</v>
      </c>
      <c r="P749" s="1">
        <v>35</v>
      </c>
      <c r="Q749" s="1">
        <v>1043</v>
      </c>
      <c r="R749" s="1" t="s">
        <v>63</v>
      </c>
      <c r="S749" s="1" t="s">
        <v>8353</v>
      </c>
      <c r="T749" s="1">
        <f>Table2[[#This Row],[Unit_Price]]*Table2[[#This Row],[Quantity]]</f>
        <v>1120</v>
      </c>
      <c r="U749" s="1">
        <f>(SUM(Table2[[#This Row],[Gross_Sales]],Table2[[#This Row],[Delivery_Fee]])-Table2[[#This Row],[Discount_Amount]])</f>
        <v>1043</v>
      </c>
    </row>
    <row r="750" spans="1:21" ht="22.2" customHeight="1" x14ac:dyDescent="0.3">
      <c r="A750" s="1" t="s">
        <v>8354</v>
      </c>
      <c r="B750" s="1" t="s">
        <v>6858</v>
      </c>
      <c r="C750" s="1" t="s">
        <v>30478</v>
      </c>
      <c r="D750" s="1" t="s">
        <v>1333</v>
      </c>
      <c r="E750" s="1" t="s">
        <v>8</v>
      </c>
      <c r="F750" s="1" t="s">
        <v>9</v>
      </c>
      <c r="G750" s="1" t="s">
        <v>10</v>
      </c>
      <c r="H750" s="1" t="s">
        <v>55</v>
      </c>
      <c r="I750" s="1" t="s">
        <v>56</v>
      </c>
      <c r="J750" s="1" t="s">
        <v>57</v>
      </c>
      <c r="K750" s="1" t="s">
        <v>14</v>
      </c>
      <c r="L750" s="1">
        <v>2</v>
      </c>
      <c r="M750" s="1">
        <v>180</v>
      </c>
      <c r="N750" s="1">
        <v>15</v>
      </c>
      <c r="O750" s="1">
        <v>54</v>
      </c>
      <c r="P750" s="1">
        <v>20</v>
      </c>
      <c r="Q750" s="1">
        <v>326</v>
      </c>
      <c r="R750" s="1" t="s">
        <v>15</v>
      </c>
      <c r="S750" s="1" t="s">
        <v>8355</v>
      </c>
      <c r="T750" s="1">
        <f>Table2[[#This Row],[Unit_Price]]*Table2[[#This Row],[Quantity]]</f>
        <v>360</v>
      </c>
      <c r="U750" s="1">
        <f>(SUM(Table2[[#This Row],[Gross_Sales]],Table2[[#This Row],[Delivery_Fee]])-Table2[[#This Row],[Discount_Amount]])</f>
        <v>326</v>
      </c>
    </row>
    <row r="751" spans="1:21" ht="22.2" customHeight="1" x14ac:dyDescent="0.3">
      <c r="A751" s="1" t="s">
        <v>8356</v>
      </c>
      <c r="B751" s="1" t="s">
        <v>6858</v>
      </c>
      <c r="C751" s="1" t="s">
        <v>30478</v>
      </c>
      <c r="D751" s="1" t="s">
        <v>1315</v>
      </c>
      <c r="E751" s="1" t="s">
        <v>67</v>
      </c>
      <c r="F751" s="1" t="s">
        <v>141</v>
      </c>
      <c r="G751" s="1" t="s">
        <v>142</v>
      </c>
      <c r="H751" s="1" t="s">
        <v>70</v>
      </c>
      <c r="I751" s="1" t="s">
        <v>71</v>
      </c>
      <c r="J751" s="1" t="s">
        <v>13</v>
      </c>
      <c r="K751" s="1" t="s">
        <v>14</v>
      </c>
      <c r="L751" s="1">
        <v>1</v>
      </c>
      <c r="M751" s="1">
        <v>130</v>
      </c>
      <c r="N751" s="1">
        <v>0</v>
      </c>
      <c r="O751" s="1">
        <v>0</v>
      </c>
      <c r="P751" s="1">
        <v>25</v>
      </c>
      <c r="Q751" s="1">
        <v>155</v>
      </c>
      <c r="R751" s="1" t="s">
        <v>26</v>
      </c>
      <c r="S751" s="1" t="s">
        <v>8357</v>
      </c>
      <c r="T751" s="1">
        <f>Table2[[#This Row],[Unit_Price]]*Table2[[#This Row],[Quantity]]</f>
        <v>130</v>
      </c>
      <c r="U751" s="1">
        <f>(SUM(Table2[[#This Row],[Gross_Sales]],Table2[[#This Row],[Delivery_Fee]])-Table2[[#This Row],[Discount_Amount]])</f>
        <v>155</v>
      </c>
    </row>
    <row r="752" spans="1:21" ht="22.2" customHeight="1" x14ac:dyDescent="0.3">
      <c r="A752" s="1" t="s">
        <v>8358</v>
      </c>
      <c r="B752" s="1" t="s">
        <v>6858</v>
      </c>
      <c r="C752" s="1" t="s">
        <v>30478</v>
      </c>
      <c r="D752" s="1" t="s">
        <v>568</v>
      </c>
      <c r="E752" s="1" t="s">
        <v>8</v>
      </c>
      <c r="F752" s="1" t="s">
        <v>187</v>
      </c>
      <c r="G752" s="1" t="s">
        <v>188</v>
      </c>
      <c r="H752" s="1" t="s">
        <v>288</v>
      </c>
      <c r="I752" s="1" t="s">
        <v>289</v>
      </c>
      <c r="J752" s="1" t="s">
        <v>86</v>
      </c>
      <c r="K752" s="1" t="s">
        <v>14</v>
      </c>
      <c r="L752" s="1">
        <v>3</v>
      </c>
      <c r="M752" s="1">
        <v>80</v>
      </c>
      <c r="N752" s="1">
        <v>15</v>
      </c>
      <c r="O752" s="1">
        <v>36</v>
      </c>
      <c r="P752" s="1">
        <v>20</v>
      </c>
      <c r="Q752" s="1">
        <v>224</v>
      </c>
      <c r="R752" s="1" t="s">
        <v>63</v>
      </c>
      <c r="S752" s="1" t="s">
        <v>8359</v>
      </c>
      <c r="T752" s="1">
        <f>Table2[[#This Row],[Unit_Price]]*Table2[[#This Row],[Quantity]]</f>
        <v>240</v>
      </c>
      <c r="U752" s="1">
        <f>(SUM(Table2[[#This Row],[Gross_Sales]],Table2[[#This Row],[Delivery_Fee]])-Table2[[#This Row],[Discount_Amount]])</f>
        <v>224</v>
      </c>
    </row>
    <row r="753" spans="1:21" ht="22.2" customHeight="1" x14ac:dyDescent="0.3">
      <c r="A753" s="1" t="s">
        <v>8360</v>
      </c>
      <c r="B753" s="1" t="s">
        <v>6858</v>
      </c>
      <c r="C753" s="1" t="s">
        <v>30478</v>
      </c>
      <c r="D753" s="1" t="s">
        <v>524</v>
      </c>
      <c r="E753" s="1" t="s">
        <v>67</v>
      </c>
      <c r="F753" s="1" t="s">
        <v>187</v>
      </c>
      <c r="G753" s="1" t="s">
        <v>188</v>
      </c>
      <c r="H753" s="1" t="s">
        <v>40</v>
      </c>
      <c r="I753" s="1" t="s">
        <v>41</v>
      </c>
      <c r="J753" s="1" t="s">
        <v>13</v>
      </c>
      <c r="K753" s="1" t="s">
        <v>25</v>
      </c>
      <c r="L753" s="1">
        <v>1</v>
      </c>
      <c r="M753" s="1">
        <v>170</v>
      </c>
      <c r="N753" s="1">
        <v>5</v>
      </c>
      <c r="O753" s="1">
        <v>8.5</v>
      </c>
      <c r="P753" s="1">
        <v>30</v>
      </c>
      <c r="Q753" s="1">
        <v>191.5</v>
      </c>
      <c r="R753" s="1" t="s">
        <v>42</v>
      </c>
      <c r="S753" s="1" t="s">
        <v>8361</v>
      </c>
      <c r="T753" s="1">
        <f>Table2[[#This Row],[Unit_Price]]*Table2[[#This Row],[Quantity]]</f>
        <v>170</v>
      </c>
      <c r="U753" s="1">
        <f>(SUM(Table2[[#This Row],[Gross_Sales]],Table2[[#This Row],[Delivery_Fee]])-Table2[[#This Row],[Discount_Amount]])</f>
        <v>191.5</v>
      </c>
    </row>
    <row r="754" spans="1:21" ht="22.2" customHeight="1" x14ac:dyDescent="0.3">
      <c r="A754" s="1" t="s">
        <v>8362</v>
      </c>
      <c r="B754" s="1" t="s">
        <v>6858</v>
      </c>
      <c r="C754" s="1" t="s">
        <v>30478</v>
      </c>
      <c r="D754" s="1" t="s">
        <v>1590</v>
      </c>
      <c r="E754" s="1" t="s">
        <v>67</v>
      </c>
      <c r="F754" s="1" t="s">
        <v>174</v>
      </c>
      <c r="G754" s="1" t="s">
        <v>175</v>
      </c>
      <c r="H754" s="1" t="s">
        <v>111</v>
      </c>
      <c r="I754" s="1" t="s">
        <v>112</v>
      </c>
      <c r="J754" s="1" t="s">
        <v>13</v>
      </c>
      <c r="K754" s="1" t="s">
        <v>25</v>
      </c>
      <c r="L754" s="1">
        <v>2</v>
      </c>
      <c r="M754" s="1">
        <v>280</v>
      </c>
      <c r="N754" s="1">
        <v>20</v>
      </c>
      <c r="O754" s="1">
        <v>112</v>
      </c>
      <c r="P754" s="1">
        <v>25</v>
      </c>
      <c r="Q754" s="1">
        <v>473</v>
      </c>
      <c r="R754" s="1" t="s">
        <v>42</v>
      </c>
      <c r="S754" s="1" t="s">
        <v>8363</v>
      </c>
      <c r="T754" s="1">
        <f>Table2[[#This Row],[Unit_Price]]*Table2[[#This Row],[Quantity]]</f>
        <v>560</v>
      </c>
      <c r="U754" s="1">
        <f>(SUM(Table2[[#This Row],[Gross_Sales]],Table2[[#This Row],[Delivery_Fee]])-Table2[[#This Row],[Discount_Amount]])</f>
        <v>473</v>
      </c>
    </row>
    <row r="755" spans="1:21" ht="22.2" customHeight="1" x14ac:dyDescent="0.3">
      <c r="A755" s="1" t="s">
        <v>8364</v>
      </c>
      <c r="B755" s="1" t="s">
        <v>6858</v>
      </c>
      <c r="C755" s="1" t="s">
        <v>30478</v>
      </c>
      <c r="D755" s="1" t="s">
        <v>1186</v>
      </c>
      <c r="E755" s="1" t="s">
        <v>19</v>
      </c>
      <c r="F755" s="1" t="s">
        <v>20</v>
      </c>
      <c r="G755" s="1" t="s">
        <v>21</v>
      </c>
      <c r="H755" s="1" t="s">
        <v>11</v>
      </c>
      <c r="I755" s="1" t="s">
        <v>12</v>
      </c>
      <c r="J755" s="1" t="s">
        <v>13</v>
      </c>
      <c r="K755" s="1" t="s">
        <v>14</v>
      </c>
      <c r="L755" s="1">
        <v>1</v>
      </c>
      <c r="M755" s="1">
        <v>140</v>
      </c>
      <c r="N755" s="1">
        <v>10</v>
      </c>
      <c r="O755" s="1">
        <v>14</v>
      </c>
      <c r="P755" s="1">
        <v>35</v>
      </c>
      <c r="Q755" s="1">
        <v>161</v>
      </c>
      <c r="R755" s="1" t="s">
        <v>36</v>
      </c>
      <c r="S755" s="1" t="s">
        <v>8365</v>
      </c>
      <c r="T755" s="1">
        <f>Table2[[#This Row],[Unit_Price]]*Table2[[#This Row],[Quantity]]</f>
        <v>140</v>
      </c>
      <c r="U755" s="1">
        <f>(SUM(Table2[[#This Row],[Gross_Sales]],Table2[[#This Row],[Delivery_Fee]])-Table2[[#This Row],[Discount_Amount]])</f>
        <v>161</v>
      </c>
    </row>
    <row r="756" spans="1:21" ht="22.2" customHeight="1" x14ac:dyDescent="0.3">
      <c r="A756" s="1" t="s">
        <v>8366</v>
      </c>
      <c r="B756" s="1" t="s">
        <v>6858</v>
      </c>
      <c r="C756" s="1" t="s">
        <v>30478</v>
      </c>
      <c r="D756" s="1" t="s">
        <v>1065</v>
      </c>
      <c r="E756" s="1" t="s">
        <v>30</v>
      </c>
      <c r="F756" s="1" t="s">
        <v>31</v>
      </c>
      <c r="G756" s="1" t="s">
        <v>32</v>
      </c>
      <c r="H756" s="1" t="s">
        <v>116</v>
      </c>
      <c r="I756" s="1" t="s">
        <v>117</v>
      </c>
      <c r="J756" s="1" t="s">
        <v>35</v>
      </c>
      <c r="K756" s="1" t="s">
        <v>14</v>
      </c>
      <c r="L756" s="1">
        <v>4</v>
      </c>
      <c r="M756" s="1">
        <v>210</v>
      </c>
      <c r="N756" s="1">
        <v>5</v>
      </c>
      <c r="O756" s="1">
        <v>42</v>
      </c>
      <c r="P756" s="1">
        <v>40</v>
      </c>
      <c r="Q756" s="1">
        <v>838</v>
      </c>
      <c r="R756" s="1" t="s">
        <v>63</v>
      </c>
      <c r="S756" s="1" t="s">
        <v>8367</v>
      </c>
      <c r="T756" s="1">
        <f>Table2[[#This Row],[Unit_Price]]*Table2[[#This Row],[Quantity]]</f>
        <v>840</v>
      </c>
      <c r="U756" s="1">
        <f>(SUM(Table2[[#This Row],[Gross_Sales]],Table2[[#This Row],[Delivery_Fee]])-Table2[[#This Row],[Discount_Amount]])</f>
        <v>838</v>
      </c>
    </row>
    <row r="757" spans="1:21" ht="22.2" customHeight="1" x14ac:dyDescent="0.3">
      <c r="A757" s="1" t="s">
        <v>8368</v>
      </c>
      <c r="B757" s="1" t="s">
        <v>6858</v>
      </c>
      <c r="C757" s="1" t="s">
        <v>30478</v>
      </c>
      <c r="D757" s="1" t="s">
        <v>477</v>
      </c>
      <c r="E757" s="1" t="s">
        <v>30</v>
      </c>
      <c r="F757" s="1" t="s">
        <v>31</v>
      </c>
      <c r="G757" s="1" t="s">
        <v>32</v>
      </c>
      <c r="H757" s="1" t="s">
        <v>111</v>
      </c>
      <c r="I757" s="1" t="s">
        <v>112</v>
      </c>
      <c r="J757" s="1" t="s">
        <v>13</v>
      </c>
      <c r="K757" s="1" t="s">
        <v>25</v>
      </c>
      <c r="L757" s="1">
        <v>4</v>
      </c>
      <c r="M757" s="1">
        <v>280</v>
      </c>
      <c r="N757" s="1">
        <v>15</v>
      </c>
      <c r="O757" s="1">
        <v>168</v>
      </c>
      <c r="P757" s="1">
        <v>25</v>
      </c>
      <c r="Q757" s="1">
        <v>977</v>
      </c>
      <c r="R757" s="1" t="s">
        <v>36</v>
      </c>
      <c r="S757" s="1" t="s">
        <v>8369</v>
      </c>
      <c r="T757" s="1">
        <f>Table2[[#This Row],[Unit_Price]]*Table2[[#This Row],[Quantity]]</f>
        <v>1120</v>
      </c>
      <c r="U757" s="1">
        <f>(SUM(Table2[[#This Row],[Gross_Sales]],Table2[[#This Row],[Delivery_Fee]])-Table2[[#This Row],[Discount_Amount]])</f>
        <v>977</v>
      </c>
    </row>
    <row r="758" spans="1:21" ht="22.2" customHeight="1" x14ac:dyDescent="0.3">
      <c r="A758" s="1" t="s">
        <v>8370</v>
      </c>
      <c r="B758" s="1" t="s">
        <v>6858</v>
      </c>
      <c r="C758" s="1" t="s">
        <v>30478</v>
      </c>
      <c r="D758" s="1" t="s">
        <v>3412</v>
      </c>
      <c r="E758" s="1" t="s">
        <v>67</v>
      </c>
      <c r="F758" s="1" t="s">
        <v>129</v>
      </c>
      <c r="G758" s="1" t="s">
        <v>130</v>
      </c>
      <c r="H758" s="1" t="s">
        <v>111</v>
      </c>
      <c r="I758" s="1" t="s">
        <v>112</v>
      </c>
      <c r="J758" s="1" t="s">
        <v>13</v>
      </c>
      <c r="K758" s="1" t="s">
        <v>25</v>
      </c>
      <c r="L758" s="1">
        <v>2</v>
      </c>
      <c r="M758" s="1">
        <v>280</v>
      </c>
      <c r="N758" s="1">
        <v>5</v>
      </c>
      <c r="O758" s="1">
        <v>28</v>
      </c>
      <c r="P758" s="1">
        <v>35</v>
      </c>
      <c r="Q758" s="1">
        <v>567</v>
      </c>
      <c r="R758" s="1" t="s">
        <v>36</v>
      </c>
      <c r="S758" s="1" t="s">
        <v>8371</v>
      </c>
      <c r="T758" s="1">
        <f>Table2[[#This Row],[Unit_Price]]*Table2[[#This Row],[Quantity]]</f>
        <v>560</v>
      </c>
      <c r="U758" s="1">
        <f>(SUM(Table2[[#This Row],[Gross_Sales]],Table2[[#This Row],[Delivery_Fee]])-Table2[[#This Row],[Discount_Amount]])</f>
        <v>567</v>
      </c>
    </row>
    <row r="759" spans="1:21" ht="22.2" customHeight="1" x14ac:dyDescent="0.3">
      <c r="A759" s="1" t="s">
        <v>8372</v>
      </c>
      <c r="B759" s="1" t="s">
        <v>6858</v>
      </c>
      <c r="C759" s="1" t="s">
        <v>30478</v>
      </c>
      <c r="D759" s="1" t="s">
        <v>1050</v>
      </c>
      <c r="E759" s="1" t="s">
        <v>19</v>
      </c>
      <c r="F759" s="1" t="s">
        <v>46</v>
      </c>
      <c r="G759" s="1" t="s">
        <v>47</v>
      </c>
      <c r="H759" s="1" t="s">
        <v>22</v>
      </c>
      <c r="I759" s="1" t="s">
        <v>23</v>
      </c>
      <c r="J759" s="1" t="s">
        <v>24</v>
      </c>
      <c r="K759" s="1" t="s">
        <v>25</v>
      </c>
      <c r="L759" s="1">
        <v>4</v>
      </c>
      <c r="M759" s="1">
        <v>180</v>
      </c>
      <c r="N759" s="1">
        <v>20</v>
      </c>
      <c r="O759" s="1">
        <v>144</v>
      </c>
      <c r="P759" s="1">
        <v>35</v>
      </c>
      <c r="Q759" s="1">
        <v>611</v>
      </c>
      <c r="R759" s="1" t="s">
        <v>26</v>
      </c>
      <c r="S759" s="1" t="s">
        <v>8373</v>
      </c>
      <c r="T759" s="1">
        <f>Table2[[#This Row],[Unit_Price]]*Table2[[#This Row],[Quantity]]</f>
        <v>720</v>
      </c>
      <c r="U759" s="1">
        <f>(SUM(Table2[[#This Row],[Gross_Sales]],Table2[[#This Row],[Delivery_Fee]])-Table2[[#This Row],[Discount_Amount]])</f>
        <v>611</v>
      </c>
    </row>
    <row r="760" spans="1:21" ht="22.2" customHeight="1" x14ac:dyDescent="0.3">
      <c r="A760" s="1" t="s">
        <v>8374</v>
      </c>
      <c r="B760" s="1" t="s">
        <v>6858</v>
      </c>
      <c r="C760" s="1" t="s">
        <v>30478</v>
      </c>
      <c r="D760" s="1" t="s">
        <v>3399</v>
      </c>
      <c r="E760" s="1" t="s">
        <v>67</v>
      </c>
      <c r="F760" s="1" t="s">
        <v>141</v>
      </c>
      <c r="G760" s="1" t="s">
        <v>142</v>
      </c>
      <c r="H760" s="1" t="s">
        <v>33</v>
      </c>
      <c r="I760" s="1" t="s">
        <v>34</v>
      </c>
      <c r="J760" s="1" t="s">
        <v>35</v>
      </c>
      <c r="K760" s="1" t="s">
        <v>25</v>
      </c>
      <c r="L760" s="1">
        <v>2</v>
      </c>
      <c r="M760" s="1">
        <v>240</v>
      </c>
      <c r="N760" s="1">
        <v>5</v>
      </c>
      <c r="O760" s="1">
        <v>24</v>
      </c>
      <c r="P760" s="1">
        <v>40</v>
      </c>
      <c r="Q760" s="1">
        <v>496</v>
      </c>
      <c r="R760" s="1" t="s">
        <v>63</v>
      </c>
      <c r="S760" s="1" t="s">
        <v>8375</v>
      </c>
      <c r="T760" s="1">
        <f>Table2[[#This Row],[Unit_Price]]*Table2[[#This Row],[Quantity]]</f>
        <v>480</v>
      </c>
      <c r="U760" s="1">
        <f>(SUM(Table2[[#This Row],[Gross_Sales]],Table2[[#This Row],[Delivery_Fee]])-Table2[[#This Row],[Discount_Amount]])</f>
        <v>496</v>
      </c>
    </row>
    <row r="761" spans="1:21" ht="22.2" customHeight="1" x14ac:dyDescent="0.3">
      <c r="A761" s="1" t="s">
        <v>8376</v>
      </c>
      <c r="B761" s="1" t="s">
        <v>6858</v>
      </c>
      <c r="C761" s="1" t="s">
        <v>30478</v>
      </c>
      <c r="D761" s="1" t="s">
        <v>702</v>
      </c>
      <c r="E761" s="1" t="s">
        <v>19</v>
      </c>
      <c r="F761" s="1" t="s">
        <v>187</v>
      </c>
      <c r="G761" s="1" t="s">
        <v>188</v>
      </c>
      <c r="H761" s="1" t="s">
        <v>40</v>
      </c>
      <c r="I761" s="1" t="s">
        <v>41</v>
      </c>
      <c r="J761" s="1" t="s">
        <v>13</v>
      </c>
      <c r="K761" s="1" t="s">
        <v>25</v>
      </c>
      <c r="L761" s="1">
        <v>2</v>
      </c>
      <c r="M761" s="1">
        <v>170</v>
      </c>
      <c r="N761" s="1">
        <v>5</v>
      </c>
      <c r="O761" s="1">
        <v>17</v>
      </c>
      <c r="P761" s="1">
        <v>25</v>
      </c>
      <c r="Q761" s="1">
        <v>348</v>
      </c>
      <c r="R761" s="1" t="s">
        <v>15</v>
      </c>
      <c r="S761" s="1" t="s">
        <v>8377</v>
      </c>
      <c r="T761" s="1">
        <f>Table2[[#This Row],[Unit_Price]]*Table2[[#This Row],[Quantity]]</f>
        <v>340</v>
      </c>
      <c r="U761" s="1">
        <f>(SUM(Table2[[#This Row],[Gross_Sales]],Table2[[#This Row],[Delivery_Fee]])-Table2[[#This Row],[Discount_Amount]])</f>
        <v>348</v>
      </c>
    </row>
    <row r="762" spans="1:21" ht="22.2" customHeight="1" x14ac:dyDescent="0.3">
      <c r="A762" s="1" t="s">
        <v>8378</v>
      </c>
      <c r="B762" s="1" t="s">
        <v>6858</v>
      </c>
      <c r="C762" s="1" t="s">
        <v>30478</v>
      </c>
      <c r="D762" s="1" t="s">
        <v>379</v>
      </c>
      <c r="E762" s="1" t="s">
        <v>30</v>
      </c>
      <c r="F762" s="1" t="s">
        <v>151</v>
      </c>
      <c r="G762" s="1" t="s">
        <v>152</v>
      </c>
      <c r="H762" s="1" t="s">
        <v>70</v>
      </c>
      <c r="I762" s="1" t="s">
        <v>71</v>
      </c>
      <c r="J762" s="1" t="s">
        <v>13</v>
      </c>
      <c r="K762" s="1" t="s">
        <v>14</v>
      </c>
      <c r="L762" s="1">
        <v>3</v>
      </c>
      <c r="M762" s="1">
        <v>130</v>
      </c>
      <c r="N762" s="1">
        <v>15</v>
      </c>
      <c r="O762" s="1">
        <v>58.5</v>
      </c>
      <c r="P762" s="1">
        <v>40</v>
      </c>
      <c r="Q762" s="1">
        <v>371.5</v>
      </c>
      <c r="R762" s="1" t="s">
        <v>26</v>
      </c>
      <c r="S762" s="1" t="s">
        <v>8379</v>
      </c>
      <c r="T762" s="1">
        <f>Table2[[#This Row],[Unit_Price]]*Table2[[#This Row],[Quantity]]</f>
        <v>390</v>
      </c>
      <c r="U762" s="1">
        <f>(SUM(Table2[[#This Row],[Gross_Sales]],Table2[[#This Row],[Delivery_Fee]])-Table2[[#This Row],[Discount_Amount]])</f>
        <v>371.5</v>
      </c>
    </row>
    <row r="763" spans="1:21" ht="22.2" customHeight="1" x14ac:dyDescent="0.3">
      <c r="A763" s="1" t="s">
        <v>8380</v>
      </c>
      <c r="B763" s="1" t="s">
        <v>6858</v>
      </c>
      <c r="C763" s="1" t="s">
        <v>30478</v>
      </c>
      <c r="D763" s="1" t="s">
        <v>2180</v>
      </c>
      <c r="E763" s="1" t="s">
        <v>30</v>
      </c>
      <c r="F763" s="1" t="s">
        <v>75</v>
      </c>
      <c r="G763" s="1" t="s">
        <v>76</v>
      </c>
      <c r="H763" s="1" t="s">
        <v>48</v>
      </c>
      <c r="I763" s="1" t="s">
        <v>49</v>
      </c>
      <c r="J763" s="1" t="s">
        <v>13</v>
      </c>
      <c r="K763" s="1" t="s">
        <v>14</v>
      </c>
      <c r="L763" s="1">
        <v>4</v>
      </c>
      <c r="M763" s="1">
        <v>220</v>
      </c>
      <c r="N763" s="1">
        <v>20</v>
      </c>
      <c r="O763" s="1">
        <v>176</v>
      </c>
      <c r="P763" s="1">
        <v>20</v>
      </c>
      <c r="Q763" s="1">
        <v>724</v>
      </c>
      <c r="R763" s="1" t="s">
        <v>26</v>
      </c>
      <c r="S763" s="1" t="s">
        <v>8381</v>
      </c>
      <c r="T763" s="1">
        <f>Table2[[#This Row],[Unit_Price]]*Table2[[#This Row],[Quantity]]</f>
        <v>880</v>
      </c>
      <c r="U763" s="1">
        <f>(SUM(Table2[[#This Row],[Gross_Sales]],Table2[[#This Row],[Delivery_Fee]])-Table2[[#This Row],[Discount_Amount]])</f>
        <v>724</v>
      </c>
    </row>
    <row r="764" spans="1:21" ht="22.2" customHeight="1" x14ac:dyDescent="0.3">
      <c r="A764" s="1" t="s">
        <v>8382</v>
      </c>
      <c r="B764" s="1" t="s">
        <v>6858</v>
      </c>
      <c r="C764" s="1" t="s">
        <v>30478</v>
      </c>
      <c r="D764" s="1" t="s">
        <v>518</v>
      </c>
      <c r="E764" s="1" t="s">
        <v>67</v>
      </c>
      <c r="F764" s="1" t="s">
        <v>68</v>
      </c>
      <c r="G764" s="1" t="s">
        <v>69</v>
      </c>
      <c r="H764" s="1" t="s">
        <v>77</v>
      </c>
      <c r="I764" s="1" t="s">
        <v>78</v>
      </c>
      <c r="J764" s="1" t="s">
        <v>24</v>
      </c>
      <c r="K764" s="1" t="s">
        <v>14</v>
      </c>
      <c r="L764" s="1">
        <v>2</v>
      </c>
      <c r="M764" s="1">
        <v>150</v>
      </c>
      <c r="N764" s="1">
        <v>15</v>
      </c>
      <c r="O764" s="1">
        <v>45</v>
      </c>
      <c r="P764" s="1">
        <v>30</v>
      </c>
      <c r="Q764" s="1">
        <v>285</v>
      </c>
      <c r="R764" s="1" t="s">
        <v>63</v>
      </c>
      <c r="S764" s="1" t="s">
        <v>8383</v>
      </c>
      <c r="T764" s="1">
        <f>Table2[[#This Row],[Unit_Price]]*Table2[[#This Row],[Quantity]]</f>
        <v>300</v>
      </c>
      <c r="U764" s="1">
        <f>(SUM(Table2[[#This Row],[Gross_Sales]],Table2[[#This Row],[Delivery_Fee]])-Table2[[#This Row],[Discount_Amount]])</f>
        <v>285</v>
      </c>
    </row>
    <row r="765" spans="1:21" ht="22.2" customHeight="1" x14ac:dyDescent="0.3">
      <c r="A765" s="1" t="s">
        <v>8384</v>
      </c>
      <c r="B765" s="1" t="s">
        <v>6858</v>
      </c>
      <c r="C765" s="1" t="s">
        <v>30478</v>
      </c>
      <c r="D765" s="1" t="s">
        <v>713</v>
      </c>
      <c r="E765" s="1" t="s">
        <v>30</v>
      </c>
      <c r="F765" s="1" t="s">
        <v>136</v>
      </c>
      <c r="G765" s="1" t="s">
        <v>137</v>
      </c>
      <c r="H765" s="1" t="s">
        <v>33</v>
      </c>
      <c r="I765" s="1" t="s">
        <v>34</v>
      </c>
      <c r="J765" s="1" t="s">
        <v>35</v>
      </c>
      <c r="K765" s="1" t="s">
        <v>25</v>
      </c>
      <c r="L765" s="1">
        <v>2</v>
      </c>
      <c r="M765" s="1">
        <v>240</v>
      </c>
      <c r="N765" s="1">
        <v>0</v>
      </c>
      <c r="O765" s="1">
        <v>0</v>
      </c>
      <c r="P765" s="1">
        <v>25</v>
      </c>
      <c r="Q765" s="1">
        <v>505</v>
      </c>
      <c r="R765" s="1" t="s">
        <v>15</v>
      </c>
      <c r="S765" s="1" t="s">
        <v>8385</v>
      </c>
      <c r="T765" s="1">
        <f>Table2[[#This Row],[Unit_Price]]*Table2[[#This Row],[Quantity]]</f>
        <v>480</v>
      </c>
      <c r="U765" s="1">
        <f>(SUM(Table2[[#This Row],[Gross_Sales]],Table2[[#This Row],[Delivery_Fee]])-Table2[[#This Row],[Discount_Amount]])</f>
        <v>505</v>
      </c>
    </row>
    <row r="766" spans="1:21" ht="22.2" customHeight="1" x14ac:dyDescent="0.3">
      <c r="A766" s="1" t="s">
        <v>8386</v>
      </c>
      <c r="B766" s="1" t="s">
        <v>6858</v>
      </c>
      <c r="C766" s="1" t="s">
        <v>30478</v>
      </c>
      <c r="D766" s="1" t="s">
        <v>74</v>
      </c>
      <c r="E766" s="1" t="s">
        <v>30</v>
      </c>
      <c r="F766" s="1" t="s">
        <v>109</v>
      </c>
      <c r="G766" s="1" t="s">
        <v>110</v>
      </c>
      <c r="H766" s="1" t="s">
        <v>33</v>
      </c>
      <c r="I766" s="1" t="s">
        <v>34</v>
      </c>
      <c r="J766" s="1" t="s">
        <v>35</v>
      </c>
      <c r="K766" s="1" t="s">
        <v>25</v>
      </c>
      <c r="L766" s="1">
        <v>3</v>
      </c>
      <c r="M766" s="1">
        <v>240</v>
      </c>
      <c r="N766" s="1">
        <v>10</v>
      </c>
      <c r="O766" s="1">
        <v>72</v>
      </c>
      <c r="P766" s="1">
        <v>40</v>
      </c>
      <c r="Q766" s="1">
        <v>688</v>
      </c>
      <c r="R766" s="1" t="s">
        <v>15</v>
      </c>
      <c r="S766" s="1" t="s">
        <v>8387</v>
      </c>
      <c r="T766" s="1">
        <f>Table2[[#This Row],[Unit_Price]]*Table2[[#This Row],[Quantity]]</f>
        <v>720</v>
      </c>
      <c r="U766" s="1">
        <f>(SUM(Table2[[#This Row],[Gross_Sales]],Table2[[#This Row],[Delivery_Fee]])-Table2[[#This Row],[Discount_Amount]])</f>
        <v>688</v>
      </c>
    </row>
    <row r="767" spans="1:21" ht="22.2" customHeight="1" x14ac:dyDescent="0.3">
      <c r="A767" s="1" t="s">
        <v>8388</v>
      </c>
      <c r="B767" s="1" t="s">
        <v>6858</v>
      </c>
      <c r="C767" s="1" t="s">
        <v>30478</v>
      </c>
      <c r="D767" s="1" t="s">
        <v>200</v>
      </c>
      <c r="E767" s="1" t="s">
        <v>67</v>
      </c>
      <c r="F767" s="1" t="s">
        <v>174</v>
      </c>
      <c r="G767" s="1" t="s">
        <v>175</v>
      </c>
      <c r="H767" s="1" t="s">
        <v>116</v>
      </c>
      <c r="I767" s="1" t="s">
        <v>117</v>
      </c>
      <c r="J767" s="1" t="s">
        <v>35</v>
      </c>
      <c r="K767" s="1" t="s">
        <v>14</v>
      </c>
      <c r="L767" s="1">
        <v>4</v>
      </c>
      <c r="M767" s="1">
        <v>210</v>
      </c>
      <c r="N767" s="1">
        <v>10</v>
      </c>
      <c r="O767" s="1">
        <v>84</v>
      </c>
      <c r="P767" s="1">
        <v>20</v>
      </c>
      <c r="Q767" s="1">
        <v>776</v>
      </c>
      <c r="R767" s="1" t="s">
        <v>36</v>
      </c>
      <c r="S767" s="1" t="s">
        <v>8389</v>
      </c>
      <c r="T767" s="1">
        <f>Table2[[#This Row],[Unit_Price]]*Table2[[#This Row],[Quantity]]</f>
        <v>840</v>
      </c>
      <c r="U767" s="1">
        <f>(SUM(Table2[[#This Row],[Gross_Sales]],Table2[[#This Row],[Delivery_Fee]])-Table2[[#This Row],[Discount_Amount]])</f>
        <v>776</v>
      </c>
    </row>
    <row r="768" spans="1:21" ht="22.2" customHeight="1" x14ac:dyDescent="0.3">
      <c r="A768" s="1" t="s">
        <v>8390</v>
      </c>
      <c r="B768" s="1" t="s">
        <v>6858</v>
      </c>
      <c r="C768" s="1" t="s">
        <v>30478</v>
      </c>
      <c r="D768" s="1" t="s">
        <v>1105</v>
      </c>
      <c r="E768" s="1" t="s">
        <v>19</v>
      </c>
      <c r="F768" s="1" t="s">
        <v>20</v>
      </c>
      <c r="G768" s="1" t="s">
        <v>21</v>
      </c>
      <c r="H768" s="1" t="s">
        <v>48</v>
      </c>
      <c r="I768" s="1" t="s">
        <v>49</v>
      </c>
      <c r="J768" s="1" t="s">
        <v>13</v>
      </c>
      <c r="K768" s="1" t="s">
        <v>14</v>
      </c>
      <c r="L768" s="1">
        <v>2</v>
      </c>
      <c r="M768" s="1">
        <v>220</v>
      </c>
      <c r="N768" s="1">
        <v>15</v>
      </c>
      <c r="O768" s="1">
        <v>66</v>
      </c>
      <c r="P768" s="1">
        <v>35</v>
      </c>
      <c r="Q768" s="1">
        <v>409</v>
      </c>
      <c r="R768" s="1" t="s">
        <v>36</v>
      </c>
      <c r="S768" s="1" t="s">
        <v>8391</v>
      </c>
      <c r="T768" s="1">
        <f>Table2[[#This Row],[Unit_Price]]*Table2[[#This Row],[Quantity]]</f>
        <v>440</v>
      </c>
      <c r="U768" s="1">
        <f>(SUM(Table2[[#This Row],[Gross_Sales]],Table2[[#This Row],[Delivery_Fee]])-Table2[[#This Row],[Discount_Amount]])</f>
        <v>409</v>
      </c>
    </row>
    <row r="769" spans="1:21" ht="22.2" customHeight="1" x14ac:dyDescent="0.3">
      <c r="A769" s="1" t="s">
        <v>8392</v>
      </c>
      <c r="B769" s="1" t="s">
        <v>6858</v>
      </c>
      <c r="C769" s="1" t="s">
        <v>30478</v>
      </c>
      <c r="D769" s="1" t="s">
        <v>1006</v>
      </c>
      <c r="E769" s="1" t="s">
        <v>19</v>
      </c>
      <c r="F769" s="1" t="s">
        <v>93</v>
      </c>
      <c r="G769" s="1" t="s">
        <v>94</v>
      </c>
      <c r="H769" s="1" t="s">
        <v>84</v>
      </c>
      <c r="I769" s="1" t="s">
        <v>85</v>
      </c>
      <c r="J769" s="1" t="s">
        <v>86</v>
      </c>
      <c r="K769" s="1" t="s">
        <v>14</v>
      </c>
      <c r="L769" s="1">
        <v>3</v>
      </c>
      <c r="M769" s="1">
        <v>100</v>
      </c>
      <c r="N769" s="1">
        <v>10</v>
      </c>
      <c r="O769" s="1">
        <v>30</v>
      </c>
      <c r="P769" s="1">
        <v>25</v>
      </c>
      <c r="Q769" s="1">
        <v>295</v>
      </c>
      <c r="R769" s="1" t="s">
        <v>63</v>
      </c>
      <c r="S769" s="1" t="s">
        <v>8393</v>
      </c>
      <c r="T769" s="1">
        <f>Table2[[#This Row],[Unit_Price]]*Table2[[#This Row],[Quantity]]</f>
        <v>300</v>
      </c>
      <c r="U769" s="1">
        <f>(SUM(Table2[[#This Row],[Gross_Sales]],Table2[[#This Row],[Delivery_Fee]])-Table2[[#This Row],[Discount_Amount]])</f>
        <v>295</v>
      </c>
    </row>
    <row r="770" spans="1:21" ht="22.2" customHeight="1" x14ac:dyDescent="0.3">
      <c r="A770" s="1" t="s">
        <v>8394</v>
      </c>
      <c r="B770" s="1" t="s">
        <v>6858</v>
      </c>
      <c r="C770" s="1" t="s">
        <v>30478</v>
      </c>
      <c r="D770" s="1" t="s">
        <v>89</v>
      </c>
      <c r="E770" s="1" t="s">
        <v>67</v>
      </c>
      <c r="F770" s="1" t="s">
        <v>82</v>
      </c>
      <c r="G770" s="1" t="s">
        <v>83</v>
      </c>
      <c r="H770" s="1" t="s">
        <v>77</v>
      </c>
      <c r="I770" s="1" t="s">
        <v>78</v>
      </c>
      <c r="J770" s="1" t="s">
        <v>24</v>
      </c>
      <c r="K770" s="1" t="s">
        <v>14</v>
      </c>
      <c r="L770" s="1">
        <v>3</v>
      </c>
      <c r="M770" s="1">
        <v>150</v>
      </c>
      <c r="N770" s="1">
        <v>0</v>
      </c>
      <c r="O770" s="1">
        <v>0</v>
      </c>
      <c r="P770" s="1">
        <v>30</v>
      </c>
      <c r="Q770" s="1">
        <v>480</v>
      </c>
      <c r="R770" s="1" t="s">
        <v>26</v>
      </c>
      <c r="S770" s="1" t="s">
        <v>8395</v>
      </c>
      <c r="T770" s="1">
        <f>Table2[[#This Row],[Unit_Price]]*Table2[[#This Row],[Quantity]]</f>
        <v>450</v>
      </c>
      <c r="U770" s="1">
        <f>(SUM(Table2[[#This Row],[Gross_Sales]],Table2[[#This Row],[Delivery_Fee]])-Table2[[#This Row],[Discount_Amount]])</f>
        <v>480</v>
      </c>
    </row>
    <row r="771" spans="1:21" ht="22.2" customHeight="1" x14ac:dyDescent="0.3">
      <c r="A771" s="1" t="s">
        <v>8396</v>
      </c>
      <c r="B771" s="1" t="s">
        <v>6858</v>
      </c>
      <c r="C771" s="1" t="s">
        <v>30478</v>
      </c>
      <c r="D771" s="1" t="s">
        <v>2279</v>
      </c>
      <c r="E771" s="1" t="s">
        <v>19</v>
      </c>
      <c r="F771" s="1" t="s">
        <v>20</v>
      </c>
      <c r="G771" s="1" t="s">
        <v>21</v>
      </c>
      <c r="H771" s="1" t="s">
        <v>11</v>
      </c>
      <c r="I771" s="1" t="s">
        <v>12</v>
      </c>
      <c r="J771" s="1" t="s">
        <v>13</v>
      </c>
      <c r="K771" s="1" t="s">
        <v>14</v>
      </c>
      <c r="L771" s="1">
        <v>4</v>
      </c>
      <c r="M771" s="1">
        <v>140</v>
      </c>
      <c r="N771" s="1">
        <v>15</v>
      </c>
      <c r="O771" s="1">
        <v>84</v>
      </c>
      <c r="P771" s="1">
        <v>40</v>
      </c>
      <c r="Q771" s="1">
        <v>516</v>
      </c>
      <c r="R771" s="1" t="s">
        <v>26</v>
      </c>
      <c r="S771" s="1" t="s">
        <v>8397</v>
      </c>
      <c r="T771" s="1">
        <f>Table2[[#This Row],[Unit_Price]]*Table2[[#This Row],[Quantity]]</f>
        <v>560</v>
      </c>
      <c r="U771" s="1">
        <f>(SUM(Table2[[#This Row],[Gross_Sales]],Table2[[#This Row],[Delivery_Fee]])-Table2[[#This Row],[Discount_Amount]])</f>
        <v>516</v>
      </c>
    </row>
    <row r="772" spans="1:21" ht="22.2" customHeight="1" x14ac:dyDescent="0.3">
      <c r="A772" s="1" t="s">
        <v>8398</v>
      </c>
      <c r="B772" s="1" t="s">
        <v>6858</v>
      </c>
      <c r="C772" s="1" t="s">
        <v>30478</v>
      </c>
      <c r="D772" s="1" t="s">
        <v>306</v>
      </c>
      <c r="E772" s="1" t="s">
        <v>19</v>
      </c>
      <c r="F772" s="1" t="s">
        <v>124</v>
      </c>
      <c r="G772" s="1" t="s">
        <v>125</v>
      </c>
      <c r="H772" s="1" t="s">
        <v>70</v>
      </c>
      <c r="I772" s="1" t="s">
        <v>71</v>
      </c>
      <c r="J772" s="1" t="s">
        <v>13</v>
      </c>
      <c r="K772" s="1" t="s">
        <v>14</v>
      </c>
      <c r="L772" s="1">
        <v>1</v>
      </c>
      <c r="M772" s="1">
        <v>130</v>
      </c>
      <c r="N772" s="1">
        <v>20</v>
      </c>
      <c r="O772" s="1">
        <v>26</v>
      </c>
      <c r="P772" s="1">
        <v>25</v>
      </c>
      <c r="Q772" s="1">
        <v>129</v>
      </c>
      <c r="R772" s="1" t="s">
        <v>63</v>
      </c>
      <c r="S772" s="1" t="s">
        <v>8399</v>
      </c>
      <c r="T772" s="1">
        <f>Table2[[#This Row],[Unit_Price]]*Table2[[#This Row],[Quantity]]</f>
        <v>130</v>
      </c>
      <c r="U772" s="1">
        <f>(SUM(Table2[[#This Row],[Gross_Sales]],Table2[[#This Row],[Delivery_Fee]])-Table2[[#This Row],[Discount_Amount]])</f>
        <v>129</v>
      </c>
    </row>
    <row r="773" spans="1:21" ht="22.2" customHeight="1" x14ac:dyDescent="0.3">
      <c r="A773" s="1" t="s">
        <v>8400</v>
      </c>
      <c r="B773" s="1" t="s">
        <v>6858</v>
      </c>
      <c r="C773" s="1" t="s">
        <v>30478</v>
      </c>
      <c r="D773" s="1" t="s">
        <v>2832</v>
      </c>
      <c r="E773" s="1" t="s">
        <v>19</v>
      </c>
      <c r="F773" s="1" t="s">
        <v>98</v>
      </c>
      <c r="G773" s="1" t="s">
        <v>99</v>
      </c>
      <c r="H773" s="1" t="s">
        <v>22</v>
      </c>
      <c r="I773" s="1" t="s">
        <v>23</v>
      </c>
      <c r="J773" s="1" t="s">
        <v>24</v>
      </c>
      <c r="K773" s="1" t="s">
        <v>25</v>
      </c>
      <c r="L773" s="1">
        <v>1</v>
      </c>
      <c r="M773" s="1">
        <v>180</v>
      </c>
      <c r="N773" s="1">
        <v>15</v>
      </c>
      <c r="O773" s="1">
        <v>27</v>
      </c>
      <c r="P773" s="1">
        <v>25</v>
      </c>
      <c r="Q773" s="1">
        <v>178</v>
      </c>
      <c r="R773" s="1" t="s">
        <v>36</v>
      </c>
      <c r="S773" s="1" t="s">
        <v>8401</v>
      </c>
      <c r="T773" s="1">
        <f>Table2[[#This Row],[Unit_Price]]*Table2[[#This Row],[Quantity]]</f>
        <v>180</v>
      </c>
      <c r="U773" s="1">
        <f>(SUM(Table2[[#This Row],[Gross_Sales]],Table2[[#This Row],[Delivery_Fee]])-Table2[[#This Row],[Discount_Amount]])</f>
        <v>178</v>
      </c>
    </row>
    <row r="774" spans="1:21" ht="22.2" customHeight="1" x14ac:dyDescent="0.3">
      <c r="A774" s="1" t="s">
        <v>8402</v>
      </c>
      <c r="B774" s="1" t="s">
        <v>6858</v>
      </c>
      <c r="C774" s="1" t="s">
        <v>30478</v>
      </c>
      <c r="D774" s="1" t="s">
        <v>430</v>
      </c>
      <c r="E774" s="1" t="s">
        <v>30</v>
      </c>
      <c r="F774" s="1" t="s">
        <v>136</v>
      </c>
      <c r="G774" s="1" t="s">
        <v>137</v>
      </c>
      <c r="H774" s="1" t="s">
        <v>48</v>
      </c>
      <c r="I774" s="1" t="s">
        <v>49</v>
      </c>
      <c r="J774" s="1" t="s">
        <v>13</v>
      </c>
      <c r="K774" s="1" t="s">
        <v>14</v>
      </c>
      <c r="L774" s="1">
        <v>2</v>
      </c>
      <c r="M774" s="1">
        <v>220</v>
      </c>
      <c r="N774" s="1">
        <v>5</v>
      </c>
      <c r="O774" s="1">
        <v>22</v>
      </c>
      <c r="P774" s="1">
        <v>30</v>
      </c>
      <c r="Q774" s="1">
        <v>448</v>
      </c>
      <c r="R774" s="1" t="s">
        <v>15</v>
      </c>
      <c r="S774" s="1" t="s">
        <v>8403</v>
      </c>
      <c r="T774" s="1">
        <f>Table2[[#This Row],[Unit_Price]]*Table2[[#This Row],[Quantity]]</f>
        <v>440</v>
      </c>
      <c r="U774" s="1">
        <f>(SUM(Table2[[#This Row],[Gross_Sales]],Table2[[#This Row],[Delivery_Fee]])-Table2[[#This Row],[Discount_Amount]])</f>
        <v>448</v>
      </c>
    </row>
    <row r="775" spans="1:21" ht="22.2" customHeight="1" x14ac:dyDescent="0.3">
      <c r="A775" s="1" t="s">
        <v>8404</v>
      </c>
      <c r="B775" s="1" t="s">
        <v>6858</v>
      </c>
      <c r="C775" s="1" t="s">
        <v>30478</v>
      </c>
      <c r="D775" s="1" t="s">
        <v>1773</v>
      </c>
      <c r="E775" s="1" t="s">
        <v>67</v>
      </c>
      <c r="F775" s="1" t="s">
        <v>174</v>
      </c>
      <c r="G775" s="1" t="s">
        <v>175</v>
      </c>
      <c r="H775" s="1" t="s">
        <v>77</v>
      </c>
      <c r="I775" s="1" t="s">
        <v>78</v>
      </c>
      <c r="J775" s="1" t="s">
        <v>24</v>
      </c>
      <c r="K775" s="1" t="s">
        <v>14</v>
      </c>
      <c r="L775" s="1">
        <v>2</v>
      </c>
      <c r="M775" s="1">
        <v>150</v>
      </c>
      <c r="N775" s="1">
        <v>10</v>
      </c>
      <c r="O775" s="1">
        <v>30</v>
      </c>
      <c r="P775" s="1">
        <v>40</v>
      </c>
      <c r="Q775" s="1">
        <v>310</v>
      </c>
      <c r="R775" s="1" t="s">
        <v>26</v>
      </c>
      <c r="S775" s="1" t="s">
        <v>8405</v>
      </c>
      <c r="T775" s="1">
        <f>Table2[[#This Row],[Unit_Price]]*Table2[[#This Row],[Quantity]]</f>
        <v>300</v>
      </c>
      <c r="U775" s="1">
        <f>(SUM(Table2[[#This Row],[Gross_Sales]],Table2[[#This Row],[Delivery_Fee]])-Table2[[#This Row],[Discount_Amount]])</f>
        <v>310</v>
      </c>
    </row>
    <row r="776" spans="1:21" ht="22.2" customHeight="1" x14ac:dyDescent="0.3">
      <c r="A776" s="1" t="s">
        <v>8406</v>
      </c>
      <c r="B776" s="1" t="s">
        <v>6858</v>
      </c>
      <c r="C776" s="1" t="s">
        <v>30478</v>
      </c>
      <c r="D776" s="1" t="s">
        <v>597</v>
      </c>
      <c r="E776" s="1" t="s">
        <v>30</v>
      </c>
      <c r="F776" s="1" t="s">
        <v>53</v>
      </c>
      <c r="G776" s="1" t="s">
        <v>54</v>
      </c>
      <c r="H776" s="1" t="s">
        <v>40</v>
      </c>
      <c r="I776" s="1" t="s">
        <v>41</v>
      </c>
      <c r="J776" s="1" t="s">
        <v>13</v>
      </c>
      <c r="K776" s="1" t="s">
        <v>25</v>
      </c>
      <c r="L776" s="1">
        <v>1</v>
      </c>
      <c r="M776" s="1">
        <v>170</v>
      </c>
      <c r="N776" s="1">
        <v>20</v>
      </c>
      <c r="O776" s="1">
        <v>34</v>
      </c>
      <c r="P776" s="1">
        <v>40</v>
      </c>
      <c r="Q776" s="1">
        <v>176</v>
      </c>
      <c r="R776" s="1" t="s">
        <v>26</v>
      </c>
      <c r="S776" s="1" t="s">
        <v>8407</v>
      </c>
      <c r="T776" s="1">
        <f>Table2[[#This Row],[Unit_Price]]*Table2[[#This Row],[Quantity]]</f>
        <v>170</v>
      </c>
      <c r="U776" s="1">
        <f>(SUM(Table2[[#This Row],[Gross_Sales]],Table2[[#This Row],[Delivery_Fee]])-Table2[[#This Row],[Discount_Amount]])</f>
        <v>176</v>
      </c>
    </row>
    <row r="777" spans="1:21" ht="22.2" customHeight="1" x14ac:dyDescent="0.3">
      <c r="A777" s="1" t="s">
        <v>8408</v>
      </c>
      <c r="B777" s="1" t="s">
        <v>6858</v>
      </c>
      <c r="C777" s="1" t="s">
        <v>30478</v>
      </c>
      <c r="D777" s="1" t="s">
        <v>1153</v>
      </c>
      <c r="E777" s="1" t="s">
        <v>19</v>
      </c>
      <c r="F777" s="1" t="s">
        <v>151</v>
      </c>
      <c r="G777" s="1" t="s">
        <v>152</v>
      </c>
      <c r="H777" s="1" t="s">
        <v>77</v>
      </c>
      <c r="I777" s="1" t="s">
        <v>78</v>
      </c>
      <c r="J777" s="1" t="s">
        <v>24</v>
      </c>
      <c r="K777" s="1" t="s">
        <v>14</v>
      </c>
      <c r="L777" s="1">
        <v>1</v>
      </c>
      <c r="M777" s="1">
        <v>150</v>
      </c>
      <c r="N777" s="1">
        <v>10</v>
      </c>
      <c r="O777" s="1">
        <v>15</v>
      </c>
      <c r="P777" s="1">
        <v>20</v>
      </c>
      <c r="Q777" s="1">
        <v>155</v>
      </c>
      <c r="R777" s="1" t="s">
        <v>15</v>
      </c>
      <c r="S777" s="1" t="s">
        <v>8409</v>
      </c>
      <c r="T777" s="1">
        <f>Table2[[#This Row],[Unit_Price]]*Table2[[#This Row],[Quantity]]</f>
        <v>150</v>
      </c>
      <c r="U777" s="1">
        <f>(SUM(Table2[[#This Row],[Gross_Sales]],Table2[[#This Row],[Delivery_Fee]])-Table2[[#This Row],[Discount_Amount]])</f>
        <v>155</v>
      </c>
    </row>
    <row r="778" spans="1:21" ht="22.2" customHeight="1" x14ac:dyDescent="0.3">
      <c r="A778" s="1" t="s">
        <v>8410</v>
      </c>
      <c r="B778" s="1" t="s">
        <v>6858</v>
      </c>
      <c r="C778" s="1" t="s">
        <v>30478</v>
      </c>
      <c r="D778" s="1" t="s">
        <v>105</v>
      </c>
      <c r="E778" s="1" t="s">
        <v>19</v>
      </c>
      <c r="F778" s="1" t="s">
        <v>20</v>
      </c>
      <c r="G778" s="1" t="s">
        <v>21</v>
      </c>
      <c r="H778" s="1" t="s">
        <v>55</v>
      </c>
      <c r="I778" s="1" t="s">
        <v>56</v>
      </c>
      <c r="J778" s="1" t="s">
        <v>57</v>
      </c>
      <c r="K778" s="1" t="s">
        <v>14</v>
      </c>
      <c r="L778" s="1">
        <v>3</v>
      </c>
      <c r="M778" s="1">
        <v>180</v>
      </c>
      <c r="N778" s="1">
        <v>5</v>
      </c>
      <c r="O778" s="1">
        <v>27</v>
      </c>
      <c r="P778" s="1">
        <v>35</v>
      </c>
      <c r="Q778" s="1">
        <v>548</v>
      </c>
      <c r="R778" s="1" t="s">
        <v>42</v>
      </c>
      <c r="S778" s="1" t="s">
        <v>8411</v>
      </c>
      <c r="T778" s="1">
        <f>Table2[[#This Row],[Unit_Price]]*Table2[[#This Row],[Quantity]]</f>
        <v>540</v>
      </c>
      <c r="U778" s="1">
        <f>(SUM(Table2[[#This Row],[Gross_Sales]],Table2[[#This Row],[Delivery_Fee]])-Table2[[#This Row],[Discount_Amount]])</f>
        <v>548</v>
      </c>
    </row>
    <row r="779" spans="1:21" ht="22.2" customHeight="1" x14ac:dyDescent="0.3">
      <c r="A779" s="1" t="s">
        <v>8412</v>
      </c>
      <c r="B779" s="1" t="s">
        <v>6858</v>
      </c>
      <c r="C779" s="1" t="s">
        <v>30478</v>
      </c>
      <c r="D779" s="1" t="s">
        <v>506</v>
      </c>
      <c r="E779" s="1" t="s">
        <v>67</v>
      </c>
      <c r="F779" s="1" t="s">
        <v>174</v>
      </c>
      <c r="G779" s="1" t="s">
        <v>175</v>
      </c>
      <c r="H779" s="1" t="s">
        <v>84</v>
      </c>
      <c r="I779" s="1" t="s">
        <v>85</v>
      </c>
      <c r="J779" s="1" t="s">
        <v>86</v>
      </c>
      <c r="K779" s="1" t="s">
        <v>14</v>
      </c>
      <c r="L779" s="1">
        <v>4</v>
      </c>
      <c r="M779" s="1">
        <v>100</v>
      </c>
      <c r="N779" s="1">
        <v>0</v>
      </c>
      <c r="O779" s="1">
        <v>0</v>
      </c>
      <c r="P779" s="1">
        <v>30</v>
      </c>
      <c r="Q779" s="1">
        <v>430</v>
      </c>
      <c r="R779" s="1" t="s">
        <v>42</v>
      </c>
      <c r="S779" s="1" t="s">
        <v>8413</v>
      </c>
      <c r="T779" s="1">
        <f>Table2[[#This Row],[Unit_Price]]*Table2[[#This Row],[Quantity]]</f>
        <v>400</v>
      </c>
      <c r="U779" s="1">
        <f>(SUM(Table2[[#This Row],[Gross_Sales]],Table2[[#This Row],[Delivery_Fee]])-Table2[[#This Row],[Discount_Amount]])</f>
        <v>430</v>
      </c>
    </row>
    <row r="780" spans="1:21" ht="22.2" customHeight="1" x14ac:dyDescent="0.3">
      <c r="A780" s="1" t="s">
        <v>8414</v>
      </c>
      <c r="B780" s="1" t="s">
        <v>6858</v>
      </c>
      <c r="C780" s="1" t="s">
        <v>30478</v>
      </c>
      <c r="D780" s="1" t="s">
        <v>170</v>
      </c>
      <c r="E780" s="1" t="s">
        <v>67</v>
      </c>
      <c r="F780" s="1" t="s">
        <v>68</v>
      </c>
      <c r="G780" s="1" t="s">
        <v>69</v>
      </c>
      <c r="H780" s="1" t="s">
        <v>70</v>
      </c>
      <c r="I780" s="1" t="s">
        <v>71</v>
      </c>
      <c r="J780" s="1" t="s">
        <v>13</v>
      </c>
      <c r="K780" s="1" t="s">
        <v>14</v>
      </c>
      <c r="L780" s="1">
        <v>1</v>
      </c>
      <c r="M780" s="1">
        <v>130</v>
      </c>
      <c r="N780" s="1">
        <v>10</v>
      </c>
      <c r="O780" s="1">
        <v>13</v>
      </c>
      <c r="P780" s="1">
        <v>25</v>
      </c>
      <c r="Q780" s="1">
        <v>142</v>
      </c>
      <c r="R780" s="1" t="s">
        <v>15</v>
      </c>
      <c r="S780" s="1" t="s">
        <v>8415</v>
      </c>
      <c r="T780" s="1">
        <f>Table2[[#This Row],[Unit_Price]]*Table2[[#This Row],[Quantity]]</f>
        <v>130</v>
      </c>
      <c r="U780" s="1">
        <f>(SUM(Table2[[#This Row],[Gross_Sales]],Table2[[#This Row],[Delivery_Fee]])-Table2[[#This Row],[Discount_Amount]])</f>
        <v>142</v>
      </c>
    </row>
    <row r="781" spans="1:21" ht="22.2" customHeight="1" x14ac:dyDescent="0.3">
      <c r="A781" s="1" t="s">
        <v>8416</v>
      </c>
      <c r="B781" s="1" t="s">
        <v>6858</v>
      </c>
      <c r="C781" s="1" t="s">
        <v>30478</v>
      </c>
      <c r="D781" s="1" t="s">
        <v>415</v>
      </c>
      <c r="E781" s="1" t="s">
        <v>19</v>
      </c>
      <c r="F781" s="1" t="s">
        <v>53</v>
      </c>
      <c r="G781" s="1" t="s">
        <v>54</v>
      </c>
      <c r="H781" s="1" t="s">
        <v>11</v>
      </c>
      <c r="I781" s="1" t="s">
        <v>12</v>
      </c>
      <c r="J781" s="1" t="s">
        <v>13</v>
      </c>
      <c r="K781" s="1" t="s">
        <v>14</v>
      </c>
      <c r="L781" s="1">
        <v>4</v>
      </c>
      <c r="M781" s="1">
        <v>140</v>
      </c>
      <c r="N781" s="1">
        <v>15</v>
      </c>
      <c r="O781" s="1">
        <v>84</v>
      </c>
      <c r="P781" s="1">
        <v>30</v>
      </c>
      <c r="Q781" s="1">
        <v>506</v>
      </c>
      <c r="R781" s="1" t="s">
        <v>15</v>
      </c>
      <c r="S781" s="1" t="s">
        <v>8417</v>
      </c>
      <c r="T781" s="1">
        <f>Table2[[#This Row],[Unit_Price]]*Table2[[#This Row],[Quantity]]</f>
        <v>560</v>
      </c>
      <c r="U781" s="1">
        <f>(SUM(Table2[[#This Row],[Gross_Sales]],Table2[[#This Row],[Delivery_Fee]])-Table2[[#This Row],[Discount_Amount]])</f>
        <v>506</v>
      </c>
    </row>
    <row r="782" spans="1:21" ht="22.2" customHeight="1" x14ac:dyDescent="0.3">
      <c r="A782" s="1" t="s">
        <v>8418</v>
      </c>
      <c r="B782" s="1" t="s">
        <v>6858</v>
      </c>
      <c r="C782" s="1" t="s">
        <v>30478</v>
      </c>
      <c r="D782" s="1" t="s">
        <v>263</v>
      </c>
      <c r="E782" s="1" t="s">
        <v>19</v>
      </c>
      <c r="F782" s="1" t="s">
        <v>75</v>
      </c>
      <c r="G782" s="1" t="s">
        <v>76</v>
      </c>
      <c r="H782" s="1" t="s">
        <v>131</v>
      </c>
      <c r="I782" s="1" t="s">
        <v>132</v>
      </c>
      <c r="J782" s="1" t="s">
        <v>57</v>
      </c>
      <c r="K782" s="1" t="s">
        <v>25</v>
      </c>
      <c r="L782" s="1">
        <v>3</v>
      </c>
      <c r="M782" s="1">
        <v>220</v>
      </c>
      <c r="N782" s="1">
        <v>5</v>
      </c>
      <c r="O782" s="1">
        <v>33</v>
      </c>
      <c r="P782" s="1">
        <v>35</v>
      </c>
      <c r="Q782" s="1">
        <v>662</v>
      </c>
      <c r="R782" s="1" t="s">
        <v>42</v>
      </c>
      <c r="S782" s="1" t="s">
        <v>8419</v>
      </c>
      <c r="T782" s="1">
        <f>Table2[[#This Row],[Unit_Price]]*Table2[[#This Row],[Quantity]]</f>
        <v>660</v>
      </c>
      <c r="U782" s="1">
        <f>(SUM(Table2[[#This Row],[Gross_Sales]],Table2[[#This Row],[Delivery_Fee]])-Table2[[#This Row],[Discount_Amount]])</f>
        <v>662</v>
      </c>
    </row>
    <row r="783" spans="1:21" ht="22.2" customHeight="1" x14ac:dyDescent="0.3">
      <c r="A783" s="1" t="s">
        <v>8420</v>
      </c>
      <c r="B783" s="1" t="s">
        <v>6858</v>
      </c>
      <c r="C783" s="1" t="s">
        <v>30478</v>
      </c>
      <c r="D783" s="1" t="s">
        <v>1288</v>
      </c>
      <c r="E783" s="1" t="s">
        <v>8</v>
      </c>
      <c r="F783" s="1" t="s">
        <v>9</v>
      </c>
      <c r="G783" s="1" t="s">
        <v>10</v>
      </c>
      <c r="H783" s="1" t="s">
        <v>55</v>
      </c>
      <c r="I783" s="1" t="s">
        <v>56</v>
      </c>
      <c r="J783" s="1" t="s">
        <v>57</v>
      </c>
      <c r="K783" s="1" t="s">
        <v>14</v>
      </c>
      <c r="L783" s="1">
        <v>2</v>
      </c>
      <c r="M783" s="1">
        <v>180</v>
      </c>
      <c r="N783" s="1">
        <v>20</v>
      </c>
      <c r="O783" s="1">
        <v>72</v>
      </c>
      <c r="P783" s="1">
        <v>30</v>
      </c>
      <c r="Q783" s="1">
        <v>318</v>
      </c>
      <c r="R783" s="1" t="s">
        <v>26</v>
      </c>
      <c r="S783" s="1" t="s">
        <v>8421</v>
      </c>
      <c r="T783" s="1">
        <f>Table2[[#This Row],[Unit_Price]]*Table2[[#This Row],[Quantity]]</f>
        <v>360</v>
      </c>
      <c r="U783" s="1">
        <f>(SUM(Table2[[#This Row],[Gross_Sales]],Table2[[#This Row],[Delivery_Fee]])-Table2[[#This Row],[Discount_Amount]])</f>
        <v>318</v>
      </c>
    </row>
    <row r="784" spans="1:21" ht="22.2" customHeight="1" x14ac:dyDescent="0.3">
      <c r="A784" s="1" t="s">
        <v>8422</v>
      </c>
      <c r="B784" s="1" t="s">
        <v>6858</v>
      </c>
      <c r="C784" s="1" t="s">
        <v>30478</v>
      </c>
      <c r="D784" s="1" t="s">
        <v>713</v>
      </c>
      <c r="E784" s="1" t="s">
        <v>19</v>
      </c>
      <c r="F784" s="1" t="s">
        <v>141</v>
      </c>
      <c r="G784" s="1" t="s">
        <v>142</v>
      </c>
      <c r="H784" s="1" t="s">
        <v>111</v>
      </c>
      <c r="I784" s="1" t="s">
        <v>112</v>
      </c>
      <c r="J784" s="1" t="s">
        <v>13</v>
      </c>
      <c r="K784" s="1" t="s">
        <v>25</v>
      </c>
      <c r="L784" s="1">
        <v>1</v>
      </c>
      <c r="M784" s="1">
        <v>280</v>
      </c>
      <c r="N784" s="1">
        <v>5</v>
      </c>
      <c r="O784" s="1">
        <v>14</v>
      </c>
      <c r="P784" s="1">
        <v>20</v>
      </c>
      <c r="Q784" s="1">
        <v>286</v>
      </c>
      <c r="R784" s="1" t="s">
        <v>42</v>
      </c>
      <c r="S784" s="1" t="s">
        <v>8423</v>
      </c>
      <c r="T784" s="1">
        <f>Table2[[#This Row],[Unit_Price]]*Table2[[#This Row],[Quantity]]</f>
        <v>280</v>
      </c>
      <c r="U784" s="1">
        <f>(SUM(Table2[[#This Row],[Gross_Sales]],Table2[[#This Row],[Delivery_Fee]])-Table2[[#This Row],[Discount_Amount]])</f>
        <v>286</v>
      </c>
    </row>
    <row r="785" spans="1:21" ht="22.2" customHeight="1" x14ac:dyDescent="0.3">
      <c r="A785" s="1" t="s">
        <v>8424</v>
      </c>
      <c r="B785" s="1" t="s">
        <v>6858</v>
      </c>
      <c r="C785" s="1" t="s">
        <v>30478</v>
      </c>
      <c r="D785" s="1" t="s">
        <v>433</v>
      </c>
      <c r="E785" s="1" t="s">
        <v>30</v>
      </c>
      <c r="F785" s="1" t="s">
        <v>339</v>
      </c>
      <c r="G785" s="1" t="s">
        <v>340</v>
      </c>
      <c r="H785" s="1" t="s">
        <v>22</v>
      </c>
      <c r="I785" s="1" t="s">
        <v>23</v>
      </c>
      <c r="J785" s="1" t="s">
        <v>24</v>
      </c>
      <c r="K785" s="1" t="s">
        <v>25</v>
      </c>
      <c r="L785" s="1">
        <v>1</v>
      </c>
      <c r="M785" s="1">
        <v>180</v>
      </c>
      <c r="N785" s="1">
        <v>15</v>
      </c>
      <c r="O785" s="1">
        <v>27</v>
      </c>
      <c r="P785" s="1">
        <v>35</v>
      </c>
      <c r="Q785" s="1">
        <v>188</v>
      </c>
      <c r="R785" s="1" t="s">
        <v>42</v>
      </c>
      <c r="S785" s="1" t="s">
        <v>8425</v>
      </c>
      <c r="T785" s="1">
        <f>Table2[[#This Row],[Unit_Price]]*Table2[[#This Row],[Quantity]]</f>
        <v>180</v>
      </c>
      <c r="U785" s="1">
        <f>(SUM(Table2[[#This Row],[Gross_Sales]],Table2[[#This Row],[Delivery_Fee]])-Table2[[#This Row],[Discount_Amount]])</f>
        <v>188</v>
      </c>
    </row>
    <row r="786" spans="1:21" ht="22.2" customHeight="1" x14ac:dyDescent="0.3">
      <c r="A786" s="1" t="s">
        <v>8426</v>
      </c>
      <c r="B786" s="1" t="s">
        <v>6858</v>
      </c>
      <c r="C786" s="1" t="s">
        <v>30478</v>
      </c>
      <c r="D786" s="1" t="s">
        <v>1333</v>
      </c>
      <c r="E786" s="1" t="s">
        <v>8</v>
      </c>
      <c r="F786" s="1" t="s">
        <v>46</v>
      </c>
      <c r="G786" s="1" t="s">
        <v>47</v>
      </c>
      <c r="H786" s="1" t="s">
        <v>55</v>
      </c>
      <c r="I786" s="1" t="s">
        <v>56</v>
      </c>
      <c r="J786" s="1" t="s">
        <v>57</v>
      </c>
      <c r="K786" s="1" t="s">
        <v>14</v>
      </c>
      <c r="L786" s="1">
        <v>2</v>
      </c>
      <c r="M786" s="1">
        <v>180</v>
      </c>
      <c r="N786" s="1">
        <v>15</v>
      </c>
      <c r="O786" s="1">
        <v>54</v>
      </c>
      <c r="P786" s="1">
        <v>25</v>
      </c>
      <c r="Q786" s="1">
        <v>331</v>
      </c>
      <c r="R786" s="1" t="s">
        <v>42</v>
      </c>
      <c r="S786" s="1" t="s">
        <v>8427</v>
      </c>
      <c r="T786" s="1">
        <f>Table2[[#This Row],[Unit_Price]]*Table2[[#This Row],[Quantity]]</f>
        <v>360</v>
      </c>
      <c r="U786" s="1">
        <f>(SUM(Table2[[#This Row],[Gross_Sales]],Table2[[#This Row],[Delivery_Fee]])-Table2[[#This Row],[Discount_Amount]])</f>
        <v>331</v>
      </c>
    </row>
    <row r="787" spans="1:21" ht="22.2" customHeight="1" x14ac:dyDescent="0.3">
      <c r="A787" s="1" t="s">
        <v>8428</v>
      </c>
      <c r="B787" s="1" t="s">
        <v>6858</v>
      </c>
      <c r="C787" s="1" t="s">
        <v>30478</v>
      </c>
      <c r="D787" s="1" t="s">
        <v>395</v>
      </c>
      <c r="E787" s="1" t="s">
        <v>30</v>
      </c>
      <c r="F787" s="1" t="s">
        <v>339</v>
      </c>
      <c r="G787" s="1" t="s">
        <v>340</v>
      </c>
      <c r="H787" s="1" t="s">
        <v>84</v>
      </c>
      <c r="I787" s="1" t="s">
        <v>85</v>
      </c>
      <c r="J787" s="1" t="s">
        <v>86</v>
      </c>
      <c r="K787" s="1" t="s">
        <v>14</v>
      </c>
      <c r="L787" s="1">
        <v>4</v>
      </c>
      <c r="M787" s="1">
        <v>100</v>
      </c>
      <c r="N787" s="1">
        <v>20</v>
      </c>
      <c r="O787" s="1">
        <v>80</v>
      </c>
      <c r="P787" s="1">
        <v>30</v>
      </c>
      <c r="Q787" s="1">
        <v>350</v>
      </c>
      <c r="R787" s="1" t="s">
        <v>26</v>
      </c>
      <c r="S787" s="1" t="s">
        <v>8429</v>
      </c>
      <c r="T787" s="1">
        <f>Table2[[#This Row],[Unit_Price]]*Table2[[#This Row],[Quantity]]</f>
        <v>400</v>
      </c>
      <c r="U787" s="1">
        <f>(SUM(Table2[[#This Row],[Gross_Sales]],Table2[[#This Row],[Delivery_Fee]])-Table2[[#This Row],[Discount_Amount]])</f>
        <v>350</v>
      </c>
    </row>
    <row r="788" spans="1:21" ht="22.2" customHeight="1" x14ac:dyDescent="0.3">
      <c r="A788" s="1" t="s">
        <v>8430</v>
      </c>
      <c r="B788" s="1" t="s">
        <v>6858</v>
      </c>
      <c r="C788" s="1" t="s">
        <v>30478</v>
      </c>
      <c r="D788" s="1" t="s">
        <v>993</v>
      </c>
      <c r="E788" s="1" t="s">
        <v>30</v>
      </c>
      <c r="F788" s="1" t="s">
        <v>187</v>
      </c>
      <c r="G788" s="1" t="s">
        <v>188</v>
      </c>
      <c r="H788" s="1" t="s">
        <v>40</v>
      </c>
      <c r="I788" s="1" t="s">
        <v>41</v>
      </c>
      <c r="J788" s="1" t="s">
        <v>13</v>
      </c>
      <c r="K788" s="1" t="s">
        <v>25</v>
      </c>
      <c r="L788" s="1">
        <v>1</v>
      </c>
      <c r="M788" s="1">
        <v>170</v>
      </c>
      <c r="N788" s="1">
        <v>15</v>
      </c>
      <c r="O788" s="1">
        <v>25.5</v>
      </c>
      <c r="P788" s="1">
        <v>30</v>
      </c>
      <c r="Q788" s="1">
        <v>174.5</v>
      </c>
      <c r="R788" s="1" t="s">
        <v>63</v>
      </c>
      <c r="S788" s="1" t="s">
        <v>8431</v>
      </c>
      <c r="T788" s="1">
        <f>Table2[[#This Row],[Unit_Price]]*Table2[[#This Row],[Quantity]]</f>
        <v>170</v>
      </c>
      <c r="U788" s="1">
        <f>(SUM(Table2[[#This Row],[Gross_Sales]],Table2[[#This Row],[Delivery_Fee]])-Table2[[#This Row],[Discount_Amount]])</f>
        <v>174.5</v>
      </c>
    </row>
    <row r="789" spans="1:21" ht="22.2" customHeight="1" x14ac:dyDescent="0.3">
      <c r="A789" s="1" t="s">
        <v>8432</v>
      </c>
      <c r="B789" s="1" t="s">
        <v>6858</v>
      </c>
      <c r="C789" s="1" t="s">
        <v>30478</v>
      </c>
      <c r="D789" s="1" t="s">
        <v>702</v>
      </c>
      <c r="E789" s="1" t="s">
        <v>19</v>
      </c>
      <c r="F789" s="1" t="s">
        <v>129</v>
      </c>
      <c r="G789" s="1" t="s">
        <v>130</v>
      </c>
      <c r="H789" s="1" t="s">
        <v>11</v>
      </c>
      <c r="I789" s="1" t="s">
        <v>12</v>
      </c>
      <c r="J789" s="1" t="s">
        <v>13</v>
      </c>
      <c r="K789" s="1" t="s">
        <v>14</v>
      </c>
      <c r="L789" s="1">
        <v>1</v>
      </c>
      <c r="M789" s="1">
        <v>140</v>
      </c>
      <c r="N789" s="1">
        <v>15</v>
      </c>
      <c r="O789" s="1">
        <v>21</v>
      </c>
      <c r="P789" s="1">
        <v>35</v>
      </c>
      <c r="Q789" s="1">
        <v>154</v>
      </c>
      <c r="R789" s="1" t="s">
        <v>42</v>
      </c>
      <c r="S789" s="1" t="s">
        <v>8433</v>
      </c>
      <c r="T789" s="1">
        <f>Table2[[#This Row],[Unit_Price]]*Table2[[#This Row],[Quantity]]</f>
        <v>140</v>
      </c>
      <c r="U789" s="1">
        <f>(SUM(Table2[[#This Row],[Gross_Sales]],Table2[[#This Row],[Delivery_Fee]])-Table2[[#This Row],[Discount_Amount]])</f>
        <v>154</v>
      </c>
    </row>
    <row r="790" spans="1:21" ht="22.2" customHeight="1" x14ac:dyDescent="0.3">
      <c r="A790" s="1" t="s">
        <v>8434</v>
      </c>
      <c r="B790" s="1" t="s">
        <v>6858</v>
      </c>
      <c r="C790" s="1" t="s">
        <v>30478</v>
      </c>
      <c r="D790" s="1" t="s">
        <v>1964</v>
      </c>
      <c r="E790" s="1" t="s">
        <v>67</v>
      </c>
      <c r="F790" s="1" t="s">
        <v>109</v>
      </c>
      <c r="G790" s="1" t="s">
        <v>110</v>
      </c>
      <c r="H790" s="1" t="s">
        <v>11</v>
      </c>
      <c r="I790" s="1" t="s">
        <v>12</v>
      </c>
      <c r="J790" s="1" t="s">
        <v>13</v>
      </c>
      <c r="K790" s="1" t="s">
        <v>14</v>
      </c>
      <c r="L790" s="1">
        <v>3</v>
      </c>
      <c r="M790" s="1">
        <v>140</v>
      </c>
      <c r="N790" s="1">
        <v>10</v>
      </c>
      <c r="O790" s="1">
        <v>42</v>
      </c>
      <c r="P790" s="1">
        <v>20</v>
      </c>
      <c r="Q790" s="1">
        <v>398</v>
      </c>
      <c r="R790" s="1" t="s">
        <v>63</v>
      </c>
      <c r="S790" s="1" t="s">
        <v>8435</v>
      </c>
      <c r="T790" s="1">
        <f>Table2[[#This Row],[Unit_Price]]*Table2[[#This Row],[Quantity]]</f>
        <v>420</v>
      </c>
      <c r="U790" s="1">
        <f>(SUM(Table2[[#This Row],[Gross_Sales]],Table2[[#This Row],[Delivery_Fee]])-Table2[[#This Row],[Discount_Amount]])</f>
        <v>398</v>
      </c>
    </row>
    <row r="791" spans="1:21" ht="22.2" customHeight="1" x14ac:dyDescent="0.3">
      <c r="A791" s="1" t="s">
        <v>8436</v>
      </c>
      <c r="B791" s="1" t="s">
        <v>6858</v>
      </c>
      <c r="C791" s="1" t="s">
        <v>30478</v>
      </c>
      <c r="D791" s="1" t="s">
        <v>488</v>
      </c>
      <c r="E791" s="1" t="s">
        <v>19</v>
      </c>
      <c r="F791" s="1" t="s">
        <v>98</v>
      </c>
      <c r="G791" s="1" t="s">
        <v>99</v>
      </c>
      <c r="H791" s="1" t="s">
        <v>143</v>
      </c>
      <c r="I791" s="1" t="s">
        <v>144</v>
      </c>
      <c r="J791" s="1" t="s">
        <v>24</v>
      </c>
      <c r="K791" s="1" t="s">
        <v>14</v>
      </c>
      <c r="L791" s="1">
        <v>1</v>
      </c>
      <c r="M791" s="1">
        <v>160</v>
      </c>
      <c r="N791" s="1">
        <v>15</v>
      </c>
      <c r="O791" s="1">
        <v>24</v>
      </c>
      <c r="P791" s="1">
        <v>30</v>
      </c>
      <c r="Q791" s="1">
        <v>166</v>
      </c>
      <c r="R791" s="1" t="s">
        <v>63</v>
      </c>
      <c r="S791" s="1" t="s">
        <v>8437</v>
      </c>
      <c r="T791" s="1">
        <f>Table2[[#This Row],[Unit_Price]]*Table2[[#This Row],[Quantity]]</f>
        <v>160</v>
      </c>
      <c r="U791" s="1">
        <f>(SUM(Table2[[#This Row],[Gross_Sales]],Table2[[#This Row],[Delivery_Fee]])-Table2[[#This Row],[Discount_Amount]])</f>
        <v>166</v>
      </c>
    </row>
    <row r="792" spans="1:21" ht="22.2" customHeight="1" x14ac:dyDescent="0.3">
      <c r="A792" s="1" t="s">
        <v>8438</v>
      </c>
      <c r="B792" s="1" t="s">
        <v>6858</v>
      </c>
      <c r="C792" s="1" t="s">
        <v>30478</v>
      </c>
      <c r="D792" s="1" t="s">
        <v>576</v>
      </c>
      <c r="E792" s="1" t="s">
        <v>19</v>
      </c>
      <c r="F792" s="1" t="s">
        <v>98</v>
      </c>
      <c r="G792" s="1" t="s">
        <v>99</v>
      </c>
      <c r="H792" s="1" t="s">
        <v>40</v>
      </c>
      <c r="I792" s="1" t="s">
        <v>41</v>
      </c>
      <c r="J792" s="1" t="s">
        <v>13</v>
      </c>
      <c r="K792" s="1" t="s">
        <v>25</v>
      </c>
      <c r="L792" s="1">
        <v>3</v>
      </c>
      <c r="M792" s="1">
        <v>170</v>
      </c>
      <c r="N792" s="1">
        <v>20</v>
      </c>
      <c r="O792" s="1">
        <v>102</v>
      </c>
      <c r="P792" s="1">
        <v>35</v>
      </c>
      <c r="Q792" s="1">
        <v>443</v>
      </c>
      <c r="R792" s="1" t="s">
        <v>26</v>
      </c>
      <c r="S792" s="1" t="s">
        <v>8439</v>
      </c>
      <c r="T792" s="1">
        <f>Table2[[#This Row],[Unit_Price]]*Table2[[#This Row],[Quantity]]</f>
        <v>510</v>
      </c>
      <c r="U792" s="1">
        <f>(SUM(Table2[[#This Row],[Gross_Sales]],Table2[[#This Row],[Delivery_Fee]])-Table2[[#This Row],[Discount_Amount]])</f>
        <v>443</v>
      </c>
    </row>
    <row r="793" spans="1:21" ht="22.2" customHeight="1" x14ac:dyDescent="0.3">
      <c r="A793" s="1" t="s">
        <v>8440</v>
      </c>
      <c r="B793" s="1" t="s">
        <v>6858</v>
      </c>
      <c r="C793" s="1" t="s">
        <v>30478</v>
      </c>
      <c r="D793" s="1" t="s">
        <v>209</v>
      </c>
      <c r="E793" s="1" t="s">
        <v>67</v>
      </c>
      <c r="F793" s="1" t="s">
        <v>267</v>
      </c>
      <c r="G793" s="1" t="s">
        <v>268</v>
      </c>
      <c r="H793" s="1" t="s">
        <v>33</v>
      </c>
      <c r="I793" s="1" t="s">
        <v>34</v>
      </c>
      <c r="J793" s="1" t="s">
        <v>35</v>
      </c>
      <c r="K793" s="1" t="s">
        <v>25</v>
      </c>
      <c r="L793" s="1">
        <v>4</v>
      </c>
      <c r="M793" s="1">
        <v>240</v>
      </c>
      <c r="N793" s="1">
        <v>10</v>
      </c>
      <c r="O793" s="1">
        <v>96</v>
      </c>
      <c r="P793" s="1">
        <v>40</v>
      </c>
      <c r="Q793" s="1">
        <v>904</v>
      </c>
      <c r="R793" s="1" t="s">
        <v>26</v>
      </c>
      <c r="S793" s="1" t="s">
        <v>8441</v>
      </c>
      <c r="T793" s="1">
        <f>Table2[[#This Row],[Unit_Price]]*Table2[[#This Row],[Quantity]]</f>
        <v>960</v>
      </c>
      <c r="U793" s="1">
        <f>(SUM(Table2[[#This Row],[Gross_Sales]],Table2[[#This Row],[Delivery_Fee]])-Table2[[#This Row],[Discount_Amount]])</f>
        <v>904</v>
      </c>
    </row>
    <row r="794" spans="1:21" ht="22.2" customHeight="1" x14ac:dyDescent="0.3">
      <c r="A794" s="1" t="s">
        <v>8442</v>
      </c>
      <c r="B794" s="1" t="s">
        <v>6858</v>
      </c>
      <c r="C794" s="1" t="s">
        <v>30478</v>
      </c>
      <c r="D794" s="1" t="s">
        <v>1260</v>
      </c>
      <c r="E794" s="1" t="s">
        <v>8</v>
      </c>
      <c r="F794" s="1" t="s">
        <v>187</v>
      </c>
      <c r="G794" s="1" t="s">
        <v>188</v>
      </c>
      <c r="H794" s="1" t="s">
        <v>33</v>
      </c>
      <c r="I794" s="1" t="s">
        <v>34</v>
      </c>
      <c r="J794" s="1" t="s">
        <v>35</v>
      </c>
      <c r="K794" s="1" t="s">
        <v>25</v>
      </c>
      <c r="L794" s="1">
        <v>3</v>
      </c>
      <c r="M794" s="1">
        <v>240</v>
      </c>
      <c r="N794" s="1">
        <v>20</v>
      </c>
      <c r="O794" s="1">
        <v>144</v>
      </c>
      <c r="P794" s="1">
        <v>30</v>
      </c>
      <c r="Q794" s="1">
        <v>606</v>
      </c>
      <c r="R794" s="1" t="s">
        <v>15</v>
      </c>
      <c r="S794" s="1" t="s">
        <v>8443</v>
      </c>
      <c r="T794" s="1">
        <f>Table2[[#This Row],[Unit_Price]]*Table2[[#This Row],[Quantity]]</f>
        <v>720</v>
      </c>
      <c r="U794" s="1">
        <f>(SUM(Table2[[#This Row],[Gross_Sales]],Table2[[#This Row],[Delivery_Fee]])-Table2[[#This Row],[Discount_Amount]])</f>
        <v>606</v>
      </c>
    </row>
    <row r="795" spans="1:21" ht="22.2" customHeight="1" x14ac:dyDescent="0.3">
      <c r="A795" s="1" t="s">
        <v>8444</v>
      </c>
      <c r="B795" s="1" t="s">
        <v>6858</v>
      </c>
      <c r="C795" s="1" t="s">
        <v>30478</v>
      </c>
      <c r="D795" s="1" t="s">
        <v>579</v>
      </c>
      <c r="E795" s="1" t="s">
        <v>19</v>
      </c>
      <c r="F795" s="1" t="s">
        <v>20</v>
      </c>
      <c r="G795" s="1" t="s">
        <v>21</v>
      </c>
      <c r="H795" s="1" t="s">
        <v>77</v>
      </c>
      <c r="I795" s="1" t="s">
        <v>78</v>
      </c>
      <c r="J795" s="1" t="s">
        <v>24</v>
      </c>
      <c r="K795" s="1" t="s">
        <v>14</v>
      </c>
      <c r="L795" s="1">
        <v>4</v>
      </c>
      <c r="M795" s="1">
        <v>150</v>
      </c>
      <c r="N795" s="1">
        <v>20</v>
      </c>
      <c r="O795" s="1">
        <v>120</v>
      </c>
      <c r="P795" s="1">
        <v>35</v>
      </c>
      <c r="Q795" s="1">
        <v>515</v>
      </c>
      <c r="R795" s="1" t="s">
        <v>26</v>
      </c>
      <c r="S795" s="1" t="s">
        <v>8445</v>
      </c>
      <c r="T795" s="1">
        <f>Table2[[#This Row],[Unit_Price]]*Table2[[#This Row],[Quantity]]</f>
        <v>600</v>
      </c>
      <c r="U795" s="1">
        <f>(SUM(Table2[[#This Row],[Gross_Sales]],Table2[[#This Row],[Delivery_Fee]])-Table2[[#This Row],[Discount_Amount]])</f>
        <v>515</v>
      </c>
    </row>
    <row r="796" spans="1:21" ht="22.2" customHeight="1" x14ac:dyDescent="0.3">
      <c r="A796" s="1" t="s">
        <v>8446</v>
      </c>
      <c r="B796" s="1" t="s">
        <v>6858</v>
      </c>
      <c r="C796" s="1" t="s">
        <v>30478</v>
      </c>
      <c r="D796" s="1" t="s">
        <v>392</v>
      </c>
      <c r="E796" s="1" t="s">
        <v>19</v>
      </c>
      <c r="F796" s="1" t="s">
        <v>93</v>
      </c>
      <c r="G796" s="1" t="s">
        <v>94</v>
      </c>
      <c r="H796" s="1" t="s">
        <v>22</v>
      </c>
      <c r="I796" s="1" t="s">
        <v>23</v>
      </c>
      <c r="J796" s="1" t="s">
        <v>24</v>
      </c>
      <c r="K796" s="1" t="s">
        <v>25</v>
      </c>
      <c r="L796" s="1">
        <v>4</v>
      </c>
      <c r="M796" s="1">
        <v>180</v>
      </c>
      <c r="N796" s="1">
        <v>20</v>
      </c>
      <c r="O796" s="1">
        <v>144</v>
      </c>
      <c r="P796" s="1">
        <v>25</v>
      </c>
      <c r="Q796" s="1">
        <v>601</v>
      </c>
      <c r="R796" s="1" t="s">
        <v>36</v>
      </c>
      <c r="S796" s="1" t="s">
        <v>8447</v>
      </c>
      <c r="T796" s="1">
        <f>Table2[[#This Row],[Unit_Price]]*Table2[[#This Row],[Quantity]]</f>
        <v>720</v>
      </c>
      <c r="U796" s="1">
        <f>(SUM(Table2[[#This Row],[Gross_Sales]],Table2[[#This Row],[Delivery_Fee]])-Table2[[#This Row],[Discount_Amount]])</f>
        <v>601</v>
      </c>
    </row>
    <row r="797" spans="1:21" ht="22.2" customHeight="1" x14ac:dyDescent="0.3">
      <c r="A797" s="1" t="s">
        <v>8448</v>
      </c>
      <c r="B797" s="1" t="s">
        <v>6858</v>
      </c>
      <c r="C797" s="1" t="s">
        <v>30478</v>
      </c>
      <c r="D797" s="1" t="s">
        <v>1071</v>
      </c>
      <c r="E797" s="1" t="s">
        <v>67</v>
      </c>
      <c r="F797" s="1" t="s">
        <v>129</v>
      </c>
      <c r="G797" s="1" t="s">
        <v>130</v>
      </c>
      <c r="H797" s="1" t="s">
        <v>77</v>
      </c>
      <c r="I797" s="1" t="s">
        <v>78</v>
      </c>
      <c r="J797" s="1" t="s">
        <v>24</v>
      </c>
      <c r="K797" s="1" t="s">
        <v>14</v>
      </c>
      <c r="L797" s="1">
        <v>1</v>
      </c>
      <c r="M797" s="1">
        <v>150</v>
      </c>
      <c r="N797" s="1">
        <v>15</v>
      </c>
      <c r="O797" s="1">
        <v>22.5</v>
      </c>
      <c r="P797" s="1">
        <v>35</v>
      </c>
      <c r="Q797" s="1">
        <v>162.5</v>
      </c>
      <c r="R797" s="1" t="s">
        <v>15</v>
      </c>
      <c r="S797" s="1" t="s">
        <v>8449</v>
      </c>
      <c r="T797" s="1">
        <f>Table2[[#This Row],[Unit_Price]]*Table2[[#This Row],[Quantity]]</f>
        <v>150</v>
      </c>
      <c r="U797" s="1">
        <f>(SUM(Table2[[#This Row],[Gross_Sales]],Table2[[#This Row],[Delivery_Fee]])-Table2[[#This Row],[Discount_Amount]])</f>
        <v>162.5</v>
      </c>
    </row>
    <row r="798" spans="1:21" ht="22.2" customHeight="1" x14ac:dyDescent="0.3">
      <c r="A798" s="1" t="s">
        <v>8450</v>
      </c>
      <c r="B798" s="1" t="s">
        <v>6858</v>
      </c>
      <c r="C798" s="1" t="s">
        <v>30478</v>
      </c>
      <c r="D798" s="1" t="s">
        <v>620</v>
      </c>
      <c r="E798" s="1" t="s">
        <v>19</v>
      </c>
      <c r="F798" s="1" t="s">
        <v>20</v>
      </c>
      <c r="G798" s="1" t="s">
        <v>21</v>
      </c>
      <c r="H798" s="1" t="s">
        <v>33</v>
      </c>
      <c r="I798" s="1" t="s">
        <v>34</v>
      </c>
      <c r="J798" s="1" t="s">
        <v>35</v>
      </c>
      <c r="K798" s="1" t="s">
        <v>25</v>
      </c>
      <c r="L798" s="1">
        <v>2</v>
      </c>
      <c r="M798" s="1">
        <v>240</v>
      </c>
      <c r="N798" s="1">
        <v>10</v>
      </c>
      <c r="O798" s="1">
        <v>48</v>
      </c>
      <c r="P798" s="1">
        <v>40</v>
      </c>
      <c r="Q798" s="1">
        <v>472</v>
      </c>
      <c r="R798" s="1" t="s">
        <v>26</v>
      </c>
      <c r="S798" s="1" t="s">
        <v>8451</v>
      </c>
      <c r="T798" s="1">
        <f>Table2[[#This Row],[Unit_Price]]*Table2[[#This Row],[Quantity]]</f>
        <v>480</v>
      </c>
      <c r="U798" s="1">
        <f>(SUM(Table2[[#This Row],[Gross_Sales]],Table2[[#This Row],[Delivery_Fee]])-Table2[[#This Row],[Discount_Amount]])</f>
        <v>472</v>
      </c>
    </row>
    <row r="799" spans="1:21" ht="22.2" customHeight="1" x14ac:dyDescent="0.3">
      <c r="A799" s="1" t="s">
        <v>8452</v>
      </c>
      <c r="B799" s="1" t="s">
        <v>6858</v>
      </c>
      <c r="C799" s="1" t="s">
        <v>30478</v>
      </c>
      <c r="D799" s="1" t="s">
        <v>934</v>
      </c>
      <c r="E799" s="1" t="s">
        <v>19</v>
      </c>
      <c r="F799" s="1" t="s">
        <v>93</v>
      </c>
      <c r="G799" s="1" t="s">
        <v>94</v>
      </c>
      <c r="H799" s="1" t="s">
        <v>48</v>
      </c>
      <c r="I799" s="1" t="s">
        <v>49</v>
      </c>
      <c r="J799" s="1" t="s">
        <v>13</v>
      </c>
      <c r="K799" s="1" t="s">
        <v>14</v>
      </c>
      <c r="L799" s="1">
        <v>1</v>
      </c>
      <c r="M799" s="1">
        <v>220</v>
      </c>
      <c r="N799" s="1">
        <v>0</v>
      </c>
      <c r="O799" s="1">
        <v>0</v>
      </c>
      <c r="P799" s="1">
        <v>20</v>
      </c>
      <c r="Q799" s="1">
        <v>240</v>
      </c>
      <c r="R799" s="1" t="s">
        <v>42</v>
      </c>
      <c r="S799" s="1" t="s">
        <v>8453</v>
      </c>
      <c r="T799" s="1">
        <f>Table2[[#This Row],[Unit_Price]]*Table2[[#This Row],[Quantity]]</f>
        <v>220</v>
      </c>
      <c r="U799" s="1">
        <f>(SUM(Table2[[#This Row],[Gross_Sales]],Table2[[#This Row],[Delivery_Fee]])-Table2[[#This Row],[Discount_Amount]])</f>
        <v>240</v>
      </c>
    </row>
    <row r="800" spans="1:21" ht="22.2" customHeight="1" x14ac:dyDescent="0.3">
      <c r="A800" s="1" t="s">
        <v>8454</v>
      </c>
      <c r="B800" s="1" t="s">
        <v>6858</v>
      </c>
      <c r="C800" s="1" t="s">
        <v>30478</v>
      </c>
      <c r="D800" s="1" t="s">
        <v>92</v>
      </c>
      <c r="E800" s="1" t="s">
        <v>67</v>
      </c>
      <c r="F800" s="1" t="s">
        <v>267</v>
      </c>
      <c r="G800" s="1" t="s">
        <v>268</v>
      </c>
      <c r="H800" s="1" t="s">
        <v>22</v>
      </c>
      <c r="I800" s="1" t="s">
        <v>23</v>
      </c>
      <c r="J800" s="1" t="s">
        <v>24</v>
      </c>
      <c r="K800" s="1" t="s">
        <v>25</v>
      </c>
      <c r="L800" s="1">
        <v>2</v>
      </c>
      <c r="M800" s="1">
        <v>180</v>
      </c>
      <c r="N800" s="1">
        <v>10</v>
      </c>
      <c r="O800" s="1">
        <v>36</v>
      </c>
      <c r="P800" s="1">
        <v>40</v>
      </c>
      <c r="Q800" s="1">
        <v>364</v>
      </c>
      <c r="R800" s="1" t="s">
        <v>15</v>
      </c>
      <c r="S800" s="1" t="s">
        <v>8455</v>
      </c>
      <c r="T800" s="1">
        <f>Table2[[#This Row],[Unit_Price]]*Table2[[#This Row],[Quantity]]</f>
        <v>360</v>
      </c>
      <c r="U800" s="1">
        <f>(SUM(Table2[[#This Row],[Gross_Sales]],Table2[[#This Row],[Delivery_Fee]])-Table2[[#This Row],[Discount_Amount]])</f>
        <v>364</v>
      </c>
    </row>
    <row r="801" spans="1:21" ht="22.2" customHeight="1" x14ac:dyDescent="0.3">
      <c r="A801" s="1" t="s">
        <v>8456</v>
      </c>
      <c r="B801" s="1" t="s">
        <v>6858</v>
      </c>
      <c r="C801" s="1" t="s">
        <v>30478</v>
      </c>
      <c r="D801" s="1" t="s">
        <v>3012</v>
      </c>
      <c r="E801" s="1" t="s">
        <v>8</v>
      </c>
      <c r="F801" s="1" t="s">
        <v>109</v>
      </c>
      <c r="G801" s="1" t="s">
        <v>110</v>
      </c>
      <c r="H801" s="1" t="s">
        <v>111</v>
      </c>
      <c r="I801" s="1" t="s">
        <v>112</v>
      </c>
      <c r="J801" s="1" t="s">
        <v>13</v>
      </c>
      <c r="K801" s="1" t="s">
        <v>25</v>
      </c>
      <c r="L801" s="1">
        <v>4</v>
      </c>
      <c r="M801" s="1">
        <v>280</v>
      </c>
      <c r="N801" s="1">
        <v>5</v>
      </c>
      <c r="O801" s="1">
        <v>56</v>
      </c>
      <c r="P801" s="1">
        <v>25</v>
      </c>
      <c r="Q801" s="1">
        <v>1089</v>
      </c>
      <c r="R801" s="1" t="s">
        <v>42</v>
      </c>
      <c r="S801" s="1" t="s">
        <v>8457</v>
      </c>
      <c r="T801" s="1">
        <f>Table2[[#This Row],[Unit_Price]]*Table2[[#This Row],[Quantity]]</f>
        <v>1120</v>
      </c>
      <c r="U801" s="1">
        <f>(SUM(Table2[[#This Row],[Gross_Sales]],Table2[[#This Row],[Delivery_Fee]])-Table2[[#This Row],[Discount_Amount]])</f>
        <v>1089</v>
      </c>
    </row>
    <row r="802" spans="1:21" ht="22.2" customHeight="1" x14ac:dyDescent="0.3">
      <c r="A802" s="1" t="s">
        <v>8458</v>
      </c>
      <c r="B802" s="1" t="s">
        <v>6858</v>
      </c>
      <c r="C802" s="1" t="s">
        <v>30478</v>
      </c>
      <c r="D802" s="1" t="s">
        <v>1043</v>
      </c>
      <c r="E802" s="1" t="s">
        <v>67</v>
      </c>
      <c r="F802" s="1" t="s">
        <v>267</v>
      </c>
      <c r="G802" s="1" t="s">
        <v>268</v>
      </c>
      <c r="H802" s="1" t="s">
        <v>84</v>
      </c>
      <c r="I802" s="1" t="s">
        <v>85</v>
      </c>
      <c r="J802" s="1" t="s">
        <v>86</v>
      </c>
      <c r="K802" s="1" t="s">
        <v>14</v>
      </c>
      <c r="L802" s="1">
        <v>3</v>
      </c>
      <c r="M802" s="1">
        <v>100</v>
      </c>
      <c r="N802" s="1">
        <v>0</v>
      </c>
      <c r="O802" s="1">
        <v>0</v>
      </c>
      <c r="P802" s="1">
        <v>25</v>
      </c>
      <c r="Q802" s="1">
        <v>325</v>
      </c>
      <c r="R802" s="1" t="s">
        <v>42</v>
      </c>
      <c r="S802" s="1" t="s">
        <v>8459</v>
      </c>
      <c r="T802" s="1">
        <f>Table2[[#This Row],[Unit_Price]]*Table2[[#This Row],[Quantity]]</f>
        <v>300</v>
      </c>
      <c r="U802" s="1">
        <f>(SUM(Table2[[#This Row],[Gross_Sales]],Table2[[#This Row],[Delivery_Fee]])-Table2[[#This Row],[Discount_Amount]])</f>
        <v>325</v>
      </c>
    </row>
    <row r="803" spans="1:21" ht="22.2" customHeight="1" x14ac:dyDescent="0.3">
      <c r="A803" s="1" t="s">
        <v>8460</v>
      </c>
      <c r="B803" s="1" t="s">
        <v>6858</v>
      </c>
      <c r="C803" s="1" t="s">
        <v>30478</v>
      </c>
      <c r="D803" s="1" t="s">
        <v>1260</v>
      </c>
      <c r="E803" s="1" t="s">
        <v>30</v>
      </c>
      <c r="F803" s="1" t="s">
        <v>75</v>
      </c>
      <c r="G803" s="1" t="s">
        <v>76</v>
      </c>
      <c r="H803" s="1" t="s">
        <v>55</v>
      </c>
      <c r="I803" s="1" t="s">
        <v>56</v>
      </c>
      <c r="J803" s="1" t="s">
        <v>57</v>
      </c>
      <c r="K803" s="1" t="s">
        <v>14</v>
      </c>
      <c r="L803" s="1">
        <v>4</v>
      </c>
      <c r="M803" s="1">
        <v>180</v>
      </c>
      <c r="N803" s="1">
        <v>20</v>
      </c>
      <c r="O803" s="1">
        <v>144</v>
      </c>
      <c r="P803" s="1">
        <v>30</v>
      </c>
      <c r="Q803" s="1">
        <v>606</v>
      </c>
      <c r="R803" s="1" t="s">
        <v>42</v>
      </c>
      <c r="S803" s="1" t="s">
        <v>8461</v>
      </c>
      <c r="T803" s="1">
        <f>Table2[[#This Row],[Unit_Price]]*Table2[[#This Row],[Quantity]]</f>
        <v>720</v>
      </c>
      <c r="U803" s="1">
        <f>(SUM(Table2[[#This Row],[Gross_Sales]],Table2[[#This Row],[Delivery_Fee]])-Table2[[#This Row],[Discount_Amount]])</f>
        <v>606</v>
      </c>
    </row>
    <row r="804" spans="1:21" ht="22.2" customHeight="1" x14ac:dyDescent="0.3">
      <c r="A804" s="1" t="s">
        <v>8462</v>
      </c>
      <c r="B804" s="1" t="s">
        <v>6858</v>
      </c>
      <c r="C804" s="1" t="s">
        <v>30478</v>
      </c>
      <c r="D804" s="1" t="s">
        <v>430</v>
      </c>
      <c r="E804" s="1" t="s">
        <v>67</v>
      </c>
      <c r="F804" s="1" t="s">
        <v>267</v>
      </c>
      <c r="G804" s="1" t="s">
        <v>268</v>
      </c>
      <c r="H804" s="1" t="s">
        <v>11</v>
      </c>
      <c r="I804" s="1" t="s">
        <v>12</v>
      </c>
      <c r="J804" s="1" t="s">
        <v>13</v>
      </c>
      <c r="K804" s="1" t="s">
        <v>14</v>
      </c>
      <c r="L804" s="1">
        <v>3</v>
      </c>
      <c r="M804" s="1">
        <v>140</v>
      </c>
      <c r="N804" s="1">
        <v>5</v>
      </c>
      <c r="O804" s="1">
        <v>21</v>
      </c>
      <c r="P804" s="1">
        <v>25</v>
      </c>
      <c r="Q804" s="1">
        <v>424</v>
      </c>
      <c r="R804" s="1" t="s">
        <v>63</v>
      </c>
      <c r="S804" s="1" t="s">
        <v>8463</v>
      </c>
      <c r="T804" s="1">
        <f>Table2[[#This Row],[Unit_Price]]*Table2[[#This Row],[Quantity]]</f>
        <v>420</v>
      </c>
      <c r="U804" s="1">
        <f>(SUM(Table2[[#This Row],[Gross_Sales]],Table2[[#This Row],[Delivery_Fee]])-Table2[[#This Row],[Discount_Amount]])</f>
        <v>424</v>
      </c>
    </row>
    <row r="805" spans="1:21" ht="22.2" customHeight="1" x14ac:dyDescent="0.3">
      <c r="A805" s="1" t="s">
        <v>8464</v>
      </c>
      <c r="B805" s="1" t="s">
        <v>6858</v>
      </c>
      <c r="C805" s="1" t="s">
        <v>30478</v>
      </c>
      <c r="D805" s="1" t="s">
        <v>292</v>
      </c>
      <c r="E805" s="1" t="s">
        <v>30</v>
      </c>
      <c r="F805" s="1" t="s">
        <v>31</v>
      </c>
      <c r="G805" s="1" t="s">
        <v>32</v>
      </c>
      <c r="H805" s="1" t="s">
        <v>33</v>
      </c>
      <c r="I805" s="1" t="s">
        <v>34</v>
      </c>
      <c r="J805" s="1" t="s">
        <v>35</v>
      </c>
      <c r="K805" s="1" t="s">
        <v>25</v>
      </c>
      <c r="L805" s="1">
        <v>1</v>
      </c>
      <c r="M805" s="1">
        <v>240</v>
      </c>
      <c r="N805" s="1">
        <v>20</v>
      </c>
      <c r="O805" s="1">
        <v>48</v>
      </c>
      <c r="P805" s="1">
        <v>30</v>
      </c>
      <c r="Q805" s="1">
        <v>222</v>
      </c>
      <c r="R805" s="1" t="s">
        <v>63</v>
      </c>
      <c r="S805" s="1" t="s">
        <v>8465</v>
      </c>
      <c r="T805" s="1">
        <f>Table2[[#This Row],[Unit_Price]]*Table2[[#This Row],[Quantity]]</f>
        <v>240</v>
      </c>
      <c r="U805" s="1">
        <f>(SUM(Table2[[#This Row],[Gross_Sales]],Table2[[#This Row],[Delivery_Fee]])-Table2[[#This Row],[Discount_Amount]])</f>
        <v>222</v>
      </c>
    </row>
    <row r="806" spans="1:21" ht="22.2" customHeight="1" x14ac:dyDescent="0.3">
      <c r="A806" s="1" t="s">
        <v>8466</v>
      </c>
      <c r="B806" s="1" t="s">
        <v>6858</v>
      </c>
      <c r="C806" s="1" t="s">
        <v>30478</v>
      </c>
      <c r="D806" s="1" t="s">
        <v>1034</v>
      </c>
      <c r="E806" s="1" t="s">
        <v>19</v>
      </c>
      <c r="F806" s="1" t="s">
        <v>20</v>
      </c>
      <c r="G806" s="1" t="s">
        <v>21</v>
      </c>
      <c r="H806" s="1" t="s">
        <v>33</v>
      </c>
      <c r="I806" s="1" t="s">
        <v>34</v>
      </c>
      <c r="J806" s="1" t="s">
        <v>35</v>
      </c>
      <c r="K806" s="1" t="s">
        <v>25</v>
      </c>
      <c r="L806" s="1">
        <v>1</v>
      </c>
      <c r="M806" s="1">
        <v>240</v>
      </c>
      <c r="N806" s="1">
        <v>15</v>
      </c>
      <c r="O806" s="1">
        <v>36</v>
      </c>
      <c r="P806" s="1">
        <v>35</v>
      </c>
      <c r="Q806" s="1">
        <v>239</v>
      </c>
      <c r="R806" s="1" t="s">
        <v>15</v>
      </c>
      <c r="S806" s="1" t="s">
        <v>8467</v>
      </c>
      <c r="T806" s="1">
        <f>Table2[[#This Row],[Unit_Price]]*Table2[[#This Row],[Quantity]]</f>
        <v>240</v>
      </c>
      <c r="U806" s="1">
        <f>(SUM(Table2[[#This Row],[Gross_Sales]],Table2[[#This Row],[Delivery_Fee]])-Table2[[#This Row],[Discount_Amount]])</f>
        <v>239</v>
      </c>
    </row>
    <row r="807" spans="1:21" ht="22.2" customHeight="1" x14ac:dyDescent="0.3">
      <c r="A807" s="1" t="s">
        <v>8468</v>
      </c>
      <c r="B807" s="1" t="s">
        <v>6858</v>
      </c>
      <c r="C807" s="1" t="s">
        <v>30478</v>
      </c>
      <c r="D807" s="1" t="s">
        <v>1773</v>
      </c>
      <c r="E807" s="1" t="s">
        <v>67</v>
      </c>
      <c r="F807" s="1" t="s">
        <v>174</v>
      </c>
      <c r="G807" s="1" t="s">
        <v>175</v>
      </c>
      <c r="H807" s="1" t="s">
        <v>48</v>
      </c>
      <c r="I807" s="1" t="s">
        <v>49</v>
      </c>
      <c r="J807" s="1" t="s">
        <v>13</v>
      </c>
      <c r="K807" s="1" t="s">
        <v>14</v>
      </c>
      <c r="L807" s="1">
        <v>1</v>
      </c>
      <c r="M807" s="1">
        <v>220</v>
      </c>
      <c r="N807" s="1">
        <v>5</v>
      </c>
      <c r="O807" s="1">
        <v>11</v>
      </c>
      <c r="P807" s="1">
        <v>35</v>
      </c>
      <c r="Q807" s="1">
        <v>244</v>
      </c>
      <c r="R807" s="1" t="s">
        <v>15</v>
      </c>
      <c r="S807" s="1" t="s">
        <v>8469</v>
      </c>
      <c r="T807" s="1">
        <f>Table2[[#This Row],[Unit_Price]]*Table2[[#This Row],[Quantity]]</f>
        <v>220</v>
      </c>
      <c r="U807" s="1">
        <f>(SUM(Table2[[#This Row],[Gross_Sales]],Table2[[#This Row],[Delivery_Fee]])-Table2[[#This Row],[Discount_Amount]])</f>
        <v>244</v>
      </c>
    </row>
    <row r="808" spans="1:21" ht="22.2" customHeight="1" x14ac:dyDescent="0.3">
      <c r="A808" s="1" t="s">
        <v>8470</v>
      </c>
      <c r="B808" s="1" t="s">
        <v>6858</v>
      </c>
      <c r="C808" s="1" t="s">
        <v>30478</v>
      </c>
      <c r="D808" s="1" t="s">
        <v>783</v>
      </c>
      <c r="E808" s="1" t="s">
        <v>30</v>
      </c>
      <c r="F808" s="1" t="s">
        <v>339</v>
      </c>
      <c r="G808" s="1" t="s">
        <v>340</v>
      </c>
      <c r="H808" s="1" t="s">
        <v>288</v>
      </c>
      <c r="I808" s="1" t="s">
        <v>289</v>
      </c>
      <c r="J808" s="1" t="s">
        <v>86</v>
      </c>
      <c r="K808" s="1" t="s">
        <v>14</v>
      </c>
      <c r="L808" s="1">
        <v>1</v>
      </c>
      <c r="M808" s="1">
        <v>80</v>
      </c>
      <c r="N808" s="1">
        <v>10</v>
      </c>
      <c r="O808" s="1">
        <v>8</v>
      </c>
      <c r="P808" s="1">
        <v>20</v>
      </c>
      <c r="Q808" s="1">
        <v>92</v>
      </c>
      <c r="R808" s="1" t="s">
        <v>36</v>
      </c>
      <c r="S808" s="1" t="s">
        <v>8471</v>
      </c>
      <c r="T808" s="1">
        <f>Table2[[#This Row],[Unit_Price]]*Table2[[#This Row],[Quantity]]</f>
        <v>80</v>
      </c>
      <c r="U808" s="1">
        <f>(SUM(Table2[[#This Row],[Gross_Sales]],Table2[[#This Row],[Delivery_Fee]])-Table2[[#This Row],[Discount_Amount]])</f>
        <v>92</v>
      </c>
    </row>
    <row r="809" spans="1:21" ht="22.2" customHeight="1" x14ac:dyDescent="0.3">
      <c r="A809" s="1" t="s">
        <v>8472</v>
      </c>
      <c r="B809" s="1" t="s">
        <v>6858</v>
      </c>
      <c r="C809" s="1" t="s">
        <v>30478</v>
      </c>
      <c r="D809" s="1" t="s">
        <v>3412</v>
      </c>
      <c r="E809" s="1" t="s">
        <v>67</v>
      </c>
      <c r="F809" s="1" t="s">
        <v>68</v>
      </c>
      <c r="G809" s="1" t="s">
        <v>69</v>
      </c>
      <c r="H809" s="1" t="s">
        <v>77</v>
      </c>
      <c r="I809" s="1" t="s">
        <v>78</v>
      </c>
      <c r="J809" s="1" t="s">
        <v>24</v>
      </c>
      <c r="K809" s="1" t="s">
        <v>14</v>
      </c>
      <c r="L809" s="1">
        <v>4</v>
      </c>
      <c r="M809" s="1">
        <v>150</v>
      </c>
      <c r="N809" s="1">
        <v>0</v>
      </c>
      <c r="O809" s="1">
        <v>0</v>
      </c>
      <c r="P809" s="1">
        <v>30</v>
      </c>
      <c r="Q809" s="1">
        <v>630</v>
      </c>
      <c r="R809" s="1" t="s">
        <v>63</v>
      </c>
      <c r="S809" s="1" t="s">
        <v>8473</v>
      </c>
      <c r="T809" s="1">
        <f>Table2[[#This Row],[Unit_Price]]*Table2[[#This Row],[Quantity]]</f>
        <v>600</v>
      </c>
      <c r="U809" s="1">
        <f>(SUM(Table2[[#This Row],[Gross_Sales]],Table2[[#This Row],[Delivery_Fee]])-Table2[[#This Row],[Discount_Amount]])</f>
        <v>630</v>
      </c>
    </row>
    <row r="810" spans="1:21" ht="22.2" customHeight="1" x14ac:dyDescent="0.3">
      <c r="A810" s="1" t="s">
        <v>8474</v>
      </c>
      <c r="B810" s="1" t="s">
        <v>6858</v>
      </c>
      <c r="C810" s="1" t="s">
        <v>30478</v>
      </c>
      <c r="D810" s="1" t="s">
        <v>810</v>
      </c>
      <c r="E810" s="1" t="s">
        <v>19</v>
      </c>
      <c r="F810" s="1" t="s">
        <v>75</v>
      </c>
      <c r="G810" s="1" t="s">
        <v>76</v>
      </c>
      <c r="H810" s="1" t="s">
        <v>116</v>
      </c>
      <c r="I810" s="1" t="s">
        <v>117</v>
      </c>
      <c r="J810" s="1" t="s">
        <v>35</v>
      </c>
      <c r="K810" s="1" t="s">
        <v>14</v>
      </c>
      <c r="L810" s="1">
        <v>1</v>
      </c>
      <c r="M810" s="1">
        <v>210</v>
      </c>
      <c r="N810" s="1">
        <v>20</v>
      </c>
      <c r="O810" s="1">
        <v>42</v>
      </c>
      <c r="P810" s="1">
        <v>30</v>
      </c>
      <c r="Q810" s="1">
        <v>198</v>
      </c>
      <c r="R810" s="1" t="s">
        <v>63</v>
      </c>
      <c r="S810" s="1" t="s">
        <v>8475</v>
      </c>
      <c r="T810" s="1">
        <f>Table2[[#This Row],[Unit_Price]]*Table2[[#This Row],[Quantity]]</f>
        <v>210</v>
      </c>
      <c r="U810" s="1">
        <f>(SUM(Table2[[#This Row],[Gross_Sales]],Table2[[#This Row],[Delivery_Fee]])-Table2[[#This Row],[Discount_Amount]])</f>
        <v>198</v>
      </c>
    </row>
    <row r="811" spans="1:21" ht="22.2" customHeight="1" x14ac:dyDescent="0.3">
      <c r="A811" s="1" t="s">
        <v>8476</v>
      </c>
      <c r="B811" s="1" t="s">
        <v>6858</v>
      </c>
      <c r="C811" s="1" t="s">
        <v>30478</v>
      </c>
      <c r="D811" s="1" t="s">
        <v>1344</v>
      </c>
      <c r="E811" s="1" t="s">
        <v>30</v>
      </c>
      <c r="F811" s="1" t="s">
        <v>136</v>
      </c>
      <c r="G811" s="1" t="s">
        <v>137</v>
      </c>
      <c r="H811" s="1" t="s">
        <v>40</v>
      </c>
      <c r="I811" s="1" t="s">
        <v>41</v>
      </c>
      <c r="J811" s="1" t="s">
        <v>13</v>
      </c>
      <c r="K811" s="1" t="s">
        <v>25</v>
      </c>
      <c r="L811" s="1">
        <v>2</v>
      </c>
      <c r="M811" s="1">
        <v>170</v>
      </c>
      <c r="N811" s="1">
        <v>15</v>
      </c>
      <c r="O811" s="1">
        <v>51</v>
      </c>
      <c r="P811" s="1">
        <v>30</v>
      </c>
      <c r="Q811" s="1">
        <v>319</v>
      </c>
      <c r="R811" s="1" t="s">
        <v>26</v>
      </c>
      <c r="S811" s="1" t="s">
        <v>8477</v>
      </c>
      <c r="T811" s="1">
        <f>Table2[[#This Row],[Unit_Price]]*Table2[[#This Row],[Quantity]]</f>
        <v>340</v>
      </c>
      <c r="U811" s="1">
        <f>(SUM(Table2[[#This Row],[Gross_Sales]],Table2[[#This Row],[Delivery_Fee]])-Table2[[#This Row],[Discount_Amount]])</f>
        <v>319</v>
      </c>
    </row>
    <row r="812" spans="1:21" ht="22.2" customHeight="1" x14ac:dyDescent="0.3">
      <c r="A812" s="1" t="s">
        <v>8478</v>
      </c>
      <c r="B812" s="1" t="s">
        <v>6858</v>
      </c>
      <c r="C812" s="1" t="s">
        <v>30478</v>
      </c>
      <c r="D812" s="1" t="s">
        <v>1900</v>
      </c>
      <c r="E812" s="1" t="s">
        <v>19</v>
      </c>
      <c r="F812" s="1" t="s">
        <v>151</v>
      </c>
      <c r="G812" s="1" t="s">
        <v>152</v>
      </c>
      <c r="H812" s="1" t="s">
        <v>288</v>
      </c>
      <c r="I812" s="1" t="s">
        <v>289</v>
      </c>
      <c r="J812" s="1" t="s">
        <v>86</v>
      </c>
      <c r="K812" s="1" t="s">
        <v>14</v>
      </c>
      <c r="L812" s="1">
        <v>1</v>
      </c>
      <c r="M812" s="1">
        <v>80</v>
      </c>
      <c r="N812" s="1">
        <v>5</v>
      </c>
      <c r="O812" s="1">
        <v>4</v>
      </c>
      <c r="P812" s="1">
        <v>40</v>
      </c>
      <c r="Q812" s="1">
        <v>116</v>
      </c>
      <c r="R812" s="1" t="s">
        <v>36</v>
      </c>
      <c r="S812" s="1" t="s">
        <v>8479</v>
      </c>
      <c r="T812" s="1">
        <f>Table2[[#This Row],[Unit_Price]]*Table2[[#This Row],[Quantity]]</f>
        <v>80</v>
      </c>
      <c r="U812" s="1">
        <f>(SUM(Table2[[#This Row],[Gross_Sales]],Table2[[#This Row],[Delivery_Fee]])-Table2[[#This Row],[Discount_Amount]])</f>
        <v>116</v>
      </c>
    </row>
    <row r="813" spans="1:21" ht="22.2" customHeight="1" x14ac:dyDescent="0.3">
      <c r="A813" s="1" t="s">
        <v>8480</v>
      </c>
      <c r="B813" s="1" t="s">
        <v>6858</v>
      </c>
      <c r="C813" s="1" t="s">
        <v>30478</v>
      </c>
      <c r="D813" s="1" t="s">
        <v>436</v>
      </c>
      <c r="E813" s="1" t="s">
        <v>19</v>
      </c>
      <c r="F813" s="1" t="s">
        <v>187</v>
      </c>
      <c r="G813" s="1" t="s">
        <v>188</v>
      </c>
      <c r="H813" s="1" t="s">
        <v>288</v>
      </c>
      <c r="I813" s="1" t="s">
        <v>289</v>
      </c>
      <c r="J813" s="1" t="s">
        <v>86</v>
      </c>
      <c r="K813" s="1" t="s">
        <v>14</v>
      </c>
      <c r="L813" s="1">
        <v>3</v>
      </c>
      <c r="M813" s="1">
        <v>80</v>
      </c>
      <c r="N813" s="1">
        <v>20</v>
      </c>
      <c r="O813" s="1">
        <v>48</v>
      </c>
      <c r="P813" s="1">
        <v>20</v>
      </c>
      <c r="Q813" s="1">
        <v>212</v>
      </c>
      <c r="R813" s="1" t="s">
        <v>36</v>
      </c>
      <c r="S813" s="1" t="s">
        <v>8481</v>
      </c>
      <c r="T813" s="1">
        <f>Table2[[#This Row],[Unit_Price]]*Table2[[#This Row],[Quantity]]</f>
        <v>240</v>
      </c>
      <c r="U813" s="1">
        <f>(SUM(Table2[[#This Row],[Gross_Sales]],Table2[[#This Row],[Delivery_Fee]])-Table2[[#This Row],[Discount_Amount]])</f>
        <v>212</v>
      </c>
    </row>
    <row r="814" spans="1:21" ht="22.2" customHeight="1" x14ac:dyDescent="0.3">
      <c r="A814" s="1" t="s">
        <v>8482</v>
      </c>
      <c r="B814" s="1" t="s">
        <v>6858</v>
      </c>
      <c r="C814" s="1" t="s">
        <v>30478</v>
      </c>
      <c r="D814" s="1" t="s">
        <v>367</v>
      </c>
      <c r="E814" s="1" t="s">
        <v>19</v>
      </c>
      <c r="F814" s="1" t="s">
        <v>93</v>
      </c>
      <c r="G814" s="1" t="s">
        <v>94</v>
      </c>
      <c r="H814" s="1" t="s">
        <v>111</v>
      </c>
      <c r="I814" s="1" t="s">
        <v>112</v>
      </c>
      <c r="J814" s="1" t="s">
        <v>13</v>
      </c>
      <c r="K814" s="1" t="s">
        <v>25</v>
      </c>
      <c r="L814" s="1">
        <v>1</v>
      </c>
      <c r="M814" s="1">
        <v>280</v>
      </c>
      <c r="N814" s="1">
        <v>15</v>
      </c>
      <c r="O814" s="1">
        <v>42</v>
      </c>
      <c r="P814" s="1">
        <v>35</v>
      </c>
      <c r="Q814" s="1">
        <v>273</v>
      </c>
      <c r="R814" s="1" t="s">
        <v>42</v>
      </c>
      <c r="S814" s="1" t="s">
        <v>8483</v>
      </c>
      <c r="T814" s="1">
        <f>Table2[[#This Row],[Unit_Price]]*Table2[[#This Row],[Quantity]]</f>
        <v>280</v>
      </c>
      <c r="U814" s="1">
        <f>(SUM(Table2[[#This Row],[Gross_Sales]],Table2[[#This Row],[Delivery_Fee]])-Table2[[#This Row],[Discount_Amount]])</f>
        <v>273</v>
      </c>
    </row>
    <row r="815" spans="1:21" ht="22.2" customHeight="1" x14ac:dyDescent="0.3">
      <c r="A815" s="1" t="s">
        <v>8484</v>
      </c>
      <c r="B815" s="1" t="s">
        <v>6858</v>
      </c>
      <c r="C815" s="1" t="s">
        <v>30478</v>
      </c>
      <c r="D815" s="1" t="s">
        <v>81</v>
      </c>
      <c r="E815" s="1" t="s">
        <v>19</v>
      </c>
      <c r="F815" s="1" t="s">
        <v>129</v>
      </c>
      <c r="G815" s="1" t="s">
        <v>130</v>
      </c>
      <c r="H815" s="1" t="s">
        <v>288</v>
      </c>
      <c r="I815" s="1" t="s">
        <v>289</v>
      </c>
      <c r="J815" s="1" t="s">
        <v>86</v>
      </c>
      <c r="K815" s="1" t="s">
        <v>14</v>
      </c>
      <c r="L815" s="1">
        <v>4</v>
      </c>
      <c r="M815" s="1">
        <v>80</v>
      </c>
      <c r="N815" s="1">
        <v>20</v>
      </c>
      <c r="O815" s="1">
        <v>64</v>
      </c>
      <c r="P815" s="1">
        <v>25</v>
      </c>
      <c r="Q815" s="1">
        <v>281</v>
      </c>
      <c r="R815" s="1" t="s">
        <v>42</v>
      </c>
      <c r="S815" s="1" t="s">
        <v>8485</v>
      </c>
      <c r="T815" s="1">
        <f>Table2[[#This Row],[Unit_Price]]*Table2[[#This Row],[Quantity]]</f>
        <v>320</v>
      </c>
      <c r="U815" s="1">
        <f>(SUM(Table2[[#This Row],[Gross_Sales]],Table2[[#This Row],[Delivery_Fee]])-Table2[[#This Row],[Discount_Amount]])</f>
        <v>281</v>
      </c>
    </row>
    <row r="816" spans="1:21" ht="22.2" customHeight="1" x14ac:dyDescent="0.3">
      <c r="A816" s="1" t="s">
        <v>8486</v>
      </c>
      <c r="B816" s="1" t="s">
        <v>6858</v>
      </c>
      <c r="C816" s="1" t="s">
        <v>30478</v>
      </c>
      <c r="D816" s="1" t="s">
        <v>2314</v>
      </c>
      <c r="E816" s="1" t="s">
        <v>30</v>
      </c>
      <c r="F816" s="1" t="s">
        <v>136</v>
      </c>
      <c r="G816" s="1" t="s">
        <v>137</v>
      </c>
      <c r="H816" s="1" t="s">
        <v>84</v>
      </c>
      <c r="I816" s="1" t="s">
        <v>85</v>
      </c>
      <c r="J816" s="1" t="s">
        <v>86</v>
      </c>
      <c r="K816" s="1" t="s">
        <v>14</v>
      </c>
      <c r="L816" s="1">
        <v>2</v>
      </c>
      <c r="M816" s="1">
        <v>100</v>
      </c>
      <c r="N816" s="1">
        <v>0</v>
      </c>
      <c r="O816" s="1">
        <v>0</v>
      </c>
      <c r="P816" s="1">
        <v>30</v>
      </c>
      <c r="Q816" s="1">
        <v>230</v>
      </c>
      <c r="R816" s="1" t="s">
        <v>15</v>
      </c>
      <c r="S816" s="1" t="s">
        <v>8487</v>
      </c>
      <c r="T816" s="1">
        <f>Table2[[#This Row],[Unit_Price]]*Table2[[#This Row],[Quantity]]</f>
        <v>200</v>
      </c>
      <c r="U816" s="1">
        <f>(SUM(Table2[[#This Row],[Gross_Sales]],Table2[[#This Row],[Delivery_Fee]])-Table2[[#This Row],[Discount_Amount]])</f>
        <v>230</v>
      </c>
    </row>
    <row r="817" spans="1:21" ht="22.2" customHeight="1" x14ac:dyDescent="0.3">
      <c r="A817" s="1" t="s">
        <v>8488</v>
      </c>
      <c r="B817" s="1" t="s">
        <v>6858</v>
      </c>
      <c r="C817" s="1" t="s">
        <v>30478</v>
      </c>
      <c r="D817" s="1" t="s">
        <v>97</v>
      </c>
      <c r="E817" s="1" t="s">
        <v>19</v>
      </c>
      <c r="F817" s="1" t="s">
        <v>46</v>
      </c>
      <c r="G817" s="1" t="s">
        <v>47</v>
      </c>
      <c r="H817" s="1" t="s">
        <v>288</v>
      </c>
      <c r="I817" s="1" t="s">
        <v>289</v>
      </c>
      <c r="J817" s="1" t="s">
        <v>86</v>
      </c>
      <c r="K817" s="1" t="s">
        <v>14</v>
      </c>
      <c r="L817" s="1">
        <v>4</v>
      </c>
      <c r="M817" s="1">
        <v>80</v>
      </c>
      <c r="N817" s="1">
        <v>5</v>
      </c>
      <c r="O817" s="1">
        <v>16</v>
      </c>
      <c r="P817" s="1">
        <v>30</v>
      </c>
      <c r="Q817" s="1">
        <v>334</v>
      </c>
      <c r="R817" s="1" t="s">
        <v>26</v>
      </c>
      <c r="S817" s="1" t="s">
        <v>8489</v>
      </c>
      <c r="T817" s="1">
        <f>Table2[[#This Row],[Unit_Price]]*Table2[[#This Row],[Quantity]]</f>
        <v>320</v>
      </c>
      <c r="U817" s="1">
        <f>(SUM(Table2[[#This Row],[Gross_Sales]],Table2[[#This Row],[Delivery_Fee]])-Table2[[#This Row],[Discount_Amount]])</f>
        <v>334</v>
      </c>
    </row>
    <row r="818" spans="1:21" ht="22.2" customHeight="1" x14ac:dyDescent="0.3">
      <c r="A818" s="1" t="s">
        <v>8490</v>
      </c>
      <c r="B818" s="1" t="s">
        <v>6858</v>
      </c>
      <c r="C818" s="1" t="s">
        <v>30478</v>
      </c>
      <c r="D818" s="1" t="s">
        <v>343</v>
      </c>
      <c r="E818" s="1" t="s">
        <v>19</v>
      </c>
      <c r="F818" s="1" t="s">
        <v>75</v>
      </c>
      <c r="G818" s="1" t="s">
        <v>76</v>
      </c>
      <c r="H818" s="1" t="s">
        <v>33</v>
      </c>
      <c r="I818" s="1" t="s">
        <v>34</v>
      </c>
      <c r="J818" s="1" t="s">
        <v>35</v>
      </c>
      <c r="K818" s="1" t="s">
        <v>25</v>
      </c>
      <c r="L818" s="1">
        <v>3</v>
      </c>
      <c r="M818" s="1">
        <v>240</v>
      </c>
      <c r="N818" s="1">
        <v>20</v>
      </c>
      <c r="O818" s="1">
        <v>144</v>
      </c>
      <c r="P818" s="1">
        <v>40</v>
      </c>
      <c r="Q818" s="1">
        <v>616</v>
      </c>
      <c r="R818" s="1" t="s">
        <v>36</v>
      </c>
      <c r="S818" s="1" t="s">
        <v>8491</v>
      </c>
      <c r="T818" s="1">
        <f>Table2[[#This Row],[Unit_Price]]*Table2[[#This Row],[Quantity]]</f>
        <v>720</v>
      </c>
      <c r="U818" s="1">
        <f>(SUM(Table2[[#This Row],[Gross_Sales]],Table2[[#This Row],[Delivery_Fee]])-Table2[[#This Row],[Discount_Amount]])</f>
        <v>616</v>
      </c>
    </row>
    <row r="819" spans="1:21" ht="22.2" customHeight="1" x14ac:dyDescent="0.3">
      <c r="A819" s="1" t="s">
        <v>8492</v>
      </c>
      <c r="B819" s="1" t="s">
        <v>6858</v>
      </c>
      <c r="C819" s="1" t="s">
        <v>30478</v>
      </c>
      <c r="D819" s="1" t="s">
        <v>1150</v>
      </c>
      <c r="E819" s="1" t="s">
        <v>19</v>
      </c>
      <c r="F819" s="1" t="s">
        <v>75</v>
      </c>
      <c r="G819" s="1" t="s">
        <v>76</v>
      </c>
      <c r="H819" s="1" t="s">
        <v>288</v>
      </c>
      <c r="I819" s="1" t="s">
        <v>289</v>
      </c>
      <c r="J819" s="1" t="s">
        <v>86</v>
      </c>
      <c r="K819" s="1" t="s">
        <v>14</v>
      </c>
      <c r="L819" s="1">
        <v>2</v>
      </c>
      <c r="M819" s="1">
        <v>80</v>
      </c>
      <c r="N819" s="1">
        <v>5</v>
      </c>
      <c r="O819" s="1">
        <v>8</v>
      </c>
      <c r="P819" s="1">
        <v>40</v>
      </c>
      <c r="Q819" s="1">
        <v>192</v>
      </c>
      <c r="R819" s="1" t="s">
        <v>15</v>
      </c>
      <c r="S819" s="1" t="s">
        <v>8493</v>
      </c>
      <c r="T819" s="1">
        <f>Table2[[#This Row],[Unit_Price]]*Table2[[#This Row],[Quantity]]</f>
        <v>160</v>
      </c>
      <c r="U819" s="1">
        <f>(SUM(Table2[[#This Row],[Gross_Sales]],Table2[[#This Row],[Delivery_Fee]])-Table2[[#This Row],[Discount_Amount]])</f>
        <v>192</v>
      </c>
    </row>
    <row r="820" spans="1:21" ht="22.2" customHeight="1" x14ac:dyDescent="0.3">
      <c r="A820" s="1" t="s">
        <v>8494</v>
      </c>
      <c r="B820" s="1" t="s">
        <v>6858</v>
      </c>
      <c r="C820" s="1" t="s">
        <v>30478</v>
      </c>
      <c r="D820" s="1" t="s">
        <v>615</v>
      </c>
      <c r="E820" s="1" t="s">
        <v>67</v>
      </c>
      <c r="F820" s="1" t="s">
        <v>68</v>
      </c>
      <c r="G820" s="1" t="s">
        <v>69</v>
      </c>
      <c r="H820" s="1" t="s">
        <v>143</v>
      </c>
      <c r="I820" s="1" t="s">
        <v>144</v>
      </c>
      <c r="J820" s="1" t="s">
        <v>24</v>
      </c>
      <c r="K820" s="1" t="s">
        <v>14</v>
      </c>
      <c r="L820" s="1">
        <v>2</v>
      </c>
      <c r="M820" s="1">
        <v>160</v>
      </c>
      <c r="N820" s="1">
        <v>10</v>
      </c>
      <c r="O820" s="1">
        <v>32</v>
      </c>
      <c r="P820" s="1">
        <v>20</v>
      </c>
      <c r="Q820" s="1">
        <v>308</v>
      </c>
      <c r="R820" s="1" t="s">
        <v>63</v>
      </c>
      <c r="S820" s="1" t="s">
        <v>8495</v>
      </c>
      <c r="T820" s="1">
        <f>Table2[[#This Row],[Unit_Price]]*Table2[[#This Row],[Quantity]]</f>
        <v>320</v>
      </c>
      <c r="U820" s="1">
        <f>(SUM(Table2[[#This Row],[Gross_Sales]],Table2[[#This Row],[Delivery_Fee]])-Table2[[#This Row],[Discount_Amount]])</f>
        <v>308</v>
      </c>
    </row>
    <row r="821" spans="1:21" ht="22.2" customHeight="1" x14ac:dyDescent="0.3">
      <c r="A821" s="1" t="s">
        <v>8496</v>
      </c>
      <c r="B821" s="1" t="s">
        <v>6858</v>
      </c>
      <c r="C821" s="1" t="s">
        <v>30478</v>
      </c>
      <c r="D821" s="1" t="s">
        <v>2773</v>
      </c>
      <c r="E821" s="1" t="s">
        <v>19</v>
      </c>
      <c r="F821" s="1" t="s">
        <v>187</v>
      </c>
      <c r="G821" s="1" t="s">
        <v>188</v>
      </c>
      <c r="H821" s="1" t="s">
        <v>116</v>
      </c>
      <c r="I821" s="1" t="s">
        <v>117</v>
      </c>
      <c r="J821" s="1" t="s">
        <v>35</v>
      </c>
      <c r="K821" s="1" t="s">
        <v>14</v>
      </c>
      <c r="L821" s="1">
        <v>2</v>
      </c>
      <c r="M821" s="1">
        <v>210</v>
      </c>
      <c r="N821" s="1">
        <v>0</v>
      </c>
      <c r="O821" s="1">
        <v>0</v>
      </c>
      <c r="P821" s="1">
        <v>40</v>
      </c>
      <c r="Q821" s="1">
        <v>460</v>
      </c>
      <c r="R821" s="1" t="s">
        <v>42</v>
      </c>
      <c r="S821" s="1" t="s">
        <v>8497</v>
      </c>
      <c r="T821" s="1">
        <f>Table2[[#This Row],[Unit_Price]]*Table2[[#This Row],[Quantity]]</f>
        <v>420</v>
      </c>
      <c r="U821" s="1">
        <f>(SUM(Table2[[#This Row],[Gross_Sales]],Table2[[#This Row],[Delivery_Fee]])-Table2[[#This Row],[Discount_Amount]])</f>
        <v>460</v>
      </c>
    </row>
    <row r="822" spans="1:21" ht="22.2" customHeight="1" x14ac:dyDescent="0.3">
      <c r="A822" s="1" t="s">
        <v>8498</v>
      </c>
      <c r="B822" s="1" t="s">
        <v>6858</v>
      </c>
      <c r="C822" s="1" t="s">
        <v>30478</v>
      </c>
      <c r="D822" s="1" t="s">
        <v>2468</v>
      </c>
      <c r="E822" s="1" t="s">
        <v>19</v>
      </c>
      <c r="F822" s="1" t="s">
        <v>98</v>
      </c>
      <c r="G822" s="1" t="s">
        <v>99</v>
      </c>
      <c r="H822" s="1" t="s">
        <v>48</v>
      </c>
      <c r="I822" s="1" t="s">
        <v>49</v>
      </c>
      <c r="J822" s="1" t="s">
        <v>13</v>
      </c>
      <c r="K822" s="1" t="s">
        <v>14</v>
      </c>
      <c r="L822" s="1">
        <v>3</v>
      </c>
      <c r="M822" s="1">
        <v>220</v>
      </c>
      <c r="N822" s="1">
        <v>20</v>
      </c>
      <c r="O822" s="1">
        <v>132</v>
      </c>
      <c r="P822" s="1">
        <v>25</v>
      </c>
      <c r="Q822" s="1">
        <v>553</v>
      </c>
      <c r="R822" s="1" t="s">
        <v>26</v>
      </c>
      <c r="S822" s="1" t="s">
        <v>8499</v>
      </c>
      <c r="T822" s="1">
        <f>Table2[[#This Row],[Unit_Price]]*Table2[[#This Row],[Quantity]]</f>
        <v>660</v>
      </c>
      <c r="U822" s="1">
        <f>(SUM(Table2[[#This Row],[Gross_Sales]],Table2[[#This Row],[Delivery_Fee]])-Table2[[#This Row],[Discount_Amount]])</f>
        <v>553</v>
      </c>
    </row>
    <row r="823" spans="1:21" ht="22.2" customHeight="1" x14ac:dyDescent="0.3">
      <c r="A823" s="1" t="s">
        <v>8500</v>
      </c>
      <c r="B823" s="1" t="s">
        <v>6858</v>
      </c>
      <c r="C823" s="1" t="s">
        <v>30478</v>
      </c>
      <c r="D823" s="1" t="s">
        <v>1071</v>
      </c>
      <c r="E823" s="1" t="s">
        <v>19</v>
      </c>
      <c r="F823" s="1" t="s">
        <v>124</v>
      </c>
      <c r="G823" s="1" t="s">
        <v>125</v>
      </c>
      <c r="H823" s="1" t="s">
        <v>288</v>
      </c>
      <c r="I823" s="1" t="s">
        <v>289</v>
      </c>
      <c r="J823" s="1" t="s">
        <v>86</v>
      </c>
      <c r="K823" s="1" t="s">
        <v>14</v>
      </c>
      <c r="L823" s="1">
        <v>4</v>
      </c>
      <c r="M823" s="1">
        <v>80</v>
      </c>
      <c r="N823" s="1">
        <v>15</v>
      </c>
      <c r="O823" s="1">
        <v>48</v>
      </c>
      <c r="P823" s="1">
        <v>20</v>
      </c>
      <c r="Q823" s="1">
        <v>292</v>
      </c>
      <c r="R823" s="1" t="s">
        <v>42</v>
      </c>
      <c r="S823" s="1" t="s">
        <v>8501</v>
      </c>
      <c r="T823" s="1">
        <f>Table2[[#This Row],[Unit_Price]]*Table2[[#This Row],[Quantity]]</f>
        <v>320</v>
      </c>
      <c r="U823" s="1">
        <f>(SUM(Table2[[#This Row],[Gross_Sales]],Table2[[#This Row],[Delivery_Fee]])-Table2[[#This Row],[Discount_Amount]])</f>
        <v>292</v>
      </c>
    </row>
    <row r="824" spans="1:21" ht="22.2" customHeight="1" x14ac:dyDescent="0.3">
      <c r="A824" s="1" t="s">
        <v>8502</v>
      </c>
      <c r="B824" s="1" t="s">
        <v>6858</v>
      </c>
      <c r="C824" s="1" t="s">
        <v>30478</v>
      </c>
      <c r="D824" s="1" t="s">
        <v>147</v>
      </c>
      <c r="E824" s="1" t="s">
        <v>19</v>
      </c>
      <c r="F824" s="1" t="s">
        <v>174</v>
      </c>
      <c r="G824" s="1" t="s">
        <v>175</v>
      </c>
      <c r="H824" s="1" t="s">
        <v>143</v>
      </c>
      <c r="I824" s="1" t="s">
        <v>144</v>
      </c>
      <c r="J824" s="1" t="s">
        <v>24</v>
      </c>
      <c r="K824" s="1" t="s">
        <v>14</v>
      </c>
      <c r="L824" s="1">
        <v>1</v>
      </c>
      <c r="M824" s="1">
        <v>160</v>
      </c>
      <c r="N824" s="1">
        <v>0</v>
      </c>
      <c r="O824" s="1">
        <v>0</v>
      </c>
      <c r="P824" s="1">
        <v>35</v>
      </c>
      <c r="Q824" s="1">
        <v>195</v>
      </c>
      <c r="R824" s="1" t="s">
        <v>15</v>
      </c>
      <c r="S824" s="1" t="s">
        <v>8503</v>
      </c>
      <c r="T824" s="1">
        <f>Table2[[#This Row],[Unit_Price]]*Table2[[#This Row],[Quantity]]</f>
        <v>160</v>
      </c>
      <c r="U824" s="1">
        <f>(SUM(Table2[[#This Row],[Gross_Sales]],Table2[[#This Row],[Delivery_Fee]])-Table2[[#This Row],[Discount_Amount]])</f>
        <v>195</v>
      </c>
    </row>
    <row r="825" spans="1:21" ht="22.2" customHeight="1" x14ac:dyDescent="0.3">
      <c r="A825" s="1" t="s">
        <v>8504</v>
      </c>
      <c r="B825" s="1" t="s">
        <v>6858</v>
      </c>
      <c r="C825" s="1" t="s">
        <v>30478</v>
      </c>
      <c r="D825" s="1" t="s">
        <v>285</v>
      </c>
      <c r="E825" s="1" t="s">
        <v>30</v>
      </c>
      <c r="F825" s="1" t="s">
        <v>31</v>
      </c>
      <c r="G825" s="1" t="s">
        <v>32</v>
      </c>
      <c r="H825" s="1" t="s">
        <v>22</v>
      </c>
      <c r="I825" s="1" t="s">
        <v>23</v>
      </c>
      <c r="J825" s="1" t="s">
        <v>24</v>
      </c>
      <c r="K825" s="1" t="s">
        <v>25</v>
      </c>
      <c r="L825" s="1">
        <v>3</v>
      </c>
      <c r="M825" s="1">
        <v>180</v>
      </c>
      <c r="N825" s="1">
        <v>20</v>
      </c>
      <c r="O825" s="1">
        <v>108</v>
      </c>
      <c r="P825" s="1">
        <v>25</v>
      </c>
      <c r="Q825" s="1">
        <v>457</v>
      </c>
      <c r="R825" s="1" t="s">
        <v>36</v>
      </c>
      <c r="S825" s="1" t="s">
        <v>8505</v>
      </c>
      <c r="T825" s="1">
        <f>Table2[[#This Row],[Unit_Price]]*Table2[[#This Row],[Quantity]]</f>
        <v>540</v>
      </c>
      <c r="U825" s="1">
        <f>(SUM(Table2[[#This Row],[Gross_Sales]],Table2[[#This Row],[Delivery_Fee]])-Table2[[#This Row],[Discount_Amount]])</f>
        <v>457</v>
      </c>
    </row>
    <row r="826" spans="1:21" ht="22.2" customHeight="1" x14ac:dyDescent="0.3">
      <c r="A826" s="1" t="s">
        <v>8506</v>
      </c>
      <c r="B826" s="1" t="s">
        <v>6858</v>
      </c>
      <c r="C826" s="1" t="s">
        <v>30478</v>
      </c>
      <c r="D826" s="1" t="s">
        <v>1499</v>
      </c>
      <c r="E826" s="1" t="s">
        <v>19</v>
      </c>
      <c r="F826" s="1" t="s">
        <v>174</v>
      </c>
      <c r="G826" s="1" t="s">
        <v>175</v>
      </c>
      <c r="H826" s="1" t="s">
        <v>22</v>
      </c>
      <c r="I826" s="1" t="s">
        <v>23</v>
      </c>
      <c r="J826" s="1" t="s">
        <v>24</v>
      </c>
      <c r="K826" s="1" t="s">
        <v>25</v>
      </c>
      <c r="L826" s="1">
        <v>3</v>
      </c>
      <c r="M826" s="1">
        <v>180</v>
      </c>
      <c r="N826" s="1">
        <v>5</v>
      </c>
      <c r="O826" s="1">
        <v>27</v>
      </c>
      <c r="P826" s="1">
        <v>35</v>
      </c>
      <c r="Q826" s="1">
        <v>548</v>
      </c>
      <c r="R826" s="1" t="s">
        <v>26</v>
      </c>
      <c r="S826" s="1" t="s">
        <v>8507</v>
      </c>
      <c r="T826" s="1">
        <f>Table2[[#This Row],[Unit_Price]]*Table2[[#This Row],[Quantity]]</f>
        <v>540</v>
      </c>
      <c r="U826" s="1">
        <f>(SUM(Table2[[#This Row],[Gross_Sales]],Table2[[#This Row],[Delivery_Fee]])-Table2[[#This Row],[Discount_Amount]])</f>
        <v>548</v>
      </c>
    </row>
    <row r="827" spans="1:21" ht="22.2" customHeight="1" x14ac:dyDescent="0.3">
      <c r="A827" s="1" t="s">
        <v>8508</v>
      </c>
      <c r="B827" s="1" t="s">
        <v>6858</v>
      </c>
      <c r="C827" s="1" t="s">
        <v>30478</v>
      </c>
      <c r="D827" s="1" t="s">
        <v>640</v>
      </c>
      <c r="E827" s="1" t="s">
        <v>67</v>
      </c>
      <c r="F827" s="1" t="s">
        <v>129</v>
      </c>
      <c r="G827" s="1" t="s">
        <v>130</v>
      </c>
      <c r="H827" s="1" t="s">
        <v>111</v>
      </c>
      <c r="I827" s="1" t="s">
        <v>112</v>
      </c>
      <c r="J827" s="1" t="s">
        <v>13</v>
      </c>
      <c r="K827" s="1" t="s">
        <v>25</v>
      </c>
      <c r="L827" s="1">
        <v>1</v>
      </c>
      <c r="M827" s="1">
        <v>280</v>
      </c>
      <c r="N827" s="1">
        <v>5</v>
      </c>
      <c r="O827" s="1">
        <v>14</v>
      </c>
      <c r="P827" s="1">
        <v>40</v>
      </c>
      <c r="Q827" s="1">
        <v>306</v>
      </c>
      <c r="R827" s="1" t="s">
        <v>26</v>
      </c>
      <c r="S827" s="1" t="s">
        <v>8509</v>
      </c>
      <c r="T827" s="1">
        <f>Table2[[#This Row],[Unit_Price]]*Table2[[#This Row],[Quantity]]</f>
        <v>280</v>
      </c>
      <c r="U827" s="1">
        <f>(SUM(Table2[[#This Row],[Gross_Sales]],Table2[[#This Row],[Delivery_Fee]])-Table2[[#This Row],[Discount_Amount]])</f>
        <v>306</v>
      </c>
    </row>
    <row r="828" spans="1:21" ht="22.2" customHeight="1" x14ac:dyDescent="0.3">
      <c r="A828" s="1" t="s">
        <v>8510</v>
      </c>
      <c r="B828" s="1" t="s">
        <v>6858</v>
      </c>
      <c r="C828" s="1" t="s">
        <v>30478</v>
      </c>
      <c r="D828" s="1" t="s">
        <v>1773</v>
      </c>
      <c r="E828" s="1" t="s">
        <v>8</v>
      </c>
      <c r="F828" s="1" t="s">
        <v>82</v>
      </c>
      <c r="G828" s="1" t="s">
        <v>83</v>
      </c>
      <c r="H828" s="1" t="s">
        <v>55</v>
      </c>
      <c r="I828" s="1" t="s">
        <v>56</v>
      </c>
      <c r="J828" s="1" t="s">
        <v>57</v>
      </c>
      <c r="K828" s="1" t="s">
        <v>14</v>
      </c>
      <c r="L828" s="1">
        <v>2</v>
      </c>
      <c r="M828" s="1">
        <v>180</v>
      </c>
      <c r="N828" s="1">
        <v>5</v>
      </c>
      <c r="O828" s="1">
        <v>18</v>
      </c>
      <c r="P828" s="1">
        <v>25</v>
      </c>
      <c r="Q828" s="1">
        <v>367</v>
      </c>
      <c r="R828" s="1" t="s">
        <v>36</v>
      </c>
      <c r="S828" s="1" t="s">
        <v>8511</v>
      </c>
      <c r="T828" s="1">
        <f>Table2[[#This Row],[Unit_Price]]*Table2[[#This Row],[Quantity]]</f>
        <v>360</v>
      </c>
      <c r="U828" s="1">
        <f>(SUM(Table2[[#This Row],[Gross_Sales]],Table2[[#This Row],[Delivery_Fee]])-Table2[[#This Row],[Discount_Amount]])</f>
        <v>367</v>
      </c>
    </row>
    <row r="829" spans="1:21" ht="22.2" customHeight="1" x14ac:dyDescent="0.3">
      <c r="A829" s="1" t="s">
        <v>8512</v>
      </c>
      <c r="B829" s="1" t="s">
        <v>6858</v>
      </c>
      <c r="C829" s="1" t="s">
        <v>30478</v>
      </c>
      <c r="D829" s="1" t="s">
        <v>315</v>
      </c>
      <c r="E829" s="1" t="s">
        <v>67</v>
      </c>
      <c r="F829" s="1" t="s">
        <v>68</v>
      </c>
      <c r="G829" s="1" t="s">
        <v>69</v>
      </c>
      <c r="H829" s="1" t="s">
        <v>33</v>
      </c>
      <c r="I829" s="1" t="s">
        <v>34</v>
      </c>
      <c r="J829" s="1" t="s">
        <v>35</v>
      </c>
      <c r="K829" s="1" t="s">
        <v>25</v>
      </c>
      <c r="L829" s="1">
        <v>2</v>
      </c>
      <c r="M829" s="1">
        <v>240</v>
      </c>
      <c r="N829" s="1">
        <v>15</v>
      </c>
      <c r="O829" s="1">
        <v>72</v>
      </c>
      <c r="P829" s="1">
        <v>20</v>
      </c>
      <c r="Q829" s="1">
        <v>428</v>
      </c>
      <c r="R829" s="1" t="s">
        <v>63</v>
      </c>
      <c r="S829" s="1" t="s">
        <v>8513</v>
      </c>
      <c r="T829" s="1">
        <f>Table2[[#This Row],[Unit_Price]]*Table2[[#This Row],[Quantity]]</f>
        <v>480</v>
      </c>
      <c r="U829" s="1">
        <f>(SUM(Table2[[#This Row],[Gross_Sales]],Table2[[#This Row],[Delivery_Fee]])-Table2[[#This Row],[Discount_Amount]])</f>
        <v>428</v>
      </c>
    </row>
    <row r="830" spans="1:21" ht="22.2" customHeight="1" x14ac:dyDescent="0.3">
      <c r="A830" s="1" t="s">
        <v>8514</v>
      </c>
      <c r="B830" s="1" t="s">
        <v>6858</v>
      </c>
      <c r="C830" s="1" t="s">
        <v>30478</v>
      </c>
      <c r="D830" s="1" t="s">
        <v>1205</v>
      </c>
      <c r="E830" s="1" t="s">
        <v>19</v>
      </c>
      <c r="F830" s="1" t="s">
        <v>75</v>
      </c>
      <c r="G830" s="1" t="s">
        <v>76</v>
      </c>
      <c r="H830" s="1" t="s">
        <v>22</v>
      </c>
      <c r="I830" s="1" t="s">
        <v>23</v>
      </c>
      <c r="J830" s="1" t="s">
        <v>24</v>
      </c>
      <c r="K830" s="1" t="s">
        <v>25</v>
      </c>
      <c r="L830" s="1">
        <v>3</v>
      </c>
      <c r="M830" s="1">
        <v>180</v>
      </c>
      <c r="N830" s="1">
        <v>20</v>
      </c>
      <c r="O830" s="1">
        <v>108</v>
      </c>
      <c r="P830" s="1">
        <v>30</v>
      </c>
      <c r="Q830" s="1">
        <v>462</v>
      </c>
      <c r="R830" s="1" t="s">
        <v>42</v>
      </c>
      <c r="S830" s="1" t="s">
        <v>8515</v>
      </c>
      <c r="T830" s="1">
        <f>Table2[[#This Row],[Unit_Price]]*Table2[[#This Row],[Quantity]]</f>
        <v>540</v>
      </c>
      <c r="U830" s="1">
        <f>(SUM(Table2[[#This Row],[Gross_Sales]],Table2[[#This Row],[Delivery_Fee]])-Table2[[#This Row],[Discount_Amount]])</f>
        <v>462</v>
      </c>
    </row>
    <row r="831" spans="1:21" ht="22.2" customHeight="1" x14ac:dyDescent="0.3">
      <c r="A831" s="1" t="s">
        <v>8516</v>
      </c>
      <c r="B831" s="1" t="s">
        <v>6858</v>
      </c>
      <c r="C831" s="1" t="s">
        <v>30478</v>
      </c>
      <c r="D831" s="1" t="s">
        <v>482</v>
      </c>
      <c r="E831" s="1" t="s">
        <v>67</v>
      </c>
      <c r="F831" s="1" t="s">
        <v>267</v>
      </c>
      <c r="G831" s="1" t="s">
        <v>268</v>
      </c>
      <c r="H831" s="1" t="s">
        <v>48</v>
      </c>
      <c r="I831" s="1" t="s">
        <v>49</v>
      </c>
      <c r="J831" s="1" t="s">
        <v>13</v>
      </c>
      <c r="K831" s="1" t="s">
        <v>14</v>
      </c>
      <c r="L831" s="1">
        <v>3</v>
      </c>
      <c r="M831" s="1">
        <v>220</v>
      </c>
      <c r="N831" s="1">
        <v>15</v>
      </c>
      <c r="O831" s="1">
        <v>99</v>
      </c>
      <c r="P831" s="1">
        <v>30</v>
      </c>
      <c r="Q831" s="1">
        <v>591</v>
      </c>
      <c r="R831" s="1" t="s">
        <v>15</v>
      </c>
      <c r="S831" s="1" t="s">
        <v>8517</v>
      </c>
      <c r="T831" s="1">
        <f>Table2[[#This Row],[Unit_Price]]*Table2[[#This Row],[Quantity]]</f>
        <v>660</v>
      </c>
      <c r="U831" s="1">
        <f>(SUM(Table2[[#This Row],[Gross_Sales]],Table2[[#This Row],[Delivery_Fee]])-Table2[[#This Row],[Discount_Amount]])</f>
        <v>591</v>
      </c>
    </row>
    <row r="832" spans="1:21" ht="22.2" customHeight="1" x14ac:dyDescent="0.3">
      <c r="A832" s="1" t="s">
        <v>8518</v>
      </c>
      <c r="B832" s="1" t="s">
        <v>6858</v>
      </c>
      <c r="C832" s="1" t="s">
        <v>30478</v>
      </c>
      <c r="D832" s="1" t="s">
        <v>277</v>
      </c>
      <c r="E832" s="1" t="s">
        <v>19</v>
      </c>
      <c r="F832" s="1" t="s">
        <v>98</v>
      </c>
      <c r="G832" s="1" t="s">
        <v>99</v>
      </c>
      <c r="H832" s="1" t="s">
        <v>48</v>
      </c>
      <c r="I832" s="1" t="s">
        <v>49</v>
      </c>
      <c r="J832" s="1" t="s">
        <v>13</v>
      </c>
      <c r="K832" s="1" t="s">
        <v>14</v>
      </c>
      <c r="L832" s="1">
        <v>3</v>
      </c>
      <c r="M832" s="1">
        <v>220</v>
      </c>
      <c r="N832" s="1">
        <v>10</v>
      </c>
      <c r="O832" s="1">
        <v>66</v>
      </c>
      <c r="P832" s="1">
        <v>30</v>
      </c>
      <c r="Q832" s="1">
        <v>624</v>
      </c>
      <c r="R832" s="1" t="s">
        <v>36</v>
      </c>
      <c r="S832" s="1" t="s">
        <v>8519</v>
      </c>
      <c r="T832" s="1">
        <f>Table2[[#This Row],[Unit_Price]]*Table2[[#This Row],[Quantity]]</f>
        <v>660</v>
      </c>
      <c r="U832" s="1">
        <f>(SUM(Table2[[#This Row],[Gross_Sales]],Table2[[#This Row],[Delivery_Fee]])-Table2[[#This Row],[Discount_Amount]])</f>
        <v>624</v>
      </c>
    </row>
    <row r="833" spans="1:21" ht="22.2" customHeight="1" x14ac:dyDescent="0.3">
      <c r="A833" s="1" t="s">
        <v>8520</v>
      </c>
      <c r="B833" s="1" t="s">
        <v>6858</v>
      </c>
      <c r="C833" s="1" t="s">
        <v>30478</v>
      </c>
      <c r="D833" s="1" t="s">
        <v>468</v>
      </c>
      <c r="E833" s="1" t="s">
        <v>19</v>
      </c>
      <c r="F833" s="1" t="s">
        <v>174</v>
      </c>
      <c r="G833" s="1" t="s">
        <v>175</v>
      </c>
      <c r="H833" s="1" t="s">
        <v>77</v>
      </c>
      <c r="I833" s="1" t="s">
        <v>78</v>
      </c>
      <c r="J833" s="1" t="s">
        <v>24</v>
      </c>
      <c r="K833" s="1" t="s">
        <v>14</v>
      </c>
      <c r="L833" s="1">
        <v>3</v>
      </c>
      <c r="M833" s="1">
        <v>150</v>
      </c>
      <c r="N833" s="1">
        <v>0</v>
      </c>
      <c r="O833" s="1">
        <v>0</v>
      </c>
      <c r="P833" s="1">
        <v>25</v>
      </c>
      <c r="Q833" s="1">
        <v>475</v>
      </c>
      <c r="R833" s="1" t="s">
        <v>26</v>
      </c>
      <c r="S833" s="1" t="s">
        <v>8521</v>
      </c>
      <c r="T833" s="1">
        <f>Table2[[#This Row],[Unit_Price]]*Table2[[#This Row],[Quantity]]</f>
        <v>450</v>
      </c>
      <c r="U833" s="1">
        <f>(SUM(Table2[[#This Row],[Gross_Sales]],Table2[[#This Row],[Delivery_Fee]])-Table2[[#This Row],[Discount_Amount]])</f>
        <v>475</v>
      </c>
    </row>
    <row r="834" spans="1:21" ht="22.2" customHeight="1" x14ac:dyDescent="0.3">
      <c r="A834" s="1" t="s">
        <v>8522</v>
      </c>
      <c r="B834" s="1" t="s">
        <v>6858</v>
      </c>
      <c r="C834" s="1" t="s">
        <v>30478</v>
      </c>
      <c r="D834" s="1" t="s">
        <v>1194</v>
      </c>
      <c r="E834" s="1" t="s">
        <v>30</v>
      </c>
      <c r="F834" s="1" t="s">
        <v>339</v>
      </c>
      <c r="G834" s="1" t="s">
        <v>340</v>
      </c>
      <c r="H834" s="1" t="s">
        <v>48</v>
      </c>
      <c r="I834" s="1" t="s">
        <v>49</v>
      </c>
      <c r="J834" s="1" t="s">
        <v>13</v>
      </c>
      <c r="K834" s="1" t="s">
        <v>14</v>
      </c>
      <c r="L834" s="1">
        <v>3</v>
      </c>
      <c r="M834" s="1">
        <v>220</v>
      </c>
      <c r="N834" s="1">
        <v>5</v>
      </c>
      <c r="O834" s="1">
        <v>33</v>
      </c>
      <c r="P834" s="1">
        <v>20</v>
      </c>
      <c r="Q834" s="1">
        <v>647</v>
      </c>
      <c r="R834" s="1" t="s">
        <v>63</v>
      </c>
      <c r="S834" s="1" t="s">
        <v>8523</v>
      </c>
      <c r="T834" s="1">
        <f>Table2[[#This Row],[Unit_Price]]*Table2[[#This Row],[Quantity]]</f>
        <v>660</v>
      </c>
      <c r="U834" s="1">
        <f>(SUM(Table2[[#This Row],[Gross_Sales]],Table2[[#This Row],[Delivery_Fee]])-Table2[[#This Row],[Discount_Amount]])</f>
        <v>647</v>
      </c>
    </row>
    <row r="835" spans="1:21" ht="22.2" customHeight="1" x14ac:dyDescent="0.3">
      <c r="A835" s="1" t="s">
        <v>8524</v>
      </c>
      <c r="B835" s="1" t="s">
        <v>6858</v>
      </c>
      <c r="C835" s="1" t="s">
        <v>30478</v>
      </c>
      <c r="D835" s="1" t="s">
        <v>676</v>
      </c>
      <c r="E835" s="1" t="s">
        <v>8</v>
      </c>
      <c r="F835" s="1" t="s">
        <v>46</v>
      </c>
      <c r="G835" s="1" t="s">
        <v>47</v>
      </c>
      <c r="H835" s="1" t="s">
        <v>111</v>
      </c>
      <c r="I835" s="1" t="s">
        <v>112</v>
      </c>
      <c r="J835" s="1" t="s">
        <v>13</v>
      </c>
      <c r="K835" s="1" t="s">
        <v>25</v>
      </c>
      <c r="L835" s="1">
        <v>2</v>
      </c>
      <c r="M835" s="1">
        <v>280</v>
      </c>
      <c r="N835" s="1">
        <v>15</v>
      </c>
      <c r="O835" s="1">
        <v>84</v>
      </c>
      <c r="P835" s="1">
        <v>35</v>
      </c>
      <c r="Q835" s="1">
        <v>511</v>
      </c>
      <c r="R835" s="1" t="s">
        <v>42</v>
      </c>
      <c r="S835" s="1" t="s">
        <v>8525</v>
      </c>
      <c r="T835" s="1">
        <f>Table2[[#This Row],[Unit_Price]]*Table2[[#This Row],[Quantity]]</f>
        <v>560</v>
      </c>
      <c r="U835" s="1">
        <f>(SUM(Table2[[#This Row],[Gross_Sales]],Table2[[#This Row],[Delivery_Fee]])-Table2[[#This Row],[Discount_Amount]])</f>
        <v>511</v>
      </c>
    </row>
    <row r="836" spans="1:21" ht="22.2" customHeight="1" x14ac:dyDescent="0.3">
      <c r="A836" s="1" t="s">
        <v>8526</v>
      </c>
      <c r="B836" s="1" t="s">
        <v>6858</v>
      </c>
      <c r="C836" s="1" t="s">
        <v>30478</v>
      </c>
      <c r="D836" s="1" t="s">
        <v>468</v>
      </c>
      <c r="E836" s="1" t="s">
        <v>19</v>
      </c>
      <c r="F836" s="1" t="s">
        <v>93</v>
      </c>
      <c r="G836" s="1" t="s">
        <v>94</v>
      </c>
      <c r="H836" s="1" t="s">
        <v>22</v>
      </c>
      <c r="I836" s="1" t="s">
        <v>23</v>
      </c>
      <c r="J836" s="1" t="s">
        <v>24</v>
      </c>
      <c r="K836" s="1" t="s">
        <v>25</v>
      </c>
      <c r="L836" s="1">
        <v>4</v>
      </c>
      <c r="M836" s="1">
        <v>180</v>
      </c>
      <c r="N836" s="1">
        <v>0</v>
      </c>
      <c r="O836" s="1">
        <v>0</v>
      </c>
      <c r="P836" s="1">
        <v>30</v>
      </c>
      <c r="Q836" s="1">
        <v>750</v>
      </c>
      <c r="R836" s="1" t="s">
        <v>15</v>
      </c>
      <c r="S836" s="1" t="s">
        <v>8527</v>
      </c>
      <c r="T836" s="1">
        <f>Table2[[#This Row],[Unit_Price]]*Table2[[#This Row],[Quantity]]</f>
        <v>720</v>
      </c>
      <c r="U836" s="1">
        <f>(SUM(Table2[[#This Row],[Gross_Sales]],Table2[[#This Row],[Delivery_Fee]])-Table2[[#This Row],[Discount_Amount]])</f>
        <v>750</v>
      </c>
    </row>
    <row r="837" spans="1:21" ht="22.2" customHeight="1" x14ac:dyDescent="0.3">
      <c r="A837" s="1" t="s">
        <v>8528</v>
      </c>
      <c r="B837" s="1" t="s">
        <v>6858</v>
      </c>
      <c r="C837" s="1" t="s">
        <v>30478</v>
      </c>
      <c r="D837" s="1" t="s">
        <v>97</v>
      </c>
      <c r="E837" s="1" t="s">
        <v>19</v>
      </c>
      <c r="F837" s="1" t="s">
        <v>98</v>
      </c>
      <c r="G837" s="1" t="s">
        <v>99</v>
      </c>
      <c r="H837" s="1" t="s">
        <v>55</v>
      </c>
      <c r="I837" s="1" t="s">
        <v>56</v>
      </c>
      <c r="J837" s="1" t="s">
        <v>57</v>
      </c>
      <c r="K837" s="1" t="s">
        <v>14</v>
      </c>
      <c r="L837" s="1">
        <v>3</v>
      </c>
      <c r="M837" s="1">
        <v>180</v>
      </c>
      <c r="N837" s="1">
        <v>20</v>
      </c>
      <c r="O837" s="1">
        <v>108</v>
      </c>
      <c r="P837" s="1">
        <v>25</v>
      </c>
      <c r="Q837" s="1">
        <v>457</v>
      </c>
      <c r="R837" s="1" t="s">
        <v>15</v>
      </c>
      <c r="S837" s="1" t="s">
        <v>8529</v>
      </c>
      <c r="T837" s="1">
        <f>Table2[[#This Row],[Unit_Price]]*Table2[[#This Row],[Quantity]]</f>
        <v>540</v>
      </c>
      <c r="U837" s="1">
        <f>(SUM(Table2[[#This Row],[Gross_Sales]],Table2[[#This Row],[Delivery_Fee]])-Table2[[#This Row],[Discount_Amount]])</f>
        <v>457</v>
      </c>
    </row>
    <row r="838" spans="1:21" ht="22.2" customHeight="1" x14ac:dyDescent="0.3">
      <c r="A838" s="1" t="s">
        <v>8530</v>
      </c>
      <c r="B838" s="1" t="s">
        <v>6858</v>
      </c>
      <c r="C838" s="1" t="s">
        <v>30478</v>
      </c>
      <c r="D838" s="1" t="s">
        <v>206</v>
      </c>
      <c r="E838" s="1" t="s">
        <v>30</v>
      </c>
      <c r="F838" s="1" t="s">
        <v>136</v>
      </c>
      <c r="G838" s="1" t="s">
        <v>137</v>
      </c>
      <c r="H838" s="1" t="s">
        <v>131</v>
      </c>
      <c r="I838" s="1" t="s">
        <v>132</v>
      </c>
      <c r="J838" s="1" t="s">
        <v>57</v>
      </c>
      <c r="K838" s="1" t="s">
        <v>25</v>
      </c>
      <c r="L838" s="1">
        <v>1</v>
      </c>
      <c r="M838" s="1">
        <v>220</v>
      </c>
      <c r="N838" s="1">
        <v>0</v>
      </c>
      <c r="O838" s="1">
        <v>0</v>
      </c>
      <c r="P838" s="1">
        <v>25</v>
      </c>
      <c r="Q838" s="1">
        <v>245</v>
      </c>
      <c r="R838" s="1" t="s">
        <v>15</v>
      </c>
      <c r="S838" s="1" t="s">
        <v>8531</v>
      </c>
      <c r="T838" s="1">
        <f>Table2[[#This Row],[Unit_Price]]*Table2[[#This Row],[Quantity]]</f>
        <v>220</v>
      </c>
      <c r="U838" s="1">
        <f>(SUM(Table2[[#This Row],[Gross_Sales]],Table2[[#This Row],[Delivery_Fee]])-Table2[[#This Row],[Discount_Amount]])</f>
        <v>245</v>
      </c>
    </row>
    <row r="839" spans="1:21" ht="22.2" customHeight="1" x14ac:dyDescent="0.3">
      <c r="A839" s="1" t="s">
        <v>8532</v>
      </c>
      <c r="B839" s="1" t="s">
        <v>6858</v>
      </c>
      <c r="C839" s="1" t="s">
        <v>30478</v>
      </c>
      <c r="D839" s="1" t="s">
        <v>247</v>
      </c>
      <c r="E839" s="1" t="s">
        <v>8</v>
      </c>
      <c r="F839" s="1" t="s">
        <v>46</v>
      </c>
      <c r="G839" s="1" t="s">
        <v>47</v>
      </c>
      <c r="H839" s="1" t="s">
        <v>70</v>
      </c>
      <c r="I839" s="1" t="s">
        <v>71</v>
      </c>
      <c r="J839" s="1" t="s">
        <v>13</v>
      </c>
      <c r="K839" s="1" t="s">
        <v>14</v>
      </c>
      <c r="L839" s="1">
        <v>4</v>
      </c>
      <c r="M839" s="1">
        <v>130</v>
      </c>
      <c r="N839" s="1">
        <v>0</v>
      </c>
      <c r="O839" s="1">
        <v>0</v>
      </c>
      <c r="P839" s="1">
        <v>25</v>
      </c>
      <c r="Q839" s="1">
        <v>545</v>
      </c>
      <c r="R839" s="1" t="s">
        <v>63</v>
      </c>
      <c r="S839" s="1" t="s">
        <v>8533</v>
      </c>
      <c r="T839" s="1">
        <f>Table2[[#This Row],[Unit_Price]]*Table2[[#This Row],[Quantity]]</f>
        <v>520</v>
      </c>
      <c r="U839" s="1">
        <f>(SUM(Table2[[#This Row],[Gross_Sales]],Table2[[#This Row],[Delivery_Fee]])-Table2[[#This Row],[Discount_Amount]])</f>
        <v>545</v>
      </c>
    </row>
    <row r="840" spans="1:21" ht="22.2" customHeight="1" x14ac:dyDescent="0.3">
      <c r="A840" s="1" t="s">
        <v>8534</v>
      </c>
      <c r="B840" s="1" t="s">
        <v>6858</v>
      </c>
      <c r="C840" s="1" t="s">
        <v>30478</v>
      </c>
      <c r="D840" s="1" t="s">
        <v>1108</v>
      </c>
      <c r="E840" s="1" t="s">
        <v>30</v>
      </c>
      <c r="F840" s="1" t="s">
        <v>75</v>
      </c>
      <c r="G840" s="1" t="s">
        <v>76</v>
      </c>
      <c r="H840" s="1" t="s">
        <v>70</v>
      </c>
      <c r="I840" s="1" t="s">
        <v>71</v>
      </c>
      <c r="J840" s="1" t="s">
        <v>13</v>
      </c>
      <c r="K840" s="1" t="s">
        <v>14</v>
      </c>
      <c r="L840" s="1">
        <v>3</v>
      </c>
      <c r="M840" s="1">
        <v>130</v>
      </c>
      <c r="N840" s="1">
        <v>15</v>
      </c>
      <c r="O840" s="1">
        <v>58.5</v>
      </c>
      <c r="P840" s="1">
        <v>35</v>
      </c>
      <c r="Q840" s="1">
        <v>366.5</v>
      </c>
      <c r="R840" s="1" t="s">
        <v>63</v>
      </c>
      <c r="S840" s="1" t="s">
        <v>8535</v>
      </c>
      <c r="T840" s="1">
        <f>Table2[[#This Row],[Unit_Price]]*Table2[[#This Row],[Quantity]]</f>
        <v>390</v>
      </c>
      <c r="U840" s="1">
        <f>(SUM(Table2[[#This Row],[Gross_Sales]],Table2[[#This Row],[Delivery_Fee]])-Table2[[#This Row],[Discount_Amount]])</f>
        <v>366.5</v>
      </c>
    </row>
    <row r="841" spans="1:21" ht="22.2" customHeight="1" x14ac:dyDescent="0.3">
      <c r="A841" s="1" t="s">
        <v>8536</v>
      </c>
      <c r="B841" s="1" t="s">
        <v>6858</v>
      </c>
      <c r="C841" s="1" t="s">
        <v>30478</v>
      </c>
      <c r="D841" s="1" t="s">
        <v>1931</v>
      </c>
      <c r="E841" s="1" t="s">
        <v>30</v>
      </c>
      <c r="F841" s="1" t="s">
        <v>187</v>
      </c>
      <c r="G841" s="1" t="s">
        <v>188</v>
      </c>
      <c r="H841" s="1" t="s">
        <v>48</v>
      </c>
      <c r="I841" s="1" t="s">
        <v>49</v>
      </c>
      <c r="J841" s="1" t="s">
        <v>13</v>
      </c>
      <c r="K841" s="1" t="s">
        <v>14</v>
      </c>
      <c r="L841" s="1">
        <v>4</v>
      </c>
      <c r="M841" s="1">
        <v>220</v>
      </c>
      <c r="N841" s="1">
        <v>15</v>
      </c>
      <c r="O841" s="1">
        <v>132</v>
      </c>
      <c r="P841" s="1">
        <v>20</v>
      </c>
      <c r="Q841" s="1">
        <v>768</v>
      </c>
      <c r="R841" s="1" t="s">
        <v>15</v>
      </c>
      <c r="S841" s="1" t="s">
        <v>8537</v>
      </c>
      <c r="T841" s="1">
        <f>Table2[[#This Row],[Unit_Price]]*Table2[[#This Row],[Quantity]]</f>
        <v>880</v>
      </c>
      <c r="U841" s="1">
        <f>(SUM(Table2[[#This Row],[Gross_Sales]],Table2[[#This Row],[Delivery_Fee]])-Table2[[#This Row],[Discount_Amount]])</f>
        <v>768</v>
      </c>
    </row>
    <row r="842" spans="1:21" ht="22.2" customHeight="1" x14ac:dyDescent="0.3">
      <c r="A842" s="1" t="s">
        <v>8538</v>
      </c>
      <c r="B842" s="1" t="s">
        <v>6858</v>
      </c>
      <c r="C842" s="1" t="s">
        <v>30478</v>
      </c>
      <c r="D842" s="1" t="s">
        <v>2227</v>
      </c>
      <c r="E842" s="1" t="s">
        <v>67</v>
      </c>
      <c r="F842" s="1" t="s">
        <v>267</v>
      </c>
      <c r="G842" s="1" t="s">
        <v>268</v>
      </c>
      <c r="H842" s="1" t="s">
        <v>61</v>
      </c>
      <c r="I842" s="1" t="s">
        <v>62</v>
      </c>
      <c r="J842" s="1" t="s">
        <v>24</v>
      </c>
      <c r="K842" s="1" t="s">
        <v>25</v>
      </c>
      <c r="L842" s="1">
        <v>3</v>
      </c>
      <c r="M842" s="1">
        <v>190</v>
      </c>
      <c r="N842" s="1">
        <v>0</v>
      </c>
      <c r="O842" s="1">
        <v>0</v>
      </c>
      <c r="P842" s="1">
        <v>35</v>
      </c>
      <c r="Q842" s="1">
        <v>605</v>
      </c>
      <c r="R842" s="1" t="s">
        <v>26</v>
      </c>
      <c r="S842" s="1" t="s">
        <v>8539</v>
      </c>
      <c r="T842" s="1">
        <f>Table2[[#This Row],[Unit_Price]]*Table2[[#This Row],[Quantity]]</f>
        <v>570</v>
      </c>
      <c r="U842" s="1">
        <f>(SUM(Table2[[#This Row],[Gross_Sales]],Table2[[#This Row],[Delivery_Fee]])-Table2[[#This Row],[Discount_Amount]])</f>
        <v>605</v>
      </c>
    </row>
    <row r="843" spans="1:21" ht="22.2" customHeight="1" x14ac:dyDescent="0.3">
      <c r="A843" s="1" t="s">
        <v>8540</v>
      </c>
      <c r="B843" s="1" t="s">
        <v>6858</v>
      </c>
      <c r="C843" s="1" t="s">
        <v>30478</v>
      </c>
      <c r="D843" s="1" t="s">
        <v>603</v>
      </c>
      <c r="E843" s="1" t="s">
        <v>30</v>
      </c>
      <c r="F843" s="1" t="s">
        <v>109</v>
      </c>
      <c r="G843" s="1" t="s">
        <v>110</v>
      </c>
      <c r="H843" s="1" t="s">
        <v>61</v>
      </c>
      <c r="I843" s="1" t="s">
        <v>62</v>
      </c>
      <c r="J843" s="1" t="s">
        <v>24</v>
      </c>
      <c r="K843" s="1" t="s">
        <v>25</v>
      </c>
      <c r="L843" s="1">
        <v>1</v>
      </c>
      <c r="M843" s="1">
        <v>190</v>
      </c>
      <c r="N843" s="1">
        <v>15</v>
      </c>
      <c r="O843" s="1">
        <v>28.5</v>
      </c>
      <c r="P843" s="1">
        <v>25</v>
      </c>
      <c r="Q843" s="1">
        <v>186.5</v>
      </c>
      <c r="R843" s="1" t="s">
        <v>42</v>
      </c>
      <c r="S843" s="1" t="s">
        <v>8541</v>
      </c>
      <c r="T843" s="1">
        <f>Table2[[#This Row],[Unit_Price]]*Table2[[#This Row],[Quantity]]</f>
        <v>190</v>
      </c>
      <c r="U843" s="1">
        <f>(SUM(Table2[[#This Row],[Gross_Sales]],Table2[[#This Row],[Delivery_Fee]])-Table2[[#This Row],[Discount_Amount]])</f>
        <v>186.5</v>
      </c>
    </row>
    <row r="844" spans="1:21" ht="22.2" customHeight="1" x14ac:dyDescent="0.3">
      <c r="A844" s="1" t="s">
        <v>8542</v>
      </c>
      <c r="B844" s="1" t="s">
        <v>6858</v>
      </c>
      <c r="C844" s="1" t="s">
        <v>30478</v>
      </c>
      <c r="D844" s="1" t="s">
        <v>398</v>
      </c>
      <c r="E844" s="1" t="s">
        <v>19</v>
      </c>
      <c r="F844" s="1" t="s">
        <v>46</v>
      </c>
      <c r="G844" s="1" t="s">
        <v>47</v>
      </c>
      <c r="H844" s="1" t="s">
        <v>40</v>
      </c>
      <c r="I844" s="1" t="s">
        <v>41</v>
      </c>
      <c r="J844" s="1" t="s">
        <v>13</v>
      </c>
      <c r="K844" s="1" t="s">
        <v>25</v>
      </c>
      <c r="L844" s="1">
        <v>1</v>
      </c>
      <c r="M844" s="1">
        <v>170</v>
      </c>
      <c r="N844" s="1">
        <v>10</v>
      </c>
      <c r="O844" s="1">
        <v>17</v>
      </c>
      <c r="P844" s="1">
        <v>20</v>
      </c>
      <c r="Q844" s="1">
        <v>173</v>
      </c>
      <c r="R844" s="1" t="s">
        <v>26</v>
      </c>
      <c r="S844" s="1" t="s">
        <v>8543</v>
      </c>
      <c r="T844" s="1">
        <f>Table2[[#This Row],[Unit_Price]]*Table2[[#This Row],[Quantity]]</f>
        <v>170</v>
      </c>
      <c r="U844" s="1">
        <f>(SUM(Table2[[#This Row],[Gross_Sales]],Table2[[#This Row],[Delivery_Fee]])-Table2[[#This Row],[Discount_Amount]])</f>
        <v>173</v>
      </c>
    </row>
    <row r="845" spans="1:21" ht="22.2" customHeight="1" x14ac:dyDescent="0.3">
      <c r="A845" s="1" t="s">
        <v>8544</v>
      </c>
      <c r="B845" s="1" t="s">
        <v>6858</v>
      </c>
      <c r="C845" s="1" t="s">
        <v>30478</v>
      </c>
      <c r="D845" s="1" t="s">
        <v>379</v>
      </c>
      <c r="E845" s="1" t="s">
        <v>19</v>
      </c>
      <c r="F845" s="1" t="s">
        <v>129</v>
      </c>
      <c r="G845" s="1" t="s">
        <v>130</v>
      </c>
      <c r="H845" s="1" t="s">
        <v>131</v>
      </c>
      <c r="I845" s="1" t="s">
        <v>132</v>
      </c>
      <c r="J845" s="1" t="s">
        <v>57</v>
      </c>
      <c r="K845" s="1" t="s">
        <v>25</v>
      </c>
      <c r="L845" s="1">
        <v>2</v>
      </c>
      <c r="M845" s="1">
        <v>220</v>
      </c>
      <c r="N845" s="1">
        <v>5</v>
      </c>
      <c r="O845" s="1">
        <v>22</v>
      </c>
      <c r="P845" s="1">
        <v>35</v>
      </c>
      <c r="Q845" s="1">
        <v>453</v>
      </c>
      <c r="R845" s="1" t="s">
        <v>42</v>
      </c>
      <c r="S845" s="1" t="s">
        <v>8545</v>
      </c>
      <c r="T845" s="1">
        <f>Table2[[#This Row],[Unit_Price]]*Table2[[#This Row],[Quantity]]</f>
        <v>440</v>
      </c>
      <c r="U845" s="1">
        <f>(SUM(Table2[[#This Row],[Gross_Sales]],Table2[[#This Row],[Delivery_Fee]])-Table2[[#This Row],[Discount_Amount]])</f>
        <v>453</v>
      </c>
    </row>
    <row r="846" spans="1:21" ht="22.2" customHeight="1" x14ac:dyDescent="0.3">
      <c r="A846" s="1" t="s">
        <v>8546</v>
      </c>
      <c r="B846" s="1" t="s">
        <v>6858</v>
      </c>
      <c r="C846" s="1" t="s">
        <v>30478</v>
      </c>
      <c r="D846" s="1" t="s">
        <v>315</v>
      </c>
      <c r="E846" s="1" t="s">
        <v>30</v>
      </c>
      <c r="F846" s="1" t="s">
        <v>53</v>
      </c>
      <c r="G846" s="1" t="s">
        <v>54</v>
      </c>
      <c r="H846" s="1" t="s">
        <v>11</v>
      </c>
      <c r="I846" s="1" t="s">
        <v>12</v>
      </c>
      <c r="J846" s="1" t="s">
        <v>13</v>
      </c>
      <c r="K846" s="1" t="s">
        <v>14</v>
      </c>
      <c r="L846" s="1">
        <v>4</v>
      </c>
      <c r="M846" s="1">
        <v>140</v>
      </c>
      <c r="N846" s="1">
        <v>15</v>
      </c>
      <c r="O846" s="1">
        <v>84</v>
      </c>
      <c r="P846" s="1">
        <v>30</v>
      </c>
      <c r="Q846" s="1">
        <v>506</v>
      </c>
      <c r="R846" s="1" t="s">
        <v>63</v>
      </c>
      <c r="S846" s="1" t="s">
        <v>8547</v>
      </c>
      <c r="T846" s="1">
        <f>Table2[[#This Row],[Unit_Price]]*Table2[[#This Row],[Quantity]]</f>
        <v>560</v>
      </c>
      <c r="U846" s="1">
        <f>(SUM(Table2[[#This Row],[Gross_Sales]],Table2[[#This Row],[Delivery_Fee]])-Table2[[#This Row],[Discount_Amount]])</f>
        <v>506</v>
      </c>
    </row>
    <row r="847" spans="1:21" ht="22.2" customHeight="1" x14ac:dyDescent="0.3">
      <c r="A847" s="1" t="s">
        <v>8548</v>
      </c>
      <c r="B847" s="1" t="s">
        <v>6858</v>
      </c>
      <c r="C847" s="1" t="s">
        <v>30478</v>
      </c>
      <c r="D847" s="1" t="s">
        <v>690</v>
      </c>
      <c r="E847" s="1" t="s">
        <v>8</v>
      </c>
      <c r="F847" s="1" t="s">
        <v>9</v>
      </c>
      <c r="G847" s="1" t="s">
        <v>10</v>
      </c>
      <c r="H847" s="1" t="s">
        <v>84</v>
      </c>
      <c r="I847" s="1" t="s">
        <v>85</v>
      </c>
      <c r="J847" s="1" t="s">
        <v>86</v>
      </c>
      <c r="K847" s="1" t="s">
        <v>14</v>
      </c>
      <c r="L847" s="1">
        <v>1</v>
      </c>
      <c r="M847" s="1">
        <v>100</v>
      </c>
      <c r="N847" s="1">
        <v>10</v>
      </c>
      <c r="O847" s="1">
        <v>10</v>
      </c>
      <c r="P847" s="1">
        <v>25</v>
      </c>
      <c r="Q847" s="1">
        <v>115</v>
      </c>
      <c r="R847" s="1" t="s">
        <v>36</v>
      </c>
      <c r="S847" s="1" t="s">
        <v>8549</v>
      </c>
      <c r="T847" s="1">
        <f>Table2[[#This Row],[Unit_Price]]*Table2[[#This Row],[Quantity]]</f>
        <v>100</v>
      </c>
      <c r="U847" s="1">
        <f>(SUM(Table2[[#This Row],[Gross_Sales]],Table2[[#This Row],[Delivery_Fee]])-Table2[[#This Row],[Discount_Amount]])</f>
        <v>115</v>
      </c>
    </row>
    <row r="848" spans="1:21" ht="22.2" customHeight="1" x14ac:dyDescent="0.3">
      <c r="A848" s="1" t="s">
        <v>8550</v>
      </c>
      <c r="B848" s="1" t="s">
        <v>6858</v>
      </c>
      <c r="C848" s="1" t="s">
        <v>30478</v>
      </c>
      <c r="D848" s="1" t="s">
        <v>1133</v>
      </c>
      <c r="E848" s="1" t="s">
        <v>30</v>
      </c>
      <c r="F848" s="1" t="s">
        <v>53</v>
      </c>
      <c r="G848" s="1" t="s">
        <v>54</v>
      </c>
      <c r="H848" s="1" t="s">
        <v>77</v>
      </c>
      <c r="I848" s="1" t="s">
        <v>78</v>
      </c>
      <c r="J848" s="1" t="s">
        <v>24</v>
      </c>
      <c r="K848" s="1" t="s">
        <v>14</v>
      </c>
      <c r="L848" s="1">
        <v>1</v>
      </c>
      <c r="M848" s="1">
        <v>150</v>
      </c>
      <c r="N848" s="1">
        <v>20</v>
      </c>
      <c r="O848" s="1">
        <v>30</v>
      </c>
      <c r="P848" s="1">
        <v>35</v>
      </c>
      <c r="Q848" s="1">
        <v>155</v>
      </c>
      <c r="R848" s="1" t="s">
        <v>36</v>
      </c>
      <c r="S848" s="1" t="s">
        <v>8551</v>
      </c>
      <c r="T848" s="1">
        <f>Table2[[#This Row],[Unit_Price]]*Table2[[#This Row],[Quantity]]</f>
        <v>150</v>
      </c>
      <c r="U848" s="1">
        <f>(SUM(Table2[[#This Row],[Gross_Sales]],Table2[[#This Row],[Delivery_Fee]])-Table2[[#This Row],[Discount_Amount]])</f>
        <v>155</v>
      </c>
    </row>
    <row r="849" spans="1:21" ht="22.2" customHeight="1" x14ac:dyDescent="0.3">
      <c r="A849" s="1" t="s">
        <v>8552</v>
      </c>
      <c r="B849" s="1" t="s">
        <v>6858</v>
      </c>
      <c r="C849" s="1" t="s">
        <v>30478</v>
      </c>
      <c r="D849" s="1" t="s">
        <v>333</v>
      </c>
      <c r="E849" s="1" t="s">
        <v>19</v>
      </c>
      <c r="F849" s="1" t="s">
        <v>124</v>
      </c>
      <c r="G849" s="1" t="s">
        <v>125</v>
      </c>
      <c r="H849" s="1" t="s">
        <v>61</v>
      </c>
      <c r="I849" s="1" t="s">
        <v>62</v>
      </c>
      <c r="J849" s="1" t="s">
        <v>24</v>
      </c>
      <c r="K849" s="1" t="s">
        <v>25</v>
      </c>
      <c r="L849" s="1">
        <v>3</v>
      </c>
      <c r="M849" s="1">
        <v>190</v>
      </c>
      <c r="N849" s="1">
        <v>0</v>
      </c>
      <c r="O849" s="1">
        <v>0</v>
      </c>
      <c r="P849" s="1">
        <v>40</v>
      </c>
      <c r="Q849" s="1">
        <v>610</v>
      </c>
      <c r="R849" s="1" t="s">
        <v>36</v>
      </c>
      <c r="S849" s="1" t="s">
        <v>8553</v>
      </c>
      <c r="T849" s="1">
        <f>Table2[[#This Row],[Unit_Price]]*Table2[[#This Row],[Quantity]]</f>
        <v>570</v>
      </c>
      <c r="U849" s="1">
        <f>(SUM(Table2[[#This Row],[Gross_Sales]],Table2[[#This Row],[Delivery_Fee]])-Table2[[#This Row],[Discount_Amount]])</f>
        <v>610</v>
      </c>
    </row>
    <row r="850" spans="1:21" ht="22.2" customHeight="1" x14ac:dyDescent="0.3">
      <c r="A850" s="1" t="s">
        <v>8554</v>
      </c>
      <c r="B850" s="1" t="s">
        <v>6858</v>
      </c>
      <c r="C850" s="1" t="s">
        <v>30478</v>
      </c>
      <c r="D850" s="1" t="s">
        <v>448</v>
      </c>
      <c r="E850" s="1" t="s">
        <v>19</v>
      </c>
      <c r="F850" s="1" t="s">
        <v>93</v>
      </c>
      <c r="G850" s="1" t="s">
        <v>94</v>
      </c>
      <c r="H850" s="1" t="s">
        <v>111</v>
      </c>
      <c r="I850" s="1" t="s">
        <v>112</v>
      </c>
      <c r="J850" s="1" t="s">
        <v>13</v>
      </c>
      <c r="K850" s="1" t="s">
        <v>25</v>
      </c>
      <c r="L850" s="1">
        <v>3</v>
      </c>
      <c r="M850" s="1">
        <v>280</v>
      </c>
      <c r="N850" s="1">
        <v>20</v>
      </c>
      <c r="O850" s="1">
        <v>168</v>
      </c>
      <c r="P850" s="1">
        <v>40</v>
      </c>
      <c r="Q850" s="1">
        <v>712</v>
      </c>
      <c r="R850" s="1" t="s">
        <v>15</v>
      </c>
      <c r="S850" s="1" t="s">
        <v>8555</v>
      </c>
      <c r="T850" s="1">
        <f>Table2[[#This Row],[Unit_Price]]*Table2[[#This Row],[Quantity]]</f>
        <v>840</v>
      </c>
      <c r="U850" s="1">
        <f>(SUM(Table2[[#This Row],[Gross_Sales]],Table2[[#This Row],[Delivery_Fee]])-Table2[[#This Row],[Discount_Amount]])</f>
        <v>712</v>
      </c>
    </row>
    <row r="851" spans="1:21" ht="22.2" customHeight="1" x14ac:dyDescent="0.3">
      <c r="A851" s="1" t="s">
        <v>8556</v>
      </c>
      <c r="B851" s="1" t="s">
        <v>6858</v>
      </c>
      <c r="C851" s="1" t="s">
        <v>30478</v>
      </c>
      <c r="D851" s="1" t="s">
        <v>155</v>
      </c>
      <c r="E851" s="1" t="s">
        <v>19</v>
      </c>
      <c r="F851" s="1" t="s">
        <v>53</v>
      </c>
      <c r="G851" s="1" t="s">
        <v>54</v>
      </c>
      <c r="H851" s="1" t="s">
        <v>11</v>
      </c>
      <c r="I851" s="1" t="s">
        <v>12</v>
      </c>
      <c r="J851" s="1" t="s">
        <v>13</v>
      </c>
      <c r="K851" s="1" t="s">
        <v>14</v>
      </c>
      <c r="L851" s="1">
        <v>4</v>
      </c>
      <c r="M851" s="1">
        <v>140</v>
      </c>
      <c r="N851" s="1">
        <v>15</v>
      </c>
      <c r="O851" s="1">
        <v>84</v>
      </c>
      <c r="P851" s="1">
        <v>20</v>
      </c>
      <c r="Q851" s="1">
        <v>496</v>
      </c>
      <c r="R851" s="1" t="s">
        <v>42</v>
      </c>
      <c r="S851" s="1" t="s">
        <v>8557</v>
      </c>
      <c r="T851" s="1">
        <f>Table2[[#This Row],[Unit_Price]]*Table2[[#This Row],[Quantity]]</f>
        <v>560</v>
      </c>
      <c r="U851" s="1">
        <f>(SUM(Table2[[#This Row],[Gross_Sales]],Table2[[#This Row],[Delivery_Fee]])-Table2[[#This Row],[Discount_Amount]])</f>
        <v>496</v>
      </c>
    </row>
    <row r="852" spans="1:21" ht="22.2" customHeight="1" x14ac:dyDescent="0.3">
      <c r="A852" s="1" t="s">
        <v>8558</v>
      </c>
      <c r="B852" s="1" t="s">
        <v>6858</v>
      </c>
      <c r="C852" s="1" t="s">
        <v>30478</v>
      </c>
      <c r="D852" s="1" t="s">
        <v>864</v>
      </c>
      <c r="E852" s="1" t="s">
        <v>19</v>
      </c>
      <c r="F852" s="1" t="s">
        <v>98</v>
      </c>
      <c r="G852" s="1" t="s">
        <v>99</v>
      </c>
      <c r="H852" s="1" t="s">
        <v>33</v>
      </c>
      <c r="I852" s="1" t="s">
        <v>34</v>
      </c>
      <c r="J852" s="1" t="s">
        <v>35</v>
      </c>
      <c r="K852" s="1" t="s">
        <v>25</v>
      </c>
      <c r="L852" s="1">
        <v>2</v>
      </c>
      <c r="M852" s="1">
        <v>240</v>
      </c>
      <c r="N852" s="1">
        <v>0</v>
      </c>
      <c r="O852" s="1">
        <v>0</v>
      </c>
      <c r="P852" s="1">
        <v>40</v>
      </c>
      <c r="Q852" s="1">
        <v>520</v>
      </c>
      <c r="R852" s="1" t="s">
        <v>26</v>
      </c>
      <c r="S852" s="1" t="s">
        <v>8559</v>
      </c>
      <c r="T852" s="1">
        <f>Table2[[#This Row],[Unit_Price]]*Table2[[#This Row],[Quantity]]</f>
        <v>480</v>
      </c>
      <c r="U852" s="1">
        <f>(SUM(Table2[[#This Row],[Gross_Sales]],Table2[[#This Row],[Delivery_Fee]])-Table2[[#This Row],[Discount_Amount]])</f>
        <v>520</v>
      </c>
    </row>
    <row r="853" spans="1:21" ht="22.2" customHeight="1" x14ac:dyDescent="0.3">
      <c r="A853" s="1" t="s">
        <v>8560</v>
      </c>
      <c r="B853" s="1" t="s">
        <v>6858</v>
      </c>
      <c r="C853" s="1" t="s">
        <v>30478</v>
      </c>
      <c r="D853" s="1" t="s">
        <v>494</v>
      </c>
      <c r="E853" s="1" t="s">
        <v>19</v>
      </c>
      <c r="F853" s="1" t="s">
        <v>141</v>
      </c>
      <c r="G853" s="1" t="s">
        <v>142</v>
      </c>
      <c r="H853" s="1" t="s">
        <v>61</v>
      </c>
      <c r="I853" s="1" t="s">
        <v>62</v>
      </c>
      <c r="J853" s="1" t="s">
        <v>24</v>
      </c>
      <c r="K853" s="1" t="s">
        <v>25</v>
      </c>
      <c r="L853" s="1">
        <v>4</v>
      </c>
      <c r="M853" s="1">
        <v>190</v>
      </c>
      <c r="N853" s="1">
        <v>0</v>
      </c>
      <c r="O853" s="1">
        <v>0</v>
      </c>
      <c r="P853" s="1">
        <v>25</v>
      </c>
      <c r="Q853" s="1">
        <v>785</v>
      </c>
      <c r="R853" s="1" t="s">
        <v>36</v>
      </c>
      <c r="S853" s="1" t="s">
        <v>8561</v>
      </c>
      <c r="T853" s="1">
        <f>Table2[[#This Row],[Unit_Price]]*Table2[[#This Row],[Quantity]]</f>
        <v>760</v>
      </c>
      <c r="U853" s="1">
        <f>(SUM(Table2[[#This Row],[Gross_Sales]],Table2[[#This Row],[Delivery_Fee]])-Table2[[#This Row],[Discount_Amount]])</f>
        <v>785</v>
      </c>
    </row>
    <row r="854" spans="1:21" ht="22.2" customHeight="1" x14ac:dyDescent="0.3">
      <c r="A854" s="1" t="s">
        <v>8562</v>
      </c>
      <c r="B854" s="1" t="s">
        <v>6858</v>
      </c>
      <c r="C854" s="1" t="s">
        <v>30478</v>
      </c>
      <c r="D854" s="1" t="s">
        <v>252</v>
      </c>
      <c r="E854" s="1" t="s">
        <v>8</v>
      </c>
      <c r="F854" s="1" t="s">
        <v>82</v>
      </c>
      <c r="G854" s="1" t="s">
        <v>83</v>
      </c>
      <c r="H854" s="1" t="s">
        <v>40</v>
      </c>
      <c r="I854" s="1" t="s">
        <v>41</v>
      </c>
      <c r="J854" s="1" t="s">
        <v>13</v>
      </c>
      <c r="K854" s="1" t="s">
        <v>25</v>
      </c>
      <c r="L854" s="1">
        <v>4</v>
      </c>
      <c r="M854" s="1">
        <v>170</v>
      </c>
      <c r="N854" s="1">
        <v>10</v>
      </c>
      <c r="O854" s="1">
        <v>68</v>
      </c>
      <c r="P854" s="1">
        <v>30</v>
      </c>
      <c r="Q854" s="1">
        <v>642</v>
      </c>
      <c r="R854" s="1" t="s">
        <v>36</v>
      </c>
      <c r="S854" s="1" t="s">
        <v>8563</v>
      </c>
      <c r="T854" s="1">
        <f>Table2[[#This Row],[Unit_Price]]*Table2[[#This Row],[Quantity]]</f>
        <v>680</v>
      </c>
      <c r="U854" s="1">
        <f>(SUM(Table2[[#This Row],[Gross_Sales]],Table2[[#This Row],[Delivery_Fee]])-Table2[[#This Row],[Discount_Amount]])</f>
        <v>642</v>
      </c>
    </row>
    <row r="855" spans="1:21" ht="22.2" customHeight="1" x14ac:dyDescent="0.3">
      <c r="A855" s="1" t="s">
        <v>8564</v>
      </c>
      <c r="B855" s="1" t="s">
        <v>6858</v>
      </c>
      <c r="C855" s="1" t="s">
        <v>30478</v>
      </c>
      <c r="D855" s="1" t="s">
        <v>1487</v>
      </c>
      <c r="E855" s="1" t="s">
        <v>67</v>
      </c>
      <c r="F855" s="1" t="s">
        <v>141</v>
      </c>
      <c r="G855" s="1" t="s">
        <v>142</v>
      </c>
      <c r="H855" s="1" t="s">
        <v>143</v>
      </c>
      <c r="I855" s="1" t="s">
        <v>144</v>
      </c>
      <c r="J855" s="1" t="s">
        <v>24</v>
      </c>
      <c r="K855" s="1" t="s">
        <v>14</v>
      </c>
      <c r="L855" s="1">
        <v>3</v>
      </c>
      <c r="M855" s="1">
        <v>160</v>
      </c>
      <c r="N855" s="1">
        <v>20</v>
      </c>
      <c r="O855" s="1">
        <v>96</v>
      </c>
      <c r="P855" s="1">
        <v>25</v>
      </c>
      <c r="Q855" s="1">
        <v>409</v>
      </c>
      <c r="R855" s="1" t="s">
        <v>42</v>
      </c>
      <c r="S855" s="1" t="s">
        <v>8565</v>
      </c>
      <c r="T855" s="1">
        <f>Table2[[#This Row],[Unit_Price]]*Table2[[#This Row],[Quantity]]</f>
        <v>480</v>
      </c>
      <c r="U855" s="1">
        <f>(SUM(Table2[[#This Row],[Gross_Sales]],Table2[[#This Row],[Delivery_Fee]])-Table2[[#This Row],[Discount_Amount]])</f>
        <v>409</v>
      </c>
    </row>
    <row r="856" spans="1:21" ht="22.2" customHeight="1" x14ac:dyDescent="0.3">
      <c r="A856" s="1" t="s">
        <v>8566</v>
      </c>
      <c r="B856" s="1" t="s">
        <v>6858</v>
      </c>
      <c r="C856" s="1" t="s">
        <v>30478</v>
      </c>
      <c r="D856" s="1" t="s">
        <v>1065</v>
      </c>
      <c r="E856" s="1" t="s">
        <v>30</v>
      </c>
      <c r="F856" s="1" t="s">
        <v>339</v>
      </c>
      <c r="G856" s="1" t="s">
        <v>340</v>
      </c>
      <c r="H856" s="1" t="s">
        <v>131</v>
      </c>
      <c r="I856" s="1" t="s">
        <v>132</v>
      </c>
      <c r="J856" s="1" t="s">
        <v>57</v>
      </c>
      <c r="K856" s="1" t="s">
        <v>25</v>
      </c>
      <c r="L856" s="1">
        <v>4</v>
      </c>
      <c r="M856" s="1">
        <v>220</v>
      </c>
      <c r="N856" s="1">
        <v>10</v>
      </c>
      <c r="O856" s="1">
        <v>88</v>
      </c>
      <c r="P856" s="1">
        <v>35</v>
      </c>
      <c r="Q856" s="1">
        <v>827</v>
      </c>
      <c r="R856" s="1" t="s">
        <v>42</v>
      </c>
      <c r="S856" s="1" t="s">
        <v>8567</v>
      </c>
      <c r="T856" s="1">
        <f>Table2[[#This Row],[Unit_Price]]*Table2[[#This Row],[Quantity]]</f>
        <v>880</v>
      </c>
      <c r="U856" s="1">
        <f>(SUM(Table2[[#This Row],[Gross_Sales]],Table2[[#This Row],[Delivery_Fee]])-Table2[[#This Row],[Discount_Amount]])</f>
        <v>827</v>
      </c>
    </row>
    <row r="857" spans="1:21" ht="22.2" customHeight="1" x14ac:dyDescent="0.3">
      <c r="A857" s="1" t="s">
        <v>8568</v>
      </c>
      <c r="B857" s="1" t="s">
        <v>6858</v>
      </c>
      <c r="C857" s="1" t="s">
        <v>30478</v>
      </c>
      <c r="D857" s="1" t="s">
        <v>367</v>
      </c>
      <c r="E857" s="1" t="s">
        <v>30</v>
      </c>
      <c r="F857" s="1" t="s">
        <v>109</v>
      </c>
      <c r="G857" s="1" t="s">
        <v>110</v>
      </c>
      <c r="H857" s="1" t="s">
        <v>116</v>
      </c>
      <c r="I857" s="1" t="s">
        <v>117</v>
      </c>
      <c r="J857" s="1" t="s">
        <v>35</v>
      </c>
      <c r="K857" s="1" t="s">
        <v>14</v>
      </c>
      <c r="L857" s="1">
        <v>3</v>
      </c>
      <c r="M857" s="1">
        <v>210</v>
      </c>
      <c r="N857" s="1">
        <v>10</v>
      </c>
      <c r="O857" s="1">
        <v>63</v>
      </c>
      <c r="P857" s="1">
        <v>35</v>
      </c>
      <c r="Q857" s="1">
        <v>602</v>
      </c>
      <c r="R857" s="1" t="s">
        <v>15</v>
      </c>
      <c r="S857" s="1" t="s">
        <v>8569</v>
      </c>
      <c r="T857" s="1">
        <f>Table2[[#This Row],[Unit_Price]]*Table2[[#This Row],[Quantity]]</f>
        <v>630</v>
      </c>
      <c r="U857" s="1">
        <f>(SUM(Table2[[#This Row],[Gross_Sales]],Table2[[#This Row],[Delivery_Fee]])-Table2[[#This Row],[Discount_Amount]])</f>
        <v>602</v>
      </c>
    </row>
    <row r="858" spans="1:21" ht="22.2" customHeight="1" x14ac:dyDescent="0.3">
      <c r="A858" s="1" t="s">
        <v>8570</v>
      </c>
      <c r="B858" s="1" t="s">
        <v>6858</v>
      </c>
      <c r="C858" s="1" t="s">
        <v>30478</v>
      </c>
      <c r="D858" s="1" t="s">
        <v>1410</v>
      </c>
      <c r="E858" s="1" t="s">
        <v>30</v>
      </c>
      <c r="F858" s="1" t="s">
        <v>31</v>
      </c>
      <c r="G858" s="1" t="s">
        <v>32</v>
      </c>
      <c r="H858" s="1" t="s">
        <v>131</v>
      </c>
      <c r="I858" s="1" t="s">
        <v>132</v>
      </c>
      <c r="J858" s="1" t="s">
        <v>57</v>
      </c>
      <c r="K858" s="1" t="s">
        <v>25</v>
      </c>
      <c r="L858" s="1">
        <v>2</v>
      </c>
      <c r="M858" s="1">
        <v>220</v>
      </c>
      <c r="N858" s="1">
        <v>0</v>
      </c>
      <c r="O858" s="1">
        <v>0</v>
      </c>
      <c r="P858" s="1">
        <v>30</v>
      </c>
      <c r="Q858" s="1">
        <v>470</v>
      </c>
      <c r="R858" s="1" t="s">
        <v>36</v>
      </c>
      <c r="S858" s="1" t="s">
        <v>8571</v>
      </c>
      <c r="T858" s="1">
        <f>Table2[[#This Row],[Unit_Price]]*Table2[[#This Row],[Quantity]]</f>
        <v>440</v>
      </c>
      <c r="U858" s="1">
        <f>(SUM(Table2[[#This Row],[Gross_Sales]],Table2[[#This Row],[Delivery_Fee]])-Table2[[#This Row],[Discount_Amount]])</f>
        <v>470</v>
      </c>
    </row>
    <row r="859" spans="1:21" ht="22.2" customHeight="1" x14ac:dyDescent="0.3">
      <c r="A859" s="1" t="s">
        <v>8572</v>
      </c>
      <c r="B859" s="1" t="s">
        <v>6858</v>
      </c>
      <c r="C859" s="1" t="s">
        <v>30478</v>
      </c>
      <c r="D859" s="1" t="s">
        <v>349</v>
      </c>
      <c r="E859" s="1" t="s">
        <v>67</v>
      </c>
      <c r="F859" s="1" t="s">
        <v>141</v>
      </c>
      <c r="G859" s="1" t="s">
        <v>142</v>
      </c>
      <c r="H859" s="1" t="s">
        <v>143</v>
      </c>
      <c r="I859" s="1" t="s">
        <v>144</v>
      </c>
      <c r="J859" s="1" t="s">
        <v>24</v>
      </c>
      <c r="K859" s="1" t="s">
        <v>14</v>
      </c>
      <c r="L859" s="1">
        <v>1</v>
      </c>
      <c r="M859" s="1">
        <v>160</v>
      </c>
      <c r="N859" s="1">
        <v>20</v>
      </c>
      <c r="O859" s="1">
        <v>32</v>
      </c>
      <c r="P859" s="1">
        <v>30</v>
      </c>
      <c r="Q859" s="1">
        <v>158</v>
      </c>
      <c r="R859" s="1" t="s">
        <v>63</v>
      </c>
      <c r="S859" s="1" t="s">
        <v>8573</v>
      </c>
      <c r="T859" s="1">
        <f>Table2[[#This Row],[Unit_Price]]*Table2[[#This Row],[Quantity]]</f>
        <v>160</v>
      </c>
      <c r="U859" s="1">
        <f>(SUM(Table2[[#This Row],[Gross_Sales]],Table2[[#This Row],[Delivery_Fee]])-Table2[[#This Row],[Discount_Amount]])</f>
        <v>158</v>
      </c>
    </row>
    <row r="860" spans="1:21" ht="22.2" customHeight="1" x14ac:dyDescent="0.3">
      <c r="A860" s="1" t="s">
        <v>8574</v>
      </c>
      <c r="B860" s="1" t="s">
        <v>6858</v>
      </c>
      <c r="C860" s="1" t="s">
        <v>30478</v>
      </c>
      <c r="D860" s="1" t="s">
        <v>724</v>
      </c>
      <c r="E860" s="1" t="s">
        <v>67</v>
      </c>
      <c r="F860" s="1" t="s">
        <v>129</v>
      </c>
      <c r="G860" s="1" t="s">
        <v>130</v>
      </c>
      <c r="H860" s="1" t="s">
        <v>11</v>
      </c>
      <c r="I860" s="1" t="s">
        <v>12</v>
      </c>
      <c r="J860" s="1" t="s">
        <v>13</v>
      </c>
      <c r="K860" s="1" t="s">
        <v>14</v>
      </c>
      <c r="L860" s="1">
        <v>1</v>
      </c>
      <c r="M860" s="1">
        <v>140</v>
      </c>
      <c r="N860" s="1">
        <v>5</v>
      </c>
      <c r="O860" s="1">
        <v>7</v>
      </c>
      <c r="P860" s="1">
        <v>30</v>
      </c>
      <c r="Q860" s="1">
        <v>163</v>
      </c>
      <c r="R860" s="1" t="s">
        <v>26</v>
      </c>
      <c r="S860" s="1" t="s">
        <v>8575</v>
      </c>
      <c r="T860" s="1">
        <f>Table2[[#This Row],[Unit_Price]]*Table2[[#This Row],[Quantity]]</f>
        <v>140</v>
      </c>
      <c r="U860" s="1">
        <f>(SUM(Table2[[#This Row],[Gross_Sales]],Table2[[#This Row],[Delivery_Fee]])-Table2[[#This Row],[Discount_Amount]])</f>
        <v>163</v>
      </c>
    </row>
    <row r="861" spans="1:21" ht="22.2" customHeight="1" x14ac:dyDescent="0.3">
      <c r="A861" s="1" t="s">
        <v>8576</v>
      </c>
      <c r="B861" s="1" t="s">
        <v>6858</v>
      </c>
      <c r="C861" s="1" t="s">
        <v>30478</v>
      </c>
      <c r="D861" s="1" t="s">
        <v>482</v>
      </c>
      <c r="E861" s="1" t="s">
        <v>19</v>
      </c>
      <c r="F861" s="1" t="s">
        <v>93</v>
      </c>
      <c r="G861" s="1" t="s">
        <v>94</v>
      </c>
      <c r="H861" s="1" t="s">
        <v>70</v>
      </c>
      <c r="I861" s="1" t="s">
        <v>71</v>
      </c>
      <c r="J861" s="1" t="s">
        <v>13</v>
      </c>
      <c r="K861" s="1" t="s">
        <v>14</v>
      </c>
      <c r="L861" s="1">
        <v>4</v>
      </c>
      <c r="M861" s="1">
        <v>130</v>
      </c>
      <c r="N861" s="1">
        <v>0</v>
      </c>
      <c r="O861" s="1">
        <v>0</v>
      </c>
      <c r="P861" s="1">
        <v>35</v>
      </c>
      <c r="Q861" s="1">
        <v>555</v>
      </c>
      <c r="R861" s="1" t="s">
        <v>36</v>
      </c>
      <c r="S861" s="1" t="s">
        <v>8577</v>
      </c>
      <c r="T861" s="1">
        <f>Table2[[#This Row],[Unit_Price]]*Table2[[#This Row],[Quantity]]</f>
        <v>520</v>
      </c>
      <c r="U861" s="1">
        <f>(SUM(Table2[[#This Row],[Gross_Sales]],Table2[[#This Row],[Delivery_Fee]])-Table2[[#This Row],[Discount_Amount]])</f>
        <v>555</v>
      </c>
    </row>
    <row r="862" spans="1:21" ht="22.2" customHeight="1" x14ac:dyDescent="0.3">
      <c r="A862" s="1" t="s">
        <v>8578</v>
      </c>
      <c r="B862" s="1" t="s">
        <v>6858</v>
      </c>
      <c r="C862" s="1" t="s">
        <v>30478</v>
      </c>
      <c r="D862" s="1" t="s">
        <v>167</v>
      </c>
      <c r="E862" s="1" t="s">
        <v>30</v>
      </c>
      <c r="F862" s="1" t="s">
        <v>339</v>
      </c>
      <c r="G862" s="1" t="s">
        <v>340</v>
      </c>
      <c r="H862" s="1" t="s">
        <v>33</v>
      </c>
      <c r="I862" s="1" t="s">
        <v>34</v>
      </c>
      <c r="J862" s="1" t="s">
        <v>35</v>
      </c>
      <c r="K862" s="1" t="s">
        <v>25</v>
      </c>
      <c r="L862" s="1">
        <v>4</v>
      </c>
      <c r="M862" s="1">
        <v>240</v>
      </c>
      <c r="N862" s="1">
        <v>20</v>
      </c>
      <c r="O862" s="1">
        <v>192</v>
      </c>
      <c r="P862" s="1">
        <v>35</v>
      </c>
      <c r="Q862" s="1">
        <v>803</v>
      </c>
      <c r="R862" s="1" t="s">
        <v>63</v>
      </c>
      <c r="S862" s="1" t="s">
        <v>8579</v>
      </c>
      <c r="T862" s="1">
        <f>Table2[[#This Row],[Unit_Price]]*Table2[[#This Row],[Quantity]]</f>
        <v>960</v>
      </c>
      <c r="U862" s="1">
        <f>(SUM(Table2[[#This Row],[Gross_Sales]],Table2[[#This Row],[Delivery_Fee]])-Table2[[#This Row],[Discount_Amount]])</f>
        <v>803</v>
      </c>
    </row>
    <row r="863" spans="1:21" ht="22.2" customHeight="1" x14ac:dyDescent="0.3">
      <c r="A863" s="1" t="s">
        <v>8580</v>
      </c>
      <c r="B863" s="1" t="s">
        <v>6858</v>
      </c>
      <c r="C863" s="1" t="s">
        <v>30478</v>
      </c>
      <c r="D863" s="1" t="s">
        <v>227</v>
      </c>
      <c r="E863" s="1" t="s">
        <v>19</v>
      </c>
      <c r="F863" s="1" t="s">
        <v>20</v>
      </c>
      <c r="G863" s="1" t="s">
        <v>21</v>
      </c>
      <c r="H863" s="1" t="s">
        <v>61</v>
      </c>
      <c r="I863" s="1" t="s">
        <v>62</v>
      </c>
      <c r="J863" s="1" t="s">
        <v>24</v>
      </c>
      <c r="K863" s="1" t="s">
        <v>25</v>
      </c>
      <c r="L863" s="1">
        <v>3</v>
      </c>
      <c r="M863" s="1">
        <v>190</v>
      </c>
      <c r="N863" s="1">
        <v>15</v>
      </c>
      <c r="O863" s="1">
        <v>85.5</v>
      </c>
      <c r="P863" s="1">
        <v>20</v>
      </c>
      <c r="Q863" s="1">
        <v>504.5</v>
      </c>
      <c r="R863" s="1" t="s">
        <v>36</v>
      </c>
      <c r="S863" s="1" t="s">
        <v>8581</v>
      </c>
      <c r="T863" s="1">
        <f>Table2[[#This Row],[Unit_Price]]*Table2[[#This Row],[Quantity]]</f>
        <v>570</v>
      </c>
      <c r="U863" s="1">
        <f>(SUM(Table2[[#This Row],[Gross_Sales]],Table2[[#This Row],[Delivery_Fee]])-Table2[[#This Row],[Discount_Amount]])</f>
        <v>504.5</v>
      </c>
    </row>
    <row r="864" spans="1:21" ht="22.2" customHeight="1" x14ac:dyDescent="0.3">
      <c r="A864" s="1" t="s">
        <v>8582</v>
      </c>
      <c r="B864" s="1" t="s">
        <v>6858</v>
      </c>
      <c r="C864" s="1" t="s">
        <v>30478</v>
      </c>
      <c r="D864" s="1" t="s">
        <v>721</v>
      </c>
      <c r="E864" s="1" t="s">
        <v>30</v>
      </c>
      <c r="F864" s="1" t="s">
        <v>53</v>
      </c>
      <c r="G864" s="1" t="s">
        <v>54</v>
      </c>
      <c r="H864" s="1" t="s">
        <v>40</v>
      </c>
      <c r="I864" s="1" t="s">
        <v>41</v>
      </c>
      <c r="J864" s="1" t="s">
        <v>13</v>
      </c>
      <c r="K864" s="1" t="s">
        <v>25</v>
      </c>
      <c r="L864" s="1">
        <v>2</v>
      </c>
      <c r="M864" s="1">
        <v>170</v>
      </c>
      <c r="N864" s="1">
        <v>20</v>
      </c>
      <c r="O864" s="1">
        <v>68</v>
      </c>
      <c r="P864" s="1">
        <v>40</v>
      </c>
      <c r="Q864" s="1">
        <v>312</v>
      </c>
      <c r="R864" s="1" t="s">
        <v>15</v>
      </c>
      <c r="S864" s="1" t="s">
        <v>8583</v>
      </c>
      <c r="T864" s="1">
        <f>Table2[[#This Row],[Unit_Price]]*Table2[[#This Row],[Quantity]]</f>
        <v>340</v>
      </c>
      <c r="U864" s="1">
        <f>(SUM(Table2[[#This Row],[Gross_Sales]],Table2[[#This Row],[Delivery_Fee]])-Table2[[#This Row],[Discount_Amount]])</f>
        <v>312</v>
      </c>
    </row>
    <row r="865" spans="1:21" ht="22.2" customHeight="1" x14ac:dyDescent="0.3">
      <c r="A865" s="1" t="s">
        <v>8584</v>
      </c>
      <c r="B865" s="1" t="s">
        <v>6858</v>
      </c>
      <c r="C865" s="1" t="s">
        <v>30478</v>
      </c>
      <c r="D865" s="1" t="s">
        <v>1934</v>
      </c>
      <c r="E865" s="1" t="s">
        <v>19</v>
      </c>
      <c r="F865" s="1" t="s">
        <v>124</v>
      </c>
      <c r="G865" s="1" t="s">
        <v>125</v>
      </c>
      <c r="H865" s="1" t="s">
        <v>84</v>
      </c>
      <c r="I865" s="1" t="s">
        <v>85</v>
      </c>
      <c r="J865" s="1" t="s">
        <v>86</v>
      </c>
      <c r="K865" s="1" t="s">
        <v>14</v>
      </c>
      <c r="L865" s="1">
        <v>3</v>
      </c>
      <c r="M865" s="1">
        <v>100</v>
      </c>
      <c r="N865" s="1">
        <v>0</v>
      </c>
      <c r="O865" s="1">
        <v>0</v>
      </c>
      <c r="P865" s="1">
        <v>40</v>
      </c>
      <c r="Q865" s="1">
        <v>340</v>
      </c>
      <c r="R865" s="1" t="s">
        <v>26</v>
      </c>
      <c r="S865" s="1" t="s">
        <v>8585</v>
      </c>
      <c r="T865" s="1">
        <f>Table2[[#This Row],[Unit_Price]]*Table2[[#This Row],[Quantity]]</f>
        <v>300</v>
      </c>
      <c r="U865" s="1">
        <f>(SUM(Table2[[#This Row],[Gross_Sales]],Table2[[#This Row],[Delivery_Fee]])-Table2[[#This Row],[Discount_Amount]])</f>
        <v>340</v>
      </c>
    </row>
    <row r="866" spans="1:21" ht="22.2" customHeight="1" x14ac:dyDescent="0.3">
      <c r="A866" s="1" t="s">
        <v>8586</v>
      </c>
      <c r="B866" s="1" t="s">
        <v>6858</v>
      </c>
      <c r="C866" s="1" t="s">
        <v>30478</v>
      </c>
      <c r="D866" s="1" t="s">
        <v>1900</v>
      </c>
      <c r="E866" s="1" t="s">
        <v>67</v>
      </c>
      <c r="F866" s="1" t="s">
        <v>267</v>
      </c>
      <c r="G866" s="1" t="s">
        <v>268</v>
      </c>
      <c r="H866" s="1" t="s">
        <v>22</v>
      </c>
      <c r="I866" s="1" t="s">
        <v>23</v>
      </c>
      <c r="J866" s="1" t="s">
        <v>24</v>
      </c>
      <c r="K866" s="1" t="s">
        <v>25</v>
      </c>
      <c r="L866" s="1">
        <v>4</v>
      </c>
      <c r="M866" s="1">
        <v>180</v>
      </c>
      <c r="N866" s="1">
        <v>0</v>
      </c>
      <c r="O866" s="1">
        <v>0</v>
      </c>
      <c r="P866" s="1">
        <v>20</v>
      </c>
      <c r="Q866" s="1">
        <v>740</v>
      </c>
      <c r="R866" s="1" t="s">
        <v>42</v>
      </c>
      <c r="S866" s="1" t="s">
        <v>8587</v>
      </c>
      <c r="T866" s="1">
        <f>Table2[[#This Row],[Unit_Price]]*Table2[[#This Row],[Quantity]]</f>
        <v>720</v>
      </c>
      <c r="U866" s="1">
        <f>(SUM(Table2[[#This Row],[Gross_Sales]],Table2[[#This Row],[Delivery_Fee]])-Table2[[#This Row],[Discount_Amount]])</f>
        <v>740</v>
      </c>
    </row>
    <row r="867" spans="1:21" ht="22.2" customHeight="1" x14ac:dyDescent="0.3">
      <c r="A867" s="1" t="s">
        <v>8588</v>
      </c>
      <c r="B867" s="1" t="s">
        <v>6858</v>
      </c>
      <c r="C867" s="1" t="s">
        <v>30478</v>
      </c>
      <c r="D867" s="1" t="s">
        <v>477</v>
      </c>
      <c r="E867" s="1" t="s">
        <v>19</v>
      </c>
      <c r="F867" s="1" t="s">
        <v>124</v>
      </c>
      <c r="G867" s="1" t="s">
        <v>125</v>
      </c>
      <c r="H867" s="1" t="s">
        <v>33</v>
      </c>
      <c r="I867" s="1" t="s">
        <v>34</v>
      </c>
      <c r="J867" s="1" t="s">
        <v>35</v>
      </c>
      <c r="K867" s="1" t="s">
        <v>25</v>
      </c>
      <c r="L867" s="1">
        <v>4</v>
      </c>
      <c r="M867" s="1">
        <v>240</v>
      </c>
      <c r="N867" s="1">
        <v>5</v>
      </c>
      <c r="O867" s="1">
        <v>48</v>
      </c>
      <c r="P867" s="1">
        <v>20</v>
      </c>
      <c r="Q867" s="1">
        <v>932</v>
      </c>
      <c r="R867" s="1" t="s">
        <v>26</v>
      </c>
      <c r="S867" s="1" t="s">
        <v>8589</v>
      </c>
      <c r="T867" s="1">
        <f>Table2[[#This Row],[Unit_Price]]*Table2[[#This Row],[Quantity]]</f>
        <v>960</v>
      </c>
      <c r="U867" s="1">
        <f>(SUM(Table2[[#This Row],[Gross_Sales]],Table2[[#This Row],[Delivery_Fee]])-Table2[[#This Row],[Discount_Amount]])</f>
        <v>932</v>
      </c>
    </row>
    <row r="868" spans="1:21" ht="22.2" customHeight="1" x14ac:dyDescent="0.3">
      <c r="A868" s="1" t="s">
        <v>8590</v>
      </c>
      <c r="B868" s="1" t="s">
        <v>6858</v>
      </c>
      <c r="C868" s="1" t="s">
        <v>30478</v>
      </c>
      <c r="D868" s="1" t="s">
        <v>1199</v>
      </c>
      <c r="E868" s="1" t="s">
        <v>19</v>
      </c>
      <c r="F868" s="1" t="s">
        <v>124</v>
      </c>
      <c r="G868" s="1" t="s">
        <v>125</v>
      </c>
      <c r="H868" s="1" t="s">
        <v>143</v>
      </c>
      <c r="I868" s="1" t="s">
        <v>144</v>
      </c>
      <c r="J868" s="1" t="s">
        <v>24</v>
      </c>
      <c r="K868" s="1" t="s">
        <v>14</v>
      </c>
      <c r="L868" s="1">
        <v>2</v>
      </c>
      <c r="M868" s="1">
        <v>160</v>
      </c>
      <c r="N868" s="1">
        <v>5</v>
      </c>
      <c r="O868" s="1">
        <v>16</v>
      </c>
      <c r="P868" s="1">
        <v>30</v>
      </c>
      <c r="Q868" s="1">
        <v>334</v>
      </c>
      <c r="R868" s="1" t="s">
        <v>26</v>
      </c>
      <c r="S868" s="1" t="s">
        <v>8591</v>
      </c>
      <c r="T868" s="1">
        <f>Table2[[#This Row],[Unit_Price]]*Table2[[#This Row],[Quantity]]</f>
        <v>320</v>
      </c>
      <c r="U868" s="1">
        <f>(SUM(Table2[[#This Row],[Gross_Sales]],Table2[[#This Row],[Delivery_Fee]])-Table2[[#This Row],[Discount_Amount]])</f>
        <v>334</v>
      </c>
    </row>
    <row r="869" spans="1:21" ht="22.2" customHeight="1" x14ac:dyDescent="0.3">
      <c r="A869" s="1" t="s">
        <v>8592</v>
      </c>
      <c r="B869" s="1" t="s">
        <v>6858</v>
      </c>
      <c r="C869" s="1" t="s">
        <v>30478</v>
      </c>
      <c r="D869" s="1" t="s">
        <v>509</v>
      </c>
      <c r="E869" s="1" t="s">
        <v>67</v>
      </c>
      <c r="F869" s="1" t="s">
        <v>267</v>
      </c>
      <c r="G869" s="1" t="s">
        <v>268</v>
      </c>
      <c r="H869" s="1" t="s">
        <v>70</v>
      </c>
      <c r="I869" s="1" t="s">
        <v>71</v>
      </c>
      <c r="J869" s="1" t="s">
        <v>13</v>
      </c>
      <c r="K869" s="1" t="s">
        <v>14</v>
      </c>
      <c r="L869" s="1">
        <v>4</v>
      </c>
      <c r="M869" s="1">
        <v>130</v>
      </c>
      <c r="N869" s="1">
        <v>10</v>
      </c>
      <c r="O869" s="1">
        <v>52</v>
      </c>
      <c r="P869" s="1">
        <v>30</v>
      </c>
      <c r="Q869" s="1">
        <v>498</v>
      </c>
      <c r="R869" s="1" t="s">
        <v>36</v>
      </c>
      <c r="S869" s="1" t="s">
        <v>8593</v>
      </c>
      <c r="T869" s="1">
        <f>Table2[[#This Row],[Unit_Price]]*Table2[[#This Row],[Quantity]]</f>
        <v>520</v>
      </c>
      <c r="U869" s="1">
        <f>(SUM(Table2[[#This Row],[Gross_Sales]],Table2[[#This Row],[Delivery_Fee]])-Table2[[#This Row],[Discount_Amount]])</f>
        <v>498</v>
      </c>
    </row>
    <row r="870" spans="1:21" ht="22.2" customHeight="1" x14ac:dyDescent="0.3">
      <c r="A870" s="1" t="s">
        <v>8594</v>
      </c>
      <c r="B870" s="1" t="s">
        <v>6858</v>
      </c>
      <c r="C870" s="1" t="s">
        <v>30478</v>
      </c>
      <c r="D870" s="1" t="s">
        <v>482</v>
      </c>
      <c r="E870" s="1" t="s">
        <v>19</v>
      </c>
      <c r="F870" s="1" t="s">
        <v>20</v>
      </c>
      <c r="G870" s="1" t="s">
        <v>21</v>
      </c>
      <c r="H870" s="1" t="s">
        <v>70</v>
      </c>
      <c r="I870" s="1" t="s">
        <v>71</v>
      </c>
      <c r="J870" s="1" t="s">
        <v>13</v>
      </c>
      <c r="K870" s="1" t="s">
        <v>14</v>
      </c>
      <c r="L870" s="1">
        <v>1</v>
      </c>
      <c r="M870" s="1">
        <v>130</v>
      </c>
      <c r="N870" s="1">
        <v>20</v>
      </c>
      <c r="O870" s="1">
        <v>26</v>
      </c>
      <c r="P870" s="1">
        <v>30</v>
      </c>
      <c r="Q870" s="1">
        <v>134</v>
      </c>
      <c r="R870" s="1" t="s">
        <v>26</v>
      </c>
      <c r="S870" s="1" t="s">
        <v>8595</v>
      </c>
      <c r="T870" s="1">
        <f>Table2[[#This Row],[Unit_Price]]*Table2[[#This Row],[Quantity]]</f>
        <v>130</v>
      </c>
      <c r="U870" s="1">
        <f>(SUM(Table2[[#This Row],[Gross_Sales]],Table2[[#This Row],[Delivery_Fee]])-Table2[[#This Row],[Discount_Amount]])</f>
        <v>134</v>
      </c>
    </row>
    <row r="871" spans="1:21" ht="22.2" customHeight="1" x14ac:dyDescent="0.3">
      <c r="A871" s="1" t="s">
        <v>8596</v>
      </c>
      <c r="B871" s="1" t="s">
        <v>6858</v>
      </c>
      <c r="C871" s="1" t="s">
        <v>30478</v>
      </c>
      <c r="D871" s="1" t="s">
        <v>309</v>
      </c>
      <c r="E871" s="1" t="s">
        <v>30</v>
      </c>
      <c r="F871" s="1" t="s">
        <v>339</v>
      </c>
      <c r="G871" s="1" t="s">
        <v>340</v>
      </c>
      <c r="H871" s="1" t="s">
        <v>40</v>
      </c>
      <c r="I871" s="1" t="s">
        <v>41</v>
      </c>
      <c r="J871" s="1" t="s">
        <v>13</v>
      </c>
      <c r="K871" s="1" t="s">
        <v>25</v>
      </c>
      <c r="L871" s="1">
        <v>1</v>
      </c>
      <c r="M871" s="1">
        <v>170</v>
      </c>
      <c r="N871" s="1">
        <v>10</v>
      </c>
      <c r="O871" s="1">
        <v>17</v>
      </c>
      <c r="P871" s="1">
        <v>35</v>
      </c>
      <c r="Q871" s="1">
        <v>188</v>
      </c>
      <c r="R871" s="1" t="s">
        <v>42</v>
      </c>
      <c r="S871" s="1" t="s">
        <v>8597</v>
      </c>
      <c r="T871" s="1">
        <f>Table2[[#This Row],[Unit_Price]]*Table2[[#This Row],[Quantity]]</f>
        <v>170</v>
      </c>
      <c r="U871" s="1">
        <f>(SUM(Table2[[#This Row],[Gross_Sales]],Table2[[#This Row],[Delivery_Fee]])-Table2[[#This Row],[Discount_Amount]])</f>
        <v>188</v>
      </c>
    </row>
    <row r="872" spans="1:21" ht="22.2" customHeight="1" x14ac:dyDescent="0.3">
      <c r="A872" s="1" t="s">
        <v>8598</v>
      </c>
      <c r="B872" s="1" t="s">
        <v>6858</v>
      </c>
      <c r="C872" s="1" t="s">
        <v>30478</v>
      </c>
      <c r="D872" s="1" t="s">
        <v>648</v>
      </c>
      <c r="E872" s="1" t="s">
        <v>19</v>
      </c>
      <c r="F872" s="1" t="s">
        <v>20</v>
      </c>
      <c r="G872" s="1" t="s">
        <v>21</v>
      </c>
      <c r="H872" s="1" t="s">
        <v>288</v>
      </c>
      <c r="I872" s="1" t="s">
        <v>289</v>
      </c>
      <c r="J872" s="1" t="s">
        <v>86</v>
      </c>
      <c r="K872" s="1" t="s">
        <v>14</v>
      </c>
      <c r="L872" s="1">
        <v>1</v>
      </c>
      <c r="M872" s="1">
        <v>80</v>
      </c>
      <c r="N872" s="1">
        <v>15</v>
      </c>
      <c r="O872" s="1">
        <v>12</v>
      </c>
      <c r="P872" s="1">
        <v>40</v>
      </c>
      <c r="Q872" s="1">
        <v>108</v>
      </c>
      <c r="R872" s="1" t="s">
        <v>42</v>
      </c>
      <c r="S872" s="1" t="s">
        <v>8599</v>
      </c>
      <c r="T872" s="1">
        <f>Table2[[#This Row],[Unit_Price]]*Table2[[#This Row],[Quantity]]</f>
        <v>80</v>
      </c>
      <c r="U872" s="1">
        <f>(SUM(Table2[[#This Row],[Gross_Sales]],Table2[[#This Row],[Delivery_Fee]])-Table2[[#This Row],[Discount_Amount]])</f>
        <v>108</v>
      </c>
    </row>
    <row r="873" spans="1:21" ht="22.2" customHeight="1" x14ac:dyDescent="0.3">
      <c r="A873" s="1" t="s">
        <v>8600</v>
      </c>
      <c r="B873" s="1" t="s">
        <v>6858</v>
      </c>
      <c r="C873" s="1" t="s">
        <v>30478</v>
      </c>
      <c r="D873" s="1" t="s">
        <v>1280</v>
      </c>
      <c r="E873" s="1" t="s">
        <v>67</v>
      </c>
      <c r="F873" s="1" t="s">
        <v>129</v>
      </c>
      <c r="G873" s="1" t="s">
        <v>130</v>
      </c>
      <c r="H873" s="1" t="s">
        <v>77</v>
      </c>
      <c r="I873" s="1" t="s">
        <v>78</v>
      </c>
      <c r="J873" s="1" t="s">
        <v>24</v>
      </c>
      <c r="K873" s="1" t="s">
        <v>14</v>
      </c>
      <c r="L873" s="1">
        <v>4</v>
      </c>
      <c r="M873" s="1">
        <v>150</v>
      </c>
      <c r="N873" s="1">
        <v>15</v>
      </c>
      <c r="O873" s="1">
        <v>90</v>
      </c>
      <c r="P873" s="1">
        <v>20</v>
      </c>
      <c r="Q873" s="1">
        <v>530</v>
      </c>
      <c r="R873" s="1" t="s">
        <v>36</v>
      </c>
      <c r="S873" s="1" t="s">
        <v>8601</v>
      </c>
      <c r="T873" s="1">
        <f>Table2[[#This Row],[Unit_Price]]*Table2[[#This Row],[Quantity]]</f>
        <v>600</v>
      </c>
      <c r="U873" s="1">
        <f>(SUM(Table2[[#This Row],[Gross_Sales]],Table2[[#This Row],[Delivery_Fee]])-Table2[[#This Row],[Discount_Amount]])</f>
        <v>530</v>
      </c>
    </row>
    <row r="874" spans="1:21" ht="22.2" customHeight="1" x14ac:dyDescent="0.3">
      <c r="A874" s="1" t="s">
        <v>8602</v>
      </c>
      <c r="B874" s="1" t="s">
        <v>6858</v>
      </c>
      <c r="C874" s="1" t="s">
        <v>30478</v>
      </c>
      <c r="D874" s="1" t="s">
        <v>333</v>
      </c>
      <c r="E874" s="1" t="s">
        <v>30</v>
      </c>
      <c r="F874" s="1" t="s">
        <v>151</v>
      </c>
      <c r="G874" s="1" t="s">
        <v>152</v>
      </c>
      <c r="H874" s="1" t="s">
        <v>11</v>
      </c>
      <c r="I874" s="1" t="s">
        <v>12</v>
      </c>
      <c r="J874" s="1" t="s">
        <v>13</v>
      </c>
      <c r="K874" s="1" t="s">
        <v>14</v>
      </c>
      <c r="L874" s="1">
        <v>4</v>
      </c>
      <c r="M874" s="1">
        <v>140</v>
      </c>
      <c r="N874" s="1">
        <v>15</v>
      </c>
      <c r="O874" s="1">
        <v>84</v>
      </c>
      <c r="P874" s="1">
        <v>30</v>
      </c>
      <c r="Q874" s="1">
        <v>506</v>
      </c>
      <c r="R874" s="1" t="s">
        <v>42</v>
      </c>
      <c r="S874" s="1" t="s">
        <v>8603</v>
      </c>
      <c r="T874" s="1">
        <f>Table2[[#This Row],[Unit_Price]]*Table2[[#This Row],[Quantity]]</f>
        <v>560</v>
      </c>
      <c r="U874" s="1">
        <f>(SUM(Table2[[#This Row],[Gross_Sales]],Table2[[#This Row],[Delivery_Fee]])-Table2[[#This Row],[Discount_Amount]])</f>
        <v>506</v>
      </c>
    </row>
    <row r="875" spans="1:21" ht="22.2" customHeight="1" x14ac:dyDescent="0.3">
      <c r="A875" s="1" t="s">
        <v>8604</v>
      </c>
      <c r="B875" s="1" t="s">
        <v>6858</v>
      </c>
      <c r="C875" s="1" t="s">
        <v>30478</v>
      </c>
      <c r="D875" s="1" t="s">
        <v>676</v>
      </c>
      <c r="E875" s="1" t="s">
        <v>19</v>
      </c>
      <c r="F875" s="1" t="s">
        <v>20</v>
      </c>
      <c r="G875" s="1" t="s">
        <v>21</v>
      </c>
      <c r="H875" s="1" t="s">
        <v>84</v>
      </c>
      <c r="I875" s="1" t="s">
        <v>85</v>
      </c>
      <c r="J875" s="1" t="s">
        <v>86</v>
      </c>
      <c r="K875" s="1" t="s">
        <v>14</v>
      </c>
      <c r="L875" s="1">
        <v>3</v>
      </c>
      <c r="M875" s="1">
        <v>100</v>
      </c>
      <c r="N875" s="1">
        <v>15</v>
      </c>
      <c r="O875" s="1">
        <v>45</v>
      </c>
      <c r="P875" s="1">
        <v>25</v>
      </c>
      <c r="Q875" s="1">
        <v>280</v>
      </c>
      <c r="R875" s="1" t="s">
        <v>63</v>
      </c>
      <c r="S875" s="1" t="s">
        <v>8605</v>
      </c>
      <c r="T875" s="1">
        <f>Table2[[#This Row],[Unit_Price]]*Table2[[#This Row],[Quantity]]</f>
        <v>300</v>
      </c>
      <c r="U875" s="1">
        <f>(SUM(Table2[[#This Row],[Gross_Sales]],Table2[[#This Row],[Delivery_Fee]])-Table2[[#This Row],[Discount_Amount]])</f>
        <v>280</v>
      </c>
    </row>
    <row r="876" spans="1:21" ht="22.2" customHeight="1" x14ac:dyDescent="0.3">
      <c r="A876" s="1" t="s">
        <v>8606</v>
      </c>
      <c r="B876" s="1" t="s">
        <v>6858</v>
      </c>
      <c r="C876" s="1" t="s">
        <v>30478</v>
      </c>
      <c r="D876" s="1" t="s">
        <v>658</v>
      </c>
      <c r="E876" s="1" t="s">
        <v>67</v>
      </c>
      <c r="F876" s="1" t="s">
        <v>267</v>
      </c>
      <c r="G876" s="1" t="s">
        <v>268</v>
      </c>
      <c r="H876" s="1" t="s">
        <v>61</v>
      </c>
      <c r="I876" s="1" t="s">
        <v>62</v>
      </c>
      <c r="J876" s="1" t="s">
        <v>24</v>
      </c>
      <c r="K876" s="1" t="s">
        <v>25</v>
      </c>
      <c r="L876" s="1">
        <v>4</v>
      </c>
      <c r="M876" s="1">
        <v>190</v>
      </c>
      <c r="N876" s="1">
        <v>20</v>
      </c>
      <c r="O876" s="1">
        <v>152</v>
      </c>
      <c r="P876" s="1">
        <v>25</v>
      </c>
      <c r="Q876" s="1">
        <v>633</v>
      </c>
      <c r="R876" s="1" t="s">
        <v>63</v>
      </c>
      <c r="S876" s="1" t="s">
        <v>8607</v>
      </c>
      <c r="T876" s="1">
        <f>Table2[[#This Row],[Unit_Price]]*Table2[[#This Row],[Quantity]]</f>
        <v>760</v>
      </c>
      <c r="U876" s="1">
        <f>(SUM(Table2[[#This Row],[Gross_Sales]],Table2[[#This Row],[Delivery_Fee]])-Table2[[#This Row],[Discount_Amount]])</f>
        <v>633</v>
      </c>
    </row>
    <row r="877" spans="1:21" ht="22.2" customHeight="1" x14ac:dyDescent="0.3">
      <c r="A877" s="1" t="s">
        <v>8608</v>
      </c>
      <c r="B877" s="1" t="s">
        <v>6858</v>
      </c>
      <c r="C877" s="1" t="s">
        <v>30478</v>
      </c>
      <c r="D877" s="1" t="s">
        <v>2064</v>
      </c>
      <c r="E877" s="1" t="s">
        <v>30</v>
      </c>
      <c r="F877" s="1" t="s">
        <v>136</v>
      </c>
      <c r="G877" s="1" t="s">
        <v>137</v>
      </c>
      <c r="H877" s="1" t="s">
        <v>48</v>
      </c>
      <c r="I877" s="1" t="s">
        <v>49</v>
      </c>
      <c r="J877" s="1" t="s">
        <v>13</v>
      </c>
      <c r="K877" s="1" t="s">
        <v>14</v>
      </c>
      <c r="L877" s="1">
        <v>1</v>
      </c>
      <c r="M877" s="1">
        <v>220</v>
      </c>
      <c r="N877" s="1">
        <v>5</v>
      </c>
      <c r="O877" s="1">
        <v>11</v>
      </c>
      <c r="P877" s="1">
        <v>40</v>
      </c>
      <c r="Q877" s="1">
        <v>249</v>
      </c>
      <c r="R877" s="1" t="s">
        <v>63</v>
      </c>
      <c r="S877" s="1" t="s">
        <v>8609</v>
      </c>
      <c r="T877" s="1">
        <f>Table2[[#This Row],[Unit_Price]]*Table2[[#This Row],[Quantity]]</f>
        <v>220</v>
      </c>
      <c r="U877" s="1">
        <f>(SUM(Table2[[#This Row],[Gross_Sales]],Table2[[#This Row],[Delivery_Fee]])-Table2[[#This Row],[Discount_Amount]])</f>
        <v>249</v>
      </c>
    </row>
    <row r="878" spans="1:21" ht="22.2" customHeight="1" x14ac:dyDescent="0.3">
      <c r="A878" s="1" t="s">
        <v>8610</v>
      </c>
      <c r="B878" s="1" t="s">
        <v>6858</v>
      </c>
      <c r="C878" s="1" t="s">
        <v>30478</v>
      </c>
      <c r="D878" s="1" t="s">
        <v>1333</v>
      </c>
      <c r="E878" s="1" t="s">
        <v>67</v>
      </c>
      <c r="F878" s="1" t="s">
        <v>174</v>
      </c>
      <c r="G878" s="1" t="s">
        <v>175</v>
      </c>
      <c r="H878" s="1" t="s">
        <v>48</v>
      </c>
      <c r="I878" s="1" t="s">
        <v>49</v>
      </c>
      <c r="J878" s="1" t="s">
        <v>13</v>
      </c>
      <c r="K878" s="1" t="s">
        <v>14</v>
      </c>
      <c r="L878" s="1">
        <v>4</v>
      </c>
      <c r="M878" s="1">
        <v>220</v>
      </c>
      <c r="N878" s="1">
        <v>20</v>
      </c>
      <c r="O878" s="1">
        <v>176</v>
      </c>
      <c r="P878" s="1">
        <v>30</v>
      </c>
      <c r="Q878" s="1">
        <v>734</v>
      </c>
      <c r="R878" s="1" t="s">
        <v>36</v>
      </c>
      <c r="S878" s="1" t="s">
        <v>8611</v>
      </c>
      <c r="T878" s="1">
        <f>Table2[[#This Row],[Unit_Price]]*Table2[[#This Row],[Quantity]]</f>
        <v>880</v>
      </c>
      <c r="U878" s="1">
        <f>(SUM(Table2[[#This Row],[Gross_Sales]],Table2[[#This Row],[Delivery_Fee]])-Table2[[#This Row],[Discount_Amount]])</f>
        <v>734</v>
      </c>
    </row>
    <row r="879" spans="1:21" ht="22.2" customHeight="1" x14ac:dyDescent="0.3">
      <c r="A879" s="1" t="s">
        <v>8612</v>
      </c>
      <c r="B879" s="1" t="s">
        <v>6858</v>
      </c>
      <c r="C879" s="1" t="s">
        <v>30478</v>
      </c>
      <c r="D879" s="1" t="s">
        <v>312</v>
      </c>
      <c r="E879" s="1" t="s">
        <v>67</v>
      </c>
      <c r="F879" s="1" t="s">
        <v>82</v>
      </c>
      <c r="G879" s="1" t="s">
        <v>83</v>
      </c>
      <c r="H879" s="1" t="s">
        <v>111</v>
      </c>
      <c r="I879" s="1" t="s">
        <v>112</v>
      </c>
      <c r="J879" s="1" t="s">
        <v>13</v>
      </c>
      <c r="K879" s="1" t="s">
        <v>25</v>
      </c>
      <c r="L879" s="1">
        <v>2</v>
      </c>
      <c r="M879" s="1">
        <v>280</v>
      </c>
      <c r="N879" s="1">
        <v>15</v>
      </c>
      <c r="O879" s="1">
        <v>84</v>
      </c>
      <c r="P879" s="1">
        <v>20</v>
      </c>
      <c r="Q879" s="1">
        <v>496</v>
      </c>
      <c r="R879" s="1" t="s">
        <v>63</v>
      </c>
      <c r="S879" s="1" t="s">
        <v>8613</v>
      </c>
      <c r="T879" s="1">
        <f>Table2[[#This Row],[Unit_Price]]*Table2[[#This Row],[Quantity]]</f>
        <v>560</v>
      </c>
      <c r="U879" s="1">
        <f>(SUM(Table2[[#This Row],[Gross_Sales]],Table2[[#This Row],[Delivery_Fee]])-Table2[[#This Row],[Discount_Amount]])</f>
        <v>496</v>
      </c>
    </row>
    <row r="880" spans="1:21" ht="22.2" customHeight="1" x14ac:dyDescent="0.3">
      <c r="A880" s="1" t="s">
        <v>8614</v>
      </c>
      <c r="B880" s="1" t="s">
        <v>6858</v>
      </c>
      <c r="C880" s="1" t="s">
        <v>30478</v>
      </c>
      <c r="D880" s="1" t="s">
        <v>206</v>
      </c>
      <c r="E880" s="1" t="s">
        <v>19</v>
      </c>
      <c r="F880" s="1" t="s">
        <v>141</v>
      </c>
      <c r="G880" s="1" t="s">
        <v>142</v>
      </c>
      <c r="H880" s="1" t="s">
        <v>77</v>
      </c>
      <c r="I880" s="1" t="s">
        <v>78</v>
      </c>
      <c r="J880" s="1" t="s">
        <v>24</v>
      </c>
      <c r="K880" s="1" t="s">
        <v>14</v>
      </c>
      <c r="L880" s="1">
        <v>4</v>
      </c>
      <c r="M880" s="1">
        <v>150</v>
      </c>
      <c r="N880" s="1">
        <v>0</v>
      </c>
      <c r="O880" s="1">
        <v>0</v>
      </c>
      <c r="P880" s="1">
        <v>40</v>
      </c>
      <c r="Q880" s="1">
        <v>640</v>
      </c>
      <c r="R880" s="1" t="s">
        <v>26</v>
      </c>
      <c r="S880" s="1" t="s">
        <v>8615</v>
      </c>
      <c r="T880" s="1">
        <f>Table2[[#This Row],[Unit_Price]]*Table2[[#This Row],[Quantity]]</f>
        <v>600</v>
      </c>
      <c r="U880" s="1">
        <f>(SUM(Table2[[#This Row],[Gross_Sales]],Table2[[#This Row],[Delivery_Fee]])-Table2[[#This Row],[Discount_Amount]])</f>
        <v>640</v>
      </c>
    </row>
    <row r="881" spans="1:21" ht="22.2" customHeight="1" x14ac:dyDescent="0.3">
      <c r="A881" s="1" t="s">
        <v>8616</v>
      </c>
      <c r="B881" s="1" t="s">
        <v>6858</v>
      </c>
      <c r="C881" s="1" t="s">
        <v>30478</v>
      </c>
      <c r="D881" s="1" t="s">
        <v>1939</v>
      </c>
      <c r="E881" s="1" t="s">
        <v>67</v>
      </c>
      <c r="F881" s="1" t="s">
        <v>267</v>
      </c>
      <c r="G881" s="1" t="s">
        <v>268</v>
      </c>
      <c r="H881" s="1" t="s">
        <v>11</v>
      </c>
      <c r="I881" s="1" t="s">
        <v>12</v>
      </c>
      <c r="J881" s="1" t="s">
        <v>13</v>
      </c>
      <c r="K881" s="1" t="s">
        <v>14</v>
      </c>
      <c r="L881" s="1">
        <v>3</v>
      </c>
      <c r="M881" s="1">
        <v>140</v>
      </c>
      <c r="N881" s="1">
        <v>15</v>
      </c>
      <c r="O881" s="1">
        <v>63</v>
      </c>
      <c r="P881" s="1">
        <v>20</v>
      </c>
      <c r="Q881" s="1">
        <v>377</v>
      </c>
      <c r="R881" s="1" t="s">
        <v>15</v>
      </c>
      <c r="S881" s="1" t="s">
        <v>8617</v>
      </c>
      <c r="T881" s="1">
        <f>Table2[[#This Row],[Unit_Price]]*Table2[[#This Row],[Quantity]]</f>
        <v>420</v>
      </c>
      <c r="U881" s="1">
        <f>(SUM(Table2[[#This Row],[Gross_Sales]],Table2[[#This Row],[Delivery_Fee]])-Table2[[#This Row],[Discount_Amount]])</f>
        <v>377</v>
      </c>
    </row>
    <row r="882" spans="1:21" ht="22.2" customHeight="1" x14ac:dyDescent="0.3">
      <c r="A882" s="1" t="s">
        <v>8618</v>
      </c>
      <c r="B882" s="1" t="s">
        <v>6858</v>
      </c>
      <c r="C882" s="1" t="s">
        <v>30478</v>
      </c>
      <c r="D882" s="1" t="s">
        <v>2773</v>
      </c>
      <c r="E882" s="1" t="s">
        <v>67</v>
      </c>
      <c r="F882" s="1" t="s">
        <v>129</v>
      </c>
      <c r="G882" s="1" t="s">
        <v>130</v>
      </c>
      <c r="H882" s="1" t="s">
        <v>61</v>
      </c>
      <c r="I882" s="1" t="s">
        <v>62</v>
      </c>
      <c r="J882" s="1" t="s">
        <v>24</v>
      </c>
      <c r="K882" s="1" t="s">
        <v>25</v>
      </c>
      <c r="L882" s="1">
        <v>4</v>
      </c>
      <c r="M882" s="1">
        <v>190</v>
      </c>
      <c r="N882" s="1">
        <v>5</v>
      </c>
      <c r="O882" s="1">
        <v>38</v>
      </c>
      <c r="P882" s="1">
        <v>35</v>
      </c>
      <c r="Q882" s="1">
        <v>757</v>
      </c>
      <c r="R882" s="1" t="s">
        <v>63</v>
      </c>
      <c r="S882" s="1" t="s">
        <v>8619</v>
      </c>
      <c r="T882" s="1">
        <f>Table2[[#This Row],[Unit_Price]]*Table2[[#This Row],[Quantity]]</f>
        <v>760</v>
      </c>
      <c r="U882" s="1">
        <f>(SUM(Table2[[#This Row],[Gross_Sales]],Table2[[#This Row],[Delivery_Fee]])-Table2[[#This Row],[Discount_Amount]])</f>
        <v>757</v>
      </c>
    </row>
    <row r="883" spans="1:21" ht="22.2" customHeight="1" x14ac:dyDescent="0.3">
      <c r="A883" s="1" t="s">
        <v>8620</v>
      </c>
      <c r="B883" s="1" t="s">
        <v>6858</v>
      </c>
      <c r="C883" s="1" t="s">
        <v>30478</v>
      </c>
      <c r="D883" s="1" t="s">
        <v>1065</v>
      </c>
      <c r="E883" s="1" t="s">
        <v>19</v>
      </c>
      <c r="F883" s="1" t="s">
        <v>98</v>
      </c>
      <c r="G883" s="1" t="s">
        <v>99</v>
      </c>
      <c r="H883" s="1" t="s">
        <v>55</v>
      </c>
      <c r="I883" s="1" t="s">
        <v>56</v>
      </c>
      <c r="J883" s="1" t="s">
        <v>57</v>
      </c>
      <c r="K883" s="1" t="s">
        <v>14</v>
      </c>
      <c r="L883" s="1">
        <v>1</v>
      </c>
      <c r="M883" s="1">
        <v>180</v>
      </c>
      <c r="N883" s="1">
        <v>0</v>
      </c>
      <c r="O883" s="1">
        <v>0</v>
      </c>
      <c r="P883" s="1">
        <v>35</v>
      </c>
      <c r="Q883" s="1">
        <v>215</v>
      </c>
      <c r="R883" s="1" t="s">
        <v>42</v>
      </c>
      <c r="S883" s="1" t="s">
        <v>8621</v>
      </c>
      <c r="T883" s="1">
        <f>Table2[[#This Row],[Unit_Price]]*Table2[[#This Row],[Quantity]]</f>
        <v>180</v>
      </c>
      <c r="U883" s="1">
        <f>(SUM(Table2[[#This Row],[Gross_Sales]],Table2[[#This Row],[Delivery_Fee]])-Table2[[#This Row],[Discount_Amount]])</f>
        <v>215</v>
      </c>
    </row>
    <row r="884" spans="1:21" ht="22.2" customHeight="1" x14ac:dyDescent="0.3">
      <c r="A884" s="1" t="s">
        <v>8622</v>
      </c>
      <c r="B884" s="1" t="s">
        <v>6858</v>
      </c>
      <c r="C884" s="1" t="s">
        <v>30478</v>
      </c>
      <c r="D884" s="1" t="s">
        <v>7</v>
      </c>
      <c r="E884" s="1" t="s">
        <v>19</v>
      </c>
      <c r="F884" s="1" t="s">
        <v>93</v>
      </c>
      <c r="G884" s="1" t="s">
        <v>94</v>
      </c>
      <c r="H884" s="1" t="s">
        <v>40</v>
      </c>
      <c r="I884" s="1" t="s">
        <v>41</v>
      </c>
      <c r="J884" s="1" t="s">
        <v>13</v>
      </c>
      <c r="K884" s="1" t="s">
        <v>25</v>
      </c>
      <c r="L884" s="1">
        <v>4</v>
      </c>
      <c r="M884" s="1">
        <v>170</v>
      </c>
      <c r="N884" s="1">
        <v>5</v>
      </c>
      <c r="O884" s="1">
        <v>34</v>
      </c>
      <c r="P884" s="1">
        <v>25</v>
      </c>
      <c r="Q884" s="1">
        <v>671</v>
      </c>
      <c r="R884" s="1" t="s">
        <v>36</v>
      </c>
      <c r="S884" s="1" t="s">
        <v>8623</v>
      </c>
      <c r="T884" s="1">
        <f>Table2[[#This Row],[Unit_Price]]*Table2[[#This Row],[Quantity]]</f>
        <v>680</v>
      </c>
      <c r="U884" s="1">
        <f>(SUM(Table2[[#This Row],[Gross_Sales]],Table2[[#This Row],[Delivery_Fee]])-Table2[[#This Row],[Discount_Amount]])</f>
        <v>671</v>
      </c>
    </row>
    <row r="885" spans="1:21" ht="22.2" customHeight="1" x14ac:dyDescent="0.3">
      <c r="A885" s="1" t="s">
        <v>8624</v>
      </c>
      <c r="B885" s="1" t="s">
        <v>6858</v>
      </c>
      <c r="C885" s="1" t="s">
        <v>30478</v>
      </c>
      <c r="D885" s="1" t="s">
        <v>150</v>
      </c>
      <c r="E885" s="1" t="s">
        <v>8</v>
      </c>
      <c r="F885" s="1" t="s">
        <v>82</v>
      </c>
      <c r="G885" s="1" t="s">
        <v>83</v>
      </c>
      <c r="H885" s="1" t="s">
        <v>116</v>
      </c>
      <c r="I885" s="1" t="s">
        <v>117</v>
      </c>
      <c r="J885" s="1" t="s">
        <v>35</v>
      </c>
      <c r="K885" s="1" t="s">
        <v>14</v>
      </c>
      <c r="L885" s="1">
        <v>2</v>
      </c>
      <c r="M885" s="1">
        <v>210</v>
      </c>
      <c r="N885" s="1">
        <v>5</v>
      </c>
      <c r="O885" s="1">
        <v>21</v>
      </c>
      <c r="P885" s="1">
        <v>25</v>
      </c>
      <c r="Q885" s="1">
        <v>424</v>
      </c>
      <c r="R885" s="1" t="s">
        <v>15</v>
      </c>
      <c r="S885" s="1" t="s">
        <v>8625</v>
      </c>
      <c r="T885" s="1">
        <f>Table2[[#This Row],[Unit_Price]]*Table2[[#This Row],[Quantity]]</f>
        <v>420</v>
      </c>
      <c r="U885" s="1">
        <f>(SUM(Table2[[#This Row],[Gross_Sales]],Table2[[#This Row],[Delivery_Fee]])-Table2[[#This Row],[Discount_Amount]])</f>
        <v>424</v>
      </c>
    </row>
    <row r="886" spans="1:21" ht="22.2" customHeight="1" x14ac:dyDescent="0.3">
      <c r="A886" s="1" t="s">
        <v>8626</v>
      </c>
      <c r="B886" s="1" t="s">
        <v>6858</v>
      </c>
      <c r="C886" s="1" t="s">
        <v>30478</v>
      </c>
      <c r="D886" s="1" t="s">
        <v>39</v>
      </c>
      <c r="E886" s="1" t="s">
        <v>67</v>
      </c>
      <c r="F886" s="1" t="s">
        <v>151</v>
      </c>
      <c r="G886" s="1" t="s">
        <v>152</v>
      </c>
      <c r="H886" s="1" t="s">
        <v>143</v>
      </c>
      <c r="I886" s="1" t="s">
        <v>144</v>
      </c>
      <c r="J886" s="1" t="s">
        <v>24</v>
      </c>
      <c r="K886" s="1" t="s">
        <v>14</v>
      </c>
      <c r="L886" s="1">
        <v>2</v>
      </c>
      <c r="M886" s="1">
        <v>160</v>
      </c>
      <c r="N886" s="1">
        <v>10</v>
      </c>
      <c r="O886" s="1">
        <v>32</v>
      </c>
      <c r="P886" s="1">
        <v>30</v>
      </c>
      <c r="Q886" s="1">
        <v>318</v>
      </c>
      <c r="R886" s="1" t="s">
        <v>36</v>
      </c>
      <c r="S886" s="1" t="s">
        <v>8627</v>
      </c>
      <c r="T886" s="1">
        <f>Table2[[#This Row],[Unit_Price]]*Table2[[#This Row],[Quantity]]</f>
        <v>320</v>
      </c>
      <c r="U886" s="1">
        <f>(SUM(Table2[[#This Row],[Gross_Sales]],Table2[[#This Row],[Delivery_Fee]])-Table2[[#This Row],[Discount_Amount]])</f>
        <v>318</v>
      </c>
    </row>
    <row r="887" spans="1:21" ht="22.2" customHeight="1" x14ac:dyDescent="0.3">
      <c r="A887" s="1" t="s">
        <v>8628</v>
      </c>
      <c r="B887" s="1" t="s">
        <v>6858</v>
      </c>
      <c r="C887" s="1" t="s">
        <v>30478</v>
      </c>
      <c r="D887" s="1" t="s">
        <v>651</v>
      </c>
      <c r="E887" s="1" t="s">
        <v>19</v>
      </c>
      <c r="F887" s="1" t="s">
        <v>53</v>
      </c>
      <c r="G887" s="1" t="s">
        <v>54</v>
      </c>
      <c r="H887" s="1" t="s">
        <v>22</v>
      </c>
      <c r="I887" s="1" t="s">
        <v>23</v>
      </c>
      <c r="J887" s="1" t="s">
        <v>24</v>
      </c>
      <c r="K887" s="1" t="s">
        <v>25</v>
      </c>
      <c r="L887" s="1">
        <v>4</v>
      </c>
      <c r="M887" s="1">
        <v>180</v>
      </c>
      <c r="N887" s="1">
        <v>20</v>
      </c>
      <c r="O887" s="1">
        <v>144</v>
      </c>
      <c r="P887" s="1">
        <v>30</v>
      </c>
      <c r="Q887" s="1">
        <v>606</v>
      </c>
      <c r="R887" s="1" t="s">
        <v>15</v>
      </c>
      <c r="S887" s="1" t="s">
        <v>8629</v>
      </c>
      <c r="T887" s="1">
        <f>Table2[[#This Row],[Unit_Price]]*Table2[[#This Row],[Quantity]]</f>
        <v>720</v>
      </c>
      <c r="U887" s="1">
        <f>(SUM(Table2[[#This Row],[Gross_Sales]],Table2[[#This Row],[Delivery_Fee]])-Table2[[#This Row],[Discount_Amount]])</f>
        <v>606</v>
      </c>
    </row>
    <row r="888" spans="1:21" ht="22.2" customHeight="1" x14ac:dyDescent="0.3">
      <c r="A888" s="1" t="s">
        <v>8630</v>
      </c>
      <c r="B888" s="1" t="s">
        <v>6858</v>
      </c>
      <c r="C888" s="1" t="s">
        <v>30478</v>
      </c>
      <c r="D888" s="1" t="s">
        <v>433</v>
      </c>
      <c r="E888" s="1" t="s">
        <v>30</v>
      </c>
      <c r="F888" s="1" t="s">
        <v>187</v>
      </c>
      <c r="G888" s="1" t="s">
        <v>188</v>
      </c>
      <c r="H888" s="1" t="s">
        <v>11</v>
      </c>
      <c r="I888" s="1" t="s">
        <v>12</v>
      </c>
      <c r="J888" s="1" t="s">
        <v>13</v>
      </c>
      <c r="K888" s="1" t="s">
        <v>14</v>
      </c>
      <c r="L888" s="1">
        <v>3</v>
      </c>
      <c r="M888" s="1">
        <v>140</v>
      </c>
      <c r="N888" s="1">
        <v>5</v>
      </c>
      <c r="O888" s="1">
        <v>21</v>
      </c>
      <c r="P888" s="1">
        <v>25</v>
      </c>
      <c r="Q888" s="1">
        <v>424</v>
      </c>
      <c r="R888" s="1" t="s">
        <v>26</v>
      </c>
      <c r="S888" s="1" t="s">
        <v>8631</v>
      </c>
      <c r="T888" s="1">
        <f>Table2[[#This Row],[Unit_Price]]*Table2[[#This Row],[Quantity]]</f>
        <v>420</v>
      </c>
      <c r="U888" s="1">
        <f>(SUM(Table2[[#This Row],[Gross_Sales]],Table2[[#This Row],[Delivery_Fee]])-Table2[[#This Row],[Discount_Amount]])</f>
        <v>424</v>
      </c>
    </row>
    <row r="889" spans="1:21" ht="22.2" customHeight="1" x14ac:dyDescent="0.3">
      <c r="A889" s="1" t="s">
        <v>8632</v>
      </c>
      <c r="B889" s="1" t="s">
        <v>6858</v>
      </c>
      <c r="C889" s="1" t="s">
        <v>30478</v>
      </c>
      <c r="D889" s="1" t="s">
        <v>1758</v>
      </c>
      <c r="E889" s="1" t="s">
        <v>19</v>
      </c>
      <c r="F889" s="1" t="s">
        <v>46</v>
      </c>
      <c r="G889" s="1" t="s">
        <v>47</v>
      </c>
      <c r="H889" s="1" t="s">
        <v>33</v>
      </c>
      <c r="I889" s="1" t="s">
        <v>34</v>
      </c>
      <c r="J889" s="1" t="s">
        <v>35</v>
      </c>
      <c r="K889" s="1" t="s">
        <v>25</v>
      </c>
      <c r="L889" s="1">
        <v>2</v>
      </c>
      <c r="M889" s="1">
        <v>240</v>
      </c>
      <c r="N889" s="1">
        <v>20</v>
      </c>
      <c r="O889" s="1">
        <v>96</v>
      </c>
      <c r="P889" s="1">
        <v>30</v>
      </c>
      <c r="Q889" s="1">
        <v>414</v>
      </c>
      <c r="R889" s="1" t="s">
        <v>15</v>
      </c>
      <c r="S889" s="1" t="s">
        <v>8633</v>
      </c>
      <c r="T889" s="1">
        <f>Table2[[#This Row],[Unit_Price]]*Table2[[#This Row],[Quantity]]</f>
        <v>480</v>
      </c>
      <c r="U889" s="1">
        <f>(SUM(Table2[[#This Row],[Gross_Sales]],Table2[[#This Row],[Delivery_Fee]])-Table2[[#This Row],[Discount_Amount]])</f>
        <v>414</v>
      </c>
    </row>
    <row r="890" spans="1:21" ht="22.2" customHeight="1" x14ac:dyDescent="0.3">
      <c r="A890" s="1" t="s">
        <v>8634</v>
      </c>
      <c r="B890" s="1" t="s">
        <v>6858</v>
      </c>
      <c r="C890" s="1" t="s">
        <v>30478</v>
      </c>
      <c r="D890" s="1" t="s">
        <v>468</v>
      </c>
      <c r="E890" s="1" t="s">
        <v>67</v>
      </c>
      <c r="F890" s="1" t="s">
        <v>174</v>
      </c>
      <c r="G890" s="1" t="s">
        <v>175</v>
      </c>
      <c r="H890" s="1" t="s">
        <v>143</v>
      </c>
      <c r="I890" s="1" t="s">
        <v>144</v>
      </c>
      <c r="J890" s="1" t="s">
        <v>24</v>
      </c>
      <c r="K890" s="1" t="s">
        <v>14</v>
      </c>
      <c r="L890" s="1">
        <v>4</v>
      </c>
      <c r="M890" s="1">
        <v>160</v>
      </c>
      <c r="N890" s="1">
        <v>0</v>
      </c>
      <c r="O890" s="1">
        <v>0</v>
      </c>
      <c r="P890" s="1">
        <v>20</v>
      </c>
      <c r="Q890" s="1">
        <v>660</v>
      </c>
      <c r="R890" s="1" t="s">
        <v>42</v>
      </c>
      <c r="S890" s="1" t="s">
        <v>8635</v>
      </c>
      <c r="T890" s="1">
        <f>Table2[[#This Row],[Unit_Price]]*Table2[[#This Row],[Quantity]]</f>
        <v>640</v>
      </c>
      <c r="U890" s="1">
        <f>(SUM(Table2[[#This Row],[Gross_Sales]],Table2[[#This Row],[Delivery_Fee]])-Table2[[#This Row],[Discount_Amount]])</f>
        <v>660</v>
      </c>
    </row>
    <row r="891" spans="1:21" ht="22.2" customHeight="1" x14ac:dyDescent="0.3">
      <c r="A891" s="1" t="s">
        <v>8636</v>
      </c>
      <c r="B891" s="1" t="s">
        <v>6858</v>
      </c>
      <c r="C891" s="1" t="s">
        <v>30478</v>
      </c>
      <c r="D891" s="1" t="s">
        <v>197</v>
      </c>
      <c r="E891" s="1" t="s">
        <v>67</v>
      </c>
      <c r="F891" s="1" t="s">
        <v>68</v>
      </c>
      <c r="G891" s="1" t="s">
        <v>69</v>
      </c>
      <c r="H891" s="1" t="s">
        <v>116</v>
      </c>
      <c r="I891" s="1" t="s">
        <v>117</v>
      </c>
      <c r="J891" s="1" t="s">
        <v>35</v>
      </c>
      <c r="K891" s="1" t="s">
        <v>14</v>
      </c>
      <c r="L891" s="1">
        <v>4</v>
      </c>
      <c r="M891" s="1">
        <v>210</v>
      </c>
      <c r="N891" s="1">
        <v>10</v>
      </c>
      <c r="O891" s="1">
        <v>84</v>
      </c>
      <c r="P891" s="1">
        <v>25</v>
      </c>
      <c r="Q891" s="1">
        <v>781</v>
      </c>
      <c r="R891" s="1" t="s">
        <v>36</v>
      </c>
      <c r="S891" s="1" t="s">
        <v>8637</v>
      </c>
      <c r="T891" s="1">
        <f>Table2[[#This Row],[Unit_Price]]*Table2[[#This Row],[Quantity]]</f>
        <v>840</v>
      </c>
      <c r="U891" s="1">
        <f>(SUM(Table2[[#This Row],[Gross_Sales]],Table2[[#This Row],[Delivery_Fee]])-Table2[[#This Row],[Discount_Amount]])</f>
        <v>781</v>
      </c>
    </row>
    <row r="892" spans="1:21" ht="22.2" customHeight="1" x14ac:dyDescent="0.3">
      <c r="A892" s="1" t="s">
        <v>8638</v>
      </c>
      <c r="B892" s="1" t="s">
        <v>6858</v>
      </c>
      <c r="C892" s="1" t="s">
        <v>30478</v>
      </c>
      <c r="D892" s="1" t="s">
        <v>2883</v>
      </c>
      <c r="E892" s="1" t="s">
        <v>19</v>
      </c>
      <c r="F892" s="1" t="s">
        <v>129</v>
      </c>
      <c r="G892" s="1" t="s">
        <v>130</v>
      </c>
      <c r="H892" s="1" t="s">
        <v>116</v>
      </c>
      <c r="I892" s="1" t="s">
        <v>117</v>
      </c>
      <c r="J892" s="1" t="s">
        <v>35</v>
      </c>
      <c r="K892" s="1" t="s">
        <v>14</v>
      </c>
      <c r="L892" s="1">
        <v>2</v>
      </c>
      <c r="M892" s="1">
        <v>210</v>
      </c>
      <c r="N892" s="1">
        <v>10</v>
      </c>
      <c r="O892" s="1">
        <v>42</v>
      </c>
      <c r="P892" s="1">
        <v>30</v>
      </c>
      <c r="Q892" s="1">
        <v>408</v>
      </c>
      <c r="R892" s="1" t="s">
        <v>15</v>
      </c>
      <c r="S892" s="1" t="s">
        <v>8639</v>
      </c>
      <c r="T892" s="1">
        <f>Table2[[#This Row],[Unit_Price]]*Table2[[#This Row],[Quantity]]</f>
        <v>420</v>
      </c>
      <c r="U892" s="1">
        <f>(SUM(Table2[[#This Row],[Gross_Sales]],Table2[[#This Row],[Delivery_Fee]])-Table2[[#This Row],[Discount_Amount]])</f>
        <v>408</v>
      </c>
    </row>
    <row r="893" spans="1:21" ht="22.2" customHeight="1" x14ac:dyDescent="0.3">
      <c r="A893" s="1" t="s">
        <v>8640</v>
      </c>
      <c r="B893" s="1" t="s">
        <v>6858</v>
      </c>
      <c r="C893" s="1" t="s">
        <v>30478</v>
      </c>
      <c r="D893" s="1" t="s">
        <v>867</v>
      </c>
      <c r="E893" s="1" t="s">
        <v>19</v>
      </c>
      <c r="F893" s="1" t="s">
        <v>174</v>
      </c>
      <c r="G893" s="1" t="s">
        <v>175</v>
      </c>
      <c r="H893" s="1" t="s">
        <v>33</v>
      </c>
      <c r="I893" s="1" t="s">
        <v>34</v>
      </c>
      <c r="J893" s="1" t="s">
        <v>35</v>
      </c>
      <c r="K893" s="1" t="s">
        <v>25</v>
      </c>
      <c r="L893" s="1">
        <v>2</v>
      </c>
      <c r="M893" s="1">
        <v>240</v>
      </c>
      <c r="N893" s="1">
        <v>15</v>
      </c>
      <c r="O893" s="1">
        <v>72</v>
      </c>
      <c r="P893" s="1">
        <v>35</v>
      </c>
      <c r="Q893" s="1">
        <v>443</v>
      </c>
      <c r="R893" s="1" t="s">
        <v>15</v>
      </c>
      <c r="S893" s="1" t="s">
        <v>8641</v>
      </c>
      <c r="T893" s="1">
        <f>Table2[[#This Row],[Unit_Price]]*Table2[[#This Row],[Quantity]]</f>
        <v>480</v>
      </c>
      <c r="U893" s="1">
        <f>(SUM(Table2[[#This Row],[Gross_Sales]],Table2[[#This Row],[Delivery_Fee]])-Table2[[#This Row],[Discount_Amount]])</f>
        <v>443</v>
      </c>
    </row>
    <row r="894" spans="1:21" ht="22.2" customHeight="1" x14ac:dyDescent="0.3">
      <c r="A894" s="1" t="s">
        <v>8642</v>
      </c>
      <c r="B894" s="1" t="s">
        <v>6858</v>
      </c>
      <c r="C894" s="1" t="s">
        <v>30478</v>
      </c>
      <c r="D894" s="1" t="s">
        <v>2050</v>
      </c>
      <c r="E894" s="1" t="s">
        <v>30</v>
      </c>
      <c r="F894" s="1" t="s">
        <v>31</v>
      </c>
      <c r="G894" s="1" t="s">
        <v>32</v>
      </c>
      <c r="H894" s="1" t="s">
        <v>77</v>
      </c>
      <c r="I894" s="1" t="s">
        <v>78</v>
      </c>
      <c r="J894" s="1" t="s">
        <v>24</v>
      </c>
      <c r="K894" s="1" t="s">
        <v>14</v>
      </c>
      <c r="L894" s="1">
        <v>1</v>
      </c>
      <c r="M894" s="1">
        <v>150</v>
      </c>
      <c r="N894" s="1">
        <v>15</v>
      </c>
      <c r="O894" s="1">
        <v>22.5</v>
      </c>
      <c r="P894" s="1">
        <v>40</v>
      </c>
      <c r="Q894" s="1">
        <v>167.5</v>
      </c>
      <c r="R894" s="1" t="s">
        <v>63</v>
      </c>
      <c r="S894" s="1" t="s">
        <v>8643</v>
      </c>
      <c r="T894" s="1">
        <f>Table2[[#This Row],[Unit_Price]]*Table2[[#This Row],[Quantity]]</f>
        <v>150</v>
      </c>
      <c r="U894" s="1">
        <f>(SUM(Table2[[#This Row],[Gross_Sales]],Table2[[#This Row],[Delivery_Fee]])-Table2[[#This Row],[Discount_Amount]])</f>
        <v>167.5</v>
      </c>
    </row>
    <row r="895" spans="1:21" ht="22.2" customHeight="1" x14ac:dyDescent="0.3">
      <c r="A895" s="1" t="s">
        <v>8644</v>
      </c>
      <c r="B895" s="1" t="s">
        <v>6858</v>
      </c>
      <c r="C895" s="1" t="s">
        <v>30478</v>
      </c>
      <c r="D895" s="1" t="s">
        <v>603</v>
      </c>
      <c r="E895" s="1" t="s">
        <v>67</v>
      </c>
      <c r="F895" s="1" t="s">
        <v>174</v>
      </c>
      <c r="G895" s="1" t="s">
        <v>175</v>
      </c>
      <c r="H895" s="1" t="s">
        <v>40</v>
      </c>
      <c r="I895" s="1" t="s">
        <v>41</v>
      </c>
      <c r="J895" s="1" t="s">
        <v>13</v>
      </c>
      <c r="K895" s="1" t="s">
        <v>25</v>
      </c>
      <c r="L895" s="1">
        <v>4</v>
      </c>
      <c r="M895" s="1">
        <v>170</v>
      </c>
      <c r="N895" s="1">
        <v>0</v>
      </c>
      <c r="O895" s="1">
        <v>0</v>
      </c>
      <c r="P895" s="1">
        <v>25</v>
      </c>
      <c r="Q895" s="1">
        <v>705</v>
      </c>
      <c r="R895" s="1" t="s">
        <v>15</v>
      </c>
      <c r="S895" s="1" t="s">
        <v>8645</v>
      </c>
      <c r="T895" s="1">
        <f>Table2[[#This Row],[Unit_Price]]*Table2[[#This Row],[Quantity]]</f>
        <v>680</v>
      </c>
      <c r="U895" s="1">
        <f>(SUM(Table2[[#This Row],[Gross_Sales]],Table2[[#This Row],[Delivery_Fee]])-Table2[[#This Row],[Discount_Amount]])</f>
        <v>705</v>
      </c>
    </row>
    <row r="896" spans="1:21" ht="22.2" customHeight="1" x14ac:dyDescent="0.3">
      <c r="A896" s="1" t="s">
        <v>8646</v>
      </c>
      <c r="B896" s="1" t="s">
        <v>6858</v>
      </c>
      <c r="C896" s="1" t="s">
        <v>30478</v>
      </c>
      <c r="D896" s="1" t="s">
        <v>497</v>
      </c>
      <c r="E896" s="1" t="s">
        <v>19</v>
      </c>
      <c r="F896" s="1" t="s">
        <v>129</v>
      </c>
      <c r="G896" s="1" t="s">
        <v>130</v>
      </c>
      <c r="H896" s="1" t="s">
        <v>61</v>
      </c>
      <c r="I896" s="1" t="s">
        <v>62</v>
      </c>
      <c r="J896" s="1" t="s">
        <v>24</v>
      </c>
      <c r="K896" s="1" t="s">
        <v>25</v>
      </c>
      <c r="L896" s="1">
        <v>1</v>
      </c>
      <c r="M896" s="1">
        <v>190</v>
      </c>
      <c r="N896" s="1">
        <v>5</v>
      </c>
      <c r="O896" s="1">
        <v>9.5</v>
      </c>
      <c r="P896" s="1">
        <v>20</v>
      </c>
      <c r="Q896" s="1">
        <v>200.5</v>
      </c>
      <c r="R896" s="1" t="s">
        <v>36</v>
      </c>
      <c r="S896" s="1" t="s">
        <v>8647</v>
      </c>
      <c r="T896" s="1">
        <f>Table2[[#This Row],[Unit_Price]]*Table2[[#This Row],[Quantity]]</f>
        <v>190</v>
      </c>
      <c r="U896" s="1">
        <f>(SUM(Table2[[#This Row],[Gross_Sales]],Table2[[#This Row],[Delivery_Fee]])-Table2[[#This Row],[Discount_Amount]])</f>
        <v>200.5</v>
      </c>
    </row>
    <row r="897" spans="1:21" ht="22.2" customHeight="1" x14ac:dyDescent="0.3">
      <c r="A897" s="1" t="s">
        <v>8648</v>
      </c>
      <c r="B897" s="1" t="s">
        <v>6858</v>
      </c>
      <c r="C897" s="1" t="s">
        <v>30478</v>
      </c>
      <c r="D897" s="1" t="s">
        <v>1022</v>
      </c>
      <c r="E897" s="1" t="s">
        <v>8</v>
      </c>
      <c r="F897" s="1" t="s">
        <v>109</v>
      </c>
      <c r="G897" s="1" t="s">
        <v>110</v>
      </c>
      <c r="H897" s="1" t="s">
        <v>40</v>
      </c>
      <c r="I897" s="1" t="s">
        <v>41</v>
      </c>
      <c r="J897" s="1" t="s">
        <v>13</v>
      </c>
      <c r="K897" s="1" t="s">
        <v>25</v>
      </c>
      <c r="L897" s="1">
        <v>4</v>
      </c>
      <c r="M897" s="1">
        <v>170</v>
      </c>
      <c r="N897" s="1">
        <v>15</v>
      </c>
      <c r="O897" s="1">
        <v>102</v>
      </c>
      <c r="P897" s="1">
        <v>25</v>
      </c>
      <c r="Q897" s="1">
        <v>603</v>
      </c>
      <c r="R897" s="1" t="s">
        <v>63</v>
      </c>
      <c r="S897" s="1" t="s">
        <v>8649</v>
      </c>
      <c r="T897" s="1">
        <f>Table2[[#This Row],[Unit_Price]]*Table2[[#This Row],[Quantity]]</f>
        <v>680</v>
      </c>
      <c r="U897" s="1">
        <f>(SUM(Table2[[#This Row],[Gross_Sales]],Table2[[#This Row],[Delivery_Fee]])-Table2[[#This Row],[Discount_Amount]])</f>
        <v>603</v>
      </c>
    </row>
    <row r="898" spans="1:21" ht="22.2" customHeight="1" x14ac:dyDescent="0.3">
      <c r="A898" s="1" t="s">
        <v>8650</v>
      </c>
      <c r="B898" s="1" t="s">
        <v>6858</v>
      </c>
      <c r="C898" s="1" t="s">
        <v>30478</v>
      </c>
      <c r="D898" s="1" t="s">
        <v>792</v>
      </c>
      <c r="E898" s="1" t="s">
        <v>19</v>
      </c>
      <c r="F898" s="1" t="s">
        <v>141</v>
      </c>
      <c r="G898" s="1" t="s">
        <v>142</v>
      </c>
      <c r="H898" s="1" t="s">
        <v>11</v>
      </c>
      <c r="I898" s="1" t="s">
        <v>12</v>
      </c>
      <c r="J898" s="1" t="s">
        <v>13</v>
      </c>
      <c r="K898" s="1" t="s">
        <v>14</v>
      </c>
      <c r="L898" s="1">
        <v>4</v>
      </c>
      <c r="M898" s="1">
        <v>140</v>
      </c>
      <c r="N898" s="1">
        <v>5</v>
      </c>
      <c r="O898" s="1">
        <v>28</v>
      </c>
      <c r="P898" s="1">
        <v>40</v>
      </c>
      <c r="Q898" s="1">
        <v>572</v>
      </c>
      <c r="R898" s="1" t="s">
        <v>15</v>
      </c>
      <c r="S898" s="1" t="s">
        <v>8651</v>
      </c>
      <c r="T898" s="1">
        <f>Table2[[#This Row],[Unit_Price]]*Table2[[#This Row],[Quantity]]</f>
        <v>560</v>
      </c>
      <c r="U898" s="1">
        <f>(SUM(Table2[[#This Row],[Gross_Sales]],Table2[[#This Row],[Delivery_Fee]])-Table2[[#This Row],[Discount_Amount]])</f>
        <v>572</v>
      </c>
    </row>
    <row r="899" spans="1:21" ht="22.2" customHeight="1" x14ac:dyDescent="0.3">
      <c r="A899" s="1" t="s">
        <v>8652</v>
      </c>
      <c r="B899" s="1" t="s">
        <v>6858</v>
      </c>
      <c r="C899" s="1" t="s">
        <v>30478</v>
      </c>
      <c r="D899" s="1" t="s">
        <v>327</v>
      </c>
      <c r="E899" s="1" t="s">
        <v>8</v>
      </c>
      <c r="F899" s="1" t="s">
        <v>109</v>
      </c>
      <c r="G899" s="1" t="s">
        <v>110</v>
      </c>
      <c r="H899" s="1" t="s">
        <v>77</v>
      </c>
      <c r="I899" s="1" t="s">
        <v>78</v>
      </c>
      <c r="J899" s="1" t="s">
        <v>24</v>
      </c>
      <c r="K899" s="1" t="s">
        <v>14</v>
      </c>
      <c r="L899" s="1">
        <v>2</v>
      </c>
      <c r="M899" s="1">
        <v>150</v>
      </c>
      <c r="N899" s="1">
        <v>10</v>
      </c>
      <c r="O899" s="1">
        <v>30</v>
      </c>
      <c r="P899" s="1">
        <v>40</v>
      </c>
      <c r="Q899" s="1">
        <v>310</v>
      </c>
      <c r="R899" s="1" t="s">
        <v>26</v>
      </c>
      <c r="S899" s="1" t="s">
        <v>8653</v>
      </c>
      <c r="T899" s="1">
        <f>Table2[[#This Row],[Unit_Price]]*Table2[[#This Row],[Quantity]]</f>
        <v>300</v>
      </c>
      <c r="U899" s="1">
        <f>(SUM(Table2[[#This Row],[Gross_Sales]],Table2[[#This Row],[Delivery_Fee]])-Table2[[#This Row],[Discount_Amount]])</f>
        <v>310</v>
      </c>
    </row>
    <row r="900" spans="1:21" ht="22.2" customHeight="1" x14ac:dyDescent="0.3">
      <c r="A900" s="1" t="s">
        <v>8654</v>
      </c>
      <c r="B900" s="1" t="s">
        <v>6858</v>
      </c>
      <c r="C900" s="1" t="s">
        <v>30478</v>
      </c>
      <c r="D900" s="1" t="s">
        <v>1465</v>
      </c>
      <c r="E900" s="1" t="s">
        <v>19</v>
      </c>
      <c r="F900" s="1" t="s">
        <v>98</v>
      </c>
      <c r="G900" s="1" t="s">
        <v>99</v>
      </c>
      <c r="H900" s="1" t="s">
        <v>288</v>
      </c>
      <c r="I900" s="1" t="s">
        <v>289</v>
      </c>
      <c r="J900" s="1" t="s">
        <v>86</v>
      </c>
      <c r="K900" s="1" t="s">
        <v>14</v>
      </c>
      <c r="L900" s="1">
        <v>4</v>
      </c>
      <c r="M900" s="1">
        <v>80</v>
      </c>
      <c r="N900" s="1">
        <v>10</v>
      </c>
      <c r="O900" s="1">
        <v>32</v>
      </c>
      <c r="P900" s="1">
        <v>30</v>
      </c>
      <c r="Q900" s="1">
        <v>318</v>
      </c>
      <c r="R900" s="1" t="s">
        <v>26</v>
      </c>
      <c r="S900" s="1" t="s">
        <v>8655</v>
      </c>
      <c r="T900" s="1">
        <f>Table2[[#This Row],[Unit_Price]]*Table2[[#This Row],[Quantity]]</f>
        <v>320</v>
      </c>
      <c r="U900" s="1">
        <f>(SUM(Table2[[#This Row],[Gross_Sales]],Table2[[#This Row],[Delivery_Fee]])-Table2[[#This Row],[Discount_Amount]])</f>
        <v>318</v>
      </c>
    </row>
    <row r="901" spans="1:21" ht="22.2" customHeight="1" x14ac:dyDescent="0.3">
      <c r="A901" s="1" t="s">
        <v>8656</v>
      </c>
      <c r="B901" s="1" t="s">
        <v>6858</v>
      </c>
      <c r="C901" s="1" t="s">
        <v>30478</v>
      </c>
      <c r="D901" s="1" t="s">
        <v>631</v>
      </c>
      <c r="E901" s="1" t="s">
        <v>67</v>
      </c>
      <c r="F901" s="1" t="s">
        <v>187</v>
      </c>
      <c r="G901" s="1" t="s">
        <v>188</v>
      </c>
      <c r="H901" s="1" t="s">
        <v>143</v>
      </c>
      <c r="I901" s="1" t="s">
        <v>144</v>
      </c>
      <c r="J901" s="1" t="s">
        <v>24</v>
      </c>
      <c r="K901" s="1" t="s">
        <v>14</v>
      </c>
      <c r="L901" s="1">
        <v>2</v>
      </c>
      <c r="M901" s="1">
        <v>160</v>
      </c>
      <c r="N901" s="1">
        <v>20</v>
      </c>
      <c r="O901" s="1">
        <v>64</v>
      </c>
      <c r="P901" s="1">
        <v>40</v>
      </c>
      <c r="Q901" s="1">
        <v>296</v>
      </c>
      <c r="R901" s="1" t="s">
        <v>36</v>
      </c>
      <c r="S901" s="1" t="s">
        <v>8657</v>
      </c>
      <c r="T901" s="1">
        <f>Table2[[#This Row],[Unit_Price]]*Table2[[#This Row],[Quantity]]</f>
        <v>320</v>
      </c>
      <c r="U901" s="1">
        <f>(SUM(Table2[[#This Row],[Gross_Sales]],Table2[[#This Row],[Delivery_Fee]])-Table2[[#This Row],[Discount_Amount]])</f>
        <v>296</v>
      </c>
    </row>
    <row r="902" spans="1:21" ht="22.2" customHeight="1" x14ac:dyDescent="0.3">
      <c r="A902" s="1" t="s">
        <v>8658</v>
      </c>
      <c r="B902" s="1" t="s">
        <v>6858</v>
      </c>
      <c r="C902" s="1" t="s">
        <v>30478</v>
      </c>
      <c r="D902" s="1" t="s">
        <v>1581</v>
      </c>
      <c r="E902" s="1" t="s">
        <v>19</v>
      </c>
      <c r="F902" s="1" t="s">
        <v>75</v>
      </c>
      <c r="G902" s="1" t="s">
        <v>76</v>
      </c>
      <c r="H902" s="1" t="s">
        <v>131</v>
      </c>
      <c r="I902" s="1" t="s">
        <v>132</v>
      </c>
      <c r="J902" s="1" t="s">
        <v>57</v>
      </c>
      <c r="K902" s="1" t="s">
        <v>25</v>
      </c>
      <c r="L902" s="1">
        <v>3</v>
      </c>
      <c r="M902" s="1">
        <v>220</v>
      </c>
      <c r="N902" s="1">
        <v>0</v>
      </c>
      <c r="O902" s="1">
        <v>0</v>
      </c>
      <c r="P902" s="1">
        <v>20</v>
      </c>
      <c r="Q902" s="1">
        <v>680</v>
      </c>
      <c r="R902" s="1" t="s">
        <v>63</v>
      </c>
      <c r="S902" s="1" t="s">
        <v>8659</v>
      </c>
      <c r="T902" s="1">
        <f>Table2[[#This Row],[Unit_Price]]*Table2[[#This Row],[Quantity]]</f>
        <v>660</v>
      </c>
      <c r="U902" s="1">
        <f>(SUM(Table2[[#This Row],[Gross_Sales]],Table2[[#This Row],[Delivery_Fee]])-Table2[[#This Row],[Discount_Amount]])</f>
        <v>680</v>
      </c>
    </row>
    <row r="903" spans="1:21" ht="22.2" customHeight="1" x14ac:dyDescent="0.3">
      <c r="A903" s="1" t="s">
        <v>8660</v>
      </c>
      <c r="B903" s="1" t="s">
        <v>6858</v>
      </c>
      <c r="C903" s="1" t="s">
        <v>30478</v>
      </c>
      <c r="D903" s="1" t="s">
        <v>1843</v>
      </c>
      <c r="E903" s="1" t="s">
        <v>30</v>
      </c>
      <c r="F903" s="1" t="s">
        <v>75</v>
      </c>
      <c r="G903" s="1" t="s">
        <v>76</v>
      </c>
      <c r="H903" s="1" t="s">
        <v>33</v>
      </c>
      <c r="I903" s="1" t="s">
        <v>34</v>
      </c>
      <c r="J903" s="1" t="s">
        <v>35</v>
      </c>
      <c r="K903" s="1" t="s">
        <v>25</v>
      </c>
      <c r="L903" s="1">
        <v>1</v>
      </c>
      <c r="M903" s="1">
        <v>240</v>
      </c>
      <c r="N903" s="1">
        <v>5</v>
      </c>
      <c r="O903" s="1">
        <v>12</v>
      </c>
      <c r="P903" s="1">
        <v>20</v>
      </c>
      <c r="Q903" s="1">
        <v>248</v>
      </c>
      <c r="R903" s="1" t="s">
        <v>15</v>
      </c>
      <c r="S903" s="1" t="s">
        <v>8661</v>
      </c>
      <c r="T903" s="1">
        <f>Table2[[#This Row],[Unit_Price]]*Table2[[#This Row],[Quantity]]</f>
        <v>240</v>
      </c>
      <c r="U903" s="1">
        <f>(SUM(Table2[[#This Row],[Gross_Sales]],Table2[[#This Row],[Delivery_Fee]])-Table2[[#This Row],[Discount_Amount]])</f>
        <v>248</v>
      </c>
    </row>
    <row r="904" spans="1:21" ht="22.2" customHeight="1" x14ac:dyDescent="0.3">
      <c r="A904" s="1" t="s">
        <v>8662</v>
      </c>
      <c r="B904" s="1" t="s">
        <v>6858</v>
      </c>
      <c r="C904" s="1" t="s">
        <v>30478</v>
      </c>
      <c r="D904" s="1" t="s">
        <v>1143</v>
      </c>
      <c r="E904" s="1" t="s">
        <v>19</v>
      </c>
      <c r="F904" s="1" t="s">
        <v>187</v>
      </c>
      <c r="G904" s="1" t="s">
        <v>188</v>
      </c>
      <c r="H904" s="1" t="s">
        <v>111</v>
      </c>
      <c r="I904" s="1" t="s">
        <v>112</v>
      </c>
      <c r="J904" s="1" t="s">
        <v>13</v>
      </c>
      <c r="K904" s="1" t="s">
        <v>25</v>
      </c>
      <c r="L904" s="1">
        <v>4</v>
      </c>
      <c r="M904" s="1">
        <v>280</v>
      </c>
      <c r="N904" s="1">
        <v>10</v>
      </c>
      <c r="O904" s="1">
        <v>112</v>
      </c>
      <c r="P904" s="1">
        <v>30</v>
      </c>
      <c r="Q904" s="1">
        <v>1038</v>
      </c>
      <c r="R904" s="1" t="s">
        <v>42</v>
      </c>
      <c r="S904" s="1" t="s">
        <v>8663</v>
      </c>
      <c r="T904" s="1">
        <f>Table2[[#This Row],[Unit_Price]]*Table2[[#This Row],[Quantity]]</f>
        <v>1120</v>
      </c>
      <c r="U904" s="1">
        <f>(SUM(Table2[[#This Row],[Gross_Sales]],Table2[[#This Row],[Delivery_Fee]])-Table2[[#This Row],[Discount_Amount]])</f>
        <v>1038</v>
      </c>
    </row>
    <row r="905" spans="1:21" ht="22.2" customHeight="1" x14ac:dyDescent="0.3">
      <c r="A905" s="1" t="s">
        <v>8664</v>
      </c>
      <c r="B905" s="1" t="s">
        <v>6858</v>
      </c>
      <c r="C905" s="1" t="s">
        <v>30478</v>
      </c>
      <c r="D905" s="1" t="s">
        <v>436</v>
      </c>
      <c r="E905" s="1" t="s">
        <v>30</v>
      </c>
      <c r="F905" s="1" t="s">
        <v>109</v>
      </c>
      <c r="G905" s="1" t="s">
        <v>110</v>
      </c>
      <c r="H905" s="1" t="s">
        <v>116</v>
      </c>
      <c r="I905" s="1" t="s">
        <v>117</v>
      </c>
      <c r="J905" s="1" t="s">
        <v>35</v>
      </c>
      <c r="K905" s="1" t="s">
        <v>14</v>
      </c>
      <c r="L905" s="1">
        <v>4</v>
      </c>
      <c r="M905" s="1">
        <v>210</v>
      </c>
      <c r="N905" s="1">
        <v>20</v>
      </c>
      <c r="O905" s="1">
        <v>168</v>
      </c>
      <c r="P905" s="1">
        <v>25</v>
      </c>
      <c r="Q905" s="1">
        <v>697</v>
      </c>
      <c r="R905" s="1" t="s">
        <v>36</v>
      </c>
      <c r="S905" s="1" t="s">
        <v>8665</v>
      </c>
      <c r="T905" s="1">
        <f>Table2[[#This Row],[Unit_Price]]*Table2[[#This Row],[Quantity]]</f>
        <v>840</v>
      </c>
      <c r="U905" s="1">
        <f>(SUM(Table2[[#This Row],[Gross_Sales]],Table2[[#This Row],[Delivery_Fee]])-Table2[[#This Row],[Discount_Amount]])</f>
        <v>697</v>
      </c>
    </row>
    <row r="906" spans="1:21" ht="22.2" customHeight="1" x14ac:dyDescent="0.3">
      <c r="A906" s="1" t="s">
        <v>8666</v>
      </c>
      <c r="B906" s="1" t="s">
        <v>6858</v>
      </c>
      <c r="C906" s="1" t="s">
        <v>30478</v>
      </c>
      <c r="D906" s="1" t="s">
        <v>810</v>
      </c>
      <c r="E906" s="1" t="s">
        <v>8</v>
      </c>
      <c r="F906" s="1" t="s">
        <v>151</v>
      </c>
      <c r="G906" s="1" t="s">
        <v>152</v>
      </c>
      <c r="H906" s="1" t="s">
        <v>84</v>
      </c>
      <c r="I906" s="1" t="s">
        <v>85</v>
      </c>
      <c r="J906" s="1" t="s">
        <v>86</v>
      </c>
      <c r="K906" s="1" t="s">
        <v>14</v>
      </c>
      <c r="L906" s="1">
        <v>4</v>
      </c>
      <c r="M906" s="1">
        <v>100</v>
      </c>
      <c r="N906" s="1">
        <v>5</v>
      </c>
      <c r="O906" s="1">
        <v>20</v>
      </c>
      <c r="P906" s="1">
        <v>35</v>
      </c>
      <c r="Q906" s="1">
        <v>415</v>
      </c>
      <c r="R906" s="1" t="s">
        <v>36</v>
      </c>
      <c r="S906" s="1" t="s">
        <v>8667</v>
      </c>
      <c r="T906" s="1">
        <f>Table2[[#This Row],[Unit_Price]]*Table2[[#This Row],[Quantity]]</f>
        <v>400</v>
      </c>
      <c r="U906" s="1">
        <f>(SUM(Table2[[#This Row],[Gross_Sales]],Table2[[#This Row],[Delivery_Fee]])-Table2[[#This Row],[Discount_Amount]])</f>
        <v>415</v>
      </c>
    </row>
    <row r="907" spans="1:21" ht="22.2" customHeight="1" x14ac:dyDescent="0.3">
      <c r="A907" s="1" t="s">
        <v>8668</v>
      </c>
      <c r="B907" s="1" t="s">
        <v>6858</v>
      </c>
      <c r="C907" s="1" t="s">
        <v>30478</v>
      </c>
      <c r="D907" s="1" t="s">
        <v>370</v>
      </c>
      <c r="E907" s="1" t="s">
        <v>19</v>
      </c>
      <c r="F907" s="1" t="s">
        <v>93</v>
      </c>
      <c r="G907" s="1" t="s">
        <v>94</v>
      </c>
      <c r="H907" s="1" t="s">
        <v>61</v>
      </c>
      <c r="I907" s="1" t="s">
        <v>62</v>
      </c>
      <c r="J907" s="1" t="s">
        <v>24</v>
      </c>
      <c r="K907" s="1" t="s">
        <v>25</v>
      </c>
      <c r="L907" s="1">
        <v>4</v>
      </c>
      <c r="M907" s="1">
        <v>190</v>
      </c>
      <c r="N907" s="1">
        <v>20</v>
      </c>
      <c r="O907" s="1">
        <v>152</v>
      </c>
      <c r="P907" s="1">
        <v>35</v>
      </c>
      <c r="Q907" s="1">
        <v>643</v>
      </c>
      <c r="R907" s="1" t="s">
        <v>42</v>
      </c>
      <c r="S907" s="1" t="s">
        <v>8669</v>
      </c>
      <c r="T907" s="1">
        <f>Table2[[#This Row],[Unit_Price]]*Table2[[#This Row],[Quantity]]</f>
        <v>760</v>
      </c>
      <c r="U907" s="1">
        <f>(SUM(Table2[[#This Row],[Gross_Sales]],Table2[[#This Row],[Delivery_Fee]])-Table2[[#This Row],[Discount_Amount]])</f>
        <v>643</v>
      </c>
    </row>
    <row r="908" spans="1:21" ht="22.2" customHeight="1" x14ac:dyDescent="0.3">
      <c r="A908" s="1" t="s">
        <v>8670</v>
      </c>
      <c r="B908" s="1" t="s">
        <v>6858</v>
      </c>
      <c r="C908" s="1" t="s">
        <v>30478</v>
      </c>
      <c r="D908" s="1" t="s">
        <v>666</v>
      </c>
      <c r="E908" s="1" t="s">
        <v>19</v>
      </c>
      <c r="F908" s="1" t="s">
        <v>98</v>
      </c>
      <c r="G908" s="1" t="s">
        <v>99</v>
      </c>
      <c r="H908" s="1" t="s">
        <v>143</v>
      </c>
      <c r="I908" s="1" t="s">
        <v>144</v>
      </c>
      <c r="J908" s="1" t="s">
        <v>24</v>
      </c>
      <c r="K908" s="1" t="s">
        <v>14</v>
      </c>
      <c r="L908" s="1">
        <v>4</v>
      </c>
      <c r="M908" s="1">
        <v>160</v>
      </c>
      <c r="N908" s="1">
        <v>0</v>
      </c>
      <c r="O908" s="1">
        <v>0</v>
      </c>
      <c r="P908" s="1">
        <v>35</v>
      </c>
      <c r="Q908" s="1">
        <v>675</v>
      </c>
      <c r="R908" s="1" t="s">
        <v>42</v>
      </c>
      <c r="S908" s="1" t="s">
        <v>8671</v>
      </c>
      <c r="T908" s="1">
        <f>Table2[[#This Row],[Unit_Price]]*Table2[[#This Row],[Quantity]]</f>
        <v>640</v>
      </c>
      <c r="U908" s="1">
        <f>(SUM(Table2[[#This Row],[Gross_Sales]],Table2[[#This Row],[Delivery_Fee]])-Table2[[#This Row],[Discount_Amount]])</f>
        <v>675</v>
      </c>
    </row>
    <row r="909" spans="1:21" ht="22.2" customHeight="1" x14ac:dyDescent="0.3">
      <c r="A909" s="1" t="s">
        <v>8672</v>
      </c>
      <c r="B909" s="1" t="s">
        <v>6858</v>
      </c>
      <c r="C909" s="1" t="s">
        <v>30478</v>
      </c>
      <c r="D909" s="1" t="s">
        <v>631</v>
      </c>
      <c r="E909" s="1" t="s">
        <v>19</v>
      </c>
      <c r="F909" s="1" t="s">
        <v>20</v>
      </c>
      <c r="G909" s="1" t="s">
        <v>21</v>
      </c>
      <c r="H909" s="1" t="s">
        <v>143</v>
      </c>
      <c r="I909" s="1" t="s">
        <v>144</v>
      </c>
      <c r="J909" s="1" t="s">
        <v>24</v>
      </c>
      <c r="K909" s="1" t="s">
        <v>14</v>
      </c>
      <c r="L909" s="1">
        <v>1</v>
      </c>
      <c r="M909" s="1">
        <v>160</v>
      </c>
      <c r="N909" s="1">
        <v>20</v>
      </c>
      <c r="O909" s="1">
        <v>32</v>
      </c>
      <c r="P909" s="1">
        <v>30</v>
      </c>
      <c r="Q909" s="1">
        <v>158</v>
      </c>
      <c r="R909" s="1" t="s">
        <v>26</v>
      </c>
      <c r="S909" s="1" t="s">
        <v>8673</v>
      </c>
      <c r="T909" s="1">
        <f>Table2[[#This Row],[Unit_Price]]*Table2[[#This Row],[Quantity]]</f>
        <v>160</v>
      </c>
      <c r="U909" s="1">
        <f>(SUM(Table2[[#This Row],[Gross_Sales]],Table2[[#This Row],[Delivery_Fee]])-Table2[[#This Row],[Discount_Amount]])</f>
        <v>158</v>
      </c>
    </row>
    <row r="910" spans="1:21" ht="22.2" customHeight="1" x14ac:dyDescent="0.3">
      <c r="A910" s="1" t="s">
        <v>8674</v>
      </c>
      <c r="B910" s="1" t="s">
        <v>6858</v>
      </c>
      <c r="C910" s="1" t="s">
        <v>30478</v>
      </c>
      <c r="D910" s="1" t="s">
        <v>651</v>
      </c>
      <c r="E910" s="1" t="s">
        <v>67</v>
      </c>
      <c r="F910" s="1" t="s">
        <v>141</v>
      </c>
      <c r="G910" s="1" t="s">
        <v>142</v>
      </c>
      <c r="H910" s="1" t="s">
        <v>111</v>
      </c>
      <c r="I910" s="1" t="s">
        <v>112</v>
      </c>
      <c r="J910" s="1" t="s">
        <v>13</v>
      </c>
      <c r="K910" s="1" t="s">
        <v>25</v>
      </c>
      <c r="L910" s="1">
        <v>2</v>
      </c>
      <c r="M910" s="1">
        <v>280</v>
      </c>
      <c r="N910" s="1">
        <v>15</v>
      </c>
      <c r="O910" s="1">
        <v>84</v>
      </c>
      <c r="P910" s="1">
        <v>40</v>
      </c>
      <c r="Q910" s="1">
        <v>516</v>
      </c>
      <c r="R910" s="1" t="s">
        <v>36</v>
      </c>
      <c r="S910" s="1" t="s">
        <v>8675</v>
      </c>
      <c r="T910" s="1">
        <f>Table2[[#This Row],[Unit_Price]]*Table2[[#This Row],[Quantity]]</f>
        <v>560</v>
      </c>
      <c r="U910" s="1">
        <f>(SUM(Table2[[#This Row],[Gross_Sales]],Table2[[#This Row],[Delivery_Fee]])-Table2[[#This Row],[Discount_Amount]])</f>
        <v>516</v>
      </c>
    </row>
    <row r="911" spans="1:21" ht="22.2" customHeight="1" x14ac:dyDescent="0.3">
      <c r="A911" s="1" t="s">
        <v>8676</v>
      </c>
      <c r="B911" s="1" t="s">
        <v>6858</v>
      </c>
      <c r="C911" s="1" t="s">
        <v>30478</v>
      </c>
      <c r="D911" s="1" t="s">
        <v>885</v>
      </c>
      <c r="E911" s="1" t="s">
        <v>8</v>
      </c>
      <c r="F911" s="1" t="s">
        <v>82</v>
      </c>
      <c r="G911" s="1" t="s">
        <v>83</v>
      </c>
      <c r="H911" s="1" t="s">
        <v>77</v>
      </c>
      <c r="I911" s="1" t="s">
        <v>78</v>
      </c>
      <c r="J911" s="1" t="s">
        <v>24</v>
      </c>
      <c r="K911" s="1" t="s">
        <v>14</v>
      </c>
      <c r="L911" s="1">
        <v>1</v>
      </c>
      <c r="M911" s="1">
        <v>150</v>
      </c>
      <c r="N911" s="1">
        <v>10</v>
      </c>
      <c r="O911" s="1">
        <v>15</v>
      </c>
      <c r="P911" s="1">
        <v>30</v>
      </c>
      <c r="Q911" s="1">
        <v>165</v>
      </c>
      <c r="R911" s="1" t="s">
        <v>63</v>
      </c>
      <c r="S911" s="1" t="s">
        <v>8677</v>
      </c>
      <c r="T911" s="1">
        <f>Table2[[#This Row],[Unit_Price]]*Table2[[#This Row],[Quantity]]</f>
        <v>150</v>
      </c>
      <c r="U911" s="1">
        <f>(SUM(Table2[[#This Row],[Gross_Sales]],Table2[[#This Row],[Delivery_Fee]])-Table2[[#This Row],[Discount_Amount]])</f>
        <v>165</v>
      </c>
    </row>
    <row r="912" spans="1:21" ht="22.2" customHeight="1" x14ac:dyDescent="0.3">
      <c r="A912" s="1" t="s">
        <v>8678</v>
      </c>
      <c r="B912" s="1" t="s">
        <v>6858</v>
      </c>
      <c r="C912" s="1" t="s">
        <v>30478</v>
      </c>
      <c r="D912" s="1" t="s">
        <v>1006</v>
      </c>
      <c r="E912" s="1" t="s">
        <v>67</v>
      </c>
      <c r="F912" s="1" t="s">
        <v>141</v>
      </c>
      <c r="G912" s="1" t="s">
        <v>142</v>
      </c>
      <c r="H912" s="1" t="s">
        <v>61</v>
      </c>
      <c r="I912" s="1" t="s">
        <v>62</v>
      </c>
      <c r="J912" s="1" t="s">
        <v>24</v>
      </c>
      <c r="K912" s="1" t="s">
        <v>25</v>
      </c>
      <c r="L912" s="1">
        <v>4</v>
      </c>
      <c r="M912" s="1">
        <v>190</v>
      </c>
      <c r="N912" s="1">
        <v>15</v>
      </c>
      <c r="O912" s="1">
        <v>114</v>
      </c>
      <c r="P912" s="1">
        <v>20</v>
      </c>
      <c r="Q912" s="1">
        <v>666</v>
      </c>
      <c r="R912" s="1" t="s">
        <v>63</v>
      </c>
      <c r="S912" s="1" t="s">
        <v>8679</v>
      </c>
      <c r="T912" s="1">
        <f>Table2[[#This Row],[Unit_Price]]*Table2[[#This Row],[Quantity]]</f>
        <v>760</v>
      </c>
      <c r="U912" s="1">
        <f>(SUM(Table2[[#This Row],[Gross_Sales]],Table2[[#This Row],[Delivery_Fee]])-Table2[[#This Row],[Discount_Amount]])</f>
        <v>666</v>
      </c>
    </row>
    <row r="913" spans="1:21" ht="22.2" customHeight="1" x14ac:dyDescent="0.3">
      <c r="A913" s="1" t="s">
        <v>8680</v>
      </c>
      <c r="B913" s="1" t="s">
        <v>6858</v>
      </c>
      <c r="C913" s="1" t="s">
        <v>30478</v>
      </c>
      <c r="D913" s="1" t="s">
        <v>212</v>
      </c>
      <c r="E913" s="1" t="s">
        <v>30</v>
      </c>
      <c r="F913" s="1" t="s">
        <v>136</v>
      </c>
      <c r="G913" s="1" t="s">
        <v>137</v>
      </c>
      <c r="H913" s="1" t="s">
        <v>11</v>
      </c>
      <c r="I913" s="1" t="s">
        <v>12</v>
      </c>
      <c r="J913" s="1" t="s">
        <v>13</v>
      </c>
      <c r="K913" s="1" t="s">
        <v>14</v>
      </c>
      <c r="L913" s="1">
        <v>4</v>
      </c>
      <c r="M913" s="1">
        <v>140</v>
      </c>
      <c r="N913" s="1">
        <v>0</v>
      </c>
      <c r="O913" s="1">
        <v>0</v>
      </c>
      <c r="P913" s="1">
        <v>20</v>
      </c>
      <c r="Q913" s="1">
        <v>580</v>
      </c>
      <c r="R913" s="1" t="s">
        <v>36</v>
      </c>
      <c r="S913" s="1" t="s">
        <v>8681</v>
      </c>
      <c r="T913" s="1">
        <f>Table2[[#This Row],[Unit_Price]]*Table2[[#This Row],[Quantity]]</f>
        <v>560</v>
      </c>
      <c r="U913" s="1">
        <f>(SUM(Table2[[#This Row],[Gross_Sales]],Table2[[#This Row],[Delivery_Fee]])-Table2[[#This Row],[Discount_Amount]])</f>
        <v>580</v>
      </c>
    </row>
    <row r="914" spans="1:21" ht="22.2" customHeight="1" x14ac:dyDescent="0.3">
      <c r="A914" s="1" t="s">
        <v>8682</v>
      </c>
      <c r="B914" s="1" t="s">
        <v>6858</v>
      </c>
      <c r="C914" s="1" t="s">
        <v>30478</v>
      </c>
      <c r="D914" s="1" t="s">
        <v>456</v>
      </c>
      <c r="E914" s="1" t="s">
        <v>19</v>
      </c>
      <c r="F914" s="1" t="s">
        <v>93</v>
      </c>
      <c r="G914" s="1" t="s">
        <v>94</v>
      </c>
      <c r="H914" s="1" t="s">
        <v>288</v>
      </c>
      <c r="I914" s="1" t="s">
        <v>289</v>
      </c>
      <c r="J914" s="1" t="s">
        <v>86</v>
      </c>
      <c r="K914" s="1" t="s">
        <v>14</v>
      </c>
      <c r="L914" s="1">
        <v>4</v>
      </c>
      <c r="M914" s="1">
        <v>80</v>
      </c>
      <c r="N914" s="1">
        <v>5</v>
      </c>
      <c r="O914" s="1">
        <v>16</v>
      </c>
      <c r="P914" s="1">
        <v>20</v>
      </c>
      <c r="Q914" s="1">
        <v>324</v>
      </c>
      <c r="R914" s="1" t="s">
        <v>15</v>
      </c>
      <c r="S914" s="1" t="s">
        <v>8683</v>
      </c>
      <c r="T914" s="1">
        <f>Table2[[#This Row],[Unit_Price]]*Table2[[#This Row],[Quantity]]</f>
        <v>320</v>
      </c>
      <c r="U914" s="1">
        <f>(SUM(Table2[[#This Row],[Gross_Sales]],Table2[[#This Row],[Delivery_Fee]])-Table2[[#This Row],[Discount_Amount]])</f>
        <v>324</v>
      </c>
    </row>
    <row r="915" spans="1:21" ht="22.2" customHeight="1" x14ac:dyDescent="0.3">
      <c r="A915" s="1" t="s">
        <v>8684</v>
      </c>
      <c r="B915" s="1" t="s">
        <v>6858</v>
      </c>
      <c r="C915" s="1" t="s">
        <v>30478</v>
      </c>
      <c r="D915" s="1" t="s">
        <v>60</v>
      </c>
      <c r="E915" s="1" t="s">
        <v>30</v>
      </c>
      <c r="F915" s="1" t="s">
        <v>31</v>
      </c>
      <c r="G915" s="1" t="s">
        <v>32</v>
      </c>
      <c r="H915" s="1" t="s">
        <v>11</v>
      </c>
      <c r="I915" s="1" t="s">
        <v>12</v>
      </c>
      <c r="J915" s="1" t="s">
        <v>13</v>
      </c>
      <c r="K915" s="1" t="s">
        <v>14</v>
      </c>
      <c r="L915" s="1">
        <v>2</v>
      </c>
      <c r="M915" s="1">
        <v>140</v>
      </c>
      <c r="N915" s="1">
        <v>0</v>
      </c>
      <c r="O915" s="1">
        <v>0</v>
      </c>
      <c r="P915" s="1">
        <v>20</v>
      </c>
      <c r="Q915" s="1">
        <v>300</v>
      </c>
      <c r="R915" s="1" t="s">
        <v>15</v>
      </c>
      <c r="S915" s="1" t="s">
        <v>8685</v>
      </c>
      <c r="T915" s="1">
        <f>Table2[[#This Row],[Unit_Price]]*Table2[[#This Row],[Quantity]]</f>
        <v>280</v>
      </c>
      <c r="U915" s="1">
        <f>(SUM(Table2[[#This Row],[Gross_Sales]],Table2[[#This Row],[Delivery_Fee]])-Table2[[#This Row],[Discount_Amount]])</f>
        <v>300</v>
      </c>
    </row>
    <row r="916" spans="1:21" ht="22.2" customHeight="1" x14ac:dyDescent="0.3">
      <c r="A916" s="1" t="s">
        <v>8686</v>
      </c>
      <c r="B916" s="1" t="s">
        <v>6858</v>
      </c>
      <c r="C916" s="1" t="s">
        <v>30478</v>
      </c>
      <c r="D916" s="1" t="s">
        <v>321</v>
      </c>
      <c r="E916" s="1" t="s">
        <v>19</v>
      </c>
      <c r="F916" s="1" t="s">
        <v>46</v>
      </c>
      <c r="G916" s="1" t="s">
        <v>47</v>
      </c>
      <c r="H916" s="1" t="s">
        <v>61</v>
      </c>
      <c r="I916" s="1" t="s">
        <v>62</v>
      </c>
      <c r="J916" s="1" t="s">
        <v>24</v>
      </c>
      <c r="K916" s="1" t="s">
        <v>25</v>
      </c>
      <c r="L916" s="1">
        <v>2</v>
      </c>
      <c r="M916" s="1">
        <v>190</v>
      </c>
      <c r="N916" s="1">
        <v>5</v>
      </c>
      <c r="O916" s="1">
        <v>19</v>
      </c>
      <c r="P916" s="1">
        <v>25</v>
      </c>
      <c r="Q916" s="1">
        <v>386</v>
      </c>
      <c r="R916" s="1" t="s">
        <v>26</v>
      </c>
      <c r="S916" s="1" t="s">
        <v>8687</v>
      </c>
      <c r="T916" s="1">
        <f>Table2[[#This Row],[Unit_Price]]*Table2[[#This Row],[Quantity]]</f>
        <v>380</v>
      </c>
      <c r="U916" s="1">
        <f>(SUM(Table2[[#This Row],[Gross_Sales]],Table2[[#This Row],[Delivery_Fee]])-Table2[[#This Row],[Discount_Amount]])</f>
        <v>386</v>
      </c>
    </row>
    <row r="917" spans="1:21" ht="22.2" customHeight="1" x14ac:dyDescent="0.3">
      <c r="A917" s="1" t="s">
        <v>8688</v>
      </c>
      <c r="B917" s="1" t="s">
        <v>6858</v>
      </c>
      <c r="C917" s="1" t="s">
        <v>30478</v>
      </c>
      <c r="D917" s="1" t="s">
        <v>433</v>
      </c>
      <c r="E917" s="1" t="s">
        <v>8</v>
      </c>
      <c r="F917" s="1" t="s">
        <v>187</v>
      </c>
      <c r="G917" s="1" t="s">
        <v>188</v>
      </c>
      <c r="H917" s="1" t="s">
        <v>11</v>
      </c>
      <c r="I917" s="1" t="s">
        <v>12</v>
      </c>
      <c r="J917" s="1" t="s">
        <v>13</v>
      </c>
      <c r="K917" s="1" t="s">
        <v>14</v>
      </c>
      <c r="L917" s="1">
        <v>2</v>
      </c>
      <c r="M917" s="1">
        <v>140</v>
      </c>
      <c r="N917" s="1">
        <v>15</v>
      </c>
      <c r="O917" s="1">
        <v>42</v>
      </c>
      <c r="P917" s="1">
        <v>40</v>
      </c>
      <c r="Q917" s="1">
        <v>278</v>
      </c>
      <c r="R917" s="1" t="s">
        <v>63</v>
      </c>
      <c r="S917" s="1" t="s">
        <v>8689</v>
      </c>
      <c r="T917" s="1">
        <f>Table2[[#This Row],[Unit_Price]]*Table2[[#This Row],[Quantity]]</f>
        <v>280</v>
      </c>
      <c r="U917" s="1">
        <f>(SUM(Table2[[#This Row],[Gross_Sales]],Table2[[#This Row],[Delivery_Fee]])-Table2[[#This Row],[Discount_Amount]])</f>
        <v>278</v>
      </c>
    </row>
    <row r="918" spans="1:21" ht="22.2" customHeight="1" x14ac:dyDescent="0.3">
      <c r="A918" s="1" t="s">
        <v>8690</v>
      </c>
      <c r="B918" s="1" t="s">
        <v>6858</v>
      </c>
      <c r="C918" s="1" t="s">
        <v>30478</v>
      </c>
      <c r="D918" s="1" t="s">
        <v>277</v>
      </c>
      <c r="E918" s="1" t="s">
        <v>19</v>
      </c>
      <c r="F918" s="1" t="s">
        <v>98</v>
      </c>
      <c r="G918" s="1" t="s">
        <v>99</v>
      </c>
      <c r="H918" s="1" t="s">
        <v>33</v>
      </c>
      <c r="I918" s="1" t="s">
        <v>34</v>
      </c>
      <c r="J918" s="1" t="s">
        <v>35</v>
      </c>
      <c r="K918" s="1" t="s">
        <v>25</v>
      </c>
      <c r="L918" s="1">
        <v>3</v>
      </c>
      <c r="M918" s="1">
        <v>240</v>
      </c>
      <c r="N918" s="1">
        <v>10</v>
      </c>
      <c r="O918" s="1">
        <v>72</v>
      </c>
      <c r="P918" s="1">
        <v>20</v>
      </c>
      <c r="Q918" s="1">
        <v>668</v>
      </c>
      <c r="R918" s="1" t="s">
        <v>26</v>
      </c>
      <c r="S918" s="1" t="s">
        <v>8691</v>
      </c>
      <c r="T918" s="1">
        <f>Table2[[#This Row],[Unit_Price]]*Table2[[#This Row],[Quantity]]</f>
        <v>720</v>
      </c>
      <c r="U918" s="1">
        <f>(SUM(Table2[[#This Row],[Gross_Sales]],Table2[[#This Row],[Delivery_Fee]])-Table2[[#This Row],[Discount_Amount]])</f>
        <v>668</v>
      </c>
    </row>
    <row r="919" spans="1:21" ht="22.2" customHeight="1" x14ac:dyDescent="0.3">
      <c r="A919" s="1" t="s">
        <v>8692</v>
      </c>
      <c r="B919" s="1" t="s">
        <v>6858</v>
      </c>
      <c r="C919" s="1" t="s">
        <v>30478</v>
      </c>
      <c r="D919" s="1" t="s">
        <v>1396</v>
      </c>
      <c r="E919" s="1" t="s">
        <v>30</v>
      </c>
      <c r="F919" s="1" t="s">
        <v>339</v>
      </c>
      <c r="G919" s="1" t="s">
        <v>340</v>
      </c>
      <c r="H919" s="1" t="s">
        <v>55</v>
      </c>
      <c r="I919" s="1" t="s">
        <v>56</v>
      </c>
      <c r="J919" s="1" t="s">
        <v>57</v>
      </c>
      <c r="K919" s="1" t="s">
        <v>14</v>
      </c>
      <c r="L919" s="1">
        <v>3</v>
      </c>
      <c r="M919" s="1">
        <v>180</v>
      </c>
      <c r="N919" s="1">
        <v>20</v>
      </c>
      <c r="O919" s="1">
        <v>108</v>
      </c>
      <c r="P919" s="1">
        <v>25</v>
      </c>
      <c r="Q919" s="1">
        <v>457</v>
      </c>
      <c r="R919" s="1" t="s">
        <v>26</v>
      </c>
      <c r="S919" s="1" t="s">
        <v>8693</v>
      </c>
      <c r="T919" s="1">
        <f>Table2[[#This Row],[Unit_Price]]*Table2[[#This Row],[Quantity]]</f>
        <v>540</v>
      </c>
      <c r="U919" s="1">
        <f>(SUM(Table2[[#This Row],[Gross_Sales]],Table2[[#This Row],[Delivery_Fee]])-Table2[[#This Row],[Discount_Amount]])</f>
        <v>457</v>
      </c>
    </row>
    <row r="920" spans="1:21" ht="22.2" customHeight="1" x14ac:dyDescent="0.3">
      <c r="A920" s="1" t="s">
        <v>8694</v>
      </c>
      <c r="B920" s="1" t="s">
        <v>6858</v>
      </c>
      <c r="C920" s="1" t="s">
        <v>30478</v>
      </c>
      <c r="D920" s="1" t="s">
        <v>925</v>
      </c>
      <c r="E920" s="1" t="s">
        <v>30</v>
      </c>
      <c r="F920" s="1" t="s">
        <v>136</v>
      </c>
      <c r="G920" s="1" t="s">
        <v>137</v>
      </c>
      <c r="H920" s="1" t="s">
        <v>116</v>
      </c>
      <c r="I920" s="1" t="s">
        <v>117</v>
      </c>
      <c r="J920" s="1" t="s">
        <v>35</v>
      </c>
      <c r="K920" s="1" t="s">
        <v>14</v>
      </c>
      <c r="L920" s="1">
        <v>1</v>
      </c>
      <c r="M920" s="1">
        <v>210</v>
      </c>
      <c r="N920" s="1">
        <v>10</v>
      </c>
      <c r="O920" s="1">
        <v>21</v>
      </c>
      <c r="P920" s="1">
        <v>25</v>
      </c>
      <c r="Q920" s="1">
        <v>214</v>
      </c>
      <c r="R920" s="1" t="s">
        <v>63</v>
      </c>
      <c r="S920" s="1" t="s">
        <v>8695</v>
      </c>
      <c r="T920" s="1">
        <f>Table2[[#This Row],[Unit_Price]]*Table2[[#This Row],[Quantity]]</f>
        <v>210</v>
      </c>
      <c r="U920" s="1">
        <f>(SUM(Table2[[#This Row],[Gross_Sales]],Table2[[#This Row],[Delivery_Fee]])-Table2[[#This Row],[Discount_Amount]])</f>
        <v>214</v>
      </c>
    </row>
    <row r="921" spans="1:21" ht="22.2" customHeight="1" x14ac:dyDescent="0.3">
      <c r="A921" s="1" t="s">
        <v>8696</v>
      </c>
      <c r="B921" s="1" t="s">
        <v>6858</v>
      </c>
      <c r="C921" s="1" t="s">
        <v>30478</v>
      </c>
      <c r="D921" s="1" t="s">
        <v>600</v>
      </c>
      <c r="E921" s="1" t="s">
        <v>67</v>
      </c>
      <c r="F921" s="1" t="s">
        <v>267</v>
      </c>
      <c r="G921" s="1" t="s">
        <v>268</v>
      </c>
      <c r="H921" s="1" t="s">
        <v>11</v>
      </c>
      <c r="I921" s="1" t="s">
        <v>12</v>
      </c>
      <c r="J921" s="1" t="s">
        <v>13</v>
      </c>
      <c r="K921" s="1" t="s">
        <v>14</v>
      </c>
      <c r="L921" s="1">
        <v>4</v>
      </c>
      <c r="M921" s="1">
        <v>140</v>
      </c>
      <c r="N921" s="1">
        <v>5</v>
      </c>
      <c r="O921" s="1">
        <v>28</v>
      </c>
      <c r="P921" s="1">
        <v>35</v>
      </c>
      <c r="Q921" s="1">
        <v>567</v>
      </c>
      <c r="R921" s="1" t="s">
        <v>42</v>
      </c>
      <c r="S921" s="1" t="s">
        <v>8697</v>
      </c>
      <c r="T921" s="1">
        <f>Table2[[#This Row],[Unit_Price]]*Table2[[#This Row],[Quantity]]</f>
        <v>560</v>
      </c>
      <c r="U921" s="1">
        <f>(SUM(Table2[[#This Row],[Gross_Sales]],Table2[[#This Row],[Delivery_Fee]])-Table2[[#This Row],[Discount_Amount]])</f>
        <v>567</v>
      </c>
    </row>
    <row r="922" spans="1:21" ht="22.2" customHeight="1" x14ac:dyDescent="0.3">
      <c r="A922" s="1" t="s">
        <v>8698</v>
      </c>
      <c r="B922" s="1" t="s">
        <v>6858</v>
      </c>
      <c r="C922" s="1" t="s">
        <v>30478</v>
      </c>
      <c r="D922" s="1" t="s">
        <v>925</v>
      </c>
      <c r="E922" s="1" t="s">
        <v>8</v>
      </c>
      <c r="F922" s="1" t="s">
        <v>9</v>
      </c>
      <c r="G922" s="1" t="s">
        <v>10</v>
      </c>
      <c r="H922" s="1" t="s">
        <v>40</v>
      </c>
      <c r="I922" s="1" t="s">
        <v>41</v>
      </c>
      <c r="J922" s="1" t="s">
        <v>13</v>
      </c>
      <c r="K922" s="1" t="s">
        <v>25</v>
      </c>
      <c r="L922" s="1">
        <v>2</v>
      </c>
      <c r="M922" s="1">
        <v>170</v>
      </c>
      <c r="N922" s="1">
        <v>0</v>
      </c>
      <c r="O922" s="1">
        <v>0</v>
      </c>
      <c r="P922" s="1">
        <v>25</v>
      </c>
      <c r="Q922" s="1">
        <v>365</v>
      </c>
      <c r="R922" s="1" t="s">
        <v>63</v>
      </c>
      <c r="S922" s="1" t="s">
        <v>8699</v>
      </c>
      <c r="T922" s="1">
        <f>Table2[[#This Row],[Unit_Price]]*Table2[[#This Row],[Quantity]]</f>
        <v>340</v>
      </c>
      <c r="U922" s="1">
        <f>(SUM(Table2[[#This Row],[Gross_Sales]],Table2[[#This Row],[Delivery_Fee]])-Table2[[#This Row],[Discount_Amount]])</f>
        <v>365</v>
      </c>
    </row>
    <row r="923" spans="1:21" ht="22.2" customHeight="1" x14ac:dyDescent="0.3">
      <c r="A923" s="1" t="s">
        <v>8700</v>
      </c>
      <c r="B923" s="1" t="s">
        <v>6858</v>
      </c>
      <c r="C923" s="1" t="s">
        <v>30478</v>
      </c>
      <c r="D923" s="1" t="s">
        <v>821</v>
      </c>
      <c r="E923" s="1" t="s">
        <v>30</v>
      </c>
      <c r="F923" s="1" t="s">
        <v>75</v>
      </c>
      <c r="G923" s="1" t="s">
        <v>76</v>
      </c>
      <c r="H923" s="1" t="s">
        <v>143</v>
      </c>
      <c r="I923" s="1" t="s">
        <v>144</v>
      </c>
      <c r="J923" s="1" t="s">
        <v>24</v>
      </c>
      <c r="K923" s="1" t="s">
        <v>14</v>
      </c>
      <c r="L923" s="1">
        <v>4</v>
      </c>
      <c r="M923" s="1">
        <v>160</v>
      </c>
      <c r="N923" s="1">
        <v>15</v>
      </c>
      <c r="O923" s="1">
        <v>96</v>
      </c>
      <c r="P923" s="1">
        <v>35</v>
      </c>
      <c r="Q923" s="1">
        <v>579</v>
      </c>
      <c r="R923" s="1" t="s">
        <v>42</v>
      </c>
      <c r="S923" s="1" t="s">
        <v>8701</v>
      </c>
      <c r="T923" s="1">
        <f>Table2[[#This Row],[Unit_Price]]*Table2[[#This Row],[Quantity]]</f>
        <v>640</v>
      </c>
      <c r="U923" s="1">
        <f>(SUM(Table2[[#This Row],[Gross_Sales]],Table2[[#This Row],[Delivery_Fee]])-Table2[[#This Row],[Discount_Amount]])</f>
        <v>579</v>
      </c>
    </row>
    <row r="924" spans="1:21" ht="22.2" customHeight="1" x14ac:dyDescent="0.3">
      <c r="A924" s="1" t="s">
        <v>8702</v>
      </c>
      <c r="B924" s="1" t="s">
        <v>6858</v>
      </c>
      <c r="C924" s="1" t="s">
        <v>30478</v>
      </c>
      <c r="D924" s="1" t="s">
        <v>2266</v>
      </c>
      <c r="E924" s="1" t="s">
        <v>19</v>
      </c>
      <c r="F924" s="1" t="s">
        <v>20</v>
      </c>
      <c r="G924" s="1" t="s">
        <v>21</v>
      </c>
      <c r="H924" s="1" t="s">
        <v>48</v>
      </c>
      <c r="I924" s="1" t="s">
        <v>49</v>
      </c>
      <c r="J924" s="1" t="s">
        <v>13</v>
      </c>
      <c r="K924" s="1" t="s">
        <v>14</v>
      </c>
      <c r="L924" s="1">
        <v>3</v>
      </c>
      <c r="M924" s="1">
        <v>220</v>
      </c>
      <c r="N924" s="1">
        <v>5</v>
      </c>
      <c r="O924" s="1">
        <v>33</v>
      </c>
      <c r="P924" s="1">
        <v>30</v>
      </c>
      <c r="Q924" s="1">
        <v>657</v>
      </c>
      <c r="R924" s="1" t="s">
        <v>63</v>
      </c>
      <c r="S924" s="1" t="s">
        <v>8703</v>
      </c>
      <c r="T924" s="1">
        <f>Table2[[#This Row],[Unit_Price]]*Table2[[#This Row],[Quantity]]</f>
        <v>660</v>
      </c>
      <c r="U924" s="1">
        <f>(SUM(Table2[[#This Row],[Gross_Sales]],Table2[[#This Row],[Delivery_Fee]])-Table2[[#This Row],[Discount_Amount]])</f>
        <v>657</v>
      </c>
    </row>
    <row r="925" spans="1:21" ht="22.2" customHeight="1" x14ac:dyDescent="0.3">
      <c r="A925" s="1" t="s">
        <v>8704</v>
      </c>
      <c r="B925" s="1" t="s">
        <v>6858</v>
      </c>
      <c r="C925" s="1" t="s">
        <v>30478</v>
      </c>
      <c r="D925" s="1" t="s">
        <v>591</v>
      </c>
      <c r="E925" s="1" t="s">
        <v>67</v>
      </c>
      <c r="F925" s="1" t="s">
        <v>267</v>
      </c>
      <c r="G925" s="1" t="s">
        <v>268</v>
      </c>
      <c r="H925" s="1" t="s">
        <v>61</v>
      </c>
      <c r="I925" s="1" t="s">
        <v>62</v>
      </c>
      <c r="J925" s="1" t="s">
        <v>24</v>
      </c>
      <c r="K925" s="1" t="s">
        <v>25</v>
      </c>
      <c r="L925" s="1">
        <v>4</v>
      </c>
      <c r="M925" s="1">
        <v>190</v>
      </c>
      <c r="N925" s="1">
        <v>10</v>
      </c>
      <c r="O925" s="1">
        <v>76</v>
      </c>
      <c r="P925" s="1">
        <v>35</v>
      </c>
      <c r="Q925" s="1">
        <v>719</v>
      </c>
      <c r="R925" s="1" t="s">
        <v>42</v>
      </c>
      <c r="S925" s="1" t="s">
        <v>8705</v>
      </c>
      <c r="T925" s="1">
        <f>Table2[[#This Row],[Unit_Price]]*Table2[[#This Row],[Quantity]]</f>
        <v>760</v>
      </c>
      <c r="U925" s="1">
        <f>(SUM(Table2[[#This Row],[Gross_Sales]],Table2[[#This Row],[Delivery_Fee]])-Table2[[#This Row],[Discount_Amount]])</f>
        <v>719</v>
      </c>
    </row>
    <row r="926" spans="1:21" ht="22.2" customHeight="1" x14ac:dyDescent="0.3">
      <c r="A926" s="1" t="s">
        <v>8706</v>
      </c>
      <c r="B926" s="1" t="s">
        <v>6858</v>
      </c>
      <c r="C926" s="1" t="s">
        <v>30478</v>
      </c>
      <c r="D926" s="1" t="s">
        <v>442</v>
      </c>
      <c r="E926" s="1" t="s">
        <v>30</v>
      </c>
      <c r="F926" s="1" t="s">
        <v>53</v>
      </c>
      <c r="G926" s="1" t="s">
        <v>54</v>
      </c>
      <c r="H926" s="1" t="s">
        <v>143</v>
      </c>
      <c r="I926" s="1" t="s">
        <v>144</v>
      </c>
      <c r="J926" s="1" t="s">
        <v>24</v>
      </c>
      <c r="K926" s="1" t="s">
        <v>14</v>
      </c>
      <c r="L926" s="1">
        <v>1</v>
      </c>
      <c r="M926" s="1">
        <v>160</v>
      </c>
      <c r="N926" s="1">
        <v>5</v>
      </c>
      <c r="O926" s="1">
        <v>8</v>
      </c>
      <c r="P926" s="1">
        <v>40</v>
      </c>
      <c r="Q926" s="1">
        <v>192</v>
      </c>
      <c r="R926" s="1" t="s">
        <v>36</v>
      </c>
      <c r="S926" s="1" t="s">
        <v>8707</v>
      </c>
      <c r="T926" s="1">
        <f>Table2[[#This Row],[Unit_Price]]*Table2[[#This Row],[Quantity]]</f>
        <v>160</v>
      </c>
      <c r="U926" s="1">
        <f>(SUM(Table2[[#This Row],[Gross_Sales]],Table2[[#This Row],[Delivery_Fee]])-Table2[[#This Row],[Discount_Amount]])</f>
        <v>192</v>
      </c>
    </row>
    <row r="927" spans="1:21" ht="22.2" customHeight="1" x14ac:dyDescent="0.3">
      <c r="A927" s="1" t="s">
        <v>8708</v>
      </c>
      <c r="B927" s="1" t="s">
        <v>6858</v>
      </c>
      <c r="C927" s="1" t="s">
        <v>30478</v>
      </c>
      <c r="D927" s="1" t="s">
        <v>1373</v>
      </c>
      <c r="E927" s="1" t="s">
        <v>19</v>
      </c>
      <c r="F927" s="1" t="s">
        <v>124</v>
      </c>
      <c r="G927" s="1" t="s">
        <v>125</v>
      </c>
      <c r="H927" s="1" t="s">
        <v>70</v>
      </c>
      <c r="I927" s="1" t="s">
        <v>71</v>
      </c>
      <c r="J927" s="1" t="s">
        <v>13</v>
      </c>
      <c r="K927" s="1" t="s">
        <v>14</v>
      </c>
      <c r="L927" s="1">
        <v>1</v>
      </c>
      <c r="M927" s="1">
        <v>130</v>
      </c>
      <c r="N927" s="1">
        <v>10</v>
      </c>
      <c r="O927" s="1">
        <v>13</v>
      </c>
      <c r="P927" s="1">
        <v>25</v>
      </c>
      <c r="Q927" s="1">
        <v>142</v>
      </c>
      <c r="R927" s="1" t="s">
        <v>26</v>
      </c>
      <c r="S927" s="1" t="s">
        <v>8709</v>
      </c>
      <c r="T927" s="1">
        <f>Table2[[#This Row],[Unit_Price]]*Table2[[#This Row],[Quantity]]</f>
        <v>130</v>
      </c>
      <c r="U927" s="1">
        <f>(SUM(Table2[[#This Row],[Gross_Sales]],Table2[[#This Row],[Delivery_Fee]])-Table2[[#This Row],[Discount_Amount]])</f>
        <v>142</v>
      </c>
    </row>
    <row r="928" spans="1:21" ht="22.2" customHeight="1" x14ac:dyDescent="0.3">
      <c r="A928" s="1" t="s">
        <v>8710</v>
      </c>
      <c r="B928" s="1" t="s">
        <v>6858</v>
      </c>
      <c r="C928" s="1" t="s">
        <v>30478</v>
      </c>
      <c r="D928" s="1" t="s">
        <v>164</v>
      </c>
      <c r="E928" s="1" t="s">
        <v>67</v>
      </c>
      <c r="F928" s="1" t="s">
        <v>129</v>
      </c>
      <c r="G928" s="1" t="s">
        <v>130</v>
      </c>
      <c r="H928" s="1" t="s">
        <v>131</v>
      </c>
      <c r="I928" s="1" t="s">
        <v>132</v>
      </c>
      <c r="J928" s="1" t="s">
        <v>57</v>
      </c>
      <c r="K928" s="1" t="s">
        <v>25</v>
      </c>
      <c r="L928" s="1">
        <v>1</v>
      </c>
      <c r="M928" s="1">
        <v>220</v>
      </c>
      <c r="N928" s="1">
        <v>0</v>
      </c>
      <c r="O928" s="1">
        <v>0</v>
      </c>
      <c r="P928" s="1">
        <v>40</v>
      </c>
      <c r="Q928" s="1">
        <v>260</v>
      </c>
      <c r="R928" s="1" t="s">
        <v>36</v>
      </c>
      <c r="S928" s="1" t="s">
        <v>8711</v>
      </c>
      <c r="T928" s="1">
        <f>Table2[[#This Row],[Unit_Price]]*Table2[[#This Row],[Quantity]]</f>
        <v>220</v>
      </c>
      <c r="U928" s="1">
        <f>(SUM(Table2[[#This Row],[Gross_Sales]],Table2[[#This Row],[Delivery_Fee]])-Table2[[#This Row],[Discount_Amount]])</f>
        <v>260</v>
      </c>
    </row>
    <row r="929" spans="1:21" ht="22.2" customHeight="1" x14ac:dyDescent="0.3">
      <c r="A929" s="1" t="s">
        <v>8712</v>
      </c>
      <c r="B929" s="1" t="s">
        <v>6858</v>
      </c>
      <c r="C929" s="1" t="s">
        <v>30478</v>
      </c>
      <c r="D929" s="1" t="s">
        <v>874</v>
      </c>
      <c r="E929" s="1" t="s">
        <v>8</v>
      </c>
      <c r="F929" s="1" t="s">
        <v>9</v>
      </c>
      <c r="G929" s="1" t="s">
        <v>10</v>
      </c>
      <c r="H929" s="1" t="s">
        <v>84</v>
      </c>
      <c r="I929" s="1" t="s">
        <v>85</v>
      </c>
      <c r="J929" s="1" t="s">
        <v>86</v>
      </c>
      <c r="K929" s="1" t="s">
        <v>14</v>
      </c>
      <c r="L929" s="1">
        <v>3</v>
      </c>
      <c r="M929" s="1">
        <v>100</v>
      </c>
      <c r="N929" s="1">
        <v>15</v>
      </c>
      <c r="O929" s="1">
        <v>45</v>
      </c>
      <c r="P929" s="1">
        <v>25</v>
      </c>
      <c r="Q929" s="1">
        <v>280</v>
      </c>
      <c r="R929" s="1" t="s">
        <v>26</v>
      </c>
      <c r="S929" s="1" t="s">
        <v>8713</v>
      </c>
      <c r="T929" s="1">
        <f>Table2[[#This Row],[Unit_Price]]*Table2[[#This Row],[Quantity]]</f>
        <v>300</v>
      </c>
      <c r="U929" s="1">
        <f>(SUM(Table2[[#This Row],[Gross_Sales]],Table2[[#This Row],[Delivery_Fee]])-Table2[[#This Row],[Discount_Amount]])</f>
        <v>280</v>
      </c>
    </row>
    <row r="930" spans="1:21" ht="22.2" customHeight="1" x14ac:dyDescent="0.3">
      <c r="A930" s="1" t="s">
        <v>8714</v>
      </c>
      <c r="B930" s="1" t="s">
        <v>6858</v>
      </c>
      <c r="C930" s="1" t="s">
        <v>30478</v>
      </c>
      <c r="D930" s="1" t="s">
        <v>1071</v>
      </c>
      <c r="E930" s="1" t="s">
        <v>19</v>
      </c>
      <c r="F930" s="1" t="s">
        <v>141</v>
      </c>
      <c r="G930" s="1" t="s">
        <v>142</v>
      </c>
      <c r="H930" s="1" t="s">
        <v>70</v>
      </c>
      <c r="I930" s="1" t="s">
        <v>71</v>
      </c>
      <c r="J930" s="1" t="s">
        <v>13</v>
      </c>
      <c r="K930" s="1" t="s">
        <v>14</v>
      </c>
      <c r="L930" s="1">
        <v>2</v>
      </c>
      <c r="M930" s="1">
        <v>130</v>
      </c>
      <c r="N930" s="1">
        <v>15</v>
      </c>
      <c r="O930" s="1">
        <v>39</v>
      </c>
      <c r="P930" s="1">
        <v>35</v>
      </c>
      <c r="Q930" s="1">
        <v>256</v>
      </c>
      <c r="R930" s="1" t="s">
        <v>15</v>
      </c>
      <c r="S930" s="1" t="s">
        <v>8715</v>
      </c>
      <c r="T930" s="1">
        <f>Table2[[#This Row],[Unit_Price]]*Table2[[#This Row],[Quantity]]</f>
        <v>260</v>
      </c>
      <c r="U930" s="1">
        <f>(SUM(Table2[[#This Row],[Gross_Sales]],Table2[[#This Row],[Delivery_Fee]])-Table2[[#This Row],[Discount_Amount]])</f>
        <v>256</v>
      </c>
    </row>
    <row r="931" spans="1:21" ht="22.2" customHeight="1" x14ac:dyDescent="0.3">
      <c r="A931" s="1" t="s">
        <v>8716</v>
      </c>
      <c r="B931" s="1" t="s">
        <v>6858</v>
      </c>
      <c r="C931" s="1" t="s">
        <v>30478</v>
      </c>
      <c r="D931" s="1" t="s">
        <v>218</v>
      </c>
      <c r="E931" s="1" t="s">
        <v>19</v>
      </c>
      <c r="F931" s="1" t="s">
        <v>141</v>
      </c>
      <c r="G931" s="1" t="s">
        <v>142</v>
      </c>
      <c r="H931" s="1" t="s">
        <v>116</v>
      </c>
      <c r="I931" s="1" t="s">
        <v>117</v>
      </c>
      <c r="J931" s="1" t="s">
        <v>35</v>
      </c>
      <c r="K931" s="1" t="s">
        <v>14</v>
      </c>
      <c r="L931" s="1">
        <v>2</v>
      </c>
      <c r="M931" s="1">
        <v>210</v>
      </c>
      <c r="N931" s="1">
        <v>0</v>
      </c>
      <c r="O931" s="1">
        <v>0</v>
      </c>
      <c r="P931" s="1">
        <v>25</v>
      </c>
      <c r="Q931" s="1">
        <v>445</v>
      </c>
      <c r="R931" s="1" t="s">
        <v>63</v>
      </c>
      <c r="S931" s="1" t="s">
        <v>8717</v>
      </c>
      <c r="T931" s="1">
        <f>Table2[[#This Row],[Unit_Price]]*Table2[[#This Row],[Quantity]]</f>
        <v>420</v>
      </c>
      <c r="U931" s="1">
        <f>(SUM(Table2[[#This Row],[Gross_Sales]],Table2[[#This Row],[Delivery_Fee]])-Table2[[#This Row],[Discount_Amount]])</f>
        <v>445</v>
      </c>
    </row>
    <row r="932" spans="1:21" ht="22.2" customHeight="1" x14ac:dyDescent="0.3">
      <c r="A932" s="1" t="s">
        <v>8718</v>
      </c>
      <c r="B932" s="1" t="s">
        <v>6858</v>
      </c>
      <c r="C932" s="1" t="s">
        <v>30478</v>
      </c>
      <c r="D932" s="1" t="s">
        <v>448</v>
      </c>
      <c r="E932" s="1" t="s">
        <v>19</v>
      </c>
      <c r="F932" s="1" t="s">
        <v>124</v>
      </c>
      <c r="G932" s="1" t="s">
        <v>125</v>
      </c>
      <c r="H932" s="1" t="s">
        <v>11</v>
      </c>
      <c r="I932" s="1" t="s">
        <v>12</v>
      </c>
      <c r="J932" s="1" t="s">
        <v>13</v>
      </c>
      <c r="K932" s="1" t="s">
        <v>14</v>
      </c>
      <c r="L932" s="1">
        <v>1</v>
      </c>
      <c r="M932" s="1">
        <v>140</v>
      </c>
      <c r="N932" s="1">
        <v>10</v>
      </c>
      <c r="O932" s="1">
        <v>14</v>
      </c>
      <c r="P932" s="1">
        <v>20</v>
      </c>
      <c r="Q932" s="1">
        <v>146</v>
      </c>
      <c r="R932" s="1" t="s">
        <v>42</v>
      </c>
      <c r="S932" s="1" t="s">
        <v>8719</v>
      </c>
      <c r="T932" s="1">
        <f>Table2[[#This Row],[Unit_Price]]*Table2[[#This Row],[Quantity]]</f>
        <v>140</v>
      </c>
      <c r="U932" s="1">
        <f>(SUM(Table2[[#This Row],[Gross_Sales]],Table2[[#This Row],[Delivery_Fee]])-Table2[[#This Row],[Discount_Amount]])</f>
        <v>146</v>
      </c>
    </row>
    <row r="933" spans="1:21" ht="22.2" customHeight="1" x14ac:dyDescent="0.3">
      <c r="A933" s="1" t="s">
        <v>8720</v>
      </c>
      <c r="B933" s="1" t="s">
        <v>6858</v>
      </c>
      <c r="C933" s="1" t="s">
        <v>30478</v>
      </c>
      <c r="D933" s="1" t="s">
        <v>5011</v>
      </c>
      <c r="E933" s="1" t="s">
        <v>19</v>
      </c>
      <c r="F933" s="1" t="s">
        <v>141</v>
      </c>
      <c r="G933" s="1" t="s">
        <v>142</v>
      </c>
      <c r="H933" s="1" t="s">
        <v>143</v>
      </c>
      <c r="I933" s="1" t="s">
        <v>144</v>
      </c>
      <c r="J933" s="1" t="s">
        <v>24</v>
      </c>
      <c r="K933" s="1" t="s">
        <v>14</v>
      </c>
      <c r="L933" s="1">
        <v>1</v>
      </c>
      <c r="M933" s="1">
        <v>160</v>
      </c>
      <c r="N933" s="1">
        <v>0</v>
      </c>
      <c r="O933" s="1">
        <v>0</v>
      </c>
      <c r="P933" s="1">
        <v>35</v>
      </c>
      <c r="Q933" s="1">
        <v>195</v>
      </c>
      <c r="R933" s="1" t="s">
        <v>15</v>
      </c>
      <c r="S933" s="1" t="s">
        <v>8721</v>
      </c>
      <c r="T933" s="1">
        <f>Table2[[#This Row],[Unit_Price]]*Table2[[#This Row],[Quantity]]</f>
        <v>160</v>
      </c>
      <c r="U933" s="1">
        <f>(SUM(Table2[[#This Row],[Gross_Sales]],Table2[[#This Row],[Delivery_Fee]])-Table2[[#This Row],[Discount_Amount]])</f>
        <v>195</v>
      </c>
    </row>
    <row r="934" spans="1:21" ht="22.2" customHeight="1" x14ac:dyDescent="0.3">
      <c r="A934" s="1" t="s">
        <v>8722</v>
      </c>
      <c r="B934" s="1" t="s">
        <v>6858</v>
      </c>
      <c r="C934" s="1" t="s">
        <v>30478</v>
      </c>
      <c r="D934" s="1" t="s">
        <v>227</v>
      </c>
      <c r="E934" s="1" t="s">
        <v>30</v>
      </c>
      <c r="F934" s="1" t="s">
        <v>53</v>
      </c>
      <c r="G934" s="1" t="s">
        <v>54</v>
      </c>
      <c r="H934" s="1" t="s">
        <v>70</v>
      </c>
      <c r="I934" s="1" t="s">
        <v>71</v>
      </c>
      <c r="J934" s="1" t="s">
        <v>13</v>
      </c>
      <c r="K934" s="1" t="s">
        <v>14</v>
      </c>
      <c r="L934" s="1">
        <v>1</v>
      </c>
      <c r="M934" s="1">
        <v>130</v>
      </c>
      <c r="N934" s="1">
        <v>10</v>
      </c>
      <c r="O934" s="1">
        <v>13</v>
      </c>
      <c r="P934" s="1">
        <v>35</v>
      </c>
      <c r="Q934" s="1">
        <v>152</v>
      </c>
      <c r="R934" s="1" t="s">
        <v>26</v>
      </c>
      <c r="S934" s="1" t="s">
        <v>8723</v>
      </c>
      <c r="T934" s="1">
        <f>Table2[[#This Row],[Unit_Price]]*Table2[[#This Row],[Quantity]]</f>
        <v>130</v>
      </c>
      <c r="U934" s="1">
        <f>(SUM(Table2[[#This Row],[Gross_Sales]],Table2[[#This Row],[Delivery_Fee]])-Table2[[#This Row],[Discount_Amount]])</f>
        <v>152</v>
      </c>
    </row>
    <row r="935" spans="1:21" ht="22.2" customHeight="1" x14ac:dyDescent="0.3">
      <c r="A935" s="1" t="s">
        <v>8724</v>
      </c>
      <c r="B935" s="1" t="s">
        <v>6858</v>
      </c>
      <c r="C935" s="1" t="s">
        <v>30478</v>
      </c>
      <c r="D935" s="1" t="s">
        <v>718</v>
      </c>
      <c r="E935" s="1" t="s">
        <v>19</v>
      </c>
      <c r="F935" s="1" t="s">
        <v>129</v>
      </c>
      <c r="G935" s="1" t="s">
        <v>130</v>
      </c>
      <c r="H935" s="1" t="s">
        <v>70</v>
      </c>
      <c r="I935" s="1" t="s">
        <v>71</v>
      </c>
      <c r="J935" s="1" t="s">
        <v>13</v>
      </c>
      <c r="K935" s="1" t="s">
        <v>14</v>
      </c>
      <c r="L935" s="1">
        <v>1</v>
      </c>
      <c r="M935" s="1">
        <v>130</v>
      </c>
      <c r="N935" s="1">
        <v>0</v>
      </c>
      <c r="O935" s="1">
        <v>0</v>
      </c>
      <c r="P935" s="1">
        <v>40</v>
      </c>
      <c r="Q935" s="1">
        <v>170</v>
      </c>
      <c r="R935" s="1" t="s">
        <v>15</v>
      </c>
      <c r="S935" s="1" t="s">
        <v>8725</v>
      </c>
      <c r="T935" s="1">
        <f>Table2[[#This Row],[Unit_Price]]*Table2[[#This Row],[Quantity]]</f>
        <v>130</v>
      </c>
      <c r="U935" s="1">
        <f>(SUM(Table2[[#This Row],[Gross_Sales]],Table2[[#This Row],[Delivery_Fee]])-Table2[[#This Row],[Discount_Amount]])</f>
        <v>170</v>
      </c>
    </row>
    <row r="936" spans="1:21" ht="22.2" customHeight="1" x14ac:dyDescent="0.3">
      <c r="A936" s="1" t="s">
        <v>8726</v>
      </c>
      <c r="B936" s="1" t="s">
        <v>6858</v>
      </c>
      <c r="C936" s="1" t="s">
        <v>30478</v>
      </c>
      <c r="D936" s="1" t="s">
        <v>576</v>
      </c>
      <c r="E936" s="1" t="s">
        <v>8</v>
      </c>
      <c r="F936" s="1" t="s">
        <v>9</v>
      </c>
      <c r="G936" s="1" t="s">
        <v>10</v>
      </c>
      <c r="H936" s="1" t="s">
        <v>143</v>
      </c>
      <c r="I936" s="1" t="s">
        <v>144</v>
      </c>
      <c r="J936" s="1" t="s">
        <v>24</v>
      </c>
      <c r="K936" s="1" t="s">
        <v>14</v>
      </c>
      <c r="L936" s="1">
        <v>3</v>
      </c>
      <c r="M936" s="1">
        <v>160</v>
      </c>
      <c r="N936" s="1">
        <v>20</v>
      </c>
      <c r="O936" s="1">
        <v>96</v>
      </c>
      <c r="P936" s="1">
        <v>40</v>
      </c>
      <c r="Q936" s="1">
        <v>424</v>
      </c>
      <c r="R936" s="1" t="s">
        <v>26</v>
      </c>
      <c r="S936" s="1" t="s">
        <v>8727</v>
      </c>
      <c r="T936" s="1">
        <f>Table2[[#This Row],[Unit_Price]]*Table2[[#This Row],[Quantity]]</f>
        <v>480</v>
      </c>
      <c r="U936" s="1">
        <f>(SUM(Table2[[#This Row],[Gross_Sales]],Table2[[#This Row],[Delivery_Fee]])-Table2[[#This Row],[Discount_Amount]])</f>
        <v>424</v>
      </c>
    </row>
    <row r="937" spans="1:21" ht="22.2" customHeight="1" x14ac:dyDescent="0.3">
      <c r="A937" s="1" t="s">
        <v>8728</v>
      </c>
      <c r="B937" s="1" t="s">
        <v>6858</v>
      </c>
      <c r="C937" s="1" t="s">
        <v>30478</v>
      </c>
      <c r="D937" s="1" t="s">
        <v>1333</v>
      </c>
      <c r="E937" s="1" t="s">
        <v>19</v>
      </c>
      <c r="F937" s="1" t="s">
        <v>20</v>
      </c>
      <c r="G937" s="1" t="s">
        <v>21</v>
      </c>
      <c r="H937" s="1" t="s">
        <v>61</v>
      </c>
      <c r="I937" s="1" t="s">
        <v>62</v>
      </c>
      <c r="J937" s="1" t="s">
        <v>24</v>
      </c>
      <c r="K937" s="1" t="s">
        <v>25</v>
      </c>
      <c r="L937" s="1">
        <v>2</v>
      </c>
      <c r="M937" s="1">
        <v>190</v>
      </c>
      <c r="N937" s="1">
        <v>10</v>
      </c>
      <c r="O937" s="1">
        <v>38</v>
      </c>
      <c r="P937" s="1">
        <v>40</v>
      </c>
      <c r="Q937" s="1">
        <v>382</v>
      </c>
      <c r="R937" s="1" t="s">
        <v>26</v>
      </c>
      <c r="S937" s="1" t="s">
        <v>8729</v>
      </c>
      <c r="T937" s="1">
        <f>Table2[[#This Row],[Unit_Price]]*Table2[[#This Row],[Quantity]]</f>
        <v>380</v>
      </c>
      <c r="U937" s="1">
        <f>(SUM(Table2[[#This Row],[Gross_Sales]],Table2[[#This Row],[Delivery_Fee]])-Table2[[#This Row],[Discount_Amount]])</f>
        <v>382</v>
      </c>
    </row>
    <row r="938" spans="1:21" ht="22.2" customHeight="1" x14ac:dyDescent="0.3">
      <c r="A938" s="1" t="s">
        <v>8730</v>
      </c>
      <c r="B938" s="1" t="s">
        <v>6858</v>
      </c>
      <c r="C938" s="1" t="s">
        <v>30478</v>
      </c>
      <c r="D938" s="1" t="s">
        <v>173</v>
      </c>
      <c r="E938" s="1" t="s">
        <v>30</v>
      </c>
      <c r="F938" s="1" t="s">
        <v>75</v>
      </c>
      <c r="G938" s="1" t="s">
        <v>76</v>
      </c>
      <c r="H938" s="1" t="s">
        <v>77</v>
      </c>
      <c r="I938" s="1" t="s">
        <v>78</v>
      </c>
      <c r="J938" s="1" t="s">
        <v>24</v>
      </c>
      <c r="K938" s="1" t="s">
        <v>14</v>
      </c>
      <c r="L938" s="1">
        <v>1</v>
      </c>
      <c r="M938" s="1">
        <v>150</v>
      </c>
      <c r="N938" s="1">
        <v>10</v>
      </c>
      <c r="O938" s="1">
        <v>15</v>
      </c>
      <c r="P938" s="1">
        <v>25</v>
      </c>
      <c r="Q938" s="1">
        <v>160</v>
      </c>
      <c r="R938" s="1" t="s">
        <v>36</v>
      </c>
      <c r="S938" s="1" t="s">
        <v>8731</v>
      </c>
      <c r="T938" s="1">
        <f>Table2[[#This Row],[Unit_Price]]*Table2[[#This Row],[Quantity]]</f>
        <v>150</v>
      </c>
      <c r="U938" s="1">
        <f>(SUM(Table2[[#This Row],[Gross_Sales]],Table2[[#This Row],[Delivery_Fee]])-Table2[[#This Row],[Discount_Amount]])</f>
        <v>160</v>
      </c>
    </row>
    <row r="939" spans="1:21" ht="22.2" customHeight="1" x14ac:dyDescent="0.3">
      <c r="A939" s="1" t="s">
        <v>8732</v>
      </c>
      <c r="B939" s="1" t="s">
        <v>6858</v>
      </c>
      <c r="C939" s="1" t="s">
        <v>30478</v>
      </c>
      <c r="D939" s="1" t="s">
        <v>512</v>
      </c>
      <c r="E939" s="1" t="s">
        <v>19</v>
      </c>
      <c r="F939" s="1" t="s">
        <v>98</v>
      </c>
      <c r="G939" s="1" t="s">
        <v>99</v>
      </c>
      <c r="H939" s="1" t="s">
        <v>84</v>
      </c>
      <c r="I939" s="1" t="s">
        <v>85</v>
      </c>
      <c r="J939" s="1" t="s">
        <v>86</v>
      </c>
      <c r="K939" s="1" t="s">
        <v>14</v>
      </c>
      <c r="L939" s="1">
        <v>2</v>
      </c>
      <c r="M939" s="1">
        <v>100</v>
      </c>
      <c r="N939" s="1">
        <v>10</v>
      </c>
      <c r="O939" s="1">
        <v>20</v>
      </c>
      <c r="P939" s="1">
        <v>35</v>
      </c>
      <c r="Q939" s="1">
        <v>215</v>
      </c>
      <c r="R939" s="1" t="s">
        <v>26</v>
      </c>
      <c r="S939" s="1" t="s">
        <v>8733</v>
      </c>
      <c r="T939" s="1">
        <f>Table2[[#This Row],[Unit_Price]]*Table2[[#This Row],[Quantity]]</f>
        <v>200</v>
      </c>
      <c r="U939" s="1">
        <f>(SUM(Table2[[#This Row],[Gross_Sales]],Table2[[#This Row],[Delivery_Fee]])-Table2[[#This Row],[Discount_Amount]])</f>
        <v>215</v>
      </c>
    </row>
    <row r="940" spans="1:21" ht="22.2" customHeight="1" x14ac:dyDescent="0.3">
      <c r="A940" s="1" t="s">
        <v>8734</v>
      </c>
      <c r="B940" s="1" t="s">
        <v>6858</v>
      </c>
      <c r="C940" s="1" t="s">
        <v>30478</v>
      </c>
      <c r="D940" s="1" t="s">
        <v>1186</v>
      </c>
      <c r="E940" s="1" t="s">
        <v>30</v>
      </c>
      <c r="F940" s="1" t="s">
        <v>136</v>
      </c>
      <c r="G940" s="1" t="s">
        <v>137</v>
      </c>
      <c r="H940" s="1" t="s">
        <v>131</v>
      </c>
      <c r="I940" s="1" t="s">
        <v>132</v>
      </c>
      <c r="J940" s="1" t="s">
        <v>57</v>
      </c>
      <c r="K940" s="1" t="s">
        <v>25</v>
      </c>
      <c r="L940" s="1">
        <v>2</v>
      </c>
      <c r="M940" s="1">
        <v>220</v>
      </c>
      <c r="N940" s="1">
        <v>5</v>
      </c>
      <c r="O940" s="1">
        <v>22</v>
      </c>
      <c r="P940" s="1">
        <v>40</v>
      </c>
      <c r="Q940" s="1">
        <v>458</v>
      </c>
      <c r="R940" s="1" t="s">
        <v>36</v>
      </c>
      <c r="S940" s="1" t="s">
        <v>8735</v>
      </c>
      <c r="T940" s="1">
        <f>Table2[[#This Row],[Unit_Price]]*Table2[[#This Row],[Quantity]]</f>
        <v>440</v>
      </c>
      <c r="U940" s="1">
        <f>(SUM(Table2[[#This Row],[Gross_Sales]],Table2[[#This Row],[Delivery_Fee]])-Table2[[#This Row],[Discount_Amount]])</f>
        <v>458</v>
      </c>
    </row>
    <row r="941" spans="1:21" ht="22.2" customHeight="1" x14ac:dyDescent="0.3">
      <c r="A941" s="1" t="s">
        <v>8736</v>
      </c>
      <c r="B941" s="1" t="s">
        <v>6858</v>
      </c>
      <c r="C941" s="1" t="s">
        <v>30478</v>
      </c>
      <c r="D941" s="1" t="s">
        <v>1934</v>
      </c>
      <c r="E941" s="1" t="s">
        <v>19</v>
      </c>
      <c r="F941" s="1" t="s">
        <v>129</v>
      </c>
      <c r="G941" s="1" t="s">
        <v>130</v>
      </c>
      <c r="H941" s="1" t="s">
        <v>111</v>
      </c>
      <c r="I941" s="1" t="s">
        <v>112</v>
      </c>
      <c r="J941" s="1" t="s">
        <v>13</v>
      </c>
      <c r="K941" s="1" t="s">
        <v>25</v>
      </c>
      <c r="L941" s="1">
        <v>1</v>
      </c>
      <c r="M941" s="1">
        <v>280</v>
      </c>
      <c r="N941" s="1">
        <v>15</v>
      </c>
      <c r="O941" s="1">
        <v>42</v>
      </c>
      <c r="P941" s="1">
        <v>30</v>
      </c>
      <c r="Q941" s="1">
        <v>268</v>
      </c>
      <c r="R941" s="1" t="s">
        <v>26</v>
      </c>
      <c r="S941" s="1" t="s">
        <v>8737</v>
      </c>
      <c r="T941" s="1">
        <f>Table2[[#This Row],[Unit_Price]]*Table2[[#This Row],[Quantity]]</f>
        <v>280</v>
      </c>
      <c r="U941" s="1">
        <f>(SUM(Table2[[#This Row],[Gross_Sales]],Table2[[#This Row],[Delivery_Fee]])-Table2[[#This Row],[Discount_Amount]])</f>
        <v>268</v>
      </c>
    </row>
    <row r="942" spans="1:21" ht="22.2" customHeight="1" x14ac:dyDescent="0.3">
      <c r="A942" s="1" t="s">
        <v>8738</v>
      </c>
      <c r="B942" s="1" t="s">
        <v>6858</v>
      </c>
      <c r="C942" s="1" t="s">
        <v>30478</v>
      </c>
      <c r="D942" s="1" t="s">
        <v>102</v>
      </c>
      <c r="E942" s="1" t="s">
        <v>8</v>
      </c>
      <c r="F942" s="1" t="s">
        <v>109</v>
      </c>
      <c r="G942" s="1" t="s">
        <v>110</v>
      </c>
      <c r="H942" s="1" t="s">
        <v>116</v>
      </c>
      <c r="I942" s="1" t="s">
        <v>117</v>
      </c>
      <c r="J942" s="1" t="s">
        <v>35</v>
      </c>
      <c r="K942" s="1" t="s">
        <v>14</v>
      </c>
      <c r="L942" s="1">
        <v>2</v>
      </c>
      <c r="M942" s="1">
        <v>210</v>
      </c>
      <c r="N942" s="1">
        <v>15</v>
      </c>
      <c r="O942" s="1">
        <v>63</v>
      </c>
      <c r="P942" s="1">
        <v>40</v>
      </c>
      <c r="Q942" s="1">
        <v>397</v>
      </c>
      <c r="R942" s="1" t="s">
        <v>15</v>
      </c>
      <c r="S942" s="1" t="s">
        <v>8739</v>
      </c>
      <c r="T942" s="1">
        <f>Table2[[#This Row],[Unit_Price]]*Table2[[#This Row],[Quantity]]</f>
        <v>420</v>
      </c>
      <c r="U942" s="1">
        <f>(SUM(Table2[[#This Row],[Gross_Sales]],Table2[[#This Row],[Delivery_Fee]])-Table2[[#This Row],[Discount_Amount]])</f>
        <v>397</v>
      </c>
    </row>
    <row r="943" spans="1:21" ht="22.2" customHeight="1" x14ac:dyDescent="0.3">
      <c r="A943" s="1" t="s">
        <v>8740</v>
      </c>
      <c r="B943" s="1" t="s">
        <v>6858</v>
      </c>
      <c r="C943" s="1" t="s">
        <v>30478</v>
      </c>
      <c r="D943" s="1" t="s">
        <v>89</v>
      </c>
      <c r="E943" s="1" t="s">
        <v>30</v>
      </c>
      <c r="F943" s="1" t="s">
        <v>136</v>
      </c>
      <c r="G943" s="1" t="s">
        <v>137</v>
      </c>
      <c r="H943" s="1" t="s">
        <v>116</v>
      </c>
      <c r="I943" s="1" t="s">
        <v>117</v>
      </c>
      <c r="J943" s="1" t="s">
        <v>35</v>
      </c>
      <c r="K943" s="1" t="s">
        <v>14</v>
      </c>
      <c r="L943" s="1">
        <v>1</v>
      </c>
      <c r="M943" s="1">
        <v>210</v>
      </c>
      <c r="N943" s="1">
        <v>10</v>
      </c>
      <c r="O943" s="1">
        <v>21</v>
      </c>
      <c r="P943" s="1">
        <v>25</v>
      </c>
      <c r="Q943" s="1">
        <v>214</v>
      </c>
      <c r="R943" s="1" t="s">
        <v>15</v>
      </c>
      <c r="S943" s="1" t="s">
        <v>8741</v>
      </c>
      <c r="T943" s="1">
        <f>Table2[[#This Row],[Unit_Price]]*Table2[[#This Row],[Quantity]]</f>
        <v>210</v>
      </c>
      <c r="U943" s="1">
        <f>(SUM(Table2[[#This Row],[Gross_Sales]],Table2[[#This Row],[Delivery_Fee]])-Table2[[#This Row],[Discount_Amount]])</f>
        <v>214</v>
      </c>
    </row>
    <row r="944" spans="1:21" ht="22.2" customHeight="1" x14ac:dyDescent="0.3">
      <c r="A944" s="1" t="s">
        <v>8742</v>
      </c>
      <c r="B944" s="1" t="s">
        <v>6858</v>
      </c>
      <c r="C944" s="1" t="s">
        <v>30478</v>
      </c>
      <c r="D944" s="1" t="s">
        <v>3137</v>
      </c>
      <c r="E944" s="1" t="s">
        <v>19</v>
      </c>
      <c r="F944" s="1" t="s">
        <v>93</v>
      </c>
      <c r="G944" s="1" t="s">
        <v>94</v>
      </c>
      <c r="H944" s="1" t="s">
        <v>11</v>
      </c>
      <c r="I944" s="1" t="s">
        <v>12</v>
      </c>
      <c r="J944" s="1" t="s">
        <v>13</v>
      </c>
      <c r="K944" s="1" t="s">
        <v>14</v>
      </c>
      <c r="L944" s="1">
        <v>4</v>
      </c>
      <c r="M944" s="1">
        <v>140</v>
      </c>
      <c r="N944" s="1">
        <v>20</v>
      </c>
      <c r="O944" s="1">
        <v>112</v>
      </c>
      <c r="P944" s="1">
        <v>25</v>
      </c>
      <c r="Q944" s="1">
        <v>473</v>
      </c>
      <c r="R944" s="1" t="s">
        <v>36</v>
      </c>
      <c r="S944" s="1" t="s">
        <v>8743</v>
      </c>
      <c r="T944" s="1">
        <f>Table2[[#This Row],[Unit_Price]]*Table2[[#This Row],[Quantity]]</f>
        <v>560</v>
      </c>
      <c r="U944" s="1">
        <f>(SUM(Table2[[#This Row],[Gross_Sales]],Table2[[#This Row],[Delivery_Fee]])-Table2[[#This Row],[Discount_Amount]])</f>
        <v>473</v>
      </c>
    </row>
    <row r="945" spans="1:21" ht="22.2" customHeight="1" x14ac:dyDescent="0.3">
      <c r="A945" s="1" t="s">
        <v>8744</v>
      </c>
      <c r="B945" s="1" t="s">
        <v>6858</v>
      </c>
      <c r="C945" s="1" t="s">
        <v>30478</v>
      </c>
      <c r="D945" s="1" t="s">
        <v>4097</v>
      </c>
      <c r="E945" s="1" t="s">
        <v>67</v>
      </c>
      <c r="F945" s="1" t="s">
        <v>82</v>
      </c>
      <c r="G945" s="1" t="s">
        <v>83</v>
      </c>
      <c r="H945" s="1" t="s">
        <v>33</v>
      </c>
      <c r="I945" s="1" t="s">
        <v>34</v>
      </c>
      <c r="J945" s="1" t="s">
        <v>35</v>
      </c>
      <c r="K945" s="1" t="s">
        <v>25</v>
      </c>
      <c r="L945" s="1">
        <v>3</v>
      </c>
      <c r="M945" s="1">
        <v>240</v>
      </c>
      <c r="N945" s="1">
        <v>20</v>
      </c>
      <c r="O945" s="1">
        <v>144</v>
      </c>
      <c r="P945" s="1">
        <v>25</v>
      </c>
      <c r="Q945" s="1">
        <v>601</v>
      </c>
      <c r="R945" s="1" t="s">
        <v>15</v>
      </c>
      <c r="S945" s="1" t="s">
        <v>8745</v>
      </c>
      <c r="T945" s="1">
        <f>Table2[[#This Row],[Unit_Price]]*Table2[[#This Row],[Quantity]]</f>
        <v>720</v>
      </c>
      <c r="U945" s="1">
        <f>(SUM(Table2[[#This Row],[Gross_Sales]],Table2[[#This Row],[Delivery_Fee]])-Table2[[#This Row],[Discount_Amount]])</f>
        <v>601</v>
      </c>
    </row>
    <row r="946" spans="1:21" ht="22.2" customHeight="1" x14ac:dyDescent="0.3">
      <c r="A946" s="1" t="s">
        <v>8746</v>
      </c>
      <c r="B946" s="1" t="s">
        <v>6858</v>
      </c>
      <c r="C946" s="1" t="s">
        <v>30478</v>
      </c>
      <c r="D946" s="1" t="s">
        <v>203</v>
      </c>
      <c r="E946" s="1" t="s">
        <v>19</v>
      </c>
      <c r="F946" s="1" t="s">
        <v>20</v>
      </c>
      <c r="G946" s="1" t="s">
        <v>21</v>
      </c>
      <c r="H946" s="1" t="s">
        <v>48</v>
      </c>
      <c r="I946" s="1" t="s">
        <v>49</v>
      </c>
      <c r="J946" s="1" t="s">
        <v>13</v>
      </c>
      <c r="K946" s="1" t="s">
        <v>14</v>
      </c>
      <c r="L946" s="1">
        <v>4</v>
      </c>
      <c r="M946" s="1">
        <v>220</v>
      </c>
      <c r="N946" s="1">
        <v>20</v>
      </c>
      <c r="O946" s="1">
        <v>176</v>
      </c>
      <c r="P946" s="1">
        <v>20</v>
      </c>
      <c r="Q946" s="1">
        <v>724</v>
      </c>
      <c r="R946" s="1" t="s">
        <v>42</v>
      </c>
      <c r="S946" s="1" t="s">
        <v>8747</v>
      </c>
      <c r="T946" s="1">
        <f>Table2[[#This Row],[Unit_Price]]*Table2[[#This Row],[Quantity]]</f>
        <v>880</v>
      </c>
      <c r="U946" s="1">
        <f>(SUM(Table2[[#This Row],[Gross_Sales]],Table2[[#This Row],[Delivery_Fee]])-Table2[[#This Row],[Discount_Amount]])</f>
        <v>724</v>
      </c>
    </row>
    <row r="947" spans="1:21" ht="22.2" customHeight="1" x14ac:dyDescent="0.3">
      <c r="A947" s="1" t="s">
        <v>8748</v>
      </c>
      <c r="B947" s="1" t="s">
        <v>6858</v>
      </c>
      <c r="C947" s="1" t="s">
        <v>30478</v>
      </c>
      <c r="D947" s="1" t="s">
        <v>4106</v>
      </c>
      <c r="E947" s="1" t="s">
        <v>30</v>
      </c>
      <c r="F947" s="1" t="s">
        <v>339</v>
      </c>
      <c r="G947" s="1" t="s">
        <v>340</v>
      </c>
      <c r="H947" s="1" t="s">
        <v>77</v>
      </c>
      <c r="I947" s="1" t="s">
        <v>78</v>
      </c>
      <c r="J947" s="1" t="s">
        <v>24</v>
      </c>
      <c r="K947" s="1" t="s">
        <v>14</v>
      </c>
      <c r="L947" s="1">
        <v>3</v>
      </c>
      <c r="M947" s="1">
        <v>150</v>
      </c>
      <c r="N947" s="1">
        <v>5</v>
      </c>
      <c r="O947" s="1">
        <v>22.5</v>
      </c>
      <c r="P947" s="1">
        <v>40</v>
      </c>
      <c r="Q947" s="1">
        <v>467.5</v>
      </c>
      <c r="R947" s="1" t="s">
        <v>63</v>
      </c>
      <c r="S947" s="1" t="s">
        <v>8749</v>
      </c>
      <c r="T947" s="1">
        <f>Table2[[#This Row],[Unit_Price]]*Table2[[#This Row],[Quantity]]</f>
        <v>450</v>
      </c>
      <c r="U947" s="1">
        <f>(SUM(Table2[[#This Row],[Gross_Sales]],Table2[[#This Row],[Delivery_Fee]])-Table2[[#This Row],[Discount_Amount]])</f>
        <v>467.5</v>
      </c>
    </row>
    <row r="948" spans="1:21" ht="22.2" customHeight="1" x14ac:dyDescent="0.3">
      <c r="A948" s="1" t="s">
        <v>8750</v>
      </c>
      <c r="B948" s="1" t="s">
        <v>6858</v>
      </c>
      <c r="C948" s="1" t="s">
        <v>30478</v>
      </c>
      <c r="D948" s="1" t="s">
        <v>521</v>
      </c>
      <c r="E948" s="1" t="s">
        <v>19</v>
      </c>
      <c r="F948" s="1" t="s">
        <v>124</v>
      </c>
      <c r="G948" s="1" t="s">
        <v>125</v>
      </c>
      <c r="H948" s="1" t="s">
        <v>288</v>
      </c>
      <c r="I948" s="1" t="s">
        <v>289</v>
      </c>
      <c r="J948" s="1" t="s">
        <v>86</v>
      </c>
      <c r="K948" s="1" t="s">
        <v>14</v>
      </c>
      <c r="L948" s="1">
        <v>2</v>
      </c>
      <c r="M948" s="1">
        <v>80</v>
      </c>
      <c r="N948" s="1">
        <v>5</v>
      </c>
      <c r="O948" s="1">
        <v>8</v>
      </c>
      <c r="P948" s="1">
        <v>40</v>
      </c>
      <c r="Q948" s="1">
        <v>192</v>
      </c>
      <c r="R948" s="1" t="s">
        <v>15</v>
      </c>
      <c r="S948" s="1" t="s">
        <v>8751</v>
      </c>
      <c r="T948" s="1">
        <f>Table2[[#This Row],[Unit_Price]]*Table2[[#This Row],[Quantity]]</f>
        <v>160</v>
      </c>
      <c r="U948" s="1">
        <f>(SUM(Table2[[#This Row],[Gross_Sales]],Table2[[#This Row],[Delivery_Fee]])-Table2[[#This Row],[Discount_Amount]])</f>
        <v>192</v>
      </c>
    </row>
    <row r="949" spans="1:21" ht="22.2" customHeight="1" x14ac:dyDescent="0.3">
      <c r="A949" s="1" t="s">
        <v>8752</v>
      </c>
      <c r="B949" s="1" t="s">
        <v>6858</v>
      </c>
      <c r="C949" s="1" t="s">
        <v>30478</v>
      </c>
      <c r="D949" s="1" t="s">
        <v>433</v>
      </c>
      <c r="E949" s="1" t="s">
        <v>19</v>
      </c>
      <c r="F949" s="1" t="s">
        <v>124</v>
      </c>
      <c r="G949" s="1" t="s">
        <v>125</v>
      </c>
      <c r="H949" s="1" t="s">
        <v>70</v>
      </c>
      <c r="I949" s="1" t="s">
        <v>71</v>
      </c>
      <c r="J949" s="1" t="s">
        <v>13</v>
      </c>
      <c r="K949" s="1" t="s">
        <v>14</v>
      </c>
      <c r="L949" s="1">
        <v>4</v>
      </c>
      <c r="M949" s="1">
        <v>130</v>
      </c>
      <c r="N949" s="1">
        <v>5</v>
      </c>
      <c r="O949" s="1">
        <v>26</v>
      </c>
      <c r="P949" s="1">
        <v>30</v>
      </c>
      <c r="Q949" s="1">
        <v>524</v>
      </c>
      <c r="R949" s="1" t="s">
        <v>15</v>
      </c>
      <c r="S949" s="1" t="s">
        <v>8753</v>
      </c>
      <c r="T949" s="1">
        <f>Table2[[#This Row],[Unit_Price]]*Table2[[#This Row],[Quantity]]</f>
        <v>520</v>
      </c>
      <c r="U949" s="1">
        <f>(SUM(Table2[[#This Row],[Gross_Sales]],Table2[[#This Row],[Delivery_Fee]])-Table2[[#This Row],[Discount_Amount]])</f>
        <v>524</v>
      </c>
    </row>
    <row r="950" spans="1:21" ht="22.2" customHeight="1" x14ac:dyDescent="0.3">
      <c r="A950" s="1" t="s">
        <v>8754</v>
      </c>
      <c r="B950" s="1" t="s">
        <v>6858</v>
      </c>
      <c r="C950" s="1" t="s">
        <v>30478</v>
      </c>
      <c r="D950" s="1" t="s">
        <v>448</v>
      </c>
      <c r="E950" s="1" t="s">
        <v>30</v>
      </c>
      <c r="F950" s="1" t="s">
        <v>339</v>
      </c>
      <c r="G950" s="1" t="s">
        <v>340</v>
      </c>
      <c r="H950" s="1" t="s">
        <v>61</v>
      </c>
      <c r="I950" s="1" t="s">
        <v>62</v>
      </c>
      <c r="J950" s="1" t="s">
        <v>24</v>
      </c>
      <c r="K950" s="1" t="s">
        <v>25</v>
      </c>
      <c r="L950" s="1">
        <v>2</v>
      </c>
      <c r="M950" s="1">
        <v>190</v>
      </c>
      <c r="N950" s="1">
        <v>15</v>
      </c>
      <c r="O950" s="1">
        <v>57</v>
      </c>
      <c r="P950" s="1">
        <v>30</v>
      </c>
      <c r="Q950" s="1">
        <v>353</v>
      </c>
      <c r="R950" s="1" t="s">
        <v>15</v>
      </c>
      <c r="S950" s="1" t="s">
        <v>8755</v>
      </c>
      <c r="T950" s="1">
        <f>Table2[[#This Row],[Unit_Price]]*Table2[[#This Row],[Quantity]]</f>
        <v>380</v>
      </c>
      <c r="U950" s="1">
        <f>(SUM(Table2[[#This Row],[Gross_Sales]],Table2[[#This Row],[Delivery_Fee]])-Table2[[#This Row],[Discount_Amount]])</f>
        <v>353</v>
      </c>
    </row>
    <row r="951" spans="1:21" ht="22.2" customHeight="1" x14ac:dyDescent="0.3">
      <c r="A951" s="1" t="s">
        <v>8756</v>
      </c>
      <c r="B951" s="1" t="s">
        <v>6858</v>
      </c>
      <c r="C951" s="1" t="s">
        <v>30478</v>
      </c>
      <c r="D951" s="1" t="s">
        <v>459</v>
      </c>
      <c r="E951" s="1" t="s">
        <v>19</v>
      </c>
      <c r="F951" s="1" t="s">
        <v>141</v>
      </c>
      <c r="G951" s="1" t="s">
        <v>142</v>
      </c>
      <c r="H951" s="1" t="s">
        <v>77</v>
      </c>
      <c r="I951" s="1" t="s">
        <v>78</v>
      </c>
      <c r="J951" s="1" t="s">
        <v>24</v>
      </c>
      <c r="K951" s="1" t="s">
        <v>14</v>
      </c>
      <c r="L951" s="1">
        <v>4</v>
      </c>
      <c r="M951" s="1">
        <v>150</v>
      </c>
      <c r="N951" s="1">
        <v>10</v>
      </c>
      <c r="O951" s="1">
        <v>60</v>
      </c>
      <c r="P951" s="1">
        <v>20</v>
      </c>
      <c r="Q951" s="1">
        <v>560</v>
      </c>
      <c r="R951" s="1" t="s">
        <v>63</v>
      </c>
      <c r="S951" s="1" t="s">
        <v>8757</v>
      </c>
      <c r="T951" s="1">
        <f>Table2[[#This Row],[Unit_Price]]*Table2[[#This Row],[Quantity]]</f>
        <v>600</v>
      </c>
      <c r="U951" s="1">
        <f>(SUM(Table2[[#This Row],[Gross_Sales]],Table2[[#This Row],[Delivery_Fee]])-Table2[[#This Row],[Discount_Amount]])</f>
        <v>560</v>
      </c>
    </row>
    <row r="952" spans="1:21" ht="22.2" customHeight="1" x14ac:dyDescent="0.3">
      <c r="A952" s="1" t="s">
        <v>8758</v>
      </c>
      <c r="B952" s="1" t="s">
        <v>6858</v>
      </c>
      <c r="C952" s="1" t="s">
        <v>30478</v>
      </c>
      <c r="D952" s="1" t="s">
        <v>105</v>
      </c>
      <c r="E952" s="1" t="s">
        <v>19</v>
      </c>
      <c r="F952" s="1" t="s">
        <v>46</v>
      </c>
      <c r="G952" s="1" t="s">
        <v>47</v>
      </c>
      <c r="H952" s="1" t="s">
        <v>143</v>
      </c>
      <c r="I952" s="1" t="s">
        <v>144</v>
      </c>
      <c r="J952" s="1" t="s">
        <v>24</v>
      </c>
      <c r="K952" s="1" t="s">
        <v>14</v>
      </c>
      <c r="L952" s="1">
        <v>4</v>
      </c>
      <c r="M952" s="1">
        <v>160</v>
      </c>
      <c r="N952" s="1">
        <v>5</v>
      </c>
      <c r="O952" s="1">
        <v>32</v>
      </c>
      <c r="P952" s="1">
        <v>20</v>
      </c>
      <c r="Q952" s="1">
        <v>628</v>
      </c>
      <c r="R952" s="1" t="s">
        <v>15</v>
      </c>
      <c r="S952" s="1" t="s">
        <v>8759</v>
      </c>
      <c r="T952" s="1">
        <f>Table2[[#This Row],[Unit_Price]]*Table2[[#This Row],[Quantity]]</f>
        <v>640</v>
      </c>
      <c r="U952" s="1">
        <f>(SUM(Table2[[#This Row],[Gross_Sales]],Table2[[#This Row],[Delivery_Fee]])-Table2[[#This Row],[Discount_Amount]])</f>
        <v>628</v>
      </c>
    </row>
    <row r="953" spans="1:21" ht="22.2" customHeight="1" x14ac:dyDescent="0.3">
      <c r="A953" s="1" t="s">
        <v>8760</v>
      </c>
      <c r="B953" s="1" t="s">
        <v>6858</v>
      </c>
      <c r="C953" s="1" t="s">
        <v>30478</v>
      </c>
      <c r="D953" s="1" t="s">
        <v>108</v>
      </c>
      <c r="E953" s="1" t="s">
        <v>30</v>
      </c>
      <c r="F953" s="1" t="s">
        <v>31</v>
      </c>
      <c r="G953" s="1" t="s">
        <v>32</v>
      </c>
      <c r="H953" s="1" t="s">
        <v>33</v>
      </c>
      <c r="I953" s="1" t="s">
        <v>34</v>
      </c>
      <c r="J953" s="1" t="s">
        <v>35</v>
      </c>
      <c r="K953" s="1" t="s">
        <v>25</v>
      </c>
      <c r="L953" s="1">
        <v>1</v>
      </c>
      <c r="M953" s="1">
        <v>240</v>
      </c>
      <c r="N953" s="1">
        <v>15</v>
      </c>
      <c r="O953" s="1">
        <v>36</v>
      </c>
      <c r="P953" s="1">
        <v>20</v>
      </c>
      <c r="Q953" s="1">
        <v>224</v>
      </c>
      <c r="R953" s="1" t="s">
        <v>15</v>
      </c>
      <c r="S953" s="1" t="s">
        <v>8761</v>
      </c>
      <c r="T953" s="1">
        <f>Table2[[#This Row],[Unit_Price]]*Table2[[#This Row],[Quantity]]</f>
        <v>240</v>
      </c>
      <c r="U953" s="1">
        <f>(SUM(Table2[[#This Row],[Gross_Sales]],Table2[[#This Row],[Delivery_Fee]])-Table2[[#This Row],[Discount_Amount]])</f>
        <v>224</v>
      </c>
    </row>
    <row r="954" spans="1:21" ht="22.2" customHeight="1" x14ac:dyDescent="0.3">
      <c r="A954" s="1" t="s">
        <v>8762</v>
      </c>
      <c r="B954" s="1" t="s">
        <v>6858</v>
      </c>
      <c r="C954" s="1" t="s">
        <v>30478</v>
      </c>
      <c r="D954" s="1" t="s">
        <v>1143</v>
      </c>
      <c r="E954" s="1" t="s">
        <v>19</v>
      </c>
      <c r="F954" s="1" t="s">
        <v>141</v>
      </c>
      <c r="G954" s="1" t="s">
        <v>142</v>
      </c>
      <c r="H954" s="1" t="s">
        <v>55</v>
      </c>
      <c r="I954" s="1" t="s">
        <v>56</v>
      </c>
      <c r="J954" s="1" t="s">
        <v>57</v>
      </c>
      <c r="K954" s="1" t="s">
        <v>14</v>
      </c>
      <c r="L954" s="1">
        <v>1</v>
      </c>
      <c r="M954" s="1">
        <v>180</v>
      </c>
      <c r="N954" s="1">
        <v>15</v>
      </c>
      <c r="O954" s="1">
        <v>27</v>
      </c>
      <c r="P954" s="1">
        <v>20</v>
      </c>
      <c r="Q954" s="1">
        <v>173</v>
      </c>
      <c r="R954" s="1" t="s">
        <v>42</v>
      </c>
      <c r="S954" s="1" t="s">
        <v>8763</v>
      </c>
      <c r="T954" s="1">
        <f>Table2[[#This Row],[Unit_Price]]*Table2[[#This Row],[Quantity]]</f>
        <v>180</v>
      </c>
      <c r="U954" s="1">
        <f>(SUM(Table2[[#This Row],[Gross_Sales]],Table2[[#This Row],[Delivery_Fee]])-Table2[[#This Row],[Discount_Amount]])</f>
        <v>173</v>
      </c>
    </row>
    <row r="955" spans="1:21" ht="22.2" customHeight="1" x14ac:dyDescent="0.3">
      <c r="A955" s="1" t="s">
        <v>8764</v>
      </c>
      <c r="B955" s="1" t="s">
        <v>6858</v>
      </c>
      <c r="C955" s="1" t="s">
        <v>30478</v>
      </c>
      <c r="D955" s="1" t="s">
        <v>1893</v>
      </c>
      <c r="E955" s="1" t="s">
        <v>30</v>
      </c>
      <c r="F955" s="1" t="s">
        <v>136</v>
      </c>
      <c r="G955" s="1" t="s">
        <v>137</v>
      </c>
      <c r="H955" s="1" t="s">
        <v>131</v>
      </c>
      <c r="I955" s="1" t="s">
        <v>132</v>
      </c>
      <c r="J955" s="1" t="s">
        <v>57</v>
      </c>
      <c r="K955" s="1" t="s">
        <v>25</v>
      </c>
      <c r="L955" s="1">
        <v>3</v>
      </c>
      <c r="M955" s="1">
        <v>220</v>
      </c>
      <c r="N955" s="1">
        <v>0</v>
      </c>
      <c r="O955" s="1">
        <v>0</v>
      </c>
      <c r="P955" s="1">
        <v>30</v>
      </c>
      <c r="Q955" s="1">
        <v>690</v>
      </c>
      <c r="R955" s="1" t="s">
        <v>15</v>
      </c>
      <c r="S955" s="1" t="s">
        <v>8765</v>
      </c>
      <c r="T955" s="1">
        <f>Table2[[#This Row],[Unit_Price]]*Table2[[#This Row],[Quantity]]</f>
        <v>660</v>
      </c>
      <c r="U955" s="1">
        <f>(SUM(Table2[[#This Row],[Gross_Sales]],Table2[[#This Row],[Delivery_Fee]])-Table2[[#This Row],[Discount_Amount]])</f>
        <v>690</v>
      </c>
    </row>
    <row r="956" spans="1:21" ht="22.2" customHeight="1" x14ac:dyDescent="0.3">
      <c r="A956" s="1" t="s">
        <v>8766</v>
      </c>
      <c r="B956" s="1" t="s">
        <v>6858</v>
      </c>
      <c r="C956" s="1" t="s">
        <v>30478</v>
      </c>
      <c r="D956" s="1" t="s">
        <v>1022</v>
      </c>
      <c r="E956" s="1" t="s">
        <v>19</v>
      </c>
      <c r="F956" s="1" t="s">
        <v>20</v>
      </c>
      <c r="G956" s="1" t="s">
        <v>21</v>
      </c>
      <c r="H956" s="1" t="s">
        <v>84</v>
      </c>
      <c r="I956" s="1" t="s">
        <v>85</v>
      </c>
      <c r="J956" s="1" t="s">
        <v>86</v>
      </c>
      <c r="K956" s="1" t="s">
        <v>14</v>
      </c>
      <c r="L956" s="1">
        <v>3</v>
      </c>
      <c r="M956" s="1">
        <v>100</v>
      </c>
      <c r="N956" s="1">
        <v>0</v>
      </c>
      <c r="O956" s="1">
        <v>0</v>
      </c>
      <c r="P956" s="1">
        <v>20</v>
      </c>
      <c r="Q956" s="1">
        <v>320</v>
      </c>
      <c r="R956" s="1" t="s">
        <v>63</v>
      </c>
      <c r="S956" s="1" t="s">
        <v>8767</v>
      </c>
      <c r="T956" s="1">
        <f>Table2[[#This Row],[Unit_Price]]*Table2[[#This Row],[Quantity]]</f>
        <v>300</v>
      </c>
      <c r="U956" s="1">
        <f>(SUM(Table2[[#This Row],[Gross_Sales]],Table2[[#This Row],[Delivery_Fee]])-Table2[[#This Row],[Discount_Amount]])</f>
        <v>320</v>
      </c>
    </row>
    <row r="957" spans="1:21" ht="22.2" customHeight="1" x14ac:dyDescent="0.3">
      <c r="A957" s="1" t="s">
        <v>8768</v>
      </c>
      <c r="B957" s="1" t="s">
        <v>6858</v>
      </c>
      <c r="C957" s="1" t="s">
        <v>30478</v>
      </c>
      <c r="D957" s="1" t="s">
        <v>721</v>
      </c>
      <c r="E957" s="1" t="s">
        <v>19</v>
      </c>
      <c r="F957" s="1" t="s">
        <v>98</v>
      </c>
      <c r="G957" s="1" t="s">
        <v>99</v>
      </c>
      <c r="H957" s="1" t="s">
        <v>22</v>
      </c>
      <c r="I957" s="1" t="s">
        <v>23</v>
      </c>
      <c r="J957" s="1" t="s">
        <v>24</v>
      </c>
      <c r="K957" s="1" t="s">
        <v>25</v>
      </c>
      <c r="L957" s="1">
        <v>3</v>
      </c>
      <c r="M957" s="1">
        <v>180</v>
      </c>
      <c r="N957" s="1">
        <v>0</v>
      </c>
      <c r="O957" s="1">
        <v>0</v>
      </c>
      <c r="P957" s="1">
        <v>25</v>
      </c>
      <c r="Q957" s="1">
        <v>565</v>
      </c>
      <c r="R957" s="1" t="s">
        <v>15</v>
      </c>
      <c r="S957" s="1" t="s">
        <v>8769</v>
      </c>
      <c r="T957" s="1">
        <f>Table2[[#This Row],[Unit_Price]]*Table2[[#This Row],[Quantity]]</f>
        <v>540</v>
      </c>
      <c r="U957" s="1">
        <f>(SUM(Table2[[#This Row],[Gross_Sales]],Table2[[#This Row],[Delivery_Fee]])-Table2[[#This Row],[Discount_Amount]])</f>
        <v>565</v>
      </c>
    </row>
    <row r="958" spans="1:21" ht="22.2" customHeight="1" x14ac:dyDescent="0.3">
      <c r="A958" s="1" t="s">
        <v>8770</v>
      </c>
      <c r="B958" s="1" t="s">
        <v>6858</v>
      </c>
      <c r="C958" s="1" t="s">
        <v>30478</v>
      </c>
      <c r="D958" s="1" t="s">
        <v>864</v>
      </c>
      <c r="E958" s="1" t="s">
        <v>19</v>
      </c>
      <c r="F958" s="1" t="s">
        <v>174</v>
      </c>
      <c r="G958" s="1" t="s">
        <v>175</v>
      </c>
      <c r="H958" s="1" t="s">
        <v>288</v>
      </c>
      <c r="I958" s="1" t="s">
        <v>289</v>
      </c>
      <c r="J958" s="1" t="s">
        <v>86</v>
      </c>
      <c r="K958" s="1" t="s">
        <v>14</v>
      </c>
      <c r="L958" s="1">
        <v>1</v>
      </c>
      <c r="M958" s="1">
        <v>80</v>
      </c>
      <c r="N958" s="1">
        <v>20</v>
      </c>
      <c r="O958" s="1">
        <v>16</v>
      </c>
      <c r="P958" s="1">
        <v>20</v>
      </c>
      <c r="Q958" s="1">
        <v>84</v>
      </c>
      <c r="R958" s="1" t="s">
        <v>42</v>
      </c>
      <c r="S958" s="1" t="s">
        <v>8771</v>
      </c>
      <c r="T958" s="1">
        <f>Table2[[#This Row],[Unit_Price]]*Table2[[#This Row],[Quantity]]</f>
        <v>80</v>
      </c>
      <c r="U958" s="1">
        <f>(SUM(Table2[[#This Row],[Gross_Sales]],Table2[[#This Row],[Delivery_Fee]])-Table2[[#This Row],[Discount_Amount]])</f>
        <v>84</v>
      </c>
    </row>
    <row r="959" spans="1:21" ht="22.2" customHeight="1" x14ac:dyDescent="0.3">
      <c r="A959" s="1" t="s">
        <v>8772</v>
      </c>
      <c r="B959" s="1" t="s">
        <v>6858</v>
      </c>
      <c r="C959" s="1" t="s">
        <v>30478</v>
      </c>
      <c r="D959" s="1" t="s">
        <v>597</v>
      </c>
      <c r="E959" s="1" t="s">
        <v>8</v>
      </c>
      <c r="F959" s="1" t="s">
        <v>187</v>
      </c>
      <c r="G959" s="1" t="s">
        <v>188</v>
      </c>
      <c r="H959" s="1" t="s">
        <v>111</v>
      </c>
      <c r="I959" s="1" t="s">
        <v>112</v>
      </c>
      <c r="J959" s="1" t="s">
        <v>13</v>
      </c>
      <c r="K959" s="1" t="s">
        <v>25</v>
      </c>
      <c r="L959" s="1">
        <v>2</v>
      </c>
      <c r="M959" s="1">
        <v>280</v>
      </c>
      <c r="N959" s="1">
        <v>10</v>
      </c>
      <c r="O959" s="1">
        <v>56</v>
      </c>
      <c r="P959" s="1">
        <v>40</v>
      </c>
      <c r="Q959" s="1">
        <v>544</v>
      </c>
      <c r="R959" s="1" t="s">
        <v>36</v>
      </c>
      <c r="S959" s="1" t="s">
        <v>8773</v>
      </c>
      <c r="T959" s="1">
        <f>Table2[[#This Row],[Unit_Price]]*Table2[[#This Row],[Quantity]]</f>
        <v>560</v>
      </c>
      <c r="U959" s="1">
        <f>(SUM(Table2[[#This Row],[Gross_Sales]],Table2[[#This Row],[Delivery_Fee]])-Table2[[#This Row],[Discount_Amount]])</f>
        <v>544</v>
      </c>
    </row>
    <row r="960" spans="1:21" ht="22.2" customHeight="1" x14ac:dyDescent="0.3">
      <c r="A960" s="1" t="s">
        <v>8774</v>
      </c>
      <c r="B960" s="1" t="s">
        <v>6858</v>
      </c>
      <c r="C960" s="1" t="s">
        <v>30478</v>
      </c>
      <c r="D960" s="1" t="s">
        <v>1403</v>
      </c>
      <c r="E960" s="1" t="s">
        <v>8</v>
      </c>
      <c r="F960" s="1" t="s">
        <v>9</v>
      </c>
      <c r="G960" s="1" t="s">
        <v>10</v>
      </c>
      <c r="H960" s="1" t="s">
        <v>55</v>
      </c>
      <c r="I960" s="1" t="s">
        <v>56</v>
      </c>
      <c r="J960" s="1" t="s">
        <v>57</v>
      </c>
      <c r="K960" s="1" t="s">
        <v>14</v>
      </c>
      <c r="L960" s="1">
        <v>3</v>
      </c>
      <c r="M960" s="1">
        <v>180</v>
      </c>
      <c r="N960" s="1">
        <v>15</v>
      </c>
      <c r="O960" s="1">
        <v>81</v>
      </c>
      <c r="P960" s="1">
        <v>30</v>
      </c>
      <c r="Q960" s="1">
        <v>489</v>
      </c>
      <c r="R960" s="1" t="s">
        <v>26</v>
      </c>
      <c r="S960" s="1" t="s">
        <v>8775</v>
      </c>
      <c r="T960" s="1">
        <f>Table2[[#This Row],[Unit_Price]]*Table2[[#This Row],[Quantity]]</f>
        <v>540</v>
      </c>
      <c r="U960" s="1">
        <f>(SUM(Table2[[#This Row],[Gross_Sales]],Table2[[#This Row],[Delivery_Fee]])-Table2[[#This Row],[Discount_Amount]])</f>
        <v>489</v>
      </c>
    </row>
    <row r="961" spans="1:21" ht="22.2" customHeight="1" x14ac:dyDescent="0.3">
      <c r="A961" s="1" t="s">
        <v>8776</v>
      </c>
      <c r="B961" s="1" t="s">
        <v>6858</v>
      </c>
      <c r="C961" s="1" t="s">
        <v>30478</v>
      </c>
      <c r="D961" s="1" t="s">
        <v>1571</v>
      </c>
      <c r="E961" s="1" t="s">
        <v>19</v>
      </c>
      <c r="F961" s="1" t="s">
        <v>93</v>
      </c>
      <c r="G961" s="1" t="s">
        <v>94</v>
      </c>
      <c r="H961" s="1" t="s">
        <v>84</v>
      </c>
      <c r="I961" s="1" t="s">
        <v>85</v>
      </c>
      <c r="J961" s="1" t="s">
        <v>86</v>
      </c>
      <c r="K961" s="1" t="s">
        <v>14</v>
      </c>
      <c r="L961" s="1">
        <v>2</v>
      </c>
      <c r="M961" s="1">
        <v>100</v>
      </c>
      <c r="N961" s="1">
        <v>5</v>
      </c>
      <c r="O961" s="1">
        <v>10</v>
      </c>
      <c r="P961" s="1">
        <v>40</v>
      </c>
      <c r="Q961" s="1">
        <v>230</v>
      </c>
      <c r="R961" s="1" t="s">
        <v>15</v>
      </c>
      <c r="S961" s="1" t="s">
        <v>8777</v>
      </c>
      <c r="T961" s="1">
        <f>Table2[[#This Row],[Unit_Price]]*Table2[[#This Row],[Quantity]]</f>
        <v>200</v>
      </c>
      <c r="U961" s="1">
        <f>(SUM(Table2[[#This Row],[Gross_Sales]],Table2[[#This Row],[Delivery_Fee]])-Table2[[#This Row],[Discount_Amount]])</f>
        <v>230</v>
      </c>
    </row>
    <row r="962" spans="1:21" ht="22.2" customHeight="1" x14ac:dyDescent="0.3">
      <c r="A962" s="1" t="s">
        <v>8778</v>
      </c>
      <c r="B962" s="1" t="s">
        <v>6858</v>
      </c>
      <c r="C962" s="1" t="s">
        <v>30478</v>
      </c>
      <c r="D962" s="1" t="s">
        <v>663</v>
      </c>
      <c r="E962" s="1" t="s">
        <v>67</v>
      </c>
      <c r="F962" s="1" t="s">
        <v>68</v>
      </c>
      <c r="G962" s="1" t="s">
        <v>69</v>
      </c>
      <c r="H962" s="1" t="s">
        <v>143</v>
      </c>
      <c r="I962" s="1" t="s">
        <v>144</v>
      </c>
      <c r="J962" s="1" t="s">
        <v>24</v>
      </c>
      <c r="K962" s="1" t="s">
        <v>14</v>
      </c>
      <c r="L962" s="1">
        <v>1</v>
      </c>
      <c r="M962" s="1">
        <v>160</v>
      </c>
      <c r="N962" s="1">
        <v>15</v>
      </c>
      <c r="O962" s="1">
        <v>24</v>
      </c>
      <c r="P962" s="1">
        <v>20</v>
      </c>
      <c r="Q962" s="1">
        <v>156</v>
      </c>
      <c r="R962" s="1" t="s">
        <v>15</v>
      </c>
      <c r="S962" s="1" t="s">
        <v>8779</v>
      </c>
      <c r="T962" s="1">
        <f>Table2[[#This Row],[Unit_Price]]*Table2[[#This Row],[Quantity]]</f>
        <v>160</v>
      </c>
      <c r="U962" s="1">
        <f>(SUM(Table2[[#This Row],[Gross_Sales]],Table2[[#This Row],[Delivery_Fee]])-Table2[[#This Row],[Discount_Amount]])</f>
        <v>156</v>
      </c>
    </row>
    <row r="963" spans="1:21" ht="22.2" customHeight="1" x14ac:dyDescent="0.3">
      <c r="A963" s="1" t="s">
        <v>8780</v>
      </c>
      <c r="B963" s="1" t="s">
        <v>6858</v>
      </c>
      <c r="C963" s="1" t="s">
        <v>30478</v>
      </c>
      <c r="D963" s="1" t="s">
        <v>2074</v>
      </c>
      <c r="E963" s="1" t="s">
        <v>8</v>
      </c>
      <c r="F963" s="1" t="s">
        <v>109</v>
      </c>
      <c r="G963" s="1" t="s">
        <v>110</v>
      </c>
      <c r="H963" s="1" t="s">
        <v>70</v>
      </c>
      <c r="I963" s="1" t="s">
        <v>71</v>
      </c>
      <c r="J963" s="1" t="s">
        <v>13</v>
      </c>
      <c r="K963" s="1" t="s">
        <v>14</v>
      </c>
      <c r="L963" s="1">
        <v>4</v>
      </c>
      <c r="M963" s="1">
        <v>130</v>
      </c>
      <c r="N963" s="1">
        <v>5</v>
      </c>
      <c r="O963" s="1">
        <v>26</v>
      </c>
      <c r="P963" s="1">
        <v>30</v>
      </c>
      <c r="Q963" s="1">
        <v>524</v>
      </c>
      <c r="R963" s="1" t="s">
        <v>36</v>
      </c>
      <c r="S963" s="1" t="s">
        <v>8781</v>
      </c>
      <c r="T963" s="1">
        <f>Table2[[#This Row],[Unit_Price]]*Table2[[#This Row],[Quantity]]</f>
        <v>520</v>
      </c>
      <c r="U963" s="1">
        <f>(SUM(Table2[[#This Row],[Gross_Sales]],Table2[[#This Row],[Delivery_Fee]])-Table2[[#This Row],[Discount_Amount]])</f>
        <v>524</v>
      </c>
    </row>
    <row r="964" spans="1:21" ht="22.2" customHeight="1" x14ac:dyDescent="0.3">
      <c r="A964" s="1" t="s">
        <v>8782</v>
      </c>
      <c r="B964" s="1" t="s">
        <v>6858</v>
      </c>
      <c r="C964" s="1" t="s">
        <v>30478</v>
      </c>
      <c r="D964" s="1" t="s">
        <v>786</v>
      </c>
      <c r="E964" s="1" t="s">
        <v>30</v>
      </c>
      <c r="F964" s="1" t="s">
        <v>187</v>
      </c>
      <c r="G964" s="1" t="s">
        <v>188</v>
      </c>
      <c r="H964" s="1" t="s">
        <v>84</v>
      </c>
      <c r="I964" s="1" t="s">
        <v>85</v>
      </c>
      <c r="J964" s="1" t="s">
        <v>86</v>
      </c>
      <c r="K964" s="1" t="s">
        <v>14</v>
      </c>
      <c r="L964" s="1">
        <v>1</v>
      </c>
      <c r="M964" s="1">
        <v>100</v>
      </c>
      <c r="N964" s="1">
        <v>10</v>
      </c>
      <c r="O964" s="1">
        <v>10</v>
      </c>
      <c r="P964" s="1">
        <v>20</v>
      </c>
      <c r="Q964" s="1">
        <v>110</v>
      </c>
      <c r="R964" s="1" t="s">
        <v>15</v>
      </c>
      <c r="S964" s="1" t="s">
        <v>8783</v>
      </c>
      <c r="T964" s="1">
        <f>Table2[[#This Row],[Unit_Price]]*Table2[[#This Row],[Quantity]]</f>
        <v>100</v>
      </c>
      <c r="U964" s="1">
        <f>(SUM(Table2[[#This Row],[Gross_Sales]],Table2[[#This Row],[Delivery_Fee]])-Table2[[#This Row],[Discount_Amount]])</f>
        <v>110</v>
      </c>
    </row>
    <row r="965" spans="1:21" ht="22.2" customHeight="1" x14ac:dyDescent="0.3">
      <c r="A965" s="1" t="s">
        <v>8784</v>
      </c>
      <c r="B965" s="1" t="s">
        <v>6858</v>
      </c>
      <c r="C965" s="1" t="s">
        <v>30478</v>
      </c>
      <c r="D965" s="1" t="s">
        <v>746</v>
      </c>
      <c r="E965" s="1" t="s">
        <v>8</v>
      </c>
      <c r="F965" s="1" t="s">
        <v>151</v>
      </c>
      <c r="G965" s="1" t="s">
        <v>152</v>
      </c>
      <c r="H965" s="1" t="s">
        <v>11</v>
      </c>
      <c r="I965" s="1" t="s">
        <v>12</v>
      </c>
      <c r="J965" s="1" t="s">
        <v>13</v>
      </c>
      <c r="K965" s="1" t="s">
        <v>14</v>
      </c>
      <c r="L965" s="1">
        <v>4</v>
      </c>
      <c r="M965" s="1">
        <v>140</v>
      </c>
      <c r="N965" s="1">
        <v>20</v>
      </c>
      <c r="O965" s="1">
        <v>112</v>
      </c>
      <c r="P965" s="1">
        <v>30</v>
      </c>
      <c r="Q965" s="1">
        <v>478</v>
      </c>
      <c r="R965" s="1" t="s">
        <v>26</v>
      </c>
      <c r="S965" s="1" t="s">
        <v>8785</v>
      </c>
      <c r="T965" s="1">
        <f>Table2[[#This Row],[Unit_Price]]*Table2[[#This Row],[Quantity]]</f>
        <v>560</v>
      </c>
      <c r="U965" s="1">
        <f>(SUM(Table2[[#This Row],[Gross_Sales]],Table2[[#This Row],[Delivery_Fee]])-Table2[[#This Row],[Discount_Amount]])</f>
        <v>478</v>
      </c>
    </row>
    <row r="966" spans="1:21" ht="22.2" customHeight="1" x14ac:dyDescent="0.3">
      <c r="A966" s="1" t="s">
        <v>8786</v>
      </c>
      <c r="B966" s="1" t="s">
        <v>6858</v>
      </c>
      <c r="C966" s="1" t="s">
        <v>30478</v>
      </c>
      <c r="D966" s="1" t="s">
        <v>200</v>
      </c>
      <c r="E966" s="1" t="s">
        <v>8</v>
      </c>
      <c r="F966" s="1" t="s">
        <v>9</v>
      </c>
      <c r="G966" s="1" t="s">
        <v>10</v>
      </c>
      <c r="H966" s="1" t="s">
        <v>288</v>
      </c>
      <c r="I966" s="1" t="s">
        <v>289</v>
      </c>
      <c r="J966" s="1" t="s">
        <v>86</v>
      </c>
      <c r="K966" s="1" t="s">
        <v>14</v>
      </c>
      <c r="L966" s="1">
        <v>1</v>
      </c>
      <c r="M966" s="1">
        <v>80</v>
      </c>
      <c r="N966" s="1">
        <v>10</v>
      </c>
      <c r="O966" s="1">
        <v>8</v>
      </c>
      <c r="P966" s="1">
        <v>25</v>
      </c>
      <c r="Q966" s="1">
        <v>97</v>
      </c>
      <c r="R966" s="1" t="s">
        <v>15</v>
      </c>
      <c r="S966" s="1" t="s">
        <v>8787</v>
      </c>
      <c r="T966" s="1">
        <f>Table2[[#This Row],[Unit_Price]]*Table2[[#This Row],[Quantity]]</f>
        <v>80</v>
      </c>
      <c r="U966" s="1">
        <f>(SUM(Table2[[#This Row],[Gross_Sales]],Table2[[#This Row],[Delivery_Fee]])-Table2[[#This Row],[Discount_Amount]])</f>
        <v>97</v>
      </c>
    </row>
    <row r="967" spans="1:21" ht="22.2" customHeight="1" x14ac:dyDescent="0.3">
      <c r="A967" s="1" t="s">
        <v>8788</v>
      </c>
      <c r="B967" s="1" t="s">
        <v>6858</v>
      </c>
      <c r="C967" s="1" t="s">
        <v>30478</v>
      </c>
      <c r="D967" s="1" t="s">
        <v>315</v>
      </c>
      <c r="E967" s="1" t="s">
        <v>8</v>
      </c>
      <c r="F967" s="1" t="s">
        <v>82</v>
      </c>
      <c r="G967" s="1" t="s">
        <v>83</v>
      </c>
      <c r="H967" s="1" t="s">
        <v>70</v>
      </c>
      <c r="I967" s="1" t="s">
        <v>71</v>
      </c>
      <c r="J967" s="1" t="s">
        <v>13</v>
      </c>
      <c r="K967" s="1" t="s">
        <v>14</v>
      </c>
      <c r="L967" s="1">
        <v>1</v>
      </c>
      <c r="M967" s="1">
        <v>130</v>
      </c>
      <c r="N967" s="1">
        <v>20</v>
      </c>
      <c r="O967" s="1">
        <v>26</v>
      </c>
      <c r="P967" s="1">
        <v>20</v>
      </c>
      <c r="Q967" s="1">
        <v>124</v>
      </c>
      <c r="R967" s="1" t="s">
        <v>36</v>
      </c>
      <c r="S967" s="1" t="s">
        <v>8789</v>
      </c>
      <c r="T967" s="1">
        <f>Table2[[#This Row],[Unit_Price]]*Table2[[#This Row],[Quantity]]</f>
        <v>130</v>
      </c>
      <c r="U967" s="1">
        <f>(SUM(Table2[[#This Row],[Gross_Sales]],Table2[[#This Row],[Delivery_Fee]])-Table2[[#This Row],[Discount_Amount]])</f>
        <v>124</v>
      </c>
    </row>
    <row r="968" spans="1:21" ht="22.2" customHeight="1" x14ac:dyDescent="0.3">
      <c r="A968" s="1" t="s">
        <v>8790</v>
      </c>
      <c r="B968" s="1" t="s">
        <v>6858</v>
      </c>
      <c r="C968" s="1" t="s">
        <v>30478</v>
      </c>
      <c r="D968" s="1" t="s">
        <v>582</v>
      </c>
      <c r="E968" s="1" t="s">
        <v>8</v>
      </c>
      <c r="F968" s="1" t="s">
        <v>109</v>
      </c>
      <c r="G968" s="1" t="s">
        <v>110</v>
      </c>
      <c r="H968" s="1" t="s">
        <v>77</v>
      </c>
      <c r="I968" s="1" t="s">
        <v>78</v>
      </c>
      <c r="J968" s="1" t="s">
        <v>24</v>
      </c>
      <c r="K968" s="1" t="s">
        <v>14</v>
      </c>
      <c r="L968" s="1">
        <v>4</v>
      </c>
      <c r="M968" s="1">
        <v>150</v>
      </c>
      <c r="N968" s="1">
        <v>0</v>
      </c>
      <c r="O968" s="1">
        <v>0</v>
      </c>
      <c r="P968" s="1">
        <v>20</v>
      </c>
      <c r="Q968" s="1">
        <v>620</v>
      </c>
      <c r="R968" s="1" t="s">
        <v>63</v>
      </c>
      <c r="S968" s="1" t="s">
        <v>8791</v>
      </c>
      <c r="T968" s="1">
        <f>Table2[[#This Row],[Unit_Price]]*Table2[[#This Row],[Quantity]]</f>
        <v>600</v>
      </c>
      <c r="U968" s="1">
        <f>(SUM(Table2[[#This Row],[Gross_Sales]],Table2[[#This Row],[Delivery_Fee]])-Table2[[#This Row],[Discount_Amount]])</f>
        <v>620</v>
      </c>
    </row>
    <row r="969" spans="1:21" ht="22.2" customHeight="1" x14ac:dyDescent="0.3">
      <c r="A969" s="1" t="s">
        <v>8792</v>
      </c>
      <c r="B969" s="1" t="s">
        <v>6858</v>
      </c>
      <c r="C969" s="1" t="s">
        <v>30478</v>
      </c>
      <c r="D969" s="1" t="s">
        <v>382</v>
      </c>
      <c r="E969" s="1" t="s">
        <v>19</v>
      </c>
      <c r="F969" s="1" t="s">
        <v>141</v>
      </c>
      <c r="G969" s="1" t="s">
        <v>142</v>
      </c>
      <c r="H969" s="1" t="s">
        <v>22</v>
      </c>
      <c r="I969" s="1" t="s">
        <v>23</v>
      </c>
      <c r="J969" s="1" t="s">
        <v>24</v>
      </c>
      <c r="K969" s="1" t="s">
        <v>25</v>
      </c>
      <c r="L969" s="1">
        <v>1</v>
      </c>
      <c r="M969" s="1">
        <v>180</v>
      </c>
      <c r="N969" s="1">
        <v>20</v>
      </c>
      <c r="O969" s="1">
        <v>36</v>
      </c>
      <c r="P969" s="1">
        <v>40</v>
      </c>
      <c r="Q969" s="1">
        <v>184</v>
      </c>
      <c r="R969" s="1" t="s">
        <v>36</v>
      </c>
      <c r="S969" s="1" t="s">
        <v>8793</v>
      </c>
      <c r="T969" s="1">
        <f>Table2[[#This Row],[Unit_Price]]*Table2[[#This Row],[Quantity]]</f>
        <v>180</v>
      </c>
      <c r="U969" s="1">
        <f>(SUM(Table2[[#This Row],[Gross_Sales]],Table2[[#This Row],[Delivery_Fee]])-Table2[[#This Row],[Discount_Amount]])</f>
        <v>184</v>
      </c>
    </row>
    <row r="970" spans="1:21" ht="22.2" customHeight="1" x14ac:dyDescent="0.3">
      <c r="A970" s="1" t="s">
        <v>8794</v>
      </c>
      <c r="B970" s="1" t="s">
        <v>6858</v>
      </c>
      <c r="C970" s="1" t="s">
        <v>30478</v>
      </c>
      <c r="D970" s="1" t="s">
        <v>1315</v>
      </c>
      <c r="E970" s="1" t="s">
        <v>67</v>
      </c>
      <c r="F970" s="1" t="s">
        <v>68</v>
      </c>
      <c r="G970" s="1" t="s">
        <v>69</v>
      </c>
      <c r="H970" s="1" t="s">
        <v>48</v>
      </c>
      <c r="I970" s="1" t="s">
        <v>49</v>
      </c>
      <c r="J970" s="1" t="s">
        <v>13</v>
      </c>
      <c r="K970" s="1" t="s">
        <v>14</v>
      </c>
      <c r="L970" s="1">
        <v>1</v>
      </c>
      <c r="M970" s="1">
        <v>220</v>
      </c>
      <c r="N970" s="1">
        <v>15</v>
      </c>
      <c r="O970" s="1">
        <v>33</v>
      </c>
      <c r="P970" s="1">
        <v>25</v>
      </c>
      <c r="Q970" s="1">
        <v>212</v>
      </c>
      <c r="R970" s="1" t="s">
        <v>63</v>
      </c>
      <c r="S970" s="1" t="s">
        <v>8795</v>
      </c>
      <c r="T970" s="1">
        <f>Table2[[#This Row],[Unit_Price]]*Table2[[#This Row],[Quantity]]</f>
        <v>220</v>
      </c>
      <c r="U970" s="1">
        <f>(SUM(Table2[[#This Row],[Gross_Sales]],Table2[[#This Row],[Delivery_Fee]])-Table2[[#This Row],[Discount_Amount]])</f>
        <v>212</v>
      </c>
    </row>
    <row r="971" spans="1:21" ht="22.2" customHeight="1" x14ac:dyDescent="0.3">
      <c r="A971" s="1" t="s">
        <v>8796</v>
      </c>
      <c r="B971" s="1" t="s">
        <v>6858</v>
      </c>
      <c r="C971" s="1" t="s">
        <v>30478</v>
      </c>
      <c r="D971" s="1" t="s">
        <v>1852</v>
      </c>
      <c r="E971" s="1" t="s">
        <v>19</v>
      </c>
      <c r="F971" s="1" t="s">
        <v>93</v>
      </c>
      <c r="G971" s="1" t="s">
        <v>94</v>
      </c>
      <c r="H971" s="1" t="s">
        <v>40</v>
      </c>
      <c r="I971" s="1" t="s">
        <v>41</v>
      </c>
      <c r="J971" s="1" t="s">
        <v>13</v>
      </c>
      <c r="K971" s="1" t="s">
        <v>25</v>
      </c>
      <c r="L971" s="1">
        <v>4</v>
      </c>
      <c r="M971" s="1">
        <v>170</v>
      </c>
      <c r="N971" s="1">
        <v>20</v>
      </c>
      <c r="O971" s="1">
        <v>136</v>
      </c>
      <c r="P971" s="1">
        <v>30</v>
      </c>
      <c r="Q971" s="1">
        <v>574</v>
      </c>
      <c r="R971" s="1" t="s">
        <v>63</v>
      </c>
      <c r="S971" s="1" t="s">
        <v>8797</v>
      </c>
      <c r="T971" s="1">
        <f>Table2[[#This Row],[Unit_Price]]*Table2[[#This Row],[Quantity]]</f>
        <v>680</v>
      </c>
      <c r="U971" s="1">
        <f>(SUM(Table2[[#This Row],[Gross_Sales]],Table2[[#This Row],[Delivery_Fee]])-Table2[[#This Row],[Discount_Amount]])</f>
        <v>574</v>
      </c>
    </row>
    <row r="972" spans="1:21" ht="22.2" customHeight="1" x14ac:dyDescent="0.3">
      <c r="A972" s="1" t="s">
        <v>8798</v>
      </c>
      <c r="B972" s="1" t="s">
        <v>6858</v>
      </c>
      <c r="C972" s="1" t="s">
        <v>30478</v>
      </c>
      <c r="D972" s="1" t="s">
        <v>7</v>
      </c>
      <c r="E972" s="1" t="s">
        <v>30</v>
      </c>
      <c r="F972" s="1" t="s">
        <v>31</v>
      </c>
      <c r="G972" s="1" t="s">
        <v>32</v>
      </c>
      <c r="H972" s="1" t="s">
        <v>70</v>
      </c>
      <c r="I972" s="1" t="s">
        <v>71</v>
      </c>
      <c r="J972" s="1" t="s">
        <v>13</v>
      </c>
      <c r="K972" s="1" t="s">
        <v>14</v>
      </c>
      <c r="L972" s="1">
        <v>1</v>
      </c>
      <c r="M972" s="1">
        <v>130</v>
      </c>
      <c r="N972" s="1">
        <v>10</v>
      </c>
      <c r="O972" s="1">
        <v>13</v>
      </c>
      <c r="P972" s="1">
        <v>20</v>
      </c>
      <c r="Q972" s="1">
        <v>137</v>
      </c>
      <c r="R972" s="1" t="s">
        <v>63</v>
      </c>
      <c r="S972" s="1" t="s">
        <v>8799</v>
      </c>
      <c r="T972" s="1">
        <f>Table2[[#This Row],[Unit_Price]]*Table2[[#This Row],[Quantity]]</f>
        <v>130</v>
      </c>
      <c r="U972" s="1">
        <f>(SUM(Table2[[#This Row],[Gross_Sales]],Table2[[#This Row],[Delivery_Fee]])-Table2[[#This Row],[Discount_Amount]])</f>
        <v>137</v>
      </c>
    </row>
    <row r="973" spans="1:21" ht="22.2" customHeight="1" x14ac:dyDescent="0.3">
      <c r="A973" s="1" t="s">
        <v>8800</v>
      </c>
      <c r="B973" s="1" t="s">
        <v>6858</v>
      </c>
      <c r="C973" s="1" t="s">
        <v>30478</v>
      </c>
      <c r="D973" s="1" t="s">
        <v>851</v>
      </c>
      <c r="E973" s="1" t="s">
        <v>30</v>
      </c>
      <c r="F973" s="1" t="s">
        <v>53</v>
      </c>
      <c r="G973" s="1" t="s">
        <v>54</v>
      </c>
      <c r="H973" s="1" t="s">
        <v>84</v>
      </c>
      <c r="I973" s="1" t="s">
        <v>85</v>
      </c>
      <c r="J973" s="1" t="s">
        <v>86</v>
      </c>
      <c r="K973" s="1" t="s">
        <v>14</v>
      </c>
      <c r="L973" s="1">
        <v>2</v>
      </c>
      <c r="M973" s="1">
        <v>100</v>
      </c>
      <c r="N973" s="1">
        <v>15</v>
      </c>
      <c r="O973" s="1">
        <v>30</v>
      </c>
      <c r="P973" s="1">
        <v>35</v>
      </c>
      <c r="Q973" s="1">
        <v>205</v>
      </c>
      <c r="R973" s="1" t="s">
        <v>63</v>
      </c>
      <c r="S973" s="1" t="s">
        <v>8801</v>
      </c>
      <c r="T973" s="1">
        <f>Table2[[#This Row],[Unit_Price]]*Table2[[#This Row],[Quantity]]</f>
        <v>200</v>
      </c>
      <c r="U973" s="1">
        <f>(SUM(Table2[[#This Row],[Gross_Sales]],Table2[[#This Row],[Delivery_Fee]])-Table2[[#This Row],[Discount_Amount]])</f>
        <v>205</v>
      </c>
    </row>
    <row r="974" spans="1:21" ht="22.2" customHeight="1" x14ac:dyDescent="0.3">
      <c r="A974" s="1" t="s">
        <v>8802</v>
      </c>
      <c r="B974" s="1" t="s">
        <v>6858</v>
      </c>
      <c r="C974" s="1" t="s">
        <v>30478</v>
      </c>
      <c r="D974" s="1" t="s">
        <v>247</v>
      </c>
      <c r="E974" s="1" t="s">
        <v>19</v>
      </c>
      <c r="F974" s="1" t="s">
        <v>151</v>
      </c>
      <c r="G974" s="1" t="s">
        <v>152</v>
      </c>
      <c r="H974" s="1" t="s">
        <v>288</v>
      </c>
      <c r="I974" s="1" t="s">
        <v>289</v>
      </c>
      <c r="J974" s="1" t="s">
        <v>86</v>
      </c>
      <c r="K974" s="1" t="s">
        <v>14</v>
      </c>
      <c r="L974" s="1">
        <v>2</v>
      </c>
      <c r="M974" s="1">
        <v>80</v>
      </c>
      <c r="N974" s="1">
        <v>15</v>
      </c>
      <c r="O974" s="1">
        <v>24</v>
      </c>
      <c r="P974" s="1">
        <v>25</v>
      </c>
      <c r="Q974" s="1">
        <v>161</v>
      </c>
      <c r="R974" s="1" t="s">
        <v>63</v>
      </c>
      <c r="S974" s="1" t="s">
        <v>8803</v>
      </c>
      <c r="T974" s="1">
        <f>Table2[[#This Row],[Unit_Price]]*Table2[[#This Row],[Quantity]]</f>
        <v>160</v>
      </c>
      <c r="U974" s="1">
        <f>(SUM(Table2[[#This Row],[Gross_Sales]],Table2[[#This Row],[Delivery_Fee]])-Table2[[#This Row],[Discount_Amount]])</f>
        <v>161</v>
      </c>
    </row>
    <row r="975" spans="1:21" ht="22.2" customHeight="1" x14ac:dyDescent="0.3">
      <c r="A975" s="1" t="s">
        <v>8804</v>
      </c>
      <c r="B975" s="1" t="s">
        <v>6858</v>
      </c>
      <c r="C975" s="1" t="s">
        <v>30478</v>
      </c>
      <c r="D975" s="1" t="s">
        <v>2530</v>
      </c>
      <c r="E975" s="1" t="s">
        <v>19</v>
      </c>
      <c r="F975" s="1" t="s">
        <v>93</v>
      </c>
      <c r="G975" s="1" t="s">
        <v>94</v>
      </c>
      <c r="H975" s="1" t="s">
        <v>288</v>
      </c>
      <c r="I975" s="1" t="s">
        <v>289</v>
      </c>
      <c r="J975" s="1" t="s">
        <v>86</v>
      </c>
      <c r="K975" s="1" t="s">
        <v>14</v>
      </c>
      <c r="L975" s="1">
        <v>2</v>
      </c>
      <c r="M975" s="1">
        <v>80</v>
      </c>
      <c r="N975" s="1">
        <v>5</v>
      </c>
      <c r="O975" s="1">
        <v>8</v>
      </c>
      <c r="P975" s="1">
        <v>35</v>
      </c>
      <c r="Q975" s="1">
        <v>187</v>
      </c>
      <c r="R975" s="1" t="s">
        <v>42</v>
      </c>
      <c r="S975" s="1" t="s">
        <v>8805</v>
      </c>
      <c r="T975" s="1">
        <f>Table2[[#This Row],[Unit_Price]]*Table2[[#This Row],[Quantity]]</f>
        <v>160</v>
      </c>
      <c r="U975" s="1">
        <f>(SUM(Table2[[#This Row],[Gross_Sales]],Table2[[#This Row],[Delivery_Fee]])-Table2[[#This Row],[Discount_Amount]])</f>
        <v>187</v>
      </c>
    </row>
    <row r="976" spans="1:21" ht="22.2" customHeight="1" x14ac:dyDescent="0.3">
      <c r="A976" s="1" t="s">
        <v>8806</v>
      </c>
      <c r="B976" s="1" t="s">
        <v>6858</v>
      </c>
      <c r="C976" s="1" t="s">
        <v>30478</v>
      </c>
      <c r="D976" s="1" t="s">
        <v>1355</v>
      </c>
      <c r="E976" s="1" t="s">
        <v>67</v>
      </c>
      <c r="F976" s="1" t="s">
        <v>82</v>
      </c>
      <c r="G976" s="1" t="s">
        <v>83</v>
      </c>
      <c r="H976" s="1" t="s">
        <v>131</v>
      </c>
      <c r="I976" s="1" t="s">
        <v>132</v>
      </c>
      <c r="J976" s="1" t="s">
        <v>57</v>
      </c>
      <c r="K976" s="1" t="s">
        <v>25</v>
      </c>
      <c r="L976" s="1">
        <v>4</v>
      </c>
      <c r="M976" s="1">
        <v>220</v>
      </c>
      <c r="N976" s="1">
        <v>20</v>
      </c>
      <c r="O976" s="1">
        <v>176</v>
      </c>
      <c r="P976" s="1">
        <v>25</v>
      </c>
      <c r="Q976" s="1">
        <v>729</v>
      </c>
      <c r="R976" s="1" t="s">
        <v>36</v>
      </c>
      <c r="S976" s="1" t="s">
        <v>8807</v>
      </c>
      <c r="T976" s="1">
        <f>Table2[[#This Row],[Unit_Price]]*Table2[[#This Row],[Quantity]]</f>
        <v>880</v>
      </c>
      <c r="U976" s="1">
        <f>(SUM(Table2[[#This Row],[Gross_Sales]],Table2[[#This Row],[Delivery_Fee]])-Table2[[#This Row],[Discount_Amount]])</f>
        <v>729</v>
      </c>
    </row>
    <row r="977" spans="1:21" ht="22.2" customHeight="1" x14ac:dyDescent="0.3">
      <c r="A977" s="1" t="s">
        <v>8808</v>
      </c>
      <c r="B977" s="1" t="s">
        <v>6858</v>
      </c>
      <c r="C977" s="1" t="s">
        <v>30478</v>
      </c>
      <c r="D977" s="1" t="s">
        <v>882</v>
      </c>
      <c r="E977" s="1" t="s">
        <v>8</v>
      </c>
      <c r="F977" s="1" t="s">
        <v>46</v>
      </c>
      <c r="G977" s="1" t="s">
        <v>47</v>
      </c>
      <c r="H977" s="1" t="s">
        <v>131</v>
      </c>
      <c r="I977" s="1" t="s">
        <v>132</v>
      </c>
      <c r="J977" s="1" t="s">
        <v>57</v>
      </c>
      <c r="K977" s="1" t="s">
        <v>25</v>
      </c>
      <c r="L977" s="1">
        <v>4</v>
      </c>
      <c r="M977" s="1">
        <v>220</v>
      </c>
      <c r="N977" s="1">
        <v>20</v>
      </c>
      <c r="O977" s="1">
        <v>176</v>
      </c>
      <c r="P977" s="1">
        <v>35</v>
      </c>
      <c r="Q977" s="1">
        <v>739</v>
      </c>
      <c r="R977" s="1" t="s">
        <v>63</v>
      </c>
      <c r="S977" s="1" t="s">
        <v>8809</v>
      </c>
      <c r="T977" s="1">
        <f>Table2[[#This Row],[Unit_Price]]*Table2[[#This Row],[Quantity]]</f>
        <v>880</v>
      </c>
      <c r="U977" s="1">
        <f>(SUM(Table2[[#This Row],[Gross_Sales]],Table2[[#This Row],[Delivery_Fee]])-Table2[[#This Row],[Discount_Amount]])</f>
        <v>739</v>
      </c>
    </row>
    <row r="978" spans="1:21" ht="22.2" customHeight="1" x14ac:dyDescent="0.3">
      <c r="A978" s="1" t="s">
        <v>8810</v>
      </c>
      <c r="B978" s="1" t="s">
        <v>6858</v>
      </c>
      <c r="C978" s="1" t="s">
        <v>30478</v>
      </c>
      <c r="D978" s="1" t="s">
        <v>690</v>
      </c>
      <c r="E978" s="1" t="s">
        <v>67</v>
      </c>
      <c r="F978" s="1" t="s">
        <v>129</v>
      </c>
      <c r="G978" s="1" t="s">
        <v>130</v>
      </c>
      <c r="H978" s="1" t="s">
        <v>55</v>
      </c>
      <c r="I978" s="1" t="s">
        <v>56</v>
      </c>
      <c r="J978" s="1" t="s">
        <v>57</v>
      </c>
      <c r="K978" s="1" t="s">
        <v>14</v>
      </c>
      <c r="L978" s="1">
        <v>3</v>
      </c>
      <c r="M978" s="1">
        <v>180</v>
      </c>
      <c r="N978" s="1">
        <v>10</v>
      </c>
      <c r="O978" s="1">
        <v>54</v>
      </c>
      <c r="P978" s="1">
        <v>30</v>
      </c>
      <c r="Q978" s="1">
        <v>516</v>
      </c>
      <c r="R978" s="1" t="s">
        <v>63</v>
      </c>
      <c r="S978" s="1" t="s">
        <v>8811</v>
      </c>
      <c r="T978" s="1">
        <f>Table2[[#This Row],[Unit_Price]]*Table2[[#This Row],[Quantity]]</f>
        <v>540</v>
      </c>
      <c r="U978" s="1">
        <f>(SUM(Table2[[#This Row],[Gross_Sales]],Table2[[#This Row],[Delivery_Fee]])-Table2[[#This Row],[Discount_Amount]])</f>
        <v>516</v>
      </c>
    </row>
    <row r="979" spans="1:21" ht="22.2" customHeight="1" x14ac:dyDescent="0.3">
      <c r="A979" s="1" t="s">
        <v>8812</v>
      </c>
      <c r="B979" s="1" t="s">
        <v>6858</v>
      </c>
      <c r="C979" s="1" t="s">
        <v>30478</v>
      </c>
      <c r="D979" s="1" t="s">
        <v>497</v>
      </c>
      <c r="E979" s="1" t="s">
        <v>30</v>
      </c>
      <c r="F979" s="1" t="s">
        <v>339</v>
      </c>
      <c r="G979" s="1" t="s">
        <v>340</v>
      </c>
      <c r="H979" s="1" t="s">
        <v>288</v>
      </c>
      <c r="I979" s="1" t="s">
        <v>289</v>
      </c>
      <c r="J979" s="1" t="s">
        <v>86</v>
      </c>
      <c r="K979" s="1" t="s">
        <v>14</v>
      </c>
      <c r="L979" s="1">
        <v>1</v>
      </c>
      <c r="M979" s="1">
        <v>80</v>
      </c>
      <c r="N979" s="1">
        <v>10</v>
      </c>
      <c r="O979" s="1">
        <v>8</v>
      </c>
      <c r="P979" s="1">
        <v>35</v>
      </c>
      <c r="Q979" s="1">
        <v>107</v>
      </c>
      <c r="R979" s="1" t="s">
        <v>42</v>
      </c>
      <c r="S979" s="1" t="s">
        <v>8813</v>
      </c>
      <c r="T979" s="1">
        <f>Table2[[#This Row],[Unit_Price]]*Table2[[#This Row],[Quantity]]</f>
        <v>80</v>
      </c>
      <c r="U979" s="1">
        <f>(SUM(Table2[[#This Row],[Gross_Sales]],Table2[[#This Row],[Delivery_Fee]])-Table2[[#This Row],[Discount_Amount]])</f>
        <v>107</v>
      </c>
    </row>
    <row r="980" spans="1:21" ht="22.2" customHeight="1" x14ac:dyDescent="0.3">
      <c r="A980" s="1" t="s">
        <v>8814</v>
      </c>
      <c r="B980" s="1" t="s">
        <v>6858</v>
      </c>
      <c r="C980" s="1" t="s">
        <v>30478</v>
      </c>
      <c r="D980" s="1" t="s">
        <v>1333</v>
      </c>
      <c r="E980" s="1" t="s">
        <v>19</v>
      </c>
      <c r="F980" s="1" t="s">
        <v>129</v>
      </c>
      <c r="G980" s="1" t="s">
        <v>130</v>
      </c>
      <c r="H980" s="1" t="s">
        <v>84</v>
      </c>
      <c r="I980" s="1" t="s">
        <v>85</v>
      </c>
      <c r="J980" s="1" t="s">
        <v>86</v>
      </c>
      <c r="K980" s="1" t="s">
        <v>14</v>
      </c>
      <c r="L980" s="1">
        <v>4</v>
      </c>
      <c r="M980" s="1">
        <v>100</v>
      </c>
      <c r="N980" s="1">
        <v>20</v>
      </c>
      <c r="O980" s="1">
        <v>80</v>
      </c>
      <c r="P980" s="1">
        <v>40</v>
      </c>
      <c r="Q980" s="1">
        <v>360</v>
      </c>
      <c r="R980" s="1" t="s">
        <v>26</v>
      </c>
      <c r="S980" s="1" t="s">
        <v>8815</v>
      </c>
      <c r="T980" s="1">
        <f>Table2[[#This Row],[Unit_Price]]*Table2[[#This Row],[Quantity]]</f>
        <v>400</v>
      </c>
      <c r="U980" s="1">
        <f>(SUM(Table2[[#This Row],[Gross_Sales]],Table2[[#This Row],[Delivery_Fee]])-Table2[[#This Row],[Discount_Amount]])</f>
        <v>360</v>
      </c>
    </row>
    <row r="981" spans="1:21" ht="22.2" customHeight="1" x14ac:dyDescent="0.3">
      <c r="A981" s="1" t="s">
        <v>8816</v>
      </c>
      <c r="B981" s="1" t="s">
        <v>6858</v>
      </c>
      <c r="C981" s="1" t="s">
        <v>30478</v>
      </c>
      <c r="D981" s="1" t="s">
        <v>559</v>
      </c>
      <c r="E981" s="1" t="s">
        <v>30</v>
      </c>
      <c r="F981" s="1" t="s">
        <v>31</v>
      </c>
      <c r="G981" s="1" t="s">
        <v>32</v>
      </c>
      <c r="H981" s="1" t="s">
        <v>22</v>
      </c>
      <c r="I981" s="1" t="s">
        <v>23</v>
      </c>
      <c r="J981" s="1" t="s">
        <v>24</v>
      </c>
      <c r="K981" s="1" t="s">
        <v>25</v>
      </c>
      <c r="L981" s="1">
        <v>3</v>
      </c>
      <c r="M981" s="1">
        <v>180</v>
      </c>
      <c r="N981" s="1">
        <v>15</v>
      </c>
      <c r="O981" s="1">
        <v>81</v>
      </c>
      <c r="P981" s="1">
        <v>20</v>
      </c>
      <c r="Q981" s="1">
        <v>479</v>
      </c>
      <c r="R981" s="1" t="s">
        <v>26</v>
      </c>
      <c r="S981" s="1" t="s">
        <v>8817</v>
      </c>
      <c r="T981" s="1">
        <f>Table2[[#This Row],[Unit_Price]]*Table2[[#This Row],[Quantity]]</f>
        <v>540</v>
      </c>
      <c r="U981" s="1">
        <f>(SUM(Table2[[#This Row],[Gross_Sales]],Table2[[#This Row],[Delivery_Fee]])-Table2[[#This Row],[Discount_Amount]])</f>
        <v>479</v>
      </c>
    </row>
    <row r="982" spans="1:21" ht="22.2" customHeight="1" x14ac:dyDescent="0.3">
      <c r="A982" s="1" t="s">
        <v>8818</v>
      </c>
      <c r="B982" s="1" t="s">
        <v>6858</v>
      </c>
      <c r="C982" s="1" t="s">
        <v>30478</v>
      </c>
      <c r="D982" s="1" t="s">
        <v>1143</v>
      </c>
      <c r="E982" s="1" t="s">
        <v>19</v>
      </c>
      <c r="F982" s="1" t="s">
        <v>20</v>
      </c>
      <c r="G982" s="1" t="s">
        <v>21</v>
      </c>
      <c r="H982" s="1" t="s">
        <v>84</v>
      </c>
      <c r="I982" s="1" t="s">
        <v>85</v>
      </c>
      <c r="J982" s="1" t="s">
        <v>86</v>
      </c>
      <c r="K982" s="1" t="s">
        <v>14</v>
      </c>
      <c r="L982" s="1">
        <v>1</v>
      </c>
      <c r="M982" s="1">
        <v>100</v>
      </c>
      <c r="N982" s="1">
        <v>10</v>
      </c>
      <c r="O982" s="1">
        <v>10</v>
      </c>
      <c r="P982" s="1">
        <v>40</v>
      </c>
      <c r="Q982" s="1">
        <v>130</v>
      </c>
      <c r="R982" s="1" t="s">
        <v>26</v>
      </c>
      <c r="S982" s="1" t="s">
        <v>8819</v>
      </c>
      <c r="T982" s="1">
        <f>Table2[[#This Row],[Unit_Price]]*Table2[[#This Row],[Quantity]]</f>
        <v>100</v>
      </c>
      <c r="U982" s="1">
        <f>(SUM(Table2[[#This Row],[Gross_Sales]],Table2[[#This Row],[Delivery_Fee]])-Table2[[#This Row],[Discount_Amount]])</f>
        <v>130</v>
      </c>
    </row>
    <row r="983" spans="1:21" ht="22.2" customHeight="1" x14ac:dyDescent="0.3">
      <c r="A983" s="1" t="s">
        <v>8820</v>
      </c>
      <c r="B983" s="1" t="s">
        <v>6858</v>
      </c>
      <c r="C983" s="1" t="s">
        <v>30478</v>
      </c>
      <c r="D983" s="1" t="s">
        <v>1115</v>
      </c>
      <c r="E983" s="1" t="s">
        <v>30</v>
      </c>
      <c r="F983" s="1" t="s">
        <v>339</v>
      </c>
      <c r="G983" s="1" t="s">
        <v>340</v>
      </c>
      <c r="H983" s="1" t="s">
        <v>143</v>
      </c>
      <c r="I983" s="1" t="s">
        <v>144</v>
      </c>
      <c r="J983" s="1" t="s">
        <v>24</v>
      </c>
      <c r="K983" s="1" t="s">
        <v>14</v>
      </c>
      <c r="L983" s="1">
        <v>1</v>
      </c>
      <c r="M983" s="1">
        <v>160</v>
      </c>
      <c r="N983" s="1">
        <v>20</v>
      </c>
      <c r="O983" s="1">
        <v>32</v>
      </c>
      <c r="P983" s="1">
        <v>20</v>
      </c>
      <c r="Q983" s="1">
        <v>148</v>
      </c>
      <c r="R983" s="1" t="s">
        <v>26</v>
      </c>
      <c r="S983" s="1" t="s">
        <v>8821</v>
      </c>
      <c r="T983" s="1">
        <f>Table2[[#This Row],[Unit_Price]]*Table2[[#This Row],[Quantity]]</f>
        <v>160</v>
      </c>
      <c r="U983" s="1">
        <f>(SUM(Table2[[#This Row],[Gross_Sales]],Table2[[#This Row],[Delivery_Fee]])-Table2[[#This Row],[Discount_Amount]])</f>
        <v>148</v>
      </c>
    </row>
    <row r="984" spans="1:21" ht="22.2" customHeight="1" x14ac:dyDescent="0.3">
      <c r="A984" s="1" t="s">
        <v>8822</v>
      </c>
      <c r="B984" s="1" t="s">
        <v>6858</v>
      </c>
      <c r="C984" s="1" t="s">
        <v>30478</v>
      </c>
      <c r="D984" s="1" t="s">
        <v>81</v>
      </c>
      <c r="E984" s="1" t="s">
        <v>30</v>
      </c>
      <c r="F984" s="1" t="s">
        <v>339</v>
      </c>
      <c r="G984" s="1" t="s">
        <v>340</v>
      </c>
      <c r="H984" s="1" t="s">
        <v>131</v>
      </c>
      <c r="I984" s="1" t="s">
        <v>132</v>
      </c>
      <c r="J984" s="1" t="s">
        <v>57</v>
      </c>
      <c r="K984" s="1" t="s">
        <v>25</v>
      </c>
      <c r="L984" s="1">
        <v>1</v>
      </c>
      <c r="M984" s="1">
        <v>220</v>
      </c>
      <c r="N984" s="1">
        <v>5</v>
      </c>
      <c r="O984" s="1">
        <v>11</v>
      </c>
      <c r="P984" s="1">
        <v>30</v>
      </c>
      <c r="Q984" s="1">
        <v>239</v>
      </c>
      <c r="R984" s="1" t="s">
        <v>42</v>
      </c>
      <c r="S984" s="1" t="s">
        <v>8823</v>
      </c>
      <c r="T984" s="1">
        <f>Table2[[#This Row],[Unit_Price]]*Table2[[#This Row],[Quantity]]</f>
        <v>220</v>
      </c>
      <c r="U984" s="1">
        <f>(SUM(Table2[[#This Row],[Gross_Sales]],Table2[[#This Row],[Delivery_Fee]])-Table2[[#This Row],[Discount_Amount]])</f>
        <v>239</v>
      </c>
    </row>
    <row r="985" spans="1:21" ht="22.2" customHeight="1" x14ac:dyDescent="0.3">
      <c r="A985" s="1" t="s">
        <v>8824</v>
      </c>
      <c r="B985" s="1" t="s">
        <v>6858</v>
      </c>
      <c r="C985" s="1" t="s">
        <v>30478</v>
      </c>
      <c r="D985" s="1" t="s">
        <v>740</v>
      </c>
      <c r="E985" s="1" t="s">
        <v>67</v>
      </c>
      <c r="F985" s="1" t="s">
        <v>82</v>
      </c>
      <c r="G985" s="1" t="s">
        <v>83</v>
      </c>
      <c r="H985" s="1" t="s">
        <v>77</v>
      </c>
      <c r="I985" s="1" t="s">
        <v>78</v>
      </c>
      <c r="J985" s="1" t="s">
        <v>24</v>
      </c>
      <c r="K985" s="1" t="s">
        <v>14</v>
      </c>
      <c r="L985" s="1">
        <v>2</v>
      </c>
      <c r="M985" s="1">
        <v>150</v>
      </c>
      <c r="N985" s="1">
        <v>5</v>
      </c>
      <c r="O985" s="1">
        <v>15</v>
      </c>
      <c r="P985" s="1">
        <v>35</v>
      </c>
      <c r="Q985" s="1">
        <v>320</v>
      </c>
      <c r="R985" s="1" t="s">
        <v>26</v>
      </c>
      <c r="S985" s="1" t="s">
        <v>8825</v>
      </c>
      <c r="T985" s="1">
        <f>Table2[[#This Row],[Unit_Price]]*Table2[[#This Row],[Quantity]]</f>
        <v>300</v>
      </c>
      <c r="U985" s="1">
        <f>(SUM(Table2[[#This Row],[Gross_Sales]],Table2[[#This Row],[Delivery_Fee]])-Table2[[#This Row],[Discount_Amount]])</f>
        <v>320</v>
      </c>
    </row>
    <row r="986" spans="1:21" ht="22.2" customHeight="1" x14ac:dyDescent="0.3">
      <c r="A986" s="1" t="s">
        <v>8826</v>
      </c>
      <c r="B986" s="1" t="s">
        <v>6858</v>
      </c>
      <c r="C986" s="1" t="s">
        <v>30478</v>
      </c>
      <c r="D986" s="1" t="s">
        <v>919</v>
      </c>
      <c r="E986" s="1" t="s">
        <v>19</v>
      </c>
      <c r="F986" s="1" t="s">
        <v>75</v>
      </c>
      <c r="G986" s="1" t="s">
        <v>76</v>
      </c>
      <c r="H986" s="1" t="s">
        <v>131</v>
      </c>
      <c r="I986" s="1" t="s">
        <v>132</v>
      </c>
      <c r="J986" s="1" t="s">
        <v>57</v>
      </c>
      <c r="K986" s="1" t="s">
        <v>25</v>
      </c>
      <c r="L986" s="1">
        <v>2</v>
      </c>
      <c r="M986" s="1">
        <v>220</v>
      </c>
      <c r="N986" s="1">
        <v>0</v>
      </c>
      <c r="O986" s="1">
        <v>0</v>
      </c>
      <c r="P986" s="1">
        <v>35</v>
      </c>
      <c r="Q986" s="1">
        <v>475</v>
      </c>
      <c r="R986" s="1" t="s">
        <v>63</v>
      </c>
      <c r="S986" s="1" t="s">
        <v>8827</v>
      </c>
      <c r="T986" s="1">
        <f>Table2[[#This Row],[Unit_Price]]*Table2[[#This Row],[Quantity]]</f>
        <v>440</v>
      </c>
      <c r="U986" s="1">
        <f>(SUM(Table2[[#This Row],[Gross_Sales]],Table2[[#This Row],[Delivery_Fee]])-Table2[[#This Row],[Discount_Amount]])</f>
        <v>475</v>
      </c>
    </row>
    <row r="987" spans="1:21" ht="22.2" customHeight="1" x14ac:dyDescent="0.3">
      <c r="A987" s="1" t="s">
        <v>8828</v>
      </c>
      <c r="B987" s="1" t="s">
        <v>6858</v>
      </c>
      <c r="C987" s="1" t="s">
        <v>30478</v>
      </c>
      <c r="D987" s="1" t="s">
        <v>1344</v>
      </c>
      <c r="E987" s="1" t="s">
        <v>19</v>
      </c>
      <c r="F987" s="1" t="s">
        <v>75</v>
      </c>
      <c r="G987" s="1" t="s">
        <v>76</v>
      </c>
      <c r="H987" s="1" t="s">
        <v>11</v>
      </c>
      <c r="I987" s="1" t="s">
        <v>12</v>
      </c>
      <c r="J987" s="1" t="s">
        <v>13</v>
      </c>
      <c r="K987" s="1" t="s">
        <v>14</v>
      </c>
      <c r="L987" s="1">
        <v>2</v>
      </c>
      <c r="M987" s="1">
        <v>140</v>
      </c>
      <c r="N987" s="1">
        <v>15</v>
      </c>
      <c r="O987" s="1">
        <v>42</v>
      </c>
      <c r="P987" s="1">
        <v>20</v>
      </c>
      <c r="Q987" s="1">
        <v>258</v>
      </c>
      <c r="R987" s="1" t="s">
        <v>42</v>
      </c>
      <c r="S987" s="1" t="s">
        <v>8829</v>
      </c>
      <c r="T987" s="1">
        <f>Table2[[#This Row],[Unit_Price]]*Table2[[#This Row],[Quantity]]</f>
        <v>280</v>
      </c>
      <c r="U987" s="1">
        <f>(SUM(Table2[[#This Row],[Gross_Sales]],Table2[[#This Row],[Delivery_Fee]])-Table2[[#This Row],[Discount_Amount]])</f>
        <v>258</v>
      </c>
    </row>
    <row r="988" spans="1:21" ht="22.2" customHeight="1" x14ac:dyDescent="0.3">
      <c r="A988" s="1" t="s">
        <v>8830</v>
      </c>
      <c r="B988" s="1" t="s">
        <v>6858</v>
      </c>
      <c r="C988" s="1" t="s">
        <v>30478</v>
      </c>
      <c r="D988" s="1" t="s">
        <v>805</v>
      </c>
      <c r="E988" s="1" t="s">
        <v>19</v>
      </c>
      <c r="F988" s="1" t="s">
        <v>46</v>
      </c>
      <c r="G988" s="1" t="s">
        <v>47</v>
      </c>
      <c r="H988" s="1" t="s">
        <v>48</v>
      </c>
      <c r="I988" s="1" t="s">
        <v>49</v>
      </c>
      <c r="J988" s="1" t="s">
        <v>13</v>
      </c>
      <c r="K988" s="1" t="s">
        <v>14</v>
      </c>
      <c r="L988" s="1">
        <v>2</v>
      </c>
      <c r="M988" s="1">
        <v>220</v>
      </c>
      <c r="N988" s="1">
        <v>0</v>
      </c>
      <c r="O988" s="1">
        <v>0</v>
      </c>
      <c r="P988" s="1">
        <v>20</v>
      </c>
      <c r="Q988" s="1">
        <v>460</v>
      </c>
      <c r="R988" s="1" t="s">
        <v>42</v>
      </c>
      <c r="S988" s="1" t="s">
        <v>8831</v>
      </c>
      <c r="T988" s="1">
        <f>Table2[[#This Row],[Unit_Price]]*Table2[[#This Row],[Quantity]]</f>
        <v>440</v>
      </c>
      <c r="U988" s="1">
        <f>(SUM(Table2[[#This Row],[Gross_Sales]],Table2[[#This Row],[Delivery_Fee]])-Table2[[#This Row],[Discount_Amount]])</f>
        <v>460</v>
      </c>
    </row>
    <row r="989" spans="1:21" ht="22.2" customHeight="1" x14ac:dyDescent="0.3">
      <c r="A989" s="1" t="s">
        <v>8832</v>
      </c>
      <c r="B989" s="1" t="s">
        <v>6858</v>
      </c>
      <c r="C989" s="1" t="s">
        <v>30478</v>
      </c>
      <c r="D989" s="1" t="s">
        <v>1532</v>
      </c>
      <c r="E989" s="1" t="s">
        <v>67</v>
      </c>
      <c r="F989" s="1" t="s">
        <v>151</v>
      </c>
      <c r="G989" s="1" t="s">
        <v>152</v>
      </c>
      <c r="H989" s="1" t="s">
        <v>33</v>
      </c>
      <c r="I989" s="1" t="s">
        <v>34</v>
      </c>
      <c r="J989" s="1" t="s">
        <v>35</v>
      </c>
      <c r="K989" s="1" t="s">
        <v>25</v>
      </c>
      <c r="L989" s="1">
        <v>3</v>
      </c>
      <c r="M989" s="1">
        <v>240</v>
      </c>
      <c r="N989" s="1">
        <v>10</v>
      </c>
      <c r="O989" s="1">
        <v>72</v>
      </c>
      <c r="P989" s="1">
        <v>30</v>
      </c>
      <c r="Q989" s="1">
        <v>678</v>
      </c>
      <c r="R989" s="1" t="s">
        <v>36</v>
      </c>
      <c r="S989" s="1" t="s">
        <v>8833</v>
      </c>
      <c r="T989" s="1">
        <f>Table2[[#This Row],[Unit_Price]]*Table2[[#This Row],[Quantity]]</f>
        <v>720</v>
      </c>
      <c r="U989" s="1">
        <f>(SUM(Table2[[#This Row],[Gross_Sales]],Table2[[#This Row],[Delivery_Fee]])-Table2[[#This Row],[Discount_Amount]])</f>
        <v>678</v>
      </c>
    </row>
    <row r="990" spans="1:21" ht="22.2" customHeight="1" x14ac:dyDescent="0.3">
      <c r="A990" s="1" t="s">
        <v>8834</v>
      </c>
      <c r="B990" s="1" t="s">
        <v>6858</v>
      </c>
      <c r="C990" s="1" t="s">
        <v>30478</v>
      </c>
      <c r="D990" s="1" t="s">
        <v>565</v>
      </c>
      <c r="E990" s="1" t="s">
        <v>30</v>
      </c>
      <c r="F990" s="1" t="s">
        <v>136</v>
      </c>
      <c r="G990" s="1" t="s">
        <v>137</v>
      </c>
      <c r="H990" s="1" t="s">
        <v>11</v>
      </c>
      <c r="I990" s="1" t="s">
        <v>12</v>
      </c>
      <c r="J990" s="1" t="s">
        <v>13</v>
      </c>
      <c r="K990" s="1" t="s">
        <v>14</v>
      </c>
      <c r="L990" s="1">
        <v>1</v>
      </c>
      <c r="M990" s="1">
        <v>140</v>
      </c>
      <c r="N990" s="1">
        <v>20</v>
      </c>
      <c r="O990" s="1">
        <v>28</v>
      </c>
      <c r="P990" s="1">
        <v>20</v>
      </c>
      <c r="Q990" s="1">
        <v>132</v>
      </c>
      <c r="R990" s="1" t="s">
        <v>63</v>
      </c>
      <c r="S990" s="1" t="s">
        <v>8835</v>
      </c>
      <c r="T990" s="1">
        <f>Table2[[#This Row],[Unit_Price]]*Table2[[#This Row],[Quantity]]</f>
        <v>140</v>
      </c>
      <c r="U990" s="1">
        <f>(SUM(Table2[[#This Row],[Gross_Sales]],Table2[[#This Row],[Delivery_Fee]])-Table2[[#This Row],[Discount_Amount]])</f>
        <v>132</v>
      </c>
    </row>
    <row r="991" spans="1:21" ht="22.2" customHeight="1" x14ac:dyDescent="0.3">
      <c r="A991" s="1" t="s">
        <v>8836</v>
      </c>
      <c r="B991" s="1" t="s">
        <v>6858</v>
      </c>
      <c r="C991" s="1" t="s">
        <v>30478</v>
      </c>
      <c r="D991" s="1" t="s">
        <v>1499</v>
      </c>
      <c r="E991" s="1" t="s">
        <v>19</v>
      </c>
      <c r="F991" s="1" t="s">
        <v>129</v>
      </c>
      <c r="G991" s="1" t="s">
        <v>130</v>
      </c>
      <c r="H991" s="1" t="s">
        <v>11</v>
      </c>
      <c r="I991" s="1" t="s">
        <v>12</v>
      </c>
      <c r="J991" s="1" t="s">
        <v>13</v>
      </c>
      <c r="K991" s="1" t="s">
        <v>14</v>
      </c>
      <c r="L991" s="1">
        <v>4</v>
      </c>
      <c r="M991" s="1">
        <v>140</v>
      </c>
      <c r="N991" s="1">
        <v>15</v>
      </c>
      <c r="O991" s="1">
        <v>84</v>
      </c>
      <c r="P991" s="1">
        <v>35</v>
      </c>
      <c r="Q991" s="1">
        <v>511</v>
      </c>
      <c r="R991" s="1" t="s">
        <v>63</v>
      </c>
      <c r="S991" s="1" t="s">
        <v>8837</v>
      </c>
      <c r="T991" s="1">
        <f>Table2[[#This Row],[Unit_Price]]*Table2[[#This Row],[Quantity]]</f>
        <v>560</v>
      </c>
      <c r="U991" s="1">
        <f>(SUM(Table2[[#This Row],[Gross_Sales]],Table2[[#This Row],[Delivery_Fee]])-Table2[[#This Row],[Discount_Amount]])</f>
        <v>511</v>
      </c>
    </row>
    <row r="992" spans="1:21" ht="22.2" customHeight="1" x14ac:dyDescent="0.3">
      <c r="A992" s="1" t="s">
        <v>8838</v>
      </c>
      <c r="B992" s="1" t="s">
        <v>6858</v>
      </c>
      <c r="C992" s="1" t="s">
        <v>30478</v>
      </c>
      <c r="D992" s="1" t="s">
        <v>2003</v>
      </c>
      <c r="E992" s="1" t="s">
        <v>67</v>
      </c>
      <c r="F992" s="1" t="s">
        <v>174</v>
      </c>
      <c r="G992" s="1" t="s">
        <v>175</v>
      </c>
      <c r="H992" s="1" t="s">
        <v>61</v>
      </c>
      <c r="I992" s="1" t="s">
        <v>62</v>
      </c>
      <c r="J992" s="1" t="s">
        <v>24</v>
      </c>
      <c r="K992" s="1" t="s">
        <v>25</v>
      </c>
      <c r="L992" s="1">
        <v>3</v>
      </c>
      <c r="M992" s="1">
        <v>190</v>
      </c>
      <c r="N992" s="1">
        <v>15</v>
      </c>
      <c r="O992" s="1">
        <v>85.5</v>
      </c>
      <c r="P992" s="1">
        <v>20</v>
      </c>
      <c r="Q992" s="1">
        <v>504.5</v>
      </c>
      <c r="R992" s="1" t="s">
        <v>15</v>
      </c>
      <c r="S992" s="1" t="s">
        <v>8839</v>
      </c>
      <c r="T992" s="1">
        <f>Table2[[#This Row],[Unit_Price]]*Table2[[#This Row],[Quantity]]</f>
        <v>570</v>
      </c>
      <c r="U992" s="1">
        <f>(SUM(Table2[[#This Row],[Gross_Sales]],Table2[[#This Row],[Delivery_Fee]])-Table2[[#This Row],[Discount_Amount]])</f>
        <v>504.5</v>
      </c>
    </row>
    <row r="993" spans="1:21" ht="22.2" customHeight="1" x14ac:dyDescent="0.3">
      <c r="A993" s="1" t="s">
        <v>8840</v>
      </c>
      <c r="B993" s="1" t="s">
        <v>6858</v>
      </c>
      <c r="C993" s="1" t="s">
        <v>30478</v>
      </c>
      <c r="D993" s="1" t="s">
        <v>1251</v>
      </c>
      <c r="E993" s="1" t="s">
        <v>67</v>
      </c>
      <c r="F993" s="1" t="s">
        <v>187</v>
      </c>
      <c r="G993" s="1" t="s">
        <v>188</v>
      </c>
      <c r="H993" s="1" t="s">
        <v>77</v>
      </c>
      <c r="I993" s="1" t="s">
        <v>78</v>
      </c>
      <c r="J993" s="1" t="s">
        <v>24</v>
      </c>
      <c r="K993" s="1" t="s">
        <v>14</v>
      </c>
      <c r="L993" s="1">
        <v>3</v>
      </c>
      <c r="M993" s="1">
        <v>150</v>
      </c>
      <c r="N993" s="1">
        <v>5</v>
      </c>
      <c r="O993" s="1">
        <v>22.5</v>
      </c>
      <c r="P993" s="1">
        <v>40</v>
      </c>
      <c r="Q993" s="1">
        <v>467.5</v>
      </c>
      <c r="R993" s="1" t="s">
        <v>36</v>
      </c>
      <c r="S993" s="1" t="s">
        <v>8841</v>
      </c>
      <c r="T993" s="1">
        <f>Table2[[#This Row],[Unit_Price]]*Table2[[#This Row],[Quantity]]</f>
        <v>450</v>
      </c>
      <c r="U993" s="1">
        <f>(SUM(Table2[[#This Row],[Gross_Sales]],Table2[[#This Row],[Delivery_Fee]])-Table2[[#This Row],[Discount_Amount]])</f>
        <v>467.5</v>
      </c>
    </row>
    <row r="994" spans="1:21" ht="22.2" customHeight="1" x14ac:dyDescent="0.3">
      <c r="A994" s="1" t="s">
        <v>8842</v>
      </c>
      <c r="B994" s="1" t="s">
        <v>6858</v>
      </c>
      <c r="C994" s="1" t="s">
        <v>30478</v>
      </c>
      <c r="D994" s="1" t="s">
        <v>789</v>
      </c>
      <c r="E994" s="1" t="s">
        <v>19</v>
      </c>
      <c r="F994" s="1" t="s">
        <v>187</v>
      </c>
      <c r="G994" s="1" t="s">
        <v>188</v>
      </c>
      <c r="H994" s="1" t="s">
        <v>11</v>
      </c>
      <c r="I994" s="1" t="s">
        <v>12</v>
      </c>
      <c r="J994" s="1" t="s">
        <v>13</v>
      </c>
      <c r="K994" s="1" t="s">
        <v>14</v>
      </c>
      <c r="L994" s="1">
        <v>1</v>
      </c>
      <c r="M994" s="1">
        <v>140</v>
      </c>
      <c r="N994" s="1">
        <v>10</v>
      </c>
      <c r="O994" s="1">
        <v>14</v>
      </c>
      <c r="P994" s="1">
        <v>25</v>
      </c>
      <c r="Q994" s="1">
        <v>151</v>
      </c>
      <c r="R994" s="1" t="s">
        <v>15</v>
      </c>
      <c r="S994" s="1" t="s">
        <v>8843</v>
      </c>
      <c r="T994" s="1">
        <f>Table2[[#This Row],[Unit_Price]]*Table2[[#This Row],[Quantity]]</f>
        <v>140</v>
      </c>
      <c r="U994" s="1">
        <f>(SUM(Table2[[#This Row],[Gross_Sales]],Table2[[#This Row],[Delivery_Fee]])-Table2[[#This Row],[Discount_Amount]])</f>
        <v>151</v>
      </c>
    </row>
    <row r="995" spans="1:21" ht="22.2" customHeight="1" x14ac:dyDescent="0.3">
      <c r="A995" s="1" t="s">
        <v>8844</v>
      </c>
      <c r="B995" s="1" t="s">
        <v>6858</v>
      </c>
      <c r="C995" s="1" t="s">
        <v>30478</v>
      </c>
      <c r="D995" s="1" t="s">
        <v>1271</v>
      </c>
      <c r="E995" s="1" t="s">
        <v>8</v>
      </c>
      <c r="F995" s="1" t="s">
        <v>9</v>
      </c>
      <c r="G995" s="1" t="s">
        <v>10</v>
      </c>
      <c r="H995" s="1" t="s">
        <v>11</v>
      </c>
      <c r="I995" s="1" t="s">
        <v>12</v>
      </c>
      <c r="J995" s="1" t="s">
        <v>13</v>
      </c>
      <c r="K995" s="1" t="s">
        <v>14</v>
      </c>
      <c r="L995" s="1">
        <v>2</v>
      </c>
      <c r="M995" s="1">
        <v>140</v>
      </c>
      <c r="N995" s="1">
        <v>0</v>
      </c>
      <c r="O995" s="1">
        <v>0</v>
      </c>
      <c r="P995" s="1">
        <v>35</v>
      </c>
      <c r="Q995" s="1">
        <v>315</v>
      </c>
      <c r="R995" s="1" t="s">
        <v>42</v>
      </c>
      <c r="S995" s="1" t="s">
        <v>8845</v>
      </c>
      <c r="T995" s="1">
        <f>Table2[[#This Row],[Unit_Price]]*Table2[[#This Row],[Quantity]]</f>
        <v>280</v>
      </c>
      <c r="U995" s="1">
        <f>(SUM(Table2[[#This Row],[Gross_Sales]],Table2[[#This Row],[Delivery_Fee]])-Table2[[#This Row],[Discount_Amount]])</f>
        <v>315</v>
      </c>
    </row>
    <row r="996" spans="1:21" ht="22.2" customHeight="1" x14ac:dyDescent="0.3">
      <c r="A996" s="1" t="s">
        <v>8846</v>
      </c>
      <c r="B996" s="1" t="s">
        <v>6858</v>
      </c>
      <c r="C996" s="1" t="s">
        <v>30478</v>
      </c>
      <c r="D996" s="1" t="s">
        <v>218</v>
      </c>
      <c r="E996" s="1" t="s">
        <v>19</v>
      </c>
      <c r="F996" s="1" t="s">
        <v>93</v>
      </c>
      <c r="G996" s="1" t="s">
        <v>94</v>
      </c>
      <c r="H996" s="1" t="s">
        <v>11</v>
      </c>
      <c r="I996" s="1" t="s">
        <v>12</v>
      </c>
      <c r="J996" s="1" t="s">
        <v>13</v>
      </c>
      <c r="K996" s="1" t="s">
        <v>14</v>
      </c>
      <c r="L996" s="1">
        <v>4</v>
      </c>
      <c r="M996" s="1">
        <v>140</v>
      </c>
      <c r="N996" s="1">
        <v>10</v>
      </c>
      <c r="O996" s="1">
        <v>56</v>
      </c>
      <c r="P996" s="1">
        <v>30</v>
      </c>
      <c r="Q996" s="1">
        <v>534</v>
      </c>
      <c r="R996" s="1" t="s">
        <v>26</v>
      </c>
      <c r="S996" s="1" t="s">
        <v>8847</v>
      </c>
      <c r="T996" s="1">
        <f>Table2[[#This Row],[Unit_Price]]*Table2[[#This Row],[Quantity]]</f>
        <v>560</v>
      </c>
      <c r="U996" s="1">
        <f>(SUM(Table2[[#This Row],[Gross_Sales]],Table2[[#This Row],[Delivery_Fee]])-Table2[[#This Row],[Discount_Amount]])</f>
        <v>534</v>
      </c>
    </row>
    <row r="997" spans="1:21" ht="22.2" customHeight="1" x14ac:dyDescent="0.3">
      <c r="A997" s="1" t="s">
        <v>8848</v>
      </c>
      <c r="B997" s="1" t="s">
        <v>6858</v>
      </c>
      <c r="C997" s="1" t="s">
        <v>30478</v>
      </c>
      <c r="D997" s="1" t="s">
        <v>640</v>
      </c>
      <c r="E997" s="1" t="s">
        <v>19</v>
      </c>
      <c r="F997" s="1" t="s">
        <v>141</v>
      </c>
      <c r="G997" s="1" t="s">
        <v>142</v>
      </c>
      <c r="H997" s="1" t="s">
        <v>111</v>
      </c>
      <c r="I997" s="1" t="s">
        <v>112</v>
      </c>
      <c r="J997" s="1" t="s">
        <v>13</v>
      </c>
      <c r="K997" s="1" t="s">
        <v>25</v>
      </c>
      <c r="L997" s="1">
        <v>2</v>
      </c>
      <c r="M997" s="1">
        <v>280</v>
      </c>
      <c r="N997" s="1">
        <v>10</v>
      </c>
      <c r="O997" s="1">
        <v>56</v>
      </c>
      <c r="P997" s="1">
        <v>20</v>
      </c>
      <c r="Q997" s="1">
        <v>524</v>
      </c>
      <c r="R997" s="1" t="s">
        <v>63</v>
      </c>
      <c r="S997" s="1" t="s">
        <v>8849</v>
      </c>
      <c r="T997" s="1">
        <f>Table2[[#This Row],[Unit_Price]]*Table2[[#This Row],[Quantity]]</f>
        <v>560</v>
      </c>
      <c r="U997" s="1">
        <f>(SUM(Table2[[#This Row],[Gross_Sales]],Table2[[#This Row],[Delivery_Fee]])-Table2[[#This Row],[Discount_Amount]])</f>
        <v>524</v>
      </c>
    </row>
    <row r="998" spans="1:21" ht="22.2" customHeight="1" x14ac:dyDescent="0.3">
      <c r="A998" s="1" t="s">
        <v>8850</v>
      </c>
      <c r="B998" s="1" t="s">
        <v>6858</v>
      </c>
      <c r="C998" s="1" t="s">
        <v>30478</v>
      </c>
      <c r="D998" s="1" t="s">
        <v>506</v>
      </c>
      <c r="E998" s="1" t="s">
        <v>19</v>
      </c>
      <c r="F998" s="1" t="s">
        <v>53</v>
      </c>
      <c r="G998" s="1" t="s">
        <v>54</v>
      </c>
      <c r="H998" s="1" t="s">
        <v>61</v>
      </c>
      <c r="I998" s="1" t="s">
        <v>62</v>
      </c>
      <c r="J998" s="1" t="s">
        <v>24</v>
      </c>
      <c r="K998" s="1" t="s">
        <v>25</v>
      </c>
      <c r="L998" s="1">
        <v>3</v>
      </c>
      <c r="M998" s="1">
        <v>190</v>
      </c>
      <c r="N998" s="1">
        <v>5</v>
      </c>
      <c r="O998" s="1">
        <v>28.5</v>
      </c>
      <c r="P998" s="1">
        <v>35</v>
      </c>
      <c r="Q998" s="1">
        <v>576.5</v>
      </c>
      <c r="R998" s="1" t="s">
        <v>26</v>
      </c>
      <c r="S998" s="1" t="s">
        <v>8851</v>
      </c>
      <c r="T998" s="1">
        <f>Table2[[#This Row],[Unit_Price]]*Table2[[#This Row],[Quantity]]</f>
        <v>570</v>
      </c>
      <c r="U998" s="1">
        <f>(SUM(Table2[[#This Row],[Gross_Sales]],Table2[[#This Row],[Delivery_Fee]])-Table2[[#This Row],[Discount_Amount]])</f>
        <v>576.5</v>
      </c>
    </row>
    <row r="999" spans="1:21" ht="22.2" customHeight="1" x14ac:dyDescent="0.3">
      <c r="A999" s="1" t="s">
        <v>8852</v>
      </c>
      <c r="B999" s="1" t="s">
        <v>6858</v>
      </c>
      <c r="C999" s="1" t="s">
        <v>30478</v>
      </c>
      <c r="D999" s="1" t="s">
        <v>600</v>
      </c>
      <c r="E999" s="1" t="s">
        <v>19</v>
      </c>
      <c r="F999" s="1" t="s">
        <v>151</v>
      </c>
      <c r="G999" s="1" t="s">
        <v>152</v>
      </c>
      <c r="H999" s="1" t="s">
        <v>61</v>
      </c>
      <c r="I999" s="1" t="s">
        <v>62</v>
      </c>
      <c r="J999" s="1" t="s">
        <v>24</v>
      </c>
      <c r="K999" s="1" t="s">
        <v>25</v>
      </c>
      <c r="L999" s="1">
        <v>2</v>
      </c>
      <c r="M999" s="1">
        <v>190</v>
      </c>
      <c r="N999" s="1">
        <v>5</v>
      </c>
      <c r="O999" s="1">
        <v>19</v>
      </c>
      <c r="P999" s="1">
        <v>20</v>
      </c>
      <c r="Q999" s="1">
        <v>381</v>
      </c>
      <c r="R999" s="1" t="s">
        <v>15</v>
      </c>
      <c r="S999" s="1" t="s">
        <v>8853</v>
      </c>
      <c r="T999" s="1">
        <f>Table2[[#This Row],[Unit_Price]]*Table2[[#This Row],[Quantity]]</f>
        <v>380</v>
      </c>
      <c r="U999" s="1">
        <f>(SUM(Table2[[#This Row],[Gross_Sales]],Table2[[#This Row],[Delivery_Fee]])-Table2[[#This Row],[Discount_Amount]])</f>
        <v>381</v>
      </c>
    </row>
    <row r="1000" spans="1:21" ht="22.2" customHeight="1" x14ac:dyDescent="0.3">
      <c r="A1000" s="1" t="s">
        <v>8854</v>
      </c>
      <c r="B1000" s="1" t="s">
        <v>6858</v>
      </c>
      <c r="C1000" s="1" t="s">
        <v>30478</v>
      </c>
      <c r="D1000" s="1" t="s">
        <v>673</v>
      </c>
      <c r="E1000" s="1" t="s">
        <v>19</v>
      </c>
      <c r="F1000" s="1" t="s">
        <v>20</v>
      </c>
      <c r="G1000" s="1" t="s">
        <v>21</v>
      </c>
      <c r="H1000" s="1" t="s">
        <v>33</v>
      </c>
      <c r="I1000" s="1" t="s">
        <v>34</v>
      </c>
      <c r="J1000" s="1" t="s">
        <v>35</v>
      </c>
      <c r="K1000" s="1" t="s">
        <v>25</v>
      </c>
      <c r="L1000" s="1">
        <v>4</v>
      </c>
      <c r="M1000" s="1">
        <v>240</v>
      </c>
      <c r="N1000" s="1">
        <v>15</v>
      </c>
      <c r="O1000" s="1">
        <v>144</v>
      </c>
      <c r="P1000" s="1">
        <v>35</v>
      </c>
      <c r="Q1000" s="1">
        <v>851</v>
      </c>
      <c r="R1000" s="1" t="s">
        <v>15</v>
      </c>
      <c r="S1000" s="1" t="s">
        <v>8855</v>
      </c>
      <c r="T1000" s="1">
        <f>Table2[[#This Row],[Unit_Price]]*Table2[[#This Row],[Quantity]]</f>
        <v>960</v>
      </c>
      <c r="U1000" s="1">
        <f>(SUM(Table2[[#This Row],[Gross_Sales]],Table2[[#This Row],[Delivery_Fee]])-Table2[[#This Row],[Discount_Amount]])</f>
        <v>851</v>
      </c>
    </row>
    <row r="1001" spans="1:21" ht="22.2" customHeight="1" x14ac:dyDescent="0.3">
      <c r="A1001" s="1" t="s">
        <v>8856</v>
      </c>
      <c r="B1001" s="1" t="s">
        <v>6858</v>
      </c>
      <c r="C1001" s="1" t="s">
        <v>30478</v>
      </c>
      <c r="D1001" s="1" t="s">
        <v>1034</v>
      </c>
      <c r="E1001" s="1" t="s">
        <v>30</v>
      </c>
      <c r="F1001" s="1" t="s">
        <v>31</v>
      </c>
      <c r="G1001" s="1" t="s">
        <v>32</v>
      </c>
      <c r="H1001" s="1" t="s">
        <v>48</v>
      </c>
      <c r="I1001" s="1" t="s">
        <v>49</v>
      </c>
      <c r="J1001" s="1" t="s">
        <v>13</v>
      </c>
      <c r="K1001" s="1" t="s">
        <v>14</v>
      </c>
      <c r="L1001" s="1">
        <v>3</v>
      </c>
      <c r="M1001" s="1">
        <v>220</v>
      </c>
      <c r="N1001" s="1">
        <v>20</v>
      </c>
      <c r="O1001" s="1">
        <v>132</v>
      </c>
      <c r="P1001" s="1">
        <v>40</v>
      </c>
      <c r="Q1001" s="1">
        <v>568</v>
      </c>
      <c r="R1001" s="1" t="s">
        <v>42</v>
      </c>
      <c r="S1001" s="1" t="s">
        <v>8857</v>
      </c>
      <c r="T1001" s="1">
        <f>Table2[[#This Row],[Unit_Price]]*Table2[[#This Row],[Quantity]]</f>
        <v>660</v>
      </c>
      <c r="U1001" s="1">
        <f>(SUM(Table2[[#This Row],[Gross_Sales]],Table2[[#This Row],[Delivery_Fee]])-Table2[[#This Row],[Discount_Amount]])</f>
        <v>568</v>
      </c>
    </row>
    <row r="1002" spans="1:21" ht="22.2" customHeight="1" x14ac:dyDescent="0.3">
      <c r="A1002" s="1" t="s">
        <v>8858</v>
      </c>
      <c r="B1002" s="1" t="s">
        <v>6858</v>
      </c>
      <c r="C1002" s="1" t="s">
        <v>30478</v>
      </c>
      <c r="D1002" s="1" t="s">
        <v>218</v>
      </c>
      <c r="E1002" s="1" t="s">
        <v>19</v>
      </c>
      <c r="F1002" s="1" t="s">
        <v>93</v>
      </c>
      <c r="G1002" s="1" t="s">
        <v>94</v>
      </c>
      <c r="H1002" s="1" t="s">
        <v>77</v>
      </c>
      <c r="I1002" s="1" t="s">
        <v>78</v>
      </c>
      <c r="J1002" s="1" t="s">
        <v>24</v>
      </c>
      <c r="K1002" s="1" t="s">
        <v>14</v>
      </c>
      <c r="L1002" s="1">
        <v>1</v>
      </c>
      <c r="M1002" s="1">
        <v>150</v>
      </c>
      <c r="N1002" s="1">
        <v>10</v>
      </c>
      <c r="O1002" s="1">
        <v>15</v>
      </c>
      <c r="P1002" s="1">
        <v>20</v>
      </c>
      <c r="Q1002" s="1">
        <v>155</v>
      </c>
      <c r="R1002" s="1" t="s">
        <v>26</v>
      </c>
      <c r="S1002" s="1" t="s">
        <v>8859</v>
      </c>
      <c r="T1002" s="1">
        <f>Table2[[#This Row],[Unit_Price]]*Table2[[#This Row],[Quantity]]</f>
        <v>150</v>
      </c>
      <c r="U1002" s="1">
        <f>(SUM(Table2[[#This Row],[Gross_Sales]],Table2[[#This Row],[Delivery_Fee]])-Table2[[#This Row],[Discount_Amount]])</f>
        <v>155</v>
      </c>
    </row>
    <row r="1003" spans="1:21" ht="22.2" customHeight="1" x14ac:dyDescent="0.3">
      <c r="A1003" s="1" t="s">
        <v>8860</v>
      </c>
      <c r="B1003" s="1" t="s">
        <v>6858</v>
      </c>
      <c r="C1003" s="1" t="s">
        <v>30478</v>
      </c>
      <c r="D1003" s="1" t="s">
        <v>2314</v>
      </c>
      <c r="E1003" s="1" t="s">
        <v>8</v>
      </c>
      <c r="F1003" s="1" t="s">
        <v>82</v>
      </c>
      <c r="G1003" s="1" t="s">
        <v>83</v>
      </c>
      <c r="H1003" s="1" t="s">
        <v>111</v>
      </c>
      <c r="I1003" s="1" t="s">
        <v>112</v>
      </c>
      <c r="J1003" s="1" t="s">
        <v>13</v>
      </c>
      <c r="K1003" s="1" t="s">
        <v>25</v>
      </c>
      <c r="L1003" s="1">
        <v>1</v>
      </c>
      <c r="M1003" s="1">
        <v>280</v>
      </c>
      <c r="N1003" s="1">
        <v>5</v>
      </c>
      <c r="O1003" s="1">
        <v>14</v>
      </c>
      <c r="P1003" s="1">
        <v>25</v>
      </c>
      <c r="Q1003" s="1">
        <v>291</v>
      </c>
      <c r="R1003" s="1" t="s">
        <v>15</v>
      </c>
      <c r="S1003" s="1" t="s">
        <v>8861</v>
      </c>
      <c r="T1003" s="1">
        <f>Table2[[#This Row],[Unit_Price]]*Table2[[#This Row],[Quantity]]</f>
        <v>280</v>
      </c>
      <c r="U1003" s="1">
        <f>(SUM(Table2[[#This Row],[Gross_Sales]],Table2[[#This Row],[Delivery_Fee]])-Table2[[#This Row],[Discount_Amount]])</f>
        <v>291</v>
      </c>
    </row>
    <row r="1004" spans="1:21" ht="22.2" customHeight="1" x14ac:dyDescent="0.3">
      <c r="A1004" s="1" t="s">
        <v>8862</v>
      </c>
      <c r="B1004" s="1" t="s">
        <v>6858</v>
      </c>
      <c r="C1004" s="1" t="s">
        <v>30478</v>
      </c>
      <c r="D1004" s="1" t="s">
        <v>491</v>
      </c>
      <c r="E1004" s="1" t="s">
        <v>30</v>
      </c>
      <c r="F1004" s="1" t="s">
        <v>75</v>
      </c>
      <c r="G1004" s="1" t="s">
        <v>76</v>
      </c>
      <c r="H1004" s="1" t="s">
        <v>77</v>
      </c>
      <c r="I1004" s="1" t="s">
        <v>78</v>
      </c>
      <c r="J1004" s="1" t="s">
        <v>24</v>
      </c>
      <c r="K1004" s="1" t="s">
        <v>14</v>
      </c>
      <c r="L1004" s="1">
        <v>3</v>
      </c>
      <c r="M1004" s="1">
        <v>150</v>
      </c>
      <c r="N1004" s="1">
        <v>15</v>
      </c>
      <c r="O1004" s="1">
        <v>67.5</v>
      </c>
      <c r="P1004" s="1">
        <v>40</v>
      </c>
      <c r="Q1004" s="1">
        <v>422.5</v>
      </c>
      <c r="R1004" s="1" t="s">
        <v>63</v>
      </c>
      <c r="S1004" s="1" t="s">
        <v>8863</v>
      </c>
      <c r="T1004" s="1">
        <f>Table2[[#This Row],[Unit_Price]]*Table2[[#This Row],[Quantity]]</f>
        <v>450</v>
      </c>
      <c r="U1004" s="1">
        <f>(SUM(Table2[[#This Row],[Gross_Sales]],Table2[[#This Row],[Delivery_Fee]])-Table2[[#This Row],[Discount_Amount]])</f>
        <v>422.5</v>
      </c>
    </row>
    <row r="1005" spans="1:21" ht="22.2" customHeight="1" x14ac:dyDescent="0.3">
      <c r="A1005" s="1" t="s">
        <v>8864</v>
      </c>
      <c r="B1005" s="1" t="s">
        <v>6858</v>
      </c>
      <c r="C1005" s="1" t="s">
        <v>30478</v>
      </c>
      <c r="D1005" s="1" t="s">
        <v>506</v>
      </c>
      <c r="E1005" s="1" t="s">
        <v>19</v>
      </c>
      <c r="F1005" s="1" t="s">
        <v>46</v>
      </c>
      <c r="G1005" s="1" t="s">
        <v>47</v>
      </c>
      <c r="H1005" s="1" t="s">
        <v>77</v>
      </c>
      <c r="I1005" s="1" t="s">
        <v>78</v>
      </c>
      <c r="J1005" s="1" t="s">
        <v>24</v>
      </c>
      <c r="K1005" s="1" t="s">
        <v>14</v>
      </c>
      <c r="L1005" s="1">
        <v>2</v>
      </c>
      <c r="M1005" s="1">
        <v>150</v>
      </c>
      <c r="N1005" s="1">
        <v>15</v>
      </c>
      <c r="O1005" s="1">
        <v>45</v>
      </c>
      <c r="P1005" s="1">
        <v>20</v>
      </c>
      <c r="Q1005" s="1">
        <v>275</v>
      </c>
      <c r="R1005" s="1" t="s">
        <v>15</v>
      </c>
      <c r="S1005" s="1" t="s">
        <v>8865</v>
      </c>
      <c r="T1005" s="1">
        <f>Table2[[#This Row],[Unit_Price]]*Table2[[#This Row],[Quantity]]</f>
        <v>300</v>
      </c>
      <c r="U1005" s="1">
        <f>(SUM(Table2[[#This Row],[Gross_Sales]],Table2[[#This Row],[Delivery_Fee]])-Table2[[#This Row],[Discount_Amount]])</f>
        <v>275</v>
      </c>
    </row>
    <row r="1006" spans="1:21" ht="22.2" customHeight="1" x14ac:dyDescent="0.3">
      <c r="A1006" s="1" t="s">
        <v>8866</v>
      </c>
      <c r="B1006" s="1" t="s">
        <v>6858</v>
      </c>
      <c r="C1006" s="1" t="s">
        <v>30478</v>
      </c>
      <c r="D1006" s="1" t="s">
        <v>2266</v>
      </c>
      <c r="E1006" s="1" t="s">
        <v>30</v>
      </c>
      <c r="F1006" s="1" t="s">
        <v>75</v>
      </c>
      <c r="G1006" s="1" t="s">
        <v>76</v>
      </c>
      <c r="H1006" s="1" t="s">
        <v>11</v>
      </c>
      <c r="I1006" s="1" t="s">
        <v>12</v>
      </c>
      <c r="J1006" s="1" t="s">
        <v>13</v>
      </c>
      <c r="K1006" s="1" t="s">
        <v>14</v>
      </c>
      <c r="L1006" s="1">
        <v>3</v>
      </c>
      <c r="M1006" s="1">
        <v>140</v>
      </c>
      <c r="N1006" s="1">
        <v>20</v>
      </c>
      <c r="O1006" s="1">
        <v>84</v>
      </c>
      <c r="P1006" s="1">
        <v>30</v>
      </c>
      <c r="Q1006" s="1">
        <v>366</v>
      </c>
      <c r="R1006" s="1" t="s">
        <v>42</v>
      </c>
      <c r="S1006" s="1" t="s">
        <v>8867</v>
      </c>
      <c r="T1006" s="1">
        <f>Table2[[#This Row],[Unit_Price]]*Table2[[#This Row],[Quantity]]</f>
        <v>420</v>
      </c>
      <c r="U1006" s="1">
        <f>(SUM(Table2[[#This Row],[Gross_Sales]],Table2[[#This Row],[Delivery_Fee]])-Table2[[#This Row],[Discount_Amount]])</f>
        <v>366</v>
      </c>
    </row>
    <row r="1007" spans="1:21" ht="22.2" customHeight="1" x14ac:dyDescent="0.3">
      <c r="A1007" s="1" t="s">
        <v>8868</v>
      </c>
      <c r="B1007" s="1" t="s">
        <v>6858</v>
      </c>
      <c r="C1007" s="1" t="s">
        <v>30478</v>
      </c>
      <c r="D1007" s="1" t="s">
        <v>922</v>
      </c>
      <c r="E1007" s="1" t="s">
        <v>67</v>
      </c>
      <c r="F1007" s="1" t="s">
        <v>141</v>
      </c>
      <c r="G1007" s="1" t="s">
        <v>142</v>
      </c>
      <c r="H1007" s="1" t="s">
        <v>61</v>
      </c>
      <c r="I1007" s="1" t="s">
        <v>62</v>
      </c>
      <c r="J1007" s="1" t="s">
        <v>24</v>
      </c>
      <c r="K1007" s="1" t="s">
        <v>25</v>
      </c>
      <c r="L1007" s="1">
        <v>2</v>
      </c>
      <c r="M1007" s="1">
        <v>190</v>
      </c>
      <c r="N1007" s="1">
        <v>10</v>
      </c>
      <c r="O1007" s="1">
        <v>38</v>
      </c>
      <c r="P1007" s="1">
        <v>40</v>
      </c>
      <c r="Q1007" s="1">
        <v>382</v>
      </c>
      <c r="R1007" s="1" t="s">
        <v>42</v>
      </c>
      <c r="S1007" s="1" t="s">
        <v>8869</v>
      </c>
      <c r="T1007" s="1">
        <f>Table2[[#This Row],[Unit_Price]]*Table2[[#This Row],[Quantity]]</f>
        <v>380</v>
      </c>
      <c r="U1007" s="1">
        <f>(SUM(Table2[[#This Row],[Gross_Sales]],Table2[[#This Row],[Delivery_Fee]])-Table2[[#This Row],[Discount_Amount]])</f>
        <v>382</v>
      </c>
    </row>
    <row r="1008" spans="1:21" ht="22.2" customHeight="1" x14ac:dyDescent="0.3">
      <c r="A1008" s="1" t="s">
        <v>8870</v>
      </c>
      <c r="B1008" s="1" t="s">
        <v>6858</v>
      </c>
      <c r="C1008" s="1" t="s">
        <v>30478</v>
      </c>
      <c r="D1008" s="1" t="s">
        <v>512</v>
      </c>
      <c r="E1008" s="1" t="s">
        <v>19</v>
      </c>
      <c r="F1008" s="1" t="s">
        <v>46</v>
      </c>
      <c r="G1008" s="1" t="s">
        <v>47</v>
      </c>
      <c r="H1008" s="1" t="s">
        <v>143</v>
      </c>
      <c r="I1008" s="1" t="s">
        <v>144</v>
      </c>
      <c r="J1008" s="1" t="s">
        <v>24</v>
      </c>
      <c r="K1008" s="1" t="s">
        <v>14</v>
      </c>
      <c r="L1008" s="1">
        <v>1</v>
      </c>
      <c r="M1008" s="1">
        <v>160</v>
      </c>
      <c r="N1008" s="1">
        <v>5</v>
      </c>
      <c r="O1008" s="1">
        <v>8</v>
      </c>
      <c r="P1008" s="1">
        <v>35</v>
      </c>
      <c r="Q1008" s="1">
        <v>187</v>
      </c>
      <c r="R1008" s="1" t="s">
        <v>26</v>
      </c>
      <c r="S1008" s="1" t="s">
        <v>8871</v>
      </c>
      <c r="T1008" s="1">
        <f>Table2[[#This Row],[Unit_Price]]*Table2[[#This Row],[Quantity]]</f>
        <v>160</v>
      </c>
      <c r="U1008" s="1">
        <f>(SUM(Table2[[#This Row],[Gross_Sales]],Table2[[#This Row],[Delivery_Fee]])-Table2[[#This Row],[Discount_Amount]])</f>
        <v>187</v>
      </c>
    </row>
    <row r="1009" spans="1:21" ht="22.2" customHeight="1" x14ac:dyDescent="0.3">
      <c r="A1009" s="1" t="s">
        <v>8872</v>
      </c>
      <c r="B1009" s="1" t="s">
        <v>6858</v>
      </c>
      <c r="C1009" s="1" t="s">
        <v>30478</v>
      </c>
      <c r="D1009" s="1" t="s">
        <v>591</v>
      </c>
      <c r="E1009" s="1" t="s">
        <v>8</v>
      </c>
      <c r="F1009" s="1" t="s">
        <v>109</v>
      </c>
      <c r="G1009" s="1" t="s">
        <v>110</v>
      </c>
      <c r="H1009" s="1" t="s">
        <v>33</v>
      </c>
      <c r="I1009" s="1" t="s">
        <v>34</v>
      </c>
      <c r="J1009" s="1" t="s">
        <v>35</v>
      </c>
      <c r="K1009" s="1" t="s">
        <v>25</v>
      </c>
      <c r="L1009" s="1">
        <v>1</v>
      </c>
      <c r="M1009" s="1">
        <v>240</v>
      </c>
      <c r="N1009" s="1">
        <v>5</v>
      </c>
      <c r="O1009" s="1">
        <v>12</v>
      </c>
      <c r="P1009" s="1">
        <v>20</v>
      </c>
      <c r="Q1009" s="1">
        <v>248</v>
      </c>
      <c r="R1009" s="1" t="s">
        <v>63</v>
      </c>
      <c r="S1009" s="1" t="s">
        <v>8873</v>
      </c>
      <c r="T1009" s="1">
        <f>Table2[[#This Row],[Unit_Price]]*Table2[[#This Row],[Quantity]]</f>
        <v>240</v>
      </c>
      <c r="U1009" s="1">
        <f>(SUM(Table2[[#This Row],[Gross_Sales]],Table2[[#This Row],[Delivery_Fee]])-Table2[[#This Row],[Discount_Amount]])</f>
        <v>248</v>
      </c>
    </row>
    <row r="1010" spans="1:21" ht="22.2" customHeight="1" x14ac:dyDescent="0.3">
      <c r="A1010" s="1" t="s">
        <v>8874</v>
      </c>
      <c r="B1010" s="1" t="s">
        <v>6858</v>
      </c>
      <c r="C1010" s="1" t="s">
        <v>30478</v>
      </c>
      <c r="D1010" s="1" t="s">
        <v>92</v>
      </c>
      <c r="E1010" s="1" t="s">
        <v>67</v>
      </c>
      <c r="F1010" s="1" t="s">
        <v>151</v>
      </c>
      <c r="G1010" s="1" t="s">
        <v>152</v>
      </c>
      <c r="H1010" s="1" t="s">
        <v>84</v>
      </c>
      <c r="I1010" s="1" t="s">
        <v>85</v>
      </c>
      <c r="J1010" s="1" t="s">
        <v>86</v>
      </c>
      <c r="K1010" s="1" t="s">
        <v>14</v>
      </c>
      <c r="L1010" s="1">
        <v>4</v>
      </c>
      <c r="M1010" s="1">
        <v>100</v>
      </c>
      <c r="N1010" s="1">
        <v>20</v>
      </c>
      <c r="O1010" s="1">
        <v>80</v>
      </c>
      <c r="P1010" s="1">
        <v>20</v>
      </c>
      <c r="Q1010" s="1">
        <v>340</v>
      </c>
      <c r="R1010" s="1" t="s">
        <v>36</v>
      </c>
      <c r="S1010" s="1" t="s">
        <v>8875</v>
      </c>
      <c r="T1010" s="1">
        <f>Table2[[#This Row],[Unit_Price]]*Table2[[#This Row],[Quantity]]</f>
        <v>400</v>
      </c>
      <c r="U1010" s="1">
        <f>(SUM(Table2[[#This Row],[Gross_Sales]],Table2[[#This Row],[Delivery_Fee]])-Table2[[#This Row],[Discount_Amount]])</f>
        <v>340</v>
      </c>
    </row>
    <row r="1011" spans="1:21" ht="22.2" customHeight="1" x14ac:dyDescent="0.3">
      <c r="A1011" s="1" t="s">
        <v>8876</v>
      </c>
      <c r="B1011" s="1" t="s">
        <v>6858</v>
      </c>
      <c r="C1011" s="1" t="s">
        <v>30478</v>
      </c>
      <c r="D1011" s="1" t="s">
        <v>559</v>
      </c>
      <c r="E1011" s="1" t="s">
        <v>8</v>
      </c>
      <c r="F1011" s="1" t="s">
        <v>9</v>
      </c>
      <c r="G1011" s="1" t="s">
        <v>10</v>
      </c>
      <c r="H1011" s="1" t="s">
        <v>48</v>
      </c>
      <c r="I1011" s="1" t="s">
        <v>49</v>
      </c>
      <c r="J1011" s="1" t="s">
        <v>13</v>
      </c>
      <c r="K1011" s="1" t="s">
        <v>14</v>
      </c>
      <c r="L1011" s="1">
        <v>4</v>
      </c>
      <c r="M1011" s="1">
        <v>220</v>
      </c>
      <c r="N1011" s="1">
        <v>0</v>
      </c>
      <c r="O1011" s="1">
        <v>0</v>
      </c>
      <c r="P1011" s="1">
        <v>35</v>
      </c>
      <c r="Q1011" s="1">
        <v>915</v>
      </c>
      <c r="R1011" s="1" t="s">
        <v>36</v>
      </c>
      <c r="S1011" s="1" t="s">
        <v>8877</v>
      </c>
      <c r="T1011" s="1">
        <f>Table2[[#This Row],[Unit_Price]]*Table2[[#This Row],[Quantity]]</f>
        <v>880</v>
      </c>
      <c r="U1011" s="1">
        <f>(SUM(Table2[[#This Row],[Gross_Sales]],Table2[[#This Row],[Delivery_Fee]])-Table2[[#This Row],[Discount_Amount]])</f>
        <v>915</v>
      </c>
    </row>
    <row r="1012" spans="1:21" ht="22.2" customHeight="1" x14ac:dyDescent="0.3">
      <c r="A1012" s="1" t="s">
        <v>8878</v>
      </c>
      <c r="B1012" s="1" t="s">
        <v>6858</v>
      </c>
      <c r="C1012" s="1" t="s">
        <v>30478</v>
      </c>
      <c r="D1012" s="1" t="s">
        <v>1474</v>
      </c>
      <c r="E1012" s="1" t="s">
        <v>67</v>
      </c>
      <c r="F1012" s="1" t="s">
        <v>68</v>
      </c>
      <c r="G1012" s="1" t="s">
        <v>69</v>
      </c>
      <c r="H1012" s="1" t="s">
        <v>70</v>
      </c>
      <c r="I1012" s="1" t="s">
        <v>71</v>
      </c>
      <c r="J1012" s="1" t="s">
        <v>13</v>
      </c>
      <c r="K1012" s="1" t="s">
        <v>14</v>
      </c>
      <c r="L1012" s="1">
        <v>1</v>
      </c>
      <c r="M1012" s="1">
        <v>130</v>
      </c>
      <c r="N1012" s="1">
        <v>20</v>
      </c>
      <c r="O1012" s="1">
        <v>26</v>
      </c>
      <c r="P1012" s="1">
        <v>40</v>
      </c>
      <c r="Q1012" s="1">
        <v>144</v>
      </c>
      <c r="R1012" s="1" t="s">
        <v>36</v>
      </c>
      <c r="S1012" s="1" t="s">
        <v>8879</v>
      </c>
      <c r="T1012" s="1">
        <f>Table2[[#This Row],[Unit_Price]]*Table2[[#This Row],[Quantity]]</f>
        <v>130</v>
      </c>
      <c r="U1012" s="1">
        <f>(SUM(Table2[[#This Row],[Gross_Sales]],Table2[[#This Row],[Delivery_Fee]])-Table2[[#This Row],[Discount_Amount]])</f>
        <v>144</v>
      </c>
    </row>
    <row r="1013" spans="1:21" ht="22.2" customHeight="1" x14ac:dyDescent="0.3">
      <c r="A1013" s="1" t="s">
        <v>8880</v>
      </c>
      <c r="B1013" s="1" t="s">
        <v>6858</v>
      </c>
      <c r="C1013" s="1" t="s">
        <v>30478</v>
      </c>
      <c r="D1013" s="1" t="s">
        <v>805</v>
      </c>
      <c r="E1013" s="1" t="s">
        <v>19</v>
      </c>
      <c r="F1013" s="1" t="s">
        <v>129</v>
      </c>
      <c r="G1013" s="1" t="s">
        <v>130</v>
      </c>
      <c r="H1013" s="1" t="s">
        <v>111</v>
      </c>
      <c r="I1013" s="1" t="s">
        <v>112</v>
      </c>
      <c r="J1013" s="1" t="s">
        <v>13</v>
      </c>
      <c r="K1013" s="1" t="s">
        <v>25</v>
      </c>
      <c r="L1013" s="1">
        <v>3</v>
      </c>
      <c r="M1013" s="1">
        <v>280</v>
      </c>
      <c r="N1013" s="1">
        <v>15</v>
      </c>
      <c r="O1013" s="1">
        <v>126</v>
      </c>
      <c r="P1013" s="1">
        <v>40</v>
      </c>
      <c r="Q1013" s="1">
        <v>754</v>
      </c>
      <c r="R1013" s="1" t="s">
        <v>42</v>
      </c>
      <c r="S1013" s="1" t="s">
        <v>8881</v>
      </c>
      <c r="T1013" s="1">
        <f>Table2[[#This Row],[Unit_Price]]*Table2[[#This Row],[Quantity]]</f>
        <v>840</v>
      </c>
      <c r="U1013" s="1">
        <f>(SUM(Table2[[#This Row],[Gross_Sales]],Table2[[#This Row],[Delivery_Fee]])-Table2[[#This Row],[Discount_Amount]])</f>
        <v>754</v>
      </c>
    </row>
    <row r="1014" spans="1:21" ht="22.2" customHeight="1" x14ac:dyDescent="0.3">
      <c r="A1014" s="1" t="s">
        <v>8882</v>
      </c>
      <c r="B1014" s="1" t="s">
        <v>6858</v>
      </c>
      <c r="C1014" s="1" t="s">
        <v>30478</v>
      </c>
      <c r="D1014" s="1" t="s">
        <v>1108</v>
      </c>
      <c r="E1014" s="1" t="s">
        <v>30</v>
      </c>
      <c r="F1014" s="1" t="s">
        <v>75</v>
      </c>
      <c r="G1014" s="1" t="s">
        <v>76</v>
      </c>
      <c r="H1014" s="1" t="s">
        <v>40</v>
      </c>
      <c r="I1014" s="1" t="s">
        <v>41</v>
      </c>
      <c r="J1014" s="1" t="s">
        <v>13</v>
      </c>
      <c r="K1014" s="1" t="s">
        <v>25</v>
      </c>
      <c r="L1014" s="1">
        <v>2</v>
      </c>
      <c r="M1014" s="1">
        <v>170</v>
      </c>
      <c r="N1014" s="1">
        <v>10</v>
      </c>
      <c r="O1014" s="1">
        <v>34</v>
      </c>
      <c r="P1014" s="1">
        <v>20</v>
      </c>
      <c r="Q1014" s="1">
        <v>326</v>
      </c>
      <c r="R1014" s="1" t="s">
        <v>15</v>
      </c>
      <c r="S1014" s="1" t="s">
        <v>8883</v>
      </c>
      <c r="T1014" s="1">
        <f>Table2[[#This Row],[Unit_Price]]*Table2[[#This Row],[Quantity]]</f>
        <v>340</v>
      </c>
      <c r="U1014" s="1">
        <f>(SUM(Table2[[#This Row],[Gross_Sales]],Table2[[#This Row],[Delivery_Fee]])-Table2[[#This Row],[Discount_Amount]])</f>
        <v>326</v>
      </c>
    </row>
    <row r="1015" spans="1:21" ht="22.2" customHeight="1" x14ac:dyDescent="0.3">
      <c r="A1015" s="1" t="s">
        <v>8884</v>
      </c>
      <c r="B1015" s="1" t="s">
        <v>6858</v>
      </c>
      <c r="C1015" s="1" t="s">
        <v>30478</v>
      </c>
      <c r="D1015" s="1" t="s">
        <v>1181</v>
      </c>
      <c r="E1015" s="1" t="s">
        <v>67</v>
      </c>
      <c r="F1015" s="1" t="s">
        <v>68</v>
      </c>
      <c r="G1015" s="1" t="s">
        <v>69</v>
      </c>
      <c r="H1015" s="1" t="s">
        <v>116</v>
      </c>
      <c r="I1015" s="1" t="s">
        <v>117</v>
      </c>
      <c r="J1015" s="1" t="s">
        <v>35</v>
      </c>
      <c r="K1015" s="1" t="s">
        <v>14</v>
      </c>
      <c r="L1015" s="1">
        <v>1</v>
      </c>
      <c r="M1015" s="1">
        <v>210</v>
      </c>
      <c r="N1015" s="1">
        <v>5</v>
      </c>
      <c r="O1015" s="1">
        <v>10.5</v>
      </c>
      <c r="P1015" s="1">
        <v>20</v>
      </c>
      <c r="Q1015" s="1">
        <v>219.5</v>
      </c>
      <c r="R1015" s="1" t="s">
        <v>36</v>
      </c>
      <c r="S1015" s="1" t="s">
        <v>8885</v>
      </c>
      <c r="T1015" s="1">
        <f>Table2[[#This Row],[Unit_Price]]*Table2[[#This Row],[Quantity]]</f>
        <v>210</v>
      </c>
      <c r="U1015" s="1">
        <f>(SUM(Table2[[#This Row],[Gross_Sales]],Table2[[#This Row],[Delivery_Fee]])-Table2[[#This Row],[Discount_Amount]])</f>
        <v>219.5</v>
      </c>
    </row>
    <row r="1016" spans="1:21" ht="22.2" customHeight="1" x14ac:dyDescent="0.3">
      <c r="A1016" s="1" t="s">
        <v>8886</v>
      </c>
      <c r="B1016" s="1" t="s">
        <v>6858</v>
      </c>
      <c r="C1016" s="1" t="s">
        <v>30478</v>
      </c>
      <c r="D1016" s="1" t="s">
        <v>3579</v>
      </c>
      <c r="E1016" s="1" t="s">
        <v>19</v>
      </c>
      <c r="F1016" s="1" t="s">
        <v>93</v>
      </c>
      <c r="G1016" s="1" t="s">
        <v>94</v>
      </c>
      <c r="H1016" s="1" t="s">
        <v>116</v>
      </c>
      <c r="I1016" s="1" t="s">
        <v>117</v>
      </c>
      <c r="J1016" s="1" t="s">
        <v>35</v>
      </c>
      <c r="K1016" s="1" t="s">
        <v>14</v>
      </c>
      <c r="L1016" s="1">
        <v>1</v>
      </c>
      <c r="M1016" s="1">
        <v>210</v>
      </c>
      <c r="N1016" s="1">
        <v>10</v>
      </c>
      <c r="O1016" s="1">
        <v>21</v>
      </c>
      <c r="P1016" s="1">
        <v>20</v>
      </c>
      <c r="Q1016" s="1">
        <v>209</v>
      </c>
      <c r="R1016" s="1" t="s">
        <v>15</v>
      </c>
      <c r="S1016" s="1" t="s">
        <v>8887</v>
      </c>
      <c r="T1016" s="1">
        <f>Table2[[#This Row],[Unit_Price]]*Table2[[#This Row],[Quantity]]</f>
        <v>210</v>
      </c>
      <c r="U1016" s="1">
        <f>(SUM(Table2[[#This Row],[Gross_Sales]],Table2[[#This Row],[Delivery_Fee]])-Table2[[#This Row],[Discount_Amount]])</f>
        <v>209</v>
      </c>
    </row>
    <row r="1017" spans="1:21" ht="22.2" customHeight="1" x14ac:dyDescent="0.3">
      <c r="A1017" s="1" t="s">
        <v>8888</v>
      </c>
      <c r="B1017" s="1" t="s">
        <v>6858</v>
      </c>
      <c r="C1017" s="1" t="s">
        <v>30478</v>
      </c>
      <c r="D1017" s="1" t="s">
        <v>181</v>
      </c>
      <c r="E1017" s="1" t="s">
        <v>19</v>
      </c>
      <c r="F1017" s="1" t="s">
        <v>98</v>
      </c>
      <c r="G1017" s="1" t="s">
        <v>99</v>
      </c>
      <c r="H1017" s="1" t="s">
        <v>48</v>
      </c>
      <c r="I1017" s="1" t="s">
        <v>49</v>
      </c>
      <c r="J1017" s="1" t="s">
        <v>13</v>
      </c>
      <c r="K1017" s="1" t="s">
        <v>14</v>
      </c>
      <c r="L1017" s="1">
        <v>1</v>
      </c>
      <c r="M1017" s="1">
        <v>220</v>
      </c>
      <c r="N1017" s="1">
        <v>15</v>
      </c>
      <c r="O1017" s="1">
        <v>33</v>
      </c>
      <c r="P1017" s="1">
        <v>40</v>
      </c>
      <c r="Q1017" s="1">
        <v>227</v>
      </c>
      <c r="R1017" s="1" t="s">
        <v>36</v>
      </c>
      <c r="S1017" s="1" t="s">
        <v>8889</v>
      </c>
      <c r="T1017" s="1">
        <f>Table2[[#This Row],[Unit_Price]]*Table2[[#This Row],[Quantity]]</f>
        <v>220</v>
      </c>
      <c r="U1017" s="1">
        <f>(SUM(Table2[[#This Row],[Gross_Sales]],Table2[[#This Row],[Delivery_Fee]])-Table2[[#This Row],[Discount_Amount]])</f>
        <v>227</v>
      </c>
    </row>
    <row r="1018" spans="1:21" ht="22.2" customHeight="1" x14ac:dyDescent="0.3">
      <c r="A1018" s="1" t="s">
        <v>8890</v>
      </c>
      <c r="B1018" s="1" t="s">
        <v>6858</v>
      </c>
      <c r="C1018" s="1" t="s">
        <v>30478</v>
      </c>
      <c r="D1018" s="1" t="s">
        <v>282</v>
      </c>
      <c r="E1018" s="1" t="s">
        <v>19</v>
      </c>
      <c r="F1018" s="1" t="s">
        <v>20</v>
      </c>
      <c r="G1018" s="1" t="s">
        <v>21</v>
      </c>
      <c r="H1018" s="1" t="s">
        <v>288</v>
      </c>
      <c r="I1018" s="1" t="s">
        <v>289</v>
      </c>
      <c r="J1018" s="1" t="s">
        <v>86</v>
      </c>
      <c r="K1018" s="1" t="s">
        <v>14</v>
      </c>
      <c r="L1018" s="1">
        <v>1</v>
      </c>
      <c r="M1018" s="1">
        <v>80</v>
      </c>
      <c r="N1018" s="1">
        <v>20</v>
      </c>
      <c r="O1018" s="1">
        <v>16</v>
      </c>
      <c r="P1018" s="1">
        <v>30</v>
      </c>
      <c r="Q1018" s="1">
        <v>94</v>
      </c>
      <c r="R1018" s="1" t="s">
        <v>36</v>
      </c>
      <c r="S1018" s="1" t="s">
        <v>8891</v>
      </c>
      <c r="T1018" s="1">
        <f>Table2[[#This Row],[Unit_Price]]*Table2[[#This Row],[Quantity]]</f>
        <v>80</v>
      </c>
      <c r="U1018" s="1">
        <f>(SUM(Table2[[#This Row],[Gross_Sales]],Table2[[#This Row],[Delivery_Fee]])-Table2[[#This Row],[Discount_Amount]])</f>
        <v>94</v>
      </c>
    </row>
    <row r="1019" spans="1:21" ht="22.2" customHeight="1" x14ac:dyDescent="0.3">
      <c r="A1019" s="1" t="s">
        <v>8892</v>
      </c>
      <c r="B1019" s="1" t="s">
        <v>6858</v>
      </c>
      <c r="C1019" s="1" t="s">
        <v>30478</v>
      </c>
      <c r="D1019" s="1" t="s">
        <v>448</v>
      </c>
      <c r="E1019" s="1" t="s">
        <v>67</v>
      </c>
      <c r="F1019" s="1" t="s">
        <v>129</v>
      </c>
      <c r="G1019" s="1" t="s">
        <v>130</v>
      </c>
      <c r="H1019" s="1" t="s">
        <v>77</v>
      </c>
      <c r="I1019" s="1" t="s">
        <v>78</v>
      </c>
      <c r="J1019" s="1" t="s">
        <v>24</v>
      </c>
      <c r="K1019" s="1" t="s">
        <v>14</v>
      </c>
      <c r="L1019" s="1">
        <v>1</v>
      </c>
      <c r="M1019" s="1">
        <v>150</v>
      </c>
      <c r="N1019" s="1">
        <v>15</v>
      </c>
      <c r="O1019" s="1">
        <v>22.5</v>
      </c>
      <c r="P1019" s="1">
        <v>35</v>
      </c>
      <c r="Q1019" s="1">
        <v>162.5</v>
      </c>
      <c r="R1019" s="1" t="s">
        <v>42</v>
      </c>
      <c r="S1019" s="1" t="s">
        <v>8893</v>
      </c>
      <c r="T1019" s="1">
        <f>Table2[[#This Row],[Unit_Price]]*Table2[[#This Row],[Quantity]]</f>
        <v>150</v>
      </c>
      <c r="U1019" s="1">
        <f>(SUM(Table2[[#This Row],[Gross_Sales]],Table2[[#This Row],[Delivery_Fee]])-Table2[[#This Row],[Discount_Amount]])</f>
        <v>162.5</v>
      </c>
    </row>
    <row r="1020" spans="1:21" ht="22.2" customHeight="1" x14ac:dyDescent="0.3">
      <c r="A1020" s="1" t="s">
        <v>8894</v>
      </c>
      <c r="B1020" s="1" t="s">
        <v>6858</v>
      </c>
      <c r="C1020" s="1" t="s">
        <v>30478</v>
      </c>
      <c r="D1020" s="1" t="s">
        <v>97</v>
      </c>
      <c r="E1020" s="1" t="s">
        <v>67</v>
      </c>
      <c r="F1020" s="1" t="s">
        <v>174</v>
      </c>
      <c r="G1020" s="1" t="s">
        <v>175</v>
      </c>
      <c r="H1020" s="1" t="s">
        <v>40</v>
      </c>
      <c r="I1020" s="1" t="s">
        <v>41</v>
      </c>
      <c r="J1020" s="1" t="s">
        <v>13</v>
      </c>
      <c r="K1020" s="1" t="s">
        <v>25</v>
      </c>
      <c r="L1020" s="1">
        <v>2</v>
      </c>
      <c r="M1020" s="1">
        <v>170</v>
      </c>
      <c r="N1020" s="1">
        <v>0</v>
      </c>
      <c r="O1020" s="1">
        <v>0</v>
      </c>
      <c r="P1020" s="1">
        <v>20</v>
      </c>
      <c r="Q1020" s="1">
        <v>360</v>
      </c>
      <c r="R1020" s="1" t="s">
        <v>36</v>
      </c>
      <c r="S1020" s="1" t="s">
        <v>8895</v>
      </c>
      <c r="T1020" s="1">
        <f>Table2[[#This Row],[Unit_Price]]*Table2[[#This Row],[Quantity]]</f>
        <v>340</v>
      </c>
      <c r="U1020" s="1">
        <f>(SUM(Table2[[#This Row],[Gross_Sales]],Table2[[#This Row],[Delivery_Fee]])-Table2[[#This Row],[Discount_Amount]])</f>
        <v>360</v>
      </c>
    </row>
    <row r="1021" spans="1:21" ht="22.2" customHeight="1" x14ac:dyDescent="0.3">
      <c r="A1021" s="1" t="s">
        <v>8896</v>
      </c>
      <c r="B1021" s="1" t="s">
        <v>6858</v>
      </c>
      <c r="C1021" s="1" t="s">
        <v>30478</v>
      </c>
      <c r="D1021" s="1" t="s">
        <v>1413</v>
      </c>
      <c r="E1021" s="1" t="s">
        <v>67</v>
      </c>
      <c r="F1021" s="1" t="s">
        <v>68</v>
      </c>
      <c r="G1021" s="1" t="s">
        <v>69</v>
      </c>
      <c r="H1021" s="1" t="s">
        <v>77</v>
      </c>
      <c r="I1021" s="1" t="s">
        <v>78</v>
      </c>
      <c r="J1021" s="1" t="s">
        <v>24</v>
      </c>
      <c r="K1021" s="1" t="s">
        <v>14</v>
      </c>
      <c r="L1021" s="1">
        <v>4</v>
      </c>
      <c r="M1021" s="1">
        <v>150</v>
      </c>
      <c r="N1021" s="1">
        <v>10</v>
      </c>
      <c r="O1021" s="1">
        <v>60</v>
      </c>
      <c r="P1021" s="1">
        <v>30</v>
      </c>
      <c r="Q1021" s="1">
        <v>570</v>
      </c>
      <c r="R1021" s="1" t="s">
        <v>15</v>
      </c>
      <c r="S1021" s="1" t="s">
        <v>8897</v>
      </c>
      <c r="T1021" s="1">
        <f>Table2[[#This Row],[Unit_Price]]*Table2[[#This Row],[Quantity]]</f>
        <v>600</v>
      </c>
      <c r="U1021" s="1">
        <f>(SUM(Table2[[#This Row],[Gross_Sales]],Table2[[#This Row],[Delivery_Fee]])-Table2[[#This Row],[Discount_Amount]])</f>
        <v>570</v>
      </c>
    </row>
    <row r="1022" spans="1:21" ht="22.2" customHeight="1" x14ac:dyDescent="0.3">
      <c r="A1022" s="1" t="s">
        <v>8898</v>
      </c>
      <c r="B1022" s="1" t="s">
        <v>6858</v>
      </c>
      <c r="C1022" s="1" t="s">
        <v>30478</v>
      </c>
      <c r="D1022" s="1" t="s">
        <v>364</v>
      </c>
      <c r="E1022" s="1" t="s">
        <v>19</v>
      </c>
      <c r="F1022" s="1" t="s">
        <v>141</v>
      </c>
      <c r="G1022" s="1" t="s">
        <v>142</v>
      </c>
      <c r="H1022" s="1" t="s">
        <v>33</v>
      </c>
      <c r="I1022" s="1" t="s">
        <v>34</v>
      </c>
      <c r="J1022" s="1" t="s">
        <v>35</v>
      </c>
      <c r="K1022" s="1" t="s">
        <v>25</v>
      </c>
      <c r="L1022" s="1">
        <v>4</v>
      </c>
      <c r="M1022" s="1">
        <v>240</v>
      </c>
      <c r="N1022" s="1">
        <v>20</v>
      </c>
      <c r="O1022" s="1">
        <v>192</v>
      </c>
      <c r="P1022" s="1">
        <v>30</v>
      </c>
      <c r="Q1022" s="1">
        <v>798</v>
      </c>
      <c r="R1022" s="1" t="s">
        <v>26</v>
      </c>
      <c r="S1022" s="1" t="s">
        <v>8899</v>
      </c>
      <c r="T1022" s="1">
        <f>Table2[[#This Row],[Unit_Price]]*Table2[[#This Row],[Quantity]]</f>
        <v>960</v>
      </c>
      <c r="U1022" s="1">
        <f>(SUM(Table2[[#This Row],[Gross_Sales]],Table2[[#This Row],[Delivery_Fee]])-Table2[[#This Row],[Discount_Amount]])</f>
        <v>798</v>
      </c>
    </row>
    <row r="1023" spans="1:21" ht="22.2" customHeight="1" x14ac:dyDescent="0.3">
      <c r="A1023" s="1" t="s">
        <v>8900</v>
      </c>
      <c r="B1023" s="1" t="s">
        <v>6858</v>
      </c>
      <c r="C1023" s="1" t="s">
        <v>30478</v>
      </c>
      <c r="D1023" s="1" t="s">
        <v>1163</v>
      </c>
      <c r="E1023" s="1" t="s">
        <v>67</v>
      </c>
      <c r="F1023" s="1" t="s">
        <v>68</v>
      </c>
      <c r="G1023" s="1" t="s">
        <v>69</v>
      </c>
      <c r="H1023" s="1" t="s">
        <v>143</v>
      </c>
      <c r="I1023" s="1" t="s">
        <v>144</v>
      </c>
      <c r="J1023" s="1" t="s">
        <v>24</v>
      </c>
      <c r="K1023" s="1" t="s">
        <v>14</v>
      </c>
      <c r="L1023" s="1">
        <v>2</v>
      </c>
      <c r="M1023" s="1">
        <v>160</v>
      </c>
      <c r="N1023" s="1">
        <v>15</v>
      </c>
      <c r="O1023" s="1">
        <v>48</v>
      </c>
      <c r="P1023" s="1">
        <v>30</v>
      </c>
      <c r="Q1023" s="1">
        <v>302</v>
      </c>
      <c r="R1023" s="1" t="s">
        <v>63</v>
      </c>
      <c r="S1023" s="1" t="s">
        <v>8901</v>
      </c>
      <c r="T1023" s="1">
        <f>Table2[[#This Row],[Unit_Price]]*Table2[[#This Row],[Quantity]]</f>
        <v>320</v>
      </c>
      <c r="U1023" s="1">
        <f>(SUM(Table2[[#This Row],[Gross_Sales]],Table2[[#This Row],[Delivery_Fee]])-Table2[[#This Row],[Discount_Amount]])</f>
        <v>302</v>
      </c>
    </row>
    <row r="1024" spans="1:21" ht="22.2" customHeight="1" x14ac:dyDescent="0.3">
      <c r="A1024" s="1" t="s">
        <v>8902</v>
      </c>
      <c r="B1024" s="1" t="s">
        <v>6858</v>
      </c>
      <c r="C1024" s="1" t="s">
        <v>30478</v>
      </c>
      <c r="D1024" s="1" t="s">
        <v>197</v>
      </c>
      <c r="E1024" s="1" t="s">
        <v>67</v>
      </c>
      <c r="F1024" s="1" t="s">
        <v>129</v>
      </c>
      <c r="G1024" s="1" t="s">
        <v>130</v>
      </c>
      <c r="H1024" s="1" t="s">
        <v>131</v>
      </c>
      <c r="I1024" s="1" t="s">
        <v>132</v>
      </c>
      <c r="J1024" s="1" t="s">
        <v>57</v>
      </c>
      <c r="K1024" s="1" t="s">
        <v>25</v>
      </c>
      <c r="L1024" s="1">
        <v>2</v>
      </c>
      <c r="M1024" s="1">
        <v>220</v>
      </c>
      <c r="N1024" s="1">
        <v>5</v>
      </c>
      <c r="O1024" s="1">
        <v>22</v>
      </c>
      <c r="P1024" s="1">
        <v>40</v>
      </c>
      <c r="Q1024" s="1">
        <v>458</v>
      </c>
      <c r="R1024" s="1" t="s">
        <v>15</v>
      </c>
      <c r="S1024" s="1" t="s">
        <v>8903</v>
      </c>
      <c r="T1024" s="1">
        <f>Table2[[#This Row],[Unit_Price]]*Table2[[#This Row],[Quantity]]</f>
        <v>440</v>
      </c>
      <c r="U1024" s="1">
        <f>(SUM(Table2[[#This Row],[Gross_Sales]],Table2[[#This Row],[Delivery_Fee]])-Table2[[#This Row],[Discount_Amount]])</f>
        <v>458</v>
      </c>
    </row>
    <row r="1025" spans="1:21" ht="22.2" customHeight="1" x14ac:dyDescent="0.3">
      <c r="A1025" s="1" t="s">
        <v>8904</v>
      </c>
      <c r="B1025" s="1" t="s">
        <v>6858</v>
      </c>
      <c r="C1025" s="1" t="s">
        <v>30478</v>
      </c>
      <c r="D1025" s="1" t="s">
        <v>1122</v>
      </c>
      <c r="E1025" s="1" t="s">
        <v>30</v>
      </c>
      <c r="F1025" s="1" t="s">
        <v>53</v>
      </c>
      <c r="G1025" s="1" t="s">
        <v>54</v>
      </c>
      <c r="H1025" s="1" t="s">
        <v>55</v>
      </c>
      <c r="I1025" s="1" t="s">
        <v>56</v>
      </c>
      <c r="J1025" s="1" t="s">
        <v>57</v>
      </c>
      <c r="K1025" s="1" t="s">
        <v>14</v>
      </c>
      <c r="L1025" s="1">
        <v>2</v>
      </c>
      <c r="M1025" s="1">
        <v>180</v>
      </c>
      <c r="N1025" s="1">
        <v>15</v>
      </c>
      <c r="O1025" s="1">
        <v>54</v>
      </c>
      <c r="P1025" s="1">
        <v>30</v>
      </c>
      <c r="Q1025" s="1">
        <v>336</v>
      </c>
      <c r="R1025" s="1" t="s">
        <v>36</v>
      </c>
      <c r="S1025" s="1" t="s">
        <v>8905</v>
      </c>
      <c r="T1025" s="1">
        <f>Table2[[#This Row],[Unit_Price]]*Table2[[#This Row],[Quantity]]</f>
        <v>360</v>
      </c>
      <c r="U1025" s="1">
        <f>(SUM(Table2[[#This Row],[Gross_Sales]],Table2[[#This Row],[Delivery_Fee]])-Table2[[#This Row],[Discount_Amount]])</f>
        <v>336</v>
      </c>
    </row>
    <row r="1026" spans="1:21" ht="22.2" customHeight="1" x14ac:dyDescent="0.3">
      <c r="A1026" s="1" t="s">
        <v>8906</v>
      </c>
      <c r="B1026" s="1" t="s">
        <v>6858</v>
      </c>
      <c r="C1026" s="1" t="s">
        <v>30478</v>
      </c>
      <c r="D1026" s="1" t="s">
        <v>306</v>
      </c>
      <c r="E1026" s="1" t="s">
        <v>19</v>
      </c>
      <c r="F1026" s="1" t="s">
        <v>53</v>
      </c>
      <c r="G1026" s="1" t="s">
        <v>54</v>
      </c>
      <c r="H1026" s="1" t="s">
        <v>143</v>
      </c>
      <c r="I1026" s="1" t="s">
        <v>144</v>
      </c>
      <c r="J1026" s="1" t="s">
        <v>24</v>
      </c>
      <c r="K1026" s="1" t="s">
        <v>14</v>
      </c>
      <c r="L1026" s="1">
        <v>2</v>
      </c>
      <c r="M1026" s="1">
        <v>160</v>
      </c>
      <c r="N1026" s="1">
        <v>15</v>
      </c>
      <c r="O1026" s="1">
        <v>48</v>
      </c>
      <c r="P1026" s="1">
        <v>35</v>
      </c>
      <c r="Q1026" s="1">
        <v>307</v>
      </c>
      <c r="R1026" s="1" t="s">
        <v>15</v>
      </c>
      <c r="S1026" s="1" t="s">
        <v>8907</v>
      </c>
      <c r="T1026" s="1">
        <f>Table2[[#This Row],[Unit_Price]]*Table2[[#This Row],[Quantity]]</f>
        <v>320</v>
      </c>
      <c r="U1026" s="1">
        <f>(SUM(Table2[[#This Row],[Gross_Sales]],Table2[[#This Row],[Delivery_Fee]])-Table2[[#This Row],[Discount_Amount]])</f>
        <v>307</v>
      </c>
    </row>
    <row r="1027" spans="1:21" ht="22.2" customHeight="1" x14ac:dyDescent="0.3">
      <c r="A1027" s="1" t="s">
        <v>8908</v>
      </c>
      <c r="B1027" s="1" t="s">
        <v>6858</v>
      </c>
      <c r="C1027" s="1" t="s">
        <v>30478</v>
      </c>
      <c r="D1027" s="1" t="s">
        <v>1882</v>
      </c>
      <c r="E1027" s="1" t="s">
        <v>19</v>
      </c>
      <c r="F1027" s="1" t="s">
        <v>109</v>
      </c>
      <c r="G1027" s="1" t="s">
        <v>110</v>
      </c>
      <c r="H1027" s="1" t="s">
        <v>33</v>
      </c>
      <c r="I1027" s="1" t="s">
        <v>34</v>
      </c>
      <c r="J1027" s="1" t="s">
        <v>35</v>
      </c>
      <c r="K1027" s="1" t="s">
        <v>25</v>
      </c>
      <c r="L1027" s="1">
        <v>4</v>
      </c>
      <c r="M1027" s="1">
        <v>240</v>
      </c>
      <c r="N1027" s="1">
        <v>15</v>
      </c>
      <c r="O1027" s="1">
        <v>144</v>
      </c>
      <c r="P1027" s="1">
        <v>25</v>
      </c>
      <c r="Q1027" s="1">
        <v>841</v>
      </c>
      <c r="R1027" s="1" t="s">
        <v>36</v>
      </c>
      <c r="S1027" s="1" t="s">
        <v>8909</v>
      </c>
      <c r="T1027" s="1">
        <f>Table2[[#This Row],[Unit_Price]]*Table2[[#This Row],[Quantity]]</f>
        <v>960</v>
      </c>
      <c r="U1027" s="1">
        <f>(SUM(Table2[[#This Row],[Gross_Sales]],Table2[[#This Row],[Delivery_Fee]])-Table2[[#This Row],[Discount_Amount]])</f>
        <v>841</v>
      </c>
    </row>
    <row r="1028" spans="1:21" ht="22.2" customHeight="1" x14ac:dyDescent="0.3">
      <c r="A1028" s="1" t="s">
        <v>8910</v>
      </c>
      <c r="B1028" s="1" t="s">
        <v>6858</v>
      </c>
      <c r="C1028" s="1" t="s">
        <v>30478</v>
      </c>
      <c r="D1028" s="1" t="s">
        <v>343</v>
      </c>
      <c r="E1028" s="1" t="s">
        <v>19</v>
      </c>
      <c r="F1028" s="1" t="s">
        <v>109</v>
      </c>
      <c r="G1028" s="1" t="s">
        <v>110</v>
      </c>
      <c r="H1028" s="1" t="s">
        <v>40</v>
      </c>
      <c r="I1028" s="1" t="s">
        <v>41</v>
      </c>
      <c r="J1028" s="1" t="s">
        <v>13</v>
      </c>
      <c r="K1028" s="1" t="s">
        <v>25</v>
      </c>
      <c r="L1028" s="1">
        <v>4</v>
      </c>
      <c r="M1028" s="1">
        <v>170</v>
      </c>
      <c r="N1028" s="1">
        <v>10</v>
      </c>
      <c r="O1028" s="1">
        <v>68</v>
      </c>
      <c r="P1028" s="1">
        <v>30</v>
      </c>
      <c r="Q1028" s="1">
        <v>642</v>
      </c>
      <c r="R1028" s="1" t="s">
        <v>36</v>
      </c>
      <c r="S1028" s="1" t="s">
        <v>8911</v>
      </c>
      <c r="T1028" s="1">
        <f>Table2[[#This Row],[Unit_Price]]*Table2[[#This Row],[Quantity]]</f>
        <v>680</v>
      </c>
      <c r="U1028" s="1">
        <f>(SUM(Table2[[#This Row],[Gross_Sales]],Table2[[#This Row],[Delivery_Fee]])-Table2[[#This Row],[Discount_Amount]])</f>
        <v>642</v>
      </c>
    </row>
    <row r="1029" spans="1:21" ht="22.2" customHeight="1" x14ac:dyDescent="0.3">
      <c r="A1029" s="1" t="s">
        <v>8912</v>
      </c>
      <c r="B1029" s="1" t="s">
        <v>6858</v>
      </c>
      <c r="C1029" s="1" t="s">
        <v>30478</v>
      </c>
      <c r="D1029" s="1" t="s">
        <v>395</v>
      </c>
      <c r="E1029" s="1" t="s">
        <v>19</v>
      </c>
      <c r="F1029" s="1" t="s">
        <v>98</v>
      </c>
      <c r="G1029" s="1" t="s">
        <v>99</v>
      </c>
      <c r="H1029" s="1" t="s">
        <v>143</v>
      </c>
      <c r="I1029" s="1" t="s">
        <v>144</v>
      </c>
      <c r="J1029" s="1" t="s">
        <v>24</v>
      </c>
      <c r="K1029" s="1" t="s">
        <v>14</v>
      </c>
      <c r="L1029" s="1">
        <v>4</v>
      </c>
      <c r="M1029" s="1">
        <v>160</v>
      </c>
      <c r="N1029" s="1">
        <v>0</v>
      </c>
      <c r="O1029" s="1">
        <v>0</v>
      </c>
      <c r="P1029" s="1">
        <v>35</v>
      </c>
      <c r="Q1029" s="1">
        <v>675</v>
      </c>
      <c r="R1029" s="1" t="s">
        <v>36</v>
      </c>
      <c r="S1029" s="1" t="s">
        <v>8913</v>
      </c>
      <c r="T1029" s="1">
        <f>Table2[[#This Row],[Unit_Price]]*Table2[[#This Row],[Quantity]]</f>
        <v>640</v>
      </c>
      <c r="U1029" s="1">
        <f>(SUM(Table2[[#This Row],[Gross_Sales]],Table2[[#This Row],[Delivery_Fee]])-Table2[[#This Row],[Discount_Amount]])</f>
        <v>675</v>
      </c>
    </row>
    <row r="1030" spans="1:21" ht="22.2" customHeight="1" x14ac:dyDescent="0.3">
      <c r="A1030" s="1" t="s">
        <v>8914</v>
      </c>
      <c r="B1030" s="1" t="s">
        <v>6858</v>
      </c>
      <c r="C1030" s="1" t="s">
        <v>30478</v>
      </c>
      <c r="D1030" s="1" t="s">
        <v>620</v>
      </c>
      <c r="E1030" s="1" t="s">
        <v>8</v>
      </c>
      <c r="F1030" s="1" t="s">
        <v>151</v>
      </c>
      <c r="G1030" s="1" t="s">
        <v>152</v>
      </c>
      <c r="H1030" s="1" t="s">
        <v>288</v>
      </c>
      <c r="I1030" s="1" t="s">
        <v>289</v>
      </c>
      <c r="J1030" s="1" t="s">
        <v>86</v>
      </c>
      <c r="K1030" s="1" t="s">
        <v>14</v>
      </c>
      <c r="L1030" s="1">
        <v>3</v>
      </c>
      <c r="M1030" s="1">
        <v>80</v>
      </c>
      <c r="N1030" s="1">
        <v>20</v>
      </c>
      <c r="O1030" s="1">
        <v>48</v>
      </c>
      <c r="P1030" s="1">
        <v>35</v>
      </c>
      <c r="Q1030" s="1">
        <v>227</v>
      </c>
      <c r="R1030" s="1" t="s">
        <v>63</v>
      </c>
      <c r="S1030" s="1" t="s">
        <v>8915</v>
      </c>
      <c r="T1030" s="1">
        <f>Table2[[#This Row],[Unit_Price]]*Table2[[#This Row],[Quantity]]</f>
        <v>240</v>
      </c>
      <c r="U1030" s="1">
        <f>(SUM(Table2[[#This Row],[Gross_Sales]],Table2[[#This Row],[Delivery_Fee]])-Table2[[#This Row],[Discount_Amount]])</f>
        <v>227</v>
      </c>
    </row>
    <row r="1031" spans="1:21" ht="22.2" customHeight="1" x14ac:dyDescent="0.3">
      <c r="A1031" s="1" t="s">
        <v>8916</v>
      </c>
      <c r="B1031" s="1" t="s">
        <v>6858</v>
      </c>
      <c r="C1031" s="1" t="s">
        <v>30478</v>
      </c>
      <c r="D1031" s="1" t="s">
        <v>1181</v>
      </c>
      <c r="E1031" s="1" t="s">
        <v>19</v>
      </c>
      <c r="F1031" s="1" t="s">
        <v>20</v>
      </c>
      <c r="G1031" s="1" t="s">
        <v>21</v>
      </c>
      <c r="H1031" s="1" t="s">
        <v>77</v>
      </c>
      <c r="I1031" s="1" t="s">
        <v>78</v>
      </c>
      <c r="J1031" s="1" t="s">
        <v>24</v>
      </c>
      <c r="K1031" s="1" t="s">
        <v>14</v>
      </c>
      <c r="L1031" s="1">
        <v>3</v>
      </c>
      <c r="M1031" s="1">
        <v>150</v>
      </c>
      <c r="N1031" s="1">
        <v>20</v>
      </c>
      <c r="O1031" s="1">
        <v>90</v>
      </c>
      <c r="P1031" s="1">
        <v>30</v>
      </c>
      <c r="Q1031" s="1">
        <v>390</v>
      </c>
      <c r="R1031" s="1" t="s">
        <v>36</v>
      </c>
      <c r="S1031" s="1" t="s">
        <v>8917</v>
      </c>
      <c r="T1031" s="1">
        <f>Table2[[#This Row],[Unit_Price]]*Table2[[#This Row],[Quantity]]</f>
        <v>450</v>
      </c>
      <c r="U1031" s="1">
        <f>(SUM(Table2[[#This Row],[Gross_Sales]],Table2[[#This Row],[Delivery_Fee]])-Table2[[#This Row],[Discount_Amount]])</f>
        <v>390</v>
      </c>
    </row>
    <row r="1032" spans="1:21" ht="22.2" customHeight="1" x14ac:dyDescent="0.3">
      <c r="A1032" s="1" t="s">
        <v>8918</v>
      </c>
      <c r="B1032" s="1" t="s">
        <v>6858</v>
      </c>
      <c r="C1032" s="1" t="s">
        <v>30478</v>
      </c>
      <c r="D1032" s="1" t="s">
        <v>1532</v>
      </c>
      <c r="E1032" s="1" t="s">
        <v>67</v>
      </c>
      <c r="F1032" s="1" t="s">
        <v>267</v>
      </c>
      <c r="G1032" s="1" t="s">
        <v>268</v>
      </c>
      <c r="H1032" s="1" t="s">
        <v>70</v>
      </c>
      <c r="I1032" s="1" t="s">
        <v>71</v>
      </c>
      <c r="J1032" s="1" t="s">
        <v>13</v>
      </c>
      <c r="K1032" s="1" t="s">
        <v>14</v>
      </c>
      <c r="L1032" s="1">
        <v>2</v>
      </c>
      <c r="M1032" s="1">
        <v>130</v>
      </c>
      <c r="N1032" s="1">
        <v>15</v>
      </c>
      <c r="O1032" s="1">
        <v>39</v>
      </c>
      <c r="P1032" s="1">
        <v>20</v>
      </c>
      <c r="Q1032" s="1">
        <v>241</v>
      </c>
      <c r="R1032" s="1" t="s">
        <v>36</v>
      </c>
      <c r="S1032" s="1" t="s">
        <v>8919</v>
      </c>
      <c r="T1032" s="1">
        <f>Table2[[#This Row],[Unit_Price]]*Table2[[#This Row],[Quantity]]</f>
        <v>260</v>
      </c>
      <c r="U1032" s="1">
        <f>(SUM(Table2[[#This Row],[Gross_Sales]],Table2[[#This Row],[Delivery_Fee]])-Table2[[#This Row],[Discount_Amount]])</f>
        <v>241</v>
      </c>
    </row>
    <row r="1033" spans="1:21" ht="22.2" customHeight="1" x14ac:dyDescent="0.3">
      <c r="A1033" s="1" t="s">
        <v>8920</v>
      </c>
      <c r="B1033" s="1" t="s">
        <v>6858</v>
      </c>
      <c r="C1033" s="1" t="s">
        <v>30478</v>
      </c>
      <c r="D1033" s="1" t="s">
        <v>916</v>
      </c>
      <c r="E1033" s="1" t="s">
        <v>67</v>
      </c>
      <c r="F1033" s="1" t="s">
        <v>267</v>
      </c>
      <c r="G1033" s="1" t="s">
        <v>268</v>
      </c>
      <c r="H1033" s="1" t="s">
        <v>131</v>
      </c>
      <c r="I1033" s="1" t="s">
        <v>132</v>
      </c>
      <c r="J1033" s="1" t="s">
        <v>57</v>
      </c>
      <c r="K1033" s="1" t="s">
        <v>25</v>
      </c>
      <c r="L1033" s="1">
        <v>1</v>
      </c>
      <c r="M1033" s="1">
        <v>220</v>
      </c>
      <c r="N1033" s="1">
        <v>15</v>
      </c>
      <c r="O1033" s="1">
        <v>33</v>
      </c>
      <c r="P1033" s="1">
        <v>35</v>
      </c>
      <c r="Q1033" s="1">
        <v>222</v>
      </c>
      <c r="R1033" s="1" t="s">
        <v>26</v>
      </c>
      <c r="S1033" s="1" t="s">
        <v>8921</v>
      </c>
      <c r="T1033" s="1">
        <f>Table2[[#This Row],[Unit_Price]]*Table2[[#This Row],[Quantity]]</f>
        <v>220</v>
      </c>
      <c r="U1033" s="1">
        <f>(SUM(Table2[[#This Row],[Gross_Sales]],Table2[[#This Row],[Delivery_Fee]])-Table2[[#This Row],[Discount_Amount]])</f>
        <v>222</v>
      </c>
    </row>
    <row r="1034" spans="1:21" ht="22.2" customHeight="1" x14ac:dyDescent="0.3">
      <c r="A1034" s="1" t="s">
        <v>8922</v>
      </c>
      <c r="B1034" s="1" t="s">
        <v>6858</v>
      </c>
      <c r="C1034" s="1" t="s">
        <v>30478</v>
      </c>
      <c r="D1034" s="1" t="s">
        <v>1456</v>
      </c>
      <c r="E1034" s="1" t="s">
        <v>30</v>
      </c>
      <c r="F1034" s="1" t="s">
        <v>136</v>
      </c>
      <c r="G1034" s="1" t="s">
        <v>137</v>
      </c>
      <c r="H1034" s="1" t="s">
        <v>11</v>
      </c>
      <c r="I1034" s="1" t="s">
        <v>12</v>
      </c>
      <c r="J1034" s="1" t="s">
        <v>13</v>
      </c>
      <c r="K1034" s="1" t="s">
        <v>14</v>
      </c>
      <c r="L1034" s="1">
        <v>2</v>
      </c>
      <c r="M1034" s="1">
        <v>140</v>
      </c>
      <c r="N1034" s="1">
        <v>5</v>
      </c>
      <c r="O1034" s="1">
        <v>14</v>
      </c>
      <c r="P1034" s="1">
        <v>20</v>
      </c>
      <c r="Q1034" s="1">
        <v>286</v>
      </c>
      <c r="R1034" s="1" t="s">
        <v>63</v>
      </c>
      <c r="S1034" s="1" t="s">
        <v>8923</v>
      </c>
      <c r="T1034" s="1">
        <f>Table2[[#This Row],[Unit_Price]]*Table2[[#This Row],[Quantity]]</f>
        <v>280</v>
      </c>
      <c r="U1034" s="1">
        <f>(SUM(Table2[[#This Row],[Gross_Sales]],Table2[[#This Row],[Delivery_Fee]])-Table2[[#This Row],[Discount_Amount]])</f>
        <v>286</v>
      </c>
    </row>
    <row r="1035" spans="1:21" ht="22.2" customHeight="1" x14ac:dyDescent="0.3">
      <c r="A1035" s="1" t="s">
        <v>8924</v>
      </c>
      <c r="B1035" s="1" t="s">
        <v>6858</v>
      </c>
      <c r="C1035" s="1" t="s">
        <v>30478</v>
      </c>
      <c r="D1035" s="1" t="s">
        <v>367</v>
      </c>
      <c r="E1035" s="1" t="s">
        <v>19</v>
      </c>
      <c r="F1035" s="1" t="s">
        <v>93</v>
      </c>
      <c r="G1035" s="1" t="s">
        <v>94</v>
      </c>
      <c r="H1035" s="1" t="s">
        <v>70</v>
      </c>
      <c r="I1035" s="1" t="s">
        <v>71</v>
      </c>
      <c r="J1035" s="1" t="s">
        <v>13</v>
      </c>
      <c r="K1035" s="1" t="s">
        <v>14</v>
      </c>
      <c r="L1035" s="1">
        <v>1</v>
      </c>
      <c r="M1035" s="1">
        <v>130</v>
      </c>
      <c r="N1035" s="1">
        <v>15</v>
      </c>
      <c r="O1035" s="1">
        <v>19.5</v>
      </c>
      <c r="P1035" s="1">
        <v>20</v>
      </c>
      <c r="Q1035" s="1">
        <v>130.5</v>
      </c>
      <c r="R1035" s="1" t="s">
        <v>26</v>
      </c>
      <c r="S1035" s="1" t="s">
        <v>8925</v>
      </c>
      <c r="T1035" s="1">
        <f>Table2[[#This Row],[Unit_Price]]*Table2[[#This Row],[Quantity]]</f>
        <v>130</v>
      </c>
      <c r="U1035" s="1">
        <f>(SUM(Table2[[#This Row],[Gross_Sales]],Table2[[#This Row],[Delivery_Fee]])-Table2[[#This Row],[Discount_Amount]])</f>
        <v>130.5</v>
      </c>
    </row>
    <row r="1036" spans="1:21" ht="22.2" customHeight="1" x14ac:dyDescent="0.3">
      <c r="A1036" s="1" t="s">
        <v>8926</v>
      </c>
      <c r="B1036" s="1" t="s">
        <v>6858</v>
      </c>
      <c r="C1036" s="1" t="s">
        <v>30478</v>
      </c>
      <c r="D1036" s="1" t="s">
        <v>1006</v>
      </c>
      <c r="E1036" s="1" t="s">
        <v>19</v>
      </c>
      <c r="F1036" s="1" t="s">
        <v>151</v>
      </c>
      <c r="G1036" s="1" t="s">
        <v>152</v>
      </c>
      <c r="H1036" s="1" t="s">
        <v>116</v>
      </c>
      <c r="I1036" s="1" t="s">
        <v>117</v>
      </c>
      <c r="J1036" s="1" t="s">
        <v>35</v>
      </c>
      <c r="K1036" s="1" t="s">
        <v>14</v>
      </c>
      <c r="L1036" s="1">
        <v>1</v>
      </c>
      <c r="M1036" s="1">
        <v>210</v>
      </c>
      <c r="N1036" s="1">
        <v>5</v>
      </c>
      <c r="O1036" s="1">
        <v>10.5</v>
      </c>
      <c r="P1036" s="1">
        <v>20</v>
      </c>
      <c r="Q1036" s="1">
        <v>219.5</v>
      </c>
      <c r="R1036" s="1" t="s">
        <v>42</v>
      </c>
      <c r="S1036" s="1" t="s">
        <v>8927</v>
      </c>
      <c r="T1036" s="1">
        <f>Table2[[#This Row],[Unit_Price]]*Table2[[#This Row],[Quantity]]</f>
        <v>210</v>
      </c>
      <c r="U1036" s="1">
        <f>(SUM(Table2[[#This Row],[Gross_Sales]],Table2[[#This Row],[Delivery_Fee]])-Table2[[#This Row],[Discount_Amount]])</f>
        <v>219.5</v>
      </c>
    </row>
    <row r="1037" spans="1:21" ht="22.2" customHeight="1" x14ac:dyDescent="0.3">
      <c r="A1037" s="1" t="s">
        <v>8928</v>
      </c>
      <c r="B1037" s="1" t="s">
        <v>6858</v>
      </c>
      <c r="C1037" s="1" t="s">
        <v>30478</v>
      </c>
      <c r="D1037" s="1" t="s">
        <v>1636</v>
      </c>
      <c r="E1037" s="1" t="s">
        <v>19</v>
      </c>
      <c r="F1037" s="1" t="s">
        <v>20</v>
      </c>
      <c r="G1037" s="1" t="s">
        <v>21</v>
      </c>
      <c r="H1037" s="1" t="s">
        <v>77</v>
      </c>
      <c r="I1037" s="1" t="s">
        <v>78</v>
      </c>
      <c r="J1037" s="1" t="s">
        <v>24</v>
      </c>
      <c r="K1037" s="1" t="s">
        <v>14</v>
      </c>
      <c r="L1037" s="1">
        <v>3</v>
      </c>
      <c r="M1037" s="1">
        <v>150</v>
      </c>
      <c r="N1037" s="1">
        <v>10</v>
      </c>
      <c r="O1037" s="1">
        <v>45</v>
      </c>
      <c r="P1037" s="1">
        <v>40</v>
      </c>
      <c r="Q1037" s="1">
        <v>445</v>
      </c>
      <c r="R1037" s="1" t="s">
        <v>26</v>
      </c>
      <c r="S1037" s="1" t="s">
        <v>8929</v>
      </c>
      <c r="T1037" s="1">
        <f>Table2[[#This Row],[Unit_Price]]*Table2[[#This Row],[Quantity]]</f>
        <v>450</v>
      </c>
      <c r="U1037" s="1">
        <f>(SUM(Table2[[#This Row],[Gross_Sales]],Table2[[#This Row],[Delivery_Fee]])-Table2[[#This Row],[Discount_Amount]])</f>
        <v>445</v>
      </c>
    </row>
    <row r="1038" spans="1:21" ht="22.2" customHeight="1" x14ac:dyDescent="0.3">
      <c r="A1038" s="1" t="s">
        <v>8930</v>
      </c>
      <c r="B1038" s="1" t="s">
        <v>6858</v>
      </c>
      <c r="C1038" s="1" t="s">
        <v>30478</v>
      </c>
      <c r="D1038" s="1" t="s">
        <v>298</v>
      </c>
      <c r="E1038" s="1" t="s">
        <v>67</v>
      </c>
      <c r="F1038" s="1" t="s">
        <v>68</v>
      </c>
      <c r="G1038" s="1" t="s">
        <v>69</v>
      </c>
      <c r="H1038" s="1" t="s">
        <v>143</v>
      </c>
      <c r="I1038" s="1" t="s">
        <v>144</v>
      </c>
      <c r="J1038" s="1" t="s">
        <v>24</v>
      </c>
      <c r="K1038" s="1" t="s">
        <v>14</v>
      </c>
      <c r="L1038" s="1">
        <v>2</v>
      </c>
      <c r="M1038" s="1">
        <v>160</v>
      </c>
      <c r="N1038" s="1">
        <v>20</v>
      </c>
      <c r="O1038" s="1">
        <v>64</v>
      </c>
      <c r="P1038" s="1">
        <v>30</v>
      </c>
      <c r="Q1038" s="1">
        <v>286</v>
      </c>
      <c r="R1038" s="1" t="s">
        <v>63</v>
      </c>
      <c r="S1038" s="1" t="s">
        <v>8931</v>
      </c>
      <c r="T1038" s="1">
        <f>Table2[[#This Row],[Unit_Price]]*Table2[[#This Row],[Quantity]]</f>
        <v>320</v>
      </c>
      <c r="U1038" s="1">
        <f>(SUM(Table2[[#This Row],[Gross_Sales]],Table2[[#This Row],[Delivery_Fee]])-Table2[[#This Row],[Discount_Amount]])</f>
        <v>286</v>
      </c>
    </row>
    <row r="1039" spans="1:21" ht="22.2" customHeight="1" x14ac:dyDescent="0.3">
      <c r="A1039" s="1" t="s">
        <v>8932</v>
      </c>
      <c r="B1039" s="1" t="s">
        <v>6858</v>
      </c>
      <c r="C1039" s="1" t="s">
        <v>30478</v>
      </c>
      <c r="D1039" s="1" t="s">
        <v>315</v>
      </c>
      <c r="E1039" s="1" t="s">
        <v>67</v>
      </c>
      <c r="F1039" s="1" t="s">
        <v>82</v>
      </c>
      <c r="G1039" s="1" t="s">
        <v>83</v>
      </c>
      <c r="H1039" s="1" t="s">
        <v>33</v>
      </c>
      <c r="I1039" s="1" t="s">
        <v>34</v>
      </c>
      <c r="J1039" s="1" t="s">
        <v>35</v>
      </c>
      <c r="K1039" s="1" t="s">
        <v>25</v>
      </c>
      <c r="L1039" s="1">
        <v>2</v>
      </c>
      <c r="M1039" s="1">
        <v>240</v>
      </c>
      <c r="N1039" s="1">
        <v>5</v>
      </c>
      <c r="O1039" s="1">
        <v>24</v>
      </c>
      <c r="P1039" s="1">
        <v>40</v>
      </c>
      <c r="Q1039" s="1">
        <v>496</v>
      </c>
      <c r="R1039" s="1" t="s">
        <v>26</v>
      </c>
      <c r="S1039" s="1" t="s">
        <v>8933</v>
      </c>
      <c r="T1039" s="1">
        <f>Table2[[#This Row],[Unit_Price]]*Table2[[#This Row],[Quantity]]</f>
        <v>480</v>
      </c>
      <c r="U1039" s="1">
        <f>(SUM(Table2[[#This Row],[Gross_Sales]],Table2[[#This Row],[Delivery_Fee]])-Table2[[#This Row],[Discount_Amount]])</f>
        <v>496</v>
      </c>
    </row>
    <row r="1040" spans="1:21" ht="22.2" customHeight="1" x14ac:dyDescent="0.3">
      <c r="A1040" s="1" t="s">
        <v>8934</v>
      </c>
      <c r="B1040" s="1" t="s">
        <v>6858</v>
      </c>
      <c r="C1040" s="1" t="s">
        <v>30478</v>
      </c>
      <c r="D1040" s="1" t="s">
        <v>247</v>
      </c>
      <c r="E1040" s="1" t="s">
        <v>67</v>
      </c>
      <c r="F1040" s="1" t="s">
        <v>187</v>
      </c>
      <c r="G1040" s="1" t="s">
        <v>188</v>
      </c>
      <c r="H1040" s="1" t="s">
        <v>111</v>
      </c>
      <c r="I1040" s="1" t="s">
        <v>112</v>
      </c>
      <c r="J1040" s="1" t="s">
        <v>13</v>
      </c>
      <c r="K1040" s="1" t="s">
        <v>25</v>
      </c>
      <c r="L1040" s="1">
        <v>2</v>
      </c>
      <c r="M1040" s="1">
        <v>280</v>
      </c>
      <c r="N1040" s="1">
        <v>10</v>
      </c>
      <c r="O1040" s="1">
        <v>56</v>
      </c>
      <c r="P1040" s="1">
        <v>25</v>
      </c>
      <c r="Q1040" s="1">
        <v>529</v>
      </c>
      <c r="R1040" s="1" t="s">
        <v>36</v>
      </c>
      <c r="S1040" s="1" t="s">
        <v>8935</v>
      </c>
      <c r="T1040" s="1">
        <f>Table2[[#This Row],[Unit_Price]]*Table2[[#This Row],[Quantity]]</f>
        <v>560</v>
      </c>
      <c r="U1040" s="1">
        <f>(SUM(Table2[[#This Row],[Gross_Sales]],Table2[[#This Row],[Delivery_Fee]])-Table2[[#This Row],[Discount_Amount]])</f>
        <v>529</v>
      </c>
    </row>
    <row r="1041" spans="1:21" ht="22.2" customHeight="1" x14ac:dyDescent="0.3">
      <c r="A1041" s="1" t="s">
        <v>8936</v>
      </c>
      <c r="B1041" s="1" t="s">
        <v>6858</v>
      </c>
      <c r="C1041" s="1" t="s">
        <v>30478</v>
      </c>
      <c r="D1041" s="1" t="s">
        <v>445</v>
      </c>
      <c r="E1041" s="1" t="s">
        <v>19</v>
      </c>
      <c r="F1041" s="1" t="s">
        <v>20</v>
      </c>
      <c r="G1041" s="1" t="s">
        <v>21</v>
      </c>
      <c r="H1041" s="1" t="s">
        <v>84</v>
      </c>
      <c r="I1041" s="1" t="s">
        <v>85</v>
      </c>
      <c r="J1041" s="1" t="s">
        <v>86</v>
      </c>
      <c r="K1041" s="1" t="s">
        <v>14</v>
      </c>
      <c r="L1041" s="1">
        <v>4</v>
      </c>
      <c r="M1041" s="1">
        <v>100</v>
      </c>
      <c r="N1041" s="1">
        <v>10</v>
      </c>
      <c r="O1041" s="1">
        <v>40</v>
      </c>
      <c r="P1041" s="1">
        <v>25</v>
      </c>
      <c r="Q1041" s="1">
        <v>385</v>
      </c>
      <c r="R1041" s="1" t="s">
        <v>36</v>
      </c>
      <c r="S1041" s="1" t="s">
        <v>8937</v>
      </c>
      <c r="T1041" s="1">
        <f>Table2[[#This Row],[Unit_Price]]*Table2[[#This Row],[Quantity]]</f>
        <v>400</v>
      </c>
      <c r="U1041" s="1">
        <f>(SUM(Table2[[#This Row],[Gross_Sales]],Table2[[#This Row],[Delivery_Fee]])-Table2[[#This Row],[Discount_Amount]])</f>
        <v>385</v>
      </c>
    </row>
    <row r="1042" spans="1:21" ht="22.2" customHeight="1" x14ac:dyDescent="0.3">
      <c r="A1042" s="1" t="s">
        <v>8938</v>
      </c>
      <c r="B1042" s="1" t="s">
        <v>6858</v>
      </c>
      <c r="C1042" s="1" t="s">
        <v>30478</v>
      </c>
      <c r="D1042" s="1" t="s">
        <v>1934</v>
      </c>
      <c r="E1042" s="1" t="s">
        <v>8</v>
      </c>
      <c r="F1042" s="1" t="s">
        <v>9</v>
      </c>
      <c r="G1042" s="1" t="s">
        <v>10</v>
      </c>
      <c r="H1042" s="1" t="s">
        <v>48</v>
      </c>
      <c r="I1042" s="1" t="s">
        <v>49</v>
      </c>
      <c r="J1042" s="1" t="s">
        <v>13</v>
      </c>
      <c r="K1042" s="1" t="s">
        <v>14</v>
      </c>
      <c r="L1042" s="1">
        <v>4</v>
      </c>
      <c r="M1042" s="1">
        <v>220</v>
      </c>
      <c r="N1042" s="1">
        <v>5</v>
      </c>
      <c r="O1042" s="1">
        <v>44</v>
      </c>
      <c r="P1042" s="1">
        <v>20</v>
      </c>
      <c r="Q1042" s="1">
        <v>856</v>
      </c>
      <c r="R1042" s="1" t="s">
        <v>15</v>
      </c>
      <c r="S1042" s="1" t="s">
        <v>8939</v>
      </c>
      <c r="T1042" s="1">
        <f>Table2[[#This Row],[Unit_Price]]*Table2[[#This Row],[Quantity]]</f>
        <v>880</v>
      </c>
      <c r="U1042" s="1">
        <f>(SUM(Table2[[#This Row],[Gross_Sales]],Table2[[#This Row],[Delivery_Fee]])-Table2[[#This Row],[Discount_Amount]])</f>
        <v>856</v>
      </c>
    </row>
    <row r="1043" spans="1:21" ht="22.2" customHeight="1" x14ac:dyDescent="0.3">
      <c r="A1043" s="1" t="s">
        <v>8940</v>
      </c>
      <c r="B1043" s="1" t="s">
        <v>6858</v>
      </c>
      <c r="C1043" s="1" t="s">
        <v>30478</v>
      </c>
      <c r="D1043" s="1" t="s">
        <v>631</v>
      </c>
      <c r="E1043" s="1" t="s">
        <v>67</v>
      </c>
      <c r="F1043" s="1" t="s">
        <v>129</v>
      </c>
      <c r="G1043" s="1" t="s">
        <v>130</v>
      </c>
      <c r="H1043" s="1" t="s">
        <v>77</v>
      </c>
      <c r="I1043" s="1" t="s">
        <v>78</v>
      </c>
      <c r="J1043" s="1" t="s">
        <v>24</v>
      </c>
      <c r="K1043" s="1" t="s">
        <v>14</v>
      </c>
      <c r="L1043" s="1">
        <v>4</v>
      </c>
      <c r="M1043" s="1">
        <v>150</v>
      </c>
      <c r="N1043" s="1">
        <v>5</v>
      </c>
      <c r="O1043" s="1">
        <v>30</v>
      </c>
      <c r="P1043" s="1">
        <v>30</v>
      </c>
      <c r="Q1043" s="1">
        <v>600</v>
      </c>
      <c r="R1043" s="1" t="s">
        <v>26</v>
      </c>
      <c r="S1043" s="1" t="s">
        <v>8941</v>
      </c>
      <c r="T1043" s="1">
        <f>Table2[[#This Row],[Unit_Price]]*Table2[[#This Row],[Quantity]]</f>
        <v>600</v>
      </c>
      <c r="U1043" s="1">
        <f>(SUM(Table2[[#This Row],[Gross_Sales]],Table2[[#This Row],[Delivery_Fee]])-Table2[[#This Row],[Discount_Amount]])</f>
        <v>600</v>
      </c>
    </row>
    <row r="1044" spans="1:21" ht="22.2" customHeight="1" x14ac:dyDescent="0.3">
      <c r="A1044" s="1" t="s">
        <v>8942</v>
      </c>
      <c r="B1044" s="1" t="s">
        <v>6858</v>
      </c>
      <c r="C1044" s="1" t="s">
        <v>30478</v>
      </c>
      <c r="D1044" s="1" t="s">
        <v>227</v>
      </c>
      <c r="E1044" s="1" t="s">
        <v>67</v>
      </c>
      <c r="F1044" s="1" t="s">
        <v>141</v>
      </c>
      <c r="G1044" s="1" t="s">
        <v>142</v>
      </c>
      <c r="H1044" s="1" t="s">
        <v>77</v>
      </c>
      <c r="I1044" s="1" t="s">
        <v>78</v>
      </c>
      <c r="J1044" s="1" t="s">
        <v>24</v>
      </c>
      <c r="K1044" s="1" t="s">
        <v>14</v>
      </c>
      <c r="L1044" s="1">
        <v>3</v>
      </c>
      <c r="M1044" s="1">
        <v>150</v>
      </c>
      <c r="N1044" s="1">
        <v>20</v>
      </c>
      <c r="O1044" s="1">
        <v>90</v>
      </c>
      <c r="P1044" s="1">
        <v>35</v>
      </c>
      <c r="Q1044" s="1">
        <v>395</v>
      </c>
      <c r="R1044" s="1" t="s">
        <v>15</v>
      </c>
      <c r="S1044" s="1" t="s">
        <v>8943</v>
      </c>
      <c r="T1044" s="1">
        <f>Table2[[#This Row],[Unit_Price]]*Table2[[#This Row],[Quantity]]</f>
        <v>450</v>
      </c>
      <c r="U1044" s="1">
        <f>(SUM(Table2[[#This Row],[Gross_Sales]],Table2[[#This Row],[Delivery_Fee]])-Table2[[#This Row],[Discount_Amount]])</f>
        <v>395</v>
      </c>
    </row>
    <row r="1045" spans="1:21" ht="22.2" customHeight="1" x14ac:dyDescent="0.3">
      <c r="A1045" s="1" t="s">
        <v>8944</v>
      </c>
      <c r="B1045" s="1" t="s">
        <v>6858</v>
      </c>
      <c r="C1045" s="1" t="s">
        <v>30478</v>
      </c>
      <c r="D1045" s="1" t="s">
        <v>1934</v>
      </c>
      <c r="E1045" s="1" t="s">
        <v>8</v>
      </c>
      <c r="F1045" s="1" t="s">
        <v>9</v>
      </c>
      <c r="G1045" s="1" t="s">
        <v>10</v>
      </c>
      <c r="H1045" s="1" t="s">
        <v>22</v>
      </c>
      <c r="I1045" s="1" t="s">
        <v>23</v>
      </c>
      <c r="J1045" s="1" t="s">
        <v>24</v>
      </c>
      <c r="K1045" s="1" t="s">
        <v>25</v>
      </c>
      <c r="L1045" s="1">
        <v>4</v>
      </c>
      <c r="M1045" s="1">
        <v>180</v>
      </c>
      <c r="N1045" s="1">
        <v>15</v>
      </c>
      <c r="O1045" s="1">
        <v>108</v>
      </c>
      <c r="P1045" s="1">
        <v>40</v>
      </c>
      <c r="Q1045" s="1">
        <v>652</v>
      </c>
      <c r="R1045" s="1" t="s">
        <v>36</v>
      </c>
      <c r="S1045" s="1" t="s">
        <v>8945</v>
      </c>
      <c r="T1045" s="1">
        <f>Table2[[#This Row],[Unit_Price]]*Table2[[#This Row],[Quantity]]</f>
        <v>720</v>
      </c>
      <c r="U1045" s="1">
        <f>(SUM(Table2[[#This Row],[Gross_Sales]],Table2[[#This Row],[Delivery_Fee]])-Table2[[#This Row],[Discount_Amount]])</f>
        <v>652</v>
      </c>
    </row>
    <row r="1046" spans="1:21" ht="22.2" customHeight="1" x14ac:dyDescent="0.3">
      <c r="A1046" s="1" t="s">
        <v>8946</v>
      </c>
      <c r="B1046" s="1" t="s">
        <v>6858</v>
      </c>
      <c r="C1046" s="1" t="s">
        <v>30478</v>
      </c>
      <c r="D1046" s="1" t="s">
        <v>1234</v>
      </c>
      <c r="E1046" s="1" t="s">
        <v>67</v>
      </c>
      <c r="F1046" s="1" t="s">
        <v>68</v>
      </c>
      <c r="G1046" s="1" t="s">
        <v>69</v>
      </c>
      <c r="H1046" s="1" t="s">
        <v>70</v>
      </c>
      <c r="I1046" s="1" t="s">
        <v>71</v>
      </c>
      <c r="J1046" s="1" t="s">
        <v>13</v>
      </c>
      <c r="K1046" s="1" t="s">
        <v>14</v>
      </c>
      <c r="L1046" s="1">
        <v>2</v>
      </c>
      <c r="M1046" s="1">
        <v>130</v>
      </c>
      <c r="N1046" s="1">
        <v>10</v>
      </c>
      <c r="O1046" s="1">
        <v>26</v>
      </c>
      <c r="P1046" s="1">
        <v>40</v>
      </c>
      <c r="Q1046" s="1">
        <v>274</v>
      </c>
      <c r="R1046" s="1" t="s">
        <v>36</v>
      </c>
      <c r="S1046" s="1" t="s">
        <v>8947</v>
      </c>
      <c r="T1046" s="1">
        <f>Table2[[#This Row],[Unit_Price]]*Table2[[#This Row],[Quantity]]</f>
        <v>260</v>
      </c>
      <c r="U1046" s="1">
        <f>(SUM(Table2[[#This Row],[Gross_Sales]],Table2[[#This Row],[Delivery_Fee]])-Table2[[#This Row],[Discount_Amount]])</f>
        <v>274</v>
      </c>
    </row>
    <row r="1047" spans="1:21" ht="22.2" customHeight="1" x14ac:dyDescent="0.3">
      <c r="A1047" s="1" t="s">
        <v>8948</v>
      </c>
      <c r="B1047" s="1" t="s">
        <v>6858</v>
      </c>
      <c r="C1047" s="1" t="s">
        <v>30478</v>
      </c>
      <c r="D1047" s="1" t="s">
        <v>1143</v>
      </c>
      <c r="E1047" s="1" t="s">
        <v>30</v>
      </c>
      <c r="F1047" s="1" t="s">
        <v>75</v>
      </c>
      <c r="G1047" s="1" t="s">
        <v>76</v>
      </c>
      <c r="H1047" s="1" t="s">
        <v>288</v>
      </c>
      <c r="I1047" s="1" t="s">
        <v>289</v>
      </c>
      <c r="J1047" s="1" t="s">
        <v>86</v>
      </c>
      <c r="K1047" s="1" t="s">
        <v>14</v>
      </c>
      <c r="L1047" s="1">
        <v>1</v>
      </c>
      <c r="M1047" s="1">
        <v>80</v>
      </c>
      <c r="N1047" s="1">
        <v>15</v>
      </c>
      <c r="O1047" s="1">
        <v>12</v>
      </c>
      <c r="P1047" s="1">
        <v>20</v>
      </c>
      <c r="Q1047" s="1">
        <v>88</v>
      </c>
      <c r="R1047" s="1" t="s">
        <v>42</v>
      </c>
      <c r="S1047" s="1" t="s">
        <v>8949</v>
      </c>
      <c r="T1047" s="1">
        <f>Table2[[#This Row],[Unit_Price]]*Table2[[#This Row],[Quantity]]</f>
        <v>80</v>
      </c>
      <c r="U1047" s="1">
        <f>(SUM(Table2[[#This Row],[Gross_Sales]],Table2[[#This Row],[Delivery_Fee]])-Table2[[#This Row],[Discount_Amount]])</f>
        <v>88</v>
      </c>
    </row>
    <row r="1048" spans="1:21" ht="22.2" customHeight="1" x14ac:dyDescent="0.3">
      <c r="A1048" s="1" t="s">
        <v>8950</v>
      </c>
      <c r="B1048" s="1" t="s">
        <v>6858</v>
      </c>
      <c r="C1048" s="1" t="s">
        <v>30478</v>
      </c>
      <c r="D1048" s="1" t="s">
        <v>690</v>
      </c>
      <c r="E1048" s="1" t="s">
        <v>8</v>
      </c>
      <c r="F1048" s="1" t="s">
        <v>46</v>
      </c>
      <c r="G1048" s="1" t="s">
        <v>47</v>
      </c>
      <c r="H1048" s="1" t="s">
        <v>288</v>
      </c>
      <c r="I1048" s="1" t="s">
        <v>289</v>
      </c>
      <c r="J1048" s="1" t="s">
        <v>86</v>
      </c>
      <c r="K1048" s="1" t="s">
        <v>14</v>
      </c>
      <c r="L1048" s="1">
        <v>2</v>
      </c>
      <c r="M1048" s="1">
        <v>80</v>
      </c>
      <c r="N1048" s="1">
        <v>10</v>
      </c>
      <c r="O1048" s="1">
        <v>16</v>
      </c>
      <c r="P1048" s="1">
        <v>35</v>
      </c>
      <c r="Q1048" s="1">
        <v>179</v>
      </c>
      <c r="R1048" s="1" t="s">
        <v>15</v>
      </c>
      <c r="S1048" s="1" t="s">
        <v>8951</v>
      </c>
      <c r="T1048" s="1">
        <f>Table2[[#This Row],[Unit_Price]]*Table2[[#This Row],[Quantity]]</f>
        <v>160</v>
      </c>
      <c r="U1048" s="1">
        <f>(SUM(Table2[[#This Row],[Gross_Sales]],Table2[[#This Row],[Delivery_Fee]])-Table2[[#This Row],[Discount_Amount]])</f>
        <v>179</v>
      </c>
    </row>
    <row r="1049" spans="1:21" ht="22.2" customHeight="1" x14ac:dyDescent="0.3">
      <c r="A1049" s="1" t="s">
        <v>8952</v>
      </c>
      <c r="B1049" s="1" t="s">
        <v>6858</v>
      </c>
      <c r="C1049" s="1" t="s">
        <v>30478</v>
      </c>
      <c r="D1049" s="1" t="s">
        <v>1205</v>
      </c>
      <c r="E1049" s="1" t="s">
        <v>19</v>
      </c>
      <c r="F1049" s="1" t="s">
        <v>93</v>
      </c>
      <c r="G1049" s="1" t="s">
        <v>94</v>
      </c>
      <c r="H1049" s="1" t="s">
        <v>84</v>
      </c>
      <c r="I1049" s="1" t="s">
        <v>85</v>
      </c>
      <c r="J1049" s="1" t="s">
        <v>86</v>
      </c>
      <c r="K1049" s="1" t="s">
        <v>14</v>
      </c>
      <c r="L1049" s="1">
        <v>2</v>
      </c>
      <c r="M1049" s="1">
        <v>100</v>
      </c>
      <c r="N1049" s="1">
        <v>10</v>
      </c>
      <c r="O1049" s="1">
        <v>20</v>
      </c>
      <c r="P1049" s="1">
        <v>20</v>
      </c>
      <c r="Q1049" s="1">
        <v>200</v>
      </c>
      <c r="R1049" s="1" t="s">
        <v>63</v>
      </c>
      <c r="S1049" s="1" t="s">
        <v>8953</v>
      </c>
      <c r="T1049" s="1">
        <f>Table2[[#This Row],[Unit_Price]]*Table2[[#This Row],[Quantity]]</f>
        <v>200</v>
      </c>
      <c r="U1049" s="1">
        <f>(SUM(Table2[[#This Row],[Gross_Sales]],Table2[[#This Row],[Delivery_Fee]])-Table2[[#This Row],[Discount_Amount]])</f>
        <v>200</v>
      </c>
    </row>
    <row r="1050" spans="1:21" ht="22.2" customHeight="1" x14ac:dyDescent="0.3">
      <c r="A1050" s="1" t="s">
        <v>8954</v>
      </c>
      <c r="B1050" s="1" t="s">
        <v>6858</v>
      </c>
      <c r="C1050" s="1" t="s">
        <v>30478</v>
      </c>
      <c r="D1050" s="1" t="s">
        <v>867</v>
      </c>
      <c r="E1050" s="1" t="s">
        <v>8</v>
      </c>
      <c r="F1050" s="1" t="s">
        <v>46</v>
      </c>
      <c r="G1050" s="1" t="s">
        <v>47</v>
      </c>
      <c r="H1050" s="1" t="s">
        <v>70</v>
      </c>
      <c r="I1050" s="1" t="s">
        <v>71</v>
      </c>
      <c r="J1050" s="1" t="s">
        <v>13</v>
      </c>
      <c r="K1050" s="1" t="s">
        <v>14</v>
      </c>
      <c r="L1050" s="1">
        <v>3</v>
      </c>
      <c r="M1050" s="1">
        <v>130</v>
      </c>
      <c r="N1050" s="1">
        <v>10</v>
      </c>
      <c r="O1050" s="1">
        <v>39</v>
      </c>
      <c r="P1050" s="1">
        <v>35</v>
      </c>
      <c r="Q1050" s="1">
        <v>386</v>
      </c>
      <c r="R1050" s="1" t="s">
        <v>26</v>
      </c>
      <c r="S1050" s="1" t="s">
        <v>8955</v>
      </c>
      <c r="T1050" s="1">
        <f>Table2[[#This Row],[Unit_Price]]*Table2[[#This Row],[Quantity]]</f>
        <v>390</v>
      </c>
      <c r="U1050" s="1">
        <f>(SUM(Table2[[#This Row],[Gross_Sales]],Table2[[#This Row],[Delivery_Fee]])-Table2[[#This Row],[Discount_Amount]])</f>
        <v>386</v>
      </c>
    </row>
    <row r="1051" spans="1:21" ht="22.2" customHeight="1" x14ac:dyDescent="0.3">
      <c r="A1051" s="1" t="s">
        <v>8956</v>
      </c>
      <c r="B1051" s="1" t="s">
        <v>6858</v>
      </c>
      <c r="C1051" s="1" t="s">
        <v>30478</v>
      </c>
      <c r="D1051" s="1" t="s">
        <v>361</v>
      </c>
      <c r="E1051" s="1" t="s">
        <v>30</v>
      </c>
      <c r="F1051" s="1" t="s">
        <v>339</v>
      </c>
      <c r="G1051" s="1" t="s">
        <v>340</v>
      </c>
      <c r="H1051" s="1" t="s">
        <v>131</v>
      </c>
      <c r="I1051" s="1" t="s">
        <v>132</v>
      </c>
      <c r="J1051" s="1" t="s">
        <v>57</v>
      </c>
      <c r="K1051" s="1" t="s">
        <v>25</v>
      </c>
      <c r="L1051" s="1">
        <v>1</v>
      </c>
      <c r="M1051" s="1">
        <v>220</v>
      </c>
      <c r="N1051" s="1">
        <v>10</v>
      </c>
      <c r="O1051" s="1">
        <v>22</v>
      </c>
      <c r="P1051" s="1">
        <v>30</v>
      </c>
      <c r="Q1051" s="1">
        <v>228</v>
      </c>
      <c r="R1051" s="1" t="s">
        <v>26</v>
      </c>
      <c r="S1051" s="1" t="s">
        <v>8957</v>
      </c>
      <c r="T1051" s="1">
        <f>Table2[[#This Row],[Unit_Price]]*Table2[[#This Row],[Quantity]]</f>
        <v>220</v>
      </c>
      <c r="U1051" s="1">
        <f>(SUM(Table2[[#This Row],[Gross_Sales]],Table2[[#This Row],[Delivery_Fee]])-Table2[[#This Row],[Discount_Amount]])</f>
        <v>228</v>
      </c>
    </row>
    <row r="1052" spans="1:21" ht="22.2" customHeight="1" x14ac:dyDescent="0.3">
      <c r="A1052" s="1" t="s">
        <v>8958</v>
      </c>
      <c r="B1052" s="1" t="s">
        <v>6858</v>
      </c>
      <c r="C1052" s="1" t="s">
        <v>30478</v>
      </c>
      <c r="D1052" s="1" t="s">
        <v>634</v>
      </c>
      <c r="E1052" s="1" t="s">
        <v>67</v>
      </c>
      <c r="F1052" s="1" t="s">
        <v>187</v>
      </c>
      <c r="G1052" s="1" t="s">
        <v>188</v>
      </c>
      <c r="H1052" s="1" t="s">
        <v>11</v>
      </c>
      <c r="I1052" s="1" t="s">
        <v>12</v>
      </c>
      <c r="J1052" s="1" t="s">
        <v>13</v>
      </c>
      <c r="K1052" s="1" t="s">
        <v>14</v>
      </c>
      <c r="L1052" s="1">
        <v>2</v>
      </c>
      <c r="M1052" s="1">
        <v>140</v>
      </c>
      <c r="N1052" s="1">
        <v>10</v>
      </c>
      <c r="O1052" s="1">
        <v>28</v>
      </c>
      <c r="P1052" s="1">
        <v>25</v>
      </c>
      <c r="Q1052" s="1">
        <v>277</v>
      </c>
      <c r="R1052" s="1" t="s">
        <v>36</v>
      </c>
      <c r="S1052" s="1" t="s">
        <v>8959</v>
      </c>
      <c r="T1052" s="1">
        <f>Table2[[#This Row],[Unit_Price]]*Table2[[#This Row],[Quantity]]</f>
        <v>280</v>
      </c>
      <c r="U1052" s="1">
        <f>(SUM(Table2[[#This Row],[Gross_Sales]],Table2[[#This Row],[Delivery_Fee]])-Table2[[#This Row],[Discount_Amount]])</f>
        <v>277</v>
      </c>
    </row>
    <row r="1053" spans="1:21" ht="22.2" customHeight="1" x14ac:dyDescent="0.3">
      <c r="A1053" s="1" t="s">
        <v>8960</v>
      </c>
      <c r="B1053" s="1" t="s">
        <v>6858</v>
      </c>
      <c r="C1053" s="1" t="s">
        <v>30478</v>
      </c>
      <c r="D1053" s="1" t="s">
        <v>108</v>
      </c>
      <c r="E1053" s="1" t="s">
        <v>19</v>
      </c>
      <c r="F1053" s="1" t="s">
        <v>46</v>
      </c>
      <c r="G1053" s="1" t="s">
        <v>47</v>
      </c>
      <c r="H1053" s="1" t="s">
        <v>84</v>
      </c>
      <c r="I1053" s="1" t="s">
        <v>85</v>
      </c>
      <c r="J1053" s="1" t="s">
        <v>86</v>
      </c>
      <c r="K1053" s="1" t="s">
        <v>14</v>
      </c>
      <c r="L1053" s="1">
        <v>2</v>
      </c>
      <c r="M1053" s="1">
        <v>100</v>
      </c>
      <c r="N1053" s="1">
        <v>10</v>
      </c>
      <c r="O1053" s="1">
        <v>20</v>
      </c>
      <c r="P1053" s="1">
        <v>30</v>
      </c>
      <c r="Q1053" s="1">
        <v>210</v>
      </c>
      <c r="R1053" s="1" t="s">
        <v>63</v>
      </c>
      <c r="S1053" s="1" t="s">
        <v>8961</v>
      </c>
      <c r="T1053" s="1">
        <f>Table2[[#This Row],[Unit_Price]]*Table2[[#This Row],[Quantity]]</f>
        <v>200</v>
      </c>
      <c r="U1053" s="1">
        <f>(SUM(Table2[[#This Row],[Gross_Sales]],Table2[[#This Row],[Delivery_Fee]])-Table2[[#This Row],[Discount_Amount]])</f>
        <v>210</v>
      </c>
    </row>
    <row r="1054" spans="1:21" ht="22.2" customHeight="1" x14ac:dyDescent="0.3">
      <c r="A1054" s="1" t="s">
        <v>8962</v>
      </c>
      <c r="B1054" s="1" t="s">
        <v>6858</v>
      </c>
      <c r="C1054" s="1" t="s">
        <v>30478</v>
      </c>
      <c r="D1054" s="1" t="s">
        <v>956</v>
      </c>
      <c r="E1054" s="1" t="s">
        <v>8</v>
      </c>
      <c r="F1054" s="1" t="s">
        <v>151</v>
      </c>
      <c r="G1054" s="1" t="s">
        <v>152</v>
      </c>
      <c r="H1054" s="1" t="s">
        <v>131</v>
      </c>
      <c r="I1054" s="1" t="s">
        <v>132</v>
      </c>
      <c r="J1054" s="1" t="s">
        <v>57</v>
      </c>
      <c r="K1054" s="1" t="s">
        <v>25</v>
      </c>
      <c r="L1054" s="1">
        <v>2</v>
      </c>
      <c r="M1054" s="1">
        <v>220</v>
      </c>
      <c r="N1054" s="1">
        <v>15</v>
      </c>
      <c r="O1054" s="1">
        <v>66</v>
      </c>
      <c r="P1054" s="1">
        <v>20</v>
      </c>
      <c r="Q1054" s="1">
        <v>394</v>
      </c>
      <c r="R1054" s="1" t="s">
        <v>36</v>
      </c>
      <c r="S1054" s="1" t="s">
        <v>8963</v>
      </c>
      <c r="T1054" s="1">
        <f>Table2[[#This Row],[Unit_Price]]*Table2[[#This Row],[Quantity]]</f>
        <v>440</v>
      </c>
      <c r="U1054" s="1">
        <f>(SUM(Table2[[#This Row],[Gross_Sales]],Table2[[#This Row],[Delivery_Fee]])-Table2[[#This Row],[Discount_Amount]])</f>
        <v>394</v>
      </c>
    </row>
    <row r="1055" spans="1:21" ht="22.2" customHeight="1" x14ac:dyDescent="0.3">
      <c r="A1055" s="1" t="s">
        <v>8964</v>
      </c>
      <c r="B1055" s="1" t="s">
        <v>6858</v>
      </c>
      <c r="C1055" s="1" t="s">
        <v>30478</v>
      </c>
      <c r="D1055" s="1" t="s">
        <v>2050</v>
      </c>
      <c r="E1055" s="1" t="s">
        <v>19</v>
      </c>
      <c r="F1055" s="1" t="s">
        <v>109</v>
      </c>
      <c r="G1055" s="1" t="s">
        <v>110</v>
      </c>
      <c r="H1055" s="1" t="s">
        <v>48</v>
      </c>
      <c r="I1055" s="1" t="s">
        <v>49</v>
      </c>
      <c r="J1055" s="1" t="s">
        <v>13</v>
      </c>
      <c r="K1055" s="1" t="s">
        <v>14</v>
      </c>
      <c r="L1055" s="1">
        <v>1</v>
      </c>
      <c r="M1055" s="1">
        <v>220</v>
      </c>
      <c r="N1055" s="1">
        <v>0</v>
      </c>
      <c r="O1055" s="1">
        <v>0</v>
      </c>
      <c r="P1055" s="1">
        <v>30</v>
      </c>
      <c r="Q1055" s="1">
        <v>250</v>
      </c>
      <c r="R1055" s="1" t="s">
        <v>36</v>
      </c>
      <c r="S1055" s="1" t="s">
        <v>8965</v>
      </c>
      <c r="T1055" s="1">
        <f>Table2[[#This Row],[Unit_Price]]*Table2[[#This Row],[Quantity]]</f>
        <v>220</v>
      </c>
      <c r="U1055" s="1">
        <f>(SUM(Table2[[#This Row],[Gross_Sales]],Table2[[#This Row],[Delivery_Fee]])-Table2[[#This Row],[Discount_Amount]])</f>
        <v>250</v>
      </c>
    </row>
    <row r="1056" spans="1:21" ht="22.2" customHeight="1" x14ac:dyDescent="0.3">
      <c r="A1056" s="1" t="s">
        <v>8966</v>
      </c>
      <c r="B1056" s="1" t="s">
        <v>6858</v>
      </c>
      <c r="C1056" s="1" t="s">
        <v>30478</v>
      </c>
      <c r="D1056" s="1" t="s">
        <v>1163</v>
      </c>
      <c r="E1056" s="1" t="s">
        <v>8</v>
      </c>
      <c r="F1056" s="1" t="s">
        <v>82</v>
      </c>
      <c r="G1056" s="1" t="s">
        <v>83</v>
      </c>
      <c r="H1056" s="1" t="s">
        <v>22</v>
      </c>
      <c r="I1056" s="1" t="s">
        <v>23</v>
      </c>
      <c r="J1056" s="1" t="s">
        <v>24</v>
      </c>
      <c r="K1056" s="1" t="s">
        <v>25</v>
      </c>
      <c r="L1056" s="1">
        <v>4</v>
      </c>
      <c r="M1056" s="1">
        <v>180</v>
      </c>
      <c r="N1056" s="1">
        <v>5</v>
      </c>
      <c r="O1056" s="1">
        <v>36</v>
      </c>
      <c r="P1056" s="1">
        <v>40</v>
      </c>
      <c r="Q1056" s="1">
        <v>724</v>
      </c>
      <c r="R1056" s="1" t="s">
        <v>42</v>
      </c>
      <c r="S1056" s="1" t="s">
        <v>8967</v>
      </c>
      <c r="T1056" s="1">
        <f>Table2[[#This Row],[Unit_Price]]*Table2[[#This Row],[Quantity]]</f>
        <v>720</v>
      </c>
      <c r="U1056" s="1">
        <f>(SUM(Table2[[#This Row],[Gross_Sales]],Table2[[#This Row],[Delivery_Fee]])-Table2[[#This Row],[Discount_Amount]])</f>
        <v>724</v>
      </c>
    </row>
    <row r="1057" spans="1:21" ht="22.2" customHeight="1" x14ac:dyDescent="0.3">
      <c r="A1057" s="1" t="s">
        <v>8968</v>
      </c>
      <c r="B1057" s="1" t="s">
        <v>6858</v>
      </c>
      <c r="C1057" s="1" t="s">
        <v>30478</v>
      </c>
      <c r="D1057" s="1" t="s">
        <v>1410</v>
      </c>
      <c r="E1057" s="1" t="s">
        <v>8</v>
      </c>
      <c r="F1057" s="1" t="s">
        <v>9</v>
      </c>
      <c r="G1057" s="1" t="s">
        <v>10</v>
      </c>
      <c r="H1057" s="1" t="s">
        <v>61</v>
      </c>
      <c r="I1057" s="1" t="s">
        <v>62</v>
      </c>
      <c r="J1057" s="1" t="s">
        <v>24</v>
      </c>
      <c r="K1057" s="1" t="s">
        <v>25</v>
      </c>
      <c r="L1057" s="1">
        <v>1</v>
      </c>
      <c r="M1057" s="1">
        <v>190</v>
      </c>
      <c r="N1057" s="1">
        <v>5</v>
      </c>
      <c r="O1057" s="1">
        <v>9.5</v>
      </c>
      <c r="P1057" s="1">
        <v>20</v>
      </c>
      <c r="Q1057" s="1">
        <v>200.5</v>
      </c>
      <c r="R1057" s="1" t="s">
        <v>63</v>
      </c>
      <c r="S1057" s="1" t="s">
        <v>8969</v>
      </c>
      <c r="T1057" s="1">
        <f>Table2[[#This Row],[Unit_Price]]*Table2[[#This Row],[Quantity]]</f>
        <v>190</v>
      </c>
      <c r="U1057" s="1">
        <f>(SUM(Table2[[#This Row],[Gross_Sales]],Table2[[#This Row],[Delivery_Fee]])-Table2[[#This Row],[Discount_Amount]])</f>
        <v>200.5</v>
      </c>
    </row>
    <row r="1058" spans="1:21" ht="22.2" customHeight="1" x14ac:dyDescent="0.3">
      <c r="A1058" s="1" t="s">
        <v>8970</v>
      </c>
      <c r="B1058" s="1" t="s">
        <v>6858</v>
      </c>
      <c r="C1058" s="1" t="s">
        <v>30478</v>
      </c>
      <c r="D1058" s="1" t="s">
        <v>565</v>
      </c>
      <c r="E1058" s="1" t="s">
        <v>19</v>
      </c>
      <c r="F1058" s="1" t="s">
        <v>174</v>
      </c>
      <c r="G1058" s="1" t="s">
        <v>175</v>
      </c>
      <c r="H1058" s="1" t="s">
        <v>48</v>
      </c>
      <c r="I1058" s="1" t="s">
        <v>49</v>
      </c>
      <c r="J1058" s="1" t="s">
        <v>13</v>
      </c>
      <c r="K1058" s="1" t="s">
        <v>14</v>
      </c>
      <c r="L1058" s="1">
        <v>2</v>
      </c>
      <c r="M1058" s="1">
        <v>220</v>
      </c>
      <c r="N1058" s="1">
        <v>20</v>
      </c>
      <c r="O1058" s="1">
        <v>88</v>
      </c>
      <c r="P1058" s="1">
        <v>30</v>
      </c>
      <c r="Q1058" s="1">
        <v>382</v>
      </c>
      <c r="R1058" s="1" t="s">
        <v>26</v>
      </c>
      <c r="S1058" s="1" t="s">
        <v>8971</v>
      </c>
      <c r="T1058" s="1">
        <f>Table2[[#This Row],[Unit_Price]]*Table2[[#This Row],[Quantity]]</f>
        <v>440</v>
      </c>
      <c r="U1058" s="1">
        <f>(SUM(Table2[[#This Row],[Gross_Sales]],Table2[[#This Row],[Delivery_Fee]])-Table2[[#This Row],[Discount_Amount]])</f>
        <v>382</v>
      </c>
    </row>
    <row r="1059" spans="1:21" ht="22.2" customHeight="1" x14ac:dyDescent="0.3">
      <c r="A1059" s="1" t="s">
        <v>8972</v>
      </c>
      <c r="B1059" s="1" t="s">
        <v>6858</v>
      </c>
      <c r="C1059" s="1" t="s">
        <v>30478</v>
      </c>
      <c r="D1059" s="1" t="s">
        <v>1189</v>
      </c>
      <c r="E1059" s="1" t="s">
        <v>19</v>
      </c>
      <c r="F1059" s="1" t="s">
        <v>129</v>
      </c>
      <c r="G1059" s="1" t="s">
        <v>130</v>
      </c>
      <c r="H1059" s="1" t="s">
        <v>77</v>
      </c>
      <c r="I1059" s="1" t="s">
        <v>78</v>
      </c>
      <c r="J1059" s="1" t="s">
        <v>24</v>
      </c>
      <c r="K1059" s="1" t="s">
        <v>14</v>
      </c>
      <c r="L1059" s="1">
        <v>4</v>
      </c>
      <c r="M1059" s="1">
        <v>150</v>
      </c>
      <c r="N1059" s="1">
        <v>15</v>
      </c>
      <c r="O1059" s="1">
        <v>90</v>
      </c>
      <c r="P1059" s="1">
        <v>25</v>
      </c>
      <c r="Q1059" s="1">
        <v>535</v>
      </c>
      <c r="R1059" s="1" t="s">
        <v>15</v>
      </c>
      <c r="S1059" s="1" t="s">
        <v>8973</v>
      </c>
      <c r="T1059" s="1">
        <f>Table2[[#This Row],[Unit_Price]]*Table2[[#This Row],[Quantity]]</f>
        <v>600</v>
      </c>
      <c r="U1059" s="1">
        <f>(SUM(Table2[[#This Row],[Gross_Sales]],Table2[[#This Row],[Delivery_Fee]])-Table2[[#This Row],[Discount_Amount]])</f>
        <v>535</v>
      </c>
    </row>
    <row r="1060" spans="1:21" ht="22.2" customHeight="1" x14ac:dyDescent="0.3">
      <c r="A1060" s="1" t="s">
        <v>8974</v>
      </c>
      <c r="B1060" s="1" t="s">
        <v>6858</v>
      </c>
      <c r="C1060" s="1" t="s">
        <v>30478</v>
      </c>
      <c r="D1060" s="1" t="s">
        <v>3412</v>
      </c>
      <c r="E1060" s="1" t="s">
        <v>19</v>
      </c>
      <c r="F1060" s="1" t="s">
        <v>109</v>
      </c>
      <c r="G1060" s="1" t="s">
        <v>110</v>
      </c>
      <c r="H1060" s="1" t="s">
        <v>116</v>
      </c>
      <c r="I1060" s="1" t="s">
        <v>117</v>
      </c>
      <c r="J1060" s="1" t="s">
        <v>35</v>
      </c>
      <c r="K1060" s="1" t="s">
        <v>14</v>
      </c>
      <c r="L1060" s="1">
        <v>3</v>
      </c>
      <c r="M1060" s="1">
        <v>210</v>
      </c>
      <c r="N1060" s="1">
        <v>20</v>
      </c>
      <c r="O1060" s="1">
        <v>126</v>
      </c>
      <c r="P1060" s="1">
        <v>20</v>
      </c>
      <c r="Q1060" s="1">
        <v>524</v>
      </c>
      <c r="R1060" s="1" t="s">
        <v>26</v>
      </c>
      <c r="S1060" s="1" t="s">
        <v>8975</v>
      </c>
      <c r="T1060" s="1">
        <f>Table2[[#This Row],[Unit_Price]]*Table2[[#This Row],[Quantity]]</f>
        <v>630</v>
      </c>
      <c r="U1060" s="1">
        <f>(SUM(Table2[[#This Row],[Gross_Sales]],Table2[[#This Row],[Delivery_Fee]])-Table2[[#This Row],[Discount_Amount]])</f>
        <v>524</v>
      </c>
    </row>
    <row r="1061" spans="1:21" ht="22.2" customHeight="1" x14ac:dyDescent="0.3">
      <c r="A1061" s="1" t="s">
        <v>8976</v>
      </c>
      <c r="B1061" s="1" t="s">
        <v>6858</v>
      </c>
      <c r="C1061" s="1" t="s">
        <v>30478</v>
      </c>
      <c r="D1061" s="1" t="s">
        <v>239</v>
      </c>
      <c r="E1061" s="1" t="s">
        <v>19</v>
      </c>
      <c r="F1061" s="1" t="s">
        <v>124</v>
      </c>
      <c r="G1061" s="1" t="s">
        <v>125</v>
      </c>
      <c r="H1061" s="1" t="s">
        <v>22</v>
      </c>
      <c r="I1061" s="1" t="s">
        <v>23</v>
      </c>
      <c r="J1061" s="1" t="s">
        <v>24</v>
      </c>
      <c r="K1061" s="1" t="s">
        <v>25</v>
      </c>
      <c r="L1061" s="1">
        <v>3</v>
      </c>
      <c r="M1061" s="1">
        <v>180</v>
      </c>
      <c r="N1061" s="1">
        <v>10</v>
      </c>
      <c r="O1061" s="1">
        <v>54</v>
      </c>
      <c r="P1061" s="1">
        <v>35</v>
      </c>
      <c r="Q1061" s="1">
        <v>521</v>
      </c>
      <c r="R1061" s="1" t="s">
        <v>63</v>
      </c>
      <c r="S1061" s="1" t="s">
        <v>8977</v>
      </c>
      <c r="T1061" s="1">
        <f>Table2[[#This Row],[Unit_Price]]*Table2[[#This Row],[Quantity]]</f>
        <v>540</v>
      </c>
      <c r="U1061" s="1">
        <f>(SUM(Table2[[#This Row],[Gross_Sales]],Table2[[#This Row],[Delivery_Fee]])-Table2[[#This Row],[Discount_Amount]])</f>
        <v>521</v>
      </c>
    </row>
    <row r="1062" spans="1:21" ht="22.2" customHeight="1" x14ac:dyDescent="0.3">
      <c r="A1062" s="1" t="s">
        <v>8978</v>
      </c>
      <c r="B1062" s="1" t="s">
        <v>6858</v>
      </c>
      <c r="C1062" s="1" t="s">
        <v>30478</v>
      </c>
      <c r="D1062" s="1" t="s">
        <v>663</v>
      </c>
      <c r="E1062" s="1" t="s">
        <v>67</v>
      </c>
      <c r="F1062" s="1" t="s">
        <v>141</v>
      </c>
      <c r="G1062" s="1" t="s">
        <v>142</v>
      </c>
      <c r="H1062" s="1" t="s">
        <v>55</v>
      </c>
      <c r="I1062" s="1" t="s">
        <v>56</v>
      </c>
      <c r="J1062" s="1" t="s">
        <v>57</v>
      </c>
      <c r="K1062" s="1" t="s">
        <v>14</v>
      </c>
      <c r="L1062" s="1">
        <v>2</v>
      </c>
      <c r="M1062" s="1">
        <v>180</v>
      </c>
      <c r="N1062" s="1">
        <v>5</v>
      </c>
      <c r="O1062" s="1">
        <v>18</v>
      </c>
      <c r="P1062" s="1">
        <v>20</v>
      </c>
      <c r="Q1062" s="1">
        <v>362</v>
      </c>
      <c r="R1062" s="1" t="s">
        <v>15</v>
      </c>
      <c r="S1062" s="1" t="s">
        <v>8979</v>
      </c>
      <c r="T1062" s="1">
        <f>Table2[[#This Row],[Unit_Price]]*Table2[[#This Row],[Quantity]]</f>
        <v>360</v>
      </c>
      <c r="U1062" s="1">
        <f>(SUM(Table2[[#This Row],[Gross_Sales]],Table2[[#This Row],[Delivery_Fee]])-Table2[[#This Row],[Discount_Amount]])</f>
        <v>362</v>
      </c>
    </row>
    <row r="1063" spans="1:21" ht="22.2" customHeight="1" x14ac:dyDescent="0.3">
      <c r="A1063" s="1" t="s">
        <v>8980</v>
      </c>
      <c r="B1063" s="1" t="s">
        <v>6858</v>
      </c>
      <c r="C1063" s="1" t="s">
        <v>30478</v>
      </c>
      <c r="D1063" s="1" t="s">
        <v>2053</v>
      </c>
      <c r="E1063" s="1" t="s">
        <v>30</v>
      </c>
      <c r="F1063" s="1" t="s">
        <v>109</v>
      </c>
      <c r="G1063" s="1" t="s">
        <v>110</v>
      </c>
      <c r="H1063" s="1" t="s">
        <v>22</v>
      </c>
      <c r="I1063" s="1" t="s">
        <v>23</v>
      </c>
      <c r="J1063" s="1" t="s">
        <v>24</v>
      </c>
      <c r="K1063" s="1" t="s">
        <v>25</v>
      </c>
      <c r="L1063" s="1">
        <v>3</v>
      </c>
      <c r="M1063" s="1">
        <v>180</v>
      </c>
      <c r="N1063" s="1">
        <v>0</v>
      </c>
      <c r="O1063" s="1">
        <v>0</v>
      </c>
      <c r="P1063" s="1">
        <v>35</v>
      </c>
      <c r="Q1063" s="1">
        <v>575</v>
      </c>
      <c r="R1063" s="1" t="s">
        <v>36</v>
      </c>
      <c r="S1063" s="1" t="s">
        <v>8981</v>
      </c>
      <c r="T1063" s="1">
        <f>Table2[[#This Row],[Unit_Price]]*Table2[[#This Row],[Quantity]]</f>
        <v>540</v>
      </c>
      <c r="U1063" s="1">
        <f>(SUM(Table2[[#This Row],[Gross_Sales]],Table2[[#This Row],[Delivery_Fee]])-Table2[[#This Row],[Discount_Amount]])</f>
        <v>575</v>
      </c>
    </row>
    <row r="1064" spans="1:21" ht="22.2" customHeight="1" x14ac:dyDescent="0.3">
      <c r="A1064" s="1" t="s">
        <v>8982</v>
      </c>
      <c r="B1064" s="1" t="s">
        <v>6858</v>
      </c>
      <c r="C1064" s="1" t="s">
        <v>30478</v>
      </c>
      <c r="D1064" s="1" t="s">
        <v>509</v>
      </c>
      <c r="E1064" s="1" t="s">
        <v>19</v>
      </c>
      <c r="F1064" s="1" t="s">
        <v>124</v>
      </c>
      <c r="G1064" s="1" t="s">
        <v>125</v>
      </c>
      <c r="H1064" s="1" t="s">
        <v>61</v>
      </c>
      <c r="I1064" s="1" t="s">
        <v>62</v>
      </c>
      <c r="J1064" s="1" t="s">
        <v>24</v>
      </c>
      <c r="K1064" s="1" t="s">
        <v>25</v>
      </c>
      <c r="L1064" s="1">
        <v>2</v>
      </c>
      <c r="M1064" s="1">
        <v>190</v>
      </c>
      <c r="N1064" s="1">
        <v>15</v>
      </c>
      <c r="O1064" s="1">
        <v>57</v>
      </c>
      <c r="P1064" s="1">
        <v>30</v>
      </c>
      <c r="Q1064" s="1">
        <v>353</v>
      </c>
      <c r="R1064" s="1" t="s">
        <v>26</v>
      </c>
      <c r="S1064" s="1" t="s">
        <v>8983</v>
      </c>
      <c r="T1064" s="1">
        <f>Table2[[#This Row],[Unit_Price]]*Table2[[#This Row],[Quantity]]</f>
        <v>380</v>
      </c>
      <c r="U1064" s="1">
        <f>(SUM(Table2[[#This Row],[Gross_Sales]],Table2[[#This Row],[Delivery_Fee]])-Table2[[#This Row],[Discount_Amount]])</f>
        <v>353</v>
      </c>
    </row>
    <row r="1065" spans="1:21" ht="22.2" customHeight="1" x14ac:dyDescent="0.3">
      <c r="A1065" s="1" t="s">
        <v>8984</v>
      </c>
      <c r="B1065" s="1" t="s">
        <v>6858</v>
      </c>
      <c r="C1065" s="1" t="s">
        <v>30478</v>
      </c>
      <c r="D1065" s="1" t="s">
        <v>1616</v>
      </c>
      <c r="E1065" s="1" t="s">
        <v>8</v>
      </c>
      <c r="F1065" s="1" t="s">
        <v>9</v>
      </c>
      <c r="G1065" s="1" t="s">
        <v>10</v>
      </c>
      <c r="H1065" s="1" t="s">
        <v>84</v>
      </c>
      <c r="I1065" s="1" t="s">
        <v>85</v>
      </c>
      <c r="J1065" s="1" t="s">
        <v>86</v>
      </c>
      <c r="K1065" s="1" t="s">
        <v>14</v>
      </c>
      <c r="L1065" s="1">
        <v>2</v>
      </c>
      <c r="M1065" s="1">
        <v>100</v>
      </c>
      <c r="N1065" s="1">
        <v>10</v>
      </c>
      <c r="O1065" s="1">
        <v>20</v>
      </c>
      <c r="P1065" s="1">
        <v>40</v>
      </c>
      <c r="Q1065" s="1">
        <v>220</v>
      </c>
      <c r="R1065" s="1" t="s">
        <v>36</v>
      </c>
      <c r="S1065" s="1" t="s">
        <v>8985</v>
      </c>
      <c r="T1065" s="1">
        <f>Table2[[#This Row],[Unit_Price]]*Table2[[#This Row],[Quantity]]</f>
        <v>200</v>
      </c>
      <c r="U1065" s="1">
        <f>(SUM(Table2[[#This Row],[Gross_Sales]],Table2[[#This Row],[Delivery_Fee]])-Table2[[#This Row],[Discount_Amount]])</f>
        <v>220</v>
      </c>
    </row>
    <row r="1066" spans="1:21" ht="22.2" customHeight="1" x14ac:dyDescent="0.3">
      <c r="A1066" s="1" t="s">
        <v>8986</v>
      </c>
      <c r="B1066" s="1" t="s">
        <v>6858</v>
      </c>
      <c r="C1066" s="1" t="s">
        <v>30478</v>
      </c>
      <c r="D1066" s="1" t="s">
        <v>1843</v>
      </c>
      <c r="E1066" s="1" t="s">
        <v>67</v>
      </c>
      <c r="F1066" s="1" t="s">
        <v>82</v>
      </c>
      <c r="G1066" s="1" t="s">
        <v>83</v>
      </c>
      <c r="H1066" s="1" t="s">
        <v>84</v>
      </c>
      <c r="I1066" s="1" t="s">
        <v>85</v>
      </c>
      <c r="J1066" s="1" t="s">
        <v>86</v>
      </c>
      <c r="K1066" s="1" t="s">
        <v>14</v>
      </c>
      <c r="L1066" s="1">
        <v>3</v>
      </c>
      <c r="M1066" s="1">
        <v>100</v>
      </c>
      <c r="N1066" s="1">
        <v>0</v>
      </c>
      <c r="O1066" s="1">
        <v>0</v>
      </c>
      <c r="P1066" s="1">
        <v>25</v>
      </c>
      <c r="Q1066" s="1">
        <v>325</v>
      </c>
      <c r="R1066" s="1" t="s">
        <v>15</v>
      </c>
      <c r="S1066" s="1" t="s">
        <v>8987</v>
      </c>
      <c r="T1066" s="1">
        <f>Table2[[#This Row],[Unit_Price]]*Table2[[#This Row],[Quantity]]</f>
        <v>300</v>
      </c>
      <c r="U1066" s="1">
        <f>(SUM(Table2[[#This Row],[Gross_Sales]],Table2[[#This Row],[Delivery_Fee]])-Table2[[#This Row],[Discount_Amount]])</f>
        <v>325</v>
      </c>
    </row>
    <row r="1067" spans="1:21" ht="22.2" customHeight="1" x14ac:dyDescent="0.3">
      <c r="A1067" s="1" t="s">
        <v>8988</v>
      </c>
      <c r="B1067" s="1" t="s">
        <v>6858</v>
      </c>
      <c r="C1067" s="1" t="s">
        <v>30478</v>
      </c>
      <c r="D1067" s="1" t="s">
        <v>2251</v>
      </c>
      <c r="E1067" s="1" t="s">
        <v>19</v>
      </c>
      <c r="F1067" s="1" t="s">
        <v>129</v>
      </c>
      <c r="G1067" s="1" t="s">
        <v>130</v>
      </c>
      <c r="H1067" s="1" t="s">
        <v>111</v>
      </c>
      <c r="I1067" s="1" t="s">
        <v>112</v>
      </c>
      <c r="J1067" s="1" t="s">
        <v>13</v>
      </c>
      <c r="K1067" s="1" t="s">
        <v>25</v>
      </c>
      <c r="L1067" s="1">
        <v>2</v>
      </c>
      <c r="M1067" s="1">
        <v>280</v>
      </c>
      <c r="N1067" s="1">
        <v>5</v>
      </c>
      <c r="O1067" s="1">
        <v>28</v>
      </c>
      <c r="P1067" s="1">
        <v>30</v>
      </c>
      <c r="Q1067" s="1">
        <v>562</v>
      </c>
      <c r="R1067" s="1" t="s">
        <v>63</v>
      </c>
      <c r="S1067" s="1" t="s">
        <v>8989</v>
      </c>
      <c r="T1067" s="1">
        <f>Table2[[#This Row],[Unit_Price]]*Table2[[#This Row],[Quantity]]</f>
        <v>560</v>
      </c>
      <c r="U1067" s="1">
        <f>(SUM(Table2[[#This Row],[Gross_Sales]],Table2[[#This Row],[Delivery_Fee]])-Table2[[#This Row],[Discount_Amount]])</f>
        <v>562</v>
      </c>
    </row>
    <row r="1068" spans="1:21" ht="22.2" customHeight="1" x14ac:dyDescent="0.3">
      <c r="A1068" s="1" t="s">
        <v>8990</v>
      </c>
      <c r="B1068" s="1" t="s">
        <v>6858</v>
      </c>
      <c r="C1068" s="1" t="s">
        <v>30478</v>
      </c>
      <c r="D1068" s="1" t="s">
        <v>39</v>
      </c>
      <c r="E1068" s="1" t="s">
        <v>19</v>
      </c>
      <c r="F1068" s="1" t="s">
        <v>141</v>
      </c>
      <c r="G1068" s="1" t="s">
        <v>142</v>
      </c>
      <c r="H1068" s="1" t="s">
        <v>77</v>
      </c>
      <c r="I1068" s="1" t="s">
        <v>78</v>
      </c>
      <c r="J1068" s="1" t="s">
        <v>24</v>
      </c>
      <c r="K1068" s="1" t="s">
        <v>14</v>
      </c>
      <c r="L1068" s="1">
        <v>4</v>
      </c>
      <c r="M1068" s="1">
        <v>150</v>
      </c>
      <c r="N1068" s="1">
        <v>0</v>
      </c>
      <c r="O1068" s="1">
        <v>0</v>
      </c>
      <c r="P1068" s="1">
        <v>25</v>
      </c>
      <c r="Q1068" s="1">
        <v>625</v>
      </c>
      <c r="R1068" s="1" t="s">
        <v>63</v>
      </c>
      <c r="S1068" s="1" t="s">
        <v>8991</v>
      </c>
      <c r="T1068" s="1">
        <f>Table2[[#This Row],[Unit_Price]]*Table2[[#This Row],[Quantity]]</f>
        <v>600</v>
      </c>
      <c r="U1068" s="1">
        <f>(SUM(Table2[[#This Row],[Gross_Sales]],Table2[[#This Row],[Delivery_Fee]])-Table2[[#This Row],[Discount_Amount]])</f>
        <v>625</v>
      </c>
    </row>
    <row r="1069" spans="1:21" ht="22.2" customHeight="1" x14ac:dyDescent="0.3">
      <c r="A1069" s="1" t="s">
        <v>8992</v>
      </c>
      <c r="B1069" s="1" t="s">
        <v>6858</v>
      </c>
      <c r="C1069" s="1" t="s">
        <v>30478</v>
      </c>
      <c r="D1069" s="1" t="s">
        <v>1202</v>
      </c>
      <c r="E1069" s="1" t="s">
        <v>19</v>
      </c>
      <c r="F1069" s="1" t="s">
        <v>124</v>
      </c>
      <c r="G1069" s="1" t="s">
        <v>125</v>
      </c>
      <c r="H1069" s="1" t="s">
        <v>11</v>
      </c>
      <c r="I1069" s="1" t="s">
        <v>12</v>
      </c>
      <c r="J1069" s="1" t="s">
        <v>13</v>
      </c>
      <c r="K1069" s="1" t="s">
        <v>14</v>
      </c>
      <c r="L1069" s="1">
        <v>3</v>
      </c>
      <c r="M1069" s="1">
        <v>140</v>
      </c>
      <c r="N1069" s="1">
        <v>20</v>
      </c>
      <c r="O1069" s="1">
        <v>84</v>
      </c>
      <c r="P1069" s="1">
        <v>40</v>
      </c>
      <c r="Q1069" s="1">
        <v>376</v>
      </c>
      <c r="R1069" s="1" t="s">
        <v>42</v>
      </c>
      <c r="S1069" s="1" t="s">
        <v>8993</v>
      </c>
      <c r="T1069" s="1">
        <f>Table2[[#This Row],[Unit_Price]]*Table2[[#This Row],[Quantity]]</f>
        <v>420</v>
      </c>
      <c r="U1069" s="1">
        <f>(SUM(Table2[[#This Row],[Gross_Sales]],Table2[[#This Row],[Delivery_Fee]])-Table2[[#This Row],[Discount_Amount]])</f>
        <v>376</v>
      </c>
    </row>
    <row r="1070" spans="1:21" ht="22.2" customHeight="1" x14ac:dyDescent="0.3">
      <c r="A1070" s="1" t="s">
        <v>8994</v>
      </c>
      <c r="B1070" s="1" t="s">
        <v>6858</v>
      </c>
      <c r="C1070" s="1" t="s">
        <v>30478</v>
      </c>
      <c r="D1070" s="1" t="s">
        <v>2107</v>
      </c>
      <c r="E1070" s="1" t="s">
        <v>19</v>
      </c>
      <c r="F1070" s="1" t="s">
        <v>98</v>
      </c>
      <c r="G1070" s="1" t="s">
        <v>99</v>
      </c>
      <c r="H1070" s="1" t="s">
        <v>33</v>
      </c>
      <c r="I1070" s="1" t="s">
        <v>34</v>
      </c>
      <c r="J1070" s="1" t="s">
        <v>35</v>
      </c>
      <c r="K1070" s="1" t="s">
        <v>25</v>
      </c>
      <c r="L1070" s="1">
        <v>2</v>
      </c>
      <c r="M1070" s="1">
        <v>240</v>
      </c>
      <c r="N1070" s="1">
        <v>20</v>
      </c>
      <c r="O1070" s="1">
        <v>96</v>
      </c>
      <c r="P1070" s="1">
        <v>35</v>
      </c>
      <c r="Q1070" s="1">
        <v>419</v>
      </c>
      <c r="R1070" s="1" t="s">
        <v>42</v>
      </c>
      <c r="S1070" s="1" t="s">
        <v>8995</v>
      </c>
      <c r="T1070" s="1">
        <f>Table2[[#This Row],[Unit_Price]]*Table2[[#This Row],[Quantity]]</f>
        <v>480</v>
      </c>
      <c r="U1070" s="1">
        <f>(SUM(Table2[[#This Row],[Gross_Sales]],Table2[[#This Row],[Delivery_Fee]])-Table2[[#This Row],[Discount_Amount]])</f>
        <v>419</v>
      </c>
    </row>
    <row r="1071" spans="1:21" ht="22.2" customHeight="1" x14ac:dyDescent="0.3">
      <c r="A1071" s="1" t="s">
        <v>8996</v>
      </c>
      <c r="B1071" s="1" t="s">
        <v>6858</v>
      </c>
      <c r="C1071" s="1" t="s">
        <v>30478</v>
      </c>
      <c r="D1071" s="1" t="s">
        <v>1391</v>
      </c>
      <c r="E1071" s="1" t="s">
        <v>19</v>
      </c>
      <c r="F1071" s="1" t="s">
        <v>20</v>
      </c>
      <c r="G1071" s="1" t="s">
        <v>21</v>
      </c>
      <c r="H1071" s="1" t="s">
        <v>77</v>
      </c>
      <c r="I1071" s="1" t="s">
        <v>78</v>
      </c>
      <c r="J1071" s="1" t="s">
        <v>24</v>
      </c>
      <c r="K1071" s="1" t="s">
        <v>14</v>
      </c>
      <c r="L1071" s="1">
        <v>2</v>
      </c>
      <c r="M1071" s="1">
        <v>150</v>
      </c>
      <c r="N1071" s="1">
        <v>15</v>
      </c>
      <c r="O1071" s="1">
        <v>45</v>
      </c>
      <c r="P1071" s="1">
        <v>40</v>
      </c>
      <c r="Q1071" s="1">
        <v>295</v>
      </c>
      <c r="R1071" s="1" t="s">
        <v>63</v>
      </c>
      <c r="S1071" s="1" t="s">
        <v>8997</v>
      </c>
      <c r="T1071" s="1">
        <f>Table2[[#This Row],[Unit_Price]]*Table2[[#This Row],[Quantity]]</f>
        <v>300</v>
      </c>
      <c r="U1071" s="1">
        <f>(SUM(Table2[[#This Row],[Gross_Sales]],Table2[[#This Row],[Delivery_Fee]])-Table2[[#This Row],[Discount_Amount]])</f>
        <v>295</v>
      </c>
    </row>
    <row r="1072" spans="1:21" ht="22.2" customHeight="1" x14ac:dyDescent="0.3">
      <c r="A1072" s="1" t="s">
        <v>8998</v>
      </c>
      <c r="B1072" s="1" t="s">
        <v>6858</v>
      </c>
      <c r="C1072" s="1" t="s">
        <v>30478</v>
      </c>
      <c r="D1072" s="1" t="s">
        <v>1108</v>
      </c>
      <c r="E1072" s="1" t="s">
        <v>19</v>
      </c>
      <c r="F1072" s="1" t="s">
        <v>93</v>
      </c>
      <c r="G1072" s="1" t="s">
        <v>94</v>
      </c>
      <c r="H1072" s="1" t="s">
        <v>55</v>
      </c>
      <c r="I1072" s="1" t="s">
        <v>56</v>
      </c>
      <c r="J1072" s="1" t="s">
        <v>57</v>
      </c>
      <c r="K1072" s="1" t="s">
        <v>14</v>
      </c>
      <c r="L1072" s="1">
        <v>3</v>
      </c>
      <c r="M1072" s="1">
        <v>180</v>
      </c>
      <c r="N1072" s="1">
        <v>5</v>
      </c>
      <c r="O1072" s="1">
        <v>27</v>
      </c>
      <c r="P1072" s="1">
        <v>25</v>
      </c>
      <c r="Q1072" s="1">
        <v>538</v>
      </c>
      <c r="R1072" s="1" t="s">
        <v>26</v>
      </c>
      <c r="S1072" s="1" t="s">
        <v>8999</v>
      </c>
      <c r="T1072" s="1">
        <f>Table2[[#This Row],[Unit_Price]]*Table2[[#This Row],[Quantity]]</f>
        <v>540</v>
      </c>
      <c r="U1072" s="1">
        <f>(SUM(Table2[[#This Row],[Gross_Sales]],Table2[[#This Row],[Delivery_Fee]])-Table2[[#This Row],[Discount_Amount]])</f>
        <v>538</v>
      </c>
    </row>
    <row r="1073" spans="1:21" ht="22.2" customHeight="1" x14ac:dyDescent="0.3">
      <c r="A1073" s="1" t="s">
        <v>9000</v>
      </c>
      <c r="B1073" s="1" t="s">
        <v>6858</v>
      </c>
      <c r="C1073" s="1" t="s">
        <v>30478</v>
      </c>
      <c r="D1073" s="1" t="s">
        <v>695</v>
      </c>
      <c r="E1073" s="1" t="s">
        <v>67</v>
      </c>
      <c r="F1073" s="1" t="s">
        <v>68</v>
      </c>
      <c r="G1073" s="1" t="s">
        <v>69</v>
      </c>
      <c r="H1073" s="1" t="s">
        <v>11</v>
      </c>
      <c r="I1073" s="1" t="s">
        <v>12</v>
      </c>
      <c r="J1073" s="1" t="s">
        <v>13</v>
      </c>
      <c r="K1073" s="1" t="s">
        <v>14</v>
      </c>
      <c r="L1073" s="1">
        <v>1</v>
      </c>
      <c r="M1073" s="1">
        <v>140</v>
      </c>
      <c r="N1073" s="1">
        <v>10</v>
      </c>
      <c r="O1073" s="1">
        <v>14</v>
      </c>
      <c r="P1073" s="1">
        <v>40</v>
      </c>
      <c r="Q1073" s="1">
        <v>166</v>
      </c>
      <c r="R1073" s="1" t="s">
        <v>26</v>
      </c>
      <c r="S1073" s="1" t="s">
        <v>9001</v>
      </c>
      <c r="T1073" s="1">
        <f>Table2[[#This Row],[Unit_Price]]*Table2[[#This Row],[Quantity]]</f>
        <v>140</v>
      </c>
      <c r="U1073" s="1">
        <f>(SUM(Table2[[#This Row],[Gross_Sales]],Table2[[#This Row],[Delivery_Fee]])-Table2[[#This Row],[Discount_Amount]])</f>
        <v>166</v>
      </c>
    </row>
    <row r="1074" spans="1:21" ht="22.2" customHeight="1" x14ac:dyDescent="0.3">
      <c r="A1074" s="1" t="s">
        <v>9002</v>
      </c>
      <c r="B1074" s="1" t="s">
        <v>6858</v>
      </c>
      <c r="C1074" s="1" t="s">
        <v>30478</v>
      </c>
      <c r="D1074" s="1" t="s">
        <v>477</v>
      </c>
      <c r="E1074" s="1" t="s">
        <v>8</v>
      </c>
      <c r="F1074" s="1" t="s">
        <v>109</v>
      </c>
      <c r="G1074" s="1" t="s">
        <v>110</v>
      </c>
      <c r="H1074" s="1" t="s">
        <v>33</v>
      </c>
      <c r="I1074" s="1" t="s">
        <v>34</v>
      </c>
      <c r="J1074" s="1" t="s">
        <v>35</v>
      </c>
      <c r="K1074" s="1" t="s">
        <v>25</v>
      </c>
      <c r="L1074" s="1">
        <v>3</v>
      </c>
      <c r="M1074" s="1">
        <v>240</v>
      </c>
      <c r="N1074" s="1">
        <v>20</v>
      </c>
      <c r="O1074" s="1">
        <v>144</v>
      </c>
      <c r="P1074" s="1">
        <v>20</v>
      </c>
      <c r="Q1074" s="1">
        <v>596</v>
      </c>
      <c r="R1074" s="1" t="s">
        <v>26</v>
      </c>
      <c r="S1074" s="1" t="s">
        <v>9003</v>
      </c>
      <c r="T1074" s="1">
        <f>Table2[[#This Row],[Unit_Price]]*Table2[[#This Row],[Quantity]]</f>
        <v>720</v>
      </c>
      <c r="U1074" s="1">
        <f>(SUM(Table2[[#This Row],[Gross_Sales]],Table2[[#This Row],[Delivery_Fee]])-Table2[[#This Row],[Discount_Amount]])</f>
        <v>596</v>
      </c>
    </row>
    <row r="1075" spans="1:21" ht="22.2" customHeight="1" x14ac:dyDescent="0.3">
      <c r="A1075" s="1" t="s">
        <v>9004</v>
      </c>
      <c r="B1075" s="1" t="s">
        <v>6858</v>
      </c>
      <c r="C1075" s="1" t="s">
        <v>30478</v>
      </c>
      <c r="D1075" s="1" t="s">
        <v>821</v>
      </c>
      <c r="E1075" s="1" t="s">
        <v>19</v>
      </c>
      <c r="F1075" s="1" t="s">
        <v>98</v>
      </c>
      <c r="G1075" s="1" t="s">
        <v>99</v>
      </c>
      <c r="H1075" s="1" t="s">
        <v>40</v>
      </c>
      <c r="I1075" s="1" t="s">
        <v>41</v>
      </c>
      <c r="J1075" s="1" t="s">
        <v>13</v>
      </c>
      <c r="K1075" s="1" t="s">
        <v>25</v>
      </c>
      <c r="L1075" s="1">
        <v>4</v>
      </c>
      <c r="M1075" s="1">
        <v>170</v>
      </c>
      <c r="N1075" s="1">
        <v>20</v>
      </c>
      <c r="O1075" s="1">
        <v>136</v>
      </c>
      <c r="P1075" s="1">
        <v>20</v>
      </c>
      <c r="Q1075" s="1">
        <v>564</v>
      </c>
      <c r="R1075" s="1" t="s">
        <v>42</v>
      </c>
      <c r="S1075" s="1" t="s">
        <v>9005</v>
      </c>
      <c r="T1075" s="1">
        <f>Table2[[#This Row],[Unit_Price]]*Table2[[#This Row],[Quantity]]</f>
        <v>680</v>
      </c>
      <c r="U1075" s="1">
        <f>(SUM(Table2[[#This Row],[Gross_Sales]],Table2[[#This Row],[Delivery_Fee]])-Table2[[#This Row],[Discount_Amount]])</f>
        <v>564</v>
      </c>
    </row>
    <row r="1076" spans="1:21" ht="22.2" customHeight="1" x14ac:dyDescent="0.3">
      <c r="A1076" s="1" t="s">
        <v>9006</v>
      </c>
      <c r="B1076" s="1" t="s">
        <v>6858</v>
      </c>
      <c r="C1076" s="1" t="s">
        <v>30478</v>
      </c>
      <c r="D1076" s="1" t="s">
        <v>285</v>
      </c>
      <c r="E1076" s="1" t="s">
        <v>19</v>
      </c>
      <c r="F1076" s="1" t="s">
        <v>129</v>
      </c>
      <c r="G1076" s="1" t="s">
        <v>130</v>
      </c>
      <c r="H1076" s="1" t="s">
        <v>111</v>
      </c>
      <c r="I1076" s="1" t="s">
        <v>112</v>
      </c>
      <c r="J1076" s="1" t="s">
        <v>13</v>
      </c>
      <c r="K1076" s="1" t="s">
        <v>25</v>
      </c>
      <c r="L1076" s="1">
        <v>2</v>
      </c>
      <c r="M1076" s="1">
        <v>280</v>
      </c>
      <c r="N1076" s="1">
        <v>0</v>
      </c>
      <c r="O1076" s="1">
        <v>0</v>
      </c>
      <c r="P1076" s="1">
        <v>30</v>
      </c>
      <c r="Q1076" s="1">
        <v>590</v>
      </c>
      <c r="R1076" s="1" t="s">
        <v>15</v>
      </c>
      <c r="S1076" s="1" t="s">
        <v>9007</v>
      </c>
      <c r="T1076" s="1">
        <f>Table2[[#This Row],[Unit_Price]]*Table2[[#This Row],[Quantity]]</f>
        <v>560</v>
      </c>
      <c r="U1076" s="1">
        <f>(SUM(Table2[[#This Row],[Gross_Sales]],Table2[[#This Row],[Delivery_Fee]])-Table2[[#This Row],[Discount_Amount]])</f>
        <v>590</v>
      </c>
    </row>
    <row r="1077" spans="1:21" ht="22.2" customHeight="1" x14ac:dyDescent="0.3">
      <c r="A1077" s="1" t="s">
        <v>9008</v>
      </c>
      <c r="B1077" s="1" t="s">
        <v>6858</v>
      </c>
      <c r="C1077" s="1" t="s">
        <v>30478</v>
      </c>
      <c r="D1077" s="1" t="s">
        <v>594</v>
      </c>
      <c r="E1077" s="1" t="s">
        <v>67</v>
      </c>
      <c r="F1077" s="1" t="s">
        <v>267</v>
      </c>
      <c r="G1077" s="1" t="s">
        <v>268</v>
      </c>
      <c r="H1077" s="1" t="s">
        <v>55</v>
      </c>
      <c r="I1077" s="1" t="s">
        <v>56</v>
      </c>
      <c r="J1077" s="1" t="s">
        <v>57</v>
      </c>
      <c r="K1077" s="1" t="s">
        <v>14</v>
      </c>
      <c r="L1077" s="1">
        <v>4</v>
      </c>
      <c r="M1077" s="1">
        <v>180</v>
      </c>
      <c r="N1077" s="1">
        <v>5</v>
      </c>
      <c r="O1077" s="1">
        <v>36</v>
      </c>
      <c r="P1077" s="1">
        <v>35</v>
      </c>
      <c r="Q1077" s="1">
        <v>719</v>
      </c>
      <c r="R1077" s="1" t="s">
        <v>36</v>
      </c>
      <c r="S1077" s="1" t="s">
        <v>9009</v>
      </c>
      <c r="T1077" s="1">
        <f>Table2[[#This Row],[Unit_Price]]*Table2[[#This Row],[Quantity]]</f>
        <v>720</v>
      </c>
      <c r="U1077" s="1">
        <f>(SUM(Table2[[#This Row],[Gross_Sales]],Table2[[#This Row],[Delivery_Fee]])-Table2[[#This Row],[Discount_Amount]])</f>
        <v>719</v>
      </c>
    </row>
    <row r="1078" spans="1:21" ht="22.2" customHeight="1" x14ac:dyDescent="0.3">
      <c r="A1078" s="1" t="s">
        <v>9010</v>
      </c>
      <c r="B1078" s="1" t="s">
        <v>6858</v>
      </c>
      <c r="C1078" s="1" t="s">
        <v>30478</v>
      </c>
      <c r="D1078" s="1" t="s">
        <v>756</v>
      </c>
      <c r="E1078" s="1" t="s">
        <v>30</v>
      </c>
      <c r="F1078" s="1" t="s">
        <v>339</v>
      </c>
      <c r="G1078" s="1" t="s">
        <v>340</v>
      </c>
      <c r="H1078" s="1" t="s">
        <v>143</v>
      </c>
      <c r="I1078" s="1" t="s">
        <v>144</v>
      </c>
      <c r="J1078" s="1" t="s">
        <v>24</v>
      </c>
      <c r="K1078" s="1" t="s">
        <v>14</v>
      </c>
      <c r="L1078" s="1">
        <v>3</v>
      </c>
      <c r="M1078" s="1">
        <v>160</v>
      </c>
      <c r="N1078" s="1">
        <v>20</v>
      </c>
      <c r="O1078" s="1">
        <v>96</v>
      </c>
      <c r="P1078" s="1">
        <v>30</v>
      </c>
      <c r="Q1078" s="1">
        <v>414</v>
      </c>
      <c r="R1078" s="1" t="s">
        <v>63</v>
      </c>
      <c r="S1078" s="1" t="s">
        <v>9011</v>
      </c>
      <c r="T1078" s="1">
        <f>Table2[[#This Row],[Unit_Price]]*Table2[[#This Row],[Quantity]]</f>
        <v>480</v>
      </c>
      <c r="U1078" s="1">
        <f>(SUM(Table2[[#This Row],[Gross_Sales]],Table2[[#This Row],[Delivery_Fee]])-Table2[[#This Row],[Discount_Amount]])</f>
        <v>414</v>
      </c>
    </row>
    <row r="1079" spans="1:21" ht="22.2" customHeight="1" x14ac:dyDescent="0.3">
      <c r="A1079" s="1" t="s">
        <v>9012</v>
      </c>
      <c r="B1079" s="1" t="s">
        <v>6858</v>
      </c>
      <c r="C1079" s="1" t="s">
        <v>30478</v>
      </c>
      <c r="D1079" s="1" t="s">
        <v>535</v>
      </c>
      <c r="E1079" s="1" t="s">
        <v>67</v>
      </c>
      <c r="F1079" s="1" t="s">
        <v>187</v>
      </c>
      <c r="G1079" s="1" t="s">
        <v>188</v>
      </c>
      <c r="H1079" s="1" t="s">
        <v>11</v>
      </c>
      <c r="I1079" s="1" t="s">
        <v>12</v>
      </c>
      <c r="J1079" s="1" t="s">
        <v>13</v>
      </c>
      <c r="K1079" s="1" t="s">
        <v>14</v>
      </c>
      <c r="L1079" s="1">
        <v>3</v>
      </c>
      <c r="M1079" s="1">
        <v>140</v>
      </c>
      <c r="N1079" s="1">
        <v>10</v>
      </c>
      <c r="O1079" s="1">
        <v>42</v>
      </c>
      <c r="P1079" s="1">
        <v>40</v>
      </c>
      <c r="Q1079" s="1">
        <v>418</v>
      </c>
      <c r="R1079" s="1" t="s">
        <v>63</v>
      </c>
      <c r="S1079" s="1" t="s">
        <v>9013</v>
      </c>
      <c r="T1079" s="1">
        <f>Table2[[#This Row],[Unit_Price]]*Table2[[#This Row],[Quantity]]</f>
        <v>420</v>
      </c>
      <c r="U1079" s="1">
        <f>(SUM(Table2[[#This Row],[Gross_Sales]],Table2[[#This Row],[Delivery_Fee]])-Table2[[#This Row],[Discount_Amount]])</f>
        <v>418</v>
      </c>
    </row>
    <row r="1080" spans="1:21" ht="22.2" customHeight="1" x14ac:dyDescent="0.3">
      <c r="A1080" s="1" t="s">
        <v>9014</v>
      </c>
      <c r="B1080" s="1" t="s">
        <v>6858</v>
      </c>
      <c r="C1080" s="1" t="s">
        <v>30478</v>
      </c>
      <c r="D1080" s="1" t="s">
        <v>1189</v>
      </c>
      <c r="E1080" s="1" t="s">
        <v>30</v>
      </c>
      <c r="F1080" s="1" t="s">
        <v>75</v>
      </c>
      <c r="G1080" s="1" t="s">
        <v>76</v>
      </c>
      <c r="H1080" s="1" t="s">
        <v>77</v>
      </c>
      <c r="I1080" s="1" t="s">
        <v>78</v>
      </c>
      <c r="J1080" s="1" t="s">
        <v>24</v>
      </c>
      <c r="K1080" s="1" t="s">
        <v>14</v>
      </c>
      <c r="L1080" s="1">
        <v>2</v>
      </c>
      <c r="M1080" s="1">
        <v>150</v>
      </c>
      <c r="N1080" s="1">
        <v>15</v>
      </c>
      <c r="O1080" s="1">
        <v>45</v>
      </c>
      <c r="P1080" s="1">
        <v>40</v>
      </c>
      <c r="Q1080" s="1">
        <v>295</v>
      </c>
      <c r="R1080" s="1" t="s">
        <v>63</v>
      </c>
      <c r="S1080" s="1" t="s">
        <v>9015</v>
      </c>
      <c r="T1080" s="1">
        <f>Table2[[#This Row],[Unit_Price]]*Table2[[#This Row],[Quantity]]</f>
        <v>300</v>
      </c>
      <c r="U1080" s="1">
        <f>(SUM(Table2[[#This Row],[Gross_Sales]],Table2[[#This Row],[Delivery_Fee]])-Table2[[#This Row],[Discount_Amount]])</f>
        <v>295</v>
      </c>
    </row>
    <row r="1081" spans="1:21" ht="22.2" customHeight="1" x14ac:dyDescent="0.3">
      <c r="A1081" s="1" t="s">
        <v>9016</v>
      </c>
      <c r="B1081" s="1" t="s">
        <v>6858</v>
      </c>
      <c r="C1081" s="1" t="s">
        <v>30478</v>
      </c>
      <c r="D1081" s="1" t="s">
        <v>1186</v>
      </c>
      <c r="E1081" s="1" t="s">
        <v>30</v>
      </c>
      <c r="F1081" s="1" t="s">
        <v>31</v>
      </c>
      <c r="G1081" s="1" t="s">
        <v>32</v>
      </c>
      <c r="H1081" s="1" t="s">
        <v>22</v>
      </c>
      <c r="I1081" s="1" t="s">
        <v>23</v>
      </c>
      <c r="J1081" s="1" t="s">
        <v>24</v>
      </c>
      <c r="K1081" s="1" t="s">
        <v>25</v>
      </c>
      <c r="L1081" s="1">
        <v>3</v>
      </c>
      <c r="M1081" s="1">
        <v>180</v>
      </c>
      <c r="N1081" s="1">
        <v>10</v>
      </c>
      <c r="O1081" s="1">
        <v>54</v>
      </c>
      <c r="P1081" s="1">
        <v>20</v>
      </c>
      <c r="Q1081" s="1">
        <v>506</v>
      </c>
      <c r="R1081" s="1" t="s">
        <v>15</v>
      </c>
      <c r="S1081" s="1" t="s">
        <v>9017</v>
      </c>
      <c r="T1081" s="1">
        <f>Table2[[#This Row],[Unit_Price]]*Table2[[#This Row],[Quantity]]</f>
        <v>540</v>
      </c>
      <c r="U1081" s="1">
        <f>(SUM(Table2[[#This Row],[Gross_Sales]],Table2[[#This Row],[Delivery_Fee]])-Table2[[#This Row],[Discount_Amount]])</f>
        <v>506</v>
      </c>
    </row>
    <row r="1082" spans="1:21" ht="22.2" customHeight="1" x14ac:dyDescent="0.3">
      <c r="A1082" s="1" t="s">
        <v>9018</v>
      </c>
      <c r="B1082" s="1" t="s">
        <v>6858</v>
      </c>
      <c r="C1082" s="1" t="s">
        <v>30478</v>
      </c>
      <c r="D1082" s="1" t="s">
        <v>1602</v>
      </c>
      <c r="E1082" s="1" t="s">
        <v>67</v>
      </c>
      <c r="F1082" s="1" t="s">
        <v>68</v>
      </c>
      <c r="G1082" s="1" t="s">
        <v>69</v>
      </c>
      <c r="H1082" s="1" t="s">
        <v>116</v>
      </c>
      <c r="I1082" s="1" t="s">
        <v>117</v>
      </c>
      <c r="J1082" s="1" t="s">
        <v>35</v>
      </c>
      <c r="K1082" s="1" t="s">
        <v>14</v>
      </c>
      <c r="L1082" s="1">
        <v>1</v>
      </c>
      <c r="M1082" s="1">
        <v>210</v>
      </c>
      <c r="N1082" s="1">
        <v>0</v>
      </c>
      <c r="O1082" s="1">
        <v>0</v>
      </c>
      <c r="P1082" s="1">
        <v>20</v>
      </c>
      <c r="Q1082" s="1">
        <v>230</v>
      </c>
      <c r="R1082" s="1" t="s">
        <v>15</v>
      </c>
      <c r="S1082" s="1" t="s">
        <v>9019</v>
      </c>
      <c r="T1082" s="1">
        <f>Table2[[#This Row],[Unit_Price]]*Table2[[#This Row],[Quantity]]</f>
        <v>210</v>
      </c>
      <c r="U1082" s="1">
        <f>(SUM(Table2[[#This Row],[Gross_Sales]],Table2[[#This Row],[Delivery_Fee]])-Table2[[#This Row],[Discount_Amount]])</f>
        <v>230</v>
      </c>
    </row>
    <row r="1083" spans="1:21" ht="22.2" customHeight="1" x14ac:dyDescent="0.3">
      <c r="A1083" s="1" t="s">
        <v>9020</v>
      </c>
      <c r="B1083" s="1" t="s">
        <v>6858</v>
      </c>
      <c r="C1083" s="1" t="s">
        <v>30478</v>
      </c>
      <c r="D1083" s="1" t="s">
        <v>1843</v>
      </c>
      <c r="E1083" s="1" t="s">
        <v>30</v>
      </c>
      <c r="F1083" s="1" t="s">
        <v>53</v>
      </c>
      <c r="G1083" s="1" t="s">
        <v>54</v>
      </c>
      <c r="H1083" s="1" t="s">
        <v>131</v>
      </c>
      <c r="I1083" s="1" t="s">
        <v>132</v>
      </c>
      <c r="J1083" s="1" t="s">
        <v>57</v>
      </c>
      <c r="K1083" s="1" t="s">
        <v>25</v>
      </c>
      <c r="L1083" s="1">
        <v>2</v>
      </c>
      <c r="M1083" s="1">
        <v>220</v>
      </c>
      <c r="N1083" s="1">
        <v>20</v>
      </c>
      <c r="O1083" s="1">
        <v>88</v>
      </c>
      <c r="P1083" s="1">
        <v>35</v>
      </c>
      <c r="Q1083" s="1">
        <v>387</v>
      </c>
      <c r="R1083" s="1" t="s">
        <v>42</v>
      </c>
      <c r="S1083" s="1" t="s">
        <v>9021</v>
      </c>
      <c r="T1083" s="1">
        <f>Table2[[#This Row],[Unit_Price]]*Table2[[#This Row],[Quantity]]</f>
        <v>440</v>
      </c>
      <c r="U1083" s="1">
        <f>(SUM(Table2[[#This Row],[Gross_Sales]],Table2[[#This Row],[Delivery_Fee]])-Table2[[#This Row],[Discount_Amount]])</f>
        <v>387</v>
      </c>
    </row>
    <row r="1084" spans="1:21" ht="22.2" customHeight="1" x14ac:dyDescent="0.3">
      <c r="A1084" s="1" t="s">
        <v>9022</v>
      </c>
      <c r="B1084" s="1" t="s">
        <v>6858</v>
      </c>
      <c r="C1084" s="1" t="s">
        <v>30478</v>
      </c>
      <c r="D1084" s="1" t="s">
        <v>1494</v>
      </c>
      <c r="E1084" s="1" t="s">
        <v>30</v>
      </c>
      <c r="F1084" s="1" t="s">
        <v>53</v>
      </c>
      <c r="G1084" s="1" t="s">
        <v>54</v>
      </c>
      <c r="H1084" s="1" t="s">
        <v>22</v>
      </c>
      <c r="I1084" s="1" t="s">
        <v>23</v>
      </c>
      <c r="J1084" s="1" t="s">
        <v>24</v>
      </c>
      <c r="K1084" s="1" t="s">
        <v>25</v>
      </c>
      <c r="L1084" s="1">
        <v>4</v>
      </c>
      <c r="M1084" s="1">
        <v>180</v>
      </c>
      <c r="N1084" s="1">
        <v>0</v>
      </c>
      <c r="O1084" s="1">
        <v>0</v>
      </c>
      <c r="P1084" s="1">
        <v>20</v>
      </c>
      <c r="Q1084" s="1">
        <v>740</v>
      </c>
      <c r="R1084" s="1" t="s">
        <v>42</v>
      </c>
      <c r="S1084" s="1" t="s">
        <v>9023</v>
      </c>
      <c r="T1084" s="1">
        <f>Table2[[#This Row],[Unit_Price]]*Table2[[#This Row],[Quantity]]</f>
        <v>720</v>
      </c>
      <c r="U1084" s="1">
        <f>(SUM(Table2[[#This Row],[Gross_Sales]],Table2[[#This Row],[Delivery_Fee]])-Table2[[#This Row],[Discount_Amount]])</f>
        <v>740</v>
      </c>
    </row>
    <row r="1085" spans="1:21" ht="22.2" customHeight="1" x14ac:dyDescent="0.3">
      <c r="A1085" s="1" t="s">
        <v>9024</v>
      </c>
      <c r="B1085" s="1" t="s">
        <v>6858</v>
      </c>
      <c r="C1085" s="1" t="s">
        <v>30478</v>
      </c>
      <c r="D1085" s="1" t="s">
        <v>1879</v>
      </c>
      <c r="E1085" s="1" t="s">
        <v>19</v>
      </c>
      <c r="F1085" s="1" t="s">
        <v>46</v>
      </c>
      <c r="G1085" s="1" t="s">
        <v>47</v>
      </c>
      <c r="H1085" s="1" t="s">
        <v>111</v>
      </c>
      <c r="I1085" s="1" t="s">
        <v>112</v>
      </c>
      <c r="J1085" s="1" t="s">
        <v>13</v>
      </c>
      <c r="K1085" s="1" t="s">
        <v>25</v>
      </c>
      <c r="L1085" s="1">
        <v>2</v>
      </c>
      <c r="M1085" s="1">
        <v>280</v>
      </c>
      <c r="N1085" s="1">
        <v>5</v>
      </c>
      <c r="O1085" s="1">
        <v>28</v>
      </c>
      <c r="P1085" s="1">
        <v>25</v>
      </c>
      <c r="Q1085" s="1">
        <v>557</v>
      </c>
      <c r="R1085" s="1" t="s">
        <v>36</v>
      </c>
      <c r="S1085" s="1" t="s">
        <v>9025</v>
      </c>
      <c r="T1085" s="1">
        <f>Table2[[#This Row],[Unit_Price]]*Table2[[#This Row],[Quantity]]</f>
        <v>560</v>
      </c>
      <c r="U1085" s="1">
        <f>(SUM(Table2[[#This Row],[Gross_Sales]],Table2[[#This Row],[Delivery_Fee]])-Table2[[#This Row],[Discount_Amount]])</f>
        <v>557</v>
      </c>
    </row>
    <row r="1086" spans="1:21" ht="22.2" customHeight="1" x14ac:dyDescent="0.3">
      <c r="A1086" s="1" t="s">
        <v>9026</v>
      </c>
      <c r="B1086" s="1" t="s">
        <v>6858</v>
      </c>
      <c r="C1086" s="1" t="s">
        <v>30478</v>
      </c>
      <c r="D1086" s="1" t="s">
        <v>427</v>
      </c>
      <c r="E1086" s="1" t="s">
        <v>8</v>
      </c>
      <c r="F1086" s="1" t="s">
        <v>46</v>
      </c>
      <c r="G1086" s="1" t="s">
        <v>47</v>
      </c>
      <c r="H1086" s="1" t="s">
        <v>33</v>
      </c>
      <c r="I1086" s="1" t="s">
        <v>34</v>
      </c>
      <c r="J1086" s="1" t="s">
        <v>35</v>
      </c>
      <c r="K1086" s="1" t="s">
        <v>25</v>
      </c>
      <c r="L1086" s="1">
        <v>4</v>
      </c>
      <c r="M1086" s="1">
        <v>240</v>
      </c>
      <c r="N1086" s="1">
        <v>5</v>
      </c>
      <c r="O1086" s="1">
        <v>48</v>
      </c>
      <c r="P1086" s="1">
        <v>20</v>
      </c>
      <c r="Q1086" s="1">
        <v>932</v>
      </c>
      <c r="R1086" s="1" t="s">
        <v>15</v>
      </c>
      <c r="S1086" s="1" t="s">
        <v>9027</v>
      </c>
      <c r="T1086" s="1">
        <f>Table2[[#This Row],[Unit_Price]]*Table2[[#This Row],[Quantity]]</f>
        <v>960</v>
      </c>
      <c r="U1086" s="1">
        <f>(SUM(Table2[[#This Row],[Gross_Sales]],Table2[[#This Row],[Delivery_Fee]])-Table2[[#This Row],[Discount_Amount]])</f>
        <v>932</v>
      </c>
    </row>
    <row r="1087" spans="1:21" ht="22.2" customHeight="1" x14ac:dyDescent="0.3">
      <c r="A1087" s="1" t="s">
        <v>9028</v>
      </c>
      <c r="B1087" s="1" t="s">
        <v>6858</v>
      </c>
      <c r="C1087" s="1" t="s">
        <v>30478</v>
      </c>
      <c r="D1087" s="1" t="s">
        <v>1169</v>
      </c>
      <c r="E1087" s="1" t="s">
        <v>19</v>
      </c>
      <c r="F1087" s="1" t="s">
        <v>129</v>
      </c>
      <c r="G1087" s="1" t="s">
        <v>130</v>
      </c>
      <c r="H1087" s="1" t="s">
        <v>48</v>
      </c>
      <c r="I1087" s="1" t="s">
        <v>49</v>
      </c>
      <c r="J1087" s="1" t="s">
        <v>13</v>
      </c>
      <c r="K1087" s="1" t="s">
        <v>14</v>
      </c>
      <c r="L1087" s="1">
        <v>3</v>
      </c>
      <c r="M1087" s="1">
        <v>220</v>
      </c>
      <c r="N1087" s="1">
        <v>20</v>
      </c>
      <c r="O1087" s="1">
        <v>132</v>
      </c>
      <c r="P1087" s="1">
        <v>25</v>
      </c>
      <c r="Q1087" s="1">
        <v>553</v>
      </c>
      <c r="R1087" s="1" t="s">
        <v>26</v>
      </c>
      <c r="S1087" s="1" t="s">
        <v>9029</v>
      </c>
      <c r="T1087" s="1">
        <f>Table2[[#This Row],[Unit_Price]]*Table2[[#This Row],[Quantity]]</f>
        <v>660</v>
      </c>
      <c r="U1087" s="1">
        <f>(SUM(Table2[[#This Row],[Gross_Sales]],Table2[[#This Row],[Delivery_Fee]])-Table2[[#This Row],[Discount_Amount]])</f>
        <v>553</v>
      </c>
    </row>
    <row r="1088" spans="1:21" ht="22.2" customHeight="1" x14ac:dyDescent="0.3">
      <c r="A1088" s="1" t="s">
        <v>9030</v>
      </c>
      <c r="B1088" s="1" t="s">
        <v>6858</v>
      </c>
      <c r="C1088" s="1" t="s">
        <v>30478</v>
      </c>
      <c r="D1088" s="1" t="s">
        <v>898</v>
      </c>
      <c r="E1088" s="1" t="s">
        <v>19</v>
      </c>
      <c r="F1088" s="1" t="s">
        <v>124</v>
      </c>
      <c r="G1088" s="1" t="s">
        <v>125</v>
      </c>
      <c r="H1088" s="1" t="s">
        <v>77</v>
      </c>
      <c r="I1088" s="1" t="s">
        <v>78</v>
      </c>
      <c r="J1088" s="1" t="s">
        <v>24</v>
      </c>
      <c r="K1088" s="1" t="s">
        <v>14</v>
      </c>
      <c r="L1088" s="1">
        <v>1</v>
      </c>
      <c r="M1088" s="1">
        <v>150</v>
      </c>
      <c r="N1088" s="1">
        <v>0</v>
      </c>
      <c r="O1088" s="1">
        <v>0</v>
      </c>
      <c r="P1088" s="1">
        <v>35</v>
      </c>
      <c r="Q1088" s="1">
        <v>185</v>
      </c>
      <c r="R1088" s="1" t="s">
        <v>63</v>
      </c>
      <c r="S1088" s="1" t="s">
        <v>9031</v>
      </c>
      <c r="T1088" s="1">
        <f>Table2[[#This Row],[Unit_Price]]*Table2[[#This Row],[Quantity]]</f>
        <v>150</v>
      </c>
      <c r="U1088" s="1">
        <f>(SUM(Table2[[#This Row],[Gross_Sales]],Table2[[#This Row],[Delivery_Fee]])-Table2[[#This Row],[Discount_Amount]])</f>
        <v>185</v>
      </c>
    </row>
    <row r="1089" spans="1:21" ht="22.2" customHeight="1" x14ac:dyDescent="0.3">
      <c r="A1089" s="1" t="s">
        <v>9032</v>
      </c>
      <c r="B1089" s="1" t="s">
        <v>6858</v>
      </c>
      <c r="C1089" s="1" t="s">
        <v>30478</v>
      </c>
      <c r="D1089" s="1" t="s">
        <v>271</v>
      </c>
      <c r="E1089" s="1" t="s">
        <v>19</v>
      </c>
      <c r="F1089" s="1" t="s">
        <v>174</v>
      </c>
      <c r="G1089" s="1" t="s">
        <v>175</v>
      </c>
      <c r="H1089" s="1" t="s">
        <v>55</v>
      </c>
      <c r="I1089" s="1" t="s">
        <v>56</v>
      </c>
      <c r="J1089" s="1" t="s">
        <v>57</v>
      </c>
      <c r="K1089" s="1" t="s">
        <v>14</v>
      </c>
      <c r="L1089" s="1">
        <v>2</v>
      </c>
      <c r="M1089" s="1">
        <v>180</v>
      </c>
      <c r="N1089" s="1">
        <v>15</v>
      </c>
      <c r="O1089" s="1">
        <v>54</v>
      </c>
      <c r="P1089" s="1">
        <v>25</v>
      </c>
      <c r="Q1089" s="1">
        <v>331</v>
      </c>
      <c r="R1089" s="1" t="s">
        <v>42</v>
      </c>
      <c r="S1089" s="1" t="s">
        <v>9033</v>
      </c>
      <c r="T1089" s="1">
        <f>Table2[[#This Row],[Unit_Price]]*Table2[[#This Row],[Quantity]]</f>
        <v>360</v>
      </c>
      <c r="U1089" s="1">
        <f>(SUM(Table2[[#This Row],[Gross_Sales]],Table2[[#This Row],[Delivery_Fee]])-Table2[[#This Row],[Discount_Amount]])</f>
        <v>331</v>
      </c>
    </row>
    <row r="1090" spans="1:21" ht="22.2" customHeight="1" x14ac:dyDescent="0.3">
      <c r="A1090" s="1" t="s">
        <v>9034</v>
      </c>
      <c r="B1090" s="1" t="s">
        <v>6858</v>
      </c>
      <c r="C1090" s="1" t="s">
        <v>30478</v>
      </c>
      <c r="D1090" s="1" t="s">
        <v>266</v>
      </c>
      <c r="E1090" s="1" t="s">
        <v>19</v>
      </c>
      <c r="F1090" s="1" t="s">
        <v>20</v>
      </c>
      <c r="G1090" s="1" t="s">
        <v>21</v>
      </c>
      <c r="H1090" s="1" t="s">
        <v>61</v>
      </c>
      <c r="I1090" s="1" t="s">
        <v>62</v>
      </c>
      <c r="J1090" s="1" t="s">
        <v>24</v>
      </c>
      <c r="K1090" s="1" t="s">
        <v>25</v>
      </c>
      <c r="L1090" s="1">
        <v>2</v>
      </c>
      <c r="M1090" s="1">
        <v>190</v>
      </c>
      <c r="N1090" s="1">
        <v>0</v>
      </c>
      <c r="O1090" s="1">
        <v>0</v>
      </c>
      <c r="P1090" s="1">
        <v>35</v>
      </c>
      <c r="Q1090" s="1">
        <v>415</v>
      </c>
      <c r="R1090" s="1" t="s">
        <v>36</v>
      </c>
      <c r="S1090" s="1" t="s">
        <v>9035</v>
      </c>
      <c r="T1090" s="1">
        <f>Table2[[#This Row],[Unit_Price]]*Table2[[#This Row],[Quantity]]</f>
        <v>380</v>
      </c>
      <c r="U1090" s="1">
        <f>(SUM(Table2[[#This Row],[Gross_Sales]],Table2[[#This Row],[Delivery_Fee]])-Table2[[#This Row],[Discount_Amount]])</f>
        <v>415</v>
      </c>
    </row>
    <row r="1091" spans="1:21" ht="22.2" customHeight="1" x14ac:dyDescent="0.3">
      <c r="A1091" s="1" t="s">
        <v>9036</v>
      </c>
      <c r="B1091" s="1" t="s">
        <v>6858</v>
      </c>
      <c r="C1091" s="1" t="s">
        <v>30478</v>
      </c>
      <c r="D1091" s="1" t="s">
        <v>66</v>
      </c>
      <c r="E1091" s="1" t="s">
        <v>30</v>
      </c>
      <c r="F1091" s="1" t="s">
        <v>109</v>
      </c>
      <c r="G1091" s="1" t="s">
        <v>110</v>
      </c>
      <c r="H1091" s="1" t="s">
        <v>22</v>
      </c>
      <c r="I1091" s="1" t="s">
        <v>23</v>
      </c>
      <c r="J1091" s="1" t="s">
        <v>24</v>
      </c>
      <c r="K1091" s="1" t="s">
        <v>25</v>
      </c>
      <c r="L1091" s="1">
        <v>1</v>
      </c>
      <c r="M1091" s="1">
        <v>180</v>
      </c>
      <c r="N1091" s="1">
        <v>20</v>
      </c>
      <c r="O1091" s="1">
        <v>36</v>
      </c>
      <c r="P1091" s="1">
        <v>30</v>
      </c>
      <c r="Q1091" s="1">
        <v>174</v>
      </c>
      <c r="R1091" s="1" t="s">
        <v>63</v>
      </c>
      <c r="S1091" s="1" t="s">
        <v>9037</v>
      </c>
      <c r="T1091" s="1">
        <f>Table2[[#This Row],[Unit_Price]]*Table2[[#This Row],[Quantity]]</f>
        <v>180</v>
      </c>
      <c r="U1091" s="1">
        <f>(SUM(Table2[[#This Row],[Gross_Sales]],Table2[[#This Row],[Delivery_Fee]])-Table2[[#This Row],[Discount_Amount]])</f>
        <v>174</v>
      </c>
    </row>
    <row r="1092" spans="1:21" ht="22.2" customHeight="1" x14ac:dyDescent="0.3">
      <c r="A1092" s="1" t="s">
        <v>9038</v>
      </c>
      <c r="B1092" s="1" t="s">
        <v>6858</v>
      </c>
      <c r="C1092" s="1" t="s">
        <v>30478</v>
      </c>
      <c r="D1092" s="1" t="s">
        <v>102</v>
      </c>
      <c r="E1092" s="1" t="s">
        <v>30</v>
      </c>
      <c r="F1092" s="1" t="s">
        <v>75</v>
      </c>
      <c r="G1092" s="1" t="s">
        <v>76</v>
      </c>
      <c r="H1092" s="1" t="s">
        <v>22</v>
      </c>
      <c r="I1092" s="1" t="s">
        <v>23</v>
      </c>
      <c r="J1092" s="1" t="s">
        <v>24</v>
      </c>
      <c r="K1092" s="1" t="s">
        <v>25</v>
      </c>
      <c r="L1092" s="1">
        <v>1</v>
      </c>
      <c r="M1092" s="1">
        <v>180</v>
      </c>
      <c r="N1092" s="1">
        <v>15</v>
      </c>
      <c r="O1092" s="1">
        <v>27</v>
      </c>
      <c r="P1092" s="1">
        <v>25</v>
      </c>
      <c r="Q1092" s="1">
        <v>178</v>
      </c>
      <c r="R1092" s="1" t="s">
        <v>63</v>
      </c>
      <c r="S1092" s="1" t="s">
        <v>9039</v>
      </c>
      <c r="T1092" s="1">
        <f>Table2[[#This Row],[Unit_Price]]*Table2[[#This Row],[Quantity]]</f>
        <v>180</v>
      </c>
      <c r="U1092" s="1">
        <f>(SUM(Table2[[#This Row],[Gross_Sales]],Table2[[#This Row],[Delivery_Fee]])-Table2[[#This Row],[Discount_Amount]])</f>
        <v>178</v>
      </c>
    </row>
    <row r="1093" spans="1:21" ht="22.2" customHeight="1" x14ac:dyDescent="0.3">
      <c r="A1093" s="1" t="s">
        <v>9040</v>
      </c>
      <c r="B1093" s="1" t="s">
        <v>6858</v>
      </c>
      <c r="C1093" s="1" t="s">
        <v>30478</v>
      </c>
      <c r="D1093" s="1" t="s">
        <v>846</v>
      </c>
      <c r="E1093" s="1" t="s">
        <v>8</v>
      </c>
      <c r="F1093" s="1" t="s">
        <v>82</v>
      </c>
      <c r="G1093" s="1" t="s">
        <v>83</v>
      </c>
      <c r="H1093" s="1" t="s">
        <v>48</v>
      </c>
      <c r="I1093" s="1" t="s">
        <v>49</v>
      </c>
      <c r="J1093" s="1" t="s">
        <v>13</v>
      </c>
      <c r="K1093" s="1" t="s">
        <v>14</v>
      </c>
      <c r="L1093" s="1">
        <v>4</v>
      </c>
      <c r="M1093" s="1">
        <v>220</v>
      </c>
      <c r="N1093" s="1">
        <v>10</v>
      </c>
      <c r="O1093" s="1">
        <v>88</v>
      </c>
      <c r="P1093" s="1">
        <v>20</v>
      </c>
      <c r="Q1093" s="1">
        <v>812</v>
      </c>
      <c r="R1093" s="1" t="s">
        <v>63</v>
      </c>
      <c r="S1093" s="1" t="s">
        <v>9041</v>
      </c>
      <c r="T1093" s="1">
        <f>Table2[[#This Row],[Unit_Price]]*Table2[[#This Row],[Quantity]]</f>
        <v>880</v>
      </c>
      <c r="U1093" s="1">
        <f>(SUM(Table2[[#This Row],[Gross_Sales]],Table2[[#This Row],[Delivery_Fee]])-Table2[[#This Row],[Discount_Amount]])</f>
        <v>812</v>
      </c>
    </row>
    <row r="1094" spans="1:21" ht="22.2" customHeight="1" x14ac:dyDescent="0.3">
      <c r="A1094" s="1" t="s">
        <v>9042</v>
      </c>
      <c r="B1094" s="1" t="s">
        <v>6858</v>
      </c>
      <c r="C1094" s="1" t="s">
        <v>30478</v>
      </c>
      <c r="D1094" s="1" t="s">
        <v>212</v>
      </c>
      <c r="E1094" s="1" t="s">
        <v>30</v>
      </c>
      <c r="F1094" s="1" t="s">
        <v>136</v>
      </c>
      <c r="G1094" s="1" t="s">
        <v>137</v>
      </c>
      <c r="H1094" s="1" t="s">
        <v>33</v>
      </c>
      <c r="I1094" s="1" t="s">
        <v>34</v>
      </c>
      <c r="J1094" s="1" t="s">
        <v>35</v>
      </c>
      <c r="K1094" s="1" t="s">
        <v>25</v>
      </c>
      <c r="L1094" s="1">
        <v>1</v>
      </c>
      <c r="M1094" s="1">
        <v>240</v>
      </c>
      <c r="N1094" s="1">
        <v>0</v>
      </c>
      <c r="O1094" s="1">
        <v>0</v>
      </c>
      <c r="P1094" s="1">
        <v>20</v>
      </c>
      <c r="Q1094" s="1">
        <v>260</v>
      </c>
      <c r="R1094" s="1" t="s">
        <v>36</v>
      </c>
      <c r="S1094" s="1" t="s">
        <v>9043</v>
      </c>
      <c r="T1094" s="1">
        <f>Table2[[#This Row],[Unit_Price]]*Table2[[#This Row],[Quantity]]</f>
        <v>240</v>
      </c>
      <c r="U1094" s="1">
        <f>(SUM(Table2[[#This Row],[Gross_Sales]],Table2[[#This Row],[Delivery_Fee]])-Table2[[#This Row],[Discount_Amount]])</f>
        <v>260</v>
      </c>
    </row>
    <row r="1095" spans="1:21" ht="22.2" customHeight="1" x14ac:dyDescent="0.3">
      <c r="A1095" s="1" t="s">
        <v>9044</v>
      </c>
      <c r="B1095" s="1" t="s">
        <v>6858</v>
      </c>
      <c r="C1095" s="1" t="s">
        <v>30478</v>
      </c>
      <c r="D1095" s="1" t="s">
        <v>763</v>
      </c>
      <c r="E1095" s="1" t="s">
        <v>19</v>
      </c>
      <c r="F1095" s="1" t="s">
        <v>151</v>
      </c>
      <c r="G1095" s="1" t="s">
        <v>152</v>
      </c>
      <c r="H1095" s="1" t="s">
        <v>11</v>
      </c>
      <c r="I1095" s="1" t="s">
        <v>12</v>
      </c>
      <c r="J1095" s="1" t="s">
        <v>13</v>
      </c>
      <c r="K1095" s="1" t="s">
        <v>14</v>
      </c>
      <c r="L1095" s="1">
        <v>3</v>
      </c>
      <c r="M1095" s="1">
        <v>140</v>
      </c>
      <c r="N1095" s="1">
        <v>20</v>
      </c>
      <c r="O1095" s="1">
        <v>84</v>
      </c>
      <c r="P1095" s="1">
        <v>30</v>
      </c>
      <c r="Q1095" s="1">
        <v>366</v>
      </c>
      <c r="R1095" s="1" t="s">
        <v>15</v>
      </c>
      <c r="S1095" s="1" t="s">
        <v>9045</v>
      </c>
      <c r="T1095" s="1">
        <f>Table2[[#This Row],[Unit_Price]]*Table2[[#This Row],[Quantity]]</f>
        <v>420</v>
      </c>
      <c r="U1095" s="1">
        <f>(SUM(Table2[[#This Row],[Gross_Sales]],Table2[[#This Row],[Delivery_Fee]])-Table2[[#This Row],[Discount_Amount]])</f>
        <v>366</v>
      </c>
    </row>
    <row r="1096" spans="1:21" ht="22.2" customHeight="1" x14ac:dyDescent="0.3">
      <c r="A1096" s="1" t="s">
        <v>9046</v>
      </c>
      <c r="B1096" s="1" t="s">
        <v>6858</v>
      </c>
      <c r="C1096" s="1" t="s">
        <v>30478</v>
      </c>
      <c r="D1096" s="1" t="s">
        <v>1318</v>
      </c>
      <c r="E1096" s="1" t="s">
        <v>19</v>
      </c>
      <c r="F1096" s="1" t="s">
        <v>141</v>
      </c>
      <c r="G1096" s="1" t="s">
        <v>142</v>
      </c>
      <c r="H1096" s="1" t="s">
        <v>70</v>
      </c>
      <c r="I1096" s="1" t="s">
        <v>71</v>
      </c>
      <c r="J1096" s="1" t="s">
        <v>13</v>
      </c>
      <c r="K1096" s="1" t="s">
        <v>14</v>
      </c>
      <c r="L1096" s="1">
        <v>2</v>
      </c>
      <c r="M1096" s="1">
        <v>130</v>
      </c>
      <c r="N1096" s="1">
        <v>5</v>
      </c>
      <c r="O1096" s="1">
        <v>13</v>
      </c>
      <c r="P1096" s="1">
        <v>20</v>
      </c>
      <c r="Q1096" s="1">
        <v>267</v>
      </c>
      <c r="R1096" s="1" t="s">
        <v>15</v>
      </c>
      <c r="S1096" s="1" t="s">
        <v>9047</v>
      </c>
      <c r="T1096" s="1">
        <f>Table2[[#This Row],[Unit_Price]]*Table2[[#This Row],[Quantity]]</f>
        <v>260</v>
      </c>
      <c r="U1096" s="1">
        <f>(SUM(Table2[[#This Row],[Gross_Sales]],Table2[[#This Row],[Delivery_Fee]])-Table2[[#This Row],[Discount_Amount]])</f>
        <v>267</v>
      </c>
    </row>
    <row r="1097" spans="1:21" ht="22.2" customHeight="1" x14ac:dyDescent="0.3">
      <c r="A1097" s="1" t="s">
        <v>9048</v>
      </c>
      <c r="B1097" s="1" t="s">
        <v>6858</v>
      </c>
      <c r="C1097" s="1" t="s">
        <v>30478</v>
      </c>
      <c r="D1097" s="1" t="s">
        <v>721</v>
      </c>
      <c r="E1097" s="1" t="s">
        <v>8</v>
      </c>
      <c r="F1097" s="1" t="s">
        <v>82</v>
      </c>
      <c r="G1097" s="1" t="s">
        <v>83</v>
      </c>
      <c r="H1097" s="1" t="s">
        <v>288</v>
      </c>
      <c r="I1097" s="1" t="s">
        <v>289</v>
      </c>
      <c r="J1097" s="1" t="s">
        <v>86</v>
      </c>
      <c r="K1097" s="1" t="s">
        <v>14</v>
      </c>
      <c r="L1097" s="1">
        <v>2</v>
      </c>
      <c r="M1097" s="1">
        <v>80</v>
      </c>
      <c r="N1097" s="1">
        <v>5</v>
      </c>
      <c r="O1097" s="1">
        <v>8</v>
      </c>
      <c r="P1097" s="1">
        <v>25</v>
      </c>
      <c r="Q1097" s="1">
        <v>177</v>
      </c>
      <c r="R1097" s="1" t="s">
        <v>36</v>
      </c>
      <c r="S1097" s="1" t="s">
        <v>9049</v>
      </c>
      <c r="T1097" s="1">
        <f>Table2[[#This Row],[Unit_Price]]*Table2[[#This Row],[Quantity]]</f>
        <v>160</v>
      </c>
      <c r="U1097" s="1">
        <f>(SUM(Table2[[#This Row],[Gross_Sales]],Table2[[#This Row],[Delivery_Fee]])-Table2[[#This Row],[Discount_Amount]])</f>
        <v>177</v>
      </c>
    </row>
    <row r="1098" spans="1:21" ht="22.2" customHeight="1" x14ac:dyDescent="0.3">
      <c r="A1098" s="1" t="s">
        <v>9050</v>
      </c>
      <c r="B1098" s="1" t="s">
        <v>6858</v>
      </c>
      <c r="C1098" s="1" t="s">
        <v>30478</v>
      </c>
      <c r="D1098" s="1" t="s">
        <v>477</v>
      </c>
      <c r="E1098" s="1" t="s">
        <v>67</v>
      </c>
      <c r="F1098" s="1" t="s">
        <v>141</v>
      </c>
      <c r="G1098" s="1" t="s">
        <v>142</v>
      </c>
      <c r="H1098" s="1" t="s">
        <v>131</v>
      </c>
      <c r="I1098" s="1" t="s">
        <v>132</v>
      </c>
      <c r="J1098" s="1" t="s">
        <v>57</v>
      </c>
      <c r="K1098" s="1" t="s">
        <v>25</v>
      </c>
      <c r="L1098" s="1">
        <v>2</v>
      </c>
      <c r="M1098" s="1">
        <v>220</v>
      </c>
      <c r="N1098" s="1">
        <v>10</v>
      </c>
      <c r="O1098" s="1">
        <v>44</v>
      </c>
      <c r="P1098" s="1">
        <v>25</v>
      </c>
      <c r="Q1098" s="1">
        <v>421</v>
      </c>
      <c r="R1098" s="1" t="s">
        <v>42</v>
      </c>
      <c r="S1098" s="1" t="s">
        <v>9051</v>
      </c>
      <c r="T1098" s="1">
        <f>Table2[[#This Row],[Unit_Price]]*Table2[[#This Row],[Quantity]]</f>
        <v>440</v>
      </c>
      <c r="U1098" s="1">
        <f>(SUM(Table2[[#This Row],[Gross_Sales]],Table2[[#This Row],[Delivery_Fee]])-Table2[[#This Row],[Discount_Amount]])</f>
        <v>421</v>
      </c>
    </row>
    <row r="1099" spans="1:21" ht="22.2" customHeight="1" x14ac:dyDescent="0.3">
      <c r="A1099" s="1" t="s">
        <v>9052</v>
      </c>
      <c r="B1099" s="1" t="s">
        <v>6858</v>
      </c>
      <c r="C1099" s="1" t="s">
        <v>30478</v>
      </c>
      <c r="D1099" s="1" t="s">
        <v>1391</v>
      </c>
      <c r="E1099" s="1" t="s">
        <v>30</v>
      </c>
      <c r="F1099" s="1" t="s">
        <v>339</v>
      </c>
      <c r="G1099" s="1" t="s">
        <v>340</v>
      </c>
      <c r="H1099" s="1" t="s">
        <v>33</v>
      </c>
      <c r="I1099" s="1" t="s">
        <v>34</v>
      </c>
      <c r="J1099" s="1" t="s">
        <v>35</v>
      </c>
      <c r="K1099" s="1" t="s">
        <v>25</v>
      </c>
      <c r="L1099" s="1">
        <v>2</v>
      </c>
      <c r="M1099" s="1">
        <v>240</v>
      </c>
      <c r="N1099" s="1">
        <v>20</v>
      </c>
      <c r="O1099" s="1">
        <v>96</v>
      </c>
      <c r="P1099" s="1">
        <v>20</v>
      </c>
      <c r="Q1099" s="1">
        <v>404</v>
      </c>
      <c r="R1099" s="1" t="s">
        <v>63</v>
      </c>
      <c r="S1099" s="1" t="s">
        <v>9053</v>
      </c>
      <c r="T1099" s="1">
        <f>Table2[[#This Row],[Unit_Price]]*Table2[[#This Row],[Quantity]]</f>
        <v>480</v>
      </c>
      <c r="U1099" s="1">
        <f>(SUM(Table2[[#This Row],[Gross_Sales]],Table2[[#This Row],[Delivery_Fee]])-Table2[[#This Row],[Discount_Amount]])</f>
        <v>404</v>
      </c>
    </row>
    <row r="1100" spans="1:21" ht="22.2" customHeight="1" x14ac:dyDescent="0.3">
      <c r="A1100" s="1" t="s">
        <v>9054</v>
      </c>
      <c r="B1100" s="1" t="s">
        <v>6858</v>
      </c>
      <c r="C1100" s="1" t="s">
        <v>30478</v>
      </c>
      <c r="D1100" s="1" t="s">
        <v>916</v>
      </c>
      <c r="E1100" s="1" t="s">
        <v>67</v>
      </c>
      <c r="F1100" s="1" t="s">
        <v>141</v>
      </c>
      <c r="G1100" s="1" t="s">
        <v>142</v>
      </c>
      <c r="H1100" s="1" t="s">
        <v>22</v>
      </c>
      <c r="I1100" s="1" t="s">
        <v>23</v>
      </c>
      <c r="J1100" s="1" t="s">
        <v>24</v>
      </c>
      <c r="K1100" s="1" t="s">
        <v>25</v>
      </c>
      <c r="L1100" s="1">
        <v>1</v>
      </c>
      <c r="M1100" s="1">
        <v>180</v>
      </c>
      <c r="N1100" s="1">
        <v>15</v>
      </c>
      <c r="O1100" s="1">
        <v>27</v>
      </c>
      <c r="P1100" s="1">
        <v>35</v>
      </c>
      <c r="Q1100" s="1">
        <v>188</v>
      </c>
      <c r="R1100" s="1" t="s">
        <v>36</v>
      </c>
      <c r="S1100" s="1" t="s">
        <v>9055</v>
      </c>
      <c r="T1100" s="1">
        <f>Table2[[#This Row],[Unit_Price]]*Table2[[#This Row],[Quantity]]</f>
        <v>180</v>
      </c>
      <c r="U1100" s="1">
        <f>(SUM(Table2[[#This Row],[Gross_Sales]],Table2[[#This Row],[Delivery_Fee]])-Table2[[#This Row],[Discount_Amount]])</f>
        <v>188</v>
      </c>
    </row>
    <row r="1101" spans="1:21" ht="22.2" customHeight="1" x14ac:dyDescent="0.3">
      <c r="A1101" s="1" t="s">
        <v>9056</v>
      </c>
      <c r="B1101" s="1" t="s">
        <v>6858</v>
      </c>
      <c r="C1101" s="1" t="s">
        <v>30478</v>
      </c>
      <c r="D1101" s="1" t="s">
        <v>474</v>
      </c>
      <c r="E1101" s="1" t="s">
        <v>67</v>
      </c>
      <c r="F1101" s="1" t="s">
        <v>82</v>
      </c>
      <c r="G1101" s="1" t="s">
        <v>83</v>
      </c>
      <c r="H1101" s="1" t="s">
        <v>11</v>
      </c>
      <c r="I1101" s="1" t="s">
        <v>12</v>
      </c>
      <c r="J1101" s="1" t="s">
        <v>13</v>
      </c>
      <c r="K1101" s="1" t="s">
        <v>14</v>
      </c>
      <c r="L1101" s="1">
        <v>4</v>
      </c>
      <c r="M1101" s="1">
        <v>140</v>
      </c>
      <c r="N1101" s="1">
        <v>20</v>
      </c>
      <c r="O1101" s="1">
        <v>112</v>
      </c>
      <c r="P1101" s="1">
        <v>35</v>
      </c>
      <c r="Q1101" s="1">
        <v>483</v>
      </c>
      <c r="R1101" s="1" t="s">
        <v>42</v>
      </c>
      <c r="S1101" s="1" t="s">
        <v>9057</v>
      </c>
      <c r="T1101" s="1">
        <f>Table2[[#This Row],[Unit_Price]]*Table2[[#This Row],[Quantity]]</f>
        <v>560</v>
      </c>
      <c r="U1101" s="1">
        <f>(SUM(Table2[[#This Row],[Gross_Sales]],Table2[[#This Row],[Delivery_Fee]])-Table2[[#This Row],[Discount_Amount]])</f>
        <v>483</v>
      </c>
    </row>
    <row r="1102" spans="1:21" ht="22.2" customHeight="1" x14ac:dyDescent="0.3">
      <c r="A1102" s="1" t="s">
        <v>9058</v>
      </c>
      <c r="B1102" s="1" t="s">
        <v>6858</v>
      </c>
      <c r="C1102" s="1" t="s">
        <v>30478</v>
      </c>
      <c r="D1102" s="1" t="s">
        <v>18</v>
      </c>
      <c r="E1102" s="1" t="s">
        <v>67</v>
      </c>
      <c r="F1102" s="1" t="s">
        <v>187</v>
      </c>
      <c r="G1102" s="1" t="s">
        <v>188</v>
      </c>
      <c r="H1102" s="1" t="s">
        <v>143</v>
      </c>
      <c r="I1102" s="1" t="s">
        <v>144</v>
      </c>
      <c r="J1102" s="1" t="s">
        <v>24</v>
      </c>
      <c r="K1102" s="1" t="s">
        <v>14</v>
      </c>
      <c r="L1102" s="1">
        <v>1</v>
      </c>
      <c r="M1102" s="1">
        <v>160</v>
      </c>
      <c r="N1102" s="1">
        <v>10</v>
      </c>
      <c r="O1102" s="1">
        <v>16</v>
      </c>
      <c r="P1102" s="1">
        <v>30</v>
      </c>
      <c r="Q1102" s="1">
        <v>174</v>
      </c>
      <c r="R1102" s="1" t="s">
        <v>42</v>
      </c>
      <c r="S1102" s="1" t="s">
        <v>9059</v>
      </c>
      <c r="T1102" s="1">
        <f>Table2[[#This Row],[Unit_Price]]*Table2[[#This Row],[Quantity]]</f>
        <v>160</v>
      </c>
      <c r="U1102" s="1">
        <f>(SUM(Table2[[#This Row],[Gross_Sales]],Table2[[#This Row],[Delivery_Fee]])-Table2[[#This Row],[Discount_Amount]])</f>
        <v>174</v>
      </c>
    </row>
    <row r="1103" spans="1:21" ht="22.2" customHeight="1" x14ac:dyDescent="0.3">
      <c r="A1103" s="1" t="s">
        <v>9060</v>
      </c>
      <c r="B1103" s="1" t="s">
        <v>6858</v>
      </c>
      <c r="C1103" s="1" t="s">
        <v>30478</v>
      </c>
      <c r="D1103" s="1" t="s">
        <v>818</v>
      </c>
      <c r="E1103" s="1" t="s">
        <v>19</v>
      </c>
      <c r="F1103" s="1" t="s">
        <v>109</v>
      </c>
      <c r="G1103" s="1" t="s">
        <v>110</v>
      </c>
      <c r="H1103" s="1" t="s">
        <v>84</v>
      </c>
      <c r="I1103" s="1" t="s">
        <v>85</v>
      </c>
      <c r="J1103" s="1" t="s">
        <v>86</v>
      </c>
      <c r="K1103" s="1" t="s">
        <v>14</v>
      </c>
      <c r="L1103" s="1">
        <v>1</v>
      </c>
      <c r="M1103" s="1">
        <v>100</v>
      </c>
      <c r="N1103" s="1">
        <v>15</v>
      </c>
      <c r="O1103" s="1">
        <v>15</v>
      </c>
      <c r="P1103" s="1">
        <v>35</v>
      </c>
      <c r="Q1103" s="1">
        <v>120</v>
      </c>
      <c r="R1103" s="1" t="s">
        <v>63</v>
      </c>
      <c r="S1103" s="1" t="s">
        <v>9061</v>
      </c>
      <c r="T1103" s="1">
        <f>Table2[[#This Row],[Unit_Price]]*Table2[[#This Row],[Quantity]]</f>
        <v>100</v>
      </c>
      <c r="U1103" s="1">
        <f>(SUM(Table2[[#This Row],[Gross_Sales]],Table2[[#This Row],[Delivery_Fee]])-Table2[[#This Row],[Discount_Amount]])</f>
        <v>120</v>
      </c>
    </row>
    <row r="1104" spans="1:21" ht="22.2" customHeight="1" x14ac:dyDescent="0.3">
      <c r="A1104" s="1" t="s">
        <v>9062</v>
      </c>
      <c r="B1104" s="1" t="s">
        <v>6858</v>
      </c>
      <c r="C1104" s="1" t="s">
        <v>30478</v>
      </c>
      <c r="D1104" s="1" t="s">
        <v>439</v>
      </c>
      <c r="E1104" s="1" t="s">
        <v>67</v>
      </c>
      <c r="F1104" s="1" t="s">
        <v>267</v>
      </c>
      <c r="G1104" s="1" t="s">
        <v>268</v>
      </c>
      <c r="H1104" s="1" t="s">
        <v>131</v>
      </c>
      <c r="I1104" s="1" t="s">
        <v>132</v>
      </c>
      <c r="J1104" s="1" t="s">
        <v>57</v>
      </c>
      <c r="K1104" s="1" t="s">
        <v>25</v>
      </c>
      <c r="L1104" s="1">
        <v>3</v>
      </c>
      <c r="M1104" s="1">
        <v>220</v>
      </c>
      <c r="N1104" s="1">
        <v>10</v>
      </c>
      <c r="O1104" s="1">
        <v>66</v>
      </c>
      <c r="P1104" s="1">
        <v>30</v>
      </c>
      <c r="Q1104" s="1">
        <v>624</v>
      </c>
      <c r="R1104" s="1" t="s">
        <v>36</v>
      </c>
      <c r="S1104" s="1" t="s">
        <v>9063</v>
      </c>
      <c r="T1104" s="1">
        <f>Table2[[#This Row],[Unit_Price]]*Table2[[#This Row],[Quantity]]</f>
        <v>660</v>
      </c>
      <c r="U1104" s="1">
        <f>(SUM(Table2[[#This Row],[Gross_Sales]],Table2[[#This Row],[Delivery_Fee]])-Table2[[#This Row],[Discount_Amount]])</f>
        <v>624</v>
      </c>
    </row>
    <row r="1105" spans="1:21" ht="22.2" customHeight="1" x14ac:dyDescent="0.3">
      <c r="A1105" s="1" t="s">
        <v>9064</v>
      </c>
      <c r="B1105" s="1" t="s">
        <v>6858</v>
      </c>
      <c r="C1105" s="1" t="s">
        <v>30478</v>
      </c>
      <c r="D1105" s="1" t="s">
        <v>925</v>
      </c>
      <c r="E1105" s="1" t="s">
        <v>19</v>
      </c>
      <c r="F1105" s="1" t="s">
        <v>93</v>
      </c>
      <c r="G1105" s="1" t="s">
        <v>94</v>
      </c>
      <c r="H1105" s="1" t="s">
        <v>111</v>
      </c>
      <c r="I1105" s="1" t="s">
        <v>112</v>
      </c>
      <c r="J1105" s="1" t="s">
        <v>13</v>
      </c>
      <c r="K1105" s="1" t="s">
        <v>25</v>
      </c>
      <c r="L1105" s="1">
        <v>1</v>
      </c>
      <c r="M1105" s="1">
        <v>280</v>
      </c>
      <c r="N1105" s="1">
        <v>15</v>
      </c>
      <c r="O1105" s="1">
        <v>42</v>
      </c>
      <c r="P1105" s="1">
        <v>35</v>
      </c>
      <c r="Q1105" s="1">
        <v>273</v>
      </c>
      <c r="R1105" s="1" t="s">
        <v>15</v>
      </c>
      <c r="S1105" s="1" t="s">
        <v>9065</v>
      </c>
      <c r="T1105" s="1">
        <f>Table2[[#This Row],[Unit_Price]]*Table2[[#This Row],[Quantity]]</f>
        <v>280</v>
      </c>
      <c r="U1105" s="1">
        <f>(SUM(Table2[[#This Row],[Gross_Sales]],Table2[[#This Row],[Delivery_Fee]])-Table2[[#This Row],[Discount_Amount]])</f>
        <v>273</v>
      </c>
    </row>
    <row r="1106" spans="1:21" ht="22.2" customHeight="1" x14ac:dyDescent="0.3">
      <c r="A1106" s="1" t="s">
        <v>9066</v>
      </c>
      <c r="B1106" s="1" t="s">
        <v>6858</v>
      </c>
      <c r="C1106" s="1" t="s">
        <v>30478</v>
      </c>
      <c r="D1106" s="1" t="s">
        <v>515</v>
      </c>
      <c r="E1106" s="1" t="s">
        <v>67</v>
      </c>
      <c r="F1106" s="1" t="s">
        <v>129</v>
      </c>
      <c r="G1106" s="1" t="s">
        <v>130</v>
      </c>
      <c r="H1106" s="1" t="s">
        <v>22</v>
      </c>
      <c r="I1106" s="1" t="s">
        <v>23</v>
      </c>
      <c r="J1106" s="1" t="s">
        <v>24</v>
      </c>
      <c r="K1106" s="1" t="s">
        <v>25</v>
      </c>
      <c r="L1106" s="1">
        <v>2</v>
      </c>
      <c r="M1106" s="1">
        <v>180</v>
      </c>
      <c r="N1106" s="1">
        <v>20</v>
      </c>
      <c r="O1106" s="1">
        <v>72</v>
      </c>
      <c r="P1106" s="1">
        <v>20</v>
      </c>
      <c r="Q1106" s="1">
        <v>308</v>
      </c>
      <c r="R1106" s="1" t="s">
        <v>15</v>
      </c>
      <c r="S1106" s="1" t="s">
        <v>9067</v>
      </c>
      <c r="T1106" s="1">
        <f>Table2[[#This Row],[Unit_Price]]*Table2[[#This Row],[Quantity]]</f>
        <v>360</v>
      </c>
      <c r="U1106" s="1">
        <f>(SUM(Table2[[#This Row],[Gross_Sales]],Table2[[#This Row],[Delivery_Fee]])-Table2[[#This Row],[Discount_Amount]])</f>
        <v>308</v>
      </c>
    </row>
    <row r="1107" spans="1:21" ht="22.2" customHeight="1" x14ac:dyDescent="0.3">
      <c r="A1107" s="1" t="s">
        <v>9068</v>
      </c>
      <c r="B1107" s="1" t="s">
        <v>6858</v>
      </c>
      <c r="C1107" s="1" t="s">
        <v>30478</v>
      </c>
      <c r="D1107" s="1" t="s">
        <v>1396</v>
      </c>
      <c r="E1107" s="1" t="s">
        <v>19</v>
      </c>
      <c r="F1107" s="1" t="s">
        <v>20</v>
      </c>
      <c r="G1107" s="1" t="s">
        <v>21</v>
      </c>
      <c r="H1107" s="1" t="s">
        <v>55</v>
      </c>
      <c r="I1107" s="1" t="s">
        <v>56</v>
      </c>
      <c r="J1107" s="1" t="s">
        <v>57</v>
      </c>
      <c r="K1107" s="1" t="s">
        <v>14</v>
      </c>
      <c r="L1107" s="1">
        <v>3</v>
      </c>
      <c r="M1107" s="1">
        <v>180</v>
      </c>
      <c r="N1107" s="1">
        <v>0</v>
      </c>
      <c r="O1107" s="1">
        <v>0</v>
      </c>
      <c r="P1107" s="1">
        <v>30</v>
      </c>
      <c r="Q1107" s="1">
        <v>570</v>
      </c>
      <c r="R1107" s="1" t="s">
        <v>63</v>
      </c>
      <c r="S1107" s="1" t="s">
        <v>9069</v>
      </c>
      <c r="T1107" s="1">
        <f>Table2[[#This Row],[Unit_Price]]*Table2[[#This Row],[Quantity]]</f>
        <v>540</v>
      </c>
      <c r="U1107" s="1">
        <f>(SUM(Table2[[#This Row],[Gross_Sales]],Table2[[#This Row],[Delivery_Fee]])-Table2[[#This Row],[Discount_Amount]])</f>
        <v>570</v>
      </c>
    </row>
    <row r="1108" spans="1:21" ht="22.2" customHeight="1" x14ac:dyDescent="0.3">
      <c r="A1108" s="1" t="s">
        <v>9070</v>
      </c>
      <c r="B1108" s="1" t="s">
        <v>6858</v>
      </c>
      <c r="C1108" s="1" t="s">
        <v>30478</v>
      </c>
      <c r="D1108" s="1" t="s">
        <v>980</v>
      </c>
      <c r="E1108" s="1" t="s">
        <v>67</v>
      </c>
      <c r="F1108" s="1" t="s">
        <v>82</v>
      </c>
      <c r="G1108" s="1" t="s">
        <v>83</v>
      </c>
      <c r="H1108" s="1" t="s">
        <v>55</v>
      </c>
      <c r="I1108" s="1" t="s">
        <v>56</v>
      </c>
      <c r="J1108" s="1" t="s">
        <v>57</v>
      </c>
      <c r="K1108" s="1" t="s">
        <v>14</v>
      </c>
      <c r="L1108" s="1">
        <v>2</v>
      </c>
      <c r="M1108" s="1">
        <v>180</v>
      </c>
      <c r="N1108" s="1">
        <v>0</v>
      </c>
      <c r="O1108" s="1">
        <v>0</v>
      </c>
      <c r="P1108" s="1">
        <v>30</v>
      </c>
      <c r="Q1108" s="1">
        <v>390</v>
      </c>
      <c r="R1108" s="1" t="s">
        <v>42</v>
      </c>
      <c r="S1108" s="1" t="s">
        <v>9071</v>
      </c>
      <c r="T1108" s="1">
        <f>Table2[[#This Row],[Unit_Price]]*Table2[[#This Row],[Quantity]]</f>
        <v>360</v>
      </c>
      <c r="U1108" s="1">
        <f>(SUM(Table2[[#This Row],[Gross_Sales]],Table2[[#This Row],[Delivery_Fee]])-Table2[[#This Row],[Discount_Amount]])</f>
        <v>390</v>
      </c>
    </row>
    <row r="1109" spans="1:21" ht="22.2" customHeight="1" x14ac:dyDescent="0.3">
      <c r="A1109" s="1" t="s">
        <v>9072</v>
      </c>
      <c r="B1109" s="1" t="s">
        <v>6858</v>
      </c>
      <c r="C1109" s="1" t="s">
        <v>30478</v>
      </c>
      <c r="D1109" s="1" t="s">
        <v>7</v>
      </c>
      <c r="E1109" s="1" t="s">
        <v>30</v>
      </c>
      <c r="F1109" s="1" t="s">
        <v>31</v>
      </c>
      <c r="G1109" s="1" t="s">
        <v>32</v>
      </c>
      <c r="H1109" s="1" t="s">
        <v>111</v>
      </c>
      <c r="I1109" s="1" t="s">
        <v>112</v>
      </c>
      <c r="J1109" s="1" t="s">
        <v>13</v>
      </c>
      <c r="K1109" s="1" t="s">
        <v>25</v>
      </c>
      <c r="L1109" s="1">
        <v>2</v>
      </c>
      <c r="M1109" s="1">
        <v>280</v>
      </c>
      <c r="N1109" s="1">
        <v>5</v>
      </c>
      <c r="O1109" s="1">
        <v>28</v>
      </c>
      <c r="P1109" s="1">
        <v>25</v>
      </c>
      <c r="Q1109" s="1">
        <v>557</v>
      </c>
      <c r="R1109" s="1" t="s">
        <v>63</v>
      </c>
      <c r="S1109" s="1" t="s">
        <v>9073</v>
      </c>
      <c r="T1109" s="1">
        <f>Table2[[#This Row],[Unit_Price]]*Table2[[#This Row],[Quantity]]</f>
        <v>560</v>
      </c>
      <c r="U1109" s="1">
        <f>(SUM(Table2[[#This Row],[Gross_Sales]],Table2[[#This Row],[Delivery_Fee]])-Table2[[#This Row],[Discount_Amount]])</f>
        <v>557</v>
      </c>
    </row>
    <row r="1110" spans="1:21" ht="22.2" customHeight="1" x14ac:dyDescent="0.3">
      <c r="A1110" s="1" t="s">
        <v>9074</v>
      </c>
      <c r="B1110" s="1" t="s">
        <v>6858</v>
      </c>
      <c r="C1110" s="1" t="s">
        <v>30478</v>
      </c>
      <c r="D1110" s="1" t="s">
        <v>766</v>
      </c>
      <c r="E1110" s="1" t="s">
        <v>8</v>
      </c>
      <c r="F1110" s="1" t="s">
        <v>151</v>
      </c>
      <c r="G1110" s="1" t="s">
        <v>152</v>
      </c>
      <c r="H1110" s="1" t="s">
        <v>40</v>
      </c>
      <c r="I1110" s="1" t="s">
        <v>41</v>
      </c>
      <c r="J1110" s="1" t="s">
        <v>13</v>
      </c>
      <c r="K1110" s="1" t="s">
        <v>25</v>
      </c>
      <c r="L1110" s="1">
        <v>2</v>
      </c>
      <c r="M1110" s="1">
        <v>170</v>
      </c>
      <c r="N1110" s="1">
        <v>15</v>
      </c>
      <c r="O1110" s="1">
        <v>51</v>
      </c>
      <c r="P1110" s="1">
        <v>35</v>
      </c>
      <c r="Q1110" s="1">
        <v>324</v>
      </c>
      <c r="R1110" s="1" t="s">
        <v>42</v>
      </c>
      <c r="S1110" s="1" t="s">
        <v>9075</v>
      </c>
      <c r="T1110" s="1">
        <f>Table2[[#This Row],[Unit_Price]]*Table2[[#This Row],[Quantity]]</f>
        <v>340</v>
      </c>
      <c r="U1110" s="1">
        <f>(SUM(Table2[[#This Row],[Gross_Sales]],Table2[[#This Row],[Delivery_Fee]])-Table2[[#This Row],[Discount_Amount]])</f>
        <v>324</v>
      </c>
    </row>
    <row r="1111" spans="1:21" ht="22.2" customHeight="1" x14ac:dyDescent="0.3">
      <c r="A1111" s="1" t="s">
        <v>9076</v>
      </c>
      <c r="B1111" s="1" t="s">
        <v>6858</v>
      </c>
      <c r="C1111" s="1" t="s">
        <v>30478</v>
      </c>
      <c r="D1111" s="1" t="s">
        <v>792</v>
      </c>
      <c r="E1111" s="1" t="s">
        <v>19</v>
      </c>
      <c r="F1111" s="1" t="s">
        <v>124</v>
      </c>
      <c r="G1111" s="1" t="s">
        <v>125</v>
      </c>
      <c r="H1111" s="1" t="s">
        <v>70</v>
      </c>
      <c r="I1111" s="1" t="s">
        <v>71</v>
      </c>
      <c r="J1111" s="1" t="s">
        <v>13</v>
      </c>
      <c r="K1111" s="1" t="s">
        <v>14</v>
      </c>
      <c r="L1111" s="1">
        <v>3</v>
      </c>
      <c r="M1111" s="1">
        <v>130</v>
      </c>
      <c r="N1111" s="1">
        <v>0</v>
      </c>
      <c r="O1111" s="1">
        <v>0</v>
      </c>
      <c r="P1111" s="1">
        <v>30</v>
      </c>
      <c r="Q1111" s="1">
        <v>420</v>
      </c>
      <c r="R1111" s="1" t="s">
        <v>26</v>
      </c>
      <c r="S1111" s="1" t="s">
        <v>9077</v>
      </c>
      <c r="T1111" s="1">
        <f>Table2[[#This Row],[Unit_Price]]*Table2[[#This Row],[Quantity]]</f>
        <v>390</v>
      </c>
      <c r="U1111" s="1">
        <f>(SUM(Table2[[#This Row],[Gross_Sales]],Table2[[#This Row],[Delivery_Fee]])-Table2[[#This Row],[Discount_Amount]])</f>
        <v>420</v>
      </c>
    </row>
    <row r="1112" spans="1:21" ht="22.2" customHeight="1" x14ac:dyDescent="0.3">
      <c r="A1112" s="1" t="s">
        <v>9078</v>
      </c>
      <c r="B1112" s="1" t="s">
        <v>6858</v>
      </c>
      <c r="C1112" s="1" t="s">
        <v>30478</v>
      </c>
      <c r="D1112" s="1" t="s">
        <v>1108</v>
      </c>
      <c r="E1112" s="1" t="s">
        <v>19</v>
      </c>
      <c r="F1112" s="1" t="s">
        <v>98</v>
      </c>
      <c r="G1112" s="1" t="s">
        <v>99</v>
      </c>
      <c r="H1112" s="1" t="s">
        <v>111</v>
      </c>
      <c r="I1112" s="1" t="s">
        <v>112</v>
      </c>
      <c r="J1112" s="1" t="s">
        <v>13</v>
      </c>
      <c r="K1112" s="1" t="s">
        <v>25</v>
      </c>
      <c r="L1112" s="1">
        <v>2</v>
      </c>
      <c r="M1112" s="1">
        <v>280</v>
      </c>
      <c r="N1112" s="1">
        <v>20</v>
      </c>
      <c r="O1112" s="1">
        <v>112</v>
      </c>
      <c r="P1112" s="1">
        <v>30</v>
      </c>
      <c r="Q1112" s="1">
        <v>478</v>
      </c>
      <c r="R1112" s="1" t="s">
        <v>36</v>
      </c>
      <c r="S1112" s="1" t="s">
        <v>9079</v>
      </c>
      <c r="T1112" s="1">
        <f>Table2[[#This Row],[Unit_Price]]*Table2[[#This Row],[Quantity]]</f>
        <v>560</v>
      </c>
      <c r="U1112" s="1">
        <f>(SUM(Table2[[#This Row],[Gross_Sales]],Table2[[#This Row],[Delivery_Fee]])-Table2[[#This Row],[Discount_Amount]])</f>
        <v>478</v>
      </c>
    </row>
    <row r="1113" spans="1:21" ht="22.2" customHeight="1" x14ac:dyDescent="0.3">
      <c r="A1113" s="1" t="s">
        <v>9080</v>
      </c>
      <c r="B1113" s="1" t="s">
        <v>6858</v>
      </c>
      <c r="C1113" s="1" t="s">
        <v>30478</v>
      </c>
      <c r="D1113" s="1" t="s">
        <v>810</v>
      </c>
      <c r="E1113" s="1" t="s">
        <v>19</v>
      </c>
      <c r="F1113" s="1" t="s">
        <v>109</v>
      </c>
      <c r="G1113" s="1" t="s">
        <v>110</v>
      </c>
      <c r="H1113" s="1" t="s">
        <v>70</v>
      </c>
      <c r="I1113" s="1" t="s">
        <v>71</v>
      </c>
      <c r="J1113" s="1" t="s">
        <v>13</v>
      </c>
      <c r="K1113" s="1" t="s">
        <v>14</v>
      </c>
      <c r="L1113" s="1">
        <v>3</v>
      </c>
      <c r="M1113" s="1">
        <v>130</v>
      </c>
      <c r="N1113" s="1">
        <v>5</v>
      </c>
      <c r="O1113" s="1">
        <v>19.5</v>
      </c>
      <c r="P1113" s="1">
        <v>30</v>
      </c>
      <c r="Q1113" s="1">
        <v>400.5</v>
      </c>
      <c r="R1113" s="1" t="s">
        <v>63</v>
      </c>
      <c r="S1113" s="1" t="s">
        <v>9081</v>
      </c>
      <c r="T1113" s="1">
        <f>Table2[[#This Row],[Unit_Price]]*Table2[[#This Row],[Quantity]]</f>
        <v>390</v>
      </c>
      <c r="U1113" s="1">
        <f>(SUM(Table2[[#This Row],[Gross_Sales]],Table2[[#This Row],[Delivery_Fee]])-Table2[[#This Row],[Discount_Amount]])</f>
        <v>400.5</v>
      </c>
    </row>
    <row r="1114" spans="1:21" ht="22.2" customHeight="1" x14ac:dyDescent="0.3">
      <c r="A1114" s="1" t="s">
        <v>9082</v>
      </c>
      <c r="B1114" s="1" t="s">
        <v>6858</v>
      </c>
      <c r="C1114" s="1" t="s">
        <v>30478</v>
      </c>
      <c r="D1114" s="1" t="s">
        <v>1150</v>
      </c>
      <c r="E1114" s="1" t="s">
        <v>8</v>
      </c>
      <c r="F1114" s="1" t="s">
        <v>82</v>
      </c>
      <c r="G1114" s="1" t="s">
        <v>83</v>
      </c>
      <c r="H1114" s="1" t="s">
        <v>288</v>
      </c>
      <c r="I1114" s="1" t="s">
        <v>289</v>
      </c>
      <c r="J1114" s="1" t="s">
        <v>86</v>
      </c>
      <c r="K1114" s="1" t="s">
        <v>14</v>
      </c>
      <c r="L1114" s="1">
        <v>4</v>
      </c>
      <c r="M1114" s="1">
        <v>80</v>
      </c>
      <c r="N1114" s="1">
        <v>20</v>
      </c>
      <c r="O1114" s="1">
        <v>64</v>
      </c>
      <c r="P1114" s="1">
        <v>40</v>
      </c>
      <c r="Q1114" s="1">
        <v>296</v>
      </c>
      <c r="R1114" s="1" t="s">
        <v>15</v>
      </c>
      <c r="S1114" s="1" t="s">
        <v>9083</v>
      </c>
      <c r="T1114" s="1">
        <f>Table2[[#This Row],[Unit_Price]]*Table2[[#This Row],[Quantity]]</f>
        <v>320</v>
      </c>
      <c r="U1114" s="1">
        <f>(SUM(Table2[[#This Row],[Gross_Sales]],Table2[[#This Row],[Delivery_Fee]])-Table2[[#This Row],[Discount_Amount]])</f>
        <v>296</v>
      </c>
    </row>
    <row r="1115" spans="1:21" ht="22.2" customHeight="1" x14ac:dyDescent="0.3">
      <c r="A1115" s="1" t="s">
        <v>9084</v>
      </c>
      <c r="B1115" s="1" t="s">
        <v>6858</v>
      </c>
      <c r="C1115" s="1" t="s">
        <v>30478</v>
      </c>
      <c r="D1115" s="1" t="s">
        <v>813</v>
      </c>
      <c r="E1115" s="1" t="s">
        <v>19</v>
      </c>
      <c r="F1115" s="1" t="s">
        <v>53</v>
      </c>
      <c r="G1115" s="1" t="s">
        <v>54</v>
      </c>
      <c r="H1115" s="1" t="s">
        <v>143</v>
      </c>
      <c r="I1115" s="1" t="s">
        <v>144</v>
      </c>
      <c r="J1115" s="1" t="s">
        <v>24</v>
      </c>
      <c r="K1115" s="1" t="s">
        <v>14</v>
      </c>
      <c r="L1115" s="1">
        <v>1</v>
      </c>
      <c r="M1115" s="1">
        <v>160</v>
      </c>
      <c r="N1115" s="1">
        <v>15</v>
      </c>
      <c r="O1115" s="1">
        <v>24</v>
      </c>
      <c r="P1115" s="1">
        <v>30</v>
      </c>
      <c r="Q1115" s="1">
        <v>166</v>
      </c>
      <c r="R1115" s="1" t="s">
        <v>63</v>
      </c>
      <c r="S1115" s="1" t="s">
        <v>9085</v>
      </c>
      <c r="T1115" s="1">
        <f>Table2[[#This Row],[Unit_Price]]*Table2[[#This Row],[Quantity]]</f>
        <v>160</v>
      </c>
      <c r="U1115" s="1">
        <f>(SUM(Table2[[#This Row],[Gross_Sales]],Table2[[#This Row],[Delivery_Fee]])-Table2[[#This Row],[Discount_Amount]])</f>
        <v>166</v>
      </c>
    </row>
    <row r="1116" spans="1:21" ht="22.2" customHeight="1" x14ac:dyDescent="0.3">
      <c r="A1116" s="1" t="s">
        <v>9086</v>
      </c>
      <c r="B1116" s="1" t="s">
        <v>6858</v>
      </c>
      <c r="C1116" s="1" t="s">
        <v>30478</v>
      </c>
      <c r="D1116" s="1" t="s">
        <v>631</v>
      </c>
      <c r="E1116" s="1" t="s">
        <v>67</v>
      </c>
      <c r="F1116" s="1" t="s">
        <v>187</v>
      </c>
      <c r="G1116" s="1" t="s">
        <v>188</v>
      </c>
      <c r="H1116" s="1" t="s">
        <v>131</v>
      </c>
      <c r="I1116" s="1" t="s">
        <v>132</v>
      </c>
      <c r="J1116" s="1" t="s">
        <v>57</v>
      </c>
      <c r="K1116" s="1" t="s">
        <v>25</v>
      </c>
      <c r="L1116" s="1">
        <v>3</v>
      </c>
      <c r="M1116" s="1">
        <v>220</v>
      </c>
      <c r="N1116" s="1">
        <v>10</v>
      </c>
      <c r="O1116" s="1">
        <v>66</v>
      </c>
      <c r="P1116" s="1">
        <v>40</v>
      </c>
      <c r="Q1116" s="1">
        <v>634</v>
      </c>
      <c r="R1116" s="1" t="s">
        <v>36</v>
      </c>
      <c r="S1116" s="1" t="s">
        <v>9087</v>
      </c>
      <c r="T1116" s="1">
        <f>Table2[[#This Row],[Unit_Price]]*Table2[[#This Row],[Quantity]]</f>
        <v>660</v>
      </c>
      <c r="U1116" s="1">
        <f>(SUM(Table2[[#This Row],[Gross_Sales]],Table2[[#This Row],[Delivery_Fee]])-Table2[[#This Row],[Discount_Amount]])</f>
        <v>634</v>
      </c>
    </row>
    <row r="1117" spans="1:21" ht="22.2" customHeight="1" x14ac:dyDescent="0.3">
      <c r="A1117" s="1" t="s">
        <v>9088</v>
      </c>
      <c r="B1117" s="1" t="s">
        <v>6858</v>
      </c>
      <c r="C1117" s="1" t="s">
        <v>30478</v>
      </c>
      <c r="D1117" s="1" t="s">
        <v>2074</v>
      </c>
      <c r="E1117" s="1" t="s">
        <v>67</v>
      </c>
      <c r="F1117" s="1" t="s">
        <v>129</v>
      </c>
      <c r="G1117" s="1" t="s">
        <v>130</v>
      </c>
      <c r="H1117" s="1" t="s">
        <v>55</v>
      </c>
      <c r="I1117" s="1" t="s">
        <v>56</v>
      </c>
      <c r="J1117" s="1" t="s">
        <v>57</v>
      </c>
      <c r="K1117" s="1" t="s">
        <v>14</v>
      </c>
      <c r="L1117" s="1">
        <v>4</v>
      </c>
      <c r="M1117" s="1">
        <v>180</v>
      </c>
      <c r="N1117" s="1">
        <v>0</v>
      </c>
      <c r="O1117" s="1">
        <v>0</v>
      </c>
      <c r="P1117" s="1">
        <v>30</v>
      </c>
      <c r="Q1117" s="1">
        <v>750</v>
      </c>
      <c r="R1117" s="1" t="s">
        <v>15</v>
      </c>
      <c r="S1117" s="1" t="s">
        <v>9089</v>
      </c>
      <c r="T1117" s="1">
        <f>Table2[[#This Row],[Unit_Price]]*Table2[[#This Row],[Quantity]]</f>
        <v>720</v>
      </c>
      <c r="U1117" s="1">
        <f>(SUM(Table2[[#This Row],[Gross_Sales]],Table2[[#This Row],[Delivery_Fee]])-Table2[[#This Row],[Discount_Amount]])</f>
        <v>750</v>
      </c>
    </row>
    <row r="1118" spans="1:21" ht="22.2" customHeight="1" x14ac:dyDescent="0.3">
      <c r="A1118" s="1" t="s">
        <v>9090</v>
      </c>
      <c r="B1118" s="1" t="s">
        <v>6858</v>
      </c>
      <c r="C1118" s="1" t="s">
        <v>30478</v>
      </c>
      <c r="D1118" s="1" t="s">
        <v>233</v>
      </c>
      <c r="E1118" s="1" t="s">
        <v>8</v>
      </c>
      <c r="F1118" s="1" t="s">
        <v>9</v>
      </c>
      <c r="G1118" s="1" t="s">
        <v>10</v>
      </c>
      <c r="H1118" s="1" t="s">
        <v>33</v>
      </c>
      <c r="I1118" s="1" t="s">
        <v>34</v>
      </c>
      <c r="J1118" s="1" t="s">
        <v>35</v>
      </c>
      <c r="K1118" s="1" t="s">
        <v>25</v>
      </c>
      <c r="L1118" s="1">
        <v>3</v>
      </c>
      <c r="M1118" s="1">
        <v>240</v>
      </c>
      <c r="N1118" s="1">
        <v>10</v>
      </c>
      <c r="O1118" s="1">
        <v>72</v>
      </c>
      <c r="P1118" s="1">
        <v>30</v>
      </c>
      <c r="Q1118" s="1">
        <v>678</v>
      </c>
      <c r="R1118" s="1" t="s">
        <v>15</v>
      </c>
      <c r="S1118" s="1" t="s">
        <v>9091</v>
      </c>
      <c r="T1118" s="1">
        <f>Table2[[#This Row],[Unit_Price]]*Table2[[#This Row],[Quantity]]</f>
        <v>720</v>
      </c>
      <c r="U1118" s="1">
        <f>(SUM(Table2[[#This Row],[Gross_Sales]],Table2[[#This Row],[Delivery_Fee]])-Table2[[#This Row],[Discount_Amount]])</f>
        <v>678</v>
      </c>
    </row>
    <row r="1119" spans="1:21" ht="22.2" customHeight="1" x14ac:dyDescent="0.3">
      <c r="A1119" s="1" t="s">
        <v>9092</v>
      </c>
      <c r="B1119" s="1" t="s">
        <v>6858</v>
      </c>
      <c r="C1119" s="1" t="s">
        <v>30478</v>
      </c>
      <c r="D1119" s="1" t="s">
        <v>206</v>
      </c>
      <c r="E1119" s="1" t="s">
        <v>8</v>
      </c>
      <c r="F1119" s="1" t="s">
        <v>151</v>
      </c>
      <c r="G1119" s="1" t="s">
        <v>152</v>
      </c>
      <c r="H1119" s="1" t="s">
        <v>111</v>
      </c>
      <c r="I1119" s="1" t="s">
        <v>112</v>
      </c>
      <c r="J1119" s="1" t="s">
        <v>13</v>
      </c>
      <c r="K1119" s="1" t="s">
        <v>25</v>
      </c>
      <c r="L1119" s="1">
        <v>3</v>
      </c>
      <c r="M1119" s="1">
        <v>280</v>
      </c>
      <c r="N1119" s="1">
        <v>20</v>
      </c>
      <c r="O1119" s="1">
        <v>168</v>
      </c>
      <c r="P1119" s="1">
        <v>35</v>
      </c>
      <c r="Q1119" s="1">
        <v>707</v>
      </c>
      <c r="R1119" s="1" t="s">
        <v>42</v>
      </c>
      <c r="S1119" s="1" t="s">
        <v>9093</v>
      </c>
      <c r="T1119" s="1">
        <f>Table2[[#This Row],[Unit_Price]]*Table2[[#This Row],[Quantity]]</f>
        <v>840</v>
      </c>
      <c r="U1119" s="1">
        <f>(SUM(Table2[[#This Row],[Gross_Sales]],Table2[[#This Row],[Delivery_Fee]])-Table2[[#This Row],[Discount_Amount]])</f>
        <v>707</v>
      </c>
    </row>
    <row r="1120" spans="1:21" ht="22.2" customHeight="1" x14ac:dyDescent="0.3">
      <c r="A1120" s="1" t="s">
        <v>9094</v>
      </c>
      <c r="B1120" s="1" t="s">
        <v>6858</v>
      </c>
      <c r="C1120" s="1" t="s">
        <v>30478</v>
      </c>
      <c r="D1120" s="1" t="s">
        <v>1821</v>
      </c>
      <c r="E1120" s="1" t="s">
        <v>67</v>
      </c>
      <c r="F1120" s="1" t="s">
        <v>267</v>
      </c>
      <c r="G1120" s="1" t="s">
        <v>268</v>
      </c>
      <c r="H1120" s="1" t="s">
        <v>11</v>
      </c>
      <c r="I1120" s="1" t="s">
        <v>12</v>
      </c>
      <c r="J1120" s="1" t="s">
        <v>13</v>
      </c>
      <c r="K1120" s="1" t="s">
        <v>14</v>
      </c>
      <c r="L1120" s="1">
        <v>1</v>
      </c>
      <c r="M1120" s="1">
        <v>140</v>
      </c>
      <c r="N1120" s="1">
        <v>0</v>
      </c>
      <c r="O1120" s="1">
        <v>0</v>
      </c>
      <c r="P1120" s="1">
        <v>25</v>
      </c>
      <c r="Q1120" s="1">
        <v>165</v>
      </c>
      <c r="R1120" s="1" t="s">
        <v>63</v>
      </c>
      <c r="S1120" s="1" t="s">
        <v>9095</v>
      </c>
      <c r="T1120" s="1">
        <f>Table2[[#This Row],[Unit_Price]]*Table2[[#This Row],[Quantity]]</f>
        <v>140</v>
      </c>
      <c r="U1120" s="1">
        <f>(SUM(Table2[[#This Row],[Gross_Sales]],Table2[[#This Row],[Delivery_Fee]])-Table2[[#This Row],[Discount_Amount]])</f>
        <v>165</v>
      </c>
    </row>
    <row r="1121" spans="1:21" ht="22.2" customHeight="1" x14ac:dyDescent="0.3">
      <c r="A1121" s="1" t="s">
        <v>9096</v>
      </c>
      <c r="B1121" s="1" t="s">
        <v>6858</v>
      </c>
      <c r="C1121" s="1" t="s">
        <v>30478</v>
      </c>
      <c r="D1121" s="1" t="s">
        <v>663</v>
      </c>
      <c r="E1121" s="1" t="s">
        <v>8</v>
      </c>
      <c r="F1121" s="1" t="s">
        <v>46</v>
      </c>
      <c r="G1121" s="1" t="s">
        <v>47</v>
      </c>
      <c r="H1121" s="1" t="s">
        <v>131</v>
      </c>
      <c r="I1121" s="1" t="s">
        <v>132</v>
      </c>
      <c r="J1121" s="1" t="s">
        <v>57</v>
      </c>
      <c r="K1121" s="1" t="s">
        <v>25</v>
      </c>
      <c r="L1121" s="1">
        <v>3</v>
      </c>
      <c r="M1121" s="1">
        <v>220</v>
      </c>
      <c r="N1121" s="1">
        <v>10</v>
      </c>
      <c r="O1121" s="1">
        <v>66</v>
      </c>
      <c r="P1121" s="1">
        <v>35</v>
      </c>
      <c r="Q1121" s="1">
        <v>629</v>
      </c>
      <c r="R1121" s="1" t="s">
        <v>15</v>
      </c>
      <c r="S1121" s="1" t="s">
        <v>9097</v>
      </c>
      <c r="T1121" s="1">
        <f>Table2[[#This Row],[Unit_Price]]*Table2[[#This Row],[Quantity]]</f>
        <v>660</v>
      </c>
      <c r="U1121" s="1">
        <f>(SUM(Table2[[#This Row],[Gross_Sales]],Table2[[#This Row],[Delivery_Fee]])-Table2[[#This Row],[Discount_Amount]])</f>
        <v>629</v>
      </c>
    </row>
    <row r="1122" spans="1:21" ht="22.2" customHeight="1" x14ac:dyDescent="0.3">
      <c r="A1122" s="1" t="s">
        <v>9098</v>
      </c>
      <c r="B1122" s="1" t="s">
        <v>6858</v>
      </c>
      <c r="C1122" s="1" t="s">
        <v>30478</v>
      </c>
      <c r="D1122" s="1" t="s">
        <v>247</v>
      </c>
      <c r="E1122" s="1" t="s">
        <v>67</v>
      </c>
      <c r="F1122" s="1" t="s">
        <v>267</v>
      </c>
      <c r="G1122" s="1" t="s">
        <v>268</v>
      </c>
      <c r="H1122" s="1" t="s">
        <v>33</v>
      </c>
      <c r="I1122" s="1" t="s">
        <v>34</v>
      </c>
      <c r="J1122" s="1" t="s">
        <v>35</v>
      </c>
      <c r="K1122" s="1" t="s">
        <v>25</v>
      </c>
      <c r="L1122" s="1">
        <v>1</v>
      </c>
      <c r="M1122" s="1">
        <v>240</v>
      </c>
      <c r="N1122" s="1">
        <v>0</v>
      </c>
      <c r="O1122" s="1">
        <v>0</v>
      </c>
      <c r="P1122" s="1">
        <v>35</v>
      </c>
      <c r="Q1122" s="1">
        <v>275</v>
      </c>
      <c r="R1122" s="1" t="s">
        <v>63</v>
      </c>
      <c r="S1122" s="1" t="s">
        <v>9099</v>
      </c>
      <c r="T1122" s="1">
        <f>Table2[[#This Row],[Unit_Price]]*Table2[[#This Row],[Quantity]]</f>
        <v>240</v>
      </c>
      <c r="U1122" s="1">
        <f>(SUM(Table2[[#This Row],[Gross_Sales]],Table2[[#This Row],[Delivery_Fee]])-Table2[[#This Row],[Discount_Amount]])</f>
        <v>275</v>
      </c>
    </row>
    <row r="1123" spans="1:21" ht="22.2" customHeight="1" x14ac:dyDescent="0.3">
      <c r="A1123" s="1" t="s">
        <v>9100</v>
      </c>
      <c r="B1123" s="1" t="s">
        <v>6858</v>
      </c>
      <c r="C1123" s="1" t="s">
        <v>30478</v>
      </c>
      <c r="D1123" s="1" t="s">
        <v>3256</v>
      </c>
      <c r="E1123" s="1" t="s">
        <v>67</v>
      </c>
      <c r="F1123" s="1" t="s">
        <v>129</v>
      </c>
      <c r="G1123" s="1" t="s">
        <v>130</v>
      </c>
      <c r="H1123" s="1" t="s">
        <v>40</v>
      </c>
      <c r="I1123" s="1" t="s">
        <v>41</v>
      </c>
      <c r="J1123" s="1" t="s">
        <v>13</v>
      </c>
      <c r="K1123" s="1" t="s">
        <v>25</v>
      </c>
      <c r="L1123" s="1">
        <v>4</v>
      </c>
      <c r="M1123" s="1">
        <v>170</v>
      </c>
      <c r="N1123" s="1">
        <v>0</v>
      </c>
      <c r="O1123" s="1">
        <v>0</v>
      </c>
      <c r="P1123" s="1">
        <v>20</v>
      </c>
      <c r="Q1123" s="1">
        <v>700</v>
      </c>
      <c r="R1123" s="1" t="s">
        <v>15</v>
      </c>
      <c r="S1123" s="1" t="s">
        <v>9101</v>
      </c>
      <c r="T1123" s="1">
        <f>Table2[[#This Row],[Unit_Price]]*Table2[[#This Row],[Quantity]]</f>
        <v>680</v>
      </c>
      <c r="U1123" s="1">
        <f>(SUM(Table2[[#This Row],[Gross_Sales]],Table2[[#This Row],[Delivery_Fee]])-Table2[[#This Row],[Discount_Amount]])</f>
        <v>700</v>
      </c>
    </row>
    <row r="1124" spans="1:21" ht="22.2" customHeight="1" x14ac:dyDescent="0.3">
      <c r="A1124" s="1" t="s">
        <v>9102</v>
      </c>
      <c r="B1124" s="1" t="s">
        <v>6858</v>
      </c>
      <c r="C1124" s="1" t="s">
        <v>30478</v>
      </c>
      <c r="D1124" s="1" t="s">
        <v>763</v>
      </c>
      <c r="E1124" s="1" t="s">
        <v>19</v>
      </c>
      <c r="F1124" s="1" t="s">
        <v>98</v>
      </c>
      <c r="G1124" s="1" t="s">
        <v>99</v>
      </c>
      <c r="H1124" s="1" t="s">
        <v>77</v>
      </c>
      <c r="I1124" s="1" t="s">
        <v>78</v>
      </c>
      <c r="J1124" s="1" t="s">
        <v>24</v>
      </c>
      <c r="K1124" s="1" t="s">
        <v>14</v>
      </c>
      <c r="L1124" s="1">
        <v>2</v>
      </c>
      <c r="M1124" s="1">
        <v>150</v>
      </c>
      <c r="N1124" s="1">
        <v>5</v>
      </c>
      <c r="O1124" s="1">
        <v>15</v>
      </c>
      <c r="P1124" s="1">
        <v>35</v>
      </c>
      <c r="Q1124" s="1">
        <v>320</v>
      </c>
      <c r="R1124" s="1" t="s">
        <v>63</v>
      </c>
      <c r="S1124" s="1" t="s">
        <v>9103</v>
      </c>
      <c r="T1124" s="1">
        <f>Table2[[#This Row],[Unit_Price]]*Table2[[#This Row],[Quantity]]</f>
        <v>300</v>
      </c>
      <c r="U1124" s="1">
        <f>(SUM(Table2[[#This Row],[Gross_Sales]],Table2[[#This Row],[Delivery_Fee]])-Table2[[#This Row],[Discount_Amount]])</f>
        <v>320</v>
      </c>
    </row>
    <row r="1125" spans="1:21" ht="22.2" customHeight="1" x14ac:dyDescent="0.3">
      <c r="A1125" s="1" t="s">
        <v>9104</v>
      </c>
      <c r="B1125" s="1" t="s">
        <v>6858</v>
      </c>
      <c r="C1125" s="1" t="s">
        <v>30478</v>
      </c>
      <c r="D1125" s="1" t="s">
        <v>576</v>
      </c>
      <c r="E1125" s="1" t="s">
        <v>8</v>
      </c>
      <c r="F1125" s="1" t="s">
        <v>9</v>
      </c>
      <c r="G1125" s="1" t="s">
        <v>10</v>
      </c>
      <c r="H1125" s="1" t="s">
        <v>131</v>
      </c>
      <c r="I1125" s="1" t="s">
        <v>132</v>
      </c>
      <c r="J1125" s="1" t="s">
        <v>57</v>
      </c>
      <c r="K1125" s="1" t="s">
        <v>25</v>
      </c>
      <c r="L1125" s="1">
        <v>1</v>
      </c>
      <c r="M1125" s="1">
        <v>220</v>
      </c>
      <c r="N1125" s="1">
        <v>20</v>
      </c>
      <c r="O1125" s="1">
        <v>44</v>
      </c>
      <c r="P1125" s="1">
        <v>25</v>
      </c>
      <c r="Q1125" s="1">
        <v>201</v>
      </c>
      <c r="R1125" s="1" t="s">
        <v>26</v>
      </c>
      <c r="S1125" s="1" t="s">
        <v>9105</v>
      </c>
      <c r="T1125" s="1">
        <f>Table2[[#This Row],[Unit_Price]]*Table2[[#This Row],[Quantity]]</f>
        <v>220</v>
      </c>
      <c r="U1125" s="1">
        <f>(SUM(Table2[[#This Row],[Gross_Sales]],Table2[[#This Row],[Delivery_Fee]])-Table2[[#This Row],[Discount_Amount]])</f>
        <v>201</v>
      </c>
    </row>
    <row r="1126" spans="1:21" ht="22.2" customHeight="1" x14ac:dyDescent="0.3">
      <c r="A1126" s="1" t="s">
        <v>9106</v>
      </c>
      <c r="B1126" s="1" t="s">
        <v>6858</v>
      </c>
      <c r="C1126" s="1" t="s">
        <v>30478</v>
      </c>
      <c r="D1126" s="1" t="s">
        <v>518</v>
      </c>
      <c r="E1126" s="1" t="s">
        <v>8</v>
      </c>
      <c r="F1126" s="1" t="s">
        <v>82</v>
      </c>
      <c r="G1126" s="1" t="s">
        <v>83</v>
      </c>
      <c r="H1126" s="1" t="s">
        <v>61</v>
      </c>
      <c r="I1126" s="1" t="s">
        <v>62</v>
      </c>
      <c r="J1126" s="1" t="s">
        <v>24</v>
      </c>
      <c r="K1126" s="1" t="s">
        <v>25</v>
      </c>
      <c r="L1126" s="1">
        <v>2</v>
      </c>
      <c r="M1126" s="1">
        <v>190</v>
      </c>
      <c r="N1126" s="1">
        <v>0</v>
      </c>
      <c r="O1126" s="1">
        <v>0</v>
      </c>
      <c r="P1126" s="1">
        <v>35</v>
      </c>
      <c r="Q1126" s="1">
        <v>415</v>
      </c>
      <c r="R1126" s="1" t="s">
        <v>26</v>
      </c>
      <c r="S1126" s="1" t="s">
        <v>9107</v>
      </c>
      <c r="T1126" s="1">
        <f>Table2[[#This Row],[Unit_Price]]*Table2[[#This Row],[Quantity]]</f>
        <v>380</v>
      </c>
      <c r="U1126" s="1">
        <f>(SUM(Table2[[#This Row],[Gross_Sales]],Table2[[#This Row],[Delivery_Fee]])-Table2[[#This Row],[Discount_Amount]])</f>
        <v>415</v>
      </c>
    </row>
    <row r="1127" spans="1:21" ht="22.2" customHeight="1" x14ac:dyDescent="0.3">
      <c r="A1127" s="1" t="s">
        <v>9108</v>
      </c>
      <c r="B1127" s="1" t="s">
        <v>6858</v>
      </c>
      <c r="C1127" s="1" t="s">
        <v>30478</v>
      </c>
      <c r="D1127" s="1" t="s">
        <v>477</v>
      </c>
      <c r="E1127" s="1" t="s">
        <v>19</v>
      </c>
      <c r="F1127" s="1" t="s">
        <v>93</v>
      </c>
      <c r="G1127" s="1" t="s">
        <v>94</v>
      </c>
      <c r="H1127" s="1" t="s">
        <v>111</v>
      </c>
      <c r="I1127" s="1" t="s">
        <v>112</v>
      </c>
      <c r="J1127" s="1" t="s">
        <v>13</v>
      </c>
      <c r="K1127" s="1" t="s">
        <v>25</v>
      </c>
      <c r="L1127" s="1">
        <v>2</v>
      </c>
      <c r="M1127" s="1">
        <v>280</v>
      </c>
      <c r="N1127" s="1">
        <v>20</v>
      </c>
      <c r="O1127" s="1">
        <v>112</v>
      </c>
      <c r="P1127" s="1">
        <v>40</v>
      </c>
      <c r="Q1127" s="1">
        <v>488</v>
      </c>
      <c r="R1127" s="1" t="s">
        <v>26</v>
      </c>
      <c r="S1127" s="1" t="s">
        <v>9109</v>
      </c>
      <c r="T1127" s="1">
        <f>Table2[[#This Row],[Unit_Price]]*Table2[[#This Row],[Quantity]]</f>
        <v>560</v>
      </c>
      <c r="U1127" s="1">
        <f>(SUM(Table2[[#This Row],[Gross_Sales]],Table2[[#This Row],[Delivery_Fee]])-Table2[[#This Row],[Discount_Amount]])</f>
        <v>488</v>
      </c>
    </row>
    <row r="1128" spans="1:21" ht="22.2" customHeight="1" x14ac:dyDescent="0.3">
      <c r="A1128" s="1" t="s">
        <v>9110</v>
      </c>
      <c r="B1128" s="1" t="s">
        <v>6858</v>
      </c>
      <c r="C1128" s="1" t="s">
        <v>30478</v>
      </c>
      <c r="D1128" s="1" t="s">
        <v>1410</v>
      </c>
      <c r="E1128" s="1" t="s">
        <v>19</v>
      </c>
      <c r="F1128" s="1" t="s">
        <v>129</v>
      </c>
      <c r="G1128" s="1" t="s">
        <v>130</v>
      </c>
      <c r="H1128" s="1" t="s">
        <v>288</v>
      </c>
      <c r="I1128" s="1" t="s">
        <v>289</v>
      </c>
      <c r="J1128" s="1" t="s">
        <v>86</v>
      </c>
      <c r="K1128" s="1" t="s">
        <v>14</v>
      </c>
      <c r="L1128" s="1">
        <v>1</v>
      </c>
      <c r="M1128" s="1">
        <v>80</v>
      </c>
      <c r="N1128" s="1">
        <v>10</v>
      </c>
      <c r="O1128" s="1">
        <v>8</v>
      </c>
      <c r="P1128" s="1">
        <v>35</v>
      </c>
      <c r="Q1128" s="1">
        <v>107</v>
      </c>
      <c r="R1128" s="1" t="s">
        <v>15</v>
      </c>
      <c r="S1128" s="1" t="s">
        <v>9111</v>
      </c>
      <c r="T1128" s="1">
        <f>Table2[[#This Row],[Unit_Price]]*Table2[[#This Row],[Quantity]]</f>
        <v>80</v>
      </c>
      <c r="U1128" s="1">
        <f>(SUM(Table2[[#This Row],[Gross_Sales]],Table2[[#This Row],[Delivery_Fee]])-Table2[[#This Row],[Discount_Amount]])</f>
        <v>107</v>
      </c>
    </row>
    <row r="1129" spans="1:21" ht="22.2" customHeight="1" x14ac:dyDescent="0.3">
      <c r="A1129" s="1" t="s">
        <v>9112</v>
      </c>
      <c r="B1129" s="1" t="s">
        <v>6858</v>
      </c>
      <c r="C1129" s="1" t="s">
        <v>30478</v>
      </c>
      <c r="D1129" s="1" t="s">
        <v>1143</v>
      </c>
      <c r="E1129" s="1" t="s">
        <v>30</v>
      </c>
      <c r="F1129" s="1" t="s">
        <v>339</v>
      </c>
      <c r="G1129" s="1" t="s">
        <v>340</v>
      </c>
      <c r="H1129" s="1" t="s">
        <v>111</v>
      </c>
      <c r="I1129" s="1" t="s">
        <v>112</v>
      </c>
      <c r="J1129" s="1" t="s">
        <v>13</v>
      </c>
      <c r="K1129" s="1" t="s">
        <v>25</v>
      </c>
      <c r="L1129" s="1">
        <v>3</v>
      </c>
      <c r="M1129" s="1">
        <v>280</v>
      </c>
      <c r="N1129" s="1">
        <v>5</v>
      </c>
      <c r="O1129" s="1">
        <v>42</v>
      </c>
      <c r="P1129" s="1">
        <v>40</v>
      </c>
      <c r="Q1129" s="1">
        <v>838</v>
      </c>
      <c r="R1129" s="1" t="s">
        <v>63</v>
      </c>
      <c r="S1129" s="1" t="s">
        <v>9113</v>
      </c>
      <c r="T1129" s="1">
        <f>Table2[[#This Row],[Unit_Price]]*Table2[[#This Row],[Quantity]]</f>
        <v>840</v>
      </c>
      <c r="U1129" s="1">
        <f>(SUM(Table2[[#This Row],[Gross_Sales]],Table2[[#This Row],[Delivery_Fee]])-Table2[[#This Row],[Discount_Amount]])</f>
        <v>838</v>
      </c>
    </row>
    <row r="1130" spans="1:21" ht="22.2" customHeight="1" x14ac:dyDescent="0.3">
      <c r="A1130" s="1" t="s">
        <v>9114</v>
      </c>
      <c r="B1130" s="1" t="s">
        <v>6858</v>
      </c>
      <c r="C1130" s="1" t="s">
        <v>30478</v>
      </c>
      <c r="D1130" s="1" t="s">
        <v>512</v>
      </c>
      <c r="E1130" s="1" t="s">
        <v>8</v>
      </c>
      <c r="F1130" s="1" t="s">
        <v>9</v>
      </c>
      <c r="G1130" s="1" t="s">
        <v>10</v>
      </c>
      <c r="H1130" s="1" t="s">
        <v>40</v>
      </c>
      <c r="I1130" s="1" t="s">
        <v>41</v>
      </c>
      <c r="J1130" s="1" t="s">
        <v>13</v>
      </c>
      <c r="K1130" s="1" t="s">
        <v>25</v>
      </c>
      <c r="L1130" s="1">
        <v>1</v>
      </c>
      <c r="M1130" s="1">
        <v>170</v>
      </c>
      <c r="N1130" s="1">
        <v>20</v>
      </c>
      <c r="O1130" s="1">
        <v>34</v>
      </c>
      <c r="P1130" s="1">
        <v>30</v>
      </c>
      <c r="Q1130" s="1">
        <v>166</v>
      </c>
      <c r="R1130" s="1" t="s">
        <v>63</v>
      </c>
      <c r="S1130" s="1" t="s">
        <v>9115</v>
      </c>
      <c r="T1130" s="1">
        <f>Table2[[#This Row],[Unit_Price]]*Table2[[#This Row],[Quantity]]</f>
        <v>170</v>
      </c>
      <c r="U1130" s="1">
        <f>(SUM(Table2[[#This Row],[Gross_Sales]],Table2[[#This Row],[Delivery_Fee]])-Table2[[#This Row],[Discount_Amount]])</f>
        <v>166</v>
      </c>
    </row>
    <row r="1131" spans="1:21" ht="22.2" customHeight="1" x14ac:dyDescent="0.3">
      <c r="A1131" s="1" t="s">
        <v>9116</v>
      </c>
      <c r="B1131" s="1" t="s">
        <v>6858</v>
      </c>
      <c r="C1131" s="1" t="s">
        <v>30478</v>
      </c>
      <c r="D1131" s="1" t="s">
        <v>194</v>
      </c>
      <c r="E1131" s="1" t="s">
        <v>67</v>
      </c>
      <c r="F1131" s="1" t="s">
        <v>267</v>
      </c>
      <c r="G1131" s="1" t="s">
        <v>268</v>
      </c>
      <c r="H1131" s="1" t="s">
        <v>111</v>
      </c>
      <c r="I1131" s="1" t="s">
        <v>112</v>
      </c>
      <c r="J1131" s="1" t="s">
        <v>13</v>
      </c>
      <c r="K1131" s="1" t="s">
        <v>25</v>
      </c>
      <c r="L1131" s="1">
        <v>2</v>
      </c>
      <c r="M1131" s="1">
        <v>280</v>
      </c>
      <c r="N1131" s="1">
        <v>0</v>
      </c>
      <c r="O1131" s="1">
        <v>0</v>
      </c>
      <c r="P1131" s="1">
        <v>40</v>
      </c>
      <c r="Q1131" s="1">
        <v>600</v>
      </c>
      <c r="R1131" s="1" t="s">
        <v>36</v>
      </c>
      <c r="S1131" s="1" t="s">
        <v>9117</v>
      </c>
      <c r="T1131" s="1">
        <f>Table2[[#This Row],[Unit_Price]]*Table2[[#This Row],[Quantity]]</f>
        <v>560</v>
      </c>
      <c r="U1131" s="1">
        <f>(SUM(Table2[[#This Row],[Gross_Sales]],Table2[[#This Row],[Delivery_Fee]])-Table2[[#This Row],[Discount_Amount]])</f>
        <v>600</v>
      </c>
    </row>
    <row r="1132" spans="1:21" ht="22.2" customHeight="1" x14ac:dyDescent="0.3">
      <c r="A1132" s="1" t="s">
        <v>9118</v>
      </c>
      <c r="B1132" s="1" t="s">
        <v>6858</v>
      </c>
      <c r="C1132" s="1" t="s">
        <v>30478</v>
      </c>
      <c r="D1132" s="1" t="s">
        <v>1158</v>
      </c>
      <c r="E1132" s="1" t="s">
        <v>19</v>
      </c>
      <c r="F1132" s="1" t="s">
        <v>75</v>
      </c>
      <c r="G1132" s="1" t="s">
        <v>76</v>
      </c>
      <c r="H1132" s="1" t="s">
        <v>288</v>
      </c>
      <c r="I1132" s="1" t="s">
        <v>289</v>
      </c>
      <c r="J1132" s="1" t="s">
        <v>86</v>
      </c>
      <c r="K1132" s="1" t="s">
        <v>14</v>
      </c>
      <c r="L1132" s="1">
        <v>3</v>
      </c>
      <c r="M1132" s="1">
        <v>80</v>
      </c>
      <c r="N1132" s="1">
        <v>20</v>
      </c>
      <c r="O1132" s="1">
        <v>48</v>
      </c>
      <c r="P1132" s="1">
        <v>40</v>
      </c>
      <c r="Q1132" s="1">
        <v>232</v>
      </c>
      <c r="R1132" s="1" t="s">
        <v>42</v>
      </c>
      <c r="S1132" s="1" t="s">
        <v>9119</v>
      </c>
      <c r="T1132" s="1">
        <f>Table2[[#This Row],[Unit_Price]]*Table2[[#This Row],[Quantity]]</f>
        <v>240</v>
      </c>
      <c r="U1132" s="1">
        <f>(SUM(Table2[[#This Row],[Gross_Sales]],Table2[[#This Row],[Delivery_Fee]])-Table2[[#This Row],[Discount_Amount]])</f>
        <v>232</v>
      </c>
    </row>
    <row r="1133" spans="1:21" ht="22.2" customHeight="1" x14ac:dyDescent="0.3">
      <c r="A1133" s="1" t="s">
        <v>9120</v>
      </c>
      <c r="B1133" s="1" t="s">
        <v>6858</v>
      </c>
      <c r="C1133" s="1" t="s">
        <v>30478</v>
      </c>
      <c r="D1133" s="1" t="s">
        <v>591</v>
      </c>
      <c r="E1133" s="1" t="s">
        <v>67</v>
      </c>
      <c r="F1133" s="1" t="s">
        <v>68</v>
      </c>
      <c r="G1133" s="1" t="s">
        <v>69</v>
      </c>
      <c r="H1133" s="1" t="s">
        <v>288</v>
      </c>
      <c r="I1133" s="1" t="s">
        <v>289</v>
      </c>
      <c r="J1133" s="1" t="s">
        <v>86</v>
      </c>
      <c r="K1133" s="1" t="s">
        <v>14</v>
      </c>
      <c r="L1133" s="1">
        <v>3</v>
      </c>
      <c r="M1133" s="1">
        <v>80</v>
      </c>
      <c r="N1133" s="1">
        <v>10</v>
      </c>
      <c r="O1133" s="1">
        <v>24</v>
      </c>
      <c r="P1133" s="1">
        <v>30</v>
      </c>
      <c r="Q1133" s="1">
        <v>246</v>
      </c>
      <c r="R1133" s="1" t="s">
        <v>36</v>
      </c>
      <c r="S1133" s="1" t="s">
        <v>9121</v>
      </c>
      <c r="T1133" s="1">
        <f>Table2[[#This Row],[Unit_Price]]*Table2[[#This Row],[Quantity]]</f>
        <v>240</v>
      </c>
      <c r="U1133" s="1">
        <f>(SUM(Table2[[#This Row],[Gross_Sales]],Table2[[#This Row],[Delivery_Fee]])-Table2[[#This Row],[Discount_Amount]])</f>
        <v>246</v>
      </c>
    </row>
    <row r="1134" spans="1:21" ht="22.2" customHeight="1" x14ac:dyDescent="0.3">
      <c r="A1134" s="1" t="s">
        <v>9122</v>
      </c>
      <c r="B1134" s="1" t="s">
        <v>6858</v>
      </c>
      <c r="C1134" s="1" t="s">
        <v>30478</v>
      </c>
      <c r="D1134" s="1" t="s">
        <v>445</v>
      </c>
      <c r="E1134" s="1" t="s">
        <v>67</v>
      </c>
      <c r="F1134" s="1" t="s">
        <v>267</v>
      </c>
      <c r="G1134" s="1" t="s">
        <v>268</v>
      </c>
      <c r="H1134" s="1" t="s">
        <v>11</v>
      </c>
      <c r="I1134" s="1" t="s">
        <v>12</v>
      </c>
      <c r="J1134" s="1" t="s">
        <v>13</v>
      </c>
      <c r="K1134" s="1" t="s">
        <v>14</v>
      </c>
      <c r="L1134" s="1">
        <v>2</v>
      </c>
      <c r="M1134" s="1">
        <v>140</v>
      </c>
      <c r="N1134" s="1">
        <v>15</v>
      </c>
      <c r="O1134" s="1">
        <v>42</v>
      </c>
      <c r="P1134" s="1">
        <v>25</v>
      </c>
      <c r="Q1134" s="1">
        <v>263</v>
      </c>
      <c r="R1134" s="1" t="s">
        <v>42</v>
      </c>
      <c r="S1134" s="1" t="s">
        <v>9123</v>
      </c>
      <c r="T1134" s="1">
        <f>Table2[[#This Row],[Unit_Price]]*Table2[[#This Row],[Quantity]]</f>
        <v>280</v>
      </c>
      <c r="U1134" s="1">
        <f>(SUM(Table2[[#This Row],[Gross_Sales]],Table2[[#This Row],[Delivery_Fee]])-Table2[[#This Row],[Discount_Amount]])</f>
        <v>263</v>
      </c>
    </row>
    <row r="1135" spans="1:21" ht="22.2" customHeight="1" x14ac:dyDescent="0.3">
      <c r="A1135" s="1" t="s">
        <v>9124</v>
      </c>
      <c r="B1135" s="1" t="s">
        <v>6858</v>
      </c>
      <c r="C1135" s="1" t="s">
        <v>30478</v>
      </c>
      <c r="D1135" s="1" t="s">
        <v>315</v>
      </c>
      <c r="E1135" s="1" t="s">
        <v>19</v>
      </c>
      <c r="F1135" s="1" t="s">
        <v>20</v>
      </c>
      <c r="G1135" s="1" t="s">
        <v>21</v>
      </c>
      <c r="H1135" s="1" t="s">
        <v>116</v>
      </c>
      <c r="I1135" s="1" t="s">
        <v>117</v>
      </c>
      <c r="J1135" s="1" t="s">
        <v>35</v>
      </c>
      <c r="K1135" s="1" t="s">
        <v>14</v>
      </c>
      <c r="L1135" s="1">
        <v>4</v>
      </c>
      <c r="M1135" s="1">
        <v>210</v>
      </c>
      <c r="N1135" s="1">
        <v>10</v>
      </c>
      <c r="O1135" s="1">
        <v>84</v>
      </c>
      <c r="P1135" s="1">
        <v>40</v>
      </c>
      <c r="Q1135" s="1">
        <v>796</v>
      </c>
      <c r="R1135" s="1" t="s">
        <v>26</v>
      </c>
      <c r="S1135" s="1" t="s">
        <v>9125</v>
      </c>
      <c r="T1135" s="1">
        <f>Table2[[#This Row],[Unit_Price]]*Table2[[#This Row],[Quantity]]</f>
        <v>840</v>
      </c>
      <c r="U1135" s="1">
        <f>(SUM(Table2[[#This Row],[Gross_Sales]],Table2[[#This Row],[Delivery_Fee]])-Table2[[#This Row],[Discount_Amount]])</f>
        <v>796</v>
      </c>
    </row>
    <row r="1136" spans="1:21" ht="22.2" customHeight="1" x14ac:dyDescent="0.3">
      <c r="A1136" s="1" t="s">
        <v>9126</v>
      </c>
      <c r="B1136" s="1" t="s">
        <v>6858</v>
      </c>
      <c r="C1136" s="1" t="s">
        <v>30478</v>
      </c>
      <c r="D1136" s="1" t="s">
        <v>2530</v>
      </c>
      <c r="E1136" s="1" t="s">
        <v>8</v>
      </c>
      <c r="F1136" s="1" t="s">
        <v>187</v>
      </c>
      <c r="G1136" s="1" t="s">
        <v>188</v>
      </c>
      <c r="H1136" s="1" t="s">
        <v>143</v>
      </c>
      <c r="I1136" s="1" t="s">
        <v>144</v>
      </c>
      <c r="J1136" s="1" t="s">
        <v>24</v>
      </c>
      <c r="K1136" s="1" t="s">
        <v>14</v>
      </c>
      <c r="L1136" s="1">
        <v>3</v>
      </c>
      <c r="M1136" s="1">
        <v>160</v>
      </c>
      <c r="N1136" s="1">
        <v>20</v>
      </c>
      <c r="O1136" s="1">
        <v>96</v>
      </c>
      <c r="P1136" s="1">
        <v>40</v>
      </c>
      <c r="Q1136" s="1">
        <v>424</v>
      </c>
      <c r="R1136" s="1" t="s">
        <v>63</v>
      </c>
      <c r="S1136" s="1" t="s">
        <v>9127</v>
      </c>
      <c r="T1136" s="1">
        <f>Table2[[#This Row],[Unit_Price]]*Table2[[#This Row],[Quantity]]</f>
        <v>480</v>
      </c>
      <c r="U1136" s="1">
        <f>(SUM(Table2[[#This Row],[Gross_Sales]],Table2[[#This Row],[Delivery_Fee]])-Table2[[#This Row],[Discount_Amount]])</f>
        <v>424</v>
      </c>
    </row>
    <row r="1137" spans="1:21" ht="22.2" customHeight="1" x14ac:dyDescent="0.3">
      <c r="A1137" s="1" t="s">
        <v>9128</v>
      </c>
      <c r="B1137" s="1" t="s">
        <v>6858</v>
      </c>
      <c r="C1137" s="1" t="s">
        <v>30478</v>
      </c>
      <c r="D1137" s="1" t="s">
        <v>740</v>
      </c>
      <c r="E1137" s="1" t="s">
        <v>67</v>
      </c>
      <c r="F1137" s="1" t="s">
        <v>174</v>
      </c>
      <c r="G1137" s="1" t="s">
        <v>175</v>
      </c>
      <c r="H1137" s="1" t="s">
        <v>48</v>
      </c>
      <c r="I1137" s="1" t="s">
        <v>49</v>
      </c>
      <c r="J1137" s="1" t="s">
        <v>13</v>
      </c>
      <c r="K1137" s="1" t="s">
        <v>14</v>
      </c>
      <c r="L1137" s="1">
        <v>1</v>
      </c>
      <c r="M1137" s="1">
        <v>220</v>
      </c>
      <c r="N1137" s="1">
        <v>15</v>
      </c>
      <c r="O1137" s="1">
        <v>33</v>
      </c>
      <c r="P1137" s="1">
        <v>40</v>
      </c>
      <c r="Q1137" s="1">
        <v>227</v>
      </c>
      <c r="R1137" s="1" t="s">
        <v>63</v>
      </c>
      <c r="S1137" s="1" t="s">
        <v>9129</v>
      </c>
      <c r="T1137" s="1">
        <f>Table2[[#This Row],[Unit_Price]]*Table2[[#This Row],[Quantity]]</f>
        <v>220</v>
      </c>
      <c r="U1137" s="1">
        <f>(SUM(Table2[[#This Row],[Gross_Sales]],Table2[[#This Row],[Delivery_Fee]])-Table2[[#This Row],[Discount_Amount]])</f>
        <v>227</v>
      </c>
    </row>
    <row r="1138" spans="1:21" ht="22.2" customHeight="1" x14ac:dyDescent="0.3">
      <c r="A1138" s="1" t="s">
        <v>9130</v>
      </c>
      <c r="B1138" s="1" t="s">
        <v>6858</v>
      </c>
      <c r="C1138" s="1" t="s">
        <v>30478</v>
      </c>
      <c r="D1138" s="1" t="s">
        <v>1576</v>
      </c>
      <c r="E1138" s="1" t="s">
        <v>67</v>
      </c>
      <c r="F1138" s="1" t="s">
        <v>82</v>
      </c>
      <c r="G1138" s="1" t="s">
        <v>83</v>
      </c>
      <c r="H1138" s="1" t="s">
        <v>40</v>
      </c>
      <c r="I1138" s="1" t="s">
        <v>41</v>
      </c>
      <c r="J1138" s="1" t="s">
        <v>13</v>
      </c>
      <c r="K1138" s="1" t="s">
        <v>25</v>
      </c>
      <c r="L1138" s="1">
        <v>3</v>
      </c>
      <c r="M1138" s="1">
        <v>170</v>
      </c>
      <c r="N1138" s="1">
        <v>15</v>
      </c>
      <c r="O1138" s="1">
        <v>76.5</v>
      </c>
      <c r="P1138" s="1">
        <v>40</v>
      </c>
      <c r="Q1138" s="1">
        <v>473.5</v>
      </c>
      <c r="R1138" s="1" t="s">
        <v>26</v>
      </c>
      <c r="S1138" s="1" t="s">
        <v>9131</v>
      </c>
      <c r="T1138" s="1">
        <f>Table2[[#This Row],[Unit_Price]]*Table2[[#This Row],[Quantity]]</f>
        <v>510</v>
      </c>
      <c r="U1138" s="1">
        <f>(SUM(Table2[[#This Row],[Gross_Sales]],Table2[[#This Row],[Delivery_Fee]])-Table2[[#This Row],[Discount_Amount]])</f>
        <v>473.5</v>
      </c>
    </row>
    <row r="1139" spans="1:21" ht="22.2" customHeight="1" x14ac:dyDescent="0.3">
      <c r="A1139" s="1" t="s">
        <v>9132</v>
      </c>
      <c r="B1139" s="1" t="s">
        <v>6858</v>
      </c>
      <c r="C1139" s="1" t="s">
        <v>30478</v>
      </c>
      <c r="D1139" s="1" t="s">
        <v>538</v>
      </c>
      <c r="E1139" s="1" t="s">
        <v>30</v>
      </c>
      <c r="F1139" s="1" t="s">
        <v>136</v>
      </c>
      <c r="G1139" s="1" t="s">
        <v>137</v>
      </c>
      <c r="H1139" s="1" t="s">
        <v>48</v>
      </c>
      <c r="I1139" s="1" t="s">
        <v>49</v>
      </c>
      <c r="J1139" s="1" t="s">
        <v>13</v>
      </c>
      <c r="K1139" s="1" t="s">
        <v>14</v>
      </c>
      <c r="L1139" s="1">
        <v>1</v>
      </c>
      <c r="M1139" s="1">
        <v>220</v>
      </c>
      <c r="N1139" s="1">
        <v>15</v>
      </c>
      <c r="O1139" s="1">
        <v>33</v>
      </c>
      <c r="P1139" s="1">
        <v>35</v>
      </c>
      <c r="Q1139" s="1">
        <v>222</v>
      </c>
      <c r="R1139" s="1" t="s">
        <v>42</v>
      </c>
      <c r="S1139" s="1" t="s">
        <v>9133</v>
      </c>
      <c r="T1139" s="1">
        <f>Table2[[#This Row],[Unit_Price]]*Table2[[#This Row],[Quantity]]</f>
        <v>220</v>
      </c>
      <c r="U1139" s="1">
        <f>(SUM(Table2[[#This Row],[Gross_Sales]],Table2[[#This Row],[Delivery_Fee]])-Table2[[#This Row],[Discount_Amount]])</f>
        <v>222</v>
      </c>
    </row>
    <row r="1140" spans="1:21" ht="22.2" customHeight="1" x14ac:dyDescent="0.3">
      <c r="A1140" s="1" t="s">
        <v>9134</v>
      </c>
      <c r="B1140" s="1" t="s">
        <v>6858</v>
      </c>
      <c r="C1140" s="1" t="s">
        <v>30478</v>
      </c>
      <c r="D1140" s="1" t="s">
        <v>167</v>
      </c>
      <c r="E1140" s="1" t="s">
        <v>30</v>
      </c>
      <c r="F1140" s="1" t="s">
        <v>339</v>
      </c>
      <c r="G1140" s="1" t="s">
        <v>340</v>
      </c>
      <c r="H1140" s="1" t="s">
        <v>48</v>
      </c>
      <c r="I1140" s="1" t="s">
        <v>49</v>
      </c>
      <c r="J1140" s="1" t="s">
        <v>13</v>
      </c>
      <c r="K1140" s="1" t="s">
        <v>14</v>
      </c>
      <c r="L1140" s="1">
        <v>1</v>
      </c>
      <c r="M1140" s="1">
        <v>220</v>
      </c>
      <c r="N1140" s="1">
        <v>15</v>
      </c>
      <c r="O1140" s="1">
        <v>33</v>
      </c>
      <c r="P1140" s="1">
        <v>25</v>
      </c>
      <c r="Q1140" s="1">
        <v>212</v>
      </c>
      <c r="R1140" s="1" t="s">
        <v>26</v>
      </c>
      <c r="S1140" s="1" t="s">
        <v>9135</v>
      </c>
      <c r="T1140" s="1">
        <f>Table2[[#This Row],[Unit_Price]]*Table2[[#This Row],[Quantity]]</f>
        <v>220</v>
      </c>
      <c r="U1140" s="1">
        <f>(SUM(Table2[[#This Row],[Gross_Sales]],Table2[[#This Row],[Delivery_Fee]])-Table2[[#This Row],[Discount_Amount]])</f>
        <v>212</v>
      </c>
    </row>
    <row r="1141" spans="1:21" ht="22.2" customHeight="1" x14ac:dyDescent="0.3">
      <c r="A1141" s="1" t="s">
        <v>9136</v>
      </c>
      <c r="B1141" s="1" t="s">
        <v>6858</v>
      </c>
      <c r="C1141" s="1" t="s">
        <v>30478</v>
      </c>
      <c r="D1141" s="1" t="s">
        <v>184</v>
      </c>
      <c r="E1141" s="1" t="s">
        <v>19</v>
      </c>
      <c r="F1141" s="1" t="s">
        <v>93</v>
      </c>
      <c r="G1141" s="1" t="s">
        <v>94</v>
      </c>
      <c r="H1141" s="1" t="s">
        <v>288</v>
      </c>
      <c r="I1141" s="1" t="s">
        <v>289</v>
      </c>
      <c r="J1141" s="1" t="s">
        <v>86</v>
      </c>
      <c r="K1141" s="1" t="s">
        <v>14</v>
      </c>
      <c r="L1141" s="1">
        <v>4</v>
      </c>
      <c r="M1141" s="1">
        <v>80</v>
      </c>
      <c r="N1141" s="1">
        <v>0</v>
      </c>
      <c r="O1141" s="1">
        <v>0</v>
      </c>
      <c r="P1141" s="1">
        <v>25</v>
      </c>
      <c r="Q1141" s="1">
        <v>345</v>
      </c>
      <c r="R1141" s="1" t="s">
        <v>36</v>
      </c>
      <c r="S1141" s="1" t="s">
        <v>9137</v>
      </c>
      <c r="T1141" s="1">
        <f>Table2[[#This Row],[Unit_Price]]*Table2[[#This Row],[Quantity]]</f>
        <v>320</v>
      </c>
      <c r="U1141" s="1">
        <f>(SUM(Table2[[#This Row],[Gross_Sales]],Table2[[#This Row],[Delivery_Fee]])-Table2[[#This Row],[Discount_Amount]])</f>
        <v>345</v>
      </c>
    </row>
    <row r="1142" spans="1:21" ht="22.2" customHeight="1" x14ac:dyDescent="0.3">
      <c r="A1142" s="1" t="s">
        <v>9138</v>
      </c>
      <c r="B1142" s="1" t="s">
        <v>6858</v>
      </c>
      <c r="C1142" s="1" t="s">
        <v>30478</v>
      </c>
      <c r="D1142" s="1" t="s">
        <v>846</v>
      </c>
      <c r="E1142" s="1" t="s">
        <v>30</v>
      </c>
      <c r="F1142" s="1" t="s">
        <v>187</v>
      </c>
      <c r="G1142" s="1" t="s">
        <v>188</v>
      </c>
      <c r="H1142" s="1" t="s">
        <v>40</v>
      </c>
      <c r="I1142" s="1" t="s">
        <v>41</v>
      </c>
      <c r="J1142" s="1" t="s">
        <v>13</v>
      </c>
      <c r="K1142" s="1" t="s">
        <v>25</v>
      </c>
      <c r="L1142" s="1">
        <v>2</v>
      </c>
      <c r="M1142" s="1">
        <v>170</v>
      </c>
      <c r="N1142" s="1">
        <v>15</v>
      </c>
      <c r="O1142" s="1">
        <v>51</v>
      </c>
      <c r="P1142" s="1">
        <v>40</v>
      </c>
      <c r="Q1142" s="1">
        <v>329</v>
      </c>
      <c r="R1142" s="1" t="s">
        <v>15</v>
      </c>
      <c r="S1142" s="1" t="s">
        <v>9139</v>
      </c>
      <c r="T1142" s="1">
        <f>Table2[[#This Row],[Unit_Price]]*Table2[[#This Row],[Quantity]]</f>
        <v>340</v>
      </c>
      <c r="U1142" s="1">
        <f>(SUM(Table2[[#This Row],[Gross_Sales]],Table2[[#This Row],[Delivery_Fee]])-Table2[[#This Row],[Discount_Amount]])</f>
        <v>329</v>
      </c>
    </row>
    <row r="1143" spans="1:21" ht="22.2" customHeight="1" x14ac:dyDescent="0.3">
      <c r="A1143" s="1" t="s">
        <v>9140</v>
      </c>
      <c r="B1143" s="1" t="s">
        <v>6858</v>
      </c>
      <c r="C1143" s="1" t="s">
        <v>30478</v>
      </c>
      <c r="D1143" s="1" t="s">
        <v>512</v>
      </c>
      <c r="E1143" s="1" t="s">
        <v>30</v>
      </c>
      <c r="F1143" s="1" t="s">
        <v>339</v>
      </c>
      <c r="G1143" s="1" t="s">
        <v>340</v>
      </c>
      <c r="H1143" s="1" t="s">
        <v>111</v>
      </c>
      <c r="I1143" s="1" t="s">
        <v>112</v>
      </c>
      <c r="J1143" s="1" t="s">
        <v>13</v>
      </c>
      <c r="K1143" s="1" t="s">
        <v>25</v>
      </c>
      <c r="L1143" s="1">
        <v>3</v>
      </c>
      <c r="M1143" s="1">
        <v>280</v>
      </c>
      <c r="N1143" s="1">
        <v>10</v>
      </c>
      <c r="O1143" s="1">
        <v>84</v>
      </c>
      <c r="P1143" s="1">
        <v>20</v>
      </c>
      <c r="Q1143" s="1">
        <v>776</v>
      </c>
      <c r="R1143" s="1" t="s">
        <v>15</v>
      </c>
      <c r="S1143" s="1" t="s">
        <v>9141</v>
      </c>
      <c r="T1143" s="1">
        <f>Table2[[#This Row],[Unit_Price]]*Table2[[#This Row],[Quantity]]</f>
        <v>840</v>
      </c>
      <c r="U1143" s="1">
        <f>(SUM(Table2[[#This Row],[Gross_Sales]],Table2[[#This Row],[Delivery_Fee]])-Table2[[#This Row],[Discount_Amount]])</f>
        <v>776</v>
      </c>
    </row>
    <row r="1144" spans="1:21" ht="22.2" customHeight="1" x14ac:dyDescent="0.3">
      <c r="A1144" s="1" t="s">
        <v>9142</v>
      </c>
      <c r="B1144" s="1" t="s">
        <v>6858</v>
      </c>
      <c r="C1144" s="1" t="s">
        <v>30478</v>
      </c>
      <c r="D1144" s="1" t="s">
        <v>1576</v>
      </c>
      <c r="E1144" s="1" t="s">
        <v>67</v>
      </c>
      <c r="F1144" s="1" t="s">
        <v>82</v>
      </c>
      <c r="G1144" s="1" t="s">
        <v>83</v>
      </c>
      <c r="H1144" s="1" t="s">
        <v>61</v>
      </c>
      <c r="I1144" s="1" t="s">
        <v>62</v>
      </c>
      <c r="J1144" s="1" t="s">
        <v>24</v>
      </c>
      <c r="K1144" s="1" t="s">
        <v>25</v>
      </c>
      <c r="L1144" s="1">
        <v>3</v>
      </c>
      <c r="M1144" s="1">
        <v>190</v>
      </c>
      <c r="N1144" s="1">
        <v>0</v>
      </c>
      <c r="O1144" s="1">
        <v>0</v>
      </c>
      <c r="P1144" s="1">
        <v>25</v>
      </c>
      <c r="Q1144" s="1">
        <v>595</v>
      </c>
      <c r="R1144" s="1" t="s">
        <v>36</v>
      </c>
      <c r="S1144" s="1" t="s">
        <v>9143</v>
      </c>
      <c r="T1144" s="1">
        <f>Table2[[#This Row],[Unit_Price]]*Table2[[#This Row],[Quantity]]</f>
        <v>570</v>
      </c>
      <c r="U1144" s="1">
        <f>(SUM(Table2[[#This Row],[Gross_Sales]],Table2[[#This Row],[Delivery_Fee]])-Table2[[#This Row],[Discount_Amount]])</f>
        <v>595</v>
      </c>
    </row>
    <row r="1145" spans="1:21" ht="22.2" customHeight="1" x14ac:dyDescent="0.3">
      <c r="A1145" s="1" t="s">
        <v>9144</v>
      </c>
      <c r="B1145" s="1" t="s">
        <v>6858</v>
      </c>
      <c r="C1145" s="1" t="s">
        <v>30478</v>
      </c>
      <c r="D1145" s="1" t="s">
        <v>1499</v>
      </c>
      <c r="E1145" s="1" t="s">
        <v>19</v>
      </c>
      <c r="F1145" s="1" t="s">
        <v>141</v>
      </c>
      <c r="G1145" s="1" t="s">
        <v>142</v>
      </c>
      <c r="H1145" s="1" t="s">
        <v>33</v>
      </c>
      <c r="I1145" s="1" t="s">
        <v>34</v>
      </c>
      <c r="J1145" s="1" t="s">
        <v>35</v>
      </c>
      <c r="K1145" s="1" t="s">
        <v>25</v>
      </c>
      <c r="L1145" s="1">
        <v>2</v>
      </c>
      <c r="M1145" s="1">
        <v>240</v>
      </c>
      <c r="N1145" s="1">
        <v>5</v>
      </c>
      <c r="O1145" s="1">
        <v>24</v>
      </c>
      <c r="P1145" s="1">
        <v>35</v>
      </c>
      <c r="Q1145" s="1">
        <v>491</v>
      </c>
      <c r="R1145" s="1" t="s">
        <v>42</v>
      </c>
      <c r="S1145" s="1" t="s">
        <v>9145</v>
      </c>
      <c r="T1145" s="1">
        <f>Table2[[#This Row],[Unit_Price]]*Table2[[#This Row],[Quantity]]</f>
        <v>480</v>
      </c>
      <c r="U1145" s="1">
        <f>(SUM(Table2[[#This Row],[Gross_Sales]],Table2[[#This Row],[Delivery_Fee]])-Table2[[#This Row],[Discount_Amount]])</f>
        <v>491</v>
      </c>
    </row>
    <row r="1146" spans="1:21" ht="22.2" customHeight="1" x14ac:dyDescent="0.3">
      <c r="A1146" s="1" t="s">
        <v>9146</v>
      </c>
      <c r="B1146" s="1" t="s">
        <v>6858</v>
      </c>
      <c r="C1146" s="1" t="s">
        <v>30478</v>
      </c>
      <c r="D1146" s="1" t="s">
        <v>173</v>
      </c>
      <c r="E1146" s="1" t="s">
        <v>30</v>
      </c>
      <c r="F1146" s="1" t="s">
        <v>136</v>
      </c>
      <c r="G1146" s="1" t="s">
        <v>137</v>
      </c>
      <c r="H1146" s="1" t="s">
        <v>116</v>
      </c>
      <c r="I1146" s="1" t="s">
        <v>117</v>
      </c>
      <c r="J1146" s="1" t="s">
        <v>35</v>
      </c>
      <c r="K1146" s="1" t="s">
        <v>14</v>
      </c>
      <c r="L1146" s="1">
        <v>4</v>
      </c>
      <c r="M1146" s="1">
        <v>210</v>
      </c>
      <c r="N1146" s="1">
        <v>5</v>
      </c>
      <c r="O1146" s="1">
        <v>42</v>
      </c>
      <c r="P1146" s="1">
        <v>30</v>
      </c>
      <c r="Q1146" s="1">
        <v>828</v>
      </c>
      <c r="R1146" s="1" t="s">
        <v>36</v>
      </c>
      <c r="S1146" s="1" t="s">
        <v>9147</v>
      </c>
      <c r="T1146" s="1">
        <f>Table2[[#This Row],[Unit_Price]]*Table2[[#This Row],[Quantity]]</f>
        <v>840</v>
      </c>
      <c r="U1146" s="1">
        <f>(SUM(Table2[[#This Row],[Gross_Sales]],Table2[[#This Row],[Delivery_Fee]])-Table2[[#This Row],[Discount_Amount]])</f>
        <v>828</v>
      </c>
    </row>
    <row r="1147" spans="1:21" ht="22.2" customHeight="1" x14ac:dyDescent="0.3">
      <c r="A1147" s="1" t="s">
        <v>9148</v>
      </c>
      <c r="B1147" s="1" t="s">
        <v>6858</v>
      </c>
      <c r="C1147" s="1" t="s">
        <v>30478</v>
      </c>
      <c r="D1147" s="1" t="s">
        <v>1386</v>
      </c>
      <c r="E1147" s="1" t="s">
        <v>30</v>
      </c>
      <c r="F1147" s="1" t="s">
        <v>339</v>
      </c>
      <c r="G1147" s="1" t="s">
        <v>340</v>
      </c>
      <c r="H1147" s="1" t="s">
        <v>61</v>
      </c>
      <c r="I1147" s="1" t="s">
        <v>62</v>
      </c>
      <c r="J1147" s="1" t="s">
        <v>24</v>
      </c>
      <c r="K1147" s="1" t="s">
        <v>25</v>
      </c>
      <c r="L1147" s="1">
        <v>2</v>
      </c>
      <c r="M1147" s="1">
        <v>190</v>
      </c>
      <c r="N1147" s="1">
        <v>10</v>
      </c>
      <c r="O1147" s="1">
        <v>38</v>
      </c>
      <c r="P1147" s="1">
        <v>35</v>
      </c>
      <c r="Q1147" s="1">
        <v>377</v>
      </c>
      <c r="R1147" s="1" t="s">
        <v>36</v>
      </c>
      <c r="S1147" s="1" t="s">
        <v>9149</v>
      </c>
      <c r="T1147" s="1">
        <f>Table2[[#This Row],[Unit_Price]]*Table2[[#This Row],[Quantity]]</f>
        <v>380</v>
      </c>
      <c r="U1147" s="1">
        <f>(SUM(Table2[[#This Row],[Gross_Sales]],Table2[[#This Row],[Delivery_Fee]])-Table2[[#This Row],[Discount_Amount]])</f>
        <v>377</v>
      </c>
    </row>
    <row r="1148" spans="1:21" ht="22.2" customHeight="1" x14ac:dyDescent="0.3">
      <c r="A1148" s="1" t="s">
        <v>9150</v>
      </c>
      <c r="B1148" s="1" t="s">
        <v>6858</v>
      </c>
      <c r="C1148" s="1" t="s">
        <v>30478</v>
      </c>
      <c r="D1148" s="1" t="s">
        <v>260</v>
      </c>
      <c r="E1148" s="1" t="s">
        <v>19</v>
      </c>
      <c r="F1148" s="1" t="s">
        <v>20</v>
      </c>
      <c r="G1148" s="1" t="s">
        <v>21</v>
      </c>
      <c r="H1148" s="1" t="s">
        <v>77</v>
      </c>
      <c r="I1148" s="1" t="s">
        <v>78</v>
      </c>
      <c r="J1148" s="1" t="s">
        <v>24</v>
      </c>
      <c r="K1148" s="1" t="s">
        <v>14</v>
      </c>
      <c r="L1148" s="1">
        <v>3</v>
      </c>
      <c r="M1148" s="1">
        <v>150</v>
      </c>
      <c r="N1148" s="1">
        <v>0</v>
      </c>
      <c r="O1148" s="1">
        <v>0</v>
      </c>
      <c r="P1148" s="1">
        <v>40</v>
      </c>
      <c r="Q1148" s="1">
        <v>490</v>
      </c>
      <c r="R1148" s="1" t="s">
        <v>42</v>
      </c>
      <c r="S1148" s="1" t="s">
        <v>9151</v>
      </c>
      <c r="T1148" s="1">
        <f>Table2[[#This Row],[Unit_Price]]*Table2[[#This Row],[Quantity]]</f>
        <v>450</v>
      </c>
      <c r="U1148" s="1">
        <f>(SUM(Table2[[#This Row],[Gross_Sales]],Table2[[#This Row],[Delivery_Fee]])-Table2[[#This Row],[Discount_Amount]])</f>
        <v>490</v>
      </c>
    </row>
    <row r="1149" spans="1:21" ht="22.2" customHeight="1" x14ac:dyDescent="0.3">
      <c r="A1149" s="1" t="s">
        <v>9152</v>
      </c>
      <c r="B1149" s="1" t="s">
        <v>6858</v>
      </c>
      <c r="C1149" s="1" t="s">
        <v>30478</v>
      </c>
      <c r="D1149" s="1" t="s">
        <v>209</v>
      </c>
      <c r="E1149" s="1" t="s">
        <v>30</v>
      </c>
      <c r="F1149" s="1" t="s">
        <v>136</v>
      </c>
      <c r="G1149" s="1" t="s">
        <v>137</v>
      </c>
      <c r="H1149" s="1" t="s">
        <v>33</v>
      </c>
      <c r="I1149" s="1" t="s">
        <v>34</v>
      </c>
      <c r="J1149" s="1" t="s">
        <v>35</v>
      </c>
      <c r="K1149" s="1" t="s">
        <v>25</v>
      </c>
      <c r="L1149" s="1">
        <v>4</v>
      </c>
      <c r="M1149" s="1">
        <v>240</v>
      </c>
      <c r="N1149" s="1">
        <v>0</v>
      </c>
      <c r="O1149" s="1">
        <v>0</v>
      </c>
      <c r="P1149" s="1">
        <v>25</v>
      </c>
      <c r="Q1149" s="1">
        <v>985</v>
      </c>
      <c r="R1149" s="1" t="s">
        <v>36</v>
      </c>
      <c r="S1149" s="1" t="s">
        <v>9153</v>
      </c>
      <c r="T1149" s="1">
        <f>Table2[[#This Row],[Unit_Price]]*Table2[[#This Row],[Quantity]]</f>
        <v>960</v>
      </c>
      <c r="U1149" s="1">
        <f>(SUM(Table2[[#This Row],[Gross_Sales]],Table2[[#This Row],[Delivery_Fee]])-Table2[[#This Row],[Discount_Amount]])</f>
        <v>985</v>
      </c>
    </row>
    <row r="1150" spans="1:21" ht="22.2" customHeight="1" x14ac:dyDescent="0.3">
      <c r="A1150" s="1" t="s">
        <v>9154</v>
      </c>
      <c r="B1150" s="1" t="s">
        <v>6858</v>
      </c>
      <c r="C1150" s="1" t="s">
        <v>30478</v>
      </c>
      <c r="D1150" s="1" t="s">
        <v>1068</v>
      </c>
      <c r="E1150" s="1" t="s">
        <v>8</v>
      </c>
      <c r="F1150" s="1" t="s">
        <v>82</v>
      </c>
      <c r="G1150" s="1" t="s">
        <v>83</v>
      </c>
      <c r="H1150" s="1" t="s">
        <v>288</v>
      </c>
      <c r="I1150" s="1" t="s">
        <v>289</v>
      </c>
      <c r="J1150" s="1" t="s">
        <v>86</v>
      </c>
      <c r="K1150" s="1" t="s">
        <v>14</v>
      </c>
      <c r="L1150" s="1">
        <v>3</v>
      </c>
      <c r="M1150" s="1">
        <v>80</v>
      </c>
      <c r="N1150" s="1">
        <v>0</v>
      </c>
      <c r="O1150" s="1">
        <v>0</v>
      </c>
      <c r="P1150" s="1">
        <v>25</v>
      </c>
      <c r="Q1150" s="1">
        <v>265</v>
      </c>
      <c r="R1150" s="1" t="s">
        <v>42</v>
      </c>
      <c r="S1150" s="1" t="s">
        <v>9155</v>
      </c>
      <c r="T1150" s="1">
        <f>Table2[[#This Row],[Unit_Price]]*Table2[[#This Row],[Quantity]]</f>
        <v>240</v>
      </c>
      <c r="U1150" s="1">
        <f>(SUM(Table2[[#This Row],[Gross_Sales]],Table2[[#This Row],[Delivery_Fee]])-Table2[[#This Row],[Discount_Amount]])</f>
        <v>265</v>
      </c>
    </row>
    <row r="1151" spans="1:21" ht="22.2" customHeight="1" x14ac:dyDescent="0.3">
      <c r="A1151" s="1" t="s">
        <v>9156</v>
      </c>
      <c r="B1151" s="1" t="s">
        <v>6858</v>
      </c>
      <c r="C1151" s="1" t="s">
        <v>30478</v>
      </c>
      <c r="D1151" s="1" t="s">
        <v>591</v>
      </c>
      <c r="E1151" s="1" t="s">
        <v>67</v>
      </c>
      <c r="F1151" s="1" t="s">
        <v>68</v>
      </c>
      <c r="G1151" s="1" t="s">
        <v>69</v>
      </c>
      <c r="H1151" s="1" t="s">
        <v>11</v>
      </c>
      <c r="I1151" s="1" t="s">
        <v>12</v>
      </c>
      <c r="J1151" s="1" t="s">
        <v>13</v>
      </c>
      <c r="K1151" s="1" t="s">
        <v>14</v>
      </c>
      <c r="L1151" s="1">
        <v>3</v>
      </c>
      <c r="M1151" s="1">
        <v>140</v>
      </c>
      <c r="N1151" s="1">
        <v>15</v>
      </c>
      <c r="O1151" s="1">
        <v>63</v>
      </c>
      <c r="P1151" s="1">
        <v>35</v>
      </c>
      <c r="Q1151" s="1">
        <v>392</v>
      </c>
      <c r="R1151" s="1" t="s">
        <v>15</v>
      </c>
      <c r="S1151" s="1" t="s">
        <v>9157</v>
      </c>
      <c r="T1151" s="1">
        <f>Table2[[#This Row],[Unit_Price]]*Table2[[#This Row],[Quantity]]</f>
        <v>420</v>
      </c>
      <c r="U1151" s="1">
        <f>(SUM(Table2[[#This Row],[Gross_Sales]],Table2[[#This Row],[Delivery_Fee]])-Table2[[#This Row],[Discount_Amount]])</f>
        <v>392</v>
      </c>
    </row>
    <row r="1152" spans="1:21" ht="22.2" customHeight="1" x14ac:dyDescent="0.3">
      <c r="A1152" s="1" t="s">
        <v>9158</v>
      </c>
      <c r="B1152" s="1" t="s">
        <v>6858</v>
      </c>
      <c r="C1152" s="1" t="s">
        <v>30478</v>
      </c>
      <c r="D1152" s="1" t="s">
        <v>474</v>
      </c>
      <c r="E1152" s="1" t="s">
        <v>19</v>
      </c>
      <c r="F1152" s="1" t="s">
        <v>93</v>
      </c>
      <c r="G1152" s="1" t="s">
        <v>94</v>
      </c>
      <c r="H1152" s="1" t="s">
        <v>70</v>
      </c>
      <c r="I1152" s="1" t="s">
        <v>71</v>
      </c>
      <c r="J1152" s="1" t="s">
        <v>13</v>
      </c>
      <c r="K1152" s="1" t="s">
        <v>14</v>
      </c>
      <c r="L1152" s="1">
        <v>1</v>
      </c>
      <c r="M1152" s="1">
        <v>130</v>
      </c>
      <c r="N1152" s="1">
        <v>5</v>
      </c>
      <c r="O1152" s="1">
        <v>6.5</v>
      </c>
      <c r="P1152" s="1">
        <v>35</v>
      </c>
      <c r="Q1152" s="1">
        <v>158.5</v>
      </c>
      <c r="R1152" s="1" t="s">
        <v>36</v>
      </c>
      <c r="S1152" s="1" t="s">
        <v>9159</v>
      </c>
      <c r="T1152" s="1">
        <f>Table2[[#This Row],[Unit_Price]]*Table2[[#This Row],[Quantity]]</f>
        <v>130</v>
      </c>
      <c r="U1152" s="1">
        <f>(SUM(Table2[[#This Row],[Gross_Sales]],Table2[[#This Row],[Delivery_Fee]])-Table2[[#This Row],[Discount_Amount]])</f>
        <v>158.5</v>
      </c>
    </row>
    <row r="1153" spans="1:21" ht="22.2" customHeight="1" x14ac:dyDescent="0.3">
      <c r="A1153" s="1" t="s">
        <v>9160</v>
      </c>
      <c r="B1153" s="1" t="s">
        <v>6858</v>
      </c>
      <c r="C1153" s="1" t="s">
        <v>30478</v>
      </c>
      <c r="D1153" s="1" t="s">
        <v>2348</v>
      </c>
      <c r="E1153" s="1" t="s">
        <v>67</v>
      </c>
      <c r="F1153" s="1" t="s">
        <v>82</v>
      </c>
      <c r="G1153" s="1" t="s">
        <v>83</v>
      </c>
      <c r="H1153" s="1" t="s">
        <v>131</v>
      </c>
      <c r="I1153" s="1" t="s">
        <v>132</v>
      </c>
      <c r="J1153" s="1" t="s">
        <v>57</v>
      </c>
      <c r="K1153" s="1" t="s">
        <v>25</v>
      </c>
      <c r="L1153" s="1">
        <v>4</v>
      </c>
      <c r="M1153" s="1">
        <v>220</v>
      </c>
      <c r="N1153" s="1">
        <v>15</v>
      </c>
      <c r="O1153" s="1">
        <v>132</v>
      </c>
      <c r="P1153" s="1">
        <v>20</v>
      </c>
      <c r="Q1153" s="1">
        <v>768</v>
      </c>
      <c r="R1153" s="1" t="s">
        <v>15</v>
      </c>
      <c r="S1153" s="1" t="s">
        <v>9161</v>
      </c>
      <c r="T1153" s="1">
        <f>Table2[[#This Row],[Unit_Price]]*Table2[[#This Row],[Quantity]]</f>
        <v>880</v>
      </c>
      <c r="U1153" s="1">
        <f>(SUM(Table2[[#This Row],[Gross_Sales]],Table2[[#This Row],[Delivery_Fee]])-Table2[[#This Row],[Discount_Amount]])</f>
        <v>768</v>
      </c>
    </row>
    <row r="1154" spans="1:21" ht="22.2" customHeight="1" x14ac:dyDescent="0.3">
      <c r="A1154" s="1" t="s">
        <v>9162</v>
      </c>
      <c r="B1154" s="1" t="s">
        <v>6858</v>
      </c>
      <c r="C1154" s="1" t="s">
        <v>30478</v>
      </c>
      <c r="D1154" s="1" t="s">
        <v>658</v>
      </c>
      <c r="E1154" s="1" t="s">
        <v>67</v>
      </c>
      <c r="F1154" s="1" t="s">
        <v>141</v>
      </c>
      <c r="G1154" s="1" t="s">
        <v>142</v>
      </c>
      <c r="H1154" s="1" t="s">
        <v>48</v>
      </c>
      <c r="I1154" s="1" t="s">
        <v>49</v>
      </c>
      <c r="J1154" s="1" t="s">
        <v>13</v>
      </c>
      <c r="K1154" s="1" t="s">
        <v>14</v>
      </c>
      <c r="L1154" s="1">
        <v>1</v>
      </c>
      <c r="M1154" s="1">
        <v>220</v>
      </c>
      <c r="N1154" s="1">
        <v>10</v>
      </c>
      <c r="O1154" s="1">
        <v>22</v>
      </c>
      <c r="P1154" s="1">
        <v>35</v>
      </c>
      <c r="Q1154" s="1">
        <v>233</v>
      </c>
      <c r="R1154" s="1" t="s">
        <v>42</v>
      </c>
      <c r="S1154" s="1" t="s">
        <v>9163</v>
      </c>
      <c r="T1154" s="1">
        <f>Table2[[#This Row],[Unit_Price]]*Table2[[#This Row],[Quantity]]</f>
        <v>220</v>
      </c>
      <c r="U1154" s="1">
        <f>(SUM(Table2[[#This Row],[Gross_Sales]],Table2[[#This Row],[Delivery_Fee]])-Table2[[#This Row],[Discount_Amount]])</f>
        <v>233</v>
      </c>
    </row>
    <row r="1155" spans="1:21" ht="22.2" customHeight="1" x14ac:dyDescent="0.3">
      <c r="A1155" s="1" t="s">
        <v>9164</v>
      </c>
      <c r="B1155" s="1" t="s">
        <v>6858</v>
      </c>
      <c r="C1155" s="1" t="s">
        <v>30478</v>
      </c>
      <c r="D1155" s="1" t="s">
        <v>191</v>
      </c>
      <c r="E1155" s="1" t="s">
        <v>67</v>
      </c>
      <c r="F1155" s="1" t="s">
        <v>82</v>
      </c>
      <c r="G1155" s="1" t="s">
        <v>83</v>
      </c>
      <c r="H1155" s="1" t="s">
        <v>143</v>
      </c>
      <c r="I1155" s="1" t="s">
        <v>144</v>
      </c>
      <c r="J1155" s="1" t="s">
        <v>24</v>
      </c>
      <c r="K1155" s="1" t="s">
        <v>14</v>
      </c>
      <c r="L1155" s="1">
        <v>1</v>
      </c>
      <c r="M1155" s="1">
        <v>160</v>
      </c>
      <c r="N1155" s="1">
        <v>10</v>
      </c>
      <c r="O1155" s="1">
        <v>16</v>
      </c>
      <c r="P1155" s="1">
        <v>30</v>
      </c>
      <c r="Q1155" s="1">
        <v>174</v>
      </c>
      <c r="R1155" s="1" t="s">
        <v>42</v>
      </c>
      <c r="S1155" s="1" t="s">
        <v>9165</v>
      </c>
      <c r="T1155" s="1">
        <f>Table2[[#This Row],[Unit_Price]]*Table2[[#This Row],[Quantity]]</f>
        <v>160</v>
      </c>
      <c r="U1155" s="1">
        <f>(SUM(Table2[[#This Row],[Gross_Sales]],Table2[[#This Row],[Delivery_Fee]])-Table2[[#This Row],[Discount_Amount]])</f>
        <v>174</v>
      </c>
    </row>
    <row r="1156" spans="1:21" ht="22.2" customHeight="1" x14ac:dyDescent="0.3">
      <c r="A1156" s="1" t="s">
        <v>9166</v>
      </c>
      <c r="B1156" s="1" t="s">
        <v>6858</v>
      </c>
      <c r="C1156" s="1" t="s">
        <v>30478</v>
      </c>
      <c r="D1156" s="1" t="s">
        <v>3137</v>
      </c>
      <c r="E1156" s="1" t="s">
        <v>30</v>
      </c>
      <c r="F1156" s="1" t="s">
        <v>136</v>
      </c>
      <c r="G1156" s="1" t="s">
        <v>137</v>
      </c>
      <c r="H1156" s="1" t="s">
        <v>131</v>
      </c>
      <c r="I1156" s="1" t="s">
        <v>132</v>
      </c>
      <c r="J1156" s="1" t="s">
        <v>57</v>
      </c>
      <c r="K1156" s="1" t="s">
        <v>25</v>
      </c>
      <c r="L1156" s="1">
        <v>2</v>
      </c>
      <c r="M1156" s="1">
        <v>220</v>
      </c>
      <c r="N1156" s="1">
        <v>15</v>
      </c>
      <c r="O1156" s="1">
        <v>66</v>
      </c>
      <c r="P1156" s="1">
        <v>25</v>
      </c>
      <c r="Q1156" s="1">
        <v>399</v>
      </c>
      <c r="R1156" s="1" t="s">
        <v>42</v>
      </c>
      <c r="S1156" s="1" t="s">
        <v>9167</v>
      </c>
      <c r="T1156" s="1">
        <f>Table2[[#This Row],[Unit_Price]]*Table2[[#This Row],[Quantity]]</f>
        <v>440</v>
      </c>
      <c r="U1156" s="1">
        <f>(SUM(Table2[[#This Row],[Gross_Sales]],Table2[[#This Row],[Delivery_Fee]])-Table2[[#This Row],[Discount_Amount]])</f>
        <v>399</v>
      </c>
    </row>
    <row r="1157" spans="1:21" ht="22.2" customHeight="1" x14ac:dyDescent="0.3">
      <c r="A1157" s="1" t="s">
        <v>9168</v>
      </c>
      <c r="B1157" s="1" t="s">
        <v>6858</v>
      </c>
      <c r="C1157" s="1" t="s">
        <v>30478</v>
      </c>
      <c r="D1157" s="1" t="s">
        <v>485</v>
      </c>
      <c r="E1157" s="1" t="s">
        <v>8</v>
      </c>
      <c r="F1157" s="1" t="s">
        <v>82</v>
      </c>
      <c r="G1157" s="1" t="s">
        <v>83</v>
      </c>
      <c r="H1157" s="1" t="s">
        <v>288</v>
      </c>
      <c r="I1157" s="1" t="s">
        <v>289</v>
      </c>
      <c r="J1157" s="1" t="s">
        <v>86</v>
      </c>
      <c r="K1157" s="1" t="s">
        <v>14</v>
      </c>
      <c r="L1157" s="1">
        <v>4</v>
      </c>
      <c r="M1157" s="1">
        <v>80</v>
      </c>
      <c r="N1157" s="1">
        <v>15</v>
      </c>
      <c r="O1157" s="1">
        <v>48</v>
      </c>
      <c r="P1157" s="1">
        <v>40</v>
      </c>
      <c r="Q1157" s="1">
        <v>312</v>
      </c>
      <c r="R1157" s="1" t="s">
        <v>42</v>
      </c>
      <c r="S1157" s="1" t="s">
        <v>9169</v>
      </c>
      <c r="T1157" s="1">
        <f>Table2[[#This Row],[Unit_Price]]*Table2[[#This Row],[Quantity]]</f>
        <v>320</v>
      </c>
      <c r="U1157" s="1">
        <f>(SUM(Table2[[#This Row],[Gross_Sales]],Table2[[#This Row],[Delivery_Fee]])-Table2[[#This Row],[Discount_Amount]])</f>
        <v>312</v>
      </c>
    </row>
    <row r="1158" spans="1:21" ht="22.2" customHeight="1" x14ac:dyDescent="0.3">
      <c r="A1158" s="1" t="s">
        <v>9170</v>
      </c>
      <c r="B1158" s="1" t="s">
        <v>6858</v>
      </c>
      <c r="C1158" s="1" t="s">
        <v>30478</v>
      </c>
      <c r="D1158" s="1" t="s">
        <v>150</v>
      </c>
      <c r="E1158" s="1" t="s">
        <v>30</v>
      </c>
      <c r="F1158" s="1" t="s">
        <v>339</v>
      </c>
      <c r="G1158" s="1" t="s">
        <v>340</v>
      </c>
      <c r="H1158" s="1" t="s">
        <v>48</v>
      </c>
      <c r="I1158" s="1" t="s">
        <v>49</v>
      </c>
      <c r="J1158" s="1" t="s">
        <v>13</v>
      </c>
      <c r="K1158" s="1" t="s">
        <v>14</v>
      </c>
      <c r="L1158" s="1">
        <v>2</v>
      </c>
      <c r="M1158" s="1">
        <v>220</v>
      </c>
      <c r="N1158" s="1">
        <v>15</v>
      </c>
      <c r="O1158" s="1">
        <v>66</v>
      </c>
      <c r="P1158" s="1">
        <v>35</v>
      </c>
      <c r="Q1158" s="1">
        <v>409</v>
      </c>
      <c r="R1158" s="1" t="s">
        <v>63</v>
      </c>
      <c r="S1158" s="1" t="s">
        <v>9171</v>
      </c>
      <c r="T1158" s="1">
        <f>Table2[[#This Row],[Unit_Price]]*Table2[[#This Row],[Quantity]]</f>
        <v>440</v>
      </c>
      <c r="U1158" s="1">
        <f>(SUM(Table2[[#This Row],[Gross_Sales]],Table2[[#This Row],[Delivery_Fee]])-Table2[[#This Row],[Discount_Amount]])</f>
        <v>409</v>
      </c>
    </row>
    <row r="1159" spans="1:21" ht="22.2" customHeight="1" x14ac:dyDescent="0.3">
      <c r="A1159" s="1" t="s">
        <v>9172</v>
      </c>
      <c r="B1159" s="1" t="s">
        <v>6858</v>
      </c>
      <c r="C1159" s="1" t="s">
        <v>30478</v>
      </c>
      <c r="D1159" s="1" t="s">
        <v>882</v>
      </c>
      <c r="E1159" s="1" t="s">
        <v>8</v>
      </c>
      <c r="F1159" s="1" t="s">
        <v>9</v>
      </c>
      <c r="G1159" s="1" t="s">
        <v>10</v>
      </c>
      <c r="H1159" s="1" t="s">
        <v>116</v>
      </c>
      <c r="I1159" s="1" t="s">
        <v>117</v>
      </c>
      <c r="J1159" s="1" t="s">
        <v>35</v>
      </c>
      <c r="K1159" s="1" t="s">
        <v>14</v>
      </c>
      <c r="L1159" s="1">
        <v>4</v>
      </c>
      <c r="M1159" s="1">
        <v>210</v>
      </c>
      <c r="N1159" s="1">
        <v>0</v>
      </c>
      <c r="O1159" s="1">
        <v>0</v>
      </c>
      <c r="P1159" s="1">
        <v>20</v>
      </c>
      <c r="Q1159" s="1">
        <v>860</v>
      </c>
      <c r="R1159" s="1" t="s">
        <v>15</v>
      </c>
      <c r="S1159" s="1" t="s">
        <v>9173</v>
      </c>
      <c r="T1159" s="1">
        <f>Table2[[#This Row],[Unit_Price]]*Table2[[#This Row],[Quantity]]</f>
        <v>840</v>
      </c>
      <c r="U1159" s="1">
        <f>(SUM(Table2[[#This Row],[Gross_Sales]],Table2[[#This Row],[Delivery_Fee]])-Table2[[#This Row],[Discount_Amount]])</f>
        <v>860</v>
      </c>
    </row>
    <row r="1160" spans="1:21" ht="22.2" customHeight="1" x14ac:dyDescent="0.3">
      <c r="A1160" s="1" t="s">
        <v>9174</v>
      </c>
      <c r="B1160" s="1" t="s">
        <v>6858</v>
      </c>
      <c r="C1160" s="1" t="s">
        <v>30478</v>
      </c>
      <c r="D1160" s="1" t="s">
        <v>1186</v>
      </c>
      <c r="E1160" s="1" t="s">
        <v>19</v>
      </c>
      <c r="F1160" s="1" t="s">
        <v>124</v>
      </c>
      <c r="G1160" s="1" t="s">
        <v>125</v>
      </c>
      <c r="H1160" s="1" t="s">
        <v>11</v>
      </c>
      <c r="I1160" s="1" t="s">
        <v>12</v>
      </c>
      <c r="J1160" s="1" t="s">
        <v>13</v>
      </c>
      <c r="K1160" s="1" t="s">
        <v>14</v>
      </c>
      <c r="L1160" s="1">
        <v>4</v>
      </c>
      <c r="M1160" s="1">
        <v>140</v>
      </c>
      <c r="N1160" s="1">
        <v>5</v>
      </c>
      <c r="O1160" s="1">
        <v>28</v>
      </c>
      <c r="P1160" s="1">
        <v>35</v>
      </c>
      <c r="Q1160" s="1">
        <v>567</v>
      </c>
      <c r="R1160" s="1" t="s">
        <v>36</v>
      </c>
      <c r="S1160" s="1" t="s">
        <v>9175</v>
      </c>
      <c r="T1160" s="1">
        <f>Table2[[#This Row],[Unit_Price]]*Table2[[#This Row],[Quantity]]</f>
        <v>560</v>
      </c>
      <c r="U1160" s="1">
        <f>(SUM(Table2[[#This Row],[Gross_Sales]],Table2[[#This Row],[Delivery_Fee]])-Table2[[#This Row],[Discount_Amount]])</f>
        <v>567</v>
      </c>
    </row>
    <row r="1161" spans="1:21" ht="22.2" customHeight="1" x14ac:dyDescent="0.3">
      <c r="A1161" s="1" t="s">
        <v>9176</v>
      </c>
      <c r="B1161" s="1" t="s">
        <v>6858</v>
      </c>
      <c r="C1161" s="1" t="s">
        <v>30478</v>
      </c>
      <c r="D1161" s="1" t="s">
        <v>702</v>
      </c>
      <c r="E1161" s="1" t="s">
        <v>19</v>
      </c>
      <c r="F1161" s="1" t="s">
        <v>98</v>
      </c>
      <c r="G1161" s="1" t="s">
        <v>99</v>
      </c>
      <c r="H1161" s="1" t="s">
        <v>61</v>
      </c>
      <c r="I1161" s="1" t="s">
        <v>62</v>
      </c>
      <c r="J1161" s="1" t="s">
        <v>24</v>
      </c>
      <c r="K1161" s="1" t="s">
        <v>25</v>
      </c>
      <c r="L1161" s="1">
        <v>1</v>
      </c>
      <c r="M1161" s="1">
        <v>190</v>
      </c>
      <c r="N1161" s="1">
        <v>20</v>
      </c>
      <c r="O1161" s="1">
        <v>38</v>
      </c>
      <c r="P1161" s="1">
        <v>35</v>
      </c>
      <c r="Q1161" s="1">
        <v>187</v>
      </c>
      <c r="R1161" s="1" t="s">
        <v>42</v>
      </c>
      <c r="S1161" s="1" t="s">
        <v>9177</v>
      </c>
      <c r="T1161" s="1">
        <f>Table2[[#This Row],[Unit_Price]]*Table2[[#This Row],[Quantity]]</f>
        <v>190</v>
      </c>
      <c r="U1161" s="1">
        <f>(SUM(Table2[[#This Row],[Gross_Sales]],Table2[[#This Row],[Delivery_Fee]])-Table2[[#This Row],[Discount_Amount]])</f>
        <v>187</v>
      </c>
    </row>
    <row r="1162" spans="1:21" ht="22.2" customHeight="1" x14ac:dyDescent="0.3">
      <c r="A1162" s="1" t="s">
        <v>9178</v>
      </c>
      <c r="B1162" s="1" t="s">
        <v>6858</v>
      </c>
      <c r="C1162" s="1" t="s">
        <v>30478</v>
      </c>
      <c r="D1162" s="1" t="s">
        <v>2468</v>
      </c>
      <c r="E1162" s="1" t="s">
        <v>30</v>
      </c>
      <c r="F1162" s="1" t="s">
        <v>187</v>
      </c>
      <c r="G1162" s="1" t="s">
        <v>188</v>
      </c>
      <c r="H1162" s="1" t="s">
        <v>55</v>
      </c>
      <c r="I1162" s="1" t="s">
        <v>56</v>
      </c>
      <c r="J1162" s="1" t="s">
        <v>57</v>
      </c>
      <c r="K1162" s="1" t="s">
        <v>14</v>
      </c>
      <c r="L1162" s="1">
        <v>4</v>
      </c>
      <c r="M1162" s="1">
        <v>180</v>
      </c>
      <c r="N1162" s="1">
        <v>20</v>
      </c>
      <c r="O1162" s="1">
        <v>144</v>
      </c>
      <c r="P1162" s="1">
        <v>20</v>
      </c>
      <c r="Q1162" s="1">
        <v>596</v>
      </c>
      <c r="R1162" s="1" t="s">
        <v>26</v>
      </c>
      <c r="S1162" s="1" t="s">
        <v>9179</v>
      </c>
      <c r="T1162" s="1">
        <f>Table2[[#This Row],[Unit_Price]]*Table2[[#This Row],[Quantity]]</f>
        <v>720</v>
      </c>
      <c r="U1162" s="1">
        <f>(SUM(Table2[[#This Row],[Gross_Sales]],Table2[[#This Row],[Delivery_Fee]])-Table2[[#This Row],[Discount_Amount]])</f>
        <v>596</v>
      </c>
    </row>
    <row r="1163" spans="1:21" ht="22.2" customHeight="1" x14ac:dyDescent="0.3">
      <c r="A1163" s="1" t="s">
        <v>9180</v>
      </c>
      <c r="B1163" s="1" t="s">
        <v>6858</v>
      </c>
      <c r="C1163" s="1" t="s">
        <v>30478</v>
      </c>
      <c r="D1163" s="1" t="s">
        <v>626</v>
      </c>
      <c r="E1163" s="1" t="s">
        <v>19</v>
      </c>
      <c r="F1163" s="1" t="s">
        <v>187</v>
      </c>
      <c r="G1163" s="1" t="s">
        <v>188</v>
      </c>
      <c r="H1163" s="1" t="s">
        <v>33</v>
      </c>
      <c r="I1163" s="1" t="s">
        <v>34</v>
      </c>
      <c r="J1163" s="1" t="s">
        <v>35</v>
      </c>
      <c r="K1163" s="1" t="s">
        <v>25</v>
      </c>
      <c r="L1163" s="1">
        <v>1</v>
      </c>
      <c r="M1163" s="1">
        <v>240</v>
      </c>
      <c r="N1163" s="1">
        <v>5</v>
      </c>
      <c r="O1163" s="1">
        <v>12</v>
      </c>
      <c r="P1163" s="1">
        <v>20</v>
      </c>
      <c r="Q1163" s="1">
        <v>248</v>
      </c>
      <c r="R1163" s="1" t="s">
        <v>15</v>
      </c>
      <c r="S1163" s="1" t="s">
        <v>9181</v>
      </c>
      <c r="T1163" s="1">
        <f>Table2[[#This Row],[Unit_Price]]*Table2[[#This Row],[Quantity]]</f>
        <v>240</v>
      </c>
      <c r="U1163" s="1">
        <f>(SUM(Table2[[#This Row],[Gross_Sales]],Table2[[#This Row],[Delivery_Fee]])-Table2[[#This Row],[Discount_Amount]])</f>
        <v>248</v>
      </c>
    </row>
    <row r="1164" spans="1:21" ht="22.2" customHeight="1" x14ac:dyDescent="0.3">
      <c r="A1164" s="1" t="s">
        <v>9182</v>
      </c>
      <c r="B1164" s="1" t="s">
        <v>6858</v>
      </c>
      <c r="C1164" s="1" t="s">
        <v>30478</v>
      </c>
      <c r="D1164" s="1" t="s">
        <v>543</v>
      </c>
      <c r="E1164" s="1" t="s">
        <v>19</v>
      </c>
      <c r="F1164" s="1" t="s">
        <v>129</v>
      </c>
      <c r="G1164" s="1" t="s">
        <v>130</v>
      </c>
      <c r="H1164" s="1" t="s">
        <v>116</v>
      </c>
      <c r="I1164" s="1" t="s">
        <v>117</v>
      </c>
      <c r="J1164" s="1" t="s">
        <v>35</v>
      </c>
      <c r="K1164" s="1" t="s">
        <v>14</v>
      </c>
      <c r="L1164" s="1">
        <v>3</v>
      </c>
      <c r="M1164" s="1">
        <v>210</v>
      </c>
      <c r="N1164" s="1">
        <v>20</v>
      </c>
      <c r="O1164" s="1">
        <v>126</v>
      </c>
      <c r="P1164" s="1">
        <v>20</v>
      </c>
      <c r="Q1164" s="1">
        <v>524</v>
      </c>
      <c r="R1164" s="1" t="s">
        <v>26</v>
      </c>
      <c r="S1164" s="1" t="s">
        <v>9183</v>
      </c>
      <c r="T1164" s="1">
        <f>Table2[[#This Row],[Unit_Price]]*Table2[[#This Row],[Quantity]]</f>
        <v>630</v>
      </c>
      <c r="U1164" s="1">
        <f>(SUM(Table2[[#This Row],[Gross_Sales]],Table2[[#This Row],[Delivery_Fee]])-Table2[[#This Row],[Discount_Amount]])</f>
        <v>524</v>
      </c>
    </row>
    <row r="1165" spans="1:21" ht="22.2" customHeight="1" x14ac:dyDescent="0.3">
      <c r="A1165" s="1" t="s">
        <v>9184</v>
      </c>
      <c r="B1165" s="1" t="s">
        <v>6858</v>
      </c>
      <c r="C1165" s="1" t="s">
        <v>30478</v>
      </c>
      <c r="D1165" s="1" t="s">
        <v>336</v>
      </c>
      <c r="E1165" s="1" t="s">
        <v>8</v>
      </c>
      <c r="F1165" s="1" t="s">
        <v>9</v>
      </c>
      <c r="G1165" s="1" t="s">
        <v>10</v>
      </c>
      <c r="H1165" s="1" t="s">
        <v>70</v>
      </c>
      <c r="I1165" s="1" t="s">
        <v>71</v>
      </c>
      <c r="J1165" s="1" t="s">
        <v>13</v>
      </c>
      <c r="K1165" s="1" t="s">
        <v>14</v>
      </c>
      <c r="L1165" s="1">
        <v>2</v>
      </c>
      <c r="M1165" s="1">
        <v>130</v>
      </c>
      <c r="N1165" s="1">
        <v>0</v>
      </c>
      <c r="O1165" s="1">
        <v>0</v>
      </c>
      <c r="P1165" s="1">
        <v>35</v>
      </c>
      <c r="Q1165" s="1">
        <v>295</v>
      </c>
      <c r="R1165" s="1" t="s">
        <v>36</v>
      </c>
      <c r="S1165" s="1" t="s">
        <v>9185</v>
      </c>
      <c r="T1165" s="1">
        <f>Table2[[#This Row],[Unit_Price]]*Table2[[#This Row],[Quantity]]</f>
        <v>260</v>
      </c>
      <c r="U1165" s="1">
        <f>(SUM(Table2[[#This Row],[Gross_Sales]],Table2[[#This Row],[Delivery_Fee]])-Table2[[#This Row],[Discount_Amount]])</f>
        <v>295</v>
      </c>
    </row>
    <row r="1166" spans="1:21" ht="22.2" customHeight="1" x14ac:dyDescent="0.3">
      <c r="A1166" s="1" t="s">
        <v>9186</v>
      </c>
      <c r="B1166" s="1" t="s">
        <v>6858</v>
      </c>
      <c r="C1166" s="1" t="s">
        <v>30478</v>
      </c>
      <c r="D1166" s="1" t="s">
        <v>766</v>
      </c>
      <c r="E1166" s="1" t="s">
        <v>8</v>
      </c>
      <c r="F1166" s="1" t="s">
        <v>46</v>
      </c>
      <c r="G1166" s="1" t="s">
        <v>47</v>
      </c>
      <c r="H1166" s="1" t="s">
        <v>48</v>
      </c>
      <c r="I1166" s="1" t="s">
        <v>49</v>
      </c>
      <c r="J1166" s="1" t="s">
        <v>13</v>
      </c>
      <c r="K1166" s="1" t="s">
        <v>14</v>
      </c>
      <c r="L1166" s="1">
        <v>2</v>
      </c>
      <c r="M1166" s="1">
        <v>220</v>
      </c>
      <c r="N1166" s="1">
        <v>5</v>
      </c>
      <c r="O1166" s="1">
        <v>22</v>
      </c>
      <c r="P1166" s="1">
        <v>40</v>
      </c>
      <c r="Q1166" s="1">
        <v>458</v>
      </c>
      <c r="R1166" s="1" t="s">
        <v>36</v>
      </c>
      <c r="S1166" s="1" t="s">
        <v>9187</v>
      </c>
      <c r="T1166" s="1">
        <f>Table2[[#This Row],[Unit_Price]]*Table2[[#This Row],[Quantity]]</f>
        <v>440</v>
      </c>
      <c r="U1166" s="1">
        <f>(SUM(Table2[[#This Row],[Gross_Sales]],Table2[[#This Row],[Delivery_Fee]])-Table2[[#This Row],[Discount_Amount]])</f>
        <v>458</v>
      </c>
    </row>
    <row r="1167" spans="1:21" ht="22.2" customHeight="1" x14ac:dyDescent="0.3">
      <c r="A1167" s="1" t="s">
        <v>9188</v>
      </c>
      <c r="B1167" s="1" t="s">
        <v>6858</v>
      </c>
      <c r="C1167" s="1" t="s">
        <v>30478</v>
      </c>
      <c r="D1167" s="1" t="s">
        <v>879</v>
      </c>
      <c r="E1167" s="1" t="s">
        <v>8</v>
      </c>
      <c r="F1167" s="1" t="s">
        <v>9</v>
      </c>
      <c r="G1167" s="1" t="s">
        <v>10</v>
      </c>
      <c r="H1167" s="1" t="s">
        <v>11</v>
      </c>
      <c r="I1167" s="1" t="s">
        <v>12</v>
      </c>
      <c r="J1167" s="1" t="s">
        <v>13</v>
      </c>
      <c r="K1167" s="1" t="s">
        <v>14</v>
      </c>
      <c r="L1167" s="1">
        <v>4</v>
      </c>
      <c r="M1167" s="1">
        <v>140</v>
      </c>
      <c r="N1167" s="1">
        <v>20</v>
      </c>
      <c r="O1167" s="1">
        <v>112</v>
      </c>
      <c r="P1167" s="1">
        <v>25</v>
      </c>
      <c r="Q1167" s="1">
        <v>473</v>
      </c>
      <c r="R1167" s="1" t="s">
        <v>36</v>
      </c>
      <c r="S1167" s="1" t="s">
        <v>9189</v>
      </c>
      <c r="T1167" s="1">
        <f>Table2[[#This Row],[Unit_Price]]*Table2[[#This Row],[Quantity]]</f>
        <v>560</v>
      </c>
      <c r="U1167" s="1">
        <f>(SUM(Table2[[#This Row],[Gross_Sales]],Table2[[#This Row],[Delivery_Fee]])-Table2[[#This Row],[Discount_Amount]])</f>
        <v>473</v>
      </c>
    </row>
    <row r="1168" spans="1:21" ht="22.2" customHeight="1" x14ac:dyDescent="0.3">
      <c r="A1168" s="1" t="s">
        <v>9190</v>
      </c>
      <c r="B1168" s="1" t="s">
        <v>6858</v>
      </c>
      <c r="C1168" s="1" t="s">
        <v>30478</v>
      </c>
      <c r="D1168" s="1" t="s">
        <v>4092</v>
      </c>
      <c r="E1168" s="1" t="s">
        <v>30</v>
      </c>
      <c r="F1168" s="1" t="s">
        <v>136</v>
      </c>
      <c r="G1168" s="1" t="s">
        <v>137</v>
      </c>
      <c r="H1168" s="1" t="s">
        <v>131</v>
      </c>
      <c r="I1168" s="1" t="s">
        <v>132</v>
      </c>
      <c r="J1168" s="1" t="s">
        <v>57</v>
      </c>
      <c r="K1168" s="1" t="s">
        <v>25</v>
      </c>
      <c r="L1168" s="1">
        <v>4</v>
      </c>
      <c r="M1168" s="1">
        <v>220</v>
      </c>
      <c r="N1168" s="1">
        <v>0</v>
      </c>
      <c r="O1168" s="1">
        <v>0</v>
      </c>
      <c r="P1168" s="1">
        <v>25</v>
      </c>
      <c r="Q1168" s="1">
        <v>905</v>
      </c>
      <c r="R1168" s="1" t="s">
        <v>26</v>
      </c>
      <c r="S1168" s="1" t="s">
        <v>9191</v>
      </c>
      <c r="T1168" s="1">
        <f>Table2[[#This Row],[Unit_Price]]*Table2[[#This Row],[Quantity]]</f>
        <v>880</v>
      </c>
      <c r="U1168" s="1">
        <f>(SUM(Table2[[#This Row],[Gross_Sales]],Table2[[#This Row],[Delivery_Fee]])-Table2[[#This Row],[Discount_Amount]])</f>
        <v>905</v>
      </c>
    </row>
    <row r="1169" spans="1:21" ht="22.2" customHeight="1" x14ac:dyDescent="0.3">
      <c r="A1169" s="1" t="s">
        <v>9192</v>
      </c>
      <c r="B1169" s="1" t="s">
        <v>6858</v>
      </c>
      <c r="C1169" s="1" t="s">
        <v>30478</v>
      </c>
      <c r="D1169" s="1" t="s">
        <v>529</v>
      </c>
      <c r="E1169" s="1" t="s">
        <v>19</v>
      </c>
      <c r="F1169" s="1" t="s">
        <v>151</v>
      </c>
      <c r="G1169" s="1" t="s">
        <v>152</v>
      </c>
      <c r="H1169" s="1" t="s">
        <v>70</v>
      </c>
      <c r="I1169" s="1" t="s">
        <v>71</v>
      </c>
      <c r="J1169" s="1" t="s">
        <v>13</v>
      </c>
      <c r="K1169" s="1" t="s">
        <v>14</v>
      </c>
      <c r="L1169" s="1">
        <v>2</v>
      </c>
      <c r="M1169" s="1">
        <v>130</v>
      </c>
      <c r="N1169" s="1">
        <v>5</v>
      </c>
      <c r="O1169" s="1">
        <v>13</v>
      </c>
      <c r="P1169" s="1">
        <v>40</v>
      </c>
      <c r="Q1169" s="1">
        <v>287</v>
      </c>
      <c r="R1169" s="1" t="s">
        <v>26</v>
      </c>
      <c r="S1169" s="1" t="s">
        <v>9193</v>
      </c>
      <c r="T1169" s="1">
        <f>Table2[[#This Row],[Unit_Price]]*Table2[[#This Row],[Quantity]]</f>
        <v>260</v>
      </c>
      <c r="U1169" s="1">
        <f>(SUM(Table2[[#This Row],[Gross_Sales]],Table2[[#This Row],[Delivery_Fee]])-Table2[[#This Row],[Discount_Amount]])</f>
        <v>287</v>
      </c>
    </row>
    <row r="1170" spans="1:21" ht="22.2" customHeight="1" x14ac:dyDescent="0.3">
      <c r="A1170" s="1" t="s">
        <v>9194</v>
      </c>
      <c r="B1170" s="1" t="s">
        <v>6858</v>
      </c>
      <c r="C1170" s="1" t="s">
        <v>30478</v>
      </c>
      <c r="D1170" s="1" t="s">
        <v>164</v>
      </c>
      <c r="E1170" s="1" t="s">
        <v>67</v>
      </c>
      <c r="F1170" s="1" t="s">
        <v>267</v>
      </c>
      <c r="G1170" s="1" t="s">
        <v>268</v>
      </c>
      <c r="H1170" s="1" t="s">
        <v>61</v>
      </c>
      <c r="I1170" s="1" t="s">
        <v>62</v>
      </c>
      <c r="J1170" s="1" t="s">
        <v>24</v>
      </c>
      <c r="K1170" s="1" t="s">
        <v>25</v>
      </c>
      <c r="L1170" s="1">
        <v>4</v>
      </c>
      <c r="M1170" s="1">
        <v>190</v>
      </c>
      <c r="N1170" s="1">
        <v>0</v>
      </c>
      <c r="O1170" s="1">
        <v>0</v>
      </c>
      <c r="P1170" s="1">
        <v>30</v>
      </c>
      <c r="Q1170" s="1">
        <v>790</v>
      </c>
      <c r="R1170" s="1" t="s">
        <v>63</v>
      </c>
      <c r="S1170" s="1" t="s">
        <v>9195</v>
      </c>
      <c r="T1170" s="1">
        <f>Table2[[#This Row],[Unit_Price]]*Table2[[#This Row],[Quantity]]</f>
        <v>760</v>
      </c>
      <c r="U1170" s="1">
        <f>(SUM(Table2[[#This Row],[Gross_Sales]],Table2[[#This Row],[Delivery_Fee]])-Table2[[#This Row],[Discount_Amount]])</f>
        <v>790</v>
      </c>
    </row>
    <row r="1171" spans="1:21" ht="22.2" customHeight="1" x14ac:dyDescent="0.3">
      <c r="A1171" s="1" t="s">
        <v>9196</v>
      </c>
      <c r="B1171" s="1" t="s">
        <v>6858</v>
      </c>
      <c r="C1171" s="1" t="s">
        <v>30478</v>
      </c>
      <c r="D1171" s="1" t="s">
        <v>430</v>
      </c>
      <c r="E1171" s="1" t="s">
        <v>19</v>
      </c>
      <c r="F1171" s="1" t="s">
        <v>46</v>
      </c>
      <c r="G1171" s="1" t="s">
        <v>47</v>
      </c>
      <c r="H1171" s="1" t="s">
        <v>288</v>
      </c>
      <c r="I1171" s="1" t="s">
        <v>289</v>
      </c>
      <c r="J1171" s="1" t="s">
        <v>86</v>
      </c>
      <c r="K1171" s="1" t="s">
        <v>14</v>
      </c>
      <c r="L1171" s="1">
        <v>4</v>
      </c>
      <c r="M1171" s="1">
        <v>80</v>
      </c>
      <c r="N1171" s="1">
        <v>5</v>
      </c>
      <c r="O1171" s="1">
        <v>16</v>
      </c>
      <c r="P1171" s="1">
        <v>40</v>
      </c>
      <c r="Q1171" s="1">
        <v>344</v>
      </c>
      <c r="R1171" s="1" t="s">
        <v>36</v>
      </c>
      <c r="S1171" s="1" t="s">
        <v>9197</v>
      </c>
      <c r="T1171" s="1">
        <f>Table2[[#This Row],[Unit_Price]]*Table2[[#This Row],[Quantity]]</f>
        <v>320</v>
      </c>
      <c r="U1171" s="1">
        <f>(SUM(Table2[[#This Row],[Gross_Sales]],Table2[[#This Row],[Delivery_Fee]])-Table2[[#This Row],[Discount_Amount]])</f>
        <v>344</v>
      </c>
    </row>
    <row r="1172" spans="1:21" ht="22.2" customHeight="1" x14ac:dyDescent="0.3">
      <c r="A1172" s="1" t="s">
        <v>9198</v>
      </c>
      <c r="B1172" s="1" t="s">
        <v>6858</v>
      </c>
      <c r="C1172" s="1" t="s">
        <v>30478</v>
      </c>
      <c r="D1172" s="1" t="s">
        <v>1649</v>
      </c>
      <c r="E1172" s="1" t="s">
        <v>19</v>
      </c>
      <c r="F1172" s="1" t="s">
        <v>53</v>
      </c>
      <c r="G1172" s="1" t="s">
        <v>54</v>
      </c>
      <c r="H1172" s="1" t="s">
        <v>61</v>
      </c>
      <c r="I1172" s="1" t="s">
        <v>62</v>
      </c>
      <c r="J1172" s="1" t="s">
        <v>24</v>
      </c>
      <c r="K1172" s="1" t="s">
        <v>25</v>
      </c>
      <c r="L1172" s="1">
        <v>2</v>
      </c>
      <c r="M1172" s="1">
        <v>190</v>
      </c>
      <c r="N1172" s="1">
        <v>20</v>
      </c>
      <c r="O1172" s="1">
        <v>76</v>
      </c>
      <c r="P1172" s="1">
        <v>20</v>
      </c>
      <c r="Q1172" s="1">
        <v>324</v>
      </c>
      <c r="R1172" s="1" t="s">
        <v>15</v>
      </c>
      <c r="S1172" s="1" t="s">
        <v>9199</v>
      </c>
      <c r="T1172" s="1">
        <f>Table2[[#This Row],[Unit_Price]]*Table2[[#This Row],[Quantity]]</f>
        <v>380</v>
      </c>
      <c r="U1172" s="1">
        <f>(SUM(Table2[[#This Row],[Gross_Sales]],Table2[[#This Row],[Delivery_Fee]])-Table2[[#This Row],[Discount_Amount]])</f>
        <v>324</v>
      </c>
    </row>
    <row r="1173" spans="1:21" ht="22.2" customHeight="1" x14ac:dyDescent="0.3">
      <c r="A1173" s="1" t="s">
        <v>9200</v>
      </c>
      <c r="B1173" s="1" t="s">
        <v>6858</v>
      </c>
      <c r="C1173" s="1" t="s">
        <v>30478</v>
      </c>
      <c r="D1173" s="1" t="s">
        <v>740</v>
      </c>
      <c r="E1173" s="1" t="s">
        <v>8</v>
      </c>
      <c r="F1173" s="1" t="s">
        <v>82</v>
      </c>
      <c r="G1173" s="1" t="s">
        <v>83</v>
      </c>
      <c r="H1173" s="1" t="s">
        <v>70</v>
      </c>
      <c r="I1173" s="1" t="s">
        <v>71</v>
      </c>
      <c r="J1173" s="1" t="s">
        <v>13</v>
      </c>
      <c r="K1173" s="1" t="s">
        <v>14</v>
      </c>
      <c r="L1173" s="1">
        <v>3</v>
      </c>
      <c r="M1173" s="1">
        <v>130</v>
      </c>
      <c r="N1173" s="1">
        <v>10</v>
      </c>
      <c r="O1173" s="1">
        <v>39</v>
      </c>
      <c r="P1173" s="1">
        <v>35</v>
      </c>
      <c r="Q1173" s="1">
        <v>386</v>
      </c>
      <c r="R1173" s="1" t="s">
        <v>26</v>
      </c>
      <c r="S1173" s="1" t="s">
        <v>9201</v>
      </c>
      <c r="T1173" s="1">
        <f>Table2[[#This Row],[Unit_Price]]*Table2[[#This Row],[Quantity]]</f>
        <v>390</v>
      </c>
      <c r="U1173" s="1">
        <f>(SUM(Table2[[#This Row],[Gross_Sales]],Table2[[#This Row],[Delivery_Fee]])-Table2[[#This Row],[Discount_Amount]])</f>
        <v>386</v>
      </c>
    </row>
    <row r="1174" spans="1:21" ht="22.2" customHeight="1" x14ac:dyDescent="0.3">
      <c r="A1174" s="1" t="s">
        <v>9202</v>
      </c>
      <c r="B1174" s="1" t="s">
        <v>6858</v>
      </c>
      <c r="C1174" s="1" t="s">
        <v>30478</v>
      </c>
      <c r="D1174" s="1" t="s">
        <v>1318</v>
      </c>
      <c r="E1174" s="1" t="s">
        <v>30</v>
      </c>
      <c r="F1174" s="1" t="s">
        <v>31</v>
      </c>
      <c r="G1174" s="1" t="s">
        <v>32</v>
      </c>
      <c r="H1174" s="1" t="s">
        <v>61</v>
      </c>
      <c r="I1174" s="1" t="s">
        <v>62</v>
      </c>
      <c r="J1174" s="1" t="s">
        <v>24</v>
      </c>
      <c r="K1174" s="1" t="s">
        <v>25</v>
      </c>
      <c r="L1174" s="1">
        <v>3</v>
      </c>
      <c r="M1174" s="1">
        <v>190</v>
      </c>
      <c r="N1174" s="1">
        <v>15</v>
      </c>
      <c r="O1174" s="1">
        <v>85.5</v>
      </c>
      <c r="P1174" s="1">
        <v>35</v>
      </c>
      <c r="Q1174" s="1">
        <v>519.5</v>
      </c>
      <c r="R1174" s="1" t="s">
        <v>63</v>
      </c>
      <c r="S1174" s="1" t="s">
        <v>9203</v>
      </c>
      <c r="T1174" s="1">
        <f>Table2[[#This Row],[Unit_Price]]*Table2[[#This Row],[Quantity]]</f>
        <v>570</v>
      </c>
      <c r="U1174" s="1">
        <f>(SUM(Table2[[#This Row],[Gross_Sales]],Table2[[#This Row],[Delivery_Fee]])-Table2[[#This Row],[Discount_Amount]])</f>
        <v>519.5</v>
      </c>
    </row>
    <row r="1175" spans="1:21" ht="22.2" customHeight="1" x14ac:dyDescent="0.3">
      <c r="A1175" s="1" t="s">
        <v>9204</v>
      </c>
      <c r="B1175" s="1" t="s">
        <v>6858</v>
      </c>
      <c r="C1175" s="1" t="s">
        <v>30478</v>
      </c>
      <c r="D1175" s="1" t="s">
        <v>1828</v>
      </c>
      <c r="E1175" s="1" t="s">
        <v>8</v>
      </c>
      <c r="F1175" s="1" t="s">
        <v>82</v>
      </c>
      <c r="G1175" s="1" t="s">
        <v>83</v>
      </c>
      <c r="H1175" s="1" t="s">
        <v>48</v>
      </c>
      <c r="I1175" s="1" t="s">
        <v>49</v>
      </c>
      <c r="J1175" s="1" t="s">
        <v>13</v>
      </c>
      <c r="K1175" s="1" t="s">
        <v>14</v>
      </c>
      <c r="L1175" s="1">
        <v>4</v>
      </c>
      <c r="M1175" s="1">
        <v>220</v>
      </c>
      <c r="N1175" s="1">
        <v>10</v>
      </c>
      <c r="O1175" s="1">
        <v>88</v>
      </c>
      <c r="P1175" s="1">
        <v>35</v>
      </c>
      <c r="Q1175" s="1">
        <v>827</v>
      </c>
      <c r="R1175" s="1" t="s">
        <v>42</v>
      </c>
      <c r="S1175" s="1" t="s">
        <v>9205</v>
      </c>
      <c r="T1175" s="1">
        <f>Table2[[#This Row],[Unit_Price]]*Table2[[#This Row],[Quantity]]</f>
        <v>880</v>
      </c>
      <c r="U1175" s="1">
        <f>(SUM(Table2[[#This Row],[Gross_Sales]],Table2[[#This Row],[Delivery_Fee]])-Table2[[#This Row],[Discount_Amount]])</f>
        <v>827</v>
      </c>
    </row>
    <row r="1176" spans="1:21" ht="22.2" customHeight="1" x14ac:dyDescent="0.3">
      <c r="A1176" s="1" t="s">
        <v>9206</v>
      </c>
      <c r="B1176" s="1" t="s">
        <v>6858</v>
      </c>
      <c r="C1176" s="1" t="s">
        <v>30478</v>
      </c>
      <c r="D1176" s="1" t="s">
        <v>412</v>
      </c>
      <c r="E1176" s="1" t="s">
        <v>30</v>
      </c>
      <c r="F1176" s="1" t="s">
        <v>136</v>
      </c>
      <c r="G1176" s="1" t="s">
        <v>137</v>
      </c>
      <c r="H1176" s="1" t="s">
        <v>33</v>
      </c>
      <c r="I1176" s="1" t="s">
        <v>34</v>
      </c>
      <c r="J1176" s="1" t="s">
        <v>35</v>
      </c>
      <c r="K1176" s="1" t="s">
        <v>25</v>
      </c>
      <c r="L1176" s="1">
        <v>4</v>
      </c>
      <c r="M1176" s="1">
        <v>240</v>
      </c>
      <c r="N1176" s="1">
        <v>5</v>
      </c>
      <c r="O1176" s="1">
        <v>48</v>
      </c>
      <c r="P1176" s="1">
        <v>35</v>
      </c>
      <c r="Q1176" s="1">
        <v>947</v>
      </c>
      <c r="R1176" s="1" t="s">
        <v>26</v>
      </c>
      <c r="S1176" s="1" t="s">
        <v>9207</v>
      </c>
      <c r="T1176" s="1">
        <f>Table2[[#This Row],[Unit_Price]]*Table2[[#This Row],[Quantity]]</f>
        <v>960</v>
      </c>
      <c r="U1176" s="1">
        <f>(SUM(Table2[[#This Row],[Gross_Sales]],Table2[[#This Row],[Delivery_Fee]])-Table2[[#This Row],[Discount_Amount]])</f>
        <v>947</v>
      </c>
    </row>
    <row r="1177" spans="1:21" ht="22.2" customHeight="1" x14ac:dyDescent="0.3">
      <c r="A1177" s="1" t="s">
        <v>9208</v>
      </c>
      <c r="B1177" s="1" t="s">
        <v>6858</v>
      </c>
      <c r="C1177" s="1" t="s">
        <v>30478</v>
      </c>
      <c r="D1177" s="1" t="s">
        <v>890</v>
      </c>
      <c r="E1177" s="1" t="s">
        <v>67</v>
      </c>
      <c r="F1177" s="1" t="s">
        <v>68</v>
      </c>
      <c r="G1177" s="1" t="s">
        <v>69</v>
      </c>
      <c r="H1177" s="1" t="s">
        <v>288</v>
      </c>
      <c r="I1177" s="1" t="s">
        <v>289</v>
      </c>
      <c r="J1177" s="1" t="s">
        <v>86</v>
      </c>
      <c r="K1177" s="1" t="s">
        <v>14</v>
      </c>
      <c r="L1177" s="1">
        <v>3</v>
      </c>
      <c r="M1177" s="1">
        <v>80</v>
      </c>
      <c r="N1177" s="1">
        <v>0</v>
      </c>
      <c r="O1177" s="1">
        <v>0</v>
      </c>
      <c r="P1177" s="1">
        <v>35</v>
      </c>
      <c r="Q1177" s="1">
        <v>275</v>
      </c>
      <c r="R1177" s="1" t="s">
        <v>63</v>
      </c>
      <c r="S1177" s="1" t="s">
        <v>9209</v>
      </c>
      <c r="T1177" s="1">
        <f>Table2[[#This Row],[Unit_Price]]*Table2[[#This Row],[Quantity]]</f>
        <v>240</v>
      </c>
      <c r="U1177" s="1">
        <f>(SUM(Table2[[#This Row],[Gross_Sales]],Table2[[#This Row],[Delivery_Fee]])-Table2[[#This Row],[Discount_Amount]])</f>
        <v>275</v>
      </c>
    </row>
    <row r="1178" spans="1:21" ht="22.2" customHeight="1" x14ac:dyDescent="0.3">
      <c r="A1178" s="1" t="s">
        <v>9210</v>
      </c>
      <c r="B1178" s="1" t="s">
        <v>6858</v>
      </c>
      <c r="C1178" s="1" t="s">
        <v>30478</v>
      </c>
      <c r="D1178" s="1" t="s">
        <v>364</v>
      </c>
      <c r="E1178" s="1" t="s">
        <v>67</v>
      </c>
      <c r="F1178" s="1" t="s">
        <v>68</v>
      </c>
      <c r="G1178" s="1" t="s">
        <v>69</v>
      </c>
      <c r="H1178" s="1" t="s">
        <v>33</v>
      </c>
      <c r="I1178" s="1" t="s">
        <v>34</v>
      </c>
      <c r="J1178" s="1" t="s">
        <v>35</v>
      </c>
      <c r="K1178" s="1" t="s">
        <v>25</v>
      </c>
      <c r="L1178" s="1">
        <v>4</v>
      </c>
      <c r="M1178" s="1">
        <v>240</v>
      </c>
      <c r="N1178" s="1">
        <v>15</v>
      </c>
      <c r="O1178" s="1">
        <v>144</v>
      </c>
      <c r="P1178" s="1">
        <v>35</v>
      </c>
      <c r="Q1178" s="1">
        <v>851</v>
      </c>
      <c r="R1178" s="1" t="s">
        <v>26</v>
      </c>
      <c r="S1178" s="1" t="s">
        <v>9211</v>
      </c>
      <c r="T1178" s="1">
        <f>Table2[[#This Row],[Unit_Price]]*Table2[[#This Row],[Quantity]]</f>
        <v>960</v>
      </c>
      <c r="U1178" s="1">
        <f>(SUM(Table2[[#This Row],[Gross_Sales]],Table2[[#This Row],[Delivery_Fee]])-Table2[[#This Row],[Discount_Amount]])</f>
        <v>851</v>
      </c>
    </row>
    <row r="1179" spans="1:21" ht="22.2" customHeight="1" x14ac:dyDescent="0.3">
      <c r="A1179" s="1" t="s">
        <v>9212</v>
      </c>
      <c r="B1179" s="1" t="s">
        <v>6858</v>
      </c>
      <c r="C1179" s="1" t="s">
        <v>30478</v>
      </c>
      <c r="D1179" s="1" t="s">
        <v>2234</v>
      </c>
      <c r="E1179" s="1" t="s">
        <v>67</v>
      </c>
      <c r="F1179" s="1" t="s">
        <v>109</v>
      </c>
      <c r="G1179" s="1" t="s">
        <v>110</v>
      </c>
      <c r="H1179" s="1" t="s">
        <v>70</v>
      </c>
      <c r="I1179" s="1" t="s">
        <v>71</v>
      </c>
      <c r="J1179" s="1" t="s">
        <v>13</v>
      </c>
      <c r="K1179" s="1" t="s">
        <v>14</v>
      </c>
      <c r="L1179" s="1">
        <v>4</v>
      </c>
      <c r="M1179" s="1">
        <v>130</v>
      </c>
      <c r="N1179" s="1">
        <v>5</v>
      </c>
      <c r="O1179" s="1">
        <v>26</v>
      </c>
      <c r="P1179" s="1">
        <v>40</v>
      </c>
      <c r="Q1179" s="1">
        <v>534</v>
      </c>
      <c r="R1179" s="1" t="s">
        <v>15</v>
      </c>
      <c r="S1179" s="1" t="s">
        <v>9213</v>
      </c>
      <c r="T1179" s="1">
        <f>Table2[[#This Row],[Unit_Price]]*Table2[[#This Row],[Quantity]]</f>
        <v>520</v>
      </c>
      <c r="U1179" s="1">
        <f>(SUM(Table2[[#This Row],[Gross_Sales]],Table2[[#This Row],[Delivery_Fee]])-Table2[[#This Row],[Discount_Amount]])</f>
        <v>534</v>
      </c>
    </row>
    <row r="1180" spans="1:21" ht="22.2" customHeight="1" x14ac:dyDescent="0.3">
      <c r="A1180" s="1" t="s">
        <v>9214</v>
      </c>
      <c r="B1180" s="1" t="s">
        <v>6858</v>
      </c>
      <c r="C1180" s="1" t="s">
        <v>30478</v>
      </c>
      <c r="D1180" s="1" t="s">
        <v>161</v>
      </c>
      <c r="E1180" s="1" t="s">
        <v>19</v>
      </c>
      <c r="F1180" s="1" t="s">
        <v>53</v>
      </c>
      <c r="G1180" s="1" t="s">
        <v>54</v>
      </c>
      <c r="H1180" s="1" t="s">
        <v>77</v>
      </c>
      <c r="I1180" s="1" t="s">
        <v>78</v>
      </c>
      <c r="J1180" s="1" t="s">
        <v>24</v>
      </c>
      <c r="K1180" s="1" t="s">
        <v>14</v>
      </c>
      <c r="L1180" s="1">
        <v>2</v>
      </c>
      <c r="M1180" s="1">
        <v>150</v>
      </c>
      <c r="N1180" s="1">
        <v>20</v>
      </c>
      <c r="O1180" s="1">
        <v>60</v>
      </c>
      <c r="P1180" s="1">
        <v>25</v>
      </c>
      <c r="Q1180" s="1">
        <v>265</v>
      </c>
      <c r="R1180" s="1" t="s">
        <v>36</v>
      </c>
      <c r="S1180" s="1" t="s">
        <v>9215</v>
      </c>
      <c r="T1180" s="1">
        <f>Table2[[#This Row],[Unit_Price]]*Table2[[#This Row],[Quantity]]</f>
        <v>300</v>
      </c>
      <c r="U1180" s="1">
        <f>(SUM(Table2[[#This Row],[Gross_Sales]],Table2[[#This Row],[Delivery_Fee]])-Table2[[#This Row],[Discount_Amount]])</f>
        <v>265</v>
      </c>
    </row>
    <row r="1181" spans="1:21" ht="22.2" customHeight="1" x14ac:dyDescent="0.3">
      <c r="A1181" s="1" t="s">
        <v>9216</v>
      </c>
      <c r="B1181" s="1" t="s">
        <v>6858</v>
      </c>
      <c r="C1181" s="1" t="s">
        <v>30478</v>
      </c>
      <c r="D1181" s="1" t="s">
        <v>433</v>
      </c>
      <c r="E1181" s="1" t="s">
        <v>30</v>
      </c>
      <c r="F1181" s="1" t="s">
        <v>53</v>
      </c>
      <c r="G1181" s="1" t="s">
        <v>54</v>
      </c>
      <c r="H1181" s="1" t="s">
        <v>55</v>
      </c>
      <c r="I1181" s="1" t="s">
        <v>56</v>
      </c>
      <c r="J1181" s="1" t="s">
        <v>57</v>
      </c>
      <c r="K1181" s="1" t="s">
        <v>14</v>
      </c>
      <c r="L1181" s="1">
        <v>4</v>
      </c>
      <c r="M1181" s="1">
        <v>180</v>
      </c>
      <c r="N1181" s="1">
        <v>0</v>
      </c>
      <c r="O1181" s="1">
        <v>0</v>
      </c>
      <c r="P1181" s="1">
        <v>20</v>
      </c>
      <c r="Q1181" s="1">
        <v>740</v>
      </c>
      <c r="R1181" s="1" t="s">
        <v>15</v>
      </c>
      <c r="S1181" s="1" t="s">
        <v>9217</v>
      </c>
      <c r="T1181" s="1">
        <f>Table2[[#This Row],[Unit_Price]]*Table2[[#This Row],[Quantity]]</f>
        <v>720</v>
      </c>
      <c r="U1181" s="1">
        <f>(SUM(Table2[[#This Row],[Gross_Sales]],Table2[[#This Row],[Delivery_Fee]])-Table2[[#This Row],[Discount_Amount]])</f>
        <v>740</v>
      </c>
    </row>
    <row r="1182" spans="1:21" ht="22.2" customHeight="1" x14ac:dyDescent="0.3">
      <c r="A1182" s="1" t="s">
        <v>9218</v>
      </c>
      <c r="B1182" s="1" t="s">
        <v>6858</v>
      </c>
      <c r="C1182" s="1" t="s">
        <v>30478</v>
      </c>
      <c r="D1182" s="1" t="s">
        <v>1900</v>
      </c>
      <c r="E1182" s="1" t="s">
        <v>19</v>
      </c>
      <c r="F1182" s="1" t="s">
        <v>75</v>
      </c>
      <c r="G1182" s="1" t="s">
        <v>76</v>
      </c>
      <c r="H1182" s="1" t="s">
        <v>48</v>
      </c>
      <c r="I1182" s="1" t="s">
        <v>49</v>
      </c>
      <c r="J1182" s="1" t="s">
        <v>13</v>
      </c>
      <c r="K1182" s="1" t="s">
        <v>14</v>
      </c>
      <c r="L1182" s="1">
        <v>4</v>
      </c>
      <c r="M1182" s="1">
        <v>220</v>
      </c>
      <c r="N1182" s="1">
        <v>0</v>
      </c>
      <c r="O1182" s="1">
        <v>0</v>
      </c>
      <c r="P1182" s="1">
        <v>30</v>
      </c>
      <c r="Q1182" s="1">
        <v>910</v>
      </c>
      <c r="R1182" s="1" t="s">
        <v>26</v>
      </c>
      <c r="S1182" s="1" t="s">
        <v>9219</v>
      </c>
      <c r="T1182" s="1">
        <f>Table2[[#This Row],[Unit_Price]]*Table2[[#This Row],[Quantity]]</f>
        <v>880</v>
      </c>
      <c r="U1182" s="1">
        <f>(SUM(Table2[[#This Row],[Gross_Sales]],Table2[[#This Row],[Delivery_Fee]])-Table2[[#This Row],[Discount_Amount]])</f>
        <v>910</v>
      </c>
    </row>
    <row r="1183" spans="1:21" ht="22.2" customHeight="1" x14ac:dyDescent="0.3">
      <c r="A1183" s="1" t="s">
        <v>9220</v>
      </c>
      <c r="B1183" s="1" t="s">
        <v>6858</v>
      </c>
      <c r="C1183" s="1" t="s">
        <v>30478</v>
      </c>
      <c r="D1183" s="1" t="s">
        <v>1747</v>
      </c>
      <c r="E1183" s="1" t="s">
        <v>8</v>
      </c>
      <c r="F1183" s="1" t="s">
        <v>46</v>
      </c>
      <c r="G1183" s="1" t="s">
        <v>47</v>
      </c>
      <c r="H1183" s="1" t="s">
        <v>77</v>
      </c>
      <c r="I1183" s="1" t="s">
        <v>78</v>
      </c>
      <c r="J1183" s="1" t="s">
        <v>24</v>
      </c>
      <c r="K1183" s="1" t="s">
        <v>14</v>
      </c>
      <c r="L1183" s="1">
        <v>2</v>
      </c>
      <c r="M1183" s="1">
        <v>150</v>
      </c>
      <c r="N1183" s="1">
        <v>0</v>
      </c>
      <c r="O1183" s="1">
        <v>0</v>
      </c>
      <c r="P1183" s="1">
        <v>35</v>
      </c>
      <c r="Q1183" s="1">
        <v>335</v>
      </c>
      <c r="R1183" s="1" t="s">
        <v>42</v>
      </c>
      <c r="S1183" s="1" t="s">
        <v>9221</v>
      </c>
      <c r="T1183" s="1">
        <f>Table2[[#This Row],[Unit_Price]]*Table2[[#This Row],[Quantity]]</f>
        <v>300</v>
      </c>
      <c r="U1183" s="1">
        <f>(SUM(Table2[[#This Row],[Gross_Sales]],Table2[[#This Row],[Delivery_Fee]])-Table2[[#This Row],[Discount_Amount]])</f>
        <v>335</v>
      </c>
    </row>
    <row r="1184" spans="1:21" ht="22.2" customHeight="1" x14ac:dyDescent="0.3">
      <c r="A1184" s="1" t="s">
        <v>9222</v>
      </c>
      <c r="B1184" s="1" t="s">
        <v>6858</v>
      </c>
      <c r="C1184" s="1" t="s">
        <v>30478</v>
      </c>
      <c r="D1184" s="1" t="s">
        <v>648</v>
      </c>
      <c r="E1184" s="1" t="s">
        <v>30</v>
      </c>
      <c r="F1184" s="1" t="s">
        <v>75</v>
      </c>
      <c r="G1184" s="1" t="s">
        <v>76</v>
      </c>
      <c r="H1184" s="1" t="s">
        <v>48</v>
      </c>
      <c r="I1184" s="1" t="s">
        <v>49</v>
      </c>
      <c r="J1184" s="1" t="s">
        <v>13</v>
      </c>
      <c r="K1184" s="1" t="s">
        <v>14</v>
      </c>
      <c r="L1184" s="1">
        <v>1</v>
      </c>
      <c r="M1184" s="1">
        <v>220</v>
      </c>
      <c r="N1184" s="1">
        <v>5</v>
      </c>
      <c r="O1184" s="1">
        <v>11</v>
      </c>
      <c r="P1184" s="1">
        <v>35</v>
      </c>
      <c r="Q1184" s="1">
        <v>244</v>
      </c>
      <c r="R1184" s="1" t="s">
        <v>63</v>
      </c>
      <c r="S1184" s="1" t="s">
        <v>9223</v>
      </c>
      <c r="T1184" s="1">
        <f>Table2[[#This Row],[Unit_Price]]*Table2[[#This Row],[Quantity]]</f>
        <v>220</v>
      </c>
      <c r="U1184" s="1">
        <f>(SUM(Table2[[#This Row],[Gross_Sales]],Table2[[#This Row],[Delivery_Fee]])-Table2[[#This Row],[Discount_Amount]])</f>
        <v>244</v>
      </c>
    </row>
    <row r="1185" spans="1:21" ht="22.2" customHeight="1" x14ac:dyDescent="0.3">
      <c r="A1185" s="1" t="s">
        <v>9224</v>
      </c>
      <c r="B1185" s="1" t="s">
        <v>6858</v>
      </c>
      <c r="C1185" s="1" t="s">
        <v>30478</v>
      </c>
      <c r="D1185" s="1" t="s">
        <v>1782</v>
      </c>
      <c r="E1185" s="1" t="s">
        <v>30</v>
      </c>
      <c r="F1185" s="1" t="s">
        <v>339</v>
      </c>
      <c r="G1185" s="1" t="s">
        <v>340</v>
      </c>
      <c r="H1185" s="1" t="s">
        <v>70</v>
      </c>
      <c r="I1185" s="1" t="s">
        <v>71</v>
      </c>
      <c r="J1185" s="1" t="s">
        <v>13</v>
      </c>
      <c r="K1185" s="1" t="s">
        <v>14</v>
      </c>
      <c r="L1185" s="1">
        <v>2</v>
      </c>
      <c r="M1185" s="1">
        <v>130</v>
      </c>
      <c r="N1185" s="1">
        <v>10</v>
      </c>
      <c r="O1185" s="1">
        <v>26</v>
      </c>
      <c r="P1185" s="1">
        <v>25</v>
      </c>
      <c r="Q1185" s="1">
        <v>259</v>
      </c>
      <c r="R1185" s="1" t="s">
        <v>42</v>
      </c>
      <c r="S1185" s="1" t="s">
        <v>9225</v>
      </c>
      <c r="T1185" s="1">
        <f>Table2[[#This Row],[Unit_Price]]*Table2[[#This Row],[Quantity]]</f>
        <v>260</v>
      </c>
      <c r="U1185" s="1">
        <f>(SUM(Table2[[#This Row],[Gross_Sales]],Table2[[#This Row],[Delivery_Fee]])-Table2[[#This Row],[Discount_Amount]])</f>
        <v>259</v>
      </c>
    </row>
    <row r="1186" spans="1:21" ht="22.2" customHeight="1" x14ac:dyDescent="0.3">
      <c r="A1186" s="1" t="s">
        <v>9226</v>
      </c>
      <c r="B1186" s="1" t="s">
        <v>6858</v>
      </c>
      <c r="C1186" s="1" t="s">
        <v>30478</v>
      </c>
      <c r="D1186" s="1" t="s">
        <v>1396</v>
      </c>
      <c r="E1186" s="1" t="s">
        <v>19</v>
      </c>
      <c r="F1186" s="1" t="s">
        <v>124</v>
      </c>
      <c r="G1186" s="1" t="s">
        <v>125</v>
      </c>
      <c r="H1186" s="1" t="s">
        <v>48</v>
      </c>
      <c r="I1186" s="1" t="s">
        <v>49</v>
      </c>
      <c r="J1186" s="1" t="s">
        <v>13</v>
      </c>
      <c r="K1186" s="1" t="s">
        <v>14</v>
      </c>
      <c r="L1186" s="1">
        <v>3</v>
      </c>
      <c r="M1186" s="1">
        <v>220</v>
      </c>
      <c r="N1186" s="1">
        <v>0</v>
      </c>
      <c r="O1186" s="1">
        <v>0</v>
      </c>
      <c r="P1186" s="1">
        <v>35</v>
      </c>
      <c r="Q1186" s="1">
        <v>695</v>
      </c>
      <c r="R1186" s="1" t="s">
        <v>36</v>
      </c>
      <c r="S1186" s="1" t="s">
        <v>9227</v>
      </c>
      <c r="T1186" s="1">
        <f>Table2[[#This Row],[Unit_Price]]*Table2[[#This Row],[Quantity]]</f>
        <v>660</v>
      </c>
      <c r="U1186" s="1">
        <f>(SUM(Table2[[#This Row],[Gross_Sales]],Table2[[#This Row],[Delivery_Fee]])-Table2[[#This Row],[Discount_Amount]])</f>
        <v>695</v>
      </c>
    </row>
    <row r="1187" spans="1:21" ht="22.2" customHeight="1" x14ac:dyDescent="0.3">
      <c r="A1187" s="1" t="s">
        <v>9228</v>
      </c>
      <c r="B1187" s="1" t="s">
        <v>6858</v>
      </c>
      <c r="C1187" s="1" t="s">
        <v>30478</v>
      </c>
      <c r="D1187" s="1" t="s">
        <v>640</v>
      </c>
      <c r="E1187" s="1" t="s">
        <v>19</v>
      </c>
      <c r="F1187" s="1" t="s">
        <v>129</v>
      </c>
      <c r="G1187" s="1" t="s">
        <v>130</v>
      </c>
      <c r="H1187" s="1" t="s">
        <v>11</v>
      </c>
      <c r="I1187" s="1" t="s">
        <v>12</v>
      </c>
      <c r="J1187" s="1" t="s">
        <v>13</v>
      </c>
      <c r="K1187" s="1" t="s">
        <v>14</v>
      </c>
      <c r="L1187" s="1">
        <v>3</v>
      </c>
      <c r="M1187" s="1">
        <v>140</v>
      </c>
      <c r="N1187" s="1">
        <v>20</v>
      </c>
      <c r="O1187" s="1">
        <v>84</v>
      </c>
      <c r="P1187" s="1">
        <v>20</v>
      </c>
      <c r="Q1187" s="1">
        <v>356</v>
      </c>
      <c r="R1187" s="1" t="s">
        <v>26</v>
      </c>
      <c r="S1187" s="1" t="s">
        <v>9229</v>
      </c>
      <c r="T1187" s="1">
        <f>Table2[[#This Row],[Unit_Price]]*Table2[[#This Row],[Quantity]]</f>
        <v>420</v>
      </c>
      <c r="U1187" s="1">
        <f>(SUM(Table2[[#This Row],[Gross_Sales]],Table2[[#This Row],[Delivery_Fee]])-Table2[[#This Row],[Discount_Amount]])</f>
        <v>356</v>
      </c>
    </row>
    <row r="1188" spans="1:21" ht="22.2" customHeight="1" x14ac:dyDescent="0.3">
      <c r="A1188" s="1" t="s">
        <v>9230</v>
      </c>
      <c r="B1188" s="1" t="s">
        <v>6858</v>
      </c>
      <c r="C1188" s="1" t="s">
        <v>30478</v>
      </c>
      <c r="D1188" s="1" t="s">
        <v>292</v>
      </c>
      <c r="E1188" s="1" t="s">
        <v>19</v>
      </c>
      <c r="F1188" s="1" t="s">
        <v>187</v>
      </c>
      <c r="G1188" s="1" t="s">
        <v>188</v>
      </c>
      <c r="H1188" s="1" t="s">
        <v>288</v>
      </c>
      <c r="I1188" s="1" t="s">
        <v>289</v>
      </c>
      <c r="J1188" s="1" t="s">
        <v>86</v>
      </c>
      <c r="K1188" s="1" t="s">
        <v>14</v>
      </c>
      <c r="L1188" s="1">
        <v>1</v>
      </c>
      <c r="M1188" s="1">
        <v>80</v>
      </c>
      <c r="N1188" s="1">
        <v>20</v>
      </c>
      <c r="O1188" s="1">
        <v>16</v>
      </c>
      <c r="P1188" s="1">
        <v>35</v>
      </c>
      <c r="Q1188" s="1">
        <v>99</v>
      </c>
      <c r="R1188" s="1" t="s">
        <v>36</v>
      </c>
      <c r="S1188" s="1" t="s">
        <v>9231</v>
      </c>
      <c r="T1188" s="1">
        <f>Table2[[#This Row],[Unit_Price]]*Table2[[#This Row],[Quantity]]</f>
        <v>80</v>
      </c>
      <c r="U1188" s="1">
        <f>(SUM(Table2[[#This Row],[Gross_Sales]],Table2[[#This Row],[Delivery_Fee]])-Table2[[#This Row],[Discount_Amount]])</f>
        <v>99</v>
      </c>
    </row>
    <row r="1189" spans="1:21" ht="22.2" customHeight="1" x14ac:dyDescent="0.3">
      <c r="A1189" s="1" t="s">
        <v>9232</v>
      </c>
      <c r="B1189" s="1" t="s">
        <v>6858</v>
      </c>
      <c r="C1189" s="1" t="s">
        <v>30478</v>
      </c>
      <c r="D1189" s="1" t="s">
        <v>626</v>
      </c>
      <c r="E1189" s="1" t="s">
        <v>30</v>
      </c>
      <c r="F1189" s="1" t="s">
        <v>31</v>
      </c>
      <c r="G1189" s="1" t="s">
        <v>32</v>
      </c>
      <c r="H1189" s="1" t="s">
        <v>131</v>
      </c>
      <c r="I1189" s="1" t="s">
        <v>132</v>
      </c>
      <c r="J1189" s="1" t="s">
        <v>57</v>
      </c>
      <c r="K1189" s="1" t="s">
        <v>25</v>
      </c>
      <c r="L1189" s="1">
        <v>4</v>
      </c>
      <c r="M1189" s="1">
        <v>220</v>
      </c>
      <c r="N1189" s="1">
        <v>15</v>
      </c>
      <c r="O1189" s="1">
        <v>132</v>
      </c>
      <c r="P1189" s="1">
        <v>20</v>
      </c>
      <c r="Q1189" s="1">
        <v>768</v>
      </c>
      <c r="R1189" s="1" t="s">
        <v>26</v>
      </c>
      <c r="S1189" s="1" t="s">
        <v>9233</v>
      </c>
      <c r="T1189" s="1">
        <f>Table2[[#This Row],[Unit_Price]]*Table2[[#This Row],[Quantity]]</f>
        <v>880</v>
      </c>
      <c r="U1189" s="1">
        <f>(SUM(Table2[[#This Row],[Gross_Sales]],Table2[[#This Row],[Delivery_Fee]])-Table2[[#This Row],[Discount_Amount]])</f>
        <v>768</v>
      </c>
    </row>
    <row r="1190" spans="1:21" ht="22.2" customHeight="1" x14ac:dyDescent="0.3">
      <c r="A1190" s="1" t="s">
        <v>9234</v>
      </c>
      <c r="B1190" s="1" t="s">
        <v>6858</v>
      </c>
      <c r="C1190" s="1" t="s">
        <v>30478</v>
      </c>
      <c r="D1190" s="1" t="s">
        <v>1283</v>
      </c>
      <c r="E1190" s="1" t="s">
        <v>19</v>
      </c>
      <c r="F1190" s="1" t="s">
        <v>20</v>
      </c>
      <c r="G1190" s="1" t="s">
        <v>21</v>
      </c>
      <c r="H1190" s="1" t="s">
        <v>116</v>
      </c>
      <c r="I1190" s="1" t="s">
        <v>117</v>
      </c>
      <c r="J1190" s="1" t="s">
        <v>35</v>
      </c>
      <c r="K1190" s="1" t="s">
        <v>14</v>
      </c>
      <c r="L1190" s="1">
        <v>2</v>
      </c>
      <c r="M1190" s="1">
        <v>210</v>
      </c>
      <c r="N1190" s="1">
        <v>5</v>
      </c>
      <c r="O1190" s="1">
        <v>21</v>
      </c>
      <c r="P1190" s="1">
        <v>35</v>
      </c>
      <c r="Q1190" s="1">
        <v>434</v>
      </c>
      <c r="R1190" s="1" t="s">
        <v>63</v>
      </c>
      <c r="S1190" s="1" t="s">
        <v>9235</v>
      </c>
      <c r="T1190" s="1">
        <f>Table2[[#This Row],[Unit_Price]]*Table2[[#This Row],[Quantity]]</f>
        <v>420</v>
      </c>
      <c r="U1190" s="1">
        <f>(SUM(Table2[[#This Row],[Gross_Sales]],Table2[[#This Row],[Delivery_Fee]])-Table2[[#This Row],[Discount_Amount]])</f>
        <v>434</v>
      </c>
    </row>
    <row r="1191" spans="1:21" ht="22.2" customHeight="1" x14ac:dyDescent="0.3">
      <c r="A1191" s="1" t="s">
        <v>9236</v>
      </c>
      <c r="B1191" s="1" t="s">
        <v>6858</v>
      </c>
      <c r="C1191" s="1" t="s">
        <v>30478</v>
      </c>
      <c r="D1191" s="1" t="s">
        <v>324</v>
      </c>
      <c r="E1191" s="1" t="s">
        <v>30</v>
      </c>
      <c r="F1191" s="1" t="s">
        <v>31</v>
      </c>
      <c r="G1191" s="1" t="s">
        <v>32</v>
      </c>
      <c r="H1191" s="1" t="s">
        <v>11</v>
      </c>
      <c r="I1191" s="1" t="s">
        <v>12</v>
      </c>
      <c r="J1191" s="1" t="s">
        <v>13</v>
      </c>
      <c r="K1191" s="1" t="s">
        <v>14</v>
      </c>
      <c r="L1191" s="1">
        <v>4</v>
      </c>
      <c r="M1191" s="1">
        <v>140</v>
      </c>
      <c r="N1191" s="1">
        <v>15</v>
      </c>
      <c r="O1191" s="1">
        <v>84</v>
      </c>
      <c r="P1191" s="1">
        <v>25</v>
      </c>
      <c r="Q1191" s="1">
        <v>501</v>
      </c>
      <c r="R1191" s="1" t="s">
        <v>42</v>
      </c>
      <c r="S1191" s="1" t="s">
        <v>9237</v>
      </c>
      <c r="T1191" s="1">
        <f>Table2[[#This Row],[Unit_Price]]*Table2[[#This Row],[Quantity]]</f>
        <v>560</v>
      </c>
      <c r="U1191" s="1">
        <f>(SUM(Table2[[#This Row],[Gross_Sales]],Table2[[#This Row],[Delivery_Fee]])-Table2[[#This Row],[Discount_Amount]])</f>
        <v>501</v>
      </c>
    </row>
    <row r="1192" spans="1:21" ht="22.2" customHeight="1" x14ac:dyDescent="0.3">
      <c r="A1192" s="1" t="s">
        <v>9238</v>
      </c>
      <c r="B1192" s="1" t="s">
        <v>6858</v>
      </c>
      <c r="C1192" s="1" t="s">
        <v>30478</v>
      </c>
      <c r="D1192" s="1" t="s">
        <v>1758</v>
      </c>
      <c r="E1192" s="1" t="s">
        <v>8</v>
      </c>
      <c r="F1192" s="1" t="s">
        <v>82</v>
      </c>
      <c r="G1192" s="1" t="s">
        <v>83</v>
      </c>
      <c r="H1192" s="1" t="s">
        <v>48</v>
      </c>
      <c r="I1192" s="1" t="s">
        <v>49</v>
      </c>
      <c r="J1192" s="1" t="s">
        <v>13</v>
      </c>
      <c r="K1192" s="1" t="s">
        <v>14</v>
      </c>
      <c r="L1192" s="1">
        <v>1</v>
      </c>
      <c r="M1192" s="1">
        <v>220</v>
      </c>
      <c r="N1192" s="1">
        <v>10</v>
      </c>
      <c r="O1192" s="1">
        <v>22</v>
      </c>
      <c r="P1192" s="1">
        <v>20</v>
      </c>
      <c r="Q1192" s="1">
        <v>218</v>
      </c>
      <c r="R1192" s="1" t="s">
        <v>36</v>
      </c>
      <c r="S1192" s="1" t="s">
        <v>9239</v>
      </c>
      <c r="T1192" s="1">
        <f>Table2[[#This Row],[Unit_Price]]*Table2[[#This Row],[Quantity]]</f>
        <v>220</v>
      </c>
      <c r="U1192" s="1">
        <f>(SUM(Table2[[#This Row],[Gross_Sales]],Table2[[#This Row],[Delivery_Fee]])-Table2[[#This Row],[Discount_Amount]])</f>
        <v>218</v>
      </c>
    </row>
    <row r="1193" spans="1:21" ht="22.2" customHeight="1" x14ac:dyDescent="0.3">
      <c r="A1193" s="1" t="s">
        <v>9240</v>
      </c>
      <c r="B1193" s="1" t="s">
        <v>6858</v>
      </c>
      <c r="C1193" s="1" t="s">
        <v>30478</v>
      </c>
      <c r="D1193" s="1" t="s">
        <v>792</v>
      </c>
      <c r="E1193" s="1" t="s">
        <v>19</v>
      </c>
      <c r="F1193" s="1" t="s">
        <v>129</v>
      </c>
      <c r="G1193" s="1" t="s">
        <v>130</v>
      </c>
      <c r="H1193" s="1" t="s">
        <v>131</v>
      </c>
      <c r="I1193" s="1" t="s">
        <v>132</v>
      </c>
      <c r="J1193" s="1" t="s">
        <v>57</v>
      </c>
      <c r="K1193" s="1" t="s">
        <v>25</v>
      </c>
      <c r="L1193" s="1">
        <v>4</v>
      </c>
      <c r="M1193" s="1">
        <v>220</v>
      </c>
      <c r="N1193" s="1">
        <v>0</v>
      </c>
      <c r="O1193" s="1">
        <v>0</v>
      </c>
      <c r="P1193" s="1">
        <v>20</v>
      </c>
      <c r="Q1193" s="1">
        <v>900</v>
      </c>
      <c r="R1193" s="1" t="s">
        <v>63</v>
      </c>
      <c r="S1193" s="1" t="s">
        <v>9241</v>
      </c>
      <c r="T1193" s="1">
        <f>Table2[[#This Row],[Unit_Price]]*Table2[[#This Row],[Quantity]]</f>
        <v>880</v>
      </c>
      <c r="U1193" s="1">
        <f>(SUM(Table2[[#This Row],[Gross_Sales]],Table2[[#This Row],[Delivery_Fee]])-Table2[[#This Row],[Discount_Amount]])</f>
        <v>900</v>
      </c>
    </row>
    <row r="1194" spans="1:21" ht="22.2" customHeight="1" x14ac:dyDescent="0.3">
      <c r="A1194" s="1" t="s">
        <v>9242</v>
      </c>
      <c r="B1194" s="1" t="s">
        <v>6858</v>
      </c>
      <c r="C1194" s="1" t="s">
        <v>30478</v>
      </c>
      <c r="D1194" s="1" t="s">
        <v>1410</v>
      </c>
      <c r="E1194" s="1" t="s">
        <v>30</v>
      </c>
      <c r="F1194" s="1" t="s">
        <v>31</v>
      </c>
      <c r="G1194" s="1" t="s">
        <v>32</v>
      </c>
      <c r="H1194" s="1" t="s">
        <v>111</v>
      </c>
      <c r="I1194" s="1" t="s">
        <v>112</v>
      </c>
      <c r="J1194" s="1" t="s">
        <v>13</v>
      </c>
      <c r="K1194" s="1" t="s">
        <v>25</v>
      </c>
      <c r="L1194" s="1">
        <v>2</v>
      </c>
      <c r="M1194" s="1">
        <v>280</v>
      </c>
      <c r="N1194" s="1">
        <v>0</v>
      </c>
      <c r="O1194" s="1">
        <v>0</v>
      </c>
      <c r="P1194" s="1">
        <v>30</v>
      </c>
      <c r="Q1194" s="1">
        <v>590</v>
      </c>
      <c r="R1194" s="1" t="s">
        <v>15</v>
      </c>
      <c r="S1194" s="1" t="s">
        <v>9243</v>
      </c>
      <c r="T1194" s="1">
        <f>Table2[[#This Row],[Unit_Price]]*Table2[[#This Row],[Quantity]]</f>
        <v>560</v>
      </c>
      <c r="U1194" s="1">
        <f>(SUM(Table2[[#This Row],[Gross_Sales]],Table2[[#This Row],[Delivery_Fee]])-Table2[[#This Row],[Discount_Amount]])</f>
        <v>590</v>
      </c>
    </row>
    <row r="1195" spans="1:21" ht="22.2" customHeight="1" x14ac:dyDescent="0.3">
      <c r="A1195" s="1" t="s">
        <v>9244</v>
      </c>
      <c r="B1195" s="1" t="s">
        <v>6858</v>
      </c>
      <c r="C1195" s="1" t="s">
        <v>30478</v>
      </c>
      <c r="D1195" s="1" t="s">
        <v>740</v>
      </c>
      <c r="E1195" s="1" t="s">
        <v>30</v>
      </c>
      <c r="F1195" s="1" t="s">
        <v>31</v>
      </c>
      <c r="G1195" s="1" t="s">
        <v>32</v>
      </c>
      <c r="H1195" s="1" t="s">
        <v>11</v>
      </c>
      <c r="I1195" s="1" t="s">
        <v>12</v>
      </c>
      <c r="J1195" s="1" t="s">
        <v>13</v>
      </c>
      <c r="K1195" s="1" t="s">
        <v>14</v>
      </c>
      <c r="L1195" s="1">
        <v>4</v>
      </c>
      <c r="M1195" s="1">
        <v>140</v>
      </c>
      <c r="N1195" s="1">
        <v>5</v>
      </c>
      <c r="O1195" s="1">
        <v>28</v>
      </c>
      <c r="P1195" s="1">
        <v>25</v>
      </c>
      <c r="Q1195" s="1">
        <v>557</v>
      </c>
      <c r="R1195" s="1" t="s">
        <v>63</v>
      </c>
      <c r="S1195" s="1" t="s">
        <v>9245</v>
      </c>
      <c r="T1195" s="1">
        <f>Table2[[#This Row],[Unit_Price]]*Table2[[#This Row],[Quantity]]</f>
        <v>560</v>
      </c>
      <c r="U1195" s="1">
        <f>(SUM(Table2[[#This Row],[Gross_Sales]],Table2[[#This Row],[Delivery_Fee]])-Table2[[#This Row],[Discount_Amount]])</f>
        <v>557</v>
      </c>
    </row>
    <row r="1196" spans="1:21" ht="22.2" customHeight="1" x14ac:dyDescent="0.3">
      <c r="A1196" s="1" t="s">
        <v>9246</v>
      </c>
      <c r="B1196" s="1" t="s">
        <v>6858</v>
      </c>
      <c r="C1196" s="1" t="s">
        <v>30478</v>
      </c>
      <c r="D1196" s="1" t="s">
        <v>4106</v>
      </c>
      <c r="E1196" s="1" t="s">
        <v>19</v>
      </c>
      <c r="F1196" s="1" t="s">
        <v>98</v>
      </c>
      <c r="G1196" s="1" t="s">
        <v>99</v>
      </c>
      <c r="H1196" s="1" t="s">
        <v>55</v>
      </c>
      <c r="I1196" s="1" t="s">
        <v>56</v>
      </c>
      <c r="J1196" s="1" t="s">
        <v>57</v>
      </c>
      <c r="K1196" s="1" t="s">
        <v>14</v>
      </c>
      <c r="L1196" s="1">
        <v>1</v>
      </c>
      <c r="M1196" s="1">
        <v>180</v>
      </c>
      <c r="N1196" s="1">
        <v>5</v>
      </c>
      <c r="O1196" s="1">
        <v>9</v>
      </c>
      <c r="P1196" s="1">
        <v>40</v>
      </c>
      <c r="Q1196" s="1">
        <v>211</v>
      </c>
      <c r="R1196" s="1" t="s">
        <v>42</v>
      </c>
      <c r="S1196" s="1" t="s">
        <v>9247</v>
      </c>
      <c r="T1196" s="1">
        <f>Table2[[#This Row],[Unit_Price]]*Table2[[#This Row],[Quantity]]</f>
        <v>180</v>
      </c>
      <c r="U1196" s="1">
        <f>(SUM(Table2[[#This Row],[Gross_Sales]],Table2[[#This Row],[Delivery_Fee]])-Table2[[#This Row],[Discount_Amount]])</f>
        <v>211</v>
      </c>
    </row>
    <row r="1197" spans="1:21" ht="22.2" customHeight="1" x14ac:dyDescent="0.3">
      <c r="A1197" s="1" t="s">
        <v>9248</v>
      </c>
      <c r="B1197" s="1" t="s">
        <v>6858</v>
      </c>
      <c r="C1197" s="1" t="s">
        <v>30478</v>
      </c>
      <c r="D1197" s="1" t="s">
        <v>2279</v>
      </c>
      <c r="E1197" s="1" t="s">
        <v>8</v>
      </c>
      <c r="F1197" s="1" t="s">
        <v>9</v>
      </c>
      <c r="G1197" s="1" t="s">
        <v>10</v>
      </c>
      <c r="H1197" s="1" t="s">
        <v>116</v>
      </c>
      <c r="I1197" s="1" t="s">
        <v>117</v>
      </c>
      <c r="J1197" s="1" t="s">
        <v>35</v>
      </c>
      <c r="K1197" s="1" t="s">
        <v>14</v>
      </c>
      <c r="L1197" s="1">
        <v>4</v>
      </c>
      <c r="M1197" s="1">
        <v>210</v>
      </c>
      <c r="N1197" s="1">
        <v>10</v>
      </c>
      <c r="O1197" s="1">
        <v>84</v>
      </c>
      <c r="P1197" s="1">
        <v>25</v>
      </c>
      <c r="Q1197" s="1">
        <v>781</v>
      </c>
      <c r="R1197" s="1" t="s">
        <v>26</v>
      </c>
      <c r="S1197" s="1" t="s">
        <v>9249</v>
      </c>
      <c r="T1197" s="1">
        <f>Table2[[#This Row],[Unit_Price]]*Table2[[#This Row],[Quantity]]</f>
        <v>840</v>
      </c>
      <c r="U1197" s="1">
        <f>(SUM(Table2[[#This Row],[Gross_Sales]],Table2[[#This Row],[Delivery_Fee]])-Table2[[#This Row],[Discount_Amount]])</f>
        <v>781</v>
      </c>
    </row>
    <row r="1198" spans="1:21" ht="22.2" customHeight="1" x14ac:dyDescent="0.3">
      <c r="A1198" s="1" t="s">
        <v>9250</v>
      </c>
      <c r="B1198" s="1" t="s">
        <v>6858</v>
      </c>
      <c r="C1198" s="1" t="s">
        <v>30478</v>
      </c>
      <c r="D1198" s="1" t="s">
        <v>905</v>
      </c>
      <c r="E1198" s="1" t="s">
        <v>30</v>
      </c>
      <c r="F1198" s="1" t="s">
        <v>136</v>
      </c>
      <c r="G1198" s="1" t="s">
        <v>137</v>
      </c>
      <c r="H1198" s="1" t="s">
        <v>111</v>
      </c>
      <c r="I1198" s="1" t="s">
        <v>112</v>
      </c>
      <c r="J1198" s="1" t="s">
        <v>13</v>
      </c>
      <c r="K1198" s="1" t="s">
        <v>25</v>
      </c>
      <c r="L1198" s="1">
        <v>3</v>
      </c>
      <c r="M1198" s="1">
        <v>280</v>
      </c>
      <c r="N1198" s="1">
        <v>10</v>
      </c>
      <c r="O1198" s="1">
        <v>84</v>
      </c>
      <c r="P1198" s="1">
        <v>25</v>
      </c>
      <c r="Q1198" s="1">
        <v>781</v>
      </c>
      <c r="R1198" s="1" t="s">
        <v>15</v>
      </c>
      <c r="S1198" s="1" t="s">
        <v>9251</v>
      </c>
      <c r="T1198" s="1">
        <f>Table2[[#This Row],[Unit_Price]]*Table2[[#This Row],[Quantity]]</f>
        <v>840</v>
      </c>
      <c r="U1198" s="1">
        <f>(SUM(Table2[[#This Row],[Gross_Sales]],Table2[[#This Row],[Delivery_Fee]])-Table2[[#This Row],[Discount_Amount]])</f>
        <v>781</v>
      </c>
    </row>
    <row r="1199" spans="1:21" ht="22.2" customHeight="1" x14ac:dyDescent="0.3">
      <c r="A1199" s="1" t="s">
        <v>9252</v>
      </c>
      <c r="B1199" s="1" t="s">
        <v>6858</v>
      </c>
      <c r="C1199" s="1" t="s">
        <v>30478</v>
      </c>
      <c r="D1199" s="1" t="s">
        <v>993</v>
      </c>
      <c r="E1199" s="1" t="s">
        <v>30</v>
      </c>
      <c r="F1199" s="1" t="s">
        <v>53</v>
      </c>
      <c r="G1199" s="1" t="s">
        <v>54</v>
      </c>
      <c r="H1199" s="1" t="s">
        <v>48</v>
      </c>
      <c r="I1199" s="1" t="s">
        <v>49</v>
      </c>
      <c r="J1199" s="1" t="s">
        <v>13</v>
      </c>
      <c r="K1199" s="1" t="s">
        <v>14</v>
      </c>
      <c r="L1199" s="1">
        <v>2</v>
      </c>
      <c r="M1199" s="1">
        <v>220</v>
      </c>
      <c r="N1199" s="1">
        <v>0</v>
      </c>
      <c r="O1199" s="1">
        <v>0</v>
      </c>
      <c r="P1199" s="1">
        <v>30</v>
      </c>
      <c r="Q1199" s="1">
        <v>470</v>
      </c>
      <c r="R1199" s="1" t="s">
        <v>26</v>
      </c>
      <c r="S1199" s="1" t="s">
        <v>9253</v>
      </c>
      <c r="T1199" s="1">
        <f>Table2[[#This Row],[Unit_Price]]*Table2[[#This Row],[Quantity]]</f>
        <v>440</v>
      </c>
      <c r="U1199" s="1">
        <f>(SUM(Table2[[#This Row],[Gross_Sales]],Table2[[#This Row],[Delivery_Fee]])-Table2[[#This Row],[Discount_Amount]])</f>
        <v>470</v>
      </c>
    </row>
    <row r="1200" spans="1:21" ht="22.2" customHeight="1" x14ac:dyDescent="0.3">
      <c r="A1200" s="1" t="s">
        <v>9254</v>
      </c>
      <c r="B1200" s="1" t="s">
        <v>6858</v>
      </c>
      <c r="C1200" s="1" t="s">
        <v>30478</v>
      </c>
      <c r="D1200" s="1" t="s">
        <v>178</v>
      </c>
      <c r="E1200" s="1" t="s">
        <v>19</v>
      </c>
      <c r="F1200" s="1" t="s">
        <v>20</v>
      </c>
      <c r="G1200" s="1" t="s">
        <v>21</v>
      </c>
      <c r="H1200" s="1" t="s">
        <v>33</v>
      </c>
      <c r="I1200" s="1" t="s">
        <v>34</v>
      </c>
      <c r="J1200" s="1" t="s">
        <v>35</v>
      </c>
      <c r="K1200" s="1" t="s">
        <v>25</v>
      </c>
      <c r="L1200" s="1">
        <v>2</v>
      </c>
      <c r="M1200" s="1">
        <v>240</v>
      </c>
      <c r="N1200" s="1">
        <v>15</v>
      </c>
      <c r="O1200" s="1">
        <v>72</v>
      </c>
      <c r="P1200" s="1">
        <v>30</v>
      </c>
      <c r="Q1200" s="1">
        <v>438</v>
      </c>
      <c r="R1200" s="1" t="s">
        <v>42</v>
      </c>
      <c r="S1200" s="1" t="s">
        <v>9255</v>
      </c>
      <c r="T1200" s="1">
        <f>Table2[[#This Row],[Unit_Price]]*Table2[[#This Row],[Quantity]]</f>
        <v>480</v>
      </c>
      <c r="U1200" s="1">
        <f>(SUM(Table2[[#This Row],[Gross_Sales]],Table2[[#This Row],[Delivery_Fee]])-Table2[[#This Row],[Discount_Amount]])</f>
        <v>438</v>
      </c>
    </row>
    <row r="1201" spans="1:21" ht="22.2" customHeight="1" x14ac:dyDescent="0.3">
      <c r="A1201" s="1" t="s">
        <v>9256</v>
      </c>
      <c r="B1201" s="1" t="s">
        <v>6858</v>
      </c>
      <c r="C1201" s="1" t="s">
        <v>30478</v>
      </c>
      <c r="D1201" s="1" t="s">
        <v>1456</v>
      </c>
      <c r="E1201" s="1" t="s">
        <v>67</v>
      </c>
      <c r="F1201" s="1" t="s">
        <v>109</v>
      </c>
      <c r="G1201" s="1" t="s">
        <v>110</v>
      </c>
      <c r="H1201" s="1" t="s">
        <v>143</v>
      </c>
      <c r="I1201" s="1" t="s">
        <v>144</v>
      </c>
      <c r="J1201" s="1" t="s">
        <v>24</v>
      </c>
      <c r="K1201" s="1" t="s">
        <v>14</v>
      </c>
      <c r="L1201" s="1">
        <v>4</v>
      </c>
      <c r="M1201" s="1">
        <v>160</v>
      </c>
      <c r="N1201" s="1">
        <v>20</v>
      </c>
      <c r="O1201" s="1">
        <v>128</v>
      </c>
      <c r="P1201" s="1">
        <v>25</v>
      </c>
      <c r="Q1201" s="1">
        <v>537</v>
      </c>
      <c r="R1201" s="1" t="s">
        <v>26</v>
      </c>
      <c r="S1201" s="1" t="s">
        <v>9257</v>
      </c>
      <c r="T1201" s="1">
        <f>Table2[[#This Row],[Unit_Price]]*Table2[[#This Row],[Quantity]]</f>
        <v>640</v>
      </c>
      <c r="U1201" s="1">
        <f>(SUM(Table2[[#This Row],[Gross_Sales]],Table2[[#This Row],[Delivery_Fee]])-Table2[[#This Row],[Discount_Amount]])</f>
        <v>537</v>
      </c>
    </row>
    <row r="1202" spans="1:21" ht="22.2" customHeight="1" x14ac:dyDescent="0.3">
      <c r="A1202" s="1" t="s">
        <v>9258</v>
      </c>
      <c r="B1202" s="1" t="s">
        <v>6858</v>
      </c>
      <c r="C1202" s="1" t="s">
        <v>30478</v>
      </c>
      <c r="D1202" s="1" t="s">
        <v>465</v>
      </c>
      <c r="E1202" s="1" t="s">
        <v>30</v>
      </c>
      <c r="F1202" s="1" t="s">
        <v>53</v>
      </c>
      <c r="G1202" s="1" t="s">
        <v>54</v>
      </c>
      <c r="H1202" s="1" t="s">
        <v>84</v>
      </c>
      <c r="I1202" s="1" t="s">
        <v>85</v>
      </c>
      <c r="J1202" s="1" t="s">
        <v>86</v>
      </c>
      <c r="K1202" s="1" t="s">
        <v>14</v>
      </c>
      <c r="L1202" s="1">
        <v>1</v>
      </c>
      <c r="M1202" s="1">
        <v>100</v>
      </c>
      <c r="N1202" s="1">
        <v>15</v>
      </c>
      <c r="O1202" s="1">
        <v>15</v>
      </c>
      <c r="P1202" s="1">
        <v>20</v>
      </c>
      <c r="Q1202" s="1">
        <v>105</v>
      </c>
      <c r="R1202" s="1" t="s">
        <v>42</v>
      </c>
      <c r="S1202" s="1" t="s">
        <v>9259</v>
      </c>
      <c r="T1202" s="1">
        <f>Table2[[#This Row],[Unit_Price]]*Table2[[#This Row],[Quantity]]</f>
        <v>100</v>
      </c>
      <c r="U1202" s="1">
        <f>(SUM(Table2[[#This Row],[Gross_Sales]],Table2[[#This Row],[Delivery_Fee]])-Table2[[#This Row],[Discount_Amount]])</f>
        <v>105</v>
      </c>
    </row>
    <row r="1203" spans="1:21" ht="22.2" customHeight="1" x14ac:dyDescent="0.3">
      <c r="A1203" s="1" t="s">
        <v>9260</v>
      </c>
      <c r="B1203" s="1" t="s">
        <v>6858</v>
      </c>
      <c r="C1203" s="1" t="s">
        <v>30478</v>
      </c>
      <c r="D1203" s="1" t="s">
        <v>2279</v>
      </c>
      <c r="E1203" s="1" t="s">
        <v>30</v>
      </c>
      <c r="F1203" s="1" t="s">
        <v>136</v>
      </c>
      <c r="G1203" s="1" t="s">
        <v>137</v>
      </c>
      <c r="H1203" s="1" t="s">
        <v>77</v>
      </c>
      <c r="I1203" s="1" t="s">
        <v>78</v>
      </c>
      <c r="J1203" s="1" t="s">
        <v>24</v>
      </c>
      <c r="K1203" s="1" t="s">
        <v>14</v>
      </c>
      <c r="L1203" s="1">
        <v>1</v>
      </c>
      <c r="M1203" s="1">
        <v>150</v>
      </c>
      <c r="N1203" s="1">
        <v>15</v>
      </c>
      <c r="O1203" s="1">
        <v>22.5</v>
      </c>
      <c r="P1203" s="1">
        <v>30</v>
      </c>
      <c r="Q1203" s="1">
        <v>157.5</v>
      </c>
      <c r="R1203" s="1" t="s">
        <v>36</v>
      </c>
      <c r="S1203" s="1" t="s">
        <v>9261</v>
      </c>
      <c r="T1203" s="1">
        <f>Table2[[#This Row],[Unit_Price]]*Table2[[#This Row],[Quantity]]</f>
        <v>150</v>
      </c>
      <c r="U1203" s="1">
        <f>(SUM(Table2[[#This Row],[Gross_Sales]],Table2[[#This Row],[Delivery_Fee]])-Table2[[#This Row],[Discount_Amount]])</f>
        <v>157.5</v>
      </c>
    </row>
    <row r="1204" spans="1:21" ht="22.2" customHeight="1" x14ac:dyDescent="0.3">
      <c r="A1204" s="1" t="s">
        <v>9262</v>
      </c>
      <c r="B1204" s="1" t="s">
        <v>6858</v>
      </c>
      <c r="C1204" s="1" t="s">
        <v>30478</v>
      </c>
      <c r="D1204" s="1" t="s">
        <v>1649</v>
      </c>
      <c r="E1204" s="1" t="s">
        <v>30</v>
      </c>
      <c r="F1204" s="1" t="s">
        <v>31</v>
      </c>
      <c r="G1204" s="1" t="s">
        <v>32</v>
      </c>
      <c r="H1204" s="1" t="s">
        <v>11</v>
      </c>
      <c r="I1204" s="1" t="s">
        <v>12</v>
      </c>
      <c r="J1204" s="1" t="s">
        <v>13</v>
      </c>
      <c r="K1204" s="1" t="s">
        <v>14</v>
      </c>
      <c r="L1204" s="1">
        <v>4</v>
      </c>
      <c r="M1204" s="1">
        <v>140</v>
      </c>
      <c r="N1204" s="1">
        <v>20</v>
      </c>
      <c r="O1204" s="1">
        <v>112</v>
      </c>
      <c r="P1204" s="1">
        <v>40</v>
      </c>
      <c r="Q1204" s="1">
        <v>488</v>
      </c>
      <c r="R1204" s="1" t="s">
        <v>42</v>
      </c>
      <c r="S1204" s="1" t="s">
        <v>9263</v>
      </c>
      <c r="T1204" s="1">
        <f>Table2[[#This Row],[Unit_Price]]*Table2[[#This Row],[Quantity]]</f>
        <v>560</v>
      </c>
      <c r="U1204" s="1">
        <f>(SUM(Table2[[#This Row],[Gross_Sales]],Table2[[#This Row],[Delivery_Fee]])-Table2[[#This Row],[Discount_Amount]])</f>
        <v>488</v>
      </c>
    </row>
    <row r="1205" spans="1:21" ht="22.2" customHeight="1" x14ac:dyDescent="0.3">
      <c r="A1205" s="1" t="s">
        <v>9264</v>
      </c>
      <c r="B1205" s="1" t="s">
        <v>6858</v>
      </c>
      <c r="C1205" s="1" t="s">
        <v>30478</v>
      </c>
      <c r="D1205" s="1" t="s">
        <v>1487</v>
      </c>
      <c r="E1205" s="1" t="s">
        <v>67</v>
      </c>
      <c r="F1205" s="1" t="s">
        <v>68</v>
      </c>
      <c r="G1205" s="1" t="s">
        <v>69</v>
      </c>
      <c r="H1205" s="1" t="s">
        <v>40</v>
      </c>
      <c r="I1205" s="1" t="s">
        <v>41</v>
      </c>
      <c r="J1205" s="1" t="s">
        <v>13</v>
      </c>
      <c r="K1205" s="1" t="s">
        <v>25</v>
      </c>
      <c r="L1205" s="1">
        <v>1</v>
      </c>
      <c r="M1205" s="1">
        <v>170</v>
      </c>
      <c r="N1205" s="1">
        <v>5</v>
      </c>
      <c r="O1205" s="1">
        <v>8.5</v>
      </c>
      <c r="P1205" s="1">
        <v>30</v>
      </c>
      <c r="Q1205" s="1">
        <v>191.5</v>
      </c>
      <c r="R1205" s="1" t="s">
        <v>26</v>
      </c>
      <c r="S1205" s="1" t="s">
        <v>9265</v>
      </c>
      <c r="T1205" s="1">
        <f>Table2[[#This Row],[Unit_Price]]*Table2[[#This Row],[Quantity]]</f>
        <v>170</v>
      </c>
      <c r="U1205" s="1">
        <f>(SUM(Table2[[#This Row],[Gross_Sales]],Table2[[#This Row],[Delivery_Fee]])-Table2[[#This Row],[Discount_Amount]])</f>
        <v>191.5</v>
      </c>
    </row>
    <row r="1206" spans="1:21" ht="22.2" customHeight="1" x14ac:dyDescent="0.3">
      <c r="A1206" s="1" t="s">
        <v>9266</v>
      </c>
      <c r="B1206" s="1" t="s">
        <v>6858</v>
      </c>
      <c r="C1206" s="1" t="s">
        <v>30478</v>
      </c>
      <c r="D1206" s="1" t="s">
        <v>597</v>
      </c>
      <c r="E1206" s="1" t="s">
        <v>19</v>
      </c>
      <c r="F1206" s="1" t="s">
        <v>98</v>
      </c>
      <c r="G1206" s="1" t="s">
        <v>99</v>
      </c>
      <c r="H1206" s="1" t="s">
        <v>111</v>
      </c>
      <c r="I1206" s="1" t="s">
        <v>112</v>
      </c>
      <c r="J1206" s="1" t="s">
        <v>13</v>
      </c>
      <c r="K1206" s="1" t="s">
        <v>25</v>
      </c>
      <c r="L1206" s="1">
        <v>1</v>
      </c>
      <c r="M1206" s="1">
        <v>280</v>
      </c>
      <c r="N1206" s="1">
        <v>10</v>
      </c>
      <c r="O1206" s="1">
        <v>28</v>
      </c>
      <c r="P1206" s="1">
        <v>35</v>
      </c>
      <c r="Q1206" s="1">
        <v>287</v>
      </c>
      <c r="R1206" s="1" t="s">
        <v>42</v>
      </c>
      <c r="S1206" s="1" t="s">
        <v>9267</v>
      </c>
      <c r="T1206" s="1">
        <f>Table2[[#This Row],[Unit_Price]]*Table2[[#This Row],[Quantity]]</f>
        <v>280</v>
      </c>
      <c r="U1206" s="1">
        <f>(SUM(Table2[[#This Row],[Gross_Sales]],Table2[[#This Row],[Delivery_Fee]])-Table2[[#This Row],[Discount_Amount]])</f>
        <v>287</v>
      </c>
    </row>
    <row r="1207" spans="1:21" ht="22.2" customHeight="1" x14ac:dyDescent="0.3">
      <c r="A1207" s="1" t="s">
        <v>9268</v>
      </c>
      <c r="B1207" s="1" t="s">
        <v>6858</v>
      </c>
      <c r="C1207" s="1" t="s">
        <v>30478</v>
      </c>
      <c r="D1207" s="1" t="s">
        <v>1163</v>
      </c>
      <c r="E1207" s="1" t="s">
        <v>30</v>
      </c>
      <c r="F1207" s="1" t="s">
        <v>136</v>
      </c>
      <c r="G1207" s="1" t="s">
        <v>137</v>
      </c>
      <c r="H1207" s="1" t="s">
        <v>11</v>
      </c>
      <c r="I1207" s="1" t="s">
        <v>12</v>
      </c>
      <c r="J1207" s="1" t="s">
        <v>13</v>
      </c>
      <c r="K1207" s="1" t="s">
        <v>14</v>
      </c>
      <c r="L1207" s="1">
        <v>4</v>
      </c>
      <c r="M1207" s="1">
        <v>140</v>
      </c>
      <c r="N1207" s="1">
        <v>5</v>
      </c>
      <c r="O1207" s="1">
        <v>28</v>
      </c>
      <c r="P1207" s="1">
        <v>25</v>
      </c>
      <c r="Q1207" s="1">
        <v>557</v>
      </c>
      <c r="R1207" s="1" t="s">
        <v>42</v>
      </c>
      <c r="S1207" s="1" t="s">
        <v>9269</v>
      </c>
      <c r="T1207" s="1">
        <f>Table2[[#This Row],[Unit_Price]]*Table2[[#This Row],[Quantity]]</f>
        <v>560</v>
      </c>
      <c r="U1207" s="1">
        <f>(SUM(Table2[[#This Row],[Gross_Sales]],Table2[[#This Row],[Delivery_Fee]])-Table2[[#This Row],[Discount_Amount]])</f>
        <v>557</v>
      </c>
    </row>
    <row r="1208" spans="1:21" ht="22.2" customHeight="1" x14ac:dyDescent="0.3">
      <c r="A1208" s="1" t="s">
        <v>9270</v>
      </c>
      <c r="B1208" s="1" t="s">
        <v>6858</v>
      </c>
      <c r="C1208" s="1" t="s">
        <v>30478</v>
      </c>
      <c r="D1208" s="1" t="s">
        <v>1291</v>
      </c>
      <c r="E1208" s="1" t="s">
        <v>19</v>
      </c>
      <c r="F1208" s="1" t="s">
        <v>124</v>
      </c>
      <c r="G1208" s="1" t="s">
        <v>125</v>
      </c>
      <c r="H1208" s="1" t="s">
        <v>61</v>
      </c>
      <c r="I1208" s="1" t="s">
        <v>62</v>
      </c>
      <c r="J1208" s="1" t="s">
        <v>24</v>
      </c>
      <c r="K1208" s="1" t="s">
        <v>25</v>
      </c>
      <c r="L1208" s="1">
        <v>4</v>
      </c>
      <c r="M1208" s="1">
        <v>190</v>
      </c>
      <c r="N1208" s="1">
        <v>20</v>
      </c>
      <c r="O1208" s="1">
        <v>152</v>
      </c>
      <c r="P1208" s="1">
        <v>20</v>
      </c>
      <c r="Q1208" s="1">
        <v>628</v>
      </c>
      <c r="R1208" s="1" t="s">
        <v>36</v>
      </c>
      <c r="S1208" s="1" t="s">
        <v>9271</v>
      </c>
      <c r="T1208" s="1">
        <f>Table2[[#This Row],[Unit_Price]]*Table2[[#This Row],[Quantity]]</f>
        <v>760</v>
      </c>
      <c r="U1208" s="1">
        <f>(SUM(Table2[[#This Row],[Gross_Sales]],Table2[[#This Row],[Delivery_Fee]])-Table2[[#This Row],[Discount_Amount]])</f>
        <v>628</v>
      </c>
    </row>
    <row r="1209" spans="1:21" ht="22.2" customHeight="1" x14ac:dyDescent="0.3">
      <c r="A1209" s="1" t="s">
        <v>9272</v>
      </c>
      <c r="B1209" s="1" t="s">
        <v>6858</v>
      </c>
      <c r="C1209" s="1" t="s">
        <v>30478</v>
      </c>
      <c r="D1209" s="1" t="s">
        <v>532</v>
      </c>
      <c r="E1209" s="1" t="s">
        <v>19</v>
      </c>
      <c r="F1209" s="1" t="s">
        <v>109</v>
      </c>
      <c r="G1209" s="1" t="s">
        <v>110</v>
      </c>
      <c r="H1209" s="1" t="s">
        <v>70</v>
      </c>
      <c r="I1209" s="1" t="s">
        <v>71</v>
      </c>
      <c r="J1209" s="1" t="s">
        <v>13</v>
      </c>
      <c r="K1209" s="1" t="s">
        <v>14</v>
      </c>
      <c r="L1209" s="1">
        <v>3</v>
      </c>
      <c r="M1209" s="1">
        <v>130</v>
      </c>
      <c r="N1209" s="1">
        <v>0</v>
      </c>
      <c r="O1209" s="1">
        <v>0</v>
      </c>
      <c r="P1209" s="1">
        <v>40</v>
      </c>
      <c r="Q1209" s="1">
        <v>430</v>
      </c>
      <c r="R1209" s="1" t="s">
        <v>26</v>
      </c>
      <c r="S1209" s="1" t="s">
        <v>9273</v>
      </c>
      <c r="T1209" s="1">
        <f>Table2[[#This Row],[Unit_Price]]*Table2[[#This Row],[Quantity]]</f>
        <v>390</v>
      </c>
      <c r="U1209" s="1">
        <f>(SUM(Table2[[#This Row],[Gross_Sales]],Table2[[#This Row],[Delivery_Fee]])-Table2[[#This Row],[Discount_Amount]])</f>
        <v>430</v>
      </c>
    </row>
    <row r="1210" spans="1:21" ht="22.2" customHeight="1" x14ac:dyDescent="0.3">
      <c r="A1210" s="1" t="s">
        <v>9274</v>
      </c>
      <c r="B1210" s="1" t="s">
        <v>6858</v>
      </c>
      <c r="C1210" s="1" t="s">
        <v>30478</v>
      </c>
      <c r="D1210" s="1" t="s">
        <v>260</v>
      </c>
      <c r="E1210" s="1" t="s">
        <v>67</v>
      </c>
      <c r="F1210" s="1" t="s">
        <v>82</v>
      </c>
      <c r="G1210" s="1" t="s">
        <v>83</v>
      </c>
      <c r="H1210" s="1" t="s">
        <v>11</v>
      </c>
      <c r="I1210" s="1" t="s">
        <v>12</v>
      </c>
      <c r="J1210" s="1" t="s">
        <v>13</v>
      </c>
      <c r="K1210" s="1" t="s">
        <v>14</v>
      </c>
      <c r="L1210" s="1">
        <v>2</v>
      </c>
      <c r="M1210" s="1">
        <v>140</v>
      </c>
      <c r="N1210" s="1">
        <v>5</v>
      </c>
      <c r="O1210" s="1">
        <v>14</v>
      </c>
      <c r="P1210" s="1">
        <v>20</v>
      </c>
      <c r="Q1210" s="1">
        <v>286</v>
      </c>
      <c r="R1210" s="1" t="s">
        <v>42</v>
      </c>
      <c r="S1210" s="1" t="s">
        <v>9275</v>
      </c>
      <c r="T1210" s="1">
        <f>Table2[[#This Row],[Unit_Price]]*Table2[[#This Row],[Quantity]]</f>
        <v>280</v>
      </c>
      <c r="U1210" s="1">
        <f>(SUM(Table2[[#This Row],[Gross_Sales]],Table2[[#This Row],[Delivery_Fee]])-Table2[[#This Row],[Discount_Amount]])</f>
        <v>286</v>
      </c>
    </row>
    <row r="1211" spans="1:21" ht="22.2" customHeight="1" x14ac:dyDescent="0.3">
      <c r="A1211" s="1" t="s">
        <v>9276</v>
      </c>
      <c r="B1211" s="1" t="s">
        <v>6858</v>
      </c>
      <c r="C1211" s="1" t="s">
        <v>30478</v>
      </c>
      <c r="D1211" s="1" t="s">
        <v>1071</v>
      </c>
      <c r="E1211" s="1" t="s">
        <v>67</v>
      </c>
      <c r="F1211" s="1" t="s">
        <v>129</v>
      </c>
      <c r="G1211" s="1" t="s">
        <v>130</v>
      </c>
      <c r="H1211" s="1" t="s">
        <v>55</v>
      </c>
      <c r="I1211" s="1" t="s">
        <v>56</v>
      </c>
      <c r="J1211" s="1" t="s">
        <v>57</v>
      </c>
      <c r="K1211" s="1" t="s">
        <v>14</v>
      </c>
      <c r="L1211" s="1">
        <v>2</v>
      </c>
      <c r="M1211" s="1">
        <v>180</v>
      </c>
      <c r="N1211" s="1">
        <v>0</v>
      </c>
      <c r="O1211" s="1">
        <v>0</v>
      </c>
      <c r="P1211" s="1">
        <v>35</v>
      </c>
      <c r="Q1211" s="1">
        <v>395</v>
      </c>
      <c r="R1211" s="1" t="s">
        <v>15</v>
      </c>
      <c r="S1211" s="1" t="s">
        <v>9277</v>
      </c>
      <c r="T1211" s="1">
        <f>Table2[[#This Row],[Unit_Price]]*Table2[[#This Row],[Quantity]]</f>
        <v>360</v>
      </c>
      <c r="U1211" s="1">
        <f>(SUM(Table2[[#This Row],[Gross_Sales]],Table2[[#This Row],[Delivery_Fee]])-Table2[[#This Row],[Discount_Amount]])</f>
        <v>395</v>
      </c>
    </row>
    <row r="1212" spans="1:21" ht="22.2" customHeight="1" x14ac:dyDescent="0.3">
      <c r="A1212" s="1" t="s">
        <v>9278</v>
      </c>
      <c r="B1212" s="1" t="s">
        <v>6858</v>
      </c>
      <c r="C1212" s="1" t="s">
        <v>30478</v>
      </c>
      <c r="D1212" s="1" t="s">
        <v>579</v>
      </c>
      <c r="E1212" s="1" t="s">
        <v>67</v>
      </c>
      <c r="F1212" s="1" t="s">
        <v>68</v>
      </c>
      <c r="G1212" s="1" t="s">
        <v>69</v>
      </c>
      <c r="H1212" s="1" t="s">
        <v>70</v>
      </c>
      <c r="I1212" s="1" t="s">
        <v>71</v>
      </c>
      <c r="J1212" s="1" t="s">
        <v>13</v>
      </c>
      <c r="K1212" s="1" t="s">
        <v>14</v>
      </c>
      <c r="L1212" s="1">
        <v>1</v>
      </c>
      <c r="M1212" s="1">
        <v>130</v>
      </c>
      <c r="N1212" s="1">
        <v>5</v>
      </c>
      <c r="O1212" s="1">
        <v>6.5</v>
      </c>
      <c r="P1212" s="1">
        <v>25</v>
      </c>
      <c r="Q1212" s="1">
        <v>148.5</v>
      </c>
      <c r="R1212" s="1" t="s">
        <v>26</v>
      </c>
      <c r="S1212" s="1" t="s">
        <v>9279</v>
      </c>
      <c r="T1212" s="1">
        <f>Table2[[#This Row],[Unit_Price]]*Table2[[#This Row],[Quantity]]</f>
        <v>130</v>
      </c>
      <c r="U1212" s="1">
        <f>(SUM(Table2[[#This Row],[Gross_Sales]],Table2[[#This Row],[Delivery_Fee]])-Table2[[#This Row],[Discount_Amount]])</f>
        <v>148.5</v>
      </c>
    </row>
    <row r="1213" spans="1:21" ht="22.2" customHeight="1" x14ac:dyDescent="0.3">
      <c r="A1213" s="1" t="s">
        <v>9280</v>
      </c>
      <c r="B1213" s="1" t="s">
        <v>6858</v>
      </c>
      <c r="C1213" s="1" t="s">
        <v>30478</v>
      </c>
      <c r="D1213" s="1" t="s">
        <v>1166</v>
      </c>
      <c r="E1213" s="1" t="s">
        <v>67</v>
      </c>
      <c r="F1213" s="1" t="s">
        <v>68</v>
      </c>
      <c r="G1213" s="1" t="s">
        <v>69</v>
      </c>
      <c r="H1213" s="1" t="s">
        <v>33</v>
      </c>
      <c r="I1213" s="1" t="s">
        <v>34</v>
      </c>
      <c r="J1213" s="1" t="s">
        <v>35</v>
      </c>
      <c r="K1213" s="1" t="s">
        <v>25</v>
      </c>
      <c r="L1213" s="1">
        <v>4</v>
      </c>
      <c r="M1213" s="1">
        <v>240</v>
      </c>
      <c r="N1213" s="1">
        <v>5</v>
      </c>
      <c r="O1213" s="1">
        <v>48</v>
      </c>
      <c r="P1213" s="1">
        <v>20</v>
      </c>
      <c r="Q1213" s="1">
        <v>932</v>
      </c>
      <c r="R1213" s="1" t="s">
        <v>42</v>
      </c>
      <c r="S1213" s="1" t="s">
        <v>9281</v>
      </c>
      <c r="T1213" s="1">
        <f>Table2[[#This Row],[Unit_Price]]*Table2[[#This Row],[Quantity]]</f>
        <v>960</v>
      </c>
      <c r="U1213" s="1">
        <f>(SUM(Table2[[#This Row],[Gross_Sales]],Table2[[#This Row],[Delivery_Fee]])-Table2[[#This Row],[Discount_Amount]])</f>
        <v>932</v>
      </c>
    </row>
    <row r="1214" spans="1:21" ht="22.2" customHeight="1" x14ac:dyDescent="0.3">
      <c r="A1214" s="1" t="s">
        <v>9282</v>
      </c>
      <c r="B1214" s="1" t="s">
        <v>6858</v>
      </c>
      <c r="C1214" s="1" t="s">
        <v>30478</v>
      </c>
      <c r="D1214" s="1" t="s">
        <v>2180</v>
      </c>
      <c r="E1214" s="1" t="s">
        <v>19</v>
      </c>
      <c r="F1214" s="1" t="s">
        <v>20</v>
      </c>
      <c r="G1214" s="1" t="s">
        <v>21</v>
      </c>
      <c r="H1214" s="1" t="s">
        <v>22</v>
      </c>
      <c r="I1214" s="1" t="s">
        <v>23</v>
      </c>
      <c r="J1214" s="1" t="s">
        <v>24</v>
      </c>
      <c r="K1214" s="1" t="s">
        <v>25</v>
      </c>
      <c r="L1214" s="1">
        <v>4</v>
      </c>
      <c r="M1214" s="1">
        <v>180</v>
      </c>
      <c r="N1214" s="1">
        <v>20</v>
      </c>
      <c r="O1214" s="1">
        <v>144</v>
      </c>
      <c r="P1214" s="1">
        <v>20</v>
      </c>
      <c r="Q1214" s="1">
        <v>596</v>
      </c>
      <c r="R1214" s="1" t="s">
        <v>15</v>
      </c>
      <c r="S1214" s="1" t="s">
        <v>9283</v>
      </c>
      <c r="T1214" s="1">
        <f>Table2[[#This Row],[Unit_Price]]*Table2[[#This Row],[Quantity]]</f>
        <v>720</v>
      </c>
      <c r="U1214" s="1">
        <f>(SUM(Table2[[#This Row],[Gross_Sales]],Table2[[#This Row],[Delivery_Fee]])-Table2[[#This Row],[Discount_Amount]])</f>
        <v>596</v>
      </c>
    </row>
    <row r="1215" spans="1:21" ht="22.2" customHeight="1" x14ac:dyDescent="0.3">
      <c r="A1215" s="1" t="s">
        <v>9284</v>
      </c>
      <c r="B1215" s="1" t="s">
        <v>6858</v>
      </c>
      <c r="C1215" s="1" t="s">
        <v>30478</v>
      </c>
      <c r="D1215" s="1" t="s">
        <v>518</v>
      </c>
      <c r="E1215" s="1" t="s">
        <v>8</v>
      </c>
      <c r="F1215" s="1" t="s">
        <v>109</v>
      </c>
      <c r="G1215" s="1" t="s">
        <v>110</v>
      </c>
      <c r="H1215" s="1" t="s">
        <v>288</v>
      </c>
      <c r="I1215" s="1" t="s">
        <v>289</v>
      </c>
      <c r="J1215" s="1" t="s">
        <v>86</v>
      </c>
      <c r="K1215" s="1" t="s">
        <v>14</v>
      </c>
      <c r="L1215" s="1">
        <v>3</v>
      </c>
      <c r="M1215" s="1">
        <v>80</v>
      </c>
      <c r="N1215" s="1">
        <v>20</v>
      </c>
      <c r="O1215" s="1">
        <v>48</v>
      </c>
      <c r="P1215" s="1">
        <v>40</v>
      </c>
      <c r="Q1215" s="1">
        <v>232</v>
      </c>
      <c r="R1215" s="1" t="s">
        <v>26</v>
      </c>
      <c r="S1215" s="1" t="s">
        <v>9285</v>
      </c>
      <c r="T1215" s="1">
        <f>Table2[[#This Row],[Unit_Price]]*Table2[[#This Row],[Quantity]]</f>
        <v>240</v>
      </c>
      <c r="U1215" s="1">
        <f>(SUM(Table2[[#This Row],[Gross_Sales]],Table2[[#This Row],[Delivery_Fee]])-Table2[[#This Row],[Discount_Amount]])</f>
        <v>232</v>
      </c>
    </row>
    <row r="1216" spans="1:21" ht="22.2" customHeight="1" x14ac:dyDescent="0.3">
      <c r="A1216" s="1" t="s">
        <v>9286</v>
      </c>
      <c r="B1216" s="1" t="s">
        <v>6858</v>
      </c>
      <c r="C1216" s="1" t="s">
        <v>30478</v>
      </c>
      <c r="D1216" s="1" t="s">
        <v>274</v>
      </c>
      <c r="E1216" s="1" t="s">
        <v>19</v>
      </c>
      <c r="F1216" s="1" t="s">
        <v>20</v>
      </c>
      <c r="G1216" s="1" t="s">
        <v>21</v>
      </c>
      <c r="H1216" s="1" t="s">
        <v>131</v>
      </c>
      <c r="I1216" s="1" t="s">
        <v>132</v>
      </c>
      <c r="J1216" s="1" t="s">
        <v>57</v>
      </c>
      <c r="K1216" s="1" t="s">
        <v>25</v>
      </c>
      <c r="L1216" s="1">
        <v>3</v>
      </c>
      <c r="M1216" s="1">
        <v>220</v>
      </c>
      <c r="N1216" s="1">
        <v>5</v>
      </c>
      <c r="O1216" s="1">
        <v>33</v>
      </c>
      <c r="P1216" s="1">
        <v>40</v>
      </c>
      <c r="Q1216" s="1">
        <v>667</v>
      </c>
      <c r="R1216" s="1" t="s">
        <v>26</v>
      </c>
      <c r="S1216" s="1" t="s">
        <v>9287</v>
      </c>
      <c r="T1216" s="1">
        <f>Table2[[#This Row],[Unit_Price]]*Table2[[#This Row],[Quantity]]</f>
        <v>660</v>
      </c>
      <c r="U1216" s="1">
        <f>(SUM(Table2[[#This Row],[Gross_Sales]],Table2[[#This Row],[Delivery_Fee]])-Table2[[#This Row],[Discount_Amount]])</f>
        <v>667</v>
      </c>
    </row>
    <row r="1217" spans="1:21" ht="22.2" customHeight="1" x14ac:dyDescent="0.3">
      <c r="A1217" s="1" t="s">
        <v>9288</v>
      </c>
      <c r="B1217" s="1" t="s">
        <v>6858</v>
      </c>
      <c r="C1217" s="1" t="s">
        <v>30478</v>
      </c>
      <c r="D1217" s="1" t="s">
        <v>682</v>
      </c>
      <c r="E1217" s="1" t="s">
        <v>19</v>
      </c>
      <c r="F1217" s="1" t="s">
        <v>93</v>
      </c>
      <c r="G1217" s="1" t="s">
        <v>94</v>
      </c>
      <c r="H1217" s="1" t="s">
        <v>111</v>
      </c>
      <c r="I1217" s="1" t="s">
        <v>112</v>
      </c>
      <c r="J1217" s="1" t="s">
        <v>13</v>
      </c>
      <c r="K1217" s="1" t="s">
        <v>25</v>
      </c>
      <c r="L1217" s="1">
        <v>3</v>
      </c>
      <c r="M1217" s="1">
        <v>280</v>
      </c>
      <c r="N1217" s="1">
        <v>15</v>
      </c>
      <c r="O1217" s="1">
        <v>126</v>
      </c>
      <c r="P1217" s="1">
        <v>25</v>
      </c>
      <c r="Q1217" s="1">
        <v>739</v>
      </c>
      <c r="R1217" s="1" t="s">
        <v>42</v>
      </c>
      <c r="S1217" s="1" t="s">
        <v>9289</v>
      </c>
      <c r="T1217" s="1">
        <f>Table2[[#This Row],[Unit_Price]]*Table2[[#This Row],[Quantity]]</f>
        <v>840</v>
      </c>
      <c r="U1217" s="1">
        <f>(SUM(Table2[[#This Row],[Gross_Sales]],Table2[[#This Row],[Delivery_Fee]])-Table2[[#This Row],[Discount_Amount]])</f>
        <v>739</v>
      </c>
    </row>
    <row r="1218" spans="1:21" ht="22.2" customHeight="1" x14ac:dyDescent="0.3">
      <c r="A1218" s="1" t="s">
        <v>9290</v>
      </c>
      <c r="B1218" s="1" t="s">
        <v>6858</v>
      </c>
      <c r="C1218" s="1" t="s">
        <v>30478</v>
      </c>
      <c r="D1218" s="1" t="s">
        <v>355</v>
      </c>
      <c r="E1218" s="1" t="s">
        <v>8</v>
      </c>
      <c r="F1218" s="1" t="s">
        <v>82</v>
      </c>
      <c r="G1218" s="1" t="s">
        <v>83</v>
      </c>
      <c r="H1218" s="1" t="s">
        <v>288</v>
      </c>
      <c r="I1218" s="1" t="s">
        <v>289</v>
      </c>
      <c r="J1218" s="1" t="s">
        <v>86</v>
      </c>
      <c r="K1218" s="1" t="s">
        <v>14</v>
      </c>
      <c r="L1218" s="1">
        <v>2</v>
      </c>
      <c r="M1218" s="1">
        <v>80</v>
      </c>
      <c r="N1218" s="1">
        <v>15</v>
      </c>
      <c r="O1218" s="1">
        <v>24</v>
      </c>
      <c r="P1218" s="1">
        <v>30</v>
      </c>
      <c r="Q1218" s="1">
        <v>166</v>
      </c>
      <c r="R1218" s="1" t="s">
        <v>36</v>
      </c>
      <c r="S1218" s="1" t="s">
        <v>9291</v>
      </c>
      <c r="T1218" s="1">
        <f>Table2[[#This Row],[Unit_Price]]*Table2[[#This Row],[Quantity]]</f>
        <v>160</v>
      </c>
      <c r="U1218" s="1">
        <f>(SUM(Table2[[#This Row],[Gross_Sales]],Table2[[#This Row],[Delivery_Fee]])-Table2[[#This Row],[Discount_Amount]])</f>
        <v>166</v>
      </c>
    </row>
    <row r="1219" spans="1:21" ht="22.2" customHeight="1" x14ac:dyDescent="0.3">
      <c r="A1219" s="1" t="s">
        <v>9292</v>
      </c>
      <c r="B1219" s="1" t="s">
        <v>6858</v>
      </c>
      <c r="C1219" s="1" t="s">
        <v>30478</v>
      </c>
      <c r="D1219" s="1" t="s">
        <v>1636</v>
      </c>
      <c r="E1219" s="1" t="s">
        <v>67</v>
      </c>
      <c r="F1219" s="1" t="s">
        <v>68</v>
      </c>
      <c r="G1219" s="1" t="s">
        <v>69</v>
      </c>
      <c r="H1219" s="1" t="s">
        <v>77</v>
      </c>
      <c r="I1219" s="1" t="s">
        <v>78</v>
      </c>
      <c r="J1219" s="1" t="s">
        <v>24</v>
      </c>
      <c r="K1219" s="1" t="s">
        <v>14</v>
      </c>
      <c r="L1219" s="1">
        <v>2</v>
      </c>
      <c r="M1219" s="1">
        <v>150</v>
      </c>
      <c r="N1219" s="1">
        <v>20</v>
      </c>
      <c r="O1219" s="1">
        <v>60</v>
      </c>
      <c r="P1219" s="1">
        <v>25</v>
      </c>
      <c r="Q1219" s="1">
        <v>265</v>
      </c>
      <c r="R1219" s="1" t="s">
        <v>26</v>
      </c>
      <c r="S1219" s="1" t="s">
        <v>9293</v>
      </c>
      <c r="T1219" s="1">
        <f>Table2[[#This Row],[Unit_Price]]*Table2[[#This Row],[Quantity]]</f>
        <v>300</v>
      </c>
      <c r="U1219" s="1">
        <f>(SUM(Table2[[#This Row],[Gross_Sales]],Table2[[#This Row],[Delivery_Fee]])-Table2[[#This Row],[Discount_Amount]])</f>
        <v>265</v>
      </c>
    </row>
    <row r="1220" spans="1:21" ht="22.2" customHeight="1" x14ac:dyDescent="0.3">
      <c r="A1220" s="1" t="s">
        <v>9294</v>
      </c>
      <c r="B1220" s="1" t="s">
        <v>6858</v>
      </c>
      <c r="C1220" s="1" t="s">
        <v>30478</v>
      </c>
      <c r="D1220" s="1" t="s">
        <v>1373</v>
      </c>
      <c r="E1220" s="1" t="s">
        <v>67</v>
      </c>
      <c r="F1220" s="1" t="s">
        <v>82</v>
      </c>
      <c r="G1220" s="1" t="s">
        <v>83</v>
      </c>
      <c r="H1220" s="1" t="s">
        <v>11</v>
      </c>
      <c r="I1220" s="1" t="s">
        <v>12</v>
      </c>
      <c r="J1220" s="1" t="s">
        <v>13</v>
      </c>
      <c r="K1220" s="1" t="s">
        <v>14</v>
      </c>
      <c r="L1220" s="1">
        <v>4</v>
      </c>
      <c r="M1220" s="1">
        <v>140</v>
      </c>
      <c r="N1220" s="1">
        <v>15</v>
      </c>
      <c r="O1220" s="1">
        <v>84</v>
      </c>
      <c r="P1220" s="1">
        <v>30</v>
      </c>
      <c r="Q1220" s="1">
        <v>506</v>
      </c>
      <c r="R1220" s="1" t="s">
        <v>42</v>
      </c>
      <c r="S1220" s="1" t="s">
        <v>9295</v>
      </c>
      <c r="T1220" s="1">
        <f>Table2[[#This Row],[Unit_Price]]*Table2[[#This Row],[Quantity]]</f>
        <v>560</v>
      </c>
      <c r="U1220" s="1">
        <f>(SUM(Table2[[#This Row],[Gross_Sales]],Table2[[#This Row],[Delivery_Fee]])-Table2[[#This Row],[Discount_Amount]])</f>
        <v>506</v>
      </c>
    </row>
    <row r="1221" spans="1:21" ht="22.2" customHeight="1" x14ac:dyDescent="0.3">
      <c r="A1221" s="1" t="s">
        <v>9296</v>
      </c>
      <c r="B1221" s="1" t="s">
        <v>6858</v>
      </c>
      <c r="C1221" s="1" t="s">
        <v>30478</v>
      </c>
      <c r="D1221" s="1" t="s">
        <v>512</v>
      </c>
      <c r="E1221" s="1" t="s">
        <v>30</v>
      </c>
      <c r="F1221" s="1" t="s">
        <v>136</v>
      </c>
      <c r="G1221" s="1" t="s">
        <v>137</v>
      </c>
      <c r="H1221" s="1" t="s">
        <v>70</v>
      </c>
      <c r="I1221" s="1" t="s">
        <v>71</v>
      </c>
      <c r="J1221" s="1" t="s">
        <v>13</v>
      </c>
      <c r="K1221" s="1" t="s">
        <v>14</v>
      </c>
      <c r="L1221" s="1">
        <v>4</v>
      </c>
      <c r="M1221" s="1">
        <v>130</v>
      </c>
      <c r="N1221" s="1">
        <v>10</v>
      </c>
      <c r="O1221" s="1">
        <v>52</v>
      </c>
      <c r="P1221" s="1">
        <v>20</v>
      </c>
      <c r="Q1221" s="1">
        <v>488</v>
      </c>
      <c r="R1221" s="1" t="s">
        <v>42</v>
      </c>
      <c r="S1221" s="1" t="s">
        <v>9297</v>
      </c>
      <c r="T1221" s="1">
        <f>Table2[[#This Row],[Unit_Price]]*Table2[[#This Row],[Quantity]]</f>
        <v>520</v>
      </c>
      <c r="U1221" s="1">
        <f>(SUM(Table2[[#This Row],[Gross_Sales]],Table2[[#This Row],[Delivery_Fee]])-Table2[[#This Row],[Discount_Amount]])</f>
        <v>488</v>
      </c>
    </row>
    <row r="1222" spans="1:21" ht="22.2" customHeight="1" x14ac:dyDescent="0.3">
      <c r="A1222" s="1" t="s">
        <v>9298</v>
      </c>
      <c r="B1222" s="1" t="s">
        <v>6858</v>
      </c>
      <c r="C1222" s="1" t="s">
        <v>30478</v>
      </c>
      <c r="D1222" s="1" t="s">
        <v>282</v>
      </c>
      <c r="E1222" s="1" t="s">
        <v>19</v>
      </c>
      <c r="F1222" s="1" t="s">
        <v>187</v>
      </c>
      <c r="G1222" s="1" t="s">
        <v>188</v>
      </c>
      <c r="H1222" s="1" t="s">
        <v>70</v>
      </c>
      <c r="I1222" s="1" t="s">
        <v>71</v>
      </c>
      <c r="J1222" s="1" t="s">
        <v>13</v>
      </c>
      <c r="K1222" s="1" t="s">
        <v>14</v>
      </c>
      <c r="L1222" s="1">
        <v>2</v>
      </c>
      <c r="M1222" s="1">
        <v>130</v>
      </c>
      <c r="N1222" s="1">
        <v>20</v>
      </c>
      <c r="O1222" s="1">
        <v>52</v>
      </c>
      <c r="P1222" s="1">
        <v>25</v>
      </c>
      <c r="Q1222" s="1">
        <v>233</v>
      </c>
      <c r="R1222" s="1" t="s">
        <v>36</v>
      </c>
      <c r="S1222" s="1" t="s">
        <v>9299</v>
      </c>
      <c r="T1222" s="1">
        <f>Table2[[#This Row],[Unit_Price]]*Table2[[#This Row],[Quantity]]</f>
        <v>260</v>
      </c>
      <c r="U1222" s="1">
        <f>(SUM(Table2[[#This Row],[Gross_Sales]],Table2[[#This Row],[Delivery_Fee]])-Table2[[#This Row],[Discount_Amount]])</f>
        <v>233</v>
      </c>
    </row>
    <row r="1223" spans="1:21" ht="22.2" customHeight="1" x14ac:dyDescent="0.3">
      <c r="A1223" s="1" t="s">
        <v>9300</v>
      </c>
      <c r="B1223" s="1" t="s">
        <v>6858</v>
      </c>
      <c r="C1223" s="1" t="s">
        <v>30478</v>
      </c>
      <c r="D1223" s="1" t="s">
        <v>3579</v>
      </c>
      <c r="E1223" s="1" t="s">
        <v>30</v>
      </c>
      <c r="F1223" s="1" t="s">
        <v>136</v>
      </c>
      <c r="G1223" s="1" t="s">
        <v>137</v>
      </c>
      <c r="H1223" s="1" t="s">
        <v>61</v>
      </c>
      <c r="I1223" s="1" t="s">
        <v>62</v>
      </c>
      <c r="J1223" s="1" t="s">
        <v>24</v>
      </c>
      <c r="K1223" s="1" t="s">
        <v>25</v>
      </c>
      <c r="L1223" s="1">
        <v>4</v>
      </c>
      <c r="M1223" s="1">
        <v>190</v>
      </c>
      <c r="N1223" s="1">
        <v>10</v>
      </c>
      <c r="O1223" s="1">
        <v>76</v>
      </c>
      <c r="P1223" s="1">
        <v>20</v>
      </c>
      <c r="Q1223" s="1">
        <v>704</v>
      </c>
      <c r="R1223" s="1" t="s">
        <v>63</v>
      </c>
      <c r="S1223" s="1" t="s">
        <v>9301</v>
      </c>
      <c r="T1223" s="1">
        <f>Table2[[#This Row],[Unit_Price]]*Table2[[#This Row],[Quantity]]</f>
        <v>760</v>
      </c>
      <c r="U1223" s="1">
        <f>(SUM(Table2[[#This Row],[Gross_Sales]],Table2[[#This Row],[Delivery_Fee]])-Table2[[#This Row],[Discount_Amount]])</f>
        <v>704</v>
      </c>
    </row>
    <row r="1224" spans="1:21" ht="22.2" customHeight="1" x14ac:dyDescent="0.3">
      <c r="A1224" s="1" t="s">
        <v>9302</v>
      </c>
      <c r="B1224" s="1" t="s">
        <v>6858</v>
      </c>
      <c r="C1224" s="1" t="s">
        <v>30478</v>
      </c>
      <c r="D1224" s="1" t="s">
        <v>679</v>
      </c>
      <c r="E1224" s="1" t="s">
        <v>30</v>
      </c>
      <c r="F1224" s="1" t="s">
        <v>339</v>
      </c>
      <c r="G1224" s="1" t="s">
        <v>340</v>
      </c>
      <c r="H1224" s="1" t="s">
        <v>84</v>
      </c>
      <c r="I1224" s="1" t="s">
        <v>85</v>
      </c>
      <c r="J1224" s="1" t="s">
        <v>86</v>
      </c>
      <c r="K1224" s="1" t="s">
        <v>14</v>
      </c>
      <c r="L1224" s="1">
        <v>2</v>
      </c>
      <c r="M1224" s="1">
        <v>100</v>
      </c>
      <c r="N1224" s="1">
        <v>20</v>
      </c>
      <c r="O1224" s="1">
        <v>40</v>
      </c>
      <c r="P1224" s="1">
        <v>40</v>
      </c>
      <c r="Q1224" s="1">
        <v>200</v>
      </c>
      <c r="R1224" s="1" t="s">
        <v>36</v>
      </c>
      <c r="S1224" s="1" t="s">
        <v>9303</v>
      </c>
      <c r="T1224" s="1">
        <f>Table2[[#This Row],[Unit_Price]]*Table2[[#This Row],[Quantity]]</f>
        <v>200</v>
      </c>
      <c r="U1224" s="1">
        <f>(SUM(Table2[[#This Row],[Gross_Sales]],Table2[[#This Row],[Delivery_Fee]])-Table2[[#This Row],[Discount_Amount]])</f>
        <v>200</v>
      </c>
    </row>
    <row r="1225" spans="1:21" ht="22.2" customHeight="1" x14ac:dyDescent="0.3">
      <c r="A1225" s="1" t="s">
        <v>9304</v>
      </c>
      <c r="B1225" s="1" t="s">
        <v>6858</v>
      </c>
      <c r="C1225" s="1" t="s">
        <v>30478</v>
      </c>
      <c r="D1225" s="1" t="s">
        <v>401</v>
      </c>
      <c r="E1225" s="1" t="s">
        <v>19</v>
      </c>
      <c r="F1225" s="1" t="s">
        <v>141</v>
      </c>
      <c r="G1225" s="1" t="s">
        <v>142</v>
      </c>
      <c r="H1225" s="1" t="s">
        <v>22</v>
      </c>
      <c r="I1225" s="1" t="s">
        <v>23</v>
      </c>
      <c r="J1225" s="1" t="s">
        <v>24</v>
      </c>
      <c r="K1225" s="1" t="s">
        <v>25</v>
      </c>
      <c r="L1225" s="1">
        <v>3</v>
      </c>
      <c r="M1225" s="1">
        <v>180</v>
      </c>
      <c r="N1225" s="1">
        <v>10</v>
      </c>
      <c r="O1225" s="1">
        <v>54</v>
      </c>
      <c r="P1225" s="1">
        <v>35</v>
      </c>
      <c r="Q1225" s="1">
        <v>521</v>
      </c>
      <c r="R1225" s="1" t="s">
        <v>15</v>
      </c>
      <c r="S1225" s="1" t="s">
        <v>9305</v>
      </c>
      <c r="T1225" s="1">
        <f>Table2[[#This Row],[Unit_Price]]*Table2[[#This Row],[Quantity]]</f>
        <v>540</v>
      </c>
      <c r="U1225" s="1">
        <f>(SUM(Table2[[#This Row],[Gross_Sales]],Table2[[#This Row],[Delivery_Fee]])-Table2[[#This Row],[Discount_Amount]])</f>
        <v>521</v>
      </c>
    </row>
    <row r="1226" spans="1:21" ht="22.2" customHeight="1" x14ac:dyDescent="0.3">
      <c r="A1226" s="1" t="s">
        <v>9306</v>
      </c>
      <c r="B1226" s="1" t="s">
        <v>6858</v>
      </c>
      <c r="C1226" s="1" t="s">
        <v>30478</v>
      </c>
      <c r="D1226" s="1" t="s">
        <v>1288</v>
      </c>
      <c r="E1226" s="1" t="s">
        <v>67</v>
      </c>
      <c r="F1226" s="1" t="s">
        <v>82</v>
      </c>
      <c r="G1226" s="1" t="s">
        <v>83</v>
      </c>
      <c r="H1226" s="1" t="s">
        <v>84</v>
      </c>
      <c r="I1226" s="1" t="s">
        <v>85</v>
      </c>
      <c r="J1226" s="1" t="s">
        <v>86</v>
      </c>
      <c r="K1226" s="1" t="s">
        <v>14</v>
      </c>
      <c r="L1226" s="1">
        <v>1</v>
      </c>
      <c r="M1226" s="1">
        <v>100</v>
      </c>
      <c r="N1226" s="1">
        <v>0</v>
      </c>
      <c r="O1226" s="1">
        <v>0</v>
      </c>
      <c r="P1226" s="1">
        <v>30</v>
      </c>
      <c r="Q1226" s="1">
        <v>130</v>
      </c>
      <c r="R1226" s="1" t="s">
        <v>63</v>
      </c>
      <c r="S1226" s="1" t="s">
        <v>9307</v>
      </c>
      <c r="T1226" s="1">
        <f>Table2[[#This Row],[Unit_Price]]*Table2[[#This Row],[Quantity]]</f>
        <v>100</v>
      </c>
      <c r="U1226" s="1">
        <f>(SUM(Table2[[#This Row],[Gross_Sales]],Table2[[#This Row],[Delivery_Fee]])-Table2[[#This Row],[Discount_Amount]])</f>
        <v>130</v>
      </c>
    </row>
    <row r="1227" spans="1:21" ht="22.2" customHeight="1" x14ac:dyDescent="0.3">
      <c r="A1227" s="1" t="s">
        <v>9308</v>
      </c>
      <c r="B1227" s="1" t="s">
        <v>6858</v>
      </c>
      <c r="C1227" s="1" t="s">
        <v>30478</v>
      </c>
      <c r="D1227" s="1" t="s">
        <v>783</v>
      </c>
      <c r="E1227" s="1" t="s">
        <v>19</v>
      </c>
      <c r="F1227" s="1" t="s">
        <v>53</v>
      </c>
      <c r="G1227" s="1" t="s">
        <v>54</v>
      </c>
      <c r="H1227" s="1" t="s">
        <v>111</v>
      </c>
      <c r="I1227" s="1" t="s">
        <v>112</v>
      </c>
      <c r="J1227" s="1" t="s">
        <v>13</v>
      </c>
      <c r="K1227" s="1" t="s">
        <v>25</v>
      </c>
      <c r="L1227" s="1">
        <v>2</v>
      </c>
      <c r="M1227" s="1">
        <v>280</v>
      </c>
      <c r="N1227" s="1">
        <v>5</v>
      </c>
      <c r="O1227" s="1">
        <v>28</v>
      </c>
      <c r="P1227" s="1">
        <v>20</v>
      </c>
      <c r="Q1227" s="1">
        <v>552</v>
      </c>
      <c r="R1227" s="1" t="s">
        <v>36</v>
      </c>
      <c r="S1227" s="1" t="s">
        <v>9309</v>
      </c>
      <c r="T1227" s="1">
        <f>Table2[[#This Row],[Unit_Price]]*Table2[[#This Row],[Quantity]]</f>
        <v>560</v>
      </c>
      <c r="U1227" s="1">
        <f>(SUM(Table2[[#This Row],[Gross_Sales]],Table2[[#This Row],[Delivery_Fee]])-Table2[[#This Row],[Discount_Amount]])</f>
        <v>552</v>
      </c>
    </row>
    <row r="1228" spans="1:21" ht="22.2" customHeight="1" x14ac:dyDescent="0.3">
      <c r="A1228" s="1" t="s">
        <v>9310</v>
      </c>
      <c r="B1228" s="1" t="s">
        <v>6858</v>
      </c>
      <c r="C1228" s="1" t="s">
        <v>30478</v>
      </c>
      <c r="D1228" s="1" t="s">
        <v>184</v>
      </c>
      <c r="E1228" s="1" t="s">
        <v>67</v>
      </c>
      <c r="F1228" s="1" t="s">
        <v>82</v>
      </c>
      <c r="G1228" s="1" t="s">
        <v>83</v>
      </c>
      <c r="H1228" s="1" t="s">
        <v>11</v>
      </c>
      <c r="I1228" s="1" t="s">
        <v>12</v>
      </c>
      <c r="J1228" s="1" t="s">
        <v>13</v>
      </c>
      <c r="K1228" s="1" t="s">
        <v>14</v>
      </c>
      <c r="L1228" s="1">
        <v>3</v>
      </c>
      <c r="M1228" s="1">
        <v>140</v>
      </c>
      <c r="N1228" s="1">
        <v>20</v>
      </c>
      <c r="O1228" s="1">
        <v>84</v>
      </c>
      <c r="P1228" s="1">
        <v>20</v>
      </c>
      <c r="Q1228" s="1">
        <v>356</v>
      </c>
      <c r="R1228" s="1" t="s">
        <v>15</v>
      </c>
      <c r="S1228" s="1" t="s">
        <v>9311</v>
      </c>
      <c r="T1228" s="1">
        <f>Table2[[#This Row],[Unit_Price]]*Table2[[#This Row],[Quantity]]</f>
        <v>420</v>
      </c>
      <c r="U1228" s="1">
        <f>(SUM(Table2[[#This Row],[Gross_Sales]],Table2[[#This Row],[Delivery_Fee]])-Table2[[#This Row],[Discount_Amount]])</f>
        <v>356</v>
      </c>
    </row>
    <row r="1229" spans="1:21" ht="22.2" customHeight="1" x14ac:dyDescent="0.3">
      <c r="A1229" s="1" t="s">
        <v>9312</v>
      </c>
      <c r="B1229" s="1" t="s">
        <v>6858</v>
      </c>
      <c r="C1229" s="1" t="s">
        <v>30478</v>
      </c>
      <c r="D1229" s="1" t="s">
        <v>766</v>
      </c>
      <c r="E1229" s="1" t="s">
        <v>19</v>
      </c>
      <c r="F1229" s="1" t="s">
        <v>93</v>
      </c>
      <c r="G1229" s="1" t="s">
        <v>94</v>
      </c>
      <c r="H1229" s="1" t="s">
        <v>131</v>
      </c>
      <c r="I1229" s="1" t="s">
        <v>132</v>
      </c>
      <c r="J1229" s="1" t="s">
        <v>57</v>
      </c>
      <c r="K1229" s="1" t="s">
        <v>25</v>
      </c>
      <c r="L1229" s="1">
        <v>2</v>
      </c>
      <c r="M1229" s="1">
        <v>220</v>
      </c>
      <c r="N1229" s="1">
        <v>5</v>
      </c>
      <c r="O1229" s="1">
        <v>22</v>
      </c>
      <c r="P1229" s="1">
        <v>35</v>
      </c>
      <c r="Q1229" s="1">
        <v>453</v>
      </c>
      <c r="R1229" s="1" t="s">
        <v>42</v>
      </c>
      <c r="S1229" s="1" t="s">
        <v>9313</v>
      </c>
      <c r="T1229" s="1">
        <f>Table2[[#This Row],[Unit_Price]]*Table2[[#This Row],[Quantity]]</f>
        <v>440</v>
      </c>
      <c r="U1229" s="1">
        <f>(SUM(Table2[[#This Row],[Gross_Sales]],Table2[[#This Row],[Delivery_Fee]])-Table2[[#This Row],[Discount_Amount]])</f>
        <v>453</v>
      </c>
    </row>
    <row r="1230" spans="1:21" ht="22.2" customHeight="1" x14ac:dyDescent="0.3">
      <c r="A1230" s="1" t="s">
        <v>9314</v>
      </c>
      <c r="B1230" s="1" t="s">
        <v>6858</v>
      </c>
      <c r="C1230" s="1" t="s">
        <v>30478</v>
      </c>
      <c r="D1230" s="1" t="s">
        <v>2599</v>
      </c>
      <c r="E1230" s="1" t="s">
        <v>19</v>
      </c>
      <c r="F1230" s="1" t="s">
        <v>124</v>
      </c>
      <c r="G1230" s="1" t="s">
        <v>125</v>
      </c>
      <c r="H1230" s="1" t="s">
        <v>131</v>
      </c>
      <c r="I1230" s="1" t="s">
        <v>132</v>
      </c>
      <c r="J1230" s="1" t="s">
        <v>57</v>
      </c>
      <c r="K1230" s="1" t="s">
        <v>25</v>
      </c>
      <c r="L1230" s="1">
        <v>2</v>
      </c>
      <c r="M1230" s="1">
        <v>220</v>
      </c>
      <c r="N1230" s="1">
        <v>15</v>
      </c>
      <c r="O1230" s="1">
        <v>66</v>
      </c>
      <c r="P1230" s="1">
        <v>25</v>
      </c>
      <c r="Q1230" s="1">
        <v>399</v>
      </c>
      <c r="R1230" s="1" t="s">
        <v>26</v>
      </c>
      <c r="S1230" s="1" t="s">
        <v>9315</v>
      </c>
      <c r="T1230" s="1">
        <f>Table2[[#This Row],[Unit_Price]]*Table2[[#This Row],[Quantity]]</f>
        <v>440</v>
      </c>
      <c r="U1230" s="1">
        <f>(SUM(Table2[[#This Row],[Gross_Sales]],Table2[[#This Row],[Delivery_Fee]])-Table2[[#This Row],[Discount_Amount]])</f>
        <v>399</v>
      </c>
    </row>
    <row r="1231" spans="1:21" ht="22.2" customHeight="1" x14ac:dyDescent="0.3">
      <c r="A1231" s="1" t="s">
        <v>9316</v>
      </c>
      <c r="B1231" s="1" t="s">
        <v>6858</v>
      </c>
      <c r="C1231" s="1" t="s">
        <v>30478</v>
      </c>
      <c r="D1231" s="1" t="s">
        <v>257</v>
      </c>
      <c r="E1231" s="1" t="s">
        <v>30</v>
      </c>
      <c r="F1231" s="1" t="s">
        <v>109</v>
      </c>
      <c r="G1231" s="1" t="s">
        <v>110</v>
      </c>
      <c r="H1231" s="1" t="s">
        <v>48</v>
      </c>
      <c r="I1231" s="1" t="s">
        <v>49</v>
      </c>
      <c r="J1231" s="1" t="s">
        <v>13</v>
      </c>
      <c r="K1231" s="1" t="s">
        <v>14</v>
      </c>
      <c r="L1231" s="1">
        <v>2</v>
      </c>
      <c r="M1231" s="1">
        <v>220</v>
      </c>
      <c r="N1231" s="1">
        <v>10</v>
      </c>
      <c r="O1231" s="1">
        <v>44</v>
      </c>
      <c r="P1231" s="1">
        <v>30</v>
      </c>
      <c r="Q1231" s="1">
        <v>426</v>
      </c>
      <c r="R1231" s="1" t="s">
        <v>42</v>
      </c>
      <c r="S1231" s="1" t="s">
        <v>9317</v>
      </c>
      <c r="T1231" s="1">
        <f>Table2[[#This Row],[Unit_Price]]*Table2[[#This Row],[Quantity]]</f>
        <v>440</v>
      </c>
      <c r="U1231" s="1">
        <f>(SUM(Table2[[#This Row],[Gross_Sales]],Table2[[#This Row],[Delivery_Fee]])-Table2[[#This Row],[Discount_Amount]])</f>
        <v>426</v>
      </c>
    </row>
    <row r="1232" spans="1:21" ht="22.2" customHeight="1" x14ac:dyDescent="0.3">
      <c r="A1232" s="1" t="s">
        <v>9318</v>
      </c>
      <c r="B1232" s="1" t="s">
        <v>6858</v>
      </c>
      <c r="C1232" s="1" t="s">
        <v>30478</v>
      </c>
      <c r="D1232" s="1" t="s">
        <v>1115</v>
      </c>
      <c r="E1232" s="1" t="s">
        <v>8</v>
      </c>
      <c r="F1232" s="1" t="s">
        <v>82</v>
      </c>
      <c r="G1232" s="1" t="s">
        <v>83</v>
      </c>
      <c r="H1232" s="1" t="s">
        <v>22</v>
      </c>
      <c r="I1232" s="1" t="s">
        <v>23</v>
      </c>
      <c r="J1232" s="1" t="s">
        <v>24</v>
      </c>
      <c r="K1232" s="1" t="s">
        <v>25</v>
      </c>
      <c r="L1232" s="1">
        <v>1</v>
      </c>
      <c r="M1232" s="1">
        <v>180</v>
      </c>
      <c r="N1232" s="1">
        <v>0</v>
      </c>
      <c r="O1232" s="1">
        <v>0</v>
      </c>
      <c r="P1232" s="1">
        <v>25</v>
      </c>
      <c r="Q1232" s="1">
        <v>205</v>
      </c>
      <c r="R1232" s="1" t="s">
        <v>36</v>
      </c>
      <c r="S1232" s="1" t="s">
        <v>9319</v>
      </c>
      <c r="T1232" s="1">
        <f>Table2[[#This Row],[Unit_Price]]*Table2[[#This Row],[Quantity]]</f>
        <v>180</v>
      </c>
      <c r="U1232" s="1">
        <f>(SUM(Table2[[#This Row],[Gross_Sales]],Table2[[#This Row],[Delivery_Fee]])-Table2[[#This Row],[Discount_Amount]])</f>
        <v>205</v>
      </c>
    </row>
    <row r="1233" spans="1:21" ht="22.2" customHeight="1" x14ac:dyDescent="0.3">
      <c r="A1233" s="1" t="s">
        <v>9320</v>
      </c>
      <c r="B1233" s="1" t="s">
        <v>6858</v>
      </c>
      <c r="C1233" s="1" t="s">
        <v>30478</v>
      </c>
      <c r="D1233" s="1" t="s">
        <v>2114</v>
      </c>
      <c r="E1233" s="1" t="s">
        <v>30</v>
      </c>
      <c r="F1233" s="1" t="s">
        <v>339</v>
      </c>
      <c r="G1233" s="1" t="s">
        <v>340</v>
      </c>
      <c r="H1233" s="1" t="s">
        <v>288</v>
      </c>
      <c r="I1233" s="1" t="s">
        <v>289</v>
      </c>
      <c r="J1233" s="1" t="s">
        <v>86</v>
      </c>
      <c r="K1233" s="1" t="s">
        <v>14</v>
      </c>
      <c r="L1233" s="1">
        <v>2</v>
      </c>
      <c r="M1233" s="1">
        <v>80</v>
      </c>
      <c r="N1233" s="1">
        <v>20</v>
      </c>
      <c r="O1233" s="1">
        <v>32</v>
      </c>
      <c r="P1233" s="1">
        <v>35</v>
      </c>
      <c r="Q1233" s="1">
        <v>163</v>
      </c>
      <c r="R1233" s="1" t="s">
        <v>36</v>
      </c>
      <c r="S1233" s="1" t="s">
        <v>9321</v>
      </c>
      <c r="T1233" s="1">
        <f>Table2[[#This Row],[Unit_Price]]*Table2[[#This Row],[Quantity]]</f>
        <v>160</v>
      </c>
      <c r="U1233" s="1">
        <f>(SUM(Table2[[#This Row],[Gross_Sales]],Table2[[#This Row],[Delivery_Fee]])-Table2[[#This Row],[Discount_Amount]])</f>
        <v>163</v>
      </c>
    </row>
    <row r="1234" spans="1:21" ht="22.2" customHeight="1" x14ac:dyDescent="0.3">
      <c r="A1234" s="1" t="s">
        <v>9322</v>
      </c>
      <c r="B1234" s="1" t="s">
        <v>6858</v>
      </c>
      <c r="C1234" s="1" t="s">
        <v>30478</v>
      </c>
      <c r="D1234" s="1" t="s">
        <v>4097</v>
      </c>
      <c r="E1234" s="1" t="s">
        <v>30</v>
      </c>
      <c r="F1234" s="1" t="s">
        <v>53</v>
      </c>
      <c r="G1234" s="1" t="s">
        <v>54</v>
      </c>
      <c r="H1234" s="1" t="s">
        <v>55</v>
      </c>
      <c r="I1234" s="1" t="s">
        <v>56</v>
      </c>
      <c r="J1234" s="1" t="s">
        <v>57</v>
      </c>
      <c r="K1234" s="1" t="s">
        <v>14</v>
      </c>
      <c r="L1234" s="1">
        <v>3</v>
      </c>
      <c r="M1234" s="1">
        <v>180</v>
      </c>
      <c r="N1234" s="1">
        <v>10</v>
      </c>
      <c r="O1234" s="1">
        <v>54</v>
      </c>
      <c r="P1234" s="1">
        <v>30</v>
      </c>
      <c r="Q1234" s="1">
        <v>516</v>
      </c>
      <c r="R1234" s="1" t="s">
        <v>63</v>
      </c>
      <c r="S1234" s="1" t="s">
        <v>9323</v>
      </c>
      <c r="T1234" s="1">
        <f>Table2[[#This Row],[Unit_Price]]*Table2[[#This Row],[Quantity]]</f>
        <v>540</v>
      </c>
      <c r="U1234" s="1">
        <f>(SUM(Table2[[#This Row],[Gross_Sales]],Table2[[#This Row],[Delivery_Fee]])-Table2[[#This Row],[Discount_Amount]])</f>
        <v>516</v>
      </c>
    </row>
    <row r="1235" spans="1:21" ht="22.2" customHeight="1" x14ac:dyDescent="0.3">
      <c r="A1235" s="1" t="s">
        <v>9324</v>
      </c>
      <c r="B1235" s="1" t="s">
        <v>6858</v>
      </c>
      <c r="C1235" s="1" t="s">
        <v>30478</v>
      </c>
      <c r="D1235" s="1" t="s">
        <v>462</v>
      </c>
      <c r="E1235" s="1" t="s">
        <v>30</v>
      </c>
      <c r="F1235" s="1" t="s">
        <v>136</v>
      </c>
      <c r="G1235" s="1" t="s">
        <v>137</v>
      </c>
      <c r="H1235" s="1" t="s">
        <v>84</v>
      </c>
      <c r="I1235" s="1" t="s">
        <v>85</v>
      </c>
      <c r="J1235" s="1" t="s">
        <v>86</v>
      </c>
      <c r="K1235" s="1" t="s">
        <v>14</v>
      </c>
      <c r="L1235" s="1">
        <v>2</v>
      </c>
      <c r="M1235" s="1">
        <v>100</v>
      </c>
      <c r="N1235" s="1">
        <v>10</v>
      </c>
      <c r="O1235" s="1">
        <v>20</v>
      </c>
      <c r="P1235" s="1">
        <v>35</v>
      </c>
      <c r="Q1235" s="1">
        <v>215</v>
      </c>
      <c r="R1235" s="1" t="s">
        <v>42</v>
      </c>
      <c r="S1235" s="1" t="s">
        <v>9325</v>
      </c>
      <c r="T1235" s="1">
        <f>Table2[[#This Row],[Unit_Price]]*Table2[[#This Row],[Quantity]]</f>
        <v>200</v>
      </c>
      <c r="U1235" s="1">
        <f>(SUM(Table2[[#This Row],[Gross_Sales]],Table2[[#This Row],[Delivery_Fee]])-Table2[[#This Row],[Discount_Amount]])</f>
        <v>215</v>
      </c>
    </row>
    <row r="1236" spans="1:21" ht="22.2" customHeight="1" x14ac:dyDescent="0.3">
      <c r="A1236" s="1" t="s">
        <v>9326</v>
      </c>
      <c r="B1236" s="1" t="s">
        <v>6858</v>
      </c>
      <c r="C1236" s="1" t="s">
        <v>30478</v>
      </c>
      <c r="D1236" s="1" t="s">
        <v>318</v>
      </c>
      <c r="E1236" s="1" t="s">
        <v>19</v>
      </c>
      <c r="F1236" s="1" t="s">
        <v>109</v>
      </c>
      <c r="G1236" s="1" t="s">
        <v>110</v>
      </c>
      <c r="H1236" s="1" t="s">
        <v>61</v>
      </c>
      <c r="I1236" s="1" t="s">
        <v>62</v>
      </c>
      <c r="J1236" s="1" t="s">
        <v>24</v>
      </c>
      <c r="K1236" s="1" t="s">
        <v>25</v>
      </c>
      <c r="L1236" s="1">
        <v>2</v>
      </c>
      <c r="M1236" s="1">
        <v>190</v>
      </c>
      <c r="N1236" s="1">
        <v>10</v>
      </c>
      <c r="O1236" s="1">
        <v>38</v>
      </c>
      <c r="P1236" s="1">
        <v>25</v>
      </c>
      <c r="Q1236" s="1">
        <v>367</v>
      </c>
      <c r="R1236" s="1" t="s">
        <v>15</v>
      </c>
      <c r="S1236" s="1" t="s">
        <v>9327</v>
      </c>
      <c r="T1236" s="1">
        <f>Table2[[#This Row],[Unit_Price]]*Table2[[#This Row],[Quantity]]</f>
        <v>380</v>
      </c>
      <c r="U1236" s="1">
        <f>(SUM(Table2[[#This Row],[Gross_Sales]],Table2[[#This Row],[Delivery_Fee]])-Table2[[#This Row],[Discount_Amount]])</f>
        <v>367</v>
      </c>
    </row>
    <row r="1237" spans="1:21" ht="22.2" customHeight="1" x14ac:dyDescent="0.3">
      <c r="A1237" s="1" t="s">
        <v>9328</v>
      </c>
      <c r="B1237" s="1" t="s">
        <v>6858</v>
      </c>
      <c r="C1237" s="1" t="s">
        <v>30478</v>
      </c>
      <c r="D1237" s="1" t="s">
        <v>576</v>
      </c>
      <c r="E1237" s="1" t="s">
        <v>67</v>
      </c>
      <c r="F1237" s="1" t="s">
        <v>174</v>
      </c>
      <c r="G1237" s="1" t="s">
        <v>175</v>
      </c>
      <c r="H1237" s="1" t="s">
        <v>84</v>
      </c>
      <c r="I1237" s="1" t="s">
        <v>85</v>
      </c>
      <c r="J1237" s="1" t="s">
        <v>86</v>
      </c>
      <c r="K1237" s="1" t="s">
        <v>14</v>
      </c>
      <c r="L1237" s="1">
        <v>1</v>
      </c>
      <c r="M1237" s="1">
        <v>100</v>
      </c>
      <c r="N1237" s="1">
        <v>10</v>
      </c>
      <c r="O1237" s="1">
        <v>10</v>
      </c>
      <c r="P1237" s="1">
        <v>40</v>
      </c>
      <c r="Q1237" s="1">
        <v>130</v>
      </c>
      <c r="R1237" s="1" t="s">
        <v>26</v>
      </c>
      <c r="S1237" s="1" t="s">
        <v>9329</v>
      </c>
      <c r="T1237" s="1">
        <f>Table2[[#This Row],[Unit_Price]]*Table2[[#This Row],[Quantity]]</f>
        <v>100</v>
      </c>
      <c r="U1237" s="1">
        <f>(SUM(Table2[[#This Row],[Gross_Sales]],Table2[[#This Row],[Delivery_Fee]])-Table2[[#This Row],[Discount_Amount]])</f>
        <v>130</v>
      </c>
    </row>
    <row r="1238" spans="1:21" ht="22.2" customHeight="1" x14ac:dyDescent="0.3">
      <c r="A1238" s="1" t="s">
        <v>9330</v>
      </c>
      <c r="B1238" s="1" t="s">
        <v>6858</v>
      </c>
      <c r="C1238" s="1" t="s">
        <v>30478</v>
      </c>
      <c r="D1238" s="1" t="s">
        <v>1821</v>
      </c>
      <c r="E1238" s="1" t="s">
        <v>67</v>
      </c>
      <c r="F1238" s="1" t="s">
        <v>129</v>
      </c>
      <c r="G1238" s="1" t="s">
        <v>130</v>
      </c>
      <c r="H1238" s="1" t="s">
        <v>61</v>
      </c>
      <c r="I1238" s="1" t="s">
        <v>62</v>
      </c>
      <c r="J1238" s="1" t="s">
        <v>24</v>
      </c>
      <c r="K1238" s="1" t="s">
        <v>25</v>
      </c>
      <c r="L1238" s="1">
        <v>2</v>
      </c>
      <c r="M1238" s="1">
        <v>190</v>
      </c>
      <c r="N1238" s="1">
        <v>20</v>
      </c>
      <c r="O1238" s="1">
        <v>76</v>
      </c>
      <c r="P1238" s="1">
        <v>30</v>
      </c>
      <c r="Q1238" s="1">
        <v>334</v>
      </c>
      <c r="R1238" s="1" t="s">
        <v>36</v>
      </c>
      <c r="S1238" s="1" t="s">
        <v>9331</v>
      </c>
      <c r="T1238" s="1">
        <f>Table2[[#This Row],[Unit_Price]]*Table2[[#This Row],[Quantity]]</f>
        <v>380</v>
      </c>
      <c r="U1238" s="1">
        <f>(SUM(Table2[[#This Row],[Gross_Sales]],Table2[[#This Row],[Delivery_Fee]])-Table2[[#This Row],[Discount_Amount]])</f>
        <v>334</v>
      </c>
    </row>
    <row r="1239" spans="1:21" ht="22.2" customHeight="1" x14ac:dyDescent="0.3">
      <c r="A1239" s="1" t="s">
        <v>9332</v>
      </c>
      <c r="B1239" s="1" t="s">
        <v>6858</v>
      </c>
      <c r="C1239" s="1" t="s">
        <v>30478</v>
      </c>
      <c r="D1239" s="1" t="s">
        <v>453</v>
      </c>
      <c r="E1239" s="1" t="s">
        <v>30</v>
      </c>
      <c r="F1239" s="1" t="s">
        <v>136</v>
      </c>
      <c r="G1239" s="1" t="s">
        <v>137</v>
      </c>
      <c r="H1239" s="1" t="s">
        <v>131</v>
      </c>
      <c r="I1239" s="1" t="s">
        <v>132</v>
      </c>
      <c r="J1239" s="1" t="s">
        <v>57</v>
      </c>
      <c r="K1239" s="1" t="s">
        <v>25</v>
      </c>
      <c r="L1239" s="1">
        <v>2</v>
      </c>
      <c r="M1239" s="1">
        <v>220</v>
      </c>
      <c r="N1239" s="1">
        <v>0</v>
      </c>
      <c r="O1239" s="1">
        <v>0</v>
      </c>
      <c r="P1239" s="1">
        <v>25</v>
      </c>
      <c r="Q1239" s="1">
        <v>465</v>
      </c>
      <c r="R1239" s="1" t="s">
        <v>15</v>
      </c>
      <c r="S1239" s="1" t="s">
        <v>9333</v>
      </c>
      <c r="T1239" s="1">
        <f>Table2[[#This Row],[Unit_Price]]*Table2[[#This Row],[Quantity]]</f>
        <v>440</v>
      </c>
      <c r="U1239" s="1">
        <f>(SUM(Table2[[#This Row],[Gross_Sales]],Table2[[#This Row],[Delivery_Fee]])-Table2[[#This Row],[Discount_Amount]])</f>
        <v>465</v>
      </c>
    </row>
    <row r="1240" spans="1:21" ht="22.2" customHeight="1" x14ac:dyDescent="0.3">
      <c r="A1240" s="1" t="s">
        <v>9334</v>
      </c>
      <c r="B1240" s="1" t="s">
        <v>6858</v>
      </c>
      <c r="C1240" s="1" t="s">
        <v>30478</v>
      </c>
      <c r="D1240" s="1" t="s">
        <v>346</v>
      </c>
      <c r="E1240" s="1" t="s">
        <v>8</v>
      </c>
      <c r="F1240" s="1" t="s">
        <v>9</v>
      </c>
      <c r="G1240" s="1" t="s">
        <v>10</v>
      </c>
      <c r="H1240" s="1" t="s">
        <v>55</v>
      </c>
      <c r="I1240" s="1" t="s">
        <v>56</v>
      </c>
      <c r="J1240" s="1" t="s">
        <v>57</v>
      </c>
      <c r="K1240" s="1" t="s">
        <v>14</v>
      </c>
      <c r="L1240" s="1">
        <v>2</v>
      </c>
      <c r="M1240" s="1">
        <v>180</v>
      </c>
      <c r="N1240" s="1">
        <v>5</v>
      </c>
      <c r="O1240" s="1">
        <v>18</v>
      </c>
      <c r="P1240" s="1">
        <v>25</v>
      </c>
      <c r="Q1240" s="1">
        <v>367</v>
      </c>
      <c r="R1240" s="1" t="s">
        <v>15</v>
      </c>
      <c r="S1240" s="1" t="s">
        <v>9335</v>
      </c>
      <c r="T1240" s="1">
        <f>Table2[[#This Row],[Unit_Price]]*Table2[[#This Row],[Quantity]]</f>
        <v>360</v>
      </c>
      <c r="U1240" s="1">
        <f>(SUM(Table2[[#This Row],[Gross_Sales]],Table2[[#This Row],[Delivery_Fee]])-Table2[[#This Row],[Discount_Amount]])</f>
        <v>367</v>
      </c>
    </row>
    <row r="1241" spans="1:21" ht="22.2" customHeight="1" x14ac:dyDescent="0.3">
      <c r="A1241" s="1" t="s">
        <v>9336</v>
      </c>
      <c r="B1241" s="1" t="s">
        <v>6858</v>
      </c>
      <c r="C1241" s="1" t="s">
        <v>30478</v>
      </c>
      <c r="D1241" s="1" t="s">
        <v>206</v>
      </c>
      <c r="E1241" s="1" t="s">
        <v>67</v>
      </c>
      <c r="F1241" s="1" t="s">
        <v>82</v>
      </c>
      <c r="G1241" s="1" t="s">
        <v>83</v>
      </c>
      <c r="H1241" s="1" t="s">
        <v>40</v>
      </c>
      <c r="I1241" s="1" t="s">
        <v>41</v>
      </c>
      <c r="J1241" s="1" t="s">
        <v>13</v>
      </c>
      <c r="K1241" s="1" t="s">
        <v>25</v>
      </c>
      <c r="L1241" s="1">
        <v>4</v>
      </c>
      <c r="M1241" s="1">
        <v>170</v>
      </c>
      <c r="N1241" s="1">
        <v>10</v>
      </c>
      <c r="O1241" s="1">
        <v>68</v>
      </c>
      <c r="P1241" s="1">
        <v>25</v>
      </c>
      <c r="Q1241" s="1">
        <v>637</v>
      </c>
      <c r="R1241" s="1" t="s">
        <v>26</v>
      </c>
      <c r="S1241" s="1" t="s">
        <v>9337</v>
      </c>
      <c r="T1241" s="1">
        <f>Table2[[#This Row],[Unit_Price]]*Table2[[#This Row],[Quantity]]</f>
        <v>680</v>
      </c>
      <c r="U1241" s="1">
        <f>(SUM(Table2[[#This Row],[Gross_Sales]],Table2[[#This Row],[Delivery_Fee]])-Table2[[#This Row],[Discount_Amount]])</f>
        <v>637</v>
      </c>
    </row>
    <row r="1242" spans="1:21" ht="22.2" customHeight="1" x14ac:dyDescent="0.3">
      <c r="A1242" s="1" t="s">
        <v>9338</v>
      </c>
      <c r="B1242" s="1" t="s">
        <v>6858</v>
      </c>
      <c r="C1242" s="1" t="s">
        <v>30478</v>
      </c>
      <c r="D1242" s="1" t="s">
        <v>1694</v>
      </c>
      <c r="E1242" s="1" t="s">
        <v>19</v>
      </c>
      <c r="F1242" s="1" t="s">
        <v>46</v>
      </c>
      <c r="G1242" s="1" t="s">
        <v>47</v>
      </c>
      <c r="H1242" s="1" t="s">
        <v>61</v>
      </c>
      <c r="I1242" s="1" t="s">
        <v>62</v>
      </c>
      <c r="J1242" s="1" t="s">
        <v>24</v>
      </c>
      <c r="K1242" s="1" t="s">
        <v>25</v>
      </c>
      <c r="L1242" s="1">
        <v>4</v>
      </c>
      <c r="M1242" s="1">
        <v>190</v>
      </c>
      <c r="N1242" s="1">
        <v>20</v>
      </c>
      <c r="O1242" s="1">
        <v>152</v>
      </c>
      <c r="P1242" s="1">
        <v>30</v>
      </c>
      <c r="Q1242" s="1">
        <v>638</v>
      </c>
      <c r="R1242" s="1" t="s">
        <v>26</v>
      </c>
      <c r="S1242" s="1" t="s">
        <v>9339</v>
      </c>
      <c r="T1242" s="1">
        <f>Table2[[#This Row],[Unit_Price]]*Table2[[#This Row],[Quantity]]</f>
        <v>760</v>
      </c>
      <c r="U1242" s="1">
        <f>(SUM(Table2[[#This Row],[Gross_Sales]],Table2[[#This Row],[Delivery_Fee]])-Table2[[#This Row],[Discount_Amount]])</f>
        <v>638</v>
      </c>
    </row>
    <row r="1243" spans="1:21" ht="22.2" customHeight="1" x14ac:dyDescent="0.3">
      <c r="A1243" s="1" t="s">
        <v>9340</v>
      </c>
      <c r="B1243" s="1" t="s">
        <v>6858</v>
      </c>
      <c r="C1243" s="1" t="s">
        <v>30478</v>
      </c>
      <c r="D1243" s="1" t="s">
        <v>922</v>
      </c>
      <c r="E1243" s="1" t="s">
        <v>19</v>
      </c>
      <c r="F1243" s="1" t="s">
        <v>141</v>
      </c>
      <c r="G1243" s="1" t="s">
        <v>142</v>
      </c>
      <c r="H1243" s="1" t="s">
        <v>111</v>
      </c>
      <c r="I1243" s="1" t="s">
        <v>112</v>
      </c>
      <c r="J1243" s="1" t="s">
        <v>13</v>
      </c>
      <c r="K1243" s="1" t="s">
        <v>25</v>
      </c>
      <c r="L1243" s="1">
        <v>4</v>
      </c>
      <c r="M1243" s="1">
        <v>280</v>
      </c>
      <c r="N1243" s="1">
        <v>0</v>
      </c>
      <c r="O1243" s="1">
        <v>0</v>
      </c>
      <c r="P1243" s="1">
        <v>25</v>
      </c>
      <c r="Q1243" s="1">
        <v>1145</v>
      </c>
      <c r="R1243" s="1" t="s">
        <v>36</v>
      </c>
      <c r="S1243" s="1" t="s">
        <v>9341</v>
      </c>
      <c r="T1243" s="1">
        <f>Table2[[#This Row],[Unit_Price]]*Table2[[#This Row],[Quantity]]</f>
        <v>1120</v>
      </c>
      <c r="U1243" s="1">
        <f>(SUM(Table2[[#This Row],[Gross_Sales]],Table2[[#This Row],[Delivery_Fee]])-Table2[[#This Row],[Discount_Amount]])</f>
        <v>1145</v>
      </c>
    </row>
    <row r="1244" spans="1:21" ht="22.2" customHeight="1" x14ac:dyDescent="0.3">
      <c r="A1244" s="1" t="s">
        <v>9342</v>
      </c>
      <c r="B1244" s="1" t="s">
        <v>6858</v>
      </c>
      <c r="C1244" s="1" t="s">
        <v>30478</v>
      </c>
      <c r="D1244" s="1" t="s">
        <v>1649</v>
      </c>
      <c r="E1244" s="1" t="s">
        <v>67</v>
      </c>
      <c r="F1244" s="1" t="s">
        <v>174</v>
      </c>
      <c r="G1244" s="1" t="s">
        <v>175</v>
      </c>
      <c r="H1244" s="1" t="s">
        <v>288</v>
      </c>
      <c r="I1244" s="1" t="s">
        <v>289</v>
      </c>
      <c r="J1244" s="1" t="s">
        <v>86</v>
      </c>
      <c r="K1244" s="1" t="s">
        <v>14</v>
      </c>
      <c r="L1244" s="1">
        <v>2</v>
      </c>
      <c r="M1244" s="1">
        <v>80</v>
      </c>
      <c r="N1244" s="1">
        <v>10</v>
      </c>
      <c r="O1244" s="1">
        <v>16</v>
      </c>
      <c r="P1244" s="1">
        <v>35</v>
      </c>
      <c r="Q1244" s="1">
        <v>179</v>
      </c>
      <c r="R1244" s="1" t="s">
        <v>36</v>
      </c>
      <c r="S1244" s="1" t="s">
        <v>9343</v>
      </c>
      <c r="T1244" s="1">
        <f>Table2[[#This Row],[Unit_Price]]*Table2[[#This Row],[Quantity]]</f>
        <v>160</v>
      </c>
      <c r="U1244" s="1">
        <f>(SUM(Table2[[#This Row],[Gross_Sales]],Table2[[#This Row],[Delivery_Fee]])-Table2[[#This Row],[Discount_Amount]])</f>
        <v>179</v>
      </c>
    </row>
    <row r="1245" spans="1:21" ht="22.2" customHeight="1" x14ac:dyDescent="0.3">
      <c r="A1245" s="1" t="s">
        <v>9344</v>
      </c>
      <c r="B1245" s="1" t="s">
        <v>6858</v>
      </c>
      <c r="C1245" s="1" t="s">
        <v>30478</v>
      </c>
      <c r="D1245" s="1" t="s">
        <v>471</v>
      </c>
      <c r="E1245" s="1" t="s">
        <v>8</v>
      </c>
      <c r="F1245" s="1" t="s">
        <v>82</v>
      </c>
      <c r="G1245" s="1" t="s">
        <v>83</v>
      </c>
      <c r="H1245" s="1" t="s">
        <v>48</v>
      </c>
      <c r="I1245" s="1" t="s">
        <v>49</v>
      </c>
      <c r="J1245" s="1" t="s">
        <v>13</v>
      </c>
      <c r="K1245" s="1" t="s">
        <v>14</v>
      </c>
      <c r="L1245" s="1">
        <v>2</v>
      </c>
      <c r="M1245" s="1">
        <v>220</v>
      </c>
      <c r="N1245" s="1">
        <v>5</v>
      </c>
      <c r="O1245" s="1">
        <v>22</v>
      </c>
      <c r="P1245" s="1">
        <v>30</v>
      </c>
      <c r="Q1245" s="1">
        <v>448</v>
      </c>
      <c r="R1245" s="1" t="s">
        <v>42</v>
      </c>
      <c r="S1245" s="1" t="s">
        <v>9345</v>
      </c>
      <c r="T1245" s="1">
        <f>Table2[[#This Row],[Unit_Price]]*Table2[[#This Row],[Quantity]]</f>
        <v>440</v>
      </c>
      <c r="U1245" s="1">
        <f>(SUM(Table2[[#This Row],[Gross_Sales]],Table2[[#This Row],[Delivery_Fee]])-Table2[[#This Row],[Discount_Amount]])</f>
        <v>448</v>
      </c>
    </row>
    <row r="1246" spans="1:21" ht="22.2" customHeight="1" x14ac:dyDescent="0.3">
      <c r="A1246" s="1" t="s">
        <v>9346</v>
      </c>
      <c r="B1246" s="1" t="s">
        <v>6858</v>
      </c>
      <c r="C1246" s="1" t="s">
        <v>30478</v>
      </c>
      <c r="D1246" s="1" t="s">
        <v>150</v>
      </c>
      <c r="E1246" s="1" t="s">
        <v>30</v>
      </c>
      <c r="F1246" s="1" t="s">
        <v>31</v>
      </c>
      <c r="G1246" s="1" t="s">
        <v>32</v>
      </c>
      <c r="H1246" s="1" t="s">
        <v>143</v>
      </c>
      <c r="I1246" s="1" t="s">
        <v>144</v>
      </c>
      <c r="J1246" s="1" t="s">
        <v>24</v>
      </c>
      <c r="K1246" s="1" t="s">
        <v>14</v>
      </c>
      <c r="L1246" s="1">
        <v>3</v>
      </c>
      <c r="M1246" s="1">
        <v>160</v>
      </c>
      <c r="N1246" s="1">
        <v>15</v>
      </c>
      <c r="O1246" s="1">
        <v>72</v>
      </c>
      <c r="P1246" s="1">
        <v>25</v>
      </c>
      <c r="Q1246" s="1">
        <v>433</v>
      </c>
      <c r="R1246" s="1" t="s">
        <v>15</v>
      </c>
      <c r="S1246" s="1" t="s">
        <v>9347</v>
      </c>
      <c r="T1246" s="1">
        <f>Table2[[#This Row],[Unit_Price]]*Table2[[#This Row],[Quantity]]</f>
        <v>480</v>
      </c>
      <c r="U1246" s="1">
        <f>(SUM(Table2[[#This Row],[Gross_Sales]],Table2[[#This Row],[Delivery_Fee]])-Table2[[#This Row],[Discount_Amount]])</f>
        <v>433</v>
      </c>
    </row>
    <row r="1247" spans="1:21" ht="22.2" customHeight="1" x14ac:dyDescent="0.3">
      <c r="A1247" s="1" t="s">
        <v>9348</v>
      </c>
      <c r="B1247" s="1" t="s">
        <v>6858</v>
      </c>
      <c r="C1247" s="1" t="s">
        <v>30478</v>
      </c>
      <c r="D1247" s="1" t="s">
        <v>1050</v>
      </c>
      <c r="E1247" s="1" t="s">
        <v>67</v>
      </c>
      <c r="F1247" s="1" t="s">
        <v>267</v>
      </c>
      <c r="G1247" s="1" t="s">
        <v>268</v>
      </c>
      <c r="H1247" s="1" t="s">
        <v>48</v>
      </c>
      <c r="I1247" s="1" t="s">
        <v>49</v>
      </c>
      <c r="J1247" s="1" t="s">
        <v>13</v>
      </c>
      <c r="K1247" s="1" t="s">
        <v>14</v>
      </c>
      <c r="L1247" s="1">
        <v>1</v>
      </c>
      <c r="M1247" s="1">
        <v>220</v>
      </c>
      <c r="N1247" s="1">
        <v>0</v>
      </c>
      <c r="O1247" s="1">
        <v>0</v>
      </c>
      <c r="P1247" s="1">
        <v>30</v>
      </c>
      <c r="Q1247" s="1">
        <v>250</v>
      </c>
      <c r="R1247" s="1" t="s">
        <v>15</v>
      </c>
      <c r="S1247" s="1" t="s">
        <v>9349</v>
      </c>
      <c r="T1247" s="1">
        <f>Table2[[#This Row],[Unit_Price]]*Table2[[#This Row],[Quantity]]</f>
        <v>220</v>
      </c>
      <c r="U1247" s="1">
        <f>(SUM(Table2[[#This Row],[Gross_Sales]],Table2[[#This Row],[Delivery_Fee]])-Table2[[#This Row],[Discount_Amount]])</f>
        <v>250</v>
      </c>
    </row>
    <row r="1248" spans="1:21" ht="22.2" customHeight="1" x14ac:dyDescent="0.3">
      <c r="A1248" s="1" t="s">
        <v>9350</v>
      </c>
      <c r="B1248" s="1" t="s">
        <v>6858</v>
      </c>
      <c r="C1248" s="1" t="s">
        <v>30478</v>
      </c>
      <c r="D1248" s="1" t="s">
        <v>108</v>
      </c>
      <c r="E1248" s="1" t="s">
        <v>30</v>
      </c>
      <c r="F1248" s="1" t="s">
        <v>136</v>
      </c>
      <c r="G1248" s="1" t="s">
        <v>137</v>
      </c>
      <c r="H1248" s="1" t="s">
        <v>111</v>
      </c>
      <c r="I1248" s="1" t="s">
        <v>112</v>
      </c>
      <c r="J1248" s="1" t="s">
        <v>13</v>
      </c>
      <c r="K1248" s="1" t="s">
        <v>25</v>
      </c>
      <c r="L1248" s="1">
        <v>4</v>
      </c>
      <c r="M1248" s="1">
        <v>280</v>
      </c>
      <c r="N1248" s="1">
        <v>5</v>
      </c>
      <c r="O1248" s="1">
        <v>56</v>
      </c>
      <c r="P1248" s="1">
        <v>20</v>
      </c>
      <c r="Q1248" s="1">
        <v>1084</v>
      </c>
      <c r="R1248" s="1" t="s">
        <v>26</v>
      </c>
      <c r="S1248" s="1" t="s">
        <v>9351</v>
      </c>
      <c r="T1248" s="1">
        <f>Table2[[#This Row],[Unit_Price]]*Table2[[#This Row],[Quantity]]</f>
        <v>1120</v>
      </c>
      <c r="U1248" s="1">
        <f>(SUM(Table2[[#This Row],[Gross_Sales]],Table2[[#This Row],[Delivery_Fee]])-Table2[[#This Row],[Discount_Amount]])</f>
        <v>1084</v>
      </c>
    </row>
    <row r="1249" spans="1:21" ht="22.2" customHeight="1" x14ac:dyDescent="0.3">
      <c r="A1249" s="1" t="s">
        <v>9352</v>
      </c>
      <c r="B1249" s="1" t="s">
        <v>6858</v>
      </c>
      <c r="C1249" s="1" t="s">
        <v>30478</v>
      </c>
      <c r="D1249" s="1" t="s">
        <v>2883</v>
      </c>
      <c r="E1249" s="1" t="s">
        <v>19</v>
      </c>
      <c r="F1249" s="1" t="s">
        <v>124</v>
      </c>
      <c r="G1249" s="1" t="s">
        <v>125</v>
      </c>
      <c r="H1249" s="1" t="s">
        <v>61</v>
      </c>
      <c r="I1249" s="1" t="s">
        <v>62</v>
      </c>
      <c r="J1249" s="1" t="s">
        <v>24</v>
      </c>
      <c r="K1249" s="1" t="s">
        <v>25</v>
      </c>
      <c r="L1249" s="1">
        <v>3</v>
      </c>
      <c r="M1249" s="1">
        <v>190</v>
      </c>
      <c r="N1249" s="1">
        <v>15</v>
      </c>
      <c r="O1249" s="1">
        <v>85.5</v>
      </c>
      <c r="P1249" s="1">
        <v>20</v>
      </c>
      <c r="Q1249" s="1">
        <v>504.5</v>
      </c>
      <c r="R1249" s="1" t="s">
        <v>15</v>
      </c>
      <c r="S1249" s="1" t="s">
        <v>9353</v>
      </c>
      <c r="T1249" s="1">
        <f>Table2[[#This Row],[Unit_Price]]*Table2[[#This Row],[Quantity]]</f>
        <v>570</v>
      </c>
      <c r="U1249" s="1">
        <f>(SUM(Table2[[#This Row],[Gross_Sales]],Table2[[#This Row],[Delivery_Fee]])-Table2[[#This Row],[Discount_Amount]])</f>
        <v>504.5</v>
      </c>
    </row>
    <row r="1250" spans="1:21" ht="22.2" customHeight="1" x14ac:dyDescent="0.3">
      <c r="A1250" s="1" t="s">
        <v>9354</v>
      </c>
      <c r="B1250" s="1" t="s">
        <v>6858</v>
      </c>
      <c r="C1250" s="1" t="s">
        <v>30478</v>
      </c>
      <c r="D1250" s="1" t="s">
        <v>1362</v>
      </c>
      <c r="E1250" s="1" t="s">
        <v>67</v>
      </c>
      <c r="F1250" s="1" t="s">
        <v>68</v>
      </c>
      <c r="G1250" s="1" t="s">
        <v>69</v>
      </c>
      <c r="H1250" s="1" t="s">
        <v>77</v>
      </c>
      <c r="I1250" s="1" t="s">
        <v>78</v>
      </c>
      <c r="J1250" s="1" t="s">
        <v>24</v>
      </c>
      <c r="K1250" s="1" t="s">
        <v>14</v>
      </c>
      <c r="L1250" s="1">
        <v>2</v>
      </c>
      <c r="M1250" s="1">
        <v>150</v>
      </c>
      <c r="N1250" s="1">
        <v>10</v>
      </c>
      <c r="O1250" s="1">
        <v>30</v>
      </c>
      <c r="P1250" s="1">
        <v>30</v>
      </c>
      <c r="Q1250" s="1">
        <v>300</v>
      </c>
      <c r="R1250" s="1" t="s">
        <v>42</v>
      </c>
      <c r="S1250" s="1" t="s">
        <v>9355</v>
      </c>
      <c r="T1250" s="1">
        <f>Table2[[#This Row],[Unit_Price]]*Table2[[#This Row],[Quantity]]</f>
        <v>300</v>
      </c>
      <c r="U1250" s="1">
        <f>(SUM(Table2[[#This Row],[Gross_Sales]],Table2[[#This Row],[Delivery_Fee]])-Table2[[#This Row],[Discount_Amount]])</f>
        <v>300</v>
      </c>
    </row>
    <row r="1251" spans="1:21" ht="22.2" customHeight="1" x14ac:dyDescent="0.3">
      <c r="A1251" s="1" t="s">
        <v>9356</v>
      </c>
      <c r="B1251" s="1" t="s">
        <v>6858</v>
      </c>
      <c r="C1251" s="1" t="s">
        <v>30478</v>
      </c>
      <c r="D1251" s="1" t="s">
        <v>1373</v>
      </c>
      <c r="E1251" s="1" t="s">
        <v>8</v>
      </c>
      <c r="F1251" s="1" t="s">
        <v>82</v>
      </c>
      <c r="G1251" s="1" t="s">
        <v>83</v>
      </c>
      <c r="H1251" s="1" t="s">
        <v>11</v>
      </c>
      <c r="I1251" s="1" t="s">
        <v>12</v>
      </c>
      <c r="J1251" s="1" t="s">
        <v>13</v>
      </c>
      <c r="K1251" s="1" t="s">
        <v>14</v>
      </c>
      <c r="L1251" s="1">
        <v>4</v>
      </c>
      <c r="M1251" s="1">
        <v>140</v>
      </c>
      <c r="N1251" s="1">
        <v>15</v>
      </c>
      <c r="O1251" s="1">
        <v>84</v>
      </c>
      <c r="P1251" s="1">
        <v>20</v>
      </c>
      <c r="Q1251" s="1">
        <v>496</v>
      </c>
      <c r="R1251" s="1" t="s">
        <v>36</v>
      </c>
      <c r="S1251" s="1" t="s">
        <v>9357</v>
      </c>
      <c r="T1251" s="1">
        <f>Table2[[#This Row],[Unit_Price]]*Table2[[#This Row],[Quantity]]</f>
        <v>560</v>
      </c>
      <c r="U1251" s="1">
        <f>(SUM(Table2[[#This Row],[Gross_Sales]],Table2[[#This Row],[Delivery_Fee]])-Table2[[#This Row],[Discount_Amount]])</f>
        <v>496</v>
      </c>
    </row>
    <row r="1252" spans="1:21" ht="22.2" customHeight="1" x14ac:dyDescent="0.3">
      <c r="A1252" s="1" t="s">
        <v>9358</v>
      </c>
      <c r="B1252" s="1" t="s">
        <v>6858</v>
      </c>
      <c r="C1252" s="1" t="s">
        <v>30478</v>
      </c>
      <c r="D1252" s="1" t="s">
        <v>2227</v>
      </c>
      <c r="E1252" s="1" t="s">
        <v>19</v>
      </c>
      <c r="F1252" s="1" t="s">
        <v>93</v>
      </c>
      <c r="G1252" s="1" t="s">
        <v>94</v>
      </c>
      <c r="H1252" s="1" t="s">
        <v>288</v>
      </c>
      <c r="I1252" s="1" t="s">
        <v>289</v>
      </c>
      <c r="J1252" s="1" t="s">
        <v>86</v>
      </c>
      <c r="K1252" s="1" t="s">
        <v>14</v>
      </c>
      <c r="L1252" s="1">
        <v>1</v>
      </c>
      <c r="M1252" s="1">
        <v>80</v>
      </c>
      <c r="N1252" s="1">
        <v>10</v>
      </c>
      <c r="O1252" s="1">
        <v>8</v>
      </c>
      <c r="P1252" s="1">
        <v>40</v>
      </c>
      <c r="Q1252" s="1">
        <v>112</v>
      </c>
      <c r="R1252" s="1" t="s">
        <v>42</v>
      </c>
      <c r="S1252" s="1" t="s">
        <v>9359</v>
      </c>
      <c r="T1252" s="1">
        <f>Table2[[#This Row],[Unit_Price]]*Table2[[#This Row],[Quantity]]</f>
        <v>80</v>
      </c>
      <c r="U1252" s="1">
        <f>(SUM(Table2[[#This Row],[Gross_Sales]],Table2[[#This Row],[Delivery_Fee]])-Table2[[#This Row],[Discount_Amount]])</f>
        <v>112</v>
      </c>
    </row>
    <row r="1253" spans="1:21" ht="22.2" customHeight="1" x14ac:dyDescent="0.3">
      <c r="A1253" s="1" t="s">
        <v>9360</v>
      </c>
      <c r="B1253" s="1" t="s">
        <v>6858</v>
      </c>
      <c r="C1253" s="1" t="s">
        <v>30478</v>
      </c>
      <c r="D1253" s="1" t="s">
        <v>690</v>
      </c>
      <c r="E1253" s="1" t="s">
        <v>30</v>
      </c>
      <c r="F1253" s="1" t="s">
        <v>53</v>
      </c>
      <c r="G1253" s="1" t="s">
        <v>54</v>
      </c>
      <c r="H1253" s="1" t="s">
        <v>143</v>
      </c>
      <c r="I1253" s="1" t="s">
        <v>144</v>
      </c>
      <c r="J1253" s="1" t="s">
        <v>24</v>
      </c>
      <c r="K1253" s="1" t="s">
        <v>14</v>
      </c>
      <c r="L1253" s="1">
        <v>4</v>
      </c>
      <c r="M1253" s="1">
        <v>160</v>
      </c>
      <c r="N1253" s="1">
        <v>10</v>
      </c>
      <c r="O1253" s="1">
        <v>64</v>
      </c>
      <c r="P1253" s="1">
        <v>35</v>
      </c>
      <c r="Q1253" s="1">
        <v>611</v>
      </c>
      <c r="R1253" s="1" t="s">
        <v>36</v>
      </c>
      <c r="S1253" s="1" t="s">
        <v>9361</v>
      </c>
      <c r="T1253" s="1">
        <f>Table2[[#This Row],[Unit_Price]]*Table2[[#This Row],[Quantity]]</f>
        <v>640</v>
      </c>
      <c r="U1253" s="1">
        <f>(SUM(Table2[[#This Row],[Gross_Sales]],Table2[[#This Row],[Delivery_Fee]])-Table2[[#This Row],[Discount_Amount]])</f>
        <v>611</v>
      </c>
    </row>
    <row r="1254" spans="1:21" ht="22.2" customHeight="1" x14ac:dyDescent="0.3">
      <c r="A1254" s="1" t="s">
        <v>9362</v>
      </c>
      <c r="B1254" s="1" t="s">
        <v>6858</v>
      </c>
      <c r="C1254" s="1" t="s">
        <v>30478</v>
      </c>
      <c r="D1254" s="1" t="s">
        <v>554</v>
      </c>
      <c r="E1254" s="1" t="s">
        <v>19</v>
      </c>
      <c r="F1254" s="1" t="s">
        <v>20</v>
      </c>
      <c r="G1254" s="1" t="s">
        <v>21</v>
      </c>
      <c r="H1254" s="1" t="s">
        <v>40</v>
      </c>
      <c r="I1254" s="1" t="s">
        <v>41</v>
      </c>
      <c r="J1254" s="1" t="s">
        <v>13</v>
      </c>
      <c r="K1254" s="1" t="s">
        <v>25</v>
      </c>
      <c r="L1254" s="1">
        <v>3</v>
      </c>
      <c r="M1254" s="1">
        <v>170</v>
      </c>
      <c r="N1254" s="1">
        <v>15</v>
      </c>
      <c r="O1254" s="1">
        <v>76.5</v>
      </c>
      <c r="P1254" s="1">
        <v>35</v>
      </c>
      <c r="Q1254" s="1">
        <v>468.5</v>
      </c>
      <c r="R1254" s="1" t="s">
        <v>15</v>
      </c>
      <c r="S1254" s="1" t="s">
        <v>9363</v>
      </c>
      <c r="T1254" s="1">
        <f>Table2[[#This Row],[Unit_Price]]*Table2[[#This Row],[Quantity]]</f>
        <v>510</v>
      </c>
      <c r="U1254" s="1">
        <f>(SUM(Table2[[#This Row],[Gross_Sales]],Table2[[#This Row],[Delivery_Fee]])-Table2[[#This Row],[Discount_Amount]])</f>
        <v>468.5</v>
      </c>
    </row>
    <row r="1255" spans="1:21" ht="22.2" customHeight="1" x14ac:dyDescent="0.3">
      <c r="A1255" s="1" t="s">
        <v>9364</v>
      </c>
      <c r="B1255" s="1" t="s">
        <v>6858</v>
      </c>
      <c r="C1255" s="1" t="s">
        <v>30478</v>
      </c>
      <c r="D1255" s="1" t="s">
        <v>1931</v>
      </c>
      <c r="E1255" s="1" t="s">
        <v>19</v>
      </c>
      <c r="F1255" s="1" t="s">
        <v>98</v>
      </c>
      <c r="G1255" s="1" t="s">
        <v>99</v>
      </c>
      <c r="H1255" s="1" t="s">
        <v>11</v>
      </c>
      <c r="I1255" s="1" t="s">
        <v>12</v>
      </c>
      <c r="J1255" s="1" t="s">
        <v>13</v>
      </c>
      <c r="K1255" s="1" t="s">
        <v>14</v>
      </c>
      <c r="L1255" s="1">
        <v>1</v>
      </c>
      <c r="M1255" s="1">
        <v>140</v>
      </c>
      <c r="N1255" s="1">
        <v>5</v>
      </c>
      <c r="O1255" s="1">
        <v>7</v>
      </c>
      <c r="P1255" s="1">
        <v>30</v>
      </c>
      <c r="Q1255" s="1">
        <v>163</v>
      </c>
      <c r="R1255" s="1" t="s">
        <v>63</v>
      </c>
      <c r="S1255" s="1" t="s">
        <v>9365</v>
      </c>
      <c r="T1255" s="1">
        <f>Table2[[#This Row],[Unit_Price]]*Table2[[#This Row],[Quantity]]</f>
        <v>140</v>
      </c>
      <c r="U1255" s="1">
        <f>(SUM(Table2[[#This Row],[Gross_Sales]],Table2[[#This Row],[Delivery_Fee]])-Table2[[#This Row],[Discount_Amount]])</f>
        <v>163</v>
      </c>
    </row>
    <row r="1256" spans="1:21" ht="22.2" customHeight="1" x14ac:dyDescent="0.3">
      <c r="A1256" s="1" t="s">
        <v>9366</v>
      </c>
      <c r="B1256" s="1" t="s">
        <v>6858</v>
      </c>
      <c r="C1256" s="1" t="s">
        <v>30478</v>
      </c>
      <c r="D1256" s="1" t="s">
        <v>2064</v>
      </c>
      <c r="E1256" s="1" t="s">
        <v>30</v>
      </c>
      <c r="F1256" s="1" t="s">
        <v>136</v>
      </c>
      <c r="G1256" s="1" t="s">
        <v>137</v>
      </c>
      <c r="H1256" s="1" t="s">
        <v>40</v>
      </c>
      <c r="I1256" s="1" t="s">
        <v>41</v>
      </c>
      <c r="J1256" s="1" t="s">
        <v>13</v>
      </c>
      <c r="K1256" s="1" t="s">
        <v>25</v>
      </c>
      <c r="L1256" s="1">
        <v>4</v>
      </c>
      <c r="M1256" s="1">
        <v>170</v>
      </c>
      <c r="N1256" s="1">
        <v>15</v>
      </c>
      <c r="O1256" s="1">
        <v>102</v>
      </c>
      <c r="P1256" s="1">
        <v>20</v>
      </c>
      <c r="Q1256" s="1">
        <v>598</v>
      </c>
      <c r="R1256" s="1" t="s">
        <v>26</v>
      </c>
      <c r="S1256" s="1" t="s">
        <v>9367</v>
      </c>
      <c r="T1256" s="1">
        <f>Table2[[#This Row],[Unit_Price]]*Table2[[#This Row],[Quantity]]</f>
        <v>680</v>
      </c>
      <c r="U1256" s="1">
        <f>(SUM(Table2[[#This Row],[Gross_Sales]],Table2[[#This Row],[Delivery_Fee]])-Table2[[#This Row],[Discount_Amount]])</f>
        <v>598</v>
      </c>
    </row>
    <row r="1257" spans="1:21" ht="22.2" customHeight="1" x14ac:dyDescent="0.3">
      <c r="A1257" s="1" t="s">
        <v>9368</v>
      </c>
      <c r="B1257" s="1" t="s">
        <v>6858</v>
      </c>
      <c r="C1257" s="1" t="s">
        <v>30478</v>
      </c>
      <c r="D1257" s="1" t="s">
        <v>1022</v>
      </c>
      <c r="E1257" s="1" t="s">
        <v>19</v>
      </c>
      <c r="F1257" s="1" t="s">
        <v>98</v>
      </c>
      <c r="G1257" s="1" t="s">
        <v>99</v>
      </c>
      <c r="H1257" s="1" t="s">
        <v>48</v>
      </c>
      <c r="I1257" s="1" t="s">
        <v>49</v>
      </c>
      <c r="J1257" s="1" t="s">
        <v>13</v>
      </c>
      <c r="K1257" s="1" t="s">
        <v>14</v>
      </c>
      <c r="L1257" s="1">
        <v>3</v>
      </c>
      <c r="M1257" s="1">
        <v>220</v>
      </c>
      <c r="N1257" s="1">
        <v>10</v>
      </c>
      <c r="O1257" s="1">
        <v>66</v>
      </c>
      <c r="P1257" s="1">
        <v>40</v>
      </c>
      <c r="Q1257" s="1">
        <v>634</v>
      </c>
      <c r="R1257" s="1" t="s">
        <v>42</v>
      </c>
      <c r="S1257" s="1" t="s">
        <v>9369</v>
      </c>
      <c r="T1257" s="1">
        <f>Table2[[#This Row],[Unit_Price]]*Table2[[#This Row],[Quantity]]</f>
        <v>660</v>
      </c>
      <c r="U1257" s="1">
        <f>(SUM(Table2[[#This Row],[Gross_Sales]],Table2[[#This Row],[Delivery_Fee]])-Table2[[#This Row],[Discount_Amount]])</f>
        <v>634</v>
      </c>
    </row>
    <row r="1258" spans="1:21" ht="22.2" customHeight="1" x14ac:dyDescent="0.3">
      <c r="A1258" s="1" t="s">
        <v>9370</v>
      </c>
      <c r="B1258" s="1" t="s">
        <v>6858</v>
      </c>
      <c r="C1258" s="1" t="s">
        <v>30478</v>
      </c>
      <c r="D1258" s="1" t="s">
        <v>1532</v>
      </c>
      <c r="E1258" s="1" t="s">
        <v>19</v>
      </c>
      <c r="F1258" s="1" t="s">
        <v>98</v>
      </c>
      <c r="G1258" s="1" t="s">
        <v>99</v>
      </c>
      <c r="H1258" s="1" t="s">
        <v>116</v>
      </c>
      <c r="I1258" s="1" t="s">
        <v>117</v>
      </c>
      <c r="J1258" s="1" t="s">
        <v>35</v>
      </c>
      <c r="K1258" s="1" t="s">
        <v>14</v>
      </c>
      <c r="L1258" s="1">
        <v>1</v>
      </c>
      <c r="M1258" s="1">
        <v>210</v>
      </c>
      <c r="N1258" s="1">
        <v>15</v>
      </c>
      <c r="O1258" s="1">
        <v>31.5</v>
      </c>
      <c r="P1258" s="1">
        <v>35</v>
      </c>
      <c r="Q1258" s="1">
        <v>213.5</v>
      </c>
      <c r="R1258" s="1" t="s">
        <v>63</v>
      </c>
      <c r="S1258" s="1" t="s">
        <v>9371</v>
      </c>
      <c r="T1258" s="1">
        <f>Table2[[#This Row],[Unit_Price]]*Table2[[#This Row],[Quantity]]</f>
        <v>210</v>
      </c>
      <c r="U1258" s="1">
        <f>(SUM(Table2[[#This Row],[Gross_Sales]],Table2[[#This Row],[Delivery_Fee]])-Table2[[#This Row],[Discount_Amount]])</f>
        <v>213.5</v>
      </c>
    </row>
    <row r="1259" spans="1:21" ht="22.2" customHeight="1" x14ac:dyDescent="0.3">
      <c r="A1259" s="1" t="s">
        <v>9372</v>
      </c>
      <c r="B1259" s="1" t="s">
        <v>6858</v>
      </c>
      <c r="C1259" s="1" t="s">
        <v>30478</v>
      </c>
      <c r="D1259" s="1" t="s">
        <v>1410</v>
      </c>
      <c r="E1259" s="1" t="s">
        <v>8</v>
      </c>
      <c r="F1259" s="1" t="s">
        <v>9</v>
      </c>
      <c r="G1259" s="1" t="s">
        <v>10</v>
      </c>
      <c r="H1259" s="1" t="s">
        <v>143</v>
      </c>
      <c r="I1259" s="1" t="s">
        <v>144</v>
      </c>
      <c r="J1259" s="1" t="s">
        <v>24</v>
      </c>
      <c r="K1259" s="1" t="s">
        <v>14</v>
      </c>
      <c r="L1259" s="1">
        <v>1</v>
      </c>
      <c r="M1259" s="1">
        <v>160</v>
      </c>
      <c r="N1259" s="1">
        <v>0</v>
      </c>
      <c r="O1259" s="1">
        <v>0</v>
      </c>
      <c r="P1259" s="1">
        <v>25</v>
      </c>
      <c r="Q1259" s="1">
        <v>185</v>
      </c>
      <c r="R1259" s="1" t="s">
        <v>15</v>
      </c>
      <c r="S1259" s="1" t="s">
        <v>9373</v>
      </c>
      <c r="T1259" s="1">
        <f>Table2[[#This Row],[Unit_Price]]*Table2[[#This Row],[Quantity]]</f>
        <v>160</v>
      </c>
      <c r="U1259" s="1">
        <f>(SUM(Table2[[#This Row],[Gross_Sales]],Table2[[#This Row],[Delivery_Fee]])-Table2[[#This Row],[Discount_Amount]])</f>
        <v>185</v>
      </c>
    </row>
    <row r="1260" spans="1:21" ht="22.2" customHeight="1" x14ac:dyDescent="0.3">
      <c r="A1260" s="1" t="s">
        <v>9374</v>
      </c>
      <c r="B1260" s="1" t="s">
        <v>6858</v>
      </c>
      <c r="C1260" s="1" t="s">
        <v>30478</v>
      </c>
      <c r="D1260" s="1" t="s">
        <v>695</v>
      </c>
      <c r="E1260" s="1" t="s">
        <v>19</v>
      </c>
      <c r="F1260" s="1" t="s">
        <v>124</v>
      </c>
      <c r="G1260" s="1" t="s">
        <v>125</v>
      </c>
      <c r="H1260" s="1" t="s">
        <v>111</v>
      </c>
      <c r="I1260" s="1" t="s">
        <v>112</v>
      </c>
      <c r="J1260" s="1" t="s">
        <v>13</v>
      </c>
      <c r="K1260" s="1" t="s">
        <v>25</v>
      </c>
      <c r="L1260" s="1">
        <v>1</v>
      </c>
      <c r="M1260" s="1">
        <v>280</v>
      </c>
      <c r="N1260" s="1">
        <v>5</v>
      </c>
      <c r="O1260" s="1">
        <v>14</v>
      </c>
      <c r="P1260" s="1">
        <v>40</v>
      </c>
      <c r="Q1260" s="1">
        <v>306</v>
      </c>
      <c r="R1260" s="1" t="s">
        <v>36</v>
      </c>
      <c r="S1260" s="1" t="s">
        <v>9375</v>
      </c>
      <c r="T1260" s="1">
        <f>Table2[[#This Row],[Unit_Price]]*Table2[[#This Row],[Quantity]]</f>
        <v>280</v>
      </c>
      <c r="U1260" s="1">
        <f>(SUM(Table2[[#This Row],[Gross_Sales]],Table2[[#This Row],[Delivery_Fee]])-Table2[[#This Row],[Discount_Amount]])</f>
        <v>306</v>
      </c>
    </row>
    <row r="1261" spans="1:21" ht="22.2" customHeight="1" x14ac:dyDescent="0.3">
      <c r="A1261" s="1" t="s">
        <v>9376</v>
      </c>
      <c r="B1261" s="1" t="s">
        <v>6858</v>
      </c>
      <c r="C1261" s="1" t="s">
        <v>30478</v>
      </c>
      <c r="D1261" s="1" t="s">
        <v>2050</v>
      </c>
      <c r="E1261" s="1" t="s">
        <v>19</v>
      </c>
      <c r="F1261" s="1" t="s">
        <v>53</v>
      </c>
      <c r="G1261" s="1" t="s">
        <v>54</v>
      </c>
      <c r="H1261" s="1" t="s">
        <v>40</v>
      </c>
      <c r="I1261" s="1" t="s">
        <v>41</v>
      </c>
      <c r="J1261" s="1" t="s">
        <v>13</v>
      </c>
      <c r="K1261" s="1" t="s">
        <v>25</v>
      </c>
      <c r="L1261" s="1">
        <v>2</v>
      </c>
      <c r="M1261" s="1">
        <v>170</v>
      </c>
      <c r="N1261" s="1">
        <v>5</v>
      </c>
      <c r="O1261" s="1">
        <v>17</v>
      </c>
      <c r="P1261" s="1">
        <v>30</v>
      </c>
      <c r="Q1261" s="1">
        <v>353</v>
      </c>
      <c r="R1261" s="1" t="s">
        <v>63</v>
      </c>
      <c r="S1261" s="1" t="s">
        <v>9377</v>
      </c>
      <c r="T1261" s="1">
        <f>Table2[[#This Row],[Unit_Price]]*Table2[[#This Row],[Quantity]]</f>
        <v>340</v>
      </c>
      <c r="U1261" s="1">
        <f>(SUM(Table2[[#This Row],[Gross_Sales]],Table2[[#This Row],[Delivery_Fee]])-Table2[[#This Row],[Discount_Amount]])</f>
        <v>353</v>
      </c>
    </row>
    <row r="1262" spans="1:21" ht="22.2" customHeight="1" x14ac:dyDescent="0.3">
      <c r="A1262" s="1" t="s">
        <v>9378</v>
      </c>
      <c r="B1262" s="1" t="s">
        <v>6858</v>
      </c>
      <c r="C1262" s="1" t="s">
        <v>30478</v>
      </c>
      <c r="D1262" s="1" t="s">
        <v>147</v>
      </c>
      <c r="E1262" s="1" t="s">
        <v>8</v>
      </c>
      <c r="F1262" s="1" t="s">
        <v>9</v>
      </c>
      <c r="G1262" s="1" t="s">
        <v>10</v>
      </c>
      <c r="H1262" s="1" t="s">
        <v>33</v>
      </c>
      <c r="I1262" s="1" t="s">
        <v>34</v>
      </c>
      <c r="J1262" s="1" t="s">
        <v>35</v>
      </c>
      <c r="K1262" s="1" t="s">
        <v>25</v>
      </c>
      <c r="L1262" s="1">
        <v>1</v>
      </c>
      <c r="M1262" s="1">
        <v>240</v>
      </c>
      <c r="N1262" s="1">
        <v>0</v>
      </c>
      <c r="O1262" s="1">
        <v>0</v>
      </c>
      <c r="P1262" s="1">
        <v>40</v>
      </c>
      <c r="Q1262" s="1">
        <v>280</v>
      </c>
      <c r="R1262" s="1" t="s">
        <v>36</v>
      </c>
      <c r="S1262" s="1" t="s">
        <v>9379</v>
      </c>
      <c r="T1262" s="1">
        <f>Table2[[#This Row],[Unit_Price]]*Table2[[#This Row],[Quantity]]</f>
        <v>240</v>
      </c>
      <c r="U1262" s="1">
        <f>(SUM(Table2[[#This Row],[Gross_Sales]],Table2[[#This Row],[Delivery_Fee]])-Table2[[#This Row],[Discount_Amount]])</f>
        <v>280</v>
      </c>
    </row>
    <row r="1263" spans="1:21" ht="22.2" customHeight="1" x14ac:dyDescent="0.3">
      <c r="A1263" s="1" t="s">
        <v>9380</v>
      </c>
      <c r="B1263" s="1" t="s">
        <v>6858</v>
      </c>
      <c r="C1263" s="1" t="s">
        <v>30478</v>
      </c>
      <c r="D1263" s="1" t="s">
        <v>518</v>
      </c>
      <c r="E1263" s="1" t="s">
        <v>19</v>
      </c>
      <c r="F1263" s="1" t="s">
        <v>93</v>
      </c>
      <c r="G1263" s="1" t="s">
        <v>94</v>
      </c>
      <c r="H1263" s="1" t="s">
        <v>22</v>
      </c>
      <c r="I1263" s="1" t="s">
        <v>23</v>
      </c>
      <c r="J1263" s="1" t="s">
        <v>24</v>
      </c>
      <c r="K1263" s="1" t="s">
        <v>25</v>
      </c>
      <c r="L1263" s="1">
        <v>2</v>
      </c>
      <c r="M1263" s="1">
        <v>180</v>
      </c>
      <c r="N1263" s="1">
        <v>5</v>
      </c>
      <c r="O1263" s="1">
        <v>18</v>
      </c>
      <c r="P1263" s="1">
        <v>35</v>
      </c>
      <c r="Q1263" s="1">
        <v>377</v>
      </c>
      <c r="R1263" s="1" t="s">
        <v>15</v>
      </c>
      <c r="S1263" s="1" t="s">
        <v>9381</v>
      </c>
      <c r="T1263" s="1">
        <f>Table2[[#This Row],[Unit_Price]]*Table2[[#This Row],[Quantity]]</f>
        <v>360</v>
      </c>
      <c r="U1263" s="1">
        <f>(SUM(Table2[[#This Row],[Gross_Sales]],Table2[[#This Row],[Delivery_Fee]])-Table2[[#This Row],[Discount_Amount]])</f>
        <v>377</v>
      </c>
    </row>
    <row r="1264" spans="1:21" ht="22.2" customHeight="1" x14ac:dyDescent="0.3">
      <c r="A1264" s="1" t="s">
        <v>9382</v>
      </c>
      <c r="B1264" s="1" t="s">
        <v>6858</v>
      </c>
      <c r="C1264" s="1" t="s">
        <v>30478</v>
      </c>
      <c r="D1264" s="1" t="s">
        <v>546</v>
      </c>
      <c r="E1264" s="1" t="s">
        <v>30</v>
      </c>
      <c r="F1264" s="1" t="s">
        <v>136</v>
      </c>
      <c r="G1264" s="1" t="s">
        <v>137</v>
      </c>
      <c r="H1264" s="1" t="s">
        <v>288</v>
      </c>
      <c r="I1264" s="1" t="s">
        <v>289</v>
      </c>
      <c r="J1264" s="1" t="s">
        <v>86</v>
      </c>
      <c r="K1264" s="1" t="s">
        <v>14</v>
      </c>
      <c r="L1264" s="1">
        <v>1</v>
      </c>
      <c r="M1264" s="1">
        <v>80</v>
      </c>
      <c r="N1264" s="1">
        <v>5</v>
      </c>
      <c r="O1264" s="1">
        <v>4</v>
      </c>
      <c r="P1264" s="1">
        <v>35</v>
      </c>
      <c r="Q1264" s="1">
        <v>111</v>
      </c>
      <c r="R1264" s="1" t="s">
        <v>15</v>
      </c>
      <c r="S1264" s="1" t="s">
        <v>9383</v>
      </c>
      <c r="T1264" s="1">
        <f>Table2[[#This Row],[Unit_Price]]*Table2[[#This Row],[Quantity]]</f>
        <v>80</v>
      </c>
      <c r="U1264" s="1">
        <f>(SUM(Table2[[#This Row],[Gross_Sales]],Table2[[#This Row],[Delivery_Fee]])-Table2[[#This Row],[Discount_Amount]])</f>
        <v>111</v>
      </c>
    </row>
    <row r="1265" spans="1:21" ht="22.2" customHeight="1" x14ac:dyDescent="0.3">
      <c r="A1265" s="1" t="s">
        <v>9384</v>
      </c>
      <c r="B1265" s="1" t="s">
        <v>6858</v>
      </c>
      <c r="C1265" s="1" t="s">
        <v>30478</v>
      </c>
      <c r="D1265" s="1" t="s">
        <v>690</v>
      </c>
      <c r="E1265" s="1" t="s">
        <v>67</v>
      </c>
      <c r="F1265" s="1" t="s">
        <v>174</v>
      </c>
      <c r="G1265" s="1" t="s">
        <v>175</v>
      </c>
      <c r="H1265" s="1" t="s">
        <v>55</v>
      </c>
      <c r="I1265" s="1" t="s">
        <v>56</v>
      </c>
      <c r="J1265" s="1" t="s">
        <v>57</v>
      </c>
      <c r="K1265" s="1" t="s">
        <v>14</v>
      </c>
      <c r="L1265" s="1">
        <v>3</v>
      </c>
      <c r="M1265" s="1">
        <v>180</v>
      </c>
      <c r="N1265" s="1">
        <v>15</v>
      </c>
      <c r="O1265" s="1">
        <v>81</v>
      </c>
      <c r="P1265" s="1">
        <v>30</v>
      </c>
      <c r="Q1265" s="1">
        <v>489</v>
      </c>
      <c r="R1265" s="1" t="s">
        <v>26</v>
      </c>
      <c r="S1265" s="1" t="s">
        <v>9385</v>
      </c>
      <c r="T1265" s="1">
        <f>Table2[[#This Row],[Unit_Price]]*Table2[[#This Row],[Quantity]]</f>
        <v>540</v>
      </c>
      <c r="U1265" s="1">
        <f>(SUM(Table2[[#This Row],[Gross_Sales]],Table2[[#This Row],[Delivery_Fee]])-Table2[[#This Row],[Discount_Amount]])</f>
        <v>489</v>
      </c>
    </row>
    <row r="1266" spans="1:21" ht="22.2" customHeight="1" x14ac:dyDescent="0.3">
      <c r="A1266" s="1" t="s">
        <v>9386</v>
      </c>
      <c r="B1266" s="1" t="s">
        <v>6858</v>
      </c>
      <c r="C1266" s="1" t="s">
        <v>30478</v>
      </c>
      <c r="D1266" s="1" t="s">
        <v>433</v>
      </c>
      <c r="E1266" s="1" t="s">
        <v>8</v>
      </c>
      <c r="F1266" s="1" t="s">
        <v>9</v>
      </c>
      <c r="G1266" s="1" t="s">
        <v>10</v>
      </c>
      <c r="H1266" s="1" t="s">
        <v>288</v>
      </c>
      <c r="I1266" s="1" t="s">
        <v>289</v>
      </c>
      <c r="J1266" s="1" t="s">
        <v>86</v>
      </c>
      <c r="K1266" s="1" t="s">
        <v>14</v>
      </c>
      <c r="L1266" s="1">
        <v>3</v>
      </c>
      <c r="M1266" s="1">
        <v>80</v>
      </c>
      <c r="N1266" s="1">
        <v>10</v>
      </c>
      <c r="O1266" s="1">
        <v>24</v>
      </c>
      <c r="P1266" s="1">
        <v>35</v>
      </c>
      <c r="Q1266" s="1">
        <v>251</v>
      </c>
      <c r="R1266" s="1" t="s">
        <v>63</v>
      </c>
      <c r="S1266" s="1" t="s">
        <v>9387</v>
      </c>
      <c r="T1266" s="1">
        <f>Table2[[#This Row],[Unit_Price]]*Table2[[#This Row],[Quantity]]</f>
        <v>240</v>
      </c>
      <c r="U1266" s="1">
        <f>(SUM(Table2[[#This Row],[Gross_Sales]],Table2[[#This Row],[Delivery_Fee]])-Table2[[#This Row],[Discount_Amount]])</f>
        <v>251</v>
      </c>
    </row>
    <row r="1267" spans="1:21" ht="22.2" customHeight="1" x14ac:dyDescent="0.3">
      <c r="A1267" s="1" t="s">
        <v>9388</v>
      </c>
      <c r="B1267" s="1" t="s">
        <v>6858</v>
      </c>
      <c r="C1267" s="1" t="s">
        <v>30478</v>
      </c>
      <c r="D1267" s="1" t="s">
        <v>1260</v>
      </c>
      <c r="E1267" s="1" t="s">
        <v>30</v>
      </c>
      <c r="F1267" s="1" t="s">
        <v>136</v>
      </c>
      <c r="G1267" s="1" t="s">
        <v>137</v>
      </c>
      <c r="H1267" s="1" t="s">
        <v>33</v>
      </c>
      <c r="I1267" s="1" t="s">
        <v>34</v>
      </c>
      <c r="J1267" s="1" t="s">
        <v>35</v>
      </c>
      <c r="K1267" s="1" t="s">
        <v>25</v>
      </c>
      <c r="L1267" s="1">
        <v>1</v>
      </c>
      <c r="M1267" s="1">
        <v>240</v>
      </c>
      <c r="N1267" s="1">
        <v>10</v>
      </c>
      <c r="O1267" s="1">
        <v>24</v>
      </c>
      <c r="P1267" s="1">
        <v>30</v>
      </c>
      <c r="Q1267" s="1">
        <v>246</v>
      </c>
      <c r="R1267" s="1" t="s">
        <v>15</v>
      </c>
      <c r="S1267" s="1" t="s">
        <v>9389</v>
      </c>
      <c r="T1267" s="1">
        <f>Table2[[#This Row],[Unit_Price]]*Table2[[#This Row],[Quantity]]</f>
        <v>240</v>
      </c>
      <c r="U1267" s="1">
        <f>(SUM(Table2[[#This Row],[Gross_Sales]],Table2[[#This Row],[Delivery_Fee]])-Table2[[#This Row],[Discount_Amount]])</f>
        <v>246</v>
      </c>
    </row>
    <row r="1268" spans="1:21" ht="22.2" customHeight="1" x14ac:dyDescent="0.3">
      <c r="A1268" s="1" t="s">
        <v>9390</v>
      </c>
      <c r="B1268" s="1" t="s">
        <v>6858</v>
      </c>
      <c r="C1268" s="1" t="s">
        <v>30478</v>
      </c>
      <c r="D1268" s="1" t="s">
        <v>925</v>
      </c>
      <c r="E1268" s="1" t="s">
        <v>19</v>
      </c>
      <c r="F1268" s="1" t="s">
        <v>53</v>
      </c>
      <c r="G1268" s="1" t="s">
        <v>54</v>
      </c>
      <c r="H1268" s="1" t="s">
        <v>11</v>
      </c>
      <c r="I1268" s="1" t="s">
        <v>12</v>
      </c>
      <c r="J1268" s="1" t="s">
        <v>13</v>
      </c>
      <c r="K1268" s="1" t="s">
        <v>14</v>
      </c>
      <c r="L1268" s="1">
        <v>1</v>
      </c>
      <c r="M1268" s="1">
        <v>140</v>
      </c>
      <c r="N1268" s="1">
        <v>15</v>
      </c>
      <c r="O1268" s="1">
        <v>21</v>
      </c>
      <c r="P1268" s="1">
        <v>20</v>
      </c>
      <c r="Q1268" s="1">
        <v>139</v>
      </c>
      <c r="R1268" s="1" t="s">
        <v>63</v>
      </c>
      <c r="S1268" s="1" t="s">
        <v>9391</v>
      </c>
      <c r="T1268" s="1">
        <f>Table2[[#This Row],[Unit_Price]]*Table2[[#This Row],[Quantity]]</f>
        <v>140</v>
      </c>
      <c r="U1268" s="1">
        <f>(SUM(Table2[[#This Row],[Gross_Sales]],Table2[[#This Row],[Delivery_Fee]])-Table2[[#This Row],[Discount_Amount]])</f>
        <v>139</v>
      </c>
    </row>
    <row r="1269" spans="1:21" ht="22.2" customHeight="1" x14ac:dyDescent="0.3">
      <c r="A1269" s="1" t="s">
        <v>9392</v>
      </c>
      <c r="B1269" s="1" t="s">
        <v>6858</v>
      </c>
      <c r="C1269" s="1" t="s">
        <v>30478</v>
      </c>
      <c r="D1269" s="1" t="s">
        <v>1613</v>
      </c>
      <c r="E1269" s="1" t="s">
        <v>30</v>
      </c>
      <c r="F1269" s="1" t="s">
        <v>31</v>
      </c>
      <c r="G1269" s="1" t="s">
        <v>32</v>
      </c>
      <c r="H1269" s="1" t="s">
        <v>70</v>
      </c>
      <c r="I1269" s="1" t="s">
        <v>71</v>
      </c>
      <c r="J1269" s="1" t="s">
        <v>13</v>
      </c>
      <c r="K1269" s="1" t="s">
        <v>14</v>
      </c>
      <c r="L1269" s="1">
        <v>1</v>
      </c>
      <c r="M1269" s="1">
        <v>130</v>
      </c>
      <c r="N1269" s="1">
        <v>20</v>
      </c>
      <c r="O1269" s="1">
        <v>26</v>
      </c>
      <c r="P1269" s="1">
        <v>25</v>
      </c>
      <c r="Q1269" s="1">
        <v>129</v>
      </c>
      <c r="R1269" s="1" t="s">
        <v>42</v>
      </c>
      <c r="S1269" s="1" t="s">
        <v>9393</v>
      </c>
      <c r="T1269" s="1">
        <f>Table2[[#This Row],[Unit_Price]]*Table2[[#This Row],[Quantity]]</f>
        <v>130</v>
      </c>
      <c r="U1269" s="1">
        <f>(SUM(Table2[[#This Row],[Gross_Sales]],Table2[[#This Row],[Delivery_Fee]])-Table2[[#This Row],[Discount_Amount]])</f>
        <v>129</v>
      </c>
    </row>
    <row r="1270" spans="1:21" ht="22.2" customHeight="1" x14ac:dyDescent="0.3">
      <c r="A1270" s="1" t="s">
        <v>9394</v>
      </c>
      <c r="B1270" s="1" t="s">
        <v>6858</v>
      </c>
      <c r="C1270" s="1" t="s">
        <v>30478</v>
      </c>
      <c r="D1270" s="1" t="s">
        <v>1934</v>
      </c>
      <c r="E1270" s="1" t="s">
        <v>19</v>
      </c>
      <c r="F1270" s="1" t="s">
        <v>98</v>
      </c>
      <c r="G1270" s="1" t="s">
        <v>99</v>
      </c>
      <c r="H1270" s="1" t="s">
        <v>61</v>
      </c>
      <c r="I1270" s="1" t="s">
        <v>62</v>
      </c>
      <c r="J1270" s="1" t="s">
        <v>24</v>
      </c>
      <c r="K1270" s="1" t="s">
        <v>25</v>
      </c>
      <c r="L1270" s="1">
        <v>3</v>
      </c>
      <c r="M1270" s="1">
        <v>190</v>
      </c>
      <c r="N1270" s="1">
        <v>5</v>
      </c>
      <c r="O1270" s="1">
        <v>28.5</v>
      </c>
      <c r="P1270" s="1">
        <v>20</v>
      </c>
      <c r="Q1270" s="1">
        <v>561.5</v>
      </c>
      <c r="R1270" s="1" t="s">
        <v>63</v>
      </c>
      <c r="S1270" s="1" t="s">
        <v>9395</v>
      </c>
      <c r="T1270" s="1">
        <f>Table2[[#This Row],[Unit_Price]]*Table2[[#This Row],[Quantity]]</f>
        <v>570</v>
      </c>
      <c r="U1270" s="1">
        <f>(SUM(Table2[[#This Row],[Gross_Sales]],Table2[[#This Row],[Delivery_Fee]])-Table2[[#This Row],[Discount_Amount]])</f>
        <v>561.5</v>
      </c>
    </row>
    <row r="1271" spans="1:21" ht="22.2" customHeight="1" x14ac:dyDescent="0.3">
      <c r="A1271" s="1" t="s">
        <v>9396</v>
      </c>
      <c r="B1271" s="1" t="s">
        <v>6858</v>
      </c>
      <c r="C1271" s="1" t="s">
        <v>30478</v>
      </c>
      <c r="D1271" s="1" t="s">
        <v>1291</v>
      </c>
      <c r="E1271" s="1" t="s">
        <v>19</v>
      </c>
      <c r="F1271" s="1" t="s">
        <v>174</v>
      </c>
      <c r="G1271" s="1" t="s">
        <v>175</v>
      </c>
      <c r="H1271" s="1" t="s">
        <v>77</v>
      </c>
      <c r="I1271" s="1" t="s">
        <v>78</v>
      </c>
      <c r="J1271" s="1" t="s">
        <v>24</v>
      </c>
      <c r="K1271" s="1" t="s">
        <v>14</v>
      </c>
      <c r="L1271" s="1">
        <v>1</v>
      </c>
      <c r="M1271" s="1">
        <v>150</v>
      </c>
      <c r="N1271" s="1">
        <v>15</v>
      </c>
      <c r="O1271" s="1">
        <v>22.5</v>
      </c>
      <c r="P1271" s="1">
        <v>30</v>
      </c>
      <c r="Q1271" s="1">
        <v>157.5</v>
      </c>
      <c r="R1271" s="1" t="s">
        <v>36</v>
      </c>
      <c r="S1271" s="1" t="s">
        <v>9397</v>
      </c>
      <c r="T1271" s="1">
        <f>Table2[[#This Row],[Unit_Price]]*Table2[[#This Row],[Quantity]]</f>
        <v>150</v>
      </c>
      <c r="U1271" s="1">
        <f>(SUM(Table2[[#This Row],[Gross_Sales]],Table2[[#This Row],[Delivery_Fee]])-Table2[[#This Row],[Discount_Amount]])</f>
        <v>157.5</v>
      </c>
    </row>
    <row r="1272" spans="1:21" ht="22.2" customHeight="1" x14ac:dyDescent="0.3">
      <c r="A1272" s="1" t="s">
        <v>9398</v>
      </c>
      <c r="B1272" s="1" t="s">
        <v>6858</v>
      </c>
      <c r="C1272" s="1" t="s">
        <v>30478</v>
      </c>
      <c r="D1272" s="1" t="s">
        <v>658</v>
      </c>
      <c r="E1272" s="1" t="s">
        <v>8</v>
      </c>
      <c r="F1272" s="1" t="s">
        <v>9</v>
      </c>
      <c r="G1272" s="1" t="s">
        <v>10</v>
      </c>
      <c r="H1272" s="1" t="s">
        <v>55</v>
      </c>
      <c r="I1272" s="1" t="s">
        <v>56</v>
      </c>
      <c r="J1272" s="1" t="s">
        <v>57</v>
      </c>
      <c r="K1272" s="1" t="s">
        <v>14</v>
      </c>
      <c r="L1272" s="1">
        <v>3</v>
      </c>
      <c r="M1272" s="1">
        <v>180</v>
      </c>
      <c r="N1272" s="1">
        <v>10</v>
      </c>
      <c r="O1272" s="1">
        <v>54</v>
      </c>
      <c r="P1272" s="1">
        <v>35</v>
      </c>
      <c r="Q1272" s="1">
        <v>521</v>
      </c>
      <c r="R1272" s="1" t="s">
        <v>42</v>
      </c>
      <c r="S1272" s="1" t="s">
        <v>9399</v>
      </c>
      <c r="T1272" s="1">
        <f>Table2[[#This Row],[Unit_Price]]*Table2[[#This Row],[Quantity]]</f>
        <v>540</v>
      </c>
      <c r="U1272" s="1">
        <f>(SUM(Table2[[#This Row],[Gross_Sales]],Table2[[#This Row],[Delivery_Fee]])-Table2[[#This Row],[Discount_Amount]])</f>
        <v>521</v>
      </c>
    </row>
    <row r="1273" spans="1:21" ht="22.2" customHeight="1" x14ac:dyDescent="0.3">
      <c r="A1273" s="1" t="s">
        <v>9400</v>
      </c>
      <c r="B1273" s="1" t="s">
        <v>6858</v>
      </c>
      <c r="C1273" s="1" t="s">
        <v>30478</v>
      </c>
      <c r="D1273" s="1" t="s">
        <v>1413</v>
      </c>
      <c r="E1273" s="1" t="s">
        <v>30</v>
      </c>
      <c r="F1273" s="1" t="s">
        <v>136</v>
      </c>
      <c r="G1273" s="1" t="s">
        <v>137</v>
      </c>
      <c r="H1273" s="1" t="s">
        <v>131</v>
      </c>
      <c r="I1273" s="1" t="s">
        <v>132</v>
      </c>
      <c r="J1273" s="1" t="s">
        <v>57</v>
      </c>
      <c r="K1273" s="1" t="s">
        <v>25</v>
      </c>
      <c r="L1273" s="1">
        <v>2</v>
      </c>
      <c r="M1273" s="1">
        <v>220</v>
      </c>
      <c r="N1273" s="1">
        <v>0</v>
      </c>
      <c r="O1273" s="1">
        <v>0</v>
      </c>
      <c r="P1273" s="1">
        <v>25</v>
      </c>
      <c r="Q1273" s="1">
        <v>465</v>
      </c>
      <c r="R1273" s="1" t="s">
        <v>26</v>
      </c>
      <c r="S1273" s="1" t="s">
        <v>9401</v>
      </c>
      <c r="T1273" s="1">
        <f>Table2[[#This Row],[Unit_Price]]*Table2[[#This Row],[Quantity]]</f>
        <v>440</v>
      </c>
      <c r="U1273" s="1">
        <f>(SUM(Table2[[#This Row],[Gross_Sales]],Table2[[#This Row],[Delivery_Fee]])-Table2[[#This Row],[Discount_Amount]])</f>
        <v>465</v>
      </c>
    </row>
    <row r="1274" spans="1:21" ht="22.2" customHeight="1" x14ac:dyDescent="0.3">
      <c r="A1274" s="1" t="s">
        <v>9402</v>
      </c>
      <c r="B1274" s="1" t="s">
        <v>6858</v>
      </c>
      <c r="C1274" s="1" t="s">
        <v>30478</v>
      </c>
      <c r="D1274" s="1" t="s">
        <v>1283</v>
      </c>
      <c r="E1274" s="1" t="s">
        <v>8</v>
      </c>
      <c r="F1274" s="1" t="s">
        <v>9</v>
      </c>
      <c r="G1274" s="1" t="s">
        <v>10</v>
      </c>
      <c r="H1274" s="1" t="s">
        <v>288</v>
      </c>
      <c r="I1274" s="1" t="s">
        <v>289</v>
      </c>
      <c r="J1274" s="1" t="s">
        <v>86</v>
      </c>
      <c r="K1274" s="1" t="s">
        <v>14</v>
      </c>
      <c r="L1274" s="1">
        <v>2</v>
      </c>
      <c r="M1274" s="1">
        <v>80</v>
      </c>
      <c r="N1274" s="1">
        <v>0</v>
      </c>
      <c r="O1274" s="1">
        <v>0</v>
      </c>
      <c r="P1274" s="1">
        <v>40</v>
      </c>
      <c r="Q1274" s="1">
        <v>200</v>
      </c>
      <c r="R1274" s="1" t="s">
        <v>15</v>
      </c>
      <c r="S1274" s="1" t="s">
        <v>9403</v>
      </c>
      <c r="T1274" s="1">
        <f>Table2[[#This Row],[Unit_Price]]*Table2[[#This Row],[Quantity]]</f>
        <v>160</v>
      </c>
      <c r="U1274" s="1">
        <f>(SUM(Table2[[#This Row],[Gross_Sales]],Table2[[#This Row],[Delivery_Fee]])-Table2[[#This Row],[Discount_Amount]])</f>
        <v>200</v>
      </c>
    </row>
    <row r="1275" spans="1:21" ht="22.2" customHeight="1" x14ac:dyDescent="0.3">
      <c r="A1275" s="1" t="s">
        <v>9404</v>
      </c>
      <c r="B1275" s="1" t="s">
        <v>6858</v>
      </c>
      <c r="C1275" s="1" t="s">
        <v>30478</v>
      </c>
      <c r="D1275" s="1" t="s">
        <v>1758</v>
      </c>
      <c r="E1275" s="1" t="s">
        <v>19</v>
      </c>
      <c r="F1275" s="1" t="s">
        <v>20</v>
      </c>
      <c r="G1275" s="1" t="s">
        <v>21</v>
      </c>
      <c r="H1275" s="1" t="s">
        <v>143</v>
      </c>
      <c r="I1275" s="1" t="s">
        <v>144</v>
      </c>
      <c r="J1275" s="1" t="s">
        <v>24</v>
      </c>
      <c r="K1275" s="1" t="s">
        <v>14</v>
      </c>
      <c r="L1275" s="1">
        <v>3</v>
      </c>
      <c r="M1275" s="1">
        <v>160</v>
      </c>
      <c r="N1275" s="1">
        <v>5</v>
      </c>
      <c r="O1275" s="1">
        <v>24</v>
      </c>
      <c r="P1275" s="1">
        <v>25</v>
      </c>
      <c r="Q1275" s="1">
        <v>481</v>
      </c>
      <c r="R1275" s="1" t="s">
        <v>15</v>
      </c>
      <c r="S1275" s="1" t="s">
        <v>9405</v>
      </c>
      <c r="T1275" s="1">
        <f>Table2[[#This Row],[Unit_Price]]*Table2[[#This Row],[Quantity]]</f>
        <v>480</v>
      </c>
      <c r="U1275" s="1">
        <f>(SUM(Table2[[#This Row],[Gross_Sales]],Table2[[#This Row],[Delivery_Fee]])-Table2[[#This Row],[Discount_Amount]])</f>
        <v>481</v>
      </c>
    </row>
    <row r="1276" spans="1:21" ht="22.2" customHeight="1" x14ac:dyDescent="0.3">
      <c r="A1276" s="1" t="s">
        <v>9406</v>
      </c>
      <c r="B1276" s="1" t="s">
        <v>6858</v>
      </c>
      <c r="C1276" s="1" t="s">
        <v>30478</v>
      </c>
      <c r="D1276" s="1" t="s">
        <v>406</v>
      </c>
      <c r="E1276" s="1" t="s">
        <v>19</v>
      </c>
      <c r="F1276" s="1" t="s">
        <v>20</v>
      </c>
      <c r="G1276" s="1" t="s">
        <v>21</v>
      </c>
      <c r="H1276" s="1" t="s">
        <v>131</v>
      </c>
      <c r="I1276" s="1" t="s">
        <v>132</v>
      </c>
      <c r="J1276" s="1" t="s">
        <v>57</v>
      </c>
      <c r="K1276" s="1" t="s">
        <v>25</v>
      </c>
      <c r="L1276" s="1">
        <v>2</v>
      </c>
      <c r="M1276" s="1">
        <v>220</v>
      </c>
      <c r="N1276" s="1">
        <v>20</v>
      </c>
      <c r="O1276" s="1">
        <v>88</v>
      </c>
      <c r="P1276" s="1">
        <v>25</v>
      </c>
      <c r="Q1276" s="1">
        <v>377</v>
      </c>
      <c r="R1276" s="1" t="s">
        <v>15</v>
      </c>
      <c r="S1276" s="1" t="s">
        <v>9407</v>
      </c>
      <c r="T1276" s="1">
        <f>Table2[[#This Row],[Unit_Price]]*Table2[[#This Row],[Quantity]]</f>
        <v>440</v>
      </c>
      <c r="U1276" s="1">
        <f>(SUM(Table2[[#This Row],[Gross_Sales]],Table2[[#This Row],[Delivery_Fee]])-Table2[[#This Row],[Discount_Amount]])</f>
        <v>377</v>
      </c>
    </row>
    <row r="1277" spans="1:21" ht="22.2" customHeight="1" x14ac:dyDescent="0.3">
      <c r="A1277" s="1" t="s">
        <v>9408</v>
      </c>
      <c r="B1277" s="1" t="s">
        <v>6858</v>
      </c>
      <c r="C1277" s="1" t="s">
        <v>30478</v>
      </c>
      <c r="D1277" s="1" t="s">
        <v>1852</v>
      </c>
      <c r="E1277" s="1" t="s">
        <v>19</v>
      </c>
      <c r="F1277" s="1" t="s">
        <v>20</v>
      </c>
      <c r="G1277" s="1" t="s">
        <v>21</v>
      </c>
      <c r="H1277" s="1" t="s">
        <v>11</v>
      </c>
      <c r="I1277" s="1" t="s">
        <v>12</v>
      </c>
      <c r="J1277" s="1" t="s">
        <v>13</v>
      </c>
      <c r="K1277" s="1" t="s">
        <v>14</v>
      </c>
      <c r="L1277" s="1">
        <v>3</v>
      </c>
      <c r="M1277" s="1">
        <v>140</v>
      </c>
      <c r="N1277" s="1">
        <v>0</v>
      </c>
      <c r="O1277" s="1">
        <v>0</v>
      </c>
      <c r="P1277" s="1">
        <v>25</v>
      </c>
      <c r="Q1277" s="1">
        <v>445</v>
      </c>
      <c r="R1277" s="1" t="s">
        <v>63</v>
      </c>
      <c r="S1277" s="1" t="s">
        <v>9409</v>
      </c>
      <c r="T1277" s="1">
        <f>Table2[[#This Row],[Unit_Price]]*Table2[[#This Row],[Quantity]]</f>
        <v>420</v>
      </c>
      <c r="U1277" s="1">
        <f>(SUM(Table2[[#This Row],[Gross_Sales]],Table2[[#This Row],[Delivery_Fee]])-Table2[[#This Row],[Discount_Amount]])</f>
        <v>445</v>
      </c>
    </row>
    <row r="1278" spans="1:21" ht="22.2" customHeight="1" x14ac:dyDescent="0.3">
      <c r="A1278" s="1" t="s">
        <v>9410</v>
      </c>
      <c r="B1278" s="1" t="s">
        <v>6858</v>
      </c>
      <c r="C1278" s="1" t="s">
        <v>30478</v>
      </c>
      <c r="D1278" s="1" t="s">
        <v>442</v>
      </c>
      <c r="E1278" s="1" t="s">
        <v>8</v>
      </c>
      <c r="F1278" s="1" t="s">
        <v>151</v>
      </c>
      <c r="G1278" s="1" t="s">
        <v>152</v>
      </c>
      <c r="H1278" s="1" t="s">
        <v>111</v>
      </c>
      <c r="I1278" s="1" t="s">
        <v>112</v>
      </c>
      <c r="J1278" s="1" t="s">
        <v>13</v>
      </c>
      <c r="K1278" s="1" t="s">
        <v>25</v>
      </c>
      <c r="L1278" s="1">
        <v>2</v>
      </c>
      <c r="M1278" s="1">
        <v>280</v>
      </c>
      <c r="N1278" s="1">
        <v>10</v>
      </c>
      <c r="O1278" s="1">
        <v>56</v>
      </c>
      <c r="P1278" s="1">
        <v>35</v>
      </c>
      <c r="Q1278" s="1">
        <v>539</v>
      </c>
      <c r="R1278" s="1" t="s">
        <v>42</v>
      </c>
      <c r="S1278" s="1" t="s">
        <v>9411</v>
      </c>
      <c r="T1278" s="1">
        <f>Table2[[#This Row],[Unit_Price]]*Table2[[#This Row],[Quantity]]</f>
        <v>560</v>
      </c>
      <c r="U1278" s="1">
        <f>(SUM(Table2[[#This Row],[Gross_Sales]],Table2[[#This Row],[Delivery_Fee]])-Table2[[#This Row],[Discount_Amount]])</f>
        <v>539</v>
      </c>
    </row>
    <row r="1279" spans="1:21" ht="22.2" customHeight="1" x14ac:dyDescent="0.3">
      <c r="A1279" s="1" t="s">
        <v>9412</v>
      </c>
      <c r="B1279" s="1" t="s">
        <v>6858</v>
      </c>
      <c r="C1279" s="1" t="s">
        <v>30478</v>
      </c>
      <c r="D1279" s="1" t="s">
        <v>690</v>
      </c>
      <c r="E1279" s="1" t="s">
        <v>19</v>
      </c>
      <c r="F1279" s="1" t="s">
        <v>129</v>
      </c>
      <c r="G1279" s="1" t="s">
        <v>130</v>
      </c>
      <c r="H1279" s="1" t="s">
        <v>111</v>
      </c>
      <c r="I1279" s="1" t="s">
        <v>112</v>
      </c>
      <c r="J1279" s="1" t="s">
        <v>13</v>
      </c>
      <c r="K1279" s="1" t="s">
        <v>25</v>
      </c>
      <c r="L1279" s="1">
        <v>1</v>
      </c>
      <c r="M1279" s="1">
        <v>280</v>
      </c>
      <c r="N1279" s="1">
        <v>10</v>
      </c>
      <c r="O1279" s="1">
        <v>28</v>
      </c>
      <c r="P1279" s="1">
        <v>35</v>
      </c>
      <c r="Q1279" s="1">
        <v>287</v>
      </c>
      <c r="R1279" s="1" t="s">
        <v>42</v>
      </c>
      <c r="S1279" s="1" t="s">
        <v>9413</v>
      </c>
      <c r="T1279" s="1">
        <f>Table2[[#This Row],[Unit_Price]]*Table2[[#This Row],[Quantity]]</f>
        <v>280</v>
      </c>
      <c r="U1279" s="1">
        <f>(SUM(Table2[[#This Row],[Gross_Sales]],Table2[[#This Row],[Delivery_Fee]])-Table2[[#This Row],[Discount_Amount]])</f>
        <v>287</v>
      </c>
    </row>
    <row r="1280" spans="1:21" ht="22.2" customHeight="1" x14ac:dyDescent="0.3">
      <c r="A1280" s="1" t="s">
        <v>9414</v>
      </c>
      <c r="B1280" s="1" t="s">
        <v>6858</v>
      </c>
      <c r="C1280" s="1" t="s">
        <v>30478</v>
      </c>
      <c r="D1280" s="1" t="s">
        <v>867</v>
      </c>
      <c r="E1280" s="1" t="s">
        <v>67</v>
      </c>
      <c r="F1280" s="1" t="s">
        <v>109</v>
      </c>
      <c r="G1280" s="1" t="s">
        <v>110</v>
      </c>
      <c r="H1280" s="1" t="s">
        <v>77</v>
      </c>
      <c r="I1280" s="1" t="s">
        <v>78</v>
      </c>
      <c r="J1280" s="1" t="s">
        <v>24</v>
      </c>
      <c r="K1280" s="1" t="s">
        <v>14</v>
      </c>
      <c r="L1280" s="1">
        <v>2</v>
      </c>
      <c r="M1280" s="1">
        <v>150</v>
      </c>
      <c r="N1280" s="1">
        <v>5</v>
      </c>
      <c r="O1280" s="1">
        <v>15</v>
      </c>
      <c r="P1280" s="1">
        <v>30</v>
      </c>
      <c r="Q1280" s="1">
        <v>315</v>
      </c>
      <c r="R1280" s="1" t="s">
        <v>26</v>
      </c>
      <c r="S1280" s="1" t="s">
        <v>9415</v>
      </c>
      <c r="T1280" s="1">
        <f>Table2[[#This Row],[Unit_Price]]*Table2[[#This Row],[Quantity]]</f>
        <v>300</v>
      </c>
      <c r="U1280" s="1">
        <f>(SUM(Table2[[#This Row],[Gross_Sales]],Table2[[#This Row],[Delivery_Fee]])-Table2[[#This Row],[Discount_Amount]])</f>
        <v>315</v>
      </c>
    </row>
    <row r="1281" spans="1:21" ht="22.2" customHeight="1" x14ac:dyDescent="0.3">
      <c r="A1281" s="1" t="s">
        <v>9416</v>
      </c>
      <c r="B1281" s="1" t="s">
        <v>6858</v>
      </c>
      <c r="C1281" s="1" t="s">
        <v>30478</v>
      </c>
      <c r="D1281" s="1" t="s">
        <v>867</v>
      </c>
      <c r="E1281" s="1" t="s">
        <v>19</v>
      </c>
      <c r="F1281" s="1" t="s">
        <v>187</v>
      </c>
      <c r="G1281" s="1" t="s">
        <v>188</v>
      </c>
      <c r="H1281" s="1" t="s">
        <v>40</v>
      </c>
      <c r="I1281" s="1" t="s">
        <v>41</v>
      </c>
      <c r="J1281" s="1" t="s">
        <v>13</v>
      </c>
      <c r="K1281" s="1" t="s">
        <v>25</v>
      </c>
      <c r="L1281" s="1">
        <v>1</v>
      </c>
      <c r="M1281" s="1">
        <v>170</v>
      </c>
      <c r="N1281" s="1">
        <v>0</v>
      </c>
      <c r="O1281" s="1">
        <v>0</v>
      </c>
      <c r="P1281" s="1">
        <v>25</v>
      </c>
      <c r="Q1281" s="1">
        <v>195</v>
      </c>
      <c r="R1281" s="1" t="s">
        <v>15</v>
      </c>
      <c r="S1281" s="1" t="s">
        <v>9417</v>
      </c>
      <c r="T1281" s="1">
        <f>Table2[[#This Row],[Unit_Price]]*Table2[[#This Row],[Quantity]]</f>
        <v>170</v>
      </c>
      <c r="U1281" s="1">
        <f>(SUM(Table2[[#This Row],[Gross_Sales]],Table2[[#This Row],[Delivery_Fee]])-Table2[[#This Row],[Discount_Amount]])</f>
        <v>195</v>
      </c>
    </row>
    <row r="1282" spans="1:21" ht="22.2" customHeight="1" x14ac:dyDescent="0.3">
      <c r="A1282" s="1" t="s">
        <v>9418</v>
      </c>
      <c r="B1282" s="1" t="s">
        <v>6858</v>
      </c>
      <c r="C1282" s="1" t="s">
        <v>30478</v>
      </c>
      <c r="D1282" s="1" t="s">
        <v>2329</v>
      </c>
      <c r="E1282" s="1" t="s">
        <v>67</v>
      </c>
      <c r="F1282" s="1" t="s">
        <v>68</v>
      </c>
      <c r="G1282" s="1" t="s">
        <v>69</v>
      </c>
      <c r="H1282" s="1" t="s">
        <v>288</v>
      </c>
      <c r="I1282" s="1" t="s">
        <v>289</v>
      </c>
      <c r="J1282" s="1" t="s">
        <v>86</v>
      </c>
      <c r="K1282" s="1" t="s">
        <v>14</v>
      </c>
      <c r="L1282" s="1">
        <v>1</v>
      </c>
      <c r="M1282" s="1">
        <v>80</v>
      </c>
      <c r="N1282" s="1">
        <v>5</v>
      </c>
      <c r="O1282" s="1">
        <v>4</v>
      </c>
      <c r="P1282" s="1">
        <v>25</v>
      </c>
      <c r="Q1282" s="1">
        <v>101</v>
      </c>
      <c r="R1282" s="1" t="s">
        <v>63</v>
      </c>
      <c r="S1282" s="1" t="s">
        <v>9419</v>
      </c>
      <c r="T1282" s="1">
        <f>Table2[[#This Row],[Unit_Price]]*Table2[[#This Row],[Quantity]]</f>
        <v>80</v>
      </c>
      <c r="U1282" s="1">
        <f>(SUM(Table2[[#This Row],[Gross_Sales]],Table2[[#This Row],[Delivery_Fee]])-Table2[[#This Row],[Discount_Amount]])</f>
        <v>101</v>
      </c>
    </row>
    <row r="1283" spans="1:21" ht="22.2" customHeight="1" x14ac:dyDescent="0.3">
      <c r="A1283" s="1" t="s">
        <v>9420</v>
      </c>
      <c r="B1283" s="1" t="s">
        <v>6858</v>
      </c>
      <c r="C1283" s="1" t="s">
        <v>30478</v>
      </c>
      <c r="D1283" s="1" t="s">
        <v>282</v>
      </c>
      <c r="E1283" s="1" t="s">
        <v>8</v>
      </c>
      <c r="F1283" s="1" t="s">
        <v>82</v>
      </c>
      <c r="G1283" s="1" t="s">
        <v>83</v>
      </c>
      <c r="H1283" s="1" t="s">
        <v>70</v>
      </c>
      <c r="I1283" s="1" t="s">
        <v>71</v>
      </c>
      <c r="J1283" s="1" t="s">
        <v>13</v>
      </c>
      <c r="K1283" s="1" t="s">
        <v>14</v>
      </c>
      <c r="L1283" s="1">
        <v>4</v>
      </c>
      <c r="M1283" s="1">
        <v>130</v>
      </c>
      <c r="N1283" s="1">
        <v>15</v>
      </c>
      <c r="O1283" s="1">
        <v>78</v>
      </c>
      <c r="P1283" s="1">
        <v>40</v>
      </c>
      <c r="Q1283" s="1">
        <v>482</v>
      </c>
      <c r="R1283" s="1" t="s">
        <v>36</v>
      </c>
      <c r="S1283" s="1" t="s">
        <v>9421</v>
      </c>
      <c r="T1283" s="1">
        <f>Table2[[#This Row],[Unit_Price]]*Table2[[#This Row],[Quantity]]</f>
        <v>520</v>
      </c>
      <c r="U1283" s="1">
        <f>(SUM(Table2[[#This Row],[Gross_Sales]],Table2[[#This Row],[Delivery_Fee]])-Table2[[#This Row],[Discount_Amount]])</f>
        <v>482</v>
      </c>
    </row>
    <row r="1284" spans="1:21" ht="22.2" customHeight="1" x14ac:dyDescent="0.3">
      <c r="A1284" s="1" t="s">
        <v>9422</v>
      </c>
      <c r="B1284" s="1" t="s">
        <v>6858</v>
      </c>
      <c r="C1284" s="1" t="s">
        <v>30478</v>
      </c>
      <c r="D1284" s="1" t="s">
        <v>509</v>
      </c>
      <c r="E1284" s="1" t="s">
        <v>19</v>
      </c>
      <c r="F1284" s="1" t="s">
        <v>98</v>
      </c>
      <c r="G1284" s="1" t="s">
        <v>99</v>
      </c>
      <c r="H1284" s="1" t="s">
        <v>143</v>
      </c>
      <c r="I1284" s="1" t="s">
        <v>144</v>
      </c>
      <c r="J1284" s="1" t="s">
        <v>24</v>
      </c>
      <c r="K1284" s="1" t="s">
        <v>14</v>
      </c>
      <c r="L1284" s="1">
        <v>3</v>
      </c>
      <c r="M1284" s="1">
        <v>160</v>
      </c>
      <c r="N1284" s="1">
        <v>5</v>
      </c>
      <c r="O1284" s="1">
        <v>24</v>
      </c>
      <c r="P1284" s="1">
        <v>20</v>
      </c>
      <c r="Q1284" s="1">
        <v>476</v>
      </c>
      <c r="R1284" s="1" t="s">
        <v>15</v>
      </c>
      <c r="S1284" s="1" t="s">
        <v>9423</v>
      </c>
      <c r="T1284" s="1">
        <f>Table2[[#This Row],[Unit_Price]]*Table2[[#This Row],[Quantity]]</f>
        <v>480</v>
      </c>
      <c r="U1284" s="1">
        <f>(SUM(Table2[[#This Row],[Gross_Sales]],Table2[[#This Row],[Delivery_Fee]])-Table2[[#This Row],[Discount_Amount]])</f>
        <v>476</v>
      </c>
    </row>
    <row r="1285" spans="1:21" ht="22.2" customHeight="1" x14ac:dyDescent="0.3">
      <c r="A1285" s="1" t="s">
        <v>9424</v>
      </c>
      <c r="B1285" s="1" t="s">
        <v>6858</v>
      </c>
      <c r="C1285" s="1" t="s">
        <v>30478</v>
      </c>
      <c r="D1285" s="1" t="s">
        <v>993</v>
      </c>
      <c r="E1285" s="1" t="s">
        <v>67</v>
      </c>
      <c r="F1285" s="1" t="s">
        <v>187</v>
      </c>
      <c r="G1285" s="1" t="s">
        <v>188</v>
      </c>
      <c r="H1285" s="1" t="s">
        <v>11</v>
      </c>
      <c r="I1285" s="1" t="s">
        <v>12</v>
      </c>
      <c r="J1285" s="1" t="s">
        <v>13</v>
      </c>
      <c r="K1285" s="1" t="s">
        <v>14</v>
      </c>
      <c r="L1285" s="1">
        <v>1</v>
      </c>
      <c r="M1285" s="1">
        <v>140</v>
      </c>
      <c r="N1285" s="1">
        <v>5</v>
      </c>
      <c r="O1285" s="1">
        <v>7</v>
      </c>
      <c r="P1285" s="1">
        <v>40</v>
      </c>
      <c r="Q1285" s="1">
        <v>173</v>
      </c>
      <c r="R1285" s="1" t="s">
        <v>15</v>
      </c>
      <c r="S1285" s="1" t="s">
        <v>9425</v>
      </c>
      <c r="T1285" s="1">
        <f>Table2[[#This Row],[Unit_Price]]*Table2[[#This Row],[Quantity]]</f>
        <v>140</v>
      </c>
      <c r="U1285" s="1">
        <f>(SUM(Table2[[#This Row],[Gross_Sales]],Table2[[#This Row],[Delivery_Fee]])-Table2[[#This Row],[Discount_Amount]])</f>
        <v>173</v>
      </c>
    </row>
    <row r="1286" spans="1:21" ht="22.2" customHeight="1" x14ac:dyDescent="0.3">
      <c r="A1286" s="1" t="s">
        <v>9426</v>
      </c>
      <c r="B1286" s="1" t="s">
        <v>6858</v>
      </c>
      <c r="C1286" s="1" t="s">
        <v>30478</v>
      </c>
      <c r="D1286" s="1" t="s">
        <v>980</v>
      </c>
      <c r="E1286" s="1" t="s">
        <v>19</v>
      </c>
      <c r="F1286" s="1" t="s">
        <v>151</v>
      </c>
      <c r="G1286" s="1" t="s">
        <v>152</v>
      </c>
      <c r="H1286" s="1" t="s">
        <v>116</v>
      </c>
      <c r="I1286" s="1" t="s">
        <v>117</v>
      </c>
      <c r="J1286" s="1" t="s">
        <v>35</v>
      </c>
      <c r="K1286" s="1" t="s">
        <v>14</v>
      </c>
      <c r="L1286" s="1">
        <v>3</v>
      </c>
      <c r="M1286" s="1">
        <v>210</v>
      </c>
      <c r="N1286" s="1">
        <v>20</v>
      </c>
      <c r="O1286" s="1">
        <v>126</v>
      </c>
      <c r="P1286" s="1">
        <v>20</v>
      </c>
      <c r="Q1286" s="1">
        <v>524</v>
      </c>
      <c r="R1286" s="1" t="s">
        <v>63</v>
      </c>
      <c r="S1286" s="1" t="s">
        <v>9427</v>
      </c>
      <c r="T1286" s="1">
        <f>Table2[[#This Row],[Unit_Price]]*Table2[[#This Row],[Quantity]]</f>
        <v>630</v>
      </c>
      <c r="U1286" s="1">
        <f>(SUM(Table2[[#This Row],[Gross_Sales]],Table2[[#This Row],[Delivery_Fee]])-Table2[[#This Row],[Discount_Amount]])</f>
        <v>524</v>
      </c>
    </row>
    <row r="1287" spans="1:21" ht="22.2" customHeight="1" x14ac:dyDescent="0.3">
      <c r="A1287" s="1" t="s">
        <v>9428</v>
      </c>
      <c r="B1287" s="1" t="s">
        <v>6858</v>
      </c>
      <c r="C1287" s="1" t="s">
        <v>30478</v>
      </c>
      <c r="D1287" s="1" t="s">
        <v>474</v>
      </c>
      <c r="E1287" s="1" t="s">
        <v>19</v>
      </c>
      <c r="F1287" s="1" t="s">
        <v>174</v>
      </c>
      <c r="G1287" s="1" t="s">
        <v>175</v>
      </c>
      <c r="H1287" s="1" t="s">
        <v>40</v>
      </c>
      <c r="I1287" s="1" t="s">
        <v>41</v>
      </c>
      <c r="J1287" s="1" t="s">
        <v>13</v>
      </c>
      <c r="K1287" s="1" t="s">
        <v>25</v>
      </c>
      <c r="L1287" s="1">
        <v>1</v>
      </c>
      <c r="M1287" s="1">
        <v>170</v>
      </c>
      <c r="N1287" s="1">
        <v>20</v>
      </c>
      <c r="O1287" s="1">
        <v>34</v>
      </c>
      <c r="P1287" s="1">
        <v>35</v>
      </c>
      <c r="Q1287" s="1">
        <v>171</v>
      </c>
      <c r="R1287" s="1" t="s">
        <v>26</v>
      </c>
      <c r="S1287" s="1" t="s">
        <v>9429</v>
      </c>
      <c r="T1287" s="1">
        <f>Table2[[#This Row],[Unit_Price]]*Table2[[#This Row],[Quantity]]</f>
        <v>170</v>
      </c>
      <c r="U1287" s="1">
        <f>(SUM(Table2[[#This Row],[Gross_Sales]],Table2[[#This Row],[Delivery_Fee]])-Table2[[#This Row],[Discount_Amount]])</f>
        <v>171</v>
      </c>
    </row>
    <row r="1288" spans="1:21" ht="22.2" customHeight="1" x14ac:dyDescent="0.3">
      <c r="A1288" s="1" t="s">
        <v>9430</v>
      </c>
      <c r="B1288" s="1" t="s">
        <v>6858</v>
      </c>
      <c r="C1288" s="1" t="s">
        <v>30478</v>
      </c>
      <c r="D1288" s="1" t="s">
        <v>315</v>
      </c>
      <c r="E1288" s="1" t="s">
        <v>19</v>
      </c>
      <c r="F1288" s="1" t="s">
        <v>20</v>
      </c>
      <c r="G1288" s="1" t="s">
        <v>21</v>
      </c>
      <c r="H1288" s="1" t="s">
        <v>61</v>
      </c>
      <c r="I1288" s="1" t="s">
        <v>62</v>
      </c>
      <c r="J1288" s="1" t="s">
        <v>24</v>
      </c>
      <c r="K1288" s="1" t="s">
        <v>25</v>
      </c>
      <c r="L1288" s="1">
        <v>2</v>
      </c>
      <c r="M1288" s="1">
        <v>190</v>
      </c>
      <c r="N1288" s="1">
        <v>0</v>
      </c>
      <c r="O1288" s="1">
        <v>0</v>
      </c>
      <c r="P1288" s="1">
        <v>40</v>
      </c>
      <c r="Q1288" s="1">
        <v>420</v>
      </c>
      <c r="R1288" s="1" t="s">
        <v>63</v>
      </c>
      <c r="S1288" s="1" t="s">
        <v>9431</v>
      </c>
      <c r="T1288" s="1">
        <f>Table2[[#This Row],[Unit_Price]]*Table2[[#This Row],[Quantity]]</f>
        <v>380</v>
      </c>
      <c r="U1288" s="1">
        <f>(SUM(Table2[[#This Row],[Gross_Sales]],Table2[[#This Row],[Delivery_Fee]])-Table2[[#This Row],[Discount_Amount]])</f>
        <v>420</v>
      </c>
    </row>
    <row r="1289" spans="1:21" ht="22.2" customHeight="1" x14ac:dyDescent="0.3">
      <c r="A1289" s="1" t="s">
        <v>9432</v>
      </c>
      <c r="B1289" s="1" t="s">
        <v>6858</v>
      </c>
      <c r="C1289" s="1" t="s">
        <v>30478</v>
      </c>
      <c r="D1289" s="1" t="s">
        <v>150</v>
      </c>
      <c r="E1289" s="1" t="s">
        <v>19</v>
      </c>
      <c r="F1289" s="1" t="s">
        <v>129</v>
      </c>
      <c r="G1289" s="1" t="s">
        <v>130</v>
      </c>
      <c r="H1289" s="1" t="s">
        <v>40</v>
      </c>
      <c r="I1289" s="1" t="s">
        <v>41</v>
      </c>
      <c r="J1289" s="1" t="s">
        <v>13</v>
      </c>
      <c r="K1289" s="1" t="s">
        <v>25</v>
      </c>
      <c r="L1289" s="1">
        <v>2</v>
      </c>
      <c r="M1289" s="1">
        <v>170</v>
      </c>
      <c r="N1289" s="1">
        <v>0</v>
      </c>
      <c r="O1289" s="1">
        <v>0</v>
      </c>
      <c r="P1289" s="1">
        <v>25</v>
      </c>
      <c r="Q1289" s="1">
        <v>365</v>
      </c>
      <c r="R1289" s="1" t="s">
        <v>42</v>
      </c>
      <c r="S1289" s="1" t="s">
        <v>9433</v>
      </c>
      <c r="T1289" s="1">
        <f>Table2[[#This Row],[Unit_Price]]*Table2[[#This Row],[Quantity]]</f>
        <v>340</v>
      </c>
      <c r="U1289" s="1">
        <f>(SUM(Table2[[#This Row],[Gross_Sales]],Table2[[#This Row],[Delivery_Fee]])-Table2[[#This Row],[Discount_Amount]])</f>
        <v>365</v>
      </c>
    </row>
    <row r="1290" spans="1:21" ht="22.2" customHeight="1" x14ac:dyDescent="0.3">
      <c r="A1290" s="1" t="s">
        <v>9434</v>
      </c>
      <c r="B1290" s="1" t="s">
        <v>6858</v>
      </c>
      <c r="C1290" s="1" t="s">
        <v>30478</v>
      </c>
      <c r="D1290" s="1" t="s">
        <v>1015</v>
      </c>
      <c r="E1290" s="1" t="s">
        <v>19</v>
      </c>
      <c r="F1290" s="1" t="s">
        <v>53</v>
      </c>
      <c r="G1290" s="1" t="s">
        <v>54</v>
      </c>
      <c r="H1290" s="1" t="s">
        <v>55</v>
      </c>
      <c r="I1290" s="1" t="s">
        <v>56</v>
      </c>
      <c r="J1290" s="1" t="s">
        <v>57</v>
      </c>
      <c r="K1290" s="1" t="s">
        <v>14</v>
      </c>
      <c r="L1290" s="1">
        <v>4</v>
      </c>
      <c r="M1290" s="1">
        <v>180</v>
      </c>
      <c r="N1290" s="1">
        <v>5</v>
      </c>
      <c r="O1290" s="1">
        <v>36</v>
      </c>
      <c r="P1290" s="1">
        <v>25</v>
      </c>
      <c r="Q1290" s="1">
        <v>709</v>
      </c>
      <c r="R1290" s="1" t="s">
        <v>26</v>
      </c>
      <c r="S1290" s="1" t="s">
        <v>9435</v>
      </c>
      <c r="T1290" s="1">
        <f>Table2[[#This Row],[Unit_Price]]*Table2[[#This Row],[Quantity]]</f>
        <v>720</v>
      </c>
      <c r="U1290" s="1">
        <f>(SUM(Table2[[#This Row],[Gross_Sales]],Table2[[#This Row],[Delivery_Fee]])-Table2[[#This Row],[Discount_Amount]])</f>
        <v>709</v>
      </c>
    </row>
    <row r="1291" spans="1:21" ht="22.2" customHeight="1" x14ac:dyDescent="0.3">
      <c r="A1291" s="1" t="s">
        <v>9436</v>
      </c>
      <c r="B1291" s="1" t="s">
        <v>6858</v>
      </c>
      <c r="C1291" s="1" t="s">
        <v>30478</v>
      </c>
      <c r="D1291" s="1" t="s">
        <v>2064</v>
      </c>
      <c r="E1291" s="1" t="s">
        <v>19</v>
      </c>
      <c r="F1291" s="1" t="s">
        <v>75</v>
      </c>
      <c r="G1291" s="1" t="s">
        <v>76</v>
      </c>
      <c r="H1291" s="1" t="s">
        <v>116</v>
      </c>
      <c r="I1291" s="1" t="s">
        <v>117</v>
      </c>
      <c r="J1291" s="1" t="s">
        <v>35</v>
      </c>
      <c r="K1291" s="1" t="s">
        <v>14</v>
      </c>
      <c r="L1291" s="1">
        <v>1</v>
      </c>
      <c r="M1291" s="1">
        <v>210</v>
      </c>
      <c r="N1291" s="1">
        <v>15</v>
      </c>
      <c r="O1291" s="1">
        <v>31.5</v>
      </c>
      <c r="P1291" s="1">
        <v>20</v>
      </c>
      <c r="Q1291" s="1">
        <v>198.5</v>
      </c>
      <c r="R1291" s="1" t="s">
        <v>15</v>
      </c>
      <c r="S1291" s="1" t="s">
        <v>9437</v>
      </c>
      <c r="T1291" s="1">
        <f>Table2[[#This Row],[Unit_Price]]*Table2[[#This Row],[Quantity]]</f>
        <v>210</v>
      </c>
      <c r="U1291" s="1">
        <f>(SUM(Table2[[#This Row],[Gross_Sales]],Table2[[#This Row],[Delivery_Fee]])-Table2[[#This Row],[Discount_Amount]])</f>
        <v>198.5</v>
      </c>
    </row>
    <row r="1292" spans="1:21" ht="22.2" customHeight="1" x14ac:dyDescent="0.3">
      <c r="A1292" s="1" t="s">
        <v>9438</v>
      </c>
      <c r="B1292" s="1" t="s">
        <v>6858</v>
      </c>
      <c r="C1292" s="1" t="s">
        <v>30478</v>
      </c>
      <c r="D1292" s="1" t="s">
        <v>786</v>
      </c>
      <c r="E1292" s="1" t="s">
        <v>8</v>
      </c>
      <c r="F1292" s="1" t="s">
        <v>46</v>
      </c>
      <c r="G1292" s="1" t="s">
        <v>47</v>
      </c>
      <c r="H1292" s="1" t="s">
        <v>11</v>
      </c>
      <c r="I1292" s="1" t="s">
        <v>12</v>
      </c>
      <c r="J1292" s="1" t="s">
        <v>13</v>
      </c>
      <c r="K1292" s="1" t="s">
        <v>14</v>
      </c>
      <c r="L1292" s="1">
        <v>1</v>
      </c>
      <c r="M1292" s="1">
        <v>140</v>
      </c>
      <c r="N1292" s="1">
        <v>20</v>
      </c>
      <c r="O1292" s="1">
        <v>28</v>
      </c>
      <c r="P1292" s="1">
        <v>35</v>
      </c>
      <c r="Q1292" s="1">
        <v>147</v>
      </c>
      <c r="R1292" s="1" t="s">
        <v>36</v>
      </c>
      <c r="S1292" s="1" t="s">
        <v>9439</v>
      </c>
      <c r="T1292" s="1">
        <f>Table2[[#This Row],[Unit_Price]]*Table2[[#This Row],[Quantity]]</f>
        <v>140</v>
      </c>
      <c r="U1292" s="1">
        <f>(SUM(Table2[[#This Row],[Gross_Sales]],Table2[[#This Row],[Delivery_Fee]])-Table2[[#This Row],[Discount_Amount]])</f>
        <v>147</v>
      </c>
    </row>
    <row r="1293" spans="1:21" ht="22.2" customHeight="1" x14ac:dyDescent="0.3">
      <c r="A1293" s="1" t="s">
        <v>9440</v>
      </c>
      <c r="B1293" s="1" t="s">
        <v>6858</v>
      </c>
      <c r="C1293" s="1" t="s">
        <v>30478</v>
      </c>
      <c r="D1293" s="1" t="s">
        <v>2748</v>
      </c>
      <c r="E1293" s="1" t="s">
        <v>30</v>
      </c>
      <c r="F1293" s="1" t="s">
        <v>136</v>
      </c>
      <c r="G1293" s="1" t="s">
        <v>137</v>
      </c>
      <c r="H1293" s="1" t="s">
        <v>55</v>
      </c>
      <c r="I1293" s="1" t="s">
        <v>56</v>
      </c>
      <c r="J1293" s="1" t="s">
        <v>57</v>
      </c>
      <c r="K1293" s="1" t="s">
        <v>14</v>
      </c>
      <c r="L1293" s="1">
        <v>2</v>
      </c>
      <c r="M1293" s="1">
        <v>180</v>
      </c>
      <c r="N1293" s="1">
        <v>5</v>
      </c>
      <c r="O1293" s="1">
        <v>18</v>
      </c>
      <c r="P1293" s="1">
        <v>25</v>
      </c>
      <c r="Q1293" s="1">
        <v>367</v>
      </c>
      <c r="R1293" s="1" t="s">
        <v>15</v>
      </c>
      <c r="S1293" s="1" t="s">
        <v>9441</v>
      </c>
      <c r="T1293" s="1">
        <f>Table2[[#This Row],[Unit_Price]]*Table2[[#This Row],[Quantity]]</f>
        <v>360</v>
      </c>
      <c r="U1293" s="1">
        <f>(SUM(Table2[[#This Row],[Gross_Sales]],Table2[[#This Row],[Delivery_Fee]])-Table2[[#This Row],[Discount_Amount]])</f>
        <v>367</v>
      </c>
    </row>
    <row r="1294" spans="1:21" ht="22.2" customHeight="1" x14ac:dyDescent="0.3">
      <c r="A1294" s="1" t="s">
        <v>9442</v>
      </c>
      <c r="B1294" s="1" t="s">
        <v>6858</v>
      </c>
      <c r="C1294" s="1" t="s">
        <v>30478</v>
      </c>
      <c r="D1294" s="1" t="s">
        <v>3412</v>
      </c>
      <c r="E1294" s="1" t="s">
        <v>67</v>
      </c>
      <c r="F1294" s="1" t="s">
        <v>68</v>
      </c>
      <c r="G1294" s="1" t="s">
        <v>69</v>
      </c>
      <c r="H1294" s="1" t="s">
        <v>11</v>
      </c>
      <c r="I1294" s="1" t="s">
        <v>12</v>
      </c>
      <c r="J1294" s="1" t="s">
        <v>13</v>
      </c>
      <c r="K1294" s="1" t="s">
        <v>14</v>
      </c>
      <c r="L1294" s="1">
        <v>3</v>
      </c>
      <c r="M1294" s="1">
        <v>140</v>
      </c>
      <c r="N1294" s="1">
        <v>15</v>
      </c>
      <c r="O1294" s="1">
        <v>63</v>
      </c>
      <c r="P1294" s="1">
        <v>20</v>
      </c>
      <c r="Q1294" s="1">
        <v>377</v>
      </c>
      <c r="R1294" s="1" t="s">
        <v>36</v>
      </c>
      <c r="S1294" s="1" t="s">
        <v>9443</v>
      </c>
      <c r="T1294" s="1">
        <f>Table2[[#This Row],[Unit_Price]]*Table2[[#This Row],[Quantity]]</f>
        <v>420</v>
      </c>
      <c r="U1294" s="1">
        <f>(SUM(Table2[[#This Row],[Gross_Sales]],Table2[[#This Row],[Delivery_Fee]])-Table2[[#This Row],[Discount_Amount]])</f>
        <v>377</v>
      </c>
    </row>
    <row r="1295" spans="1:21" ht="22.2" customHeight="1" x14ac:dyDescent="0.3">
      <c r="A1295" s="1" t="s">
        <v>9444</v>
      </c>
      <c r="B1295" s="1" t="s">
        <v>6858</v>
      </c>
      <c r="C1295" s="1" t="s">
        <v>30478</v>
      </c>
      <c r="D1295" s="1" t="s">
        <v>919</v>
      </c>
      <c r="E1295" s="1" t="s">
        <v>67</v>
      </c>
      <c r="F1295" s="1" t="s">
        <v>68</v>
      </c>
      <c r="G1295" s="1" t="s">
        <v>69</v>
      </c>
      <c r="H1295" s="1" t="s">
        <v>77</v>
      </c>
      <c r="I1295" s="1" t="s">
        <v>78</v>
      </c>
      <c r="J1295" s="1" t="s">
        <v>24</v>
      </c>
      <c r="K1295" s="1" t="s">
        <v>14</v>
      </c>
      <c r="L1295" s="1">
        <v>4</v>
      </c>
      <c r="M1295" s="1">
        <v>150</v>
      </c>
      <c r="N1295" s="1">
        <v>10</v>
      </c>
      <c r="O1295" s="1">
        <v>60</v>
      </c>
      <c r="P1295" s="1">
        <v>20</v>
      </c>
      <c r="Q1295" s="1">
        <v>560</v>
      </c>
      <c r="R1295" s="1" t="s">
        <v>26</v>
      </c>
      <c r="S1295" s="1" t="s">
        <v>9445</v>
      </c>
      <c r="T1295" s="1">
        <f>Table2[[#This Row],[Unit_Price]]*Table2[[#This Row],[Quantity]]</f>
        <v>600</v>
      </c>
      <c r="U1295" s="1">
        <f>(SUM(Table2[[#This Row],[Gross_Sales]],Table2[[#This Row],[Delivery_Fee]])-Table2[[#This Row],[Discount_Amount]])</f>
        <v>560</v>
      </c>
    </row>
    <row r="1296" spans="1:21" ht="22.2" customHeight="1" x14ac:dyDescent="0.3">
      <c r="A1296" s="1" t="s">
        <v>9446</v>
      </c>
      <c r="B1296" s="1" t="s">
        <v>6858</v>
      </c>
      <c r="C1296" s="1" t="s">
        <v>30478</v>
      </c>
      <c r="D1296" s="1" t="s">
        <v>318</v>
      </c>
      <c r="E1296" s="1" t="s">
        <v>30</v>
      </c>
      <c r="F1296" s="1" t="s">
        <v>31</v>
      </c>
      <c r="G1296" s="1" t="s">
        <v>32</v>
      </c>
      <c r="H1296" s="1" t="s">
        <v>33</v>
      </c>
      <c r="I1296" s="1" t="s">
        <v>34</v>
      </c>
      <c r="J1296" s="1" t="s">
        <v>35</v>
      </c>
      <c r="K1296" s="1" t="s">
        <v>25</v>
      </c>
      <c r="L1296" s="1">
        <v>4</v>
      </c>
      <c r="M1296" s="1">
        <v>240</v>
      </c>
      <c r="N1296" s="1">
        <v>5</v>
      </c>
      <c r="O1296" s="1">
        <v>48</v>
      </c>
      <c r="P1296" s="1">
        <v>25</v>
      </c>
      <c r="Q1296" s="1">
        <v>937</v>
      </c>
      <c r="R1296" s="1" t="s">
        <v>26</v>
      </c>
      <c r="S1296" s="1" t="s">
        <v>9447</v>
      </c>
      <c r="T1296" s="1">
        <f>Table2[[#This Row],[Unit_Price]]*Table2[[#This Row],[Quantity]]</f>
        <v>960</v>
      </c>
      <c r="U1296" s="1">
        <f>(SUM(Table2[[#This Row],[Gross_Sales]],Table2[[#This Row],[Delivery_Fee]])-Table2[[#This Row],[Discount_Amount]])</f>
        <v>937</v>
      </c>
    </row>
    <row r="1297" spans="1:21" ht="22.2" customHeight="1" x14ac:dyDescent="0.3">
      <c r="A1297" s="1" t="s">
        <v>9448</v>
      </c>
      <c r="B1297" s="1" t="s">
        <v>6858</v>
      </c>
      <c r="C1297" s="1" t="s">
        <v>30478</v>
      </c>
      <c r="D1297" s="1" t="s">
        <v>89</v>
      </c>
      <c r="E1297" s="1" t="s">
        <v>30</v>
      </c>
      <c r="F1297" s="1" t="s">
        <v>339</v>
      </c>
      <c r="G1297" s="1" t="s">
        <v>340</v>
      </c>
      <c r="H1297" s="1" t="s">
        <v>84</v>
      </c>
      <c r="I1297" s="1" t="s">
        <v>85</v>
      </c>
      <c r="J1297" s="1" t="s">
        <v>86</v>
      </c>
      <c r="K1297" s="1" t="s">
        <v>14</v>
      </c>
      <c r="L1297" s="1">
        <v>1</v>
      </c>
      <c r="M1297" s="1">
        <v>100</v>
      </c>
      <c r="N1297" s="1">
        <v>5</v>
      </c>
      <c r="O1297" s="1">
        <v>5</v>
      </c>
      <c r="P1297" s="1">
        <v>35</v>
      </c>
      <c r="Q1297" s="1">
        <v>130</v>
      </c>
      <c r="R1297" s="1" t="s">
        <v>63</v>
      </c>
      <c r="S1297" s="1" t="s">
        <v>9449</v>
      </c>
      <c r="T1297" s="1">
        <f>Table2[[#This Row],[Unit_Price]]*Table2[[#This Row],[Quantity]]</f>
        <v>100</v>
      </c>
      <c r="U1297" s="1">
        <f>(SUM(Table2[[#This Row],[Gross_Sales]],Table2[[#This Row],[Delivery_Fee]])-Table2[[#This Row],[Discount_Amount]])</f>
        <v>130</v>
      </c>
    </row>
    <row r="1298" spans="1:21" ht="22.2" customHeight="1" x14ac:dyDescent="0.3">
      <c r="A1298" s="1" t="s">
        <v>9450</v>
      </c>
      <c r="B1298" s="1" t="s">
        <v>6858</v>
      </c>
      <c r="C1298" s="1" t="s">
        <v>30478</v>
      </c>
      <c r="D1298" s="1" t="s">
        <v>1879</v>
      </c>
      <c r="E1298" s="1" t="s">
        <v>19</v>
      </c>
      <c r="F1298" s="1" t="s">
        <v>109</v>
      </c>
      <c r="G1298" s="1" t="s">
        <v>110</v>
      </c>
      <c r="H1298" s="1" t="s">
        <v>48</v>
      </c>
      <c r="I1298" s="1" t="s">
        <v>49</v>
      </c>
      <c r="J1298" s="1" t="s">
        <v>13</v>
      </c>
      <c r="K1298" s="1" t="s">
        <v>14</v>
      </c>
      <c r="L1298" s="1">
        <v>1</v>
      </c>
      <c r="M1298" s="1">
        <v>220</v>
      </c>
      <c r="N1298" s="1">
        <v>10</v>
      </c>
      <c r="O1298" s="1">
        <v>22</v>
      </c>
      <c r="P1298" s="1">
        <v>35</v>
      </c>
      <c r="Q1298" s="1">
        <v>233</v>
      </c>
      <c r="R1298" s="1" t="s">
        <v>15</v>
      </c>
      <c r="S1298" s="1" t="s">
        <v>9451</v>
      </c>
      <c r="T1298" s="1">
        <f>Table2[[#This Row],[Unit_Price]]*Table2[[#This Row],[Quantity]]</f>
        <v>220</v>
      </c>
      <c r="U1298" s="1">
        <f>(SUM(Table2[[#This Row],[Gross_Sales]],Table2[[#This Row],[Delivery_Fee]])-Table2[[#This Row],[Discount_Amount]])</f>
        <v>233</v>
      </c>
    </row>
    <row r="1299" spans="1:21" ht="22.2" customHeight="1" x14ac:dyDescent="0.3">
      <c r="A1299" s="1" t="s">
        <v>9452</v>
      </c>
      <c r="B1299" s="1" t="s">
        <v>6858</v>
      </c>
      <c r="C1299" s="1" t="s">
        <v>30478</v>
      </c>
      <c r="D1299" s="1" t="s">
        <v>2541</v>
      </c>
      <c r="E1299" s="1" t="s">
        <v>67</v>
      </c>
      <c r="F1299" s="1" t="s">
        <v>129</v>
      </c>
      <c r="G1299" s="1" t="s">
        <v>130</v>
      </c>
      <c r="H1299" s="1" t="s">
        <v>22</v>
      </c>
      <c r="I1299" s="1" t="s">
        <v>23</v>
      </c>
      <c r="J1299" s="1" t="s">
        <v>24</v>
      </c>
      <c r="K1299" s="1" t="s">
        <v>25</v>
      </c>
      <c r="L1299" s="1">
        <v>2</v>
      </c>
      <c r="M1299" s="1">
        <v>180</v>
      </c>
      <c r="N1299" s="1">
        <v>0</v>
      </c>
      <c r="O1299" s="1">
        <v>0</v>
      </c>
      <c r="P1299" s="1">
        <v>35</v>
      </c>
      <c r="Q1299" s="1">
        <v>395</v>
      </c>
      <c r="R1299" s="1" t="s">
        <v>26</v>
      </c>
      <c r="S1299" s="1" t="s">
        <v>9453</v>
      </c>
      <c r="T1299" s="1">
        <f>Table2[[#This Row],[Unit_Price]]*Table2[[#This Row],[Quantity]]</f>
        <v>360</v>
      </c>
      <c r="U1299" s="1">
        <f>(SUM(Table2[[#This Row],[Gross_Sales]],Table2[[#This Row],[Delivery_Fee]])-Table2[[#This Row],[Discount_Amount]])</f>
        <v>395</v>
      </c>
    </row>
    <row r="1300" spans="1:21" ht="22.2" customHeight="1" x14ac:dyDescent="0.3">
      <c r="A1300" s="1" t="s">
        <v>9454</v>
      </c>
      <c r="B1300" s="1" t="s">
        <v>6858</v>
      </c>
      <c r="C1300" s="1" t="s">
        <v>30478</v>
      </c>
      <c r="D1300" s="1" t="s">
        <v>967</v>
      </c>
      <c r="E1300" s="1" t="s">
        <v>19</v>
      </c>
      <c r="F1300" s="1" t="s">
        <v>187</v>
      </c>
      <c r="G1300" s="1" t="s">
        <v>188</v>
      </c>
      <c r="H1300" s="1" t="s">
        <v>33</v>
      </c>
      <c r="I1300" s="1" t="s">
        <v>34</v>
      </c>
      <c r="J1300" s="1" t="s">
        <v>35</v>
      </c>
      <c r="K1300" s="1" t="s">
        <v>25</v>
      </c>
      <c r="L1300" s="1">
        <v>3</v>
      </c>
      <c r="M1300" s="1">
        <v>240</v>
      </c>
      <c r="N1300" s="1">
        <v>15</v>
      </c>
      <c r="O1300" s="1">
        <v>108</v>
      </c>
      <c r="P1300" s="1">
        <v>40</v>
      </c>
      <c r="Q1300" s="1">
        <v>652</v>
      </c>
      <c r="R1300" s="1" t="s">
        <v>26</v>
      </c>
      <c r="S1300" s="1" t="s">
        <v>9455</v>
      </c>
      <c r="T1300" s="1">
        <f>Table2[[#This Row],[Unit_Price]]*Table2[[#This Row],[Quantity]]</f>
        <v>720</v>
      </c>
      <c r="U1300" s="1">
        <f>(SUM(Table2[[#This Row],[Gross_Sales]],Table2[[#This Row],[Delivery_Fee]])-Table2[[#This Row],[Discount_Amount]])</f>
        <v>652</v>
      </c>
    </row>
    <row r="1301" spans="1:21" ht="22.2" customHeight="1" x14ac:dyDescent="0.3">
      <c r="A1301" s="1" t="s">
        <v>9456</v>
      </c>
      <c r="B1301" s="1" t="s">
        <v>6858</v>
      </c>
      <c r="C1301" s="1" t="s">
        <v>30478</v>
      </c>
      <c r="D1301" s="1" t="s">
        <v>115</v>
      </c>
      <c r="E1301" s="1" t="s">
        <v>8</v>
      </c>
      <c r="F1301" s="1" t="s">
        <v>9</v>
      </c>
      <c r="G1301" s="1" t="s">
        <v>10</v>
      </c>
      <c r="H1301" s="1" t="s">
        <v>22</v>
      </c>
      <c r="I1301" s="1" t="s">
        <v>23</v>
      </c>
      <c r="J1301" s="1" t="s">
        <v>24</v>
      </c>
      <c r="K1301" s="1" t="s">
        <v>25</v>
      </c>
      <c r="L1301" s="1">
        <v>2</v>
      </c>
      <c r="M1301" s="1">
        <v>180</v>
      </c>
      <c r="N1301" s="1">
        <v>5</v>
      </c>
      <c r="O1301" s="1">
        <v>18</v>
      </c>
      <c r="P1301" s="1">
        <v>25</v>
      </c>
      <c r="Q1301" s="1">
        <v>367</v>
      </c>
      <c r="R1301" s="1" t="s">
        <v>26</v>
      </c>
      <c r="S1301" s="1" t="s">
        <v>9457</v>
      </c>
      <c r="T1301" s="1">
        <f>Table2[[#This Row],[Unit_Price]]*Table2[[#This Row],[Quantity]]</f>
        <v>360</v>
      </c>
      <c r="U1301" s="1">
        <f>(SUM(Table2[[#This Row],[Gross_Sales]],Table2[[#This Row],[Delivery_Fee]])-Table2[[#This Row],[Discount_Amount]])</f>
        <v>367</v>
      </c>
    </row>
    <row r="1302" spans="1:21" ht="22.2" customHeight="1" x14ac:dyDescent="0.3">
      <c r="A1302" s="1" t="s">
        <v>9458</v>
      </c>
      <c r="B1302" s="1" t="s">
        <v>6858</v>
      </c>
      <c r="C1302" s="1" t="s">
        <v>30478</v>
      </c>
      <c r="D1302" s="1" t="s">
        <v>194</v>
      </c>
      <c r="E1302" s="1" t="s">
        <v>19</v>
      </c>
      <c r="F1302" s="1" t="s">
        <v>151</v>
      </c>
      <c r="G1302" s="1" t="s">
        <v>152</v>
      </c>
      <c r="H1302" s="1" t="s">
        <v>288</v>
      </c>
      <c r="I1302" s="1" t="s">
        <v>289</v>
      </c>
      <c r="J1302" s="1" t="s">
        <v>86</v>
      </c>
      <c r="K1302" s="1" t="s">
        <v>14</v>
      </c>
      <c r="L1302" s="1">
        <v>1</v>
      </c>
      <c r="M1302" s="1">
        <v>80</v>
      </c>
      <c r="N1302" s="1">
        <v>10</v>
      </c>
      <c r="O1302" s="1">
        <v>8</v>
      </c>
      <c r="P1302" s="1">
        <v>40</v>
      </c>
      <c r="Q1302" s="1">
        <v>112</v>
      </c>
      <c r="R1302" s="1" t="s">
        <v>36</v>
      </c>
      <c r="S1302" s="1" t="s">
        <v>9459</v>
      </c>
      <c r="T1302" s="1">
        <f>Table2[[#This Row],[Unit_Price]]*Table2[[#This Row],[Quantity]]</f>
        <v>80</v>
      </c>
      <c r="U1302" s="1">
        <f>(SUM(Table2[[#This Row],[Gross_Sales]],Table2[[#This Row],[Delivery_Fee]])-Table2[[#This Row],[Discount_Amount]])</f>
        <v>112</v>
      </c>
    </row>
    <row r="1303" spans="1:21" ht="22.2" customHeight="1" x14ac:dyDescent="0.3">
      <c r="A1303" s="1" t="s">
        <v>9460</v>
      </c>
      <c r="B1303" s="1" t="s">
        <v>6858</v>
      </c>
      <c r="C1303" s="1" t="s">
        <v>30478</v>
      </c>
      <c r="D1303" s="1" t="s">
        <v>215</v>
      </c>
      <c r="E1303" s="1" t="s">
        <v>67</v>
      </c>
      <c r="F1303" s="1" t="s">
        <v>129</v>
      </c>
      <c r="G1303" s="1" t="s">
        <v>130</v>
      </c>
      <c r="H1303" s="1" t="s">
        <v>22</v>
      </c>
      <c r="I1303" s="1" t="s">
        <v>23</v>
      </c>
      <c r="J1303" s="1" t="s">
        <v>24</v>
      </c>
      <c r="K1303" s="1" t="s">
        <v>25</v>
      </c>
      <c r="L1303" s="1">
        <v>1</v>
      </c>
      <c r="M1303" s="1">
        <v>180</v>
      </c>
      <c r="N1303" s="1">
        <v>10</v>
      </c>
      <c r="O1303" s="1">
        <v>18</v>
      </c>
      <c r="P1303" s="1">
        <v>20</v>
      </c>
      <c r="Q1303" s="1">
        <v>182</v>
      </c>
      <c r="R1303" s="1" t="s">
        <v>26</v>
      </c>
      <c r="S1303" s="1" t="s">
        <v>9461</v>
      </c>
      <c r="T1303" s="1">
        <f>Table2[[#This Row],[Unit_Price]]*Table2[[#This Row],[Quantity]]</f>
        <v>180</v>
      </c>
      <c r="U1303" s="1">
        <f>(SUM(Table2[[#This Row],[Gross_Sales]],Table2[[#This Row],[Delivery_Fee]])-Table2[[#This Row],[Discount_Amount]])</f>
        <v>182</v>
      </c>
    </row>
    <row r="1304" spans="1:21" ht="22.2" customHeight="1" x14ac:dyDescent="0.3">
      <c r="A1304" s="1" t="s">
        <v>9462</v>
      </c>
      <c r="B1304" s="1" t="s">
        <v>6858</v>
      </c>
      <c r="C1304" s="1" t="s">
        <v>30478</v>
      </c>
      <c r="D1304" s="1" t="s">
        <v>1879</v>
      </c>
      <c r="E1304" s="1" t="s">
        <v>30</v>
      </c>
      <c r="F1304" s="1" t="s">
        <v>339</v>
      </c>
      <c r="G1304" s="1" t="s">
        <v>340</v>
      </c>
      <c r="H1304" s="1" t="s">
        <v>61</v>
      </c>
      <c r="I1304" s="1" t="s">
        <v>62</v>
      </c>
      <c r="J1304" s="1" t="s">
        <v>24</v>
      </c>
      <c r="K1304" s="1" t="s">
        <v>25</v>
      </c>
      <c r="L1304" s="1">
        <v>2</v>
      </c>
      <c r="M1304" s="1">
        <v>190</v>
      </c>
      <c r="N1304" s="1">
        <v>10</v>
      </c>
      <c r="O1304" s="1">
        <v>38</v>
      </c>
      <c r="P1304" s="1">
        <v>25</v>
      </c>
      <c r="Q1304" s="1">
        <v>367</v>
      </c>
      <c r="R1304" s="1" t="s">
        <v>26</v>
      </c>
      <c r="S1304" s="1" t="s">
        <v>9463</v>
      </c>
      <c r="T1304" s="1">
        <f>Table2[[#This Row],[Unit_Price]]*Table2[[#This Row],[Quantity]]</f>
        <v>380</v>
      </c>
      <c r="U1304" s="1">
        <f>(SUM(Table2[[#This Row],[Gross_Sales]],Table2[[#This Row],[Delivery_Fee]])-Table2[[#This Row],[Discount_Amount]])</f>
        <v>367</v>
      </c>
    </row>
    <row r="1305" spans="1:21" ht="22.2" customHeight="1" x14ac:dyDescent="0.3">
      <c r="A1305" s="1" t="s">
        <v>9464</v>
      </c>
      <c r="B1305" s="1" t="s">
        <v>6858</v>
      </c>
      <c r="C1305" s="1" t="s">
        <v>30478</v>
      </c>
      <c r="D1305" s="1" t="s">
        <v>439</v>
      </c>
      <c r="E1305" s="1" t="s">
        <v>30</v>
      </c>
      <c r="F1305" s="1" t="s">
        <v>136</v>
      </c>
      <c r="G1305" s="1" t="s">
        <v>137</v>
      </c>
      <c r="H1305" s="1" t="s">
        <v>116</v>
      </c>
      <c r="I1305" s="1" t="s">
        <v>117</v>
      </c>
      <c r="J1305" s="1" t="s">
        <v>35</v>
      </c>
      <c r="K1305" s="1" t="s">
        <v>14</v>
      </c>
      <c r="L1305" s="1">
        <v>3</v>
      </c>
      <c r="M1305" s="1">
        <v>210</v>
      </c>
      <c r="N1305" s="1">
        <v>20</v>
      </c>
      <c r="O1305" s="1">
        <v>126</v>
      </c>
      <c r="P1305" s="1">
        <v>40</v>
      </c>
      <c r="Q1305" s="1">
        <v>544</v>
      </c>
      <c r="R1305" s="1" t="s">
        <v>15</v>
      </c>
      <c r="S1305" s="1" t="s">
        <v>9465</v>
      </c>
      <c r="T1305" s="1">
        <f>Table2[[#This Row],[Unit_Price]]*Table2[[#This Row],[Quantity]]</f>
        <v>630</v>
      </c>
      <c r="U1305" s="1">
        <f>(SUM(Table2[[#This Row],[Gross_Sales]],Table2[[#This Row],[Delivery_Fee]])-Table2[[#This Row],[Discount_Amount]])</f>
        <v>544</v>
      </c>
    </row>
    <row r="1306" spans="1:21" ht="22.2" customHeight="1" x14ac:dyDescent="0.3">
      <c r="A1306" s="1" t="s">
        <v>9466</v>
      </c>
      <c r="B1306" s="1" t="s">
        <v>6858</v>
      </c>
      <c r="C1306" s="1" t="s">
        <v>30478</v>
      </c>
      <c r="D1306" s="1" t="s">
        <v>1510</v>
      </c>
      <c r="E1306" s="1" t="s">
        <v>8</v>
      </c>
      <c r="F1306" s="1" t="s">
        <v>9</v>
      </c>
      <c r="G1306" s="1" t="s">
        <v>10</v>
      </c>
      <c r="H1306" s="1" t="s">
        <v>143</v>
      </c>
      <c r="I1306" s="1" t="s">
        <v>144</v>
      </c>
      <c r="J1306" s="1" t="s">
        <v>24</v>
      </c>
      <c r="K1306" s="1" t="s">
        <v>14</v>
      </c>
      <c r="L1306" s="1">
        <v>4</v>
      </c>
      <c r="M1306" s="1">
        <v>160</v>
      </c>
      <c r="N1306" s="1">
        <v>10</v>
      </c>
      <c r="O1306" s="1">
        <v>64</v>
      </c>
      <c r="P1306" s="1">
        <v>40</v>
      </c>
      <c r="Q1306" s="1">
        <v>616</v>
      </c>
      <c r="R1306" s="1" t="s">
        <v>63</v>
      </c>
      <c r="S1306" s="1" t="s">
        <v>9467</v>
      </c>
      <c r="T1306" s="1">
        <f>Table2[[#This Row],[Unit_Price]]*Table2[[#This Row],[Quantity]]</f>
        <v>640</v>
      </c>
      <c r="U1306" s="1">
        <f>(SUM(Table2[[#This Row],[Gross_Sales]],Table2[[#This Row],[Delivery_Fee]])-Table2[[#This Row],[Discount_Amount]])</f>
        <v>616</v>
      </c>
    </row>
    <row r="1307" spans="1:21" ht="22.2" customHeight="1" x14ac:dyDescent="0.3">
      <c r="A1307" s="1" t="s">
        <v>9468</v>
      </c>
      <c r="B1307" s="1" t="s">
        <v>6858</v>
      </c>
      <c r="C1307" s="1" t="s">
        <v>30478</v>
      </c>
      <c r="D1307" s="1" t="s">
        <v>200</v>
      </c>
      <c r="E1307" s="1" t="s">
        <v>19</v>
      </c>
      <c r="F1307" s="1" t="s">
        <v>75</v>
      </c>
      <c r="G1307" s="1" t="s">
        <v>76</v>
      </c>
      <c r="H1307" s="1" t="s">
        <v>61</v>
      </c>
      <c r="I1307" s="1" t="s">
        <v>62</v>
      </c>
      <c r="J1307" s="1" t="s">
        <v>24</v>
      </c>
      <c r="K1307" s="1" t="s">
        <v>25</v>
      </c>
      <c r="L1307" s="1">
        <v>3</v>
      </c>
      <c r="M1307" s="1">
        <v>190</v>
      </c>
      <c r="N1307" s="1">
        <v>20</v>
      </c>
      <c r="O1307" s="1">
        <v>114</v>
      </c>
      <c r="P1307" s="1">
        <v>25</v>
      </c>
      <c r="Q1307" s="1">
        <v>481</v>
      </c>
      <c r="R1307" s="1" t="s">
        <v>42</v>
      </c>
      <c r="S1307" s="1" t="s">
        <v>9469</v>
      </c>
      <c r="T1307" s="1">
        <f>Table2[[#This Row],[Unit_Price]]*Table2[[#This Row],[Quantity]]</f>
        <v>570</v>
      </c>
      <c r="U1307" s="1">
        <f>(SUM(Table2[[#This Row],[Gross_Sales]],Table2[[#This Row],[Delivery_Fee]])-Table2[[#This Row],[Discount_Amount]])</f>
        <v>481</v>
      </c>
    </row>
    <row r="1308" spans="1:21" ht="22.2" customHeight="1" x14ac:dyDescent="0.3">
      <c r="A1308" s="1" t="s">
        <v>9470</v>
      </c>
      <c r="B1308" s="1" t="s">
        <v>6858</v>
      </c>
      <c r="C1308" s="1" t="s">
        <v>30478</v>
      </c>
      <c r="D1308" s="1" t="s">
        <v>879</v>
      </c>
      <c r="E1308" s="1" t="s">
        <v>19</v>
      </c>
      <c r="F1308" s="1" t="s">
        <v>46</v>
      </c>
      <c r="G1308" s="1" t="s">
        <v>47</v>
      </c>
      <c r="H1308" s="1" t="s">
        <v>111</v>
      </c>
      <c r="I1308" s="1" t="s">
        <v>112</v>
      </c>
      <c r="J1308" s="1" t="s">
        <v>13</v>
      </c>
      <c r="K1308" s="1" t="s">
        <v>25</v>
      </c>
      <c r="L1308" s="1">
        <v>3</v>
      </c>
      <c r="M1308" s="1">
        <v>280</v>
      </c>
      <c r="N1308" s="1">
        <v>10</v>
      </c>
      <c r="O1308" s="1">
        <v>84</v>
      </c>
      <c r="P1308" s="1">
        <v>30</v>
      </c>
      <c r="Q1308" s="1">
        <v>786</v>
      </c>
      <c r="R1308" s="1" t="s">
        <v>15</v>
      </c>
      <c r="S1308" s="1" t="s">
        <v>9471</v>
      </c>
      <c r="T1308" s="1">
        <f>Table2[[#This Row],[Unit_Price]]*Table2[[#This Row],[Quantity]]</f>
        <v>840</v>
      </c>
      <c r="U1308" s="1">
        <f>(SUM(Table2[[#This Row],[Gross_Sales]],Table2[[#This Row],[Delivery_Fee]])-Table2[[#This Row],[Discount_Amount]])</f>
        <v>786</v>
      </c>
    </row>
    <row r="1309" spans="1:21" ht="22.2" customHeight="1" x14ac:dyDescent="0.3">
      <c r="A1309" s="1" t="s">
        <v>9472</v>
      </c>
      <c r="B1309" s="1" t="s">
        <v>6858</v>
      </c>
      <c r="C1309" s="1" t="s">
        <v>30478</v>
      </c>
      <c r="D1309" s="1" t="s">
        <v>2883</v>
      </c>
      <c r="E1309" s="1" t="s">
        <v>8</v>
      </c>
      <c r="F1309" s="1" t="s">
        <v>9</v>
      </c>
      <c r="G1309" s="1" t="s">
        <v>10</v>
      </c>
      <c r="H1309" s="1" t="s">
        <v>70</v>
      </c>
      <c r="I1309" s="1" t="s">
        <v>71</v>
      </c>
      <c r="J1309" s="1" t="s">
        <v>13</v>
      </c>
      <c r="K1309" s="1" t="s">
        <v>14</v>
      </c>
      <c r="L1309" s="1">
        <v>4</v>
      </c>
      <c r="M1309" s="1">
        <v>130</v>
      </c>
      <c r="N1309" s="1">
        <v>0</v>
      </c>
      <c r="O1309" s="1">
        <v>0</v>
      </c>
      <c r="P1309" s="1">
        <v>25</v>
      </c>
      <c r="Q1309" s="1">
        <v>545</v>
      </c>
      <c r="R1309" s="1" t="s">
        <v>63</v>
      </c>
      <c r="S1309" s="1" t="s">
        <v>9473</v>
      </c>
      <c r="T1309" s="1">
        <f>Table2[[#This Row],[Unit_Price]]*Table2[[#This Row],[Quantity]]</f>
        <v>520</v>
      </c>
      <c r="U1309" s="1">
        <f>(SUM(Table2[[#This Row],[Gross_Sales]],Table2[[#This Row],[Delivery_Fee]])-Table2[[#This Row],[Discount_Amount]])</f>
        <v>545</v>
      </c>
    </row>
    <row r="1310" spans="1:21" ht="22.2" customHeight="1" x14ac:dyDescent="0.3">
      <c r="A1310" s="1" t="s">
        <v>9474</v>
      </c>
      <c r="B1310" s="1" t="s">
        <v>6858</v>
      </c>
      <c r="C1310" s="1" t="s">
        <v>30478</v>
      </c>
      <c r="D1310" s="1" t="s">
        <v>1194</v>
      </c>
      <c r="E1310" s="1" t="s">
        <v>19</v>
      </c>
      <c r="F1310" s="1" t="s">
        <v>98</v>
      </c>
      <c r="G1310" s="1" t="s">
        <v>99</v>
      </c>
      <c r="H1310" s="1" t="s">
        <v>84</v>
      </c>
      <c r="I1310" s="1" t="s">
        <v>85</v>
      </c>
      <c r="J1310" s="1" t="s">
        <v>86</v>
      </c>
      <c r="K1310" s="1" t="s">
        <v>14</v>
      </c>
      <c r="L1310" s="1">
        <v>4</v>
      </c>
      <c r="M1310" s="1">
        <v>100</v>
      </c>
      <c r="N1310" s="1">
        <v>20</v>
      </c>
      <c r="O1310" s="1">
        <v>80</v>
      </c>
      <c r="P1310" s="1">
        <v>40</v>
      </c>
      <c r="Q1310" s="1">
        <v>360</v>
      </c>
      <c r="R1310" s="1" t="s">
        <v>63</v>
      </c>
      <c r="S1310" s="1" t="s">
        <v>9475</v>
      </c>
      <c r="T1310" s="1">
        <f>Table2[[#This Row],[Unit_Price]]*Table2[[#This Row],[Quantity]]</f>
        <v>400</v>
      </c>
      <c r="U1310" s="1">
        <f>(SUM(Table2[[#This Row],[Gross_Sales]],Table2[[#This Row],[Delivery_Fee]])-Table2[[#This Row],[Discount_Amount]])</f>
        <v>360</v>
      </c>
    </row>
    <row r="1311" spans="1:21" ht="22.2" customHeight="1" x14ac:dyDescent="0.3">
      <c r="A1311" s="1" t="s">
        <v>9476</v>
      </c>
      <c r="B1311" s="1" t="s">
        <v>6858</v>
      </c>
      <c r="C1311" s="1" t="s">
        <v>30478</v>
      </c>
      <c r="D1311" s="1" t="s">
        <v>813</v>
      </c>
      <c r="E1311" s="1" t="s">
        <v>19</v>
      </c>
      <c r="F1311" s="1" t="s">
        <v>75</v>
      </c>
      <c r="G1311" s="1" t="s">
        <v>76</v>
      </c>
      <c r="H1311" s="1" t="s">
        <v>84</v>
      </c>
      <c r="I1311" s="1" t="s">
        <v>85</v>
      </c>
      <c r="J1311" s="1" t="s">
        <v>86</v>
      </c>
      <c r="K1311" s="1" t="s">
        <v>14</v>
      </c>
      <c r="L1311" s="1">
        <v>2</v>
      </c>
      <c r="M1311" s="1">
        <v>100</v>
      </c>
      <c r="N1311" s="1">
        <v>5</v>
      </c>
      <c r="O1311" s="1">
        <v>10</v>
      </c>
      <c r="P1311" s="1">
        <v>25</v>
      </c>
      <c r="Q1311" s="1">
        <v>215</v>
      </c>
      <c r="R1311" s="1" t="s">
        <v>36</v>
      </c>
      <c r="S1311" s="1" t="s">
        <v>9477</v>
      </c>
      <c r="T1311" s="1">
        <f>Table2[[#This Row],[Unit_Price]]*Table2[[#This Row],[Quantity]]</f>
        <v>200</v>
      </c>
      <c r="U1311" s="1">
        <f>(SUM(Table2[[#This Row],[Gross_Sales]],Table2[[#This Row],[Delivery_Fee]])-Table2[[#This Row],[Discount_Amount]])</f>
        <v>215</v>
      </c>
    </row>
    <row r="1312" spans="1:21" ht="22.2" customHeight="1" x14ac:dyDescent="0.3">
      <c r="A1312" s="1" t="s">
        <v>9478</v>
      </c>
      <c r="B1312" s="1" t="s">
        <v>6858</v>
      </c>
      <c r="C1312" s="1" t="s">
        <v>30478</v>
      </c>
      <c r="D1312" s="1" t="s">
        <v>2572</v>
      </c>
      <c r="E1312" s="1" t="s">
        <v>8</v>
      </c>
      <c r="F1312" s="1" t="s">
        <v>151</v>
      </c>
      <c r="G1312" s="1" t="s">
        <v>152</v>
      </c>
      <c r="H1312" s="1" t="s">
        <v>111</v>
      </c>
      <c r="I1312" s="1" t="s">
        <v>112</v>
      </c>
      <c r="J1312" s="1" t="s">
        <v>13</v>
      </c>
      <c r="K1312" s="1" t="s">
        <v>25</v>
      </c>
      <c r="L1312" s="1">
        <v>2</v>
      </c>
      <c r="M1312" s="1">
        <v>280</v>
      </c>
      <c r="N1312" s="1">
        <v>15</v>
      </c>
      <c r="O1312" s="1">
        <v>84</v>
      </c>
      <c r="P1312" s="1">
        <v>30</v>
      </c>
      <c r="Q1312" s="1">
        <v>506</v>
      </c>
      <c r="R1312" s="1" t="s">
        <v>42</v>
      </c>
      <c r="S1312" s="1" t="s">
        <v>9479</v>
      </c>
      <c r="T1312" s="1">
        <f>Table2[[#This Row],[Unit_Price]]*Table2[[#This Row],[Quantity]]</f>
        <v>560</v>
      </c>
      <c r="U1312" s="1">
        <f>(SUM(Table2[[#This Row],[Gross_Sales]],Table2[[#This Row],[Delivery_Fee]])-Table2[[#This Row],[Discount_Amount]])</f>
        <v>506</v>
      </c>
    </row>
    <row r="1313" spans="1:21" ht="22.2" customHeight="1" x14ac:dyDescent="0.3">
      <c r="A1313" s="1" t="s">
        <v>9480</v>
      </c>
      <c r="B1313" s="1" t="s">
        <v>6858</v>
      </c>
      <c r="C1313" s="1" t="s">
        <v>30478</v>
      </c>
      <c r="D1313" s="1" t="s">
        <v>1015</v>
      </c>
      <c r="E1313" s="1" t="s">
        <v>67</v>
      </c>
      <c r="F1313" s="1" t="s">
        <v>174</v>
      </c>
      <c r="G1313" s="1" t="s">
        <v>175</v>
      </c>
      <c r="H1313" s="1" t="s">
        <v>84</v>
      </c>
      <c r="I1313" s="1" t="s">
        <v>85</v>
      </c>
      <c r="J1313" s="1" t="s">
        <v>86</v>
      </c>
      <c r="K1313" s="1" t="s">
        <v>14</v>
      </c>
      <c r="L1313" s="1">
        <v>4</v>
      </c>
      <c r="M1313" s="1">
        <v>100</v>
      </c>
      <c r="N1313" s="1">
        <v>10</v>
      </c>
      <c r="O1313" s="1">
        <v>40</v>
      </c>
      <c r="P1313" s="1">
        <v>40</v>
      </c>
      <c r="Q1313" s="1">
        <v>400</v>
      </c>
      <c r="R1313" s="1" t="s">
        <v>26</v>
      </c>
      <c r="S1313" s="1" t="s">
        <v>9481</v>
      </c>
      <c r="T1313" s="1">
        <f>Table2[[#This Row],[Unit_Price]]*Table2[[#This Row],[Quantity]]</f>
        <v>400</v>
      </c>
      <c r="U1313" s="1">
        <f>(SUM(Table2[[#This Row],[Gross_Sales]],Table2[[#This Row],[Delivery_Fee]])-Table2[[#This Row],[Discount_Amount]])</f>
        <v>400</v>
      </c>
    </row>
    <row r="1314" spans="1:21" ht="22.2" customHeight="1" x14ac:dyDescent="0.3">
      <c r="A1314" s="1" t="s">
        <v>9482</v>
      </c>
      <c r="B1314" s="1" t="s">
        <v>6858</v>
      </c>
      <c r="C1314" s="1" t="s">
        <v>30478</v>
      </c>
      <c r="D1314" s="1" t="s">
        <v>600</v>
      </c>
      <c r="E1314" s="1" t="s">
        <v>67</v>
      </c>
      <c r="F1314" s="1" t="s">
        <v>68</v>
      </c>
      <c r="G1314" s="1" t="s">
        <v>69</v>
      </c>
      <c r="H1314" s="1" t="s">
        <v>84</v>
      </c>
      <c r="I1314" s="1" t="s">
        <v>85</v>
      </c>
      <c r="J1314" s="1" t="s">
        <v>86</v>
      </c>
      <c r="K1314" s="1" t="s">
        <v>14</v>
      </c>
      <c r="L1314" s="1">
        <v>2</v>
      </c>
      <c r="M1314" s="1">
        <v>100</v>
      </c>
      <c r="N1314" s="1">
        <v>15</v>
      </c>
      <c r="O1314" s="1">
        <v>30</v>
      </c>
      <c r="P1314" s="1">
        <v>20</v>
      </c>
      <c r="Q1314" s="1">
        <v>190</v>
      </c>
      <c r="R1314" s="1" t="s">
        <v>36</v>
      </c>
      <c r="S1314" s="1" t="s">
        <v>9483</v>
      </c>
      <c r="T1314" s="1">
        <f>Table2[[#This Row],[Unit_Price]]*Table2[[#This Row],[Quantity]]</f>
        <v>200</v>
      </c>
      <c r="U1314" s="1">
        <f>(SUM(Table2[[#This Row],[Gross_Sales]],Table2[[#This Row],[Delivery_Fee]])-Table2[[#This Row],[Discount_Amount]])</f>
        <v>190</v>
      </c>
    </row>
    <row r="1315" spans="1:21" ht="22.2" customHeight="1" x14ac:dyDescent="0.3">
      <c r="A1315" s="1" t="s">
        <v>9484</v>
      </c>
      <c r="B1315" s="1" t="s">
        <v>6858</v>
      </c>
      <c r="C1315" s="1" t="s">
        <v>30478</v>
      </c>
      <c r="D1315" s="1" t="s">
        <v>1562</v>
      </c>
      <c r="E1315" s="1" t="s">
        <v>19</v>
      </c>
      <c r="F1315" s="1" t="s">
        <v>53</v>
      </c>
      <c r="G1315" s="1" t="s">
        <v>54</v>
      </c>
      <c r="H1315" s="1" t="s">
        <v>55</v>
      </c>
      <c r="I1315" s="1" t="s">
        <v>56</v>
      </c>
      <c r="J1315" s="1" t="s">
        <v>57</v>
      </c>
      <c r="K1315" s="1" t="s">
        <v>14</v>
      </c>
      <c r="L1315" s="1">
        <v>4</v>
      </c>
      <c r="M1315" s="1">
        <v>180</v>
      </c>
      <c r="N1315" s="1">
        <v>10</v>
      </c>
      <c r="O1315" s="1">
        <v>72</v>
      </c>
      <c r="P1315" s="1">
        <v>30</v>
      </c>
      <c r="Q1315" s="1">
        <v>678</v>
      </c>
      <c r="R1315" s="1" t="s">
        <v>63</v>
      </c>
      <c r="S1315" s="1" t="s">
        <v>9485</v>
      </c>
      <c r="T1315" s="1">
        <f>Table2[[#This Row],[Unit_Price]]*Table2[[#This Row],[Quantity]]</f>
        <v>720</v>
      </c>
      <c r="U1315" s="1">
        <f>(SUM(Table2[[#This Row],[Gross_Sales]],Table2[[#This Row],[Delivery_Fee]])-Table2[[#This Row],[Discount_Amount]])</f>
        <v>678</v>
      </c>
    </row>
    <row r="1316" spans="1:21" ht="22.2" customHeight="1" x14ac:dyDescent="0.3">
      <c r="A1316" s="1" t="s">
        <v>9486</v>
      </c>
      <c r="B1316" s="1" t="s">
        <v>6858</v>
      </c>
      <c r="C1316" s="1" t="s">
        <v>30478</v>
      </c>
      <c r="D1316" s="1" t="s">
        <v>1403</v>
      </c>
      <c r="E1316" s="1" t="s">
        <v>67</v>
      </c>
      <c r="F1316" s="1" t="s">
        <v>267</v>
      </c>
      <c r="G1316" s="1" t="s">
        <v>268</v>
      </c>
      <c r="H1316" s="1" t="s">
        <v>84</v>
      </c>
      <c r="I1316" s="1" t="s">
        <v>85</v>
      </c>
      <c r="J1316" s="1" t="s">
        <v>86</v>
      </c>
      <c r="K1316" s="1" t="s">
        <v>14</v>
      </c>
      <c r="L1316" s="1">
        <v>1</v>
      </c>
      <c r="M1316" s="1">
        <v>100</v>
      </c>
      <c r="N1316" s="1">
        <v>0</v>
      </c>
      <c r="O1316" s="1">
        <v>0</v>
      </c>
      <c r="P1316" s="1">
        <v>30</v>
      </c>
      <c r="Q1316" s="1">
        <v>130</v>
      </c>
      <c r="R1316" s="1" t="s">
        <v>63</v>
      </c>
      <c r="S1316" s="1" t="s">
        <v>9487</v>
      </c>
      <c r="T1316" s="1">
        <f>Table2[[#This Row],[Unit_Price]]*Table2[[#This Row],[Quantity]]</f>
        <v>100</v>
      </c>
      <c r="U1316" s="1">
        <f>(SUM(Table2[[#This Row],[Gross_Sales]],Table2[[#This Row],[Delivery_Fee]])-Table2[[#This Row],[Discount_Amount]])</f>
        <v>130</v>
      </c>
    </row>
    <row r="1317" spans="1:21" ht="22.2" customHeight="1" x14ac:dyDescent="0.3">
      <c r="A1317" s="1" t="s">
        <v>9488</v>
      </c>
      <c r="B1317" s="1" t="s">
        <v>6858</v>
      </c>
      <c r="C1317" s="1" t="s">
        <v>30478</v>
      </c>
      <c r="D1317" s="1" t="s">
        <v>370</v>
      </c>
      <c r="E1317" s="1" t="s">
        <v>19</v>
      </c>
      <c r="F1317" s="1" t="s">
        <v>20</v>
      </c>
      <c r="G1317" s="1" t="s">
        <v>21</v>
      </c>
      <c r="H1317" s="1" t="s">
        <v>40</v>
      </c>
      <c r="I1317" s="1" t="s">
        <v>41</v>
      </c>
      <c r="J1317" s="1" t="s">
        <v>13</v>
      </c>
      <c r="K1317" s="1" t="s">
        <v>25</v>
      </c>
      <c r="L1317" s="1">
        <v>1</v>
      </c>
      <c r="M1317" s="1">
        <v>170</v>
      </c>
      <c r="N1317" s="1">
        <v>0</v>
      </c>
      <c r="O1317" s="1">
        <v>0</v>
      </c>
      <c r="P1317" s="1">
        <v>30</v>
      </c>
      <c r="Q1317" s="1">
        <v>200</v>
      </c>
      <c r="R1317" s="1" t="s">
        <v>36</v>
      </c>
      <c r="S1317" s="1" t="s">
        <v>9489</v>
      </c>
      <c r="T1317" s="1">
        <f>Table2[[#This Row],[Unit_Price]]*Table2[[#This Row],[Quantity]]</f>
        <v>170</v>
      </c>
      <c r="U1317" s="1">
        <f>(SUM(Table2[[#This Row],[Gross_Sales]],Table2[[#This Row],[Delivery_Fee]])-Table2[[#This Row],[Discount_Amount]])</f>
        <v>200</v>
      </c>
    </row>
    <row r="1318" spans="1:21" ht="22.2" customHeight="1" x14ac:dyDescent="0.3">
      <c r="A1318" s="1" t="s">
        <v>9490</v>
      </c>
      <c r="B1318" s="1" t="s">
        <v>6858</v>
      </c>
      <c r="C1318" s="1" t="s">
        <v>30478</v>
      </c>
      <c r="D1318" s="1" t="s">
        <v>29</v>
      </c>
      <c r="E1318" s="1" t="s">
        <v>30</v>
      </c>
      <c r="F1318" s="1" t="s">
        <v>31</v>
      </c>
      <c r="G1318" s="1" t="s">
        <v>32</v>
      </c>
      <c r="H1318" s="1" t="s">
        <v>61</v>
      </c>
      <c r="I1318" s="1" t="s">
        <v>62</v>
      </c>
      <c r="J1318" s="1" t="s">
        <v>24</v>
      </c>
      <c r="K1318" s="1" t="s">
        <v>25</v>
      </c>
      <c r="L1318" s="1">
        <v>1</v>
      </c>
      <c r="M1318" s="1">
        <v>190</v>
      </c>
      <c r="N1318" s="1">
        <v>10</v>
      </c>
      <c r="O1318" s="1">
        <v>19</v>
      </c>
      <c r="P1318" s="1">
        <v>25</v>
      </c>
      <c r="Q1318" s="1">
        <v>196</v>
      </c>
      <c r="R1318" s="1" t="s">
        <v>26</v>
      </c>
      <c r="S1318" s="1" t="s">
        <v>9491</v>
      </c>
      <c r="T1318" s="1">
        <f>Table2[[#This Row],[Unit_Price]]*Table2[[#This Row],[Quantity]]</f>
        <v>190</v>
      </c>
      <c r="U1318" s="1">
        <f>(SUM(Table2[[#This Row],[Gross_Sales]],Table2[[#This Row],[Delivery_Fee]])-Table2[[#This Row],[Discount_Amount]])</f>
        <v>196</v>
      </c>
    </row>
    <row r="1319" spans="1:21" ht="22.2" customHeight="1" x14ac:dyDescent="0.3">
      <c r="A1319" s="1" t="s">
        <v>9492</v>
      </c>
      <c r="B1319" s="1" t="s">
        <v>6858</v>
      </c>
      <c r="C1319" s="1" t="s">
        <v>30478</v>
      </c>
      <c r="D1319" s="1" t="s">
        <v>1964</v>
      </c>
      <c r="E1319" s="1" t="s">
        <v>19</v>
      </c>
      <c r="F1319" s="1" t="s">
        <v>109</v>
      </c>
      <c r="G1319" s="1" t="s">
        <v>110</v>
      </c>
      <c r="H1319" s="1" t="s">
        <v>84</v>
      </c>
      <c r="I1319" s="1" t="s">
        <v>85</v>
      </c>
      <c r="J1319" s="1" t="s">
        <v>86</v>
      </c>
      <c r="K1319" s="1" t="s">
        <v>14</v>
      </c>
      <c r="L1319" s="1">
        <v>4</v>
      </c>
      <c r="M1319" s="1">
        <v>100</v>
      </c>
      <c r="N1319" s="1">
        <v>0</v>
      </c>
      <c r="O1319" s="1">
        <v>0</v>
      </c>
      <c r="P1319" s="1">
        <v>20</v>
      </c>
      <c r="Q1319" s="1">
        <v>420</v>
      </c>
      <c r="R1319" s="1" t="s">
        <v>26</v>
      </c>
      <c r="S1319" s="1" t="s">
        <v>9493</v>
      </c>
      <c r="T1319" s="1">
        <f>Table2[[#This Row],[Unit_Price]]*Table2[[#This Row],[Quantity]]</f>
        <v>400</v>
      </c>
      <c r="U1319" s="1">
        <f>(SUM(Table2[[#This Row],[Gross_Sales]],Table2[[#This Row],[Delivery_Fee]])-Table2[[#This Row],[Discount_Amount]])</f>
        <v>420</v>
      </c>
    </row>
    <row r="1320" spans="1:21" ht="22.2" customHeight="1" x14ac:dyDescent="0.3">
      <c r="A1320" s="1" t="s">
        <v>9494</v>
      </c>
      <c r="B1320" s="1" t="s">
        <v>6858</v>
      </c>
      <c r="C1320" s="1" t="s">
        <v>30478</v>
      </c>
      <c r="D1320" s="1" t="s">
        <v>1181</v>
      </c>
      <c r="E1320" s="1" t="s">
        <v>67</v>
      </c>
      <c r="F1320" s="1" t="s">
        <v>187</v>
      </c>
      <c r="G1320" s="1" t="s">
        <v>188</v>
      </c>
      <c r="H1320" s="1" t="s">
        <v>70</v>
      </c>
      <c r="I1320" s="1" t="s">
        <v>71</v>
      </c>
      <c r="J1320" s="1" t="s">
        <v>13</v>
      </c>
      <c r="K1320" s="1" t="s">
        <v>14</v>
      </c>
      <c r="L1320" s="1">
        <v>4</v>
      </c>
      <c r="M1320" s="1">
        <v>130</v>
      </c>
      <c r="N1320" s="1">
        <v>0</v>
      </c>
      <c r="O1320" s="1">
        <v>0</v>
      </c>
      <c r="P1320" s="1">
        <v>20</v>
      </c>
      <c r="Q1320" s="1">
        <v>540</v>
      </c>
      <c r="R1320" s="1" t="s">
        <v>63</v>
      </c>
      <c r="S1320" s="1" t="s">
        <v>9495</v>
      </c>
      <c r="T1320" s="1">
        <f>Table2[[#This Row],[Unit_Price]]*Table2[[#This Row],[Quantity]]</f>
        <v>520</v>
      </c>
      <c r="U1320" s="1">
        <f>(SUM(Table2[[#This Row],[Gross_Sales]],Table2[[#This Row],[Delivery_Fee]])-Table2[[#This Row],[Discount_Amount]])</f>
        <v>540</v>
      </c>
    </row>
    <row r="1321" spans="1:21" ht="22.2" customHeight="1" x14ac:dyDescent="0.3">
      <c r="A1321" s="1" t="s">
        <v>9496</v>
      </c>
      <c r="B1321" s="1" t="s">
        <v>6858</v>
      </c>
      <c r="C1321" s="1" t="s">
        <v>30478</v>
      </c>
      <c r="D1321" s="1" t="s">
        <v>612</v>
      </c>
      <c r="E1321" s="1" t="s">
        <v>19</v>
      </c>
      <c r="F1321" s="1" t="s">
        <v>98</v>
      </c>
      <c r="G1321" s="1" t="s">
        <v>99</v>
      </c>
      <c r="H1321" s="1" t="s">
        <v>111</v>
      </c>
      <c r="I1321" s="1" t="s">
        <v>112</v>
      </c>
      <c r="J1321" s="1" t="s">
        <v>13</v>
      </c>
      <c r="K1321" s="1" t="s">
        <v>25</v>
      </c>
      <c r="L1321" s="1">
        <v>1</v>
      </c>
      <c r="M1321" s="1">
        <v>280</v>
      </c>
      <c r="N1321" s="1">
        <v>10</v>
      </c>
      <c r="O1321" s="1">
        <v>28</v>
      </c>
      <c r="P1321" s="1">
        <v>30</v>
      </c>
      <c r="Q1321" s="1">
        <v>282</v>
      </c>
      <c r="R1321" s="1" t="s">
        <v>42</v>
      </c>
      <c r="S1321" s="1" t="s">
        <v>9497</v>
      </c>
      <c r="T1321" s="1">
        <f>Table2[[#This Row],[Unit_Price]]*Table2[[#This Row],[Quantity]]</f>
        <v>280</v>
      </c>
      <c r="U1321" s="1">
        <f>(SUM(Table2[[#This Row],[Gross_Sales]],Table2[[#This Row],[Delivery_Fee]])-Table2[[#This Row],[Discount_Amount]])</f>
        <v>282</v>
      </c>
    </row>
    <row r="1322" spans="1:21" ht="22.2" customHeight="1" x14ac:dyDescent="0.3">
      <c r="A1322" s="1" t="s">
        <v>9498</v>
      </c>
      <c r="B1322" s="1" t="s">
        <v>6858</v>
      </c>
      <c r="C1322" s="1" t="s">
        <v>30478</v>
      </c>
      <c r="D1322" s="1" t="s">
        <v>398</v>
      </c>
      <c r="E1322" s="1" t="s">
        <v>30</v>
      </c>
      <c r="F1322" s="1" t="s">
        <v>53</v>
      </c>
      <c r="G1322" s="1" t="s">
        <v>54</v>
      </c>
      <c r="H1322" s="1" t="s">
        <v>70</v>
      </c>
      <c r="I1322" s="1" t="s">
        <v>71</v>
      </c>
      <c r="J1322" s="1" t="s">
        <v>13</v>
      </c>
      <c r="K1322" s="1" t="s">
        <v>14</v>
      </c>
      <c r="L1322" s="1">
        <v>3</v>
      </c>
      <c r="M1322" s="1">
        <v>130</v>
      </c>
      <c r="N1322" s="1">
        <v>5</v>
      </c>
      <c r="O1322" s="1">
        <v>19.5</v>
      </c>
      <c r="P1322" s="1">
        <v>35</v>
      </c>
      <c r="Q1322" s="1">
        <v>405.5</v>
      </c>
      <c r="R1322" s="1" t="s">
        <v>15</v>
      </c>
      <c r="S1322" s="1" t="s">
        <v>9499</v>
      </c>
      <c r="T1322" s="1">
        <f>Table2[[#This Row],[Unit_Price]]*Table2[[#This Row],[Quantity]]</f>
        <v>390</v>
      </c>
      <c r="U1322" s="1">
        <f>(SUM(Table2[[#This Row],[Gross_Sales]],Table2[[#This Row],[Delivery_Fee]])-Table2[[#This Row],[Discount_Amount]])</f>
        <v>405.5</v>
      </c>
    </row>
    <row r="1323" spans="1:21" ht="22.2" customHeight="1" x14ac:dyDescent="0.3">
      <c r="A1323" s="1" t="s">
        <v>9500</v>
      </c>
      <c r="B1323" s="1" t="s">
        <v>6858</v>
      </c>
      <c r="C1323" s="1" t="s">
        <v>30478</v>
      </c>
      <c r="D1323" s="1" t="s">
        <v>1852</v>
      </c>
      <c r="E1323" s="1" t="s">
        <v>30</v>
      </c>
      <c r="F1323" s="1" t="s">
        <v>53</v>
      </c>
      <c r="G1323" s="1" t="s">
        <v>54</v>
      </c>
      <c r="H1323" s="1" t="s">
        <v>70</v>
      </c>
      <c r="I1323" s="1" t="s">
        <v>71</v>
      </c>
      <c r="J1323" s="1" t="s">
        <v>13</v>
      </c>
      <c r="K1323" s="1" t="s">
        <v>14</v>
      </c>
      <c r="L1323" s="1">
        <v>2</v>
      </c>
      <c r="M1323" s="1">
        <v>130</v>
      </c>
      <c r="N1323" s="1">
        <v>15</v>
      </c>
      <c r="O1323" s="1">
        <v>39</v>
      </c>
      <c r="P1323" s="1">
        <v>35</v>
      </c>
      <c r="Q1323" s="1">
        <v>256</v>
      </c>
      <c r="R1323" s="1" t="s">
        <v>42</v>
      </c>
      <c r="S1323" s="1" t="s">
        <v>9501</v>
      </c>
      <c r="T1323" s="1">
        <f>Table2[[#This Row],[Unit_Price]]*Table2[[#This Row],[Quantity]]</f>
        <v>260</v>
      </c>
      <c r="U1323" s="1">
        <f>(SUM(Table2[[#This Row],[Gross_Sales]],Table2[[#This Row],[Delivery_Fee]])-Table2[[#This Row],[Discount_Amount]])</f>
        <v>256</v>
      </c>
    </row>
    <row r="1324" spans="1:21" ht="22.2" customHeight="1" x14ac:dyDescent="0.3">
      <c r="A1324" s="1" t="s">
        <v>9502</v>
      </c>
      <c r="B1324" s="1" t="s">
        <v>6858</v>
      </c>
      <c r="C1324" s="1" t="s">
        <v>30478</v>
      </c>
      <c r="D1324" s="1" t="s">
        <v>612</v>
      </c>
      <c r="E1324" s="1" t="s">
        <v>67</v>
      </c>
      <c r="F1324" s="1" t="s">
        <v>187</v>
      </c>
      <c r="G1324" s="1" t="s">
        <v>188</v>
      </c>
      <c r="H1324" s="1" t="s">
        <v>116</v>
      </c>
      <c r="I1324" s="1" t="s">
        <v>117</v>
      </c>
      <c r="J1324" s="1" t="s">
        <v>35</v>
      </c>
      <c r="K1324" s="1" t="s">
        <v>14</v>
      </c>
      <c r="L1324" s="1">
        <v>3</v>
      </c>
      <c r="M1324" s="1">
        <v>210</v>
      </c>
      <c r="N1324" s="1">
        <v>10</v>
      </c>
      <c r="O1324" s="1">
        <v>63</v>
      </c>
      <c r="P1324" s="1">
        <v>30</v>
      </c>
      <c r="Q1324" s="1">
        <v>597</v>
      </c>
      <c r="R1324" s="1" t="s">
        <v>63</v>
      </c>
      <c r="S1324" s="1" t="s">
        <v>9503</v>
      </c>
      <c r="T1324" s="1">
        <f>Table2[[#This Row],[Unit_Price]]*Table2[[#This Row],[Quantity]]</f>
        <v>630</v>
      </c>
      <c r="U1324" s="1">
        <f>(SUM(Table2[[#This Row],[Gross_Sales]],Table2[[#This Row],[Delivery_Fee]])-Table2[[#This Row],[Discount_Amount]])</f>
        <v>597</v>
      </c>
    </row>
    <row r="1325" spans="1:21" ht="22.2" customHeight="1" x14ac:dyDescent="0.3">
      <c r="A1325" s="1" t="s">
        <v>9504</v>
      </c>
      <c r="B1325" s="1" t="s">
        <v>6858</v>
      </c>
      <c r="C1325" s="1" t="s">
        <v>30478</v>
      </c>
      <c r="D1325" s="1" t="s">
        <v>387</v>
      </c>
      <c r="E1325" s="1" t="s">
        <v>30</v>
      </c>
      <c r="F1325" s="1" t="s">
        <v>31</v>
      </c>
      <c r="G1325" s="1" t="s">
        <v>32</v>
      </c>
      <c r="H1325" s="1" t="s">
        <v>77</v>
      </c>
      <c r="I1325" s="1" t="s">
        <v>78</v>
      </c>
      <c r="J1325" s="1" t="s">
        <v>24</v>
      </c>
      <c r="K1325" s="1" t="s">
        <v>14</v>
      </c>
      <c r="L1325" s="1">
        <v>4</v>
      </c>
      <c r="M1325" s="1">
        <v>150</v>
      </c>
      <c r="N1325" s="1">
        <v>0</v>
      </c>
      <c r="O1325" s="1">
        <v>0</v>
      </c>
      <c r="P1325" s="1">
        <v>20</v>
      </c>
      <c r="Q1325" s="1">
        <v>620</v>
      </c>
      <c r="R1325" s="1" t="s">
        <v>36</v>
      </c>
      <c r="S1325" s="1" t="s">
        <v>9505</v>
      </c>
      <c r="T1325" s="1">
        <f>Table2[[#This Row],[Unit_Price]]*Table2[[#This Row],[Quantity]]</f>
        <v>600</v>
      </c>
      <c r="U1325" s="1">
        <f>(SUM(Table2[[#This Row],[Gross_Sales]],Table2[[#This Row],[Delivery_Fee]])-Table2[[#This Row],[Discount_Amount]])</f>
        <v>620</v>
      </c>
    </row>
    <row r="1326" spans="1:21" ht="22.2" customHeight="1" x14ac:dyDescent="0.3">
      <c r="A1326" s="1" t="s">
        <v>9506</v>
      </c>
      <c r="B1326" s="1" t="s">
        <v>6858</v>
      </c>
      <c r="C1326" s="1" t="s">
        <v>30478</v>
      </c>
      <c r="D1326" s="1" t="s">
        <v>792</v>
      </c>
      <c r="E1326" s="1" t="s">
        <v>19</v>
      </c>
      <c r="F1326" s="1" t="s">
        <v>109</v>
      </c>
      <c r="G1326" s="1" t="s">
        <v>110</v>
      </c>
      <c r="H1326" s="1" t="s">
        <v>11</v>
      </c>
      <c r="I1326" s="1" t="s">
        <v>12</v>
      </c>
      <c r="J1326" s="1" t="s">
        <v>13</v>
      </c>
      <c r="K1326" s="1" t="s">
        <v>14</v>
      </c>
      <c r="L1326" s="1">
        <v>4</v>
      </c>
      <c r="M1326" s="1">
        <v>140</v>
      </c>
      <c r="N1326" s="1">
        <v>5</v>
      </c>
      <c r="O1326" s="1">
        <v>28</v>
      </c>
      <c r="P1326" s="1">
        <v>25</v>
      </c>
      <c r="Q1326" s="1">
        <v>557</v>
      </c>
      <c r="R1326" s="1" t="s">
        <v>15</v>
      </c>
      <c r="S1326" s="1" t="s">
        <v>9507</v>
      </c>
      <c r="T1326" s="1">
        <f>Table2[[#This Row],[Unit_Price]]*Table2[[#This Row],[Quantity]]</f>
        <v>560</v>
      </c>
      <c r="U1326" s="1">
        <f>(SUM(Table2[[#This Row],[Gross_Sales]],Table2[[#This Row],[Delivery_Fee]])-Table2[[#This Row],[Discount_Amount]])</f>
        <v>557</v>
      </c>
    </row>
    <row r="1327" spans="1:21" ht="22.2" customHeight="1" x14ac:dyDescent="0.3">
      <c r="A1327" s="1" t="s">
        <v>9508</v>
      </c>
      <c r="B1327" s="1" t="s">
        <v>6858</v>
      </c>
      <c r="C1327" s="1" t="s">
        <v>30478</v>
      </c>
      <c r="D1327" s="1" t="s">
        <v>115</v>
      </c>
      <c r="E1327" s="1" t="s">
        <v>19</v>
      </c>
      <c r="F1327" s="1" t="s">
        <v>124</v>
      </c>
      <c r="G1327" s="1" t="s">
        <v>125</v>
      </c>
      <c r="H1327" s="1" t="s">
        <v>77</v>
      </c>
      <c r="I1327" s="1" t="s">
        <v>78</v>
      </c>
      <c r="J1327" s="1" t="s">
        <v>24</v>
      </c>
      <c r="K1327" s="1" t="s">
        <v>14</v>
      </c>
      <c r="L1327" s="1">
        <v>4</v>
      </c>
      <c r="M1327" s="1">
        <v>150</v>
      </c>
      <c r="N1327" s="1">
        <v>10</v>
      </c>
      <c r="O1327" s="1">
        <v>60</v>
      </c>
      <c r="P1327" s="1">
        <v>25</v>
      </c>
      <c r="Q1327" s="1">
        <v>565</v>
      </c>
      <c r="R1327" s="1" t="s">
        <v>36</v>
      </c>
      <c r="S1327" s="1" t="s">
        <v>9509</v>
      </c>
      <c r="T1327" s="1">
        <f>Table2[[#This Row],[Unit_Price]]*Table2[[#This Row],[Quantity]]</f>
        <v>600</v>
      </c>
      <c r="U1327" s="1">
        <f>(SUM(Table2[[#This Row],[Gross_Sales]],Table2[[#This Row],[Delivery_Fee]])-Table2[[#This Row],[Discount_Amount]])</f>
        <v>565</v>
      </c>
    </row>
    <row r="1328" spans="1:21" ht="22.2" customHeight="1" x14ac:dyDescent="0.3">
      <c r="A1328" s="1" t="s">
        <v>9510</v>
      </c>
      <c r="B1328" s="1" t="s">
        <v>6858</v>
      </c>
      <c r="C1328" s="1" t="s">
        <v>30478</v>
      </c>
      <c r="D1328" s="1" t="s">
        <v>579</v>
      </c>
      <c r="E1328" s="1" t="s">
        <v>67</v>
      </c>
      <c r="F1328" s="1" t="s">
        <v>267</v>
      </c>
      <c r="G1328" s="1" t="s">
        <v>268</v>
      </c>
      <c r="H1328" s="1" t="s">
        <v>84</v>
      </c>
      <c r="I1328" s="1" t="s">
        <v>85</v>
      </c>
      <c r="J1328" s="1" t="s">
        <v>86</v>
      </c>
      <c r="K1328" s="1" t="s">
        <v>14</v>
      </c>
      <c r="L1328" s="1">
        <v>2</v>
      </c>
      <c r="M1328" s="1">
        <v>100</v>
      </c>
      <c r="N1328" s="1">
        <v>20</v>
      </c>
      <c r="O1328" s="1">
        <v>40</v>
      </c>
      <c r="P1328" s="1">
        <v>30</v>
      </c>
      <c r="Q1328" s="1">
        <v>190</v>
      </c>
      <c r="R1328" s="1" t="s">
        <v>36</v>
      </c>
      <c r="S1328" s="1" t="s">
        <v>9511</v>
      </c>
      <c r="T1328" s="1">
        <f>Table2[[#This Row],[Unit_Price]]*Table2[[#This Row],[Quantity]]</f>
        <v>200</v>
      </c>
      <c r="U1328" s="1">
        <f>(SUM(Table2[[#This Row],[Gross_Sales]],Table2[[#This Row],[Delivery_Fee]])-Table2[[#This Row],[Discount_Amount]])</f>
        <v>190</v>
      </c>
    </row>
    <row r="1329" spans="1:21" ht="22.2" customHeight="1" x14ac:dyDescent="0.3">
      <c r="A1329" s="1" t="s">
        <v>9512</v>
      </c>
      <c r="B1329" s="1" t="s">
        <v>6858</v>
      </c>
      <c r="C1329" s="1" t="s">
        <v>30478</v>
      </c>
      <c r="D1329" s="1" t="s">
        <v>615</v>
      </c>
      <c r="E1329" s="1" t="s">
        <v>67</v>
      </c>
      <c r="F1329" s="1" t="s">
        <v>129</v>
      </c>
      <c r="G1329" s="1" t="s">
        <v>130</v>
      </c>
      <c r="H1329" s="1" t="s">
        <v>22</v>
      </c>
      <c r="I1329" s="1" t="s">
        <v>23</v>
      </c>
      <c r="J1329" s="1" t="s">
        <v>24</v>
      </c>
      <c r="K1329" s="1" t="s">
        <v>25</v>
      </c>
      <c r="L1329" s="1">
        <v>4</v>
      </c>
      <c r="M1329" s="1">
        <v>180</v>
      </c>
      <c r="N1329" s="1">
        <v>0</v>
      </c>
      <c r="O1329" s="1">
        <v>0</v>
      </c>
      <c r="P1329" s="1">
        <v>40</v>
      </c>
      <c r="Q1329" s="1">
        <v>760</v>
      </c>
      <c r="R1329" s="1" t="s">
        <v>42</v>
      </c>
      <c r="S1329" s="1" t="s">
        <v>9513</v>
      </c>
      <c r="T1329" s="1">
        <f>Table2[[#This Row],[Unit_Price]]*Table2[[#This Row],[Quantity]]</f>
        <v>720</v>
      </c>
      <c r="U1329" s="1">
        <f>(SUM(Table2[[#This Row],[Gross_Sales]],Table2[[#This Row],[Delivery_Fee]])-Table2[[#This Row],[Discount_Amount]])</f>
        <v>760</v>
      </c>
    </row>
    <row r="1330" spans="1:21" ht="22.2" customHeight="1" x14ac:dyDescent="0.3">
      <c r="A1330" s="1" t="s">
        <v>9514</v>
      </c>
      <c r="B1330" s="1" t="s">
        <v>6858</v>
      </c>
      <c r="C1330" s="1" t="s">
        <v>30478</v>
      </c>
      <c r="D1330" s="1" t="s">
        <v>1465</v>
      </c>
      <c r="E1330" s="1" t="s">
        <v>19</v>
      </c>
      <c r="F1330" s="1" t="s">
        <v>187</v>
      </c>
      <c r="G1330" s="1" t="s">
        <v>188</v>
      </c>
      <c r="H1330" s="1" t="s">
        <v>84</v>
      </c>
      <c r="I1330" s="1" t="s">
        <v>85</v>
      </c>
      <c r="J1330" s="1" t="s">
        <v>86</v>
      </c>
      <c r="K1330" s="1" t="s">
        <v>14</v>
      </c>
      <c r="L1330" s="1">
        <v>3</v>
      </c>
      <c r="M1330" s="1">
        <v>100</v>
      </c>
      <c r="N1330" s="1">
        <v>0</v>
      </c>
      <c r="O1330" s="1">
        <v>0</v>
      </c>
      <c r="P1330" s="1">
        <v>40</v>
      </c>
      <c r="Q1330" s="1">
        <v>340</v>
      </c>
      <c r="R1330" s="1" t="s">
        <v>36</v>
      </c>
      <c r="S1330" s="1" t="s">
        <v>9515</v>
      </c>
      <c r="T1330" s="1">
        <f>Table2[[#This Row],[Unit_Price]]*Table2[[#This Row],[Quantity]]</f>
        <v>300</v>
      </c>
      <c r="U1330" s="1">
        <f>(SUM(Table2[[#This Row],[Gross_Sales]],Table2[[#This Row],[Delivery_Fee]])-Table2[[#This Row],[Discount_Amount]])</f>
        <v>340</v>
      </c>
    </row>
    <row r="1331" spans="1:21" ht="22.2" customHeight="1" x14ac:dyDescent="0.3">
      <c r="A1331" s="1" t="s">
        <v>9516</v>
      </c>
      <c r="B1331" s="1" t="s">
        <v>6858</v>
      </c>
      <c r="C1331" s="1" t="s">
        <v>30478</v>
      </c>
      <c r="D1331" s="1" t="s">
        <v>549</v>
      </c>
      <c r="E1331" s="1" t="s">
        <v>30</v>
      </c>
      <c r="F1331" s="1" t="s">
        <v>339</v>
      </c>
      <c r="G1331" s="1" t="s">
        <v>340</v>
      </c>
      <c r="H1331" s="1" t="s">
        <v>77</v>
      </c>
      <c r="I1331" s="1" t="s">
        <v>78</v>
      </c>
      <c r="J1331" s="1" t="s">
        <v>24</v>
      </c>
      <c r="K1331" s="1" t="s">
        <v>14</v>
      </c>
      <c r="L1331" s="1">
        <v>3</v>
      </c>
      <c r="M1331" s="1">
        <v>150</v>
      </c>
      <c r="N1331" s="1">
        <v>0</v>
      </c>
      <c r="O1331" s="1">
        <v>0</v>
      </c>
      <c r="P1331" s="1">
        <v>25</v>
      </c>
      <c r="Q1331" s="1">
        <v>475</v>
      </c>
      <c r="R1331" s="1" t="s">
        <v>63</v>
      </c>
      <c r="S1331" s="1" t="s">
        <v>9517</v>
      </c>
      <c r="T1331" s="1">
        <f>Table2[[#This Row],[Unit_Price]]*Table2[[#This Row],[Quantity]]</f>
        <v>450</v>
      </c>
      <c r="U1331" s="1">
        <f>(SUM(Table2[[#This Row],[Gross_Sales]],Table2[[#This Row],[Delivery_Fee]])-Table2[[#This Row],[Discount_Amount]])</f>
        <v>475</v>
      </c>
    </row>
    <row r="1332" spans="1:21" ht="22.2" customHeight="1" x14ac:dyDescent="0.3">
      <c r="A1332" s="1" t="s">
        <v>9518</v>
      </c>
      <c r="B1332" s="1" t="s">
        <v>6858</v>
      </c>
      <c r="C1332" s="1" t="s">
        <v>30478</v>
      </c>
      <c r="D1332" s="1" t="s">
        <v>158</v>
      </c>
      <c r="E1332" s="1" t="s">
        <v>67</v>
      </c>
      <c r="F1332" s="1" t="s">
        <v>68</v>
      </c>
      <c r="G1332" s="1" t="s">
        <v>69</v>
      </c>
      <c r="H1332" s="1" t="s">
        <v>143</v>
      </c>
      <c r="I1332" s="1" t="s">
        <v>144</v>
      </c>
      <c r="J1332" s="1" t="s">
        <v>24</v>
      </c>
      <c r="K1332" s="1" t="s">
        <v>14</v>
      </c>
      <c r="L1332" s="1">
        <v>4</v>
      </c>
      <c r="M1332" s="1">
        <v>160</v>
      </c>
      <c r="N1332" s="1">
        <v>15</v>
      </c>
      <c r="O1332" s="1">
        <v>96</v>
      </c>
      <c r="P1332" s="1">
        <v>20</v>
      </c>
      <c r="Q1332" s="1">
        <v>564</v>
      </c>
      <c r="R1332" s="1" t="s">
        <v>26</v>
      </c>
      <c r="S1332" s="1" t="s">
        <v>9519</v>
      </c>
      <c r="T1332" s="1">
        <f>Table2[[#This Row],[Unit_Price]]*Table2[[#This Row],[Quantity]]</f>
        <v>640</v>
      </c>
      <c r="U1332" s="1">
        <f>(SUM(Table2[[#This Row],[Gross_Sales]],Table2[[#This Row],[Delivery_Fee]])-Table2[[#This Row],[Discount_Amount]])</f>
        <v>564</v>
      </c>
    </row>
    <row r="1333" spans="1:21" ht="22.2" customHeight="1" x14ac:dyDescent="0.3">
      <c r="A1333" s="1" t="s">
        <v>9520</v>
      </c>
      <c r="B1333" s="1" t="s">
        <v>6858</v>
      </c>
      <c r="C1333" s="1" t="s">
        <v>30478</v>
      </c>
      <c r="D1333" s="1" t="s">
        <v>763</v>
      </c>
      <c r="E1333" s="1" t="s">
        <v>19</v>
      </c>
      <c r="F1333" s="1" t="s">
        <v>98</v>
      </c>
      <c r="G1333" s="1" t="s">
        <v>99</v>
      </c>
      <c r="H1333" s="1" t="s">
        <v>70</v>
      </c>
      <c r="I1333" s="1" t="s">
        <v>71</v>
      </c>
      <c r="J1333" s="1" t="s">
        <v>13</v>
      </c>
      <c r="K1333" s="1" t="s">
        <v>14</v>
      </c>
      <c r="L1333" s="1">
        <v>3</v>
      </c>
      <c r="M1333" s="1">
        <v>130</v>
      </c>
      <c r="N1333" s="1">
        <v>20</v>
      </c>
      <c r="O1333" s="1">
        <v>78</v>
      </c>
      <c r="P1333" s="1">
        <v>30</v>
      </c>
      <c r="Q1333" s="1">
        <v>342</v>
      </c>
      <c r="R1333" s="1" t="s">
        <v>36</v>
      </c>
      <c r="S1333" s="1" t="s">
        <v>9521</v>
      </c>
      <c r="T1333" s="1">
        <f>Table2[[#This Row],[Unit_Price]]*Table2[[#This Row],[Quantity]]</f>
        <v>390</v>
      </c>
      <c r="U1333" s="1">
        <f>(SUM(Table2[[#This Row],[Gross_Sales]],Table2[[#This Row],[Delivery_Fee]])-Table2[[#This Row],[Discount_Amount]])</f>
        <v>342</v>
      </c>
    </row>
    <row r="1334" spans="1:21" ht="22.2" customHeight="1" x14ac:dyDescent="0.3">
      <c r="A1334" s="1" t="s">
        <v>9522</v>
      </c>
      <c r="B1334" s="1" t="s">
        <v>6858</v>
      </c>
      <c r="C1334" s="1" t="s">
        <v>30478</v>
      </c>
      <c r="D1334" s="1" t="s">
        <v>1158</v>
      </c>
      <c r="E1334" s="1" t="s">
        <v>19</v>
      </c>
      <c r="F1334" s="1" t="s">
        <v>20</v>
      </c>
      <c r="G1334" s="1" t="s">
        <v>21</v>
      </c>
      <c r="H1334" s="1" t="s">
        <v>11</v>
      </c>
      <c r="I1334" s="1" t="s">
        <v>12</v>
      </c>
      <c r="J1334" s="1" t="s">
        <v>13</v>
      </c>
      <c r="K1334" s="1" t="s">
        <v>14</v>
      </c>
      <c r="L1334" s="1">
        <v>3</v>
      </c>
      <c r="M1334" s="1">
        <v>140</v>
      </c>
      <c r="N1334" s="1">
        <v>10</v>
      </c>
      <c r="O1334" s="1">
        <v>42</v>
      </c>
      <c r="P1334" s="1">
        <v>30</v>
      </c>
      <c r="Q1334" s="1">
        <v>408</v>
      </c>
      <c r="R1334" s="1" t="s">
        <v>26</v>
      </c>
      <c r="S1334" s="1" t="s">
        <v>9523</v>
      </c>
      <c r="T1334" s="1">
        <f>Table2[[#This Row],[Unit_Price]]*Table2[[#This Row],[Quantity]]</f>
        <v>420</v>
      </c>
      <c r="U1334" s="1">
        <f>(SUM(Table2[[#This Row],[Gross_Sales]],Table2[[#This Row],[Delivery_Fee]])-Table2[[#This Row],[Discount_Amount]])</f>
        <v>408</v>
      </c>
    </row>
    <row r="1335" spans="1:21" ht="22.2" customHeight="1" x14ac:dyDescent="0.3">
      <c r="A1335" s="1" t="s">
        <v>9524</v>
      </c>
      <c r="B1335" s="1" t="s">
        <v>6858</v>
      </c>
      <c r="C1335" s="1" t="s">
        <v>30478</v>
      </c>
      <c r="D1335" s="1" t="s">
        <v>263</v>
      </c>
      <c r="E1335" s="1" t="s">
        <v>67</v>
      </c>
      <c r="F1335" s="1" t="s">
        <v>82</v>
      </c>
      <c r="G1335" s="1" t="s">
        <v>83</v>
      </c>
      <c r="H1335" s="1" t="s">
        <v>116</v>
      </c>
      <c r="I1335" s="1" t="s">
        <v>117</v>
      </c>
      <c r="J1335" s="1" t="s">
        <v>35</v>
      </c>
      <c r="K1335" s="1" t="s">
        <v>14</v>
      </c>
      <c r="L1335" s="1">
        <v>2</v>
      </c>
      <c r="M1335" s="1">
        <v>210</v>
      </c>
      <c r="N1335" s="1">
        <v>0</v>
      </c>
      <c r="O1335" s="1">
        <v>0</v>
      </c>
      <c r="P1335" s="1">
        <v>35</v>
      </c>
      <c r="Q1335" s="1">
        <v>455</v>
      </c>
      <c r="R1335" s="1" t="s">
        <v>42</v>
      </c>
      <c r="S1335" s="1" t="s">
        <v>9525</v>
      </c>
      <c r="T1335" s="1">
        <f>Table2[[#This Row],[Unit_Price]]*Table2[[#This Row],[Quantity]]</f>
        <v>420</v>
      </c>
      <c r="U1335" s="1">
        <f>(SUM(Table2[[#This Row],[Gross_Sales]],Table2[[#This Row],[Delivery_Fee]])-Table2[[#This Row],[Discount_Amount]])</f>
        <v>455</v>
      </c>
    </row>
    <row r="1336" spans="1:21" ht="22.2" customHeight="1" x14ac:dyDescent="0.3">
      <c r="A1336" s="1" t="s">
        <v>9526</v>
      </c>
      <c r="B1336" s="1" t="s">
        <v>6858</v>
      </c>
      <c r="C1336" s="1" t="s">
        <v>30478</v>
      </c>
      <c r="D1336" s="1" t="s">
        <v>956</v>
      </c>
      <c r="E1336" s="1" t="s">
        <v>8</v>
      </c>
      <c r="F1336" s="1" t="s">
        <v>82</v>
      </c>
      <c r="G1336" s="1" t="s">
        <v>83</v>
      </c>
      <c r="H1336" s="1" t="s">
        <v>288</v>
      </c>
      <c r="I1336" s="1" t="s">
        <v>289</v>
      </c>
      <c r="J1336" s="1" t="s">
        <v>86</v>
      </c>
      <c r="K1336" s="1" t="s">
        <v>14</v>
      </c>
      <c r="L1336" s="1">
        <v>3</v>
      </c>
      <c r="M1336" s="1">
        <v>80</v>
      </c>
      <c r="N1336" s="1">
        <v>5</v>
      </c>
      <c r="O1336" s="1">
        <v>12</v>
      </c>
      <c r="P1336" s="1">
        <v>40</v>
      </c>
      <c r="Q1336" s="1">
        <v>268</v>
      </c>
      <c r="R1336" s="1" t="s">
        <v>36</v>
      </c>
      <c r="S1336" s="1" t="s">
        <v>9527</v>
      </c>
      <c r="T1336" s="1">
        <f>Table2[[#This Row],[Unit_Price]]*Table2[[#This Row],[Quantity]]</f>
        <v>240</v>
      </c>
      <c r="U1336" s="1">
        <f>(SUM(Table2[[#This Row],[Gross_Sales]],Table2[[#This Row],[Delivery_Fee]])-Table2[[#This Row],[Discount_Amount]])</f>
        <v>268</v>
      </c>
    </row>
    <row r="1337" spans="1:21" ht="22.2" customHeight="1" x14ac:dyDescent="0.3">
      <c r="A1337" s="1" t="s">
        <v>9528</v>
      </c>
      <c r="B1337" s="1" t="s">
        <v>6858</v>
      </c>
      <c r="C1337" s="1" t="s">
        <v>30478</v>
      </c>
      <c r="D1337" s="1" t="s">
        <v>352</v>
      </c>
      <c r="E1337" s="1" t="s">
        <v>19</v>
      </c>
      <c r="F1337" s="1" t="s">
        <v>93</v>
      </c>
      <c r="G1337" s="1" t="s">
        <v>94</v>
      </c>
      <c r="H1337" s="1" t="s">
        <v>70</v>
      </c>
      <c r="I1337" s="1" t="s">
        <v>71</v>
      </c>
      <c r="J1337" s="1" t="s">
        <v>13</v>
      </c>
      <c r="K1337" s="1" t="s">
        <v>14</v>
      </c>
      <c r="L1337" s="1">
        <v>1</v>
      </c>
      <c r="M1337" s="1">
        <v>130</v>
      </c>
      <c r="N1337" s="1">
        <v>15</v>
      </c>
      <c r="O1337" s="1">
        <v>19.5</v>
      </c>
      <c r="P1337" s="1">
        <v>25</v>
      </c>
      <c r="Q1337" s="1">
        <v>135.5</v>
      </c>
      <c r="R1337" s="1" t="s">
        <v>42</v>
      </c>
      <c r="S1337" s="1" t="s">
        <v>9529</v>
      </c>
      <c r="T1337" s="1">
        <f>Table2[[#This Row],[Unit_Price]]*Table2[[#This Row],[Quantity]]</f>
        <v>130</v>
      </c>
      <c r="U1337" s="1">
        <f>(SUM(Table2[[#This Row],[Gross_Sales]],Table2[[#This Row],[Delivery_Fee]])-Table2[[#This Row],[Discount_Amount]])</f>
        <v>135.5</v>
      </c>
    </row>
    <row r="1338" spans="1:21" ht="22.2" customHeight="1" x14ac:dyDescent="0.3">
      <c r="A1338" s="1" t="s">
        <v>9530</v>
      </c>
      <c r="B1338" s="1" t="s">
        <v>6858</v>
      </c>
      <c r="C1338" s="1" t="s">
        <v>30478</v>
      </c>
      <c r="D1338" s="1" t="s">
        <v>529</v>
      </c>
      <c r="E1338" s="1" t="s">
        <v>67</v>
      </c>
      <c r="F1338" s="1" t="s">
        <v>267</v>
      </c>
      <c r="G1338" s="1" t="s">
        <v>268</v>
      </c>
      <c r="H1338" s="1" t="s">
        <v>111</v>
      </c>
      <c r="I1338" s="1" t="s">
        <v>112</v>
      </c>
      <c r="J1338" s="1" t="s">
        <v>13</v>
      </c>
      <c r="K1338" s="1" t="s">
        <v>25</v>
      </c>
      <c r="L1338" s="1">
        <v>3</v>
      </c>
      <c r="M1338" s="1">
        <v>280</v>
      </c>
      <c r="N1338" s="1">
        <v>20</v>
      </c>
      <c r="O1338" s="1">
        <v>168</v>
      </c>
      <c r="P1338" s="1">
        <v>25</v>
      </c>
      <c r="Q1338" s="1">
        <v>697</v>
      </c>
      <c r="R1338" s="1" t="s">
        <v>42</v>
      </c>
      <c r="S1338" s="1" t="s">
        <v>9531</v>
      </c>
      <c r="T1338" s="1">
        <f>Table2[[#This Row],[Unit_Price]]*Table2[[#This Row],[Quantity]]</f>
        <v>840</v>
      </c>
      <c r="U1338" s="1">
        <f>(SUM(Table2[[#This Row],[Gross_Sales]],Table2[[#This Row],[Delivery_Fee]])-Table2[[#This Row],[Discount_Amount]])</f>
        <v>697</v>
      </c>
    </row>
    <row r="1339" spans="1:21" ht="22.2" customHeight="1" x14ac:dyDescent="0.3">
      <c r="A1339" s="1" t="s">
        <v>9532</v>
      </c>
      <c r="B1339" s="1" t="s">
        <v>6858</v>
      </c>
      <c r="C1339" s="1" t="s">
        <v>30478</v>
      </c>
      <c r="D1339" s="1" t="s">
        <v>980</v>
      </c>
      <c r="E1339" s="1" t="s">
        <v>19</v>
      </c>
      <c r="F1339" s="1" t="s">
        <v>93</v>
      </c>
      <c r="G1339" s="1" t="s">
        <v>94</v>
      </c>
      <c r="H1339" s="1" t="s">
        <v>111</v>
      </c>
      <c r="I1339" s="1" t="s">
        <v>112</v>
      </c>
      <c r="J1339" s="1" t="s">
        <v>13</v>
      </c>
      <c r="K1339" s="1" t="s">
        <v>25</v>
      </c>
      <c r="L1339" s="1">
        <v>2</v>
      </c>
      <c r="M1339" s="1">
        <v>280</v>
      </c>
      <c r="N1339" s="1">
        <v>20</v>
      </c>
      <c r="O1339" s="1">
        <v>112</v>
      </c>
      <c r="P1339" s="1">
        <v>25</v>
      </c>
      <c r="Q1339" s="1">
        <v>473</v>
      </c>
      <c r="R1339" s="1" t="s">
        <v>26</v>
      </c>
      <c r="S1339" s="1" t="s">
        <v>9533</v>
      </c>
      <c r="T1339" s="1">
        <f>Table2[[#This Row],[Unit_Price]]*Table2[[#This Row],[Quantity]]</f>
        <v>560</v>
      </c>
      <c r="U1339" s="1">
        <f>(SUM(Table2[[#This Row],[Gross_Sales]],Table2[[#This Row],[Delivery_Fee]])-Table2[[#This Row],[Discount_Amount]])</f>
        <v>473</v>
      </c>
    </row>
    <row r="1340" spans="1:21" ht="22.2" customHeight="1" x14ac:dyDescent="0.3">
      <c r="A1340" s="1" t="s">
        <v>9534</v>
      </c>
      <c r="B1340" s="1" t="s">
        <v>6858</v>
      </c>
      <c r="C1340" s="1" t="s">
        <v>30478</v>
      </c>
      <c r="D1340" s="1" t="s">
        <v>1758</v>
      </c>
      <c r="E1340" s="1" t="s">
        <v>67</v>
      </c>
      <c r="F1340" s="1" t="s">
        <v>68</v>
      </c>
      <c r="G1340" s="1" t="s">
        <v>69</v>
      </c>
      <c r="H1340" s="1" t="s">
        <v>111</v>
      </c>
      <c r="I1340" s="1" t="s">
        <v>112</v>
      </c>
      <c r="J1340" s="1" t="s">
        <v>13</v>
      </c>
      <c r="K1340" s="1" t="s">
        <v>25</v>
      </c>
      <c r="L1340" s="1">
        <v>1</v>
      </c>
      <c r="M1340" s="1">
        <v>280</v>
      </c>
      <c r="N1340" s="1">
        <v>0</v>
      </c>
      <c r="O1340" s="1">
        <v>0</v>
      </c>
      <c r="P1340" s="1">
        <v>20</v>
      </c>
      <c r="Q1340" s="1">
        <v>300</v>
      </c>
      <c r="R1340" s="1" t="s">
        <v>26</v>
      </c>
      <c r="S1340" s="1" t="s">
        <v>9535</v>
      </c>
      <c r="T1340" s="1">
        <f>Table2[[#This Row],[Unit_Price]]*Table2[[#This Row],[Quantity]]</f>
        <v>280</v>
      </c>
      <c r="U1340" s="1">
        <f>(SUM(Table2[[#This Row],[Gross_Sales]],Table2[[#This Row],[Delivery_Fee]])-Table2[[#This Row],[Discount_Amount]])</f>
        <v>300</v>
      </c>
    </row>
    <row r="1341" spans="1:21" ht="22.2" customHeight="1" x14ac:dyDescent="0.3">
      <c r="A1341" s="1" t="s">
        <v>9536</v>
      </c>
      <c r="B1341" s="1" t="s">
        <v>6858</v>
      </c>
      <c r="C1341" s="1" t="s">
        <v>30478</v>
      </c>
      <c r="D1341" s="1" t="s">
        <v>1557</v>
      </c>
      <c r="E1341" s="1" t="s">
        <v>30</v>
      </c>
      <c r="F1341" s="1" t="s">
        <v>187</v>
      </c>
      <c r="G1341" s="1" t="s">
        <v>188</v>
      </c>
      <c r="H1341" s="1" t="s">
        <v>40</v>
      </c>
      <c r="I1341" s="1" t="s">
        <v>41</v>
      </c>
      <c r="J1341" s="1" t="s">
        <v>13</v>
      </c>
      <c r="K1341" s="1" t="s">
        <v>25</v>
      </c>
      <c r="L1341" s="1">
        <v>1</v>
      </c>
      <c r="M1341" s="1">
        <v>170</v>
      </c>
      <c r="N1341" s="1">
        <v>5</v>
      </c>
      <c r="O1341" s="1">
        <v>8.5</v>
      </c>
      <c r="P1341" s="1">
        <v>40</v>
      </c>
      <c r="Q1341" s="1">
        <v>201.5</v>
      </c>
      <c r="R1341" s="1" t="s">
        <v>42</v>
      </c>
      <c r="S1341" s="1" t="s">
        <v>9537</v>
      </c>
      <c r="T1341" s="1">
        <f>Table2[[#This Row],[Unit_Price]]*Table2[[#This Row],[Quantity]]</f>
        <v>170</v>
      </c>
      <c r="U1341" s="1">
        <f>(SUM(Table2[[#This Row],[Gross_Sales]],Table2[[#This Row],[Delivery_Fee]])-Table2[[#This Row],[Discount_Amount]])</f>
        <v>201.5</v>
      </c>
    </row>
    <row r="1342" spans="1:21" ht="22.2" customHeight="1" x14ac:dyDescent="0.3">
      <c r="A1342" s="1" t="s">
        <v>9538</v>
      </c>
      <c r="B1342" s="1" t="s">
        <v>6858</v>
      </c>
      <c r="C1342" s="1" t="s">
        <v>30478</v>
      </c>
      <c r="D1342" s="1" t="s">
        <v>321</v>
      </c>
      <c r="E1342" s="1" t="s">
        <v>67</v>
      </c>
      <c r="F1342" s="1" t="s">
        <v>267</v>
      </c>
      <c r="G1342" s="1" t="s">
        <v>268</v>
      </c>
      <c r="H1342" s="1" t="s">
        <v>55</v>
      </c>
      <c r="I1342" s="1" t="s">
        <v>56</v>
      </c>
      <c r="J1342" s="1" t="s">
        <v>57</v>
      </c>
      <c r="K1342" s="1" t="s">
        <v>14</v>
      </c>
      <c r="L1342" s="1">
        <v>2</v>
      </c>
      <c r="M1342" s="1">
        <v>180</v>
      </c>
      <c r="N1342" s="1">
        <v>0</v>
      </c>
      <c r="O1342" s="1">
        <v>0</v>
      </c>
      <c r="P1342" s="1">
        <v>30</v>
      </c>
      <c r="Q1342" s="1">
        <v>390</v>
      </c>
      <c r="R1342" s="1" t="s">
        <v>42</v>
      </c>
      <c r="S1342" s="1" t="s">
        <v>9539</v>
      </c>
      <c r="T1342" s="1">
        <f>Table2[[#This Row],[Unit_Price]]*Table2[[#This Row],[Quantity]]</f>
        <v>360</v>
      </c>
      <c r="U1342" s="1">
        <f>(SUM(Table2[[#This Row],[Gross_Sales]],Table2[[#This Row],[Delivery_Fee]])-Table2[[#This Row],[Discount_Amount]])</f>
        <v>390</v>
      </c>
    </row>
    <row r="1343" spans="1:21" ht="22.2" customHeight="1" x14ac:dyDescent="0.3">
      <c r="A1343" s="1" t="s">
        <v>9540</v>
      </c>
      <c r="B1343" s="1" t="s">
        <v>6858</v>
      </c>
      <c r="C1343" s="1" t="s">
        <v>30478</v>
      </c>
      <c r="D1343" s="1" t="s">
        <v>789</v>
      </c>
      <c r="E1343" s="1" t="s">
        <v>19</v>
      </c>
      <c r="F1343" s="1" t="s">
        <v>46</v>
      </c>
      <c r="G1343" s="1" t="s">
        <v>47</v>
      </c>
      <c r="H1343" s="1" t="s">
        <v>55</v>
      </c>
      <c r="I1343" s="1" t="s">
        <v>56</v>
      </c>
      <c r="J1343" s="1" t="s">
        <v>57</v>
      </c>
      <c r="K1343" s="1" t="s">
        <v>14</v>
      </c>
      <c r="L1343" s="1">
        <v>3</v>
      </c>
      <c r="M1343" s="1">
        <v>180</v>
      </c>
      <c r="N1343" s="1">
        <v>5</v>
      </c>
      <c r="O1343" s="1">
        <v>27</v>
      </c>
      <c r="P1343" s="1">
        <v>25</v>
      </c>
      <c r="Q1343" s="1">
        <v>538</v>
      </c>
      <c r="R1343" s="1" t="s">
        <v>42</v>
      </c>
      <c r="S1343" s="1" t="s">
        <v>9541</v>
      </c>
      <c r="T1343" s="1">
        <f>Table2[[#This Row],[Unit_Price]]*Table2[[#This Row],[Quantity]]</f>
        <v>540</v>
      </c>
      <c r="U1343" s="1">
        <f>(SUM(Table2[[#This Row],[Gross_Sales]],Table2[[#This Row],[Delivery_Fee]])-Table2[[#This Row],[Discount_Amount]])</f>
        <v>538</v>
      </c>
    </row>
    <row r="1344" spans="1:21" ht="22.2" customHeight="1" x14ac:dyDescent="0.3">
      <c r="A1344" s="1" t="s">
        <v>9542</v>
      </c>
      <c r="B1344" s="1" t="s">
        <v>6858</v>
      </c>
      <c r="C1344" s="1" t="s">
        <v>30478</v>
      </c>
      <c r="D1344" s="1" t="s">
        <v>453</v>
      </c>
      <c r="E1344" s="1" t="s">
        <v>67</v>
      </c>
      <c r="F1344" s="1" t="s">
        <v>141</v>
      </c>
      <c r="G1344" s="1" t="s">
        <v>142</v>
      </c>
      <c r="H1344" s="1" t="s">
        <v>48</v>
      </c>
      <c r="I1344" s="1" t="s">
        <v>49</v>
      </c>
      <c r="J1344" s="1" t="s">
        <v>13</v>
      </c>
      <c r="K1344" s="1" t="s">
        <v>14</v>
      </c>
      <c r="L1344" s="1">
        <v>2</v>
      </c>
      <c r="M1344" s="1">
        <v>220</v>
      </c>
      <c r="N1344" s="1">
        <v>15</v>
      </c>
      <c r="O1344" s="1">
        <v>66</v>
      </c>
      <c r="P1344" s="1">
        <v>25</v>
      </c>
      <c r="Q1344" s="1">
        <v>399</v>
      </c>
      <c r="R1344" s="1" t="s">
        <v>63</v>
      </c>
      <c r="S1344" s="1" t="s">
        <v>9543</v>
      </c>
      <c r="T1344" s="1">
        <f>Table2[[#This Row],[Unit_Price]]*Table2[[#This Row],[Quantity]]</f>
        <v>440</v>
      </c>
      <c r="U1344" s="1">
        <f>(SUM(Table2[[#This Row],[Gross_Sales]],Table2[[#This Row],[Delivery_Fee]])-Table2[[#This Row],[Discount_Amount]])</f>
        <v>399</v>
      </c>
    </row>
    <row r="1345" spans="1:21" ht="22.2" customHeight="1" x14ac:dyDescent="0.3">
      <c r="A1345" s="1" t="s">
        <v>9544</v>
      </c>
      <c r="B1345" s="1" t="s">
        <v>6858</v>
      </c>
      <c r="C1345" s="1" t="s">
        <v>30478</v>
      </c>
      <c r="D1345" s="1" t="s">
        <v>1315</v>
      </c>
      <c r="E1345" s="1" t="s">
        <v>30</v>
      </c>
      <c r="F1345" s="1" t="s">
        <v>75</v>
      </c>
      <c r="G1345" s="1" t="s">
        <v>76</v>
      </c>
      <c r="H1345" s="1" t="s">
        <v>22</v>
      </c>
      <c r="I1345" s="1" t="s">
        <v>23</v>
      </c>
      <c r="J1345" s="1" t="s">
        <v>24</v>
      </c>
      <c r="K1345" s="1" t="s">
        <v>25</v>
      </c>
      <c r="L1345" s="1">
        <v>4</v>
      </c>
      <c r="M1345" s="1">
        <v>180</v>
      </c>
      <c r="N1345" s="1">
        <v>15</v>
      </c>
      <c r="O1345" s="1">
        <v>108</v>
      </c>
      <c r="P1345" s="1">
        <v>40</v>
      </c>
      <c r="Q1345" s="1">
        <v>652</v>
      </c>
      <c r="R1345" s="1" t="s">
        <v>36</v>
      </c>
      <c r="S1345" s="1" t="s">
        <v>9545</v>
      </c>
      <c r="T1345" s="1">
        <f>Table2[[#This Row],[Unit_Price]]*Table2[[#This Row],[Quantity]]</f>
        <v>720</v>
      </c>
      <c r="U1345" s="1">
        <f>(SUM(Table2[[#This Row],[Gross_Sales]],Table2[[#This Row],[Delivery_Fee]])-Table2[[#This Row],[Discount_Amount]])</f>
        <v>652</v>
      </c>
    </row>
    <row r="1346" spans="1:21" ht="22.2" customHeight="1" x14ac:dyDescent="0.3">
      <c r="A1346" s="1" t="s">
        <v>9546</v>
      </c>
      <c r="B1346" s="1" t="s">
        <v>6858</v>
      </c>
      <c r="C1346" s="1" t="s">
        <v>30478</v>
      </c>
      <c r="D1346" s="1" t="s">
        <v>1747</v>
      </c>
      <c r="E1346" s="1" t="s">
        <v>30</v>
      </c>
      <c r="F1346" s="1" t="s">
        <v>339</v>
      </c>
      <c r="G1346" s="1" t="s">
        <v>340</v>
      </c>
      <c r="H1346" s="1" t="s">
        <v>70</v>
      </c>
      <c r="I1346" s="1" t="s">
        <v>71</v>
      </c>
      <c r="J1346" s="1" t="s">
        <v>13</v>
      </c>
      <c r="K1346" s="1" t="s">
        <v>14</v>
      </c>
      <c r="L1346" s="1">
        <v>2</v>
      </c>
      <c r="M1346" s="1">
        <v>130</v>
      </c>
      <c r="N1346" s="1">
        <v>15</v>
      </c>
      <c r="O1346" s="1">
        <v>39</v>
      </c>
      <c r="P1346" s="1">
        <v>30</v>
      </c>
      <c r="Q1346" s="1">
        <v>251</v>
      </c>
      <c r="R1346" s="1" t="s">
        <v>42</v>
      </c>
      <c r="S1346" s="1" t="s">
        <v>9547</v>
      </c>
      <c r="T1346" s="1">
        <f>Table2[[#This Row],[Unit_Price]]*Table2[[#This Row],[Quantity]]</f>
        <v>260</v>
      </c>
      <c r="U1346" s="1">
        <f>(SUM(Table2[[#This Row],[Gross_Sales]],Table2[[#This Row],[Delivery_Fee]])-Table2[[#This Row],[Discount_Amount]])</f>
        <v>251</v>
      </c>
    </row>
    <row r="1347" spans="1:21" ht="22.2" customHeight="1" x14ac:dyDescent="0.3">
      <c r="A1347" s="1" t="s">
        <v>9548</v>
      </c>
      <c r="B1347" s="1" t="s">
        <v>6858</v>
      </c>
      <c r="C1347" s="1" t="s">
        <v>30478</v>
      </c>
      <c r="D1347" s="1" t="s">
        <v>215</v>
      </c>
      <c r="E1347" s="1" t="s">
        <v>67</v>
      </c>
      <c r="F1347" s="1" t="s">
        <v>267</v>
      </c>
      <c r="G1347" s="1" t="s">
        <v>268</v>
      </c>
      <c r="H1347" s="1" t="s">
        <v>55</v>
      </c>
      <c r="I1347" s="1" t="s">
        <v>56</v>
      </c>
      <c r="J1347" s="1" t="s">
        <v>57</v>
      </c>
      <c r="K1347" s="1" t="s">
        <v>14</v>
      </c>
      <c r="L1347" s="1">
        <v>1</v>
      </c>
      <c r="M1347" s="1">
        <v>180</v>
      </c>
      <c r="N1347" s="1">
        <v>10</v>
      </c>
      <c r="O1347" s="1">
        <v>18</v>
      </c>
      <c r="P1347" s="1">
        <v>40</v>
      </c>
      <c r="Q1347" s="1">
        <v>202</v>
      </c>
      <c r="R1347" s="1" t="s">
        <v>15</v>
      </c>
      <c r="S1347" s="1" t="s">
        <v>9549</v>
      </c>
      <c r="T1347" s="1">
        <f>Table2[[#This Row],[Unit_Price]]*Table2[[#This Row],[Quantity]]</f>
        <v>180</v>
      </c>
      <c r="U1347" s="1">
        <f>(SUM(Table2[[#This Row],[Gross_Sales]],Table2[[#This Row],[Delivery_Fee]])-Table2[[#This Row],[Discount_Amount]])</f>
        <v>202</v>
      </c>
    </row>
    <row r="1348" spans="1:21" ht="22.2" customHeight="1" x14ac:dyDescent="0.3">
      <c r="A1348" s="1" t="s">
        <v>9550</v>
      </c>
      <c r="B1348" s="1" t="s">
        <v>6858</v>
      </c>
      <c r="C1348" s="1" t="s">
        <v>30478</v>
      </c>
      <c r="D1348" s="1" t="s">
        <v>1386</v>
      </c>
      <c r="E1348" s="1" t="s">
        <v>30</v>
      </c>
      <c r="F1348" s="1" t="s">
        <v>109</v>
      </c>
      <c r="G1348" s="1" t="s">
        <v>110</v>
      </c>
      <c r="H1348" s="1" t="s">
        <v>131</v>
      </c>
      <c r="I1348" s="1" t="s">
        <v>132</v>
      </c>
      <c r="J1348" s="1" t="s">
        <v>57</v>
      </c>
      <c r="K1348" s="1" t="s">
        <v>25</v>
      </c>
      <c r="L1348" s="1">
        <v>3</v>
      </c>
      <c r="M1348" s="1">
        <v>220</v>
      </c>
      <c r="N1348" s="1">
        <v>0</v>
      </c>
      <c r="O1348" s="1">
        <v>0</v>
      </c>
      <c r="P1348" s="1">
        <v>20</v>
      </c>
      <c r="Q1348" s="1">
        <v>680</v>
      </c>
      <c r="R1348" s="1" t="s">
        <v>63</v>
      </c>
      <c r="S1348" s="1" t="s">
        <v>9551</v>
      </c>
      <c r="T1348" s="1">
        <f>Table2[[#This Row],[Unit_Price]]*Table2[[#This Row],[Quantity]]</f>
        <v>660</v>
      </c>
      <c r="U1348" s="1">
        <f>(SUM(Table2[[#This Row],[Gross_Sales]],Table2[[#This Row],[Delivery_Fee]])-Table2[[#This Row],[Discount_Amount]])</f>
        <v>680</v>
      </c>
    </row>
    <row r="1349" spans="1:21" ht="22.2" customHeight="1" x14ac:dyDescent="0.3">
      <c r="A1349" s="1" t="s">
        <v>9552</v>
      </c>
      <c r="B1349" s="1" t="s">
        <v>6858</v>
      </c>
      <c r="C1349" s="1" t="s">
        <v>30478</v>
      </c>
      <c r="D1349" s="1" t="s">
        <v>161</v>
      </c>
      <c r="E1349" s="1" t="s">
        <v>19</v>
      </c>
      <c r="F1349" s="1" t="s">
        <v>93</v>
      </c>
      <c r="G1349" s="1" t="s">
        <v>94</v>
      </c>
      <c r="H1349" s="1" t="s">
        <v>84</v>
      </c>
      <c r="I1349" s="1" t="s">
        <v>85</v>
      </c>
      <c r="J1349" s="1" t="s">
        <v>86</v>
      </c>
      <c r="K1349" s="1" t="s">
        <v>14</v>
      </c>
      <c r="L1349" s="1">
        <v>1</v>
      </c>
      <c r="M1349" s="1">
        <v>100</v>
      </c>
      <c r="N1349" s="1">
        <v>0</v>
      </c>
      <c r="O1349" s="1">
        <v>0</v>
      </c>
      <c r="P1349" s="1">
        <v>30</v>
      </c>
      <c r="Q1349" s="1">
        <v>130</v>
      </c>
      <c r="R1349" s="1" t="s">
        <v>42</v>
      </c>
      <c r="S1349" s="1" t="s">
        <v>9553</v>
      </c>
      <c r="T1349" s="1">
        <f>Table2[[#This Row],[Unit_Price]]*Table2[[#This Row],[Quantity]]</f>
        <v>100</v>
      </c>
      <c r="U1349" s="1">
        <f>(SUM(Table2[[#This Row],[Gross_Sales]],Table2[[#This Row],[Delivery_Fee]])-Table2[[#This Row],[Discount_Amount]])</f>
        <v>130</v>
      </c>
    </row>
    <row r="1350" spans="1:21" ht="22.2" customHeight="1" x14ac:dyDescent="0.3">
      <c r="A1350" s="1" t="s">
        <v>9554</v>
      </c>
      <c r="B1350" s="1" t="s">
        <v>6858</v>
      </c>
      <c r="C1350" s="1" t="s">
        <v>30478</v>
      </c>
      <c r="D1350" s="1" t="s">
        <v>637</v>
      </c>
      <c r="E1350" s="1" t="s">
        <v>67</v>
      </c>
      <c r="F1350" s="1" t="s">
        <v>68</v>
      </c>
      <c r="G1350" s="1" t="s">
        <v>69</v>
      </c>
      <c r="H1350" s="1" t="s">
        <v>111</v>
      </c>
      <c r="I1350" s="1" t="s">
        <v>112</v>
      </c>
      <c r="J1350" s="1" t="s">
        <v>13</v>
      </c>
      <c r="K1350" s="1" t="s">
        <v>25</v>
      </c>
      <c r="L1350" s="1">
        <v>1</v>
      </c>
      <c r="M1350" s="1">
        <v>280</v>
      </c>
      <c r="N1350" s="1">
        <v>0</v>
      </c>
      <c r="O1350" s="1">
        <v>0</v>
      </c>
      <c r="P1350" s="1">
        <v>40</v>
      </c>
      <c r="Q1350" s="1">
        <v>320</v>
      </c>
      <c r="R1350" s="1" t="s">
        <v>15</v>
      </c>
      <c r="S1350" s="1" t="s">
        <v>9555</v>
      </c>
      <c r="T1350" s="1">
        <f>Table2[[#This Row],[Unit_Price]]*Table2[[#This Row],[Quantity]]</f>
        <v>280</v>
      </c>
      <c r="U1350" s="1">
        <f>(SUM(Table2[[#This Row],[Gross_Sales]],Table2[[#This Row],[Delivery_Fee]])-Table2[[#This Row],[Discount_Amount]])</f>
        <v>320</v>
      </c>
    </row>
    <row r="1351" spans="1:21" ht="22.2" customHeight="1" x14ac:dyDescent="0.3">
      <c r="A1351" s="1" t="s">
        <v>9556</v>
      </c>
      <c r="B1351" s="1" t="s">
        <v>6858</v>
      </c>
      <c r="C1351" s="1" t="s">
        <v>30478</v>
      </c>
      <c r="D1351" s="1" t="s">
        <v>102</v>
      </c>
      <c r="E1351" s="1" t="s">
        <v>30</v>
      </c>
      <c r="F1351" s="1" t="s">
        <v>151</v>
      </c>
      <c r="G1351" s="1" t="s">
        <v>152</v>
      </c>
      <c r="H1351" s="1" t="s">
        <v>33</v>
      </c>
      <c r="I1351" s="1" t="s">
        <v>34</v>
      </c>
      <c r="J1351" s="1" t="s">
        <v>35</v>
      </c>
      <c r="K1351" s="1" t="s">
        <v>25</v>
      </c>
      <c r="L1351" s="1">
        <v>3</v>
      </c>
      <c r="M1351" s="1">
        <v>240</v>
      </c>
      <c r="N1351" s="1">
        <v>5</v>
      </c>
      <c r="O1351" s="1">
        <v>36</v>
      </c>
      <c r="P1351" s="1">
        <v>30</v>
      </c>
      <c r="Q1351" s="1">
        <v>714</v>
      </c>
      <c r="R1351" s="1" t="s">
        <v>15</v>
      </c>
      <c r="S1351" s="1" t="s">
        <v>9557</v>
      </c>
      <c r="T1351" s="1">
        <f>Table2[[#This Row],[Unit_Price]]*Table2[[#This Row],[Quantity]]</f>
        <v>720</v>
      </c>
      <c r="U1351" s="1">
        <f>(SUM(Table2[[#This Row],[Gross_Sales]],Table2[[#This Row],[Delivery_Fee]])-Table2[[#This Row],[Discount_Amount]])</f>
        <v>714</v>
      </c>
    </row>
    <row r="1352" spans="1:21" ht="22.2" customHeight="1" x14ac:dyDescent="0.3">
      <c r="A1352" s="1" t="s">
        <v>9558</v>
      </c>
      <c r="B1352" s="1" t="s">
        <v>6858</v>
      </c>
      <c r="C1352" s="1" t="s">
        <v>30478</v>
      </c>
      <c r="D1352" s="1" t="s">
        <v>181</v>
      </c>
      <c r="E1352" s="1" t="s">
        <v>67</v>
      </c>
      <c r="F1352" s="1" t="s">
        <v>174</v>
      </c>
      <c r="G1352" s="1" t="s">
        <v>175</v>
      </c>
      <c r="H1352" s="1" t="s">
        <v>111</v>
      </c>
      <c r="I1352" s="1" t="s">
        <v>112</v>
      </c>
      <c r="J1352" s="1" t="s">
        <v>13</v>
      </c>
      <c r="K1352" s="1" t="s">
        <v>25</v>
      </c>
      <c r="L1352" s="1">
        <v>2</v>
      </c>
      <c r="M1352" s="1">
        <v>280</v>
      </c>
      <c r="N1352" s="1">
        <v>5</v>
      </c>
      <c r="O1352" s="1">
        <v>28</v>
      </c>
      <c r="P1352" s="1">
        <v>35</v>
      </c>
      <c r="Q1352" s="1">
        <v>567</v>
      </c>
      <c r="R1352" s="1" t="s">
        <v>26</v>
      </c>
      <c r="S1352" s="1" t="s">
        <v>9559</v>
      </c>
      <c r="T1352" s="1">
        <f>Table2[[#This Row],[Unit_Price]]*Table2[[#This Row],[Quantity]]</f>
        <v>560</v>
      </c>
      <c r="U1352" s="1">
        <f>(SUM(Table2[[#This Row],[Gross_Sales]],Table2[[#This Row],[Delivery_Fee]])-Table2[[#This Row],[Discount_Amount]])</f>
        <v>567</v>
      </c>
    </row>
    <row r="1353" spans="1:21" ht="22.2" customHeight="1" x14ac:dyDescent="0.3">
      <c r="A1353" s="1" t="s">
        <v>9560</v>
      </c>
      <c r="B1353" s="1" t="s">
        <v>6858</v>
      </c>
      <c r="C1353" s="1" t="s">
        <v>30478</v>
      </c>
      <c r="D1353" s="1" t="s">
        <v>215</v>
      </c>
      <c r="E1353" s="1" t="s">
        <v>19</v>
      </c>
      <c r="F1353" s="1" t="s">
        <v>20</v>
      </c>
      <c r="G1353" s="1" t="s">
        <v>21</v>
      </c>
      <c r="H1353" s="1" t="s">
        <v>288</v>
      </c>
      <c r="I1353" s="1" t="s">
        <v>289</v>
      </c>
      <c r="J1353" s="1" t="s">
        <v>86</v>
      </c>
      <c r="K1353" s="1" t="s">
        <v>14</v>
      </c>
      <c r="L1353" s="1">
        <v>1</v>
      </c>
      <c r="M1353" s="1">
        <v>80</v>
      </c>
      <c r="N1353" s="1">
        <v>0</v>
      </c>
      <c r="O1353" s="1">
        <v>0</v>
      </c>
      <c r="P1353" s="1">
        <v>35</v>
      </c>
      <c r="Q1353" s="1">
        <v>115</v>
      </c>
      <c r="R1353" s="1" t="s">
        <v>63</v>
      </c>
      <c r="S1353" s="1" t="s">
        <v>9561</v>
      </c>
      <c r="T1353" s="1">
        <f>Table2[[#This Row],[Unit_Price]]*Table2[[#This Row],[Quantity]]</f>
        <v>80</v>
      </c>
      <c r="U1353" s="1">
        <f>(SUM(Table2[[#This Row],[Gross_Sales]],Table2[[#This Row],[Delivery_Fee]])-Table2[[#This Row],[Discount_Amount]])</f>
        <v>115</v>
      </c>
    </row>
    <row r="1354" spans="1:21" ht="22.2" customHeight="1" x14ac:dyDescent="0.3">
      <c r="A1354" s="1" t="s">
        <v>9562</v>
      </c>
      <c r="B1354" s="1" t="s">
        <v>6858</v>
      </c>
      <c r="C1354" s="1" t="s">
        <v>30478</v>
      </c>
      <c r="D1354" s="1" t="s">
        <v>140</v>
      </c>
      <c r="E1354" s="1" t="s">
        <v>19</v>
      </c>
      <c r="F1354" s="1" t="s">
        <v>93</v>
      </c>
      <c r="G1354" s="1" t="s">
        <v>94</v>
      </c>
      <c r="H1354" s="1" t="s">
        <v>33</v>
      </c>
      <c r="I1354" s="1" t="s">
        <v>34</v>
      </c>
      <c r="J1354" s="1" t="s">
        <v>35</v>
      </c>
      <c r="K1354" s="1" t="s">
        <v>25</v>
      </c>
      <c r="L1354" s="1">
        <v>2</v>
      </c>
      <c r="M1354" s="1">
        <v>240</v>
      </c>
      <c r="N1354" s="1">
        <v>5</v>
      </c>
      <c r="O1354" s="1">
        <v>24</v>
      </c>
      <c r="P1354" s="1">
        <v>30</v>
      </c>
      <c r="Q1354" s="1">
        <v>486</v>
      </c>
      <c r="R1354" s="1" t="s">
        <v>15</v>
      </c>
      <c r="S1354" s="1" t="s">
        <v>9563</v>
      </c>
      <c r="T1354" s="1">
        <f>Table2[[#This Row],[Unit_Price]]*Table2[[#This Row],[Quantity]]</f>
        <v>480</v>
      </c>
      <c r="U1354" s="1">
        <f>(SUM(Table2[[#This Row],[Gross_Sales]],Table2[[#This Row],[Delivery_Fee]])-Table2[[#This Row],[Discount_Amount]])</f>
        <v>486</v>
      </c>
    </row>
    <row r="1355" spans="1:21" ht="22.2" customHeight="1" x14ac:dyDescent="0.3">
      <c r="A1355" s="1" t="s">
        <v>9564</v>
      </c>
      <c r="B1355" s="1" t="s">
        <v>6858</v>
      </c>
      <c r="C1355" s="1" t="s">
        <v>30478</v>
      </c>
      <c r="D1355" s="1" t="s">
        <v>330</v>
      </c>
      <c r="E1355" s="1" t="s">
        <v>19</v>
      </c>
      <c r="F1355" s="1" t="s">
        <v>109</v>
      </c>
      <c r="G1355" s="1" t="s">
        <v>110</v>
      </c>
      <c r="H1355" s="1" t="s">
        <v>40</v>
      </c>
      <c r="I1355" s="1" t="s">
        <v>41</v>
      </c>
      <c r="J1355" s="1" t="s">
        <v>13</v>
      </c>
      <c r="K1355" s="1" t="s">
        <v>25</v>
      </c>
      <c r="L1355" s="1">
        <v>2</v>
      </c>
      <c r="M1355" s="1">
        <v>170</v>
      </c>
      <c r="N1355" s="1">
        <v>5</v>
      </c>
      <c r="O1355" s="1">
        <v>17</v>
      </c>
      <c r="P1355" s="1">
        <v>35</v>
      </c>
      <c r="Q1355" s="1">
        <v>358</v>
      </c>
      <c r="R1355" s="1" t="s">
        <v>63</v>
      </c>
      <c r="S1355" s="1" t="s">
        <v>9565</v>
      </c>
      <c r="T1355" s="1">
        <f>Table2[[#This Row],[Unit_Price]]*Table2[[#This Row],[Quantity]]</f>
        <v>340</v>
      </c>
      <c r="U1355" s="1">
        <f>(SUM(Table2[[#This Row],[Gross_Sales]],Table2[[#This Row],[Delivery_Fee]])-Table2[[#This Row],[Discount_Amount]])</f>
        <v>358</v>
      </c>
    </row>
    <row r="1356" spans="1:21" ht="22.2" customHeight="1" x14ac:dyDescent="0.3">
      <c r="A1356" s="1" t="s">
        <v>9566</v>
      </c>
      <c r="B1356" s="1" t="s">
        <v>6858</v>
      </c>
      <c r="C1356" s="1" t="s">
        <v>30478</v>
      </c>
      <c r="D1356" s="1" t="s">
        <v>1396</v>
      </c>
      <c r="E1356" s="1" t="s">
        <v>19</v>
      </c>
      <c r="F1356" s="1" t="s">
        <v>129</v>
      </c>
      <c r="G1356" s="1" t="s">
        <v>130</v>
      </c>
      <c r="H1356" s="1" t="s">
        <v>11</v>
      </c>
      <c r="I1356" s="1" t="s">
        <v>12</v>
      </c>
      <c r="J1356" s="1" t="s">
        <v>13</v>
      </c>
      <c r="K1356" s="1" t="s">
        <v>14</v>
      </c>
      <c r="L1356" s="1">
        <v>4</v>
      </c>
      <c r="M1356" s="1">
        <v>140</v>
      </c>
      <c r="N1356" s="1">
        <v>15</v>
      </c>
      <c r="O1356" s="1">
        <v>84</v>
      </c>
      <c r="P1356" s="1">
        <v>35</v>
      </c>
      <c r="Q1356" s="1">
        <v>511</v>
      </c>
      <c r="R1356" s="1" t="s">
        <v>15</v>
      </c>
      <c r="S1356" s="1" t="s">
        <v>9567</v>
      </c>
      <c r="T1356" s="1">
        <f>Table2[[#This Row],[Unit_Price]]*Table2[[#This Row],[Quantity]]</f>
        <v>560</v>
      </c>
      <c r="U1356" s="1">
        <f>(SUM(Table2[[#This Row],[Gross_Sales]],Table2[[#This Row],[Delivery_Fee]])-Table2[[#This Row],[Discount_Amount]])</f>
        <v>511</v>
      </c>
    </row>
    <row r="1357" spans="1:21" ht="22.2" customHeight="1" x14ac:dyDescent="0.3">
      <c r="A1357" s="1" t="s">
        <v>9568</v>
      </c>
      <c r="B1357" s="1" t="s">
        <v>6858</v>
      </c>
      <c r="C1357" s="1" t="s">
        <v>30478</v>
      </c>
      <c r="D1357" s="1" t="s">
        <v>442</v>
      </c>
      <c r="E1357" s="1" t="s">
        <v>19</v>
      </c>
      <c r="F1357" s="1" t="s">
        <v>46</v>
      </c>
      <c r="G1357" s="1" t="s">
        <v>47</v>
      </c>
      <c r="H1357" s="1" t="s">
        <v>33</v>
      </c>
      <c r="I1357" s="1" t="s">
        <v>34</v>
      </c>
      <c r="J1357" s="1" t="s">
        <v>35</v>
      </c>
      <c r="K1357" s="1" t="s">
        <v>25</v>
      </c>
      <c r="L1357" s="1">
        <v>2</v>
      </c>
      <c r="M1357" s="1">
        <v>240</v>
      </c>
      <c r="N1357" s="1">
        <v>20</v>
      </c>
      <c r="O1357" s="1">
        <v>96</v>
      </c>
      <c r="P1357" s="1">
        <v>25</v>
      </c>
      <c r="Q1357" s="1">
        <v>409</v>
      </c>
      <c r="R1357" s="1" t="s">
        <v>42</v>
      </c>
      <c r="S1357" s="1" t="s">
        <v>9569</v>
      </c>
      <c r="T1357" s="1">
        <f>Table2[[#This Row],[Unit_Price]]*Table2[[#This Row],[Quantity]]</f>
        <v>480</v>
      </c>
      <c r="U1357" s="1">
        <f>(SUM(Table2[[#This Row],[Gross_Sales]],Table2[[#This Row],[Delivery_Fee]])-Table2[[#This Row],[Discount_Amount]])</f>
        <v>409</v>
      </c>
    </row>
    <row r="1358" spans="1:21" ht="22.2" customHeight="1" x14ac:dyDescent="0.3">
      <c r="A1358" s="1" t="s">
        <v>9570</v>
      </c>
      <c r="B1358" s="1" t="s">
        <v>6858</v>
      </c>
      <c r="C1358" s="1" t="s">
        <v>30478</v>
      </c>
      <c r="D1358" s="1" t="s">
        <v>266</v>
      </c>
      <c r="E1358" s="1" t="s">
        <v>67</v>
      </c>
      <c r="F1358" s="1" t="s">
        <v>267</v>
      </c>
      <c r="G1358" s="1" t="s">
        <v>268</v>
      </c>
      <c r="H1358" s="1" t="s">
        <v>84</v>
      </c>
      <c r="I1358" s="1" t="s">
        <v>85</v>
      </c>
      <c r="J1358" s="1" t="s">
        <v>86</v>
      </c>
      <c r="K1358" s="1" t="s">
        <v>14</v>
      </c>
      <c r="L1358" s="1">
        <v>3</v>
      </c>
      <c r="M1358" s="1">
        <v>100</v>
      </c>
      <c r="N1358" s="1">
        <v>15</v>
      </c>
      <c r="O1358" s="1">
        <v>45</v>
      </c>
      <c r="P1358" s="1">
        <v>40</v>
      </c>
      <c r="Q1358" s="1">
        <v>295</v>
      </c>
      <c r="R1358" s="1" t="s">
        <v>36</v>
      </c>
      <c r="S1358" s="1" t="s">
        <v>9571</v>
      </c>
      <c r="T1358" s="1">
        <f>Table2[[#This Row],[Unit_Price]]*Table2[[#This Row],[Quantity]]</f>
        <v>300</v>
      </c>
      <c r="U1358" s="1">
        <f>(SUM(Table2[[#This Row],[Gross_Sales]],Table2[[#This Row],[Delivery_Fee]])-Table2[[#This Row],[Discount_Amount]])</f>
        <v>295</v>
      </c>
    </row>
    <row r="1359" spans="1:21" ht="22.2" customHeight="1" x14ac:dyDescent="0.3">
      <c r="A1359" s="1" t="s">
        <v>9572</v>
      </c>
      <c r="B1359" s="1" t="s">
        <v>6858</v>
      </c>
      <c r="C1359" s="1" t="s">
        <v>30478</v>
      </c>
      <c r="D1359" s="1" t="s">
        <v>309</v>
      </c>
      <c r="E1359" s="1" t="s">
        <v>19</v>
      </c>
      <c r="F1359" s="1" t="s">
        <v>187</v>
      </c>
      <c r="G1359" s="1" t="s">
        <v>188</v>
      </c>
      <c r="H1359" s="1" t="s">
        <v>143</v>
      </c>
      <c r="I1359" s="1" t="s">
        <v>144</v>
      </c>
      <c r="J1359" s="1" t="s">
        <v>24</v>
      </c>
      <c r="K1359" s="1" t="s">
        <v>14</v>
      </c>
      <c r="L1359" s="1">
        <v>4</v>
      </c>
      <c r="M1359" s="1">
        <v>160</v>
      </c>
      <c r="N1359" s="1">
        <v>0</v>
      </c>
      <c r="O1359" s="1">
        <v>0</v>
      </c>
      <c r="P1359" s="1">
        <v>40</v>
      </c>
      <c r="Q1359" s="1">
        <v>680</v>
      </c>
      <c r="R1359" s="1" t="s">
        <v>26</v>
      </c>
      <c r="S1359" s="1" t="s">
        <v>9573</v>
      </c>
      <c r="T1359" s="1">
        <f>Table2[[#This Row],[Unit_Price]]*Table2[[#This Row],[Quantity]]</f>
        <v>640</v>
      </c>
      <c r="U1359" s="1">
        <f>(SUM(Table2[[#This Row],[Gross_Sales]],Table2[[#This Row],[Delivery_Fee]])-Table2[[#This Row],[Discount_Amount]])</f>
        <v>680</v>
      </c>
    </row>
    <row r="1360" spans="1:21" ht="22.2" customHeight="1" x14ac:dyDescent="0.3">
      <c r="A1360" s="1" t="s">
        <v>9574</v>
      </c>
      <c r="B1360" s="1" t="s">
        <v>6858</v>
      </c>
      <c r="C1360" s="1" t="s">
        <v>30478</v>
      </c>
      <c r="D1360" s="1" t="s">
        <v>1333</v>
      </c>
      <c r="E1360" s="1" t="s">
        <v>67</v>
      </c>
      <c r="F1360" s="1" t="s">
        <v>151</v>
      </c>
      <c r="G1360" s="1" t="s">
        <v>152</v>
      </c>
      <c r="H1360" s="1" t="s">
        <v>288</v>
      </c>
      <c r="I1360" s="1" t="s">
        <v>289</v>
      </c>
      <c r="J1360" s="1" t="s">
        <v>86</v>
      </c>
      <c r="K1360" s="1" t="s">
        <v>14</v>
      </c>
      <c r="L1360" s="1">
        <v>1</v>
      </c>
      <c r="M1360" s="1">
        <v>80</v>
      </c>
      <c r="N1360" s="1">
        <v>20</v>
      </c>
      <c r="O1360" s="1">
        <v>16</v>
      </c>
      <c r="P1360" s="1">
        <v>40</v>
      </c>
      <c r="Q1360" s="1">
        <v>104</v>
      </c>
      <c r="R1360" s="1" t="s">
        <v>26</v>
      </c>
      <c r="S1360" s="1" t="s">
        <v>9575</v>
      </c>
      <c r="T1360" s="1">
        <f>Table2[[#This Row],[Unit_Price]]*Table2[[#This Row],[Quantity]]</f>
        <v>80</v>
      </c>
      <c r="U1360" s="1">
        <f>(SUM(Table2[[#This Row],[Gross_Sales]],Table2[[#This Row],[Delivery_Fee]])-Table2[[#This Row],[Discount_Amount]])</f>
        <v>104</v>
      </c>
    </row>
    <row r="1361" spans="1:21" ht="22.2" customHeight="1" x14ac:dyDescent="0.3">
      <c r="A1361" s="1" t="s">
        <v>9576</v>
      </c>
      <c r="B1361" s="1" t="s">
        <v>6858</v>
      </c>
      <c r="C1361" s="1" t="s">
        <v>30478</v>
      </c>
      <c r="D1361" s="1" t="s">
        <v>442</v>
      </c>
      <c r="E1361" s="1" t="s">
        <v>19</v>
      </c>
      <c r="F1361" s="1" t="s">
        <v>129</v>
      </c>
      <c r="G1361" s="1" t="s">
        <v>130</v>
      </c>
      <c r="H1361" s="1" t="s">
        <v>61</v>
      </c>
      <c r="I1361" s="1" t="s">
        <v>62</v>
      </c>
      <c r="J1361" s="1" t="s">
        <v>24</v>
      </c>
      <c r="K1361" s="1" t="s">
        <v>25</v>
      </c>
      <c r="L1361" s="1">
        <v>1</v>
      </c>
      <c r="M1361" s="1">
        <v>190</v>
      </c>
      <c r="N1361" s="1">
        <v>15</v>
      </c>
      <c r="O1361" s="1">
        <v>28.5</v>
      </c>
      <c r="P1361" s="1">
        <v>20</v>
      </c>
      <c r="Q1361" s="1">
        <v>181.5</v>
      </c>
      <c r="R1361" s="1" t="s">
        <v>63</v>
      </c>
      <c r="S1361" s="1" t="s">
        <v>9577</v>
      </c>
      <c r="T1361" s="1">
        <f>Table2[[#This Row],[Unit_Price]]*Table2[[#This Row],[Quantity]]</f>
        <v>190</v>
      </c>
      <c r="U1361" s="1">
        <f>(SUM(Table2[[#This Row],[Gross_Sales]],Table2[[#This Row],[Delivery_Fee]])-Table2[[#This Row],[Discount_Amount]])</f>
        <v>181.5</v>
      </c>
    </row>
    <row r="1362" spans="1:21" ht="22.2" customHeight="1" x14ac:dyDescent="0.3">
      <c r="A1362" s="1" t="s">
        <v>9578</v>
      </c>
      <c r="B1362" s="1" t="s">
        <v>6858</v>
      </c>
      <c r="C1362" s="1" t="s">
        <v>30478</v>
      </c>
      <c r="D1362" s="1" t="s">
        <v>147</v>
      </c>
      <c r="E1362" s="1" t="s">
        <v>19</v>
      </c>
      <c r="F1362" s="1" t="s">
        <v>124</v>
      </c>
      <c r="G1362" s="1" t="s">
        <v>125</v>
      </c>
      <c r="H1362" s="1" t="s">
        <v>40</v>
      </c>
      <c r="I1362" s="1" t="s">
        <v>41</v>
      </c>
      <c r="J1362" s="1" t="s">
        <v>13</v>
      </c>
      <c r="K1362" s="1" t="s">
        <v>25</v>
      </c>
      <c r="L1362" s="1">
        <v>3</v>
      </c>
      <c r="M1362" s="1">
        <v>170</v>
      </c>
      <c r="N1362" s="1">
        <v>20</v>
      </c>
      <c r="O1362" s="1">
        <v>102</v>
      </c>
      <c r="P1362" s="1">
        <v>25</v>
      </c>
      <c r="Q1362" s="1">
        <v>433</v>
      </c>
      <c r="R1362" s="1" t="s">
        <v>26</v>
      </c>
      <c r="S1362" s="1" t="s">
        <v>9579</v>
      </c>
      <c r="T1362" s="1">
        <f>Table2[[#This Row],[Unit_Price]]*Table2[[#This Row],[Quantity]]</f>
        <v>510</v>
      </c>
      <c r="U1362" s="1">
        <f>(SUM(Table2[[#This Row],[Gross_Sales]],Table2[[#This Row],[Delivery_Fee]])-Table2[[#This Row],[Discount_Amount]])</f>
        <v>433</v>
      </c>
    </row>
    <row r="1363" spans="1:21" ht="22.2" customHeight="1" x14ac:dyDescent="0.3">
      <c r="A1363" s="1" t="s">
        <v>9580</v>
      </c>
      <c r="B1363" s="1" t="s">
        <v>6858</v>
      </c>
      <c r="C1363" s="1" t="s">
        <v>30478</v>
      </c>
      <c r="D1363" s="1" t="s">
        <v>687</v>
      </c>
      <c r="E1363" s="1" t="s">
        <v>30</v>
      </c>
      <c r="F1363" s="1" t="s">
        <v>75</v>
      </c>
      <c r="G1363" s="1" t="s">
        <v>76</v>
      </c>
      <c r="H1363" s="1" t="s">
        <v>40</v>
      </c>
      <c r="I1363" s="1" t="s">
        <v>41</v>
      </c>
      <c r="J1363" s="1" t="s">
        <v>13</v>
      </c>
      <c r="K1363" s="1" t="s">
        <v>25</v>
      </c>
      <c r="L1363" s="1">
        <v>4</v>
      </c>
      <c r="M1363" s="1">
        <v>170</v>
      </c>
      <c r="N1363" s="1">
        <v>15</v>
      </c>
      <c r="O1363" s="1">
        <v>102</v>
      </c>
      <c r="P1363" s="1">
        <v>25</v>
      </c>
      <c r="Q1363" s="1">
        <v>603</v>
      </c>
      <c r="R1363" s="1" t="s">
        <v>26</v>
      </c>
      <c r="S1363" s="1" t="s">
        <v>9581</v>
      </c>
      <c r="T1363" s="1">
        <f>Table2[[#This Row],[Unit_Price]]*Table2[[#This Row],[Quantity]]</f>
        <v>680</v>
      </c>
      <c r="U1363" s="1">
        <f>(SUM(Table2[[#This Row],[Gross_Sales]],Table2[[#This Row],[Delivery_Fee]])-Table2[[#This Row],[Discount_Amount]])</f>
        <v>603</v>
      </c>
    </row>
    <row r="1364" spans="1:21" ht="22.2" customHeight="1" x14ac:dyDescent="0.3">
      <c r="A1364" s="1" t="s">
        <v>9582</v>
      </c>
      <c r="B1364" s="1" t="s">
        <v>6858</v>
      </c>
      <c r="C1364" s="1" t="s">
        <v>30478</v>
      </c>
      <c r="D1364" s="1" t="s">
        <v>433</v>
      </c>
      <c r="E1364" s="1" t="s">
        <v>30</v>
      </c>
      <c r="F1364" s="1" t="s">
        <v>31</v>
      </c>
      <c r="G1364" s="1" t="s">
        <v>32</v>
      </c>
      <c r="H1364" s="1" t="s">
        <v>22</v>
      </c>
      <c r="I1364" s="1" t="s">
        <v>23</v>
      </c>
      <c r="J1364" s="1" t="s">
        <v>24</v>
      </c>
      <c r="K1364" s="1" t="s">
        <v>25</v>
      </c>
      <c r="L1364" s="1">
        <v>4</v>
      </c>
      <c r="M1364" s="1">
        <v>180</v>
      </c>
      <c r="N1364" s="1">
        <v>10</v>
      </c>
      <c r="O1364" s="1">
        <v>72</v>
      </c>
      <c r="P1364" s="1">
        <v>30</v>
      </c>
      <c r="Q1364" s="1">
        <v>678</v>
      </c>
      <c r="R1364" s="1" t="s">
        <v>26</v>
      </c>
      <c r="S1364" s="1" t="s">
        <v>9583</v>
      </c>
      <c r="T1364" s="1">
        <f>Table2[[#This Row],[Unit_Price]]*Table2[[#This Row],[Quantity]]</f>
        <v>720</v>
      </c>
      <c r="U1364" s="1">
        <f>(SUM(Table2[[#This Row],[Gross_Sales]],Table2[[#This Row],[Delivery_Fee]])-Table2[[#This Row],[Discount_Amount]])</f>
        <v>678</v>
      </c>
    </row>
    <row r="1365" spans="1:21" ht="22.2" customHeight="1" x14ac:dyDescent="0.3">
      <c r="A1365" s="1" t="s">
        <v>9584</v>
      </c>
      <c r="B1365" s="1" t="s">
        <v>6858</v>
      </c>
      <c r="C1365" s="1" t="s">
        <v>30478</v>
      </c>
      <c r="D1365" s="1" t="s">
        <v>361</v>
      </c>
      <c r="E1365" s="1" t="s">
        <v>30</v>
      </c>
      <c r="F1365" s="1" t="s">
        <v>136</v>
      </c>
      <c r="G1365" s="1" t="s">
        <v>137</v>
      </c>
      <c r="H1365" s="1" t="s">
        <v>61</v>
      </c>
      <c r="I1365" s="1" t="s">
        <v>62</v>
      </c>
      <c r="J1365" s="1" t="s">
        <v>24</v>
      </c>
      <c r="K1365" s="1" t="s">
        <v>25</v>
      </c>
      <c r="L1365" s="1">
        <v>4</v>
      </c>
      <c r="M1365" s="1">
        <v>190</v>
      </c>
      <c r="N1365" s="1">
        <v>15</v>
      </c>
      <c r="O1365" s="1">
        <v>114</v>
      </c>
      <c r="P1365" s="1">
        <v>35</v>
      </c>
      <c r="Q1365" s="1">
        <v>681</v>
      </c>
      <c r="R1365" s="1" t="s">
        <v>42</v>
      </c>
      <c r="S1365" s="1" t="s">
        <v>9585</v>
      </c>
      <c r="T1365" s="1">
        <f>Table2[[#This Row],[Unit_Price]]*Table2[[#This Row],[Quantity]]</f>
        <v>760</v>
      </c>
      <c r="U1365" s="1">
        <f>(SUM(Table2[[#This Row],[Gross_Sales]],Table2[[#This Row],[Delivery_Fee]])-Table2[[#This Row],[Discount_Amount]])</f>
        <v>681</v>
      </c>
    </row>
    <row r="1366" spans="1:21" ht="22.2" customHeight="1" x14ac:dyDescent="0.3">
      <c r="A1366" s="1" t="s">
        <v>9586</v>
      </c>
      <c r="B1366" s="1" t="s">
        <v>6858</v>
      </c>
      <c r="C1366" s="1" t="s">
        <v>30478</v>
      </c>
      <c r="D1366" s="1" t="s">
        <v>352</v>
      </c>
      <c r="E1366" s="1" t="s">
        <v>67</v>
      </c>
      <c r="F1366" s="1" t="s">
        <v>109</v>
      </c>
      <c r="G1366" s="1" t="s">
        <v>110</v>
      </c>
      <c r="H1366" s="1" t="s">
        <v>40</v>
      </c>
      <c r="I1366" s="1" t="s">
        <v>41</v>
      </c>
      <c r="J1366" s="1" t="s">
        <v>13</v>
      </c>
      <c r="K1366" s="1" t="s">
        <v>25</v>
      </c>
      <c r="L1366" s="1">
        <v>1</v>
      </c>
      <c r="M1366" s="1">
        <v>170</v>
      </c>
      <c r="N1366" s="1">
        <v>15</v>
      </c>
      <c r="O1366" s="1">
        <v>25.5</v>
      </c>
      <c r="P1366" s="1">
        <v>40</v>
      </c>
      <c r="Q1366" s="1">
        <v>184.5</v>
      </c>
      <c r="R1366" s="1" t="s">
        <v>26</v>
      </c>
      <c r="S1366" s="1" t="s">
        <v>9587</v>
      </c>
      <c r="T1366" s="1">
        <f>Table2[[#This Row],[Unit_Price]]*Table2[[#This Row],[Quantity]]</f>
        <v>170</v>
      </c>
      <c r="U1366" s="1">
        <f>(SUM(Table2[[#This Row],[Gross_Sales]],Table2[[#This Row],[Delivery_Fee]])-Table2[[#This Row],[Discount_Amount]])</f>
        <v>184.5</v>
      </c>
    </row>
    <row r="1367" spans="1:21" ht="22.2" customHeight="1" x14ac:dyDescent="0.3">
      <c r="A1367" s="1" t="s">
        <v>9588</v>
      </c>
      <c r="B1367" s="1" t="s">
        <v>6858</v>
      </c>
      <c r="C1367" s="1" t="s">
        <v>30478</v>
      </c>
      <c r="D1367" s="1" t="s">
        <v>934</v>
      </c>
      <c r="E1367" s="1" t="s">
        <v>30</v>
      </c>
      <c r="F1367" s="1" t="s">
        <v>75</v>
      </c>
      <c r="G1367" s="1" t="s">
        <v>76</v>
      </c>
      <c r="H1367" s="1" t="s">
        <v>131</v>
      </c>
      <c r="I1367" s="1" t="s">
        <v>132</v>
      </c>
      <c r="J1367" s="1" t="s">
        <v>57</v>
      </c>
      <c r="K1367" s="1" t="s">
        <v>25</v>
      </c>
      <c r="L1367" s="1">
        <v>1</v>
      </c>
      <c r="M1367" s="1">
        <v>220</v>
      </c>
      <c r="N1367" s="1">
        <v>5</v>
      </c>
      <c r="O1367" s="1">
        <v>11</v>
      </c>
      <c r="P1367" s="1">
        <v>30</v>
      </c>
      <c r="Q1367" s="1">
        <v>239</v>
      </c>
      <c r="R1367" s="1" t="s">
        <v>15</v>
      </c>
      <c r="S1367" s="1" t="s">
        <v>9589</v>
      </c>
      <c r="T1367" s="1">
        <f>Table2[[#This Row],[Unit_Price]]*Table2[[#This Row],[Quantity]]</f>
        <v>220</v>
      </c>
      <c r="U1367" s="1">
        <f>(SUM(Table2[[#This Row],[Gross_Sales]],Table2[[#This Row],[Delivery_Fee]])-Table2[[#This Row],[Discount_Amount]])</f>
        <v>239</v>
      </c>
    </row>
    <row r="1368" spans="1:21" ht="22.2" customHeight="1" x14ac:dyDescent="0.3">
      <c r="A1368" s="1" t="s">
        <v>9590</v>
      </c>
      <c r="B1368" s="1" t="s">
        <v>6858</v>
      </c>
      <c r="C1368" s="1" t="s">
        <v>30478</v>
      </c>
      <c r="D1368" s="1" t="s">
        <v>1158</v>
      </c>
      <c r="E1368" s="1" t="s">
        <v>67</v>
      </c>
      <c r="F1368" s="1" t="s">
        <v>141</v>
      </c>
      <c r="G1368" s="1" t="s">
        <v>142</v>
      </c>
      <c r="H1368" s="1" t="s">
        <v>61</v>
      </c>
      <c r="I1368" s="1" t="s">
        <v>62</v>
      </c>
      <c r="J1368" s="1" t="s">
        <v>24</v>
      </c>
      <c r="K1368" s="1" t="s">
        <v>25</v>
      </c>
      <c r="L1368" s="1">
        <v>4</v>
      </c>
      <c r="M1368" s="1">
        <v>190</v>
      </c>
      <c r="N1368" s="1">
        <v>5</v>
      </c>
      <c r="O1368" s="1">
        <v>38</v>
      </c>
      <c r="P1368" s="1">
        <v>35</v>
      </c>
      <c r="Q1368" s="1">
        <v>757</v>
      </c>
      <c r="R1368" s="1" t="s">
        <v>15</v>
      </c>
      <c r="S1368" s="1" t="s">
        <v>9591</v>
      </c>
      <c r="T1368" s="1">
        <f>Table2[[#This Row],[Unit_Price]]*Table2[[#This Row],[Quantity]]</f>
        <v>760</v>
      </c>
      <c r="U1368" s="1">
        <f>(SUM(Table2[[#This Row],[Gross_Sales]],Table2[[#This Row],[Delivery_Fee]])-Table2[[#This Row],[Discount_Amount]])</f>
        <v>757</v>
      </c>
    </row>
    <row r="1369" spans="1:21" ht="22.2" customHeight="1" x14ac:dyDescent="0.3">
      <c r="A1369" s="1" t="s">
        <v>9592</v>
      </c>
      <c r="B1369" s="1" t="s">
        <v>6858</v>
      </c>
      <c r="C1369" s="1" t="s">
        <v>30478</v>
      </c>
      <c r="D1369" s="1" t="s">
        <v>821</v>
      </c>
      <c r="E1369" s="1" t="s">
        <v>67</v>
      </c>
      <c r="F1369" s="1" t="s">
        <v>151</v>
      </c>
      <c r="G1369" s="1" t="s">
        <v>152</v>
      </c>
      <c r="H1369" s="1" t="s">
        <v>61</v>
      </c>
      <c r="I1369" s="1" t="s">
        <v>62</v>
      </c>
      <c r="J1369" s="1" t="s">
        <v>24</v>
      </c>
      <c r="K1369" s="1" t="s">
        <v>25</v>
      </c>
      <c r="L1369" s="1">
        <v>4</v>
      </c>
      <c r="M1369" s="1">
        <v>190</v>
      </c>
      <c r="N1369" s="1">
        <v>10</v>
      </c>
      <c r="O1369" s="1">
        <v>76</v>
      </c>
      <c r="P1369" s="1">
        <v>30</v>
      </c>
      <c r="Q1369" s="1">
        <v>714</v>
      </c>
      <c r="R1369" s="1" t="s">
        <v>42</v>
      </c>
      <c r="S1369" s="1" t="s">
        <v>9593</v>
      </c>
      <c r="T1369" s="1">
        <f>Table2[[#This Row],[Unit_Price]]*Table2[[#This Row],[Quantity]]</f>
        <v>760</v>
      </c>
      <c r="U1369" s="1">
        <f>(SUM(Table2[[#This Row],[Gross_Sales]],Table2[[#This Row],[Delivery_Fee]])-Table2[[#This Row],[Discount_Amount]])</f>
        <v>714</v>
      </c>
    </row>
    <row r="1370" spans="1:21" ht="22.2" customHeight="1" x14ac:dyDescent="0.3">
      <c r="A1370" s="1" t="s">
        <v>9594</v>
      </c>
      <c r="B1370" s="1" t="s">
        <v>6858</v>
      </c>
      <c r="C1370" s="1" t="s">
        <v>30478</v>
      </c>
      <c r="D1370" s="1" t="s">
        <v>155</v>
      </c>
      <c r="E1370" s="1" t="s">
        <v>67</v>
      </c>
      <c r="F1370" s="1" t="s">
        <v>267</v>
      </c>
      <c r="G1370" s="1" t="s">
        <v>268</v>
      </c>
      <c r="H1370" s="1" t="s">
        <v>143</v>
      </c>
      <c r="I1370" s="1" t="s">
        <v>144</v>
      </c>
      <c r="J1370" s="1" t="s">
        <v>24</v>
      </c>
      <c r="K1370" s="1" t="s">
        <v>14</v>
      </c>
      <c r="L1370" s="1">
        <v>1</v>
      </c>
      <c r="M1370" s="1">
        <v>160</v>
      </c>
      <c r="N1370" s="1">
        <v>20</v>
      </c>
      <c r="O1370" s="1">
        <v>32</v>
      </c>
      <c r="P1370" s="1">
        <v>20</v>
      </c>
      <c r="Q1370" s="1">
        <v>148</v>
      </c>
      <c r="R1370" s="1" t="s">
        <v>42</v>
      </c>
      <c r="S1370" s="1" t="s">
        <v>9595</v>
      </c>
      <c r="T1370" s="1">
        <f>Table2[[#This Row],[Unit_Price]]*Table2[[#This Row],[Quantity]]</f>
        <v>160</v>
      </c>
      <c r="U1370" s="1">
        <f>(SUM(Table2[[#This Row],[Gross_Sales]],Table2[[#This Row],[Delivery_Fee]])-Table2[[#This Row],[Discount_Amount]])</f>
        <v>148</v>
      </c>
    </row>
    <row r="1371" spans="1:21" ht="22.2" customHeight="1" x14ac:dyDescent="0.3">
      <c r="A1371" s="1" t="s">
        <v>9596</v>
      </c>
      <c r="B1371" s="1" t="s">
        <v>6858</v>
      </c>
      <c r="C1371" s="1" t="s">
        <v>30478</v>
      </c>
      <c r="D1371" s="1" t="s">
        <v>252</v>
      </c>
      <c r="E1371" s="1" t="s">
        <v>30</v>
      </c>
      <c r="F1371" s="1" t="s">
        <v>151</v>
      </c>
      <c r="G1371" s="1" t="s">
        <v>152</v>
      </c>
      <c r="H1371" s="1" t="s">
        <v>143</v>
      </c>
      <c r="I1371" s="1" t="s">
        <v>144</v>
      </c>
      <c r="J1371" s="1" t="s">
        <v>24</v>
      </c>
      <c r="K1371" s="1" t="s">
        <v>14</v>
      </c>
      <c r="L1371" s="1">
        <v>3</v>
      </c>
      <c r="M1371" s="1">
        <v>160</v>
      </c>
      <c r="N1371" s="1">
        <v>0</v>
      </c>
      <c r="O1371" s="1">
        <v>0</v>
      </c>
      <c r="P1371" s="1">
        <v>35</v>
      </c>
      <c r="Q1371" s="1">
        <v>515</v>
      </c>
      <c r="R1371" s="1" t="s">
        <v>42</v>
      </c>
      <c r="S1371" s="1" t="s">
        <v>9597</v>
      </c>
      <c r="T1371" s="1">
        <f>Table2[[#This Row],[Unit_Price]]*Table2[[#This Row],[Quantity]]</f>
        <v>480</v>
      </c>
      <c r="U1371" s="1">
        <f>(SUM(Table2[[#This Row],[Gross_Sales]],Table2[[#This Row],[Delivery_Fee]])-Table2[[#This Row],[Discount_Amount]])</f>
        <v>515</v>
      </c>
    </row>
    <row r="1372" spans="1:21" ht="22.2" customHeight="1" x14ac:dyDescent="0.3">
      <c r="A1372" s="1" t="s">
        <v>9598</v>
      </c>
      <c r="B1372" s="1" t="s">
        <v>6858</v>
      </c>
      <c r="C1372" s="1" t="s">
        <v>30478</v>
      </c>
      <c r="D1372" s="1" t="s">
        <v>349</v>
      </c>
      <c r="E1372" s="1" t="s">
        <v>67</v>
      </c>
      <c r="F1372" s="1" t="s">
        <v>141</v>
      </c>
      <c r="G1372" s="1" t="s">
        <v>142</v>
      </c>
      <c r="H1372" s="1" t="s">
        <v>116</v>
      </c>
      <c r="I1372" s="1" t="s">
        <v>117</v>
      </c>
      <c r="J1372" s="1" t="s">
        <v>35</v>
      </c>
      <c r="K1372" s="1" t="s">
        <v>14</v>
      </c>
      <c r="L1372" s="1">
        <v>4</v>
      </c>
      <c r="M1372" s="1">
        <v>210</v>
      </c>
      <c r="N1372" s="1">
        <v>15</v>
      </c>
      <c r="O1372" s="1">
        <v>126</v>
      </c>
      <c r="P1372" s="1">
        <v>35</v>
      </c>
      <c r="Q1372" s="1">
        <v>749</v>
      </c>
      <c r="R1372" s="1" t="s">
        <v>36</v>
      </c>
      <c r="S1372" s="1" t="s">
        <v>9599</v>
      </c>
      <c r="T1372" s="1">
        <f>Table2[[#This Row],[Unit_Price]]*Table2[[#This Row],[Quantity]]</f>
        <v>840</v>
      </c>
      <c r="U1372" s="1">
        <f>(SUM(Table2[[#This Row],[Gross_Sales]],Table2[[#This Row],[Delivery_Fee]])-Table2[[#This Row],[Discount_Amount]])</f>
        <v>749</v>
      </c>
    </row>
    <row r="1373" spans="1:21" ht="22.2" customHeight="1" x14ac:dyDescent="0.3">
      <c r="A1373" s="1" t="s">
        <v>9600</v>
      </c>
      <c r="B1373" s="1" t="s">
        <v>6858</v>
      </c>
      <c r="C1373" s="1" t="s">
        <v>30478</v>
      </c>
      <c r="D1373" s="1" t="s">
        <v>1022</v>
      </c>
      <c r="E1373" s="1" t="s">
        <v>19</v>
      </c>
      <c r="F1373" s="1" t="s">
        <v>141</v>
      </c>
      <c r="G1373" s="1" t="s">
        <v>142</v>
      </c>
      <c r="H1373" s="1" t="s">
        <v>111</v>
      </c>
      <c r="I1373" s="1" t="s">
        <v>112</v>
      </c>
      <c r="J1373" s="1" t="s">
        <v>13</v>
      </c>
      <c r="K1373" s="1" t="s">
        <v>25</v>
      </c>
      <c r="L1373" s="1">
        <v>2</v>
      </c>
      <c r="M1373" s="1">
        <v>280</v>
      </c>
      <c r="N1373" s="1">
        <v>15</v>
      </c>
      <c r="O1373" s="1">
        <v>84</v>
      </c>
      <c r="P1373" s="1">
        <v>40</v>
      </c>
      <c r="Q1373" s="1">
        <v>516</v>
      </c>
      <c r="R1373" s="1" t="s">
        <v>36</v>
      </c>
      <c r="S1373" s="1" t="s">
        <v>9601</v>
      </c>
      <c r="T1373" s="1">
        <f>Table2[[#This Row],[Unit_Price]]*Table2[[#This Row],[Quantity]]</f>
        <v>560</v>
      </c>
      <c r="U1373" s="1">
        <f>(SUM(Table2[[#This Row],[Gross_Sales]],Table2[[#This Row],[Delivery_Fee]])-Table2[[#This Row],[Discount_Amount]])</f>
        <v>516</v>
      </c>
    </row>
    <row r="1374" spans="1:21" ht="22.2" customHeight="1" x14ac:dyDescent="0.3">
      <c r="A1374" s="1" t="s">
        <v>9602</v>
      </c>
      <c r="B1374" s="1" t="s">
        <v>6858</v>
      </c>
      <c r="C1374" s="1" t="s">
        <v>30478</v>
      </c>
      <c r="D1374" s="1" t="s">
        <v>2329</v>
      </c>
      <c r="E1374" s="1" t="s">
        <v>8</v>
      </c>
      <c r="F1374" s="1" t="s">
        <v>151</v>
      </c>
      <c r="G1374" s="1" t="s">
        <v>152</v>
      </c>
      <c r="H1374" s="1" t="s">
        <v>22</v>
      </c>
      <c r="I1374" s="1" t="s">
        <v>23</v>
      </c>
      <c r="J1374" s="1" t="s">
        <v>24</v>
      </c>
      <c r="K1374" s="1" t="s">
        <v>25</v>
      </c>
      <c r="L1374" s="1">
        <v>2</v>
      </c>
      <c r="M1374" s="1">
        <v>180</v>
      </c>
      <c r="N1374" s="1">
        <v>15</v>
      </c>
      <c r="O1374" s="1">
        <v>54</v>
      </c>
      <c r="P1374" s="1">
        <v>35</v>
      </c>
      <c r="Q1374" s="1">
        <v>341</v>
      </c>
      <c r="R1374" s="1" t="s">
        <v>15</v>
      </c>
      <c r="S1374" s="1" t="s">
        <v>9603</v>
      </c>
      <c r="T1374" s="1">
        <f>Table2[[#This Row],[Unit_Price]]*Table2[[#This Row],[Quantity]]</f>
        <v>360</v>
      </c>
      <c r="U1374" s="1">
        <f>(SUM(Table2[[#This Row],[Gross_Sales]],Table2[[#This Row],[Delivery_Fee]])-Table2[[#This Row],[Discount_Amount]])</f>
        <v>341</v>
      </c>
    </row>
    <row r="1375" spans="1:21" ht="22.2" customHeight="1" x14ac:dyDescent="0.3">
      <c r="A1375" s="1" t="s">
        <v>9604</v>
      </c>
      <c r="B1375" s="1" t="s">
        <v>6858</v>
      </c>
      <c r="C1375" s="1" t="s">
        <v>30478</v>
      </c>
      <c r="D1375" s="1" t="s">
        <v>1163</v>
      </c>
      <c r="E1375" s="1" t="s">
        <v>30</v>
      </c>
      <c r="F1375" s="1" t="s">
        <v>339</v>
      </c>
      <c r="G1375" s="1" t="s">
        <v>340</v>
      </c>
      <c r="H1375" s="1" t="s">
        <v>288</v>
      </c>
      <c r="I1375" s="1" t="s">
        <v>289</v>
      </c>
      <c r="J1375" s="1" t="s">
        <v>86</v>
      </c>
      <c r="K1375" s="1" t="s">
        <v>14</v>
      </c>
      <c r="L1375" s="1">
        <v>4</v>
      </c>
      <c r="M1375" s="1">
        <v>80</v>
      </c>
      <c r="N1375" s="1">
        <v>5</v>
      </c>
      <c r="O1375" s="1">
        <v>16</v>
      </c>
      <c r="P1375" s="1">
        <v>25</v>
      </c>
      <c r="Q1375" s="1">
        <v>329</v>
      </c>
      <c r="R1375" s="1" t="s">
        <v>15</v>
      </c>
      <c r="S1375" s="1" t="s">
        <v>9605</v>
      </c>
      <c r="T1375" s="1">
        <f>Table2[[#This Row],[Unit_Price]]*Table2[[#This Row],[Quantity]]</f>
        <v>320</v>
      </c>
      <c r="U1375" s="1">
        <f>(SUM(Table2[[#This Row],[Gross_Sales]],Table2[[#This Row],[Delivery_Fee]])-Table2[[#This Row],[Discount_Amount]])</f>
        <v>329</v>
      </c>
    </row>
    <row r="1376" spans="1:21" ht="22.2" customHeight="1" x14ac:dyDescent="0.3">
      <c r="A1376" s="1" t="s">
        <v>9606</v>
      </c>
      <c r="B1376" s="1" t="s">
        <v>6858</v>
      </c>
      <c r="C1376" s="1" t="s">
        <v>30478</v>
      </c>
      <c r="D1376" s="1" t="s">
        <v>387</v>
      </c>
      <c r="E1376" s="1" t="s">
        <v>19</v>
      </c>
      <c r="F1376" s="1" t="s">
        <v>141</v>
      </c>
      <c r="G1376" s="1" t="s">
        <v>142</v>
      </c>
      <c r="H1376" s="1" t="s">
        <v>111</v>
      </c>
      <c r="I1376" s="1" t="s">
        <v>112</v>
      </c>
      <c r="J1376" s="1" t="s">
        <v>13</v>
      </c>
      <c r="K1376" s="1" t="s">
        <v>25</v>
      </c>
      <c r="L1376" s="1">
        <v>4</v>
      </c>
      <c r="M1376" s="1">
        <v>280</v>
      </c>
      <c r="N1376" s="1">
        <v>5</v>
      </c>
      <c r="O1376" s="1">
        <v>56</v>
      </c>
      <c r="P1376" s="1">
        <v>40</v>
      </c>
      <c r="Q1376" s="1">
        <v>1104</v>
      </c>
      <c r="R1376" s="1" t="s">
        <v>26</v>
      </c>
      <c r="S1376" s="1" t="s">
        <v>9607</v>
      </c>
      <c r="T1376" s="1">
        <f>Table2[[#This Row],[Unit_Price]]*Table2[[#This Row],[Quantity]]</f>
        <v>1120</v>
      </c>
      <c r="U1376" s="1">
        <f>(SUM(Table2[[#This Row],[Gross_Sales]],Table2[[#This Row],[Delivery_Fee]])-Table2[[#This Row],[Discount_Amount]])</f>
        <v>1104</v>
      </c>
    </row>
    <row r="1377" spans="1:21" ht="22.2" customHeight="1" x14ac:dyDescent="0.3">
      <c r="A1377" s="1" t="s">
        <v>9608</v>
      </c>
      <c r="B1377" s="1" t="s">
        <v>6858</v>
      </c>
      <c r="C1377" s="1" t="s">
        <v>30478</v>
      </c>
      <c r="D1377" s="1" t="s">
        <v>2314</v>
      </c>
      <c r="E1377" s="1" t="s">
        <v>67</v>
      </c>
      <c r="F1377" s="1" t="s">
        <v>141</v>
      </c>
      <c r="G1377" s="1" t="s">
        <v>142</v>
      </c>
      <c r="H1377" s="1" t="s">
        <v>288</v>
      </c>
      <c r="I1377" s="1" t="s">
        <v>289</v>
      </c>
      <c r="J1377" s="1" t="s">
        <v>86</v>
      </c>
      <c r="K1377" s="1" t="s">
        <v>14</v>
      </c>
      <c r="L1377" s="1">
        <v>2</v>
      </c>
      <c r="M1377" s="1">
        <v>80</v>
      </c>
      <c r="N1377" s="1">
        <v>5</v>
      </c>
      <c r="O1377" s="1">
        <v>8</v>
      </c>
      <c r="P1377" s="1">
        <v>30</v>
      </c>
      <c r="Q1377" s="1">
        <v>182</v>
      </c>
      <c r="R1377" s="1" t="s">
        <v>15</v>
      </c>
      <c r="S1377" s="1" t="s">
        <v>9609</v>
      </c>
      <c r="T1377" s="1">
        <f>Table2[[#This Row],[Unit_Price]]*Table2[[#This Row],[Quantity]]</f>
        <v>160</v>
      </c>
      <c r="U1377" s="1">
        <f>(SUM(Table2[[#This Row],[Gross_Sales]],Table2[[#This Row],[Delivery_Fee]])-Table2[[#This Row],[Discount_Amount]])</f>
        <v>182</v>
      </c>
    </row>
    <row r="1378" spans="1:21" ht="22.2" customHeight="1" x14ac:dyDescent="0.3">
      <c r="A1378" s="1" t="s">
        <v>9610</v>
      </c>
      <c r="B1378" s="1" t="s">
        <v>6858</v>
      </c>
      <c r="C1378" s="1" t="s">
        <v>30478</v>
      </c>
      <c r="D1378" s="1" t="s">
        <v>956</v>
      </c>
      <c r="E1378" s="1" t="s">
        <v>19</v>
      </c>
      <c r="F1378" s="1" t="s">
        <v>93</v>
      </c>
      <c r="G1378" s="1" t="s">
        <v>94</v>
      </c>
      <c r="H1378" s="1" t="s">
        <v>143</v>
      </c>
      <c r="I1378" s="1" t="s">
        <v>144</v>
      </c>
      <c r="J1378" s="1" t="s">
        <v>24</v>
      </c>
      <c r="K1378" s="1" t="s">
        <v>14</v>
      </c>
      <c r="L1378" s="1">
        <v>2</v>
      </c>
      <c r="M1378" s="1">
        <v>160</v>
      </c>
      <c r="N1378" s="1">
        <v>15</v>
      </c>
      <c r="O1378" s="1">
        <v>48</v>
      </c>
      <c r="P1378" s="1">
        <v>20</v>
      </c>
      <c r="Q1378" s="1">
        <v>292</v>
      </c>
      <c r="R1378" s="1" t="s">
        <v>63</v>
      </c>
      <c r="S1378" s="1" t="s">
        <v>9611</v>
      </c>
      <c r="T1378" s="1">
        <f>Table2[[#This Row],[Unit_Price]]*Table2[[#This Row],[Quantity]]</f>
        <v>320</v>
      </c>
      <c r="U1378" s="1">
        <f>(SUM(Table2[[#This Row],[Gross_Sales]],Table2[[#This Row],[Delivery_Fee]])-Table2[[#This Row],[Discount_Amount]])</f>
        <v>292</v>
      </c>
    </row>
    <row r="1379" spans="1:21" ht="22.2" customHeight="1" x14ac:dyDescent="0.3">
      <c r="A1379" s="1" t="s">
        <v>9612</v>
      </c>
      <c r="B1379" s="1" t="s">
        <v>6858</v>
      </c>
      <c r="C1379" s="1" t="s">
        <v>30478</v>
      </c>
      <c r="D1379" s="1" t="s">
        <v>1153</v>
      </c>
      <c r="E1379" s="1" t="s">
        <v>67</v>
      </c>
      <c r="F1379" s="1" t="s">
        <v>129</v>
      </c>
      <c r="G1379" s="1" t="s">
        <v>130</v>
      </c>
      <c r="H1379" s="1" t="s">
        <v>61</v>
      </c>
      <c r="I1379" s="1" t="s">
        <v>62</v>
      </c>
      <c r="J1379" s="1" t="s">
        <v>24</v>
      </c>
      <c r="K1379" s="1" t="s">
        <v>25</v>
      </c>
      <c r="L1379" s="1">
        <v>2</v>
      </c>
      <c r="M1379" s="1">
        <v>190</v>
      </c>
      <c r="N1379" s="1">
        <v>10</v>
      </c>
      <c r="O1379" s="1">
        <v>38</v>
      </c>
      <c r="P1379" s="1">
        <v>20</v>
      </c>
      <c r="Q1379" s="1">
        <v>362</v>
      </c>
      <c r="R1379" s="1" t="s">
        <v>26</v>
      </c>
      <c r="S1379" s="1" t="s">
        <v>9613</v>
      </c>
      <c r="T1379" s="1">
        <f>Table2[[#This Row],[Unit_Price]]*Table2[[#This Row],[Quantity]]</f>
        <v>380</v>
      </c>
      <c r="U1379" s="1">
        <f>(SUM(Table2[[#This Row],[Gross_Sales]],Table2[[#This Row],[Delivery_Fee]])-Table2[[#This Row],[Discount_Amount]])</f>
        <v>362</v>
      </c>
    </row>
    <row r="1380" spans="1:21" ht="22.2" customHeight="1" x14ac:dyDescent="0.3">
      <c r="A1380" s="1" t="s">
        <v>9614</v>
      </c>
      <c r="B1380" s="1" t="s">
        <v>6858</v>
      </c>
      <c r="C1380" s="1" t="s">
        <v>30478</v>
      </c>
      <c r="D1380" s="1" t="s">
        <v>898</v>
      </c>
      <c r="E1380" s="1" t="s">
        <v>8</v>
      </c>
      <c r="F1380" s="1" t="s">
        <v>187</v>
      </c>
      <c r="G1380" s="1" t="s">
        <v>188</v>
      </c>
      <c r="H1380" s="1" t="s">
        <v>143</v>
      </c>
      <c r="I1380" s="1" t="s">
        <v>144</v>
      </c>
      <c r="J1380" s="1" t="s">
        <v>24</v>
      </c>
      <c r="K1380" s="1" t="s">
        <v>14</v>
      </c>
      <c r="L1380" s="1">
        <v>2</v>
      </c>
      <c r="M1380" s="1">
        <v>160</v>
      </c>
      <c r="N1380" s="1">
        <v>5</v>
      </c>
      <c r="O1380" s="1">
        <v>16</v>
      </c>
      <c r="P1380" s="1">
        <v>25</v>
      </c>
      <c r="Q1380" s="1">
        <v>329</v>
      </c>
      <c r="R1380" s="1" t="s">
        <v>36</v>
      </c>
      <c r="S1380" s="1" t="s">
        <v>9615</v>
      </c>
      <c r="T1380" s="1">
        <f>Table2[[#This Row],[Unit_Price]]*Table2[[#This Row],[Quantity]]</f>
        <v>320</v>
      </c>
      <c r="U1380" s="1">
        <f>(SUM(Table2[[#This Row],[Gross_Sales]],Table2[[#This Row],[Delivery_Fee]])-Table2[[#This Row],[Discount_Amount]])</f>
        <v>329</v>
      </c>
    </row>
    <row r="1381" spans="1:21" ht="22.2" customHeight="1" x14ac:dyDescent="0.3">
      <c r="A1381" s="1" t="s">
        <v>9616</v>
      </c>
      <c r="B1381" s="1" t="s">
        <v>6858</v>
      </c>
      <c r="C1381" s="1" t="s">
        <v>30478</v>
      </c>
      <c r="D1381" s="1" t="s">
        <v>459</v>
      </c>
      <c r="E1381" s="1" t="s">
        <v>8</v>
      </c>
      <c r="F1381" s="1" t="s">
        <v>46</v>
      </c>
      <c r="G1381" s="1" t="s">
        <v>47</v>
      </c>
      <c r="H1381" s="1" t="s">
        <v>40</v>
      </c>
      <c r="I1381" s="1" t="s">
        <v>41</v>
      </c>
      <c r="J1381" s="1" t="s">
        <v>13</v>
      </c>
      <c r="K1381" s="1" t="s">
        <v>25</v>
      </c>
      <c r="L1381" s="1">
        <v>3</v>
      </c>
      <c r="M1381" s="1">
        <v>170</v>
      </c>
      <c r="N1381" s="1">
        <v>10</v>
      </c>
      <c r="O1381" s="1">
        <v>51</v>
      </c>
      <c r="P1381" s="1">
        <v>35</v>
      </c>
      <c r="Q1381" s="1">
        <v>494</v>
      </c>
      <c r="R1381" s="1" t="s">
        <v>36</v>
      </c>
      <c r="S1381" s="1" t="s">
        <v>9617</v>
      </c>
      <c r="T1381" s="1">
        <f>Table2[[#This Row],[Unit_Price]]*Table2[[#This Row],[Quantity]]</f>
        <v>510</v>
      </c>
      <c r="U1381" s="1">
        <f>(SUM(Table2[[#This Row],[Gross_Sales]],Table2[[#This Row],[Delivery_Fee]])-Table2[[#This Row],[Discount_Amount]])</f>
        <v>494</v>
      </c>
    </row>
    <row r="1382" spans="1:21" ht="22.2" customHeight="1" x14ac:dyDescent="0.3">
      <c r="A1382" s="1" t="s">
        <v>9618</v>
      </c>
      <c r="B1382" s="1" t="s">
        <v>6858</v>
      </c>
      <c r="C1382" s="1" t="s">
        <v>30478</v>
      </c>
      <c r="D1382" s="1" t="s">
        <v>1006</v>
      </c>
      <c r="E1382" s="1" t="s">
        <v>19</v>
      </c>
      <c r="F1382" s="1" t="s">
        <v>141</v>
      </c>
      <c r="G1382" s="1" t="s">
        <v>142</v>
      </c>
      <c r="H1382" s="1" t="s">
        <v>48</v>
      </c>
      <c r="I1382" s="1" t="s">
        <v>49</v>
      </c>
      <c r="J1382" s="1" t="s">
        <v>13</v>
      </c>
      <c r="K1382" s="1" t="s">
        <v>14</v>
      </c>
      <c r="L1382" s="1">
        <v>4</v>
      </c>
      <c r="M1382" s="1">
        <v>220</v>
      </c>
      <c r="N1382" s="1">
        <v>20</v>
      </c>
      <c r="O1382" s="1">
        <v>176</v>
      </c>
      <c r="P1382" s="1">
        <v>20</v>
      </c>
      <c r="Q1382" s="1">
        <v>724</v>
      </c>
      <c r="R1382" s="1" t="s">
        <v>26</v>
      </c>
      <c r="S1382" s="1" t="s">
        <v>9619</v>
      </c>
      <c r="T1382" s="1">
        <f>Table2[[#This Row],[Unit_Price]]*Table2[[#This Row],[Quantity]]</f>
        <v>880</v>
      </c>
      <c r="U1382" s="1">
        <f>(SUM(Table2[[#This Row],[Gross_Sales]],Table2[[#This Row],[Delivery_Fee]])-Table2[[#This Row],[Discount_Amount]])</f>
        <v>724</v>
      </c>
    </row>
    <row r="1383" spans="1:21" ht="22.2" customHeight="1" x14ac:dyDescent="0.3">
      <c r="A1383" s="1" t="s">
        <v>9620</v>
      </c>
      <c r="B1383" s="1" t="s">
        <v>6858</v>
      </c>
      <c r="C1383" s="1" t="s">
        <v>30478</v>
      </c>
      <c r="D1383" s="1" t="s">
        <v>2227</v>
      </c>
      <c r="E1383" s="1" t="s">
        <v>19</v>
      </c>
      <c r="F1383" s="1" t="s">
        <v>124</v>
      </c>
      <c r="G1383" s="1" t="s">
        <v>125</v>
      </c>
      <c r="H1383" s="1" t="s">
        <v>55</v>
      </c>
      <c r="I1383" s="1" t="s">
        <v>56</v>
      </c>
      <c r="J1383" s="1" t="s">
        <v>57</v>
      </c>
      <c r="K1383" s="1" t="s">
        <v>14</v>
      </c>
      <c r="L1383" s="1">
        <v>3</v>
      </c>
      <c r="M1383" s="1">
        <v>180</v>
      </c>
      <c r="N1383" s="1">
        <v>0</v>
      </c>
      <c r="O1383" s="1">
        <v>0</v>
      </c>
      <c r="P1383" s="1">
        <v>35</v>
      </c>
      <c r="Q1383" s="1">
        <v>575</v>
      </c>
      <c r="R1383" s="1" t="s">
        <v>63</v>
      </c>
      <c r="S1383" s="1" t="s">
        <v>9621</v>
      </c>
      <c r="T1383" s="1">
        <f>Table2[[#This Row],[Unit_Price]]*Table2[[#This Row],[Quantity]]</f>
        <v>540</v>
      </c>
      <c r="U1383" s="1">
        <f>(SUM(Table2[[#This Row],[Gross_Sales]],Table2[[#This Row],[Delivery_Fee]])-Table2[[#This Row],[Discount_Amount]])</f>
        <v>575</v>
      </c>
    </row>
    <row r="1384" spans="1:21" ht="22.2" customHeight="1" x14ac:dyDescent="0.3">
      <c r="A1384" s="1" t="s">
        <v>9622</v>
      </c>
      <c r="B1384" s="1" t="s">
        <v>6858</v>
      </c>
      <c r="C1384" s="1" t="s">
        <v>30478</v>
      </c>
      <c r="D1384" s="1" t="s">
        <v>3137</v>
      </c>
      <c r="E1384" s="1" t="s">
        <v>19</v>
      </c>
      <c r="F1384" s="1" t="s">
        <v>53</v>
      </c>
      <c r="G1384" s="1" t="s">
        <v>54</v>
      </c>
      <c r="H1384" s="1" t="s">
        <v>70</v>
      </c>
      <c r="I1384" s="1" t="s">
        <v>71</v>
      </c>
      <c r="J1384" s="1" t="s">
        <v>13</v>
      </c>
      <c r="K1384" s="1" t="s">
        <v>14</v>
      </c>
      <c r="L1384" s="1">
        <v>4</v>
      </c>
      <c r="M1384" s="1">
        <v>130</v>
      </c>
      <c r="N1384" s="1">
        <v>10</v>
      </c>
      <c r="O1384" s="1">
        <v>52</v>
      </c>
      <c r="P1384" s="1">
        <v>30</v>
      </c>
      <c r="Q1384" s="1">
        <v>498</v>
      </c>
      <c r="R1384" s="1" t="s">
        <v>42</v>
      </c>
      <c r="S1384" s="1" t="s">
        <v>9623</v>
      </c>
      <c r="T1384" s="1">
        <f>Table2[[#This Row],[Unit_Price]]*Table2[[#This Row],[Quantity]]</f>
        <v>520</v>
      </c>
      <c r="U1384" s="1">
        <f>(SUM(Table2[[#This Row],[Gross_Sales]],Table2[[#This Row],[Delivery_Fee]])-Table2[[#This Row],[Discount_Amount]])</f>
        <v>498</v>
      </c>
    </row>
    <row r="1385" spans="1:21" ht="22.2" customHeight="1" x14ac:dyDescent="0.3">
      <c r="A1385" s="1" t="s">
        <v>9624</v>
      </c>
      <c r="B1385" s="1" t="s">
        <v>6858</v>
      </c>
      <c r="C1385" s="1" t="s">
        <v>30478</v>
      </c>
      <c r="D1385" s="1" t="s">
        <v>102</v>
      </c>
      <c r="E1385" s="1" t="s">
        <v>19</v>
      </c>
      <c r="F1385" s="1" t="s">
        <v>20</v>
      </c>
      <c r="G1385" s="1" t="s">
        <v>21</v>
      </c>
      <c r="H1385" s="1" t="s">
        <v>111</v>
      </c>
      <c r="I1385" s="1" t="s">
        <v>112</v>
      </c>
      <c r="J1385" s="1" t="s">
        <v>13</v>
      </c>
      <c r="K1385" s="1" t="s">
        <v>25</v>
      </c>
      <c r="L1385" s="1">
        <v>2</v>
      </c>
      <c r="M1385" s="1">
        <v>280</v>
      </c>
      <c r="N1385" s="1">
        <v>0</v>
      </c>
      <c r="O1385" s="1">
        <v>0</v>
      </c>
      <c r="P1385" s="1">
        <v>30</v>
      </c>
      <c r="Q1385" s="1">
        <v>590</v>
      </c>
      <c r="R1385" s="1" t="s">
        <v>63</v>
      </c>
      <c r="S1385" s="1" t="s">
        <v>9625</v>
      </c>
      <c r="T1385" s="1">
        <f>Table2[[#This Row],[Unit_Price]]*Table2[[#This Row],[Quantity]]</f>
        <v>560</v>
      </c>
      <c r="U1385" s="1">
        <f>(SUM(Table2[[#This Row],[Gross_Sales]],Table2[[#This Row],[Delivery_Fee]])-Table2[[#This Row],[Discount_Amount]])</f>
        <v>590</v>
      </c>
    </row>
    <row r="1386" spans="1:21" ht="22.2" customHeight="1" x14ac:dyDescent="0.3">
      <c r="A1386" s="1" t="s">
        <v>9626</v>
      </c>
      <c r="B1386" s="1" t="s">
        <v>6858</v>
      </c>
      <c r="C1386" s="1" t="s">
        <v>30478</v>
      </c>
      <c r="D1386" s="1" t="s">
        <v>1879</v>
      </c>
      <c r="E1386" s="1" t="s">
        <v>19</v>
      </c>
      <c r="F1386" s="1" t="s">
        <v>124</v>
      </c>
      <c r="G1386" s="1" t="s">
        <v>125</v>
      </c>
      <c r="H1386" s="1" t="s">
        <v>11</v>
      </c>
      <c r="I1386" s="1" t="s">
        <v>12</v>
      </c>
      <c r="J1386" s="1" t="s">
        <v>13</v>
      </c>
      <c r="K1386" s="1" t="s">
        <v>14</v>
      </c>
      <c r="L1386" s="1">
        <v>2</v>
      </c>
      <c r="M1386" s="1">
        <v>140</v>
      </c>
      <c r="N1386" s="1">
        <v>15</v>
      </c>
      <c r="O1386" s="1">
        <v>42</v>
      </c>
      <c r="P1386" s="1">
        <v>30</v>
      </c>
      <c r="Q1386" s="1">
        <v>268</v>
      </c>
      <c r="R1386" s="1" t="s">
        <v>42</v>
      </c>
      <c r="S1386" s="1" t="s">
        <v>9627</v>
      </c>
      <c r="T1386" s="1">
        <f>Table2[[#This Row],[Unit_Price]]*Table2[[#This Row],[Quantity]]</f>
        <v>280</v>
      </c>
      <c r="U1386" s="1">
        <f>(SUM(Table2[[#This Row],[Gross_Sales]],Table2[[#This Row],[Delivery_Fee]])-Table2[[#This Row],[Discount_Amount]])</f>
        <v>268</v>
      </c>
    </row>
    <row r="1387" spans="1:21" ht="22.2" customHeight="1" x14ac:dyDescent="0.3">
      <c r="A1387" s="1" t="s">
        <v>9628</v>
      </c>
      <c r="B1387" s="1" t="s">
        <v>6858</v>
      </c>
      <c r="C1387" s="1" t="s">
        <v>30478</v>
      </c>
      <c r="D1387" s="1" t="s">
        <v>573</v>
      </c>
      <c r="E1387" s="1" t="s">
        <v>30</v>
      </c>
      <c r="F1387" s="1" t="s">
        <v>339</v>
      </c>
      <c r="G1387" s="1" t="s">
        <v>340</v>
      </c>
      <c r="H1387" s="1" t="s">
        <v>48</v>
      </c>
      <c r="I1387" s="1" t="s">
        <v>49</v>
      </c>
      <c r="J1387" s="1" t="s">
        <v>13</v>
      </c>
      <c r="K1387" s="1" t="s">
        <v>14</v>
      </c>
      <c r="L1387" s="1">
        <v>4</v>
      </c>
      <c r="M1387" s="1">
        <v>220</v>
      </c>
      <c r="N1387" s="1">
        <v>5</v>
      </c>
      <c r="O1387" s="1">
        <v>44</v>
      </c>
      <c r="P1387" s="1">
        <v>40</v>
      </c>
      <c r="Q1387" s="1">
        <v>876</v>
      </c>
      <c r="R1387" s="1" t="s">
        <v>63</v>
      </c>
      <c r="S1387" s="1" t="s">
        <v>9629</v>
      </c>
      <c r="T1387" s="1">
        <f>Table2[[#This Row],[Unit_Price]]*Table2[[#This Row],[Quantity]]</f>
        <v>880</v>
      </c>
      <c r="U1387" s="1">
        <f>(SUM(Table2[[#This Row],[Gross_Sales]],Table2[[#This Row],[Delivery_Fee]])-Table2[[#This Row],[Discount_Amount]])</f>
        <v>876</v>
      </c>
    </row>
    <row r="1388" spans="1:21" ht="22.2" customHeight="1" x14ac:dyDescent="0.3">
      <c r="A1388" s="1" t="s">
        <v>9630</v>
      </c>
      <c r="B1388" s="1" t="s">
        <v>6858</v>
      </c>
      <c r="C1388" s="1" t="s">
        <v>30478</v>
      </c>
      <c r="D1388" s="1" t="s">
        <v>538</v>
      </c>
      <c r="E1388" s="1" t="s">
        <v>67</v>
      </c>
      <c r="F1388" s="1" t="s">
        <v>174</v>
      </c>
      <c r="G1388" s="1" t="s">
        <v>175</v>
      </c>
      <c r="H1388" s="1" t="s">
        <v>11</v>
      </c>
      <c r="I1388" s="1" t="s">
        <v>12</v>
      </c>
      <c r="J1388" s="1" t="s">
        <v>13</v>
      </c>
      <c r="K1388" s="1" t="s">
        <v>14</v>
      </c>
      <c r="L1388" s="1">
        <v>2</v>
      </c>
      <c r="M1388" s="1">
        <v>140</v>
      </c>
      <c r="N1388" s="1">
        <v>10</v>
      </c>
      <c r="O1388" s="1">
        <v>28</v>
      </c>
      <c r="P1388" s="1">
        <v>25</v>
      </c>
      <c r="Q1388" s="1">
        <v>277</v>
      </c>
      <c r="R1388" s="1" t="s">
        <v>63</v>
      </c>
      <c r="S1388" s="1" t="s">
        <v>9631</v>
      </c>
      <c r="T1388" s="1">
        <f>Table2[[#This Row],[Unit_Price]]*Table2[[#This Row],[Quantity]]</f>
        <v>280</v>
      </c>
      <c r="U1388" s="1">
        <f>(SUM(Table2[[#This Row],[Gross_Sales]],Table2[[#This Row],[Delivery_Fee]])-Table2[[#This Row],[Discount_Amount]])</f>
        <v>277</v>
      </c>
    </row>
    <row r="1389" spans="1:21" ht="22.2" customHeight="1" x14ac:dyDescent="0.3">
      <c r="A1389" s="1" t="s">
        <v>9632</v>
      </c>
      <c r="B1389" s="1" t="s">
        <v>6858</v>
      </c>
      <c r="C1389" s="1" t="s">
        <v>30478</v>
      </c>
      <c r="D1389" s="1" t="s">
        <v>2773</v>
      </c>
      <c r="E1389" s="1" t="s">
        <v>30</v>
      </c>
      <c r="F1389" s="1" t="s">
        <v>339</v>
      </c>
      <c r="G1389" s="1" t="s">
        <v>340</v>
      </c>
      <c r="H1389" s="1" t="s">
        <v>143</v>
      </c>
      <c r="I1389" s="1" t="s">
        <v>144</v>
      </c>
      <c r="J1389" s="1" t="s">
        <v>24</v>
      </c>
      <c r="K1389" s="1" t="s">
        <v>14</v>
      </c>
      <c r="L1389" s="1">
        <v>4</v>
      </c>
      <c r="M1389" s="1">
        <v>160</v>
      </c>
      <c r="N1389" s="1">
        <v>20</v>
      </c>
      <c r="O1389" s="1">
        <v>128</v>
      </c>
      <c r="P1389" s="1">
        <v>40</v>
      </c>
      <c r="Q1389" s="1">
        <v>552</v>
      </c>
      <c r="R1389" s="1" t="s">
        <v>63</v>
      </c>
      <c r="S1389" s="1" t="s">
        <v>9633</v>
      </c>
      <c r="T1389" s="1">
        <f>Table2[[#This Row],[Unit_Price]]*Table2[[#This Row],[Quantity]]</f>
        <v>640</v>
      </c>
      <c r="U1389" s="1">
        <f>(SUM(Table2[[#This Row],[Gross_Sales]],Table2[[#This Row],[Delivery_Fee]])-Table2[[#This Row],[Discount_Amount]])</f>
        <v>552</v>
      </c>
    </row>
    <row r="1390" spans="1:21" ht="22.2" customHeight="1" x14ac:dyDescent="0.3">
      <c r="A1390" s="1" t="s">
        <v>9634</v>
      </c>
      <c r="B1390" s="1" t="s">
        <v>6858</v>
      </c>
      <c r="C1390" s="1" t="s">
        <v>30478</v>
      </c>
      <c r="D1390" s="1" t="s">
        <v>3399</v>
      </c>
      <c r="E1390" s="1" t="s">
        <v>30</v>
      </c>
      <c r="F1390" s="1" t="s">
        <v>339</v>
      </c>
      <c r="G1390" s="1" t="s">
        <v>340</v>
      </c>
      <c r="H1390" s="1" t="s">
        <v>55</v>
      </c>
      <c r="I1390" s="1" t="s">
        <v>56</v>
      </c>
      <c r="J1390" s="1" t="s">
        <v>57</v>
      </c>
      <c r="K1390" s="1" t="s">
        <v>14</v>
      </c>
      <c r="L1390" s="1">
        <v>3</v>
      </c>
      <c r="M1390" s="1">
        <v>180</v>
      </c>
      <c r="N1390" s="1">
        <v>0</v>
      </c>
      <c r="O1390" s="1">
        <v>0</v>
      </c>
      <c r="P1390" s="1">
        <v>25</v>
      </c>
      <c r="Q1390" s="1">
        <v>565</v>
      </c>
      <c r="R1390" s="1" t="s">
        <v>36</v>
      </c>
      <c r="S1390" s="1" t="s">
        <v>9635</v>
      </c>
      <c r="T1390" s="1">
        <f>Table2[[#This Row],[Unit_Price]]*Table2[[#This Row],[Quantity]]</f>
        <v>540</v>
      </c>
      <c r="U1390" s="1">
        <f>(SUM(Table2[[#This Row],[Gross_Sales]],Table2[[#This Row],[Delivery_Fee]])-Table2[[#This Row],[Discount_Amount]])</f>
        <v>565</v>
      </c>
    </row>
    <row r="1391" spans="1:21" ht="22.2" customHeight="1" x14ac:dyDescent="0.3">
      <c r="A1391" s="1" t="s">
        <v>9636</v>
      </c>
      <c r="B1391" s="1" t="s">
        <v>6858</v>
      </c>
      <c r="C1391" s="1" t="s">
        <v>30478</v>
      </c>
      <c r="D1391" s="1" t="s">
        <v>682</v>
      </c>
      <c r="E1391" s="1" t="s">
        <v>8</v>
      </c>
      <c r="F1391" s="1" t="s">
        <v>9</v>
      </c>
      <c r="G1391" s="1" t="s">
        <v>10</v>
      </c>
      <c r="H1391" s="1" t="s">
        <v>77</v>
      </c>
      <c r="I1391" s="1" t="s">
        <v>78</v>
      </c>
      <c r="J1391" s="1" t="s">
        <v>24</v>
      </c>
      <c r="K1391" s="1" t="s">
        <v>14</v>
      </c>
      <c r="L1391" s="1">
        <v>4</v>
      </c>
      <c r="M1391" s="1">
        <v>150</v>
      </c>
      <c r="N1391" s="1">
        <v>10</v>
      </c>
      <c r="O1391" s="1">
        <v>60</v>
      </c>
      <c r="P1391" s="1">
        <v>30</v>
      </c>
      <c r="Q1391" s="1">
        <v>570</v>
      </c>
      <c r="R1391" s="1" t="s">
        <v>36</v>
      </c>
      <c r="S1391" s="1" t="s">
        <v>9637</v>
      </c>
      <c r="T1391" s="1">
        <f>Table2[[#This Row],[Unit_Price]]*Table2[[#This Row],[Quantity]]</f>
        <v>600</v>
      </c>
      <c r="U1391" s="1">
        <f>(SUM(Table2[[#This Row],[Gross_Sales]],Table2[[#This Row],[Delivery_Fee]])-Table2[[#This Row],[Discount_Amount]])</f>
        <v>570</v>
      </c>
    </row>
    <row r="1392" spans="1:21" ht="22.2" customHeight="1" x14ac:dyDescent="0.3">
      <c r="A1392" s="1" t="s">
        <v>9638</v>
      </c>
      <c r="B1392" s="1" t="s">
        <v>6858</v>
      </c>
      <c r="C1392" s="1" t="s">
        <v>30478</v>
      </c>
      <c r="D1392" s="1" t="s">
        <v>1260</v>
      </c>
      <c r="E1392" s="1" t="s">
        <v>19</v>
      </c>
      <c r="F1392" s="1" t="s">
        <v>141</v>
      </c>
      <c r="G1392" s="1" t="s">
        <v>142</v>
      </c>
      <c r="H1392" s="1" t="s">
        <v>131</v>
      </c>
      <c r="I1392" s="1" t="s">
        <v>132</v>
      </c>
      <c r="J1392" s="1" t="s">
        <v>57</v>
      </c>
      <c r="K1392" s="1" t="s">
        <v>25</v>
      </c>
      <c r="L1392" s="1">
        <v>4</v>
      </c>
      <c r="M1392" s="1">
        <v>220</v>
      </c>
      <c r="N1392" s="1">
        <v>15</v>
      </c>
      <c r="O1392" s="1">
        <v>132</v>
      </c>
      <c r="P1392" s="1">
        <v>35</v>
      </c>
      <c r="Q1392" s="1">
        <v>783</v>
      </c>
      <c r="R1392" s="1" t="s">
        <v>63</v>
      </c>
      <c r="S1392" s="1" t="s">
        <v>9639</v>
      </c>
      <c r="T1392" s="1">
        <f>Table2[[#This Row],[Unit_Price]]*Table2[[#This Row],[Quantity]]</f>
        <v>880</v>
      </c>
      <c r="U1392" s="1">
        <f>(SUM(Table2[[#This Row],[Gross_Sales]],Table2[[#This Row],[Delivery_Fee]])-Table2[[#This Row],[Discount_Amount]])</f>
        <v>783</v>
      </c>
    </row>
    <row r="1393" spans="1:21" ht="22.2" customHeight="1" x14ac:dyDescent="0.3">
      <c r="A1393" s="1" t="s">
        <v>9640</v>
      </c>
      <c r="B1393" s="1" t="s">
        <v>6858</v>
      </c>
      <c r="C1393" s="1" t="s">
        <v>30478</v>
      </c>
      <c r="D1393" s="1" t="s">
        <v>919</v>
      </c>
      <c r="E1393" s="1" t="s">
        <v>19</v>
      </c>
      <c r="F1393" s="1" t="s">
        <v>53</v>
      </c>
      <c r="G1393" s="1" t="s">
        <v>54</v>
      </c>
      <c r="H1393" s="1" t="s">
        <v>84</v>
      </c>
      <c r="I1393" s="1" t="s">
        <v>85</v>
      </c>
      <c r="J1393" s="1" t="s">
        <v>86</v>
      </c>
      <c r="K1393" s="1" t="s">
        <v>14</v>
      </c>
      <c r="L1393" s="1">
        <v>4</v>
      </c>
      <c r="M1393" s="1">
        <v>100</v>
      </c>
      <c r="N1393" s="1">
        <v>5</v>
      </c>
      <c r="O1393" s="1">
        <v>20</v>
      </c>
      <c r="P1393" s="1">
        <v>30</v>
      </c>
      <c r="Q1393" s="1">
        <v>410</v>
      </c>
      <c r="R1393" s="1" t="s">
        <v>26</v>
      </c>
      <c r="S1393" s="1" t="s">
        <v>9641</v>
      </c>
      <c r="T1393" s="1">
        <f>Table2[[#This Row],[Unit_Price]]*Table2[[#This Row],[Quantity]]</f>
        <v>400</v>
      </c>
      <c r="U1393" s="1">
        <f>(SUM(Table2[[#This Row],[Gross_Sales]],Table2[[#This Row],[Delivery_Fee]])-Table2[[#This Row],[Discount_Amount]])</f>
        <v>410</v>
      </c>
    </row>
    <row r="1394" spans="1:21" ht="22.2" customHeight="1" x14ac:dyDescent="0.3">
      <c r="A1394" s="1" t="s">
        <v>9642</v>
      </c>
      <c r="B1394" s="1" t="s">
        <v>6858</v>
      </c>
      <c r="C1394" s="1" t="s">
        <v>30478</v>
      </c>
      <c r="D1394" s="1" t="s">
        <v>645</v>
      </c>
      <c r="E1394" s="1" t="s">
        <v>19</v>
      </c>
      <c r="F1394" s="1" t="s">
        <v>75</v>
      </c>
      <c r="G1394" s="1" t="s">
        <v>76</v>
      </c>
      <c r="H1394" s="1" t="s">
        <v>22</v>
      </c>
      <c r="I1394" s="1" t="s">
        <v>23</v>
      </c>
      <c r="J1394" s="1" t="s">
        <v>24</v>
      </c>
      <c r="K1394" s="1" t="s">
        <v>25</v>
      </c>
      <c r="L1394" s="1">
        <v>3</v>
      </c>
      <c r="M1394" s="1">
        <v>180</v>
      </c>
      <c r="N1394" s="1">
        <v>20</v>
      </c>
      <c r="O1394" s="1">
        <v>108</v>
      </c>
      <c r="P1394" s="1">
        <v>40</v>
      </c>
      <c r="Q1394" s="1">
        <v>472</v>
      </c>
      <c r="R1394" s="1" t="s">
        <v>63</v>
      </c>
      <c r="S1394" s="1" t="s">
        <v>9643</v>
      </c>
      <c r="T1394" s="1">
        <f>Table2[[#This Row],[Unit_Price]]*Table2[[#This Row],[Quantity]]</f>
        <v>540</v>
      </c>
      <c r="U1394" s="1">
        <f>(SUM(Table2[[#This Row],[Gross_Sales]],Table2[[#This Row],[Delivery_Fee]])-Table2[[#This Row],[Discount_Amount]])</f>
        <v>472</v>
      </c>
    </row>
    <row r="1395" spans="1:21" ht="22.2" customHeight="1" x14ac:dyDescent="0.3">
      <c r="A1395" s="1" t="s">
        <v>9644</v>
      </c>
      <c r="B1395" s="1" t="s">
        <v>6858</v>
      </c>
      <c r="C1395" s="1" t="s">
        <v>30478</v>
      </c>
      <c r="D1395" s="1" t="s">
        <v>247</v>
      </c>
      <c r="E1395" s="1" t="s">
        <v>8</v>
      </c>
      <c r="F1395" s="1" t="s">
        <v>82</v>
      </c>
      <c r="G1395" s="1" t="s">
        <v>83</v>
      </c>
      <c r="H1395" s="1" t="s">
        <v>61</v>
      </c>
      <c r="I1395" s="1" t="s">
        <v>62</v>
      </c>
      <c r="J1395" s="1" t="s">
        <v>24</v>
      </c>
      <c r="K1395" s="1" t="s">
        <v>25</v>
      </c>
      <c r="L1395" s="1">
        <v>3</v>
      </c>
      <c r="M1395" s="1">
        <v>190</v>
      </c>
      <c r="N1395" s="1">
        <v>20</v>
      </c>
      <c r="O1395" s="1">
        <v>114</v>
      </c>
      <c r="P1395" s="1">
        <v>20</v>
      </c>
      <c r="Q1395" s="1">
        <v>476</v>
      </c>
      <c r="R1395" s="1" t="s">
        <v>15</v>
      </c>
      <c r="S1395" s="1" t="s">
        <v>9645</v>
      </c>
      <c r="T1395" s="1">
        <f>Table2[[#This Row],[Unit_Price]]*Table2[[#This Row],[Quantity]]</f>
        <v>570</v>
      </c>
      <c r="U1395" s="1">
        <f>(SUM(Table2[[#This Row],[Gross_Sales]],Table2[[#This Row],[Delivery_Fee]])-Table2[[#This Row],[Discount_Amount]])</f>
        <v>476</v>
      </c>
    </row>
    <row r="1396" spans="1:21" ht="22.2" customHeight="1" x14ac:dyDescent="0.3">
      <c r="A1396" s="1" t="s">
        <v>9646</v>
      </c>
      <c r="B1396" s="1" t="s">
        <v>6858</v>
      </c>
      <c r="C1396" s="1" t="s">
        <v>30478</v>
      </c>
      <c r="D1396" s="1" t="s">
        <v>468</v>
      </c>
      <c r="E1396" s="1" t="s">
        <v>67</v>
      </c>
      <c r="F1396" s="1" t="s">
        <v>174</v>
      </c>
      <c r="G1396" s="1" t="s">
        <v>175</v>
      </c>
      <c r="H1396" s="1" t="s">
        <v>61</v>
      </c>
      <c r="I1396" s="1" t="s">
        <v>62</v>
      </c>
      <c r="J1396" s="1" t="s">
        <v>24</v>
      </c>
      <c r="K1396" s="1" t="s">
        <v>25</v>
      </c>
      <c r="L1396" s="1">
        <v>3</v>
      </c>
      <c r="M1396" s="1">
        <v>190</v>
      </c>
      <c r="N1396" s="1">
        <v>5</v>
      </c>
      <c r="O1396" s="1">
        <v>28.5</v>
      </c>
      <c r="P1396" s="1">
        <v>35</v>
      </c>
      <c r="Q1396" s="1">
        <v>576.5</v>
      </c>
      <c r="R1396" s="1" t="s">
        <v>15</v>
      </c>
      <c r="S1396" s="1" t="s">
        <v>9647</v>
      </c>
      <c r="T1396" s="1">
        <f>Table2[[#This Row],[Unit_Price]]*Table2[[#This Row],[Quantity]]</f>
        <v>570</v>
      </c>
      <c r="U1396" s="1">
        <f>(SUM(Table2[[#This Row],[Gross_Sales]],Table2[[#This Row],[Delivery_Fee]])-Table2[[#This Row],[Discount_Amount]])</f>
        <v>576.5</v>
      </c>
    </row>
    <row r="1397" spans="1:21" ht="22.2" customHeight="1" x14ac:dyDescent="0.3">
      <c r="A1397" s="1" t="s">
        <v>9648</v>
      </c>
      <c r="B1397" s="1" t="s">
        <v>6858</v>
      </c>
      <c r="C1397" s="1" t="s">
        <v>30478</v>
      </c>
      <c r="D1397" s="1" t="s">
        <v>105</v>
      </c>
      <c r="E1397" s="1" t="s">
        <v>67</v>
      </c>
      <c r="F1397" s="1" t="s">
        <v>141</v>
      </c>
      <c r="G1397" s="1" t="s">
        <v>142</v>
      </c>
      <c r="H1397" s="1" t="s">
        <v>33</v>
      </c>
      <c r="I1397" s="1" t="s">
        <v>34</v>
      </c>
      <c r="J1397" s="1" t="s">
        <v>35</v>
      </c>
      <c r="K1397" s="1" t="s">
        <v>25</v>
      </c>
      <c r="L1397" s="1">
        <v>3</v>
      </c>
      <c r="M1397" s="1">
        <v>240</v>
      </c>
      <c r="N1397" s="1">
        <v>20</v>
      </c>
      <c r="O1397" s="1">
        <v>144</v>
      </c>
      <c r="P1397" s="1">
        <v>35</v>
      </c>
      <c r="Q1397" s="1">
        <v>611</v>
      </c>
      <c r="R1397" s="1" t="s">
        <v>26</v>
      </c>
      <c r="S1397" s="1" t="s">
        <v>9649</v>
      </c>
      <c r="T1397" s="1">
        <f>Table2[[#This Row],[Unit_Price]]*Table2[[#This Row],[Quantity]]</f>
        <v>720</v>
      </c>
      <c r="U1397" s="1">
        <f>(SUM(Table2[[#This Row],[Gross_Sales]],Table2[[#This Row],[Delivery_Fee]])-Table2[[#This Row],[Discount_Amount]])</f>
        <v>611</v>
      </c>
    </row>
    <row r="1398" spans="1:21" ht="22.2" customHeight="1" x14ac:dyDescent="0.3">
      <c r="A1398" s="1" t="s">
        <v>9650</v>
      </c>
      <c r="B1398" s="1" t="s">
        <v>6858</v>
      </c>
      <c r="C1398" s="1" t="s">
        <v>30478</v>
      </c>
      <c r="D1398" s="1" t="s">
        <v>401</v>
      </c>
      <c r="E1398" s="1" t="s">
        <v>19</v>
      </c>
      <c r="F1398" s="1" t="s">
        <v>20</v>
      </c>
      <c r="G1398" s="1" t="s">
        <v>21</v>
      </c>
      <c r="H1398" s="1" t="s">
        <v>11</v>
      </c>
      <c r="I1398" s="1" t="s">
        <v>12</v>
      </c>
      <c r="J1398" s="1" t="s">
        <v>13</v>
      </c>
      <c r="K1398" s="1" t="s">
        <v>14</v>
      </c>
      <c r="L1398" s="1">
        <v>4</v>
      </c>
      <c r="M1398" s="1">
        <v>140</v>
      </c>
      <c r="N1398" s="1">
        <v>5</v>
      </c>
      <c r="O1398" s="1">
        <v>28</v>
      </c>
      <c r="P1398" s="1">
        <v>40</v>
      </c>
      <c r="Q1398" s="1">
        <v>572</v>
      </c>
      <c r="R1398" s="1" t="s">
        <v>42</v>
      </c>
      <c r="S1398" s="1" t="s">
        <v>9651</v>
      </c>
      <c r="T1398" s="1">
        <f>Table2[[#This Row],[Unit_Price]]*Table2[[#This Row],[Quantity]]</f>
        <v>560</v>
      </c>
      <c r="U1398" s="1">
        <f>(SUM(Table2[[#This Row],[Gross_Sales]],Table2[[#This Row],[Delivery_Fee]])-Table2[[#This Row],[Discount_Amount]])</f>
        <v>572</v>
      </c>
    </row>
    <row r="1399" spans="1:21" ht="22.2" customHeight="1" x14ac:dyDescent="0.3">
      <c r="A1399" s="1" t="s">
        <v>9652</v>
      </c>
      <c r="B1399" s="1" t="s">
        <v>6858</v>
      </c>
      <c r="C1399" s="1" t="s">
        <v>30478</v>
      </c>
      <c r="D1399" s="1" t="s">
        <v>1315</v>
      </c>
      <c r="E1399" s="1" t="s">
        <v>8</v>
      </c>
      <c r="F1399" s="1" t="s">
        <v>9</v>
      </c>
      <c r="G1399" s="1" t="s">
        <v>10</v>
      </c>
      <c r="H1399" s="1" t="s">
        <v>70</v>
      </c>
      <c r="I1399" s="1" t="s">
        <v>71</v>
      </c>
      <c r="J1399" s="1" t="s">
        <v>13</v>
      </c>
      <c r="K1399" s="1" t="s">
        <v>14</v>
      </c>
      <c r="L1399" s="1">
        <v>3</v>
      </c>
      <c r="M1399" s="1">
        <v>130</v>
      </c>
      <c r="N1399" s="1">
        <v>0</v>
      </c>
      <c r="O1399" s="1">
        <v>0</v>
      </c>
      <c r="P1399" s="1">
        <v>25</v>
      </c>
      <c r="Q1399" s="1">
        <v>415</v>
      </c>
      <c r="R1399" s="1" t="s">
        <v>63</v>
      </c>
      <c r="S1399" s="1" t="s">
        <v>9653</v>
      </c>
      <c r="T1399" s="1">
        <f>Table2[[#This Row],[Unit_Price]]*Table2[[#This Row],[Quantity]]</f>
        <v>390</v>
      </c>
      <c r="U1399" s="1">
        <f>(SUM(Table2[[#This Row],[Gross_Sales]],Table2[[#This Row],[Delivery_Fee]])-Table2[[#This Row],[Discount_Amount]])</f>
        <v>415</v>
      </c>
    </row>
    <row r="1400" spans="1:21" ht="22.2" customHeight="1" x14ac:dyDescent="0.3">
      <c r="A1400" s="1" t="s">
        <v>9654</v>
      </c>
      <c r="B1400" s="1" t="s">
        <v>6858</v>
      </c>
      <c r="C1400" s="1" t="s">
        <v>30478</v>
      </c>
      <c r="D1400" s="1" t="s">
        <v>1391</v>
      </c>
      <c r="E1400" s="1" t="s">
        <v>30</v>
      </c>
      <c r="F1400" s="1" t="s">
        <v>31</v>
      </c>
      <c r="G1400" s="1" t="s">
        <v>32</v>
      </c>
      <c r="H1400" s="1" t="s">
        <v>77</v>
      </c>
      <c r="I1400" s="1" t="s">
        <v>78</v>
      </c>
      <c r="J1400" s="1" t="s">
        <v>24</v>
      </c>
      <c r="K1400" s="1" t="s">
        <v>14</v>
      </c>
      <c r="L1400" s="1">
        <v>3</v>
      </c>
      <c r="M1400" s="1">
        <v>150</v>
      </c>
      <c r="N1400" s="1">
        <v>15</v>
      </c>
      <c r="O1400" s="1">
        <v>67.5</v>
      </c>
      <c r="P1400" s="1">
        <v>30</v>
      </c>
      <c r="Q1400" s="1">
        <v>412.5</v>
      </c>
      <c r="R1400" s="1" t="s">
        <v>42</v>
      </c>
      <c r="S1400" s="1" t="s">
        <v>9655</v>
      </c>
      <c r="T1400" s="1">
        <f>Table2[[#This Row],[Unit_Price]]*Table2[[#This Row],[Quantity]]</f>
        <v>450</v>
      </c>
      <c r="U1400" s="1">
        <f>(SUM(Table2[[#This Row],[Gross_Sales]],Table2[[#This Row],[Delivery_Fee]])-Table2[[#This Row],[Discount_Amount]])</f>
        <v>412.5</v>
      </c>
    </row>
    <row r="1401" spans="1:21" ht="22.2" customHeight="1" x14ac:dyDescent="0.3">
      <c r="A1401" s="1" t="s">
        <v>9656</v>
      </c>
      <c r="B1401" s="1" t="s">
        <v>6858</v>
      </c>
      <c r="C1401" s="1" t="s">
        <v>30478</v>
      </c>
      <c r="D1401" s="1" t="s">
        <v>312</v>
      </c>
      <c r="E1401" s="1" t="s">
        <v>30</v>
      </c>
      <c r="F1401" s="1" t="s">
        <v>339</v>
      </c>
      <c r="G1401" s="1" t="s">
        <v>340</v>
      </c>
      <c r="H1401" s="1" t="s">
        <v>288</v>
      </c>
      <c r="I1401" s="1" t="s">
        <v>289</v>
      </c>
      <c r="J1401" s="1" t="s">
        <v>86</v>
      </c>
      <c r="K1401" s="1" t="s">
        <v>14</v>
      </c>
      <c r="L1401" s="1">
        <v>1</v>
      </c>
      <c r="M1401" s="1">
        <v>80</v>
      </c>
      <c r="N1401" s="1">
        <v>20</v>
      </c>
      <c r="O1401" s="1">
        <v>16</v>
      </c>
      <c r="P1401" s="1">
        <v>35</v>
      </c>
      <c r="Q1401" s="1">
        <v>99</v>
      </c>
      <c r="R1401" s="1" t="s">
        <v>36</v>
      </c>
      <c r="S1401" s="1" t="s">
        <v>9657</v>
      </c>
      <c r="T1401" s="1">
        <f>Table2[[#This Row],[Unit_Price]]*Table2[[#This Row],[Quantity]]</f>
        <v>80</v>
      </c>
      <c r="U1401" s="1">
        <f>(SUM(Table2[[#This Row],[Gross_Sales]],Table2[[#This Row],[Delivery_Fee]])-Table2[[#This Row],[Discount_Amount]])</f>
        <v>99</v>
      </c>
    </row>
    <row r="1402" spans="1:21" ht="22.2" customHeight="1" x14ac:dyDescent="0.3">
      <c r="A1402" s="1" t="s">
        <v>9658</v>
      </c>
      <c r="B1402" s="1" t="s">
        <v>6858</v>
      </c>
      <c r="C1402" s="1" t="s">
        <v>30478</v>
      </c>
      <c r="D1402" s="1" t="s">
        <v>2773</v>
      </c>
      <c r="E1402" s="1" t="s">
        <v>67</v>
      </c>
      <c r="F1402" s="1" t="s">
        <v>151</v>
      </c>
      <c r="G1402" s="1" t="s">
        <v>152</v>
      </c>
      <c r="H1402" s="1" t="s">
        <v>111</v>
      </c>
      <c r="I1402" s="1" t="s">
        <v>112</v>
      </c>
      <c r="J1402" s="1" t="s">
        <v>13</v>
      </c>
      <c r="K1402" s="1" t="s">
        <v>25</v>
      </c>
      <c r="L1402" s="1">
        <v>1</v>
      </c>
      <c r="M1402" s="1">
        <v>280</v>
      </c>
      <c r="N1402" s="1">
        <v>0</v>
      </c>
      <c r="O1402" s="1">
        <v>0</v>
      </c>
      <c r="P1402" s="1">
        <v>25</v>
      </c>
      <c r="Q1402" s="1">
        <v>305</v>
      </c>
      <c r="R1402" s="1" t="s">
        <v>15</v>
      </c>
      <c r="S1402" s="1" t="s">
        <v>9659</v>
      </c>
      <c r="T1402" s="1">
        <f>Table2[[#This Row],[Unit_Price]]*Table2[[#This Row],[Quantity]]</f>
        <v>280</v>
      </c>
      <c r="U1402" s="1">
        <f>(SUM(Table2[[#This Row],[Gross_Sales]],Table2[[#This Row],[Delivery_Fee]])-Table2[[#This Row],[Discount_Amount]])</f>
        <v>305</v>
      </c>
    </row>
    <row r="1403" spans="1:21" ht="22.2" customHeight="1" x14ac:dyDescent="0.3">
      <c r="A1403" s="1" t="s">
        <v>9660</v>
      </c>
      <c r="B1403" s="1" t="s">
        <v>6858</v>
      </c>
      <c r="C1403" s="1" t="s">
        <v>30478</v>
      </c>
      <c r="D1403" s="1" t="s">
        <v>579</v>
      </c>
      <c r="E1403" s="1" t="s">
        <v>30</v>
      </c>
      <c r="F1403" s="1" t="s">
        <v>53</v>
      </c>
      <c r="G1403" s="1" t="s">
        <v>54</v>
      </c>
      <c r="H1403" s="1" t="s">
        <v>143</v>
      </c>
      <c r="I1403" s="1" t="s">
        <v>144</v>
      </c>
      <c r="J1403" s="1" t="s">
        <v>24</v>
      </c>
      <c r="K1403" s="1" t="s">
        <v>14</v>
      </c>
      <c r="L1403" s="1">
        <v>2</v>
      </c>
      <c r="M1403" s="1">
        <v>160</v>
      </c>
      <c r="N1403" s="1">
        <v>10</v>
      </c>
      <c r="O1403" s="1">
        <v>32</v>
      </c>
      <c r="P1403" s="1">
        <v>35</v>
      </c>
      <c r="Q1403" s="1">
        <v>323</v>
      </c>
      <c r="R1403" s="1" t="s">
        <v>26</v>
      </c>
      <c r="S1403" s="1" t="s">
        <v>9661</v>
      </c>
      <c r="T1403" s="1">
        <f>Table2[[#This Row],[Unit_Price]]*Table2[[#This Row],[Quantity]]</f>
        <v>320</v>
      </c>
      <c r="U1403" s="1">
        <f>(SUM(Table2[[#This Row],[Gross_Sales]],Table2[[#This Row],[Delivery_Fee]])-Table2[[#This Row],[Discount_Amount]])</f>
        <v>323</v>
      </c>
    </row>
    <row r="1404" spans="1:21" ht="22.2" customHeight="1" x14ac:dyDescent="0.3">
      <c r="A1404" s="1" t="s">
        <v>9662</v>
      </c>
      <c r="B1404" s="1" t="s">
        <v>6858</v>
      </c>
      <c r="C1404" s="1" t="s">
        <v>30478</v>
      </c>
      <c r="D1404" s="1" t="s">
        <v>120</v>
      </c>
      <c r="E1404" s="1" t="s">
        <v>30</v>
      </c>
      <c r="F1404" s="1" t="s">
        <v>339</v>
      </c>
      <c r="G1404" s="1" t="s">
        <v>340</v>
      </c>
      <c r="H1404" s="1" t="s">
        <v>61</v>
      </c>
      <c r="I1404" s="1" t="s">
        <v>62</v>
      </c>
      <c r="J1404" s="1" t="s">
        <v>24</v>
      </c>
      <c r="K1404" s="1" t="s">
        <v>25</v>
      </c>
      <c r="L1404" s="1">
        <v>2</v>
      </c>
      <c r="M1404" s="1">
        <v>190</v>
      </c>
      <c r="N1404" s="1">
        <v>10</v>
      </c>
      <c r="O1404" s="1">
        <v>38</v>
      </c>
      <c r="P1404" s="1">
        <v>40</v>
      </c>
      <c r="Q1404" s="1">
        <v>382</v>
      </c>
      <c r="R1404" s="1" t="s">
        <v>42</v>
      </c>
      <c r="S1404" s="1" t="s">
        <v>9663</v>
      </c>
      <c r="T1404" s="1">
        <f>Table2[[#This Row],[Unit_Price]]*Table2[[#This Row],[Quantity]]</f>
        <v>380</v>
      </c>
      <c r="U1404" s="1">
        <f>(SUM(Table2[[#This Row],[Gross_Sales]],Table2[[#This Row],[Delivery_Fee]])-Table2[[#This Row],[Discount_Amount]])</f>
        <v>382</v>
      </c>
    </row>
    <row r="1405" spans="1:21" ht="22.2" customHeight="1" x14ac:dyDescent="0.3">
      <c r="A1405" s="1" t="s">
        <v>9664</v>
      </c>
      <c r="B1405" s="1" t="s">
        <v>6858</v>
      </c>
      <c r="C1405" s="1" t="s">
        <v>30478</v>
      </c>
      <c r="D1405" s="1" t="s">
        <v>1510</v>
      </c>
      <c r="E1405" s="1" t="s">
        <v>19</v>
      </c>
      <c r="F1405" s="1" t="s">
        <v>129</v>
      </c>
      <c r="G1405" s="1" t="s">
        <v>130</v>
      </c>
      <c r="H1405" s="1" t="s">
        <v>11</v>
      </c>
      <c r="I1405" s="1" t="s">
        <v>12</v>
      </c>
      <c r="J1405" s="1" t="s">
        <v>13</v>
      </c>
      <c r="K1405" s="1" t="s">
        <v>14</v>
      </c>
      <c r="L1405" s="1">
        <v>1</v>
      </c>
      <c r="M1405" s="1">
        <v>140</v>
      </c>
      <c r="N1405" s="1">
        <v>15</v>
      </c>
      <c r="O1405" s="1">
        <v>21</v>
      </c>
      <c r="P1405" s="1">
        <v>35</v>
      </c>
      <c r="Q1405" s="1">
        <v>154</v>
      </c>
      <c r="R1405" s="1" t="s">
        <v>36</v>
      </c>
      <c r="S1405" s="1" t="s">
        <v>9665</v>
      </c>
      <c r="T1405" s="1">
        <f>Table2[[#This Row],[Unit_Price]]*Table2[[#This Row],[Quantity]]</f>
        <v>140</v>
      </c>
      <c r="U1405" s="1">
        <f>(SUM(Table2[[#This Row],[Gross_Sales]],Table2[[#This Row],[Delivery_Fee]])-Table2[[#This Row],[Discount_Amount]])</f>
        <v>154</v>
      </c>
    </row>
    <row r="1406" spans="1:21" ht="22.2" customHeight="1" x14ac:dyDescent="0.3">
      <c r="A1406" s="1" t="s">
        <v>9666</v>
      </c>
      <c r="B1406" s="1" t="s">
        <v>6858</v>
      </c>
      <c r="C1406" s="1" t="s">
        <v>30478</v>
      </c>
      <c r="D1406" s="1" t="s">
        <v>1136</v>
      </c>
      <c r="E1406" s="1" t="s">
        <v>19</v>
      </c>
      <c r="F1406" s="1" t="s">
        <v>129</v>
      </c>
      <c r="G1406" s="1" t="s">
        <v>130</v>
      </c>
      <c r="H1406" s="1" t="s">
        <v>131</v>
      </c>
      <c r="I1406" s="1" t="s">
        <v>132</v>
      </c>
      <c r="J1406" s="1" t="s">
        <v>57</v>
      </c>
      <c r="K1406" s="1" t="s">
        <v>25</v>
      </c>
      <c r="L1406" s="1">
        <v>1</v>
      </c>
      <c r="M1406" s="1">
        <v>220</v>
      </c>
      <c r="N1406" s="1">
        <v>10</v>
      </c>
      <c r="O1406" s="1">
        <v>22</v>
      </c>
      <c r="P1406" s="1">
        <v>40</v>
      </c>
      <c r="Q1406" s="1">
        <v>238</v>
      </c>
      <c r="R1406" s="1" t="s">
        <v>26</v>
      </c>
      <c r="S1406" s="1" t="s">
        <v>9667</v>
      </c>
      <c r="T1406" s="1">
        <f>Table2[[#This Row],[Unit_Price]]*Table2[[#This Row],[Quantity]]</f>
        <v>220</v>
      </c>
      <c r="U1406" s="1">
        <f>(SUM(Table2[[#This Row],[Gross_Sales]],Table2[[#This Row],[Delivery_Fee]])-Table2[[#This Row],[Discount_Amount]])</f>
        <v>238</v>
      </c>
    </row>
    <row r="1407" spans="1:21" ht="22.2" customHeight="1" x14ac:dyDescent="0.3">
      <c r="A1407" s="1" t="s">
        <v>9668</v>
      </c>
      <c r="B1407" s="1" t="s">
        <v>6858</v>
      </c>
      <c r="C1407" s="1" t="s">
        <v>30478</v>
      </c>
      <c r="D1407" s="1" t="s">
        <v>218</v>
      </c>
      <c r="E1407" s="1" t="s">
        <v>19</v>
      </c>
      <c r="F1407" s="1" t="s">
        <v>53</v>
      </c>
      <c r="G1407" s="1" t="s">
        <v>54</v>
      </c>
      <c r="H1407" s="1" t="s">
        <v>111</v>
      </c>
      <c r="I1407" s="1" t="s">
        <v>112</v>
      </c>
      <c r="J1407" s="1" t="s">
        <v>13</v>
      </c>
      <c r="K1407" s="1" t="s">
        <v>25</v>
      </c>
      <c r="L1407" s="1">
        <v>4</v>
      </c>
      <c r="M1407" s="1">
        <v>280</v>
      </c>
      <c r="N1407" s="1">
        <v>5</v>
      </c>
      <c r="O1407" s="1">
        <v>56</v>
      </c>
      <c r="P1407" s="1">
        <v>25</v>
      </c>
      <c r="Q1407" s="1">
        <v>1089</v>
      </c>
      <c r="R1407" s="1" t="s">
        <v>42</v>
      </c>
      <c r="S1407" s="1" t="s">
        <v>9669</v>
      </c>
      <c r="T1407" s="1">
        <f>Table2[[#This Row],[Unit_Price]]*Table2[[#This Row],[Quantity]]</f>
        <v>1120</v>
      </c>
      <c r="U1407" s="1">
        <f>(SUM(Table2[[#This Row],[Gross_Sales]],Table2[[#This Row],[Delivery_Fee]])-Table2[[#This Row],[Discount_Amount]])</f>
        <v>1089</v>
      </c>
    </row>
    <row r="1408" spans="1:21" ht="22.2" customHeight="1" x14ac:dyDescent="0.3">
      <c r="A1408" s="1" t="s">
        <v>9670</v>
      </c>
      <c r="B1408" s="1" t="s">
        <v>6858</v>
      </c>
      <c r="C1408" s="1" t="s">
        <v>30478</v>
      </c>
      <c r="D1408" s="1" t="s">
        <v>713</v>
      </c>
      <c r="E1408" s="1" t="s">
        <v>19</v>
      </c>
      <c r="F1408" s="1" t="s">
        <v>20</v>
      </c>
      <c r="G1408" s="1" t="s">
        <v>21</v>
      </c>
      <c r="H1408" s="1" t="s">
        <v>77</v>
      </c>
      <c r="I1408" s="1" t="s">
        <v>78</v>
      </c>
      <c r="J1408" s="1" t="s">
        <v>24</v>
      </c>
      <c r="K1408" s="1" t="s">
        <v>14</v>
      </c>
      <c r="L1408" s="1">
        <v>2</v>
      </c>
      <c r="M1408" s="1">
        <v>150</v>
      </c>
      <c r="N1408" s="1">
        <v>15</v>
      </c>
      <c r="O1408" s="1">
        <v>45</v>
      </c>
      <c r="P1408" s="1">
        <v>40</v>
      </c>
      <c r="Q1408" s="1">
        <v>295</v>
      </c>
      <c r="R1408" s="1" t="s">
        <v>63</v>
      </c>
      <c r="S1408" s="1" t="s">
        <v>9671</v>
      </c>
      <c r="T1408" s="1">
        <f>Table2[[#This Row],[Unit_Price]]*Table2[[#This Row],[Quantity]]</f>
        <v>300</v>
      </c>
      <c r="U1408" s="1">
        <f>(SUM(Table2[[#This Row],[Gross_Sales]],Table2[[#This Row],[Delivery_Fee]])-Table2[[#This Row],[Discount_Amount]])</f>
        <v>295</v>
      </c>
    </row>
    <row r="1409" spans="1:21" ht="22.2" customHeight="1" x14ac:dyDescent="0.3">
      <c r="A1409" s="1" t="s">
        <v>9672</v>
      </c>
      <c r="B1409" s="1" t="s">
        <v>6858</v>
      </c>
      <c r="C1409" s="1" t="s">
        <v>30478</v>
      </c>
      <c r="D1409" s="1" t="s">
        <v>687</v>
      </c>
      <c r="E1409" s="1" t="s">
        <v>30</v>
      </c>
      <c r="F1409" s="1" t="s">
        <v>31</v>
      </c>
      <c r="G1409" s="1" t="s">
        <v>32</v>
      </c>
      <c r="H1409" s="1" t="s">
        <v>55</v>
      </c>
      <c r="I1409" s="1" t="s">
        <v>56</v>
      </c>
      <c r="J1409" s="1" t="s">
        <v>57</v>
      </c>
      <c r="K1409" s="1" t="s">
        <v>14</v>
      </c>
      <c r="L1409" s="1">
        <v>4</v>
      </c>
      <c r="M1409" s="1">
        <v>180</v>
      </c>
      <c r="N1409" s="1">
        <v>15</v>
      </c>
      <c r="O1409" s="1">
        <v>108</v>
      </c>
      <c r="P1409" s="1">
        <v>20</v>
      </c>
      <c r="Q1409" s="1">
        <v>632</v>
      </c>
      <c r="R1409" s="1" t="s">
        <v>36</v>
      </c>
      <c r="S1409" s="1" t="s">
        <v>9673</v>
      </c>
      <c r="T1409" s="1">
        <f>Table2[[#This Row],[Unit_Price]]*Table2[[#This Row],[Quantity]]</f>
        <v>720</v>
      </c>
      <c r="U1409" s="1">
        <f>(SUM(Table2[[#This Row],[Gross_Sales]],Table2[[#This Row],[Delivery_Fee]])-Table2[[#This Row],[Discount_Amount]])</f>
        <v>632</v>
      </c>
    </row>
    <row r="1410" spans="1:21" ht="22.2" customHeight="1" x14ac:dyDescent="0.3">
      <c r="A1410" s="1" t="s">
        <v>9674</v>
      </c>
      <c r="B1410" s="1" t="s">
        <v>6858</v>
      </c>
      <c r="C1410" s="1" t="s">
        <v>30478</v>
      </c>
      <c r="D1410" s="1" t="s">
        <v>651</v>
      </c>
      <c r="E1410" s="1" t="s">
        <v>8</v>
      </c>
      <c r="F1410" s="1" t="s">
        <v>9</v>
      </c>
      <c r="G1410" s="1" t="s">
        <v>10</v>
      </c>
      <c r="H1410" s="1" t="s">
        <v>288</v>
      </c>
      <c r="I1410" s="1" t="s">
        <v>289</v>
      </c>
      <c r="J1410" s="1" t="s">
        <v>86</v>
      </c>
      <c r="K1410" s="1" t="s">
        <v>14</v>
      </c>
      <c r="L1410" s="1">
        <v>1</v>
      </c>
      <c r="M1410" s="1">
        <v>80</v>
      </c>
      <c r="N1410" s="1">
        <v>15</v>
      </c>
      <c r="O1410" s="1">
        <v>12</v>
      </c>
      <c r="P1410" s="1">
        <v>30</v>
      </c>
      <c r="Q1410" s="1">
        <v>98</v>
      </c>
      <c r="R1410" s="1" t="s">
        <v>42</v>
      </c>
      <c r="S1410" s="1" t="s">
        <v>9675</v>
      </c>
      <c r="T1410" s="1">
        <f>Table2[[#This Row],[Unit_Price]]*Table2[[#This Row],[Quantity]]</f>
        <v>80</v>
      </c>
      <c r="U1410" s="1">
        <f>(SUM(Table2[[#This Row],[Gross_Sales]],Table2[[#This Row],[Delivery_Fee]])-Table2[[#This Row],[Discount_Amount]])</f>
        <v>98</v>
      </c>
    </row>
    <row r="1411" spans="1:21" ht="22.2" customHeight="1" x14ac:dyDescent="0.3">
      <c r="A1411" s="1" t="s">
        <v>9676</v>
      </c>
      <c r="B1411" s="1" t="s">
        <v>6858</v>
      </c>
      <c r="C1411" s="1" t="s">
        <v>30478</v>
      </c>
      <c r="D1411" s="1" t="s">
        <v>274</v>
      </c>
      <c r="E1411" s="1" t="s">
        <v>8</v>
      </c>
      <c r="F1411" s="1" t="s">
        <v>46</v>
      </c>
      <c r="G1411" s="1" t="s">
        <v>47</v>
      </c>
      <c r="H1411" s="1" t="s">
        <v>131</v>
      </c>
      <c r="I1411" s="1" t="s">
        <v>132</v>
      </c>
      <c r="J1411" s="1" t="s">
        <v>57</v>
      </c>
      <c r="K1411" s="1" t="s">
        <v>25</v>
      </c>
      <c r="L1411" s="1">
        <v>3</v>
      </c>
      <c r="M1411" s="1">
        <v>220</v>
      </c>
      <c r="N1411" s="1">
        <v>10</v>
      </c>
      <c r="O1411" s="1">
        <v>66</v>
      </c>
      <c r="P1411" s="1">
        <v>35</v>
      </c>
      <c r="Q1411" s="1">
        <v>629</v>
      </c>
      <c r="R1411" s="1" t="s">
        <v>42</v>
      </c>
      <c r="S1411" s="1" t="s">
        <v>9677</v>
      </c>
      <c r="T1411" s="1">
        <f>Table2[[#This Row],[Unit_Price]]*Table2[[#This Row],[Quantity]]</f>
        <v>660</v>
      </c>
      <c r="U1411" s="1">
        <f>(SUM(Table2[[#This Row],[Gross_Sales]],Table2[[#This Row],[Delivery_Fee]])-Table2[[#This Row],[Discount_Amount]])</f>
        <v>629</v>
      </c>
    </row>
    <row r="1412" spans="1:21" ht="22.2" customHeight="1" x14ac:dyDescent="0.3">
      <c r="A1412" s="1" t="s">
        <v>9678</v>
      </c>
      <c r="B1412" s="1" t="s">
        <v>6858</v>
      </c>
      <c r="C1412" s="1" t="s">
        <v>30478</v>
      </c>
      <c r="D1412" s="1" t="s">
        <v>135</v>
      </c>
      <c r="E1412" s="1" t="s">
        <v>67</v>
      </c>
      <c r="F1412" s="1" t="s">
        <v>82</v>
      </c>
      <c r="G1412" s="1" t="s">
        <v>83</v>
      </c>
      <c r="H1412" s="1" t="s">
        <v>11</v>
      </c>
      <c r="I1412" s="1" t="s">
        <v>12</v>
      </c>
      <c r="J1412" s="1" t="s">
        <v>13</v>
      </c>
      <c r="K1412" s="1" t="s">
        <v>14</v>
      </c>
      <c r="L1412" s="1">
        <v>3</v>
      </c>
      <c r="M1412" s="1">
        <v>140</v>
      </c>
      <c r="N1412" s="1">
        <v>10</v>
      </c>
      <c r="O1412" s="1">
        <v>42</v>
      </c>
      <c r="P1412" s="1">
        <v>35</v>
      </c>
      <c r="Q1412" s="1">
        <v>413</v>
      </c>
      <c r="R1412" s="1" t="s">
        <v>15</v>
      </c>
      <c r="S1412" s="1" t="s">
        <v>9679</v>
      </c>
      <c r="T1412" s="1">
        <f>Table2[[#This Row],[Unit_Price]]*Table2[[#This Row],[Quantity]]</f>
        <v>420</v>
      </c>
      <c r="U1412" s="1">
        <f>(SUM(Table2[[#This Row],[Gross_Sales]],Table2[[#This Row],[Delivery_Fee]])-Table2[[#This Row],[Discount_Amount]])</f>
        <v>413</v>
      </c>
    </row>
    <row r="1413" spans="1:21" ht="22.2" customHeight="1" x14ac:dyDescent="0.3">
      <c r="A1413" s="1" t="s">
        <v>9680</v>
      </c>
      <c r="B1413" s="1" t="s">
        <v>6858</v>
      </c>
      <c r="C1413" s="1" t="s">
        <v>30478</v>
      </c>
      <c r="D1413" s="1" t="s">
        <v>398</v>
      </c>
      <c r="E1413" s="1" t="s">
        <v>19</v>
      </c>
      <c r="F1413" s="1" t="s">
        <v>46</v>
      </c>
      <c r="G1413" s="1" t="s">
        <v>47</v>
      </c>
      <c r="H1413" s="1" t="s">
        <v>77</v>
      </c>
      <c r="I1413" s="1" t="s">
        <v>78</v>
      </c>
      <c r="J1413" s="1" t="s">
        <v>24</v>
      </c>
      <c r="K1413" s="1" t="s">
        <v>14</v>
      </c>
      <c r="L1413" s="1">
        <v>1</v>
      </c>
      <c r="M1413" s="1">
        <v>150</v>
      </c>
      <c r="N1413" s="1">
        <v>10</v>
      </c>
      <c r="O1413" s="1">
        <v>15</v>
      </c>
      <c r="P1413" s="1">
        <v>25</v>
      </c>
      <c r="Q1413" s="1">
        <v>160</v>
      </c>
      <c r="R1413" s="1" t="s">
        <v>63</v>
      </c>
      <c r="S1413" s="1" t="s">
        <v>9681</v>
      </c>
      <c r="T1413" s="1">
        <f>Table2[[#This Row],[Unit_Price]]*Table2[[#This Row],[Quantity]]</f>
        <v>150</v>
      </c>
      <c r="U1413" s="1">
        <f>(SUM(Table2[[#This Row],[Gross_Sales]],Table2[[#This Row],[Delivery_Fee]])-Table2[[#This Row],[Discount_Amount]])</f>
        <v>160</v>
      </c>
    </row>
    <row r="1414" spans="1:21" ht="22.2" customHeight="1" x14ac:dyDescent="0.3">
      <c r="A1414" s="1" t="s">
        <v>9682</v>
      </c>
      <c r="B1414" s="1" t="s">
        <v>6858</v>
      </c>
      <c r="C1414" s="1" t="s">
        <v>30478</v>
      </c>
      <c r="D1414" s="1" t="s">
        <v>123</v>
      </c>
      <c r="E1414" s="1" t="s">
        <v>8</v>
      </c>
      <c r="F1414" s="1" t="s">
        <v>187</v>
      </c>
      <c r="G1414" s="1" t="s">
        <v>188</v>
      </c>
      <c r="H1414" s="1" t="s">
        <v>84</v>
      </c>
      <c r="I1414" s="1" t="s">
        <v>85</v>
      </c>
      <c r="J1414" s="1" t="s">
        <v>86</v>
      </c>
      <c r="K1414" s="1" t="s">
        <v>14</v>
      </c>
      <c r="L1414" s="1">
        <v>4</v>
      </c>
      <c r="M1414" s="1">
        <v>100</v>
      </c>
      <c r="N1414" s="1">
        <v>10</v>
      </c>
      <c r="O1414" s="1">
        <v>40</v>
      </c>
      <c r="P1414" s="1">
        <v>20</v>
      </c>
      <c r="Q1414" s="1">
        <v>380</v>
      </c>
      <c r="R1414" s="1" t="s">
        <v>15</v>
      </c>
      <c r="S1414" s="1" t="s">
        <v>9683</v>
      </c>
      <c r="T1414" s="1">
        <f>Table2[[#This Row],[Unit_Price]]*Table2[[#This Row],[Quantity]]</f>
        <v>400</v>
      </c>
      <c r="U1414" s="1">
        <f>(SUM(Table2[[#This Row],[Gross_Sales]],Table2[[#This Row],[Delivery_Fee]])-Table2[[#This Row],[Discount_Amount]])</f>
        <v>380</v>
      </c>
    </row>
    <row r="1415" spans="1:21" ht="22.2" customHeight="1" x14ac:dyDescent="0.3">
      <c r="A1415" s="1" t="s">
        <v>9684</v>
      </c>
      <c r="B1415" s="1" t="s">
        <v>6858</v>
      </c>
      <c r="C1415" s="1" t="s">
        <v>30478</v>
      </c>
      <c r="D1415" s="1" t="s">
        <v>1022</v>
      </c>
      <c r="E1415" s="1" t="s">
        <v>67</v>
      </c>
      <c r="F1415" s="1" t="s">
        <v>267</v>
      </c>
      <c r="G1415" s="1" t="s">
        <v>268</v>
      </c>
      <c r="H1415" s="1" t="s">
        <v>111</v>
      </c>
      <c r="I1415" s="1" t="s">
        <v>112</v>
      </c>
      <c r="J1415" s="1" t="s">
        <v>13</v>
      </c>
      <c r="K1415" s="1" t="s">
        <v>25</v>
      </c>
      <c r="L1415" s="1">
        <v>4</v>
      </c>
      <c r="M1415" s="1">
        <v>280</v>
      </c>
      <c r="N1415" s="1">
        <v>15</v>
      </c>
      <c r="O1415" s="1">
        <v>168</v>
      </c>
      <c r="P1415" s="1">
        <v>20</v>
      </c>
      <c r="Q1415" s="1">
        <v>972</v>
      </c>
      <c r="R1415" s="1" t="s">
        <v>63</v>
      </c>
      <c r="S1415" s="1" t="s">
        <v>9685</v>
      </c>
      <c r="T1415" s="1">
        <f>Table2[[#This Row],[Unit_Price]]*Table2[[#This Row],[Quantity]]</f>
        <v>1120</v>
      </c>
      <c r="U1415" s="1">
        <f>(SUM(Table2[[#This Row],[Gross_Sales]],Table2[[#This Row],[Delivery_Fee]])-Table2[[#This Row],[Discount_Amount]])</f>
        <v>972</v>
      </c>
    </row>
    <row r="1416" spans="1:21" ht="22.2" customHeight="1" x14ac:dyDescent="0.3">
      <c r="A1416" s="1" t="s">
        <v>9686</v>
      </c>
      <c r="B1416" s="1" t="s">
        <v>6858</v>
      </c>
      <c r="C1416" s="1" t="s">
        <v>30478</v>
      </c>
      <c r="D1416" s="1" t="s">
        <v>1677</v>
      </c>
      <c r="E1416" s="1" t="s">
        <v>8</v>
      </c>
      <c r="F1416" s="1" t="s">
        <v>46</v>
      </c>
      <c r="G1416" s="1" t="s">
        <v>47</v>
      </c>
      <c r="H1416" s="1" t="s">
        <v>288</v>
      </c>
      <c r="I1416" s="1" t="s">
        <v>289</v>
      </c>
      <c r="J1416" s="1" t="s">
        <v>86</v>
      </c>
      <c r="K1416" s="1" t="s">
        <v>14</v>
      </c>
      <c r="L1416" s="1">
        <v>3</v>
      </c>
      <c r="M1416" s="1">
        <v>80</v>
      </c>
      <c r="N1416" s="1">
        <v>5</v>
      </c>
      <c r="O1416" s="1">
        <v>12</v>
      </c>
      <c r="P1416" s="1">
        <v>30</v>
      </c>
      <c r="Q1416" s="1">
        <v>258</v>
      </c>
      <c r="R1416" s="1" t="s">
        <v>36</v>
      </c>
      <c r="S1416" s="1" t="s">
        <v>9687</v>
      </c>
      <c r="T1416" s="1">
        <f>Table2[[#This Row],[Unit_Price]]*Table2[[#This Row],[Quantity]]</f>
        <v>240</v>
      </c>
      <c r="U1416" s="1">
        <f>(SUM(Table2[[#This Row],[Gross_Sales]],Table2[[#This Row],[Delivery_Fee]])-Table2[[#This Row],[Discount_Amount]])</f>
        <v>258</v>
      </c>
    </row>
    <row r="1417" spans="1:21" ht="22.2" customHeight="1" x14ac:dyDescent="0.3">
      <c r="A1417" s="1" t="s">
        <v>9688</v>
      </c>
      <c r="B1417" s="1" t="s">
        <v>6858</v>
      </c>
      <c r="C1417" s="1" t="s">
        <v>30478</v>
      </c>
      <c r="D1417" s="1" t="s">
        <v>1487</v>
      </c>
      <c r="E1417" s="1" t="s">
        <v>8</v>
      </c>
      <c r="F1417" s="1" t="s">
        <v>9</v>
      </c>
      <c r="G1417" s="1" t="s">
        <v>10</v>
      </c>
      <c r="H1417" s="1" t="s">
        <v>40</v>
      </c>
      <c r="I1417" s="1" t="s">
        <v>41</v>
      </c>
      <c r="J1417" s="1" t="s">
        <v>13</v>
      </c>
      <c r="K1417" s="1" t="s">
        <v>25</v>
      </c>
      <c r="L1417" s="1">
        <v>3</v>
      </c>
      <c r="M1417" s="1">
        <v>170</v>
      </c>
      <c r="N1417" s="1">
        <v>20</v>
      </c>
      <c r="O1417" s="1">
        <v>102</v>
      </c>
      <c r="P1417" s="1">
        <v>25</v>
      </c>
      <c r="Q1417" s="1">
        <v>433</v>
      </c>
      <c r="R1417" s="1" t="s">
        <v>36</v>
      </c>
      <c r="S1417" s="1" t="s">
        <v>9689</v>
      </c>
      <c r="T1417" s="1">
        <f>Table2[[#This Row],[Unit_Price]]*Table2[[#This Row],[Quantity]]</f>
        <v>510</v>
      </c>
      <c r="U1417" s="1">
        <f>(SUM(Table2[[#This Row],[Gross_Sales]],Table2[[#This Row],[Delivery_Fee]])-Table2[[#This Row],[Discount_Amount]])</f>
        <v>433</v>
      </c>
    </row>
    <row r="1418" spans="1:21" ht="22.2" customHeight="1" x14ac:dyDescent="0.3">
      <c r="A1418" s="1" t="s">
        <v>9690</v>
      </c>
      <c r="B1418" s="1" t="s">
        <v>6858</v>
      </c>
      <c r="C1418" s="1" t="s">
        <v>30478</v>
      </c>
      <c r="D1418" s="1" t="s">
        <v>1065</v>
      </c>
      <c r="E1418" s="1" t="s">
        <v>19</v>
      </c>
      <c r="F1418" s="1" t="s">
        <v>53</v>
      </c>
      <c r="G1418" s="1" t="s">
        <v>54</v>
      </c>
      <c r="H1418" s="1" t="s">
        <v>111</v>
      </c>
      <c r="I1418" s="1" t="s">
        <v>112</v>
      </c>
      <c r="J1418" s="1" t="s">
        <v>13</v>
      </c>
      <c r="K1418" s="1" t="s">
        <v>25</v>
      </c>
      <c r="L1418" s="1">
        <v>3</v>
      </c>
      <c r="M1418" s="1">
        <v>280</v>
      </c>
      <c r="N1418" s="1">
        <v>0</v>
      </c>
      <c r="O1418" s="1">
        <v>0</v>
      </c>
      <c r="P1418" s="1">
        <v>25</v>
      </c>
      <c r="Q1418" s="1">
        <v>865</v>
      </c>
      <c r="R1418" s="1" t="s">
        <v>36</v>
      </c>
      <c r="S1418" s="1" t="s">
        <v>9691</v>
      </c>
      <c r="T1418" s="1">
        <f>Table2[[#This Row],[Unit_Price]]*Table2[[#This Row],[Quantity]]</f>
        <v>840</v>
      </c>
      <c r="U1418" s="1">
        <f>(SUM(Table2[[#This Row],[Gross_Sales]],Table2[[#This Row],[Delivery_Fee]])-Table2[[#This Row],[Discount_Amount]])</f>
        <v>865</v>
      </c>
    </row>
    <row r="1419" spans="1:21" ht="22.2" customHeight="1" x14ac:dyDescent="0.3">
      <c r="A1419" s="1" t="s">
        <v>9692</v>
      </c>
      <c r="B1419" s="1" t="s">
        <v>6858</v>
      </c>
      <c r="C1419" s="1" t="s">
        <v>30478</v>
      </c>
      <c r="D1419" s="1" t="s">
        <v>818</v>
      </c>
      <c r="E1419" s="1" t="s">
        <v>67</v>
      </c>
      <c r="F1419" s="1" t="s">
        <v>174</v>
      </c>
      <c r="G1419" s="1" t="s">
        <v>175</v>
      </c>
      <c r="H1419" s="1" t="s">
        <v>116</v>
      </c>
      <c r="I1419" s="1" t="s">
        <v>117</v>
      </c>
      <c r="J1419" s="1" t="s">
        <v>35</v>
      </c>
      <c r="K1419" s="1" t="s">
        <v>14</v>
      </c>
      <c r="L1419" s="1">
        <v>4</v>
      </c>
      <c r="M1419" s="1">
        <v>210</v>
      </c>
      <c r="N1419" s="1">
        <v>20</v>
      </c>
      <c r="O1419" s="1">
        <v>168</v>
      </c>
      <c r="P1419" s="1">
        <v>25</v>
      </c>
      <c r="Q1419" s="1">
        <v>697</v>
      </c>
      <c r="R1419" s="1" t="s">
        <v>15</v>
      </c>
      <c r="S1419" s="1" t="s">
        <v>9693</v>
      </c>
      <c r="T1419" s="1">
        <f>Table2[[#This Row],[Unit_Price]]*Table2[[#This Row],[Quantity]]</f>
        <v>840</v>
      </c>
      <c r="U1419" s="1">
        <f>(SUM(Table2[[#This Row],[Gross_Sales]],Table2[[#This Row],[Delivery_Fee]])-Table2[[#This Row],[Discount_Amount]])</f>
        <v>697</v>
      </c>
    </row>
    <row r="1420" spans="1:21" ht="22.2" customHeight="1" x14ac:dyDescent="0.3">
      <c r="A1420" s="1" t="s">
        <v>9694</v>
      </c>
      <c r="B1420" s="1" t="s">
        <v>6858</v>
      </c>
      <c r="C1420" s="1" t="s">
        <v>30478</v>
      </c>
      <c r="D1420" s="1" t="s">
        <v>173</v>
      </c>
      <c r="E1420" s="1" t="s">
        <v>19</v>
      </c>
      <c r="F1420" s="1" t="s">
        <v>20</v>
      </c>
      <c r="G1420" s="1" t="s">
        <v>21</v>
      </c>
      <c r="H1420" s="1" t="s">
        <v>33</v>
      </c>
      <c r="I1420" s="1" t="s">
        <v>34</v>
      </c>
      <c r="J1420" s="1" t="s">
        <v>35</v>
      </c>
      <c r="K1420" s="1" t="s">
        <v>25</v>
      </c>
      <c r="L1420" s="1">
        <v>3</v>
      </c>
      <c r="M1420" s="1">
        <v>240</v>
      </c>
      <c r="N1420" s="1">
        <v>20</v>
      </c>
      <c r="O1420" s="1">
        <v>144</v>
      </c>
      <c r="P1420" s="1">
        <v>35</v>
      </c>
      <c r="Q1420" s="1">
        <v>611</v>
      </c>
      <c r="R1420" s="1" t="s">
        <v>42</v>
      </c>
      <c r="S1420" s="1" t="s">
        <v>9695</v>
      </c>
      <c r="T1420" s="1">
        <f>Table2[[#This Row],[Unit_Price]]*Table2[[#This Row],[Quantity]]</f>
        <v>720</v>
      </c>
      <c r="U1420" s="1">
        <f>(SUM(Table2[[#This Row],[Gross_Sales]],Table2[[#This Row],[Delivery_Fee]])-Table2[[#This Row],[Discount_Amount]])</f>
        <v>611</v>
      </c>
    </row>
    <row r="1421" spans="1:21" ht="22.2" customHeight="1" x14ac:dyDescent="0.3">
      <c r="A1421" s="1" t="s">
        <v>9696</v>
      </c>
      <c r="B1421" s="1" t="s">
        <v>6858</v>
      </c>
      <c r="C1421" s="1" t="s">
        <v>30478</v>
      </c>
      <c r="D1421" s="1" t="s">
        <v>45</v>
      </c>
      <c r="E1421" s="1" t="s">
        <v>19</v>
      </c>
      <c r="F1421" s="1" t="s">
        <v>98</v>
      </c>
      <c r="G1421" s="1" t="s">
        <v>99</v>
      </c>
      <c r="H1421" s="1" t="s">
        <v>61</v>
      </c>
      <c r="I1421" s="1" t="s">
        <v>62</v>
      </c>
      <c r="J1421" s="1" t="s">
        <v>24</v>
      </c>
      <c r="K1421" s="1" t="s">
        <v>25</v>
      </c>
      <c r="L1421" s="1">
        <v>1</v>
      </c>
      <c r="M1421" s="1">
        <v>190</v>
      </c>
      <c r="N1421" s="1">
        <v>10</v>
      </c>
      <c r="O1421" s="1">
        <v>19</v>
      </c>
      <c r="P1421" s="1">
        <v>35</v>
      </c>
      <c r="Q1421" s="1">
        <v>206</v>
      </c>
      <c r="R1421" s="1" t="s">
        <v>15</v>
      </c>
      <c r="S1421" s="1" t="s">
        <v>9697</v>
      </c>
      <c r="T1421" s="1">
        <f>Table2[[#This Row],[Unit_Price]]*Table2[[#This Row],[Quantity]]</f>
        <v>190</v>
      </c>
      <c r="U1421" s="1">
        <f>(SUM(Table2[[#This Row],[Gross_Sales]],Table2[[#This Row],[Delivery_Fee]])-Table2[[#This Row],[Discount_Amount]])</f>
        <v>206</v>
      </c>
    </row>
    <row r="1422" spans="1:21" ht="22.2" customHeight="1" x14ac:dyDescent="0.3">
      <c r="A1422" s="1" t="s">
        <v>9698</v>
      </c>
      <c r="B1422" s="1" t="s">
        <v>6858</v>
      </c>
      <c r="C1422" s="1" t="s">
        <v>30478</v>
      </c>
      <c r="D1422" s="1" t="s">
        <v>1108</v>
      </c>
      <c r="E1422" s="1" t="s">
        <v>67</v>
      </c>
      <c r="F1422" s="1" t="s">
        <v>174</v>
      </c>
      <c r="G1422" s="1" t="s">
        <v>175</v>
      </c>
      <c r="H1422" s="1" t="s">
        <v>55</v>
      </c>
      <c r="I1422" s="1" t="s">
        <v>56</v>
      </c>
      <c r="J1422" s="1" t="s">
        <v>57</v>
      </c>
      <c r="K1422" s="1" t="s">
        <v>14</v>
      </c>
      <c r="L1422" s="1">
        <v>1</v>
      </c>
      <c r="M1422" s="1">
        <v>180</v>
      </c>
      <c r="N1422" s="1">
        <v>20</v>
      </c>
      <c r="O1422" s="1">
        <v>36</v>
      </c>
      <c r="P1422" s="1">
        <v>40</v>
      </c>
      <c r="Q1422" s="1">
        <v>184</v>
      </c>
      <c r="R1422" s="1" t="s">
        <v>15</v>
      </c>
      <c r="S1422" s="1" t="s">
        <v>9699</v>
      </c>
      <c r="T1422" s="1">
        <f>Table2[[#This Row],[Unit_Price]]*Table2[[#This Row],[Quantity]]</f>
        <v>180</v>
      </c>
      <c r="U1422" s="1">
        <f>(SUM(Table2[[#This Row],[Gross_Sales]],Table2[[#This Row],[Delivery_Fee]])-Table2[[#This Row],[Discount_Amount]])</f>
        <v>184</v>
      </c>
    </row>
    <row r="1423" spans="1:21" ht="22.2" customHeight="1" x14ac:dyDescent="0.3">
      <c r="A1423" s="1" t="s">
        <v>9700</v>
      </c>
      <c r="B1423" s="1" t="s">
        <v>6858</v>
      </c>
      <c r="C1423" s="1" t="s">
        <v>30478</v>
      </c>
      <c r="D1423" s="1" t="s">
        <v>247</v>
      </c>
      <c r="E1423" s="1" t="s">
        <v>30</v>
      </c>
      <c r="F1423" s="1" t="s">
        <v>136</v>
      </c>
      <c r="G1423" s="1" t="s">
        <v>137</v>
      </c>
      <c r="H1423" s="1" t="s">
        <v>84</v>
      </c>
      <c r="I1423" s="1" t="s">
        <v>85</v>
      </c>
      <c r="J1423" s="1" t="s">
        <v>86</v>
      </c>
      <c r="K1423" s="1" t="s">
        <v>14</v>
      </c>
      <c r="L1423" s="1">
        <v>3</v>
      </c>
      <c r="M1423" s="1">
        <v>100</v>
      </c>
      <c r="N1423" s="1">
        <v>15</v>
      </c>
      <c r="O1423" s="1">
        <v>45</v>
      </c>
      <c r="P1423" s="1">
        <v>35</v>
      </c>
      <c r="Q1423" s="1">
        <v>290</v>
      </c>
      <c r="R1423" s="1" t="s">
        <v>42</v>
      </c>
      <c r="S1423" s="1" t="s">
        <v>9701</v>
      </c>
      <c r="T1423" s="1">
        <f>Table2[[#This Row],[Unit_Price]]*Table2[[#This Row],[Quantity]]</f>
        <v>300</v>
      </c>
      <c r="U1423" s="1">
        <f>(SUM(Table2[[#This Row],[Gross_Sales]],Table2[[#This Row],[Delivery_Fee]])-Table2[[#This Row],[Discount_Amount]])</f>
        <v>290</v>
      </c>
    </row>
    <row r="1424" spans="1:21" ht="22.2" customHeight="1" x14ac:dyDescent="0.3">
      <c r="A1424" s="1" t="s">
        <v>9702</v>
      </c>
      <c r="B1424" s="1" t="s">
        <v>6858</v>
      </c>
      <c r="C1424" s="1" t="s">
        <v>30478</v>
      </c>
      <c r="D1424" s="1" t="s">
        <v>623</v>
      </c>
      <c r="E1424" s="1" t="s">
        <v>19</v>
      </c>
      <c r="F1424" s="1" t="s">
        <v>129</v>
      </c>
      <c r="G1424" s="1" t="s">
        <v>130</v>
      </c>
      <c r="H1424" s="1" t="s">
        <v>143</v>
      </c>
      <c r="I1424" s="1" t="s">
        <v>144</v>
      </c>
      <c r="J1424" s="1" t="s">
        <v>24</v>
      </c>
      <c r="K1424" s="1" t="s">
        <v>14</v>
      </c>
      <c r="L1424" s="1">
        <v>4</v>
      </c>
      <c r="M1424" s="1">
        <v>160</v>
      </c>
      <c r="N1424" s="1">
        <v>15</v>
      </c>
      <c r="O1424" s="1">
        <v>96</v>
      </c>
      <c r="P1424" s="1">
        <v>30</v>
      </c>
      <c r="Q1424" s="1">
        <v>574</v>
      </c>
      <c r="R1424" s="1" t="s">
        <v>42</v>
      </c>
      <c r="S1424" s="1" t="s">
        <v>9703</v>
      </c>
      <c r="T1424" s="1">
        <f>Table2[[#This Row],[Unit_Price]]*Table2[[#This Row],[Quantity]]</f>
        <v>640</v>
      </c>
      <c r="U1424" s="1">
        <f>(SUM(Table2[[#This Row],[Gross_Sales]],Table2[[#This Row],[Delivery_Fee]])-Table2[[#This Row],[Discount_Amount]])</f>
        <v>574</v>
      </c>
    </row>
    <row r="1425" spans="1:21" ht="22.2" customHeight="1" x14ac:dyDescent="0.3">
      <c r="A1425" s="1" t="s">
        <v>9704</v>
      </c>
      <c r="B1425" s="1" t="s">
        <v>6858</v>
      </c>
      <c r="C1425" s="1" t="s">
        <v>30478</v>
      </c>
      <c r="D1425" s="1" t="s">
        <v>682</v>
      </c>
      <c r="E1425" s="1" t="s">
        <v>67</v>
      </c>
      <c r="F1425" s="1" t="s">
        <v>267</v>
      </c>
      <c r="G1425" s="1" t="s">
        <v>268</v>
      </c>
      <c r="H1425" s="1" t="s">
        <v>111</v>
      </c>
      <c r="I1425" s="1" t="s">
        <v>112</v>
      </c>
      <c r="J1425" s="1" t="s">
        <v>13</v>
      </c>
      <c r="K1425" s="1" t="s">
        <v>25</v>
      </c>
      <c r="L1425" s="1">
        <v>1</v>
      </c>
      <c r="M1425" s="1">
        <v>280</v>
      </c>
      <c r="N1425" s="1">
        <v>0</v>
      </c>
      <c r="O1425" s="1">
        <v>0</v>
      </c>
      <c r="P1425" s="1">
        <v>35</v>
      </c>
      <c r="Q1425" s="1">
        <v>315</v>
      </c>
      <c r="R1425" s="1" t="s">
        <v>15</v>
      </c>
      <c r="S1425" s="1" t="s">
        <v>9705</v>
      </c>
      <c r="T1425" s="1">
        <f>Table2[[#This Row],[Unit_Price]]*Table2[[#This Row],[Quantity]]</f>
        <v>280</v>
      </c>
      <c r="U1425" s="1">
        <f>(SUM(Table2[[#This Row],[Gross_Sales]],Table2[[#This Row],[Delivery_Fee]])-Table2[[#This Row],[Discount_Amount]])</f>
        <v>315</v>
      </c>
    </row>
    <row r="1426" spans="1:21" ht="22.2" customHeight="1" x14ac:dyDescent="0.3">
      <c r="A1426" s="1" t="s">
        <v>9706</v>
      </c>
      <c r="B1426" s="1" t="s">
        <v>6858</v>
      </c>
      <c r="C1426" s="1" t="s">
        <v>30478</v>
      </c>
      <c r="D1426" s="1" t="s">
        <v>2121</v>
      </c>
      <c r="E1426" s="1" t="s">
        <v>19</v>
      </c>
      <c r="F1426" s="1" t="s">
        <v>98</v>
      </c>
      <c r="G1426" s="1" t="s">
        <v>99</v>
      </c>
      <c r="H1426" s="1" t="s">
        <v>77</v>
      </c>
      <c r="I1426" s="1" t="s">
        <v>78</v>
      </c>
      <c r="J1426" s="1" t="s">
        <v>24</v>
      </c>
      <c r="K1426" s="1" t="s">
        <v>14</v>
      </c>
      <c r="L1426" s="1">
        <v>3</v>
      </c>
      <c r="M1426" s="1">
        <v>150</v>
      </c>
      <c r="N1426" s="1">
        <v>0</v>
      </c>
      <c r="O1426" s="1">
        <v>0</v>
      </c>
      <c r="P1426" s="1">
        <v>25</v>
      </c>
      <c r="Q1426" s="1">
        <v>475</v>
      </c>
      <c r="R1426" s="1" t="s">
        <v>26</v>
      </c>
      <c r="S1426" s="1" t="s">
        <v>9707</v>
      </c>
      <c r="T1426" s="1">
        <f>Table2[[#This Row],[Unit_Price]]*Table2[[#This Row],[Quantity]]</f>
        <v>450</v>
      </c>
      <c r="U1426" s="1">
        <f>(SUM(Table2[[#This Row],[Gross_Sales]],Table2[[#This Row],[Delivery_Fee]])-Table2[[#This Row],[Discount_Amount]])</f>
        <v>475</v>
      </c>
    </row>
    <row r="1427" spans="1:21" ht="22.2" customHeight="1" x14ac:dyDescent="0.3">
      <c r="A1427" s="1" t="s">
        <v>9708</v>
      </c>
      <c r="B1427" s="1" t="s">
        <v>6858</v>
      </c>
      <c r="C1427" s="1" t="s">
        <v>30478</v>
      </c>
      <c r="D1427" s="1" t="s">
        <v>471</v>
      </c>
      <c r="E1427" s="1" t="s">
        <v>30</v>
      </c>
      <c r="F1427" s="1" t="s">
        <v>136</v>
      </c>
      <c r="G1427" s="1" t="s">
        <v>137</v>
      </c>
      <c r="H1427" s="1" t="s">
        <v>40</v>
      </c>
      <c r="I1427" s="1" t="s">
        <v>41</v>
      </c>
      <c r="J1427" s="1" t="s">
        <v>13</v>
      </c>
      <c r="K1427" s="1" t="s">
        <v>25</v>
      </c>
      <c r="L1427" s="1">
        <v>4</v>
      </c>
      <c r="M1427" s="1">
        <v>170</v>
      </c>
      <c r="N1427" s="1">
        <v>20</v>
      </c>
      <c r="O1427" s="1">
        <v>136</v>
      </c>
      <c r="P1427" s="1">
        <v>20</v>
      </c>
      <c r="Q1427" s="1">
        <v>564</v>
      </c>
      <c r="R1427" s="1" t="s">
        <v>63</v>
      </c>
      <c r="S1427" s="1" t="s">
        <v>9709</v>
      </c>
      <c r="T1427" s="1">
        <f>Table2[[#This Row],[Unit_Price]]*Table2[[#This Row],[Quantity]]</f>
        <v>680</v>
      </c>
      <c r="U1427" s="1">
        <f>(SUM(Table2[[#This Row],[Gross_Sales]],Table2[[#This Row],[Delivery_Fee]])-Table2[[#This Row],[Discount_Amount]])</f>
        <v>564</v>
      </c>
    </row>
    <row r="1428" spans="1:21" ht="22.2" customHeight="1" x14ac:dyDescent="0.3">
      <c r="A1428" s="1" t="s">
        <v>9710</v>
      </c>
      <c r="B1428" s="1" t="s">
        <v>6858</v>
      </c>
      <c r="C1428" s="1" t="s">
        <v>30478</v>
      </c>
      <c r="D1428" s="1" t="s">
        <v>882</v>
      </c>
      <c r="E1428" s="1" t="s">
        <v>19</v>
      </c>
      <c r="F1428" s="1" t="s">
        <v>151</v>
      </c>
      <c r="G1428" s="1" t="s">
        <v>152</v>
      </c>
      <c r="H1428" s="1" t="s">
        <v>77</v>
      </c>
      <c r="I1428" s="1" t="s">
        <v>78</v>
      </c>
      <c r="J1428" s="1" t="s">
        <v>24</v>
      </c>
      <c r="K1428" s="1" t="s">
        <v>14</v>
      </c>
      <c r="L1428" s="1">
        <v>3</v>
      </c>
      <c r="M1428" s="1">
        <v>150</v>
      </c>
      <c r="N1428" s="1">
        <v>0</v>
      </c>
      <c r="O1428" s="1">
        <v>0</v>
      </c>
      <c r="P1428" s="1">
        <v>30</v>
      </c>
      <c r="Q1428" s="1">
        <v>480</v>
      </c>
      <c r="R1428" s="1" t="s">
        <v>63</v>
      </c>
      <c r="S1428" s="1" t="s">
        <v>9711</v>
      </c>
      <c r="T1428" s="1">
        <f>Table2[[#This Row],[Unit_Price]]*Table2[[#This Row],[Quantity]]</f>
        <v>450</v>
      </c>
      <c r="U1428" s="1">
        <f>(SUM(Table2[[#This Row],[Gross_Sales]],Table2[[#This Row],[Delivery_Fee]])-Table2[[#This Row],[Discount_Amount]])</f>
        <v>480</v>
      </c>
    </row>
    <row r="1429" spans="1:21" ht="22.2" customHeight="1" x14ac:dyDescent="0.3">
      <c r="A1429" s="1" t="s">
        <v>9712</v>
      </c>
      <c r="B1429" s="1" t="s">
        <v>6858</v>
      </c>
      <c r="C1429" s="1" t="s">
        <v>30478</v>
      </c>
      <c r="D1429" s="1" t="s">
        <v>282</v>
      </c>
      <c r="E1429" s="1" t="s">
        <v>19</v>
      </c>
      <c r="F1429" s="1" t="s">
        <v>124</v>
      </c>
      <c r="G1429" s="1" t="s">
        <v>125</v>
      </c>
      <c r="H1429" s="1" t="s">
        <v>143</v>
      </c>
      <c r="I1429" s="1" t="s">
        <v>144</v>
      </c>
      <c r="J1429" s="1" t="s">
        <v>24</v>
      </c>
      <c r="K1429" s="1" t="s">
        <v>14</v>
      </c>
      <c r="L1429" s="1">
        <v>3</v>
      </c>
      <c r="M1429" s="1">
        <v>160</v>
      </c>
      <c r="N1429" s="1">
        <v>5</v>
      </c>
      <c r="O1429" s="1">
        <v>24</v>
      </c>
      <c r="P1429" s="1">
        <v>40</v>
      </c>
      <c r="Q1429" s="1">
        <v>496</v>
      </c>
      <c r="R1429" s="1" t="s">
        <v>26</v>
      </c>
      <c r="S1429" s="1" t="s">
        <v>9713</v>
      </c>
      <c r="T1429" s="1">
        <f>Table2[[#This Row],[Unit_Price]]*Table2[[#This Row],[Quantity]]</f>
        <v>480</v>
      </c>
      <c r="U1429" s="1">
        <f>(SUM(Table2[[#This Row],[Gross_Sales]],Table2[[#This Row],[Delivery_Fee]])-Table2[[#This Row],[Discount_Amount]])</f>
        <v>496</v>
      </c>
    </row>
    <row r="1430" spans="1:21" ht="22.2" customHeight="1" x14ac:dyDescent="0.3">
      <c r="A1430" s="1" t="s">
        <v>9714</v>
      </c>
      <c r="B1430" s="1" t="s">
        <v>6858</v>
      </c>
      <c r="C1430" s="1" t="s">
        <v>30478</v>
      </c>
      <c r="D1430" s="1" t="s">
        <v>184</v>
      </c>
      <c r="E1430" s="1" t="s">
        <v>19</v>
      </c>
      <c r="F1430" s="1" t="s">
        <v>187</v>
      </c>
      <c r="G1430" s="1" t="s">
        <v>188</v>
      </c>
      <c r="H1430" s="1" t="s">
        <v>22</v>
      </c>
      <c r="I1430" s="1" t="s">
        <v>23</v>
      </c>
      <c r="J1430" s="1" t="s">
        <v>24</v>
      </c>
      <c r="K1430" s="1" t="s">
        <v>25</v>
      </c>
      <c r="L1430" s="1">
        <v>2</v>
      </c>
      <c r="M1430" s="1">
        <v>180</v>
      </c>
      <c r="N1430" s="1">
        <v>20</v>
      </c>
      <c r="O1430" s="1">
        <v>72</v>
      </c>
      <c r="P1430" s="1">
        <v>30</v>
      </c>
      <c r="Q1430" s="1">
        <v>318</v>
      </c>
      <c r="R1430" s="1" t="s">
        <v>36</v>
      </c>
      <c r="S1430" s="1" t="s">
        <v>9715</v>
      </c>
      <c r="T1430" s="1">
        <f>Table2[[#This Row],[Unit_Price]]*Table2[[#This Row],[Quantity]]</f>
        <v>360</v>
      </c>
      <c r="U1430" s="1">
        <f>(SUM(Table2[[#This Row],[Gross_Sales]],Table2[[#This Row],[Delivery_Fee]])-Table2[[#This Row],[Discount_Amount]])</f>
        <v>318</v>
      </c>
    </row>
    <row r="1431" spans="1:21" ht="22.2" customHeight="1" x14ac:dyDescent="0.3">
      <c r="A1431" s="1" t="s">
        <v>9716</v>
      </c>
      <c r="B1431" s="1" t="s">
        <v>6858</v>
      </c>
      <c r="C1431" s="1" t="s">
        <v>30478</v>
      </c>
      <c r="D1431" s="1" t="s">
        <v>1136</v>
      </c>
      <c r="E1431" s="1" t="s">
        <v>67</v>
      </c>
      <c r="F1431" s="1" t="s">
        <v>187</v>
      </c>
      <c r="G1431" s="1" t="s">
        <v>188</v>
      </c>
      <c r="H1431" s="1" t="s">
        <v>11</v>
      </c>
      <c r="I1431" s="1" t="s">
        <v>12</v>
      </c>
      <c r="J1431" s="1" t="s">
        <v>13</v>
      </c>
      <c r="K1431" s="1" t="s">
        <v>14</v>
      </c>
      <c r="L1431" s="1">
        <v>3</v>
      </c>
      <c r="M1431" s="1">
        <v>140</v>
      </c>
      <c r="N1431" s="1">
        <v>15</v>
      </c>
      <c r="O1431" s="1">
        <v>63</v>
      </c>
      <c r="P1431" s="1">
        <v>25</v>
      </c>
      <c r="Q1431" s="1">
        <v>382</v>
      </c>
      <c r="R1431" s="1" t="s">
        <v>36</v>
      </c>
      <c r="S1431" s="1" t="s">
        <v>9717</v>
      </c>
      <c r="T1431" s="1">
        <f>Table2[[#This Row],[Unit_Price]]*Table2[[#This Row],[Quantity]]</f>
        <v>420</v>
      </c>
      <c r="U1431" s="1">
        <f>(SUM(Table2[[#This Row],[Gross_Sales]],Table2[[#This Row],[Delivery_Fee]])-Table2[[#This Row],[Discount_Amount]])</f>
        <v>382</v>
      </c>
    </row>
    <row r="1432" spans="1:21" ht="22.2" customHeight="1" x14ac:dyDescent="0.3">
      <c r="A1432" s="1" t="s">
        <v>9718</v>
      </c>
      <c r="B1432" s="1" t="s">
        <v>6858</v>
      </c>
      <c r="C1432" s="1" t="s">
        <v>30478</v>
      </c>
      <c r="D1432" s="1" t="s">
        <v>783</v>
      </c>
      <c r="E1432" s="1" t="s">
        <v>19</v>
      </c>
      <c r="F1432" s="1" t="s">
        <v>93</v>
      </c>
      <c r="G1432" s="1" t="s">
        <v>94</v>
      </c>
      <c r="H1432" s="1" t="s">
        <v>55</v>
      </c>
      <c r="I1432" s="1" t="s">
        <v>56</v>
      </c>
      <c r="J1432" s="1" t="s">
        <v>57</v>
      </c>
      <c r="K1432" s="1" t="s">
        <v>14</v>
      </c>
      <c r="L1432" s="1">
        <v>2</v>
      </c>
      <c r="M1432" s="1">
        <v>180</v>
      </c>
      <c r="N1432" s="1">
        <v>10</v>
      </c>
      <c r="O1432" s="1">
        <v>36</v>
      </c>
      <c r="P1432" s="1">
        <v>30</v>
      </c>
      <c r="Q1432" s="1">
        <v>354</v>
      </c>
      <c r="R1432" s="1" t="s">
        <v>36</v>
      </c>
      <c r="S1432" s="1" t="s">
        <v>9719</v>
      </c>
      <c r="T1432" s="1">
        <f>Table2[[#This Row],[Unit_Price]]*Table2[[#This Row],[Quantity]]</f>
        <v>360</v>
      </c>
      <c r="U1432" s="1">
        <f>(SUM(Table2[[#This Row],[Gross_Sales]],Table2[[#This Row],[Delivery_Fee]])-Table2[[#This Row],[Discount_Amount]])</f>
        <v>354</v>
      </c>
    </row>
    <row r="1433" spans="1:21" ht="22.2" customHeight="1" x14ac:dyDescent="0.3">
      <c r="A1433" s="1" t="s">
        <v>9720</v>
      </c>
      <c r="B1433" s="1" t="s">
        <v>6858</v>
      </c>
      <c r="C1433" s="1" t="s">
        <v>30478</v>
      </c>
      <c r="D1433" s="1" t="s">
        <v>445</v>
      </c>
      <c r="E1433" s="1" t="s">
        <v>8</v>
      </c>
      <c r="F1433" s="1" t="s">
        <v>46</v>
      </c>
      <c r="G1433" s="1" t="s">
        <v>47</v>
      </c>
      <c r="H1433" s="1" t="s">
        <v>70</v>
      </c>
      <c r="I1433" s="1" t="s">
        <v>71</v>
      </c>
      <c r="J1433" s="1" t="s">
        <v>13</v>
      </c>
      <c r="K1433" s="1" t="s">
        <v>14</v>
      </c>
      <c r="L1433" s="1">
        <v>3</v>
      </c>
      <c r="M1433" s="1">
        <v>130</v>
      </c>
      <c r="N1433" s="1">
        <v>20</v>
      </c>
      <c r="O1433" s="1">
        <v>78</v>
      </c>
      <c r="P1433" s="1">
        <v>20</v>
      </c>
      <c r="Q1433" s="1">
        <v>332</v>
      </c>
      <c r="R1433" s="1" t="s">
        <v>36</v>
      </c>
      <c r="S1433" s="1" t="s">
        <v>9721</v>
      </c>
      <c r="T1433" s="1">
        <f>Table2[[#This Row],[Unit_Price]]*Table2[[#This Row],[Quantity]]</f>
        <v>390</v>
      </c>
      <c r="U1433" s="1">
        <f>(SUM(Table2[[#This Row],[Gross_Sales]],Table2[[#This Row],[Delivery_Fee]])-Table2[[#This Row],[Discount_Amount]])</f>
        <v>332</v>
      </c>
    </row>
    <row r="1434" spans="1:21" ht="22.2" customHeight="1" x14ac:dyDescent="0.3">
      <c r="A1434" s="1" t="s">
        <v>9722</v>
      </c>
      <c r="B1434" s="1" t="s">
        <v>6858</v>
      </c>
      <c r="C1434" s="1" t="s">
        <v>30478</v>
      </c>
      <c r="D1434" s="1" t="s">
        <v>1115</v>
      </c>
      <c r="E1434" s="1" t="s">
        <v>8</v>
      </c>
      <c r="F1434" s="1" t="s">
        <v>9</v>
      </c>
      <c r="G1434" s="1" t="s">
        <v>10</v>
      </c>
      <c r="H1434" s="1" t="s">
        <v>11</v>
      </c>
      <c r="I1434" s="1" t="s">
        <v>12</v>
      </c>
      <c r="J1434" s="1" t="s">
        <v>13</v>
      </c>
      <c r="K1434" s="1" t="s">
        <v>14</v>
      </c>
      <c r="L1434" s="1">
        <v>1</v>
      </c>
      <c r="M1434" s="1">
        <v>140</v>
      </c>
      <c r="N1434" s="1">
        <v>5</v>
      </c>
      <c r="O1434" s="1">
        <v>7</v>
      </c>
      <c r="P1434" s="1">
        <v>35</v>
      </c>
      <c r="Q1434" s="1">
        <v>168</v>
      </c>
      <c r="R1434" s="1" t="s">
        <v>42</v>
      </c>
      <c r="S1434" s="1" t="s">
        <v>9723</v>
      </c>
      <c r="T1434" s="1">
        <f>Table2[[#This Row],[Unit_Price]]*Table2[[#This Row],[Quantity]]</f>
        <v>140</v>
      </c>
      <c r="U1434" s="1">
        <f>(SUM(Table2[[#This Row],[Gross_Sales]],Table2[[#This Row],[Delivery_Fee]])-Table2[[#This Row],[Discount_Amount]])</f>
        <v>168</v>
      </c>
    </row>
    <row r="1435" spans="1:21" ht="22.2" customHeight="1" x14ac:dyDescent="0.3">
      <c r="A1435" s="1" t="s">
        <v>9724</v>
      </c>
      <c r="B1435" s="1" t="s">
        <v>6858</v>
      </c>
      <c r="C1435" s="1" t="s">
        <v>30478</v>
      </c>
      <c r="D1435" s="1" t="s">
        <v>409</v>
      </c>
      <c r="E1435" s="1" t="s">
        <v>8</v>
      </c>
      <c r="F1435" s="1" t="s">
        <v>151</v>
      </c>
      <c r="G1435" s="1" t="s">
        <v>152</v>
      </c>
      <c r="H1435" s="1" t="s">
        <v>33</v>
      </c>
      <c r="I1435" s="1" t="s">
        <v>34</v>
      </c>
      <c r="J1435" s="1" t="s">
        <v>35</v>
      </c>
      <c r="K1435" s="1" t="s">
        <v>25</v>
      </c>
      <c r="L1435" s="1">
        <v>1</v>
      </c>
      <c r="M1435" s="1">
        <v>240</v>
      </c>
      <c r="N1435" s="1">
        <v>20</v>
      </c>
      <c r="O1435" s="1">
        <v>48</v>
      </c>
      <c r="P1435" s="1">
        <v>20</v>
      </c>
      <c r="Q1435" s="1">
        <v>212</v>
      </c>
      <c r="R1435" s="1" t="s">
        <v>63</v>
      </c>
      <c r="S1435" s="1" t="s">
        <v>9725</v>
      </c>
      <c r="T1435" s="1">
        <f>Table2[[#This Row],[Unit_Price]]*Table2[[#This Row],[Quantity]]</f>
        <v>240</v>
      </c>
      <c r="U1435" s="1">
        <f>(SUM(Table2[[#This Row],[Gross_Sales]],Table2[[#This Row],[Delivery_Fee]])-Table2[[#This Row],[Discount_Amount]])</f>
        <v>212</v>
      </c>
    </row>
    <row r="1436" spans="1:21" ht="22.2" customHeight="1" x14ac:dyDescent="0.3">
      <c r="A1436" s="1" t="s">
        <v>9726</v>
      </c>
      <c r="B1436" s="1" t="s">
        <v>6858</v>
      </c>
      <c r="C1436" s="1" t="s">
        <v>30478</v>
      </c>
      <c r="D1436" s="1" t="s">
        <v>2468</v>
      </c>
      <c r="E1436" s="1" t="s">
        <v>19</v>
      </c>
      <c r="F1436" s="1" t="s">
        <v>124</v>
      </c>
      <c r="G1436" s="1" t="s">
        <v>125</v>
      </c>
      <c r="H1436" s="1" t="s">
        <v>40</v>
      </c>
      <c r="I1436" s="1" t="s">
        <v>41</v>
      </c>
      <c r="J1436" s="1" t="s">
        <v>13</v>
      </c>
      <c r="K1436" s="1" t="s">
        <v>25</v>
      </c>
      <c r="L1436" s="1">
        <v>4</v>
      </c>
      <c r="M1436" s="1">
        <v>170</v>
      </c>
      <c r="N1436" s="1">
        <v>0</v>
      </c>
      <c r="O1436" s="1">
        <v>0</v>
      </c>
      <c r="P1436" s="1">
        <v>40</v>
      </c>
      <c r="Q1436" s="1">
        <v>720</v>
      </c>
      <c r="R1436" s="1" t="s">
        <v>26</v>
      </c>
      <c r="S1436" s="1" t="s">
        <v>9727</v>
      </c>
      <c r="T1436" s="1">
        <f>Table2[[#This Row],[Unit_Price]]*Table2[[#This Row],[Quantity]]</f>
        <v>680</v>
      </c>
      <c r="U1436" s="1">
        <f>(SUM(Table2[[#This Row],[Gross_Sales]],Table2[[#This Row],[Delivery_Fee]])-Table2[[#This Row],[Discount_Amount]])</f>
        <v>720</v>
      </c>
    </row>
    <row r="1437" spans="1:21" ht="22.2" customHeight="1" x14ac:dyDescent="0.3">
      <c r="A1437" s="1" t="s">
        <v>9728</v>
      </c>
      <c r="B1437" s="1" t="s">
        <v>6858</v>
      </c>
      <c r="C1437" s="1" t="s">
        <v>30478</v>
      </c>
      <c r="D1437" s="1" t="s">
        <v>1843</v>
      </c>
      <c r="E1437" s="1" t="s">
        <v>30</v>
      </c>
      <c r="F1437" s="1" t="s">
        <v>109</v>
      </c>
      <c r="G1437" s="1" t="s">
        <v>110</v>
      </c>
      <c r="H1437" s="1" t="s">
        <v>131</v>
      </c>
      <c r="I1437" s="1" t="s">
        <v>132</v>
      </c>
      <c r="J1437" s="1" t="s">
        <v>57</v>
      </c>
      <c r="K1437" s="1" t="s">
        <v>25</v>
      </c>
      <c r="L1437" s="1">
        <v>1</v>
      </c>
      <c r="M1437" s="1">
        <v>220</v>
      </c>
      <c r="N1437" s="1">
        <v>10</v>
      </c>
      <c r="O1437" s="1">
        <v>22</v>
      </c>
      <c r="P1437" s="1">
        <v>40</v>
      </c>
      <c r="Q1437" s="1">
        <v>238</v>
      </c>
      <c r="R1437" s="1" t="s">
        <v>63</v>
      </c>
      <c r="S1437" s="1" t="s">
        <v>9729</v>
      </c>
      <c r="T1437" s="1">
        <f>Table2[[#This Row],[Unit_Price]]*Table2[[#This Row],[Quantity]]</f>
        <v>220</v>
      </c>
      <c r="U1437" s="1">
        <f>(SUM(Table2[[#This Row],[Gross_Sales]],Table2[[#This Row],[Delivery_Fee]])-Table2[[#This Row],[Discount_Amount]])</f>
        <v>238</v>
      </c>
    </row>
    <row r="1438" spans="1:21" ht="22.2" customHeight="1" x14ac:dyDescent="0.3">
      <c r="A1438" s="1" t="s">
        <v>9730</v>
      </c>
      <c r="B1438" s="1" t="s">
        <v>6858</v>
      </c>
      <c r="C1438" s="1" t="s">
        <v>30478</v>
      </c>
      <c r="D1438" s="1" t="s">
        <v>29</v>
      </c>
      <c r="E1438" s="1" t="s">
        <v>30</v>
      </c>
      <c r="F1438" s="1" t="s">
        <v>339</v>
      </c>
      <c r="G1438" s="1" t="s">
        <v>340</v>
      </c>
      <c r="H1438" s="1" t="s">
        <v>77</v>
      </c>
      <c r="I1438" s="1" t="s">
        <v>78</v>
      </c>
      <c r="J1438" s="1" t="s">
        <v>24</v>
      </c>
      <c r="K1438" s="1" t="s">
        <v>14</v>
      </c>
      <c r="L1438" s="1">
        <v>3</v>
      </c>
      <c r="M1438" s="1">
        <v>150</v>
      </c>
      <c r="N1438" s="1">
        <v>0</v>
      </c>
      <c r="O1438" s="1">
        <v>0</v>
      </c>
      <c r="P1438" s="1">
        <v>35</v>
      </c>
      <c r="Q1438" s="1">
        <v>485</v>
      </c>
      <c r="R1438" s="1" t="s">
        <v>36</v>
      </c>
      <c r="S1438" s="1" t="s">
        <v>9731</v>
      </c>
      <c r="T1438" s="1">
        <f>Table2[[#This Row],[Unit_Price]]*Table2[[#This Row],[Quantity]]</f>
        <v>450</v>
      </c>
      <c r="U1438" s="1">
        <f>(SUM(Table2[[#This Row],[Gross_Sales]],Table2[[#This Row],[Delivery_Fee]])-Table2[[#This Row],[Discount_Amount]])</f>
        <v>485</v>
      </c>
    </row>
    <row r="1439" spans="1:21" ht="22.2" customHeight="1" x14ac:dyDescent="0.3">
      <c r="A1439" s="1" t="s">
        <v>9732</v>
      </c>
      <c r="B1439" s="1" t="s">
        <v>6858</v>
      </c>
      <c r="C1439" s="1" t="s">
        <v>30478</v>
      </c>
      <c r="D1439" s="1" t="s">
        <v>382</v>
      </c>
      <c r="E1439" s="1" t="s">
        <v>8</v>
      </c>
      <c r="F1439" s="1" t="s">
        <v>9</v>
      </c>
      <c r="G1439" s="1" t="s">
        <v>10</v>
      </c>
      <c r="H1439" s="1" t="s">
        <v>55</v>
      </c>
      <c r="I1439" s="1" t="s">
        <v>56</v>
      </c>
      <c r="J1439" s="1" t="s">
        <v>57</v>
      </c>
      <c r="K1439" s="1" t="s">
        <v>14</v>
      </c>
      <c r="L1439" s="1">
        <v>2</v>
      </c>
      <c r="M1439" s="1">
        <v>180</v>
      </c>
      <c r="N1439" s="1">
        <v>20</v>
      </c>
      <c r="O1439" s="1">
        <v>72</v>
      </c>
      <c r="P1439" s="1">
        <v>25</v>
      </c>
      <c r="Q1439" s="1">
        <v>313</v>
      </c>
      <c r="R1439" s="1" t="s">
        <v>15</v>
      </c>
      <c r="S1439" s="1" t="s">
        <v>9733</v>
      </c>
      <c r="T1439" s="1">
        <f>Table2[[#This Row],[Unit_Price]]*Table2[[#This Row],[Quantity]]</f>
        <v>360</v>
      </c>
      <c r="U1439" s="1">
        <f>(SUM(Table2[[#This Row],[Gross_Sales]],Table2[[#This Row],[Delivery_Fee]])-Table2[[#This Row],[Discount_Amount]])</f>
        <v>313</v>
      </c>
    </row>
    <row r="1440" spans="1:21" ht="22.2" customHeight="1" x14ac:dyDescent="0.3">
      <c r="A1440" s="1" t="s">
        <v>9734</v>
      </c>
      <c r="B1440" s="1" t="s">
        <v>6858</v>
      </c>
      <c r="C1440" s="1" t="s">
        <v>30478</v>
      </c>
      <c r="D1440" s="1" t="s">
        <v>603</v>
      </c>
      <c r="E1440" s="1" t="s">
        <v>67</v>
      </c>
      <c r="F1440" s="1" t="s">
        <v>109</v>
      </c>
      <c r="G1440" s="1" t="s">
        <v>110</v>
      </c>
      <c r="H1440" s="1" t="s">
        <v>116</v>
      </c>
      <c r="I1440" s="1" t="s">
        <v>117</v>
      </c>
      <c r="J1440" s="1" t="s">
        <v>35</v>
      </c>
      <c r="K1440" s="1" t="s">
        <v>14</v>
      </c>
      <c r="L1440" s="1">
        <v>3</v>
      </c>
      <c r="M1440" s="1">
        <v>210</v>
      </c>
      <c r="N1440" s="1">
        <v>5</v>
      </c>
      <c r="O1440" s="1">
        <v>31.5</v>
      </c>
      <c r="P1440" s="1">
        <v>25</v>
      </c>
      <c r="Q1440" s="1">
        <v>623.5</v>
      </c>
      <c r="R1440" s="1" t="s">
        <v>63</v>
      </c>
      <c r="S1440" s="1" t="s">
        <v>9735</v>
      </c>
      <c r="T1440" s="1">
        <f>Table2[[#This Row],[Unit_Price]]*Table2[[#This Row],[Quantity]]</f>
        <v>630</v>
      </c>
      <c r="U1440" s="1">
        <f>(SUM(Table2[[#This Row],[Gross_Sales]],Table2[[#This Row],[Delivery_Fee]])-Table2[[#This Row],[Discount_Amount]])</f>
        <v>623.5</v>
      </c>
    </row>
    <row r="1441" spans="1:21" ht="22.2" customHeight="1" x14ac:dyDescent="0.3">
      <c r="A1441" s="1" t="s">
        <v>9736</v>
      </c>
      <c r="B1441" s="1" t="s">
        <v>6858</v>
      </c>
      <c r="C1441" s="1" t="s">
        <v>30478</v>
      </c>
      <c r="D1441" s="1" t="s">
        <v>474</v>
      </c>
      <c r="E1441" s="1" t="s">
        <v>67</v>
      </c>
      <c r="F1441" s="1" t="s">
        <v>68</v>
      </c>
      <c r="G1441" s="1" t="s">
        <v>69</v>
      </c>
      <c r="H1441" s="1" t="s">
        <v>48</v>
      </c>
      <c r="I1441" s="1" t="s">
        <v>49</v>
      </c>
      <c r="J1441" s="1" t="s">
        <v>13</v>
      </c>
      <c r="K1441" s="1" t="s">
        <v>14</v>
      </c>
      <c r="L1441" s="1">
        <v>1</v>
      </c>
      <c r="M1441" s="1">
        <v>220</v>
      </c>
      <c r="N1441" s="1">
        <v>5</v>
      </c>
      <c r="O1441" s="1">
        <v>11</v>
      </c>
      <c r="P1441" s="1">
        <v>35</v>
      </c>
      <c r="Q1441" s="1">
        <v>244</v>
      </c>
      <c r="R1441" s="1" t="s">
        <v>36</v>
      </c>
      <c r="S1441" s="1" t="s">
        <v>9737</v>
      </c>
      <c r="T1441" s="1">
        <f>Table2[[#This Row],[Unit_Price]]*Table2[[#This Row],[Quantity]]</f>
        <v>220</v>
      </c>
      <c r="U1441" s="1">
        <f>(SUM(Table2[[#This Row],[Gross_Sales]],Table2[[#This Row],[Delivery_Fee]])-Table2[[#This Row],[Discount_Amount]])</f>
        <v>244</v>
      </c>
    </row>
    <row r="1442" spans="1:21" ht="22.2" customHeight="1" x14ac:dyDescent="0.3">
      <c r="A1442" s="1" t="s">
        <v>9738</v>
      </c>
      <c r="B1442" s="1" t="s">
        <v>6858</v>
      </c>
      <c r="C1442" s="1" t="s">
        <v>30478</v>
      </c>
      <c r="D1442" s="1" t="s">
        <v>1821</v>
      </c>
      <c r="E1442" s="1" t="s">
        <v>30</v>
      </c>
      <c r="F1442" s="1" t="s">
        <v>75</v>
      </c>
      <c r="G1442" s="1" t="s">
        <v>76</v>
      </c>
      <c r="H1442" s="1" t="s">
        <v>33</v>
      </c>
      <c r="I1442" s="1" t="s">
        <v>34</v>
      </c>
      <c r="J1442" s="1" t="s">
        <v>35</v>
      </c>
      <c r="K1442" s="1" t="s">
        <v>25</v>
      </c>
      <c r="L1442" s="1">
        <v>3</v>
      </c>
      <c r="M1442" s="1">
        <v>240</v>
      </c>
      <c r="N1442" s="1">
        <v>15</v>
      </c>
      <c r="O1442" s="1">
        <v>108</v>
      </c>
      <c r="P1442" s="1">
        <v>25</v>
      </c>
      <c r="Q1442" s="1">
        <v>637</v>
      </c>
      <c r="R1442" s="1" t="s">
        <v>42</v>
      </c>
      <c r="S1442" s="1" t="s">
        <v>9739</v>
      </c>
      <c r="T1442" s="1">
        <f>Table2[[#This Row],[Unit_Price]]*Table2[[#This Row],[Quantity]]</f>
        <v>720</v>
      </c>
      <c r="U1442" s="1">
        <f>(SUM(Table2[[#This Row],[Gross_Sales]],Table2[[#This Row],[Delivery_Fee]])-Table2[[#This Row],[Discount_Amount]])</f>
        <v>637</v>
      </c>
    </row>
    <row r="1443" spans="1:21" ht="22.2" customHeight="1" x14ac:dyDescent="0.3">
      <c r="A1443" s="1" t="s">
        <v>9740</v>
      </c>
      <c r="B1443" s="1" t="s">
        <v>6858</v>
      </c>
      <c r="C1443" s="1" t="s">
        <v>30478</v>
      </c>
      <c r="D1443" s="1" t="s">
        <v>115</v>
      </c>
      <c r="E1443" s="1" t="s">
        <v>8</v>
      </c>
      <c r="F1443" s="1" t="s">
        <v>46</v>
      </c>
      <c r="G1443" s="1" t="s">
        <v>47</v>
      </c>
      <c r="H1443" s="1" t="s">
        <v>84</v>
      </c>
      <c r="I1443" s="1" t="s">
        <v>85</v>
      </c>
      <c r="J1443" s="1" t="s">
        <v>86</v>
      </c>
      <c r="K1443" s="1" t="s">
        <v>14</v>
      </c>
      <c r="L1443" s="1">
        <v>4</v>
      </c>
      <c r="M1443" s="1">
        <v>100</v>
      </c>
      <c r="N1443" s="1">
        <v>0</v>
      </c>
      <c r="O1443" s="1">
        <v>0</v>
      </c>
      <c r="P1443" s="1">
        <v>20</v>
      </c>
      <c r="Q1443" s="1">
        <v>420</v>
      </c>
      <c r="R1443" s="1" t="s">
        <v>15</v>
      </c>
      <c r="S1443" s="1" t="s">
        <v>9741</v>
      </c>
      <c r="T1443" s="1">
        <f>Table2[[#This Row],[Unit_Price]]*Table2[[#This Row],[Quantity]]</f>
        <v>400</v>
      </c>
      <c r="U1443" s="1">
        <f>(SUM(Table2[[#This Row],[Gross_Sales]],Table2[[#This Row],[Delivery_Fee]])-Table2[[#This Row],[Discount_Amount]])</f>
        <v>420</v>
      </c>
    </row>
    <row r="1444" spans="1:21" ht="22.2" customHeight="1" x14ac:dyDescent="0.3">
      <c r="A1444" s="1" t="s">
        <v>9742</v>
      </c>
      <c r="B1444" s="1" t="s">
        <v>6858</v>
      </c>
      <c r="C1444" s="1" t="s">
        <v>30478</v>
      </c>
      <c r="D1444" s="1" t="s">
        <v>1900</v>
      </c>
      <c r="E1444" s="1" t="s">
        <v>8</v>
      </c>
      <c r="F1444" s="1" t="s">
        <v>82</v>
      </c>
      <c r="G1444" s="1" t="s">
        <v>83</v>
      </c>
      <c r="H1444" s="1" t="s">
        <v>111</v>
      </c>
      <c r="I1444" s="1" t="s">
        <v>112</v>
      </c>
      <c r="J1444" s="1" t="s">
        <v>13</v>
      </c>
      <c r="K1444" s="1" t="s">
        <v>25</v>
      </c>
      <c r="L1444" s="1">
        <v>1</v>
      </c>
      <c r="M1444" s="1">
        <v>280</v>
      </c>
      <c r="N1444" s="1">
        <v>5</v>
      </c>
      <c r="O1444" s="1">
        <v>14</v>
      </c>
      <c r="P1444" s="1">
        <v>20</v>
      </c>
      <c r="Q1444" s="1">
        <v>286</v>
      </c>
      <c r="R1444" s="1" t="s">
        <v>63</v>
      </c>
      <c r="S1444" s="1" t="s">
        <v>9743</v>
      </c>
      <c r="T1444" s="1">
        <f>Table2[[#This Row],[Unit_Price]]*Table2[[#This Row],[Quantity]]</f>
        <v>280</v>
      </c>
      <c r="U1444" s="1">
        <f>(SUM(Table2[[#This Row],[Gross_Sales]],Table2[[#This Row],[Delivery_Fee]])-Table2[[#This Row],[Discount_Amount]])</f>
        <v>286</v>
      </c>
    </row>
    <row r="1445" spans="1:21" ht="22.2" customHeight="1" x14ac:dyDescent="0.3">
      <c r="A1445" s="1" t="s">
        <v>9744</v>
      </c>
      <c r="B1445" s="1" t="s">
        <v>6858</v>
      </c>
      <c r="C1445" s="1" t="s">
        <v>30478</v>
      </c>
      <c r="D1445" s="1" t="s">
        <v>1562</v>
      </c>
      <c r="E1445" s="1" t="s">
        <v>30</v>
      </c>
      <c r="F1445" s="1" t="s">
        <v>31</v>
      </c>
      <c r="G1445" s="1" t="s">
        <v>32</v>
      </c>
      <c r="H1445" s="1" t="s">
        <v>84</v>
      </c>
      <c r="I1445" s="1" t="s">
        <v>85</v>
      </c>
      <c r="J1445" s="1" t="s">
        <v>86</v>
      </c>
      <c r="K1445" s="1" t="s">
        <v>14</v>
      </c>
      <c r="L1445" s="1">
        <v>3</v>
      </c>
      <c r="M1445" s="1">
        <v>100</v>
      </c>
      <c r="N1445" s="1">
        <v>15</v>
      </c>
      <c r="O1445" s="1">
        <v>45</v>
      </c>
      <c r="P1445" s="1">
        <v>20</v>
      </c>
      <c r="Q1445" s="1">
        <v>275</v>
      </c>
      <c r="R1445" s="1" t="s">
        <v>36</v>
      </c>
      <c r="S1445" s="1" t="s">
        <v>9745</v>
      </c>
      <c r="T1445" s="1">
        <f>Table2[[#This Row],[Unit_Price]]*Table2[[#This Row],[Quantity]]</f>
        <v>300</v>
      </c>
      <c r="U1445" s="1">
        <f>(SUM(Table2[[#This Row],[Gross_Sales]],Table2[[#This Row],[Delivery_Fee]])-Table2[[#This Row],[Discount_Amount]])</f>
        <v>275</v>
      </c>
    </row>
    <row r="1446" spans="1:21" ht="22.2" customHeight="1" x14ac:dyDescent="0.3">
      <c r="A1446" s="1" t="s">
        <v>9746</v>
      </c>
      <c r="B1446" s="1" t="s">
        <v>6858</v>
      </c>
      <c r="C1446" s="1" t="s">
        <v>30478</v>
      </c>
      <c r="D1446" s="1" t="s">
        <v>524</v>
      </c>
      <c r="E1446" s="1" t="s">
        <v>19</v>
      </c>
      <c r="F1446" s="1" t="s">
        <v>93</v>
      </c>
      <c r="G1446" s="1" t="s">
        <v>94</v>
      </c>
      <c r="H1446" s="1" t="s">
        <v>131</v>
      </c>
      <c r="I1446" s="1" t="s">
        <v>132</v>
      </c>
      <c r="J1446" s="1" t="s">
        <v>57</v>
      </c>
      <c r="K1446" s="1" t="s">
        <v>25</v>
      </c>
      <c r="L1446" s="1">
        <v>1</v>
      </c>
      <c r="M1446" s="1">
        <v>220</v>
      </c>
      <c r="N1446" s="1">
        <v>20</v>
      </c>
      <c r="O1446" s="1">
        <v>44</v>
      </c>
      <c r="P1446" s="1">
        <v>20</v>
      </c>
      <c r="Q1446" s="1">
        <v>196</v>
      </c>
      <c r="R1446" s="1" t="s">
        <v>15</v>
      </c>
      <c r="S1446" s="1" t="s">
        <v>9747</v>
      </c>
      <c r="T1446" s="1">
        <f>Table2[[#This Row],[Unit_Price]]*Table2[[#This Row],[Quantity]]</f>
        <v>220</v>
      </c>
      <c r="U1446" s="1">
        <f>(SUM(Table2[[#This Row],[Gross_Sales]],Table2[[#This Row],[Delivery_Fee]])-Table2[[#This Row],[Discount_Amount]])</f>
        <v>196</v>
      </c>
    </row>
    <row r="1447" spans="1:21" ht="22.2" customHeight="1" x14ac:dyDescent="0.3">
      <c r="A1447" s="1" t="s">
        <v>9748</v>
      </c>
      <c r="B1447" s="1" t="s">
        <v>6858</v>
      </c>
      <c r="C1447" s="1" t="s">
        <v>30478</v>
      </c>
      <c r="D1447" s="1" t="s">
        <v>713</v>
      </c>
      <c r="E1447" s="1" t="s">
        <v>19</v>
      </c>
      <c r="F1447" s="1" t="s">
        <v>124</v>
      </c>
      <c r="G1447" s="1" t="s">
        <v>125</v>
      </c>
      <c r="H1447" s="1" t="s">
        <v>143</v>
      </c>
      <c r="I1447" s="1" t="s">
        <v>144</v>
      </c>
      <c r="J1447" s="1" t="s">
        <v>24</v>
      </c>
      <c r="K1447" s="1" t="s">
        <v>14</v>
      </c>
      <c r="L1447" s="1">
        <v>1</v>
      </c>
      <c r="M1447" s="1">
        <v>160</v>
      </c>
      <c r="N1447" s="1">
        <v>5</v>
      </c>
      <c r="O1447" s="1">
        <v>8</v>
      </c>
      <c r="P1447" s="1">
        <v>30</v>
      </c>
      <c r="Q1447" s="1">
        <v>182</v>
      </c>
      <c r="R1447" s="1" t="s">
        <v>63</v>
      </c>
      <c r="S1447" s="1" t="s">
        <v>9749</v>
      </c>
      <c r="T1447" s="1">
        <f>Table2[[#This Row],[Unit_Price]]*Table2[[#This Row],[Quantity]]</f>
        <v>160</v>
      </c>
      <c r="U1447" s="1">
        <f>(SUM(Table2[[#This Row],[Gross_Sales]],Table2[[#This Row],[Delivery_Fee]])-Table2[[#This Row],[Discount_Amount]])</f>
        <v>182</v>
      </c>
    </row>
    <row r="1448" spans="1:21" ht="22.2" customHeight="1" x14ac:dyDescent="0.3">
      <c r="A1448" s="1" t="s">
        <v>9750</v>
      </c>
      <c r="B1448" s="1" t="s">
        <v>6858</v>
      </c>
      <c r="C1448" s="1" t="s">
        <v>30478</v>
      </c>
      <c r="D1448" s="1" t="s">
        <v>1893</v>
      </c>
      <c r="E1448" s="1" t="s">
        <v>67</v>
      </c>
      <c r="F1448" s="1" t="s">
        <v>174</v>
      </c>
      <c r="G1448" s="1" t="s">
        <v>175</v>
      </c>
      <c r="H1448" s="1" t="s">
        <v>11</v>
      </c>
      <c r="I1448" s="1" t="s">
        <v>12</v>
      </c>
      <c r="J1448" s="1" t="s">
        <v>13</v>
      </c>
      <c r="K1448" s="1" t="s">
        <v>14</v>
      </c>
      <c r="L1448" s="1">
        <v>2</v>
      </c>
      <c r="M1448" s="1">
        <v>140</v>
      </c>
      <c r="N1448" s="1">
        <v>0</v>
      </c>
      <c r="O1448" s="1">
        <v>0</v>
      </c>
      <c r="P1448" s="1">
        <v>35</v>
      </c>
      <c r="Q1448" s="1">
        <v>315</v>
      </c>
      <c r="R1448" s="1" t="s">
        <v>15</v>
      </c>
      <c r="S1448" s="1" t="s">
        <v>9751</v>
      </c>
      <c r="T1448" s="1">
        <f>Table2[[#This Row],[Unit_Price]]*Table2[[#This Row],[Quantity]]</f>
        <v>280</v>
      </c>
      <c r="U1448" s="1">
        <f>(SUM(Table2[[#This Row],[Gross_Sales]],Table2[[#This Row],[Delivery_Fee]])-Table2[[#This Row],[Discount_Amount]])</f>
        <v>315</v>
      </c>
    </row>
    <row r="1449" spans="1:21" ht="22.2" customHeight="1" x14ac:dyDescent="0.3">
      <c r="A1449" s="1" t="s">
        <v>9752</v>
      </c>
      <c r="B1449" s="1" t="s">
        <v>6858</v>
      </c>
      <c r="C1449" s="1" t="s">
        <v>30478</v>
      </c>
      <c r="D1449" s="1" t="s">
        <v>1315</v>
      </c>
      <c r="E1449" s="1" t="s">
        <v>19</v>
      </c>
      <c r="F1449" s="1" t="s">
        <v>93</v>
      </c>
      <c r="G1449" s="1" t="s">
        <v>94</v>
      </c>
      <c r="H1449" s="1" t="s">
        <v>22</v>
      </c>
      <c r="I1449" s="1" t="s">
        <v>23</v>
      </c>
      <c r="J1449" s="1" t="s">
        <v>24</v>
      </c>
      <c r="K1449" s="1" t="s">
        <v>25</v>
      </c>
      <c r="L1449" s="1">
        <v>3</v>
      </c>
      <c r="M1449" s="1">
        <v>180</v>
      </c>
      <c r="N1449" s="1">
        <v>20</v>
      </c>
      <c r="O1449" s="1">
        <v>108</v>
      </c>
      <c r="P1449" s="1">
        <v>35</v>
      </c>
      <c r="Q1449" s="1">
        <v>467</v>
      </c>
      <c r="R1449" s="1" t="s">
        <v>63</v>
      </c>
      <c r="S1449" s="1" t="s">
        <v>9753</v>
      </c>
      <c r="T1449" s="1">
        <f>Table2[[#This Row],[Unit_Price]]*Table2[[#This Row],[Quantity]]</f>
        <v>540</v>
      </c>
      <c r="U1449" s="1">
        <f>(SUM(Table2[[#This Row],[Gross_Sales]],Table2[[#This Row],[Delivery_Fee]])-Table2[[#This Row],[Discount_Amount]])</f>
        <v>467</v>
      </c>
    </row>
    <row r="1450" spans="1:21" ht="22.2" customHeight="1" x14ac:dyDescent="0.3">
      <c r="A1450" s="1" t="s">
        <v>9754</v>
      </c>
      <c r="B1450" s="1" t="s">
        <v>6858</v>
      </c>
      <c r="C1450" s="1" t="s">
        <v>30478</v>
      </c>
      <c r="D1450" s="1" t="s">
        <v>459</v>
      </c>
      <c r="E1450" s="1" t="s">
        <v>8</v>
      </c>
      <c r="F1450" s="1" t="s">
        <v>9</v>
      </c>
      <c r="G1450" s="1" t="s">
        <v>10</v>
      </c>
      <c r="H1450" s="1" t="s">
        <v>22</v>
      </c>
      <c r="I1450" s="1" t="s">
        <v>23</v>
      </c>
      <c r="J1450" s="1" t="s">
        <v>24</v>
      </c>
      <c r="K1450" s="1" t="s">
        <v>25</v>
      </c>
      <c r="L1450" s="1">
        <v>1</v>
      </c>
      <c r="M1450" s="1">
        <v>180</v>
      </c>
      <c r="N1450" s="1">
        <v>20</v>
      </c>
      <c r="O1450" s="1">
        <v>36</v>
      </c>
      <c r="P1450" s="1">
        <v>35</v>
      </c>
      <c r="Q1450" s="1">
        <v>179</v>
      </c>
      <c r="R1450" s="1" t="s">
        <v>36</v>
      </c>
      <c r="S1450" s="1" t="s">
        <v>9755</v>
      </c>
      <c r="T1450" s="1">
        <f>Table2[[#This Row],[Unit_Price]]*Table2[[#This Row],[Quantity]]</f>
        <v>180</v>
      </c>
      <c r="U1450" s="1">
        <f>(SUM(Table2[[#This Row],[Gross_Sales]],Table2[[#This Row],[Delivery_Fee]])-Table2[[#This Row],[Discount_Amount]])</f>
        <v>179</v>
      </c>
    </row>
    <row r="1451" spans="1:21" ht="22.2" customHeight="1" x14ac:dyDescent="0.3">
      <c r="A1451" s="1" t="s">
        <v>9756</v>
      </c>
      <c r="B1451" s="1" t="s">
        <v>6858</v>
      </c>
      <c r="C1451" s="1" t="s">
        <v>30478</v>
      </c>
      <c r="D1451" s="1" t="s">
        <v>1879</v>
      </c>
      <c r="E1451" s="1" t="s">
        <v>67</v>
      </c>
      <c r="F1451" s="1" t="s">
        <v>129</v>
      </c>
      <c r="G1451" s="1" t="s">
        <v>130</v>
      </c>
      <c r="H1451" s="1" t="s">
        <v>22</v>
      </c>
      <c r="I1451" s="1" t="s">
        <v>23</v>
      </c>
      <c r="J1451" s="1" t="s">
        <v>24</v>
      </c>
      <c r="K1451" s="1" t="s">
        <v>25</v>
      </c>
      <c r="L1451" s="1">
        <v>1</v>
      </c>
      <c r="M1451" s="1">
        <v>180</v>
      </c>
      <c r="N1451" s="1">
        <v>10</v>
      </c>
      <c r="O1451" s="1">
        <v>18</v>
      </c>
      <c r="P1451" s="1">
        <v>30</v>
      </c>
      <c r="Q1451" s="1">
        <v>192</v>
      </c>
      <c r="R1451" s="1" t="s">
        <v>42</v>
      </c>
      <c r="S1451" s="1" t="s">
        <v>9757</v>
      </c>
      <c r="T1451" s="1">
        <f>Table2[[#This Row],[Unit_Price]]*Table2[[#This Row],[Quantity]]</f>
        <v>180</v>
      </c>
      <c r="U1451" s="1">
        <f>(SUM(Table2[[#This Row],[Gross_Sales]],Table2[[#This Row],[Delivery_Fee]])-Table2[[#This Row],[Discount_Amount]])</f>
        <v>192</v>
      </c>
    </row>
    <row r="1452" spans="1:21" ht="22.2" customHeight="1" x14ac:dyDescent="0.3">
      <c r="A1452" s="1" t="s">
        <v>9758</v>
      </c>
      <c r="B1452" s="1" t="s">
        <v>6858</v>
      </c>
      <c r="C1452" s="1" t="s">
        <v>30478</v>
      </c>
      <c r="D1452" s="1" t="s">
        <v>1636</v>
      </c>
      <c r="E1452" s="1" t="s">
        <v>19</v>
      </c>
      <c r="F1452" s="1" t="s">
        <v>98</v>
      </c>
      <c r="G1452" s="1" t="s">
        <v>99</v>
      </c>
      <c r="H1452" s="1" t="s">
        <v>55</v>
      </c>
      <c r="I1452" s="1" t="s">
        <v>56</v>
      </c>
      <c r="J1452" s="1" t="s">
        <v>57</v>
      </c>
      <c r="K1452" s="1" t="s">
        <v>14</v>
      </c>
      <c r="L1452" s="1">
        <v>2</v>
      </c>
      <c r="M1452" s="1">
        <v>180</v>
      </c>
      <c r="N1452" s="1">
        <v>0</v>
      </c>
      <c r="O1452" s="1">
        <v>0</v>
      </c>
      <c r="P1452" s="1">
        <v>25</v>
      </c>
      <c r="Q1452" s="1">
        <v>385</v>
      </c>
      <c r="R1452" s="1" t="s">
        <v>36</v>
      </c>
      <c r="S1452" s="1" t="s">
        <v>9759</v>
      </c>
      <c r="T1452" s="1">
        <f>Table2[[#This Row],[Unit_Price]]*Table2[[#This Row],[Quantity]]</f>
        <v>360</v>
      </c>
      <c r="U1452" s="1">
        <f>(SUM(Table2[[#This Row],[Gross_Sales]],Table2[[#This Row],[Delivery_Fee]])-Table2[[#This Row],[Discount_Amount]])</f>
        <v>385</v>
      </c>
    </row>
    <row r="1453" spans="1:21" ht="22.2" customHeight="1" x14ac:dyDescent="0.3">
      <c r="A1453" s="1" t="s">
        <v>9760</v>
      </c>
      <c r="B1453" s="1" t="s">
        <v>6858</v>
      </c>
      <c r="C1453" s="1" t="s">
        <v>30478</v>
      </c>
      <c r="D1453" s="1" t="s">
        <v>1318</v>
      </c>
      <c r="E1453" s="1" t="s">
        <v>19</v>
      </c>
      <c r="F1453" s="1" t="s">
        <v>174</v>
      </c>
      <c r="G1453" s="1" t="s">
        <v>175</v>
      </c>
      <c r="H1453" s="1" t="s">
        <v>84</v>
      </c>
      <c r="I1453" s="1" t="s">
        <v>85</v>
      </c>
      <c r="J1453" s="1" t="s">
        <v>86</v>
      </c>
      <c r="K1453" s="1" t="s">
        <v>14</v>
      </c>
      <c r="L1453" s="1">
        <v>3</v>
      </c>
      <c r="M1453" s="1">
        <v>100</v>
      </c>
      <c r="N1453" s="1">
        <v>0</v>
      </c>
      <c r="O1453" s="1">
        <v>0</v>
      </c>
      <c r="P1453" s="1">
        <v>40</v>
      </c>
      <c r="Q1453" s="1">
        <v>340</v>
      </c>
      <c r="R1453" s="1" t="s">
        <v>42</v>
      </c>
      <c r="S1453" s="1" t="s">
        <v>9761</v>
      </c>
      <c r="T1453" s="1">
        <f>Table2[[#This Row],[Unit_Price]]*Table2[[#This Row],[Quantity]]</f>
        <v>300</v>
      </c>
      <c r="U1453" s="1">
        <f>(SUM(Table2[[#This Row],[Gross_Sales]],Table2[[#This Row],[Delivery_Fee]])-Table2[[#This Row],[Discount_Amount]])</f>
        <v>340</v>
      </c>
    </row>
    <row r="1454" spans="1:21" ht="22.2" customHeight="1" x14ac:dyDescent="0.3">
      <c r="A1454" s="1" t="s">
        <v>9762</v>
      </c>
      <c r="B1454" s="1" t="s">
        <v>6858</v>
      </c>
      <c r="C1454" s="1" t="s">
        <v>30478</v>
      </c>
      <c r="D1454" s="1" t="s">
        <v>1271</v>
      </c>
      <c r="E1454" s="1" t="s">
        <v>67</v>
      </c>
      <c r="F1454" s="1" t="s">
        <v>68</v>
      </c>
      <c r="G1454" s="1" t="s">
        <v>69</v>
      </c>
      <c r="H1454" s="1" t="s">
        <v>22</v>
      </c>
      <c r="I1454" s="1" t="s">
        <v>23</v>
      </c>
      <c r="J1454" s="1" t="s">
        <v>24</v>
      </c>
      <c r="K1454" s="1" t="s">
        <v>25</v>
      </c>
      <c r="L1454" s="1">
        <v>1</v>
      </c>
      <c r="M1454" s="1">
        <v>180</v>
      </c>
      <c r="N1454" s="1">
        <v>20</v>
      </c>
      <c r="O1454" s="1">
        <v>36</v>
      </c>
      <c r="P1454" s="1">
        <v>20</v>
      </c>
      <c r="Q1454" s="1">
        <v>164</v>
      </c>
      <c r="R1454" s="1" t="s">
        <v>63</v>
      </c>
      <c r="S1454" s="1" t="s">
        <v>9763</v>
      </c>
      <c r="T1454" s="1">
        <f>Table2[[#This Row],[Unit_Price]]*Table2[[#This Row],[Quantity]]</f>
        <v>180</v>
      </c>
      <c r="U1454" s="1">
        <f>(SUM(Table2[[#This Row],[Gross_Sales]],Table2[[#This Row],[Delivery_Fee]])-Table2[[#This Row],[Discount_Amount]])</f>
        <v>164</v>
      </c>
    </row>
    <row r="1455" spans="1:21" ht="22.2" customHeight="1" x14ac:dyDescent="0.3">
      <c r="A1455" s="1" t="s">
        <v>9764</v>
      </c>
      <c r="B1455" s="1" t="s">
        <v>6858</v>
      </c>
      <c r="C1455" s="1" t="s">
        <v>30478</v>
      </c>
      <c r="D1455" s="1" t="s">
        <v>576</v>
      </c>
      <c r="E1455" s="1" t="s">
        <v>19</v>
      </c>
      <c r="F1455" s="1" t="s">
        <v>75</v>
      </c>
      <c r="G1455" s="1" t="s">
        <v>76</v>
      </c>
      <c r="H1455" s="1" t="s">
        <v>116</v>
      </c>
      <c r="I1455" s="1" t="s">
        <v>117</v>
      </c>
      <c r="J1455" s="1" t="s">
        <v>35</v>
      </c>
      <c r="K1455" s="1" t="s">
        <v>14</v>
      </c>
      <c r="L1455" s="1">
        <v>1</v>
      </c>
      <c r="M1455" s="1">
        <v>210</v>
      </c>
      <c r="N1455" s="1">
        <v>20</v>
      </c>
      <c r="O1455" s="1">
        <v>42</v>
      </c>
      <c r="P1455" s="1">
        <v>25</v>
      </c>
      <c r="Q1455" s="1">
        <v>193</v>
      </c>
      <c r="R1455" s="1" t="s">
        <v>26</v>
      </c>
      <c r="S1455" s="1" t="s">
        <v>9765</v>
      </c>
      <c r="T1455" s="1">
        <f>Table2[[#This Row],[Unit_Price]]*Table2[[#This Row],[Quantity]]</f>
        <v>210</v>
      </c>
      <c r="U1455" s="1">
        <f>(SUM(Table2[[#This Row],[Gross_Sales]],Table2[[#This Row],[Delivery_Fee]])-Table2[[#This Row],[Discount_Amount]])</f>
        <v>193</v>
      </c>
    </row>
    <row r="1456" spans="1:21" ht="22.2" customHeight="1" x14ac:dyDescent="0.3">
      <c r="A1456" s="1" t="s">
        <v>9766</v>
      </c>
      <c r="B1456" s="1" t="s">
        <v>6858</v>
      </c>
      <c r="C1456" s="1" t="s">
        <v>30478</v>
      </c>
      <c r="D1456" s="1" t="s">
        <v>1879</v>
      </c>
      <c r="E1456" s="1" t="s">
        <v>67</v>
      </c>
      <c r="F1456" s="1" t="s">
        <v>129</v>
      </c>
      <c r="G1456" s="1" t="s">
        <v>130</v>
      </c>
      <c r="H1456" s="1" t="s">
        <v>116</v>
      </c>
      <c r="I1456" s="1" t="s">
        <v>117</v>
      </c>
      <c r="J1456" s="1" t="s">
        <v>35</v>
      </c>
      <c r="K1456" s="1" t="s">
        <v>14</v>
      </c>
      <c r="L1456" s="1">
        <v>3</v>
      </c>
      <c r="M1456" s="1">
        <v>210</v>
      </c>
      <c r="N1456" s="1">
        <v>20</v>
      </c>
      <c r="O1456" s="1">
        <v>126</v>
      </c>
      <c r="P1456" s="1">
        <v>30</v>
      </c>
      <c r="Q1456" s="1">
        <v>534</v>
      </c>
      <c r="R1456" s="1" t="s">
        <v>26</v>
      </c>
      <c r="S1456" s="1" t="s">
        <v>9767</v>
      </c>
      <c r="T1456" s="1">
        <f>Table2[[#This Row],[Unit_Price]]*Table2[[#This Row],[Quantity]]</f>
        <v>630</v>
      </c>
      <c r="U1456" s="1">
        <f>(SUM(Table2[[#This Row],[Gross_Sales]],Table2[[#This Row],[Delivery_Fee]])-Table2[[#This Row],[Discount_Amount]])</f>
        <v>534</v>
      </c>
    </row>
    <row r="1457" spans="1:21" ht="22.2" customHeight="1" x14ac:dyDescent="0.3">
      <c r="A1457" s="1" t="s">
        <v>9768</v>
      </c>
      <c r="B1457" s="1" t="s">
        <v>6858</v>
      </c>
      <c r="C1457" s="1" t="s">
        <v>30478</v>
      </c>
      <c r="D1457" s="1" t="s">
        <v>1271</v>
      </c>
      <c r="E1457" s="1" t="s">
        <v>8</v>
      </c>
      <c r="F1457" s="1" t="s">
        <v>187</v>
      </c>
      <c r="G1457" s="1" t="s">
        <v>188</v>
      </c>
      <c r="H1457" s="1" t="s">
        <v>22</v>
      </c>
      <c r="I1457" s="1" t="s">
        <v>23</v>
      </c>
      <c r="J1457" s="1" t="s">
        <v>24</v>
      </c>
      <c r="K1457" s="1" t="s">
        <v>25</v>
      </c>
      <c r="L1457" s="1">
        <v>1</v>
      </c>
      <c r="M1457" s="1">
        <v>180</v>
      </c>
      <c r="N1457" s="1">
        <v>15</v>
      </c>
      <c r="O1457" s="1">
        <v>27</v>
      </c>
      <c r="P1457" s="1">
        <v>25</v>
      </c>
      <c r="Q1457" s="1">
        <v>178</v>
      </c>
      <c r="R1457" s="1" t="s">
        <v>26</v>
      </c>
      <c r="S1457" s="1" t="s">
        <v>9769</v>
      </c>
      <c r="T1457" s="1">
        <f>Table2[[#This Row],[Unit_Price]]*Table2[[#This Row],[Quantity]]</f>
        <v>180</v>
      </c>
      <c r="U1457" s="1">
        <f>(SUM(Table2[[#This Row],[Gross_Sales]],Table2[[#This Row],[Delivery_Fee]])-Table2[[#This Row],[Discount_Amount]])</f>
        <v>178</v>
      </c>
    </row>
    <row r="1458" spans="1:21" ht="22.2" customHeight="1" x14ac:dyDescent="0.3">
      <c r="A1458" s="1" t="s">
        <v>9770</v>
      </c>
      <c r="B1458" s="1" t="s">
        <v>6858</v>
      </c>
      <c r="C1458" s="1" t="s">
        <v>30478</v>
      </c>
      <c r="D1458" s="1" t="s">
        <v>1251</v>
      </c>
      <c r="E1458" s="1" t="s">
        <v>67</v>
      </c>
      <c r="F1458" s="1" t="s">
        <v>68</v>
      </c>
      <c r="G1458" s="1" t="s">
        <v>69</v>
      </c>
      <c r="H1458" s="1" t="s">
        <v>84</v>
      </c>
      <c r="I1458" s="1" t="s">
        <v>85</v>
      </c>
      <c r="J1458" s="1" t="s">
        <v>86</v>
      </c>
      <c r="K1458" s="1" t="s">
        <v>14</v>
      </c>
      <c r="L1458" s="1">
        <v>4</v>
      </c>
      <c r="M1458" s="1">
        <v>100</v>
      </c>
      <c r="N1458" s="1">
        <v>20</v>
      </c>
      <c r="O1458" s="1">
        <v>80</v>
      </c>
      <c r="P1458" s="1">
        <v>40</v>
      </c>
      <c r="Q1458" s="1">
        <v>360</v>
      </c>
      <c r="R1458" s="1" t="s">
        <v>63</v>
      </c>
      <c r="S1458" s="1" t="s">
        <v>9771</v>
      </c>
      <c r="T1458" s="1">
        <f>Table2[[#This Row],[Unit_Price]]*Table2[[#This Row],[Quantity]]</f>
        <v>400</v>
      </c>
      <c r="U1458" s="1">
        <f>(SUM(Table2[[#This Row],[Gross_Sales]],Table2[[#This Row],[Delivery_Fee]])-Table2[[#This Row],[Discount_Amount]])</f>
        <v>360</v>
      </c>
    </row>
    <row r="1459" spans="1:21" ht="22.2" customHeight="1" x14ac:dyDescent="0.3">
      <c r="A1459" s="1" t="s">
        <v>9772</v>
      </c>
      <c r="B1459" s="1" t="s">
        <v>6858</v>
      </c>
      <c r="C1459" s="1" t="s">
        <v>30478</v>
      </c>
      <c r="D1459" s="1" t="s">
        <v>392</v>
      </c>
      <c r="E1459" s="1" t="s">
        <v>19</v>
      </c>
      <c r="F1459" s="1" t="s">
        <v>46</v>
      </c>
      <c r="G1459" s="1" t="s">
        <v>47</v>
      </c>
      <c r="H1459" s="1" t="s">
        <v>11</v>
      </c>
      <c r="I1459" s="1" t="s">
        <v>12</v>
      </c>
      <c r="J1459" s="1" t="s">
        <v>13</v>
      </c>
      <c r="K1459" s="1" t="s">
        <v>14</v>
      </c>
      <c r="L1459" s="1">
        <v>1</v>
      </c>
      <c r="M1459" s="1">
        <v>140</v>
      </c>
      <c r="N1459" s="1">
        <v>15</v>
      </c>
      <c r="O1459" s="1">
        <v>21</v>
      </c>
      <c r="P1459" s="1">
        <v>30</v>
      </c>
      <c r="Q1459" s="1">
        <v>149</v>
      </c>
      <c r="R1459" s="1" t="s">
        <v>63</v>
      </c>
      <c r="S1459" s="1" t="s">
        <v>9773</v>
      </c>
      <c r="T1459" s="1">
        <f>Table2[[#This Row],[Unit_Price]]*Table2[[#This Row],[Quantity]]</f>
        <v>140</v>
      </c>
      <c r="U1459" s="1">
        <f>(SUM(Table2[[#This Row],[Gross_Sales]],Table2[[#This Row],[Delivery_Fee]])-Table2[[#This Row],[Discount_Amount]])</f>
        <v>149</v>
      </c>
    </row>
    <row r="1460" spans="1:21" ht="22.2" customHeight="1" x14ac:dyDescent="0.3">
      <c r="A1460" s="1" t="s">
        <v>9774</v>
      </c>
      <c r="B1460" s="1" t="s">
        <v>6858</v>
      </c>
      <c r="C1460" s="1" t="s">
        <v>30478</v>
      </c>
      <c r="D1460" s="1" t="s">
        <v>786</v>
      </c>
      <c r="E1460" s="1" t="s">
        <v>67</v>
      </c>
      <c r="F1460" s="1" t="s">
        <v>68</v>
      </c>
      <c r="G1460" s="1" t="s">
        <v>69</v>
      </c>
      <c r="H1460" s="1" t="s">
        <v>116</v>
      </c>
      <c r="I1460" s="1" t="s">
        <v>117</v>
      </c>
      <c r="J1460" s="1" t="s">
        <v>35</v>
      </c>
      <c r="K1460" s="1" t="s">
        <v>14</v>
      </c>
      <c r="L1460" s="1">
        <v>2</v>
      </c>
      <c r="M1460" s="1">
        <v>210</v>
      </c>
      <c r="N1460" s="1">
        <v>20</v>
      </c>
      <c r="O1460" s="1">
        <v>84</v>
      </c>
      <c r="P1460" s="1">
        <v>20</v>
      </c>
      <c r="Q1460" s="1">
        <v>356</v>
      </c>
      <c r="R1460" s="1" t="s">
        <v>63</v>
      </c>
      <c r="S1460" s="1" t="s">
        <v>9775</v>
      </c>
      <c r="T1460" s="1">
        <f>Table2[[#This Row],[Unit_Price]]*Table2[[#This Row],[Quantity]]</f>
        <v>420</v>
      </c>
      <c r="U1460" s="1">
        <f>(SUM(Table2[[#This Row],[Gross_Sales]],Table2[[#This Row],[Delivery_Fee]])-Table2[[#This Row],[Discount_Amount]])</f>
        <v>356</v>
      </c>
    </row>
    <row r="1461" spans="1:21" ht="22.2" customHeight="1" x14ac:dyDescent="0.3">
      <c r="A1461" s="1" t="s">
        <v>9776</v>
      </c>
      <c r="B1461" s="1" t="s">
        <v>6858</v>
      </c>
      <c r="C1461" s="1" t="s">
        <v>30478</v>
      </c>
      <c r="D1461" s="1" t="s">
        <v>184</v>
      </c>
      <c r="E1461" s="1" t="s">
        <v>30</v>
      </c>
      <c r="F1461" s="1" t="s">
        <v>31</v>
      </c>
      <c r="G1461" s="1" t="s">
        <v>32</v>
      </c>
      <c r="H1461" s="1" t="s">
        <v>70</v>
      </c>
      <c r="I1461" s="1" t="s">
        <v>71</v>
      </c>
      <c r="J1461" s="1" t="s">
        <v>13</v>
      </c>
      <c r="K1461" s="1" t="s">
        <v>14</v>
      </c>
      <c r="L1461" s="1">
        <v>4</v>
      </c>
      <c r="M1461" s="1">
        <v>130</v>
      </c>
      <c r="N1461" s="1">
        <v>15</v>
      </c>
      <c r="O1461" s="1">
        <v>78</v>
      </c>
      <c r="P1461" s="1">
        <v>25</v>
      </c>
      <c r="Q1461" s="1">
        <v>467</v>
      </c>
      <c r="R1461" s="1" t="s">
        <v>15</v>
      </c>
      <c r="S1461" s="1" t="s">
        <v>9777</v>
      </c>
      <c r="T1461" s="1">
        <f>Table2[[#This Row],[Unit_Price]]*Table2[[#This Row],[Quantity]]</f>
        <v>520</v>
      </c>
      <c r="U1461" s="1">
        <f>(SUM(Table2[[#This Row],[Gross_Sales]],Table2[[#This Row],[Delivery_Fee]])-Table2[[#This Row],[Discount_Amount]])</f>
        <v>467</v>
      </c>
    </row>
    <row r="1462" spans="1:21" ht="22.2" customHeight="1" x14ac:dyDescent="0.3">
      <c r="A1462" s="1" t="s">
        <v>9778</v>
      </c>
      <c r="B1462" s="1" t="s">
        <v>6858</v>
      </c>
      <c r="C1462" s="1" t="s">
        <v>30478</v>
      </c>
      <c r="D1462" s="1" t="s">
        <v>559</v>
      </c>
      <c r="E1462" s="1" t="s">
        <v>19</v>
      </c>
      <c r="F1462" s="1" t="s">
        <v>46</v>
      </c>
      <c r="G1462" s="1" t="s">
        <v>47</v>
      </c>
      <c r="H1462" s="1" t="s">
        <v>288</v>
      </c>
      <c r="I1462" s="1" t="s">
        <v>289</v>
      </c>
      <c r="J1462" s="1" t="s">
        <v>86</v>
      </c>
      <c r="K1462" s="1" t="s">
        <v>14</v>
      </c>
      <c r="L1462" s="1">
        <v>4</v>
      </c>
      <c r="M1462" s="1">
        <v>80</v>
      </c>
      <c r="N1462" s="1">
        <v>15</v>
      </c>
      <c r="O1462" s="1">
        <v>48</v>
      </c>
      <c r="P1462" s="1">
        <v>40</v>
      </c>
      <c r="Q1462" s="1">
        <v>312</v>
      </c>
      <c r="R1462" s="1" t="s">
        <v>63</v>
      </c>
      <c r="S1462" s="1" t="s">
        <v>9779</v>
      </c>
      <c r="T1462" s="1">
        <f>Table2[[#This Row],[Unit_Price]]*Table2[[#This Row],[Quantity]]</f>
        <v>320</v>
      </c>
      <c r="U1462" s="1">
        <f>(SUM(Table2[[#This Row],[Gross_Sales]],Table2[[#This Row],[Delivery_Fee]])-Table2[[#This Row],[Discount_Amount]])</f>
        <v>312</v>
      </c>
    </row>
    <row r="1463" spans="1:21" ht="22.2" customHeight="1" x14ac:dyDescent="0.3">
      <c r="A1463" s="1" t="s">
        <v>9780</v>
      </c>
      <c r="B1463" s="1" t="s">
        <v>6858</v>
      </c>
      <c r="C1463" s="1" t="s">
        <v>30478</v>
      </c>
      <c r="D1463" s="1" t="s">
        <v>919</v>
      </c>
      <c r="E1463" s="1" t="s">
        <v>30</v>
      </c>
      <c r="F1463" s="1" t="s">
        <v>31</v>
      </c>
      <c r="G1463" s="1" t="s">
        <v>32</v>
      </c>
      <c r="H1463" s="1" t="s">
        <v>131</v>
      </c>
      <c r="I1463" s="1" t="s">
        <v>132</v>
      </c>
      <c r="J1463" s="1" t="s">
        <v>57</v>
      </c>
      <c r="K1463" s="1" t="s">
        <v>25</v>
      </c>
      <c r="L1463" s="1">
        <v>1</v>
      </c>
      <c r="M1463" s="1">
        <v>220</v>
      </c>
      <c r="N1463" s="1">
        <v>15</v>
      </c>
      <c r="O1463" s="1">
        <v>33</v>
      </c>
      <c r="P1463" s="1">
        <v>30</v>
      </c>
      <c r="Q1463" s="1">
        <v>217</v>
      </c>
      <c r="R1463" s="1" t="s">
        <v>15</v>
      </c>
      <c r="S1463" s="1" t="s">
        <v>9781</v>
      </c>
      <c r="T1463" s="1">
        <f>Table2[[#This Row],[Unit_Price]]*Table2[[#This Row],[Quantity]]</f>
        <v>220</v>
      </c>
      <c r="U1463" s="1">
        <f>(SUM(Table2[[#This Row],[Gross_Sales]],Table2[[#This Row],[Delivery_Fee]])-Table2[[#This Row],[Discount_Amount]])</f>
        <v>217</v>
      </c>
    </row>
    <row r="1464" spans="1:21" ht="22.2" customHeight="1" x14ac:dyDescent="0.3">
      <c r="A1464" s="1" t="s">
        <v>9782</v>
      </c>
      <c r="B1464" s="1" t="s">
        <v>6858</v>
      </c>
      <c r="C1464" s="1" t="s">
        <v>30478</v>
      </c>
      <c r="D1464" s="1" t="s">
        <v>1136</v>
      </c>
      <c r="E1464" s="1" t="s">
        <v>67</v>
      </c>
      <c r="F1464" s="1" t="s">
        <v>174</v>
      </c>
      <c r="G1464" s="1" t="s">
        <v>175</v>
      </c>
      <c r="H1464" s="1" t="s">
        <v>55</v>
      </c>
      <c r="I1464" s="1" t="s">
        <v>56</v>
      </c>
      <c r="J1464" s="1" t="s">
        <v>57</v>
      </c>
      <c r="K1464" s="1" t="s">
        <v>14</v>
      </c>
      <c r="L1464" s="1">
        <v>4</v>
      </c>
      <c r="M1464" s="1">
        <v>180</v>
      </c>
      <c r="N1464" s="1">
        <v>10</v>
      </c>
      <c r="O1464" s="1">
        <v>72</v>
      </c>
      <c r="P1464" s="1">
        <v>35</v>
      </c>
      <c r="Q1464" s="1">
        <v>683</v>
      </c>
      <c r="R1464" s="1" t="s">
        <v>42</v>
      </c>
      <c r="S1464" s="1" t="s">
        <v>9783</v>
      </c>
      <c r="T1464" s="1">
        <f>Table2[[#This Row],[Unit_Price]]*Table2[[#This Row],[Quantity]]</f>
        <v>720</v>
      </c>
      <c r="U1464" s="1">
        <f>(SUM(Table2[[#This Row],[Gross_Sales]],Table2[[#This Row],[Delivery_Fee]])-Table2[[#This Row],[Discount_Amount]])</f>
        <v>683</v>
      </c>
    </row>
    <row r="1465" spans="1:21" ht="22.2" customHeight="1" x14ac:dyDescent="0.3">
      <c r="A1465" s="1" t="s">
        <v>9784</v>
      </c>
      <c r="B1465" s="1" t="s">
        <v>6858</v>
      </c>
      <c r="C1465" s="1" t="s">
        <v>30478</v>
      </c>
      <c r="D1465" s="1" t="s">
        <v>885</v>
      </c>
      <c r="E1465" s="1" t="s">
        <v>19</v>
      </c>
      <c r="F1465" s="1" t="s">
        <v>129</v>
      </c>
      <c r="G1465" s="1" t="s">
        <v>130</v>
      </c>
      <c r="H1465" s="1" t="s">
        <v>61</v>
      </c>
      <c r="I1465" s="1" t="s">
        <v>62</v>
      </c>
      <c r="J1465" s="1" t="s">
        <v>24</v>
      </c>
      <c r="K1465" s="1" t="s">
        <v>25</v>
      </c>
      <c r="L1465" s="1">
        <v>4</v>
      </c>
      <c r="M1465" s="1">
        <v>190</v>
      </c>
      <c r="N1465" s="1">
        <v>5</v>
      </c>
      <c r="O1465" s="1">
        <v>38</v>
      </c>
      <c r="P1465" s="1">
        <v>40</v>
      </c>
      <c r="Q1465" s="1">
        <v>762</v>
      </c>
      <c r="R1465" s="1" t="s">
        <v>26</v>
      </c>
      <c r="S1465" s="1" t="s">
        <v>9785</v>
      </c>
      <c r="T1465" s="1">
        <f>Table2[[#This Row],[Unit_Price]]*Table2[[#This Row],[Quantity]]</f>
        <v>760</v>
      </c>
      <c r="U1465" s="1">
        <f>(SUM(Table2[[#This Row],[Gross_Sales]],Table2[[#This Row],[Delivery_Fee]])-Table2[[#This Row],[Discount_Amount]])</f>
        <v>762</v>
      </c>
    </row>
    <row r="1466" spans="1:21" ht="22.2" customHeight="1" x14ac:dyDescent="0.3">
      <c r="A1466" s="1" t="s">
        <v>9786</v>
      </c>
      <c r="B1466" s="1" t="s">
        <v>6858</v>
      </c>
      <c r="C1466" s="1" t="s">
        <v>30478</v>
      </c>
      <c r="D1466" s="1" t="s">
        <v>2114</v>
      </c>
      <c r="E1466" s="1" t="s">
        <v>19</v>
      </c>
      <c r="F1466" s="1" t="s">
        <v>109</v>
      </c>
      <c r="G1466" s="1" t="s">
        <v>110</v>
      </c>
      <c r="H1466" s="1" t="s">
        <v>77</v>
      </c>
      <c r="I1466" s="1" t="s">
        <v>78</v>
      </c>
      <c r="J1466" s="1" t="s">
        <v>24</v>
      </c>
      <c r="K1466" s="1" t="s">
        <v>14</v>
      </c>
      <c r="L1466" s="1">
        <v>4</v>
      </c>
      <c r="M1466" s="1">
        <v>150</v>
      </c>
      <c r="N1466" s="1">
        <v>15</v>
      </c>
      <c r="O1466" s="1">
        <v>90</v>
      </c>
      <c r="P1466" s="1">
        <v>25</v>
      </c>
      <c r="Q1466" s="1">
        <v>535</v>
      </c>
      <c r="R1466" s="1" t="s">
        <v>26</v>
      </c>
      <c r="S1466" s="1" t="s">
        <v>9787</v>
      </c>
      <c r="T1466" s="1">
        <f>Table2[[#This Row],[Unit_Price]]*Table2[[#This Row],[Quantity]]</f>
        <v>600</v>
      </c>
      <c r="U1466" s="1">
        <f>(SUM(Table2[[#This Row],[Gross_Sales]],Table2[[#This Row],[Delivery_Fee]])-Table2[[#This Row],[Discount_Amount]])</f>
        <v>535</v>
      </c>
    </row>
    <row r="1467" spans="1:21" ht="22.2" customHeight="1" x14ac:dyDescent="0.3">
      <c r="A1467" s="1" t="s">
        <v>9788</v>
      </c>
      <c r="B1467" s="1" t="s">
        <v>6858</v>
      </c>
      <c r="C1467" s="1" t="s">
        <v>30478</v>
      </c>
      <c r="D1467" s="1" t="s">
        <v>640</v>
      </c>
      <c r="E1467" s="1" t="s">
        <v>8</v>
      </c>
      <c r="F1467" s="1" t="s">
        <v>82</v>
      </c>
      <c r="G1467" s="1" t="s">
        <v>83</v>
      </c>
      <c r="H1467" s="1" t="s">
        <v>77</v>
      </c>
      <c r="I1467" s="1" t="s">
        <v>78</v>
      </c>
      <c r="J1467" s="1" t="s">
        <v>24</v>
      </c>
      <c r="K1467" s="1" t="s">
        <v>14</v>
      </c>
      <c r="L1467" s="1">
        <v>2</v>
      </c>
      <c r="M1467" s="1">
        <v>150</v>
      </c>
      <c r="N1467" s="1">
        <v>10</v>
      </c>
      <c r="O1467" s="1">
        <v>30</v>
      </c>
      <c r="P1467" s="1">
        <v>40</v>
      </c>
      <c r="Q1467" s="1">
        <v>310</v>
      </c>
      <c r="R1467" s="1" t="s">
        <v>15</v>
      </c>
      <c r="S1467" s="1" t="s">
        <v>9789</v>
      </c>
      <c r="T1467" s="1">
        <f>Table2[[#This Row],[Unit_Price]]*Table2[[#This Row],[Quantity]]</f>
        <v>300</v>
      </c>
      <c r="U1467" s="1">
        <f>(SUM(Table2[[#This Row],[Gross_Sales]],Table2[[#This Row],[Delivery_Fee]])-Table2[[#This Row],[Discount_Amount]])</f>
        <v>310</v>
      </c>
    </row>
    <row r="1468" spans="1:21" ht="22.2" customHeight="1" x14ac:dyDescent="0.3">
      <c r="A1468" s="1" t="s">
        <v>9790</v>
      </c>
      <c r="B1468" s="1" t="s">
        <v>6858</v>
      </c>
      <c r="C1468" s="1" t="s">
        <v>30478</v>
      </c>
      <c r="D1468" s="1" t="s">
        <v>1474</v>
      </c>
      <c r="E1468" s="1" t="s">
        <v>67</v>
      </c>
      <c r="F1468" s="1" t="s">
        <v>68</v>
      </c>
      <c r="G1468" s="1" t="s">
        <v>69</v>
      </c>
      <c r="H1468" s="1" t="s">
        <v>70</v>
      </c>
      <c r="I1468" s="1" t="s">
        <v>71</v>
      </c>
      <c r="J1468" s="1" t="s">
        <v>13</v>
      </c>
      <c r="K1468" s="1" t="s">
        <v>14</v>
      </c>
      <c r="L1468" s="1">
        <v>4</v>
      </c>
      <c r="M1468" s="1">
        <v>130</v>
      </c>
      <c r="N1468" s="1">
        <v>15</v>
      </c>
      <c r="O1468" s="1">
        <v>78</v>
      </c>
      <c r="P1468" s="1">
        <v>20</v>
      </c>
      <c r="Q1468" s="1">
        <v>462</v>
      </c>
      <c r="R1468" s="1" t="s">
        <v>26</v>
      </c>
      <c r="S1468" s="1" t="s">
        <v>9791</v>
      </c>
      <c r="T1468" s="1">
        <f>Table2[[#This Row],[Unit_Price]]*Table2[[#This Row],[Quantity]]</f>
        <v>520</v>
      </c>
      <c r="U1468" s="1">
        <f>(SUM(Table2[[#This Row],[Gross_Sales]],Table2[[#This Row],[Delivery_Fee]])-Table2[[#This Row],[Discount_Amount]])</f>
        <v>462</v>
      </c>
    </row>
    <row r="1469" spans="1:21" ht="22.2" customHeight="1" x14ac:dyDescent="0.3">
      <c r="A1469" s="1" t="s">
        <v>9792</v>
      </c>
      <c r="B1469" s="1" t="s">
        <v>6858</v>
      </c>
      <c r="C1469" s="1" t="s">
        <v>30478</v>
      </c>
      <c r="D1469" s="1" t="s">
        <v>1034</v>
      </c>
      <c r="E1469" s="1" t="s">
        <v>30</v>
      </c>
      <c r="F1469" s="1" t="s">
        <v>31</v>
      </c>
      <c r="G1469" s="1" t="s">
        <v>32</v>
      </c>
      <c r="H1469" s="1" t="s">
        <v>61</v>
      </c>
      <c r="I1469" s="1" t="s">
        <v>62</v>
      </c>
      <c r="J1469" s="1" t="s">
        <v>24</v>
      </c>
      <c r="K1469" s="1" t="s">
        <v>25</v>
      </c>
      <c r="L1469" s="1">
        <v>4</v>
      </c>
      <c r="M1469" s="1">
        <v>190</v>
      </c>
      <c r="N1469" s="1">
        <v>15</v>
      </c>
      <c r="O1469" s="1">
        <v>114</v>
      </c>
      <c r="P1469" s="1">
        <v>30</v>
      </c>
      <c r="Q1469" s="1">
        <v>676</v>
      </c>
      <c r="R1469" s="1" t="s">
        <v>15</v>
      </c>
      <c r="S1469" s="1" t="s">
        <v>9793</v>
      </c>
      <c r="T1469" s="1">
        <f>Table2[[#This Row],[Unit_Price]]*Table2[[#This Row],[Quantity]]</f>
        <v>760</v>
      </c>
      <c r="U1469" s="1">
        <f>(SUM(Table2[[#This Row],[Gross_Sales]],Table2[[#This Row],[Delivery_Fee]])-Table2[[#This Row],[Discount_Amount]])</f>
        <v>676</v>
      </c>
    </row>
    <row r="1470" spans="1:21" ht="22.2" customHeight="1" x14ac:dyDescent="0.3">
      <c r="A1470" s="1" t="s">
        <v>9794</v>
      </c>
      <c r="B1470" s="1" t="s">
        <v>6858</v>
      </c>
      <c r="C1470" s="1" t="s">
        <v>30478</v>
      </c>
      <c r="D1470" s="1" t="s">
        <v>1882</v>
      </c>
      <c r="E1470" s="1" t="s">
        <v>8</v>
      </c>
      <c r="F1470" s="1" t="s">
        <v>109</v>
      </c>
      <c r="G1470" s="1" t="s">
        <v>110</v>
      </c>
      <c r="H1470" s="1" t="s">
        <v>22</v>
      </c>
      <c r="I1470" s="1" t="s">
        <v>23</v>
      </c>
      <c r="J1470" s="1" t="s">
        <v>24</v>
      </c>
      <c r="K1470" s="1" t="s">
        <v>25</v>
      </c>
      <c r="L1470" s="1">
        <v>4</v>
      </c>
      <c r="M1470" s="1">
        <v>180</v>
      </c>
      <c r="N1470" s="1">
        <v>5</v>
      </c>
      <c r="O1470" s="1">
        <v>36</v>
      </c>
      <c r="P1470" s="1">
        <v>25</v>
      </c>
      <c r="Q1470" s="1">
        <v>709</v>
      </c>
      <c r="R1470" s="1" t="s">
        <v>15</v>
      </c>
      <c r="S1470" s="1" t="s">
        <v>9795</v>
      </c>
      <c r="T1470" s="1">
        <f>Table2[[#This Row],[Unit_Price]]*Table2[[#This Row],[Quantity]]</f>
        <v>720</v>
      </c>
      <c r="U1470" s="1">
        <f>(SUM(Table2[[#This Row],[Gross_Sales]],Table2[[#This Row],[Delivery_Fee]])-Table2[[#This Row],[Discount_Amount]])</f>
        <v>709</v>
      </c>
    </row>
    <row r="1471" spans="1:21" ht="22.2" customHeight="1" x14ac:dyDescent="0.3">
      <c r="A1471" s="1" t="s">
        <v>9796</v>
      </c>
      <c r="B1471" s="1" t="s">
        <v>6858</v>
      </c>
      <c r="C1471" s="1" t="s">
        <v>30478</v>
      </c>
      <c r="D1471" s="1" t="s">
        <v>1893</v>
      </c>
      <c r="E1471" s="1" t="s">
        <v>30</v>
      </c>
      <c r="F1471" s="1" t="s">
        <v>136</v>
      </c>
      <c r="G1471" s="1" t="s">
        <v>137</v>
      </c>
      <c r="H1471" s="1" t="s">
        <v>116</v>
      </c>
      <c r="I1471" s="1" t="s">
        <v>117</v>
      </c>
      <c r="J1471" s="1" t="s">
        <v>35</v>
      </c>
      <c r="K1471" s="1" t="s">
        <v>14</v>
      </c>
      <c r="L1471" s="1">
        <v>2</v>
      </c>
      <c r="M1471" s="1">
        <v>210</v>
      </c>
      <c r="N1471" s="1">
        <v>5</v>
      </c>
      <c r="O1471" s="1">
        <v>21</v>
      </c>
      <c r="P1471" s="1">
        <v>30</v>
      </c>
      <c r="Q1471" s="1">
        <v>429</v>
      </c>
      <c r="R1471" s="1" t="s">
        <v>42</v>
      </c>
      <c r="S1471" s="1" t="s">
        <v>9797</v>
      </c>
      <c r="T1471" s="1">
        <f>Table2[[#This Row],[Unit_Price]]*Table2[[#This Row],[Quantity]]</f>
        <v>420</v>
      </c>
      <c r="U1471" s="1">
        <f>(SUM(Table2[[#This Row],[Gross_Sales]],Table2[[#This Row],[Delivery_Fee]])-Table2[[#This Row],[Discount_Amount]])</f>
        <v>429</v>
      </c>
    </row>
    <row r="1472" spans="1:21" ht="22.2" customHeight="1" x14ac:dyDescent="0.3">
      <c r="A1472" s="1" t="s">
        <v>9798</v>
      </c>
      <c r="B1472" s="1" t="s">
        <v>6858</v>
      </c>
      <c r="C1472" s="1" t="s">
        <v>30478</v>
      </c>
      <c r="D1472" s="1" t="s">
        <v>242</v>
      </c>
      <c r="E1472" s="1" t="s">
        <v>19</v>
      </c>
      <c r="F1472" s="1" t="s">
        <v>53</v>
      </c>
      <c r="G1472" s="1" t="s">
        <v>54</v>
      </c>
      <c r="H1472" s="1" t="s">
        <v>131</v>
      </c>
      <c r="I1472" s="1" t="s">
        <v>132</v>
      </c>
      <c r="J1472" s="1" t="s">
        <v>57</v>
      </c>
      <c r="K1472" s="1" t="s">
        <v>25</v>
      </c>
      <c r="L1472" s="1">
        <v>3</v>
      </c>
      <c r="M1472" s="1">
        <v>220</v>
      </c>
      <c r="N1472" s="1">
        <v>20</v>
      </c>
      <c r="O1472" s="1">
        <v>132</v>
      </c>
      <c r="P1472" s="1">
        <v>40</v>
      </c>
      <c r="Q1472" s="1">
        <v>568</v>
      </c>
      <c r="R1472" s="1" t="s">
        <v>63</v>
      </c>
      <c r="S1472" s="1" t="s">
        <v>9799</v>
      </c>
      <c r="T1472" s="1">
        <f>Table2[[#This Row],[Unit_Price]]*Table2[[#This Row],[Quantity]]</f>
        <v>660</v>
      </c>
      <c r="U1472" s="1">
        <f>(SUM(Table2[[#This Row],[Gross_Sales]],Table2[[#This Row],[Delivery_Fee]])-Table2[[#This Row],[Discount_Amount]])</f>
        <v>568</v>
      </c>
    </row>
    <row r="1473" spans="1:21" ht="22.2" customHeight="1" x14ac:dyDescent="0.3">
      <c r="A1473" s="1" t="s">
        <v>9800</v>
      </c>
      <c r="B1473" s="1" t="s">
        <v>6858</v>
      </c>
      <c r="C1473" s="1" t="s">
        <v>30478</v>
      </c>
      <c r="D1473" s="1" t="s">
        <v>626</v>
      </c>
      <c r="E1473" s="1" t="s">
        <v>19</v>
      </c>
      <c r="F1473" s="1" t="s">
        <v>53</v>
      </c>
      <c r="G1473" s="1" t="s">
        <v>54</v>
      </c>
      <c r="H1473" s="1" t="s">
        <v>288</v>
      </c>
      <c r="I1473" s="1" t="s">
        <v>289</v>
      </c>
      <c r="J1473" s="1" t="s">
        <v>86</v>
      </c>
      <c r="K1473" s="1" t="s">
        <v>14</v>
      </c>
      <c r="L1473" s="1">
        <v>2</v>
      </c>
      <c r="M1473" s="1">
        <v>80</v>
      </c>
      <c r="N1473" s="1">
        <v>0</v>
      </c>
      <c r="O1473" s="1">
        <v>0</v>
      </c>
      <c r="P1473" s="1">
        <v>30</v>
      </c>
      <c r="Q1473" s="1">
        <v>190</v>
      </c>
      <c r="R1473" s="1" t="s">
        <v>42</v>
      </c>
      <c r="S1473" s="1" t="s">
        <v>9801</v>
      </c>
      <c r="T1473" s="1">
        <f>Table2[[#This Row],[Unit_Price]]*Table2[[#This Row],[Quantity]]</f>
        <v>160</v>
      </c>
      <c r="U1473" s="1">
        <f>(SUM(Table2[[#This Row],[Gross_Sales]],Table2[[#This Row],[Delivery_Fee]])-Table2[[#This Row],[Discount_Amount]])</f>
        <v>190</v>
      </c>
    </row>
    <row r="1474" spans="1:21" ht="22.2" customHeight="1" x14ac:dyDescent="0.3">
      <c r="A1474" s="1" t="s">
        <v>9802</v>
      </c>
      <c r="B1474" s="1" t="s">
        <v>6858</v>
      </c>
      <c r="C1474" s="1" t="s">
        <v>30478</v>
      </c>
      <c r="D1474" s="1" t="s">
        <v>97</v>
      </c>
      <c r="E1474" s="1" t="s">
        <v>67</v>
      </c>
      <c r="F1474" s="1" t="s">
        <v>141</v>
      </c>
      <c r="G1474" s="1" t="s">
        <v>142</v>
      </c>
      <c r="H1474" s="1" t="s">
        <v>48</v>
      </c>
      <c r="I1474" s="1" t="s">
        <v>49</v>
      </c>
      <c r="J1474" s="1" t="s">
        <v>13</v>
      </c>
      <c r="K1474" s="1" t="s">
        <v>14</v>
      </c>
      <c r="L1474" s="1">
        <v>3</v>
      </c>
      <c r="M1474" s="1">
        <v>220</v>
      </c>
      <c r="N1474" s="1">
        <v>5</v>
      </c>
      <c r="O1474" s="1">
        <v>33</v>
      </c>
      <c r="P1474" s="1">
        <v>30</v>
      </c>
      <c r="Q1474" s="1">
        <v>657</v>
      </c>
      <c r="R1474" s="1" t="s">
        <v>36</v>
      </c>
      <c r="S1474" s="1" t="s">
        <v>9803</v>
      </c>
      <c r="T1474" s="1">
        <f>Table2[[#This Row],[Unit_Price]]*Table2[[#This Row],[Quantity]]</f>
        <v>660</v>
      </c>
      <c r="U1474" s="1">
        <f>(SUM(Table2[[#This Row],[Gross_Sales]],Table2[[#This Row],[Delivery_Fee]])-Table2[[#This Row],[Discount_Amount]])</f>
        <v>657</v>
      </c>
    </row>
    <row r="1475" spans="1:21" ht="22.2" customHeight="1" x14ac:dyDescent="0.3">
      <c r="A1475" s="1" t="s">
        <v>9804</v>
      </c>
      <c r="B1475" s="1" t="s">
        <v>6858</v>
      </c>
      <c r="C1475" s="1" t="s">
        <v>30478</v>
      </c>
      <c r="D1475" s="1" t="s">
        <v>346</v>
      </c>
      <c r="E1475" s="1" t="s">
        <v>30</v>
      </c>
      <c r="F1475" s="1" t="s">
        <v>339</v>
      </c>
      <c r="G1475" s="1" t="s">
        <v>340</v>
      </c>
      <c r="H1475" s="1" t="s">
        <v>40</v>
      </c>
      <c r="I1475" s="1" t="s">
        <v>41</v>
      </c>
      <c r="J1475" s="1" t="s">
        <v>13</v>
      </c>
      <c r="K1475" s="1" t="s">
        <v>25</v>
      </c>
      <c r="L1475" s="1">
        <v>3</v>
      </c>
      <c r="M1475" s="1">
        <v>170</v>
      </c>
      <c r="N1475" s="1">
        <v>10</v>
      </c>
      <c r="O1475" s="1">
        <v>51</v>
      </c>
      <c r="P1475" s="1">
        <v>35</v>
      </c>
      <c r="Q1475" s="1">
        <v>494</v>
      </c>
      <c r="R1475" s="1" t="s">
        <v>42</v>
      </c>
      <c r="S1475" s="1" t="s">
        <v>9805</v>
      </c>
      <c r="T1475" s="1">
        <f>Table2[[#This Row],[Unit_Price]]*Table2[[#This Row],[Quantity]]</f>
        <v>510</v>
      </c>
      <c r="U1475" s="1">
        <f>(SUM(Table2[[#This Row],[Gross_Sales]],Table2[[#This Row],[Delivery_Fee]])-Table2[[#This Row],[Discount_Amount]])</f>
        <v>494</v>
      </c>
    </row>
    <row r="1476" spans="1:21" ht="22.2" customHeight="1" x14ac:dyDescent="0.3">
      <c r="A1476" s="1" t="s">
        <v>9806</v>
      </c>
      <c r="B1476" s="1" t="s">
        <v>6858</v>
      </c>
      <c r="C1476" s="1" t="s">
        <v>30478</v>
      </c>
      <c r="D1476" s="1" t="s">
        <v>108</v>
      </c>
      <c r="E1476" s="1" t="s">
        <v>8</v>
      </c>
      <c r="F1476" s="1" t="s">
        <v>9</v>
      </c>
      <c r="G1476" s="1" t="s">
        <v>10</v>
      </c>
      <c r="H1476" s="1" t="s">
        <v>116</v>
      </c>
      <c r="I1476" s="1" t="s">
        <v>117</v>
      </c>
      <c r="J1476" s="1" t="s">
        <v>35</v>
      </c>
      <c r="K1476" s="1" t="s">
        <v>14</v>
      </c>
      <c r="L1476" s="1">
        <v>2</v>
      </c>
      <c r="M1476" s="1">
        <v>210</v>
      </c>
      <c r="N1476" s="1">
        <v>5</v>
      </c>
      <c r="O1476" s="1">
        <v>21</v>
      </c>
      <c r="P1476" s="1">
        <v>25</v>
      </c>
      <c r="Q1476" s="1">
        <v>424</v>
      </c>
      <c r="R1476" s="1" t="s">
        <v>36</v>
      </c>
      <c r="S1476" s="1" t="s">
        <v>9807</v>
      </c>
      <c r="T1476" s="1">
        <f>Table2[[#This Row],[Unit_Price]]*Table2[[#This Row],[Quantity]]</f>
        <v>420</v>
      </c>
      <c r="U1476" s="1">
        <f>(SUM(Table2[[#This Row],[Gross_Sales]],Table2[[#This Row],[Delivery_Fee]])-Table2[[#This Row],[Discount_Amount]])</f>
        <v>424</v>
      </c>
    </row>
    <row r="1477" spans="1:21" ht="22.2" customHeight="1" x14ac:dyDescent="0.3">
      <c r="A1477" s="1" t="s">
        <v>9808</v>
      </c>
      <c r="B1477" s="1" t="s">
        <v>6858</v>
      </c>
      <c r="C1477" s="1" t="s">
        <v>30478</v>
      </c>
      <c r="D1477" s="1" t="s">
        <v>1163</v>
      </c>
      <c r="E1477" s="1" t="s">
        <v>19</v>
      </c>
      <c r="F1477" s="1" t="s">
        <v>187</v>
      </c>
      <c r="G1477" s="1" t="s">
        <v>188</v>
      </c>
      <c r="H1477" s="1" t="s">
        <v>70</v>
      </c>
      <c r="I1477" s="1" t="s">
        <v>71</v>
      </c>
      <c r="J1477" s="1" t="s">
        <v>13</v>
      </c>
      <c r="K1477" s="1" t="s">
        <v>14</v>
      </c>
      <c r="L1477" s="1">
        <v>2</v>
      </c>
      <c r="M1477" s="1">
        <v>130</v>
      </c>
      <c r="N1477" s="1">
        <v>20</v>
      </c>
      <c r="O1477" s="1">
        <v>52</v>
      </c>
      <c r="P1477" s="1">
        <v>30</v>
      </c>
      <c r="Q1477" s="1">
        <v>238</v>
      </c>
      <c r="R1477" s="1" t="s">
        <v>15</v>
      </c>
      <c r="S1477" s="1" t="s">
        <v>9809</v>
      </c>
      <c r="T1477" s="1">
        <f>Table2[[#This Row],[Unit_Price]]*Table2[[#This Row],[Quantity]]</f>
        <v>260</v>
      </c>
      <c r="U1477" s="1">
        <f>(SUM(Table2[[#This Row],[Gross_Sales]],Table2[[#This Row],[Delivery_Fee]])-Table2[[#This Row],[Discount_Amount]])</f>
        <v>238</v>
      </c>
    </row>
    <row r="1478" spans="1:21" ht="22.2" customHeight="1" x14ac:dyDescent="0.3">
      <c r="A1478" s="1" t="s">
        <v>9810</v>
      </c>
      <c r="B1478" s="1" t="s">
        <v>6858</v>
      </c>
      <c r="C1478" s="1" t="s">
        <v>30478</v>
      </c>
      <c r="D1478" s="1" t="s">
        <v>1150</v>
      </c>
      <c r="E1478" s="1" t="s">
        <v>19</v>
      </c>
      <c r="F1478" s="1" t="s">
        <v>93</v>
      </c>
      <c r="G1478" s="1" t="s">
        <v>94</v>
      </c>
      <c r="H1478" s="1" t="s">
        <v>70</v>
      </c>
      <c r="I1478" s="1" t="s">
        <v>71</v>
      </c>
      <c r="J1478" s="1" t="s">
        <v>13</v>
      </c>
      <c r="K1478" s="1" t="s">
        <v>14</v>
      </c>
      <c r="L1478" s="1">
        <v>1</v>
      </c>
      <c r="M1478" s="1">
        <v>130</v>
      </c>
      <c r="N1478" s="1">
        <v>10</v>
      </c>
      <c r="O1478" s="1">
        <v>13</v>
      </c>
      <c r="P1478" s="1">
        <v>20</v>
      </c>
      <c r="Q1478" s="1">
        <v>137</v>
      </c>
      <c r="R1478" s="1" t="s">
        <v>26</v>
      </c>
      <c r="S1478" s="1" t="s">
        <v>9811</v>
      </c>
      <c r="T1478" s="1">
        <f>Table2[[#This Row],[Unit_Price]]*Table2[[#This Row],[Quantity]]</f>
        <v>130</v>
      </c>
      <c r="U1478" s="1">
        <f>(SUM(Table2[[#This Row],[Gross_Sales]],Table2[[#This Row],[Delivery_Fee]])-Table2[[#This Row],[Discount_Amount]])</f>
        <v>137</v>
      </c>
    </row>
    <row r="1479" spans="1:21" ht="22.2" customHeight="1" x14ac:dyDescent="0.3">
      <c r="A1479" s="1" t="s">
        <v>9812</v>
      </c>
      <c r="B1479" s="1" t="s">
        <v>6858</v>
      </c>
      <c r="C1479" s="1" t="s">
        <v>30478</v>
      </c>
      <c r="D1479" s="1" t="s">
        <v>1616</v>
      </c>
      <c r="E1479" s="1" t="s">
        <v>19</v>
      </c>
      <c r="F1479" s="1" t="s">
        <v>174</v>
      </c>
      <c r="G1479" s="1" t="s">
        <v>175</v>
      </c>
      <c r="H1479" s="1" t="s">
        <v>116</v>
      </c>
      <c r="I1479" s="1" t="s">
        <v>117</v>
      </c>
      <c r="J1479" s="1" t="s">
        <v>35</v>
      </c>
      <c r="K1479" s="1" t="s">
        <v>14</v>
      </c>
      <c r="L1479" s="1">
        <v>2</v>
      </c>
      <c r="M1479" s="1">
        <v>210</v>
      </c>
      <c r="N1479" s="1">
        <v>15</v>
      </c>
      <c r="O1479" s="1">
        <v>63</v>
      </c>
      <c r="P1479" s="1">
        <v>35</v>
      </c>
      <c r="Q1479" s="1">
        <v>392</v>
      </c>
      <c r="R1479" s="1" t="s">
        <v>63</v>
      </c>
      <c r="S1479" s="1" t="s">
        <v>9813</v>
      </c>
      <c r="T1479" s="1">
        <f>Table2[[#This Row],[Unit_Price]]*Table2[[#This Row],[Quantity]]</f>
        <v>420</v>
      </c>
      <c r="U1479" s="1">
        <f>(SUM(Table2[[#This Row],[Gross_Sales]],Table2[[#This Row],[Delivery_Fee]])-Table2[[#This Row],[Discount_Amount]])</f>
        <v>392</v>
      </c>
    </row>
    <row r="1480" spans="1:21" ht="22.2" customHeight="1" x14ac:dyDescent="0.3">
      <c r="A1480" s="1" t="s">
        <v>9814</v>
      </c>
      <c r="B1480" s="1" t="s">
        <v>6858</v>
      </c>
      <c r="C1480" s="1" t="s">
        <v>30478</v>
      </c>
      <c r="D1480" s="1" t="s">
        <v>271</v>
      </c>
      <c r="E1480" s="1" t="s">
        <v>19</v>
      </c>
      <c r="F1480" s="1" t="s">
        <v>141</v>
      </c>
      <c r="G1480" s="1" t="s">
        <v>142</v>
      </c>
      <c r="H1480" s="1" t="s">
        <v>131</v>
      </c>
      <c r="I1480" s="1" t="s">
        <v>132</v>
      </c>
      <c r="J1480" s="1" t="s">
        <v>57</v>
      </c>
      <c r="K1480" s="1" t="s">
        <v>25</v>
      </c>
      <c r="L1480" s="1">
        <v>2</v>
      </c>
      <c r="M1480" s="1">
        <v>220</v>
      </c>
      <c r="N1480" s="1">
        <v>0</v>
      </c>
      <c r="O1480" s="1">
        <v>0</v>
      </c>
      <c r="P1480" s="1">
        <v>20</v>
      </c>
      <c r="Q1480" s="1">
        <v>460</v>
      </c>
      <c r="R1480" s="1" t="s">
        <v>63</v>
      </c>
      <c r="S1480" s="1" t="s">
        <v>9815</v>
      </c>
      <c r="T1480" s="1">
        <f>Table2[[#This Row],[Unit_Price]]*Table2[[#This Row],[Quantity]]</f>
        <v>440</v>
      </c>
      <c r="U1480" s="1">
        <f>(SUM(Table2[[#This Row],[Gross_Sales]],Table2[[#This Row],[Delivery_Fee]])-Table2[[#This Row],[Discount_Amount]])</f>
        <v>460</v>
      </c>
    </row>
    <row r="1481" spans="1:21" ht="22.2" customHeight="1" x14ac:dyDescent="0.3">
      <c r="A1481" s="1" t="s">
        <v>9816</v>
      </c>
      <c r="B1481" s="1" t="s">
        <v>6858</v>
      </c>
      <c r="C1481" s="1" t="s">
        <v>30478</v>
      </c>
      <c r="D1481" s="1" t="s">
        <v>321</v>
      </c>
      <c r="E1481" s="1" t="s">
        <v>67</v>
      </c>
      <c r="F1481" s="1" t="s">
        <v>141</v>
      </c>
      <c r="G1481" s="1" t="s">
        <v>142</v>
      </c>
      <c r="H1481" s="1" t="s">
        <v>55</v>
      </c>
      <c r="I1481" s="1" t="s">
        <v>56</v>
      </c>
      <c r="J1481" s="1" t="s">
        <v>57</v>
      </c>
      <c r="K1481" s="1" t="s">
        <v>14</v>
      </c>
      <c r="L1481" s="1">
        <v>2</v>
      </c>
      <c r="M1481" s="1">
        <v>180</v>
      </c>
      <c r="N1481" s="1">
        <v>15</v>
      </c>
      <c r="O1481" s="1">
        <v>54</v>
      </c>
      <c r="P1481" s="1">
        <v>40</v>
      </c>
      <c r="Q1481" s="1">
        <v>346</v>
      </c>
      <c r="R1481" s="1" t="s">
        <v>63</v>
      </c>
      <c r="S1481" s="1" t="s">
        <v>9817</v>
      </c>
      <c r="T1481" s="1">
        <f>Table2[[#This Row],[Unit_Price]]*Table2[[#This Row],[Quantity]]</f>
        <v>360</v>
      </c>
      <c r="U1481" s="1">
        <f>(SUM(Table2[[#This Row],[Gross_Sales]],Table2[[#This Row],[Delivery_Fee]])-Table2[[#This Row],[Discount_Amount]])</f>
        <v>346</v>
      </c>
    </row>
    <row r="1482" spans="1:21" ht="22.2" customHeight="1" x14ac:dyDescent="0.3">
      <c r="A1482" s="1" t="s">
        <v>9818</v>
      </c>
      <c r="B1482" s="1" t="s">
        <v>6858</v>
      </c>
      <c r="C1482" s="1" t="s">
        <v>30478</v>
      </c>
      <c r="D1482" s="1" t="s">
        <v>2053</v>
      </c>
      <c r="E1482" s="1" t="s">
        <v>19</v>
      </c>
      <c r="F1482" s="1" t="s">
        <v>109</v>
      </c>
      <c r="G1482" s="1" t="s">
        <v>110</v>
      </c>
      <c r="H1482" s="1" t="s">
        <v>48</v>
      </c>
      <c r="I1482" s="1" t="s">
        <v>49</v>
      </c>
      <c r="J1482" s="1" t="s">
        <v>13</v>
      </c>
      <c r="K1482" s="1" t="s">
        <v>14</v>
      </c>
      <c r="L1482" s="1">
        <v>1</v>
      </c>
      <c r="M1482" s="1">
        <v>220</v>
      </c>
      <c r="N1482" s="1">
        <v>0</v>
      </c>
      <c r="O1482" s="1">
        <v>0</v>
      </c>
      <c r="P1482" s="1">
        <v>40</v>
      </c>
      <c r="Q1482" s="1">
        <v>260</v>
      </c>
      <c r="R1482" s="1" t="s">
        <v>15</v>
      </c>
      <c r="S1482" s="1" t="s">
        <v>9819</v>
      </c>
      <c r="T1482" s="1">
        <f>Table2[[#This Row],[Unit_Price]]*Table2[[#This Row],[Quantity]]</f>
        <v>220</v>
      </c>
      <c r="U1482" s="1">
        <f>(SUM(Table2[[#This Row],[Gross_Sales]],Table2[[#This Row],[Delivery_Fee]])-Table2[[#This Row],[Discount_Amount]])</f>
        <v>260</v>
      </c>
    </row>
    <row r="1483" spans="1:21" ht="22.2" customHeight="1" x14ac:dyDescent="0.3">
      <c r="A1483" s="1" t="s">
        <v>9820</v>
      </c>
      <c r="B1483" s="1" t="s">
        <v>6858</v>
      </c>
      <c r="C1483" s="1" t="s">
        <v>30478</v>
      </c>
      <c r="D1483" s="1" t="s">
        <v>687</v>
      </c>
      <c r="E1483" s="1" t="s">
        <v>19</v>
      </c>
      <c r="F1483" s="1" t="s">
        <v>20</v>
      </c>
      <c r="G1483" s="1" t="s">
        <v>21</v>
      </c>
      <c r="H1483" s="1" t="s">
        <v>84</v>
      </c>
      <c r="I1483" s="1" t="s">
        <v>85</v>
      </c>
      <c r="J1483" s="1" t="s">
        <v>86</v>
      </c>
      <c r="K1483" s="1" t="s">
        <v>14</v>
      </c>
      <c r="L1483" s="1">
        <v>3</v>
      </c>
      <c r="M1483" s="1">
        <v>100</v>
      </c>
      <c r="N1483" s="1">
        <v>15</v>
      </c>
      <c r="O1483" s="1">
        <v>45</v>
      </c>
      <c r="P1483" s="1">
        <v>40</v>
      </c>
      <c r="Q1483" s="1">
        <v>295</v>
      </c>
      <c r="R1483" s="1" t="s">
        <v>26</v>
      </c>
      <c r="S1483" s="1" t="s">
        <v>9821</v>
      </c>
      <c r="T1483" s="1">
        <f>Table2[[#This Row],[Unit_Price]]*Table2[[#This Row],[Quantity]]</f>
        <v>300</v>
      </c>
      <c r="U1483" s="1">
        <f>(SUM(Table2[[#This Row],[Gross_Sales]],Table2[[#This Row],[Delivery_Fee]])-Table2[[#This Row],[Discount_Amount]])</f>
        <v>295</v>
      </c>
    </row>
    <row r="1484" spans="1:21" ht="22.2" customHeight="1" x14ac:dyDescent="0.3">
      <c r="A1484" s="1" t="s">
        <v>9822</v>
      </c>
      <c r="B1484" s="1" t="s">
        <v>6858</v>
      </c>
      <c r="C1484" s="1" t="s">
        <v>30478</v>
      </c>
      <c r="D1484" s="1" t="s">
        <v>905</v>
      </c>
      <c r="E1484" s="1" t="s">
        <v>30</v>
      </c>
      <c r="F1484" s="1" t="s">
        <v>339</v>
      </c>
      <c r="G1484" s="1" t="s">
        <v>340</v>
      </c>
      <c r="H1484" s="1" t="s">
        <v>33</v>
      </c>
      <c r="I1484" s="1" t="s">
        <v>34</v>
      </c>
      <c r="J1484" s="1" t="s">
        <v>35</v>
      </c>
      <c r="K1484" s="1" t="s">
        <v>25</v>
      </c>
      <c r="L1484" s="1">
        <v>4</v>
      </c>
      <c r="M1484" s="1">
        <v>240</v>
      </c>
      <c r="N1484" s="1">
        <v>15</v>
      </c>
      <c r="O1484" s="1">
        <v>144</v>
      </c>
      <c r="P1484" s="1">
        <v>30</v>
      </c>
      <c r="Q1484" s="1">
        <v>846</v>
      </c>
      <c r="R1484" s="1" t="s">
        <v>15</v>
      </c>
      <c r="S1484" s="1" t="s">
        <v>9823</v>
      </c>
      <c r="T1484" s="1">
        <f>Table2[[#This Row],[Unit_Price]]*Table2[[#This Row],[Quantity]]</f>
        <v>960</v>
      </c>
      <c r="U1484" s="1">
        <f>(SUM(Table2[[#This Row],[Gross_Sales]],Table2[[#This Row],[Delivery_Fee]])-Table2[[#This Row],[Discount_Amount]])</f>
        <v>846</v>
      </c>
    </row>
    <row r="1485" spans="1:21" ht="22.2" customHeight="1" x14ac:dyDescent="0.3">
      <c r="A1485" s="1" t="s">
        <v>9824</v>
      </c>
      <c r="B1485" s="1" t="s">
        <v>6858</v>
      </c>
      <c r="C1485" s="1" t="s">
        <v>30478</v>
      </c>
      <c r="D1485" s="1" t="s">
        <v>813</v>
      </c>
      <c r="E1485" s="1" t="s">
        <v>8</v>
      </c>
      <c r="F1485" s="1" t="s">
        <v>82</v>
      </c>
      <c r="G1485" s="1" t="s">
        <v>83</v>
      </c>
      <c r="H1485" s="1" t="s">
        <v>77</v>
      </c>
      <c r="I1485" s="1" t="s">
        <v>78</v>
      </c>
      <c r="J1485" s="1" t="s">
        <v>24</v>
      </c>
      <c r="K1485" s="1" t="s">
        <v>14</v>
      </c>
      <c r="L1485" s="1">
        <v>3</v>
      </c>
      <c r="M1485" s="1">
        <v>150</v>
      </c>
      <c r="N1485" s="1">
        <v>20</v>
      </c>
      <c r="O1485" s="1">
        <v>90</v>
      </c>
      <c r="P1485" s="1">
        <v>40</v>
      </c>
      <c r="Q1485" s="1">
        <v>400</v>
      </c>
      <c r="R1485" s="1" t="s">
        <v>15</v>
      </c>
      <c r="S1485" s="1" t="s">
        <v>9825</v>
      </c>
      <c r="T1485" s="1">
        <f>Table2[[#This Row],[Unit_Price]]*Table2[[#This Row],[Quantity]]</f>
        <v>450</v>
      </c>
      <c r="U1485" s="1">
        <f>(SUM(Table2[[#This Row],[Gross_Sales]],Table2[[#This Row],[Delivery_Fee]])-Table2[[#This Row],[Discount_Amount]])</f>
        <v>400</v>
      </c>
    </row>
    <row r="1486" spans="1:21" ht="22.2" customHeight="1" x14ac:dyDescent="0.3">
      <c r="A1486" s="1" t="s">
        <v>9826</v>
      </c>
      <c r="B1486" s="1" t="s">
        <v>6858</v>
      </c>
      <c r="C1486" s="1" t="s">
        <v>30478</v>
      </c>
      <c r="D1486" s="1" t="s">
        <v>658</v>
      </c>
      <c r="E1486" s="1" t="s">
        <v>30</v>
      </c>
      <c r="F1486" s="1" t="s">
        <v>339</v>
      </c>
      <c r="G1486" s="1" t="s">
        <v>340</v>
      </c>
      <c r="H1486" s="1" t="s">
        <v>22</v>
      </c>
      <c r="I1486" s="1" t="s">
        <v>23</v>
      </c>
      <c r="J1486" s="1" t="s">
        <v>24</v>
      </c>
      <c r="K1486" s="1" t="s">
        <v>25</v>
      </c>
      <c r="L1486" s="1">
        <v>2</v>
      </c>
      <c r="M1486" s="1">
        <v>180</v>
      </c>
      <c r="N1486" s="1">
        <v>10</v>
      </c>
      <c r="O1486" s="1">
        <v>36</v>
      </c>
      <c r="P1486" s="1">
        <v>30</v>
      </c>
      <c r="Q1486" s="1">
        <v>354</v>
      </c>
      <c r="R1486" s="1" t="s">
        <v>15</v>
      </c>
      <c r="S1486" s="1" t="s">
        <v>9827</v>
      </c>
      <c r="T1486" s="1">
        <f>Table2[[#This Row],[Unit_Price]]*Table2[[#This Row],[Quantity]]</f>
        <v>360</v>
      </c>
      <c r="U1486" s="1">
        <f>(SUM(Table2[[#This Row],[Gross_Sales]],Table2[[#This Row],[Delivery_Fee]])-Table2[[#This Row],[Discount_Amount]])</f>
        <v>354</v>
      </c>
    </row>
    <row r="1487" spans="1:21" ht="22.2" customHeight="1" x14ac:dyDescent="0.3">
      <c r="A1487" s="1" t="s">
        <v>9828</v>
      </c>
      <c r="B1487" s="1" t="s">
        <v>6858</v>
      </c>
      <c r="C1487" s="1" t="s">
        <v>30478</v>
      </c>
      <c r="D1487" s="1" t="s">
        <v>783</v>
      </c>
      <c r="E1487" s="1" t="s">
        <v>19</v>
      </c>
      <c r="F1487" s="1" t="s">
        <v>141</v>
      </c>
      <c r="G1487" s="1" t="s">
        <v>142</v>
      </c>
      <c r="H1487" s="1" t="s">
        <v>143</v>
      </c>
      <c r="I1487" s="1" t="s">
        <v>144</v>
      </c>
      <c r="J1487" s="1" t="s">
        <v>24</v>
      </c>
      <c r="K1487" s="1" t="s">
        <v>14</v>
      </c>
      <c r="L1487" s="1">
        <v>3</v>
      </c>
      <c r="M1487" s="1">
        <v>160</v>
      </c>
      <c r="N1487" s="1">
        <v>0</v>
      </c>
      <c r="O1487" s="1">
        <v>0</v>
      </c>
      <c r="P1487" s="1">
        <v>20</v>
      </c>
      <c r="Q1487" s="1">
        <v>500</v>
      </c>
      <c r="R1487" s="1" t="s">
        <v>63</v>
      </c>
      <c r="S1487" s="1" t="s">
        <v>9829</v>
      </c>
      <c r="T1487" s="1">
        <f>Table2[[#This Row],[Unit_Price]]*Table2[[#This Row],[Quantity]]</f>
        <v>480</v>
      </c>
      <c r="U1487" s="1">
        <f>(SUM(Table2[[#This Row],[Gross_Sales]],Table2[[#This Row],[Delivery_Fee]])-Table2[[#This Row],[Discount_Amount]])</f>
        <v>500</v>
      </c>
    </row>
    <row r="1488" spans="1:21" ht="22.2" customHeight="1" x14ac:dyDescent="0.3">
      <c r="A1488" s="1" t="s">
        <v>9830</v>
      </c>
      <c r="B1488" s="1" t="s">
        <v>6858</v>
      </c>
      <c r="C1488" s="1" t="s">
        <v>30478</v>
      </c>
      <c r="D1488" s="1" t="s">
        <v>864</v>
      </c>
      <c r="E1488" s="1" t="s">
        <v>8</v>
      </c>
      <c r="F1488" s="1" t="s">
        <v>46</v>
      </c>
      <c r="G1488" s="1" t="s">
        <v>47</v>
      </c>
      <c r="H1488" s="1" t="s">
        <v>40</v>
      </c>
      <c r="I1488" s="1" t="s">
        <v>41</v>
      </c>
      <c r="J1488" s="1" t="s">
        <v>13</v>
      </c>
      <c r="K1488" s="1" t="s">
        <v>25</v>
      </c>
      <c r="L1488" s="1">
        <v>1</v>
      </c>
      <c r="M1488" s="1">
        <v>170</v>
      </c>
      <c r="N1488" s="1">
        <v>10</v>
      </c>
      <c r="O1488" s="1">
        <v>17</v>
      </c>
      <c r="P1488" s="1">
        <v>20</v>
      </c>
      <c r="Q1488" s="1">
        <v>173</v>
      </c>
      <c r="R1488" s="1" t="s">
        <v>42</v>
      </c>
      <c r="S1488" s="1" t="s">
        <v>9831</v>
      </c>
      <c r="T1488" s="1">
        <f>Table2[[#This Row],[Unit_Price]]*Table2[[#This Row],[Quantity]]</f>
        <v>170</v>
      </c>
      <c r="U1488" s="1">
        <f>(SUM(Table2[[#This Row],[Gross_Sales]],Table2[[#This Row],[Delivery_Fee]])-Table2[[#This Row],[Discount_Amount]])</f>
        <v>173</v>
      </c>
    </row>
    <row r="1489" spans="1:21" ht="22.2" customHeight="1" x14ac:dyDescent="0.3">
      <c r="A1489" s="1" t="s">
        <v>9832</v>
      </c>
      <c r="B1489" s="1" t="s">
        <v>6858</v>
      </c>
      <c r="C1489" s="1" t="s">
        <v>30478</v>
      </c>
      <c r="D1489" s="1" t="s">
        <v>221</v>
      </c>
      <c r="E1489" s="1" t="s">
        <v>30</v>
      </c>
      <c r="F1489" s="1" t="s">
        <v>136</v>
      </c>
      <c r="G1489" s="1" t="s">
        <v>137</v>
      </c>
      <c r="H1489" s="1" t="s">
        <v>143</v>
      </c>
      <c r="I1489" s="1" t="s">
        <v>144</v>
      </c>
      <c r="J1489" s="1" t="s">
        <v>24</v>
      </c>
      <c r="K1489" s="1" t="s">
        <v>14</v>
      </c>
      <c r="L1489" s="1">
        <v>2</v>
      </c>
      <c r="M1489" s="1">
        <v>160</v>
      </c>
      <c r="N1489" s="1">
        <v>20</v>
      </c>
      <c r="O1489" s="1">
        <v>64</v>
      </c>
      <c r="P1489" s="1">
        <v>35</v>
      </c>
      <c r="Q1489" s="1">
        <v>291</v>
      </c>
      <c r="R1489" s="1" t="s">
        <v>36</v>
      </c>
      <c r="S1489" s="1" t="s">
        <v>9833</v>
      </c>
      <c r="T1489" s="1">
        <f>Table2[[#This Row],[Unit_Price]]*Table2[[#This Row],[Quantity]]</f>
        <v>320</v>
      </c>
      <c r="U1489" s="1">
        <f>(SUM(Table2[[#This Row],[Gross_Sales]],Table2[[#This Row],[Delivery_Fee]])-Table2[[#This Row],[Discount_Amount]])</f>
        <v>291</v>
      </c>
    </row>
    <row r="1490" spans="1:21" ht="22.2" customHeight="1" x14ac:dyDescent="0.3">
      <c r="A1490" s="1" t="s">
        <v>9834</v>
      </c>
      <c r="B1490" s="1" t="s">
        <v>6858</v>
      </c>
      <c r="C1490" s="1" t="s">
        <v>30478</v>
      </c>
      <c r="D1490" s="1" t="s">
        <v>1747</v>
      </c>
      <c r="E1490" s="1" t="s">
        <v>67</v>
      </c>
      <c r="F1490" s="1" t="s">
        <v>68</v>
      </c>
      <c r="G1490" s="1" t="s">
        <v>69</v>
      </c>
      <c r="H1490" s="1" t="s">
        <v>84</v>
      </c>
      <c r="I1490" s="1" t="s">
        <v>85</v>
      </c>
      <c r="J1490" s="1" t="s">
        <v>86</v>
      </c>
      <c r="K1490" s="1" t="s">
        <v>14</v>
      </c>
      <c r="L1490" s="1">
        <v>4</v>
      </c>
      <c r="M1490" s="1">
        <v>100</v>
      </c>
      <c r="N1490" s="1">
        <v>15</v>
      </c>
      <c r="O1490" s="1">
        <v>60</v>
      </c>
      <c r="P1490" s="1">
        <v>35</v>
      </c>
      <c r="Q1490" s="1">
        <v>375</v>
      </c>
      <c r="R1490" s="1" t="s">
        <v>36</v>
      </c>
      <c r="S1490" s="1" t="s">
        <v>9835</v>
      </c>
      <c r="T1490" s="1">
        <f>Table2[[#This Row],[Unit_Price]]*Table2[[#This Row],[Quantity]]</f>
        <v>400</v>
      </c>
      <c r="U1490" s="1">
        <f>(SUM(Table2[[#This Row],[Gross_Sales]],Table2[[#This Row],[Delivery_Fee]])-Table2[[#This Row],[Discount_Amount]])</f>
        <v>375</v>
      </c>
    </row>
    <row r="1491" spans="1:21" ht="22.2" customHeight="1" x14ac:dyDescent="0.3">
      <c r="A1491" s="1" t="s">
        <v>9836</v>
      </c>
      <c r="B1491" s="1" t="s">
        <v>6858</v>
      </c>
      <c r="C1491" s="1" t="s">
        <v>30478</v>
      </c>
      <c r="D1491" s="1" t="s">
        <v>3137</v>
      </c>
      <c r="E1491" s="1" t="s">
        <v>8</v>
      </c>
      <c r="F1491" s="1" t="s">
        <v>46</v>
      </c>
      <c r="G1491" s="1" t="s">
        <v>47</v>
      </c>
      <c r="H1491" s="1" t="s">
        <v>40</v>
      </c>
      <c r="I1491" s="1" t="s">
        <v>41</v>
      </c>
      <c r="J1491" s="1" t="s">
        <v>13</v>
      </c>
      <c r="K1491" s="1" t="s">
        <v>25</v>
      </c>
      <c r="L1491" s="1">
        <v>4</v>
      </c>
      <c r="M1491" s="1">
        <v>170</v>
      </c>
      <c r="N1491" s="1">
        <v>10</v>
      </c>
      <c r="O1491" s="1">
        <v>68</v>
      </c>
      <c r="P1491" s="1">
        <v>30</v>
      </c>
      <c r="Q1491" s="1">
        <v>642</v>
      </c>
      <c r="R1491" s="1" t="s">
        <v>63</v>
      </c>
      <c r="S1491" s="1" t="s">
        <v>9837</v>
      </c>
      <c r="T1491" s="1">
        <f>Table2[[#This Row],[Unit_Price]]*Table2[[#This Row],[Quantity]]</f>
        <v>680</v>
      </c>
      <c r="U1491" s="1">
        <f>(SUM(Table2[[#This Row],[Gross_Sales]],Table2[[#This Row],[Delivery_Fee]])-Table2[[#This Row],[Discount_Amount]])</f>
        <v>642</v>
      </c>
    </row>
    <row r="1492" spans="1:21" ht="22.2" customHeight="1" x14ac:dyDescent="0.3">
      <c r="A1492" s="1" t="s">
        <v>9838</v>
      </c>
      <c r="B1492" s="1" t="s">
        <v>6858</v>
      </c>
      <c r="C1492" s="1" t="s">
        <v>30478</v>
      </c>
      <c r="D1492" s="1" t="s">
        <v>789</v>
      </c>
      <c r="E1492" s="1" t="s">
        <v>67</v>
      </c>
      <c r="F1492" s="1" t="s">
        <v>267</v>
      </c>
      <c r="G1492" s="1" t="s">
        <v>268</v>
      </c>
      <c r="H1492" s="1" t="s">
        <v>111</v>
      </c>
      <c r="I1492" s="1" t="s">
        <v>112</v>
      </c>
      <c r="J1492" s="1" t="s">
        <v>13</v>
      </c>
      <c r="K1492" s="1" t="s">
        <v>25</v>
      </c>
      <c r="L1492" s="1">
        <v>2</v>
      </c>
      <c r="M1492" s="1">
        <v>280</v>
      </c>
      <c r="N1492" s="1">
        <v>0</v>
      </c>
      <c r="O1492" s="1">
        <v>0</v>
      </c>
      <c r="P1492" s="1">
        <v>35</v>
      </c>
      <c r="Q1492" s="1">
        <v>595</v>
      </c>
      <c r="R1492" s="1" t="s">
        <v>15</v>
      </c>
      <c r="S1492" s="1" t="s">
        <v>9839</v>
      </c>
      <c r="T1492" s="1">
        <f>Table2[[#This Row],[Unit_Price]]*Table2[[#This Row],[Quantity]]</f>
        <v>560</v>
      </c>
      <c r="U1492" s="1">
        <f>(SUM(Table2[[#This Row],[Gross_Sales]],Table2[[#This Row],[Delivery_Fee]])-Table2[[#This Row],[Discount_Amount]])</f>
        <v>595</v>
      </c>
    </row>
    <row r="1493" spans="1:21" ht="22.2" customHeight="1" x14ac:dyDescent="0.3">
      <c r="A1493" s="1" t="s">
        <v>9840</v>
      </c>
      <c r="B1493" s="1" t="s">
        <v>6858</v>
      </c>
      <c r="C1493" s="1" t="s">
        <v>30478</v>
      </c>
      <c r="D1493" s="1" t="s">
        <v>401</v>
      </c>
      <c r="E1493" s="1" t="s">
        <v>67</v>
      </c>
      <c r="F1493" s="1" t="s">
        <v>109</v>
      </c>
      <c r="G1493" s="1" t="s">
        <v>110</v>
      </c>
      <c r="H1493" s="1" t="s">
        <v>111</v>
      </c>
      <c r="I1493" s="1" t="s">
        <v>112</v>
      </c>
      <c r="J1493" s="1" t="s">
        <v>13</v>
      </c>
      <c r="K1493" s="1" t="s">
        <v>25</v>
      </c>
      <c r="L1493" s="1">
        <v>4</v>
      </c>
      <c r="M1493" s="1">
        <v>280</v>
      </c>
      <c r="N1493" s="1">
        <v>20</v>
      </c>
      <c r="O1493" s="1">
        <v>224</v>
      </c>
      <c r="P1493" s="1">
        <v>30</v>
      </c>
      <c r="Q1493" s="1">
        <v>926</v>
      </c>
      <c r="R1493" s="1" t="s">
        <v>15</v>
      </c>
      <c r="S1493" s="1" t="s">
        <v>9841</v>
      </c>
      <c r="T1493" s="1">
        <f>Table2[[#This Row],[Unit_Price]]*Table2[[#This Row],[Quantity]]</f>
        <v>1120</v>
      </c>
      <c r="U1493" s="1">
        <f>(SUM(Table2[[#This Row],[Gross_Sales]],Table2[[#This Row],[Delivery_Fee]])-Table2[[#This Row],[Discount_Amount]])</f>
        <v>926</v>
      </c>
    </row>
    <row r="1494" spans="1:21" ht="22.2" customHeight="1" x14ac:dyDescent="0.3">
      <c r="A1494" s="1" t="s">
        <v>9842</v>
      </c>
      <c r="B1494" s="1" t="s">
        <v>6858</v>
      </c>
      <c r="C1494" s="1" t="s">
        <v>30478</v>
      </c>
      <c r="D1494" s="1" t="s">
        <v>140</v>
      </c>
      <c r="E1494" s="1" t="s">
        <v>19</v>
      </c>
      <c r="F1494" s="1" t="s">
        <v>93</v>
      </c>
      <c r="G1494" s="1" t="s">
        <v>94</v>
      </c>
      <c r="H1494" s="1" t="s">
        <v>77</v>
      </c>
      <c r="I1494" s="1" t="s">
        <v>78</v>
      </c>
      <c r="J1494" s="1" t="s">
        <v>24</v>
      </c>
      <c r="K1494" s="1" t="s">
        <v>14</v>
      </c>
      <c r="L1494" s="1">
        <v>2</v>
      </c>
      <c r="M1494" s="1">
        <v>150</v>
      </c>
      <c r="N1494" s="1">
        <v>15</v>
      </c>
      <c r="O1494" s="1">
        <v>45</v>
      </c>
      <c r="P1494" s="1">
        <v>25</v>
      </c>
      <c r="Q1494" s="1">
        <v>280</v>
      </c>
      <c r="R1494" s="1" t="s">
        <v>36</v>
      </c>
      <c r="S1494" s="1" t="s">
        <v>9843</v>
      </c>
      <c r="T1494" s="1">
        <f>Table2[[#This Row],[Unit_Price]]*Table2[[#This Row],[Quantity]]</f>
        <v>300</v>
      </c>
      <c r="U1494" s="1">
        <f>(SUM(Table2[[#This Row],[Gross_Sales]],Table2[[#This Row],[Delivery_Fee]])-Table2[[#This Row],[Discount_Amount]])</f>
        <v>280</v>
      </c>
    </row>
    <row r="1495" spans="1:21" ht="22.2" customHeight="1" x14ac:dyDescent="0.3">
      <c r="A1495" s="1" t="s">
        <v>9844</v>
      </c>
      <c r="B1495" s="1" t="s">
        <v>6858</v>
      </c>
      <c r="C1495" s="1" t="s">
        <v>30478</v>
      </c>
      <c r="D1495" s="1" t="s">
        <v>1251</v>
      </c>
      <c r="E1495" s="1" t="s">
        <v>30</v>
      </c>
      <c r="F1495" s="1" t="s">
        <v>75</v>
      </c>
      <c r="G1495" s="1" t="s">
        <v>76</v>
      </c>
      <c r="H1495" s="1" t="s">
        <v>111</v>
      </c>
      <c r="I1495" s="1" t="s">
        <v>112</v>
      </c>
      <c r="J1495" s="1" t="s">
        <v>13</v>
      </c>
      <c r="K1495" s="1" t="s">
        <v>25</v>
      </c>
      <c r="L1495" s="1">
        <v>1</v>
      </c>
      <c r="M1495" s="1">
        <v>280</v>
      </c>
      <c r="N1495" s="1">
        <v>10</v>
      </c>
      <c r="O1495" s="1">
        <v>28</v>
      </c>
      <c r="P1495" s="1">
        <v>30</v>
      </c>
      <c r="Q1495" s="1">
        <v>282</v>
      </c>
      <c r="R1495" s="1" t="s">
        <v>36</v>
      </c>
      <c r="S1495" s="1" t="s">
        <v>9845</v>
      </c>
      <c r="T1495" s="1">
        <f>Table2[[#This Row],[Unit_Price]]*Table2[[#This Row],[Quantity]]</f>
        <v>280</v>
      </c>
      <c r="U1495" s="1">
        <f>(SUM(Table2[[#This Row],[Gross_Sales]],Table2[[#This Row],[Delivery_Fee]])-Table2[[#This Row],[Discount_Amount]])</f>
        <v>282</v>
      </c>
    </row>
    <row r="1496" spans="1:21" ht="22.2" customHeight="1" x14ac:dyDescent="0.3">
      <c r="A1496" s="1" t="s">
        <v>9846</v>
      </c>
      <c r="B1496" s="1" t="s">
        <v>6858</v>
      </c>
      <c r="C1496" s="1" t="s">
        <v>30478</v>
      </c>
      <c r="D1496" s="1" t="s">
        <v>164</v>
      </c>
      <c r="E1496" s="1" t="s">
        <v>19</v>
      </c>
      <c r="F1496" s="1" t="s">
        <v>93</v>
      </c>
      <c r="G1496" s="1" t="s">
        <v>94</v>
      </c>
      <c r="H1496" s="1" t="s">
        <v>77</v>
      </c>
      <c r="I1496" s="1" t="s">
        <v>78</v>
      </c>
      <c r="J1496" s="1" t="s">
        <v>24</v>
      </c>
      <c r="K1496" s="1" t="s">
        <v>14</v>
      </c>
      <c r="L1496" s="1">
        <v>4</v>
      </c>
      <c r="M1496" s="1">
        <v>150</v>
      </c>
      <c r="N1496" s="1">
        <v>0</v>
      </c>
      <c r="O1496" s="1">
        <v>0</v>
      </c>
      <c r="P1496" s="1">
        <v>30</v>
      </c>
      <c r="Q1496" s="1">
        <v>630</v>
      </c>
      <c r="R1496" s="1" t="s">
        <v>42</v>
      </c>
      <c r="S1496" s="1" t="s">
        <v>9847</v>
      </c>
      <c r="T1496" s="1">
        <f>Table2[[#This Row],[Unit_Price]]*Table2[[#This Row],[Quantity]]</f>
        <v>600</v>
      </c>
      <c r="U1496" s="1">
        <f>(SUM(Table2[[#This Row],[Gross_Sales]],Table2[[#This Row],[Delivery_Fee]])-Table2[[#This Row],[Discount_Amount]])</f>
        <v>630</v>
      </c>
    </row>
    <row r="1497" spans="1:21" ht="22.2" customHeight="1" x14ac:dyDescent="0.3">
      <c r="A1497" s="1" t="s">
        <v>9848</v>
      </c>
      <c r="B1497" s="1" t="s">
        <v>6858</v>
      </c>
      <c r="C1497" s="1" t="s">
        <v>30478</v>
      </c>
      <c r="D1497" s="1" t="s">
        <v>2883</v>
      </c>
      <c r="E1497" s="1" t="s">
        <v>19</v>
      </c>
      <c r="F1497" s="1" t="s">
        <v>141</v>
      </c>
      <c r="G1497" s="1" t="s">
        <v>142</v>
      </c>
      <c r="H1497" s="1" t="s">
        <v>70</v>
      </c>
      <c r="I1497" s="1" t="s">
        <v>71</v>
      </c>
      <c r="J1497" s="1" t="s">
        <v>13</v>
      </c>
      <c r="K1497" s="1" t="s">
        <v>14</v>
      </c>
      <c r="L1497" s="1">
        <v>3</v>
      </c>
      <c r="M1497" s="1">
        <v>130</v>
      </c>
      <c r="N1497" s="1">
        <v>10</v>
      </c>
      <c r="O1497" s="1">
        <v>39</v>
      </c>
      <c r="P1497" s="1">
        <v>35</v>
      </c>
      <c r="Q1497" s="1">
        <v>386</v>
      </c>
      <c r="R1497" s="1" t="s">
        <v>42</v>
      </c>
      <c r="S1497" s="1" t="s">
        <v>9849</v>
      </c>
      <c r="T1497" s="1">
        <f>Table2[[#This Row],[Unit_Price]]*Table2[[#This Row],[Quantity]]</f>
        <v>390</v>
      </c>
      <c r="U1497" s="1">
        <f>(SUM(Table2[[#This Row],[Gross_Sales]],Table2[[#This Row],[Delivery_Fee]])-Table2[[#This Row],[Discount_Amount]])</f>
        <v>386</v>
      </c>
    </row>
    <row r="1498" spans="1:21" ht="22.2" customHeight="1" x14ac:dyDescent="0.3">
      <c r="A1498" s="1" t="s">
        <v>9850</v>
      </c>
      <c r="B1498" s="1" t="s">
        <v>6858</v>
      </c>
      <c r="C1498" s="1" t="s">
        <v>30478</v>
      </c>
      <c r="D1498" s="1" t="s">
        <v>898</v>
      </c>
      <c r="E1498" s="1" t="s">
        <v>30</v>
      </c>
      <c r="F1498" s="1" t="s">
        <v>339</v>
      </c>
      <c r="G1498" s="1" t="s">
        <v>340</v>
      </c>
      <c r="H1498" s="1" t="s">
        <v>55</v>
      </c>
      <c r="I1498" s="1" t="s">
        <v>56</v>
      </c>
      <c r="J1498" s="1" t="s">
        <v>57</v>
      </c>
      <c r="K1498" s="1" t="s">
        <v>14</v>
      </c>
      <c r="L1498" s="1">
        <v>4</v>
      </c>
      <c r="M1498" s="1">
        <v>180</v>
      </c>
      <c r="N1498" s="1">
        <v>0</v>
      </c>
      <c r="O1498" s="1">
        <v>0</v>
      </c>
      <c r="P1498" s="1">
        <v>20</v>
      </c>
      <c r="Q1498" s="1">
        <v>740</v>
      </c>
      <c r="R1498" s="1" t="s">
        <v>42</v>
      </c>
      <c r="S1498" s="1" t="s">
        <v>9851</v>
      </c>
      <c r="T1498" s="1">
        <f>Table2[[#This Row],[Unit_Price]]*Table2[[#This Row],[Quantity]]</f>
        <v>720</v>
      </c>
      <c r="U1498" s="1">
        <f>(SUM(Table2[[#This Row],[Gross_Sales]],Table2[[#This Row],[Delivery_Fee]])-Table2[[#This Row],[Discount_Amount]])</f>
        <v>740</v>
      </c>
    </row>
    <row r="1499" spans="1:21" ht="22.2" customHeight="1" x14ac:dyDescent="0.3">
      <c r="A1499" s="1" t="s">
        <v>9852</v>
      </c>
      <c r="B1499" s="1" t="s">
        <v>6858</v>
      </c>
      <c r="C1499" s="1" t="s">
        <v>30478</v>
      </c>
      <c r="D1499" s="1" t="s">
        <v>333</v>
      </c>
      <c r="E1499" s="1" t="s">
        <v>19</v>
      </c>
      <c r="F1499" s="1" t="s">
        <v>124</v>
      </c>
      <c r="G1499" s="1" t="s">
        <v>125</v>
      </c>
      <c r="H1499" s="1" t="s">
        <v>22</v>
      </c>
      <c r="I1499" s="1" t="s">
        <v>23</v>
      </c>
      <c r="J1499" s="1" t="s">
        <v>24</v>
      </c>
      <c r="K1499" s="1" t="s">
        <v>25</v>
      </c>
      <c r="L1499" s="1">
        <v>2</v>
      </c>
      <c r="M1499" s="1">
        <v>180</v>
      </c>
      <c r="N1499" s="1">
        <v>10</v>
      </c>
      <c r="O1499" s="1">
        <v>36</v>
      </c>
      <c r="P1499" s="1">
        <v>40</v>
      </c>
      <c r="Q1499" s="1">
        <v>364</v>
      </c>
      <c r="R1499" s="1" t="s">
        <v>15</v>
      </c>
      <c r="S1499" s="1" t="s">
        <v>9853</v>
      </c>
      <c r="T1499" s="1">
        <f>Table2[[#This Row],[Unit_Price]]*Table2[[#This Row],[Quantity]]</f>
        <v>360</v>
      </c>
      <c r="U1499" s="1">
        <f>(SUM(Table2[[#This Row],[Gross_Sales]],Table2[[#This Row],[Delivery_Fee]])-Table2[[#This Row],[Discount_Amount]])</f>
        <v>364</v>
      </c>
    </row>
    <row r="1500" spans="1:21" ht="22.2" customHeight="1" x14ac:dyDescent="0.3">
      <c r="A1500" s="1" t="s">
        <v>9854</v>
      </c>
      <c r="B1500" s="1" t="s">
        <v>6858</v>
      </c>
      <c r="C1500" s="1" t="s">
        <v>30478</v>
      </c>
      <c r="D1500" s="1" t="s">
        <v>1532</v>
      </c>
      <c r="E1500" s="1" t="s">
        <v>8</v>
      </c>
      <c r="F1500" s="1" t="s">
        <v>9</v>
      </c>
      <c r="G1500" s="1" t="s">
        <v>10</v>
      </c>
      <c r="H1500" s="1" t="s">
        <v>22</v>
      </c>
      <c r="I1500" s="1" t="s">
        <v>23</v>
      </c>
      <c r="J1500" s="1" t="s">
        <v>24</v>
      </c>
      <c r="K1500" s="1" t="s">
        <v>25</v>
      </c>
      <c r="L1500" s="1">
        <v>4</v>
      </c>
      <c r="M1500" s="1">
        <v>180</v>
      </c>
      <c r="N1500" s="1">
        <v>0</v>
      </c>
      <c r="O1500" s="1">
        <v>0</v>
      </c>
      <c r="P1500" s="1">
        <v>20</v>
      </c>
      <c r="Q1500" s="1">
        <v>740</v>
      </c>
      <c r="R1500" s="1" t="s">
        <v>36</v>
      </c>
      <c r="S1500" s="1" t="s">
        <v>9855</v>
      </c>
      <c r="T1500" s="1">
        <f>Table2[[#This Row],[Unit_Price]]*Table2[[#This Row],[Quantity]]</f>
        <v>720</v>
      </c>
      <c r="U1500" s="1">
        <f>(SUM(Table2[[#This Row],[Gross_Sales]],Table2[[#This Row],[Delivery_Fee]])-Table2[[#This Row],[Discount_Amount]])</f>
        <v>740</v>
      </c>
    </row>
    <row r="1501" spans="1:21" ht="22.2" customHeight="1" x14ac:dyDescent="0.3">
      <c r="A1501" s="1" t="s">
        <v>9856</v>
      </c>
      <c r="B1501" s="1" t="s">
        <v>6858</v>
      </c>
      <c r="C1501" s="1" t="s">
        <v>30478</v>
      </c>
      <c r="D1501" s="1" t="s">
        <v>2329</v>
      </c>
      <c r="E1501" s="1" t="s">
        <v>30</v>
      </c>
      <c r="F1501" s="1" t="s">
        <v>339</v>
      </c>
      <c r="G1501" s="1" t="s">
        <v>340</v>
      </c>
      <c r="H1501" s="1" t="s">
        <v>143</v>
      </c>
      <c r="I1501" s="1" t="s">
        <v>144</v>
      </c>
      <c r="J1501" s="1" t="s">
        <v>24</v>
      </c>
      <c r="K1501" s="1" t="s">
        <v>14</v>
      </c>
      <c r="L1501" s="1">
        <v>3</v>
      </c>
      <c r="M1501" s="1">
        <v>160</v>
      </c>
      <c r="N1501" s="1">
        <v>10</v>
      </c>
      <c r="O1501" s="1">
        <v>48</v>
      </c>
      <c r="P1501" s="1">
        <v>40</v>
      </c>
      <c r="Q1501" s="1">
        <v>472</v>
      </c>
      <c r="R1501" s="1" t="s">
        <v>26</v>
      </c>
      <c r="S1501" s="1" t="s">
        <v>9857</v>
      </c>
      <c r="T1501" s="1">
        <f>Table2[[#This Row],[Unit_Price]]*Table2[[#This Row],[Quantity]]</f>
        <v>480</v>
      </c>
      <c r="U1501" s="1">
        <f>(SUM(Table2[[#This Row],[Gross_Sales]],Table2[[#This Row],[Delivery_Fee]])-Table2[[#This Row],[Discount_Amount]])</f>
        <v>472</v>
      </c>
    </row>
    <row r="1502" spans="1:21" ht="22.2" customHeight="1" x14ac:dyDescent="0.3">
      <c r="A1502" s="1" t="s">
        <v>9858</v>
      </c>
      <c r="B1502" s="1" t="s">
        <v>6858</v>
      </c>
      <c r="C1502" s="1" t="s">
        <v>30478</v>
      </c>
      <c r="D1502" s="1" t="s">
        <v>358</v>
      </c>
      <c r="E1502" s="1" t="s">
        <v>30</v>
      </c>
      <c r="F1502" s="1" t="s">
        <v>31</v>
      </c>
      <c r="G1502" s="1" t="s">
        <v>32</v>
      </c>
      <c r="H1502" s="1" t="s">
        <v>22</v>
      </c>
      <c r="I1502" s="1" t="s">
        <v>23</v>
      </c>
      <c r="J1502" s="1" t="s">
        <v>24</v>
      </c>
      <c r="K1502" s="1" t="s">
        <v>25</v>
      </c>
      <c r="L1502" s="1">
        <v>4</v>
      </c>
      <c r="M1502" s="1">
        <v>180</v>
      </c>
      <c r="N1502" s="1">
        <v>0</v>
      </c>
      <c r="O1502" s="1">
        <v>0</v>
      </c>
      <c r="P1502" s="1">
        <v>40</v>
      </c>
      <c r="Q1502" s="1">
        <v>760</v>
      </c>
      <c r="R1502" s="1" t="s">
        <v>63</v>
      </c>
      <c r="S1502" s="1" t="s">
        <v>9859</v>
      </c>
      <c r="T1502" s="1">
        <f>Table2[[#This Row],[Unit_Price]]*Table2[[#This Row],[Quantity]]</f>
        <v>720</v>
      </c>
      <c r="U1502" s="1">
        <f>(SUM(Table2[[#This Row],[Gross_Sales]],Table2[[#This Row],[Delivery_Fee]])-Table2[[#This Row],[Discount_Amount]])</f>
        <v>760</v>
      </c>
    </row>
    <row r="1503" spans="1:21" ht="22.2" customHeight="1" x14ac:dyDescent="0.3">
      <c r="A1503" s="1" t="s">
        <v>9860</v>
      </c>
      <c r="B1503" s="1" t="s">
        <v>6858</v>
      </c>
      <c r="C1503" s="1" t="s">
        <v>30478</v>
      </c>
      <c r="D1503" s="1" t="s">
        <v>509</v>
      </c>
      <c r="E1503" s="1" t="s">
        <v>30</v>
      </c>
      <c r="F1503" s="1" t="s">
        <v>109</v>
      </c>
      <c r="G1503" s="1" t="s">
        <v>110</v>
      </c>
      <c r="H1503" s="1" t="s">
        <v>40</v>
      </c>
      <c r="I1503" s="1" t="s">
        <v>41</v>
      </c>
      <c r="J1503" s="1" t="s">
        <v>13</v>
      </c>
      <c r="K1503" s="1" t="s">
        <v>25</v>
      </c>
      <c r="L1503" s="1">
        <v>4</v>
      </c>
      <c r="M1503" s="1">
        <v>170</v>
      </c>
      <c r="N1503" s="1">
        <v>0</v>
      </c>
      <c r="O1503" s="1">
        <v>0</v>
      </c>
      <c r="P1503" s="1">
        <v>25</v>
      </c>
      <c r="Q1503" s="1">
        <v>705</v>
      </c>
      <c r="R1503" s="1" t="s">
        <v>42</v>
      </c>
      <c r="S1503" s="1" t="s">
        <v>9861</v>
      </c>
      <c r="T1503" s="1">
        <f>Table2[[#This Row],[Unit_Price]]*Table2[[#This Row],[Quantity]]</f>
        <v>680</v>
      </c>
      <c r="U1503" s="1">
        <f>(SUM(Table2[[#This Row],[Gross_Sales]],Table2[[#This Row],[Delivery_Fee]])-Table2[[#This Row],[Discount_Amount]])</f>
        <v>705</v>
      </c>
    </row>
    <row r="1504" spans="1:21" ht="22.2" customHeight="1" x14ac:dyDescent="0.3">
      <c r="A1504" s="1" t="s">
        <v>9862</v>
      </c>
      <c r="B1504" s="1" t="s">
        <v>6858</v>
      </c>
      <c r="C1504" s="1" t="s">
        <v>30478</v>
      </c>
      <c r="D1504" s="1" t="s">
        <v>406</v>
      </c>
      <c r="E1504" s="1" t="s">
        <v>19</v>
      </c>
      <c r="F1504" s="1" t="s">
        <v>129</v>
      </c>
      <c r="G1504" s="1" t="s">
        <v>130</v>
      </c>
      <c r="H1504" s="1" t="s">
        <v>288</v>
      </c>
      <c r="I1504" s="1" t="s">
        <v>289</v>
      </c>
      <c r="J1504" s="1" t="s">
        <v>86</v>
      </c>
      <c r="K1504" s="1" t="s">
        <v>14</v>
      </c>
      <c r="L1504" s="1">
        <v>3</v>
      </c>
      <c r="M1504" s="1">
        <v>80</v>
      </c>
      <c r="N1504" s="1">
        <v>5</v>
      </c>
      <c r="O1504" s="1">
        <v>12</v>
      </c>
      <c r="P1504" s="1">
        <v>35</v>
      </c>
      <c r="Q1504" s="1">
        <v>263</v>
      </c>
      <c r="R1504" s="1" t="s">
        <v>15</v>
      </c>
      <c r="S1504" s="1" t="s">
        <v>9863</v>
      </c>
      <c r="T1504" s="1">
        <f>Table2[[#This Row],[Unit_Price]]*Table2[[#This Row],[Quantity]]</f>
        <v>240</v>
      </c>
      <c r="U1504" s="1">
        <f>(SUM(Table2[[#This Row],[Gross_Sales]],Table2[[#This Row],[Delivery_Fee]])-Table2[[#This Row],[Discount_Amount]])</f>
        <v>263</v>
      </c>
    </row>
    <row r="1505" spans="1:21" ht="22.2" customHeight="1" x14ac:dyDescent="0.3">
      <c r="A1505" s="1" t="s">
        <v>9864</v>
      </c>
      <c r="B1505" s="1" t="s">
        <v>6858</v>
      </c>
      <c r="C1505" s="1" t="s">
        <v>30478</v>
      </c>
      <c r="D1505" s="1" t="s">
        <v>2530</v>
      </c>
      <c r="E1505" s="1" t="s">
        <v>19</v>
      </c>
      <c r="F1505" s="1" t="s">
        <v>174</v>
      </c>
      <c r="G1505" s="1" t="s">
        <v>175</v>
      </c>
      <c r="H1505" s="1" t="s">
        <v>288</v>
      </c>
      <c r="I1505" s="1" t="s">
        <v>289</v>
      </c>
      <c r="J1505" s="1" t="s">
        <v>86</v>
      </c>
      <c r="K1505" s="1" t="s">
        <v>14</v>
      </c>
      <c r="L1505" s="1">
        <v>3</v>
      </c>
      <c r="M1505" s="1">
        <v>80</v>
      </c>
      <c r="N1505" s="1">
        <v>20</v>
      </c>
      <c r="O1505" s="1">
        <v>48</v>
      </c>
      <c r="P1505" s="1">
        <v>20</v>
      </c>
      <c r="Q1505" s="1">
        <v>212</v>
      </c>
      <c r="R1505" s="1" t="s">
        <v>15</v>
      </c>
      <c r="S1505" s="1" t="s">
        <v>9865</v>
      </c>
      <c r="T1505" s="1">
        <f>Table2[[#This Row],[Unit_Price]]*Table2[[#This Row],[Quantity]]</f>
        <v>240</v>
      </c>
      <c r="U1505" s="1">
        <f>(SUM(Table2[[#This Row],[Gross_Sales]],Table2[[#This Row],[Delivery_Fee]])-Table2[[#This Row],[Discount_Amount]])</f>
        <v>212</v>
      </c>
    </row>
    <row r="1506" spans="1:21" ht="22.2" customHeight="1" x14ac:dyDescent="0.3">
      <c r="A1506" s="1" t="s">
        <v>9866</v>
      </c>
      <c r="B1506" s="1" t="s">
        <v>6858</v>
      </c>
      <c r="C1506" s="1" t="s">
        <v>30478</v>
      </c>
      <c r="D1506" s="1" t="s">
        <v>721</v>
      </c>
      <c r="E1506" s="1" t="s">
        <v>19</v>
      </c>
      <c r="F1506" s="1" t="s">
        <v>93</v>
      </c>
      <c r="G1506" s="1" t="s">
        <v>94</v>
      </c>
      <c r="H1506" s="1" t="s">
        <v>61</v>
      </c>
      <c r="I1506" s="1" t="s">
        <v>62</v>
      </c>
      <c r="J1506" s="1" t="s">
        <v>24</v>
      </c>
      <c r="K1506" s="1" t="s">
        <v>25</v>
      </c>
      <c r="L1506" s="1">
        <v>2</v>
      </c>
      <c r="M1506" s="1">
        <v>190</v>
      </c>
      <c r="N1506" s="1">
        <v>5</v>
      </c>
      <c r="O1506" s="1">
        <v>19</v>
      </c>
      <c r="P1506" s="1">
        <v>40</v>
      </c>
      <c r="Q1506" s="1">
        <v>401</v>
      </c>
      <c r="R1506" s="1" t="s">
        <v>42</v>
      </c>
      <c r="S1506" s="1" t="s">
        <v>9867</v>
      </c>
      <c r="T1506" s="1">
        <f>Table2[[#This Row],[Unit_Price]]*Table2[[#This Row],[Quantity]]</f>
        <v>380</v>
      </c>
      <c r="U1506" s="1">
        <f>(SUM(Table2[[#This Row],[Gross_Sales]],Table2[[#This Row],[Delivery_Fee]])-Table2[[#This Row],[Discount_Amount]])</f>
        <v>401</v>
      </c>
    </row>
    <row r="1507" spans="1:21" ht="22.2" customHeight="1" x14ac:dyDescent="0.3">
      <c r="A1507" s="1" t="s">
        <v>9868</v>
      </c>
      <c r="B1507" s="1" t="s">
        <v>6858</v>
      </c>
      <c r="C1507" s="1" t="s">
        <v>30478</v>
      </c>
      <c r="D1507" s="1" t="s">
        <v>333</v>
      </c>
      <c r="E1507" s="1" t="s">
        <v>8</v>
      </c>
      <c r="F1507" s="1" t="s">
        <v>46</v>
      </c>
      <c r="G1507" s="1" t="s">
        <v>47</v>
      </c>
      <c r="H1507" s="1" t="s">
        <v>70</v>
      </c>
      <c r="I1507" s="1" t="s">
        <v>71</v>
      </c>
      <c r="J1507" s="1" t="s">
        <v>13</v>
      </c>
      <c r="K1507" s="1" t="s">
        <v>14</v>
      </c>
      <c r="L1507" s="1">
        <v>4</v>
      </c>
      <c r="M1507" s="1">
        <v>130</v>
      </c>
      <c r="N1507" s="1">
        <v>0</v>
      </c>
      <c r="O1507" s="1">
        <v>0</v>
      </c>
      <c r="P1507" s="1">
        <v>30</v>
      </c>
      <c r="Q1507" s="1">
        <v>550</v>
      </c>
      <c r="R1507" s="1" t="s">
        <v>15</v>
      </c>
      <c r="S1507" s="1" t="s">
        <v>9869</v>
      </c>
      <c r="T1507" s="1">
        <f>Table2[[#This Row],[Unit_Price]]*Table2[[#This Row],[Quantity]]</f>
        <v>520</v>
      </c>
      <c r="U1507" s="1">
        <f>(SUM(Table2[[#This Row],[Gross_Sales]],Table2[[#This Row],[Delivery_Fee]])-Table2[[#This Row],[Discount_Amount]])</f>
        <v>550</v>
      </c>
    </row>
    <row r="1508" spans="1:21" ht="22.2" customHeight="1" x14ac:dyDescent="0.3">
      <c r="A1508" s="1" t="s">
        <v>9870</v>
      </c>
      <c r="B1508" s="1" t="s">
        <v>6858</v>
      </c>
      <c r="C1508" s="1" t="s">
        <v>30478</v>
      </c>
      <c r="D1508" s="1" t="s">
        <v>620</v>
      </c>
      <c r="E1508" s="1" t="s">
        <v>19</v>
      </c>
      <c r="F1508" s="1" t="s">
        <v>93</v>
      </c>
      <c r="G1508" s="1" t="s">
        <v>94</v>
      </c>
      <c r="H1508" s="1" t="s">
        <v>111</v>
      </c>
      <c r="I1508" s="1" t="s">
        <v>112</v>
      </c>
      <c r="J1508" s="1" t="s">
        <v>13</v>
      </c>
      <c r="K1508" s="1" t="s">
        <v>25</v>
      </c>
      <c r="L1508" s="1">
        <v>2</v>
      </c>
      <c r="M1508" s="1">
        <v>280</v>
      </c>
      <c r="N1508" s="1">
        <v>15</v>
      </c>
      <c r="O1508" s="1">
        <v>84</v>
      </c>
      <c r="P1508" s="1">
        <v>40</v>
      </c>
      <c r="Q1508" s="1">
        <v>516</v>
      </c>
      <c r="R1508" s="1" t="s">
        <v>42</v>
      </c>
      <c r="S1508" s="1" t="s">
        <v>9871</v>
      </c>
      <c r="T1508" s="1">
        <f>Table2[[#This Row],[Unit_Price]]*Table2[[#This Row],[Quantity]]</f>
        <v>560</v>
      </c>
      <c r="U1508" s="1">
        <f>(SUM(Table2[[#This Row],[Gross_Sales]],Table2[[#This Row],[Delivery_Fee]])-Table2[[#This Row],[Discount_Amount]])</f>
        <v>516</v>
      </c>
    </row>
    <row r="1509" spans="1:21" ht="22.2" customHeight="1" x14ac:dyDescent="0.3">
      <c r="A1509" s="1" t="s">
        <v>9872</v>
      </c>
      <c r="B1509" s="1" t="s">
        <v>6858</v>
      </c>
      <c r="C1509" s="1" t="s">
        <v>30478</v>
      </c>
      <c r="D1509" s="1" t="s">
        <v>224</v>
      </c>
      <c r="E1509" s="1" t="s">
        <v>67</v>
      </c>
      <c r="F1509" s="1" t="s">
        <v>267</v>
      </c>
      <c r="G1509" s="1" t="s">
        <v>268</v>
      </c>
      <c r="H1509" s="1" t="s">
        <v>111</v>
      </c>
      <c r="I1509" s="1" t="s">
        <v>112</v>
      </c>
      <c r="J1509" s="1" t="s">
        <v>13</v>
      </c>
      <c r="K1509" s="1" t="s">
        <v>25</v>
      </c>
      <c r="L1509" s="1">
        <v>4</v>
      </c>
      <c r="M1509" s="1">
        <v>280</v>
      </c>
      <c r="N1509" s="1">
        <v>10</v>
      </c>
      <c r="O1509" s="1">
        <v>112</v>
      </c>
      <c r="P1509" s="1">
        <v>20</v>
      </c>
      <c r="Q1509" s="1">
        <v>1028</v>
      </c>
      <c r="R1509" s="1" t="s">
        <v>36</v>
      </c>
      <c r="S1509" s="1" t="s">
        <v>9873</v>
      </c>
      <c r="T1509" s="1">
        <f>Table2[[#This Row],[Unit_Price]]*Table2[[#This Row],[Quantity]]</f>
        <v>1120</v>
      </c>
      <c r="U1509" s="1">
        <f>(SUM(Table2[[#This Row],[Gross_Sales]],Table2[[#This Row],[Delivery_Fee]])-Table2[[#This Row],[Discount_Amount]])</f>
        <v>1028</v>
      </c>
    </row>
    <row r="1510" spans="1:21" ht="22.2" customHeight="1" x14ac:dyDescent="0.3">
      <c r="A1510" s="1" t="s">
        <v>9874</v>
      </c>
      <c r="B1510" s="1" t="s">
        <v>6858</v>
      </c>
      <c r="C1510" s="1" t="s">
        <v>30478</v>
      </c>
      <c r="D1510" s="1" t="s">
        <v>1318</v>
      </c>
      <c r="E1510" s="1" t="s">
        <v>19</v>
      </c>
      <c r="F1510" s="1" t="s">
        <v>124</v>
      </c>
      <c r="G1510" s="1" t="s">
        <v>125</v>
      </c>
      <c r="H1510" s="1" t="s">
        <v>84</v>
      </c>
      <c r="I1510" s="1" t="s">
        <v>85</v>
      </c>
      <c r="J1510" s="1" t="s">
        <v>86</v>
      </c>
      <c r="K1510" s="1" t="s">
        <v>14</v>
      </c>
      <c r="L1510" s="1">
        <v>4</v>
      </c>
      <c r="M1510" s="1">
        <v>100</v>
      </c>
      <c r="N1510" s="1">
        <v>10</v>
      </c>
      <c r="O1510" s="1">
        <v>40</v>
      </c>
      <c r="P1510" s="1">
        <v>35</v>
      </c>
      <c r="Q1510" s="1">
        <v>395</v>
      </c>
      <c r="R1510" s="1" t="s">
        <v>36</v>
      </c>
      <c r="S1510" s="1" t="s">
        <v>9875</v>
      </c>
      <c r="T1510" s="1">
        <f>Table2[[#This Row],[Unit_Price]]*Table2[[#This Row],[Quantity]]</f>
        <v>400</v>
      </c>
      <c r="U1510" s="1">
        <f>(SUM(Table2[[#This Row],[Gross_Sales]],Table2[[#This Row],[Delivery_Fee]])-Table2[[#This Row],[Discount_Amount]])</f>
        <v>395</v>
      </c>
    </row>
    <row r="1511" spans="1:21" ht="22.2" customHeight="1" x14ac:dyDescent="0.3">
      <c r="A1511" s="1" t="s">
        <v>9876</v>
      </c>
      <c r="B1511" s="1" t="s">
        <v>6858</v>
      </c>
      <c r="C1511" s="1" t="s">
        <v>30478</v>
      </c>
      <c r="D1511" s="1" t="s">
        <v>1828</v>
      </c>
      <c r="E1511" s="1" t="s">
        <v>67</v>
      </c>
      <c r="F1511" s="1" t="s">
        <v>267</v>
      </c>
      <c r="G1511" s="1" t="s">
        <v>268</v>
      </c>
      <c r="H1511" s="1" t="s">
        <v>111</v>
      </c>
      <c r="I1511" s="1" t="s">
        <v>112</v>
      </c>
      <c r="J1511" s="1" t="s">
        <v>13</v>
      </c>
      <c r="K1511" s="1" t="s">
        <v>25</v>
      </c>
      <c r="L1511" s="1">
        <v>2</v>
      </c>
      <c r="M1511" s="1">
        <v>280</v>
      </c>
      <c r="N1511" s="1">
        <v>5</v>
      </c>
      <c r="O1511" s="1">
        <v>28</v>
      </c>
      <c r="P1511" s="1">
        <v>40</v>
      </c>
      <c r="Q1511" s="1">
        <v>572</v>
      </c>
      <c r="R1511" s="1" t="s">
        <v>36</v>
      </c>
      <c r="S1511" s="1" t="s">
        <v>9877</v>
      </c>
      <c r="T1511" s="1">
        <f>Table2[[#This Row],[Unit_Price]]*Table2[[#This Row],[Quantity]]</f>
        <v>560</v>
      </c>
      <c r="U1511" s="1">
        <f>(SUM(Table2[[#This Row],[Gross_Sales]],Table2[[#This Row],[Delivery_Fee]])-Table2[[#This Row],[Discount_Amount]])</f>
        <v>572</v>
      </c>
    </row>
    <row r="1512" spans="1:21" ht="22.2" customHeight="1" x14ac:dyDescent="0.3">
      <c r="A1512" s="1" t="s">
        <v>9878</v>
      </c>
      <c r="B1512" s="1" t="s">
        <v>6858</v>
      </c>
      <c r="C1512" s="1" t="s">
        <v>30478</v>
      </c>
      <c r="D1512" s="1" t="s">
        <v>1150</v>
      </c>
      <c r="E1512" s="1" t="s">
        <v>19</v>
      </c>
      <c r="F1512" s="1" t="s">
        <v>98</v>
      </c>
      <c r="G1512" s="1" t="s">
        <v>99</v>
      </c>
      <c r="H1512" s="1" t="s">
        <v>55</v>
      </c>
      <c r="I1512" s="1" t="s">
        <v>56</v>
      </c>
      <c r="J1512" s="1" t="s">
        <v>57</v>
      </c>
      <c r="K1512" s="1" t="s">
        <v>14</v>
      </c>
      <c r="L1512" s="1">
        <v>2</v>
      </c>
      <c r="M1512" s="1">
        <v>180</v>
      </c>
      <c r="N1512" s="1">
        <v>20</v>
      </c>
      <c r="O1512" s="1">
        <v>72</v>
      </c>
      <c r="P1512" s="1">
        <v>35</v>
      </c>
      <c r="Q1512" s="1">
        <v>323</v>
      </c>
      <c r="R1512" s="1" t="s">
        <v>15</v>
      </c>
      <c r="S1512" s="1" t="s">
        <v>9879</v>
      </c>
      <c r="T1512" s="1">
        <f>Table2[[#This Row],[Unit_Price]]*Table2[[#This Row],[Quantity]]</f>
        <v>360</v>
      </c>
      <c r="U1512" s="1">
        <f>(SUM(Table2[[#This Row],[Gross_Sales]],Table2[[#This Row],[Delivery_Fee]])-Table2[[#This Row],[Discount_Amount]])</f>
        <v>323</v>
      </c>
    </row>
    <row r="1513" spans="1:21" ht="22.2" customHeight="1" x14ac:dyDescent="0.3">
      <c r="A1513" s="1" t="s">
        <v>9880</v>
      </c>
      <c r="B1513" s="1" t="s">
        <v>6858</v>
      </c>
      <c r="C1513" s="1" t="s">
        <v>30478</v>
      </c>
      <c r="D1513" s="1" t="s">
        <v>301</v>
      </c>
      <c r="E1513" s="1" t="s">
        <v>30</v>
      </c>
      <c r="F1513" s="1" t="s">
        <v>75</v>
      </c>
      <c r="G1513" s="1" t="s">
        <v>76</v>
      </c>
      <c r="H1513" s="1" t="s">
        <v>77</v>
      </c>
      <c r="I1513" s="1" t="s">
        <v>78</v>
      </c>
      <c r="J1513" s="1" t="s">
        <v>24</v>
      </c>
      <c r="K1513" s="1" t="s">
        <v>14</v>
      </c>
      <c r="L1513" s="1">
        <v>4</v>
      </c>
      <c r="M1513" s="1">
        <v>150</v>
      </c>
      <c r="N1513" s="1">
        <v>5</v>
      </c>
      <c r="O1513" s="1">
        <v>30</v>
      </c>
      <c r="P1513" s="1">
        <v>35</v>
      </c>
      <c r="Q1513" s="1">
        <v>605</v>
      </c>
      <c r="R1513" s="1" t="s">
        <v>15</v>
      </c>
      <c r="S1513" s="1" t="s">
        <v>9881</v>
      </c>
      <c r="T1513" s="1">
        <f>Table2[[#This Row],[Unit_Price]]*Table2[[#This Row],[Quantity]]</f>
        <v>600</v>
      </c>
      <c r="U1513" s="1">
        <f>(SUM(Table2[[#This Row],[Gross_Sales]],Table2[[#This Row],[Delivery_Fee]])-Table2[[#This Row],[Discount_Amount]])</f>
        <v>605</v>
      </c>
    </row>
    <row r="1514" spans="1:21" ht="22.2" customHeight="1" x14ac:dyDescent="0.3">
      <c r="A1514" s="1" t="s">
        <v>9882</v>
      </c>
      <c r="B1514" s="1" t="s">
        <v>6858</v>
      </c>
      <c r="C1514" s="1" t="s">
        <v>30478</v>
      </c>
      <c r="D1514" s="1" t="s">
        <v>2493</v>
      </c>
      <c r="E1514" s="1" t="s">
        <v>8</v>
      </c>
      <c r="F1514" s="1" t="s">
        <v>9</v>
      </c>
      <c r="G1514" s="1" t="s">
        <v>10</v>
      </c>
      <c r="H1514" s="1" t="s">
        <v>143</v>
      </c>
      <c r="I1514" s="1" t="s">
        <v>144</v>
      </c>
      <c r="J1514" s="1" t="s">
        <v>24</v>
      </c>
      <c r="K1514" s="1" t="s">
        <v>14</v>
      </c>
      <c r="L1514" s="1">
        <v>1</v>
      </c>
      <c r="M1514" s="1">
        <v>160</v>
      </c>
      <c r="N1514" s="1">
        <v>10</v>
      </c>
      <c r="O1514" s="1">
        <v>16</v>
      </c>
      <c r="P1514" s="1">
        <v>30</v>
      </c>
      <c r="Q1514" s="1">
        <v>174</v>
      </c>
      <c r="R1514" s="1" t="s">
        <v>63</v>
      </c>
      <c r="S1514" s="1" t="s">
        <v>9883</v>
      </c>
      <c r="T1514" s="1">
        <f>Table2[[#This Row],[Unit_Price]]*Table2[[#This Row],[Quantity]]</f>
        <v>160</v>
      </c>
      <c r="U1514" s="1">
        <f>(SUM(Table2[[#This Row],[Gross_Sales]],Table2[[#This Row],[Delivery_Fee]])-Table2[[#This Row],[Discount_Amount]])</f>
        <v>174</v>
      </c>
    </row>
    <row r="1515" spans="1:21" ht="22.2" customHeight="1" x14ac:dyDescent="0.3">
      <c r="A1515" s="1" t="s">
        <v>9884</v>
      </c>
      <c r="B1515" s="1" t="s">
        <v>6858</v>
      </c>
      <c r="C1515" s="1" t="s">
        <v>30478</v>
      </c>
      <c r="D1515" s="1" t="s">
        <v>436</v>
      </c>
      <c r="E1515" s="1" t="s">
        <v>8</v>
      </c>
      <c r="F1515" s="1" t="s">
        <v>82</v>
      </c>
      <c r="G1515" s="1" t="s">
        <v>83</v>
      </c>
      <c r="H1515" s="1" t="s">
        <v>48</v>
      </c>
      <c r="I1515" s="1" t="s">
        <v>49</v>
      </c>
      <c r="J1515" s="1" t="s">
        <v>13</v>
      </c>
      <c r="K1515" s="1" t="s">
        <v>14</v>
      </c>
      <c r="L1515" s="1">
        <v>1</v>
      </c>
      <c r="M1515" s="1">
        <v>220</v>
      </c>
      <c r="N1515" s="1">
        <v>15</v>
      </c>
      <c r="O1515" s="1">
        <v>33</v>
      </c>
      <c r="P1515" s="1">
        <v>35</v>
      </c>
      <c r="Q1515" s="1">
        <v>222</v>
      </c>
      <c r="R1515" s="1" t="s">
        <v>26</v>
      </c>
      <c r="S1515" s="1" t="s">
        <v>9885</v>
      </c>
      <c r="T1515" s="1">
        <f>Table2[[#This Row],[Unit_Price]]*Table2[[#This Row],[Quantity]]</f>
        <v>220</v>
      </c>
      <c r="U1515" s="1">
        <f>(SUM(Table2[[#This Row],[Gross_Sales]],Table2[[#This Row],[Delivery_Fee]])-Table2[[#This Row],[Discount_Amount]])</f>
        <v>222</v>
      </c>
    </row>
    <row r="1516" spans="1:21" ht="22.2" customHeight="1" x14ac:dyDescent="0.3">
      <c r="A1516" s="1" t="s">
        <v>9886</v>
      </c>
      <c r="B1516" s="1" t="s">
        <v>6858</v>
      </c>
      <c r="C1516" s="1" t="s">
        <v>30478</v>
      </c>
      <c r="D1516" s="1" t="s">
        <v>336</v>
      </c>
      <c r="E1516" s="1" t="s">
        <v>8</v>
      </c>
      <c r="F1516" s="1" t="s">
        <v>151</v>
      </c>
      <c r="G1516" s="1" t="s">
        <v>152</v>
      </c>
      <c r="H1516" s="1" t="s">
        <v>40</v>
      </c>
      <c r="I1516" s="1" t="s">
        <v>41</v>
      </c>
      <c r="J1516" s="1" t="s">
        <v>13</v>
      </c>
      <c r="K1516" s="1" t="s">
        <v>25</v>
      </c>
      <c r="L1516" s="1">
        <v>3</v>
      </c>
      <c r="M1516" s="1">
        <v>170</v>
      </c>
      <c r="N1516" s="1">
        <v>5</v>
      </c>
      <c r="O1516" s="1">
        <v>25.5</v>
      </c>
      <c r="P1516" s="1">
        <v>20</v>
      </c>
      <c r="Q1516" s="1">
        <v>504.5</v>
      </c>
      <c r="R1516" s="1" t="s">
        <v>15</v>
      </c>
      <c r="S1516" s="1" t="s">
        <v>9887</v>
      </c>
      <c r="T1516" s="1">
        <f>Table2[[#This Row],[Unit_Price]]*Table2[[#This Row],[Quantity]]</f>
        <v>510</v>
      </c>
      <c r="U1516" s="1">
        <f>(SUM(Table2[[#This Row],[Gross_Sales]],Table2[[#This Row],[Delivery_Fee]])-Table2[[#This Row],[Discount_Amount]])</f>
        <v>504.5</v>
      </c>
    </row>
    <row r="1517" spans="1:21" ht="22.2" customHeight="1" x14ac:dyDescent="0.3">
      <c r="A1517" s="1" t="s">
        <v>9888</v>
      </c>
      <c r="B1517" s="1" t="s">
        <v>6858</v>
      </c>
      <c r="C1517" s="1" t="s">
        <v>30478</v>
      </c>
      <c r="D1517" s="1" t="s">
        <v>2314</v>
      </c>
      <c r="E1517" s="1" t="s">
        <v>67</v>
      </c>
      <c r="F1517" s="1" t="s">
        <v>68</v>
      </c>
      <c r="G1517" s="1" t="s">
        <v>69</v>
      </c>
      <c r="H1517" s="1" t="s">
        <v>143</v>
      </c>
      <c r="I1517" s="1" t="s">
        <v>144</v>
      </c>
      <c r="J1517" s="1" t="s">
        <v>24</v>
      </c>
      <c r="K1517" s="1" t="s">
        <v>14</v>
      </c>
      <c r="L1517" s="1">
        <v>3</v>
      </c>
      <c r="M1517" s="1">
        <v>160</v>
      </c>
      <c r="N1517" s="1">
        <v>20</v>
      </c>
      <c r="O1517" s="1">
        <v>96</v>
      </c>
      <c r="P1517" s="1">
        <v>30</v>
      </c>
      <c r="Q1517" s="1">
        <v>414</v>
      </c>
      <c r="R1517" s="1" t="s">
        <v>63</v>
      </c>
      <c r="S1517" s="1" t="s">
        <v>9889</v>
      </c>
      <c r="T1517" s="1">
        <f>Table2[[#This Row],[Unit_Price]]*Table2[[#This Row],[Quantity]]</f>
        <v>480</v>
      </c>
      <c r="U1517" s="1">
        <f>(SUM(Table2[[#This Row],[Gross_Sales]],Table2[[#This Row],[Delivery_Fee]])-Table2[[#This Row],[Discount_Amount]])</f>
        <v>414</v>
      </c>
    </row>
    <row r="1518" spans="1:21" ht="22.2" customHeight="1" x14ac:dyDescent="0.3">
      <c r="A1518" s="1" t="s">
        <v>9890</v>
      </c>
      <c r="B1518" s="1" t="s">
        <v>6858</v>
      </c>
      <c r="C1518" s="1" t="s">
        <v>30478</v>
      </c>
      <c r="D1518" s="1" t="s">
        <v>521</v>
      </c>
      <c r="E1518" s="1" t="s">
        <v>19</v>
      </c>
      <c r="F1518" s="1" t="s">
        <v>109</v>
      </c>
      <c r="G1518" s="1" t="s">
        <v>110</v>
      </c>
      <c r="H1518" s="1" t="s">
        <v>40</v>
      </c>
      <c r="I1518" s="1" t="s">
        <v>41</v>
      </c>
      <c r="J1518" s="1" t="s">
        <v>13</v>
      </c>
      <c r="K1518" s="1" t="s">
        <v>25</v>
      </c>
      <c r="L1518" s="1">
        <v>3</v>
      </c>
      <c r="M1518" s="1">
        <v>170</v>
      </c>
      <c r="N1518" s="1">
        <v>15</v>
      </c>
      <c r="O1518" s="1">
        <v>76.5</v>
      </c>
      <c r="P1518" s="1">
        <v>30</v>
      </c>
      <c r="Q1518" s="1">
        <v>463.5</v>
      </c>
      <c r="R1518" s="1" t="s">
        <v>15</v>
      </c>
      <c r="S1518" s="1" t="s">
        <v>9891</v>
      </c>
      <c r="T1518" s="1">
        <f>Table2[[#This Row],[Unit_Price]]*Table2[[#This Row],[Quantity]]</f>
        <v>510</v>
      </c>
      <c r="U1518" s="1">
        <f>(SUM(Table2[[#This Row],[Gross_Sales]],Table2[[#This Row],[Delivery_Fee]])-Table2[[#This Row],[Discount_Amount]])</f>
        <v>463.5</v>
      </c>
    </row>
    <row r="1519" spans="1:21" ht="22.2" customHeight="1" x14ac:dyDescent="0.3">
      <c r="A1519" s="1" t="s">
        <v>9892</v>
      </c>
      <c r="B1519" s="1" t="s">
        <v>6858</v>
      </c>
      <c r="C1519" s="1" t="s">
        <v>30478</v>
      </c>
      <c r="D1519" s="1" t="s">
        <v>2773</v>
      </c>
      <c r="E1519" s="1" t="s">
        <v>67</v>
      </c>
      <c r="F1519" s="1" t="s">
        <v>68</v>
      </c>
      <c r="G1519" s="1" t="s">
        <v>69</v>
      </c>
      <c r="H1519" s="1" t="s">
        <v>55</v>
      </c>
      <c r="I1519" s="1" t="s">
        <v>56</v>
      </c>
      <c r="J1519" s="1" t="s">
        <v>57</v>
      </c>
      <c r="K1519" s="1" t="s">
        <v>14</v>
      </c>
      <c r="L1519" s="1">
        <v>1</v>
      </c>
      <c r="M1519" s="1">
        <v>180</v>
      </c>
      <c r="N1519" s="1">
        <v>15</v>
      </c>
      <c r="O1519" s="1">
        <v>27</v>
      </c>
      <c r="P1519" s="1">
        <v>25</v>
      </c>
      <c r="Q1519" s="1">
        <v>178</v>
      </c>
      <c r="R1519" s="1" t="s">
        <v>63</v>
      </c>
      <c r="S1519" s="1" t="s">
        <v>9893</v>
      </c>
      <c r="T1519" s="1">
        <f>Table2[[#This Row],[Unit_Price]]*Table2[[#This Row],[Quantity]]</f>
        <v>180</v>
      </c>
      <c r="U1519" s="1">
        <f>(SUM(Table2[[#This Row],[Gross_Sales]],Table2[[#This Row],[Delivery_Fee]])-Table2[[#This Row],[Discount_Amount]])</f>
        <v>178</v>
      </c>
    </row>
    <row r="1520" spans="1:21" ht="22.2" customHeight="1" x14ac:dyDescent="0.3">
      <c r="A1520" s="1" t="s">
        <v>9894</v>
      </c>
      <c r="B1520" s="1" t="s">
        <v>6858</v>
      </c>
      <c r="C1520" s="1" t="s">
        <v>30478</v>
      </c>
      <c r="D1520" s="1" t="s">
        <v>763</v>
      </c>
      <c r="E1520" s="1" t="s">
        <v>30</v>
      </c>
      <c r="F1520" s="1" t="s">
        <v>109</v>
      </c>
      <c r="G1520" s="1" t="s">
        <v>110</v>
      </c>
      <c r="H1520" s="1" t="s">
        <v>77</v>
      </c>
      <c r="I1520" s="1" t="s">
        <v>78</v>
      </c>
      <c r="J1520" s="1" t="s">
        <v>24</v>
      </c>
      <c r="K1520" s="1" t="s">
        <v>14</v>
      </c>
      <c r="L1520" s="1">
        <v>1</v>
      </c>
      <c r="M1520" s="1">
        <v>150</v>
      </c>
      <c r="N1520" s="1">
        <v>10</v>
      </c>
      <c r="O1520" s="1">
        <v>15</v>
      </c>
      <c r="P1520" s="1">
        <v>40</v>
      </c>
      <c r="Q1520" s="1">
        <v>175</v>
      </c>
      <c r="R1520" s="1" t="s">
        <v>15</v>
      </c>
      <c r="S1520" s="1" t="s">
        <v>9895</v>
      </c>
      <c r="T1520" s="1">
        <f>Table2[[#This Row],[Unit_Price]]*Table2[[#This Row],[Quantity]]</f>
        <v>150</v>
      </c>
      <c r="U1520" s="1">
        <f>(SUM(Table2[[#This Row],[Gross_Sales]],Table2[[#This Row],[Delivery_Fee]])-Table2[[#This Row],[Discount_Amount]])</f>
        <v>175</v>
      </c>
    </row>
    <row r="1521" spans="1:21" ht="22.2" customHeight="1" x14ac:dyDescent="0.3">
      <c r="A1521" s="1" t="s">
        <v>9896</v>
      </c>
      <c r="B1521" s="1" t="s">
        <v>6858</v>
      </c>
      <c r="C1521" s="1" t="s">
        <v>30478</v>
      </c>
      <c r="D1521" s="1" t="s">
        <v>612</v>
      </c>
      <c r="E1521" s="1" t="s">
        <v>30</v>
      </c>
      <c r="F1521" s="1" t="s">
        <v>53</v>
      </c>
      <c r="G1521" s="1" t="s">
        <v>54</v>
      </c>
      <c r="H1521" s="1" t="s">
        <v>48</v>
      </c>
      <c r="I1521" s="1" t="s">
        <v>49</v>
      </c>
      <c r="J1521" s="1" t="s">
        <v>13</v>
      </c>
      <c r="K1521" s="1" t="s">
        <v>14</v>
      </c>
      <c r="L1521" s="1">
        <v>1</v>
      </c>
      <c r="M1521" s="1">
        <v>220</v>
      </c>
      <c r="N1521" s="1">
        <v>0</v>
      </c>
      <c r="O1521" s="1">
        <v>0</v>
      </c>
      <c r="P1521" s="1">
        <v>35</v>
      </c>
      <c r="Q1521" s="1">
        <v>255</v>
      </c>
      <c r="R1521" s="1" t="s">
        <v>63</v>
      </c>
      <c r="S1521" s="1" t="s">
        <v>9897</v>
      </c>
      <c r="T1521" s="1">
        <f>Table2[[#This Row],[Unit_Price]]*Table2[[#This Row],[Quantity]]</f>
        <v>220</v>
      </c>
      <c r="U1521" s="1">
        <f>(SUM(Table2[[#This Row],[Gross_Sales]],Table2[[#This Row],[Delivery_Fee]])-Table2[[#This Row],[Discount_Amount]])</f>
        <v>255</v>
      </c>
    </row>
    <row r="1522" spans="1:21" ht="22.2" customHeight="1" x14ac:dyDescent="0.3">
      <c r="A1522" s="1" t="s">
        <v>9898</v>
      </c>
      <c r="B1522" s="1" t="s">
        <v>6858</v>
      </c>
      <c r="C1522" s="1" t="s">
        <v>30478</v>
      </c>
      <c r="D1522" s="1" t="s">
        <v>1773</v>
      </c>
      <c r="E1522" s="1" t="s">
        <v>30</v>
      </c>
      <c r="F1522" s="1" t="s">
        <v>31</v>
      </c>
      <c r="G1522" s="1" t="s">
        <v>32</v>
      </c>
      <c r="H1522" s="1" t="s">
        <v>111</v>
      </c>
      <c r="I1522" s="1" t="s">
        <v>112</v>
      </c>
      <c r="J1522" s="1" t="s">
        <v>13</v>
      </c>
      <c r="K1522" s="1" t="s">
        <v>25</v>
      </c>
      <c r="L1522" s="1">
        <v>3</v>
      </c>
      <c r="M1522" s="1">
        <v>280</v>
      </c>
      <c r="N1522" s="1">
        <v>20</v>
      </c>
      <c r="O1522" s="1">
        <v>168</v>
      </c>
      <c r="P1522" s="1">
        <v>30</v>
      </c>
      <c r="Q1522" s="1">
        <v>702</v>
      </c>
      <c r="R1522" s="1" t="s">
        <v>36</v>
      </c>
      <c r="S1522" s="1" t="s">
        <v>9899</v>
      </c>
      <c r="T1522" s="1">
        <f>Table2[[#This Row],[Unit_Price]]*Table2[[#This Row],[Quantity]]</f>
        <v>840</v>
      </c>
      <c r="U1522" s="1">
        <f>(SUM(Table2[[#This Row],[Gross_Sales]],Table2[[#This Row],[Delivery_Fee]])-Table2[[#This Row],[Discount_Amount]])</f>
        <v>702</v>
      </c>
    </row>
    <row r="1523" spans="1:21" ht="22.2" customHeight="1" x14ac:dyDescent="0.3">
      <c r="A1523" s="1" t="s">
        <v>9900</v>
      </c>
      <c r="B1523" s="1" t="s">
        <v>6858</v>
      </c>
      <c r="C1523" s="1" t="s">
        <v>30478</v>
      </c>
      <c r="D1523" s="1" t="s">
        <v>1288</v>
      </c>
      <c r="E1523" s="1" t="s">
        <v>8</v>
      </c>
      <c r="F1523" s="1" t="s">
        <v>9</v>
      </c>
      <c r="G1523" s="1" t="s">
        <v>10</v>
      </c>
      <c r="H1523" s="1" t="s">
        <v>288</v>
      </c>
      <c r="I1523" s="1" t="s">
        <v>289</v>
      </c>
      <c r="J1523" s="1" t="s">
        <v>86</v>
      </c>
      <c r="K1523" s="1" t="s">
        <v>14</v>
      </c>
      <c r="L1523" s="1">
        <v>2</v>
      </c>
      <c r="M1523" s="1">
        <v>80</v>
      </c>
      <c r="N1523" s="1">
        <v>0</v>
      </c>
      <c r="O1523" s="1">
        <v>0</v>
      </c>
      <c r="P1523" s="1">
        <v>25</v>
      </c>
      <c r="Q1523" s="1">
        <v>185</v>
      </c>
      <c r="R1523" s="1" t="s">
        <v>15</v>
      </c>
      <c r="S1523" s="1" t="s">
        <v>9901</v>
      </c>
      <c r="T1523" s="1">
        <f>Table2[[#This Row],[Unit_Price]]*Table2[[#This Row],[Quantity]]</f>
        <v>160</v>
      </c>
      <c r="U1523" s="1">
        <f>(SUM(Table2[[#This Row],[Gross_Sales]],Table2[[#This Row],[Delivery_Fee]])-Table2[[#This Row],[Discount_Amount]])</f>
        <v>185</v>
      </c>
    </row>
    <row r="1524" spans="1:21" ht="22.2" customHeight="1" x14ac:dyDescent="0.3">
      <c r="A1524" s="1" t="s">
        <v>9902</v>
      </c>
      <c r="B1524" s="1" t="s">
        <v>6858</v>
      </c>
      <c r="C1524" s="1" t="s">
        <v>30478</v>
      </c>
      <c r="D1524" s="1" t="s">
        <v>2541</v>
      </c>
      <c r="E1524" s="1" t="s">
        <v>30</v>
      </c>
      <c r="F1524" s="1" t="s">
        <v>53</v>
      </c>
      <c r="G1524" s="1" t="s">
        <v>54</v>
      </c>
      <c r="H1524" s="1" t="s">
        <v>11</v>
      </c>
      <c r="I1524" s="1" t="s">
        <v>12</v>
      </c>
      <c r="J1524" s="1" t="s">
        <v>13</v>
      </c>
      <c r="K1524" s="1" t="s">
        <v>14</v>
      </c>
      <c r="L1524" s="1">
        <v>4</v>
      </c>
      <c r="M1524" s="1">
        <v>140</v>
      </c>
      <c r="N1524" s="1">
        <v>5</v>
      </c>
      <c r="O1524" s="1">
        <v>28</v>
      </c>
      <c r="P1524" s="1">
        <v>35</v>
      </c>
      <c r="Q1524" s="1">
        <v>567</v>
      </c>
      <c r="R1524" s="1" t="s">
        <v>26</v>
      </c>
      <c r="S1524" s="1" t="s">
        <v>9903</v>
      </c>
      <c r="T1524" s="1">
        <f>Table2[[#This Row],[Unit_Price]]*Table2[[#This Row],[Quantity]]</f>
        <v>560</v>
      </c>
      <c r="U1524" s="1">
        <f>(SUM(Table2[[#This Row],[Gross_Sales]],Table2[[#This Row],[Delivery_Fee]])-Table2[[#This Row],[Discount_Amount]])</f>
        <v>567</v>
      </c>
    </row>
    <row r="1525" spans="1:21" ht="22.2" customHeight="1" x14ac:dyDescent="0.3">
      <c r="A1525" s="1" t="s">
        <v>9904</v>
      </c>
      <c r="B1525" s="1" t="s">
        <v>6858</v>
      </c>
      <c r="C1525" s="1" t="s">
        <v>30478</v>
      </c>
      <c r="D1525" s="1" t="s">
        <v>2530</v>
      </c>
      <c r="E1525" s="1" t="s">
        <v>67</v>
      </c>
      <c r="F1525" s="1" t="s">
        <v>82</v>
      </c>
      <c r="G1525" s="1" t="s">
        <v>83</v>
      </c>
      <c r="H1525" s="1" t="s">
        <v>288</v>
      </c>
      <c r="I1525" s="1" t="s">
        <v>289</v>
      </c>
      <c r="J1525" s="1" t="s">
        <v>86</v>
      </c>
      <c r="K1525" s="1" t="s">
        <v>14</v>
      </c>
      <c r="L1525" s="1">
        <v>4</v>
      </c>
      <c r="M1525" s="1">
        <v>80</v>
      </c>
      <c r="N1525" s="1">
        <v>10</v>
      </c>
      <c r="O1525" s="1">
        <v>32</v>
      </c>
      <c r="P1525" s="1">
        <v>40</v>
      </c>
      <c r="Q1525" s="1">
        <v>328</v>
      </c>
      <c r="R1525" s="1" t="s">
        <v>42</v>
      </c>
      <c r="S1525" s="1" t="s">
        <v>9905</v>
      </c>
      <c r="T1525" s="1">
        <f>Table2[[#This Row],[Unit_Price]]*Table2[[#This Row],[Quantity]]</f>
        <v>320</v>
      </c>
      <c r="U1525" s="1">
        <f>(SUM(Table2[[#This Row],[Gross_Sales]],Table2[[#This Row],[Delivery_Fee]])-Table2[[#This Row],[Discount_Amount]])</f>
        <v>328</v>
      </c>
    </row>
    <row r="1526" spans="1:21" ht="22.2" customHeight="1" x14ac:dyDescent="0.3">
      <c r="A1526" s="1" t="s">
        <v>9906</v>
      </c>
      <c r="B1526" s="1" t="s">
        <v>6858</v>
      </c>
      <c r="C1526" s="1" t="s">
        <v>30478</v>
      </c>
      <c r="D1526" s="1" t="s">
        <v>292</v>
      </c>
      <c r="E1526" s="1" t="s">
        <v>19</v>
      </c>
      <c r="F1526" s="1" t="s">
        <v>46</v>
      </c>
      <c r="G1526" s="1" t="s">
        <v>47</v>
      </c>
      <c r="H1526" s="1" t="s">
        <v>55</v>
      </c>
      <c r="I1526" s="1" t="s">
        <v>56</v>
      </c>
      <c r="J1526" s="1" t="s">
        <v>57</v>
      </c>
      <c r="K1526" s="1" t="s">
        <v>14</v>
      </c>
      <c r="L1526" s="1">
        <v>2</v>
      </c>
      <c r="M1526" s="1">
        <v>180</v>
      </c>
      <c r="N1526" s="1">
        <v>10</v>
      </c>
      <c r="O1526" s="1">
        <v>36</v>
      </c>
      <c r="P1526" s="1">
        <v>20</v>
      </c>
      <c r="Q1526" s="1">
        <v>344</v>
      </c>
      <c r="R1526" s="1" t="s">
        <v>42</v>
      </c>
      <c r="S1526" s="1" t="s">
        <v>9907</v>
      </c>
      <c r="T1526" s="1">
        <f>Table2[[#This Row],[Unit_Price]]*Table2[[#This Row],[Quantity]]</f>
        <v>360</v>
      </c>
      <c r="U1526" s="1">
        <f>(SUM(Table2[[#This Row],[Gross_Sales]],Table2[[#This Row],[Delivery_Fee]])-Table2[[#This Row],[Discount_Amount]])</f>
        <v>344</v>
      </c>
    </row>
    <row r="1527" spans="1:21" ht="22.2" customHeight="1" x14ac:dyDescent="0.3">
      <c r="A1527" s="1" t="s">
        <v>9908</v>
      </c>
      <c r="B1527" s="1" t="s">
        <v>6858</v>
      </c>
      <c r="C1527" s="1" t="s">
        <v>30478</v>
      </c>
      <c r="D1527" s="1" t="s">
        <v>1532</v>
      </c>
      <c r="E1527" s="1" t="s">
        <v>8</v>
      </c>
      <c r="F1527" s="1" t="s">
        <v>9</v>
      </c>
      <c r="G1527" s="1" t="s">
        <v>10</v>
      </c>
      <c r="H1527" s="1" t="s">
        <v>11</v>
      </c>
      <c r="I1527" s="1" t="s">
        <v>12</v>
      </c>
      <c r="J1527" s="1" t="s">
        <v>13</v>
      </c>
      <c r="K1527" s="1" t="s">
        <v>14</v>
      </c>
      <c r="L1527" s="1">
        <v>3</v>
      </c>
      <c r="M1527" s="1">
        <v>140</v>
      </c>
      <c r="N1527" s="1">
        <v>5</v>
      </c>
      <c r="O1527" s="1">
        <v>21</v>
      </c>
      <c r="P1527" s="1">
        <v>40</v>
      </c>
      <c r="Q1527" s="1">
        <v>439</v>
      </c>
      <c r="R1527" s="1" t="s">
        <v>63</v>
      </c>
      <c r="S1527" s="1" t="s">
        <v>9909</v>
      </c>
      <c r="T1527" s="1">
        <f>Table2[[#This Row],[Unit_Price]]*Table2[[#This Row],[Quantity]]</f>
        <v>420</v>
      </c>
      <c r="U1527" s="1">
        <f>(SUM(Table2[[#This Row],[Gross_Sales]],Table2[[#This Row],[Delivery_Fee]])-Table2[[#This Row],[Discount_Amount]])</f>
        <v>439</v>
      </c>
    </row>
    <row r="1528" spans="1:21" ht="22.2" customHeight="1" x14ac:dyDescent="0.3">
      <c r="A1528" s="1" t="s">
        <v>9910</v>
      </c>
      <c r="B1528" s="1" t="s">
        <v>6858</v>
      </c>
      <c r="C1528" s="1" t="s">
        <v>30478</v>
      </c>
      <c r="D1528" s="1" t="s">
        <v>150</v>
      </c>
      <c r="E1528" s="1" t="s">
        <v>19</v>
      </c>
      <c r="F1528" s="1" t="s">
        <v>46</v>
      </c>
      <c r="G1528" s="1" t="s">
        <v>47</v>
      </c>
      <c r="H1528" s="1" t="s">
        <v>61</v>
      </c>
      <c r="I1528" s="1" t="s">
        <v>62</v>
      </c>
      <c r="J1528" s="1" t="s">
        <v>24</v>
      </c>
      <c r="K1528" s="1" t="s">
        <v>25</v>
      </c>
      <c r="L1528" s="1">
        <v>4</v>
      </c>
      <c r="M1528" s="1">
        <v>190</v>
      </c>
      <c r="N1528" s="1">
        <v>15</v>
      </c>
      <c r="O1528" s="1">
        <v>114</v>
      </c>
      <c r="P1528" s="1">
        <v>25</v>
      </c>
      <c r="Q1528" s="1">
        <v>671</v>
      </c>
      <c r="R1528" s="1" t="s">
        <v>15</v>
      </c>
      <c r="S1528" s="1" t="s">
        <v>9911</v>
      </c>
      <c r="T1528" s="1">
        <f>Table2[[#This Row],[Unit_Price]]*Table2[[#This Row],[Quantity]]</f>
        <v>760</v>
      </c>
      <c r="U1528" s="1">
        <f>(SUM(Table2[[#This Row],[Gross_Sales]],Table2[[#This Row],[Delivery_Fee]])-Table2[[#This Row],[Discount_Amount]])</f>
        <v>671</v>
      </c>
    </row>
    <row r="1529" spans="1:21" ht="22.2" customHeight="1" x14ac:dyDescent="0.3">
      <c r="A1529" s="1" t="s">
        <v>9912</v>
      </c>
      <c r="B1529" s="1" t="s">
        <v>6858</v>
      </c>
      <c r="C1529" s="1" t="s">
        <v>30478</v>
      </c>
      <c r="D1529" s="1" t="s">
        <v>212</v>
      </c>
      <c r="E1529" s="1" t="s">
        <v>8</v>
      </c>
      <c r="F1529" s="1" t="s">
        <v>9</v>
      </c>
      <c r="G1529" s="1" t="s">
        <v>10</v>
      </c>
      <c r="H1529" s="1" t="s">
        <v>48</v>
      </c>
      <c r="I1529" s="1" t="s">
        <v>49</v>
      </c>
      <c r="J1529" s="1" t="s">
        <v>13</v>
      </c>
      <c r="K1529" s="1" t="s">
        <v>14</v>
      </c>
      <c r="L1529" s="1">
        <v>4</v>
      </c>
      <c r="M1529" s="1">
        <v>220</v>
      </c>
      <c r="N1529" s="1">
        <v>15</v>
      </c>
      <c r="O1529" s="1">
        <v>132</v>
      </c>
      <c r="P1529" s="1">
        <v>20</v>
      </c>
      <c r="Q1529" s="1">
        <v>768</v>
      </c>
      <c r="R1529" s="1" t="s">
        <v>36</v>
      </c>
      <c r="S1529" s="1" t="s">
        <v>9913</v>
      </c>
      <c r="T1529" s="1">
        <f>Table2[[#This Row],[Unit_Price]]*Table2[[#This Row],[Quantity]]</f>
        <v>880</v>
      </c>
      <c r="U1529" s="1">
        <f>(SUM(Table2[[#This Row],[Gross_Sales]],Table2[[#This Row],[Delivery_Fee]])-Table2[[#This Row],[Discount_Amount]])</f>
        <v>768</v>
      </c>
    </row>
    <row r="1530" spans="1:21" ht="22.2" customHeight="1" x14ac:dyDescent="0.3">
      <c r="A1530" s="1" t="s">
        <v>9914</v>
      </c>
      <c r="B1530" s="1" t="s">
        <v>6858</v>
      </c>
      <c r="C1530" s="1" t="s">
        <v>30478</v>
      </c>
      <c r="D1530" s="1" t="s">
        <v>197</v>
      </c>
      <c r="E1530" s="1" t="s">
        <v>19</v>
      </c>
      <c r="F1530" s="1" t="s">
        <v>151</v>
      </c>
      <c r="G1530" s="1" t="s">
        <v>152</v>
      </c>
      <c r="H1530" s="1" t="s">
        <v>55</v>
      </c>
      <c r="I1530" s="1" t="s">
        <v>56</v>
      </c>
      <c r="J1530" s="1" t="s">
        <v>57</v>
      </c>
      <c r="K1530" s="1" t="s">
        <v>14</v>
      </c>
      <c r="L1530" s="1">
        <v>1</v>
      </c>
      <c r="M1530" s="1">
        <v>180</v>
      </c>
      <c r="N1530" s="1">
        <v>5</v>
      </c>
      <c r="O1530" s="1">
        <v>9</v>
      </c>
      <c r="P1530" s="1">
        <v>40</v>
      </c>
      <c r="Q1530" s="1">
        <v>211</v>
      </c>
      <c r="R1530" s="1" t="s">
        <v>42</v>
      </c>
      <c r="S1530" s="1" t="s">
        <v>9915</v>
      </c>
      <c r="T1530" s="1">
        <f>Table2[[#This Row],[Unit_Price]]*Table2[[#This Row],[Quantity]]</f>
        <v>180</v>
      </c>
      <c r="U1530" s="1">
        <f>(SUM(Table2[[#This Row],[Gross_Sales]],Table2[[#This Row],[Delivery_Fee]])-Table2[[#This Row],[Discount_Amount]])</f>
        <v>211</v>
      </c>
    </row>
    <row r="1531" spans="1:21" ht="22.2" customHeight="1" x14ac:dyDescent="0.3">
      <c r="A1531" s="1" t="s">
        <v>9916</v>
      </c>
      <c r="B1531" s="1" t="s">
        <v>6858</v>
      </c>
      <c r="C1531" s="1" t="s">
        <v>30478</v>
      </c>
      <c r="D1531" s="1" t="s">
        <v>218</v>
      </c>
      <c r="E1531" s="1" t="s">
        <v>19</v>
      </c>
      <c r="F1531" s="1" t="s">
        <v>20</v>
      </c>
      <c r="G1531" s="1" t="s">
        <v>21</v>
      </c>
      <c r="H1531" s="1" t="s">
        <v>116</v>
      </c>
      <c r="I1531" s="1" t="s">
        <v>117</v>
      </c>
      <c r="J1531" s="1" t="s">
        <v>35</v>
      </c>
      <c r="K1531" s="1" t="s">
        <v>14</v>
      </c>
      <c r="L1531" s="1">
        <v>3</v>
      </c>
      <c r="M1531" s="1">
        <v>210</v>
      </c>
      <c r="N1531" s="1">
        <v>5</v>
      </c>
      <c r="O1531" s="1">
        <v>31.5</v>
      </c>
      <c r="P1531" s="1">
        <v>25</v>
      </c>
      <c r="Q1531" s="1">
        <v>623.5</v>
      </c>
      <c r="R1531" s="1" t="s">
        <v>42</v>
      </c>
      <c r="S1531" s="1" t="s">
        <v>9917</v>
      </c>
      <c r="T1531" s="1">
        <f>Table2[[#This Row],[Unit_Price]]*Table2[[#This Row],[Quantity]]</f>
        <v>630</v>
      </c>
      <c r="U1531" s="1">
        <f>(SUM(Table2[[#This Row],[Gross_Sales]],Table2[[#This Row],[Delivery_Fee]])-Table2[[#This Row],[Discount_Amount]])</f>
        <v>623.5</v>
      </c>
    </row>
    <row r="1532" spans="1:21" ht="22.2" customHeight="1" x14ac:dyDescent="0.3">
      <c r="A1532" s="1" t="s">
        <v>9918</v>
      </c>
      <c r="B1532" s="1" t="s">
        <v>6858</v>
      </c>
      <c r="C1532" s="1" t="s">
        <v>30478</v>
      </c>
      <c r="D1532" s="1" t="s">
        <v>401</v>
      </c>
      <c r="E1532" s="1" t="s">
        <v>19</v>
      </c>
      <c r="F1532" s="1" t="s">
        <v>75</v>
      </c>
      <c r="G1532" s="1" t="s">
        <v>76</v>
      </c>
      <c r="H1532" s="1" t="s">
        <v>77</v>
      </c>
      <c r="I1532" s="1" t="s">
        <v>78</v>
      </c>
      <c r="J1532" s="1" t="s">
        <v>24</v>
      </c>
      <c r="K1532" s="1" t="s">
        <v>14</v>
      </c>
      <c r="L1532" s="1">
        <v>1</v>
      </c>
      <c r="M1532" s="1">
        <v>150</v>
      </c>
      <c r="N1532" s="1">
        <v>10</v>
      </c>
      <c r="O1532" s="1">
        <v>15</v>
      </c>
      <c r="P1532" s="1">
        <v>40</v>
      </c>
      <c r="Q1532" s="1">
        <v>175</v>
      </c>
      <c r="R1532" s="1" t="s">
        <v>36</v>
      </c>
      <c r="S1532" s="1" t="s">
        <v>9919</v>
      </c>
      <c r="T1532" s="1">
        <f>Table2[[#This Row],[Unit_Price]]*Table2[[#This Row],[Quantity]]</f>
        <v>150</v>
      </c>
      <c r="U1532" s="1">
        <f>(SUM(Table2[[#This Row],[Gross_Sales]],Table2[[#This Row],[Delivery_Fee]])-Table2[[#This Row],[Discount_Amount]])</f>
        <v>175</v>
      </c>
    </row>
    <row r="1533" spans="1:21" ht="22.2" customHeight="1" x14ac:dyDescent="0.3">
      <c r="A1533" s="1" t="s">
        <v>9920</v>
      </c>
      <c r="B1533" s="1" t="s">
        <v>6858</v>
      </c>
      <c r="C1533" s="1" t="s">
        <v>30478</v>
      </c>
      <c r="D1533" s="1" t="s">
        <v>532</v>
      </c>
      <c r="E1533" s="1" t="s">
        <v>19</v>
      </c>
      <c r="F1533" s="1" t="s">
        <v>109</v>
      </c>
      <c r="G1533" s="1" t="s">
        <v>110</v>
      </c>
      <c r="H1533" s="1" t="s">
        <v>22</v>
      </c>
      <c r="I1533" s="1" t="s">
        <v>23</v>
      </c>
      <c r="J1533" s="1" t="s">
        <v>24</v>
      </c>
      <c r="K1533" s="1" t="s">
        <v>25</v>
      </c>
      <c r="L1533" s="1">
        <v>4</v>
      </c>
      <c r="M1533" s="1">
        <v>180</v>
      </c>
      <c r="N1533" s="1">
        <v>0</v>
      </c>
      <c r="O1533" s="1">
        <v>0</v>
      </c>
      <c r="P1533" s="1">
        <v>35</v>
      </c>
      <c r="Q1533" s="1">
        <v>755</v>
      </c>
      <c r="R1533" s="1" t="s">
        <v>26</v>
      </c>
      <c r="S1533" s="1" t="s">
        <v>9921</v>
      </c>
      <c r="T1533" s="1">
        <f>Table2[[#This Row],[Unit_Price]]*Table2[[#This Row],[Quantity]]</f>
        <v>720</v>
      </c>
      <c r="U1533" s="1">
        <f>(SUM(Table2[[#This Row],[Gross_Sales]],Table2[[#This Row],[Delivery_Fee]])-Table2[[#This Row],[Discount_Amount]])</f>
        <v>755</v>
      </c>
    </row>
    <row r="1534" spans="1:21" ht="22.2" customHeight="1" x14ac:dyDescent="0.3">
      <c r="A1534" s="1" t="s">
        <v>9922</v>
      </c>
      <c r="B1534" s="1" t="s">
        <v>6858</v>
      </c>
      <c r="C1534" s="1" t="s">
        <v>30478</v>
      </c>
      <c r="D1534" s="1" t="s">
        <v>1576</v>
      </c>
      <c r="E1534" s="1" t="s">
        <v>8</v>
      </c>
      <c r="F1534" s="1" t="s">
        <v>9</v>
      </c>
      <c r="G1534" s="1" t="s">
        <v>10</v>
      </c>
      <c r="H1534" s="1" t="s">
        <v>116</v>
      </c>
      <c r="I1534" s="1" t="s">
        <v>117</v>
      </c>
      <c r="J1534" s="1" t="s">
        <v>35</v>
      </c>
      <c r="K1534" s="1" t="s">
        <v>14</v>
      </c>
      <c r="L1534" s="1">
        <v>1</v>
      </c>
      <c r="M1534" s="1">
        <v>210</v>
      </c>
      <c r="N1534" s="1">
        <v>10</v>
      </c>
      <c r="O1534" s="1">
        <v>21</v>
      </c>
      <c r="P1534" s="1">
        <v>35</v>
      </c>
      <c r="Q1534" s="1">
        <v>224</v>
      </c>
      <c r="R1534" s="1" t="s">
        <v>63</v>
      </c>
      <c r="S1534" s="1" t="s">
        <v>9923</v>
      </c>
      <c r="T1534" s="1">
        <f>Table2[[#This Row],[Unit_Price]]*Table2[[#This Row],[Quantity]]</f>
        <v>210</v>
      </c>
      <c r="U1534" s="1">
        <f>(SUM(Table2[[#This Row],[Gross_Sales]],Table2[[#This Row],[Delivery_Fee]])-Table2[[#This Row],[Discount_Amount]])</f>
        <v>224</v>
      </c>
    </row>
    <row r="1535" spans="1:21" ht="22.2" customHeight="1" x14ac:dyDescent="0.3">
      <c r="A1535" s="1" t="s">
        <v>9924</v>
      </c>
      <c r="B1535" s="1" t="s">
        <v>6858</v>
      </c>
      <c r="C1535" s="1" t="s">
        <v>30478</v>
      </c>
      <c r="D1535" s="1" t="s">
        <v>1900</v>
      </c>
      <c r="E1535" s="1" t="s">
        <v>30</v>
      </c>
      <c r="F1535" s="1" t="s">
        <v>187</v>
      </c>
      <c r="G1535" s="1" t="s">
        <v>188</v>
      </c>
      <c r="H1535" s="1" t="s">
        <v>288</v>
      </c>
      <c r="I1535" s="1" t="s">
        <v>289</v>
      </c>
      <c r="J1535" s="1" t="s">
        <v>86</v>
      </c>
      <c r="K1535" s="1" t="s">
        <v>14</v>
      </c>
      <c r="L1535" s="1">
        <v>4</v>
      </c>
      <c r="M1535" s="1">
        <v>80</v>
      </c>
      <c r="N1535" s="1">
        <v>15</v>
      </c>
      <c r="O1535" s="1">
        <v>48</v>
      </c>
      <c r="P1535" s="1">
        <v>25</v>
      </c>
      <c r="Q1535" s="1">
        <v>297</v>
      </c>
      <c r="R1535" s="1" t="s">
        <v>26</v>
      </c>
      <c r="S1535" s="1" t="s">
        <v>9925</v>
      </c>
      <c r="T1535" s="1">
        <f>Table2[[#This Row],[Unit_Price]]*Table2[[#This Row],[Quantity]]</f>
        <v>320</v>
      </c>
      <c r="U1535" s="1">
        <f>(SUM(Table2[[#This Row],[Gross_Sales]],Table2[[#This Row],[Delivery_Fee]])-Table2[[#This Row],[Discount_Amount]])</f>
        <v>297</v>
      </c>
    </row>
    <row r="1536" spans="1:21" ht="22.2" customHeight="1" x14ac:dyDescent="0.3">
      <c r="A1536" s="1" t="s">
        <v>9926</v>
      </c>
      <c r="B1536" s="1" t="s">
        <v>6858</v>
      </c>
      <c r="C1536" s="1" t="s">
        <v>30478</v>
      </c>
      <c r="D1536" s="1" t="s">
        <v>1440</v>
      </c>
      <c r="E1536" s="1" t="s">
        <v>19</v>
      </c>
      <c r="F1536" s="1" t="s">
        <v>98</v>
      </c>
      <c r="G1536" s="1" t="s">
        <v>99</v>
      </c>
      <c r="H1536" s="1" t="s">
        <v>11</v>
      </c>
      <c r="I1536" s="1" t="s">
        <v>12</v>
      </c>
      <c r="J1536" s="1" t="s">
        <v>13</v>
      </c>
      <c r="K1536" s="1" t="s">
        <v>14</v>
      </c>
      <c r="L1536" s="1">
        <v>4</v>
      </c>
      <c r="M1536" s="1">
        <v>140</v>
      </c>
      <c r="N1536" s="1">
        <v>0</v>
      </c>
      <c r="O1536" s="1">
        <v>0</v>
      </c>
      <c r="P1536" s="1">
        <v>20</v>
      </c>
      <c r="Q1536" s="1">
        <v>580</v>
      </c>
      <c r="R1536" s="1" t="s">
        <v>15</v>
      </c>
      <c r="S1536" s="1" t="s">
        <v>9927</v>
      </c>
      <c r="T1536" s="1">
        <f>Table2[[#This Row],[Unit_Price]]*Table2[[#This Row],[Quantity]]</f>
        <v>560</v>
      </c>
      <c r="U1536" s="1">
        <f>(SUM(Table2[[#This Row],[Gross_Sales]],Table2[[#This Row],[Delivery_Fee]])-Table2[[#This Row],[Discount_Amount]])</f>
        <v>580</v>
      </c>
    </row>
    <row r="1537" spans="1:21" ht="22.2" customHeight="1" x14ac:dyDescent="0.3">
      <c r="A1537" s="1" t="s">
        <v>9928</v>
      </c>
      <c r="B1537" s="1" t="s">
        <v>6858</v>
      </c>
      <c r="C1537" s="1" t="s">
        <v>30478</v>
      </c>
      <c r="D1537" s="1" t="s">
        <v>167</v>
      </c>
      <c r="E1537" s="1" t="s">
        <v>67</v>
      </c>
      <c r="F1537" s="1" t="s">
        <v>267</v>
      </c>
      <c r="G1537" s="1" t="s">
        <v>268</v>
      </c>
      <c r="H1537" s="1" t="s">
        <v>84</v>
      </c>
      <c r="I1537" s="1" t="s">
        <v>85</v>
      </c>
      <c r="J1537" s="1" t="s">
        <v>86</v>
      </c>
      <c r="K1537" s="1" t="s">
        <v>14</v>
      </c>
      <c r="L1537" s="1">
        <v>3</v>
      </c>
      <c r="M1537" s="1">
        <v>100</v>
      </c>
      <c r="N1537" s="1">
        <v>5</v>
      </c>
      <c r="O1537" s="1">
        <v>15</v>
      </c>
      <c r="P1537" s="1">
        <v>25</v>
      </c>
      <c r="Q1537" s="1">
        <v>310</v>
      </c>
      <c r="R1537" s="1" t="s">
        <v>42</v>
      </c>
      <c r="S1537" s="1" t="s">
        <v>9929</v>
      </c>
      <c r="T1537" s="1">
        <f>Table2[[#This Row],[Unit_Price]]*Table2[[#This Row],[Quantity]]</f>
        <v>300</v>
      </c>
      <c r="U1537" s="1">
        <f>(SUM(Table2[[#This Row],[Gross_Sales]],Table2[[#This Row],[Delivery_Fee]])-Table2[[#This Row],[Discount_Amount]])</f>
        <v>310</v>
      </c>
    </row>
    <row r="1538" spans="1:21" ht="22.2" customHeight="1" x14ac:dyDescent="0.3">
      <c r="A1538" s="1" t="s">
        <v>9930</v>
      </c>
      <c r="B1538" s="1" t="s">
        <v>6858</v>
      </c>
      <c r="C1538" s="1" t="s">
        <v>30478</v>
      </c>
      <c r="D1538" s="1" t="s">
        <v>327</v>
      </c>
      <c r="E1538" s="1" t="s">
        <v>67</v>
      </c>
      <c r="F1538" s="1" t="s">
        <v>174</v>
      </c>
      <c r="G1538" s="1" t="s">
        <v>175</v>
      </c>
      <c r="H1538" s="1" t="s">
        <v>11</v>
      </c>
      <c r="I1538" s="1" t="s">
        <v>12</v>
      </c>
      <c r="J1538" s="1" t="s">
        <v>13</v>
      </c>
      <c r="K1538" s="1" t="s">
        <v>14</v>
      </c>
      <c r="L1538" s="1">
        <v>4</v>
      </c>
      <c r="M1538" s="1">
        <v>140</v>
      </c>
      <c r="N1538" s="1">
        <v>5</v>
      </c>
      <c r="O1538" s="1">
        <v>28</v>
      </c>
      <c r="P1538" s="1">
        <v>30</v>
      </c>
      <c r="Q1538" s="1">
        <v>562</v>
      </c>
      <c r="R1538" s="1" t="s">
        <v>63</v>
      </c>
      <c r="S1538" s="1" t="s">
        <v>9931</v>
      </c>
      <c r="T1538" s="1">
        <f>Table2[[#This Row],[Unit_Price]]*Table2[[#This Row],[Quantity]]</f>
        <v>560</v>
      </c>
      <c r="U1538" s="1">
        <f>(SUM(Table2[[#This Row],[Gross_Sales]],Table2[[#This Row],[Delivery_Fee]])-Table2[[#This Row],[Discount_Amount]])</f>
        <v>562</v>
      </c>
    </row>
    <row r="1539" spans="1:21" ht="22.2" customHeight="1" x14ac:dyDescent="0.3">
      <c r="A1539" s="1" t="s">
        <v>9932</v>
      </c>
      <c r="B1539" s="1" t="s">
        <v>6858</v>
      </c>
      <c r="C1539" s="1" t="s">
        <v>30478</v>
      </c>
      <c r="D1539" s="1" t="s">
        <v>456</v>
      </c>
      <c r="E1539" s="1" t="s">
        <v>19</v>
      </c>
      <c r="F1539" s="1" t="s">
        <v>75</v>
      </c>
      <c r="G1539" s="1" t="s">
        <v>76</v>
      </c>
      <c r="H1539" s="1" t="s">
        <v>48</v>
      </c>
      <c r="I1539" s="1" t="s">
        <v>49</v>
      </c>
      <c r="J1539" s="1" t="s">
        <v>13</v>
      </c>
      <c r="K1539" s="1" t="s">
        <v>14</v>
      </c>
      <c r="L1539" s="1">
        <v>3</v>
      </c>
      <c r="M1539" s="1">
        <v>220</v>
      </c>
      <c r="N1539" s="1">
        <v>10</v>
      </c>
      <c r="O1539" s="1">
        <v>66</v>
      </c>
      <c r="P1539" s="1">
        <v>35</v>
      </c>
      <c r="Q1539" s="1">
        <v>629</v>
      </c>
      <c r="R1539" s="1" t="s">
        <v>15</v>
      </c>
      <c r="S1539" s="1" t="s">
        <v>9933</v>
      </c>
      <c r="T1539" s="1">
        <f>Table2[[#This Row],[Unit_Price]]*Table2[[#This Row],[Quantity]]</f>
        <v>660</v>
      </c>
      <c r="U1539" s="1">
        <f>(SUM(Table2[[#This Row],[Gross_Sales]],Table2[[#This Row],[Delivery_Fee]])-Table2[[#This Row],[Discount_Amount]])</f>
        <v>629</v>
      </c>
    </row>
    <row r="1540" spans="1:21" ht="22.2" customHeight="1" x14ac:dyDescent="0.3">
      <c r="A1540" s="1" t="s">
        <v>9934</v>
      </c>
      <c r="B1540" s="1" t="s">
        <v>6858</v>
      </c>
      <c r="C1540" s="1" t="s">
        <v>30478</v>
      </c>
      <c r="D1540" s="1" t="s">
        <v>990</v>
      </c>
      <c r="E1540" s="1" t="s">
        <v>19</v>
      </c>
      <c r="F1540" s="1" t="s">
        <v>98</v>
      </c>
      <c r="G1540" s="1" t="s">
        <v>99</v>
      </c>
      <c r="H1540" s="1" t="s">
        <v>288</v>
      </c>
      <c r="I1540" s="1" t="s">
        <v>289</v>
      </c>
      <c r="J1540" s="1" t="s">
        <v>86</v>
      </c>
      <c r="K1540" s="1" t="s">
        <v>14</v>
      </c>
      <c r="L1540" s="1">
        <v>1</v>
      </c>
      <c r="M1540" s="1">
        <v>80</v>
      </c>
      <c r="N1540" s="1">
        <v>0</v>
      </c>
      <c r="O1540" s="1">
        <v>0</v>
      </c>
      <c r="P1540" s="1">
        <v>20</v>
      </c>
      <c r="Q1540" s="1">
        <v>100</v>
      </c>
      <c r="R1540" s="1" t="s">
        <v>42</v>
      </c>
      <c r="S1540" s="1" t="s">
        <v>9935</v>
      </c>
      <c r="T1540" s="1">
        <f>Table2[[#This Row],[Unit_Price]]*Table2[[#This Row],[Quantity]]</f>
        <v>80</v>
      </c>
      <c r="U1540" s="1">
        <f>(SUM(Table2[[#This Row],[Gross_Sales]],Table2[[#This Row],[Delivery_Fee]])-Table2[[#This Row],[Discount_Amount]])</f>
        <v>100</v>
      </c>
    </row>
    <row r="1541" spans="1:21" ht="22.2" customHeight="1" x14ac:dyDescent="0.3">
      <c r="A1541" s="1" t="s">
        <v>9936</v>
      </c>
      <c r="B1541" s="1" t="s">
        <v>6858</v>
      </c>
      <c r="C1541" s="1" t="s">
        <v>30478</v>
      </c>
      <c r="D1541" s="1" t="s">
        <v>1115</v>
      </c>
      <c r="E1541" s="1" t="s">
        <v>19</v>
      </c>
      <c r="F1541" s="1" t="s">
        <v>20</v>
      </c>
      <c r="G1541" s="1" t="s">
        <v>21</v>
      </c>
      <c r="H1541" s="1" t="s">
        <v>22</v>
      </c>
      <c r="I1541" s="1" t="s">
        <v>23</v>
      </c>
      <c r="J1541" s="1" t="s">
        <v>24</v>
      </c>
      <c r="K1541" s="1" t="s">
        <v>25</v>
      </c>
      <c r="L1541" s="1">
        <v>4</v>
      </c>
      <c r="M1541" s="1">
        <v>180</v>
      </c>
      <c r="N1541" s="1">
        <v>15</v>
      </c>
      <c r="O1541" s="1">
        <v>108</v>
      </c>
      <c r="P1541" s="1">
        <v>25</v>
      </c>
      <c r="Q1541" s="1">
        <v>637</v>
      </c>
      <c r="R1541" s="1" t="s">
        <v>15</v>
      </c>
      <c r="S1541" s="1" t="s">
        <v>9937</v>
      </c>
      <c r="T1541" s="1">
        <f>Table2[[#This Row],[Unit_Price]]*Table2[[#This Row],[Quantity]]</f>
        <v>720</v>
      </c>
      <c r="U1541" s="1">
        <f>(SUM(Table2[[#This Row],[Gross_Sales]],Table2[[#This Row],[Delivery_Fee]])-Table2[[#This Row],[Discount_Amount]])</f>
        <v>637</v>
      </c>
    </row>
    <row r="1542" spans="1:21" ht="22.2" customHeight="1" x14ac:dyDescent="0.3">
      <c r="A1542" s="1" t="s">
        <v>9938</v>
      </c>
      <c r="B1542" s="1" t="s">
        <v>6858</v>
      </c>
      <c r="C1542" s="1" t="s">
        <v>30478</v>
      </c>
      <c r="D1542" s="1" t="s">
        <v>343</v>
      </c>
      <c r="E1542" s="1" t="s">
        <v>8</v>
      </c>
      <c r="F1542" s="1" t="s">
        <v>82</v>
      </c>
      <c r="G1542" s="1" t="s">
        <v>83</v>
      </c>
      <c r="H1542" s="1" t="s">
        <v>22</v>
      </c>
      <c r="I1542" s="1" t="s">
        <v>23</v>
      </c>
      <c r="J1542" s="1" t="s">
        <v>24</v>
      </c>
      <c r="K1542" s="1" t="s">
        <v>25</v>
      </c>
      <c r="L1542" s="1">
        <v>4</v>
      </c>
      <c r="M1542" s="1">
        <v>180</v>
      </c>
      <c r="N1542" s="1">
        <v>20</v>
      </c>
      <c r="O1542" s="1">
        <v>144</v>
      </c>
      <c r="P1542" s="1">
        <v>30</v>
      </c>
      <c r="Q1542" s="1">
        <v>606</v>
      </c>
      <c r="R1542" s="1" t="s">
        <v>63</v>
      </c>
      <c r="S1542" s="1" t="s">
        <v>9939</v>
      </c>
      <c r="T1542" s="1">
        <f>Table2[[#This Row],[Unit_Price]]*Table2[[#This Row],[Quantity]]</f>
        <v>720</v>
      </c>
      <c r="U1542" s="1">
        <f>(SUM(Table2[[#This Row],[Gross_Sales]],Table2[[#This Row],[Delivery_Fee]])-Table2[[#This Row],[Discount_Amount]])</f>
        <v>606</v>
      </c>
    </row>
    <row r="1543" spans="1:21" ht="22.2" customHeight="1" x14ac:dyDescent="0.3">
      <c r="A1543" s="1" t="s">
        <v>9940</v>
      </c>
      <c r="B1543" s="1" t="s">
        <v>6858</v>
      </c>
      <c r="C1543" s="1" t="s">
        <v>30478</v>
      </c>
      <c r="D1543" s="1" t="s">
        <v>1043</v>
      </c>
      <c r="E1543" s="1" t="s">
        <v>19</v>
      </c>
      <c r="F1543" s="1" t="s">
        <v>46</v>
      </c>
      <c r="G1543" s="1" t="s">
        <v>47</v>
      </c>
      <c r="H1543" s="1" t="s">
        <v>77</v>
      </c>
      <c r="I1543" s="1" t="s">
        <v>78</v>
      </c>
      <c r="J1543" s="1" t="s">
        <v>24</v>
      </c>
      <c r="K1543" s="1" t="s">
        <v>14</v>
      </c>
      <c r="L1543" s="1">
        <v>1</v>
      </c>
      <c r="M1543" s="1">
        <v>150</v>
      </c>
      <c r="N1543" s="1">
        <v>0</v>
      </c>
      <c r="O1543" s="1">
        <v>0</v>
      </c>
      <c r="P1543" s="1">
        <v>40</v>
      </c>
      <c r="Q1543" s="1">
        <v>190</v>
      </c>
      <c r="R1543" s="1" t="s">
        <v>63</v>
      </c>
      <c r="S1543" s="1" t="s">
        <v>9941</v>
      </c>
      <c r="T1543" s="1">
        <f>Table2[[#This Row],[Unit_Price]]*Table2[[#This Row],[Quantity]]</f>
        <v>150</v>
      </c>
      <c r="U1543" s="1">
        <f>(SUM(Table2[[#This Row],[Gross_Sales]],Table2[[#This Row],[Delivery_Fee]])-Table2[[#This Row],[Discount_Amount]])</f>
        <v>190</v>
      </c>
    </row>
    <row r="1544" spans="1:21" ht="22.2" customHeight="1" x14ac:dyDescent="0.3">
      <c r="A1544" s="1" t="s">
        <v>9942</v>
      </c>
      <c r="B1544" s="1" t="s">
        <v>6858</v>
      </c>
      <c r="C1544" s="1" t="s">
        <v>30478</v>
      </c>
      <c r="D1544" s="1" t="s">
        <v>1373</v>
      </c>
      <c r="E1544" s="1" t="s">
        <v>19</v>
      </c>
      <c r="F1544" s="1" t="s">
        <v>75</v>
      </c>
      <c r="G1544" s="1" t="s">
        <v>76</v>
      </c>
      <c r="H1544" s="1" t="s">
        <v>33</v>
      </c>
      <c r="I1544" s="1" t="s">
        <v>34</v>
      </c>
      <c r="J1544" s="1" t="s">
        <v>35</v>
      </c>
      <c r="K1544" s="1" t="s">
        <v>25</v>
      </c>
      <c r="L1544" s="1">
        <v>4</v>
      </c>
      <c r="M1544" s="1">
        <v>240</v>
      </c>
      <c r="N1544" s="1">
        <v>15</v>
      </c>
      <c r="O1544" s="1">
        <v>144</v>
      </c>
      <c r="P1544" s="1">
        <v>40</v>
      </c>
      <c r="Q1544" s="1">
        <v>856</v>
      </c>
      <c r="R1544" s="1" t="s">
        <v>15</v>
      </c>
      <c r="S1544" s="1" t="s">
        <v>9943</v>
      </c>
      <c r="T1544" s="1">
        <f>Table2[[#This Row],[Unit_Price]]*Table2[[#This Row],[Quantity]]</f>
        <v>960</v>
      </c>
      <c r="U1544" s="1">
        <f>(SUM(Table2[[#This Row],[Gross_Sales]],Table2[[#This Row],[Delivery_Fee]])-Table2[[#This Row],[Discount_Amount]])</f>
        <v>856</v>
      </c>
    </row>
    <row r="1545" spans="1:21" ht="22.2" customHeight="1" x14ac:dyDescent="0.3">
      <c r="A1545" s="1" t="s">
        <v>9944</v>
      </c>
      <c r="B1545" s="1" t="s">
        <v>6858</v>
      </c>
      <c r="C1545" s="1" t="s">
        <v>30478</v>
      </c>
      <c r="D1545" s="1" t="s">
        <v>1562</v>
      </c>
      <c r="E1545" s="1" t="s">
        <v>30</v>
      </c>
      <c r="F1545" s="1" t="s">
        <v>339</v>
      </c>
      <c r="G1545" s="1" t="s">
        <v>340</v>
      </c>
      <c r="H1545" s="1" t="s">
        <v>116</v>
      </c>
      <c r="I1545" s="1" t="s">
        <v>117</v>
      </c>
      <c r="J1545" s="1" t="s">
        <v>35</v>
      </c>
      <c r="K1545" s="1" t="s">
        <v>14</v>
      </c>
      <c r="L1545" s="1">
        <v>3</v>
      </c>
      <c r="M1545" s="1">
        <v>210</v>
      </c>
      <c r="N1545" s="1">
        <v>15</v>
      </c>
      <c r="O1545" s="1">
        <v>94.5</v>
      </c>
      <c r="P1545" s="1">
        <v>20</v>
      </c>
      <c r="Q1545" s="1">
        <v>555.5</v>
      </c>
      <c r="R1545" s="1" t="s">
        <v>26</v>
      </c>
      <c r="S1545" s="1" t="s">
        <v>9945</v>
      </c>
      <c r="T1545" s="1">
        <f>Table2[[#This Row],[Unit_Price]]*Table2[[#This Row],[Quantity]]</f>
        <v>630</v>
      </c>
      <c r="U1545" s="1">
        <f>(SUM(Table2[[#This Row],[Gross_Sales]],Table2[[#This Row],[Delivery_Fee]])-Table2[[#This Row],[Discount_Amount]])</f>
        <v>555.5</v>
      </c>
    </row>
    <row r="1546" spans="1:21" ht="22.2" customHeight="1" x14ac:dyDescent="0.3">
      <c r="A1546" s="1" t="s">
        <v>9946</v>
      </c>
      <c r="B1546" s="1" t="s">
        <v>6858</v>
      </c>
      <c r="C1546" s="1" t="s">
        <v>30478</v>
      </c>
      <c r="D1546" s="1" t="s">
        <v>306</v>
      </c>
      <c r="E1546" s="1" t="s">
        <v>30</v>
      </c>
      <c r="F1546" s="1" t="s">
        <v>339</v>
      </c>
      <c r="G1546" s="1" t="s">
        <v>340</v>
      </c>
      <c r="H1546" s="1" t="s">
        <v>288</v>
      </c>
      <c r="I1546" s="1" t="s">
        <v>289</v>
      </c>
      <c r="J1546" s="1" t="s">
        <v>86</v>
      </c>
      <c r="K1546" s="1" t="s">
        <v>14</v>
      </c>
      <c r="L1546" s="1">
        <v>4</v>
      </c>
      <c r="M1546" s="1">
        <v>80</v>
      </c>
      <c r="N1546" s="1">
        <v>15</v>
      </c>
      <c r="O1546" s="1">
        <v>48</v>
      </c>
      <c r="P1546" s="1">
        <v>35</v>
      </c>
      <c r="Q1546" s="1">
        <v>307</v>
      </c>
      <c r="R1546" s="1" t="s">
        <v>63</v>
      </c>
      <c r="S1546" s="1" t="s">
        <v>9947</v>
      </c>
      <c r="T1546" s="1">
        <f>Table2[[#This Row],[Unit_Price]]*Table2[[#This Row],[Quantity]]</f>
        <v>320</v>
      </c>
      <c r="U1546" s="1">
        <f>(SUM(Table2[[#This Row],[Gross_Sales]],Table2[[#This Row],[Delivery_Fee]])-Table2[[#This Row],[Discount_Amount]])</f>
        <v>307</v>
      </c>
    </row>
    <row r="1547" spans="1:21" ht="22.2" customHeight="1" x14ac:dyDescent="0.3">
      <c r="A1547" s="1" t="s">
        <v>9948</v>
      </c>
      <c r="B1547" s="1" t="s">
        <v>6858</v>
      </c>
      <c r="C1547" s="1" t="s">
        <v>30478</v>
      </c>
      <c r="D1547" s="1" t="s">
        <v>1094</v>
      </c>
      <c r="E1547" s="1" t="s">
        <v>30</v>
      </c>
      <c r="F1547" s="1" t="s">
        <v>53</v>
      </c>
      <c r="G1547" s="1" t="s">
        <v>54</v>
      </c>
      <c r="H1547" s="1" t="s">
        <v>111</v>
      </c>
      <c r="I1547" s="1" t="s">
        <v>112</v>
      </c>
      <c r="J1547" s="1" t="s">
        <v>13</v>
      </c>
      <c r="K1547" s="1" t="s">
        <v>25</v>
      </c>
      <c r="L1547" s="1">
        <v>3</v>
      </c>
      <c r="M1547" s="1">
        <v>280</v>
      </c>
      <c r="N1547" s="1">
        <v>20</v>
      </c>
      <c r="O1547" s="1">
        <v>168</v>
      </c>
      <c r="P1547" s="1">
        <v>35</v>
      </c>
      <c r="Q1547" s="1">
        <v>707</v>
      </c>
      <c r="R1547" s="1" t="s">
        <v>26</v>
      </c>
      <c r="S1547" s="1" t="s">
        <v>9949</v>
      </c>
      <c r="T1547" s="1">
        <f>Table2[[#This Row],[Unit_Price]]*Table2[[#This Row],[Quantity]]</f>
        <v>840</v>
      </c>
      <c r="U1547" s="1">
        <f>(SUM(Table2[[#This Row],[Gross_Sales]],Table2[[#This Row],[Delivery_Fee]])-Table2[[#This Row],[Discount_Amount]])</f>
        <v>707</v>
      </c>
    </row>
    <row r="1548" spans="1:21" ht="22.2" customHeight="1" x14ac:dyDescent="0.3">
      <c r="A1548" s="1" t="s">
        <v>9950</v>
      </c>
      <c r="B1548" s="1" t="s">
        <v>6858</v>
      </c>
      <c r="C1548" s="1" t="s">
        <v>30478</v>
      </c>
      <c r="D1548" s="1" t="s">
        <v>3256</v>
      </c>
      <c r="E1548" s="1" t="s">
        <v>30</v>
      </c>
      <c r="F1548" s="1" t="s">
        <v>53</v>
      </c>
      <c r="G1548" s="1" t="s">
        <v>54</v>
      </c>
      <c r="H1548" s="1" t="s">
        <v>22</v>
      </c>
      <c r="I1548" s="1" t="s">
        <v>23</v>
      </c>
      <c r="J1548" s="1" t="s">
        <v>24</v>
      </c>
      <c r="K1548" s="1" t="s">
        <v>25</v>
      </c>
      <c r="L1548" s="1">
        <v>3</v>
      </c>
      <c r="M1548" s="1">
        <v>180</v>
      </c>
      <c r="N1548" s="1">
        <v>15</v>
      </c>
      <c r="O1548" s="1">
        <v>81</v>
      </c>
      <c r="P1548" s="1">
        <v>20</v>
      </c>
      <c r="Q1548" s="1">
        <v>479</v>
      </c>
      <c r="R1548" s="1" t="s">
        <v>42</v>
      </c>
      <c r="S1548" s="1" t="s">
        <v>9951</v>
      </c>
      <c r="T1548" s="1">
        <f>Table2[[#This Row],[Unit_Price]]*Table2[[#This Row],[Quantity]]</f>
        <v>540</v>
      </c>
      <c r="U1548" s="1">
        <f>(SUM(Table2[[#This Row],[Gross_Sales]],Table2[[#This Row],[Delivery_Fee]])-Table2[[#This Row],[Discount_Amount]])</f>
        <v>479</v>
      </c>
    </row>
    <row r="1549" spans="1:21" ht="22.2" customHeight="1" x14ac:dyDescent="0.3">
      <c r="A1549" s="1" t="s">
        <v>9952</v>
      </c>
      <c r="B1549" s="1" t="s">
        <v>6858</v>
      </c>
      <c r="C1549" s="1" t="s">
        <v>30478</v>
      </c>
      <c r="D1549" s="1" t="s">
        <v>324</v>
      </c>
      <c r="E1549" s="1" t="s">
        <v>19</v>
      </c>
      <c r="F1549" s="1" t="s">
        <v>124</v>
      </c>
      <c r="G1549" s="1" t="s">
        <v>125</v>
      </c>
      <c r="H1549" s="1" t="s">
        <v>22</v>
      </c>
      <c r="I1549" s="1" t="s">
        <v>23</v>
      </c>
      <c r="J1549" s="1" t="s">
        <v>24</v>
      </c>
      <c r="K1549" s="1" t="s">
        <v>25</v>
      </c>
      <c r="L1549" s="1">
        <v>4</v>
      </c>
      <c r="M1549" s="1">
        <v>180</v>
      </c>
      <c r="N1549" s="1">
        <v>10</v>
      </c>
      <c r="O1549" s="1">
        <v>72</v>
      </c>
      <c r="P1549" s="1">
        <v>30</v>
      </c>
      <c r="Q1549" s="1">
        <v>678</v>
      </c>
      <c r="R1549" s="1" t="s">
        <v>36</v>
      </c>
      <c r="S1549" s="1" t="s">
        <v>9953</v>
      </c>
      <c r="T1549" s="1">
        <f>Table2[[#This Row],[Unit_Price]]*Table2[[#This Row],[Quantity]]</f>
        <v>720</v>
      </c>
      <c r="U1549" s="1">
        <f>(SUM(Table2[[#This Row],[Gross_Sales]],Table2[[#This Row],[Delivery_Fee]])-Table2[[#This Row],[Discount_Amount]])</f>
        <v>678</v>
      </c>
    </row>
    <row r="1550" spans="1:21" ht="22.2" customHeight="1" x14ac:dyDescent="0.3">
      <c r="A1550" s="1" t="s">
        <v>9954</v>
      </c>
      <c r="B1550" s="1" t="s">
        <v>6858</v>
      </c>
      <c r="C1550" s="1" t="s">
        <v>30478</v>
      </c>
      <c r="D1550" s="1" t="s">
        <v>919</v>
      </c>
      <c r="E1550" s="1" t="s">
        <v>19</v>
      </c>
      <c r="F1550" s="1" t="s">
        <v>141</v>
      </c>
      <c r="G1550" s="1" t="s">
        <v>142</v>
      </c>
      <c r="H1550" s="1" t="s">
        <v>131</v>
      </c>
      <c r="I1550" s="1" t="s">
        <v>132</v>
      </c>
      <c r="J1550" s="1" t="s">
        <v>57</v>
      </c>
      <c r="K1550" s="1" t="s">
        <v>25</v>
      </c>
      <c r="L1550" s="1">
        <v>3</v>
      </c>
      <c r="M1550" s="1">
        <v>220</v>
      </c>
      <c r="N1550" s="1">
        <v>5</v>
      </c>
      <c r="O1550" s="1">
        <v>33</v>
      </c>
      <c r="P1550" s="1">
        <v>35</v>
      </c>
      <c r="Q1550" s="1">
        <v>662</v>
      </c>
      <c r="R1550" s="1" t="s">
        <v>15</v>
      </c>
      <c r="S1550" s="1" t="s">
        <v>9955</v>
      </c>
      <c r="T1550" s="1">
        <f>Table2[[#This Row],[Unit_Price]]*Table2[[#This Row],[Quantity]]</f>
        <v>660</v>
      </c>
      <c r="U1550" s="1">
        <f>(SUM(Table2[[#This Row],[Gross_Sales]],Table2[[#This Row],[Delivery_Fee]])-Table2[[#This Row],[Discount_Amount]])</f>
        <v>662</v>
      </c>
    </row>
    <row r="1551" spans="1:21" ht="22.2" customHeight="1" x14ac:dyDescent="0.3">
      <c r="A1551" s="1" t="s">
        <v>9956</v>
      </c>
      <c r="B1551" s="1" t="s">
        <v>6858</v>
      </c>
      <c r="C1551" s="1" t="s">
        <v>30478</v>
      </c>
      <c r="D1551" s="1" t="s">
        <v>967</v>
      </c>
      <c r="E1551" s="1" t="s">
        <v>8</v>
      </c>
      <c r="F1551" s="1" t="s">
        <v>9</v>
      </c>
      <c r="G1551" s="1" t="s">
        <v>10</v>
      </c>
      <c r="H1551" s="1" t="s">
        <v>40</v>
      </c>
      <c r="I1551" s="1" t="s">
        <v>41</v>
      </c>
      <c r="J1551" s="1" t="s">
        <v>13</v>
      </c>
      <c r="K1551" s="1" t="s">
        <v>25</v>
      </c>
      <c r="L1551" s="1">
        <v>3</v>
      </c>
      <c r="M1551" s="1">
        <v>170</v>
      </c>
      <c r="N1551" s="1">
        <v>20</v>
      </c>
      <c r="O1551" s="1">
        <v>102</v>
      </c>
      <c r="P1551" s="1">
        <v>40</v>
      </c>
      <c r="Q1551" s="1">
        <v>448</v>
      </c>
      <c r="R1551" s="1" t="s">
        <v>42</v>
      </c>
      <c r="S1551" s="1" t="s">
        <v>9957</v>
      </c>
      <c r="T1551" s="1">
        <f>Table2[[#This Row],[Unit_Price]]*Table2[[#This Row],[Quantity]]</f>
        <v>510</v>
      </c>
      <c r="U1551" s="1">
        <f>(SUM(Table2[[#This Row],[Gross_Sales]],Table2[[#This Row],[Delivery_Fee]])-Table2[[#This Row],[Discount_Amount]])</f>
        <v>448</v>
      </c>
    </row>
    <row r="1552" spans="1:21" ht="22.2" customHeight="1" x14ac:dyDescent="0.3">
      <c r="A1552" s="1" t="s">
        <v>9958</v>
      </c>
      <c r="B1552" s="1" t="s">
        <v>6858</v>
      </c>
      <c r="C1552" s="1" t="s">
        <v>30478</v>
      </c>
      <c r="D1552" s="1" t="s">
        <v>3256</v>
      </c>
      <c r="E1552" s="1" t="s">
        <v>19</v>
      </c>
      <c r="F1552" s="1" t="s">
        <v>124</v>
      </c>
      <c r="G1552" s="1" t="s">
        <v>125</v>
      </c>
      <c r="H1552" s="1" t="s">
        <v>33</v>
      </c>
      <c r="I1552" s="1" t="s">
        <v>34</v>
      </c>
      <c r="J1552" s="1" t="s">
        <v>35</v>
      </c>
      <c r="K1552" s="1" t="s">
        <v>25</v>
      </c>
      <c r="L1552" s="1">
        <v>1</v>
      </c>
      <c r="M1552" s="1">
        <v>240</v>
      </c>
      <c r="N1552" s="1">
        <v>5</v>
      </c>
      <c r="O1552" s="1">
        <v>12</v>
      </c>
      <c r="P1552" s="1">
        <v>35</v>
      </c>
      <c r="Q1552" s="1">
        <v>263</v>
      </c>
      <c r="R1552" s="1" t="s">
        <v>42</v>
      </c>
      <c r="S1552" s="1" t="s">
        <v>9959</v>
      </c>
      <c r="T1552" s="1">
        <f>Table2[[#This Row],[Unit_Price]]*Table2[[#This Row],[Quantity]]</f>
        <v>240</v>
      </c>
      <c r="U1552" s="1">
        <f>(SUM(Table2[[#This Row],[Gross_Sales]],Table2[[#This Row],[Delivery_Fee]])-Table2[[#This Row],[Discount_Amount]])</f>
        <v>263</v>
      </c>
    </row>
    <row r="1553" spans="1:21" ht="22.2" customHeight="1" x14ac:dyDescent="0.3">
      <c r="A1553" s="1" t="s">
        <v>9960</v>
      </c>
      <c r="B1553" s="1" t="s">
        <v>6858</v>
      </c>
      <c r="C1553" s="1" t="s">
        <v>30478</v>
      </c>
      <c r="D1553" s="1" t="s">
        <v>702</v>
      </c>
      <c r="E1553" s="1" t="s">
        <v>8</v>
      </c>
      <c r="F1553" s="1" t="s">
        <v>46</v>
      </c>
      <c r="G1553" s="1" t="s">
        <v>47</v>
      </c>
      <c r="H1553" s="1" t="s">
        <v>77</v>
      </c>
      <c r="I1553" s="1" t="s">
        <v>78</v>
      </c>
      <c r="J1553" s="1" t="s">
        <v>24</v>
      </c>
      <c r="K1553" s="1" t="s">
        <v>14</v>
      </c>
      <c r="L1553" s="1">
        <v>4</v>
      </c>
      <c r="M1553" s="1">
        <v>150</v>
      </c>
      <c r="N1553" s="1">
        <v>20</v>
      </c>
      <c r="O1553" s="1">
        <v>120</v>
      </c>
      <c r="P1553" s="1">
        <v>20</v>
      </c>
      <c r="Q1553" s="1">
        <v>500</v>
      </c>
      <c r="R1553" s="1" t="s">
        <v>15</v>
      </c>
      <c r="S1553" s="1" t="s">
        <v>9961</v>
      </c>
      <c r="T1553" s="1">
        <f>Table2[[#This Row],[Unit_Price]]*Table2[[#This Row],[Quantity]]</f>
        <v>600</v>
      </c>
      <c r="U1553" s="1">
        <f>(SUM(Table2[[#This Row],[Gross_Sales]],Table2[[#This Row],[Delivery_Fee]])-Table2[[#This Row],[Discount_Amount]])</f>
        <v>500</v>
      </c>
    </row>
    <row r="1554" spans="1:21" ht="22.2" customHeight="1" x14ac:dyDescent="0.3">
      <c r="A1554" s="1" t="s">
        <v>9962</v>
      </c>
      <c r="B1554" s="1" t="s">
        <v>6858</v>
      </c>
      <c r="C1554" s="1" t="s">
        <v>30478</v>
      </c>
      <c r="D1554" s="1" t="s">
        <v>2043</v>
      </c>
      <c r="E1554" s="1" t="s">
        <v>8</v>
      </c>
      <c r="F1554" s="1" t="s">
        <v>46</v>
      </c>
      <c r="G1554" s="1" t="s">
        <v>47</v>
      </c>
      <c r="H1554" s="1" t="s">
        <v>143</v>
      </c>
      <c r="I1554" s="1" t="s">
        <v>144</v>
      </c>
      <c r="J1554" s="1" t="s">
        <v>24</v>
      </c>
      <c r="K1554" s="1" t="s">
        <v>14</v>
      </c>
      <c r="L1554" s="1">
        <v>3</v>
      </c>
      <c r="M1554" s="1">
        <v>160</v>
      </c>
      <c r="N1554" s="1">
        <v>15</v>
      </c>
      <c r="O1554" s="1">
        <v>72</v>
      </c>
      <c r="P1554" s="1">
        <v>40</v>
      </c>
      <c r="Q1554" s="1">
        <v>448</v>
      </c>
      <c r="R1554" s="1" t="s">
        <v>15</v>
      </c>
      <c r="S1554" s="1" t="s">
        <v>9963</v>
      </c>
      <c r="T1554" s="1">
        <f>Table2[[#This Row],[Unit_Price]]*Table2[[#This Row],[Quantity]]</f>
        <v>480</v>
      </c>
      <c r="U1554" s="1">
        <f>(SUM(Table2[[#This Row],[Gross_Sales]],Table2[[#This Row],[Delivery_Fee]])-Table2[[#This Row],[Discount_Amount]])</f>
        <v>448</v>
      </c>
    </row>
    <row r="1555" spans="1:21" ht="22.2" customHeight="1" x14ac:dyDescent="0.3">
      <c r="A1555" s="1" t="s">
        <v>9964</v>
      </c>
      <c r="B1555" s="1" t="s">
        <v>6858</v>
      </c>
      <c r="C1555" s="1" t="s">
        <v>30478</v>
      </c>
      <c r="D1555" s="1" t="s">
        <v>2266</v>
      </c>
      <c r="E1555" s="1" t="s">
        <v>8</v>
      </c>
      <c r="F1555" s="1" t="s">
        <v>9</v>
      </c>
      <c r="G1555" s="1" t="s">
        <v>10</v>
      </c>
      <c r="H1555" s="1" t="s">
        <v>143</v>
      </c>
      <c r="I1555" s="1" t="s">
        <v>144</v>
      </c>
      <c r="J1555" s="1" t="s">
        <v>24</v>
      </c>
      <c r="K1555" s="1" t="s">
        <v>14</v>
      </c>
      <c r="L1555" s="1">
        <v>4</v>
      </c>
      <c r="M1555" s="1">
        <v>160</v>
      </c>
      <c r="N1555" s="1">
        <v>20</v>
      </c>
      <c r="O1555" s="1">
        <v>128</v>
      </c>
      <c r="P1555" s="1">
        <v>35</v>
      </c>
      <c r="Q1555" s="1">
        <v>547</v>
      </c>
      <c r="R1555" s="1" t="s">
        <v>63</v>
      </c>
      <c r="S1555" s="1" t="s">
        <v>9965</v>
      </c>
      <c r="T1555" s="1">
        <f>Table2[[#This Row],[Unit_Price]]*Table2[[#This Row],[Quantity]]</f>
        <v>640</v>
      </c>
      <c r="U1555" s="1">
        <f>(SUM(Table2[[#This Row],[Gross_Sales]],Table2[[#This Row],[Delivery_Fee]])-Table2[[#This Row],[Discount_Amount]])</f>
        <v>547</v>
      </c>
    </row>
    <row r="1556" spans="1:21" ht="22.2" customHeight="1" x14ac:dyDescent="0.3">
      <c r="A1556" s="1" t="s">
        <v>9966</v>
      </c>
      <c r="B1556" s="1" t="s">
        <v>6858</v>
      </c>
      <c r="C1556" s="1" t="s">
        <v>30478</v>
      </c>
      <c r="D1556" s="1" t="s">
        <v>543</v>
      </c>
      <c r="E1556" s="1" t="s">
        <v>8</v>
      </c>
      <c r="F1556" s="1" t="s">
        <v>151</v>
      </c>
      <c r="G1556" s="1" t="s">
        <v>152</v>
      </c>
      <c r="H1556" s="1" t="s">
        <v>77</v>
      </c>
      <c r="I1556" s="1" t="s">
        <v>78</v>
      </c>
      <c r="J1556" s="1" t="s">
        <v>24</v>
      </c>
      <c r="K1556" s="1" t="s">
        <v>14</v>
      </c>
      <c r="L1556" s="1">
        <v>1</v>
      </c>
      <c r="M1556" s="1">
        <v>150</v>
      </c>
      <c r="N1556" s="1">
        <v>15</v>
      </c>
      <c r="O1556" s="1">
        <v>22.5</v>
      </c>
      <c r="P1556" s="1">
        <v>25</v>
      </c>
      <c r="Q1556" s="1">
        <v>152.5</v>
      </c>
      <c r="R1556" s="1" t="s">
        <v>15</v>
      </c>
      <c r="S1556" s="1" t="s">
        <v>9967</v>
      </c>
      <c r="T1556" s="1">
        <f>Table2[[#This Row],[Unit_Price]]*Table2[[#This Row],[Quantity]]</f>
        <v>150</v>
      </c>
      <c r="U1556" s="1">
        <f>(SUM(Table2[[#This Row],[Gross_Sales]],Table2[[#This Row],[Delivery_Fee]])-Table2[[#This Row],[Discount_Amount]])</f>
        <v>152.5</v>
      </c>
    </row>
    <row r="1557" spans="1:21" ht="22.2" customHeight="1" x14ac:dyDescent="0.3">
      <c r="A1557" s="1" t="s">
        <v>9968</v>
      </c>
      <c r="B1557" s="1" t="s">
        <v>6858</v>
      </c>
      <c r="C1557" s="1" t="s">
        <v>30478</v>
      </c>
      <c r="D1557" s="1" t="s">
        <v>312</v>
      </c>
      <c r="E1557" s="1" t="s">
        <v>8</v>
      </c>
      <c r="F1557" s="1" t="s">
        <v>151</v>
      </c>
      <c r="G1557" s="1" t="s">
        <v>152</v>
      </c>
      <c r="H1557" s="1" t="s">
        <v>55</v>
      </c>
      <c r="I1557" s="1" t="s">
        <v>56</v>
      </c>
      <c r="J1557" s="1" t="s">
        <v>57</v>
      </c>
      <c r="K1557" s="1" t="s">
        <v>14</v>
      </c>
      <c r="L1557" s="1">
        <v>3</v>
      </c>
      <c r="M1557" s="1">
        <v>180</v>
      </c>
      <c r="N1557" s="1">
        <v>0</v>
      </c>
      <c r="O1557" s="1">
        <v>0</v>
      </c>
      <c r="P1557" s="1">
        <v>35</v>
      </c>
      <c r="Q1557" s="1">
        <v>575</v>
      </c>
      <c r="R1557" s="1" t="s">
        <v>15</v>
      </c>
      <c r="S1557" s="1" t="s">
        <v>9969</v>
      </c>
      <c r="T1557" s="1">
        <f>Table2[[#This Row],[Unit_Price]]*Table2[[#This Row],[Quantity]]</f>
        <v>540</v>
      </c>
      <c r="U1557" s="1">
        <f>(SUM(Table2[[#This Row],[Gross_Sales]],Table2[[#This Row],[Delivery_Fee]])-Table2[[#This Row],[Discount_Amount]])</f>
        <v>575</v>
      </c>
    </row>
    <row r="1558" spans="1:21" ht="22.2" customHeight="1" x14ac:dyDescent="0.3">
      <c r="A1558" s="1" t="s">
        <v>9970</v>
      </c>
      <c r="B1558" s="1" t="s">
        <v>6858</v>
      </c>
      <c r="C1558" s="1" t="s">
        <v>30478</v>
      </c>
      <c r="D1558" s="1" t="s">
        <v>343</v>
      </c>
      <c r="E1558" s="1" t="s">
        <v>67</v>
      </c>
      <c r="F1558" s="1" t="s">
        <v>68</v>
      </c>
      <c r="G1558" s="1" t="s">
        <v>69</v>
      </c>
      <c r="H1558" s="1" t="s">
        <v>33</v>
      </c>
      <c r="I1558" s="1" t="s">
        <v>34</v>
      </c>
      <c r="J1558" s="1" t="s">
        <v>35</v>
      </c>
      <c r="K1558" s="1" t="s">
        <v>25</v>
      </c>
      <c r="L1558" s="1">
        <v>1</v>
      </c>
      <c r="M1558" s="1">
        <v>240</v>
      </c>
      <c r="N1558" s="1">
        <v>0</v>
      </c>
      <c r="O1558" s="1">
        <v>0</v>
      </c>
      <c r="P1558" s="1">
        <v>25</v>
      </c>
      <c r="Q1558" s="1">
        <v>265</v>
      </c>
      <c r="R1558" s="1" t="s">
        <v>42</v>
      </c>
      <c r="S1558" s="1" t="s">
        <v>9971</v>
      </c>
      <c r="T1558" s="1">
        <f>Table2[[#This Row],[Unit_Price]]*Table2[[#This Row],[Quantity]]</f>
        <v>240</v>
      </c>
      <c r="U1558" s="1">
        <f>(SUM(Table2[[#This Row],[Gross_Sales]],Table2[[#This Row],[Delivery_Fee]])-Table2[[#This Row],[Discount_Amount]])</f>
        <v>265</v>
      </c>
    </row>
    <row r="1559" spans="1:21" ht="22.2" customHeight="1" x14ac:dyDescent="0.3">
      <c r="A1559" s="1" t="s">
        <v>9972</v>
      </c>
      <c r="B1559" s="1" t="s">
        <v>6858</v>
      </c>
      <c r="C1559" s="1" t="s">
        <v>30478</v>
      </c>
      <c r="D1559" s="1" t="s">
        <v>1194</v>
      </c>
      <c r="E1559" s="1" t="s">
        <v>19</v>
      </c>
      <c r="F1559" s="1" t="s">
        <v>174</v>
      </c>
      <c r="G1559" s="1" t="s">
        <v>175</v>
      </c>
      <c r="H1559" s="1" t="s">
        <v>22</v>
      </c>
      <c r="I1559" s="1" t="s">
        <v>23</v>
      </c>
      <c r="J1559" s="1" t="s">
        <v>24</v>
      </c>
      <c r="K1559" s="1" t="s">
        <v>25</v>
      </c>
      <c r="L1559" s="1">
        <v>4</v>
      </c>
      <c r="M1559" s="1">
        <v>180</v>
      </c>
      <c r="N1559" s="1">
        <v>20</v>
      </c>
      <c r="O1559" s="1">
        <v>144</v>
      </c>
      <c r="P1559" s="1">
        <v>35</v>
      </c>
      <c r="Q1559" s="1">
        <v>611</v>
      </c>
      <c r="R1559" s="1" t="s">
        <v>15</v>
      </c>
      <c r="S1559" s="1" t="s">
        <v>9973</v>
      </c>
      <c r="T1559" s="1">
        <f>Table2[[#This Row],[Unit_Price]]*Table2[[#This Row],[Quantity]]</f>
        <v>720</v>
      </c>
      <c r="U1559" s="1">
        <f>(SUM(Table2[[#This Row],[Gross_Sales]],Table2[[#This Row],[Delivery_Fee]])-Table2[[#This Row],[Discount_Amount]])</f>
        <v>611</v>
      </c>
    </row>
    <row r="1560" spans="1:21" ht="22.2" customHeight="1" x14ac:dyDescent="0.3">
      <c r="A1560" s="1" t="s">
        <v>9974</v>
      </c>
      <c r="B1560" s="1" t="s">
        <v>6858</v>
      </c>
      <c r="C1560" s="1" t="s">
        <v>30478</v>
      </c>
      <c r="D1560" s="1" t="s">
        <v>1271</v>
      </c>
      <c r="E1560" s="1" t="s">
        <v>19</v>
      </c>
      <c r="F1560" s="1" t="s">
        <v>20</v>
      </c>
      <c r="G1560" s="1" t="s">
        <v>21</v>
      </c>
      <c r="H1560" s="1" t="s">
        <v>288</v>
      </c>
      <c r="I1560" s="1" t="s">
        <v>289</v>
      </c>
      <c r="J1560" s="1" t="s">
        <v>86</v>
      </c>
      <c r="K1560" s="1" t="s">
        <v>14</v>
      </c>
      <c r="L1560" s="1">
        <v>3</v>
      </c>
      <c r="M1560" s="1">
        <v>80</v>
      </c>
      <c r="N1560" s="1">
        <v>15</v>
      </c>
      <c r="O1560" s="1">
        <v>36</v>
      </c>
      <c r="P1560" s="1">
        <v>30</v>
      </c>
      <c r="Q1560" s="1">
        <v>234</v>
      </c>
      <c r="R1560" s="1" t="s">
        <v>26</v>
      </c>
      <c r="S1560" s="1" t="s">
        <v>9975</v>
      </c>
      <c r="T1560" s="1">
        <f>Table2[[#This Row],[Unit_Price]]*Table2[[#This Row],[Quantity]]</f>
        <v>240</v>
      </c>
      <c r="U1560" s="1">
        <f>(SUM(Table2[[#This Row],[Gross_Sales]],Table2[[#This Row],[Delivery_Fee]])-Table2[[#This Row],[Discount_Amount]])</f>
        <v>234</v>
      </c>
    </row>
    <row r="1561" spans="1:21" ht="22.2" customHeight="1" x14ac:dyDescent="0.3">
      <c r="A1561" s="1" t="s">
        <v>9976</v>
      </c>
      <c r="B1561" s="1" t="s">
        <v>6858</v>
      </c>
      <c r="C1561" s="1" t="s">
        <v>30478</v>
      </c>
      <c r="D1561" s="1" t="s">
        <v>1189</v>
      </c>
      <c r="E1561" s="1" t="s">
        <v>8</v>
      </c>
      <c r="F1561" s="1" t="s">
        <v>82</v>
      </c>
      <c r="G1561" s="1" t="s">
        <v>83</v>
      </c>
      <c r="H1561" s="1" t="s">
        <v>143</v>
      </c>
      <c r="I1561" s="1" t="s">
        <v>144</v>
      </c>
      <c r="J1561" s="1" t="s">
        <v>24</v>
      </c>
      <c r="K1561" s="1" t="s">
        <v>14</v>
      </c>
      <c r="L1561" s="1">
        <v>2</v>
      </c>
      <c r="M1561" s="1">
        <v>160</v>
      </c>
      <c r="N1561" s="1">
        <v>5</v>
      </c>
      <c r="O1561" s="1">
        <v>16</v>
      </c>
      <c r="P1561" s="1">
        <v>35</v>
      </c>
      <c r="Q1561" s="1">
        <v>339</v>
      </c>
      <c r="R1561" s="1" t="s">
        <v>63</v>
      </c>
      <c r="S1561" s="1" t="s">
        <v>9977</v>
      </c>
      <c r="T1561" s="1">
        <f>Table2[[#This Row],[Unit_Price]]*Table2[[#This Row],[Quantity]]</f>
        <v>320</v>
      </c>
      <c r="U1561" s="1">
        <f>(SUM(Table2[[#This Row],[Gross_Sales]],Table2[[#This Row],[Delivery_Fee]])-Table2[[#This Row],[Discount_Amount]])</f>
        <v>339</v>
      </c>
    </row>
    <row r="1562" spans="1:21" ht="22.2" customHeight="1" x14ac:dyDescent="0.3">
      <c r="A1562" s="1" t="s">
        <v>9978</v>
      </c>
      <c r="B1562" s="1" t="s">
        <v>6858</v>
      </c>
      <c r="C1562" s="1" t="s">
        <v>30478</v>
      </c>
      <c r="D1562" s="1" t="s">
        <v>1843</v>
      </c>
      <c r="E1562" s="1" t="s">
        <v>8</v>
      </c>
      <c r="F1562" s="1" t="s">
        <v>9</v>
      </c>
      <c r="G1562" s="1" t="s">
        <v>10</v>
      </c>
      <c r="H1562" s="1" t="s">
        <v>116</v>
      </c>
      <c r="I1562" s="1" t="s">
        <v>117</v>
      </c>
      <c r="J1562" s="1" t="s">
        <v>35</v>
      </c>
      <c r="K1562" s="1" t="s">
        <v>14</v>
      </c>
      <c r="L1562" s="1">
        <v>1</v>
      </c>
      <c r="M1562" s="1">
        <v>210</v>
      </c>
      <c r="N1562" s="1">
        <v>10</v>
      </c>
      <c r="O1562" s="1">
        <v>21</v>
      </c>
      <c r="P1562" s="1">
        <v>40</v>
      </c>
      <c r="Q1562" s="1">
        <v>229</v>
      </c>
      <c r="R1562" s="1" t="s">
        <v>36</v>
      </c>
      <c r="S1562" s="1" t="s">
        <v>9979</v>
      </c>
      <c r="T1562" s="1">
        <f>Table2[[#This Row],[Unit_Price]]*Table2[[#This Row],[Quantity]]</f>
        <v>210</v>
      </c>
      <c r="U1562" s="1">
        <f>(SUM(Table2[[#This Row],[Gross_Sales]],Table2[[#This Row],[Delivery_Fee]])-Table2[[#This Row],[Discount_Amount]])</f>
        <v>229</v>
      </c>
    </row>
    <row r="1563" spans="1:21" ht="22.2" customHeight="1" x14ac:dyDescent="0.3">
      <c r="A1563" s="1" t="s">
        <v>9980</v>
      </c>
      <c r="B1563" s="1" t="s">
        <v>6858</v>
      </c>
      <c r="C1563" s="1" t="s">
        <v>30478</v>
      </c>
      <c r="D1563" s="1" t="s">
        <v>309</v>
      </c>
      <c r="E1563" s="1" t="s">
        <v>67</v>
      </c>
      <c r="F1563" s="1" t="s">
        <v>129</v>
      </c>
      <c r="G1563" s="1" t="s">
        <v>130</v>
      </c>
      <c r="H1563" s="1" t="s">
        <v>22</v>
      </c>
      <c r="I1563" s="1" t="s">
        <v>23</v>
      </c>
      <c r="J1563" s="1" t="s">
        <v>24</v>
      </c>
      <c r="K1563" s="1" t="s">
        <v>25</v>
      </c>
      <c r="L1563" s="1">
        <v>1</v>
      </c>
      <c r="M1563" s="1">
        <v>180</v>
      </c>
      <c r="N1563" s="1">
        <v>0</v>
      </c>
      <c r="O1563" s="1">
        <v>0</v>
      </c>
      <c r="P1563" s="1">
        <v>20</v>
      </c>
      <c r="Q1563" s="1">
        <v>200</v>
      </c>
      <c r="R1563" s="1" t="s">
        <v>15</v>
      </c>
      <c r="S1563" s="1" t="s">
        <v>9981</v>
      </c>
      <c r="T1563" s="1">
        <f>Table2[[#This Row],[Unit_Price]]*Table2[[#This Row],[Quantity]]</f>
        <v>180</v>
      </c>
      <c r="U1563" s="1">
        <f>(SUM(Table2[[#This Row],[Gross_Sales]],Table2[[#This Row],[Delivery_Fee]])-Table2[[#This Row],[Discount_Amount]])</f>
        <v>200</v>
      </c>
    </row>
    <row r="1564" spans="1:21" ht="22.2" customHeight="1" x14ac:dyDescent="0.3">
      <c r="A1564" s="1" t="s">
        <v>9982</v>
      </c>
      <c r="B1564" s="1" t="s">
        <v>6858</v>
      </c>
      <c r="C1564" s="1" t="s">
        <v>30478</v>
      </c>
      <c r="D1564" s="1" t="s">
        <v>898</v>
      </c>
      <c r="E1564" s="1" t="s">
        <v>30</v>
      </c>
      <c r="F1564" s="1" t="s">
        <v>75</v>
      </c>
      <c r="G1564" s="1" t="s">
        <v>76</v>
      </c>
      <c r="H1564" s="1" t="s">
        <v>131</v>
      </c>
      <c r="I1564" s="1" t="s">
        <v>132</v>
      </c>
      <c r="J1564" s="1" t="s">
        <v>57</v>
      </c>
      <c r="K1564" s="1" t="s">
        <v>25</v>
      </c>
      <c r="L1564" s="1">
        <v>4</v>
      </c>
      <c r="M1564" s="1">
        <v>220</v>
      </c>
      <c r="N1564" s="1">
        <v>20</v>
      </c>
      <c r="O1564" s="1">
        <v>176</v>
      </c>
      <c r="P1564" s="1">
        <v>20</v>
      </c>
      <c r="Q1564" s="1">
        <v>724</v>
      </c>
      <c r="R1564" s="1" t="s">
        <v>63</v>
      </c>
      <c r="S1564" s="1" t="s">
        <v>9983</v>
      </c>
      <c r="T1564" s="1">
        <f>Table2[[#This Row],[Unit_Price]]*Table2[[#This Row],[Quantity]]</f>
        <v>880</v>
      </c>
      <c r="U1564" s="1">
        <f>(SUM(Table2[[#This Row],[Gross_Sales]],Table2[[#This Row],[Delivery_Fee]])-Table2[[#This Row],[Discount_Amount]])</f>
        <v>724</v>
      </c>
    </row>
    <row r="1565" spans="1:21" ht="22.2" customHeight="1" x14ac:dyDescent="0.3">
      <c r="A1565" s="1" t="s">
        <v>9984</v>
      </c>
      <c r="B1565" s="1" t="s">
        <v>6858</v>
      </c>
      <c r="C1565" s="1" t="s">
        <v>30478</v>
      </c>
      <c r="D1565" s="1" t="s">
        <v>1022</v>
      </c>
      <c r="E1565" s="1" t="s">
        <v>30</v>
      </c>
      <c r="F1565" s="1" t="s">
        <v>136</v>
      </c>
      <c r="G1565" s="1" t="s">
        <v>137</v>
      </c>
      <c r="H1565" s="1" t="s">
        <v>84</v>
      </c>
      <c r="I1565" s="1" t="s">
        <v>85</v>
      </c>
      <c r="J1565" s="1" t="s">
        <v>86</v>
      </c>
      <c r="K1565" s="1" t="s">
        <v>14</v>
      </c>
      <c r="L1565" s="1">
        <v>3</v>
      </c>
      <c r="M1565" s="1">
        <v>100</v>
      </c>
      <c r="N1565" s="1">
        <v>20</v>
      </c>
      <c r="O1565" s="1">
        <v>60</v>
      </c>
      <c r="P1565" s="1">
        <v>30</v>
      </c>
      <c r="Q1565" s="1">
        <v>270</v>
      </c>
      <c r="R1565" s="1" t="s">
        <v>26</v>
      </c>
      <c r="S1565" s="1" t="s">
        <v>9985</v>
      </c>
      <c r="T1565" s="1">
        <f>Table2[[#This Row],[Unit_Price]]*Table2[[#This Row],[Quantity]]</f>
        <v>300</v>
      </c>
      <c r="U1565" s="1">
        <f>(SUM(Table2[[#This Row],[Gross_Sales]],Table2[[#This Row],[Delivery_Fee]])-Table2[[#This Row],[Discount_Amount]])</f>
        <v>270</v>
      </c>
    </row>
    <row r="1566" spans="1:21" ht="22.2" customHeight="1" x14ac:dyDescent="0.3">
      <c r="A1566" s="1" t="s">
        <v>9986</v>
      </c>
      <c r="B1566" s="1" t="s">
        <v>6858</v>
      </c>
      <c r="C1566" s="1" t="s">
        <v>30478</v>
      </c>
      <c r="D1566" s="1" t="s">
        <v>271</v>
      </c>
      <c r="E1566" s="1" t="s">
        <v>30</v>
      </c>
      <c r="F1566" s="1" t="s">
        <v>75</v>
      </c>
      <c r="G1566" s="1" t="s">
        <v>76</v>
      </c>
      <c r="H1566" s="1" t="s">
        <v>143</v>
      </c>
      <c r="I1566" s="1" t="s">
        <v>144</v>
      </c>
      <c r="J1566" s="1" t="s">
        <v>24</v>
      </c>
      <c r="K1566" s="1" t="s">
        <v>14</v>
      </c>
      <c r="L1566" s="1">
        <v>2</v>
      </c>
      <c r="M1566" s="1">
        <v>160</v>
      </c>
      <c r="N1566" s="1">
        <v>5</v>
      </c>
      <c r="O1566" s="1">
        <v>16</v>
      </c>
      <c r="P1566" s="1">
        <v>20</v>
      </c>
      <c r="Q1566" s="1">
        <v>324</v>
      </c>
      <c r="R1566" s="1" t="s">
        <v>36</v>
      </c>
      <c r="S1566" s="1" t="s">
        <v>9987</v>
      </c>
      <c r="T1566" s="1">
        <f>Table2[[#This Row],[Unit_Price]]*Table2[[#This Row],[Quantity]]</f>
        <v>320</v>
      </c>
      <c r="U1566" s="1">
        <f>(SUM(Table2[[#This Row],[Gross_Sales]],Table2[[#This Row],[Delivery_Fee]])-Table2[[#This Row],[Discount_Amount]])</f>
        <v>324</v>
      </c>
    </row>
    <row r="1567" spans="1:21" ht="22.2" customHeight="1" x14ac:dyDescent="0.3">
      <c r="A1567" s="1" t="s">
        <v>9988</v>
      </c>
      <c r="B1567" s="1" t="s">
        <v>6858</v>
      </c>
      <c r="C1567" s="1" t="s">
        <v>30478</v>
      </c>
      <c r="D1567" s="1" t="s">
        <v>352</v>
      </c>
      <c r="E1567" s="1" t="s">
        <v>67</v>
      </c>
      <c r="F1567" s="1" t="s">
        <v>68</v>
      </c>
      <c r="G1567" s="1" t="s">
        <v>69</v>
      </c>
      <c r="H1567" s="1" t="s">
        <v>143</v>
      </c>
      <c r="I1567" s="1" t="s">
        <v>144</v>
      </c>
      <c r="J1567" s="1" t="s">
        <v>24</v>
      </c>
      <c r="K1567" s="1" t="s">
        <v>14</v>
      </c>
      <c r="L1567" s="1">
        <v>3</v>
      </c>
      <c r="M1567" s="1">
        <v>160</v>
      </c>
      <c r="N1567" s="1">
        <v>15</v>
      </c>
      <c r="O1567" s="1">
        <v>72</v>
      </c>
      <c r="P1567" s="1">
        <v>30</v>
      </c>
      <c r="Q1567" s="1">
        <v>438</v>
      </c>
      <c r="R1567" s="1" t="s">
        <v>26</v>
      </c>
      <c r="S1567" s="1" t="s">
        <v>9989</v>
      </c>
      <c r="T1567" s="1">
        <f>Table2[[#This Row],[Unit_Price]]*Table2[[#This Row],[Quantity]]</f>
        <v>480</v>
      </c>
      <c r="U1567" s="1">
        <f>(SUM(Table2[[#This Row],[Gross_Sales]],Table2[[#This Row],[Delivery_Fee]])-Table2[[#This Row],[Discount_Amount]])</f>
        <v>438</v>
      </c>
    </row>
    <row r="1568" spans="1:21" ht="22.2" customHeight="1" x14ac:dyDescent="0.3">
      <c r="A1568" s="1" t="s">
        <v>9990</v>
      </c>
      <c r="B1568" s="1" t="s">
        <v>6858</v>
      </c>
      <c r="C1568" s="1" t="s">
        <v>30478</v>
      </c>
      <c r="D1568" s="1" t="s">
        <v>181</v>
      </c>
      <c r="E1568" s="1" t="s">
        <v>19</v>
      </c>
      <c r="F1568" s="1" t="s">
        <v>174</v>
      </c>
      <c r="G1568" s="1" t="s">
        <v>175</v>
      </c>
      <c r="H1568" s="1" t="s">
        <v>22</v>
      </c>
      <c r="I1568" s="1" t="s">
        <v>23</v>
      </c>
      <c r="J1568" s="1" t="s">
        <v>24</v>
      </c>
      <c r="K1568" s="1" t="s">
        <v>25</v>
      </c>
      <c r="L1568" s="1">
        <v>3</v>
      </c>
      <c r="M1568" s="1">
        <v>180</v>
      </c>
      <c r="N1568" s="1">
        <v>0</v>
      </c>
      <c r="O1568" s="1">
        <v>0</v>
      </c>
      <c r="P1568" s="1">
        <v>30</v>
      </c>
      <c r="Q1568" s="1">
        <v>570</v>
      </c>
      <c r="R1568" s="1" t="s">
        <v>15</v>
      </c>
      <c r="S1568" s="1" t="s">
        <v>9991</v>
      </c>
      <c r="T1568" s="1">
        <f>Table2[[#This Row],[Unit_Price]]*Table2[[#This Row],[Quantity]]</f>
        <v>540</v>
      </c>
      <c r="U1568" s="1">
        <f>(SUM(Table2[[#This Row],[Gross_Sales]],Table2[[#This Row],[Delivery_Fee]])-Table2[[#This Row],[Discount_Amount]])</f>
        <v>570</v>
      </c>
    </row>
    <row r="1569" spans="1:21" ht="22.2" customHeight="1" x14ac:dyDescent="0.3">
      <c r="A1569" s="1" t="s">
        <v>9992</v>
      </c>
      <c r="B1569" s="1" t="s">
        <v>6858</v>
      </c>
      <c r="C1569" s="1" t="s">
        <v>30478</v>
      </c>
      <c r="D1569" s="1" t="s">
        <v>81</v>
      </c>
      <c r="E1569" s="1" t="s">
        <v>8</v>
      </c>
      <c r="F1569" s="1" t="s">
        <v>82</v>
      </c>
      <c r="G1569" s="1" t="s">
        <v>83</v>
      </c>
      <c r="H1569" s="1" t="s">
        <v>61</v>
      </c>
      <c r="I1569" s="1" t="s">
        <v>62</v>
      </c>
      <c r="J1569" s="1" t="s">
        <v>24</v>
      </c>
      <c r="K1569" s="1" t="s">
        <v>25</v>
      </c>
      <c r="L1569" s="1">
        <v>4</v>
      </c>
      <c r="M1569" s="1">
        <v>190</v>
      </c>
      <c r="N1569" s="1">
        <v>0</v>
      </c>
      <c r="O1569" s="1">
        <v>0</v>
      </c>
      <c r="P1569" s="1">
        <v>35</v>
      </c>
      <c r="Q1569" s="1">
        <v>795</v>
      </c>
      <c r="R1569" s="1" t="s">
        <v>26</v>
      </c>
      <c r="S1569" s="1" t="s">
        <v>9993</v>
      </c>
      <c r="T1569" s="1">
        <f>Table2[[#This Row],[Unit_Price]]*Table2[[#This Row],[Quantity]]</f>
        <v>760</v>
      </c>
      <c r="U1569" s="1">
        <f>(SUM(Table2[[#This Row],[Gross_Sales]],Table2[[#This Row],[Delivery_Fee]])-Table2[[#This Row],[Discount_Amount]])</f>
        <v>795</v>
      </c>
    </row>
    <row r="1570" spans="1:21" ht="22.2" customHeight="1" x14ac:dyDescent="0.3">
      <c r="A1570" s="1" t="s">
        <v>9994</v>
      </c>
      <c r="B1570" s="1" t="s">
        <v>6858</v>
      </c>
      <c r="C1570" s="1" t="s">
        <v>30478</v>
      </c>
      <c r="D1570" s="1" t="s">
        <v>559</v>
      </c>
      <c r="E1570" s="1" t="s">
        <v>30</v>
      </c>
      <c r="F1570" s="1" t="s">
        <v>136</v>
      </c>
      <c r="G1570" s="1" t="s">
        <v>137</v>
      </c>
      <c r="H1570" s="1" t="s">
        <v>77</v>
      </c>
      <c r="I1570" s="1" t="s">
        <v>78</v>
      </c>
      <c r="J1570" s="1" t="s">
        <v>24</v>
      </c>
      <c r="K1570" s="1" t="s">
        <v>14</v>
      </c>
      <c r="L1570" s="1">
        <v>4</v>
      </c>
      <c r="M1570" s="1">
        <v>150</v>
      </c>
      <c r="N1570" s="1">
        <v>0</v>
      </c>
      <c r="O1570" s="1">
        <v>0</v>
      </c>
      <c r="P1570" s="1">
        <v>35</v>
      </c>
      <c r="Q1570" s="1">
        <v>635</v>
      </c>
      <c r="R1570" s="1" t="s">
        <v>63</v>
      </c>
      <c r="S1570" s="1" t="s">
        <v>9995</v>
      </c>
      <c r="T1570" s="1">
        <f>Table2[[#This Row],[Unit_Price]]*Table2[[#This Row],[Quantity]]</f>
        <v>600</v>
      </c>
      <c r="U1570" s="1">
        <f>(SUM(Table2[[#This Row],[Gross_Sales]],Table2[[#This Row],[Delivery_Fee]])-Table2[[#This Row],[Discount_Amount]])</f>
        <v>635</v>
      </c>
    </row>
    <row r="1571" spans="1:21" ht="22.2" customHeight="1" x14ac:dyDescent="0.3">
      <c r="A1571" s="1" t="s">
        <v>9996</v>
      </c>
      <c r="B1571" s="1" t="s">
        <v>6858</v>
      </c>
      <c r="C1571" s="1" t="s">
        <v>30478</v>
      </c>
      <c r="D1571" s="1" t="s">
        <v>140</v>
      </c>
      <c r="E1571" s="1" t="s">
        <v>19</v>
      </c>
      <c r="F1571" s="1" t="s">
        <v>93</v>
      </c>
      <c r="G1571" s="1" t="s">
        <v>94</v>
      </c>
      <c r="H1571" s="1" t="s">
        <v>11</v>
      </c>
      <c r="I1571" s="1" t="s">
        <v>12</v>
      </c>
      <c r="J1571" s="1" t="s">
        <v>13</v>
      </c>
      <c r="K1571" s="1" t="s">
        <v>14</v>
      </c>
      <c r="L1571" s="1">
        <v>2</v>
      </c>
      <c r="M1571" s="1">
        <v>140</v>
      </c>
      <c r="N1571" s="1">
        <v>5</v>
      </c>
      <c r="O1571" s="1">
        <v>14</v>
      </c>
      <c r="P1571" s="1">
        <v>35</v>
      </c>
      <c r="Q1571" s="1">
        <v>301</v>
      </c>
      <c r="R1571" s="1" t="s">
        <v>15</v>
      </c>
      <c r="S1571" s="1" t="s">
        <v>9997</v>
      </c>
      <c r="T1571" s="1">
        <f>Table2[[#This Row],[Unit_Price]]*Table2[[#This Row],[Quantity]]</f>
        <v>280</v>
      </c>
      <c r="U1571" s="1">
        <f>(SUM(Table2[[#This Row],[Gross_Sales]],Table2[[#This Row],[Delivery_Fee]])-Table2[[#This Row],[Discount_Amount]])</f>
        <v>301</v>
      </c>
    </row>
    <row r="1572" spans="1:21" ht="22.2" customHeight="1" x14ac:dyDescent="0.3">
      <c r="A1572" s="1" t="s">
        <v>9998</v>
      </c>
      <c r="B1572" s="1" t="s">
        <v>6858</v>
      </c>
      <c r="C1572" s="1" t="s">
        <v>30478</v>
      </c>
      <c r="D1572" s="1" t="s">
        <v>370</v>
      </c>
      <c r="E1572" s="1" t="s">
        <v>19</v>
      </c>
      <c r="F1572" s="1" t="s">
        <v>129</v>
      </c>
      <c r="G1572" s="1" t="s">
        <v>130</v>
      </c>
      <c r="H1572" s="1" t="s">
        <v>61</v>
      </c>
      <c r="I1572" s="1" t="s">
        <v>62</v>
      </c>
      <c r="J1572" s="1" t="s">
        <v>24</v>
      </c>
      <c r="K1572" s="1" t="s">
        <v>25</v>
      </c>
      <c r="L1572" s="1">
        <v>2</v>
      </c>
      <c r="M1572" s="1">
        <v>190</v>
      </c>
      <c r="N1572" s="1">
        <v>15</v>
      </c>
      <c r="O1572" s="1">
        <v>57</v>
      </c>
      <c r="P1572" s="1">
        <v>35</v>
      </c>
      <c r="Q1572" s="1">
        <v>358</v>
      </c>
      <c r="R1572" s="1" t="s">
        <v>42</v>
      </c>
      <c r="S1572" s="1" t="s">
        <v>9999</v>
      </c>
      <c r="T1572" s="1">
        <f>Table2[[#This Row],[Unit_Price]]*Table2[[#This Row],[Quantity]]</f>
        <v>380</v>
      </c>
      <c r="U1572" s="1">
        <f>(SUM(Table2[[#This Row],[Gross_Sales]],Table2[[#This Row],[Delivery_Fee]])-Table2[[#This Row],[Discount_Amount]])</f>
        <v>358</v>
      </c>
    </row>
    <row r="1573" spans="1:21" ht="22.2" customHeight="1" x14ac:dyDescent="0.3">
      <c r="A1573" s="1" t="s">
        <v>10000</v>
      </c>
      <c r="B1573" s="1" t="s">
        <v>6858</v>
      </c>
      <c r="C1573" s="1" t="s">
        <v>30478</v>
      </c>
      <c r="D1573" s="1" t="s">
        <v>695</v>
      </c>
      <c r="E1573" s="1" t="s">
        <v>8</v>
      </c>
      <c r="F1573" s="1" t="s">
        <v>9</v>
      </c>
      <c r="G1573" s="1" t="s">
        <v>10</v>
      </c>
      <c r="H1573" s="1" t="s">
        <v>48</v>
      </c>
      <c r="I1573" s="1" t="s">
        <v>49</v>
      </c>
      <c r="J1573" s="1" t="s">
        <v>13</v>
      </c>
      <c r="K1573" s="1" t="s">
        <v>14</v>
      </c>
      <c r="L1573" s="1">
        <v>1</v>
      </c>
      <c r="M1573" s="1">
        <v>220</v>
      </c>
      <c r="N1573" s="1">
        <v>5</v>
      </c>
      <c r="O1573" s="1">
        <v>11</v>
      </c>
      <c r="P1573" s="1">
        <v>25</v>
      </c>
      <c r="Q1573" s="1">
        <v>234</v>
      </c>
      <c r="R1573" s="1" t="s">
        <v>26</v>
      </c>
      <c r="S1573" s="1" t="s">
        <v>10001</v>
      </c>
      <c r="T1573" s="1">
        <f>Table2[[#This Row],[Unit_Price]]*Table2[[#This Row],[Quantity]]</f>
        <v>220</v>
      </c>
      <c r="U1573" s="1">
        <f>(SUM(Table2[[#This Row],[Gross_Sales]],Table2[[#This Row],[Delivery_Fee]])-Table2[[#This Row],[Discount_Amount]])</f>
        <v>234</v>
      </c>
    </row>
    <row r="1574" spans="1:21" ht="22.2" customHeight="1" x14ac:dyDescent="0.3">
      <c r="A1574" s="1" t="s">
        <v>10002</v>
      </c>
      <c r="B1574" s="1" t="s">
        <v>6858</v>
      </c>
      <c r="C1574" s="1" t="s">
        <v>30478</v>
      </c>
      <c r="D1574" s="1" t="s">
        <v>102</v>
      </c>
      <c r="E1574" s="1" t="s">
        <v>67</v>
      </c>
      <c r="F1574" s="1" t="s">
        <v>174</v>
      </c>
      <c r="G1574" s="1" t="s">
        <v>175</v>
      </c>
      <c r="H1574" s="1" t="s">
        <v>131</v>
      </c>
      <c r="I1574" s="1" t="s">
        <v>132</v>
      </c>
      <c r="J1574" s="1" t="s">
        <v>57</v>
      </c>
      <c r="K1574" s="1" t="s">
        <v>25</v>
      </c>
      <c r="L1574" s="1">
        <v>3</v>
      </c>
      <c r="M1574" s="1">
        <v>220</v>
      </c>
      <c r="N1574" s="1">
        <v>20</v>
      </c>
      <c r="O1574" s="1">
        <v>132</v>
      </c>
      <c r="P1574" s="1">
        <v>20</v>
      </c>
      <c r="Q1574" s="1">
        <v>548</v>
      </c>
      <c r="R1574" s="1" t="s">
        <v>63</v>
      </c>
      <c r="S1574" s="1" t="s">
        <v>10003</v>
      </c>
      <c r="T1574" s="1">
        <f>Table2[[#This Row],[Unit_Price]]*Table2[[#This Row],[Quantity]]</f>
        <v>660</v>
      </c>
      <c r="U1574" s="1">
        <f>(SUM(Table2[[#This Row],[Gross_Sales]],Table2[[#This Row],[Delivery_Fee]])-Table2[[#This Row],[Discount_Amount]])</f>
        <v>548</v>
      </c>
    </row>
    <row r="1575" spans="1:21" ht="22.2" customHeight="1" x14ac:dyDescent="0.3">
      <c r="A1575" s="1" t="s">
        <v>10004</v>
      </c>
      <c r="B1575" s="1" t="s">
        <v>6858</v>
      </c>
      <c r="C1575" s="1" t="s">
        <v>30478</v>
      </c>
      <c r="D1575" s="1" t="s">
        <v>1879</v>
      </c>
      <c r="E1575" s="1" t="s">
        <v>19</v>
      </c>
      <c r="F1575" s="1" t="s">
        <v>109</v>
      </c>
      <c r="G1575" s="1" t="s">
        <v>110</v>
      </c>
      <c r="H1575" s="1" t="s">
        <v>48</v>
      </c>
      <c r="I1575" s="1" t="s">
        <v>49</v>
      </c>
      <c r="J1575" s="1" t="s">
        <v>13</v>
      </c>
      <c r="K1575" s="1" t="s">
        <v>14</v>
      </c>
      <c r="L1575" s="1">
        <v>4</v>
      </c>
      <c r="M1575" s="1">
        <v>220</v>
      </c>
      <c r="N1575" s="1">
        <v>10</v>
      </c>
      <c r="O1575" s="1">
        <v>88</v>
      </c>
      <c r="P1575" s="1">
        <v>20</v>
      </c>
      <c r="Q1575" s="1">
        <v>812</v>
      </c>
      <c r="R1575" s="1" t="s">
        <v>26</v>
      </c>
      <c r="S1575" s="1" t="s">
        <v>10005</v>
      </c>
      <c r="T1575" s="1">
        <f>Table2[[#This Row],[Unit_Price]]*Table2[[#This Row],[Quantity]]</f>
        <v>880</v>
      </c>
      <c r="U1575" s="1">
        <f>(SUM(Table2[[#This Row],[Gross_Sales]],Table2[[#This Row],[Delivery_Fee]])-Table2[[#This Row],[Discount_Amount]])</f>
        <v>812</v>
      </c>
    </row>
    <row r="1576" spans="1:21" ht="22.2" customHeight="1" x14ac:dyDescent="0.3">
      <c r="A1576" s="1" t="s">
        <v>10006</v>
      </c>
      <c r="B1576" s="1" t="s">
        <v>6858</v>
      </c>
      <c r="C1576" s="1" t="s">
        <v>30478</v>
      </c>
      <c r="D1576" s="1" t="s">
        <v>1153</v>
      </c>
      <c r="E1576" s="1" t="s">
        <v>67</v>
      </c>
      <c r="F1576" s="1" t="s">
        <v>68</v>
      </c>
      <c r="G1576" s="1" t="s">
        <v>69</v>
      </c>
      <c r="H1576" s="1" t="s">
        <v>288</v>
      </c>
      <c r="I1576" s="1" t="s">
        <v>289</v>
      </c>
      <c r="J1576" s="1" t="s">
        <v>86</v>
      </c>
      <c r="K1576" s="1" t="s">
        <v>14</v>
      </c>
      <c r="L1576" s="1">
        <v>1</v>
      </c>
      <c r="M1576" s="1">
        <v>80</v>
      </c>
      <c r="N1576" s="1">
        <v>15</v>
      </c>
      <c r="O1576" s="1">
        <v>12</v>
      </c>
      <c r="P1576" s="1">
        <v>40</v>
      </c>
      <c r="Q1576" s="1">
        <v>108</v>
      </c>
      <c r="R1576" s="1" t="s">
        <v>63</v>
      </c>
      <c r="S1576" s="1" t="s">
        <v>10007</v>
      </c>
      <c r="T1576" s="1">
        <f>Table2[[#This Row],[Unit_Price]]*Table2[[#This Row],[Quantity]]</f>
        <v>80</v>
      </c>
      <c r="U1576" s="1">
        <f>(SUM(Table2[[#This Row],[Gross_Sales]],Table2[[#This Row],[Delivery_Fee]])-Table2[[#This Row],[Discount_Amount]])</f>
        <v>108</v>
      </c>
    </row>
    <row r="1577" spans="1:21" ht="22.2" customHeight="1" x14ac:dyDescent="0.3">
      <c r="A1577" s="1" t="s">
        <v>10008</v>
      </c>
      <c r="B1577" s="1" t="s">
        <v>6858</v>
      </c>
      <c r="C1577" s="1" t="s">
        <v>30478</v>
      </c>
      <c r="D1577" s="1" t="s">
        <v>2064</v>
      </c>
      <c r="E1577" s="1" t="s">
        <v>19</v>
      </c>
      <c r="F1577" s="1" t="s">
        <v>20</v>
      </c>
      <c r="G1577" s="1" t="s">
        <v>21</v>
      </c>
      <c r="H1577" s="1" t="s">
        <v>40</v>
      </c>
      <c r="I1577" s="1" t="s">
        <v>41</v>
      </c>
      <c r="J1577" s="1" t="s">
        <v>13</v>
      </c>
      <c r="K1577" s="1" t="s">
        <v>25</v>
      </c>
      <c r="L1577" s="1">
        <v>3</v>
      </c>
      <c r="M1577" s="1">
        <v>170</v>
      </c>
      <c r="N1577" s="1">
        <v>20</v>
      </c>
      <c r="O1577" s="1">
        <v>102</v>
      </c>
      <c r="P1577" s="1">
        <v>25</v>
      </c>
      <c r="Q1577" s="1">
        <v>433</v>
      </c>
      <c r="R1577" s="1" t="s">
        <v>15</v>
      </c>
      <c r="S1577" s="1" t="s">
        <v>10009</v>
      </c>
      <c r="T1577" s="1">
        <f>Table2[[#This Row],[Unit_Price]]*Table2[[#This Row],[Quantity]]</f>
        <v>510</v>
      </c>
      <c r="U1577" s="1">
        <f>(SUM(Table2[[#This Row],[Gross_Sales]],Table2[[#This Row],[Delivery_Fee]])-Table2[[#This Row],[Discount_Amount]])</f>
        <v>433</v>
      </c>
    </row>
    <row r="1578" spans="1:21" ht="22.2" customHeight="1" x14ac:dyDescent="0.3">
      <c r="A1578" s="1" t="s">
        <v>10010</v>
      </c>
      <c r="B1578" s="1" t="s">
        <v>6858</v>
      </c>
      <c r="C1578" s="1" t="s">
        <v>30478</v>
      </c>
      <c r="D1578" s="1" t="s">
        <v>436</v>
      </c>
      <c r="E1578" s="1" t="s">
        <v>67</v>
      </c>
      <c r="F1578" s="1" t="s">
        <v>68</v>
      </c>
      <c r="G1578" s="1" t="s">
        <v>69</v>
      </c>
      <c r="H1578" s="1" t="s">
        <v>288</v>
      </c>
      <c r="I1578" s="1" t="s">
        <v>289</v>
      </c>
      <c r="J1578" s="1" t="s">
        <v>86</v>
      </c>
      <c r="K1578" s="1" t="s">
        <v>14</v>
      </c>
      <c r="L1578" s="1">
        <v>2</v>
      </c>
      <c r="M1578" s="1">
        <v>80</v>
      </c>
      <c r="N1578" s="1">
        <v>15</v>
      </c>
      <c r="O1578" s="1">
        <v>24</v>
      </c>
      <c r="P1578" s="1">
        <v>30</v>
      </c>
      <c r="Q1578" s="1">
        <v>166</v>
      </c>
      <c r="R1578" s="1" t="s">
        <v>42</v>
      </c>
      <c r="S1578" s="1" t="s">
        <v>10011</v>
      </c>
      <c r="T1578" s="1">
        <f>Table2[[#This Row],[Unit_Price]]*Table2[[#This Row],[Quantity]]</f>
        <v>160</v>
      </c>
      <c r="U1578" s="1">
        <f>(SUM(Table2[[#This Row],[Gross_Sales]],Table2[[#This Row],[Delivery_Fee]])-Table2[[#This Row],[Discount_Amount]])</f>
        <v>166</v>
      </c>
    </row>
    <row r="1579" spans="1:21" ht="22.2" customHeight="1" x14ac:dyDescent="0.3">
      <c r="A1579" s="1" t="s">
        <v>10012</v>
      </c>
      <c r="B1579" s="1" t="s">
        <v>6858</v>
      </c>
      <c r="C1579" s="1" t="s">
        <v>30478</v>
      </c>
      <c r="D1579" s="1" t="s">
        <v>1602</v>
      </c>
      <c r="E1579" s="1" t="s">
        <v>8</v>
      </c>
      <c r="F1579" s="1" t="s">
        <v>187</v>
      </c>
      <c r="G1579" s="1" t="s">
        <v>188</v>
      </c>
      <c r="H1579" s="1" t="s">
        <v>70</v>
      </c>
      <c r="I1579" s="1" t="s">
        <v>71</v>
      </c>
      <c r="J1579" s="1" t="s">
        <v>13</v>
      </c>
      <c r="K1579" s="1" t="s">
        <v>14</v>
      </c>
      <c r="L1579" s="1">
        <v>3</v>
      </c>
      <c r="M1579" s="1">
        <v>130</v>
      </c>
      <c r="N1579" s="1">
        <v>20</v>
      </c>
      <c r="O1579" s="1">
        <v>78</v>
      </c>
      <c r="P1579" s="1">
        <v>25</v>
      </c>
      <c r="Q1579" s="1">
        <v>337</v>
      </c>
      <c r="R1579" s="1" t="s">
        <v>15</v>
      </c>
      <c r="S1579" s="1" t="s">
        <v>10013</v>
      </c>
      <c r="T1579" s="1">
        <f>Table2[[#This Row],[Unit_Price]]*Table2[[#This Row],[Quantity]]</f>
        <v>390</v>
      </c>
      <c r="U1579" s="1">
        <f>(SUM(Table2[[#This Row],[Gross_Sales]],Table2[[#This Row],[Delivery_Fee]])-Table2[[#This Row],[Discount_Amount]])</f>
        <v>337</v>
      </c>
    </row>
    <row r="1580" spans="1:21" ht="22.2" customHeight="1" x14ac:dyDescent="0.3">
      <c r="A1580" s="1" t="s">
        <v>10014</v>
      </c>
      <c r="B1580" s="1" t="s">
        <v>6858</v>
      </c>
      <c r="C1580" s="1" t="s">
        <v>30478</v>
      </c>
      <c r="D1580" s="1" t="s">
        <v>120</v>
      </c>
      <c r="E1580" s="1" t="s">
        <v>19</v>
      </c>
      <c r="F1580" s="1" t="s">
        <v>174</v>
      </c>
      <c r="G1580" s="1" t="s">
        <v>175</v>
      </c>
      <c r="H1580" s="1" t="s">
        <v>11</v>
      </c>
      <c r="I1580" s="1" t="s">
        <v>12</v>
      </c>
      <c r="J1580" s="1" t="s">
        <v>13</v>
      </c>
      <c r="K1580" s="1" t="s">
        <v>14</v>
      </c>
      <c r="L1580" s="1">
        <v>1</v>
      </c>
      <c r="M1580" s="1">
        <v>140</v>
      </c>
      <c r="N1580" s="1">
        <v>5</v>
      </c>
      <c r="O1580" s="1">
        <v>7</v>
      </c>
      <c r="P1580" s="1">
        <v>20</v>
      </c>
      <c r="Q1580" s="1">
        <v>153</v>
      </c>
      <c r="R1580" s="1" t="s">
        <v>63</v>
      </c>
      <c r="S1580" s="1" t="s">
        <v>10015</v>
      </c>
      <c r="T1580" s="1">
        <f>Table2[[#This Row],[Unit_Price]]*Table2[[#This Row],[Quantity]]</f>
        <v>140</v>
      </c>
      <c r="U1580" s="1">
        <f>(SUM(Table2[[#This Row],[Gross_Sales]],Table2[[#This Row],[Delivery_Fee]])-Table2[[#This Row],[Discount_Amount]])</f>
        <v>153</v>
      </c>
    </row>
    <row r="1581" spans="1:21" ht="22.2" customHeight="1" x14ac:dyDescent="0.3">
      <c r="A1581" s="1" t="s">
        <v>10016</v>
      </c>
      <c r="B1581" s="1" t="s">
        <v>6858</v>
      </c>
      <c r="C1581" s="1" t="s">
        <v>30478</v>
      </c>
      <c r="D1581" s="1" t="s">
        <v>993</v>
      </c>
      <c r="E1581" s="1" t="s">
        <v>19</v>
      </c>
      <c r="F1581" s="1" t="s">
        <v>174</v>
      </c>
      <c r="G1581" s="1" t="s">
        <v>175</v>
      </c>
      <c r="H1581" s="1" t="s">
        <v>77</v>
      </c>
      <c r="I1581" s="1" t="s">
        <v>78</v>
      </c>
      <c r="J1581" s="1" t="s">
        <v>24</v>
      </c>
      <c r="K1581" s="1" t="s">
        <v>14</v>
      </c>
      <c r="L1581" s="1">
        <v>4</v>
      </c>
      <c r="M1581" s="1">
        <v>150</v>
      </c>
      <c r="N1581" s="1">
        <v>10</v>
      </c>
      <c r="O1581" s="1">
        <v>60</v>
      </c>
      <c r="P1581" s="1">
        <v>25</v>
      </c>
      <c r="Q1581" s="1">
        <v>565</v>
      </c>
      <c r="R1581" s="1" t="s">
        <v>26</v>
      </c>
      <c r="S1581" s="1" t="s">
        <v>10017</v>
      </c>
      <c r="T1581" s="1">
        <f>Table2[[#This Row],[Unit_Price]]*Table2[[#This Row],[Quantity]]</f>
        <v>600</v>
      </c>
      <c r="U1581" s="1">
        <f>(SUM(Table2[[#This Row],[Gross_Sales]],Table2[[#This Row],[Delivery_Fee]])-Table2[[#This Row],[Discount_Amount]])</f>
        <v>565</v>
      </c>
    </row>
    <row r="1582" spans="1:21" ht="22.2" customHeight="1" x14ac:dyDescent="0.3">
      <c r="A1582" s="1" t="s">
        <v>10018</v>
      </c>
      <c r="B1582" s="1" t="s">
        <v>6858</v>
      </c>
      <c r="C1582" s="1" t="s">
        <v>30478</v>
      </c>
      <c r="D1582" s="1" t="s">
        <v>603</v>
      </c>
      <c r="E1582" s="1" t="s">
        <v>30</v>
      </c>
      <c r="F1582" s="1" t="s">
        <v>75</v>
      </c>
      <c r="G1582" s="1" t="s">
        <v>76</v>
      </c>
      <c r="H1582" s="1" t="s">
        <v>111</v>
      </c>
      <c r="I1582" s="1" t="s">
        <v>112</v>
      </c>
      <c r="J1582" s="1" t="s">
        <v>13</v>
      </c>
      <c r="K1582" s="1" t="s">
        <v>25</v>
      </c>
      <c r="L1582" s="1">
        <v>3</v>
      </c>
      <c r="M1582" s="1">
        <v>280</v>
      </c>
      <c r="N1582" s="1">
        <v>10</v>
      </c>
      <c r="O1582" s="1">
        <v>84</v>
      </c>
      <c r="P1582" s="1">
        <v>30</v>
      </c>
      <c r="Q1582" s="1">
        <v>786</v>
      </c>
      <c r="R1582" s="1" t="s">
        <v>63</v>
      </c>
      <c r="S1582" s="1" t="s">
        <v>10019</v>
      </c>
      <c r="T1582" s="1">
        <f>Table2[[#This Row],[Unit_Price]]*Table2[[#This Row],[Quantity]]</f>
        <v>840</v>
      </c>
      <c r="U1582" s="1">
        <f>(SUM(Table2[[#This Row],[Gross_Sales]],Table2[[#This Row],[Delivery_Fee]])-Table2[[#This Row],[Discount_Amount]])</f>
        <v>786</v>
      </c>
    </row>
    <row r="1583" spans="1:21" ht="22.2" customHeight="1" x14ac:dyDescent="0.3">
      <c r="A1583" s="1" t="s">
        <v>10020</v>
      </c>
      <c r="B1583" s="1" t="s">
        <v>6858</v>
      </c>
      <c r="C1583" s="1" t="s">
        <v>30478</v>
      </c>
      <c r="D1583" s="1" t="s">
        <v>1694</v>
      </c>
      <c r="E1583" s="1" t="s">
        <v>19</v>
      </c>
      <c r="F1583" s="1" t="s">
        <v>46</v>
      </c>
      <c r="G1583" s="1" t="s">
        <v>47</v>
      </c>
      <c r="H1583" s="1" t="s">
        <v>111</v>
      </c>
      <c r="I1583" s="1" t="s">
        <v>112</v>
      </c>
      <c r="J1583" s="1" t="s">
        <v>13</v>
      </c>
      <c r="K1583" s="1" t="s">
        <v>25</v>
      </c>
      <c r="L1583" s="1">
        <v>2</v>
      </c>
      <c r="M1583" s="1">
        <v>280</v>
      </c>
      <c r="N1583" s="1">
        <v>0</v>
      </c>
      <c r="O1583" s="1">
        <v>0</v>
      </c>
      <c r="P1583" s="1">
        <v>25</v>
      </c>
      <c r="Q1583" s="1">
        <v>585</v>
      </c>
      <c r="R1583" s="1" t="s">
        <v>36</v>
      </c>
      <c r="S1583" s="1" t="s">
        <v>10021</v>
      </c>
      <c r="T1583" s="1">
        <f>Table2[[#This Row],[Unit_Price]]*Table2[[#This Row],[Quantity]]</f>
        <v>560</v>
      </c>
      <c r="U1583" s="1">
        <f>(SUM(Table2[[#This Row],[Gross_Sales]],Table2[[#This Row],[Delivery_Fee]])-Table2[[#This Row],[Discount_Amount]])</f>
        <v>585</v>
      </c>
    </row>
    <row r="1584" spans="1:21" ht="22.2" customHeight="1" x14ac:dyDescent="0.3">
      <c r="A1584" s="1" t="s">
        <v>10022</v>
      </c>
      <c r="B1584" s="1" t="s">
        <v>6858</v>
      </c>
      <c r="C1584" s="1" t="s">
        <v>30478</v>
      </c>
      <c r="D1584" s="1" t="s">
        <v>1636</v>
      </c>
      <c r="E1584" s="1" t="s">
        <v>67</v>
      </c>
      <c r="F1584" s="1" t="s">
        <v>267</v>
      </c>
      <c r="G1584" s="1" t="s">
        <v>268</v>
      </c>
      <c r="H1584" s="1" t="s">
        <v>84</v>
      </c>
      <c r="I1584" s="1" t="s">
        <v>85</v>
      </c>
      <c r="J1584" s="1" t="s">
        <v>86</v>
      </c>
      <c r="K1584" s="1" t="s">
        <v>14</v>
      </c>
      <c r="L1584" s="1">
        <v>1</v>
      </c>
      <c r="M1584" s="1">
        <v>100</v>
      </c>
      <c r="N1584" s="1">
        <v>10</v>
      </c>
      <c r="O1584" s="1">
        <v>10</v>
      </c>
      <c r="P1584" s="1">
        <v>25</v>
      </c>
      <c r="Q1584" s="1">
        <v>115</v>
      </c>
      <c r="R1584" s="1" t="s">
        <v>63</v>
      </c>
      <c r="S1584" s="1" t="s">
        <v>10023</v>
      </c>
      <c r="T1584" s="1">
        <f>Table2[[#This Row],[Unit_Price]]*Table2[[#This Row],[Quantity]]</f>
        <v>100</v>
      </c>
      <c r="U1584" s="1">
        <f>(SUM(Table2[[#This Row],[Gross_Sales]],Table2[[#This Row],[Delivery_Fee]])-Table2[[#This Row],[Discount_Amount]])</f>
        <v>115</v>
      </c>
    </row>
    <row r="1585" spans="1:21" ht="22.2" customHeight="1" x14ac:dyDescent="0.3">
      <c r="A1585" s="1" t="s">
        <v>10024</v>
      </c>
      <c r="B1585" s="1" t="s">
        <v>6858</v>
      </c>
      <c r="C1585" s="1" t="s">
        <v>30478</v>
      </c>
      <c r="D1585" s="1" t="s">
        <v>1260</v>
      </c>
      <c r="E1585" s="1" t="s">
        <v>8</v>
      </c>
      <c r="F1585" s="1" t="s">
        <v>9</v>
      </c>
      <c r="G1585" s="1" t="s">
        <v>10</v>
      </c>
      <c r="H1585" s="1" t="s">
        <v>55</v>
      </c>
      <c r="I1585" s="1" t="s">
        <v>56</v>
      </c>
      <c r="J1585" s="1" t="s">
        <v>57</v>
      </c>
      <c r="K1585" s="1" t="s">
        <v>14</v>
      </c>
      <c r="L1585" s="1">
        <v>3</v>
      </c>
      <c r="M1585" s="1">
        <v>180</v>
      </c>
      <c r="N1585" s="1">
        <v>5</v>
      </c>
      <c r="O1585" s="1">
        <v>27</v>
      </c>
      <c r="P1585" s="1">
        <v>25</v>
      </c>
      <c r="Q1585" s="1">
        <v>538</v>
      </c>
      <c r="R1585" s="1" t="s">
        <v>36</v>
      </c>
      <c r="S1585" s="1" t="s">
        <v>10025</v>
      </c>
      <c r="T1585" s="1">
        <f>Table2[[#This Row],[Unit_Price]]*Table2[[#This Row],[Quantity]]</f>
        <v>540</v>
      </c>
      <c r="U1585" s="1">
        <f>(SUM(Table2[[#This Row],[Gross_Sales]],Table2[[#This Row],[Delivery_Fee]])-Table2[[#This Row],[Discount_Amount]])</f>
        <v>538</v>
      </c>
    </row>
    <row r="1586" spans="1:21" ht="22.2" customHeight="1" x14ac:dyDescent="0.3">
      <c r="A1586" s="1" t="s">
        <v>10026</v>
      </c>
      <c r="B1586" s="1" t="s">
        <v>6858</v>
      </c>
      <c r="C1586" s="1" t="s">
        <v>30478</v>
      </c>
      <c r="D1586" s="1" t="s">
        <v>2329</v>
      </c>
      <c r="E1586" s="1" t="s">
        <v>19</v>
      </c>
      <c r="F1586" s="1" t="s">
        <v>141</v>
      </c>
      <c r="G1586" s="1" t="s">
        <v>142</v>
      </c>
      <c r="H1586" s="1" t="s">
        <v>84</v>
      </c>
      <c r="I1586" s="1" t="s">
        <v>85</v>
      </c>
      <c r="J1586" s="1" t="s">
        <v>86</v>
      </c>
      <c r="K1586" s="1" t="s">
        <v>14</v>
      </c>
      <c r="L1586" s="1">
        <v>2</v>
      </c>
      <c r="M1586" s="1">
        <v>100</v>
      </c>
      <c r="N1586" s="1">
        <v>5</v>
      </c>
      <c r="O1586" s="1">
        <v>10</v>
      </c>
      <c r="P1586" s="1">
        <v>20</v>
      </c>
      <c r="Q1586" s="1">
        <v>210</v>
      </c>
      <c r="R1586" s="1" t="s">
        <v>15</v>
      </c>
      <c r="S1586" s="1" t="s">
        <v>10027</v>
      </c>
      <c r="T1586" s="1">
        <f>Table2[[#This Row],[Unit_Price]]*Table2[[#This Row],[Quantity]]</f>
        <v>200</v>
      </c>
      <c r="U1586" s="1">
        <f>(SUM(Table2[[#This Row],[Gross_Sales]],Table2[[#This Row],[Delivery_Fee]])-Table2[[#This Row],[Discount_Amount]])</f>
        <v>210</v>
      </c>
    </row>
    <row r="1587" spans="1:21" ht="22.2" customHeight="1" x14ac:dyDescent="0.3">
      <c r="A1587" s="1" t="s">
        <v>10028</v>
      </c>
      <c r="B1587" s="1" t="s">
        <v>6858</v>
      </c>
      <c r="C1587" s="1" t="s">
        <v>30478</v>
      </c>
      <c r="D1587" s="1" t="s">
        <v>890</v>
      </c>
      <c r="E1587" s="1" t="s">
        <v>19</v>
      </c>
      <c r="F1587" s="1" t="s">
        <v>124</v>
      </c>
      <c r="G1587" s="1" t="s">
        <v>125</v>
      </c>
      <c r="H1587" s="1" t="s">
        <v>22</v>
      </c>
      <c r="I1587" s="1" t="s">
        <v>23</v>
      </c>
      <c r="J1587" s="1" t="s">
        <v>24</v>
      </c>
      <c r="K1587" s="1" t="s">
        <v>25</v>
      </c>
      <c r="L1587" s="1">
        <v>4</v>
      </c>
      <c r="M1587" s="1">
        <v>180</v>
      </c>
      <c r="N1587" s="1">
        <v>10</v>
      </c>
      <c r="O1587" s="1">
        <v>72</v>
      </c>
      <c r="P1587" s="1">
        <v>30</v>
      </c>
      <c r="Q1587" s="1">
        <v>678</v>
      </c>
      <c r="R1587" s="1" t="s">
        <v>15</v>
      </c>
      <c r="S1587" s="1" t="s">
        <v>10029</v>
      </c>
      <c r="T1587" s="1">
        <f>Table2[[#This Row],[Unit_Price]]*Table2[[#This Row],[Quantity]]</f>
        <v>720</v>
      </c>
      <c r="U1587" s="1">
        <f>(SUM(Table2[[#This Row],[Gross_Sales]],Table2[[#This Row],[Delivery_Fee]])-Table2[[#This Row],[Discount_Amount]])</f>
        <v>678</v>
      </c>
    </row>
    <row r="1588" spans="1:21" ht="22.2" customHeight="1" x14ac:dyDescent="0.3">
      <c r="A1588" s="1" t="s">
        <v>10030</v>
      </c>
      <c r="B1588" s="1" t="s">
        <v>6858</v>
      </c>
      <c r="C1588" s="1" t="s">
        <v>30478</v>
      </c>
      <c r="D1588" s="1" t="s">
        <v>562</v>
      </c>
      <c r="E1588" s="1" t="s">
        <v>30</v>
      </c>
      <c r="F1588" s="1" t="s">
        <v>187</v>
      </c>
      <c r="G1588" s="1" t="s">
        <v>188</v>
      </c>
      <c r="H1588" s="1" t="s">
        <v>11</v>
      </c>
      <c r="I1588" s="1" t="s">
        <v>12</v>
      </c>
      <c r="J1588" s="1" t="s">
        <v>13</v>
      </c>
      <c r="K1588" s="1" t="s">
        <v>14</v>
      </c>
      <c r="L1588" s="1">
        <v>1</v>
      </c>
      <c r="M1588" s="1">
        <v>140</v>
      </c>
      <c r="N1588" s="1">
        <v>10</v>
      </c>
      <c r="O1588" s="1">
        <v>14</v>
      </c>
      <c r="P1588" s="1">
        <v>30</v>
      </c>
      <c r="Q1588" s="1">
        <v>156</v>
      </c>
      <c r="R1588" s="1" t="s">
        <v>15</v>
      </c>
      <c r="S1588" s="1" t="s">
        <v>10031</v>
      </c>
      <c r="T1588" s="1">
        <f>Table2[[#This Row],[Unit_Price]]*Table2[[#This Row],[Quantity]]</f>
        <v>140</v>
      </c>
      <c r="U1588" s="1">
        <f>(SUM(Table2[[#This Row],[Gross_Sales]],Table2[[#This Row],[Delivery_Fee]])-Table2[[#This Row],[Discount_Amount]])</f>
        <v>156</v>
      </c>
    </row>
    <row r="1589" spans="1:21" ht="22.2" customHeight="1" x14ac:dyDescent="0.3">
      <c r="A1589" s="1" t="s">
        <v>10032</v>
      </c>
      <c r="B1589" s="1" t="s">
        <v>6858</v>
      </c>
      <c r="C1589" s="1" t="s">
        <v>30478</v>
      </c>
      <c r="D1589" s="1" t="s">
        <v>430</v>
      </c>
      <c r="E1589" s="1" t="s">
        <v>67</v>
      </c>
      <c r="F1589" s="1" t="s">
        <v>267</v>
      </c>
      <c r="G1589" s="1" t="s">
        <v>268</v>
      </c>
      <c r="H1589" s="1" t="s">
        <v>70</v>
      </c>
      <c r="I1589" s="1" t="s">
        <v>71</v>
      </c>
      <c r="J1589" s="1" t="s">
        <v>13</v>
      </c>
      <c r="K1589" s="1" t="s">
        <v>14</v>
      </c>
      <c r="L1589" s="1">
        <v>2</v>
      </c>
      <c r="M1589" s="1">
        <v>130</v>
      </c>
      <c r="N1589" s="1">
        <v>0</v>
      </c>
      <c r="O1589" s="1">
        <v>0</v>
      </c>
      <c r="P1589" s="1">
        <v>20</v>
      </c>
      <c r="Q1589" s="1">
        <v>280</v>
      </c>
      <c r="R1589" s="1" t="s">
        <v>63</v>
      </c>
      <c r="S1589" s="1" t="s">
        <v>10033</v>
      </c>
      <c r="T1589" s="1">
        <f>Table2[[#This Row],[Unit_Price]]*Table2[[#This Row],[Quantity]]</f>
        <v>260</v>
      </c>
      <c r="U1589" s="1">
        <f>(SUM(Table2[[#This Row],[Gross_Sales]],Table2[[#This Row],[Delivery_Fee]])-Table2[[#This Row],[Discount_Amount]])</f>
        <v>280</v>
      </c>
    </row>
    <row r="1590" spans="1:21" ht="22.2" customHeight="1" x14ac:dyDescent="0.3">
      <c r="A1590" s="1" t="s">
        <v>10034</v>
      </c>
      <c r="B1590" s="1" t="s">
        <v>6858</v>
      </c>
      <c r="C1590" s="1" t="s">
        <v>30478</v>
      </c>
      <c r="D1590" s="1" t="s">
        <v>1025</v>
      </c>
      <c r="E1590" s="1" t="s">
        <v>30</v>
      </c>
      <c r="F1590" s="1" t="s">
        <v>31</v>
      </c>
      <c r="G1590" s="1" t="s">
        <v>32</v>
      </c>
      <c r="H1590" s="1" t="s">
        <v>55</v>
      </c>
      <c r="I1590" s="1" t="s">
        <v>56</v>
      </c>
      <c r="J1590" s="1" t="s">
        <v>57</v>
      </c>
      <c r="K1590" s="1" t="s">
        <v>14</v>
      </c>
      <c r="L1590" s="1">
        <v>3</v>
      </c>
      <c r="M1590" s="1">
        <v>180</v>
      </c>
      <c r="N1590" s="1">
        <v>0</v>
      </c>
      <c r="O1590" s="1">
        <v>0</v>
      </c>
      <c r="P1590" s="1">
        <v>20</v>
      </c>
      <c r="Q1590" s="1">
        <v>560</v>
      </c>
      <c r="R1590" s="1" t="s">
        <v>15</v>
      </c>
      <c r="S1590" s="1" t="s">
        <v>10035</v>
      </c>
      <c r="T1590" s="1">
        <f>Table2[[#This Row],[Unit_Price]]*Table2[[#This Row],[Quantity]]</f>
        <v>540</v>
      </c>
      <c r="U1590" s="1">
        <f>(SUM(Table2[[#This Row],[Gross_Sales]],Table2[[#This Row],[Delivery_Fee]])-Table2[[#This Row],[Discount_Amount]])</f>
        <v>560</v>
      </c>
    </row>
    <row r="1591" spans="1:21" ht="22.2" customHeight="1" x14ac:dyDescent="0.3">
      <c r="A1591" s="1" t="s">
        <v>10036</v>
      </c>
      <c r="B1591" s="1" t="s">
        <v>6858</v>
      </c>
      <c r="C1591" s="1" t="s">
        <v>30478</v>
      </c>
      <c r="D1591" s="1" t="s">
        <v>1181</v>
      </c>
      <c r="E1591" s="1" t="s">
        <v>30</v>
      </c>
      <c r="F1591" s="1" t="s">
        <v>339</v>
      </c>
      <c r="G1591" s="1" t="s">
        <v>340</v>
      </c>
      <c r="H1591" s="1" t="s">
        <v>48</v>
      </c>
      <c r="I1591" s="1" t="s">
        <v>49</v>
      </c>
      <c r="J1591" s="1" t="s">
        <v>13</v>
      </c>
      <c r="K1591" s="1" t="s">
        <v>14</v>
      </c>
      <c r="L1591" s="1">
        <v>2</v>
      </c>
      <c r="M1591" s="1">
        <v>220</v>
      </c>
      <c r="N1591" s="1">
        <v>0</v>
      </c>
      <c r="O1591" s="1">
        <v>0</v>
      </c>
      <c r="P1591" s="1">
        <v>35</v>
      </c>
      <c r="Q1591" s="1">
        <v>475</v>
      </c>
      <c r="R1591" s="1" t="s">
        <v>15</v>
      </c>
      <c r="S1591" s="1" t="s">
        <v>10037</v>
      </c>
      <c r="T1591" s="1">
        <f>Table2[[#This Row],[Unit_Price]]*Table2[[#This Row],[Quantity]]</f>
        <v>440</v>
      </c>
      <c r="U1591" s="1">
        <f>(SUM(Table2[[#This Row],[Gross_Sales]],Table2[[#This Row],[Delivery_Fee]])-Table2[[#This Row],[Discount_Amount]])</f>
        <v>475</v>
      </c>
    </row>
    <row r="1592" spans="1:21" ht="22.2" customHeight="1" x14ac:dyDescent="0.3">
      <c r="A1592" s="1" t="s">
        <v>10038</v>
      </c>
      <c r="B1592" s="1" t="s">
        <v>6858</v>
      </c>
      <c r="C1592" s="1" t="s">
        <v>30478</v>
      </c>
      <c r="D1592" s="1" t="s">
        <v>1499</v>
      </c>
      <c r="E1592" s="1" t="s">
        <v>8</v>
      </c>
      <c r="F1592" s="1" t="s">
        <v>151</v>
      </c>
      <c r="G1592" s="1" t="s">
        <v>152</v>
      </c>
      <c r="H1592" s="1" t="s">
        <v>40</v>
      </c>
      <c r="I1592" s="1" t="s">
        <v>41</v>
      </c>
      <c r="J1592" s="1" t="s">
        <v>13</v>
      </c>
      <c r="K1592" s="1" t="s">
        <v>25</v>
      </c>
      <c r="L1592" s="1">
        <v>1</v>
      </c>
      <c r="M1592" s="1">
        <v>170</v>
      </c>
      <c r="N1592" s="1">
        <v>0</v>
      </c>
      <c r="O1592" s="1">
        <v>0</v>
      </c>
      <c r="P1592" s="1">
        <v>40</v>
      </c>
      <c r="Q1592" s="1">
        <v>210</v>
      </c>
      <c r="R1592" s="1" t="s">
        <v>36</v>
      </c>
      <c r="S1592" s="1" t="s">
        <v>10039</v>
      </c>
      <c r="T1592" s="1">
        <f>Table2[[#This Row],[Unit_Price]]*Table2[[#This Row],[Quantity]]</f>
        <v>170</v>
      </c>
      <c r="U1592" s="1">
        <f>(SUM(Table2[[#This Row],[Gross_Sales]],Table2[[#This Row],[Delivery_Fee]])-Table2[[#This Row],[Discount_Amount]])</f>
        <v>210</v>
      </c>
    </row>
    <row r="1593" spans="1:21" ht="22.2" customHeight="1" x14ac:dyDescent="0.3">
      <c r="A1593" s="1" t="s">
        <v>10040</v>
      </c>
      <c r="B1593" s="1" t="s">
        <v>6858</v>
      </c>
      <c r="C1593" s="1" t="s">
        <v>30478</v>
      </c>
      <c r="D1593" s="1" t="s">
        <v>1181</v>
      </c>
      <c r="E1593" s="1" t="s">
        <v>30</v>
      </c>
      <c r="F1593" s="1" t="s">
        <v>31</v>
      </c>
      <c r="G1593" s="1" t="s">
        <v>32</v>
      </c>
      <c r="H1593" s="1" t="s">
        <v>40</v>
      </c>
      <c r="I1593" s="1" t="s">
        <v>41</v>
      </c>
      <c r="J1593" s="1" t="s">
        <v>13</v>
      </c>
      <c r="K1593" s="1" t="s">
        <v>25</v>
      </c>
      <c r="L1593" s="1">
        <v>3</v>
      </c>
      <c r="M1593" s="1">
        <v>170</v>
      </c>
      <c r="N1593" s="1">
        <v>15</v>
      </c>
      <c r="O1593" s="1">
        <v>76.5</v>
      </c>
      <c r="P1593" s="1">
        <v>25</v>
      </c>
      <c r="Q1593" s="1">
        <v>458.5</v>
      </c>
      <c r="R1593" s="1" t="s">
        <v>42</v>
      </c>
      <c r="S1593" s="1" t="s">
        <v>10041</v>
      </c>
      <c r="T1593" s="1">
        <f>Table2[[#This Row],[Unit_Price]]*Table2[[#This Row],[Quantity]]</f>
        <v>510</v>
      </c>
      <c r="U1593" s="1">
        <f>(SUM(Table2[[#This Row],[Gross_Sales]],Table2[[#This Row],[Delivery_Fee]])-Table2[[#This Row],[Discount_Amount]])</f>
        <v>458.5</v>
      </c>
    </row>
    <row r="1594" spans="1:21" ht="22.2" customHeight="1" x14ac:dyDescent="0.3">
      <c r="A1594" s="1" t="s">
        <v>10042</v>
      </c>
      <c r="B1594" s="1" t="s">
        <v>6858</v>
      </c>
      <c r="C1594" s="1" t="s">
        <v>30478</v>
      </c>
      <c r="D1594" s="1" t="s">
        <v>538</v>
      </c>
      <c r="E1594" s="1" t="s">
        <v>67</v>
      </c>
      <c r="F1594" s="1" t="s">
        <v>267</v>
      </c>
      <c r="G1594" s="1" t="s">
        <v>268</v>
      </c>
      <c r="H1594" s="1" t="s">
        <v>11</v>
      </c>
      <c r="I1594" s="1" t="s">
        <v>12</v>
      </c>
      <c r="J1594" s="1" t="s">
        <v>13</v>
      </c>
      <c r="K1594" s="1" t="s">
        <v>14</v>
      </c>
      <c r="L1594" s="1">
        <v>4</v>
      </c>
      <c r="M1594" s="1">
        <v>140</v>
      </c>
      <c r="N1594" s="1">
        <v>5</v>
      </c>
      <c r="O1594" s="1">
        <v>28</v>
      </c>
      <c r="P1594" s="1">
        <v>40</v>
      </c>
      <c r="Q1594" s="1">
        <v>572</v>
      </c>
      <c r="R1594" s="1" t="s">
        <v>15</v>
      </c>
      <c r="S1594" s="1" t="s">
        <v>10043</v>
      </c>
      <c r="T1594" s="1">
        <f>Table2[[#This Row],[Unit_Price]]*Table2[[#This Row],[Quantity]]</f>
        <v>560</v>
      </c>
      <c r="U1594" s="1">
        <f>(SUM(Table2[[#This Row],[Gross_Sales]],Table2[[#This Row],[Delivery_Fee]])-Table2[[#This Row],[Discount_Amount]])</f>
        <v>572</v>
      </c>
    </row>
    <row r="1595" spans="1:21" ht="22.2" customHeight="1" x14ac:dyDescent="0.3">
      <c r="A1595" s="1" t="s">
        <v>10044</v>
      </c>
      <c r="B1595" s="1" t="s">
        <v>6858</v>
      </c>
      <c r="C1595" s="1" t="s">
        <v>30478</v>
      </c>
      <c r="D1595" s="1" t="s">
        <v>1280</v>
      </c>
      <c r="E1595" s="1" t="s">
        <v>67</v>
      </c>
      <c r="F1595" s="1" t="s">
        <v>68</v>
      </c>
      <c r="G1595" s="1" t="s">
        <v>69</v>
      </c>
      <c r="H1595" s="1" t="s">
        <v>48</v>
      </c>
      <c r="I1595" s="1" t="s">
        <v>49</v>
      </c>
      <c r="J1595" s="1" t="s">
        <v>13</v>
      </c>
      <c r="K1595" s="1" t="s">
        <v>14</v>
      </c>
      <c r="L1595" s="1">
        <v>3</v>
      </c>
      <c r="M1595" s="1">
        <v>220</v>
      </c>
      <c r="N1595" s="1">
        <v>5</v>
      </c>
      <c r="O1595" s="1">
        <v>33</v>
      </c>
      <c r="P1595" s="1">
        <v>40</v>
      </c>
      <c r="Q1595" s="1">
        <v>667</v>
      </c>
      <c r="R1595" s="1" t="s">
        <v>42</v>
      </c>
      <c r="S1595" s="1" t="s">
        <v>10045</v>
      </c>
      <c r="T1595" s="1">
        <f>Table2[[#This Row],[Unit_Price]]*Table2[[#This Row],[Quantity]]</f>
        <v>660</v>
      </c>
      <c r="U1595" s="1">
        <f>(SUM(Table2[[#This Row],[Gross_Sales]],Table2[[#This Row],[Delivery_Fee]])-Table2[[#This Row],[Discount_Amount]])</f>
        <v>667</v>
      </c>
    </row>
    <row r="1596" spans="1:21" ht="22.2" customHeight="1" x14ac:dyDescent="0.3">
      <c r="A1596" s="1" t="s">
        <v>10046</v>
      </c>
      <c r="B1596" s="1" t="s">
        <v>6858</v>
      </c>
      <c r="C1596" s="1" t="s">
        <v>30478</v>
      </c>
      <c r="D1596" s="1" t="s">
        <v>66</v>
      </c>
      <c r="E1596" s="1" t="s">
        <v>67</v>
      </c>
      <c r="F1596" s="1" t="s">
        <v>109</v>
      </c>
      <c r="G1596" s="1" t="s">
        <v>110</v>
      </c>
      <c r="H1596" s="1" t="s">
        <v>288</v>
      </c>
      <c r="I1596" s="1" t="s">
        <v>289</v>
      </c>
      <c r="J1596" s="1" t="s">
        <v>86</v>
      </c>
      <c r="K1596" s="1" t="s">
        <v>14</v>
      </c>
      <c r="L1596" s="1">
        <v>2</v>
      </c>
      <c r="M1596" s="1">
        <v>80</v>
      </c>
      <c r="N1596" s="1">
        <v>5</v>
      </c>
      <c r="O1596" s="1">
        <v>8</v>
      </c>
      <c r="P1596" s="1">
        <v>40</v>
      </c>
      <c r="Q1596" s="1">
        <v>192</v>
      </c>
      <c r="R1596" s="1" t="s">
        <v>26</v>
      </c>
      <c r="S1596" s="1" t="s">
        <v>10047</v>
      </c>
      <c r="T1596" s="1">
        <f>Table2[[#This Row],[Unit_Price]]*Table2[[#This Row],[Quantity]]</f>
        <v>160</v>
      </c>
      <c r="U1596" s="1">
        <f>(SUM(Table2[[#This Row],[Gross_Sales]],Table2[[#This Row],[Delivery_Fee]])-Table2[[#This Row],[Discount_Amount]])</f>
        <v>192</v>
      </c>
    </row>
    <row r="1597" spans="1:21" ht="22.2" customHeight="1" x14ac:dyDescent="0.3">
      <c r="A1597" s="1" t="s">
        <v>10048</v>
      </c>
      <c r="B1597" s="1" t="s">
        <v>6858</v>
      </c>
      <c r="C1597" s="1" t="s">
        <v>30478</v>
      </c>
      <c r="D1597" s="1" t="s">
        <v>1043</v>
      </c>
      <c r="E1597" s="1" t="s">
        <v>67</v>
      </c>
      <c r="F1597" s="1" t="s">
        <v>68</v>
      </c>
      <c r="G1597" s="1" t="s">
        <v>69</v>
      </c>
      <c r="H1597" s="1" t="s">
        <v>11</v>
      </c>
      <c r="I1597" s="1" t="s">
        <v>12</v>
      </c>
      <c r="J1597" s="1" t="s">
        <v>13</v>
      </c>
      <c r="K1597" s="1" t="s">
        <v>14</v>
      </c>
      <c r="L1597" s="1">
        <v>3</v>
      </c>
      <c r="M1597" s="1">
        <v>140</v>
      </c>
      <c r="N1597" s="1">
        <v>0</v>
      </c>
      <c r="O1597" s="1">
        <v>0</v>
      </c>
      <c r="P1597" s="1">
        <v>40</v>
      </c>
      <c r="Q1597" s="1">
        <v>460</v>
      </c>
      <c r="R1597" s="1" t="s">
        <v>15</v>
      </c>
      <c r="S1597" s="1" t="s">
        <v>10049</v>
      </c>
      <c r="T1597" s="1">
        <f>Table2[[#This Row],[Unit_Price]]*Table2[[#This Row],[Quantity]]</f>
        <v>420</v>
      </c>
      <c r="U1597" s="1">
        <f>(SUM(Table2[[#This Row],[Gross_Sales]],Table2[[#This Row],[Delivery_Fee]])-Table2[[#This Row],[Discount_Amount]])</f>
        <v>460</v>
      </c>
    </row>
    <row r="1598" spans="1:21" ht="22.2" customHeight="1" x14ac:dyDescent="0.3">
      <c r="A1598" s="1" t="s">
        <v>10050</v>
      </c>
      <c r="B1598" s="1" t="s">
        <v>6858</v>
      </c>
      <c r="C1598" s="1" t="s">
        <v>30478</v>
      </c>
      <c r="D1598" s="1" t="s">
        <v>538</v>
      </c>
      <c r="E1598" s="1" t="s">
        <v>30</v>
      </c>
      <c r="F1598" s="1" t="s">
        <v>31</v>
      </c>
      <c r="G1598" s="1" t="s">
        <v>32</v>
      </c>
      <c r="H1598" s="1" t="s">
        <v>48</v>
      </c>
      <c r="I1598" s="1" t="s">
        <v>49</v>
      </c>
      <c r="J1598" s="1" t="s">
        <v>13</v>
      </c>
      <c r="K1598" s="1" t="s">
        <v>14</v>
      </c>
      <c r="L1598" s="1">
        <v>4</v>
      </c>
      <c r="M1598" s="1">
        <v>220</v>
      </c>
      <c r="N1598" s="1">
        <v>15</v>
      </c>
      <c r="O1598" s="1">
        <v>132</v>
      </c>
      <c r="P1598" s="1">
        <v>40</v>
      </c>
      <c r="Q1598" s="1">
        <v>788</v>
      </c>
      <c r="R1598" s="1" t="s">
        <v>36</v>
      </c>
      <c r="S1598" s="1" t="s">
        <v>10051</v>
      </c>
      <c r="T1598" s="1">
        <f>Table2[[#This Row],[Unit_Price]]*Table2[[#This Row],[Quantity]]</f>
        <v>880</v>
      </c>
      <c r="U1598" s="1">
        <f>(SUM(Table2[[#This Row],[Gross_Sales]],Table2[[#This Row],[Delivery_Fee]])-Table2[[#This Row],[Discount_Amount]])</f>
        <v>788</v>
      </c>
    </row>
    <row r="1599" spans="1:21" ht="22.2" customHeight="1" x14ac:dyDescent="0.3">
      <c r="A1599" s="1" t="s">
        <v>10052</v>
      </c>
      <c r="B1599" s="1" t="s">
        <v>6858</v>
      </c>
      <c r="C1599" s="1" t="s">
        <v>30478</v>
      </c>
      <c r="D1599" s="1" t="s">
        <v>676</v>
      </c>
      <c r="E1599" s="1" t="s">
        <v>30</v>
      </c>
      <c r="F1599" s="1" t="s">
        <v>136</v>
      </c>
      <c r="G1599" s="1" t="s">
        <v>137</v>
      </c>
      <c r="H1599" s="1" t="s">
        <v>11</v>
      </c>
      <c r="I1599" s="1" t="s">
        <v>12</v>
      </c>
      <c r="J1599" s="1" t="s">
        <v>13</v>
      </c>
      <c r="K1599" s="1" t="s">
        <v>14</v>
      </c>
      <c r="L1599" s="1">
        <v>1</v>
      </c>
      <c r="M1599" s="1">
        <v>140</v>
      </c>
      <c r="N1599" s="1">
        <v>5</v>
      </c>
      <c r="O1599" s="1">
        <v>7</v>
      </c>
      <c r="P1599" s="1">
        <v>20</v>
      </c>
      <c r="Q1599" s="1">
        <v>153</v>
      </c>
      <c r="R1599" s="1" t="s">
        <v>36</v>
      </c>
      <c r="S1599" s="1" t="s">
        <v>10053</v>
      </c>
      <c r="T1599" s="1">
        <f>Table2[[#This Row],[Unit_Price]]*Table2[[#This Row],[Quantity]]</f>
        <v>140</v>
      </c>
      <c r="U1599" s="1">
        <f>(SUM(Table2[[#This Row],[Gross_Sales]],Table2[[#This Row],[Delivery_Fee]])-Table2[[#This Row],[Discount_Amount]])</f>
        <v>153</v>
      </c>
    </row>
    <row r="1600" spans="1:21" ht="22.2" customHeight="1" x14ac:dyDescent="0.3">
      <c r="A1600" s="1" t="s">
        <v>10054</v>
      </c>
      <c r="B1600" s="1" t="s">
        <v>6858</v>
      </c>
      <c r="C1600" s="1" t="s">
        <v>30478</v>
      </c>
      <c r="D1600" s="1" t="s">
        <v>398</v>
      </c>
      <c r="E1600" s="1" t="s">
        <v>67</v>
      </c>
      <c r="F1600" s="1" t="s">
        <v>129</v>
      </c>
      <c r="G1600" s="1" t="s">
        <v>130</v>
      </c>
      <c r="H1600" s="1" t="s">
        <v>111</v>
      </c>
      <c r="I1600" s="1" t="s">
        <v>112</v>
      </c>
      <c r="J1600" s="1" t="s">
        <v>13</v>
      </c>
      <c r="K1600" s="1" t="s">
        <v>25</v>
      </c>
      <c r="L1600" s="1">
        <v>3</v>
      </c>
      <c r="M1600" s="1">
        <v>280</v>
      </c>
      <c r="N1600" s="1">
        <v>10</v>
      </c>
      <c r="O1600" s="1">
        <v>84</v>
      </c>
      <c r="P1600" s="1">
        <v>30</v>
      </c>
      <c r="Q1600" s="1">
        <v>786</v>
      </c>
      <c r="R1600" s="1" t="s">
        <v>26</v>
      </c>
      <c r="S1600" s="1" t="s">
        <v>10055</v>
      </c>
      <c r="T1600" s="1">
        <f>Table2[[#This Row],[Unit_Price]]*Table2[[#This Row],[Quantity]]</f>
        <v>840</v>
      </c>
      <c r="U1600" s="1">
        <f>(SUM(Table2[[#This Row],[Gross_Sales]],Table2[[#This Row],[Delivery_Fee]])-Table2[[#This Row],[Discount_Amount]])</f>
        <v>786</v>
      </c>
    </row>
    <row r="1601" spans="1:21" ht="22.2" customHeight="1" x14ac:dyDescent="0.3">
      <c r="A1601" s="1" t="s">
        <v>10056</v>
      </c>
      <c r="B1601" s="1" t="s">
        <v>6858</v>
      </c>
      <c r="C1601" s="1" t="s">
        <v>30478</v>
      </c>
      <c r="D1601" s="1" t="s">
        <v>676</v>
      </c>
      <c r="E1601" s="1" t="s">
        <v>19</v>
      </c>
      <c r="F1601" s="1" t="s">
        <v>53</v>
      </c>
      <c r="G1601" s="1" t="s">
        <v>54</v>
      </c>
      <c r="H1601" s="1" t="s">
        <v>48</v>
      </c>
      <c r="I1601" s="1" t="s">
        <v>49</v>
      </c>
      <c r="J1601" s="1" t="s">
        <v>13</v>
      </c>
      <c r="K1601" s="1" t="s">
        <v>14</v>
      </c>
      <c r="L1601" s="1">
        <v>3</v>
      </c>
      <c r="M1601" s="1">
        <v>220</v>
      </c>
      <c r="N1601" s="1">
        <v>0</v>
      </c>
      <c r="O1601" s="1">
        <v>0</v>
      </c>
      <c r="P1601" s="1">
        <v>30</v>
      </c>
      <c r="Q1601" s="1">
        <v>690</v>
      </c>
      <c r="R1601" s="1" t="s">
        <v>63</v>
      </c>
      <c r="S1601" s="1" t="s">
        <v>10057</v>
      </c>
      <c r="T1601" s="1">
        <f>Table2[[#This Row],[Unit_Price]]*Table2[[#This Row],[Quantity]]</f>
        <v>660</v>
      </c>
      <c r="U1601" s="1">
        <f>(SUM(Table2[[#This Row],[Gross_Sales]],Table2[[#This Row],[Delivery_Fee]])-Table2[[#This Row],[Discount_Amount]])</f>
        <v>690</v>
      </c>
    </row>
    <row r="1602" spans="1:21" ht="22.2" customHeight="1" x14ac:dyDescent="0.3">
      <c r="A1602" s="1" t="s">
        <v>10058</v>
      </c>
      <c r="B1602" s="1" t="s">
        <v>6858</v>
      </c>
      <c r="C1602" s="1" t="s">
        <v>30478</v>
      </c>
      <c r="D1602" s="1" t="s">
        <v>442</v>
      </c>
      <c r="E1602" s="1" t="s">
        <v>19</v>
      </c>
      <c r="F1602" s="1" t="s">
        <v>20</v>
      </c>
      <c r="G1602" s="1" t="s">
        <v>21</v>
      </c>
      <c r="H1602" s="1" t="s">
        <v>70</v>
      </c>
      <c r="I1602" s="1" t="s">
        <v>71</v>
      </c>
      <c r="J1602" s="1" t="s">
        <v>13</v>
      </c>
      <c r="K1602" s="1" t="s">
        <v>14</v>
      </c>
      <c r="L1602" s="1">
        <v>3</v>
      </c>
      <c r="M1602" s="1">
        <v>130</v>
      </c>
      <c r="N1602" s="1">
        <v>0</v>
      </c>
      <c r="O1602" s="1">
        <v>0</v>
      </c>
      <c r="P1602" s="1">
        <v>40</v>
      </c>
      <c r="Q1602" s="1">
        <v>430</v>
      </c>
      <c r="R1602" s="1" t="s">
        <v>15</v>
      </c>
      <c r="S1602" s="1" t="s">
        <v>10059</v>
      </c>
      <c r="T1602" s="1">
        <f>Table2[[#This Row],[Unit_Price]]*Table2[[#This Row],[Quantity]]</f>
        <v>390</v>
      </c>
      <c r="U1602" s="1">
        <f>(SUM(Table2[[#This Row],[Gross_Sales]],Table2[[#This Row],[Delivery_Fee]])-Table2[[#This Row],[Discount_Amount]])</f>
        <v>430</v>
      </c>
    </row>
    <row r="1603" spans="1:21" ht="22.2" customHeight="1" x14ac:dyDescent="0.3">
      <c r="A1603" s="1" t="s">
        <v>10060</v>
      </c>
      <c r="B1603" s="1" t="s">
        <v>6858</v>
      </c>
      <c r="C1603" s="1" t="s">
        <v>30478</v>
      </c>
      <c r="D1603" s="1" t="s">
        <v>934</v>
      </c>
      <c r="E1603" s="1" t="s">
        <v>67</v>
      </c>
      <c r="F1603" s="1" t="s">
        <v>68</v>
      </c>
      <c r="G1603" s="1" t="s">
        <v>69</v>
      </c>
      <c r="H1603" s="1" t="s">
        <v>84</v>
      </c>
      <c r="I1603" s="1" t="s">
        <v>85</v>
      </c>
      <c r="J1603" s="1" t="s">
        <v>86</v>
      </c>
      <c r="K1603" s="1" t="s">
        <v>14</v>
      </c>
      <c r="L1603" s="1">
        <v>3</v>
      </c>
      <c r="M1603" s="1">
        <v>100</v>
      </c>
      <c r="N1603" s="1">
        <v>0</v>
      </c>
      <c r="O1603" s="1">
        <v>0</v>
      </c>
      <c r="P1603" s="1">
        <v>25</v>
      </c>
      <c r="Q1603" s="1">
        <v>325</v>
      </c>
      <c r="R1603" s="1" t="s">
        <v>36</v>
      </c>
      <c r="S1603" s="1" t="s">
        <v>10061</v>
      </c>
      <c r="T1603" s="1">
        <f>Table2[[#This Row],[Unit_Price]]*Table2[[#This Row],[Quantity]]</f>
        <v>300</v>
      </c>
      <c r="U1603" s="1">
        <f>(SUM(Table2[[#This Row],[Gross_Sales]],Table2[[#This Row],[Delivery_Fee]])-Table2[[#This Row],[Discount_Amount]])</f>
        <v>325</v>
      </c>
    </row>
    <row r="1604" spans="1:21" ht="22.2" customHeight="1" x14ac:dyDescent="0.3">
      <c r="A1604" s="1" t="s">
        <v>10062</v>
      </c>
      <c r="B1604" s="1" t="s">
        <v>6858</v>
      </c>
      <c r="C1604" s="1" t="s">
        <v>30478</v>
      </c>
      <c r="D1604" s="1" t="s">
        <v>2329</v>
      </c>
      <c r="E1604" s="1" t="s">
        <v>67</v>
      </c>
      <c r="F1604" s="1" t="s">
        <v>267</v>
      </c>
      <c r="G1604" s="1" t="s">
        <v>268</v>
      </c>
      <c r="H1604" s="1" t="s">
        <v>11</v>
      </c>
      <c r="I1604" s="1" t="s">
        <v>12</v>
      </c>
      <c r="J1604" s="1" t="s">
        <v>13</v>
      </c>
      <c r="K1604" s="1" t="s">
        <v>14</v>
      </c>
      <c r="L1604" s="1">
        <v>3</v>
      </c>
      <c r="M1604" s="1">
        <v>140</v>
      </c>
      <c r="N1604" s="1">
        <v>10</v>
      </c>
      <c r="O1604" s="1">
        <v>42</v>
      </c>
      <c r="P1604" s="1">
        <v>30</v>
      </c>
      <c r="Q1604" s="1">
        <v>408</v>
      </c>
      <c r="R1604" s="1" t="s">
        <v>15</v>
      </c>
      <c r="S1604" s="1" t="s">
        <v>10063</v>
      </c>
      <c r="T1604" s="1">
        <f>Table2[[#This Row],[Unit_Price]]*Table2[[#This Row],[Quantity]]</f>
        <v>420</v>
      </c>
      <c r="U1604" s="1">
        <f>(SUM(Table2[[#This Row],[Gross_Sales]],Table2[[#This Row],[Delivery_Fee]])-Table2[[#This Row],[Discount_Amount]])</f>
        <v>408</v>
      </c>
    </row>
    <row r="1605" spans="1:21" ht="22.2" customHeight="1" x14ac:dyDescent="0.3">
      <c r="A1605" s="1" t="s">
        <v>10064</v>
      </c>
      <c r="B1605" s="1" t="s">
        <v>6858</v>
      </c>
      <c r="C1605" s="1" t="s">
        <v>30478</v>
      </c>
      <c r="D1605" s="1" t="s">
        <v>1355</v>
      </c>
      <c r="E1605" s="1" t="s">
        <v>30</v>
      </c>
      <c r="F1605" s="1" t="s">
        <v>31</v>
      </c>
      <c r="G1605" s="1" t="s">
        <v>32</v>
      </c>
      <c r="H1605" s="1" t="s">
        <v>40</v>
      </c>
      <c r="I1605" s="1" t="s">
        <v>41</v>
      </c>
      <c r="J1605" s="1" t="s">
        <v>13</v>
      </c>
      <c r="K1605" s="1" t="s">
        <v>25</v>
      </c>
      <c r="L1605" s="1">
        <v>1</v>
      </c>
      <c r="M1605" s="1">
        <v>170</v>
      </c>
      <c r="N1605" s="1">
        <v>0</v>
      </c>
      <c r="O1605" s="1">
        <v>0</v>
      </c>
      <c r="P1605" s="1">
        <v>40</v>
      </c>
      <c r="Q1605" s="1">
        <v>210</v>
      </c>
      <c r="R1605" s="1" t="s">
        <v>15</v>
      </c>
      <c r="S1605" s="1" t="s">
        <v>10065</v>
      </c>
      <c r="T1605" s="1">
        <f>Table2[[#This Row],[Unit_Price]]*Table2[[#This Row],[Quantity]]</f>
        <v>170</v>
      </c>
      <c r="U1605" s="1">
        <f>(SUM(Table2[[#This Row],[Gross_Sales]],Table2[[#This Row],[Delivery_Fee]])-Table2[[#This Row],[Discount_Amount]])</f>
        <v>210</v>
      </c>
    </row>
    <row r="1606" spans="1:21" ht="22.2" customHeight="1" x14ac:dyDescent="0.3">
      <c r="A1606" s="1" t="s">
        <v>10066</v>
      </c>
      <c r="B1606" s="1" t="s">
        <v>6858</v>
      </c>
      <c r="C1606" s="1" t="s">
        <v>30478</v>
      </c>
      <c r="D1606" s="1" t="s">
        <v>120</v>
      </c>
      <c r="E1606" s="1" t="s">
        <v>19</v>
      </c>
      <c r="F1606" s="1" t="s">
        <v>141</v>
      </c>
      <c r="G1606" s="1" t="s">
        <v>142</v>
      </c>
      <c r="H1606" s="1" t="s">
        <v>288</v>
      </c>
      <c r="I1606" s="1" t="s">
        <v>289</v>
      </c>
      <c r="J1606" s="1" t="s">
        <v>86</v>
      </c>
      <c r="K1606" s="1" t="s">
        <v>14</v>
      </c>
      <c r="L1606" s="1">
        <v>3</v>
      </c>
      <c r="M1606" s="1">
        <v>80</v>
      </c>
      <c r="N1606" s="1">
        <v>10</v>
      </c>
      <c r="O1606" s="1">
        <v>24</v>
      </c>
      <c r="P1606" s="1">
        <v>35</v>
      </c>
      <c r="Q1606" s="1">
        <v>251</v>
      </c>
      <c r="R1606" s="1" t="s">
        <v>26</v>
      </c>
      <c r="S1606" s="1" t="s">
        <v>10067</v>
      </c>
      <c r="T1606" s="1">
        <f>Table2[[#This Row],[Unit_Price]]*Table2[[#This Row],[Quantity]]</f>
        <v>240</v>
      </c>
      <c r="U1606" s="1">
        <f>(SUM(Table2[[#This Row],[Gross_Sales]],Table2[[#This Row],[Delivery_Fee]])-Table2[[#This Row],[Discount_Amount]])</f>
        <v>251</v>
      </c>
    </row>
    <row r="1607" spans="1:21" ht="22.2" customHeight="1" x14ac:dyDescent="0.3">
      <c r="A1607" s="1" t="s">
        <v>10068</v>
      </c>
      <c r="B1607" s="1" t="s">
        <v>6858</v>
      </c>
      <c r="C1607" s="1" t="s">
        <v>30478</v>
      </c>
      <c r="D1607" s="1" t="s">
        <v>651</v>
      </c>
      <c r="E1607" s="1" t="s">
        <v>30</v>
      </c>
      <c r="F1607" s="1" t="s">
        <v>75</v>
      </c>
      <c r="G1607" s="1" t="s">
        <v>76</v>
      </c>
      <c r="H1607" s="1" t="s">
        <v>33</v>
      </c>
      <c r="I1607" s="1" t="s">
        <v>34</v>
      </c>
      <c r="J1607" s="1" t="s">
        <v>35</v>
      </c>
      <c r="K1607" s="1" t="s">
        <v>25</v>
      </c>
      <c r="L1607" s="1">
        <v>2</v>
      </c>
      <c r="M1607" s="1">
        <v>240</v>
      </c>
      <c r="N1607" s="1">
        <v>10</v>
      </c>
      <c r="O1607" s="1">
        <v>48</v>
      </c>
      <c r="P1607" s="1">
        <v>30</v>
      </c>
      <c r="Q1607" s="1">
        <v>462</v>
      </c>
      <c r="R1607" s="1" t="s">
        <v>36</v>
      </c>
      <c r="S1607" s="1" t="s">
        <v>10069</v>
      </c>
      <c r="T1607" s="1">
        <f>Table2[[#This Row],[Unit_Price]]*Table2[[#This Row],[Quantity]]</f>
        <v>480</v>
      </c>
      <c r="U1607" s="1">
        <f>(SUM(Table2[[#This Row],[Gross_Sales]],Table2[[#This Row],[Delivery_Fee]])-Table2[[#This Row],[Discount_Amount]])</f>
        <v>462</v>
      </c>
    </row>
    <row r="1608" spans="1:21" ht="22.2" customHeight="1" x14ac:dyDescent="0.3">
      <c r="A1608" s="1" t="s">
        <v>10070</v>
      </c>
      <c r="B1608" s="1" t="s">
        <v>6858</v>
      </c>
      <c r="C1608" s="1" t="s">
        <v>30478</v>
      </c>
      <c r="D1608" s="1" t="s">
        <v>515</v>
      </c>
      <c r="E1608" s="1" t="s">
        <v>67</v>
      </c>
      <c r="F1608" s="1" t="s">
        <v>141</v>
      </c>
      <c r="G1608" s="1" t="s">
        <v>142</v>
      </c>
      <c r="H1608" s="1" t="s">
        <v>40</v>
      </c>
      <c r="I1608" s="1" t="s">
        <v>41</v>
      </c>
      <c r="J1608" s="1" t="s">
        <v>13</v>
      </c>
      <c r="K1608" s="1" t="s">
        <v>25</v>
      </c>
      <c r="L1608" s="1">
        <v>4</v>
      </c>
      <c r="M1608" s="1">
        <v>170</v>
      </c>
      <c r="N1608" s="1">
        <v>5</v>
      </c>
      <c r="O1608" s="1">
        <v>34</v>
      </c>
      <c r="P1608" s="1">
        <v>30</v>
      </c>
      <c r="Q1608" s="1">
        <v>676</v>
      </c>
      <c r="R1608" s="1" t="s">
        <v>15</v>
      </c>
      <c r="S1608" s="1" t="s">
        <v>10071</v>
      </c>
      <c r="T1608" s="1">
        <f>Table2[[#This Row],[Unit_Price]]*Table2[[#This Row],[Quantity]]</f>
        <v>680</v>
      </c>
      <c r="U1608" s="1">
        <f>(SUM(Table2[[#This Row],[Gross_Sales]],Table2[[#This Row],[Delivery_Fee]])-Table2[[#This Row],[Discount_Amount]])</f>
        <v>676</v>
      </c>
    </row>
    <row r="1609" spans="1:21" ht="22.2" customHeight="1" x14ac:dyDescent="0.3">
      <c r="A1609" s="1" t="s">
        <v>10072</v>
      </c>
      <c r="B1609" s="1" t="s">
        <v>6858</v>
      </c>
      <c r="C1609" s="1" t="s">
        <v>30478</v>
      </c>
      <c r="D1609" s="1" t="s">
        <v>2069</v>
      </c>
      <c r="E1609" s="1" t="s">
        <v>30</v>
      </c>
      <c r="F1609" s="1" t="s">
        <v>75</v>
      </c>
      <c r="G1609" s="1" t="s">
        <v>76</v>
      </c>
      <c r="H1609" s="1" t="s">
        <v>11</v>
      </c>
      <c r="I1609" s="1" t="s">
        <v>12</v>
      </c>
      <c r="J1609" s="1" t="s">
        <v>13</v>
      </c>
      <c r="K1609" s="1" t="s">
        <v>14</v>
      </c>
      <c r="L1609" s="1">
        <v>1</v>
      </c>
      <c r="M1609" s="1">
        <v>140</v>
      </c>
      <c r="N1609" s="1">
        <v>0</v>
      </c>
      <c r="O1609" s="1">
        <v>0</v>
      </c>
      <c r="P1609" s="1">
        <v>35</v>
      </c>
      <c r="Q1609" s="1">
        <v>175</v>
      </c>
      <c r="R1609" s="1" t="s">
        <v>42</v>
      </c>
      <c r="S1609" s="1" t="s">
        <v>10073</v>
      </c>
      <c r="T1609" s="1">
        <f>Table2[[#This Row],[Unit_Price]]*Table2[[#This Row],[Quantity]]</f>
        <v>140</v>
      </c>
      <c r="U1609" s="1">
        <f>(SUM(Table2[[#This Row],[Gross_Sales]],Table2[[#This Row],[Delivery_Fee]])-Table2[[#This Row],[Discount_Amount]])</f>
        <v>175</v>
      </c>
    </row>
    <row r="1610" spans="1:21" ht="22.2" customHeight="1" x14ac:dyDescent="0.3">
      <c r="A1610" s="1" t="s">
        <v>10074</v>
      </c>
      <c r="B1610" s="1" t="s">
        <v>6858</v>
      </c>
      <c r="C1610" s="1" t="s">
        <v>30478</v>
      </c>
      <c r="D1610" s="1" t="s">
        <v>1590</v>
      </c>
      <c r="E1610" s="1" t="s">
        <v>30</v>
      </c>
      <c r="F1610" s="1" t="s">
        <v>136</v>
      </c>
      <c r="G1610" s="1" t="s">
        <v>137</v>
      </c>
      <c r="H1610" s="1" t="s">
        <v>11</v>
      </c>
      <c r="I1610" s="1" t="s">
        <v>12</v>
      </c>
      <c r="J1610" s="1" t="s">
        <v>13</v>
      </c>
      <c r="K1610" s="1" t="s">
        <v>14</v>
      </c>
      <c r="L1610" s="1">
        <v>3</v>
      </c>
      <c r="M1610" s="1">
        <v>140</v>
      </c>
      <c r="N1610" s="1">
        <v>20</v>
      </c>
      <c r="O1610" s="1">
        <v>84</v>
      </c>
      <c r="P1610" s="1">
        <v>30</v>
      </c>
      <c r="Q1610" s="1">
        <v>366</v>
      </c>
      <c r="R1610" s="1" t="s">
        <v>26</v>
      </c>
      <c r="S1610" s="1" t="s">
        <v>10075</v>
      </c>
      <c r="T1610" s="1">
        <f>Table2[[#This Row],[Unit_Price]]*Table2[[#This Row],[Quantity]]</f>
        <v>420</v>
      </c>
      <c r="U1610" s="1">
        <f>(SUM(Table2[[#This Row],[Gross_Sales]],Table2[[#This Row],[Delivery_Fee]])-Table2[[#This Row],[Discount_Amount]])</f>
        <v>366</v>
      </c>
    </row>
    <row r="1611" spans="1:21" ht="22.2" customHeight="1" x14ac:dyDescent="0.3">
      <c r="A1611" s="1" t="s">
        <v>10076</v>
      </c>
      <c r="B1611" s="1" t="s">
        <v>6858</v>
      </c>
      <c r="C1611" s="1" t="s">
        <v>30478</v>
      </c>
      <c r="D1611" s="1" t="s">
        <v>2074</v>
      </c>
      <c r="E1611" s="1" t="s">
        <v>67</v>
      </c>
      <c r="F1611" s="1" t="s">
        <v>267</v>
      </c>
      <c r="G1611" s="1" t="s">
        <v>268</v>
      </c>
      <c r="H1611" s="1" t="s">
        <v>70</v>
      </c>
      <c r="I1611" s="1" t="s">
        <v>71</v>
      </c>
      <c r="J1611" s="1" t="s">
        <v>13</v>
      </c>
      <c r="K1611" s="1" t="s">
        <v>14</v>
      </c>
      <c r="L1611" s="1">
        <v>1</v>
      </c>
      <c r="M1611" s="1">
        <v>130</v>
      </c>
      <c r="N1611" s="1">
        <v>15</v>
      </c>
      <c r="O1611" s="1">
        <v>19.5</v>
      </c>
      <c r="P1611" s="1">
        <v>35</v>
      </c>
      <c r="Q1611" s="1">
        <v>145.5</v>
      </c>
      <c r="R1611" s="1" t="s">
        <v>15</v>
      </c>
      <c r="S1611" s="1" t="s">
        <v>10077</v>
      </c>
      <c r="T1611" s="1">
        <f>Table2[[#This Row],[Unit_Price]]*Table2[[#This Row],[Quantity]]</f>
        <v>130</v>
      </c>
      <c r="U1611" s="1">
        <f>(SUM(Table2[[#This Row],[Gross_Sales]],Table2[[#This Row],[Delivery_Fee]])-Table2[[#This Row],[Discount_Amount]])</f>
        <v>145.5</v>
      </c>
    </row>
    <row r="1612" spans="1:21" ht="22.2" customHeight="1" x14ac:dyDescent="0.3">
      <c r="A1612" s="1" t="s">
        <v>10078</v>
      </c>
      <c r="B1612" s="1" t="s">
        <v>6858</v>
      </c>
      <c r="C1612" s="1" t="s">
        <v>30478</v>
      </c>
      <c r="D1612" s="1" t="s">
        <v>2348</v>
      </c>
      <c r="E1612" s="1" t="s">
        <v>67</v>
      </c>
      <c r="F1612" s="1" t="s">
        <v>129</v>
      </c>
      <c r="G1612" s="1" t="s">
        <v>130</v>
      </c>
      <c r="H1612" s="1" t="s">
        <v>77</v>
      </c>
      <c r="I1612" s="1" t="s">
        <v>78</v>
      </c>
      <c r="J1612" s="1" t="s">
        <v>24</v>
      </c>
      <c r="K1612" s="1" t="s">
        <v>14</v>
      </c>
      <c r="L1612" s="1">
        <v>4</v>
      </c>
      <c r="M1612" s="1">
        <v>150</v>
      </c>
      <c r="N1612" s="1">
        <v>15</v>
      </c>
      <c r="O1612" s="1">
        <v>90</v>
      </c>
      <c r="P1612" s="1">
        <v>20</v>
      </c>
      <c r="Q1612" s="1">
        <v>530</v>
      </c>
      <c r="R1612" s="1" t="s">
        <v>42</v>
      </c>
      <c r="S1612" s="1" t="s">
        <v>10079</v>
      </c>
      <c r="T1612" s="1">
        <f>Table2[[#This Row],[Unit_Price]]*Table2[[#This Row],[Quantity]]</f>
        <v>600</v>
      </c>
      <c r="U1612" s="1">
        <f>(SUM(Table2[[#This Row],[Gross_Sales]],Table2[[#This Row],[Delivery_Fee]])-Table2[[#This Row],[Discount_Amount]])</f>
        <v>530</v>
      </c>
    </row>
    <row r="1613" spans="1:21" ht="22.2" customHeight="1" x14ac:dyDescent="0.3">
      <c r="A1613" s="1" t="s">
        <v>10080</v>
      </c>
      <c r="B1613" s="1" t="s">
        <v>6858</v>
      </c>
      <c r="C1613" s="1" t="s">
        <v>30478</v>
      </c>
      <c r="D1613" s="1" t="s">
        <v>1015</v>
      </c>
      <c r="E1613" s="1" t="s">
        <v>30</v>
      </c>
      <c r="F1613" s="1" t="s">
        <v>31</v>
      </c>
      <c r="G1613" s="1" t="s">
        <v>32</v>
      </c>
      <c r="H1613" s="1" t="s">
        <v>33</v>
      </c>
      <c r="I1613" s="1" t="s">
        <v>34</v>
      </c>
      <c r="J1613" s="1" t="s">
        <v>35</v>
      </c>
      <c r="K1613" s="1" t="s">
        <v>25</v>
      </c>
      <c r="L1613" s="1">
        <v>1</v>
      </c>
      <c r="M1613" s="1">
        <v>240</v>
      </c>
      <c r="N1613" s="1">
        <v>5</v>
      </c>
      <c r="O1613" s="1">
        <v>12</v>
      </c>
      <c r="P1613" s="1">
        <v>35</v>
      </c>
      <c r="Q1613" s="1">
        <v>263</v>
      </c>
      <c r="R1613" s="1" t="s">
        <v>26</v>
      </c>
      <c r="S1613" s="1" t="s">
        <v>10081</v>
      </c>
      <c r="T1613" s="1">
        <f>Table2[[#This Row],[Unit_Price]]*Table2[[#This Row],[Quantity]]</f>
        <v>240</v>
      </c>
      <c r="U1613" s="1">
        <f>(SUM(Table2[[#This Row],[Gross_Sales]],Table2[[#This Row],[Delivery_Fee]])-Table2[[#This Row],[Discount_Amount]])</f>
        <v>263</v>
      </c>
    </row>
    <row r="1614" spans="1:21" ht="22.2" customHeight="1" x14ac:dyDescent="0.3">
      <c r="A1614" s="1" t="s">
        <v>10082</v>
      </c>
      <c r="B1614" s="1" t="s">
        <v>6858</v>
      </c>
      <c r="C1614" s="1" t="s">
        <v>30478</v>
      </c>
      <c r="D1614" s="1" t="s">
        <v>2348</v>
      </c>
      <c r="E1614" s="1" t="s">
        <v>67</v>
      </c>
      <c r="F1614" s="1" t="s">
        <v>68</v>
      </c>
      <c r="G1614" s="1" t="s">
        <v>69</v>
      </c>
      <c r="H1614" s="1" t="s">
        <v>84</v>
      </c>
      <c r="I1614" s="1" t="s">
        <v>85</v>
      </c>
      <c r="J1614" s="1" t="s">
        <v>86</v>
      </c>
      <c r="K1614" s="1" t="s">
        <v>14</v>
      </c>
      <c r="L1614" s="1">
        <v>3</v>
      </c>
      <c r="M1614" s="1">
        <v>100</v>
      </c>
      <c r="N1614" s="1">
        <v>0</v>
      </c>
      <c r="O1614" s="1">
        <v>0</v>
      </c>
      <c r="P1614" s="1">
        <v>25</v>
      </c>
      <c r="Q1614" s="1">
        <v>325</v>
      </c>
      <c r="R1614" s="1" t="s">
        <v>26</v>
      </c>
      <c r="S1614" s="1" t="s">
        <v>10083</v>
      </c>
      <c r="T1614" s="1">
        <f>Table2[[#This Row],[Unit_Price]]*Table2[[#This Row],[Quantity]]</f>
        <v>300</v>
      </c>
      <c r="U1614" s="1">
        <f>(SUM(Table2[[#This Row],[Gross_Sales]],Table2[[#This Row],[Delivery_Fee]])-Table2[[#This Row],[Discount_Amount]])</f>
        <v>325</v>
      </c>
    </row>
    <row r="1615" spans="1:21" ht="22.2" customHeight="1" x14ac:dyDescent="0.3">
      <c r="A1615" s="1" t="s">
        <v>10084</v>
      </c>
      <c r="B1615" s="1" t="s">
        <v>6858</v>
      </c>
      <c r="C1615" s="1" t="s">
        <v>30478</v>
      </c>
      <c r="D1615" s="1" t="s">
        <v>939</v>
      </c>
      <c r="E1615" s="1" t="s">
        <v>19</v>
      </c>
      <c r="F1615" s="1" t="s">
        <v>141</v>
      </c>
      <c r="G1615" s="1" t="s">
        <v>142</v>
      </c>
      <c r="H1615" s="1" t="s">
        <v>84</v>
      </c>
      <c r="I1615" s="1" t="s">
        <v>85</v>
      </c>
      <c r="J1615" s="1" t="s">
        <v>86</v>
      </c>
      <c r="K1615" s="1" t="s">
        <v>14</v>
      </c>
      <c r="L1615" s="1">
        <v>3</v>
      </c>
      <c r="M1615" s="1">
        <v>100</v>
      </c>
      <c r="N1615" s="1">
        <v>5</v>
      </c>
      <c r="O1615" s="1">
        <v>15</v>
      </c>
      <c r="P1615" s="1">
        <v>20</v>
      </c>
      <c r="Q1615" s="1">
        <v>305</v>
      </c>
      <c r="R1615" s="1" t="s">
        <v>42</v>
      </c>
      <c r="S1615" s="1" t="s">
        <v>10085</v>
      </c>
      <c r="T1615" s="1">
        <f>Table2[[#This Row],[Unit_Price]]*Table2[[#This Row],[Quantity]]</f>
        <v>300</v>
      </c>
      <c r="U1615" s="1">
        <f>(SUM(Table2[[#This Row],[Gross_Sales]],Table2[[#This Row],[Delivery_Fee]])-Table2[[#This Row],[Discount_Amount]])</f>
        <v>305</v>
      </c>
    </row>
    <row r="1616" spans="1:21" ht="22.2" customHeight="1" x14ac:dyDescent="0.3">
      <c r="A1616" s="1" t="s">
        <v>10086</v>
      </c>
      <c r="B1616" s="1" t="s">
        <v>6858</v>
      </c>
      <c r="C1616" s="1" t="s">
        <v>30478</v>
      </c>
      <c r="D1616" s="1" t="s">
        <v>626</v>
      </c>
      <c r="E1616" s="1" t="s">
        <v>19</v>
      </c>
      <c r="F1616" s="1" t="s">
        <v>93</v>
      </c>
      <c r="G1616" s="1" t="s">
        <v>94</v>
      </c>
      <c r="H1616" s="1" t="s">
        <v>116</v>
      </c>
      <c r="I1616" s="1" t="s">
        <v>117</v>
      </c>
      <c r="J1616" s="1" t="s">
        <v>35</v>
      </c>
      <c r="K1616" s="1" t="s">
        <v>14</v>
      </c>
      <c r="L1616" s="1">
        <v>1</v>
      </c>
      <c r="M1616" s="1">
        <v>210</v>
      </c>
      <c r="N1616" s="1">
        <v>15</v>
      </c>
      <c r="O1616" s="1">
        <v>31.5</v>
      </c>
      <c r="P1616" s="1">
        <v>20</v>
      </c>
      <c r="Q1616" s="1">
        <v>198.5</v>
      </c>
      <c r="R1616" s="1" t="s">
        <v>42</v>
      </c>
      <c r="S1616" s="1" t="s">
        <v>10087</v>
      </c>
      <c r="T1616" s="1">
        <f>Table2[[#This Row],[Unit_Price]]*Table2[[#This Row],[Quantity]]</f>
        <v>210</v>
      </c>
      <c r="U1616" s="1">
        <f>(SUM(Table2[[#This Row],[Gross_Sales]],Table2[[#This Row],[Delivery_Fee]])-Table2[[#This Row],[Discount_Amount]])</f>
        <v>198.5</v>
      </c>
    </row>
    <row r="1617" spans="1:21" ht="22.2" customHeight="1" x14ac:dyDescent="0.3">
      <c r="A1617" s="1" t="s">
        <v>10088</v>
      </c>
      <c r="B1617" s="1" t="s">
        <v>6858</v>
      </c>
      <c r="C1617" s="1" t="s">
        <v>30478</v>
      </c>
      <c r="D1617" s="1" t="s">
        <v>713</v>
      </c>
      <c r="E1617" s="1" t="s">
        <v>19</v>
      </c>
      <c r="F1617" s="1" t="s">
        <v>20</v>
      </c>
      <c r="G1617" s="1" t="s">
        <v>21</v>
      </c>
      <c r="H1617" s="1" t="s">
        <v>33</v>
      </c>
      <c r="I1617" s="1" t="s">
        <v>34</v>
      </c>
      <c r="J1617" s="1" t="s">
        <v>35</v>
      </c>
      <c r="K1617" s="1" t="s">
        <v>25</v>
      </c>
      <c r="L1617" s="1">
        <v>2</v>
      </c>
      <c r="M1617" s="1">
        <v>240</v>
      </c>
      <c r="N1617" s="1">
        <v>10</v>
      </c>
      <c r="O1617" s="1">
        <v>48</v>
      </c>
      <c r="P1617" s="1">
        <v>30</v>
      </c>
      <c r="Q1617" s="1">
        <v>462</v>
      </c>
      <c r="R1617" s="1" t="s">
        <v>63</v>
      </c>
      <c r="S1617" s="1" t="s">
        <v>10089</v>
      </c>
      <c r="T1617" s="1">
        <f>Table2[[#This Row],[Unit_Price]]*Table2[[#This Row],[Quantity]]</f>
        <v>480</v>
      </c>
      <c r="U1617" s="1">
        <f>(SUM(Table2[[#This Row],[Gross_Sales]],Table2[[#This Row],[Delivery_Fee]])-Table2[[#This Row],[Discount_Amount]])</f>
        <v>462</v>
      </c>
    </row>
    <row r="1618" spans="1:21" ht="22.2" customHeight="1" x14ac:dyDescent="0.3">
      <c r="A1618" s="1" t="s">
        <v>10090</v>
      </c>
      <c r="B1618" s="1" t="s">
        <v>6858</v>
      </c>
      <c r="C1618" s="1" t="s">
        <v>30478</v>
      </c>
      <c r="D1618" s="1" t="s">
        <v>2050</v>
      </c>
      <c r="E1618" s="1" t="s">
        <v>30</v>
      </c>
      <c r="F1618" s="1" t="s">
        <v>136</v>
      </c>
      <c r="G1618" s="1" t="s">
        <v>137</v>
      </c>
      <c r="H1618" s="1" t="s">
        <v>70</v>
      </c>
      <c r="I1618" s="1" t="s">
        <v>71</v>
      </c>
      <c r="J1618" s="1" t="s">
        <v>13</v>
      </c>
      <c r="K1618" s="1" t="s">
        <v>14</v>
      </c>
      <c r="L1618" s="1">
        <v>4</v>
      </c>
      <c r="M1618" s="1">
        <v>130</v>
      </c>
      <c r="N1618" s="1">
        <v>5</v>
      </c>
      <c r="O1618" s="1">
        <v>26</v>
      </c>
      <c r="P1618" s="1">
        <v>20</v>
      </c>
      <c r="Q1618" s="1">
        <v>514</v>
      </c>
      <c r="R1618" s="1" t="s">
        <v>63</v>
      </c>
      <c r="S1618" s="1" t="s">
        <v>10091</v>
      </c>
      <c r="T1618" s="1">
        <f>Table2[[#This Row],[Unit_Price]]*Table2[[#This Row],[Quantity]]</f>
        <v>520</v>
      </c>
      <c r="U1618" s="1">
        <f>(SUM(Table2[[#This Row],[Gross_Sales]],Table2[[#This Row],[Delivery_Fee]])-Table2[[#This Row],[Discount_Amount]])</f>
        <v>514</v>
      </c>
    </row>
    <row r="1619" spans="1:21" ht="22.2" customHeight="1" x14ac:dyDescent="0.3">
      <c r="A1619" s="1" t="s">
        <v>10092</v>
      </c>
      <c r="B1619" s="1" t="s">
        <v>6858</v>
      </c>
      <c r="C1619" s="1" t="s">
        <v>30478</v>
      </c>
      <c r="D1619" s="1" t="s">
        <v>427</v>
      </c>
      <c r="E1619" s="1" t="s">
        <v>30</v>
      </c>
      <c r="F1619" s="1" t="s">
        <v>339</v>
      </c>
      <c r="G1619" s="1" t="s">
        <v>340</v>
      </c>
      <c r="H1619" s="1" t="s">
        <v>33</v>
      </c>
      <c r="I1619" s="1" t="s">
        <v>34</v>
      </c>
      <c r="J1619" s="1" t="s">
        <v>35</v>
      </c>
      <c r="K1619" s="1" t="s">
        <v>25</v>
      </c>
      <c r="L1619" s="1">
        <v>4</v>
      </c>
      <c r="M1619" s="1">
        <v>240</v>
      </c>
      <c r="N1619" s="1">
        <v>15</v>
      </c>
      <c r="O1619" s="1">
        <v>144</v>
      </c>
      <c r="P1619" s="1">
        <v>35</v>
      </c>
      <c r="Q1619" s="1">
        <v>851</v>
      </c>
      <c r="R1619" s="1" t="s">
        <v>36</v>
      </c>
      <c r="S1619" s="1" t="s">
        <v>10093</v>
      </c>
      <c r="T1619" s="1">
        <f>Table2[[#This Row],[Unit_Price]]*Table2[[#This Row],[Quantity]]</f>
        <v>960</v>
      </c>
      <c r="U1619" s="1">
        <f>(SUM(Table2[[#This Row],[Gross_Sales]],Table2[[#This Row],[Delivery_Fee]])-Table2[[#This Row],[Discount_Amount]])</f>
        <v>851</v>
      </c>
    </row>
    <row r="1620" spans="1:21" ht="22.2" customHeight="1" x14ac:dyDescent="0.3">
      <c r="A1620" s="1" t="s">
        <v>10094</v>
      </c>
      <c r="B1620" s="1" t="s">
        <v>6858</v>
      </c>
      <c r="C1620" s="1" t="s">
        <v>30478</v>
      </c>
      <c r="D1620" s="1" t="s">
        <v>1758</v>
      </c>
      <c r="E1620" s="1" t="s">
        <v>19</v>
      </c>
      <c r="F1620" s="1" t="s">
        <v>46</v>
      </c>
      <c r="G1620" s="1" t="s">
        <v>47</v>
      </c>
      <c r="H1620" s="1" t="s">
        <v>77</v>
      </c>
      <c r="I1620" s="1" t="s">
        <v>78</v>
      </c>
      <c r="J1620" s="1" t="s">
        <v>24</v>
      </c>
      <c r="K1620" s="1" t="s">
        <v>14</v>
      </c>
      <c r="L1620" s="1">
        <v>1</v>
      </c>
      <c r="M1620" s="1">
        <v>150</v>
      </c>
      <c r="N1620" s="1">
        <v>10</v>
      </c>
      <c r="O1620" s="1">
        <v>15</v>
      </c>
      <c r="P1620" s="1">
        <v>40</v>
      </c>
      <c r="Q1620" s="1">
        <v>175</v>
      </c>
      <c r="R1620" s="1" t="s">
        <v>36</v>
      </c>
      <c r="S1620" s="1" t="s">
        <v>10095</v>
      </c>
      <c r="T1620" s="1">
        <f>Table2[[#This Row],[Unit_Price]]*Table2[[#This Row],[Quantity]]</f>
        <v>150</v>
      </c>
      <c r="U1620" s="1">
        <f>(SUM(Table2[[#This Row],[Gross_Sales]],Table2[[#This Row],[Delivery_Fee]])-Table2[[#This Row],[Discount_Amount]])</f>
        <v>175</v>
      </c>
    </row>
    <row r="1621" spans="1:21" ht="22.2" customHeight="1" x14ac:dyDescent="0.3">
      <c r="A1621" s="1" t="s">
        <v>10096</v>
      </c>
      <c r="B1621" s="1" t="s">
        <v>6858</v>
      </c>
      <c r="C1621" s="1" t="s">
        <v>30478</v>
      </c>
      <c r="D1621" s="1" t="s">
        <v>1649</v>
      </c>
      <c r="E1621" s="1" t="s">
        <v>67</v>
      </c>
      <c r="F1621" s="1" t="s">
        <v>174</v>
      </c>
      <c r="G1621" s="1" t="s">
        <v>175</v>
      </c>
      <c r="H1621" s="1" t="s">
        <v>77</v>
      </c>
      <c r="I1621" s="1" t="s">
        <v>78</v>
      </c>
      <c r="J1621" s="1" t="s">
        <v>24</v>
      </c>
      <c r="K1621" s="1" t="s">
        <v>14</v>
      </c>
      <c r="L1621" s="1">
        <v>1</v>
      </c>
      <c r="M1621" s="1">
        <v>150</v>
      </c>
      <c r="N1621" s="1">
        <v>10</v>
      </c>
      <c r="O1621" s="1">
        <v>15</v>
      </c>
      <c r="P1621" s="1">
        <v>25</v>
      </c>
      <c r="Q1621" s="1">
        <v>160</v>
      </c>
      <c r="R1621" s="1" t="s">
        <v>26</v>
      </c>
      <c r="S1621" s="1" t="s">
        <v>10097</v>
      </c>
      <c r="T1621" s="1">
        <f>Table2[[#This Row],[Unit_Price]]*Table2[[#This Row],[Quantity]]</f>
        <v>150</v>
      </c>
      <c r="U1621" s="1">
        <f>(SUM(Table2[[#This Row],[Gross_Sales]],Table2[[#This Row],[Delivery_Fee]])-Table2[[#This Row],[Discount_Amount]])</f>
        <v>160</v>
      </c>
    </row>
    <row r="1622" spans="1:21" ht="22.2" customHeight="1" x14ac:dyDescent="0.3">
      <c r="A1622" s="1" t="s">
        <v>10098</v>
      </c>
      <c r="B1622" s="1" t="s">
        <v>6858</v>
      </c>
      <c r="C1622" s="1" t="s">
        <v>30478</v>
      </c>
      <c r="D1622" s="1" t="s">
        <v>721</v>
      </c>
      <c r="E1622" s="1" t="s">
        <v>8</v>
      </c>
      <c r="F1622" s="1" t="s">
        <v>109</v>
      </c>
      <c r="G1622" s="1" t="s">
        <v>110</v>
      </c>
      <c r="H1622" s="1" t="s">
        <v>70</v>
      </c>
      <c r="I1622" s="1" t="s">
        <v>71</v>
      </c>
      <c r="J1622" s="1" t="s">
        <v>13</v>
      </c>
      <c r="K1622" s="1" t="s">
        <v>14</v>
      </c>
      <c r="L1622" s="1">
        <v>3</v>
      </c>
      <c r="M1622" s="1">
        <v>130</v>
      </c>
      <c r="N1622" s="1">
        <v>15</v>
      </c>
      <c r="O1622" s="1">
        <v>58.5</v>
      </c>
      <c r="P1622" s="1">
        <v>40</v>
      </c>
      <c r="Q1622" s="1">
        <v>371.5</v>
      </c>
      <c r="R1622" s="1" t="s">
        <v>15</v>
      </c>
      <c r="S1622" s="1" t="s">
        <v>10099</v>
      </c>
      <c r="T1622" s="1">
        <f>Table2[[#This Row],[Unit_Price]]*Table2[[#This Row],[Quantity]]</f>
        <v>390</v>
      </c>
      <c r="U1622" s="1">
        <f>(SUM(Table2[[#This Row],[Gross_Sales]],Table2[[#This Row],[Delivery_Fee]])-Table2[[#This Row],[Discount_Amount]])</f>
        <v>371.5</v>
      </c>
    </row>
    <row r="1623" spans="1:21" ht="22.2" customHeight="1" x14ac:dyDescent="0.3">
      <c r="A1623" s="1" t="s">
        <v>10100</v>
      </c>
      <c r="B1623" s="1" t="s">
        <v>6858</v>
      </c>
      <c r="C1623" s="1" t="s">
        <v>30478</v>
      </c>
      <c r="D1623" s="1" t="s">
        <v>1315</v>
      </c>
      <c r="E1623" s="1" t="s">
        <v>30</v>
      </c>
      <c r="F1623" s="1" t="s">
        <v>109</v>
      </c>
      <c r="G1623" s="1" t="s">
        <v>110</v>
      </c>
      <c r="H1623" s="1" t="s">
        <v>11</v>
      </c>
      <c r="I1623" s="1" t="s">
        <v>12</v>
      </c>
      <c r="J1623" s="1" t="s">
        <v>13</v>
      </c>
      <c r="K1623" s="1" t="s">
        <v>14</v>
      </c>
      <c r="L1623" s="1">
        <v>2</v>
      </c>
      <c r="M1623" s="1">
        <v>140</v>
      </c>
      <c r="N1623" s="1">
        <v>5</v>
      </c>
      <c r="O1623" s="1">
        <v>14</v>
      </c>
      <c r="P1623" s="1">
        <v>35</v>
      </c>
      <c r="Q1623" s="1">
        <v>301</v>
      </c>
      <c r="R1623" s="1" t="s">
        <v>26</v>
      </c>
      <c r="S1623" s="1" t="s">
        <v>10101</v>
      </c>
      <c r="T1623" s="1">
        <f>Table2[[#This Row],[Unit_Price]]*Table2[[#This Row],[Quantity]]</f>
        <v>280</v>
      </c>
      <c r="U1623" s="1">
        <f>(SUM(Table2[[#This Row],[Gross_Sales]],Table2[[#This Row],[Delivery_Fee]])-Table2[[#This Row],[Discount_Amount]])</f>
        <v>301</v>
      </c>
    </row>
    <row r="1624" spans="1:21" ht="22.2" customHeight="1" x14ac:dyDescent="0.3">
      <c r="A1624" s="1" t="s">
        <v>10102</v>
      </c>
      <c r="B1624" s="1" t="s">
        <v>6858</v>
      </c>
      <c r="C1624" s="1" t="s">
        <v>30478</v>
      </c>
      <c r="D1624" s="1" t="s">
        <v>358</v>
      </c>
      <c r="E1624" s="1" t="s">
        <v>67</v>
      </c>
      <c r="F1624" s="1" t="s">
        <v>151</v>
      </c>
      <c r="G1624" s="1" t="s">
        <v>152</v>
      </c>
      <c r="H1624" s="1" t="s">
        <v>22</v>
      </c>
      <c r="I1624" s="1" t="s">
        <v>23</v>
      </c>
      <c r="J1624" s="1" t="s">
        <v>24</v>
      </c>
      <c r="K1624" s="1" t="s">
        <v>25</v>
      </c>
      <c r="L1624" s="1">
        <v>1</v>
      </c>
      <c r="M1624" s="1">
        <v>180</v>
      </c>
      <c r="N1624" s="1">
        <v>15</v>
      </c>
      <c r="O1624" s="1">
        <v>27</v>
      </c>
      <c r="P1624" s="1">
        <v>20</v>
      </c>
      <c r="Q1624" s="1">
        <v>173</v>
      </c>
      <c r="R1624" s="1" t="s">
        <v>63</v>
      </c>
      <c r="S1624" s="1" t="s">
        <v>10103</v>
      </c>
      <c r="T1624" s="1">
        <f>Table2[[#This Row],[Unit_Price]]*Table2[[#This Row],[Quantity]]</f>
        <v>180</v>
      </c>
      <c r="U1624" s="1">
        <f>(SUM(Table2[[#This Row],[Gross_Sales]],Table2[[#This Row],[Delivery_Fee]])-Table2[[#This Row],[Discount_Amount]])</f>
        <v>173</v>
      </c>
    </row>
    <row r="1625" spans="1:21" ht="22.2" customHeight="1" x14ac:dyDescent="0.3">
      <c r="A1625" s="1" t="s">
        <v>10104</v>
      </c>
      <c r="B1625" s="1" t="s">
        <v>6858</v>
      </c>
      <c r="C1625" s="1" t="s">
        <v>30478</v>
      </c>
      <c r="D1625" s="1" t="s">
        <v>349</v>
      </c>
      <c r="E1625" s="1" t="s">
        <v>67</v>
      </c>
      <c r="F1625" s="1" t="s">
        <v>174</v>
      </c>
      <c r="G1625" s="1" t="s">
        <v>175</v>
      </c>
      <c r="H1625" s="1" t="s">
        <v>48</v>
      </c>
      <c r="I1625" s="1" t="s">
        <v>49</v>
      </c>
      <c r="J1625" s="1" t="s">
        <v>13</v>
      </c>
      <c r="K1625" s="1" t="s">
        <v>14</v>
      </c>
      <c r="L1625" s="1">
        <v>1</v>
      </c>
      <c r="M1625" s="1">
        <v>220</v>
      </c>
      <c r="N1625" s="1">
        <v>0</v>
      </c>
      <c r="O1625" s="1">
        <v>0</v>
      </c>
      <c r="P1625" s="1">
        <v>20</v>
      </c>
      <c r="Q1625" s="1">
        <v>240</v>
      </c>
      <c r="R1625" s="1" t="s">
        <v>42</v>
      </c>
      <c r="S1625" s="1" t="s">
        <v>10105</v>
      </c>
      <c r="T1625" s="1">
        <f>Table2[[#This Row],[Unit_Price]]*Table2[[#This Row],[Quantity]]</f>
        <v>220</v>
      </c>
      <c r="U1625" s="1">
        <f>(SUM(Table2[[#This Row],[Gross_Sales]],Table2[[#This Row],[Delivery_Fee]])-Table2[[#This Row],[Discount_Amount]])</f>
        <v>240</v>
      </c>
    </row>
    <row r="1626" spans="1:21" ht="22.2" customHeight="1" x14ac:dyDescent="0.3">
      <c r="A1626" s="1" t="s">
        <v>10106</v>
      </c>
      <c r="B1626" s="1" t="s">
        <v>6858</v>
      </c>
      <c r="C1626" s="1" t="s">
        <v>30478</v>
      </c>
      <c r="D1626" s="1" t="s">
        <v>191</v>
      </c>
      <c r="E1626" s="1" t="s">
        <v>8</v>
      </c>
      <c r="F1626" s="1" t="s">
        <v>46</v>
      </c>
      <c r="G1626" s="1" t="s">
        <v>47</v>
      </c>
      <c r="H1626" s="1" t="s">
        <v>11</v>
      </c>
      <c r="I1626" s="1" t="s">
        <v>12</v>
      </c>
      <c r="J1626" s="1" t="s">
        <v>13</v>
      </c>
      <c r="K1626" s="1" t="s">
        <v>14</v>
      </c>
      <c r="L1626" s="1">
        <v>1</v>
      </c>
      <c r="M1626" s="1">
        <v>140</v>
      </c>
      <c r="N1626" s="1">
        <v>0</v>
      </c>
      <c r="O1626" s="1">
        <v>0</v>
      </c>
      <c r="P1626" s="1">
        <v>20</v>
      </c>
      <c r="Q1626" s="1">
        <v>160</v>
      </c>
      <c r="R1626" s="1" t="s">
        <v>15</v>
      </c>
      <c r="S1626" s="1" t="s">
        <v>10107</v>
      </c>
      <c r="T1626" s="1">
        <f>Table2[[#This Row],[Unit_Price]]*Table2[[#This Row],[Quantity]]</f>
        <v>140</v>
      </c>
      <c r="U1626" s="1">
        <f>(SUM(Table2[[#This Row],[Gross_Sales]],Table2[[#This Row],[Delivery_Fee]])-Table2[[#This Row],[Discount_Amount]])</f>
        <v>160</v>
      </c>
    </row>
    <row r="1627" spans="1:21" ht="22.2" customHeight="1" x14ac:dyDescent="0.3">
      <c r="A1627" s="1" t="s">
        <v>10108</v>
      </c>
      <c r="B1627" s="1" t="s">
        <v>6858</v>
      </c>
      <c r="C1627" s="1" t="s">
        <v>30478</v>
      </c>
      <c r="D1627" s="1" t="s">
        <v>45</v>
      </c>
      <c r="E1627" s="1" t="s">
        <v>19</v>
      </c>
      <c r="F1627" s="1" t="s">
        <v>98</v>
      </c>
      <c r="G1627" s="1" t="s">
        <v>99</v>
      </c>
      <c r="H1627" s="1" t="s">
        <v>61</v>
      </c>
      <c r="I1627" s="1" t="s">
        <v>62</v>
      </c>
      <c r="J1627" s="1" t="s">
        <v>24</v>
      </c>
      <c r="K1627" s="1" t="s">
        <v>25</v>
      </c>
      <c r="L1627" s="1">
        <v>4</v>
      </c>
      <c r="M1627" s="1">
        <v>190</v>
      </c>
      <c r="N1627" s="1">
        <v>10</v>
      </c>
      <c r="O1627" s="1">
        <v>76</v>
      </c>
      <c r="P1627" s="1">
        <v>20</v>
      </c>
      <c r="Q1627" s="1">
        <v>704</v>
      </c>
      <c r="R1627" s="1" t="s">
        <v>63</v>
      </c>
      <c r="S1627" s="1" t="s">
        <v>10109</v>
      </c>
      <c r="T1627" s="1">
        <f>Table2[[#This Row],[Unit_Price]]*Table2[[#This Row],[Quantity]]</f>
        <v>760</v>
      </c>
      <c r="U1627" s="1">
        <f>(SUM(Table2[[#This Row],[Gross_Sales]],Table2[[#This Row],[Delivery_Fee]])-Table2[[#This Row],[Discount_Amount]])</f>
        <v>704</v>
      </c>
    </row>
    <row r="1628" spans="1:21" ht="22.2" customHeight="1" x14ac:dyDescent="0.3">
      <c r="A1628" s="1" t="s">
        <v>10110</v>
      </c>
      <c r="B1628" s="1" t="s">
        <v>6858</v>
      </c>
      <c r="C1628" s="1" t="s">
        <v>30478</v>
      </c>
      <c r="D1628" s="1" t="s">
        <v>260</v>
      </c>
      <c r="E1628" s="1" t="s">
        <v>30</v>
      </c>
      <c r="F1628" s="1" t="s">
        <v>339</v>
      </c>
      <c r="G1628" s="1" t="s">
        <v>340</v>
      </c>
      <c r="H1628" s="1" t="s">
        <v>111</v>
      </c>
      <c r="I1628" s="1" t="s">
        <v>112</v>
      </c>
      <c r="J1628" s="1" t="s">
        <v>13</v>
      </c>
      <c r="K1628" s="1" t="s">
        <v>25</v>
      </c>
      <c r="L1628" s="1">
        <v>2</v>
      </c>
      <c r="M1628" s="1">
        <v>280</v>
      </c>
      <c r="N1628" s="1">
        <v>20</v>
      </c>
      <c r="O1628" s="1">
        <v>112</v>
      </c>
      <c r="P1628" s="1">
        <v>35</v>
      </c>
      <c r="Q1628" s="1">
        <v>483</v>
      </c>
      <c r="R1628" s="1" t="s">
        <v>26</v>
      </c>
      <c r="S1628" s="1" t="s">
        <v>10111</v>
      </c>
      <c r="T1628" s="1">
        <f>Table2[[#This Row],[Unit_Price]]*Table2[[#This Row],[Quantity]]</f>
        <v>560</v>
      </c>
      <c r="U1628" s="1">
        <f>(SUM(Table2[[#This Row],[Gross_Sales]],Table2[[#This Row],[Delivery_Fee]])-Table2[[#This Row],[Discount_Amount]])</f>
        <v>483</v>
      </c>
    </row>
    <row r="1629" spans="1:21" ht="22.2" customHeight="1" x14ac:dyDescent="0.3">
      <c r="A1629" s="1" t="s">
        <v>10112</v>
      </c>
      <c r="B1629" s="1" t="s">
        <v>6858</v>
      </c>
      <c r="C1629" s="1" t="s">
        <v>30478</v>
      </c>
      <c r="D1629" s="1" t="s">
        <v>215</v>
      </c>
      <c r="E1629" s="1" t="s">
        <v>19</v>
      </c>
      <c r="F1629" s="1" t="s">
        <v>129</v>
      </c>
      <c r="G1629" s="1" t="s">
        <v>130</v>
      </c>
      <c r="H1629" s="1" t="s">
        <v>61</v>
      </c>
      <c r="I1629" s="1" t="s">
        <v>62</v>
      </c>
      <c r="J1629" s="1" t="s">
        <v>24</v>
      </c>
      <c r="K1629" s="1" t="s">
        <v>25</v>
      </c>
      <c r="L1629" s="1">
        <v>1</v>
      </c>
      <c r="M1629" s="1">
        <v>190</v>
      </c>
      <c r="N1629" s="1">
        <v>5</v>
      </c>
      <c r="O1629" s="1">
        <v>9.5</v>
      </c>
      <c r="P1629" s="1">
        <v>40</v>
      </c>
      <c r="Q1629" s="1">
        <v>220.5</v>
      </c>
      <c r="R1629" s="1" t="s">
        <v>26</v>
      </c>
      <c r="S1629" s="1" t="s">
        <v>10113</v>
      </c>
      <c r="T1629" s="1">
        <f>Table2[[#This Row],[Unit_Price]]*Table2[[#This Row],[Quantity]]</f>
        <v>190</v>
      </c>
      <c r="U1629" s="1">
        <f>(SUM(Table2[[#This Row],[Gross_Sales]],Table2[[#This Row],[Delivery_Fee]])-Table2[[#This Row],[Discount_Amount]])</f>
        <v>220.5</v>
      </c>
    </row>
    <row r="1630" spans="1:21" ht="22.2" customHeight="1" x14ac:dyDescent="0.3">
      <c r="A1630" s="1" t="s">
        <v>10114</v>
      </c>
      <c r="B1630" s="1" t="s">
        <v>6858</v>
      </c>
      <c r="C1630" s="1" t="s">
        <v>30478</v>
      </c>
      <c r="D1630" s="1" t="s">
        <v>727</v>
      </c>
      <c r="E1630" s="1" t="s">
        <v>19</v>
      </c>
      <c r="F1630" s="1" t="s">
        <v>174</v>
      </c>
      <c r="G1630" s="1" t="s">
        <v>175</v>
      </c>
      <c r="H1630" s="1" t="s">
        <v>48</v>
      </c>
      <c r="I1630" s="1" t="s">
        <v>49</v>
      </c>
      <c r="J1630" s="1" t="s">
        <v>13</v>
      </c>
      <c r="K1630" s="1" t="s">
        <v>14</v>
      </c>
      <c r="L1630" s="1">
        <v>1</v>
      </c>
      <c r="M1630" s="1">
        <v>220</v>
      </c>
      <c r="N1630" s="1">
        <v>20</v>
      </c>
      <c r="O1630" s="1">
        <v>44</v>
      </c>
      <c r="P1630" s="1">
        <v>40</v>
      </c>
      <c r="Q1630" s="1">
        <v>216</v>
      </c>
      <c r="R1630" s="1" t="s">
        <v>15</v>
      </c>
      <c r="S1630" s="1" t="s">
        <v>10115</v>
      </c>
      <c r="T1630" s="1">
        <f>Table2[[#This Row],[Unit_Price]]*Table2[[#This Row],[Quantity]]</f>
        <v>220</v>
      </c>
      <c r="U1630" s="1">
        <f>(SUM(Table2[[#This Row],[Gross_Sales]],Table2[[#This Row],[Delivery_Fee]])-Table2[[#This Row],[Discount_Amount]])</f>
        <v>216</v>
      </c>
    </row>
    <row r="1631" spans="1:21" ht="22.2" customHeight="1" x14ac:dyDescent="0.3">
      <c r="A1631" s="1" t="s">
        <v>10116</v>
      </c>
      <c r="B1631" s="1" t="s">
        <v>6858</v>
      </c>
      <c r="C1631" s="1" t="s">
        <v>30478</v>
      </c>
      <c r="D1631" s="1" t="s">
        <v>218</v>
      </c>
      <c r="E1631" s="1" t="s">
        <v>67</v>
      </c>
      <c r="F1631" s="1" t="s">
        <v>174</v>
      </c>
      <c r="G1631" s="1" t="s">
        <v>175</v>
      </c>
      <c r="H1631" s="1" t="s">
        <v>116</v>
      </c>
      <c r="I1631" s="1" t="s">
        <v>117</v>
      </c>
      <c r="J1631" s="1" t="s">
        <v>35</v>
      </c>
      <c r="K1631" s="1" t="s">
        <v>14</v>
      </c>
      <c r="L1631" s="1">
        <v>4</v>
      </c>
      <c r="M1631" s="1">
        <v>210</v>
      </c>
      <c r="N1631" s="1">
        <v>20</v>
      </c>
      <c r="O1631" s="1">
        <v>168</v>
      </c>
      <c r="P1631" s="1">
        <v>20</v>
      </c>
      <c r="Q1631" s="1">
        <v>692</v>
      </c>
      <c r="R1631" s="1" t="s">
        <v>26</v>
      </c>
      <c r="S1631" s="1" t="s">
        <v>10117</v>
      </c>
      <c r="T1631" s="1">
        <f>Table2[[#This Row],[Unit_Price]]*Table2[[#This Row],[Quantity]]</f>
        <v>840</v>
      </c>
      <c r="U1631" s="1">
        <f>(SUM(Table2[[#This Row],[Gross_Sales]],Table2[[#This Row],[Delivery_Fee]])-Table2[[#This Row],[Discount_Amount]])</f>
        <v>692</v>
      </c>
    </row>
    <row r="1632" spans="1:21" ht="22.2" customHeight="1" x14ac:dyDescent="0.3">
      <c r="A1632" s="1" t="s">
        <v>10118</v>
      </c>
      <c r="B1632" s="1" t="s">
        <v>6858</v>
      </c>
      <c r="C1632" s="1" t="s">
        <v>30478</v>
      </c>
      <c r="D1632" s="1" t="s">
        <v>1931</v>
      </c>
      <c r="E1632" s="1" t="s">
        <v>67</v>
      </c>
      <c r="F1632" s="1" t="s">
        <v>82</v>
      </c>
      <c r="G1632" s="1" t="s">
        <v>83</v>
      </c>
      <c r="H1632" s="1" t="s">
        <v>143</v>
      </c>
      <c r="I1632" s="1" t="s">
        <v>144</v>
      </c>
      <c r="J1632" s="1" t="s">
        <v>24</v>
      </c>
      <c r="K1632" s="1" t="s">
        <v>14</v>
      </c>
      <c r="L1632" s="1">
        <v>3</v>
      </c>
      <c r="M1632" s="1">
        <v>160</v>
      </c>
      <c r="N1632" s="1">
        <v>5</v>
      </c>
      <c r="O1632" s="1">
        <v>24</v>
      </c>
      <c r="P1632" s="1">
        <v>20</v>
      </c>
      <c r="Q1632" s="1">
        <v>476</v>
      </c>
      <c r="R1632" s="1" t="s">
        <v>15</v>
      </c>
      <c r="S1632" s="1" t="s">
        <v>10119</v>
      </c>
      <c r="T1632" s="1">
        <f>Table2[[#This Row],[Unit_Price]]*Table2[[#This Row],[Quantity]]</f>
        <v>480</v>
      </c>
      <c r="U1632" s="1">
        <f>(SUM(Table2[[#This Row],[Gross_Sales]],Table2[[#This Row],[Delivery_Fee]])-Table2[[#This Row],[Discount_Amount]])</f>
        <v>476</v>
      </c>
    </row>
    <row r="1633" spans="1:21" ht="22.2" customHeight="1" x14ac:dyDescent="0.3">
      <c r="A1633" s="1" t="s">
        <v>10120</v>
      </c>
      <c r="B1633" s="1" t="s">
        <v>6858</v>
      </c>
      <c r="C1633" s="1" t="s">
        <v>30478</v>
      </c>
      <c r="D1633" s="1" t="s">
        <v>1391</v>
      </c>
      <c r="E1633" s="1" t="s">
        <v>19</v>
      </c>
      <c r="F1633" s="1" t="s">
        <v>20</v>
      </c>
      <c r="G1633" s="1" t="s">
        <v>21</v>
      </c>
      <c r="H1633" s="1" t="s">
        <v>61</v>
      </c>
      <c r="I1633" s="1" t="s">
        <v>62</v>
      </c>
      <c r="J1633" s="1" t="s">
        <v>24</v>
      </c>
      <c r="K1633" s="1" t="s">
        <v>25</v>
      </c>
      <c r="L1633" s="1">
        <v>3</v>
      </c>
      <c r="M1633" s="1">
        <v>190</v>
      </c>
      <c r="N1633" s="1">
        <v>5</v>
      </c>
      <c r="O1633" s="1">
        <v>28.5</v>
      </c>
      <c r="P1633" s="1">
        <v>35</v>
      </c>
      <c r="Q1633" s="1">
        <v>576.5</v>
      </c>
      <c r="R1633" s="1" t="s">
        <v>42</v>
      </c>
      <c r="S1633" s="1" t="s">
        <v>10121</v>
      </c>
      <c r="T1633" s="1">
        <f>Table2[[#This Row],[Unit_Price]]*Table2[[#This Row],[Quantity]]</f>
        <v>570</v>
      </c>
      <c r="U1633" s="1">
        <f>(SUM(Table2[[#This Row],[Gross_Sales]],Table2[[#This Row],[Delivery_Fee]])-Table2[[#This Row],[Discount_Amount]])</f>
        <v>576.5</v>
      </c>
    </row>
    <row r="1634" spans="1:21" ht="22.2" customHeight="1" x14ac:dyDescent="0.3">
      <c r="A1634" s="1" t="s">
        <v>10122</v>
      </c>
      <c r="B1634" s="1" t="s">
        <v>6858</v>
      </c>
      <c r="C1634" s="1" t="s">
        <v>30478</v>
      </c>
      <c r="D1634" s="1" t="s">
        <v>1879</v>
      </c>
      <c r="E1634" s="1" t="s">
        <v>30</v>
      </c>
      <c r="F1634" s="1" t="s">
        <v>75</v>
      </c>
      <c r="G1634" s="1" t="s">
        <v>76</v>
      </c>
      <c r="H1634" s="1" t="s">
        <v>61</v>
      </c>
      <c r="I1634" s="1" t="s">
        <v>62</v>
      </c>
      <c r="J1634" s="1" t="s">
        <v>24</v>
      </c>
      <c r="K1634" s="1" t="s">
        <v>25</v>
      </c>
      <c r="L1634" s="1">
        <v>4</v>
      </c>
      <c r="M1634" s="1">
        <v>190</v>
      </c>
      <c r="N1634" s="1">
        <v>10</v>
      </c>
      <c r="O1634" s="1">
        <v>76</v>
      </c>
      <c r="P1634" s="1">
        <v>30</v>
      </c>
      <c r="Q1634" s="1">
        <v>714</v>
      </c>
      <c r="R1634" s="1" t="s">
        <v>42</v>
      </c>
      <c r="S1634" s="1" t="s">
        <v>10123</v>
      </c>
      <c r="T1634" s="1">
        <f>Table2[[#This Row],[Unit_Price]]*Table2[[#This Row],[Quantity]]</f>
        <v>760</v>
      </c>
      <c r="U1634" s="1">
        <f>(SUM(Table2[[#This Row],[Gross_Sales]],Table2[[#This Row],[Delivery_Fee]])-Table2[[#This Row],[Discount_Amount]])</f>
        <v>714</v>
      </c>
    </row>
    <row r="1635" spans="1:21" ht="22.2" customHeight="1" x14ac:dyDescent="0.3">
      <c r="A1635" s="1" t="s">
        <v>10124</v>
      </c>
      <c r="B1635" s="1" t="s">
        <v>6858</v>
      </c>
      <c r="C1635" s="1" t="s">
        <v>30478</v>
      </c>
      <c r="D1635" s="1" t="s">
        <v>1391</v>
      </c>
      <c r="E1635" s="1" t="s">
        <v>67</v>
      </c>
      <c r="F1635" s="1" t="s">
        <v>267</v>
      </c>
      <c r="G1635" s="1" t="s">
        <v>268</v>
      </c>
      <c r="H1635" s="1" t="s">
        <v>77</v>
      </c>
      <c r="I1635" s="1" t="s">
        <v>78</v>
      </c>
      <c r="J1635" s="1" t="s">
        <v>24</v>
      </c>
      <c r="K1635" s="1" t="s">
        <v>14</v>
      </c>
      <c r="L1635" s="1">
        <v>2</v>
      </c>
      <c r="M1635" s="1">
        <v>150</v>
      </c>
      <c r="N1635" s="1">
        <v>15</v>
      </c>
      <c r="O1635" s="1">
        <v>45</v>
      </c>
      <c r="P1635" s="1">
        <v>40</v>
      </c>
      <c r="Q1635" s="1">
        <v>295</v>
      </c>
      <c r="R1635" s="1" t="s">
        <v>26</v>
      </c>
      <c r="S1635" s="1" t="s">
        <v>10125</v>
      </c>
      <c r="T1635" s="1">
        <f>Table2[[#This Row],[Unit_Price]]*Table2[[#This Row],[Quantity]]</f>
        <v>300</v>
      </c>
      <c r="U1635" s="1">
        <f>(SUM(Table2[[#This Row],[Gross_Sales]],Table2[[#This Row],[Delivery_Fee]])-Table2[[#This Row],[Discount_Amount]])</f>
        <v>295</v>
      </c>
    </row>
    <row r="1636" spans="1:21" ht="22.2" customHeight="1" x14ac:dyDescent="0.3">
      <c r="A1636" s="1" t="s">
        <v>10126</v>
      </c>
      <c r="B1636" s="1" t="s">
        <v>6858</v>
      </c>
      <c r="C1636" s="1" t="s">
        <v>30478</v>
      </c>
      <c r="D1636" s="1" t="s">
        <v>898</v>
      </c>
      <c r="E1636" s="1" t="s">
        <v>19</v>
      </c>
      <c r="F1636" s="1" t="s">
        <v>124</v>
      </c>
      <c r="G1636" s="1" t="s">
        <v>125</v>
      </c>
      <c r="H1636" s="1" t="s">
        <v>11</v>
      </c>
      <c r="I1636" s="1" t="s">
        <v>12</v>
      </c>
      <c r="J1636" s="1" t="s">
        <v>13</v>
      </c>
      <c r="K1636" s="1" t="s">
        <v>14</v>
      </c>
      <c r="L1636" s="1">
        <v>3</v>
      </c>
      <c r="M1636" s="1">
        <v>140</v>
      </c>
      <c r="N1636" s="1">
        <v>20</v>
      </c>
      <c r="O1636" s="1">
        <v>84</v>
      </c>
      <c r="P1636" s="1">
        <v>20</v>
      </c>
      <c r="Q1636" s="1">
        <v>356</v>
      </c>
      <c r="R1636" s="1" t="s">
        <v>63</v>
      </c>
      <c r="S1636" s="1" t="s">
        <v>10127</v>
      </c>
      <c r="T1636" s="1">
        <f>Table2[[#This Row],[Unit_Price]]*Table2[[#This Row],[Quantity]]</f>
        <v>420</v>
      </c>
      <c r="U1636" s="1">
        <f>(SUM(Table2[[#This Row],[Gross_Sales]],Table2[[#This Row],[Delivery_Fee]])-Table2[[#This Row],[Discount_Amount]])</f>
        <v>356</v>
      </c>
    </row>
    <row r="1637" spans="1:21" ht="22.2" customHeight="1" x14ac:dyDescent="0.3">
      <c r="A1637" s="1" t="s">
        <v>10128</v>
      </c>
      <c r="B1637" s="1" t="s">
        <v>6858</v>
      </c>
      <c r="C1637" s="1" t="s">
        <v>30478</v>
      </c>
      <c r="D1637" s="1" t="s">
        <v>1202</v>
      </c>
      <c r="E1637" s="1" t="s">
        <v>30</v>
      </c>
      <c r="F1637" s="1" t="s">
        <v>75</v>
      </c>
      <c r="G1637" s="1" t="s">
        <v>76</v>
      </c>
      <c r="H1637" s="1" t="s">
        <v>22</v>
      </c>
      <c r="I1637" s="1" t="s">
        <v>23</v>
      </c>
      <c r="J1637" s="1" t="s">
        <v>24</v>
      </c>
      <c r="K1637" s="1" t="s">
        <v>25</v>
      </c>
      <c r="L1637" s="1">
        <v>3</v>
      </c>
      <c r="M1637" s="1">
        <v>180</v>
      </c>
      <c r="N1637" s="1">
        <v>10</v>
      </c>
      <c r="O1637" s="1">
        <v>54</v>
      </c>
      <c r="P1637" s="1">
        <v>40</v>
      </c>
      <c r="Q1637" s="1">
        <v>526</v>
      </c>
      <c r="R1637" s="1" t="s">
        <v>15</v>
      </c>
      <c r="S1637" s="1" t="s">
        <v>10129</v>
      </c>
      <c r="T1637" s="1">
        <f>Table2[[#This Row],[Unit_Price]]*Table2[[#This Row],[Quantity]]</f>
        <v>540</v>
      </c>
      <c r="U1637" s="1">
        <f>(SUM(Table2[[#This Row],[Gross_Sales]],Table2[[#This Row],[Delivery_Fee]])-Table2[[#This Row],[Discount_Amount]])</f>
        <v>526</v>
      </c>
    </row>
    <row r="1638" spans="1:21" ht="22.2" customHeight="1" x14ac:dyDescent="0.3">
      <c r="A1638" s="1" t="s">
        <v>10130</v>
      </c>
      <c r="B1638" s="1" t="s">
        <v>6858</v>
      </c>
      <c r="C1638" s="1" t="s">
        <v>30478</v>
      </c>
      <c r="D1638" s="1" t="s">
        <v>2107</v>
      </c>
      <c r="E1638" s="1" t="s">
        <v>19</v>
      </c>
      <c r="F1638" s="1" t="s">
        <v>20</v>
      </c>
      <c r="G1638" s="1" t="s">
        <v>21</v>
      </c>
      <c r="H1638" s="1" t="s">
        <v>40</v>
      </c>
      <c r="I1638" s="1" t="s">
        <v>41</v>
      </c>
      <c r="J1638" s="1" t="s">
        <v>13</v>
      </c>
      <c r="K1638" s="1" t="s">
        <v>25</v>
      </c>
      <c r="L1638" s="1">
        <v>4</v>
      </c>
      <c r="M1638" s="1">
        <v>170</v>
      </c>
      <c r="N1638" s="1">
        <v>0</v>
      </c>
      <c r="O1638" s="1">
        <v>0</v>
      </c>
      <c r="P1638" s="1">
        <v>30</v>
      </c>
      <c r="Q1638" s="1">
        <v>710</v>
      </c>
      <c r="R1638" s="1" t="s">
        <v>26</v>
      </c>
      <c r="S1638" s="1" t="s">
        <v>10131</v>
      </c>
      <c r="T1638" s="1">
        <f>Table2[[#This Row],[Unit_Price]]*Table2[[#This Row],[Quantity]]</f>
        <v>680</v>
      </c>
      <c r="U1638" s="1">
        <f>(SUM(Table2[[#This Row],[Gross_Sales]],Table2[[#This Row],[Delivery_Fee]])-Table2[[#This Row],[Discount_Amount]])</f>
        <v>710</v>
      </c>
    </row>
    <row r="1639" spans="1:21" ht="22.2" customHeight="1" x14ac:dyDescent="0.3">
      <c r="A1639" s="1" t="s">
        <v>10132</v>
      </c>
      <c r="B1639" s="1" t="s">
        <v>6858</v>
      </c>
      <c r="C1639" s="1" t="s">
        <v>30478</v>
      </c>
      <c r="D1639" s="1" t="s">
        <v>506</v>
      </c>
      <c r="E1639" s="1" t="s">
        <v>8</v>
      </c>
      <c r="F1639" s="1" t="s">
        <v>9</v>
      </c>
      <c r="G1639" s="1" t="s">
        <v>10</v>
      </c>
      <c r="H1639" s="1" t="s">
        <v>77</v>
      </c>
      <c r="I1639" s="1" t="s">
        <v>78</v>
      </c>
      <c r="J1639" s="1" t="s">
        <v>24</v>
      </c>
      <c r="K1639" s="1" t="s">
        <v>14</v>
      </c>
      <c r="L1639" s="1">
        <v>3</v>
      </c>
      <c r="M1639" s="1">
        <v>150</v>
      </c>
      <c r="N1639" s="1">
        <v>5</v>
      </c>
      <c r="O1639" s="1">
        <v>22.5</v>
      </c>
      <c r="P1639" s="1">
        <v>20</v>
      </c>
      <c r="Q1639" s="1">
        <v>447.5</v>
      </c>
      <c r="R1639" s="1" t="s">
        <v>42</v>
      </c>
      <c r="S1639" s="1" t="s">
        <v>10133</v>
      </c>
      <c r="T1639" s="1">
        <f>Table2[[#This Row],[Unit_Price]]*Table2[[#This Row],[Quantity]]</f>
        <v>450</v>
      </c>
      <c r="U1639" s="1">
        <f>(SUM(Table2[[#This Row],[Gross_Sales]],Table2[[#This Row],[Delivery_Fee]])-Table2[[#This Row],[Discount_Amount]])</f>
        <v>447.5</v>
      </c>
    </row>
    <row r="1640" spans="1:21" ht="22.2" customHeight="1" x14ac:dyDescent="0.3">
      <c r="A1640" s="1" t="s">
        <v>10134</v>
      </c>
      <c r="B1640" s="1" t="s">
        <v>6858</v>
      </c>
      <c r="C1640" s="1" t="s">
        <v>30478</v>
      </c>
      <c r="D1640" s="1" t="s">
        <v>18</v>
      </c>
      <c r="E1640" s="1" t="s">
        <v>67</v>
      </c>
      <c r="F1640" s="1" t="s">
        <v>82</v>
      </c>
      <c r="G1640" s="1" t="s">
        <v>83</v>
      </c>
      <c r="H1640" s="1" t="s">
        <v>116</v>
      </c>
      <c r="I1640" s="1" t="s">
        <v>117</v>
      </c>
      <c r="J1640" s="1" t="s">
        <v>35</v>
      </c>
      <c r="K1640" s="1" t="s">
        <v>14</v>
      </c>
      <c r="L1640" s="1">
        <v>2</v>
      </c>
      <c r="M1640" s="1">
        <v>210</v>
      </c>
      <c r="N1640" s="1">
        <v>5</v>
      </c>
      <c r="O1640" s="1">
        <v>21</v>
      </c>
      <c r="P1640" s="1">
        <v>40</v>
      </c>
      <c r="Q1640" s="1">
        <v>439</v>
      </c>
      <c r="R1640" s="1" t="s">
        <v>36</v>
      </c>
      <c r="S1640" s="1" t="s">
        <v>10135</v>
      </c>
      <c r="T1640" s="1">
        <f>Table2[[#This Row],[Unit_Price]]*Table2[[#This Row],[Quantity]]</f>
        <v>420</v>
      </c>
      <c r="U1640" s="1">
        <f>(SUM(Table2[[#This Row],[Gross_Sales]],Table2[[#This Row],[Delivery_Fee]])-Table2[[#This Row],[Discount_Amount]])</f>
        <v>439</v>
      </c>
    </row>
    <row r="1641" spans="1:21" ht="22.2" customHeight="1" x14ac:dyDescent="0.3">
      <c r="A1641" s="1" t="s">
        <v>10136</v>
      </c>
      <c r="B1641" s="1" t="s">
        <v>6858</v>
      </c>
      <c r="C1641" s="1" t="s">
        <v>30478</v>
      </c>
      <c r="D1641" s="1" t="s">
        <v>1593</v>
      </c>
      <c r="E1641" s="1" t="s">
        <v>19</v>
      </c>
      <c r="F1641" s="1" t="s">
        <v>141</v>
      </c>
      <c r="G1641" s="1" t="s">
        <v>142</v>
      </c>
      <c r="H1641" s="1" t="s">
        <v>77</v>
      </c>
      <c r="I1641" s="1" t="s">
        <v>78</v>
      </c>
      <c r="J1641" s="1" t="s">
        <v>24</v>
      </c>
      <c r="K1641" s="1" t="s">
        <v>14</v>
      </c>
      <c r="L1641" s="1">
        <v>1</v>
      </c>
      <c r="M1641" s="1">
        <v>150</v>
      </c>
      <c r="N1641" s="1">
        <v>20</v>
      </c>
      <c r="O1641" s="1">
        <v>30</v>
      </c>
      <c r="P1641" s="1">
        <v>40</v>
      </c>
      <c r="Q1641" s="1">
        <v>160</v>
      </c>
      <c r="R1641" s="1" t="s">
        <v>42</v>
      </c>
      <c r="S1641" s="1" t="s">
        <v>10137</v>
      </c>
      <c r="T1641" s="1">
        <f>Table2[[#This Row],[Unit_Price]]*Table2[[#This Row],[Quantity]]</f>
        <v>150</v>
      </c>
      <c r="U1641" s="1">
        <f>(SUM(Table2[[#This Row],[Gross_Sales]],Table2[[#This Row],[Delivery_Fee]])-Table2[[#This Row],[Discount_Amount]])</f>
        <v>160</v>
      </c>
    </row>
    <row r="1642" spans="1:21" ht="22.2" customHeight="1" x14ac:dyDescent="0.3">
      <c r="A1642" s="1" t="s">
        <v>10138</v>
      </c>
      <c r="B1642" s="1" t="s">
        <v>6858</v>
      </c>
      <c r="C1642" s="1" t="s">
        <v>30478</v>
      </c>
      <c r="D1642" s="1" t="s">
        <v>524</v>
      </c>
      <c r="E1642" s="1" t="s">
        <v>67</v>
      </c>
      <c r="F1642" s="1" t="s">
        <v>129</v>
      </c>
      <c r="G1642" s="1" t="s">
        <v>130</v>
      </c>
      <c r="H1642" s="1" t="s">
        <v>84</v>
      </c>
      <c r="I1642" s="1" t="s">
        <v>85</v>
      </c>
      <c r="J1642" s="1" t="s">
        <v>86</v>
      </c>
      <c r="K1642" s="1" t="s">
        <v>14</v>
      </c>
      <c r="L1642" s="1">
        <v>4</v>
      </c>
      <c r="M1642" s="1">
        <v>100</v>
      </c>
      <c r="N1642" s="1">
        <v>20</v>
      </c>
      <c r="O1642" s="1">
        <v>80</v>
      </c>
      <c r="P1642" s="1">
        <v>20</v>
      </c>
      <c r="Q1642" s="1">
        <v>340</v>
      </c>
      <c r="R1642" s="1" t="s">
        <v>63</v>
      </c>
      <c r="S1642" s="1" t="s">
        <v>10139</v>
      </c>
      <c r="T1642" s="1">
        <f>Table2[[#This Row],[Unit_Price]]*Table2[[#This Row],[Quantity]]</f>
        <v>400</v>
      </c>
      <c r="U1642" s="1">
        <f>(SUM(Table2[[#This Row],[Gross_Sales]],Table2[[#This Row],[Delivery_Fee]])-Table2[[#This Row],[Discount_Amount]])</f>
        <v>340</v>
      </c>
    </row>
    <row r="1643" spans="1:21" ht="22.2" customHeight="1" x14ac:dyDescent="0.3">
      <c r="A1643" s="1" t="s">
        <v>10140</v>
      </c>
      <c r="B1643" s="1" t="s">
        <v>6858</v>
      </c>
      <c r="C1643" s="1" t="s">
        <v>30478</v>
      </c>
      <c r="D1643" s="1" t="s">
        <v>718</v>
      </c>
      <c r="E1643" s="1" t="s">
        <v>19</v>
      </c>
      <c r="F1643" s="1" t="s">
        <v>98</v>
      </c>
      <c r="G1643" s="1" t="s">
        <v>99</v>
      </c>
      <c r="H1643" s="1" t="s">
        <v>11</v>
      </c>
      <c r="I1643" s="1" t="s">
        <v>12</v>
      </c>
      <c r="J1643" s="1" t="s">
        <v>13</v>
      </c>
      <c r="K1643" s="1" t="s">
        <v>14</v>
      </c>
      <c r="L1643" s="1">
        <v>2</v>
      </c>
      <c r="M1643" s="1">
        <v>140</v>
      </c>
      <c r="N1643" s="1">
        <v>5</v>
      </c>
      <c r="O1643" s="1">
        <v>14</v>
      </c>
      <c r="P1643" s="1">
        <v>25</v>
      </c>
      <c r="Q1643" s="1">
        <v>291</v>
      </c>
      <c r="R1643" s="1" t="s">
        <v>26</v>
      </c>
      <c r="S1643" s="1" t="s">
        <v>10141</v>
      </c>
      <c r="T1643" s="1">
        <f>Table2[[#This Row],[Unit_Price]]*Table2[[#This Row],[Quantity]]</f>
        <v>280</v>
      </c>
      <c r="U1643" s="1">
        <f>(SUM(Table2[[#This Row],[Gross_Sales]],Table2[[#This Row],[Delivery_Fee]])-Table2[[#This Row],[Discount_Amount]])</f>
        <v>291</v>
      </c>
    </row>
    <row r="1644" spans="1:21" ht="22.2" customHeight="1" x14ac:dyDescent="0.3">
      <c r="A1644" s="1" t="s">
        <v>10142</v>
      </c>
      <c r="B1644" s="1" t="s">
        <v>6858</v>
      </c>
      <c r="C1644" s="1" t="s">
        <v>30478</v>
      </c>
      <c r="D1644" s="1" t="s">
        <v>2773</v>
      </c>
      <c r="E1644" s="1" t="s">
        <v>19</v>
      </c>
      <c r="F1644" s="1" t="s">
        <v>46</v>
      </c>
      <c r="G1644" s="1" t="s">
        <v>47</v>
      </c>
      <c r="H1644" s="1" t="s">
        <v>61</v>
      </c>
      <c r="I1644" s="1" t="s">
        <v>62</v>
      </c>
      <c r="J1644" s="1" t="s">
        <v>24</v>
      </c>
      <c r="K1644" s="1" t="s">
        <v>25</v>
      </c>
      <c r="L1644" s="1">
        <v>2</v>
      </c>
      <c r="M1644" s="1">
        <v>190</v>
      </c>
      <c r="N1644" s="1">
        <v>0</v>
      </c>
      <c r="O1644" s="1">
        <v>0</v>
      </c>
      <c r="P1644" s="1">
        <v>25</v>
      </c>
      <c r="Q1644" s="1">
        <v>405</v>
      </c>
      <c r="R1644" s="1" t="s">
        <v>15</v>
      </c>
      <c r="S1644" s="1" t="s">
        <v>10143</v>
      </c>
      <c r="T1644" s="1">
        <f>Table2[[#This Row],[Unit_Price]]*Table2[[#This Row],[Quantity]]</f>
        <v>380</v>
      </c>
      <c r="U1644" s="1">
        <f>(SUM(Table2[[#This Row],[Gross_Sales]],Table2[[#This Row],[Delivery_Fee]])-Table2[[#This Row],[Discount_Amount]])</f>
        <v>405</v>
      </c>
    </row>
    <row r="1645" spans="1:21" ht="22.2" customHeight="1" x14ac:dyDescent="0.3">
      <c r="A1645" s="1" t="s">
        <v>10144</v>
      </c>
      <c r="B1645" s="1" t="s">
        <v>6858</v>
      </c>
      <c r="C1645" s="1" t="s">
        <v>30478</v>
      </c>
      <c r="D1645" s="1" t="s">
        <v>453</v>
      </c>
      <c r="E1645" s="1" t="s">
        <v>19</v>
      </c>
      <c r="F1645" s="1" t="s">
        <v>124</v>
      </c>
      <c r="G1645" s="1" t="s">
        <v>125</v>
      </c>
      <c r="H1645" s="1" t="s">
        <v>111</v>
      </c>
      <c r="I1645" s="1" t="s">
        <v>112</v>
      </c>
      <c r="J1645" s="1" t="s">
        <v>13</v>
      </c>
      <c r="K1645" s="1" t="s">
        <v>25</v>
      </c>
      <c r="L1645" s="1">
        <v>3</v>
      </c>
      <c r="M1645" s="1">
        <v>280</v>
      </c>
      <c r="N1645" s="1">
        <v>0</v>
      </c>
      <c r="O1645" s="1">
        <v>0</v>
      </c>
      <c r="P1645" s="1">
        <v>35</v>
      </c>
      <c r="Q1645" s="1">
        <v>875</v>
      </c>
      <c r="R1645" s="1" t="s">
        <v>36</v>
      </c>
      <c r="S1645" s="1" t="s">
        <v>10145</v>
      </c>
      <c r="T1645" s="1">
        <f>Table2[[#This Row],[Unit_Price]]*Table2[[#This Row],[Quantity]]</f>
        <v>840</v>
      </c>
      <c r="U1645" s="1">
        <f>(SUM(Table2[[#This Row],[Gross_Sales]],Table2[[#This Row],[Delivery_Fee]])-Table2[[#This Row],[Discount_Amount]])</f>
        <v>875</v>
      </c>
    </row>
    <row r="1646" spans="1:21" ht="22.2" customHeight="1" x14ac:dyDescent="0.3">
      <c r="A1646" s="1" t="s">
        <v>10146</v>
      </c>
      <c r="B1646" s="1" t="s">
        <v>6858</v>
      </c>
      <c r="C1646" s="1" t="s">
        <v>30478</v>
      </c>
      <c r="D1646" s="1" t="s">
        <v>919</v>
      </c>
      <c r="E1646" s="1" t="s">
        <v>30</v>
      </c>
      <c r="F1646" s="1" t="s">
        <v>339</v>
      </c>
      <c r="G1646" s="1" t="s">
        <v>340</v>
      </c>
      <c r="H1646" s="1" t="s">
        <v>288</v>
      </c>
      <c r="I1646" s="1" t="s">
        <v>289</v>
      </c>
      <c r="J1646" s="1" t="s">
        <v>86</v>
      </c>
      <c r="K1646" s="1" t="s">
        <v>14</v>
      </c>
      <c r="L1646" s="1">
        <v>3</v>
      </c>
      <c r="M1646" s="1">
        <v>80</v>
      </c>
      <c r="N1646" s="1">
        <v>20</v>
      </c>
      <c r="O1646" s="1">
        <v>48</v>
      </c>
      <c r="P1646" s="1">
        <v>30</v>
      </c>
      <c r="Q1646" s="1">
        <v>222</v>
      </c>
      <c r="R1646" s="1" t="s">
        <v>63</v>
      </c>
      <c r="S1646" s="1" t="s">
        <v>10147</v>
      </c>
      <c r="T1646" s="1">
        <f>Table2[[#This Row],[Unit_Price]]*Table2[[#This Row],[Quantity]]</f>
        <v>240</v>
      </c>
      <c r="U1646" s="1">
        <f>(SUM(Table2[[#This Row],[Gross_Sales]],Table2[[#This Row],[Delivery_Fee]])-Table2[[#This Row],[Discount_Amount]])</f>
        <v>222</v>
      </c>
    </row>
    <row r="1647" spans="1:21" ht="22.2" customHeight="1" x14ac:dyDescent="0.3">
      <c r="A1647" s="1" t="s">
        <v>10148</v>
      </c>
      <c r="B1647" s="1" t="s">
        <v>6858</v>
      </c>
      <c r="C1647" s="1" t="s">
        <v>30478</v>
      </c>
      <c r="D1647" s="1" t="s">
        <v>170</v>
      </c>
      <c r="E1647" s="1" t="s">
        <v>19</v>
      </c>
      <c r="F1647" s="1" t="s">
        <v>124</v>
      </c>
      <c r="G1647" s="1" t="s">
        <v>125</v>
      </c>
      <c r="H1647" s="1" t="s">
        <v>70</v>
      </c>
      <c r="I1647" s="1" t="s">
        <v>71</v>
      </c>
      <c r="J1647" s="1" t="s">
        <v>13</v>
      </c>
      <c r="K1647" s="1" t="s">
        <v>14</v>
      </c>
      <c r="L1647" s="1">
        <v>3</v>
      </c>
      <c r="M1647" s="1">
        <v>130</v>
      </c>
      <c r="N1647" s="1">
        <v>10</v>
      </c>
      <c r="O1647" s="1">
        <v>39</v>
      </c>
      <c r="P1647" s="1">
        <v>30</v>
      </c>
      <c r="Q1647" s="1">
        <v>381</v>
      </c>
      <c r="R1647" s="1" t="s">
        <v>26</v>
      </c>
      <c r="S1647" s="1" t="s">
        <v>10149</v>
      </c>
      <c r="T1647" s="1">
        <f>Table2[[#This Row],[Unit_Price]]*Table2[[#This Row],[Quantity]]</f>
        <v>390</v>
      </c>
      <c r="U1647" s="1">
        <f>(SUM(Table2[[#This Row],[Gross_Sales]],Table2[[#This Row],[Delivery_Fee]])-Table2[[#This Row],[Discount_Amount]])</f>
        <v>381</v>
      </c>
    </row>
    <row r="1648" spans="1:21" ht="22.2" customHeight="1" x14ac:dyDescent="0.3">
      <c r="A1648" s="1" t="s">
        <v>10150</v>
      </c>
      <c r="B1648" s="1" t="s">
        <v>6858</v>
      </c>
      <c r="C1648" s="1" t="s">
        <v>30478</v>
      </c>
      <c r="D1648" s="1" t="s">
        <v>1487</v>
      </c>
      <c r="E1648" s="1" t="s">
        <v>30</v>
      </c>
      <c r="F1648" s="1" t="s">
        <v>136</v>
      </c>
      <c r="G1648" s="1" t="s">
        <v>137</v>
      </c>
      <c r="H1648" s="1" t="s">
        <v>48</v>
      </c>
      <c r="I1648" s="1" t="s">
        <v>49</v>
      </c>
      <c r="J1648" s="1" t="s">
        <v>13</v>
      </c>
      <c r="K1648" s="1" t="s">
        <v>14</v>
      </c>
      <c r="L1648" s="1">
        <v>4</v>
      </c>
      <c r="M1648" s="1">
        <v>220</v>
      </c>
      <c r="N1648" s="1">
        <v>10</v>
      </c>
      <c r="O1648" s="1">
        <v>88</v>
      </c>
      <c r="P1648" s="1">
        <v>35</v>
      </c>
      <c r="Q1648" s="1">
        <v>827</v>
      </c>
      <c r="R1648" s="1" t="s">
        <v>26</v>
      </c>
      <c r="S1648" s="1" t="s">
        <v>10151</v>
      </c>
      <c r="T1648" s="1">
        <f>Table2[[#This Row],[Unit_Price]]*Table2[[#This Row],[Quantity]]</f>
        <v>880</v>
      </c>
      <c r="U1648" s="1">
        <f>(SUM(Table2[[#This Row],[Gross_Sales]],Table2[[#This Row],[Delivery_Fee]])-Table2[[#This Row],[Discount_Amount]])</f>
        <v>827</v>
      </c>
    </row>
    <row r="1649" spans="1:21" ht="22.2" customHeight="1" x14ac:dyDescent="0.3">
      <c r="A1649" s="1" t="s">
        <v>10152</v>
      </c>
      <c r="B1649" s="1" t="s">
        <v>6858</v>
      </c>
      <c r="C1649" s="1" t="s">
        <v>30478</v>
      </c>
      <c r="D1649" s="1" t="s">
        <v>2074</v>
      </c>
      <c r="E1649" s="1" t="s">
        <v>8</v>
      </c>
      <c r="F1649" s="1" t="s">
        <v>46</v>
      </c>
      <c r="G1649" s="1" t="s">
        <v>47</v>
      </c>
      <c r="H1649" s="1" t="s">
        <v>131</v>
      </c>
      <c r="I1649" s="1" t="s">
        <v>132</v>
      </c>
      <c r="J1649" s="1" t="s">
        <v>57</v>
      </c>
      <c r="K1649" s="1" t="s">
        <v>25</v>
      </c>
      <c r="L1649" s="1">
        <v>3</v>
      </c>
      <c r="M1649" s="1">
        <v>220</v>
      </c>
      <c r="N1649" s="1">
        <v>10</v>
      </c>
      <c r="O1649" s="1">
        <v>66</v>
      </c>
      <c r="P1649" s="1">
        <v>20</v>
      </c>
      <c r="Q1649" s="1">
        <v>614</v>
      </c>
      <c r="R1649" s="1" t="s">
        <v>26</v>
      </c>
      <c r="S1649" s="1" t="s">
        <v>10153</v>
      </c>
      <c r="T1649" s="1">
        <f>Table2[[#This Row],[Unit_Price]]*Table2[[#This Row],[Quantity]]</f>
        <v>660</v>
      </c>
      <c r="U1649" s="1">
        <f>(SUM(Table2[[#This Row],[Gross_Sales]],Table2[[#This Row],[Delivery_Fee]])-Table2[[#This Row],[Discount_Amount]])</f>
        <v>614</v>
      </c>
    </row>
    <row r="1650" spans="1:21" ht="22.2" customHeight="1" x14ac:dyDescent="0.3">
      <c r="A1650" s="1" t="s">
        <v>10154</v>
      </c>
      <c r="B1650" s="1" t="s">
        <v>6858</v>
      </c>
      <c r="C1650" s="1" t="s">
        <v>30478</v>
      </c>
      <c r="D1650" s="1" t="s">
        <v>135</v>
      </c>
      <c r="E1650" s="1" t="s">
        <v>30</v>
      </c>
      <c r="F1650" s="1" t="s">
        <v>75</v>
      </c>
      <c r="G1650" s="1" t="s">
        <v>76</v>
      </c>
      <c r="H1650" s="1" t="s">
        <v>116</v>
      </c>
      <c r="I1650" s="1" t="s">
        <v>117</v>
      </c>
      <c r="J1650" s="1" t="s">
        <v>35</v>
      </c>
      <c r="K1650" s="1" t="s">
        <v>14</v>
      </c>
      <c r="L1650" s="1">
        <v>3</v>
      </c>
      <c r="M1650" s="1">
        <v>210</v>
      </c>
      <c r="N1650" s="1">
        <v>20</v>
      </c>
      <c r="O1650" s="1">
        <v>126</v>
      </c>
      <c r="P1650" s="1">
        <v>30</v>
      </c>
      <c r="Q1650" s="1">
        <v>534</v>
      </c>
      <c r="R1650" s="1" t="s">
        <v>26</v>
      </c>
      <c r="S1650" s="1" t="s">
        <v>10155</v>
      </c>
      <c r="T1650" s="1">
        <f>Table2[[#This Row],[Unit_Price]]*Table2[[#This Row],[Quantity]]</f>
        <v>630</v>
      </c>
      <c r="U1650" s="1">
        <f>(SUM(Table2[[#This Row],[Gross_Sales]],Table2[[#This Row],[Delivery_Fee]])-Table2[[#This Row],[Discount_Amount]])</f>
        <v>534</v>
      </c>
    </row>
    <row r="1651" spans="1:21" ht="22.2" customHeight="1" x14ac:dyDescent="0.3">
      <c r="A1651" s="1" t="s">
        <v>10156</v>
      </c>
      <c r="B1651" s="1" t="s">
        <v>6858</v>
      </c>
      <c r="C1651" s="1" t="s">
        <v>30478</v>
      </c>
      <c r="D1651" s="1" t="s">
        <v>197</v>
      </c>
      <c r="E1651" s="1" t="s">
        <v>19</v>
      </c>
      <c r="F1651" s="1" t="s">
        <v>124</v>
      </c>
      <c r="G1651" s="1" t="s">
        <v>125</v>
      </c>
      <c r="H1651" s="1" t="s">
        <v>288</v>
      </c>
      <c r="I1651" s="1" t="s">
        <v>289</v>
      </c>
      <c r="J1651" s="1" t="s">
        <v>86</v>
      </c>
      <c r="K1651" s="1" t="s">
        <v>14</v>
      </c>
      <c r="L1651" s="1">
        <v>1</v>
      </c>
      <c r="M1651" s="1">
        <v>80</v>
      </c>
      <c r="N1651" s="1">
        <v>10</v>
      </c>
      <c r="O1651" s="1">
        <v>8</v>
      </c>
      <c r="P1651" s="1">
        <v>35</v>
      </c>
      <c r="Q1651" s="1">
        <v>107</v>
      </c>
      <c r="R1651" s="1" t="s">
        <v>42</v>
      </c>
      <c r="S1651" s="1" t="s">
        <v>10157</v>
      </c>
      <c r="T1651" s="1">
        <f>Table2[[#This Row],[Unit_Price]]*Table2[[#This Row],[Quantity]]</f>
        <v>80</v>
      </c>
      <c r="U1651" s="1">
        <f>(SUM(Table2[[#This Row],[Gross_Sales]],Table2[[#This Row],[Delivery_Fee]])-Table2[[#This Row],[Discount_Amount]])</f>
        <v>107</v>
      </c>
    </row>
    <row r="1652" spans="1:21" ht="22.2" customHeight="1" x14ac:dyDescent="0.3">
      <c r="A1652" s="1" t="s">
        <v>10158</v>
      </c>
      <c r="B1652" s="1" t="s">
        <v>6858</v>
      </c>
      <c r="C1652" s="1" t="s">
        <v>30478</v>
      </c>
      <c r="D1652" s="1" t="s">
        <v>603</v>
      </c>
      <c r="E1652" s="1" t="s">
        <v>67</v>
      </c>
      <c r="F1652" s="1" t="s">
        <v>82</v>
      </c>
      <c r="G1652" s="1" t="s">
        <v>83</v>
      </c>
      <c r="H1652" s="1" t="s">
        <v>143</v>
      </c>
      <c r="I1652" s="1" t="s">
        <v>144</v>
      </c>
      <c r="J1652" s="1" t="s">
        <v>24</v>
      </c>
      <c r="K1652" s="1" t="s">
        <v>14</v>
      </c>
      <c r="L1652" s="1">
        <v>3</v>
      </c>
      <c r="M1652" s="1">
        <v>160</v>
      </c>
      <c r="N1652" s="1">
        <v>10</v>
      </c>
      <c r="O1652" s="1">
        <v>48</v>
      </c>
      <c r="P1652" s="1">
        <v>25</v>
      </c>
      <c r="Q1652" s="1">
        <v>457</v>
      </c>
      <c r="R1652" s="1" t="s">
        <v>36</v>
      </c>
      <c r="S1652" s="1" t="s">
        <v>10159</v>
      </c>
      <c r="T1652" s="1">
        <f>Table2[[#This Row],[Unit_Price]]*Table2[[#This Row],[Quantity]]</f>
        <v>480</v>
      </c>
      <c r="U1652" s="1">
        <f>(SUM(Table2[[#This Row],[Gross_Sales]],Table2[[#This Row],[Delivery_Fee]])-Table2[[#This Row],[Discount_Amount]])</f>
        <v>457</v>
      </c>
    </row>
    <row r="1653" spans="1:21" ht="22.2" customHeight="1" x14ac:dyDescent="0.3">
      <c r="A1653" s="1" t="s">
        <v>10160</v>
      </c>
      <c r="B1653" s="1" t="s">
        <v>6858</v>
      </c>
      <c r="C1653" s="1" t="s">
        <v>30478</v>
      </c>
      <c r="D1653" s="1" t="s">
        <v>257</v>
      </c>
      <c r="E1653" s="1" t="s">
        <v>19</v>
      </c>
      <c r="F1653" s="1" t="s">
        <v>20</v>
      </c>
      <c r="G1653" s="1" t="s">
        <v>21</v>
      </c>
      <c r="H1653" s="1" t="s">
        <v>55</v>
      </c>
      <c r="I1653" s="1" t="s">
        <v>56</v>
      </c>
      <c r="J1653" s="1" t="s">
        <v>57</v>
      </c>
      <c r="K1653" s="1" t="s">
        <v>14</v>
      </c>
      <c r="L1653" s="1">
        <v>4</v>
      </c>
      <c r="M1653" s="1">
        <v>180</v>
      </c>
      <c r="N1653" s="1">
        <v>15</v>
      </c>
      <c r="O1653" s="1">
        <v>108</v>
      </c>
      <c r="P1653" s="1">
        <v>30</v>
      </c>
      <c r="Q1653" s="1">
        <v>642</v>
      </c>
      <c r="R1653" s="1" t="s">
        <v>36</v>
      </c>
      <c r="S1653" s="1" t="s">
        <v>10161</v>
      </c>
      <c r="T1653" s="1">
        <f>Table2[[#This Row],[Unit_Price]]*Table2[[#This Row],[Quantity]]</f>
        <v>720</v>
      </c>
      <c r="U1653" s="1">
        <f>(SUM(Table2[[#This Row],[Gross_Sales]],Table2[[#This Row],[Delivery_Fee]])-Table2[[#This Row],[Discount_Amount]])</f>
        <v>642</v>
      </c>
    </row>
    <row r="1654" spans="1:21" ht="22.2" customHeight="1" x14ac:dyDescent="0.3">
      <c r="A1654" s="1" t="s">
        <v>10162</v>
      </c>
      <c r="B1654" s="1" t="s">
        <v>6858</v>
      </c>
      <c r="C1654" s="1" t="s">
        <v>30478</v>
      </c>
      <c r="D1654" s="1" t="s">
        <v>1571</v>
      </c>
      <c r="E1654" s="1" t="s">
        <v>30</v>
      </c>
      <c r="F1654" s="1" t="s">
        <v>31</v>
      </c>
      <c r="G1654" s="1" t="s">
        <v>32</v>
      </c>
      <c r="H1654" s="1" t="s">
        <v>131</v>
      </c>
      <c r="I1654" s="1" t="s">
        <v>132</v>
      </c>
      <c r="J1654" s="1" t="s">
        <v>57</v>
      </c>
      <c r="K1654" s="1" t="s">
        <v>25</v>
      </c>
      <c r="L1654" s="1">
        <v>2</v>
      </c>
      <c r="M1654" s="1">
        <v>220</v>
      </c>
      <c r="N1654" s="1">
        <v>10</v>
      </c>
      <c r="O1654" s="1">
        <v>44</v>
      </c>
      <c r="P1654" s="1">
        <v>20</v>
      </c>
      <c r="Q1654" s="1">
        <v>416</v>
      </c>
      <c r="R1654" s="1" t="s">
        <v>63</v>
      </c>
      <c r="S1654" s="1" t="s">
        <v>10163</v>
      </c>
      <c r="T1654" s="1">
        <f>Table2[[#This Row],[Unit_Price]]*Table2[[#This Row],[Quantity]]</f>
        <v>440</v>
      </c>
      <c r="U1654" s="1">
        <f>(SUM(Table2[[#This Row],[Gross_Sales]],Table2[[#This Row],[Delivery_Fee]])-Table2[[#This Row],[Discount_Amount]])</f>
        <v>416</v>
      </c>
    </row>
    <row r="1655" spans="1:21" ht="22.2" customHeight="1" x14ac:dyDescent="0.3">
      <c r="A1655" s="1" t="s">
        <v>10164</v>
      </c>
      <c r="B1655" s="1" t="s">
        <v>6858</v>
      </c>
      <c r="C1655" s="1" t="s">
        <v>30478</v>
      </c>
      <c r="D1655" s="1" t="s">
        <v>702</v>
      </c>
      <c r="E1655" s="1" t="s">
        <v>8</v>
      </c>
      <c r="F1655" s="1" t="s">
        <v>109</v>
      </c>
      <c r="G1655" s="1" t="s">
        <v>110</v>
      </c>
      <c r="H1655" s="1" t="s">
        <v>48</v>
      </c>
      <c r="I1655" s="1" t="s">
        <v>49</v>
      </c>
      <c r="J1655" s="1" t="s">
        <v>13</v>
      </c>
      <c r="K1655" s="1" t="s">
        <v>14</v>
      </c>
      <c r="L1655" s="1">
        <v>1</v>
      </c>
      <c r="M1655" s="1">
        <v>220</v>
      </c>
      <c r="N1655" s="1">
        <v>10</v>
      </c>
      <c r="O1655" s="1">
        <v>22</v>
      </c>
      <c r="P1655" s="1">
        <v>35</v>
      </c>
      <c r="Q1655" s="1">
        <v>233</v>
      </c>
      <c r="R1655" s="1" t="s">
        <v>36</v>
      </c>
      <c r="S1655" s="1" t="s">
        <v>10165</v>
      </c>
      <c r="T1655" s="1">
        <f>Table2[[#This Row],[Unit_Price]]*Table2[[#This Row],[Quantity]]</f>
        <v>220</v>
      </c>
      <c r="U1655" s="1">
        <f>(SUM(Table2[[#This Row],[Gross_Sales]],Table2[[#This Row],[Delivery_Fee]])-Table2[[#This Row],[Discount_Amount]])</f>
        <v>233</v>
      </c>
    </row>
    <row r="1656" spans="1:21" ht="22.2" customHeight="1" x14ac:dyDescent="0.3">
      <c r="A1656" s="1" t="s">
        <v>10166</v>
      </c>
      <c r="B1656" s="1" t="s">
        <v>6858</v>
      </c>
      <c r="C1656" s="1" t="s">
        <v>30478</v>
      </c>
      <c r="D1656" s="1" t="s">
        <v>1882</v>
      </c>
      <c r="E1656" s="1" t="s">
        <v>19</v>
      </c>
      <c r="F1656" s="1" t="s">
        <v>124</v>
      </c>
      <c r="G1656" s="1" t="s">
        <v>125</v>
      </c>
      <c r="H1656" s="1" t="s">
        <v>33</v>
      </c>
      <c r="I1656" s="1" t="s">
        <v>34</v>
      </c>
      <c r="J1656" s="1" t="s">
        <v>35</v>
      </c>
      <c r="K1656" s="1" t="s">
        <v>25</v>
      </c>
      <c r="L1656" s="1">
        <v>3</v>
      </c>
      <c r="M1656" s="1">
        <v>240</v>
      </c>
      <c r="N1656" s="1">
        <v>0</v>
      </c>
      <c r="O1656" s="1">
        <v>0</v>
      </c>
      <c r="P1656" s="1">
        <v>40</v>
      </c>
      <c r="Q1656" s="1">
        <v>760</v>
      </c>
      <c r="R1656" s="1" t="s">
        <v>42</v>
      </c>
      <c r="S1656" s="1" t="s">
        <v>10167</v>
      </c>
      <c r="T1656" s="1">
        <f>Table2[[#This Row],[Unit_Price]]*Table2[[#This Row],[Quantity]]</f>
        <v>720</v>
      </c>
      <c r="U1656" s="1">
        <f>(SUM(Table2[[#This Row],[Gross_Sales]],Table2[[#This Row],[Delivery_Fee]])-Table2[[#This Row],[Discount_Amount]])</f>
        <v>760</v>
      </c>
    </row>
    <row r="1657" spans="1:21" ht="22.2" customHeight="1" x14ac:dyDescent="0.3">
      <c r="A1657" s="1" t="s">
        <v>10168</v>
      </c>
      <c r="B1657" s="1" t="s">
        <v>6858</v>
      </c>
      <c r="C1657" s="1" t="s">
        <v>30478</v>
      </c>
      <c r="D1657" s="1" t="s">
        <v>634</v>
      </c>
      <c r="E1657" s="1" t="s">
        <v>30</v>
      </c>
      <c r="F1657" s="1" t="s">
        <v>339</v>
      </c>
      <c r="G1657" s="1" t="s">
        <v>340</v>
      </c>
      <c r="H1657" s="1" t="s">
        <v>22</v>
      </c>
      <c r="I1657" s="1" t="s">
        <v>23</v>
      </c>
      <c r="J1657" s="1" t="s">
        <v>24</v>
      </c>
      <c r="K1657" s="1" t="s">
        <v>25</v>
      </c>
      <c r="L1657" s="1">
        <v>2</v>
      </c>
      <c r="M1657" s="1">
        <v>180</v>
      </c>
      <c r="N1657" s="1">
        <v>20</v>
      </c>
      <c r="O1657" s="1">
        <v>72</v>
      </c>
      <c r="P1657" s="1">
        <v>40</v>
      </c>
      <c r="Q1657" s="1">
        <v>328</v>
      </c>
      <c r="R1657" s="1" t="s">
        <v>26</v>
      </c>
      <c r="S1657" s="1" t="s">
        <v>10169</v>
      </c>
      <c r="T1657" s="1">
        <f>Table2[[#This Row],[Unit_Price]]*Table2[[#This Row],[Quantity]]</f>
        <v>360</v>
      </c>
      <c r="U1657" s="1">
        <f>(SUM(Table2[[#This Row],[Gross_Sales]],Table2[[#This Row],[Delivery_Fee]])-Table2[[#This Row],[Discount_Amount]])</f>
        <v>328</v>
      </c>
    </row>
    <row r="1658" spans="1:21" ht="22.2" customHeight="1" x14ac:dyDescent="0.3">
      <c r="A1658" s="1" t="s">
        <v>10170</v>
      </c>
      <c r="B1658" s="1" t="s">
        <v>6858</v>
      </c>
      <c r="C1658" s="1" t="s">
        <v>30478</v>
      </c>
      <c r="D1658" s="1" t="s">
        <v>18</v>
      </c>
      <c r="E1658" s="1" t="s">
        <v>8</v>
      </c>
      <c r="F1658" s="1" t="s">
        <v>82</v>
      </c>
      <c r="G1658" s="1" t="s">
        <v>83</v>
      </c>
      <c r="H1658" s="1" t="s">
        <v>61</v>
      </c>
      <c r="I1658" s="1" t="s">
        <v>62</v>
      </c>
      <c r="J1658" s="1" t="s">
        <v>24</v>
      </c>
      <c r="K1658" s="1" t="s">
        <v>25</v>
      </c>
      <c r="L1658" s="1">
        <v>4</v>
      </c>
      <c r="M1658" s="1">
        <v>190</v>
      </c>
      <c r="N1658" s="1">
        <v>20</v>
      </c>
      <c r="O1658" s="1">
        <v>152</v>
      </c>
      <c r="P1658" s="1">
        <v>20</v>
      </c>
      <c r="Q1658" s="1">
        <v>628</v>
      </c>
      <c r="R1658" s="1" t="s">
        <v>15</v>
      </c>
      <c r="S1658" s="1" t="s">
        <v>10171</v>
      </c>
      <c r="T1658" s="1">
        <f>Table2[[#This Row],[Unit_Price]]*Table2[[#This Row],[Quantity]]</f>
        <v>760</v>
      </c>
      <c r="U1658" s="1">
        <f>(SUM(Table2[[#This Row],[Gross_Sales]],Table2[[#This Row],[Delivery_Fee]])-Table2[[#This Row],[Discount_Amount]])</f>
        <v>628</v>
      </c>
    </row>
    <row r="1659" spans="1:21" ht="22.2" customHeight="1" x14ac:dyDescent="0.3">
      <c r="A1659" s="1" t="s">
        <v>10172</v>
      </c>
      <c r="B1659" s="1" t="s">
        <v>6858</v>
      </c>
      <c r="C1659" s="1" t="s">
        <v>30478</v>
      </c>
      <c r="D1659" s="1" t="s">
        <v>178</v>
      </c>
      <c r="E1659" s="1" t="s">
        <v>30</v>
      </c>
      <c r="F1659" s="1" t="s">
        <v>339</v>
      </c>
      <c r="G1659" s="1" t="s">
        <v>340</v>
      </c>
      <c r="H1659" s="1" t="s">
        <v>40</v>
      </c>
      <c r="I1659" s="1" t="s">
        <v>41</v>
      </c>
      <c r="J1659" s="1" t="s">
        <v>13</v>
      </c>
      <c r="K1659" s="1" t="s">
        <v>25</v>
      </c>
      <c r="L1659" s="1">
        <v>1</v>
      </c>
      <c r="M1659" s="1">
        <v>170</v>
      </c>
      <c r="N1659" s="1">
        <v>0</v>
      </c>
      <c r="O1659" s="1">
        <v>0</v>
      </c>
      <c r="P1659" s="1">
        <v>35</v>
      </c>
      <c r="Q1659" s="1">
        <v>205</v>
      </c>
      <c r="R1659" s="1" t="s">
        <v>63</v>
      </c>
      <c r="S1659" s="1" t="s">
        <v>10173</v>
      </c>
      <c r="T1659" s="1">
        <f>Table2[[#This Row],[Unit_Price]]*Table2[[#This Row],[Quantity]]</f>
        <v>170</v>
      </c>
      <c r="U1659" s="1">
        <f>(SUM(Table2[[#This Row],[Gross_Sales]],Table2[[#This Row],[Delivery_Fee]])-Table2[[#This Row],[Discount_Amount]])</f>
        <v>205</v>
      </c>
    </row>
    <row r="1660" spans="1:21" ht="22.2" customHeight="1" x14ac:dyDescent="0.3">
      <c r="A1660" s="1" t="s">
        <v>10174</v>
      </c>
      <c r="B1660" s="1" t="s">
        <v>6858</v>
      </c>
      <c r="C1660" s="1" t="s">
        <v>30478</v>
      </c>
      <c r="D1660" s="1" t="s">
        <v>212</v>
      </c>
      <c r="E1660" s="1" t="s">
        <v>8</v>
      </c>
      <c r="F1660" s="1" t="s">
        <v>9</v>
      </c>
      <c r="G1660" s="1" t="s">
        <v>10</v>
      </c>
      <c r="H1660" s="1" t="s">
        <v>111</v>
      </c>
      <c r="I1660" s="1" t="s">
        <v>112</v>
      </c>
      <c r="J1660" s="1" t="s">
        <v>13</v>
      </c>
      <c r="K1660" s="1" t="s">
        <v>25</v>
      </c>
      <c r="L1660" s="1">
        <v>4</v>
      </c>
      <c r="M1660" s="1">
        <v>280</v>
      </c>
      <c r="N1660" s="1">
        <v>0</v>
      </c>
      <c r="O1660" s="1">
        <v>0</v>
      </c>
      <c r="P1660" s="1">
        <v>20</v>
      </c>
      <c r="Q1660" s="1">
        <v>1140</v>
      </c>
      <c r="R1660" s="1" t="s">
        <v>15</v>
      </c>
      <c r="S1660" s="1" t="s">
        <v>10175</v>
      </c>
      <c r="T1660" s="1">
        <f>Table2[[#This Row],[Unit_Price]]*Table2[[#This Row],[Quantity]]</f>
        <v>1120</v>
      </c>
      <c r="U1660" s="1">
        <f>(SUM(Table2[[#This Row],[Gross_Sales]],Table2[[#This Row],[Delivery_Fee]])-Table2[[#This Row],[Discount_Amount]])</f>
        <v>1140</v>
      </c>
    </row>
    <row r="1661" spans="1:21" ht="22.2" customHeight="1" x14ac:dyDescent="0.3">
      <c r="A1661" s="1" t="s">
        <v>10176</v>
      </c>
      <c r="B1661" s="1" t="s">
        <v>6858</v>
      </c>
      <c r="C1661" s="1" t="s">
        <v>30478</v>
      </c>
      <c r="D1661" s="1" t="s">
        <v>1094</v>
      </c>
      <c r="E1661" s="1" t="s">
        <v>67</v>
      </c>
      <c r="F1661" s="1" t="s">
        <v>141</v>
      </c>
      <c r="G1661" s="1" t="s">
        <v>142</v>
      </c>
      <c r="H1661" s="1" t="s">
        <v>40</v>
      </c>
      <c r="I1661" s="1" t="s">
        <v>41</v>
      </c>
      <c r="J1661" s="1" t="s">
        <v>13</v>
      </c>
      <c r="K1661" s="1" t="s">
        <v>25</v>
      </c>
      <c r="L1661" s="1">
        <v>3</v>
      </c>
      <c r="M1661" s="1">
        <v>170</v>
      </c>
      <c r="N1661" s="1">
        <v>10</v>
      </c>
      <c r="O1661" s="1">
        <v>51</v>
      </c>
      <c r="P1661" s="1">
        <v>35</v>
      </c>
      <c r="Q1661" s="1">
        <v>494</v>
      </c>
      <c r="R1661" s="1" t="s">
        <v>42</v>
      </c>
      <c r="S1661" s="1" t="s">
        <v>10177</v>
      </c>
      <c r="T1661" s="1">
        <f>Table2[[#This Row],[Unit_Price]]*Table2[[#This Row],[Quantity]]</f>
        <v>510</v>
      </c>
      <c r="U1661" s="1">
        <f>(SUM(Table2[[#This Row],[Gross_Sales]],Table2[[#This Row],[Delivery_Fee]])-Table2[[#This Row],[Discount_Amount]])</f>
        <v>494</v>
      </c>
    </row>
    <row r="1662" spans="1:21" ht="22.2" customHeight="1" x14ac:dyDescent="0.3">
      <c r="A1662" s="1" t="s">
        <v>10178</v>
      </c>
      <c r="B1662" s="1" t="s">
        <v>6858</v>
      </c>
      <c r="C1662" s="1" t="s">
        <v>30478</v>
      </c>
      <c r="D1662" s="1" t="s">
        <v>1413</v>
      </c>
      <c r="E1662" s="1" t="s">
        <v>67</v>
      </c>
      <c r="F1662" s="1" t="s">
        <v>129</v>
      </c>
      <c r="G1662" s="1" t="s">
        <v>130</v>
      </c>
      <c r="H1662" s="1" t="s">
        <v>33</v>
      </c>
      <c r="I1662" s="1" t="s">
        <v>34</v>
      </c>
      <c r="J1662" s="1" t="s">
        <v>35</v>
      </c>
      <c r="K1662" s="1" t="s">
        <v>25</v>
      </c>
      <c r="L1662" s="1">
        <v>1</v>
      </c>
      <c r="M1662" s="1">
        <v>240</v>
      </c>
      <c r="N1662" s="1">
        <v>10</v>
      </c>
      <c r="O1662" s="1">
        <v>24</v>
      </c>
      <c r="P1662" s="1">
        <v>25</v>
      </c>
      <c r="Q1662" s="1">
        <v>241</v>
      </c>
      <c r="R1662" s="1" t="s">
        <v>36</v>
      </c>
      <c r="S1662" s="1" t="s">
        <v>10179</v>
      </c>
      <c r="T1662" s="1">
        <f>Table2[[#This Row],[Unit_Price]]*Table2[[#This Row],[Quantity]]</f>
        <v>240</v>
      </c>
      <c r="U1662" s="1">
        <f>(SUM(Table2[[#This Row],[Gross_Sales]],Table2[[#This Row],[Delivery_Fee]])-Table2[[#This Row],[Discount_Amount]])</f>
        <v>241</v>
      </c>
    </row>
    <row r="1663" spans="1:21" ht="22.2" customHeight="1" x14ac:dyDescent="0.3">
      <c r="A1663" s="1" t="s">
        <v>10180</v>
      </c>
      <c r="B1663" s="1" t="s">
        <v>6858</v>
      </c>
      <c r="C1663" s="1" t="s">
        <v>30478</v>
      </c>
      <c r="D1663" s="1" t="s">
        <v>786</v>
      </c>
      <c r="E1663" s="1" t="s">
        <v>19</v>
      </c>
      <c r="F1663" s="1" t="s">
        <v>98</v>
      </c>
      <c r="G1663" s="1" t="s">
        <v>99</v>
      </c>
      <c r="H1663" s="1" t="s">
        <v>11</v>
      </c>
      <c r="I1663" s="1" t="s">
        <v>12</v>
      </c>
      <c r="J1663" s="1" t="s">
        <v>13</v>
      </c>
      <c r="K1663" s="1" t="s">
        <v>14</v>
      </c>
      <c r="L1663" s="1">
        <v>4</v>
      </c>
      <c r="M1663" s="1">
        <v>140</v>
      </c>
      <c r="N1663" s="1">
        <v>0</v>
      </c>
      <c r="O1663" s="1">
        <v>0</v>
      </c>
      <c r="P1663" s="1">
        <v>20</v>
      </c>
      <c r="Q1663" s="1">
        <v>580</v>
      </c>
      <c r="R1663" s="1" t="s">
        <v>15</v>
      </c>
      <c r="S1663" s="1" t="s">
        <v>10181</v>
      </c>
      <c r="T1663" s="1">
        <f>Table2[[#This Row],[Unit_Price]]*Table2[[#This Row],[Quantity]]</f>
        <v>560</v>
      </c>
      <c r="U1663" s="1">
        <f>(SUM(Table2[[#This Row],[Gross_Sales]],Table2[[#This Row],[Delivery_Fee]])-Table2[[#This Row],[Discount_Amount]])</f>
        <v>580</v>
      </c>
    </row>
    <row r="1664" spans="1:21" ht="22.2" customHeight="1" x14ac:dyDescent="0.3">
      <c r="A1664" s="1" t="s">
        <v>10182</v>
      </c>
      <c r="B1664" s="1" t="s">
        <v>6858</v>
      </c>
      <c r="C1664" s="1" t="s">
        <v>30478</v>
      </c>
      <c r="D1664" s="1" t="s">
        <v>1602</v>
      </c>
      <c r="E1664" s="1" t="s">
        <v>30</v>
      </c>
      <c r="F1664" s="1" t="s">
        <v>136</v>
      </c>
      <c r="G1664" s="1" t="s">
        <v>137</v>
      </c>
      <c r="H1664" s="1" t="s">
        <v>131</v>
      </c>
      <c r="I1664" s="1" t="s">
        <v>132</v>
      </c>
      <c r="J1664" s="1" t="s">
        <v>57</v>
      </c>
      <c r="K1664" s="1" t="s">
        <v>25</v>
      </c>
      <c r="L1664" s="1">
        <v>3</v>
      </c>
      <c r="M1664" s="1">
        <v>220</v>
      </c>
      <c r="N1664" s="1">
        <v>0</v>
      </c>
      <c r="O1664" s="1">
        <v>0</v>
      </c>
      <c r="P1664" s="1">
        <v>35</v>
      </c>
      <c r="Q1664" s="1">
        <v>695</v>
      </c>
      <c r="R1664" s="1" t="s">
        <v>42</v>
      </c>
      <c r="S1664" s="1" t="s">
        <v>10183</v>
      </c>
      <c r="T1664" s="1">
        <f>Table2[[#This Row],[Unit_Price]]*Table2[[#This Row],[Quantity]]</f>
        <v>660</v>
      </c>
      <c r="U1664" s="1">
        <f>(SUM(Table2[[#This Row],[Gross_Sales]],Table2[[#This Row],[Delivery_Fee]])-Table2[[#This Row],[Discount_Amount]])</f>
        <v>695</v>
      </c>
    </row>
    <row r="1665" spans="1:21" ht="22.2" customHeight="1" x14ac:dyDescent="0.3">
      <c r="A1665" s="1" t="s">
        <v>10184</v>
      </c>
      <c r="B1665" s="1" t="s">
        <v>6858</v>
      </c>
      <c r="C1665" s="1" t="s">
        <v>30478</v>
      </c>
      <c r="D1665" s="1" t="s">
        <v>173</v>
      </c>
      <c r="E1665" s="1" t="s">
        <v>19</v>
      </c>
      <c r="F1665" s="1" t="s">
        <v>93</v>
      </c>
      <c r="G1665" s="1" t="s">
        <v>94</v>
      </c>
      <c r="H1665" s="1" t="s">
        <v>131</v>
      </c>
      <c r="I1665" s="1" t="s">
        <v>132</v>
      </c>
      <c r="J1665" s="1" t="s">
        <v>57</v>
      </c>
      <c r="K1665" s="1" t="s">
        <v>25</v>
      </c>
      <c r="L1665" s="1">
        <v>4</v>
      </c>
      <c r="M1665" s="1">
        <v>220</v>
      </c>
      <c r="N1665" s="1">
        <v>0</v>
      </c>
      <c r="O1665" s="1">
        <v>0</v>
      </c>
      <c r="P1665" s="1">
        <v>20</v>
      </c>
      <c r="Q1665" s="1">
        <v>900</v>
      </c>
      <c r="R1665" s="1" t="s">
        <v>15</v>
      </c>
      <c r="S1665" s="1" t="s">
        <v>10185</v>
      </c>
      <c r="T1665" s="1">
        <f>Table2[[#This Row],[Unit_Price]]*Table2[[#This Row],[Quantity]]</f>
        <v>880</v>
      </c>
      <c r="U1665" s="1">
        <f>(SUM(Table2[[#This Row],[Gross_Sales]],Table2[[#This Row],[Delivery_Fee]])-Table2[[#This Row],[Discount_Amount]])</f>
        <v>900</v>
      </c>
    </row>
    <row r="1666" spans="1:21" ht="22.2" customHeight="1" x14ac:dyDescent="0.3">
      <c r="A1666" s="1" t="s">
        <v>10186</v>
      </c>
      <c r="B1666" s="1" t="s">
        <v>6858</v>
      </c>
      <c r="C1666" s="1" t="s">
        <v>30478</v>
      </c>
      <c r="D1666" s="1" t="s">
        <v>1234</v>
      </c>
      <c r="E1666" s="1" t="s">
        <v>67</v>
      </c>
      <c r="F1666" s="1" t="s">
        <v>141</v>
      </c>
      <c r="G1666" s="1" t="s">
        <v>142</v>
      </c>
      <c r="H1666" s="1" t="s">
        <v>84</v>
      </c>
      <c r="I1666" s="1" t="s">
        <v>85</v>
      </c>
      <c r="J1666" s="1" t="s">
        <v>86</v>
      </c>
      <c r="K1666" s="1" t="s">
        <v>14</v>
      </c>
      <c r="L1666" s="1">
        <v>4</v>
      </c>
      <c r="M1666" s="1">
        <v>100</v>
      </c>
      <c r="N1666" s="1">
        <v>10</v>
      </c>
      <c r="O1666" s="1">
        <v>40</v>
      </c>
      <c r="P1666" s="1">
        <v>30</v>
      </c>
      <c r="Q1666" s="1">
        <v>390</v>
      </c>
      <c r="R1666" s="1" t="s">
        <v>26</v>
      </c>
      <c r="S1666" s="1" t="s">
        <v>10187</v>
      </c>
      <c r="T1666" s="1">
        <f>Table2[[#This Row],[Unit_Price]]*Table2[[#This Row],[Quantity]]</f>
        <v>400</v>
      </c>
      <c r="U1666" s="1">
        <f>(SUM(Table2[[#This Row],[Gross_Sales]],Table2[[#This Row],[Delivery_Fee]])-Table2[[#This Row],[Discount_Amount]])</f>
        <v>390</v>
      </c>
    </row>
    <row r="1667" spans="1:21" ht="22.2" customHeight="1" x14ac:dyDescent="0.3">
      <c r="A1667" s="1" t="s">
        <v>10188</v>
      </c>
      <c r="B1667" s="1" t="s">
        <v>6858</v>
      </c>
      <c r="C1667" s="1" t="s">
        <v>30478</v>
      </c>
      <c r="D1667" s="1" t="s">
        <v>1557</v>
      </c>
      <c r="E1667" s="1" t="s">
        <v>19</v>
      </c>
      <c r="F1667" s="1" t="s">
        <v>93</v>
      </c>
      <c r="G1667" s="1" t="s">
        <v>94</v>
      </c>
      <c r="H1667" s="1" t="s">
        <v>288</v>
      </c>
      <c r="I1667" s="1" t="s">
        <v>289</v>
      </c>
      <c r="J1667" s="1" t="s">
        <v>86</v>
      </c>
      <c r="K1667" s="1" t="s">
        <v>14</v>
      </c>
      <c r="L1667" s="1">
        <v>2</v>
      </c>
      <c r="M1667" s="1">
        <v>80</v>
      </c>
      <c r="N1667" s="1">
        <v>5</v>
      </c>
      <c r="O1667" s="1">
        <v>8</v>
      </c>
      <c r="P1667" s="1">
        <v>20</v>
      </c>
      <c r="Q1667" s="1">
        <v>172</v>
      </c>
      <c r="R1667" s="1" t="s">
        <v>15</v>
      </c>
      <c r="S1667" s="1" t="s">
        <v>10189</v>
      </c>
      <c r="T1667" s="1">
        <f>Table2[[#This Row],[Unit_Price]]*Table2[[#This Row],[Quantity]]</f>
        <v>160</v>
      </c>
      <c r="U1667" s="1">
        <f>(SUM(Table2[[#This Row],[Gross_Sales]],Table2[[#This Row],[Delivery_Fee]])-Table2[[#This Row],[Discount_Amount]])</f>
        <v>172</v>
      </c>
    </row>
    <row r="1668" spans="1:21" ht="22.2" customHeight="1" x14ac:dyDescent="0.3">
      <c r="A1668" s="1" t="s">
        <v>10190</v>
      </c>
      <c r="B1668" s="1" t="s">
        <v>6858</v>
      </c>
      <c r="C1668" s="1" t="s">
        <v>30478</v>
      </c>
      <c r="D1668" s="1" t="s">
        <v>1581</v>
      </c>
      <c r="E1668" s="1" t="s">
        <v>67</v>
      </c>
      <c r="F1668" s="1" t="s">
        <v>109</v>
      </c>
      <c r="G1668" s="1" t="s">
        <v>110</v>
      </c>
      <c r="H1668" s="1" t="s">
        <v>288</v>
      </c>
      <c r="I1668" s="1" t="s">
        <v>289</v>
      </c>
      <c r="J1668" s="1" t="s">
        <v>86</v>
      </c>
      <c r="K1668" s="1" t="s">
        <v>14</v>
      </c>
      <c r="L1668" s="1">
        <v>3</v>
      </c>
      <c r="M1668" s="1">
        <v>80</v>
      </c>
      <c r="N1668" s="1">
        <v>5</v>
      </c>
      <c r="O1668" s="1">
        <v>12</v>
      </c>
      <c r="P1668" s="1">
        <v>20</v>
      </c>
      <c r="Q1668" s="1">
        <v>248</v>
      </c>
      <c r="R1668" s="1" t="s">
        <v>26</v>
      </c>
      <c r="S1668" s="1" t="s">
        <v>10191</v>
      </c>
      <c r="T1668" s="1">
        <f>Table2[[#This Row],[Unit_Price]]*Table2[[#This Row],[Quantity]]</f>
        <v>240</v>
      </c>
      <c r="U1668" s="1">
        <f>(SUM(Table2[[#This Row],[Gross_Sales]],Table2[[#This Row],[Delivery_Fee]])-Table2[[#This Row],[Discount_Amount]])</f>
        <v>248</v>
      </c>
    </row>
    <row r="1669" spans="1:21" ht="22.2" customHeight="1" x14ac:dyDescent="0.3">
      <c r="A1669" s="1" t="s">
        <v>10192</v>
      </c>
      <c r="B1669" s="1" t="s">
        <v>6858</v>
      </c>
      <c r="C1669" s="1" t="s">
        <v>30478</v>
      </c>
      <c r="D1669" s="1" t="s">
        <v>916</v>
      </c>
      <c r="E1669" s="1" t="s">
        <v>67</v>
      </c>
      <c r="F1669" s="1" t="s">
        <v>82</v>
      </c>
      <c r="G1669" s="1" t="s">
        <v>83</v>
      </c>
      <c r="H1669" s="1" t="s">
        <v>33</v>
      </c>
      <c r="I1669" s="1" t="s">
        <v>34</v>
      </c>
      <c r="J1669" s="1" t="s">
        <v>35</v>
      </c>
      <c r="K1669" s="1" t="s">
        <v>25</v>
      </c>
      <c r="L1669" s="1">
        <v>4</v>
      </c>
      <c r="M1669" s="1">
        <v>240</v>
      </c>
      <c r="N1669" s="1">
        <v>0</v>
      </c>
      <c r="O1669" s="1">
        <v>0</v>
      </c>
      <c r="P1669" s="1">
        <v>25</v>
      </c>
      <c r="Q1669" s="1">
        <v>985</v>
      </c>
      <c r="R1669" s="1" t="s">
        <v>15</v>
      </c>
      <c r="S1669" s="1" t="s">
        <v>10193</v>
      </c>
      <c r="T1669" s="1">
        <f>Table2[[#This Row],[Unit_Price]]*Table2[[#This Row],[Quantity]]</f>
        <v>960</v>
      </c>
      <c r="U1669" s="1">
        <f>(SUM(Table2[[#This Row],[Gross_Sales]],Table2[[#This Row],[Delivery_Fee]])-Table2[[#This Row],[Discount_Amount]])</f>
        <v>985</v>
      </c>
    </row>
    <row r="1670" spans="1:21" ht="22.2" customHeight="1" x14ac:dyDescent="0.3">
      <c r="A1670" s="1" t="s">
        <v>10194</v>
      </c>
      <c r="B1670" s="1" t="s">
        <v>6858</v>
      </c>
      <c r="C1670" s="1" t="s">
        <v>30478</v>
      </c>
      <c r="D1670" s="1" t="s">
        <v>1169</v>
      </c>
      <c r="E1670" s="1" t="s">
        <v>19</v>
      </c>
      <c r="F1670" s="1" t="s">
        <v>53</v>
      </c>
      <c r="G1670" s="1" t="s">
        <v>54</v>
      </c>
      <c r="H1670" s="1" t="s">
        <v>70</v>
      </c>
      <c r="I1670" s="1" t="s">
        <v>71</v>
      </c>
      <c r="J1670" s="1" t="s">
        <v>13</v>
      </c>
      <c r="K1670" s="1" t="s">
        <v>14</v>
      </c>
      <c r="L1670" s="1">
        <v>4</v>
      </c>
      <c r="M1670" s="1">
        <v>130</v>
      </c>
      <c r="N1670" s="1">
        <v>10</v>
      </c>
      <c r="O1670" s="1">
        <v>52</v>
      </c>
      <c r="P1670" s="1">
        <v>30</v>
      </c>
      <c r="Q1670" s="1">
        <v>498</v>
      </c>
      <c r="R1670" s="1" t="s">
        <v>36</v>
      </c>
      <c r="S1670" s="1" t="s">
        <v>10195</v>
      </c>
      <c r="T1670" s="1">
        <f>Table2[[#This Row],[Unit_Price]]*Table2[[#This Row],[Quantity]]</f>
        <v>520</v>
      </c>
      <c r="U1670" s="1">
        <f>(SUM(Table2[[#This Row],[Gross_Sales]],Table2[[#This Row],[Delivery_Fee]])-Table2[[#This Row],[Discount_Amount]])</f>
        <v>498</v>
      </c>
    </row>
    <row r="1671" spans="1:21" ht="22.2" customHeight="1" x14ac:dyDescent="0.3">
      <c r="A1671" s="1" t="s">
        <v>10196</v>
      </c>
      <c r="B1671" s="1" t="s">
        <v>6858</v>
      </c>
      <c r="C1671" s="1" t="s">
        <v>30478</v>
      </c>
      <c r="D1671" s="1" t="s">
        <v>612</v>
      </c>
      <c r="E1671" s="1" t="s">
        <v>8</v>
      </c>
      <c r="F1671" s="1" t="s">
        <v>82</v>
      </c>
      <c r="G1671" s="1" t="s">
        <v>83</v>
      </c>
      <c r="H1671" s="1" t="s">
        <v>116</v>
      </c>
      <c r="I1671" s="1" t="s">
        <v>117</v>
      </c>
      <c r="J1671" s="1" t="s">
        <v>35</v>
      </c>
      <c r="K1671" s="1" t="s">
        <v>14</v>
      </c>
      <c r="L1671" s="1">
        <v>4</v>
      </c>
      <c r="M1671" s="1">
        <v>210</v>
      </c>
      <c r="N1671" s="1">
        <v>10</v>
      </c>
      <c r="O1671" s="1">
        <v>84</v>
      </c>
      <c r="P1671" s="1">
        <v>30</v>
      </c>
      <c r="Q1671" s="1">
        <v>786</v>
      </c>
      <c r="R1671" s="1" t="s">
        <v>15</v>
      </c>
      <c r="S1671" s="1" t="s">
        <v>10197</v>
      </c>
      <c r="T1671" s="1">
        <f>Table2[[#This Row],[Unit_Price]]*Table2[[#This Row],[Quantity]]</f>
        <v>840</v>
      </c>
      <c r="U1671" s="1">
        <f>(SUM(Table2[[#This Row],[Gross_Sales]],Table2[[#This Row],[Delivery_Fee]])-Table2[[#This Row],[Discount_Amount]])</f>
        <v>786</v>
      </c>
    </row>
    <row r="1672" spans="1:21" ht="22.2" customHeight="1" x14ac:dyDescent="0.3">
      <c r="A1672" s="1" t="s">
        <v>10198</v>
      </c>
      <c r="B1672" s="1" t="s">
        <v>6858</v>
      </c>
      <c r="C1672" s="1" t="s">
        <v>30478</v>
      </c>
      <c r="D1672" s="1" t="s">
        <v>373</v>
      </c>
      <c r="E1672" s="1" t="s">
        <v>67</v>
      </c>
      <c r="F1672" s="1" t="s">
        <v>82</v>
      </c>
      <c r="G1672" s="1" t="s">
        <v>83</v>
      </c>
      <c r="H1672" s="1" t="s">
        <v>61</v>
      </c>
      <c r="I1672" s="1" t="s">
        <v>62</v>
      </c>
      <c r="J1672" s="1" t="s">
        <v>24</v>
      </c>
      <c r="K1672" s="1" t="s">
        <v>25</v>
      </c>
      <c r="L1672" s="1">
        <v>1</v>
      </c>
      <c r="M1672" s="1">
        <v>190</v>
      </c>
      <c r="N1672" s="1">
        <v>5</v>
      </c>
      <c r="O1672" s="1">
        <v>9.5</v>
      </c>
      <c r="P1672" s="1">
        <v>35</v>
      </c>
      <c r="Q1672" s="1">
        <v>215.5</v>
      </c>
      <c r="R1672" s="1" t="s">
        <v>26</v>
      </c>
      <c r="S1672" s="1" t="s">
        <v>10199</v>
      </c>
      <c r="T1672" s="1">
        <f>Table2[[#This Row],[Unit_Price]]*Table2[[#This Row],[Quantity]]</f>
        <v>190</v>
      </c>
      <c r="U1672" s="1">
        <f>(SUM(Table2[[#This Row],[Gross_Sales]],Table2[[#This Row],[Delivery_Fee]])-Table2[[#This Row],[Discount_Amount]])</f>
        <v>215.5</v>
      </c>
    </row>
    <row r="1673" spans="1:21" ht="22.2" customHeight="1" x14ac:dyDescent="0.3">
      <c r="A1673" s="1" t="s">
        <v>10200</v>
      </c>
      <c r="B1673" s="1" t="s">
        <v>6858</v>
      </c>
      <c r="C1673" s="1" t="s">
        <v>30478</v>
      </c>
      <c r="D1673" s="1" t="s">
        <v>956</v>
      </c>
      <c r="E1673" s="1" t="s">
        <v>67</v>
      </c>
      <c r="F1673" s="1" t="s">
        <v>151</v>
      </c>
      <c r="G1673" s="1" t="s">
        <v>152</v>
      </c>
      <c r="H1673" s="1" t="s">
        <v>288</v>
      </c>
      <c r="I1673" s="1" t="s">
        <v>289</v>
      </c>
      <c r="J1673" s="1" t="s">
        <v>86</v>
      </c>
      <c r="K1673" s="1" t="s">
        <v>14</v>
      </c>
      <c r="L1673" s="1">
        <v>3</v>
      </c>
      <c r="M1673" s="1">
        <v>80</v>
      </c>
      <c r="N1673" s="1">
        <v>0</v>
      </c>
      <c r="O1673" s="1">
        <v>0</v>
      </c>
      <c r="P1673" s="1">
        <v>20</v>
      </c>
      <c r="Q1673" s="1">
        <v>260</v>
      </c>
      <c r="R1673" s="1" t="s">
        <v>42</v>
      </c>
      <c r="S1673" s="1" t="s">
        <v>10201</v>
      </c>
      <c r="T1673" s="1">
        <f>Table2[[#This Row],[Unit_Price]]*Table2[[#This Row],[Quantity]]</f>
        <v>240</v>
      </c>
      <c r="U1673" s="1">
        <f>(SUM(Table2[[#This Row],[Gross_Sales]],Table2[[#This Row],[Delivery_Fee]])-Table2[[#This Row],[Discount_Amount]])</f>
        <v>260</v>
      </c>
    </row>
    <row r="1674" spans="1:21" ht="22.2" customHeight="1" x14ac:dyDescent="0.3">
      <c r="A1674" s="1" t="s">
        <v>10202</v>
      </c>
      <c r="B1674" s="1" t="s">
        <v>6858</v>
      </c>
      <c r="C1674" s="1" t="s">
        <v>30478</v>
      </c>
      <c r="D1674" s="1" t="s">
        <v>810</v>
      </c>
      <c r="E1674" s="1" t="s">
        <v>67</v>
      </c>
      <c r="F1674" s="1" t="s">
        <v>82</v>
      </c>
      <c r="G1674" s="1" t="s">
        <v>83</v>
      </c>
      <c r="H1674" s="1" t="s">
        <v>131</v>
      </c>
      <c r="I1674" s="1" t="s">
        <v>132</v>
      </c>
      <c r="J1674" s="1" t="s">
        <v>57</v>
      </c>
      <c r="K1674" s="1" t="s">
        <v>25</v>
      </c>
      <c r="L1674" s="1">
        <v>4</v>
      </c>
      <c r="M1674" s="1">
        <v>220</v>
      </c>
      <c r="N1674" s="1">
        <v>20</v>
      </c>
      <c r="O1674" s="1">
        <v>176</v>
      </c>
      <c r="P1674" s="1">
        <v>20</v>
      </c>
      <c r="Q1674" s="1">
        <v>724</v>
      </c>
      <c r="R1674" s="1" t="s">
        <v>26</v>
      </c>
      <c r="S1674" s="1" t="s">
        <v>10203</v>
      </c>
      <c r="T1674" s="1">
        <f>Table2[[#This Row],[Unit_Price]]*Table2[[#This Row],[Quantity]]</f>
        <v>880</v>
      </c>
      <c r="U1674" s="1">
        <f>(SUM(Table2[[#This Row],[Gross_Sales]],Table2[[#This Row],[Delivery_Fee]])-Table2[[#This Row],[Discount_Amount]])</f>
        <v>724</v>
      </c>
    </row>
    <row r="1675" spans="1:21" ht="22.2" customHeight="1" x14ac:dyDescent="0.3">
      <c r="A1675" s="1" t="s">
        <v>10204</v>
      </c>
      <c r="B1675" s="1" t="s">
        <v>6858</v>
      </c>
      <c r="C1675" s="1" t="s">
        <v>30478</v>
      </c>
      <c r="D1675" s="1" t="s">
        <v>2053</v>
      </c>
      <c r="E1675" s="1" t="s">
        <v>19</v>
      </c>
      <c r="F1675" s="1" t="s">
        <v>109</v>
      </c>
      <c r="G1675" s="1" t="s">
        <v>110</v>
      </c>
      <c r="H1675" s="1" t="s">
        <v>61</v>
      </c>
      <c r="I1675" s="1" t="s">
        <v>62</v>
      </c>
      <c r="J1675" s="1" t="s">
        <v>24</v>
      </c>
      <c r="K1675" s="1" t="s">
        <v>25</v>
      </c>
      <c r="L1675" s="1">
        <v>1</v>
      </c>
      <c r="M1675" s="1">
        <v>190</v>
      </c>
      <c r="N1675" s="1">
        <v>20</v>
      </c>
      <c r="O1675" s="1">
        <v>38</v>
      </c>
      <c r="P1675" s="1">
        <v>20</v>
      </c>
      <c r="Q1675" s="1">
        <v>172</v>
      </c>
      <c r="R1675" s="1" t="s">
        <v>26</v>
      </c>
      <c r="S1675" s="1" t="s">
        <v>10205</v>
      </c>
      <c r="T1675" s="1">
        <f>Table2[[#This Row],[Unit_Price]]*Table2[[#This Row],[Quantity]]</f>
        <v>190</v>
      </c>
      <c r="U1675" s="1">
        <f>(SUM(Table2[[#This Row],[Gross_Sales]],Table2[[#This Row],[Delivery_Fee]])-Table2[[#This Row],[Discount_Amount]])</f>
        <v>172</v>
      </c>
    </row>
    <row r="1676" spans="1:21" ht="22.2" customHeight="1" x14ac:dyDescent="0.3">
      <c r="A1676" s="1" t="s">
        <v>10206</v>
      </c>
      <c r="B1676" s="1" t="s">
        <v>6858</v>
      </c>
      <c r="C1676" s="1" t="s">
        <v>30478</v>
      </c>
      <c r="D1676" s="1" t="s">
        <v>2043</v>
      </c>
      <c r="E1676" s="1" t="s">
        <v>8</v>
      </c>
      <c r="F1676" s="1" t="s">
        <v>9</v>
      </c>
      <c r="G1676" s="1" t="s">
        <v>10</v>
      </c>
      <c r="H1676" s="1" t="s">
        <v>77</v>
      </c>
      <c r="I1676" s="1" t="s">
        <v>78</v>
      </c>
      <c r="J1676" s="1" t="s">
        <v>24</v>
      </c>
      <c r="K1676" s="1" t="s">
        <v>14</v>
      </c>
      <c r="L1676" s="1">
        <v>2</v>
      </c>
      <c r="M1676" s="1">
        <v>150</v>
      </c>
      <c r="N1676" s="1">
        <v>5</v>
      </c>
      <c r="O1676" s="1">
        <v>15</v>
      </c>
      <c r="P1676" s="1">
        <v>30</v>
      </c>
      <c r="Q1676" s="1">
        <v>315</v>
      </c>
      <c r="R1676" s="1" t="s">
        <v>63</v>
      </c>
      <c r="S1676" s="1" t="s">
        <v>10207</v>
      </c>
      <c r="T1676" s="1">
        <f>Table2[[#This Row],[Unit_Price]]*Table2[[#This Row],[Quantity]]</f>
        <v>300</v>
      </c>
      <c r="U1676" s="1">
        <f>(SUM(Table2[[#This Row],[Gross_Sales]],Table2[[#This Row],[Delivery_Fee]])-Table2[[#This Row],[Discount_Amount]])</f>
        <v>315</v>
      </c>
    </row>
    <row r="1677" spans="1:21" ht="22.2" customHeight="1" x14ac:dyDescent="0.3">
      <c r="A1677" s="1" t="s">
        <v>10208</v>
      </c>
      <c r="B1677" s="1" t="s">
        <v>6858</v>
      </c>
      <c r="C1677" s="1" t="s">
        <v>30478</v>
      </c>
      <c r="D1677" s="1" t="s">
        <v>939</v>
      </c>
      <c r="E1677" s="1" t="s">
        <v>19</v>
      </c>
      <c r="F1677" s="1" t="s">
        <v>124</v>
      </c>
      <c r="G1677" s="1" t="s">
        <v>125</v>
      </c>
      <c r="H1677" s="1" t="s">
        <v>131</v>
      </c>
      <c r="I1677" s="1" t="s">
        <v>132</v>
      </c>
      <c r="J1677" s="1" t="s">
        <v>57</v>
      </c>
      <c r="K1677" s="1" t="s">
        <v>25</v>
      </c>
      <c r="L1677" s="1">
        <v>3</v>
      </c>
      <c r="M1677" s="1">
        <v>220</v>
      </c>
      <c r="N1677" s="1">
        <v>10</v>
      </c>
      <c r="O1677" s="1">
        <v>66</v>
      </c>
      <c r="P1677" s="1">
        <v>40</v>
      </c>
      <c r="Q1677" s="1">
        <v>634</v>
      </c>
      <c r="R1677" s="1" t="s">
        <v>63</v>
      </c>
      <c r="S1677" s="1" t="s">
        <v>10209</v>
      </c>
      <c r="T1677" s="1">
        <f>Table2[[#This Row],[Unit_Price]]*Table2[[#This Row],[Quantity]]</f>
        <v>660</v>
      </c>
      <c r="U1677" s="1">
        <f>(SUM(Table2[[#This Row],[Gross_Sales]],Table2[[#This Row],[Delivery_Fee]])-Table2[[#This Row],[Discount_Amount]])</f>
        <v>634</v>
      </c>
    </row>
    <row r="1678" spans="1:21" ht="22.2" customHeight="1" x14ac:dyDescent="0.3">
      <c r="A1678" s="1" t="s">
        <v>10210</v>
      </c>
      <c r="B1678" s="1" t="s">
        <v>6858</v>
      </c>
      <c r="C1678" s="1" t="s">
        <v>30478</v>
      </c>
      <c r="D1678" s="1" t="s">
        <v>626</v>
      </c>
      <c r="E1678" s="1" t="s">
        <v>30</v>
      </c>
      <c r="F1678" s="1" t="s">
        <v>136</v>
      </c>
      <c r="G1678" s="1" t="s">
        <v>137</v>
      </c>
      <c r="H1678" s="1" t="s">
        <v>22</v>
      </c>
      <c r="I1678" s="1" t="s">
        <v>23</v>
      </c>
      <c r="J1678" s="1" t="s">
        <v>24</v>
      </c>
      <c r="K1678" s="1" t="s">
        <v>25</v>
      </c>
      <c r="L1678" s="1">
        <v>4</v>
      </c>
      <c r="M1678" s="1">
        <v>180</v>
      </c>
      <c r="N1678" s="1">
        <v>10</v>
      </c>
      <c r="O1678" s="1">
        <v>72</v>
      </c>
      <c r="P1678" s="1">
        <v>35</v>
      </c>
      <c r="Q1678" s="1">
        <v>683</v>
      </c>
      <c r="R1678" s="1" t="s">
        <v>26</v>
      </c>
      <c r="S1678" s="1" t="s">
        <v>10211</v>
      </c>
      <c r="T1678" s="1">
        <f>Table2[[#This Row],[Unit_Price]]*Table2[[#This Row],[Quantity]]</f>
        <v>720</v>
      </c>
      <c r="U1678" s="1">
        <f>(SUM(Table2[[#This Row],[Gross_Sales]],Table2[[#This Row],[Delivery_Fee]])-Table2[[#This Row],[Discount_Amount]])</f>
        <v>683</v>
      </c>
    </row>
    <row r="1679" spans="1:21" ht="22.2" customHeight="1" x14ac:dyDescent="0.3">
      <c r="A1679" s="1" t="s">
        <v>10212</v>
      </c>
      <c r="B1679" s="1" t="s">
        <v>6858</v>
      </c>
      <c r="C1679" s="1" t="s">
        <v>30478</v>
      </c>
      <c r="D1679" s="1" t="s">
        <v>554</v>
      </c>
      <c r="E1679" s="1" t="s">
        <v>67</v>
      </c>
      <c r="F1679" s="1" t="s">
        <v>129</v>
      </c>
      <c r="G1679" s="1" t="s">
        <v>130</v>
      </c>
      <c r="H1679" s="1" t="s">
        <v>143</v>
      </c>
      <c r="I1679" s="1" t="s">
        <v>144</v>
      </c>
      <c r="J1679" s="1" t="s">
        <v>24</v>
      </c>
      <c r="K1679" s="1" t="s">
        <v>14</v>
      </c>
      <c r="L1679" s="1">
        <v>2</v>
      </c>
      <c r="M1679" s="1">
        <v>160</v>
      </c>
      <c r="N1679" s="1">
        <v>0</v>
      </c>
      <c r="O1679" s="1">
        <v>0</v>
      </c>
      <c r="P1679" s="1">
        <v>40</v>
      </c>
      <c r="Q1679" s="1">
        <v>360</v>
      </c>
      <c r="R1679" s="1" t="s">
        <v>36</v>
      </c>
      <c r="S1679" s="1" t="s">
        <v>10213</v>
      </c>
      <c r="T1679" s="1">
        <f>Table2[[#This Row],[Unit_Price]]*Table2[[#This Row],[Quantity]]</f>
        <v>320</v>
      </c>
      <c r="U1679" s="1">
        <f>(SUM(Table2[[#This Row],[Gross_Sales]],Table2[[#This Row],[Delivery_Fee]])-Table2[[#This Row],[Discount_Amount]])</f>
        <v>360</v>
      </c>
    </row>
    <row r="1680" spans="1:21" ht="22.2" customHeight="1" x14ac:dyDescent="0.3">
      <c r="A1680" s="1" t="s">
        <v>10214</v>
      </c>
      <c r="B1680" s="1" t="s">
        <v>6858</v>
      </c>
      <c r="C1680" s="1" t="s">
        <v>30478</v>
      </c>
      <c r="D1680" s="1" t="s">
        <v>81</v>
      </c>
      <c r="E1680" s="1" t="s">
        <v>19</v>
      </c>
      <c r="F1680" s="1" t="s">
        <v>141</v>
      </c>
      <c r="G1680" s="1" t="s">
        <v>142</v>
      </c>
      <c r="H1680" s="1" t="s">
        <v>61</v>
      </c>
      <c r="I1680" s="1" t="s">
        <v>62</v>
      </c>
      <c r="J1680" s="1" t="s">
        <v>24</v>
      </c>
      <c r="K1680" s="1" t="s">
        <v>25</v>
      </c>
      <c r="L1680" s="1">
        <v>4</v>
      </c>
      <c r="M1680" s="1">
        <v>190</v>
      </c>
      <c r="N1680" s="1">
        <v>10</v>
      </c>
      <c r="O1680" s="1">
        <v>76</v>
      </c>
      <c r="P1680" s="1">
        <v>35</v>
      </c>
      <c r="Q1680" s="1">
        <v>719</v>
      </c>
      <c r="R1680" s="1" t="s">
        <v>42</v>
      </c>
      <c r="S1680" s="1" t="s">
        <v>10215</v>
      </c>
      <c r="T1680" s="1">
        <f>Table2[[#This Row],[Unit_Price]]*Table2[[#This Row],[Quantity]]</f>
        <v>760</v>
      </c>
      <c r="U1680" s="1">
        <f>(SUM(Table2[[#This Row],[Gross_Sales]],Table2[[#This Row],[Delivery_Fee]])-Table2[[#This Row],[Discount_Amount]])</f>
        <v>719</v>
      </c>
    </row>
    <row r="1681" spans="1:21" ht="22.2" customHeight="1" x14ac:dyDescent="0.3">
      <c r="A1681" s="1" t="s">
        <v>10216</v>
      </c>
      <c r="B1681" s="1" t="s">
        <v>6858</v>
      </c>
      <c r="C1681" s="1" t="s">
        <v>30478</v>
      </c>
      <c r="D1681" s="1" t="s">
        <v>2266</v>
      </c>
      <c r="E1681" s="1" t="s">
        <v>30</v>
      </c>
      <c r="F1681" s="1" t="s">
        <v>136</v>
      </c>
      <c r="G1681" s="1" t="s">
        <v>137</v>
      </c>
      <c r="H1681" s="1" t="s">
        <v>11</v>
      </c>
      <c r="I1681" s="1" t="s">
        <v>12</v>
      </c>
      <c r="J1681" s="1" t="s">
        <v>13</v>
      </c>
      <c r="K1681" s="1" t="s">
        <v>14</v>
      </c>
      <c r="L1681" s="1">
        <v>1</v>
      </c>
      <c r="M1681" s="1">
        <v>140</v>
      </c>
      <c r="N1681" s="1">
        <v>5</v>
      </c>
      <c r="O1681" s="1">
        <v>7</v>
      </c>
      <c r="P1681" s="1">
        <v>20</v>
      </c>
      <c r="Q1681" s="1">
        <v>153</v>
      </c>
      <c r="R1681" s="1" t="s">
        <v>36</v>
      </c>
      <c r="S1681" s="1" t="s">
        <v>10217</v>
      </c>
      <c r="T1681" s="1">
        <f>Table2[[#This Row],[Unit_Price]]*Table2[[#This Row],[Quantity]]</f>
        <v>140</v>
      </c>
      <c r="U1681" s="1">
        <f>(SUM(Table2[[#This Row],[Gross_Sales]],Table2[[#This Row],[Delivery_Fee]])-Table2[[#This Row],[Discount_Amount]])</f>
        <v>153</v>
      </c>
    </row>
    <row r="1682" spans="1:21" ht="22.2" customHeight="1" x14ac:dyDescent="0.3">
      <c r="A1682" s="1" t="s">
        <v>10218</v>
      </c>
      <c r="B1682" s="1" t="s">
        <v>6858</v>
      </c>
      <c r="C1682" s="1" t="s">
        <v>30478</v>
      </c>
      <c r="D1682" s="1" t="s">
        <v>45</v>
      </c>
      <c r="E1682" s="1" t="s">
        <v>8</v>
      </c>
      <c r="F1682" s="1" t="s">
        <v>109</v>
      </c>
      <c r="G1682" s="1" t="s">
        <v>110</v>
      </c>
      <c r="H1682" s="1" t="s">
        <v>111</v>
      </c>
      <c r="I1682" s="1" t="s">
        <v>112</v>
      </c>
      <c r="J1682" s="1" t="s">
        <v>13</v>
      </c>
      <c r="K1682" s="1" t="s">
        <v>25</v>
      </c>
      <c r="L1682" s="1">
        <v>3</v>
      </c>
      <c r="M1682" s="1">
        <v>280</v>
      </c>
      <c r="N1682" s="1">
        <v>20</v>
      </c>
      <c r="O1682" s="1">
        <v>168</v>
      </c>
      <c r="P1682" s="1">
        <v>40</v>
      </c>
      <c r="Q1682" s="1">
        <v>712</v>
      </c>
      <c r="R1682" s="1" t="s">
        <v>42</v>
      </c>
      <c r="S1682" s="1" t="s">
        <v>10219</v>
      </c>
      <c r="T1682" s="1">
        <f>Table2[[#This Row],[Unit_Price]]*Table2[[#This Row],[Quantity]]</f>
        <v>840</v>
      </c>
      <c r="U1682" s="1">
        <f>(SUM(Table2[[#This Row],[Gross_Sales]],Table2[[#This Row],[Delivery_Fee]])-Table2[[#This Row],[Discount_Amount]])</f>
        <v>712</v>
      </c>
    </row>
    <row r="1683" spans="1:21" ht="22.2" customHeight="1" x14ac:dyDescent="0.3">
      <c r="A1683" s="1" t="s">
        <v>10220</v>
      </c>
      <c r="B1683" s="1" t="s">
        <v>6858</v>
      </c>
      <c r="C1683" s="1" t="s">
        <v>30478</v>
      </c>
      <c r="D1683" s="1" t="s">
        <v>2003</v>
      </c>
      <c r="E1683" s="1" t="s">
        <v>19</v>
      </c>
      <c r="F1683" s="1" t="s">
        <v>93</v>
      </c>
      <c r="G1683" s="1" t="s">
        <v>94</v>
      </c>
      <c r="H1683" s="1" t="s">
        <v>11</v>
      </c>
      <c r="I1683" s="1" t="s">
        <v>12</v>
      </c>
      <c r="J1683" s="1" t="s">
        <v>13</v>
      </c>
      <c r="K1683" s="1" t="s">
        <v>14</v>
      </c>
      <c r="L1683" s="1">
        <v>2</v>
      </c>
      <c r="M1683" s="1">
        <v>140</v>
      </c>
      <c r="N1683" s="1">
        <v>5</v>
      </c>
      <c r="O1683" s="1">
        <v>14</v>
      </c>
      <c r="P1683" s="1">
        <v>30</v>
      </c>
      <c r="Q1683" s="1">
        <v>296</v>
      </c>
      <c r="R1683" s="1" t="s">
        <v>42</v>
      </c>
      <c r="S1683" s="1" t="s">
        <v>10221</v>
      </c>
      <c r="T1683" s="1">
        <f>Table2[[#This Row],[Unit_Price]]*Table2[[#This Row],[Quantity]]</f>
        <v>280</v>
      </c>
      <c r="U1683" s="1">
        <f>(SUM(Table2[[#This Row],[Gross_Sales]],Table2[[#This Row],[Delivery_Fee]])-Table2[[#This Row],[Discount_Amount]])</f>
        <v>296</v>
      </c>
    </row>
    <row r="1684" spans="1:21" ht="22.2" customHeight="1" x14ac:dyDescent="0.3">
      <c r="A1684" s="1" t="s">
        <v>10222</v>
      </c>
      <c r="B1684" s="1" t="s">
        <v>6858</v>
      </c>
      <c r="C1684" s="1" t="s">
        <v>30478</v>
      </c>
      <c r="D1684" s="1" t="s">
        <v>184</v>
      </c>
      <c r="E1684" s="1" t="s">
        <v>19</v>
      </c>
      <c r="F1684" s="1" t="s">
        <v>124</v>
      </c>
      <c r="G1684" s="1" t="s">
        <v>125</v>
      </c>
      <c r="H1684" s="1" t="s">
        <v>84</v>
      </c>
      <c r="I1684" s="1" t="s">
        <v>85</v>
      </c>
      <c r="J1684" s="1" t="s">
        <v>86</v>
      </c>
      <c r="K1684" s="1" t="s">
        <v>14</v>
      </c>
      <c r="L1684" s="1">
        <v>2</v>
      </c>
      <c r="M1684" s="1">
        <v>100</v>
      </c>
      <c r="N1684" s="1">
        <v>5</v>
      </c>
      <c r="O1684" s="1">
        <v>10</v>
      </c>
      <c r="P1684" s="1">
        <v>20</v>
      </c>
      <c r="Q1684" s="1">
        <v>210</v>
      </c>
      <c r="R1684" s="1" t="s">
        <v>26</v>
      </c>
      <c r="S1684" s="1" t="s">
        <v>10223</v>
      </c>
      <c r="T1684" s="1">
        <f>Table2[[#This Row],[Unit_Price]]*Table2[[#This Row],[Quantity]]</f>
        <v>200</v>
      </c>
      <c r="U1684" s="1">
        <f>(SUM(Table2[[#This Row],[Gross_Sales]],Table2[[#This Row],[Delivery_Fee]])-Table2[[#This Row],[Discount_Amount]])</f>
        <v>210</v>
      </c>
    </row>
    <row r="1685" spans="1:21" ht="22.2" customHeight="1" x14ac:dyDescent="0.3">
      <c r="A1685" s="1" t="s">
        <v>10224</v>
      </c>
      <c r="B1685" s="1" t="s">
        <v>6858</v>
      </c>
      <c r="C1685" s="1" t="s">
        <v>30478</v>
      </c>
      <c r="D1685" s="1" t="s">
        <v>568</v>
      </c>
      <c r="E1685" s="1" t="s">
        <v>30</v>
      </c>
      <c r="F1685" s="1" t="s">
        <v>31</v>
      </c>
      <c r="G1685" s="1" t="s">
        <v>32</v>
      </c>
      <c r="H1685" s="1" t="s">
        <v>143</v>
      </c>
      <c r="I1685" s="1" t="s">
        <v>144</v>
      </c>
      <c r="J1685" s="1" t="s">
        <v>24</v>
      </c>
      <c r="K1685" s="1" t="s">
        <v>14</v>
      </c>
      <c r="L1685" s="1">
        <v>4</v>
      </c>
      <c r="M1685" s="1">
        <v>160</v>
      </c>
      <c r="N1685" s="1">
        <v>0</v>
      </c>
      <c r="O1685" s="1">
        <v>0</v>
      </c>
      <c r="P1685" s="1">
        <v>20</v>
      </c>
      <c r="Q1685" s="1">
        <v>660</v>
      </c>
      <c r="R1685" s="1" t="s">
        <v>63</v>
      </c>
      <c r="S1685" s="1" t="s">
        <v>10225</v>
      </c>
      <c r="T1685" s="1">
        <f>Table2[[#This Row],[Unit_Price]]*Table2[[#This Row],[Quantity]]</f>
        <v>640</v>
      </c>
      <c r="U1685" s="1">
        <f>(SUM(Table2[[#This Row],[Gross_Sales]],Table2[[#This Row],[Delivery_Fee]])-Table2[[#This Row],[Discount_Amount]])</f>
        <v>660</v>
      </c>
    </row>
    <row r="1686" spans="1:21" ht="22.2" customHeight="1" x14ac:dyDescent="0.3">
      <c r="A1686" s="1" t="s">
        <v>10226</v>
      </c>
      <c r="B1686" s="1" t="s">
        <v>6858</v>
      </c>
      <c r="C1686" s="1" t="s">
        <v>30478</v>
      </c>
      <c r="D1686" s="1" t="s">
        <v>1821</v>
      </c>
      <c r="E1686" s="1" t="s">
        <v>19</v>
      </c>
      <c r="F1686" s="1" t="s">
        <v>20</v>
      </c>
      <c r="G1686" s="1" t="s">
        <v>21</v>
      </c>
      <c r="H1686" s="1" t="s">
        <v>84</v>
      </c>
      <c r="I1686" s="1" t="s">
        <v>85</v>
      </c>
      <c r="J1686" s="1" t="s">
        <v>86</v>
      </c>
      <c r="K1686" s="1" t="s">
        <v>14</v>
      </c>
      <c r="L1686" s="1">
        <v>3</v>
      </c>
      <c r="M1686" s="1">
        <v>100</v>
      </c>
      <c r="N1686" s="1">
        <v>5</v>
      </c>
      <c r="O1686" s="1">
        <v>15</v>
      </c>
      <c r="P1686" s="1">
        <v>35</v>
      </c>
      <c r="Q1686" s="1">
        <v>320</v>
      </c>
      <c r="R1686" s="1" t="s">
        <v>36</v>
      </c>
      <c r="S1686" s="1" t="s">
        <v>10227</v>
      </c>
      <c r="T1686" s="1">
        <f>Table2[[#This Row],[Unit_Price]]*Table2[[#This Row],[Quantity]]</f>
        <v>300</v>
      </c>
      <c r="U1686" s="1">
        <f>(SUM(Table2[[#This Row],[Gross_Sales]],Table2[[#This Row],[Delivery_Fee]])-Table2[[#This Row],[Discount_Amount]])</f>
        <v>320</v>
      </c>
    </row>
    <row r="1687" spans="1:21" ht="22.2" customHeight="1" x14ac:dyDescent="0.3">
      <c r="A1687" s="1" t="s">
        <v>10228</v>
      </c>
      <c r="B1687" s="1" t="s">
        <v>6858</v>
      </c>
      <c r="C1687" s="1" t="s">
        <v>30478</v>
      </c>
      <c r="D1687" s="1" t="s">
        <v>623</v>
      </c>
      <c r="E1687" s="1" t="s">
        <v>67</v>
      </c>
      <c r="F1687" s="1" t="s">
        <v>141</v>
      </c>
      <c r="G1687" s="1" t="s">
        <v>142</v>
      </c>
      <c r="H1687" s="1" t="s">
        <v>77</v>
      </c>
      <c r="I1687" s="1" t="s">
        <v>78</v>
      </c>
      <c r="J1687" s="1" t="s">
        <v>24</v>
      </c>
      <c r="K1687" s="1" t="s">
        <v>14</v>
      </c>
      <c r="L1687" s="1">
        <v>4</v>
      </c>
      <c r="M1687" s="1">
        <v>150</v>
      </c>
      <c r="N1687" s="1">
        <v>0</v>
      </c>
      <c r="O1687" s="1">
        <v>0</v>
      </c>
      <c r="P1687" s="1">
        <v>30</v>
      </c>
      <c r="Q1687" s="1">
        <v>630</v>
      </c>
      <c r="R1687" s="1" t="s">
        <v>36</v>
      </c>
      <c r="S1687" s="1" t="s">
        <v>10229</v>
      </c>
      <c r="T1687" s="1">
        <f>Table2[[#This Row],[Unit_Price]]*Table2[[#This Row],[Quantity]]</f>
        <v>600</v>
      </c>
      <c r="U1687" s="1">
        <f>(SUM(Table2[[#This Row],[Gross_Sales]],Table2[[#This Row],[Delivery_Fee]])-Table2[[#This Row],[Discount_Amount]])</f>
        <v>630</v>
      </c>
    </row>
    <row r="1688" spans="1:21" ht="22.2" customHeight="1" x14ac:dyDescent="0.3">
      <c r="A1688" s="1" t="s">
        <v>10230</v>
      </c>
      <c r="B1688" s="1" t="s">
        <v>6858</v>
      </c>
      <c r="C1688" s="1" t="s">
        <v>30478</v>
      </c>
      <c r="D1688" s="1" t="s">
        <v>52</v>
      </c>
      <c r="E1688" s="1" t="s">
        <v>19</v>
      </c>
      <c r="F1688" s="1" t="s">
        <v>93</v>
      </c>
      <c r="G1688" s="1" t="s">
        <v>94</v>
      </c>
      <c r="H1688" s="1" t="s">
        <v>33</v>
      </c>
      <c r="I1688" s="1" t="s">
        <v>34</v>
      </c>
      <c r="J1688" s="1" t="s">
        <v>35</v>
      </c>
      <c r="K1688" s="1" t="s">
        <v>25</v>
      </c>
      <c r="L1688" s="1">
        <v>2</v>
      </c>
      <c r="M1688" s="1">
        <v>240</v>
      </c>
      <c r="N1688" s="1">
        <v>20</v>
      </c>
      <c r="O1688" s="1">
        <v>96</v>
      </c>
      <c r="P1688" s="1">
        <v>25</v>
      </c>
      <c r="Q1688" s="1">
        <v>409</v>
      </c>
      <c r="R1688" s="1" t="s">
        <v>63</v>
      </c>
      <c r="S1688" s="1" t="s">
        <v>10231</v>
      </c>
      <c r="T1688" s="1">
        <f>Table2[[#This Row],[Unit_Price]]*Table2[[#This Row],[Quantity]]</f>
        <v>480</v>
      </c>
      <c r="U1688" s="1">
        <f>(SUM(Table2[[#This Row],[Gross_Sales]],Table2[[#This Row],[Delivery_Fee]])-Table2[[#This Row],[Discount_Amount]])</f>
        <v>409</v>
      </c>
    </row>
    <row r="1689" spans="1:21" ht="22.2" customHeight="1" x14ac:dyDescent="0.3">
      <c r="A1689" s="1" t="s">
        <v>10232</v>
      </c>
      <c r="B1689" s="1" t="s">
        <v>6858</v>
      </c>
      <c r="C1689" s="1" t="s">
        <v>30478</v>
      </c>
      <c r="D1689" s="1" t="s">
        <v>315</v>
      </c>
      <c r="E1689" s="1" t="s">
        <v>19</v>
      </c>
      <c r="F1689" s="1" t="s">
        <v>75</v>
      </c>
      <c r="G1689" s="1" t="s">
        <v>76</v>
      </c>
      <c r="H1689" s="1" t="s">
        <v>288</v>
      </c>
      <c r="I1689" s="1" t="s">
        <v>289</v>
      </c>
      <c r="J1689" s="1" t="s">
        <v>86</v>
      </c>
      <c r="K1689" s="1" t="s">
        <v>14</v>
      </c>
      <c r="L1689" s="1">
        <v>3</v>
      </c>
      <c r="M1689" s="1">
        <v>80</v>
      </c>
      <c r="N1689" s="1">
        <v>15</v>
      </c>
      <c r="O1689" s="1">
        <v>36</v>
      </c>
      <c r="P1689" s="1">
        <v>40</v>
      </c>
      <c r="Q1689" s="1">
        <v>244</v>
      </c>
      <c r="R1689" s="1" t="s">
        <v>26</v>
      </c>
      <c r="S1689" s="1" t="s">
        <v>10233</v>
      </c>
      <c r="T1689" s="1">
        <f>Table2[[#This Row],[Unit_Price]]*Table2[[#This Row],[Quantity]]</f>
        <v>240</v>
      </c>
      <c r="U1689" s="1">
        <f>(SUM(Table2[[#This Row],[Gross_Sales]],Table2[[#This Row],[Delivery_Fee]])-Table2[[#This Row],[Discount_Amount]])</f>
        <v>244</v>
      </c>
    </row>
    <row r="1690" spans="1:21" ht="22.2" customHeight="1" x14ac:dyDescent="0.3">
      <c r="A1690" s="1" t="s">
        <v>10234</v>
      </c>
      <c r="B1690" s="1" t="s">
        <v>6858</v>
      </c>
      <c r="C1690" s="1" t="s">
        <v>30478</v>
      </c>
      <c r="D1690" s="1" t="s">
        <v>140</v>
      </c>
      <c r="E1690" s="1" t="s">
        <v>30</v>
      </c>
      <c r="F1690" s="1" t="s">
        <v>53</v>
      </c>
      <c r="G1690" s="1" t="s">
        <v>54</v>
      </c>
      <c r="H1690" s="1" t="s">
        <v>33</v>
      </c>
      <c r="I1690" s="1" t="s">
        <v>34</v>
      </c>
      <c r="J1690" s="1" t="s">
        <v>35</v>
      </c>
      <c r="K1690" s="1" t="s">
        <v>25</v>
      </c>
      <c r="L1690" s="1">
        <v>1</v>
      </c>
      <c r="M1690" s="1">
        <v>240</v>
      </c>
      <c r="N1690" s="1">
        <v>10</v>
      </c>
      <c r="O1690" s="1">
        <v>24</v>
      </c>
      <c r="P1690" s="1">
        <v>40</v>
      </c>
      <c r="Q1690" s="1">
        <v>256</v>
      </c>
      <c r="R1690" s="1" t="s">
        <v>26</v>
      </c>
      <c r="S1690" s="1" t="s">
        <v>10235</v>
      </c>
      <c r="T1690" s="1">
        <f>Table2[[#This Row],[Unit_Price]]*Table2[[#This Row],[Quantity]]</f>
        <v>240</v>
      </c>
      <c r="U1690" s="1">
        <f>(SUM(Table2[[#This Row],[Gross_Sales]],Table2[[#This Row],[Delivery_Fee]])-Table2[[#This Row],[Discount_Amount]])</f>
        <v>256</v>
      </c>
    </row>
    <row r="1691" spans="1:21" ht="22.2" customHeight="1" x14ac:dyDescent="0.3">
      <c r="A1691" s="1" t="s">
        <v>10236</v>
      </c>
      <c r="B1691" s="1" t="s">
        <v>6858</v>
      </c>
      <c r="C1691" s="1" t="s">
        <v>30478</v>
      </c>
      <c r="D1691" s="1" t="s">
        <v>327</v>
      </c>
      <c r="E1691" s="1" t="s">
        <v>19</v>
      </c>
      <c r="F1691" s="1" t="s">
        <v>124</v>
      </c>
      <c r="G1691" s="1" t="s">
        <v>125</v>
      </c>
      <c r="H1691" s="1" t="s">
        <v>131</v>
      </c>
      <c r="I1691" s="1" t="s">
        <v>132</v>
      </c>
      <c r="J1691" s="1" t="s">
        <v>57</v>
      </c>
      <c r="K1691" s="1" t="s">
        <v>25</v>
      </c>
      <c r="L1691" s="1">
        <v>1</v>
      </c>
      <c r="M1691" s="1">
        <v>220</v>
      </c>
      <c r="N1691" s="1">
        <v>0</v>
      </c>
      <c r="O1691" s="1">
        <v>0</v>
      </c>
      <c r="P1691" s="1">
        <v>30</v>
      </c>
      <c r="Q1691" s="1">
        <v>250</v>
      </c>
      <c r="R1691" s="1" t="s">
        <v>63</v>
      </c>
      <c r="S1691" s="1" t="s">
        <v>10237</v>
      </c>
      <c r="T1691" s="1">
        <f>Table2[[#This Row],[Unit_Price]]*Table2[[#This Row],[Quantity]]</f>
        <v>220</v>
      </c>
      <c r="U1691" s="1">
        <f>(SUM(Table2[[#This Row],[Gross_Sales]],Table2[[#This Row],[Delivery_Fee]])-Table2[[#This Row],[Discount_Amount]])</f>
        <v>250</v>
      </c>
    </row>
    <row r="1692" spans="1:21" ht="22.2" customHeight="1" x14ac:dyDescent="0.3">
      <c r="A1692" s="1" t="s">
        <v>10238</v>
      </c>
      <c r="B1692" s="1" t="s">
        <v>6858</v>
      </c>
      <c r="C1692" s="1" t="s">
        <v>30478</v>
      </c>
      <c r="D1692" s="1" t="s">
        <v>1386</v>
      </c>
      <c r="E1692" s="1" t="s">
        <v>30</v>
      </c>
      <c r="F1692" s="1" t="s">
        <v>109</v>
      </c>
      <c r="G1692" s="1" t="s">
        <v>110</v>
      </c>
      <c r="H1692" s="1" t="s">
        <v>11</v>
      </c>
      <c r="I1692" s="1" t="s">
        <v>12</v>
      </c>
      <c r="J1692" s="1" t="s">
        <v>13</v>
      </c>
      <c r="K1692" s="1" t="s">
        <v>14</v>
      </c>
      <c r="L1692" s="1">
        <v>2</v>
      </c>
      <c r="M1692" s="1">
        <v>140</v>
      </c>
      <c r="N1692" s="1">
        <v>5</v>
      </c>
      <c r="O1692" s="1">
        <v>14</v>
      </c>
      <c r="P1692" s="1">
        <v>20</v>
      </c>
      <c r="Q1692" s="1">
        <v>286</v>
      </c>
      <c r="R1692" s="1" t="s">
        <v>63</v>
      </c>
      <c r="S1692" s="1" t="s">
        <v>10239</v>
      </c>
      <c r="T1692" s="1">
        <f>Table2[[#This Row],[Unit_Price]]*Table2[[#This Row],[Quantity]]</f>
        <v>280</v>
      </c>
      <c r="U1692" s="1">
        <f>(SUM(Table2[[#This Row],[Gross_Sales]],Table2[[#This Row],[Delivery_Fee]])-Table2[[#This Row],[Discount_Amount]])</f>
        <v>286</v>
      </c>
    </row>
    <row r="1693" spans="1:21" ht="22.2" customHeight="1" x14ac:dyDescent="0.3">
      <c r="A1693" s="1" t="s">
        <v>10240</v>
      </c>
      <c r="B1693" s="1" t="s">
        <v>6858</v>
      </c>
      <c r="C1693" s="1" t="s">
        <v>30478</v>
      </c>
      <c r="D1693" s="1" t="s">
        <v>724</v>
      </c>
      <c r="E1693" s="1" t="s">
        <v>30</v>
      </c>
      <c r="F1693" s="1" t="s">
        <v>339</v>
      </c>
      <c r="G1693" s="1" t="s">
        <v>340</v>
      </c>
      <c r="H1693" s="1" t="s">
        <v>116</v>
      </c>
      <c r="I1693" s="1" t="s">
        <v>117</v>
      </c>
      <c r="J1693" s="1" t="s">
        <v>35</v>
      </c>
      <c r="K1693" s="1" t="s">
        <v>14</v>
      </c>
      <c r="L1693" s="1">
        <v>4</v>
      </c>
      <c r="M1693" s="1">
        <v>210</v>
      </c>
      <c r="N1693" s="1">
        <v>0</v>
      </c>
      <c r="O1693" s="1">
        <v>0</v>
      </c>
      <c r="P1693" s="1">
        <v>40</v>
      </c>
      <c r="Q1693" s="1">
        <v>880</v>
      </c>
      <c r="R1693" s="1" t="s">
        <v>42</v>
      </c>
      <c r="S1693" s="1" t="s">
        <v>10241</v>
      </c>
      <c r="T1693" s="1">
        <f>Table2[[#This Row],[Unit_Price]]*Table2[[#This Row],[Quantity]]</f>
        <v>840</v>
      </c>
      <c r="U1693" s="1">
        <f>(SUM(Table2[[#This Row],[Gross_Sales]],Table2[[#This Row],[Delivery_Fee]])-Table2[[#This Row],[Discount_Amount]])</f>
        <v>880</v>
      </c>
    </row>
    <row r="1694" spans="1:21" ht="22.2" customHeight="1" x14ac:dyDescent="0.3">
      <c r="A1694" s="1" t="s">
        <v>10242</v>
      </c>
      <c r="B1694" s="1" t="s">
        <v>6858</v>
      </c>
      <c r="C1694" s="1" t="s">
        <v>30478</v>
      </c>
      <c r="D1694" s="1" t="s">
        <v>922</v>
      </c>
      <c r="E1694" s="1" t="s">
        <v>19</v>
      </c>
      <c r="F1694" s="1" t="s">
        <v>20</v>
      </c>
      <c r="G1694" s="1" t="s">
        <v>21</v>
      </c>
      <c r="H1694" s="1" t="s">
        <v>84</v>
      </c>
      <c r="I1694" s="1" t="s">
        <v>85</v>
      </c>
      <c r="J1694" s="1" t="s">
        <v>86</v>
      </c>
      <c r="K1694" s="1" t="s">
        <v>14</v>
      </c>
      <c r="L1694" s="1">
        <v>3</v>
      </c>
      <c r="M1694" s="1">
        <v>100</v>
      </c>
      <c r="N1694" s="1">
        <v>10</v>
      </c>
      <c r="O1694" s="1">
        <v>30</v>
      </c>
      <c r="P1694" s="1">
        <v>30</v>
      </c>
      <c r="Q1694" s="1">
        <v>300</v>
      </c>
      <c r="R1694" s="1" t="s">
        <v>42</v>
      </c>
      <c r="S1694" s="1" t="s">
        <v>10243</v>
      </c>
      <c r="T1694" s="1">
        <f>Table2[[#This Row],[Unit_Price]]*Table2[[#This Row],[Quantity]]</f>
        <v>300</v>
      </c>
      <c r="U1694" s="1">
        <f>(SUM(Table2[[#This Row],[Gross_Sales]],Table2[[#This Row],[Delivery_Fee]])-Table2[[#This Row],[Discount_Amount]])</f>
        <v>300</v>
      </c>
    </row>
    <row r="1695" spans="1:21" ht="22.2" customHeight="1" x14ac:dyDescent="0.3">
      <c r="A1695" s="1" t="s">
        <v>10244</v>
      </c>
      <c r="B1695" s="1" t="s">
        <v>6858</v>
      </c>
      <c r="C1695" s="1" t="s">
        <v>30478</v>
      </c>
      <c r="D1695" s="1" t="s">
        <v>298</v>
      </c>
      <c r="E1695" s="1" t="s">
        <v>19</v>
      </c>
      <c r="F1695" s="1" t="s">
        <v>129</v>
      </c>
      <c r="G1695" s="1" t="s">
        <v>130</v>
      </c>
      <c r="H1695" s="1" t="s">
        <v>70</v>
      </c>
      <c r="I1695" s="1" t="s">
        <v>71</v>
      </c>
      <c r="J1695" s="1" t="s">
        <v>13</v>
      </c>
      <c r="K1695" s="1" t="s">
        <v>14</v>
      </c>
      <c r="L1695" s="1">
        <v>3</v>
      </c>
      <c r="M1695" s="1">
        <v>130</v>
      </c>
      <c r="N1695" s="1">
        <v>15</v>
      </c>
      <c r="O1695" s="1">
        <v>58.5</v>
      </c>
      <c r="P1695" s="1">
        <v>20</v>
      </c>
      <c r="Q1695" s="1">
        <v>351.5</v>
      </c>
      <c r="R1695" s="1" t="s">
        <v>26</v>
      </c>
      <c r="S1695" s="1" t="s">
        <v>10245</v>
      </c>
      <c r="T1695" s="1">
        <f>Table2[[#This Row],[Unit_Price]]*Table2[[#This Row],[Quantity]]</f>
        <v>390</v>
      </c>
      <c r="U1695" s="1">
        <f>(SUM(Table2[[#This Row],[Gross_Sales]],Table2[[#This Row],[Delivery_Fee]])-Table2[[#This Row],[Discount_Amount]])</f>
        <v>351.5</v>
      </c>
    </row>
    <row r="1696" spans="1:21" ht="22.2" customHeight="1" x14ac:dyDescent="0.3">
      <c r="A1696" s="1" t="s">
        <v>10246</v>
      </c>
      <c r="B1696" s="1" t="s">
        <v>6858</v>
      </c>
      <c r="C1696" s="1" t="s">
        <v>30478</v>
      </c>
      <c r="D1696" s="1" t="s">
        <v>1318</v>
      </c>
      <c r="E1696" s="1" t="s">
        <v>30</v>
      </c>
      <c r="F1696" s="1" t="s">
        <v>53</v>
      </c>
      <c r="G1696" s="1" t="s">
        <v>54</v>
      </c>
      <c r="H1696" s="1" t="s">
        <v>131</v>
      </c>
      <c r="I1696" s="1" t="s">
        <v>132</v>
      </c>
      <c r="J1696" s="1" t="s">
        <v>57</v>
      </c>
      <c r="K1696" s="1" t="s">
        <v>25</v>
      </c>
      <c r="L1696" s="1">
        <v>3</v>
      </c>
      <c r="M1696" s="1">
        <v>220</v>
      </c>
      <c r="N1696" s="1">
        <v>15</v>
      </c>
      <c r="O1696" s="1">
        <v>99</v>
      </c>
      <c r="P1696" s="1">
        <v>25</v>
      </c>
      <c r="Q1696" s="1">
        <v>586</v>
      </c>
      <c r="R1696" s="1" t="s">
        <v>26</v>
      </c>
      <c r="S1696" s="1" t="s">
        <v>10247</v>
      </c>
      <c r="T1696" s="1">
        <f>Table2[[#This Row],[Unit_Price]]*Table2[[#This Row],[Quantity]]</f>
        <v>660</v>
      </c>
      <c r="U1696" s="1">
        <f>(SUM(Table2[[#This Row],[Gross_Sales]],Table2[[#This Row],[Delivery_Fee]])-Table2[[#This Row],[Discount_Amount]])</f>
        <v>586</v>
      </c>
    </row>
    <row r="1697" spans="1:21" ht="22.2" customHeight="1" x14ac:dyDescent="0.3">
      <c r="A1697" s="1" t="s">
        <v>10248</v>
      </c>
      <c r="B1697" s="1" t="s">
        <v>6858</v>
      </c>
      <c r="C1697" s="1" t="s">
        <v>30478</v>
      </c>
      <c r="D1697" s="1" t="s">
        <v>591</v>
      </c>
      <c r="E1697" s="1" t="s">
        <v>19</v>
      </c>
      <c r="F1697" s="1" t="s">
        <v>46</v>
      </c>
      <c r="G1697" s="1" t="s">
        <v>47</v>
      </c>
      <c r="H1697" s="1" t="s">
        <v>84</v>
      </c>
      <c r="I1697" s="1" t="s">
        <v>85</v>
      </c>
      <c r="J1697" s="1" t="s">
        <v>86</v>
      </c>
      <c r="K1697" s="1" t="s">
        <v>14</v>
      </c>
      <c r="L1697" s="1">
        <v>2</v>
      </c>
      <c r="M1697" s="1">
        <v>100</v>
      </c>
      <c r="N1697" s="1">
        <v>5</v>
      </c>
      <c r="O1697" s="1">
        <v>10</v>
      </c>
      <c r="P1697" s="1">
        <v>35</v>
      </c>
      <c r="Q1697" s="1">
        <v>225</v>
      </c>
      <c r="R1697" s="1" t="s">
        <v>63</v>
      </c>
      <c r="S1697" s="1" t="s">
        <v>10249</v>
      </c>
      <c r="T1697" s="1">
        <f>Table2[[#This Row],[Unit_Price]]*Table2[[#This Row],[Quantity]]</f>
        <v>200</v>
      </c>
      <c r="U1697" s="1">
        <f>(SUM(Table2[[#This Row],[Gross_Sales]],Table2[[#This Row],[Delivery_Fee]])-Table2[[#This Row],[Discount_Amount]])</f>
        <v>225</v>
      </c>
    </row>
    <row r="1698" spans="1:21" ht="22.2" customHeight="1" x14ac:dyDescent="0.3">
      <c r="A1698" s="1" t="s">
        <v>10250</v>
      </c>
      <c r="B1698" s="1" t="s">
        <v>6858</v>
      </c>
      <c r="C1698" s="1" t="s">
        <v>30478</v>
      </c>
      <c r="D1698" s="1" t="s">
        <v>524</v>
      </c>
      <c r="E1698" s="1" t="s">
        <v>19</v>
      </c>
      <c r="F1698" s="1" t="s">
        <v>98</v>
      </c>
      <c r="G1698" s="1" t="s">
        <v>99</v>
      </c>
      <c r="H1698" s="1" t="s">
        <v>131</v>
      </c>
      <c r="I1698" s="1" t="s">
        <v>132</v>
      </c>
      <c r="J1698" s="1" t="s">
        <v>57</v>
      </c>
      <c r="K1698" s="1" t="s">
        <v>25</v>
      </c>
      <c r="L1698" s="1">
        <v>2</v>
      </c>
      <c r="M1698" s="1">
        <v>220</v>
      </c>
      <c r="N1698" s="1">
        <v>15</v>
      </c>
      <c r="O1698" s="1">
        <v>66</v>
      </c>
      <c r="P1698" s="1">
        <v>20</v>
      </c>
      <c r="Q1698" s="1">
        <v>394</v>
      </c>
      <c r="R1698" s="1" t="s">
        <v>63</v>
      </c>
      <c r="S1698" s="1" t="s">
        <v>10251</v>
      </c>
      <c r="T1698" s="1">
        <f>Table2[[#This Row],[Unit_Price]]*Table2[[#This Row],[Quantity]]</f>
        <v>440</v>
      </c>
      <c r="U1698" s="1">
        <f>(SUM(Table2[[#This Row],[Gross_Sales]],Table2[[#This Row],[Delivery_Fee]])-Table2[[#This Row],[Discount_Amount]])</f>
        <v>394</v>
      </c>
    </row>
    <row r="1699" spans="1:21" ht="22.2" customHeight="1" x14ac:dyDescent="0.3">
      <c r="A1699" s="1" t="s">
        <v>10252</v>
      </c>
      <c r="B1699" s="1" t="s">
        <v>6858</v>
      </c>
      <c r="C1699" s="1" t="s">
        <v>30478</v>
      </c>
      <c r="D1699" s="1" t="s">
        <v>1251</v>
      </c>
      <c r="E1699" s="1" t="s">
        <v>8</v>
      </c>
      <c r="F1699" s="1" t="s">
        <v>82</v>
      </c>
      <c r="G1699" s="1" t="s">
        <v>83</v>
      </c>
      <c r="H1699" s="1" t="s">
        <v>111</v>
      </c>
      <c r="I1699" s="1" t="s">
        <v>112</v>
      </c>
      <c r="J1699" s="1" t="s">
        <v>13</v>
      </c>
      <c r="K1699" s="1" t="s">
        <v>25</v>
      </c>
      <c r="L1699" s="1">
        <v>1</v>
      </c>
      <c r="M1699" s="1">
        <v>280</v>
      </c>
      <c r="N1699" s="1">
        <v>0</v>
      </c>
      <c r="O1699" s="1">
        <v>0</v>
      </c>
      <c r="P1699" s="1">
        <v>40</v>
      </c>
      <c r="Q1699" s="1">
        <v>320</v>
      </c>
      <c r="R1699" s="1" t="s">
        <v>26</v>
      </c>
      <c r="S1699" s="1" t="s">
        <v>10253</v>
      </c>
      <c r="T1699" s="1">
        <f>Table2[[#This Row],[Unit_Price]]*Table2[[#This Row],[Quantity]]</f>
        <v>280</v>
      </c>
      <c r="U1699" s="1">
        <f>(SUM(Table2[[#This Row],[Gross_Sales]],Table2[[#This Row],[Delivery_Fee]])-Table2[[#This Row],[Discount_Amount]])</f>
        <v>320</v>
      </c>
    </row>
    <row r="1700" spans="1:21" ht="22.2" customHeight="1" x14ac:dyDescent="0.3">
      <c r="A1700" s="1" t="s">
        <v>10254</v>
      </c>
      <c r="B1700" s="1" t="s">
        <v>6858</v>
      </c>
      <c r="C1700" s="1" t="s">
        <v>30478</v>
      </c>
      <c r="D1700" s="1" t="s">
        <v>1315</v>
      </c>
      <c r="E1700" s="1" t="s">
        <v>19</v>
      </c>
      <c r="F1700" s="1" t="s">
        <v>187</v>
      </c>
      <c r="G1700" s="1" t="s">
        <v>188</v>
      </c>
      <c r="H1700" s="1" t="s">
        <v>11</v>
      </c>
      <c r="I1700" s="1" t="s">
        <v>12</v>
      </c>
      <c r="J1700" s="1" t="s">
        <v>13</v>
      </c>
      <c r="K1700" s="1" t="s">
        <v>14</v>
      </c>
      <c r="L1700" s="1">
        <v>3</v>
      </c>
      <c r="M1700" s="1">
        <v>140</v>
      </c>
      <c r="N1700" s="1">
        <v>20</v>
      </c>
      <c r="O1700" s="1">
        <v>84</v>
      </c>
      <c r="P1700" s="1">
        <v>20</v>
      </c>
      <c r="Q1700" s="1">
        <v>356</v>
      </c>
      <c r="R1700" s="1" t="s">
        <v>36</v>
      </c>
      <c r="S1700" s="1" t="s">
        <v>10255</v>
      </c>
      <c r="T1700" s="1">
        <f>Table2[[#This Row],[Unit_Price]]*Table2[[#This Row],[Quantity]]</f>
        <v>420</v>
      </c>
      <c r="U1700" s="1">
        <f>(SUM(Table2[[#This Row],[Gross_Sales]],Table2[[#This Row],[Delivery_Fee]])-Table2[[#This Row],[Discount_Amount]])</f>
        <v>356</v>
      </c>
    </row>
    <row r="1701" spans="1:21" ht="22.2" customHeight="1" x14ac:dyDescent="0.3">
      <c r="A1701" s="1" t="s">
        <v>10256</v>
      </c>
      <c r="B1701" s="1" t="s">
        <v>6858</v>
      </c>
      <c r="C1701" s="1" t="s">
        <v>30478</v>
      </c>
      <c r="D1701" s="1" t="s">
        <v>115</v>
      </c>
      <c r="E1701" s="1" t="s">
        <v>67</v>
      </c>
      <c r="F1701" s="1" t="s">
        <v>267</v>
      </c>
      <c r="G1701" s="1" t="s">
        <v>268</v>
      </c>
      <c r="H1701" s="1" t="s">
        <v>131</v>
      </c>
      <c r="I1701" s="1" t="s">
        <v>132</v>
      </c>
      <c r="J1701" s="1" t="s">
        <v>57</v>
      </c>
      <c r="K1701" s="1" t="s">
        <v>25</v>
      </c>
      <c r="L1701" s="1">
        <v>2</v>
      </c>
      <c r="M1701" s="1">
        <v>220</v>
      </c>
      <c r="N1701" s="1">
        <v>5</v>
      </c>
      <c r="O1701" s="1">
        <v>22</v>
      </c>
      <c r="P1701" s="1">
        <v>35</v>
      </c>
      <c r="Q1701" s="1">
        <v>453</v>
      </c>
      <c r="R1701" s="1" t="s">
        <v>26</v>
      </c>
      <c r="S1701" s="1" t="s">
        <v>10257</v>
      </c>
      <c r="T1701" s="1">
        <f>Table2[[#This Row],[Unit_Price]]*Table2[[#This Row],[Quantity]]</f>
        <v>440</v>
      </c>
      <c r="U1701" s="1">
        <f>(SUM(Table2[[#This Row],[Gross_Sales]],Table2[[#This Row],[Delivery_Fee]])-Table2[[#This Row],[Discount_Amount]])</f>
        <v>453</v>
      </c>
    </row>
    <row r="1702" spans="1:21" ht="22.2" customHeight="1" x14ac:dyDescent="0.3">
      <c r="A1702" s="1" t="s">
        <v>10258</v>
      </c>
      <c r="B1702" s="1" t="s">
        <v>6858</v>
      </c>
      <c r="C1702" s="1" t="s">
        <v>30478</v>
      </c>
      <c r="D1702" s="1" t="s">
        <v>919</v>
      </c>
      <c r="E1702" s="1" t="s">
        <v>19</v>
      </c>
      <c r="F1702" s="1" t="s">
        <v>98</v>
      </c>
      <c r="G1702" s="1" t="s">
        <v>99</v>
      </c>
      <c r="H1702" s="1" t="s">
        <v>33</v>
      </c>
      <c r="I1702" s="1" t="s">
        <v>34</v>
      </c>
      <c r="J1702" s="1" t="s">
        <v>35</v>
      </c>
      <c r="K1702" s="1" t="s">
        <v>25</v>
      </c>
      <c r="L1702" s="1">
        <v>4</v>
      </c>
      <c r="M1702" s="1">
        <v>240</v>
      </c>
      <c r="N1702" s="1">
        <v>15</v>
      </c>
      <c r="O1702" s="1">
        <v>144</v>
      </c>
      <c r="P1702" s="1">
        <v>35</v>
      </c>
      <c r="Q1702" s="1">
        <v>851</v>
      </c>
      <c r="R1702" s="1" t="s">
        <v>36</v>
      </c>
      <c r="S1702" s="1" t="s">
        <v>10259</v>
      </c>
      <c r="T1702" s="1">
        <f>Table2[[#This Row],[Unit_Price]]*Table2[[#This Row],[Quantity]]</f>
        <v>960</v>
      </c>
      <c r="U1702" s="1">
        <f>(SUM(Table2[[#This Row],[Gross_Sales]],Table2[[#This Row],[Delivery_Fee]])-Table2[[#This Row],[Discount_Amount]])</f>
        <v>851</v>
      </c>
    </row>
    <row r="1703" spans="1:21" ht="22.2" customHeight="1" x14ac:dyDescent="0.3">
      <c r="A1703" s="1" t="s">
        <v>10260</v>
      </c>
      <c r="B1703" s="1" t="s">
        <v>6858</v>
      </c>
      <c r="C1703" s="1" t="s">
        <v>30478</v>
      </c>
      <c r="D1703" s="1" t="s">
        <v>631</v>
      </c>
      <c r="E1703" s="1" t="s">
        <v>8</v>
      </c>
      <c r="F1703" s="1" t="s">
        <v>109</v>
      </c>
      <c r="G1703" s="1" t="s">
        <v>110</v>
      </c>
      <c r="H1703" s="1" t="s">
        <v>48</v>
      </c>
      <c r="I1703" s="1" t="s">
        <v>49</v>
      </c>
      <c r="J1703" s="1" t="s">
        <v>13</v>
      </c>
      <c r="K1703" s="1" t="s">
        <v>14</v>
      </c>
      <c r="L1703" s="1">
        <v>4</v>
      </c>
      <c r="M1703" s="1">
        <v>220</v>
      </c>
      <c r="N1703" s="1">
        <v>5</v>
      </c>
      <c r="O1703" s="1">
        <v>44</v>
      </c>
      <c r="P1703" s="1">
        <v>35</v>
      </c>
      <c r="Q1703" s="1">
        <v>871</v>
      </c>
      <c r="R1703" s="1" t="s">
        <v>15</v>
      </c>
      <c r="S1703" s="1" t="s">
        <v>10261</v>
      </c>
      <c r="T1703" s="1">
        <f>Table2[[#This Row],[Unit_Price]]*Table2[[#This Row],[Quantity]]</f>
        <v>880</v>
      </c>
      <c r="U1703" s="1">
        <f>(SUM(Table2[[#This Row],[Gross_Sales]],Table2[[#This Row],[Delivery_Fee]])-Table2[[#This Row],[Discount_Amount]])</f>
        <v>871</v>
      </c>
    </row>
    <row r="1704" spans="1:21" ht="22.2" customHeight="1" x14ac:dyDescent="0.3">
      <c r="A1704" s="1" t="s">
        <v>10262</v>
      </c>
      <c r="B1704" s="1" t="s">
        <v>6858</v>
      </c>
      <c r="C1704" s="1" t="s">
        <v>30478</v>
      </c>
      <c r="D1704" s="1" t="s">
        <v>161</v>
      </c>
      <c r="E1704" s="1" t="s">
        <v>19</v>
      </c>
      <c r="F1704" s="1" t="s">
        <v>93</v>
      </c>
      <c r="G1704" s="1" t="s">
        <v>94</v>
      </c>
      <c r="H1704" s="1" t="s">
        <v>11</v>
      </c>
      <c r="I1704" s="1" t="s">
        <v>12</v>
      </c>
      <c r="J1704" s="1" t="s">
        <v>13</v>
      </c>
      <c r="K1704" s="1" t="s">
        <v>14</v>
      </c>
      <c r="L1704" s="1">
        <v>3</v>
      </c>
      <c r="M1704" s="1">
        <v>140</v>
      </c>
      <c r="N1704" s="1">
        <v>15</v>
      </c>
      <c r="O1704" s="1">
        <v>63</v>
      </c>
      <c r="P1704" s="1">
        <v>40</v>
      </c>
      <c r="Q1704" s="1">
        <v>397</v>
      </c>
      <c r="R1704" s="1" t="s">
        <v>42</v>
      </c>
      <c r="S1704" s="1" t="s">
        <v>10263</v>
      </c>
      <c r="T1704" s="1">
        <f>Table2[[#This Row],[Unit_Price]]*Table2[[#This Row],[Quantity]]</f>
        <v>420</v>
      </c>
      <c r="U1704" s="1">
        <f>(SUM(Table2[[#This Row],[Gross_Sales]],Table2[[#This Row],[Delivery_Fee]])-Table2[[#This Row],[Discount_Amount]])</f>
        <v>397</v>
      </c>
    </row>
    <row r="1705" spans="1:21" ht="22.2" customHeight="1" x14ac:dyDescent="0.3">
      <c r="A1705" s="1" t="s">
        <v>10264</v>
      </c>
      <c r="B1705" s="1" t="s">
        <v>6858</v>
      </c>
      <c r="C1705" s="1" t="s">
        <v>30478</v>
      </c>
      <c r="D1705" s="1" t="s">
        <v>173</v>
      </c>
      <c r="E1705" s="1" t="s">
        <v>8</v>
      </c>
      <c r="F1705" s="1" t="s">
        <v>82</v>
      </c>
      <c r="G1705" s="1" t="s">
        <v>83</v>
      </c>
      <c r="H1705" s="1" t="s">
        <v>288</v>
      </c>
      <c r="I1705" s="1" t="s">
        <v>289</v>
      </c>
      <c r="J1705" s="1" t="s">
        <v>86</v>
      </c>
      <c r="K1705" s="1" t="s">
        <v>14</v>
      </c>
      <c r="L1705" s="1">
        <v>4</v>
      </c>
      <c r="M1705" s="1">
        <v>80</v>
      </c>
      <c r="N1705" s="1">
        <v>5</v>
      </c>
      <c r="O1705" s="1">
        <v>16</v>
      </c>
      <c r="P1705" s="1">
        <v>30</v>
      </c>
      <c r="Q1705" s="1">
        <v>334</v>
      </c>
      <c r="R1705" s="1" t="s">
        <v>42</v>
      </c>
      <c r="S1705" s="1" t="s">
        <v>10265</v>
      </c>
      <c r="T1705" s="1">
        <f>Table2[[#This Row],[Unit_Price]]*Table2[[#This Row],[Quantity]]</f>
        <v>320</v>
      </c>
      <c r="U1705" s="1">
        <f>(SUM(Table2[[#This Row],[Gross_Sales]],Table2[[#This Row],[Delivery_Fee]])-Table2[[#This Row],[Discount_Amount]])</f>
        <v>334</v>
      </c>
    </row>
    <row r="1706" spans="1:21" ht="22.2" customHeight="1" x14ac:dyDescent="0.3">
      <c r="A1706" s="1" t="s">
        <v>10266</v>
      </c>
      <c r="B1706" s="1" t="s">
        <v>6858</v>
      </c>
      <c r="C1706" s="1" t="s">
        <v>30478</v>
      </c>
      <c r="D1706" s="1" t="s">
        <v>1677</v>
      </c>
      <c r="E1706" s="1" t="s">
        <v>19</v>
      </c>
      <c r="F1706" s="1" t="s">
        <v>53</v>
      </c>
      <c r="G1706" s="1" t="s">
        <v>54</v>
      </c>
      <c r="H1706" s="1" t="s">
        <v>11</v>
      </c>
      <c r="I1706" s="1" t="s">
        <v>12</v>
      </c>
      <c r="J1706" s="1" t="s">
        <v>13</v>
      </c>
      <c r="K1706" s="1" t="s">
        <v>14</v>
      </c>
      <c r="L1706" s="1">
        <v>2</v>
      </c>
      <c r="M1706" s="1">
        <v>140</v>
      </c>
      <c r="N1706" s="1">
        <v>5</v>
      </c>
      <c r="O1706" s="1">
        <v>14</v>
      </c>
      <c r="P1706" s="1">
        <v>20</v>
      </c>
      <c r="Q1706" s="1">
        <v>286</v>
      </c>
      <c r="R1706" s="1" t="s">
        <v>36</v>
      </c>
      <c r="S1706" s="1" t="s">
        <v>10267</v>
      </c>
      <c r="T1706" s="1">
        <f>Table2[[#This Row],[Unit_Price]]*Table2[[#This Row],[Quantity]]</f>
        <v>280</v>
      </c>
      <c r="U1706" s="1">
        <f>(SUM(Table2[[#This Row],[Gross_Sales]],Table2[[#This Row],[Delivery_Fee]])-Table2[[#This Row],[Discount_Amount]])</f>
        <v>286</v>
      </c>
    </row>
    <row r="1707" spans="1:21" ht="22.2" customHeight="1" x14ac:dyDescent="0.3">
      <c r="A1707" s="1" t="s">
        <v>10268</v>
      </c>
      <c r="B1707" s="1" t="s">
        <v>6858</v>
      </c>
      <c r="C1707" s="1" t="s">
        <v>30478</v>
      </c>
      <c r="D1707" s="1" t="s">
        <v>939</v>
      </c>
      <c r="E1707" s="1" t="s">
        <v>30</v>
      </c>
      <c r="F1707" s="1" t="s">
        <v>339</v>
      </c>
      <c r="G1707" s="1" t="s">
        <v>340</v>
      </c>
      <c r="H1707" s="1" t="s">
        <v>84</v>
      </c>
      <c r="I1707" s="1" t="s">
        <v>85</v>
      </c>
      <c r="J1707" s="1" t="s">
        <v>86</v>
      </c>
      <c r="K1707" s="1" t="s">
        <v>14</v>
      </c>
      <c r="L1707" s="1">
        <v>2</v>
      </c>
      <c r="M1707" s="1">
        <v>100</v>
      </c>
      <c r="N1707" s="1">
        <v>20</v>
      </c>
      <c r="O1707" s="1">
        <v>40</v>
      </c>
      <c r="P1707" s="1">
        <v>35</v>
      </c>
      <c r="Q1707" s="1">
        <v>195</v>
      </c>
      <c r="R1707" s="1" t="s">
        <v>63</v>
      </c>
      <c r="S1707" s="1" t="s">
        <v>10269</v>
      </c>
      <c r="T1707" s="1">
        <f>Table2[[#This Row],[Unit_Price]]*Table2[[#This Row],[Quantity]]</f>
        <v>200</v>
      </c>
      <c r="U1707" s="1">
        <f>(SUM(Table2[[#This Row],[Gross_Sales]],Table2[[#This Row],[Delivery_Fee]])-Table2[[#This Row],[Discount_Amount]])</f>
        <v>195</v>
      </c>
    </row>
    <row r="1708" spans="1:21" ht="22.2" customHeight="1" x14ac:dyDescent="0.3">
      <c r="A1708" s="1" t="s">
        <v>10270</v>
      </c>
      <c r="B1708" s="1" t="s">
        <v>6858</v>
      </c>
      <c r="C1708" s="1" t="s">
        <v>30478</v>
      </c>
      <c r="D1708" s="1" t="s">
        <v>713</v>
      </c>
      <c r="E1708" s="1" t="s">
        <v>8</v>
      </c>
      <c r="F1708" s="1" t="s">
        <v>9</v>
      </c>
      <c r="G1708" s="1" t="s">
        <v>10</v>
      </c>
      <c r="H1708" s="1" t="s">
        <v>33</v>
      </c>
      <c r="I1708" s="1" t="s">
        <v>34</v>
      </c>
      <c r="J1708" s="1" t="s">
        <v>35</v>
      </c>
      <c r="K1708" s="1" t="s">
        <v>25</v>
      </c>
      <c r="L1708" s="1">
        <v>1</v>
      </c>
      <c r="M1708" s="1">
        <v>240</v>
      </c>
      <c r="N1708" s="1">
        <v>0</v>
      </c>
      <c r="O1708" s="1">
        <v>0</v>
      </c>
      <c r="P1708" s="1">
        <v>35</v>
      </c>
      <c r="Q1708" s="1">
        <v>275</v>
      </c>
      <c r="R1708" s="1" t="s">
        <v>36</v>
      </c>
      <c r="S1708" s="1" t="s">
        <v>10271</v>
      </c>
      <c r="T1708" s="1">
        <f>Table2[[#This Row],[Unit_Price]]*Table2[[#This Row],[Quantity]]</f>
        <v>240</v>
      </c>
      <c r="U1708" s="1">
        <f>(SUM(Table2[[#This Row],[Gross_Sales]],Table2[[#This Row],[Delivery_Fee]])-Table2[[#This Row],[Discount_Amount]])</f>
        <v>275</v>
      </c>
    </row>
    <row r="1709" spans="1:21" ht="22.2" customHeight="1" x14ac:dyDescent="0.3">
      <c r="A1709" s="1" t="s">
        <v>10272</v>
      </c>
      <c r="B1709" s="1" t="s">
        <v>6858</v>
      </c>
      <c r="C1709" s="1" t="s">
        <v>30478</v>
      </c>
      <c r="D1709" s="1" t="s">
        <v>477</v>
      </c>
      <c r="E1709" s="1" t="s">
        <v>67</v>
      </c>
      <c r="F1709" s="1" t="s">
        <v>82</v>
      </c>
      <c r="G1709" s="1" t="s">
        <v>83</v>
      </c>
      <c r="H1709" s="1" t="s">
        <v>111</v>
      </c>
      <c r="I1709" s="1" t="s">
        <v>112</v>
      </c>
      <c r="J1709" s="1" t="s">
        <v>13</v>
      </c>
      <c r="K1709" s="1" t="s">
        <v>25</v>
      </c>
      <c r="L1709" s="1">
        <v>3</v>
      </c>
      <c r="M1709" s="1">
        <v>280</v>
      </c>
      <c r="N1709" s="1">
        <v>20</v>
      </c>
      <c r="O1709" s="1">
        <v>168</v>
      </c>
      <c r="P1709" s="1">
        <v>35</v>
      </c>
      <c r="Q1709" s="1">
        <v>707</v>
      </c>
      <c r="R1709" s="1" t="s">
        <v>26</v>
      </c>
      <c r="S1709" s="1" t="s">
        <v>10273</v>
      </c>
      <c r="T1709" s="1">
        <f>Table2[[#This Row],[Unit_Price]]*Table2[[#This Row],[Quantity]]</f>
        <v>840</v>
      </c>
      <c r="U1709" s="1">
        <f>(SUM(Table2[[#This Row],[Gross_Sales]],Table2[[#This Row],[Delivery_Fee]])-Table2[[#This Row],[Discount_Amount]])</f>
        <v>707</v>
      </c>
    </row>
    <row r="1710" spans="1:21" ht="22.2" customHeight="1" x14ac:dyDescent="0.3">
      <c r="A1710" s="1" t="s">
        <v>10274</v>
      </c>
      <c r="B1710" s="1" t="s">
        <v>6858</v>
      </c>
      <c r="C1710" s="1" t="s">
        <v>30478</v>
      </c>
      <c r="D1710" s="1" t="s">
        <v>879</v>
      </c>
      <c r="E1710" s="1" t="s">
        <v>30</v>
      </c>
      <c r="F1710" s="1" t="s">
        <v>339</v>
      </c>
      <c r="G1710" s="1" t="s">
        <v>340</v>
      </c>
      <c r="H1710" s="1" t="s">
        <v>40</v>
      </c>
      <c r="I1710" s="1" t="s">
        <v>41</v>
      </c>
      <c r="J1710" s="1" t="s">
        <v>13</v>
      </c>
      <c r="K1710" s="1" t="s">
        <v>25</v>
      </c>
      <c r="L1710" s="1">
        <v>1</v>
      </c>
      <c r="M1710" s="1">
        <v>170</v>
      </c>
      <c r="N1710" s="1">
        <v>20</v>
      </c>
      <c r="O1710" s="1">
        <v>34</v>
      </c>
      <c r="P1710" s="1">
        <v>25</v>
      </c>
      <c r="Q1710" s="1">
        <v>161</v>
      </c>
      <c r="R1710" s="1" t="s">
        <v>26</v>
      </c>
      <c r="S1710" s="1" t="s">
        <v>10275</v>
      </c>
      <c r="T1710" s="1">
        <f>Table2[[#This Row],[Unit_Price]]*Table2[[#This Row],[Quantity]]</f>
        <v>170</v>
      </c>
      <c r="U1710" s="1">
        <f>(SUM(Table2[[#This Row],[Gross_Sales]],Table2[[#This Row],[Delivery_Fee]])-Table2[[#This Row],[Discount_Amount]])</f>
        <v>161</v>
      </c>
    </row>
    <row r="1711" spans="1:21" ht="22.2" customHeight="1" x14ac:dyDescent="0.3">
      <c r="A1711" s="1" t="s">
        <v>10276</v>
      </c>
      <c r="B1711" s="1" t="s">
        <v>6858</v>
      </c>
      <c r="C1711" s="1" t="s">
        <v>30478</v>
      </c>
      <c r="D1711" s="1" t="s">
        <v>333</v>
      </c>
      <c r="E1711" s="1" t="s">
        <v>30</v>
      </c>
      <c r="F1711" s="1" t="s">
        <v>75</v>
      </c>
      <c r="G1711" s="1" t="s">
        <v>76</v>
      </c>
      <c r="H1711" s="1" t="s">
        <v>40</v>
      </c>
      <c r="I1711" s="1" t="s">
        <v>41</v>
      </c>
      <c r="J1711" s="1" t="s">
        <v>13</v>
      </c>
      <c r="K1711" s="1" t="s">
        <v>25</v>
      </c>
      <c r="L1711" s="1">
        <v>4</v>
      </c>
      <c r="M1711" s="1">
        <v>170</v>
      </c>
      <c r="N1711" s="1">
        <v>10</v>
      </c>
      <c r="O1711" s="1">
        <v>68</v>
      </c>
      <c r="P1711" s="1">
        <v>35</v>
      </c>
      <c r="Q1711" s="1">
        <v>647</v>
      </c>
      <c r="R1711" s="1" t="s">
        <v>63</v>
      </c>
      <c r="S1711" s="1" t="s">
        <v>10277</v>
      </c>
      <c r="T1711" s="1">
        <f>Table2[[#This Row],[Unit_Price]]*Table2[[#This Row],[Quantity]]</f>
        <v>680</v>
      </c>
      <c r="U1711" s="1">
        <f>(SUM(Table2[[#This Row],[Gross_Sales]],Table2[[#This Row],[Delivery_Fee]])-Table2[[#This Row],[Discount_Amount]])</f>
        <v>647</v>
      </c>
    </row>
    <row r="1712" spans="1:21" ht="22.2" customHeight="1" x14ac:dyDescent="0.3">
      <c r="A1712" s="1" t="s">
        <v>10278</v>
      </c>
      <c r="B1712" s="1" t="s">
        <v>6858</v>
      </c>
      <c r="C1712" s="1" t="s">
        <v>30478</v>
      </c>
      <c r="D1712" s="1" t="s">
        <v>582</v>
      </c>
      <c r="E1712" s="1" t="s">
        <v>19</v>
      </c>
      <c r="F1712" s="1" t="s">
        <v>124</v>
      </c>
      <c r="G1712" s="1" t="s">
        <v>125</v>
      </c>
      <c r="H1712" s="1" t="s">
        <v>22</v>
      </c>
      <c r="I1712" s="1" t="s">
        <v>23</v>
      </c>
      <c r="J1712" s="1" t="s">
        <v>24</v>
      </c>
      <c r="K1712" s="1" t="s">
        <v>25</v>
      </c>
      <c r="L1712" s="1">
        <v>3</v>
      </c>
      <c r="M1712" s="1">
        <v>180</v>
      </c>
      <c r="N1712" s="1">
        <v>20</v>
      </c>
      <c r="O1712" s="1">
        <v>108</v>
      </c>
      <c r="P1712" s="1">
        <v>30</v>
      </c>
      <c r="Q1712" s="1">
        <v>462</v>
      </c>
      <c r="R1712" s="1" t="s">
        <v>63</v>
      </c>
      <c r="S1712" s="1" t="s">
        <v>10279</v>
      </c>
      <c r="T1712" s="1">
        <f>Table2[[#This Row],[Unit_Price]]*Table2[[#This Row],[Quantity]]</f>
        <v>540</v>
      </c>
      <c r="U1712" s="1">
        <f>(SUM(Table2[[#This Row],[Gross_Sales]],Table2[[#This Row],[Delivery_Fee]])-Table2[[#This Row],[Discount_Amount]])</f>
        <v>462</v>
      </c>
    </row>
    <row r="1713" spans="1:21" ht="22.2" customHeight="1" x14ac:dyDescent="0.3">
      <c r="A1713" s="1" t="s">
        <v>10280</v>
      </c>
      <c r="B1713" s="1" t="s">
        <v>6858</v>
      </c>
      <c r="C1713" s="1" t="s">
        <v>30478</v>
      </c>
      <c r="D1713" s="1" t="s">
        <v>306</v>
      </c>
      <c r="E1713" s="1" t="s">
        <v>19</v>
      </c>
      <c r="F1713" s="1" t="s">
        <v>124</v>
      </c>
      <c r="G1713" s="1" t="s">
        <v>125</v>
      </c>
      <c r="H1713" s="1" t="s">
        <v>84</v>
      </c>
      <c r="I1713" s="1" t="s">
        <v>85</v>
      </c>
      <c r="J1713" s="1" t="s">
        <v>86</v>
      </c>
      <c r="K1713" s="1" t="s">
        <v>14</v>
      </c>
      <c r="L1713" s="1">
        <v>4</v>
      </c>
      <c r="M1713" s="1">
        <v>100</v>
      </c>
      <c r="N1713" s="1">
        <v>0</v>
      </c>
      <c r="O1713" s="1">
        <v>0</v>
      </c>
      <c r="P1713" s="1">
        <v>25</v>
      </c>
      <c r="Q1713" s="1">
        <v>425</v>
      </c>
      <c r="R1713" s="1" t="s">
        <v>15</v>
      </c>
      <c r="S1713" s="1" t="s">
        <v>10281</v>
      </c>
      <c r="T1713" s="1">
        <f>Table2[[#This Row],[Unit_Price]]*Table2[[#This Row],[Quantity]]</f>
        <v>400</v>
      </c>
      <c r="U1713" s="1">
        <f>(SUM(Table2[[#This Row],[Gross_Sales]],Table2[[#This Row],[Delivery_Fee]])-Table2[[#This Row],[Discount_Amount]])</f>
        <v>425</v>
      </c>
    </row>
    <row r="1714" spans="1:21" ht="22.2" customHeight="1" x14ac:dyDescent="0.3">
      <c r="A1714" s="1" t="s">
        <v>10282</v>
      </c>
      <c r="B1714" s="1" t="s">
        <v>6858</v>
      </c>
      <c r="C1714" s="1" t="s">
        <v>30478</v>
      </c>
      <c r="D1714" s="1" t="s">
        <v>597</v>
      </c>
      <c r="E1714" s="1" t="s">
        <v>19</v>
      </c>
      <c r="F1714" s="1" t="s">
        <v>151</v>
      </c>
      <c r="G1714" s="1" t="s">
        <v>152</v>
      </c>
      <c r="H1714" s="1" t="s">
        <v>11</v>
      </c>
      <c r="I1714" s="1" t="s">
        <v>12</v>
      </c>
      <c r="J1714" s="1" t="s">
        <v>13</v>
      </c>
      <c r="K1714" s="1" t="s">
        <v>14</v>
      </c>
      <c r="L1714" s="1">
        <v>2</v>
      </c>
      <c r="M1714" s="1">
        <v>140</v>
      </c>
      <c r="N1714" s="1">
        <v>0</v>
      </c>
      <c r="O1714" s="1">
        <v>0</v>
      </c>
      <c r="P1714" s="1">
        <v>35</v>
      </c>
      <c r="Q1714" s="1">
        <v>315</v>
      </c>
      <c r="R1714" s="1" t="s">
        <v>26</v>
      </c>
      <c r="S1714" s="1" t="s">
        <v>10283</v>
      </c>
      <c r="T1714" s="1">
        <f>Table2[[#This Row],[Unit_Price]]*Table2[[#This Row],[Quantity]]</f>
        <v>280</v>
      </c>
      <c r="U1714" s="1">
        <f>(SUM(Table2[[#This Row],[Gross_Sales]],Table2[[#This Row],[Delivery_Fee]])-Table2[[#This Row],[Discount_Amount]])</f>
        <v>315</v>
      </c>
    </row>
    <row r="1715" spans="1:21" ht="22.2" customHeight="1" x14ac:dyDescent="0.3">
      <c r="A1715" s="1" t="s">
        <v>10284</v>
      </c>
      <c r="B1715" s="1" t="s">
        <v>6858</v>
      </c>
      <c r="C1715" s="1" t="s">
        <v>30478</v>
      </c>
      <c r="D1715" s="1" t="s">
        <v>568</v>
      </c>
      <c r="E1715" s="1" t="s">
        <v>19</v>
      </c>
      <c r="F1715" s="1" t="s">
        <v>129</v>
      </c>
      <c r="G1715" s="1" t="s">
        <v>130</v>
      </c>
      <c r="H1715" s="1" t="s">
        <v>61</v>
      </c>
      <c r="I1715" s="1" t="s">
        <v>62</v>
      </c>
      <c r="J1715" s="1" t="s">
        <v>24</v>
      </c>
      <c r="K1715" s="1" t="s">
        <v>25</v>
      </c>
      <c r="L1715" s="1">
        <v>4</v>
      </c>
      <c r="M1715" s="1">
        <v>190</v>
      </c>
      <c r="N1715" s="1">
        <v>15</v>
      </c>
      <c r="O1715" s="1">
        <v>114</v>
      </c>
      <c r="P1715" s="1">
        <v>20</v>
      </c>
      <c r="Q1715" s="1">
        <v>666</v>
      </c>
      <c r="R1715" s="1" t="s">
        <v>36</v>
      </c>
      <c r="S1715" s="1" t="s">
        <v>10285</v>
      </c>
      <c r="T1715" s="1">
        <f>Table2[[#This Row],[Unit_Price]]*Table2[[#This Row],[Quantity]]</f>
        <v>760</v>
      </c>
      <c r="U1715" s="1">
        <f>(SUM(Table2[[#This Row],[Gross_Sales]],Table2[[#This Row],[Delivery_Fee]])-Table2[[#This Row],[Discount_Amount]])</f>
        <v>666</v>
      </c>
    </row>
    <row r="1716" spans="1:21" ht="22.2" customHeight="1" x14ac:dyDescent="0.3">
      <c r="A1716" s="1" t="s">
        <v>10286</v>
      </c>
      <c r="B1716" s="1" t="s">
        <v>6858</v>
      </c>
      <c r="C1716" s="1" t="s">
        <v>30478</v>
      </c>
      <c r="D1716" s="1" t="s">
        <v>1065</v>
      </c>
      <c r="E1716" s="1" t="s">
        <v>67</v>
      </c>
      <c r="F1716" s="1" t="s">
        <v>129</v>
      </c>
      <c r="G1716" s="1" t="s">
        <v>130</v>
      </c>
      <c r="H1716" s="1" t="s">
        <v>11</v>
      </c>
      <c r="I1716" s="1" t="s">
        <v>12</v>
      </c>
      <c r="J1716" s="1" t="s">
        <v>13</v>
      </c>
      <c r="K1716" s="1" t="s">
        <v>14</v>
      </c>
      <c r="L1716" s="1">
        <v>2</v>
      </c>
      <c r="M1716" s="1">
        <v>140</v>
      </c>
      <c r="N1716" s="1">
        <v>5</v>
      </c>
      <c r="O1716" s="1">
        <v>14</v>
      </c>
      <c r="P1716" s="1">
        <v>30</v>
      </c>
      <c r="Q1716" s="1">
        <v>296</v>
      </c>
      <c r="R1716" s="1" t="s">
        <v>36</v>
      </c>
      <c r="S1716" s="1" t="s">
        <v>10287</v>
      </c>
      <c r="T1716" s="1">
        <f>Table2[[#This Row],[Unit_Price]]*Table2[[#This Row],[Quantity]]</f>
        <v>280</v>
      </c>
      <c r="U1716" s="1">
        <f>(SUM(Table2[[#This Row],[Gross_Sales]],Table2[[#This Row],[Delivery_Fee]])-Table2[[#This Row],[Discount_Amount]])</f>
        <v>296</v>
      </c>
    </row>
    <row r="1717" spans="1:21" ht="22.2" customHeight="1" x14ac:dyDescent="0.3">
      <c r="A1717" s="1" t="s">
        <v>10288</v>
      </c>
      <c r="B1717" s="1" t="s">
        <v>6858</v>
      </c>
      <c r="C1717" s="1" t="s">
        <v>30478</v>
      </c>
      <c r="D1717" s="1" t="s">
        <v>178</v>
      </c>
      <c r="E1717" s="1" t="s">
        <v>30</v>
      </c>
      <c r="F1717" s="1" t="s">
        <v>339</v>
      </c>
      <c r="G1717" s="1" t="s">
        <v>340</v>
      </c>
      <c r="H1717" s="1" t="s">
        <v>143</v>
      </c>
      <c r="I1717" s="1" t="s">
        <v>144</v>
      </c>
      <c r="J1717" s="1" t="s">
        <v>24</v>
      </c>
      <c r="K1717" s="1" t="s">
        <v>14</v>
      </c>
      <c r="L1717" s="1">
        <v>4</v>
      </c>
      <c r="M1717" s="1">
        <v>160</v>
      </c>
      <c r="N1717" s="1">
        <v>20</v>
      </c>
      <c r="O1717" s="1">
        <v>128</v>
      </c>
      <c r="P1717" s="1">
        <v>25</v>
      </c>
      <c r="Q1717" s="1">
        <v>537</v>
      </c>
      <c r="R1717" s="1" t="s">
        <v>42</v>
      </c>
      <c r="S1717" s="1" t="s">
        <v>10289</v>
      </c>
      <c r="T1717" s="1">
        <f>Table2[[#This Row],[Unit_Price]]*Table2[[#This Row],[Quantity]]</f>
        <v>640</v>
      </c>
      <c r="U1717" s="1">
        <f>(SUM(Table2[[#This Row],[Gross_Sales]],Table2[[#This Row],[Delivery_Fee]])-Table2[[#This Row],[Discount_Amount]])</f>
        <v>537</v>
      </c>
    </row>
    <row r="1718" spans="1:21" ht="22.2" customHeight="1" x14ac:dyDescent="0.3">
      <c r="A1718" s="1" t="s">
        <v>10290</v>
      </c>
      <c r="B1718" s="1" t="s">
        <v>6858</v>
      </c>
      <c r="C1718" s="1" t="s">
        <v>30478</v>
      </c>
      <c r="D1718" s="1" t="s">
        <v>512</v>
      </c>
      <c r="E1718" s="1" t="s">
        <v>19</v>
      </c>
      <c r="F1718" s="1" t="s">
        <v>53</v>
      </c>
      <c r="G1718" s="1" t="s">
        <v>54</v>
      </c>
      <c r="H1718" s="1" t="s">
        <v>40</v>
      </c>
      <c r="I1718" s="1" t="s">
        <v>41</v>
      </c>
      <c r="J1718" s="1" t="s">
        <v>13</v>
      </c>
      <c r="K1718" s="1" t="s">
        <v>25</v>
      </c>
      <c r="L1718" s="1">
        <v>4</v>
      </c>
      <c r="M1718" s="1">
        <v>170</v>
      </c>
      <c r="N1718" s="1">
        <v>10</v>
      </c>
      <c r="O1718" s="1">
        <v>68</v>
      </c>
      <c r="P1718" s="1">
        <v>25</v>
      </c>
      <c r="Q1718" s="1">
        <v>637</v>
      </c>
      <c r="R1718" s="1" t="s">
        <v>42</v>
      </c>
      <c r="S1718" s="1" t="s">
        <v>10291</v>
      </c>
      <c r="T1718" s="1">
        <f>Table2[[#This Row],[Unit_Price]]*Table2[[#This Row],[Quantity]]</f>
        <v>680</v>
      </c>
      <c r="U1718" s="1">
        <f>(SUM(Table2[[#This Row],[Gross_Sales]],Table2[[#This Row],[Delivery_Fee]])-Table2[[#This Row],[Discount_Amount]])</f>
        <v>637</v>
      </c>
    </row>
    <row r="1719" spans="1:21" ht="22.2" customHeight="1" x14ac:dyDescent="0.3">
      <c r="A1719" s="1" t="s">
        <v>10292</v>
      </c>
      <c r="B1719" s="1" t="s">
        <v>6858</v>
      </c>
      <c r="C1719" s="1" t="s">
        <v>30478</v>
      </c>
      <c r="D1719" s="1" t="s">
        <v>2279</v>
      </c>
      <c r="E1719" s="1" t="s">
        <v>30</v>
      </c>
      <c r="F1719" s="1" t="s">
        <v>136</v>
      </c>
      <c r="G1719" s="1" t="s">
        <v>137</v>
      </c>
      <c r="H1719" s="1" t="s">
        <v>84</v>
      </c>
      <c r="I1719" s="1" t="s">
        <v>85</v>
      </c>
      <c r="J1719" s="1" t="s">
        <v>86</v>
      </c>
      <c r="K1719" s="1" t="s">
        <v>14</v>
      </c>
      <c r="L1719" s="1">
        <v>2</v>
      </c>
      <c r="M1719" s="1">
        <v>100</v>
      </c>
      <c r="N1719" s="1">
        <v>0</v>
      </c>
      <c r="O1719" s="1">
        <v>0</v>
      </c>
      <c r="P1719" s="1">
        <v>25</v>
      </c>
      <c r="Q1719" s="1">
        <v>225</v>
      </c>
      <c r="R1719" s="1" t="s">
        <v>42</v>
      </c>
      <c r="S1719" s="1" t="s">
        <v>10293</v>
      </c>
      <c r="T1719" s="1">
        <f>Table2[[#This Row],[Unit_Price]]*Table2[[#This Row],[Quantity]]</f>
        <v>200</v>
      </c>
      <c r="U1719" s="1">
        <f>(SUM(Table2[[#This Row],[Gross_Sales]],Table2[[#This Row],[Delivery_Fee]])-Table2[[#This Row],[Discount_Amount]])</f>
        <v>225</v>
      </c>
    </row>
    <row r="1720" spans="1:21" ht="22.2" customHeight="1" x14ac:dyDescent="0.3">
      <c r="A1720" s="1" t="s">
        <v>10294</v>
      </c>
      <c r="B1720" s="1" t="s">
        <v>6858</v>
      </c>
      <c r="C1720" s="1" t="s">
        <v>30478</v>
      </c>
      <c r="D1720" s="1" t="s">
        <v>1465</v>
      </c>
      <c r="E1720" s="1" t="s">
        <v>19</v>
      </c>
      <c r="F1720" s="1" t="s">
        <v>46</v>
      </c>
      <c r="G1720" s="1" t="s">
        <v>47</v>
      </c>
      <c r="H1720" s="1" t="s">
        <v>116</v>
      </c>
      <c r="I1720" s="1" t="s">
        <v>117</v>
      </c>
      <c r="J1720" s="1" t="s">
        <v>35</v>
      </c>
      <c r="K1720" s="1" t="s">
        <v>14</v>
      </c>
      <c r="L1720" s="1">
        <v>4</v>
      </c>
      <c r="M1720" s="1">
        <v>210</v>
      </c>
      <c r="N1720" s="1">
        <v>20</v>
      </c>
      <c r="O1720" s="1">
        <v>168</v>
      </c>
      <c r="P1720" s="1">
        <v>20</v>
      </c>
      <c r="Q1720" s="1">
        <v>692</v>
      </c>
      <c r="R1720" s="1" t="s">
        <v>15</v>
      </c>
      <c r="S1720" s="1" t="s">
        <v>10295</v>
      </c>
      <c r="T1720" s="1">
        <f>Table2[[#This Row],[Unit_Price]]*Table2[[#This Row],[Quantity]]</f>
        <v>840</v>
      </c>
      <c r="U1720" s="1">
        <f>(SUM(Table2[[#This Row],[Gross_Sales]],Table2[[#This Row],[Delivery_Fee]])-Table2[[#This Row],[Discount_Amount]])</f>
        <v>692</v>
      </c>
    </row>
    <row r="1721" spans="1:21" ht="22.2" customHeight="1" x14ac:dyDescent="0.3">
      <c r="A1721" s="1" t="s">
        <v>10296</v>
      </c>
      <c r="B1721" s="1" t="s">
        <v>6858</v>
      </c>
      <c r="C1721" s="1" t="s">
        <v>30478</v>
      </c>
      <c r="D1721" s="1" t="s">
        <v>524</v>
      </c>
      <c r="E1721" s="1" t="s">
        <v>8</v>
      </c>
      <c r="F1721" s="1" t="s">
        <v>46</v>
      </c>
      <c r="G1721" s="1" t="s">
        <v>47</v>
      </c>
      <c r="H1721" s="1" t="s">
        <v>84</v>
      </c>
      <c r="I1721" s="1" t="s">
        <v>85</v>
      </c>
      <c r="J1721" s="1" t="s">
        <v>86</v>
      </c>
      <c r="K1721" s="1" t="s">
        <v>14</v>
      </c>
      <c r="L1721" s="1">
        <v>2</v>
      </c>
      <c r="M1721" s="1">
        <v>100</v>
      </c>
      <c r="N1721" s="1">
        <v>10</v>
      </c>
      <c r="O1721" s="1">
        <v>20</v>
      </c>
      <c r="P1721" s="1">
        <v>30</v>
      </c>
      <c r="Q1721" s="1">
        <v>210</v>
      </c>
      <c r="R1721" s="1" t="s">
        <v>26</v>
      </c>
      <c r="S1721" s="1" t="s">
        <v>10297</v>
      </c>
      <c r="T1721" s="1">
        <f>Table2[[#This Row],[Unit_Price]]*Table2[[#This Row],[Quantity]]</f>
        <v>200</v>
      </c>
      <c r="U1721" s="1">
        <f>(SUM(Table2[[#This Row],[Gross_Sales]],Table2[[#This Row],[Delivery_Fee]])-Table2[[#This Row],[Discount_Amount]])</f>
        <v>210</v>
      </c>
    </row>
    <row r="1722" spans="1:21" ht="22.2" customHeight="1" x14ac:dyDescent="0.3">
      <c r="A1722" s="1" t="s">
        <v>10298</v>
      </c>
      <c r="B1722" s="1" t="s">
        <v>6858</v>
      </c>
      <c r="C1722" s="1" t="s">
        <v>30478</v>
      </c>
      <c r="D1722" s="1" t="s">
        <v>916</v>
      </c>
      <c r="E1722" s="1" t="s">
        <v>19</v>
      </c>
      <c r="F1722" s="1" t="s">
        <v>124</v>
      </c>
      <c r="G1722" s="1" t="s">
        <v>125</v>
      </c>
      <c r="H1722" s="1" t="s">
        <v>77</v>
      </c>
      <c r="I1722" s="1" t="s">
        <v>78</v>
      </c>
      <c r="J1722" s="1" t="s">
        <v>24</v>
      </c>
      <c r="K1722" s="1" t="s">
        <v>14</v>
      </c>
      <c r="L1722" s="1">
        <v>2</v>
      </c>
      <c r="M1722" s="1">
        <v>150</v>
      </c>
      <c r="N1722" s="1">
        <v>5</v>
      </c>
      <c r="O1722" s="1">
        <v>15</v>
      </c>
      <c r="P1722" s="1">
        <v>40</v>
      </c>
      <c r="Q1722" s="1">
        <v>325</v>
      </c>
      <c r="R1722" s="1" t="s">
        <v>36</v>
      </c>
      <c r="S1722" s="1" t="s">
        <v>10299</v>
      </c>
      <c r="T1722" s="1">
        <f>Table2[[#This Row],[Unit_Price]]*Table2[[#This Row],[Quantity]]</f>
        <v>300</v>
      </c>
      <c r="U1722" s="1">
        <f>(SUM(Table2[[#This Row],[Gross_Sales]],Table2[[#This Row],[Delivery_Fee]])-Table2[[#This Row],[Discount_Amount]])</f>
        <v>325</v>
      </c>
    </row>
    <row r="1723" spans="1:21" ht="22.2" customHeight="1" x14ac:dyDescent="0.3">
      <c r="A1723" s="1" t="s">
        <v>10300</v>
      </c>
      <c r="B1723" s="1" t="s">
        <v>6858</v>
      </c>
      <c r="C1723" s="1" t="s">
        <v>30478</v>
      </c>
      <c r="D1723" s="1" t="s">
        <v>1174</v>
      </c>
      <c r="E1723" s="1" t="s">
        <v>67</v>
      </c>
      <c r="F1723" s="1" t="s">
        <v>267</v>
      </c>
      <c r="G1723" s="1" t="s">
        <v>268</v>
      </c>
      <c r="H1723" s="1" t="s">
        <v>40</v>
      </c>
      <c r="I1723" s="1" t="s">
        <v>41</v>
      </c>
      <c r="J1723" s="1" t="s">
        <v>13</v>
      </c>
      <c r="K1723" s="1" t="s">
        <v>25</v>
      </c>
      <c r="L1723" s="1">
        <v>4</v>
      </c>
      <c r="M1723" s="1">
        <v>170</v>
      </c>
      <c r="N1723" s="1">
        <v>10</v>
      </c>
      <c r="O1723" s="1">
        <v>68</v>
      </c>
      <c r="P1723" s="1">
        <v>20</v>
      </c>
      <c r="Q1723" s="1">
        <v>632</v>
      </c>
      <c r="R1723" s="1" t="s">
        <v>63</v>
      </c>
      <c r="S1723" s="1" t="s">
        <v>10301</v>
      </c>
      <c r="T1723" s="1">
        <f>Table2[[#This Row],[Unit_Price]]*Table2[[#This Row],[Quantity]]</f>
        <v>680</v>
      </c>
      <c r="U1723" s="1">
        <f>(SUM(Table2[[#This Row],[Gross_Sales]],Table2[[#This Row],[Delivery_Fee]])-Table2[[#This Row],[Discount_Amount]])</f>
        <v>632</v>
      </c>
    </row>
    <row r="1724" spans="1:21" ht="22.2" customHeight="1" x14ac:dyDescent="0.3">
      <c r="A1724" s="1" t="s">
        <v>10302</v>
      </c>
      <c r="B1724" s="1" t="s">
        <v>6858</v>
      </c>
      <c r="C1724" s="1" t="s">
        <v>30478</v>
      </c>
      <c r="D1724" s="1" t="s">
        <v>497</v>
      </c>
      <c r="E1724" s="1" t="s">
        <v>67</v>
      </c>
      <c r="F1724" s="1" t="s">
        <v>68</v>
      </c>
      <c r="G1724" s="1" t="s">
        <v>69</v>
      </c>
      <c r="H1724" s="1" t="s">
        <v>33</v>
      </c>
      <c r="I1724" s="1" t="s">
        <v>34</v>
      </c>
      <c r="J1724" s="1" t="s">
        <v>35</v>
      </c>
      <c r="K1724" s="1" t="s">
        <v>25</v>
      </c>
      <c r="L1724" s="1">
        <v>1</v>
      </c>
      <c r="M1724" s="1">
        <v>240</v>
      </c>
      <c r="N1724" s="1">
        <v>10</v>
      </c>
      <c r="O1724" s="1">
        <v>24</v>
      </c>
      <c r="P1724" s="1">
        <v>30</v>
      </c>
      <c r="Q1724" s="1">
        <v>246</v>
      </c>
      <c r="R1724" s="1" t="s">
        <v>26</v>
      </c>
      <c r="S1724" s="1" t="s">
        <v>10303</v>
      </c>
      <c r="T1724" s="1">
        <f>Table2[[#This Row],[Unit_Price]]*Table2[[#This Row],[Quantity]]</f>
        <v>240</v>
      </c>
      <c r="U1724" s="1">
        <f>(SUM(Table2[[#This Row],[Gross_Sales]],Table2[[#This Row],[Delivery_Fee]])-Table2[[#This Row],[Discount_Amount]])</f>
        <v>246</v>
      </c>
    </row>
    <row r="1725" spans="1:21" ht="22.2" customHeight="1" x14ac:dyDescent="0.3">
      <c r="A1725" s="1" t="s">
        <v>10304</v>
      </c>
      <c r="B1725" s="1" t="s">
        <v>6858</v>
      </c>
      <c r="C1725" s="1" t="s">
        <v>30478</v>
      </c>
      <c r="D1725" s="1" t="s">
        <v>108</v>
      </c>
      <c r="E1725" s="1" t="s">
        <v>19</v>
      </c>
      <c r="F1725" s="1" t="s">
        <v>75</v>
      </c>
      <c r="G1725" s="1" t="s">
        <v>76</v>
      </c>
      <c r="H1725" s="1" t="s">
        <v>288</v>
      </c>
      <c r="I1725" s="1" t="s">
        <v>289</v>
      </c>
      <c r="J1725" s="1" t="s">
        <v>86</v>
      </c>
      <c r="K1725" s="1" t="s">
        <v>14</v>
      </c>
      <c r="L1725" s="1">
        <v>3</v>
      </c>
      <c r="M1725" s="1">
        <v>80</v>
      </c>
      <c r="N1725" s="1">
        <v>5</v>
      </c>
      <c r="O1725" s="1">
        <v>12</v>
      </c>
      <c r="P1725" s="1">
        <v>20</v>
      </c>
      <c r="Q1725" s="1">
        <v>248</v>
      </c>
      <c r="R1725" s="1" t="s">
        <v>42</v>
      </c>
      <c r="S1725" s="1" t="s">
        <v>10305</v>
      </c>
      <c r="T1725" s="1">
        <f>Table2[[#This Row],[Unit_Price]]*Table2[[#This Row],[Quantity]]</f>
        <v>240</v>
      </c>
      <c r="U1725" s="1">
        <f>(SUM(Table2[[#This Row],[Gross_Sales]],Table2[[#This Row],[Delivery_Fee]])-Table2[[#This Row],[Discount_Amount]])</f>
        <v>248</v>
      </c>
    </row>
    <row r="1726" spans="1:21" ht="22.2" customHeight="1" x14ac:dyDescent="0.3">
      <c r="A1726" s="1" t="s">
        <v>10306</v>
      </c>
      <c r="B1726" s="1" t="s">
        <v>6858</v>
      </c>
      <c r="C1726" s="1" t="s">
        <v>30478</v>
      </c>
      <c r="D1726" s="1" t="s">
        <v>274</v>
      </c>
      <c r="E1726" s="1" t="s">
        <v>30</v>
      </c>
      <c r="F1726" s="1" t="s">
        <v>339</v>
      </c>
      <c r="G1726" s="1" t="s">
        <v>340</v>
      </c>
      <c r="H1726" s="1" t="s">
        <v>48</v>
      </c>
      <c r="I1726" s="1" t="s">
        <v>49</v>
      </c>
      <c r="J1726" s="1" t="s">
        <v>13</v>
      </c>
      <c r="K1726" s="1" t="s">
        <v>14</v>
      </c>
      <c r="L1726" s="1">
        <v>3</v>
      </c>
      <c r="M1726" s="1">
        <v>220</v>
      </c>
      <c r="N1726" s="1">
        <v>5</v>
      </c>
      <c r="O1726" s="1">
        <v>33</v>
      </c>
      <c r="P1726" s="1">
        <v>30</v>
      </c>
      <c r="Q1726" s="1">
        <v>657</v>
      </c>
      <c r="R1726" s="1" t="s">
        <v>63</v>
      </c>
      <c r="S1726" s="1" t="s">
        <v>10307</v>
      </c>
      <c r="T1726" s="1">
        <f>Table2[[#This Row],[Unit_Price]]*Table2[[#This Row],[Quantity]]</f>
        <v>660</v>
      </c>
      <c r="U1726" s="1">
        <f>(SUM(Table2[[#This Row],[Gross_Sales]],Table2[[#This Row],[Delivery_Fee]])-Table2[[#This Row],[Discount_Amount]])</f>
        <v>657</v>
      </c>
    </row>
    <row r="1727" spans="1:21" ht="22.2" customHeight="1" x14ac:dyDescent="0.3">
      <c r="A1727" s="1" t="s">
        <v>10308</v>
      </c>
      <c r="B1727" s="1" t="s">
        <v>6858</v>
      </c>
      <c r="C1727" s="1" t="s">
        <v>30478</v>
      </c>
      <c r="D1727" s="1" t="s">
        <v>45</v>
      </c>
      <c r="E1727" s="1" t="s">
        <v>19</v>
      </c>
      <c r="F1727" s="1" t="s">
        <v>109</v>
      </c>
      <c r="G1727" s="1" t="s">
        <v>110</v>
      </c>
      <c r="H1727" s="1" t="s">
        <v>111</v>
      </c>
      <c r="I1727" s="1" t="s">
        <v>112</v>
      </c>
      <c r="J1727" s="1" t="s">
        <v>13</v>
      </c>
      <c r="K1727" s="1" t="s">
        <v>25</v>
      </c>
      <c r="L1727" s="1">
        <v>3</v>
      </c>
      <c r="M1727" s="1">
        <v>280</v>
      </c>
      <c r="N1727" s="1">
        <v>15</v>
      </c>
      <c r="O1727" s="1">
        <v>126</v>
      </c>
      <c r="P1727" s="1">
        <v>30</v>
      </c>
      <c r="Q1727" s="1">
        <v>744</v>
      </c>
      <c r="R1727" s="1" t="s">
        <v>63</v>
      </c>
      <c r="S1727" s="1" t="s">
        <v>10309</v>
      </c>
      <c r="T1727" s="1">
        <f>Table2[[#This Row],[Unit_Price]]*Table2[[#This Row],[Quantity]]</f>
        <v>840</v>
      </c>
      <c r="U1727" s="1">
        <f>(SUM(Table2[[#This Row],[Gross_Sales]],Table2[[#This Row],[Delivery_Fee]])-Table2[[#This Row],[Discount_Amount]])</f>
        <v>744</v>
      </c>
    </row>
    <row r="1728" spans="1:21" ht="22.2" customHeight="1" x14ac:dyDescent="0.3">
      <c r="A1728" s="1" t="s">
        <v>10310</v>
      </c>
      <c r="B1728" s="1" t="s">
        <v>6858</v>
      </c>
      <c r="C1728" s="1" t="s">
        <v>30478</v>
      </c>
      <c r="D1728" s="1" t="s">
        <v>252</v>
      </c>
      <c r="E1728" s="1" t="s">
        <v>19</v>
      </c>
      <c r="F1728" s="1" t="s">
        <v>141</v>
      </c>
      <c r="G1728" s="1" t="s">
        <v>142</v>
      </c>
      <c r="H1728" s="1" t="s">
        <v>61</v>
      </c>
      <c r="I1728" s="1" t="s">
        <v>62</v>
      </c>
      <c r="J1728" s="1" t="s">
        <v>24</v>
      </c>
      <c r="K1728" s="1" t="s">
        <v>25</v>
      </c>
      <c r="L1728" s="1">
        <v>1</v>
      </c>
      <c r="M1728" s="1">
        <v>190</v>
      </c>
      <c r="N1728" s="1">
        <v>20</v>
      </c>
      <c r="O1728" s="1">
        <v>38</v>
      </c>
      <c r="P1728" s="1">
        <v>30</v>
      </c>
      <c r="Q1728" s="1">
        <v>182</v>
      </c>
      <c r="R1728" s="1" t="s">
        <v>36</v>
      </c>
      <c r="S1728" s="1" t="s">
        <v>10311</v>
      </c>
      <c r="T1728" s="1">
        <f>Table2[[#This Row],[Unit_Price]]*Table2[[#This Row],[Quantity]]</f>
        <v>190</v>
      </c>
      <c r="U1728" s="1">
        <f>(SUM(Table2[[#This Row],[Gross_Sales]],Table2[[#This Row],[Delivery_Fee]])-Table2[[#This Row],[Discount_Amount]])</f>
        <v>182</v>
      </c>
    </row>
    <row r="1729" spans="1:21" ht="22.2" customHeight="1" x14ac:dyDescent="0.3">
      <c r="A1729" s="1" t="s">
        <v>10312</v>
      </c>
      <c r="B1729" s="1" t="s">
        <v>6858</v>
      </c>
      <c r="C1729" s="1" t="s">
        <v>30478</v>
      </c>
      <c r="D1729" s="1" t="s">
        <v>1333</v>
      </c>
      <c r="E1729" s="1" t="s">
        <v>30</v>
      </c>
      <c r="F1729" s="1" t="s">
        <v>339</v>
      </c>
      <c r="G1729" s="1" t="s">
        <v>340</v>
      </c>
      <c r="H1729" s="1" t="s">
        <v>11</v>
      </c>
      <c r="I1729" s="1" t="s">
        <v>12</v>
      </c>
      <c r="J1729" s="1" t="s">
        <v>13</v>
      </c>
      <c r="K1729" s="1" t="s">
        <v>14</v>
      </c>
      <c r="L1729" s="1">
        <v>3</v>
      </c>
      <c r="M1729" s="1">
        <v>140</v>
      </c>
      <c r="N1729" s="1">
        <v>15</v>
      </c>
      <c r="O1729" s="1">
        <v>63</v>
      </c>
      <c r="P1729" s="1">
        <v>30</v>
      </c>
      <c r="Q1729" s="1">
        <v>387</v>
      </c>
      <c r="R1729" s="1" t="s">
        <v>15</v>
      </c>
      <c r="S1729" s="1" t="s">
        <v>10313</v>
      </c>
      <c r="T1729" s="1">
        <f>Table2[[#This Row],[Unit_Price]]*Table2[[#This Row],[Quantity]]</f>
        <v>420</v>
      </c>
      <c r="U1729" s="1">
        <f>(SUM(Table2[[#This Row],[Gross_Sales]],Table2[[#This Row],[Delivery_Fee]])-Table2[[#This Row],[Discount_Amount]])</f>
        <v>387</v>
      </c>
    </row>
    <row r="1730" spans="1:21" ht="22.2" customHeight="1" x14ac:dyDescent="0.3">
      <c r="A1730" s="1" t="s">
        <v>10314</v>
      </c>
      <c r="B1730" s="1" t="s">
        <v>6858</v>
      </c>
      <c r="C1730" s="1" t="s">
        <v>30478</v>
      </c>
      <c r="D1730" s="1" t="s">
        <v>343</v>
      </c>
      <c r="E1730" s="1" t="s">
        <v>8</v>
      </c>
      <c r="F1730" s="1" t="s">
        <v>9</v>
      </c>
      <c r="G1730" s="1" t="s">
        <v>10</v>
      </c>
      <c r="H1730" s="1" t="s">
        <v>143</v>
      </c>
      <c r="I1730" s="1" t="s">
        <v>144</v>
      </c>
      <c r="J1730" s="1" t="s">
        <v>24</v>
      </c>
      <c r="K1730" s="1" t="s">
        <v>14</v>
      </c>
      <c r="L1730" s="1">
        <v>2</v>
      </c>
      <c r="M1730" s="1">
        <v>160</v>
      </c>
      <c r="N1730" s="1">
        <v>20</v>
      </c>
      <c r="O1730" s="1">
        <v>64</v>
      </c>
      <c r="P1730" s="1">
        <v>20</v>
      </c>
      <c r="Q1730" s="1">
        <v>276</v>
      </c>
      <c r="R1730" s="1" t="s">
        <v>63</v>
      </c>
      <c r="S1730" s="1" t="s">
        <v>10315</v>
      </c>
      <c r="T1730" s="1">
        <f>Table2[[#This Row],[Unit_Price]]*Table2[[#This Row],[Quantity]]</f>
        <v>320</v>
      </c>
      <c r="U1730" s="1">
        <f>(SUM(Table2[[#This Row],[Gross_Sales]],Table2[[#This Row],[Delivery_Fee]])-Table2[[#This Row],[Discount_Amount]])</f>
        <v>276</v>
      </c>
    </row>
    <row r="1731" spans="1:21" ht="22.2" customHeight="1" x14ac:dyDescent="0.3">
      <c r="A1731" s="1" t="s">
        <v>10316</v>
      </c>
      <c r="B1731" s="1" t="s">
        <v>6858</v>
      </c>
      <c r="C1731" s="1" t="s">
        <v>30478</v>
      </c>
      <c r="D1731" s="1" t="s">
        <v>2541</v>
      </c>
      <c r="E1731" s="1" t="s">
        <v>30</v>
      </c>
      <c r="F1731" s="1" t="s">
        <v>53</v>
      </c>
      <c r="G1731" s="1" t="s">
        <v>54</v>
      </c>
      <c r="H1731" s="1" t="s">
        <v>131</v>
      </c>
      <c r="I1731" s="1" t="s">
        <v>132</v>
      </c>
      <c r="J1731" s="1" t="s">
        <v>57</v>
      </c>
      <c r="K1731" s="1" t="s">
        <v>25</v>
      </c>
      <c r="L1731" s="1">
        <v>3</v>
      </c>
      <c r="M1731" s="1">
        <v>220</v>
      </c>
      <c r="N1731" s="1">
        <v>10</v>
      </c>
      <c r="O1731" s="1">
        <v>66</v>
      </c>
      <c r="P1731" s="1">
        <v>20</v>
      </c>
      <c r="Q1731" s="1">
        <v>614</v>
      </c>
      <c r="R1731" s="1" t="s">
        <v>63</v>
      </c>
      <c r="S1731" s="1" t="s">
        <v>10317</v>
      </c>
      <c r="T1731" s="1">
        <f>Table2[[#This Row],[Unit_Price]]*Table2[[#This Row],[Quantity]]</f>
        <v>660</v>
      </c>
      <c r="U1731" s="1">
        <f>(SUM(Table2[[#This Row],[Gross_Sales]],Table2[[#This Row],[Delivery_Fee]])-Table2[[#This Row],[Discount_Amount]])</f>
        <v>614</v>
      </c>
    </row>
    <row r="1732" spans="1:21" ht="22.2" customHeight="1" x14ac:dyDescent="0.3">
      <c r="A1732" s="1" t="s">
        <v>10318</v>
      </c>
      <c r="B1732" s="1" t="s">
        <v>6858</v>
      </c>
      <c r="C1732" s="1" t="s">
        <v>30478</v>
      </c>
      <c r="D1732" s="1" t="s">
        <v>562</v>
      </c>
      <c r="E1732" s="1" t="s">
        <v>67</v>
      </c>
      <c r="F1732" s="1" t="s">
        <v>68</v>
      </c>
      <c r="G1732" s="1" t="s">
        <v>69</v>
      </c>
      <c r="H1732" s="1" t="s">
        <v>77</v>
      </c>
      <c r="I1732" s="1" t="s">
        <v>78</v>
      </c>
      <c r="J1732" s="1" t="s">
        <v>24</v>
      </c>
      <c r="K1732" s="1" t="s">
        <v>14</v>
      </c>
      <c r="L1732" s="1">
        <v>3</v>
      </c>
      <c r="M1732" s="1">
        <v>150</v>
      </c>
      <c r="N1732" s="1">
        <v>10</v>
      </c>
      <c r="O1732" s="1">
        <v>45</v>
      </c>
      <c r="P1732" s="1">
        <v>20</v>
      </c>
      <c r="Q1732" s="1">
        <v>425</v>
      </c>
      <c r="R1732" s="1" t="s">
        <v>36</v>
      </c>
      <c r="S1732" s="1" t="s">
        <v>10319</v>
      </c>
      <c r="T1732" s="1">
        <f>Table2[[#This Row],[Unit_Price]]*Table2[[#This Row],[Quantity]]</f>
        <v>450</v>
      </c>
      <c r="U1732" s="1">
        <f>(SUM(Table2[[#This Row],[Gross_Sales]],Table2[[#This Row],[Delivery_Fee]])-Table2[[#This Row],[Discount_Amount]])</f>
        <v>425</v>
      </c>
    </row>
    <row r="1733" spans="1:21" ht="22.2" customHeight="1" x14ac:dyDescent="0.3">
      <c r="A1733" s="1" t="s">
        <v>10320</v>
      </c>
      <c r="B1733" s="1" t="s">
        <v>6858</v>
      </c>
      <c r="C1733" s="1" t="s">
        <v>30478</v>
      </c>
      <c r="D1733" s="1" t="s">
        <v>301</v>
      </c>
      <c r="E1733" s="1" t="s">
        <v>8</v>
      </c>
      <c r="F1733" s="1" t="s">
        <v>187</v>
      </c>
      <c r="G1733" s="1" t="s">
        <v>188</v>
      </c>
      <c r="H1733" s="1" t="s">
        <v>61</v>
      </c>
      <c r="I1733" s="1" t="s">
        <v>62</v>
      </c>
      <c r="J1733" s="1" t="s">
        <v>24</v>
      </c>
      <c r="K1733" s="1" t="s">
        <v>25</v>
      </c>
      <c r="L1733" s="1">
        <v>4</v>
      </c>
      <c r="M1733" s="1">
        <v>190</v>
      </c>
      <c r="N1733" s="1">
        <v>20</v>
      </c>
      <c r="O1733" s="1">
        <v>152</v>
      </c>
      <c r="P1733" s="1">
        <v>35</v>
      </c>
      <c r="Q1733" s="1">
        <v>643</v>
      </c>
      <c r="R1733" s="1" t="s">
        <v>63</v>
      </c>
      <c r="S1733" s="1" t="s">
        <v>10321</v>
      </c>
      <c r="T1733" s="1">
        <f>Table2[[#This Row],[Unit_Price]]*Table2[[#This Row],[Quantity]]</f>
        <v>760</v>
      </c>
      <c r="U1733" s="1">
        <f>(SUM(Table2[[#This Row],[Gross_Sales]],Table2[[#This Row],[Delivery_Fee]])-Table2[[#This Row],[Discount_Amount]])</f>
        <v>643</v>
      </c>
    </row>
    <row r="1734" spans="1:21" ht="22.2" customHeight="1" x14ac:dyDescent="0.3">
      <c r="A1734" s="1" t="s">
        <v>10322</v>
      </c>
      <c r="B1734" s="1" t="s">
        <v>6858</v>
      </c>
      <c r="C1734" s="1" t="s">
        <v>30478</v>
      </c>
      <c r="D1734" s="1" t="s">
        <v>197</v>
      </c>
      <c r="E1734" s="1" t="s">
        <v>30</v>
      </c>
      <c r="F1734" s="1" t="s">
        <v>339</v>
      </c>
      <c r="G1734" s="1" t="s">
        <v>340</v>
      </c>
      <c r="H1734" s="1" t="s">
        <v>116</v>
      </c>
      <c r="I1734" s="1" t="s">
        <v>117</v>
      </c>
      <c r="J1734" s="1" t="s">
        <v>35</v>
      </c>
      <c r="K1734" s="1" t="s">
        <v>14</v>
      </c>
      <c r="L1734" s="1">
        <v>2</v>
      </c>
      <c r="M1734" s="1">
        <v>210</v>
      </c>
      <c r="N1734" s="1">
        <v>0</v>
      </c>
      <c r="O1734" s="1">
        <v>0</v>
      </c>
      <c r="P1734" s="1">
        <v>20</v>
      </c>
      <c r="Q1734" s="1">
        <v>440</v>
      </c>
      <c r="R1734" s="1" t="s">
        <v>63</v>
      </c>
      <c r="S1734" s="1" t="s">
        <v>10323</v>
      </c>
      <c r="T1734" s="1">
        <f>Table2[[#This Row],[Unit_Price]]*Table2[[#This Row],[Quantity]]</f>
        <v>420</v>
      </c>
      <c r="U1734" s="1">
        <f>(SUM(Table2[[#This Row],[Gross_Sales]],Table2[[#This Row],[Delivery_Fee]])-Table2[[#This Row],[Discount_Amount]])</f>
        <v>440</v>
      </c>
    </row>
    <row r="1735" spans="1:21" ht="22.2" customHeight="1" x14ac:dyDescent="0.3">
      <c r="A1735" s="1" t="s">
        <v>10324</v>
      </c>
      <c r="B1735" s="1" t="s">
        <v>6858</v>
      </c>
      <c r="C1735" s="1" t="s">
        <v>30478</v>
      </c>
      <c r="D1735" s="1" t="s">
        <v>74</v>
      </c>
      <c r="E1735" s="1" t="s">
        <v>30</v>
      </c>
      <c r="F1735" s="1" t="s">
        <v>109</v>
      </c>
      <c r="G1735" s="1" t="s">
        <v>110</v>
      </c>
      <c r="H1735" s="1" t="s">
        <v>11</v>
      </c>
      <c r="I1735" s="1" t="s">
        <v>12</v>
      </c>
      <c r="J1735" s="1" t="s">
        <v>13</v>
      </c>
      <c r="K1735" s="1" t="s">
        <v>14</v>
      </c>
      <c r="L1735" s="1">
        <v>1</v>
      </c>
      <c r="M1735" s="1">
        <v>140</v>
      </c>
      <c r="N1735" s="1">
        <v>5</v>
      </c>
      <c r="O1735" s="1">
        <v>7</v>
      </c>
      <c r="P1735" s="1">
        <v>25</v>
      </c>
      <c r="Q1735" s="1">
        <v>158</v>
      </c>
      <c r="R1735" s="1" t="s">
        <v>63</v>
      </c>
      <c r="S1735" s="1" t="s">
        <v>10325</v>
      </c>
      <c r="T1735" s="1">
        <f>Table2[[#This Row],[Unit_Price]]*Table2[[#This Row],[Quantity]]</f>
        <v>140</v>
      </c>
      <c r="U1735" s="1">
        <f>(SUM(Table2[[#This Row],[Gross_Sales]],Table2[[#This Row],[Delivery_Fee]])-Table2[[#This Row],[Discount_Amount]])</f>
        <v>158</v>
      </c>
    </row>
    <row r="1736" spans="1:21" ht="22.2" customHeight="1" x14ac:dyDescent="0.3">
      <c r="A1736" s="1" t="s">
        <v>10326</v>
      </c>
      <c r="B1736" s="1" t="s">
        <v>6858</v>
      </c>
      <c r="C1736" s="1" t="s">
        <v>30478</v>
      </c>
      <c r="D1736" s="1" t="s">
        <v>1964</v>
      </c>
      <c r="E1736" s="1" t="s">
        <v>19</v>
      </c>
      <c r="F1736" s="1" t="s">
        <v>124</v>
      </c>
      <c r="G1736" s="1" t="s">
        <v>125</v>
      </c>
      <c r="H1736" s="1" t="s">
        <v>288</v>
      </c>
      <c r="I1736" s="1" t="s">
        <v>289</v>
      </c>
      <c r="J1736" s="1" t="s">
        <v>86</v>
      </c>
      <c r="K1736" s="1" t="s">
        <v>14</v>
      </c>
      <c r="L1736" s="1">
        <v>3</v>
      </c>
      <c r="M1736" s="1">
        <v>80</v>
      </c>
      <c r="N1736" s="1">
        <v>5</v>
      </c>
      <c r="O1736" s="1">
        <v>12</v>
      </c>
      <c r="P1736" s="1">
        <v>40</v>
      </c>
      <c r="Q1736" s="1">
        <v>268</v>
      </c>
      <c r="R1736" s="1" t="s">
        <v>63</v>
      </c>
      <c r="S1736" s="1" t="s">
        <v>10327</v>
      </c>
      <c r="T1736" s="1">
        <f>Table2[[#This Row],[Unit_Price]]*Table2[[#This Row],[Quantity]]</f>
        <v>240</v>
      </c>
      <c r="U1736" s="1">
        <f>(SUM(Table2[[#This Row],[Gross_Sales]],Table2[[#This Row],[Delivery_Fee]])-Table2[[#This Row],[Discount_Amount]])</f>
        <v>268</v>
      </c>
    </row>
    <row r="1737" spans="1:21" ht="22.2" customHeight="1" x14ac:dyDescent="0.3">
      <c r="A1737" s="1" t="s">
        <v>10328</v>
      </c>
      <c r="B1737" s="1" t="s">
        <v>6858</v>
      </c>
      <c r="C1737" s="1" t="s">
        <v>30478</v>
      </c>
      <c r="D1737" s="1" t="s">
        <v>2043</v>
      </c>
      <c r="E1737" s="1" t="s">
        <v>19</v>
      </c>
      <c r="F1737" s="1" t="s">
        <v>109</v>
      </c>
      <c r="G1737" s="1" t="s">
        <v>110</v>
      </c>
      <c r="H1737" s="1" t="s">
        <v>55</v>
      </c>
      <c r="I1737" s="1" t="s">
        <v>56</v>
      </c>
      <c r="J1737" s="1" t="s">
        <v>57</v>
      </c>
      <c r="K1737" s="1" t="s">
        <v>14</v>
      </c>
      <c r="L1737" s="1">
        <v>3</v>
      </c>
      <c r="M1737" s="1">
        <v>180</v>
      </c>
      <c r="N1737" s="1">
        <v>15</v>
      </c>
      <c r="O1737" s="1">
        <v>81</v>
      </c>
      <c r="P1737" s="1">
        <v>20</v>
      </c>
      <c r="Q1737" s="1">
        <v>479</v>
      </c>
      <c r="R1737" s="1" t="s">
        <v>42</v>
      </c>
      <c r="S1737" s="1" t="s">
        <v>10329</v>
      </c>
      <c r="T1737" s="1">
        <f>Table2[[#This Row],[Unit_Price]]*Table2[[#This Row],[Quantity]]</f>
        <v>540</v>
      </c>
      <c r="U1737" s="1">
        <f>(SUM(Table2[[#This Row],[Gross_Sales]],Table2[[#This Row],[Delivery_Fee]])-Table2[[#This Row],[Discount_Amount]])</f>
        <v>479</v>
      </c>
    </row>
    <row r="1738" spans="1:21" ht="22.2" customHeight="1" x14ac:dyDescent="0.3">
      <c r="A1738" s="1" t="s">
        <v>10330</v>
      </c>
      <c r="B1738" s="1" t="s">
        <v>6858</v>
      </c>
      <c r="C1738" s="1" t="s">
        <v>30478</v>
      </c>
      <c r="D1738" s="1" t="s">
        <v>164</v>
      </c>
      <c r="E1738" s="1" t="s">
        <v>67</v>
      </c>
      <c r="F1738" s="1" t="s">
        <v>267</v>
      </c>
      <c r="G1738" s="1" t="s">
        <v>268</v>
      </c>
      <c r="H1738" s="1" t="s">
        <v>84</v>
      </c>
      <c r="I1738" s="1" t="s">
        <v>85</v>
      </c>
      <c r="J1738" s="1" t="s">
        <v>86</v>
      </c>
      <c r="K1738" s="1" t="s">
        <v>14</v>
      </c>
      <c r="L1738" s="1">
        <v>1</v>
      </c>
      <c r="M1738" s="1">
        <v>100</v>
      </c>
      <c r="N1738" s="1">
        <v>0</v>
      </c>
      <c r="O1738" s="1">
        <v>0</v>
      </c>
      <c r="P1738" s="1">
        <v>35</v>
      </c>
      <c r="Q1738" s="1">
        <v>135</v>
      </c>
      <c r="R1738" s="1" t="s">
        <v>15</v>
      </c>
      <c r="S1738" s="1" t="s">
        <v>10331</v>
      </c>
      <c r="T1738" s="1">
        <f>Table2[[#This Row],[Unit_Price]]*Table2[[#This Row],[Quantity]]</f>
        <v>100</v>
      </c>
      <c r="U1738" s="1">
        <f>(SUM(Table2[[#This Row],[Gross_Sales]],Table2[[#This Row],[Delivery_Fee]])-Table2[[#This Row],[Discount_Amount]])</f>
        <v>135</v>
      </c>
    </row>
    <row r="1739" spans="1:21" ht="22.2" customHeight="1" x14ac:dyDescent="0.3">
      <c r="A1739" s="1" t="s">
        <v>10332</v>
      </c>
      <c r="B1739" s="1" t="s">
        <v>6858</v>
      </c>
      <c r="C1739" s="1" t="s">
        <v>30478</v>
      </c>
      <c r="D1739" s="1" t="s">
        <v>1333</v>
      </c>
      <c r="E1739" s="1" t="s">
        <v>19</v>
      </c>
      <c r="F1739" s="1" t="s">
        <v>53</v>
      </c>
      <c r="G1739" s="1" t="s">
        <v>54</v>
      </c>
      <c r="H1739" s="1" t="s">
        <v>116</v>
      </c>
      <c r="I1739" s="1" t="s">
        <v>117</v>
      </c>
      <c r="J1739" s="1" t="s">
        <v>35</v>
      </c>
      <c r="K1739" s="1" t="s">
        <v>14</v>
      </c>
      <c r="L1739" s="1">
        <v>3</v>
      </c>
      <c r="M1739" s="1">
        <v>210</v>
      </c>
      <c r="N1739" s="1">
        <v>10</v>
      </c>
      <c r="O1739" s="1">
        <v>63</v>
      </c>
      <c r="P1739" s="1">
        <v>30</v>
      </c>
      <c r="Q1739" s="1">
        <v>597</v>
      </c>
      <c r="R1739" s="1" t="s">
        <v>15</v>
      </c>
      <c r="S1739" s="1" t="s">
        <v>10333</v>
      </c>
      <c r="T1739" s="1">
        <f>Table2[[#This Row],[Unit_Price]]*Table2[[#This Row],[Quantity]]</f>
        <v>630</v>
      </c>
      <c r="U1739" s="1">
        <f>(SUM(Table2[[#This Row],[Gross_Sales]],Table2[[#This Row],[Delivery_Fee]])-Table2[[#This Row],[Discount_Amount]])</f>
        <v>597</v>
      </c>
    </row>
    <row r="1740" spans="1:21" ht="22.2" customHeight="1" x14ac:dyDescent="0.3">
      <c r="A1740" s="1" t="s">
        <v>10334</v>
      </c>
      <c r="B1740" s="1" t="s">
        <v>6858</v>
      </c>
      <c r="C1740" s="1" t="s">
        <v>30478</v>
      </c>
      <c r="D1740" s="1" t="s">
        <v>285</v>
      </c>
      <c r="E1740" s="1" t="s">
        <v>67</v>
      </c>
      <c r="F1740" s="1" t="s">
        <v>187</v>
      </c>
      <c r="G1740" s="1" t="s">
        <v>188</v>
      </c>
      <c r="H1740" s="1" t="s">
        <v>55</v>
      </c>
      <c r="I1740" s="1" t="s">
        <v>56</v>
      </c>
      <c r="J1740" s="1" t="s">
        <v>57</v>
      </c>
      <c r="K1740" s="1" t="s">
        <v>14</v>
      </c>
      <c r="L1740" s="1">
        <v>2</v>
      </c>
      <c r="M1740" s="1">
        <v>180</v>
      </c>
      <c r="N1740" s="1">
        <v>10</v>
      </c>
      <c r="O1740" s="1">
        <v>36</v>
      </c>
      <c r="P1740" s="1">
        <v>30</v>
      </c>
      <c r="Q1740" s="1">
        <v>354</v>
      </c>
      <c r="R1740" s="1" t="s">
        <v>63</v>
      </c>
      <c r="S1740" s="1" t="s">
        <v>10335</v>
      </c>
      <c r="T1740" s="1">
        <f>Table2[[#This Row],[Unit_Price]]*Table2[[#This Row],[Quantity]]</f>
        <v>360</v>
      </c>
      <c r="U1740" s="1">
        <f>(SUM(Table2[[#This Row],[Gross_Sales]],Table2[[#This Row],[Delivery_Fee]])-Table2[[#This Row],[Discount_Amount]])</f>
        <v>354</v>
      </c>
    </row>
    <row r="1741" spans="1:21" ht="22.2" customHeight="1" x14ac:dyDescent="0.3">
      <c r="A1741" s="1" t="s">
        <v>10336</v>
      </c>
      <c r="B1741" s="1" t="s">
        <v>6858</v>
      </c>
      <c r="C1741" s="1" t="s">
        <v>30478</v>
      </c>
      <c r="D1741" s="1" t="s">
        <v>1510</v>
      </c>
      <c r="E1741" s="1" t="s">
        <v>19</v>
      </c>
      <c r="F1741" s="1" t="s">
        <v>98</v>
      </c>
      <c r="G1741" s="1" t="s">
        <v>99</v>
      </c>
      <c r="H1741" s="1" t="s">
        <v>48</v>
      </c>
      <c r="I1741" s="1" t="s">
        <v>49</v>
      </c>
      <c r="J1741" s="1" t="s">
        <v>13</v>
      </c>
      <c r="K1741" s="1" t="s">
        <v>14</v>
      </c>
      <c r="L1741" s="1">
        <v>2</v>
      </c>
      <c r="M1741" s="1">
        <v>220</v>
      </c>
      <c r="N1741" s="1">
        <v>20</v>
      </c>
      <c r="O1741" s="1">
        <v>88</v>
      </c>
      <c r="P1741" s="1">
        <v>30</v>
      </c>
      <c r="Q1741" s="1">
        <v>382</v>
      </c>
      <c r="R1741" s="1" t="s">
        <v>26</v>
      </c>
      <c r="S1741" s="1" t="s">
        <v>10337</v>
      </c>
      <c r="T1741" s="1">
        <f>Table2[[#This Row],[Unit_Price]]*Table2[[#This Row],[Quantity]]</f>
        <v>440</v>
      </c>
      <c r="U1741" s="1">
        <f>(SUM(Table2[[#This Row],[Gross_Sales]],Table2[[#This Row],[Delivery_Fee]])-Table2[[#This Row],[Discount_Amount]])</f>
        <v>382</v>
      </c>
    </row>
    <row r="1742" spans="1:21" ht="22.2" customHeight="1" x14ac:dyDescent="0.3">
      <c r="A1742" s="1" t="s">
        <v>10338</v>
      </c>
      <c r="B1742" s="1" t="s">
        <v>6858</v>
      </c>
      <c r="C1742" s="1" t="s">
        <v>30478</v>
      </c>
      <c r="D1742" s="1" t="s">
        <v>445</v>
      </c>
      <c r="E1742" s="1" t="s">
        <v>30</v>
      </c>
      <c r="F1742" s="1" t="s">
        <v>109</v>
      </c>
      <c r="G1742" s="1" t="s">
        <v>110</v>
      </c>
      <c r="H1742" s="1" t="s">
        <v>143</v>
      </c>
      <c r="I1742" s="1" t="s">
        <v>144</v>
      </c>
      <c r="J1742" s="1" t="s">
        <v>24</v>
      </c>
      <c r="K1742" s="1" t="s">
        <v>14</v>
      </c>
      <c r="L1742" s="1">
        <v>3</v>
      </c>
      <c r="M1742" s="1">
        <v>160</v>
      </c>
      <c r="N1742" s="1">
        <v>5</v>
      </c>
      <c r="O1742" s="1">
        <v>24</v>
      </c>
      <c r="P1742" s="1">
        <v>30</v>
      </c>
      <c r="Q1742" s="1">
        <v>486</v>
      </c>
      <c r="R1742" s="1" t="s">
        <v>26</v>
      </c>
      <c r="S1742" s="1" t="s">
        <v>10339</v>
      </c>
      <c r="T1742" s="1">
        <f>Table2[[#This Row],[Unit_Price]]*Table2[[#This Row],[Quantity]]</f>
        <v>480</v>
      </c>
      <c r="U1742" s="1">
        <f>(SUM(Table2[[#This Row],[Gross_Sales]],Table2[[#This Row],[Delivery_Fee]])-Table2[[#This Row],[Discount_Amount]])</f>
        <v>486</v>
      </c>
    </row>
    <row r="1743" spans="1:21" ht="22.2" customHeight="1" x14ac:dyDescent="0.3">
      <c r="A1743" s="1" t="s">
        <v>10340</v>
      </c>
      <c r="B1743" s="1" t="s">
        <v>6858</v>
      </c>
      <c r="C1743" s="1" t="s">
        <v>30478</v>
      </c>
      <c r="D1743" s="1" t="s">
        <v>7</v>
      </c>
      <c r="E1743" s="1" t="s">
        <v>8</v>
      </c>
      <c r="F1743" s="1" t="s">
        <v>151</v>
      </c>
      <c r="G1743" s="1" t="s">
        <v>152</v>
      </c>
      <c r="H1743" s="1" t="s">
        <v>22</v>
      </c>
      <c r="I1743" s="1" t="s">
        <v>23</v>
      </c>
      <c r="J1743" s="1" t="s">
        <v>24</v>
      </c>
      <c r="K1743" s="1" t="s">
        <v>25</v>
      </c>
      <c r="L1743" s="1">
        <v>3</v>
      </c>
      <c r="M1743" s="1">
        <v>180</v>
      </c>
      <c r="N1743" s="1">
        <v>15</v>
      </c>
      <c r="O1743" s="1">
        <v>81</v>
      </c>
      <c r="P1743" s="1">
        <v>20</v>
      </c>
      <c r="Q1743" s="1">
        <v>479</v>
      </c>
      <c r="R1743" s="1" t="s">
        <v>36</v>
      </c>
      <c r="S1743" s="1" t="s">
        <v>10341</v>
      </c>
      <c r="T1743" s="1">
        <f>Table2[[#This Row],[Unit_Price]]*Table2[[#This Row],[Quantity]]</f>
        <v>540</v>
      </c>
      <c r="U1743" s="1">
        <f>(SUM(Table2[[#This Row],[Gross_Sales]],Table2[[#This Row],[Delivery_Fee]])-Table2[[#This Row],[Discount_Amount]])</f>
        <v>479</v>
      </c>
    </row>
    <row r="1744" spans="1:21" ht="22.2" customHeight="1" x14ac:dyDescent="0.3">
      <c r="A1744" s="1" t="s">
        <v>10342</v>
      </c>
      <c r="B1744" s="1" t="s">
        <v>6858</v>
      </c>
      <c r="C1744" s="1" t="s">
        <v>30478</v>
      </c>
      <c r="D1744" s="1" t="s">
        <v>277</v>
      </c>
      <c r="E1744" s="1" t="s">
        <v>8</v>
      </c>
      <c r="F1744" s="1" t="s">
        <v>82</v>
      </c>
      <c r="G1744" s="1" t="s">
        <v>83</v>
      </c>
      <c r="H1744" s="1" t="s">
        <v>77</v>
      </c>
      <c r="I1744" s="1" t="s">
        <v>78</v>
      </c>
      <c r="J1744" s="1" t="s">
        <v>24</v>
      </c>
      <c r="K1744" s="1" t="s">
        <v>14</v>
      </c>
      <c r="L1744" s="1">
        <v>2</v>
      </c>
      <c r="M1744" s="1">
        <v>150</v>
      </c>
      <c r="N1744" s="1">
        <v>20</v>
      </c>
      <c r="O1744" s="1">
        <v>60</v>
      </c>
      <c r="P1744" s="1">
        <v>40</v>
      </c>
      <c r="Q1744" s="1">
        <v>280</v>
      </c>
      <c r="R1744" s="1" t="s">
        <v>36</v>
      </c>
      <c r="S1744" s="1" t="s">
        <v>10343</v>
      </c>
      <c r="T1744" s="1">
        <f>Table2[[#This Row],[Unit_Price]]*Table2[[#This Row],[Quantity]]</f>
        <v>300</v>
      </c>
      <c r="U1744" s="1">
        <f>(SUM(Table2[[#This Row],[Gross_Sales]],Table2[[#This Row],[Delivery_Fee]])-Table2[[#This Row],[Discount_Amount]])</f>
        <v>280</v>
      </c>
    </row>
    <row r="1745" spans="1:21" ht="22.2" customHeight="1" x14ac:dyDescent="0.3">
      <c r="A1745" s="1" t="s">
        <v>10344</v>
      </c>
      <c r="B1745" s="1" t="s">
        <v>6858</v>
      </c>
      <c r="C1745" s="1" t="s">
        <v>30478</v>
      </c>
      <c r="D1745" s="1" t="s">
        <v>266</v>
      </c>
      <c r="E1745" s="1" t="s">
        <v>67</v>
      </c>
      <c r="F1745" s="1" t="s">
        <v>267</v>
      </c>
      <c r="G1745" s="1" t="s">
        <v>268</v>
      </c>
      <c r="H1745" s="1" t="s">
        <v>55</v>
      </c>
      <c r="I1745" s="1" t="s">
        <v>56</v>
      </c>
      <c r="J1745" s="1" t="s">
        <v>57</v>
      </c>
      <c r="K1745" s="1" t="s">
        <v>14</v>
      </c>
      <c r="L1745" s="1">
        <v>4</v>
      </c>
      <c r="M1745" s="1">
        <v>180</v>
      </c>
      <c r="N1745" s="1">
        <v>5</v>
      </c>
      <c r="O1745" s="1">
        <v>36</v>
      </c>
      <c r="P1745" s="1">
        <v>30</v>
      </c>
      <c r="Q1745" s="1">
        <v>714</v>
      </c>
      <c r="R1745" s="1" t="s">
        <v>36</v>
      </c>
      <c r="S1745" s="1" t="s">
        <v>10345</v>
      </c>
      <c r="T1745" s="1">
        <f>Table2[[#This Row],[Unit_Price]]*Table2[[#This Row],[Quantity]]</f>
        <v>720</v>
      </c>
      <c r="U1745" s="1">
        <f>(SUM(Table2[[#This Row],[Gross_Sales]],Table2[[#This Row],[Delivery_Fee]])-Table2[[#This Row],[Discount_Amount]])</f>
        <v>714</v>
      </c>
    </row>
    <row r="1746" spans="1:21" ht="22.2" customHeight="1" x14ac:dyDescent="0.3">
      <c r="A1746" s="1" t="s">
        <v>10346</v>
      </c>
      <c r="B1746" s="1" t="s">
        <v>6858</v>
      </c>
      <c r="C1746" s="1" t="s">
        <v>30478</v>
      </c>
      <c r="D1746" s="1" t="s">
        <v>3399</v>
      </c>
      <c r="E1746" s="1" t="s">
        <v>67</v>
      </c>
      <c r="F1746" s="1" t="s">
        <v>68</v>
      </c>
      <c r="G1746" s="1" t="s">
        <v>69</v>
      </c>
      <c r="H1746" s="1" t="s">
        <v>111</v>
      </c>
      <c r="I1746" s="1" t="s">
        <v>112</v>
      </c>
      <c r="J1746" s="1" t="s">
        <v>13</v>
      </c>
      <c r="K1746" s="1" t="s">
        <v>25</v>
      </c>
      <c r="L1746" s="1">
        <v>2</v>
      </c>
      <c r="M1746" s="1">
        <v>280</v>
      </c>
      <c r="N1746" s="1">
        <v>0</v>
      </c>
      <c r="O1746" s="1">
        <v>0</v>
      </c>
      <c r="P1746" s="1">
        <v>25</v>
      </c>
      <c r="Q1746" s="1">
        <v>585</v>
      </c>
      <c r="R1746" s="1" t="s">
        <v>42</v>
      </c>
      <c r="S1746" s="1" t="s">
        <v>10347</v>
      </c>
      <c r="T1746" s="1">
        <f>Table2[[#This Row],[Unit_Price]]*Table2[[#This Row],[Quantity]]</f>
        <v>560</v>
      </c>
      <c r="U1746" s="1">
        <f>(SUM(Table2[[#This Row],[Gross_Sales]],Table2[[#This Row],[Delivery_Fee]])-Table2[[#This Row],[Discount_Amount]])</f>
        <v>585</v>
      </c>
    </row>
    <row r="1747" spans="1:21" ht="22.2" customHeight="1" x14ac:dyDescent="0.3">
      <c r="A1747" s="1" t="s">
        <v>10348</v>
      </c>
      <c r="B1747" s="1" t="s">
        <v>6858</v>
      </c>
      <c r="C1747" s="1" t="s">
        <v>30478</v>
      </c>
      <c r="D1747" s="1" t="s">
        <v>252</v>
      </c>
      <c r="E1747" s="1" t="s">
        <v>19</v>
      </c>
      <c r="F1747" s="1" t="s">
        <v>93</v>
      </c>
      <c r="G1747" s="1" t="s">
        <v>94</v>
      </c>
      <c r="H1747" s="1" t="s">
        <v>33</v>
      </c>
      <c r="I1747" s="1" t="s">
        <v>34</v>
      </c>
      <c r="J1747" s="1" t="s">
        <v>35</v>
      </c>
      <c r="K1747" s="1" t="s">
        <v>25</v>
      </c>
      <c r="L1747" s="1">
        <v>4</v>
      </c>
      <c r="M1747" s="1">
        <v>240</v>
      </c>
      <c r="N1747" s="1">
        <v>0</v>
      </c>
      <c r="O1747" s="1">
        <v>0</v>
      </c>
      <c r="P1747" s="1">
        <v>35</v>
      </c>
      <c r="Q1747" s="1">
        <v>995</v>
      </c>
      <c r="R1747" s="1" t="s">
        <v>36</v>
      </c>
      <c r="S1747" s="1" t="s">
        <v>10349</v>
      </c>
      <c r="T1747" s="1">
        <f>Table2[[#This Row],[Unit_Price]]*Table2[[#This Row],[Quantity]]</f>
        <v>960</v>
      </c>
      <c r="U1747" s="1">
        <f>(SUM(Table2[[#This Row],[Gross_Sales]],Table2[[#This Row],[Delivery_Fee]])-Table2[[#This Row],[Discount_Amount]])</f>
        <v>995</v>
      </c>
    </row>
    <row r="1748" spans="1:21" ht="22.2" customHeight="1" x14ac:dyDescent="0.3">
      <c r="A1748" s="1" t="s">
        <v>10350</v>
      </c>
      <c r="B1748" s="1" t="s">
        <v>6858</v>
      </c>
      <c r="C1748" s="1" t="s">
        <v>30478</v>
      </c>
      <c r="D1748" s="1" t="s">
        <v>1166</v>
      </c>
      <c r="E1748" s="1" t="s">
        <v>8</v>
      </c>
      <c r="F1748" s="1" t="s">
        <v>9</v>
      </c>
      <c r="G1748" s="1" t="s">
        <v>10</v>
      </c>
      <c r="H1748" s="1" t="s">
        <v>84</v>
      </c>
      <c r="I1748" s="1" t="s">
        <v>85</v>
      </c>
      <c r="J1748" s="1" t="s">
        <v>86</v>
      </c>
      <c r="K1748" s="1" t="s">
        <v>14</v>
      </c>
      <c r="L1748" s="1">
        <v>3</v>
      </c>
      <c r="M1748" s="1">
        <v>100</v>
      </c>
      <c r="N1748" s="1">
        <v>0</v>
      </c>
      <c r="O1748" s="1">
        <v>0</v>
      </c>
      <c r="P1748" s="1">
        <v>40</v>
      </c>
      <c r="Q1748" s="1">
        <v>340</v>
      </c>
      <c r="R1748" s="1" t="s">
        <v>42</v>
      </c>
      <c r="S1748" s="1" t="s">
        <v>10351</v>
      </c>
      <c r="T1748" s="1">
        <f>Table2[[#This Row],[Unit_Price]]*Table2[[#This Row],[Quantity]]</f>
        <v>300</v>
      </c>
      <c r="U1748" s="1">
        <f>(SUM(Table2[[#This Row],[Gross_Sales]],Table2[[#This Row],[Delivery_Fee]])-Table2[[#This Row],[Discount_Amount]])</f>
        <v>340</v>
      </c>
    </row>
    <row r="1749" spans="1:21" ht="22.2" customHeight="1" x14ac:dyDescent="0.3">
      <c r="A1749" s="1" t="s">
        <v>10352</v>
      </c>
      <c r="B1749" s="1" t="s">
        <v>6858</v>
      </c>
      <c r="C1749" s="1" t="s">
        <v>30478</v>
      </c>
      <c r="D1749" s="1" t="s">
        <v>361</v>
      </c>
      <c r="E1749" s="1" t="s">
        <v>19</v>
      </c>
      <c r="F1749" s="1" t="s">
        <v>93</v>
      </c>
      <c r="G1749" s="1" t="s">
        <v>94</v>
      </c>
      <c r="H1749" s="1" t="s">
        <v>143</v>
      </c>
      <c r="I1749" s="1" t="s">
        <v>144</v>
      </c>
      <c r="J1749" s="1" t="s">
        <v>24</v>
      </c>
      <c r="K1749" s="1" t="s">
        <v>14</v>
      </c>
      <c r="L1749" s="1">
        <v>2</v>
      </c>
      <c r="M1749" s="1">
        <v>160</v>
      </c>
      <c r="N1749" s="1">
        <v>15</v>
      </c>
      <c r="O1749" s="1">
        <v>48</v>
      </c>
      <c r="P1749" s="1">
        <v>35</v>
      </c>
      <c r="Q1749" s="1">
        <v>307</v>
      </c>
      <c r="R1749" s="1" t="s">
        <v>36</v>
      </c>
      <c r="S1749" s="1" t="s">
        <v>10353</v>
      </c>
      <c r="T1749" s="1">
        <f>Table2[[#This Row],[Unit_Price]]*Table2[[#This Row],[Quantity]]</f>
        <v>320</v>
      </c>
      <c r="U1749" s="1">
        <f>(SUM(Table2[[#This Row],[Gross_Sales]],Table2[[#This Row],[Delivery_Fee]])-Table2[[#This Row],[Discount_Amount]])</f>
        <v>307</v>
      </c>
    </row>
    <row r="1750" spans="1:21" ht="22.2" customHeight="1" x14ac:dyDescent="0.3">
      <c r="A1750" s="1" t="s">
        <v>10354</v>
      </c>
      <c r="B1750" s="1" t="s">
        <v>6858</v>
      </c>
      <c r="C1750" s="1" t="s">
        <v>30478</v>
      </c>
      <c r="D1750" s="1" t="s">
        <v>263</v>
      </c>
      <c r="E1750" s="1" t="s">
        <v>19</v>
      </c>
      <c r="F1750" s="1" t="s">
        <v>141</v>
      </c>
      <c r="G1750" s="1" t="s">
        <v>142</v>
      </c>
      <c r="H1750" s="1" t="s">
        <v>11</v>
      </c>
      <c r="I1750" s="1" t="s">
        <v>12</v>
      </c>
      <c r="J1750" s="1" t="s">
        <v>13</v>
      </c>
      <c r="K1750" s="1" t="s">
        <v>14</v>
      </c>
      <c r="L1750" s="1">
        <v>1</v>
      </c>
      <c r="M1750" s="1">
        <v>140</v>
      </c>
      <c r="N1750" s="1">
        <v>10</v>
      </c>
      <c r="O1750" s="1">
        <v>14</v>
      </c>
      <c r="P1750" s="1">
        <v>35</v>
      </c>
      <c r="Q1750" s="1">
        <v>161</v>
      </c>
      <c r="R1750" s="1" t="s">
        <v>42</v>
      </c>
      <c r="S1750" s="1" t="s">
        <v>10355</v>
      </c>
      <c r="T1750" s="1">
        <f>Table2[[#This Row],[Unit_Price]]*Table2[[#This Row],[Quantity]]</f>
        <v>140</v>
      </c>
      <c r="U1750" s="1">
        <f>(SUM(Table2[[#This Row],[Gross_Sales]],Table2[[#This Row],[Delivery_Fee]])-Table2[[#This Row],[Discount_Amount]])</f>
        <v>161</v>
      </c>
    </row>
    <row r="1751" spans="1:21" ht="22.2" customHeight="1" x14ac:dyDescent="0.3">
      <c r="A1751" s="1" t="s">
        <v>10356</v>
      </c>
      <c r="B1751" s="1" t="s">
        <v>6858</v>
      </c>
      <c r="C1751" s="1" t="s">
        <v>30478</v>
      </c>
      <c r="D1751" s="1" t="s">
        <v>1283</v>
      </c>
      <c r="E1751" s="1" t="s">
        <v>8</v>
      </c>
      <c r="F1751" s="1" t="s">
        <v>46</v>
      </c>
      <c r="G1751" s="1" t="s">
        <v>47</v>
      </c>
      <c r="H1751" s="1" t="s">
        <v>288</v>
      </c>
      <c r="I1751" s="1" t="s">
        <v>289</v>
      </c>
      <c r="J1751" s="1" t="s">
        <v>86</v>
      </c>
      <c r="K1751" s="1" t="s">
        <v>14</v>
      </c>
      <c r="L1751" s="1">
        <v>1</v>
      </c>
      <c r="M1751" s="1">
        <v>80</v>
      </c>
      <c r="N1751" s="1">
        <v>10</v>
      </c>
      <c r="O1751" s="1">
        <v>8</v>
      </c>
      <c r="P1751" s="1">
        <v>35</v>
      </c>
      <c r="Q1751" s="1">
        <v>107</v>
      </c>
      <c r="R1751" s="1" t="s">
        <v>15</v>
      </c>
      <c r="S1751" s="1" t="s">
        <v>10357</v>
      </c>
      <c r="T1751" s="1">
        <f>Table2[[#This Row],[Unit_Price]]*Table2[[#This Row],[Quantity]]</f>
        <v>80</v>
      </c>
      <c r="U1751" s="1">
        <f>(SUM(Table2[[#This Row],[Gross_Sales]],Table2[[#This Row],[Delivery_Fee]])-Table2[[#This Row],[Discount_Amount]])</f>
        <v>107</v>
      </c>
    </row>
    <row r="1752" spans="1:21" ht="22.2" customHeight="1" x14ac:dyDescent="0.3">
      <c r="A1752" s="1" t="s">
        <v>10358</v>
      </c>
      <c r="B1752" s="1" t="s">
        <v>6858</v>
      </c>
      <c r="C1752" s="1" t="s">
        <v>30478</v>
      </c>
      <c r="D1752" s="1" t="s">
        <v>1022</v>
      </c>
      <c r="E1752" s="1" t="s">
        <v>19</v>
      </c>
      <c r="F1752" s="1" t="s">
        <v>129</v>
      </c>
      <c r="G1752" s="1" t="s">
        <v>130</v>
      </c>
      <c r="H1752" s="1" t="s">
        <v>111</v>
      </c>
      <c r="I1752" s="1" t="s">
        <v>112</v>
      </c>
      <c r="J1752" s="1" t="s">
        <v>13</v>
      </c>
      <c r="K1752" s="1" t="s">
        <v>25</v>
      </c>
      <c r="L1752" s="1">
        <v>3</v>
      </c>
      <c r="M1752" s="1">
        <v>280</v>
      </c>
      <c r="N1752" s="1">
        <v>5</v>
      </c>
      <c r="O1752" s="1">
        <v>42</v>
      </c>
      <c r="P1752" s="1">
        <v>30</v>
      </c>
      <c r="Q1752" s="1">
        <v>828</v>
      </c>
      <c r="R1752" s="1" t="s">
        <v>15</v>
      </c>
      <c r="S1752" s="1" t="s">
        <v>10359</v>
      </c>
      <c r="T1752" s="1">
        <f>Table2[[#This Row],[Unit_Price]]*Table2[[#This Row],[Quantity]]</f>
        <v>840</v>
      </c>
      <c r="U1752" s="1">
        <f>(SUM(Table2[[#This Row],[Gross_Sales]],Table2[[#This Row],[Delivery_Fee]])-Table2[[#This Row],[Discount_Amount]])</f>
        <v>828</v>
      </c>
    </row>
    <row r="1753" spans="1:21" ht="22.2" customHeight="1" x14ac:dyDescent="0.3">
      <c r="A1753" s="1" t="s">
        <v>10360</v>
      </c>
      <c r="B1753" s="1" t="s">
        <v>6858</v>
      </c>
      <c r="C1753" s="1" t="s">
        <v>30478</v>
      </c>
      <c r="D1753" s="1" t="s">
        <v>221</v>
      </c>
      <c r="E1753" s="1" t="s">
        <v>19</v>
      </c>
      <c r="F1753" s="1" t="s">
        <v>98</v>
      </c>
      <c r="G1753" s="1" t="s">
        <v>99</v>
      </c>
      <c r="H1753" s="1" t="s">
        <v>22</v>
      </c>
      <c r="I1753" s="1" t="s">
        <v>23</v>
      </c>
      <c r="J1753" s="1" t="s">
        <v>24</v>
      </c>
      <c r="K1753" s="1" t="s">
        <v>25</v>
      </c>
      <c r="L1753" s="1">
        <v>1</v>
      </c>
      <c r="M1753" s="1">
        <v>180</v>
      </c>
      <c r="N1753" s="1">
        <v>0</v>
      </c>
      <c r="O1753" s="1">
        <v>0</v>
      </c>
      <c r="P1753" s="1">
        <v>30</v>
      </c>
      <c r="Q1753" s="1">
        <v>210</v>
      </c>
      <c r="R1753" s="1" t="s">
        <v>63</v>
      </c>
      <c r="S1753" s="1" t="s">
        <v>10361</v>
      </c>
      <c r="T1753" s="1">
        <f>Table2[[#This Row],[Unit_Price]]*Table2[[#This Row],[Quantity]]</f>
        <v>180</v>
      </c>
      <c r="U1753" s="1">
        <f>(SUM(Table2[[#This Row],[Gross_Sales]],Table2[[#This Row],[Delivery_Fee]])-Table2[[#This Row],[Discount_Amount]])</f>
        <v>210</v>
      </c>
    </row>
    <row r="1754" spans="1:21" ht="22.2" customHeight="1" x14ac:dyDescent="0.3">
      <c r="A1754" s="1" t="s">
        <v>10362</v>
      </c>
      <c r="B1754" s="1" t="s">
        <v>6858</v>
      </c>
      <c r="C1754" s="1" t="s">
        <v>30478</v>
      </c>
      <c r="D1754" s="1" t="s">
        <v>1557</v>
      </c>
      <c r="E1754" s="1" t="s">
        <v>67</v>
      </c>
      <c r="F1754" s="1" t="s">
        <v>129</v>
      </c>
      <c r="G1754" s="1" t="s">
        <v>130</v>
      </c>
      <c r="H1754" s="1" t="s">
        <v>40</v>
      </c>
      <c r="I1754" s="1" t="s">
        <v>41</v>
      </c>
      <c r="J1754" s="1" t="s">
        <v>13</v>
      </c>
      <c r="K1754" s="1" t="s">
        <v>25</v>
      </c>
      <c r="L1754" s="1">
        <v>1</v>
      </c>
      <c r="M1754" s="1">
        <v>170</v>
      </c>
      <c r="N1754" s="1">
        <v>10</v>
      </c>
      <c r="O1754" s="1">
        <v>17</v>
      </c>
      <c r="P1754" s="1">
        <v>20</v>
      </c>
      <c r="Q1754" s="1">
        <v>173</v>
      </c>
      <c r="R1754" s="1" t="s">
        <v>36</v>
      </c>
      <c r="S1754" s="1" t="s">
        <v>10363</v>
      </c>
      <c r="T1754" s="1">
        <f>Table2[[#This Row],[Unit_Price]]*Table2[[#This Row],[Quantity]]</f>
        <v>170</v>
      </c>
      <c r="U1754" s="1">
        <f>(SUM(Table2[[#This Row],[Gross_Sales]],Table2[[#This Row],[Delivery_Fee]])-Table2[[#This Row],[Discount_Amount]])</f>
        <v>173</v>
      </c>
    </row>
    <row r="1755" spans="1:21" ht="22.2" customHeight="1" x14ac:dyDescent="0.3">
      <c r="A1755" s="1" t="s">
        <v>10364</v>
      </c>
      <c r="B1755" s="1" t="s">
        <v>6858</v>
      </c>
      <c r="C1755" s="1" t="s">
        <v>30478</v>
      </c>
      <c r="D1755" s="1" t="s">
        <v>1199</v>
      </c>
      <c r="E1755" s="1" t="s">
        <v>67</v>
      </c>
      <c r="F1755" s="1" t="s">
        <v>109</v>
      </c>
      <c r="G1755" s="1" t="s">
        <v>110</v>
      </c>
      <c r="H1755" s="1" t="s">
        <v>22</v>
      </c>
      <c r="I1755" s="1" t="s">
        <v>23</v>
      </c>
      <c r="J1755" s="1" t="s">
        <v>24</v>
      </c>
      <c r="K1755" s="1" t="s">
        <v>25</v>
      </c>
      <c r="L1755" s="1">
        <v>3</v>
      </c>
      <c r="M1755" s="1">
        <v>180</v>
      </c>
      <c r="N1755" s="1">
        <v>15</v>
      </c>
      <c r="O1755" s="1">
        <v>81</v>
      </c>
      <c r="P1755" s="1">
        <v>40</v>
      </c>
      <c r="Q1755" s="1">
        <v>499</v>
      </c>
      <c r="R1755" s="1" t="s">
        <v>15</v>
      </c>
      <c r="S1755" s="1" t="s">
        <v>10365</v>
      </c>
      <c r="T1755" s="1">
        <f>Table2[[#This Row],[Unit_Price]]*Table2[[#This Row],[Quantity]]</f>
        <v>540</v>
      </c>
      <c r="U1755" s="1">
        <f>(SUM(Table2[[#This Row],[Gross_Sales]],Table2[[#This Row],[Delivery_Fee]])-Table2[[#This Row],[Discount_Amount]])</f>
        <v>499</v>
      </c>
    </row>
    <row r="1756" spans="1:21" ht="22.2" customHeight="1" x14ac:dyDescent="0.3">
      <c r="A1756" s="1" t="s">
        <v>10366</v>
      </c>
      <c r="B1756" s="1" t="s">
        <v>6858</v>
      </c>
      <c r="C1756" s="1" t="s">
        <v>30478</v>
      </c>
      <c r="D1756" s="1" t="s">
        <v>2348</v>
      </c>
      <c r="E1756" s="1" t="s">
        <v>19</v>
      </c>
      <c r="F1756" s="1" t="s">
        <v>129</v>
      </c>
      <c r="G1756" s="1" t="s">
        <v>130</v>
      </c>
      <c r="H1756" s="1" t="s">
        <v>116</v>
      </c>
      <c r="I1756" s="1" t="s">
        <v>117</v>
      </c>
      <c r="J1756" s="1" t="s">
        <v>35</v>
      </c>
      <c r="K1756" s="1" t="s">
        <v>14</v>
      </c>
      <c r="L1756" s="1">
        <v>2</v>
      </c>
      <c r="M1756" s="1">
        <v>210</v>
      </c>
      <c r="N1756" s="1">
        <v>15</v>
      </c>
      <c r="O1756" s="1">
        <v>63</v>
      </c>
      <c r="P1756" s="1">
        <v>30</v>
      </c>
      <c r="Q1756" s="1">
        <v>387</v>
      </c>
      <c r="R1756" s="1" t="s">
        <v>36</v>
      </c>
      <c r="S1756" s="1" t="s">
        <v>10367</v>
      </c>
      <c r="T1756" s="1">
        <f>Table2[[#This Row],[Unit_Price]]*Table2[[#This Row],[Quantity]]</f>
        <v>420</v>
      </c>
      <c r="U1756" s="1">
        <f>(SUM(Table2[[#This Row],[Gross_Sales]],Table2[[#This Row],[Delivery_Fee]])-Table2[[#This Row],[Discount_Amount]])</f>
        <v>387</v>
      </c>
    </row>
    <row r="1757" spans="1:21" ht="22.2" customHeight="1" x14ac:dyDescent="0.3">
      <c r="A1757" s="1" t="s">
        <v>10368</v>
      </c>
      <c r="B1757" s="1" t="s">
        <v>6858</v>
      </c>
      <c r="C1757" s="1" t="s">
        <v>30478</v>
      </c>
      <c r="D1757" s="1" t="s">
        <v>867</v>
      </c>
      <c r="E1757" s="1" t="s">
        <v>19</v>
      </c>
      <c r="F1757" s="1" t="s">
        <v>93</v>
      </c>
      <c r="G1757" s="1" t="s">
        <v>94</v>
      </c>
      <c r="H1757" s="1" t="s">
        <v>22</v>
      </c>
      <c r="I1757" s="1" t="s">
        <v>23</v>
      </c>
      <c r="J1757" s="1" t="s">
        <v>24</v>
      </c>
      <c r="K1757" s="1" t="s">
        <v>25</v>
      </c>
      <c r="L1757" s="1">
        <v>1</v>
      </c>
      <c r="M1757" s="1">
        <v>180</v>
      </c>
      <c r="N1757" s="1">
        <v>0</v>
      </c>
      <c r="O1757" s="1">
        <v>0</v>
      </c>
      <c r="P1757" s="1">
        <v>35</v>
      </c>
      <c r="Q1757" s="1">
        <v>215</v>
      </c>
      <c r="R1757" s="1" t="s">
        <v>36</v>
      </c>
      <c r="S1757" s="1" t="s">
        <v>10369</v>
      </c>
      <c r="T1757" s="1">
        <f>Table2[[#This Row],[Unit_Price]]*Table2[[#This Row],[Quantity]]</f>
        <v>180</v>
      </c>
      <c r="U1757" s="1">
        <f>(SUM(Table2[[#This Row],[Gross_Sales]],Table2[[#This Row],[Delivery_Fee]])-Table2[[#This Row],[Discount_Amount]])</f>
        <v>215</v>
      </c>
    </row>
    <row r="1758" spans="1:21" ht="22.2" customHeight="1" x14ac:dyDescent="0.3">
      <c r="A1758" s="1" t="s">
        <v>10370</v>
      </c>
      <c r="B1758" s="1" t="s">
        <v>6858</v>
      </c>
      <c r="C1758" s="1" t="s">
        <v>30478</v>
      </c>
      <c r="D1758" s="1" t="s">
        <v>456</v>
      </c>
      <c r="E1758" s="1" t="s">
        <v>67</v>
      </c>
      <c r="F1758" s="1" t="s">
        <v>141</v>
      </c>
      <c r="G1758" s="1" t="s">
        <v>142</v>
      </c>
      <c r="H1758" s="1" t="s">
        <v>11</v>
      </c>
      <c r="I1758" s="1" t="s">
        <v>12</v>
      </c>
      <c r="J1758" s="1" t="s">
        <v>13</v>
      </c>
      <c r="K1758" s="1" t="s">
        <v>14</v>
      </c>
      <c r="L1758" s="1">
        <v>3</v>
      </c>
      <c r="M1758" s="1">
        <v>140</v>
      </c>
      <c r="N1758" s="1">
        <v>10</v>
      </c>
      <c r="O1758" s="1">
        <v>42</v>
      </c>
      <c r="P1758" s="1">
        <v>35</v>
      </c>
      <c r="Q1758" s="1">
        <v>413</v>
      </c>
      <c r="R1758" s="1" t="s">
        <v>63</v>
      </c>
      <c r="S1758" s="1" t="s">
        <v>10371</v>
      </c>
      <c r="T1758" s="1">
        <f>Table2[[#This Row],[Unit_Price]]*Table2[[#This Row],[Quantity]]</f>
        <v>420</v>
      </c>
      <c r="U1758" s="1">
        <f>(SUM(Table2[[#This Row],[Gross_Sales]],Table2[[#This Row],[Delivery_Fee]])-Table2[[#This Row],[Discount_Amount]])</f>
        <v>413</v>
      </c>
    </row>
    <row r="1759" spans="1:21" ht="22.2" customHeight="1" x14ac:dyDescent="0.3">
      <c r="A1759" s="1" t="s">
        <v>10372</v>
      </c>
      <c r="B1759" s="1" t="s">
        <v>6858</v>
      </c>
      <c r="C1759" s="1" t="s">
        <v>30478</v>
      </c>
      <c r="D1759" s="1" t="s">
        <v>1931</v>
      </c>
      <c r="E1759" s="1" t="s">
        <v>67</v>
      </c>
      <c r="F1759" s="1" t="s">
        <v>174</v>
      </c>
      <c r="G1759" s="1" t="s">
        <v>175</v>
      </c>
      <c r="H1759" s="1" t="s">
        <v>84</v>
      </c>
      <c r="I1759" s="1" t="s">
        <v>85</v>
      </c>
      <c r="J1759" s="1" t="s">
        <v>86</v>
      </c>
      <c r="K1759" s="1" t="s">
        <v>14</v>
      </c>
      <c r="L1759" s="1">
        <v>3</v>
      </c>
      <c r="M1759" s="1">
        <v>100</v>
      </c>
      <c r="N1759" s="1">
        <v>20</v>
      </c>
      <c r="O1759" s="1">
        <v>60</v>
      </c>
      <c r="P1759" s="1">
        <v>30</v>
      </c>
      <c r="Q1759" s="1">
        <v>270</v>
      </c>
      <c r="R1759" s="1" t="s">
        <v>36</v>
      </c>
      <c r="S1759" s="1" t="s">
        <v>10373</v>
      </c>
      <c r="T1759" s="1">
        <f>Table2[[#This Row],[Unit_Price]]*Table2[[#This Row],[Quantity]]</f>
        <v>300</v>
      </c>
      <c r="U1759" s="1">
        <f>(SUM(Table2[[#This Row],[Gross_Sales]],Table2[[#This Row],[Delivery_Fee]])-Table2[[#This Row],[Discount_Amount]])</f>
        <v>270</v>
      </c>
    </row>
    <row r="1760" spans="1:21" ht="22.2" customHeight="1" x14ac:dyDescent="0.3">
      <c r="A1760" s="1" t="s">
        <v>10374</v>
      </c>
      <c r="B1760" s="1" t="s">
        <v>6858</v>
      </c>
      <c r="C1760" s="1" t="s">
        <v>30478</v>
      </c>
      <c r="D1760" s="1" t="s">
        <v>274</v>
      </c>
      <c r="E1760" s="1" t="s">
        <v>8</v>
      </c>
      <c r="F1760" s="1" t="s">
        <v>46</v>
      </c>
      <c r="G1760" s="1" t="s">
        <v>47</v>
      </c>
      <c r="H1760" s="1" t="s">
        <v>288</v>
      </c>
      <c r="I1760" s="1" t="s">
        <v>289</v>
      </c>
      <c r="J1760" s="1" t="s">
        <v>86</v>
      </c>
      <c r="K1760" s="1" t="s">
        <v>14</v>
      </c>
      <c r="L1760" s="1">
        <v>2</v>
      </c>
      <c r="M1760" s="1">
        <v>80</v>
      </c>
      <c r="N1760" s="1">
        <v>20</v>
      </c>
      <c r="O1760" s="1">
        <v>32</v>
      </c>
      <c r="P1760" s="1">
        <v>20</v>
      </c>
      <c r="Q1760" s="1">
        <v>148</v>
      </c>
      <c r="R1760" s="1" t="s">
        <v>26</v>
      </c>
      <c r="S1760" s="1" t="s">
        <v>10375</v>
      </c>
      <c r="T1760" s="1">
        <f>Table2[[#This Row],[Unit_Price]]*Table2[[#This Row],[Quantity]]</f>
        <v>160</v>
      </c>
      <c r="U1760" s="1">
        <f>(SUM(Table2[[#This Row],[Gross_Sales]],Table2[[#This Row],[Delivery_Fee]])-Table2[[#This Row],[Discount_Amount]])</f>
        <v>148</v>
      </c>
    </row>
    <row r="1761" spans="1:21" ht="22.2" customHeight="1" x14ac:dyDescent="0.3">
      <c r="A1761" s="1" t="s">
        <v>10376</v>
      </c>
      <c r="B1761" s="1" t="s">
        <v>6858</v>
      </c>
      <c r="C1761" s="1" t="s">
        <v>30478</v>
      </c>
      <c r="D1761" s="1" t="s">
        <v>576</v>
      </c>
      <c r="E1761" s="1" t="s">
        <v>67</v>
      </c>
      <c r="F1761" s="1" t="s">
        <v>267</v>
      </c>
      <c r="G1761" s="1" t="s">
        <v>268</v>
      </c>
      <c r="H1761" s="1" t="s">
        <v>11</v>
      </c>
      <c r="I1761" s="1" t="s">
        <v>12</v>
      </c>
      <c r="J1761" s="1" t="s">
        <v>13</v>
      </c>
      <c r="K1761" s="1" t="s">
        <v>14</v>
      </c>
      <c r="L1761" s="1">
        <v>1</v>
      </c>
      <c r="M1761" s="1">
        <v>140</v>
      </c>
      <c r="N1761" s="1">
        <v>15</v>
      </c>
      <c r="O1761" s="1">
        <v>21</v>
      </c>
      <c r="P1761" s="1">
        <v>30</v>
      </c>
      <c r="Q1761" s="1">
        <v>149</v>
      </c>
      <c r="R1761" s="1" t="s">
        <v>63</v>
      </c>
      <c r="S1761" s="1" t="s">
        <v>10377</v>
      </c>
      <c r="T1761" s="1">
        <f>Table2[[#This Row],[Unit_Price]]*Table2[[#This Row],[Quantity]]</f>
        <v>140</v>
      </c>
      <c r="U1761" s="1">
        <f>(SUM(Table2[[#This Row],[Gross_Sales]],Table2[[#This Row],[Delivery_Fee]])-Table2[[#This Row],[Discount_Amount]])</f>
        <v>149</v>
      </c>
    </row>
    <row r="1762" spans="1:21" ht="22.2" customHeight="1" x14ac:dyDescent="0.3">
      <c r="A1762" s="1" t="s">
        <v>10378</v>
      </c>
      <c r="B1762" s="1" t="s">
        <v>6858</v>
      </c>
      <c r="C1762" s="1" t="s">
        <v>30478</v>
      </c>
      <c r="D1762" s="1" t="s">
        <v>1094</v>
      </c>
      <c r="E1762" s="1" t="s">
        <v>19</v>
      </c>
      <c r="F1762" s="1" t="s">
        <v>93</v>
      </c>
      <c r="G1762" s="1" t="s">
        <v>94</v>
      </c>
      <c r="H1762" s="1" t="s">
        <v>143</v>
      </c>
      <c r="I1762" s="1" t="s">
        <v>144</v>
      </c>
      <c r="J1762" s="1" t="s">
        <v>24</v>
      </c>
      <c r="K1762" s="1" t="s">
        <v>14</v>
      </c>
      <c r="L1762" s="1">
        <v>2</v>
      </c>
      <c r="M1762" s="1">
        <v>160</v>
      </c>
      <c r="N1762" s="1">
        <v>0</v>
      </c>
      <c r="O1762" s="1">
        <v>0</v>
      </c>
      <c r="P1762" s="1">
        <v>40</v>
      </c>
      <c r="Q1762" s="1">
        <v>360</v>
      </c>
      <c r="R1762" s="1" t="s">
        <v>36</v>
      </c>
      <c r="S1762" s="1" t="s">
        <v>10379</v>
      </c>
      <c r="T1762" s="1">
        <f>Table2[[#This Row],[Unit_Price]]*Table2[[#This Row],[Quantity]]</f>
        <v>320</v>
      </c>
      <c r="U1762" s="1">
        <f>(SUM(Table2[[#This Row],[Gross_Sales]],Table2[[#This Row],[Delivery_Fee]])-Table2[[#This Row],[Discount_Amount]])</f>
        <v>360</v>
      </c>
    </row>
    <row r="1763" spans="1:21" ht="22.2" customHeight="1" x14ac:dyDescent="0.3">
      <c r="A1763" s="1" t="s">
        <v>10380</v>
      </c>
      <c r="B1763" s="1" t="s">
        <v>6858</v>
      </c>
      <c r="C1763" s="1" t="s">
        <v>30478</v>
      </c>
      <c r="D1763" s="1" t="s">
        <v>66</v>
      </c>
      <c r="E1763" s="1" t="s">
        <v>19</v>
      </c>
      <c r="F1763" s="1" t="s">
        <v>93</v>
      </c>
      <c r="G1763" s="1" t="s">
        <v>94</v>
      </c>
      <c r="H1763" s="1" t="s">
        <v>143</v>
      </c>
      <c r="I1763" s="1" t="s">
        <v>144</v>
      </c>
      <c r="J1763" s="1" t="s">
        <v>24</v>
      </c>
      <c r="K1763" s="1" t="s">
        <v>14</v>
      </c>
      <c r="L1763" s="1">
        <v>1</v>
      </c>
      <c r="M1763" s="1">
        <v>160</v>
      </c>
      <c r="N1763" s="1">
        <v>20</v>
      </c>
      <c r="O1763" s="1">
        <v>32</v>
      </c>
      <c r="P1763" s="1">
        <v>30</v>
      </c>
      <c r="Q1763" s="1">
        <v>158</v>
      </c>
      <c r="R1763" s="1" t="s">
        <v>15</v>
      </c>
      <c r="S1763" s="1" t="s">
        <v>10381</v>
      </c>
      <c r="T1763" s="1">
        <f>Table2[[#This Row],[Unit_Price]]*Table2[[#This Row],[Quantity]]</f>
        <v>160</v>
      </c>
      <c r="U1763" s="1">
        <f>(SUM(Table2[[#This Row],[Gross_Sales]],Table2[[#This Row],[Delivery_Fee]])-Table2[[#This Row],[Discount_Amount]])</f>
        <v>158</v>
      </c>
    </row>
    <row r="1764" spans="1:21" ht="22.2" customHeight="1" x14ac:dyDescent="0.3">
      <c r="A1764" s="1" t="s">
        <v>10382</v>
      </c>
      <c r="B1764" s="1" t="s">
        <v>6858</v>
      </c>
      <c r="C1764" s="1" t="s">
        <v>30478</v>
      </c>
      <c r="D1764" s="1" t="s">
        <v>336</v>
      </c>
      <c r="E1764" s="1" t="s">
        <v>19</v>
      </c>
      <c r="F1764" s="1" t="s">
        <v>93</v>
      </c>
      <c r="G1764" s="1" t="s">
        <v>94</v>
      </c>
      <c r="H1764" s="1" t="s">
        <v>84</v>
      </c>
      <c r="I1764" s="1" t="s">
        <v>85</v>
      </c>
      <c r="J1764" s="1" t="s">
        <v>86</v>
      </c>
      <c r="K1764" s="1" t="s">
        <v>14</v>
      </c>
      <c r="L1764" s="1">
        <v>2</v>
      </c>
      <c r="M1764" s="1">
        <v>100</v>
      </c>
      <c r="N1764" s="1">
        <v>5</v>
      </c>
      <c r="O1764" s="1">
        <v>10</v>
      </c>
      <c r="P1764" s="1">
        <v>30</v>
      </c>
      <c r="Q1764" s="1">
        <v>220</v>
      </c>
      <c r="R1764" s="1" t="s">
        <v>63</v>
      </c>
      <c r="S1764" s="1" t="s">
        <v>10383</v>
      </c>
      <c r="T1764" s="1">
        <f>Table2[[#This Row],[Unit_Price]]*Table2[[#This Row],[Quantity]]</f>
        <v>200</v>
      </c>
      <c r="U1764" s="1">
        <f>(SUM(Table2[[#This Row],[Gross_Sales]],Table2[[#This Row],[Delivery_Fee]])-Table2[[#This Row],[Discount_Amount]])</f>
        <v>220</v>
      </c>
    </row>
    <row r="1765" spans="1:21" ht="22.2" customHeight="1" x14ac:dyDescent="0.3">
      <c r="A1765" s="1" t="s">
        <v>10384</v>
      </c>
      <c r="B1765" s="1" t="s">
        <v>6858</v>
      </c>
      <c r="C1765" s="1" t="s">
        <v>30478</v>
      </c>
      <c r="D1765" s="1" t="s">
        <v>594</v>
      </c>
      <c r="E1765" s="1" t="s">
        <v>67</v>
      </c>
      <c r="F1765" s="1" t="s">
        <v>68</v>
      </c>
      <c r="G1765" s="1" t="s">
        <v>69</v>
      </c>
      <c r="H1765" s="1" t="s">
        <v>111</v>
      </c>
      <c r="I1765" s="1" t="s">
        <v>112</v>
      </c>
      <c r="J1765" s="1" t="s">
        <v>13</v>
      </c>
      <c r="K1765" s="1" t="s">
        <v>25</v>
      </c>
      <c r="L1765" s="1">
        <v>2</v>
      </c>
      <c r="M1765" s="1">
        <v>280</v>
      </c>
      <c r="N1765" s="1">
        <v>5</v>
      </c>
      <c r="O1765" s="1">
        <v>28</v>
      </c>
      <c r="P1765" s="1">
        <v>30</v>
      </c>
      <c r="Q1765" s="1">
        <v>562</v>
      </c>
      <c r="R1765" s="1" t="s">
        <v>15</v>
      </c>
      <c r="S1765" s="1" t="s">
        <v>10385</v>
      </c>
      <c r="T1765" s="1">
        <f>Table2[[#This Row],[Unit_Price]]*Table2[[#This Row],[Quantity]]</f>
        <v>560</v>
      </c>
      <c r="U1765" s="1">
        <f>(SUM(Table2[[#This Row],[Gross_Sales]],Table2[[#This Row],[Delivery_Fee]])-Table2[[#This Row],[Discount_Amount]])</f>
        <v>562</v>
      </c>
    </row>
    <row r="1766" spans="1:21" ht="22.2" customHeight="1" x14ac:dyDescent="0.3">
      <c r="A1766" s="1" t="s">
        <v>10386</v>
      </c>
      <c r="B1766" s="1" t="s">
        <v>6858</v>
      </c>
      <c r="C1766" s="1" t="s">
        <v>30478</v>
      </c>
      <c r="D1766" s="1" t="s">
        <v>2064</v>
      </c>
      <c r="E1766" s="1" t="s">
        <v>30</v>
      </c>
      <c r="F1766" s="1" t="s">
        <v>53</v>
      </c>
      <c r="G1766" s="1" t="s">
        <v>54</v>
      </c>
      <c r="H1766" s="1" t="s">
        <v>22</v>
      </c>
      <c r="I1766" s="1" t="s">
        <v>23</v>
      </c>
      <c r="J1766" s="1" t="s">
        <v>24</v>
      </c>
      <c r="K1766" s="1" t="s">
        <v>25</v>
      </c>
      <c r="L1766" s="1">
        <v>1</v>
      </c>
      <c r="M1766" s="1">
        <v>180</v>
      </c>
      <c r="N1766" s="1">
        <v>5</v>
      </c>
      <c r="O1766" s="1">
        <v>9</v>
      </c>
      <c r="P1766" s="1">
        <v>25</v>
      </c>
      <c r="Q1766" s="1">
        <v>196</v>
      </c>
      <c r="R1766" s="1" t="s">
        <v>15</v>
      </c>
      <c r="S1766" s="1" t="s">
        <v>10387</v>
      </c>
      <c r="T1766" s="1">
        <f>Table2[[#This Row],[Unit_Price]]*Table2[[#This Row],[Quantity]]</f>
        <v>180</v>
      </c>
      <c r="U1766" s="1">
        <f>(SUM(Table2[[#This Row],[Gross_Sales]],Table2[[#This Row],[Delivery_Fee]])-Table2[[#This Row],[Discount_Amount]])</f>
        <v>196</v>
      </c>
    </row>
    <row r="1767" spans="1:21" ht="22.2" customHeight="1" x14ac:dyDescent="0.3">
      <c r="A1767" s="1" t="s">
        <v>10388</v>
      </c>
      <c r="B1767" s="1" t="s">
        <v>6858</v>
      </c>
      <c r="C1767" s="1" t="s">
        <v>30478</v>
      </c>
      <c r="D1767" s="1" t="s">
        <v>355</v>
      </c>
      <c r="E1767" s="1" t="s">
        <v>30</v>
      </c>
      <c r="F1767" s="1" t="s">
        <v>136</v>
      </c>
      <c r="G1767" s="1" t="s">
        <v>137</v>
      </c>
      <c r="H1767" s="1" t="s">
        <v>70</v>
      </c>
      <c r="I1767" s="1" t="s">
        <v>71</v>
      </c>
      <c r="J1767" s="1" t="s">
        <v>13</v>
      </c>
      <c r="K1767" s="1" t="s">
        <v>14</v>
      </c>
      <c r="L1767" s="1">
        <v>3</v>
      </c>
      <c r="M1767" s="1">
        <v>130</v>
      </c>
      <c r="N1767" s="1">
        <v>5</v>
      </c>
      <c r="O1767" s="1">
        <v>19.5</v>
      </c>
      <c r="P1767" s="1">
        <v>25</v>
      </c>
      <c r="Q1767" s="1">
        <v>395.5</v>
      </c>
      <c r="R1767" s="1" t="s">
        <v>26</v>
      </c>
      <c r="S1767" s="1" t="s">
        <v>10389</v>
      </c>
      <c r="T1767" s="1">
        <f>Table2[[#This Row],[Unit_Price]]*Table2[[#This Row],[Quantity]]</f>
        <v>390</v>
      </c>
      <c r="U1767" s="1">
        <f>(SUM(Table2[[#This Row],[Gross_Sales]],Table2[[#This Row],[Delivery_Fee]])-Table2[[#This Row],[Discount_Amount]])</f>
        <v>395.5</v>
      </c>
    </row>
    <row r="1768" spans="1:21" ht="22.2" customHeight="1" x14ac:dyDescent="0.3">
      <c r="A1768" s="1" t="s">
        <v>10390</v>
      </c>
      <c r="B1768" s="1" t="s">
        <v>6858</v>
      </c>
      <c r="C1768" s="1" t="s">
        <v>30478</v>
      </c>
      <c r="D1768" s="1" t="s">
        <v>1879</v>
      </c>
      <c r="E1768" s="1" t="s">
        <v>67</v>
      </c>
      <c r="F1768" s="1" t="s">
        <v>267</v>
      </c>
      <c r="G1768" s="1" t="s">
        <v>268</v>
      </c>
      <c r="H1768" s="1" t="s">
        <v>22</v>
      </c>
      <c r="I1768" s="1" t="s">
        <v>23</v>
      </c>
      <c r="J1768" s="1" t="s">
        <v>24</v>
      </c>
      <c r="K1768" s="1" t="s">
        <v>25</v>
      </c>
      <c r="L1768" s="1">
        <v>4</v>
      </c>
      <c r="M1768" s="1">
        <v>180</v>
      </c>
      <c r="N1768" s="1">
        <v>15</v>
      </c>
      <c r="O1768" s="1">
        <v>108</v>
      </c>
      <c r="P1768" s="1">
        <v>35</v>
      </c>
      <c r="Q1768" s="1">
        <v>647</v>
      </c>
      <c r="R1768" s="1" t="s">
        <v>42</v>
      </c>
      <c r="S1768" s="1" t="s">
        <v>10391</v>
      </c>
      <c r="T1768" s="1">
        <f>Table2[[#This Row],[Unit_Price]]*Table2[[#This Row],[Quantity]]</f>
        <v>720</v>
      </c>
      <c r="U1768" s="1">
        <f>(SUM(Table2[[#This Row],[Gross_Sales]],Table2[[#This Row],[Delivery_Fee]])-Table2[[#This Row],[Discount_Amount]])</f>
        <v>647</v>
      </c>
    </row>
    <row r="1769" spans="1:21" ht="22.2" customHeight="1" x14ac:dyDescent="0.3">
      <c r="A1769" s="1" t="s">
        <v>10392</v>
      </c>
      <c r="B1769" s="1" t="s">
        <v>6858</v>
      </c>
      <c r="C1769" s="1" t="s">
        <v>30478</v>
      </c>
      <c r="D1769" s="1" t="s">
        <v>4106</v>
      </c>
      <c r="E1769" s="1" t="s">
        <v>67</v>
      </c>
      <c r="F1769" s="1" t="s">
        <v>141</v>
      </c>
      <c r="G1769" s="1" t="s">
        <v>142</v>
      </c>
      <c r="H1769" s="1" t="s">
        <v>48</v>
      </c>
      <c r="I1769" s="1" t="s">
        <v>49</v>
      </c>
      <c r="J1769" s="1" t="s">
        <v>13</v>
      </c>
      <c r="K1769" s="1" t="s">
        <v>14</v>
      </c>
      <c r="L1769" s="1">
        <v>4</v>
      </c>
      <c r="M1769" s="1">
        <v>220</v>
      </c>
      <c r="N1769" s="1">
        <v>15</v>
      </c>
      <c r="O1769" s="1">
        <v>132</v>
      </c>
      <c r="P1769" s="1">
        <v>35</v>
      </c>
      <c r="Q1769" s="1">
        <v>783</v>
      </c>
      <c r="R1769" s="1" t="s">
        <v>42</v>
      </c>
      <c r="S1769" s="1" t="s">
        <v>10393</v>
      </c>
      <c r="T1769" s="1">
        <f>Table2[[#This Row],[Unit_Price]]*Table2[[#This Row],[Quantity]]</f>
        <v>880</v>
      </c>
      <c r="U1769" s="1">
        <f>(SUM(Table2[[#This Row],[Gross_Sales]],Table2[[#This Row],[Delivery_Fee]])-Table2[[#This Row],[Discount_Amount]])</f>
        <v>783</v>
      </c>
    </row>
    <row r="1770" spans="1:21" ht="22.2" customHeight="1" x14ac:dyDescent="0.3">
      <c r="A1770" s="1" t="s">
        <v>10394</v>
      </c>
      <c r="B1770" s="1" t="s">
        <v>6858</v>
      </c>
      <c r="C1770" s="1" t="s">
        <v>30478</v>
      </c>
      <c r="D1770" s="1" t="s">
        <v>1821</v>
      </c>
      <c r="E1770" s="1" t="s">
        <v>30</v>
      </c>
      <c r="F1770" s="1" t="s">
        <v>151</v>
      </c>
      <c r="G1770" s="1" t="s">
        <v>152</v>
      </c>
      <c r="H1770" s="1" t="s">
        <v>288</v>
      </c>
      <c r="I1770" s="1" t="s">
        <v>289</v>
      </c>
      <c r="J1770" s="1" t="s">
        <v>86</v>
      </c>
      <c r="K1770" s="1" t="s">
        <v>14</v>
      </c>
      <c r="L1770" s="1">
        <v>2</v>
      </c>
      <c r="M1770" s="1">
        <v>80</v>
      </c>
      <c r="N1770" s="1">
        <v>0</v>
      </c>
      <c r="O1770" s="1">
        <v>0</v>
      </c>
      <c r="P1770" s="1">
        <v>20</v>
      </c>
      <c r="Q1770" s="1">
        <v>180</v>
      </c>
      <c r="R1770" s="1" t="s">
        <v>42</v>
      </c>
      <c r="S1770" s="1" t="s">
        <v>10395</v>
      </c>
      <c r="T1770" s="1">
        <f>Table2[[#This Row],[Unit_Price]]*Table2[[#This Row],[Quantity]]</f>
        <v>160</v>
      </c>
      <c r="U1770" s="1">
        <f>(SUM(Table2[[#This Row],[Gross_Sales]],Table2[[#This Row],[Delivery_Fee]])-Table2[[#This Row],[Discount_Amount]])</f>
        <v>180</v>
      </c>
    </row>
    <row r="1771" spans="1:21" ht="22.2" customHeight="1" x14ac:dyDescent="0.3">
      <c r="A1771" s="1" t="s">
        <v>10396</v>
      </c>
      <c r="B1771" s="1" t="s">
        <v>6858</v>
      </c>
      <c r="C1771" s="1" t="s">
        <v>30478</v>
      </c>
      <c r="D1771" s="1" t="s">
        <v>312</v>
      </c>
      <c r="E1771" s="1" t="s">
        <v>19</v>
      </c>
      <c r="F1771" s="1" t="s">
        <v>98</v>
      </c>
      <c r="G1771" s="1" t="s">
        <v>99</v>
      </c>
      <c r="H1771" s="1" t="s">
        <v>22</v>
      </c>
      <c r="I1771" s="1" t="s">
        <v>23</v>
      </c>
      <c r="J1771" s="1" t="s">
        <v>24</v>
      </c>
      <c r="K1771" s="1" t="s">
        <v>25</v>
      </c>
      <c r="L1771" s="1">
        <v>1</v>
      </c>
      <c r="M1771" s="1">
        <v>180</v>
      </c>
      <c r="N1771" s="1">
        <v>0</v>
      </c>
      <c r="O1771" s="1">
        <v>0</v>
      </c>
      <c r="P1771" s="1">
        <v>25</v>
      </c>
      <c r="Q1771" s="1">
        <v>205</v>
      </c>
      <c r="R1771" s="1" t="s">
        <v>36</v>
      </c>
      <c r="S1771" s="1" t="s">
        <v>10397</v>
      </c>
      <c r="T1771" s="1">
        <f>Table2[[#This Row],[Unit_Price]]*Table2[[#This Row],[Quantity]]</f>
        <v>180</v>
      </c>
      <c r="U1771" s="1">
        <f>(SUM(Table2[[#This Row],[Gross_Sales]],Table2[[#This Row],[Delivery_Fee]])-Table2[[#This Row],[Discount_Amount]])</f>
        <v>205</v>
      </c>
    </row>
    <row r="1772" spans="1:21" ht="22.2" customHeight="1" x14ac:dyDescent="0.3">
      <c r="A1772" s="1" t="s">
        <v>10398</v>
      </c>
      <c r="B1772" s="1" t="s">
        <v>6858</v>
      </c>
      <c r="C1772" s="1" t="s">
        <v>30478</v>
      </c>
      <c r="D1772" s="1" t="s">
        <v>155</v>
      </c>
      <c r="E1772" s="1" t="s">
        <v>30</v>
      </c>
      <c r="F1772" s="1" t="s">
        <v>31</v>
      </c>
      <c r="G1772" s="1" t="s">
        <v>32</v>
      </c>
      <c r="H1772" s="1" t="s">
        <v>131</v>
      </c>
      <c r="I1772" s="1" t="s">
        <v>132</v>
      </c>
      <c r="J1772" s="1" t="s">
        <v>57</v>
      </c>
      <c r="K1772" s="1" t="s">
        <v>25</v>
      </c>
      <c r="L1772" s="1">
        <v>4</v>
      </c>
      <c r="M1772" s="1">
        <v>220</v>
      </c>
      <c r="N1772" s="1">
        <v>5</v>
      </c>
      <c r="O1772" s="1">
        <v>44</v>
      </c>
      <c r="P1772" s="1">
        <v>30</v>
      </c>
      <c r="Q1772" s="1">
        <v>866</v>
      </c>
      <c r="R1772" s="1" t="s">
        <v>15</v>
      </c>
      <c r="S1772" s="1" t="s">
        <v>10399</v>
      </c>
      <c r="T1772" s="1">
        <f>Table2[[#This Row],[Unit_Price]]*Table2[[#This Row],[Quantity]]</f>
        <v>880</v>
      </c>
      <c r="U1772" s="1">
        <f>(SUM(Table2[[#This Row],[Gross_Sales]],Table2[[#This Row],[Delivery_Fee]])-Table2[[#This Row],[Discount_Amount]])</f>
        <v>866</v>
      </c>
    </row>
    <row r="1773" spans="1:21" ht="22.2" customHeight="1" x14ac:dyDescent="0.3">
      <c r="A1773" s="1" t="s">
        <v>10400</v>
      </c>
      <c r="B1773" s="1" t="s">
        <v>6858</v>
      </c>
      <c r="C1773" s="1" t="s">
        <v>30478</v>
      </c>
      <c r="D1773" s="1" t="s">
        <v>753</v>
      </c>
      <c r="E1773" s="1" t="s">
        <v>30</v>
      </c>
      <c r="F1773" s="1" t="s">
        <v>31</v>
      </c>
      <c r="G1773" s="1" t="s">
        <v>32</v>
      </c>
      <c r="H1773" s="1" t="s">
        <v>61</v>
      </c>
      <c r="I1773" s="1" t="s">
        <v>62</v>
      </c>
      <c r="J1773" s="1" t="s">
        <v>24</v>
      </c>
      <c r="K1773" s="1" t="s">
        <v>25</v>
      </c>
      <c r="L1773" s="1">
        <v>4</v>
      </c>
      <c r="M1773" s="1">
        <v>190</v>
      </c>
      <c r="N1773" s="1">
        <v>10</v>
      </c>
      <c r="O1773" s="1">
        <v>76</v>
      </c>
      <c r="P1773" s="1">
        <v>30</v>
      </c>
      <c r="Q1773" s="1">
        <v>714</v>
      </c>
      <c r="R1773" s="1" t="s">
        <v>26</v>
      </c>
      <c r="S1773" s="1" t="s">
        <v>10401</v>
      </c>
      <c r="T1773" s="1">
        <f>Table2[[#This Row],[Unit_Price]]*Table2[[#This Row],[Quantity]]</f>
        <v>760</v>
      </c>
      <c r="U1773" s="1">
        <f>(SUM(Table2[[#This Row],[Gross_Sales]],Table2[[#This Row],[Delivery_Fee]])-Table2[[#This Row],[Discount_Amount]])</f>
        <v>714</v>
      </c>
    </row>
    <row r="1774" spans="1:21" ht="22.2" customHeight="1" x14ac:dyDescent="0.3">
      <c r="A1774" s="1" t="s">
        <v>10402</v>
      </c>
      <c r="B1774" s="1" t="s">
        <v>6858</v>
      </c>
      <c r="C1774" s="1" t="s">
        <v>30478</v>
      </c>
      <c r="D1774" s="1" t="s">
        <v>763</v>
      </c>
      <c r="E1774" s="1" t="s">
        <v>8</v>
      </c>
      <c r="F1774" s="1" t="s">
        <v>46</v>
      </c>
      <c r="G1774" s="1" t="s">
        <v>47</v>
      </c>
      <c r="H1774" s="1" t="s">
        <v>11</v>
      </c>
      <c r="I1774" s="1" t="s">
        <v>12</v>
      </c>
      <c r="J1774" s="1" t="s">
        <v>13</v>
      </c>
      <c r="K1774" s="1" t="s">
        <v>14</v>
      </c>
      <c r="L1774" s="1">
        <v>2</v>
      </c>
      <c r="M1774" s="1">
        <v>140</v>
      </c>
      <c r="N1774" s="1">
        <v>15</v>
      </c>
      <c r="O1774" s="1">
        <v>42</v>
      </c>
      <c r="P1774" s="1">
        <v>35</v>
      </c>
      <c r="Q1774" s="1">
        <v>273</v>
      </c>
      <c r="R1774" s="1" t="s">
        <v>15</v>
      </c>
      <c r="S1774" s="1" t="s">
        <v>10403</v>
      </c>
      <c r="T1774" s="1">
        <f>Table2[[#This Row],[Unit_Price]]*Table2[[#This Row],[Quantity]]</f>
        <v>280</v>
      </c>
      <c r="U1774" s="1">
        <f>(SUM(Table2[[#This Row],[Gross_Sales]],Table2[[#This Row],[Delivery_Fee]])-Table2[[#This Row],[Discount_Amount]])</f>
        <v>273</v>
      </c>
    </row>
    <row r="1775" spans="1:21" ht="22.2" customHeight="1" x14ac:dyDescent="0.3">
      <c r="A1775" s="1" t="s">
        <v>10404</v>
      </c>
      <c r="B1775" s="1" t="s">
        <v>6858</v>
      </c>
      <c r="C1775" s="1" t="s">
        <v>30478</v>
      </c>
      <c r="D1775" s="1" t="s">
        <v>579</v>
      </c>
      <c r="E1775" s="1" t="s">
        <v>67</v>
      </c>
      <c r="F1775" s="1" t="s">
        <v>129</v>
      </c>
      <c r="G1775" s="1" t="s">
        <v>130</v>
      </c>
      <c r="H1775" s="1" t="s">
        <v>111</v>
      </c>
      <c r="I1775" s="1" t="s">
        <v>112</v>
      </c>
      <c r="J1775" s="1" t="s">
        <v>13</v>
      </c>
      <c r="K1775" s="1" t="s">
        <v>25</v>
      </c>
      <c r="L1775" s="1">
        <v>2</v>
      </c>
      <c r="M1775" s="1">
        <v>280</v>
      </c>
      <c r="N1775" s="1">
        <v>5</v>
      </c>
      <c r="O1775" s="1">
        <v>28</v>
      </c>
      <c r="P1775" s="1">
        <v>40</v>
      </c>
      <c r="Q1775" s="1">
        <v>572</v>
      </c>
      <c r="R1775" s="1" t="s">
        <v>36</v>
      </c>
      <c r="S1775" s="1" t="s">
        <v>10405</v>
      </c>
      <c r="T1775" s="1">
        <f>Table2[[#This Row],[Unit_Price]]*Table2[[#This Row],[Quantity]]</f>
        <v>560</v>
      </c>
      <c r="U1775" s="1">
        <f>(SUM(Table2[[#This Row],[Gross_Sales]],Table2[[#This Row],[Delivery_Fee]])-Table2[[#This Row],[Discount_Amount]])</f>
        <v>572</v>
      </c>
    </row>
    <row r="1776" spans="1:21" ht="22.2" customHeight="1" x14ac:dyDescent="0.3">
      <c r="A1776" s="1" t="s">
        <v>10406</v>
      </c>
      <c r="B1776" s="1" t="s">
        <v>6858</v>
      </c>
      <c r="C1776" s="1" t="s">
        <v>30478</v>
      </c>
      <c r="D1776" s="1" t="s">
        <v>409</v>
      </c>
      <c r="E1776" s="1" t="s">
        <v>8</v>
      </c>
      <c r="F1776" s="1" t="s">
        <v>46</v>
      </c>
      <c r="G1776" s="1" t="s">
        <v>47</v>
      </c>
      <c r="H1776" s="1" t="s">
        <v>77</v>
      </c>
      <c r="I1776" s="1" t="s">
        <v>78</v>
      </c>
      <c r="J1776" s="1" t="s">
        <v>24</v>
      </c>
      <c r="K1776" s="1" t="s">
        <v>14</v>
      </c>
      <c r="L1776" s="1">
        <v>2</v>
      </c>
      <c r="M1776" s="1">
        <v>150</v>
      </c>
      <c r="N1776" s="1">
        <v>15</v>
      </c>
      <c r="O1776" s="1">
        <v>45</v>
      </c>
      <c r="P1776" s="1">
        <v>25</v>
      </c>
      <c r="Q1776" s="1">
        <v>280</v>
      </c>
      <c r="R1776" s="1" t="s">
        <v>15</v>
      </c>
      <c r="S1776" s="1" t="s">
        <v>10407</v>
      </c>
      <c r="T1776" s="1">
        <f>Table2[[#This Row],[Unit_Price]]*Table2[[#This Row],[Quantity]]</f>
        <v>300</v>
      </c>
      <c r="U1776" s="1">
        <f>(SUM(Table2[[#This Row],[Gross_Sales]],Table2[[#This Row],[Delivery_Fee]])-Table2[[#This Row],[Discount_Amount]])</f>
        <v>280</v>
      </c>
    </row>
    <row r="1777" spans="1:21" ht="22.2" customHeight="1" x14ac:dyDescent="0.3">
      <c r="A1777" s="1" t="s">
        <v>10408</v>
      </c>
      <c r="B1777" s="1" t="s">
        <v>6858</v>
      </c>
      <c r="C1777" s="1" t="s">
        <v>30478</v>
      </c>
      <c r="D1777" s="1" t="s">
        <v>549</v>
      </c>
      <c r="E1777" s="1" t="s">
        <v>67</v>
      </c>
      <c r="F1777" s="1" t="s">
        <v>267</v>
      </c>
      <c r="G1777" s="1" t="s">
        <v>268</v>
      </c>
      <c r="H1777" s="1" t="s">
        <v>40</v>
      </c>
      <c r="I1777" s="1" t="s">
        <v>41</v>
      </c>
      <c r="J1777" s="1" t="s">
        <v>13</v>
      </c>
      <c r="K1777" s="1" t="s">
        <v>25</v>
      </c>
      <c r="L1777" s="1">
        <v>1</v>
      </c>
      <c r="M1777" s="1">
        <v>170</v>
      </c>
      <c r="N1777" s="1">
        <v>15</v>
      </c>
      <c r="O1777" s="1">
        <v>25.5</v>
      </c>
      <c r="P1777" s="1">
        <v>20</v>
      </c>
      <c r="Q1777" s="1">
        <v>164.5</v>
      </c>
      <c r="R1777" s="1" t="s">
        <v>15</v>
      </c>
      <c r="S1777" s="1" t="s">
        <v>10409</v>
      </c>
      <c r="T1777" s="1">
        <f>Table2[[#This Row],[Unit_Price]]*Table2[[#This Row],[Quantity]]</f>
        <v>170</v>
      </c>
      <c r="U1777" s="1">
        <f>(SUM(Table2[[#This Row],[Gross_Sales]],Table2[[#This Row],[Delivery_Fee]])-Table2[[#This Row],[Discount_Amount]])</f>
        <v>164.5</v>
      </c>
    </row>
    <row r="1778" spans="1:21" ht="22.2" customHeight="1" x14ac:dyDescent="0.3">
      <c r="A1778" s="1" t="s">
        <v>10410</v>
      </c>
      <c r="B1778" s="1" t="s">
        <v>6858</v>
      </c>
      <c r="C1778" s="1" t="s">
        <v>30478</v>
      </c>
      <c r="D1778" s="1" t="s">
        <v>882</v>
      </c>
      <c r="E1778" s="1" t="s">
        <v>19</v>
      </c>
      <c r="F1778" s="1" t="s">
        <v>124</v>
      </c>
      <c r="G1778" s="1" t="s">
        <v>125</v>
      </c>
      <c r="H1778" s="1" t="s">
        <v>70</v>
      </c>
      <c r="I1778" s="1" t="s">
        <v>71</v>
      </c>
      <c r="J1778" s="1" t="s">
        <v>13</v>
      </c>
      <c r="K1778" s="1" t="s">
        <v>14</v>
      </c>
      <c r="L1778" s="1">
        <v>4</v>
      </c>
      <c r="M1778" s="1">
        <v>130</v>
      </c>
      <c r="N1778" s="1">
        <v>5</v>
      </c>
      <c r="O1778" s="1">
        <v>26</v>
      </c>
      <c r="P1778" s="1">
        <v>20</v>
      </c>
      <c r="Q1778" s="1">
        <v>514</v>
      </c>
      <c r="R1778" s="1" t="s">
        <v>63</v>
      </c>
      <c r="S1778" s="1" t="s">
        <v>10411</v>
      </c>
      <c r="T1778" s="1">
        <f>Table2[[#This Row],[Unit_Price]]*Table2[[#This Row],[Quantity]]</f>
        <v>520</v>
      </c>
      <c r="U1778" s="1">
        <f>(SUM(Table2[[#This Row],[Gross_Sales]],Table2[[#This Row],[Delivery_Fee]])-Table2[[#This Row],[Discount_Amount]])</f>
        <v>514</v>
      </c>
    </row>
    <row r="1779" spans="1:21" ht="22.2" customHeight="1" x14ac:dyDescent="0.3">
      <c r="A1779" s="1" t="s">
        <v>10412</v>
      </c>
      <c r="B1779" s="1" t="s">
        <v>6858</v>
      </c>
      <c r="C1779" s="1" t="s">
        <v>30478</v>
      </c>
      <c r="D1779" s="1" t="s">
        <v>271</v>
      </c>
      <c r="E1779" s="1" t="s">
        <v>8</v>
      </c>
      <c r="F1779" s="1" t="s">
        <v>9</v>
      </c>
      <c r="G1779" s="1" t="s">
        <v>10</v>
      </c>
      <c r="H1779" s="1" t="s">
        <v>11</v>
      </c>
      <c r="I1779" s="1" t="s">
        <v>12</v>
      </c>
      <c r="J1779" s="1" t="s">
        <v>13</v>
      </c>
      <c r="K1779" s="1" t="s">
        <v>14</v>
      </c>
      <c r="L1779" s="1">
        <v>2</v>
      </c>
      <c r="M1779" s="1">
        <v>140</v>
      </c>
      <c r="N1779" s="1">
        <v>0</v>
      </c>
      <c r="O1779" s="1">
        <v>0</v>
      </c>
      <c r="P1779" s="1">
        <v>20</v>
      </c>
      <c r="Q1779" s="1">
        <v>300</v>
      </c>
      <c r="R1779" s="1" t="s">
        <v>63</v>
      </c>
      <c r="S1779" s="1" t="s">
        <v>10413</v>
      </c>
      <c r="T1779" s="1">
        <f>Table2[[#This Row],[Unit_Price]]*Table2[[#This Row],[Quantity]]</f>
        <v>280</v>
      </c>
      <c r="U1779" s="1">
        <f>(SUM(Table2[[#This Row],[Gross_Sales]],Table2[[#This Row],[Delivery_Fee]])-Table2[[#This Row],[Discount_Amount]])</f>
        <v>300</v>
      </c>
    </row>
    <row r="1780" spans="1:21" ht="22.2" customHeight="1" x14ac:dyDescent="0.3">
      <c r="A1780" s="1" t="s">
        <v>10414</v>
      </c>
      <c r="B1780" s="1" t="s">
        <v>6858</v>
      </c>
      <c r="C1780" s="1" t="s">
        <v>30478</v>
      </c>
      <c r="D1780" s="1" t="s">
        <v>864</v>
      </c>
      <c r="E1780" s="1" t="s">
        <v>19</v>
      </c>
      <c r="F1780" s="1" t="s">
        <v>129</v>
      </c>
      <c r="G1780" s="1" t="s">
        <v>130</v>
      </c>
      <c r="H1780" s="1" t="s">
        <v>48</v>
      </c>
      <c r="I1780" s="1" t="s">
        <v>49</v>
      </c>
      <c r="J1780" s="1" t="s">
        <v>13</v>
      </c>
      <c r="K1780" s="1" t="s">
        <v>14</v>
      </c>
      <c r="L1780" s="1">
        <v>1</v>
      </c>
      <c r="M1780" s="1">
        <v>220</v>
      </c>
      <c r="N1780" s="1">
        <v>5</v>
      </c>
      <c r="O1780" s="1">
        <v>11</v>
      </c>
      <c r="P1780" s="1">
        <v>30</v>
      </c>
      <c r="Q1780" s="1">
        <v>239</v>
      </c>
      <c r="R1780" s="1" t="s">
        <v>42</v>
      </c>
      <c r="S1780" s="1" t="s">
        <v>10415</v>
      </c>
      <c r="T1780" s="1">
        <f>Table2[[#This Row],[Unit_Price]]*Table2[[#This Row],[Quantity]]</f>
        <v>220</v>
      </c>
      <c r="U1780" s="1">
        <f>(SUM(Table2[[#This Row],[Gross_Sales]],Table2[[#This Row],[Delivery_Fee]])-Table2[[#This Row],[Discount_Amount]])</f>
        <v>239</v>
      </c>
    </row>
    <row r="1781" spans="1:21" ht="22.2" customHeight="1" x14ac:dyDescent="0.3">
      <c r="A1781" s="1" t="s">
        <v>10416</v>
      </c>
      <c r="B1781" s="1" t="s">
        <v>6858</v>
      </c>
      <c r="C1781" s="1" t="s">
        <v>30478</v>
      </c>
      <c r="D1781" s="1" t="s">
        <v>919</v>
      </c>
      <c r="E1781" s="1" t="s">
        <v>67</v>
      </c>
      <c r="F1781" s="1" t="s">
        <v>267</v>
      </c>
      <c r="G1781" s="1" t="s">
        <v>268</v>
      </c>
      <c r="H1781" s="1" t="s">
        <v>33</v>
      </c>
      <c r="I1781" s="1" t="s">
        <v>34</v>
      </c>
      <c r="J1781" s="1" t="s">
        <v>35</v>
      </c>
      <c r="K1781" s="1" t="s">
        <v>25</v>
      </c>
      <c r="L1781" s="1">
        <v>1</v>
      </c>
      <c r="M1781" s="1">
        <v>240</v>
      </c>
      <c r="N1781" s="1">
        <v>15</v>
      </c>
      <c r="O1781" s="1">
        <v>36</v>
      </c>
      <c r="P1781" s="1">
        <v>20</v>
      </c>
      <c r="Q1781" s="1">
        <v>224</v>
      </c>
      <c r="R1781" s="1" t="s">
        <v>26</v>
      </c>
      <c r="S1781" s="1" t="s">
        <v>10417</v>
      </c>
      <c r="T1781" s="1">
        <f>Table2[[#This Row],[Unit_Price]]*Table2[[#This Row],[Quantity]]</f>
        <v>240</v>
      </c>
      <c r="U1781" s="1">
        <f>(SUM(Table2[[#This Row],[Gross_Sales]],Table2[[#This Row],[Delivery_Fee]])-Table2[[#This Row],[Discount_Amount]])</f>
        <v>224</v>
      </c>
    </row>
    <row r="1782" spans="1:21" ht="22.2" customHeight="1" x14ac:dyDescent="0.3">
      <c r="A1782" s="1" t="s">
        <v>10418</v>
      </c>
      <c r="B1782" s="1" t="s">
        <v>6858</v>
      </c>
      <c r="C1782" s="1" t="s">
        <v>30478</v>
      </c>
      <c r="D1782" s="1" t="s">
        <v>436</v>
      </c>
      <c r="E1782" s="1" t="s">
        <v>30</v>
      </c>
      <c r="F1782" s="1" t="s">
        <v>31</v>
      </c>
      <c r="G1782" s="1" t="s">
        <v>32</v>
      </c>
      <c r="H1782" s="1" t="s">
        <v>111</v>
      </c>
      <c r="I1782" s="1" t="s">
        <v>112</v>
      </c>
      <c r="J1782" s="1" t="s">
        <v>13</v>
      </c>
      <c r="K1782" s="1" t="s">
        <v>25</v>
      </c>
      <c r="L1782" s="1">
        <v>3</v>
      </c>
      <c r="M1782" s="1">
        <v>280</v>
      </c>
      <c r="N1782" s="1">
        <v>20</v>
      </c>
      <c r="O1782" s="1">
        <v>168</v>
      </c>
      <c r="P1782" s="1">
        <v>30</v>
      </c>
      <c r="Q1782" s="1">
        <v>702</v>
      </c>
      <c r="R1782" s="1" t="s">
        <v>63</v>
      </c>
      <c r="S1782" s="1" t="s">
        <v>10419</v>
      </c>
      <c r="T1782" s="1">
        <f>Table2[[#This Row],[Unit_Price]]*Table2[[#This Row],[Quantity]]</f>
        <v>840</v>
      </c>
      <c r="U1782" s="1">
        <f>(SUM(Table2[[#This Row],[Gross_Sales]],Table2[[#This Row],[Delivery_Fee]])-Table2[[#This Row],[Discount_Amount]])</f>
        <v>702</v>
      </c>
    </row>
    <row r="1783" spans="1:21" ht="22.2" customHeight="1" x14ac:dyDescent="0.3">
      <c r="A1783" s="1" t="s">
        <v>10420</v>
      </c>
      <c r="B1783" s="1" t="s">
        <v>6858</v>
      </c>
      <c r="C1783" s="1" t="s">
        <v>30478</v>
      </c>
      <c r="D1783" s="1" t="s">
        <v>637</v>
      </c>
      <c r="E1783" s="1" t="s">
        <v>8</v>
      </c>
      <c r="F1783" s="1" t="s">
        <v>9</v>
      </c>
      <c r="G1783" s="1" t="s">
        <v>10</v>
      </c>
      <c r="H1783" s="1" t="s">
        <v>143</v>
      </c>
      <c r="I1783" s="1" t="s">
        <v>144</v>
      </c>
      <c r="J1783" s="1" t="s">
        <v>24</v>
      </c>
      <c r="K1783" s="1" t="s">
        <v>14</v>
      </c>
      <c r="L1783" s="1">
        <v>3</v>
      </c>
      <c r="M1783" s="1">
        <v>160</v>
      </c>
      <c r="N1783" s="1">
        <v>15</v>
      </c>
      <c r="O1783" s="1">
        <v>72</v>
      </c>
      <c r="P1783" s="1">
        <v>35</v>
      </c>
      <c r="Q1783" s="1">
        <v>443</v>
      </c>
      <c r="R1783" s="1" t="s">
        <v>26</v>
      </c>
      <c r="S1783" s="1" t="s">
        <v>10421</v>
      </c>
      <c r="T1783" s="1">
        <f>Table2[[#This Row],[Unit_Price]]*Table2[[#This Row],[Quantity]]</f>
        <v>480</v>
      </c>
      <c r="U1783" s="1">
        <f>(SUM(Table2[[#This Row],[Gross_Sales]],Table2[[#This Row],[Delivery_Fee]])-Table2[[#This Row],[Discount_Amount]])</f>
        <v>443</v>
      </c>
    </row>
    <row r="1784" spans="1:21" ht="22.2" customHeight="1" x14ac:dyDescent="0.3">
      <c r="A1784" s="1" t="s">
        <v>10422</v>
      </c>
      <c r="B1784" s="1" t="s">
        <v>6858</v>
      </c>
      <c r="C1784" s="1" t="s">
        <v>30478</v>
      </c>
      <c r="D1784" s="1" t="s">
        <v>2064</v>
      </c>
      <c r="E1784" s="1" t="s">
        <v>8</v>
      </c>
      <c r="F1784" s="1" t="s">
        <v>82</v>
      </c>
      <c r="G1784" s="1" t="s">
        <v>83</v>
      </c>
      <c r="H1784" s="1" t="s">
        <v>77</v>
      </c>
      <c r="I1784" s="1" t="s">
        <v>78</v>
      </c>
      <c r="J1784" s="1" t="s">
        <v>24</v>
      </c>
      <c r="K1784" s="1" t="s">
        <v>14</v>
      </c>
      <c r="L1784" s="1">
        <v>1</v>
      </c>
      <c r="M1784" s="1">
        <v>150</v>
      </c>
      <c r="N1784" s="1">
        <v>5</v>
      </c>
      <c r="O1784" s="1">
        <v>7.5</v>
      </c>
      <c r="P1784" s="1">
        <v>40</v>
      </c>
      <c r="Q1784" s="1">
        <v>182.5</v>
      </c>
      <c r="R1784" s="1" t="s">
        <v>42</v>
      </c>
      <c r="S1784" s="1" t="s">
        <v>10423</v>
      </c>
      <c r="T1784" s="1">
        <f>Table2[[#This Row],[Unit_Price]]*Table2[[#This Row],[Quantity]]</f>
        <v>150</v>
      </c>
      <c r="U1784" s="1">
        <f>(SUM(Table2[[#This Row],[Gross_Sales]],Table2[[#This Row],[Delivery_Fee]])-Table2[[#This Row],[Discount_Amount]])</f>
        <v>182.5</v>
      </c>
    </row>
    <row r="1785" spans="1:21" ht="22.2" customHeight="1" x14ac:dyDescent="0.3">
      <c r="A1785" s="1" t="s">
        <v>10424</v>
      </c>
      <c r="B1785" s="1" t="s">
        <v>6858</v>
      </c>
      <c r="C1785" s="1" t="s">
        <v>30478</v>
      </c>
      <c r="D1785" s="1" t="s">
        <v>1403</v>
      </c>
      <c r="E1785" s="1" t="s">
        <v>67</v>
      </c>
      <c r="F1785" s="1" t="s">
        <v>129</v>
      </c>
      <c r="G1785" s="1" t="s">
        <v>130</v>
      </c>
      <c r="H1785" s="1" t="s">
        <v>55</v>
      </c>
      <c r="I1785" s="1" t="s">
        <v>56</v>
      </c>
      <c r="J1785" s="1" t="s">
        <v>57</v>
      </c>
      <c r="K1785" s="1" t="s">
        <v>14</v>
      </c>
      <c r="L1785" s="1">
        <v>3</v>
      </c>
      <c r="M1785" s="1">
        <v>180</v>
      </c>
      <c r="N1785" s="1">
        <v>20</v>
      </c>
      <c r="O1785" s="1">
        <v>108</v>
      </c>
      <c r="P1785" s="1">
        <v>30</v>
      </c>
      <c r="Q1785" s="1">
        <v>462</v>
      </c>
      <c r="R1785" s="1" t="s">
        <v>42</v>
      </c>
      <c r="S1785" s="1" t="s">
        <v>10425</v>
      </c>
      <c r="T1785" s="1">
        <f>Table2[[#This Row],[Unit_Price]]*Table2[[#This Row],[Quantity]]</f>
        <v>540</v>
      </c>
      <c r="U1785" s="1">
        <f>(SUM(Table2[[#This Row],[Gross_Sales]],Table2[[#This Row],[Delivery_Fee]])-Table2[[#This Row],[Discount_Amount]])</f>
        <v>462</v>
      </c>
    </row>
    <row r="1786" spans="1:21" ht="22.2" customHeight="1" x14ac:dyDescent="0.3">
      <c r="A1786" s="1" t="s">
        <v>10426</v>
      </c>
      <c r="B1786" s="1" t="s">
        <v>6858</v>
      </c>
      <c r="C1786" s="1" t="s">
        <v>30478</v>
      </c>
      <c r="D1786" s="1" t="s">
        <v>1362</v>
      </c>
      <c r="E1786" s="1" t="s">
        <v>19</v>
      </c>
      <c r="F1786" s="1" t="s">
        <v>98</v>
      </c>
      <c r="G1786" s="1" t="s">
        <v>99</v>
      </c>
      <c r="H1786" s="1" t="s">
        <v>70</v>
      </c>
      <c r="I1786" s="1" t="s">
        <v>71</v>
      </c>
      <c r="J1786" s="1" t="s">
        <v>13</v>
      </c>
      <c r="K1786" s="1" t="s">
        <v>14</v>
      </c>
      <c r="L1786" s="1">
        <v>3</v>
      </c>
      <c r="M1786" s="1">
        <v>130</v>
      </c>
      <c r="N1786" s="1">
        <v>20</v>
      </c>
      <c r="O1786" s="1">
        <v>78</v>
      </c>
      <c r="P1786" s="1">
        <v>30</v>
      </c>
      <c r="Q1786" s="1">
        <v>342</v>
      </c>
      <c r="R1786" s="1" t="s">
        <v>36</v>
      </c>
      <c r="S1786" s="1" t="s">
        <v>10427</v>
      </c>
      <c r="T1786" s="1">
        <f>Table2[[#This Row],[Unit_Price]]*Table2[[#This Row],[Quantity]]</f>
        <v>390</v>
      </c>
      <c r="U1786" s="1">
        <f>(SUM(Table2[[#This Row],[Gross_Sales]],Table2[[#This Row],[Delivery_Fee]])-Table2[[#This Row],[Discount_Amount]])</f>
        <v>342</v>
      </c>
    </row>
    <row r="1787" spans="1:21" ht="22.2" customHeight="1" x14ac:dyDescent="0.3">
      <c r="A1787" s="1" t="s">
        <v>10428</v>
      </c>
      <c r="B1787" s="1" t="s">
        <v>6858</v>
      </c>
      <c r="C1787" s="1" t="s">
        <v>30478</v>
      </c>
      <c r="D1787" s="1" t="s">
        <v>128</v>
      </c>
      <c r="E1787" s="1" t="s">
        <v>30</v>
      </c>
      <c r="F1787" s="1" t="s">
        <v>339</v>
      </c>
      <c r="G1787" s="1" t="s">
        <v>340</v>
      </c>
      <c r="H1787" s="1" t="s">
        <v>111</v>
      </c>
      <c r="I1787" s="1" t="s">
        <v>112</v>
      </c>
      <c r="J1787" s="1" t="s">
        <v>13</v>
      </c>
      <c r="K1787" s="1" t="s">
        <v>25</v>
      </c>
      <c r="L1787" s="1">
        <v>1</v>
      </c>
      <c r="M1787" s="1">
        <v>280</v>
      </c>
      <c r="N1787" s="1">
        <v>10</v>
      </c>
      <c r="O1787" s="1">
        <v>28</v>
      </c>
      <c r="P1787" s="1">
        <v>40</v>
      </c>
      <c r="Q1787" s="1">
        <v>292</v>
      </c>
      <c r="R1787" s="1" t="s">
        <v>42</v>
      </c>
      <c r="S1787" s="1" t="s">
        <v>10429</v>
      </c>
      <c r="T1787" s="1">
        <f>Table2[[#This Row],[Unit_Price]]*Table2[[#This Row],[Quantity]]</f>
        <v>280</v>
      </c>
      <c r="U1787" s="1">
        <f>(SUM(Table2[[#This Row],[Gross_Sales]],Table2[[#This Row],[Delivery_Fee]])-Table2[[#This Row],[Discount_Amount]])</f>
        <v>292</v>
      </c>
    </row>
    <row r="1788" spans="1:21" ht="22.2" customHeight="1" x14ac:dyDescent="0.3">
      <c r="A1788" s="1" t="s">
        <v>10430</v>
      </c>
      <c r="B1788" s="1" t="s">
        <v>6858</v>
      </c>
      <c r="C1788" s="1" t="s">
        <v>30478</v>
      </c>
      <c r="D1788" s="1" t="s">
        <v>591</v>
      </c>
      <c r="E1788" s="1" t="s">
        <v>19</v>
      </c>
      <c r="F1788" s="1" t="s">
        <v>20</v>
      </c>
      <c r="G1788" s="1" t="s">
        <v>21</v>
      </c>
      <c r="H1788" s="1" t="s">
        <v>11</v>
      </c>
      <c r="I1788" s="1" t="s">
        <v>12</v>
      </c>
      <c r="J1788" s="1" t="s">
        <v>13</v>
      </c>
      <c r="K1788" s="1" t="s">
        <v>14</v>
      </c>
      <c r="L1788" s="1">
        <v>4</v>
      </c>
      <c r="M1788" s="1">
        <v>140</v>
      </c>
      <c r="N1788" s="1">
        <v>5</v>
      </c>
      <c r="O1788" s="1">
        <v>28</v>
      </c>
      <c r="P1788" s="1">
        <v>30</v>
      </c>
      <c r="Q1788" s="1">
        <v>562</v>
      </c>
      <c r="R1788" s="1" t="s">
        <v>36</v>
      </c>
      <c r="S1788" s="1" t="s">
        <v>10431</v>
      </c>
      <c r="T1788" s="1">
        <f>Table2[[#This Row],[Unit_Price]]*Table2[[#This Row],[Quantity]]</f>
        <v>560</v>
      </c>
      <c r="U1788" s="1">
        <f>(SUM(Table2[[#This Row],[Gross_Sales]],Table2[[#This Row],[Delivery_Fee]])-Table2[[#This Row],[Discount_Amount]])</f>
        <v>562</v>
      </c>
    </row>
    <row r="1789" spans="1:21" ht="22.2" customHeight="1" x14ac:dyDescent="0.3">
      <c r="A1789" s="1" t="s">
        <v>10432</v>
      </c>
      <c r="B1789" s="1" t="s">
        <v>6858</v>
      </c>
      <c r="C1789" s="1" t="s">
        <v>30478</v>
      </c>
      <c r="D1789" s="1" t="s">
        <v>147</v>
      </c>
      <c r="E1789" s="1" t="s">
        <v>30</v>
      </c>
      <c r="F1789" s="1" t="s">
        <v>187</v>
      </c>
      <c r="G1789" s="1" t="s">
        <v>188</v>
      </c>
      <c r="H1789" s="1" t="s">
        <v>288</v>
      </c>
      <c r="I1789" s="1" t="s">
        <v>289</v>
      </c>
      <c r="J1789" s="1" t="s">
        <v>86</v>
      </c>
      <c r="K1789" s="1" t="s">
        <v>14</v>
      </c>
      <c r="L1789" s="1">
        <v>3</v>
      </c>
      <c r="M1789" s="1">
        <v>80</v>
      </c>
      <c r="N1789" s="1">
        <v>10</v>
      </c>
      <c r="O1789" s="1">
        <v>24</v>
      </c>
      <c r="P1789" s="1">
        <v>20</v>
      </c>
      <c r="Q1789" s="1">
        <v>236</v>
      </c>
      <c r="R1789" s="1" t="s">
        <v>15</v>
      </c>
      <c r="S1789" s="1" t="s">
        <v>10433</v>
      </c>
      <c r="T1789" s="1">
        <f>Table2[[#This Row],[Unit_Price]]*Table2[[#This Row],[Quantity]]</f>
        <v>240</v>
      </c>
      <c r="U1789" s="1">
        <f>(SUM(Table2[[#This Row],[Gross_Sales]],Table2[[#This Row],[Delivery_Fee]])-Table2[[#This Row],[Discount_Amount]])</f>
        <v>236</v>
      </c>
    </row>
    <row r="1790" spans="1:21" ht="22.2" customHeight="1" x14ac:dyDescent="0.3">
      <c r="A1790" s="1" t="s">
        <v>10434</v>
      </c>
      <c r="B1790" s="1" t="s">
        <v>6858</v>
      </c>
      <c r="C1790" s="1" t="s">
        <v>30478</v>
      </c>
      <c r="D1790" s="1" t="s">
        <v>1166</v>
      </c>
      <c r="E1790" s="1" t="s">
        <v>8</v>
      </c>
      <c r="F1790" s="1" t="s">
        <v>82</v>
      </c>
      <c r="G1790" s="1" t="s">
        <v>83</v>
      </c>
      <c r="H1790" s="1" t="s">
        <v>84</v>
      </c>
      <c r="I1790" s="1" t="s">
        <v>85</v>
      </c>
      <c r="J1790" s="1" t="s">
        <v>86</v>
      </c>
      <c r="K1790" s="1" t="s">
        <v>14</v>
      </c>
      <c r="L1790" s="1">
        <v>3</v>
      </c>
      <c r="M1790" s="1">
        <v>100</v>
      </c>
      <c r="N1790" s="1">
        <v>20</v>
      </c>
      <c r="O1790" s="1">
        <v>60</v>
      </c>
      <c r="P1790" s="1">
        <v>20</v>
      </c>
      <c r="Q1790" s="1">
        <v>260</v>
      </c>
      <c r="R1790" s="1" t="s">
        <v>36</v>
      </c>
      <c r="S1790" s="1" t="s">
        <v>10435</v>
      </c>
      <c r="T1790" s="1">
        <f>Table2[[#This Row],[Unit_Price]]*Table2[[#This Row],[Quantity]]</f>
        <v>300</v>
      </c>
      <c r="U1790" s="1">
        <f>(SUM(Table2[[#This Row],[Gross_Sales]],Table2[[#This Row],[Delivery_Fee]])-Table2[[#This Row],[Discount_Amount]])</f>
        <v>260</v>
      </c>
    </row>
    <row r="1791" spans="1:21" ht="22.2" customHeight="1" x14ac:dyDescent="0.3">
      <c r="A1791" s="1" t="s">
        <v>10436</v>
      </c>
      <c r="B1791" s="1" t="s">
        <v>6858</v>
      </c>
      <c r="C1791" s="1" t="s">
        <v>30478</v>
      </c>
      <c r="D1791" s="1" t="s">
        <v>392</v>
      </c>
      <c r="E1791" s="1" t="s">
        <v>67</v>
      </c>
      <c r="F1791" s="1" t="s">
        <v>68</v>
      </c>
      <c r="G1791" s="1" t="s">
        <v>69</v>
      </c>
      <c r="H1791" s="1" t="s">
        <v>288</v>
      </c>
      <c r="I1791" s="1" t="s">
        <v>289</v>
      </c>
      <c r="J1791" s="1" t="s">
        <v>86</v>
      </c>
      <c r="K1791" s="1" t="s">
        <v>14</v>
      </c>
      <c r="L1791" s="1">
        <v>2</v>
      </c>
      <c r="M1791" s="1">
        <v>80</v>
      </c>
      <c r="N1791" s="1">
        <v>15</v>
      </c>
      <c r="O1791" s="1">
        <v>24</v>
      </c>
      <c r="P1791" s="1">
        <v>25</v>
      </c>
      <c r="Q1791" s="1">
        <v>161</v>
      </c>
      <c r="R1791" s="1" t="s">
        <v>15</v>
      </c>
      <c r="S1791" s="1" t="s">
        <v>10437</v>
      </c>
      <c r="T1791" s="1">
        <f>Table2[[#This Row],[Unit_Price]]*Table2[[#This Row],[Quantity]]</f>
        <v>160</v>
      </c>
      <c r="U1791" s="1">
        <f>(SUM(Table2[[#This Row],[Gross_Sales]],Table2[[#This Row],[Delivery_Fee]])-Table2[[#This Row],[Discount_Amount]])</f>
        <v>161</v>
      </c>
    </row>
    <row r="1792" spans="1:21" ht="22.2" customHeight="1" x14ac:dyDescent="0.3">
      <c r="A1792" s="1" t="s">
        <v>10438</v>
      </c>
      <c r="B1792" s="1" t="s">
        <v>6858</v>
      </c>
      <c r="C1792" s="1" t="s">
        <v>30478</v>
      </c>
      <c r="D1792" s="1" t="s">
        <v>178</v>
      </c>
      <c r="E1792" s="1" t="s">
        <v>67</v>
      </c>
      <c r="F1792" s="1" t="s">
        <v>68</v>
      </c>
      <c r="G1792" s="1" t="s">
        <v>69</v>
      </c>
      <c r="H1792" s="1" t="s">
        <v>84</v>
      </c>
      <c r="I1792" s="1" t="s">
        <v>85</v>
      </c>
      <c r="J1792" s="1" t="s">
        <v>86</v>
      </c>
      <c r="K1792" s="1" t="s">
        <v>14</v>
      </c>
      <c r="L1792" s="1">
        <v>4</v>
      </c>
      <c r="M1792" s="1">
        <v>100</v>
      </c>
      <c r="N1792" s="1">
        <v>20</v>
      </c>
      <c r="O1792" s="1">
        <v>80</v>
      </c>
      <c r="P1792" s="1">
        <v>35</v>
      </c>
      <c r="Q1792" s="1">
        <v>355</v>
      </c>
      <c r="R1792" s="1" t="s">
        <v>15</v>
      </c>
      <c r="S1792" s="1" t="s">
        <v>10439</v>
      </c>
      <c r="T1792" s="1">
        <f>Table2[[#This Row],[Unit_Price]]*Table2[[#This Row],[Quantity]]</f>
        <v>400</v>
      </c>
      <c r="U1792" s="1">
        <f>(SUM(Table2[[#This Row],[Gross_Sales]],Table2[[#This Row],[Delivery_Fee]])-Table2[[#This Row],[Discount_Amount]])</f>
        <v>355</v>
      </c>
    </row>
    <row r="1793" spans="1:21" ht="22.2" customHeight="1" x14ac:dyDescent="0.3">
      <c r="A1793" s="1" t="s">
        <v>10440</v>
      </c>
      <c r="B1793" s="1" t="s">
        <v>6858</v>
      </c>
      <c r="C1793" s="1" t="s">
        <v>30478</v>
      </c>
      <c r="D1793" s="1" t="s">
        <v>682</v>
      </c>
      <c r="E1793" s="1" t="s">
        <v>19</v>
      </c>
      <c r="F1793" s="1" t="s">
        <v>98</v>
      </c>
      <c r="G1793" s="1" t="s">
        <v>99</v>
      </c>
      <c r="H1793" s="1" t="s">
        <v>48</v>
      </c>
      <c r="I1793" s="1" t="s">
        <v>49</v>
      </c>
      <c r="J1793" s="1" t="s">
        <v>13</v>
      </c>
      <c r="K1793" s="1" t="s">
        <v>14</v>
      </c>
      <c r="L1793" s="1">
        <v>1</v>
      </c>
      <c r="M1793" s="1">
        <v>220</v>
      </c>
      <c r="N1793" s="1">
        <v>5</v>
      </c>
      <c r="O1793" s="1">
        <v>11</v>
      </c>
      <c r="P1793" s="1">
        <v>40</v>
      </c>
      <c r="Q1793" s="1">
        <v>249</v>
      </c>
      <c r="R1793" s="1" t="s">
        <v>26</v>
      </c>
      <c r="S1793" s="1" t="s">
        <v>10441</v>
      </c>
      <c r="T1793" s="1">
        <f>Table2[[#This Row],[Unit_Price]]*Table2[[#This Row],[Quantity]]</f>
        <v>220</v>
      </c>
      <c r="U1793" s="1">
        <f>(SUM(Table2[[#This Row],[Gross_Sales]],Table2[[#This Row],[Delivery_Fee]])-Table2[[#This Row],[Discount_Amount]])</f>
        <v>249</v>
      </c>
    </row>
    <row r="1794" spans="1:21" ht="22.2" customHeight="1" x14ac:dyDescent="0.3">
      <c r="A1794" s="1" t="s">
        <v>10442</v>
      </c>
      <c r="B1794" s="1" t="s">
        <v>6858</v>
      </c>
      <c r="C1794" s="1" t="s">
        <v>30478</v>
      </c>
      <c r="D1794" s="1" t="s">
        <v>2251</v>
      </c>
      <c r="E1794" s="1" t="s">
        <v>67</v>
      </c>
      <c r="F1794" s="1" t="s">
        <v>109</v>
      </c>
      <c r="G1794" s="1" t="s">
        <v>110</v>
      </c>
      <c r="H1794" s="1" t="s">
        <v>33</v>
      </c>
      <c r="I1794" s="1" t="s">
        <v>34</v>
      </c>
      <c r="J1794" s="1" t="s">
        <v>35</v>
      </c>
      <c r="K1794" s="1" t="s">
        <v>25</v>
      </c>
      <c r="L1794" s="1">
        <v>3</v>
      </c>
      <c r="M1794" s="1">
        <v>240</v>
      </c>
      <c r="N1794" s="1">
        <v>15</v>
      </c>
      <c r="O1794" s="1">
        <v>108</v>
      </c>
      <c r="P1794" s="1">
        <v>30</v>
      </c>
      <c r="Q1794" s="1">
        <v>642</v>
      </c>
      <c r="R1794" s="1" t="s">
        <v>36</v>
      </c>
      <c r="S1794" s="1" t="s">
        <v>10443</v>
      </c>
      <c r="T1794" s="1">
        <f>Table2[[#This Row],[Unit_Price]]*Table2[[#This Row],[Quantity]]</f>
        <v>720</v>
      </c>
      <c r="U1794" s="1">
        <f>(SUM(Table2[[#This Row],[Gross_Sales]],Table2[[#This Row],[Delivery_Fee]])-Table2[[#This Row],[Discount_Amount]])</f>
        <v>642</v>
      </c>
    </row>
    <row r="1795" spans="1:21" ht="22.2" customHeight="1" x14ac:dyDescent="0.3">
      <c r="A1795" s="1" t="s">
        <v>10444</v>
      </c>
      <c r="B1795" s="1" t="s">
        <v>6858</v>
      </c>
      <c r="C1795" s="1" t="s">
        <v>30478</v>
      </c>
      <c r="D1795" s="1" t="s">
        <v>1174</v>
      </c>
      <c r="E1795" s="1" t="s">
        <v>67</v>
      </c>
      <c r="F1795" s="1" t="s">
        <v>109</v>
      </c>
      <c r="G1795" s="1" t="s">
        <v>110</v>
      </c>
      <c r="H1795" s="1" t="s">
        <v>288</v>
      </c>
      <c r="I1795" s="1" t="s">
        <v>289</v>
      </c>
      <c r="J1795" s="1" t="s">
        <v>86</v>
      </c>
      <c r="K1795" s="1" t="s">
        <v>14</v>
      </c>
      <c r="L1795" s="1">
        <v>3</v>
      </c>
      <c r="M1795" s="1">
        <v>80</v>
      </c>
      <c r="N1795" s="1">
        <v>20</v>
      </c>
      <c r="O1795" s="1">
        <v>48</v>
      </c>
      <c r="P1795" s="1">
        <v>35</v>
      </c>
      <c r="Q1795" s="1">
        <v>227</v>
      </c>
      <c r="R1795" s="1" t="s">
        <v>26</v>
      </c>
      <c r="S1795" s="1" t="s">
        <v>10445</v>
      </c>
      <c r="T1795" s="1">
        <f>Table2[[#This Row],[Unit_Price]]*Table2[[#This Row],[Quantity]]</f>
        <v>240</v>
      </c>
      <c r="U1795" s="1">
        <f>(SUM(Table2[[#This Row],[Gross_Sales]],Table2[[#This Row],[Delivery_Fee]])-Table2[[#This Row],[Discount_Amount]])</f>
        <v>227</v>
      </c>
    </row>
    <row r="1796" spans="1:21" ht="22.2" customHeight="1" x14ac:dyDescent="0.3">
      <c r="A1796" s="1" t="s">
        <v>10446</v>
      </c>
      <c r="B1796" s="1" t="s">
        <v>6858</v>
      </c>
      <c r="C1796" s="1" t="s">
        <v>30478</v>
      </c>
      <c r="D1796" s="1" t="s">
        <v>1065</v>
      </c>
      <c r="E1796" s="1" t="s">
        <v>30</v>
      </c>
      <c r="F1796" s="1" t="s">
        <v>339</v>
      </c>
      <c r="G1796" s="1" t="s">
        <v>340</v>
      </c>
      <c r="H1796" s="1" t="s">
        <v>55</v>
      </c>
      <c r="I1796" s="1" t="s">
        <v>56</v>
      </c>
      <c r="J1796" s="1" t="s">
        <v>57</v>
      </c>
      <c r="K1796" s="1" t="s">
        <v>14</v>
      </c>
      <c r="L1796" s="1">
        <v>3</v>
      </c>
      <c r="M1796" s="1">
        <v>180</v>
      </c>
      <c r="N1796" s="1">
        <v>20</v>
      </c>
      <c r="O1796" s="1">
        <v>108</v>
      </c>
      <c r="P1796" s="1">
        <v>25</v>
      </c>
      <c r="Q1796" s="1">
        <v>457</v>
      </c>
      <c r="R1796" s="1" t="s">
        <v>36</v>
      </c>
      <c r="S1796" s="1" t="s">
        <v>10447</v>
      </c>
      <c r="T1796" s="1">
        <f>Table2[[#This Row],[Unit_Price]]*Table2[[#This Row],[Quantity]]</f>
        <v>540</v>
      </c>
      <c r="U1796" s="1">
        <f>(SUM(Table2[[#This Row],[Gross_Sales]],Table2[[#This Row],[Delivery_Fee]])-Table2[[#This Row],[Discount_Amount]])</f>
        <v>457</v>
      </c>
    </row>
    <row r="1797" spans="1:21" ht="22.2" customHeight="1" x14ac:dyDescent="0.3">
      <c r="A1797" s="1" t="s">
        <v>10448</v>
      </c>
      <c r="B1797" s="1" t="s">
        <v>6858</v>
      </c>
      <c r="C1797" s="1" t="s">
        <v>30478</v>
      </c>
      <c r="D1797" s="1" t="s">
        <v>1166</v>
      </c>
      <c r="E1797" s="1" t="s">
        <v>30</v>
      </c>
      <c r="F1797" s="1" t="s">
        <v>187</v>
      </c>
      <c r="G1797" s="1" t="s">
        <v>188</v>
      </c>
      <c r="H1797" s="1" t="s">
        <v>61</v>
      </c>
      <c r="I1797" s="1" t="s">
        <v>62</v>
      </c>
      <c r="J1797" s="1" t="s">
        <v>24</v>
      </c>
      <c r="K1797" s="1" t="s">
        <v>25</v>
      </c>
      <c r="L1797" s="1">
        <v>2</v>
      </c>
      <c r="M1797" s="1">
        <v>190</v>
      </c>
      <c r="N1797" s="1">
        <v>0</v>
      </c>
      <c r="O1797" s="1">
        <v>0</v>
      </c>
      <c r="P1797" s="1">
        <v>35</v>
      </c>
      <c r="Q1797" s="1">
        <v>415</v>
      </c>
      <c r="R1797" s="1" t="s">
        <v>63</v>
      </c>
      <c r="S1797" s="1" t="s">
        <v>10449</v>
      </c>
      <c r="T1797" s="1">
        <f>Table2[[#This Row],[Unit_Price]]*Table2[[#This Row],[Quantity]]</f>
        <v>380</v>
      </c>
      <c r="U1797" s="1">
        <f>(SUM(Table2[[#This Row],[Gross_Sales]],Table2[[#This Row],[Delivery_Fee]])-Table2[[#This Row],[Discount_Amount]])</f>
        <v>415</v>
      </c>
    </row>
    <row r="1798" spans="1:21" ht="22.2" customHeight="1" x14ac:dyDescent="0.3">
      <c r="A1798" s="1" t="s">
        <v>10450</v>
      </c>
      <c r="B1798" s="1" t="s">
        <v>6858</v>
      </c>
      <c r="C1798" s="1" t="s">
        <v>30478</v>
      </c>
      <c r="D1798" s="1" t="s">
        <v>427</v>
      </c>
      <c r="E1798" s="1" t="s">
        <v>67</v>
      </c>
      <c r="F1798" s="1" t="s">
        <v>68</v>
      </c>
      <c r="G1798" s="1" t="s">
        <v>69</v>
      </c>
      <c r="H1798" s="1" t="s">
        <v>131</v>
      </c>
      <c r="I1798" s="1" t="s">
        <v>132</v>
      </c>
      <c r="J1798" s="1" t="s">
        <v>57</v>
      </c>
      <c r="K1798" s="1" t="s">
        <v>25</v>
      </c>
      <c r="L1798" s="1">
        <v>2</v>
      </c>
      <c r="M1798" s="1">
        <v>220</v>
      </c>
      <c r="N1798" s="1">
        <v>20</v>
      </c>
      <c r="O1798" s="1">
        <v>88</v>
      </c>
      <c r="P1798" s="1">
        <v>20</v>
      </c>
      <c r="Q1798" s="1">
        <v>372</v>
      </c>
      <c r="R1798" s="1" t="s">
        <v>36</v>
      </c>
      <c r="S1798" s="1" t="s">
        <v>10451</v>
      </c>
      <c r="T1798" s="1">
        <f>Table2[[#This Row],[Unit_Price]]*Table2[[#This Row],[Quantity]]</f>
        <v>440</v>
      </c>
      <c r="U1798" s="1">
        <f>(SUM(Table2[[#This Row],[Gross_Sales]],Table2[[#This Row],[Delivery_Fee]])-Table2[[#This Row],[Discount_Amount]])</f>
        <v>372</v>
      </c>
    </row>
    <row r="1799" spans="1:21" ht="22.2" customHeight="1" x14ac:dyDescent="0.3">
      <c r="A1799" s="1" t="s">
        <v>10452</v>
      </c>
      <c r="B1799" s="1" t="s">
        <v>6858</v>
      </c>
      <c r="C1799" s="1" t="s">
        <v>30478</v>
      </c>
      <c r="D1799" s="1" t="s">
        <v>1034</v>
      </c>
      <c r="E1799" s="1" t="s">
        <v>19</v>
      </c>
      <c r="F1799" s="1" t="s">
        <v>124</v>
      </c>
      <c r="G1799" s="1" t="s">
        <v>125</v>
      </c>
      <c r="H1799" s="1" t="s">
        <v>116</v>
      </c>
      <c r="I1799" s="1" t="s">
        <v>117</v>
      </c>
      <c r="J1799" s="1" t="s">
        <v>35</v>
      </c>
      <c r="K1799" s="1" t="s">
        <v>14</v>
      </c>
      <c r="L1799" s="1">
        <v>3</v>
      </c>
      <c r="M1799" s="1">
        <v>210</v>
      </c>
      <c r="N1799" s="1">
        <v>0</v>
      </c>
      <c r="O1799" s="1">
        <v>0</v>
      </c>
      <c r="P1799" s="1">
        <v>20</v>
      </c>
      <c r="Q1799" s="1">
        <v>650</v>
      </c>
      <c r="R1799" s="1" t="s">
        <v>15</v>
      </c>
      <c r="S1799" s="1" t="s">
        <v>10453</v>
      </c>
      <c r="T1799" s="1">
        <f>Table2[[#This Row],[Unit_Price]]*Table2[[#This Row],[Quantity]]</f>
        <v>630</v>
      </c>
      <c r="U1799" s="1">
        <f>(SUM(Table2[[#This Row],[Gross_Sales]],Table2[[#This Row],[Delivery_Fee]])-Table2[[#This Row],[Discount_Amount]])</f>
        <v>650</v>
      </c>
    </row>
    <row r="1800" spans="1:21" ht="22.2" customHeight="1" x14ac:dyDescent="0.3">
      <c r="A1800" s="1" t="s">
        <v>10454</v>
      </c>
      <c r="B1800" s="1" t="s">
        <v>6858</v>
      </c>
      <c r="C1800" s="1" t="s">
        <v>30478</v>
      </c>
      <c r="D1800" s="1" t="s">
        <v>1931</v>
      </c>
      <c r="E1800" s="1" t="s">
        <v>67</v>
      </c>
      <c r="F1800" s="1" t="s">
        <v>109</v>
      </c>
      <c r="G1800" s="1" t="s">
        <v>110</v>
      </c>
      <c r="H1800" s="1" t="s">
        <v>116</v>
      </c>
      <c r="I1800" s="1" t="s">
        <v>117</v>
      </c>
      <c r="J1800" s="1" t="s">
        <v>35</v>
      </c>
      <c r="K1800" s="1" t="s">
        <v>14</v>
      </c>
      <c r="L1800" s="1">
        <v>1</v>
      </c>
      <c r="M1800" s="1">
        <v>210</v>
      </c>
      <c r="N1800" s="1">
        <v>10</v>
      </c>
      <c r="O1800" s="1">
        <v>21</v>
      </c>
      <c r="P1800" s="1">
        <v>20</v>
      </c>
      <c r="Q1800" s="1">
        <v>209</v>
      </c>
      <c r="R1800" s="1" t="s">
        <v>36</v>
      </c>
      <c r="S1800" s="1" t="s">
        <v>10455</v>
      </c>
      <c r="T1800" s="1">
        <f>Table2[[#This Row],[Unit_Price]]*Table2[[#This Row],[Quantity]]</f>
        <v>210</v>
      </c>
      <c r="U1800" s="1">
        <f>(SUM(Table2[[#This Row],[Gross_Sales]],Table2[[#This Row],[Delivery_Fee]])-Table2[[#This Row],[Discount_Amount]])</f>
        <v>209</v>
      </c>
    </row>
    <row r="1801" spans="1:21" ht="22.2" customHeight="1" x14ac:dyDescent="0.3">
      <c r="A1801" s="1" t="s">
        <v>10456</v>
      </c>
      <c r="B1801" s="1" t="s">
        <v>6858</v>
      </c>
      <c r="C1801" s="1" t="s">
        <v>30478</v>
      </c>
      <c r="D1801" s="1" t="s">
        <v>2050</v>
      </c>
      <c r="E1801" s="1" t="s">
        <v>67</v>
      </c>
      <c r="F1801" s="1" t="s">
        <v>267</v>
      </c>
      <c r="G1801" s="1" t="s">
        <v>268</v>
      </c>
      <c r="H1801" s="1" t="s">
        <v>61</v>
      </c>
      <c r="I1801" s="1" t="s">
        <v>62</v>
      </c>
      <c r="J1801" s="1" t="s">
        <v>24</v>
      </c>
      <c r="K1801" s="1" t="s">
        <v>25</v>
      </c>
      <c r="L1801" s="1">
        <v>3</v>
      </c>
      <c r="M1801" s="1">
        <v>190</v>
      </c>
      <c r="N1801" s="1">
        <v>15</v>
      </c>
      <c r="O1801" s="1">
        <v>85.5</v>
      </c>
      <c r="P1801" s="1">
        <v>20</v>
      </c>
      <c r="Q1801" s="1">
        <v>504.5</v>
      </c>
      <c r="R1801" s="1" t="s">
        <v>63</v>
      </c>
      <c r="S1801" s="1" t="s">
        <v>10457</v>
      </c>
      <c r="T1801" s="1">
        <f>Table2[[#This Row],[Unit_Price]]*Table2[[#This Row],[Quantity]]</f>
        <v>570</v>
      </c>
      <c r="U1801" s="1">
        <f>(SUM(Table2[[#This Row],[Gross_Sales]],Table2[[#This Row],[Delivery_Fee]])-Table2[[#This Row],[Discount_Amount]])</f>
        <v>504.5</v>
      </c>
    </row>
    <row r="1802" spans="1:21" ht="22.2" customHeight="1" x14ac:dyDescent="0.3">
      <c r="A1802" s="1" t="s">
        <v>10458</v>
      </c>
      <c r="B1802" s="1" t="s">
        <v>6858</v>
      </c>
      <c r="C1802" s="1" t="s">
        <v>30478</v>
      </c>
      <c r="D1802" s="1" t="s">
        <v>939</v>
      </c>
      <c r="E1802" s="1" t="s">
        <v>30</v>
      </c>
      <c r="F1802" s="1" t="s">
        <v>75</v>
      </c>
      <c r="G1802" s="1" t="s">
        <v>76</v>
      </c>
      <c r="H1802" s="1" t="s">
        <v>48</v>
      </c>
      <c r="I1802" s="1" t="s">
        <v>49</v>
      </c>
      <c r="J1802" s="1" t="s">
        <v>13</v>
      </c>
      <c r="K1802" s="1" t="s">
        <v>14</v>
      </c>
      <c r="L1802" s="1">
        <v>2</v>
      </c>
      <c r="M1802" s="1">
        <v>220</v>
      </c>
      <c r="N1802" s="1">
        <v>5</v>
      </c>
      <c r="O1802" s="1">
        <v>22</v>
      </c>
      <c r="P1802" s="1">
        <v>20</v>
      </c>
      <c r="Q1802" s="1">
        <v>438</v>
      </c>
      <c r="R1802" s="1" t="s">
        <v>63</v>
      </c>
      <c r="S1802" s="1" t="s">
        <v>10459</v>
      </c>
      <c r="T1802" s="1">
        <f>Table2[[#This Row],[Unit_Price]]*Table2[[#This Row],[Quantity]]</f>
        <v>440</v>
      </c>
      <c r="U1802" s="1">
        <f>(SUM(Table2[[#This Row],[Gross_Sales]],Table2[[#This Row],[Delivery_Fee]])-Table2[[#This Row],[Discount_Amount]])</f>
        <v>438</v>
      </c>
    </row>
    <row r="1803" spans="1:21" ht="22.2" customHeight="1" x14ac:dyDescent="0.3">
      <c r="A1803" s="1" t="s">
        <v>10460</v>
      </c>
      <c r="B1803" s="1" t="s">
        <v>6858</v>
      </c>
      <c r="C1803" s="1" t="s">
        <v>30478</v>
      </c>
      <c r="D1803" s="1" t="s">
        <v>309</v>
      </c>
      <c r="E1803" s="1" t="s">
        <v>8</v>
      </c>
      <c r="F1803" s="1" t="s">
        <v>9</v>
      </c>
      <c r="G1803" s="1" t="s">
        <v>10</v>
      </c>
      <c r="H1803" s="1" t="s">
        <v>22</v>
      </c>
      <c r="I1803" s="1" t="s">
        <v>23</v>
      </c>
      <c r="J1803" s="1" t="s">
        <v>24</v>
      </c>
      <c r="K1803" s="1" t="s">
        <v>25</v>
      </c>
      <c r="L1803" s="1">
        <v>1</v>
      </c>
      <c r="M1803" s="1">
        <v>180</v>
      </c>
      <c r="N1803" s="1">
        <v>5</v>
      </c>
      <c r="O1803" s="1">
        <v>9</v>
      </c>
      <c r="P1803" s="1">
        <v>25</v>
      </c>
      <c r="Q1803" s="1">
        <v>196</v>
      </c>
      <c r="R1803" s="1" t="s">
        <v>42</v>
      </c>
      <c r="S1803" s="1" t="s">
        <v>10461</v>
      </c>
      <c r="T1803" s="1">
        <f>Table2[[#This Row],[Unit_Price]]*Table2[[#This Row],[Quantity]]</f>
        <v>180</v>
      </c>
      <c r="U1803" s="1">
        <f>(SUM(Table2[[#This Row],[Gross_Sales]],Table2[[#This Row],[Delivery_Fee]])-Table2[[#This Row],[Discount_Amount]])</f>
        <v>196</v>
      </c>
    </row>
    <row r="1804" spans="1:21" ht="22.2" customHeight="1" x14ac:dyDescent="0.3">
      <c r="A1804" s="1" t="s">
        <v>10462</v>
      </c>
      <c r="B1804" s="1" t="s">
        <v>6858</v>
      </c>
      <c r="C1804" s="1" t="s">
        <v>30478</v>
      </c>
      <c r="D1804" s="1" t="s">
        <v>1153</v>
      </c>
      <c r="E1804" s="1" t="s">
        <v>30</v>
      </c>
      <c r="F1804" s="1" t="s">
        <v>339</v>
      </c>
      <c r="G1804" s="1" t="s">
        <v>340</v>
      </c>
      <c r="H1804" s="1" t="s">
        <v>48</v>
      </c>
      <c r="I1804" s="1" t="s">
        <v>49</v>
      </c>
      <c r="J1804" s="1" t="s">
        <v>13</v>
      </c>
      <c r="K1804" s="1" t="s">
        <v>14</v>
      </c>
      <c r="L1804" s="1">
        <v>4</v>
      </c>
      <c r="M1804" s="1">
        <v>220</v>
      </c>
      <c r="N1804" s="1">
        <v>10</v>
      </c>
      <c r="O1804" s="1">
        <v>88</v>
      </c>
      <c r="P1804" s="1">
        <v>25</v>
      </c>
      <c r="Q1804" s="1">
        <v>817</v>
      </c>
      <c r="R1804" s="1" t="s">
        <v>42</v>
      </c>
      <c r="S1804" s="1" t="s">
        <v>10463</v>
      </c>
      <c r="T1804" s="1">
        <f>Table2[[#This Row],[Unit_Price]]*Table2[[#This Row],[Quantity]]</f>
        <v>880</v>
      </c>
      <c r="U1804" s="1">
        <f>(SUM(Table2[[#This Row],[Gross_Sales]],Table2[[#This Row],[Delivery_Fee]])-Table2[[#This Row],[Discount_Amount]])</f>
        <v>817</v>
      </c>
    </row>
    <row r="1805" spans="1:21" ht="22.2" customHeight="1" x14ac:dyDescent="0.3">
      <c r="A1805" s="1" t="s">
        <v>10464</v>
      </c>
      <c r="B1805" s="1" t="s">
        <v>6858</v>
      </c>
      <c r="C1805" s="1" t="s">
        <v>30478</v>
      </c>
      <c r="D1805" s="1" t="s">
        <v>753</v>
      </c>
      <c r="E1805" s="1" t="s">
        <v>19</v>
      </c>
      <c r="F1805" s="1" t="s">
        <v>20</v>
      </c>
      <c r="G1805" s="1" t="s">
        <v>21</v>
      </c>
      <c r="H1805" s="1" t="s">
        <v>55</v>
      </c>
      <c r="I1805" s="1" t="s">
        <v>56</v>
      </c>
      <c r="J1805" s="1" t="s">
        <v>57</v>
      </c>
      <c r="K1805" s="1" t="s">
        <v>14</v>
      </c>
      <c r="L1805" s="1">
        <v>1</v>
      </c>
      <c r="M1805" s="1">
        <v>180</v>
      </c>
      <c r="N1805" s="1">
        <v>15</v>
      </c>
      <c r="O1805" s="1">
        <v>27</v>
      </c>
      <c r="P1805" s="1">
        <v>30</v>
      </c>
      <c r="Q1805" s="1">
        <v>183</v>
      </c>
      <c r="R1805" s="1" t="s">
        <v>36</v>
      </c>
      <c r="S1805" s="1" t="s">
        <v>10465</v>
      </c>
      <c r="T1805" s="1">
        <f>Table2[[#This Row],[Unit_Price]]*Table2[[#This Row],[Quantity]]</f>
        <v>180</v>
      </c>
      <c r="U1805" s="1">
        <f>(SUM(Table2[[#This Row],[Gross_Sales]],Table2[[#This Row],[Delivery_Fee]])-Table2[[#This Row],[Discount_Amount]])</f>
        <v>183</v>
      </c>
    </row>
    <row r="1806" spans="1:21" ht="22.2" customHeight="1" x14ac:dyDescent="0.3">
      <c r="A1806" s="1" t="s">
        <v>10466</v>
      </c>
      <c r="B1806" s="1" t="s">
        <v>6858</v>
      </c>
      <c r="C1806" s="1" t="s">
        <v>30478</v>
      </c>
      <c r="D1806" s="1" t="s">
        <v>1318</v>
      </c>
      <c r="E1806" s="1" t="s">
        <v>8</v>
      </c>
      <c r="F1806" s="1" t="s">
        <v>187</v>
      </c>
      <c r="G1806" s="1" t="s">
        <v>188</v>
      </c>
      <c r="H1806" s="1" t="s">
        <v>22</v>
      </c>
      <c r="I1806" s="1" t="s">
        <v>23</v>
      </c>
      <c r="J1806" s="1" t="s">
        <v>24</v>
      </c>
      <c r="K1806" s="1" t="s">
        <v>25</v>
      </c>
      <c r="L1806" s="1">
        <v>4</v>
      </c>
      <c r="M1806" s="1">
        <v>180</v>
      </c>
      <c r="N1806" s="1">
        <v>0</v>
      </c>
      <c r="O1806" s="1">
        <v>0</v>
      </c>
      <c r="P1806" s="1">
        <v>20</v>
      </c>
      <c r="Q1806" s="1">
        <v>740</v>
      </c>
      <c r="R1806" s="1" t="s">
        <v>42</v>
      </c>
      <c r="S1806" s="1" t="s">
        <v>10467</v>
      </c>
      <c r="T1806" s="1">
        <f>Table2[[#This Row],[Unit_Price]]*Table2[[#This Row],[Quantity]]</f>
        <v>720</v>
      </c>
      <c r="U1806" s="1">
        <f>(SUM(Table2[[#This Row],[Gross_Sales]],Table2[[#This Row],[Delivery_Fee]])-Table2[[#This Row],[Discount_Amount]])</f>
        <v>740</v>
      </c>
    </row>
    <row r="1807" spans="1:21" ht="22.2" customHeight="1" x14ac:dyDescent="0.3">
      <c r="A1807" s="1" t="s">
        <v>10468</v>
      </c>
      <c r="B1807" s="1" t="s">
        <v>6858</v>
      </c>
      <c r="C1807" s="1" t="s">
        <v>30478</v>
      </c>
      <c r="D1807" s="1" t="s">
        <v>934</v>
      </c>
      <c r="E1807" s="1" t="s">
        <v>19</v>
      </c>
      <c r="F1807" s="1" t="s">
        <v>93</v>
      </c>
      <c r="G1807" s="1" t="s">
        <v>94</v>
      </c>
      <c r="H1807" s="1" t="s">
        <v>55</v>
      </c>
      <c r="I1807" s="1" t="s">
        <v>56</v>
      </c>
      <c r="J1807" s="1" t="s">
        <v>57</v>
      </c>
      <c r="K1807" s="1" t="s">
        <v>14</v>
      </c>
      <c r="L1807" s="1">
        <v>2</v>
      </c>
      <c r="M1807" s="1">
        <v>180</v>
      </c>
      <c r="N1807" s="1">
        <v>10</v>
      </c>
      <c r="O1807" s="1">
        <v>36</v>
      </c>
      <c r="P1807" s="1">
        <v>30</v>
      </c>
      <c r="Q1807" s="1">
        <v>354</v>
      </c>
      <c r="R1807" s="1" t="s">
        <v>26</v>
      </c>
      <c r="S1807" s="1" t="s">
        <v>10469</v>
      </c>
      <c r="T1807" s="1">
        <f>Table2[[#This Row],[Unit_Price]]*Table2[[#This Row],[Quantity]]</f>
        <v>360</v>
      </c>
      <c r="U1807" s="1">
        <f>(SUM(Table2[[#This Row],[Gross_Sales]],Table2[[#This Row],[Delivery_Fee]])-Table2[[#This Row],[Discount_Amount]])</f>
        <v>354</v>
      </c>
    </row>
    <row r="1808" spans="1:21" ht="22.2" customHeight="1" x14ac:dyDescent="0.3">
      <c r="A1808" s="1" t="s">
        <v>10470</v>
      </c>
      <c r="B1808" s="1" t="s">
        <v>6858</v>
      </c>
      <c r="C1808" s="1" t="s">
        <v>30478</v>
      </c>
      <c r="D1808" s="1" t="s">
        <v>775</v>
      </c>
      <c r="E1808" s="1" t="s">
        <v>67</v>
      </c>
      <c r="F1808" s="1" t="s">
        <v>129</v>
      </c>
      <c r="G1808" s="1" t="s">
        <v>130</v>
      </c>
      <c r="H1808" s="1" t="s">
        <v>61</v>
      </c>
      <c r="I1808" s="1" t="s">
        <v>62</v>
      </c>
      <c r="J1808" s="1" t="s">
        <v>24</v>
      </c>
      <c r="K1808" s="1" t="s">
        <v>25</v>
      </c>
      <c r="L1808" s="1">
        <v>1</v>
      </c>
      <c r="M1808" s="1">
        <v>190</v>
      </c>
      <c r="N1808" s="1">
        <v>15</v>
      </c>
      <c r="O1808" s="1">
        <v>28.5</v>
      </c>
      <c r="P1808" s="1">
        <v>25</v>
      </c>
      <c r="Q1808" s="1">
        <v>186.5</v>
      </c>
      <c r="R1808" s="1" t="s">
        <v>15</v>
      </c>
      <c r="S1808" s="1" t="s">
        <v>10471</v>
      </c>
      <c r="T1808" s="1">
        <f>Table2[[#This Row],[Unit_Price]]*Table2[[#This Row],[Quantity]]</f>
        <v>190</v>
      </c>
      <c r="U1808" s="1">
        <f>(SUM(Table2[[#This Row],[Gross_Sales]],Table2[[#This Row],[Delivery_Fee]])-Table2[[#This Row],[Discount_Amount]])</f>
        <v>186.5</v>
      </c>
    </row>
    <row r="1809" spans="1:21" ht="22.2" customHeight="1" x14ac:dyDescent="0.3">
      <c r="A1809" s="1" t="s">
        <v>10472</v>
      </c>
      <c r="B1809" s="1" t="s">
        <v>6858</v>
      </c>
      <c r="C1809" s="1" t="s">
        <v>30478</v>
      </c>
      <c r="D1809" s="1" t="s">
        <v>102</v>
      </c>
      <c r="E1809" s="1" t="s">
        <v>19</v>
      </c>
      <c r="F1809" s="1" t="s">
        <v>124</v>
      </c>
      <c r="G1809" s="1" t="s">
        <v>125</v>
      </c>
      <c r="H1809" s="1" t="s">
        <v>84</v>
      </c>
      <c r="I1809" s="1" t="s">
        <v>85</v>
      </c>
      <c r="J1809" s="1" t="s">
        <v>86</v>
      </c>
      <c r="K1809" s="1" t="s">
        <v>14</v>
      </c>
      <c r="L1809" s="1">
        <v>4</v>
      </c>
      <c r="M1809" s="1">
        <v>100</v>
      </c>
      <c r="N1809" s="1">
        <v>5</v>
      </c>
      <c r="O1809" s="1">
        <v>20</v>
      </c>
      <c r="P1809" s="1">
        <v>20</v>
      </c>
      <c r="Q1809" s="1">
        <v>400</v>
      </c>
      <c r="R1809" s="1" t="s">
        <v>26</v>
      </c>
      <c r="S1809" s="1" t="s">
        <v>10473</v>
      </c>
      <c r="T1809" s="1">
        <f>Table2[[#This Row],[Unit_Price]]*Table2[[#This Row],[Quantity]]</f>
        <v>400</v>
      </c>
      <c r="U1809" s="1">
        <f>(SUM(Table2[[#This Row],[Gross_Sales]],Table2[[#This Row],[Delivery_Fee]])-Table2[[#This Row],[Discount_Amount]])</f>
        <v>400</v>
      </c>
    </row>
    <row r="1810" spans="1:21" ht="22.2" customHeight="1" x14ac:dyDescent="0.3">
      <c r="A1810" s="1" t="s">
        <v>10474</v>
      </c>
      <c r="B1810" s="1" t="s">
        <v>6858</v>
      </c>
      <c r="C1810" s="1" t="s">
        <v>30478</v>
      </c>
      <c r="D1810" s="1" t="s">
        <v>634</v>
      </c>
      <c r="E1810" s="1" t="s">
        <v>30</v>
      </c>
      <c r="F1810" s="1" t="s">
        <v>109</v>
      </c>
      <c r="G1810" s="1" t="s">
        <v>110</v>
      </c>
      <c r="H1810" s="1" t="s">
        <v>111</v>
      </c>
      <c r="I1810" s="1" t="s">
        <v>112</v>
      </c>
      <c r="J1810" s="1" t="s">
        <v>13</v>
      </c>
      <c r="K1810" s="1" t="s">
        <v>25</v>
      </c>
      <c r="L1810" s="1">
        <v>4</v>
      </c>
      <c r="M1810" s="1">
        <v>280</v>
      </c>
      <c r="N1810" s="1">
        <v>15</v>
      </c>
      <c r="O1810" s="1">
        <v>168</v>
      </c>
      <c r="P1810" s="1">
        <v>35</v>
      </c>
      <c r="Q1810" s="1">
        <v>987</v>
      </c>
      <c r="R1810" s="1" t="s">
        <v>26</v>
      </c>
      <c r="S1810" s="1" t="s">
        <v>10475</v>
      </c>
      <c r="T1810" s="1">
        <f>Table2[[#This Row],[Unit_Price]]*Table2[[#This Row],[Quantity]]</f>
        <v>1120</v>
      </c>
      <c r="U1810" s="1">
        <f>(SUM(Table2[[#This Row],[Gross_Sales]],Table2[[#This Row],[Delivery_Fee]])-Table2[[#This Row],[Discount_Amount]])</f>
        <v>987</v>
      </c>
    </row>
    <row r="1811" spans="1:21" ht="22.2" customHeight="1" x14ac:dyDescent="0.3">
      <c r="A1811" s="1" t="s">
        <v>10476</v>
      </c>
      <c r="B1811" s="1" t="s">
        <v>6858</v>
      </c>
      <c r="C1811" s="1" t="s">
        <v>30478</v>
      </c>
      <c r="D1811" s="1" t="s">
        <v>295</v>
      </c>
      <c r="E1811" s="1" t="s">
        <v>30</v>
      </c>
      <c r="F1811" s="1" t="s">
        <v>31</v>
      </c>
      <c r="G1811" s="1" t="s">
        <v>32</v>
      </c>
      <c r="H1811" s="1" t="s">
        <v>143</v>
      </c>
      <c r="I1811" s="1" t="s">
        <v>144</v>
      </c>
      <c r="J1811" s="1" t="s">
        <v>24</v>
      </c>
      <c r="K1811" s="1" t="s">
        <v>14</v>
      </c>
      <c r="L1811" s="1">
        <v>4</v>
      </c>
      <c r="M1811" s="1">
        <v>160</v>
      </c>
      <c r="N1811" s="1">
        <v>15</v>
      </c>
      <c r="O1811" s="1">
        <v>96</v>
      </c>
      <c r="P1811" s="1">
        <v>20</v>
      </c>
      <c r="Q1811" s="1">
        <v>564</v>
      </c>
      <c r="R1811" s="1" t="s">
        <v>15</v>
      </c>
      <c r="S1811" s="1" t="s">
        <v>10477</v>
      </c>
      <c r="T1811" s="1">
        <f>Table2[[#This Row],[Unit_Price]]*Table2[[#This Row],[Quantity]]</f>
        <v>640</v>
      </c>
      <c r="U1811" s="1">
        <f>(SUM(Table2[[#This Row],[Gross_Sales]],Table2[[#This Row],[Delivery_Fee]])-Table2[[#This Row],[Discount_Amount]])</f>
        <v>564</v>
      </c>
    </row>
    <row r="1812" spans="1:21" ht="22.2" customHeight="1" x14ac:dyDescent="0.3">
      <c r="A1812" s="1" t="s">
        <v>10478</v>
      </c>
      <c r="B1812" s="1" t="s">
        <v>6858</v>
      </c>
      <c r="C1812" s="1" t="s">
        <v>30478</v>
      </c>
      <c r="D1812" s="1" t="s">
        <v>2493</v>
      </c>
      <c r="E1812" s="1" t="s">
        <v>8</v>
      </c>
      <c r="F1812" s="1" t="s">
        <v>9</v>
      </c>
      <c r="G1812" s="1" t="s">
        <v>10</v>
      </c>
      <c r="H1812" s="1" t="s">
        <v>40</v>
      </c>
      <c r="I1812" s="1" t="s">
        <v>41</v>
      </c>
      <c r="J1812" s="1" t="s">
        <v>13</v>
      </c>
      <c r="K1812" s="1" t="s">
        <v>25</v>
      </c>
      <c r="L1812" s="1">
        <v>2</v>
      </c>
      <c r="M1812" s="1">
        <v>170</v>
      </c>
      <c r="N1812" s="1">
        <v>20</v>
      </c>
      <c r="O1812" s="1">
        <v>68</v>
      </c>
      <c r="P1812" s="1">
        <v>35</v>
      </c>
      <c r="Q1812" s="1">
        <v>307</v>
      </c>
      <c r="R1812" s="1" t="s">
        <v>15</v>
      </c>
      <c r="S1812" s="1" t="s">
        <v>10479</v>
      </c>
      <c r="T1812" s="1">
        <f>Table2[[#This Row],[Unit_Price]]*Table2[[#This Row],[Quantity]]</f>
        <v>340</v>
      </c>
      <c r="U1812" s="1">
        <f>(SUM(Table2[[#This Row],[Gross_Sales]],Table2[[#This Row],[Delivery_Fee]])-Table2[[#This Row],[Discount_Amount]])</f>
        <v>307</v>
      </c>
    </row>
    <row r="1813" spans="1:21" ht="22.2" customHeight="1" x14ac:dyDescent="0.3">
      <c r="A1813" s="1" t="s">
        <v>10480</v>
      </c>
      <c r="B1813" s="1" t="s">
        <v>6858</v>
      </c>
      <c r="C1813" s="1" t="s">
        <v>30478</v>
      </c>
      <c r="D1813" s="1" t="s">
        <v>549</v>
      </c>
      <c r="E1813" s="1" t="s">
        <v>8</v>
      </c>
      <c r="F1813" s="1" t="s">
        <v>151</v>
      </c>
      <c r="G1813" s="1" t="s">
        <v>152</v>
      </c>
      <c r="H1813" s="1" t="s">
        <v>40</v>
      </c>
      <c r="I1813" s="1" t="s">
        <v>41</v>
      </c>
      <c r="J1813" s="1" t="s">
        <v>13</v>
      </c>
      <c r="K1813" s="1" t="s">
        <v>25</v>
      </c>
      <c r="L1813" s="1">
        <v>4</v>
      </c>
      <c r="M1813" s="1">
        <v>170</v>
      </c>
      <c r="N1813" s="1">
        <v>5</v>
      </c>
      <c r="O1813" s="1">
        <v>34</v>
      </c>
      <c r="P1813" s="1">
        <v>20</v>
      </c>
      <c r="Q1813" s="1">
        <v>666</v>
      </c>
      <c r="R1813" s="1" t="s">
        <v>42</v>
      </c>
      <c r="S1813" s="1" t="s">
        <v>10481</v>
      </c>
      <c r="T1813" s="1">
        <f>Table2[[#This Row],[Unit_Price]]*Table2[[#This Row],[Quantity]]</f>
        <v>680</v>
      </c>
      <c r="U1813" s="1">
        <f>(SUM(Table2[[#This Row],[Gross_Sales]],Table2[[#This Row],[Delivery_Fee]])-Table2[[#This Row],[Discount_Amount]])</f>
        <v>666</v>
      </c>
    </row>
    <row r="1814" spans="1:21" ht="22.2" customHeight="1" x14ac:dyDescent="0.3">
      <c r="A1814" s="1" t="s">
        <v>10482</v>
      </c>
      <c r="B1814" s="1" t="s">
        <v>6858</v>
      </c>
      <c r="C1814" s="1" t="s">
        <v>30478</v>
      </c>
      <c r="D1814" s="1" t="s">
        <v>1169</v>
      </c>
      <c r="E1814" s="1" t="s">
        <v>19</v>
      </c>
      <c r="F1814" s="1" t="s">
        <v>93</v>
      </c>
      <c r="G1814" s="1" t="s">
        <v>94</v>
      </c>
      <c r="H1814" s="1" t="s">
        <v>33</v>
      </c>
      <c r="I1814" s="1" t="s">
        <v>34</v>
      </c>
      <c r="J1814" s="1" t="s">
        <v>35</v>
      </c>
      <c r="K1814" s="1" t="s">
        <v>25</v>
      </c>
      <c r="L1814" s="1">
        <v>3</v>
      </c>
      <c r="M1814" s="1">
        <v>240</v>
      </c>
      <c r="N1814" s="1">
        <v>20</v>
      </c>
      <c r="O1814" s="1">
        <v>144</v>
      </c>
      <c r="P1814" s="1">
        <v>35</v>
      </c>
      <c r="Q1814" s="1">
        <v>611</v>
      </c>
      <c r="R1814" s="1" t="s">
        <v>36</v>
      </c>
      <c r="S1814" s="1" t="s">
        <v>10483</v>
      </c>
      <c r="T1814" s="1">
        <f>Table2[[#This Row],[Unit_Price]]*Table2[[#This Row],[Quantity]]</f>
        <v>720</v>
      </c>
      <c r="U1814" s="1">
        <f>(SUM(Table2[[#This Row],[Gross_Sales]],Table2[[#This Row],[Delivery_Fee]])-Table2[[#This Row],[Discount_Amount]])</f>
        <v>611</v>
      </c>
    </row>
    <row r="1815" spans="1:21" ht="22.2" customHeight="1" x14ac:dyDescent="0.3">
      <c r="A1815" s="1" t="s">
        <v>10484</v>
      </c>
      <c r="B1815" s="1" t="s">
        <v>6858</v>
      </c>
      <c r="C1815" s="1" t="s">
        <v>30478</v>
      </c>
      <c r="D1815" s="1" t="s">
        <v>200</v>
      </c>
      <c r="E1815" s="1" t="s">
        <v>67</v>
      </c>
      <c r="F1815" s="1" t="s">
        <v>267</v>
      </c>
      <c r="G1815" s="1" t="s">
        <v>268</v>
      </c>
      <c r="H1815" s="1" t="s">
        <v>116</v>
      </c>
      <c r="I1815" s="1" t="s">
        <v>117</v>
      </c>
      <c r="J1815" s="1" t="s">
        <v>35</v>
      </c>
      <c r="K1815" s="1" t="s">
        <v>14</v>
      </c>
      <c r="L1815" s="1">
        <v>1</v>
      </c>
      <c r="M1815" s="1">
        <v>210</v>
      </c>
      <c r="N1815" s="1">
        <v>20</v>
      </c>
      <c r="O1815" s="1">
        <v>42</v>
      </c>
      <c r="P1815" s="1">
        <v>40</v>
      </c>
      <c r="Q1815" s="1">
        <v>208</v>
      </c>
      <c r="R1815" s="1" t="s">
        <v>36</v>
      </c>
      <c r="S1815" s="1" t="s">
        <v>10485</v>
      </c>
      <c r="T1815" s="1">
        <f>Table2[[#This Row],[Unit_Price]]*Table2[[#This Row],[Quantity]]</f>
        <v>210</v>
      </c>
      <c r="U1815" s="1">
        <f>(SUM(Table2[[#This Row],[Gross_Sales]],Table2[[#This Row],[Delivery_Fee]])-Table2[[#This Row],[Discount_Amount]])</f>
        <v>208</v>
      </c>
    </row>
    <row r="1816" spans="1:21" ht="22.2" customHeight="1" x14ac:dyDescent="0.3">
      <c r="A1816" s="1" t="s">
        <v>10486</v>
      </c>
      <c r="B1816" s="1" t="s">
        <v>6858</v>
      </c>
      <c r="C1816" s="1" t="s">
        <v>30478</v>
      </c>
      <c r="D1816" s="1" t="s">
        <v>1115</v>
      </c>
      <c r="E1816" s="1" t="s">
        <v>30</v>
      </c>
      <c r="F1816" s="1" t="s">
        <v>75</v>
      </c>
      <c r="G1816" s="1" t="s">
        <v>76</v>
      </c>
      <c r="H1816" s="1" t="s">
        <v>77</v>
      </c>
      <c r="I1816" s="1" t="s">
        <v>78</v>
      </c>
      <c r="J1816" s="1" t="s">
        <v>24</v>
      </c>
      <c r="K1816" s="1" t="s">
        <v>14</v>
      </c>
      <c r="L1816" s="1">
        <v>3</v>
      </c>
      <c r="M1816" s="1">
        <v>150</v>
      </c>
      <c r="N1816" s="1">
        <v>0</v>
      </c>
      <c r="O1816" s="1">
        <v>0</v>
      </c>
      <c r="P1816" s="1">
        <v>25</v>
      </c>
      <c r="Q1816" s="1">
        <v>475</v>
      </c>
      <c r="R1816" s="1" t="s">
        <v>36</v>
      </c>
      <c r="S1816" s="1" t="s">
        <v>10487</v>
      </c>
      <c r="T1816" s="1">
        <f>Table2[[#This Row],[Unit_Price]]*Table2[[#This Row],[Quantity]]</f>
        <v>450</v>
      </c>
      <c r="U1816" s="1">
        <f>(SUM(Table2[[#This Row],[Gross_Sales]],Table2[[#This Row],[Delivery_Fee]])-Table2[[#This Row],[Discount_Amount]])</f>
        <v>475</v>
      </c>
    </row>
    <row r="1817" spans="1:21" ht="22.2" customHeight="1" x14ac:dyDescent="0.3">
      <c r="A1817" s="1" t="s">
        <v>10488</v>
      </c>
      <c r="B1817" s="1" t="s">
        <v>6858</v>
      </c>
      <c r="C1817" s="1" t="s">
        <v>30478</v>
      </c>
      <c r="D1817" s="1" t="s">
        <v>488</v>
      </c>
      <c r="E1817" s="1" t="s">
        <v>30</v>
      </c>
      <c r="F1817" s="1" t="s">
        <v>31</v>
      </c>
      <c r="G1817" s="1" t="s">
        <v>32</v>
      </c>
      <c r="H1817" s="1" t="s">
        <v>77</v>
      </c>
      <c r="I1817" s="1" t="s">
        <v>78</v>
      </c>
      <c r="J1817" s="1" t="s">
        <v>24</v>
      </c>
      <c r="K1817" s="1" t="s">
        <v>14</v>
      </c>
      <c r="L1817" s="1">
        <v>3</v>
      </c>
      <c r="M1817" s="1">
        <v>150</v>
      </c>
      <c r="N1817" s="1">
        <v>20</v>
      </c>
      <c r="O1817" s="1">
        <v>90</v>
      </c>
      <c r="P1817" s="1">
        <v>30</v>
      </c>
      <c r="Q1817" s="1">
        <v>390</v>
      </c>
      <c r="R1817" s="1" t="s">
        <v>15</v>
      </c>
      <c r="S1817" s="1" t="s">
        <v>10489</v>
      </c>
      <c r="T1817" s="1">
        <f>Table2[[#This Row],[Unit_Price]]*Table2[[#This Row],[Quantity]]</f>
        <v>450</v>
      </c>
      <c r="U1817" s="1">
        <f>(SUM(Table2[[#This Row],[Gross_Sales]],Table2[[#This Row],[Delivery_Fee]])-Table2[[#This Row],[Discount_Amount]])</f>
        <v>390</v>
      </c>
    </row>
    <row r="1818" spans="1:21" ht="22.2" customHeight="1" x14ac:dyDescent="0.3">
      <c r="A1818" s="1" t="s">
        <v>10490</v>
      </c>
      <c r="B1818" s="1" t="s">
        <v>6858</v>
      </c>
      <c r="C1818" s="1" t="s">
        <v>30478</v>
      </c>
      <c r="D1818" s="1" t="s">
        <v>2251</v>
      </c>
      <c r="E1818" s="1" t="s">
        <v>19</v>
      </c>
      <c r="F1818" s="1" t="s">
        <v>129</v>
      </c>
      <c r="G1818" s="1" t="s">
        <v>130</v>
      </c>
      <c r="H1818" s="1" t="s">
        <v>77</v>
      </c>
      <c r="I1818" s="1" t="s">
        <v>78</v>
      </c>
      <c r="J1818" s="1" t="s">
        <v>24</v>
      </c>
      <c r="K1818" s="1" t="s">
        <v>14</v>
      </c>
      <c r="L1818" s="1">
        <v>3</v>
      </c>
      <c r="M1818" s="1">
        <v>150</v>
      </c>
      <c r="N1818" s="1">
        <v>5</v>
      </c>
      <c r="O1818" s="1">
        <v>22.5</v>
      </c>
      <c r="P1818" s="1">
        <v>35</v>
      </c>
      <c r="Q1818" s="1">
        <v>462.5</v>
      </c>
      <c r="R1818" s="1" t="s">
        <v>36</v>
      </c>
      <c r="S1818" s="1" t="s">
        <v>10491</v>
      </c>
      <c r="T1818" s="1">
        <f>Table2[[#This Row],[Unit_Price]]*Table2[[#This Row],[Quantity]]</f>
        <v>450</v>
      </c>
      <c r="U1818" s="1">
        <f>(SUM(Table2[[#This Row],[Gross_Sales]],Table2[[#This Row],[Delivery_Fee]])-Table2[[#This Row],[Discount_Amount]])</f>
        <v>462.5</v>
      </c>
    </row>
    <row r="1819" spans="1:21" ht="22.2" customHeight="1" x14ac:dyDescent="0.3">
      <c r="A1819" s="1" t="s">
        <v>10492</v>
      </c>
      <c r="B1819" s="1" t="s">
        <v>6858</v>
      </c>
      <c r="C1819" s="1" t="s">
        <v>30478</v>
      </c>
      <c r="D1819" s="1" t="s">
        <v>512</v>
      </c>
      <c r="E1819" s="1" t="s">
        <v>30</v>
      </c>
      <c r="F1819" s="1" t="s">
        <v>31</v>
      </c>
      <c r="G1819" s="1" t="s">
        <v>32</v>
      </c>
      <c r="H1819" s="1" t="s">
        <v>22</v>
      </c>
      <c r="I1819" s="1" t="s">
        <v>23</v>
      </c>
      <c r="J1819" s="1" t="s">
        <v>24</v>
      </c>
      <c r="K1819" s="1" t="s">
        <v>25</v>
      </c>
      <c r="L1819" s="1">
        <v>3</v>
      </c>
      <c r="M1819" s="1">
        <v>180</v>
      </c>
      <c r="N1819" s="1">
        <v>20</v>
      </c>
      <c r="O1819" s="1">
        <v>108</v>
      </c>
      <c r="P1819" s="1">
        <v>25</v>
      </c>
      <c r="Q1819" s="1">
        <v>457</v>
      </c>
      <c r="R1819" s="1" t="s">
        <v>63</v>
      </c>
      <c r="S1819" s="1" t="s">
        <v>10493</v>
      </c>
      <c r="T1819" s="1">
        <f>Table2[[#This Row],[Unit_Price]]*Table2[[#This Row],[Quantity]]</f>
        <v>540</v>
      </c>
      <c r="U1819" s="1">
        <f>(SUM(Table2[[#This Row],[Gross_Sales]],Table2[[#This Row],[Delivery_Fee]])-Table2[[#This Row],[Discount_Amount]])</f>
        <v>457</v>
      </c>
    </row>
    <row r="1820" spans="1:21" ht="22.2" customHeight="1" x14ac:dyDescent="0.3">
      <c r="A1820" s="1" t="s">
        <v>10494</v>
      </c>
      <c r="B1820" s="1" t="s">
        <v>6858</v>
      </c>
      <c r="C1820" s="1" t="s">
        <v>30478</v>
      </c>
      <c r="D1820" s="1" t="s">
        <v>663</v>
      </c>
      <c r="E1820" s="1" t="s">
        <v>19</v>
      </c>
      <c r="F1820" s="1" t="s">
        <v>98</v>
      </c>
      <c r="G1820" s="1" t="s">
        <v>99</v>
      </c>
      <c r="H1820" s="1" t="s">
        <v>55</v>
      </c>
      <c r="I1820" s="1" t="s">
        <v>56</v>
      </c>
      <c r="J1820" s="1" t="s">
        <v>57</v>
      </c>
      <c r="K1820" s="1" t="s">
        <v>14</v>
      </c>
      <c r="L1820" s="1">
        <v>3</v>
      </c>
      <c r="M1820" s="1">
        <v>180</v>
      </c>
      <c r="N1820" s="1">
        <v>10</v>
      </c>
      <c r="O1820" s="1">
        <v>54</v>
      </c>
      <c r="P1820" s="1">
        <v>20</v>
      </c>
      <c r="Q1820" s="1">
        <v>506</v>
      </c>
      <c r="R1820" s="1" t="s">
        <v>15</v>
      </c>
      <c r="S1820" s="1" t="s">
        <v>10495</v>
      </c>
      <c r="T1820" s="1">
        <f>Table2[[#This Row],[Unit_Price]]*Table2[[#This Row],[Quantity]]</f>
        <v>540</v>
      </c>
      <c r="U1820" s="1">
        <f>(SUM(Table2[[#This Row],[Gross_Sales]],Table2[[#This Row],[Delivery_Fee]])-Table2[[#This Row],[Discount_Amount]])</f>
        <v>506</v>
      </c>
    </row>
    <row r="1821" spans="1:21" ht="22.2" customHeight="1" x14ac:dyDescent="0.3">
      <c r="A1821" s="1" t="s">
        <v>10496</v>
      </c>
      <c r="B1821" s="1" t="s">
        <v>6858</v>
      </c>
      <c r="C1821" s="1" t="s">
        <v>30478</v>
      </c>
      <c r="D1821" s="1" t="s">
        <v>2251</v>
      </c>
      <c r="E1821" s="1" t="s">
        <v>67</v>
      </c>
      <c r="F1821" s="1" t="s">
        <v>174</v>
      </c>
      <c r="G1821" s="1" t="s">
        <v>175</v>
      </c>
      <c r="H1821" s="1" t="s">
        <v>22</v>
      </c>
      <c r="I1821" s="1" t="s">
        <v>23</v>
      </c>
      <c r="J1821" s="1" t="s">
        <v>24</v>
      </c>
      <c r="K1821" s="1" t="s">
        <v>25</v>
      </c>
      <c r="L1821" s="1">
        <v>4</v>
      </c>
      <c r="M1821" s="1">
        <v>180</v>
      </c>
      <c r="N1821" s="1">
        <v>15</v>
      </c>
      <c r="O1821" s="1">
        <v>108</v>
      </c>
      <c r="P1821" s="1">
        <v>20</v>
      </c>
      <c r="Q1821" s="1">
        <v>632</v>
      </c>
      <c r="R1821" s="1" t="s">
        <v>36</v>
      </c>
      <c r="S1821" s="1" t="s">
        <v>10497</v>
      </c>
      <c r="T1821" s="1">
        <f>Table2[[#This Row],[Unit_Price]]*Table2[[#This Row],[Quantity]]</f>
        <v>720</v>
      </c>
      <c r="U1821" s="1">
        <f>(SUM(Table2[[#This Row],[Gross_Sales]],Table2[[#This Row],[Delivery_Fee]])-Table2[[#This Row],[Discount_Amount]])</f>
        <v>632</v>
      </c>
    </row>
    <row r="1822" spans="1:21" ht="22.2" customHeight="1" x14ac:dyDescent="0.3">
      <c r="A1822" s="1" t="s">
        <v>10498</v>
      </c>
      <c r="B1822" s="1" t="s">
        <v>6858</v>
      </c>
      <c r="C1822" s="1" t="s">
        <v>30478</v>
      </c>
      <c r="D1822" s="1" t="s">
        <v>215</v>
      </c>
      <c r="E1822" s="1" t="s">
        <v>67</v>
      </c>
      <c r="F1822" s="1" t="s">
        <v>267</v>
      </c>
      <c r="G1822" s="1" t="s">
        <v>268</v>
      </c>
      <c r="H1822" s="1" t="s">
        <v>77</v>
      </c>
      <c r="I1822" s="1" t="s">
        <v>78</v>
      </c>
      <c r="J1822" s="1" t="s">
        <v>24</v>
      </c>
      <c r="K1822" s="1" t="s">
        <v>14</v>
      </c>
      <c r="L1822" s="1">
        <v>3</v>
      </c>
      <c r="M1822" s="1">
        <v>150</v>
      </c>
      <c r="N1822" s="1">
        <v>5</v>
      </c>
      <c r="O1822" s="1">
        <v>22.5</v>
      </c>
      <c r="P1822" s="1">
        <v>35</v>
      </c>
      <c r="Q1822" s="1">
        <v>462.5</v>
      </c>
      <c r="R1822" s="1" t="s">
        <v>42</v>
      </c>
      <c r="S1822" s="1" t="s">
        <v>10499</v>
      </c>
      <c r="T1822" s="1">
        <f>Table2[[#This Row],[Unit_Price]]*Table2[[#This Row],[Quantity]]</f>
        <v>450</v>
      </c>
      <c r="U1822" s="1">
        <f>(SUM(Table2[[#This Row],[Gross_Sales]],Table2[[#This Row],[Delivery_Fee]])-Table2[[#This Row],[Discount_Amount]])</f>
        <v>462.5</v>
      </c>
    </row>
    <row r="1823" spans="1:21" ht="22.2" customHeight="1" x14ac:dyDescent="0.3">
      <c r="A1823" s="1" t="s">
        <v>10500</v>
      </c>
      <c r="B1823" s="1" t="s">
        <v>6858</v>
      </c>
      <c r="C1823" s="1" t="s">
        <v>30478</v>
      </c>
      <c r="D1823" s="1" t="s">
        <v>1362</v>
      </c>
      <c r="E1823" s="1" t="s">
        <v>19</v>
      </c>
      <c r="F1823" s="1" t="s">
        <v>98</v>
      </c>
      <c r="G1823" s="1" t="s">
        <v>99</v>
      </c>
      <c r="H1823" s="1" t="s">
        <v>48</v>
      </c>
      <c r="I1823" s="1" t="s">
        <v>49</v>
      </c>
      <c r="J1823" s="1" t="s">
        <v>13</v>
      </c>
      <c r="K1823" s="1" t="s">
        <v>14</v>
      </c>
      <c r="L1823" s="1">
        <v>3</v>
      </c>
      <c r="M1823" s="1">
        <v>220</v>
      </c>
      <c r="N1823" s="1">
        <v>10</v>
      </c>
      <c r="O1823" s="1">
        <v>66</v>
      </c>
      <c r="P1823" s="1">
        <v>30</v>
      </c>
      <c r="Q1823" s="1">
        <v>624</v>
      </c>
      <c r="R1823" s="1" t="s">
        <v>15</v>
      </c>
      <c r="S1823" s="1" t="s">
        <v>10501</v>
      </c>
      <c r="T1823" s="1">
        <f>Table2[[#This Row],[Unit_Price]]*Table2[[#This Row],[Quantity]]</f>
        <v>660</v>
      </c>
      <c r="U1823" s="1">
        <f>(SUM(Table2[[#This Row],[Gross_Sales]],Table2[[#This Row],[Delivery_Fee]])-Table2[[#This Row],[Discount_Amount]])</f>
        <v>624</v>
      </c>
    </row>
    <row r="1824" spans="1:21" ht="22.2" customHeight="1" x14ac:dyDescent="0.3">
      <c r="A1824" s="1" t="s">
        <v>10502</v>
      </c>
      <c r="B1824" s="1" t="s">
        <v>6858</v>
      </c>
      <c r="C1824" s="1" t="s">
        <v>30478</v>
      </c>
      <c r="D1824" s="1" t="s">
        <v>651</v>
      </c>
      <c r="E1824" s="1" t="s">
        <v>30</v>
      </c>
      <c r="F1824" s="1" t="s">
        <v>136</v>
      </c>
      <c r="G1824" s="1" t="s">
        <v>137</v>
      </c>
      <c r="H1824" s="1" t="s">
        <v>116</v>
      </c>
      <c r="I1824" s="1" t="s">
        <v>117</v>
      </c>
      <c r="J1824" s="1" t="s">
        <v>35</v>
      </c>
      <c r="K1824" s="1" t="s">
        <v>14</v>
      </c>
      <c r="L1824" s="1">
        <v>1</v>
      </c>
      <c r="M1824" s="1">
        <v>210</v>
      </c>
      <c r="N1824" s="1">
        <v>15</v>
      </c>
      <c r="O1824" s="1">
        <v>31.5</v>
      </c>
      <c r="P1824" s="1">
        <v>40</v>
      </c>
      <c r="Q1824" s="1">
        <v>218.5</v>
      </c>
      <c r="R1824" s="1" t="s">
        <v>63</v>
      </c>
      <c r="S1824" s="1" t="s">
        <v>10503</v>
      </c>
      <c r="T1824" s="1">
        <f>Table2[[#This Row],[Unit_Price]]*Table2[[#This Row],[Quantity]]</f>
        <v>210</v>
      </c>
      <c r="U1824" s="1">
        <f>(SUM(Table2[[#This Row],[Gross_Sales]],Table2[[#This Row],[Delivery_Fee]])-Table2[[#This Row],[Discount_Amount]])</f>
        <v>218.5</v>
      </c>
    </row>
    <row r="1825" spans="1:21" ht="22.2" customHeight="1" x14ac:dyDescent="0.3">
      <c r="A1825" s="1" t="s">
        <v>10504</v>
      </c>
      <c r="B1825" s="1" t="s">
        <v>6858</v>
      </c>
      <c r="C1825" s="1" t="s">
        <v>30478</v>
      </c>
      <c r="D1825" s="1" t="s">
        <v>45</v>
      </c>
      <c r="E1825" s="1" t="s">
        <v>67</v>
      </c>
      <c r="F1825" s="1" t="s">
        <v>82</v>
      </c>
      <c r="G1825" s="1" t="s">
        <v>83</v>
      </c>
      <c r="H1825" s="1" t="s">
        <v>288</v>
      </c>
      <c r="I1825" s="1" t="s">
        <v>289</v>
      </c>
      <c r="J1825" s="1" t="s">
        <v>86</v>
      </c>
      <c r="K1825" s="1" t="s">
        <v>14</v>
      </c>
      <c r="L1825" s="1">
        <v>2</v>
      </c>
      <c r="M1825" s="1">
        <v>80</v>
      </c>
      <c r="N1825" s="1">
        <v>5</v>
      </c>
      <c r="O1825" s="1">
        <v>8</v>
      </c>
      <c r="P1825" s="1">
        <v>20</v>
      </c>
      <c r="Q1825" s="1">
        <v>172</v>
      </c>
      <c r="R1825" s="1" t="s">
        <v>36</v>
      </c>
      <c r="S1825" s="1" t="s">
        <v>10505</v>
      </c>
      <c r="T1825" s="1">
        <f>Table2[[#This Row],[Unit_Price]]*Table2[[#This Row],[Quantity]]</f>
        <v>160</v>
      </c>
      <c r="U1825" s="1">
        <f>(SUM(Table2[[#This Row],[Gross_Sales]],Table2[[#This Row],[Delivery_Fee]])-Table2[[#This Row],[Discount_Amount]])</f>
        <v>172</v>
      </c>
    </row>
    <row r="1826" spans="1:21" ht="22.2" customHeight="1" x14ac:dyDescent="0.3">
      <c r="A1826" s="1" t="s">
        <v>10506</v>
      </c>
      <c r="B1826" s="1" t="s">
        <v>6858</v>
      </c>
      <c r="C1826" s="1" t="s">
        <v>30478</v>
      </c>
      <c r="D1826" s="1" t="s">
        <v>456</v>
      </c>
      <c r="E1826" s="1" t="s">
        <v>67</v>
      </c>
      <c r="F1826" s="1" t="s">
        <v>267</v>
      </c>
      <c r="G1826" s="1" t="s">
        <v>268</v>
      </c>
      <c r="H1826" s="1" t="s">
        <v>48</v>
      </c>
      <c r="I1826" s="1" t="s">
        <v>49</v>
      </c>
      <c r="J1826" s="1" t="s">
        <v>13</v>
      </c>
      <c r="K1826" s="1" t="s">
        <v>14</v>
      </c>
      <c r="L1826" s="1">
        <v>1</v>
      </c>
      <c r="M1826" s="1">
        <v>220</v>
      </c>
      <c r="N1826" s="1">
        <v>10</v>
      </c>
      <c r="O1826" s="1">
        <v>22</v>
      </c>
      <c r="P1826" s="1">
        <v>20</v>
      </c>
      <c r="Q1826" s="1">
        <v>218</v>
      </c>
      <c r="R1826" s="1" t="s">
        <v>42</v>
      </c>
      <c r="S1826" s="1" t="s">
        <v>10507</v>
      </c>
      <c r="T1826" s="1">
        <f>Table2[[#This Row],[Unit_Price]]*Table2[[#This Row],[Quantity]]</f>
        <v>220</v>
      </c>
      <c r="U1826" s="1">
        <f>(SUM(Table2[[#This Row],[Gross_Sales]],Table2[[#This Row],[Delivery_Fee]])-Table2[[#This Row],[Discount_Amount]])</f>
        <v>218</v>
      </c>
    </row>
    <row r="1827" spans="1:21" ht="22.2" customHeight="1" x14ac:dyDescent="0.3">
      <c r="A1827" s="1" t="s">
        <v>10508</v>
      </c>
      <c r="B1827" s="1" t="s">
        <v>6858</v>
      </c>
      <c r="C1827" s="1" t="s">
        <v>30478</v>
      </c>
      <c r="D1827" s="1" t="s">
        <v>197</v>
      </c>
      <c r="E1827" s="1" t="s">
        <v>19</v>
      </c>
      <c r="F1827" s="1" t="s">
        <v>75</v>
      </c>
      <c r="G1827" s="1" t="s">
        <v>76</v>
      </c>
      <c r="H1827" s="1" t="s">
        <v>55</v>
      </c>
      <c r="I1827" s="1" t="s">
        <v>56</v>
      </c>
      <c r="J1827" s="1" t="s">
        <v>57</v>
      </c>
      <c r="K1827" s="1" t="s">
        <v>14</v>
      </c>
      <c r="L1827" s="1">
        <v>2</v>
      </c>
      <c r="M1827" s="1">
        <v>180</v>
      </c>
      <c r="N1827" s="1">
        <v>10</v>
      </c>
      <c r="O1827" s="1">
        <v>36</v>
      </c>
      <c r="P1827" s="1">
        <v>35</v>
      </c>
      <c r="Q1827" s="1">
        <v>359</v>
      </c>
      <c r="R1827" s="1" t="s">
        <v>26</v>
      </c>
      <c r="S1827" s="1" t="s">
        <v>10509</v>
      </c>
      <c r="T1827" s="1">
        <f>Table2[[#This Row],[Unit_Price]]*Table2[[#This Row],[Quantity]]</f>
        <v>360</v>
      </c>
      <c r="U1827" s="1">
        <f>(SUM(Table2[[#This Row],[Gross_Sales]],Table2[[#This Row],[Delivery_Fee]])-Table2[[#This Row],[Discount_Amount]])</f>
        <v>359</v>
      </c>
    </row>
    <row r="1828" spans="1:21" ht="22.2" customHeight="1" x14ac:dyDescent="0.3">
      <c r="A1828" s="1" t="s">
        <v>10510</v>
      </c>
      <c r="B1828" s="1" t="s">
        <v>6858</v>
      </c>
      <c r="C1828" s="1" t="s">
        <v>30478</v>
      </c>
      <c r="D1828" s="1" t="s">
        <v>2748</v>
      </c>
      <c r="E1828" s="1" t="s">
        <v>30</v>
      </c>
      <c r="F1828" s="1" t="s">
        <v>31</v>
      </c>
      <c r="G1828" s="1" t="s">
        <v>32</v>
      </c>
      <c r="H1828" s="1" t="s">
        <v>40</v>
      </c>
      <c r="I1828" s="1" t="s">
        <v>41</v>
      </c>
      <c r="J1828" s="1" t="s">
        <v>13</v>
      </c>
      <c r="K1828" s="1" t="s">
        <v>25</v>
      </c>
      <c r="L1828" s="1">
        <v>1</v>
      </c>
      <c r="M1828" s="1">
        <v>170</v>
      </c>
      <c r="N1828" s="1">
        <v>10</v>
      </c>
      <c r="O1828" s="1">
        <v>17</v>
      </c>
      <c r="P1828" s="1">
        <v>20</v>
      </c>
      <c r="Q1828" s="1">
        <v>173</v>
      </c>
      <c r="R1828" s="1" t="s">
        <v>42</v>
      </c>
      <c r="S1828" s="1" t="s">
        <v>10511</v>
      </c>
      <c r="T1828" s="1">
        <f>Table2[[#This Row],[Unit_Price]]*Table2[[#This Row],[Quantity]]</f>
        <v>170</v>
      </c>
      <c r="U1828" s="1">
        <f>(SUM(Table2[[#This Row],[Gross_Sales]],Table2[[#This Row],[Delivery_Fee]])-Table2[[#This Row],[Discount_Amount]])</f>
        <v>173</v>
      </c>
    </row>
    <row r="1829" spans="1:21" ht="22.2" customHeight="1" x14ac:dyDescent="0.3">
      <c r="A1829" s="1" t="s">
        <v>10512</v>
      </c>
      <c r="B1829" s="1" t="s">
        <v>6858</v>
      </c>
      <c r="C1829" s="1" t="s">
        <v>30478</v>
      </c>
      <c r="D1829" s="1" t="s">
        <v>1068</v>
      </c>
      <c r="E1829" s="1" t="s">
        <v>19</v>
      </c>
      <c r="F1829" s="1" t="s">
        <v>46</v>
      </c>
      <c r="G1829" s="1" t="s">
        <v>47</v>
      </c>
      <c r="H1829" s="1" t="s">
        <v>84</v>
      </c>
      <c r="I1829" s="1" t="s">
        <v>85</v>
      </c>
      <c r="J1829" s="1" t="s">
        <v>86</v>
      </c>
      <c r="K1829" s="1" t="s">
        <v>14</v>
      </c>
      <c r="L1829" s="1">
        <v>4</v>
      </c>
      <c r="M1829" s="1">
        <v>100</v>
      </c>
      <c r="N1829" s="1">
        <v>0</v>
      </c>
      <c r="O1829" s="1">
        <v>0</v>
      </c>
      <c r="P1829" s="1">
        <v>40</v>
      </c>
      <c r="Q1829" s="1">
        <v>440</v>
      </c>
      <c r="R1829" s="1" t="s">
        <v>42</v>
      </c>
      <c r="S1829" s="1" t="s">
        <v>10513</v>
      </c>
      <c r="T1829" s="1">
        <f>Table2[[#This Row],[Unit_Price]]*Table2[[#This Row],[Quantity]]</f>
        <v>400</v>
      </c>
      <c r="U1829" s="1">
        <f>(SUM(Table2[[#This Row],[Gross_Sales]],Table2[[#This Row],[Delivery_Fee]])-Table2[[#This Row],[Discount_Amount]])</f>
        <v>440</v>
      </c>
    </row>
    <row r="1830" spans="1:21" ht="22.2" customHeight="1" x14ac:dyDescent="0.3">
      <c r="A1830" s="1" t="s">
        <v>10514</v>
      </c>
      <c r="B1830" s="1" t="s">
        <v>6858</v>
      </c>
      <c r="C1830" s="1" t="s">
        <v>30478</v>
      </c>
      <c r="D1830" s="1" t="s">
        <v>792</v>
      </c>
      <c r="E1830" s="1" t="s">
        <v>67</v>
      </c>
      <c r="F1830" s="1" t="s">
        <v>68</v>
      </c>
      <c r="G1830" s="1" t="s">
        <v>69</v>
      </c>
      <c r="H1830" s="1" t="s">
        <v>84</v>
      </c>
      <c r="I1830" s="1" t="s">
        <v>85</v>
      </c>
      <c r="J1830" s="1" t="s">
        <v>86</v>
      </c>
      <c r="K1830" s="1" t="s">
        <v>14</v>
      </c>
      <c r="L1830" s="1">
        <v>2</v>
      </c>
      <c r="M1830" s="1">
        <v>100</v>
      </c>
      <c r="N1830" s="1">
        <v>10</v>
      </c>
      <c r="O1830" s="1">
        <v>20</v>
      </c>
      <c r="P1830" s="1">
        <v>30</v>
      </c>
      <c r="Q1830" s="1">
        <v>210</v>
      </c>
      <c r="R1830" s="1" t="s">
        <v>36</v>
      </c>
      <c r="S1830" s="1" t="s">
        <v>10515</v>
      </c>
      <c r="T1830" s="1">
        <f>Table2[[#This Row],[Unit_Price]]*Table2[[#This Row],[Quantity]]</f>
        <v>200</v>
      </c>
      <c r="U1830" s="1">
        <f>(SUM(Table2[[#This Row],[Gross_Sales]],Table2[[#This Row],[Delivery_Fee]])-Table2[[#This Row],[Discount_Amount]])</f>
        <v>210</v>
      </c>
    </row>
    <row r="1831" spans="1:21" ht="22.2" customHeight="1" x14ac:dyDescent="0.3">
      <c r="A1831" s="1" t="s">
        <v>10516</v>
      </c>
      <c r="B1831" s="1" t="s">
        <v>6858</v>
      </c>
      <c r="C1831" s="1" t="s">
        <v>30478</v>
      </c>
      <c r="D1831" s="1" t="s">
        <v>376</v>
      </c>
      <c r="E1831" s="1" t="s">
        <v>67</v>
      </c>
      <c r="F1831" s="1" t="s">
        <v>68</v>
      </c>
      <c r="G1831" s="1" t="s">
        <v>69</v>
      </c>
      <c r="H1831" s="1" t="s">
        <v>288</v>
      </c>
      <c r="I1831" s="1" t="s">
        <v>289</v>
      </c>
      <c r="J1831" s="1" t="s">
        <v>86</v>
      </c>
      <c r="K1831" s="1" t="s">
        <v>14</v>
      </c>
      <c r="L1831" s="1">
        <v>1</v>
      </c>
      <c r="M1831" s="1">
        <v>80</v>
      </c>
      <c r="N1831" s="1">
        <v>0</v>
      </c>
      <c r="O1831" s="1">
        <v>0</v>
      </c>
      <c r="P1831" s="1">
        <v>20</v>
      </c>
      <c r="Q1831" s="1">
        <v>100</v>
      </c>
      <c r="R1831" s="1" t="s">
        <v>63</v>
      </c>
      <c r="S1831" s="1" t="s">
        <v>10517</v>
      </c>
      <c r="T1831" s="1">
        <f>Table2[[#This Row],[Unit_Price]]*Table2[[#This Row],[Quantity]]</f>
        <v>80</v>
      </c>
      <c r="U1831" s="1">
        <f>(SUM(Table2[[#This Row],[Gross_Sales]],Table2[[#This Row],[Delivery_Fee]])-Table2[[#This Row],[Discount_Amount]])</f>
        <v>100</v>
      </c>
    </row>
    <row r="1832" spans="1:21" ht="22.2" customHeight="1" x14ac:dyDescent="0.3">
      <c r="A1832" s="1" t="s">
        <v>10518</v>
      </c>
      <c r="B1832" s="1" t="s">
        <v>6858</v>
      </c>
      <c r="C1832" s="1" t="s">
        <v>30478</v>
      </c>
      <c r="D1832" s="1" t="s">
        <v>846</v>
      </c>
      <c r="E1832" s="1" t="s">
        <v>67</v>
      </c>
      <c r="F1832" s="1" t="s">
        <v>267</v>
      </c>
      <c r="G1832" s="1" t="s">
        <v>268</v>
      </c>
      <c r="H1832" s="1" t="s">
        <v>77</v>
      </c>
      <c r="I1832" s="1" t="s">
        <v>78</v>
      </c>
      <c r="J1832" s="1" t="s">
        <v>24</v>
      </c>
      <c r="K1832" s="1" t="s">
        <v>14</v>
      </c>
      <c r="L1832" s="1">
        <v>1</v>
      </c>
      <c r="M1832" s="1">
        <v>150</v>
      </c>
      <c r="N1832" s="1">
        <v>5</v>
      </c>
      <c r="O1832" s="1">
        <v>7.5</v>
      </c>
      <c r="P1832" s="1">
        <v>25</v>
      </c>
      <c r="Q1832" s="1">
        <v>167.5</v>
      </c>
      <c r="R1832" s="1" t="s">
        <v>42</v>
      </c>
      <c r="S1832" s="1" t="s">
        <v>10519</v>
      </c>
      <c r="T1832" s="1">
        <f>Table2[[#This Row],[Unit_Price]]*Table2[[#This Row],[Quantity]]</f>
        <v>150</v>
      </c>
      <c r="U1832" s="1">
        <f>(SUM(Table2[[#This Row],[Gross_Sales]],Table2[[#This Row],[Delivery_Fee]])-Table2[[#This Row],[Discount_Amount]])</f>
        <v>167.5</v>
      </c>
    </row>
    <row r="1833" spans="1:21" ht="22.2" customHeight="1" x14ac:dyDescent="0.3">
      <c r="A1833" s="1" t="s">
        <v>10520</v>
      </c>
      <c r="B1833" s="1" t="s">
        <v>6858</v>
      </c>
      <c r="C1833" s="1" t="s">
        <v>30478</v>
      </c>
      <c r="D1833" s="1" t="s">
        <v>230</v>
      </c>
      <c r="E1833" s="1" t="s">
        <v>67</v>
      </c>
      <c r="F1833" s="1" t="s">
        <v>267</v>
      </c>
      <c r="G1833" s="1" t="s">
        <v>268</v>
      </c>
      <c r="H1833" s="1" t="s">
        <v>111</v>
      </c>
      <c r="I1833" s="1" t="s">
        <v>112</v>
      </c>
      <c r="J1833" s="1" t="s">
        <v>13</v>
      </c>
      <c r="K1833" s="1" t="s">
        <v>25</v>
      </c>
      <c r="L1833" s="1">
        <v>3</v>
      </c>
      <c r="M1833" s="1">
        <v>280</v>
      </c>
      <c r="N1833" s="1">
        <v>10</v>
      </c>
      <c r="O1833" s="1">
        <v>84</v>
      </c>
      <c r="P1833" s="1">
        <v>25</v>
      </c>
      <c r="Q1833" s="1">
        <v>781</v>
      </c>
      <c r="R1833" s="1" t="s">
        <v>26</v>
      </c>
      <c r="S1833" s="1" t="s">
        <v>10521</v>
      </c>
      <c r="T1833" s="1">
        <f>Table2[[#This Row],[Unit_Price]]*Table2[[#This Row],[Quantity]]</f>
        <v>840</v>
      </c>
      <c r="U1833" s="1">
        <f>(SUM(Table2[[#This Row],[Gross_Sales]],Table2[[#This Row],[Delivery_Fee]])-Table2[[#This Row],[Discount_Amount]])</f>
        <v>781</v>
      </c>
    </row>
    <row r="1834" spans="1:21" ht="22.2" customHeight="1" x14ac:dyDescent="0.3">
      <c r="A1834" s="1" t="s">
        <v>10522</v>
      </c>
      <c r="B1834" s="1" t="s">
        <v>6858</v>
      </c>
      <c r="C1834" s="1" t="s">
        <v>30478</v>
      </c>
      <c r="D1834" s="1" t="s">
        <v>321</v>
      </c>
      <c r="E1834" s="1" t="s">
        <v>19</v>
      </c>
      <c r="F1834" s="1" t="s">
        <v>124</v>
      </c>
      <c r="G1834" s="1" t="s">
        <v>125</v>
      </c>
      <c r="H1834" s="1" t="s">
        <v>116</v>
      </c>
      <c r="I1834" s="1" t="s">
        <v>117</v>
      </c>
      <c r="J1834" s="1" t="s">
        <v>35</v>
      </c>
      <c r="K1834" s="1" t="s">
        <v>14</v>
      </c>
      <c r="L1834" s="1">
        <v>4</v>
      </c>
      <c r="M1834" s="1">
        <v>210</v>
      </c>
      <c r="N1834" s="1">
        <v>15</v>
      </c>
      <c r="O1834" s="1">
        <v>126</v>
      </c>
      <c r="P1834" s="1">
        <v>40</v>
      </c>
      <c r="Q1834" s="1">
        <v>754</v>
      </c>
      <c r="R1834" s="1" t="s">
        <v>63</v>
      </c>
      <c r="S1834" s="1" t="s">
        <v>10523</v>
      </c>
      <c r="T1834" s="1">
        <f>Table2[[#This Row],[Unit_Price]]*Table2[[#This Row],[Quantity]]</f>
        <v>840</v>
      </c>
      <c r="U1834" s="1">
        <f>(SUM(Table2[[#This Row],[Gross_Sales]],Table2[[#This Row],[Delivery_Fee]])-Table2[[#This Row],[Discount_Amount]])</f>
        <v>754</v>
      </c>
    </row>
    <row r="1835" spans="1:21" ht="22.2" customHeight="1" x14ac:dyDescent="0.3">
      <c r="A1835" s="1" t="s">
        <v>10524</v>
      </c>
      <c r="B1835" s="1" t="s">
        <v>6858</v>
      </c>
      <c r="C1835" s="1" t="s">
        <v>30478</v>
      </c>
      <c r="D1835" s="1" t="s">
        <v>301</v>
      </c>
      <c r="E1835" s="1" t="s">
        <v>30</v>
      </c>
      <c r="F1835" s="1" t="s">
        <v>75</v>
      </c>
      <c r="G1835" s="1" t="s">
        <v>76</v>
      </c>
      <c r="H1835" s="1" t="s">
        <v>11</v>
      </c>
      <c r="I1835" s="1" t="s">
        <v>12</v>
      </c>
      <c r="J1835" s="1" t="s">
        <v>13</v>
      </c>
      <c r="K1835" s="1" t="s">
        <v>14</v>
      </c>
      <c r="L1835" s="1">
        <v>1</v>
      </c>
      <c r="M1835" s="1">
        <v>140</v>
      </c>
      <c r="N1835" s="1">
        <v>5</v>
      </c>
      <c r="O1835" s="1">
        <v>7</v>
      </c>
      <c r="P1835" s="1">
        <v>20</v>
      </c>
      <c r="Q1835" s="1">
        <v>153</v>
      </c>
      <c r="R1835" s="1" t="s">
        <v>15</v>
      </c>
      <c r="S1835" s="1" t="s">
        <v>10525</v>
      </c>
      <c r="T1835" s="1">
        <f>Table2[[#This Row],[Unit_Price]]*Table2[[#This Row],[Quantity]]</f>
        <v>140</v>
      </c>
      <c r="U1835" s="1">
        <f>(SUM(Table2[[#This Row],[Gross_Sales]],Table2[[#This Row],[Delivery_Fee]])-Table2[[#This Row],[Discount_Amount]])</f>
        <v>153</v>
      </c>
    </row>
    <row r="1836" spans="1:21" ht="22.2" customHeight="1" x14ac:dyDescent="0.3">
      <c r="A1836" s="1" t="s">
        <v>10526</v>
      </c>
      <c r="B1836" s="1" t="s">
        <v>6858</v>
      </c>
      <c r="C1836" s="1" t="s">
        <v>30478</v>
      </c>
      <c r="D1836" s="1" t="s">
        <v>173</v>
      </c>
      <c r="E1836" s="1" t="s">
        <v>19</v>
      </c>
      <c r="F1836" s="1" t="s">
        <v>174</v>
      </c>
      <c r="G1836" s="1" t="s">
        <v>175</v>
      </c>
      <c r="H1836" s="1" t="s">
        <v>77</v>
      </c>
      <c r="I1836" s="1" t="s">
        <v>78</v>
      </c>
      <c r="J1836" s="1" t="s">
        <v>24</v>
      </c>
      <c r="K1836" s="1" t="s">
        <v>14</v>
      </c>
      <c r="L1836" s="1">
        <v>4</v>
      </c>
      <c r="M1836" s="1">
        <v>150</v>
      </c>
      <c r="N1836" s="1">
        <v>15</v>
      </c>
      <c r="O1836" s="1">
        <v>90</v>
      </c>
      <c r="P1836" s="1">
        <v>40</v>
      </c>
      <c r="Q1836" s="1">
        <v>550</v>
      </c>
      <c r="R1836" s="1" t="s">
        <v>63</v>
      </c>
      <c r="S1836" s="1" t="s">
        <v>10527</v>
      </c>
      <c r="T1836" s="1">
        <f>Table2[[#This Row],[Unit_Price]]*Table2[[#This Row],[Quantity]]</f>
        <v>600</v>
      </c>
      <c r="U1836" s="1">
        <f>(SUM(Table2[[#This Row],[Gross_Sales]],Table2[[#This Row],[Delivery_Fee]])-Table2[[#This Row],[Discount_Amount]])</f>
        <v>550</v>
      </c>
    </row>
    <row r="1837" spans="1:21" ht="22.2" customHeight="1" x14ac:dyDescent="0.3">
      <c r="A1837" s="1" t="s">
        <v>10528</v>
      </c>
      <c r="B1837" s="1" t="s">
        <v>6858</v>
      </c>
      <c r="C1837" s="1" t="s">
        <v>30478</v>
      </c>
      <c r="D1837" s="1" t="s">
        <v>1557</v>
      </c>
      <c r="E1837" s="1" t="s">
        <v>19</v>
      </c>
      <c r="F1837" s="1" t="s">
        <v>129</v>
      </c>
      <c r="G1837" s="1" t="s">
        <v>130</v>
      </c>
      <c r="H1837" s="1" t="s">
        <v>116</v>
      </c>
      <c r="I1837" s="1" t="s">
        <v>117</v>
      </c>
      <c r="J1837" s="1" t="s">
        <v>35</v>
      </c>
      <c r="K1837" s="1" t="s">
        <v>14</v>
      </c>
      <c r="L1837" s="1">
        <v>4</v>
      </c>
      <c r="M1837" s="1">
        <v>210</v>
      </c>
      <c r="N1837" s="1">
        <v>20</v>
      </c>
      <c r="O1837" s="1">
        <v>168</v>
      </c>
      <c r="P1837" s="1">
        <v>25</v>
      </c>
      <c r="Q1837" s="1">
        <v>697</v>
      </c>
      <c r="R1837" s="1" t="s">
        <v>26</v>
      </c>
      <c r="S1837" s="1" t="s">
        <v>10529</v>
      </c>
      <c r="T1837" s="1">
        <f>Table2[[#This Row],[Unit_Price]]*Table2[[#This Row],[Quantity]]</f>
        <v>840</v>
      </c>
      <c r="U1837" s="1">
        <f>(SUM(Table2[[#This Row],[Gross_Sales]],Table2[[#This Row],[Delivery_Fee]])-Table2[[#This Row],[Discount_Amount]])</f>
        <v>697</v>
      </c>
    </row>
    <row r="1838" spans="1:21" ht="22.2" customHeight="1" x14ac:dyDescent="0.3">
      <c r="A1838" s="1" t="s">
        <v>10530</v>
      </c>
      <c r="B1838" s="1" t="s">
        <v>6858</v>
      </c>
      <c r="C1838" s="1" t="s">
        <v>30478</v>
      </c>
      <c r="D1838" s="1" t="s">
        <v>562</v>
      </c>
      <c r="E1838" s="1" t="s">
        <v>8</v>
      </c>
      <c r="F1838" s="1" t="s">
        <v>187</v>
      </c>
      <c r="G1838" s="1" t="s">
        <v>188</v>
      </c>
      <c r="H1838" s="1" t="s">
        <v>22</v>
      </c>
      <c r="I1838" s="1" t="s">
        <v>23</v>
      </c>
      <c r="J1838" s="1" t="s">
        <v>24</v>
      </c>
      <c r="K1838" s="1" t="s">
        <v>25</v>
      </c>
      <c r="L1838" s="1">
        <v>1</v>
      </c>
      <c r="M1838" s="1">
        <v>180</v>
      </c>
      <c r="N1838" s="1">
        <v>0</v>
      </c>
      <c r="O1838" s="1">
        <v>0</v>
      </c>
      <c r="P1838" s="1">
        <v>25</v>
      </c>
      <c r="Q1838" s="1">
        <v>205</v>
      </c>
      <c r="R1838" s="1" t="s">
        <v>36</v>
      </c>
      <c r="S1838" s="1" t="s">
        <v>10531</v>
      </c>
      <c r="T1838" s="1">
        <f>Table2[[#This Row],[Unit_Price]]*Table2[[#This Row],[Quantity]]</f>
        <v>180</v>
      </c>
      <c r="U1838" s="1">
        <f>(SUM(Table2[[#This Row],[Gross_Sales]],Table2[[#This Row],[Delivery_Fee]])-Table2[[#This Row],[Discount_Amount]])</f>
        <v>205</v>
      </c>
    </row>
    <row r="1839" spans="1:21" ht="22.2" customHeight="1" x14ac:dyDescent="0.3">
      <c r="A1839" s="1" t="s">
        <v>10532</v>
      </c>
      <c r="B1839" s="1" t="s">
        <v>6858</v>
      </c>
      <c r="C1839" s="1" t="s">
        <v>30478</v>
      </c>
      <c r="D1839" s="1" t="s">
        <v>274</v>
      </c>
      <c r="E1839" s="1" t="s">
        <v>67</v>
      </c>
      <c r="F1839" s="1" t="s">
        <v>174</v>
      </c>
      <c r="G1839" s="1" t="s">
        <v>175</v>
      </c>
      <c r="H1839" s="1" t="s">
        <v>77</v>
      </c>
      <c r="I1839" s="1" t="s">
        <v>78</v>
      </c>
      <c r="J1839" s="1" t="s">
        <v>24</v>
      </c>
      <c r="K1839" s="1" t="s">
        <v>14</v>
      </c>
      <c r="L1839" s="1">
        <v>3</v>
      </c>
      <c r="M1839" s="1">
        <v>150</v>
      </c>
      <c r="N1839" s="1">
        <v>5</v>
      </c>
      <c r="O1839" s="1">
        <v>22.5</v>
      </c>
      <c r="P1839" s="1">
        <v>25</v>
      </c>
      <c r="Q1839" s="1">
        <v>452.5</v>
      </c>
      <c r="R1839" s="1" t="s">
        <v>36</v>
      </c>
      <c r="S1839" s="1" t="s">
        <v>10533</v>
      </c>
      <c r="T1839" s="1">
        <f>Table2[[#This Row],[Unit_Price]]*Table2[[#This Row],[Quantity]]</f>
        <v>450</v>
      </c>
      <c r="U1839" s="1">
        <f>(SUM(Table2[[#This Row],[Gross_Sales]],Table2[[#This Row],[Delivery_Fee]])-Table2[[#This Row],[Discount_Amount]])</f>
        <v>452.5</v>
      </c>
    </row>
    <row r="1840" spans="1:21" ht="22.2" customHeight="1" x14ac:dyDescent="0.3">
      <c r="A1840" s="1" t="s">
        <v>10534</v>
      </c>
      <c r="B1840" s="1" t="s">
        <v>6858</v>
      </c>
      <c r="C1840" s="1" t="s">
        <v>30478</v>
      </c>
      <c r="D1840" s="1" t="s">
        <v>1169</v>
      </c>
      <c r="E1840" s="1" t="s">
        <v>67</v>
      </c>
      <c r="F1840" s="1" t="s">
        <v>68</v>
      </c>
      <c r="G1840" s="1" t="s">
        <v>69</v>
      </c>
      <c r="H1840" s="1" t="s">
        <v>111</v>
      </c>
      <c r="I1840" s="1" t="s">
        <v>112</v>
      </c>
      <c r="J1840" s="1" t="s">
        <v>13</v>
      </c>
      <c r="K1840" s="1" t="s">
        <v>25</v>
      </c>
      <c r="L1840" s="1">
        <v>4</v>
      </c>
      <c r="M1840" s="1">
        <v>280</v>
      </c>
      <c r="N1840" s="1">
        <v>10</v>
      </c>
      <c r="O1840" s="1">
        <v>112</v>
      </c>
      <c r="P1840" s="1">
        <v>20</v>
      </c>
      <c r="Q1840" s="1">
        <v>1028</v>
      </c>
      <c r="R1840" s="1" t="s">
        <v>36</v>
      </c>
      <c r="S1840" s="1" t="s">
        <v>10535</v>
      </c>
      <c r="T1840" s="1">
        <f>Table2[[#This Row],[Unit_Price]]*Table2[[#This Row],[Quantity]]</f>
        <v>1120</v>
      </c>
      <c r="U1840" s="1">
        <f>(SUM(Table2[[#This Row],[Gross_Sales]],Table2[[#This Row],[Delivery_Fee]])-Table2[[#This Row],[Discount_Amount]])</f>
        <v>1028</v>
      </c>
    </row>
    <row r="1841" spans="1:21" ht="22.2" customHeight="1" x14ac:dyDescent="0.3">
      <c r="A1841" s="1" t="s">
        <v>10536</v>
      </c>
      <c r="B1841" s="1" t="s">
        <v>6858</v>
      </c>
      <c r="C1841" s="1" t="s">
        <v>30478</v>
      </c>
      <c r="D1841" s="1" t="s">
        <v>2748</v>
      </c>
      <c r="E1841" s="1" t="s">
        <v>19</v>
      </c>
      <c r="F1841" s="1" t="s">
        <v>98</v>
      </c>
      <c r="G1841" s="1" t="s">
        <v>99</v>
      </c>
      <c r="H1841" s="1" t="s">
        <v>33</v>
      </c>
      <c r="I1841" s="1" t="s">
        <v>34</v>
      </c>
      <c r="J1841" s="1" t="s">
        <v>35</v>
      </c>
      <c r="K1841" s="1" t="s">
        <v>25</v>
      </c>
      <c r="L1841" s="1">
        <v>1</v>
      </c>
      <c r="M1841" s="1">
        <v>240</v>
      </c>
      <c r="N1841" s="1">
        <v>15</v>
      </c>
      <c r="O1841" s="1">
        <v>36</v>
      </c>
      <c r="P1841" s="1">
        <v>20</v>
      </c>
      <c r="Q1841" s="1">
        <v>224</v>
      </c>
      <c r="R1841" s="1" t="s">
        <v>15</v>
      </c>
      <c r="S1841" s="1" t="s">
        <v>10537</v>
      </c>
      <c r="T1841" s="1">
        <f>Table2[[#This Row],[Unit_Price]]*Table2[[#This Row],[Quantity]]</f>
        <v>240</v>
      </c>
      <c r="U1841" s="1">
        <f>(SUM(Table2[[#This Row],[Gross_Sales]],Table2[[#This Row],[Delivery_Fee]])-Table2[[#This Row],[Discount_Amount]])</f>
        <v>224</v>
      </c>
    </row>
    <row r="1842" spans="1:21" ht="22.2" customHeight="1" x14ac:dyDescent="0.3">
      <c r="A1842" s="1" t="s">
        <v>10538</v>
      </c>
      <c r="B1842" s="1" t="s">
        <v>6858</v>
      </c>
      <c r="C1842" s="1" t="s">
        <v>30478</v>
      </c>
      <c r="D1842" s="1" t="s">
        <v>1828</v>
      </c>
      <c r="E1842" s="1" t="s">
        <v>67</v>
      </c>
      <c r="F1842" s="1" t="s">
        <v>68</v>
      </c>
      <c r="G1842" s="1" t="s">
        <v>69</v>
      </c>
      <c r="H1842" s="1" t="s">
        <v>70</v>
      </c>
      <c r="I1842" s="1" t="s">
        <v>71</v>
      </c>
      <c r="J1842" s="1" t="s">
        <v>13</v>
      </c>
      <c r="K1842" s="1" t="s">
        <v>14</v>
      </c>
      <c r="L1842" s="1">
        <v>4</v>
      </c>
      <c r="M1842" s="1">
        <v>130</v>
      </c>
      <c r="N1842" s="1">
        <v>10</v>
      </c>
      <c r="O1842" s="1">
        <v>52</v>
      </c>
      <c r="P1842" s="1">
        <v>25</v>
      </c>
      <c r="Q1842" s="1">
        <v>493</v>
      </c>
      <c r="R1842" s="1" t="s">
        <v>42</v>
      </c>
      <c r="S1842" s="1" t="s">
        <v>10539</v>
      </c>
      <c r="T1842" s="1">
        <f>Table2[[#This Row],[Unit_Price]]*Table2[[#This Row],[Quantity]]</f>
        <v>520</v>
      </c>
      <c r="U1842" s="1">
        <f>(SUM(Table2[[#This Row],[Gross_Sales]],Table2[[#This Row],[Delivery_Fee]])-Table2[[#This Row],[Discount_Amount]])</f>
        <v>493</v>
      </c>
    </row>
    <row r="1843" spans="1:21" ht="22.2" customHeight="1" x14ac:dyDescent="0.3">
      <c r="A1843" s="1" t="s">
        <v>10540</v>
      </c>
      <c r="B1843" s="1" t="s">
        <v>6858</v>
      </c>
      <c r="C1843" s="1" t="s">
        <v>30478</v>
      </c>
      <c r="D1843" s="1" t="s">
        <v>39</v>
      </c>
      <c r="E1843" s="1" t="s">
        <v>30</v>
      </c>
      <c r="F1843" s="1" t="s">
        <v>53</v>
      </c>
      <c r="G1843" s="1" t="s">
        <v>54</v>
      </c>
      <c r="H1843" s="1" t="s">
        <v>116</v>
      </c>
      <c r="I1843" s="1" t="s">
        <v>117</v>
      </c>
      <c r="J1843" s="1" t="s">
        <v>35</v>
      </c>
      <c r="K1843" s="1" t="s">
        <v>14</v>
      </c>
      <c r="L1843" s="1">
        <v>1</v>
      </c>
      <c r="M1843" s="1">
        <v>210</v>
      </c>
      <c r="N1843" s="1">
        <v>10</v>
      </c>
      <c r="O1843" s="1">
        <v>21</v>
      </c>
      <c r="P1843" s="1">
        <v>25</v>
      </c>
      <c r="Q1843" s="1">
        <v>214</v>
      </c>
      <c r="R1843" s="1" t="s">
        <v>15</v>
      </c>
      <c r="S1843" s="1" t="s">
        <v>10541</v>
      </c>
      <c r="T1843" s="1">
        <f>Table2[[#This Row],[Unit_Price]]*Table2[[#This Row],[Quantity]]</f>
        <v>210</v>
      </c>
      <c r="U1843" s="1">
        <f>(SUM(Table2[[#This Row],[Gross_Sales]],Table2[[#This Row],[Delivery_Fee]])-Table2[[#This Row],[Discount_Amount]])</f>
        <v>214</v>
      </c>
    </row>
    <row r="1844" spans="1:21" ht="22.2" customHeight="1" x14ac:dyDescent="0.3">
      <c r="A1844" s="1" t="s">
        <v>10542</v>
      </c>
      <c r="B1844" s="1" t="s">
        <v>6858</v>
      </c>
      <c r="C1844" s="1" t="s">
        <v>30478</v>
      </c>
      <c r="D1844" s="1" t="s">
        <v>756</v>
      </c>
      <c r="E1844" s="1" t="s">
        <v>30</v>
      </c>
      <c r="F1844" s="1" t="s">
        <v>136</v>
      </c>
      <c r="G1844" s="1" t="s">
        <v>137</v>
      </c>
      <c r="H1844" s="1" t="s">
        <v>70</v>
      </c>
      <c r="I1844" s="1" t="s">
        <v>71</v>
      </c>
      <c r="J1844" s="1" t="s">
        <v>13</v>
      </c>
      <c r="K1844" s="1" t="s">
        <v>14</v>
      </c>
      <c r="L1844" s="1">
        <v>2</v>
      </c>
      <c r="M1844" s="1">
        <v>130</v>
      </c>
      <c r="N1844" s="1">
        <v>5</v>
      </c>
      <c r="O1844" s="1">
        <v>13</v>
      </c>
      <c r="P1844" s="1">
        <v>20</v>
      </c>
      <c r="Q1844" s="1">
        <v>267</v>
      </c>
      <c r="R1844" s="1" t="s">
        <v>42</v>
      </c>
      <c r="S1844" s="1" t="s">
        <v>10543</v>
      </c>
      <c r="T1844" s="1">
        <f>Table2[[#This Row],[Unit_Price]]*Table2[[#This Row],[Quantity]]</f>
        <v>260</v>
      </c>
      <c r="U1844" s="1">
        <f>(SUM(Table2[[#This Row],[Gross_Sales]],Table2[[#This Row],[Delivery_Fee]])-Table2[[#This Row],[Discount_Amount]])</f>
        <v>267</v>
      </c>
    </row>
    <row r="1845" spans="1:21" ht="22.2" customHeight="1" x14ac:dyDescent="0.3">
      <c r="A1845" s="1" t="s">
        <v>10544</v>
      </c>
      <c r="B1845" s="1" t="s">
        <v>6858</v>
      </c>
      <c r="C1845" s="1" t="s">
        <v>30478</v>
      </c>
      <c r="D1845" s="1" t="s">
        <v>679</v>
      </c>
      <c r="E1845" s="1" t="s">
        <v>67</v>
      </c>
      <c r="F1845" s="1" t="s">
        <v>68</v>
      </c>
      <c r="G1845" s="1" t="s">
        <v>69</v>
      </c>
      <c r="H1845" s="1" t="s">
        <v>48</v>
      </c>
      <c r="I1845" s="1" t="s">
        <v>49</v>
      </c>
      <c r="J1845" s="1" t="s">
        <v>13</v>
      </c>
      <c r="K1845" s="1" t="s">
        <v>14</v>
      </c>
      <c r="L1845" s="1">
        <v>1</v>
      </c>
      <c r="M1845" s="1">
        <v>220</v>
      </c>
      <c r="N1845" s="1">
        <v>0</v>
      </c>
      <c r="O1845" s="1">
        <v>0</v>
      </c>
      <c r="P1845" s="1">
        <v>40</v>
      </c>
      <c r="Q1845" s="1">
        <v>260</v>
      </c>
      <c r="R1845" s="1" t="s">
        <v>15</v>
      </c>
      <c r="S1845" s="1" t="s">
        <v>10545</v>
      </c>
      <c r="T1845" s="1">
        <f>Table2[[#This Row],[Unit_Price]]*Table2[[#This Row],[Quantity]]</f>
        <v>220</v>
      </c>
      <c r="U1845" s="1">
        <f>(SUM(Table2[[#This Row],[Gross_Sales]],Table2[[#This Row],[Delivery_Fee]])-Table2[[#This Row],[Discount_Amount]])</f>
        <v>260</v>
      </c>
    </row>
    <row r="1846" spans="1:21" ht="22.2" customHeight="1" x14ac:dyDescent="0.3">
      <c r="A1846" s="1" t="s">
        <v>10546</v>
      </c>
      <c r="B1846" s="1" t="s">
        <v>6858</v>
      </c>
      <c r="C1846" s="1" t="s">
        <v>30478</v>
      </c>
      <c r="D1846" s="1" t="s">
        <v>161</v>
      </c>
      <c r="E1846" s="1" t="s">
        <v>30</v>
      </c>
      <c r="F1846" s="1" t="s">
        <v>187</v>
      </c>
      <c r="G1846" s="1" t="s">
        <v>188</v>
      </c>
      <c r="H1846" s="1" t="s">
        <v>131</v>
      </c>
      <c r="I1846" s="1" t="s">
        <v>132</v>
      </c>
      <c r="J1846" s="1" t="s">
        <v>57</v>
      </c>
      <c r="K1846" s="1" t="s">
        <v>25</v>
      </c>
      <c r="L1846" s="1">
        <v>4</v>
      </c>
      <c r="M1846" s="1">
        <v>220</v>
      </c>
      <c r="N1846" s="1">
        <v>0</v>
      </c>
      <c r="O1846" s="1">
        <v>0</v>
      </c>
      <c r="P1846" s="1">
        <v>25</v>
      </c>
      <c r="Q1846" s="1">
        <v>905</v>
      </c>
      <c r="R1846" s="1" t="s">
        <v>63</v>
      </c>
      <c r="S1846" s="1" t="s">
        <v>10547</v>
      </c>
      <c r="T1846" s="1">
        <f>Table2[[#This Row],[Unit_Price]]*Table2[[#This Row],[Quantity]]</f>
        <v>880</v>
      </c>
      <c r="U1846" s="1">
        <f>(SUM(Table2[[#This Row],[Gross_Sales]],Table2[[#This Row],[Delivery_Fee]])-Table2[[#This Row],[Discount_Amount]])</f>
        <v>905</v>
      </c>
    </row>
    <row r="1847" spans="1:21" ht="22.2" customHeight="1" x14ac:dyDescent="0.3">
      <c r="A1847" s="1" t="s">
        <v>10548</v>
      </c>
      <c r="B1847" s="1" t="s">
        <v>6858</v>
      </c>
      <c r="C1847" s="1" t="s">
        <v>30478</v>
      </c>
      <c r="D1847" s="1" t="s">
        <v>851</v>
      </c>
      <c r="E1847" s="1" t="s">
        <v>30</v>
      </c>
      <c r="F1847" s="1" t="s">
        <v>339</v>
      </c>
      <c r="G1847" s="1" t="s">
        <v>340</v>
      </c>
      <c r="H1847" s="1" t="s">
        <v>77</v>
      </c>
      <c r="I1847" s="1" t="s">
        <v>78</v>
      </c>
      <c r="J1847" s="1" t="s">
        <v>24</v>
      </c>
      <c r="K1847" s="1" t="s">
        <v>14</v>
      </c>
      <c r="L1847" s="1">
        <v>1</v>
      </c>
      <c r="M1847" s="1">
        <v>150</v>
      </c>
      <c r="N1847" s="1">
        <v>10</v>
      </c>
      <c r="O1847" s="1">
        <v>15</v>
      </c>
      <c r="P1847" s="1">
        <v>25</v>
      </c>
      <c r="Q1847" s="1">
        <v>160</v>
      </c>
      <c r="R1847" s="1" t="s">
        <v>36</v>
      </c>
      <c r="S1847" s="1" t="s">
        <v>10549</v>
      </c>
      <c r="T1847" s="1">
        <f>Table2[[#This Row],[Unit_Price]]*Table2[[#This Row],[Quantity]]</f>
        <v>150</v>
      </c>
      <c r="U1847" s="1">
        <f>(SUM(Table2[[#This Row],[Gross_Sales]],Table2[[#This Row],[Delivery_Fee]])-Table2[[#This Row],[Discount_Amount]])</f>
        <v>160</v>
      </c>
    </row>
    <row r="1848" spans="1:21" ht="22.2" customHeight="1" x14ac:dyDescent="0.3">
      <c r="A1848" s="1" t="s">
        <v>10550</v>
      </c>
      <c r="B1848" s="1" t="s">
        <v>6858</v>
      </c>
      <c r="C1848" s="1" t="s">
        <v>30478</v>
      </c>
      <c r="D1848" s="1" t="s">
        <v>1143</v>
      </c>
      <c r="E1848" s="1" t="s">
        <v>19</v>
      </c>
      <c r="F1848" s="1" t="s">
        <v>20</v>
      </c>
      <c r="G1848" s="1" t="s">
        <v>21</v>
      </c>
      <c r="H1848" s="1" t="s">
        <v>61</v>
      </c>
      <c r="I1848" s="1" t="s">
        <v>62</v>
      </c>
      <c r="J1848" s="1" t="s">
        <v>24</v>
      </c>
      <c r="K1848" s="1" t="s">
        <v>25</v>
      </c>
      <c r="L1848" s="1">
        <v>4</v>
      </c>
      <c r="M1848" s="1">
        <v>190</v>
      </c>
      <c r="N1848" s="1">
        <v>15</v>
      </c>
      <c r="O1848" s="1">
        <v>114</v>
      </c>
      <c r="P1848" s="1">
        <v>25</v>
      </c>
      <c r="Q1848" s="1">
        <v>671</v>
      </c>
      <c r="R1848" s="1" t="s">
        <v>15</v>
      </c>
      <c r="S1848" s="1" t="s">
        <v>10551</v>
      </c>
      <c r="T1848" s="1">
        <f>Table2[[#This Row],[Unit_Price]]*Table2[[#This Row],[Quantity]]</f>
        <v>760</v>
      </c>
      <c r="U1848" s="1">
        <f>(SUM(Table2[[#This Row],[Gross_Sales]],Table2[[#This Row],[Delivery_Fee]])-Table2[[#This Row],[Discount_Amount]])</f>
        <v>671</v>
      </c>
    </row>
    <row r="1849" spans="1:21" ht="22.2" customHeight="1" x14ac:dyDescent="0.3">
      <c r="A1849" s="1" t="s">
        <v>10552</v>
      </c>
      <c r="B1849" s="1" t="s">
        <v>6858</v>
      </c>
      <c r="C1849" s="1" t="s">
        <v>30478</v>
      </c>
      <c r="D1849" s="1" t="s">
        <v>2409</v>
      </c>
      <c r="E1849" s="1" t="s">
        <v>19</v>
      </c>
      <c r="F1849" s="1" t="s">
        <v>46</v>
      </c>
      <c r="G1849" s="1" t="s">
        <v>47</v>
      </c>
      <c r="H1849" s="1" t="s">
        <v>48</v>
      </c>
      <c r="I1849" s="1" t="s">
        <v>49</v>
      </c>
      <c r="J1849" s="1" t="s">
        <v>13</v>
      </c>
      <c r="K1849" s="1" t="s">
        <v>14</v>
      </c>
      <c r="L1849" s="1">
        <v>2</v>
      </c>
      <c r="M1849" s="1">
        <v>220</v>
      </c>
      <c r="N1849" s="1">
        <v>10</v>
      </c>
      <c r="O1849" s="1">
        <v>44</v>
      </c>
      <c r="P1849" s="1">
        <v>35</v>
      </c>
      <c r="Q1849" s="1">
        <v>431</v>
      </c>
      <c r="R1849" s="1" t="s">
        <v>36</v>
      </c>
      <c r="S1849" s="1" t="s">
        <v>10553</v>
      </c>
      <c r="T1849" s="1">
        <f>Table2[[#This Row],[Unit_Price]]*Table2[[#This Row],[Quantity]]</f>
        <v>440</v>
      </c>
      <c r="U1849" s="1">
        <f>(SUM(Table2[[#This Row],[Gross_Sales]],Table2[[#This Row],[Delivery_Fee]])-Table2[[#This Row],[Discount_Amount]])</f>
        <v>431</v>
      </c>
    </row>
    <row r="1850" spans="1:21" ht="22.2" customHeight="1" x14ac:dyDescent="0.3">
      <c r="A1850" s="1" t="s">
        <v>10554</v>
      </c>
      <c r="B1850" s="1" t="s">
        <v>6858</v>
      </c>
      <c r="C1850" s="1" t="s">
        <v>30478</v>
      </c>
      <c r="D1850" s="1" t="s">
        <v>2180</v>
      </c>
      <c r="E1850" s="1" t="s">
        <v>8</v>
      </c>
      <c r="F1850" s="1" t="s">
        <v>82</v>
      </c>
      <c r="G1850" s="1" t="s">
        <v>83</v>
      </c>
      <c r="H1850" s="1" t="s">
        <v>48</v>
      </c>
      <c r="I1850" s="1" t="s">
        <v>49</v>
      </c>
      <c r="J1850" s="1" t="s">
        <v>13</v>
      </c>
      <c r="K1850" s="1" t="s">
        <v>14</v>
      </c>
      <c r="L1850" s="1">
        <v>3</v>
      </c>
      <c r="M1850" s="1">
        <v>220</v>
      </c>
      <c r="N1850" s="1">
        <v>20</v>
      </c>
      <c r="O1850" s="1">
        <v>132</v>
      </c>
      <c r="P1850" s="1">
        <v>40</v>
      </c>
      <c r="Q1850" s="1">
        <v>568</v>
      </c>
      <c r="R1850" s="1" t="s">
        <v>42</v>
      </c>
      <c r="S1850" s="1" t="s">
        <v>10555</v>
      </c>
      <c r="T1850" s="1">
        <f>Table2[[#This Row],[Unit_Price]]*Table2[[#This Row],[Quantity]]</f>
        <v>660</v>
      </c>
      <c r="U1850" s="1">
        <f>(SUM(Table2[[#This Row],[Gross_Sales]],Table2[[#This Row],[Delivery_Fee]])-Table2[[#This Row],[Discount_Amount]])</f>
        <v>568</v>
      </c>
    </row>
    <row r="1851" spans="1:21" ht="22.2" customHeight="1" x14ac:dyDescent="0.3">
      <c r="A1851" s="1" t="s">
        <v>10556</v>
      </c>
      <c r="B1851" s="1" t="s">
        <v>6858</v>
      </c>
      <c r="C1851" s="1" t="s">
        <v>30478</v>
      </c>
      <c r="D1851" s="1" t="s">
        <v>227</v>
      </c>
      <c r="E1851" s="1" t="s">
        <v>67</v>
      </c>
      <c r="F1851" s="1" t="s">
        <v>68</v>
      </c>
      <c r="G1851" s="1" t="s">
        <v>69</v>
      </c>
      <c r="H1851" s="1" t="s">
        <v>84</v>
      </c>
      <c r="I1851" s="1" t="s">
        <v>85</v>
      </c>
      <c r="J1851" s="1" t="s">
        <v>86</v>
      </c>
      <c r="K1851" s="1" t="s">
        <v>14</v>
      </c>
      <c r="L1851" s="1">
        <v>1</v>
      </c>
      <c r="M1851" s="1">
        <v>100</v>
      </c>
      <c r="N1851" s="1">
        <v>20</v>
      </c>
      <c r="O1851" s="1">
        <v>20</v>
      </c>
      <c r="P1851" s="1">
        <v>30</v>
      </c>
      <c r="Q1851" s="1">
        <v>110</v>
      </c>
      <c r="R1851" s="1" t="s">
        <v>42</v>
      </c>
      <c r="S1851" s="1" t="s">
        <v>10557</v>
      </c>
      <c r="T1851" s="1">
        <f>Table2[[#This Row],[Unit_Price]]*Table2[[#This Row],[Quantity]]</f>
        <v>100</v>
      </c>
      <c r="U1851" s="1">
        <f>(SUM(Table2[[#This Row],[Gross_Sales]],Table2[[#This Row],[Delivery_Fee]])-Table2[[#This Row],[Discount_Amount]])</f>
        <v>110</v>
      </c>
    </row>
    <row r="1852" spans="1:21" ht="22.2" customHeight="1" x14ac:dyDescent="0.3">
      <c r="A1852" s="1" t="s">
        <v>10558</v>
      </c>
      <c r="B1852" s="1" t="s">
        <v>6858</v>
      </c>
      <c r="C1852" s="1" t="s">
        <v>30478</v>
      </c>
      <c r="D1852" s="1" t="s">
        <v>161</v>
      </c>
      <c r="E1852" s="1" t="s">
        <v>30</v>
      </c>
      <c r="F1852" s="1" t="s">
        <v>339</v>
      </c>
      <c r="G1852" s="1" t="s">
        <v>340</v>
      </c>
      <c r="H1852" s="1" t="s">
        <v>77</v>
      </c>
      <c r="I1852" s="1" t="s">
        <v>78</v>
      </c>
      <c r="J1852" s="1" t="s">
        <v>24</v>
      </c>
      <c r="K1852" s="1" t="s">
        <v>14</v>
      </c>
      <c r="L1852" s="1">
        <v>3</v>
      </c>
      <c r="M1852" s="1">
        <v>150</v>
      </c>
      <c r="N1852" s="1">
        <v>20</v>
      </c>
      <c r="O1852" s="1">
        <v>90</v>
      </c>
      <c r="P1852" s="1">
        <v>25</v>
      </c>
      <c r="Q1852" s="1">
        <v>385</v>
      </c>
      <c r="R1852" s="1" t="s">
        <v>63</v>
      </c>
      <c r="S1852" s="1" t="s">
        <v>10559</v>
      </c>
      <c r="T1852" s="1">
        <f>Table2[[#This Row],[Unit_Price]]*Table2[[#This Row],[Quantity]]</f>
        <v>450</v>
      </c>
      <c r="U1852" s="1">
        <f>(SUM(Table2[[#This Row],[Gross_Sales]],Table2[[#This Row],[Delivery_Fee]])-Table2[[#This Row],[Discount_Amount]])</f>
        <v>385</v>
      </c>
    </row>
    <row r="1853" spans="1:21" ht="22.2" customHeight="1" x14ac:dyDescent="0.3">
      <c r="A1853" s="1" t="s">
        <v>10560</v>
      </c>
      <c r="B1853" s="1" t="s">
        <v>6858</v>
      </c>
      <c r="C1853" s="1" t="s">
        <v>30478</v>
      </c>
      <c r="D1853" s="1" t="s">
        <v>1199</v>
      </c>
      <c r="E1853" s="1" t="s">
        <v>19</v>
      </c>
      <c r="F1853" s="1" t="s">
        <v>141</v>
      </c>
      <c r="G1853" s="1" t="s">
        <v>142</v>
      </c>
      <c r="H1853" s="1" t="s">
        <v>131</v>
      </c>
      <c r="I1853" s="1" t="s">
        <v>132</v>
      </c>
      <c r="J1853" s="1" t="s">
        <v>57</v>
      </c>
      <c r="K1853" s="1" t="s">
        <v>25</v>
      </c>
      <c r="L1853" s="1">
        <v>1</v>
      </c>
      <c r="M1853" s="1">
        <v>220</v>
      </c>
      <c r="N1853" s="1">
        <v>10</v>
      </c>
      <c r="O1853" s="1">
        <v>22</v>
      </c>
      <c r="P1853" s="1">
        <v>40</v>
      </c>
      <c r="Q1853" s="1">
        <v>238</v>
      </c>
      <c r="R1853" s="1" t="s">
        <v>42</v>
      </c>
      <c r="S1853" s="1" t="s">
        <v>10561</v>
      </c>
      <c r="T1853" s="1">
        <f>Table2[[#This Row],[Unit_Price]]*Table2[[#This Row],[Quantity]]</f>
        <v>220</v>
      </c>
      <c r="U1853" s="1">
        <f>(SUM(Table2[[#This Row],[Gross_Sales]],Table2[[#This Row],[Delivery_Fee]])-Table2[[#This Row],[Discount_Amount]])</f>
        <v>238</v>
      </c>
    </row>
    <row r="1854" spans="1:21" ht="22.2" customHeight="1" x14ac:dyDescent="0.3">
      <c r="A1854" s="1" t="s">
        <v>10562</v>
      </c>
      <c r="B1854" s="1" t="s">
        <v>6858</v>
      </c>
      <c r="C1854" s="1" t="s">
        <v>30478</v>
      </c>
      <c r="D1854" s="1" t="s">
        <v>905</v>
      </c>
      <c r="E1854" s="1" t="s">
        <v>67</v>
      </c>
      <c r="F1854" s="1" t="s">
        <v>151</v>
      </c>
      <c r="G1854" s="1" t="s">
        <v>152</v>
      </c>
      <c r="H1854" s="1" t="s">
        <v>77</v>
      </c>
      <c r="I1854" s="1" t="s">
        <v>78</v>
      </c>
      <c r="J1854" s="1" t="s">
        <v>24</v>
      </c>
      <c r="K1854" s="1" t="s">
        <v>14</v>
      </c>
      <c r="L1854" s="1">
        <v>2</v>
      </c>
      <c r="M1854" s="1">
        <v>150</v>
      </c>
      <c r="N1854" s="1">
        <v>5</v>
      </c>
      <c r="O1854" s="1">
        <v>15</v>
      </c>
      <c r="P1854" s="1">
        <v>25</v>
      </c>
      <c r="Q1854" s="1">
        <v>310</v>
      </c>
      <c r="R1854" s="1" t="s">
        <v>63</v>
      </c>
      <c r="S1854" s="1" t="s">
        <v>10563</v>
      </c>
      <c r="T1854" s="1">
        <f>Table2[[#This Row],[Unit_Price]]*Table2[[#This Row],[Quantity]]</f>
        <v>300</v>
      </c>
      <c r="U1854" s="1">
        <f>(SUM(Table2[[#This Row],[Gross_Sales]],Table2[[#This Row],[Delivery_Fee]])-Table2[[#This Row],[Discount_Amount]])</f>
        <v>310</v>
      </c>
    </row>
    <row r="1855" spans="1:21" ht="22.2" customHeight="1" x14ac:dyDescent="0.3">
      <c r="A1855" s="1" t="s">
        <v>10564</v>
      </c>
      <c r="B1855" s="1" t="s">
        <v>6858</v>
      </c>
      <c r="C1855" s="1" t="s">
        <v>30478</v>
      </c>
      <c r="D1855" s="1" t="s">
        <v>1071</v>
      </c>
      <c r="E1855" s="1" t="s">
        <v>30</v>
      </c>
      <c r="F1855" s="1" t="s">
        <v>31</v>
      </c>
      <c r="G1855" s="1" t="s">
        <v>32</v>
      </c>
      <c r="H1855" s="1" t="s">
        <v>22</v>
      </c>
      <c r="I1855" s="1" t="s">
        <v>23</v>
      </c>
      <c r="J1855" s="1" t="s">
        <v>24</v>
      </c>
      <c r="K1855" s="1" t="s">
        <v>25</v>
      </c>
      <c r="L1855" s="1">
        <v>3</v>
      </c>
      <c r="M1855" s="1">
        <v>180</v>
      </c>
      <c r="N1855" s="1">
        <v>20</v>
      </c>
      <c r="O1855" s="1">
        <v>108</v>
      </c>
      <c r="P1855" s="1">
        <v>20</v>
      </c>
      <c r="Q1855" s="1">
        <v>452</v>
      </c>
      <c r="R1855" s="1" t="s">
        <v>15</v>
      </c>
      <c r="S1855" s="1" t="s">
        <v>10565</v>
      </c>
      <c r="T1855" s="1">
        <f>Table2[[#This Row],[Unit_Price]]*Table2[[#This Row],[Quantity]]</f>
        <v>540</v>
      </c>
      <c r="U1855" s="1">
        <f>(SUM(Table2[[#This Row],[Gross_Sales]],Table2[[#This Row],[Delivery_Fee]])-Table2[[#This Row],[Discount_Amount]])</f>
        <v>452</v>
      </c>
    </row>
    <row r="1856" spans="1:21" ht="22.2" customHeight="1" x14ac:dyDescent="0.3">
      <c r="A1856" s="1" t="s">
        <v>10566</v>
      </c>
      <c r="B1856" s="1" t="s">
        <v>6858</v>
      </c>
      <c r="C1856" s="1" t="s">
        <v>30478</v>
      </c>
      <c r="D1856" s="1" t="s">
        <v>919</v>
      </c>
      <c r="E1856" s="1" t="s">
        <v>30</v>
      </c>
      <c r="F1856" s="1" t="s">
        <v>136</v>
      </c>
      <c r="G1856" s="1" t="s">
        <v>137</v>
      </c>
      <c r="H1856" s="1" t="s">
        <v>40</v>
      </c>
      <c r="I1856" s="1" t="s">
        <v>41</v>
      </c>
      <c r="J1856" s="1" t="s">
        <v>13</v>
      </c>
      <c r="K1856" s="1" t="s">
        <v>25</v>
      </c>
      <c r="L1856" s="1">
        <v>1</v>
      </c>
      <c r="M1856" s="1">
        <v>170</v>
      </c>
      <c r="N1856" s="1">
        <v>10</v>
      </c>
      <c r="O1856" s="1">
        <v>17</v>
      </c>
      <c r="P1856" s="1">
        <v>20</v>
      </c>
      <c r="Q1856" s="1">
        <v>173</v>
      </c>
      <c r="R1856" s="1" t="s">
        <v>42</v>
      </c>
      <c r="S1856" s="1" t="s">
        <v>10567</v>
      </c>
      <c r="T1856" s="1">
        <f>Table2[[#This Row],[Unit_Price]]*Table2[[#This Row],[Quantity]]</f>
        <v>170</v>
      </c>
      <c r="U1856" s="1">
        <f>(SUM(Table2[[#This Row],[Gross_Sales]],Table2[[#This Row],[Delivery_Fee]])-Table2[[#This Row],[Discount_Amount]])</f>
        <v>173</v>
      </c>
    </row>
    <row r="1857" spans="1:21" ht="22.2" customHeight="1" x14ac:dyDescent="0.3">
      <c r="A1857" s="1" t="s">
        <v>10568</v>
      </c>
      <c r="B1857" s="1" t="s">
        <v>6858</v>
      </c>
      <c r="C1857" s="1" t="s">
        <v>30478</v>
      </c>
      <c r="D1857" s="1" t="s">
        <v>52</v>
      </c>
      <c r="E1857" s="1" t="s">
        <v>30</v>
      </c>
      <c r="F1857" s="1" t="s">
        <v>151</v>
      </c>
      <c r="G1857" s="1" t="s">
        <v>152</v>
      </c>
      <c r="H1857" s="1" t="s">
        <v>111</v>
      </c>
      <c r="I1857" s="1" t="s">
        <v>112</v>
      </c>
      <c r="J1857" s="1" t="s">
        <v>13</v>
      </c>
      <c r="K1857" s="1" t="s">
        <v>25</v>
      </c>
      <c r="L1857" s="1">
        <v>1</v>
      </c>
      <c r="M1857" s="1">
        <v>280</v>
      </c>
      <c r="N1857" s="1">
        <v>20</v>
      </c>
      <c r="O1857" s="1">
        <v>56</v>
      </c>
      <c r="P1857" s="1">
        <v>35</v>
      </c>
      <c r="Q1857" s="1">
        <v>259</v>
      </c>
      <c r="R1857" s="1" t="s">
        <v>42</v>
      </c>
      <c r="S1857" s="1" t="s">
        <v>10569</v>
      </c>
      <c r="T1857" s="1">
        <f>Table2[[#This Row],[Unit_Price]]*Table2[[#This Row],[Quantity]]</f>
        <v>280</v>
      </c>
      <c r="U1857" s="1">
        <f>(SUM(Table2[[#This Row],[Gross_Sales]],Table2[[#This Row],[Delivery_Fee]])-Table2[[#This Row],[Discount_Amount]])</f>
        <v>259</v>
      </c>
    </row>
    <row r="1858" spans="1:21" ht="22.2" customHeight="1" x14ac:dyDescent="0.3">
      <c r="A1858" s="1" t="s">
        <v>10570</v>
      </c>
      <c r="B1858" s="1" t="s">
        <v>6858</v>
      </c>
      <c r="C1858" s="1" t="s">
        <v>30478</v>
      </c>
      <c r="D1858" s="1" t="s">
        <v>518</v>
      </c>
      <c r="E1858" s="1" t="s">
        <v>67</v>
      </c>
      <c r="F1858" s="1" t="s">
        <v>68</v>
      </c>
      <c r="G1858" s="1" t="s">
        <v>69</v>
      </c>
      <c r="H1858" s="1" t="s">
        <v>70</v>
      </c>
      <c r="I1858" s="1" t="s">
        <v>71</v>
      </c>
      <c r="J1858" s="1" t="s">
        <v>13</v>
      </c>
      <c r="K1858" s="1" t="s">
        <v>14</v>
      </c>
      <c r="L1858" s="1">
        <v>2</v>
      </c>
      <c r="M1858" s="1">
        <v>130</v>
      </c>
      <c r="N1858" s="1">
        <v>10</v>
      </c>
      <c r="O1858" s="1">
        <v>26</v>
      </c>
      <c r="P1858" s="1">
        <v>25</v>
      </c>
      <c r="Q1858" s="1">
        <v>259</v>
      </c>
      <c r="R1858" s="1" t="s">
        <v>26</v>
      </c>
      <c r="S1858" s="1" t="s">
        <v>10571</v>
      </c>
      <c r="T1858" s="1">
        <f>Table2[[#This Row],[Unit_Price]]*Table2[[#This Row],[Quantity]]</f>
        <v>260</v>
      </c>
      <c r="U1858" s="1">
        <f>(SUM(Table2[[#This Row],[Gross_Sales]],Table2[[#This Row],[Delivery_Fee]])-Table2[[#This Row],[Discount_Amount]])</f>
        <v>259</v>
      </c>
    </row>
    <row r="1859" spans="1:21" ht="22.2" customHeight="1" x14ac:dyDescent="0.3">
      <c r="A1859" s="1" t="s">
        <v>10572</v>
      </c>
      <c r="B1859" s="1" t="s">
        <v>6858</v>
      </c>
      <c r="C1859" s="1" t="s">
        <v>30478</v>
      </c>
      <c r="D1859" s="1" t="s">
        <v>321</v>
      </c>
      <c r="E1859" s="1" t="s">
        <v>30</v>
      </c>
      <c r="F1859" s="1" t="s">
        <v>75</v>
      </c>
      <c r="G1859" s="1" t="s">
        <v>76</v>
      </c>
      <c r="H1859" s="1" t="s">
        <v>288</v>
      </c>
      <c r="I1859" s="1" t="s">
        <v>289</v>
      </c>
      <c r="J1859" s="1" t="s">
        <v>86</v>
      </c>
      <c r="K1859" s="1" t="s">
        <v>14</v>
      </c>
      <c r="L1859" s="1">
        <v>3</v>
      </c>
      <c r="M1859" s="1">
        <v>80</v>
      </c>
      <c r="N1859" s="1">
        <v>10</v>
      </c>
      <c r="O1859" s="1">
        <v>24</v>
      </c>
      <c r="P1859" s="1">
        <v>30</v>
      </c>
      <c r="Q1859" s="1">
        <v>246</v>
      </c>
      <c r="R1859" s="1" t="s">
        <v>26</v>
      </c>
      <c r="S1859" s="1" t="s">
        <v>10573</v>
      </c>
      <c r="T1859" s="1">
        <f>Table2[[#This Row],[Unit_Price]]*Table2[[#This Row],[Quantity]]</f>
        <v>240</v>
      </c>
      <c r="U1859" s="1">
        <f>(SUM(Table2[[#This Row],[Gross_Sales]],Table2[[#This Row],[Delivery_Fee]])-Table2[[#This Row],[Discount_Amount]])</f>
        <v>246</v>
      </c>
    </row>
    <row r="1860" spans="1:21" ht="22.2" customHeight="1" x14ac:dyDescent="0.3">
      <c r="A1860" s="1" t="s">
        <v>10574</v>
      </c>
      <c r="B1860" s="1" t="s">
        <v>6858</v>
      </c>
      <c r="C1860" s="1" t="s">
        <v>30478</v>
      </c>
      <c r="D1860" s="1" t="s">
        <v>364</v>
      </c>
      <c r="E1860" s="1" t="s">
        <v>67</v>
      </c>
      <c r="F1860" s="1" t="s">
        <v>68</v>
      </c>
      <c r="G1860" s="1" t="s">
        <v>69</v>
      </c>
      <c r="H1860" s="1" t="s">
        <v>131</v>
      </c>
      <c r="I1860" s="1" t="s">
        <v>132</v>
      </c>
      <c r="J1860" s="1" t="s">
        <v>57</v>
      </c>
      <c r="K1860" s="1" t="s">
        <v>25</v>
      </c>
      <c r="L1860" s="1">
        <v>3</v>
      </c>
      <c r="M1860" s="1">
        <v>220</v>
      </c>
      <c r="N1860" s="1">
        <v>15</v>
      </c>
      <c r="O1860" s="1">
        <v>99</v>
      </c>
      <c r="P1860" s="1">
        <v>30</v>
      </c>
      <c r="Q1860" s="1">
        <v>591</v>
      </c>
      <c r="R1860" s="1" t="s">
        <v>36</v>
      </c>
      <c r="S1860" s="1" t="s">
        <v>10575</v>
      </c>
      <c r="T1860" s="1">
        <f>Table2[[#This Row],[Unit_Price]]*Table2[[#This Row],[Quantity]]</f>
        <v>660</v>
      </c>
      <c r="U1860" s="1">
        <f>(SUM(Table2[[#This Row],[Gross_Sales]],Table2[[#This Row],[Delivery_Fee]])-Table2[[#This Row],[Discount_Amount]])</f>
        <v>591</v>
      </c>
    </row>
    <row r="1861" spans="1:21" ht="22.2" customHeight="1" x14ac:dyDescent="0.3">
      <c r="A1861" s="1" t="s">
        <v>10576</v>
      </c>
      <c r="B1861" s="1" t="s">
        <v>6858</v>
      </c>
      <c r="C1861" s="1" t="s">
        <v>30478</v>
      </c>
      <c r="D1861" s="1" t="s">
        <v>953</v>
      </c>
      <c r="E1861" s="1" t="s">
        <v>8</v>
      </c>
      <c r="F1861" s="1" t="s">
        <v>82</v>
      </c>
      <c r="G1861" s="1" t="s">
        <v>83</v>
      </c>
      <c r="H1861" s="1" t="s">
        <v>84</v>
      </c>
      <c r="I1861" s="1" t="s">
        <v>85</v>
      </c>
      <c r="J1861" s="1" t="s">
        <v>86</v>
      </c>
      <c r="K1861" s="1" t="s">
        <v>14</v>
      </c>
      <c r="L1861" s="1">
        <v>2</v>
      </c>
      <c r="M1861" s="1">
        <v>100</v>
      </c>
      <c r="N1861" s="1">
        <v>15</v>
      </c>
      <c r="O1861" s="1">
        <v>30</v>
      </c>
      <c r="P1861" s="1">
        <v>30</v>
      </c>
      <c r="Q1861" s="1">
        <v>200</v>
      </c>
      <c r="R1861" s="1" t="s">
        <v>26</v>
      </c>
      <c r="S1861" s="1" t="s">
        <v>10577</v>
      </c>
      <c r="T1861" s="1">
        <f>Table2[[#This Row],[Unit_Price]]*Table2[[#This Row],[Quantity]]</f>
        <v>200</v>
      </c>
      <c r="U1861" s="1">
        <f>(SUM(Table2[[#This Row],[Gross_Sales]],Table2[[#This Row],[Delivery_Fee]])-Table2[[#This Row],[Discount_Amount]])</f>
        <v>200</v>
      </c>
    </row>
    <row r="1862" spans="1:21" ht="22.2" customHeight="1" x14ac:dyDescent="0.3">
      <c r="A1862" s="1" t="s">
        <v>10578</v>
      </c>
      <c r="B1862" s="1" t="s">
        <v>6858</v>
      </c>
      <c r="C1862" s="1" t="s">
        <v>30478</v>
      </c>
      <c r="D1862" s="1" t="s">
        <v>155</v>
      </c>
      <c r="E1862" s="1" t="s">
        <v>19</v>
      </c>
      <c r="F1862" s="1" t="s">
        <v>141</v>
      </c>
      <c r="G1862" s="1" t="s">
        <v>142</v>
      </c>
      <c r="H1862" s="1" t="s">
        <v>33</v>
      </c>
      <c r="I1862" s="1" t="s">
        <v>34</v>
      </c>
      <c r="J1862" s="1" t="s">
        <v>35</v>
      </c>
      <c r="K1862" s="1" t="s">
        <v>25</v>
      </c>
      <c r="L1862" s="1">
        <v>3</v>
      </c>
      <c r="M1862" s="1">
        <v>240</v>
      </c>
      <c r="N1862" s="1">
        <v>5</v>
      </c>
      <c r="O1862" s="1">
        <v>36</v>
      </c>
      <c r="P1862" s="1">
        <v>35</v>
      </c>
      <c r="Q1862" s="1">
        <v>719</v>
      </c>
      <c r="R1862" s="1" t="s">
        <v>63</v>
      </c>
      <c r="S1862" s="1" t="s">
        <v>10579</v>
      </c>
      <c r="T1862" s="1">
        <f>Table2[[#This Row],[Unit_Price]]*Table2[[#This Row],[Quantity]]</f>
        <v>720</v>
      </c>
      <c r="U1862" s="1">
        <f>(SUM(Table2[[#This Row],[Gross_Sales]],Table2[[#This Row],[Delivery_Fee]])-Table2[[#This Row],[Discount_Amount]])</f>
        <v>719</v>
      </c>
    </row>
    <row r="1863" spans="1:21" ht="22.2" customHeight="1" x14ac:dyDescent="0.3">
      <c r="A1863" s="1" t="s">
        <v>10580</v>
      </c>
      <c r="B1863" s="1" t="s">
        <v>6858</v>
      </c>
      <c r="C1863" s="1" t="s">
        <v>30478</v>
      </c>
      <c r="D1863" s="1" t="s">
        <v>648</v>
      </c>
      <c r="E1863" s="1" t="s">
        <v>19</v>
      </c>
      <c r="F1863" s="1" t="s">
        <v>124</v>
      </c>
      <c r="G1863" s="1" t="s">
        <v>125</v>
      </c>
      <c r="H1863" s="1" t="s">
        <v>70</v>
      </c>
      <c r="I1863" s="1" t="s">
        <v>71</v>
      </c>
      <c r="J1863" s="1" t="s">
        <v>13</v>
      </c>
      <c r="K1863" s="1" t="s">
        <v>14</v>
      </c>
      <c r="L1863" s="1">
        <v>3</v>
      </c>
      <c r="M1863" s="1">
        <v>130</v>
      </c>
      <c r="N1863" s="1">
        <v>15</v>
      </c>
      <c r="O1863" s="1">
        <v>58.5</v>
      </c>
      <c r="P1863" s="1">
        <v>20</v>
      </c>
      <c r="Q1863" s="1">
        <v>351.5</v>
      </c>
      <c r="R1863" s="1" t="s">
        <v>36</v>
      </c>
      <c r="S1863" s="1" t="s">
        <v>10581</v>
      </c>
      <c r="T1863" s="1">
        <f>Table2[[#This Row],[Unit_Price]]*Table2[[#This Row],[Quantity]]</f>
        <v>390</v>
      </c>
      <c r="U1863" s="1">
        <f>(SUM(Table2[[#This Row],[Gross_Sales]],Table2[[#This Row],[Delivery_Fee]])-Table2[[#This Row],[Discount_Amount]])</f>
        <v>351.5</v>
      </c>
    </row>
    <row r="1864" spans="1:21" ht="22.2" customHeight="1" x14ac:dyDescent="0.3">
      <c r="A1864" s="1" t="s">
        <v>10582</v>
      </c>
      <c r="B1864" s="1" t="s">
        <v>6858</v>
      </c>
      <c r="C1864" s="1" t="s">
        <v>30478</v>
      </c>
      <c r="D1864" s="1" t="s">
        <v>846</v>
      </c>
      <c r="E1864" s="1" t="s">
        <v>67</v>
      </c>
      <c r="F1864" s="1" t="s">
        <v>141</v>
      </c>
      <c r="G1864" s="1" t="s">
        <v>142</v>
      </c>
      <c r="H1864" s="1" t="s">
        <v>131</v>
      </c>
      <c r="I1864" s="1" t="s">
        <v>132</v>
      </c>
      <c r="J1864" s="1" t="s">
        <v>57</v>
      </c>
      <c r="K1864" s="1" t="s">
        <v>25</v>
      </c>
      <c r="L1864" s="1">
        <v>3</v>
      </c>
      <c r="M1864" s="1">
        <v>220</v>
      </c>
      <c r="N1864" s="1">
        <v>0</v>
      </c>
      <c r="O1864" s="1">
        <v>0</v>
      </c>
      <c r="P1864" s="1">
        <v>35</v>
      </c>
      <c r="Q1864" s="1">
        <v>695</v>
      </c>
      <c r="R1864" s="1" t="s">
        <v>42</v>
      </c>
      <c r="S1864" s="1" t="s">
        <v>10583</v>
      </c>
      <c r="T1864" s="1">
        <f>Table2[[#This Row],[Unit_Price]]*Table2[[#This Row],[Quantity]]</f>
        <v>660</v>
      </c>
      <c r="U1864" s="1">
        <f>(SUM(Table2[[#This Row],[Gross_Sales]],Table2[[#This Row],[Delivery_Fee]])-Table2[[#This Row],[Discount_Amount]])</f>
        <v>695</v>
      </c>
    </row>
    <row r="1865" spans="1:21" ht="22.2" customHeight="1" x14ac:dyDescent="0.3">
      <c r="A1865" s="1" t="s">
        <v>10584</v>
      </c>
      <c r="B1865" s="1" t="s">
        <v>6858</v>
      </c>
      <c r="C1865" s="1" t="s">
        <v>30478</v>
      </c>
      <c r="D1865" s="1" t="s">
        <v>1034</v>
      </c>
      <c r="E1865" s="1" t="s">
        <v>67</v>
      </c>
      <c r="F1865" s="1" t="s">
        <v>68</v>
      </c>
      <c r="G1865" s="1" t="s">
        <v>69</v>
      </c>
      <c r="H1865" s="1" t="s">
        <v>111</v>
      </c>
      <c r="I1865" s="1" t="s">
        <v>112</v>
      </c>
      <c r="J1865" s="1" t="s">
        <v>13</v>
      </c>
      <c r="K1865" s="1" t="s">
        <v>25</v>
      </c>
      <c r="L1865" s="1">
        <v>2</v>
      </c>
      <c r="M1865" s="1">
        <v>280</v>
      </c>
      <c r="N1865" s="1">
        <v>20</v>
      </c>
      <c r="O1865" s="1">
        <v>112</v>
      </c>
      <c r="P1865" s="1">
        <v>35</v>
      </c>
      <c r="Q1865" s="1">
        <v>483</v>
      </c>
      <c r="R1865" s="1" t="s">
        <v>36</v>
      </c>
      <c r="S1865" s="1" t="s">
        <v>10585</v>
      </c>
      <c r="T1865" s="1">
        <f>Table2[[#This Row],[Unit_Price]]*Table2[[#This Row],[Quantity]]</f>
        <v>560</v>
      </c>
      <c r="U1865" s="1">
        <f>(SUM(Table2[[#This Row],[Gross_Sales]],Table2[[#This Row],[Delivery_Fee]])-Table2[[#This Row],[Discount_Amount]])</f>
        <v>483</v>
      </c>
    </row>
    <row r="1866" spans="1:21" ht="22.2" customHeight="1" x14ac:dyDescent="0.3">
      <c r="A1866" s="1" t="s">
        <v>10586</v>
      </c>
      <c r="B1866" s="1" t="s">
        <v>6858</v>
      </c>
      <c r="C1866" s="1" t="s">
        <v>30478</v>
      </c>
      <c r="D1866" s="1" t="s">
        <v>2773</v>
      </c>
      <c r="E1866" s="1" t="s">
        <v>8</v>
      </c>
      <c r="F1866" s="1" t="s">
        <v>82</v>
      </c>
      <c r="G1866" s="1" t="s">
        <v>83</v>
      </c>
      <c r="H1866" s="1" t="s">
        <v>11</v>
      </c>
      <c r="I1866" s="1" t="s">
        <v>12</v>
      </c>
      <c r="J1866" s="1" t="s">
        <v>13</v>
      </c>
      <c r="K1866" s="1" t="s">
        <v>14</v>
      </c>
      <c r="L1866" s="1">
        <v>2</v>
      </c>
      <c r="M1866" s="1">
        <v>140</v>
      </c>
      <c r="N1866" s="1">
        <v>5</v>
      </c>
      <c r="O1866" s="1">
        <v>14</v>
      </c>
      <c r="P1866" s="1">
        <v>30</v>
      </c>
      <c r="Q1866" s="1">
        <v>296</v>
      </c>
      <c r="R1866" s="1" t="s">
        <v>36</v>
      </c>
      <c r="S1866" s="1" t="s">
        <v>10587</v>
      </c>
      <c r="T1866" s="1">
        <f>Table2[[#This Row],[Unit_Price]]*Table2[[#This Row],[Quantity]]</f>
        <v>280</v>
      </c>
      <c r="U1866" s="1">
        <f>(SUM(Table2[[#This Row],[Gross_Sales]],Table2[[#This Row],[Delivery_Fee]])-Table2[[#This Row],[Discount_Amount]])</f>
        <v>296</v>
      </c>
    </row>
    <row r="1867" spans="1:21" ht="22.2" customHeight="1" x14ac:dyDescent="0.3">
      <c r="A1867" s="1" t="s">
        <v>10588</v>
      </c>
      <c r="B1867" s="1" t="s">
        <v>6858</v>
      </c>
      <c r="C1867" s="1" t="s">
        <v>30478</v>
      </c>
      <c r="D1867" s="1" t="s">
        <v>3137</v>
      </c>
      <c r="E1867" s="1" t="s">
        <v>67</v>
      </c>
      <c r="F1867" s="1" t="s">
        <v>267</v>
      </c>
      <c r="G1867" s="1" t="s">
        <v>268</v>
      </c>
      <c r="H1867" s="1" t="s">
        <v>84</v>
      </c>
      <c r="I1867" s="1" t="s">
        <v>85</v>
      </c>
      <c r="J1867" s="1" t="s">
        <v>86</v>
      </c>
      <c r="K1867" s="1" t="s">
        <v>14</v>
      </c>
      <c r="L1867" s="1">
        <v>2</v>
      </c>
      <c r="M1867" s="1">
        <v>100</v>
      </c>
      <c r="N1867" s="1">
        <v>10</v>
      </c>
      <c r="O1867" s="1">
        <v>20</v>
      </c>
      <c r="P1867" s="1">
        <v>20</v>
      </c>
      <c r="Q1867" s="1">
        <v>200</v>
      </c>
      <c r="R1867" s="1" t="s">
        <v>26</v>
      </c>
      <c r="S1867" s="1" t="s">
        <v>10589</v>
      </c>
      <c r="T1867" s="1">
        <f>Table2[[#This Row],[Unit_Price]]*Table2[[#This Row],[Quantity]]</f>
        <v>200</v>
      </c>
      <c r="U1867" s="1">
        <f>(SUM(Table2[[#This Row],[Gross_Sales]],Table2[[#This Row],[Delivery_Fee]])-Table2[[#This Row],[Discount_Amount]])</f>
        <v>200</v>
      </c>
    </row>
    <row r="1868" spans="1:21" ht="22.2" customHeight="1" x14ac:dyDescent="0.3">
      <c r="A1868" s="1" t="s">
        <v>10590</v>
      </c>
      <c r="B1868" s="1" t="s">
        <v>6858</v>
      </c>
      <c r="C1868" s="1" t="s">
        <v>30478</v>
      </c>
      <c r="D1868" s="1" t="s">
        <v>2074</v>
      </c>
      <c r="E1868" s="1" t="s">
        <v>19</v>
      </c>
      <c r="F1868" s="1" t="s">
        <v>20</v>
      </c>
      <c r="G1868" s="1" t="s">
        <v>21</v>
      </c>
      <c r="H1868" s="1" t="s">
        <v>55</v>
      </c>
      <c r="I1868" s="1" t="s">
        <v>56</v>
      </c>
      <c r="J1868" s="1" t="s">
        <v>57</v>
      </c>
      <c r="K1868" s="1" t="s">
        <v>14</v>
      </c>
      <c r="L1868" s="1">
        <v>4</v>
      </c>
      <c r="M1868" s="1">
        <v>180</v>
      </c>
      <c r="N1868" s="1">
        <v>0</v>
      </c>
      <c r="O1868" s="1">
        <v>0</v>
      </c>
      <c r="P1868" s="1">
        <v>25</v>
      </c>
      <c r="Q1868" s="1">
        <v>745</v>
      </c>
      <c r="R1868" s="1" t="s">
        <v>42</v>
      </c>
      <c r="S1868" s="1" t="s">
        <v>10591</v>
      </c>
      <c r="T1868" s="1">
        <f>Table2[[#This Row],[Unit_Price]]*Table2[[#This Row],[Quantity]]</f>
        <v>720</v>
      </c>
      <c r="U1868" s="1">
        <f>(SUM(Table2[[#This Row],[Gross_Sales]],Table2[[#This Row],[Delivery_Fee]])-Table2[[#This Row],[Discount_Amount]])</f>
        <v>745</v>
      </c>
    </row>
    <row r="1869" spans="1:21" ht="22.2" customHeight="1" x14ac:dyDescent="0.3">
      <c r="A1869" s="1" t="s">
        <v>10592</v>
      </c>
      <c r="B1869" s="1" t="s">
        <v>6858</v>
      </c>
      <c r="C1869" s="1" t="s">
        <v>30478</v>
      </c>
      <c r="D1869" s="1" t="s">
        <v>427</v>
      </c>
      <c r="E1869" s="1" t="s">
        <v>67</v>
      </c>
      <c r="F1869" s="1" t="s">
        <v>151</v>
      </c>
      <c r="G1869" s="1" t="s">
        <v>152</v>
      </c>
      <c r="H1869" s="1" t="s">
        <v>111</v>
      </c>
      <c r="I1869" s="1" t="s">
        <v>112</v>
      </c>
      <c r="J1869" s="1" t="s">
        <v>13</v>
      </c>
      <c r="K1869" s="1" t="s">
        <v>25</v>
      </c>
      <c r="L1869" s="1">
        <v>3</v>
      </c>
      <c r="M1869" s="1">
        <v>280</v>
      </c>
      <c r="N1869" s="1">
        <v>5</v>
      </c>
      <c r="O1869" s="1">
        <v>42</v>
      </c>
      <c r="P1869" s="1">
        <v>40</v>
      </c>
      <c r="Q1869" s="1">
        <v>838</v>
      </c>
      <c r="R1869" s="1" t="s">
        <v>63</v>
      </c>
      <c r="S1869" s="1" t="s">
        <v>10593</v>
      </c>
      <c r="T1869" s="1">
        <f>Table2[[#This Row],[Unit_Price]]*Table2[[#This Row],[Quantity]]</f>
        <v>840</v>
      </c>
      <c r="U1869" s="1">
        <f>(SUM(Table2[[#This Row],[Gross_Sales]],Table2[[#This Row],[Delivery_Fee]])-Table2[[#This Row],[Discount_Amount]])</f>
        <v>838</v>
      </c>
    </row>
    <row r="1870" spans="1:21" ht="22.2" customHeight="1" x14ac:dyDescent="0.3">
      <c r="A1870" s="1" t="s">
        <v>10594</v>
      </c>
      <c r="B1870" s="1" t="s">
        <v>6858</v>
      </c>
      <c r="C1870" s="1" t="s">
        <v>30478</v>
      </c>
      <c r="D1870" s="1" t="s">
        <v>1403</v>
      </c>
      <c r="E1870" s="1" t="s">
        <v>67</v>
      </c>
      <c r="F1870" s="1" t="s">
        <v>68</v>
      </c>
      <c r="G1870" s="1" t="s">
        <v>69</v>
      </c>
      <c r="H1870" s="1" t="s">
        <v>61</v>
      </c>
      <c r="I1870" s="1" t="s">
        <v>62</v>
      </c>
      <c r="J1870" s="1" t="s">
        <v>24</v>
      </c>
      <c r="K1870" s="1" t="s">
        <v>25</v>
      </c>
      <c r="L1870" s="1">
        <v>4</v>
      </c>
      <c r="M1870" s="1">
        <v>190</v>
      </c>
      <c r="N1870" s="1">
        <v>20</v>
      </c>
      <c r="O1870" s="1">
        <v>152</v>
      </c>
      <c r="P1870" s="1">
        <v>40</v>
      </c>
      <c r="Q1870" s="1">
        <v>648</v>
      </c>
      <c r="R1870" s="1" t="s">
        <v>15</v>
      </c>
      <c r="S1870" s="1" t="s">
        <v>10595</v>
      </c>
      <c r="T1870" s="1">
        <f>Table2[[#This Row],[Unit_Price]]*Table2[[#This Row],[Quantity]]</f>
        <v>760</v>
      </c>
      <c r="U1870" s="1">
        <f>(SUM(Table2[[#This Row],[Gross_Sales]],Table2[[#This Row],[Delivery_Fee]])-Table2[[#This Row],[Discount_Amount]])</f>
        <v>648</v>
      </c>
    </row>
    <row r="1871" spans="1:21" ht="22.2" customHeight="1" x14ac:dyDescent="0.3">
      <c r="A1871" s="1" t="s">
        <v>10596</v>
      </c>
      <c r="B1871" s="1" t="s">
        <v>6858</v>
      </c>
      <c r="C1871" s="1" t="s">
        <v>30478</v>
      </c>
      <c r="D1871" s="1" t="s">
        <v>1590</v>
      </c>
      <c r="E1871" s="1" t="s">
        <v>19</v>
      </c>
      <c r="F1871" s="1" t="s">
        <v>124</v>
      </c>
      <c r="G1871" s="1" t="s">
        <v>125</v>
      </c>
      <c r="H1871" s="1" t="s">
        <v>55</v>
      </c>
      <c r="I1871" s="1" t="s">
        <v>56</v>
      </c>
      <c r="J1871" s="1" t="s">
        <v>57</v>
      </c>
      <c r="K1871" s="1" t="s">
        <v>14</v>
      </c>
      <c r="L1871" s="1">
        <v>4</v>
      </c>
      <c r="M1871" s="1">
        <v>180</v>
      </c>
      <c r="N1871" s="1">
        <v>20</v>
      </c>
      <c r="O1871" s="1">
        <v>144</v>
      </c>
      <c r="P1871" s="1">
        <v>30</v>
      </c>
      <c r="Q1871" s="1">
        <v>606</v>
      </c>
      <c r="R1871" s="1" t="s">
        <v>26</v>
      </c>
      <c r="S1871" s="1" t="s">
        <v>10597</v>
      </c>
      <c r="T1871" s="1">
        <f>Table2[[#This Row],[Unit_Price]]*Table2[[#This Row],[Quantity]]</f>
        <v>720</v>
      </c>
      <c r="U1871" s="1">
        <f>(SUM(Table2[[#This Row],[Gross_Sales]],Table2[[#This Row],[Delivery_Fee]])-Table2[[#This Row],[Discount_Amount]])</f>
        <v>606</v>
      </c>
    </row>
    <row r="1872" spans="1:21" ht="22.2" customHeight="1" x14ac:dyDescent="0.3">
      <c r="A1872" s="1" t="s">
        <v>10598</v>
      </c>
      <c r="B1872" s="1" t="s">
        <v>6858</v>
      </c>
      <c r="C1872" s="1" t="s">
        <v>30478</v>
      </c>
      <c r="D1872" s="1" t="s">
        <v>1355</v>
      </c>
      <c r="E1872" s="1" t="s">
        <v>67</v>
      </c>
      <c r="F1872" s="1" t="s">
        <v>68</v>
      </c>
      <c r="G1872" s="1" t="s">
        <v>69</v>
      </c>
      <c r="H1872" s="1" t="s">
        <v>70</v>
      </c>
      <c r="I1872" s="1" t="s">
        <v>71</v>
      </c>
      <c r="J1872" s="1" t="s">
        <v>13</v>
      </c>
      <c r="K1872" s="1" t="s">
        <v>14</v>
      </c>
      <c r="L1872" s="1">
        <v>3</v>
      </c>
      <c r="M1872" s="1">
        <v>130</v>
      </c>
      <c r="N1872" s="1">
        <v>20</v>
      </c>
      <c r="O1872" s="1">
        <v>78</v>
      </c>
      <c r="P1872" s="1">
        <v>30</v>
      </c>
      <c r="Q1872" s="1">
        <v>342</v>
      </c>
      <c r="R1872" s="1" t="s">
        <v>63</v>
      </c>
      <c r="S1872" s="1" t="s">
        <v>10599</v>
      </c>
      <c r="T1872" s="1">
        <f>Table2[[#This Row],[Unit_Price]]*Table2[[#This Row],[Quantity]]</f>
        <v>390</v>
      </c>
      <c r="U1872" s="1">
        <f>(SUM(Table2[[#This Row],[Gross_Sales]],Table2[[#This Row],[Delivery_Fee]])-Table2[[#This Row],[Discount_Amount]])</f>
        <v>342</v>
      </c>
    </row>
    <row r="1873" spans="1:21" ht="22.2" customHeight="1" x14ac:dyDescent="0.3">
      <c r="A1873" s="1" t="s">
        <v>10600</v>
      </c>
      <c r="B1873" s="1" t="s">
        <v>6858</v>
      </c>
      <c r="C1873" s="1" t="s">
        <v>30478</v>
      </c>
      <c r="D1873" s="1" t="s">
        <v>150</v>
      </c>
      <c r="E1873" s="1" t="s">
        <v>30</v>
      </c>
      <c r="F1873" s="1" t="s">
        <v>31</v>
      </c>
      <c r="G1873" s="1" t="s">
        <v>32</v>
      </c>
      <c r="H1873" s="1" t="s">
        <v>111</v>
      </c>
      <c r="I1873" s="1" t="s">
        <v>112</v>
      </c>
      <c r="J1873" s="1" t="s">
        <v>13</v>
      </c>
      <c r="K1873" s="1" t="s">
        <v>25</v>
      </c>
      <c r="L1873" s="1">
        <v>1</v>
      </c>
      <c r="M1873" s="1">
        <v>280</v>
      </c>
      <c r="N1873" s="1">
        <v>5</v>
      </c>
      <c r="O1873" s="1">
        <v>14</v>
      </c>
      <c r="P1873" s="1">
        <v>35</v>
      </c>
      <c r="Q1873" s="1">
        <v>301</v>
      </c>
      <c r="R1873" s="1" t="s">
        <v>36</v>
      </c>
      <c r="S1873" s="1" t="s">
        <v>10601</v>
      </c>
      <c r="T1873" s="1">
        <f>Table2[[#This Row],[Unit_Price]]*Table2[[#This Row],[Quantity]]</f>
        <v>280</v>
      </c>
      <c r="U1873" s="1">
        <f>(SUM(Table2[[#This Row],[Gross_Sales]],Table2[[#This Row],[Delivery_Fee]])-Table2[[#This Row],[Discount_Amount]])</f>
        <v>301</v>
      </c>
    </row>
    <row r="1874" spans="1:21" ht="22.2" customHeight="1" x14ac:dyDescent="0.3">
      <c r="A1874" s="1" t="s">
        <v>10602</v>
      </c>
      <c r="B1874" s="1" t="s">
        <v>6858</v>
      </c>
      <c r="C1874" s="1" t="s">
        <v>30478</v>
      </c>
      <c r="D1874" s="1" t="s">
        <v>81</v>
      </c>
      <c r="E1874" s="1" t="s">
        <v>30</v>
      </c>
      <c r="F1874" s="1" t="s">
        <v>75</v>
      </c>
      <c r="G1874" s="1" t="s">
        <v>76</v>
      </c>
      <c r="H1874" s="1" t="s">
        <v>48</v>
      </c>
      <c r="I1874" s="1" t="s">
        <v>49</v>
      </c>
      <c r="J1874" s="1" t="s">
        <v>13</v>
      </c>
      <c r="K1874" s="1" t="s">
        <v>14</v>
      </c>
      <c r="L1874" s="1">
        <v>2</v>
      </c>
      <c r="M1874" s="1">
        <v>220</v>
      </c>
      <c r="N1874" s="1">
        <v>15</v>
      </c>
      <c r="O1874" s="1">
        <v>66</v>
      </c>
      <c r="P1874" s="1">
        <v>20</v>
      </c>
      <c r="Q1874" s="1">
        <v>394</v>
      </c>
      <c r="R1874" s="1" t="s">
        <v>15</v>
      </c>
      <c r="S1874" s="1" t="s">
        <v>10603</v>
      </c>
      <c r="T1874" s="1">
        <f>Table2[[#This Row],[Unit_Price]]*Table2[[#This Row],[Quantity]]</f>
        <v>440</v>
      </c>
      <c r="U1874" s="1">
        <f>(SUM(Table2[[#This Row],[Gross_Sales]],Table2[[#This Row],[Delivery_Fee]])-Table2[[#This Row],[Discount_Amount]])</f>
        <v>394</v>
      </c>
    </row>
    <row r="1875" spans="1:21" ht="22.2" customHeight="1" x14ac:dyDescent="0.3">
      <c r="A1875" s="1" t="s">
        <v>10604</v>
      </c>
      <c r="B1875" s="1" t="s">
        <v>6858</v>
      </c>
      <c r="C1875" s="1" t="s">
        <v>30478</v>
      </c>
      <c r="D1875" s="1" t="s">
        <v>135</v>
      </c>
      <c r="E1875" s="1" t="s">
        <v>67</v>
      </c>
      <c r="F1875" s="1" t="s">
        <v>141</v>
      </c>
      <c r="G1875" s="1" t="s">
        <v>142</v>
      </c>
      <c r="H1875" s="1" t="s">
        <v>70</v>
      </c>
      <c r="I1875" s="1" t="s">
        <v>71</v>
      </c>
      <c r="J1875" s="1" t="s">
        <v>13</v>
      </c>
      <c r="K1875" s="1" t="s">
        <v>14</v>
      </c>
      <c r="L1875" s="1">
        <v>3</v>
      </c>
      <c r="M1875" s="1">
        <v>130</v>
      </c>
      <c r="N1875" s="1">
        <v>0</v>
      </c>
      <c r="O1875" s="1">
        <v>0</v>
      </c>
      <c r="P1875" s="1">
        <v>25</v>
      </c>
      <c r="Q1875" s="1">
        <v>415</v>
      </c>
      <c r="R1875" s="1" t="s">
        <v>63</v>
      </c>
      <c r="S1875" s="1" t="s">
        <v>10605</v>
      </c>
      <c r="T1875" s="1">
        <f>Table2[[#This Row],[Unit_Price]]*Table2[[#This Row],[Quantity]]</f>
        <v>390</v>
      </c>
      <c r="U1875" s="1">
        <f>(SUM(Table2[[#This Row],[Gross_Sales]],Table2[[#This Row],[Delivery_Fee]])-Table2[[#This Row],[Discount_Amount]])</f>
        <v>415</v>
      </c>
    </row>
    <row r="1876" spans="1:21" ht="22.2" customHeight="1" x14ac:dyDescent="0.3">
      <c r="A1876" s="1" t="s">
        <v>10606</v>
      </c>
      <c r="B1876" s="1" t="s">
        <v>6858</v>
      </c>
      <c r="C1876" s="1" t="s">
        <v>30478</v>
      </c>
      <c r="D1876" s="1" t="s">
        <v>673</v>
      </c>
      <c r="E1876" s="1" t="s">
        <v>30</v>
      </c>
      <c r="F1876" s="1" t="s">
        <v>339</v>
      </c>
      <c r="G1876" s="1" t="s">
        <v>340</v>
      </c>
      <c r="H1876" s="1" t="s">
        <v>22</v>
      </c>
      <c r="I1876" s="1" t="s">
        <v>23</v>
      </c>
      <c r="J1876" s="1" t="s">
        <v>24</v>
      </c>
      <c r="K1876" s="1" t="s">
        <v>25</v>
      </c>
      <c r="L1876" s="1">
        <v>2</v>
      </c>
      <c r="M1876" s="1">
        <v>180</v>
      </c>
      <c r="N1876" s="1">
        <v>15</v>
      </c>
      <c r="O1876" s="1">
        <v>54</v>
      </c>
      <c r="P1876" s="1">
        <v>35</v>
      </c>
      <c r="Q1876" s="1">
        <v>341</v>
      </c>
      <c r="R1876" s="1" t="s">
        <v>26</v>
      </c>
      <c r="S1876" s="1" t="s">
        <v>10607</v>
      </c>
      <c r="T1876" s="1">
        <f>Table2[[#This Row],[Unit_Price]]*Table2[[#This Row],[Quantity]]</f>
        <v>360</v>
      </c>
      <c r="U1876" s="1">
        <f>(SUM(Table2[[#This Row],[Gross_Sales]],Table2[[#This Row],[Delivery_Fee]])-Table2[[#This Row],[Discount_Amount]])</f>
        <v>341</v>
      </c>
    </row>
    <row r="1877" spans="1:21" ht="22.2" customHeight="1" x14ac:dyDescent="0.3">
      <c r="A1877" s="1" t="s">
        <v>10608</v>
      </c>
      <c r="B1877" s="1" t="s">
        <v>6858</v>
      </c>
      <c r="C1877" s="1" t="s">
        <v>30478</v>
      </c>
      <c r="D1877" s="1" t="s">
        <v>18</v>
      </c>
      <c r="E1877" s="1" t="s">
        <v>67</v>
      </c>
      <c r="F1877" s="1" t="s">
        <v>82</v>
      </c>
      <c r="G1877" s="1" t="s">
        <v>83</v>
      </c>
      <c r="H1877" s="1" t="s">
        <v>111</v>
      </c>
      <c r="I1877" s="1" t="s">
        <v>112</v>
      </c>
      <c r="J1877" s="1" t="s">
        <v>13</v>
      </c>
      <c r="K1877" s="1" t="s">
        <v>25</v>
      </c>
      <c r="L1877" s="1">
        <v>1</v>
      </c>
      <c r="M1877" s="1">
        <v>280</v>
      </c>
      <c r="N1877" s="1">
        <v>10</v>
      </c>
      <c r="O1877" s="1">
        <v>28</v>
      </c>
      <c r="P1877" s="1">
        <v>20</v>
      </c>
      <c r="Q1877" s="1">
        <v>272</v>
      </c>
      <c r="R1877" s="1" t="s">
        <v>26</v>
      </c>
      <c r="S1877" s="1" t="s">
        <v>10609</v>
      </c>
      <c r="T1877" s="1">
        <f>Table2[[#This Row],[Unit_Price]]*Table2[[#This Row],[Quantity]]</f>
        <v>280</v>
      </c>
      <c r="U1877" s="1">
        <f>(SUM(Table2[[#This Row],[Gross_Sales]],Table2[[#This Row],[Delivery_Fee]])-Table2[[#This Row],[Discount_Amount]])</f>
        <v>272</v>
      </c>
    </row>
    <row r="1878" spans="1:21" ht="22.2" customHeight="1" x14ac:dyDescent="0.3">
      <c r="A1878" s="1" t="s">
        <v>10610</v>
      </c>
      <c r="B1878" s="1" t="s">
        <v>6858</v>
      </c>
      <c r="C1878" s="1" t="s">
        <v>30478</v>
      </c>
      <c r="D1878" s="1" t="s">
        <v>1747</v>
      </c>
      <c r="E1878" s="1" t="s">
        <v>30</v>
      </c>
      <c r="F1878" s="1" t="s">
        <v>136</v>
      </c>
      <c r="G1878" s="1" t="s">
        <v>137</v>
      </c>
      <c r="H1878" s="1" t="s">
        <v>55</v>
      </c>
      <c r="I1878" s="1" t="s">
        <v>56</v>
      </c>
      <c r="J1878" s="1" t="s">
        <v>57</v>
      </c>
      <c r="K1878" s="1" t="s">
        <v>14</v>
      </c>
      <c r="L1878" s="1">
        <v>1</v>
      </c>
      <c r="M1878" s="1">
        <v>180</v>
      </c>
      <c r="N1878" s="1">
        <v>5</v>
      </c>
      <c r="O1878" s="1">
        <v>9</v>
      </c>
      <c r="P1878" s="1">
        <v>40</v>
      </c>
      <c r="Q1878" s="1">
        <v>211</v>
      </c>
      <c r="R1878" s="1" t="s">
        <v>15</v>
      </c>
      <c r="S1878" s="1" t="s">
        <v>10611</v>
      </c>
      <c r="T1878" s="1">
        <f>Table2[[#This Row],[Unit_Price]]*Table2[[#This Row],[Quantity]]</f>
        <v>180</v>
      </c>
      <c r="U1878" s="1">
        <f>(SUM(Table2[[#This Row],[Gross_Sales]],Table2[[#This Row],[Delivery_Fee]])-Table2[[#This Row],[Discount_Amount]])</f>
        <v>211</v>
      </c>
    </row>
    <row r="1879" spans="1:21" ht="22.2" customHeight="1" x14ac:dyDescent="0.3">
      <c r="A1879" s="1" t="s">
        <v>10612</v>
      </c>
      <c r="B1879" s="1" t="s">
        <v>6858</v>
      </c>
      <c r="C1879" s="1" t="s">
        <v>30478</v>
      </c>
      <c r="D1879" s="1" t="s">
        <v>743</v>
      </c>
      <c r="E1879" s="1" t="s">
        <v>19</v>
      </c>
      <c r="F1879" s="1" t="s">
        <v>174</v>
      </c>
      <c r="G1879" s="1" t="s">
        <v>175</v>
      </c>
      <c r="H1879" s="1" t="s">
        <v>55</v>
      </c>
      <c r="I1879" s="1" t="s">
        <v>56</v>
      </c>
      <c r="J1879" s="1" t="s">
        <v>57</v>
      </c>
      <c r="K1879" s="1" t="s">
        <v>14</v>
      </c>
      <c r="L1879" s="1">
        <v>1</v>
      </c>
      <c r="M1879" s="1">
        <v>180</v>
      </c>
      <c r="N1879" s="1">
        <v>10</v>
      </c>
      <c r="O1879" s="1">
        <v>18</v>
      </c>
      <c r="P1879" s="1">
        <v>20</v>
      </c>
      <c r="Q1879" s="1">
        <v>182</v>
      </c>
      <c r="R1879" s="1" t="s">
        <v>15</v>
      </c>
      <c r="S1879" s="1" t="s">
        <v>10613</v>
      </c>
      <c r="T1879" s="1">
        <f>Table2[[#This Row],[Unit_Price]]*Table2[[#This Row],[Quantity]]</f>
        <v>180</v>
      </c>
      <c r="U1879" s="1">
        <f>(SUM(Table2[[#This Row],[Gross_Sales]],Table2[[#This Row],[Delivery_Fee]])-Table2[[#This Row],[Discount_Amount]])</f>
        <v>182</v>
      </c>
    </row>
    <row r="1880" spans="1:21" ht="22.2" customHeight="1" x14ac:dyDescent="0.3">
      <c r="A1880" s="1" t="s">
        <v>10614</v>
      </c>
      <c r="B1880" s="1" t="s">
        <v>6858</v>
      </c>
      <c r="C1880" s="1" t="s">
        <v>30478</v>
      </c>
      <c r="D1880" s="1" t="s">
        <v>515</v>
      </c>
      <c r="E1880" s="1" t="s">
        <v>8</v>
      </c>
      <c r="F1880" s="1" t="s">
        <v>46</v>
      </c>
      <c r="G1880" s="1" t="s">
        <v>47</v>
      </c>
      <c r="H1880" s="1" t="s">
        <v>131</v>
      </c>
      <c r="I1880" s="1" t="s">
        <v>132</v>
      </c>
      <c r="J1880" s="1" t="s">
        <v>57</v>
      </c>
      <c r="K1880" s="1" t="s">
        <v>25</v>
      </c>
      <c r="L1880" s="1">
        <v>4</v>
      </c>
      <c r="M1880" s="1">
        <v>220</v>
      </c>
      <c r="N1880" s="1">
        <v>10</v>
      </c>
      <c r="O1880" s="1">
        <v>88</v>
      </c>
      <c r="P1880" s="1">
        <v>30</v>
      </c>
      <c r="Q1880" s="1">
        <v>822</v>
      </c>
      <c r="R1880" s="1" t="s">
        <v>42</v>
      </c>
      <c r="S1880" s="1" t="s">
        <v>10615</v>
      </c>
      <c r="T1880" s="1">
        <f>Table2[[#This Row],[Unit_Price]]*Table2[[#This Row],[Quantity]]</f>
        <v>880</v>
      </c>
      <c r="U1880" s="1">
        <f>(SUM(Table2[[#This Row],[Gross_Sales]],Table2[[#This Row],[Delivery_Fee]])-Table2[[#This Row],[Discount_Amount]])</f>
        <v>822</v>
      </c>
    </row>
    <row r="1881" spans="1:21" ht="22.2" customHeight="1" x14ac:dyDescent="0.3">
      <c r="A1881" s="1" t="s">
        <v>10616</v>
      </c>
      <c r="B1881" s="1" t="s">
        <v>6858</v>
      </c>
      <c r="C1881" s="1" t="s">
        <v>30478</v>
      </c>
      <c r="D1881" s="1" t="s">
        <v>576</v>
      </c>
      <c r="E1881" s="1" t="s">
        <v>19</v>
      </c>
      <c r="F1881" s="1" t="s">
        <v>98</v>
      </c>
      <c r="G1881" s="1" t="s">
        <v>99</v>
      </c>
      <c r="H1881" s="1" t="s">
        <v>288</v>
      </c>
      <c r="I1881" s="1" t="s">
        <v>289</v>
      </c>
      <c r="J1881" s="1" t="s">
        <v>86</v>
      </c>
      <c r="K1881" s="1" t="s">
        <v>14</v>
      </c>
      <c r="L1881" s="1">
        <v>4</v>
      </c>
      <c r="M1881" s="1">
        <v>80</v>
      </c>
      <c r="N1881" s="1">
        <v>15</v>
      </c>
      <c r="O1881" s="1">
        <v>48</v>
      </c>
      <c r="P1881" s="1">
        <v>35</v>
      </c>
      <c r="Q1881" s="1">
        <v>307</v>
      </c>
      <c r="R1881" s="1" t="s">
        <v>15</v>
      </c>
      <c r="S1881" s="1" t="s">
        <v>10617</v>
      </c>
      <c r="T1881" s="1">
        <f>Table2[[#This Row],[Unit_Price]]*Table2[[#This Row],[Quantity]]</f>
        <v>320</v>
      </c>
      <c r="U1881" s="1">
        <f>(SUM(Table2[[#This Row],[Gross_Sales]],Table2[[#This Row],[Delivery_Fee]])-Table2[[#This Row],[Discount_Amount]])</f>
        <v>307</v>
      </c>
    </row>
    <row r="1882" spans="1:21" ht="22.2" customHeight="1" x14ac:dyDescent="0.3">
      <c r="A1882" s="1" t="s">
        <v>10618</v>
      </c>
      <c r="B1882" s="1" t="s">
        <v>6858</v>
      </c>
      <c r="C1882" s="1" t="s">
        <v>30478</v>
      </c>
      <c r="D1882" s="1" t="s">
        <v>477</v>
      </c>
      <c r="E1882" s="1" t="s">
        <v>30</v>
      </c>
      <c r="F1882" s="1" t="s">
        <v>339</v>
      </c>
      <c r="G1882" s="1" t="s">
        <v>340</v>
      </c>
      <c r="H1882" s="1" t="s">
        <v>33</v>
      </c>
      <c r="I1882" s="1" t="s">
        <v>34</v>
      </c>
      <c r="J1882" s="1" t="s">
        <v>35</v>
      </c>
      <c r="K1882" s="1" t="s">
        <v>25</v>
      </c>
      <c r="L1882" s="1">
        <v>3</v>
      </c>
      <c r="M1882" s="1">
        <v>240</v>
      </c>
      <c r="N1882" s="1">
        <v>5</v>
      </c>
      <c r="O1882" s="1">
        <v>36</v>
      </c>
      <c r="P1882" s="1">
        <v>25</v>
      </c>
      <c r="Q1882" s="1">
        <v>709</v>
      </c>
      <c r="R1882" s="1" t="s">
        <v>26</v>
      </c>
      <c r="S1882" s="1" t="s">
        <v>10619</v>
      </c>
      <c r="T1882" s="1">
        <f>Table2[[#This Row],[Unit_Price]]*Table2[[#This Row],[Quantity]]</f>
        <v>720</v>
      </c>
      <c r="U1882" s="1">
        <f>(SUM(Table2[[#This Row],[Gross_Sales]],Table2[[#This Row],[Delivery_Fee]])-Table2[[#This Row],[Discount_Amount]])</f>
        <v>709</v>
      </c>
    </row>
    <row r="1883" spans="1:21" ht="22.2" customHeight="1" x14ac:dyDescent="0.3">
      <c r="A1883" s="1" t="s">
        <v>10620</v>
      </c>
      <c r="B1883" s="1" t="s">
        <v>6858</v>
      </c>
      <c r="C1883" s="1" t="s">
        <v>30478</v>
      </c>
      <c r="D1883" s="1" t="s">
        <v>690</v>
      </c>
      <c r="E1883" s="1" t="s">
        <v>30</v>
      </c>
      <c r="F1883" s="1" t="s">
        <v>339</v>
      </c>
      <c r="G1883" s="1" t="s">
        <v>340</v>
      </c>
      <c r="H1883" s="1" t="s">
        <v>111</v>
      </c>
      <c r="I1883" s="1" t="s">
        <v>112</v>
      </c>
      <c r="J1883" s="1" t="s">
        <v>13</v>
      </c>
      <c r="K1883" s="1" t="s">
        <v>25</v>
      </c>
      <c r="L1883" s="1">
        <v>4</v>
      </c>
      <c r="M1883" s="1">
        <v>280</v>
      </c>
      <c r="N1883" s="1">
        <v>20</v>
      </c>
      <c r="O1883" s="1">
        <v>224</v>
      </c>
      <c r="P1883" s="1">
        <v>25</v>
      </c>
      <c r="Q1883" s="1">
        <v>921</v>
      </c>
      <c r="R1883" s="1" t="s">
        <v>26</v>
      </c>
      <c r="S1883" s="1" t="s">
        <v>10621</v>
      </c>
      <c r="T1883" s="1">
        <f>Table2[[#This Row],[Unit_Price]]*Table2[[#This Row],[Quantity]]</f>
        <v>1120</v>
      </c>
      <c r="U1883" s="1">
        <f>(SUM(Table2[[#This Row],[Gross_Sales]],Table2[[#This Row],[Delivery_Fee]])-Table2[[#This Row],[Discount_Amount]])</f>
        <v>921</v>
      </c>
    </row>
    <row r="1884" spans="1:21" ht="22.2" customHeight="1" x14ac:dyDescent="0.3">
      <c r="A1884" s="1" t="s">
        <v>10622</v>
      </c>
      <c r="B1884" s="1" t="s">
        <v>6858</v>
      </c>
      <c r="C1884" s="1" t="s">
        <v>30478</v>
      </c>
      <c r="D1884" s="1" t="s">
        <v>1318</v>
      </c>
      <c r="E1884" s="1" t="s">
        <v>19</v>
      </c>
      <c r="F1884" s="1" t="s">
        <v>129</v>
      </c>
      <c r="G1884" s="1" t="s">
        <v>130</v>
      </c>
      <c r="H1884" s="1" t="s">
        <v>55</v>
      </c>
      <c r="I1884" s="1" t="s">
        <v>56</v>
      </c>
      <c r="J1884" s="1" t="s">
        <v>57</v>
      </c>
      <c r="K1884" s="1" t="s">
        <v>14</v>
      </c>
      <c r="L1884" s="1">
        <v>3</v>
      </c>
      <c r="M1884" s="1">
        <v>180</v>
      </c>
      <c r="N1884" s="1">
        <v>0</v>
      </c>
      <c r="O1884" s="1">
        <v>0</v>
      </c>
      <c r="P1884" s="1">
        <v>20</v>
      </c>
      <c r="Q1884" s="1">
        <v>560</v>
      </c>
      <c r="R1884" s="1" t="s">
        <v>15</v>
      </c>
      <c r="S1884" s="1" t="s">
        <v>10623</v>
      </c>
      <c r="T1884" s="1">
        <f>Table2[[#This Row],[Unit_Price]]*Table2[[#This Row],[Quantity]]</f>
        <v>540</v>
      </c>
      <c r="U1884" s="1">
        <f>(SUM(Table2[[#This Row],[Gross_Sales]],Table2[[#This Row],[Delivery_Fee]])-Table2[[#This Row],[Discount_Amount]])</f>
        <v>560</v>
      </c>
    </row>
    <row r="1885" spans="1:21" ht="22.2" customHeight="1" x14ac:dyDescent="0.3">
      <c r="A1885" s="1" t="s">
        <v>10624</v>
      </c>
      <c r="B1885" s="1" t="s">
        <v>6858</v>
      </c>
      <c r="C1885" s="1" t="s">
        <v>30478</v>
      </c>
      <c r="D1885" s="1" t="s">
        <v>2107</v>
      </c>
      <c r="E1885" s="1" t="s">
        <v>19</v>
      </c>
      <c r="F1885" s="1" t="s">
        <v>53</v>
      </c>
      <c r="G1885" s="1" t="s">
        <v>54</v>
      </c>
      <c r="H1885" s="1" t="s">
        <v>288</v>
      </c>
      <c r="I1885" s="1" t="s">
        <v>289</v>
      </c>
      <c r="J1885" s="1" t="s">
        <v>86</v>
      </c>
      <c r="K1885" s="1" t="s">
        <v>14</v>
      </c>
      <c r="L1885" s="1">
        <v>4</v>
      </c>
      <c r="M1885" s="1">
        <v>80</v>
      </c>
      <c r="N1885" s="1">
        <v>5</v>
      </c>
      <c r="O1885" s="1">
        <v>16</v>
      </c>
      <c r="P1885" s="1">
        <v>20</v>
      </c>
      <c r="Q1885" s="1">
        <v>324</v>
      </c>
      <c r="R1885" s="1" t="s">
        <v>15</v>
      </c>
      <c r="S1885" s="1" t="s">
        <v>10625</v>
      </c>
      <c r="T1885" s="1">
        <f>Table2[[#This Row],[Unit_Price]]*Table2[[#This Row],[Quantity]]</f>
        <v>320</v>
      </c>
      <c r="U1885" s="1">
        <f>(SUM(Table2[[#This Row],[Gross_Sales]],Table2[[#This Row],[Delivery_Fee]])-Table2[[#This Row],[Discount_Amount]])</f>
        <v>324</v>
      </c>
    </row>
    <row r="1886" spans="1:21" ht="22.2" customHeight="1" x14ac:dyDescent="0.3">
      <c r="A1886" s="1" t="s">
        <v>10626</v>
      </c>
      <c r="B1886" s="1" t="s">
        <v>6858</v>
      </c>
      <c r="C1886" s="1" t="s">
        <v>30478</v>
      </c>
      <c r="D1886" s="1" t="s">
        <v>792</v>
      </c>
      <c r="E1886" s="1" t="s">
        <v>67</v>
      </c>
      <c r="F1886" s="1" t="s">
        <v>68</v>
      </c>
      <c r="G1886" s="1" t="s">
        <v>69</v>
      </c>
      <c r="H1886" s="1" t="s">
        <v>70</v>
      </c>
      <c r="I1886" s="1" t="s">
        <v>71</v>
      </c>
      <c r="J1886" s="1" t="s">
        <v>13</v>
      </c>
      <c r="K1886" s="1" t="s">
        <v>14</v>
      </c>
      <c r="L1886" s="1">
        <v>4</v>
      </c>
      <c r="M1886" s="1">
        <v>130</v>
      </c>
      <c r="N1886" s="1">
        <v>10</v>
      </c>
      <c r="O1886" s="1">
        <v>52</v>
      </c>
      <c r="P1886" s="1">
        <v>25</v>
      </c>
      <c r="Q1886" s="1">
        <v>493</v>
      </c>
      <c r="R1886" s="1" t="s">
        <v>36</v>
      </c>
      <c r="S1886" s="1" t="s">
        <v>10627</v>
      </c>
      <c r="T1886" s="1">
        <f>Table2[[#This Row],[Unit_Price]]*Table2[[#This Row],[Quantity]]</f>
        <v>520</v>
      </c>
      <c r="U1886" s="1">
        <f>(SUM(Table2[[#This Row],[Gross_Sales]],Table2[[#This Row],[Delivery_Fee]])-Table2[[#This Row],[Discount_Amount]])</f>
        <v>493</v>
      </c>
    </row>
    <row r="1887" spans="1:21" ht="22.2" customHeight="1" x14ac:dyDescent="0.3">
      <c r="A1887" s="1" t="s">
        <v>10628</v>
      </c>
      <c r="B1887" s="1" t="s">
        <v>6858</v>
      </c>
      <c r="C1887" s="1" t="s">
        <v>30478</v>
      </c>
      <c r="D1887" s="1" t="s">
        <v>713</v>
      </c>
      <c r="E1887" s="1" t="s">
        <v>30</v>
      </c>
      <c r="F1887" s="1" t="s">
        <v>31</v>
      </c>
      <c r="G1887" s="1" t="s">
        <v>32</v>
      </c>
      <c r="H1887" s="1" t="s">
        <v>288</v>
      </c>
      <c r="I1887" s="1" t="s">
        <v>289</v>
      </c>
      <c r="J1887" s="1" t="s">
        <v>86</v>
      </c>
      <c r="K1887" s="1" t="s">
        <v>14</v>
      </c>
      <c r="L1887" s="1">
        <v>2</v>
      </c>
      <c r="M1887" s="1">
        <v>80</v>
      </c>
      <c r="N1887" s="1">
        <v>0</v>
      </c>
      <c r="O1887" s="1">
        <v>0</v>
      </c>
      <c r="P1887" s="1">
        <v>20</v>
      </c>
      <c r="Q1887" s="1">
        <v>180</v>
      </c>
      <c r="R1887" s="1" t="s">
        <v>15</v>
      </c>
      <c r="S1887" s="1" t="s">
        <v>10629</v>
      </c>
      <c r="T1887" s="1">
        <f>Table2[[#This Row],[Unit_Price]]*Table2[[#This Row],[Quantity]]</f>
        <v>160</v>
      </c>
      <c r="U1887" s="1">
        <f>(SUM(Table2[[#This Row],[Gross_Sales]],Table2[[#This Row],[Delivery_Fee]])-Table2[[#This Row],[Discount_Amount]])</f>
        <v>180</v>
      </c>
    </row>
    <row r="1888" spans="1:21" ht="22.2" customHeight="1" x14ac:dyDescent="0.3">
      <c r="A1888" s="1" t="s">
        <v>10630</v>
      </c>
      <c r="B1888" s="1" t="s">
        <v>6858</v>
      </c>
      <c r="C1888" s="1" t="s">
        <v>30478</v>
      </c>
      <c r="D1888" s="1" t="s">
        <v>565</v>
      </c>
      <c r="E1888" s="1" t="s">
        <v>67</v>
      </c>
      <c r="F1888" s="1" t="s">
        <v>187</v>
      </c>
      <c r="G1888" s="1" t="s">
        <v>188</v>
      </c>
      <c r="H1888" s="1" t="s">
        <v>55</v>
      </c>
      <c r="I1888" s="1" t="s">
        <v>56</v>
      </c>
      <c r="J1888" s="1" t="s">
        <v>57</v>
      </c>
      <c r="K1888" s="1" t="s">
        <v>14</v>
      </c>
      <c r="L1888" s="1">
        <v>4</v>
      </c>
      <c r="M1888" s="1">
        <v>180</v>
      </c>
      <c r="N1888" s="1">
        <v>5</v>
      </c>
      <c r="O1888" s="1">
        <v>36</v>
      </c>
      <c r="P1888" s="1">
        <v>20</v>
      </c>
      <c r="Q1888" s="1">
        <v>704</v>
      </c>
      <c r="R1888" s="1" t="s">
        <v>63</v>
      </c>
      <c r="S1888" s="1" t="s">
        <v>10631</v>
      </c>
      <c r="T1888" s="1">
        <f>Table2[[#This Row],[Unit_Price]]*Table2[[#This Row],[Quantity]]</f>
        <v>720</v>
      </c>
      <c r="U1888" s="1">
        <f>(SUM(Table2[[#This Row],[Gross_Sales]],Table2[[#This Row],[Delivery_Fee]])-Table2[[#This Row],[Discount_Amount]])</f>
        <v>704</v>
      </c>
    </row>
    <row r="1889" spans="1:21" ht="22.2" customHeight="1" x14ac:dyDescent="0.3">
      <c r="A1889" s="1" t="s">
        <v>10632</v>
      </c>
      <c r="B1889" s="1" t="s">
        <v>6858</v>
      </c>
      <c r="C1889" s="1" t="s">
        <v>30478</v>
      </c>
      <c r="D1889" s="1" t="s">
        <v>333</v>
      </c>
      <c r="E1889" s="1" t="s">
        <v>30</v>
      </c>
      <c r="F1889" s="1" t="s">
        <v>31</v>
      </c>
      <c r="G1889" s="1" t="s">
        <v>32</v>
      </c>
      <c r="H1889" s="1" t="s">
        <v>288</v>
      </c>
      <c r="I1889" s="1" t="s">
        <v>289</v>
      </c>
      <c r="J1889" s="1" t="s">
        <v>86</v>
      </c>
      <c r="K1889" s="1" t="s">
        <v>14</v>
      </c>
      <c r="L1889" s="1">
        <v>2</v>
      </c>
      <c r="M1889" s="1">
        <v>80</v>
      </c>
      <c r="N1889" s="1">
        <v>5</v>
      </c>
      <c r="O1889" s="1">
        <v>8</v>
      </c>
      <c r="P1889" s="1">
        <v>35</v>
      </c>
      <c r="Q1889" s="1">
        <v>187</v>
      </c>
      <c r="R1889" s="1" t="s">
        <v>15</v>
      </c>
      <c r="S1889" s="1" t="s">
        <v>10633</v>
      </c>
      <c r="T1889" s="1">
        <f>Table2[[#This Row],[Unit_Price]]*Table2[[#This Row],[Quantity]]</f>
        <v>160</v>
      </c>
      <c r="U1889" s="1">
        <f>(SUM(Table2[[#This Row],[Gross_Sales]],Table2[[#This Row],[Delivery_Fee]])-Table2[[#This Row],[Discount_Amount]])</f>
        <v>187</v>
      </c>
    </row>
    <row r="1890" spans="1:21" ht="22.2" customHeight="1" x14ac:dyDescent="0.3">
      <c r="A1890" s="1" t="s">
        <v>10634</v>
      </c>
      <c r="B1890" s="1" t="s">
        <v>6858</v>
      </c>
      <c r="C1890" s="1" t="s">
        <v>30478</v>
      </c>
      <c r="D1890" s="1" t="s">
        <v>559</v>
      </c>
      <c r="E1890" s="1" t="s">
        <v>19</v>
      </c>
      <c r="F1890" s="1" t="s">
        <v>93</v>
      </c>
      <c r="G1890" s="1" t="s">
        <v>94</v>
      </c>
      <c r="H1890" s="1" t="s">
        <v>11</v>
      </c>
      <c r="I1890" s="1" t="s">
        <v>12</v>
      </c>
      <c r="J1890" s="1" t="s">
        <v>13</v>
      </c>
      <c r="K1890" s="1" t="s">
        <v>14</v>
      </c>
      <c r="L1890" s="1">
        <v>4</v>
      </c>
      <c r="M1890" s="1">
        <v>140</v>
      </c>
      <c r="N1890" s="1">
        <v>5</v>
      </c>
      <c r="O1890" s="1">
        <v>28</v>
      </c>
      <c r="P1890" s="1">
        <v>30</v>
      </c>
      <c r="Q1890" s="1">
        <v>562</v>
      </c>
      <c r="R1890" s="1" t="s">
        <v>42</v>
      </c>
      <c r="S1890" s="1" t="s">
        <v>10635</v>
      </c>
      <c r="T1890" s="1">
        <f>Table2[[#This Row],[Unit_Price]]*Table2[[#This Row],[Quantity]]</f>
        <v>560</v>
      </c>
      <c r="U1890" s="1">
        <f>(SUM(Table2[[#This Row],[Gross_Sales]],Table2[[#This Row],[Delivery_Fee]])-Table2[[#This Row],[Discount_Amount]])</f>
        <v>562</v>
      </c>
    </row>
    <row r="1891" spans="1:21" ht="22.2" customHeight="1" x14ac:dyDescent="0.3">
      <c r="A1891" s="1" t="s">
        <v>10636</v>
      </c>
      <c r="B1891" s="1" t="s">
        <v>6858</v>
      </c>
      <c r="C1891" s="1" t="s">
        <v>30478</v>
      </c>
      <c r="D1891" s="1" t="s">
        <v>485</v>
      </c>
      <c r="E1891" s="1" t="s">
        <v>67</v>
      </c>
      <c r="F1891" s="1" t="s">
        <v>174</v>
      </c>
      <c r="G1891" s="1" t="s">
        <v>175</v>
      </c>
      <c r="H1891" s="1" t="s">
        <v>131</v>
      </c>
      <c r="I1891" s="1" t="s">
        <v>132</v>
      </c>
      <c r="J1891" s="1" t="s">
        <v>57</v>
      </c>
      <c r="K1891" s="1" t="s">
        <v>25</v>
      </c>
      <c r="L1891" s="1">
        <v>2</v>
      </c>
      <c r="M1891" s="1">
        <v>220</v>
      </c>
      <c r="N1891" s="1">
        <v>15</v>
      </c>
      <c r="O1891" s="1">
        <v>66</v>
      </c>
      <c r="P1891" s="1">
        <v>30</v>
      </c>
      <c r="Q1891" s="1">
        <v>404</v>
      </c>
      <c r="R1891" s="1" t="s">
        <v>36</v>
      </c>
      <c r="S1891" s="1" t="s">
        <v>10637</v>
      </c>
      <c r="T1891" s="1">
        <f>Table2[[#This Row],[Unit_Price]]*Table2[[#This Row],[Quantity]]</f>
        <v>440</v>
      </c>
      <c r="U1891" s="1">
        <f>(SUM(Table2[[#This Row],[Gross_Sales]],Table2[[#This Row],[Delivery_Fee]])-Table2[[#This Row],[Discount_Amount]])</f>
        <v>404</v>
      </c>
    </row>
    <row r="1892" spans="1:21" ht="22.2" customHeight="1" x14ac:dyDescent="0.3">
      <c r="A1892" s="1" t="s">
        <v>10638</v>
      </c>
      <c r="B1892" s="1" t="s">
        <v>6858</v>
      </c>
      <c r="C1892" s="1" t="s">
        <v>30478</v>
      </c>
      <c r="D1892" s="1" t="s">
        <v>562</v>
      </c>
      <c r="E1892" s="1" t="s">
        <v>19</v>
      </c>
      <c r="F1892" s="1" t="s">
        <v>174</v>
      </c>
      <c r="G1892" s="1" t="s">
        <v>175</v>
      </c>
      <c r="H1892" s="1" t="s">
        <v>84</v>
      </c>
      <c r="I1892" s="1" t="s">
        <v>85</v>
      </c>
      <c r="J1892" s="1" t="s">
        <v>86</v>
      </c>
      <c r="K1892" s="1" t="s">
        <v>14</v>
      </c>
      <c r="L1892" s="1">
        <v>1</v>
      </c>
      <c r="M1892" s="1">
        <v>100</v>
      </c>
      <c r="N1892" s="1">
        <v>0</v>
      </c>
      <c r="O1892" s="1">
        <v>0</v>
      </c>
      <c r="P1892" s="1">
        <v>40</v>
      </c>
      <c r="Q1892" s="1">
        <v>140</v>
      </c>
      <c r="R1892" s="1" t="s">
        <v>26</v>
      </c>
      <c r="S1892" s="1" t="s">
        <v>10639</v>
      </c>
      <c r="T1892" s="1">
        <f>Table2[[#This Row],[Unit_Price]]*Table2[[#This Row],[Quantity]]</f>
        <v>100</v>
      </c>
      <c r="U1892" s="1">
        <f>(SUM(Table2[[#This Row],[Gross_Sales]],Table2[[#This Row],[Delivery_Fee]])-Table2[[#This Row],[Discount_Amount]])</f>
        <v>140</v>
      </c>
    </row>
    <row r="1893" spans="1:21" ht="22.2" customHeight="1" x14ac:dyDescent="0.3">
      <c r="A1893" s="1" t="s">
        <v>10640</v>
      </c>
      <c r="B1893" s="1" t="s">
        <v>6858</v>
      </c>
      <c r="C1893" s="1" t="s">
        <v>30478</v>
      </c>
      <c r="D1893" s="1" t="s">
        <v>524</v>
      </c>
      <c r="E1893" s="1" t="s">
        <v>67</v>
      </c>
      <c r="F1893" s="1" t="s">
        <v>141</v>
      </c>
      <c r="G1893" s="1" t="s">
        <v>142</v>
      </c>
      <c r="H1893" s="1" t="s">
        <v>131</v>
      </c>
      <c r="I1893" s="1" t="s">
        <v>132</v>
      </c>
      <c r="J1893" s="1" t="s">
        <v>57</v>
      </c>
      <c r="K1893" s="1" t="s">
        <v>25</v>
      </c>
      <c r="L1893" s="1">
        <v>4</v>
      </c>
      <c r="M1893" s="1">
        <v>220</v>
      </c>
      <c r="N1893" s="1">
        <v>0</v>
      </c>
      <c r="O1893" s="1">
        <v>0</v>
      </c>
      <c r="P1893" s="1">
        <v>25</v>
      </c>
      <c r="Q1893" s="1">
        <v>905</v>
      </c>
      <c r="R1893" s="1" t="s">
        <v>63</v>
      </c>
      <c r="S1893" s="1" t="s">
        <v>10641</v>
      </c>
      <c r="T1893" s="1">
        <f>Table2[[#This Row],[Unit_Price]]*Table2[[#This Row],[Quantity]]</f>
        <v>880</v>
      </c>
      <c r="U1893" s="1">
        <f>(SUM(Table2[[#This Row],[Gross_Sales]],Table2[[#This Row],[Delivery_Fee]])-Table2[[#This Row],[Discount_Amount]])</f>
        <v>905</v>
      </c>
    </row>
    <row r="1894" spans="1:21" ht="22.2" customHeight="1" x14ac:dyDescent="0.3">
      <c r="A1894" s="1" t="s">
        <v>10642</v>
      </c>
      <c r="B1894" s="1" t="s">
        <v>6858</v>
      </c>
      <c r="C1894" s="1" t="s">
        <v>30478</v>
      </c>
      <c r="D1894" s="1" t="s">
        <v>2493</v>
      </c>
      <c r="E1894" s="1" t="s">
        <v>67</v>
      </c>
      <c r="F1894" s="1" t="s">
        <v>129</v>
      </c>
      <c r="G1894" s="1" t="s">
        <v>130</v>
      </c>
      <c r="H1894" s="1" t="s">
        <v>33</v>
      </c>
      <c r="I1894" s="1" t="s">
        <v>34</v>
      </c>
      <c r="J1894" s="1" t="s">
        <v>35</v>
      </c>
      <c r="K1894" s="1" t="s">
        <v>25</v>
      </c>
      <c r="L1894" s="1">
        <v>2</v>
      </c>
      <c r="M1894" s="1">
        <v>240</v>
      </c>
      <c r="N1894" s="1">
        <v>5</v>
      </c>
      <c r="O1894" s="1">
        <v>24</v>
      </c>
      <c r="P1894" s="1">
        <v>40</v>
      </c>
      <c r="Q1894" s="1">
        <v>496</v>
      </c>
      <c r="R1894" s="1" t="s">
        <v>42</v>
      </c>
      <c r="S1894" s="1" t="s">
        <v>10643</v>
      </c>
      <c r="T1894" s="1">
        <f>Table2[[#This Row],[Unit_Price]]*Table2[[#This Row],[Quantity]]</f>
        <v>480</v>
      </c>
      <c r="U1894" s="1">
        <f>(SUM(Table2[[#This Row],[Gross_Sales]],Table2[[#This Row],[Delivery_Fee]])-Table2[[#This Row],[Discount_Amount]])</f>
        <v>496</v>
      </c>
    </row>
    <row r="1895" spans="1:21" ht="22.2" customHeight="1" x14ac:dyDescent="0.3">
      <c r="A1895" s="1" t="s">
        <v>10644</v>
      </c>
      <c r="B1895" s="1" t="s">
        <v>6858</v>
      </c>
      <c r="C1895" s="1" t="s">
        <v>30478</v>
      </c>
      <c r="D1895" s="1" t="s">
        <v>2530</v>
      </c>
      <c r="E1895" s="1" t="s">
        <v>67</v>
      </c>
      <c r="F1895" s="1" t="s">
        <v>129</v>
      </c>
      <c r="G1895" s="1" t="s">
        <v>130</v>
      </c>
      <c r="H1895" s="1" t="s">
        <v>77</v>
      </c>
      <c r="I1895" s="1" t="s">
        <v>78</v>
      </c>
      <c r="J1895" s="1" t="s">
        <v>24</v>
      </c>
      <c r="K1895" s="1" t="s">
        <v>14</v>
      </c>
      <c r="L1895" s="1">
        <v>1</v>
      </c>
      <c r="M1895" s="1">
        <v>150</v>
      </c>
      <c r="N1895" s="1">
        <v>5</v>
      </c>
      <c r="O1895" s="1">
        <v>7.5</v>
      </c>
      <c r="P1895" s="1">
        <v>25</v>
      </c>
      <c r="Q1895" s="1">
        <v>167.5</v>
      </c>
      <c r="R1895" s="1" t="s">
        <v>36</v>
      </c>
      <c r="S1895" s="1" t="s">
        <v>10645</v>
      </c>
      <c r="T1895" s="1">
        <f>Table2[[#This Row],[Unit_Price]]*Table2[[#This Row],[Quantity]]</f>
        <v>150</v>
      </c>
      <c r="U1895" s="1">
        <f>(SUM(Table2[[#This Row],[Gross_Sales]],Table2[[#This Row],[Delivery_Fee]])-Table2[[#This Row],[Discount_Amount]])</f>
        <v>167.5</v>
      </c>
    </row>
    <row r="1896" spans="1:21" ht="22.2" customHeight="1" x14ac:dyDescent="0.3">
      <c r="A1896" s="1" t="s">
        <v>10646</v>
      </c>
      <c r="B1896" s="1" t="s">
        <v>6858</v>
      </c>
      <c r="C1896" s="1" t="s">
        <v>30478</v>
      </c>
      <c r="D1896" s="1" t="s">
        <v>885</v>
      </c>
      <c r="E1896" s="1" t="s">
        <v>30</v>
      </c>
      <c r="F1896" s="1" t="s">
        <v>136</v>
      </c>
      <c r="G1896" s="1" t="s">
        <v>137</v>
      </c>
      <c r="H1896" s="1" t="s">
        <v>33</v>
      </c>
      <c r="I1896" s="1" t="s">
        <v>34</v>
      </c>
      <c r="J1896" s="1" t="s">
        <v>35</v>
      </c>
      <c r="K1896" s="1" t="s">
        <v>25</v>
      </c>
      <c r="L1896" s="1">
        <v>1</v>
      </c>
      <c r="M1896" s="1">
        <v>240</v>
      </c>
      <c r="N1896" s="1">
        <v>15</v>
      </c>
      <c r="O1896" s="1">
        <v>36</v>
      </c>
      <c r="P1896" s="1">
        <v>30</v>
      </c>
      <c r="Q1896" s="1">
        <v>234</v>
      </c>
      <c r="R1896" s="1" t="s">
        <v>63</v>
      </c>
      <c r="S1896" s="1" t="s">
        <v>10647</v>
      </c>
      <c r="T1896" s="1">
        <f>Table2[[#This Row],[Unit_Price]]*Table2[[#This Row],[Quantity]]</f>
        <v>240</v>
      </c>
      <c r="U1896" s="1">
        <f>(SUM(Table2[[#This Row],[Gross_Sales]],Table2[[#This Row],[Delivery_Fee]])-Table2[[#This Row],[Discount_Amount]])</f>
        <v>234</v>
      </c>
    </row>
    <row r="1897" spans="1:21" ht="22.2" customHeight="1" x14ac:dyDescent="0.3">
      <c r="A1897" s="1" t="s">
        <v>10648</v>
      </c>
      <c r="B1897" s="1" t="s">
        <v>6858</v>
      </c>
      <c r="C1897" s="1" t="s">
        <v>30478</v>
      </c>
      <c r="D1897" s="1" t="s">
        <v>538</v>
      </c>
      <c r="E1897" s="1" t="s">
        <v>67</v>
      </c>
      <c r="F1897" s="1" t="s">
        <v>187</v>
      </c>
      <c r="G1897" s="1" t="s">
        <v>188</v>
      </c>
      <c r="H1897" s="1" t="s">
        <v>61</v>
      </c>
      <c r="I1897" s="1" t="s">
        <v>62</v>
      </c>
      <c r="J1897" s="1" t="s">
        <v>24</v>
      </c>
      <c r="K1897" s="1" t="s">
        <v>25</v>
      </c>
      <c r="L1897" s="1">
        <v>2</v>
      </c>
      <c r="M1897" s="1">
        <v>190</v>
      </c>
      <c r="N1897" s="1">
        <v>0</v>
      </c>
      <c r="O1897" s="1">
        <v>0</v>
      </c>
      <c r="P1897" s="1">
        <v>40</v>
      </c>
      <c r="Q1897" s="1">
        <v>420</v>
      </c>
      <c r="R1897" s="1" t="s">
        <v>63</v>
      </c>
      <c r="S1897" s="1" t="s">
        <v>10649</v>
      </c>
      <c r="T1897" s="1">
        <f>Table2[[#This Row],[Unit_Price]]*Table2[[#This Row],[Quantity]]</f>
        <v>380</v>
      </c>
      <c r="U1897" s="1">
        <f>(SUM(Table2[[#This Row],[Gross_Sales]],Table2[[#This Row],[Delivery_Fee]])-Table2[[#This Row],[Discount_Amount]])</f>
        <v>420</v>
      </c>
    </row>
    <row r="1898" spans="1:21" ht="22.2" customHeight="1" x14ac:dyDescent="0.3">
      <c r="A1898" s="1" t="s">
        <v>10650</v>
      </c>
      <c r="B1898" s="1" t="s">
        <v>6858</v>
      </c>
      <c r="C1898" s="1" t="s">
        <v>30478</v>
      </c>
      <c r="D1898" s="1" t="s">
        <v>128</v>
      </c>
      <c r="E1898" s="1" t="s">
        <v>30</v>
      </c>
      <c r="F1898" s="1" t="s">
        <v>151</v>
      </c>
      <c r="G1898" s="1" t="s">
        <v>152</v>
      </c>
      <c r="H1898" s="1" t="s">
        <v>22</v>
      </c>
      <c r="I1898" s="1" t="s">
        <v>23</v>
      </c>
      <c r="J1898" s="1" t="s">
        <v>24</v>
      </c>
      <c r="K1898" s="1" t="s">
        <v>25</v>
      </c>
      <c r="L1898" s="1">
        <v>1</v>
      </c>
      <c r="M1898" s="1">
        <v>180</v>
      </c>
      <c r="N1898" s="1">
        <v>20</v>
      </c>
      <c r="O1898" s="1">
        <v>36</v>
      </c>
      <c r="P1898" s="1">
        <v>30</v>
      </c>
      <c r="Q1898" s="1">
        <v>174</v>
      </c>
      <c r="R1898" s="1" t="s">
        <v>26</v>
      </c>
      <c r="S1898" s="1" t="s">
        <v>10651</v>
      </c>
      <c r="T1898" s="1">
        <f>Table2[[#This Row],[Unit_Price]]*Table2[[#This Row],[Quantity]]</f>
        <v>180</v>
      </c>
      <c r="U1898" s="1">
        <f>(SUM(Table2[[#This Row],[Gross_Sales]],Table2[[#This Row],[Delivery_Fee]])-Table2[[#This Row],[Discount_Amount]])</f>
        <v>174</v>
      </c>
    </row>
    <row r="1899" spans="1:21" ht="22.2" customHeight="1" x14ac:dyDescent="0.3">
      <c r="A1899" s="1" t="s">
        <v>10652</v>
      </c>
      <c r="B1899" s="1" t="s">
        <v>6858</v>
      </c>
      <c r="C1899" s="1" t="s">
        <v>30478</v>
      </c>
      <c r="D1899" s="1" t="s">
        <v>1532</v>
      </c>
      <c r="E1899" s="1" t="s">
        <v>30</v>
      </c>
      <c r="F1899" s="1" t="s">
        <v>136</v>
      </c>
      <c r="G1899" s="1" t="s">
        <v>137</v>
      </c>
      <c r="H1899" s="1" t="s">
        <v>61</v>
      </c>
      <c r="I1899" s="1" t="s">
        <v>62</v>
      </c>
      <c r="J1899" s="1" t="s">
        <v>24</v>
      </c>
      <c r="K1899" s="1" t="s">
        <v>25</v>
      </c>
      <c r="L1899" s="1">
        <v>3</v>
      </c>
      <c r="M1899" s="1">
        <v>190</v>
      </c>
      <c r="N1899" s="1">
        <v>0</v>
      </c>
      <c r="O1899" s="1">
        <v>0</v>
      </c>
      <c r="P1899" s="1">
        <v>25</v>
      </c>
      <c r="Q1899" s="1">
        <v>595</v>
      </c>
      <c r="R1899" s="1" t="s">
        <v>36</v>
      </c>
      <c r="S1899" s="1" t="s">
        <v>10653</v>
      </c>
      <c r="T1899" s="1">
        <f>Table2[[#This Row],[Unit_Price]]*Table2[[#This Row],[Quantity]]</f>
        <v>570</v>
      </c>
      <c r="U1899" s="1">
        <f>(SUM(Table2[[#This Row],[Gross_Sales]],Table2[[#This Row],[Delivery_Fee]])-Table2[[#This Row],[Discount_Amount]])</f>
        <v>595</v>
      </c>
    </row>
    <row r="1900" spans="1:21" ht="22.2" customHeight="1" x14ac:dyDescent="0.3">
      <c r="A1900" s="1" t="s">
        <v>10654</v>
      </c>
      <c r="B1900" s="1" t="s">
        <v>6858</v>
      </c>
      <c r="C1900" s="1" t="s">
        <v>30478</v>
      </c>
      <c r="D1900" s="1" t="s">
        <v>462</v>
      </c>
      <c r="E1900" s="1" t="s">
        <v>67</v>
      </c>
      <c r="F1900" s="1" t="s">
        <v>267</v>
      </c>
      <c r="G1900" s="1" t="s">
        <v>268</v>
      </c>
      <c r="H1900" s="1" t="s">
        <v>288</v>
      </c>
      <c r="I1900" s="1" t="s">
        <v>289</v>
      </c>
      <c r="J1900" s="1" t="s">
        <v>86</v>
      </c>
      <c r="K1900" s="1" t="s">
        <v>14</v>
      </c>
      <c r="L1900" s="1">
        <v>3</v>
      </c>
      <c r="M1900" s="1">
        <v>80</v>
      </c>
      <c r="N1900" s="1">
        <v>20</v>
      </c>
      <c r="O1900" s="1">
        <v>48</v>
      </c>
      <c r="P1900" s="1">
        <v>35</v>
      </c>
      <c r="Q1900" s="1">
        <v>227</v>
      </c>
      <c r="R1900" s="1" t="s">
        <v>42</v>
      </c>
      <c r="S1900" s="1" t="s">
        <v>10655</v>
      </c>
      <c r="T1900" s="1">
        <f>Table2[[#This Row],[Unit_Price]]*Table2[[#This Row],[Quantity]]</f>
        <v>240</v>
      </c>
      <c r="U1900" s="1">
        <f>(SUM(Table2[[#This Row],[Gross_Sales]],Table2[[#This Row],[Delivery_Fee]])-Table2[[#This Row],[Discount_Amount]])</f>
        <v>227</v>
      </c>
    </row>
    <row r="1901" spans="1:21" ht="22.2" customHeight="1" x14ac:dyDescent="0.3">
      <c r="A1901" s="1" t="s">
        <v>10656</v>
      </c>
      <c r="B1901" s="1" t="s">
        <v>6858</v>
      </c>
      <c r="C1901" s="1" t="s">
        <v>30478</v>
      </c>
      <c r="D1901" s="1" t="s">
        <v>2266</v>
      </c>
      <c r="E1901" s="1" t="s">
        <v>19</v>
      </c>
      <c r="F1901" s="1" t="s">
        <v>46</v>
      </c>
      <c r="G1901" s="1" t="s">
        <v>47</v>
      </c>
      <c r="H1901" s="1" t="s">
        <v>131</v>
      </c>
      <c r="I1901" s="1" t="s">
        <v>132</v>
      </c>
      <c r="J1901" s="1" t="s">
        <v>57</v>
      </c>
      <c r="K1901" s="1" t="s">
        <v>25</v>
      </c>
      <c r="L1901" s="1">
        <v>3</v>
      </c>
      <c r="M1901" s="1">
        <v>220</v>
      </c>
      <c r="N1901" s="1">
        <v>20</v>
      </c>
      <c r="O1901" s="1">
        <v>132</v>
      </c>
      <c r="P1901" s="1">
        <v>20</v>
      </c>
      <c r="Q1901" s="1">
        <v>548</v>
      </c>
      <c r="R1901" s="1" t="s">
        <v>42</v>
      </c>
      <c r="S1901" s="1" t="s">
        <v>10657</v>
      </c>
      <c r="T1901" s="1">
        <f>Table2[[#This Row],[Unit_Price]]*Table2[[#This Row],[Quantity]]</f>
        <v>660</v>
      </c>
      <c r="U1901" s="1">
        <f>(SUM(Table2[[#This Row],[Gross_Sales]],Table2[[#This Row],[Delivery_Fee]])-Table2[[#This Row],[Discount_Amount]])</f>
        <v>548</v>
      </c>
    </row>
    <row r="1902" spans="1:21" ht="22.2" customHeight="1" x14ac:dyDescent="0.3">
      <c r="A1902" s="1" t="s">
        <v>10658</v>
      </c>
      <c r="B1902" s="1" t="s">
        <v>6858</v>
      </c>
      <c r="C1902" s="1" t="s">
        <v>30478</v>
      </c>
      <c r="D1902" s="1" t="s">
        <v>2003</v>
      </c>
      <c r="E1902" s="1" t="s">
        <v>8</v>
      </c>
      <c r="F1902" s="1" t="s">
        <v>151</v>
      </c>
      <c r="G1902" s="1" t="s">
        <v>152</v>
      </c>
      <c r="H1902" s="1" t="s">
        <v>11</v>
      </c>
      <c r="I1902" s="1" t="s">
        <v>12</v>
      </c>
      <c r="J1902" s="1" t="s">
        <v>13</v>
      </c>
      <c r="K1902" s="1" t="s">
        <v>14</v>
      </c>
      <c r="L1902" s="1">
        <v>4</v>
      </c>
      <c r="M1902" s="1">
        <v>140</v>
      </c>
      <c r="N1902" s="1">
        <v>5</v>
      </c>
      <c r="O1902" s="1">
        <v>28</v>
      </c>
      <c r="P1902" s="1">
        <v>25</v>
      </c>
      <c r="Q1902" s="1">
        <v>557</v>
      </c>
      <c r="R1902" s="1" t="s">
        <v>26</v>
      </c>
      <c r="S1902" s="1" t="s">
        <v>10659</v>
      </c>
      <c r="T1902" s="1">
        <f>Table2[[#This Row],[Unit_Price]]*Table2[[#This Row],[Quantity]]</f>
        <v>560</v>
      </c>
      <c r="U1902" s="1">
        <f>(SUM(Table2[[#This Row],[Gross_Sales]],Table2[[#This Row],[Delivery_Fee]])-Table2[[#This Row],[Discount_Amount]])</f>
        <v>557</v>
      </c>
    </row>
    <row r="1903" spans="1:21" ht="22.2" customHeight="1" x14ac:dyDescent="0.3">
      <c r="A1903" s="1" t="s">
        <v>10660</v>
      </c>
      <c r="B1903" s="1" t="s">
        <v>6858</v>
      </c>
      <c r="C1903" s="1" t="s">
        <v>30478</v>
      </c>
      <c r="D1903" s="1" t="s">
        <v>1581</v>
      </c>
      <c r="E1903" s="1" t="s">
        <v>8</v>
      </c>
      <c r="F1903" s="1" t="s">
        <v>9</v>
      </c>
      <c r="G1903" s="1" t="s">
        <v>10</v>
      </c>
      <c r="H1903" s="1" t="s">
        <v>48</v>
      </c>
      <c r="I1903" s="1" t="s">
        <v>49</v>
      </c>
      <c r="J1903" s="1" t="s">
        <v>13</v>
      </c>
      <c r="K1903" s="1" t="s">
        <v>14</v>
      </c>
      <c r="L1903" s="1">
        <v>4</v>
      </c>
      <c r="M1903" s="1">
        <v>220</v>
      </c>
      <c r="N1903" s="1">
        <v>5</v>
      </c>
      <c r="O1903" s="1">
        <v>44</v>
      </c>
      <c r="P1903" s="1">
        <v>35</v>
      </c>
      <c r="Q1903" s="1">
        <v>871</v>
      </c>
      <c r="R1903" s="1" t="s">
        <v>63</v>
      </c>
      <c r="S1903" s="1" t="s">
        <v>10661</v>
      </c>
      <c r="T1903" s="1">
        <f>Table2[[#This Row],[Unit_Price]]*Table2[[#This Row],[Quantity]]</f>
        <v>880</v>
      </c>
      <c r="U1903" s="1">
        <f>(SUM(Table2[[#This Row],[Gross_Sales]],Table2[[#This Row],[Delivery_Fee]])-Table2[[#This Row],[Discount_Amount]])</f>
        <v>871</v>
      </c>
    </row>
    <row r="1904" spans="1:21" ht="22.2" customHeight="1" x14ac:dyDescent="0.3">
      <c r="A1904" s="1" t="s">
        <v>10662</v>
      </c>
      <c r="B1904" s="1" t="s">
        <v>6858</v>
      </c>
      <c r="C1904" s="1" t="s">
        <v>30478</v>
      </c>
      <c r="D1904" s="1" t="s">
        <v>178</v>
      </c>
      <c r="E1904" s="1" t="s">
        <v>67</v>
      </c>
      <c r="F1904" s="1" t="s">
        <v>82</v>
      </c>
      <c r="G1904" s="1" t="s">
        <v>83</v>
      </c>
      <c r="H1904" s="1" t="s">
        <v>55</v>
      </c>
      <c r="I1904" s="1" t="s">
        <v>56</v>
      </c>
      <c r="J1904" s="1" t="s">
        <v>57</v>
      </c>
      <c r="K1904" s="1" t="s">
        <v>14</v>
      </c>
      <c r="L1904" s="1">
        <v>1</v>
      </c>
      <c r="M1904" s="1">
        <v>180</v>
      </c>
      <c r="N1904" s="1">
        <v>10</v>
      </c>
      <c r="O1904" s="1">
        <v>18</v>
      </c>
      <c r="P1904" s="1">
        <v>25</v>
      </c>
      <c r="Q1904" s="1">
        <v>187</v>
      </c>
      <c r="R1904" s="1" t="s">
        <v>42</v>
      </c>
      <c r="S1904" s="1" t="s">
        <v>10663</v>
      </c>
      <c r="T1904" s="1">
        <f>Table2[[#This Row],[Unit_Price]]*Table2[[#This Row],[Quantity]]</f>
        <v>180</v>
      </c>
      <c r="U1904" s="1">
        <f>(SUM(Table2[[#This Row],[Gross_Sales]],Table2[[#This Row],[Delivery_Fee]])-Table2[[#This Row],[Discount_Amount]])</f>
        <v>187</v>
      </c>
    </row>
    <row r="1905" spans="1:21" ht="22.2" customHeight="1" x14ac:dyDescent="0.3">
      <c r="A1905" s="1" t="s">
        <v>10664</v>
      </c>
      <c r="B1905" s="1" t="s">
        <v>6858</v>
      </c>
      <c r="C1905" s="1" t="s">
        <v>30478</v>
      </c>
      <c r="D1905" s="1" t="s">
        <v>161</v>
      </c>
      <c r="E1905" s="1" t="s">
        <v>19</v>
      </c>
      <c r="F1905" s="1" t="s">
        <v>124</v>
      </c>
      <c r="G1905" s="1" t="s">
        <v>125</v>
      </c>
      <c r="H1905" s="1" t="s">
        <v>77</v>
      </c>
      <c r="I1905" s="1" t="s">
        <v>78</v>
      </c>
      <c r="J1905" s="1" t="s">
        <v>24</v>
      </c>
      <c r="K1905" s="1" t="s">
        <v>14</v>
      </c>
      <c r="L1905" s="1">
        <v>3</v>
      </c>
      <c r="M1905" s="1">
        <v>150</v>
      </c>
      <c r="N1905" s="1">
        <v>0</v>
      </c>
      <c r="O1905" s="1">
        <v>0</v>
      </c>
      <c r="P1905" s="1">
        <v>30</v>
      </c>
      <c r="Q1905" s="1">
        <v>480</v>
      </c>
      <c r="R1905" s="1" t="s">
        <v>15</v>
      </c>
      <c r="S1905" s="1" t="s">
        <v>10665</v>
      </c>
      <c r="T1905" s="1">
        <f>Table2[[#This Row],[Unit_Price]]*Table2[[#This Row],[Quantity]]</f>
        <v>450</v>
      </c>
      <c r="U1905" s="1">
        <f>(SUM(Table2[[#This Row],[Gross_Sales]],Table2[[#This Row],[Delivery_Fee]])-Table2[[#This Row],[Discount_Amount]])</f>
        <v>480</v>
      </c>
    </row>
    <row r="1906" spans="1:21" ht="22.2" customHeight="1" x14ac:dyDescent="0.3">
      <c r="A1906" s="1" t="s">
        <v>10666</v>
      </c>
      <c r="B1906" s="1" t="s">
        <v>6858</v>
      </c>
      <c r="C1906" s="1" t="s">
        <v>30478</v>
      </c>
      <c r="D1906" s="1" t="s">
        <v>658</v>
      </c>
      <c r="E1906" s="1" t="s">
        <v>19</v>
      </c>
      <c r="F1906" s="1" t="s">
        <v>93</v>
      </c>
      <c r="G1906" s="1" t="s">
        <v>94</v>
      </c>
      <c r="H1906" s="1" t="s">
        <v>70</v>
      </c>
      <c r="I1906" s="1" t="s">
        <v>71</v>
      </c>
      <c r="J1906" s="1" t="s">
        <v>13</v>
      </c>
      <c r="K1906" s="1" t="s">
        <v>14</v>
      </c>
      <c r="L1906" s="1">
        <v>4</v>
      </c>
      <c r="M1906" s="1">
        <v>130</v>
      </c>
      <c r="N1906" s="1">
        <v>10</v>
      </c>
      <c r="O1906" s="1">
        <v>52</v>
      </c>
      <c r="P1906" s="1">
        <v>25</v>
      </c>
      <c r="Q1906" s="1">
        <v>493</v>
      </c>
      <c r="R1906" s="1" t="s">
        <v>63</v>
      </c>
      <c r="S1906" s="1" t="s">
        <v>10667</v>
      </c>
      <c r="T1906" s="1">
        <f>Table2[[#This Row],[Unit_Price]]*Table2[[#This Row],[Quantity]]</f>
        <v>520</v>
      </c>
      <c r="U1906" s="1">
        <f>(SUM(Table2[[#This Row],[Gross_Sales]],Table2[[#This Row],[Delivery_Fee]])-Table2[[#This Row],[Discount_Amount]])</f>
        <v>493</v>
      </c>
    </row>
    <row r="1907" spans="1:21" ht="22.2" customHeight="1" x14ac:dyDescent="0.3">
      <c r="A1907" s="1" t="s">
        <v>10668</v>
      </c>
      <c r="B1907" s="1" t="s">
        <v>6858</v>
      </c>
      <c r="C1907" s="1" t="s">
        <v>30478</v>
      </c>
      <c r="D1907" s="1" t="s">
        <v>2107</v>
      </c>
      <c r="E1907" s="1" t="s">
        <v>30</v>
      </c>
      <c r="F1907" s="1" t="s">
        <v>339</v>
      </c>
      <c r="G1907" s="1" t="s">
        <v>340</v>
      </c>
      <c r="H1907" s="1" t="s">
        <v>55</v>
      </c>
      <c r="I1907" s="1" t="s">
        <v>56</v>
      </c>
      <c r="J1907" s="1" t="s">
        <v>57</v>
      </c>
      <c r="K1907" s="1" t="s">
        <v>14</v>
      </c>
      <c r="L1907" s="1">
        <v>4</v>
      </c>
      <c r="M1907" s="1">
        <v>180</v>
      </c>
      <c r="N1907" s="1">
        <v>15</v>
      </c>
      <c r="O1907" s="1">
        <v>108</v>
      </c>
      <c r="P1907" s="1">
        <v>35</v>
      </c>
      <c r="Q1907" s="1">
        <v>647</v>
      </c>
      <c r="R1907" s="1" t="s">
        <v>36</v>
      </c>
      <c r="S1907" s="1" t="s">
        <v>10669</v>
      </c>
      <c r="T1907" s="1">
        <f>Table2[[#This Row],[Unit_Price]]*Table2[[#This Row],[Quantity]]</f>
        <v>720</v>
      </c>
      <c r="U1907" s="1">
        <f>(SUM(Table2[[#This Row],[Gross_Sales]],Table2[[#This Row],[Delivery_Fee]])-Table2[[#This Row],[Discount_Amount]])</f>
        <v>647</v>
      </c>
    </row>
    <row r="1908" spans="1:21" ht="22.2" customHeight="1" x14ac:dyDescent="0.3">
      <c r="A1908" s="1" t="s">
        <v>10670</v>
      </c>
      <c r="B1908" s="1" t="s">
        <v>6858</v>
      </c>
      <c r="C1908" s="1" t="s">
        <v>30478</v>
      </c>
      <c r="D1908" s="1" t="s">
        <v>885</v>
      </c>
      <c r="E1908" s="1" t="s">
        <v>67</v>
      </c>
      <c r="F1908" s="1" t="s">
        <v>267</v>
      </c>
      <c r="G1908" s="1" t="s">
        <v>268</v>
      </c>
      <c r="H1908" s="1" t="s">
        <v>11</v>
      </c>
      <c r="I1908" s="1" t="s">
        <v>12</v>
      </c>
      <c r="J1908" s="1" t="s">
        <v>13</v>
      </c>
      <c r="K1908" s="1" t="s">
        <v>14</v>
      </c>
      <c r="L1908" s="1">
        <v>3</v>
      </c>
      <c r="M1908" s="1">
        <v>140</v>
      </c>
      <c r="N1908" s="1">
        <v>20</v>
      </c>
      <c r="O1908" s="1">
        <v>84</v>
      </c>
      <c r="P1908" s="1">
        <v>30</v>
      </c>
      <c r="Q1908" s="1">
        <v>366</v>
      </c>
      <c r="R1908" s="1" t="s">
        <v>42</v>
      </c>
      <c r="S1908" s="1" t="s">
        <v>10671</v>
      </c>
      <c r="T1908" s="1">
        <f>Table2[[#This Row],[Unit_Price]]*Table2[[#This Row],[Quantity]]</f>
        <v>420</v>
      </c>
      <c r="U1908" s="1">
        <f>(SUM(Table2[[#This Row],[Gross_Sales]],Table2[[#This Row],[Delivery_Fee]])-Table2[[#This Row],[Discount_Amount]])</f>
        <v>366</v>
      </c>
    </row>
    <row r="1909" spans="1:21" ht="22.2" customHeight="1" x14ac:dyDescent="0.3">
      <c r="A1909" s="1" t="s">
        <v>10672</v>
      </c>
      <c r="B1909" s="1" t="s">
        <v>6858</v>
      </c>
      <c r="C1909" s="1" t="s">
        <v>30478</v>
      </c>
      <c r="D1909" s="1" t="s">
        <v>1133</v>
      </c>
      <c r="E1909" s="1" t="s">
        <v>8</v>
      </c>
      <c r="F1909" s="1" t="s">
        <v>9</v>
      </c>
      <c r="G1909" s="1" t="s">
        <v>10</v>
      </c>
      <c r="H1909" s="1" t="s">
        <v>77</v>
      </c>
      <c r="I1909" s="1" t="s">
        <v>78</v>
      </c>
      <c r="J1909" s="1" t="s">
        <v>24</v>
      </c>
      <c r="K1909" s="1" t="s">
        <v>14</v>
      </c>
      <c r="L1909" s="1">
        <v>1</v>
      </c>
      <c r="M1909" s="1">
        <v>150</v>
      </c>
      <c r="N1909" s="1">
        <v>0</v>
      </c>
      <c r="O1909" s="1">
        <v>0</v>
      </c>
      <c r="P1909" s="1">
        <v>35</v>
      </c>
      <c r="Q1909" s="1">
        <v>185</v>
      </c>
      <c r="R1909" s="1" t="s">
        <v>26</v>
      </c>
      <c r="S1909" s="1" t="s">
        <v>10673</v>
      </c>
      <c r="T1909" s="1">
        <f>Table2[[#This Row],[Unit_Price]]*Table2[[#This Row],[Quantity]]</f>
        <v>150</v>
      </c>
      <c r="U1909" s="1">
        <f>(SUM(Table2[[#This Row],[Gross_Sales]],Table2[[#This Row],[Delivery_Fee]])-Table2[[#This Row],[Discount_Amount]])</f>
        <v>185</v>
      </c>
    </row>
    <row r="1910" spans="1:21" ht="22.2" customHeight="1" x14ac:dyDescent="0.3">
      <c r="A1910" s="1" t="s">
        <v>10674</v>
      </c>
      <c r="B1910" s="1" t="s">
        <v>6858</v>
      </c>
      <c r="C1910" s="1" t="s">
        <v>30478</v>
      </c>
      <c r="D1910" s="1" t="s">
        <v>1821</v>
      </c>
      <c r="E1910" s="1" t="s">
        <v>67</v>
      </c>
      <c r="F1910" s="1" t="s">
        <v>267</v>
      </c>
      <c r="G1910" s="1" t="s">
        <v>268</v>
      </c>
      <c r="H1910" s="1" t="s">
        <v>84</v>
      </c>
      <c r="I1910" s="1" t="s">
        <v>85</v>
      </c>
      <c r="J1910" s="1" t="s">
        <v>86</v>
      </c>
      <c r="K1910" s="1" t="s">
        <v>14</v>
      </c>
      <c r="L1910" s="1">
        <v>3</v>
      </c>
      <c r="M1910" s="1">
        <v>100</v>
      </c>
      <c r="N1910" s="1">
        <v>0</v>
      </c>
      <c r="O1910" s="1">
        <v>0</v>
      </c>
      <c r="P1910" s="1">
        <v>40</v>
      </c>
      <c r="Q1910" s="1">
        <v>340</v>
      </c>
      <c r="R1910" s="1" t="s">
        <v>63</v>
      </c>
      <c r="S1910" s="1" t="s">
        <v>10675</v>
      </c>
      <c r="T1910" s="1">
        <f>Table2[[#This Row],[Unit_Price]]*Table2[[#This Row],[Quantity]]</f>
        <v>300</v>
      </c>
      <c r="U1910" s="1">
        <f>(SUM(Table2[[#This Row],[Gross_Sales]],Table2[[#This Row],[Delivery_Fee]])-Table2[[#This Row],[Discount_Amount]])</f>
        <v>340</v>
      </c>
    </row>
    <row r="1911" spans="1:21" ht="22.2" customHeight="1" x14ac:dyDescent="0.3">
      <c r="A1911" s="1" t="s">
        <v>10676</v>
      </c>
      <c r="B1911" s="1" t="s">
        <v>6858</v>
      </c>
      <c r="C1911" s="1" t="s">
        <v>30478</v>
      </c>
      <c r="D1911" s="1" t="s">
        <v>1413</v>
      </c>
      <c r="E1911" s="1" t="s">
        <v>19</v>
      </c>
      <c r="F1911" s="1" t="s">
        <v>124</v>
      </c>
      <c r="G1911" s="1" t="s">
        <v>125</v>
      </c>
      <c r="H1911" s="1" t="s">
        <v>40</v>
      </c>
      <c r="I1911" s="1" t="s">
        <v>41</v>
      </c>
      <c r="J1911" s="1" t="s">
        <v>13</v>
      </c>
      <c r="K1911" s="1" t="s">
        <v>25</v>
      </c>
      <c r="L1911" s="1">
        <v>3</v>
      </c>
      <c r="M1911" s="1">
        <v>170</v>
      </c>
      <c r="N1911" s="1">
        <v>5</v>
      </c>
      <c r="O1911" s="1">
        <v>25.5</v>
      </c>
      <c r="P1911" s="1">
        <v>35</v>
      </c>
      <c r="Q1911" s="1">
        <v>519.5</v>
      </c>
      <c r="R1911" s="1" t="s">
        <v>36</v>
      </c>
      <c r="S1911" s="1" t="s">
        <v>10677</v>
      </c>
      <c r="T1911" s="1">
        <f>Table2[[#This Row],[Unit_Price]]*Table2[[#This Row],[Quantity]]</f>
        <v>510</v>
      </c>
      <c r="U1911" s="1">
        <f>(SUM(Table2[[#This Row],[Gross_Sales]],Table2[[#This Row],[Delivery_Fee]])-Table2[[#This Row],[Discount_Amount]])</f>
        <v>519.5</v>
      </c>
    </row>
    <row r="1912" spans="1:21" ht="22.2" customHeight="1" x14ac:dyDescent="0.3">
      <c r="A1912" s="1" t="s">
        <v>10678</v>
      </c>
      <c r="B1912" s="1" t="s">
        <v>6858</v>
      </c>
      <c r="C1912" s="1" t="s">
        <v>30478</v>
      </c>
      <c r="D1912" s="1" t="s">
        <v>718</v>
      </c>
      <c r="E1912" s="1" t="s">
        <v>67</v>
      </c>
      <c r="F1912" s="1" t="s">
        <v>109</v>
      </c>
      <c r="G1912" s="1" t="s">
        <v>110</v>
      </c>
      <c r="H1912" s="1" t="s">
        <v>116</v>
      </c>
      <c r="I1912" s="1" t="s">
        <v>117</v>
      </c>
      <c r="J1912" s="1" t="s">
        <v>35</v>
      </c>
      <c r="K1912" s="1" t="s">
        <v>14</v>
      </c>
      <c r="L1912" s="1">
        <v>2</v>
      </c>
      <c r="M1912" s="1">
        <v>210</v>
      </c>
      <c r="N1912" s="1">
        <v>0</v>
      </c>
      <c r="O1912" s="1">
        <v>0</v>
      </c>
      <c r="P1912" s="1">
        <v>35</v>
      </c>
      <c r="Q1912" s="1">
        <v>455</v>
      </c>
      <c r="R1912" s="1" t="s">
        <v>42</v>
      </c>
      <c r="S1912" s="1" t="s">
        <v>10679</v>
      </c>
      <c r="T1912" s="1">
        <f>Table2[[#This Row],[Unit_Price]]*Table2[[#This Row],[Quantity]]</f>
        <v>420</v>
      </c>
      <c r="U1912" s="1">
        <f>(SUM(Table2[[#This Row],[Gross_Sales]],Table2[[#This Row],[Delivery_Fee]])-Table2[[#This Row],[Discount_Amount]])</f>
        <v>455</v>
      </c>
    </row>
    <row r="1913" spans="1:21" ht="22.2" customHeight="1" x14ac:dyDescent="0.3">
      <c r="A1913" s="1" t="s">
        <v>10680</v>
      </c>
      <c r="B1913" s="1" t="s">
        <v>6858</v>
      </c>
      <c r="C1913" s="1" t="s">
        <v>30478</v>
      </c>
      <c r="D1913" s="1" t="s">
        <v>953</v>
      </c>
      <c r="E1913" s="1" t="s">
        <v>8</v>
      </c>
      <c r="F1913" s="1" t="s">
        <v>9</v>
      </c>
      <c r="G1913" s="1" t="s">
        <v>10</v>
      </c>
      <c r="H1913" s="1" t="s">
        <v>70</v>
      </c>
      <c r="I1913" s="1" t="s">
        <v>71</v>
      </c>
      <c r="J1913" s="1" t="s">
        <v>13</v>
      </c>
      <c r="K1913" s="1" t="s">
        <v>14</v>
      </c>
      <c r="L1913" s="1">
        <v>3</v>
      </c>
      <c r="M1913" s="1">
        <v>130</v>
      </c>
      <c r="N1913" s="1">
        <v>5</v>
      </c>
      <c r="O1913" s="1">
        <v>19.5</v>
      </c>
      <c r="P1913" s="1">
        <v>35</v>
      </c>
      <c r="Q1913" s="1">
        <v>405.5</v>
      </c>
      <c r="R1913" s="1" t="s">
        <v>36</v>
      </c>
      <c r="S1913" s="1" t="s">
        <v>10681</v>
      </c>
      <c r="T1913" s="1">
        <f>Table2[[#This Row],[Unit_Price]]*Table2[[#This Row],[Quantity]]</f>
        <v>390</v>
      </c>
      <c r="U1913" s="1">
        <f>(SUM(Table2[[#This Row],[Gross_Sales]],Table2[[#This Row],[Delivery_Fee]])-Table2[[#This Row],[Discount_Amount]])</f>
        <v>405.5</v>
      </c>
    </row>
    <row r="1914" spans="1:21" ht="22.2" customHeight="1" x14ac:dyDescent="0.3">
      <c r="A1914" s="1" t="s">
        <v>10682</v>
      </c>
      <c r="B1914" s="1" t="s">
        <v>6858</v>
      </c>
      <c r="C1914" s="1" t="s">
        <v>30478</v>
      </c>
      <c r="D1914" s="1" t="s">
        <v>74</v>
      </c>
      <c r="E1914" s="1" t="s">
        <v>67</v>
      </c>
      <c r="F1914" s="1" t="s">
        <v>68</v>
      </c>
      <c r="G1914" s="1" t="s">
        <v>69</v>
      </c>
      <c r="H1914" s="1" t="s">
        <v>131</v>
      </c>
      <c r="I1914" s="1" t="s">
        <v>132</v>
      </c>
      <c r="J1914" s="1" t="s">
        <v>57</v>
      </c>
      <c r="K1914" s="1" t="s">
        <v>25</v>
      </c>
      <c r="L1914" s="1">
        <v>3</v>
      </c>
      <c r="M1914" s="1">
        <v>220</v>
      </c>
      <c r="N1914" s="1">
        <v>0</v>
      </c>
      <c r="O1914" s="1">
        <v>0</v>
      </c>
      <c r="P1914" s="1">
        <v>35</v>
      </c>
      <c r="Q1914" s="1">
        <v>695</v>
      </c>
      <c r="R1914" s="1" t="s">
        <v>63</v>
      </c>
      <c r="S1914" s="1" t="s">
        <v>10683</v>
      </c>
      <c r="T1914" s="1">
        <f>Table2[[#This Row],[Unit_Price]]*Table2[[#This Row],[Quantity]]</f>
        <v>660</v>
      </c>
      <c r="U1914" s="1">
        <f>(SUM(Table2[[#This Row],[Gross_Sales]],Table2[[#This Row],[Delivery_Fee]])-Table2[[#This Row],[Discount_Amount]])</f>
        <v>695</v>
      </c>
    </row>
    <row r="1915" spans="1:21" ht="22.2" customHeight="1" x14ac:dyDescent="0.3">
      <c r="A1915" s="1" t="s">
        <v>10684</v>
      </c>
      <c r="B1915" s="1" t="s">
        <v>6858</v>
      </c>
      <c r="C1915" s="1" t="s">
        <v>30478</v>
      </c>
      <c r="D1915" s="1" t="s">
        <v>702</v>
      </c>
      <c r="E1915" s="1" t="s">
        <v>30</v>
      </c>
      <c r="F1915" s="1" t="s">
        <v>339</v>
      </c>
      <c r="G1915" s="1" t="s">
        <v>340</v>
      </c>
      <c r="H1915" s="1" t="s">
        <v>33</v>
      </c>
      <c r="I1915" s="1" t="s">
        <v>34</v>
      </c>
      <c r="J1915" s="1" t="s">
        <v>35</v>
      </c>
      <c r="K1915" s="1" t="s">
        <v>25</v>
      </c>
      <c r="L1915" s="1">
        <v>1</v>
      </c>
      <c r="M1915" s="1">
        <v>240</v>
      </c>
      <c r="N1915" s="1">
        <v>20</v>
      </c>
      <c r="O1915" s="1">
        <v>48</v>
      </c>
      <c r="P1915" s="1">
        <v>35</v>
      </c>
      <c r="Q1915" s="1">
        <v>227</v>
      </c>
      <c r="R1915" s="1" t="s">
        <v>26</v>
      </c>
      <c r="S1915" s="1" t="s">
        <v>10685</v>
      </c>
      <c r="T1915" s="1">
        <f>Table2[[#This Row],[Unit_Price]]*Table2[[#This Row],[Quantity]]</f>
        <v>240</v>
      </c>
      <c r="U1915" s="1">
        <f>(SUM(Table2[[#This Row],[Gross_Sales]],Table2[[#This Row],[Delivery_Fee]])-Table2[[#This Row],[Discount_Amount]])</f>
        <v>227</v>
      </c>
    </row>
    <row r="1916" spans="1:21" ht="22.2" customHeight="1" x14ac:dyDescent="0.3">
      <c r="A1916" s="1" t="s">
        <v>10686</v>
      </c>
      <c r="B1916" s="1" t="s">
        <v>6858</v>
      </c>
      <c r="C1916" s="1" t="s">
        <v>30478</v>
      </c>
      <c r="D1916" s="1" t="s">
        <v>181</v>
      </c>
      <c r="E1916" s="1" t="s">
        <v>19</v>
      </c>
      <c r="F1916" s="1" t="s">
        <v>129</v>
      </c>
      <c r="G1916" s="1" t="s">
        <v>130</v>
      </c>
      <c r="H1916" s="1" t="s">
        <v>84</v>
      </c>
      <c r="I1916" s="1" t="s">
        <v>85</v>
      </c>
      <c r="J1916" s="1" t="s">
        <v>86</v>
      </c>
      <c r="K1916" s="1" t="s">
        <v>14</v>
      </c>
      <c r="L1916" s="1">
        <v>2</v>
      </c>
      <c r="M1916" s="1">
        <v>100</v>
      </c>
      <c r="N1916" s="1">
        <v>0</v>
      </c>
      <c r="O1916" s="1">
        <v>0</v>
      </c>
      <c r="P1916" s="1">
        <v>25</v>
      </c>
      <c r="Q1916" s="1">
        <v>225</v>
      </c>
      <c r="R1916" s="1" t="s">
        <v>15</v>
      </c>
      <c r="S1916" s="1" t="s">
        <v>10687</v>
      </c>
      <c r="T1916" s="1">
        <f>Table2[[#This Row],[Unit_Price]]*Table2[[#This Row],[Quantity]]</f>
        <v>200</v>
      </c>
      <c r="U1916" s="1">
        <f>(SUM(Table2[[#This Row],[Gross_Sales]],Table2[[#This Row],[Delivery_Fee]])-Table2[[#This Row],[Discount_Amount]])</f>
        <v>225</v>
      </c>
    </row>
    <row r="1917" spans="1:21" ht="22.2" customHeight="1" x14ac:dyDescent="0.3">
      <c r="A1917" s="1" t="s">
        <v>10688</v>
      </c>
      <c r="B1917" s="1" t="s">
        <v>6858</v>
      </c>
      <c r="C1917" s="1" t="s">
        <v>30478</v>
      </c>
      <c r="D1917" s="1" t="s">
        <v>212</v>
      </c>
      <c r="E1917" s="1" t="s">
        <v>19</v>
      </c>
      <c r="F1917" s="1" t="s">
        <v>75</v>
      </c>
      <c r="G1917" s="1" t="s">
        <v>76</v>
      </c>
      <c r="H1917" s="1" t="s">
        <v>33</v>
      </c>
      <c r="I1917" s="1" t="s">
        <v>34</v>
      </c>
      <c r="J1917" s="1" t="s">
        <v>35</v>
      </c>
      <c r="K1917" s="1" t="s">
        <v>25</v>
      </c>
      <c r="L1917" s="1">
        <v>4</v>
      </c>
      <c r="M1917" s="1">
        <v>240</v>
      </c>
      <c r="N1917" s="1">
        <v>0</v>
      </c>
      <c r="O1917" s="1">
        <v>0</v>
      </c>
      <c r="P1917" s="1">
        <v>25</v>
      </c>
      <c r="Q1917" s="1">
        <v>985</v>
      </c>
      <c r="R1917" s="1" t="s">
        <v>26</v>
      </c>
      <c r="S1917" s="1" t="s">
        <v>10689</v>
      </c>
      <c r="T1917" s="1">
        <f>Table2[[#This Row],[Unit_Price]]*Table2[[#This Row],[Quantity]]</f>
        <v>960</v>
      </c>
      <c r="U1917" s="1">
        <f>(SUM(Table2[[#This Row],[Gross_Sales]],Table2[[#This Row],[Delivery_Fee]])-Table2[[#This Row],[Discount_Amount]])</f>
        <v>985</v>
      </c>
    </row>
    <row r="1918" spans="1:21" ht="22.2" customHeight="1" x14ac:dyDescent="0.3">
      <c r="A1918" s="1" t="s">
        <v>10690</v>
      </c>
      <c r="B1918" s="1" t="s">
        <v>6858</v>
      </c>
      <c r="C1918" s="1" t="s">
        <v>30478</v>
      </c>
      <c r="D1918" s="1" t="s">
        <v>679</v>
      </c>
      <c r="E1918" s="1" t="s">
        <v>19</v>
      </c>
      <c r="F1918" s="1" t="s">
        <v>75</v>
      </c>
      <c r="G1918" s="1" t="s">
        <v>76</v>
      </c>
      <c r="H1918" s="1" t="s">
        <v>55</v>
      </c>
      <c r="I1918" s="1" t="s">
        <v>56</v>
      </c>
      <c r="J1918" s="1" t="s">
        <v>57</v>
      </c>
      <c r="K1918" s="1" t="s">
        <v>14</v>
      </c>
      <c r="L1918" s="1">
        <v>2</v>
      </c>
      <c r="M1918" s="1">
        <v>180</v>
      </c>
      <c r="N1918" s="1">
        <v>5</v>
      </c>
      <c r="O1918" s="1">
        <v>18</v>
      </c>
      <c r="P1918" s="1">
        <v>20</v>
      </c>
      <c r="Q1918" s="1">
        <v>362</v>
      </c>
      <c r="R1918" s="1" t="s">
        <v>63</v>
      </c>
      <c r="S1918" s="1" t="s">
        <v>10691</v>
      </c>
      <c r="T1918" s="1">
        <f>Table2[[#This Row],[Unit_Price]]*Table2[[#This Row],[Quantity]]</f>
        <v>360</v>
      </c>
      <c r="U1918" s="1">
        <f>(SUM(Table2[[#This Row],[Gross_Sales]],Table2[[#This Row],[Delivery_Fee]])-Table2[[#This Row],[Discount_Amount]])</f>
        <v>362</v>
      </c>
    </row>
    <row r="1919" spans="1:21" ht="22.2" customHeight="1" x14ac:dyDescent="0.3">
      <c r="A1919" s="1" t="s">
        <v>10692</v>
      </c>
      <c r="B1919" s="1" t="s">
        <v>6858</v>
      </c>
      <c r="C1919" s="1" t="s">
        <v>30478</v>
      </c>
      <c r="D1919" s="1" t="s">
        <v>349</v>
      </c>
      <c r="E1919" s="1" t="s">
        <v>30</v>
      </c>
      <c r="F1919" s="1" t="s">
        <v>136</v>
      </c>
      <c r="G1919" s="1" t="s">
        <v>137</v>
      </c>
      <c r="H1919" s="1" t="s">
        <v>48</v>
      </c>
      <c r="I1919" s="1" t="s">
        <v>49</v>
      </c>
      <c r="J1919" s="1" t="s">
        <v>13</v>
      </c>
      <c r="K1919" s="1" t="s">
        <v>14</v>
      </c>
      <c r="L1919" s="1">
        <v>3</v>
      </c>
      <c r="M1919" s="1">
        <v>220</v>
      </c>
      <c r="N1919" s="1">
        <v>20</v>
      </c>
      <c r="O1919" s="1">
        <v>132</v>
      </c>
      <c r="P1919" s="1">
        <v>20</v>
      </c>
      <c r="Q1919" s="1">
        <v>548</v>
      </c>
      <c r="R1919" s="1" t="s">
        <v>15</v>
      </c>
      <c r="S1919" s="1" t="s">
        <v>10693</v>
      </c>
      <c r="T1919" s="1">
        <f>Table2[[#This Row],[Unit_Price]]*Table2[[#This Row],[Quantity]]</f>
        <v>660</v>
      </c>
      <c r="U1919" s="1">
        <f>(SUM(Table2[[#This Row],[Gross_Sales]],Table2[[#This Row],[Delivery_Fee]])-Table2[[#This Row],[Discount_Amount]])</f>
        <v>548</v>
      </c>
    </row>
    <row r="1920" spans="1:21" ht="22.2" customHeight="1" x14ac:dyDescent="0.3">
      <c r="A1920" s="1" t="s">
        <v>10694</v>
      </c>
      <c r="B1920" s="1" t="s">
        <v>6858</v>
      </c>
      <c r="C1920" s="1" t="s">
        <v>30478</v>
      </c>
      <c r="D1920" s="1" t="s">
        <v>309</v>
      </c>
      <c r="E1920" s="1" t="s">
        <v>19</v>
      </c>
      <c r="F1920" s="1" t="s">
        <v>141</v>
      </c>
      <c r="G1920" s="1" t="s">
        <v>142</v>
      </c>
      <c r="H1920" s="1" t="s">
        <v>61</v>
      </c>
      <c r="I1920" s="1" t="s">
        <v>62</v>
      </c>
      <c r="J1920" s="1" t="s">
        <v>24</v>
      </c>
      <c r="K1920" s="1" t="s">
        <v>25</v>
      </c>
      <c r="L1920" s="1">
        <v>3</v>
      </c>
      <c r="M1920" s="1">
        <v>190</v>
      </c>
      <c r="N1920" s="1">
        <v>15</v>
      </c>
      <c r="O1920" s="1">
        <v>85.5</v>
      </c>
      <c r="P1920" s="1">
        <v>35</v>
      </c>
      <c r="Q1920" s="1">
        <v>519.5</v>
      </c>
      <c r="R1920" s="1" t="s">
        <v>36</v>
      </c>
      <c r="S1920" s="1" t="s">
        <v>10695</v>
      </c>
      <c r="T1920" s="1">
        <f>Table2[[#This Row],[Unit_Price]]*Table2[[#This Row],[Quantity]]</f>
        <v>570</v>
      </c>
      <c r="U1920" s="1">
        <f>(SUM(Table2[[#This Row],[Gross_Sales]],Table2[[#This Row],[Delivery_Fee]])-Table2[[#This Row],[Discount_Amount]])</f>
        <v>519.5</v>
      </c>
    </row>
    <row r="1921" spans="1:21" ht="22.2" customHeight="1" x14ac:dyDescent="0.3">
      <c r="A1921" s="1" t="s">
        <v>10696</v>
      </c>
      <c r="B1921" s="1" t="s">
        <v>6858</v>
      </c>
      <c r="C1921" s="1" t="s">
        <v>30478</v>
      </c>
      <c r="D1921" s="1" t="s">
        <v>52</v>
      </c>
      <c r="E1921" s="1" t="s">
        <v>19</v>
      </c>
      <c r="F1921" s="1" t="s">
        <v>129</v>
      </c>
      <c r="G1921" s="1" t="s">
        <v>130</v>
      </c>
      <c r="H1921" s="1" t="s">
        <v>70</v>
      </c>
      <c r="I1921" s="1" t="s">
        <v>71</v>
      </c>
      <c r="J1921" s="1" t="s">
        <v>13</v>
      </c>
      <c r="K1921" s="1" t="s">
        <v>14</v>
      </c>
      <c r="L1921" s="1">
        <v>3</v>
      </c>
      <c r="M1921" s="1">
        <v>130</v>
      </c>
      <c r="N1921" s="1">
        <v>15</v>
      </c>
      <c r="O1921" s="1">
        <v>58.5</v>
      </c>
      <c r="P1921" s="1">
        <v>40</v>
      </c>
      <c r="Q1921" s="1">
        <v>371.5</v>
      </c>
      <c r="R1921" s="1" t="s">
        <v>26</v>
      </c>
      <c r="S1921" s="1" t="s">
        <v>10697</v>
      </c>
      <c r="T1921" s="1">
        <f>Table2[[#This Row],[Unit_Price]]*Table2[[#This Row],[Quantity]]</f>
        <v>390</v>
      </c>
      <c r="U1921" s="1">
        <f>(SUM(Table2[[#This Row],[Gross_Sales]],Table2[[#This Row],[Delivery_Fee]])-Table2[[#This Row],[Discount_Amount]])</f>
        <v>371.5</v>
      </c>
    </row>
    <row r="1922" spans="1:21" ht="22.2" customHeight="1" x14ac:dyDescent="0.3">
      <c r="A1922" s="1" t="s">
        <v>10698</v>
      </c>
      <c r="B1922" s="1" t="s">
        <v>6858</v>
      </c>
      <c r="C1922" s="1" t="s">
        <v>30478</v>
      </c>
      <c r="D1922" s="1" t="s">
        <v>1006</v>
      </c>
      <c r="E1922" s="1" t="s">
        <v>8</v>
      </c>
      <c r="F1922" s="1" t="s">
        <v>9</v>
      </c>
      <c r="G1922" s="1" t="s">
        <v>10</v>
      </c>
      <c r="H1922" s="1" t="s">
        <v>111</v>
      </c>
      <c r="I1922" s="1" t="s">
        <v>112</v>
      </c>
      <c r="J1922" s="1" t="s">
        <v>13</v>
      </c>
      <c r="K1922" s="1" t="s">
        <v>25</v>
      </c>
      <c r="L1922" s="1">
        <v>2</v>
      </c>
      <c r="M1922" s="1">
        <v>280</v>
      </c>
      <c r="N1922" s="1">
        <v>0</v>
      </c>
      <c r="O1922" s="1">
        <v>0</v>
      </c>
      <c r="P1922" s="1">
        <v>25</v>
      </c>
      <c r="Q1922" s="1">
        <v>585</v>
      </c>
      <c r="R1922" s="1" t="s">
        <v>36</v>
      </c>
      <c r="S1922" s="1" t="s">
        <v>10699</v>
      </c>
      <c r="T1922" s="1">
        <f>Table2[[#This Row],[Unit_Price]]*Table2[[#This Row],[Quantity]]</f>
        <v>560</v>
      </c>
      <c r="U1922" s="1">
        <f>(SUM(Table2[[#This Row],[Gross_Sales]],Table2[[#This Row],[Delivery_Fee]])-Table2[[#This Row],[Discount_Amount]])</f>
        <v>585</v>
      </c>
    </row>
    <row r="1923" spans="1:21" ht="22.2" customHeight="1" x14ac:dyDescent="0.3">
      <c r="A1923" s="1" t="s">
        <v>10700</v>
      </c>
      <c r="B1923" s="1" t="s">
        <v>6858</v>
      </c>
      <c r="C1923" s="1" t="s">
        <v>30478</v>
      </c>
      <c r="D1923" s="1" t="s">
        <v>252</v>
      </c>
      <c r="E1923" s="1" t="s">
        <v>19</v>
      </c>
      <c r="F1923" s="1" t="s">
        <v>124</v>
      </c>
      <c r="G1923" s="1" t="s">
        <v>125</v>
      </c>
      <c r="H1923" s="1" t="s">
        <v>33</v>
      </c>
      <c r="I1923" s="1" t="s">
        <v>34</v>
      </c>
      <c r="J1923" s="1" t="s">
        <v>35</v>
      </c>
      <c r="K1923" s="1" t="s">
        <v>25</v>
      </c>
      <c r="L1923" s="1">
        <v>2</v>
      </c>
      <c r="M1923" s="1">
        <v>240</v>
      </c>
      <c r="N1923" s="1">
        <v>5</v>
      </c>
      <c r="O1923" s="1">
        <v>24</v>
      </c>
      <c r="P1923" s="1">
        <v>40</v>
      </c>
      <c r="Q1923" s="1">
        <v>496</v>
      </c>
      <c r="R1923" s="1" t="s">
        <v>42</v>
      </c>
      <c r="S1923" s="1" t="s">
        <v>10701</v>
      </c>
      <c r="T1923" s="1">
        <f>Table2[[#This Row],[Unit_Price]]*Table2[[#This Row],[Quantity]]</f>
        <v>480</v>
      </c>
      <c r="U1923" s="1">
        <f>(SUM(Table2[[#This Row],[Gross_Sales]],Table2[[#This Row],[Delivery_Fee]])-Table2[[#This Row],[Discount_Amount]])</f>
        <v>496</v>
      </c>
    </row>
    <row r="1924" spans="1:21" ht="22.2" customHeight="1" x14ac:dyDescent="0.3">
      <c r="A1924" s="1" t="s">
        <v>10702</v>
      </c>
      <c r="B1924" s="1" t="s">
        <v>6858</v>
      </c>
      <c r="C1924" s="1" t="s">
        <v>30478</v>
      </c>
      <c r="D1924" s="1" t="s">
        <v>695</v>
      </c>
      <c r="E1924" s="1" t="s">
        <v>67</v>
      </c>
      <c r="F1924" s="1" t="s">
        <v>82</v>
      </c>
      <c r="G1924" s="1" t="s">
        <v>83</v>
      </c>
      <c r="H1924" s="1" t="s">
        <v>11</v>
      </c>
      <c r="I1924" s="1" t="s">
        <v>12</v>
      </c>
      <c r="J1924" s="1" t="s">
        <v>13</v>
      </c>
      <c r="K1924" s="1" t="s">
        <v>14</v>
      </c>
      <c r="L1924" s="1">
        <v>4</v>
      </c>
      <c r="M1924" s="1">
        <v>140</v>
      </c>
      <c r="N1924" s="1">
        <v>15</v>
      </c>
      <c r="O1924" s="1">
        <v>84</v>
      </c>
      <c r="P1924" s="1">
        <v>20</v>
      </c>
      <c r="Q1924" s="1">
        <v>496</v>
      </c>
      <c r="R1924" s="1" t="s">
        <v>36</v>
      </c>
      <c r="S1924" s="1" t="s">
        <v>10703</v>
      </c>
      <c r="T1924" s="1">
        <f>Table2[[#This Row],[Unit_Price]]*Table2[[#This Row],[Quantity]]</f>
        <v>560</v>
      </c>
      <c r="U1924" s="1">
        <f>(SUM(Table2[[#This Row],[Gross_Sales]],Table2[[#This Row],[Delivery_Fee]])-Table2[[#This Row],[Discount_Amount]])</f>
        <v>496</v>
      </c>
    </row>
    <row r="1925" spans="1:21" ht="22.2" customHeight="1" x14ac:dyDescent="0.3">
      <c r="A1925" s="1" t="s">
        <v>10704</v>
      </c>
      <c r="B1925" s="1" t="s">
        <v>6858</v>
      </c>
      <c r="C1925" s="1" t="s">
        <v>30478</v>
      </c>
      <c r="D1925" s="1" t="s">
        <v>521</v>
      </c>
      <c r="E1925" s="1" t="s">
        <v>8</v>
      </c>
      <c r="F1925" s="1" t="s">
        <v>82</v>
      </c>
      <c r="G1925" s="1" t="s">
        <v>83</v>
      </c>
      <c r="H1925" s="1" t="s">
        <v>131</v>
      </c>
      <c r="I1925" s="1" t="s">
        <v>132</v>
      </c>
      <c r="J1925" s="1" t="s">
        <v>57</v>
      </c>
      <c r="K1925" s="1" t="s">
        <v>25</v>
      </c>
      <c r="L1925" s="1">
        <v>4</v>
      </c>
      <c r="M1925" s="1">
        <v>220</v>
      </c>
      <c r="N1925" s="1">
        <v>10</v>
      </c>
      <c r="O1925" s="1">
        <v>88</v>
      </c>
      <c r="P1925" s="1">
        <v>35</v>
      </c>
      <c r="Q1925" s="1">
        <v>827</v>
      </c>
      <c r="R1925" s="1" t="s">
        <v>42</v>
      </c>
      <c r="S1925" s="1" t="s">
        <v>10705</v>
      </c>
      <c r="T1925" s="1">
        <f>Table2[[#This Row],[Unit_Price]]*Table2[[#This Row],[Quantity]]</f>
        <v>880</v>
      </c>
      <c r="U1925" s="1">
        <f>(SUM(Table2[[#This Row],[Gross_Sales]],Table2[[#This Row],[Delivery_Fee]])-Table2[[#This Row],[Discount_Amount]])</f>
        <v>827</v>
      </c>
    </row>
    <row r="1926" spans="1:21" ht="22.2" customHeight="1" x14ac:dyDescent="0.3">
      <c r="A1926" s="1" t="s">
        <v>10706</v>
      </c>
      <c r="B1926" s="1" t="s">
        <v>6858</v>
      </c>
      <c r="C1926" s="1" t="s">
        <v>30478</v>
      </c>
      <c r="D1926" s="1" t="s">
        <v>18</v>
      </c>
      <c r="E1926" s="1" t="s">
        <v>19</v>
      </c>
      <c r="F1926" s="1" t="s">
        <v>124</v>
      </c>
      <c r="G1926" s="1" t="s">
        <v>125</v>
      </c>
      <c r="H1926" s="1" t="s">
        <v>22</v>
      </c>
      <c r="I1926" s="1" t="s">
        <v>23</v>
      </c>
      <c r="J1926" s="1" t="s">
        <v>24</v>
      </c>
      <c r="K1926" s="1" t="s">
        <v>25</v>
      </c>
      <c r="L1926" s="1">
        <v>4</v>
      </c>
      <c r="M1926" s="1">
        <v>180</v>
      </c>
      <c r="N1926" s="1">
        <v>0</v>
      </c>
      <c r="O1926" s="1">
        <v>0</v>
      </c>
      <c r="P1926" s="1">
        <v>20</v>
      </c>
      <c r="Q1926" s="1">
        <v>740</v>
      </c>
      <c r="R1926" s="1" t="s">
        <v>63</v>
      </c>
      <c r="S1926" s="1" t="s">
        <v>10707</v>
      </c>
      <c r="T1926" s="1">
        <f>Table2[[#This Row],[Unit_Price]]*Table2[[#This Row],[Quantity]]</f>
        <v>720</v>
      </c>
      <c r="U1926" s="1">
        <f>(SUM(Table2[[#This Row],[Gross_Sales]],Table2[[#This Row],[Delivery_Fee]])-Table2[[#This Row],[Discount_Amount]])</f>
        <v>740</v>
      </c>
    </row>
    <row r="1927" spans="1:21" ht="22.2" customHeight="1" x14ac:dyDescent="0.3">
      <c r="A1927" s="1" t="s">
        <v>10708</v>
      </c>
      <c r="B1927" s="1" t="s">
        <v>6858</v>
      </c>
      <c r="C1927" s="1" t="s">
        <v>30478</v>
      </c>
      <c r="D1927" s="1" t="s">
        <v>215</v>
      </c>
      <c r="E1927" s="1" t="s">
        <v>30</v>
      </c>
      <c r="F1927" s="1" t="s">
        <v>109</v>
      </c>
      <c r="G1927" s="1" t="s">
        <v>110</v>
      </c>
      <c r="H1927" s="1" t="s">
        <v>116</v>
      </c>
      <c r="I1927" s="1" t="s">
        <v>117</v>
      </c>
      <c r="J1927" s="1" t="s">
        <v>35</v>
      </c>
      <c r="K1927" s="1" t="s">
        <v>14</v>
      </c>
      <c r="L1927" s="1">
        <v>3</v>
      </c>
      <c r="M1927" s="1">
        <v>210</v>
      </c>
      <c r="N1927" s="1">
        <v>5</v>
      </c>
      <c r="O1927" s="1">
        <v>31.5</v>
      </c>
      <c r="P1927" s="1">
        <v>35</v>
      </c>
      <c r="Q1927" s="1">
        <v>633.5</v>
      </c>
      <c r="R1927" s="1" t="s">
        <v>26</v>
      </c>
      <c r="S1927" s="1" t="s">
        <v>10709</v>
      </c>
      <c r="T1927" s="1">
        <f>Table2[[#This Row],[Unit_Price]]*Table2[[#This Row],[Quantity]]</f>
        <v>630</v>
      </c>
      <c r="U1927" s="1">
        <f>(SUM(Table2[[#This Row],[Gross_Sales]],Table2[[#This Row],[Delivery_Fee]])-Table2[[#This Row],[Discount_Amount]])</f>
        <v>633.5</v>
      </c>
    </row>
    <row r="1928" spans="1:21" ht="22.2" customHeight="1" x14ac:dyDescent="0.3">
      <c r="A1928" s="1" t="s">
        <v>10710</v>
      </c>
      <c r="B1928" s="1" t="s">
        <v>6858</v>
      </c>
      <c r="C1928" s="1" t="s">
        <v>30478</v>
      </c>
      <c r="D1928" s="1" t="s">
        <v>1649</v>
      </c>
      <c r="E1928" s="1" t="s">
        <v>30</v>
      </c>
      <c r="F1928" s="1" t="s">
        <v>109</v>
      </c>
      <c r="G1928" s="1" t="s">
        <v>110</v>
      </c>
      <c r="H1928" s="1" t="s">
        <v>143</v>
      </c>
      <c r="I1928" s="1" t="s">
        <v>144</v>
      </c>
      <c r="J1928" s="1" t="s">
        <v>24</v>
      </c>
      <c r="K1928" s="1" t="s">
        <v>14</v>
      </c>
      <c r="L1928" s="1">
        <v>4</v>
      </c>
      <c r="M1928" s="1">
        <v>160</v>
      </c>
      <c r="N1928" s="1">
        <v>15</v>
      </c>
      <c r="O1928" s="1">
        <v>96</v>
      </c>
      <c r="P1928" s="1">
        <v>25</v>
      </c>
      <c r="Q1928" s="1">
        <v>569</v>
      </c>
      <c r="R1928" s="1" t="s">
        <v>42</v>
      </c>
      <c r="S1928" s="1" t="s">
        <v>10711</v>
      </c>
      <c r="T1928" s="1">
        <f>Table2[[#This Row],[Unit_Price]]*Table2[[#This Row],[Quantity]]</f>
        <v>640</v>
      </c>
      <c r="U1928" s="1">
        <f>(SUM(Table2[[#This Row],[Gross_Sales]],Table2[[#This Row],[Delivery_Fee]])-Table2[[#This Row],[Discount_Amount]])</f>
        <v>569</v>
      </c>
    </row>
    <row r="1929" spans="1:21" ht="22.2" customHeight="1" x14ac:dyDescent="0.3">
      <c r="A1929" s="1" t="s">
        <v>10712</v>
      </c>
      <c r="B1929" s="1" t="s">
        <v>6858</v>
      </c>
      <c r="C1929" s="1" t="s">
        <v>30478</v>
      </c>
      <c r="D1929" s="1" t="s">
        <v>597</v>
      </c>
      <c r="E1929" s="1" t="s">
        <v>30</v>
      </c>
      <c r="F1929" s="1" t="s">
        <v>75</v>
      </c>
      <c r="G1929" s="1" t="s">
        <v>76</v>
      </c>
      <c r="H1929" s="1" t="s">
        <v>77</v>
      </c>
      <c r="I1929" s="1" t="s">
        <v>78</v>
      </c>
      <c r="J1929" s="1" t="s">
        <v>24</v>
      </c>
      <c r="K1929" s="1" t="s">
        <v>14</v>
      </c>
      <c r="L1929" s="1">
        <v>3</v>
      </c>
      <c r="M1929" s="1">
        <v>150</v>
      </c>
      <c r="N1929" s="1">
        <v>0</v>
      </c>
      <c r="O1929" s="1">
        <v>0</v>
      </c>
      <c r="P1929" s="1">
        <v>30</v>
      </c>
      <c r="Q1929" s="1">
        <v>480</v>
      </c>
      <c r="R1929" s="1" t="s">
        <v>42</v>
      </c>
      <c r="S1929" s="1" t="s">
        <v>10713</v>
      </c>
      <c r="T1929" s="1">
        <f>Table2[[#This Row],[Unit_Price]]*Table2[[#This Row],[Quantity]]</f>
        <v>450</v>
      </c>
      <c r="U1929" s="1">
        <f>(SUM(Table2[[#This Row],[Gross_Sales]],Table2[[#This Row],[Delivery_Fee]])-Table2[[#This Row],[Discount_Amount]])</f>
        <v>480</v>
      </c>
    </row>
    <row r="1930" spans="1:21" ht="22.2" customHeight="1" x14ac:dyDescent="0.3">
      <c r="A1930" s="1" t="s">
        <v>10714</v>
      </c>
      <c r="B1930" s="1" t="s">
        <v>6858</v>
      </c>
      <c r="C1930" s="1" t="s">
        <v>30478</v>
      </c>
      <c r="D1930" s="1" t="s">
        <v>786</v>
      </c>
      <c r="E1930" s="1" t="s">
        <v>67</v>
      </c>
      <c r="F1930" s="1" t="s">
        <v>174</v>
      </c>
      <c r="G1930" s="1" t="s">
        <v>175</v>
      </c>
      <c r="H1930" s="1" t="s">
        <v>84</v>
      </c>
      <c r="I1930" s="1" t="s">
        <v>85</v>
      </c>
      <c r="J1930" s="1" t="s">
        <v>86</v>
      </c>
      <c r="K1930" s="1" t="s">
        <v>14</v>
      </c>
      <c r="L1930" s="1">
        <v>1</v>
      </c>
      <c r="M1930" s="1">
        <v>100</v>
      </c>
      <c r="N1930" s="1">
        <v>20</v>
      </c>
      <c r="O1930" s="1">
        <v>20</v>
      </c>
      <c r="P1930" s="1">
        <v>25</v>
      </c>
      <c r="Q1930" s="1">
        <v>105</v>
      </c>
      <c r="R1930" s="1" t="s">
        <v>63</v>
      </c>
      <c r="S1930" s="1" t="s">
        <v>10715</v>
      </c>
      <c r="T1930" s="1">
        <f>Table2[[#This Row],[Unit_Price]]*Table2[[#This Row],[Quantity]]</f>
        <v>100</v>
      </c>
      <c r="U1930" s="1">
        <f>(SUM(Table2[[#This Row],[Gross_Sales]],Table2[[#This Row],[Delivery_Fee]])-Table2[[#This Row],[Discount_Amount]])</f>
        <v>105</v>
      </c>
    </row>
    <row r="1931" spans="1:21" ht="22.2" customHeight="1" x14ac:dyDescent="0.3">
      <c r="A1931" s="1" t="s">
        <v>10716</v>
      </c>
      <c r="B1931" s="1" t="s">
        <v>6858</v>
      </c>
      <c r="C1931" s="1" t="s">
        <v>30478</v>
      </c>
      <c r="D1931" s="1" t="s">
        <v>631</v>
      </c>
      <c r="E1931" s="1" t="s">
        <v>30</v>
      </c>
      <c r="F1931" s="1" t="s">
        <v>75</v>
      </c>
      <c r="G1931" s="1" t="s">
        <v>76</v>
      </c>
      <c r="H1931" s="1" t="s">
        <v>55</v>
      </c>
      <c r="I1931" s="1" t="s">
        <v>56</v>
      </c>
      <c r="J1931" s="1" t="s">
        <v>57</v>
      </c>
      <c r="K1931" s="1" t="s">
        <v>14</v>
      </c>
      <c r="L1931" s="1">
        <v>3</v>
      </c>
      <c r="M1931" s="1">
        <v>180</v>
      </c>
      <c r="N1931" s="1">
        <v>5</v>
      </c>
      <c r="O1931" s="1">
        <v>27</v>
      </c>
      <c r="P1931" s="1">
        <v>35</v>
      </c>
      <c r="Q1931" s="1">
        <v>548</v>
      </c>
      <c r="R1931" s="1" t="s">
        <v>42</v>
      </c>
      <c r="S1931" s="1" t="s">
        <v>10717</v>
      </c>
      <c r="T1931" s="1">
        <f>Table2[[#This Row],[Unit_Price]]*Table2[[#This Row],[Quantity]]</f>
        <v>540</v>
      </c>
      <c r="U1931" s="1">
        <f>(SUM(Table2[[#This Row],[Gross_Sales]],Table2[[#This Row],[Delivery_Fee]])-Table2[[#This Row],[Discount_Amount]])</f>
        <v>548</v>
      </c>
    </row>
    <row r="1932" spans="1:21" ht="22.2" customHeight="1" x14ac:dyDescent="0.3">
      <c r="A1932" s="1" t="s">
        <v>10718</v>
      </c>
      <c r="B1932" s="1" t="s">
        <v>6858</v>
      </c>
      <c r="C1932" s="1" t="s">
        <v>30478</v>
      </c>
      <c r="D1932" s="1" t="s">
        <v>398</v>
      </c>
      <c r="E1932" s="1" t="s">
        <v>19</v>
      </c>
      <c r="F1932" s="1" t="s">
        <v>124</v>
      </c>
      <c r="G1932" s="1" t="s">
        <v>125</v>
      </c>
      <c r="H1932" s="1" t="s">
        <v>116</v>
      </c>
      <c r="I1932" s="1" t="s">
        <v>117</v>
      </c>
      <c r="J1932" s="1" t="s">
        <v>35</v>
      </c>
      <c r="K1932" s="1" t="s">
        <v>14</v>
      </c>
      <c r="L1932" s="1">
        <v>1</v>
      </c>
      <c r="M1932" s="1">
        <v>210</v>
      </c>
      <c r="N1932" s="1">
        <v>20</v>
      </c>
      <c r="O1932" s="1">
        <v>42</v>
      </c>
      <c r="P1932" s="1">
        <v>40</v>
      </c>
      <c r="Q1932" s="1">
        <v>208</v>
      </c>
      <c r="R1932" s="1" t="s">
        <v>26</v>
      </c>
      <c r="S1932" s="1" t="s">
        <v>10719</v>
      </c>
      <c r="T1932" s="1">
        <f>Table2[[#This Row],[Unit_Price]]*Table2[[#This Row],[Quantity]]</f>
        <v>210</v>
      </c>
      <c r="U1932" s="1">
        <f>(SUM(Table2[[#This Row],[Gross_Sales]],Table2[[#This Row],[Delivery_Fee]])-Table2[[#This Row],[Discount_Amount]])</f>
        <v>208</v>
      </c>
    </row>
    <row r="1933" spans="1:21" ht="22.2" customHeight="1" x14ac:dyDescent="0.3">
      <c r="A1933" s="1" t="s">
        <v>10720</v>
      </c>
      <c r="B1933" s="1" t="s">
        <v>6858</v>
      </c>
      <c r="C1933" s="1" t="s">
        <v>30478</v>
      </c>
      <c r="D1933" s="1" t="s">
        <v>993</v>
      </c>
      <c r="E1933" s="1" t="s">
        <v>19</v>
      </c>
      <c r="F1933" s="1" t="s">
        <v>98</v>
      </c>
      <c r="G1933" s="1" t="s">
        <v>99</v>
      </c>
      <c r="H1933" s="1" t="s">
        <v>143</v>
      </c>
      <c r="I1933" s="1" t="s">
        <v>144</v>
      </c>
      <c r="J1933" s="1" t="s">
        <v>24</v>
      </c>
      <c r="K1933" s="1" t="s">
        <v>14</v>
      </c>
      <c r="L1933" s="1">
        <v>3</v>
      </c>
      <c r="M1933" s="1">
        <v>160</v>
      </c>
      <c r="N1933" s="1">
        <v>20</v>
      </c>
      <c r="O1933" s="1">
        <v>96</v>
      </c>
      <c r="P1933" s="1">
        <v>25</v>
      </c>
      <c r="Q1933" s="1">
        <v>409</v>
      </c>
      <c r="R1933" s="1" t="s">
        <v>15</v>
      </c>
      <c r="S1933" s="1" t="s">
        <v>10721</v>
      </c>
      <c r="T1933" s="1">
        <f>Table2[[#This Row],[Unit_Price]]*Table2[[#This Row],[Quantity]]</f>
        <v>480</v>
      </c>
      <c r="U1933" s="1">
        <f>(SUM(Table2[[#This Row],[Gross_Sales]],Table2[[#This Row],[Delivery_Fee]])-Table2[[#This Row],[Discount_Amount]])</f>
        <v>409</v>
      </c>
    </row>
    <row r="1934" spans="1:21" ht="22.2" customHeight="1" x14ac:dyDescent="0.3">
      <c r="A1934" s="1" t="s">
        <v>10722</v>
      </c>
      <c r="B1934" s="1" t="s">
        <v>6858</v>
      </c>
      <c r="C1934" s="1" t="s">
        <v>30478</v>
      </c>
      <c r="D1934" s="1" t="s">
        <v>358</v>
      </c>
      <c r="E1934" s="1" t="s">
        <v>67</v>
      </c>
      <c r="F1934" s="1" t="s">
        <v>141</v>
      </c>
      <c r="G1934" s="1" t="s">
        <v>142</v>
      </c>
      <c r="H1934" s="1" t="s">
        <v>111</v>
      </c>
      <c r="I1934" s="1" t="s">
        <v>112</v>
      </c>
      <c r="J1934" s="1" t="s">
        <v>13</v>
      </c>
      <c r="K1934" s="1" t="s">
        <v>25</v>
      </c>
      <c r="L1934" s="1">
        <v>2</v>
      </c>
      <c r="M1934" s="1">
        <v>280</v>
      </c>
      <c r="N1934" s="1">
        <v>20</v>
      </c>
      <c r="O1934" s="1">
        <v>112</v>
      </c>
      <c r="P1934" s="1">
        <v>40</v>
      </c>
      <c r="Q1934" s="1">
        <v>488</v>
      </c>
      <c r="R1934" s="1" t="s">
        <v>15</v>
      </c>
      <c r="S1934" s="1" t="s">
        <v>10723</v>
      </c>
      <c r="T1934" s="1">
        <f>Table2[[#This Row],[Unit_Price]]*Table2[[#This Row],[Quantity]]</f>
        <v>560</v>
      </c>
      <c r="U1934" s="1">
        <f>(SUM(Table2[[#This Row],[Gross_Sales]],Table2[[#This Row],[Delivery_Fee]])-Table2[[#This Row],[Discount_Amount]])</f>
        <v>488</v>
      </c>
    </row>
    <row r="1935" spans="1:21" ht="22.2" customHeight="1" x14ac:dyDescent="0.3">
      <c r="A1935" s="1" t="s">
        <v>10724</v>
      </c>
      <c r="B1935" s="1" t="s">
        <v>6858</v>
      </c>
      <c r="C1935" s="1" t="s">
        <v>30478</v>
      </c>
      <c r="D1935" s="1" t="s">
        <v>3579</v>
      </c>
      <c r="E1935" s="1" t="s">
        <v>19</v>
      </c>
      <c r="F1935" s="1" t="s">
        <v>93</v>
      </c>
      <c r="G1935" s="1" t="s">
        <v>94</v>
      </c>
      <c r="H1935" s="1" t="s">
        <v>11</v>
      </c>
      <c r="I1935" s="1" t="s">
        <v>12</v>
      </c>
      <c r="J1935" s="1" t="s">
        <v>13</v>
      </c>
      <c r="K1935" s="1" t="s">
        <v>14</v>
      </c>
      <c r="L1935" s="1">
        <v>1</v>
      </c>
      <c r="M1935" s="1">
        <v>140</v>
      </c>
      <c r="N1935" s="1">
        <v>0</v>
      </c>
      <c r="O1935" s="1">
        <v>0</v>
      </c>
      <c r="P1935" s="1">
        <v>35</v>
      </c>
      <c r="Q1935" s="1">
        <v>175</v>
      </c>
      <c r="R1935" s="1" t="s">
        <v>36</v>
      </c>
      <c r="S1935" s="1" t="s">
        <v>10725</v>
      </c>
      <c r="T1935" s="1">
        <f>Table2[[#This Row],[Unit_Price]]*Table2[[#This Row],[Quantity]]</f>
        <v>140</v>
      </c>
      <c r="U1935" s="1">
        <f>(SUM(Table2[[#This Row],[Gross_Sales]],Table2[[#This Row],[Delivery_Fee]])-Table2[[#This Row],[Discount_Amount]])</f>
        <v>175</v>
      </c>
    </row>
    <row r="1936" spans="1:21" ht="22.2" customHeight="1" x14ac:dyDescent="0.3">
      <c r="A1936" s="1" t="s">
        <v>10726</v>
      </c>
      <c r="B1936" s="1" t="s">
        <v>6858</v>
      </c>
      <c r="C1936" s="1" t="s">
        <v>30478</v>
      </c>
      <c r="D1936" s="1" t="s">
        <v>1169</v>
      </c>
      <c r="E1936" s="1" t="s">
        <v>30</v>
      </c>
      <c r="F1936" s="1" t="s">
        <v>339</v>
      </c>
      <c r="G1936" s="1" t="s">
        <v>340</v>
      </c>
      <c r="H1936" s="1" t="s">
        <v>48</v>
      </c>
      <c r="I1936" s="1" t="s">
        <v>49</v>
      </c>
      <c r="J1936" s="1" t="s">
        <v>13</v>
      </c>
      <c r="K1936" s="1" t="s">
        <v>14</v>
      </c>
      <c r="L1936" s="1">
        <v>1</v>
      </c>
      <c r="M1936" s="1">
        <v>220</v>
      </c>
      <c r="N1936" s="1">
        <v>10</v>
      </c>
      <c r="O1936" s="1">
        <v>22</v>
      </c>
      <c r="P1936" s="1">
        <v>30</v>
      </c>
      <c r="Q1936" s="1">
        <v>228</v>
      </c>
      <c r="R1936" s="1" t="s">
        <v>42</v>
      </c>
      <c r="S1936" s="1" t="s">
        <v>10727</v>
      </c>
      <c r="T1936" s="1">
        <f>Table2[[#This Row],[Unit_Price]]*Table2[[#This Row],[Quantity]]</f>
        <v>220</v>
      </c>
      <c r="U1936" s="1">
        <f>(SUM(Table2[[#This Row],[Gross_Sales]],Table2[[#This Row],[Delivery_Fee]])-Table2[[#This Row],[Discount_Amount]])</f>
        <v>228</v>
      </c>
    </row>
    <row r="1937" spans="1:21" ht="22.2" customHeight="1" x14ac:dyDescent="0.3">
      <c r="A1937" s="1" t="s">
        <v>10728</v>
      </c>
      <c r="B1937" s="1" t="s">
        <v>6858</v>
      </c>
      <c r="C1937" s="1" t="s">
        <v>30478</v>
      </c>
      <c r="D1937" s="1" t="s">
        <v>746</v>
      </c>
      <c r="E1937" s="1" t="s">
        <v>30</v>
      </c>
      <c r="F1937" s="1" t="s">
        <v>31</v>
      </c>
      <c r="G1937" s="1" t="s">
        <v>32</v>
      </c>
      <c r="H1937" s="1" t="s">
        <v>288</v>
      </c>
      <c r="I1937" s="1" t="s">
        <v>289</v>
      </c>
      <c r="J1937" s="1" t="s">
        <v>86</v>
      </c>
      <c r="K1937" s="1" t="s">
        <v>14</v>
      </c>
      <c r="L1937" s="1">
        <v>4</v>
      </c>
      <c r="M1937" s="1">
        <v>80</v>
      </c>
      <c r="N1937" s="1">
        <v>0</v>
      </c>
      <c r="O1937" s="1">
        <v>0</v>
      </c>
      <c r="P1937" s="1">
        <v>30</v>
      </c>
      <c r="Q1937" s="1">
        <v>350</v>
      </c>
      <c r="R1937" s="1" t="s">
        <v>42</v>
      </c>
      <c r="S1937" s="1" t="s">
        <v>10729</v>
      </c>
      <c r="T1937" s="1">
        <f>Table2[[#This Row],[Unit_Price]]*Table2[[#This Row],[Quantity]]</f>
        <v>320</v>
      </c>
      <c r="U1937" s="1">
        <f>(SUM(Table2[[#This Row],[Gross_Sales]],Table2[[#This Row],[Delivery_Fee]])-Table2[[#This Row],[Discount_Amount]])</f>
        <v>350</v>
      </c>
    </row>
    <row r="1938" spans="1:21" ht="22.2" customHeight="1" x14ac:dyDescent="0.3">
      <c r="A1938" s="1" t="s">
        <v>10730</v>
      </c>
      <c r="B1938" s="1" t="s">
        <v>6858</v>
      </c>
      <c r="C1938" s="1" t="s">
        <v>30478</v>
      </c>
      <c r="D1938" s="1" t="s">
        <v>658</v>
      </c>
      <c r="E1938" s="1" t="s">
        <v>19</v>
      </c>
      <c r="F1938" s="1" t="s">
        <v>93</v>
      </c>
      <c r="G1938" s="1" t="s">
        <v>94</v>
      </c>
      <c r="H1938" s="1" t="s">
        <v>48</v>
      </c>
      <c r="I1938" s="1" t="s">
        <v>49</v>
      </c>
      <c r="J1938" s="1" t="s">
        <v>13</v>
      </c>
      <c r="K1938" s="1" t="s">
        <v>14</v>
      </c>
      <c r="L1938" s="1">
        <v>4</v>
      </c>
      <c r="M1938" s="1">
        <v>220</v>
      </c>
      <c r="N1938" s="1">
        <v>15</v>
      </c>
      <c r="O1938" s="1">
        <v>132</v>
      </c>
      <c r="P1938" s="1">
        <v>20</v>
      </c>
      <c r="Q1938" s="1">
        <v>768</v>
      </c>
      <c r="R1938" s="1" t="s">
        <v>42</v>
      </c>
      <c r="S1938" s="1" t="s">
        <v>10731</v>
      </c>
      <c r="T1938" s="1">
        <f>Table2[[#This Row],[Unit_Price]]*Table2[[#This Row],[Quantity]]</f>
        <v>880</v>
      </c>
      <c r="U1938" s="1">
        <f>(SUM(Table2[[#This Row],[Gross_Sales]],Table2[[#This Row],[Delivery_Fee]])-Table2[[#This Row],[Discount_Amount]])</f>
        <v>768</v>
      </c>
    </row>
    <row r="1939" spans="1:21" ht="22.2" customHeight="1" x14ac:dyDescent="0.3">
      <c r="A1939" s="1" t="s">
        <v>10732</v>
      </c>
      <c r="B1939" s="1" t="s">
        <v>6858</v>
      </c>
      <c r="C1939" s="1" t="s">
        <v>30478</v>
      </c>
      <c r="D1939" s="1" t="s">
        <v>200</v>
      </c>
      <c r="E1939" s="1" t="s">
        <v>8</v>
      </c>
      <c r="F1939" s="1" t="s">
        <v>82</v>
      </c>
      <c r="G1939" s="1" t="s">
        <v>83</v>
      </c>
      <c r="H1939" s="1" t="s">
        <v>11</v>
      </c>
      <c r="I1939" s="1" t="s">
        <v>12</v>
      </c>
      <c r="J1939" s="1" t="s">
        <v>13</v>
      </c>
      <c r="K1939" s="1" t="s">
        <v>14</v>
      </c>
      <c r="L1939" s="1">
        <v>1</v>
      </c>
      <c r="M1939" s="1">
        <v>140</v>
      </c>
      <c r="N1939" s="1">
        <v>0</v>
      </c>
      <c r="O1939" s="1">
        <v>0</v>
      </c>
      <c r="P1939" s="1">
        <v>35</v>
      </c>
      <c r="Q1939" s="1">
        <v>175</v>
      </c>
      <c r="R1939" s="1" t="s">
        <v>42</v>
      </c>
      <c r="S1939" s="1" t="s">
        <v>10733</v>
      </c>
      <c r="T1939" s="1">
        <f>Table2[[#This Row],[Unit_Price]]*Table2[[#This Row],[Quantity]]</f>
        <v>140</v>
      </c>
      <c r="U1939" s="1">
        <f>(SUM(Table2[[#This Row],[Gross_Sales]],Table2[[#This Row],[Delivery_Fee]])-Table2[[#This Row],[Discount_Amount]])</f>
        <v>175</v>
      </c>
    </row>
    <row r="1940" spans="1:21" ht="22.2" customHeight="1" x14ac:dyDescent="0.3">
      <c r="A1940" s="1" t="s">
        <v>10734</v>
      </c>
      <c r="B1940" s="1" t="s">
        <v>6858</v>
      </c>
      <c r="C1940" s="1" t="s">
        <v>30478</v>
      </c>
      <c r="D1940" s="1" t="s">
        <v>2541</v>
      </c>
      <c r="E1940" s="1" t="s">
        <v>30</v>
      </c>
      <c r="F1940" s="1" t="s">
        <v>31</v>
      </c>
      <c r="G1940" s="1" t="s">
        <v>32</v>
      </c>
      <c r="H1940" s="1" t="s">
        <v>48</v>
      </c>
      <c r="I1940" s="1" t="s">
        <v>49</v>
      </c>
      <c r="J1940" s="1" t="s">
        <v>13</v>
      </c>
      <c r="K1940" s="1" t="s">
        <v>14</v>
      </c>
      <c r="L1940" s="1">
        <v>4</v>
      </c>
      <c r="M1940" s="1">
        <v>220</v>
      </c>
      <c r="N1940" s="1">
        <v>15</v>
      </c>
      <c r="O1940" s="1">
        <v>132</v>
      </c>
      <c r="P1940" s="1">
        <v>35</v>
      </c>
      <c r="Q1940" s="1">
        <v>783</v>
      </c>
      <c r="R1940" s="1" t="s">
        <v>42</v>
      </c>
      <c r="S1940" s="1" t="s">
        <v>10735</v>
      </c>
      <c r="T1940" s="1">
        <f>Table2[[#This Row],[Unit_Price]]*Table2[[#This Row],[Quantity]]</f>
        <v>880</v>
      </c>
      <c r="U1940" s="1">
        <f>(SUM(Table2[[#This Row],[Gross_Sales]],Table2[[#This Row],[Delivery_Fee]])-Table2[[#This Row],[Discount_Amount]])</f>
        <v>783</v>
      </c>
    </row>
    <row r="1941" spans="1:21" ht="22.2" customHeight="1" x14ac:dyDescent="0.3">
      <c r="A1941" s="1" t="s">
        <v>10736</v>
      </c>
      <c r="B1941" s="1" t="s">
        <v>6858</v>
      </c>
      <c r="C1941" s="1" t="s">
        <v>30478</v>
      </c>
      <c r="D1941" s="1" t="s">
        <v>1205</v>
      </c>
      <c r="E1941" s="1" t="s">
        <v>30</v>
      </c>
      <c r="F1941" s="1" t="s">
        <v>75</v>
      </c>
      <c r="G1941" s="1" t="s">
        <v>76</v>
      </c>
      <c r="H1941" s="1" t="s">
        <v>84</v>
      </c>
      <c r="I1941" s="1" t="s">
        <v>85</v>
      </c>
      <c r="J1941" s="1" t="s">
        <v>86</v>
      </c>
      <c r="K1941" s="1" t="s">
        <v>14</v>
      </c>
      <c r="L1941" s="1">
        <v>4</v>
      </c>
      <c r="M1941" s="1">
        <v>100</v>
      </c>
      <c r="N1941" s="1">
        <v>10</v>
      </c>
      <c r="O1941" s="1">
        <v>40</v>
      </c>
      <c r="P1941" s="1">
        <v>35</v>
      </c>
      <c r="Q1941" s="1">
        <v>395</v>
      </c>
      <c r="R1941" s="1" t="s">
        <v>36</v>
      </c>
      <c r="S1941" s="1" t="s">
        <v>10737</v>
      </c>
      <c r="T1941" s="1">
        <f>Table2[[#This Row],[Unit_Price]]*Table2[[#This Row],[Quantity]]</f>
        <v>400</v>
      </c>
      <c r="U1941" s="1">
        <f>(SUM(Table2[[#This Row],[Gross_Sales]],Table2[[#This Row],[Delivery_Fee]])-Table2[[#This Row],[Discount_Amount]])</f>
        <v>395</v>
      </c>
    </row>
    <row r="1942" spans="1:21" ht="22.2" customHeight="1" x14ac:dyDescent="0.3">
      <c r="A1942" s="1" t="s">
        <v>10738</v>
      </c>
      <c r="B1942" s="1" t="s">
        <v>6858</v>
      </c>
      <c r="C1942" s="1" t="s">
        <v>30478</v>
      </c>
      <c r="D1942" s="1" t="s">
        <v>89</v>
      </c>
      <c r="E1942" s="1" t="s">
        <v>19</v>
      </c>
      <c r="F1942" s="1" t="s">
        <v>46</v>
      </c>
      <c r="G1942" s="1" t="s">
        <v>47</v>
      </c>
      <c r="H1942" s="1" t="s">
        <v>61</v>
      </c>
      <c r="I1942" s="1" t="s">
        <v>62</v>
      </c>
      <c r="J1942" s="1" t="s">
        <v>24</v>
      </c>
      <c r="K1942" s="1" t="s">
        <v>25</v>
      </c>
      <c r="L1942" s="1">
        <v>1</v>
      </c>
      <c r="M1942" s="1">
        <v>190</v>
      </c>
      <c r="N1942" s="1">
        <v>20</v>
      </c>
      <c r="O1942" s="1">
        <v>38</v>
      </c>
      <c r="P1942" s="1">
        <v>30</v>
      </c>
      <c r="Q1942" s="1">
        <v>182</v>
      </c>
      <c r="R1942" s="1" t="s">
        <v>15</v>
      </c>
      <c r="S1942" s="1" t="s">
        <v>10739</v>
      </c>
      <c r="T1942" s="1">
        <f>Table2[[#This Row],[Unit_Price]]*Table2[[#This Row],[Quantity]]</f>
        <v>190</v>
      </c>
      <c r="U1942" s="1">
        <f>(SUM(Table2[[#This Row],[Gross_Sales]],Table2[[#This Row],[Delivery_Fee]])-Table2[[#This Row],[Discount_Amount]])</f>
        <v>182</v>
      </c>
    </row>
    <row r="1943" spans="1:21" ht="22.2" customHeight="1" x14ac:dyDescent="0.3">
      <c r="A1943" s="1" t="s">
        <v>10740</v>
      </c>
      <c r="B1943" s="1" t="s">
        <v>6858</v>
      </c>
      <c r="C1943" s="1" t="s">
        <v>30478</v>
      </c>
      <c r="D1943" s="1" t="s">
        <v>1122</v>
      </c>
      <c r="E1943" s="1" t="s">
        <v>67</v>
      </c>
      <c r="F1943" s="1" t="s">
        <v>129</v>
      </c>
      <c r="G1943" s="1" t="s">
        <v>130</v>
      </c>
      <c r="H1943" s="1" t="s">
        <v>116</v>
      </c>
      <c r="I1943" s="1" t="s">
        <v>117</v>
      </c>
      <c r="J1943" s="1" t="s">
        <v>35</v>
      </c>
      <c r="K1943" s="1" t="s">
        <v>14</v>
      </c>
      <c r="L1943" s="1">
        <v>3</v>
      </c>
      <c r="M1943" s="1">
        <v>210</v>
      </c>
      <c r="N1943" s="1">
        <v>10</v>
      </c>
      <c r="O1943" s="1">
        <v>63</v>
      </c>
      <c r="P1943" s="1">
        <v>25</v>
      </c>
      <c r="Q1943" s="1">
        <v>592</v>
      </c>
      <c r="R1943" s="1" t="s">
        <v>26</v>
      </c>
      <c r="S1943" s="1" t="s">
        <v>10741</v>
      </c>
      <c r="T1943" s="1">
        <f>Table2[[#This Row],[Unit_Price]]*Table2[[#This Row],[Quantity]]</f>
        <v>630</v>
      </c>
      <c r="U1943" s="1">
        <f>(SUM(Table2[[#This Row],[Gross_Sales]],Table2[[#This Row],[Delivery_Fee]])-Table2[[#This Row],[Discount_Amount]])</f>
        <v>592</v>
      </c>
    </row>
    <row r="1944" spans="1:21" ht="22.2" customHeight="1" x14ac:dyDescent="0.3">
      <c r="A1944" s="1" t="s">
        <v>10742</v>
      </c>
      <c r="B1944" s="1" t="s">
        <v>6858</v>
      </c>
      <c r="C1944" s="1" t="s">
        <v>30478</v>
      </c>
      <c r="D1944" s="1" t="s">
        <v>1022</v>
      </c>
      <c r="E1944" s="1" t="s">
        <v>30</v>
      </c>
      <c r="F1944" s="1" t="s">
        <v>31</v>
      </c>
      <c r="G1944" s="1" t="s">
        <v>32</v>
      </c>
      <c r="H1944" s="1" t="s">
        <v>116</v>
      </c>
      <c r="I1944" s="1" t="s">
        <v>117</v>
      </c>
      <c r="J1944" s="1" t="s">
        <v>35</v>
      </c>
      <c r="K1944" s="1" t="s">
        <v>14</v>
      </c>
      <c r="L1944" s="1">
        <v>4</v>
      </c>
      <c r="M1944" s="1">
        <v>210</v>
      </c>
      <c r="N1944" s="1">
        <v>20</v>
      </c>
      <c r="O1944" s="1">
        <v>168</v>
      </c>
      <c r="P1944" s="1">
        <v>25</v>
      </c>
      <c r="Q1944" s="1">
        <v>697</v>
      </c>
      <c r="R1944" s="1" t="s">
        <v>63</v>
      </c>
      <c r="S1944" s="1" t="s">
        <v>10743</v>
      </c>
      <c r="T1944" s="1">
        <f>Table2[[#This Row],[Unit_Price]]*Table2[[#This Row],[Quantity]]</f>
        <v>840</v>
      </c>
      <c r="U1944" s="1">
        <f>(SUM(Table2[[#This Row],[Gross_Sales]],Table2[[#This Row],[Delivery_Fee]])-Table2[[#This Row],[Discount_Amount]])</f>
        <v>697</v>
      </c>
    </row>
    <row r="1945" spans="1:21" ht="22.2" customHeight="1" x14ac:dyDescent="0.3">
      <c r="A1945" s="1" t="s">
        <v>10744</v>
      </c>
      <c r="B1945" s="1" t="s">
        <v>6858</v>
      </c>
      <c r="C1945" s="1" t="s">
        <v>30478</v>
      </c>
      <c r="D1945" s="1" t="s">
        <v>203</v>
      </c>
      <c r="E1945" s="1" t="s">
        <v>67</v>
      </c>
      <c r="F1945" s="1" t="s">
        <v>174</v>
      </c>
      <c r="G1945" s="1" t="s">
        <v>175</v>
      </c>
      <c r="H1945" s="1" t="s">
        <v>61</v>
      </c>
      <c r="I1945" s="1" t="s">
        <v>62</v>
      </c>
      <c r="J1945" s="1" t="s">
        <v>24</v>
      </c>
      <c r="K1945" s="1" t="s">
        <v>25</v>
      </c>
      <c r="L1945" s="1">
        <v>4</v>
      </c>
      <c r="M1945" s="1">
        <v>190</v>
      </c>
      <c r="N1945" s="1">
        <v>10</v>
      </c>
      <c r="O1945" s="1">
        <v>76</v>
      </c>
      <c r="P1945" s="1">
        <v>30</v>
      </c>
      <c r="Q1945" s="1">
        <v>714</v>
      </c>
      <c r="R1945" s="1" t="s">
        <v>15</v>
      </c>
      <c r="S1945" s="1" t="s">
        <v>10745</v>
      </c>
      <c r="T1945" s="1">
        <f>Table2[[#This Row],[Unit_Price]]*Table2[[#This Row],[Quantity]]</f>
        <v>760</v>
      </c>
      <c r="U1945" s="1">
        <f>(SUM(Table2[[#This Row],[Gross_Sales]],Table2[[#This Row],[Delivery_Fee]])-Table2[[#This Row],[Discount_Amount]])</f>
        <v>714</v>
      </c>
    </row>
    <row r="1946" spans="1:21" ht="22.2" customHeight="1" x14ac:dyDescent="0.3">
      <c r="A1946" s="1" t="s">
        <v>10746</v>
      </c>
      <c r="B1946" s="1" t="s">
        <v>6858</v>
      </c>
      <c r="C1946" s="1" t="s">
        <v>30478</v>
      </c>
      <c r="D1946" s="1" t="s">
        <v>1271</v>
      </c>
      <c r="E1946" s="1" t="s">
        <v>19</v>
      </c>
      <c r="F1946" s="1" t="s">
        <v>98</v>
      </c>
      <c r="G1946" s="1" t="s">
        <v>99</v>
      </c>
      <c r="H1946" s="1" t="s">
        <v>84</v>
      </c>
      <c r="I1946" s="1" t="s">
        <v>85</v>
      </c>
      <c r="J1946" s="1" t="s">
        <v>86</v>
      </c>
      <c r="K1946" s="1" t="s">
        <v>14</v>
      </c>
      <c r="L1946" s="1">
        <v>1</v>
      </c>
      <c r="M1946" s="1">
        <v>100</v>
      </c>
      <c r="N1946" s="1">
        <v>20</v>
      </c>
      <c r="O1946" s="1">
        <v>20</v>
      </c>
      <c r="P1946" s="1">
        <v>30</v>
      </c>
      <c r="Q1946" s="1">
        <v>110</v>
      </c>
      <c r="R1946" s="1" t="s">
        <v>36</v>
      </c>
      <c r="S1946" s="1" t="s">
        <v>10747</v>
      </c>
      <c r="T1946" s="1">
        <f>Table2[[#This Row],[Unit_Price]]*Table2[[#This Row],[Quantity]]</f>
        <v>100</v>
      </c>
      <c r="U1946" s="1">
        <f>(SUM(Table2[[#This Row],[Gross_Sales]],Table2[[#This Row],[Delivery_Fee]])-Table2[[#This Row],[Discount_Amount]])</f>
        <v>110</v>
      </c>
    </row>
    <row r="1947" spans="1:21" ht="22.2" customHeight="1" x14ac:dyDescent="0.3">
      <c r="A1947" s="1" t="s">
        <v>10748</v>
      </c>
      <c r="B1947" s="1" t="s">
        <v>6858</v>
      </c>
      <c r="C1947" s="1" t="s">
        <v>30478</v>
      </c>
      <c r="D1947" s="1" t="s">
        <v>2468</v>
      </c>
      <c r="E1947" s="1" t="s">
        <v>8</v>
      </c>
      <c r="F1947" s="1" t="s">
        <v>82</v>
      </c>
      <c r="G1947" s="1" t="s">
        <v>83</v>
      </c>
      <c r="H1947" s="1" t="s">
        <v>11</v>
      </c>
      <c r="I1947" s="1" t="s">
        <v>12</v>
      </c>
      <c r="J1947" s="1" t="s">
        <v>13</v>
      </c>
      <c r="K1947" s="1" t="s">
        <v>14</v>
      </c>
      <c r="L1947" s="1">
        <v>4</v>
      </c>
      <c r="M1947" s="1">
        <v>140</v>
      </c>
      <c r="N1947" s="1">
        <v>5</v>
      </c>
      <c r="O1947" s="1">
        <v>28</v>
      </c>
      <c r="P1947" s="1">
        <v>40</v>
      </c>
      <c r="Q1947" s="1">
        <v>572</v>
      </c>
      <c r="R1947" s="1" t="s">
        <v>42</v>
      </c>
      <c r="S1947" s="1" t="s">
        <v>10749</v>
      </c>
      <c r="T1947" s="1">
        <f>Table2[[#This Row],[Unit_Price]]*Table2[[#This Row],[Quantity]]</f>
        <v>560</v>
      </c>
      <c r="U1947" s="1">
        <f>(SUM(Table2[[#This Row],[Gross_Sales]],Table2[[#This Row],[Delivery_Fee]])-Table2[[#This Row],[Discount_Amount]])</f>
        <v>572</v>
      </c>
    </row>
    <row r="1948" spans="1:21" ht="22.2" customHeight="1" x14ac:dyDescent="0.3">
      <c r="A1948" s="1" t="s">
        <v>10750</v>
      </c>
      <c r="B1948" s="1" t="s">
        <v>6858</v>
      </c>
      <c r="C1948" s="1" t="s">
        <v>30478</v>
      </c>
      <c r="D1948" s="1" t="s">
        <v>282</v>
      </c>
      <c r="E1948" s="1" t="s">
        <v>19</v>
      </c>
      <c r="F1948" s="1" t="s">
        <v>151</v>
      </c>
      <c r="G1948" s="1" t="s">
        <v>152</v>
      </c>
      <c r="H1948" s="1" t="s">
        <v>84</v>
      </c>
      <c r="I1948" s="1" t="s">
        <v>85</v>
      </c>
      <c r="J1948" s="1" t="s">
        <v>86</v>
      </c>
      <c r="K1948" s="1" t="s">
        <v>14</v>
      </c>
      <c r="L1948" s="1">
        <v>4</v>
      </c>
      <c r="M1948" s="1">
        <v>100</v>
      </c>
      <c r="N1948" s="1">
        <v>5</v>
      </c>
      <c r="O1948" s="1">
        <v>20</v>
      </c>
      <c r="P1948" s="1">
        <v>30</v>
      </c>
      <c r="Q1948" s="1">
        <v>410</v>
      </c>
      <c r="R1948" s="1" t="s">
        <v>26</v>
      </c>
      <c r="S1948" s="1" t="s">
        <v>10751</v>
      </c>
      <c r="T1948" s="1">
        <f>Table2[[#This Row],[Unit_Price]]*Table2[[#This Row],[Quantity]]</f>
        <v>400</v>
      </c>
      <c r="U1948" s="1">
        <f>(SUM(Table2[[#This Row],[Gross_Sales]],Table2[[#This Row],[Delivery_Fee]])-Table2[[#This Row],[Discount_Amount]])</f>
        <v>410</v>
      </c>
    </row>
    <row r="1949" spans="1:21" ht="22.2" customHeight="1" x14ac:dyDescent="0.3">
      <c r="A1949" s="1" t="s">
        <v>10752</v>
      </c>
      <c r="B1949" s="1" t="s">
        <v>6858</v>
      </c>
      <c r="C1949" s="1" t="s">
        <v>30478</v>
      </c>
      <c r="D1949" s="1" t="s">
        <v>274</v>
      </c>
      <c r="E1949" s="1" t="s">
        <v>30</v>
      </c>
      <c r="F1949" s="1" t="s">
        <v>339</v>
      </c>
      <c r="G1949" s="1" t="s">
        <v>340</v>
      </c>
      <c r="H1949" s="1" t="s">
        <v>143</v>
      </c>
      <c r="I1949" s="1" t="s">
        <v>144</v>
      </c>
      <c r="J1949" s="1" t="s">
        <v>24</v>
      </c>
      <c r="K1949" s="1" t="s">
        <v>14</v>
      </c>
      <c r="L1949" s="1">
        <v>2</v>
      </c>
      <c r="M1949" s="1">
        <v>160</v>
      </c>
      <c r="N1949" s="1">
        <v>0</v>
      </c>
      <c r="O1949" s="1">
        <v>0</v>
      </c>
      <c r="P1949" s="1">
        <v>30</v>
      </c>
      <c r="Q1949" s="1">
        <v>350</v>
      </c>
      <c r="R1949" s="1" t="s">
        <v>36</v>
      </c>
      <c r="S1949" s="1" t="s">
        <v>10753</v>
      </c>
      <c r="T1949" s="1">
        <f>Table2[[#This Row],[Unit_Price]]*Table2[[#This Row],[Quantity]]</f>
        <v>320</v>
      </c>
      <c r="U1949" s="1">
        <f>(SUM(Table2[[#This Row],[Gross_Sales]],Table2[[#This Row],[Delivery_Fee]])-Table2[[#This Row],[Discount_Amount]])</f>
        <v>350</v>
      </c>
    </row>
    <row r="1950" spans="1:21" ht="22.2" customHeight="1" x14ac:dyDescent="0.3">
      <c r="A1950" s="1" t="s">
        <v>10754</v>
      </c>
      <c r="B1950" s="1" t="s">
        <v>6858</v>
      </c>
      <c r="C1950" s="1" t="s">
        <v>30478</v>
      </c>
      <c r="D1950" s="1" t="s">
        <v>105</v>
      </c>
      <c r="E1950" s="1" t="s">
        <v>30</v>
      </c>
      <c r="F1950" s="1" t="s">
        <v>339</v>
      </c>
      <c r="G1950" s="1" t="s">
        <v>340</v>
      </c>
      <c r="H1950" s="1" t="s">
        <v>40</v>
      </c>
      <c r="I1950" s="1" t="s">
        <v>41</v>
      </c>
      <c r="J1950" s="1" t="s">
        <v>13</v>
      </c>
      <c r="K1950" s="1" t="s">
        <v>25</v>
      </c>
      <c r="L1950" s="1">
        <v>2</v>
      </c>
      <c r="M1950" s="1">
        <v>170</v>
      </c>
      <c r="N1950" s="1">
        <v>20</v>
      </c>
      <c r="O1950" s="1">
        <v>68</v>
      </c>
      <c r="P1950" s="1">
        <v>25</v>
      </c>
      <c r="Q1950" s="1">
        <v>297</v>
      </c>
      <c r="R1950" s="1" t="s">
        <v>36</v>
      </c>
      <c r="S1950" s="1" t="s">
        <v>10755</v>
      </c>
      <c r="T1950" s="1">
        <f>Table2[[#This Row],[Unit_Price]]*Table2[[#This Row],[Quantity]]</f>
        <v>340</v>
      </c>
      <c r="U1950" s="1">
        <f>(SUM(Table2[[#This Row],[Gross_Sales]],Table2[[#This Row],[Delivery_Fee]])-Table2[[#This Row],[Discount_Amount]])</f>
        <v>297</v>
      </c>
    </row>
    <row r="1951" spans="1:21" ht="22.2" customHeight="1" x14ac:dyDescent="0.3">
      <c r="A1951" s="1" t="s">
        <v>10756</v>
      </c>
      <c r="B1951" s="1" t="s">
        <v>6858</v>
      </c>
      <c r="C1951" s="1" t="s">
        <v>30478</v>
      </c>
      <c r="D1951" s="1" t="s">
        <v>181</v>
      </c>
      <c r="E1951" s="1" t="s">
        <v>19</v>
      </c>
      <c r="F1951" s="1" t="s">
        <v>109</v>
      </c>
      <c r="G1951" s="1" t="s">
        <v>110</v>
      </c>
      <c r="H1951" s="1" t="s">
        <v>70</v>
      </c>
      <c r="I1951" s="1" t="s">
        <v>71</v>
      </c>
      <c r="J1951" s="1" t="s">
        <v>13</v>
      </c>
      <c r="K1951" s="1" t="s">
        <v>14</v>
      </c>
      <c r="L1951" s="1">
        <v>1</v>
      </c>
      <c r="M1951" s="1">
        <v>130</v>
      </c>
      <c r="N1951" s="1">
        <v>20</v>
      </c>
      <c r="O1951" s="1">
        <v>26</v>
      </c>
      <c r="P1951" s="1">
        <v>30</v>
      </c>
      <c r="Q1951" s="1">
        <v>134</v>
      </c>
      <c r="R1951" s="1" t="s">
        <v>36</v>
      </c>
      <c r="S1951" s="1" t="s">
        <v>10757</v>
      </c>
      <c r="T1951" s="1">
        <f>Table2[[#This Row],[Unit_Price]]*Table2[[#This Row],[Quantity]]</f>
        <v>130</v>
      </c>
      <c r="U1951" s="1">
        <f>(SUM(Table2[[#This Row],[Gross_Sales]],Table2[[#This Row],[Delivery_Fee]])-Table2[[#This Row],[Discount_Amount]])</f>
        <v>134</v>
      </c>
    </row>
    <row r="1952" spans="1:21" ht="22.2" customHeight="1" x14ac:dyDescent="0.3">
      <c r="A1952" s="1" t="s">
        <v>10758</v>
      </c>
      <c r="B1952" s="1" t="s">
        <v>6858</v>
      </c>
      <c r="C1952" s="1" t="s">
        <v>30478</v>
      </c>
      <c r="D1952" s="1" t="s">
        <v>695</v>
      </c>
      <c r="E1952" s="1" t="s">
        <v>30</v>
      </c>
      <c r="F1952" s="1" t="s">
        <v>53</v>
      </c>
      <c r="G1952" s="1" t="s">
        <v>54</v>
      </c>
      <c r="H1952" s="1" t="s">
        <v>116</v>
      </c>
      <c r="I1952" s="1" t="s">
        <v>117</v>
      </c>
      <c r="J1952" s="1" t="s">
        <v>35</v>
      </c>
      <c r="K1952" s="1" t="s">
        <v>14</v>
      </c>
      <c r="L1952" s="1">
        <v>3</v>
      </c>
      <c r="M1952" s="1">
        <v>210</v>
      </c>
      <c r="N1952" s="1">
        <v>10</v>
      </c>
      <c r="O1952" s="1">
        <v>63</v>
      </c>
      <c r="P1952" s="1">
        <v>40</v>
      </c>
      <c r="Q1952" s="1">
        <v>607</v>
      </c>
      <c r="R1952" s="1" t="s">
        <v>42</v>
      </c>
      <c r="S1952" s="1" t="s">
        <v>10759</v>
      </c>
      <c r="T1952" s="1">
        <f>Table2[[#This Row],[Unit_Price]]*Table2[[#This Row],[Quantity]]</f>
        <v>630</v>
      </c>
      <c r="U1952" s="1">
        <f>(SUM(Table2[[#This Row],[Gross_Sales]],Table2[[#This Row],[Delivery_Fee]])-Table2[[#This Row],[Discount_Amount]])</f>
        <v>607</v>
      </c>
    </row>
    <row r="1953" spans="1:21" ht="22.2" customHeight="1" x14ac:dyDescent="0.3">
      <c r="A1953" s="1" t="s">
        <v>10760</v>
      </c>
      <c r="B1953" s="1" t="s">
        <v>6858</v>
      </c>
      <c r="C1953" s="1" t="s">
        <v>30478</v>
      </c>
      <c r="D1953" s="1" t="s">
        <v>1590</v>
      </c>
      <c r="E1953" s="1" t="s">
        <v>30</v>
      </c>
      <c r="F1953" s="1" t="s">
        <v>31</v>
      </c>
      <c r="G1953" s="1" t="s">
        <v>32</v>
      </c>
      <c r="H1953" s="1" t="s">
        <v>111</v>
      </c>
      <c r="I1953" s="1" t="s">
        <v>112</v>
      </c>
      <c r="J1953" s="1" t="s">
        <v>13</v>
      </c>
      <c r="K1953" s="1" t="s">
        <v>25</v>
      </c>
      <c r="L1953" s="1">
        <v>3</v>
      </c>
      <c r="M1953" s="1">
        <v>280</v>
      </c>
      <c r="N1953" s="1">
        <v>10</v>
      </c>
      <c r="O1953" s="1">
        <v>84</v>
      </c>
      <c r="P1953" s="1">
        <v>25</v>
      </c>
      <c r="Q1953" s="1">
        <v>781</v>
      </c>
      <c r="R1953" s="1" t="s">
        <v>26</v>
      </c>
      <c r="S1953" s="1" t="s">
        <v>10761</v>
      </c>
      <c r="T1953" s="1">
        <f>Table2[[#This Row],[Unit_Price]]*Table2[[#This Row],[Quantity]]</f>
        <v>840</v>
      </c>
      <c r="U1953" s="1">
        <f>(SUM(Table2[[#This Row],[Gross_Sales]],Table2[[#This Row],[Delivery_Fee]])-Table2[[#This Row],[Discount_Amount]])</f>
        <v>781</v>
      </c>
    </row>
    <row r="1954" spans="1:21" ht="22.2" customHeight="1" x14ac:dyDescent="0.3">
      <c r="A1954" s="1" t="s">
        <v>10762</v>
      </c>
      <c r="B1954" s="1" t="s">
        <v>6858</v>
      </c>
      <c r="C1954" s="1" t="s">
        <v>30478</v>
      </c>
      <c r="D1954" s="1" t="s">
        <v>690</v>
      </c>
      <c r="E1954" s="1" t="s">
        <v>19</v>
      </c>
      <c r="F1954" s="1" t="s">
        <v>93</v>
      </c>
      <c r="G1954" s="1" t="s">
        <v>94</v>
      </c>
      <c r="H1954" s="1" t="s">
        <v>55</v>
      </c>
      <c r="I1954" s="1" t="s">
        <v>56</v>
      </c>
      <c r="J1954" s="1" t="s">
        <v>57</v>
      </c>
      <c r="K1954" s="1" t="s">
        <v>14</v>
      </c>
      <c r="L1954" s="1">
        <v>3</v>
      </c>
      <c r="M1954" s="1">
        <v>180</v>
      </c>
      <c r="N1954" s="1">
        <v>5</v>
      </c>
      <c r="O1954" s="1">
        <v>27</v>
      </c>
      <c r="P1954" s="1">
        <v>35</v>
      </c>
      <c r="Q1954" s="1">
        <v>548</v>
      </c>
      <c r="R1954" s="1" t="s">
        <v>26</v>
      </c>
      <c r="S1954" s="1" t="s">
        <v>10763</v>
      </c>
      <c r="T1954" s="1">
        <f>Table2[[#This Row],[Unit_Price]]*Table2[[#This Row],[Quantity]]</f>
        <v>540</v>
      </c>
      <c r="U1954" s="1">
        <f>(SUM(Table2[[#This Row],[Gross_Sales]],Table2[[#This Row],[Delivery_Fee]])-Table2[[#This Row],[Discount_Amount]])</f>
        <v>548</v>
      </c>
    </row>
    <row r="1955" spans="1:21" ht="22.2" customHeight="1" x14ac:dyDescent="0.3">
      <c r="A1955" s="1" t="s">
        <v>10764</v>
      </c>
      <c r="B1955" s="1" t="s">
        <v>6858</v>
      </c>
      <c r="C1955" s="1" t="s">
        <v>30478</v>
      </c>
      <c r="D1955" s="1" t="s">
        <v>120</v>
      </c>
      <c r="E1955" s="1" t="s">
        <v>67</v>
      </c>
      <c r="F1955" s="1" t="s">
        <v>68</v>
      </c>
      <c r="G1955" s="1" t="s">
        <v>69</v>
      </c>
      <c r="H1955" s="1" t="s">
        <v>288</v>
      </c>
      <c r="I1955" s="1" t="s">
        <v>289</v>
      </c>
      <c r="J1955" s="1" t="s">
        <v>86</v>
      </c>
      <c r="K1955" s="1" t="s">
        <v>14</v>
      </c>
      <c r="L1955" s="1">
        <v>2</v>
      </c>
      <c r="M1955" s="1">
        <v>80</v>
      </c>
      <c r="N1955" s="1">
        <v>10</v>
      </c>
      <c r="O1955" s="1">
        <v>16</v>
      </c>
      <c r="P1955" s="1">
        <v>20</v>
      </c>
      <c r="Q1955" s="1">
        <v>164</v>
      </c>
      <c r="R1955" s="1" t="s">
        <v>63</v>
      </c>
      <c r="S1955" s="1" t="s">
        <v>10765</v>
      </c>
      <c r="T1955" s="1">
        <f>Table2[[#This Row],[Unit_Price]]*Table2[[#This Row],[Quantity]]</f>
        <v>160</v>
      </c>
      <c r="U1955" s="1">
        <f>(SUM(Table2[[#This Row],[Gross_Sales]],Table2[[#This Row],[Delivery_Fee]])-Table2[[#This Row],[Discount_Amount]])</f>
        <v>164</v>
      </c>
    </row>
    <row r="1956" spans="1:21" ht="22.2" customHeight="1" x14ac:dyDescent="0.3">
      <c r="A1956" s="1" t="s">
        <v>10766</v>
      </c>
      <c r="B1956" s="1" t="s">
        <v>6858</v>
      </c>
      <c r="C1956" s="1" t="s">
        <v>30478</v>
      </c>
      <c r="D1956" s="1" t="s">
        <v>227</v>
      </c>
      <c r="E1956" s="1" t="s">
        <v>8</v>
      </c>
      <c r="F1956" s="1" t="s">
        <v>46</v>
      </c>
      <c r="G1956" s="1" t="s">
        <v>47</v>
      </c>
      <c r="H1956" s="1" t="s">
        <v>48</v>
      </c>
      <c r="I1956" s="1" t="s">
        <v>49</v>
      </c>
      <c r="J1956" s="1" t="s">
        <v>13</v>
      </c>
      <c r="K1956" s="1" t="s">
        <v>14</v>
      </c>
      <c r="L1956" s="1">
        <v>4</v>
      </c>
      <c r="M1956" s="1">
        <v>220</v>
      </c>
      <c r="N1956" s="1">
        <v>0</v>
      </c>
      <c r="O1956" s="1">
        <v>0</v>
      </c>
      <c r="P1956" s="1">
        <v>25</v>
      </c>
      <c r="Q1956" s="1">
        <v>905</v>
      </c>
      <c r="R1956" s="1" t="s">
        <v>42</v>
      </c>
      <c r="S1956" s="1" t="s">
        <v>10767</v>
      </c>
      <c r="T1956" s="1">
        <f>Table2[[#This Row],[Unit_Price]]*Table2[[#This Row],[Quantity]]</f>
        <v>880</v>
      </c>
      <c r="U1956" s="1">
        <f>(SUM(Table2[[#This Row],[Gross_Sales]],Table2[[#This Row],[Delivery_Fee]])-Table2[[#This Row],[Discount_Amount]])</f>
        <v>905</v>
      </c>
    </row>
    <row r="1957" spans="1:21" ht="22.2" customHeight="1" x14ac:dyDescent="0.3">
      <c r="A1957" s="1" t="s">
        <v>10768</v>
      </c>
      <c r="B1957" s="1" t="s">
        <v>6858</v>
      </c>
      <c r="C1957" s="1" t="s">
        <v>30478</v>
      </c>
      <c r="D1957" s="1" t="s">
        <v>893</v>
      </c>
      <c r="E1957" s="1" t="s">
        <v>30</v>
      </c>
      <c r="F1957" s="1" t="s">
        <v>53</v>
      </c>
      <c r="G1957" s="1" t="s">
        <v>54</v>
      </c>
      <c r="H1957" s="1" t="s">
        <v>70</v>
      </c>
      <c r="I1957" s="1" t="s">
        <v>71</v>
      </c>
      <c r="J1957" s="1" t="s">
        <v>13</v>
      </c>
      <c r="K1957" s="1" t="s">
        <v>14</v>
      </c>
      <c r="L1957" s="1">
        <v>4</v>
      </c>
      <c r="M1957" s="1">
        <v>130</v>
      </c>
      <c r="N1957" s="1">
        <v>5</v>
      </c>
      <c r="O1957" s="1">
        <v>26</v>
      </c>
      <c r="P1957" s="1">
        <v>25</v>
      </c>
      <c r="Q1957" s="1">
        <v>519</v>
      </c>
      <c r="R1957" s="1" t="s">
        <v>63</v>
      </c>
      <c r="S1957" s="1" t="s">
        <v>10769</v>
      </c>
      <c r="T1957" s="1">
        <f>Table2[[#This Row],[Unit_Price]]*Table2[[#This Row],[Quantity]]</f>
        <v>520</v>
      </c>
      <c r="U1957" s="1">
        <f>(SUM(Table2[[#This Row],[Gross_Sales]],Table2[[#This Row],[Delivery_Fee]])-Table2[[#This Row],[Discount_Amount]])</f>
        <v>519</v>
      </c>
    </row>
    <row r="1958" spans="1:21" ht="22.2" customHeight="1" x14ac:dyDescent="0.3">
      <c r="A1958" s="1" t="s">
        <v>10770</v>
      </c>
      <c r="B1958" s="1" t="s">
        <v>6858</v>
      </c>
      <c r="C1958" s="1" t="s">
        <v>30478</v>
      </c>
      <c r="D1958" s="1" t="s">
        <v>1939</v>
      </c>
      <c r="E1958" s="1" t="s">
        <v>30</v>
      </c>
      <c r="F1958" s="1" t="s">
        <v>31</v>
      </c>
      <c r="G1958" s="1" t="s">
        <v>32</v>
      </c>
      <c r="H1958" s="1" t="s">
        <v>48</v>
      </c>
      <c r="I1958" s="1" t="s">
        <v>49</v>
      </c>
      <c r="J1958" s="1" t="s">
        <v>13</v>
      </c>
      <c r="K1958" s="1" t="s">
        <v>14</v>
      </c>
      <c r="L1958" s="1">
        <v>3</v>
      </c>
      <c r="M1958" s="1">
        <v>220</v>
      </c>
      <c r="N1958" s="1">
        <v>0</v>
      </c>
      <c r="O1958" s="1">
        <v>0</v>
      </c>
      <c r="P1958" s="1">
        <v>35</v>
      </c>
      <c r="Q1958" s="1">
        <v>695</v>
      </c>
      <c r="R1958" s="1" t="s">
        <v>63</v>
      </c>
      <c r="S1958" s="1" t="s">
        <v>10771</v>
      </c>
      <c r="T1958" s="1">
        <f>Table2[[#This Row],[Unit_Price]]*Table2[[#This Row],[Quantity]]</f>
        <v>660</v>
      </c>
      <c r="U1958" s="1">
        <f>(SUM(Table2[[#This Row],[Gross_Sales]],Table2[[#This Row],[Delivery_Fee]])-Table2[[#This Row],[Discount_Amount]])</f>
        <v>695</v>
      </c>
    </row>
    <row r="1959" spans="1:21" ht="22.2" customHeight="1" x14ac:dyDescent="0.3">
      <c r="A1959" s="1" t="s">
        <v>10772</v>
      </c>
      <c r="B1959" s="1" t="s">
        <v>6858</v>
      </c>
      <c r="C1959" s="1" t="s">
        <v>30478</v>
      </c>
      <c r="D1959" s="1" t="s">
        <v>2329</v>
      </c>
      <c r="E1959" s="1" t="s">
        <v>19</v>
      </c>
      <c r="F1959" s="1" t="s">
        <v>141</v>
      </c>
      <c r="G1959" s="1" t="s">
        <v>142</v>
      </c>
      <c r="H1959" s="1" t="s">
        <v>48</v>
      </c>
      <c r="I1959" s="1" t="s">
        <v>49</v>
      </c>
      <c r="J1959" s="1" t="s">
        <v>13</v>
      </c>
      <c r="K1959" s="1" t="s">
        <v>14</v>
      </c>
      <c r="L1959" s="1">
        <v>4</v>
      </c>
      <c r="M1959" s="1">
        <v>220</v>
      </c>
      <c r="N1959" s="1">
        <v>0</v>
      </c>
      <c r="O1959" s="1">
        <v>0</v>
      </c>
      <c r="P1959" s="1">
        <v>20</v>
      </c>
      <c r="Q1959" s="1">
        <v>900</v>
      </c>
      <c r="R1959" s="1" t="s">
        <v>63</v>
      </c>
      <c r="S1959" s="1" t="s">
        <v>10773</v>
      </c>
      <c r="T1959" s="1">
        <f>Table2[[#This Row],[Unit_Price]]*Table2[[#This Row],[Quantity]]</f>
        <v>880</v>
      </c>
      <c r="U1959" s="1">
        <f>(SUM(Table2[[#This Row],[Gross_Sales]],Table2[[#This Row],[Delivery_Fee]])-Table2[[#This Row],[Discount_Amount]])</f>
        <v>900</v>
      </c>
    </row>
    <row r="1960" spans="1:21" ht="22.2" customHeight="1" x14ac:dyDescent="0.3">
      <c r="A1960" s="1" t="s">
        <v>10774</v>
      </c>
      <c r="B1960" s="1" t="s">
        <v>6858</v>
      </c>
      <c r="C1960" s="1" t="s">
        <v>30478</v>
      </c>
      <c r="D1960" s="1" t="s">
        <v>2050</v>
      </c>
      <c r="E1960" s="1" t="s">
        <v>19</v>
      </c>
      <c r="F1960" s="1" t="s">
        <v>129</v>
      </c>
      <c r="G1960" s="1" t="s">
        <v>130</v>
      </c>
      <c r="H1960" s="1" t="s">
        <v>77</v>
      </c>
      <c r="I1960" s="1" t="s">
        <v>78</v>
      </c>
      <c r="J1960" s="1" t="s">
        <v>24</v>
      </c>
      <c r="K1960" s="1" t="s">
        <v>14</v>
      </c>
      <c r="L1960" s="1">
        <v>4</v>
      </c>
      <c r="M1960" s="1">
        <v>150</v>
      </c>
      <c r="N1960" s="1">
        <v>5</v>
      </c>
      <c r="O1960" s="1">
        <v>30</v>
      </c>
      <c r="P1960" s="1">
        <v>30</v>
      </c>
      <c r="Q1960" s="1">
        <v>600</v>
      </c>
      <c r="R1960" s="1" t="s">
        <v>63</v>
      </c>
      <c r="S1960" s="1" t="s">
        <v>10775</v>
      </c>
      <c r="T1960" s="1">
        <f>Table2[[#This Row],[Unit_Price]]*Table2[[#This Row],[Quantity]]</f>
        <v>600</v>
      </c>
      <c r="U1960" s="1">
        <f>(SUM(Table2[[#This Row],[Gross_Sales]],Table2[[#This Row],[Delivery_Fee]])-Table2[[#This Row],[Discount_Amount]])</f>
        <v>600</v>
      </c>
    </row>
    <row r="1961" spans="1:21" ht="22.2" customHeight="1" x14ac:dyDescent="0.3">
      <c r="A1961" s="1" t="s">
        <v>10776</v>
      </c>
      <c r="B1961" s="1" t="s">
        <v>6858</v>
      </c>
      <c r="C1961" s="1" t="s">
        <v>30478</v>
      </c>
      <c r="D1961" s="1" t="s">
        <v>1205</v>
      </c>
      <c r="E1961" s="1" t="s">
        <v>19</v>
      </c>
      <c r="F1961" s="1" t="s">
        <v>20</v>
      </c>
      <c r="G1961" s="1" t="s">
        <v>21</v>
      </c>
      <c r="H1961" s="1" t="s">
        <v>84</v>
      </c>
      <c r="I1961" s="1" t="s">
        <v>85</v>
      </c>
      <c r="J1961" s="1" t="s">
        <v>86</v>
      </c>
      <c r="K1961" s="1" t="s">
        <v>14</v>
      </c>
      <c r="L1961" s="1">
        <v>2</v>
      </c>
      <c r="M1961" s="1">
        <v>100</v>
      </c>
      <c r="N1961" s="1">
        <v>20</v>
      </c>
      <c r="O1961" s="1">
        <v>40</v>
      </c>
      <c r="P1961" s="1">
        <v>25</v>
      </c>
      <c r="Q1961" s="1">
        <v>185</v>
      </c>
      <c r="R1961" s="1" t="s">
        <v>63</v>
      </c>
      <c r="S1961" s="1" t="s">
        <v>10777</v>
      </c>
      <c r="T1961" s="1">
        <f>Table2[[#This Row],[Unit_Price]]*Table2[[#This Row],[Quantity]]</f>
        <v>200</v>
      </c>
      <c r="U1961" s="1">
        <f>(SUM(Table2[[#This Row],[Gross_Sales]],Table2[[#This Row],[Delivery_Fee]])-Table2[[#This Row],[Discount_Amount]])</f>
        <v>185</v>
      </c>
    </row>
    <row r="1962" spans="1:21" ht="22.2" customHeight="1" x14ac:dyDescent="0.3">
      <c r="A1962" s="1" t="s">
        <v>10778</v>
      </c>
      <c r="B1962" s="1" t="s">
        <v>6858</v>
      </c>
      <c r="C1962" s="1" t="s">
        <v>30478</v>
      </c>
      <c r="D1962" s="1" t="s">
        <v>1616</v>
      </c>
      <c r="E1962" s="1" t="s">
        <v>19</v>
      </c>
      <c r="F1962" s="1" t="s">
        <v>20</v>
      </c>
      <c r="G1962" s="1" t="s">
        <v>21</v>
      </c>
      <c r="H1962" s="1" t="s">
        <v>84</v>
      </c>
      <c r="I1962" s="1" t="s">
        <v>85</v>
      </c>
      <c r="J1962" s="1" t="s">
        <v>86</v>
      </c>
      <c r="K1962" s="1" t="s">
        <v>14</v>
      </c>
      <c r="L1962" s="1">
        <v>3</v>
      </c>
      <c r="M1962" s="1">
        <v>100</v>
      </c>
      <c r="N1962" s="1">
        <v>0</v>
      </c>
      <c r="O1962" s="1">
        <v>0</v>
      </c>
      <c r="P1962" s="1">
        <v>35</v>
      </c>
      <c r="Q1962" s="1">
        <v>335</v>
      </c>
      <c r="R1962" s="1" t="s">
        <v>26</v>
      </c>
      <c r="S1962" s="1" t="s">
        <v>10779</v>
      </c>
      <c r="T1962" s="1">
        <f>Table2[[#This Row],[Unit_Price]]*Table2[[#This Row],[Quantity]]</f>
        <v>300</v>
      </c>
      <c r="U1962" s="1">
        <f>(SUM(Table2[[#This Row],[Gross_Sales]],Table2[[#This Row],[Delivery_Fee]])-Table2[[#This Row],[Discount_Amount]])</f>
        <v>335</v>
      </c>
    </row>
    <row r="1963" spans="1:21" ht="22.2" customHeight="1" x14ac:dyDescent="0.3">
      <c r="A1963" s="1" t="s">
        <v>10780</v>
      </c>
      <c r="B1963" s="1" t="s">
        <v>6858</v>
      </c>
      <c r="C1963" s="1" t="s">
        <v>30478</v>
      </c>
      <c r="D1963" s="1" t="s">
        <v>2074</v>
      </c>
      <c r="E1963" s="1" t="s">
        <v>30</v>
      </c>
      <c r="F1963" s="1" t="s">
        <v>339</v>
      </c>
      <c r="G1963" s="1" t="s">
        <v>340</v>
      </c>
      <c r="H1963" s="1" t="s">
        <v>288</v>
      </c>
      <c r="I1963" s="1" t="s">
        <v>289</v>
      </c>
      <c r="J1963" s="1" t="s">
        <v>86</v>
      </c>
      <c r="K1963" s="1" t="s">
        <v>14</v>
      </c>
      <c r="L1963" s="1">
        <v>1</v>
      </c>
      <c r="M1963" s="1">
        <v>80</v>
      </c>
      <c r="N1963" s="1">
        <v>0</v>
      </c>
      <c r="O1963" s="1">
        <v>0</v>
      </c>
      <c r="P1963" s="1">
        <v>20</v>
      </c>
      <c r="Q1963" s="1">
        <v>100</v>
      </c>
      <c r="R1963" s="1" t="s">
        <v>26</v>
      </c>
      <c r="S1963" s="1" t="s">
        <v>10781</v>
      </c>
      <c r="T1963" s="1">
        <f>Table2[[#This Row],[Unit_Price]]*Table2[[#This Row],[Quantity]]</f>
        <v>80</v>
      </c>
      <c r="U1963" s="1">
        <f>(SUM(Table2[[#This Row],[Gross_Sales]],Table2[[#This Row],[Delivery_Fee]])-Table2[[#This Row],[Discount_Amount]])</f>
        <v>100</v>
      </c>
    </row>
    <row r="1964" spans="1:21" ht="22.2" customHeight="1" x14ac:dyDescent="0.3">
      <c r="A1964" s="1" t="s">
        <v>10782</v>
      </c>
      <c r="B1964" s="1" t="s">
        <v>6858</v>
      </c>
      <c r="C1964" s="1" t="s">
        <v>30478</v>
      </c>
      <c r="D1964" s="1" t="s">
        <v>2043</v>
      </c>
      <c r="E1964" s="1" t="s">
        <v>19</v>
      </c>
      <c r="F1964" s="1" t="s">
        <v>109</v>
      </c>
      <c r="G1964" s="1" t="s">
        <v>110</v>
      </c>
      <c r="H1964" s="1" t="s">
        <v>48</v>
      </c>
      <c r="I1964" s="1" t="s">
        <v>49</v>
      </c>
      <c r="J1964" s="1" t="s">
        <v>13</v>
      </c>
      <c r="K1964" s="1" t="s">
        <v>14</v>
      </c>
      <c r="L1964" s="1">
        <v>3</v>
      </c>
      <c r="M1964" s="1">
        <v>220</v>
      </c>
      <c r="N1964" s="1">
        <v>5</v>
      </c>
      <c r="O1964" s="1">
        <v>33</v>
      </c>
      <c r="P1964" s="1">
        <v>20</v>
      </c>
      <c r="Q1964" s="1">
        <v>647</v>
      </c>
      <c r="R1964" s="1" t="s">
        <v>63</v>
      </c>
      <c r="S1964" s="1" t="s">
        <v>10783</v>
      </c>
      <c r="T1964" s="1">
        <f>Table2[[#This Row],[Unit_Price]]*Table2[[#This Row],[Quantity]]</f>
        <v>660</v>
      </c>
      <c r="U1964" s="1">
        <f>(SUM(Table2[[#This Row],[Gross_Sales]],Table2[[#This Row],[Delivery_Fee]])-Table2[[#This Row],[Discount_Amount]])</f>
        <v>647</v>
      </c>
    </row>
    <row r="1965" spans="1:21" ht="22.2" customHeight="1" x14ac:dyDescent="0.3">
      <c r="A1965" s="1" t="s">
        <v>10784</v>
      </c>
      <c r="B1965" s="1" t="s">
        <v>6858</v>
      </c>
      <c r="C1965" s="1" t="s">
        <v>30478</v>
      </c>
      <c r="D1965" s="1" t="s">
        <v>471</v>
      </c>
      <c r="E1965" s="1" t="s">
        <v>67</v>
      </c>
      <c r="F1965" s="1" t="s">
        <v>267</v>
      </c>
      <c r="G1965" s="1" t="s">
        <v>268</v>
      </c>
      <c r="H1965" s="1" t="s">
        <v>55</v>
      </c>
      <c r="I1965" s="1" t="s">
        <v>56</v>
      </c>
      <c r="J1965" s="1" t="s">
        <v>57</v>
      </c>
      <c r="K1965" s="1" t="s">
        <v>14</v>
      </c>
      <c r="L1965" s="1">
        <v>2</v>
      </c>
      <c r="M1965" s="1">
        <v>180</v>
      </c>
      <c r="N1965" s="1">
        <v>0</v>
      </c>
      <c r="O1965" s="1">
        <v>0</v>
      </c>
      <c r="P1965" s="1">
        <v>30</v>
      </c>
      <c r="Q1965" s="1">
        <v>390</v>
      </c>
      <c r="R1965" s="1" t="s">
        <v>36</v>
      </c>
      <c r="S1965" s="1" t="s">
        <v>10785</v>
      </c>
      <c r="T1965" s="1">
        <f>Table2[[#This Row],[Unit_Price]]*Table2[[#This Row],[Quantity]]</f>
        <v>360</v>
      </c>
      <c r="U1965" s="1">
        <f>(SUM(Table2[[#This Row],[Gross_Sales]],Table2[[#This Row],[Delivery_Fee]])-Table2[[#This Row],[Discount_Amount]])</f>
        <v>390</v>
      </c>
    </row>
    <row r="1966" spans="1:21" ht="22.2" customHeight="1" x14ac:dyDescent="0.3">
      <c r="A1966" s="1" t="s">
        <v>10786</v>
      </c>
      <c r="B1966" s="1" t="s">
        <v>6858</v>
      </c>
      <c r="C1966" s="1" t="s">
        <v>30478</v>
      </c>
      <c r="D1966" s="1" t="s">
        <v>821</v>
      </c>
      <c r="E1966" s="1" t="s">
        <v>19</v>
      </c>
      <c r="F1966" s="1" t="s">
        <v>129</v>
      </c>
      <c r="G1966" s="1" t="s">
        <v>130</v>
      </c>
      <c r="H1966" s="1" t="s">
        <v>48</v>
      </c>
      <c r="I1966" s="1" t="s">
        <v>49</v>
      </c>
      <c r="J1966" s="1" t="s">
        <v>13</v>
      </c>
      <c r="K1966" s="1" t="s">
        <v>14</v>
      </c>
      <c r="L1966" s="1">
        <v>3</v>
      </c>
      <c r="M1966" s="1">
        <v>220</v>
      </c>
      <c r="N1966" s="1">
        <v>10</v>
      </c>
      <c r="O1966" s="1">
        <v>66</v>
      </c>
      <c r="P1966" s="1">
        <v>35</v>
      </c>
      <c r="Q1966" s="1">
        <v>629</v>
      </c>
      <c r="R1966" s="1" t="s">
        <v>42</v>
      </c>
      <c r="S1966" s="1" t="s">
        <v>10787</v>
      </c>
      <c r="T1966" s="1">
        <f>Table2[[#This Row],[Unit_Price]]*Table2[[#This Row],[Quantity]]</f>
        <v>660</v>
      </c>
      <c r="U1966" s="1">
        <f>(SUM(Table2[[#This Row],[Gross_Sales]],Table2[[#This Row],[Delivery_Fee]])-Table2[[#This Row],[Discount_Amount]])</f>
        <v>629</v>
      </c>
    </row>
    <row r="1967" spans="1:21" ht="22.2" customHeight="1" x14ac:dyDescent="0.3">
      <c r="A1967" s="1" t="s">
        <v>10788</v>
      </c>
      <c r="B1967" s="1" t="s">
        <v>6858</v>
      </c>
      <c r="C1967" s="1" t="s">
        <v>30478</v>
      </c>
      <c r="D1967" s="1" t="s">
        <v>140</v>
      </c>
      <c r="E1967" s="1" t="s">
        <v>67</v>
      </c>
      <c r="F1967" s="1" t="s">
        <v>68</v>
      </c>
      <c r="G1967" s="1" t="s">
        <v>69</v>
      </c>
      <c r="H1967" s="1" t="s">
        <v>111</v>
      </c>
      <c r="I1967" s="1" t="s">
        <v>112</v>
      </c>
      <c r="J1967" s="1" t="s">
        <v>13</v>
      </c>
      <c r="K1967" s="1" t="s">
        <v>25</v>
      </c>
      <c r="L1967" s="1">
        <v>2</v>
      </c>
      <c r="M1967" s="1">
        <v>280</v>
      </c>
      <c r="N1967" s="1">
        <v>5</v>
      </c>
      <c r="O1967" s="1">
        <v>28</v>
      </c>
      <c r="P1967" s="1">
        <v>20</v>
      </c>
      <c r="Q1967" s="1">
        <v>552</v>
      </c>
      <c r="R1967" s="1" t="s">
        <v>26</v>
      </c>
      <c r="S1967" s="1" t="s">
        <v>10789</v>
      </c>
      <c r="T1967" s="1">
        <f>Table2[[#This Row],[Unit_Price]]*Table2[[#This Row],[Quantity]]</f>
        <v>560</v>
      </c>
      <c r="U1967" s="1">
        <f>(SUM(Table2[[#This Row],[Gross_Sales]],Table2[[#This Row],[Delivery_Fee]])-Table2[[#This Row],[Discount_Amount]])</f>
        <v>552</v>
      </c>
    </row>
    <row r="1968" spans="1:21" ht="22.2" customHeight="1" x14ac:dyDescent="0.3">
      <c r="A1968" s="1" t="s">
        <v>10790</v>
      </c>
      <c r="B1968" s="1" t="s">
        <v>6858</v>
      </c>
      <c r="C1968" s="1" t="s">
        <v>30478</v>
      </c>
      <c r="D1968" s="1" t="s">
        <v>52</v>
      </c>
      <c r="E1968" s="1" t="s">
        <v>30</v>
      </c>
      <c r="F1968" s="1" t="s">
        <v>136</v>
      </c>
      <c r="G1968" s="1" t="s">
        <v>137</v>
      </c>
      <c r="H1968" s="1" t="s">
        <v>84</v>
      </c>
      <c r="I1968" s="1" t="s">
        <v>85</v>
      </c>
      <c r="J1968" s="1" t="s">
        <v>86</v>
      </c>
      <c r="K1968" s="1" t="s">
        <v>14</v>
      </c>
      <c r="L1968" s="1">
        <v>2</v>
      </c>
      <c r="M1968" s="1">
        <v>100</v>
      </c>
      <c r="N1968" s="1">
        <v>5</v>
      </c>
      <c r="O1968" s="1">
        <v>10</v>
      </c>
      <c r="P1968" s="1">
        <v>40</v>
      </c>
      <c r="Q1968" s="1">
        <v>230</v>
      </c>
      <c r="R1968" s="1" t="s">
        <v>42</v>
      </c>
      <c r="S1968" s="1" t="s">
        <v>10791</v>
      </c>
      <c r="T1968" s="1">
        <f>Table2[[#This Row],[Unit_Price]]*Table2[[#This Row],[Quantity]]</f>
        <v>200</v>
      </c>
      <c r="U1968" s="1">
        <f>(SUM(Table2[[#This Row],[Gross_Sales]],Table2[[#This Row],[Delivery_Fee]])-Table2[[#This Row],[Discount_Amount]])</f>
        <v>230</v>
      </c>
    </row>
    <row r="1969" spans="1:21" ht="22.2" customHeight="1" x14ac:dyDescent="0.3">
      <c r="A1969" s="1" t="s">
        <v>10792</v>
      </c>
      <c r="B1969" s="1" t="s">
        <v>6858</v>
      </c>
      <c r="C1969" s="1" t="s">
        <v>30478</v>
      </c>
      <c r="D1969" s="1" t="s">
        <v>295</v>
      </c>
      <c r="E1969" s="1" t="s">
        <v>67</v>
      </c>
      <c r="F1969" s="1" t="s">
        <v>151</v>
      </c>
      <c r="G1969" s="1" t="s">
        <v>152</v>
      </c>
      <c r="H1969" s="1" t="s">
        <v>116</v>
      </c>
      <c r="I1969" s="1" t="s">
        <v>117</v>
      </c>
      <c r="J1969" s="1" t="s">
        <v>35</v>
      </c>
      <c r="K1969" s="1" t="s">
        <v>14</v>
      </c>
      <c r="L1969" s="1">
        <v>2</v>
      </c>
      <c r="M1969" s="1">
        <v>210</v>
      </c>
      <c r="N1969" s="1">
        <v>5</v>
      </c>
      <c r="O1969" s="1">
        <v>21</v>
      </c>
      <c r="P1969" s="1">
        <v>35</v>
      </c>
      <c r="Q1969" s="1">
        <v>434</v>
      </c>
      <c r="R1969" s="1" t="s">
        <v>42</v>
      </c>
      <c r="S1969" s="1" t="s">
        <v>10793</v>
      </c>
      <c r="T1969" s="1">
        <f>Table2[[#This Row],[Unit_Price]]*Table2[[#This Row],[Quantity]]</f>
        <v>420</v>
      </c>
      <c r="U1969" s="1">
        <f>(SUM(Table2[[#This Row],[Gross_Sales]],Table2[[#This Row],[Delivery_Fee]])-Table2[[#This Row],[Discount_Amount]])</f>
        <v>434</v>
      </c>
    </row>
    <row r="1970" spans="1:21" ht="22.2" customHeight="1" x14ac:dyDescent="0.3">
      <c r="A1970" s="1" t="s">
        <v>10794</v>
      </c>
      <c r="B1970" s="1" t="s">
        <v>6858</v>
      </c>
      <c r="C1970" s="1" t="s">
        <v>30478</v>
      </c>
      <c r="D1970" s="1" t="s">
        <v>2493</v>
      </c>
      <c r="E1970" s="1" t="s">
        <v>19</v>
      </c>
      <c r="F1970" s="1" t="s">
        <v>124</v>
      </c>
      <c r="G1970" s="1" t="s">
        <v>125</v>
      </c>
      <c r="H1970" s="1" t="s">
        <v>116</v>
      </c>
      <c r="I1970" s="1" t="s">
        <v>117</v>
      </c>
      <c r="J1970" s="1" t="s">
        <v>35</v>
      </c>
      <c r="K1970" s="1" t="s">
        <v>14</v>
      </c>
      <c r="L1970" s="1">
        <v>1</v>
      </c>
      <c r="M1970" s="1">
        <v>210</v>
      </c>
      <c r="N1970" s="1">
        <v>5</v>
      </c>
      <c r="O1970" s="1">
        <v>10.5</v>
      </c>
      <c r="P1970" s="1">
        <v>20</v>
      </c>
      <c r="Q1970" s="1">
        <v>219.5</v>
      </c>
      <c r="R1970" s="1" t="s">
        <v>26</v>
      </c>
      <c r="S1970" s="1" t="s">
        <v>10795</v>
      </c>
      <c r="T1970" s="1">
        <f>Table2[[#This Row],[Unit_Price]]*Table2[[#This Row],[Quantity]]</f>
        <v>210</v>
      </c>
      <c r="U1970" s="1">
        <f>(SUM(Table2[[#This Row],[Gross_Sales]],Table2[[#This Row],[Delivery_Fee]])-Table2[[#This Row],[Discount_Amount]])</f>
        <v>219.5</v>
      </c>
    </row>
    <row r="1971" spans="1:21" ht="22.2" customHeight="1" x14ac:dyDescent="0.3">
      <c r="A1971" s="1" t="s">
        <v>10796</v>
      </c>
      <c r="B1971" s="1" t="s">
        <v>6858</v>
      </c>
      <c r="C1971" s="1" t="s">
        <v>30478</v>
      </c>
      <c r="D1971" s="1" t="s">
        <v>221</v>
      </c>
      <c r="E1971" s="1" t="s">
        <v>30</v>
      </c>
      <c r="F1971" s="1" t="s">
        <v>136</v>
      </c>
      <c r="G1971" s="1" t="s">
        <v>137</v>
      </c>
      <c r="H1971" s="1" t="s">
        <v>22</v>
      </c>
      <c r="I1971" s="1" t="s">
        <v>23</v>
      </c>
      <c r="J1971" s="1" t="s">
        <v>24</v>
      </c>
      <c r="K1971" s="1" t="s">
        <v>25</v>
      </c>
      <c r="L1971" s="1">
        <v>3</v>
      </c>
      <c r="M1971" s="1">
        <v>180</v>
      </c>
      <c r="N1971" s="1">
        <v>0</v>
      </c>
      <c r="O1971" s="1">
        <v>0</v>
      </c>
      <c r="P1971" s="1">
        <v>30</v>
      </c>
      <c r="Q1971" s="1">
        <v>570</v>
      </c>
      <c r="R1971" s="1" t="s">
        <v>36</v>
      </c>
      <c r="S1971" s="1" t="s">
        <v>10797</v>
      </c>
      <c r="T1971" s="1">
        <f>Table2[[#This Row],[Unit_Price]]*Table2[[#This Row],[Quantity]]</f>
        <v>540</v>
      </c>
      <c r="U1971" s="1">
        <f>(SUM(Table2[[#This Row],[Gross_Sales]],Table2[[#This Row],[Delivery_Fee]])-Table2[[#This Row],[Discount_Amount]])</f>
        <v>570</v>
      </c>
    </row>
    <row r="1972" spans="1:21" ht="22.2" customHeight="1" x14ac:dyDescent="0.3">
      <c r="A1972" s="1" t="s">
        <v>10798</v>
      </c>
      <c r="B1972" s="1" t="s">
        <v>6858</v>
      </c>
      <c r="C1972" s="1" t="s">
        <v>30478</v>
      </c>
      <c r="D1972" s="1" t="s">
        <v>1453</v>
      </c>
      <c r="E1972" s="1" t="s">
        <v>19</v>
      </c>
      <c r="F1972" s="1" t="s">
        <v>141</v>
      </c>
      <c r="G1972" s="1" t="s">
        <v>142</v>
      </c>
      <c r="H1972" s="1" t="s">
        <v>40</v>
      </c>
      <c r="I1972" s="1" t="s">
        <v>41</v>
      </c>
      <c r="J1972" s="1" t="s">
        <v>13</v>
      </c>
      <c r="K1972" s="1" t="s">
        <v>25</v>
      </c>
      <c r="L1972" s="1">
        <v>3</v>
      </c>
      <c r="M1972" s="1">
        <v>170</v>
      </c>
      <c r="N1972" s="1">
        <v>5</v>
      </c>
      <c r="O1972" s="1">
        <v>25.5</v>
      </c>
      <c r="P1972" s="1">
        <v>30</v>
      </c>
      <c r="Q1972" s="1">
        <v>514.5</v>
      </c>
      <c r="R1972" s="1" t="s">
        <v>26</v>
      </c>
      <c r="S1972" s="1" t="s">
        <v>10799</v>
      </c>
      <c r="T1972" s="1">
        <f>Table2[[#This Row],[Unit_Price]]*Table2[[#This Row],[Quantity]]</f>
        <v>510</v>
      </c>
      <c r="U1972" s="1">
        <f>(SUM(Table2[[#This Row],[Gross_Sales]],Table2[[#This Row],[Delivery_Fee]])-Table2[[#This Row],[Discount_Amount]])</f>
        <v>514.5</v>
      </c>
    </row>
    <row r="1973" spans="1:21" ht="22.2" customHeight="1" x14ac:dyDescent="0.3">
      <c r="A1973" s="1" t="s">
        <v>10800</v>
      </c>
      <c r="B1973" s="1" t="s">
        <v>6858</v>
      </c>
      <c r="C1973" s="1" t="s">
        <v>30478</v>
      </c>
      <c r="D1973" s="1" t="s">
        <v>252</v>
      </c>
      <c r="E1973" s="1" t="s">
        <v>67</v>
      </c>
      <c r="F1973" s="1" t="s">
        <v>68</v>
      </c>
      <c r="G1973" s="1" t="s">
        <v>69</v>
      </c>
      <c r="H1973" s="1" t="s">
        <v>131</v>
      </c>
      <c r="I1973" s="1" t="s">
        <v>132</v>
      </c>
      <c r="J1973" s="1" t="s">
        <v>57</v>
      </c>
      <c r="K1973" s="1" t="s">
        <v>25</v>
      </c>
      <c r="L1973" s="1">
        <v>2</v>
      </c>
      <c r="M1973" s="1">
        <v>220</v>
      </c>
      <c r="N1973" s="1">
        <v>5</v>
      </c>
      <c r="O1973" s="1">
        <v>22</v>
      </c>
      <c r="P1973" s="1">
        <v>25</v>
      </c>
      <c r="Q1973" s="1">
        <v>443</v>
      </c>
      <c r="R1973" s="1" t="s">
        <v>36</v>
      </c>
      <c r="S1973" s="1" t="s">
        <v>10801</v>
      </c>
      <c r="T1973" s="1">
        <f>Table2[[#This Row],[Unit_Price]]*Table2[[#This Row],[Quantity]]</f>
        <v>440</v>
      </c>
      <c r="U1973" s="1">
        <f>(SUM(Table2[[#This Row],[Gross_Sales]],Table2[[#This Row],[Delivery_Fee]])-Table2[[#This Row],[Discount_Amount]])</f>
        <v>443</v>
      </c>
    </row>
    <row r="1974" spans="1:21" ht="22.2" customHeight="1" x14ac:dyDescent="0.3">
      <c r="A1974" s="1" t="s">
        <v>10802</v>
      </c>
      <c r="B1974" s="1" t="s">
        <v>6858</v>
      </c>
      <c r="C1974" s="1" t="s">
        <v>30478</v>
      </c>
      <c r="D1974" s="1" t="s">
        <v>1510</v>
      </c>
      <c r="E1974" s="1" t="s">
        <v>67</v>
      </c>
      <c r="F1974" s="1" t="s">
        <v>129</v>
      </c>
      <c r="G1974" s="1" t="s">
        <v>130</v>
      </c>
      <c r="H1974" s="1" t="s">
        <v>131</v>
      </c>
      <c r="I1974" s="1" t="s">
        <v>132</v>
      </c>
      <c r="J1974" s="1" t="s">
        <v>57</v>
      </c>
      <c r="K1974" s="1" t="s">
        <v>25</v>
      </c>
      <c r="L1974" s="1">
        <v>2</v>
      </c>
      <c r="M1974" s="1">
        <v>220</v>
      </c>
      <c r="N1974" s="1">
        <v>10</v>
      </c>
      <c r="O1974" s="1">
        <v>44</v>
      </c>
      <c r="P1974" s="1">
        <v>30</v>
      </c>
      <c r="Q1974" s="1">
        <v>426</v>
      </c>
      <c r="R1974" s="1" t="s">
        <v>42</v>
      </c>
      <c r="S1974" s="1" t="s">
        <v>10803</v>
      </c>
      <c r="T1974" s="1">
        <f>Table2[[#This Row],[Unit_Price]]*Table2[[#This Row],[Quantity]]</f>
        <v>440</v>
      </c>
      <c r="U1974" s="1">
        <f>(SUM(Table2[[#This Row],[Gross_Sales]],Table2[[#This Row],[Delivery_Fee]])-Table2[[#This Row],[Discount_Amount]])</f>
        <v>426</v>
      </c>
    </row>
    <row r="1975" spans="1:21" ht="22.2" customHeight="1" x14ac:dyDescent="0.3">
      <c r="A1975" s="1" t="s">
        <v>10804</v>
      </c>
      <c r="B1975" s="1" t="s">
        <v>6858</v>
      </c>
      <c r="C1975" s="1" t="s">
        <v>30478</v>
      </c>
      <c r="D1975" s="1" t="s">
        <v>1291</v>
      </c>
      <c r="E1975" s="1" t="s">
        <v>30</v>
      </c>
      <c r="F1975" s="1" t="s">
        <v>339</v>
      </c>
      <c r="G1975" s="1" t="s">
        <v>340</v>
      </c>
      <c r="H1975" s="1" t="s">
        <v>131</v>
      </c>
      <c r="I1975" s="1" t="s">
        <v>132</v>
      </c>
      <c r="J1975" s="1" t="s">
        <v>57</v>
      </c>
      <c r="K1975" s="1" t="s">
        <v>25</v>
      </c>
      <c r="L1975" s="1">
        <v>1</v>
      </c>
      <c r="M1975" s="1">
        <v>220</v>
      </c>
      <c r="N1975" s="1">
        <v>15</v>
      </c>
      <c r="O1975" s="1">
        <v>33</v>
      </c>
      <c r="P1975" s="1">
        <v>35</v>
      </c>
      <c r="Q1975" s="1">
        <v>222</v>
      </c>
      <c r="R1975" s="1" t="s">
        <v>63</v>
      </c>
      <c r="S1975" s="1" t="s">
        <v>10805</v>
      </c>
      <c r="T1975" s="1">
        <f>Table2[[#This Row],[Unit_Price]]*Table2[[#This Row],[Quantity]]</f>
        <v>220</v>
      </c>
      <c r="U1975" s="1">
        <f>(SUM(Table2[[#This Row],[Gross_Sales]],Table2[[#This Row],[Delivery_Fee]])-Table2[[#This Row],[Discount_Amount]])</f>
        <v>222</v>
      </c>
    </row>
    <row r="1976" spans="1:21" ht="22.2" customHeight="1" x14ac:dyDescent="0.3">
      <c r="A1976" s="1" t="s">
        <v>10806</v>
      </c>
      <c r="B1976" s="1" t="s">
        <v>6858</v>
      </c>
      <c r="C1976" s="1" t="s">
        <v>30478</v>
      </c>
      <c r="D1976" s="1" t="s">
        <v>102</v>
      </c>
      <c r="E1976" s="1" t="s">
        <v>19</v>
      </c>
      <c r="F1976" s="1" t="s">
        <v>98</v>
      </c>
      <c r="G1976" s="1" t="s">
        <v>99</v>
      </c>
      <c r="H1976" s="1" t="s">
        <v>48</v>
      </c>
      <c r="I1976" s="1" t="s">
        <v>49</v>
      </c>
      <c r="J1976" s="1" t="s">
        <v>13</v>
      </c>
      <c r="K1976" s="1" t="s">
        <v>14</v>
      </c>
      <c r="L1976" s="1">
        <v>3</v>
      </c>
      <c r="M1976" s="1">
        <v>220</v>
      </c>
      <c r="N1976" s="1">
        <v>5</v>
      </c>
      <c r="O1976" s="1">
        <v>33</v>
      </c>
      <c r="P1976" s="1">
        <v>25</v>
      </c>
      <c r="Q1976" s="1">
        <v>652</v>
      </c>
      <c r="R1976" s="1" t="s">
        <v>26</v>
      </c>
      <c r="S1976" s="1" t="s">
        <v>10807</v>
      </c>
      <c r="T1976" s="1">
        <f>Table2[[#This Row],[Unit_Price]]*Table2[[#This Row],[Quantity]]</f>
        <v>660</v>
      </c>
      <c r="U1976" s="1">
        <f>(SUM(Table2[[#This Row],[Gross_Sales]],Table2[[#This Row],[Delivery_Fee]])-Table2[[#This Row],[Discount_Amount]])</f>
        <v>652</v>
      </c>
    </row>
    <row r="1977" spans="1:21" ht="22.2" customHeight="1" x14ac:dyDescent="0.3">
      <c r="A1977" s="1" t="s">
        <v>10808</v>
      </c>
      <c r="B1977" s="1" t="s">
        <v>6858</v>
      </c>
      <c r="C1977" s="1" t="s">
        <v>30478</v>
      </c>
      <c r="D1977" s="1" t="s">
        <v>623</v>
      </c>
      <c r="E1977" s="1" t="s">
        <v>19</v>
      </c>
      <c r="F1977" s="1" t="s">
        <v>124</v>
      </c>
      <c r="G1977" s="1" t="s">
        <v>125</v>
      </c>
      <c r="H1977" s="1" t="s">
        <v>84</v>
      </c>
      <c r="I1977" s="1" t="s">
        <v>85</v>
      </c>
      <c r="J1977" s="1" t="s">
        <v>86</v>
      </c>
      <c r="K1977" s="1" t="s">
        <v>14</v>
      </c>
      <c r="L1977" s="1">
        <v>3</v>
      </c>
      <c r="M1977" s="1">
        <v>100</v>
      </c>
      <c r="N1977" s="1">
        <v>10</v>
      </c>
      <c r="O1977" s="1">
        <v>30</v>
      </c>
      <c r="P1977" s="1">
        <v>30</v>
      </c>
      <c r="Q1977" s="1">
        <v>300</v>
      </c>
      <c r="R1977" s="1" t="s">
        <v>26</v>
      </c>
      <c r="S1977" s="1" t="s">
        <v>10809</v>
      </c>
      <c r="T1977" s="1">
        <f>Table2[[#This Row],[Unit_Price]]*Table2[[#This Row],[Quantity]]</f>
        <v>300</v>
      </c>
      <c r="U1977" s="1">
        <f>(SUM(Table2[[#This Row],[Gross_Sales]],Table2[[#This Row],[Delivery_Fee]])-Table2[[#This Row],[Discount_Amount]])</f>
        <v>300</v>
      </c>
    </row>
    <row r="1978" spans="1:21" ht="22.2" customHeight="1" x14ac:dyDescent="0.3">
      <c r="A1978" s="1" t="s">
        <v>10810</v>
      </c>
      <c r="B1978" s="1" t="s">
        <v>6858</v>
      </c>
      <c r="C1978" s="1" t="s">
        <v>30478</v>
      </c>
      <c r="D1978" s="1" t="s">
        <v>1662</v>
      </c>
      <c r="E1978" s="1" t="s">
        <v>30</v>
      </c>
      <c r="F1978" s="1" t="s">
        <v>109</v>
      </c>
      <c r="G1978" s="1" t="s">
        <v>110</v>
      </c>
      <c r="H1978" s="1" t="s">
        <v>61</v>
      </c>
      <c r="I1978" s="1" t="s">
        <v>62</v>
      </c>
      <c r="J1978" s="1" t="s">
        <v>24</v>
      </c>
      <c r="K1978" s="1" t="s">
        <v>25</v>
      </c>
      <c r="L1978" s="1">
        <v>4</v>
      </c>
      <c r="M1978" s="1">
        <v>190</v>
      </c>
      <c r="N1978" s="1">
        <v>10</v>
      </c>
      <c r="O1978" s="1">
        <v>76</v>
      </c>
      <c r="P1978" s="1">
        <v>35</v>
      </c>
      <c r="Q1978" s="1">
        <v>719</v>
      </c>
      <c r="R1978" s="1" t="s">
        <v>42</v>
      </c>
      <c r="S1978" s="1" t="s">
        <v>10811</v>
      </c>
      <c r="T1978" s="1">
        <f>Table2[[#This Row],[Unit_Price]]*Table2[[#This Row],[Quantity]]</f>
        <v>760</v>
      </c>
      <c r="U1978" s="1">
        <f>(SUM(Table2[[#This Row],[Gross_Sales]],Table2[[#This Row],[Delivery_Fee]])-Table2[[#This Row],[Discount_Amount]])</f>
        <v>719</v>
      </c>
    </row>
    <row r="1979" spans="1:21" ht="22.2" customHeight="1" x14ac:dyDescent="0.3">
      <c r="A1979" s="1" t="s">
        <v>10812</v>
      </c>
      <c r="B1979" s="1" t="s">
        <v>6858</v>
      </c>
      <c r="C1979" s="1" t="s">
        <v>30478</v>
      </c>
      <c r="D1979" s="1" t="s">
        <v>1291</v>
      </c>
      <c r="E1979" s="1" t="s">
        <v>30</v>
      </c>
      <c r="F1979" s="1" t="s">
        <v>136</v>
      </c>
      <c r="G1979" s="1" t="s">
        <v>137</v>
      </c>
      <c r="H1979" s="1" t="s">
        <v>40</v>
      </c>
      <c r="I1979" s="1" t="s">
        <v>41</v>
      </c>
      <c r="J1979" s="1" t="s">
        <v>13</v>
      </c>
      <c r="K1979" s="1" t="s">
        <v>25</v>
      </c>
      <c r="L1979" s="1">
        <v>1</v>
      </c>
      <c r="M1979" s="1">
        <v>170</v>
      </c>
      <c r="N1979" s="1">
        <v>10</v>
      </c>
      <c r="O1979" s="1">
        <v>17</v>
      </c>
      <c r="P1979" s="1">
        <v>35</v>
      </c>
      <c r="Q1979" s="1">
        <v>188</v>
      </c>
      <c r="R1979" s="1" t="s">
        <v>15</v>
      </c>
      <c r="S1979" s="1" t="s">
        <v>10813</v>
      </c>
      <c r="T1979" s="1">
        <f>Table2[[#This Row],[Unit_Price]]*Table2[[#This Row],[Quantity]]</f>
        <v>170</v>
      </c>
      <c r="U1979" s="1">
        <f>(SUM(Table2[[#This Row],[Gross_Sales]],Table2[[#This Row],[Delivery_Fee]])-Table2[[#This Row],[Discount_Amount]])</f>
        <v>188</v>
      </c>
    </row>
    <row r="1980" spans="1:21" ht="22.2" customHeight="1" x14ac:dyDescent="0.3">
      <c r="A1980" s="1" t="s">
        <v>10814</v>
      </c>
      <c r="B1980" s="1" t="s">
        <v>6858</v>
      </c>
      <c r="C1980" s="1" t="s">
        <v>30478</v>
      </c>
      <c r="D1980" s="1" t="s">
        <v>1199</v>
      </c>
      <c r="E1980" s="1" t="s">
        <v>30</v>
      </c>
      <c r="F1980" s="1" t="s">
        <v>53</v>
      </c>
      <c r="G1980" s="1" t="s">
        <v>54</v>
      </c>
      <c r="H1980" s="1" t="s">
        <v>84</v>
      </c>
      <c r="I1980" s="1" t="s">
        <v>85</v>
      </c>
      <c r="J1980" s="1" t="s">
        <v>86</v>
      </c>
      <c r="K1980" s="1" t="s">
        <v>14</v>
      </c>
      <c r="L1980" s="1">
        <v>1</v>
      </c>
      <c r="M1980" s="1">
        <v>100</v>
      </c>
      <c r="N1980" s="1">
        <v>10</v>
      </c>
      <c r="O1980" s="1">
        <v>10</v>
      </c>
      <c r="P1980" s="1">
        <v>25</v>
      </c>
      <c r="Q1980" s="1">
        <v>115</v>
      </c>
      <c r="R1980" s="1" t="s">
        <v>15</v>
      </c>
      <c r="S1980" s="1" t="s">
        <v>10815</v>
      </c>
      <c r="T1980" s="1">
        <f>Table2[[#This Row],[Unit_Price]]*Table2[[#This Row],[Quantity]]</f>
        <v>100</v>
      </c>
      <c r="U1980" s="1">
        <f>(SUM(Table2[[#This Row],[Gross_Sales]],Table2[[#This Row],[Delivery_Fee]])-Table2[[#This Row],[Discount_Amount]])</f>
        <v>115</v>
      </c>
    </row>
    <row r="1981" spans="1:21" ht="22.2" customHeight="1" x14ac:dyDescent="0.3">
      <c r="A1981" s="1" t="s">
        <v>10816</v>
      </c>
      <c r="B1981" s="1" t="s">
        <v>6858</v>
      </c>
      <c r="C1981" s="1" t="s">
        <v>30478</v>
      </c>
      <c r="D1981" s="1" t="s">
        <v>651</v>
      </c>
      <c r="E1981" s="1" t="s">
        <v>19</v>
      </c>
      <c r="F1981" s="1" t="s">
        <v>129</v>
      </c>
      <c r="G1981" s="1" t="s">
        <v>130</v>
      </c>
      <c r="H1981" s="1" t="s">
        <v>11</v>
      </c>
      <c r="I1981" s="1" t="s">
        <v>12</v>
      </c>
      <c r="J1981" s="1" t="s">
        <v>13</v>
      </c>
      <c r="K1981" s="1" t="s">
        <v>14</v>
      </c>
      <c r="L1981" s="1">
        <v>3</v>
      </c>
      <c r="M1981" s="1">
        <v>140</v>
      </c>
      <c r="N1981" s="1">
        <v>5</v>
      </c>
      <c r="O1981" s="1">
        <v>21</v>
      </c>
      <c r="P1981" s="1">
        <v>35</v>
      </c>
      <c r="Q1981" s="1">
        <v>434</v>
      </c>
      <c r="R1981" s="1" t="s">
        <v>36</v>
      </c>
      <c r="S1981" s="1" t="s">
        <v>10817</v>
      </c>
      <c r="T1981" s="1">
        <f>Table2[[#This Row],[Unit_Price]]*Table2[[#This Row],[Quantity]]</f>
        <v>420</v>
      </c>
      <c r="U1981" s="1">
        <f>(SUM(Table2[[#This Row],[Gross_Sales]],Table2[[#This Row],[Delivery_Fee]])-Table2[[#This Row],[Discount_Amount]])</f>
        <v>434</v>
      </c>
    </row>
    <row r="1982" spans="1:21" ht="22.2" customHeight="1" x14ac:dyDescent="0.3">
      <c r="A1982" s="1" t="s">
        <v>10818</v>
      </c>
      <c r="B1982" s="1" t="s">
        <v>6858</v>
      </c>
      <c r="C1982" s="1" t="s">
        <v>30478</v>
      </c>
      <c r="D1982" s="1" t="s">
        <v>597</v>
      </c>
      <c r="E1982" s="1" t="s">
        <v>67</v>
      </c>
      <c r="F1982" s="1" t="s">
        <v>141</v>
      </c>
      <c r="G1982" s="1" t="s">
        <v>142</v>
      </c>
      <c r="H1982" s="1" t="s">
        <v>33</v>
      </c>
      <c r="I1982" s="1" t="s">
        <v>34</v>
      </c>
      <c r="J1982" s="1" t="s">
        <v>35</v>
      </c>
      <c r="K1982" s="1" t="s">
        <v>25</v>
      </c>
      <c r="L1982" s="1">
        <v>1</v>
      </c>
      <c r="M1982" s="1">
        <v>240</v>
      </c>
      <c r="N1982" s="1">
        <v>0</v>
      </c>
      <c r="O1982" s="1">
        <v>0</v>
      </c>
      <c r="P1982" s="1">
        <v>25</v>
      </c>
      <c r="Q1982" s="1">
        <v>265</v>
      </c>
      <c r="R1982" s="1" t="s">
        <v>15</v>
      </c>
      <c r="S1982" s="1" t="s">
        <v>10819</v>
      </c>
      <c r="T1982" s="1">
        <f>Table2[[#This Row],[Unit_Price]]*Table2[[#This Row],[Quantity]]</f>
        <v>240</v>
      </c>
      <c r="U1982" s="1">
        <f>(SUM(Table2[[#This Row],[Gross_Sales]],Table2[[#This Row],[Delivery_Fee]])-Table2[[#This Row],[Discount_Amount]])</f>
        <v>265</v>
      </c>
    </row>
    <row r="1983" spans="1:21" ht="22.2" customHeight="1" x14ac:dyDescent="0.3">
      <c r="A1983" s="1" t="s">
        <v>10820</v>
      </c>
      <c r="B1983" s="1" t="s">
        <v>6858</v>
      </c>
      <c r="C1983" s="1" t="s">
        <v>30478</v>
      </c>
      <c r="D1983" s="1" t="s">
        <v>2114</v>
      </c>
      <c r="E1983" s="1" t="s">
        <v>19</v>
      </c>
      <c r="F1983" s="1" t="s">
        <v>124</v>
      </c>
      <c r="G1983" s="1" t="s">
        <v>125</v>
      </c>
      <c r="H1983" s="1" t="s">
        <v>84</v>
      </c>
      <c r="I1983" s="1" t="s">
        <v>85</v>
      </c>
      <c r="J1983" s="1" t="s">
        <v>86</v>
      </c>
      <c r="K1983" s="1" t="s">
        <v>14</v>
      </c>
      <c r="L1983" s="1">
        <v>2</v>
      </c>
      <c r="M1983" s="1">
        <v>100</v>
      </c>
      <c r="N1983" s="1">
        <v>15</v>
      </c>
      <c r="O1983" s="1">
        <v>30</v>
      </c>
      <c r="P1983" s="1">
        <v>40</v>
      </c>
      <c r="Q1983" s="1">
        <v>210</v>
      </c>
      <c r="R1983" s="1" t="s">
        <v>63</v>
      </c>
      <c r="S1983" s="1" t="s">
        <v>10821</v>
      </c>
      <c r="T1983" s="1">
        <f>Table2[[#This Row],[Unit_Price]]*Table2[[#This Row],[Quantity]]</f>
        <v>200</v>
      </c>
      <c r="U1983" s="1">
        <f>(SUM(Table2[[#This Row],[Gross_Sales]],Table2[[#This Row],[Delivery_Fee]])-Table2[[#This Row],[Discount_Amount]])</f>
        <v>210</v>
      </c>
    </row>
    <row r="1984" spans="1:21" ht="22.2" customHeight="1" x14ac:dyDescent="0.3">
      <c r="A1984" s="1" t="s">
        <v>10822</v>
      </c>
      <c r="B1984" s="1" t="s">
        <v>6858</v>
      </c>
      <c r="C1984" s="1" t="s">
        <v>30478</v>
      </c>
      <c r="D1984" s="1" t="s">
        <v>2043</v>
      </c>
      <c r="E1984" s="1" t="s">
        <v>30</v>
      </c>
      <c r="F1984" s="1" t="s">
        <v>136</v>
      </c>
      <c r="G1984" s="1" t="s">
        <v>137</v>
      </c>
      <c r="H1984" s="1" t="s">
        <v>70</v>
      </c>
      <c r="I1984" s="1" t="s">
        <v>71</v>
      </c>
      <c r="J1984" s="1" t="s">
        <v>13</v>
      </c>
      <c r="K1984" s="1" t="s">
        <v>14</v>
      </c>
      <c r="L1984" s="1">
        <v>3</v>
      </c>
      <c r="M1984" s="1">
        <v>130</v>
      </c>
      <c r="N1984" s="1">
        <v>15</v>
      </c>
      <c r="O1984" s="1">
        <v>58.5</v>
      </c>
      <c r="P1984" s="1">
        <v>35</v>
      </c>
      <c r="Q1984" s="1">
        <v>366.5</v>
      </c>
      <c r="R1984" s="1" t="s">
        <v>15</v>
      </c>
      <c r="S1984" s="1" t="s">
        <v>10823</v>
      </c>
      <c r="T1984" s="1">
        <f>Table2[[#This Row],[Unit_Price]]*Table2[[#This Row],[Quantity]]</f>
        <v>390</v>
      </c>
      <c r="U1984" s="1">
        <f>(SUM(Table2[[#This Row],[Gross_Sales]],Table2[[#This Row],[Delivery_Fee]])-Table2[[#This Row],[Discount_Amount]])</f>
        <v>366.5</v>
      </c>
    </row>
    <row r="1985" spans="1:21" ht="22.2" customHeight="1" x14ac:dyDescent="0.3">
      <c r="A1985" s="1" t="s">
        <v>10824</v>
      </c>
      <c r="B1985" s="1" t="s">
        <v>6858</v>
      </c>
      <c r="C1985" s="1" t="s">
        <v>30478</v>
      </c>
      <c r="D1985" s="1" t="s">
        <v>1034</v>
      </c>
      <c r="E1985" s="1" t="s">
        <v>19</v>
      </c>
      <c r="F1985" s="1" t="s">
        <v>129</v>
      </c>
      <c r="G1985" s="1" t="s">
        <v>130</v>
      </c>
      <c r="H1985" s="1" t="s">
        <v>22</v>
      </c>
      <c r="I1985" s="1" t="s">
        <v>23</v>
      </c>
      <c r="J1985" s="1" t="s">
        <v>24</v>
      </c>
      <c r="K1985" s="1" t="s">
        <v>25</v>
      </c>
      <c r="L1985" s="1">
        <v>2</v>
      </c>
      <c r="M1985" s="1">
        <v>180</v>
      </c>
      <c r="N1985" s="1">
        <v>20</v>
      </c>
      <c r="O1985" s="1">
        <v>72</v>
      </c>
      <c r="P1985" s="1">
        <v>40</v>
      </c>
      <c r="Q1985" s="1">
        <v>328</v>
      </c>
      <c r="R1985" s="1" t="s">
        <v>15</v>
      </c>
      <c r="S1985" s="1" t="s">
        <v>10825</v>
      </c>
      <c r="T1985" s="1">
        <f>Table2[[#This Row],[Unit_Price]]*Table2[[#This Row],[Quantity]]</f>
        <v>360</v>
      </c>
      <c r="U1985" s="1">
        <f>(SUM(Table2[[#This Row],[Gross_Sales]],Table2[[#This Row],[Delivery_Fee]])-Table2[[#This Row],[Discount_Amount]])</f>
        <v>328</v>
      </c>
    </row>
    <row r="1986" spans="1:21" ht="22.2" customHeight="1" x14ac:dyDescent="0.3">
      <c r="A1986" s="1" t="s">
        <v>10826</v>
      </c>
      <c r="B1986" s="1" t="s">
        <v>6858</v>
      </c>
      <c r="C1986" s="1" t="s">
        <v>30478</v>
      </c>
      <c r="D1986" s="1" t="s">
        <v>905</v>
      </c>
      <c r="E1986" s="1" t="s">
        <v>67</v>
      </c>
      <c r="F1986" s="1" t="s">
        <v>267</v>
      </c>
      <c r="G1986" s="1" t="s">
        <v>268</v>
      </c>
      <c r="H1986" s="1" t="s">
        <v>111</v>
      </c>
      <c r="I1986" s="1" t="s">
        <v>112</v>
      </c>
      <c r="J1986" s="1" t="s">
        <v>13</v>
      </c>
      <c r="K1986" s="1" t="s">
        <v>25</v>
      </c>
      <c r="L1986" s="1">
        <v>1</v>
      </c>
      <c r="M1986" s="1">
        <v>280</v>
      </c>
      <c r="N1986" s="1">
        <v>5</v>
      </c>
      <c r="O1986" s="1">
        <v>14</v>
      </c>
      <c r="P1986" s="1">
        <v>35</v>
      </c>
      <c r="Q1986" s="1">
        <v>301</v>
      </c>
      <c r="R1986" s="1" t="s">
        <v>63</v>
      </c>
      <c r="S1986" s="1" t="s">
        <v>10827</v>
      </c>
      <c r="T1986" s="1">
        <f>Table2[[#This Row],[Unit_Price]]*Table2[[#This Row],[Quantity]]</f>
        <v>280</v>
      </c>
      <c r="U1986" s="1">
        <f>(SUM(Table2[[#This Row],[Gross_Sales]],Table2[[#This Row],[Delivery_Fee]])-Table2[[#This Row],[Discount_Amount]])</f>
        <v>301</v>
      </c>
    </row>
    <row r="1987" spans="1:21" ht="22.2" customHeight="1" x14ac:dyDescent="0.3">
      <c r="A1987" s="1" t="s">
        <v>10828</v>
      </c>
      <c r="B1987" s="1" t="s">
        <v>6858</v>
      </c>
      <c r="C1987" s="1" t="s">
        <v>30478</v>
      </c>
      <c r="D1987" s="1" t="s">
        <v>1440</v>
      </c>
      <c r="E1987" s="1" t="s">
        <v>19</v>
      </c>
      <c r="F1987" s="1" t="s">
        <v>124</v>
      </c>
      <c r="G1987" s="1" t="s">
        <v>125</v>
      </c>
      <c r="H1987" s="1" t="s">
        <v>33</v>
      </c>
      <c r="I1987" s="1" t="s">
        <v>34</v>
      </c>
      <c r="J1987" s="1" t="s">
        <v>35</v>
      </c>
      <c r="K1987" s="1" t="s">
        <v>25</v>
      </c>
      <c r="L1987" s="1">
        <v>4</v>
      </c>
      <c r="M1987" s="1">
        <v>240</v>
      </c>
      <c r="N1987" s="1">
        <v>0</v>
      </c>
      <c r="O1987" s="1">
        <v>0</v>
      </c>
      <c r="P1987" s="1">
        <v>30</v>
      </c>
      <c r="Q1987" s="1">
        <v>990</v>
      </c>
      <c r="R1987" s="1" t="s">
        <v>36</v>
      </c>
      <c r="S1987" s="1" t="s">
        <v>10829</v>
      </c>
      <c r="T1987" s="1">
        <f>Table2[[#This Row],[Unit_Price]]*Table2[[#This Row],[Quantity]]</f>
        <v>960</v>
      </c>
      <c r="U1987" s="1">
        <f>(SUM(Table2[[#This Row],[Gross_Sales]],Table2[[#This Row],[Delivery_Fee]])-Table2[[#This Row],[Discount_Amount]])</f>
        <v>990</v>
      </c>
    </row>
    <row r="1988" spans="1:21" ht="22.2" customHeight="1" x14ac:dyDescent="0.3">
      <c r="A1988" s="1" t="s">
        <v>10830</v>
      </c>
      <c r="B1988" s="1" t="s">
        <v>6858</v>
      </c>
      <c r="C1988" s="1" t="s">
        <v>30478</v>
      </c>
      <c r="D1988" s="1" t="s">
        <v>3137</v>
      </c>
      <c r="E1988" s="1" t="s">
        <v>30</v>
      </c>
      <c r="F1988" s="1" t="s">
        <v>109</v>
      </c>
      <c r="G1988" s="1" t="s">
        <v>110</v>
      </c>
      <c r="H1988" s="1" t="s">
        <v>48</v>
      </c>
      <c r="I1988" s="1" t="s">
        <v>49</v>
      </c>
      <c r="J1988" s="1" t="s">
        <v>13</v>
      </c>
      <c r="K1988" s="1" t="s">
        <v>14</v>
      </c>
      <c r="L1988" s="1">
        <v>2</v>
      </c>
      <c r="M1988" s="1">
        <v>220</v>
      </c>
      <c r="N1988" s="1">
        <v>5</v>
      </c>
      <c r="O1988" s="1">
        <v>22</v>
      </c>
      <c r="P1988" s="1">
        <v>20</v>
      </c>
      <c r="Q1988" s="1">
        <v>438</v>
      </c>
      <c r="R1988" s="1" t="s">
        <v>26</v>
      </c>
      <c r="S1988" s="1" t="s">
        <v>10831</v>
      </c>
      <c r="T1988" s="1">
        <f>Table2[[#This Row],[Unit_Price]]*Table2[[#This Row],[Quantity]]</f>
        <v>440</v>
      </c>
      <c r="U1988" s="1">
        <f>(SUM(Table2[[#This Row],[Gross_Sales]],Table2[[#This Row],[Delivery_Fee]])-Table2[[#This Row],[Discount_Amount]])</f>
        <v>438</v>
      </c>
    </row>
    <row r="1989" spans="1:21" ht="22.2" customHeight="1" x14ac:dyDescent="0.3">
      <c r="A1989" s="1" t="s">
        <v>10832</v>
      </c>
      <c r="B1989" s="1" t="s">
        <v>6858</v>
      </c>
      <c r="C1989" s="1" t="s">
        <v>30478</v>
      </c>
      <c r="D1989" s="1" t="s">
        <v>236</v>
      </c>
      <c r="E1989" s="1" t="s">
        <v>30</v>
      </c>
      <c r="F1989" s="1" t="s">
        <v>136</v>
      </c>
      <c r="G1989" s="1" t="s">
        <v>137</v>
      </c>
      <c r="H1989" s="1" t="s">
        <v>131</v>
      </c>
      <c r="I1989" s="1" t="s">
        <v>132</v>
      </c>
      <c r="J1989" s="1" t="s">
        <v>57</v>
      </c>
      <c r="K1989" s="1" t="s">
        <v>25</v>
      </c>
      <c r="L1989" s="1">
        <v>1</v>
      </c>
      <c r="M1989" s="1">
        <v>220</v>
      </c>
      <c r="N1989" s="1">
        <v>10</v>
      </c>
      <c r="O1989" s="1">
        <v>22</v>
      </c>
      <c r="P1989" s="1">
        <v>30</v>
      </c>
      <c r="Q1989" s="1">
        <v>228</v>
      </c>
      <c r="R1989" s="1" t="s">
        <v>26</v>
      </c>
      <c r="S1989" s="1" t="s">
        <v>10833</v>
      </c>
      <c r="T1989" s="1">
        <f>Table2[[#This Row],[Unit_Price]]*Table2[[#This Row],[Quantity]]</f>
        <v>220</v>
      </c>
      <c r="U1989" s="1">
        <f>(SUM(Table2[[#This Row],[Gross_Sales]],Table2[[#This Row],[Delivery_Fee]])-Table2[[#This Row],[Discount_Amount]])</f>
        <v>228</v>
      </c>
    </row>
    <row r="1990" spans="1:21" ht="22.2" customHeight="1" x14ac:dyDescent="0.3">
      <c r="A1990" s="1" t="s">
        <v>10834</v>
      </c>
      <c r="B1990" s="1" t="s">
        <v>6858</v>
      </c>
      <c r="C1990" s="1" t="s">
        <v>30478</v>
      </c>
      <c r="D1990" s="1" t="s">
        <v>2530</v>
      </c>
      <c r="E1990" s="1" t="s">
        <v>67</v>
      </c>
      <c r="F1990" s="1" t="s">
        <v>68</v>
      </c>
      <c r="G1990" s="1" t="s">
        <v>69</v>
      </c>
      <c r="H1990" s="1" t="s">
        <v>84</v>
      </c>
      <c r="I1990" s="1" t="s">
        <v>85</v>
      </c>
      <c r="J1990" s="1" t="s">
        <v>86</v>
      </c>
      <c r="K1990" s="1" t="s">
        <v>14</v>
      </c>
      <c r="L1990" s="1">
        <v>3</v>
      </c>
      <c r="M1990" s="1">
        <v>100</v>
      </c>
      <c r="N1990" s="1">
        <v>10</v>
      </c>
      <c r="O1990" s="1">
        <v>30</v>
      </c>
      <c r="P1990" s="1">
        <v>30</v>
      </c>
      <c r="Q1990" s="1">
        <v>300</v>
      </c>
      <c r="R1990" s="1" t="s">
        <v>15</v>
      </c>
      <c r="S1990" s="1" t="s">
        <v>10835</v>
      </c>
      <c r="T1990" s="1">
        <f>Table2[[#This Row],[Unit_Price]]*Table2[[#This Row],[Quantity]]</f>
        <v>300</v>
      </c>
      <c r="U1990" s="1">
        <f>(SUM(Table2[[#This Row],[Gross_Sales]],Table2[[#This Row],[Delivery_Fee]])-Table2[[#This Row],[Discount_Amount]])</f>
        <v>300</v>
      </c>
    </row>
    <row r="1991" spans="1:21" ht="22.2" customHeight="1" x14ac:dyDescent="0.3">
      <c r="A1991" s="1" t="s">
        <v>10836</v>
      </c>
      <c r="B1991" s="1" t="s">
        <v>6858</v>
      </c>
      <c r="C1991" s="1" t="s">
        <v>30478</v>
      </c>
      <c r="D1991" s="1" t="s">
        <v>846</v>
      </c>
      <c r="E1991" s="1" t="s">
        <v>67</v>
      </c>
      <c r="F1991" s="1" t="s">
        <v>129</v>
      </c>
      <c r="G1991" s="1" t="s">
        <v>130</v>
      </c>
      <c r="H1991" s="1" t="s">
        <v>11</v>
      </c>
      <c r="I1991" s="1" t="s">
        <v>12</v>
      </c>
      <c r="J1991" s="1" t="s">
        <v>13</v>
      </c>
      <c r="K1991" s="1" t="s">
        <v>14</v>
      </c>
      <c r="L1991" s="1">
        <v>1</v>
      </c>
      <c r="M1991" s="1">
        <v>140</v>
      </c>
      <c r="N1991" s="1">
        <v>10</v>
      </c>
      <c r="O1991" s="1">
        <v>14</v>
      </c>
      <c r="P1991" s="1">
        <v>25</v>
      </c>
      <c r="Q1991" s="1">
        <v>151</v>
      </c>
      <c r="R1991" s="1" t="s">
        <v>36</v>
      </c>
      <c r="S1991" s="1" t="s">
        <v>10837</v>
      </c>
      <c r="T1991" s="1">
        <f>Table2[[#This Row],[Unit_Price]]*Table2[[#This Row],[Quantity]]</f>
        <v>140</v>
      </c>
      <c r="U1991" s="1">
        <f>(SUM(Table2[[#This Row],[Gross_Sales]],Table2[[#This Row],[Delivery_Fee]])-Table2[[#This Row],[Discount_Amount]])</f>
        <v>151</v>
      </c>
    </row>
    <row r="1992" spans="1:21" ht="22.2" customHeight="1" x14ac:dyDescent="0.3">
      <c r="A1992" s="1" t="s">
        <v>10838</v>
      </c>
      <c r="B1992" s="1" t="s">
        <v>6858</v>
      </c>
      <c r="C1992" s="1" t="s">
        <v>30478</v>
      </c>
      <c r="D1992" s="1" t="s">
        <v>967</v>
      </c>
      <c r="E1992" s="1" t="s">
        <v>30</v>
      </c>
      <c r="F1992" s="1" t="s">
        <v>151</v>
      </c>
      <c r="G1992" s="1" t="s">
        <v>152</v>
      </c>
      <c r="H1992" s="1" t="s">
        <v>48</v>
      </c>
      <c r="I1992" s="1" t="s">
        <v>49</v>
      </c>
      <c r="J1992" s="1" t="s">
        <v>13</v>
      </c>
      <c r="K1992" s="1" t="s">
        <v>14</v>
      </c>
      <c r="L1992" s="1">
        <v>2</v>
      </c>
      <c r="M1992" s="1">
        <v>220</v>
      </c>
      <c r="N1992" s="1">
        <v>5</v>
      </c>
      <c r="O1992" s="1">
        <v>22</v>
      </c>
      <c r="P1992" s="1">
        <v>35</v>
      </c>
      <c r="Q1992" s="1">
        <v>453</v>
      </c>
      <c r="R1992" s="1" t="s">
        <v>63</v>
      </c>
      <c r="S1992" s="1" t="s">
        <v>10839</v>
      </c>
      <c r="T1992" s="1">
        <f>Table2[[#This Row],[Unit_Price]]*Table2[[#This Row],[Quantity]]</f>
        <v>440</v>
      </c>
      <c r="U1992" s="1">
        <f>(SUM(Table2[[#This Row],[Gross_Sales]],Table2[[#This Row],[Delivery_Fee]])-Table2[[#This Row],[Discount_Amount]])</f>
        <v>453</v>
      </c>
    </row>
    <row r="1993" spans="1:21" ht="22.2" customHeight="1" x14ac:dyDescent="0.3">
      <c r="A1993" s="1" t="s">
        <v>10840</v>
      </c>
      <c r="B1993" s="1" t="s">
        <v>6858</v>
      </c>
      <c r="C1993" s="1" t="s">
        <v>30478</v>
      </c>
      <c r="D1993" s="1" t="s">
        <v>74</v>
      </c>
      <c r="E1993" s="1" t="s">
        <v>19</v>
      </c>
      <c r="F1993" s="1" t="s">
        <v>124</v>
      </c>
      <c r="G1993" s="1" t="s">
        <v>125</v>
      </c>
      <c r="H1993" s="1" t="s">
        <v>61</v>
      </c>
      <c r="I1993" s="1" t="s">
        <v>62</v>
      </c>
      <c r="J1993" s="1" t="s">
        <v>24</v>
      </c>
      <c r="K1993" s="1" t="s">
        <v>25</v>
      </c>
      <c r="L1993" s="1">
        <v>4</v>
      </c>
      <c r="M1993" s="1">
        <v>190</v>
      </c>
      <c r="N1993" s="1">
        <v>20</v>
      </c>
      <c r="O1993" s="1">
        <v>152</v>
      </c>
      <c r="P1993" s="1">
        <v>20</v>
      </c>
      <c r="Q1993" s="1">
        <v>628</v>
      </c>
      <c r="R1993" s="1" t="s">
        <v>63</v>
      </c>
      <c r="S1993" s="1" t="s">
        <v>10841</v>
      </c>
      <c r="T1993" s="1">
        <f>Table2[[#This Row],[Unit_Price]]*Table2[[#This Row],[Quantity]]</f>
        <v>760</v>
      </c>
      <c r="U1993" s="1">
        <f>(SUM(Table2[[#This Row],[Gross_Sales]],Table2[[#This Row],[Delivery_Fee]])-Table2[[#This Row],[Discount_Amount]])</f>
        <v>628</v>
      </c>
    </row>
    <row r="1994" spans="1:21" ht="22.2" customHeight="1" x14ac:dyDescent="0.3">
      <c r="A1994" s="1" t="s">
        <v>10842</v>
      </c>
      <c r="B1994" s="1" t="s">
        <v>6858</v>
      </c>
      <c r="C1994" s="1" t="s">
        <v>30478</v>
      </c>
      <c r="D1994" s="1" t="s">
        <v>724</v>
      </c>
      <c r="E1994" s="1" t="s">
        <v>67</v>
      </c>
      <c r="F1994" s="1" t="s">
        <v>267</v>
      </c>
      <c r="G1994" s="1" t="s">
        <v>268</v>
      </c>
      <c r="H1994" s="1" t="s">
        <v>48</v>
      </c>
      <c r="I1994" s="1" t="s">
        <v>49</v>
      </c>
      <c r="J1994" s="1" t="s">
        <v>13</v>
      </c>
      <c r="K1994" s="1" t="s">
        <v>14</v>
      </c>
      <c r="L1994" s="1">
        <v>4</v>
      </c>
      <c r="M1994" s="1">
        <v>220</v>
      </c>
      <c r="N1994" s="1">
        <v>0</v>
      </c>
      <c r="O1994" s="1">
        <v>0</v>
      </c>
      <c r="P1994" s="1">
        <v>20</v>
      </c>
      <c r="Q1994" s="1">
        <v>900</v>
      </c>
      <c r="R1994" s="1" t="s">
        <v>15</v>
      </c>
      <c r="S1994" s="1" t="s">
        <v>10843</v>
      </c>
      <c r="T1994" s="1">
        <f>Table2[[#This Row],[Unit_Price]]*Table2[[#This Row],[Quantity]]</f>
        <v>880</v>
      </c>
      <c r="U1994" s="1">
        <f>(SUM(Table2[[#This Row],[Gross_Sales]],Table2[[#This Row],[Delivery_Fee]])-Table2[[#This Row],[Discount_Amount]])</f>
        <v>900</v>
      </c>
    </row>
    <row r="1995" spans="1:21" ht="22.2" customHeight="1" x14ac:dyDescent="0.3">
      <c r="A1995" s="1" t="s">
        <v>10844</v>
      </c>
      <c r="B1995" s="1" t="s">
        <v>6858</v>
      </c>
      <c r="C1995" s="1" t="s">
        <v>30478</v>
      </c>
      <c r="D1995" s="1" t="s">
        <v>535</v>
      </c>
      <c r="E1995" s="1" t="s">
        <v>30</v>
      </c>
      <c r="F1995" s="1" t="s">
        <v>339</v>
      </c>
      <c r="G1995" s="1" t="s">
        <v>340</v>
      </c>
      <c r="H1995" s="1" t="s">
        <v>143</v>
      </c>
      <c r="I1995" s="1" t="s">
        <v>144</v>
      </c>
      <c r="J1995" s="1" t="s">
        <v>24</v>
      </c>
      <c r="K1995" s="1" t="s">
        <v>14</v>
      </c>
      <c r="L1995" s="1">
        <v>1</v>
      </c>
      <c r="M1995" s="1">
        <v>160</v>
      </c>
      <c r="N1995" s="1">
        <v>0</v>
      </c>
      <c r="O1995" s="1">
        <v>0</v>
      </c>
      <c r="P1995" s="1">
        <v>20</v>
      </c>
      <c r="Q1995" s="1">
        <v>180</v>
      </c>
      <c r="R1995" s="1" t="s">
        <v>36</v>
      </c>
      <c r="S1995" s="1" t="s">
        <v>10845</v>
      </c>
      <c r="T1995" s="1">
        <f>Table2[[#This Row],[Unit_Price]]*Table2[[#This Row],[Quantity]]</f>
        <v>160</v>
      </c>
      <c r="U1995" s="1">
        <f>(SUM(Table2[[#This Row],[Gross_Sales]],Table2[[#This Row],[Delivery_Fee]])-Table2[[#This Row],[Discount_Amount]])</f>
        <v>180</v>
      </c>
    </row>
    <row r="1996" spans="1:21" ht="22.2" customHeight="1" x14ac:dyDescent="0.3">
      <c r="A1996" s="1" t="s">
        <v>10846</v>
      </c>
      <c r="B1996" s="1" t="s">
        <v>6858</v>
      </c>
      <c r="C1996" s="1" t="s">
        <v>30478</v>
      </c>
      <c r="D1996" s="1" t="s">
        <v>2050</v>
      </c>
      <c r="E1996" s="1" t="s">
        <v>30</v>
      </c>
      <c r="F1996" s="1" t="s">
        <v>151</v>
      </c>
      <c r="G1996" s="1" t="s">
        <v>152</v>
      </c>
      <c r="H1996" s="1" t="s">
        <v>143</v>
      </c>
      <c r="I1996" s="1" t="s">
        <v>144</v>
      </c>
      <c r="J1996" s="1" t="s">
        <v>24</v>
      </c>
      <c r="K1996" s="1" t="s">
        <v>14</v>
      </c>
      <c r="L1996" s="1">
        <v>2</v>
      </c>
      <c r="M1996" s="1">
        <v>160</v>
      </c>
      <c r="N1996" s="1">
        <v>10</v>
      </c>
      <c r="O1996" s="1">
        <v>32</v>
      </c>
      <c r="P1996" s="1">
        <v>40</v>
      </c>
      <c r="Q1996" s="1">
        <v>328</v>
      </c>
      <c r="R1996" s="1" t="s">
        <v>26</v>
      </c>
      <c r="S1996" s="1" t="s">
        <v>10847</v>
      </c>
      <c r="T1996" s="1">
        <f>Table2[[#This Row],[Unit_Price]]*Table2[[#This Row],[Quantity]]</f>
        <v>320</v>
      </c>
      <c r="U1996" s="1">
        <f>(SUM(Table2[[#This Row],[Gross_Sales]],Table2[[#This Row],[Delivery_Fee]])-Table2[[#This Row],[Discount_Amount]])</f>
        <v>328</v>
      </c>
    </row>
    <row r="1997" spans="1:21" ht="22.2" customHeight="1" x14ac:dyDescent="0.3">
      <c r="A1997" s="1" t="s">
        <v>10848</v>
      </c>
      <c r="B1997" s="1" t="s">
        <v>6858</v>
      </c>
      <c r="C1997" s="1" t="s">
        <v>30478</v>
      </c>
      <c r="D1997" s="1" t="s">
        <v>218</v>
      </c>
      <c r="E1997" s="1" t="s">
        <v>67</v>
      </c>
      <c r="F1997" s="1" t="s">
        <v>267</v>
      </c>
      <c r="G1997" s="1" t="s">
        <v>268</v>
      </c>
      <c r="H1997" s="1" t="s">
        <v>116</v>
      </c>
      <c r="I1997" s="1" t="s">
        <v>117</v>
      </c>
      <c r="J1997" s="1" t="s">
        <v>35</v>
      </c>
      <c r="K1997" s="1" t="s">
        <v>14</v>
      </c>
      <c r="L1997" s="1">
        <v>4</v>
      </c>
      <c r="M1997" s="1">
        <v>210</v>
      </c>
      <c r="N1997" s="1">
        <v>10</v>
      </c>
      <c r="O1997" s="1">
        <v>84</v>
      </c>
      <c r="P1997" s="1">
        <v>40</v>
      </c>
      <c r="Q1997" s="1">
        <v>796</v>
      </c>
      <c r="R1997" s="1" t="s">
        <v>36</v>
      </c>
      <c r="S1997" s="1" t="s">
        <v>10849</v>
      </c>
      <c r="T1997" s="1">
        <f>Table2[[#This Row],[Unit_Price]]*Table2[[#This Row],[Quantity]]</f>
        <v>840</v>
      </c>
      <c r="U1997" s="1">
        <f>(SUM(Table2[[#This Row],[Gross_Sales]],Table2[[#This Row],[Delivery_Fee]])-Table2[[#This Row],[Discount_Amount]])</f>
        <v>796</v>
      </c>
    </row>
    <row r="1998" spans="1:21" ht="22.2" customHeight="1" x14ac:dyDescent="0.3">
      <c r="A1998" s="1" t="s">
        <v>10850</v>
      </c>
      <c r="B1998" s="1" t="s">
        <v>6858</v>
      </c>
      <c r="C1998" s="1" t="s">
        <v>30478</v>
      </c>
      <c r="D1998" s="1" t="s">
        <v>105</v>
      </c>
      <c r="E1998" s="1" t="s">
        <v>19</v>
      </c>
      <c r="F1998" s="1" t="s">
        <v>75</v>
      </c>
      <c r="G1998" s="1" t="s">
        <v>76</v>
      </c>
      <c r="H1998" s="1" t="s">
        <v>40</v>
      </c>
      <c r="I1998" s="1" t="s">
        <v>41</v>
      </c>
      <c r="J1998" s="1" t="s">
        <v>13</v>
      </c>
      <c r="K1998" s="1" t="s">
        <v>25</v>
      </c>
      <c r="L1998" s="1">
        <v>3</v>
      </c>
      <c r="M1998" s="1">
        <v>170</v>
      </c>
      <c r="N1998" s="1">
        <v>15</v>
      </c>
      <c r="O1998" s="1">
        <v>76.5</v>
      </c>
      <c r="P1998" s="1">
        <v>20</v>
      </c>
      <c r="Q1998" s="1">
        <v>453.5</v>
      </c>
      <c r="R1998" s="1" t="s">
        <v>42</v>
      </c>
      <c r="S1998" s="1" t="s">
        <v>10851</v>
      </c>
      <c r="T1998" s="1">
        <f>Table2[[#This Row],[Unit_Price]]*Table2[[#This Row],[Quantity]]</f>
        <v>510</v>
      </c>
      <c r="U1998" s="1">
        <f>(SUM(Table2[[#This Row],[Gross_Sales]],Table2[[#This Row],[Delivery_Fee]])-Table2[[#This Row],[Discount_Amount]])</f>
        <v>453.5</v>
      </c>
    </row>
    <row r="1999" spans="1:21" ht="22.2" customHeight="1" x14ac:dyDescent="0.3">
      <c r="A1999" s="1" t="s">
        <v>10852</v>
      </c>
      <c r="B1999" s="1" t="s">
        <v>6858</v>
      </c>
      <c r="C1999" s="1" t="s">
        <v>30478</v>
      </c>
      <c r="D1999" s="1" t="s">
        <v>1355</v>
      </c>
      <c r="E1999" s="1" t="s">
        <v>67</v>
      </c>
      <c r="F1999" s="1" t="s">
        <v>68</v>
      </c>
      <c r="G1999" s="1" t="s">
        <v>69</v>
      </c>
      <c r="H1999" s="1" t="s">
        <v>48</v>
      </c>
      <c r="I1999" s="1" t="s">
        <v>49</v>
      </c>
      <c r="J1999" s="1" t="s">
        <v>13</v>
      </c>
      <c r="K1999" s="1" t="s">
        <v>14</v>
      </c>
      <c r="L1999" s="1">
        <v>2</v>
      </c>
      <c r="M1999" s="1">
        <v>220</v>
      </c>
      <c r="N1999" s="1">
        <v>5</v>
      </c>
      <c r="O1999" s="1">
        <v>22</v>
      </c>
      <c r="P1999" s="1">
        <v>25</v>
      </c>
      <c r="Q1999" s="1">
        <v>443</v>
      </c>
      <c r="R1999" s="1" t="s">
        <v>42</v>
      </c>
      <c r="S1999" s="1" t="s">
        <v>10853</v>
      </c>
      <c r="T1999" s="1">
        <f>Table2[[#This Row],[Unit_Price]]*Table2[[#This Row],[Quantity]]</f>
        <v>440</v>
      </c>
      <c r="U1999" s="1">
        <f>(SUM(Table2[[#This Row],[Gross_Sales]],Table2[[#This Row],[Delivery_Fee]])-Table2[[#This Row],[Discount_Amount]])</f>
        <v>443</v>
      </c>
    </row>
    <row r="2000" spans="1:21" ht="22.2" customHeight="1" x14ac:dyDescent="0.3">
      <c r="A2000" s="1" t="s">
        <v>10854</v>
      </c>
      <c r="B2000" s="1" t="s">
        <v>6858</v>
      </c>
      <c r="C2000" s="1" t="s">
        <v>30478</v>
      </c>
      <c r="D2000" s="1" t="s">
        <v>753</v>
      </c>
      <c r="E2000" s="1" t="s">
        <v>30</v>
      </c>
      <c r="F2000" s="1" t="s">
        <v>53</v>
      </c>
      <c r="G2000" s="1" t="s">
        <v>54</v>
      </c>
      <c r="H2000" s="1" t="s">
        <v>48</v>
      </c>
      <c r="I2000" s="1" t="s">
        <v>49</v>
      </c>
      <c r="J2000" s="1" t="s">
        <v>13</v>
      </c>
      <c r="K2000" s="1" t="s">
        <v>14</v>
      </c>
      <c r="L2000" s="1">
        <v>4</v>
      </c>
      <c r="M2000" s="1">
        <v>220</v>
      </c>
      <c r="N2000" s="1">
        <v>20</v>
      </c>
      <c r="O2000" s="1">
        <v>176</v>
      </c>
      <c r="P2000" s="1">
        <v>30</v>
      </c>
      <c r="Q2000" s="1">
        <v>734</v>
      </c>
      <c r="R2000" s="1" t="s">
        <v>42</v>
      </c>
      <c r="S2000" s="1" t="s">
        <v>10855</v>
      </c>
      <c r="T2000" s="1">
        <f>Table2[[#This Row],[Unit_Price]]*Table2[[#This Row],[Quantity]]</f>
        <v>880</v>
      </c>
      <c r="U2000" s="1">
        <f>(SUM(Table2[[#This Row],[Gross_Sales]],Table2[[#This Row],[Delivery_Fee]])-Table2[[#This Row],[Discount_Amount]])</f>
        <v>734</v>
      </c>
    </row>
    <row r="2001" spans="1:21" ht="22.2" customHeight="1" x14ac:dyDescent="0.3">
      <c r="A2001" s="1" t="s">
        <v>10856</v>
      </c>
      <c r="B2001" s="1" t="s">
        <v>6858</v>
      </c>
      <c r="C2001" s="1" t="s">
        <v>30478</v>
      </c>
      <c r="D2001" s="1" t="s">
        <v>783</v>
      </c>
      <c r="E2001" s="1" t="s">
        <v>19</v>
      </c>
      <c r="F2001" s="1" t="s">
        <v>20</v>
      </c>
      <c r="G2001" s="1" t="s">
        <v>21</v>
      </c>
      <c r="H2001" s="1" t="s">
        <v>111</v>
      </c>
      <c r="I2001" s="1" t="s">
        <v>112</v>
      </c>
      <c r="J2001" s="1" t="s">
        <v>13</v>
      </c>
      <c r="K2001" s="1" t="s">
        <v>25</v>
      </c>
      <c r="L2001" s="1">
        <v>2</v>
      </c>
      <c r="M2001" s="1">
        <v>280</v>
      </c>
      <c r="N2001" s="1">
        <v>10</v>
      </c>
      <c r="O2001" s="1">
        <v>56</v>
      </c>
      <c r="P2001" s="1">
        <v>20</v>
      </c>
      <c r="Q2001" s="1">
        <v>524</v>
      </c>
      <c r="R2001" s="1" t="s">
        <v>42</v>
      </c>
      <c r="S2001" s="1" t="s">
        <v>10857</v>
      </c>
      <c r="T2001" s="1">
        <f>Table2[[#This Row],[Unit_Price]]*Table2[[#This Row],[Quantity]]</f>
        <v>560</v>
      </c>
      <c r="U2001" s="1">
        <f>(SUM(Table2[[#This Row],[Gross_Sales]],Table2[[#This Row],[Delivery_Fee]])-Table2[[#This Row],[Discount_Amount]])</f>
        <v>524</v>
      </c>
    </row>
    <row r="2002" spans="1:21" ht="22.2" customHeight="1" x14ac:dyDescent="0.3">
      <c r="A2002" s="1" t="s">
        <v>10858</v>
      </c>
      <c r="B2002" s="1" t="s">
        <v>6858</v>
      </c>
      <c r="C2002" s="1" t="s">
        <v>30478</v>
      </c>
      <c r="D2002" s="1" t="s">
        <v>315</v>
      </c>
      <c r="E2002" s="1" t="s">
        <v>19</v>
      </c>
      <c r="F2002" s="1" t="s">
        <v>75</v>
      </c>
      <c r="G2002" s="1" t="s">
        <v>76</v>
      </c>
      <c r="H2002" s="1" t="s">
        <v>33</v>
      </c>
      <c r="I2002" s="1" t="s">
        <v>34</v>
      </c>
      <c r="J2002" s="1" t="s">
        <v>35</v>
      </c>
      <c r="K2002" s="1" t="s">
        <v>25</v>
      </c>
      <c r="L2002" s="1">
        <v>1</v>
      </c>
      <c r="M2002" s="1">
        <v>240</v>
      </c>
      <c r="N2002" s="1">
        <v>20</v>
      </c>
      <c r="O2002" s="1">
        <v>48</v>
      </c>
      <c r="P2002" s="1">
        <v>30</v>
      </c>
      <c r="Q2002" s="1">
        <v>222</v>
      </c>
      <c r="R2002" s="1" t="s">
        <v>26</v>
      </c>
      <c r="S2002" s="1" t="s">
        <v>10859</v>
      </c>
      <c r="T2002" s="1">
        <f>Table2[[#This Row],[Unit_Price]]*Table2[[#This Row],[Quantity]]</f>
        <v>240</v>
      </c>
      <c r="U2002" s="1">
        <f>(SUM(Table2[[#This Row],[Gross_Sales]],Table2[[#This Row],[Delivery_Fee]])-Table2[[#This Row],[Discount_Amount]])</f>
        <v>222</v>
      </c>
    </row>
    <row r="2003" spans="1:21" ht="22.2" customHeight="1" x14ac:dyDescent="0.3">
      <c r="A2003" s="1" t="s">
        <v>10860</v>
      </c>
      <c r="B2003" s="1" t="s">
        <v>6858</v>
      </c>
      <c r="C2003" s="1" t="s">
        <v>30478</v>
      </c>
      <c r="D2003" s="1" t="s">
        <v>506</v>
      </c>
      <c r="E2003" s="1" t="s">
        <v>30</v>
      </c>
      <c r="F2003" s="1" t="s">
        <v>53</v>
      </c>
      <c r="G2003" s="1" t="s">
        <v>54</v>
      </c>
      <c r="H2003" s="1" t="s">
        <v>33</v>
      </c>
      <c r="I2003" s="1" t="s">
        <v>34</v>
      </c>
      <c r="J2003" s="1" t="s">
        <v>35</v>
      </c>
      <c r="K2003" s="1" t="s">
        <v>25</v>
      </c>
      <c r="L2003" s="1">
        <v>3</v>
      </c>
      <c r="M2003" s="1">
        <v>240</v>
      </c>
      <c r="N2003" s="1">
        <v>20</v>
      </c>
      <c r="O2003" s="1">
        <v>144</v>
      </c>
      <c r="P2003" s="1">
        <v>35</v>
      </c>
      <c r="Q2003" s="1">
        <v>611</v>
      </c>
      <c r="R2003" s="1" t="s">
        <v>26</v>
      </c>
      <c r="S2003" s="1" t="s">
        <v>10861</v>
      </c>
      <c r="T2003" s="1">
        <f>Table2[[#This Row],[Unit_Price]]*Table2[[#This Row],[Quantity]]</f>
        <v>720</v>
      </c>
      <c r="U2003" s="1">
        <f>(SUM(Table2[[#This Row],[Gross_Sales]],Table2[[#This Row],[Delivery_Fee]])-Table2[[#This Row],[Discount_Amount]])</f>
        <v>611</v>
      </c>
    </row>
    <row r="2004" spans="1:21" ht="22.2" customHeight="1" x14ac:dyDescent="0.3">
      <c r="A2004" s="1" t="s">
        <v>10862</v>
      </c>
      <c r="B2004" s="1" t="s">
        <v>6858</v>
      </c>
      <c r="C2004" s="1" t="s">
        <v>30478</v>
      </c>
      <c r="D2004" s="1" t="s">
        <v>184</v>
      </c>
      <c r="E2004" s="1" t="s">
        <v>19</v>
      </c>
      <c r="F2004" s="1" t="s">
        <v>187</v>
      </c>
      <c r="G2004" s="1" t="s">
        <v>188</v>
      </c>
      <c r="H2004" s="1" t="s">
        <v>77</v>
      </c>
      <c r="I2004" s="1" t="s">
        <v>78</v>
      </c>
      <c r="J2004" s="1" t="s">
        <v>24</v>
      </c>
      <c r="K2004" s="1" t="s">
        <v>14</v>
      </c>
      <c r="L2004" s="1">
        <v>2</v>
      </c>
      <c r="M2004" s="1">
        <v>150</v>
      </c>
      <c r="N2004" s="1">
        <v>5</v>
      </c>
      <c r="O2004" s="1">
        <v>15</v>
      </c>
      <c r="P2004" s="1">
        <v>35</v>
      </c>
      <c r="Q2004" s="1">
        <v>320</v>
      </c>
      <c r="R2004" s="1" t="s">
        <v>15</v>
      </c>
      <c r="S2004" s="1" t="s">
        <v>10863</v>
      </c>
      <c r="T2004" s="1">
        <f>Table2[[#This Row],[Unit_Price]]*Table2[[#This Row],[Quantity]]</f>
        <v>300</v>
      </c>
      <c r="U2004" s="1">
        <f>(SUM(Table2[[#This Row],[Gross_Sales]],Table2[[#This Row],[Delivery_Fee]])-Table2[[#This Row],[Discount_Amount]])</f>
        <v>320</v>
      </c>
    </row>
    <row r="2005" spans="1:21" ht="22.2" customHeight="1" x14ac:dyDescent="0.3">
      <c r="A2005" s="1" t="s">
        <v>10864</v>
      </c>
      <c r="B2005" s="1" t="s">
        <v>6858</v>
      </c>
      <c r="C2005" s="1" t="s">
        <v>30478</v>
      </c>
      <c r="D2005" s="1" t="s">
        <v>471</v>
      </c>
      <c r="E2005" s="1" t="s">
        <v>19</v>
      </c>
      <c r="F2005" s="1" t="s">
        <v>98</v>
      </c>
      <c r="G2005" s="1" t="s">
        <v>99</v>
      </c>
      <c r="H2005" s="1" t="s">
        <v>111</v>
      </c>
      <c r="I2005" s="1" t="s">
        <v>112</v>
      </c>
      <c r="J2005" s="1" t="s">
        <v>13</v>
      </c>
      <c r="K2005" s="1" t="s">
        <v>25</v>
      </c>
      <c r="L2005" s="1">
        <v>3</v>
      </c>
      <c r="M2005" s="1">
        <v>280</v>
      </c>
      <c r="N2005" s="1">
        <v>20</v>
      </c>
      <c r="O2005" s="1">
        <v>168</v>
      </c>
      <c r="P2005" s="1">
        <v>30</v>
      </c>
      <c r="Q2005" s="1">
        <v>702</v>
      </c>
      <c r="R2005" s="1" t="s">
        <v>15</v>
      </c>
      <c r="S2005" s="1" t="s">
        <v>10865</v>
      </c>
      <c r="T2005" s="1">
        <f>Table2[[#This Row],[Unit_Price]]*Table2[[#This Row],[Quantity]]</f>
        <v>840</v>
      </c>
      <c r="U2005" s="1">
        <f>(SUM(Table2[[#This Row],[Gross_Sales]],Table2[[#This Row],[Delivery_Fee]])-Table2[[#This Row],[Discount_Amount]])</f>
        <v>702</v>
      </c>
    </row>
    <row r="2006" spans="1:21" ht="22.2" customHeight="1" x14ac:dyDescent="0.3">
      <c r="A2006" s="1" t="s">
        <v>10866</v>
      </c>
      <c r="B2006" s="1" t="s">
        <v>6858</v>
      </c>
      <c r="C2006" s="1" t="s">
        <v>30478</v>
      </c>
      <c r="D2006" s="1" t="s">
        <v>462</v>
      </c>
      <c r="E2006" s="1" t="s">
        <v>19</v>
      </c>
      <c r="F2006" s="1" t="s">
        <v>109</v>
      </c>
      <c r="G2006" s="1" t="s">
        <v>110</v>
      </c>
      <c r="H2006" s="1" t="s">
        <v>11</v>
      </c>
      <c r="I2006" s="1" t="s">
        <v>12</v>
      </c>
      <c r="J2006" s="1" t="s">
        <v>13</v>
      </c>
      <c r="K2006" s="1" t="s">
        <v>14</v>
      </c>
      <c r="L2006" s="1">
        <v>2</v>
      </c>
      <c r="M2006" s="1">
        <v>140</v>
      </c>
      <c r="N2006" s="1">
        <v>5</v>
      </c>
      <c r="O2006" s="1">
        <v>14</v>
      </c>
      <c r="P2006" s="1">
        <v>25</v>
      </c>
      <c r="Q2006" s="1">
        <v>291</v>
      </c>
      <c r="R2006" s="1" t="s">
        <v>36</v>
      </c>
      <c r="S2006" s="1" t="s">
        <v>10867</v>
      </c>
      <c r="T2006" s="1">
        <f>Table2[[#This Row],[Unit_Price]]*Table2[[#This Row],[Quantity]]</f>
        <v>280</v>
      </c>
      <c r="U2006" s="1">
        <f>(SUM(Table2[[#This Row],[Gross_Sales]],Table2[[#This Row],[Delivery_Fee]])-Table2[[#This Row],[Discount_Amount]])</f>
        <v>291</v>
      </c>
    </row>
    <row r="2007" spans="1:21" ht="22.2" customHeight="1" x14ac:dyDescent="0.3">
      <c r="A2007" s="1" t="s">
        <v>10868</v>
      </c>
      <c r="B2007" s="1" t="s">
        <v>6858</v>
      </c>
      <c r="C2007" s="1" t="s">
        <v>30478</v>
      </c>
      <c r="D2007" s="1" t="s">
        <v>97</v>
      </c>
      <c r="E2007" s="1" t="s">
        <v>67</v>
      </c>
      <c r="F2007" s="1" t="s">
        <v>68</v>
      </c>
      <c r="G2007" s="1" t="s">
        <v>69</v>
      </c>
      <c r="H2007" s="1" t="s">
        <v>33</v>
      </c>
      <c r="I2007" s="1" t="s">
        <v>34</v>
      </c>
      <c r="J2007" s="1" t="s">
        <v>35</v>
      </c>
      <c r="K2007" s="1" t="s">
        <v>25</v>
      </c>
      <c r="L2007" s="1">
        <v>4</v>
      </c>
      <c r="M2007" s="1">
        <v>240</v>
      </c>
      <c r="N2007" s="1">
        <v>20</v>
      </c>
      <c r="O2007" s="1">
        <v>192</v>
      </c>
      <c r="P2007" s="1">
        <v>30</v>
      </c>
      <c r="Q2007" s="1">
        <v>798</v>
      </c>
      <c r="R2007" s="1" t="s">
        <v>26</v>
      </c>
      <c r="S2007" s="1" t="s">
        <v>10869</v>
      </c>
      <c r="T2007" s="1">
        <f>Table2[[#This Row],[Unit_Price]]*Table2[[#This Row],[Quantity]]</f>
        <v>960</v>
      </c>
      <c r="U2007" s="1">
        <f>(SUM(Table2[[#This Row],[Gross_Sales]],Table2[[#This Row],[Delivery_Fee]])-Table2[[#This Row],[Discount_Amount]])</f>
        <v>798</v>
      </c>
    </row>
    <row r="2008" spans="1:21" ht="22.2" customHeight="1" x14ac:dyDescent="0.3">
      <c r="A2008" s="1" t="s">
        <v>10870</v>
      </c>
      <c r="B2008" s="1" t="s">
        <v>6858</v>
      </c>
      <c r="C2008" s="1" t="s">
        <v>30478</v>
      </c>
      <c r="D2008" s="1" t="s">
        <v>576</v>
      </c>
      <c r="E2008" s="1" t="s">
        <v>67</v>
      </c>
      <c r="F2008" s="1" t="s">
        <v>141</v>
      </c>
      <c r="G2008" s="1" t="s">
        <v>142</v>
      </c>
      <c r="H2008" s="1" t="s">
        <v>288</v>
      </c>
      <c r="I2008" s="1" t="s">
        <v>289</v>
      </c>
      <c r="J2008" s="1" t="s">
        <v>86</v>
      </c>
      <c r="K2008" s="1" t="s">
        <v>14</v>
      </c>
      <c r="L2008" s="1">
        <v>4</v>
      </c>
      <c r="M2008" s="1">
        <v>80</v>
      </c>
      <c r="N2008" s="1">
        <v>15</v>
      </c>
      <c r="O2008" s="1">
        <v>48</v>
      </c>
      <c r="P2008" s="1">
        <v>20</v>
      </c>
      <c r="Q2008" s="1">
        <v>292</v>
      </c>
      <c r="R2008" s="1" t="s">
        <v>36</v>
      </c>
      <c r="S2008" s="1" t="s">
        <v>10871</v>
      </c>
      <c r="T2008" s="1">
        <f>Table2[[#This Row],[Unit_Price]]*Table2[[#This Row],[Quantity]]</f>
        <v>320</v>
      </c>
      <c r="U2008" s="1">
        <f>(SUM(Table2[[#This Row],[Gross_Sales]],Table2[[#This Row],[Delivery_Fee]])-Table2[[#This Row],[Discount_Amount]])</f>
        <v>292</v>
      </c>
    </row>
    <row r="2009" spans="1:21" ht="22.2" customHeight="1" x14ac:dyDescent="0.3">
      <c r="A2009" s="1" t="s">
        <v>10872</v>
      </c>
      <c r="B2009" s="1" t="s">
        <v>6858</v>
      </c>
      <c r="C2009" s="1" t="s">
        <v>30478</v>
      </c>
      <c r="D2009" s="1" t="s">
        <v>167</v>
      </c>
      <c r="E2009" s="1" t="s">
        <v>19</v>
      </c>
      <c r="F2009" s="1" t="s">
        <v>20</v>
      </c>
      <c r="G2009" s="1" t="s">
        <v>21</v>
      </c>
      <c r="H2009" s="1" t="s">
        <v>70</v>
      </c>
      <c r="I2009" s="1" t="s">
        <v>71</v>
      </c>
      <c r="J2009" s="1" t="s">
        <v>13</v>
      </c>
      <c r="K2009" s="1" t="s">
        <v>14</v>
      </c>
      <c r="L2009" s="1">
        <v>4</v>
      </c>
      <c r="M2009" s="1">
        <v>130</v>
      </c>
      <c r="N2009" s="1">
        <v>10</v>
      </c>
      <c r="O2009" s="1">
        <v>52</v>
      </c>
      <c r="P2009" s="1">
        <v>25</v>
      </c>
      <c r="Q2009" s="1">
        <v>493</v>
      </c>
      <c r="R2009" s="1" t="s">
        <v>15</v>
      </c>
      <c r="S2009" s="1" t="s">
        <v>10873</v>
      </c>
      <c r="T2009" s="1">
        <f>Table2[[#This Row],[Unit_Price]]*Table2[[#This Row],[Quantity]]</f>
        <v>520</v>
      </c>
      <c r="U2009" s="1">
        <f>(SUM(Table2[[#This Row],[Gross_Sales]],Table2[[#This Row],[Delivery_Fee]])-Table2[[#This Row],[Discount_Amount]])</f>
        <v>493</v>
      </c>
    </row>
    <row r="2010" spans="1:21" ht="22.2" customHeight="1" x14ac:dyDescent="0.3">
      <c r="A2010" s="1" t="s">
        <v>10874</v>
      </c>
      <c r="B2010" s="1" t="s">
        <v>6858</v>
      </c>
      <c r="C2010" s="1" t="s">
        <v>30478</v>
      </c>
      <c r="D2010" s="1" t="s">
        <v>1828</v>
      </c>
      <c r="E2010" s="1" t="s">
        <v>8</v>
      </c>
      <c r="F2010" s="1" t="s">
        <v>9</v>
      </c>
      <c r="G2010" s="1" t="s">
        <v>10</v>
      </c>
      <c r="H2010" s="1" t="s">
        <v>131</v>
      </c>
      <c r="I2010" s="1" t="s">
        <v>132</v>
      </c>
      <c r="J2010" s="1" t="s">
        <v>57</v>
      </c>
      <c r="K2010" s="1" t="s">
        <v>25</v>
      </c>
      <c r="L2010" s="1">
        <v>1</v>
      </c>
      <c r="M2010" s="1">
        <v>220</v>
      </c>
      <c r="N2010" s="1">
        <v>5</v>
      </c>
      <c r="O2010" s="1">
        <v>11</v>
      </c>
      <c r="P2010" s="1">
        <v>35</v>
      </c>
      <c r="Q2010" s="1">
        <v>244</v>
      </c>
      <c r="R2010" s="1" t="s">
        <v>15</v>
      </c>
      <c r="S2010" s="1" t="s">
        <v>10875</v>
      </c>
      <c r="T2010" s="1">
        <f>Table2[[#This Row],[Unit_Price]]*Table2[[#This Row],[Quantity]]</f>
        <v>220</v>
      </c>
      <c r="U2010" s="1">
        <f>(SUM(Table2[[#This Row],[Gross_Sales]],Table2[[#This Row],[Delivery_Fee]])-Table2[[#This Row],[Discount_Amount]])</f>
        <v>244</v>
      </c>
    </row>
    <row r="2011" spans="1:21" ht="22.2" customHeight="1" x14ac:dyDescent="0.3">
      <c r="A2011" s="1" t="s">
        <v>10876</v>
      </c>
      <c r="B2011" s="1" t="s">
        <v>6858</v>
      </c>
      <c r="C2011" s="1" t="s">
        <v>30478</v>
      </c>
      <c r="D2011" s="1" t="s">
        <v>327</v>
      </c>
      <c r="E2011" s="1" t="s">
        <v>19</v>
      </c>
      <c r="F2011" s="1" t="s">
        <v>129</v>
      </c>
      <c r="G2011" s="1" t="s">
        <v>130</v>
      </c>
      <c r="H2011" s="1" t="s">
        <v>55</v>
      </c>
      <c r="I2011" s="1" t="s">
        <v>56</v>
      </c>
      <c r="J2011" s="1" t="s">
        <v>57</v>
      </c>
      <c r="K2011" s="1" t="s">
        <v>14</v>
      </c>
      <c r="L2011" s="1">
        <v>1</v>
      </c>
      <c r="M2011" s="1">
        <v>180</v>
      </c>
      <c r="N2011" s="1">
        <v>20</v>
      </c>
      <c r="O2011" s="1">
        <v>36</v>
      </c>
      <c r="P2011" s="1">
        <v>25</v>
      </c>
      <c r="Q2011" s="1">
        <v>169</v>
      </c>
      <c r="R2011" s="1" t="s">
        <v>15</v>
      </c>
      <c r="S2011" s="1" t="s">
        <v>10877</v>
      </c>
      <c r="T2011" s="1">
        <f>Table2[[#This Row],[Unit_Price]]*Table2[[#This Row],[Quantity]]</f>
        <v>180</v>
      </c>
      <c r="U2011" s="1">
        <f>(SUM(Table2[[#This Row],[Gross_Sales]],Table2[[#This Row],[Delivery_Fee]])-Table2[[#This Row],[Discount_Amount]])</f>
        <v>169</v>
      </c>
    </row>
    <row r="2012" spans="1:21" ht="22.2" customHeight="1" x14ac:dyDescent="0.3">
      <c r="A2012" s="1" t="s">
        <v>10878</v>
      </c>
      <c r="B2012" s="1" t="s">
        <v>6858</v>
      </c>
      <c r="C2012" s="1" t="s">
        <v>30478</v>
      </c>
      <c r="D2012" s="1" t="s">
        <v>471</v>
      </c>
      <c r="E2012" s="1" t="s">
        <v>19</v>
      </c>
      <c r="F2012" s="1" t="s">
        <v>20</v>
      </c>
      <c r="G2012" s="1" t="s">
        <v>21</v>
      </c>
      <c r="H2012" s="1" t="s">
        <v>11</v>
      </c>
      <c r="I2012" s="1" t="s">
        <v>12</v>
      </c>
      <c r="J2012" s="1" t="s">
        <v>13</v>
      </c>
      <c r="K2012" s="1" t="s">
        <v>14</v>
      </c>
      <c r="L2012" s="1">
        <v>2</v>
      </c>
      <c r="M2012" s="1">
        <v>140</v>
      </c>
      <c r="N2012" s="1">
        <v>5</v>
      </c>
      <c r="O2012" s="1">
        <v>14</v>
      </c>
      <c r="P2012" s="1">
        <v>40</v>
      </c>
      <c r="Q2012" s="1">
        <v>306</v>
      </c>
      <c r="R2012" s="1" t="s">
        <v>42</v>
      </c>
      <c r="S2012" s="1" t="s">
        <v>10879</v>
      </c>
      <c r="T2012" s="1">
        <f>Table2[[#This Row],[Unit_Price]]*Table2[[#This Row],[Quantity]]</f>
        <v>280</v>
      </c>
      <c r="U2012" s="1">
        <f>(SUM(Table2[[#This Row],[Gross_Sales]],Table2[[#This Row],[Delivery_Fee]])-Table2[[#This Row],[Discount_Amount]])</f>
        <v>306</v>
      </c>
    </row>
    <row r="2013" spans="1:21" ht="22.2" customHeight="1" x14ac:dyDescent="0.3">
      <c r="A2013" s="1" t="s">
        <v>10880</v>
      </c>
      <c r="B2013" s="1" t="s">
        <v>6858</v>
      </c>
      <c r="C2013" s="1" t="s">
        <v>30478</v>
      </c>
      <c r="D2013" s="1" t="s">
        <v>266</v>
      </c>
      <c r="E2013" s="1" t="s">
        <v>19</v>
      </c>
      <c r="F2013" s="1" t="s">
        <v>151</v>
      </c>
      <c r="G2013" s="1" t="s">
        <v>152</v>
      </c>
      <c r="H2013" s="1" t="s">
        <v>111</v>
      </c>
      <c r="I2013" s="1" t="s">
        <v>112</v>
      </c>
      <c r="J2013" s="1" t="s">
        <v>13</v>
      </c>
      <c r="K2013" s="1" t="s">
        <v>25</v>
      </c>
      <c r="L2013" s="1">
        <v>3</v>
      </c>
      <c r="M2013" s="1">
        <v>280</v>
      </c>
      <c r="N2013" s="1">
        <v>20</v>
      </c>
      <c r="O2013" s="1">
        <v>168</v>
      </c>
      <c r="P2013" s="1">
        <v>35</v>
      </c>
      <c r="Q2013" s="1">
        <v>707</v>
      </c>
      <c r="R2013" s="1" t="s">
        <v>63</v>
      </c>
      <c r="S2013" s="1" t="s">
        <v>10881</v>
      </c>
      <c r="T2013" s="1">
        <f>Table2[[#This Row],[Unit_Price]]*Table2[[#This Row],[Quantity]]</f>
        <v>840</v>
      </c>
      <c r="U2013" s="1">
        <f>(SUM(Table2[[#This Row],[Gross_Sales]],Table2[[#This Row],[Delivery_Fee]])-Table2[[#This Row],[Discount_Amount]])</f>
        <v>707</v>
      </c>
    </row>
    <row r="2014" spans="1:21" ht="22.2" customHeight="1" x14ac:dyDescent="0.3">
      <c r="A2014" s="1" t="s">
        <v>10882</v>
      </c>
      <c r="B2014" s="1" t="s">
        <v>6858</v>
      </c>
      <c r="C2014" s="1" t="s">
        <v>30478</v>
      </c>
      <c r="D2014" s="1" t="s">
        <v>97</v>
      </c>
      <c r="E2014" s="1" t="s">
        <v>67</v>
      </c>
      <c r="F2014" s="1" t="s">
        <v>68</v>
      </c>
      <c r="G2014" s="1" t="s">
        <v>69</v>
      </c>
      <c r="H2014" s="1" t="s">
        <v>288</v>
      </c>
      <c r="I2014" s="1" t="s">
        <v>289</v>
      </c>
      <c r="J2014" s="1" t="s">
        <v>86</v>
      </c>
      <c r="K2014" s="1" t="s">
        <v>14</v>
      </c>
      <c r="L2014" s="1">
        <v>4</v>
      </c>
      <c r="M2014" s="1">
        <v>80</v>
      </c>
      <c r="N2014" s="1">
        <v>20</v>
      </c>
      <c r="O2014" s="1">
        <v>64</v>
      </c>
      <c r="P2014" s="1">
        <v>30</v>
      </c>
      <c r="Q2014" s="1">
        <v>286</v>
      </c>
      <c r="R2014" s="1" t="s">
        <v>63</v>
      </c>
      <c r="S2014" s="1" t="s">
        <v>10883</v>
      </c>
      <c r="T2014" s="1">
        <f>Table2[[#This Row],[Unit_Price]]*Table2[[#This Row],[Quantity]]</f>
        <v>320</v>
      </c>
      <c r="U2014" s="1">
        <f>(SUM(Table2[[#This Row],[Gross_Sales]],Table2[[#This Row],[Delivery_Fee]])-Table2[[#This Row],[Discount_Amount]])</f>
        <v>286</v>
      </c>
    </row>
    <row r="2015" spans="1:21" ht="22.2" customHeight="1" x14ac:dyDescent="0.3">
      <c r="A2015" s="1" t="s">
        <v>10884</v>
      </c>
      <c r="B2015" s="1" t="s">
        <v>6858</v>
      </c>
      <c r="C2015" s="1" t="s">
        <v>30478</v>
      </c>
      <c r="D2015" s="1" t="s">
        <v>415</v>
      </c>
      <c r="E2015" s="1" t="s">
        <v>30</v>
      </c>
      <c r="F2015" s="1" t="s">
        <v>151</v>
      </c>
      <c r="G2015" s="1" t="s">
        <v>152</v>
      </c>
      <c r="H2015" s="1" t="s">
        <v>40</v>
      </c>
      <c r="I2015" s="1" t="s">
        <v>41</v>
      </c>
      <c r="J2015" s="1" t="s">
        <v>13</v>
      </c>
      <c r="K2015" s="1" t="s">
        <v>25</v>
      </c>
      <c r="L2015" s="1">
        <v>2</v>
      </c>
      <c r="M2015" s="1">
        <v>170</v>
      </c>
      <c r="N2015" s="1">
        <v>10</v>
      </c>
      <c r="O2015" s="1">
        <v>34</v>
      </c>
      <c r="P2015" s="1">
        <v>35</v>
      </c>
      <c r="Q2015" s="1">
        <v>341</v>
      </c>
      <c r="R2015" s="1" t="s">
        <v>26</v>
      </c>
      <c r="S2015" s="1" t="s">
        <v>10885</v>
      </c>
      <c r="T2015" s="1">
        <f>Table2[[#This Row],[Unit_Price]]*Table2[[#This Row],[Quantity]]</f>
        <v>340</v>
      </c>
      <c r="U2015" s="1">
        <f>(SUM(Table2[[#This Row],[Gross_Sales]],Table2[[#This Row],[Delivery_Fee]])-Table2[[#This Row],[Discount_Amount]])</f>
        <v>341</v>
      </c>
    </row>
    <row r="2016" spans="1:21" ht="22.2" customHeight="1" x14ac:dyDescent="0.3">
      <c r="A2016" s="1" t="s">
        <v>10886</v>
      </c>
      <c r="B2016" s="1" t="s">
        <v>6858</v>
      </c>
      <c r="C2016" s="1" t="s">
        <v>30478</v>
      </c>
      <c r="D2016" s="1" t="s">
        <v>2883</v>
      </c>
      <c r="E2016" s="1" t="s">
        <v>8</v>
      </c>
      <c r="F2016" s="1" t="s">
        <v>9</v>
      </c>
      <c r="G2016" s="1" t="s">
        <v>10</v>
      </c>
      <c r="H2016" s="1" t="s">
        <v>131</v>
      </c>
      <c r="I2016" s="1" t="s">
        <v>132</v>
      </c>
      <c r="J2016" s="1" t="s">
        <v>57</v>
      </c>
      <c r="K2016" s="1" t="s">
        <v>25</v>
      </c>
      <c r="L2016" s="1">
        <v>4</v>
      </c>
      <c r="M2016" s="1">
        <v>220</v>
      </c>
      <c r="N2016" s="1">
        <v>20</v>
      </c>
      <c r="O2016" s="1">
        <v>176</v>
      </c>
      <c r="P2016" s="1">
        <v>25</v>
      </c>
      <c r="Q2016" s="1">
        <v>729</v>
      </c>
      <c r="R2016" s="1" t="s">
        <v>42</v>
      </c>
      <c r="S2016" s="1" t="s">
        <v>10887</v>
      </c>
      <c r="T2016" s="1">
        <f>Table2[[#This Row],[Unit_Price]]*Table2[[#This Row],[Quantity]]</f>
        <v>880</v>
      </c>
      <c r="U2016" s="1">
        <f>(SUM(Table2[[#This Row],[Gross_Sales]],Table2[[#This Row],[Delivery_Fee]])-Table2[[#This Row],[Discount_Amount]])</f>
        <v>729</v>
      </c>
    </row>
    <row r="2017" spans="1:21" ht="22.2" customHeight="1" x14ac:dyDescent="0.3">
      <c r="A2017" s="1" t="s">
        <v>10888</v>
      </c>
      <c r="B2017" s="1" t="s">
        <v>6858</v>
      </c>
      <c r="C2017" s="1" t="s">
        <v>30478</v>
      </c>
      <c r="D2017" s="1" t="s">
        <v>983</v>
      </c>
      <c r="E2017" s="1" t="s">
        <v>30</v>
      </c>
      <c r="F2017" s="1" t="s">
        <v>53</v>
      </c>
      <c r="G2017" s="1" t="s">
        <v>54</v>
      </c>
      <c r="H2017" s="1" t="s">
        <v>84</v>
      </c>
      <c r="I2017" s="1" t="s">
        <v>85</v>
      </c>
      <c r="J2017" s="1" t="s">
        <v>86</v>
      </c>
      <c r="K2017" s="1" t="s">
        <v>14</v>
      </c>
      <c r="L2017" s="1">
        <v>4</v>
      </c>
      <c r="M2017" s="1">
        <v>100</v>
      </c>
      <c r="N2017" s="1">
        <v>20</v>
      </c>
      <c r="O2017" s="1">
        <v>80</v>
      </c>
      <c r="P2017" s="1">
        <v>30</v>
      </c>
      <c r="Q2017" s="1">
        <v>350</v>
      </c>
      <c r="R2017" s="1" t="s">
        <v>63</v>
      </c>
      <c r="S2017" s="1" t="s">
        <v>10889</v>
      </c>
      <c r="T2017" s="1">
        <f>Table2[[#This Row],[Unit_Price]]*Table2[[#This Row],[Quantity]]</f>
        <v>400</v>
      </c>
      <c r="U2017" s="1">
        <f>(SUM(Table2[[#This Row],[Gross_Sales]],Table2[[#This Row],[Delivery_Fee]])-Table2[[#This Row],[Discount_Amount]])</f>
        <v>350</v>
      </c>
    </row>
    <row r="2018" spans="1:21" ht="22.2" customHeight="1" x14ac:dyDescent="0.3">
      <c r="A2018" s="1" t="s">
        <v>10890</v>
      </c>
      <c r="B2018" s="1" t="s">
        <v>6858</v>
      </c>
      <c r="C2018" s="1" t="s">
        <v>30478</v>
      </c>
      <c r="D2018" s="1" t="s">
        <v>2530</v>
      </c>
      <c r="E2018" s="1" t="s">
        <v>19</v>
      </c>
      <c r="F2018" s="1" t="s">
        <v>124</v>
      </c>
      <c r="G2018" s="1" t="s">
        <v>125</v>
      </c>
      <c r="H2018" s="1" t="s">
        <v>70</v>
      </c>
      <c r="I2018" s="1" t="s">
        <v>71</v>
      </c>
      <c r="J2018" s="1" t="s">
        <v>13</v>
      </c>
      <c r="K2018" s="1" t="s">
        <v>14</v>
      </c>
      <c r="L2018" s="1">
        <v>1</v>
      </c>
      <c r="M2018" s="1">
        <v>130</v>
      </c>
      <c r="N2018" s="1">
        <v>20</v>
      </c>
      <c r="O2018" s="1">
        <v>26</v>
      </c>
      <c r="P2018" s="1">
        <v>30</v>
      </c>
      <c r="Q2018" s="1">
        <v>134</v>
      </c>
      <c r="R2018" s="1" t="s">
        <v>63</v>
      </c>
      <c r="S2018" s="1" t="s">
        <v>10891</v>
      </c>
      <c r="T2018" s="1">
        <f>Table2[[#This Row],[Unit_Price]]*Table2[[#This Row],[Quantity]]</f>
        <v>130</v>
      </c>
      <c r="U2018" s="1">
        <f>(SUM(Table2[[#This Row],[Gross_Sales]],Table2[[#This Row],[Delivery_Fee]])-Table2[[#This Row],[Discount_Amount]])</f>
        <v>134</v>
      </c>
    </row>
    <row r="2019" spans="1:21" ht="22.2" customHeight="1" x14ac:dyDescent="0.3">
      <c r="A2019" s="1" t="s">
        <v>10892</v>
      </c>
      <c r="B2019" s="1" t="s">
        <v>6858</v>
      </c>
      <c r="C2019" s="1" t="s">
        <v>30478</v>
      </c>
      <c r="D2019" s="1" t="s">
        <v>506</v>
      </c>
      <c r="E2019" s="1" t="s">
        <v>8</v>
      </c>
      <c r="F2019" s="1" t="s">
        <v>82</v>
      </c>
      <c r="G2019" s="1" t="s">
        <v>83</v>
      </c>
      <c r="H2019" s="1" t="s">
        <v>70</v>
      </c>
      <c r="I2019" s="1" t="s">
        <v>71</v>
      </c>
      <c r="J2019" s="1" t="s">
        <v>13</v>
      </c>
      <c r="K2019" s="1" t="s">
        <v>14</v>
      </c>
      <c r="L2019" s="1">
        <v>3</v>
      </c>
      <c r="M2019" s="1">
        <v>130</v>
      </c>
      <c r="N2019" s="1">
        <v>0</v>
      </c>
      <c r="O2019" s="1">
        <v>0</v>
      </c>
      <c r="P2019" s="1">
        <v>40</v>
      </c>
      <c r="Q2019" s="1">
        <v>430</v>
      </c>
      <c r="R2019" s="1" t="s">
        <v>42</v>
      </c>
      <c r="S2019" s="1" t="s">
        <v>10893</v>
      </c>
      <c r="T2019" s="1">
        <f>Table2[[#This Row],[Unit_Price]]*Table2[[#This Row],[Quantity]]</f>
        <v>390</v>
      </c>
      <c r="U2019" s="1">
        <f>(SUM(Table2[[#This Row],[Gross_Sales]],Table2[[#This Row],[Delivery_Fee]])-Table2[[#This Row],[Discount_Amount]])</f>
        <v>430</v>
      </c>
    </row>
    <row r="2020" spans="1:21" ht="22.2" customHeight="1" x14ac:dyDescent="0.3">
      <c r="A2020" s="1" t="s">
        <v>10894</v>
      </c>
      <c r="B2020" s="1" t="s">
        <v>6858</v>
      </c>
      <c r="C2020" s="1" t="s">
        <v>30478</v>
      </c>
      <c r="D2020" s="1" t="s">
        <v>874</v>
      </c>
      <c r="E2020" s="1" t="s">
        <v>19</v>
      </c>
      <c r="F2020" s="1" t="s">
        <v>129</v>
      </c>
      <c r="G2020" s="1" t="s">
        <v>130</v>
      </c>
      <c r="H2020" s="1" t="s">
        <v>33</v>
      </c>
      <c r="I2020" s="1" t="s">
        <v>34</v>
      </c>
      <c r="J2020" s="1" t="s">
        <v>35</v>
      </c>
      <c r="K2020" s="1" t="s">
        <v>25</v>
      </c>
      <c r="L2020" s="1">
        <v>4</v>
      </c>
      <c r="M2020" s="1">
        <v>240</v>
      </c>
      <c r="N2020" s="1">
        <v>5</v>
      </c>
      <c r="O2020" s="1">
        <v>48</v>
      </c>
      <c r="P2020" s="1">
        <v>40</v>
      </c>
      <c r="Q2020" s="1">
        <v>952</v>
      </c>
      <c r="R2020" s="1" t="s">
        <v>15</v>
      </c>
      <c r="S2020" s="1" t="s">
        <v>10895</v>
      </c>
      <c r="T2020" s="1">
        <f>Table2[[#This Row],[Unit_Price]]*Table2[[#This Row],[Quantity]]</f>
        <v>960</v>
      </c>
      <c r="U2020" s="1">
        <f>(SUM(Table2[[#This Row],[Gross_Sales]],Table2[[#This Row],[Delivery_Fee]])-Table2[[#This Row],[Discount_Amount]])</f>
        <v>952</v>
      </c>
    </row>
    <row r="2021" spans="1:21" ht="22.2" customHeight="1" x14ac:dyDescent="0.3">
      <c r="A2021" s="1" t="s">
        <v>10896</v>
      </c>
      <c r="B2021" s="1" t="s">
        <v>6858</v>
      </c>
      <c r="C2021" s="1" t="s">
        <v>30478</v>
      </c>
      <c r="D2021" s="1" t="s">
        <v>506</v>
      </c>
      <c r="E2021" s="1" t="s">
        <v>30</v>
      </c>
      <c r="F2021" s="1" t="s">
        <v>53</v>
      </c>
      <c r="G2021" s="1" t="s">
        <v>54</v>
      </c>
      <c r="H2021" s="1" t="s">
        <v>11</v>
      </c>
      <c r="I2021" s="1" t="s">
        <v>12</v>
      </c>
      <c r="J2021" s="1" t="s">
        <v>13</v>
      </c>
      <c r="K2021" s="1" t="s">
        <v>14</v>
      </c>
      <c r="L2021" s="1">
        <v>2</v>
      </c>
      <c r="M2021" s="1">
        <v>140</v>
      </c>
      <c r="N2021" s="1">
        <v>5</v>
      </c>
      <c r="O2021" s="1">
        <v>14</v>
      </c>
      <c r="P2021" s="1">
        <v>25</v>
      </c>
      <c r="Q2021" s="1">
        <v>291</v>
      </c>
      <c r="R2021" s="1" t="s">
        <v>26</v>
      </c>
      <c r="S2021" s="1" t="s">
        <v>10897</v>
      </c>
      <c r="T2021" s="1">
        <f>Table2[[#This Row],[Unit_Price]]*Table2[[#This Row],[Quantity]]</f>
        <v>280</v>
      </c>
      <c r="U2021" s="1">
        <f>(SUM(Table2[[#This Row],[Gross_Sales]],Table2[[#This Row],[Delivery_Fee]])-Table2[[#This Row],[Discount_Amount]])</f>
        <v>291</v>
      </c>
    </row>
    <row r="2022" spans="1:21" ht="22.2" customHeight="1" x14ac:dyDescent="0.3">
      <c r="A2022" s="1" t="s">
        <v>10898</v>
      </c>
      <c r="B2022" s="1" t="s">
        <v>6858</v>
      </c>
      <c r="C2022" s="1" t="s">
        <v>30478</v>
      </c>
      <c r="D2022" s="1" t="s">
        <v>485</v>
      </c>
      <c r="E2022" s="1" t="s">
        <v>19</v>
      </c>
      <c r="F2022" s="1" t="s">
        <v>98</v>
      </c>
      <c r="G2022" s="1" t="s">
        <v>99</v>
      </c>
      <c r="H2022" s="1" t="s">
        <v>143</v>
      </c>
      <c r="I2022" s="1" t="s">
        <v>144</v>
      </c>
      <c r="J2022" s="1" t="s">
        <v>24</v>
      </c>
      <c r="K2022" s="1" t="s">
        <v>14</v>
      </c>
      <c r="L2022" s="1">
        <v>3</v>
      </c>
      <c r="M2022" s="1">
        <v>160</v>
      </c>
      <c r="N2022" s="1">
        <v>15</v>
      </c>
      <c r="O2022" s="1">
        <v>72</v>
      </c>
      <c r="P2022" s="1">
        <v>40</v>
      </c>
      <c r="Q2022" s="1">
        <v>448</v>
      </c>
      <c r="R2022" s="1" t="s">
        <v>15</v>
      </c>
      <c r="S2022" s="1" t="s">
        <v>10899</v>
      </c>
      <c r="T2022" s="1">
        <f>Table2[[#This Row],[Unit_Price]]*Table2[[#This Row],[Quantity]]</f>
        <v>480</v>
      </c>
      <c r="U2022" s="1">
        <f>(SUM(Table2[[#This Row],[Gross_Sales]],Table2[[#This Row],[Delivery_Fee]])-Table2[[#This Row],[Discount_Amount]])</f>
        <v>448</v>
      </c>
    </row>
    <row r="2023" spans="1:21" ht="22.2" customHeight="1" x14ac:dyDescent="0.3">
      <c r="A2023" s="1" t="s">
        <v>10900</v>
      </c>
      <c r="B2023" s="1" t="s">
        <v>6858</v>
      </c>
      <c r="C2023" s="1" t="s">
        <v>30478</v>
      </c>
      <c r="D2023" s="1" t="s">
        <v>150</v>
      </c>
      <c r="E2023" s="1" t="s">
        <v>19</v>
      </c>
      <c r="F2023" s="1" t="s">
        <v>75</v>
      </c>
      <c r="G2023" s="1" t="s">
        <v>76</v>
      </c>
      <c r="H2023" s="1" t="s">
        <v>111</v>
      </c>
      <c r="I2023" s="1" t="s">
        <v>112</v>
      </c>
      <c r="J2023" s="1" t="s">
        <v>13</v>
      </c>
      <c r="K2023" s="1" t="s">
        <v>25</v>
      </c>
      <c r="L2023" s="1">
        <v>3</v>
      </c>
      <c r="M2023" s="1">
        <v>280</v>
      </c>
      <c r="N2023" s="1">
        <v>15</v>
      </c>
      <c r="O2023" s="1">
        <v>126</v>
      </c>
      <c r="P2023" s="1">
        <v>25</v>
      </c>
      <c r="Q2023" s="1">
        <v>739</v>
      </c>
      <c r="R2023" s="1" t="s">
        <v>15</v>
      </c>
      <c r="S2023" s="1" t="s">
        <v>10901</v>
      </c>
      <c r="T2023" s="1">
        <f>Table2[[#This Row],[Unit_Price]]*Table2[[#This Row],[Quantity]]</f>
        <v>840</v>
      </c>
      <c r="U2023" s="1">
        <f>(SUM(Table2[[#This Row],[Gross_Sales]],Table2[[#This Row],[Delivery_Fee]])-Table2[[#This Row],[Discount_Amount]])</f>
        <v>739</v>
      </c>
    </row>
    <row r="2024" spans="1:21" ht="22.2" customHeight="1" x14ac:dyDescent="0.3">
      <c r="A2024" s="1" t="s">
        <v>10902</v>
      </c>
      <c r="B2024" s="1" t="s">
        <v>6858</v>
      </c>
      <c r="C2024" s="1" t="s">
        <v>30478</v>
      </c>
      <c r="D2024" s="1" t="s">
        <v>1280</v>
      </c>
      <c r="E2024" s="1" t="s">
        <v>67</v>
      </c>
      <c r="F2024" s="1" t="s">
        <v>68</v>
      </c>
      <c r="G2024" s="1" t="s">
        <v>69</v>
      </c>
      <c r="H2024" s="1" t="s">
        <v>70</v>
      </c>
      <c r="I2024" s="1" t="s">
        <v>71</v>
      </c>
      <c r="J2024" s="1" t="s">
        <v>13</v>
      </c>
      <c r="K2024" s="1" t="s">
        <v>14</v>
      </c>
      <c r="L2024" s="1">
        <v>4</v>
      </c>
      <c r="M2024" s="1">
        <v>130</v>
      </c>
      <c r="N2024" s="1">
        <v>15</v>
      </c>
      <c r="O2024" s="1">
        <v>78</v>
      </c>
      <c r="P2024" s="1">
        <v>35</v>
      </c>
      <c r="Q2024" s="1">
        <v>477</v>
      </c>
      <c r="R2024" s="1" t="s">
        <v>36</v>
      </c>
      <c r="S2024" s="1" t="s">
        <v>10903</v>
      </c>
      <c r="T2024" s="1">
        <f>Table2[[#This Row],[Unit_Price]]*Table2[[#This Row],[Quantity]]</f>
        <v>520</v>
      </c>
      <c r="U2024" s="1">
        <f>(SUM(Table2[[#This Row],[Gross_Sales]],Table2[[#This Row],[Delivery_Fee]])-Table2[[#This Row],[Discount_Amount]])</f>
        <v>477</v>
      </c>
    </row>
    <row r="2025" spans="1:21" ht="22.2" customHeight="1" x14ac:dyDescent="0.3">
      <c r="A2025" s="1" t="s">
        <v>10904</v>
      </c>
      <c r="B2025" s="1" t="s">
        <v>6858</v>
      </c>
      <c r="C2025" s="1" t="s">
        <v>30478</v>
      </c>
      <c r="D2025" s="1" t="s">
        <v>1882</v>
      </c>
      <c r="E2025" s="1" t="s">
        <v>30</v>
      </c>
      <c r="F2025" s="1" t="s">
        <v>31</v>
      </c>
      <c r="G2025" s="1" t="s">
        <v>32</v>
      </c>
      <c r="H2025" s="1" t="s">
        <v>70</v>
      </c>
      <c r="I2025" s="1" t="s">
        <v>71</v>
      </c>
      <c r="J2025" s="1" t="s">
        <v>13</v>
      </c>
      <c r="K2025" s="1" t="s">
        <v>14</v>
      </c>
      <c r="L2025" s="1">
        <v>3</v>
      </c>
      <c r="M2025" s="1">
        <v>130</v>
      </c>
      <c r="N2025" s="1">
        <v>20</v>
      </c>
      <c r="O2025" s="1">
        <v>78</v>
      </c>
      <c r="P2025" s="1">
        <v>35</v>
      </c>
      <c r="Q2025" s="1">
        <v>347</v>
      </c>
      <c r="R2025" s="1" t="s">
        <v>63</v>
      </c>
      <c r="S2025" s="1" t="s">
        <v>10905</v>
      </c>
      <c r="T2025" s="1">
        <f>Table2[[#This Row],[Unit_Price]]*Table2[[#This Row],[Quantity]]</f>
        <v>390</v>
      </c>
      <c r="U2025" s="1">
        <f>(SUM(Table2[[#This Row],[Gross_Sales]],Table2[[#This Row],[Delivery_Fee]])-Table2[[#This Row],[Discount_Amount]])</f>
        <v>347</v>
      </c>
    </row>
    <row r="2026" spans="1:21" ht="22.2" customHeight="1" x14ac:dyDescent="0.3">
      <c r="A2026" s="1" t="s">
        <v>10906</v>
      </c>
      <c r="B2026" s="1" t="s">
        <v>6858</v>
      </c>
      <c r="C2026" s="1" t="s">
        <v>30478</v>
      </c>
      <c r="D2026" s="1" t="s">
        <v>412</v>
      </c>
      <c r="E2026" s="1" t="s">
        <v>30</v>
      </c>
      <c r="F2026" s="1" t="s">
        <v>151</v>
      </c>
      <c r="G2026" s="1" t="s">
        <v>152</v>
      </c>
      <c r="H2026" s="1" t="s">
        <v>22</v>
      </c>
      <c r="I2026" s="1" t="s">
        <v>23</v>
      </c>
      <c r="J2026" s="1" t="s">
        <v>24</v>
      </c>
      <c r="K2026" s="1" t="s">
        <v>25</v>
      </c>
      <c r="L2026" s="1">
        <v>4</v>
      </c>
      <c r="M2026" s="1">
        <v>180</v>
      </c>
      <c r="N2026" s="1">
        <v>5</v>
      </c>
      <c r="O2026" s="1">
        <v>36</v>
      </c>
      <c r="P2026" s="1">
        <v>40</v>
      </c>
      <c r="Q2026" s="1">
        <v>724</v>
      </c>
      <c r="R2026" s="1" t="s">
        <v>26</v>
      </c>
      <c r="S2026" s="1" t="s">
        <v>10907</v>
      </c>
      <c r="T2026" s="1">
        <f>Table2[[#This Row],[Unit_Price]]*Table2[[#This Row],[Quantity]]</f>
        <v>720</v>
      </c>
      <c r="U2026" s="1">
        <f>(SUM(Table2[[#This Row],[Gross_Sales]],Table2[[#This Row],[Delivery_Fee]])-Table2[[#This Row],[Discount_Amount]])</f>
        <v>724</v>
      </c>
    </row>
    <row r="2027" spans="1:21" ht="22.2" customHeight="1" x14ac:dyDescent="0.3">
      <c r="A2027" s="1" t="s">
        <v>10908</v>
      </c>
      <c r="B2027" s="1" t="s">
        <v>6858</v>
      </c>
      <c r="C2027" s="1" t="s">
        <v>30478</v>
      </c>
      <c r="D2027" s="1" t="s">
        <v>401</v>
      </c>
      <c r="E2027" s="1" t="s">
        <v>67</v>
      </c>
      <c r="F2027" s="1" t="s">
        <v>174</v>
      </c>
      <c r="G2027" s="1" t="s">
        <v>175</v>
      </c>
      <c r="H2027" s="1" t="s">
        <v>11</v>
      </c>
      <c r="I2027" s="1" t="s">
        <v>12</v>
      </c>
      <c r="J2027" s="1" t="s">
        <v>13</v>
      </c>
      <c r="K2027" s="1" t="s">
        <v>14</v>
      </c>
      <c r="L2027" s="1">
        <v>2</v>
      </c>
      <c r="M2027" s="1">
        <v>140</v>
      </c>
      <c r="N2027" s="1">
        <v>10</v>
      </c>
      <c r="O2027" s="1">
        <v>28</v>
      </c>
      <c r="P2027" s="1">
        <v>30</v>
      </c>
      <c r="Q2027" s="1">
        <v>282</v>
      </c>
      <c r="R2027" s="1" t="s">
        <v>42</v>
      </c>
      <c r="S2027" s="1" t="s">
        <v>10909</v>
      </c>
      <c r="T2027" s="1">
        <f>Table2[[#This Row],[Unit_Price]]*Table2[[#This Row],[Quantity]]</f>
        <v>280</v>
      </c>
      <c r="U2027" s="1">
        <f>(SUM(Table2[[#This Row],[Gross_Sales]],Table2[[#This Row],[Delivery_Fee]])-Table2[[#This Row],[Discount_Amount]])</f>
        <v>282</v>
      </c>
    </row>
    <row r="2028" spans="1:21" ht="22.2" customHeight="1" x14ac:dyDescent="0.3">
      <c r="A2028" s="1" t="s">
        <v>10910</v>
      </c>
      <c r="B2028" s="1" t="s">
        <v>6858</v>
      </c>
      <c r="C2028" s="1" t="s">
        <v>30478</v>
      </c>
      <c r="D2028" s="1" t="s">
        <v>271</v>
      </c>
      <c r="E2028" s="1" t="s">
        <v>67</v>
      </c>
      <c r="F2028" s="1" t="s">
        <v>187</v>
      </c>
      <c r="G2028" s="1" t="s">
        <v>188</v>
      </c>
      <c r="H2028" s="1" t="s">
        <v>48</v>
      </c>
      <c r="I2028" s="1" t="s">
        <v>49</v>
      </c>
      <c r="J2028" s="1" t="s">
        <v>13</v>
      </c>
      <c r="K2028" s="1" t="s">
        <v>14</v>
      </c>
      <c r="L2028" s="1">
        <v>3</v>
      </c>
      <c r="M2028" s="1">
        <v>220</v>
      </c>
      <c r="N2028" s="1">
        <v>0</v>
      </c>
      <c r="O2028" s="1">
        <v>0</v>
      </c>
      <c r="P2028" s="1">
        <v>40</v>
      </c>
      <c r="Q2028" s="1">
        <v>700</v>
      </c>
      <c r="R2028" s="1" t="s">
        <v>63</v>
      </c>
      <c r="S2028" s="1" t="s">
        <v>10911</v>
      </c>
      <c r="T2028" s="1">
        <f>Table2[[#This Row],[Unit_Price]]*Table2[[#This Row],[Quantity]]</f>
        <v>660</v>
      </c>
      <c r="U2028" s="1">
        <f>(SUM(Table2[[#This Row],[Gross_Sales]],Table2[[#This Row],[Delivery_Fee]])-Table2[[#This Row],[Discount_Amount]])</f>
        <v>700</v>
      </c>
    </row>
    <row r="2029" spans="1:21" ht="22.2" customHeight="1" x14ac:dyDescent="0.3">
      <c r="A2029" s="1" t="s">
        <v>10912</v>
      </c>
      <c r="B2029" s="1" t="s">
        <v>6858</v>
      </c>
      <c r="C2029" s="1" t="s">
        <v>30478</v>
      </c>
      <c r="D2029" s="1" t="s">
        <v>576</v>
      </c>
      <c r="E2029" s="1" t="s">
        <v>30</v>
      </c>
      <c r="F2029" s="1" t="s">
        <v>136</v>
      </c>
      <c r="G2029" s="1" t="s">
        <v>137</v>
      </c>
      <c r="H2029" s="1" t="s">
        <v>77</v>
      </c>
      <c r="I2029" s="1" t="s">
        <v>78</v>
      </c>
      <c r="J2029" s="1" t="s">
        <v>24</v>
      </c>
      <c r="K2029" s="1" t="s">
        <v>14</v>
      </c>
      <c r="L2029" s="1">
        <v>1</v>
      </c>
      <c r="M2029" s="1">
        <v>150</v>
      </c>
      <c r="N2029" s="1">
        <v>5</v>
      </c>
      <c r="O2029" s="1">
        <v>7.5</v>
      </c>
      <c r="P2029" s="1">
        <v>30</v>
      </c>
      <c r="Q2029" s="1">
        <v>172.5</v>
      </c>
      <c r="R2029" s="1" t="s">
        <v>36</v>
      </c>
      <c r="S2029" s="1" t="s">
        <v>10913</v>
      </c>
      <c r="T2029" s="1">
        <f>Table2[[#This Row],[Unit_Price]]*Table2[[#This Row],[Quantity]]</f>
        <v>150</v>
      </c>
      <c r="U2029" s="1">
        <f>(SUM(Table2[[#This Row],[Gross_Sales]],Table2[[#This Row],[Delivery_Fee]])-Table2[[#This Row],[Discount_Amount]])</f>
        <v>172.5</v>
      </c>
    </row>
    <row r="2030" spans="1:21" ht="22.2" customHeight="1" x14ac:dyDescent="0.3">
      <c r="A2030" s="1" t="s">
        <v>10914</v>
      </c>
      <c r="B2030" s="1" t="s">
        <v>6858</v>
      </c>
      <c r="C2030" s="1" t="s">
        <v>30478</v>
      </c>
      <c r="D2030" s="1" t="s">
        <v>274</v>
      </c>
      <c r="E2030" s="1" t="s">
        <v>8</v>
      </c>
      <c r="F2030" s="1" t="s">
        <v>46</v>
      </c>
      <c r="G2030" s="1" t="s">
        <v>47</v>
      </c>
      <c r="H2030" s="1" t="s">
        <v>111</v>
      </c>
      <c r="I2030" s="1" t="s">
        <v>112</v>
      </c>
      <c r="J2030" s="1" t="s">
        <v>13</v>
      </c>
      <c r="K2030" s="1" t="s">
        <v>25</v>
      </c>
      <c r="L2030" s="1">
        <v>2</v>
      </c>
      <c r="M2030" s="1">
        <v>280</v>
      </c>
      <c r="N2030" s="1">
        <v>0</v>
      </c>
      <c r="O2030" s="1">
        <v>0</v>
      </c>
      <c r="P2030" s="1">
        <v>40</v>
      </c>
      <c r="Q2030" s="1">
        <v>600</v>
      </c>
      <c r="R2030" s="1" t="s">
        <v>63</v>
      </c>
      <c r="S2030" s="1" t="s">
        <v>10915</v>
      </c>
      <c r="T2030" s="1">
        <f>Table2[[#This Row],[Unit_Price]]*Table2[[#This Row],[Quantity]]</f>
        <v>560</v>
      </c>
      <c r="U2030" s="1">
        <f>(SUM(Table2[[#This Row],[Gross_Sales]],Table2[[#This Row],[Delivery_Fee]])-Table2[[#This Row],[Discount_Amount]])</f>
        <v>600</v>
      </c>
    </row>
    <row r="2031" spans="1:21" ht="22.2" customHeight="1" x14ac:dyDescent="0.3">
      <c r="A2031" s="1" t="s">
        <v>10916</v>
      </c>
      <c r="B2031" s="1" t="s">
        <v>6858</v>
      </c>
      <c r="C2031" s="1" t="s">
        <v>30478</v>
      </c>
      <c r="D2031" s="1" t="s">
        <v>2227</v>
      </c>
      <c r="E2031" s="1" t="s">
        <v>19</v>
      </c>
      <c r="F2031" s="1" t="s">
        <v>187</v>
      </c>
      <c r="G2031" s="1" t="s">
        <v>188</v>
      </c>
      <c r="H2031" s="1" t="s">
        <v>84</v>
      </c>
      <c r="I2031" s="1" t="s">
        <v>85</v>
      </c>
      <c r="J2031" s="1" t="s">
        <v>86</v>
      </c>
      <c r="K2031" s="1" t="s">
        <v>14</v>
      </c>
      <c r="L2031" s="1">
        <v>2</v>
      </c>
      <c r="M2031" s="1">
        <v>100</v>
      </c>
      <c r="N2031" s="1">
        <v>10</v>
      </c>
      <c r="O2031" s="1">
        <v>20</v>
      </c>
      <c r="P2031" s="1">
        <v>35</v>
      </c>
      <c r="Q2031" s="1">
        <v>215</v>
      </c>
      <c r="R2031" s="1" t="s">
        <v>63</v>
      </c>
      <c r="S2031" s="1" t="s">
        <v>10917</v>
      </c>
      <c r="T2031" s="1">
        <f>Table2[[#This Row],[Unit_Price]]*Table2[[#This Row],[Quantity]]</f>
        <v>200</v>
      </c>
      <c r="U2031" s="1">
        <f>(SUM(Table2[[#This Row],[Gross_Sales]],Table2[[#This Row],[Delivery_Fee]])-Table2[[#This Row],[Discount_Amount]])</f>
        <v>215</v>
      </c>
    </row>
    <row r="2032" spans="1:21" ht="22.2" customHeight="1" x14ac:dyDescent="0.3">
      <c r="A2032" s="1" t="s">
        <v>10918</v>
      </c>
      <c r="B2032" s="1" t="s">
        <v>6858</v>
      </c>
      <c r="C2032" s="1" t="s">
        <v>30478</v>
      </c>
      <c r="D2032" s="1" t="s">
        <v>724</v>
      </c>
      <c r="E2032" s="1" t="s">
        <v>67</v>
      </c>
      <c r="F2032" s="1" t="s">
        <v>109</v>
      </c>
      <c r="G2032" s="1" t="s">
        <v>110</v>
      </c>
      <c r="H2032" s="1" t="s">
        <v>48</v>
      </c>
      <c r="I2032" s="1" t="s">
        <v>49</v>
      </c>
      <c r="J2032" s="1" t="s">
        <v>13</v>
      </c>
      <c r="K2032" s="1" t="s">
        <v>14</v>
      </c>
      <c r="L2032" s="1">
        <v>2</v>
      </c>
      <c r="M2032" s="1">
        <v>220</v>
      </c>
      <c r="N2032" s="1">
        <v>15</v>
      </c>
      <c r="O2032" s="1">
        <v>66</v>
      </c>
      <c r="P2032" s="1">
        <v>35</v>
      </c>
      <c r="Q2032" s="1">
        <v>409</v>
      </c>
      <c r="R2032" s="1" t="s">
        <v>15</v>
      </c>
      <c r="S2032" s="1" t="s">
        <v>10919</v>
      </c>
      <c r="T2032" s="1">
        <f>Table2[[#This Row],[Unit_Price]]*Table2[[#This Row],[Quantity]]</f>
        <v>440</v>
      </c>
      <c r="U2032" s="1">
        <f>(SUM(Table2[[#This Row],[Gross_Sales]],Table2[[#This Row],[Delivery_Fee]])-Table2[[#This Row],[Discount_Amount]])</f>
        <v>409</v>
      </c>
    </row>
    <row r="2033" spans="1:21" ht="22.2" customHeight="1" x14ac:dyDescent="0.3">
      <c r="A2033" s="1" t="s">
        <v>10920</v>
      </c>
      <c r="B2033" s="1" t="s">
        <v>6858</v>
      </c>
      <c r="C2033" s="1" t="s">
        <v>30478</v>
      </c>
      <c r="D2033" s="1" t="s">
        <v>277</v>
      </c>
      <c r="E2033" s="1" t="s">
        <v>8</v>
      </c>
      <c r="F2033" s="1" t="s">
        <v>9</v>
      </c>
      <c r="G2033" s="1" t="s">
        <v>10</v>
      </c>
      <c r="H2033" s="1" t="s">
        <v>55</v>
      </c>
      <c r="I2033" s="1" t="s">
        <v>56</v>
      </c>
      <c r="J2033" s="1" t="s">
        <v>57</v>
      </c>
      <c r="K2033" s="1" t="s">
        <v>14</v>
      </c>
      <c r="L2033" s="1">
        <v>2</v>
      </c>
      <c r="M2033" s="1">
        <v>180</v>
      </c>
      <c r="N2033" s="1">
        <v>5</v>
      </c>
      <c r="O2033" s="1">
        <v>18</v>
      </c>
      <c r="P2033" s="1">
        <v>20</v>
      </c>
      <c r="Q2033" s="1">
        <v>362</v>
      </c>
      <c r="R2033" s="1" t="s">
        <v>26</v>
      </c>
      <c r="S2033" s="1" t="s">
        <v>10921</v>
      </c>
      <c r="T2033" s="1">
        <f>Table2[[#This Row],[Unit_Price]]*Table2[[#This Row],[Quantity]]</f>
        <v>360</v>
      </c>
      <c r="U2033" s="1">
        <f>(SUM(Table2[[#This Row],[Gross_Sales]],Table2[[#This Row],[Delivery_Fee]])-Table2[[#This Row],[Discount_Amount]])</f>
        <v>362</v>
      </c>
    </row>
    <row r="2034" spans="1:21" ht="22.2" customHeight="1" x14ac:dyDescent="0.3">
      <c r="A2034" s="1" t="s">
        <v>10922</v>
      </c>
      <c r="B2034" s="1" t="s">
        <v>6858</v>
      </c>
      <c r="C2034" s="1" t="s">
        <v>30478</v>
      </c>
      <c r="D2034" s="1" t="s">
        <v>956</v>
      </c>
      <c r="E2034" s="1" t="s">
        <v>30</v>
      </c>
      <c r="F2034" s="1" t="s">
        <v>339</v>
      </c>
      <c r="G2034" s="1" t="s">
        <v>340</v>
      </c>
      <c r="H2034" s="1" t="s">
        <v>40</v>
      </c>
      <c r="I2034" s="1" t="s">
        <v>41</v>
      </c>
      <c r="J2034" s="1" t="s">
        <v>13</v>
      </c>
      <c r="K2034" s="1" t="s">
        <v>25</v>
      </c>
      <c r="L2034" s="1">
        <v>3</v>
      </c>
      <c r="M2034" s="1">
        <v>170</v>
      </c>
      <c r="N2034" s="1">
        <v>5</v>
      </c>
      <c r="O2034" s="1">
        <v>25.5</v>
      </c>
      <c r="P2034" s="1">
        <v>20</v>
      </c>
      <c r="Q2034" s="1">
        <v>504.5</v>
      </c>
      <c r="R2034" s="1" t="s">
        <v>15</v>
      </c>
      <c r="S2034" s="1" t="s">
        <v>10923</v>
      </c>
      <c r="T2034" s="1">
        <f>Table2[[#This Row],[Unit_Price]]*Table2[[#This Row],[Quantity]]</f>
        <v>510</v>
      </c>
      <c r="U2034" s="1">
        <f>(SUM(Table2[[#This Row],[Gross_Sales]],Table2[[#This Row],[Delivery_Fee]])-Table2[[#This Row],[Discount_Amount]])</f>
        <v>504.5</v>
      </c>
    </row>
    <row r="2035" spans="1:21" ht="22.2" customHeight="1" x14ac:dyDescent="0.3">
      <c r="A2035" s="1" t="s">
        <v>10924</v>
      </c>
      <c r="B2035" s="1" t="s">
        <v>6858</v>
      </c>
      <c r="C2035" s="1" t="s">
        <v>30478</v>
      </c>
      <c r="D2035" s="1" t="s">
        <v>615</v>
      </c>
      <c r="E2035" s="1" t="s">
        <v>19</v>
      </c>
      <c r="F2035" s="1" t="s">
        <v>124</v>
      </c>
      <c r="G2035" s="1" t="s">
        <v>125</v>
      </c>
      <c r="H2035" s="1" t="s">
        <v>33</v>
      </c>
      <c r="I2035" s="1" t="s">
        <v>34</v>
      </c>
      <c r="J2035" s="1" t="s">
        <v>35</v>
      </c>
      <c r="K2035" s="1" t="s">
        <v>25</v>
      </c>
      <c r="L2035" s="1">
        <v>2</v>
      </c>
      <c r="M2035" s="1">
        <v>240</v>
      </c>
      <c r="N2035" s="1">
        <v>5</v>
      </c>
      <c r="O2035" s="1">
        <v>24</v>
      </c>
      <c r="P2035" s="1">
        <v>20</v>
      </c>
      <c r="Q2035" s="1">
        <v>476</v>
      </c>
      <c r="R2035" s="1" t="s">
        <v>15</v>
      </c>
      <c r="S2035" s="1" t="s">
        <v>10925</v>
      </c>
      <c r="T2035" s="1">
        <f>Table2[[#This Row],[Unit_Price]]*Table2[[#This Row],[Quantity]]</f>
        <v>480</v>
      </c>
      <c r="U2035" s="1">
        <f>(SUM(Table2[[#This Row],[Gross_Sales]],Table2[[#This Row],[Delivery_Fee]])-Table2[[#This Row],[Discount_Amount]])</f>
        <v>476</v>
      </c>
    </row>
    <row r="2036" spans="1:21" ht="22.2" customHeight="1" x14ac:dyDescent="0.3">
      <c r="A2036" s="1" t="s">
        <v>10926</v>
      </c>
      <c r="B2036" s="1" t="s">
        <v>6858</v>
      </c>
      <c r="C2036" s="1" t="s">
        <v>30478</v>
      </c>
      <c r="D2036" s="1" t="s">
        <v>1022</v>
      </c>
      <c r="E2036" s="1" t="s">
        <v>19</v>
      </c>
      <c r="F2036" s="1" t="s">
        <v>53</v>
      </c>
      <c r="G2036" s="1" t="s">
        <v>54</v>
      </c>
      <c r="H2036" s="1" t="s">
        <v>48</v>
      </c>
      <c r="I2036" s="1" t="s">
        <v>49</v>
      </c>
      <c r="J2036" s="1" t="s">
        <v>13</v>
      </c>
      <c r="K2036" s="1" t="s">
        <v>14</v>
      </c>
      <c r="L2036" s="1">
        <v>1</v>
      </c>
      <c r="M2036" s="1">
        <v>220</v>
      </c>
      <c r="N2036" s="1">
        <v>10</v>
      </c>
      <c r="O2036" s="1">
        <v>22</v>
      </c>
      <c r="P2036" s="1">
        <v>20</v>
      </c>
      <c r="Q2036" s="1">
        <v>218</v>
      </c>
      <c r="R2036" s="1" t="s">
        <v>63</v>
      </c>
      <c r="S2036" s="1" t="s">
        <v>10927</v>
      </c>
      <c r="T2036" s="1">
        <f>Table2[[#This Row],[Unit_Price]]*Table2[[#This Row],[Quantity]]</f>
        <v>220</v>
      </c>
      <c r="U2036" s="1">
        <f>(SUM(Table2[[#This Row],[Gross_Sales]],Table2[[#This Row],[Delivery_Fee]])-Table2[[#This Row],[Discount_Amount]])</f>
        <v>218</v>
      </c>
    </row>
    <row r="2037" spans="1:21" ht="22.2" customHeight="1" x14ac:dyDescent="0.3">
      <c r="A2037" s="1" t="s">
        <v>10928</v>
      </c>
      <c r="B2037" s="1" t="s">
        <v>6858</v>
      </c>
      <c r="C2037" s="1" t="s">
        <v>30478</v>
      </c>
      <c r="D2037" s="1" t="s">
        <v>1174</v>
      </c>
      <c r="E2037" s="1" t="s">
        <v>19</v>
      </c>
      <c r="F2037" s="1" t="s">
        <v>98</v>
      </c>
      <c r="G2037" s="1" t="s">
        <v>99</v>
      </c>
      <c r="H2037" s="1" t="s">
        <v>61</v>
      </c>
      <c r="I2037" s="1" t="s">
        <v>62</v>
      </c>
      <c r="J2037" s="1" t="s">
        <v>24</v>
      </c>
      <c r="K2037" s="1" t="s">
        <v>25</v>
      </c>
      <c r="L2037" s="1">
        <v>4</v>
      </c>
      <c r="M2037" s="1">
        <v>190</v>
      </c>
      <c r="N2037" s="1">
        <v>0</v>
      </c>
      <c r="O2037" s="1">
        <v>0</v>
      </c>
      <c r="P2037" s="1">
        <v>25</v>
      </c>
      <c r="Q2037" s="1">
        <v>785</v>
      </c>
      <c r="R2037" s="1" t="s">
        <v>36</v>
      </c>
      <c r="S2037" s="1" t="s">
        <v>10929</v>
      </c>
      <c r="T2037" s="1">
        <f>Table2[[#This Row],[Unit_Price]]*Table2[[#This Row],[Quantity]]</f>
        <v>760</v>
      </c>
      <c r="U2037" s="1">
        <f>(SUM(Table2[[#This Row],[Gross_Sales]],Table2[[#This Row],[Delivery_Fee]])-Table2[[#This Row],[Discount_Amount]])</f>
        <v>785</v>
      </c>
    </row>
    <row r="2038" spans="1:21" ht="22.2" customHeight="1" x14ac:dyDescent="0.3">
      <c r="A2038" s="1" t="s">
        <v>10930</v>
      </c>
      <c r="B2038" s="1" t="s">
        <v>6858</v>
      </c>
      <c r="C2038" s="1" t="s">
        <v>30478</v>
      </c>
      <c r="D2038" s="1" t="s">
        <v>336</v>
      </c>
      <c r="E2038" s="1" t="s">
        <v>19</v>
      </c>
      <c r="F2038" s="1" t="s">
        <v>46</v>
      </c>
      <c r="G2038" s="1" t="s">
        <v>47</v>
      </c>
      <c r="H2038" s="1" t="s">
        <v>288</v>
      </c>
      <c r="I2038" s="1" t="s">
        <v>289</v>
      </c>
      <c r="J2038" s="1" t="s">
        <v>86</v>
      </c>
      <c r="K2038" s="1" t="s">
        <v>14</v>
      </c>
      <c r="L2038" s="1">
        <v>2</v>
      </c>
      <c r="M2038" s="1">
        <v>80</v>
      </c>
      <c r="N2038" s="1">
        <v>0</v>
      </c>
      <c r="O2038" s="1">
        <v>0</v>
      </c>
      <c r="P2038" s="1">
        <v>20</v>
      </c>
      <c r="Q2038" s="1">
        <v>180</v>
      </c>
      <c r="R2038" s="1" t="s">
        <v>63</v>
      </c>
      <c r="S2038" s="1" t="s">
        <v>10931</v>
      </c>
      <c r="T2038" s="1">
        <f>Table2[[#This Row],[Unit_Price]]*Table2[[#This Row],[Quantity]]</f>
        <v>160</v>
      </c>
      <c r="U2038" s="1">
        <f>(SUM(Table2[[#This Row],[Gross_Sales]],Table2[[#This Row],[Delivery_Fee]])-Table2[[#This Row],[Discount_Amount]])</f>
        <v>180</v>
      </c>
    </row>
    <row r="2039" spans="1:21" ht="22.2" customHeight="1" x14ac:dyDescent="0.3">
      <c r="A2039" s="1" t="s">
        <v>10932</v>
      </c>
      <c r="B2039" s="1" t="s">
        <v>6858</v>
      </c>
      <c r="C2039" s="1" t="s">
        <v>30478</v>
      </c>
      <c r="D2039" s="1" t="s">
        <v>292</v>
      </c>
      <c r="E2039" s="1" t="s">
        <v>30</v>
      </c>
      <c r="F2039" s="1" t="s">
        <v>31</v>
      </c>
      <c r="G2039" s="1" t="s">
        <v>32</v>
      </c>
      <c r="H2039" s="1" t="s">
        <v>70</v>
      </c>
      <c r="I2039" s="1" t="s">
        <v>71</v>
      </c>
      <c r="J2039" s="1" t="s">
        <v>13</v>
      </c>
      <c r="K2039" s="1" t="s">
        <v>14</v>
      </c>
      <c r="L2039" s="1">
        <v>2</v>
      </c>
      <c r="M2039" s="1">
        <v>130</v>
      </c>
      <c r="N2039" s="1">
        <v>0</v>
      </c>
      <c r="O2039" s="1">
        <v>0</v>
      </c>
      <c r="P2039" s="1">
        <v>35</v>
      </c>
      <c r="Q2039" s="1">
        <v>295</v>
      </c>
      <c r="R2039" s="1" t="s">
        <v>42</v>
      </c>
      <c r="S2039" s="1" t="s">
        <v>10933</v>
      </c>
      <c r="T2039" s="1">
        <f>Table2[[#This Row],[Unit_Price]]*Table2[[#This Row],[Quantity]]</f>
        <v>260</v>
      </c>
      <c r="U2039" s="1">
        <f>(SUM(Table2[[#This Row],[Gross_Sales]],Table2[[#This Row],[Delivery_Fee]])-Table2[[#This Row],[Discount_Amount]])</f>
        <v>295</v>
      </c>
    </row>
    <row r="2040" spans="1:21" ht="22.2" customHeight="1" x14ac:dyDescent="0.3">
      <c r="A2040" s="1" t="s">
        <v>10934</v>
      </c>
      <c r="B2040" s="1" t="s">
        <v>6858</v>
      </c>
      <c r="C2040" s="1" t="s">
        <v>30478</v>
      </c>
      <c r="D2040" s="1" t="s">
        <v>477</v>
      </c>
      <c r="E2040" s="1" t="s">
        <v>19</v>
      </c>
      <c r="F2040" s="1" t="s">
        <v>53</v>
      </c>
      <c r="G2040" s="1" t="s">
        <v>54</v>
      </c>
      <c r="H2040" s="1" t="s">
        <v>131</v>
      </c>
      <c r="I2040" s="1" t="s">
        <v>132</v>
      </c>
      <c r="J2040" s="1" t="s">
        <v>57</v>
      </c>
      <c r="K2040" s="1" t="s">
        <v>25</v>
      </c>
      <c r="L2040" s="1">
        <v>1</v>
      </c>
      <c r="M2040" s="1">
        <v>220</v>
      </c>
      <c r="N2040" s="1">
        <v>0</v>
      </c>
      <c r="O2040" s="1">
        <v>0</v>
      </c>
      <c r="P2040" s="1">
        <v>40</v>
      </c>
      <c r="Q2040" s="1">
        <v>260</v>
      </c>
      <c r="R2040" s="1" t="s">
        <v>36</v>
      </c>
      <c r="S2040" s="1" t="s">
        <v>10935</v>
      </c>
      <c r="T2040" s="1">
        <f>Table2[[#This Row],[Unit_Price]]*Table2[[#This Row],[Quantity]]</f>
        <v>220</v>
      </c>
      <c r="U2040" s="1">
        <f>(SUM(Table2[[#This Row],[Gross_Sales]],Table2[[#This Row],[Delivery_Fee]])-Table2[[#This Row],[Discount_Amount]])</f>
        <v>260</v>
      </c>
    </row>
    <row r="2041" spans="1:21" ht="22.2" customHeight="1" x14ac:dyDescent="0.3">
      <c r="A2041" s="1" t="s">
        <v>10936</v>
      </c>
      <c r="B2041" s="1" t="s">
        <v>6858</v>
      </c>
      <c r="C2041" s="1" t="s">
        <v>30478</v>
      </c>
      <c r="D2041" s="1" t="s">
        <v>1373</v>
      </c>
      <c r="E2041" s="1" t="s">
        <v>67</v>
      </c>
      <c r="F2041" s="1" t="s">
        <v>267</v>
      </c>
      <c r="G2041" s="1" t="s">
        <v>268</v>
      </c>
      <c r="H2041" s="1" t="s">
        <v>22</v>
      </c>
      <c r="I2041" s="1" t="s">
        <v>23</v>
      </c>
      <c r="J2041" s="1" t="s">
        <v>24</v>
      </c>
      <c r="K2041" s="1" t="s">
        <v>25</v>
      </c>
      <c r="L2041" s="1">
        <v>3</v>
      </c>
      <c r="M2041" s="1">
        <v>180</v>
      </c>
      <c r="N2041" s="1">
        <v>5</v>
      </c>
      <c r="O2041" s="1">
        <v>27</v>
      </c>
      <c r="P2041" s="1">
        <v>25</v>
      </c>
      <c r="Q2041" s="1">
        <v>538</v>
      </c>
      <c r="R2041" s="1" t="s">
        <v>42</v>
      </c>
      <c r="S2041" s="1" t="s">
        <v>10937</v>
      </c>
      <c r="T2041" s="1">
        <f>Table2[[#This Row],[Unit_Price]]*Table2[[#This Row],[Quantity]]</f>
        <v>540</v>
      </c>
      <c r="U2041" s="1">
        <f>(SUM(Table2[[#This Row],[Gross_Sales]],Table2[[#This Row],[Delivery_Fee]])-Table2[[#This Row],[Discount_Amount]])</f>
        <v>538</v>
      </c>
    </row>
    <row r="2042" spans="1:21" ht="22.2" customHeight="1" x14ac:dyDescent="0.3">
      <c r="A2042" s="1" t="s">
        <v>10938</v>
      </c>
      <c r="B2042" s="1" t="s">
        <v>6858</v>
      </c>
      <c r="C2042" s="1" t="s">
        <v>30478</v>
      </c>
      <c r="D2042" s="1" t="s">
        <v>1465</v>
      </c>
      <c r="E2042" s="1" t="s">
        <v>19</v>
      </c>
      <c r="F2042" s="1" t="s">
        <v>174</v>
      </c>
      <c r="G2042" s="1" t="s">
        <v>175</v>
      </c>
      <c r="H2042" s="1" t="s">
        <v>116</v>
      </c>
      <c r="I2042" s="1" t="s">
        <v>117</v>
      </c>
      <c r="J2042" s="1" t="s">
        <v>35</v>
      </c>
      <c r="K2042" s="1" t="s">
        <v>14</v>
      </c>
      <c r="L2042" s="1">
        <v>2</v>
      </c>
      <c r="M2042" s="1">
        <v>210</v>
      </c>
      <c r="N2042" s="1">
        <v>20</v>
      </c>
      <c r="O2042" s="1">
        <v>84</v>
      </c>
      <c r="P2042" s="1">
        <v>35</v>
      </c>
      <c r="Q2042" s="1">
        <v>371</v>
      </c>
      <c r="R2042" s="1" t="s">
        <v>42</v>
      </c>
      <c r="S2042" s="1" t="s">
        <v>10939</v>
      </c>
      <c r="T2042" s="1">
        <f>Table2[[#This Row],[Unit_Price]]*Table2[[#This Row],[Quantity]]</f>
        <v>420</v>
      </c>
      <c r="U2042" s="1">
        <f>(SUM(Table2[[#This Row],[Gross_Sales]],Table2[[#This Row],[Delivery_Fee]])-Table2[[#This Row],[Discount_Amount]])</f>
        <v>371</v>
      </c>
    </row>
    <row r="2043" spans="1:21" ht="22.2" customHeight="1" x14ac:dyDescent="0.3">
      <c r="A2043" s="1" t="s">
        <v>10940</v>
      </c>
      <c r="B2043" s="1" t="s">
        <v>6858</v>
      </c>
      <c r="C2043" s="1" t="s">
        <v>30478</v>
      </c>
      <c r="D2043" s="1" t="s">
        <v>456</v>
      </c>
      <c r="E2043" s="1" t="s">
        <v>8</v>
      </c>
      <c r="F2043" s="1" t="s">
        <v>109</v>
      </c>
      <c r="G2043" s="1" t="s">
        <v>110</v>
      </c>
      <c r="H2043" s="1" t="s">
        <v>116</v>
      </c>
      <c r="I2043" s="1" t="s">
        <v>117</v>
      </c>
      <c r="J2043" s="1" t="s">
        <v>35</v>
      </c>
      <c r="K2043" s="1" t="s">
        <v>14</v>
      </c>
      <c r="L2043" s="1">
        <v>4</v>
      </c>
      <c r="M2043" s="1">
        <v>210</v>
      </c>
      <c r="N2043" s="1">
        <v>10</v>
      </c>
      <c r="O2043" s="1">
        <v>84</v>
      </c>
      <c r="P2043" s="1">
        <v>35</v>
      </c>
      <c r="Q2043" s="1">
        <v>791</v>
      </c>
      <c r="R2043" s="1" t="s">
        <v>36</v>
      </c>
      <c r="S2043" s="1" t="s">
        <v>10941</v>
      </c>
      <c r="T2043" s="1">
        <f>Table2[[#This Row],[Unit_Price]]*Table2[[#This Row],[Quantity]]</f>
        <v>840</v>
      </c>
      <c r="U2043" s="1">
        <f>(SUM(Table2[[#This Row],[Gross_Sales]],Table2[[#This Row],[Delivery_Fee]])-Table2[[#This Row],[Discount_Amount]])</f>
        <v>791</v>
      </c>
    </row>
    <row r="2044" spans="1:21" ht="22.2" customHeight="1" x14ac:dyDescent="0.3">
      <c r="A2044" s="1" t="s">
        <v>10942</v>
      </c>
      <c r="B2044" s="1" t="s">
        <v>6858</v>
      </c>
      <c r="C2044" s="1" t="s">
        <v>30478</v>
      </c>
      <c r="D2044" s="1" t="s">
        <v>2064</v>
      </c>
      <c r="E2044" s="1" t="s">
        <v>19</v>
      </c>
      <c r="F2044" s="1" t="s">
        <v>93</v>
      </c>
      <c r="G2044" s="1" t="s">
        <v>94</v>
      </c>
      <c r="H2044" s="1" t="s">
        <v>48</v>
      </c>
      <c r="I2044" s="1" t="s">
        <v>49</v>
      </c>
      <c r="J2044" s="1" t="s">
        <v>13</v>
      </c>
      <c r="K2044" s="1" t="s">
        <v>14</v>
      </c>
      <c r="L2044" s="1">
        <v>1</v>
      </c>
      <c r="M2044" s="1">
        <v>220</v>
      </c>
      <c r="N2044" s="1">
        <v>20</v>
      </c>
      <c r="O2044" s="1">
        <v>44</v>
      </c>
      <c r="P2044" s="1">
        <v>35</v>
      </c>
      <c r="Q2044" s="1">
        <v>211</v>
      </c>
      <c r="R2044" s="1" t="s">
        <v>15</v>
      </c>
      <c r="S2044" s="1" t="s">
        <v>10943</v>
      </c>
      <c r="T2044" s="1">
        <f>Table2[[#This Row],[Unit_Price]]*Table2[[#This Row],[Quantity]]</f>
        <v>220</v>
      </c>
      <c r="U2044" s="1">
        <f>(SUM(Table2[[#This Row],[Gross_Sales]],Table2[[#This Row],[Delivery_Fee]])-Table2[[#This Row],[Discount_Amount]])</f>
        <v>211</v>
      </c>
    </row>
    <row r="2045" spans="1:21" ht="22.2" customHeight="1" x14ac:dyDescent="0.3">
      <c r="A2045" s="1" t="s">
        <v>10944</v>
      </c>
      <c r="B2045" s="1" t="s">
        <v>6858</v>
      </c>
      <c r="C2045" s="1" t="s">
        <v>30478</v>
      </c>
      <c r="D2045" s="1" t="s">
        <v>364</v>
      </c>
      <c r="E2045" s="1" t="s">
        <v>19</v>
      </c>
      <c r="F2045" s="1" t="s">
        <v>75</v>
      </c>
      <c r="G2045" s="1" t="s">
        <v>76</v>
      </c>
      <c r="H2045" s="1" t="s">
        <v>40</v>
      </c>
      <c r="I2045" s="1" t="s">
        <v>41</v>
      </c>
      <c r="J2045" s="1" t="s">
        <v>13</v>
      </c>
      <c r="K2045" s="1" t="s">
        <v>25</v>
      </c>
      <c r="L2045" s="1">
        <v>2</v>
      </c>
      <c r="M2045" s="1">
        <v>170</v>
      </c>
      <c r="N2045" s="1">
        <v>0</v>
      </c>
      <c r="O2045" s="1">
        <v>0</v>
      </c>
      <c r="P2045" s="1">
        <v>30</v>
      </c>
      <c r="Q2045" s="1">
        <v>370</v>
      </c>
      <c r="R2045" s="1" t="s">
        <v>36</v>
      </c>
      <c r="S2045" s="1" t="s">
        <v>10945</v>
      </c>
      <c r="T2045" s="1">
        <f>Table2[[#This Row],[Unit_Price]]*Table2[[#This Row],[Quantity]]</f>
        <v>340</v>
      </c>
      <c r="U2045" s="1">
        <f>(SUM(Table2[[#This Row],[Gross_Sales]],Table2[[#This Row],[Delivery_Fee]])-Table2[[#This Row],[Discount_Amount]])</f>
        <v>370</v>
      </c>
    </row>
    <row r="2046" spans="1:21" ht="22.2" customHeight="1" x14ac:dyDescent="0.3">
      <c r="A2046" s="1" t="s">
        <v>10946</v>
      </c>
      <c r="B2046" s="1" t="s">
        <v>6858</v>
      </c>
      <c r="C2046" s="1" t="s">
        <v>30478</v>
      </c>
      <c r="D2046" s="1" t="s">
        <v>939</v>
      </c>
      <c r="E2046" s="1" t="s">
        <v>8</v>
      </c>
      <c r="F2046" s="1" t="s">
        <v>9</v>
      </c>
      <c r="G2046" s="1" t="s">
        <v>10</v>
      </c>
      <c r="H2046" s="1" t="s">
        <v>48</v>
      </c>
      <c r="I2046" s="1" t="s">
        <v>49</v>
      </c>
      <c r="J2046" s="1" t="s">
        <v>13</v>
      </c>
      <c r="K2046" s="1" t="s">
        <v>14</v>
      </c>
      <c r="L2046" s="1">
        <v>1</v>
      </c>
      <c r="M2046" s="1">
        <v>220</v>
      </c>
      <c r="N2046" s="1">
        <v>20</v>
      </c>
      <c r="O2046" s="1">
        <v>44</v>
      </c>
      <c r="P2046" s="1">
        <v>25</v>
      </c>
      <c r="Q2046" s="1">
        <v>201</v>
      </c>
      <c r="R2046" s="1" t="s">
        <v>63</v>
      </c>
      <c r="S2046" s="1" t="s">
        <v>10947</v>
      </c>
      <c r="T2046" s="1">
        <f>Table2[[#This Row],[Unit_Price]]*Table2[[#This Row],[Quantity]]</f>
        <v>220</v>
      </c>
      <c r="U2046" s="1">
        <f>(SUM(Table2[[#This Row],[Gross_Sales]],Table2[[#This Row],[Delivery_Fee]])-Table2[[#This Row],[Discount_Amount]])</f>
        <v>201</v>
      </c>
    </row>
    <row r="2047" spans="1:21" ht="22.2" customHeight="1" x14ac:dyDescent="0.3">
      <c r="A2047" s="1" t="s">
        <v>10948</v>
      </c>
      <c r="B2047" s="1" t="s">
        <v>6858</v>
      </c>
      <c r="C2047" s="1" t="s">
        <v>30478</v>
      </c>
      <c r="D2047" s="1" t="s">
        <v>39</v>
      </c>
      <c r="E2047" s="1" t="s">
        <v>19</v>
      </c>
      <c r="F2047" s="1" t="s">
        <v>93</v>
      </c>
      <c r="G2047" s="1" t="s">
        <v>94</v>
      </c>
      <c r="H2047" s="1" t="s">
        <v>22</v>
      </c>
      <c r="I2047" s="1" t="s">
        <v>23</v>
      </c>
      <c r="J2047" s="1" t="s">
        <v>24</v>
      </c>
      <c r="K2047" s="1" t="s">
        <v>25</v>
      </c>
      <c r="L2047" s="1">
        <v>2</v>
      </c>
      <c r="M2047" s="1">
        <v>180</v>
      </c>
      <c r="N2047" s="1">
        <v>5</v>
      </c>
      <c r="O2047" s="1">
        <v>18</v>
      </c>
      <c r="P2047" s="1">
        <v>20</v>
      </c>
      <c r="Q2047" s="1">
        <v>362</v>
      </c>
      <c r="R2047" s="1" t="s">
        <v>36</v>
      </c>
      <c r="S2047" s="1" t="s">
        <v>10949</v>
      </c>
      <c r="T2047" s="1">
        <f>Table2[[#This Row],[Unit_Price]]*Table2[[#This Row],[Quantity]]</f>
        <v>360</v>
      </c>
      <c r="U2047" s="1">
        <f>(SUM(Table2[[#This Row],[Gross_Sales]],Table2[[#This Row],[Delivery_Fee]])-Table2[[#This Row],[Discount_Amount]])</f>
        <v>362</v>
      </c>
    </row>
    <row r="2048" spans="1:21" ht="22.2" customHeight="1" x14ac:dyDescent="0.3">
      <c r="A2048" s="1" t="s">
        <v>10950</v>
      </c>
      <c r="B2048" s="1" t="s">
        <v>6858</v>
      </c>
      <c r="C2048" s="1" t="s">
        <v>30478</v>
      </c>
      <c r="D2048" s="1" t="s">
        <v>3579</v>
      </c>
      <c r="E2048" s="1" t="s">
        <v>8</v>
      </c>
      <c r="F2048" s="1" t="s">
        <v>187</v>
      </c>
      <c r="G2048" s="1" t="s">
        <v>188</v>
      </c>
      <c r="H2048" s="1" t="s">
        <v>22</v>
      </c>
      <c r="I2048" s="1" t="s">
        <v>23</v>
      </c>
      <c r="J2048" s="1" t="s">
        <v>24</v>
      </c>
      <c r="K2048" s="1" t="s">
        <v>25</v>
      </c>
      <c r="L2048" s="1">
        <v>2</v>
      </c>
      <c r="M2048" s="1">
        <v>180</v>
      </c>
      <c r="N2048" s="1">
        <v>5</v>
      </c>
      <c r="O2048" s="1">
        <v>18</v>
      </c>
      <c r="P2048" s="1">
        <v>30</v>
      </c>
      <c r="Q2048" s="1">
        <v>372</v>
      </c>
      <c r="R2048" s="1" t="s">
        <v>36</v>
      </c>
      <c r="S2048" s="1" t="s">
        <v>10951</v>
      </c>
      <c r="T2048" s="1">
        <f>Table2[[#This Row],[Unit_Price]]*Table2[[#This Row],[Quantity]]</f>
        <v>360</v>
      </c>
      <c r="U2048" s="1">
        <f>(SUM(Table2[[#This Row],[Gross_Sales]],Table2[[#This Row],[Delivery_Fee]])-Table2[[#This Row],[Discount_Amount]])</f>
        <v>372</v>
      </c>
    </row>
    <row r="2049" spans="1:21" ht="22.2" customHeight="1" x14ac:dyDescent="0.3">
      <c r="A2049" s="1" t="s">
        <v>10952</v>
      </c>
      <c r="B2049" s="1" t="s">
        <v>6858</v>
      </c>
      <c r="C2049" s="1" t="s">
        <v>30478</v>
      </c>
      <c r="D2049" s="1" t="s">
        <v>2053</v>
      </c>
      <c r="E2049" s="1" t="s">
        <v>8</v>
      </c>
      <c r="F2049" s="1" t="s">
        <v>46</v>
      </c>
      <c r="G2049" s="1" t="s">
        <v>47</v>
      </c>
      <c r="H2049" s="1" t="s">
        <v>61</v>
      </c>
      <c r="I2049" s="1" t="s">
        <v>62</v>
      </c>
      <c r="J2049" s="1" t="s">
        <v>24</v>
      </c>
      <c r="K2049" s="1" t="s">
        <v>25</v>
      </c>
      <c r="L2049" s="1">
        <v>3</v>
      </c>
      <c r="M2049" s="1">
        <v>190</v>
      </c>
      <c r="N2049" s="1">
        <v>5</v>
      </c>
      <c r="O2049" s="1">
        <v>28.5</v>
      </c>
      <c r="P2049" s="1">
        <v>35</v>
      </c>
      <c r="Q2049" s="1">
        <v>576.5</v>
      </c>
      <c r="R2049" s="1" t="s">
        <v>15</v>
      </c>
      <c r="S2049" s="1" t="s">
        <v>10953</v>
      </c>
      <c r="T2049" s="1">
        <f>Table2[[#This Row],[Unit_Price]]*Table2[[#This Row],[Quantity]]</f>
        <v>570</v>
      </c>
      <c r="U2049" s="1">
        <f>(SUM(Table2[[#This Row],[Gross_Sales]],Table2[[#This Row],[Delivery_Fee]])-Table2[[#This Row],[Discount_Amount]])</f>
        <v>576.5</v>
      </c>
    </row>
    <row r="2050" spans="1:21" ht="22.2" customHeight="1" x14ac:dyDescent="0.3">
      <c r="A2050" s="1" t="s">
        <v>10954</v>
      </c>
      <c r="B2050" s="1" t="s">
        <v>6858</v>
      </c>
      <c r="C2050" s="1" t="s">
        <v>30478</v>
      </c>
      <c r="D2050" s="1" t="s">
        <v>1251</v>
      </c>
      <c r="E2050" s="1" t="s">
        <v>30</v>
      </c>
      <c r="F2050" s="1" t="s">
        <v>31</v>
      </c>
      <c r="G2050" s="1" t="s">
        <v>32</v>
      </c>
      <c r="H2050" s="1" t="s">
        <v>48</v>
      </c>
      <c r="I2050" s="1" t="s">
        <v>49</v>
      </c>
      <c r="J2050" s="1" t="s">
        <v>13</v>
      </c>
      <c r="K2050" s="1" t="s">
        <v>14</v>
      </c>
      <c r="L2050" s="1">
        <v>1</v>
      </c>
      <c r="M2050" s="1">
        <v>220</v>
      </c>
      <c r="N2050" s="1">
        <v>5</v>
      </c>
      <c r="O2050" s="1">
        <v>11</v>
      </c>
      <c r="P2050" s="1">
        <v>20</v>
      </c>
      <c r="Q2050" s="1">
        <v>229</v>
      </c>
      <c r="R2050" s="1" t="s">
        <v>36</v>
      </c>
      <c r="S2050" s="1" t="s">
        <v>10955</v>
      </c>
      <c r="T2050" s="1">
        <f>Table2[[#This Row],[Unit_Price]]*Table2[[#This Row],[Quantity]]</f>
        <v>220</v>
      </c>
      <c r="U2050" s="1">
        <f>(SUM(Table2[[#This Row],[Gross_Sales]],Table2[[#This Row],[Delivery_Fee]])-Table2[[#This Row],[Discount_Amount]])</f>
        <v>229</v>
      </c>
    </row>
    <row r="2051" spans="1:21" ht="22.2" customHeight="1" x14ac:dyDescent="0.3">
      <c r="A2051" s="1" t="s">
        <v>10956</v>
      </c>
      <c r="B2051" s="1" t="s">
        <v>6858</v>
      </c>
      <c r="C2051" s="1" t="s">
        <v>30478</v>
      </c>
      <c r="D2051" s="1" t="s">
        <v>81</v>
      </c>
      <c r="E2051" s="1" t="s">
        <v>19</v>
      </c>
      <c r="F2051" s="1" t="s">
        <v>93</v>
      </c>
      <c r="G2051" s="1" t="s">
        <v>94</v>
      </c>
      <c r="H2051" s="1" t="s">
        <v>288</v>
      </c>
      <c r="I2051" s="1" t="s">
        <v>289</v>
      </c>
      <c r="J2051" s="1" t="s">
        <v>86</v>
      </c>
      <c r="K2051" s="1" t="s">
        <v>14</v>
      </c>
      <c r="L2051" s="1">
        <v>3</v>
      </c>
      <c r="M2051" s="1">
        <v>80</v>
      </c>
      <c r="N2051" s="1">
        <v>10</v>
      </c>
      <c r="O2051" s="1">
        <v>24</v>
      </c>
      <c r="P2051" s="1">
        <v>25</v>
      </c>
      <c r="Q2051" s="1">
        <v>241</v>
      </c>
      <c r="R2051" s="1" t="s">
        <v>15</v>
      </c>
      <c r="S2051" s="1" t="s">
        <v>10957</v>
      </c>
      <c r="T2051" s="1">
        <f>Table2[[#This Row],[Unit_Price]]*Table2[[#This Row],[Quantity]]</f>
        <v>240</v>
      </c>
      <c r="U2051" s="1">
        <f>(SUM(Table2[[#This Row],[Gross_Sales]],Table2[[#This Row],[Delivery_Fee]])-Table2[[#This Row],[Discount_Amount]])</f>
        <v>241</v>
      </c>
    </row>
    <row r="2052" spans="1:21" ht="22.2" customHeight="1" x14ac:dyDescent="0.3">
      <c r="A2052" s="1" t="s">
        <v>10958</v>
      </c>
      <c r="B2052" s="1" t="s">
        <v>6858</v>
      </c>
      <c r="C2052" s="1" t="s">
        <v>30478</v>
      </c>
      <c r="D2052" s="1" t="s">
        <v>161</v>
      </c>
      <c r="E2052" s="1" t="s">
        <v>19</v>
      </c>
      <c r="F2052" s="1" t="s">
        <v>98</v>
      </c>
      <c r="G2052" s="1" t="s">
        <v>99</v>
      </c>
      <c r="H2052" s="1" t="s">
        <v>288</v>
      </c>
      <c r="I2052" s="1" t="s">
        <v>289</v>
      </c>
      <c r="J2052" s="1" t="s">
        <v>86</v>
      </c>
      <c r="K2052" s="1" t="s">
        <v>14</v>
      </c>
      <c r="L2052" s="1">
        <v>1</v>
      </c>
      <c r="M2052" s="1">
        <v>80</v>
      </c>
      <c r="N2052" s="1">
        <v>0</v>
      </c>
      <c r="O2052" s="1">
        <v>0</v>
      </c>
      <c r="P2052" s="1">
        <v>20</v>
      </c>
      <c r="Q2052" s="1">
        <v>100</v>
      </c>
      <c r="R2052" s="1" t="s">
        <v>26</v>
      </c>
      <c r="S2052" s="1" t="s">
        <v>10959</v>
      </c>
      <c r="T2052" s="1">
        <f>Table2[[#This Row],[Unit_Price]]*Table2[[#This Row],[Quantity]]</f>
        <v>80</v>
      </c>
      <c r="U2052" s="1">
        <f>(SUM(Table2[[#This Row],[Gross_Sales]],Table2[[#This Row],[Delivery_Fee]])-Table2[[#This Row],[Discount_Amount]])</f>
        <v>100</v>
      </c>
    </row>
    <row r="2053" spans="1:21" ht="22.2" customHeight="1" x14ac:dyDescent="0.3">
      <c r="A2053" s="1" t="s">
        <v>10960</v>
      </c>
      <c r="B2053" s="1" t="s">
        <v>6858</v>
      </c>
      <c r="C2053" s="1" t="s">
        <v>30478</v>
      </c>
      <c r="D2053" s="1" t="s">
        <v>663</v>
      </c>
      <c r="E2053" s="1" t="s">
        <v>19</v>
      </c>
      <c r="F2053" s="1" t="s">
        <v>174</v>
      </c>
      <c r="G2053" s="1" t="s">
        <v>175</v>
      </c>
      <c r="H2053" s="1" t="s">
        <v>55</v>
      </c>
      <c r="I2053" s="1" t="s">
        <v>56</v>
      </c>
      <c r="J2053" s="1" t="s">
        <v>57</v>
      </c>
      <c r="K2053" s="1" t="s">
        <v>14</v>
      </c>
      <c r="L2053" s="1">
        <v>4</v>
      </c>
      <c r="M2053" s="1">
        <v>180</v>
      </c>
      <c r="N2053" s="1">
        <v>15</v>
      </c>
      <c r="O2053" s="1">
        <v>108</v>
      </c>
      <c r="P2053" s="1">
        <v>40</v>
      </c>
      <c r="Q2053" s="1">
        <v>652</v>
      </c>
      <c r="R2053" s="1" t="s">
        <v>15</v>
      </c>
      <c r="S2053" s="1" t="s">
        <v>10961</v>
      </c>
      <c r="T2053" s="1">
        <f>Table2[[#This Row],[Unit_Price]]*Table2[[#This Row],[Quantity]]</f>
        <v>720</v>
      </c>
      <c r="U2053" s="1">
        <f>(SUM(Table2[[#This Row],[Gross_Sales]],Table2[[#This Row],[Delivery_Fee]])-Table2[[#This Row],[Discount_Amount]])</f>
        <v>652</v>
      </c>
    </row>
    <row r="2054" spans="1:21" ht="22.2" customHeight="1" x14ac:dyDescent="0.3">
      <c r="A2054" s="1" t="s">
        <v>10962</v>
      </c>
      <c r="B2054" s="1" t="s">
        <v>6858</v>
      </c>
      <c r="C2054" s="1" t="s">
        <v>30478</v>
      </c>
      <c r="D2054" s="1" t="s">
        <v>2043</v>
      </c>
      <c r="E2054" s="1" t="s">
        <v>8</v>
      </c>
      <c r="F2054" s="1" t="s">
        <v>9</v>
      </c>
      <c r="G2054" s="1" t="s">
        <v>10</v>
      </c>
      <c r="H2054" s="1" t="s">
        <v>61</v>
      </c>
      <c r="I2054" s="1" t="s">
        <v>62</v>
      </c>
      <c r="J2054" s="1" t="s">
        <v>24</v>
      </c>
      <c r="K2054" s="1" t="s">
        <v>25</v>
      </c>
      <c r="L2054" s="1">
        <v>3</v>
      </c>
      <c r="M2054" s="1">
        <v>190</v>
      </c>
      <c r="N2054" s="1">
        <v>0</v>
      </c>
      <c r="O2054" s="1">
        <v>0</v>
      </c>
      <c r="P2054" s="1">
        <v>30</v>
      </c>
      <c r="Q2054" s="1">
        <v>600</v>
      </c>
      <c r="R2054" s="1" t="s">
        <v>63</v>
      </c>
      <c r="S2054" s="1" t="s">
        <v>10963</v>
      </c>
      <c r="T2054" s="1">
        <f>Table2[[#This Row],[Unit_Price]]*Table2[[#This Row],[Quantity]]</f>
        <v>570</v>
      </c>
      <c r="U2054" s="1">
        <f>(SUM(Table2[[#This Row],[Gross_Sales]],Table2[[#This Row],[Delivery_Fee]])-Table2[[#This Row],[Discount_Amount]])</f>
        <v>600</v>
      </c>
    </row>
    <row r="2055" spans="1:21" ht="22.2" customHeight="1" x14ac:dyDescent="0.3">
      <c r="A2055" s="1" t="s">
        <v>10964</v>
      </c>
      <c r="B2055" s="1" t="s">
        <v>6858</v>
      </c>
      <c r="C2055" s="1" t="s">
        <v>30478</v>
      </c>
      <c r="D2055" s="1" t="s">
        <v>529</v>
      </c>
      <c r="E2055" s="1" t="s">
        <v>30</v>
      </c>
      <c r="F2055" s="1" t="s">
        <v>53</v>
      </c>
      <c r="G2055" s="1" t="s">
        <v>54</v>
      </c>
      <c r="H2055" s="1" t="s">
        <v>77</v>
      </c>
      <c r="I2055" s="1" t="s">
        <v>78</v>
      </c>
      <c r="J2055" s="1" t="s">
        <v>24</v>
      </c>
      <c r="K2055" s="1" t="s">
        <v>14</v>
      </c>
      <c r="L2055" s="1">
        <v>2</v>
      </c>
      <c r="M2055" s="1">
        <v>150</v>
      </c>
      <c r="N2055" s="1">
        <v>15</v>
      </c>
      <c r="O2055" s="1">
        <v>45</v>
      </c>
      <c r="P2055" s="1">
        <v>35</v>
      </c>
      <c r="Q2055" s="1">
        <v>290</v>
      </c>
      <c r="R2055" s="1" t="s">
        <v>36</v>
      </c>
      <c r="S2055" s="1" t="s">
        <v>10965</v>
      </c>
      <c r="T2055" s="1">
        <f>Table2[[#This Row],[Unit_Price]]*Table2[[#This Row],[Quantity]]</f>
        <v>300</v>
      </c>
      <c r="U2055" s="1">
        <f>(SUM(Table2[[#This Row],[Gross_Sales]],Table2[[#This Row],[Delivery_Fee]])-Table2[[#This Row],[Discount_Amount]])</f>
        <v>290</v>
      </c>
    </row>
    <row r="2056" spans="1:21" ht="22.2" customHeight="1" x14ac:dyDescent="0.3">
      <c r="A2056" s="1" t="s">
        <v>10966</v>
      </c>
      <c r="B2056" s="1" t="s">
        <v>6858</v>
      </c>
      <c r="C2056" s="1" t="s">
        <v>30478</v>
      </c>
      <c r="D2056" s="1" t="s">
        <v>200</v>
      </c>
      <c r="E2056" s="1" t="s">
        <v>19</v>
      </c>
      <c r="F2056" s="1" t="s">
        <v>98</v>
      </c>
      <c r="G2056" s="1" t="s">
        <v>99</v>
      </c>
      <c r="H2056" s="1" t="s">
        <v>131</v>
      </c>
      <c r="I2056" s="1" t="s">
        <v>132</v>
      </c>
      <c r="J2056" s="1" t="s">
        <v>57</v>
      </c>
      <c r="K2056" s="1" t="s">
        <v>25</v>
      </c>
      <c r="L2056" s="1">
        <v>3</v>
      </c>
      <c r="M2056" s="1">
        <v>220</v>
      </c>
      <c r="N2056" s="1">
        <v>0</v>
      </c>
      <c r="O2056" s="1">
        <v>0</v>
      </c>
      <c r="P2056" s="1">
        <v>35</v>
      </c>
      <c r="Q2056" s="1">
        <v>695</v>
      </c>
      <c r="R2056" s="1" t="s">
        <v>42</v>
      </c>
      <c r="S2056" s="1" t="s">
        <v>10967</v>
      </c>
      <c r="T2056" s="1">
        <f>Table2[[#This Row],[Unit_Price]]*Table2[[#This Row],[Quantity]]</f>
        <v>660</v>
      </c>
      <c r="U2056" s="1">
        <f>(SUM(Table2[[#This Row],[Gross_Sales]],Table2[[#This Row],[Delivery_Fee]])-Table2[[#This Row],[Discount_Amount]])</f>
        <v>695</v>
      </c>
    </row>
    <row r="2057" spans="1:21" ht="22.2" customHeight="1" x14ac:dyDescent="0.3">
      <c r="A2057" s="1" t="s">
        <v>10968</v>
      </c>
      <c r="B2057" s="1" t="s">
        <v>6858</v>
      </c>
      <c r="C2057" s="1" t="s">
        <v>30478</v>
      </c>
      <c r="D2057" s="1" t="s">
        <v>277</v>
      </c>
      <c r="E2057" s="1" t="s">
        <v>30</v>
      </c>
      <c r="F2057" s="1" t="s">
        <v>339</v>
      </c>
      <c r="G2057" s="1" t="s">
        <v>340</v>
      </c>
      <c r="H2057" s="1" t="s">
        <v>116</v>
      </c>
      <c r="I2057" s="1" t="s">
        <v>117</v>
      </c>
      <c r="J2057" s="1" t="s">
        <v>35</v>
      </c>
      <c r="K2057" s="1" t="s">
        <v>14</v>
      </c>
      <c r="L2057" s="1">
        <v>1</v>
      </c>
      <c r="M2057" s="1">
        <v>210</v>
      </c>
      <c r="N2057" s="1">
        <v>10</v>
      </c>
      <c r="O2057" s="1">
        <v>21</v>
      </c>
      <c r="P2057" s="1">
        <v>25</v>
      </c>
      <c r="Q2057" s="1">
        <v>214</v>
      </c>
      <c r="R2057" s="1" t="s">
        <v>63</v>
      </c>
      <c r="S2057" s="1" t="s">
        <v>10969</v>
      </c>
      <c r="T2057" s="1">
        <f>Table2[[#This Row],[Unit_Price]]*Table2[[#This Row],[Quantity]]</f>
        <v>210</v>
      </c>
      <c r="U2057" s="1">
        <f>(SUM(Table2[[#This Row],[Gross_Sales]],Table2[[#This Row],[Delivery_Fee]])-Table2[[#This Row],[Discount_Amount]])</f>
        <v>214</v>
      </c>
    </row>
    <row r="2058" spans="1:21" ht="22.2" customHeight="1" x14ac:dyDescent="0.3">
      <c r="A2058" s="1" t="s">
        <v>10970</v>
      </c>
      <c r="B2058" s="1" t="s">
        <v>6858</v>
      </c>
      <c r="C2058" s="1" t="s">
        <v>30478</v>
      </c>
      <c r="D2058" s="1" t="s">
        <v>230</v>
      </c>
      <c r="E2058" s="1" t="s">
        <v>67</v>
      </c>
      <c r="F2058" s="1" t="s">
        <v>174</v>
      </c>
      <c r="G2058" s="1" t="s">
        <v>175</v>
      </c>
      <c r="H2058" s="1" t="s">
        <v>77</v>
      </c>
      <c r="I2058" s="1" t="s">
        <v>78</v>
      </c>
      <c r="J2058" s="1" t="s">
        <v>24</v>
      </c>
      <c r="K2058" s="1" t="s">
        <v>14</v>
      </c>
      <c r="L2058" s="1">
        <v>1</v>
      </c>
      <c r="M2058" s="1">
        <v>150</v>
      </c>
      <c r="N2058" s="1">
        <v>0</v>
      </c>
      <c r="O2058" s="1">
        <v>0</v>
      </c>
      <c r="P2058" s="1">
        <v>30</v>
      </c>
      <c r="Q2058" s="1">
        <v>180</v>
      </c>
      <c r="R2058" s="1" t="s">
        <v>26</v>
      </c>
      <c r="S2058" s="1" t="s">
        <v>10971</v>
      </c>
      <c r="T2058" s="1">
        <f>Table2[[#This Row],[Unit_Price]]*Table2[[#This Row],[Quantity]]</f>
        <v>150</v>
      </c>
      <c r="U2058" s="1">
        <f>(SUM(Table2[[#This Row],[Gross_Sales]],Table2[[#This Row],[Delivery_Fee]])-Table2[[#This Row],[Discount_Amount]])</f>
        <v>180</v>
      </c>
    </row>
    <row r="2059" spans="1:21" ht="22.2" customHeight="1" x14ac:dyDescent="0.3">
      <c r="A2059" s="1" t="s">
        <v>10972</v>
      </c>
      <c r="B2059" s="1" t="s">
        <v>6858</v>
      </c>
      <c r="C2059" s="1" t="s">
        <v>30478</v>
      </c>
      <c r="D2059" s="1" t="s">
        <v>980</v>
      </c>
      <c r="E2059" s="1" t="s">
        <v>30</v>
      </c>
      <c r="F2059" s="1" t="s">
        <v>136</v>
      </c>
      <c r="G2059" s="1" t="s">
        <v>137</v>
      </c>
      <c r="H2059" s="1" t="s">
        <v>131</v>
      </c>
      <c r="I2059" s="1" t="s">
        <v>132</v>
      </c>
      <c r="J2059" s="1" t="s">
        <v>57</v>
      </c>
      <c r="K2059" s="1" t="s">
        <v>25</v>
      </c>
      <c r="L2059" s="1">
        <v>3</v>
      </c>
      <c r="M2059" s="1">
        <v>220</v>
      </c>
      <c r="N2059" s="1">
        <v>20</v>
      </c>
      <c r="O2059" s="1">
        <v>132</v>
      </c>
      <c r="P2059" s="1">
        <v>30</v>
      </c>
      <c r="Q2059" s="1">
        <v>558</v>
      </c>
      <c r="R2059" s="1" t="s">
        <v>63</v>
      </c>
      <c r="S2059" s="1" t="s">
        <v>10973</v>
      </c>
      <c r="T2059" s="1">
        <f>Table2[[#This Row],[Unit_Price]]*Table2[[#This Row],[Quantity]]</f>
        <v>660</v>
      </c>
      <c r="U2059" s="1">
        <f>(SUM(Table2[[#This Row],[Gross_Sales]],Table2[[#This Row],[Delivery_Fee]])-Table2[[#This Row],[Discount_Amount]])</f>
        <v>558</v>
      </c>
    </row>
    <row r="2060" spans="1:21" ht="22.2" customHeight="1" x14ac:dyDescent="0.3">
      <c r="A2060" s="1" t="s">
        <v>10974</v>
      </c>
      <c r="B2060" s="1" t="s">
        <v>6858</v>
      </c>
      <c r="C2060" s="1" t="s">
        <v>30478</v>
      </c>
      <c r="D2060" s="1" t="s">
        <v>529</v>
      </c>
      <c r="E2060" s="1" t="s">
        <v>19</v>
      </c>
      <c r="F2060" s="1" t="s">
        <v>20</v>
      </c>
      <c r="G2060" s="1" t="s">
        <v>21</v>
      </c>
      <c r="H2060" s="1" t="s">
        <v>70</v>
      </c>
      <c r="I2060" s="1" t="s">
        <v>71</v>
      </c>
      <c r="J2060" s="1" t="s">
        <v>13</v>
      </c>
      <c r="K2060" s="1" t="s">
        <v>14</v>
      </c>
      <c r="L2060" s="1">
        <v>4</v>
      </c>
      <c r="M2060" s="1">
        <v>130</v>
      </c>
      <c r="N2060" s="1">
        <v>15</v>
      </c>
      <c r="O2060" s="1">
        <v>78</v>
      </c>
      <c r="P2060" s="1">
        <v>20</v>
      </c>
      <c r="Q2060" s="1">
        <v>462</v>
      </c>
      <c r="R2060" s="1" t="s">
        <v>26</v>
      </c>
      <c r="S2060" s="1" t="s">
        <v>10975</v>
      </c>
      <c r="T2060" s="1">
        <f>Table2[[#This Row],[Unit_Price]]*Table2[[#This Row],[Quantity]]</f>
        <v>520</v>
      </c>
      <c r="U2060" s="1">
        <f>(SUM(Table2[[#This Row],[Gross_Sales]],Table2[[#This Row],[Delivery_Fee]])-Table2[[#This Row],[Discount_Amount]])</f>
        <v>462</v>
      </c>
    </row>
    <row r="2061" spans="1:21" ht="22.2" customHeight="1" x14ac:dyDescent="0.3">
      <c r="A2061" s="1" t="s">
        <v>10976</v>
      </c>
      <c r="B2061" s="1" t="s">
        <v>6858</v>
      </c>
      <c r="C2061" s="1" t="s">
        <v>30478</v>
      </c>
      <c r="D2061" s="1" t="s">
        <v>1453</v>
      </c>
      <c r="E2061" s="1" t="s">
        <v>67</v>
      </c>
      <c r="F2061" s="1" t="s">
        <v>174</v>
      </c>
      <c r="G2061" s="1" t="s">
        <v>175</v>
      </c>
      <c r="H2061" s="1" t="s">
        <v>84</v>
      </c>
      <c r="I2061" s="1" t="s">
        <v>85</v>
      </c>
      <c r="J2061" s="1" t="s">
        <v>86</v>
      </c>
      <c r="K2061" s="1" t="s">
        <v>14</v>
      </c>
      <c r="L2061" s="1">
        <v>4</v>
      </c>
      <c r="M2061" s="1">
        <v>100</v>
      </c>
      <c r="N2061" s="1">
        <v>20</v>
      </c>
      <c r="O2061" s="1">
        <v>80</v>
      </c>
      <c r="P2061" s="1">
        <v>35</v>
      </c>
      <c r="Q2061" s="1">
        <v>355</v>
      </c>
      <c r="R2061" s="1" t="s">
        <v>36</v>
      </c>
      <c r="S2061" s="1" t="s">
        <v>10977</v>
      </c>
      <c r="T2061" s="1">
        <f>Table2[[#This Row],[Unit_Price]]*Table2[[#This Row],[Quantity]]</f>
        <v>400</v>
      </c>
      <c r="U2061" s="1">
        <f>(SUM(Table2[[#This Row],[Gross_Sales]],Table2[[#This Row],[Delivery_Fee]])-Table2[[#This Row],[Discount_Amount]])</f>
        <v>355</v>
      </c>
    </row>
    <row r="2062" spans="1:21" ht="22.2" customHeight="1" x14ac:dyDescent="0.3">
      <c r="A2062" s="1" t="s">
        <v>10978</v>
      </c>
      <c r="B2062" s="1" t="s">
        <v>6858</v>
      </c>
      <c r="C2062" s="1" t="s">
        <v>30478</v>
      </c>
      <c r="D2062" s="1" t="s">
        <v>436</v>
      </c>
      <c r="E2062" s="1" t="s">
        <v>8</v>
      </c>
      <c r="F2062" s="1" t="s">
        <v>46</v>
      </c>
      <c r="G2062" s="1" t="s">
        <v>47</v>
      </c>
      <c r="H2062" s="1" t="s">
        <v>131</v>
      </c>
      <c r="I2062" s="1" t="s">
        <v>132</v>
      </c>
      <c r="J2062" s="1" t="s">
        <v>57</v>
      </c>
      <c r="K2062" s="1" t="s">
        <v>25</v>
      </c>
      <c r="L2062" s="1">
        <v>4</v>
      </c>
      <c r="M2062" s="1">
        <v>220</v>
      </c>
      <c r="N2062" s="1">
        <v>15</v>
      </c>
      <c r="O2062" s="1">
        <v>132</v>
      </c>
      <c r="P2062" s="1">
        <v>30</v>
      </c>
      <c r="Q2062" s="1">
        <v>778</v>
      </c>
      <c r="R2062" s="1" t="s">
        <v>42</v>
      </c>
      <c r="S2062" s="1" t="s">
        <v>10979</v>
      </c>
      <c r="T2062" s="1">
        <f>Table2[[#This Row],[Unit_Price]]*Table2[[#This Row],[Quantity]]</f>
        <v>880</v>
      </c>
      <c r="U2062" s="1">
        <f>(SUM(Table2[[#This Row],[Gross_Sales]],Table2[[#This Row],[Delivery_Fee]])-Table2[[#This Row],[Discount_Amount]])</f>
        <v>778</v>
      </c>
    </row>
    <row r="2063" spans="1:21" ht="22.2" customHeight="1" x14ac:dyDescent="0.3">
      <c r="A2063" s="1" t="s">
        <v>10980</v>
      </c>
      <c r="B2063" s="1" t="s">
        <v>6858</v>
      </c>
      <c r="C2063" s="1" t="s">
        <v>30478</v>
      </c>
      <c r="D2063" s="1" t="s">
        <v>956</v>
      </c>
      <c r="E2063" s="1" t="s">
        <v>8</v>
      </c>
      <c r="F2063" s="1" t="s">
        <v>151</v>
      </c>
      <c r="G2063" s="1" t="s">
        <v>152</v>
      </c>
      <c r="H2063" s="1" t="s">
        <v>70</v>
      </c>
      <c r="I2063" s="1" t="s">
        <v>71</v>
      </c>
      <c r="J2063" s="1" t="s">
        <v>13</v>
      </c>
      <c r="K2063" s="1" t="s">
        <v>14</v>
      </c>
      <c r="L2063" s="1">
        <v>2</v>
      </c>
      <c r="M2063" s="1">
        <v>130</v>
      </c>
      <c r="N2063" s="1">
        <v>10</v>
      </c>
      <c r="O2063" s="1">
        <v>26</v>
      </c>
      <c r="P2063" s="1">
        <v>30</v>
      </c>
      <c r="Q2063" s="1">
        <v>264</v>
      </c>
      <c r="R2063" s="1" t="s">
        <v>36</v>
      </c>
      <c r="S2063" s="1" t="s">
        <v>10981</v>
      </c>
      <c r="T2063" s="1">
        <f>Table2[[#This Row],[Unit_Price]]*Table2[[#This Row],[Quantity]]</f>
        <v>260</v>
      </c>
      <c r="U2063" s="1">
        <f>(SUM(Table2[[#This Row],[Gross_Sales]],Table2[[#This Row],[Delivery_Fee]])-Table2[[#This Row],[Discount_Amount]])</f>
        <v>264</v>
      </c>
    </row>
    <row r="2064" spans="1:21" ht="22.2" customHeight="1" x14ac:dyDescent="0.3">
      <c r="A2064" s="1" t="s">
        <v>10982</v>
      </c>
      <c r="B2064" s="1" t="s">
        <v>6858</v>
      </c>
      <c r="C2064" s="1" t="s">
        <v>30478</v>
      </c>
      <c r="D2064" s="1" t="s">
        <v>206</v>
      </c>
      <c r="E2064" s="1" t="s">
        <v>19</v>
      </c>
      <c r="F2064" s="1" t="s">
        <v>75</v>
      </c>
      <c r="G2064" s="1" t="s">
        <v>76</v>
      </c>
      <c r="H2064" s="1" t="s">
        <v>288</v>
      </c>
      <c r="I2064" s="1" t="s">
        <v>289</v>
      </c>
      <c r="J2064" s="1" t="s">
        <v>86</v>
      </c>
      <c r="K2064" s="1" t="s">
        <v>14</v>
      </c>
      <c r="L2064" s="1">
        <v>2</v>
      </c>
      <c r="M2064" s="1">
        <v>80</v>
      </c>
      <c r="N2064" s="1">
        <v>15</v>
      </c>
      <c r="O2064" s="1">
        <v>24</v>
      </c>
      <c r="P2064" s="1">
        <v>40</v>
      </c>
      <c r="Q2064" s="1">
        <v>176</v>
      </c>
      <c r="R2064" s="1" t="s">
        <v>15</v>
      </c>
      <c r="S2064" s="1" t="s">
        <v>10983</v>
      </c>
      <c r="T2064" s="1">
        <f>Table2[[#This Row],[Unit_Price]]*Table2[[#This Row],[Quantity]]</f>
        <v>160</v>
      </c>
      <c r="U2064" s="1">
        <f>(SUM(Table2[[#This Row],[Gross_Sales]],Table2[[#This Row],[Delivery_Fee]])-Table2[[#This Row],[Discount_Amount]])</f>
        <v>176</v>
      </c>
    </row>
    <row r="2065" spans="1:21" ht="22.2" customHeight="1" x14ac:dyDescent="0.3">
      <c r="A2065" s="1" t="s">
        <v>10984</v>
      </c>
      <c r="B2065" s="1" t="s">
        <v>6858</v>
      </c>
      <c r="C2065" s="1" t="s">
        <v>30478</v>
      </c>
      <c r="D2065" s="1" t="s">
        <v>512</v>
      </c>
      <c r="E2065" s="1" t="s">
        <v>67</v>
      </c>
      <c r="F2065" s="1" t="s">
        <v>141</v>
      </c>
      <c r="G2065" s="1" t="s">
        <v>142</v>
      </c>
      <c r="H2065" s="1" t="s">
        <v>11</v>
      </c>
      <c r="I2065" s="1" t="s">
        <v>12</v>
      </c>
      <c r="J2065" s="1" t="s">
        <v>13</v>
      </c>
      <c r="K2065" s="1" t="s">
        <v>14</v>
      </c>
      <c r="L2065" s="1">
        <v>1</v>
      </c>
      <c r="M2065" s="1">
        <v>140</v>
      </c>
      <c r="N2065" s="1">
        <v>0</v>
      </c>
      <c r="O2065" s="1">
        <v>0</v>
      </c>
      <c r="P2065" s="1">
        <v>40</v>
      </c>
      <c r="Q2065" s="1">
        <v>180</v>
      </c>
      <c r="R2065" s="1" t="s">
        <v>15</v>
      </c>
      <c r="S2065" s="1" t="s">
        <v>10985</v>
      </c>
      <c r="T2065" s="1">
        <f>Table2[[#This Row],[Unit_Price]]*Table2[[#This Row],[Quantity]]</f>
        <v>140</v>
      </c>
      <c r="U2065" s="1">
        <f>(SUM(Table2[[#This Row],[Gross_Sales]],Table2[[#This Row],[Delivery_Fee]])-Table2[[#This Row],[Discount_Amount]])</f>
        <v>180</v>
      </c>
    </row>
    <row r="2066" spans="1:21" ht="22.2" customHeight="1" x14ac:dyDescent="0.3">
      <c r="A2066" s="1" t="s">
        <v>10986</v>
      </c>
      <c r="B2066" s="1" t="s">
        <v>6858</v>
      </c>
      <c r="C2066" s="1" t="s">
        <v>30478</v>
      </c>
      <c r="D2066" s="1" t="s">
        <v>150</v>
      </c>
      <c r="E2066" s="1" t="s">
        <v>8</v>
      </c>
      <c r="F2066" s="1" t="s">
        <v>187</v>
      </c>
      <c r="G2066" s="1" t="s">
        <v>188</v>
      </c>
      <c r="H2066" s="1" t="s">
        <v>55</v>
      </c>
      <c r="I2066" s="1" t="s">
        <v>56</v>
      </c>
      <c r="J2066" s="1" t="s">
        <v>57</v>
      </c>
      <c r="K2066" s="1" t="s">
        <v>14</v>
      </c>
      <c r="L2066" s="1">
        <v>1</v>
      </c>
      <c r="M2066" s="1">
        <v>180</v>
      </c>
      <c r="N2066" s="1">
        <v>5</v>
      </c>
      <c r="O2066" s="1">
        <v>9</v>
      </c>
      <c r="P2066" s="1">
        <v>20</v>
      </c>
      <c r="Q2066" s="1">
        <v>191</v>
      </c>
      <c r="R2066" s="1" t="s">
        <v>42</v>
      </c>
      <c r="S2066" s="1" t="s">
        <v>10987</v>
      </c>
      <c r="T2066" s="1">
        <f>Table2[[#This Row],[Unit_Price]]*Table2[[#This Row],[Quantity]]</f>
        <v>180</v>
      </c>
      <c r="U2066" s="1">
        <f>(SUM(Table2[[#This Row],[Gross_Sales]],Table2[[#This Row],[Delivery_Fee]])-Table2[[#This Row],[Discount_Amount]])</f>
        <v>191</v>
      </c>
    </row>
    <row r="2067" spans="1:21" ht="22.2" customHeight="1" x14ac:dyDescent="0.3">
      <c r="A2067" s="1" t="s">
        <v>10988</v>
      </c>
      <c r="B2067" s="1" t="s">
        <v>6858</v>
      </c>
      <c r="C2067" s="1" t="s">
        <v>30478</v>
      </c>
      <c r="D2067" s="1" t="s">
        <v>1879</v>
      </c>
      <c r="E2067" s="1" t="s">
        <v>30</v>
      </c>
      <c r="F2067" s="1" t="s">
        <v>187</v>
      </c>
      <c r="G2067" s="1" t="s">
        <v>188</v>
      </c>
      <c r="H2067" s="1" t="s">
        <v>70</v>
      </c>
      <c r="I2067" s="1" t="s">
        <v>71</v>
      </c>
      <c r="J2067" s="1" t="s">
        <v>13</v>
      </c>
      <c r="K2067" s="1" t="s">
        <v>14</v>
      </c>
      <c r="L2067" s="1">
        <v>2</v>
      </c>
      <c r="M2067" s="1">
        <v>130</v>
      </c>
      <c r="N2067" s="1">
        <v>15</v>
      </c>
      <c r="O2067" s="1">
        <v>39</v>
      </c>
      <c r="P2067" s="1">
        <v>40</v>
      </c>
      <c r="Q2067" s="1">
        <v>261</v>
      </c>
      <c r="R2067" s="1" t="s">
        <v>36</v>
      </c>
      <c r="S2067" s="1" t="s">
        <v>10989</v>
      </c>
      <c r="T2067" s="1">
        <f>Table2[[#This Row],[Unit_Price]]*Table2[[#This Row],[Quantity]]</f>
        <v>260</v>
      </c>
      <c r="U2067" s="1">
        <f>(SUM(Table2[[#This Row],[Gross_Sales]],Table2[[#This Row],[Delivery_Fee]])-Table2[[#This Row],[Discount_Amount]])</f>
        <v>261</v>
      </c>
    </row>
    <row r="2068" spans="1:21" ht="22.2" customHeight="1" x14ac:dyDescent="0.3">
      <c r="A2068" s="1" t="s">
        <v>10990</v>
      </c>
      <c r="B2068" s="1" t="s">
        <v>6858</v>
      </c>
      <c r="C2068" s="1" t="s">
        <v>30478</v>
      </c>
      <c r="D2068" s="1" t="s">
        <v>603</v>
      </c>
      <c r="E2068" s="1" t="s">
        <v>8</v>
      </c>
      <c r="F2068" s="1" t="s">
        <v>9</v>
      </c>
      <c r="G2068" s="1" t="s">
        <v>10</v>
      </c>
      <c r="H2068" s="1" t="s">
        <v>33</v>
      </c>
      <c r="I2068" s="1" t="s">
        <v>34</v>
      </c>
      <c r="J2068" s="1" t="s">
        <v>35</v>
      </c>
      <c r="K2068" s="1" t="s">
        <v>25</v>
      </c>
      <c r="L2068" s="1">
        <v>1</v>
      </c>
      <c r="M2068" s="1">
        <v>240</v>
      </c>
      <c r="N2068" s="1">
        <v>5</v>
      </c>
      <c r="O2068" s="1">
        <v>12</v>
      </c>
      <c r="P2068" s="1">
        <v>30</v>
      </c>
      <c r="Q2068" s="1">
        <v>258</v>
      </c>
      <c r="R2068" s="1" t="s">
        <v>26</v>
      </c>
      <c r="S2068" s="1" t="s">
        <v>10991</v>
      </c>
      <c r="T2068" s="1">
        <f>Table2[[#This Row],[Unit_Price]]*Table2[[#This Row],[Quantity]]</f>
        <v>240</v>
      </c>
      <c r="U2068" s="1">
        <f>(SUM(Table2[[#This Row],[Gross_Sales]],Table2[[#This Row],[Delivery_Fee]])-Table2[[#This Row],[Discount_Amount]])</f>
        <v>258</v>
      </c>
    </row>
    <row r="2069" spans="1:21" ht="22.2" customHeight="1" x14ac:dyDescent="0.3">
      <c r="A2069" s="1" t="s">
        <v>10992</v>
      </c>
      <c r="B2069" s="1" t="s">
        <v>6858</v>
      </c>
      <c r="C2069" s="1" t="s">
        <v>30478</v>
      </c>
      <c r="D2069" s="1" t="s">
        <v>277</v>
      </c>
      <c r="E2069" s="1" t="s">
        <v>30</v>
      </c>
      <c r="F2069" s="1" t="s">
        <v>136</v>
      </c>
      <c r="G2069" s="1" t="s">
        <v>137</v>
      </c>
      <c r="H2069" s="1" t="s">
        <v>55</v>
      </c>
      <c r="I2069" s="1" t="s">
        <v>56</v>
      </c>
      <c r="J2069" s="1" t="s">
        <v>57</v>
      </c>
      <c r="K2069" s="1" t="s">
        <v>14</v>
      </c>
      <c r="L2069" s="1">
        <v>4</v>
      </c>
      <c r="M2069" s="1">
        <v>180</v>
      </c>
      <c r="N2069" s="1">
        <v>10</v>
      </c>
      <c r="O2069" s="1">
        <v>72</v>
      </c>
      <c r="P2069" s="1">
        <v>35</v>
      </c>
      <c r="Q2069" s="1">
        <v>683</v>
      </c>
      <c r="R2069" s="1" t="s">
        <v>36</v>
      </c>
      <c r="S2069" s="1" t="s">
        <v>10993</v>
      </c>
      <c r="T2069" s="1">
        <f>Table2[[#This Row],[Unit_Price]]*Table2[[#This Row],[Quantity]]</f>
        <v>720</v>
      </c>
      <c r="U2069" s="1">
        <f>(SUM(Table2[[#This Row],[Gross_Sales]],Table2[[#This Row],[Delivery_Fee]])-Table2[[#This Row],[Discount_Amount]])</f>
        <v>683</v>
      </c>
    </row>
    <row r="2070" spans="1:21" ht="22.2" customHeight="1" x14ac:dyDescent="0.3">
      <c r="A2070" s="1" t="s">
        <v>10994</v>
      </c>
      <c r="B2070" s="1" t="s">
        <v>6858</v>
      </c>
      <c r="C2070" s="1" t="s">
        <v>30478</v>
      </c>
      <c r="D2070" s="1" t="s">
        <v>3012</v>
      </c>
      <c r="E2070" s="1" t="s">
        <v>67</v>
      </c>
      <c r="F2070" s="1" t="s">
        <v>267</v>
      </c>
      <c r="G2070" s="1" t="s">
        <v>268</v>
      </c>
      <c r="H2070" s="1" t="s">
        <v>48</v>
      </c>
      <c r="I2070" s="1" t="s">
        <v>49</v>
      </c>
      <c r="J2070" s="1" t="s">
        <v>13</v>
      </c>
      <c r="K2070" s="1" t="s">
        <v>14</v>
      </c>
      <c r="L2070" s="1">
        <v>4</v>
      </c>
      <c r="M2070" s="1">
        <v>220</v>
      </c>
      <c r="N2070" s="1">
        <v>10</v>
      </c>
      <c r="O2070" s="1">
        <v>88</v>
      </c>
      <c r="P2070" s="1">
        <v>40</v>
      </c>
      <c r="Q2070" s="1">
        <v>832</v>
      </c>
      <c r="R2070" s="1" t="s">
        <v>26</v>
      </c>
      <c r="S2070" s="1" t="s">
        <v>10995</v>
      </c>
      <c r="T2070" s="1">
        <f>Table2[[#This Row],[Unit_Price]]*Table2[[#This Row],[Quantity]]</f>
        <v>880</v>
      </c>
      <c r="U2070" s="1">
        <f>(SUM(Table2[[#This Row],[Gross_Sales]],Table2[[#This Row],[Delivery_Fee]])-Table2[[#This Row],[Discount_Amount]])</f>
        <v>832</v>
      </c>
    </row>
    <row r="2071" spans="1:21" ht="22.2" customHeight="1" x14ac:dyDescent="0.3">
      <c r="A2071" s="1" t="s">
        <v>10996</v>
      </c>
      <c r="B2071" s="1" t="s">
        <v>6858</v>
      </c>
      <c r="C2071" s="1" t="s">
        <v>30478</v>
      </c>
      <c r="D2071" s="1" t="s">
        <v>980</v>
      </c>
      <c r="E2071" s="1" t="s">
        <v>67</v>
      </c>
      <c r="F2071" s="1" t="s">
        <v>129</v>
      </c>
      <c r="G2071" s="1" t="s">
        <v>130</v>
      </c>
      <c r="H2071" s="1" t="s">
        <v>70</v>
      </c>
      <c r="I2071" s="1" t="s">
        <v>71</v>
      </c>
      <c r="J2071" s="1" t="s">
        <v>13</v>
      </c>
      <c r="K2071" s="1" t="s">
        <v>14</v>
      </c>
      <c r="L2071" s="1">
        <v>4</v>
      </c>
      <c r="M2071" s="1">
        <v>130</v>
      </c>
      <c r="N2071" s="1">
        <v>5</v>
      </c>
      <c r="O2071" s="1">
        <v>26</v>
      </c>
      <c r="P2071" s="1">
        <v>20</v>
      </c>
      <c r="Q2071" s="1">
        <v>514</v>
      </c>
      <c r="R2071" s="1" t="s">
        <v>42</v>
      </c>
      <c r="S2071" s="1" t="s">
        <v>10997</v>
      </c>
      <c r="T2071" s="1">
        <f>Table2[[#This Row],[Unit_Price]]*Table2[[#This Row],[Quantity]]</f>
        <v>520</v>
      </c>
      <c r="U2071" s="1">
        <f>(SUM(Table2[[#This Row],[Gross_Sales]],Table2[[#This Row],[Delivery_Fee]])-Table2[[#This Row],[Discount_Amount]])</f>
        <v>514</v>
      </c>
    </row>
    <row r="2072" spans="1:21" ht="22.2" customHeight="1" x14ac:dyDescent="0.3">
      <c r="A2072" s="1" t="s">
        <v>10998</v>
      </c>
      <c r="B2072" s="1" t="s">
        <v>6858</v>
      </c>
      <c r="C2072" s="1" t="s">
        <v>30478</v>
      </c>
      <c r="D2072" s="1" t="s">
        <v>1931</v>
      </c>
      <c r="E2072" s="1" t="s">
        <v>30</v>
      </c>
      <c r="F2072" s="1" t="s">
        <v>151</v>
      </c>
      <c r="G2072" s="1" t="s">
        <v>152</v>
      </c>
      <c r="H2072" s="1" t="s">
        <v>111</v>
      </c>
      <c r="I2072" s="1" t="s">
        <v>112</v>
      </c>
      <c r="J2072" s="1" t="s">
        <v>13</v>
      </c>
      <c r="K2072" s="1" t="s">
        <v>25</v>
      </c>
      <c r="L2072" s="1">
        <v>1</v>
      </c>
      <c r="M2072" s="1">
        <v>280</v>
      </c>
      <c r="N2072" s="1">
        <v>10</v>
      </c>
      <c r="O2072" s="1">
        <v>28</v>
      </c>
      <c r="P2072" s="1">
        <v>30</v>
      </c>
      <c r="Q2072" s="1">
        <v>282</v>
      </c>
      <c r="R2072" s="1" t="s">
        <v>36</v>
      </c>
      <c r="S2072" s="1" t="s">
        <v>10999</v>
      </c>
      <c r="T2072" s="1">
        <f>Table2[[#This Row],[Unit_Price]]*Table2[[#This Row],[Quantity]]</f>
        <v>280</v>
      </c>
      <c r="U2072" s="1">
        <f>(SUM(Table2[[#This Row],[Gross_Sales]],Table2[[#This Row],[Delivery_Fee]])-Table2[[#This Row],[Discount_Amount]])</f>
        <v>282</v>
      </c>
    </row>
    <row r="2073" spans="1:21" ht="22.2" customHeight="1" x14ac:dyDescent="0.3">
      <c r="A2073" s="1" t="s">
        <v>11000</v>
      </c>
      <c r="B2073" s="1" t="s">
        <v>6858</v>
      </c>
      <c r="C2073" s="1" t="s">
        <v>30478</v>
      </c>
      <c r="D2073" s="1" t="s">
        <v>549</v>
      </c>
      <c r="E2073" s="1" t="s">
        <v>19</v>
      </c>
      <c r="F2073" s="1" t="s">
        <v>124</v>
      </c>
      <c r="G2073" s="1" t="s">
        <v>125</v>
      </c>
      <c r="H2073" s="1" t="s">
        <v>11</v>
      </c>
      <c r="I2073" s="1" t="s">
        <v>12</v>
      </c>
      <c r="J2073" s="1" t="s">
        <v>13</v>
      </c>
      <c r="K2073" s="1" t="s">
        <v>14</v>
      </c>
      <c r="L2073" s="1">
        <v>1</v>
      </c>
      <c r="M2073" s="1">
        <v>140</v>
      </c>
      <c r="N2073" s="1">
        <v>0</v>
      </c>
      <c r="O2073" s="1">
        <v>0</v>
      </c>
      <c r="P2073" s="1">
        <v>20</v>
      </c>
      <c r="Q2073" s="1">
        <v>160</v>
      </c>
      <c r="R2073" s="1" t="s">
        <v>42</v>
      </c>
      <c r="S2073" s="1" t="s">
        <v>11001</v>
      </c>
      <c r="T2073" s="1">
        <f>Table2[[#This Row],[Unit_Price]]*Table2[[#This Row],[Quantity]]</f>
        <v>140</v>
      </c>
      <c r="U2073" s="1">
        <f>(SUM(Table2[[#This Row],[Gross_Sales]],Table2[[#This Row],[Delivery_Fee]])-Table2[[#This Row],[Discount_Amount]])</f>
        <v>160</v>
      </c>
    </row>
    <row r="2074" spans="1:21" ht="22.2" customHeight="1" x14ac:dyDescent="0.3">
      <c r="A2074" s="1" t="s">
        <v>11002</v>
      </c>
      <c r="B2074" s="1" t="s">
        <v>6858</v>
      </c>
      <c r="C2074" s="1" t="s">
        <v>30478</v>
      </c>
      <c r="D2074" s="1" t="s">
        <v>1333</v>
      </c>
      <c r="E2074" s="1" t="s">
        <v>67</v>
      </c>
      <c r="F2074" s="1" t="s">
        <v>82</v>
      </c>
      <c r="G2074" s="1" t="s">
        <v>83</v>
      </c>
      <c r="H2074" s="1" t="s">
        <v>77</v>
      </c>
      <c r="I2074" s="1" t="s">
        <v>78</v>
      </c>
      <c r="J2074" s="1" t="s">
        <v>24</v>
      </c>
      <c r="K2074" s="1" t="s">
        <v>14</v>
      </c>
      <c r="L2074" s="1">
        <v>4</v>
      </c>
      <c r="M2074" s="1">
        <v>150</v>
      </c>
      <c r="N2074" s="1">
        <v>15</v>
      </c>
      <c r="O2074" s="1">
        <v>90</v>
      </c>
      <c r="P2074" s="1">
        <v>35</v>
      </c>
      <c r="Q2074" s="1">
        <v>545</v>
      </c>
      <c r="R2074" s="1" t="s">
        <v>36</v>
      </c>
      <c r="S2074" s="1" t="s">
        <v>11003</v>
      </c>
      <c r="T2074" s="1">
        <f>Table2[[#This Row],[Unit_Price]]*Table2[[#This Row],[Quantity]]</f>
        <v>600</v>
      </c>
      <c r="U2074" s="1">
        <f>(SUM(Table2[[#This Row],[Gross_Sales]],Table2[[#This Row],[Delivery_Fee]])-Table2[[#This Row],[Discount_Amount]])</f>
        <v>545</v>
      </c>
    </row>
    <row r="2075" spans="1:21" ht="22.2" customHeight="1" x14ac:dyDescent="0.3">
      <c r="A2075" s="1" t="s">
        <v>11004</v>
      </c>
      <c r="B2075" s="1" t="s">
        <v>6858</v>
      </c>
      <c r="C2075" s="1" t="s">
        <v>30478</v>
      </c>
      <c r="D2075" s="1" t="s">
        <v>230</v>
      </c>
      <c r="E2075" s="1" t="s">
        <v>67</v>
      </c>
      <c r="F2075" s="1" t="s">
        <v>129</v>
      </c>
      <c r="G2075" s="1" t="s">
        <v>130</v>
      </c>
      <c r="H2075" s="1" t="s">
        <v>61</v>
      </c>
      <c r="I2075" s="1" t="s">
        <v>62</v>
      </c>
      <c r="J2075" s="1" t="s">
        <v>24</v>
      </c>
      <c r="K2075" s="1" t="s">
        <v>25</v>
      </c>
      <c r="L2075" s="1">
        <v>3</v>
      </c>
      <c r="M2075" s="1">
        <v>190</v>
      </c>
      <c r="N2075" s="1">
        <v>20</v>
      </c>
      <c r="O2075" s="1">
        <v>114</v>
      </c>
      <c r="P2075" s="1">
        <v>35</v>
      </c>
      <c r="Q2075" s="1">
        <v>491</v>
      </c>
      <c r="R2075" s="1" t="s">
        <v>36</v>
      </c>
      <c r="S2075" s="1" t="s">
        <v>11005</v>
      </c>
      <c r="T2075" s="1">
        <f>Table2[[#This Row],[Unit_Price]]*Table2[[#This Row],[Quantity]]</f>
        <v>570</v>
      </c>
      <c r="U2075" s="1">
        <f>(SUM(Table2[[#This Row],[Gross_Sales]],Table2[[#This Row],[Delivery_Fee]])-Table2[[#This Row],[Discount_Amount]])</f>
        <v>491</v>
      </c>
    </row>
    <row r="2076" spans="1:21" ht="22.2" customHeight="1" x14ac:dyDescent="0.3">
      <c r="A2076" s="1" t="s">
        <v>11006</v>
      </c>
      <c r="B2076" s="1" t="s">
        <v>6858</v>
      </c>
      <c r="C2076" s="1" t="s">
        <v>30478</v>
      </c>
      <c r="D2076" s="1" t="s">
        <v>1636</v>
      </c>
      <c r="E2076" s="1" t="s">
        <v>19</v>
      </c>
      <c r="F2076" s="1" t="s">
        <v>75</v>
      </c>
      <c r="G2076" s="1" t="s">
        <v>76</v>
      </c>
      <c r="H2076" s="1" t="s">
        <v>11</v>
      </c>
      <c r="I2076" s="1" t="s">
        <v>12</v>
      </c>
      <c r="J2076" s="1" t="s">
        <v>13</v>
      </c>
      <c r="K2076" s="1" t="s">
        <v>14</v>
      </c>
      <c r="L2076" s="1">
        <v>2</v>
      </c>
      <c r="M2076" s="1">
        <v>140</v>
      </c>
      <c r="N2076" s="1">
        <v>0</v>
      </c>
      <c r="O2076" s="1">
        <v>0</v>
      </c>
      <c r="P2076" s="1">
        <v>35</v>
      </c>
      <c r="Q2076" s="1">
        <v>315</v>
      </c>
      <c r="R2076" s="1" t="s">
        <v>42</v>
      </c>
      <c r="S2076" s="1" t="s">
        <v>11007</v>
      </c>
      <c r="T2076" s="1">
        <f>Table2[[#This Row],[Unit_Price]]*Table2[[#This Row],[Quantity]]</f>
        <v>280</v>
      </c>
      <c r="U2076" s="1">
        <f>(SUM(Table2[[#This Row],[Gross_Sales]],Table2[[#This Row],[Delivery_Fee]])-Table2[[#This Row],[Discount_Amount]])</f>
        <v>315</v>
      </c>
    </row>
    <row r="2077" spans="1:21" ht="22.2" customHeight="1" x14ac:dyDescent="0.3">
      <c r="A2077" s="1" t="s">
        <v>11008</v>
      </c>
      <c r="B2077" s="1" t="s">
        <v>6858</v>
      </c>
      <c r="C2077" s="1" t="s">
        <v>30478</v>
      </c>
      <c r="D2077" s="1" t="s">
        <v>600</v>
      </c>
      <c r="E2077" s="1" t="s">
        <v>30</v>
      </c>
      <c r="F2077" s="1" t="s">
        <v>136</v>
      </c>
      <c r="G2077" s="1" t="s">
        <v>137</v>
      </c>
      <c r="H2077" s="1" t="s">
        <v>70</v>
      </c>
      <c r="I2077" s="1" t="s">
        <v>71</v>
      </c>
      <c r="J2077" s="1" t="s">
        <v>13</v>
      </c>
      <c r="K2077" s="1" t="s">
        <v>14</v>
      </c>
      <c r="L2077" s="1">
        <v>4</v>
      </c>
      <c r="M2077" s="1">
        <v>130</v>
      </c>
      <c r="N2077" s="1">
        <v>15</v>
      </c>
      <c r="O2077" s="1">
        <v>78</v>
      </c>
      <c r="P2077" s="1">
        <v>20</v>
      </c>
      <c r="Q2077" s="1">
        <v>462</v>
      </c>
      <c r="R2077" s="1" t="s">
        <v>15</v>
      </c>
      <c r="S2077" s="1" t="s">
        <v>11009</v>
      </c>
      <c r="T2077" s="1">
        <f>Table2[[#This Row],[Unit_Price]]*Table2[[#This Row],[Quantity]]</f>
        <v>520</v>
      </c>
      <c r="U2077" s="1">
        <f>(SUM(Table2[[#This Row],[Gross_Sales]],Table2[[#This Row],[Delivery_Fee]])-Table2[[#This Row],[Discount_Amount]])</f>
        <v>462</v>
      </c>
    </row>
    <row r="2078" spans="1:21" ht="22.2" customHeight="1" x14ac:dyDescent="0.3">
      <c r="A2078" s="1" t="s">
        <v>11010</v>
      </c>
      <c r="B2078" s="1" t="s">
        <v>6858</v>
      </c>
      <c r="C2078" s="1" t="s">
        <v>30478</v>
      </c>
      <c r="D2078" s="1" t="s">
        <v>120</v>
      </c>
      <c r="E2078" s="1" t="s">
        <v>30</v>
      </c>
      <c r="F2078" s="1" t="s">
        <v>339</v>
      </c>
      <c r="G2078" s="1" t="s">
        <v>340</v>
      </c>
      <c r="H2078" s="1" t="s">
        <v>116</v>
      </c>
      <c r="I2078" s="1" t="s">
        <v>117</v>
      </c>
      <c r="J2078" s="1" t="s">
        <v>35</v>
      </c>
      <c r="K2078" s="1" t="s">
        <v>14</v>
      </c>
      <c r="L2078" s="1">
        <v>3</v>
      </c>
      <c r="M2078" s="1">
        <v>210</v>
      </c>
      <c r="N2078" s="1">
        <v>5</v>
      </c>
      <c r="O2078" s="1">
        <v>31.5</v>
      </c>
      <c r="P2078" s="1">
        <v>30</v>
      </c>
      <c r="Q2078" s="1">
        <v>628.5</v>
      </c>
      <c r="R2078" s="1" t="s">
        <v>63</v>
      </c>
      <c r="S2078" s="1" t="s">
        <v>11011</v>
      </c>
      <c r="T2078" s="1">
        <f>Table2[[#This Row],[Unit_Price]]*Table2[[#This Row],[Quantity]]</f>
        <v>630</v>
      </c>
      <c r="U2078" s="1">
        <f>(SUM(Table2[[#This Row],[Gross_Sales]],Table2[[#This Row],[Delivery_Fee]])-Table2[[#This Row],[Discount_Amount]])</f>
        <v>628.5</v>
      </c>
    </row>
    <row r="2079" spans="1:21" ht="22.2" customHeight="1" x14ac:dyDescent="0.3">
      <c r="A2079" s="1" t="s">
        <v>11012</v>
      </c>
      <c r="B2079" s="1" t="s">
        <v>6858</v>
      </c>
      <c r="C2079" s="1" t="s">
        <v>30478</v>
      </c>
      <c r="D2079" s="1" t="s">
        <v>922</v>
      </c>
      <c r="E2079" s="1" t="s">
        <v>19</v>
      </c>
      <c r="F2079" s="1" t="s">
        <v>98</v>
      </c>
      <c r="G2079" s="1" t="s">
        <v>99</v>
      </c>
      <c r="H2079" s="1" t="s">
        <v>288</v>
      </c>
      <c r="I2079" s="1" t="s">
        <v>289</v>
      </c>
      <c r="J2079" s="1" t="s">
        <v>86</v>
      </c>
      <c r="K2079" s="1" t="s">
        <v>14</v>
      </c>
      <c r="L2079" s="1">
        <v>2</v>
      </c>
      <c r="M2079" s="1">
        <v>80</v>
      </c>
      <c r="N2079" s="1">
        <v>10</v>
      </c>
      <c r="O2079" s="1">
        <v>16</v>
      </c>
      <c r="P2079" s="1">
        <v>25</v>
      </c>
      <c r="Q2079" s="1">
        <v>169</v>
      </c>
      <c r="R2079" s="1" t="s">
        <v>36</v>
      </c>
      <c r="S2079" s="1" t="s">
        <v>11013</v>
      </c>
      <c r="T2079" s="1">
        <f>Table2[[#This Row],[Unit_Price]]*Table2[[#This Row],[Quantity]]</f>
        <v>160</v>
      </c>
      <c r="U2079" s="1">
        <f>(SUM(Table2[[#This Row],[Gross_Sales]],Table2[[#This Row],[Delivery_Fee]])-Table2[[#This Row],[Discount_Amount]])</f>
        <v>169</v>
      </c>
    </row>
    <row r="2080" spans="1:21" ht="22.2" customHeight="1" x14ac:dyDescent="0.3">
      <c r="A2080" s="1" t="s">
        <v>11014</v>
      </c>
      <c r="B2080" s="1" t="s">
        <v>6858</v>
      </c>
      <c r="C2080" s="1" t="s">
        <v>30478</v>
      </c>
      <c r="D2080" s="1" t="s">
        <v>358</v>
      </c>
      <c r="E2080" s="1" t="s">
        <v>8</v>
      </c>
      <c r="F2080" s="1" t="s">
        <v>9</v>
      </c>
      <c r="G2080" s="1" t="s">
        <v>10</v>
      </c>
      <c r="H2080" s="1" t="s">
        <v>48</v>
      </c>
      <c r="I2080" s="1" t="s">
        <v>49</v>
      </c>
      <c r="J2080" s="1" t="s">
        <v>13</v>
      </c>
      <c r="K2080" s="1" t="s">
        <v>14</v>
      </c>
      <c r="L2080" s="1">
        <v>2</v>
      </c>
      <c r="M2080" s="1">
        <v>220</v>
      </c>
      <c r="N2080" s="1">
        <v>20</v>
      </c>
      <c r="O2080" s="1">
        <v>88</v>
      </c>
      <c r="P2080" s="1">
        <v>30</v>
      </c>
      <c r="Q2080" s="1">
        <v>382</v>
      </c>
      <c r="R2080" s="1" t="s">
        <v>63</v>
      </c>
      <c r="S2080" s="1" t="s">
        <v>11015</v>
      </c>
      <c r="T2080" s="1">
        <f>Table2[[#This Row],[Unit_Price]]*Table2[[#This Row],[Quantity]]</f>
        <v>440</v>
      </c>
      <c r="U2080" s="1">
        <f>(SUM(Table2[[#This Row],[Gross_Sales]],Table2[[#This Row],[Delivery_Fee]])-Table2[[#This Row],[Discount_Amount]])</f>
        <v>382</v>
      </c>
    </row>
    <row r="2081" spans="1:21" ht="22.2" customHeight="1" x14ac:dyDescent="0.3">
      <c r="A2081" s="1" t="s">
        <v>11016</v>
      </c>
      <c r="B2081" s="1" t="s">
        <v>6858</v>
      </c>
      <c r="C2081" s="1" t="s">
        <v>30478</v>
      </c>
      <c r="D2081" s="1" t="s">
        <v>695</v>
      </c>
      <c r="E2081" s="1" t="s">
        <v>19</v>
      </c>
      <c r="F2081" s="1" t="s">
        <v>46</v>
      </c>
      <c r="G2081" s="1" t="s">
        <v>47</v>
      </c>
      <c r="H2081" s="1" t="s">
        <v>77</v>
      </c>
      <c r="I2081" s="1" t="s">
        <v>78</v>
      </c>
      <c r="J2081" s="1" t="s">
        <v>24</v>
      </c>
      <c r="K2081" s="1" t="s">
        <v>14</v>
      </c>
      <c r="L2081" s="1">
        <v>2</v>
      </c>
      <c r="M2081" s="1">
        <v>150</v>
      </c>
      <c r="N2081" s="1">
        <v>10</v>
      </c>
      <c r="O2081" s="1">
        <v>30</v>
      </c>
      <c r="P2081" s="1">
        <v>40</v>
      </c>
      <c r="Q2081" s="1">
        <v>310</v>
      </c>
      <c r="R2081" s="1" t="s">
        <v>15</v>
      </c>
      <c r="S2081" s="1" t="s">
        <v>11017</v>
      </c>
      <c r="T2081" s="1">
        <f>Table2[[#This Row],[Unit_Price]]*Table2[[#This Row],[Quantity]]</f>
        <v>300</v>
      </c>
      <c r="U2081" s="1">
        <f>(SUM(Table2[[#This Row],[Gross_Sales]],Table2[[#This Row],[Delivery_Fee]])-Table2[[#This Row],[Discount_Amount]])</f>
        <v>310</v>
      </c>
    </row>
    <row r="2082" spans="1:21" ht="22.2" customHeight="1" x14ac:dyDescent="0.3">
      <c r="A2082" s="1" t="s">
        <v>11018</v>
      </c>
      <c r="B2082" s="1" t="s">
        <v>6858</v>
      </c>
      <c r="C2082" s="1" t="s">
        <v>30478</v>
      </c>
      <c r="D2082" s="1" t="s">
        <v>482</v>
      </c>
      <c r="E2082" s="1" t="s">
        <v>67</v>
      </c>
      <c r="F2082" s="1" t="s">
        <v>267</v>
      </c>
      <c r="G2082" s="1" t="s">
        <v>268</v>
      </c>
      <c r="H2082" s="1" t="s">
        <v>11</v>
      </c>
      <c r="I2082" s="1" t="s">
        <v>12</v>
      </c>
      <c r="J2082" s="1" t="s">
        <v>13</v>
      </c>
      <c r="K2082" s="1" t="s">
        <v>14</v>
      </c>
      <c r="L2082" s="1">
        <v>2</v>
      </c>
      <c r="M2082" s="1">
        <v>140</v>
      </c>
      <c r="N2082" s="1">
        <v>5</v>
      </c>
      <c r="O2082" s="1">
        <v>14</v>
      </c>
      <c r="P2082" s="1">
        <v>30</v>
      </c>
      <c r="Q2082" s="1">
        <v>296</v>
      </c>
      <c r="R2082" s="1" t="s">
        <v>26</v>
      </c>
      <c r="S2082" s="1" t="s">
        <v>11019</v>
      </c>
      <c r="T2082" s="1">
        <f>Table2[[#This Row],[Unit_Price]]*Table2[[#This Row],[Quantity]]</f>
        <v>280</v>
      </c>
      <c r="U2082" s="1">
        <f>(SUM(Table2[[#This Row],[Gross_Sales]],Table2[[#This Row],[Delivery_Fee]])-Table2[[#This Row],[Discount_Amount]])</f>
        <v>296</v>
      </c>
    </row>
    <row r="2083" spans="1:21" ht="22.2" customHeight="1" x14ac:dyDescent="0.3">
      <c r="A2083" s="1" t="s">
        <v>11020</v>
      </c>
      <c r="B2083" s="1" t="s">
        <v>6858</v>
      </c>
      <c r="C2083" s="1" t="s">
        <v>30478</v>
      </c>
      <c r="D2083" s="1" t="s">
        <v>260</v>
      </c>
      <c r="E2083" s="1" t="s">
        <v>67</v>
      </c>
      <c r="F2083" s="1" t="s">
        <v>187</v>
      </c>
      <c r="G2083" s="1" t="s">
        <v>188</v>
      </c>
      <c r="H2083" s="1" t="s">
        <v>111</v>
      </c>
      <c r="I2083" s="1" t="s">
        <v>112</v>
      </c>
      <c r="J2083" s="1" t="s">
        <v>13</v>
      </c>
      <c r="K2083" s="1" t="s">
        <v>25</v>
      </c>
      <c r="L2083" s="1">
        <v>3</v>
      </c>
      <c r="M2083" s="1">
        <v>280</v>
      </c>
      <c r="N2083" s="1">
        <v>0</v>
      </c>
      <c r="O2083" s="1">
        <v>0</v>
      </c>
      <c r="P2083" s="1">
        <v>40</v>
      </c>
      <c r="Q2083" s="1">
        <v>880</v>
      </c>
      <c r="R2083" s="1" t="s">
        <v>63</v>
      </c>
      <c r="S2083" s="1" t="s">
        <v>11021</v>
      </c>
      <c r="T2083" s="1">
        <f>Table2[[#This Row],[Unit_Price]]*Table2[[#This Row],[Quantity]]</f>
        <v>840</v>
      </c>
      <c r="U2083" s="1">
        <f>(SUM(Table2[[#This Row],[Gross_Sales]],Table2[[#This Row],[Delivery_Fee]])-Table2[[#This Row],[Discount_Amount]])</f>
        <v>880</v>
      </c>
    </row>
    <row r="2084" spans="1:21" ht="22.2" customHeight="1" x14ac:dyDescent="0.3">
      <c r="A2084" s="1" t="s">
        <v>11022</v>
      </c>
      <c r="B2084" s="1" t="s">
        <v>6858</v>
      </c>
      <c r="C2084" s="1" t="s">
        <v>30478</v>
      </c>
      <c r="D2084" s="1" t="s">
        <v>81</v>
      </c>
      <c r="E2084" s="1" t="s">
        <v>67</v>
      </c>
      <c r="F2084" s="1" t="s">
        <v>174</v>
      </c>
      <c r="G2084" s="1" t="s">
        <v>175</v>
      </c>
      <c r="H2084" s="1" t="s">
        <v>48</v>
      </c>
      <c r="I2084" s="1" t="s">
        <v>49</v>
      </c>
      <c r="J2084" s="1" t="s">
        <v>13</v>
      </c>
      <c r="K2084" s="1" t="s">
        <v>14</v>
      </c>
      <c r="L2084" s="1">
        <v>4</v>
      </c>
      <c r="M2084" s="1">
        <v>220</v>
      </c>
      <c r="N2084" s="1">
        <v>5</v>
      </c>
      <c r="O2084" s="1">
        <v>44</v>
      </c>
      <c r="P2084" s="1">
        <v>40</v>
      </c>
      <c r="Q2084" s="1">
        <v>876</v>
      </c>
      <c r="R2084" s="1" t="s">
        <v>42</v>
      </c>
      <c r="S2084" s="1" t="s">
        <v>11023</v>
      </c>
      <c r="T2084" s="1">
        <f>Table2[[#This Row],[Unit_Price]]*Table2[[#This Row],[Quantity]]</f>
        <v>880</v>
      </c>
      <c r="U2084" s="1">
        <f>(SUM(Table2[[#This Row],[Gross_Sales]],Table2[[#This Row],[Delivery_Fee]])-Table2[[#This Row],[Discount_Amount]])</f>
        <v>876</v>
      </c>
    </row>
    <row r="2085" spans="1:21" ht="22.2" customHeight="1" x14ac:dyDescent="0.3">
      <c r="A2085" s="1" t="s">
        <v>11024</v>
      </c>
      <c r="B2085" s="1" t="s">
        <v>6858</v>
      </c>
      <c r="C2085" s="1" t="s">
        <v>30478</v>
      </c>
      <c r="D2085" s="1" t="s">
        <v>474</v>
      </c>
      <c r="E2085" s="1" t="s">
        <v>30</v>
      </c>
      <c r="F2085" s="1" t="s">
        <v>53</v>
      </c>
      <c r="G2085" s="1" t="s">
        <v>54</v>
      </c>
      <c r="H2085" s="1" t="s">
        <v>40</v>
      </c>
      <c r="I2085" s="1" t="s">
        <v>41</v>
      </c>
      <c r="J2085" s="1" t="s">
        <v>13</v>
      </c>
      <c r="K2085" s="1" t="s">
        <v>25</v>
      </c>
      <c r="L2085" s="1">
        <v>3</v>
      </c>
      <c r="M2085" s="1">
        <v>170</v>
      </c>
      <c r="N2085" s="1">
        <v>10</v>
      </c>
      <c r="O2085" s="1">
        <v>51</v>
      </c>
      <c r="P2085" s="1">
        <v>25</v>
      </c>
      <c r="Q2085" s="1">
        <v>484</v>
      </c>
      <c r="R2085" s="1" t="s">
        <v>26</v>
      </c>
      <c r="S2085" s="1" t="s">
        <v>11025</v>
      </c>
      <c r="T2085" s="1">
        <f>Table2[[#This Row],[Unit_Price]]*Table2[[#This Row],[Quantity]]</f>
        <v>510</v>
      </c>
      <c r="U2085" s="1">
        <f>(SUM(Table2[[#This Row],[Gross_Sales]],Table2[[#This Row],[Delivery_Fee]])-Table2[[#This Row],[Discount_Amount]])</f>
        <v>484</v>
      </c>
    </row>
    <row r="2086" spans="1:21" ht="22.2" customHeight="1" x14ac:dyDescent="0.3">
      <c r="A2086" s="1" t="s">
        <v>11026</v>
      </c>
      <c r="B2086" s="1" t="s">
        <v>6858</v>
      </c>
      <c r="C2086" s="1" t="s">
        <v>30478</v>
      </c>
      <c r="D2086" s="1" t="s">
        <v>763</v>
      </c>
      <c r="E2086" s="1" t="s">
        <v>19</v>
      </c>
      <c r="F2086" s="1" t="s">
        <v>124</v>
      </c>
      <c r="G2086" s="1" t="s">
        <v>125</v>
      </c>
      <c r="H2086" s="1" t="s">
        <v>33</v>
      </c>
      <c r="I2086" s="1" t="s">
        <v>34</v>
      </c>
      <c r="J2086" s="1" t="s">
        <v>35</v>
      </c>
      <c r="K2086" s="1" t="s">
        <v>25</v>
      </c>
      <c r="L2086" s="1">
        <v>4</v>
      </c>
      <c r="M2086" s="1">
        <v>240</v>
      </c>
      <c r="N2086" s="1">
        <v>10</v>
      </c>
      <c r="O2086" s="1">
        <v>96</v>
      </c>
      <c r="P2086" s="1">
        <v>25</v>
      </c>
      <c r="Q2086" s="1">
        <v>889</v>
      </c>
      <c r="R2086" s="1" t="s">
        <v>15</v>
      </c>
      <c r="S2086" s="1" t="s">
        <v>11027</v>
      </c>
      <c r="T2086" s="1">
        <f>Table2[[#This Row],[Unit_Price]]*Table2[[#This Row],[Quantity]]</f>
        <v>960</v>
      </c>
      <c r="U2086" s="1">
        <f>(SUM(Table2[[#This Row],[Gross_Sales]],Table2[[#This Row],[Delivery_Fee]])-Table2[[#This Row],[Discount_Amount]])</f>
        <v>889</v>
      </c>
    </row>
    <row r="2087" spans="1:21" ht="22.2" customHeight="1" x14ac:dyDescent="0.3">
      <c r="A2087" s="1" t="s">
        <v>11028</v>
      </c>
      <c r="B2087" s="1" t="s">
        <v>6858</v>
      </c>
      <c r="C2087" s="1" t="s">
        <v>30478</v>
      </c>
      <c r="D2087" s="1" t="s">
        <v>1773</v>
      </c>
      <c r="E2087" s="1" t="s">
        <v>8</v>
      </c>
      <c r="F2087" s="1" t="s">
        <v>9</v>
      </c>
      <c r="G2087" s="1" t="s">
        <v>10</v>
      </c>
      <c r="H2087" s="1" t="s">
        <v>40</v>
      </c>
      <c r="I2087" s="1" t="s">
        <v>41</v>
      </c>
      <c r="J2087" s="1" t="s">
        <v>13</v>
      </c>
      <c r="K2087" s="1" t="s">
        <v>25</v>
      </c>
      <c r="L2087" s="1">
        <v>4</v>
      </c>
      <c r="M2087" s="1">
        <v>170</v>
      </c>
      <c r="N2087" s="1">
        <v>15</v>
      </c>
      <c r="O2087" s="1">
        <v>102</v>
      </c>
      <c r="P2087" s="1">
        <v>35</v>
      </c>
      <c r="Q2087" s="1">
        <v>613</v>
      </c>
      <c r="R2087" s="1" t="s">
        <v>15</v>
      </c>
      <c r="S2087" s="1" t="s">
        <v>11029</v>
      </c>
      <c r="T2087" s="1">
        <f>Table2[[#This Row],[Unit_Price]]*Table2[[#This Row],[Quantity]]</f>
        <v>680</v>
      </c>
      <c r="U2087" s="1">
        <f>(SUM(Table2[[#This Row],[Gross_Sales]],Table2[[#This Row],[Delivery_Fee]])-Table2[[#This Row],[Discount_Amount]])</f>
        <v>613</v>
      </c>
    </row>
    <row r="2088" spans="1:21" ht="22.2" customHeight="1" x14ac:dyDescent="0.3">
      <c r="A2088" s="1" t="s">
        <v>11030</v>
      </c>
      <c r="B2088" s="1" t="s">
        <v>6858</v>
      </c>
      <c r="C2088" s="1" t="s">
        <v>30478</v>
      </c>
      <c r="D2088" s="1" t="s">
        <v>890</v>
      </c>
      <c r="E2088" s="1" t="s">
        <v>19</v>
      </c>
      <c r="F2088" s="1" t="s">
        <v>75</v>
      </c>
      <c r="G2088" s="1" t="s">
        <v>76</v>
      </c>
      <c r="H2088" s="1" t="s">
        <v>33</v>
      </c>
      <c r="I2088" s="1" t="s">
        <v>34</v>
      </c>
      <c r="J2088" s="1" t="s">
        <v>35</v>
      </c>
      <c r="K2088" s="1" t="s">
        <v>25</v>
      </c>
      <c r="L2088" s="1">
        <v>2</v>
      </c>
      <c r="M2088" s="1">
        <v>240</v>
      </c>
      <c r="N2088" s="1">
        <v>5</v>
      </c>
      <c r="O2088" s="1">
        <v>24</v>
      </c>
      <c r="P2088" s="1">
        <v>30</v>
      </c>
      <c r="Q2088" s="1">
        <v>486</v>
      </c>
      <c r="R2088" s="1" t="s">
        <v>26</v>
      </c>
      <c r="S2088" s="1" t="s">
        <v>11031</v>
      </c>
      <c r="T2088" s="1">
        <f>Table2[[#This Row],[Unit_Price]]*Table2[[#This Row],[Quantity]]</f>
        <v>480</v>
      </c>
      <c r="U2088" s="1">
        <f>(SUM(Table2[[#This Row],[Gross_Sales]],Table2[[#This Row],[Delivery_Fee]])-Table2[[#This Row],[Discount_Amount]])</f>
        <v>486</v>
      </c>
    </row>
    <row r="2089" spans="1:21" ht="22.2" customHeight="1" x14ac:dyDescent="0.3">
      <c r="A2089" s="1" t="s">
        <v>11032</v>
      </c>
      <c r="B2089" s="1" t="s">
        <v>6858</v>
      </c>
      <c r="C2089" s="1" t="s">
        <v>30478</v>
      </c>
      <c r="D2089" s="1" t="s">
        <v>615</v>
      </c>
      <c r="E2089" s="1" t="s">
        <v>19</v>
      </c>
      <c r="F2089" s="1" t="s">
        <v>98</v>
      </c>
      <c r="G2089" s="1" t="s">
        <v>99</v>
      </c>
      <c r="H2089" s="1" t="s">
        <v>22</v>
      </c>
      <c r="I2089" s="1" t="s">
        <v>23</v>
      </c>
      <c r="J2089" s="1" t="s">
        <v>24</v>
      </c>
      <c r="K2089" s="1" t="s">
        <v>25</v>
      </c>
      <c r="L2089" s="1">
        <v>1</v>
      </c>
      <c r="M2089" s="1">
        <v>180</v>
      </c>
      <c r="N2089" s="1">
        <v>15</v>
      </c>
      <c r="O2089" s="1">
        <v>27</v>
      </c>
      <c r="P2089" s="1">
        <v>35</v>
      </c>
      <c r="Q2089" s="1">
        <v>188</v>
      </c>
      <c r="R2089" s="1" t="s">
        <v>15</v>
      </c>
      <c r="S2089" s="1" t="s">
        <v>11033</v>
      </c>
      <c r="T2089" s="1">
        <f>Table2[[#This Row],[Unit_Price]]*Table2[[#This Row],[Quantity]]</f>
        <v>180</v>
      </c>
      <c r="U2089" s="1">
        <f>(SUM(Table2[[#This Row],[Gross_Sales]],Table2[[#This Row],[Delivery_Fee]])-Table2[[#This Row],[Discount_Amount]])</f>
        <v>188</v>
      </c>
    </row>
    <row r="2090" spans="1:21" ht="22.2" customHeight="1" x14ac:dyDescent="0.3">
      <c r="A2090" s="1" t="s">
        <v>11034</v>
      </c>
      <c r="B2090" s="1" t="s">
        <v>6858</v>
      </c>
      <c r="C2090" s="1" t="s">
        <v>30478</v>
      </c>
      <c r="D2090" s="1" t="s">
        <v>702</v>
      </c>
      <c r="E2090" s="1" t="s">
        <v>67</v>
      </c>
      <c r="F2090" s="1" t="s">
        <v>68</v>
      </c>
      <c r="G2090" s="1" t="s">
        <v>69</v>
      </c>
      <c r="H2090" s="1" t="s">
        <v>55</v>
      </c>
      <c r="I2090" s="1" t="s">
        <v>56</v>
      </c>
      <c r="J2090" s="1" t="s">
        <v>57</v>
      </c>
      <c r="K2090" s="1" t="s">
        <v>14</v>
      </c>
      <c r="L2090" s="1">
        <v>3</v>
      </c>
      <c r="M2090" s="1">
        <v>180</v>
      </c>
      <c r="N2090" s="1">
        <v>5</v>
      </c>
      <c r="O2090" s="1">
        <v>27</v>
      </c>
      <c r="P2090" s="1">
        <v>20</v>
      </c>
      <c r="Q2090" s="1">
        <v>533</v>
      </c>
      <c r="R2090" s="1" t="s">
        <v>26</v>
      </c>
      <c r="S2090" s="1" t="s">
        <v>11035</v>
      </c>
      <c r="T2090" s="1">
        <f>Table2[[#This Row],[Unit_Price]]*Table2[[#This Row],[Quantity]]</f>
        <v>540</v>
      </c>
      <c r="U2090" s="1">
        <f>(SUM(Table2[[#This Row],[Gross_Sales]],Table2[[#This Row],[Delivery_Fee]])-Table2[[#This Row],[Discount_Amount]])</f>
        <v>533</v>
      </c>
    </row>
    <row r="2091" spans="1:21" ht="22.2" customHeight="1" x14ac:dyDescent="0.3">
      <c r="A2091" s="1" t="s">
        <v>11036</v>
      </c>
      <c r="B2091" s="1" t="s">
        <v>6858</v>
      </c>
      <c r="C2091" s="1" t="s">
        <v>30478</v>
      </c>
      <c r="D2091" s="1" t="s">
        <v>52</v>
      </c>
      <c r="E2091" s="1" t="s">
        <v>30</v>
      </c>
      <c r="F2091" s="1" t="s">
        <v>339</v>
      </c>
      <c r="G2091" s="1" t="s">
        <v>340</v>
      </c>
      <c r="H2091" s="1" t="s">
        <v>70</v>
      </c>
      <c r="I2091" s="1" t="s">
        <v>71</v>
      </c>
      <c r="J2091" s="1" t="s">
        <v>13</v>
      </c>
      <c r="K2091" s="1" t="s">
        <v>14</v>
      </c>
      <c r="L2091" s="1">
        <v>3</v>
      </c>
      <c r="M2091" s="1">
        <v>130</v>
      </c>
      <c r="N2091" s="1">
        <v>5</v>
      </c>
      <c r="O2091" s="1">
        <v>19.5</v>
      </c>
      <c r="P2091" s="1">
        <v>35</v>
      </c>
      <c r="Q2091" s="1">
        <v>405.5</v>
      </c>
      <c r="R2091" s="1" t="s">
        <v>26</v>
      </c>
      <c r="S2091" s="1" t="s">
        <v>11037</v>
      </c>
      <c r="T2091" s="1">
        <f>Table2[[#This Row],[Unit_Price]]*Table2[[#This Row],[Quantity]]</f>
        <v>390</v>
      </c>
      <c r="U2091" s="1">
        <f>(SUM(Table2[[#This Row],[Gross_Sales]],Table2[[#This Row],[Delivery_Fee]])-Table2[[#This Row],[Discount_Amount]])</f>
        <v>405.5</v>
      </c>
    </row>
    <row r="2092" spans="1:21" ht="22.2" customHeight="1" x14ac:dyDescent="0.3">
      <c r="A2092" s="1" t="s">
        <v>11038</v>
      </c>
      <c r="B2092" s="1" t="s">
        <v>6858</v>
      </c>
      <c r="C2092" s="1" t="s">
        <v>30478</v>
      </c>
      <c r="D2092" s="1" t="s">
        <v>224</v>
      </c>
      <c r="E2092" s="1" t="s">
        <v>19</v>
      </c>
      <c r="F2092" s="1" t="s">
        <v>98</v>
      </c>
      <c r="G2092" s="1" t="s">
        <v>99</v>
      </c>
      <c r="H2092" s="1" t="s">
        <v>61</v>
      </c>
      <c r="I2092" s="1" t="s">
        <v>62</v>
      </c>
      <c r="J2092" s="1" t="s">
        <v>24</v>
      </c>
      <c r="K2092" s="1" t="s">
        <v>25</v>
      </c>
      <c r="L2092" s="1">
        <v>2</v>
      </c>
      <c r="M2092" s="1">
        <v>190</v>
      </c>
      <c r="N2092" s="1">
        <v>5</v>
      </c>
      <c r="O2092" s="1">
        <v>19</v>
      </c>
      <c r="P2092" s="1">
        <v>30</v>
      </c>
      <c r="Q2092" s="1">
        <v>391</v>
      </c>
      <c r="R2092" s="1" t="s">
        <v>36</v>
      </c>
      <c r="S2092" s="1" t="s">
        <v>11039</v>
      </c>
      <c r="T2092" s="1">
        <f>Table2[[#This Row],[Unit_Price]]*Table2[[#This Row],[Quantity]]</f>
        <v>380</v>
      </c>
      <c r="U2092" s="1">
        <f>(SUM(Table2[[#This Row],[Gross_Sales]],Table2[[#This Row],[Delivery_Fee]])-Table2[[#This Row],[Discount_Amount]])</f>
        <v>391</v>
      </c>
    </row>
    <row r="2093" spans="1:21" ht="22.2" customHeight="1" x14ac:dyDescent="0.3">
      <c r="A2093" s="1" t="s">
        <v>11040</v>
      </c>
      <c r="B2093" s="1" t="s">
        <v>6858</v>
      </c>
      <c r="C2093" s="1" t="s">
        <v>30478</v>
      </c>
      <c r="D2093" s="1" t="s">
        <v>1939</v>
      </c>
      <c r="E2093" s="1" t="s">
        <v>19</v>
      </c>
      <c r="F2093" s="1" t="s">
        <v>20</v>
      </c>
      <c r="G2093" s="1" t="s">
        <v>21</v>
      </c>
      <c r="H2093" s="1" t="s">
        <v>116</v>
      </c>
      <c r="I2093" s="1" t="s">
        <v>117</v>
      </c>
      <c r="J2093" s="1" t="s">
        <v>35</v>
      </c>
      <c r="K2093" s="1" t="s">
        <v>14</v>
      </c>
      <c r="L2093" s="1">
        <v>3</v>
      </c>
      <c r="M2093" s="1">
        <v>210</v>
      </c>
      <c r="N2093" s="1">
        <v>10</v>
      </c>
      <c r="O2093" s="1">
        <v>63</v>
      </c>
      <c r="P2093" s="1">
        <v>20</v>
      </c>
      <c r="Q2093" s="1">
        <v>587</v>
      </c>
      <c r="R2093" s="1" t="s">
        <v>42</v>
      </c>
      <c r="S2093" s="1" t="s">
        <v>11041</v>
      </c>
      <c r="T2093" s="1">
        <f>Table2[[#This Row],[Unit_Price]]*Table2[[#This Row],[Quantity]]</f>
        <v>630</v>
      </c>
      <c r="U2093" s="1">
        <f>(SUM(Table2[[#This Row],[Gross_Sales]],Table2[[#This Row],[Delivery_Fee]])-Table2[[#This Row],[Discount_Amount]])</f>
        <v>587</v>
      </c>
    </row>
    <row r="2094" spans="1:21" ht="22.2" customHeight="1" x14ac:dyDescent="0.3">
      <c r="A2094" s="1" t="s">
        <v>11042</v>
      </c>
      <c r="B2094" s="1" t="s">
        <v>6858</v>
      </c>
      <c r="C2094" s="1" t="s">
        <v>30478</v>
      </c>
      <c r="D2094" s="1" t="s">
        <v>277</v>
      </c>
      <c r="E2094" s="1" t="s">
        <v>30</v>
      </c>
      <c r="F2094" s="1" t="s">
        <v>339</v>
      </c>
      <c r="G2094" s="1" t="s">
        <v>340</v>
      </c>
      <c r="H2094" s="1" t="s">
        <v>22</v>
      </c>
      <c r="I2094" s="1" t="s">
        <v>23</v>
      </c>
      <c r="J2094" s="1" t="s">
        <v>24</v>
      </c>
      <c r="K2094" s="1" t="s">
        <v>25</v>
      </c>
      <c r="L2094" s="1">
        <v>3</v>
      </c>
      <c r="M2094" s="1">
        <v>180</v>
      </c>
      <c r="N2094" s="1">
        <v>5</v>
      </c>
      <c r="O2094" s="1">
        <v>27</v>
      </c>
      <c r="P2094" s="1">
        <v>20</v>
      </c>
      <c r="Q2094" s="1">
        <v>533</v>
      </c>
      <c r="R2094" s="1" t="s">
        <v>36</v>
      </c>
      <c r="S2094" s="1" t="s">
        <v>11043</v>
      </c>
      <c r="T2094" s="1">
        <f>Table2[[#This Row],[Unit_Price]]*Table2[[#This Row],[Quantity]]</f>
        <v>540</v>
      </c>
      <c r="U2094" s="1">
        <f>(SUM(Table2[[#This Row],[Gross_Sales]],Table2[[#This Row],[Delivery_Fee]])-Table2[[#This Row],[Discount_Amount]])</f>
        <v>533</v>
      </c>
    </row>
    <row r="2095" spans="1:21" ht="22.2" customHeight="1" x14ac:dyDescent="0.3">
      <c r="A2095" s="1" t="s">
        <v>11044</v>
      </c>
      <c r="B2095" s="1" t="s">
        <v>6858</v>
      </c>
      <c r="C2095" s="1" t="s">
        <v>30478</v>
      </c>
      <c r="D2095" s="1" t="s">
        <v>934</v>
      </c>
      <c r="E2095" s="1" t="s">
        <v>67</v>
      </c>
      <c r="F2095" s="1" t="s">
        <v>267</v>
      </c>
      <c r="G2095" s="1" t="s">
        <v>268</v>
      </c>
      <c r="H2095" s="1" t="s">
        <v>116</v>
      </c>
      <c r="I2095" s="1" t="s">
        <v>117</v>
      </c>
      <c r="J2095" s="1" t="s">
        <v>35</v>
      </c>
      <c r="K2095" s="1" t="s">
        <v>14</v>
      </c>
      <c r="L2095" s="1">
        <v>3</v>
      </c>
      <c r="M2095" s="1">
        <v>210</v>
      </c>
      <c r="N2095" s="1">
        <v>10</v>
      </c>
      <c r="O2095" s="1">
        <v>63</v>
      </c>
      <c r="P2095" s="1">
        <v>40</v>
      </c>
      <c r="Q2095" s="1">
        <v>607</v>
      </c>
      <c r="R2095" s="1" t="s">
        <v>26</v>
      </c>
      <c r="S2095" s="1" t="s">
        <v>11045</v>
      </c>
      <c r="T2095" s="1">
        <f>Table2[[#This Row],[Unit_Price]]*Table2[[#This Row],[Quantity]]</f>
        <v>630</v>
      </c>
      <c r="U2095" s="1">
        <f>(SUM(Table2[[#This Row],[Gross_Sales]],Table2[[#This Row],[Delivery_Fee]])-Table2[[#This Row],[Discount_Amount]])</f>
        <v>607</v>
      </c>
    </row>
    <row r="2096" spans="1:21" ht="22.2" customHeight="1" x14ac:dyDescent="0.3">
      <c r="A2096" s="1" t="s">
        <v>11046</v>
      </c>
      <c r="B2096" s="1" t="s">
        <v>6858</v>
      </c>
      <c r="C2096" s="1" t="s">
        <v>30478</v>
      </c>
      <c r="D2096" s="1" t="s">
        <v>925</v>
      </c>
      <c r="E2096" s="1" t="s">
        <v>19</v>
      </c>
      <c r="F2096" s="1" t="s">
        <v>20</v>
      </c>
      <c r="G2096" s="1" t="s">
        <v>21</v>
      </c>
      <c r="H2096" s="1" t="s">
        <v>77</v>
      </c>
      <c r="I2096" s="1" t="s">
        <v>78</v>
      </c>
      <c r="J2096" s="1" t="s">
        <v>24</v>
      </c>
      <c r="K2096" s="1" t="s">
        <v>14</v>
      </c>
      <c r="L2096" s="1">
        <v>1</v>
      </c>
      <c r="M2096" s="1">
        <v>150</v>
      </c>
      <c r="N2096" s="1">
        <v>20</v>
      </c>
      <c r="O2096" s="1">
        <v>30</v>
      </c>
      <c r="P2096" s="1">
        <v>40</v>
      </c>
      <c r="Q2096" s="1">
        <v>160</v>
      </c>
      <c r="R2096" s="1" t="s">
        <v>15</v>
      </c>
      <c r="S2096" s="1" t="s">
        <v>11047</v>
      </c>
      <c r="T2096" s="1">
        <f>Table2[[#This Row],[Unit_Price]]*Table2[[#This Row],[Quantity]]</f>
        <v>150</v>
      </c>
      <c r="U2096" s="1">
        <f>(SUM(Table2[[#This Row],[Gross_Sales]],Table2[[#This Row],[Delivery_Fee]])-Table2[[#This Row],[Discount_Amount]])</f>
        <v>160</v>
      </c>
    </row>
    <row r="2097" spans="1:21" ht="22.2" customHeight="1" x14ac:dyDescent="0.3">
      <c r="A2097" s="1" t="s">
        <v>11048</v>
      </c>
      <c r="B2097" s="1" t="s">
        <v>6858</v>
      </c>
      <c r="C2097" s="1" t="s">
        <v>30478</v>
      </c>
      <c r="D2097" s="1" t="s">
        <v>1494</v>
      </c>
      <c r="E2097" s="1" t="s">
        <v>19</v>
      </c>
      <c r="F2097" s="1" t="s">
        <v>20</v>
      </c>
      <c r="G2097" s="1" t="s">
        <v>21</v>
      </c>
      <c r="H2097" s="1" t="s">
        <v>143</v>
      </c>
      <c r="I2097" s="1" t="s">
        <v>144</v>
      </c>
      <c r="J2097" s="1" t="s">
        <v>24</v>
      </c>
      <c r="K2097" s="1" t="s">
        <v>14</v>
      </c>
      <c r="L2097" s="1">
        <v>1</v>
      </c>
      <c r="M2097" s="1">
        <v>160</v>
      </c>
      <c r="N2097" s="1">
        <v>10</v>
      </c>
      <c r="O2097" s="1">
        <v>16</v>
      </c>
      <c r="P2097" s="1">
        <v>20</v>
      </c>
      <c r="Q2097" s="1">
        <v>164</v>
      </c>
      <c r="R2097" s="1" t="s">
        <v>63</v>
      </c>
      <c r="S2097" s="1" t="s">
        <v>11049</v>
      </c>
      <c r="T2097" s="1">
        <f>Table2[[#This Row],[Unit_Price]]*Table2[[#This Row],[Quantity]]</f>
        <v>160</v>
      </c>
      <c r="U2097" s="1">
        <f>(SUM(Table2[[#This Row],[Gross_Sales]],Table2[[#This Row],[Delivery_Fee]])-Table2[[#This Row],[Discount_Amount]])</f>
        <v>164</v>
      </c>
    </row>
    <row r="2098" spans="1:21" ht="22.2" customHeight="1" x14ac:dyDescent="0.3">
      <c r="A2098" s="1" t="s">
        <v>11050</v>
      </c>
      <c r="B2098" s="1" t="s">
        <v>6858</v>
      </c>
      <c r="C2098" s="1" t="s">
        <v>30478</v>
      </c>
      <c r="D2098" s="1" t="s">
        <v>89</v>
      </c>
      <c r="E2098" s="1" t="s">
        <v>19</v>
      </c>
      <c r="F2098" s="1" t="s">
        <v>93</v>
      </c>
      <c r="G2098" s="1" t="s">
        <v>94</v>
      </c>
      <c r="H2098" s="1" t="s">
        <v>70</v>
      </c>
      <c r="I2098" s="1" t="s">
        <v>71</v>
      </c>
      <c r="J2098" s="1" t="s">
        <v>13</v>
      </c>
      <c r="K2098" s="1" t="s">
        <v>14</v>
      </c>
      <c r="L2098" s="1">
        <v>4</v>
      </c>
      <c r="M2098" s="1">
        <v>130</v>
      </c>
      <c r="N2098" s="1">
        <v>10</v>
      </c>
      <c r="O2098" s="1">
        <v>52</v>
      </c>
      <c r="P2098" s="1">
        <v>35</v>
      </c>
      <c r="Q2098" s="1">
        <v>503</v>
      </c>
      <c r="R2098" s="1" t="s">
        <v>63</v>
      </c>
      <c r="S2098" s="1" t="s">
        <v>11051</v>
      </c>
      <c r="T2098" s="1">
        <f>Table2[[#This Row],[Unit_Price]]*Table2[[#This Row],[Quantity]]</f>
        <v>520</v>
      </c>
      <c r="U2098" s="1">
        <f>(SUM(Table2[[#This Row],[Gross_Sales]],Table2[[#This Row],[Delivery_Fee]])-Table2[[#This Row],[Discount_Amount]])</f>
        <v>503</v>
      </c>
    </row>
    <row r="2099" spans="1:21" ht="22.2" customHeight="1" x14ac:dyDescent="0.3">
      <c r="A2099" s="1" t="s">
        <v>11052</v>
      </c>
      <c r="B2099" s="1" t="s">
        <v>6858</v>
      </c>
      <c r="C2099" s="1" t="s">
        <v>30478</v>
      </c>
      <c r="D2099" s="1" t="s">
        <v>515</v>
      </c>
      <c r="E2099" s="1" t="s">
        <v>19</v>
      </c>
      <c r="F2099" s="1" t="s">
        <v>98</v>
      </c>
      <c r="G2099" s="1" t="s">
        <v>99</v>
      </c>
      <c r="H2099" s="1" t="s">
        <v>48</v>
      </c>
      <c r="I2099" s="1" t="s">
        <v>49</v>
      </c>
      <c r="J2099" s="1" t="s">
        <v>13</v>
      </c>
      <c r="K2099" s="1" t="s">
        <v>14</v>
      </c>
      <c r="L2099" s="1">
        <v>4</v>
      </c>
      <c r="M2099" s="1">
        <v>220</v>
      </c>
      <c r="N2099" s="1">
        <v>10</v>
      </c>
      <c r="O2099" s="1">
        <v>88</v>
      </c>
      <c r="P2099" s="1">
        <v>25</v>
      </c>
      <c r="Q2099" s="1">
        <v>817</v>
      </c>
      <c r="R2099" s="1" t="s">
        <v>63</v>
      </c>
      <c r="S2099" s="1" t="s">
        <v>11053</v>
      </c>
      <c r="T2099" s="1">
        <f>Table2[[#This Row],[Unit_Price]]*Table2[[#This Row],[Quantity]]</f>
        <v>880</v>
      </c>
      <c r="U2099" s="1">
        <f>(SUM(Table2[[#This Row],[Gross_Sales]],Table2[[#This Row],[Delivery_Fee]])-Table2[[#This Row],[Discount_Amount]])</f>
        <v>817</v>
      </c>
    </row>
    <row r="2100" spans="1:21" ht="22.2" customHeight="1" x14ac:dyDescent="0.3">
      <c r="A2100" s="1" t="s">
        <v>11054</v>
      </c>
      <c r="B2100" s="1" t="s">
        <v>6858</v>
      </c>
      <c r="C2100" s="1" t="s">
        <v>30478</v>
      </c>
      <c r="D2100" s="1" t="s">
        <v>1105</v>
      </c>
      <c r="E2100" s="1" t="s">
        <v>67</v>
      </c>
      <c r="F2100" s="1" t="s">
        <v>174</v>
      </c>
      <c r="G2100" s="1" t="s">
        <v>175</v>
      </c>
      <c r="H2100" s="1" t="s">
        <v>61</v>
      </c>
      <c r="I2100" s="1" t="s">
        <v>62</v>
      </c>
      <c r="J2100" s="1" t="s">
        <v>24</v>
      </c>
      <c r="K2100" s="1" t="s">
        <v>25</v>
      </c>
      <c r="L2100" s="1">
        <v>3</v>
      </c>
      <c r="M2100" s="1">
        <v>190</v>
      </c>
      <c r="N2100" s="1">
        <v>15</v>
      </c>
      <c r="O2100" s="1">
        <v>85.5</v>
      </c>
      <c r="P2100" s="1">
        <v>25</v>
      </c>
      <c r="Q2100" s="1">
        <v>509.5</v>
      </c>
      <c r="R2100" s="1" t="s">
        <v>15</v>
      </c>
      <c r="S2100" s="1" t="s">
        <v>11055</v>
      </c>
      <c r="T2100" s="1">
        <f>Table2[[#This Row],[Unit_Price]]*Table2[[#This Row],[Quantity]]</f>
        <v>570</v>
      </c>
      <c r="U2100" s="1">
        <f>(SUM(Table2[[#This Row],[Gross_Sales]],Table2[[#This Row],[Delivery_Fee]])-Table2[[#This Row],[Discount_Amount]])</f>
        <v>509.5</v>
      </c>
    </row>
    <row r="2101" spans="1:21" ht="22.2" customHeight="1" x14ac:dyDescent="0.3">
      <c r="A2101" s="1" t="s">
        <v>11056</v>
      </c>
      <c r="B2101" s="1" t="s">
        <v>6858</v>
      </c>
      <c r="C2101" s="1" t="s">
        <v>30478</v>
      </c>
      <c r="D2101" s="1" t="s">
        <v>890</v>
      </c>
      <c r="E2101" s="1" t="s">
        <v>8</v>
      </c>
      <c r="F2101" s="1" t="s">
        <v>9</v>
      </c>
      <c r="G2101" s="1" t="s">
        <v>10</v>
      </c>
      <c r="H2101" s="1" t="s">
        <v>33</v>
      </c>
      <c r="I2101" s="1" t="s">
        <v>34</v>
      </c>
      <c r="J2101" s="1" t="s">
        <v>35</v>
      </c>
      <c r="K2101" s="1" t="s">
        <v>25</v>
      </c>
      <c r="L2101" s="1">
        <v>1</v>
      </c>
      <c r="M2101" s="1">
        <v>240</v>
      </c>
      <c r="N2101" s="1">
        <v>10</v>
      </c>
      <c r="O2101" s="1">
        <v>24</v>
      </c>
      <c r="P2101" s="1">
        <v>25</v>
      </c>
      <c r="Q2101" s="1">
        <v>241</v>
      </c>
      <c r="R2101" s="1" t="s">
        <v>36</v>
      </c>
      <c r="S2101" s="1" t="s">
        <v>11057</v>
      </c>
      <c r="T2101" s="1">
        <f>Table2[[#This Row],[Unit_Price]]*Table2[[#This Row],[Quantity]]</f>
        <v>240</v>
      </c>
      <c r="U2101" s="1">
        <f>(SUM(Table2[[#This Row],[Gross_Sales]],Table2[[#This Row],[Delivery_Fee]])-Table2[[#This Row],[Discount_Amount]])</f>
        <v>241</v>
      </c>
    </row>
    <row r="2102" spans="1:21" ht="22.2" customHeight="1" x14ac:dyDescent="0.3">
      <c r="A2102" s="1" t="s">
        <v>11058</v>
      </c>
      <c r="B2102" s="1" t="s">
        <v>6858</v>
      </c>
      <c r="C2102" s="1" t="s">
        <v>30478</v>
      </c>
      <c r="D2102" s="1" t="s">
        <v>2599</v>
      </c>
      <c r="E2102" s="1" t="s">
        <v>67</v>
      </c>
      <c r="F2102" s="1" t="s">
        <v>267</v>
      </c>
      <c r="G2102" s="1" t="s">
        <v>268</v>
      </c>
      <c r="H2102" s="1" t="s">
        <v>77</v>
      </c>
      <c r="I2102" s="1" t="s">
        <v>78</v>
      </c>
      <c r="J2102" s="1" t="s">
        <v>24</v>
      </c>
      <c r="K2102" s="1" t="s">
        <v>14</v>
      </c>
      <c r="L2102" s="1">
        <v>1</v>
      </c>
      <c r="M2102" s="1">
        <v>150</v>
      </c>
      <c r="N2102" s="1">
        <v>10</v>
      </c>
      <c r="O2102" s="1">
        <v>15</v>
      </c>
      <c r="P2102" s="1">
        <v>30</v>
      </c>
      <c r="Q2102" s="1">
        <v>165</v>
      </c>
      <c r="R2102" s="1" t="s">
        <v>36</v>
      </c>
      <c r="S2102" s="1" t="s">
        <v>11059</v>
      </c>
      <c r="T2102" s="1">
        <f>Table2[[#This Row],[Unit_Price]]*Table2[[#This Row],[Quantity]]</f>
        <v>150</v>
      </c>
      <c r="U2102" s="1">
        <f>(SUM(Table2[[#This Row],[Gross_Sales]],Table2[[#This Row],[Delivery_Fee]])-Table2[[#This Row],[Discount_Amount]])</f>
        <v>165</v>
      </c>
    </row>
    <row r="2103" spans="1:21" ht="22.2" customHeight="1" x14ac:dyDescent="0.3">
      <c r="A2103" s="1" t="s">
        <v>11060</v>
      </c>
      <c r="B2103" s="1" t="s">
        <v>6858</v>
      </c>
      <c r="C2103" s="1" t="s">
        <v>30478</v>
      </c>
      <c r="D2103" s="1" t="s">
        <v>851</v>
      </c>
      <c r="E2103" s="1" t="s">
        <v>19</v>
      </c>
      <c r="F2103" s="1" t="s">
        <v>174</v>
      </c>
      <c r="G2103" s="1" t="s">
        <v>175</v>
      </c>
      <c r="H2103" s="1" t="s">
        <v>22</v>
      </c>
      <c r="I2103" s="1" t="s">
        <v>23</v>
      </c>
      <c r="J2103" s="1" t="s">
        <v>24</v>
      </c>
      <c r="K2103" s="1" t="s">
        <v>25</v>
      </c>
      <c r="L2103" s="1">
        <v>3</v>
      </c>
      <c r="M2103" s="1">
        <v>180</v>
      </c>
      <c r="N2103" s="1">
        <v>15</v>
      </c>
      <c r="O2103" s="1">
        <v>81</v>
      </c>
      <c r="P2103" s="1">
        <v>40</v>
      </c>
      <c r="Q2103" s="1">
        <v>499</v>
      </c>
      <c r="R2103" s="1" t="s">
        <v>15</v>
      </c>
      <c r="S2103" s="1" t="s">
        <v>11061</v>
      </c>
      <c r="T2103" s="1">
        <f>Table2[[#This Row],[Unit_Price]]*Table2[[#This Row],[Quantity]]</f>
        <v>540</v>
      </c>
      <c r="U2103" s="1">
        <f>(SUM(Table2[[#This Row],[Gross_Sales]],Table2[[#This Row],[Delivery_Fee]])-Table2[[#This Row],[Discount_Amount]])</f>
        <v>499</v>
      </c>
    </row>
    <row r="2104" spans="1:21" ht="22.2" customHeight="1" x14ac:dyDescent="0.3">
      <c r="A2104" s="1" t="s">
        <v>11062</v>
      </c>
      <c r="B2104" s="1" t="s">
        <v>6858</v>
      </c>
      <c r="C2104" s="1" t="s">
        <v>30478</v>
      </c>
      <c r="D2104" s="1" t="s">
        <v>1189</v>
      </c>
      <c r="E2104" s="1" t="s">
        <v>8</v>
      </c>
      <c r="F2104" s="1" t="s">
        <v>151</v>
      </c>
      <c r="G2104" s="1" t="s">
        <v>152</v>
      </c>
      <c r="H2104" s="1" t="s">
        <v>288</v>
      </c>
      <c r="I2104" s="1" t="s">
        <v>289</v>
      </c>
      <c r="J2104" s="1" t="s">
        <v>86</v>
      </c>
      <c r="K2104" s="1" t="s">
        <v>14</v>
      </c>
      <c r="L2104" s="1">
        <v>2</v>
      </c>
      <c r="M2104" s="1">
        <v>80</v>
      </c>
      <c r="N2104" s="1">
        <v>10</v>
      </c>
      <c r="O2104" s="1">
        <v>16</v>
      </c>
      <c r="P2104" s="1">
        <v>30</v>
      </c>
      <c r="Q2104" s="1">
        <v>174</v>
      </c>
      <c r="R2104" s="1" t="s">
        <v>36</v>
      </c>
      <c r="S2104" s="1" t="s">
        <v>11063</v>
      </c>
      <c r="T2104" s="1">
        <f>Table2[[#This Row],[Unit_Price]]*Table2[[#This Row],[Quantity]]</f>
        <v>160</v>
      </c>
      <c r="U2104" s="1">
        <f>(SUM(Table2[[#This Row],[Gross_Sales]],Table2[[#This Row],[Delivery_Fee]])-Table2[[#This Row],[Discount_Amount]])</f>
        <v>174</v>
      </c>
    </row>
    <row r="2105" spans="1:21" ht="22.2" customHeight="1" x14ac:dyDescent="0.3">
      <c r="A2105" s="1" t="s">
        <v>11064</v>
      </c>
      <c r="B2105" s="1" t="s">
        <v>6858</v>
      </c>
      <c r="C2105" s="1" t="s">
        <v>30478</v>
      </c>
      <c r="D2105" s="1" t="s">
        <v>1065</v>
      </c>
      <c r="E2105" s="1" t="s">
        <v>19</v>
      </c>
      <c r="F2105" s="1" t="s">
        <v>187</v>
      </c>
      <c r="G2105" s="1" t="s">
        <v>188</v>
      </c>
      <c r="H2105" s="1" t="s">
        <v>61</v>
      </c>
      <c r="I2105" s="1" t="s">
        <v>62</v>
      </c>
      <c r="J2105" s="1" t="s">
        <v>24</v>
      </c>
      <c r="K2105" s="1" t="s">
        <v>25</v>
      </c>
      <c r="L2105" s="1">
        <v>3</v>
      </c>
      <c r="M2105" s="1">
        <v>190</v>
      </c>
      <c r="N2105" s="1">
        <v>15</v>
      </c>
      <c r="O2105" s="1">
        <v>85.5</v>
      </c>
      <c r="P2105" s="1">
        <v>30</v>
      </c>
      <c r="Q2105" s="1">
        <v>514.5</v>
      </c>
      <c r="R2105" s="1" t="s">
        <v>26</v>
      </c>
      <c r="S2105" s="1" t="s">
        <v>11065</v>
      </c>
      <c r="T2105" s="1">
        <f>Table2[[#This Row],[Unit_Price]]*Table2[[#This Row],[Quantity]]</f>
        <v>570</v>
      </c>
      <c r="U2105" s="1">
        <f>(SUM(Table2[[#This Row],[Gross_Sales]],Table2[[#This Row],[Delivery_Fee]])-Table2[[#This Row],[Discount_Amount]])</f>
        <v>514.5</v>
      </c>
    </row>
    <row r="2106" spans="1:21" ht="22.2" customHeight="1" x14ac:dyDescent="0.3">
      <c r="A2106" s="1" t="s">
        <v>11066</v>
      </c>
      <c r="B2106" s="1" t="s">
        <v>6858</v>
      </c>
      <c r="C2106" s="1" t="s">
        <v>30478</v>
      </c>
      <c r="D2106" s="1" t="s">
        <v>766</v>
      </c>
      <c r="E2106" s="1" t="s">
        <v>19</v>
      </c>
      <c r="F2106" s="1" t="s">
        <v>46</v>
      </c>
      <c r="G2106" s="1" t="s">
        <v>47</v>
      </c>
      <c r="H2106" s="1" t="s">
        <v>61</v>
      </c>
      <c r="I2106" s="1" t="s">
        <v>62</v>
      </c>
      <c r="J2106" s="1" t="s">
        <v>24</v>
      </c>
      <c r="K2106" s="1" t="s">
        <v>25</v>
      </c>
      <c r="L2106" s="1">
        <v>3</v>
      </c>
      <c r="M2106" s="1">
        <v>190</v>
      </c>
      <c r="N2106" s="1">
        <v>5</v>
      </c>
      <c r="O2106" s="1">
        <v>28.5</v>
      </c>
      <c r="P2106" s="1">
        <v>20</v>
      </c>
      <c r="Q2106" s="1">
        <v>561.5</v>
      </c>
      <c r="R2106" s="1" t="s">
        <v>36</v>
      </c>
      <c r="S2106" s="1" t="s">
        <v>11067</v>
      </c>
      <c r="T2106" s="1">
        <f>Table2[[#This Row],[Unit_Price]]*Table2[[#This Row],[Quantity]]</f>
        <v>570</v>
      </c>
      <c r="U2106" s="1">
        <f>(SUM(Table2[[#This Row],[Gross_Sales]],Table2[[#This Row],[Delivery_Fee]])-Table2[[#This Row],[Discount_Amount]])</f>
        <v>561.5</v>
      </c>
    </row>
    <row r="2107" spans="1:21" ht="22.2" customHeight="1" x14ac:dyDescent="0.3">
      <c r="A2107" s="1" t="s">
        <v>11068</v>
      </c>
      <c r="B2107" s="1" t="s">
        <v>6858</v>
      </c>
      <c r="C2107" s="1" t="s">
        <v>30478</v>
      </c>
      <c r="D2107" s="1" t="s">
        <v>285</v>
      </c>
      <c r="E2107" s="1" t="s">
        <v>67</v>
      </c>
      <c r="F2107" s="1" t="s">
        <v>68</v>
      </c>
      <c r="G2107" s="1" t="s">
        <v>69</v>
      </c>
      <c r="H2107" s="1" t="s">
        <v>131</v>
      </c>
      <c r="I2107" s="1" t="s">
        <v>132</v>
      </c>
      <c r="J2107" s="1" t="s">
        <v>57</v>
      </c>
      <c r="K2107" s="1" t="s">
        <v>25</v>
      </c>
      <c r="L2107" s="1">
        <v>4</v>
      </c>
      <c r="M2107" s="1">
        <v>220</v>
      </c>
      <c r="N2107" s="1">
        <v>15</v>
      </c>
      <c r="O2107" s="1">
        <v>132</v>
      </c>
      <c r="P2107" s="1">
        <v>40</v>
      </c>
      <c r="Q2107" s="1">
        <v>788</v>
      </c>
      <c r="R2107" s="1" t="s">
        <v>36</v>
      </c>
      <c r="S2107" s="1" t="s">
        <v>11069</v>
      </c>
      <c r="T2107" s="1">
        <f>Table2[[#This Row],[Unit_Price]]*Table2[[#This Row],[Quantity]]</f>
        <v>880</v>
      </c>
      <c r="U2107" s="1">
        <f>(SUM(Table2[[#This Row],[Gross_Sales]],Table2[[#This Row],[Delivery_Fee]])-Table2[[#This Row],[Discount_Amount]])</f>
        <v>788</v>
      </c>
    </row>
    <row r="2108" spans="1:21" ht="22.2" customHeight="1" x14ac:dyDescent="0.3">
      <c r="A2108" s="1" t="s">
        <v>11070</v>
      </c>
      <c r="B2108" s="1" t="s">
        <v>6858</v>
      </c>
      <c r="C2108" s="1" t="s">
        <v>30478</v>
      </c>
      <c r="D2108" s="1" t="s">
        <v>242</v>
      </c>
      <c r="E2108" s="1" t="s">
        <v>30</v>
      </c>
      <c r="F2108" s="1" t="s">
        <v>187</v>
      </c>
      <c r="G2108" s="1" t="s">
        <v>188</v>
      </c>
      <c r="H2108" s="1" t="s">
        <v>77</v>
      </c>
      <c r="I2108" s="1" t="s">
        <v>78</v>
      </c>
      <c r="J2108" s="1" t="s">
        <v>24</v>
      </c>
      <c r="K2108" s="1" t="s">
        <v>14</v>
      </c>
      <c r="L2108" s="1">
        <v>4</v>
      </c>
      <c r="M2108" s="1">
        <v>150</v>
      </c>
      <c r="N2108" s="1">
        <v>5</v>
      </c>
      <c r="O2108" s="1">
        <v>30</v>
      </c>
      <c r="P2108" s="1">
        <v>35</v>
      </c>
      <c r="Q2108" s="1">
        <v>605</v>
      </c>
      <c r="R2108" s="1" t="s">
        <v>63</v>
      </c>
      <c r="S2108" s="1" t="s">
        <v>11071</v>
      </c>
      <c r="T2108" s="1">
        <f>Table2[[#This Row],[Unit_Price]]*Table2[[#This Row],[Quantity]]</f>
        <v>600</v>
      </c>
      <c r="U2108" s="1">
        <f>(SUM(Table2[[#This Row],[Gross_Sales]],Table2[[#This Row],[Delivery_Fee]])-Table2[[#This Row],[Discount_Amount]])</f>
        <v>605</v>
      </c>
    </row>
    <row r="2109" spans="1:21" ht="22.2" customHeight="1" x14ac:dyDescent="0.3">
      <c r="A2109" s="1" t="s">
        <v>11072</v>
      </c>
      <c r="B2109" s="1" t="s">
        <v>6858</v>
      </c>
      <c r="C2109" s="1" t="s">
        <v>30478</v>
      </c>
      <c r="D2109" s="1" t="s">
        <v>2279</v>
      </c>
      <c r="E2109" s="1" t="s">
        <v>19</v>
      </c>
      <c r="F2109" s="1" t="s">
        <v>93</v>
      </c>
      <c r="G2109" s="1" t="s">
        <v>94</v>
      </c>
      <c r="H2109" s="1" t="s">
        <v>77</v>
      </c>
      <c r="I2109" s="1" t="s">
        <v>78</v>
      </c>
      <c r="J2109" s="1" t="s">
        <v>24</v>
      </c>
      <c r="K2109" s="1" t="s">
        <v>14</v>
      </c>
      <c r="L2109" s="1">
        <v>1</v>
      </c>
      <c r="M2109" s="1">
        <v>150</v>
      </c>
      <c r="N2109" s="1">
        <v>20</v>
      </c>
      <c r="O2109" s="1">
        <v>30</v>
      </c>
      <c r="P2109" s="1">
        <v>35</v>
      </c>
      <c r="Q2109" s="1">
        <v>155</v>
      </c>
      <c r="R2109" s="1" t="s">
        <v>36</v>
      </c>
      <c r="S2109" s="1" t="s">
        <v>11073</v>
      </c>
      <c r="T2109" s="1">
        <f>Table2[[#This Row],[Unit_Price]]*Table2[[#This Row],[Quantity]]</f>
        <v>150</v>
      </c>
      <c r="U2109" s="1">
        <f>(SUM(Table2[[#This Row],[Gross_Sales]],Table2[[#This Row],[Delivery_Fee]])-Table2[[#This Row],[Discount_Amount]])</f>
        <v>155</v>
      </c>
    </row>
    <row r="2110" spans="1:21" ht="22.2" customHeight="1" x14ac:dyDescent="0.3">
      <c r="A2110" s="1" t="s">
        <v>11074</v>
      </c>
      <c r="B2110" s="1" t="s">
        <v>6858</v>
      </c>
      <c r="C2110" s="1" t="s">
        <v>30478</v>
      </c>
      <c r="D2110" s="1" t="s">
        <v>2572</v>
      </c>
      <c r="E2110" s="1" t="s">
        <v>30</v>
      </c>
      <c r="F2110" s="1" t="s">
        <v>53</v>
      </c>
      <c r="G2110" s="1" t="s">
        <v>54</v>
      </c>
      <c r="H2110" s="1" t="s">
        <v>131</v>
      </c>
      <c r="I2110" s="1" t="s">
        <v>132</v>
      </c>
      <c r="J2110" s="1" t="s">
        <v>57</v>
      </c>
      <c r="K2110" s="1" t="s">
        <v>25</v>
      </c>
      <c r="L2110" s="1">
        <v>4</v>
      </c>
      <c r="M2110" s="1">
        <v>220</v>
      </c>
      <c r="N2110" s="1">
        <v>0</v>
      </c>
      <c r="O2110" s="1">
        <v>0</v>
      </c>
      <c r="P2110" s="1">
        <v>30</v>
      </c>
      <c r="Q2110" s="1">
        <v>910</v>
      </c>
      <c r="R2110" s="1" t="s">
        <v>36</v>
      </c>
      <c r="S2110" s="1" t="s">
        <v>11075</v>
      </c>
      <c r="T2110" s="1">
        <f>Table2[[#This Row],[Unit_Price]]*Table2[[#This Row],[Quantity]]</f>
        <v>880</v>
      </c>
      <c r="U2110" s="1">
        <f>(SUM(Table2[[#This Row],[Gross_Sales]],Table2[[#This Row],[Delivery_Fee]])-Table2[[#This Row],[Discount_Amount]])</f>
        <v>910</v>
      </c>
    </row>
    <row r="2111" spans="1:21" ht="22.2" customHeight="1" x14ac:dyDescent="0.3">
      <c r="A2111" s="1" t="s">
        <v>11076</v>
      </c>
      <c r="B2111" s="1" t="s">
        <v>6858</v>
      </c>
      <c r="C2111" s="1" t="s">
        <v>30478</v>
      </c>
      <c r="D2111" s="1" t="s">
        <v>890</v>
      </c>
      <c r="E2111" s="1" t="s">
        <v>30</v>
      </c>
      <c r="F2111" s="1" t="s">
        <v>31</v>
      </c>
      <c r="G2111" s="1" t="s">
        <v>32</v>
      </c>
      <c r="H2111" s="1" t="s">
        <v>55</v>
      </c>
      <c r="I2111" s="1" t="s">
        <v>56</v>
      </c>
      <c r="J2111" s="1" t="s">
        <v>57</v>
      </c>
      <c r="K2111" s="1" t="s">
        <v>14</v>
      </c>
      <c r="L2111" s="1">
        <v>1</v>
      </c>
      <c r="M2111" s="1">
        <v>180</v>
      </c>
      <c r="N2111" s="1">
        <v>5</v>
      </c>
      <c r="O2111" s="1">
        <v>9</v>
      </c>
      <c r="P2111" s="1">
        <v>30</v>
      </c>
      <c r="Q2111" s="1">
        <v>201</v>
      </c>
      <c r="R2111" s="1" t="s">
        <v>15</v>
      </c>
      <c r="S2111" s="1" t="s">
        <v>11077</v>
      </c>
      <c r="T2111" s="1">
        <f>Table2[[#This Row],[Unit_Price]]*Table2[[#This Row],[Quantity]]</f>
        <v>180</v>
      </c>
      <c r="U2111" s="1">
        <f>(SUM(Table2[[#This Row],[Gross_Sales]],Table2[[#This Row],[Delivery_Fee]])-Table2[[#This Row],[Discount_Amount]])</f>
        <v>201</v>
      </c>
    </row>
    <row r="2112" spans="1:21" ht="22.2" customHeight="1" x14ac:dyDescent="0.3">
      <c r="A2112" s="1" t="s">
        <v>11078</v>
      </c>
      <c r="B2112" s="1" t="s">
        <v>6858</v>
      </c>
      <c r="C2112" s="1" t="s">
        <v>30478</v>
      </c>
      <c r="D2112" s="1" t="s">
        <v>1513</v>
      </c>
      <c r="E2112" s="1" t="s">
        <v>30</v>
      </c>
      <c r="F2112" s="1" t="s">
        <v>339</v>
      </c>
      <c r="G2112" s="1" t="s">
        <v>340</v>
      </c>
      <c r="H2112" s="1" t="s">
        <v>84</v>
      </c>
      <c r="I2112" s="1" t="s">
        <v>85</v>
      </c>
      <c r="J2112" s="1" t="s">
        <v>86</v>
      </c>
      <c r="K2112" s="1" t="s">
        <v>14</v>
      </c>
      <c r="L2112" s="1">
        <v>1</v>
      </c>
      <c r="M2112" s="1">
        <v>100</v>
      </c>
      <c r="N2112" s="1">
        <v>0</v>
      </c>
      <c r="O2112" s="1">
        <v>0</v>
      </c>
      <c r="P2112" s="1">
        <v>30</v>
      </c>
      <c r="Q2112" s="1">
        <v>130</v>
      </c>
      <c r="R2112" s="1" t="s">
        <v>15</v>
      </c>
      <c r="S2112" s="1" t="s">
        <v>11079</v>
      </c>
      <c r="T2112" s="1">
        <f>Table2[[#This Row],[Unit_Price]]*Table2[[#This Row],[Quantity]]</f>
        <v>100</v>
      </c>
      <c r="U2112" s="1">
        <f>(SUM(Table2[[#This Row],[Gross_Sales]],Table2[[#This Row],[Delivery_Fee]])-Table2[[#This Row],[Discount_Amount]])</f>
        <v>130</v>
      </c>
    </row>
    <row r="2113" spans="1:21" ht="22.2" customHeight="1" x14ac:dyDescent="0.3">
      <c r="A2113" s="1" t="s">
        <v>11080</v>
      </c>
      <c r="B2113" s="1" t="s">
        <v>6858</v>
      </c>
      <c r="C2113" s="1" t="s">
        <v>30478</v>
      </c>
      <c r="D2113" s="1" t="s">
        <v>477</v>
      </c>
      <c r="E2113" s="1" t="s">
        <v>19</v>
      </c>
      <c r="F2113" s="1" t="s">
        <v>75</v>
      </c>
      <c r="G2113" s="1" t="s">
        <v>76</v>
      </c>
      <c r="H2113" s="1" t="s">
        <v>40</v>
      </c>
      <c r="I2113" s="1" t="s">
        <v>41</v>
      </c>
      <c r="J2113" s="1" t="s">
        <v>13</v>
      </c>
      <c r="K2113" s="1" t="s">
        <v>25</v>
      </c>
      <c r="L2113" s="1">
        <v>4</v>
      </c>
      <c r="M2113" s="1">
        <v>170</v>
      </c>
      <c r="N2113" s="1">
        <v>20</v>
      </c>
      <c r="O2113" s="1">
        <v>136</v>
      </c>
      <c r="P2113" s="1">
        <v>25</v>
      </c>
      <c r="Q2113" s="1">
        <v>569</v>
      </c>
      <c r="R2113" s="1" t="s">
        <v>15</v>
      </c>
      <c r="S2113" s="1" t="s">
        <v>11081</v>
      </c>
      <c r="T2113" s="1">
        <f>Table2[[#This Row],[Unit_Price]]*Table2[[#This Row],[Quantity]]</f>
        <v>680</v>
      </c>
      <c r="U2113" s="1">
        <f>(SUM(Table2[[#This Row],[Gross_Sales]],Table2[[#This Row],[Delivery_Fee]])-Table2[[#This Row],[Discount_Amount]])</f>
        <v>569</v>
      </c>
    </row>
    <row r="2114" spans="1:21" ht="22.2" customHeight="1" x14ac:dyDescent="0.3">
      <c r="A2114" s="1" t="s">
        <v>11082</v>
      </c>
      <c r="B2114" s="1" t="s">
        <v>6858</v>
      </c>
      <c r="C2114" s="1" t="s">
        <v>30478</v>
      </c>
      <c r="D2114" s="1" t="s">
        <v>29</v>
      </c>
      <c r="E2114" s="1" t="s">
        <v>19</v>
      </c>
      <c r="F2114" s="1" t="s">
        <v>93</v>
      </c>
      <c r="G2114" s="1" t="s">
        <v>94</v>
      </c>
      <c r="H2114" s="1" t="s">
        <v>131</v>
      </c>
      <c r="I2114" s="1" t="s">
        <v>132</v>
      </c>
      <c r="J2114" s="1" t="s">
        <v>57</v>
      </c>
      <c r="K2114" s="1" t="s">
        <v>25</v>
      </c>
      <c r="L2114" s="1">
        <v>4</v>
      </c>
      <c r="M2114" s="1">
        <v>220</v>
      </c>
      <c r="N2114" s="1">
        <v>0</v>
      </c>
      <c r="O2114" s="1">
        <v>0</v>
      </c>
      <c r="P2114" s="1">
        <v>30</v>
      </c>
      <c r="Q2114" s="1">
        <v>910</v>
      </c>
      <c r="R2114" s="1" t="s">
        <v>63</v>
      </c>
      <c r="S2114" s="1" t="s">
        <v>11083</v>
      </c>
      <c r="T2114" s="1">
        <f>Table2[[#This Row],[Unit_Price]]*Table2[[#This Row],[Quantity]]</f>
        <v>880</v>
      </c>
      <c r="U2114" s="1">
        <f>(SUM(Table2[[#This Row],[Gross_Sales]],Table2[[#This Row],[Delivery_Fee]])-Table2[[#This Row],[Discount_Amount]])</f>
        <v>910</v>
      </c>
    </row>
    <row r="2115" spans="1:21" ht="22.2" customHeight="1" x14ac:dyDescent="0.3">
      <c r="A2115" s="1" t="s">
        <v>11084</v>
      </c>
      <c r="B2115" s="1" t="s">
        <v>6858</v>
      </c>
      <c r="C2115" s="1" t="s">
        <v>30478</v>
      </c>
      <c r="D2115" s="1" t="s">
        <v>456</v>
      </c>
      <c r="E2115" s="1" t="s">
        <v>19</v>
      </c>
      <c r="F2115" s="1" t="s">
        <v>46</v>
      </c>
      <c r="G2115" s="1" t="s">
        <v>47</v>
      </c>
      <c r="H2115" s="1" t="s">
        <v>61</v>
      </c>
      <c r="I2115" s="1" t="s">
        <v>62</v>
      </c>
      <c r="J2115" s="1" t="s">
        <v>24</v>
      </c>
      <c r="K2115" s="1" t="s">
        <v>25</v>
      </c>
      <c r="L2115" s="1">
        <v>3</v>
      </c>
      <c r="M2115" s="1">
        <v>190</v>
      </c>
      <c r="N2115" s="1">
        <v>0</v>
      </c>
      <c r="O2115" s="1">
        <v>0</v>
      </c>
      <c r="P2115" s="1">
        <v>35</v>
      </c>
      <c r="Q2115" s="1">
        <v>605</v>
      </c>
      <c r="R2115" s="1" t="s">
        <v>26</v>
      </c>
      <c r="S2115" s="1" t="s">
        <v>11085</v>
      </c>
      <c r="T2115" s="1">
        <f>Table2[[#This Row],[Unit_Price]]*Table2[[#This Row],[Quantity]]</f>
        <v>570</v>
      </c>
      <c r="U2115" s="1">
        <f>(SUM(Table2[[#This Row],[Gross_Sales]],Table2[[#This Row],[Delivery_Fee]])-Table2[[#This Row],[Discount_Amount]])</f>
        <v>605</v>
      </c>
    </row>
    <row r="2116" spans="1:21" ht="22.2" customHeight="1" x14ac:dyDescent="0.3">
      <c r="A2116" s="1" t="s">
        <v>11086</v>
      </c>
      <c r="B2116" s="1" t="s">
        <v>6858</v>
      </c>
      <c r="C2116" s="1" t="s">
        <v>30478</v>
      </c>
      <c r="D2116" s="1" t="s">
        <v>2069</v>
      </c>
      <c r="E2116" s="1" t="s">
        <v>30</v>
      </c>
      <c r="F2116" s="1" t="s">
        <v>53</v>
      </c>
      <c r="G2116" s="1" t="s">
        <v>54</v>
      </c>
      <c r="H2116" s="1" t="s">
        <v>40</v>
      </c>
      <c r="I2116" s="1" t="s">
        <v>41</v>
      </c>
      <c r="J2116" s="1" t="s">
        <v>13</v>
      </c>
      <c r="K2116" s="1" t="s">
        <v>25</v>
      </c>
      <c r="L2116" s="1">
        <v>3</v>
      </c>
      <c r="M2116" s="1">
        <v>170</v>
      </c>
      <c r="N2116" s="1">
        <v>5</v>
      </c>
      <c r="O2116" s="1">
        <v>25.5</v>
      </c>
      <c r="P2116" s="1">
        <v>20</v>
      </c>
      <c r="Q2116" s="1">
        <v>504.5</v>
      </c>
      <c r="R2116" s="1" t="s">
        <v>36</v>
      </c>
      <c r="S2116" s="1" t="s">
        <v>11087</v>
      </c>
      <c r="T2116" s="1">
        <f>Table2[[#This Row],[Unit_Price]]*Table2[[#This Row],[Quantity]]</f>
        <v>510</v>
      </c>
      <c r="U2116" s="1">
        <f>(SUM(Table2[[#This Row],[Gross_Sales]],Table2[[#This Row],[Delivery_Fee]])-Table2[[#This Row],[Discount_Amount]])</f>
        <v>504.5</v>
      </c>
    </row>
    <row r="2117" spans="1:21" ht="22.2" customHeight="1" x14ac:dyDescent="0.3">
      <c r="A2117" s="1" t="s">
        <v>11088</v>
      </c>
      <c r="B2117" s="1" t="s">
        <v>6858</v>
      </c>
      <c r="C2117" s="1" t="s">
        <v>30478</v>
      </c>
      <c r="D2117" s="1" t="s">
        <v>2003</v>
      </c>
      <c r="E2117" s="1" t="s">
        <v>19</v>
      </c>
      <c r="F2117" s="1" t="s">
        <v>20</v>
      </c>
      <c r="G2117" s="1" t="s">
        <v>21</v>
      </c>
      <c r="H2117" s="1" t="s">
        <v>116</v>
      </c>
      <c r="I2117" s="1" t="s">
        <v>117</v>
      </c>
      <c r="J2117" s="1" t="s">
        <v>35</v>
      </c>
      <c r="K2117" s="1" t="s">
        <v>14</v>
      </c>
      <c r="L2117" s="1">
        <v>3</v>
      </c>
      <c r="M2117" s="1">
        <v>210</v>
      </c>
      <c r="N2117" s="1">
        <v>5</v>
      </c>
      <c r="O2117" s="1">
        <v>31.5</v>
      </c>
      <c r="P2117" s="1">
        <v>30</v>
      </c>
      <c r="Q2117" s="1">
        <v>628.5</v>
      </c>
      <c r="R2117" s="1" t="s">
        <v>36</v>
      </c>
      <c r="S2117" s="1" t="s">
        <v>11089</v>
      </c>
      <c r="T2117" s="1">
        <f>Table2[[#This Row],[Unit_Price]]*Table2[[#This Row],[Quantity]]</f>
        <v>630</v>
      </c>
      <c r="U2117" s="1">
        <f>(SUM(Table2[[#This Row],[Gross_Sales]],Table2[[#This Row],[Delivery_Fee]])-Table2[[#This Row],[Discount_Amount]])</f>
        <v>628.5</v>
      </c>
    </row>
    <row r="2118" spans="1:21" ht="22.2" customHeight="1" x14ac:dyDescent="0.3">
      <c r="A2118" s="1" t="s">
        <v>11090</v>
      </c>
      <c r="B2118" s="1" t="s">
        <v>6858</v>
      </c>
      <c r="C2118" s="1" t="s">
        <v>30478</v>
      </c>
      <c r="D2118" s="1" t="s">
        <v>3137</v>
      </c>
      <c r="E2118" s="1" t="s">
        <v>19</v>
      </c>
      <c r="F2118" s="1" t="s">
        <v>75</v>
      </c>
      <c r="G2118" s="1" t="s">
        <v>76</v>
      </c>
      <c r="H2118" s="1" t="s">
        <v>22</v>
      </c>
      <c r="I2118" s="1" t="s">
        <v>23</v>
      </c>
      <c r="J2118" s="1" t="s">
        <v>24</v>
      </c>
      <c r="K2118" s="1" t="s">
        <v>25</v>
      </c>
      <c r="L2118" s="1">
        <v>4</v>
      </c>
      <c r="M2118" s="1">
        <v>180</v>
      </c>
      <c r="N2118" s="1">
        <v>5</v>
      </c>
      <c r="O2118" s="1">
        <v>36</v>
      </c>
      <c r="P2118" s="1">
        <v>25</v>
      </c>
      <c r="Q2118" s="1">
        <v>709</v>
      </c>
      <c r="R2118" s="1" t="s">
        <v>63</v>
      </c>
      <c r="S2118" s="1" t="s">
        <v>11091</v>
      </c>
      <c r="T2118" s="1">
        <f>Table2[[#This Row],[Unit_Price]]*Table2[[#This Row],[Quantity]]</f>
        <v>720</v>
      </c>
      <c r="U2118" s="1">
        <f>(SUM(Table2[[#This Row],[Gross_Sales]],Table2[[#This Row],[Delivery_Fee]])-Table2[[#This Row],[Discount_Amount]])</f>
        <v>709</v>
      </c>
    </row>
    <row r="2119" spans="1:21" ht="22.2" customHeight="1" x14ac:dyDescent="0.3">
      <c r="A2119" s="1" t="s">
        <v>11092</v>
      </c>
      <c r="B2119" s="1" t="s">
        <v>6858</v>
      </c>
      <c r="C2119" s="1" t="s">
        <v>30478</v>
      </c>
      <c r="D2119" s="1" t="s">
        <v>1562</v>
      </c>
      <c r="E2119" s="1" t="s">
        <v>8</v>
      </c>
      <c r="F2119" s="1" t="s">
        <v>82</v>
      </c>
      <c r="G2119" s="1" t="s">
        <v>83</v>
      </c>
      <c r="H2119" s="1" t="s">
        <v>111</v>
      </c>
      <c r="I2119" s="1" t="s">
        <v>112</v>
      </c>
      <c r="J2119" s="1" t="s">
        <v>13</v>
      </c>
      <c r="K2119" s="1" t="s">
        <v>25</v>
      </c>
      <c r="L2119" s="1">
        <v>3</v>
      </c>
      <c r="M2119" s="1">
        <v>280</v>
      </c>
      <c r="N2119" s="1">
        <v>20</v>
      </c>
      <c r="O2119" s="1">
        <v>168</v>
      </c>
      <c r="P2119" s="1">
        <v>30</v>
      </c>
      <c r="Q2119" s="1">
        <v>702</v>
      </c>
      <c r="R2119" s="1" t="s">
        <v>63</v>
      </c>
      <c r="S2119" s="1" t="s">
        <v>11093</v>
      </c>
      <c r="T2119" s="1">
        <f>Table2[[#This Row],[Unit_Price]]*Table2[[#This Row],[Quantity]]</f>
        <v>840</v>
      </c>
      <c r="U2119" s="1">
        <f>(SUM(Table2[[#This Row],[Gross_Sales]],Table2[[#This Row],[Delivery_Fee]])-Table2[[#This Row],[Discount_Amount]])</f>
        <v>702</v>
      </c>
    </row>
    <row r="2120" spans="1:21" ht="22.2" customHeight="1" x14ac:dyDescent="0.3">
      <c r="A2120" s="1" t="s">
        <v>11094</v>
      </c>
      <c r="B2120" s="1" t="s">
        <v>6858</v>
      </c>
      <c r="C2120" s="1" t="s">
        <v>30478</v>
      </c>
      <c r="D2120" s="1" t="s">
        <v>135</v>
      </c>
      <c r="E2120" s="1" t="s">
        <v>30</v>
      </c>
      <c r="F2120" s="1" t="s">
        <v>136</v>
      </c>
      <c r="G2120" s="1" t="s">
        <v>137</v>
      </c>
      <c r="H2120" s="1" t="s">
        <v>288</v>
      </c>
      <c r="I2120" s="1" t="s">
        <v>289</v>
      </c>
      <c r="J2120" s="1" t="s">
        <v>86</v>
      </c>
      <c r="K2120" s="1" t="s">
        <v>14</v>
      </c>
      <c r="L2120" s="1">
        <v>3</v>
      </c>
      <c r="M2120" s="1">
        <v>80</v>
      </c>
      <c r="N2120" s="1">
        <v>15</v>
      </c>
      <c r="O2120" s="1">
        <v>36</v>
      </c>
      <c r="P2120" s="1">
        <v>35</v>
      </c>
      <c r="Q2120" s="1">
        <v>239</v>
      </c>
      <c r="R2120" s="1" t="s">
        <v>26</v>
      </c>
      <c r="S2120" s="1" t="s">
        <v>11095</v>
      </c>
      <c r="T2120" s="1">
        <f>Table2[[#This Row],[Unit_Price]]*Table2[[#This Row],[Quantity]]</f>
        <v>240</v>
      </c>
      <c r="U2120" s="1">
        <f>(SUM(Table2[[#This Row],[Gross_Sales]],Table2[[#This Row],[Delivery_Fee]])-Table2[[#This Row],[Discount_Amount]])</f>
        <v>239</v>
      </c>
    </row>
    <row r="2121" spans="1:21" ht="22.2" customHeight="1" x14ac:dyDescent="0.3">
      <c r="A2121" s="1" t="s">
        <v>11096</v>
      </c>
      <c r="B2121" s="1" t="s">
        <v>6858</v>
      </c>
      <c r="C2121" s="1" t="s">
        <v>30478</v>
      </c>
      <c r="D2121" s="1" t="s">
        <v>789</v>
      </c>
      <c r="E2121" s="1" t="s">
        <v>8</v>
      </c>
      <c r="F2121" s="1" t="s">
        <v>9</v>
      </c>
      <c r="G2121" s="1" t="s">
        <v>10</v>
      </c>
      <c r="H2121" s="1" t="s">
        <v>11</v>
      </c>
      <c r="I2121" s="1" t="s">
        <v>12</v>
      </c>
      <c r="J2121" s="1" t="s">
        <v>13</v>
      </c>
      <c r="K2121" s="1" t="s">
        <v>14</v>
      </c>
      <c r="L2121" s="1">
        <v>2</v>
      </c>
      <c r="M2121" s="1">
        <v>140</v>
      </c>
      <c r="N2121" s="1">
        <v>0</v>
      </c>
      <c r="O2121" s="1">
        <v>0</v>
      </c>
      <c r="P2121" s="1">
        <v>30</v>
      </c>
      <c r="Q2121" s="1">
        <v>310</v>
      </c>
      <c r="R2121" s="1" t="s">
        <v>26</v>
      </c>
      <c r="S2121" s="1" t="s">
        <v>11097</v>
      </c>
      <c r="T2121" s="1">
        <f>Table2[[#This Row],[Unit_Price]]*Table2[[#This Row],[Quantity]]</f>
        <v>280</v>
      </c>
      <c r="U2121" s="1">
        <f>(SUM(Table2[[#This Row],[Gross_Sales]],Table2[[#This Row],[Delivery_Fee]])-Table2[[#This Row],[Discount_Amount]])</f>
        <v>310</v>
      </c>
    </row>
    <row r="2122" spans="1:21" ht="22.2" customHeight="1" x14ac:dyDescent="0.3">
      <c r="A2122" s="1" t="s">
        <v>11098</v>
      </c>
      <c r="B2122" s="1" t="s">
        <v>6858</v>
      </c>
      <c r="C2122" s="1" t="s">
        <v>30478</v>
      </c>
      <c r="D2122" s="1" t="s">
        <v>1391</v>
      </c>
      <c r="E2122" s="1" t="s">
        <v>30</v>
      </c>
      <c r="F2122" s="1" t="s">
        <v>75</v>
      </c>
      <c r="G2122" s="1" t="s">
        <v>76</v>
      </c>
      <c r="H2122" s="1" t="s">
        <v>48</v>
      </c>
      <c r="I2122" s="1" t="s">
        <v>49</v>
      </c>
      <c r="J2122" s="1" t="s">
        <v>13</v>
      </c>
      <c r="K2122" s="1" t="s">
        <v>14</v>
      </c>
      <c r="L2122" s="1">
        <v>2</v>
      </c>
      <c r="M2122" s="1">
        <v>220</v>
      </c>
      <c r="N2122" s="1">
        <v>15</v>
      </c>
      <c r="O2122" s="1">
        <v>66</v>
      </c>
      <c r="P2122" s="1">
        <v>35</v>
      </c>
      <c r="Q2122" s="1">
        <v>409</v>
      </c>
      <c r="R2122" s="1" t="s">
        <v>36</v>
      </c>
      <c r="S2122" s="1" t="s">
        <v>11099</v>
      </c>
      <c r="T2122" s="1">
        <f>Table2[[#This Row],[Unit_Price]]*Table2[[#This Row],[Quantity]]</f>
        <v>440</v>
      </c>
      <c r="U2122" s="1">
        <f>(SUM(Table2[[#This Row],[Gross_Sales]],Table2[[#This Row],[Delivery_Fee]])-Table2[[#This Row],[Discount_Amount]])</f>
        <v>409</v>
      </c>
    </row>
    <row r="2123" spans="1:21" ht="22.2" customHeight="1" x14ac:dyDescent="0.3">
      <c r="A2123" s="1" t="s">
        <v>11100</v>
      </c>
      <c r="B2123" s="1" t="s">
        <v>6858</v>
      </c>
      <c r="C2123" s="1" t="s">
        <v>30478</v>
      </c>
      <c r="D2123" s="1" t="s">
        <v>515</v>
      </c>
      <c r="E2123" s="1" t="s">
        <v>30</v>
      </c>
      <c r="F2123" s="1" t="s">
        <v>75</v>
      </c>
      <c r="G2123" s="1" t="s">
        <v>76</v>
      </c>
      <c r="H2123" s="1" t="s">
        <v>111</v>
      </c>
      <c r="I2123" s="1" t="s">
        <v>112</v>
      </c>
      <c r="J2123" s="1" t="s">
        <v>13</v>
      </c>
      <c r="K2123" s="1" t="s">
        <v>25</v>
      </c>
      <c r="L2123" s="1">
        <v>1</v>
      </c>
      <c r="M2123" s="1">
        <v>280</v>
      </c>
      <c r="N2123" s="1">
        <v>0</v>
      </c>
      <c r="O2123" s="1">
        <v>0</v>
      </c>
      <c r="P2123" s="1">
        <v>30</v>
      </c>
      <c r="Q2123" s="1">
        <v>310</v>
      </c>
      <c r="R2123" s="1" t="s">
        <v>15</v>
      </c>
      <c r="S2123" s="1" t="s">
        <v>11101</v>
      </c>
      <c r="T2123" s="1">
        <f>Table2[[#This Row],[Unit_Price]]*Table2[[#This Row],[Quantity]]</f>
        <v>280</v>
      </c>
      <c r="U2123" s="1">
        <f>(SUM(Table2[[#This Row],[Gross_Sales]],Table2[[#This Row],[Delivery_Fee]])-Table2[[#This Row],[Discount_Amount]])</f>
        <v>310</v>
      </c>
    </row>
    <row r="2124" spans="1:21" ht="22.2" customHeight="1" x14ac:dyDescent="0.3">
      <c r="A2124" s="1" t="s">
        <v>11102</v>
      </c>
      <c r="B2124" s="1" t="s">
        <v>6858</v>
      </c>
      <c r="C2124" s="1" t="s">
        <v>30478</v>
      </c>
      <c r="D2124" s="1" t="s">
        <v>518</v>
      </c>
      <c r="E2124" s="1" t="s">
        <v>8</v>
      </c>
      <c r="F2124" s="1" t="s">
        <v>9</v>
      </c>
      <c r="G2124" s="1" t="s">
        <v>10</v>
      </c>
      <c r="H2124" s="1" t="s">
        <v>111</v>
      </c>
      <c r="I2124" s="1" t="s">
        <v>112</v>
      </c>
      <c r="J2124" s="1" t="s">
        <v>13</v>
      </c>
      <c r="K2124" s="1" t="s">
        <v>25</v>
      </c>
      <c r="L2124" s="1">
        <v>1</v>
      </c>
      <c r="M2124" s="1">
        <v>280</v>
      </c>
      <c r="N2124" s="1">
        <v>10</v>
      </c>
      <c r="O2124" s="1">
        <v>28</v>
      </c>
      <c r="P2124" s="1">
        <v>20</v>
      </c>
      <c r="Q2124" s="1">
        <v>272</v>
      </c>
      <c r="R2124" s="1" t="s">
        <v>15</v>
      </c>
      <c r="S2124" s="1" t="s">
        <v>11103</v>
      </c>
      <c r="T2124" s="1">
        <f>Table2[[#This Row],[Unit_Price]]*Table2[[#This Row],[Quantity]]</f>
        <v>280</v>
      </c>
      <c r="U2124" s="1">
        <f>(SUM(Table2[[#This Row],[Gross_Sales]],Table2[[#This Row],[Delivery_Fee]])-Table2[[#This Row],[Discount_Amount]])</f>
        <v>272</v>
      </c>
    </row>
    <row r="2125" spans="1:21" ht="22.2" customHeight="1" x14ac:dyDescent="0.3">
      <c r="A2125" s="1" t="s">
        <v>11104</v>
      </c>
      <c r="B2125" s="1" t="s">
        <v>6858</v>
      </c>
      <c r="C2125" s="1" t="s">
        <v>30478</v>
      </c>
      <c r="D2125" s="1" t="s">
        <v>266</v>
      </c>
      <c r="E2125" s="1" t="s">
        <v>19</v>
      </c>
      <c r="F2125" s="1" t="s">
        <v>129</v>
      </c>
      <c r="G2125" s="1" t="s">
        <v>130</v>
      </c>
      <c r="H2125" s="1" t="s">
        <v>143</v>
      </c>
      <c r="I2125" s="1" t="s">
        <v>144</v>
      </c>
      <c r="J2125" s="1" t="s">
        <v>24</v>
      </c>
      <c r="K2125" s="1" t="s">
        <v>14</v>
      </c>
      <c r="L2125" s="1">
        <v>3</v>
      </c>
      <c r="M2125" s="1">
        <v>160</v>
      </c>
      <c r="N2125" s="1">
        <v>15</v>
      </c>
      <c r="O2125" s="1">
        <v>72</v>
      </c>
      <c r="P2125" s="1">
        <v>20</v>
      </c>
      <c r="Q2125" s="1">
        <v>428</v>
      </c>
      <c r="R2125" s="1" t="s">
        <v>63</v>
      </c>
      <c r="S2125" s="1" t="s">
        <v>11105</v>
      </c>
      <c r="T2125" s="1">
        <f>Table2[[#This Row],[Unit_Price]]*Table2[[#This Row],[Quantity]]</f>
        <v>480</v>
      </c>
      <c r="U2125" s="1">
        <f>(SUM(Table2[[#This Row],[Gross_Sales]],Table2[[#This Row],[Delivery_Fee]])-Table2[[#This Row],[Discount_Amount]])</f>
        <v>428</v>
      </c>
    </row>
    <row r="2126" spans="1:21" ht="22.2" customHeight="1" x14ac:dyDescent="0.3">
      <c r="A2126" s="1" t="s">
        <v>11106</v>
      </c>
      <c r="B2126" s="1" t="s">
        <v>6858</v>
      </c>
      <c r="C2126" s="1" t="s">
        <v>30478</v>
      </c>
      <c r="D2126" s="1" t="s">
        <v>456</v>
      </c>
      <c r="E2126" s="1" t="s">
        <v>30</v>
      </c>
      <c r="F2126" s="1" t="s">
        <v>31</v>
      </c>
      <c r="G2126" s="1" t="s">
        <v>32</v>
      </c>
      <c r="H2126" s="1" t="s">
        <v>11</v>
      </c>
      <c r="I2126" s="1" t="s">
        <v>12</v>
      </c>
      <c r="J2126" s="1" t="s">
        <v>13</v>
      </c>
      <c r="K2126" s="1" t="s">
        <v>14</v>
      </c>
      <c r="L2126" s="1">
        <v>4</v>
      </c>
      <c r="M2126" s="1">
        <v>140</v>
      </c>
      <c r="N2126" s="1">
        <v>15</v>
      </c>
      <c r="O2126" s="1">
        <v>84</v>
      </c>
      <c r="P2126" s="1">
        <v>20</v>
      </c>
      <c r="Q2126" s="1">
        <v>496</v>
      </c>
      <c r="R2126" s="1" t="s">
        <v>26</v>
      </c>
      <c r="S2126" s="1" t="s">
        <v>11107</v>
      </c>
      <c r="T2126" s="1">
        <f>Table2[[#This Row],[Unit_Price]]*Table2[[#This Row],[Quantity]]</f>
        <v>560</v>
      </c>
      <c r="U2126" s="1">
        <f>(SUM(Table2[[#This Row],[Gross_Sales]],Table2[[#This Row],[Delivery_Fee]])-Table2[[#This Row],[Discount_Amount]])</f>
        <v>496</v>
      </c>
    </row>
    <row r="2127" spans="1:21" ht="22.2" customHeight="1" x14ac:dyDescent="0.3">
      <c r="A2127" s="1" t="s">
        <v>11108</v>
      </c>
      <c r="B2127" s="1" t="s">
        <v>6858</v>
      </c>
      <c r="C2127" s="1" t="s">
        <v>30478</v>
      </c>
      <c r="D2127" s="1" t="s">
        <v>292</v>
      </c>
      <c r="E2127" s="1" t="s">
        <v>30</v>
      </c>
      <c r="F2127" s="1" t="s">
        <v>339</v>
      </c>
      <c r="G2127" s="1" t="s">
        <v>340</v>
      </c>
      <c r="H2127" s="1" t="s">
        <v>116</v>
      </c>
      <c r="I2127" s="1" t="s">
        <v>117</v>
      </c>
      <c r="J2127" s="1" t="s">
        <v>35</v>
      </c>
      <c r="K2127" s="1" t="s">
        <v>14</v>
      </c>
      <c r="L2127" s="1">
        <v>4</v>
      </c>
      <c r="M2127" s="1">
        <v>210</v>
      </c>
      <c r="N2127" s="1">
        <v>15</v>
      </c>
      <c r="O2127" s="1">
        <v>126</v>
      </c>
      <c r="P2127" s="1">
        <v>20</v>
      </c>
      <c r="Q2127" s="1">
        <v>734</v>
      </c>
      <c r="R2127" s="1" t="s">
        <v>42</v>
      </c>
      <c r="S2127" s="1" t="s">
        <v>11109</v>
      </c>
      <c r="T2127" s="1">
        <f>Table2[[#This Row],[Unit_Price]]*Table2[[#This Row],[Quantity]]</f>
        <v>840</v>
      </c>
      <c r="U2127" s="1">
        <f>(SUM(Table2[[#This Row],[Gross_Sales]],Table2[[#This Row],[Delivery_Fee]])-Table2[[#This Row],[Discount_Amount]])</f>
        <v>734</v>
      </c>
    </row>
    <row r="2128" spans="1:21" ht="22.2" customHeight="1" x14ac:dyDescent="0.3">
      <c r="A2128" s="1" t="s">
        <v>11110</v>
      </c>
      <c r="B2128" s="1" t="s">
        <v>6858</v>
      </c>
      <c r="C2128" s="1" t="s">
        <v>30478</v>
      </c>
      <c r="D2128" s="1" t="s">
        <v>786</v>
      </c>
      <c r="E2128" s="1" t="s">
        <v>67</v>
      </c>
      <c r="F2128" s="1" t="s">
        <v>109</v>
      </c>
      <c r="G2128" s="1" t="s">
        <v>110</v>
      </c>
      <c r="H2128" s="1" t="s">
        <v>55</v>
      </c>
      <c r="I2128" s="1" t="s">
        <v>56</v>
      </c>
      <c r="J2128" s="1" t="s">
        <v>57</v>
      </c>
      <c r="K2128" s="1" t="s">
        <v>14</v>
      </c>
      <c r="L2128" s="1">
        <v>1</v>
      </c>
      <c r="M2128" s="1">
        <v>180</v>
      </c>
      <c r="N2128" s="1">
        <v>0</v>
      </c>
      <c r="O2128" s="1">
        <v>0</v>
      </c>
      <c r="P2128" s="1">
        <v>40</v>
      </c>
      <c r="Q2128" s="1">
        <v>220</v>
      </c>
      <c r="R2128" s="1" t="s">
        <v>15</v>
      </c>
      <c r="S2128" s="1" t="s">
        <v>11111</v>
      </c>
      <c r="T2128" s="1">
        <f>Table2[[#This Row],[Unit_Price]]*Table2[[#This Row],[Quantity]]</f>
        <v>180</v>
      </c>
      <c r="U2128" s="1">
        <f>(SUM(Table2[[#This Row],[Gross_Sales]],Table2[[#This Row],[Delivery_Fee]])-Table2[[#This Row],[Discount_Amount]])</f>
        <v>220</v>
      </c>
    </row>
    <row r="2129" spans="1:21" ht="22.2" customHeight="1" x14ac:dyDescent="0.3">
      <c r="A2129" s="1" t="s">
        <v>11112</v>
      </c>
      <c r="B2129" s="1" t="s">
        <v>6858</v>
      </c>
      <c r="C2129" s="1" t="s">
        <v>30478</v>
      </c>
      <c r="D2129" s="1" t="s">
        <v>1094</v>
      </c>
      <c r="E2129" s="1" t="s">
        <v>19</v>
      </c>
      <c r="F2129" s="1" t="s">
        <v>53</v>
      </c>
      <c r="G2129" s="1" t="s">
        <v>54</v>
      </c>
      <c r="H2129" s="1" t="s">
        <v>48</v>
      </c>
      <c r="I2129" s="1" t="s">
        <v>49</v>
      </c>
      <c r="J2129" s="1" t="s">
        <v>13</v>
      </c>
      <c r="K2129" s="1" t="s">
        <v>14</v>
      </c>
      <c r="L2129" s="1">
        <v>2</v>
      </c>
      <c r="M2129" s="1">
        <v>220</v>
      </c>
      <c r="N2129" s="1">
        <v>15</v>
      </c>
      <c r="O2129" s="1">
        <v>66</v>
      </c>
      <c r="P2129" s="1">
        <v>30</v>
      </c>
      <c r="Q2129" s="1">
        <v>404</v>
      </c>
      <c r="R2129" s="1" t="s">
        <v>42</v>
      </c>
      <c r="S2129" s="1" t="s">
        <v>11113</v>
      </c>
      <c r="T2129" s="1">
        <f>Table2[[#This Row],[Unit_Price]]*Table2[[#This Row],[Quantity]]</f>
        <v>440</v>
      </c>
      <c r="U2129" s="1">
        <f>(SUM(Table2[[#This Row],[Gross_Sales]],Table2[[#This Row],[Delivery_Fee]])-Table2[[#This Row],[Discount_Amount]])</f>
        <v>404</v>
      </c>
    </row>
    <row r="2130" spans="1:21" ht="22.2" customHeight="1" x14ac:dyDescent="0.3">
      <c r="A2130" s="1" t="s">
        <v>11114</v>
      </c>
      <c r="B2130" s="1" t="s">
        <v>6858</v>
      </c>
      <c r="C2130" s="1" t="s">
        <v>30478</v>
      </c>
      <c r="D2130" s="1" t="s">
        <v>648</v>
      </c>
      <c r="E2130" s="1" t="s">
        <v>19</v>
      </c>
      <c r="F2130" s="1" t="s">
        <v>93</v>
      </c>
      <c r="G2130" s="1" t="s">
        <v>94</v>
      </c>
      <c r="H2130" s="1" t="s">
        <v>70</v>
      </c>
      <c r="I2130" s="1" t="s">
        <v>71</v>
      </c>
      <c r="J2130" s="1" t="s">
        <v>13</v>
      </c>
      <c r="K2130" s="1" t="s">
        <v>14</v>
      </c>
      <c r="L2130" s="1">
        <v>2</v>
      </c>
      <c r="M2130" s="1">
        <v>130</v>
      </c>
      <c r="N2130" s="1">
        <v>10</v>
      </c>
      <c r="O2130" s="1">
        <v>26</v>
      </c>
      <c r="P2130" s="1">
        <v>30</v>
      </c>
      <c r="Q2130" s="1">
        <v>264</v>
      </c>
      <c r="R2130" s="1" t="s">
        <v>42</v>
      </c>
      <c r="S2130" s="1" t="s">
        <v>11115</v>
      </c>
      <c r="T2130" s="1">
        <f>Table2[[#This Row],[Unit_Price]]*Table2[[#This Row],[Quantity]]</f>
        <v>260</v>
      </c>
      <c r="U2130" s="1">
        <f>(SUM(Table2[[#This Row],[Gross_Sales]],Table2[[#This Row],[Delivery_Fee]])-Table2[[#This Row],[Discount_Amount]])</f>
        <v>264</v>
      </c>
    </row>
    <row r="2131" spans="1:21" ht="22.2" customHeight="1" x14ac:dyDescent="0.3">
      <c r="A2131" s="1" t="s">
        <v>11116</v>
      </c>
      <c r="B2131" s="1" t="s">
        <v>6858</v>
      </c>
      <c r="C2131" s="1" t="s">
        <v>30478</v>
      </c>
      <c r="D2131" s="1" t="s">
        <v>702</v>
      </c>
      <c r="E2131" s="1" t="s">
        <v>8</v>
      </c>
      <c r="F2131" s="1" t="s">
        <v>151</v>
      </c>
      <c r="G2131" s="1" t="s">
        <v>152</v>
      </c>
      <c r="H2131" s="1" t="s">
        <v>77</v>
      </c>
      <c r="I2131" s="1" t="s">
        <v>78</v>
      </c>
      <c r="J2131" s="1" t="s">
        <v>24</v>
      </c>
      <c r="K2131" s="1" t="s">
        <v>14</v>
      </c>
      <c r="L2131" s="1">
        <v>2</v>
      </c>
      <c r="M2131" s="1">
        <v>150</v>
      </c>
      <c r="N2131" s="1">
        <v>10</v>
      </c>
      <c r="O2131" s="1">
        <v>30</v>
      </c>
      <c r="P2131" s="1">
        <v>35</v>
      </c>
      <c r="Q2131" s="1">
        <v>305</v>
      </c>
      <c r="R2131" s="1" t="s">
        <v>15</v>
      </c>
      <c r="S2131" s="1" t="s">
        <v>11117</v>
      </c>
      <c r="T2131" s="1">
        <f>Table2[[#This Row],[Unit_Price]]*Table2[[#This Row],[Quantity]]</f>
        <v>300</v>
      </c>
      <c r="U2131" s="1">
        <f>(SUM(Table2[[#This Row],[Gross_Sales]],Table2[[#This Row],[Delivery_Fee]])-Table2[[#This Row],[Discount_Amount]])</f>
        <v>305</v>
      </c>
    </row>
    <row r="2132" spans="1:21" ht="22.2" customHeight="1" x14ac:dyDescent="0.3">
      <c r="A2132" s="1" t="s">
        <v>11118</v>
      </c>
      <c r="B2132" s="1" t="s">
        <v>6858</v>
      </c>
      <c r="C2132" s="1" t="s">
        <v>30478</v>
      </c>
      <c r="D2132" s="1" t="s">
        <v>1934</v>
      </c>
      <c r="E2132" s="1" t="s">
        <v>30</v>
      </c>
      <c r="F2132" s="1" t="s">
        <v>136</v>
      </c>
      <c r="G2132" s="1" t="s">
        <v>137</v>
      </c>
      <c r="H2132" s="1" t="s">
        <v>77</v>
      </c>
      <c r="I2132" s="1" t="s">
        <v>78</v>
      </c>
      <c r="J2132" s="1" t="s">
        <v>24</v>
      </c>
      <c r="K2132" s="1" t="s">
        <v>14</v>
      </c>
      <c r="L2132" s="1">
        <v>3</v>
      </c>
      <c r="M2132" s="1">
        <v>150</v>
      </c>
      <c r="N2132" s="1">
        <v>5</v>
      </c>
      <c r="O2132" s="1">
        <v>22.5</v>
      </c>
      <c r="P2132" s="1">
        <v>35</v>
      </c>
      <c r="Q2132" s="1">
        <v>462.5</v>
      </c>
      <c r="R2132" s="1" t="s">
        <v>63</v>
      </c>
      <c r="S2132" s="1" t="s">
        <v>11119</v>
      </c>
      <c r="T2132" s="1">
        <f>Table2[[#This Row],[Unit_Price]]*Table2[[#This Row],[Quantity]]</f>
        <v>450</v>
      </c>
      <c r="U2132" s="1">
        <f>(SUM(Table2[[#This Row],[Gross_Sales]],Table2[[#This Row],[Delivery_Fee]])-Table2[[#This Row],[Discount_Amount]])</f>
        <v>462.5</v>
      </c>
    </row>
    <row r="2133" spans="1:21" ht="22.2" customHeight="1" x14ac:dyDescent="0.3">
      <c r="A2133" s="1" t="s">
        <v>11120</v>
      </c>
      <c r="B2133" s="1" t="s">
        <v>6858</v>
      </c>
      <c r="C2133" s="1" t="s">
        <v>30478</v>
      </c>
      <c r="D2133" s="1" t="s">
        <v>1105</v>
      </c>
      <c r="E2133" s="1" t="s">
        <v>30</v>
      </c>
      <c r="F2133" s="1" t="s">
        <v>136</v>
      </c>
      <c r="G2133" s="1" t="s">
        <v>137</v>
      </c>
      <c r="H2133" s="1" t="s">
        <v>22</v>
      </c>
      <c r="I2133" s="1" t="s">
        <v>23</v>
      </c>
      <c r="J2133" s="1" t="s">
        <v>24</v>
      </c>
      <c r="K2133" s="1" t="s">
        <v>25</v>
      </c>
      <c r="L2133" s="1">
        <v>4</v>
      </c>
      <c r="M2133" s="1">
        <v>180</v>
      </c>
      <c r="N2133" s="1">
        <v>15</v>
      </c>
      <c r="O2133" s="1">
        <v>108</v>
      </c>
      <c r="P2133" s="1">
        <v>30</v>
      </c>
      <c r="Q2133" s="1">
        <v>642</v>
      </c>
      <c r="R2133" s="1" t="s">
        <v>26</v>
      </c>
      <c r="S2133" s="1" t="s">
        <v>11121</v>
      </c>
      <c r="T2133" s="1">
        <f>Table2[[#This Row],[Unit_Price]]*Table2[[#This Row],[Quantity]]</f>
        <v>720</v>
      </c>
      <c r="U2133" s="1">
        <f>(SUM(Table2[[#This Row],[Gross_Sales]],Table2[[#This Row],[Delivery_Fee]])-Table2[[#This Row],[Discount_Amount]])</f>
        <v>642</v>
      </c>
    </row>
    <row r="2134" spans="1:21" ht="22.2" customHeight="1" x14ac:dyDescent="0.3">
      <c r="A2134" s="1" t="s">
        <v>11122</v>
      </c>
      <c r="B2134" s="1" t="s">
        <v>6858</v>
      </c>
      <c r="C2134" s="1" t="s">
        <v>30478</v>
      </c>
      <c r="D2134" s="1" t="s">
        <v>1828</v>
      </c>
      <c r="E2134" s="1" t="s">
        <v>19</v>
      </c>
      <c r="F2134" s="1" t="s">
        <v>124</v>
      </c>
      <c r="G2134" s="1" t="s">
        <v>125</v>
      </c>
      <c r="H2134" s="1" t="s">
        <v>70</v>
      </c>
      <c r="I2134" s="1" t="s">
        <v>71</v>
      </c>
      <c r="J2134" s="1" t="s">
        <v>13</v>
      </c>
      <c r="K2134" s="1" t="s">
        <v>14</v>
      </c>
      <c r="L2134" s="1">
        <v>3</v>
      </c>
      <c r="M2134" s="1">
        <v>130</v>
      </c>
      <c r="N2134" s="1">
        <v>20</v>
      </c>
      <c r="O2134" s="1">
        <v>78</v>
      </c>
      <c r="P2134" s="1">
        <v>30</v>
      </c>
      <c r="Q2134" s="1">
        <v>342</v>
      </c>
      <c r="R2134" s="1" t="s">
        <v>42</v>
      </c>
      <c r="S2134" s="1" t="s">
        <v>11123</v>
      </c>
      <c r="T2134" s="1">
        <f>Table2[[#This Row],[Unit_Price]]*Table2[[#This Row],[Quantity]]</f>
        <v>390</v>
      </c>
      <c r="U2134" s="1">
        <f>(SUM(Table2[[#This Row],[Gross_Sales]],Table2[[#This Row],[Delivery_Fee]])-Table2[[#This Row],[Discount_Amount]])</f>
        <v>342</v>
      </c>
    </row>
    <row r="2135" spans="1:21" ht="22.2" customHeight="1" x14ac:dyDescent="0.3">
      <c r="A2135" s="1" t="s">
        <v>11124</v>
      </c>
      <c r="B2135" s="1" t="s">
        <v>6858</v>
      </c>
      <c r="C2135" s="1" t="s">
        <v>30478</v>
      </c>
      <c r="D2135" s="1" t="s">
        <v>1068</v>
      </c>
      <c r="E2135" s="1" t="s">
        <v>67</v>
      </c>
      <c r="F2135" s="1" t="s">
        <v>109</v>
      </c>
      <c r="G2135" s="1" t="s">
        <v>110</v>
      </c>
      <c r="H2135" s="1" t="s">
        <v>61</v>
      </c>
      <c r="I2135" s="1" t="s">
        <v>62</v>
      </c>
      <c r="J2135" s="1" t="s">
        <v>24</v>
      </c>
      <c r="K2135" s="1" t="s">
        <v>25</v>
      </c>
      <c r="L2135" s="1">
        <v>3</v>
      </c>
      <c r="M2135" s="1">
        <v>190</v>
      </c>
      <c r="N2135" s="1">
        <v>20</v>
      </c>
      <c r="O2135" s="1">
        <v>114</v>
      </c>
      <c r="P2135" s="1">
        <v>30</v>
      </c>
      <c r="Q2135" s="1">
        <v>486</v>
      </c>
      <c r="R2135" s="1" t="s">
        <v>26</v>
      </c>
      <c r="S2135" s="1" t="s">
        <v>11125</v>
      </c>
      <c r="T2135" s="1">
        <f>Table2[[#This Row],[Unit_Price]]*Table2[[#This Row],[Quantity]]</f>
        <v>570</v>
      </c>
      <c r="U2135" s="1">
        <f>(SUM(Table2[[#This Row],[Gross_Sales]],Table2[[#This Row],[Delivery_Fee]])-Table2[[#This Row],[Discount_Amount]])</f>
        <v>486</v>
      </c>
    </row>
    <row r="2136" spans="1:21" ht="22.2" customHeight="1" x14ac:dyDescent="0.3">
      <c r="A2136" s="1" t="s">
        <v>11126</v>
      </c>
      <c r="B2136" s="1" t="s">
        <v>6858</v>
      </c>
      <c r="C2136" s="1" t="s">
        <v>30478</v>
      </c>
      <c r="D2136" s="1" t="s">
        <v>846</v>
      </c>
      <c r="E2136" s="1" t="s">
        <v>19</v>
      </c>
      <c r="F2136" s="1" t="s">
        <v>129</v>
      </c>
      <c r="G2136" s="1" t="s">
        <v>130</v>
      </c>
      <c r="H2136" s="1" t="s">
        <v>55</v>
      </c>
      <c r="I2136" s="1" t="s">
        <v>56</v>
      </c>
      <c r="J2136" s="1" t="s">
        <v>57</v>
      </c>
      <c r="K2136" s="1" t="s">
        <v>14</v>
      </c>
      <c r="L2136" s="1">
        <v>4</v>
      </c>
      <c r="M2136" s="1">
        <v>180</v>
      </c>
      <c r="N2136" s="1">
        <v>10</v>
      </c>
      <c r="O2136" s="1">
        <v>72</v>
      </c>
      <c r="P2136" s="1">
        <v>25</v>
      </c>
      <c r="Q2136" s="1">
        <v>673</v>
      </c>
      <c r="R2136" s="1" t="s">
        <v>26</v>
      </c>
      <c r="S2136" s="1" t="s">
        <v>11127</v>
      </c>
      <c r="T2136" s="1">
        <f>Table2[[#This Row],[Unit_Price]]*Table2[[#This Row],[Quantity]]</f>
        <v>720</v>
      </c>
      <c r="U2136" s="1">
        <f>(SUM(Table2[[#This Row],[Gross_Sales]],Table2[[#This Row],[Delivery_Fee]])-Table2[[#This Row],[Discount_Amount]])</f>
        <v>673</v>
      </c>
    </row>
    <row r="2137" spans="1:21" ht="22.2" customHeight="1" x14ac:dyDescent="0.3">
      <c r="A2137" s="1" t="s">
        <v>11128</v>
      </c>
      <c r="B2137" s="1" t="s">
        <v>6858</v>
      </c>
      <c r="C2137" s="1" t="s">
        <v>30478</v>
      </c>
      <c r="D2137" s="1" t="s">
        <v>506</v>
      </c>
      <c r="E2137" s="1" t="s">
        <v>19</v>
      </c>
      <c r="F2137" s="1" t="s">
        <v>129</v>
      </c>
      <c r="G2137" s="1" t="s">
        <v>130</v>
      </c>
      <c r="H2137" s="1" t="s">
        <v>11</v>
      </c>
      <c r="I2137" s="1" t="s">
        <v>12</v>
      </c>
      <c r="J2137" s="1" t="s">
        <v>13</v>
      </c>
      <c r="K2137" s="1" t="s">
        <v>14</v>
      </c>
      <c r="L2137" s="1">
        <v>3</v>
      </c>
      <c r="M2137" s="1">
        <v>140</v>
      </c>
      <c r="N2137" s="1">
        <v>20</v>
      </c>
      <c r="O2137" s="1">
        <v>84</v>
      </c>
      <c r="P2137" s="1">
        <v>35</v>
      </c>
      <c r="Q2137" s="1">
        <v>371</v>
      </c>
      <c r="R2137" s="1" t="s">
        <v>15</v>
      </c>
      <c r="S2137" s="1" t="s">
        <v>11129</v>
      </c>
      <c r="T2137" s="1">
        <f>Table2[[#This Row],[Unit_Price]]*Table2[[#This Row],[Quantity]]</f>
        <v>420</v>
      </c>
      <c r="U2137" s="1">
        <f>(SUM(Table2[[#This Row],[Gross_Sales]],Table2[[#This Row],[Delivery_Fee]])-Table2[[#This Row],[Discount_Amount]])</f>
        <v>371</v>
      </c>
    </row>
    <row r="2138" spans="1:21" ht="22.2" customHeight="1" x14ac:dyDescent="0.3">
      <c r="A2138" s="1" t="s">
        <v>11130</v>
      </c>
      <c r="B2138" s="1" t="s">
        <v>6858</v>
      </c>
      <c r="C2138" s="1" t="s">
        <v>30478</v>
      </c>
      <c r="D2138" s="1" t="s">
        <v>687</v>
      </c>
      <c r="E2138" s="1" t="s">
        <v>30</v>
      </c>
      <c r="F2138" s="1" t="s">
        <v>339</v>
      </c>
      <c r="G2138" s="1" t="s">
        <v>340</v>
      </c>
      <c r="H2138" s="1" t="s">
        <v>288</v>
      </c>
      <c r="I2138" s="1" t="s">
        <v>289</v>
      </c>
      <c r="J2138" s="1" t="s">
        <v>86</v>
      </c>
      <c r="K2138" s="1" t="s">
        <v>14</v>
      </c>
      <c r="L2138" s="1">
        <v>3</v>
      </c>
      <c r="M2138" s="1">
        <v>80</v>
      </c>
      <c r="N2138" s="1">
        <v>20</v>
      </c>
      <c r="O2138" s="1">
        <v>48</v>
      </c>
      <c r="P2138" s="1">
        <v>40</v>
      </c>
      <c r="Q2138" s="1">
        <v>232</v>
      </c>
      <c r="R2138" s="1" t="s">
        <v>36</v>
      </c>
      <c r="S2138" s="1" t="s">
        <v>11131</v>
      </c>
      <c r="T2138" s="1">
        <f>Table2[[#This Row],[Unit_Price]]*Table2[[#This Row],[Quantity]]</f>
        <v>240</v>
      </c>
      <c r="U2138" s="1">
        <f>(SUM(Table2[[#This Row],[Gross_Sales]],Table2[[#This Row],[Delivery_Fee]])-Table2[[#This Row],[Discount_Amount]])</f>
        <v>232</v>
      </c>
    </row>
    <row r="2139" spans="1:21" ht="22.2" customHeight="1" x14ac:dyDescent="0.3">
      <c r="A2139" s="1" t="s">
        <v>11132</v>
      </c>
      <c r="B2139" s="1" t="s">
        <v>6858</v>
      </c>
      <c r="C2139" s="1" t="s">
        <v>30478</v>
      </c>
      <c r="D2139" s="1" t="s">
        <v>1006</v>
      </c>
      <c r="E2139" s="1" t="s">
        <v>67</v>
      </c>
      <c r="F2139" s="1" t="s">
        <v>141</v>
      </c>
      <c r="G2139" s="1" t="s">
        <v>142</v>
      </c>
      <c r="H2139" s="1" t="s">
        <v>22</v>
      </c>
      <c r="I2139" s="1" t="s">
        <v>23</v>
      </c>
      <c r="J2139" s="1" t="s">
        <v>24</v>
      </c>
      <c r="K2139" s="1" t="s">
        <v>25</v>
      </c>
      <c r="L2139" s="1">
        <v>2</v>
      </c>
      <c r="M2139" s="1">
        <v>180</v>
      </c>
      <c r="N2139" s="1">
        <v>20</v>
      </c>
      <c r="O2139" s="1">
        <v>72</v>
      </c>
      <c r="P2139" s="1">
        <v>30</v>
      </c>
      <c r="Q2139" s="1">
        <v>318</v>
      </c>
      <c r="R2139" s="1" t="s">
        <v>36</v>
      </c>
      <c r="S2139" s="1" t="s">
        <v>11133</v>
      </c>
      <c r="T2139" s="1">
        <f>Table2[[#This Row],[Unit_Price]]*Table2[[#This Row],[Quantity]]</f>
        <v>360</v>
      </c>
      <c r="U2139" s="1">
        <f>(SUM(Table2[[#This Row],[Gross_Sales]],Table2[[#This Row],[Delivery_Fee]])-Table2[[#This Row],[Discount_Amount]])</f>
        <v>318</v>
      </c>
    </row>
    <row r="2140" spans="1:21" ht="22.2" customHeight="1" x14ac:dyDescent="0.3">
      <c r="A2140" s="1" t="s">
        <v>11134</v>
      </c>
      <c r="B2140" s="1" t="s">
        <v>6858</v>
      </c>
      <c r="C2140" s="1" t="s">
        <v>30478</v>
      </c>
      <c r="D2140" s="1" t="s">
        <v>442</v>
      </c>
      <c r="E2140" s="1" t="s">
        <v>67</v>
      </c>
      <c r="F2140" s="1" t="s">
        <v>267</v>
      </c>
      <c r="G2140" s="1" t="s">
        <v>268</v>
      </c>
      <c r="H2140" s="1" t="s">
        <v>131</v>
      </c>
      <c r="I2140" s="1" t="s">
        <v>132</v>
      </c>
      <c r="J2140" s="1" t="s">
        <v>57</v>
      </c>
      <c r="K2140" s="1" t="s">
        <v>25</v>
      </c>
      <c r="L2140" s="1">
        <v>3</v>
      </c>
      <c r="M2140" s="1">
        <v>220</v>
      </c>
      <c r="N2140" s="1">
        <v>0</v>
      </c>
      <c r="O2140" s="1">
        <v>0</v>
      </c>
      <c r="P2140" s="1">
        <v>30</v>
      </c>
      <c r="Q2140" s="1">
        <v>690</v>
      </c>
      <c r="R2140" s="1" t="s">
        <v>36</v>
      </c>
      <c r="S2140" s="1" t="s">
        <v>11135</v>
      </c>
      <c r="T2140" s="1">
        <f>Table2[[#This Row],[Unit_Price]]*Table2[[#This Row],[Quantity]]</f>
        <v>660</v>
      </c>
      <c r="U2140" s="1">
        <f>(SUM(Table2[[#This Row],[Gross_Sales]],Table2[[#This Row],[Delivery_Fee]])-Table2[[#This Row],[Discount_Amount]])</f>
        <v>690</v>
      </c>
    </row>
    <row r="2141" spans="1:21" ht="22.2" customHeight="1" x14ac:dyDescent="0.3">
      <c r="A2141" s="1" t="s">
        <v>11136</v>
      </c>
      <c r="B2141" s="1" t="s">
        <v>6858</v>
      </c>
      <c r="C2141" s="1" t="s">
        <v>30478</v>
      </c>
      <c r="D2141" s="1" t="s">
        <v>4106</v>
      </c>
      <c r="E2141" s="1" t="s">
        <v>19</v>
      </c>
      <c r="F2141" s="1" t="s">
        <v>141</v>
      </c>
      <c r="G2141" s="1" t="s">
        <v>142</v>
      </c>
      <c r="H2141" s="1" t="s">
        <v>61</v>
      </c>
      <c r="I2141" s="1" t="s">
        <v>62</v>
      </c>
      <c r="J2141" s="1" t="s">
        <v>24</v>
      </c>
      <c r="K2141" s="1" t="s">
        <v>25</v>
      </c>
      <c r="L2141" s="1">
        <v>4</v>
      </c>
      <c r="M2141" s="1">
        <v>190</v>
      </c>
      <c r="N2141" s="1">
        <v>20</v>
      </c>
      <c r="O2141" s="1">
        <v>152</v>
      </c>
      <c r="P2141" s="1">
        <v>30</v>
      </c>
      <c r="Q2141" s="1">
        <v>638</v>
      </c>
      <c r="R2141" s="1" t="s">
        <v>42</v>
      </c>
      <c r="S2141" s="1" t="s">
        <v>11137</v>
      </c>
      <c r="T2141" s="1">
        <f>Table2[[#This Row],[Unit_Price]]*Table2[[#This Row],[Quantity]]</f>
        <v>760</v>
      </c>
      <c r="U2141" s="1">
        <f>(SUM(Table2[[#This Row],[Gross_Sales]],Table2[[#This Row],[Delivery_Fee]])-Table2[[#This Row],[Discount_Amount]])</f>
        <v>638</v>
      </c>
    </row>
    <row r="2142" spans="1:21" ht="22.2" customHeight="1" x14ac:dyDescent="0.3">
      <c r="A2142" s="1" t="s">
        <v>11138</v>
      </c>
      <c r="B2142" s="1" t="s">
        <v>6858</v>
      </c>
      <c r="C2142" s="1" t="s">
        <v>30478</v>
      </c>
      <c r="D2142" s="1" t="s">
        <v>1593</v>
      </c>
      <c r="E2142" s="1" t="s">
        <v>19</v>
      </c>
      <c r="F2142" s="1" t="s">
        <v>124</v>
      </c>
      <c r="G2142" s="1" t="s">
        <v>125</v>
      </c>
      <c r="H2142" s="1" t="s">
        <v>55</v>
      </c>
      <c r="I2142" s="1" t="s">
        <v>56</v>
      </c>
      <c r="J2142" s="1" t="s">
        <v>57</v>
      </c>
      <c r="K2142" s="1" t="s">
        <v>14</v>
      </c>
      <c r="L2142" s="1">
        <v>2</v>
      </c>
      <c r="M2142" s="1">
        <v>180</v>
      </c>
      <c r="N2142" s="1">
        <v>20</v>
      </c>
      <c r="O2142" s="1">
        <v>72</v>
      </c>
      <c r="P2142" s="1">
        <v>35</v>
      </c>
      <c r="Q2142" s="1">
        <v>323</v>
      </c>
      <c r="R2142" s="1" t="s">
        <v>15</v>
      </c>
      <c r="S2142" s="1" t="s">
        <v>11139</v>
      </c>
      <c r="T2142" s="1">
        <f>Table2[[#This Row],[Unit_Price]]*Table2[[#This Row],[Quantity]]</f>
        <v>360</v>
      </c>
      <c r="U2142" s="1">
        <f>(SUM(Table2[[#This Row],[Gross_Sales]],Table2[[#This Row],[Delivery_Fee]])-Table2[[#This Row],[Discount_Amount]])</f>
        <v>323</v>
      </c>
    </row>
    <row r="2143" spans="1:21" ht="22.2" customHeight="1" x14ac:dyDescent="0.3">
      <c r="A2143" s="1" t="s">
        <v>11140</v>
      </c>
      <c r="B2143" s="1" t="s">
        <v>6858</v>
      </c>
      <c r="C2143" s="1" t="s">
        <v>30478</v>
      </c>
      <c r="D2143" s="1" t="s">
        <v>2883</v>
      </c>
      <c r="E2143" s="1" t="s">
        <v>30</v>
      </c>
      <c r="F2143" s="1" t="s">
        <v>136</v>
      </c>
      <c r="G2143" s="1" t="s">
        <v>137</v>
      </c>
      <c r="H2143" s="1" t="s">
        <v>11</v>
      </c>
      <c r="I2143" s="1" t="s">
        <v>12</v>
      </c>
      <c r="J2143" s="1" t="s">
        <v>13</v>
      </c>
      <c r="K2143" s="1" t="s">
        <v>14</v>
      </c>
      <c r="L2143" s="1">
        <v>3</v>
      </c>
      <c r="M2143" s="1">
        <v>140</v>
      </c>
      <c r="N2143" s="1">
        <v>15</v>
      </c>
      <c r="O2143" s="1">
        <v>63</v>
      </c>
      <c r="P2143" s="1">
        <v>20</v>
      </c>
      <c r="Q2143" s="1">
        <v>377</v>
      </c>
      <c r="R2143" s="1" t="s">
        <v>15</v>
      </c>
      <c r="S2143" s="1" t="s">
        <v>11141</v>
      </c>
      <c r="T2143" s="1">
        <f>Table2[[#This Row],[Unit_Price]]*Table2[[#This Row],[Quantity]]</f>
        <v>420</v>
      </c>
      <c r="U2143" s="1">
        <f>(SUM(Table2[[#This Row],[Gross_Sales]],Table2[[#This Row],[Delivery_Fee]])-Table2[[#This Row],[Discount_Amount]])</f>
        <v>377</v>
      </c>
    </row>
    <row r="2144" spans="1:21" ht="22.2" customHeight="1" x14ac:dyDescent="0.3">
      <c r="A2144" s="1" t="s">
        <v>11142</v>
      </c>
      <c r="B2144" s="1" t="s">
        <v>6858</v>
      </c>
      <c r="C2144" s="1" t="s">
        <v>30478</v>
      </c>
      <c r="D2144" s="1" t="s">
        <v>1677</v>
      </c>
      <c r="E2144" s="1" t="s">
        <v>8</v>
      </c>
      <c r="F2144" s="1" t="s">
        <v>82</v>
      </c>
      <c r="G2144" s="1" t="s">
        <v>83</v>
      </c>
      <c r="H2144" s="1" t="s">
        <v>131</v>
      </c>
      <c r="I2144" s="1" t="s">
        <v>132</v>
      </c>
      <c r="J2144" s="1" t="s">
        <v>57</v>
      </c>
      <c r="K2144" s="1" t="s">
        <v>25</v>
      </c>
      <c r="L2144" s="1">
        <v>3</v>
      </c>
      <c r="M2144" s="1">
        <v>220</v>
      </c>
      <c r="N2144" s="1">
        <v>0</v>
      </c>
      <c r="O2144" s="1">
        <v>0</v>
      </c>
      <c r="P2144" s="1">
        <v>40</v>
      </c>
      <c r="Q2144" s="1">
        <v>700</v>
      </c>
      <c r="R2144" s="1" t="s">
        <v>15</v>
      </c>
      <c r="S2144" s="1" t="s">
        <v>11143</v>
      </c>
      <c r="T2144" s="1">
        <f>Table2[[#This Row],[Unit_Price]]*Table2[[#This Row],[Quantity]]</f>
        <v>660</v>
      </c>
      <c r="U2144" s="1">
        <f>(SUM(Table2[[#This Row],[Gross_Sales]],Table2[[#This Row],[Delivery_Fee]])-Table2[[#This Row],[Discount_Amount]])</f>
        <v>700</v>
      </c>
    </row>
    <row r="2145" spans="1:21" ht="22.2" customHeight="1" x14ac:dyDescent="0.3">
      <c r="A2145" s="1" t="s">
        <v>11144</v>
      </c>
      <c r="B2145" s="1" t="s">
        <v>6858</v>
      </c>
      <c r="C2145" s="1" t="s">
        <v>30478</v>
      </c>
      <c r="D2145" s="1" t="s">
        <v>343</v>
      </c>
      <c r="E2145" s="1" t="s">
        <v>30</v>
      </c>
      <c r="F2145" s="1" t="s">
        <v>187</v>
      </c>
      <c r="G2145" s="1" t="s">
        <v>188</v>
      </c>
      <c r="H2145" s="1" t="s">
        <v>77</v>
      </c>
      <c r="I2145" s="1" t="s">
        <v>78</v>
      </c>
      <c r="J2145" s="1" t="s">
        <v>24</v>
      </c>
      <c r="K2145" s="1" t="s">
        <v>14</v>
      </c>
      <c r="L2145" s="1">
        <v>2</v>
      </c>
      <c r="M2145" s="1">
        <v>150</v>
      </c>
      <c r="N2145" s="1">
        <v>5</v>
      </c>
      <c r="O2145" s="1">
        <v>15</v>
      </c>
      <c r="P2145" s="1">
        <v>30</v>
      </c>
      <c r="Q2145" s="1">
        <v>315</v>
      </c>
      <c r="R2145" s="1" t="s">
        <v>36</v>
      </c>
      <c r="S2145" s="1" t="s">
        <v>11145</v>
      </c>
      <c r="T2145" s="1">
        <f>Table2[[#This Row],[Unit_Price]]*Table2[[#This Row],[Quantity]]</f>
        <v>300</v>
      </c>
      <c r="U2145" s="1">
        <f>(SUM(Table2[[#This Row],[Gross_Sales]],Table2[[#This Row],[Delivery_Fee]])-Table2[[#This Row],[Discount_Amount]])</f>
        <v>315</v>
      </c>
    </row>
    <row r="2146" spans="1:21" ht="22.2" customHeight="1" x14ac:dyDescent="0.3">
      <c r="A2146" s="1" t="s">
        <v>11146</v>
      </c>
      <c r="B2146" s="1" t="s">
        <v>6858</v>
      </c>
      <c r="C2146" s="1" t="s">
        <v>30478</v>
      </c>
      <c r="D2146" s="1" t="s">
        <v>805</v>
      </c>
      <c r="E2146" s="1" t="s">
        <v>30</v>
      </c>
      <c r="F2146" s="1" t="s">
        <v>109</v>
      </c>
      <c r="G2146" s="1" t="s">
        <v>110</v>
      </c>
      <c r="H2146" s="1" t="s">
        <v>40</v>
      </c>
      <c r="I2146" s="1" t="s">
        <v>41</v>
      </c>
      <c r="J2146" s="1" t="s">
        <v>13</v>
      </c>
      <c r="K2146" s="1" t="s">
        <v>25</v>
      </c>
      <c r="L2146" s="1">
        <v>4</v>
      </c>
      <c r="M2146" s="1">
        <v>170</v>
      </c>
      <c r="N2146" s="1">
        <v>5</v>
      </c>
      <c r="O2146" s="1">
        <v>34</v>
      </c>
      <c r="P2146" s="1">
        <v>35</v>
      </c>
      <c r="Q2146" s="1">
        <v>681</v>
      </c>
      <c r="R2146" s="1" t="s">
        <v>63</v>
      </c>
      <c r="S2146" s="1" t="s">
        <v>11147</v>
      </c>
      <c r="T2146" s="1">
        <f>Table2[[#This Row],[Unit_Price]]*Table2[[#This Row],[Quantity]]</f>
        <v>680</v>
      </c>
      <c r="U2146" s="1">
        <f>(SUM(Table2[[#This Row],[Gross_Sales]],Table2[[#This Row],[Delivery_Fee]])-Table2[[#This Row],[Discount_Amount]])</f>
        <v>681</v>
      </c>
    </row>
    <row r="2147" spans="1:21" ht="22.2" customHeight="1" x14ac:dyDescent="0.3">
      <c r="A2147" s="1" t="s">
        <v>11148</v>
      </c>
      <c r="B2147" s="1" t="s">
        <v>6858</v>
      </c>
      <c r="C2147" s="1" t="s">
        <v>30478</v>
      </c>
      <c r="D2147" s="1" t="s">
        <v>436</v>
      </c>
      <c r="E2147" s="1" t="s">
        <v>19</v>
      </c>
      <c r="F2147" s="1" t="s">
        <v>98</v>
      </c>
      <c r="G2147" s="1" t="s">
        <v>99</v>
      </c>
      <c r="H2147" s="1" t="s">
        <v>70</v>
      </c>
      <c r="I2147" s="1" t="s">
        <v>71</v>
      </c>
      <c r="J2147" s="1" t="s">
        <v>13</v>
      </c>
      <c r="K2147" s="1" t="s">
        <v>14</v>
      </c>
      <c r="L2147" s="1">
        <v>3</v>
      </c>
      <c r="M2147" s="1">
        <v>130</v>
      </c>
      <c r="N2147" s="1">
        <v>20</v>
      </c>
      <c r="O2147" s="1">
        <v>78</v>
      </c>
      <c r="P2147" s="1">
        <v>25</v>
      </c>
      <c r="Q2147" s="1">
        <v>337</v>
      </c>
      <c r="R2147" s="1" t="s">
        <v>15</v>
      </c>
      <c r="S2147" s="1" t="s">
        <v>11149</v>
      </c>
      <c r="T2147" s="1">
        <f>Table2[[#This Row],[Unit_Price]]*Table2[[#This Row],[Quantity]]</f>
        <v>390</v>
      </c>
      <c r="U2147" s="1">
        <f>(SUM(Table2[[#This Row],[Gross_Sales]],Table2[[#This Row],[Delivery_Fee]])-Table2[[#This Row],[Discount_Amount]])</f>
        <v>337</v>
      </c>
    </row>
    <row r="2148" spans="1:21" ht="22.2" customHeight="1" x14ac:dyDescent="0.3">
      <c r="A2148" s="1" t="s">
        <v>11150</v>
      </c>
      <c r="B2148" s="1" t="s">
        <v>6858</v>
      </c>
      <c r="C2148" s="1" t="s">
        <v>30478</v>
      </c>
      <c r="D2148" s="1" t="s">
        <v>497</v>
      </c>
      <c r="E2148" s="1" t="s">
        <v>19</v>
      </c>
      <c r="F2148" s="1" t="s">
        <v>174</v>
      </c>
      <c r="G2148" s="1" t="s">
        <v>175</v>
      </c>
      <c r="H2148" s="1" t="s">
        <v>116</v>
      </c>
      <c r="I2148" s="1" t="s">
        <v>117</v>
      </c>
      <c r="J2148" s="1" t="s">
        <v>35</v>
      </c>
      <c r="K2148" s="1" t="s">
        <v>14</v>
      </c>
      <c r="L2148" s="1">
        <v>1</v>
      </c>
      <c r="M2148" s="1">
        <v>210</v>
      </c>
      <c r="N2148" s="1">
        <v>20</v>
      </c>
      <c r="O2148" s="1">
        <v>42</v>
      </c>
      <c r="P2148" s="1">
        <v>20</v>
      </c>
      <c r="Q2148" s="1">
        <v>188</v>
      </c>
      <c r="R2148" s="1" t="s">
        <v>36</v>
      </c>
      <c r="S2148" s="1" t="s">
        <v>11151</v>
      </c>
      <c r="T2148" s="1">
        <f>Table2[[#This Row],[Unit_Price]]*Table2[[#This Row],[Quantity]]</f>
        <v>210</v>
      </c>
      <c r="U2148" s="1">
        <f>(SUM(Table2[[#This Row],[Gross_Sales]],Table2[[#This Row],[Delivery_Fee]])-Table2[[#This Row],[Discount_Amount]])</f>
        <v>188</v>
      </c>
    </row>
    <row r="2149" spans="1:21" ht="22.2" customHeight="1" x14ac:dyDescent="0.3">
      <c r="A2149" s="1" t="s">
        <v>11152</v>
      </c>
      <c r="B2149" s="1" t="s">
        <v>6858</v>
      </c>
      <c r="C2149" s="1" t="s">
        <v>30478</v>
      </c>
      <c r="D2149" s="1" t="s">
        <v>637</v>
      </c>
      <c r="E2149" s="1" t="s">
        <v>19</v>
      </c>
      <c r="F2149" s="1" t="s">
        <v>53</v>
      </c>
      <c r="G2149" s="1" t="s">
        <v>54</v>
      </c>
      <c r="H2149" s="1" t="s">
        <v>143</v>
      </c>
      <c r="I2149" s="1" t="s">
        <v>144</v>
      </c>
      <c r="J2149" s="1" t="s">
        <v>24</v>
      </c>
      <c r="K2149" s="1" t="s">
        <v>14</v>
      </c>
      <c r="L2149" s="1">
        <v>2</v>
      </c>
      <c r="M2149" s="1">
        <v>160</v>
      </c>
      <c r="N2149" s="1">
        <v>5</v>
      </c>
      <c r="O2149" s="1">
        <v>16</v>
      </c>
      <c r="P2149" s="1">
        <v>20</v>
      </c>
      <c r="Q2149" s="1">
        <v>324</v>
      </c>
      <c r="R2149" s="1" t="s">
        <v>42</v>
      </c>
      <c r="S2149" s="1" t="s">
        <v>11153</v>
      </c>
      <c r="T2149" s="1">
        <f>Table2[[#This Row],[Unit_Price]]*Table2[[#This Row],[Quantity]]</f>
        <v>320</v>
      </c>
      <c r="U2149" s="1">
        <f>(SUM(Table2[[#This Row],[Gross_Sales]],Table2[[#This Row],[Delivery_Fee]])-Table2[[#This Row],[Discount_Amount]])</f>
        <v>324</v>
      </c>
    </row>
    <row r="2150" spans="1:21" ht="22.2" customHeight="1" x14ac:dyDescent="0.3">
      <c r="A2150" s="1" t="s">
        <v>11154</v>
      </c>
      <c r="B2150" s="1" t="s">
        <v>6858</v>
      </c>
      <c r="C2150" s="1" t="s">
        <v>30478</v>
      </c>
      <c r="D2150" s="1" t="s">
        <v>1939</v>
      </c>
      <c r="E2150" s="1" t="s">
        <v>19</v>
      </c>
      <c r="F2150" s="1" t="s">
        <v>20</v>
      </c>
      <c r="G2150" s="1" t="s">
        <v>21</v>
      </c>
      <c r="H2150" s="1" t="s">
        <v>55</v>
      </c>
      <c r="I2150" s="1" t="s">
        <v>56</v>
      </c>
      <c r="J2150" s="1" t="s">
        <v>57</v>
      </c>
      <c r="K2150" s="1" t="s">
        <v>14</v>
      </c>
      <c r="L2150" s="1">
        <v>3</v>
      </c>
      <c r="M2150" s="1">
        <v>180</v>
      </c>
      <c r="N2150" s="1">
        <v>5</v>
      </c>
      <c r="O2150" s="1">
        <v>27</v>
      </c>
      <c r="P2150" s="1">
        <v>35</v>
      </c>
      <c r="Q2150" s="1">
        <v>548</v>
      </c>
      <c r="R2150" s="1" t="s">
        <v>26</v>
      </c>
      <c r="S2150" s="1" t="s">
        <v>11155</v>
      </c>
      <c r="T2150" s="1">
        <f>Table2[[#This Row],[Unit_Price]]*Table2[[#This Row],[Quantity]]</f>
        <v>540</v>
      </c>
      <c r="U2150" s="1">
        <f>(SUM(Table2[[#This Row],[Gross_Sales]],Table2[[#This Row],[Delivery_Fee]])-Table2[[#This Row],[Discount_Amount]])</f>
        <v>548</v>
      </c>
    </row>
    <row r="2151" spans="1:21" ht="22.2" customHeight="1" x14ac:dyDescent="0.3">
      <c r="A2151" s="1" t="s">
        <v>11156</v>
      </c>
      <c r="B2151" s="1" t="s">
        <v>6858</v>
      </c>
      <c r="C2151" s="1" t="s">
        <v>30478</v>
      </c>
      <c r="D2151" s="1" t="s">
        <v>1882</v>
      </c>
      <c r="E2151" s="1" t="s">
        <v>67</v>
      </c>
      <c r="F2151" s="1" t="s">
        <v>151</v>
      </c>
      <c r="G2151" s="1" t="s">
        <v>152</v>
      </c>
      <c r="H2151" s="1" t="s">
        <v>48</v>
      </c>
      <c r="I2151" s="1" t="s">
        <v>49</v>
      </c>
      <c r="J2151" s="1" t="s">
        <v>13</v>
      </c>
      <c r="K2151" s="1" t="s">
        <v>14</v>
      </c>
      <c r="L2151" s="1">
        <v>1</v>
      </c>
      <c r="M2151" s="1">
        <v>220</v>
      </c>
      <c r="N2151" s="1">
        <v>20</v>
      </c>
      <c r="O2151" s="1">
        <v>44</v>
      </c>
      <c r="P2151" s="1">
        <v>25</v>
      </c>
      <c r="Q2151" s="1">
        <v>201</v>
      </c>
      <c r="R2151" s="1" t="s">
        <v>15</v>
      </c>
      <c r="S2151" s="1" t="s">
        <v>11157</v>
      </c>
      <c r="T2151" s="1">
        <f>Table2[[#This Row],[Unit_Price]]*Table2[[#This Row],[Quantity]]</f>
        <v>220</v>
      </c>
      <c r="U2151" s="1">
        <f>(SUM(Table2[[#This Row],[Gross_Sales]],Table2[[#This Row],[Delivery_Fee]])-Table2[[#This Row],[Discount_Amount]])</f>
        <v>201</v>
      </c>
    </row>
    <row r="2152" spans="1:21" ht="22.2" customHeight="1" x14ac:dyDescent="0.3">
      <c r="A2152" s="1" t="s">
        <v>11158</v>
      </c>
      <c r="B2152" s="1" t="s">
        <v>6858</v>
      </c>
      <c r="C2152" s="1" t="s">
        <v>30478</v>
      </c>
      <c r="D2152" s="1" t="s">
        <v>1199</v>
      </c>
      <c r="E2152" s="1" t="s">
        <v>19</v>
      </c>
      <c r="F2152" s="1" t="s">
        <v>75</v>
      </c>
      <c r="G2152" s="1" t="s">
        <v>76</v>
      </c>
      <c r="H2152" s="1" t="s">
        <v>111</v>
      </c>
      <c r="I2152" s="1" t="s">
        <v>112</v>
      </c>
      <c r="J2152" s="1" t="s">
        <v>13</v>
      </c>
      <c r="K2152" s="1" t="s">
        <v>25</v>
      </c>
      <c r="L2152" s="1">
        <v>2</v>
      </c>
      <c r="M2152" s="1">
        <v>280</v>
      </c>
      <c r="N2152" s="1">
        <v>0</v>
      </c>
      <c r="O2152" s="1">
        <v>0</v>
      </c>
      <c r="P2152" s="1">
        <v>20</v>
      </c>
      <c r="Q2152" s="1">
        <v>580</v>
      </c>
      <c r="R2152" s="1" t="s">
        <v>15</v>
      </c>
      <c r="S2152" s="1" t="s">
        <v>11159</v>
      </c>
      <c r="T2152" s="1">
        <f>Table2[[#This Row],[Unit_Price]]*Table2[[#This Row],[Quantity]]</f>
        <v>560</v>
      </c>
      <c r="U2152" s="1">
        <f>(SUM(Table2[[#This Row],[Gross_Sales]],Table2[[#This Row],[Delivery_Fee]])-Table2[[#This Row],[Discount_Amount]])</f>
        <v>580</v>
      </c>
    </row>
    <row r="2153" spans="1:21" ht="22.2" customHeight="1" x14ac:dyDescent="0.3">
      <c r="A2153" s="1" t="s">
        <v>11160</v>
      </c>
      <c r="B2153" s="1" t="s">
        <v>6858</v>
      </c>
      <c r="C2153" s="1" t="s">
        <v>30478</v>
      </c>
      <c r="D2153" s="1" t="s">
        <v>620</v>
      </c>
      <c r="E2153" s="1" t="s">
        <v>67</v>
      </c>
      <c r="F2153" s="1" t="s">
        <v>82</v>
      </c>
      <c r="G2153" s="1" t="s">
        <v>83</v>
      </c>
      <c r="H2153" s="1" t="s">
        <v>111</v>
      </c>
      <c r="I2153" s="1" t="s">
        <v>112</v>
      </c>
      <c r="J2153" s="1" t="s">
        <v>13</v>
      </c>
      <c r="K2153" s="1" t="s">
        <v>25</v>
      </c>
      <c r="L2153" s="1">
        <v>4</v>
      </c>
      <c r="M2153" s="1">
        <v>280</v>
      </c>
      <c r="N2153" s="1">
        <v>15</v>
      </c>
      <c r="O2153" s="1">
        <v>168</v>
      </c>
      <c r="P2153" s="1">
        <v>35</v>
      </c>
      <c r="Q2153" s="1">
        <v>987</v>
      </c>
      <c r="R2153" s="1" t="s">
        <v>26</v>
      </c>
      <c r="S2153" s="1" t="s">
        <v>11161</v>
      </c>
      <c r="T2153" s="1">
        <f>Table2[[#This Row],[Unit_Price]]*Table2[[#This Row],[Quantity]]</f>
        <v>1120</v>
      </c>
      <c r="U2153" s="1">
        <f>(SUM(Table2[[#This Row],[Gross_Sales]],Table2[[#This Row],[Delivery_Fee]])-Table2[[#This Row],[Discount_Amount]])</f>
        <v>987</v>
      </c>
    </row>
    <row r="2154" spans="1:21" ht="22.2" customHeight="1" x14ac:dyDescent="0.3">
      <c r="A2154" s="1" t="s">
        <v>11162</v>
      </c>
      <c r="B2154" s="1" t="s">
        <v>6858</v>
      </c>
      <c r="C2154" s="1" t="s">
        <v>30478</v>
      </c>
      <c r="D2154" s="1" t="s">
        <v>713</v>
      </c>
      <c r="E2154" s="1" t="s">
        <v>19</v>
      </c>
      <c r="F2154" s="1" t="s">
        <v>124</v>
      </c>
      <c r="G2154" s="1" t="s">
        <v>125</v>
      </c>
      <c r="H2154" s="1" t="s">
        <v>33</v>
      </c>
      <c r="I2154" s="1" t="s">
        <v>34</v>
      </c>
      <c r="J2154" s="1" t="s">
        <v>35</v>
      </c>
      <c r="K2154" s="1" t="s">
        <v>25</v>
      </c>
      <c r="L2154" s="1">
        <v>4</v>
      </c>
      <c r="M2154" s="1">
        <v>240</v>
      </c>
      <c r="N2154" s="1">
        <v>15</v>
      </c>
      <c r="O2154" s="1">
        <v>144</v>
      </c>
      <c r="P2154" s="1">
        <v>30</v>
      </c>
      <c r="Q2154" s="1">
        <v>846</v>
      </c>
      <c r="R2154" s="1" t="s">
        <v>42</v>
      </c>
      <c r="S2154" s="1" t="s">
        <v>11163</v>
      </c>
      <c r="T2154" s="1">
        <f>Table2[[#This Row],[Unit_Price]]*Table2[[#This Row],[Quantity]]</f>
        <v>960</v>
      </c>
      <c r="U2154" s="1">
        <f>(SUM(Table2[[#This Row],[Gross_Sales]],Table2[[#This Row],[Delivery_Fee]])-Table2[[#This Row],[Discount_Amount]])</f>
        <v>846</v>
      </c>
    </row>
    <row r="2155" spans="1:21" ht="22.2" customHeight="1" x14ac:dyDescent="0.3">
      <c r="A2155" s="1" t="s">
        <v>11164</v>
      </c>
      <c r="B2155" s="1" t="s">
        <v>6858</v>
      </c>
      <c r="C2155" s="1" t="s">
        <v>30478</v>
      </c>
      <c r="D2155" s="1" t="s">
        <v>637</v>
      </c>
      <c r="E2155" s="1" t="s">
        <v>19</v>
      </c>
      <c r="F2155" s="1" t="s">
        <v>20</v>
      </c>
      <c r="G2155" s="1" t="s">
        <v>21</v>
      </c>
      <c r="H2155" s="1" t="s">
        <v>11</v>
      </c>
      <c r="I2155" s="1" t="s">
        <v>12</v>
      </c>
      <c r="J2155" s="1" t="s">
        <v>13</v>
      </c>
      <c r="K2155" s="1" t="s">
        <v>14</v>
      </c>
      <c r="L2155" s="1">
        <v>1</v>
      </c>
      <c r="M2155" s="1">
        <v>140</v>
      </c>
      <c r="N2155" s="1">
        <v>5</v>
      </c>
      <c r="O2155" s="1">
        <v>7</v>
      </c>
      <c r="P2155" s="1">
        <v>30</v>
      </c>
      <c r="Q2155" s="1">
        <v>163</v>
      </c>
      <c r="R2155" s="1" t="s">
        <v>36</v>
      </c>
      <c r="S2155" s="1" t="s">
        <v>11165</v>
      </c>
      <c r="T2155" s="1">
        <f>Table2[[#This Row],[Unit_Price]]*Table2[[#This Row],[Quantity]]</f>
        <v>140</v>
      </c>
      <c r="U2155" s="1">
        <f>(SUM(Table2[[#This Row],[Gross_Sales]],Table2[[#This Row],[Delivery_Fee]])-Table2[[#This Row],[Discount_Amount]])</f>
        <v>163</v>
      </c>
    </row>
    <row r="2156" spans="1:21" ht="22.2" customHeight="1" x14ac:dyDescent="0.3">
      <c r="A2156" s="1" t="s">
        <v>11166</v>
      </c>
      <c r="B2156" s="1" t="s">
        <v>6858</v>
      </c>
      <c r="C2156" s="1" t="s">
        <v>30478</v>
      </c>
      <c r="D2156" s="1" t="s">
        <v>591</v>
      </c>
      <c r="E2156" s="1" t="s">
        <v>8</v>
      </c>
      <c r="F2156" s="1" t="s">
        <v>9</v>
      </c>
      <c r="G2156" s="1" t="s">
        <v>10</v>
      </c>
      <c r="H2156" s="1" t="s">
        <v>77</v>
      </c>
      <c r="I2156" s="1" t="s">
        <v>78</v>
      </c>
      <c r="J2156" s="1" t="s">
        <v>24</v>
      </c>
      <c r="K2156" s="1" t="s">
        <v>14</v>
      </c>
      <c r="L2156" s="1">
        <v>3</v>
      </c>
      <c r="M2156" s="1">
        <v>150</v>
      </c>
      <c r="N2156" s="1">
        <v>5</v>
      </c>
      <c r="O2156" s="1">
        <v>22.5</v>
      </c>
      <c r="P2156" s="1">
        <v>30</v>
      </c>
      <c r="Q2156" s="1">
        <v>457.5</v>
      </c>
      <c r="R2156" s="1" t="s">
        <v>36</v>
      </c>
      <c r="S2156" s="1" t="s">
        <v>11167</v>
      </c>
      <c r="T2156" s="1">
        <f>Table2[[#This Row],[Unit_Price]]*Table2[[#This Row],[Quantity]]</f>
        <v>450</v>
      </c>
      <c r="U2156" s="1">
        <f>(SUM(Table2[[#This Row],[Gross_Sales]],Table2[[#This Row],[Delivery_Fee]])-Table2[[#This Row],[Discount_Amount]])</f>
        <v>457.5</v>
      </c>
    </row>
    <row r="2157" spans="1:21" ht="22.2" customHeight="1" x14ac:dyDescent="0.3">
      <c r="A2157" s="1" t="s">
        <v>11168</v>
      </c>
      <c r="B2157" s="1" t="s">
        <v>6858</v>
      </c>
      <c r="C2157" s="1" t="s">
        <v>30478</v>
      </c>
      <c r="D2157" s="1" t="s">
        <v>1344</v>
      </c>
      <c r="E2157" s="1" t="s">
        <v>67</v>
      </c>
      <c r="F2157" s="1" t="s">
        <v>151</v>
      </c>
      <c r="G2157" s="1" t="s">
        <v>152</v>
      </c>
      <c r="H2157" s="1" t="s">
        <v>84</v>
      </c>
      <c r="I2157" s="1" t="s">
        <v>85</v>
      </c>
      <c r="J2157" s="1" t="s">
        <v>86</v>
      </c>
      <c r="K2157" s="1" t="s">
        <v>14</v>
      </c>
      <c r="L2157" s="1">
        <v>2</v>
      </c>
      <c r="M2157" s="1">
        <v>100</v>
      </c>
      <c r="N2157" s="1">
        <v>20</v>
      </c>
      <c r="O2157" s="1">
        <v>40</v>
      </c>
      <c r="P2157" s="1">
        <v>30</v>
      </c>
      <c r="Q2157" s="1">
        <v>190</v>
      </c>
      <c r="R2157" s="1" t="s">
        <v>15</v>
      </c>
      <c r="S2157" s="1" t="s">
        <v>11169</v>
      </c>
      <c r="T2157" s="1">
        <f>Table2[[#This Row],[Unit_Price]]*Table2[[#This Row],[Quantity]]</f>
        <v>200</v>
      </c>
      <c r="U2157" s="1">
        <f>(SUM(Table2[[#This Row],[Gross_Sales]],Table2[[#This Row],[Delivery_Fee]])-Table2[[#This Row],[Discount_Amount]])</f>
        <v>190</v>
      </c>
    </row>
    <row r="2158" spans="1:21" ht="22.2" customHeight="1" x14ac:dyDescent="0.3">
      <c r="A2158" s="1" t="s">
        <v>11170</v>
      </c>
      <c r="B2158" s="1" t="s">
        <v>6858</v>
      </c>
      <c r="C2158" s="1" t="s">
        <v>30478</v>
      </c>
      <c r="D2158" s="1" t="s">
        <v>2043</v>
      </c>
      <c r="E2158" s="1" t="s">
        <v>19</v>
      </c>
      <c r="F2158" s="1" t="s">
        <v>124</v>
      </c>
      <c r="G2158" s="1" t="s">
        <v>125</v>
      </c>
      <c r="H2158" s="1" t="s">
        <v>40</v>
      </c>
      <c r="I2158" s="1" t="s">
        <v>41</v>
      </c>
      <c r="J2158" s="1" t="s">
        <v>13</v>
      </c>
      <c r="K2158" s="1" t="s">
        <v>25</v>
      </c>
      <c r="L2158" s="1">
        <v>2</v>
      </c>
      <c r="M2158" s="1">
        <v>170</v>
      </c>
      <c r="N2158" s="1">
        <v>5</v>
      </c>
      <c r="O2158" s="1">
        <v>17</v>
      </c>
      <c r="P2158" s="1">
        <v>25</v>
      </c>
      <c r="Q2158" s="1">
        <v>348</v>
      </c>
      <c r="R2158" s="1" t="s">
        <v>36</v>
      </c>
      <c r="S2158" s="1" t="s">
        <v>11171</v>
      </c>
      <c r="T2158" s="1">
        <f>Table2[[#This Row],[Unit_Price]]*Table2[[#This Row],[Quantity]]</f>
        <v>340</v>
      </c>
      <c r="U2158" s="1">
        <f>(SUM(Table2[[#This Row],[Gross_Sales]],Table2[[#This Row],[Delivery_Fee]])-Table2[[#This Row],[Discount_Amount]])</f>
        <v>348</v>
      </c>
    </row>
    <row r="2159" spans="1:21" ht="22.2" customHeight="1" x14ac:dyDescent="0.3">
      <c r="A2159" s="1" t="s">
        <v>11172</v>
      </c>
      <c r="B2159" s="1" t="s">
        <v>6858</v>
      </c>
      <c r="C2159" s="1" t="s">
        <v>30478</v>
      </c>
      <c r="D2159" s="1" t="s">
        <v>184</v>
      </c>
      <c r="E2159" s="1" t="s">
        <v>30</v>
      </c>
      <c r="F2159" s="1" t="s">
        <v>339</v>
      </c>
      <c r="G2159" s="1" t="s">
        <v>340</v>
      </c>
      <c r="H2159" s="1" t="s">
        <v>48</v>
      </c>
      <c r="I2159" s="1" t="s">
        <v>49</v>
      </c>
      <c r="J2159" s="1" t="s">
        <v>13</v>
      </c>
      <c r="K2159" s="1" t="s">
        <v>14</v>
      </c>
      <c r="L2159" s="1">
        <v>1</v>
      </c>
      <c r="M2159" s="1">
        <v>220</v>
      </c>
      <c r="N2159" s="1">
        <v>10</v>
      </c>
      <c r="O2159" s="1">
        <v>22</v>
      </c>
      <c r="P2159" s="1">
        <v>40</v>
      </c>
      <c r="Q2159" s="1">
        <v>238</v>
      </c>
      <c r="R2159" s="1" t="s">
        <v>42</v>
      </c>
      <c r="S2159" s="1" t="s">
        <v>11173</v>
      </c>
      <c r="T2159" s="1">
        <f>Table2[[#This Row],[Unit_Price]]*Table2[[#This Row],[Quantity]]</f>
        <v>220</v>
      </c>
      <c r="U2159" s="1">
        <f>(SUM(Table2[[#This Row],[Gross_Sales]],Table2[[#This Row],[Delivery_Fee]])-Table2[[#This Row],[Discount_Amount]])</f>
        <v>238</v>
      </c>
    </row>
    <row r="2160" spans="1:21" ht="22.2" customHeight="1" x14ac:dyDescent="0.3">
      <c r="A2160" s="1" t="s">
        <v>11174</v>
      </c>
      <c r="B2160" s="1" t="s">
        <v>6858</v>
      </c>
      <c r="C2160" s="1" t="s">
        <v>30478</v>
      </c>
      <c r="D2160" s="1" t="s">
        <v>346</v>
      </c>
      <c r="E2160" s="1" t="s">
        <v>30</v>
      </c>
      <c r="F2160" s="1" t="s">
        <v>187</v>
      </c>
      <c r="G2160" s="1" t="s">
        <v>188</v>
      </c>
      <c r="H2160" s="1" t="s">
        <v>131</v>
      </c>
      <c r="I2160" s="1" t="s">
        <v>132</v>
      </c>
      <c r="J2160" s="1" t="s">
        <v>57</v>
      </c>
      <c r="K2160" s="1" t="s">
        <v>25</v>
      </c>
      <c r="L2160" s="1">
        <v>2</v>
      </c>
      <c r="M2160" s="1">
        <v>220</v>
      </c>
      <c r="N2160" s="1">
        <v>15</v>
      </c>
      <c r="O2160" s="1">
        <v>66</v>
      </c>
      <c r="P2160" s="1">
        <v>30</v>
      </c>
      <c r="Q2160" s="1">
        <v>404</v>
      </c>
      <c r="R2160" s="1" t="s">
        <v>26</v>
      </c>
      <c r="S2160" s="1" t="s">
        <v>11175</v>
      </c>
      <c r="T2160" s="1">
        <f>Table2[[#This Row],[Unit_Price]]*Table2[[#This Row],[Quantity]]</f>
        <v>440</v>
      </c>
      <c r="U2160" s="1">
        <f>(SUM(Table2[[#This Row],[Gross_Sales]],Table2[[#This Row],[Delivery_Fee]])-Table2[[#This Row],[Discount_Amount]])</f>
        <v>404</v>
      </c>
    </row>
    <row r="2161" spans="1:21" ht="22.2" customHeight="1" x14ac:dyDescent="0.3">
      <c r="A2161" s="1" t="s">
        <v>11176</v>
      </c>
      <c r="B2161" s="1" t="s">
        <v>6858</v>
      </c>
      <c r="C2161" s="1" t="s">
        <v>30478</v>
      </c>
      <c r="D2161" s="1" t="s">
        <v>197</v>
      </c>
      <c r="E2161" s="1" t="s">
        <v>19</v>
      </c>
      <c r="F2161" s="1" t="s">
        <v>141</v>
      </c>
      <c r="G2161" s="1" t="s">
        <v>142</v>
      </c>
      <c r="H2161" s="1" t="s">
        <v>131</v>
      </c>
      <c r="I2161" s="1" t="s">
        <v>132</v>
      </c>
      <c r="J2161" s="1" t="s">
        <v>57</v>
      </c>
      <c r="K2161" s="1" t="s">
        <v>25</v>
      </c>
      <c r="L2161" s="1">
        <v>4</v>
      </c>
      <c r="M2161" s="1">
        <v>220</v>
      </c>
      <c r="N2161" s="1">
        <v>15</v>
      </c>
      <c r="O2161" s="1">
        <v>132</v>
      </c>
      <c r="P2161" s="1">
        <v>30</v>
      </c>
      <c r="Q2161" s="1">
        <v>778</v>
      </c>
      <c r="R2161" s="1" t="s">
        <v>42</v>
      </c>
      <c r="S2161" s="1" t="s">
        <v>11177</v>
      </c>
      <c r="T2161" s="1">
        <f>Table2[[#This Row],[Unit_Price]]*Table2[[#This Row],[Quantity]]</f>
        <v>880</v>
      </c>
      <c r="U2161" s="1">
        <f>(SUM(Table2[[#This Row],[Gross_Sales]],Table2[[#This Row],[Delivery_Fee]])-Table2[[#This Row],[Discount_Amount]])</f>
        <v>778</v>
      </c>
    </row>
    <row r="2162" spans="1:21" ht="22.2" customHeight="1" x14ac:dyDescent="0.3">
      <c r="A2162" s="1" t="s">
        <v>11178</v>
      </c>
      <c r="B2162" s="1" t="s">
        <v>6858</v>
      </c>
      <c r="C2162" s="1" t="s">
        <v>30478</v>
      </c>
      <c r="D2162" s="1" t="s">
        <v>197</v>
      </c>
      <c r="E2162" s="1" t="s">
        <v>19</v>
      </c>
      <c r="F2162" s="1" t="s">
        <v>93</v>
      </c>
      <c r="G2162" s="1" t="s">
        <v>94</v>
      </c>
      <c r="H2162" s="1" t="s">
        <v>116</v>
      </c>
      <c r="I2162" s="1" t="s">
        <v>117</v>
      </c>
      <c r="J2162" s="1" t="s">
        <v>35</v>
      </c>
      <c r="K2162" s="1" t="s">
        <v>14</v>
      </c>
      <c r="L2162" s="1">
        <v>4</v>
      </c>
      <c r="M2162" s="1">
        <v>210</v>
      </c>
      <c r="N2162" s="1">
        <v>15</v>
      </c>
      <c r="O2162" s="1">
        <v>126</v>
      </c>
      <c r="P2162" s="1">
        <v>25</v>
      </c>
      <c r="Q2162" s="1">
        <v>739</v>
      </c>
      <c r="R2162" s="1" t="s">
        <v>26</v>
      </c>
      <c r="S2162" s="1" t="s">
        <v>11179</v>
      </c>
      <c r="T2162" s="1">
        <f>Table2[[#This Row],[Unit_Price]]*Table2[[#This Row],[Quantity]]</f>
        <v>840</v>
      </c>
      <c r="U2162" s="1">
        <f>(SUM(Table2[[#This Row],[Gross_Sales]],Table2[[#This Row],[Delivery_Fee]])-Table2[[#This Row],[Discount_Amount]])</f>
        <v>739</v>
      </c>
    </row>
    <row r="2163" spans="1:21" ht="22.2" customHeight="1" x14ac:dyDescent="0.3">
      <c r="A2163" s="1" t="s">
        <v>11180</v>
      </c>
      <c r="B2163" s="1" t="s">
        <v>6858</v>
      </c>
      <c r="C2163" s="1" t="s">
        <v>30478</v>
      </c>
      <c r="D2163" s="1" t="s">
        <v>263</v>
      </c>
      <c r="E2163" s="1" t="s">
        <v>19</v>
      </c>
      <c r="F2163" s="1" t="s">
        <v>20</v>
      </c>
      <c r="G2163" s="1" t="s">
        <v>21</v>
      </c>
      <c r="H2163" s="1" t="s">
        <v>111</v>
      </c>
      <c r="I2163" s="1" t="s">
        <v>112</v>
      </c>
      <c r="J2163" s="1" t="s">
        <v>13</v>
      </c>
      <c r="K2163" s="1" t="s">
        <v>25</v>
      </c>
      <c r="L2163" s="1">
        <v>3</v>
      </c>
      <c r="M2163" s="1">
        <v>280</v>
      </c>
      <c r="N2163" s="1">
        <v>5</v>
      </c>
      <c r="O2163" s="1">
        <v>42</v>
      </c>
      <c r="P2163" s="1">
        <v>35</v>
      </c>
      <c r="Q2163" s="1">
        <v>833</v>
      </c>
      <c r="R2163" s="1" t="s">
        <v>63</v>
      </c>
      <c r="S2163" s="1" t="s">
        <v>11181</v>
      </c>
      <c r="T2163" s="1">
        <f>Table2[[#This Row],[Unit_Price]]*Table2[[#This Row],[Quantity]]</f>
        <v>840</v>
      </c>
      <c r="U2163" s="1">
        <f>(SUM(Table2[[#This Row],[Gross_Sales]],Table2[[#This Row],[Delivery_Fee]])-Table2[[#This Row],[Discount_Amount]])</f>
        <v>833</v>
      </c>
    </row>
    <row r="2164" spans="1:21" ht="22.2" customHeight="1" x14ac:dyDescent="0.3">
      <c r="A2164" s="1" t="s">
        <v>11182</v>
      </c>
      <c r="B2164" s="1" t="s">
        <v>6858</v>
      </c>
      <c r="C2164" s="1" t="s">
        <v>30478</v>
      </c>
      <c r="D2164" s="1" t="s">
        <v>364</v>
      </c>
      <c r="E2164" s="1" t="s">
        <v>67</v>
      </c>
      <c r="F2164" s="1" t="s">
        <v>267</v>
      </c>
      <c r="G2164" s="1" t="s">
        <v>268</v>
      </c>
      <c r="H2164" s="1" t="s">
        <v>131</v>
      </c>
      <c r="I2164" s="1" t="s">
        <v>132</v>
      </c>
      <c r="J2164" s="1" t="s">
        <v>57</v>
      </c>
      <c r="K2164" s="1" t="s">
        <v>25</v>
      </c>
      <c r="L2164" s="1">
        <v>2</v>
      </c>
      <c r="M2164" s="1">
        <v>220</v>
      </c>
      <c r="N2164" s="1">
        <v>20</v>
      </c>
      <c r="O2164" s="1">
        <v>88</v>
      </c>
      <c r="P2164" s="1">
        <v>30</v>
      </c>
      <c r="Q2164" s="1">
        <v>382</v>
      </c>
      <c r="R2164" s="1" t="s">
        <v>26</v>
      </c>
      <c r="S2164" s="1" t="s">
        <v>11183</v>
      </c>
      <c r="T2164" s="1">
        <f>Table2[[#This Row],[Unit_Price]]*Table2[[#This Row],[Quantity]]</f>
        <v>440</v>
      </c>
      <c r="U2164" s="1">
        <f>(SUM(Table2[[#This Row],[Gross_Sales]],Table2[[#This Row],[Delivery_Fee]])-Table2[[#This Row],[Discount_Amount]])</f>
        <v>382</v>
      </c>
    </row>
    <row r="2165" spans="1:21" ht="22.2" customHeight="1" x14ac:dyDescent="0.3">
      <c r="A2165" s="1" t="s">
        <v>11184</v>
      </c>
      <c r="B2165" s="1" t="s">
        <v>6858</v>
      </c>
      <c r="C2165" s="1" t="s">
        <v>30478</v>
      </c>
      <c r="D2165" s="1" t="s">
        <v>1773</v>
      </c>
      <c r="E2165" s="1" t="s">
        <v>67</v>
      </c>
      <c r="F2165" s="1" t="s">
        <v>129</v>
      </c>
      <c r="G2165" s="1" t="s">
        <v>130</v>
      </c>
      <c r="H2165" s="1" t="s">
        <v>22</v>
      </c>
      <c r="I2165" s="1" t="s">
        <v>23</v>
      </c>
      <c r="J2165" s="1" t="s">
        <v>24</v>
      </c>
      <c r="K2165" s="1" t="s">
        <v>25</v>
      </c>
      <c r="L2165" s="1">
        <v>4</v>
      </c>
      <c r="M2165" s="1">
        <v>180</v>
      </c>
      <c r="N2165" s="1">
        <v>5</v>
      </c>
      <c r="O2165" s="1">
        <v>36</v>
      </c>
      <c r="P2165" s="1">
        <v>30</v>
      </c>
      <c r="Q2165" s="1">
        <v>714</v>
      </c>
      <c r="R2165" s="1" t="s">
        <v>36</v>
      </c>
      <c r="S2165" s="1" t="s">
        <v>11185</v>
      </c>
      <c r="T2165" s="1">
        <f>Table2[[#This Row],[Unit_Price]]*Table2[[#This Row],[Quantity]]</f>
        <v>720</v>
      </c>
      <c r="U2165" s="1">
        <f>(SUM(Table2[[#This Row],[Gross_Sales]],Table2[[#This Row],[Delivery_Fee]])-Table2[[#This Row],[Discount_Amount]])</f>
        <v>714</v>
      </c>
    </row>
    <row r="2166" spans="1:21" ht="22.2" customHeight="1" x14ac:dyDescent="0.3">
      <c r="A2166" s="1" t="s">
        <v>11186</v>
      </c>
      <c r="B2166" s="1" t="s">
        <v>6858</v>
      </c>
      <c r="C2166" s="1" t="s">
        <v>30478</v>
      </c>
      <c r="D2166" s="1" t="s">
        <v>1194</v>
      </c>
      <c r="E2166" s="1" t="s">
        <v>19</v>
      </c>
      <c r="F2166" s="1" t="s">
        <v>98</v>
      </c>
      <c r="G2166" s="1" t="s">
        <v>99</v>
      </c>
      <c r="H2166" s="1" t="s">
        <v>111</v>
      </c>
      <c r="I2166" s="1" t="s">
        <v>112</v>
      </c>
      <c r="J2166" s="1" t="s">
        <v>13</v>
      </c>
      <c r="K2166" s="1" t="s">
        <v>25</v>
      </c>
      <c r="L2166" s="1">
        <v>3</v>
      </c>
      <c r="M2166" s="1">
        <v>280</v>
      </c>
      <c r="N2166" s="1">
        <v>20</v>
      </c>
      <c r="O2166" s="1">
        <v>168</v>
      </c>
      <c r="P2166" s="1">
        <v>40</v>
      </c>
      <c r="Q2166" s="1">
        <v>712</v>
      </c>
      <c r="R2166" s="1" t="s">
        <v>26</v>
      </c>
      <c r="S2166" s="1" t="s">
        <v>11187</v>
      </c>
      <c r="T2166" s="1">
        <f>Table2[[#This Row],[Unit_Price]]*Table2[[#This Row],[Quantity]]</f>
        <v>840</v>
      </c>
      <c r="U2166" s="1">
        <f>(SUM(Table2[[#This Row],[Gross_Sales]],Table2[[#This Row],[Delivery_Fee]])-Table2[[#This Row],[Discount_Amount]])</f>
        <v>712</v>
      </c>
    </row>
    <row r="2167" spans="1:21" ht="22.2" customHeight="1" x14ac:dyDescent="0.3">
      <c r="A2167" s="1" t="s">
        <v>11188</v>
      </c>
      <c r="B2167" s="1" t="s">
        <v>6858</v>
      </c>
      <c r="C2167" s="1" t="s">
        <v>30478</v>
      </c>
      <c r="D2167" s="1" t="s">
        <v>355</v>
      </c>
      <c r="E2167" s="1" t="s">
        <v>67</v>
      </c>
      <c r="F2167" s="1" t="s">
        <v>267</v>
      </c>
      <c r="G2167" s="1" t="s">
        <v>268</v>
      </c>
      <c r="H2167" s="1" t="s">
        <v>61</v>
      </c>
      <c r="I2167" s="1" t="s">
        <v>62</v>
      </c>
      <c r="J2167" s="1" t="s">
        <v>24</v>
      </c>
      <c r="K2167" s="1" t="s">
        <v>25</v>
      </c>
      <c r="L2167" s="1">
        <v>3</v>
      </c>
      <c r="M2167" s="1">
        <v>190</v>
      </c>
      <c r="N2167" s="1">
        <v>20</v>
      </c>
      <c r="O2167" s="1">
        <v>114</v>
      </c>
      <c r="P2167" s="1">
        <v>25</v>
      </c>
      <c r="Q2167" s="1">
        <v>481</v>
      </c>
      <c r="R2167" s="1" t="s">
        <v>42</v>
      </c>
      <c r="S2167" s="1" t="s">
        <v>11189</v>
      </c>
      <c r="T2167" s="1">
        <f>Table2[[#This Row],[Unit_Price]]*Table2[[#This Row],[Quantity]]</f>
        <v>570</v>
      </c>
      <c r="U2167" s="1">
        <f>(SUM(Table2[[#This Row],[Gross_Sales]],Table2[[#This Row],[Delivery_Fee]])-Table2[[#This Row],[Discount_Amount]])</f>
        <v>481</v>
      </c>
    </row>
    <row r="2168" spans="1:21" ht="22.2" customHeight="1" x14ac:dyDescent="0.3">
      <c r="A2168" s="1" t="s">
        <v>11190</v>
      </c>
      <c r="B2168" s="1" t="s">
        <v>6858</v>
      </c>
      <c r="C2168" s="1" t="s">
        <v>30478</v>
      </c>
      <c r="D2168" s="1" t="s">
        <v>993</v>
      </c>
      <c r="E2168" s="1" t="s">
        <v>19</v>
      </c>
      <c r="F2168" s="1" t="s">
        <v>174</v>
      </c>
      <c r="G2168" s="1" t="s">
        <v>175</v>
      </c>
      <c r="H2168" s="1" t="s">
        <v>11</v>
      </c>
      <c r="I2168" s="1" t="s">
        <v>12</v>
      </c>
      <c r="J2168" s="1" t="s">
        <v>13</v>
      </c>
      <c r="K2168" s="1" t="s">
        <v>14</v>
      </c>
      <c r="L2168" s="1">
        <v>3</v>
      </c>
      <c r="M2168" s="1">
        <v>140</v>
      </c>
      <c r="N2168" s="1">
        <v>20</v>
      </c>
      <c r="O2168" s="1">
        <v>84</v>
      </c>
      <c r="P2168" s="1">
        <v>30</v>
      </c>
      <c r="Q2168" s="1">
        <v>366</v>
      </c>
      <c r="R2168" s="1" t="s">
        <v>26</v>
      </c>
      <c r="S2168" s="1" t="s">
        <v>11191</v>
      </c>
      <c r="T2168" s="1">
        <f>Table2[[#This Row],[Unit_Price]]*Table2[[#This Row],[Quantity]]</f>
        <v>420</v>
      </c>
      <c r="U2168" s="1">
        <f>(SUM(Table2[[#This Row],[Gross_Sales]],Table2[[#This Row],[Delivery_Fee]])-Table2[[#This Row],[Discount_Amount]])</f>
        <v>366</v>
      </c>
    </row>
    <row r="2169" spans="1:21" ht="22.2" customHeight="1" x14ac:dyDescent="0.3">
      <c r="A2169" s="1" t="s">
        <v>11192</v>
      </c>
      <c r="B2169" s="1" t="s">
        <v>6858</v>
      </c>
      <c r="C2169" s="1" t="s">
        <v>30478</v>
      </c>
      <c r="D2169" s="1" t="s">
        <v>579</v>
      </c>
      <c r="E2169" s="1" t="s">
        <v>30</v>
      </c>
      <c r="F2169" s="1" t="s">
        <v>136</v>
      </c>
      <c r="G2169" s="1" t="s">
        <v>137</v>
      </c>
      <c r="H2169" s="1" t="s">
        <v>111</v>
      </c>
      <c r="I2169" s="1" t="s">
        <v>112</v>
      </c>
      <c r="J2169" s="1" t="s">
        <v>13</v>
      </c>
      <c r="K2169" s="1" t="s">
        <v>25</v>
      </c>
      <c r="L2169" s="1">
        <v>3</v>
      </c>
      <c r="M2169" s="1">
        <v>280</v>
      </c>
      <c r="N2169" s="1">
        <v>10</v>
      </c>
      <c r="O2169" s="1">
        <v>84</v>
      </c>
      <c r="P2169" s="1">
        <v>35</v>
      </c>
      <c r="Q2169" s="1">
        <v>791</v>
      </c>
      <c r="R2169" s="1" t="s">
        <v>42</v>
      </c>
      <c r="S2169" s="1" t="s">
        <v>11193</v>
      </c>
      <c r="T2169" s="1">
        <f>Table2[[#This Row],[Unit_Price]]*Table2[[#This Row],[Quantity]]</f>
        <v>840</v>
      </c>
      <c r="U2169" s="1">
        <f>(SUM(Table2[[#This Row],[Gross_Sales]],Table2[[#This Row],[Delivery_Fee]])-Table2[[#This Row],[Discount_Amount]])</f>
        <v>791</v>
      </c>
    </row>
    <row r="2170" spans="1:21" ht="22.2" customHeight="1" x14ac:dyDescent="0.3">
      <c r="A2170" s="1" t="s">
        <v>11194</v>
      </c>
      <c r="B2170" s="1" t="s">
        <v>6858</v>
      </c>
      <c r="C2170" s="1" t="s">
        <v>30478</v>
      </c>
      <c r="D2170" s="1" t="s">
        <v>170</v>
      </c>
      <c r="E2170" s="1" t="s">
        <v>19</v>
      </c>
      <c r="F2170" s="1" t="s">
        <v>20</v>
      </c>
      <c r="G2170" s="1" t="s">
        <v>21</v>
      </c>
      <c r="H2170" s="1" t="s">
        <v>116</v>
      </c>
      <c r="I2170" s="1" t="s">
        <v>117</v>
      </c>
      <c r="J2170" s="1" t="s">
        <v>35</v>
      </c>
      <c r="K2170" s="1" t="s">
        <v>14</v>
      </c>
      <c r="L2170" s="1">
        <v>3</v>
      </c>
      <c r="M2170" s="1">
        <v>210</v>
      </c>
      <c r="N2170" s="1">
        <v>5</v>
      </c>
      <c r="O2170" s="1">
        <v>31.5</v>
      </c>
      <c r="P2170" s="1">
        <v>25</v>
      </c>
      <c r="Q2170" s="1">
        <v>623.5</v>
      </c>
      <c r="R2170" s="1" t="s">
        <v>36</v>
      </c>
      <c r="S2170" s="1" t="s">
        <v>11195</v>
      </c>
      <c r="T2170" s="1">
        <f>Table2[[#This Row],[Unit_Price]]*Table2[[#This Row],[Quantity]]</f>
        <v>630</v>
      </c>
      <c r="U2170" s="1">
        <f>(SUM(Table2[[#This Row],[Gross_Sales]],Table2[[#This Row],[Delivery_Fee]])-Table2[[#This Row],[Discount_Amount]])</f>
        <v>623.5</v>
      </c>
    </row>
    <row r="2171" spans="1:21" ht="22.2" customHeight="1" x14ac:dyDescent="0.3">
      <c r="A2171" s="1" t="s">
        <v>11196</v>
      </c>
      <c r="B2171" s="1" t="s">
        <v>6858</v>
      </c>
      <c r="C2171" s="1" t="s">
        <v>30478</v>
      </c>
      <c r="D2171" s="1" t="s">
        <v>1828</v>
      </c>
      <c r="E2171" s="1" t="s">
        <v>8</v>
      </c>
      <c r="F2171" s="1" t="s">
        <v>187</v>
      </c>
      <c r="G2171" s="1" t="s">
        <v>188</v>
      </c>
      <c r="H2171" s="1" t="s">
        <v>55</v>
      </c>
      <c r="I2171" s="1" t="s">
        <v>56</v>
      </c>
      <c r="J2171" s="1" t="s">
        <v>57</v>
      </c>
      <c r="K2171" s="1" t="s">
        <v>14</v>
      </c>
      <c r="L2171" s="1">
        <v>3</v>
      </c>
      <c r="M2171" s="1">
        <v>180</v>
      </c>
      <c r="N2171" s="1">
        <v>5</v>
      </c>
      <c r="O2171" s="1">
        <v>27</v>
      </c>
      <c r="P2171" s="1">
        <v>30</v>
      </c>
      <c r="Q2171" s="1">
        <v>543</v>
      </c>
      <c r="R2171" s="1" t="s">
        <v>63</v>
      </c>
      <c r="S2171" s="1" t="s">
        <v>11197</v>
      </c>
      <c r="T2171" s="1">
        <f>Table2[[#This Row],[Unit_Price]]*Table2[[#This Row],[Quantity]]</f>
        <v>540</v>
      </c>
      <c r="U2171" s="1">
        <f>(SUM(Table2[[#This Row],[Gross_Sales]],Table2[[#This Row],[Delivery_Fee]])-Table2[[#This Row],[Discount_Amount]])</f>
        <v>543</v>
      </c>
    </row>
    <row r="2172" spans="1:21" ht="22.2" customHeight="1" x14ac:dyDescent="0.3">
      <c r="A2172" s="1" t="s">
        <v>11198</v>
      </c>
      <c r="B2172" s="1" t="s">
        <v>6858</v>
      </c>
      <c r="C2172" s="1" t="s">
        <v>30478</v>
      </c>
      <c r="D2172" s="1" t="s">
        <v>3412</v>
      </c>
      <c r="E2172" s="1" t="s">
        <v>30</v>
      </c>
      <c r="F2172" s="1" t="s">
        <v>53</v>
      </c>
      <c r="G2172" s="1" t="s">
        <v>54</v>
      </c>
      <c r="H2172" s="1" t="s">
        <v>40</v>
      </c>
      <c r="I2172" s="1" t="s">
        <v>41</v>
      </c>
      <c r="J2172" s="1" t="s">
        <v>13</v>
      </c>
      <c r="K2172" s="1" t="s">
        <v>25</v>
      </c>
      <c r="L2172" s="1">
        <v>3</v>
      </c>
      <c r="M2172" s="1">
        <v>170</v>
      </c>
      <c r="N2172" s="1">
        <v>10</v>
      </c>
      <c r="O2172" s="1">
        <v>51</v>
      </c>
      <c r="P2172" s="1">
        <v>30</v>
      </c>
      <c r="Q2172" s="1">
        <v>489</v>
      </c>
      <c r="R2172" s="1" t="s">
        <v>36</v>
      </c>
      <c r="S2172" s="1" t="s">
        <v>11199</v>
      </c>
      <c r="T2172" s="1">
        <f>Table2[[#This Row],[Unit_Price]]*Table2[[#This Row],[Quantity]]</f>
        <v>510</v>
      </c>
      <c r="U2172" s="1">
        <f>(SUM(Table2[[#This Row],[Gross_Sales]],Table2[[#This Row],[Delivery_Fee]])-Table2[[#This Row],[Discount_Amount]])</f>
        <v>489</v>
      </c>
    </row>
    <row r="2173" spans="1:21" ht="22.2" customHeight="1" x14ac:dyDescent="0.3">
      <c r="A2173" s="1" t="s">
        <v>11200</v>
      </c>
      <c r="B2173" s="1" t="s">
        <v>6858</v>
      </c>
      <c r="C2173" s="1" t="s">
        <v>30478</v>
      </c>
      <c r="D2173" s="1" t="s">
        <v>1108</v>
      </c>
      <c r="E2173" s="1" t="s">
        <v>30</v>
      </c>
      <c r="F2173" s="1" t="s">
        <v>109</v>
      </c>
      <c r="G2173" s="1" t="s">
        <v>110</v>
      </c>
      <c r="H2173" s="1" t="s">
        <v>77</v>
      </c>
      <c r="I2173" s="1" t="s">
        <v>78</v>
      </c>
      <c r="J2173" s="1" t="s">
        <v>24</v>
      </c>
      <c r="K2173" s="1" t="s">
        <v>14</v>
      </c>
      <c r="L2173" s="1">
        <v>4</v>
      </c>
      <c r="M2173" s="1">
        <v>150</v>
      </c>
      <c r="N2173" s="1">
        <v>20</v>
      </c>
      <c r="O2173" s="1">
        <v>120</v>
      </c>
      <c r="P2173" s="1">
        <v>30</v>
      </c>
      <c r="Q2173" s="1">
        <v>510</v>
      </c>
      <c r="R2173" s="1" t="s">
        <v>36</v>
      </c>
      <c r="S2173" s="1" t="s">
        <v>11201</v>
      </c>
      <c r="T2173" s="1">
        <f>Table2[[#This Row],[Unit_Price]]*Table2[[#This Row],[Quantity]]</f>
        <v>600</v>
      </c>
      <c r="U2173" s="1">
        <f>(SUM(Table2[[#This Row],[Gross_Sales]],Table2[[#This Row],[Delivery_Fee]])-Table2[[#This Row],[Discount_Amount]])</f>
        <v>510</v>
      </c>
    </row>
    <row r="2174" spans="1:21" ht="22.2" customHeight="1" x14ac:dyDescent="0.3">
      <c r="A2174" s="1" t="s">
        <v>11202</v>
      </c>
      <c r="B2174" s="1" t="s">
        <v>6858</v>
      </c>
      <c r="C2174" s="1" t="s">
        <v>30478</v>
      </c>
      <c r="D2174" s="1" t="s">
        <v>1636</v>
      </c>
      <c r="E2174" s="1" t="s">
        <v>19</v>
      </c>
      <c r="F2174" s="1" t="s">
        <v>20</v>
      </c>
      <c r="G2174" s="1" t="s">
        <v>21</v>
      </c>
      <c r="H2174" s="1" t="s">
        <v>288</v>
      </c>
      <c r="I2174" s="1" t="s">
        <v>289</v>
      </c>
      <c r="J2174" s="1" t="s">
        <v>86</v>
      </c>
      <c r="K2174" s="1" t="s">
        <v>14</v>
      </c>
      <c r="L2174" s="1">
        <v>1</v>
      </c>
      <c r="M2174" s="1">
        <v>80</v>
      </c>
      <c r="N2174" s="1">
        <v>20</v>
      </c>
      <c r="O2174" s="1">
        <v>16</v>
      </c>
      <c r="P2174" s="1">
        <v>25</v>
      </c>
      <c r="Q2174" s="1">
        <v>89</v>
      </c>
      <c r="R2174" s="1" t="s">
        <v>26</v>
      </c>
      <c r="S2174" s="1" t="s">
        <v>11203</v>
      </c>
      <c r="T2174" s="1">
        <f>Table2[[#This Row],[Unit_Price]]*Table2[[#This Row],[Quantity]]</f>
        <v>80</v>
      </c>
      <c r="U2174" s="1">
        <f>(SUM(Table2[[#This Row],[Gross_Sales]],Table2[[#This Row],[Delivery_Fee]])-Table2[[#This Row],[Discount_Amount]])</f>
        <v>89</v>
      </c>
    </row>
    <row r="2175" spans="1:21" ht="22.2" customHeight="1" x14ac:dyDescent="0.3">
      <c r="A2175" s="1" t="s">
        <v>11204</v>
      </c>
      <c r="B2175" s="1" t="s">
        <v>6858</v>
      </c>
      <c r="C2175" s="1" t="s">
        <v>30478</v>
      </c>
      <c r="D2175" s="1" t="s">
        <v>3579</v>
      </c>
      <c r="E2175" s="1" t="s">
        <v>19</v>
      </c>
      <c r="F2175" s="1" t="s">
        <v>141</v>
      </c>
      <c r="G2175" s="1" t="s">
        <v>142</v>
      </c>
      <c r="H2175" s="1" t="s">
        <v>70</v>
      </c>
      <c r="I2175" s="1" t="s">
        <v>71</v>
      </c>
      <c r="J2175" s="1" t="s">
        <v>13</v>
      </c>
      <c r="K2175" s="1" t="s">
        <v>14</v>
      </c>
      <c r="L2175" s="1">
        <v>1</v>
      </c>
      <c r="M2175" s="1">
        <v>130</v>
      </c>
      <c r="N2175" s="1">
        <v>5</v>
      </c>
      <c r="O2175" s="1">
        <v>6.5</v>
      </c>
      <c r="P2175" s="1">
        <v>40</v>
      </c>
      <c r="Q2175" s="1">
        <v>163.5</v>
      </c>
      <c r="R2175" s="1" t="s">
        <v>36</v>
      </c>
      <c r="S2175" s="1" t="s">
        <v>11205</v>
      </c>
      <c r="T2175" s="1">
        <f>Table2[[#This Row],[Unit_Price]]*Table2[[#This Row],[Quantity]]</f>
        <v>130</v>
      </c>
      <c r="U2175" s="1">
        <f>(SUM(Table2[[#This Row],[Gross_Sales]],Table2[[#This Row],[Delivery_Fee]])-Table2[[#This Row],[Discount_Amount]])</f>
        <v>163.5</v>
      </c>
    </row>
    <row r="2176" spans="1:21" ht="22.2" customHeight="1" x14ac:dyDescent="0.3">
      <c r="A2176" s="1" t="s">
        <v>11206</v>
      </c>
      <c r="B2176" s="1" t="s">
        <v>6858</v>
      </c>
      <c r="C2176" s="1" t="s">
        <v>30478</v>
      </c>
      <c r="D2176" s="1" t="s">
        <v>1355</v>
      </c>
      <c r="E2176" s="1" t="s">
        <v>8</v>
      </c>
      <c r="F2176" s="1" t="s">
        <v>151</v>
      </c>
      <c r="G2176" s="1" t="s">
        <v>152</v>
      </c>
      <c r="H2176" s="1" t="s">
        <v>48</v>
      </c>
      <c r="I2176" s="1" t="s">
        <v>49</v>
      </c>
      <c r="J2176" s="1" t="s">
        <v>13</v>
      </c>
      <c r="K2176" s="1" t="s">
        <v>14</v>
      </c>
      <c r="L2176" s="1">
        <v>1</v>
      </c>
      <c r="M2176" s="1">
        <v>220</v>
      </c>
      <c r="N2176" s="1">
        <v>15</v>
      </c>
      <c r="O2176" s="1">
        <v>33</v>
      </c>
      <c r="P2176" s="1">
        <v>35</v>
      </c>
      <c r="Q2176" s="1">
        <v>222</v>
      </c>
      <c r="R2176" s="1" t="s">
        <v>36</v>
      </c>
      <c r="S2176" s="1" t="s">
        <v>11207</v>
      </c>
      <c r="T2176" s="1">
        <f>Table2[[#This Row],[Unit_Price]]*Table2[[#This Row],[Quantity]]</f>
        <v>220</v>
      </c>
      <c r="U2176" s="1">
        <f>(SUM(Table2[[#This Row],[Gross_Sales]],Table2[[#This Row],[Delivery_Fee]])-Table2[[#This Row],[Discount_Amount]])</f>
        <v>222</v>
      </c>
    </row>
    <row r="2177" spans="1:21" ht="22.2" customHeight="1" x14ac:dyDescent="0.3">
      <c r="A2177" s="1" t="s">
        <v>11208</v>
      </c>
      <c r="B2177" s="1" t="s">
        <v>6858</v>
      </c>
      <c r="C2177" s="1" t="s">
        <v>30478</v>
      </c>
      <c r="D2177" s="1" t="s">
        <v>197</v>
      </c>
      <c r="E2177" s="1" t="s">
        <v>19</v>
      </c>
      <c r="F2177" s="1" t="s">
        <v>75</v>
      </c>
      <c r="G2177" s="1" t="s">
        <v>76</v>
      </c>
      <c r="H2177" s="1" t="s">
        <v>116</v>
      </c>
      <c r="I2177" s="1" t="s">
        <v>117</v>
      </c>
      <c r="J2177" s="1" t="s">
        <v>35</v>
      </c>
      <c r="K2177" s="1" t="s">
        <v>14</v>
      </c>
      <c r="L2177" s="1">
        <v>4</v>
      </c>
      <c r="M2177" s="1">
        <v>210</v>
      </c>
      <c r="N2177" s="1">
        <v>0</v>
      </c>
      <c r="O2177" s="1">
        <v>0</v>
      </c>
      <c r="P2177" s="1">
        <v>25</v>
      </c>
      <c r="Q2177" s="1">
        <v>865</v>
      </c>
      <c r="R2177" s="1" t="s">
        <v>26</v>
      </c>
      <c r="S2177" s="1" t="s">
        <v>11209</v>
      </c>
      <c r="T2177" s="1">
        <f>Table2[[#This Row],[Unit_Price]]*Table2[[#This Row],[Quantity]]</f>
        <v>840</v>
      </c>
      <c r="U2177" s="1">
        <f>(SUM(Table2[[#This Row],[Gross_Sales]],Table2[[#This Row],[Delivery_Fee]])-Table2[[#This Row],[Discount_Amount]])</f>
        <v>865</v>
      </c>
    </row>
    <row r="2178" spans="1:21" ht="22.2" customHeight="1" x14ac:dyDescent="0.3">
      <c r="A2178" s="1" t="s">
        <v>11210</v>
      </c>
      <c r="B2178" s="1" t="s">
        <v>6858</v>
      </c>
      <c r="C2178" s="1" t="s">
        <v>30478</v>
      </c>
      <c r="D2178" s="1" t="s">
        <v>515</v>
      </c>
      <c r="E2178" s="1" t="s">
        <v>19</v>
      </c>
      <c r="F2178" s="1" t="s">
        <v>93</v>
      </c>
      <c r="G2178" s="1" t="s">
        <v>94</v>
      </c>
      <c r="H2178" s="1" t="s">
        <v>48</v>
      </c>
      <c r="I2178" s="1" t="s">
        <v>49</v>
      </c>
      <c r="J2178" s="1" t="s">
        <v>13</v>
      </c>
      <c r="K2178" s="1" t="s">
        <v>14</v>
      </c>
      <c r="L2178" s="1">
        <v>3</v>
      </c>
      <c r="M2178" s="1">
        <v>220</v>
      </c>
      <c r="N2178" s="1">
        <v>0</v>
      </c>
      <c r="O2178" s="1">
        <v>0</v>
      </c>
      <c r="P2178" s="1">
        <v>35</v>
      </c>
      <c r="Q2178" s="1">
        <v>695</v>
      </c>
      <c r="R2178" s="1" t="s">
        <v>63</v>
      </c>
      <c r="S2178" s="1" t="s">
        <v>11211</v>
      </c>
      <c r="T2178" s="1">
        <f>Table2[[#This Row],[Unit_Price]]*Table2[[#This Row],[Quantity]]</f>
        <v>660</v>
      </c>
      <c r="U2178" s="1">
        <f>(SUM(Table2[[#This Row],[Gross_Sales]],Table2[[#This Row],[Delivery_Fee]])-Table2[[#This Row],[Discount_Amount]])</f>
        <v>695</v>
      </c>
    </row>
    <row r="2179" spans="1:21" ht="22.2" customHeight="1" x14ac:dyDescent="0.3">
      <c r="A2179" s="1" t="s">
        <v>11212</v>
      </c>
      <c r="B2179" s="1" t="s">
        <v>6858</v>
      </c>
      <c r="C2179" s="1" t="s">
        <v>30478</v>
      </c>
      <c r="D2179" s="1" t="s">
        <v>1105</v>
      </c>
      <c r="E2179" s="1" t="s">
        <v>67</v>
      </c>
      <c r="F2179" s="1" t="s">
        <v>141</v>
      </c>
      <c r="G2179" s="1" t="s">
        <v>142</v>
      </c>
      <c r="H2179" s="1" t="s">
        <v>84</v>
      </c>
      <c r="I2179" s="1" t="s">
        <v>85</v>
      </c>
      <c r="J2179" s="1" t="s">
        <v>86</v>
      </c>
      <c r="K2179" s="1" t="s">
        <v>14</v>
      </c>
      <c r="L2179" s="1">
        <v>3</v>
      </c>
      <c r="M2179" s="1">
        <v>100</v>
      </c>
      <c r="N2179" s="1">
        <v>10</v>
      </c>
      <c r="O2179" s="1">
        <v>30</v>
      </c>
      <c r="P2179" s="1">
        <v>35</v>
      </c>
      <c r="Q2179" s="1">
        <v>305</v>
      </c>
      <c r="R2179" s="1" t="s">
        <v>15</v>
      </c>
      <c r="S2179" s="1" t="s">
        <v>11213</v>
      </c>
      <c r="T2179" s="1">
        <f>Table2[[#This Row],[Unit_Price]]*Table2[[#This Row],[Quantity]]</f>
        <v>300</v>
      </c>
      <c r="U2179" s="1">
        <f>(SUM(Table2[[#This Row],[Gross_Sales]],Table2[[#This Row],[Delivery_Fee]])-Table2[[#This Row],[Discount_Amount]])</f>
        <v>305</v>
      </c>
    </row>
    <row r="2180" spans="1:21" ht="22.2" customHeight="1" x14ac:dyDescent="0.3">
      <c r="A2180" s="1" t="s">
        <v>11214</v>
      </c>
      <c r="B2180" s="1" t="s">
        <v>6858</v>
      </c>
      <c r="C2180" s="1" t="s">
        <v>30478</v>
      </c>
      <c r="D2180" s="1" t="s">
        <v>108</v>
      </c>
      <c r="E2180" s="1" t="s">
        <v>30</v>
      </c>
      <c r="F2180" s="1" t="s">
        <v>75</v>
      </c>
      <c r="G2180" s="1" t="s">
        <v>76</v>
      </c>
      <c r="H2180" s="1" t="s">
        <v>116</v>
      </c>
      <c r="I2180" s="1" t="s">
        <v>117</v>
      </c>
      <c r="J2180" s="1" t="s">
        <v>35</v>
      </c>
      <c r="K2180" s="1" t="s">
        <v>14</v>
      </c>
      <c r="L2180" s="1">
        <v>2</v>
      </c>
      <c r="M2180" s="1">
        <v>210</v>
      </c>
      <c r="N2180" s="1">
        <v>20</v>
      </c>
      <c r="O2180" s="1">
        <v>84</v>
      </c>
      <c r="P2180" s="1">
        <v>25</v>
      </c>
      <c r="Q2180" s="1">
        <v>361</v>
      </c>
      <c r="R2180" s="1" t="s">
        <v>63</v>
      </c>
      <c r="S2180" s="1" t="s">
        <v>11215</v>
      </c>
      <c r="T2180" s="1">
        <f>Table2[[#This Row],[Unit_Price]]*Table2[[#This Row],[Quantity]]</f>
        <v>420</v>
      </c>
      <c r="U2180" s="1">
        <f>(SUM(Table2[[#This Row],[Gross_Sales]],Table2[[#This Row],[Delivery_Fee]])-Table2[[#This Row],[Discount_Amount]])</f>
        <v>361</v>
      </c>
    </row>
    <row r="2181" spans="1:21" ht="22.2" customHeight="1" x14ac:dyDescent="0.3">
      <c r="A2181" s="1" t="s">
        <v>11216</v>
      </c>
      <c r="B2181" s="1" t="s">
        <v>6858</v>
      </c>
      <c r="C2181" s="1" t="s">
        <v>30478</v>
      </c>
      <c r="D2181" s="1" t="s">
        <v>990</v>
      </c>
      <c r="E2181" s="1" t="s">
        <v>30</v>
      </c>
      <c r="F2181" s="1" t="s">
        <v>53</v>
      </c>
      <c r="G2181" s="1" t="s">
        <v>54</v>
      </c>
      <c r="H2181" s="1" t="s">
        <v>48</v>
      </c>
      <c r="I2181" s="1" t="s">
        <v>49</v>
      </c>
      <c r="J2181" s="1" t="s">
        <v>13</v>
      </c>
      <c r="K2181" s="1" t="s">
        <v>14</v>
      </c>
      <c r="L2181" s="1">
        <v>3</v>
      </c>
      <c r="M2181" s="1">
        <v>220</v>
      </c>
      <c r="N2181" s="1">
        <v>0</v>
      </c>
      <c r="O2181" s="1">
        <v>0</v>
      </c>
      <c r="P2181" s="1">
        <v>30</v>
      </c>
      <c r="Q2181" s="1">
        <v>690</v>
      </c>
      <c r="R2181" s="1" t="s">
        <v>36</v>
      </c>
      <c r="S2181" s="1" t="s">
        <v>11217</v>
      </c>
      <c r="T2181" s="1">
        <f>Table2[[#This Row],[Unit_Price]]*Table2[[#This Row],[Quantity]]</f>
        <v>660</v>
      </c>
      <c r="U2181" s="1">
        <f>(SUM(Table2[[#This Row],[Gross_Sales]],Table2[[#This Row],[Delivery_Fee]])-Table2[[#This Row],[Discount_Amount]])</f>
        <v>690</v>
      </c>
    </row>
    <row r="2182" spans="1:21" ht="22.2" customHeight="1" x14ac:dyDescent="0.3">
      <c r="A2182" s="1" t="s">
        <v>11218</v>
      </c>
      <c r="B2182" s="1" t="s">
        <v>6858</v>
      </c>
      <c r="C2182" s="1" t="s">
        <v>30478</v>
      </c>
      <c r="D2182" s="1" t="s">
        <v>2773</v>
      </c>
      <c r="E2182" s="1" t="s">
        <v>67</v>
      </c>
      <c r="F2182" s="1" t="s">
        <v>82</v>
      </c>
      <c r="G2182" s="1" t="s">
        <v>83</v>
      </c>
      <c r="H2182" s="1" t="s">
        <v>40</v>
      </c>
      <c r="I2182" s="1" t="s">
        <v>41</v>
      </c>
      <c r="J2182" s="1" t="s">
        <v>13</v>
      </c>
      <c r="K2182" s="1" t="s">
        <v>25</v>
      </c>
      <c r="L2182" s="1">
        <v>1</v>
      </c>
      <c r="M2182" s="1">
        <v>170</v>
      </c>
      <c r="N2182" s="1">
        <v>10</v>
      </c>
      <c r="O2182" s="1">
        <v>17</v>
      </c>
      <c r="P2182" s="1">
        <v>30</v>
      </c>
      <c r="Q2182" s="1">
        <v>183</v>
      </c>
      <c r="R2182" s="1" t="s">
        <v>36</v>
      </c>
      <c r="S2182" s="1" t="s">
        <v>11219</v>
      </c>
      <c r="T2182" s="1">
        <f>Table2[[#This Row],[Unit_Price]]*Table2[[#This Row],[Quantity]]</f>
        <v>170</v>
      </c>
      <c r="U2182" s="1">
        <f>(SUM(Table2[[#This Row],[Gross_Sales]],Table2[[#This Row],[Delivery_Fee]])-Table2[[#This Row],[Discount_Amount]])</f>
        <v>183</v>
      </c>
    </row>
    <row r="2183" spans="1:21" ht="22.2" customHeight="1" x14ac:dyDescent="0.3">
      <c r="A2183" s="1" t="s">
        <v>11220</v>
      </c>
      <c r="B2183" s="1" t="s">
        <v>6858</v>
      </c>
      <c r="C2183" s="1" t="s">
        <v>30478</v>
      </c>
      <c r="D2183" s="1" t="s">
        <v>2227</v>
      </c>
      <c r="E2183" s="1" t="s">
        <v>30</v>
      </c>
      <c r="F2183" s="1" t="s">
        <v>136</v>
      </c>
      <c r="G2183" s="1" t="s">
        <v>137</v>
      </c>
      <c r="H2183" s="1" t="s">
        <v>22</v>
      </c>
      <c r="I2183" s="1" t="s">
        <v>23</v>
      </c>
      <c r="J2183" s="1" t="s">
        <v>24</v>
      </c>
      <c r="K2183" s="1" t="s">
        <v>25</v>
      </c>
      <c r="L2183" s="1">
        <v>4</v>
      </c>
      <c r="M2183" s="1">
        <v>180</v>
      </c>
      <c r="N2183" s="1">
        <v>15</v>
      </c>
      <c r="O2183" s="1">
        <v>108</v>
      </c>
      <c r="P2183" s="1">
        <v>20</v>
      </c>
      <c r="Q2183" s="1">
        <v>632</v>
      </c>
      <c r="R2183" s="1" t="s">
        <v>26</v>
      </c>
      <c r="S2183" s="1" t="s">
        <v>11221</v>
      </c>
      <c r="T2183" s="1">
        <f>Table2[[#This Row],[Unit_Price]]*Table2[[#This Row],[Quantity]]</f>
        <v>720</v>
      </c>
      <c r="U2183" s="1">
        <f>(SUM(Table2[[#This Row],[Gross_Sales]],Table2[[#This Row],[Delivery_Fee]])-Table2[[#This Row],[Discount_Amount]])</f>
        <v>632</v>
      </c>
    </row>
    <row r="2184" spans="1:21" ht="22.2" customHeight="1" x14ac:dyDescent="0.3">
      <c r="A2184" s="1" t="s">
        <v>11222</v>
      </c>
      <c r="B2184" s="1" t="s">
        <v>6858</v>
      </c>
      <c r="C2184" s="1" t="s">
        <v>30478</v>
      </c>
      <c r="D2184" s="1" t="s">
        <v>1900</v>
      </c>
      <c r="E2184" s="1" t="s">
        <v>19</v>
      </c>
      <c r="F2184" s="1" t="s">
        <v>46</v>
      </c>
      <c r="G2184" s="1" t="s">
        <v>47</v>
      </c>
      <c r="H2184" s="1" t="s">
        <v>131</v>
      </c>
      <c r="I2184" s="1" t="s">
        <v>132</v>
      </c>
      <c r="J2184" s="1" t="s">
        <v>57</v>
      </c>
      <c r="K2184" s="1" t="s">
        <v>25</v>
      </c>
      <c r="L2184" s="1">
        <v>2</v>
      </c>
      <c r="M2184" s="1">
        <v>220</v>
      </c>
      <c r="N2184" s="1">
        <v>15</v>
      </c>
      <c r="O2184" s="1">
        <v>66</v>
      </c>
      <c r="P2184" s="1">
        <v>25</v>
      </c>
      <c r="Q2184" s="1">
        <v>399</v>
      </c>
      <c r="R2184" s="1" t="s">
        <v>42</v>
      </c>
      <c r="S2184" s="1" t="s">
        <v>11223</v>
      </c>
      <c r="T2184" s="1">
        <f>Table2[[#This Row],[Unit_Price]]*Table2[[#This Row],[Quantity]]</f>
        <v>440</v>
      </c>
      <c r="U2184" s="1">
        <f>(SUM(Table2[[#This Row],[Gross_Sales]],Table2[[#This Row],[Delivery_Fee]])-Table2[[#This Row],[Discount_Amount]])</f>
        <v>399</v>
      </c>
    </row>
    <row r="2185" spans="1:21" ht="22.2" customHeight="1" x14ac:dyDescent="0.3">
      <c r="A2185" s="1" t="s">
        <v>11224</v>
      </c>
      <c r="B2185" s="1" t="s">
        <v>6858</v>
      </c>
      <c r="C2185" s="1" t="s">
        <v>30478</v>
      </c>
      <c r="D2185" s="1" t="s">
        <v>263</v>
      </c>
      <c r="E2185" s="1" t="s">
        <v>8</v>
      </c>
      <c r="F2185" s="1" t="s">
        <v>82</v>
      </c>
      <c r="G2185" s="1" t="s">
        <v>83</v>
      </c>
      <c r="H2185" s="1" t="s">
        <v>33</v>
      </c>
      <c r="I2185" s="1" t="s">
        <v>34</v>
      </c>
      <c r="J2185" s="1" t="s">
        <v>35</v>
      </c>
      <c r="K2185" s="1" t="s">
        <v>25</v>
      </c>
      <c r="L2185" s="1">
        <v>3</v>
      </c>
      <c r="M2185" s="1">
        <v>240</v>
      </c>
      <c r="N2185" s="1">
        <v>10</v>
      </c>
      <c r="O2185" s="1">
        <v>72</v>
      </c>
      <c r="P2185" s="1">
        <v>20</v>
      </c>
      <c r="Q2185" s="1">
        <v>668</v>
      </c>
      <c r="R2185" s="1" t="s">
        <v>26</v>
      </c>
      <c r="S2185" s="1" t="s">
        <v>11225</v>
      </c>
      <c r="T2185" s="1">
        <f>Table2[[#This Row],[Unit_Price]]*Table2[[#This Row],[Quantity]]</f>
        <v>720</v>
      </c>
      <c r="U2185" s="1">
        <f>(SUM(Table2[[#This Row],[Gross_Sales]],Table2[[#This Row],[Delivery_Fee]])-Table2[[#This Row],[Discount_Amount]])</f>
        <v>668</v>
      </c>
    </row>
    <row r="2186" spans="1:21" ht="22.2" customHeight="1" x14ac:dyDescent="0.3">
      <c r="A2186" s="1" t="s">
        <v>11226</v>
      </c>
      <c r="B2186" s="1" t="s">
        <v>6858</v>
      </c>
      <c r="C2186" s="1" t="s">
        <v>30478</v>
      </c>
      <c r="D2186" s="1" t="s">
        <v>282</v>
      </c>
      <c r="E2186" s="1" t="s">
        <v>19</v>
      </c>
      <c r="F2186" s="1" t="s">
        <v>93</v>
      </c>
      <c r="G2186" s="1" t="s">
        <v>94</v>
      </c>
      <c r="H2186" s="1" t="s">
        <v>143</v>
      </c>
      <c r="I2186" s="1" t="s">
        <v>144</v>
      </c>
      <c r="J2186" s="1" t="s">
        <v>24</v>
      </c>
      <c r="K2186" s="1" t="s">
        <v>14</v>
      </c>
      <c r="L2186" s="1">
        <v>2</v>
      </c>
      <c r="M2186" s="1">
        <v>160</v>
      </c>
      <c r="N2186" s="1">
        <v>20</v>
      </c>
      <c r="O2186" s="1">
        <v>64</v>
      </c>
      <c r="P2186" s="1">
        <v>30</v>
      </c>
      <c r="Q2186" s="1">
        <v>286</v>
      </c>
      <c r="R2186" s="1" t="s">
        <v>15</v>
      </c>
      <c r="S2186" s="1" t="s">
        <v>11227</v>
      </c>
      <c r="T2186" s="1">
        <f>Table2[[#This Row],[Unit_Price]]*Table2[[#This Row],[Quantity]]</f>
        <v>320</v>
      </c>
      <c r="U2186" s="1">
        <f>(SUM(Table2[[#This Row],[Gross_Sales]],Table2[[#This Row],[Delivery_Fee]])-Table2[[#This Row],[Discount_Amount]])</f>
        <v>286</v>
      </c>
    </row>
    <row r="2187" spans="1:21" ht="22.2" customHeight="1" x14ac:dyDescent="0.3">
      <c r="A2187" s="1" t="s">
        <v>11228</v>
      </c>
      <c r="B2187" s="1" t="s">
        <v>6858</v>
      </c>
      <c r="C2187" s="1" t="s">
        <v>30478</v>
      </c>
      <c r="D2187" s="1" t="s">
        <v>922</v>
      </c>
      <c r="E2187" s="1" t="s">
        <v>19</v>
      </c>
      <c r="F2187" s="1" t="s">
        <v>98</v>
      </c>
      <c r="G2187" s="1" t="s">
        <v>99</v>
      </c>
      <c r="H2187" s="1" t="s">
        <v>116</v>
      </c>
      <c r="I2187" s="1" t="s">
        <v>117</v>
      </c>
      <c r="J2187" s="1" t="s">
        <v>35</v>
      </c>
      <c r="K2187" s="1" t="s">
        <v>14</v>
      </c>
      <c r="L2187" s="1">
        <v>3</v>
      </c>
      <c r="M2187" s="1">
        <v>210</v>
      </c>
      <c r="N2187" s="1">
        <v>0</v>
      </c>
      <c r="O2187" s="1">
        <v>0</v>
      </c>
      <c r="P2187" s="1">
        <v>40</v>
      </c>
      <c r="Q2187" s="1">
        <v>670</v>
      </c>
      <c r="R2187" s="1" t="s">
        <v>42</v>
      </c>
      <c r="S2187" s="1" t="s">
        <v>11229</v>
      </c>
      <c r="T2187" s="1">
        <f>Table2[[#This Row],[Unit_Price]]*Table2[[#This Row],[Quantity]]</f>
        <v>630</v>
      </c>
      <c r="U2187" s="1">
        <f>(SUM(Table2[[#This Row],[Gross_Sales]],Table2[[#This Row],[Delivery_Fee]])-Table2[[#This Row],[Discount_Amount]])</f>
        <v>670</v>
      </c>
    </row>
    <row r="2188" spans="1:21" ht="22.2" customHeight="1" x14ac:dyDescent="0.3">
      <c r="A2188" s="1" t="s">
        <v>11230</v>
      </c>
      <c r="B2188" s="1" t="s">
        <v>6858</v>
      </c>
      <c r="C2188" s="1" t="s">
        <v>30478</v>
      </c>
      <c r="D2188" s="1" t="s">
        <v>89</v>
      </c>
      <c r="E2188" s="1" t="s">
        <v>30</v>
      </c>
      <c r="F2188" s="1" t="s">
        <v>53</v>
      </c>
      <c r="G2188" s="1" t="s">
        <v>54</v>
      </c>
      <c r="H2188" s="1" t="s">
        <v>55</v>
      </c>
      <c r="I2188" s="1" t="s">
        <v>56</v>
      </c>
      <c r="J2188" s="1" t="s">
        <v>57</v>
      </c>
      <c r="K2188" s="1" t="s">
        <v>14</v>
      </c>
      <c r="L2188" s="1">
        <v>2</v>
      </c>
      <c r="M2188" s="1">
        <v>180</v>
      </c>
      <c r="N2188" s="1">
        <v>0</v>
      </c>
      <c r="O2188" s="1">
        <v>0</v>
      </c>
      <c r="P2188" s="1">
        <v>25</v>
      </c>
      <c r="Q2188" s="1">
        <v>385</v>
      </c>
      <c r="R2188" s="1" t="s">
        <v>26</v>
      </c>
      <c r="S2188" s="1" t="s">
        <v>11231</v>
      </c>
      <c r="T2188" s="1">
        <f>Table2[[#This Row],[Unit_Price]]*Table2[[#This Row],[Quantity]]</f>
        <v>360</v>
      </c>
      <c r="U2188" s="1">
        <f>(SUM(Table2[[#This Row],[Gross_Sales]],Table2[[#This Row],[Delivery_Fee]])-Table2[[#This Row],[Discount_Amount]])</f>
        <v>385</v>
      </c>
    </row>
    <row r="2189" spans="1:21" ht="22.2" customHeight="1" x14ac:dyDescent="0.3">
      <c r="A2189" s="1" t="s">
        <v>11232</v>
      </c>
      <c r="B2189" s="1" t="s">
        <v>6858</v>
      </c>
      <c r="C2189" s="1" t="s">
        <v>30478</v>
      </c>
      <c r="D2189" s="1" t="s">
        <v>2314</v>
      </c>
      <c r="E2189" s="1" t="s">
        <v>67</v>
      </c>
      <c r="F2189" s="1" t="s">
        <v>129</v>
      </c>
      <c r="G2189" s="1" t="s">
        <v>130</v>
      </c>
      <c r="H2189" s="1" t="s">
        <v>22</v>
      </c>
      <c r="I2189" s="1" t="s">
        <v>23</v>
      </c>
      <c r="J2189" s="1" t="s">
        <v>24</v>
      </c>
      <c r="K2189" s="1" t="s">
        <v>25</v>
      </c>
      <c r="L2189" s="1">
        <v>3</v>
      </c>
      <c r="M2189" s="1">
        <v>180</v>
      </c>
      <c r="N2189" s="1">
        <v>20</v>
      </c>
      <c r="O2189" s="1">
        <v>108</v>
      </c>
      <c r="P2189" s="1">
        <v>35</v>
      </c>
      <c r="Q2189" s="1">
        <v>467</v>
      </c>
      <c r="R2189" s="1" t="s">
        <v>26</v>
      </c>
      <c r="S2189" s="1" t="s">
        <v>11233</v>
      </c>
      <c r="T2189" s="1">
        <f>Table2[[#This Row],[Unit_Price]]*Table2[[#This Row],[Quantity]]</f>
        <v>540</v>
      </c>
      <c r="U2189" s="1">
        <f>(SUM(Table2[[#This Row],[Gross_Sales]],Table2[[#This Row],[Delivery_Fee]])-Table2[[#This Row],[Discount_Amount]])</f>
        <v>467</v>
      </c>
    </row>
    <row r="2190" spans="1:21" ht="22.2" customHeight="1" x14ac:dyDescent="0.3">
      <c r="A2190" s="1" t="s">
        <v>11234</v>
      </c>
      <c r="B2190" s="1" t="s">
        <v>6858</v>
      </c>
      <c r="C2190" s="1" t="s">
        <v>30478</v>
      </c>
      <c r="D2190" s="1" t="s">
        <v>74</v>
      </c>
      <c r="E2190" s="1" t="s">
        <v>19</v>
      </c>
      <c r="F2190" s="1" t="s">
        <v>46</v>
      </c>
      <c r="G2190" s="1" t="s">
        <v>47</v>
      </c>
      <c r="H2190" s="1" t="s">
        <v>40</v>
      </c>
      <c r="I2190" s="1" t="s">
        <v>41</v>
      </c>
      <c r="J2190" s="1" t="s">
        <v>13</v>
      </c>
      <c r="K2190" s="1" t="s">
        <v>25</v>
      </c>
      <c r="L2190" s="1">
        <v>4</v>
      </c>
      <c r="M2190" s="1">
        <v>170</v>
      </c>
      <c r="N2190" s="1">
        <v>20</v>
      </c>
      <c r="O2190" s="1">
        <v>136</v>
      </c>
      <c r="P2190" s="1">
        <v>40</v>
      </c>
      <c r="Q2190" s="1">
        <v>584</v>
      </c>
      <c r="R2190" s="1" t="s">
        <v>63</v>
      </c>
      <c r="S2190" s="1" t="s">
        <v>11235</v>
      </c>
      <c r="T2190" s="1">
        <f>Table2[[#This Row],[Unit_Price]]*Table2[[#This Row],[Quantity]]</f>
        <v>680</v>
      </c>
      <c r="U2190" s="1">
        <f>(SUM(Table2[[#This Row],[Gross_Sales]],Table2[[#This Row],[Delivery_Fee]])-Table2[[#This Row],[Discount_Amount]])</f>
        <v>584</v>
      </c>
    </row>
    <row r="2191" spans="1:21" ht="22.2" customHeight="1" x14ac:dyDescent="0.3">
      <c r="A2191" s="1" t="s">
        <v>11236</v>
      </c>
      <c r="B2191" s="1" t="s">
        <v>6858</v>
      </c>
      <c r="C2191" s="1" t="s">
        <v>30478</v>
      </c>
      <c r="D2191" s="1" t="s">
        <v>905</v>
      </c>
      <c r="E2191" s="1" t="s">
        <v>8</v>
      </c>
      <c r="F2191" s="1" t="s">
        <v>82</v>
      </c>
      <c r="G2191" s="1" t="s">
        <v>83</v>
      </c>
      <c r="H2191" s="1" t="s">
        <v>55</v>
      </c>
      <c r="I2191" s="1" t="s">
        <v>56</v>
      </c>
      <c r="J2191" s="1" t="s">
        <v>57</v>
      </c>
      <c r="K2191" s="1" t="s">
        <v>14</v>
      </c>
      <c r="L2191" s="1">
        <v>4</v>
      </c>
      <c r="M2191" s="1">
        <v>180</v>
      </c>
      <c r="N2191" s="1">
        <v>5</v>
      </c>
      <c r="O2191" s="1">
        <v>36</v>
      </c>
      <c r="P2191" s="1">
        <v>20</v>
      </c>
      <c r="Q2191" s="1">
        <v>704</v>
      </c>
      <c r="R2191" s="1" t="s">
        <v>15</v>
      </c>
      <c r="S2191" s="1" t="s">
        <v>11237</v>
      </c>
      <c r="T2191" s="1">
        <f>Table2[[#This Row],[Unit_Price]]*Table2[[#This Row],[Quantity]]</f>
        <v>720</v>
      </c>
      <c r="U2191" s="1">
        <f>(SUM(Table2[[#This Row],[Gross_Sales]],Table2[[#This Row],[Delivery_Fee]])-Table2[[#This Row],[Discount_Amount]])</f>
        <v>704</v>
      </c>
    </row>
    <row r="2192" spans="1:21" ht="22.2" customHeight="1" x14ac:dyDescent="0.3">
      <c r="A2192" s="1" t="s">
        <v>11238</v>
      </c>
      <c r="B2192" s="1" t="s">
        <v>6858</v>
      </c>
      <c r="C2192" s="1" t="s">
        <v>30478</v>
      </c>
      <c r="D2192" s="1" t="s">
        <v>336</v>
      </c>
      <c r="E2192" s="1" t="s">
        <v>19</v>
      </c>
      <c r="F2192" s="1" t="s">
        <v>75</v>
      </c>
      <c r="G2192" s="1" t="s">
        <v>76</v>
      </c>
      <c r="H2192" s="1" t="s">
        <v>116</v>
      </c>
      <c r="I2192" s="1" t="s">
        <v>117</v>
      </c>
      <c r="J2192" s="1" t="s">
        <v>35</v>
      </c>
      <c r="K2192" s="1" t="s">
        <v>14</v>
      </c>
      <c r="L2192" s="1">
        <v>2</v>
      </c>
      <c r="M2192" s="1">
        <v>210</v>
      </c>
      <c r="N2192" s="1">
        <v>15</v>
      </c>
      <c r="O2192" s="1">
        <v>63</v>
      </c>
      <c r="P2192" s="1">
        <v>40</v>
      </c>
      <c r="Q2192" s="1">
        <v>397</v>
      </c>
      <c r="R2192" s="1" t="s">
        <v>15</v>
      </c>
      <c r="S2192" s="1" t="s">
        <v>11239</v>
      </c>
      <c r="T2192" s="1">
        <f>Table2[[#This Row],[Unit_Price]]*Table2[[#This Row],[Quantity]]</f>
        <v>420</v>
      </c>
      <c r="U2192" s="1">
        <f>(SUM(Table2[[#This Row],[Gross_Sales]],Table2[[#This Row],[Delivery_Fee]])-Table2[[#This Row],[Discount_Amount]])</f>
        <v>397</v>
      </c>
    </row>
    <row r="2193" spans="1:21" ht="22.2" customHeight="1" x14ac:dyDescent="0.3">
      <c r="A2193" s="1" t="s">
        <v>11240</v>
      </c>
      <c r="B2193" s="1" t="s">
        <v>6858</v>
      </c>
      <c r="C2193" s="1" t="s">
        <v>30478</v>
      </c>
      <c r="D2193" s="1" t="s">
        <v>1510</v>
      </c>
      <c r="E2193" s="1" t="s">
        <v>30</v>
      </c>
      <c r="F2193" s="1" t="s">
        <v>31</v>
      </c>
      <c r="G2193" s="1" t="s">
        <v>32</v>
      </c>
      <c r="H2193" s="1" t="s">
        <v>84</v>
      </c>
      <c r="I2193" s="1" t="s">
        <v>85</v>
      </c>
      <c r="J2193" s="1" t="s">
        <v>86</v>
      </c>
      <c r="K2193" s="1" t="s">
        <v>14</v>
      </c>
      <c r="L2193" s="1">
        <v>3</v>
      </c>
      <c r="M2193" s="1">
        <v>100</v>
      </c>
      <c r="N2193" s="1">
        <v>5</v>
      </c>
      <c r="O2193" s="1">
        <v>15</v>
      </c>
      <c r="P2193" s="1">
        <v>25</v>
      </c>
      <c r="Q2193" s="1">
        <v>310</v>
      </c>
      <c r="R2193" s="1" t="s">
        <v>36</v>
      </c>
      <c r="S2193" s="1" t="s">
        <v>11241</v>
      </c>
      <c r="T2193" s="1">
        <f>Table2[[#This Row],[Unit_Price]]*Table2[[#This Row],[Quantity]]</f>
        <v>300</v>
      </c>
      <c r="U2193" s="1">
        <f>(SUM(Table2[[#This Row],[Gross_Sales]],Table2[[#This Row],[Delivery_Fee]])-Table2[[#This Row],[Discount_Amount]])</f>
        <v>310</v>
      </c>
    </row>
    <row r="2194" spans="1:21" ht="22.2" customHeight="1" x14ac:dyDescent="0.3">
      <c r="A2194" s="1" t="s">
        <v>11242</v>
      </c>
      <c r="B2194" s="1" t="s">
        <v>6858</v>
      </c>
      <c r="C2194" s="1" t="s">
        <v>30478</v>
      </c>
      <c r="D2194" s="1" t="s">
        <v>591</v>
      </c>
      <c r="E2194" s="1" t="s">
        <v>19</v>
      </c>
      <c r="F2194" s="1" t="s">
        <v>141</v>
      </c>
      <c r="G2194" s="1" t="s">
        <v>142</v>
      </c>
      <c r="H2194" s="1" t="s">
        <v>116</v>
      </c>
      <c r="I2194" s="1" t="s">
        <v>117</v>
      </c>
      <c r="J2194" s="1" t="s">
        <v>35</v>
      </c>
      <c r="K2194" s="1" t="s">
        <v>14</v>
      </c>
      <c r="L2194" s="1">
        <v>4</v>
      </c>
      <c r="M2194" s="1">
        <v>210</v>
      </c>
      <c r="N2194" s="1">
        <v>20</v>
      </c>
      <c r="O2194" s="1">
        <v>168</v>
      </c>
      <c r="P2194" s="1">
        <v>20</v>
      </c>
      <c r="Q2194" s="1">
        <v>692</v>
      </c>
      <c r="R2194" s="1" t="s">
        <v>26</v>
      </c>
      <c r="S2194" s="1" t="s">
        <v>11243</v>
      </c>
      <c r="T2194" s="1">
        <f>Table2[[#This Row],[Unit_Price]]*Table2[[#This Row],[Quantity]]</f>
        <v>840</v>
      </c>
      <c r="U2194" s="1">
        <f>(SUM(Table2[[#This Row],[Gross_Sales]],Table2[[#This Row],[Delivery_Fee]])-Table2[[#This Row],[Discount_Amount]])</f>
        <v>692</v>
      </c>
    </row>
    <row r="2195" spans="1:21" ht="22.2" customHeight="1" x14ac:dyDescent="0.3">
      <c r="A2195" s="1" t="s">
        <v>11244</v>
      </c>
      <c r="B2195" s="1" t="s">
        <v>6858</v>
      </c>
      <c r="C2195" s="1" t="s">
        <v>30478</v>
      </c>
      <c r="D2195" s="1" t="s">
        <v>2050</v>
      </c>
      <c r="E2195" s="1" t="s">
        <v>19</v>
      </c>
      <c r="F2195" s="1" t="s">
        <v>53</v>
      </c>
      <c r="G2195" s="1" t="s">
        <v>54</v>
      </c>
      <c r="H2195" s="1" t="s">
        <v>55</v>
      </c>
      <c r="I2195" s="1" t="s">
        <v>56</v>
      </c>
      <c r="J2195" s="1" t="s">
        <v>57</v>
      </c>
      <c r="K2195" s="1" t="s">
        <v>14</v>
      </c>
      <c r="L2195" s="1">
        <v>1</v>
      </c>
      <c r="M2195" s="1">
        <v>180</v>
      </c>
      <c r="N2195" s="1">
        <v>20</v>
      </c>
      <c r="O2195" s="1">
        <v>36</v>
      </c>
      <c r="P2195" s="1">
        <v>40</v>
      </c>
      <c r="Q2195" s="1">
        <v>184</v>
      </c>
      <c r="R2195" s="1" t="s">
        <v>15</v>
      </c>
      <c r="S2195" s="1" t="s">
        <v>11245</v>
      </c>
      <c r="T2195" s="1">
        <f>Table2[[#This Row],[Unit_Price]]*Table2[[#This Row],[Quantity]]</f>
        <v>180</v>
      </c>
      <c r="U2195" s="1">
        <f>(SUM(Table2[[#This Row],[Gross_Sales]],Table2[[#This Row],[Delivery_Fee]])-Table2[[#This Row],[Discount_Amount]])</f>
        <v>184</v>
      </c>
    </row>
    <row r="2196" spans="1:21" ht="22.2" customHeight="1" x14ac:dyDescent="0.3">
      <c r="A2196" s="1" t="s">
        <v>11246</v>
      </c>
      <c r="B2196" s="1" t="s">
        <v>6858</v>
      </c>
      <c r="C2196" s="1" t="s">
        <v>30478</v>
      </c>
      <c r="D2196" s="1" t="s">
        <v>1900</v>
      </c>
      <c r="E2196" s="1" t="s">
        <v>67</v>
      </c>
      <c r="F2196" s="1" t="s">
        <v>267</v>
      </c>
      <c r="G2196" s="1" t="s">
        <v>268</v>
      </c>
      <c r="H2196" s="1" t="s">
        <v>22</v>
      </c>
      <c r="I2196" s="1" t="s">
        <v>23</v>
      </c>
      <c r="J2196" s="1" t="s">
        <v>24</v>
      </c>
      <c r="K2196" s="1" t="s">
        <v>25</v>
      </c>
      <c r="L2196" s="1">
        <v>3</v>
      </c>
      <c r="M2196" s="1">
        <v>180</v>
      </c>
      <c r="N2196" s="1">
        <v>10</v>
      </c>
      <c r="O2196" s="1">
        <v>54</v>
      </c>
      <c r="P2196" s="1">
        <v>25</v>
      </c>
      <c r="Q2196" s="1">
        <v>511</v>
      </c>
      <c r="R2196" s="1" t="s">
        <v>36</v>
      </c>
      <c r="S2196" s="1" t="s">
        <v>11247</v>
      </c>
      <c r="T2196" s="1">
        <f>Table2[[#This Row],[Unit_Price]]*Table2[[#This Row],[Quantity]]</f>
        <v>540</v>
      </c>
      <c r="U2196" s="1">
        <f>(SUM(Table2[[#This Row],[Gross_Sales]],Table2[[#This Row],[Delivery_Fee]])-Table2[[#This Row],[Discount_Amount]])</f>
        <v>511</v>
      </c>
    </row>
    <row r="2197" spans="1:21" ht="22.2" customHeight="1" x14ac:dyDescent="0.3">
      <c r="A2197" s="1" t="s">
        <v>11248</v>
      </c>
      <c r="B2197" s="1" t="s">
        <v>6858</v>
      </c>
      <c r="C2197" s="1" t="s">
        <v>30478</v>
      </c>
      <c r="D2197" s="1" t="s">
        <v>2043</v>
      </c>
      <c r="E2197" s="1" t="s">
        <v>8</v>
      </c>
      <c r="F2197" s="1" t="s">
        <v>82</v>
      </c>
      <c r="G2197" s="1" t="s">
        <v>83</v>
      </c>
      <c r="H2197" s="1" t="s">
        <v>61</v>
      </c>
      <c r="I2197" s="1" t="s">
        <v>62</v>
      </c>
      <c r="J2197" s="1" t="s">
        <v>24</v>
      </c>
      <c r="K2197" s="1" t="s">
        <v>25</v>
      </c>
      <c r="L2197" s="1">
        <v>2</v>
      </c>
      <c r="M2197" s="1">
        <v>190</v>
      </c>
      <c r="N2197" s="1">
        <v>0</v>
      </c>
      <c r="O2197" s="1">
        <v>0</v>
      </c>
      <c r="P2197" s="1">
        <v>35</v>
      </c>
      <c r="Q2197" s="1">
        <v>415</v>
      </c>
      <c r="R2197" s="1" t="s">
        <v>42</v>
      </c>
      <c r="S2197" s="1" t="s">
        <v>11249</v>
      </c>
      <c r="T2197" s="1">
        <f>Table2[[#This Row],[Unit_Price]]*Table2[[#This Row],[Quantity]]</f>
        <v>380</v>
      </c>
      <c r="U2197" s="1">
        <f>(SUM(Table2[[#This Row],[Gross_Sales]],Table2[[#This Row],[Delivery_Fee]])-Table2[[#This Row],[Discount_Amount]])</f>
        <v>415</v>
      </c>
    </row>
    <row r="2198" spans="1:21" ht="22.2" customHeight="1" x14ac:dyDescent="0.3">
      <c r="A2198" s="1" t="s">
        <v>11250</v>
      </c>
      <c r="B2198" s="1" t="s">
        <v>6858</v>
      </c>
      <c r="C2198" s="1" t="s">
        <v>30478</v>
      </c>
      <c r="D2198" s="1" t="s">
        <v>702</v>
      </c>
      <c r="E2198" s="1" t="s">
        <v>67</v>
      </c>
      <c r="F2198" s="1" t="s">
        <v>82</v>
      </c>
      <c r="G2198" s="1" t="s">
        <v>83</v>
      </c>
      <c r="H2198" s="1" t="s">
        <v>143</v>
      </c>
      <c r="I2198" s="1" t="s">
        <v>144</v>
      </c>
      <c r="J2198" s="1" t="s">
        <v>24</v>
      </c>
      <c r="K2198" s="1" t="s">
        <v>14</v>
      </c>
      <c r="L2198" s="1">
        <v>3</v>
      </c>
      <c r="M2198" s="1">
        <v>160</v>
      </c>
      <c r="N2198" s="1">
        <v>15</v>
      </c>
      <c r="O2198" s="1">
        <v>72</v>
      </c>
      <c r="P2198" s="1">
        <v>35</v>
      </c>
      <c r="Q2198" s="1">
        <v>443</v>
      </c>
      <c r="R2198" s="1" t="s">
        <v>26</v>
      </c>
      <c r="S2198" s="1" t="s">
        <v>11251</v>
      </c>
      <c r="T2198" s="1">
        <f>Table2[[#This Row],[Unit_Price]]*Table2[[#This Row],[Quantity]]</f>
        <v>480</v>
      </c>
      <c r="U2198" s="1">
        <f>(SUM(Table2[[#This Row],[Gross_Sales]],Table2[[#This Row],[Delivery_Fee]])-Table2[[#This Row],[Discount_Amount]])</f>
        <v>443</v>
      </c>
    </row>
    <row r="2199" spans="1:21" ht="22.2" customHeight="1" x14ac:dyDescent="0.3">
      <c r="A2199" s="1" t="s">
        <v>11252</v>
      </c>
      <c r="B2199" s="1" t="s">
        <v>6858</v>
      </c>
      <c r="C2199" s="1" t="s">
        <v>30478</v>
      </c>
      <c r="D2199" s="1" t="s">
        <v>379</v>
      </c>
      <c r="E2199" s="1" t="s">
        <v>8</v>
      </c>
      <c r="F2199" s="1" t="s">
        <v>9</v>
      </c>
      <c r="G2199" s="1" t="s">
        <v>10</v>
      </c>
      <c r="H2199" s="1" t="s">
        <v>61</v>
      </c>
      <c r="I2199" s="1" t="s">
        <v>62</v>
      </c>
      <c r="J2199" s="1" t="s">
        <v>24</v>
      </c>
      <c r="K2199" s="1" t="s">
        <v>25</v>
      </c>
      <c r="L2199" s="1">
        <v>3</v>
      </c>
      <c r="M2199" s="1">
        <v>190</v>
      </c>
      <c r="N2199" s="1">
        <v>0</v>
      </c>
      <c r="O2199" s="1">
        <v>0</v>
      </c>
      <c r="P2199" s="1">
        <v>20</v>
      </c>
      <c r="Q2199" s="1">
        <v>590</v>
      </c>
      <c r="R2199" s="1" t="s">
        <v>36</v>
      </c>
      <c r="S2199" s="1" t="s">
        <v>11253</v>
      </c>
      <c r="T2199" s="1">
        <f>Table2[[#This Row],[Unit_Price]]*Table2[[#This Row],[Quantity]]</f>
        <v>570</v>
      </c>
      <c r="U2199" s="1">
        <f>(SUM(Table2[[#This Row],[Gross_Sales]],Table2[[#This Row],[Delivery_Fee]])-Table2[[#This Row],[Discount_Amount]])</f>
        <v>590</v>
      </c>
    </row>
    <row r="2200" spans="1:21" ht="22.2" customHeight="1" x14ac:dyDescent="0.3">
      <c r="A2200" s="1" t="s">
        <v>11254</v>
      </c>
      <c r="B2200" s="1" t="s">
        <v>6858</v>
      </c>
      <c r="C2200" s="1" t="s">
        <v>30478</v>
      </c>
      <c r="D2200" s="1" t="s">
        <v>1396</v>
      </c>
      <c r="E2200" s="1" t="s">
        <v>67</v>
      </c>
      <c r="F2200" s="1" t="s">
        <v>151</v>
      </c>
      <c r="G2200" s="1" t="s">
        <v>152</v>
      </c>
      <c r="H2200" s="1" t="s">
        <v>22</v>
      </c>
      <c r="I2200" s="1" t="s">
        <v>23</v>
      </c>
      <c r="J2200" s="1" t="s">
        <v>24</v>
      </c>
      <c r="K2200" s="1" t="s">
        <v>25</v>
      </c>
      <c r="L2200" s="1">
        <v>2</v>
      </c>
      <c r="M2200" s="1">
        <v>180</v>
      </c>
      <c r="N2200" s="1">
        <v>15</v>
      </c>
      <c r="O2200" s="1">
        <v>54</v>
      </c>
      <c r="P2200" s="1">
        <v>25</v>
      </c>
      <c r="Q2200" s="1">
        <v>331</v>
      </c>
      <c r="R2200" s="1" t="s">
        <v>15</v>
      </c>
      <c r="S2200" s="1" t="s">
        <v>11255</v>
      </c>
      <c r="T2200" s="1">
        <f>Table2[[#This Row],[Unit_Price]]*Table2[[#This Row],[Quantity]]</f>
        <v>360</v>
      </c>
      <c r="U2200" s="1">
        <f>(SUM(Table2[[#This Row],[Gross_Sales]],Table2[[#This Row],[Delivery_Fee]])-Table2[[#This Row],[Discount_Amount]])</f>
        <v>331</v>
      </c>
    </row>
    <row r="2201" spans="1:21" ht="22.2" customHeight="1" x14ac:dyDescent="0.3">
      <c r="A2201" s="1" t="s">
        <v>11256</v>
      </c>
      <c r="B2201" s="1" t="s">
        <v>6858</v>
      </c>
      <c r="C2201" s="1" t="s">
        <v>30478</v>
      </c>
      <c r="D2201" s="1" t="s">
        <v>1071</v>
      </c>
      <c r="E2201" s="1" t="s">
        <v>19</v>
      </c>
      <c r="F2201" s="1" t="s">
        <v>141</v>
      </c>
      <c r="G2201" s="1" t="s">
        <v>142</v>
      </c>
      <c r="H2201" s="1" t="s">
        <v>77</v>
      </c>
      <c r="I2201" s="1" t="s">
        <v>78</v>
      </c>
      <c r="J2201" s="1" t="s">
        <v>24</v>
      </c>
      <c r="K2201" s="1" t="s">
        <v>14</v>
      </c>
      <c r="L2201" s="1">
        <v>2</v>
      </c>
      <c r="M2201" s="1">
        <v>150</v>
      </c>
      <c r="N2201" s="1">
        <v>15</v>
      </c>
      <c r="O2201" s="1">
        <v>45</v>
      </c>
      <c r="P2201" s="1">
        <v>30</v>
      </c>
      <c r="Q2201" s="1">
        <v>285</v>
      </c>
      <c r="R2201" s="1" t="s">
        <v>26</v>
      </c>
      <c r="S2201" s="1" t="s">
        <v>11257</v>
      </c>
      <c r="T2201" s="1">
        <f>Table2[[#This Row],[Unit_Price]]*Table2[[#This Row],[Quantity]]</f>
        <v>300</v>
      </c>
      <c r="U2201" s="1">
        <f>(SUM(Table2[[#This Row],[Gross_Sales]],Table2[[#This Row],[Delivery_Fee]])-Table2[[#This Row],[Discount_Amount]])</f>
        <v>285</v>
      </c>
    </row>
    <row r="2202" spans="1:21" ht="22.2" customHeight="1" x14ac:dyDescent="0.3">
      <c r="A2202" s="1" t="s">
        <v>11258</v>
      </c>
      <c r="B2202" s="1" t="s">
        <v>6858</v>
      </c>
      <c r="C2202" s="1" t="s">
        <v>30478</v>
      </c>
      <c r="D2202" s="1" t="s">
        <v>682</v>
      </c>
      <c r="E2202" s="1" t="s">
        <v>30</v>
      </c>
      <c r="F2202" s="1" t="s">
        <v>339</v>
      </c>
      <c r="G2202" s="1" t="s">
        <v>340</v>
      </c>
      <c r="H2202" s="1" t="s">
        <v>61</v>
      </c>
      <c r="I2202" s="1" t="s">
        <v>62</v>
      </c>
      <c r="J2202" s="1" t="s">
        <v>24</v>
      </c>
      <c r="K2202" s="1" t="s">
        <v>25</v>
      </c>
      <c r="L2202" s="1">
        <v>2</v>
      </c>
      <c r="M2202" s="1">
        <v>190</v>
      </c>
      <c r="N2202" s="1">
        <v>10</v>
      </c>
      <c r="O2202" s="1">
        <v>38</v>
      </c>
      <c r="P2202" s="1">
        <v>35</v>
      </c>
      <c r="Q2202" s="1">
        <v>377</v>
      </c>
      <c r="R2202" s="1" t="s">
        <v>36</v>
      </c>
      <c r="S2202" s="1" t="s">
        <v>11259</v>
      </c>
      <c r="T2202" s="1">
        <f>Table2[[#This Row],[Unit_Price]]*Table2[[#This Row],[Quantity]]</f>
        <v>380</v>
      </c>
      <c r="U2202" s="1">
        <f>(SUM(Table2[[#This Row],[Gross_Sales]],Table2[[#This Row],[Delivery_Fee]])-Table2[[#This Row],[Discount_Amount]])</f>
        <v>377</v>
      </c>
    </row>
    <row r="2203" spans="1:21" ht="22.2" customHeight="1" x14ac:dyDescent="0.3">
      <c r="A2203" s="1" t="s">
        <v>11260</v>
      </c>
      <c r="B2203" s="1" t="s">
        <v>6858</v>
      </c>
      <c r="C2203" s="1" t="s">
        <v>30478</v>
      </c>
      <c r="D2203" s="1" t="s">
        <v>200</v>
      </c>
      <c r="E2203" s="1" t="s">
        <v>8</v>
      </c>
      <c r="F2203" s="1" t="s">
        <v>46</v>
      </c>
      <c r="G2203" s="1" t="s">
        <v>47</v>
      </c>
      <c r="H2203" s="1" t="s">
        <v>131</v>
      </c>
      <c r="I2203" s="1" t="s">
        <v>132</v>
      </c>
      <c r="J2203" s="1" t="s">
        <v>57</v>
      </c>
      <c r="K2203" s="1" t="s">
        <v>25</v>
      </c>
      <c r="L2203" s="1">
        <v>2</v>
      </c>
      <c r="M2203" s="1">
        <v>220</v>
      </c>
      <c r="N2203" s="1">
        <v>20</v>
      </c>
      <c r="O2203" s="1">
        <v>88</v>
      </c>
      <c r="P2203" s="1">
        <v>20</v>
      </c>
      <c r="Q2203" s="1">
        <v>372</v>
      </c>
      <c r="R2203" s="1" t="s">
        <v>26</v>
      </c>
      <c r="S2203" s="1" t="s">
        <v>11261</v>
      </c>
      <c r="T2203" s="1">
        <f>Table2[[#This Row],[Unit_Price]]*Table2[[#This Row],[Quantity]]</f>
        <v>440</v>
      </c>
      <c r="U2203" s="1">
        <f>(SUM(Table2[[#This Row],[Gross_Sales]],Table2[[#This Row],[Delivery_Fee]])-Table2[[#This Row],[Discount_Amount]])</f>
        <v>372</v>
      </c>
    </row>
    <row r="2204" spans="1:21" ht="22.2" customHeight="1" x14ac:dyDescent="0.3">
      <c r="A2204" s="1" t="s">
        <v>11262</v>
      </c>
      <c r="B2204" s="1" t="s">
        <v>6858</v>
      </c>
      <c r="C2204" s="1" t="s">
        <v>30478</v>
      </c>
      <c r="D2204" s="1" t="s">
        <v>60</v>
      </c>
      <c r="E2204" s="1" t="s">
        <v>67</v>
      </c>
      <c r="F2204" s="1" t="s">
        <v>129</v>
      </c>
      <c r="G2204" s="1" t="s">
        <v>130</v>
      </c>
      <c r="H2204" s="1" t="s">
        <v>40</v>
      </c>
      <c r="I2204" s="1" t="s">
        <v>41</v>
      </c>
      <c r="J2204" s="1" t="s">
        <v>13</v>
      </c>
      <c r="K2204" s="1" t="s">
        <v>25</v>
      </c>
      <c r="L2204" s="1">
        <v>4</v>
      </c>
      <c r="M2204" s="1">
        <v>170</v>
      </c>
      <c r="N2204" s="1">
        <v>5</v>
      </c>
      <c r="O2204" s="1">
        <v>34</v>
      </c>
      <c r="P2204" s="1">
        <v>20</v>
      </c>
      <c r="Q2204" s="1">
        <v>666</v>
      </c>
      <c r="R2204" s="1" t="s">
        <v>42</v>
      </c>
      <c r="S2204" s="1" t="s">
        <v>11263</v>
      </c>
      <c r="T2204" s="1">
        <f>Table2[[#This Row],[Unit_Price]]*Table2[[#This Row],[Quantity]]</f>
        <v>680</v>
      </c>
      <c r="U2204" s="1">
        <f>(SUM(Table2[[#This Row],[Gross_Sales]],Table2[[#This Row],[Delivery_Fee]])-Table2[[#This Row],[Discount_Amount]])</f>
        <v>666</v>
      </c>
    </row>
    <row r="2205" spans="1:21" ht="22.2" customHeight="1" x14ac:dyDescent="0.3">
      <c r="A2205" s="1" t="s">
        <v>11264</v>
      </c>
      <c r="B2205" s="1" t="s">
        <v>6858</v>
      </c>
      <c r="C2205" s="1" t="s">
        <v>30478</v>
      </c>
      <c r="D2205" s="1" t="s">
        <v>1487</v>
      </c>
      <c r="E2205" s="1" t="s">
        <v>30</v>
      </c>
      <c r="F2205" s="1" t="s">
        <v>339</v>
      </c>
      <c r="G2205" s="1" t="s">
        <v>340</v>
      </c>
      <c r="H2205" s="1" t="s">
        <v>111</v>
      </c>
      <c r="I2205" s="1" t="s">
        <v>112</v>
      </c>
      <c r="J2205" s="1" t="s">
        <v>13</v>
      </c>
      <c r="K2205" s="1" t="s">
        <v>25</v>
      </c>
      <c r="L2205" s="1">
        <v>1</v>
      </c>
      <c r="M2205" s="1">
        <v>280</v>
      </c>
      <c r="N2205" s="1">
        <v>0</v>
      </c>
      <c r="O2205" s="1">
        <v>0</v>
      </c>
      <c r="P2205" s="1">
        <v>25</v>
      </c>
      <c r="Q2205" s="1">
        <v>305</v>
      </c>
      <c r="R2205" s="1" t="s">
        <v>36</v>
      </c>
      <c r="S2205" s="1" t="s">
        <v>11265</v>
      </c>
      <c r="T2205" s="1">
        <f>Table2[[#This Row],[Unit_Price]]*Table2[[#This Row],[Quantity]]</f>
        <v>280</v>
      </c>
      <c r="U2205" s="1">
        <f>(SUM(Table2[[#This Row],[Gross_Sales]],Table2[[#This Row],[Delivery_Fee]])-Table2[[#This Row],[Discount_Amount]])</f>
        <v>305</v>
      </c>
    </row>
    <row r="2206" spans="1:21" ht="22.2" customHeight="1" x14ac:dyDescent="0.3">
      <c r="A2206" s="1" t="s">
        <v>11266</v>
      </c>
      <c r="B2206" s="1" t="s">
        <v>6858</v>
      </c>
      <c r="C2206" s="1" t="s">
        <v>30478</v>
      </c>
      <c r="D2206" s="1" t="s">
        <v>2050</v>
      </c>
      <c r="E2206" s="1" t="s">
        <v>67</v>
      </c>
      <c r="F2206" s="1" t="s">
        <v>267</v>
      </c>
      <c r="G2206" s="1" t="s">
        <v>268</v>
      </c>
      <c r="H2206" s="1" t="s">
        <v>77</v>
      </c>
      <c r="I2206" s="1" t="s">
        <v>78</v>
      </c>
      <c r="J2206" s="1" t="s">
        <v>24</v>
      </c>
      <c r="K2206" s="1" t="s">
        <v>14</v>
      </c>
      <c r="L2206" s="1">
        <v>1</v>
      </c>
      <c r="M2206" s="1">
        <v>150</v>
      </c>
      <c r="N2206" s="1">
        <v>5</v>
      </c>
      <c r="O2206" s="1">
        <v>7.5</v>
      </c>
      <c r="P2206" s="1">
        <v>35</v>
      </c>
      <c r="Q2206" s="1">
        <v>177.5</v>
      </c>
      <c r="R2206" s="1" t="s">
        <v>26</v>
      </c>
      <c r="S2206" s="1" t="s">
        <v>11267</v>
      </c>
      <c r="T2206" s="1">
        <f>Table2[[#This Row],[Unit_Price]]*Table2[[#This Row],[Quantity]]</f>
        <v>150</v>
      </c>
      <c r="U2206" s="1">
        <f>(SUM(Table2[[#This Row],[Gross_Sales]],Table2[[#This Row],[Delivery_Fee]])-Table2[[#This Row],[Discount_Amount]])</f>
        <v>177.5</v>
      </c>
    </row>
    <row r="2207" spans="1:21" ht="22.2" customHeight="1" x14ac:dyDescent="0.3">
      <c r="A2207" s="1" t="s">
        <v>11268</v>
      </c>
      <c r="B2207" s="1" t="s">
        <v>6858</v>
      </c>
      <c r="C2207" s="1" t="s">
        <v>30478</v>
      </c>
      <c r="D2207" s="1" t="s">
        <v>631</v>
      </c>
      <c r="E2207" s="1" t="s">
        <v>19</v>
      </c>
      <c r="F2207" s="1" t="s">
        <v>53</v>
      </c>
      <c r="G2207" s="1" t="s">
        <v>54</v>
      </c>
      <c r="H2207" s="1" t="s">
        <v>84</v>
      </c>
      <c r="I2207" s="1" t="s">
        <v>85</v>
      </c>
      <c r="J2207" s="1" t="s">
        <v>86</v>
      </c>
      <c r="K2207" s="1" t="s">
        <v>14</v>
      </c>
      <c r="L2207" s="1">
        <v>3</v>
      </c>
      <c r="M2207" s="1">
        <v>100</v>
      </c>
      <c r="N2207" s="1">
        <v>15</v>
      </c>
      <c r="O2207" s="1">
        <v>45</v>
      </c>
      <c r="P2207" s="1">
        <v>25</v>
      </c>
      <c r="Q2207" s="1">
        <v>280</v>
      </c>
      <c r="R2207" s="1" t="s">
        <v>36</v>
      </c>
      <c r="S2207" s="1" t="s">
        <v>11269</v>
      </c>
      <c r="T2207" s="1">
        <f>Table2[[#This Row],[Unit_Price]]*Table2[[#This Row],[Quantity]]</f>
        <v>300</v>
      </c>
      <c r="U2207" s="1">
        <f>(SUM(Table2[[#This Row],[Gross_Sales]],Table2[[#This Row],[Delivery_Fee]])-Table2[[#This Row],[Discount_Amount]])</f>
        <v>280</v>
      </c>
    </row>
    <row r="2208" spans="1:21" ht="22.2" customHeight="1" x14ac:dyDescent="0.3">
      <c r="A2208" s="1" t="s">
        <v>11270</v>
      </c>
      <c r="B2208" s="1" t="s">
        <v>6858</v>
      </c>
      <c r="C2208" s="1" t="s">
        <v>30478</v>
      </c>
      <c r="D2208" s="1" t="s">
        <v>518</v>
      </c>
      <c r="E2208" s="1" t="s">
        <v>19</v>
      </c>
      <c r="F2208" s="1" t="s">
        <v>124</v>
      </c>
      <c r="G2208" s="1" t="s">
        <v>125</v>
      </c>
      <c r="H2208" s="1" t="s">
        <v>84</v>
      </c>
      <c r="I2208" s="1" t="s">
        <v>85</v>
      </c>
      <c r="J2208" s="1" t="s">
        <v>86</v>
      </c>
      <c r="K2208" s="1" t="s">
        <v>14</v>
      </c>
      <c r="L2208" s="1">
        <v>3</v>
      </c>
      <c r="M2208" s="1">
        <v>100</v>
      </c>
      <c r="N2208" s="1">
        <v>20</v>
      </c>
      <c r="O2208" s="1">
        <v>60</v>
      </c>
      <c r="P2208" s="1">
        <v>40</v>
      </c>
      <c r="Q2208" s="1">
        <v>280</v>
      </c>
      <c r="R2208" s="1" t="s">
        <v>42</v>
      </c>
      <c r="S2208" s="1" t="s">
        <v>11271</v>
      </c>
      <c r="T2208" s="1">
        <f>Table2[[#This Row],[Unit_Price]]*Table2[[#This Row],[Quantity]]</f>
        <v>300</v>
      </c>
      <c r="U2208" s="1">
        <f>(SUM(Table2[[#This Row],[Gross_Sales]],Table2[[#This Row],[Delivery_Fee]])-Table2[[#This Row],[Discount_Amount]])</f>
        <v>280</v>
      </c>
    </row>
    <row r="2209" spans="1:21" ht="22.2" customHeight="1" x14ac:dyDescent="0.3">
      <c r="A2209" s="1" t="s">
        <v>11272</v>
      </c>
      <c r="B2209" s="1" t="s">
        <v>6858</v>
      </c>
      <c r="C2209" s="1" t="s">
        <v>30478</v>
      </c>
      <c r="D2209" s="1" t="s">
        <v>4092</v>
      </c>
      <c r="E2209" s="1" t="s">
        <v>67</v>
      </c>
      <c r="F2209" s="1" t="s">
        <v>187</v>
      </c>
      <c r="G2209" s="1" t="s">
        <v>188</v>
      </c>
      <c r="H2209" s="1" t="s">
        <v>143</v>
      </c>
      <c r="I2209" s="1" t="s">
        <v>144</v>
      </c>
      <c r="J2209" s="1" t="s">
        <v>24</v>
      </c>
      <c r="K2209" s="1" t="s">
        <v>14</v>
      </c>
      <c r="L2209" s="1">
        <v>4</v>
      </c>
      <c r="M2209" s="1">
        <v>160</v>
      </c>
      <c r="N2209" s="1">
        <v>20</v>
      </c>
      <c r="O2209" s="1">
        <v>128</v>
      </c>
      <c r="P2209" s="1">
        <v>20</v>
      </c>
      <c r="Q2209" s="1">
        <v>532</v>
      </c>
      <c r="R2209" s="1" t="s">
        <v>63</v>
      </c>
      <c r="S2209" s="1" t="s">
        <v>11273</v>
      </c>
      <c r="T2209" s="1">
        <f>Table2[[#This Row],[Unit_Price]]*Table2[[#This Row],[Quantity]]</f>
        <v>640</v>
      </c>
      <c r="U2209" s="1">
        <f>(SUM(Table2[[#This Row],[Gross_Sales]],Table2[[#This Row],[Delivery_Fee]])-Table2[[#This Row],[Discount_Amount]])</f>
        <v>532</v>
      </c>
    </row>
    <row r="2210" spans="1:21" ht="22.2" customHeight="1" x14ac:dyDescent="0.3">
      <c r="A2210" s="1" t="s">
        <v>11274</v>
      </c>
      <c r="B2210" s="1" t="s">
        <v>6858</v>
      </c>
      <c r="C2210" s="1" t="s">
        <v>30478</v>
      </c>
      <c r="D2210" s="1" t="s">
        <v>312</v>
      </c>
      <c r="E2210" s="1" t="s">
        <v>67</v>
      </c>
      <c r="F2210" s="1" t="s">
        <v>68</v>
      </c>
      <c r="G2210" s="1" t="s">
        <v>69</v>
      </c>
      <c r="H2210" s="1" t="s">
        <v>22</v>
      </c>
      <c r="I2210" s="1" t="s">
        <v>23</v>
      </c>
      <c r="J2210" s="1" t="s">
        <v>24</v>
      </c>
      <c r="K2210" s="1" t="s">
        <v>25</v>
      </c>
      <c r="L2210" s="1">
        <v>2</v>
      </c>
      <c r="M2210" s="1">
        <v>180</v>
      </c>
      <c r="N2210" s="1">
        <v>15</v>
      </c>
      <c r="O2210" s="1">
        <v>54</v>
      </c>
      <c r="P2210" s="1">
        <v>30</v>
      </c>
      <c r="Q2210" s="1">
        <v>336</v>
      </c>
      <c r="R2210" s="1" t="s">
        <v>42</v>
      </c>
      <c r="S2210" s="1" t="s">
        <v>11275</v>
      </c>
      <c r="T2210" s="1">
        <f>Table2[[#This Row],[Unit_Price]]*Table2[[#This Row],[Quantity]]</f>
        <v>360</v>
      </c>
      <c r="U2210" s="1">
        <f>(SUM(Table2[[#This Row],[Gross_Sales]],Table2[[#This Row],[Delivery_Fee]])-Table2[[#This Row],[Discount_Amount]])</f>
        <v>336</v>
      </c>
    </row>
    <row r="2211" spans="1:21" ht="22.2" customHeight="1" x14ac:dyDescent="0.3">
      <c r="A2211" s="1" t="s">
        <v>11276</v>
      </c>
      <c r="B2211" s="1" t="s">
        <v>6858</v>
      </c>
      <c r="C2211" s="1" t="s">
        <v>30478</v>
      </c>
      <c r="D2211" s="1" t="s">
        <v>1043</v>
      </c>
      <c r="E2211" s="1" t="s">
        <v>30</v>
      </c>
      <c r="F2211" s="1" t="s">
        <v>339</v>
      </c>
      <c r="G2211" s="1" t="s">
        <v>340</v>
      </c>
      <c r="H2211" s="1" t="s">
        <v>48</v>
      </c>
      <c r="I2211" s="1" t="s">
        <v>49</v>
      </c>
      <c r="J2211" s="1" t="s">
        <v>13</v>
      </c>
      <c r="K2211" s="1" t="s">
        <v>14</v>
      </c>
      <c r="L2211" s="1">
        <v>2</v>
      </c>
      <c r="M2211" s="1">
        <v>220</v>
      </c>
      <c r="N2211" s="1">
        <v>5</v>
      </c>
      <c r="O2211" s="1">
        <v>22</v>
      </c>
      <c r="P2211" s="1">
        <v>30</v>
      </c>
      <c r="Q2211" s="1">
        <v>448</v>
      </c>
      <c r="R2211" s="1" t="s">
        <v>15</v>
      </c>
      <c r="S2211" s="1" t="s">
        <v>11277</v>
      </c>
      <c r="T2211" s="1">
        <f>Table2[[#This Row],[Unit_Price]]*Table2[[#This Row],[Quantity]]</f>
        <v>440</v>
      </c>
      <c r="U2211" s="1">
        <f>(SUM(Table2[[#This Row],[Gross_Sales]],Table2[[#This Row],[Delivery_Fee]])-Table2[[#This Row],[Discount_Amount]])</f>
        <v>448</v>
      </c>
    </row>
    <row r="2212" spans="1:21" ht="22.2" customHeight="1" x14ac:dyDescent="0.3">
      <c r="A2212" s="1" t="s">
        <v>11278</v>
      </c>
      <c r="B2212" s="1" t="s">
        <v>6858</v>
      </c>
      <c r="C2212" s="1" t="s">
        <v>30478</v>
      </c>
      <c r="D2212" s="1" t="s">
        <v>1571</v>
      </c>
      <c r="E2212" s="1" t="s">
        <v>67</v>
      </c>
      <c r="F2212" s="1" t="s">
        <v>267</v>
      </c>
      <c r="G2212" s="1" t="s">
        <v>268</v>
      </c>
      <c r="H2212" s="1" t="s">
        <v>84</v>
      </c>
      <c r="I2212" s="1" t="s">
        <v>85</v>
      </c>
      <c r="J2212" s="1" t="s">
        <v>86</v>
      </c>
      <c r="K2212" s="1" t="s">
        <v>14</v>
      </c>
      <c r="L2212" s="1">
        <v>4</v>
      </c>
      <c r="M2212" s="1">
        <v>100</v>
      </c>
      <c r="N2212" s="1">
        <v>0</v>
      </c>
      <c r="O2212" s="1">
        <v>0</v>
      </c>
      <c r="P2212" s="1">
        <v>40</v>
      </c>
      <c r="Q2212" s="1">
        <v>440</v>
      </c>
      <c r="R2212" s="1" t="s">
        <v>42</v>
      </c>
      <c r="S2212" s="1" t="s">
        <v>11279</v>
      </c>
      <c r="T2212" s="1">
        <f>Table2[[#This Row],[Unit_Price]]*Table2[[#This Row],[Quantity]]</f>
        <v>400</v>
      </c>
      <c r="U2212" s="1">
        <f>(SUM(Table2[[#This Row],[Gross_Sales]],Table2[[#This Row],[Delivery_Fee]])-Table2[[#This Row],[Discount_Amount]])</f>
        <v>440</v>
      </c>
    </row>
    <row r="2213" spans="1:21" ht="22.2" customHeight="1" x14ac:dyDescent="0.3">
      <c r="A2213" s="1" t="s">
        <v>11280</v>
      </c>
      <c r="B2213" s="1" t="s">
        <v>6858</v>
      </c>
      <c r="C2213" s="1" t="s">
        <v>30478</v>
      </c>
      <c r="D2213" s="1" t="s">
        <v>1934</v>
      </c>
      <c r="E2213" s="1" t="s">
        <v>67</v>
      </c>
      <c r="F2213" s="1" t="s">
        <v>151</v>
      </c>
      <c r="G2213" s="1" t="s">
        <v>152</v>
      </c>
      <c r="H2213" s="1" t="s">
        <v>131</v>
      </c>
      <c r="I2213" s="1" t="s">
        <v>132</v>
      </c>
      <c r="J2213" s="1" t="s">
        <v>57</v>
      </c>
      <c r="K2213" s="1" t="s">
        <v>25</v>
      </c>
      <c r="L2213" s="1">
        <v>3</v>
      </c>
      <c r="M2213" s="1">
        <v>220</v>
      </c>
      <c r="N2213" s="1">
        <v>15</v>
      </c>
      <c r="O2213" s="1">
        <v>99</v>
      </c>
      <c r="P2213" s="1">
        <v>40</v>
      </c>
      <c r="Q2213" s="1">
        <v>601</v>
      </c>
      <c r="R2213" s="1" t="s">
        <v>63</v>
      </c>
      <c r="S2213" s="1" t="s">
        <v>11281</v>
      </c>
      <c r="T2213" s="1">
        <f>Table2[[#This Row],[Unit_Price]]*Table2[[#This Row],[Quantity]]</f>
        <v>660</v>
      </c>
      <c r="U2213" s="1">
        <f>(SUM(Table2[[#This Row],[Gross_Sales]],Table2[[#This Row],[Delivery_Fee]])-Table2[[#This Row],[Discount_Amount]])</f>
        <v>601</v>
      </c>
    </row>
    <row r="2214" spans="1:21" ht="22.2" customHeight="1" x14ac:dyDescent="0.3">
      <c r="A2214" s="1" t="s">
        <v>11282</v>
      </c>
      <c r="B2214" s="1" t="s">
        <v>6858</v>
      </c>
      <c r="C2214" s="1" t="s">
        <v>30478</v>
      </c>
      <c r="D2214" s="1" t="s">
        <v>227</v>
      </c>
      <c r="E2214" s="1" t="s">
        <v>30</v>
      </c>
      <c r="F2214" s="1" t="s">
        <v>151</v>
      </c>
      <c r="G2214" s="1" t="s">
        <v>152</v>
      </c>
      <c r="H2214" s="1" t="s">
        <v>77</v>
      </c>
      <c r="I2214" s="1" t="s">
        <v>78</v>
      </c>
      <c r="J2214" s="1" t="s">
        <v>24</v>
      </c>
      <c r="K2214" s="1" t="s">
        <v>14</v>
      </c>
      <c r="L2214" s="1">
        <v>1</v>
      </c>
      <c r="M2214" s="1">
        <v>150</v>
      </c>
      <c r="N2214" s="1">
        <v>5</v>
      </c>
      <c r="O2214" s="1">
        <v>7.5</v>
      </c>
      <c r="P2214" s="1">
        <v>35</v>
      </c>
      <c r="Q2214" s="1">
        <v>177.5</v>
      </c>
      <c r="R2214" s="1" t="s">
        <v>15</v>
      </c>
      <c r="S2214" s="1" t="s">
        <v>11283</v>
      </c>
      <c r="T2214" s="1">
        <f>Table2[[#This Row],[Unit_Price]]*Table2[[#This Row],[Quantity]]</f>
        <v>150</v>
      </c>
      <c r="U2214" s="1">
        <f>(SUM(Table2[[#This Row],[Gross_Sales]],Table2[[#This Row],[Delivery_Fee]])-Table2[[#This Row],[Discount_Amount]])</f>
        <v>177.5</v>
      </c>
    </row>
    <row r="2215" spans="1:21" ht="22.2" customHeight="1" x14ac:dyDescent="0.3">
      <c r="A2215" s="1" t="s">
        <v>11284</v>
      </c>
      <c r="B2215" s="1" t="s">
        <v>6858</v>
      </c>
      <c r="C2215" s="1" t="s">
        <v>30478</v>
      </c>
      <c r="D2215" s="1" t="s">
        <v>221</v>
      </c>
      <c r="E2215" s="1" t="s">
        <v>19</v>
      </c>
      <c r="F2215" s="1" t="s">
        <v>20</v>
      </c>
      <c r="G2215" s="1" t="s">
        <v>21</v>
      </c>
      <c r="H2215" s="1" t="s">
        <v>77</v>
      </c>
      <c r="I2215" s="1" t="s">
        <v>78</v>
      </c>
      <c r="J2215" s="1" t="s">
        <v>24</v>
      </c>
      <c r="K2215" s="1" t="s">
        <v>14</v>
      </c>
      <c r="L2215" s="1">
        <v>1</v>
      </c>
      <c r="M2215" s="1">
        <v>150</v>
      </c>
      <c r="N2215" s="1">
        <v>20</v>
      </c>
      <c r="O2215" s="1">
        <v>30</v>
      </c>
      <c r="P2215" s="1">
        <v>30</v>
      </c>
      <c r="Q2215" s="1">
        <v>150</v>
      </c>
      <c r="R2215" s="1" t="s">
        <v>63</v>
      </c>
      <c r="S2215" s="1" t="s">
        <v>11285</v>
      </c>
      <c r="T2215" s="1">
        <f>Table2[[#This Row],[Unit_Price]]*Table2[[#This Row],[Quantity]]</f>
        <v>150</v>
      </c>
      <c r="U2215" s="1">
        <f>(SUM(Table2[[#This Row],[Gross_Sales]],Table2[[#This Row],[Delivery_Fee]])-Table2[[#This Row],[Discount_Amount]])</f>
        <v>150</v>
      </c>
    </row>
    <row r="2216" spans="1:21" ht="22.2" customHeight="1" x14ac:dyDescent="0.3">
      <c r="A2216" s="1" t="s">
        <v>11286</v>
      </c>
      <c r="B2216" s="1" t="s">
        <v>6858</v>
      </c>
      <c r="C2216" s="1" t="s">
        <v>30478</v>
      </c>
      <c r="D2216" s="1" t="s">
        <v>506</v>
      </c>
      <c r="E2216" s="1" t="s">
        <v>19</v>
      </c>
      <c r="F2216" s="1" t="s">
        <v>174</v>
      </c>
      <c r="G2216" s="1" t="s">
        <v>175</v>
      </c>
      <c r="H2216" s="1" t="s">
        <v>40</v>
      </c>
      <c r="I2216" s="1" t="s">
        <v>41</v>
      </c>
      <c r="J2216" s="1" t="s">
        <v>13</v>
      </c>
      <c r="K2216" s="1" t="s">
        <v>25</v>
      </c>
      <c r="L2216" s="1">
        <v>2</v>
      </c>
      <c r="M2216" s="1">
        <v>170</v>
      </c>
      <c r="N2216" s="1">
        <v>0</v>
      </c>
      <c r="O2216" s="1">
        <v>0</v>
      </c>
      <c r="P2216" s="1">
        <v>20</v>
      </c>
      <c r="Q2216" s="1">
        <v>360</v>
      </c>
      <c r="R2216" s="1" t="s">
        <v>36</v>
      </c>
      <c r="S2216" s="1" t="s">
        <v>11287</v>
      </c>
      <c r="T2216" s="1">
        <f>Table2[[#This Row],[Unit_Price]]*Table2[[#This Row],[Quantity]]</f>
        <v>340</v>
      </c>
      <c r="U2216" s="1">
        <f>(SUM(Table2[[#This Row],[Gross_Sales]],Table2[[#This Row],[Delivery_Fee]])-Table2[[#This Row],[Discount_Amount]])</f>
        <v>360</v>
      </c>
    </row>
    <row r="2217" spans="1:21" ht="22.2" customHeight="1" x14ac:dyDescent="0.3">
      <c r="A2217" s="1" t="s">
        <v>11288</v>
      </c>
      <c r="B2217" s="1" t="s">
        <v>6858</v>
      </c>
      <c r="C2217" s="1" t="s">
        <v>30478</v>
      </c>
      <c r="D2217" s="1" t="s">
        <v>2121</v>
      </c>
      <c r="E2217" s="1" t="s">
        <v>67</v>
      </c>
      <c r="F2217" s="1" t="s">
        <v>68</v>
      </c>
      <c r="G2217" s="1" t="s">
        <v>69</v>
      </c>
      <c r="H2217" s="1" t="s">
        <v>288</v>
      </c>
      <c r="I2217" s="1" t="s">
        <v>289</v>
      </c>
      <c r="J2217" s="1" t="s">
        <v>86</v>
      </c>
      <c r="K2217" s="1" t="s">
        <v>14</v>
      </c>
      <c r="L2217" s="1">
        <v>4</v>
      </c>
      <c r="M2217" s="1">
        <v>80</v>
      </c>
      <c r="N2217" s="1">
        <v>15</v>
      </c>
      <c r="O2217" s="1">
        <v>48</v>
      </c>
      <c r="P2217" s="1">
        <v>30</v>
      </c>
      <c r="Q2217" s="1">
        <v>302</v>
      </c>
      <c r="R2217" s="1" t="s">
        <v>36</v>
      </c>
      <c r="S2217" s="1" t="s">
        <v>11289</v>
      </c>
      <c r="T2217" s="1">
        <f>Table2[[#This Row],[Unit_Price]]*Table2[[#This Row],[Quantity]]</f>
        <v>320</v>
      </c>
      <c r="U2217" s="1">
        <f>(SUM(Table2[[#This Row],[Gross_Sales]],Table2[[#This Row],[Delivery_Fee]])-Table2[[#This Row],[Discount_Amount]])</f>
        <v>302</v>
      </c>
    </row>
    <row r="2218" spans="1:21" ht="22.2" customHeight="1" x14ac:dyDescent="0.3">
      <c r="A2218" s="1" t="s">
        <v>11290</v>
      </c>
      <c r="B2218" s="1" t="s">
        <v>6858</v>
      </c>
      <c r="C2218" s="1" t="s">
        <v>30478</v>
      </c>
      <c r="D2218" s="1" t="s">
        <v>623</v>
      </c>
      <c r="E2218" s="1" t="s">
        <v>19</v>
      </c>
      <c r="F2218" s="1" t="s">
        <v>124</v>
      </c>
      <c r="G2218" s="1" t="s">
        <v>125</v>
      </c>
      <c r="H2218" s="1" t="s">
        <v>111</v>
      </c>
      <c r="I2218" s="1" t="s">
        <v>112</v>
      </c>
      <c r="J2218" s="1" t="s">
        <v>13</v>
      </c>
      <c r="K2218" s="1" t="s">
        <v>25</v>
      </c>
      <c r="L2218" s="1">
        <v>1</v>
      </c>
      <c r="M2218" s="1">
        <v>280</v>
      </c>
      <c r="N2218" s="1">
        <v>15</v>
      </c>
      <c r="O2218" s="1">
        <v>42</v>
      </c>
      <c r="P2218" s="1">
        <v>30</v>
      </c>
      <c r="Q2218" s="1">
        <v>268</v>
      </c>
      <c r="R2218" s="1" t="s">
        <v>26</v>
      </c>
      <c r="S2218" s="1" t="s">
        <v>11291</v>
      </c>
      <c r="T2218" s="1">
        <f>Table2[[#This Row],[Unit_Price]]*Table2[[#This Row],[Quantity]]</f>
        <v>280</v>
      </c>
      <c r="U2218" s="1">
        <f>(SUM(Table2[[#This Row],[Gross_Sales]],Table2[[#This Row],[Delivery_Fee]])-Table2[[#This Row],[Discount_Amount]])</f>
        <v>268</v>
      </c>
    </row>
    <row r="2219" spans="1:21" ht="22.2" customHeight="1" x14ac:dyDescent="0.3">
      <c r="A2219" s="1" t="s">
        <v>11292</v>
      </c>
      <c r="B2219" s="1" t="s">
        <v>6858</v>
      </c>
      <c r="C2219" s="1" t="s">
        <v>30478</v>
      </c>
      <c r="D2219" s="1" t="s">
        <v>315</v>
      </c>
      <c r="E2219" s="1" t="s">
        <v>30</v>
      </c>
      <c r="F2219" s="1" t="s">
        <v>31</v>
      </c>
      <c r="G2219" s="1" t="s">
        <v>32</v>
      </c>
      <c r="H2219" s="1" t="s">
        <v>40</v>
      </c>
      <c r="I2219" s="1" t="s">
        <v>41</v>
      </c>
      <c r="J2219" s="1" t="s">
        <v>13</v>
      </c>
      <c r="K2219" s="1" t="s">
        <v>25</v>
      </c>
      <c r="L2219" s="1">
        <v>2</v>
      </c>
      <c r="M2219" s="1">
        <v>170</v>
      </c>
      <c r="N2219" s="1">
        <v>5</v>
      </c>
      <c r="O2219" s="1">
        <v>17</v>
      </c>
      <c r="P2219" s="1">
        <v>35</v>
      </c>
      <c r="Q2219" s="1">
        <v>358</v>
      </c>
      <c r="R2219" s="1" t="s">
        <v>63</v>
      </c>
      <c r="S2219" s="1" t="s">
        <v>11293</v>
      </c>
      <c r="T2219" s="1">
        <f>Table2[[#This Row],[Unit_Price]]*Table2[[#This Row],[Quantity]]</f>
        <v>340</v>
      </c>
      <c r="U2219" s="1">
        <f>(SUM(Table2[[#This Row],[Gross_Sales]],Table2[[#This Row],[Delivery_Fee]])-Table2[[#This Row],[Discount_Amount]])</f>
        <v>358</v>
      </c>
    </row>
    <row r="2220" spans="1:21" ht="22.2" customHeight="1" x14ac:dyDescent="0.3">
      <c r="A2220" s="1" t="s">
        <v>11294</v>
      </c>
      <c r="B2220" s="1" t="s">
        <v>6858</v>
      </c>
      <c r="C2220" s="1" t="s">
        <v>30478</v>
      </c>
      <c r="D2220" s="1" t="s">
        <v>2234</v>
      </c>
      <c r="E2220" s="1" t="s">
        <v>30</v>
      </c>
      <c r="F2220" s="1" t="s">
        <v>136</v>
      </c>
      <c r="G2220" s="1" t="s">
        <v>137</v>
      </c>
      <c r="H2220" s="1" t="s">
        <v>111</v>
      </c>
      <c r="I2220" s="1" t="s">
        <v>112</v>
      </c>
      <c r="J2220" s="1" t="s">
        <v>13</v>
      </c>
      <c r="K2220" s="1" t="s">
        <v>25</v>
      </c>
      <c r="L2220" s="1">
        <v>1</v>
      </c>
      <c r="M2220" s="1">
        <v>280</v>
      </c>
      <c r="N2220" s="1">
        <v>5</v>
      </c>
      <c r="O2220" s="1">
        <v>14</v>
      </c>
      <c r="P2220" s="1">
        <v>40</v>
      </c>
      <c r="Q2220" s="1">
        <v>306</v>
      </c>
      <c r="R2220" s="1" t="s">
        <v>63</v>
      </c>
      <c r="S2220" s="1" t="s">
        <v>11295</v>
      </c>
      <c r="T2220" s="1">
        <f>Table2[[#This Row],[Unit_Price]]*Table2[[#This Row],[Quantity]]</f>
        <v>280</v>
      </c>
      <c r="U2220" s="1">
        <f>(SUM(Table2[[#This Row],[Gross_Sales]],Table2[[#This Row],[Delivery_Fee]])-Table2[[#This Row],[Discount_Amount]])</f>
        <v>306</v>
      </c>
    </row>
    <row r="2221" spans="1:21" ht="22.2" customHeight="1" x14ac:dyDescent="0.3">
      <c r="A2221" s="1" t="s">
        <v>11296</v>
      </c>
      <c r="B2221" s="1" t="s">
        <v>6858</v>
      </c>
      <c r="C2221" s="1" t="s">
        <v>30478</v>
      </c>
      <c r="D2221" s="1" t="s">
        <v>1602</v>
      </c>
      <c r="E2221" s="1" t="s">
        <v>67</v>
      </c>
      <c r="F2221" s="1" t="s">
        <v>68</v>
      </c>
      <c r="G2221" s="1" t="s">
        <v>69</v>
      </c>
      <c r="H2221" s="1" t="s">
        <v>143</v>
      </c>
      <c r="I2221" s="1" t="s">
        <v>144</v>
      </c>
      <c r="J2221" s="1" t="s">
        <v>24</v>
      </c>
      <c r="K2221" s="1" t="s">
        <v>14</v>
      </c>
      <c r="L2221" s="1">
        <v>3</v>
      </c>
      <c r="M2221" s="1">
        <v>160</v>
      </c>
      <c r="N2221" s="1">
        <v>10</v>
      </c>
      <c r="O2221" s="1">
        <v>48</v>
      </c>
      <c r="P2221" s="1">
        <v>35</v>
      </c>
      <c r="Q2221" s="1">
        <v>467</v>
      </c>
      <c r="R2221" s="1" t="s">
        <v>26</v>
      </c>
      <c r="S2221" s="1" t="s">
        <v>11297</v>
      </c>
      <c r="T2221" s="1">
        <f>Table2[[#This Row],[Unit_Price]]*Table2[[#This Row],[Quantity]]</f>
        <v>480</v>
      </c>
      <c r="U2221" s="1">
        <f>(SUM(Table2[[#This Row],[Gross_Sales]],Table2[[#This Row],[Delivery_Fee]])-Table2[[#This Row],[Discount_Amount]])</f>
        <v>467</v>
      </c>
    </row>
    <row r="2222" spans="1:21" ht="22.2" customHeight="1" x14ac:dyDescent="0.3">
      <c r="A2222" s="1" t="s">
        <v>11298</v>
      </c>
      <c r="B2222" s="1" t="s">
        <v>6858</v>
      </c>
      <c r="C2222" s="1" t="s">
        <v>30478</v>
      </c>
      <c r="D2222" s="1" t="s">
        <v>406</v>
      </c>
      <c r="E2222" s="1" t="s">
        <v>19</v>
      </c>
      <c r="F2222" s="1" t="s">
        <v>53</v>
      </c>
      <c r="G2222" s="1" t="s">
        <v>54</v>
      </c>
      <c r="H2222" s="1" t="s">
        <v>111</v>
      </c>
      <c r="I2222" s="1" t="s">
        <v>112</v>
      </c>
      <c r="J2222" s="1" t="s">
        <v>13</v>
      </c>
      <c r="K2222" s="1" t="s">
        <v>25</v>
      </c>
      <c r="L2222" s="1">
        <v>2</v>
      </c>
      <c r="M2222" s="1">
        <v>280</v>
      </c>
      <c r="N2222" s="1">
        <v>20</v>
      </c>
      <c r="O2222" s="1">
        <v>112</v>
      </c>
      <c r="P2222" s="1">
        <v>40</v>
      </c>
      <c r="Q2222" s="1">
        <v>488</v>
      </c>
      <c r="R2222" s="1" t="s">
        <v>42</v>
      </c>
      <c r="S2222" s="1" t="s">
        <v>11299</v>
      </c>
      <c r="T2222" s="1">
        <f>Table2[[#This Row],[Unit_Price]]*Table2[[#This Row],[Quantity]]</f>
        <v>560</v>
      </c>
      <c r="U2222" s="1">
        <f>(SUM(Table2[[#This Row],[Gross_Sales]],Table2[[#This Row],[Delivery_Fee]])-Table2[[#This Row],[Discount_Amount]])</f>
        <v>488</v>
      </c>
    </row>
    <row r="2223" spans="1:21" ht="22.2" customHeight="1" x14ac:dyDescent="0.3">
      <c r="A2223" s="1" t="s">
        <v>11300</v>
      </c>
      <c r="B2223" s="1" t="s">
        <v>6858</v>
      </c>
      <c r="C2223" s="1" t="s">
        <v>30478</v>
      </c>
      <c r="D2223" s="1" t="s">
        <v>3579</v>
      </c>
      <c r="E2223" s="1" t="s">
        <v>30</v>
      </c>
      <c r="F2223" s="1" t="s">
        <v>136</v>
      </c>
      <c r="G2223" s="1" t="s">
        <v>137</v>
      </c>
      <c r="H2223" s="1" t="s">
        <v>77</v>
      </c>
      <c r="I2223" s="1" t="s">
        <v>78</v>
      </c>
      <c r="J2223" s="1" t="s">
        <v>24</v>
      </c>
      <c r="K2223" s="1" t="s">
        <v>14</v>
      </c>
      <c r="L2223" s="1">
        <v>1</v>
      </c>
      <c r="M2223" s="1">
        <v>150</v>
      </c>
      <c r="N2223" s="1">
        <v>20</v>
      </c>
      <c r="O2223" s="1">
        <v>30</v>
      </c>
      <c r="P2223" s="1">
        <v>20</v>
      </c>
      <c r="Q2223" s="1">
        <v>140</v>
      </c>
      <c r="R2223" s="1" t="s">
        <v>42</v>
      </c>
      <c r="S2223" s="1" t="s">
        <v>11301</v>
      </c>
      <c r="T2223" s="1">
        <f>Table2[[#This Row],[Unit_Price]]*Table2[[#This Row],[Quantity]]</f>
        <v>150</v>
      </c>
      <c r="U2223" s="1">
        <f>(SUM(Table2[[#This Row],[Gross_Sales]],Table2[[#This Row],[Delivery_Fee]])-Table2[[#This Row],[Discount_Amount]])</f>
        <v>140</v>
      </c>
    </row>
    <row r="2224" spans="1:21" ht="22.2" customHeight="1" x14ac:dyDescent="0.3">
      <c r="A2224" s="1" t="s">
        <v>11302</v>
      </c>
      <c r="B2224" s="1" t="s">
        <v>6858</v>
      </c>
      <c r="C2224" s="1" t="s">
        <v>30478</v>
      </c>
      <c r="D2224" s="1" t="s">
        <v>2043</v>
      </c>
      <c r="E2224" s="1" t="s">
        <v>8</v>
      </c>
      <c r="F2224" s="1" t="s">
        <v>9</v>
      </c>
      <c r="G2224" s="1" t="s">
        <v>10</v>
      </c>
      <c r="H2224" s="1" t="s">
        <v>111</v>
      </c>
      <c r="I2224" s="1" t="s">
        <v>112</v>
      </c>
      <c r="J2224" s="1" t="s">
        <v>13</v>
      </c>
      <c r="K2224" s="1" t="s">
        <v>25</v>
      </c>
      <c r="L2224" s="1">
        <v>4</v>
      </c>
      <c r="M2224" s="1">
        <v>280</v>
      </c>
      <c r="N2224" s="1">
        <v>15</v>
      </c>
      <c r="O2224" s="1">
        <v>168</v>
      </c>
      <c r="P2224" s="1">
        <v>40</v>
      </c>
      <c r="Q2224" s="1">
        <v>992</v>
      </c>
      <c r="R2224" s="1" t="s">
        <v>15</v>
      </c>
      <c r="S2224" s="1" t="s">
        <v>11303</v>
      </c>
      <c r="T2224" s="1">
        <f>Table2[[#This Row],[Unit_Price]]*Table2[[#This Row],[Quantity]]</f>
        <v>1120</v>
      </c>
      <c r="U2224" s="1">
        <f>(SUM(Table2[[#This Row],[Gross_Sales]],Table2[[#This Row],[Delivery_Fee]])-Table2[[#This Row],[Discount_Amount]])</f>
        <v>992</v>
      </c>
    </row>
    <row r="2225" spans="1:21" ht="22.2" customHeight="1" x14ac:dyDescent="0.3">
      <c r="A2225" s="1" t="s">
        <v>11304</v>
      </c>
      <c r="B2225" s="1" t="s">
        <v>6858</v>
      </c>
      <c r="C2225" s="1" t="s">
        <v>30478</v>
      </c>
      <c r="D2225" s="1" t="s">
        <v>509</v>
      </c>
      <c r="E2225" s="1" t="s">
        <v>30</v>
      </c>
      <c r="F2225" s="1" t="s">
        <v>339</v>
      </c>
      <c r="G2225" s="1" t="s">
        <v>340</v>
      </c>
      <c r="H2225" s="1" t="s">
        <v>70</v>
      </c>
      <c r="I2225" s="1" t="s">
        <v>71</v>
      </c>
      <c r="J2225" s="1" t="s">
        <v>13</v>
      </c>
      <c r="K2225" s="1" t="s">
        <v>14</v>
      </c>
      <c r="L2225" s="1">
        <v>2</v>
      </c>
      <c r="M2225" s="1">
        <v>130</v>
      </c>
      <c r="N2225" s="1">
        <v>15</v>
      </c>
      <c r="O2225" s="1">
        <v>39</v>
      </c>
      <c r="P2225" s="1">
        <v>20</v>
      </c>
      <c r="Q2225" s="1">
        <v>241</v>
      </c>
      <c r="R2225" s="1" t="s">
        <v>63</v>
      </c>
      <c r="S2225" s="1" t="s">
        <v>11305</v>
      </c>
      <c r="T2225" s="1">
        <f>Table2[[#This Row],[Unit_Price]]*Table2[[#This Row],[Quantity]]</f>
        <v>260</v>
      </c>
      <c r="U2225" s="1">
        <f>(SUM(Table2[[#This Row],[Gross_Sales]],Table2[[#This Row],[Delivery_Fee]])-Table2[[#This Row],[Discount_Amount]])</f>
        <v>241</v>
      </c>
    </row>
    <row r="2226" spans="1:21" ht="22.2" customHeight="1" x14ac:dyDescent="0.3">
      <c r="A2226" s="1" t="s">
        <v>11306</v>
      </c>
      <c r="B2226" s="1" t="s">
        <v>6858</v>
      </c>
      <c r="C2226" s="1" t="s">
        <v>30478</v>
      </c>
      <c r="D2226" s="1" t="s">
        <v>2053</v>
      </c>
      <c r="E2226" s="1" t="s">
        <v>19</v>
      </c>
      <c r="F2226" s="1" t="s">
        <v>20</v>
      </c>
      <c r="G2226" s="1" t="s">
        <v>21</v>
      </c>
      <c r="H2226" s="1" t="s">
        <v>61</v>
      </c>
      <c r="I2226" s="1" t="s">
        <v>62</v>
      </c>
      <c r="J2226" s="1" t="s">
        <v>24</v>
      </c>
      <c r="K2226" s="1" t="s">
        <v>25</v>
      </c>
      <c r="L2226" s="1">
        <v>4</v>
      </c>
      <c r="M2226" s="1">
        <v>190</v>
      </c>
      <c r="N2226" s="1">
        <v>0</v>
      </c>
      <c r="O2226" s="1">
        <v>0</v>
      </c>
      <c r="P2226" s="1">
        <v>35</v>
      </c>
      <c r="Q2226" s="1">
        <v>795</v>
      </c>
      <c r="R2226" s="1" t="s">
        <v>36</v>
      </c>
      <c r="S2226" s="1" t="s">
        <v>11307</v>
      </c>
      <c r="T2226" s="1">
        <f>Table2[[#This Row],[Unit_Price]]*Table2[[#This Row],[Quantity]]</f>
        <v>760</v>
      </c>
      <c r="U2226" s="1">
        <f>(SUM(Table2[[#This Row],[Gross_Sales]],Table2[[#This Row],[Delivery_Fee]])-Table2[[#This Row],[Discount_Amount]])</f>
        <v>795</v>
      </c>
    </row>
    <row r="2227" spans="1:21" ht="22.2" customHeight="1" x14ac:dyDescent="0.3">
      <c r="A2227" s="1" t="s">
        <v>11308</v>
      </c>
      <c r="B2227" s="1" t="s">
        <v>6858</v>
      </c>
      <c r="C2227" s="1" t="s">
        <v>30478</v>
      </c>
      <c r="D2227" s="1" t="s">
        <v>3137</v>
      </c>
      <c r="E2227" s="1" t="s">
        <v>19</v>
      </c>
      <c r="F2227" s="1" t="s">
        <v>46</v>
      </c>
      <c r="G2227" s="1" t="s">
        <v>47</v>
      </c>
      <c r="H2227" s="1" t="s">
        <v>48</v>
      </c>
      <c r="I2227" s="1" t="s">
        <v>49</v>
      </c>
      <c r="J2227" s="1" t="s">
        <v>13</v>
      </c>
      <c r="K2227" s="1" t="s">
        <v>14</v>
      </c>
      <c r="L2227" s="1">
        <v>2</v>
      </c>
      <c r="M2227" s="1">
        <v>220</v>
      </c>
      <c r="N2227" s="1">
        <v>15</v>
      </c>
      <c r="O2227" s="1">
        <v>66</v>
      </c>
      <c r="P2227" s="1">
        <v>20</v>
      </c>
      <c r="Q2227" s="1">
        <v>394</v>
      </c>
      <c r="R2227" s="1" t="s">
        <v>63</v>
      </c>
      <c r="S2227" s="1" t="s">
        <v>11309</v>
      </c>
      <c r="T2227" s="1">
        <f>Table2[[#This Row],[Unit_Price]]*Table2[[#This Row],[Quantity]]</f>
        <v>440</v>
      </c>
      <c r="U2227" s="1">
        <f>(SUM(Table2[[#This Row],[Gross_Sales]],Table2[[#This Row],[Delivery_Fee]])-Table2[[#This Row],[Discount_Amount]])</f>
        <v>394</v>
      </c>
    </row>
    <row r="2228" spans="1:21" ht="22.2" customHeight="1" x14ac:dyDescent="0.3">
      <c r="A2228" s="1" t="s">
        <v>11310</v>
      </c>
      <c r="B2228" s="1" t="s">
        <v>6858</v>
      </c>
      <c r="C2228" s="1" t="s">
        <v>30478</v>
      </c>
      <c r="D2228" s="1" t="s">
        <v>181</v>
      </c>
      <c r="E2228" s="1" t="s">
        <v>19</v>
      </c>
      <c r="F2228" s="1" t="s">
        <v>75</v>
      </c>
      <c r="G2228" s="1" t="s">
        <v>76</v>
      </c>
      <c r="H2228" s="1" t="s">
        <v>70</v>
      </c>
      <c r="I2228" s="1" t="s">
        <v>71</v>
      </c>
      <c r="J2228" s="1" t="s">
        <v>13</v>
      </c>
      <c r="K2228" s="1" t="s">
        <v>14</v>
      </c>
      <c r="L2228" s="1">
        <v>4</v>
      </c>
      <c r="M2228" s="1">
        <v>130</v>
      </c>
      <c r="N2228" s="1">
        <v>5</v>
      </c>
      <c r="O2228" s="1">
        <v>26</v>
      </c>
      <c r="P2228" s="1">
        <v>20</v>
      </c>
      <c r="Q2228" s="1">
        <v>514</v>
      </c>
      <c r="R2228" s="1" t="s">
        <v>15</v>
      </c>
      <c r="S2228" s="1" t="s">
        <v>11311</v>
      </c>
      <c r="T2228" s="1">
        <f>Table2[[#This Row],[Unit_Price]]*Table2[[#This Row],[Quantity]]</f>
        <v>520</v>
      </c>
      <c r="U2228" s="1">
        <f>(SUM(Table2[[#This Row],[Gross_Sales]],Table2[[#This Row],[Delivery_Fee]])-Table2[[#This Row],[Discount_Amount]])</f>
        <v>514</v>
      </c>
    </row>
    <row r="2229" spans="1:21" ht="22.2" customHeight="1" x14ac:dyDescent="0.3">
      <c r="A2229" s="1" t="s">
        <v>11312</v>
      </c>
      <c r="B2229" s="1" t="s">
        <v>6858</v>
      </c>
      <c r="C2229" s="1" t="s">
        <v>30478</v>
      </c>
      <c r="D2229" s="1" t="s">
        <v>448</v>
      </c>
      <c r="E2229" s="1" t="s">
        <v>67</v>
      </c>
      <c r="F2229" s="1" t="s">
        <v>187</v>
      </c>
      <c r="G2229" s="1" t="s">
        <v>188</v>
      </c>
      <c r="H2229" s="1" t="s">
        <v>70</v>
      </c>
      <c r="I2229" s="1" t="s">
        <v>71</v>
      </c>
      <c r="J2229" s="1" t="s">
        <v>13</v>
      </c>
      <c r="K2229" s="1" t="s">
        <v>14</v>
      </c>
      <c r="L2229" s="1">
        <v>2</v>
      </c>
      <c r="M2229" s="1">
        <v>130</v>
      </c>
      <c r="N2229" s="1">
        <v>20</v>
      </c>
      <c r="O2229" s="1">
        <v>52</v>
      </c>
      <c r="P2229" s="1">
        <v>40</v>
      </c>
      <c r="Q2229" s="1">
        <v>248</v>
      </c>
      <c r="R2229" s="1" t="s">
        <v>36</v>
      </c>
      <c r="S2229" s="1" t="s">
        <v>11313</v>
      </c>
      <c r="T2229" s="1">
        <f>Table2[[#This Row],[Unit_Price]]*Table2[[#This Row],[Quantity]]</f>
        <v>260</v>
      </c>
      <c r="U2229" s="1">
        <f>(SUM(Table2[[#This Row],[Gross_Sales]],Table2[[#This Row],[Delivery_Fee]])-Table2[[#This Row],[Discount_Amount]])</f>
        <v>248</v>
      </c>
    </row>
    <row r="2230" spans="1:21" ht="22.2" customHeight="1" x14ac:dyDescent="0.3">
      <c r="A2230" s="1" t="s">
        <v>11314</v>
      </c>
      <c r="B2230" s="1" t="s">
        <v>6858</v>
      </c>
      <c r="C2230" s="1" t="s">
        <v>30478</v>
      </c>
      <c r="D2230" s="1" t="s">
        <v>573</v>
      </c>
      <c r="E2230" s="1" t="s">
        <v>19</v>
      </c>
      <c r="F2230" s="1" t="s">
        <v>98</v>
      </c>
      <c r="G2230" s="1" t="s">
        <v>99</v>
      </c>
      <c r="H2230" s="1" t="s">
        <v>77</v>
      </c>
      <c r="I2230" s="1" t="s">
        <v>78</v>
      </c>
      <c r="J2230" s="1" t="s">
        <v>24</v>
      </c>
      <c r="K2230" s="1" t="s">
        <v>14</v>
      </c>
      <c r="L2230" s="1">
        <v>4</v>
      </c>
      <c r="M2230" s="1">
        <v>150</v>
      </c>
      <c r="N2230" s="1">
        <v>15</v>
      </c>
      <c r="O2230" s="1">
        <v>90</v>
      </c>
      <c r="P2230" s="1">
        <v>35</v>
      </c>
      <c r="Q2230" s="1">
        <v>545</v>
      </c>
      <c r="R2230" s="1" t="s">
        <v>15</v>
      </c>
      <c r="S2230" s="1" t="s">
        <v>11315</v>
      </c>
      <c r="T2230" s="1">
        <f>Table2[[#This Row],[Unit_Price]]*Table2[[#This Row],[Quantity]]</f>
        <v>600</v>
      </c>
      <c r="U2230" s="1">
        <f>(SUM(Table2[[#This Row],[Gross_Sales]],Table2[[#This Row],[Delivery_Fee]])-Table2[[#This Row],[Discount_Amount]])</f>
        <v>545</v>
      </c>
    </row>
    <row r="2231" spans="1:21" ht="22.2" customHeight="1" x14ac:dyDescent="0.3">
      <c r="A2231" s="1" t="s">
        <v>11316</v>
      </c>
      <c r="B2231" s="1" t="s">
        <v>6858</v>
      </c>
      <c r="C2231" s="1" t="s">
        <v>30478</v>
      </c>
      <c r="D2231" s="1" t="s">
        <v>658</v>
      </c>
      <c r="E2231" s="1" t="s">
        <v>67</v>
      </c>
      <c r="F2231" s="1" t="s">
        <v>267</v>
      </c>
      <c r="G2231" s="1" t="s">
        <v>268</v>
      </c>
      <c r="H2231" s="1" t="s">
        <v>131</v>
      </c>
      <c r="I2231" s="1" t="s">
        <v>132</v>
      </c>
      <c r="J2231" s="1" t="s">
        <v>57</v>
      </c>
      <c r="K2231" s="1" t="s">
        <v>25</v>
      </c>
      <c r="L2231" s="1">
        <v>2</v>
      </c>
      <c r="M2231" s="1">
        <v>220</v>
      </c>
      <c r="N2231" s="1">
        <v>15</v>
      </c>
      <c r="O2231" s="1">
        <v>66</v>
      </c>
      <c r="P2231" s="1">
        <v>25</v>
      </c>
      <c r="Q2231" s="1">
        <v>399</v>
      </c>
      <c r="R2231" s="1" t="s">
        <v>42</v>
      </c>
      <c r="S2231" s="1" t="s">
        <v>11317</v>
      </c>
      <c r="T2231" s="1">
        <f>Table2[[#This Row],[Unit_Price]]*Table2[[#This Row],[Quantity]]</f>
        <v>440</v>
      </c>
      <c r="U2231" s="1">
        <f>(SUM(Table2[[#This Row],[Gross_Sales]],Table2[[#This Row],[Delivery_Fee]])-Table2[[#This Row],[Discount_Amount]])</f>
        <v>399</v>
      </c>
    </row>
    <row r="2232" spans="1:21" ht="22.2" customHeight="1" x14ac:dyDescent="0.3">
      <c r="A2232" s="1" t="s">
        <v>11318</v>
      </c>
      <c r="B2232" s="1" t="s">
        <v>6858</v>
      </c>
      <c r="C2232" s="1" t="s">
        <v>30478</v>
      </c>
      <c r="D2232" s="1" t="s">
        <v>330</v>
      </c>
      <c r="E2232" s="1" t="s">
        <v>19</v>
      </c>
      <c r="F2232" s="1" t="s">
        <v>174</v>
      </c>
      <c r="G2232" s="1" t="s">
        <v>175</v>
      </c>
      <c r="H2232" s="1" t="s">
        <v>70</v>
      </c>
      <c r="I2232" s="1" t="s">
        <v>71</v>
      </c>
      <c r="J2232" s="1" t="s">
        <v>13</v>
      </c>
      <c r="K2232" s="1" t="s">
        <v>14</v>
      </c>
      <c r="L2232" s="1">
        <v>4</v>
      </c>
      <c r="M2232" s="1">
        <v>130</v>
      </c>
      <c r="N2232" s="1">
        <v>10</v>
      </c>
      <c r="O2232" s="1">
        <v>52</v>
      </c>
      <c r="P2232" s="1">
        <v>35</v>
      </c>
      <c r="Q2232" s="1">
        <v>503</v>
      </c>
      <c r="R2232" s="1" t="s">
        <v>36</v>
      </c>
      <c r="S2232" s="1" t="s">
        <v>11319</v>
      </c>
      <c r="T2232" s="1">
        <f>Table2[[#This Row],[Unit_Price]]*Table2[[#This Row],[Quantity]]</f>
        <v>520</v>
      </c>
      <c r="U2232" s="1">
        <f>(SUM(Table2[[#This Row],[Gross_Sales]],Table2[[#This Row],[Delivery_Fee]])-Table2[[#This Row],[Discount_Amount]])</f>
        <v>503</v>
      </c>
    </row>
    <row r="2233" spans="1:21" ht="22.2" customHeight="1" x14ac:dyDescent="0.3">
      <c r="A2233" s="1" t="s">
        <v>11320</v>
      </c>
      <c r="B2233" s="1" t="s">
        <v>6858</v>
      </c>
      <c r="C2233" s="1" t="s">
        <v>30478</v>
      </c>
      <c r="D2233" s="1" t="s">
        <v>436</v>
      </c>
      <c r="E2233" s="1" t="s">
        <v>67</v>
      </c>
      <c r="F2233" s="1" t="s">
        <v>267</v>
      </c>
      <c r="G2233" s="1" t="s">
        <v>268</v>
      </c>
      <c r="H2233" s="1" t="s">
        <v>11</v>
      </c>
      <c r="I2233" s="1" t="s">
        <v>12</v>
      </c>
      <c r="J2233" s="1" t="s">
        <v>13</v>
      </c>
      <c r="K2233" s="1" t="s">
        <v>14</v>
      </c>
      <c r="L2233" s="1">
        <v>1</v>
      </c>
      <c r="M2233" s="1">
        <v>140</v>
      </c>
      <c r="N2233" s="1">
        <v>10</v>
      </c>
      <c r="O2233" s="1">
        <v>14</v>
      </c>
      <c r="P2233" s="1">
        <v>35</v>
      </c>
      <c r="Q2233" s="1">
        <v>161</v>
      </c>
      <c r="R2233" s="1" t="s">
        <v>42</v>
      </c>
      <c r="S2233" s="1" t="s">
        <v>11321</v>
      </c>
      <c r="T2233" s="1">
        <f>Table2[[#This Row],[Unit_Price]]*Table2[[#This Row],[Quantity]]</f>
        <v>140</v>
      </c>
      <c r="U2233" s="1">
        <f>(SUM(Table2[[#This Row],[Gross_Sales]],Table2[[#This Row],[Delivery_Fee]])-Table2[[#This Row],[Discount_Amount]])</f>
        <v>161</v>
      </c>
    </row>
    <row r="2234" spans="1:21" ht="22.2" customHeight="1" x14ac:dyDescent="0.3">
      <c r="A2234" s="1" t="s">
        <v>11322</v>
      </c>
      <c r="B2234" s="1" t="s">
        <v>6858</v>
      </c>
      <c r="C2234" s="1" t="s">
        <v>30478</v>
      </c>
      <c r="D2234" s="1" t="s">
        <v>102</v>
      </c>
      <c r="E2234" s="1" t="s">
        <v>30</v>
      </c>
      <c r="F2234" s="1" t="s">
        <v>75</v>
      </c>
      <c r="G2234" s="1" t="s">
        <v>76</v>
      </c>
      <c r="H2234" s="1" t="s">
        <v>22</v>
      </c>
      <c r="I2234" s="1" t="s">
        <v>23</v>
      </c>
      <c r="J2234" s="1" t="s">
        <v>24</v>
      </c>
      <c r="K2234" s="1" t="s">
        <v>25</v>
      </c>
      <c r="L2234" s="1">
        <v>2</v>
      </c>
      <c r="M2234" s="1">
        <v>180</v>
      </c>
      <c r="N2234" s="1">
        <v>20</v>
      </c>
      <c r="O2234" s="1">
        <v>72</v>
      </c>
      <c r="P2234" s="1">
        <v>35</v>
      </c>
      <c r="Q2234" s="1">
        <v>323</v>
      </c>
      <c r="R2234" s="1" t="s">
        <v>26</v>
      </c>
      <c r="S2234" s="1" t="s">
        <v>11323</v>
      </c>
      <c r="T2234" s="1">
        <f>Table2[[#This Row],[Unit_Price]]*Table2[[#This Row],[Quantity]]</f>
        <v>360</v>
      </c>
      <c r="U2234" s="1">
        <f>(SUM(Table2[[#This Row],[Gross_Sales]],Table2[[#This Row],[Delivery_Fee]])-Table2[[#This Row],[Discount_Amount]])</f>
        <v>323</v>
      </c>
    </row>
    <row r="2235" spans="1:21" ht="22.2" customHeight="1" x14ac:dyDescent="0.3">
      <c r="A2235" s="1" t="s">
        <v>11324</v>
      </c>
      <c r="B2235" s="1" t="s">
        <v>6858</v>
      </c>
      <c r="C2235" s="1" t="s">
        <v>30478</v>
      </c>
      <c r="D2235" s="1" t="s">
        <v>2329</v>
      </c>
      <c r="E2235" s="1" t="s">
        <v>8</v>
      </c>
      <c r="F2235" s="1" t="s">
        <v>151</v>
      </c>
      <c r="G2235" s="1" t="s">
        <v>152</v>
      </c>
      <c r="H2235" s="1" t="s">
        <v>116</v>
      </c>
      <c r="I2235" s="1" t="s">
        <v>117</v>
      </c>
      <c r="J2235" s="1" t="s">
        <v>35</v>
      </c>
      <c r="K2235" s="1" t="s">
        <v>14</v>
      </c>
      <c r="L2235" s="1">
        <v>4</v>
      </c>
      <c r="M2235" s="1">
        <v>210</v>
      </c>
      <c r="N2235" s="1">
        <v>15</v>
      </c>
      <c r="O2235" s="1">
        <v>126</v>
      </c>
      <c r="P2235" s="1">
        <v>25</v>
      </c>
      <c r="Q2235" s="1">
        <v>739</v>
      </c>
      <c r="R2235" s="1" t="s">
        <v>15</v>
      </c>
      <c r="S2235" s="1" t="s">
        <v>11325</v>
      </c>
      <c r="T2235" s="1">
        <f>Table2[[#This Row],[Unit_Price]]*Table2[[#This Row],[Quantity]]</f>
        <v>840</v>
      </c>
      <c r="U2235" s="1">
        <f>(SUM(Table2[[#This Row],[Gross_Sales]],Table2[[#This Row],[Delivery_Fee]])-Table2[[#This Row],[Discount_Amount]])</f>
        <v>739</v>
      </c>
    </row>
    <row r="2236" spans="1:21" ht="22.2" customHeight="1" x14ac:dyDescent="0.3">
      <c r="A2236" s="1" t="s">
        <v>11326</v>
      </c>
      <c r="B2236" s="1" t="s">
        <v>6858</v>
      </c>
      <c r="C2236" s="1" t="s">
        <v>30478</v>
      </c>
      <c r="D2236" s="1" t="s">
        <v>352</v>
      </c>
      <c r="E2236" s="1" t="s">
        <v>30</v>
      </c>
      <c r="F2236" s="1" t="s">
        <v>109</v>
      </c>
      <c r="G2236" s="1" t="s">
        <v>110</v>
      </c>
      <c r="H2236" s="1" t="s">
        <v>116</v>
      </c>
      <c r="I2236" s="1" t="s">
        <v>117</v>
      </c>
      <c r="J2236" s="1" t="s">
        <v>35</v>
      </c>
      <c r="K2236" s="1" t="s">
        <v>14</v>
      </c>
      <c r="L2236" s="1">
        <v>1</v>
      </c>
      <c r="M2236" s="1">
        <v>210</v>
      </c>
      <c r="N2236" s="1">
        <v>20</v>
      </c>
      <c r="O2236" s="1">
        <v>42</v>
      </c>
      <c r="P2236" s="1">
        <v>30</v>
      </c>
      <c r="Q2236" s="1">
        <v>198</v>
      </c>
      <c r="R2236" s="1" t="s">
        <v>26</v>
      </c>
      <c r="S2236" s="1" t="s">
        <v>11327</v>
      </c>
      <c r="T2236" s="1">
        <f>Table2[[#This Row],[Unit_Price]]*Table2[[#This Row],[Quantity]]</f>
        <v>210</v>
      </c>
      <c r="U2236" s="1">
        <f>(SUM(Table2[[#This Row],[Gross_Sales]],Table2[[#This Row],[Delivery_Fee]])-Table2[[#This Row],[Discount_Amount]])</f>
        <v>198</v>
      </c>
    </row>
    <row r="2237" spans="1:21" ht="22.2" customHeight="1" x14ac:dyDescent="0.3">
      <c r="A2237" s="1" t="s">
        <v>11328</v>
      </c>
      <c r="B2237" s="1" t="s">
        <v>6858</v>
      </c>
      <c r="C2237" s="1" t="s">
        <v>30478</v>
      </c>
      <c r="D2237" s="1" t="s">
        <v>1181</v>
      </c>
      <c r="E2237" s="1" t="s">
        <v>19</v>
      </c>
      <c r="F2237" s="1" t="s">
        <v>46</v>
      </c>
      <c r="G2237" s="1" t="s">
        <v>47</v>
      </c>
      <c r="H2237" s="1" t="s">
        <v>111</v>
      </c>
      <c r="I2237" s="1" t="s">
        <v>112</v>
      </c>
      <c r="J2237" s="1" t="s">
        <v>13</v>
      </c>
      <c r="K2237" s="1" t="s">
        <v>25</v>
      </c>
      <c r="L2237" s="1">
        <v>2</v>
      </c>
      <c r="M2237" s="1">
        <v>280</v>
      </c>
      <c r="N2237" s="1">
        <v>0</v>
      </c>
      <c r="O2237" s="1">
        <v>0</v>
      </c>
      <c r="P2237" s="1">
        <v>30</v>
      </c>
      <c r="Q2237" s="1">
        <v>590</v>
      </c>
      <c r="R2237" s="1" t="s">
        <v>63</v>
      </c>
      <c r="S2237" s="1" t="s">
        <v>11329</v>
      </c>
      <c r="T2237" s="1">
        <f>Table2[[#This Row],[Unit_Price]]*Table2[[#This Row],[Quantity]]</f>
        <v>560</v>
      </c>
      <c r="U2237" s="1">
        <f>(SUM(Table2[[#This Row],[Gross_Sales]],Table2[[#This Row],[Delivery_Fee]])-Table2[[#This Row],[Discount_Amount]])</f>
        <v>590</v>
      </c>
    </row>
    <row r="2238" spans="1:21" ht="22.2" customHeight="1" x14ac:dyDescent="0.3">
      <c r="A2238" s="1" t="s">
        <v>11330</v>
      </c>
      <c r="B2238" s="1" t="s">
        <v>6858</v>
      </c>
      <c r="C2238" s="1" t="s">
        <v>30478</v>
      </c>
      <c r="D2238" s="1" t="s">
        <v>140</v>
      </c>
      <c r="E2238" s="1" t="s">
        <v>8</v>
      </c>
      <c r="F2238" s="1" t="s">
        <v>82</v>
      </c>
      <c r="G2238" s="1" t="s">
        <v>83</v>
      </c>
      <c r="H2238" s="1" t="s">
        <v>131</v>
      </c>
      <c r="I2238" s="1" t="s">
        <v>132</v>
      </c>
      <c r="J2238" s="1" t="s">
        <v>57</v>
      </c>
      <c r="K2238" s="1" t="s">
        <v>25</v>
      </c>
      <c r="L2238" s="1">
        <v>2</v>
      </c>
      <c r="M2238" s="1">
        <v>220</v>
      </c>
      <c r="N2238" s="1">
        <v>10</v>
      </c>
      <c r="O2238" s="1">
        <v>44</v>
      </c>
      <c r="P2238" s="1">
        <v>25</v>
      </c>
      <c r="Q2238" s="1">
        <v>421</v>
      </c>
      <c r="R2238" s="1" t="s">
        <v>15</v>
      </c>
      <c r="S2238" s="1" t="s">
        <v>11331</v>
      </c>
      <c r="T2238" s="1">
        <f>Table2[[#This Row],[Unit_Price]]*Table2[[#This Row],[Quantity]]</f>
        <v>440</v>
      </c>
      <c r="U2238" s="1">
        <f>(SUM(Table2[[#This Row],[Gross_Sales]],Table2[[#This Row],[Delivery_Fee]])-Table2[[#This Row],[Discount_Amount]])</f>
        <v>421</v>
      </c>
    </row>
    <row r="2239" spans="1:21" ht="22.2" customHeight="1" x14ac:dyDescent="0.3">
      <c r="A2239" s="1" t="s">
        <v>11332</v>
      </c>
      <c r="B2239" s="1" t="s">
        <v>6858</v>
      </c>
      <c r="C2239" s="1" t="s">
        <v>30478</v>
      </c>
      <c r="D2239" s="1" t="s">
        <v>576</v>
      </c>
      <c r="E2239" s="1" t="s">
        <v>19</v>
      </c>
      <c r="F2239" s="1" t="s">
        <v>129</v>
      </c>
      <c r="G2239" s="1" t="s">
        <v>130</v>
      </c>
      <c r="H2239" s="1" t="s">
        <v>84</v>
      </c>
      <c r="I2239" s="1" t="s">
        <v>85</v>
      </c>
      <c r="J2239" s="1" t="s">
        <v>86</v>
      </c>
      <c r="K2239" s="1" t="s">
        <v>14</v>
      </c>
      <c r="L2239" s="1">
        <v>4</v>
      </c>
      <c r="M2239" s="1">
        <v>100</v>
      </c>
      <c r="N2239" s="1">
        <v>5</v>
      </c>
      <c r="O2239" s="1">
        <v>20</v>
      </c>
      <c r="P2239" s="1">
        <v>30</v>
      </c>
      <c r="Q2239" s="1">
        <v>410</v>
      </c>
      <c r="R2239" s="1" t="s">
        <v>26</v>
      </c>
      <c r="S2239" s="1" t="s">
        <v>11333</v>
      </c>
      <c r="T2239" s="1">
        <f>Table2[[#This Row],[Unit_Price]]*Table2[[#This Row],[Quantity]]</f>
        <v>400</v>
      </c>
      <c r="U2239" s="1">
        <f>(SUM(Table2[[#This Row],[Gross_Sales]],Table2[[#This Row],[Delivery_Fee]])-Table2[[#This Row],[Discount_Amount]])</f>
        <v>410</v>
      </c>
    </row>
    <row r="2240" spans="1:21" ht="22.2" customHeight="1" x14ac:dyDescent="0.3">
      <c r="A2240" s="1" t="s">
        <v>11334</v>
      </c>
      <c r="B2240" s="1" t="s">
        <v>6858</v>
      </c>
      <c r="C2240" s="1" t="s">
        <v>30478</v>
      </c>
      <c r="D2240" s="1" t="s">
        <v>1181</v>
      </c>
      <c r="E2240" s="1" t="s">
        <v>19</v>
      </c>
      <c r="F2240" s="1" t="s">
        <v>174</v>
      </c>
      <c r="G2240" s="1" t="s">
        <v>175</v>
      </c>
      <c r="H2240" s="1" t="s">
        <v>48</v>
      </c>
      <c r="I2240" s="1" t="s">
        <v>49</v>
      </c>
      <c r="J2240" s="1" t="s">
        <v>13</v>
      </c>
      <c r="K2240" s="1" t="s">
        <v>14</v>
      </c>
      <c r="L2240" s="1">
        <v>1</v>
      </c>
      <c r="M2240" s="1">
        <v>220</v>
      </c>
      <c r="N2240" s="1">
        <v>20</v>
      </c>
      <c r="O2240" s="1">
        <v>44</v>
      </c>
      <c r="P2240" s="1">
        <v>30</v>
      </c>
      <c r="Q2240" s="1">
        <v>206</v>
      </c>
      <c r="R2240" s="1" t="s">
        <v>36</v>
      </c>
      <c r="S2240" s="1" t="s">
        <v>11335</v>
      </c>
      <c r="T2240" s="1">
        <f>Table2[[#This Row],[Unit_Price]]*Table2[[#This Row],[Quantity]]</f>
        <v>220</v>
      </c>
      <c r="U2240" s="1">
        <f>(SUM(Table2[[#This Row],[Gross_Sales]],Table2[[#This Row],[Delivery_Fee]])-Table2[[#This Row],[Discount_Amount]])</f>
        <v>206</v>
      </c>
    </row>
    <row r="2241" spans="1:21" ht="22.2" customHeight="1" x14ac:dyDescent="0.3">
      <c r="A2241" s="1" t="s">
        <v>11336</v>
      </c>
      <c r="B2241" s="1" t="s">
        <v>6858</v>
      </c>
      <c r="C2241" s="1" t="s">
        <v>30478</v>
      </c>
      <c r="D2241" s="1" t="s">
        <v>524</v>
      </c>
      <c r="E2241" s="1" t="s">
        <v>19</v>
      </c>
      <c r="F2241" s="1" t="s">
        <v>20</v>
      </c>
      <c r="G2241" s="1" t="s">
        <v>21</v>
      </c>
      <c r="H2241" s="1" t="s">
        <v>22</v>
      </c>
      <c r="I2241" s="1" t="s">
        <v>23</v>
      </c>
      <c r="J2241" s="1" t="s">
        <v>24</v>
      </c>
      <c r="K2241" s="1" t="s">
        <v>25</v>
      </c>
      <c r="L2241" s="1">
        <v>1</v>
      </c>
      <c r="M2241" s="1">
        <v>180</v>
      </c>
      <c r="N2241" s="1">
        <v>10</v>
      </c>
      <c r="O2241" s="1">
        <v>18</v>
      </c>
      <c r="P2241" s="1">
        <v>35</v>
      </c>
      <c r="Q2241" s="1">
        <v>197</v>
      </c>
      <c r="R2241" s="1" t="s">
        <v>42</v>
      </c>
      <c r="S2241" s="1" t="s">
        <v>11337</v>
      </c>
      <c r="T2241" s="1">
        <f>Table2[[#This Row],[Unit_Price]]*Table2[[#This Row],[Quantity]]</f>
        <v>180</v>
      </c>
      <c r="U2241" s="1">
        <f>(SUM(Table2[[#This Row],[Gross_Sales]],Table2[[#This Row],[Delivery_Fee]])-Table2[[#This Row],[Discount_Amount]])</f>
        <v>197</v>
      </c>
    </row>
    <row r="2242" spans="1:21" ht="22.2" customHeight="1" x14ac:dyDescent="0.3">
      <c r="A2242" s="1" t="s">
        <v>11338</v>
      </c>
      <c r="B2242" s="1" t="s">
        <v>6858</v>
      </c>
      <c r="C2242" s="1" t="s">
        <v>30478</v>
      </c>
      <c r="D2242" s="1" t="s">
        <v>1122</v>
      </c>
      <c r="E2242" s="1" t="s">
        <v>8</v>
      </c>
      <c r="F2242" s="1" t="s">
        <v>9</v>
      </c>
      <c r="G2242" s="1" t="s">
        <v>10</v>
      </c>
      <c r="H2242" s="1" t="s">
        <v>77</v>
      </c>
      <c r="I2242" s="1" t="s">
        <v>78</v>
      </c>
      <c r="J2242" s="1" t="s">
        <v>24</v>
      </c>
      <c r="K2242" s="1" t="s">
        <v>14</v>
      </c>
      <c r="L2242" s="1">
        <v>1</v>
      </c>
      <c r="M2242" s="1">
        <v>150</v>
      </c>
      <c r="N2242" s="1">
        <v>0</v>
      </c>
      <c r="O2242" s="1">
        <v>0</v>
      </c>
      <c r="P2242" s="1">
        <v>20</v>
      </c>
      <c r="Q2242" s="1">
        <v>170</v>
      </c>
      <c r="R2242" s="1" t="s">
        <v>63</v>
      </c>
      <c r="S2242" s="1" t="s">
        <v>11339</v>
      </c>
      <c r="T2242" s="1">
        <f>Table2[[#This Row],[Unit_Price]]*Table2[[#This Row],[Quantity]]</f>
        <v>150</v>
      </c>
      <c r="U2242" s="1">
        <f>(SUM(Table2[[#This Row],[Gross_Sales]],Table2[[#This Row],[Delivery_Fee]])-Table2[[#This Row],[Discount_Amount]])</f>
        <v>170</v>
      </c>
    </row>
    <row r="2243" spans="1:21" ht="22.2" customHeight="1" x14ac:dyDescent="0.3">
      <c r="A2243" s="1" t="s">
        <v>11340</v>
      </c>
      <c r="B2243" s="1" t="s">
        <v>6858</v>
      </c>
      <c r="C2243" s="1" t="s">
        <v>30478</v>
      </c>
      <c r="D2243" s="1" t="s">
        <v>810</v>
      </c>
      <c r="E2243" s="1" t="s">
        <v>19</v>
      </c>
      <c r="F2243" s="1" t="s">
        <v>151</v>
      </c>
      <c r="G2243" s="1" t="s">
        <v>152</v>
      </c>
      <c r="H2243" s="1" t="s">
        <v>288</v>
      </c>
      <c r="I2243" s="1" t="s">
        <v>289</v>
      </c>
      <c r="J2243" s="1" t="s">
        <v>86</v>
      </c>
      <c r="K2243" s="1" t="s">
        <v>14</v>
      </c>
      <c r="L2243" s="1">
        <v>2</v>
      </c>
      <c r="M2243" s="1">
        <v>80</v>
      </c>
      <c r="N2243" s="1">
        <v>20</v>
      </c>
      <c r="O2243" s="1">
        <v>32</v>
      </c>
      <c r="P2243" s="1">
        <v>40</v>
      </c>
      <c r="Q2243" s="1">
        <v>168</v>
      </c>
      <c r="R2243" s="1" t="s">
        <v>42</v>
      </c>
      <c r="S2243" s="1" t="s">
        <v>11341</v>
      </c>
      <c r="T2243" s="1">
        <f>Table2[[#This Row],[Unit_Price]]*Table2[[#This Row],[Quantity]]</f>
        <v>160</v>
      </c>
      <c r="U2243" s="1">
        <f>(SUM(Table2[[#This Row],[Gross_Sales]],Table2[[#This Row],[Delivery_Fee]])-Table2[[#This Row],[Discount_Amount]])</f>
        <v>168</v>
      </c>
    </row>
    <row r="2244" spans="1:21" ht="22.2" customHeight="1" x14ac:dyDescent="0.3">
      <c r="A2244" s="1" t="s">
        <v>11342</v>
      </c>
      <c r="B2244" s="1" t="s">
        <v>6858</v>
      </c>
      <c r="C2244" s="1" t="s">
        <v>30478</v>
      </c>
      <c r="D2244" s="1" t="s">
        <v>939</v>
      </c>
      <c r="E2244" s="1" t="s">
        <v>30</v>
      </c>
      <c r="F2244" s="1" t="s">
        <v>53</v>
      </c>
      <c r="G2244" s="1" t="s">
        <v>54</v>
      </c>
      <c r="H2244" s="1" t="s">
        <v>70</v>
      </c>
      <c r="I2244" s="1" t="s">
        <v>71</v>
      </c>
      <c r="J2244" s="1" t="s">
        <v>13</v>
      </c>
      <c r="K2244" s="1" t="s">
        <v>14</v>
      </c>
      <c r="L2244" s="1">
        <v>2</v>
      </c>
      <c r="M2244" s="1">
        <v>130</v>
      </c>
      <c r="N2244" s="1">
        <v>10</v>
      </c>
      <c r="O2244" s="1">
        <v>26</v>
      </c>
      <c r="P2244" s="1">
        <v>35</v>
      </c>
      <c r="Q2244" s="1">
        <v>269</v>
      </c>
      <c r="R2244" s="1" t="s">
        <v>15</v>
      </c>
      <c r="S2244" s="1" t="s">
        <v>11343</v>
      </c>
      <c r="T2244" s="1">
        <f>Table2[[#This Row],[Unit_Price]]*Table2[[#This Row],[Quantity]]</f>
        <v>260</v>
      </c>
      <c r="U2244" s="1">
        <f>(SUM(Table2[[#This Row],[Gross_Sales]],Table2[[#This Row],[Delivery_Fee]])-Table2[[#This Row],[Discount_Amount]])</f>
        <v>269</v>
      </c>
    </row>
    <row r="2245" spans="1:21" ht="22.2" customHeight="1" x14ac:dyDescent="0.3">
      <c r="A2245" s="1" t="s">
        <v>11344</v>
      </c>
      <c r="B2245" s="1" t="s">
        <v>6858</v>
      </c>
      <c r="C2245" s="1" t="s">
        <v>30478</v>
      </c>
      <c r="D2245" s="1" t="s">
        <v>203</v>
      </c>
      <c r="E2245" s="1" t="s">
        <v>19</v>
      </c>
      <c r="F2245" s="1" t="s">
        <v>53</v>
      </c>
      <c r="G2245" s="1" t="s">
        <v>54</v>
      </c>
      <c r="H2245" s="1" t="s">
        <v>22</v>
      </c>
      <c r="I2245" s="1" t="s">
        <v>23</v>
      </c>
      <c r="J2245" s="1" t="s">
        <v>24</v>
      </c>
      <c r="K2245" s="1" t="s">
        <v>25</v>
      </c>
      <c r="L2245" s="1">
        <v>1</v>
      </c>
      <c r="M2245" s="1">
        <v>180</v>
      </c>
      <c r="N2245" s="1">
        <v>20</v>
      </c>
      <c r="O2245" s="1">
        <v>36</v>
      </c>
      <c r="P2245" s="1">
        <v>40</v>
      </c>
      <c r="Q2245" s="1">
        <v>184</v>
      </c>
      <c r="R2245" s="1" t="s">
        <v>36</v>
      </c>
      <c r="S2245" s="1" t="s">
        <v>11345</v>
      </c>
      <c r="T2245" s="1">
        <f>Table2[[#This Row],[Unit_Price]]*Table2[[#This Row],[Quantity]]</f>
        <v>180</v>
      </c>
      <c r="U2245" s="1">
        <f>(SUM(Table2[[#This Row],[Gross_Sales]],Table2[[#This Row],[Delivery_Fee]])-Table2[[#This Row],[Discount_Amount]])</f>
        <v>184</v>
      </c>
    </row>
    <row r="2246" spans="1:21" ht="22.2" customHeight="1" x14ac:dyDescent="0.3">
      <c r="A2246" s="1" t="s">
        <v>11346</v>
      </c>
      <c r="B2246" s="1" t="s">
        <v>6858</v>
      </c>
      <c r="C2246" s="1" t="s">
        <v>30478</v>
      </c>
      <c r="D2246" s="1" t="s">
        <v>792</v>
      </c>
      <c r="E2246" s="1" t="s">
        <v>30</v>
      </c>
      <c r="F2246" s="1" t="s">
        <v>339</v>
      </c>
      <c r="G2246" s="1" t="s">
        <v>340</v>
      </c>
      <c r="H2246" s="1" t="s">
        <v>11</v>
      </c>
      <c r="I2246" s="1" t="s">
        <v>12</v>
      </c>
      <c r="J2246" s="1" t="s">
        <v>13</v>
      </c>
      <c r="K2246" s="1" t="s">
        <v>14</v>
      </c>
      <c r="L2246" s="1">
        <v>3</v>
      </c>
      <c r="M2246" s="1">
        <v>140</v>
      </c>
      <c r="N2246" s="1">
        <v>20</v>
      </c>
      <c r="O2246" s="1">
        <v>84</v>
      </c>
      <c r="P2246" s="1">
        <v>35</v>
      </c>
      <c r="Q2246" s="1">
        <v>371</v>
      </c>
      <c r="R2246" s="1" t="s">
        <v>36</v>
      </c>
      <c r="S2246" s="1" t="s">
        <v>11347</v>
      </c>
      <c r="T2246" s="1">
        <f>Table2[[#This Row],[Unit_Price]]*Table2[[#This Row],[Quantity]]</f>
        <v>420</v>
      </c>
      <c r="U2246" s="1">
        <f>(SUM(Table2[[#This Row],[Gross_Sales]],Table2[[#This Row],[Delivery_Fee]])-Table2[[#This Row],[Discount_Amount]])</f>
        <v>371</v>
      </c>
    </row>
    <row r="2247" spans="1:21" ht="22.2" customHeight="1" x14ac:dyDescent="0.3">
      <c r="A2247" s="1" t="s">
        <v>11348</v>
      </c>
      <c r="B2247" s="1" t="s">
        <v>6858</v>
      </c>
      <c r="C2247" s="1" t="s">
        <v>30478</v>
      </c>
      <c r="D2247" s="1" t="s">
        <v>306</v>
      </c>
      <c r="E2247" s="1" t="s">
        <v>19</v>
      </c>
      <c r="F2247" s="1" t="s">
        <v>174</v>
      </c>
      <c r="G2247" s="1" t="s">
        <v>175</v>
      </c>
      <c r="H2247" s="1" t="s">
        <v>61</v>
      </c>
      <c r="I2247" s="1" t="s">
        <v>62</v>
      </c>
      <c r="J2247" s="1" t="s">
        <v>24</v>
      </c>
      <c r="K2247" s="1" t="s">
        <v>25</v>
      </c>
      <c r="L2247" s="1">
        <v>1</v>
      </c>
      <c r="M2247" s="1">
        <v>190</v>
      </c>
      <c r="N2247" s="1">
        <v>5</v>
      </c>
      <c r="O2247" s="1">
        <v>9.5</v>
      </c>
      <c r="P2247" s="1">
        <v>20</v>
      </c>
      <c r="Q2247" s="1">
        <v>200.5</v>
      </c>
      <c r="R2247" s="1" t="s">
        <v>42</v>
      </c>
      <c r="S2247" s="1" t="s">
        <v>11349</v>
      </c>
      <c r="T2247" s="1">
        <f>Table2[[#This Row],[Unit_Price]]*Table2[[#This Row],[Quantity]]</f>
        <v>190</v>
      </c>
      <c r="U2247" s="1">
        <f>(SUM(Table2[[#This Row],[Gross_Sales]],Table2[[#This Row],[Delivery_Fee]])-Table2[[#This Row],[Discount_Amount]])</f>
        <v>200.5</v>
      </c>
    </row>
    <row r="2248" spans="1:21" ht="22.2" customHeight="1" x14ac:dyDescent="0.3">
      <c r="A2248" s="1" t="s">
        <v>11350</v>
      </c>
      <c r="B2248" s="1" t="s">
        <v>6858</v>
      </c>
      <c r="C2248" s="1" t="s">
        <v>30478</v>
      </c>
      <c r="D2248" s="1" t="s">
        <v>1280</v>
      </c>
      <c r="E2248" s="1" t="s">
        <v>19</v>
      </c>
      <c r="F2248" s="1" t="s">
        <v>141</v>
      </c>
      <c r="G2248" s="1" t="s">
        <v>142</v>
      </c>
      <c r="H2248" s="1" t="s">
        <v>48</v>
      </c>
      <c r="I2248" s="1" t="s">
        <v>49</v>
      </c>
      <c r="J2248" s="1" t="s">
        <v>13</v>
      </c>
      <c r="K2248" s="1" t="s">
        <v>14</v>
      </c>
      <c r="L2248" s="1">
        <v>2</v>
      </c>
      <c r="M2248" s="1">
        <v>220</v>
      </c>
      <c r="N2248" s="1">
        <v>10</v>
      </c>
      <c r="O2248" s="1">
        <v>44</v>
      </c>
      <c r="P2248" s="1">
        <v>20</v>
      </c>
      <c r="Q2248" s="1">
        <v>416</v>
      </c>
      <c r="R2248" s="1" t="s">
        <v>36</v>
      </c>
      <c r="S2248" s="1" t="s">
        <v>11351</v>
      </c>
      <c r="T2248" s="1">
        <f>Table2[[#This Row],[Unit_Price]]*Table2[[#This Row],[Quantity]]</f>
        <v>440</v>
      </c>
      <c r="U2248" s="1">
        <f>(SUM(Table2[[#This Row],[Gross_Sales]],Table2[[#This Row],[Delivery_Fee]])-Table2[[#This Row],[Discount_Amount]])</f>
        <v>416</v>
      </c>
    </row>
    <row r="2249" spans="1:21" ht="22.2" customHeight="1" x14ac:dyDescent="0.3">
      <c r="A2249" s="1" t="s">
        <v>11352</v>
      </c>
      <c r="B2249" s="1" t="s">
        <v>6858</v>
      </c>
      <c r="C2249" s="1" t="s">
        <v>30478</v>
      </c>
      <c r="D2249" s="1" t="s">
        <v>158</v>
      </c>
      <c r="E2249" s="1" t="s">
        <v>19</v>
      </c>
      <c r="F2249" s="1" t="s">
        <v>129</v>
      </c>
      <c r="G2249" s="1" t="s">
        <v>130</v>
      </c>
      <c r="H2249" s="1" t="s">
        <v>143</v>
      </c>
      <c r="I2249" s="1" t="s">
        <v>144</v>
      </c>
      <c r="J2249" s="1" t="s">
        <v>24</v>
      </c>
      <c r="K2249" s="1" t="s">
        <v>14</v>
      </c>
      <c r="L2249" s="1">
        <v>3</v>
      </c>
      <c r="M2249" s="1">
        <v>160</v>
      </c>
      <c r="N2249" s="1">
        <v>20</v>
      </c>
      <c r="O2249" s="1">
        <v>96</v>
      </c>
      <c r="P2249" s="1">
        <v>30</v>
      </c>
      <c r="Q2249" s="1">
        <v>414</v>
      </c>
      <c r="R2249" s="1" t="s">
        <v>63</v>
      </c>
      <c r="S2249" s="1" t="s">
        <v>11353</v>
      </c>
      <c r="T2249" s="1">
        <f>Table2[[#This Row],[Unit_Price]]*Table2[[#This Row],[Quantity]]</f>
        <v>480</v>
      </c>
      <c r="U2249" s="1">
        <f>(SUM(Table2[[#This Row],[Gross_Sales]],Table2[[#This Row],[Delivery_Fee]])-Table2[[#This Row],[Discount_Amount]])</f>
        <v>414</v>
      </c>
    </row>
    <row r="2250" spans="1:21" ht="22.2" customHeight="1" x14ac:dyDescent="0.3">
      <c r="A2250" s="1" t="s">
        <v>11354</v>
      </c>
      <c r="B2250" s="1" t="s">
        <v>6858</v>
      </c>
      <c r="C2250" s="1" t="s">
        <v>30478</v>
      </c>
      <c r="D2250" s="1" t="s">
        <v>789</v>
      </c>
      <c r="E2250" s="1" t="s">
        <v>19</v>
      </c>
      <c r="F2250" s="1" t="s">
        <v>20</v>
      </c>
      <c r="G2250" s="1" t="s">
        <v>21</v>
      </c>
      <c r="H2250" s="1" t="s">
        <v>48</v>
      </c>
      <c r="I2250" s="1" t="s">
        <v>49</v>
      </c>
      <c r="J2250" s="1" t="s">
        <v>13</v>
      </c>
      <c r="K2250" s="1" t="s">
        <v>14</v>
      </c>
      <c r="L2250" s="1">
        <v>3</v>
      </c>
      <c r="M2250" s="1">
        <v>220</v>
      </c>
      <c r="N2250" s="1">
        <v>0</v>
      </c>
      <c r="O2250" s="1">
        <v>0</v>
      </c>
      <c r="P2250" s="1">
        <v>25</v>
      </c>
      <c r="Q2250" s="1">
        <v>685</v>
      </c>
      <c r="R2250" s="1" t="s">
        <v>63</v>
      </c>
      <c r="S2250" s="1" t="s">
        <v>11355</v>
      </c>
      <c r="T2250" s="1">
        <f>Table2[[#This Row],[Unit_Price]]*Table2[[#This Row],[Quantity]]</f>
        <v>660</v>
      </c>
      <c r="U2250" s="1">
        <f>(SUM(Table2[[#This Row],[Gross_Sales]],Table2[[#This Row],[Delivery_Fee]])-Table2[[#This Row],[Discount_Amount]])</f>
        <v>685</v>
      </c>
    </row>
    <row r="2251" spans="1:21" ht="22.2" customHeight="1" x14ac:dyDescent="0.3">
      <c r="A2251" s="1" t="s">
        <v>11356</v>
      </c>
      <c r="B2251" s="1" t="s">
        <v>6858</v>
      </c>
      <c r="C2251" s="1" t="s">
        <v>30478</v>
      </c>
      <c r="D2251" s="1" t="s">
        <v>1782</v>
      </c>
      <c r="E2251" s="1" t="s">
        <v>67</v>
      </c>
      <c r="F2251" s="1" t="s">
        <v>267</v>
      </c>
      <c r="G2251" s="1" t="s">
        <v>268</v>
      </c>
      <c r="H2251" s="1" t="s">
        <v>111</v>
      </c>
      <c r="I2251" s="1" t="s">
        <v>112</v>
      </c>
      <c r="J2251" s="1" t="s">
        <v>13</v>
      </c>
      <c r="K2251" s="1" t="s">
        <v>25</v>
      </c>
      <c r="L2251" s="1">
        <v>2</v>
      </c>
      <c r="M2251" s="1">
        <v>280</v>
      </c>
      <c r="N2251" s="1">
        <v>5</v>
      </c>
      <c r="O2251" s="1">
        <v>28</v>
      </c>
      <c r="P2251" s="1">
        <v>25</v>
      </c>
      <c r="Q2251" s="1">
        <v>557</v>
      </c>
      <c r="R2251" s="1" t="s">
        <v>63</v>
      </c>
      <c r="S2251" s="1" t="s">
        <v>11357</v>
      </c>
      <c r="T2251" s="1">
        <f>Table2[[#This Row],[Unit_Price]]*Table2[[#This Row],[Quantity]]</f>
        <v>560</v>
      </c>
      <c r="U2251" s="1">
        <f>(SUM(Table2[[#This Row],[Gross_Sales]],Table2[[#This Row],[Delivery_Fee]])-Table2[[#This Row],[Discount_Amount]])</f>
        <v>557</v>
      </c>
    </row>
    <row r="2252" spans="1:21" ht="22.2" customHeight="1" x14ac:dyDescent="0.3">
      <c r="A2252" s="1" t="s">
        <v>11358</v>
      </c>
      <c r="B2252" s="1" t="s">
        <v>6858</v>
      </c>
      <c r="C2252" s="1" t="s">
        <v>30478</v>
      </c>
      <c r="D2252" s="1" t="s">
        <v>1571</v>
      </c>
      <c r="E2252" s="1" t="s">
        <v>67</v>
      </c>
      <c r="F2252" s="1" t="s">
        <v>267</v>
      </c>
      <c r="G2252" s="1" t="s">
        <v>268</v>
      </c>
      <c r="H2252" s="1" t="s">
        <v>288</v>
      </c>
      <c r="I2252" s="1" t="s">
        <v>289</v>
      </c>
      <c r="J2252" s="1" t="s">
        <v>86</v>
      </c>
      <c r="K2252" s="1" t="s">
        <v>14</v>
      </c>
      <c r="L2252" s="1">
        <v>4</v>
      </c>
      <c r="M2252" s="1">
        <v>80</v>
      </c>
      <c r="N2252" s="1">
        <v>15</v>
      </c>
      <c r="O2252" s="1">
        <v>48</v>
      </c>
      <c r="P2252" s="1">
        <v>20</v>
      </c>
      <c r="Q2252" s="1">
        <v>292</v>
      </c>
      <c r="R2252" s="1" t="s">
        <v>26</v>
      </c>
      <c r="S2252" s="1" t="s">
        <v>11359</v>
      </c>
      <c r="T2252" s="1">
        <f>Table2[[#This Row],[Unit_Price]]*Table2[[#This Row],[Quantity]]</f>
        <v>320</v>
      </c>
      <c r="U2252" s="1">
        <f>(SUM(Table2[[#This Row],[Gross_Sales]],Table2[[#This Row],[Delivery_Fee]])-Table2[[#This Row],[Discount_Amount]])</f>
        <v>292</v>
      </c>
    </row>
    <row r="2253" spans="1:21" ht="22.2" customHeight="1" x14ac:dyDescent="0.3">
      <c r="A2253" s="1" t="s">
        <v>11360</v>
      </c>
      <c r="B2253" s="1" t="s">
        <v>6858</v>
      </c>
      <c r="C2253" s="1" t="s">
        <v>30478</v>
      </c>
      <c r="D2253" s="1" t="s">
        <v>346</v>
      </c>
      <c r="E2253" s="1" t="s">
        <v>19</v>
      </c>
      <c r="F2253" s="1" t="s">
        <v>98</v>
      </c>
      <c r="G2253" s="1" t="s">
        <v>99</v>
      </c>
      <c r="H2253" s="1" t="s">
        <v>70</v>
      </c>
      <c r="I2253" s="1" t="s">
        <v>71</v>
      </c>
      <c r="J2253" s="1" t="s">
        <v>13</v>
      </c>
      <c r="K2253" s="1" t="s">
        <v>14</v>
      </c>
      <c r="L2253" s="1">
        <v>1</v>
      </c>
      <c r="M2253" s="1">
        <v>130</v>
      </c>
      <c r="N2253" s="1">
        <v>5</v>
      </c>
      <c r="O2253" s="1">
        <v>6.5</v>
      </c>
      <c r="P2253" s="1">
        <v>30</v>
      </c>
      <c r="Q2253" s="1">
        <v>153.5</v>
      </c>
      <c r="R2253" s="1" t="s">
        <v>15</v>
      </c>
      <c r="S2253" s="1" t="s">
        <v>11361</v>
      </c>
      <c r="T2253" s="1">
        <f>Table2[[#This Row],[Unit_Price]]*Table2[[#This Row],[Quantity]]</f>
        <v>130</v>
      </c>
      <c r="U2253" s="1">
        <f>(SUM(Table2[[#This Row],[Gross_Sales]],Table2[[#This Row],[Delivery_Fee]])-Table2[[#This Row],[Discount_Amount]])</f>
        <v>153.5</v>
      </c>
    </row>
    <row r="2254" spans="1:21" ht="22.2" customHeight="1" x14ac:dyDescent="0.3">
      <c r="A2254" s="1" t="s">
        <v>11362</v>
      </c>
      <c r="B2254" s="1" t="s">
        <v>6858</v>
      </c>
      <c r="C2254" s="1" t="s">
        <v>30478</v>
      </c>
      <c r="D2254" s="1" t="s">
        <v>164</v>
      </c>
      <c r="E2254" s="1" t="s">
        <v>67</v>
      </c>
      <c r="F2254" s="1" t="s">
        <v>129</v>
      </c>
      <c r="G2254" s="1" t="s">
        <v>130</v>
      </c>
      <c r="H2254" s="1" t="s">
        <v>40</v>
      </c>
      <c r="I2254" s="1" t="s">
        <v>41</v>
      </c>
      <c r="J2254" s="1" t="s">
        <v>13</v>
      </c>
      <c r="K2254" s="1" t="s">
        <v>25</v>
      </c>
      <c r="L2254" s="1">
        <v>2</v>
      </c>
      <c r="M2254" s="1">
        <v>170</v>
      </c>
      <c r="N2254" s="1">
        <v>20</v>
      </c>
      <c r="O2254" s="1">
        <v>68</v>
      </c>
      <c r="P2254" s="1">
        <v>35</v>
      </c>
      <c r="Q2254" s="1">
        <v>307</v>
      </c>
      <c r="R2254" s="1" t="s">
        <v>42</v>
      </c>
      <c r="S2254" s="1" t="s">
        <v>11363</v>
      </c>
      <c r="T2254" s="1">
        <f>Table2[[#This Row],[Unit_Price]]*Table2[[#This Row],[Quantity]]</f>
        <v>340</v>
      </c>
      <c r="U2254" s="1">
        <f>(SUM(Table2[[#This Row],[Gross_Sales]],Table2[[#This Row],[Delivery_Fee]])-Table2[[#This Row],[Discount_Amount]])</f>
        <v>307</v>
      </c>
    </row>
    <row r="2255" spans="1:21" ht="22.2" customHeight="1" x14ac:dyDescent="0.3">
      <c r="A2255" s="1" t="s">
        <v>11364</v>
      </c>
      <c r="B2255" s="1" t="s">
        <v>6858</v>
      </c>
      <c r="C2255" s="1" t="s">
        <v>30478</v>
      </c>
      <c r="D2255" s="1" t="s">
        <v>343</v>
      </c>
      <c r="E2255" s="1" t="s">
        <v>30</v>
      </c>
      <c r="F2255" s="1" t="s">
        <v>339</v>
      </c>
      <c r="G2255" s="1" t="s">
        <v>340</v>
      </c>
      <c r="H2255" s="1" t="s">
        <v>40</v>
      </c>
      <c r="I2255" s="1" t="s">
        <v>41</v>
      </c>
      <c r="J2255" s="1" t="s">
        <v>13</v>
      </c>
      <c r="K2255" s="1" t="s">
        <v>25</v>
      </c>
      <c r="L2255" s="1">
        <v>1</v>
      </c>
      <c r="M2255" s="1">
        <v>170</v>
      </c>
      <c r="N2255" s="1">
        <v>20</v>
      </c>
      <c r="O2255" s="1">
        <v>34</v>
      </c>
      <c r="P2255" s="1">
        <v>25</v>
      </c>
      <c r="Q2255" s="1">
        <v>161</v>
      </c>
      <c r="R2255" s="1" t="s">
        <v>15</v>
      </c>
      <c r="S2255" s="1" t="s">
        <v>11365</v>
      </c>
      <c r="T2255" s="1">
        <f>Table2[[#This Row],[Unit_Price]]*Table2[[#This Row],[Quantity]]</f>
        <v>170</v>
      </c>
      <c r="U2255" s="1">
        <f>(SUM(Table2[[#This Row],[Gross_Sales]],Table2[[#This Row],[Delivery_Fee]])-Table2[[#This Row],[Discount_Amount]])</f>
        <v>161</v>
      </c>
    </row>
    <row r="2256" spans="1:21" ht="22.2" customHeight="1" x14ac:dyDescent="0.3">
      <c r="A2256" s="1" t="s">
        <v>11366</v>
      </c>
      <c r="B2256" s="1" t="s">
        <v>6858</v>
      </c>
      <c r="C2256" s="1" t="s">
        <v>30478</v>
      </c>
      <c r="D2256" s="1" t="s">
        <v>445</v>
      </c>
      <c r="E2256" s="1" t="s">
        <v>19</v>
      </c>
      <c r="F2256" s="1" t="s">
        <v>98</v>
      </c>
      <c r="G2256" s="1" t="s">
        <v>99</v>
      </c>
      <c r="H2256" s="1" t="s">
        <v>48</v>
      </c>
      <c r="I2256" s="1" t="s">
        <v>49</v>
      </c>
      <c r="J2256" s="1" t="s">
        <v>13</v>
      </c>
      <c r="K2256" s="1" t="s">
        <v>14</v>
      </c>
      <c r="L2256" s="1">
        <v>4</v>
      </c>
      <c r="M2256" s="1">
        <v>220</v>
      </c>
      <c r="N2256" s="1">
        <v>0</v>
      </c>
      <c r="O2256" s="1">
        <v>0</v>
      </c>
      <c r="P2256" s="1">
        <v>25</v>
      </c>
      <c r="Q2256" s="1">
        <v>905</v>
      </c>
      <c r="R2256" s="1" t="s">
        <v>26</v>
      </c>
      <c r="S2256" s="1" t="s">
        <v>11367</v>
      </c>
      <c r="T2256" s="1">
        <f>Table2[[#This Row],[Unit_Price]]*Table2[[#This Row],[Quantity]]</f>
        <v>880</v>
      </c>
      <c r="U2256" s="1">
        <f>(SUM(Table2[[#This Row],[Gross_Sales]],Table2[[#This Row],[Delivery_Fee]])-Table2[[#This Row],[Discount_Amount]])</f>
        <v>905</v>
      </c>
    </row>
    <row r="2257" spans="1:21" ht="22.2" customHeight="1" x14ac:dyDescent="0.3">
      <c r="A2257" s="1" t="s">
        <v>11368</v>
      </c>
      <c r="B2257" s="1" t="s">
        <v>6858</v>
      </c>
      <c r="C2257" s="1" t="s">
        <v>30478</v>
      </c>
      <c r="D2257" s="1" t="s">
        <v>3256</v>
      </c>
      <c r="E2257" s="1" t="s">
        <v>19</v>
      </c>
      <c r="F2257" s="1" t="s">
        <v>124</v>
      </c>
      <c r="G2257" s="1" t="s">
        <v>125</v>
      </c>
      <c r="H2257" s="1" t="s">
        <v>70</v>
      </c>
      <c r="I2257" s="1" t="s">
        <v>71</v>
      </c>
      <c r="J2257" s="1" t="s">
        <v>13</v>
      </c>
      <c r="K2257" s="1" t="s">
        <v>14</v>
      </c>
      <c r="L2257" s="1">
        <v>1</v>
      </c>
      <c r="M2257" s="1">
        <v>130</v>
      </c>
      <c r="N2257" s="1">
        <v>15</v>
      </c>
      <c r="O2257" s="1">
        <v>19.5</v>
      </c>
      <c r="P2257" s="1">
        <v>20</v>
      </c>
      <c r="Q2257" s="1">
        <v>130.5</v>
      </c>
      <c r="R2257" s="1" t="s">
        <v>42</v>
      </c>
      <c r="S2257" s="1" t="s">
        <v>11369</v>
      </c>
      <c r="T2257" s="1">
        <f>Table2[[#This Row],[Unit_Price]]*Table2[[#This Row],[Quantity]]</f>
        <v>130</v>
      </c>
      <c r="U2257" s="1">
        <f>(SUM(Table2[[#This Row],[Gross_Sales]],Table2[[#This Row],[Delivery_Fee]])-Table2[[#This Row],[Discount_Amount]])</f>
        <v>130.5</v>
      </c>
    </row>
    <row r="2258" spans="1:21" ht="22.2" customHeight="1" x14ac:dyDescent="0.3">
      <c r="A2258" s="1" t="s">
        <v>11370</v>
      </c>
      <c r="B2258" s="1" t="s">
        <v>6858</v>
      </c>
      <c r="C2258" s="1" t="s">
        <v>30478</v>
      </c>
      <c r="D2258" s="1" t="s">
        <v>1576</v>
      </c>
      <c r="E2258" s="1" t="s">
        <v>8</v>
      </c>
      <c r="F2258" s="1" t="s">
        <v>46</v>
      </c>
      <c r="G2258" s="1" t="s">
        <v>47</v>
      </c>
      <c r="H2258" s="1" t="s">
        <v>40</v>
      </c>
      <c r="I2258" s="1" t="s">
        <v>41</v>
      </c>
      <c r="J2258" s="1" t="s">
        <v>13</v>
      </c>
      <c r="K2258" s="1" t="s">
        <v>25</v>
      </c>
      <c r="L2258" s="1">
        <v>3</v>
      </c>
      <c r="M2258" s="1">
        <v>170</v>
      </c>
      <c r="N2258" s="1">
        <v>0</v>
      </c>
      <c r="O2258" s="1">
        <v>0</v>
      </c>
      <c r="P2258" s="1">
        <v>25</v>
      </c>
      <c r="Q2258" s="1">
        <v>535</v>
      </c>
      <c r="R2258" s="1" t="s">
        <v>36</v>
      </c>
      <c r="S2258" s="1" t="s">
        <v>11371</v>
      </c>
      <c r="T2258" s="1">
        <f>Table2[[#This Row],[Unit_Price]]*Table2[[#This Row],[Quantity]]</f>
        <v>510</v>
      </c>
      <c r="U2258" s="1">
        <f>(SUM(Table2[[#This Row],[Gross_Sales]],Table2[[#This Row],[Delivery_Fee]])-Table2[[#This Row],[Discount_Amount]])</f>
        <v>535</v>
      </c>
    </row>
    <row r="2259" spans="1:21" ht="22.2" customHeight="1" x14ac:dyDescent="0.3">
      <c r="A2259" s="1" t="s">
        <v>11372</v>
      </c>
      <c r="B2259" s="1" t="s">
        <v>6858</v>
      </c>
      <c r="C2259" s="1" t="s">
        <v>30478</v>
      </c>
      <c r="D2259" s="1" t="s">
        <v>2572</v>
      </c>
      <c r="E2259" s="1" t="s">
        <v>30</v>
      </c>
      <c r="F2259" s="1" t="s">
        <v>109</v>
      </c>
      <c r="G2259" s="1" t="s">
        <v>110</v>
      </c>
      <c r="H2259" s="1" t="s">
        <v>40</v>
      </c>
      <c r="I2259" s="1" t="s">
        <v>41</v>
      </c>
      <c r="J2259" s="1" t="s">
        <v>13</v>
      </c>
      <c r="K2259" s="1" t="s">
        <v>25</v>
      </c>
      <c r="L2259" s="1">
        <v>4</v>
      </c>
      <c r="M2259" s="1">
        <v>170</v>
      </c>
      <c r="N2259" s="1">
        <v>0</v>
      </c>
      <c r="O2259" s="1">
        <v>0</v>
      </c>
      <c r="P2259" s="1">
        <v>30</v>
      </c>
      <c r="Q2259" s="1">
        <v>710</v>
      </c>
      <c r="R2259" s="1" t="s">
        <v>26</v>
      </c>
      <c r="S2259" s="1" t="s">
        <v>11373</v>
      </c>
      <c r="T2259" s="1">
        <f>Table2[[#This Row],[Unit_Price]]*Table2[[#This Row],[Quantity]]</f>
        <v>680</v>
      </c>
      <c r="U2259" s="1">
        <f>(SUM(Table2[[#This Row],[Gross_Sales]],Table2[[#This Row],[Delivery_Fee]])-Table2[[#This Row],[Discount_Amount]])</f>
        <v>710</v>
      </c>
    </row>
    <row r="2260" spans="1:21" ht="22.2" customHeight="1" x14ac:dyDescent="0.3">
      <c r="A2260" s="1" t="s">
        <v>11374</v>
      </c>
      <c r="B2260" s="1" t="s">
        <v>6858</v>
      </c>
      <c r="C2260" s="1" t="s">
        <v>30478</v>
      </c>
      <c r="D2260" s="1" t="s">
        <v>740</v>
      </c>
      <c r="E2260" s="1" t="s">
        <v>30</v>
      </c>
      <c r="F2260" s="1" t="s">
        <v>53</v>
      </c>
      <c r="G2260" s="1" t="s">
        <v>54</v>
      </c>
      <c r="H2260" s="1" t="s">
        <v>288</v>
      </c>
      <c r="I2260" s="1" t="s">
        <v>289</v>
      </c>
      <c r="J2260" s="1" t="s">
        <v>86</v>
      </c>
      <c r="K2260" s="1" t="s">
        <v>14</v>
      </c>
      <c r="L2260" s="1">
        <v>1</v>
      </c>
      <c r="M2260" s="1">
        <v>80</v>
      </c>
      <c r="N2260" s="1">
        <v>20</v>
      </c>
      <c r="O2260" s="1">
        <v>16</v>
      </c>
      <c r="P2260" s="1">
        <v>25</v>
      </c>
      <c r="Q2260" s="1">
        <v>89</v>
      </c>
      <c r="R2260" s="1" t="s">
        <v>63</v>
      </c>
      <c r="S2260" s="1" t="s">
        <v>11375</v>
      </c>
      <c r="T2260" s="1">
        <f>Table2[[#This Row],[Unit_Price]]*Table2[[#This Row],[Quantity]]</f>
        <v>80</v>
      </c>
      <c r="U2260" s="1">
        <f>(SUM(Table2[[#This Row],[Gross_Sales]],Table2[[#This Row],[Delivery_Fee]])-Table2[[#This Row],[Discount_Amount]])</f>
        <v>89</v>
      </c>
    </row>
    <row r="2261" spans="1:21" ht="22.2" customHeight="1" x14ac:dyDescent="0.3">
      <c r="A2261" s="1" t="s">
        <v>11376</v>
      </c>
      <c r="B2261" s="1" t="s">
        <v>6858</v>
      </c>
      <c r="C2261" s="1" t="s">
        <v>30478</v>
      </c>
      <c r="D2261" s="1" t="s">
        <v>1828</v>
      </c>
      <c r="E2261" s="1" t="s">
        <v>8</v>
      </c>
      <c r="F2261" s="1" t="s">
        <v>46</v>
      </c>
      <c r="G2261" s="1" t="s">
        <v>47</v>
      </c>
      <c r="H2261" s="1" t="s">
        <v>77</v>
      </c>
      <c r="I2261" s="1" t="s">
        <v>78</v>
      </c>
      <c r="J2261" s="1" t="s">
        <v>24</v>
      </c>
      <c r="K2261" s="1" t="s">
        <v>14</v>
      </c>
      <c r="L2261" s="1">
        <v>1</v>
      </c>
      <c r="M2261" s="1">
        <v>150</v>
      </c>
      <c r="N2261" s="1">
        <v>5</v>
      </c>
      <c r="O2261" s="1">
        <v>7.5</v>
      </c>
      <c r="P2261" s="1">
        <v>20</v>
      </c>
      <c r="Q2261" s="1">
        <v>162.5</v>
      </c>
      <c r="R2261" s="1" t="s">
        <v>63</v>
      </c>
      <c r="S2261" s="1" t="s">
        <v>11377</v>
      </c>
      <c r="T2261" s="1">
        <f>Table2[[#This Row],[Unit_Price]]*Table2[[#This Row],[Quantity]]</f>
        <v>150</v>
      </c>
      <c r="U2261" s="1">
        <f>(SUM(Table2[[#This Row],[Gross_Sales]],Table2[[#This Row],[Delivery_Fee]])-Table2[[#This Row],[Discount_Amount]])</f>
        <v>162.5</v>
      </c>
    </row>
    <row r="2262" spans="1:21" ht="22.2" customHeight="1" x14ac:dyDescent="0.3">
      <c r="A2262" s="1" t="s">
        <v>11378</v>
      </c>
      <c r="B2262" s="1" t="s">
        <v>6858</v>
      </c>
      <c r="C2262" s="1" t="s">
        <v>30478</v>
      </c>
      <c r="D2262" s="1" t="s">
        <v>1403</v>
      </c>
      <c r="E2262" s="1" t="s">
        <v>67</v>
      </c>
      <c r="F2262" s="1" t="s">
        <v>267</v>
      </c>
      <c r="G2262" s="1" t="s">
        <v>268</v>
      </c>
      <c r="H2262" s="1" t="s">
        <v>77</v>
      </c>
      <c r="I2262" s="1" t="s">
        <v>78</v>
      </c>
      <c r="J2262" s="1" t="s">
        <v>24</v>
      </c>
      <c r="K2262" s="1" t="s">
        <v>14</v>
      </c>
      <c r="L2262" s="1">
        <v>4</v>
      </c>
      <c r="M2262" s="1">
        <v>150</v>
      </c>
      <c r="N2262" s="1">
        <v>10</v>
      </c>
      <c r="O2262" s="1">
        <v>60</v>
      </c>
      <c r="P2262" s="1">
        <v>20</v>
      </c>
      <c r="Q2262" s="1">
        <v>560</v>
      </c>
      <c r="R2262" s="1" t="s">
        <v>63</v>
      </c>
      <c r="S2262" s="1" t="s">
        <v>11379</v>
      </c>
      <c r="T2262" s="1">
        <f>Table2[[#This Row],[Unit_Price]]*Table2[[#This Row],[Quantity]]</f>
        <v>600</v>
      </c>
      <c r="U2262" s="1">
        <f>(SUM(Table2[[#This Row],[Gross_Sales]],Table2[[#This Row],[Delivery_Fee]])-Table2[[#This Row],[Discount_Amount]])</f>
        <v>560</v>
      </c>
    </row>
    <row r="2263" spans="1:21" ht="22.2" customHeight="1" x14ac:dyDescent="0.3">
      <c r="A2263" s="1" t="s">
        <v>11380</v>
      </c>
      <c r="B2263" s="1" t="s">
        <v>6858</v>
      </c>
      <c r="C2263" s="1" t="s">
        <v>30478</v>
      </c>
      <c r="D2263" s="1" t="s">
        <v>1318</v>
      </c>
      <c r="E2263" s="1" t="s">
        <v>8</v>
      </c>
      <c r="F2263" s="1" t="s">
        <v>9</v>
      </c>
      <c r="G2263" s="1" t="s">
        <v>10</v>
      </c>
      <c r="H2263" s="1" t="s">
        <v>143</v>
      </c>
      <c r="I2263" s="1" t="s">
        <v>144</v>
      </c>
      <c r="J2263" s="1" t="s">
        <v>24</v>
      </c>
      <c r="K2263" s="1" t="s">
        <v>14</v>
      </c>
      <c r="L2263" s="1">
        <v>1</v>
      </c>
      <c r="M2263" s="1">
        <v>160</v>
      </c>
      <c r="N2263" s="1">
        <v>5</v>
      </c>
      <c r="O2263" s="1">
        <v>8</v>
      </c>
      <c r="P2263" s="1">
        <v>35</v>
      </c>
      <c r="Q2263" s="1">
        <v>187</v>
      </c>
      <c r="R2263" s="1" t="s">
        <v>26</v>
      </c>
      <c r="S2263" s="1" t="s">
        <v>11381</v>
      </c>
      <c r="T2263" s="1">
        <f>Table2[[#This Row],[Unit_Price]]*Table2[[#This Row],[Quantity]]</f>
        <v>160</v>
      </c>
      <c r="U2263" s="1">
        <f>(SUM(Table2[[#This Row],[Gross_Sales]],Table2[[#This Row],[Delivery_Fee]])-Table2[[#This Row],[Discount_Amount]])</f>
        <v>187</v>
      </c>
    </row>
    <row r="2264" spans="1:21" ht="22.2" customHeight="1" x14ac:dyDescent="0.3">
      <c r="A2264" s="1" t="s">
        <v>11382</v>
      </c>
      <c r="B2264" s="1" t="s">
        <v>6858</v>
      </c>
      <c r="C2264" s="1" t="s">
        <v>30478</v>
      </c>
      <c r="D2264" s="1" t="s">
        <v>2493</v>
      </c>
      <c r="E2264" s="1" t="s">
        <v>67</v>
      </c>
      <c r="F2264" s="1" t="s">
        <v>267</v>
      </c>
      <c r="G2264" s="1" t="s">
        <v>268</v>
      </c>
      <c r="H2264" s="1" t="s">
        <v>40</v>
      </c>
      <c r="I2264" s="1" t="s">
        <v>41</v>
      </c>
      <c r="J2264" s="1" t="s">
        <v>13</v>
      </c>
      <c r="K2264" s="1" t="s">
        <v>25</v>
      </c>
      <c r="L2264" s="1">
        <v>4</v>
      </c>
      <c r="M2264" s="1">
        <v>170</v>
      </c>
      <c r="N2264" s="1">
        <v>0</v>
      </c>
      <c r="O2264" s="1">
        <v>0</v>
      </c>
      <c r="P2264" s="1">
        <v>40</v>
      </c>
      <c r="Q2264" s="1">
        <v>720</v>
      </c>
      <c r="R2264" s="1" t="s">
        <v>15</v>
      </c>
      <c r="S2264" s="1" t="s">
        <v>11383</v>
      </c>
      <c r="T2264" s="1">
        <f>Table2[[#This Row],[Unit_Price]]*Table2[[#This Row],[Quantity]]</f>
        <v>680</v>
      </c>
      <c r="U2264" s="1">
        <f>(SUM(Table2[[#This Row],[Gross_Sales]],Table2[[#This Row],[Delivery_Fee]])-Table2[[#This Row],[Discount_Amount]])</f>
        <v>720</v>
      </c>
    </row>
    <row r="2265" spans="1:21" ht="22.2" customHeight="1" x14ac:dyDescent="0.3">
      <c r="A2265" s="1" t="s">
        <v>11384</v>
      </c>
      <c r="B2265" s="1" t="s">
        <v>6858</v>
      </c>
      <c r="C2265" s="1" t="s">
        <v>30478</v>
      </c>
      <c r="D2265" s="1" t="s">
        <v>433</v>
      </c>
      <c r="E2265" s="1" t="s">
        <v>67</v>
      </c>
      <c r="F2265" s="1" t="s">
        <v>68</v>
      </c>
      <c r="G2265" s="1" t="s">
        <v>69</v>
      </c>
      <c r="H2265" s="1" t="s">
        <v>48</v>
      </c>
      <c r="I2265" s="1" t="s">
        <v>49</v>
      </c>
      <c r="J2265" s="1" t="s">
        <v>13</v>
      </c>
      <c r="K2265" s="1" t="s">
        <v>14</v>
      </c>
      <c r="L2265" s="1">
        <v>2</v>
      </c>
      <c r="M2265" s="1">
        <v>220</v>
      </c>
      <c r="N2265" s="1">
        <v>15</v>
      </c>
      <c r="O2265" s="1">
        <v>66</v>
      </c>
      <c r="P2265" s="1">
        <v>30</v>
      </c>
      <c r="Q2265" s="1">
        <v>404</v>
      </c>
      <c r="R2265" s="1" t="s">
        <v>26</v>
      </c>
      <c r="S2265" s="1" t="s">
        <v>11385</v>
      </c>
      <c r="T2265" s="1">
        <f>Table2[[#This Row],[Unit_Price]]*Table2[[#This Row],[Quantity]]</f>
        <v>440</v>
      </c>
      <c r="U2265" s="1">
        <f>(SUM(Table2[[#This Row],[Gross_Sales]],Table2[[#This Row],[Delivery_Fee]])-Table2[[#This Row],[Discount_Amount]])</f>
        <v>404</v>
      </c>
    </row>
    <row r="2266" spans="1:21" ht="22.2" customHeight="1" x14ac:dyDescent="0.3">
      <c r="A2266" s="1" t="s">
        <v>11386</v>
      </c>
      <c r="B2266" s="1" t="s">
        <v>6858</v>
      </c>
      <c r="C2266" s="1" t="s">
        <v>30478</v>
      </c>
      <c r="D2266" s="1" t="s">
        <v>282</v>
      </c>
      <c r="E2266" s="1" t="s">
        <v>67</v>
      </c>
      <c r="F2266" s="1" t="s">
        <v>109</v>
      </c>
      <c r="G2266" s="1" t="s">
        <v>110</v>
      </c>
      <c r="H2266" s="1" t="s">
        <v>70</v>
      </c>
      <c r="I2266" s="1" t="s">
        <v>71</v>
      </c>
      <c r="J2266" s="1" t="s">
        <v>13</v>
      </c>
      <c r="K2266" s="1" t="s">
        <v>14</v>
      </c>
      <c r="L2266" s="1">
        <v>4</v>
      </c>
      <c r="M2266" s="1">
        <v>130</v>
      </c>
      <c r="N2266" s="1">
        <v>10</v>
      </c>
      <c r="O2266" s="1">
        <v>52</v>
      </c>
      <c r="P2266" s="1">
        <v>40</v>
      </c>
      <c r="Q2266" s="1">
        <v>508</v>
      </c>
      <c r="R2266" s="1" t="s">
        <v>26</v>
      </c>
      <c r="S2266" s="1" t="s">
        <v>11387</v>
      </c>
      <c r="T2266" s="1">
        <f>Table2[[#This Row],[Unit_Price]]*Table2[[#This Row],[Quantity]]</f>
        <v>520</v>
      </c>
      <c r="U2266" s="1">
        <f>(SUM(Table2[[#This Row],[Gross_Sales]],Table2[[#This Row],[Delivery_Fee]])-Table2[[#This Row],[Discount_Amount]])</f>
        <v>508</v>
      </c>
    </row>
    <row r="2267" spans="1:21" ht="22.2" customHeight="1" x14ac:dyDescent="0.3">
      <c r="A2267" s="1" t="s">
        <v>11388</v>
      </c>
      <c r="B2267" s="1" t="s">
        <v>6858</v>
      </c>
      <c r="C2267" s="1" t="s">
        <v>30478</v>
      </c>
      <c r="D2267" s="1" t="s">
        <v>120</v>
      </c>
      <c r="E2267" s="1" t="s">
        <v>67</v>
      </c>
      <c r="F2267" s="1" t="s">
        <v>68</v>
      </c>
      <c r="G2267" s="1" t="s">
        <v>69</v>
      </c>
      <c r="H2267" s="1" t="s">
        <v>55</v>
      </c>
      <c r="I2267" s="1" t="s">
        <v>56</v>
      </c>
      <c r="J2267" s="1" t="s">
        <v>57</v>
      </c>
      <c r="K2267" s="1" t="s">
        <v>14</v>
      </c>
      <c r="L2267" s="1">
        <v>3</v>
      </c>
      <c r="M2267" s="1">
        <v>180</v>
      </c>
      <c r="N2267" s="1">
        <v>10</v>
      </c>
      <c r="O2267" s="1">
        <v>54</v>
      </c>
      <c r="P2267" s="1">
        <v>25</v>
      </c>
      <c r="Q2267" s="1">
        <v>511</v>
      </c>
      <c r="R2267" s="1" t="s">
        <v>42</v>
      </c>
      <c r="S2267" s="1" t="s">
        <v>11389</v>
      </c>
      <c r="T2267" s="1">
        <f>Table2[[#This Row],[Unit_Price]]*Table2[[#This Row],[Quantity]]</f>
        <v>540</v>
      </c>
      <c r="U2267" s="1">
        <f>(SUM(Table2[[#This Row],[Gross_Sales]],Table2[[#This Row],[Delivery_Fee]])-Table2[[#This Row],[Discount_Amount]])</f>
        <v>511</v>
      </c>
    </row>
    <row r="2268" spans="1:21" ht="22.2" customHeight="1" x14ac:dyDescent="0.3">
      <c r="A2268" s="1" t="s">
        <v>11390</v>
      </c>
      <c r="B2268" s="1" t="s">
        <v>6858</v>
      </c>
      <c r="C2268" s="1" t="s">
        <v>30478</v>
      </c>
      <c r="D2268" s="1" t="s">
        <v>813</v>
      </c>
      <c r="E2268" s="1" t="s">
        <v>19</v>
      </c>
      <c r="F2268" s="1" t="s">
        <v>98</v>
      </c>
      <c r="G2268" s="1" t="s">
        <v>99</v>
      </c>
      <c r="H2268" s="1" t="s">
        <v>288</v>
      </c>
      <c r="I2268" s="1" t="s">
        <v>289</v>
      </c>
      <c r="J2268" s="1" t="s">
        <v>86</v>
      </c>
      <c r="K2268" s="1" t="s">
        <v>14</v>
      </c>
      <c r="L2268" s="1">
        <v>3</v>
      </c>
      <c r="M2268" s="1">
        <v>80</v>
      </c>
      <c r="N2268" s="1">
        <v>10</v>
      </c>
      <c r="O2268" s="1">
        <v>24</v>
      </c>
      <c r="P2268" s="1">
        <v>40</v>
      </c>
      <c r="Q2268" s="1">
        <v>256</v>
      </c>
      <c r="R2268" s="1" t="s">
        <v>15</v>
      </c>
      <c r="S2268" s="1" t="s">
        <v>11391</v>
      </c>
      <c r="T2268" s="1">
        <f>Table2[[#This Row],[Unit_Price]]*Table2[[#This Row],[Quantity]]</f>
        <v>240</v>
      </c>
      <c r="U2268" s="1">
        <f>(SUM(Table2[[#This Row],[Gross_Sales]],Table2[[#This Row],[Delivery_Fee]])-Table2[[#This Row],[Discount_Amount]])</f>
        <v>256</v>
      </c>
    </row>
    <row r="2269" spans="1:21" ht="22.2" customHeight="1" x14ac:dyDescent="0.3">
      <c r="A2269" s="1" t="s">
        <v>11392</v>
      </c>
      <c r="B2269" s="1" t="s">
        <v>6858</v>
      </c>
      <c r="C2269" s="1" t="s">
        <v>30478</v>
      </c>
      <c r="D2269" s="1" t="s">
        <v>1410</v>
      </c>
      <c r="E2269" s="1" t="s">
        <v>30</v>
      </c>
      <c r="F2269" s="1" t="s">
        <v>136</v>
      </c>
      <c r="G2269" s="1" t="s">
        <v>137</v>
      </c>
      <c r="H2269" s="1" t="s">
        <v>111</v>
      </c>
      <c r="I2269" s="1" t="s">
        <v>112</v>
      </c>
      <c r="J2269" s="1" t="s">
        <v>13</v>
      </c>
      <c r="K2269" s="1" t="s">
        <v>25</v>
      </c>
      <c r="L2269" s="1">
        <v>4</v>
      </c>
      <c r="M2269" s="1">
        <v>280</v>
      </c>
      <c r="N2269" s="1">
        <v>20</v>
      </c>
      <c r="O2269" s="1">
        <v>224</v>
      </c>
      <c r="P2269" s="1">
        <v>40</v>
      </c>
      <c r="Q2269" s="1">
        <v>936</v>
      </c>
      <c r="R2269" s="1" t="s">
        <v>36</v>
      </c>
      <c r="S2269" s="1" t="s">
        <v>11393</v>
      </c>
      <c r="T2269" s="1">
        <f>Table2[[#This Row],[Unit_Price]]*Table2[[#This Row],[Quantity]]</f>
        <v>1120</v>
      </c>
      <c r="U2269" s="1">
        <f>(SUM(Table2[[#This Row],[Gross_Sales]],Table2[[#This Row],[Delivery_Fee]])-Table2[[#This Row],[Discount_Amount]])</f>
        <v>936</v>
      </c>
    </row>
    <row r="2270" spans="1:21" ht="22.2" customHeight="1" x14ac:dyDescent="0.3">
      <c r="A2270" s="1" t="s">
        <v>11394</v>
      </c>
      <c r="B2270" s="1" t="s">
        <v>6858</v>
      </c>
      <c r="C2270" s="1" t="s">
        <v>30478</v>
      </c>
      <c r="D2270" s="1" t="s">
        <v>2468</v>
      </c>
      <c r="E2270" s="1" t="s">
        <v>67</v>
      </c>
      <c r="F2270" s="1" t="s">
        <v>174</v>
      </c>
      <c r="G2270" s="1" t="s">
        <v>175</v>
      </c>
      <c r="H2270" s="1" t="s">
        <v>55</v>
      </c>
      <c r="I2270" s="1" t="s">
        <v>56</v>
      </c>
      <c r="J2270" s="1" t="s">
        <v>57</v>
      </c>
      <c r="K2270" s="1" t="s">
        <v>14</v>
      </c>
      <c r="L2270" s="1">
        <v>1</v>
      </c>
      <c r="M2270" s="1">
        <v>180</v>
      </c>
      <c r="N2270" s="1">
        <v>0</v>
      </c>
      <c r="O2270" s="1">
        <v>0</v>
      </c>
      <c r="P2270" s="1">
        <v>30</v>
      </c>
      <c r="Q2270" s="1">
        <v>210</v>
      </c>
      <c r="R2270" s="1" t="s">
        <v>26</v>
      </c>
      <c r="S2270" s="1" t="s">
        <v>11395</v>
      </c>
      <c r="T2270" s="1">
        <f>Table2[[#This Row],[Unit_Price]]*Table2[[#This Row],[Quantity]]</f>
        <v>180</v>
      </c>
      <c r="U2270" s="1">
        <f>(SUM(Table2[[#This Row],[Gross_Sales]],Table2[[#This Row],[Delivery_Fee]])-Table2[[#This Row],[Discount_Amount]])</f>
        <v>210</v>
      </c>
    </row>
    <row r="2271" spans="1:21" ht="22.2" customHeight="1" x14ac:dyDescent="0.3">
      <c r="A2271" s="1" t="s">
        <v>11396</v>
      </c>
      <c r="B2271" s="1" t="s">
        <v>6858</v>
      </c>
      <c r="C2271" s="1" t="s">
        <v>30478</v>
      </c>
      <c r="D2271" s="1" t="s">
        <v>224</v>
      </c>
      <c r="E2271" s="1" t="s">
        <v>19</v>
      </c>
      <c r="F2271" s="1" t="s">
        <v>124</v>
      </c>
      <c r="G2271" s="1" t="s">
        <v>125</v>
      </c>
      <c r="H2271" s="1" t="s">
        <v>40</v>
      </c>
      <c r="I2271" s="1" t="s">
        <v>41</v>
      </c>
      <c r="J2271" s="1" t="s">
        <v>13</v>
      </c>
      <c r="K2271" s="1" t="s">
        <v>25</v>
      </c>
      <c r="L2271" s="1">
        <v>3</v>
      </c>
      <c r="M2271" s="1">
        <v>170</v>
      </c>
      <c r="N2271" s="1">
        <v>0</v>
      </c>
      <c r="O2271" s="1">
        <v>0</v>
      </c>
      <c r="P2271" s="1">
        <v>30</v>
      </c>
      <c r="Q2271" s="1">
        <v>540</v>
      </c>
      <c r="R2271" s="1" t="s">
        <v>26</v>
      </c>
      <c r="S2271" s="1" t="s">
        <v>11397</v>
      </c>
      <c r="T2271" s="1">
        <f>Table2[[#This Row],[Unit_Price]]*Table2[[#This Row],[Quantity]]</f>
        <v>510</v>
      </c>
      <c r="U2271" s="1">
        <f>(SUM(Table2[[#This Row],[Gross_Sales]],Table2[[#This Row],[Delivery_Fee]])-Table2[[#This Row],[Discount_Amount]])</f>
        <v>540</v>
      </c>
    </row>
    <row r="2272" spans="1:21" ht="22.2" customHeight="1" x14ac:dyDescent="0.3">
      <c r="A2272" s="1" t="s">
        <v>11398</v>
      </c>
      <c r="B2272" s="1" t="s">
        <v>6858</v>
      </c>
      <c r="C2272" s="1" t="s">
        <v>30478</v>
      </c>
      <c r="D2272" s="1" t="s">
        <v>7</v>
      </c>
      <c r="E2272" s="1" t="s">
        <v>19</v>
      </c>
      <c r="F2272" s="1" t="s">
        <v>20</v>
      </c>
      <c r="G2272" s="1" t="s">
        <v>21</v>
      </c>
      <c r="H2272" s="1" t="s">
        <v>288</v>
      </c>
      <c r="I2272" s="1" t="s">
        <v>289</v>
      </c>
      <c r="J2272" s="1" t="s">
        <v>86</v>
      </c>
      <c r="K2272" s="1" t="s">
        <v>14</v>
      </c>
      <c r="L2272" s="1">
        <v>1</v>
      </c>
      <c r="M2272" s="1">
        <v>80</v>
      </c>
      <c r="N2272" s="1">
        <v>10</v>
      </c>
      <c r="O2272" s="1">
        <v>8</v>
      </c>
      <c r="P2272" s="1">
        <v>20</v>
      </c>
      <c r="Q2272" s="1">
        <v>92</v>
      </c>
      <c r="R2272" s="1" t="s">
        <v>26</v>
      </c>
      <c r="S2272" s="1" t="s">
        <v>11399</v>
      </c>
      <c r="T2272" s="1">
        <f>Table2[[#This Row],[Unit_Price]]*Table2[[#This Row],[Quantity]]</f>
        <v>80</v>
      </c>
      <c r="U2272" s="1">
        <f>(SUM(Table2[[#This Row],[Gross_Sales]],Table2[[#This Row],[Delivery_Fee]])-Table2[[#This Row],[Discount_Amount]])</f>
        <v>92</v>
      </c>
    </row>
    <row r="2273" spans="1:21" ht="22.2" customHeight="1" x14ac:dyDescent="0.3">
      <c r="A2273" s="1" t="s">
        <v>11400</v>
      </c>
      <c r="B2273" s="1" t="s">
        <v>6858</v>
      </c>
      <c r="C2273" s="1" t="s">
        <v>30478</v>
      </c>
      <c r="D2273" s="1" t="s">
        <v>128</v>
      </c>
      <c r="E2273" s="1" t="s">
        <v>8</v>
      </c>
      <c r="F2273" s="1" t="s">
        <v>46</v>
      </c>
      <c r="G2273" s="1" t="s">
        <v>47</v>
      </c>
      <c r="H2273" s="1" t="s">
        <v>11</v>
      </c>
      <c r="I2273" s="1" t="s">
        <v>12</v>
      </c>
      <c r="J2273" s="1" t="s">
        <v>13</v>
      </c>
      <c r="K2273" s="1" t="s">
        <v>14</v>
      </c>
      <c r="L2273" s="1">
        <v>2</v>
      </c>
      <c r="M2273" s="1">
        <v>140</v>
      </c>
      <c r="N2273" s="1">
        <v>20</v>
      </c>
      <c r="O2273" s="1">
        <v>56</v>
      </c>
      <c r="P2273" s="1">
        <v>25</v>
      </c>
      <c r="Q2273" s="1">
        <v>249</v>
      </c>
      <c r="R2273" s="1" t="s">
        <v>63</v>
      </c>
      <c r="S2273" s="1" t="s">
        <v>11401</v>
      </c>
      <c r="T2273" s="1">
        <f>Table2[[#This Row],[Unit_Price]]*Table2[[#This Row],[Quantity]]</f>
        <v>280</v>
      </c>
      <c r="U2273" s="1">
        <f>(SUM(Table2[[#This Row],[Gross_Sales]],Table2[[#This Row],[Delivery_Fee]])-Table2[[#This Row],[Discount_Amount]])</f>
        <v>249</v>
      </c>
    </row>
    <row r="2274" spans="1:21" ht="22.2" customHeight="1" x14ac:dyDescent="0.3">
      <c r="A2274" s="1" t="s">
        <v>11402</v>
      </c>
      <c r="B2274" s="1" t="s">
        <v>6858</v>
      </c>
      <c r="C2274" s="1" t="s">
        <v>30478</v>
      </c>
      <c r="D2274" s="1" t="s">
        <v>292</v>
      </c>
      <c r="E2274" s="1" t="s">
        <v>19</v>
      </c>
      <c r="F2274" s="1" t="s">
        <v>124</v>
      </c>
      <c r="G2274" s="1" t="s">
        <v>125</v>
      </c>
      <c r="H2274" s="1" t="s">
        <v>84</v>
      </c>
      <c r="I2274" s="1" t="s">
        <v>85</v>
      </c>
      <c r="J2274" s="1" t="s">
        <v>86</v>
      </c>
      <c r="K2274" s="1" t="s">
        <v>14</v>
      </c>
      <c r="L2274" s="1">
        <v>3</v>
      </c>
      <c r="M2274" s="1">
        <v>100</v>
      </c>
      <c r="N2274" s="1">
        <v>0</v>
      </c>
      <c r="O2274" s="1">
        <v>0</v>
      </c>
      <c r="P2274" s="1">
        <v>25</v>
      </c>
      <c r="Q2274" s="1">
        <v>325</v>
      </c>
      <c r="R2274" s="1" t="s">
        <v>42</v>
      </c>
      <c r="S2274" s="1" t="s">
        <v>11403</v>
      </c>
      <c r="T2274" s="1">
        <f>Table2[[#This Row],[Unit_Price]]*Table2[[#This Row],[Quantity]]</f>
        <v>300</v>
      </c>
      <c r="U2274" s="1">
        <f>(SUM(Table2[[#This Row],[Gross_Sales]],Table2[[#This Row],[Delivery_Fee]])-Table2[[#This Row],[Discount_Amount]])</f>
        <v>325</v>
      </c>
    </row>
    <row r="2275" spans="1:21" ht="22.2" customHeight="1" x14ac:dyDescent="0.3">
      <c r="A2275" s="1" t="s">
        <v>11404</v>
      </c>
      <c r="B2275" s="1" t="s">
        <v>6858</v>
      </c>
      <c r="C2275" s="1" t="s">
        <v>30478</v>
      </c>
      <c r="D2275" s="1" t="s">
        <v>1593</v>
      </c>
      <c r="E2275" s="1" t="s">
        <v>67</v>
      </c>
      <c r="F2275" s="1" t="s">
        <v>174</v>
      </c>
      <c r="G2275" s="1" t="s">
        <v>175</v>
      </c>
      <c r="H2275" s="1" t="s">
        <v>131</v>
      </c>
      <c r="I2275" s="1" t="s">
        <v>132</v>
      </c>
      <c r="J2275" s="1" t="s">
        <v>57</v>
      </c>
      <c r="K2275" s="1" t="s">
        <v>25</v>
      </c>
      <c r="L2275" s="1">
        <v>2</v>
      </c>
      <c r="M2275" s="1">
        <v>220</v>
      </c>
      <c r="N2275" s="1">
        <v>10</v>
      </c>
      <c r="O2275" s="1">
        <v>44</v>
      </c>
      <c r="P2275" s="1">
        <v>30</v>
      </c>
      <c r="Q2275" s="1">
        <v>426</v>
      </c>
      <c r="R2275" s="1" t="s">
        <v>15</v>
      </c>
      <c r="S2275" s="1" t="s">
        <v>11405</v>
      </c>
      <c r="T2275" s="1">
        <f>Table2[[#This Row],[Unit_Price]]*Table2[[#This Row],[Quantity]]</f>
        <v>440</v>
      </c>
      <c r="U2275" s="1">
        <f>(SUM(Table2[[#This Row],[Gross_Sales]],Table2[[#This Row],[Delivery_Fee]])-Table2[[#This Row],[Discount_Amount]])</f>
        <v>426</v>
      </c>
    </row>
    <row r="2276" spans="1:21" ht="22.2" customHeight="1" x14ac:dyDescent="0.3">
      <c r="A2276" s="1" t="s">
        <v>11406</v>
      </c>
      <c r="B2276" s="1" t="s">
        <v>6858</v>
      </c>
      <c r="C2276" s="1" t="s">
        <v>30478</v>
      </c>
      <c r="D2276" s="1" t="s">
        <v>1613</v>
      </c>
      <c r="E2276" s="1" t="s">
        <v>19</v>
      </c>
      <c r="F2276" s="1" t="s">
        <v>124</v>
      </c>
      <c r="G2276" s="1" t="s">
        <v>125</v>
      </c>
      <c r="H2276" s="1" t="s">
        <v>77</v>
      </c>
      <c r="I2276" s="1" t="s">
        <v>78</v>
      </c>
      <c r="J2276" s="1" t="s">
        <v>24</v>
      </c>
      <c r="K2276" s="1" t="s">
        <v>14</v>
      </c>
      <c r="L2276" s="1">
        <v>2</v>
      </c>
      <c r="M2276" s="1">
        <v>150</v>
      </c>
      <c r="N2276" s="1">
        <v>5</v>
      </c>
      <c r="O2276" s="1">
        <v>15</v>
      </c>
      <c r="P2276" s="1">
        <v>30</v>
      </c>
      <c r="Q2276" s="1">
        <v>315</v>
      </c>
      <c r="R2276" s="1" t="s">
        <v>42</v>
      </c>
      <c r="S2276" s="1" t="s">
        <v>11407</v>
      </c>
      <c r="T2276" s="1">
        <f>Table2[[#This Row],[Unit_Price]]*Table2[[#This Row],[Quantity]]</f>
        <v>300</v>
      </c>
      <c r="U2276" s="1">
        <f>(SUM(Table2[[#This Row],[Gross_Sales]],Table2[[#This Row],[Delivery_Fee]])-Table2[[#This Row],[Discount_Amount]])</f>
        <v>315</v>
      </c>
    </row>
    <row r="2277" spans="1:21" ht="22.2" customHeight="1" x14ac:dyDescent="0.3">
      <c r="A2277" s="1" t="s">
        <v>11408</v>
      </c>
      <c r="B2277" s="1" t="s">
        <v>6858</v>
      </c>
      <c r="C2277" s="1" t="s">
        <v>30478</v>
      </c>
      <c r="D2277" s="1" t="s">
        <v>612</v>
      </c>
      <c r="E2277" s="1" t="s">
        <v>19</v>
      </c>
      <c r="F2277" s="1" t="s">
        <v>141</v>
      </c>
      <c r="G2277" s="1" t="s">
        <v>142</v>
      </c>
      <c r="H2277" s="1" t="s">
        <v>77</v>
      </c>
      <c r="I2277" s="1" t="s">
        <v>78</v>
      </c>
      <c r="J2277" s="1" t="s">
        <v>24</v>
      </c>
      <c r="K2277" s="1" t="s">
        <v>14</v>
      </c>
      <c r="L2277" s="1">
        <v>3</v>
      </c>
      <c r="M2277" s="1">
        <v>150</v>
      </c>
      <c r="N2277" s="1">
        <v>15</v>
      </c>
      <c r="O2277" s="1">
        <v>67.5</v>
      </c>
      <c r="P2277" s="1">
        <v>20</v>
      </c>
      <c r="Q2277" s="1">
        <v>402.5</v>
      </c>
      <c r="R2277" s="1" t="s">
        <v>36</v>
      </c>
      <c r="S2277" s="1" t="s">
        <v>11409</v>
      </c>
      <c r="T2277" s="1">
        <f>Table2[[#This Row],[Unit_Price]]*Table2[[#This Row],[Quantity]]</f>
        <v>450</v>
      </c>
      <c r="U2277" s="1">
        <f>(SUM(Table2[[#This Row],[Gross_Sales]],Table2[[#This Row],[Delivery_Fee]])-Table2[[#This Row],[Discount_Amount]])</f>
        <v>402.5</v>
      </c>
    </row>
    <row r="2278" spans="1:21" ht="22.2" customHeight="1" x14ac:dyDescent="0.3">
      <c r="A2278" s="1" t="s">
        <v>11410</v>
      </c>
      <c r="B2278" s="1" t="s">
        <v>6858</v>
      </c>
      <c r="C2278" s="1" t="s">
        <v>30478</v>
      </c>
      <c r="D2278" s="1" t="s">
        <v>415</v>
      </c>
      <c r="E2278" s="1" t="s">
        <v>30</v>
      </c>
      <c r="F2278" s="1" t="s">
        <v>136</v>
      </c>
      <c r="G2278" s="1" t="s">
        <v>137</v>
      </c>
      <c r="H2278" s="1" t="s">
        <v>111</v>
      </c>
      <c r="I2278" s="1" t="s">
        <v>112</v>
      </c>
      <c r="J2278" s="1" t="s">
        <v>13</v>
      </c>
      <c r="K2278" s="1" t="s">
        <v>25</v>
      </c>
      <c r="L2278" s="1">
        <v>4</v>
      </c>
      <c r="M2278" s="1">
        <v>280</v>
      </c>
      <c r="N2278" s="1">
        <v>20</v>
      </c>
      <c r="O2278" s="1">
        <v>224</v>
      </c>
      <c r="P2278" s="1">
        <v>25</v>
      </c>
      <c r="Q2278" s="1">
        <v>921</v>
      </c>
      <c r="R2278" s="1" t="s">
        <v>15</v>
      </c>
      <c r="S2278" s="1" t="s">
        <v>11411</v>
      </c>
      <c r="T2278" s="1">
        <f>Table2[[#This Row],[Unit_Price]]*Table2[[#This Row],[Quantity]]</f>
        <v>1120</v>
      </c>
      <c r="U2278" s="1">
        <f>(SUM(Table2[[#This Row],[Gross_Sales]],Table2[[#This Row],[Delivery_Fee]])-Table2[[#This Row],[Discount_Amount]])</f>
        <v>921</v>
      </c>
    </row>
    <row r="2279" spans="1:21" ht="22.2" customHeight="1" x14ac:dyDescent="0.3">
      <c r="A2279" s="1" t="s">
        <v>11412</v>
      </c>
      <c r="B2279" s="1" t="s">
        <v>6858</v>
      </c>
      <c r="C2279" s="1" t="s">
        <v>30478</v>
      </c>
      <c r="D2279" s="1" t="s">
        <v>474</v>
      </c>
      <c r="E2279" s="1" t="s">
        <v>8</v>
      </c>
      <c r="F2279" s="1" t="s">
        <v>46</v>
      </c>
      <c r="G2279" s="1" t="s">
        <v>47</v>
      </c>
      <c r="H2279" s="1" t="s">
        <v>22</v>
      </c>
      <c r="I2279" s="1" t="s">
        <v>23</v>
      </c>
      <c r="J2279" s="1" t="s">
        <v>24</v>
      </c>
      <c r="K2279" s="1" t="s">
        <v>25</v>
      </c>
      <c r="L2279" s="1">
        <v>2</v>
      </c>
      <c r="M2279" s="1">
        <v>180</v>
      </c>
      <c r="N2279" s="1">
        <v>5</v>
      </c>
      <c r="O2279" s="1">
        <v>18</v>
      </c>
      <c r="P2279" s="1">
        <v>30</v>
      </c>
      <c r="Q2279" s="1">
        <v>372</v>
      </c>
      <c r="R2279" s="1" t="s">
        <v>15</v>
      </c>
      <c r="S2279" s="1" t="s">
        <v>11413</v>
      </c>
      <c r="T2279" s="1">
        <f>Table2[[#This Row],[Unit_Price]]*Table2[[#This Row],[Quantity]]</f>
        <v>360</v>
      </c>
      <c r="U2279" s="1">
        <f>(SUM(Table2[[#This Row],[Gross_Sales]],Table2[[#This Row],[Delivery_Fee]])-Table2[[#This Row],[Discount_Amount]])</f>
        <v>372</v>
      </c>
    </row>
    <row r="2280" spans="1:21" ht="22.2" customHeight="1" x14ac:dyDescent="0.3">
      <c r="A2280" s="1" t="s">
        <v>11414</v>
      </c>
      <c r="B2280" s="1" t="s">
        <v>6858</v>
      </c>
      <c r="C2280" s="1" t="s">
        <v>30478</v>
      </c>
      <c r="D2280" s="1" t="s">
        <v>1494</v>
      </c>
      <c r="E2280" s="1" t="s">
        <v>67</v>
      </c>
      <c r="F2280" s="1" t="s">
        <v>267</v>
      </c>
      <c r="G2280" s="1" t="s">
        <v>268</v>
      </c>
      <c r="H2280" s="1" t="s">
        <v>84</v>
      </c>
      <c r="I2280" s="1" t="s">
        <v>85</v>
      </c>
      <c r="J2280" s="1" t="s">
        <v>86</v>
      </c>
      <c r="K2280" s="1" t="s">
        <v>14</v>
      </c>
      <c r="L2280" s="1">
        <v>1</v>
      </c>
      <c r="M2280" s="1">
        <v>100</v>
      </c>
      <c r="N2280" s="1">
        <v>20</v>
      </c>
      <c r="O2280" s="1">
        <v>20</v>
      </c>
      <c r="P2280" s="1">
        <v>35</v>
      </c>
      <c r="Q2280" s="1">
        <v>115</v>
      </c>
      <c r="R2280" s="1" t="s">
        <v>63</v>
      </c>
      <c r="S2280" s="1" t="s">
        <v>11415</v>
      </c>
      <c r="T2280" s="1">
        <f>Table2[[#This Row],[Unit_Price]]*Table2[[#This Row],[Quantity]]</f>
        <v>100</v>
      </c>
      <c r="U2280" s="1">
        <f>(SUM(Table2[[#This Row],[Gross_Sales]],Table2[[#This Row],[Delivery_Fee]])-Table2[[#This Row],[Discount_Amount]])</f>
        <v>115</v>
      </c>
    </row>
    <row r="2281" spans="1:21" ht="22.2" customHeight="1" x14ac:dyDescent="0.3">
      <c r="A2281" s="1" t="s">
        <v>11416</v>
      </c>
      <c r="B2281" s="1" t="s">
        <v>6858</v>
      </c>
      <c r="C2281" s="1" t="s">
        <v>30478</v>
      </c>
      <c r="D2281" s="1" t="s">
        <v>1440</v>
      </c>
      <c r="E2281" s="1" t="s">
        <v>30</v>
      </c>
      <c r="F2281" s="1" t="s">
        <v>53</v>
      </c>
      <c r="G2281" s="1" t="s">
        <v>54</v>
      </c>
      <c r="H2281" s="1" t="s">
        <v>111</v>
      </c>
      <c r="I2281" s="1" t="s">
        <v>112</v>
      </c>
      <c r="J2281" s="1" t="s">
        <v>13</v>
      </c>
      <c r="K2281" s="1" t="s">
        <v>25</v>
      </c>
      <c r="L2281" s="1">
        <v>3</v>
      </c>
      <c r="M2281" s="1">
        <v>280</v>
      </c>
      <c r="N2281" s="1">
        <v>15</v>
      </c>
      <c r="O2281" s="1">
        <v>126</v>
      </c>
      <c r="P2281" s="1">
        <v>35</v>
      </c>
      <c r="Q2281" s="1">
        <v>749</v>
      </c>
      <c r="R2281" s="1" t="s">
        <v>15</v>
      </c>
      <c r="S2281" s="1" t="s">
        <v>11417</v>
      </c>
      <c r="T2281" s="1">
        <f>Table2[[#This Row],[Unit_Price]]*Table2[[#This Row],[Quantity]]</f>
        <v>840</v>
      </c>
      <c r="U2281" s="1">
        <f>(SUM(Table2[[#This Row],[Gross_Sales]],Table2[[#This Row],[Delivery_Fee]])-Table2[[#This Row],[Discount_Amount]])</f>
        <v>749</v>
      </c>
    </row>
    <row r="2282" spans="1:21" ht="22.2" customHeight="1" x14ac:dyDescent="0.3">
      <c r="A2282" s="1" t="s">
        <v>11418</v>
      </c>
      <c r="B2282" s="1" t="s">
        <v>6858</v>
      </c>
      <c r="C2282" s="1" t="s">
        <v>30478</v>
      </c>
      <c r="D2282" s="1" t="s">
        <v>215</v>
      </c>
      <c r="E2282" s="1" t="s">
        <v>19</v>
      </c>
      <c r="F2282" s="1" t="s">
        <v>75</v>
      </c>
      <c r="G2282" s="1" t="s">
        <v>76</v>
      </c>
      <c r="H2282" s="1" t="s">
        <v>143</v>
      </c>
      <c r="I2282" s="1" t="s">
        <v>144</v>
      </c>
      <c r="J2282" s="1" t="s">
        <v>24</v>
      </c>
      <c r="K2282" s="1" t="s">
        <v>14</v>
      </c>
      <c r="L2282" s="1">
        <v>3</v>
      </c>
      <c r="M2282" s="1">
        <v>160</v>
      </c>
      <c r="N2282" s="1">
        <v>10</v>
      </c>
      <c r="O2282" s="1">
        <v>48</v>
      </c>
      <c r="P2282" s="1">
        <v>35</v>
      </c>
      <c r="Q2282" s="1">
        <v>467</v>
      </c>
      <c r="R2282" s="1" t="s">
        <v>26</v>
      </c>
      <c r="S2282" s="1" t="s">
        <v>11419</v>
      </c>
      <c r="T2282" s="1">
        <f>Table2[[#This Row],[Unit_Price]]*Table2[[#This Row],[Quantity]]</f>
        <v>480</v>
      </c>
      <c r="U2282" s="1">
        <f>(SUM(Table2[[#This Row],[Gross_Sales]],Table2[[#This Row],[Delivery_Fee]])-Table2[[#This Row],[Discount_Amount]])</f>
        <v>467</v>
      </c>
    </row>
    <row r="2283" spans="1:21" ht="22.2" customHeight="1" x14ac:dyDescent="0.3">
      <c r="A2283" s="1" t="s">
        <v>11420</v>
      </c>
      <c r="B2283" s="1" t="s">
        <v>6858</v>
      </c>
      <c r="C2283" s="1" t="s">
        <v>30478</v>
      </c>
      <c r="D2283" s="1" t="s">
        <v>524</v>
      </c>
      <c r="E2283" s="1" t="s">
        <v>19</v>
      </c>
      <c r="F2283" s="1" t="s">
        <v>98</v>
      </c>
      <c r="G2283" s="1" t="s">
        <v>99</v>
      </c>
      <c r="H2283" s="1" t="s">
        <v>40</v>
      </c>
      <c r="I2283" s="1" t="s">
        <v>41</v>
      </c>
      <c r="J2283" s="1" t="s">
        <v>13</v>
      </c>
      <c r="K2283" s="1" t="s">
        <v>25</v>
      </c>
      <c r="L2283" s="1">
        <v>1</v>
      </c>
      <c r="M2283" s="1">
        <v>170</v>
      </c>
      <c r="N2283" s="1">
        <v>20</v>
      </c>
      <c r="O2283" s="1">
        <v>34</v>
      </c>
      <c r="P2283" s="1">
        <v>25</v>
      </c>
      <c r="Q2283" s="1">
        <v>161</v>
      </c>
      <c r="R2283" s="1" t="s">
        <v>63</v>
      </c>
      <c r="S2283" s="1" t="s">
        <v>11421</v>
      </c>
      <c r="T2283" s="1">
        <f>Table2[[#This Row],[Unit_Price]]*Table2[[#This Row],[Quantity]]</f>
        <v>170</v>
      </c>
      <c r="U2283" s="1">
        <f>(SUM(Table2[[#This Row],[Gross_Sales]],Table2[[#This Row],[Delivery_Fee]])-Table2[[#This Row],[Discount_Amount]])</f>
        <v>161</v>
      </c>
    </row>
    <row r="2284" spans="1:21" ht="22.2" customHeight="1" x14ac:dyDescent="0.3">
      <c r="A2284" s="1" t="s">
        <v>11422</v>
      </c>
      <c r="B2284" s="1" t="s">
        <v>6858</v>
      </c>
      <c r="C2284" s="1" t="s">
        <v>30478</v>
      </c>
      <c r="D2284" s="1" t="s">
        <v>29</v>
      </c>
      <c r="E2284" s="1" t="s">
        <v>67</v>
      </c>
      <c r="F2284" s="1" t="s">
        <v>141</v>
      </c>
      <c r="G2284" s="1" t="s">
        <v>142</v>
      </c>
      <c r="H2284" s="1" t="s">
        <v>111</v>
      </c>
      <c r="I2284" s="1" t="s">
        <v>112</v>
      </c>
      <c r="J2284" s="1" t="s">
        <v>13</v>
      </c>
      <c r="K2284" s="1" t="s">
        <v>25</v>
      </c>
      <c r="L2284" s="1">
        <v>3</v>
      </c>
      <c r="M2284" s="1">
        <v>280</v>
      </c>
      <c r="N2284" s="1">
        <v>0</v>
      </c>
      <c r="O2284" s="1">
        <v>0</v>
      </c>
      <c r="P2284" s="1">
        <v>25</v>
      </c>
      <c r="Q2284" s="1">
        <v>865</v>
      </c>
      <c r="R2284" s="1" t="s">
        <v>15</v>
      </c>
      <c r="S2284" s="1" t="s">
        <v>11423</v>
      </c>
      <c r="T2284" s="1">
        <f>Table2[[#This Row],[Unit_Price]]*Table2[[#This Row],[Quantity]]</f>
        <v>840</v>
      </c>
      <c r="U2284" s="1">
        <f>(SUM(Table2[[#This Row],[Gross_Sales]],Table2[[#This Row],[Delivery_Fee]])-Table2[[#This Row],[Discount_Amount]])</f>
        <v>865</v>
      </c>
    </row>
    <row r="2285" spans="1:21" ht="22.2" customHeight="1" x14ac:dyDescent="0.3">
      <c r="A2285" s="1" t="s">
        <v>11424</v>
      </c>
      <c r="B2285" s="1" t="s">
        <v>6858</v>
      </c>
      <c r="C2285" s="1" t="s">
        <v>30478</v>
      </c>
      <c r="D2285" s="1" t="s">
        <v>105</v>
      </c>
      <c r="E2285" s="1" t="s">
        <v>67</v>
      </c>
      <c r="F2285" s="1" t="s">
        <v>141</v>
      </c>
      <c r="G2285" s="1" t="s">
        <v>142</v>
      </c>
      <c r="H2285" s="1" t="s">
        <v>22</v>
      </c>
      <c r="I2285" s="1" t="s">
        <v>23</v>
      </c>
      <c r="J2285" s="1" t="s">
        <v>24</v>
      </c>
      <c r="K2285" s="1" t="s">
        <v>25</v>
      </c>
      <c r="L2285" s="1">
        <v>4</v>
      </c>
      <c r="M2285" s="1">
        <v>180</v>
      </c>
      <c r="N2285" s="1">
        <v>5</v>
      </c>
      <c r="O2285" s="1">
        <v>36</v>
      </c>
      <c r="P2285" s="1">
        <v>30</v>
      </c>
      <c r="Q2285" s="1">
        <v>714</v>
      </c>
      <c r="R2285" s="1" t="s">
        <v>63</v>
      </c>
      <c r="S2285" s="1" t="s">
        <v>11425</v>
      </c>
      <c r="T2285" s="1">
        <f>Table2[[#This Row],[Unit_Price]]*Table2[[#This Row],[Quantity]]</f>
        <v>720</v>
      </c>
      <c r="U2285" s="1">
        <f>(SUM(Table2[[#This Row],[Gross_Sales]],Table2[[#This Row],[Delivery_Fee]])-Table2[[#This Row],[Discount_Amount]])</f>
        <v>714</v>
      </c>
    </row>
    <row r="2286" spans="1:21" ht="22.2" customHeight="1" x14ac:dyDescent="0.3">
      <c r="A2286" s="1" t="s">
        <v>11426</v>
      </c>
      <c r="B2286" s="1" t="s">
        <v>6858</v>
      </c>
      <c r="C2286" s="1" t="s">
        <v>30478</v>
      </c>
      <c r="D2286" s="1" t="s">
        <v>349</v>
      </c>
      <c r="E2286" s="1" t="s">
        <v>67</v>
      </c>
      <c r="F2286" s="1" t="s">
        <v>68</v>
      </c>
      <c r="G2286" s="1" t="s">
        <v>69</v>
      </c>
      <c r="H2286" s="1" t="s">
        <v>70</v>
      </c>
      <c r="I2286" s="1" t="s">
        <v>71</v>
      </c>
      <c r="J2286" s="1" t="s">
        <v>13</v>
      </c>
      <c r="K2286" s="1" t="s">
        <v>14</v>
      </c>
      <c r="L2286" s="1">
        <v>3</v>
      </c>
      <c r="M2286" s="1">
        <v>130</v>
      </c>
      <c r="N2286" s="1">
        <v>10</v>
      </c>
      <c r="O2286" s="1">
        <v>39</v>
      </c>
      <c r="P2286" s="1">
        <v>30</v>
      </c>
      <c r="Q2286" s="1">
        <v>381</v>
      </c>
      <c r="R2286" s="1" t="s">
        <v>42</v>
      </c>
      <c r="S2286" s="1" t="s">
        <v>11427</v>
      </c>
      <c r="T2286" s="1">
        <f>Table2[[#This Row],[Unit_Price]]*Table2[[#This Row],[Quantity]]</f>
        <v>390</v>
      </c>
      <c r="U2286" s="1">
        <f>(SUM(Table2[[#This Row],[Gross_Sales]],Table2[[#This Row],[Delivery_Fee]])-Table2[[#This Row],[Discount_Amount]])</f>
        <v>381</v>
      </c>
    </row>
    <row r="2287" spans="1:21" ht="22.2" customHeight="1" x14ac:dyDescent="0.3">
      <c r="A2287" s="1" t="s">
        <v>11428</v>
      </c>
      <c r="B2287" s="1" t="s">
        <v>6858</v>
      </c>
      <c r="C2287" s="1" t="s">
        <v>30478</v>
      </c>
      <c r="D2287" s="1" t="s">
        <v>890</v>
      </c>
      <c r="E2287" s="1" t="s">
        <v>67</v>
      </c>
      <c r="F2287" s="1" t="s">
        <v>109</v>
      </c>
      <c r="G2287" s="1" t="s">
        <v>110</v>
      </c>
      <c r="H2287" s="1" t="s">
        <v>33</v>
      </c>
      <c r="I2287" s="1" t="s">
        <v>34</v>
      </c>
      <c r="J2287" s="1" t="s">
        <v>35</v>
      </c>
      <c r="K2287" s="1" t="s">
        <v>25</v>
      </c>
      <c r="L2287" s="1">
        <v>2</v>
      </c>
      <c r="M2287" s="1">
        <v>240</v>
      </c>
      <c r="N2287" s="1">
        <v>0</v>
      </c>
      <c r="O2287" s="1">
        <v>0</v>
      </c>
      <c r="P2287" s="1">
        <v>30</v>
      </c>
      <c r="Q2287" s="1">
        <v>510</v>
      </c>
      <c r="R2287" s="1" t="s">
        <v>36</v>
      </c>
      <c r="S2287" s="1" t="s">
        <v>11429</v>
      </c>
      <c r="T2287" s="1">
        <f>Table2[[#This Row],[Unit_Price]]*Table2[[#This Row],[Quantity]]</f>
        <v>480</v>
      </c>
      <c r="U2287" s="1">
        <f>(SUM(Table2[[#This Row],[Gross_Sales]],Table2[[#This Row],[Delivery_Fee]])-Table2[[#This Row],[Discount_Amount]])</f>
        <v>510</v>
      </c>
    </row>
    <row r="2288" spans="1:21" ht="22.2" customHeight="1" x14ac:dyDescent="0.3">
      <c r="A2288" s="1" t="s">
        <v>11430</v>
      </c>
      <c r="B2288" s="1" t="s">
        <v>6858</v>
      </c>
      <c r="C2288" s="1" t="s">
        <v>30478</v>
      </c>
      <c r="D2288" s="1" t="s">
        <v>221</v>
      </c>
      <c r="E2288" s="1" t="s">
        <v>19</v>
      </c>
      <c r="F2288" s="1" t="s">
        <v>124</v>
      </c>
      <c r="G2288" s="1" t="s">
        <v>125</v>
      </c>
      <c r="H2288" s="1" t="s">
        <v>84</v>
      </c>
      <c r="I2288" s="1" t="s">
        <v>85</v>
      </c>
      <c r="J2288" s="1" t="s">
        <v>86</v>
      </c>
      <c r="K2288" s="1" t="s">
        <v>14</v>
      </c>
      <c r="L2288" s="1">
        <v>2</v>
      </c>
      <c r="M2288" s="1">
        <v>100</v>
      </c>
      <c r="N2288" s="1">
        <v>0</v>
      </c>
      <c r="O2288" s="1">
        <v>0</v>
      </c>
      <c r="P2288" s="1">
        <v>25</v>
      </c>
      <c r="Q2288" s="1">
        <v>225</v>
      </c>
      <c r="R2288" s="1" t="s">
        <v>63</v>
      </c>
      <c r="S2288" s="1" t="s">
        <v>11431</v>
      </c>
      <c r="T2288" s="1">
        <f>Table2[[#This Row],[Unit_Price]]*Table2[[#This Row],[Quantity]]</f>
        <v>200</v>
      </c>
      <c r="U2288" s="1">
        <f>(SUM(Table2[[#This Row],[Gross_Sales]],Table2[[#This Row],[Delivery_Fee]])-Table2[[#This Row],[Discount_Amount]])</f>
        <v>225</v>
      </c>
    </row>
    <row r="2289" spans="1:21" ht="22.2" customHeight="1" x14ac:dyDescent="0.3">
      <c r="A2289" s="1" t="s">
        <v>11432</v>
      </c>
      <c r="B2289" s="1" t="s">
        <v>6858</v>
      </c>
      <c r="C2289" s="1" t="s">
        <v>30478</v>
      </c>
      <c r="D2289" s="1" t="s">
        <v>1158</v>
      </c>
      <c r="E2289" s="1" t="s">
        <v>19</v>
      </c>
      <c r="F2289" s="1" t="s">
        <v>141</v>
      </c>
      <c r="G2289" s="1" t="s">
        <v>142</v>
      </c>
      <c r="H2289" s="1" t="s">
        <v>288</v>
      </c>
      <c r="I2289" s="1" t="s">
        <v>289</v>
      </c>
      <c r="J2289" s="1" t="s">
        <v>86</v>
      </c>
      <c r="K2289" s="1" t="s">
        <v>14</v>
      </c>
      <c r="L2289" s="1">
        <v>2</v>
      </c>
      <c r="M2289" s="1">
        <v>80</v>
      </c>
      <c r="N2289" s="1">
        <v>10</v>
      </c>
      <c r="O2289" s="1">
        <v>16</v>
      </c>
      <c r="P2289" s="1">
        <v>30</v>
      </c>
      <c r="Q2289" s="1">
        <v>174</v>
      </c>
      <c r="R2289" s="1" t="s">
        <v>36</v>
      </c>
      <c r="S2289" s="1" t="s">
        <v>11433</v>
      </c>
      <c r="T2289" s="1">
        <f>Table2[[#This Row],[Unit_Price]]*Table2[[#This Row],[Quantity]]</f>
        <v>160</v>
      </c>
      <c r="U2289" s="1">
        <f>(SUM(Table2[[#This Row],[Gross_Sales]],Table2[[#This Row],[Delivery_Fee]])-Table2[[#This Row],[Discount_Amount]])</f>
        <v>174</v>
      </c>
    </row>
    <row r="2290" spans="1:21" ht="22.2" customHeight="1" x14ac:dyDescent="0.3">
      <c r="A2290" s="1" t="s">
        <v>11434</v>
      </c>
      <c r="B2290" s="1" t="s">
        <v>6858</v>
      </c>
      <c r="C2290" s="1" t="s">
        <v>30478</v>
      </c>
      <c r="D2290" s="1" t="s">
        <v>448</v>
      </c>
      <c r="E2290" s="1" t="s">
        <v>19</v>
      </c>
      <c r="F2290" s="1" t="s">
        <v>20</v>
      </c>
      <c r="G2290" s="1" t="s">
        <v>21</v>
      </c>
      <c r="H2290" s="1" t="s">
        <v>11</v>
      </c>
      <c r="I2290" s="1" t="s">
        <v>12</v>
      </c>
      <c r="J2290" s="1" t="s">
        <v>13</v>
      </c>
      <c r="K2290" s="1" t="s">
        <v>14</v>
      </c>
      <c r="L2290" s="1">
        <v>4</v>
      </c>
      <c r="M2290" s="1">
        <v>140</v>
      </c>
      <c r="N2290" s="1">
        <v>10</v>
      </c>
      <c r="O2290" s="1">
        <v>56</v>
      </c>
      <c r="P2290" s="1">
        <v>35</v>
      </c>
      <c r="Q2290" s="1">
        <v>539</v>
      </c>
      <c r="R2290" s="1" t="s">
        <v>26</v>
      </c>
      <c r="S2290" s="1" t="s">
        <v>11435</v>
      </c>
      <c r="T2290" s="1">
        <f>Table2[[#This Row],[Unit_Price]]*Table2[[#This Row],[Quantity]]</f>
        <v>560</v>
      </c>
      <c r="U2290" s="1">
        <f>(SUM(Table2[[#This Row],[Gross_Sales]],Table2[[#This Row],[Delivery_Fee]])-Table2[[#This Row],[Discount_Amount]])</f>
        <v>539</v>
      </c>
    </row>
    <row r="2291" spans="1:21" ht="22.2" customHeight="1" x14ac:dyDescent="0.3">
      <c r="A2291" s="1" t="s">
        <v>11436</v>
      </c>
      <c r="B2291" s="1" t="s">
        <v>6858</v>
      </c>
      <c r="C2291" s="1" t="s">
        <v>30478</v>
      </c>
      <c r="D2291" s="1" t="s">
        <v>1843</v>
      </c>
      <c r="E2291" s="1" t="s">
        <v>67</v>
      </c>
      <c r="F2291" s="1" t="s">
        <v>174</v>
      </c>
      <c r="G2291" s="1" t="s">
        <v>175</v>
      </c>
      <c r="H2291" s="1" t="s">
        <v>48</v>
      </c>
      <c r="I2291" s="1" t="s">
        <v>49</v>
      </c>
      <c r="J2291" s="1" t="s">
        <v>13</v>
      </c>
      <c r="K2291" s="1" t="s">
        <v>14</v>
      </c>
      <c r="L2291" s="1">
        <v>2</v>
      </c>
      <c r="M2291" s="1">
        <v>220</v>
      </c>
      <c r="N2291" s="1">
        <v>0</v>
      </c>
      <c r="O2291" s="1">
        <v>0</v>
      </c>
      <c r="P2291" s="1">
        <v>25</v>
      </c>
      <c r="Q2291" s="1">
        <v>465</v>
      </c>
      <c r="R2291" s="1" t="s">
        <v>42</v>
      </c>
      <c r="S2291" s="1" t="s">
        <v>11437</v>
      </c>
      <c r="T2291" s="1">
        <f>Table2[[#This Row],[Unit_Price]]*Table2[[#This Row],[Quantity]]</f>
        <v>440</v>
      </c>
      <c r="U2291" s="1">
        <f>(SUM(Table2[[#This Row],[Gross_Sales]],Table2[[#This Row],[Delivery_Fee]])-Table2[[#This Row],[Discount_Amount]])</f>
        <v>465</v>
      </c>
    </row>
    <row r="2292" spans="1:21" ht="22.2" customHeight="1" x14ac:dyDescent="0.3">
      <c r="A2292" s="1" t="s">
        <v>11438</v>
      </c>
      <c r="B2292" s="1" t="s">
        <v>6858</v>
      </c>
      <c r="C2292" s="1" t="s">
        <v>30478</v>
      </c>
      <c r="D2292" s="1" t="s">
        <v>445</v>
      </c>
      <c r="E2292" s="1" t="s">
        <v>30</v>
      </c>
      <c r="F2292" s="1" t="s">
        <v>151</v>
      </c>
      <c r="G2292" s="1" t="s">
        <v>152</v>
      </c>
      <c r="H2292" s="1" t="s">
        <v>61</v>
      </c>
      <c r="I2292" s="1" t="s">
        <v>62</v>
      </c>
      <c r="J2292" s="1" t="s">
        <v>24</v>
      </c>
      <c r="K2292" s="1" t="s">
        <v>25</v>
      </c>
      <c r="L2292" s="1">
        <v>4</v>
      </c>
      <c r="M2292" s="1">
        <v>190</v>
      </c>
      <c r="N2292" s="1">
        <v>20</v>
      </c>
      <c r="O2292" s="1">
        <v>152</v>
      </c>
      <c r="P2292" s="1">
        <v>30</v>
      </c>
      <c r="Q2292" s="1">
        <v>638</v>
      </c>
      <c r="R2292" s="1" t="s">
        <v>42</v>
      </c>
      <c r="S2292" s="1" t="s">
        <v>11439</v>
      </c>
      <c r="T2292" s="1">
        <f>Table2[[#This Row],[Unit_Price]]*Table2[[#This Row],[Quantity]]</f>
        <v>760</v>
      </c>
      <c r="U2292" s="1">
        <f>(SUM(Table2[[#This Row],[Gross_Sales]],Table2[[#This Row],[Delivery_Fee]])-Table2[[#This Row],[Discount_Amount]])</f>
        <v>638</v>
      </c>
    </row>
    <row r="2293" spans="1:21" ht="22.2" customHeight="1" x14ac:dyDescent="0.3">
      <c r="A2293" s="1" t="s">
        <v>11440</v>
      </c>
      <c r="B2293" s="1" t="s">
        <v>6858</v>
      </c>
      <c r="C2293" s="1" t="s">
        <v>30478</v>
      </c>
      <c r="D2293" s="1" t="s">
        <v>1150</v>
      </c>
      <c r="E2293" s="1" t="s">
        <v>30</v>
      </c>
      <c r="F2293" s="1" t="s">
        <v>339</v>
      </c>
      <c r="G2293" s="1" t="s">
        <v>340</v>
      </c>
      <c r="H2293" s="1" t="s">
        <v>288</v>
      </c>
      <c r="I2293" s="1" t="s">
        <v>289</v>
      </c>
      <c r="J2293" s="1" t="s">
        <v>86</v>
      </c>
      <c r="K2293" s="1" t="s">
        <v>14</v>
      </c>
      <c r="L2293" s="1">
        <v>4</v>
      </c>
      <c r="M2293" s="1">
        <v>80</v>
      </c>
      <c r="N2293" s="1">
        <v>0</v>
      </c>
      <c r="O2293" s="1">
        <v>0</v>
      </c>
      <c r="P2293" s="1">
        <v>40</v>
      </c>
      <c r="Q2293" s="1">
        <v>360</v>
      </c>
      <c r="R2293" s="1" t="s">
        <v>15</v>
      </c>
      <c r="S2293" s="1" t="s">
        <v>11441</v>
      </c>
      <c r="T2293" s="1">
        <f>Table2[[#This Row],[Unit_Price]]*Table2[[#This Row],[Quantity]]</f>
        <v>320</v>
      </c>
      <c r="U2293" s="1">
        <f>(SUM(Table2[[#This Row],[Gross_Sales]],Table2[[#This Row],[Delivery_Fee]])-Table2[[#This Row],[Discount_Amount]])</f>
        <v>360</v>
      </c>
    </row>
    <row r="2294" spans="1:21" ht="22.2" customHeight="1" x14ac:dyDescent="0.3">
      <c r="A2294" s="1" t="s">
        <v>11442</v>
      </c>
      <c r="B2294" s="1" t="s">
        <v>6858</v>
      </c>
      <c r="C2294" s="1" t="s">
        <v>30478</v>
      </c>
      <c r="D2294" s="1" t="s">
        <v>2572</v>
      </c>
      <c r="E2294" s="1" t="s">
        <v>30</v>
      </c>
      <c r="F2294" s="1" t="s">
        <v>339</v>
      </c>
      <c r="G2294" s="1" t="s">
        <v>340</v>
      </c>
      <c r="H2294" s="1" t="s">
        <v>11</v>
      </c>
      <c r="I2294" s="1" t="s">
        <v>12</v>
      </c>
      <c r="J2294" s="1" t="s">
        <v>13</v>
      </c>
      <c r="K2294" s="1" t="s">
        <v>14</v>
      </c>
      <c r="L2294" s="1">
        <v>2</v>
      </c>
      <c r="M2294" s="1">
        <v>140</v>
      </c>
      <c r="N2294" s="1">
        <v>10</v>
      </c>
      <c r="O2294" s="1">
        <v>28</v>
      </c>
      <c r="P2294" s="1">
        <v>40</v>
      </c>
      <c r="Q2294" s="1">
        <v>292</v>
      </c>
      <c r="R2294" s="1" t="s">
        <v>15</v>
      </c>
      <c r="S2294" s="1" t="s">
        <v>11443</v>
      </c>
      <c r="T2294" s="1">
        <f>Table2[[#This Row],[Unit_Price]]*Table2[[#This Row],[Quantity]]</f>
        <v>280</v>
      </c>
      <c r="U2294" s="1">
        <f>(SUM(Table2[[#This Row],[Gross_Sales]],Table2[[#This Row],[Delivery_Fee]])-Table2[[#This Row],[Discount_Amount]])</f>
        <v>292</v>
      </c>
    </row>
    <row r="2295" spans="1:21" ht="22.2" customHeight="1" x14ac:dyDescent="0.3">
      <c r="A2295" s="1" t="s">
        <v>11444</v>
      </c>
      <c r="B2295" s="1" t="s">
        <v>6858</v>
      </c>
      <c r="C2295" s="1" t="s">
        <v>30478</v>
      </c>
      <c r="D2295" s="1" t="s">
        <v>2530</v>
      </c>
      <c r="E2295" s="1" t="s">
        <v>67</v>
      </c>
      <c r="F2295" s="1" t="s">
        <v>174</v>
      </c>
      <c r="G2295" s="1" t="s">
        <v>175</v>
      </c>
      <c r="H2295" s="1" t="s">
        <v>84</v>
      </c>
      <c r="I2295" s="1" t="s">
        <v>85</v>
      </c>
      <c r="J2295" s="1" t="s">
        <v>86</v>
      </c>
      <c r="K2295" s="1" t="s">
        <v>14</v>
      </c>
      <c r="L2295" s="1">
        <v>4</v>
      </c>
      <c r="M2295" s="1">
        <v>100</v>
      </c>
      <c r="N2295" s="1">
        <v>5</v>
      </c>
      <c r="O2295" s="1">
        <v>20</v>
      </c>
      <c r="P2295" s="1">
        <v>35</v>
      </c>
      <c r="Q2295" s="1">
        <v>415</v>
      </c>
      <c r="R2295" s="1" t="s">
        <v>36</v>
      </c>
      <c r="S2295" s="1" t="s">
        <v>11445</v>
      </c>
      <c r="T2295" s="1">
        <f>Table2[[#This Row],[Unit_Price]]*Table2[[#This Row],[Quantity]]</f>
        <v>400</v>
      </c>
      <c r="U2295" s="1">
        <f>(SUM(Table2[[#This Row],[Gross_Sales]],Table2[[#This Row],[Delivery_Fee]])-Table2[[#This Row],[Discount_Amount]])</f>
        <v>415</v>
      </c>
    </row>
    <row r="2296" spans="1:21" ht="22.2" customHeight="1" x14ac:dyDescent="0.3">
      <c r="A2296" s="1" t="s">
        <v>11446</v>
      </c>
      <c r="B2296" s="1" t="s">
        <v>6858</v>
      </c>
      <c r="C2296" s="1" t="s">
        <v>30478</v>
      </c>
      <c r="D2296" s="1" t="s">
        <v>1900</v>
      </c>
      <c r="E2296" s="1" t="s">
        <v>19</v>
      </c>
      <c r="F2296" s="1" t="s">
        <v>53</v>
      </c>
      <c r="G2296" s="1" t="s">
        <v>54</v>
      </c>
      <c r="H2296" s="1" t="s">
        <v>143</v>
      </c>
      <c r="I2296" s="1" t="s">
        <v>144</v>
      </c>
      <c r="J2296" s="1" t="s">
        <v>24</v>
      </c>
      <c r="K2296" s="1" t="s">
        <v>14</v>
      </c>
      <c r="L2296" s="1">
        <v>1</v>
      </c>
      <c r="M2296" s="1">
        <v>160</v>
      </c>
      <c r="N2296" s="1">
        <v>20</v>
      </c>
      <c r="O2296" s="1">
        <v>32</v>
      </c>
      <c r="P2296" s="1">
        <v>30</v>
      </c>
      <c r="Q2296" s="1">
        <v>158</v>
      </c>
      <c r="R2296" s="1" t="s">
        <v>36</v>
      </c>
      <c r="S2296" s="1" t="s">
        <v>11447</v>
      </c>
      <c r="T2296" s="1">
        <f>Table2[[#This Row],[Unit_Price]]*Table2[[#This Row],[Quantity]]</f>
        <v>160</v>
      </c>
      <c r="U2296" s="1">
        <f>(SUM(Table2[[#This Row],[Gross_Sales]],Table2[[#This Row],[Delivery_Fee]])-Table2[[#This Row],[Discount_Amount]])</f>
        <v>158</v>
      </c>
    </row>
    <row r="2297" spans="1:21" ht="22.2" customHeight="1" x14ac:dyDescent="0.3">
      <c r="A2297" s="1" t="s">
        <v>11448</v>
      </c>
      <c r="B2297" s="1" t="s">
        <v>6858</v>
      </c>
      <c r="C2297" s="1" t="s">
        <v>30478</v>
      </c>
      <c r="D2297" s="1" t="s">
        <v>158</v>
      </c>
      <c r="E2297" s="1" t="s">
        <v>19</v>
      </c>
      <c r="F2297" s="1" t="s">
        <v>93</v>
      </c>
      <c r="G2297" s="1" t="s">
        <v>94</v>
      </c>
      <c r="H2297" s="1" t="s">
        <v>61</v>
      </c>
      <c r="I2297" s="1" t="s">
        <v>62</v>
      </c>
      <c r="J2297" s="1" t="s">
        <v>24</v>
      </c>
      <c r="K2297" s="1" t="s">
        <v>25</v>
      </c>
      <c r="L2297" s="1">
        <v>4</v>
      </c>
      <c r="M2297" s="1">
        <v>190</v>
      </c>
      <c r="N2297" s="1">
        <v>5</v>
      </c>
      <c r="O2297" s="1">
        <v>38</v>
      </c>
      <c r="P2297" s="1">
        <v>40</v>
      </c>
      <c r="Q2297" s="1">
        <v>762</v>
      </c>
      <c r="R2297" s="1" t="s">
        <v>15</v>
      </c>
      <c r="S2297" s="1" t="s">
        <v>11449</v>
      </c>
      <c r="T2297" s="1">
        <f>Table2[[#This Row],[Unit_Price]]*Table2[[#This Row],[Quantity]]</f>
        <v>760</v>
      </c>
      <c r="U2297" s="1">
        <f>(SUM(Table2[[#This Row],[Gross_Sales]],Table2[[#This Row],[Delivery_Fee]])-Table2[[#This Row],[Discount_Amount]])</f>
        <v>762</v>
      </c>
    </row>
    <row r="2298" spans="1:21" ht="22.2" customHeight="1" x14ac:dyDescent="0.3">
      <c r="A2298" s="1" t="s">
        <v>11450</v>
      </c>
      <c r="B2298" s="1" t="s">
        <v>6858</v>
      </c>
      <c r="C2298" s="1" t="s">
        <v>30478</v>
      </c>
      <c r="D2298" s="1" t="s">
        <v>746</v>
      </c>
      <c r="E2298" s="1" t="s">
        <v>30</v>
      </c>
      <c r="F2298" s="1" t="s">
        <v>339</v>
      </c>
      <c r="G2298" s="1" t="s">
        <v>340</v>
      </c>
      <c r="H2298" s="1" t="s">
        <v>116</v>
      </c>
      <c r="I2298" s="1" t="s">
        <v>117</v>
      </c>
      <c r="J2298" s="1" t="s">
        <v>35</v>
      </c>
      <c r="K2298" s="1" t="s">
        <v>14</v>
      </c>
      <c r="L2298" s="1">
        <v>1</v>
      </c>
      <c r="M2298" s="1">
        <v>210</v>
      </c>
      <c r="N2298" s="1">
        <v>20</v>
      </c>
      <c r="O2298" s="1">
        <v>42</v>
      </c>
      <c r="P2298" s="1">
        <v>30</v>
      </c>
      <c r="Q2298" s="1">
        <v>198</v>
      </c>
      <c r="R2298" s="1" t="s">
        <v>26</v>
      </c>
      <c r="S2298" s="1" t="s">
        <v>11451</v>
      </c>
      <c r="T2298" s="1">
        <f>Table2[[#This Row],[Unit_Price]]*Table2[[#This Row],[Quantity]]</f>
        <v>210</v>
      </c>
      <c r="U2298" s="1">
        <f>(SUM(Table2[[#This Row],[Gross_Sales]],Table2[[#This Row],[Delivery_Fee]])-Table2[[#This Row],[Discount_Amount]])</f>
        <v>198</v>
      </c>
    </row>
    <row r="2299" spans="1:21" ht="22.2" customHeight="1" x14ac:dyDescent="0.3">
      <c r="A2299" s="1" t="s">
        <v>11452</v>
      </c>
      <c r="B2299" s="1" t="s">
        <v>6858</v>
      </c>
      <c r="C2299" s="1" t="s">
        <v>30478</v>
      </c>
      <c r="D2299" s="1" t="s">
        <v>597</v>
      </c>
      <c r="E2299" s="1" t="s">
        <v>19</v>
      </c>
      <c r="F2299" s="1" t="s">
        <v>20</v>
      </c>
      <c r="G2299" s="1" t="s">
        <v>21</v>
      </c>
      <c r="H2299" s="1" t="s">
        <v>48</v>
      </c>
      <c r="I2299" s="1" t="s">
        <v>49</v>
      </c>
      <c r="J2299" s="1" t="s">
        <v>13</v>
      </c>
      <c r="K2299" s="1" t="s">
        <v>14</v>
      </c>
      <c r="L2299" s="1">
        <v>1</v>
      </c>
      <c r="M2299" s="1">
        <v>220</v>
      </c>
      <c r="N2299" s="1">
        <v>15</v>
      </c>
      <c r="O2299" s="1">
        <v>33</v>
      </c>
      <c r="P2299" s="1">
        <v>25</v>
      </c>
      <c r="Q2299" s="1">
        <v>212</v>
      </c>
      <c r="R2299" s="1" t="s">
        <v>15</v>
      </c>
      <c r="S2299" s="1" t="s">
        <v>11453</v>
      </c>
      <c r="T2299" s="1">
        <f>Table2[[#This Row],[Unit_Price]]*Table2[[#This Row],[Quantity]]</f>
        <v>220</v>
      </c>
      <c r="U2299" s="1">
        <f>(SUM(Table2[[#This Row],[Gross_Sales]],Table2[[#This Row],[Delivery_Fee]])-Table2[[#This Row],[Discount_Amount]])</f>
        <v>212</v>
      </c>
    </row>
    <row r="2300" spans="1:21" ht="22.2" customHeight="1" x14ac:dyDescent="0.3">
      <c r="A2300" s="1" t="s">
        <v>11454</v>
      </c>
      <c r="B2300" s="1" t="s">
        <v>6858</v>
      </c>
      <c r="C2300" s="1" t="s">
        <v>30478</v>
      </c>
      <c r="D2300" s="1" t="s">
        <v>663</v>
      </c>
      <c r="E2300" s="1" t="s">
        <v>67</v>
      </c>
      <c r="F2300" s="1" t="s">
        <v>151</v>
      </c>
      <c r="G2300" s="1" t="s">
        <v>152</v>
      </c>
      <c r="H2300" s="1" t="s">
        <v>55</v>
      </c>
      <c r="I2300" s="1" t="s">
        <v>56</v>
      </c>
      <c r="J2300" s="1" t="s">
        <v>57</v>
      </c>
      <c r="K2300" s="1" t="s">
        <v>14</v>
      </c>
      <c r="L2300" s="1">
        <v>1</v>
      </c>
      <c r="M2300" s="1">
        <v>180</v>
      </c>
      <c r="N2300" s="1">
        <v>0</v>
      </c>
      <c r="O2300" s="1">
        <v>0</v>
      </c>
      <c r="P2300" s="1">
        <v>35</v>
      </c>
      <c r="Q2300" s="1">
        <v>215</v>
      </c>
      <c r="R2300" s="1" t="s">
        <v>15</v>
      </c>
      <c r="S2300" s="1" t="s">
        <v>11455</v>
      </c>
      <c r="T2300" s="1">
        <f>Table2[[#This Row],[Unit_Price]]*Table2[[#This Row],[Quantity]]</f>
        <v>180</v>
      </c>
      <c r="U2300" s="1">
        <f>(SUM(Table2[[#This Row],[Gross_Sales]],Table2[[#This Row],[Delivery_Fee]])-Table2[[#This Row],[Discount_Amount]])</f>
        <v>215</v>
      </c>
    </row>
    <row r="2301" spans="1:21" ht="22.2" customHeight="1" x14ac:dyDescent="0.3">
      <c r="A2301" s="1" t="s">
        <v>11456</v>
      </c>
      <c r="B2301" s="1" t="s">
        <v>6858</v>
      </c>
      <c r="C2301" s="1" t="s">
        <v>30478</v>
      </c>
      <c r="D2301" s="1" t="s">
        <v>327</v>
      </c>
      <c r="E2301" s="1" t="s">
        <v>30</v>
      </c>
      <c r="F2301" s="1" t="s">
        <v>53</v>
      </c>
      <c r="G2301" s="1" t="s">
        <v>54</v>
      </c>
      <c r="H2301" s="1" t="s">
        <v>61</v>
      </c>
      <c r="I2301" s="1" t="s">
        <v>62</v>
      </c>
      <c r="J2301" s="1" t="s">
        <v>24</v>
      </c>
      <c r="K2301" s="1" t="s">
        <v>25</v>
      </c>
      <c r="L2301" s="1">
        <v>2</v>
      </c>
      <c r="M2301" s="1">
        <v>190</v>
      </c>
      <c r="N2301" s="1">
        <v>20</v>
      </c>
      <c r="O2301" s="1">
        <v>76</v>
      </c>
      <c r="P2301" s="1">
        <v>30</v>
      </c>
      <c r="Q2301" s="1">
        <v>334</v>
      </c>
      <c r="R2301" s="1" t="s">
        <v>42</v>
      </c>
      <c r="S2301" s="1" t="s">
        <v>11457</v>
      </c>
      <c r="T2301" s="1">
        <f>Table2[[#This Row],[Unit_Price]]*Table2[[#This Row],[Quantity]]</f>
        <v>380</v>
      </c>
      <c r="U2301" s="1">
        <f>(SUM(Table2[[#This Row],[Gross_Sales]],Table2[[#This Row],[Delivery_Fee]])-Table2[[#This Row],[Discount_Amount]])</f>
        <v>334</v>
      </c>
    </row>
    <row r="2302" spans="1:21" ht="22.2" customHeight="1" x14ac:dyDescent="0.3">
      <c r="A2302" s="1" t="s">
        <v>11458</v>
      </c>
      <c r="B2302" s="1" t="s">
        <v>6858</v>
      </c>
      <c r="C2302" s="1" t="s">
        <v>30478</v>
      </c>
      <c r="D2302" s="1" t="s">
        <v>1934</v>
      </c>
      <c r="E2302" s="1" t="s">
        <v>19</v>
      </c>
      <c r="F2302" s="1" t="s">
        <v>20</v>
      </c>
      <c r="G2302" s="1" t="s">
        <v>21</v>
      </c>
      <c r="H2302" s="1" t="s">
        <v>116</v>
      </c>
      <c r="I2302" s="1" t="s">
        <v>117</v>
      </c>
      <c r="J2302" s="1" t="s">
        <v>35</v>
      </c>
      <c r="K2302" s="1" t="s">
        <v>14</v>
      </c>
      <c r="L2302" s="1">
        <v>1</v>
      </c>
      <c r="M2302" s="1">
        <v>210</v>
      </c>
      <c r="N2302" s="1">
        <v>20</v>
      </c>
      <c r="O2302" s="1">
        <v>42</v>
      </c>
      <c r="P2302" s="1">
        <v>30</v>
      </c>
      <c r="Q2302" s="1">
        <v>198</v>
      </c>
      <c r="R2302" s="1" t="s">
        <v>63</v>
      </c>
      <c r="S2302" s="1" t="s">
        <v>11459</v>
      </c>
      <c r="T2302" s="1">
        <f>Table2[[#This Row],[Unit_Price]]*Table2[[#This Row],[Quantity]]</f>
        <v>210</v>
      </c>
      <c r="U2302" s="1">
        <f>(SUM(Table2[[#This Row],[Gross_Sales]],Table2[[#This Row],[Delivery_Fee]])-Table2[[#This Row],[Discount_Amount]])</f>
        <v>198</v>
      </c>
    </row>
    <row r="2303" spans="1:21" ht="22.2" customHeight="1" x14ac:dyDescent="0.3">
      <c r="A2303" s="1" t="s">
        <v>11460</v>
      </c>
      <c r="B2303" s="1" t="s">
        <v>6858</v>
      </c>
      <c r="C2303" s="1" t="s">
        <v>30478</v>
      </c>
      <c r="D2303" s="1" t="s">
        <v>459</v>
      </c>
      <c r="E2303" s="1" t="s">
        <v>19</v>
      </c>
      <c r="F2303" s="1" t="s">
        <v>53</v>
      </c>
      <c r="G2303" s="1" t="s">
        <v>54</v>
      </c>
      <c r="H2303" s="1" t="s">
        <v>61</v>
      </c>
      <c r="I2303" s="1" t="s">
        <v>62</v>
      </c>
      <c r="J2303" s="1" t="s">
        <v>24</v>
      </c>
      <c r="K2303" s="1" t="s">
        <v>25</v>
      </c>
      <c r="L2303" s="1">
        <v>3</v>
      </c>
      <c r="M2303" s="1">
        <v>190</v>
      </c>
      <c r="N2303" s="1">
        <v>0</v>
      </c>
      <c r="O2303" s="1">
        <v>0</v>
      </c>
      <c r="P2303" s="1">
        <v>20</v>
      </c>
      <c r="Q2303" s="1">
        <v>590</v>
      </c>
      <c r="R2303" s="1" t="s">
        <v>36</v>
      </c>
      <c r="S2303" s="1" t="s">
        <v>11461</v>
      </c>
      <c r="T2303" s="1">
        <f>Table2[[#This Row],[Unit_Price]]*Table2[[#This Row],[Quantity]]</f>
        <v>570</v>
      </c>
      <c r="U2303" s="1">
        <f>(SUM(Table2[[#This Row],[Gross_Sales]],Table2[[#This Row],[Delivery_Fee]])-Table2[[#This Row],[Discount_Amount]])</f>
        <v>590</v>
      </c>
    </row>
    <row r="2304" spans="1:21" ht="22.2" customHeight="1" x14ac:dyDescent="0.3">
      <c r="A2304" s="1" t="s">
        <v>11462</v>
      </c>
      <c r="B2304" s="1" t="s">
        <v>6858</v>
      </c>
      <c r="C2304" s="1" t="s">
        <v>30478</v>
      </c>
      <c r="D2304" s="1" t="s">
        <v>468</v>
      </c>
      <c r="E2304" s="1" t="s">
        <v>67</v>
      </c>
      <c r="F2304" s="1" t="s">
        <v>174</v>
      </c>
      <c r="G2304" s="1" t="s">
        <v>175</v>
      </c>
      <c r="H2304" s="1" t="s">
        <v>40</v>
      </c>
      <c r="I2304" s="1" t="s">
        <v>41</v>
      </c>
      <c r="J2304" s="1" t="s">
        <v>13</v>
      </c>
      <c r="K2304" s="1" t="s">
        <v>25</v>
      </c>
      <c r="L2304" s="1">
        <v>4</v>
      </c>
      <c r="M2304" s="1">
        <v>170</v>
      </c>
      <c r="N2304" s="1">
        <v>0</v>
      </c>
      <c r="O2304" s="1">
        <v>0</v>
      </c>
      <c r="P2304" s="1">
        <v>20</v>
      </c>
      <c r="Q2304" s="1">
        <v>700</v>
      </c>
      <c r="R2304" s="1" t="s">
        <v>26</v>
      </c>
      <c r="S2304" s="1" t="s">
        <v>11463</v>
      </c>
      <c r="T2304" s="1">
        <f>Table2[[#This Row],[Unit_Price]]*Table2[[#This Row],[Quantity]]</f>
        <v>680</v>
      </c>
      <c r="U2304" s="1">
        <f>(SUM(Table2[[#This Row],[Gross_Sales]],Table2[[#This Row],[Delivery_Fee]])-Table2[[#This Row],[Discount_Amount]])</f>
        <v>700</v>
      </c>
    </row>
    <row r="2305" spans="1:21" ht="22.2" customHeight="1" x14ac:dyDescent="0.3">
      <c r="A2305" s="1" t="s">
        <v>11464</v>
      </c>
      <c r="B2305" s="1" t="s">
        <v>6858</v>
      </c>
      <c r="C2305" s="1" t="s">
        <v>30478</v>
      </c>
      <c r="D2305" s="1" t="s">
        <v>1068</v>
      </c>
      <c r="E2305" s="1" t="s">
        <v>19</v>
      </c>
      <c r="F2305" s="1" t="s">
        <v>151</v>
      </c>
      <c r="G2305" s="1" t="s">
        <v>152</v>
      </c>
      <c r="H2305" s="1" t="s">
        <v>61</v>
      </c>
      <c r="I2305" s="1" t="s">
        <v>62</v>
      </c>
      <c r="J2305" s="1" t="s">
        <v>24</v>
      </c>
      <c r="K2305" s="1" t="s">
        <v>25</v>
      </c>
      <c r="L2305" s="1">
        <v>4</v>
      </c>
      <c r="M2305" s="1">
        <v>190</v>
      </c>
      <c r="N2305" s="1">
        <v>0</v>
      </c>
      <c r="O2305" s="1">
        <v>0</v>
      </c>
      <c r="P2305" s="1">
        <v>30</v>
      </c>
      <c r="Q2305" s="1">
        <v>790</v>
      </c>
      <c r="R2305" s="1" t="s">
        <v>63</v>
      </c>
      <c r="S2305" s="1" t="s">
        <v>11465</v>
      </c>
      <c r="T2305" s="1">
        <f>Table2[[#This Row],[Unit_Price]]*Table2[[#This Row],[Quantity]]</f>
        <v>760</v>
      </c>
      <c r="U2305" s="1">
        <f>(SUM(Table2[[#This Row],[Gross_Sales]],Table2[[#This Row],[Delivery_Fee]])-Table2[[#This Row],[Discount_Amount]])</f>
        <v>790</v>
      </c>
    </row>
    <row r="2306" spans="1:21" ht="22.2" customHeight="1" x14ac:dyDescent="0.3">
      <c r="A2306" s="1" t="s">
        <v>11466</v>
      </c>
      <c r="B2306" s="1" t="s">
        <v>6858</v>
      </c>
      <c r="C2306" s="1" t="s">
        <v>30478</v>
      </c>
      <c r="D2306" s="1" t="s">
        <v>1234</v>
      </c>
      <c r="E2306" s="1" t="s">
        <v>19</v>
      </c>
      <c r="F2306" s="1" t="s">
        <v>187</v>
      </c>
      <c r="G2306" s="1" t="s">
        <v>188</v>
      </c>
      <c r="H2306" s="1" t="s">
        <v>288</v>
      </c>
      <c r="I2306" s="1" t="s">
        <v>289</v>
      </c>
      <c r="J2306" s="1" t="s">
        <v>86</v>
      </c>
      <c r="K2306" s="1" t="s">
        <v>14</v>
      </c>
      <c r="L2306" s="1">
        <v>3</v>
      </c>
      <c r="M2306" s="1">
        <v>80</v>
      </c>
      <c r="N2306" s="1">
        <v>20</v>
      </c>
      <c r="O2306" s="1">
        <v>48</v>
      </c>
      <c r="P2306" s="1">
        <v>30</v>
      </c>
      <c r="Q2306" s="1">
        <v>222</v>
      </c>
      <c r="R2306" s="1" t="s">
        <v>63</v>
      </c>
      <c r="S2306" s="1" t="s">
        <v>11467</v>
      </c>
      <c r="T2306" s="1">
        <f>Table2[[#This Row],[Unit_Price]]*Table2[[#This Row],[Quantity]]</f>
        <v>240</v>
      </c>
      <c r="U2306" s="1">
        <f>(SUM(Table2[[#This Row],[Gross_Sales]],Table2[[#This Row],[Delivery_Fee]])-Table2[[#This Row],[Discount_Amount]])</f>
        <v>222</v>
      </c>
    </row>
    <row r="2307" spans="1:21" ht="22.2" customHeight="1" x14ac:dyDescent="0.3">
      <c r="A2307" s="1" t="s">
        <v>11468</v>
      </c>
      <c r="B2307" s="1" t="s">
        <v>6858</v>
      </c>
      <c r="C2307" s="1" t="s">
        <v>30478</v>
      </c>
      <c r="D2307" s="1" t="s">
        <v>18</v>
      </c>
      <c r="E2307" s="1" t="s">
        <v>8</v>
      </c>
      <c r="F2307" s="1" t="s">
        <v>9</v>
      </c>
      <c r="G2307" s="1" t="s">
        <v>10</v>
      </c>
      <c r="H2307" s="1" t="s">
        <v>70</v>
      </c>
      <c r="I2307" s="1" t="s">
        <v>71</v>
      </c>
      <c r="J2307" s="1" t="s">
        <v>13</v>
      </c>
      <c r="K2307" s="1" t="s">
        <v>14</v>
      </c>
      <c r="L2307" s="1">
        <v>4</v>
      </c>
      <c r="M2307" s="1">
        <v>130</v>
      </c>
      <c r="N2307" s="1">
        <v>5</v>
      </c>
      <c r="O2307" s="1">
        <v>26</v>
      </c>
      <c r="P2307" s="1">
        <v>30</v>
      </c>
      <c r="Q2307" s="1">
        <v>524</v>
      </c>
      <c r="R2307" s="1" t="s">
        <v>36</v>
      </c>
      <c r="S2307" s="1" t="s">
        <v>11469</v>
      </c>
      <c r="T2307" s="1">
        <f>Table2[[#This Row],[Unit_Price]]*Table2[[#This Row],[Quantity]]</f>
        <v>520</v>
      </c>
      <c r="U2307" s="1">
        <f>(SUM(Table2[[#This Row],[Gross_Sales]],Table2[[#This Row],[Delivery_Fee]])-Table2[[#This Row],[Discount_Amount]])</f>
        <v>524</v>
      </c>
    </row>
    <row r="2308" spans="1:21" ht="22.2" customHeight="1" x14ac:dyDescent="0.3">
      <c r="A2308" s="1" t="s">
        <v>11470</v>
      </c>
      <c r="B2308" s="1" t="s">
        <v>6858</v>
      </c>
      <c r="C2308" s="1" t="s">
        <v>30478</v>
      </c>
      <c r="D2308" s="1" t="s">
        <v>395</v>
      </c>
      <c r="E2308" s="1" t="s">
        <v>30</v>
      </c>
      <c r="F2308" s="1" t="s">
        <v>187</v>
      </c>
      <c r="G2308" s="1" t="s">
        <v>188</v>
      </c>
      <c r="H2308" s="1" t="s">
        <v>84</v>
      </c>
      <c r="I2308" s="1" t="s">
        <v>85</v>
      </c>
      <c r="J2308" s="1" t="s">
        <v>86</v>
      </c>
      <c r="K2308" s="1" t="s">
        <v>14</v>
      </c>
      <c r="L2308" s="1">
        <v>4</v>
      </c>
      <c r="M2308" s="1">
        <v>100</v>
      </c>
      <c r="N2308" s="1">
        <v>20</v>
      </c>
      <c r="O2308" s="1">
        <v>80</v>
      </c>
      <c r="P2308" s="1">
        <v>40</v>
      </c>
      <c r="Q2308" s="1">
        <v>360</v>
      </c>
      <c r="R2308" s="1" t="s">
        <v>42</v>
      </c>
      <c r="S2308" s="1" t="s">
        <v>11471</v>
      </c>
      <c r="T2308" s="1">
        <f>Table2[[#This Row],[Unit_Price]]*Table2[[#This Row],[Quantity]]</f>
        <v>400</v>
      </c>
      <c r="U2308" s="1">
        <f>(SUM(Table2[[#This Row],[Gross_Sales]],Table2[[#This Row],[Delivery_Fee]])-Table2[[#This Row],[Discount_Amount]])</f>
        <v>360</v>
      </c>
    </row>
    <row r="2309" spans="1:21" ht="22.2" customHeight="1" x14ac:dyDescent="0.3">
      <c r="A2309" s="1" t="s">
        <v>11472</v>
      </c>
      <c r="B2309" s="1" t="s">
        <v>6858</v>
      </c>
      <c r="C2309" s="1" t="s">
        <v>30478</v>
      </c>
      <c r="D2309" s="1" t="s">
        <v>3256</v>
      </c>
      <c r="E2309" s="1" t="s">
        <v>19</v>
      </c>
      <c r="F2309" s="1" t="s">
        <v>75</v>
      </c>
      <c r="G2309" s="1" t="s">
        <v>76</v>
      </c>
      <c r="H2309" s="1" t="s">
        <v>22</v>
      </c>
      <c r="I2309" s="1" t="s">
        <v>23</v>
      </c>
      <c r="J2309" s="1" t="s">
        <v>24</v>
      </c>
      <c r="K2309" s="1" t="s">
        <v>25</v>
      </c>
      <c r="L2309" s="1">
        <v>2</v>
      </c>
      <c r="M2309" s="1">
        <v>180</v>
      </c>
      <c r="N2309" s="1">
        <v>0</v>
      </c>
      <c r="O2309" s="1">
        <v>0</v>
      </c>
      <c r="P2309" s="1">
        <v>35</v>
      </c>
      <c r="Q2309" s="1">
        <v>395</v>
      </c>
      <c r="R2309" s="1" t="s">
        <v>36</v>
      </c>
      <c r="S2309" s="1" t="s">
        <v>11473</v>
      </c>
      <c r="T2309" s="1">
        <f>Table2[[#This Row],[Unit_Price]]*Table2[[#This Row],[Quantity]]</f>
        <v>360</v>
      </c>
      <c r="U2309" s="1">
        <f>(SUM(Table2[[#This Row],[Gross_Sales]],Table2[[#This Row],[Delivery_Fee]])-Table2[[#This Row],[Discount_Amount]])</f>
        <v>395</v>
      </c>
    </row>
    <row r="2310" spans="1:21" ht="22.2" customHeight="1" x14ac:dyDescent="0.3">
      <c r="A2310" s="1" t="s">
        <v>11474</v>
      </c>
      <c r="B2310" s="1" t="s">
        <v>6858</v>
      </c>
      <c r="C2310" s="1" t="s">
        <v>30478</v>
      </c>
      <c r="D2310" s="1" t="s">
        <v>615</v>
      </c>
      <c r="E2310" s="1" t="s">
        <v>19</v>
      </c>
      <c r="F2310" s="1" t="s">
        <v>98</v>
      </c>
      <c r="G2310" s="1" t="s">
        <v>99</v>
      </c>
      <c r="H2310" s="1" t="s">
        <v>61</v>
      </c>
      <c r="I2310" s="1" t="s">
        <v>62</v>
      </c>
      <c r="J2310" s="1" t="s">
        <v>24</v>
      </c>
      <c r="K2310" s="1" t="s">
        <v>25</v>
      </c>
      <c r="L2310" s="1">
        <v>2</v>
      </c>
      <c r="M2310" s="1">
        <v>190</v>
      </c>
      <c r="N2310" s="1">
        <v>20</v>
      </c>
      <c r="O2310" s="1">
        <v>76</v>
      </c>
      <c r="P2310" s="1">
        <v>40</v>
      </c>
      <c r="Q2310" s="1">
        <v>344</v>
      </c>
      <c r="R2310" s="1" t="s">
        <v>42</v>
      </c>
      <c r="S2310" s="1" t="s">
        <v>11475</v>
      </c>
      <c r="T2310" s="1">
        <f>Table2[[#This Row],[Unit_Price]]*Table2[[#This Row],[Quantity]]</f>
        <v>380</v>
      </c>
      <c r="U2310" s="1">
        <f>(SUM(Table2[[#This Row],[Gross_Sales]],Table2[[#This Row],[Delivery_Fee]])-Table2[[#This Row],[Discount_Amount]])</f>
        <v>344</v>
      </c>
    </row>
    <row r="2311" spans="1:21" ht="22.2" customHeight="1" x14ac:dyDescent="0.3">
      <c r="A2311" s="1" t="s">
        <v>11476</v>
      </c>
      <c r="B2311" s="1" t="s">
        <v>6858</v>
      </c>
      <c r="C2311" s="1" t="s">
        <v>30478</v>
      </c>
      <c r="D2311" s="1" t="s">
        <v>128</v>
      </c>
      <c r="E2311" s="1" t="s">
        <v>67</v>
      </c>
      <c r="F2311" s="1" t="s">
        <v>68</v>
      </c>
      <c r="G2311" s="1" t="s">
        <v>69</v>
      </c>
      <c r="H2311" s="1" t="s">
        <v>22</v>
      </c>
      <c r="I2311" s="1" t="s">
        <v>23</v>
      </c>
      <c r="J2311" s="1" t="s">
        <v>24</v>
      </c>
      <c r="K2311" s="1" t="s">
        <v>25</v>
      </c>
      <c r="L2311" s="1">
        <v>1</v>
      </c>
      <c r="M2311" s="1">
        <v>180</v>
      </c>
      <c r="N2311" s="1">
        <v>15</v>
      </c>
      <c r="O2311" s="1">
        <v>27</v>
      </c>
      <c r="P2311" s="1">
        <v>20</v>
      </c>
      <c r="Q2311" s="1">
        <v>173</v>
      </c>
      <c r="R2311" s="1" t="s">
        <v>36</v>
      </c>
      <c r="S2311" s="1" t="s">
        <v>11477</v>
      </c>
      <c r="T2311" s="1">
        <f>Table2[[#This Row],[Unit_Price]]*Table2[[#This Row],[Quantity]]</f>
        <v>180</v>
      </c>
      <c r="U2311" s="1">
        <f>(SUM(Table2[[#This Row],[Gross_Sales]],Table2[[#This Row],[Delivery_Fee]])-Table2[[#This Row],[Discount_Amount]])</f>
        <v>173</v>
      </c>
    </row>
    <row r="2312" spans="1:21" ht="22.2" customHeight="1" x14ac:dyDescent="0.3">
      <c r="A2312" s="1" t="s">
        <v>11478</v>
      </c>
      <c r="B2312" s="1" t="s">
        <v>6858</v>
      </c>
      <c r="C2312" s="1" t="s">
        <v>30478</v>
      </c>
      <c r="D2312" s="1" t="s">
        <v>260</v>
      </c>
      <c r="E2312" s="1" t="s">
        <v>67</v>
      </c>
      <c r="F2312" s="1" t="s">
        <v>267</v>
      </c>
      <c r="G2312" s="1" t="s">
        <v>268</v>
      </c>
      <c r="H2312" s="1" t="s">
        <v>11</v>
      </c>
      <c r="I2312" s="1" t="s">
        <v>12</v>
      </c>
      <c r="J2312" s="1" t="s">
        <v>13</v>
      </c>
      <c r="K2312" s="1" t="s">
        <v>14</v>
      </c>
      <c r="L2312" s="1">
        <v>3</v>
      </c>
      <c r="M2312" s="1">
        <v>140</v>
      </c>
      <c r="N2312" s="1">
        <v>0</v>
      </c>
      <c r="O2312" s="1">
        <v>0</v>
      </c>
      <c r="P2312" s="1">
        <v>25</v>
      </c>
      <c r="Q2312" s="1">
        <v>445</v>
      </c>
      <c r="R2312" s="1" t="s">
        <v>36</v>
      </c>
      <c r="S2312" s="1" t="s">
        <v>11479</v>
      </c>
      <c r="T2312" s="1">
        <f>Table2[[#This Row],[Unit_Price]]*Table2[[#This Row],[Quantity]]</f>
        <v>420</v>
      </c>
      <c r="U2312" s="1">
        <f>(SUM(Table2[[#This Row],[Gross_Sales]],Table2[[#This Row],[Delivery_Fee]])-Table2[[#This Row],[Discount_Amount]])</f>
        <v>445</v>
      </c>
    </row>
    <row r="2313" spans="1:21" ht="22.2" customHeight="1" x14ac:dyDescent="0.3">
      <c r="A2313" s="1" t="s">
        <v>11480</v>
      </c>
      <c r="B2313" s="1" t="s">
        <v>6858</v>
      </c>
      <c r="C2313" s="1" t="s">
        <v>30478</v>
      </c>
      <c r="D2313" s="1" t="s">
        <v>140</v>
      </c>
      <c r="E2313" s="1" t="s">
        <v>30</v>
      </c>
      <c r="F2313" s="1" t="s">
        <v>31</v>
      </c>
      <c r="G2313" s="1" t="s">
        <v>32</v>
      </c>
      <c r="H2313" s="1" t="s">
        <v>22</v>
      </c>
      <c r="I2313" s="1" t="s">
        <v>23</v>
      </c>
      <c r="J2313" s="1" t="s">
        <v>24</v>
      </c>
      <c r="K2313" s="1" t="s">
        <v>25</v>
      </c>
      <c r="L2313" s="1">
        <v>4</v>
      </c>
      <c r="M2313" s="1">
        <v>180</v>
      </c>
      <c r="N2313" s="1">
        <v>15</v>
      </c>
      <c r="O2313" s="1">
        <v>108</v>
      </c>
      <c r="P2313" s="1">
        <v>35</v>
      </c>
      <c r="Q2313" s="1">
        <v>647</v>
      </c>
      <c r="R2313" s="1" t="s">
        <v>42</v>
      </c>
      <c r="S2313" s="1" t="s">
        <v>11481</v>
      </c>
      <c r="T2313" s="1">
        <f>Table2[[#This Row],[Unit_Price]]*Table2[[#This Row],[Quantity]]</f>
        <v>720</v>
      </c>
      <c r="U2313" s="1">
        <f>(SUM(Table2[[#This Row],[Gross_Sales]],Table2[[#This Row],[Delivery_Fee]])-Table2[[#This Row],[Discount_Amount]])</f>
        <v>647</v>
      </c>
    </row>
    <row r="2314" spans="1:21" ht="22.2" customHeight="1" x14ac:dyDescent="0.3">
      <c r="A2314" s="1" t="s">
        <v>11482</v>
      </c>
      <c r="B2314" s="1" t="s">
        <v>6858</v>
      </c>
      <c r="C2314" s="1" t="s">
        <v>30478</v>
      </c>
      <c r="D2314" s="1" t="s">
        <v>695</v>
      </c>
      <c r="E2314" s="1" t="s">
        <v>19</v>
      </c>
      <c r="F2314" s="1" t="s">
        <v>46</v>
      </c>
      <c r="G2314" s="1" t="s">
        <v>47</v>
      </c>
      <c r="H2314" s="1" t="s">
        <v>143</v>
      </c>
      <c r="I2314" s="1" t="s">
        <v>144</v>
      </c>
      <c r="J2314" s="1" t="s">
        <v>24</v>
      </c>
      <c r="K2314" s="1" t="s">
        <v>14</v>
      </c>
      <c r="L2314" s="1">
        <v>2</v>
      </c>
      <c r="M2314" s="1">
        <v>160</v>
      </c>
      <c r="N2314" s="1">
        <v>5</v>
      </c>
      <c r="O2314" s="1">
        <v>16</v>
      </c>
      <c r="P2314" s="1">
        <v>20</v>
      </c>
      <c r="Q2314" s="1">
        <v>324</v>
      </c>
      <c r="R2314" s="1" t="s">
        <v>36</v>
      </c>
      <c r="S2314" s="1" t="s">
        <v>11483</v>
      </c>
      <c r="T2314" s="1">
        <f>Table2[[#This Row],[Unit_Price]]*Table2[[#This Row],[Quantity]]</f>
        <v>320</v>
      </c>
      <c r="U2314" s="1">
        <f>(SUM(Table2[[#This Row],[Gross_Sales]],Table2[[#This Row],[Delivery_Fee]])-Table2[[#This Row],[Discount_Amount]])</f>
        <v>324</v>
      </c>
    </row>
    <row r="2315" spans="1:21" ht="22.2" customHeight="1" x14ac:dyDescent="0.3">
      <c r="A2315" s="1" t="s">
        <v>11484</v>
      </c>
      <c r="B2315" s="1" t="s">
        <v>6858</v>
      </c>
      <c r="C2315" s="1" t="s">
        <v>30478</v>
      </c>
      <c r="D2315" s="1" t="s">
        <v>753</v>
      </c>
      <c r="E2315" s="1" t="s">
        <v>67</v>
      </c>
      <c r="F2315" s="1" t="s">
        <v>68</v>
      </c>
      <c r="G2315" s="1" t="s">
        <v>69</v>
      </c>
      <c r="H2315" s="1" t="s">
        <v>11</v>
      </c>
      <c r="I2315" s="1" t="s">
        <v>12</v>
      </c>
      <c r="J2315" s="1" t="s">
        <v>13</v>
      </c>
      <c r="K2315" s="1" t="s">
        <v>14</v>
      </c>
      <c r="L2315" s="1">
        <v>3</v>
      </c>
      <c r="M2315" s="1">
        <v>140</v>
      </c>
      <c r="N2315" s="1">
        <v>10</v>
      </c>
      <c r="O2315" s="1">
        <v>42</v>
      </c>
      <c r="P2315" s="1">
        <v>30</v>
      </c>
      <c r="Q2315" s="1">
        <v>408</v>
      </c>
      <c r="R2315" s="1" t="s">
        <v>15</v>
      </c>
      <c r="S2315" s="1" t="s">
        <v>11485</v>
      </c>
      <c r="T2315" s="1">
        <f>Table2[[#This Row],[Unit_Price]]*Table2[[#This Row],[Quantity]]</f>
        <v>420</v>
      </c>
      <c r="U2315" s="1">
        <f>(SUM(Table2[[#This Row],[Gross_Sales]],Table2[[#This Row],[Delivery_Fee]])-Table2[[#This Row],[Discount_Amount]])</f>
        <v>408</v>
      </c>
    </row>
    <row r="2316" spans="1:21" ht="22.2" customHeight="1" x14ac:dyDescent="0.3">
      <c r="A2316" s="1" t="s">
        <v>11486</v>
      </c>
      <c r="B2316" s="1" t="s">
        <v>6858</v>
      </c>
      <c r="C2316" s="1" t="s">
        <v>30478</v>
      </c>
      <c r="D2316" s="1" t="s">
        <v>1440</v>
      </c>
      <c r="E2316" s="1" t="s">
        <v>19</v>
      </c>
      <c r="F2316" s="1" t="s">
        <v>129</v>
      </c>
      <c r="G2316" s="1" t="s">
        <v>130</v>
      </c>
      <c r="H2316" s="1" t="s">
        <v>116</v>
      </c>
      <c r="I2316" s="1" t="s">
        <v>117</v>
      </c>
      <c r="J2316" s="1" t="s">
        <v>35</v>
      </c>
      <c r="K2316" s="1" t="s">
        <v>14</v>
      </c>
      <c r="L2316" s="1">
        <v>2</v>
      </c>
      <c r="M2316" s="1">
        <v>210</v>
      </c>
      <c r="N2316" s="1">
        <v>5</v>
      </c>
      <c r="O2316" s="1">
        <v>21</v>
      </c>
      <c r="P2316" s="1">
        <v>20</v>
      </c>
      <c r="Q2316" s="1">
        <v>419</v>
      </c>
      <c r="R2316" s="1" t="s">
        <v>63</v>
      </c>
      <c r="S2316" s="1" t="s">
        <v>11487</v>
      </c>
      <c r="T2316" s="1">
        <f>Table2[[#This Row],[Unit_Price]]*Table2[[#This Row],[Quantity]]</f>
        <v>420</v>
      </c>
      <c r="U2316" s="1">
        <f>(SUM(Table2[[#This Row],[Gross_Sales]],Table2[[#This Row],[Delivery_Fee]])-Table2[[#This Row],[Discount_Amount]])</f>
        <v>419</v>
      </c>
    </row>
    <row r="2317" spans="1:21" ht="22.2" customHeight="1" x14ac:dyDescent="0.3">
      <c r="A2317" s="1" t="s">
        <v>11488</v>
      </c>
      <c r="B2317" s="1" t="s">
        <v>6858</v>
      </c>
      <c r="C2317" s="1" t="s">
        <v>30478</v>
      </c>
      <c r="D2317" s="1" t="s">
        <v>515</v>
      </c>
      <c r="E2317" s="1" t="s">
        <v>8</v>
      </c>
      <c r="F2317" s="1" t="s">
        <v>46</v>
      </c>
      <c r="G2317" s="1" t="s">
        <v>47</v>
      </c>
      <c r="H2317" s="1" t="s">
        <v>33</v>
      </c>
      <c r="I2317" s="1" t="s">
        <v>34</v>
      </c>
      <c r="J2317" s="1" t="s">
        <v>35</v>
      </c>
      <c r="K2317" s="1" t="s">
        <v>25</v>
      </c>
      <c r="L2317" s="1">
        <v>2</v>
      </c>
      <c r="M2317" s="1">
        <v>240</v>
      </c>
      <c r="N2317" s="1">
        <v>0</v>
      </c>
      <c r="O2317" s="1">
        <v>0</v>
      </c>
      <c r="P2317" s="1">
        <v>40</v>
      </c>
      <c r="Q2317" s="1">
        <v>520</v>
      </c>
      <c r="R2317" s="1" t="s">
        <v>42</v>
      </c>
      <c r="S2317" s="1" t="s">
        <v>11489</v>
      </c>
      <c r="T2317" s="1">
        <f>Table2[[#This Row],[Unit_Price]]*Table2[[#This Row],[Quantity]]</f>
        <v>480</v>
      </c>
      <c r="U2317" s="1">
        <f>(SUM(Table2[[#This Row],[Gross_Sales]],Table2[[#This Row],[Delivery_Fee]])-Table2[[#This Row],[Discount_Amount]])</f>
        <v>520</v>
      </c>
    </row>
    <row r="2318" spans="1:21" ht="22.2" customHeight="1" x14ac:dyDescent="0.3">
      <c r="A2318" s="1" t="s">
        <v>11490</v>
      </c>
      <c r="B2318" s="1" t="s">
        <v>6858</v>
      </c>
      <c r="C2318" s="1" t="s">
        <v>30478</v>
      </c>
      <c r="D2318" s="1" t="s">
        <v>890</v>
      </c>
      <c r="E2318" s="1" t="s">
        <v>67</v>
      </c>
      <c r="F2318" s="1" t="s">
        <v>141</v>
      </c>
      <c r="G2318" s="1" t="s">
        <v>142</v>
      </c>
      <c r="H2318" s="1" t="s">
        <v>22</v>
      </c>
      <c r="I2318" s="1" t="s">
        <v>23</v>
      </c>
      <c r="J2318" s="1" t="s">
        <v>24</v>
      </c>
      <c r="K2318" s="1" t="s">
        <v>25</v>
      </c>
      <c r="L2318" s="1">
        <v>4</v>
      </c>
      <c r="M2318" s="1">
        <v>180</v>
      </c>
      <c r="N2318" s="1">
        <v>15</v>
      </c>
      <c r="O2318" s="1">
        <v>108</v>
      </c>
      <c r="P2318" s="1">
        <v>40</v>
      </c>
      <c r="Q2318" s="1">
        <v>652</v>
      </c>
      <c r="R2318" s="1" t="s">
        <v>36</v>
      </c>
      <c r="S2318" s="1" t="s">
        <v>11491</v>
      </c>
      <c r="T2318" s="1">
        <f>Table2[[#This Row],[Unit_Price]]*Table2[[#This Row],[Quantity]]</f>
        <v>720</v>
      </c>
      <c r="U2318" s="1">
        <f>(SUM(Table2[[#This Row],[Gross_Sales]],Table2[[#This Row],[Delivery_Fee]])-Table2[[#This Row],[Discount_Amount]])</f>
        <v>652</v>
      </c>
    </row>
    <row r="2319" spans="1:21" ht="22.2" customHeight="1" x14ac:dyDescent="0.3">
      <c r="A2319" s="1" t="s">
        <v>11492</v>
      </c>
      <c r="B2319" s="1" t="s">
        <v>6858</v>
      </c>
      <c r="C2319" s="1" t="s">
        <v>30478</v>
      </c>
      <c r="D2319" s="1" t="s">
        <v>1108</v>
      </c>
      <c r="E2319" s="1" t="s">
        <v>19</v>
      </c>
      <c r="F2319" s="1" t="s">
        <v>98</v>
      </c>
      <c r="G2319" s="1" t="s">
        <v>99</v>
      </c>
      <c r="H2319" s="1" t="s">
        <v>11</v>
      </c>
      <c r="I2319" s="1" t="s">
        <v>12</v>
      </c>
      <c r="J2319" s="1" t="s">
        <v>13</v>
      </c>
      <c r="K2319" s="1" t="s">
        <v>14</v>
      </c>
      <c r="L2319" s="1">
        <v>4</v>
      </c>
      <c r="M2319" s="1">
        <v>140</v>
      </c>
      <c r="N2319" s="1">
        <v>5</v>
      </c>
      <c r="O2319" s="1">
        <v>28</v>
      </c>
      <c r="P2319" s="1">
        <v>30</v>
      </c>
      <c r="Q2319" s="1">
        <v>562</v>
      </c>
      <c r="R2319" s="1" t="s">
        <v>42</v>
      </c>
      <c r="S2319" s="1" t="s">
        <v>11493</v>
      </c>
      <c r="T2319" s="1">
        <f>Table2[[#This Row],[Unit_Price]]*Table2[[#This Row],[Quantity]]</f>
        <v>560</v>
      </c>
      <c r="U2319" s="1">
        <f>(SUM(Table2[[#This Row],[Gross_Sales]],Table2[[#This Row],[Delivery_Fee]])-Table2[[#This Row],[Discount_Amount]])</f>
        <v>562</v>
      </c>
    </row>
    <row r="2320" spans="1:21" ht="22.2" customHeight="1" x14ac:dyDescent="0.3">
      <c r="A2320" s="1" t="s">
        <v>11494</v>
      </c>
      <c r="B2320" s="1" t="s">
        <v>6858</v>
      </c>
      <c r="C2320" s="1" t="s">
        <v>30478</v>
      </c>
      <c r="D2320" s="1" t="s">
        <v>2329</v>
      </c>
      <c r="E2320" s="1" t="s">
        <v>30</v>
      </c>
      <c r="F2320" s="1" t="s">
        <v>151</v>
      </c>
      <c r="G2320" s="1" t="s">
        <v>152</v>
      </c>
      <c r="H2320" s="1" t="s">
        <v>111</v>
      </c>
      <c r="I2320" s="1" t="s">
        <v>112</v>
      </c>
      <c r="J2320" s="1" t="s">
        <v>13</v>
      </c>
      <c r="K2320" s="1" t="s">
        <v>25</v>
      </c>
      <c r="L2320" s="1">
        <v>2</v>
      </c>
      <c r="M2320" s="1">
        <v>280</v>
      </c>
      <c r="N2320" s="1">
        <v>5</v>
      </c>
      <c r="O2320" s="1">
        <v>28</v>
      </c>
      <c r="P2320" s="1">
        <v>30</v>
      </c>
      <c r="Q2320" s="1">
        <v>562</v>
      </c>
      <c r="R2320" s="1" t="s">
        <v>36</v>
      </c>
      <c r="S2320" s="1" t="s">
        <v>11495</v>
      </c>
      <c r="T2320" s="1">
        <f>Table2[[#This Row],[Unit_Price]]*Table2[[#This Row],[Quantity]]</f>
        <v>560</v>
      </c>
      <c r="U2320" s="1">
        <f>(SUM(Table2[[#This Row],[Gross_Sales]],Table2[[#This Row],[Delivery_Fee]])-Table2[[#This Row],[Discount_Amount]])</f>
        <v>562</v>
      </c>
    </row>
    <row r="2321" spans="1:21" ht="22.2" customHeight="1" x14ac:dyDescent="0.3">
      <c r="A2321" s="1" t="s">
        <v>11496</v>
      </c>
      <c r="B2321" s="1" t="s">
        <v>6858</v>
      </c>
      <c r="C2321" s="1" t="s">
        <v>30478</v>
      </c>
      <c r="D2321" s="1" t="s">
        <v>1143</v>
      </c>
      <c r="E2321" s="1" t="s">
        <v>19</v>
      </c>
      <c r="F2321" s="1" t="s">
        <v>124</v>
      </c>
      <c r="G2321" s="1" t="s">
        <v>125</v>
      </c>
      <c r="H2321" s="1" t="s">
        <v>143</v>
      </c>
      <c r="I2321" s="1" t="s">
        <v>144</v>
      </c>
      <c r="J2321" s="1" t="s">
        <v>24</v>
      </c>
      <c r="K2321" s="1" t="s">
        <v>14</v>
      </c>
      <c r="L2321" s="1">
        <v>1</v>
      </c>
      <c r="M2321" s="1">
        <v>160</v>
      </c>
      <c r="N2321" s="1">
        <v>5</v>
      </c>
      <c r="O2321" s="1">
        <v>8</v>
      </c>
      <c r="P2321" s="1">
        <v>25</v>
      </c>
      <c r="Q2321" s="1">
        <v>177</v>
      </c>
      <c r="R2321" s="1" t="s">
        <v>36</v>
      </c>
      <c r="S2321" s="1" t="s">
        <v>11497</v>
      </c>
      <c r="T2321" s="1">
        <f>Table2[[#This Row],[Unit_Price]]*Table2[[#This Row],[Quantity]]</f>
        <v>160</v>
      </c>
      <c r="U2321" s="1">
        <f>(SUM(Table2[[#This Row],[Gross_Sales]],Table2[[#This Row],[Delivery_Fee]])-Table2[[#This Row],[Discount_Amount]])</f>
        <v>177</v>
      </c>
    </row>
    <row r="2322" spans="1:21" ht="22.2" customHeight="1" x14ac:dyDescent="0.3">
      <c r="A2322" s="1" t="s">
        <v>11498</v>
      </c>
      <c r="B2322" s="1" t="s">
        <v>6858</v>
      </c>
      <c r="C2322" s="1" t="s">
        <v>30478</v>
      </c>
      <c r="D2322" s="1" t="s">
        <v>60</v>
      </c>
      <c r="E2322" s="1" t="s">
        <v>19</v>
      </c>
      <c r="F2322" s="1" t="s">
        <v>98</v>
      </c>
      <c r="G2322" s="1" t="s">
        <v>99</v>
      </c>
      <c r="H2322" s="1" t="s">
        <v>116</v>
      </c>
      <c r="I2322" s="1" t="s">
        <v>117</v>
      </c>
      <c r="J2322" s="1" t="s">
        <v>35</v>
      </c>
      <c r="K2322" s="1" t="s">
        <v>14</v>
      </c>
      <c r="L2322" s="1">
        <v>4</v>
      </c>
      <c r="M2322" s="1">
        <v>210</v>
      </c>
      <c r="N2322" s="1">
        <v>5</v>
      </c>
      <c r="O2322" s="1">
        <v>42</v>
      </c>
      <c r="P2322" s="1">
        <v>25</v>
      </c>
      <c r="Q2322" s="1">
        <v>823</v>
      </c>
      <c r="R2322" s="1" t="s">
        <v>15</v>
      </c>
      <c r="S2322" s="1" t="s">
        <v>11499</v>
      </c>
      <c r="T2322" s="1">
        <f>Table2[[#This Row],[Unit_Price]]*Table2[[#This Row],[Quantity]]</f>
        <v>840</v>
      </c>
      <c r="U2322" s="1">
        <f>(SUM(Table2[[#This Row],[Gross_Sales]],Table2[[#This Row],[Delivery_Fee]])-Table2[[#This Row],[Discount_Amount]])</f>
        <v>823</v>
      </c>
    </row>
    <row r="2323" spans="1:21" ht="22.2" customHeight="1" x14ac:dyDescent="0.3">
      <c r="A2323" s="1" t="s">
        <v>11500</v>
      </c>
      <c r="B2323" s="1" t="s">
        <v>6858</v>
      </c>
      <c r="C2323" s="1" t="s">
        <v>30478</v>
      </c>
      <c r="D2323" s="1" t="s">
        <v>89</v>
      </c>
      <c r="E2323" s="1" t="s">
        <v>67</v>
      </c>
      <c r="F2323" s="1" t="s">
        <v>174</v>
      </c>
      <c r="G2323" s="1" t="s">
        <v>175</v>
      </c>
      <c r="H2323" s="1" t="s">
        <v>116</v>
      </c>
      <c r="I2323" s="1" t="s">
        <v>117</v>
      </c>
      <c r="J2323" s="1" t="s">
        <v>35</v>
      </c>
      <c r="K2323" s="1" t="s">
        <v>14</v>
      </c>
      <c r="L2323" s="1">
        <v>1</v>
      </c>
      <c r="M2323" s="1">
        <v>210</v>
      </c>
      <c r="N2323" s="1">
        <v>5</v>
      </c>
      <c r="O2323" s="1">
        <v>10.5</v>
      </c>
      <c r="P2323" s="1">
        <v>35</v>
      </c>
      <c r="Q2323" s="1">
        <v>234.5</v>
      </c>
      <c r="R2323" s="1" t="s">
        <v>26</v>
      </c>
      <c r="S2323" s="1" t="s">
        <v>11501</v>
      </c>
      <c r="T2323" s="1">
        <f>Table2[[#This Row],[Unit_Price]]*Table2[[#This Row],[Quantity]]</f>
        <v>210</v>
      </c>
      <c r="U2323" s="1">
        <f>(SUM(Table2[[#This Row],[Gross_Sales]],Table2[[#This Row],[Delivery_Fee]])-Table2[[#This Row],[Discount_Amount]])</f>
        <v>234.5</v>
      </c>
    </row>
    <row r="2324" spans="1:21" ht="22.2" customHeight="1" x14ac:dyDescent="0.3">
      <c r="A2324" s="1" t="s">
        <v>11502</v>
      </c>
      <c r="B2324" s="1" t="s">
        <v>6858</v>
      </c>
      <c r="C2324" s="1" t="s">
        <v>30478</v>
      </c>
      <c r="D2324" s="1" t="s">
        <v>713</v>
      </c>
      <c r="E2324" s="1" t="s">
        <v>30</v>
      </c>
      <c r="F2324" s="1" t="s">
        <v>31</v>
      </c>
      <c r="G2324" s="1" t="s">
        <v>32</v>
      </c>
      <c r="H2324" s="1" t="s">
        <v>143</v>
      </c>
      <c r="I2324" s="1" t="s">
        <v>144</v>
      </c>
      <c r="J2324" s="1" t="s">
        <v>24</v>
      </c>
      <c r="K2324" s="1" t="s">
        <v>14</v>
      </c>
      <c r="L2324" s="1">
        <v>3</v>
      </c>
      <c r="M2324" s="1">
        <v>160</v>
      </c>
      <c r="N2324" s="1">
        <v>5</v>
      </c>
      <c r="O2324" s="1">
        <v>24</v>
      </c>
      <c r="P2324" s="1">
        <v>40</v>
      </c>
      <c r="Q2324" s="1">
        <v>496</v>
      </c>
      <c r="R2324" s="1" t="s">
        <v>63</v>
      </c>
      <c r="S2324" s="1" t="s">
        <v>11503</v>
      </c>
      <c r="T2324" s="1">
        <f>Table2[[#This Row],[Unit_Price]]*Table2[[#This Row],[Quantity]]</f>
        <v>480</v>
      </c>
      <c r="U2324" s="1">
        <f>(SUM(Table2[[#This Row],[Gross_Sales]],Table2[[#This Row],[Delivery_Fee]])-Table2[[#This Row],[Discount_Amount]])</f>
        <v>496</v>
      </c>
    </row>
    <row r="2325" spans="1:21" ht="22.2" customHeight="1" x14ac:dyDescent="0.3">
      <c r="A2325" s="1" t="s">
        <v>11504</v>
      </c>
      <c r="B2325" s="1" t="s">
        <v>6858</v>
      </c>
      <c r="C2325" s="1" t="s">
        <v>30478</v>
      </c>
      <c r="D2325" s="1" t="s">
        <v>477</v>
      </c>
      <c r="E2325" s="1" t="s">
        <v>67</v>
      </c>
      <c r="F2325" s="1" t="s">
        <v>187</v>
      </c>
      <c r="G2325" s="1" t="s">
        <v>188</v>
      </c>
      <c r="H2325" s="1" t="s">
        <v>143</v>
      </c>
      <c r="I2325" s="1" t="s">
        <v>144</v>
      </c>
      <c r="J2325" s="1" t="s">
        <v>24</v>
      </c>
      <c r="K2325" s="1" t="s">
        <v>14</v>
      </c>
      <c r="L2325" s="1">
        <v>1</v>
      </c>
      <c r="M2325" s="1">
        <v>160</v>
      </c>
      <c r="N2325" s="1">
        <v>20</v>
      </c>
      <c r="O2325" s="1">
        <v>32</v>
      </c>
      <c r="P2325" s="1">
        <v>35</v>
      </c>
      <c r="Q2325" s="1">
        <v>163</v>
      </c>
      <c r="R2325" s="1" t="s">
        <v>42</v>
      </c>
      <c r="S2325" s="1" t="s">
        <v>11505</v>
      </c>
      <c r="T2325" s="1">
        <f>Table2[[#This Row],[Unit_Price]]*Table2[[#This Row],[Quantity]]</f>
        <v>160</v>
      </c>
      <c r="U2325" s="1">
        <f>(SUM(Table2[[#This Row],[Gross_Sales]],Table2[[#This Row],[Delivery_Fee]])-Table2[[#This Row],[Discount_Amount]])</f>
        <v>163</v>
      </c>
    </row>
    <row r="2326" spans="1:21" ht="22.2" customHeight="1" x14ac:dyDescent="0.3">
      <c r="A2326" s="1" t="s">
        <v>11506</v>
      </c>
      <c r="B2326" s="1" t="s">
        <v>6858</v>
      </c>
      <c r="C2326" s="1" t="s">
        <v>30478</v>
      </c>
      <c r="D2326" s="1" t="s">
        <v>1616</v>
      </c>
      <c r="E2326" s="1" t="s">
        <v>19</v>
      </c>
      <c r="F2326" s="1" t="s">
        <v>93</v>
      </c>
      <c r="G2326" s="1" t="s">
        <v>94</v>
      </c>
      <c r="H2326" s="1" t="s">
        <v>40</v>
      </c>
      <c r="I2326" s="1" t="s">
        <v>41</v>
      </c>
      <c r="J2326" s="1" t="s">
        <v>13</v>
      </c>
      <c r="K2326" s="1" t="s">
        <v>25</v>
      </c>
      <c r="L2326" s="1">
        <v>4</v>
      </c>
      <c r="M2326" s="1">
        <v>170</v>
      </c>
      <c r="N2326" s="1">
        <v>5</v>
      </c>
      <c r="O2326" s="1">
        <v>34</v>
      </c>
      <c r="P2326" s="1">
        <v>25</v>
      </c>
      <c r="Q2326" s="1">
        <v>671</v>
      </c>
      <c r="R2326" s="1" t="s">
        <v>36</v>
      </c>
      <c r="S2326" s="1" t="s">
        <v>11507</v>
      </c>
      <c r="T2326" s="1">
        <f>Table2[[#This Row],[Unit_Price]]*Table2[[#This Row],[Quantity]]</f>
        <v>680</v>
      </c>
      <c r="U2326" s="1">
        <f>(SUM(Table2[[#This Row],[Gross_Sales]],Table2[[#This Row],[Delivery_Fee]])-Table2[[#This Row],[Discount_Amount]])</f>
        <v>671</v>
      </c>
    </row>
    <row r="2327" spans="1:21" ht="22.2" customHeight="1" x14ac:dyDescent="0.3">
      <c r="A2327" s="1" t="s">
        <v>11508</v>
      </c>
      <c r="B2327" s="1" t="s">
        <v>6858</v>
      </c>
      <c r="C2327" s="1" t="s">
        <v>30478</v>
      </c>
      <c r="D2327" s="1" t="s">
        <v>576</v>
      </c>
      <c r="E2327" s="1" t="s">
        <v>67</v>
      </c>
      <c r="F2327" s="1" t="s">
        <v>174</v>
      </c>
      <c r="G2327" s="1" t="s">
        <v>175</v>
      </c>
      <c r="H2327" s="1" t="s">
        <v>77</v>
      </c>
      <c r="I2327" s="1" t="s">
        <v>78</v>
      </c>
      <c r="J2327" s="1" t="s">
        <v>24</v>
      </c>
      <c r="K2327" s="1" t="s">
        <v>14</v>
      </c>
      <c r="L2327" s="1">
        <v>1</v>
      </c>
      <c r="M2327" s="1">
        <v>150</v>
      </c>
      <c r="N2327" s="1">
        <v>10</v>
      </c>
      <c r="O2327" s="1">
        <v>15</v>
      </c>
      <c r="P2327" s="1">
        <v>20</v>
      </c>
      <c r="Q2327" s="1">
        <v>155</v>
      </c>
      <c r="R2327" s="1" t="s">
        <v>63</v>
      </c>
      <c r="S2327" s="1" t="s">
        <v>11509</v>
      </c>
      <c r="T2327" s="1">
        <f>Table2[[#This Row],[Unit_Price]]*Table2[[#This Row],[Quantity]]</f>
        <v>150</v>
      </c>
      <c r="U2327" s="1">
        <f>(SUM(Table2[[#This Row],[Gross_Sales]],Table2[[#This Row],[Delivery_Fee]])-Table2[[#This Row],[Discount_Amount]])</f>
        <v>155</v>
      </c>
    </row>
    <row r="2328" spans="1:21" ht="22.2" customHeight="1" x14ac:dyDescent="0.3">
      <c r="A2328" s="1" t="s">
        <v>11510</v>
      </c>
      <c r="B2328" s="1" t="s">
        <v>6858</v>
      </c>
      <c r="C2328" s="1" t="s">
        <v>30478</v>
      </c>
      <c r="D2328" s="1" t="s">
        <v>1782</v>
      </c>
      <c r="E2328" s="1" t="s">
        <v>19</v>
      </c>
      <c r="F2328" s="1" t="s">
        <v>75</v>
      </c>
      <c r="G2328" s="1" t="s">
        <v>76</v>
      </c>
      <c r="H2328" s="1" t="s">
        <v>33</v>
      </c>
      <c r="I2328" s="1" t="s">
        <v>34</v>
      </c>
      <c r="J2328" s="1" t="s">
        <v>35</v>
      </c>
      <c r="K2328" s="1" t="s">
        <v>25</v>
      </c>
      <c r="L2328" s="1">
        <v>1</v>
      </c>
      <c r="M2328" s="1">
        <v>240</v>
      </c>
      <c r="N2328" s="1">
        <v>10</v>
      </c>
      <c r="O2328" s="1">
        <v>24</v>
      </c>
      <c r="P2328" s="1">
        <v>20</v>
      </c>
      <c r="Q2328" s="1">
        <v>236</v>
      </c>
      <c r="R2328" s="1" t="s">
        <v>15</v>
      </c>
      <c r="S2328" s="1" t="s">
        <v>11511</v>
      </c>
      <c r="T2328" s="1">
        <f>Table2[[#This Row],[Unit_Price]]*Table2[[#This Row],[Quantity]]</f>
        <v>240</v>
      </c>
      <c r="U2328" s="1">
        <f>(SUM(Table2[[#This Row],[Gross_Sales]],Table2[[#This Row],[Delivery_Fee]])-Table2[[#This Row],[Discount_Amount]])</f>
        <v>236</v>
      </c>
    </row>
    <row r="2329" spans="1:21" ht="22.2" customHeight="1" x14ac:dyDescent="0.3">
      <c r="A2329" s="1" t="s">
        <v>11512</v>
      </c>
      <c r="B2329" s="1" t="s">
        <v>6858</v>
      </c>
      <c r="C2329" s="1" t="s">
        <v>30478</v>
      </c>
      <c r="D2329" s="1" t="s">
        <v>727</v>
      </c>
      <c r="E2329" s="1" t="s">
        <v>30</v>
      </c>
      <c r="F2329" s="1" t="s">
        <v>339</v>
      </c>
      <c r="G2329" s="1" t="s">
        <v>340</v>
      </c>
      <c r="H2329" s="1" t="s">
        <v>288</v>
      </c>
      <c r="I2329" s="1" t="s">
        <v>289</v>
      </c>
      <c r="J2329" s="1" t="s">
        <v>86</v>
      </c>
      <c r="K2329" s="1" t="s">
        <v>14</v>
      </c>
      <c r="L2329" s="1">
        <v>2</v>
      </c>
      <c r="M2329" s="1">
        <v>80</v>
      </c>
      <c r="N2329" s="1">
        <v>0</v>
      </c>
      <c r="O2329" s="1">
        <v>0</v>
      </c>
      <c r="P2329" s="1">
        <v>20</v>
      </c>
      <c r="Q2329" s="1">
        <v>180</v>
      </c>
      <c r="R2329" s="1" t="s">
        <v>36</v>
      </c>
      <c r="S2329" s="1" t="s">
        <v>11513</v>
      </c>
      <c r="T2329" s="1">
        <f>Table2[[#This Row],[Unit_Price]]*Table2[[#This Row],[Quantity]]</f>
        <v>160</v>
      </c>
      <c r="U2329" s="1">
        <f>(SUM(Table2[[#This Row],[Gross_Sales]],Table2[[#This Row],[Delivery_Fee]])-Table2[[#This Row],[Discount_Amount]])</f>
        <v>180</v>
      </c>
    </row>
    <row r="2330" spans="1:21" ht="22.2" customHeight="1" x14ac:dyDescent="0.3">
      <c r="A2330" s="1" t="s">
        <v>11514</v>
      </c>
      <c r="B2330" s="1" t="s">
        <v>6858</v>
      </c>
      <c r="C2330" s="1" t="s">
        <v>30478</v>
      </c>
      <c r="D2330" s="1" t="s">
        <v>115</v>
      </c>
      <c r="E2330" s="1" t="s">
        <v>30</v>
      </c>
      <c r="F2330" s="1" t="s">
        <v>75</v>
      </c>
      <c r="G2330" s="1" t="s">
        <v>76</v>
      </c>
      <c r="H2330" s="1" t="s">
        <v>116</v>
      </c>
      <c r="I2330" s="1" t="s">
        <v>117</v>
      </c>
      <c r="J2330" s="1" t="s">
        <v>35</v>
      </c>
      <c r="K2330" s="1" t="s">
        <v>14</v>
      </c>
      <c r="L2330" s="1">
        <v>3</v>
      </c>
      <c r="M2330" s="1">
        <v>210</v>
      </c>
      <c r="N2330" s="1">
        <v>15</v>
      </c>
      <c r="O2330" s="1">
        <v>94.5</v>
      </c>
      <c r="P2330" s="1">
        <v>40</v>
      </c>
      <c r="Q2330" s="1">
        <v>575.5</v>
      </c>
      <c r="R2330" s="1" t="s">
        <v>15</v>
      </c>
      <c r="S2330" s="1" t="s">
        <v>11515</v>
      </c>
      <c r="T2330" s="1">
        <f>Table2[[#This Row],[Unit_Price]]*Table2[[#This Row],[Quantity]]</f>
        <v>630</v>
      </c>
      <c r="U2330" s="1">
        <f>(SUM(Table2[[#This Row],[Gross_Sales]],Table2[[#This Row],[Delivery_Fee]])-Table2[[#This Row],[Discount_Amount]])</f>
        <v>575.5</v>
      </c>
    </row>
    <row r="2331" spans="1:21" ht="22.2" customHeight="1" x14ac:dyDescent="0.3">
      <c r="A2331" s="1" t="s">
        <v>11516</v>
      </c>
      <c r="B2331" s="1" t="s">
        <v>6858</v>
      </c>
      <c r="C2331" s="1" t="s">
        <v>30478</v>
      </c>
      <c r="D2331" s="1" t="s">
        <v>292</v>
      </c>
      <c r="E2331" s="1" t="s">
        <v>19</v>
      </c>
      <c r="F2331" s="1" t="s">
        <v>129</v>
      </c>
      <c r="G2331" s="1" t="s">
        <v>130</v>
      </c>
      <c r="H2331" s="1" t="s">
        <v>111</v>
      </c>
      <c r="I2331" s="1" t="s">
        <v>112</v>
      </c>
      <c r="J2331" s="1" t="s">
        <v>13</v>
      </c>
      <c r="K2331" s="1" t="s">
        <v>25</v>
      </c>
      <c r="L2331" s="1">
        <v>1</v>
      </c>
      <c r="M2331" s="1">
        <v>280</v>
      </c>
      <c r="N2331" s="1">
        <v>15</v>
      </c>
      <c r="O2331" s="1">
        <v>42</v>
      </c>
      <c r="P2331" s="1">
        <v>20</v>
      </c>
      <c r="Q2331" s="1">
        <v>258</v>
      </c>
      <c r="R2331" s="1" t="s">
        <v>42</v>
      </c>
      <c r="S2331" s="1" t="s">
        <v>11517</v>
      </c>
      <c r="T2331" s="1">
        <f>Table2[[#This Row],[Unit_Price]]*Table2[[#This Row],[Quantity]]</f>
        <v>280</v>
      </c>
      <c r="U2331" s="1">
        <f>(SUM(Table2[[#This Row],[Gross_Sales]],Table2[[#This Row],[Delivery_Fee]])-Table2[[#This Row],[Discount_Amount]])</f>
        <v>258</v>
      </c>
    </row>
    <row r="2332" spans="1:21" ht="22.2" customHeight="1" x14ac:dyDescent="0.3">
      <c r="A2332" s="1" t="s">
        <v>11518</v>
      </c>
      <c r="B2332" s="1" t="s">
        <v>6858</v>
      </c>
      <c r="C2332" s="1" t="s">
        <v>30478</v>
      </c>
      <c r="D2332" s="1" t="s">
        <v>81</v>
      </c>
      <c r="E2332" s="1" t="s">
        <v>19</v>
      </c>
      <c r="F2332" s="1" t="s">
        <v>187</v>
      </c>
      <c r="G2332" s="1" t="s">
        <v>188</v>
      </c>
      <c r="H2332" s="1" t="s">
        <v>143</v>
      </c>
      <c r="I2332" s="1" t="s">
        <v>144</v>
      </c>
      <c r="J2332" s="1" t="s">
        <v>24</v>
      </c>
      <c r="K2332" s="1" t="s">
        <v>14</v>
      </c>
      <c r="L2332" s="1">
        <v>3</v>
      </c>
      <c r="M2332" s="1">
        <v>160</v>
      </c>
      <c r="N2332" s="1">
        <v>10</v>
      </c>
      <c r="O2332" s="1">
        <v>48</v>
      </c>
      <c r="P2332" s="1">
        <v>35</v>
      </c>
      <c r="Q2332" s="1">
        <v>467</v>
      </c>
      <c r="R2332" s="1" t="s">
        <v>63</v>
      </c>
      <c r="S2332" s="1" t="s">
        <v>11519</v>
      </c>
      <c r="T2332" s="1">
        <f>Table2[[#This Row],[Unit_Price]]*Table2[[#This Row],[Quantity]]</f>
        <v>480</v>
      </c>
      <c r="U2332" s="1">
        <f>(SUM(Table2[[#This Row],[Gross_Sales]],Table2[[#This Row],[Delivery_Fee]])-Table2[[#This Row],[Discount_Amount]])</f>
        <v>467</v>
      </c>
    </row>
    <row r="2333" spans="1:21" ht="22.2" customHeight="1" x14ac:dyDescent="0.3">
      <c r="A2333" s="1" t="s">
        <v>11520</v>
      </c>
      <c r="B2333" s="1" t="s">
        <v>6858</v>
      </c>
      <c r="C2333" s="1" t="s">
        <v>30478</v>
      </c>
      <c r="D2333" s="1" t="s">
        <v>1373</v>
      </c>
      <c r="E2333" s="1" t="s">
        <v>67</v>
      </c>
      <c r="F2333" s="1" t="s">
        <v>68</v>
      </c>
      <c r="G2333" s="1" t="s">
        <v>69</v>
      </c>
      <c r="H2333" s="1" t="s">
        <v>33</v>
      </c>
      <c r="I2333" s="1" t="s">
        <v>34</v>
      </c>
      <c r="J2333" s="1" t="s">
        <v>35</v>
      </c>
      <c r="K2333" s="1" t="s">
        <v>25</v>
      </c>
      <c r="L2333" s="1">
        <v>4</v>
      </c>
      <c r="M2333" s="1">
        <v>240</v>
      </c>
      <c r="N2333" s="1">
        <v>5</v>
      </c>
      <c r="O2333" s="1">
        <v>48</v>
      </c>
      <c r="P2333" s="1">
        <v>35</v>
      </c>
      <c r="Q2333" s="1">
        <v>947</v>
      </c>
      <c r="R2333" s="1" t="s">
        <v>42</v>
      </c>
      <c r="S2333" s="1" t="s">
        <v>11521</v>
      </c>
      <c r="T2333" s="1">
        <f>Table2[[#This Row],[Unit_Price]]*Table2[[#This Row],[Quantity]]</f>
        <v>960</v>
      </c>
      <c r="U2333" s="1">
        <f>(SUM(Table2[[#This Row],[Gross_Sales]],Table2[[#This Row],[Delivery_Fee]])-Table2[[#This Row],[Discount_Amount]])</f>
        <v>947</v>
      </c>
    </row>
    <row r="2334" spans="1:21" ht="22.2" customHeight="1" x14ac:dyDescent="0.3">
      <c r="A2334" s="1" t="s">
        <v>11522</v>
      </c>
      <c r="B2334" s="1" t="s">
        <v>6858</v>
      </c>
      <c r="C2334" s="1" t="s">
        <v>30478</v>
      </c>
      <c r="D2334" s="1" t="s">
        <v>743</v>
      </c>
      <c r="E2334" s="1" t="s">
        <v>8</v>
      </c>
      <c r="F2334" s="1" t="s">
        <v>9</v>
      </c>
      <c r="G2334" s="1" t="s">
        <v>10</v>
      </c>
      <c r="H2334" s="1" t="s">
        <v>84</v>
      </c>
      <c r="I2334" s="1" t="s">
        <v>85</v>
      </c>
      <c r="J2334" s="1" t="s">
        <v>86</v>
      </c>
      <c r="K2334" s="1" t="s">
        <v>14</v>
      </c>
      <c r="L2334" s="1">
        <v>4</v>
      </c>
      <c r="M2334" s="1">
        <v>100</v>
      </c>
      <c r="N2334" s="1">
        <v>0</v>
      </c>
      <c r="O2334" s="1">
        <v>0</v>
      </c>
      <c r="P2334" s="1">
        <v>35</v>
      </c>
      <c r="Q2334" s="1">
        <v>435</v>
      </c>
      <c r="R2334" s="1" t="s">
        <v>15</v>
      </c>
      <c r="S2334" s="1" t="s">
        <v>11523</v>
      </c>
      <c r="T2334" s="1">
        <f>Table2[[#This Row],[Unit_Price]]*Table2[[#This Row],[Quantity]]</f>
        <v>400</v>
      </c>
      <c r="U2334" s="1">
        <f>(SUM(Table2[[#This Row],[Gross_Sales]],Table2[[#This Row],[Delivery_Fee]])-Table2[[#This Row],[Discount_Amount]])</f>
        <v>435</v>
      </c>
    </row>
    <row r="2335" spans="1:21" ht="22.2" customHeight="1" x14ac:dyDescent="0.3">
      <c r="A2335" s="1" t="s">
        <v>11524</v>
      </c>
      <c r="B2335" s="1" t="s">
        <v>6858</v>
      </c>
      <c r="C2335" s="1" t="s">
        <v>30478</v>
      </c>
      <c r="D2335" s="1" t="s">
        <v>92</v>
      </c>
      <c r="E2335" s="1" t="s">
        <v>30</v>
      </c>
      <c r="F2335" s="1" t="s">
        <v>53</v>
      </c>
      <c r="G2335" s="1" t="s">
        <v>54</v>
      </c>
      <c r="H2335" s="1" t="s">
        <v>111</v>
      </c>
      <c r="I2335" s="1" t="s">
        <v>112</v>
      </c>
      <c r="J2335" s="1" t="s">
        <v>13</v>
      </c>
      <c r="K2335" s="1" t="s">
        <v>25</v>
      </c>
      <c r="L2335" s="1">
        <v>1</v>
      </c>
      <c r="M2335" s="1">
        <v>280</v>
      </c>
      <c r="N2335" s="1">
        <v>10</v>
      </c>
      <c r="O2335" s="1">
        <v>28</v>
      </c>
      <c r="P2335" s="1">
        <v>35</v>
      </c>
      <c r="Q2335" s="1">
        <v>287</v>
      </c>
      <c r="R2335" s="1" t="s">
        <v>36</v>
      </c>
      <c r="S2335" s="1" t="s">
        <v>11525</v>
      </c>
      <c r="T2335" s="1">
        <f>Table2[[#This Row],[Unit_Price]]*Table2[[#This Row],[Quantity]]</f>
        <v>280</v>
      </c>
      <c r="U2335" s="1">
        <f>(SUM(Table2[[#This Row],[Gross_Sales]],Table2[[#This Row],[Delivery_Fee]])-Table2[[#This Row],[Discount_Amount]])</f>
        <v>287</v>
      </c>
    </row>
    <row r="2336" spans="1:21" ht="22.2" customHeight="1" x14ac:dyDescent="0.3">
      <c r="A2336" s="1" t="s">
        <v>11526</v>
      </c>
      <c r="B2336" s="1" t="s">
        <v>6858</v>
      </c>
      <c r="C2336" s="1" t="s">
        <v>30478</v>
      </c>
      <c r="D2336" s="1" t="s">
        <v>150</v>
      </c>
      <c r="E2336" s="1" t="s">
        <v>67</v>
      </c>
      <c r="F2336" s="1" t="s">
        <v>141</v>
      </c>
      <c r="G2336" s="1" t="s">
        <v>142</v>
      </c>
      <c r="H2336" s="1" t="s">
        <v>40</v>
      </c>
      <c r="I2336" s="1" t="s">
        <v>41</v>
      </c>
      <c r="J2336" s="1" t="s">
        <v>13</v>
      </c>
      <c r="K2336" s="1" t="s">
        <v>25</v>
      </c>
      <c r="L2336" s="1">
        <v>1</v>
      </c>
      <c r="M2336" s="1">
        <v>170</v>
      </c>
      <c r="N2336" s="1">
        <v>20</v>
      </c>
      <c r="O2336" s="1">
        <v>34</v>
      </c>
      <c r="P2336" s="1">
        <v>20</v>
      </c>
      <c r="Q2336" s="1">
        <v>156</v>
      </c>
      <c r="R2336" s="1" t="s">
        <v>26</v>
      </c>
      <c r="S2336" s="1" t="s">
        <v>11527</v>
      </c>
      <c r="T2336" s="1">
        <f>Table2[[#This Row],[Unit_Price]]*Table2[[#This Row],[Quantity]]</f>
        <v>170</v>
      </c>
      <c r="U2336" s="1">
        <f>(SUM(Table2[[#This Row],[Gross_Sales]],Table2[[#This Row],[Delivery_Fee]])-Table2[[#This Row],[Discount_Amount]])</f>
        <v>156</v>
      </c>
    </row>
    <row r="2337" spans="1:21" ht="22.2" customHeight="1" x14ac:dyDescent="0.3">
      <c r="A2337" s="1" t="s">
        <v>11528</v>
      </c>
      <c r="B2337" s="1" t="s">
        <v>6858</v>
      </c>
      <c r="C2337" s="1" t="s">
        <v>30478</v>
      </c>
      <c r="D2337" s="1" t="s">
        <v>666</v>
      </c>
      <c r="E2337" s="1" t="s">
        <v>19</v>
      </c>
      <c r="F2337" s="1" t="s">
        <v>174</v>
      </c>
      <c r="G2337" s="1" t="s">
        <v>175</v>
      </c>
      <c r="H2337" s="1" t="s">
        <v>40</v>
      </c>
      <c r="I2337" s="1" t="s">
        <v>41</v>
      </c>
      <c r="J2337" s="1" t="s">
        <v>13</v>
      </c>
      <c r="K2337" s="1" t="s">
        <v>25</v>
      </c>
      <c r="L2337" s="1">
        <v>2</v>
      </c>
      <c r="M2337" s="1">
        <v>170</v>
      </c>
      <c r="N2337" s="1">
        <v>10</v>
      </c>
      <c r="O2337" s="1">
        <v>34</v>
      </c>
      <c r="P2337" s="1">
        <v>25</v>
      </c>
      <c r="Q2337" s="1">
        <v>331</v>
      </c>
      <c r="R2337" s="1" t="s">
        <v>63</v>
      </c>
      <c r="S2337" s="1" t="s">
        <v>11529</v>
      </c>
      <c r="T2337" s="1">
        <f>Table2[[#This Row],[Unit_Price]]*Table2[[#This Row],[Quantity]]</f>
        <v>340</v>
      </c>
      <c r="U2337" s="1">
        <f>(SUM(Table2[[#This Row],[Gross_Sales]],Table2[[#This Row],[Delivery_Fee]])-Table2[[#This Row],[Discount_Amount]])</f>
        <v>331</v>
      </c>
    </row>
    <row r="2338" spans="1:21" ht="22.2" customHeight="1" x14ac:dyDescent="0.3">
      <c r="A2338" s="1" t="s">
        <v>11530</v>
      </c>
      <c r="B2338" s="1" t="s">
        <v>6858</v>
      </c>
      <c r="C2338" s="1" t="s">
        <v>30478</v>
      </c>
      <c r="D2338" s="1" t="s">
        <v>212</v>
      </c>
      <c r="E2338" s="1" t="s">
        <v>19</v>
      </c>
      <c r="F2338" s="1" t="s">
        <v>20</v>
      </c>
      <c r="G2338" s="1" t="s">
        <v>21</v>
      </c>
      <c r="H2338" s="1" t="s">
        <v>116</v>
      </c>
      <c r="I2338" s="1" t="s">
        <v>117</v>
      </c>
      <c r="J2338" s="1" t="s">
        <v>35</v>
      </c>
      <c r="K2338" s="1" t="s">
        <v>14</v>
      </c>
      <c r="L2338" s="1">
        <v>2</v>
      </c>
      <c r="M2338" s="1">
        <v>210</v>
      </c>
      <c r="N2338" s="1">
        <v>20</v>
      </c>
      <c r="O2338" s="1">
        <v>84</v>
      </c>
      <c r="P2338" s="1">
        <v>25</v>
      </c>
      <c r="Q2338" s="1">
        <v>361</v>
      </c>
      <c r="R2338" s="1" t="s">
        <v>36</v>
      </c>
      <c r="S2338" s="1" t="s">
        <v>11531</v>
      </c>
      <c r="T2338" s="1">
        <f>Table2[[#This Row],[Unit_Price]]*Table2[[#This Row],[Quantity]]</f>
        <v>420</v>
      </c>
      <c r="U2338" s="1">
        <f>(SUM(Table2[[#This Row],[Gross_Sales]],Table2[[#This Row],[Delivery_Fee]])-Table2[[#This Row],[Discount_Amount]])</f>
        <v>361</v>
      </c>
    </row>
    <row r="2339" spans="1:21" ht="22.2" customHeight="1" x14ac:dyDescent="0.3">
      <c r="A2339" s="1" t="s">
        <v>11532</v>
      </c>
      <c r="B2339" s="1" t="s">
        <v>6858</v>
      </c>
      <c r="C2339" s="1" t="s">
        <v>30478</v>
      </c>
      <c r="D2339" s="1" t="s">
        <v>330</v>
      </c>
      <c r="E2339" s="1" t="s">
        <v>19</v>
      </c>
      <c r="F2339" s="1" t="s">
        <v>53</v>
      </c>
      <c r="G2339" s="1" t="s">
        <v>54</v>
      </c>
      <c r="H2339" s="1" t="s">
        <v>61</v>
      </c>
      <c r="I2339" s="1" t="s">
        <v>62</v>
      </c>
      <c r="J2339" s="1" t="s">
        <v>24</v>
      </c>
      <c r="K2339" s="1" t="s">
        <v>25</v>
      </c>
      <c r="L2339" s="1">
        <v>4</v>
      </c>
      <c r="M2339" s="1">
        <v>190</v>
      </c>
      <c r="N2339" s="1">
        <v>20</v>
      </c>
      <c r="O2339" s="1">
        <v>152</v>
      </c>
      <c r="P2339" s="1">
        <v>30</v>
      </c>
      <c r="Q2339" s="1">
        <v>638</v>
      </c>
      <c r="R2339" s="1" t="s">
        <v>26</v>
      </c>
      <c r="S2339" s="1" t="s">
        <v>11533</v>
      </c>
      <c r="T2339" s="1">
        <f>Table2[[#This Row],[Unit_Price]]*Table2[[#This Row],[Quantity]]</f>
        <v>760</v>
      </c>
      <c r="U2339" s="1">
        <f>(SUM(Table2[[#This Row],[Gross_Sales]],Table2[[#This Row],[Delivery_Fee]])-Table2[[#This Row],[Discount_Amount]])</f>
        <v>638</v>
      </c>
    </row>
    <row r="2340" spans="1:21" ht="22.2" customHeight="1" x14ac:dyDescent="0.3">
      <c r="A2340" s="1" t="s">
        <v>11534</v>
      </c>
      <c r="B2340" s="1" t="s">
        <v>6858</v>
      </c>
      <c r="C2340" s="1" t="s">
        <v>30478</v>
      </c>
      <c r="D2340" s="1" t="s">
        <v>786</v>
      </c>
      <c r="E2340" s="1" t="s">
        <v>30</v>
      </c>
      <c r="F2340" s="1" t="s">
        <v>31</v>
      </c>
      <c r="G2340" s="1" t="s">
        <v>32</v>
      </c>
      <c r="H2340" s="1" t="s">
        <v>111</v>
      </c>
      <c r="I2340" s="1" t="s">
        <v>112</v>
      </c>
      <c r="J2340" s="1" t="s">
        <v>13</v>
      </c>
      <c r="K2340" s="1" t="s">
        <v>25</v>
      </c>
      <c r="L2340" s="1">
        <v>4</v>
      </c>
      <c r="M2340" s="1">
        <v>280</v>
      </c>
      <c r="N2340" s="1">
        <v>15</v>
      </c>
      <c r="O2340" s="1">
        <v>168</v>
      </c>
      <c r="P2340" s="1">
        <v>40</v>
      </c>
      <c r="Q2340" s="1">
        <v>992</v>
      </c>
      <c r="R2340" s="1" t="s">
        <v>63</v>
      </c>
      <c r="S2340" s="1" t="s">
        <v>11535</v>
      </c>
      <c r="T2340" s="1">
        <f>Table2[[#This Row],[Unit_Price]]*Table2[[#This Row],[Quantity]]</f>
        <v>1120</v>
      </c>
      <c r="U2340" s="1">
        <f>(SUM(Table2[[#This Row],[Gross_Sales]],Table2[[#This Row],[Delivery_Fee]])-Table2[[#This Row],[Discount_Amount]])</f>
        <v>992</v>
      </c>
    </row>
    <row r="2341" spans="1:21" ht="22.2" customHeight="1" x14ac:dyDescent="0.3">
      <c r="A2341" s="1" t="s">
        <v>11536</v>
      </c>
      <c r="B2341" s="1" t="s">
        <v>6858</v>
      </c>
      <c r="C2341" s="1" t="s">
        <v>30478</v>
      </c>
      <c r="D2341" s="1" t="s">
        <v>2541</v>
      </c>
      <c r="E2341" s="1" t="s">
        <v>67</v>
      </c>
      <c r="F2341" s="1" t="s">
        <v>151</v>
      </c>
      <c r="G2341" s="1" t="s">
        <v>152</v>
      </c>
      <c r="H2341" s="1" t="s">
        <v>48</v>
      </c>
      <c r="I2341" s="1" t="s">
        <v>49</v>
      </c>
      <c r="J2341" s="1" t="s">
        <v>13</v>
      </c>
      <c r="K2341" s="1" t="s">
        <v>14</v>
      </c>
      <c r="L2341" s="1">
        <v>1</v>
      </c>
      <c r="M2341" s="1">
        <v>220</v>
      </c>
      <c r="N2341" s="1">
        <v>15</v>
      </c>
      <c r="O2341" s="1">
        <v>33</v>
      </c>
      <c r="P2341" s="1">
        <v>25</v>
      </c>
      <c r="Q2341" s="1">
        <v>212</v>
      </c>
      <c r="R2341" s="1" t="s">
        <v>26</v>
      </c>
      <c r="S2341" s="1" t="s">
        <v>11537</v>
      </c>
      <c r="T2341" s="1">
        <f>Table2[[#This Row],[Unit_Price]]*Table2[[#This Row],[Quantity]]</f>
        <v>220</v>
      </c>
      <c r="U2341" s="1">
        <f>(SUM(Table2[[#This Row],[Gross_Sales]],Table2[[#This Row],[Delivery_Fee]])-Table2[[#This Row],[Discount_Amount]])</f>
        <v>212</v>
      </c>
    </row>
    <row r="2342" spans="1:21" ht="22.2" customHeight="1" x14ac:dyDescent="0.3">
      <c r="A2342" s="1" t="s">
        <v>11538</v>
      </c>
      <c r="B2342" s="1" t="s">
        <v>6858</v>
      </c>
      <c r="C2342" s="1" t="s">
        <v>30478</v>
      </c>
      <c r="D2342" s="1" t="s">
        <v>324</v>
      </c>
      <c r="E2342" s="1" t="s">
        <v>19</v>
      </c>
      <c r="F2342" s="1" t="s">
        <v>174</v>
      </c>
      <c r="G2342" s="1" t="s">
        <v>175</v>
      </c>
      <c r="H2342" s="1" t="s">
        <v>288</v>
      </c>
      <c r="I2342" s="1" t="s">
        <v>289</v>
      </c>
      <c r="J2342" s="1" t="s">
        <v>86</v>
      </c>
      <c r="K2342" s="1" t="s">
        <v>14</v>
      </c>
      <c r="L2342" s="1">
        <v>3</v>
      </c>
      <c r="M2342" s="1">
        <v>80</v>
      </c>
      <c r="N2342" s="1">
        <v>5</v>
      </c>
      <c r="O2342" s="1">
        <v>12</v>
      </c>
      <c r="P2342" s="1">
        <v>30</v>
      </c>
      <c r="Q2342" s="1">
        <v>258</v>
      </c>
      <c r="R2342" s="1" t="s">
        <v>63</v>
      </c>
      <c r="S2342" s="1" t="s">
        <v>11539</v>
      </c>
      <c r="T2342" s="1">
        <f>Table2[[#This Row],[Unit_Price]]*Table2[[#This Row],[Quantity]]</f>
        <v>240</v>
      </c>
      <c r="U2342" s="1">
        <f>(SUM(Table2[[#This Row],[Gross_Sales]],Table2[[#This Row],[Delivery_Fee]])-Table2[[#This Row],[Discount_Amount]])</f>
        <v>258</v>
      </c>
    </row>
    <row r="2343" spans="1:21" ht="22.2" customHeight="1" x14ac:dyDescent="0.3">
      <c r="A2343" s="1" t="s">
        <v>11540</v>
      </c>
      <c r="B2343" s="1" t="s">
        <v>6858</v>
      </c>
      <c r="C2343" s="1" t="s">
        <v>30478</v>
      </c>
      <c r="D2343" s="1" t="s">
        <v>1006</v>
      </c>
      <c r="E2343" s="1" t="s">
        <v>67</v>
      </c>
      <c r="F2343" s="1" t="s">
        <v>109</v>
      </c>
      <c r="G2343" s="1" t="s">
        <v>110</v>
      </c>
      <c r="H2343" s="1" t="s">
        <v>33</v>
      </c>
      <c r="I2343" s="1" t="s">
        <v>34</v>
      </c>
      <c r="J2343" s="1" t="s">
        <v>35</v>
      </c>
      <c r="K2343" s="1" t="s">
        <v>25</v>
      </c>
      <c r="L2343" s="1">
        <v>2</v>
      </c>
      <c r="M2343" s="1">
        <v>240</v>
      </c>
      <c r="N2343" s="1">
        <v>15</v>
      </c>
      <c r="O2343" s="1">
        <v>72</v>
      </c>
      <c r="P2343" s="1">
        <v>35</v>
      </c>
      <c r="Q2343" s="1">
        <v>443</v>
      </c>
      <c r="R2343" s="1" t="s">
        <v>15</v>
      </c>
      <c r="S2343" s="1" t="s">
        <v>11541</v>
      </c>
      <c r="T2343" s="1">
        <f>Table2[[#This Row],[Unit_Price]]*Table2[[#This Row],[Quantity]]</f>
        <v>480</v>
      </c>
      <c r="U2343" s="1">
        <f>(SUM(Table2[[#This Row],[Gross_Sales]],Table2[[#This Row],[Delivery_Fee]])-Table2[[#This Row],[Discount_Amount]])</f>
        <v>443</v>
      </c>
    </row>
    <row r="2344" spans="1:21" ht="22.2" customHeight="1" x14ac:dyDescent="0.3">
      <c r="A2344" s="1" t="s">
        <v>11542</v>
      </c>
      <c r="B2344" s="1" t="s">
        <v>6858</v>
      </c>
      <c r="C2344" s="1" t="s">
        <v>30478</v>
      </c>
      <c r="D2344" s="1" t="s">
        <v>1613</v>
      </c>
      <c r="E2344" s="1" t="s">
        <v>8</v>
      </c>
      <c r="F2344" s="1" t="s">
        <v>9</v>
      </c>
      <c r="G2344" s="1" t="s">
        <v>10</v>
      </c>
      <c r="H2344" s="1" t="s">
        <v>77</v>
      </c>
      <c r="I2344" s="1" t="s">
        <v>78</v>
      </c>
      <c r="J2344" s="1" t="s">
        <v>24</v>
      </c>
      <c r="K2344" s="1" t="s">
        <v>14</v>
      </c>
      <c r="L2344" s="1">
        <v>2</v>
      </c>
      <c r="M2344" s="1">
        <v>150</v>
      </c>
      <c r="N2344" s="1">
        <v>0</v>
      </c>
      <c r="O2344" s="1">
        <v>0</v>
      </c>
      <c r="P2344" s="1">
        <v>25</v>
      </c>
      <c r="Q2344" s="1">
        <v>325</v>
      </c>
      <c r="R2344" s="1" t="s">
        <v>42</v>
      </c>
      <c r="S2344" s="1" t="s">
        <v>11543</v>
      </c>
      <c r="T2344" s="1">
        <f>Table2[[#This Row],[Unit_Price]]*Table2[[#This Row],[Quantity]]</f>
        <v>300</v>
      </c>
      <c r="U2344" s="1">
        <f>(SUM(Table2[[#This Row],[Gross_Sales]],Table2[[#This Row],[Delivery_Fee]])-Table2[[#This Row],[Discount_Amount]])</f>
        <v>325</v>
      </c>
    </row>
    <row r="2345" spans="1:21" ht="22.2" customHeight="1" x14ac:dyDescent="0.3">
      <c r="A2345" s="1" t="s">
        <v>11544</v>
      </c>
      <c r="B2345" s="1" t="s">
        <v>6858</v>
      </c>
      <c r="C2345" s="1" t="s">
        <v>30478</v>
      </c>
      <c r="D2345" s="1" t="s">
        <v>1939</v>
      </c>
      <c r="E2345" s="1" t="s">
        <v>19</v>
      </c>
      <c r="F2345" s="1" t="s">
        <v>124</v>
      </c>
      <c r="G2345" s="1" t="s">
        <v>125</v>
      </c>
      <c r="H2345" s="1" t="s">
        <v>61</v>
      </c>
      <c r="I2345" s="1" t="s">
        <v>62</v>
      </c>
      <c r="J2345" s="1" t="s">
        <v>24</v>
      </c>
      <c r="K2345" s="1" t="s">
        <v>25</v>
      </c>
      <c r="L2345" s="1">
        <v>4</v>
      </c>
      <c r="M2345" s="1">
        <v>190</v>
      </c>
      <c r="N2345" s="1">
        <v>0</v>
      </c>
      <c r="O2345" s="1">
        <v>0</v>
      </c>
      <c r="P2345" s="1">
        <v>40</v>
      </c>
      <c r="Q2345" s="1">
        <v>800</v>
      </c>
      <c r="R2345" s="1" t="s">
        <v>63</v>
      </c>
      <c r="S2345" s="1" t="s">
        <v>11545</v>
      </c>
      <c r="T2345" s="1">
        <f>Table2[[#This Row],[Unit_Price]]*Table2[[#This Row],[Quantity]]</f>
        <v>760</v>
      </c>
      <c r="U2345" s="1">
        <f>(SUM(Table2[[#This Row],[Gross_Sales]],Table2[[#This Row],[Delivery_Fee]])-Table2[[#This Row],[Discount_Amount]])</f>
        <v>800</v>
      </c>
    </row>
    <row r="2346" spans="1:21" ht="22.2" customHeight="1" x14ac:dyDescent="0.3">
      <c r="A2346" s="1" t="s">
        <v>11546</v>
      </c>
      <c r="B2346" s="1" t="s">
        <v>6858</v>
      </c>
      <c r="C2346" s="1" t="s">
        <v>30478</v>
      </c>
      <c r="D2346" s="1" t="s">
        <v>740</v>
      </c>
      <c r="E2346" s="1" t="s">
        <v>30</v>
      </c>
      <c r="F2346" s="1" t="s">
        <v>31</v>
      </c>
      <c r="G2346" s="1" t="s">
        <v>32</v>
      </c>
      <c r="H2346" s="1" t="s">
        <v>61</v>
      </c>
      <c r="I2346" s="1" t="s">
        <v>62</v>
      </c>
      <c r="J2346" s="1" t="s">
        <v>24</v>
      </c>
      <c r="K2346" s="1" t="s">
        <v>25</v>
      </c>
      <c r="L2346" s="1">
        <v>4</v>
      </c>
      <c r="M2346" s="1">
        <v>190</v>
      </c>
      <c r="N2346" s="1">
        <v>5</v>
      </c>
      <c r="O2346" s="1">
        <v>38</v>
      </c>
      <c r="P2346" s="1">
        <v>30</v>
      </c>
      <c r="Q2346" s="1">
        <v>752</v>
      </c>
      <c r="R2346" s="1" t="s">
        <v>36</v>
      </c>
      <c r="S2346" s="1" t="s">
        <v>11547</v>
      </c>
      <c r="T2346" s="1">
        <f>Table2[[#This Row],[Unit_Price]]*Table2[[#This Row],[Quantity]]</f>
        <v>760</v>
      </c>
      <c r="U2346" s="1">
        <f>(SUM(Table2[[#This Row],[Gross_Sales]],Table2[[#This Row],[Delivery_Fee]])-Table2[[#This Row],[Discount_Amount]])</f>
        <v>752</v>
      </c>
    </row>
    <row r="2347" spans="1:21" ht="22.2" customHeight="1" x14ac:dyDescent="0.3">
      <c r="A2347" s="1" t="s">
        <v>11548</v>
      </c>
      <c r="B2347" s="1" t="s">
        <v>6858</v>
      </c>
      <c r="C2347" s="1" t="s">
        <v>30478</v>
      </c>
      <c r="D2347" s="1" t="s">
        <v>227</v>
      </c>
      <c r="E2347" s="1" t="s">
        <v>19</v>
      </c>
      <c r="F2347" s="1" t="s">
        <v>109</v>
      </c>
      <c r="G2347" s="1" t="s">
        <v>110</v>
      </c>
      <c r="H2347" s="1" t="s">
        <v>116</v>
      </c>
      <c r="I2347" s="1" t="s">
        <v>117</v>
      </c>
      <c r="J2347" s="1" t="s">
        <v>35</v>
      </c>
      <c r="K2347" s="1" t="s">
        <v>14</v>
      </c>
      <c r="L2347" s="1">
        <v>4</v>
      </c>
      <c r="M2347" s="1">
        <v>210</v>
      </c>
      <c r="N2347" s="1">
        <v>10</v>
      </c>
      <c r="O2347" s="1">
        <v>84</v>
      </c>
      <c r="P2347" s="1">
        <v>35</v>
      </c>
      <c r="Q2347" s="1">
        <v>791</v>
      </c>
      <c r="R2347" s="1" t="s">
        <v>42</v>
      </c>
      <c r="S2347" s="1" t="s">
        <v>11549</v>
      </c>
      <c r="T2347" s="1">
        <f>Table2[[#This Row],[Unit_Price]]*Table2[[#This Row],[Quantity]]</f>
        <v>840</v>
      </c>
      <c r="U2347" s="1">
        <f>(SUM(Table2[[#This Row],[Gross_Sales]],Table2[[#This Row],[Delivery_Fee]])-Table2[[#This Row],[Discount_Amount]])</f>
        <v>791</v>
      </c>
    </row>
    <row r="2348" spans="1:21" ht="22.2" customHeight="1" x14ac:dyDescent="0.3">
      <c r="A2348" s="1" t="s">
        <v>11550</v>
      </c>
      <c r="B2348" s="1" t="s">
        <v>6858</v>
      </c>
      <c r="C2348" s="1" t="s">
        <v>30478</v>
      </c>
      <c r="D2348" s="1" t="s">
        <v>203</v>
      </c>
      <c r="E2348" s="1" t="s">
        <v>19</v>
      </c>
      <c r="F2348" s="1" t="s">
        <v>75</v>
      </c>
      <c r="G2348" s="1" t="s">
        <v>76</v>
      </c>
      <c r="H2348" s="1" t="s">
        <v>48</v>
      </c>
      <c r="I2348" s="1" t="s">
        <v>49</v>
      </c>
      <c r="J2348" s="1" t="s">
        <v>13</v>
      </c>
      <c r="K2348" s="1" t="s">
        <v>14</v>
      </c>
      <c r="L2348" s="1">
        <v>4</v>
      </c>
      <c r="M2348" s="1">
        <v>220</v>
      </c>
      <c r="N2348" s="1">
        <v>15</v>
      </c>
      <c r="O2348" s="1">
        <v>132</v>
      </c>
      <c r="P2348" s="1">
        <v>20</v>
      </c>
      <c r="Q2348" s="1">
        <v>768</v>
      </c>
      <c r="R2348" s="1" t="s">
        <v>63</v>
      </c>
      <c r="S2348" s="1" t="s">
        <v>11551</v>
      </c>
      <c r="T2348" s="1">
        <f>Table2[[#This Row],[Unit_Price]]*Table2[[#This Row],[Quantity]]</f>
        <v>880</v>
      </c>
      <c r="U2348" s="1">
        <f>(SUM(Table2[[#This Row],[Gross_Sales]],Table2[[#This Row],[Delivery_Fee]])-Table2[[#This Row],[Discount_Amount]])</f>
        <v>768</v>
      </c>
    </row>
    <row r="2349" spans="1:21" ht="22.2" customHeight="1" x14ac:dyDescent="0.3">
      <c r="A2349" s="1" t="s">
        <v>11552</v>
      </c>
      <c r="B2349" s="1" t="s">
        <v>6858</v>
      </c>
      <c r="C2349" s="1" t="s">
        <v>30478</v>
      </c>
      <c r="D2349" s="1" t="s">
        <v>128</v>
      </c>
      <c r="E2349" s="1" t="s">
        <v>8</v>
      </c>
      <c r="F2349" s="1" t="s">
        <v>9</v>
      </c>
      <c r="G2349" s="1" t="s">
        <v>10</v>
      </c>
      <c r="H2349" s="1" t="s">
        <v>11</v>
      </c>
      <c r="I2349" s="1" t="s">
        <v>12</v>
      </c>
      <c r="J2349" s="1" t="s">
        <v>13</v>
      </c>
      <c r="K2349" s="1" t="s">
        <v>14</v>
      </c>
      <c r="L2349" s="1">
        <v>4</v>
      </c>
      <c r="M2349" s="1">
        <v>140</v>
      </c>
      <c r="N2349" s="1">
        <v>15</v>
      </c>
      <c r="O2349" s="1">
        <v>84</v>
      </c>
      <c r="P2349" s="1">
        <v>40</v>
      </c>
      <c r="Q2349" s="1">
        <v>516</v>
      </c>
      <c r="R2349" s="1" t="s">
        <v>63</v>
      </c>
      <c r="S2349" s="1" t="s">
        <v>11553</v>
      </c>
      <c r="T2349" s="1">
        <f>Table2[[#This Row],[Unit_Price]]*Table2[[#This Row],[Quantity]]</f>
        <v>560</v>
      </c>
      <c r="U2349" s="1">
        <f>(SUM(Table2[[#This Row],[Gross_Sales]],Table2[[#This Row],[Delivery_Fee]])-Table2[[#This Row],[Discount_Amount]])</f>
        <v>516</v>
      </c>
    </row>
    <row r="2350" spans="1:21" ht="22.2" customHeight="1" x14ac:dyDescent="0.3">
      <c r="A2350" s="1" t="s">
        <v>11554</v>
      </c>
      <c r="B2350" s="1" t="s">
        <v>6858</v>
      </c>
      <c r="C2350" s="1" t="s">
        <v>30478</v>
      </c>
      <c r="D2350" s="1" t="s">
        <v>1602</v>
      </c>
      <c r="E2350" s="1" t="s">
        <v>19</v>
      </c>
      <c r="F2350" s="1" t="s">
        <v>20</v>
      </c>
      <c r="G2350" s="1" t="s">
        <v>21</v>
      </c>
      <c r="H2350" s="1" t="s">
        <v>22</v>
      </c>
      <c r="I2350" s="1" t="s">
        <v>23</v>
      </c>
      <c r="J2350" s="1" t="s">
        <v>24</v>
      </c>
      <c r="K2350" s="1" t="s">
        <v>25</v>
      </c>
      <c r="L2350" s="1">
        <v>4</v>
      </c>
      <c r="M2350" s="1">
        <v>180</v>
      </c>
      <c r="N2350" s="1">
        <v>10</v>
      </c>
      <c r="O2350" s="1">
        <v>72</v>
      </c>
      <c r="P2350" s="1">
        <v>40</v>
      </c>
      <c r="Q2350" s="1">
        <v>688</v>
      </c>
      <c r="R2350" s="1" t="s">
        <v>26</v>
      </c>
      <c r="S2350" s="1" t="s">
        <v>11555</v>
      </c>
      <c r="T2350" s="1">
        <f>Table2[[#This Row],[Unit_Price]]*Table2[[#This Row],[Quantity]]</f>
        <v>720</v>
      </c>
      <c r="U2350" s="1">
        <f>(SUM(Table2[[#This Row],[Gross_Sales]],Table2[[#This Row],[Delivery_Fee]])-Table2[[#This Row],[Discount_Amount]])</f>
        <v>688</v>
      </c>
    </row>
    <row r="2351" spans="1:21" ht="22.2" customHeight="1" x14ac:dyDescent="0.3">
      <c r="A2351" s="1" t="s">
        <v>11556</v>
      </c>
      <c r="B2351" s="1" t="s">
        <v>6858</v>
      </c>
      <c r="C2351" s="1" t="s">
        <v>30478</v>
      </c>
      <c r="D2351" s="1" t="s">
        <v>309</v>
      </c>
      <c r="E2351" s="1" t="s">
        <v>19</v>
      </c>
      <c r="F2351" s="1" t="s">
        <v>124</v>
      </c>
      <c r="G2351" s="1" t="s">
        <v>125</v>
      </c>
      <c r="H2351" s="1" t="s">
        <v>55</v>
      </c>
      <c r="I2351" s="1" t="s">
        <v>56</v>
      </c>
      <c r="J2351" s="1" t="s">
        <v>57</v>
      </c>
      <c r="K2351" s="1" t="s">
        <v>14</v>
      </c>
      <c r="L2351" s="1">
        <v>1</v>
      </c>
      <c r="M2351" s="1">
        <v>180</v>
      </c>
      <c r="N2351" s="1">
        <v>5</v>
      </c>
      <c r="O2351" s="1">
        <v>9</v>
      </c>
      <c r="P2351" s="1">
        <v>30</v>
      </c>
      <c r="Q2351" s="1">
        <v>201</v>
      </c>
      <c r="R2351" s="1" t="s">
        <v>42</v>
      </c>
      <c r="S2351" s="1" t="s">
        <v>11557</v>
      </c>
      <c r="T2351" s="1">
        <f>Table2[[#This Row],[Unit_Price]]*Table2[[#This Row],[Quantity]]</f>
        <v>180</v>
      </c>
      <c r="U2351" s="1">
        <f>(SUM(Table2[[#This Row],[Gross_Sales]],Table2[[#This Row],[Delivery_Fee]])-Table2[[#This Row],[Discount_Amount]])</f>
        <v>201</v>
      </c>
    </row>
    <row r="2352" spans="1:21" ht="22.2" customHeight="1" x14ac:dyDescent="0.3">
      <c r="A2352" s="1" t="s">
        <v>11558</v>
      </c>
      <c r="B2352" s="1" t="s">
        <v>6858</v>
      </c>
      <c r="C2352" s="1" t="s">
        <v>30478</v>
      </c>
      <c r="D2352" s="1" t="s">
        <v>1291</v>
      </c>
      <c r="E2352" s="1" t="s">
        <v>19</v>
      </c>
      <c r="F2352" s="1" t="s">
        <v>75</v>
      </c>
      <c r="G2352" s="1" t="s">
        <v>76</v>
      </c>
      <c r="H2352" s="1" t="s">
        <v>70</v>
      </c>
      <c r="I2352" s="1" t="s">
        <v>71</v>
      </c>
      <c r="J2352" s="1" t="s">
        <v>13</v>
      </c>
      <c r="K2352" s="1" t="s">
        <v>14</v>
      </c>
      <c r="L2352" s="1">
        <v>4</v>
      </c>
      <c r="M2352" s="1">
        <v>130</v>
      </c>
      <c r="N2352" s="1">
        <v>20</v>
      </c>
      <c r="O2352" s="1">
        <v>104</v>
      </c>
      <c r="P2352" s="1">
        <v>40</v>
      </c>
      <c r="Q2352" s="1">
        <v>456</v>
      </c>
      <c r="R2352" s="1" t="s">
        <v>36</v>
      </c>
      <c r="S2352" s="1" t="s">
        <v>11559</v>
      </c>
      <c r="T2352" s="1">
        <f>Table2[[#This Row],[Unit_Price]]*Table2[[#This Row],[Quantity]]</f>
        <v>520</v>
      </c>
      <c r="U2352" s="1">
        <f>(SUM(Table2[[#This Row],[Gross_Sales]],Table2[[#This Row],[Delivery_Fee]])-Table2[[#This Row],[Discount_Amount]])</f>
        <v>456</v>
      </c>
    </row>
    <row r="2353" spans="1:21" ht="22.2" customHeight="1" x14ac:dyDescent="0.3">
      <c r="A2353" s="1" t="s">
        <v>11560</v>
      </c>
      <c r="B2353" s="1" t="s">
        <v>6858</v>
      </c>
      <c r="C2353" s="1" t="s">
        <v>30478</v>
      </c>
      <c r="D2353" s="1" t="s">
        <v>573</v>
      </c>
      <c r="E2353" s="1" t="s">
        <v>19</v>
      </c>
      <c r="F2353" s="1" t="s">
        <v>174</v>
      </c>
      <c r="G2353" s="1" t="s">
        <v>175</v>
      </c>
      <c r="H2353" s="1" t="s">
        <v>116</v>
      </c>
      <c r="I2353" s="1" t="s">
        <v>117</v>
      </c>
      <c r="J2353" s="1" t="s">
        <v>35</v>
      </c>
      <c r="K2353" s="1" t="s">
        <v>14</v>
      </c>
      <c r="L2353" s="1">
        <v>1</v>
      </c>
      <c r="M2353" s="1">
        <v>210</v>
      </c>
      <c r="N2353" s="1">
        <v>15</v>
      </c>
      <c r="O2353" s="1">
        <v>31.5</v>
      </c>
      <c r="P2353" s="1">
        <v>30</v>
      </c>
      <c r="Q2353" s="1">
        <v>208.5</v>
      </c>
      <c r="R2353" s="1" t="s">
        <v>63</v>
      </c>
      <c r="S2353" s="1" t="s">
        <v>11561</v>
      </c>
      <c r="T2353" s="1">
        <f>Table2[[#This Row],[Unit_Price]]*Table2[[#This Row],[Quantity]]</f>
        <v>210</v>
      </c>
      <c r="U2353" s="1">
        <f>(SUM(Table2[[#This Row],[Gross_Sales]],Table2[[#This Row],[Delivery_Fee]])-Table2[[#This Row],[Discount_Amount]])</f>
        <v>208.5</v>
      </c>
    </row>
    <row r="2354" spans="1:21" ht="22.2" customHeight="1" x14ac:dyDescent="0.3">
      <c r="A2354" s="1" t="s">
        <v>11562</v>
      </c>
      <c r="B2354" s="1" t="s">
        <v>6858</v>
      </c>
      <c r="C2354" s="1" t="s">
        <v>30478</v>
      </c>
      <c r="D2354" s="1" t="s">
        <v>775</v>
      </c>
      <c r="E2354" s="1" t="s">
        <v>67</v>
      </c>
      <c r="F2354" s="1" t="s">
        <v>68</v>
      </c>
      <c r="G2354" s="1" t="s">
        <v>69</v>
      </c>
      <c r="H2354" s="1" t="s">
        <v>131</v>
      </c>
      <c r="I2354" s="1" t="s">
        <v>132</v>
      </c>
      <c r="J2354" s="1" t="s">
        <v>57</v>
      </c>
      <c r="K2354" s="1" t="s">
        <v>25</v>
      </c>
      <c r="L2354" s="1">
        <v>4</v>
      </c>
      <c r="M2354" s="1">
        <v>220</v>
      </c>
      <c r="N2354" s="1">
        <v>5</v>
      </c>
      <c r="O2354" s="1">
        <v>44</v>
      </c>
      <c r="P2354" s="1">
        <v>20</v>
      </c>
      <c r="Q2354" s="1">
        <v>856</v>
      </c>
      <c r="R2354" s="1" t="s">
        <v>63</v>
      </c>
      <c r="S2354" s="1" t="s">
        <v>11563</v>
      </c>
      <c r="T2354" s="1">
        <f>Table2[[#This Row],[Unit_Price]]*Table2[[#This Row],[Quantity]]</f>
        <v>880</v>
      </c>
      <c r="U2354" s="1">
        <f>(SUM(Table2[[#This Row],[Gross_Sales]],Table2[[#This Row],[Delivery_Fee]])-Table2[[#This Row],[Discount_Amount]])</f>
        <v>856</v>
      </c>
    </row>
    <row r="2355" spans="1:21" ht="22.2" customHeight="1" x14ac:dyDescent="0.3">
      <c r="A2355" s="1" t="s">
        <v>11564</v>
      </c>
      <c r="B2355" s="1" t="s">
        <v>6858</v>
      </c>
      <c r="C2355" s="1" t="s">
        <v>30478</v>
      </c>
      <c r="D2355" s="1" t="s">
        <v>568</v>
      </c>
      <c r="E2355" s="1" t="s">
        <v>67</v>
      </c>
      <c r="F2355" s="1" t="s">
        <v>174</v>
      </c>
      <c r="G2355" s="1" t="s">
        <v>175</v>
      </c>
      <c r="H2355" s="1" t="s">
        <v>48</v>
      </c>
      <c r="I2355" s="1" t="s">
        <v>49</v>
      </c>
      <c r="J2355" s="1" t="s">
        <v>13</v>
      </c>
      <c r="K2355" s="1" t="s">
        <v>14</v>
      </c>
      <c r="L2355" s="1">
        <v>4</v>
      </c>
      <c r="M2355" s="1">
        <v>220</v>
      </c>
      <c r="N2355" s="1">
        <v>0</v>
      </c>
      <c r="O2355" s="1">
        <v>0</v>
      </c>
      <c r="P2355" s="1">
        <v>35</v>
      </c>
      <c r="Q2355" s="1">
        <v>915</v>
      </c>
      <c r="R2355" s="1" t="s">
        <v>63</v>
      </c>
      <c r="S2355" s="1" t="s">
        <v>11565</v>
      </c>
      <c r="T2355" s="1">
        <f>Table2[[#This Row],[Unit_Price]]*Table2[[#This Row],[Quantity]]</f>
        <v>880</v>
      </c>
      <c r="U2355" s="1">
        <f>(SUM(Table2[[#This Row],[Gross_Sales]],Table2[[#This Row],[Delivery_Fee]])-Table2[[#This Row],[Discount_Amount]])</f>
        <v>915</v>
      </c>
    </row>
    <row r="2356" spans="1:21" ht="22.2" customHeight="1" x14ac:dyDescent="0.3">
      <c r="A2356" s="1" t="s">
        <v>11566</v>
      </c>
      <c r="B2356" s="1" t="s">
        <v>6858</v>
      </c>
      <c r="C2356" s="1" t="s">
        <v>30478</v>
      </c>
      <c r="D2356" s="1" t="s">
        <v>663</v>
      </c>
      <c r="E2356" s="1" t="s">
        <v>19</v>
      </c>
      <c r="F2356" s="1" t="s">
        <v>93</v>
      </c>
      <c r="G2356" s="1" t="s">
        <v>94</v>
      </c>
      <c r="H2356" s="1" t="s">
        <v>33</v>
      </c>
      <c r="I2356" s="1" t="s">
        <v>34</v>
      </c>
      <c r="J2356" s="1" t="s">
        <v>35</v>
      </c>
      <c r="K2356" s="1" t="s">
        <v>25</v>
      </c>
      <c r="L2356" s="1">
        <v>4</v>
      </c>
      <c r="M2356" s="1">
        <v>240</v>
      </c>
      <c r="N2356" s="1">
        <v>5</v>
      </c>
      <c r="O2356" s="1">
        <v>48</v>
      </c>
      <c r="P2356" s="1">
        <v>25</v>
      </c>
      <c r="Q2356" s="1">
        <v>937</v>
      </c>
      <c r="R2356" s="1" t="s">
        <v>15</v>
      </c>
      <c r="S2356" s="1" t="s">
        <v>11567</v>
      </c>
      <c r="T2356" s="1">
        <f>Table2[[#This Row],[Unit_Price]]*Table2[[#This Row],[Quantity]]</f>
        <v>960</v>
      </c>
      <c r="U2356" s="1">
        <f>(SUM(Table2[[#This Row],[Gross_Sales]],Table2[[#This Row],[Delivery_Fee]])-Table2[[#This Row],[Discount_Amount]])</f>
        <v>937</v>
      </c>
    </row>
    <row r="2357" spans="1:21" ht="22.2" customHeight="1" x14ac:dyDescent="0.3">
      <c r="A2357" s="1" t="s">
        <v>11568</v>
      </c>
      <c r="B2357" s="1" t="s">
        <v>6858</v>
      </c>
      <c r="C2357" s="1" t="s">
        <v>30478</v>
      </c>
      <c r="D2357" s="1" t="s">
        <v>1050</v>
      </c>
      <c r="E2357" s="1" t="s">
        <v>19</v>
      </c>
      <c r="F2357" s="1" t="s">
        <v>20</v>
      </c>
      <c r="G2357" s="1" t="s">
        <v>21</v>
      </c>
      <c r="H2357" s="1" t="s">
        <v>55</v>
      </c>
      <c r="I2357" s="1" t="s">
        <v>56</v>
      </c>
      <c r="J2357" s="1" t="s">
        <v>57</v>
      </c>
      <c r="K2357" s="1" t="s">
        <v>14</v>
      </c>
      <c r="L2357" s="1">
        <v>1</v>
      </c>
      <c r="M2357" s="1">
        <v>180</v>
      </c>
      <c r="N2357" s="1">
        <v>10</v>
      </c>
      <c r="O2357" s="1">
        <v>18</v>
      </c>
      <c r="P2357" s="1">
        <v>40</v>
      </c>
      <c r="Q2357" s="1">
        <v>202</v>
      </c>
      <c r="R2357" s="1" t="s">
        <v>26</v>
      </c>
      <c r="S2357" s="1" t="s">
        <v>11569</v>
      </c>
      <c r="T2357" s="1">
        <f>Table2[[#This Row],[Unit_Price]]*Table2[[#This Row],[Quantity]]</f>
        <v>180</v>
      </c>
      <c r="U2357" s="1">
        <f>(SUM(Table2[[#This Row],[Gross_Sales]],Table2[[#This Row],[Delivery_Fee]])-Table2[[#This Row],[Discount_Amount]])</f>
        <v>202</v>
      </c>
    </row>
    <row r="2358" spans="1:21" ht="22.2" customHeight="1" x14ac:dyDescent="0.3">
      <c r="A2358" s="1" t="s">
        <v>11570</v>
      </c>
      <c r="B2358" s="1" t="s">
        <v>6858</v>
      </c>
      <c r="C2358" s="1" t="s">
        <v>30478</v>
      </c>
      <c r="D2358" s="1" t="s">
        <v>506</v>
      </c>
      <c r="E2358" s="1" t="s">
        <v>19</v>
      </c>
      <c r="F2358" s="1" t="s">
        <v>46</v>
      </c>
      <c r="G2358" s="1" t="s">
        <v>47</v>
      </c>
      <c r="H2358" s="1" t="s">
        <v>288</v>
      </c>
      <c r="I2358" s="1" t="s">
        <v>289</v>
      </c>
      <c r="J2358" s="1" t="s">
        <v>86</v>
      </c>
      <c r="K2358" s="1" t="s">
        <v>14</v>
      </c>
      <c r="L2358" s="1">
        <v>1</v>
      </c>
      <c r="M2358" s="1">
        <v>80</v>
      </c>
      <c r="N2358" s="1">
        <v>5</v>
      </c>
      <c r="O2358" s="1">
        <v>4</v>
      </c>
      <c r="P2358" s="1">
        <v>35</v>
      </c>
      <c r="Q2358" s="1">
        <v>111</v>
      </c>
      <c r="R2358" s="1" t="s">
        <v>26</v>
      </c>
      <c r="S2358" s="1" t="s">
        <v>11571</v>
      </c>
      <c r="T2358" s="1">
        <f>Table2[[#This Row],[Unit_Price]]*Table2[[#This Row],[Quantity]]</f>
        <v>80</v>
      </c>
      <c r="U2358" s="1">
        <f>(SUM(Table2[[#This Row],[Gross_Sales]],Table2[[#This Row],[Delivery_Fee]])-Table2[[#This Row],[Discount_Amount]])</f>
        <v>111</v>
      </c>
    </row>
    <row r="2359" spans="1:21" ht="22.2" customHeight="1" x14ac:dyDescent="0.3">
      <c r="A2359" s="1" t="s">
        <v>11572</v>
      </c>
      <c r="B2359" s="1" t="s">
        <v>6858</v>
      </c>
      <c r="C2359" s="1" t="s">
        <v>30478</v>
      </c>
      <c r="D2359" s="1" t="s">
        <v>1773</v>
      </c>
      <c r="E2359" s="1" t="s">
        <v>19</v>
      </c>
      <c r="F2359" s="1" t="s">
        <v>98</v>
      </c>
      <c r="G2359" s="1" t="s">
        <v>99</v>
      </c>
      <c r="H2359" s="1" t="s">
        <v>40</v>
      </c>
      <c r="I2359" s="1" t="s">
        <v>41</v>
      </c>
      <c r="J2359" s="1" t="s">
        <v>13</v>
      </c>
      <c r="K2359" s="1" t="s">
        <v>25</v>
      </c>
      <c r="L2359" s="1">
        <v>2</v>
      </c>
      <c r="M2359" s="1">
        <v>170</v>
      </c>
      <c r="N2359" s="1">
        <v>20</v>
      </c>
      <c r="O2359" s="1">
        <v>68</v>
      </c>
      <c r="P2359" s="1">
        <v>20</v>
      </c>
      <c r="Q2359" s="1">
        <v>292</v>
      </c>
      <c r="R2359" s="1" t="s">
        <v>26</v>
      </c>
      <c r="S2359" s="1" t="s">
        <v>11573</v>
      </c>
      <c r="T2359" s="1">
        <f>Table2[[#This Row],[Unit_Price]]*Table2[[#This Row],[Quantity]]</f>
        <v>340</v>
      </c>
      <c r="U2359" s="1">
        <f>(SUM(Table2[[#This Row],[Gross_Sales]],Table2[[#This Row],[Delivery_Fee]])-Table2[[#This Row],[Discount_Amount]])</f>
        <v>292</v>
      </c>
    </row>
    <row r="2360" spans="1:21" ht="22.2" customHeight="1" x14ac:dyDescent="0.3">
      <c r="A2360" s="1" t="s">
        <v>11574</v>
      </c>
      <c r="B2360" s="1" t="s">
        <v>6858</v>
      </c>
      <c r="C2360" s="1" t="s">
        <v>30478</v>
      </c>
      <c r="D2360" s="1" t="s">
        <v>147</v>
      </c>
      <c r="E2360" s="1" t="s">
        <v>19</v>
      </c>
      <c r="F2360" s="1" t="s">
        <v>46</v>
      </c>
      <c r="G2360" s="1" t="s">
        <v>47</v>
      </c>
      <c r="H2360" s="1" t="s">
        <v>70</v>
      </c>
      <c r="I2360" s="1" t="s">
        <v>71</v>
      </c>
      <c r="J2360" s="1" t="s">
        <v>13</v>
      </c>
      <c r="K2360" s="1" t="s">
        <v>14</v>
      </c>
      <c r="L2360" s="1">
        <v>2</v>
      </c>
      <c r="M2360" s="1">
        <v>130</v>
      </c>
      <c r="N2360" s="1">
        <v>10</v>
      </c>
      <c r="O2360" s="1">
        <v>26</v>
      </c>
      <c r="P2360" s="1">
        <v>40</v>
      </c>
      <c r="Q2360" s="1">
        <v>274</v>
      </c>
      <c r="R2360" s="1" t="s">
        <v>63</v>
      </c>
      <c r="S2360" s="1" t="s">
        <v>11575</v>
      </c>
      <c r="T2360" s="1">
        <f>Table2[[#This Row],[Unit_Price]]*Table2[[#This Row],[Quantity]]</f>
        <v>260</v>
      </c>
      <c r="U2360" s="1">
        <f>(SUM(Table2[[#This Row],[Gross_Sales]],Table2[[#This Row],[Delivery_Fee]])-Table2[[#This Row],[Discount_Amount]])</f>
        <v>274</v>
      </c>
    </row>
    <row r="2361" spans="1:21" ht="22.2" customHeight="1" x14ac:dyDescent="0.3">
      <c r="A2361" s="1" t="s">
        <v>11576</v>
      </c>
      <c r="B2361" s="1" t="s">
        <v>6858</v>
      </c>
      <c r="C2361" s="1" t="s">
        <v>30478</v>
      </c>
      <c r="D2361" s="1" t="s">
        <v>474</v>
      </c>
      <c r="E2361" s="1" t="s">
        <v>30</v>
      </c>
      <c r="F2361" s="1" t="s">
        <v>109</v>
      </c>
      <c r="G2361" s="1" t="s">
        <v>110</v>
      </c>
      <c r="H2361" s="1" t="s">
        <v>131</v>
      </c>
      <c r="I2361" s="1" t="s">
        <v>132</v>
      </c>
      <c r="J2361" s="1" t="s">
        <v>57</v>
      </c>
      <c r="K2361" s="1" t="s">
        <v>25</v>
      </c>
      <c r="L2361" s="1">
        <v>3</v>
      </c>
      <c r="M2361" s="1">
        <v>220</v>
      </c>
      <c r="N2361" s="1">
        <v>0</v>
      </c>
      <c r="O2361" s="1">
        <v>0</v>
      </c>
      <c r="P2361" s="1">
        <v>30</v>
      </c>
      <c r="Q2361" s="1">
        <v>690</v>
      </c>
      <c r="R2361" s="1" t="s">
        <v>63</v>
      </c>
      <c r="S2361" s="1" t="s">
        <v>11577</v>
      </c>
      <c r="T2361" s="1">
        <f>Table2[[#This Row],[Unit_Price]]*Table2[[#This Row],[Quantity]]</f>
        <v>660</v>
      </c>
      <c r="U2361" s="1">
        <f>(SUM(Table2[[#This Row],[Gross_Sales]],Table2[[#This Row],[Delivery_Fee]])-Table2[[#This Row],[Discount_Amount]])</f>
        <v>690</v>
      </c>
    </row>
    <row r="2362" spans="1:21" ht="22.2" customHeight="1" x14ac:dyDescent="0.3">
      <c r="A2362" s="1" t="s">
        <v>11578</v>
      </c>
      <c r="B2362" s="1" t="s">
        <v>6858</v>
      </c>
      <c r="C2362" s="1" t="s">
        <v>30478</v>
      </c>
      <c r="D2362" s="1" t="s">
        <v>3137</v>
      </c>
      <c r="E2362" s="1" t="s">
        <v>30</v>
      </c>
      <c r="F2362" s="1" t="s">
        <v>136</v>
      </c>
      <c r="G2362" s="1" t="s">
        <v>137</v>
      </c>
      <c r="H2362" s="1" t="s">
        <v>143</v>
      </c>
      <c r="I2362" s="1" t="s">
        <v>144</v>
      </c>
      <c r="J2362" s="1" t="s">
        <v>24</v>
      </c>
      <c r="K2362" s="1" t="s">
        <v>14</v>
      </c>
      <c r="L2362" s="1">
        <v>4</v>
      </c>
      <c r="M2362" s="1">
        <v>160</v>
      </c>
      <c r="N2362" s="1">
        <v>5</v>
      </c>
      <c r="O2362" s="1">
        <v>32</v>
      </c>
      <c r="P2362" s="1">
        <v>20</v>
      </c>
      <c r="Q2362" s="1">
        <v>628</v>
      </c>
      <c r="R2362" s="1" t="s">
        <v>42</v>
      </c>
      <c r="S2362" s="1" t="s">
        <v>11579</v>
      </c>
      <c r="T2362" s="1">
        <f>Table2[[#This Row],[Unit_Price]]*Table2[[#This Row],[Quantity]]</f>
        <v>640</v>
      </c>
      <c r="U2362" s="1">
        <f>(SUM(Table2[[#This Row],[Gross_Sales]],Table2[[#This Row],[Delivery_Fee]])-Table2[[#This Row],[Discount_Amount]])</f>
        <v>628</v>
      </c>
    </row>
    <row r="2363" spans="1:21" ht="22.2" customHeight="1" x14ac:dyDescent="0.3">
      <c r="A2363" s="1" t="s">
        <v>11580</v>
      </c>
      <c r="B2363" s="1" t="s">
        <v>6858</v>
      </c>
      <c r="C2363" s="1" t="s">
        <v>30478</v>
      </c>
      <c r="D2363" s="1" t="s">
        <v>465</v>
      </c>
      <c r="E2363" s="1" t="s">
        <v>30</v>
      </c>
      <c r="F2363" s="1" t="s">
        <v>339</v>
      </c>
      <c r="G2363" s="1" t="s">
        <v>340</v>
      </c>
      <c r="H2363" s="1" t="s">
        <v>70</v>
      </c>
      <c r="I2363" s="1" t="s">
        <v>71</v>
      </c>
      <c r="J2363" s="1" t="s">
        <v>13</v>
      </c>
      <c r="K2363" s="1" t="s">
        <v>14</v>
      </c>
      <c r="L2363" s="1">
        <v>4</v>
      </c>
      <c r="M2363" s="1">
        <v>130</v>
      </c>
      <c r="N2363" s="1">
        <v>5</v>
      </c>
      <c r="O2363" s="1">
        <v>26</v>
      </c>
      <c r="P2363" s="1">
        <v>20</v>
      </c>
      <c r="Q2363" s="1">
        <v>514</v>
      </c>
      <c r="R2363" s="1" t="s">
        <v>42</v>
      </c>
      <c r="S2363" s="1" t="s">
        <v>11581</v>
      </c>
      <c r="T2363" s="1">
        <f>Table2[[#This Row],[Unit_Price]]*Table2[[#This Row],[Quantity]]</f>
        <v>520</v>
      </c>
      <c r="U2363" s="1">
        <f>(SUM(Table2[[#This Row],[Gross_Sales]],Table2[[#This Row],[Delivery_Fee]])-Table2[[#This Row],[Discount_Amount]])</f>
        <v>514</v>
      </c>
    </row>
    <row r="2364" spans="1:21" ht="22.2" customHeight="1" x14ac:dyDescent="0.3">
      <c r="A2364" s="1" t="s">
        <v>11582</v>
      </c>
      <c r="B2364" s="1" t="s">
        <v>6858</v>
      </c>
      <c r="C2364" s="1" t="s">
        <v>30478</v>
      </c>
      <c r="D2364" s="1" t="s">
        <v>1391</v>
      </c>
      <c r="E2364" s="1" t="s">
        <v>30</v>
      </c>
      <c r="F2364" s="1" t="s">
        <v>31</v>
      </c>
      <c r="G2364" s="1" t="s">
        <v>32</v>
      </c>
      <c r="H2364" s="1" t="s">
        <v>288</v>
      </c>
      <c r="I2364" s="1" t="s">
        <v>289</v>
      </c>
      <c r="J2364" s="1" t="s">
        <v>86</v>
      </c>
      <c r="K2364" s="1" t="s">
        <v>14</v>
      </c>
      <c r="L2364" s="1">
        <v>1</v>
      </c>
      <c r="M2364" s="1">
        <v>80</v>
      </c>
      <c r="N2364" s="1">
        <v>15</v>
      </c>
      <c r="O2364" s="1">
        <v>12</v>
      </c>
      <c r="P2364" s="1">
        <v>20</v>
      </c>
      <c r="Q2364" s="1">
        <v>88</v>
      </c>
      <c r="R2364" s="1" t="s">
        <v>63</v>
      </c>
      <c r="S2364" s="1" t="s">
        <v>11583</v>
      </c>
      <c r="T2364" s="1">
        <f>Table2[[#This Row],[Unit_Price]]*Table2[[#This Row],[Quantity]]</f>
        <v>80</v>
      </c>
      <c r="U2364" s="1">
        <f>(SUM(Table2[[#This Row],[Gross_Sales]],Table2[[#This Row],[Delivery_Fee]])-Table2[[#This Row],[Discount_Amount]])</f>
        <v>88</v>
      </c>
    </row>
    <row r="2365" spans="1:21" ht="22.2" customHeight="1" x14ac:dyDescent="0.3">
      <c r="A2365" s="1" t="s">
        <v>11584</v>
      </c>
      <c r="B2365" s="1" t="s">
        <v>6858</v>
      </c>
      <c r="C2365" s="1" t="s">
        <v>30478</v>
      </c>
      <c r="D2365" s="1" t="s">
        <v>890</v>
      </c>
      <c r="E2365" s="1" t="s">
        <v>67</v>
      </c>
      <c r="F2365" s="1" t="s">
        <v>68</v>
      </c>
      <c r="G2365" s="1" t="s">
        <v>69</v>
      </c>
      <c r="H2365" s="1" t="s">
        <v>40</v>
      </c>
      <c r="I2365" s="1" t="s">
        <v>41</v>
      </c>
      <c r="J2365" s="1" t="s">
        <v>13</v>
      </c>
      <c r="K2365" s="1" t="s">
        <v>25</v>
      </c>
      <c r="L2365" s="1">
        <v>1</v>
      </c>
      <c r="M2365" s="1">
        <v>170</v>
      </c>
      <c r="N2365" s="1">
        <v>10</v>
      </c>
      <c r="O2365" s="1">
        <v>17</v>
      </c>
      <c r="P2365" s="1">
        <v>30</v>
      </c>
      <c r="Q2365" s="1">
        <v>183</v>
      </c>
      <c r="R2365" s="1" t="s">
        <v>36</v>
      </c>
      <c r="S2365" s="1" t="s">
        <v>11585</v>
      </c>
      <c r="T2365" s="1">
        <f>Table2[[#This Row],[Unit_Price]]*Table2[[#This Row],[Quantity]]</f>
        <v>170</v>
      </c>
      <c r="U2365" s="1">
        <f>(SUM(Table2[[#This Row],[Gross_Sales]],Table2[[#This Row],[Delivery_Fee]])-Table2[[#This Row],[Discount_Amount]])</f>
        <v>183</v>
      </c>
    </row>
    <row r="2366" spans="1:21" ht="22.2" customHeight="1" x14ac:dyDescent="0.3">
      <c r="A2366" s="1" t="s">
        <v>11586</v>
      </c>
      <c r="B2366" s="1" t="s">
        <v>6858</v>
      </c>
      <c r="C2366" s="1" t="s">
        <v>30478</v>
      </c>
      <c r="D2366" s="1" t="s">
        <v>1108</v>
      </c>
      <c r="E2366" s="1" t="s">
        <v>8</v>
      </c>
      <c r="F2366" s="1" t="s">
        <v>151</v>
      </c>
      <c r="G2366" s="1" t="s">
        <v>152</v>
      </c>
      <c r="H2366" s="1" t="s">
        <v>131</v>
      </c>
      <c r="I2366" s="1" t="s">
        <v>132</v>
      </c>
      <c r="J2366" s="1" t="s">
        <v>57</v>
      </c>
      <c r="K2366" s="1" t="s">
        <v>25</v>
      </c>
      <c r="L2366" s="1">
        <v>4</v>
      </c>
      <c r="M2366" s="1">
        <v>220</v>
      </c>
      <c r="N2366" s="1">
        <v>10</v>
      </c>
      <c r="O2366" s="1">
        <v>88</v>
      </c>
      <c r="P2366" s="1">
        <v>35</v>
      </c>
      <c r="Q2366" s="1">
        <v>827</v>
      </c>
      <c r="R2366" s="1" t="s">
        <v>15</v>
      </c>
      <c r="S2366" s="1" t="s">
        <v>11587</v>
      </c>
      <c r="T2366" s="1">
        <f>Table2[[#This Row],[Unit_Price]]*Table2[[#This Row],[Quantity]]</f>
        <v>880</v>
      </c>
      <c r="U2366" s="1">
        <f>(SUM(Table2[[#This Row],[Gross_Sales]],Table2[[#This Row],[Delivery_Fee]])-Table2[[#This Row],[Discount_Amount]])</f>
        <v>827</v>
      </c>
    </row>
    <row r="2367" spans="1:21" ht="22.2" customHeight="1" x14ac:dyDescent="0.3">
      <c r="A2367" s="1" t="s">
        <v>11588</v>
      </c>
      <c r="B2367" s="1" t="s">
        <v>6858</v>
      </c>
      <c r="C2367" s="1" t="s">
        <v>30478</v>
      </c>
      <c r="D2367" s="1" t="s">
        <v>1456</v>
      </c>
      <c r="E2367" s="1" t="s">
        <v>19</v>
      </c>
      <c r="F2367" s="1" t="s">
        <v>124</v>
      </c>
      <c r="G2367" s="1" t="s">
        <v>125</v>
      </c>
      <c r="H2367" s="1" t="s">
        <v>131</v>
      </c>
      <c r="I2367" s="1" t="s">
        <v>132</v>
      </c>
      <c r="J2367" s="1" t="s">
        <v>57</v>
      </c>
      <c r="K2367" s="1" t="s">
        <v>25</v>
      </c>
      <c r="L2367" s="1">
        <v>4</v>
      </c>
      <c r="M2367" s="1">
        <v>220</v>
      </c>
      <c r="N2367" s="1">
        <v>10</v>
      </c>
      <c r="O2367" s="1">
        <v>88</v>
      </c>
      <c r="P2367" s="1">
        <v>20</v>
      </c>
      <c r="Q2367" s="1">
        <v>812</v>
      </c>
      <c r="R2367" s="1" t="s">
        <v>63</v>
      </c>
      <c r="S2367" s="1" t="s">
        <v>11589</v>
      </c>
      <c r="T2367" s="1">
        <f>Table2[[#This Row],[Unit_Price]]*Table2[[#This Row],[Quantity]]</f>
        <v>880</v>
      </c>
      <c r="U2367" s="1">
        <f>(SUM(Table2[[#This Row],[Gross_Sales]],Table2[[#This Row],[Delivery_Fee]])-Table2[[#This Row],[Discount_Amount]])</f>
        <v>812</v>
      </c>
    </row>
    <row r="2368" spans="1:21" ht="22.2" customHeight="1" x14ac:dyDescent="0.3">
      <c r="A2368" s="1" t="s">
        <v>11590</v>
      </c>
      <c r="B2368" s="1" t="s">
        <v>6858</v>
      </c>
      <c r="C2368" s="1" t="s">
        <v>30478</v>
      </c>
      <c r="D2368" s="1" t="s">
        <v>851</v>
      </c>
      <c r="E2368" s="1" t="s">
        <v>19</v>
      </c>
      <c r="F2368" s="1" t="s">
        <v>75</v>
      </c>
      <c r="G2368" s="1" t="s">
        <v>76</v>
      </c>
      <c r="H2368" s="1" t="s">
        <v>11</v>
      </c>
      <c r="I2368" s="1" t="s">
        <v>12</v>
      </c>
      <c r="J2368" s="1" t="s">
        <v>13</v>
      </c>
      <c r="K2368" s="1" t="s">
        <v>14</v>
      </c>
      <c r="L2368" s="1">
        <v>4</v>
      </c>
      <c r="M2368" s="1">
        <v>140</v>
      </c>
      <c r="N2368" s="1">
        <v>20</v>
      </c>
      <c r="O2368" s="1">
        <v>112</v>
      </c>
      <c r="P2368" s="1">
        <v>25</v>
      </c>
      <c r="Q2368" s="1">
        <v>473</v>
      </c>
      <c r="R2368" s="1" t="s">
        <v>63</v>
      </c>
      <c r="S2368" s="1" t="s">
        <v>11591</v>
      </c>
      <c r="T2368" s="1">
        <f>Table2[[#This Row],[Unit_Price]]*Table2[[#This Row],[Quantity]]</f>
        <v>560</v>
      </c>
      <c r="U2368" s="1">
        <f>(SUM(Table2[[#This Row],[Gross_Sales]],Table2[[#This Row],[Delivery_Fee]])-Table2[[#This Row],[Discount_Amount]])</f>
        <v>473</v>
      </c>
    </row>
    <row r="2369" spans="1:21" ht="22.2" customHeight="1" x14ac:dyDescent="0.3">
      <c r="A2369" s="1" t="s">
        <v>11592</v>
      </c>
      <c r="B2369" s="1" t="s">
        <v>6858</v>
      </c>
      <c r="C2369" s="1" t="s">
        <v>30478</v>
      </c>
      <c r="D2369" s="1" t="s">
        <v>1194</v>
      </c>
      <c r="E2369" s="1" t="s">
        <v>67</v>
      </c>
      <c r="F2369" s="1" t="s">
        <v>174</v>
      </c>
      <c r="G2369" s="1" t="s">
        <v>175</v>
      </c>
      <c r="H2369" s="1" t="s">
        <v>111</v>
      </c>
      <c r="I2369" s="1" t="s">
        <v>112</v>
      </c>
      <c r="J2369" s="1" t="s">
        <v>13</v>
      </c>
      <c r="K2369" s="1" t="s">
        <v>25</v>
      </c>
      <c r="L2369" s="1">
        <v>3</v>
      </c>
      <c r="M2369" s="1">
        <v>280</v>
      </c>
      <c r="N2369" s="1">
        <v>5</v>
      </c>
      <c r="O2369" s="1">
        <v>42</v>
      </c>
      <c r="P2369" s="1">
        <v>35</v>
      </c>
      <c r="Q2369" s="1">
        <v>833</v>
      </c>
      <c r="R2369" s="1" t="s">
        <v>42</v>
      </c>
      <c r="S2369" s="1" t="s">
        <v>11593</v>
      </c>
      <c r="T2369" s="1">
        <f>Table2[[#This Row],[Unit_Price]]*Table2[[#This Row],[Quantity]]</f>
        <v>840</v>
      </c>
      <c r="U2369" s="1">
        <f>(SUM(Table2[[#This Row],[Gross_Sales]],Table2[[#This Row],[Delivery_Fee]])-Table2[[#This Row],[Discount_Amount]])</f>
        <v>833</v>
      </c>
    </row>
    <row r="2370" spans="1:21" ht="22.2" customHeight="1" x14ac:dyDescent="0.3">
      <c r="A2370" s="1" t="s">
        <v>11594</v>
      </c>
      <c r="B2370" s="1" t="s">
        <v>6858</v>
      </c>
      <c r="C2370" s="1" t="s">
        <v>30478</v>
      </c>
      <c r="D2370" s="1" t="s">
        <v>89</v>
      </c>
      <c r="E2370" s="1" t="s">
        <v>67</v>
      </c>
      <c r="F2370" s="1" t="s">
        <v>68</v>
      </c>
      <c r="G2370" s="1" t="s">
        <v>69</v>
      </c>
      <c r="H2370" s="1" t="s">
        <v>11</v>
      </c>
      <c r="I2370" s="1" t="s">
        <v>12</v>
      </c>
      <c r="J2370" s="1" t="s">
        <v>13</v>
      </c>
      <c r="K2370" s="1" t="s">
        <v>14</v>
      </c>
      <c r="L2370" s="1">
        <v>2</v>
      </c>
      <c r="M2370" s="1">
        <v>140</v>
      </c>
      <c r="N2370" s="1">
        <v>10</v>
      </c>
      <c r="O2370" s="1">
        <v>28</v>
      </c>
      <c r="P2370" s="1">
        <v>20</v>
      </c>
      <c r="Q2370" s="1">
        <v>272</v>
      </c>
      <c r="R2370" s="1" t="s">
        <v>63</v>
      </c>
      <c r="S2370" s="1" t="s">
        <v>11595</v>
      </c>
      <c r="T2370" s="1">
        <f>Table2[[#This Row],[Unit_Price]]*Table2[[#This Row],[Quantity]]</f>
        <v>280</v>
      </c>
      <c r="U2370" s="1">
        <f>(SUM(Table2[[#This Row],[Gross_Sales]],Table2[[#This Row],[Delivery_Fee]])-Table2[[#This Row],[Discount_Amount]])</f>
        <v>272</v>
      </c>
    </row>
    <row r="2371" spans="1:21" ht="22.2" customHeight="1" x14ac:dyDescent="0.3">
      <c r="A2371" s="1" t="s">
        <v>11596</v>
      </c>
      <c r="B2371" s="1" t="s">
        <v>6858</v>
      </c>
      <c r="C2371" s="1" t="s">
        <v>30478</v>
      </c>
      <c r="D2371" s="1" t="s">
        <v>203</v>
      </c>
      <c r="E2371" s="1" t="s">
        <v>19</v>
      </c>
      <c r="F2371" s="1" t="s">
        <v>75</v>
      </c>
      <c r="G2371" s="1" t="s">
        <v>76</v>
      </c>
      <c r="H2371" s="1" t="s">
        <v>77</v>
      </c>
      <c r="I2371" s="1" t="s">
        <v>78</v>
      </c>
      <c r="J2371" s="1" t="s">
        <v>24</v>
      </c>
      <c r="K2371" s="1" t="s">
        <v>14</v>
      </c>
      <c r="L2371" s="1">
        <v>4</v>
      </c>
      <c r="M2371" s="1">
        <v>150</v>
      </c>
      <c r="N2371" s="1">
        <v>15</v>
      </c>
      <c r="O2371" s="1">
        <v>90</v>
      </c>
      <c r="P2371" s="1">
        <v>30</v>
      </c>
      <c r="Q2371" s="1">
        <v>540</v>
      </c>
      <c r="R2371" s="1" t="s">
        <v>26</v>
      </c>
      <c r="S2371" s="1" t="s">
        <v>11597</v>
      </c>
      <c r="T2371" s="1">
        <f>Table2[[#This Row],[Unit_Price]]*Table2[[#This Row],[Quantity]]</f>
        <v>600</v>
      </c>
      <c r="U2371" s="1">
        <f>(SUM(Table2[[#This Row],[Gross_Sales]],Table2[[#This Row],[Delivery_Fee]])-Table2[[#This Row],[Discount_Amount]])</f>
        <v>540</v>
      </c>
    </row>
    <row r="2372" spans="1:21" ht="22.2" customHeight="1" x14ac:dyDescent="0.3">
      <c r="A2372" s="1" t="s">
        <v>11598</v>
      </c>
      <c r="B2372" s="1" t="s">
        <v>6858</v>
      </c>
      <c r="C2372" s="1" t="s">
        <v>30478</v>
      </c>
      <c r="D2372" s="1" t="s">
        <v>562</v>
      </c>
      <c r="E2372" s="1" t="s">
        <v>30</v>
      </c>
      <c r="F2372" s="1" t="s">
        <v>31</v>
      </c>
      <c r="G2372" s="1" t="s">
        <v>32</v>
      </c>
      <c r="H2372" s="1" t="s">
        <v>22</v>
      </c>
      <c r="I2372" s="1" t="s">
        <v>23</v>
      </c>
      <c r="J2372" s="1" t="s">
        <v>24</v>
      </c>
      <c r="K2372" s="1" t="s">
        <v>25</v>
      </c>
      <c r="L2372" s="1">
        <v>2</v>
      </c>
      <c r="M2372" s="1">
        <v>180</v>
      </c>
      <c r="N2372" s="1">
        <v>15</v>
      </c>
      <c r="O2372" s="1">
        <v>54</v>
      </c>
      <c r="P2372" s="1">
        <v>20</v>
      </c>
      <c r="Q2372" s="1">
        <v>326</v>
      </c>
      <c r="R2372" s="1" t="s">
        <v>42</v>
      </c>
      <c r="S2372" s="1" t="s">
        <v>11599</v>
      </c>
      <c r="T2372" s="1">
        <f>Table2[[#This Row],[Unit_Price]]*Table2[[#This Row],[Quantity]]</f>
        <v>360</v>
      </c>
      <c r="U2372" s="1">
        <f>(SUM(Table2[[#This Row],[Gross_Sales]],Table2[[#This Row],[Delivery_Fee]])-Table2[[#This Row],[Discount_Amount]])</f>
        <v>326</v>
      </c>
    </row>
    <row r="2373" spans="1:21" ht="22.2" customHeight="1" x14ac:dyDescent="0.3">
      <c r="A2373" s="1" t="s">
        <v>11600</v>
      </c>
      <c r="B2373" s="1" t="s">
        <v>6858</v>
      </c>
      <c r="C2373" s="1" t="s">
        <v>30478</v>
      </c>
      <c r="D2373" s="1" t="s">
        <v>224</v>
      </c>
      <c r="E2373" s="1" t="s">
        <v>30</v>
      </c>
      <c r="F2373" s="1" t="s">
        <v>339</v>
      </c>
      <c r="G2373" s="1" t="s">
        <v>340</v>
      </c>
      <c r="H2373" s="1" t="s">
        <v>33</v>
      </c>
      <c r="I2373" s="1" t="s">
        <v>34</v>
      </c>
      <c r="J2373" s="1" t="s">
        <v>35</v>
      </c>
      <c r="K2373" s="1" t="s">
        <v>25</v>
      </c>
      <c r="L2373" s="1">
        <v>1</v>
      </c>
      <c r="M2373" s="1">
        <v>240</v>
      </c>
      <c r="N2373" s="1">
        <v>15</v>
      </c>
      <c r="O2373" s="1">
        <v>36</v>
      </c>
      <c r="P2373" s="1">
        <v>35</v>
      </c>
      <c r="Q2373" s="1">
        <v>239</v>
      </c>
      <c r="R2373" s="1" t="s">
        <v>36</v>
      </c>
      <c r="S2373" s="1" t="s">
        <v>11601</v>
      </c>
      <c r="T2373" s="1">
        <f>Table2[[#This Row],[Unit_Price]]*Table2[[#This Row],[Quantity]]</f>
        <v>240</v>
      </c>
      <c r="U2373" s="1">
        <f>(SUM(Table2[[#This Row],[Gross_Sales]],Table2[[#This Row],[Delivery_Fee]])-Table2[[#This Row],[Discount_Amount]])</f>
        <v>239</v>
      </c>
    </row>
    <row r="2374" spans="1:21" ht="22.2" customHeight="1" x14ac:dyDescent="0.3">
      <c r="A2374" s="1" t="s">
        <v>11602</v>
      </c>
      <c r="B2374" s="1" t="s">
        <v>6858</v>
      </c>
      <c r="C2374" s="1" t="s">
        <v>30478</v>
      </c>
      <c r="D2374" s="1" t="s">
        <v>634</v>
      </c>
      <c r="E2374" s="1" t="s">
        <v>19</v>
      </c>
      <c r="F2374" s="1" t="s">
        <v>46</v>
      </c>
      <c r="G2374" s="1" t="s">
        <v>47</v>
      </c>
      <c r="H2374" s="1" t="s">
        <v>143</v>
      </c>
      <c r="I2374" s="1" t="s">
        <v>144</v>
      </c>
      <c r="J2374" s="1" t="s">
        <v>24</v>
      </c>
      <c r="K2374" s="1" t="s">
        <v>14</v>
      </c>
      <c r="L2374" s="1">
        <v>4</v>
      </c>
      <c r="M2374" s="1">
        <v>160</v>
      </c>
      <c r="N2374" s="1">
        <v>0</v>
      </c>
      <c r="O2374" s="1">
        <v>0</v>
      </c>
      <c r="P2374" s="1">
        <v>20</v>
      </c>
      <c r="Q2374" s="1">
        <v>660</v>
      </c>
      <c r="R2374" s="1" t="s">
        <v>42</v>
      </c>
      <c r="S2374" s="1" t="s">
        <v>11603</v>
      </c>
      <c r="T2374" s="1">
        <f>Table2[[#This Row],[Unit_Price]]*Table2[[#This Row],[Quantity]]</f>
        <v>640</v>
      </c>
      <c r="U2374" s="1">
        <f>(SUM(Table2[[#This Row],[Gross_Sales]],Table2[[#This Row],[Delivery_Fee]])-Table2[[#This Row],[Discount_Amount]])</f>
        <v>660</v>
      </c>
    </row>
    <row r="2375" spans="1:21" ht="22.2" customHeight="1" x14ac:dyDescent="0.3">
      <c r="A2375" s="1" t="s">
        <v>11604</v>
      </c>
      <c r="B2375" s="1" t="s">
        <v>6858</v>
      </c>
      <c r="C2375" s="1" t="s">
        <v>30478</v>
      </c>
      <c r="D2375" s="1" t="s">
        <v>1747</v>
      </c>
      <c r="E2375" s="1" t="s">
        <v>19</v>
      </c>
      <c r="F2375" s="1" t="s">
        <v>124</v>
      </c>
      <c r="G2375" s="1" t="s">
        <v>125</v>
      </c>
      <c r="H2375" s="1" t="s">
        <v>116</v>
      </c>
      <c r="I2375" s="1" t="s">
        <v>117</v>
      </c>
      <c r="J2375" s="1" t="s">
        <v>35</v>
      </c>
      <c r="K2375" s="1" t="s">
        <v>14</v>
      </c>
      <c r="L2375" s="1">
        <v>1</v>
      </c>
      <c r="M2375" s="1">
        <v>210</v>
      </c>
      <c r="N2375" s="1">
        <v>5</v>
      </c>
      <c r="O2375" s="1">
        <v>10.5</v>
      </c>
      <c r="P2375" s="1">
        <v>30</v>
      </c>
      <c r="Q2375" s="1">
        <v>229.5</v>
      </c>
      <c r="R2375" s="1" t="s">
        <v>36</v>
      </c>
      <c r="S2375" s="1" t="s">
        <v>11605</v>
      </c>
      <c r="T2375" s="1">
        <f>Table2[[#This Row],[Unit_Price]]*Table2[[#This Row],[Quantity]]</f>
        <v>210</v>
      </c>
      <c r="U2375" s="1">
        <f>(SUM(Table2[[#This Row],[Gross_Sales]],Table2[[#This Row],[Delivery_Fee]])-Table2[[#This Row],[Discount_Amount]])</f>
        <v>229.5</v>
      </c>
    </row>
    <row r="2376" spans="1:21" ht="22.2" customHeight="1" x14ac:dyDescent="0.3">
      <c r="A2376" s="1" t="s">
        <v>11606</v>
      </c>
      <c r="B2376" s="1" t="s">
        <v>6858</v>
      </c>
      <c r="C2376" s="1" t="s">
        <v>30478</v>
      </c>
      <c r="D2376" s="1" t="s">
        <v>898</v>
      </c>
      <c r="E2376" s="1" t="s">
        <v>8</v>
      </c>
      <c r="F2376" s="1" t="s">
        <v>151</v>
      </c>
      <c r="G2376" s="1" t="s">
        <v>152</v>
      </c>
      <c r="H2376" s="1" t="s">
        <v>55</v>
      </c>
      <c r="I2376" s="1" t="s">
        <v>56</v>
      </c>
      <c r="J2376" s="1" t="s">
        <v>57</v>
      </c>
      <c r="K2376" s="1" t="s">
        <v>14</v>
      </c>
      <c r="L2376" s="1">
        <v>2</v>
      </c>
      <c r="M2376" s="1">
        <v>180</v>
      </c>
      <c r="N2376" s="1">
        <v>0</v>
      </c>
      <c r="O2376" s="1">
        <v>0</v>
      </c>
      <c r="P2376" s="1">
        <v>35</v>
      </c>
      <c r="Q2376" s="1">
        <v>395</v>
      </c>
      <c r="R2376" s="1" t="s">
        <v>26</v>
      </c>
      <c r="S2376" s="1" t="s">
        <v>11607</v>
      </c>
      <c r="T2376" s="1">
        <f>Table2[[#This Row],[Unit_Price]]*Table2[[#This Row],[Quantity]]</f>
        <v>360</v>
      </c>
      <c r="U2376" s="1">
        <f>(SUM(Table2[[#This Row],[Gross_Sales]],Table2[[#This Row],[Delivery_Fee]])-Table2[[#This Row],[Discount_Amount]])</f>
        <v>395</v>
      </c>
    </row>
    <row r="2377" spans="1:21" ht="22.2" customHeight="1" x14ac:dyDescent="0.3">
      <c r="A2377" s="1" t="s">
        <v>11608</v>
      </c>
      <c r="B2377" s="1" t="s">
        <v>6858</v>
      </c>
      <c r="C2377" s="1" t="s">
        <v>30478</v>
      </c>
      <c r="D2377" s="1" t="s">
        <v>2572</v>
      </c>
      <c r="E2377" s="1" t="s">
        <v>30</v>
      </c>
      <c r="F2377" s="1" t="s">
        <v>75</v>
      </c>
      <c r="G2377" s="1" t="s">
        <v>76</v>
      </c>
      <c r="H2377" s="1" t="s">
        <v>33</v>
      </c>
      <c r="I2377" s="1" t="s">
        <v>34</v>
      </c>
      <c r="J2377" s="1" t="s">
        <v>35</v>
      </c>
      <c r="K2377" s="1" t="s">
        <v>25</v>
      </c>
      <c r="L2377" s="1">
        <v>2</v>
      </c>
      <c r="M2377" s="1">
        <v>240</v>
      </c>
      <c r="N2377" s="1">
        <v>15</v>
      </c>
      <c r="O2377" s="1">
        <v>72</v>
      </c>
      <c r="P2377" s="1">
        <v>20</v>
      </c>
      <c r="Q2377" s="1">
        <v>428</v>
      </c>
      <c r="R2377" s="1" t="s">
        <v>36</v>
      </c>
      <c r="S2377" s="1" t="s">
        <v>11609</v>
      </c>
      <c r="T2377" s="1">
        <f>Table2[[#This Row],[Unit_Price]]*Table2[[#This Row],[Quantity]]</f>
        <v>480</v>
      </c>
      <c r="U2377" s="1">
        <f>(SUM(Table2[[#This Row],[Gross_Sales]],Table2[[#This Row],[Delivery_Fee]])-Table2[[#This Row],[Discount_Amount]])</f>
        <v>428</v>
      </c>
    </row>
    <row r="2378" spans="1:21" ht="22.2" customHeight="1" x14ac:dyDescent="0.3">
      <c r="A2378" s="1" t="s">
        <v>11610</v>
      </c>
      <c r="B2378" s="1" t="s">
        <v>6858</v>
      </c>
      <c r="C2378" s="1" t="s">
        <v>30478</v>
      </c>
      <c r="D2378" s="1" t="s">
        <v>1015</v>
      </c>
      <c r="E2378" s="1" t="s">
        <v>19</v>
      </c>
      <c r="F2378" s="1" t="s">
        <v>141</v>
      </c>
      <c r="G2378" s="1" t="s">
        <v>142</v>
      </c>
      <c r="H2378" s="1" t="s">
        <v>11</v>
      </c>
      <c r="I2378" s="1" t="s">
        <v>12</v>
      </c>
      <c r="J2378" s="1" t="s">
        <v>13</v>
      </c>
      <c r="K2378" s="1" t="s">
        <v>14</v>
      </c>
      <c r="L2378" s="1">
        <v>4</v>
      </c>
      <c r="M2378" s="1">
        <v>140</v>
      </c>
      <c r="N2378" s="1">
        <v>0</v>
      </c>
      <c r="O2378" s="1">
        <v>0</v>
      </c>
      <c r="P2378" s="1">
        <v>35</v>
      </c>
      <c r="Q2378" s="1">
        <v>595</v>
      </c>
      <c r="R2378" s="1" t="s">
        <v>15</v>
      </c>
      <c r="S2378" s="1" t="s">
        <v>11611</v>
      </c>
      <c r="T2378" s="1">
        <f>Table2[[#This Row],[Unit_Price]]*Table2[[#This Row],[Quantity]]</f>
        <v>560</v>
      </c>
      <c r="U2378" s="1">
        <f>(SUM(Table2[[#This Row],[Gross_Sales]],Table2[[#This Row],[Delivery_Fee]])-Table2[[#This Row],[Discount_Amount]])</f>
        <v>595</v>
      </c>
    </row>
    <row r="2379" spans="1:21" ht="22.2" customHeight="1" x14ac:dyDescent="0.3">
      <c r="A2379" s="1" t="s">
        <v>11612</v>
      </c>
      <c r="B2379" s="1" t="s">
        <v>6858</v>
      </c>
      <c r="C2379" s="1" t="s">
        <v>30478</v>
      </c>
      <c r="D2379" s="1" t="s">
        <v>846</v>
      </c>
      <c r="E2379" s="1" t="s">
        <v>30</v>
      </c>
      <c r="F2379" s="1" t="s">
        <v>136</v>
      </c>
      <c r="G2379" s="1" t="s">
        <v>137</v>
      </c>
      <c r="H2379" s="1" t="s">
        <v>84</v>
      </c>
      <c r="I2379" s="1" t="s">
        <v>85</v>
      </c>
      <c r="J2379" s="1" t="s">
        <v>86</v>
      </c>
      <c r="K2379" s="1" t="s">
        <v>14</v>
      </c>
      <c r="L2379" s="1">
        <v>3</v>
      </c>
      <c r="M2379" s="1">
        <v>100</v>
      </c>
      <c r="N2379" s="1">
        <v>5</v>
      </c>
      <c r="O2379" s="1">
        <v>15</v>
      </c>
      <c r="P2379" s="1">
        <v>35</v>
      </c>
      <c r="Q2379" s="1">
        <v>320</v>
      </c>
      <c r="R2379" s="1" t="s">
        <v>63</v>
      </c>
      <c r="S2379" s="1" t="s">
        <v>11613</v>
      </c>
      <c r="T2379" s="1">
        <f>Table2[[#This Row],[Unit_Price]]*Table2[[#This Row],[Quantity]]</f>
        <v>300</v>
      </c>
      <c r="U2379" s="1">
        <f>(SUM(Table2[[#This Row],[Gross_Sales]],Table2[[#This Row],[Delivery_Fee]])-Table2[[#This Row],[Discount_Amount]])</f>
        <v>320</v>
      </c>
    </row>
    <row r="2380" spans="1:21" ht="22.2" customHeight="1" x14ac:dyDescent="0.3">
      <c r="A2380" s="1" t="s">
        <v>11614</v>
      </c>
      <c r="B2380" s="1" t="s">
        <v>6858</v>
      </c>
      <c r="C2380" s="1" t="s">
        <v>30478</v>
      </c>
      <c r="D2380" s="1" t="s">
        <v>1283</v>
      </c>
      <c r="E2380" s="1" t="s">
        <v>8</v>
      </c>
      <c r="F2380" s="1" t="s">
        <v>9</v>
      </c>
      <c r="G2380" s="1" t="s">
        <v>10</v>
      </c>
      <c r="H2380" s="1" t="s">
        <v>111</v>
      </c>
      <c r="I2380" s="1" t="s">
        <v>112</v>
      </c>
      <c r="J2380" s="1" t="s">
        <v>13</v>
      </c>
      <c r="K2380" s="1" t="s">
        <v>25</v>
      </c>
      <c r="L2380" s="1">
        <v>3</v>
      </c>
      <c r="M2380" s="1">
        <v>280</v>
      </c>
      <c r="N2380" s="1">
        <v>5</v>
      </c>
      <c r="O2380" s="1">
        <v>42</v>
      </c>
      <c r="P2380" s="1">
        <v>40</v>
      </c>
      <c r="Q2380" s="1">
        <v>838</v>
      </c>
      <c r="R2380" s="1" t="s">
        <v>36</v>
      </c>
      <c r="S2380" s="1" t="s">
        <v>11615</v>
      </c>
      <c r="T2380" s="1">
        <f>Table2[[#This Row],[Unit_Price]]*Table2[[#This Row],[Quantity]]</f>
        <v>840</v>
      </c>
      <c r="U2380" s="1">
        <f>(SUM(Table2[[#This Row],[Gross_Sales]],Table2[[#This Row],[Delivery_Fee]])-Table2[[#This Row],[Discount_Amount]])</f>
        <v>838</v>
      </c>
    </row>
    <row r="2381" spans="1:21" ht="22.2" customHeight="1" x14ac:dyDescent="0.3">
      <c r="A2381" s="1" t="s">
        <v>11616</v>
      </c>
      <c r="B2381" s="1" t="s">
        <v>6858</v>
      </c>
      <c r="C2381" s="1" t="s">
        <v>30478</v>
      </c>
      <c r="D2381" s="1" t="s">
        <v>2572</v>
      </c>
      <c r="E2381" s="1" t="s">
        <v>30</v>
      </c>
      <c r="F2381" s="1" t="s">
        <v>75</v>
      </c>
      <c r="G2381" s="1" t="s">
        <v>76</v>
      </c>
      <c r="H2381" s="1" t="s">
        <v>288</v>
      </c>
      <c r="I2381" s="1" t="s">
        <v>289</v>
      </c>
      <c r="J2381" s="1" t="s">
        <v>86</v>
      </c>
      <c r="K2381" s="1" t="s">
        <v>14</v>
      </c>
      <c r="L2381" s="1">
        <v>4</v>
      </c>
      <c r="M2381" s="1">
        <v>80</v>
      </c>
      <c r="N2381" s="1">
        <v>5</v>
      </c>
      <c r="O2381" s="1">
        <v>16</v>
      </c>
      <c r="P2381" s="1">
        <v>25</v>
      </c>
      <c r="Q2381" s="1">
        <v>329</v>
      </c>
      <c r="R2381" s="1" t="s">
        <v>36</v>
      </c>
      <c r="S2381" s="1" t="s">
        <v>11617</v>
      </c>
      <c r="T2381" s="1">
        <f>Table2[[#This Row],[Unit_Price]]*Table2[[#This Row],[Quantity]]</f>
        <v>320</v>
      </c>
      <c r="U2381" s="1">
        <f>(SUM(Table2[[#This Row],[Gross_Sales]],Table2[[#This Row],[Delivery_Fee]])-Table2[[#This Row],[Discount_Amount]])</f>
        <v>329</v>
      </c>
    </row>
    <row r="2382" spans="1:21" ht="22.2" customHeight="1" x14ac:dyDescent="0.3">
      <c r="A2382" s="1" t="s">
        <v>11618</v>
      </c>
      <c r="B2382" s="1" t="s">
        <v>6858</v>
      </c>
      <c r="C2382" s="1" t="s">
        <v>30478</v>
      </c>
      <c r="D2382" s="1" t="s">
        <v>477</v>
      </c>
      <c r="E2382" s="1" t="s">
        <v>19</v>
      </c>
      <c r="F2382" s="1" t="s">
        <v>141</v>
      </c>
      <c r="G2382" s="1" t="s">
        <v>142</v>
      </c>
      <c r="H2382" s="1" t="s">
        <v>116</v>
      </c>
      <c r="I2382" s="1" t="s">
        <v>117</v>
      </c>
      <c r="J2382" s="1" t="s">
        <v>35</v>
      </c>
      <c r="K2382" s="1" t="s">
        <v>14</v>
      </c>
      <c r="L2382" s="1">
        <v>2</v>
      </c>
      <c r="M2382" s="1">
        <v>210</v>
      </c>
      <c r="N2382" s="1">
        <v>0</v>
      </c>
      <c r="O2382" s="1">
        <v>0</v>
      </c>
      <c r="P2382" s="1">
        <v>35</v>
      </c>
      <c r="Q2382" s="1">
        <v>455</v>
      </c>
      <c r="R2382" s="1" t="s">
        <v>15</v>
      </c>
      <c r="S2382" s="1" t="s">
        <v>11619</v>
      </c>
      <c r="T2382" s="1">
        <f>Table2[[#This Row],[Unit_Price]]*Table2[[#This Row],[Quantity]]</f>
        <v>420</v>
      </c>
      <c r="U2382" s="1">
        <f>(SUM(Table2[[#This Row],[Gross_Sales]],Table2[[#This Row],[Delivery_Fee]])-Table2[[#This Row],[Discount_Amount]])</f>
        <v>455</v>
      </c>
    </row>
    <row r="2383" spans="1:21" ht="22.2" customHeight="1" x14ac:dyDescent="0.3">
      <c r="A2383" s="1" t="s">
        <v>11620</v>
      </c>
      <c r="B2383" s="1" t="s">
        <v>6858</v>
      </c>
      <c r="C2383" s="1" t="s">
        <v>30478</v>
      </c>
      <c r="D2383" s="1" t="s">
        <v>330</v>
      </c>
      <c r="E2383" s="1" t="s">
        <v>19</v>
      </c>
      <c r="F2383" s="1" t="s">
        <v>129</v>
      </c>
      <c r="G2383" s="1" t="s">
        <v>130</v>
      </c>
      <c r="H2383" s="1" t="s">
        <v>33</v>
      </c>
      <c r="I2383" s="1" t="s">
        <v>34</v>
      </c>
      <c r="J2383" s="1" t="s">
        <v>35</v>
      </c>
      <c r="K2383" s="1" t="s">
        <v>25</v>
      </c>
      <c r="L2383" s="1">
        <v>3</v>
      </c>
      <c r="M2383" s="1">
        <v>240</v>
      </c>
      <c r="N2383" s="1">
        <v>15</v>
      </c>
      <c r="O2383" s="1">
        <v>108</v>
      </c>
      <c r="P2383" s="1">
        <v>30</v>
      </c>
      <c r="Q2383" s="1">
        <v>642</v>
      </c>
      <c r="R2383" s="1" t="s">
        <v>15</v>
      </c>
      <c r="S2383" s="1" t="s">
        <v>11621</v>
      </c>
      <c r="T2383" s="1">
        <f>Table2[[#This Row],[Unit_Price]]*Table2[[#This Row],[Quantity]]</f>
        <v>720</v>
      </c>
      <c r="U2383" s="1">
        <f>(SUM(Table2[[#This Row],[Gross_Sales]],Table2[[#This Row],[Delivery_Fee]])-Table2[[#This Row],[Discount_Amount]])</f>
        <v>642</v>
      </c>
    </row>
    <row r="2384" spans="1:21" ht="22.2" customHeight="1" x14ac:dyDescent="0.3">
      <c r="A2384" s="1" t="s">
        <v>11622</v>
      </c>
      <c r="B2384" s="1" t="s">
        <v>6858</v>
      </c>
      <c r="C2384" s="1" t="s">
        <v>30478</v>
      </c>
      <c r="D2384" s="1" t="s">
        <v>676</v>
      </c>
      <c r="E2384" s="1" t="s">
        <v>30</v>
      </c>
      <c r="F2384" s="1" t="s">
        <v>136</v>
      </c>
      <c r="G2384" s="1" t="s">
        <v>137</v>
      </c>
      <c r="H2384" s="1" t="s">
        <v>131</v>
      </c>
      <c r="I2384" s="1" t="s">
        <v>132</v>
      </c>
      <c r="J2384" s="1" t="s">
        <v>57</v>
      </c>
      <c r="K2384" s="1" t="s">
        <v>25</v>
      </c>
      <c r="L2384" s="1">
        <v>3</v>
      </c>
      <c r="M2384" s="1">
        <v>220</v>
      </c>
      <c r="N2384" s="1">
        <v>15</v>
      </c>
      <c r="O2384" s="1">
        <v>99</v>
      </c>
      <c r="P2384" s="1">
        <v>35</v>
      </c>
      <c r="Q2384" s="1">
        <v>596</v>
      </c>
      <c r="R2384" s="1" t="s">
        <v>15</v>
      </c>
      <c r="S2384" s="1" t="s">
        <v>11623</v>
      </c>
      <c r="T2384" s="1">
        <f>Table2[[#This Row],[Unit_Price]]*Table2[[#This Row],[Quantity]]</f>
        <v>660</v>
      </c>
      <c r="U2384" s="1">
        <f>(SUM(Table2[[#This Row],[Gross_Sales]],Table2[[#This Row],[Delivery_Fee]])-Table2[[#This Row],[Discount_Amount]])</f>
        <v>596</v>
      </c>
    </row>
    <row r="2385" spans="1:21" ht="22.2" customHeight="1" x14ac:dyDescent="0.3">
      <c r="A2385" s="1" t="s">
        <v>11624</v>
      </c>
      <c r="B2385" s="1" t="s">
        <v>6858</v>
      </c>
      <c r="C2385" s="1" t="s">
        <v>30478</v>
      </c>
      <c r="D2385" s="1" t="s">
        <v>810</v>
      </c>
      <c r="E2385" s="1" t="s">
        <v>67</v>
      </c>
      <c r="F2385" s="1" t="s">
        <v>151</v>
      </c>
      <c r="G2385" s="1" t="s">
        <v>152</v>
      </c>
      <c r="H2385" s="1" t="s">
        <v>84</v>
      </c>
      <c r="I2385" s="1" t="s">
        <v>85</v>
      </c>
      <c r="J2385" s="1" t="s">
        <v>86</v>
      </c>
      <c r="K2385" s="1" t="s">
        <v>14</v>
      </c>
      <c r="L2385" s="1">
        <v>1</v>
      </c>
      <c r="M2385" s="1">
        <v>100</v>
      </c>
      <c r="N2385" s="1">
        <v>15</v>
      </c>
      <c r="O2385" s="1">
        <v>15</v>
      </c>
      <c r="P2385" s="1">
        <v>20</v>
      </c>
      <c r="Q2385" s="1">
        <v>105</v>
      </c>
      <c r="R2385" s="1" t="s">
        <v>42</v>
      </c>
      <c r="S2385" s="1" t="s">
        <v>11625</v>
      </c>
      <c r="T2385" s="1">
        <f>Table2[[#This Row],[Unit_Price]]*Table2[[#This Row],[Quantity]]</f>
        <v>100</v>
      </c>
      <c r="U2385" s="1">
        <f>(SUM(Table2[[#This Row],[Gross_Sales]],Table2[[#This Row],[Delivery_Fee]])-Table2[[#This Row],[Discount_Amount]])</f>
        <v>105</v>
      </c>
    </row>
    <row r="2386" spans="1:21" ht="22.2" customHeight="1" x14ac:dyDescent="0.3">
      <c r="A2386" s="1" t="s">
        <v>11626</v>
      </c>
      <c r="B2386" s="1" t="s">
        <v>6858</v>
      </c>
      <c r="C2386" s="1" t="s">
        <v>30478</v>
      </c>
      <c r="D2386" s="1" t="s">
        <v>1879</v>
      </c>
      <c r="E2386" s="1" t="s">
        <v>67</v>
      </c>
      <c r="F2386" s="1" t="s">
        <v>151</v>
      </c>
      <c r="G2386" s="1" t="s">
        <v>152</v>
      </c>
      <c r="H2386" s="1" t="s">
        <v>84</v>
      </c>
      <c r="I2386" s="1" t="s">
        <v>85</v>
      </c>
      <c r="J2386" s="1" t="s">
        <v>86</v>
      </c>
      <c r="K2386" s="1" t="s">
        <v>14</v>
      </c>
      <c r="L2386" s="1">
        <v>1</v>
      </c>
      <c r="M2386" s="1">
        <v>100</v>
      </c>
      <c r="N2386" s="1">
        <v>5</v>
      </c>
      <c r="O2386" s="1">
        <v>5</v>
      </c>
      <c r="P2386" s="1">
        <v>30</v>
      </c>
      <c r="Q2386" s="1">
        <v>125</v>
      </c>
      <c r="R2386" s="1" t="s">
        <v>63</v>
      </c>
      <c r="S2386" s="1" t="s">
        <v>11627</v>
      </c>
      <c r="T2386" s="1">
        <f>Table2[[#This Row],[Unit_Price]]*Table2[[#This Row],[Quantity]]</f>
        <v>100</v>
      </c>
      <c r="U2386" s="1">
        <f>(SUM(Table2[[#This Row],[Gross_Sales]],Table2[[#This Row],[Delivery_Fee]])-Table2[[#This Row],[Discount_Amount]])</f>
        <v>125</v>
      </c>
    </row>
    <row r="2387" spans="1:21" ht="22.2" customHeight="1" x14ac:dyDescent="0.3">
      <c r="A2387" s="1" t="s">
        <v>11628</v>
      </c>
      <c r="B2387" s="1" t="s">
        <v>6858</v>
      </c>
      <c r="C2387" s="1" t="s">
        <v>30478</v>
      </c>
      <c r="D2387" s="1" t="s">
        <v>1355</v>
      </c>
      <c r="E2387" s="1" t="s">
        <v>19</v>
      </c>
      <c r="F2387" s="1" t="s">
        <v>75</v>
      </c>
      <c r="G2387" s="1" t="s">
        <v>76</v>
      </c>
      <c r="H2387" s="1" t="s">
        <v>55</v>
      </c>
      <c r="I2387" s="1" t="s">
        <v>56</v>
      </c>
      <c r="J2387" s="1" t="s">
        <v>57</v>
      </c>
      <c r="K2387" s="1" t="s">
        <v>14</v>
      </c>
      <c r="L2387" s="1">
        <v>2</v>
      </c>
      <c r="M2387" s="1">
        <v>180</v>
      </c>
      <c r="N2387" s="1">
        <v>5</v>
      </c>
      <c r="O2387" s="1">
        <v>18</v>
      </c>
      <c r="P2387" s="1">
        <v>20</v>
      </c>
      <c r="Q2387" s="1">
        <v>362</v>
      </c>
      <c r="R2387" s="1" t="s">
        <v>26</v>
      </c>
      <c r="S2387" s="1" t="s">
        <v>11629</v>
      </c>
      <c r="T2387" s="1">
        <f>Table2[[#This Row],[Unit_Price]]*Table2[[#This Row],[Quantity]]</f>
        <v>360</v>
      </c>
      <c r="U2387" s="1">
        <f>(SUM(Table2[[#This Row],[Gross_Sales]],Table2[[#This Row],[Delivery_Fee]])-Table2[[#This Row],[Discount_Amount]])</f>
        <v>362</v>
      </c>
    </row>
    <row r="2388" spans="1:21" ht="22.2" customHeight="1" x14ac:dyDescent="0.3">
      <c r="A2388" s="1" t="s">
        <v>11630</v>
      </c>
      <c r="B2388" s="1" t="s">
        <v>6858</v>
      </c>
      <c r="C2388" s="1" t="s">
        <v>30478</v>
      </c>
      <c r="D2388" s="1" t="s">
        <v>1094</v>
      </c>
      <c r="E2388" s="1" t="s">
        <v>30</v>
      </c>
      <c r="F2388" s="1" t="s">
        <v>53</v>
      </c>
      <c r="G2388" s="1" t="s">
        <v>54</v>
      </c>
      <c r="H2388" s="1" t="s">
        <v>84</v>
      </c>
      <c r="I2388" s="1" t="s">
        <v>85</v>
      </c>
      <c r="J2388" s="1" t="s">
        <v>86</v>
      </c>
      <c r="K2388" s="1" t="s">
        <v>14</v>
      </c>
      <c r="L2388" s="1">
        <v>4</v>
      </c>
      <c r="M2388" s="1">
        <v>100</v>
      </c>
      <c r="N2388" s="1">
        <v>10</v>
      </c>
      <c r="O2388" s="1">
        <v>40</v>
      </c>
      <c r="P2388" s="1">
        <v>30</v>
      </c>
      <c r="Q2388" s="1">
        <v>390</v>
      </c>
      <c r="R2388" s="1" t="s">
        <v>36</v>
      </c>
      <c r="S2388" s="1" t="s">
        <v>11631</v>
      </c>
      <c r="T2388" s="1">
        <f>Table2[[#This Row],[Unit_Price]]*Table2[[#This Row],[Quantity]]</f>
        <v>400</v>
      </c>
      <c r="U2388" s="1">
        <f>(SUM(Table2[[#This Row],[Gross_Sales]],Table2[[#This Row],[Delivery_Fee]])-Table2[[#This Row],[Discount_Amount]])</f>
        <v>390</v>
      </c>
    </row>
    <row r="2389" spans="1:21" ht="22.2" customHeight="1" x14ac:dyDescent="0.3">
      <c r="A2389" s="1" t="s">
        <v>11632</v>
      </c>
      <c r="B2389" s="1" t="s">
        <v>6858</v>
      </c>
      <c r="C2389" s="1" t="s">
        <v>30478</v>
      </c>
      <c r="D2389" s="1" t="s">
        <v>74</v>
      </c>
      <c r="E2389" s="1" t="s">
        <v>30</v>
      </c>
      <c r="F2389" s="1" t="s">
        <v>136</v>
      </c>
      <c r="G2389" s="1" t="s">
        <v>137</v>
      </c>
      <c r="H2389" s="1" t="s">
        <v>111</v>
      </c>
      <c r="I2389" s="1" t="s">
        <v>112</v>
      </c>
      <c r="J2389" s="1" t="s">
        <v>13</v>
      </c>
      <c r="K2389" s="1" t="s">
        <v>25</v>
      </c>
      <c r="L2389" s="1">
        <v>2</v>
      </c>
      <c r="M2389" s="1">
        <v>280</v>
      </c>
      <c r="N2389" s="1">
        <v>10</v>
      </c>
      <c r="O2389" s="1">
        <v>56</v>
      </c>
      <c r="P2389" s="1">
        <v>25</v>
      </c>
      <c r="Q2389" s="1">
        <v>529</v>
      </c>
      <c r="R2389" s="1" t="s">
        <v>36</v>
      </c>
      <c r="S2389" s="1" t="s">
        <v>11633</v>
      </c>
      <c r="T2389" s="1">
        <f>Table2[[#This Row],[Unit_Price]]*Table2[[#This Row],[Quantity]]</f>
        <v>560</v>
      </c>
      <c r="U2389" s="1">
        <f>(SUM(Table2[[#This Row],[Gross_Sales]],Table2[[#This Row],[Delivery_Fee]])-Table2[[#This Row],[Discount_Amount]])</f>
        <v>529</v>
      </c>
    </row>
    <row r="2390" spans="1:21" ht="22.2" customHeight="1" x14ac:dyDescent="0.3">
      <c r="A2390" s="1" t="s">
        <v>11634</v>
      </c>
      <c r="B2390" s="1" t="s">
        <v>6858</v>
      </c>
      <c r="C2390" s="1" t="s">
        <v>30478</v>
      </c>
      <c r="D2390" s="1" t="s">
        <v>398</v>
      </c>
      <c r="E2390" s="1" t="s">
        <v>67</v>
      </c>
      <c r="F2390" s="1" t="s">
        <v>82</v>
      </c>
      <c r="G2390" s="1" t="s">
        <v>83</v>
      </c>
      <c r="H2390" s="1" t="s">
        <v>143</v>
      </c>
      <c r="I2390" s="1" t="s">
        <v>144</v>
      </c>
      <c r="J2390" s="1" t="s">
        <v>24</v>
      </c>
      <c r="K2390" s="1" t="s">
        <v>14</v>
      </c>
      <c r="L2390" s="1">
        <v>3</v>
      </c>
      <c r="M2390" s="1">
        <v>160</v>
      </c>
      <c r="N2390" s="1">
        <v>5</v>
      </c>
      <c r="O2390" s="1">
        <v>24</v>
      </c>
      <c r="P2390" s="1">
        <v>25</v>
      </c>
      <c r="Q2390" s="1">
        <v>481</v>
      </c>
      <c r="R2390" s="1" t="s">
        <v>26</v>
      </c>
      <c r="S2390" s="1" t="s">
        <v>11635</v>
      </c>
      <c r="T2390" s="1">
        <f>Table2[[#This Row],[Unit_Price]]*Table2[[#This Row],[Quantity]]</f>
        <v>480</v>
      </c>
      <c r="U2390" s="1">
        <f>(SUM(Table2[[#This Row],[Gross_Sales]],Table2[[#This Row],[Delivery_Fee]])-Table2[[#This Row],[Discount_Amount]])</f>
        <v>481</v>
      </c>
    </row>
    <row r="2391" spans="1:21" ht="22.2" customHeight="1" x14ac:dyDescent="0.3">
      <c r="A2391" s="1" t="s">
        <v>11636</v>
      </c>
      <c r="B2391" s="1" t="s">
        <v>6858</v>
      </c>
      <c r="C2391" s="1" t="s">
        <v>30478</v>
      </c>
      <c r="D2391" s="1" t="s">
        <v>128</v>
      </c>
      <c r="E2391" s="1" t="s">
        <v>30</v>
      </c>
      <c r="F2391" s="1" t="s">
        <v>109</v>
      </c>
      <c r="G2391" s="1" t="s">
        <v>110</v>
      </c>
      <c r="H2391" s="1" t="s">
        <v>40</v>
      </c>
      <c r="I2391" s="1" t="s">
        <v>41</v>
      </c>
      <c r="J2391" s="1" t="s">
        <v>13</v>
      </c>
      <c r="K2391" s="1" t="s">
        <v>25</v>
      </c>
      <c r="L2391" s="1">
        <v>1</v>
      </c>
      <c r="M2391" s="1">
        <v>170</v>
      </c>
      <c r="N2391" s="1">
        <v>10</v>
      </c>
      <c r="O2391" s="1">
        <v>17</v>
      </c>
      <c r="P2391" s="1">
        <v>40</v>
      </c>
      <c r="Q2391" s="1">
        <v>193</v>
      </c>
      <c r="R2391" s="1" t="s">
        <v>15</v>
      </c>
      <c r="S2391" s="1" t="s">
        <v>11637</v>
      </c>
      <c r="T2391" s="1">
        <f>Table2[[#This Row],[Unit_Price]]*Table2[[#This Row],[Quantity]]</f>
        <v>170</v>
      </c>
      <c r="U2391" s="1">
        <f>(SUM(Table2[[#This Row],[Gross_Sales]],Table2[[#This Row],[Delivery_Fee]])-Table2[[#This Row],[Discount_Amount]])</f>
        <v>193</v>
      </c>
    </row>
    <row r="2392" spans="1:21" ht="22.2" customHeight="1" x14ac:dyDescent="0.3">
      <c r="A2392" s="1" t="s">
        <v>11638</v>
      </c>
      <c r="B2392" s="1" t="s">
        <v>6858</v>
      </c>
      <c r="C2392" s="1" t="s">
        <v>30478</v>
      </c>
      <c r="D2392" s="1" t="s">
        <v>509</v>
      </c>
      <c r="E2392" s="1" t="s">
        <v>19</v>
      </c>
      <c r="F2392" s="1" t="s">
        <v>174</v>
      </c>
      <c r="G2392" s="1" t="s">
        <v>175</v>
      </c>
      <c r="H2392" s="1" t="s">
        <v>33</v>
      </c>
      <c r="I2392" s="1" t="s">
        <v>34</v>
      </c>
      <c r="J2392" s="1" t="s">
        <v>35</v>
      </c>
      <c r="K2392" s="1" t="s">
        <v>25</v>
      </c>
      <c r="L2392" s="1">
        <v>4</v>
      </c>
      <c r="M2392" s="1">
        <v>240</v>
      </c>
      <c r="N2392" s="1">
        <v>5</v>
      </c>
      <c r="O2392" s="1">
        <v>48</v>
      </c>
      <c r="P2392" s="1">
        <v>25</v>
      </c>
      <c r="Q2392" s="1">
        <v>937</v>
      </c>
      <c r="R2392" s="1" t="s">
        <v>15</v>
      </c>
      <c r="S2392" s="1" t="s">
        <v>11639</v>
      </c>
      <c r="T2392" s="1">
        <f>Table2[[#This Row],[Unit_Price]]*Table2[[#This Row],[Quantity]]</f>
        <v>960</v>
      </c>
      <c r="U2392" s="1">
        <f>(SUM(Table2[[#This Row],[Gross_Sales]],Table2[[#This Row],[Delivery_Fee]])-Table2[[#This Row],[Discount_Amount]])</f>
        <v>937</v>
      </c>
    </row>
    <row r="2393" spans="1:21" ht="22.2" customHeight="1" x14ac:dyDescent="0.3">
      <c r="A2393" s="1" t="s">
        <v>11640</v>
      </c>
      <c r="B2393" s="1" t="s">
        <v>6858</v>
      </c>
      <c r="C2393" s="1" t="s">
        <v>30478</v>
      </c>
      <c r="D2393" s="1" t="s">
        <v>934</v>
      </c>
      <c r="E2393" s="1" t="s">
        <v>30</v>
      </c>
      <c r="F2393" s="1" t="s">
        <v>53</v>
      </c>
      <c r="G2393" s="1" t="s">
        <v>54</v>
      </c>
      <c r="H2393" s="1" t="s">
        <v>22</v>
      </c>
      <c r="I2393" s="1" t="s">
        <v>23</v>
      </c>
      <c r="J2393" s="1" t="s">
        <v>24</v>
      </c>
      <c r="K2393" s="1" t="s">
        <v>25</v>
      </c>
      <c r="L2393" s="1">
        <v>4</v>
      </c>
      <c r="M2393" s="1">
        <v>180</v>
      </c>
      <c r="N2393" s="1">
        <v>10</v>
      </c>
      <c r="O2393" s="1">
        <v>72</v>
      </c>
      <c r="P2393" s="1">
        <v>30</v>
      </c>
      <c r="Q2393" s="1">
        <v>678</v>
      </c>
      <c r="R2393" s="1" t="s">
        <v>42</v>
      </c>
      <c r="S2393" s="1" t="s">
        <v>11641</v>
      </c>
      <c r="T2393" s="1">
        <f>Table2[[#This Row],[Unit_Price]]*Table2[[#This Row],[Quantity]]</f>
        <v>720</v>
      </c>
      <c r="U2393" s="1">
        <f>(SUM(Table2[[#This Row],[Gross_Sales]],Table2[[#This Row],[Delivery_Fee]])-Table2[[#This Row],[Discount_Amount]])</f>
        <v>678</v>
      </c>
    </row>
    <row r="2394" spans="1:21" ht="22.2" customHeight="1" x14ac:dyDescent="0.3">
      <c r="A2394" s="1" t="s">
        <v>11642</v>
      </c>
      <c r="B2394" s="1" t="s">
        <v>6858</v>
      </c>
      <c r="C2394" s="1" t="s">
        <v>30478</v>
      </c>
      <c r="D2394" s="1" t="s">
        <v>623</v>
      </c>
      <c r="E2394" s="1" t="s">
        <v>19</v>
      </c>
      <c r="F2394" s="1" t="s">
        <v>141</v>
      </c>
      <c r="G2394" s="1" t="s">
        <v>142</v>
      </c>
      <c r="H2394" s="1" t="s">
        <v>55</v>
      </c>
      <c r="I2394" s="1" t="s">
        <v>56</v>
      </c>
      <c r="J2394" s="1" t="s">
        <v>57</v>
      </c>
      <c r="K2394" s="1" t="s">
        <v>14</v>
      </c>
      <c r="L2394" s="1">
        <v>3</v>
      </c>
      <c r="M2394" s="1">
        <v>180</v>
      </c>
      <c r="N2394" s="1">
        <v>0</v>
      </c>
      <c r="O2394" s="1">
        <v>0</v>
      </c>
      <c r="P2394" s="1">
        <v>20</v>
      </c>
      <c r="Q2394" s="1">
        <v>560</v>
      </c>
      <c r="R2394" s="1" t="s">
        <v>36</v>
      </c>
      <c r="S2394" s="1" t="s">
        <v>11643</v>
      </c>
      <c r="T2394" s="1">
        <f>Table2[[#This Row],[Unit_Price]]*Table2[[#This Row],[Quantity]]</f>
        <v>540</v>
      </c>
      <c r="U2394" s="1">
        <f>(SUM(Table2[[#This Row],[Gross_Sales]],Table2[[#This Row],[Delivery_Fee]])-Table2[[#This Row],[Discount_Amount]])</f>
        <v>560</v>
      </c>
    </row>
    <row r="2395" spans="1:21" ht="22.2" customHeight="1" x14ac:dyDescent="0.3">
      <c r="A2395" s="1" t="s">
        <v>11644</v>
      </c>
      <c r="B2395" s="1" t="s">
        <v>6858</v>
      </c>
      <c r="C2395" s="1" t="s">
        <v>30478</v>
      </c>
      <c r="D2395" s="1" t="s">
        <v>4097</v>
      </c>
      <c r="E2395" s="1" t="s">
        <v>30</v>
      </c>
      <c r="F2395" s="1" t="s">
        <v>31</v>
      </c>
      <c r="G2395" s="1" t="s">
        <v>32</v>
      </c>
      <c r="H2395" s="1" t="s">
        <v>288</v>
      </c>
      <c r="I2395" s="1" t="s">
        <v>289</v>
      </c>
      <c r="J2395" s="1" t="s">
        <v>86</v>
      </c>
      <c r="K2395" s="1" t="s">
        <v>14</v>
      </c>
      <c r="L2395" s="1">
        <v>1</v>
      </c>
      <c r="M2395" s="1">
        <v>80</v>
      </c>
      <c r="N2395" s="1">
        <v>10</v>
      </c>
      <c r="O2395" s="1">
        <v>8</v>
      </c>
      <c r="P2395" s="1">
        <v>25</v>
      </c>
      <c r="Q2395" s="1">
        <v>97</v>
      </c>
      <c r="R2395" s="1" t="s">
        <v>42</v>
      </c>
      <c r="S2395" s="1" t="s">
        <v>11645</v>
      </c>
      <c r="T2395" s="1">
        <f>Table2[[#This Row],[Unit_Price]]*Table2[[#This Row],[Quantity]]</f>
        <v>80</v>
      </c>
      <c r="U2395" s="1">
        <f>(SUM(Table2[[#This Row],[Gross_Sales]],Table2[[#This Row],[Delivery_Fee]])-Table2[[#This Row],[Discount_Amount]])</f>
        <v>97</v>
      </c>
    </row>
    <row r="2396" spans="1:21" ht="22.2" customHeight="1" x14ac:dyDescent="0.3">
      <c r="A2396" s="1" t="s">
        <v>11646</v>
      </c>
      <c r="B2396" s="1" t="s">
        <v>6858</v>
      </c>
      <c r="C2396" s="1" t="s">
        <v>30478</v>
      </c>
      <c r="D2396" s="1" t="s">
        <v>424</v>
      </c>
      <c r="E2396" s="1" t="s">
        <v>30</v>
      </c>
      <c r="F2396" s="1" t="s">
        <v>151</v>
      </c>
      <c r="G2396" s="1" t="s">
        <v>152</v>
      </c>
      <c r="H2396" s="1" t="s">
        <v>40</v>
      </c>
      <c r="I2396" s="1" t="s">
        <v>41</v>
      </c>
      <c r="J2396" s="1" t="s">
        <v>13</v>
      </c>
      <c r="K2396" s="1" t="s">
        <v>25</v>
      </c>
      <c r="L2396" s="1">
        <v>4</v>
      </c>
      <c r="M2396" s="1">
        <v>170</v>
      </c>
      <c r="N2396" s="1">
        <v>10</v>
      </c>
      <c r="O2396" s="1">
        <v>68</v>
      </c>
      <c r="P2396" s="1">
        <v>30</v>
      </c>
      <c r="Q2396" s="1">
        <v>642</v>
      </c>
      <c r="R2396" s="1" t="s">
        <v>15</v>
      </c>
      <c r="S2396" s="1" t="s">
        <v>11647</v>
      </c>
      <c r="T2396" s="1">
        <f>Table2[[#This Row],[Unit_Price]]*Table2[[#This Row],[Quantity]]</f>
        <v>680</v>
      </c>
      <c r="U2396" s="1">
        <f>(SUM(Table2[[#This Row],[Gross_Sales]],Table2[[#This Row],[Delivery_Fee]])-Table2[[#This Row],[Discount_Amount]])</f>
        <v>642</v>
      </c>
    </row>
    <row r="2397" spans="1:21" ht="22.2" customHeight="1" x14ac:dyDescent="0.3">
      <c r="A2397" s="1" t="s">
        <v>11648</v>
      </c>
      <c r="B2397" s="1" t="s">
        <v>6858</v>
      </c>
      <c r="C2397" s="1" t="s">
        <v>30478</v>
      </c>
      <c r="D2397" s="1" t="s">
        <v>60</v>
      </c>
      <c r="E2397" s="1" t="s">
        <v>30</v>
      </c>
      <c r="F2397" s="1" t="s">
        <v>339</v>
      </c>
      <c r="G2397" s="1" t="s">
        <v>340</v>
      </c>
      <c r="H2397" s="1" t="s">
        <v>70</v>
      </c>
      <c r="I2397" s="1" t="s">
        <v>71</v>
      </c>
      <c r="J2397" s="1" t="s">
        <v>13</v>
      </c>
      <c r="K2397" s="1" t="s">
        <v>14</v>
      </c>
      <c r="L2397" s="1">
        <v>4</v>
      </c>
      <c r="M2397" s="1">
        <v>130</v>
      </c>
      <c r="N2397" s="1">
        <v>5</v>
      </c>
      <c r="O2397" s="1">
        <v>26</v>
      </c>
      <c r="P2397" s="1">
        <v>30</v>
      </c>
      <c r="Q2397" s="1">
        <v>524</v>
      </c>
      <c r="R2397" s="1" t="s">
        <v>26</v>
      </c>
      <c r="S2397" s="1" t="s">
        <v>11649</v>
      </c>
      <c r="T2397" s="1">
        <f>Table2[[#This Row],[Unit_Price]]*Table2[[#This Row],[Quantity]]</f>
        <v>520</v>
      </c>
      <c r="U2397" s="1">
        <f>(SUM(Table2[[#This Row],[Gross_Sales]],Table2[[#This Row],[Delivery_Fee]])-Table2[[#This Row],[Discount_Amount]])</f>
        <v>524</v>
      </c>
    </row>
    <row r="2398" spans="1:21" ht="22.2" customHeight="1" x14ac:dyDescent="0.3">
      <c r="A2398" s="1" t="s">
        <v>11650</v>
      </c>
      <c r="B2398" s="1" t="s">
        <v>6858</v>
      </c>
      <c r="C2398" s="1" t="s">
        <v>30478</v>
      </c>
      <c r="D2398" s="1" t="s">
        <v>1015</v>
      </c>
      <c r="E2398" s="1" t="s">
        <v>8</v>
      </c>
      <c r="F2398" s="1" t="s">
        <v>9</v>
      </c>
      <c r="G2398" s="1" t="s">
        <v>10</v>
      </c>
      <c r="H2398" s="1" t="s">
        <v>22</v>
      </c>
      <c r="I2398" s="1" t="s">
        <v>23</v>
      </c>
      <c r="J2398" s="1" t="s">
        <v>24</v>
      </c>
      <c r="K2398" s="1" t="s">
        <v>25</v>
      </c>
      <c r="L2398" s="1">
        <v>4</v>
      </c>
      <c r="M2398" s="1">
        <v>180</v>
      </c>
      <c r="N2398" s="1">
        <v>5</v>
      </c>
      <c r="O2398" s="1">
        <v>36</v>
      </c>
      <c r="P2398" s="1">
        <v>30</v>
      </c>
      <c r="Q2398" s="1">
        <v>714</v>
      </c>
      <c r="R2398" s="1" t="s">
        <v>36</v>
      </c>
      <c r="S2398" s="1" t="s">
        <v>11651</v>
      </c>
      <c r="T2398" s="1">
        <f>Table2[[#This Row],[Unit_Price]]*Table2[[#This Row],[Quantity]]</f>
        <v>720</v>
      </c>
      <c r="U2398" s="1">
        <f>(SUM(Table2[[#This Row],[Gross_Sales]],Table2[[#This Row],[Delivery_Fee]])-Table2[[#This Row],[Discount_Amount]])</f>
        <v>714</v>
      </c>
    </row>
    <row r="2399" spans="1:21" ht="22.2" customHeight="1" x14ac:dyDescent="0.3">
      <c r="A2399" s="1" t="s">
        <v>11652</v>
      </c>
      <c r="B2399" s="1" t="s">
        <v>6858</v>
      </c>
      <c r="C2399" s="1" t="s">
        <v>30478</v>
      </c>
      <c r="D2399" s="1" t="s">
        <v>1726</v>
      </c>
      <c r="E2399" s="1" t="s">
        <v>30</v>
      </c>
      <c r="F2399" s="1" t="s">
        <v>151</v>
      </c>
      <c r="G2399" s="1" t="s">
        <v>152</v>
      </c>
      <c r="H2399" s="1" t="s">
        <v>48</v>
      </c>
      <c r="I2399" s="1" t="s">
        <v>49</v>
      </c>
      <c r="J2399" s="1" t="s">
        <v>13</v>
      </c>
      <c r="K2399" s="1" t="s">
        <v>14</v>
      </c>
      <c r="L2399" s="1">
        <v>2</v>
      </c>
      <c r="M2399" s="1">
        <v>220</v>
      </c>
      <c r="N2399" s="1">
        <v>10</v>
      </c>
      <c r="O2399" s="1">
        <v>44</v>
      </c>
      <c r="P2399" s="1">
        <v>30</v>
      </c>
      <c r="Q2399" s="1">
        <v>426</v>
      </c>
      <c r="R2399" s="1" t="s">
        <v>42</v>
      </c>
      <c r="S2399" s="1" t="s">
        <v>11653</v>
      </c>
      <c r="T2399" s="1">
        <f>Table2[[#This Row],[Unit_Price]]*Table2[[#This Row],[Quantity]]</f>
        <v>440</v>
      </c>
      <c r="U2399" s="1">
        <f>(SUM(Table2[[#This Row],[Gross_Sales]],Table2[[#This Row],[Delivery_Fee]])-Table2[[#This Row],[Discount_Amount]])</f>
        <v>426</v>
      </c>
    </row>
    <row r="2400" spans="1:21" ht="22.2" customHeight="1" x14ac:dyDescent="0.3">
      <c r="A2400" s="1" t="s">
        <v>11654</v>
      </c>
      <c r="B2400" s="1" t="s">
        <v>6858</v>
      </c>
      <c r="C2400" s="1" t="s">
        <v>30478</v>
      </c>
      <c r="D2400" s="1" t="s">
        <v>170</v>
      </c>
      <c r="E2400" s="1" t="s">
        <v>30</v>
      </c>
      <c r="F2400" s="1" t="s">
        <v>109</v>
      </c>
      <c r="G2400" s="1" t="s">
        <v>110</v>
      </c>
      <c r="H2400" s="1" t="s">
        <v>77</v>
      </c>
      <c r="I2400" s="1" t="s">
        <v>78</v>
      </c>
      <c r="J2400" s="1" t="s">
        <v>24</v>
      </c>
      <c r="K2400" s="1" t="s">
        <v>14</v>
      </c>
      <c r="L2400" s="1">
        <v>4</v>
      </c>
      <c r="M2400" s="1">
        <v>150</v>
      </c>
      <c r="N2400" s="1">
        <v>10</v>
      </c>
      <c r="O2400" s="1">
        <v>60</v>
      </c>
      <c r="P2400" s="1">
        <v>20</v>
      </c>
      <c r="Q2400" s="1">
        <v>560</v>
      </c>
      <c r="R2400" s="1" t="s">
        <v>15</v>
      </c>
      <c r="S2400" s="1" t="s">
        <v>11655</v>
      </c>
      <c r="T2400" s="1">
        <f>Table2[[#This Row],[Unit_Price]]*Table2[[#This Row],[Quantity]]</f>
        <v>600</v>
      </c>
      <c r="U2400" s="1">
        <f>(SUM(Table2[[#This Row],[Gross_Sales]],Table2[[#This Row],[Delivery_Fee]])-Table2[[#This Row],[Discount_Amount]])</f>
        <v>560</v>
      </c>
    </row>
    <row r="2401" spans="1:21" ht="22.2" customHeight="1" x14ac:dyDescent="0.3">
      <c r="A2401" s="1" t="s">
        <v>11656</v>
      </c>
      <c r="B2401" s="1" t="s">
        <v>6858</v>
      </c>
      <c r="C2401" s="1" t="s">
        <v>30478</v>
      </c>
      <c r="D2401" s="1" t="s">
        <v>4092</v>
      </c>
      <c r="E2401" s="1" t="s">
        <v>30</v>
      </c>
      <c r="F2401" s="1" t="s">
        <v>75</v>
      </c>
      <c r="G2401" s="1" t="s">
        <v>76</v>
      </c>
      <c r="H2401" s="1" t="s">
        <v>11</v>
      </c>
      <c r="I2401" s="1" t="s">
        <v>12</v>
      </c>
      <c r="J2401" s="1" t="s">
        <v>13</v>
      </c>
      <c r="K2401" s="1" t="s">
        <v>14</v>
      </c>
      <c r="L2401" s="1">
        <v>3</v>
      </c>
      <c r="M2401" s="1">
        <v>140</v>
      </c>
      <c r="N2401" s="1">
        <v>5</v>
      </c>
      <c r="O2401" s="1">
        <v>21</v>
      </c>
      <c r="P2401" s="1">
        <v>20</v>
      </c>
      <c r="Q2401" s="1">
        <v>419</v>
      </c>
      <c r="R2401" s="1" t="s">
        <v>26</v>
      </c>
      <c r="S2401" s="1" t="s">
        <v>11657</v>
      </c>
      <c r="T2401" s="1">
        <f>Table2[[#This Row],[Unit_Price]]*Table2[[#This Row],[Quantity]]</f>
        <v>420</v>
      </c>
      <c r="U2401" s="1">
        <f>(SUM(Table2[[#This Row],[Gross_Sales]],Table2[[#This Row],[Delivery_Fee]])-Table2[[#This Row],[Discount_Amount]])</f>
        <v>419</v>
      </c>
    </row>
    <row r="2402" spans="1:21" ht="22.2" customHeight="1" x14ac:dyDescent="0.3">
      <c r="A2402" s="1" t="s">
        <v>11658</v>
      </c>
      <c r="B2402" s="1" t="s">
        <v>6858</v>
      </c>
      <c r="C2402" s="1" t="s">
        <v>30478</v>
      </c>
      <c r="D2402" s="1" t="s">
        <v>1133</v>
      </c>
      <c r="E2402" s="1" t="s">
        <v>30</v>
      </c>
      <c r="F2402" s="1" t="s">
        <v>339</v>
      </c>
      <c r="G2402" s="1" t="s">
        <v>340</v>
      </c>
      <c r="H2402" s="1" t="s">
        <v>77</v>
      </c>
      <c r="I2402" s="1" t="s">
        <v>78</v>
      </c>
      <c r="J2402" s="1" t="s">
        <v>24</v>
      </c>
      <c r="K2402" s="1" t="s">
        <v>14</v>
      </c>
      <c r="L2402" s="1">
        <v>3</v>
      </c>
      <c r="M2402" s="1">
        <v>150</v>
      </c>
      <c r="N2402" s="1">
        <v>10</v>
      </c>
      <c r="O2402" s="1">
        <v>45</v>
      </c>
      <c r="P2402" s="1">
        <v>40</v>
      </c>
      <c r="Q2402" s="1">
        <v>445</v>
      </c>
      <c r="R2402" s="1" t="s">
        <v>36</v>
      </c>
      <c r="S2402" s="1" t="s">
        <v>11659</v>
      </c>
      <c r="T2402" s="1">
        <f>Table2[[#This Row],[Unit_Price]]*Table2[[#This Row],[Quantity]]</f>
        <v>450</v>
      </c>
      <c r="U2402" s="1">
        <f>(SUM(Table2[[#This Row],[Gross_Sales]],Table2[[#This Row],[Delivery_Fee]])-Table2[[#This Row],[Discount_Amount]])</f>
        <v>445</v>
      </c>
    </row>
    <row r="2403" spans="1:21" ht="22.2" customHeight="1" x14ac:dyDescent="0.3">
      <c r="A2403" s="1" t="s">
        <v>11660</v>
      </c>
      <c r="B2403" s="1" t="s">
        <v>6858</v>
      </c>
      <c r="C2403" s="1" t="s">
        <v>30478</v>
      </c>
      <c r="D2403" s="1" t="s">
        <v>1006</v>
      </c>
      <c r="E2403" s="1" t="s">
        <v>30</v>
      </c>
      <c r="F2403" s="1" t="s">
        <v>109</v>
      </c>
      <c r="G2403" s="1" t="s">
        <v>110</v>
      </c>
      <c r="H2403" s="1" t="s">
        <v>84</v>
      </c>
      <c r="I2403" s="1" t="s">
        <v>85</v>
      </c>
      <c r="J2403" s="1" t="s">
        <v>86</v>
      </c>
      <c r="K2403" s="1" t="s">
        <v>14</v>
      </c>
      <c r="L2403" s="1">
        <v>2</v>
      </c>
      <c r="M2403" s="1">
        <v>100</v>
      </c>
      <c r="N2403" s="1">
        <v>0</v>
      </c>
      <c r="O2403" s="1">
        <v>0</v>
      </c>
      <c r="P2403" s="1">
        <v>25</v>
      </c>
      <c r="Q2403" s="1">
        <v>225</v>
      </c>
      <c r="R2403" s="1" t="s">
        <v>26</v>
      </c>
      <c r="S2403" s="1" t="s">
        <v>11661</v>
      </c>
      <c r="T2403" s="1">
        <f>Table2[[#This Row],[Unit_Price]]*Table2[[#This Row],[Quantity]]</f>
        <v>200</v>
      </c>
      <c r="U2403" s="1">
        <f>(SUM(Table2[[#This Row],[Gross_Sales]],Table2[[#This Row],[Delivery_Fee]])-Table2[[#This Row],[Discount_Amount]])</f>
        <v>225</v>
      </c>
    </row>
    <row r="2404" spans="1:21" ht="22.2" customHeight="1" x14ac:dyDescent="0.3">
      <c r="A2404" s="1" t="s">
        <v>11662</v>
      </c>
      <c r="B2404" s="1" t="s">
        <v>6858</v>
      </c>
      <c r="C2404" s="1" t="s">
        <v>30478</v>
      </c>
      <c r="D2404" s="1" t="s">
        <v>922</v>
      </c>
      <c r="E2404" s="1" t="s">
        <v>30</v>
      </c>
      <c r="F2404" s="1" t="s">
        <v>109</v>
      </c>
      <c r="G2404" s="1" t="s">
        <v>110</v>
      </c>
      <c r="H2404" s="1" t="s">
        <v>116</v>
      </c>
      <c r="I2404" s="1" t="s">
        <v>117</v>
      </c>
      <c r="J2404" s="1" t="s">
        <v>35</v>
      </c>
      <c r="K2404" s="1" t="s">
        <v>14</v>
      </c>
      <c r="L2404" s="1">
        <v>4</v>
      </c>
      <c r="M2404" s="1">
        <v>210</v>
      </c>
      <c r="N2404" s="1">
        <v>0</v>
      </c>
      <c r="O2404" s="1">
        <v>0</v>
      </c>
      <c r="P2404" s="1">
        <v>30</v>
      </c>
      <c r="Q2404" s="1">
        <v>870</v>
      </c>
      <c r="R2404" s="1" t="s">
        <v>26</v>
      </c>
      <c r="S2404" s="1" t="s">
        <v>11663</v>
      </c>
      <c r="T2404" s="1">
        <f>Table2[[#This Row],[Unit_Price]]*Table2[[#This Row],[Quantity]]</f>
        <v>840</v>
      </c>
      <c r="U2404" s="1">
        <f>(SUM(Table2[[#This Row],[Gross_Sales]],Table2[[#This Row],[Delivery_Fee]])-Table2[[#This Row],[Discount_Amount]])</f>
        <v>870</v>
      </c>
    </row>
    <row r="2405" spans="1:21" ht="22.2" customHeight="1" x14ac:dyDescent="0.3">
      <c r="A2405" s="1" t="s">
        <v>11664</v>
      </c>
      <c r="B2405" s="1" t="s">
        <v>6858</v>
      </c>
      <c r="C2405" s="1" t="s">
        <v>30478</v>
      </c>
      <c r="D2405" s="1" t="s">
        <v>333</v>
      </c>
      <c r="E2405" s="1" t="s">
        <v>30</v>
      </c>
      <c r="F2405" s="1" t="s">
        <v>136</v>
      </c>
      <c r="G2405" s="1" t="s">
        <v>137</v>
      </c>
      <c r="H2405" s="1" t="s">
        <v>61</v>
      </c>
      <c r="I2405" s="1" t="s">
        <v>62</v>
      </c>
      <c r="J2405" s="1" t="s">
        <v>24</v>
      </c>
      <c r="K2405" s="1" t="s">
        <v>25</v>
      </c>
      <c r="L2405" s="1">
        <v>2</v>
      </c>
      <c r="M2405" s="1">
        <v>190</v>
      </c>
      <c r="N2405" s="1">
        <v>5</v>
      </c>
      <c r="O2405" s="1">
        <v>19</v>
      </c>
      <c r="P2405" s="1">
        <v>30</v>
      </c>
      <c r="Q2405" s="1">
        <v>391</v>
      </c>
      <c r="R2405" s="1" t="s">
        <v>36</v>
      </c>
      <c r="S2405" s="1" t="s">
        <v>11665</v>
      </c>
      <c r="T2405" s="1">
        <f>Table2[[#This Row],[Unit_Price]]*Table2[[#This Row],[Quantity]]</f>
        <v>380</v>
      </c>
      <c r="U2405" s="1">
        <f>(SUM(Table2[[#This Row],[Gross_Sales]],Table2[[#This Row],[Delivery_Fee]])-Table2[[#This Row],[Discount_Amount]])</f>
        <v>391</v>
      </c>
    </row>
    <row r="2406" spans="1:21" ht="22.2" customHeight="1" x14ac:dyDescent="0.3">
      <c r="A2406" s="1" t="s">
        <v>11666</v>
      </c>
      <c r="B2406" s="1" t="s">
        <v>6858</v>
      </c>
      <c r="C2406" s="1" t="s">
        <v>30478</v>
      </c>
      <c r="D2406" s="1" t="s">
        <v>115</v>
      </c>
      <c r="E2406" s="1" t="s">
        <v>19</v>
      </c>
      <c r="F2406" s="1" t="s">
        <v>174</v>
      </c>
      <c r="G2406" s="1" t="s">
        <v>175</v>
      </c>
      <c r="H2406" s="1" t="s">
        <v>131</v>
      </c>
      <c r="I2406" s="1" t="s">
        <v>132</v>
      </c>
      <c r="J2406" s="1" t="s">
        <v>57</v>
      </c>
      <c r="K2406" s="1" t="s">
        <v>25</v>
      </c>
      <c r="L2406" s="1">
        <v>1</v>
      </c>
      <c r="M2406" s="1">
        <v>220</v>
      </c>
      <c r="N2406" s="1">
        <v>10</v>
      </c>
      <c r="O2406" s="1">
        <v>22</v>
      </c>
      <c r="P2406" s="1">
        <v>40</v>
      </c>
      <c r="Q2406" s="1">
        <v>238</v>
      </c>
      <c r="R2406" s="1" t="s">
        <v>36</v>
      </c>
      <c r="S2406" s="1" t="s">
        <v>11667</v>
      </c>
      <c r="T2406" s="1">
        <f>Table2[[#This Row],[Unit_Price]]*Table2[[#This Row],[Quantity]]</f>
        <v>220</v>
      </c>
      <c r="U2406" s="1">
        <f>(SUM(Table2[[#This Row],[Gross_Sales]],Table2[[#This Row],[Delivery_Fee]])-Table2[[#This Row],[Discount_Amount]])</f>
        <v>238</v>
      </c>
    </row>
    <row r="2407" spans="1:21" ht="22.2" customHeight="1" x14ac:dyDescent="0.3">
      <c r="A2407" s="1" t="s">
        <v>11668</v>
      </c>
      <c r="B2407" s="1" t="s">
        <v>6858</v>
      </c>
      <c r="C2407" s="1" t="s">
        <v>30478</v>
      </c>
      <c r="D2407" s="1" t="s">
        <v>2329</v>
      </c>
      <c r="E2407" s="1" t="s">
        <v>19</v>
      </c>
      <c r="F2407" s="1" t="s">
        <v>98</v>
      </c>
      <c r="G2407" s="1" t="s">
        <v>99</v>
      </c>
      <c r="H2407" s="1" t="s">
        <v>55</v>
      </c>
      <c r="I2407" s="1" t="s">
        <v>56</v>
      </c>
      <c r="J2407" s="1" t="s">
        <v>57</v>
      </c>
      <c r="K2407" s="1" t="s">
        <v>14</v>
      </c>
      <c r="L2407" s="1">
        <v>3</v>
      </c>
      <c r="M2407" s="1">
        <v>180</v>
      </c>
      <c r="N2407" s="1">
        <v>0</v>
      </c>
      <c r="O2407" s="1">
        <v>0</v>
      </c>
      <c r="P2407" s="1">
        <v>40</v>
      </c>
      <c r="Q2407" s="1">
        <v>580</v>
      </c>
      <c r="R2407" s="1" t="s">
        <v>42</v>
      </c>
      <c r="S2407" s="1" t="s">
        <v>11669</v>
      </c>
      <c r="T2407" s="1">
        <f>Table2[[#This Row],[Unit_Price]]*Table2[[#This Row],[Quantity]]</f>
        <v>540</v>
      </c>
      <c r="U2407" s="1">
        <f>(SUM(Table2[[#This Row],[Gross_Sales]],Table2[[#This Row],[Delivery_Fee]])-Table2[[#This Row],[Discount_Amount]])</f>
        <v>580</v>
      </c>
    </row>
    <row r="2408" spans="1:21" ht="22.2" customHeight="1" x14ac:dyDescent="0.3">
      <c r="A2408" s="1" t="s">
        <v>11670</v>
      </c>
      <c r="B2408" s="1" t="s">
        <v>6858</v>
      </c>
      <c r="C2408" s="1" t="s">
        <v>30478</v>
      </c>
      <c r="D2408" s="1" t="s">
        <v>743</v>
      </c>
      <c r="E2408" s="1" t="s">
        <v>19</v>
      </c>
      <c r="F2408" s="1" t="s">
        <v>124</v>
      </c>
      <c r="G2408" s="1" t="s">
        <v>125</v>
      </c>
      <c r="H2408" s="1" t="s">
        <v>77</v>
      </c>
      <c r="I2408" s="1" t="s">
        <v>78</v>
      </c>
      <c r="J2408" s="1" t="s">
        <v>24</v>
      </c>
      <c r="K2408" s="1" t="s">
        <v>14</v>
      </c>
      <c r="L2408" s="1">
        <v>3</v>
      </c>
      <c r="M2408" s="1">
        <v>150</v>
      </c>
      <c r="N2408" s="1">
        <v>20</v>
      </c>
      <c r="O2408" s="1">
        <v>90</v>
      </c>
      <c r="P2408" s="1">
        <v>20</v>
      </c>
      <c r="Q2408" s="1">
        <v>380</v>
      </c>
      <c r="R2408" s="1" t="s">
        <v>26</v>
      </c>
      <c r="S2408" s="1" t="s">
        <v>11671</v>
      </c>
      <c r="T2408" s="1">
        <f>Table2[[#This Row],[Unit_Price]]*Table2[[#This Row],[Quantity]]</f>
        <v>450</v>
      </c>
      <c r="U2408" s="1">
        <f>(SUM(Table2[[#This Row],[Gross_Sales]],Table2[[#This Row],[Delivery_Fee]])-Table2[[#This Row],[Discount_Amount]])</f>
        <v>380</v>
      </c>
    </row>
    <row r="2409" spans="1:21" ht="22.2" customHeight="1" x14ac:dyDescent="0.3">
      <c r="A2409" s="1" t="s">
        <v>11672</v>
      </c>
      <c r="B2409" s="1" t="s">
        <v>6858</v>
      </c>
      <c r="C2409" s="1" t="s">
        <v>30478</v>
      </c>
      <c r="D2409" s="1" t="s">
        <v>882</v>
      </c>
      <c r="E2409" s="1" t="s">
        <v>19</v>
      </c>
      <c r="F2409" s="1" t="s">
        <v>174</v>
      </c>
      <c r="G2409" s="1" t="s">
        <v>175</v>
      </c>
      <c r="H2409" s="1" t="s">
        <v>288</v>
      </c>
      <c r="I2409" s="1" t="s">
        <v>289</v>
      </c>
      <c r="J2409" s="1" t="s">
        <v>86</v>
      </c>
      <c r="K2409" s="1" t="s">
        <v>14</v>
      </c>
      <c r="L2409" s="1">
        <v>2</v>
      </c>
      <c r="M2409" s="1">
        <v>80</v>
      </c>
      <c r="N2409" s="1">
        <v>0</v>
      </c>
      <c r="O2409" s="1">
        <v>0</v>
      </c>
      <c r="P2409" s="1">
        <v>20</v>
      </c>
      <c r="Q2409" s="1">
        <v>180</v>
      </c>
      <c r="R2409" s="1" t="s">
        <v>36</v>
      </c>
      <c r="S2409" s="1" t="s">
        <v>11673</v>
      </c>
      <c r="T2409" s="1">
        <f>Table2[[#This Row],[Unit_Price]]*Table2[[#This Row],[Quantity]]</f>
        <v>160</v>
      </c>
      <c r="U2409" s="1">
        <f>(SUM(Table2[[#This Row],[Gross_Sales]],Table2[[#This Row],[Delivery_Fee]])-Table2[[#This Row],[Discount_Amount]])</f>
        <v>180</v>
      </c>
    </row>
    <row r="2410" spans="1:21" ht="22.2" customHeight="1" x14ac:dyDescent="0.3">
      <c r="A2410" s="1" t="s">
        <v>11674</v>
      </c>
      <c r="B2410" s="1" t="s">
        <v>6858</v>
      </c>
      <c r="C2410" s="1" t="s">
        <v>30478</v>
      </c>
      <c r="D2410" s="1" t="s">
        <v>1006</v>
      </c>
      <c r="E2410" s="1" t="s">
        <v>30</v>
      </c>
      <c r="F2410" s="1" t="s">
        <v>136</v>
      </c>
      <c r="G2410" s="1" t="s">
        <v>137</v>
      </c>
      <c r="H2410" s="1" t="s">
        <v>33</v>
      </c>
      <c r="I2410" s="1" t="s">
        <v>34</v>
      </c>
      <c r="J2410" s="1" t="s">
        <v>35</v>
      </c>
      <c r="K2410" s="1" t="s">
        <v>25</v>
      </c>
      <c r="L2410" s="1">
        <v>1</v>
      </c>
      <c r="M2410" s="1">
        <v>240</v>
      </c>
      <c r="N2410" s="1">
        <v>20</v>
      </c>
      <c r="O2410" s="1">
        <v>48</v>
      </c>
      <c r="P2410" s="1">
        <v>20</v>
      </c>
      <c r="Q2410" s="1">
        <v>212</v>
      </c>
      <c r="R2410" s="1" t="s">
        <v>36</v>
      </c>
      <c r="S2410" s="1" t="s">
        <v>11675</v>
      </c>
      <c r="T2410" s="1">
        <f>Table2[[#This Row],[Unit_Price]]*Table2[[#This Row],[Quantity]]</f>
        <v>240</v>
      </c>
      <c r="U2410" s="1">
        <f>(SUM(Table2[[#This Row],[Gross_Sales]],Table2[[#This Row],[Delivery_Fee]])-Table2[[#This Row],[Discount_Amount]])</f>
        <v>212</v>
      </c>
    </row>
    <row r="2411" spans="1:21" ht="22.2" customHeight="1" x14ac:dyDescent="0.3">
      <c r="A2411" s="1" t="s">
        <v>11676</v>
      </c>
      <c r="B2411" s="1" t="s">
        <v>6858</v>
      </c>
      <c r="C2411" s="1" t="s">
        <v>30478</v>
      </c>
      <c r="D2411" s="1" t="s">
        <v>123</v>
      </c>
      <c r="E2411" s="1" t="s">
        <v>30</v>
      </c>
      <c r="F2411" s="1" t="s">
        <v>339</v>
      </c>
      <c r="G2411" s="1" t="s">
        <v>340</v>
      </c>
      <c r="H2411" s="1" t="s">
        <v>116</v>
      </c>
      <c r="I2411" s="1" t="s">
        <v>117</v>
      </c>
      <c r="J2411" s="1" t="s">
        <v>35</v>
      </c>
      <c r="K2411" s="1" t="s">
        <v>14</v>
      </c>
      <c r="L2411" s="1">
        <v>1</v>
      </c>
      <c r="M2411" s="1">
        <v>210</v>
      </c>
      <c r="N2411" s="1">
        <v>10</v>
      </c>
      <c r="O2411" s="1">
        <v>21</v>
      </c>
      <c r="P2411" s="1">
        <v>20</v>
      </c>
      <c r="Q2411" s="1">
        <v>209</v>
      </c>
      <c r="R2411" s="1" t="s">
        <v>36</v>
      </c>
      <c r="S2411" s="1" t="s">
        <v>11677</v>
      </c>
      <c r="T2411" s="1">
        <f>Table2[[#This Row],[Unit_Price]]*Table2[[#This Row],[Quantity]]</f>
        <v>210</v>
      </c>
      <c r="U2411" s="1">
        <f>(SUM(Table2[[#This Row],[Gross_Sales]],Table2[[#This Row],[Delivery_Fee]])-Table2[[#This Row],[Discount_Amount]])</f>
        <v>209</v>
      </c>
    </row>
    <row r="2412" spans="1:21" ht="22.2" customHeight="1" x14ac:dyDescent="0.3">
      <c r="A2412" s="1" t="s">
        <v>11678</v>
      </c>
      <c r="B2412" s="1" t="s">
        <v>6858</v>
      </c>
      <c r="C2412" s="1" t="s">
        <v>30478</v>
      </c>
      <c r="D2412" s="1" t="s">
        <v>579</v>
      </c>
      <c r="E2412" s="1" t="s">
        <v>8</v>
      </c>
      <c r="F2412" s="1" t="s">
        <v>151</v>
      </c>
      <c r="G2412" s="1" t="s">
        <v>152</v>
      </c>
      <c r="H2412" s="1" t="s">
        <v>84</v>
      </c>
      <c r="I2412" s="1" t="s">
        <v>85</v>
      </c>
      <c r="J2412" s="1" t="s">
        <v>86</v>
      </c>
      <c r="K2412" s="1" t="s">
        <v>14</v>
      </c>
      <c r="L2412" s="1">
        <v>2</v>
      </c>
      <c r="M2412" s="1">
        <v>100</v>
      </c>
      <c r="N2412" s="1">
        <v>10</v>
      </c>
      <c r="O2412" s="1">
        <v>20</v>
      </c>
      <c r="P2412" s="1">
        <v>40</v>
      </c>
      <c r="Q2412" s="1">
        <v>220</v>
      </c>
      <c r="R2412" s="1" t="s">
        <v>26</v>
      </c>
      <c r="S2412" s="1" t="s">
        <v>11679</v>
      </c>
      <c r="T2412" s="1">
        <f>Table2[[#This Row],[Unit_Price]]*Table2[[#This Row],[Quantity]]</f>
        <v>200</v>
      </c>
      <c r="U2412" s="1">
        <f>(SUM(Table2[[#This Row],[Gross_Sales]],Table2[[#This Row],[Delivery_Fee]])-Table2[[#This Row],[Discount_Amount]])</f>
        <v>220</v>
      </c>
    </row>
    <row r="2413" spans="1:21" ht="22.2" customHeight="1" x14ac:dyDescent="0.3">
      <c r="A2413" s="1" t="s">
        <v>11680</v>
      </c>
      <c r="B2413" s="1" t="s">
        <v>6858</v>
      </c>
      <c r="C2413" s="1" t="s">
        <v>30478</v>
      </c>
      <c r="D2413" s="1" t="s">
        <v>239</v>
      </c>
      <c r="E2413" s="1" t="s">
        <v>19</v>
      </c>
      <c r="F2413" s="1" t="s">
        <v>129</v>
      </c>
      <c r="G2413" s="1" t="s">
        <v>130</v>
      </c>
      <c r="H2413" s="1" t="s">
        <v>48</v>
      </c>
      <c r="I2413" s="1" t="s">
        <v>49</v>
      </c>
      <c r="J2413" s="1" t="s">
        <v>13</v>
      </c>
      <c r="K2413" s="1" t="s">
        <v>14</v>
      </c>
      <c r="L2413" s="1">
        <v>2</v>
      </c>
      <c r="M2413" s="1">
        <v>220</v>
      </c>
      <c r="N2413" s="1">
        <v>0</v>
      </c>
      <c r="O2413" s="1">
        <v>0</v>
      </c>
      <c r="P2413" s="1">
        <v>25</v>
      </c>
      <c r="Q2413" s="1">
        <v>465</v>
      </c>
      <c r="R2413" s="1" t="s">
        <v>36</v>
      </c>
      <c r="S2413" s="1" t="s">
        <v>11681</v>
      </c>
      <c r="T2413" s="1">
        <f>Table2[[#This Row],[Unit_Price]]*Table2[[#This Row],[Quantity]]</f>
        <v>440</v>
      </c>
      <c r="U2413" s="1">
        <f>(SUM(Table2[[#This Row],[Gross_Sales]],Table2[[#This Row],[Delivery_Fee]])-Table2[[#This Row],[Discount_Amount]])</f>
        <v>465</v>
      </c>
    </row>
    <row r="2414" spans="1:21" ht="22.2" customHeight="1" x14ac:dyDescent="0.3">
      <c r="A2414" s="1" t="s">
        <v>11682</v>
      </c>
      <c r="B2414" s="1" t="s">
        <v>6858</v>
      </c>
      <c r="C2414" s="1" t="s">
        <v>30478</v>
      </c>
      <c r="D2414" s="1" t="s">
        <v>66</v>
      </c>
      <c r="E2414" s="1" t="s">
        <v>67</v>
      </c>
      <c r="F2414" s="1" t="s">
        <v>82</v>
      </c>
      <c r="G2414" s="1" t="s">
        <v>83</v>
      </c>
      <c r="H2414" s="1" t="s">
        <v>11</v>
      </c>
      <c r="I2414" s="1" t="s">
        <v>12</v>
      </c>
      <c r="J2414" s="1" t="s">
        <v>13</v>
      </c>
      <c r="K2414" s="1" t="s">
        <v>14</v>
      </c>
      <c r="L2414" s="1">
        <v>3</v>
      </c>
      <c r="M2414" s="1">
        <v>140</v>
      </c>
      <c r="N2414" s="1">
        <v>15</v>
      </c>
      <c r="O2414" s="1">
        <v>63</v>
      </c>
      <c r="P2414" s="1">
        <v>20</v>
      </c>
      <c r="Q2414" s="1">
        <v>377</v>
      </c>
      <c r="R2414" s="1" t="s">
        <v>36</v>
      </c>
      <c r="S2414" s="1" t="s">
        <v>11683</v>
      </c>
      <c r="T2414" s="1">
        <f>Table2[[#This Row],[Unit_Price]]*Table2[[#This Row],[Quantity]]</f>
        <v>420</v>
      </c>
      <c r="U2414" s="1">
        <f>(SUM(Table2[[#This Row],[Gross_Sales]],Table2[[#This Row],[Delivery_Fee]])-Table2[[#This Row],[Discount_Amount]])</f>
        <v>377</v>
      </c>
    </row>
    <row r="2415" spans="1:21" ht="22.2" customHeight="1" x14ac:dyDescent="0.3">
      <c r="A2415" s="1" t="s">
        <v>11684</v>
      </c>
      <c r="B2415" s="1" t="s">
        <v>6858</v>
      </c>
      <c r="C2415" s="1" t="s">
        <v>30478</v>
      </c>
      <c r="D2415" s="1" t="s">
        <v>1163</v>
      </c>
      <c r="E2415" s="1" t="s">
        <v>19</v>
      </c>
      <c r="F2415" s="1" t="s">
        <v>98</v>
      </c>
      <c r="G2415" s="1" t="s">
        <v>99</v>
      </c>
      <c r="H2415" s="1" t="s">
        <v>70</v>
      </c>
      <c r="I2415" s="1" t="s">
        <v>71</v>
      </c>
      <c r="J2415" s="1" t="s">
        <v>13</v>
      </c>
      <c r="K2415" s="1" t="s">
        <v>14</v>
      </c>
      <c r="L2415" s="1">
        <v>4</v>
      </c>
      <c r="M2415" s="1">
        <v>130</v>
      </c>
      <c r="N2415" s="1">
        <v>15</v>
      </c>
      <c r="O2415" s="1">
        <v>78</v>
      </c>
      <c r="P2415" s="1">
        <v>35</v>
      </c>
      <c r="Q2415" s="1">
        <v>477</v>
      </c>
      <c r="R2415" s="1" t="s">
        <v>15</v>
      </c>
      <c r="S2415" s="1" t="s">
        <v>11685</v>
      </c>
      <c r="T2415" s="1">
        <f>Table2[[#This Row],[Unit_Price]]*Table2[[#This Row],[Quantity]]</f>
        <v>520</v>
      </c>
      <c r="U2415" s="1">
        <f>(SUM(Table2[[#This Row],[Gross_Sales]],Table2[[#This Row],[Delivery_Fee]])-Table2[[#This Row],[Discount_Amount]])</f>
        <v>477</v>
      </c>
    </row>
    <row r="2416" spans="1:21" ht="22.2" customHeight="1" x14ac:dyDescent="0.3">
      <c r="A2416" s="1" t="s">
        <v>11686</v>
      </c>
      <c r="B2416" s="1" t="s">
        <v>6858</v>
      </c>
      <c r="C2416" s="1" t="s">
        <v>30478</v>
      </c>
      <c r="D2416" s="1" t="s">
        <v>236</v>
      </c>
      <c r="E2416" s="1" t="s">
        <v>19</v>
      </c>
      <c r="F2416" s="1" t="s">
        <v>174</v>
      </c>
      <c r="G2416" s="1" t="s">
        <v>175</v>
      </c>
      <c r="H2416" s="1" t="s">
        <v>61</v>
      </c>
      <c r="I2416" s="1" t="s">
        <v>62</v>
      </c>
      <c r="J2416" s="1" t="s">
        <v>24</v>
      </c>
      <c r="K2416" s="1" t="s">
        <v>25</v>
      </c>
      <c r="L2416" s="1">
        <v>3</v>
      </c>
      <c r="M2416" s="1">
        <v>190</v>
      </c>
      <c r="N2416" s="1">
        <v>20</v>
      </c>
      <c r="O2416" s="1">
        <v>114</v>
      </c>
      <c r="P2416" s="1">
        <v>40</v>
      </c>
      <c r="Q2416" s="1">
        <v>496</v>
      </c>
      <c r="R2416" s="1" t="s">
        <v>26</v>
      </c>
      <c r="S2416" s="1" t="s">
        <v>11687</v>
      </c>
      <c r="T2416" s="1">
        <f>Table2[[#This Row],[Unit_Price]]*Table2[[#This Row],[Quantity]]</f>
        <v>570</v>
      </c>
      <c r="U2416" s="1">
        <f>(SUM(Table2[[#This Row],[Gross_Sales]],Table2[[#This Row],[Delivery_Fee]])-Table2[[#This Row],[Discount_Amount]])</f>
        <v>496</v>
      </c>
    </row>
    <row r="2417" spans="1:21" ht="22.2" customHeight="1" x14ac:dyDescent="0.3">
      <c r="A2417" s="1" t="s">
        <v>11688</v>
      </c>
      <c r="B2417" s="1" t="s">
        <v>6858</v>
      </c>
      <c r="C2417" s="1" t="s">
        <v>30478</v>
      </c>
      <c r="D2417" s="1" t="s">
        <v>215</v>
      </c>
      <c r="E2417" s="1" t="s">
        <v>19</v>
      </c>
      <c r="F2417" s="1" t="s">
        <v>98</v>
      </c>
      <c r="G2417" s="1" t="s">
        <v>99</v>
      </c>
      <c r="H2417" s="1" t="s">
        <v>288</v>
      </c>
      <c r="I2417" s="1" t="s">
        <v>289</v>
      </c>
      <c r="J2417" s="1" t="s">
        <v>86</v>
      </c>
      <c r="K2417" s="1" t="s">
        <v>14</v>
      </c>
      <c r="L2417" s="1">
        <v>3</v>
      </c>
      <c r="M2417" s="1">
        <v>80</v>
      </c>
      <c r="N2417" s="1">
        <v>20</v>
      </c>
      <c r="O2417" s="1">
        <v>48</v>
      </c>
      <c r="P2417" s="1">
        <v>40</v>
      </c>
      <c r="Q2417" s="1">
        <v>232</v>
      </c>
      <c r="R2417" s="1" t="s">
        <v>42</v>
      </c>
      <c r="S2417" s="1" t="s">
        <v>11689</v>
      </c>
      <c r="T2417" s="1">
        <f>Table2[[#This Row],[Unit_Price]]*Table2[[#This Row],[Quantity]]</f>
        <v>240</v>
      </c>
      <c r="U2417" s="1">
        <f>(SUM(Table2[[#This Row],[Gross_Sales]],Table2[[#This Row],[Delivery_Fee]])-Table2[[#This Row],[Discount_Amount]])</f>
        <v>232</v>
      </c>
    </row>
    <row r="2418" spans="1:21" ht="22.2" customHeight="1" x14ac:dyDescent="0.3">
      <c r="A2418" s="1" t="s">
        <v>11690</v>
      </c>
      <c r="B2418" s="1" t="s">
        <v>6858</v>
      </c>
      <c r="C2418" s="1" t="s">
        <v>30478</v>
      </c>
      <c r="D2418" s="1" t="s">
        <v>1510</v>
      </c>
      <c r="E2418" s="1" t="s">
        <v>67</v>
      </c>
      <c r="F2418" s="1" t="s">
        <v>129</v>
      </c>
      <c r="G2418" s="1" t="s">
        <v>130</v>
      </c>
      <c r="H2418" s="1" t="s">
        <v>11</v>
      </c>
      <c r="I2418" s="1" t="s">
        <v>12</v>
      </c>
      <c r="J2418" s="1" t="s">
        <v>13</v>
      </c>
      <c r="K2418" s="1" t="s">
        <v>14</v>
      </c>
      <c r="L2418" s="1">
        <v>1</v>
      </c>
      <c r="M2418" s="1">
        <v>140</v>
      </c>
      <c r="N2418" s="1">
        <v>5</v>
      </c>
      <c r="O2418" s="1">
        <v>7</v>
      </c>
      <c r="P2418" s="1">
        <v>35</v>
      </c>
      <c r="Q2418" s="1">
        <v>168</v>
      </c>
      <c r="R2418" s="1" t="s">
        <v>63</v>
      </c>
      <c r="S2418" s="1" t="s">
        <v>11691</v>
      </c>
      <c r="T2418" s="1">
        <f>Table2[[#This Row],[Unit_Price]]*Table2[[#This Row],[Quantity]]</f>
        <v>140</v>
      </c>
      <c r="U2418" s="1">
        <f>(SUM(Table2[[#This Row],[Gross_Sales]],Table2[[#This Row],[Delivery_Fee]])-Table2[[#This Row],[Discount_Amount]])</f>
        <v>168</v>
      </c>
    </row>
    <row r="2419" spans="1:21" ht="22.2" customHeight="1" x14ac:dyDescent="0.3">
      <c r="A2419" s="1" t="s">
        <v>11692</v>
      </c>
      <c r="B2419" s="1" t="s">
        <v>6858</v>
      </c>
      <c r="C2419" s="1" t="s">
        <v>30478</v>
      </c>
      <c r="D2419" s="1" t="s">
        <v>2468</v>
      </c>
      <c r="E2419" s="1" t="s">
        <v>67</v>
      </c>
      <c r="F2419" s="1" t="s">
        <v>141</v>
      </c>
      <c r="G2419" s="1" t="s">
        <v>142</v>
      </c>
      <c r="H2419" s="1" t="s">
        <v>143</v>
      </c>
      <c r="I2419" s="1" t="s">
        <v>144</v>
      </c>
      <c r="J2419" s="1" t="s">
        <v>24</v>
      </c>
      <c r="K2419" s="1" t="s">
        <v>14</v>
      </c>
      <c r="L2419" s="1">
        <v>2</v>
      </c>
      <c r="M2419" s="1">
        <v>160</v>
      </c>
      <c r="N2419" s="1">
        <v>0</v>
      </c>
      <c r="O2419" s="1">
        <v>0</v>
      </c>
      <c r="P2419" s="1">
        <v>30</v>
      </c>
      <c r="Q2419" s="1">
        <v>350</v>
      </c>
      <c r="R2419" s="1" t="s">
        <v>42</v>
      </c>
      <c r="S2419" s="1" t="s">
        <v>11693</v>
      </c>
      <c r="T2419" s="1">
        <f>Table2[[#This Row],[Unit_Price]]*Table2[[#This Row],[Quantity]]</f>
        <v>320</v>
      </c>
      <c r="U2419" s="1">
        <f>(SUM(Table2[[#This Row],[Gross_Sales]],Table2[[#This Row],[Delivery_Fee]])-Table2[[#This Row],[Discount_Amount]])</f>
        <v>350</v>
      </c>
    </row>
    <row r="2420" spans="1:21" ht="22.2" customHeight="1" x14ac:dyDescent="0.3">
      <c r="A2420" s="1" t="s">
        <v>11694</v>
      </c>
      <c r="B2420" s="1" t="s">
        <v>6858</v>
      </c>
      <c r="C2420" s="1" t="s">
        <v>30478</v>
      </c>
      <c r="D2420" s="1" t="s">
        <v>1677</v>
      </c>
      <c r="E2420" s="1" t="s">
        <v>67</v>
      </c>
      <c r="F2420" s="1" t="s">
        <v>82</v>
      </c>
      <c r="G2420" s="1" t="s">
        <v>83</v>
      </c>
      <c r="H2420" s="1" t="s">
        <v>288</v>
      </c>
      <c r="I2420" s="1" t="s">
        <v>289</v>
      </c>
      <c r="J2420" s="1" t="s">
        <v>86</v>
      </c>
      <c r="K2420" s="1" t="s">
        <v>14</v>
      </c>
      <c r="L2420" s="1">
        <v>1</v>
      </c>
      <c r="M2420" s="1">
        <v>80</v>
      </c>
      <c r="N2420" s="1">
        <v>15</v>
      </c>
      <c r="O2420" s="1">
        <v>12</v>
      </c>
      <c r="P2420" s="1">
        <v>35</v>
      </c>
      <c r="Q2420" s="1">
        <v>103</v>
      </c>
      <c r="R2420" s="1" t="s">
        <v>26</v>
      </c>
      <c r="S2420" s="1" t="s">
        <v>11695</v>
      </c>
      <c r="T2420" s="1">
        <f>Table2[[#This Row],[Unit_Price]]*Table2[[#This Row],[Quantity]]</f>
        <v>80</v>
      </c>
      <c r="U2420" s="1">
        <f>(SUM(Table2[[#This Row],[Gross_Sales]],Table2[[#This Row],[Delivery_Fee]])-Table2[[#This Row],[Discount_Amount]])</f>
        <v>103</v>
      </c>
    </row>
    <row r="2421" spans="1:21" ht="22.2" customHeight="1" x14ac:dyDescent="0.3">
      <c r="A2421" s="1" t="s">
        <v>11696</v>
      </c>
      <c r="B2421" s="1" t="s">
        <v>6858</v>
      </c>
      <c r="C2421" s="1" t="s">
        <v>30478</v>
      </c>
      <c r="D2421" s="1" t="s">
        <v>1613</v>
      </c>
      <c r="E2421" s="1" t="s">
        <v>19</v>
      </c>
      <c r="F2421" s="1" t="s">
        <v>174</v>
      </c>
      <c r="G2421" s="1" t="s">
        <v>175</v>
      </c>
      <c r="H2421" s="1" t="s">
        <v>143</v>
      </c>
      <c r="I2421" s="1" t="s">
        <v>144</v>
      </c>
      <c r="J2421" s="1" t="s">
        <v>24</v>
      </c>
      <c r="K2421" s="1" t="s">
        <v>14</v>
      </c>
      <c r="L2421" s="1">
        <v>1</v>
      </c>
      <c r="M2421" s="1">
        <v>160</v>
      </c>
      <c r="N2421" s="1">
        <v>10</v>
      </c>
      <c r="O2421" s="1">
        <v>16</v>
      </c>
      <c r="P2421" s="1">
        <v>40</v>
      </c>
      <c r="Q2421" s="1">
        <v>184</v>
      </c>
      <c r="R2421" s="1" t="s">
        <v>42</v>
      </c>
      <c r="S2421" s="1" t="s">
        <v>11697</v>
      </c>
      <c r="T2421" s="1">
        <f>Table2[[#This Row],[Unit_Price]]*Table2[[#This Row],[Quantity]]</f>
        <v>160</v>
      </c>
      <c r="U2421" s="1">
        <f>(SUM(Table2[[#This Row],[Gross_Sales]],Table2[[#This Row],[Delivery_Fee]])-Table2[[#This Row],[Discount_Amount]])</f>
        <v>184</v>
      </c>
    </row>
    <row r="2422" spans="1:21" ht="22.2" customHeight="1" x14ac:dyDescent="0.3">
      <c r="A2422" s="1" t="s">
        <v>11698</v>
      </c>
      <c r="B2422" s="1" t="s">
        <v>6858</v>
      </c>
      <c r="C2422" s="1" t="s">
        <v>30478</v>
      </c>
      <c r="D2422" s="1" t="s">
        <v>967</v>
      </c>
      <c r="E2422" s="1" t="s">
        <v>8</v>
      </c>
      <c r="F2422" s="1" t="s">
        <v>151</v>
      </c>
      <c r="G2422" s="1" t="s">
        <v>152</v>
      </c>
      <c r="H2422" s="1" t="s">
        <v>143</v>
      </c>
      <c r="I2422" s="1" t="s">
        <v>144</v>
      </c>
      <c r="J2422" s="1" t="s">
        <v>24</v>
      </c>
      <c r="K2422" s="1" t="s">
        <v>14</v>
      </c>
      <c r="L2422" s="1">
        <v>4</v>
      </c>
      <c r="M2422" s="1">
        <v>160</v>
      </c>
      <c r="N2422" s="1">
        <v>10</v>
      </c>
      <c r="O2422" s="1">
        <v>64</v>
      </c>
      <c r="P2422" s="1">
        <v>20</v>
      </c>
      <c r="Q2422" s="1">
        <v>596</v>
      </c>
      <c r="R2422" s="1" t="s">
        <v>42</v>
      </c>
      <c r="S2422" s="1" t="s">
        <v>11699</v>
      </c>
      <c r="T2422" s="1">
        <f>Table2[[#This Row],[Unit_Price]]*Table2[[#This Row],[Quantity]]</f>
        <v>640</v>
      </c>
      <c r="U2422" s="1">
        <f>(SUM(Table2[[#This Row],[Gross_Sales]],Table2[[#This Row],[Delivery_Fee]])-Table2[[#This Row],[Discount_Amount]])</f>
        <v>596</v>
      </c>
    </row>
    <row r="2423" spans="1:21" ht="22.2" customHeight="1" x14ac:dyDescent="0.3">
      <c r="A2423" s="1" t="s">
        <v>11700</v>
      </c>
      <c r="B2423" s="1" t="s">
        <v>6858</v>
      </c>
      <c r="C2423" s="1" t="s">
        <v>30478</v>
      </c>
      <c r="D2423" s="1" t="s">
        <v>1105</v>
      </c>
      <c r="E2423" s="1" t="s">
        <v>30</v>
      </c>
      <c r="F2423" s="1" t="s">
        <v>31</v>
      </c>
      <c r="G2423" s="1" t="s">
        <v>32</v>
      </c>
      <c r="H2423" s="1" t="s">
        <v>40</v>
      </c>
      <c r="I2423" s="1" t="s">
        <v>41</v>
      </c>
      <c r="J2423" s="1" t="s">
        <v>13</v>
      </c>
      <c r="K2423" s="1" t="s">
        <v>25</v>
      </c>
      <c r="L2423" s="1">
        <v>4</v>
      </c>
      <c r="M2423" s="1">
        <v>170</v>
      </c>
      <c r="N2423" s="1">
        <v>5</v>
      </c>
      <c r="O2423" s="1">
        <v>34</v>
      </c>
      <c r="P2423" s="1">
        <v>40</v>
      </c>
      <c r="Q2423" s="1">
        <v>686</v>
      </c>
      <c r="R2423" s="1" t="s">
        <v>15</v>
      </c>
      <c r="S2423" s="1" t="s">
        <v>11701</v>
      </c>
      <c r="T2423" s="1">
        <f>Table2[[#This Row],[Unit_Price]]*Table2[[#This Row],[Quantity]]</f>
        <v>680</v>
      </c>
      <c r="U2423" s="1">
        <f>(SUM(Table2[[#This Row],[Gross_Sales]],Table2[[#This Row],[Delivery_Fee]])-Table2[[#This Row],[Discount_Amount]])</f>
        <v>686</v>
      </c>
    </row>
    <row r="2424" spans="1:21" ht="22.2" customHeight="1" x14ac:dyDescent="0.3">
      <c r="A2424" s="1" t="s">
        <v>11702</v>
      </c>
      <c r="B2424" s="1" t="s">
        <v>6858</v>
      </c>
      <c r="C2424" s="1" t="s">
        <v>30478</v>
      </c>
      <c r="D2424" s="1" t="s">
        <v>1843</v>
      </c>
      <c r="E2424" s="1" t="s">
        <v>67</v>
      </c>
      <c r="F2424" s="1" t="s">
        <v>141</v>
      </c>
      <c r="G2424" s="1" t="s">
        <v>142</v>
      </c>
      <c r="H2424" s="1" t="s">
        <v>22</v>
      </c>
      <c r="I2424" s="1" t="s">
        <v>23</v>
      </c>
      <c r="J2424" s="1" t="s">
        <v>24</v>
      </c>
      <c r="K2424" s="1" t="s">
        <v>25</v>
      </c>
      <c r="L2424" s="1">
        <v>2</v>
      </c>
      <c r="M2424" s="1">
        <v>180</v>
      </c>
      <c r="N2424" s="1">
        <v>0</v>
      </c>
      <c r="O2424" s="1">
        <v>0</v>
      </c>
      <c r="P2424" s="1">
        <v>35</v>
      </c>
      <c r="Q2424" s="1">
        <v>395</v>
      </c>
      <c r="R2424" s="1" t="s">
        <v>42</v>
      </c>
      <c r="S2424" s="1" t="s">
        <v>11703</v>
      </c>
      <c r="T2424" s="1">
        <f>Table2[[#This Row],[Unit_Price]]*Table2[[#This Row],[Quantity]]</f>
        <v>360</v>
      </c>
      <c r="U2424" s="1">
        <f>(SUM(Table2[[#This Row],[Gross_Sales]],Table2[[#This Row],[Delivery_Fee]])-Table2[[#This Row],[Discount_Amount]])</f>
        <v>395</v>
      </c>
    </row>
    <row r="2425" spans="1:21" ht="22.2" customHeight="1" x14ac:dyDescent="0.3">
      <c r="A2425" s="1" t="s">
        <v>11704</v>
      </c>
      <c r="B2425" s="1" t="s">
        <v>6858</v>
      </c>
      <c r="C2425" s="1" t="s">
        <v>30478</v>
      </c>
      <c r="D2425" s="1" t="s">
        <v>218</v>
      </c>
      <c r="E2425" s="1" t="s">
        <v>19</v>
      </c>
      <c r="F2425" s="1" t="s">
        <v>46</v>
      </c>
      <c r="G2425" s="1" t="s">
        <v>47</v>
      </c>
      <c r="H2425" s="1" t="s">
        <v>84</v>
      </c>
      <c r="I2425" s="1" t="s">
        <v>85</v>
      </c>
      <c r="J2425" s="1" t="s">
        <v>86</v>
      </c>
      <c r="K2425" s="1" t="s">
        <v>14</v>
      </c>
      <c r="L2425" s="1">
        <v>3</v>
      </c>
      <c r="M2425" s="1">
        <v>100</v>
      </c>
      <c r="N2425" s="1">
        <v>0</v>
      </c>
      <c r="O2425" s="1">
        <v>0</v>
      </c>
      <c r="P2425" s="1">
        <v>25</v>
      </c>
      <c r="Q2425" s="1">
        <v>325</v>
      </c>
      <c r="R2425" s="1" t="s">
        <v>36</v>
      </c>
      <c r="S2425" s="1" t="s">
        <v>11705</v>
      </c>
      <c r="T2425" s="1">
        <f>Table2[[#This Row],[Unit_Price]]*Table2[[#This Row],[Quantity]]</f>
        <v>300</v>
      </c>
      <c r="U2425" s="1">
        <f>(SUM(Table2[[#This Row],[Gross_Sales]],Table2[[#This Row],[Delivery_Fee]])-Table2[[#This Row],[Discount_Amount]])</f>
        <v>325</v>
      </c>
    </row>
    <row r="2426" spans="1:21" ht="22.2" customHeight="1" x14ac:dyDescent="0.3">
      <c r="A2426" s="1" t="s">
        <v>11706</v>
      </c>
      <c r="B2426" s="1" t="s">
        <v>6858</v>
      </c>
      <c r="C2426" s="1" t="s">
        <v>30478</v>
      </c>
      <c r="D2426" s="1" t="s">
        <v>721</v>
      </c>
      <c r="E2426" s="1" t="s">
        <v>30</v>
      </c>
      <c r="F2426" s="1" t="s">
        <v>339</v>
      </c>
      <c r="G2426" s="1" t="s">
        <v>340</v>
      </c>
      <c r="H2426" s="1" t="s">
        <v>22</v>
      </c>
      <c r="I2426" s="1" t="s">
        <v>23</v>
      </c>
      <c r="J2426" s="1" t="s">
        <v>24</v>
      </c>
      <c r="K2426" s="1" t="s">
        <v>25</v>
      </c>
      <c r="L2426" s="1">
        <v>3</v>
      </c>
      <c r="M2426" s="1">
        <v>180</v>
      </c>
      <c r="N2426" s="1">
        <v>15</v>
      </c>
      <c r="O2426" s="1">
        <v>81</v>
      </c>
      <c r="P2426" s="1">
        <v>30</v>
      </c>
      <c r="Q2426" s="1">
        <v>489</v>
      </c>
      <c r="R2426" s="1" t="s">
        <v>63</v>
      </c>
      <c r="S2426" s="1" t="s">
        <v>11707</v>
      </c>
      <c r="T2426" s="1">
        <f>Table2[[#This Row],[Unit_Price]]*Table2[[#This Row],[Quantity]]</f>
        <v>540</v>
      </c>
      <c r="U2426" s="1">
        <f>(SUM(Table2[[#This Row],[Gross_Sales]],Table2[[#This Row],[Delivery_Fee]])-Table2[[#This Row],[Discount_Amount]])</f>
        <v>489</v>
      </c>
    </row>
    <row r="2427" spans="1:21" ht="22.2" customHeight="1" x14ac:dyDescent="0.3">
      <c r="A2427" s="1" t="s">
        <v>11708</v>
      </c>
      <c r="B2427" s="1" t="s">
        <v>6858</v>
      </c>
      <c r="C2427" s="1" t="s">
        <v>30478</v>
      </c>
      <c r="D2427" s="1" t="s">
        <v>1234</v>
      </c>
      <c r="E2427" s="1" t="s">
        <v>19</v>
      </c>
      <c r="F2427" s="1" t="s">
        <v>53</v>
      </c>
      <c r="G2427" s="1" t="s">
        <v>54</v>
      </c>
      <c r="H2427" s="1" t="s">
        <v>40</v>
      </c>
      <c r="I2427" s="1" t="s">
        <v>41</v>
      </c>
      <c r="J2427" s="1" t="s">
        <v>13</v>
      </c>
      <c r="K2427" s="1" t="s">
        <v>25</v>
      </c>
      <c r="L2427" s="1">
        <v>1</v>
      </c>
      <c r="M2427" s="1">
        <v>170</v>
      </c>
      <c r="N2427" s="1">
        <v>10</v>
      </c>
      <c r="O2427" s="1">
        <v>17</v>
      </c>
      <c r="P2427" s="1">
        <v>40</v>
      </c>
      <c r="Q2427" s="1">
        <v>193</v>
      </c>
      <c r="R2427" s="1" t="s">
        <v>63</v>
      </c>
      <c r="S2427" s="1" t="s">
        <v>11709</v>
      </c>
      <c r="T2427" s="1">
        <f>Table2[[#This Row],[Unit_Price]]*Table2[[#This Row],[Quantity]]</f>
        <v>170</v>
      </c>
      <c r="U2427" s="1">
        <f>(SUM(Table2[[#This Row],[Gross_Sales]],Table2[[#This Row],[Delivery_Fee]])-Table2[[#This Row],[Discount_Amount]])</f>
        <v>193</v>
      </c>
    </row>
    <row r="2428" spans="1:21" ht="22.2" customHeight="1" x14ac:dyDescent="0.3">
      <c r="A2428" s="1" t="s">
        <v>11710</v>
      </c>
      <c r="B2428" s="1" t="s">
        <v>6858</v>
      </c>
      <c r="C2428" s="1" t="s">
        <v>30478</v>
      </c>
      <c r="D2428" s="1" t="s">
        <v>349</v>
      </c>
      <c r="E2428" s="1" t="s">
        <v>19</v>
      </c>
      <c r="F2428" s="1" t="s">
        <v>124</v>
      </c>
      <c r="G2428" s="1" t="s">
        <v>125</v>
      </c>
      <c r="H2428" s="1" t="s">
        <v>70</v>
      </c>
      <c r="I2428" s="1" t="s">
        <v>71</v>
      </c>
      <c r="J2428" s="1" t="s">
        <v>13</v>
      </c>
      <c r="K2428" s="1" t="s">
        <v>14</v>
      </c>
      <c r="L2428" s="1">
        <v>1</v>
      </c>
      <c r="M2428" s="1">
        <v>130</v>
      </c>
      <c r="N2428" s="1">
        <v>20</v>
      </c>
      <c r="O2428" s="1">
        <v>26</v>
      </c>
      <c r="P2428" s="1">
        <v>25</v>
      </c>
      <c r="Q2428" s="1">
        <v>129</v>
      </c>
      <c r="R2428" s="1" t="s">
        <v>42</v>
      </c>
      <c r="S2428" s="1" t="s">
        <v>11711</v>
      </c>
      <c r="T2428" s="1">
        <f>Table2[[#This Row],[Unit_Price]]*Table2[[#This Row],[Quantity]]</f>
        <v>130</v>
      </c>
      <c r="U2428" s="1">
        <f>(SUM(Table2[[#This Row],[Gross_Sales]],Table2[[#This Row],[Delivery_Fee]])-Table2[[#This Row],[Discount_Amount]])</f>
        <v>129</v>
      </c>
    </row>
    <row r="2429" spans="1:21" ht="22.2" customHeight="1" x14ac:dyDescent="0.3">
      <c r="A2429" s="1" t="s">
        <v>11712</v>
      </c>
      <c r="B2429" s="1" t="s">
        <v>6858</v>
      </c>
      <c r="C2429" s="1" t="s">
        <v>30478</v>
      </c>
      <c r="D2429" s="1" t="s">
        <v>3012</v>
      </c>
      <c r="E2429" s="1" t="s">
        <v>67</v>
      </c>
      <c r="F2429" s="1" t="s">
        <v>68</v>
      </c>
      <c r="G2429" s="1" t="s">
        <v>69</v>
      </c>
      <c r="H2429" s="1" t="s">
        <v>48</v>
      </c>
      <c r="I2429" s="1" t="s">
        <v>49</v>
      </c>
      <c r="J2429" s="1" t="s">
        <v>13</v>
      </c>
      <c r="K2429" s="1" t="s">
        <v>14</v>
      </c>
      <c r="L2429" s="1">
        <v>4</v>
      </c>
      <c r="M2429" s="1">
        <v>220</v>
      </c>
      <c r="N2429" s="1">
        <v>20</v>
      </c>
      <c r="O2429" s="1">
        <v>176</v>
      </c>
      <c r="P2429" s="1">
        <v>40</v>
      </c>
      <c r="Q2429" s="1">
        <v>744</v>
      </c>
      <c r="R2429" s="1" t="s">
        <v>63</v>
      </c>
      <c r="S2429" s="1" t="s">
        <v>11713</v>
      </c>
      <c r="T2429" s="1">
        <f>Table2[[#This Row],[Unit_Price]]*Table2[[#This Row],[Quantity]]</f>
        <v>880</v>
      </c>
      <c r="U2429" s="1">
        <f>(SUM(Table2[[#This Row],[Gross_Sales]],Table2[[#This Row],[Delivery_Fee]])-Table2[[#This Row],[Discount_Amount]])</f>
        <v>744</v>
      </c>
    </row>
    <row r="2430" spans="1:21" ht="22.2" customHeight="1" x14ac:dyDescent="0.3">
      <c r="A2430" s="1" t="s">
        <v>11714</v>
      </c>
      <c r="B2430" s="1" t="s">
        <v>6858</v>
      </c>
      <c r="C2430" s="1" t="s">
        <v>30478</v>
      </c>
      <c r="D2430" s="1" t="s">
        <v>1158</v>
      </c>
      <c r="E2430" s="1" t="s">
        <v>8</v>
      </c>
      <c r="F2430" s="1" t="s">
        <v>46</v>
      </c>
      <c r="G2430" s="1" t="s">
        <v>47</v>
      </c>
      <c r="H2430" s="1" t="s">
        <v>11</v>
      </c>
      <c r="I2430" s="1" t="s">
        <v>12</v>
      </c>
      <c r="J2430" s="1" t="s">
        <v>13</v>
      </c>
      <c r="K2430" s="1" t="s">
        <v>14</v>
      </c>
      <c r="L2430" s="1">
        <v>2</v>
      </c>
      <c r="M2430" s="1">
        <v>140</v>
      </c>
      <c r="N2430" s="1">
        <v>0</v>
      </c>
      <c r="O2430" s="1">
        <v>0</v>
      </c>
      <c r="P2430" s="1">
        <v>35</v>
      </c>
      <c r="Q2430" s="1">
        <v>315</v>
      </c>
      <c r="R2430" s="1" t="s">
        <v>26</v>
      </c>
      <c r="S2430" s="1" t="s">
        <v>11715</v>
      </c>
      <c r="T2430" s="1">
        <f>Table2[[#This Row],[Unit_Price]]*Table2[[#This Row],[Quantity]]</f>
        <v>280</v>
      </c>
      <c r="U2430" s="1">
        <f>(SUM(Table2[[#This Row],[Gross_Sales]],Table2[[#This Row],[Delivery_Fee]])-Table2[[#This Row],[Discount_Amount]])</f>
        <v>315</v>
      </c>
    </row>
    <row r="2431" spans="1:21" ht="22.2" customHeight="1" x14ac:dyDescent="0.3">
      <c r="A2431" s="1" t="s">
        <v>11716</v>
      </c>
      <c r="B2431" s="1" t="s">
        <v>6858</v>
      </c>
      <c r="C2431" s="1" t="s">
        <v>30478</v>
      </c>
      <c r="D2431" s="1" t="s">
        <v>565</v>
      </c>
      <c r="E2431" s="1" t="s">
        <v>30</v>
      </c>
      <c r="F2431" s="1" t="s">
        <v>31</v>
      </c>
      <c r="G2431" s="1" t="s">
        <v>32</v>
      </c>
      <c r="H2431" s="1" t="s">
        <v>11</v>
      </c>
      <c r="I2431" s="1" t="s">
        <v>12</v>
      </c>
      <c r="J2431" s="1" t="s">
        <v>13</v>
      </c>
      <c r="K2431" s="1" t="s">
        <v>14</v>
      </c>
      <c r="L2431" s="1">
        <v>2</v>
      </c>
      <c r="M2431" s="1">
        <v>140</v>
      </c>
      <c r="N2431" s="1">
        <v>5</v>
      </c>
      <c r="O2431" s="1">
        <v>14</v>
      </c>
      <c r="P2431" s="1">
        <v>30</v>
      </c>
      <c r="Q2431" s="1">
        <v>296</v>
      </c>
      <c r="R2431" s="1" t="s">
        <v>63</v>
      </c>
      <c r="S2431" s="1" t="s">
        <v>11717</v>
      </c>
      <c r="T2431" s="1">
        <f>Table2[[#This Row],[Unit_Price]]*Table2[[#This Row],[Quantity]]</f>
        <v>280</v>
      </c>
      <c r="U2431" s="1">
        <f>(SUM(Table2[[#This Row],[Gross_Sales]],Table2[[#This Row],[Delivery_Fee]])-Table2[[#This Row],[Discount_Amount]])</f>
        <v>296</v>
      </c>
    </row>
    <row r="2432" spans="1:21" ht="22.2" customHeight="1" x14ac:dyDescent="0.3">
      <c r="A2432" s="1" t="s">
        <v>11718</v>
      </c>
      <c r="B2432" s="1" t="s">
        <v>6858</v>
      </c>
      <c r="C2432" s="1" t="s">
        <v>30478</v>
      </c>
      <c r="D2432" s="1" t="s">
        <v>1065</v>
      </c>
      <c r="E2432" s="1" t="s">
        <v>8</v>
      </c>
      <c r="F2432" s="1" t="s">
        <v>82</v>
      </c>
      <c r="G2432" s="1" t="s">
        <v>83</v>
      </c>
      <c r="H2432" s="1" t="s">
        <v>288</v>
      </c>
      <c r="I2432" s="1" t="s">
        <v>289</v>
      </c>
      <c r="J2432" s="1" t="s">
        <v>86</v>
      </c>
      <c r="K2432" s="1" t="s">
        <v>14</v>
      </c>
      <c r="L2432" s="1">
        <v>4</v>
      </c>
      <c r="M2432" s="1">
        <v>80</v>
      </c>
      <c r="N2432" s="1">
        <v>5</v>
      </c>
      <c r="O2432" s="1">
        <v>16</v>
      </c>
      <c r="P2432" s="1">
        <v>25</v>
      </c>
      <c r="Q2432" s="1">
        <v>329</v>
      </c>
      <c r="R2432" s="1" t="s">
        <v>26</v>
      </c>
      <c r="S2432" s="1" t="s">
        <v>11719</v>
      </c>
      <c r="T2432" s="1">
        <f>Table2[[#This Row],[Unit_Price]]*Table2[[#This Row],[Quantity]]</f>
        <v>320</v>
      </c>
      <c r="U2432" s="1">
        <f>(SUM(Table2[[#This Row],[Gross_Sales]],Table2[[#This Row],[Delivery_Fee]])-Table2[[#This Row],[Discount_Amount]])</f>
        <v>329</v>
      </c>
    </row>
    <row r="2433" spans="1:21" ht="22.2" customHeight="1" x14ac:dyDescent="0.3">
      <c r="A2433" s="1" t="s">
        <v>11720</v>
      </c>
      <c r="B2433" s="1" t="s">
        <v>6858</v>
      </c>
      <c r="C2433" s="1" t="s">
        <v>30478</v>
      </c>
      <c r="D2433" s="1" t="s">
        <v>387</v>
      </c>
      <c r="E2433" s="1" t="s">
        <v>8</v>
      </c>
      <c r="F2433" s="1" t="s">
        <v>46</v>
      </c>
      <c r="G2433" s="1" t="s">
        <v>47</v>
      </c>
      <c r="H2433" s="1" t="s">
        <v>55</v>
      </c>
      <c r="I2433" s="1" t="s">
        <v>56</v>
      </c>
      <c r="J2433" s="1" t="s">
        <v>57</v>
      </c>
      <c r="K2433" s="1" t="s">
        <v>14</v>
      </c>
      <c r="L2433" s="1">
        <v>2</v>
      </c>
      <c r="M2433" s="1">
        <v>180</v>
      </c>
      <c r="N2433" s="1">
        <v>15</v>
      </c>
      <c r="O2433" s="1">
        <v>54</v>
      </c>
      <c r="P2433" s="1">
        <v>30</v>
      </c>
      <c r="Q2433" s="1">
        <v>336</v>
      </c>
      <c r="R2433" s="1" t="s">
        <v>42</v>
      </c>
      <c r="S2433" s="1" t="s">
        <v>11721</v>
      </c>
      <c r="T2433" s="1">
        <f>Table2[[#This Row],[Unit_Price]]*Table2[[#This Row],[Quantity]]</f>
        <v>360</v>
      </c>
      <c r="U2433" s="1">
        <f>(SUM(Table2[[#This Row],[Gross_Sales]],Table2[[#This Row],[Delivery_Fee]])-Table2[[#This Row],[Discount_Amount]])</f>
        <v>336</v>
      </c>
    </row>
    <row r="2434" spans="1:21" ht="22.2" customHeight="1" x14ac:dyDescent="0.3">
      <c r="A2434" s="1" t="s">
        <v>11722</v>
      </c>
      <c r="B2434" s="1" t="s">
        <v>6858</v>
      </c>
      <c r="C2434" s="1" t="s">
        <v>30478</v>
      </c>
      <c r="D2434" s="1" t="s">
        <v>60</v>
      </c>
      <c r="E2434" s="1" t="s">
        <v>19</v>
      </c>
      <c r="F2434" s="1" t="s">
        <v>93</v>
      </c>
      <c r="G2434" s="1" t="s">
        <v>94</v>
      </c>
      <c r="H2434" s="1" t="s">
        <v>11</v>
      </c>
      <c r="I2434" s="1" t="s">
        <v>12</v>
      </c>
      <c r="J2434" s="1" t="s">
        <v>13</v>
      </c>
      <c r="K2434" s="1" t="s">
        <v>14</v>
      </c>
      <c r="L2434" s="1">
        <v>3</v>
      </c>
      <c r="M2434" s="1">
        <v>140</v>
      </c>
      <c r="N2434" s="1">
        <v>10</v>
      </c>
      <c r="O2434" s="1">
        <v>42</v>
      </c>
      <c r="P2434" s="1">
        <v>35</v>
      </c>
      <c r="Q2434" s="1">
        <v>413</v>
      </c>
      <c r="R2434" s="1" t="s">
        <v>36</v>
      </c>
      <c r="S2434" s="1" t="s">
        <v>11723</v>
      </c>
      <c r="T2434" s="1">
        <f>Table2[[#This Row],[Unit_Price]]*Table2[[#This Row],[Quantity]]</f>
        <v>420</v>
      </c>
      <c r="U2434" s="1">
        <f>(SUM(Table2[[#This Row],[Gross_Sales]],Table2[[#This Row],[Delivery_Fee]])-Table2[[#This Row],[Discount_Amount]])</f>
        <v>413</v>
      </c>
    </row>
    <row r="2435" spans="1:21" ht="22.2" customHeight="1" x14ac:dyDescent="0.3">
      <c r="A2435" s="1" t="s">
        <v>11724</v>
      </c>
      <c r="B2435" s="1" t="s">
        <v>6858</v>
      </c>
      <c r="C2435" s="1" t="s">
        <v>30478</v>
      </c>
      <c r="D2435" s="1" t="s">
        <v>792</v>
      </c>
      <c r="E2435" s="1" t="s">
        <v>19</v>
      </c>
      <c r="F2435" s="1" t="s">
        <v>98</v>
      </c>
      <c r="G2435" s="1" t="s">
        <v>99</v>
      </c>
      <c r="H2435" s="1" t="s">
        <v>70</v>
      </c>
      <c r="I2435" s="1" t="s">
        <v>71</v>
      </c>
      <c r="J2435" s="1" t="s">
        <v>13</v>
      </c>
      <c r="K2435" s="1" t="s">
        <v>14</v>
      </c>
      <c r="L2435" s="1">
        <v>1</v>
      </c>
      <c r="M2435" s="1">
        <v>130</v>
      </c>
      <c r="N2435" s="1">
        <v>0</v>
      </c>
      <c r="O2435" s="1">
        <v>0</v>
      </c>
      <c r="P2435" s="1">
        <v>35</v>
      </c>
      <c r="Q2435" s="1">
        <v>165</v>
      </c>
      <c r="R2435" s="1" t="s">
        <v>36</v>
      </c>
      <c r="S2435" s="1" t="s">
        <v>11725</v>
      </c>
      <c r="T2435" s="1">
        <f>Table2[[#This Row],[Unit_Price]]*Table2[[#This Row],[Quantity]]</f>
        <v>130</v>
      </c>
      <c r="U2435" s="1">
        <f>(SUM(Table2[[#This Row],[Gross_Sales]],Table2[[#This Row],[Delivery_Fee]])-Table2[[#This Row],[Discount_Amount]])</f>
        <v>165</v>
      </c>
    </row>
    <row r="2436" spans="1:21" ht="22.2" customHeight="1" x14ac:dyDescent="0.3">
      <c r="A2436" s="1" t="s">
        <v>11726</v>
      </c>
      <c r="B2436" s="1" t="s">
        <v>6858</v>
      </c>
      <c r="C2436" s="1" t="s">
        <v>30478</v>
      </c>
      <c r="D2436" s="1" t="s">
        <v>266</v>
      </c>
      <c r="E2436" s="1" t="s">
        <v>30</v>
      </c>
      <c r="F2436" s="1" t="s">
        <v>187</v>
      </c>
      <c r="G2436" s="1" t="s">
        <v>188</v>
      </c>
      <c r="H2436" s="1" t="s">
        <v>61</v>
      </c>
      <c r="I2436" s="1" t="s">
        <v>62</v>
      </c>
      <c r="J2436" s="1" t="s">
        <v>24</v>
      </c>
      <c r="K2436" s="1" t="s">
        <v>25</v>
      </c>
      <c r="L2436" s="1">
        <v>3</v>
      </c>
      <c r="M2436" s="1">
        <v>190</v>
      </c>
      <c r="N2436" s="1">
        <v>10</v>
      </c>
      <c r="O2436" s="1">
        <v>57</v>
      </c>
      <c r="P2436" s="1">
        <v>20</v>
      </c>
      <c r="Q2436" s="1">
        <v>533</v>
      </c>
      <c r="R2436" s="1" t="s">
        <v>26</v>
      </c>
      <c r="S2436" s="1" t="s">
        <v>11727</v>
      </c>
      <c r="T2436" s="1">
        <f>Table2[[#This Row],[Unit_Price]]*Table2[[#This Row],[Quantity]]</f>
        <v>570</v>
      </c>
      <c r="U2436" s="1">
        <f>(SUM(Table2[[#This Row],[Gross_Sales]],Table2[[#This Row],[Delivery_Fee]])-Table2[[#This Row],[Discount_Amount]])</f>
        <v>533</v>
      </c>
    </row>
    <row r="2437" spans="1:21" ht="22.2" customHeight="1" x14ac:dyDescent="0.3">
      <c r="A2437" s="1" t="s">
        <v>11728</v>
      </c>
      <c r="B2437" s="1" t="s">
        <v>6858</v>
      </c>
      <c r="C2437" s="1" t="s">
        <v>30478</v>
      </c>
      <c r="D2437" s="1" t="s">
        <v>746</v>
      </c>
      <c r="E2437" s="1" t="s">
        <v>67</v>
      </c>
      <c r="F2437" s="1" t="s">
        <v>129</v>
      </c>
      <c r="G2437" s="1" t="s">
        <v>130</v>
      </c>
      <c r="H2437" s="1" t="s">
        <v>116</v>
      </c>
      <c r="I2437" s="1" t="s">
        <v>117</v>
      </c>
      <c r="J2437" s="1" t="s">
        <v>35</v>
      </c>
      <c r="K2437" s="1" t="s">
        <v>14</v>
      </c>
      <c r="L2437" s="1">
        <v>4</v>
      </c>
      <c r="M2437" s="1">
        <v>210</v>
      </c>
      <c r="N2437" s="1">
        <v>5</v>
      </c>
      <c r="O2437" s="1">
        <v>42</v>
      </c>
      <c r="P2437" s="1">
        <v>30</v>
      </c>
      <c r="Q2437" s="1">
        <v>828</v>
      </c>
      <c r="R2437" s="1" t="s">
        <v>15</v>
      </c>
      <c r="S2437" s="1" t="s">
        <v>11729</v>
      </c>
      <c r="T2437" s="1">
        <f>Table2[[#This Row],[Unit_Price]]*Table2[[#This Row],[Quantity]]</f>
        <v>840</v>
      </c>
      <c r="U2437" s="1">
        <f>(SUM(Table2[[#This Row],[Gross_Sales]],Table2[[#This Row],[Delivery_Fee]])-Table2[[#This Row],[Discount_Amount]])</f>
        <v>828</v>
      </c>
    </row>
    <row r="2438" spans="1:21" ht="22.2" customHeight="1" x14ac:dyDescent="0.3">
      <c r="A2438" s="1" t="s">
        <v>11730</v>
      </c>
      <c r="B2438" s="1" t="s">
        <v>6858</v>
      </c>
      <c r="C2438" s="1" t="s">
        <v>30478</v>
      </c>
      <c r="D2438" s="1" t="s">
        <v>756</v>
      </c>
      <c r="E2438" s="1" t="s">
        <v>67</v>
      </c>
      <c r="F2438" s="1" t="s">
        <v>68</v>
      </c>
      <c r="G2438" s="1" t="s">
        <v>69</v>
      </c>
      <c r="H2438" s="1" t="s">
        <v>70</v>
      </c>
      <c r="I2438" s="1" t="s">
        <v>71</v>
      </c>
      <c r="J2438" s="1" t="s">
        <v>13</v>
      </c>
      <c r="K2438" s="1" t="s">
        <v>14</v>
      </c>
      <c r="L2438" s="1">
        <v>3</v>
      </c>
      <c r="M2438" s="1">
        <v>130</v>
      </c>
      <c r="N2438" s="1">
        <v>5</v>
      </c>
      <c r="O2438" s="1">
        <v>19.5</v>
      </c>
      <c r="P2438" s="1">
        <v>40</v>
      </c>
      <c r="Q2438" s="1">
        <v>410.5</v>
      </c>
      <c r="R2438" s="1" t="s">
        <v>36</v>
      </c>
      <c r="S2438" s="1" t="s">
        <v>11731</v>
      </c>
      <c r="T2438" s="1">
        <f>Table2[[#This Row],[Unit_Price]]*Table2[[#This Row],[Quantity]]</f>
        <v>390</v>
      </c>
      <c r="U2438" s="1">
        <f>(SUM(Table2[[#This Row],[Gross_Sales]],Table2[[#This Row],[Delivery_Fee]])-Table2[[#This Row],[Discount_Amount]])</f>
        <v>410.5</v>
      </c>
    </row>
    <row r="2439" spans="1:21" ht="22.2" customHeight="1" x14ac:dyDescent="0.3">
      <c r="A2439" s="1" t="s">
        <v>11732</v>
      </c>
      <c r="B2439" s="1" t="s">
        <v>6858</v>
      </c>
      <c r="C2439" s="1" t="s">
        <v>30478</v>
      </c>
      <c r="D2439" s="1" t="s">
        <v>298</v>
      </c>
      <c r="E2439" s="1" t="s">
        <v>30</v>
      </c>
      <c r="F2439" s="1" t="s">
        <v>339</v>
      </c>
      <c r="G2439" s="1" t="s">
        <v>340</v>
      </c>
      <c r="H2439" s="1" t="s">
        <v>143</v>
      </c>
      <c r="I2439" s="1" t="s">
        <v>144</v>
      </c>
      <c r="J2439" s="1" t="s">
        <v>24</v>
      </c>
      <c r="K2439" s="1" t="s">
        <v>14</v>
      </c>
      <c r="L2439" s="1">
        <v>1</v>
      </c>
      <c r="M2439" s="1">
        <v>160</v>
      </c>
      <c r="N2439" s="1">
        <v>20</v>
      </c>
      <c r="O2439" s="1">
        <v>32</v>
      </c>
      <c r="P2439" s="1">
        <v>35</v>
      </c>
      <c r="Q2439" s="1">
        <v>163</v>
      </c>
      <c r="R2439" s="1" t="s">
        <v>26</v>
      </c>
      <c r="S2439" s="1" t="s">
        <v>11733</v>
      </c>
      <c r="T2439" s="1">
        <f>Table2[[#This Row],[Unit_Price]]*Table2[[#This Row],[Quantity]]</f>
        <v>160</v>
      </c>
      <c r="U2439" s="1">
        <f>(SUM(Table2[[#This Row],[Gross_Sales]],Table2[[#This Row],[Delivery_Fee]])-Table2[[#This Row],[Discount_Amount]])</f>
        <v>163</v>
      </c>
    </row>
    <row r="2440" spans="1:21" ht="22.2" customHeight="1" x14ac:dyDescent="0.3">
      <c r="A2440" s="1" t="s">
        <v>11734</v>
      </c>
      <c r="B2440" s="1" t="s">
        <v>6858</v>
      </c>
      <c r="C2440" s="1" t="s">
        <v>30478</v>
      </c>
      <c r="D2440" s="1" t="s">
        <v>2107</v>
      </c>
      <c r="E2440" s="1" t="s">
        <v>67</v>
      </c>
      <c r="F2440" s="1" t="s">
        <v>267</v>
      </c>
      <c r="G2440" s="1" t="s">
        <v>268</v>
      </c>
      <c r="H2440" s="1" t="s">
        <v>70</v>
      </c>
      <c r="I2440" s="1" t="s">
        <v>71</v>
      </c>
      <c r="J2440" s="1" t="s">
        <v>13</v>
      </c>
      <c r="K2440" s="1" t="s">
        <v>14</v>
      </c>
      <c r="L2440" s="1">
        <v>4</v>
      </c>
      <c r="M2440" s="1">
        <v>130</v>
      </c>
      <c r="N2440" s="1">
        <v>15</v>
      </c>
      <c r="O2440" s="1">
        <v>78</v>
      </c>
      <c r="P2440" s="1">
        <v>35</v>
      </c>
      <c r="Q2440" s="1">
        <v>477</v>
      </c>
      <c r="R2440" s="1" t="s">
        <v>26</v>
      </c>
      <c r="S2440" s="1" t="s">
        <v>11735</v>
      </c>
      <c r="T2440" s="1">
        <f>Table2[[#This Row],[Unit_Price]]*Table2[[#This Row],[Quantity]]</f>
        <v>520</v>
      </c>
      <c r="U2440" s="1">
        <f>(SUM(Table2[[#This Row],[Gross_Sales]],Table2[[#This Row],[Delivery_Fee]])-Table2[[#This Row],[Discount_Amount]])</f>
        <v>477</v>
      </c>
    </row>
    <row r="2441" spans="1:21" ht="22.2" customHeight="1" x14ac:dyDescent="0.3">
      <c r="A2441" s="1" t="s">
        <v>11736</v>
      </c>
      <c r="B2441" s="1" t="s">
        <v>6858</v>
      </c>
      <c r="C2441" s="1" t="s">
        <v>30478</v>
      </c>
      <c r="D2441" s="1" t="s">
        <v>7</v>
      </c>
      <c r="E2441" s="1" t="s">
        <v>19</v>
      </c>
      <c r="F2441" s="1" t="s">
        <v>75</v>
      </c>
      <c r="G2441" s="1" t="s">
        <v>76</v>
      </c>
      <c r="H2441" s="1" t="s">
        <v>77</v>
      </c>
      <c r="I2441" s="1" t="s">
        <v>78</v>
      </c>
      <c r="J2441" s="1" t="s">
        <v>24</v>
      </c>
      <c r="K2441" s="1" t="s">
        <v>14</v>
      </c>
      <c r="L2441" s="1">
        <v>1</v>
      </c>
      <c r="M2441" s="1">
        <v>150</v>
      </c>
      <c r="N2441" s="1">
        <v>0</v>
      </c>
      <c r="O2441" s="1">
        <v>0</v>
      </c>
      <c r="P2441" s="1">
        <v>20</v>
      </c>
      <c r="Q2441" s="1">
        <v>170</v>
      </c>
      <c r="R2441" s="1" t="s">
        <v>36</v>
      </c>
      <c r="S2441" s="1" t="s">
        <v>11737</v>
      </c>
      <c r="T2441" s="1">
        <f>Table2[[#This Row],[Unit_Price]]*Table2[[#This Row],[Quantity]]</f>
        <v>150</v>
      </c>
      <c r="U2441" s="1">
        <f>(SUM(Table2[[#This Row],[Gross_Sales]],Table2[[#This Row],[Delivery_Fee]])-Table2[[#This Row],[Discount_Amount]])</f>
        <v>170</v>
      </c>
    </row>
    <row r="2442" spans="1:21" ht="22.2" customHeight="1" x14ac:dyDescent="0.3">
      <c r="A2442" s="1" t="s">
        <v>11738</v>
      </c>
      <c r="B2442" s="1" t="s">
        <v>6858</v>
      </c>
      <c r="C2442" s="1" t="s">
        <v>30478</v>
      </c>
      <c r="D2442" s="1" t="s">
        <v>274</v>
      </c>
      <c r="E2442" s="1" t="s">
        <v>19</v>
      </c>
      <c r="F2442" s="1" t="s">
        <v>20</v>
      </c>
      <c r="G2442" s="1" t="s">
        <v>21</v>
      </c>
      <c r="H2442" s="1" t="s">
        <v>40</v>
      </c>
      <c r="I2442" s="1" t="s">
        <v>41</v>
      </c>
      <c r="J2442" s="1" t="s">
        <v>13</v>
      </c>
      <c r="K2442" s="1" t="s">
        <v>25</v>
      </c>
      <c r="L2442" s="1">
        <v>2</v>
      </c>
      <c r="M2442" s="1">
        <v>170</v>
      </c>
      <c r="N2442" s="1">
        <v>20</v>
      </c>
      <c r="O2442" s="1">
        <v>68</v>
      </c>
      <c r="P2442" s="1">
        <v>30</v>
      </c>
      <c r="Q2442" s="1">
        <v>302</v>
      </c>
      <c r="R2442" s="1" t="s">
        <v>26</v>
      </c>
      <c r="S2442" s="1" t="s">
        <v>11739</v>
      </c>
      <c r="T2442" s="1">
        <f>Table2[[#This Row],[Unit_Price]]*Table2[[#This Row],[Quantity]]</f>
        <v>340</v>
      </c>
      <c r="U2442" s="1">
        <f>(SUM(Table2[[#This Row],[Gross_Sales]],Table2[[#This Row],[Delivery_Fee]])-Table2[[#This Row],[Discount_Amount]])</f>
        <v>302</v>
      </c>
    </row>
    <row r="2443" spans="1:21" ht="22.2" customHeight="1" x14ac:dyDescent="0.3">
      <c r="A2443" s="1" t="s">
        <v>11740</v>
      </c>
      <c r="B2443" s="1" t="s">
        <v>6858</v>
      </c>
      <c r="C2443" s="1" t="s">
        <v>30478</v>
      </c>
      <c r="D2443" s="1" t="s">
        <v>885</v>
      </c>
      <c r="E2443" s="1" t="s">
        <v>8</v>
      </c>
      <c r="F2443" s="1" t="s">
        <v>46</v>
      </c>
      <c r="G2443" s="1" t="s">
        <v>47</v>
      </c>
      <c r="H2443" s="1" t="s">
        <v>84</v>
      </c>
      <c r="I2443" s="1" t="s">
        <v>85</v>
      </c>
      <c r="J2443" s="1" t="s">
        <v>86</v>
      </c>
      <c r="K2443" s="1" t="s">
        <v>14</v>
      </c>
      <c r="L2443" s="1">
        <v>1</v>
      </c>
      <c r="M2443" s="1">
        <v>100</v>
      </c>
      <c r="N2443" s="1">
        <v>0</v>
      </c>
      <c r="O2443" s="1">
        <v>0</v>
      </c>
      <c r="P2443" s="1">
        <v>40</v>
      </c>
      <c r="Q2443" s="1">
        <v>140</v>
      </c>
      <c r="R2443" s="1" t="s">
        <v>26</v>
      </c>
      <c r="S2443" s="1" t="s">
        <v>11741</v>
      </c>
      <c r="T2443" s="1">
        <f>Table2[[#This Row],[Unit_Price]]*Table2[[#This Row],[Quantity]]</f>
        <v>100</v>
      </c>
      <c r="U2443" s="1">
        <f>(SUM(Table2[[#This Row],[Gross_Sales]],Table2[[#This Row],[Delivery_Fee]])-Table2[[#This Row],[Discount_Amount]])</f>
        <v>140</v>
      </c>
    </row>
    <row r="2444" spans="1:21" ht="22.2" customHeight="1" x14ac:dyDescent="0.3">
      <c r="A2444" s="1" t="s">
        <v>11742</v>
      </c>
      <c r="B2444" s="1" t="s">
        <v>6858</v>
      </c>
      <c r="C2444" s="1" t="s">
        <v>30478</v>
      </c>
      <c r="D2444" s="1" t="s">
        <v>392</v>
      </c>
      <c r="E2444" s="1" t="s">
        <v>30</v>
      </c>
      <c r="F2444" s="1" t="s">
        <v>75</v>
      </c>
      <c r="G2444" s="1" t="s">
        <v>76</v>
      </c>
      <c r="H2444" s="1" t="s">
        <v>48</v>
      </c>
      <c r="I2444" s="1" t="s">
        <v>49</v>
      </c>
      <c r="J2444" s="1" t="s">
        <v>13</v>
      </c>
      <c r="K2444" s="1" t="s">
        <v>14</v>
      </c>
      <c r="L2444" s="1">
        <v>2</v>
      </c>
      <c r="M2444" s="1">
        <v>220</v>
      </c>
      <c r="N2444" s="1">
        <v>5</v>
      </c>
      <c r="O2444" s="1">
        <v>22</v>
      </c>
      <c r="P2444" s="1">
        <v>30</v>
      </c>
      <c r="Q2444" s="1">
        <v>448</v>
      </c>
      <c r="R2444" s="1" t="s">
        <v>15</v>
      </c>
      <c r="S2444" s="1" t="s">
        <v>11743</v>
      </c>
      <c r="T2444" s="1">
        <f>Table2[[#This Row],[Unit_Price]]*Table2[[#This Row],[Quantity]]</f>
        <v>440</v>
      </c>
      <c r="U2444" s="1">
        <f>(SUM(Table2[[#This Row],[Gross_Sales]],Table2[[#This Row],[Delivery_Fee]])-Table2[[#This Row],[Discount_Amount]])</f>
        <v>448</v>
      </c>
    </row>
    <row r="2445" spans="1:21" ht="22.2" customHeight="1" x14ac:dyDescent="0.3">
      <c r="A2445" s="1" t="s">
        <v>11744</v>
      </c>
      <c r="B2445" s="1" t="s">
        <v>6858</v>
      </c>
      <c r="C2445" s="1" t="s">
        <v>30478</v>
      </c>
      <c r="D2445" s="1" t="s">
        <v>266</v>
      </c>
      <c r="E2445" s="1" t="s">
        <v>30</v>
      </c>
      <c r="F2445" s="1" t="s">
        <v>136</v>
      </c>
      <c r="G2445" s="1" t="s">
        <v>137</v>
      </c>
      <c r="H2445" s="1" t="s">
        <v>11</v>
      </c>
      <c r="I2445" s="1" t="s">
        <v>12</v>
      </c>
      <c r="J2445" s="1" t="s">
        <v>13</v>
      </c>
      <c r="K2445" s="1" t="s">
        <v>14</v>
      </c>
      <c r="L2445" s="1">
        <v>2</v>
      </c>
      <c r="M2445" s="1">
        <v>140</v>
      </c>
      <c r="N2445" s="1">
        <v>20</v>
      </c>
      <c r="O2445" s="1">
        <v>56</v>
      </c>
      <c r="P2445" s="1">
        <v>25</v>
      </c>
      <c r="Q2445" s="1">
        <v>249</v>
      </c>
      <c r="R2445" s="1" t="s">
        <v>42</v>
      </c>
      <c r="S2445" s="1" t="s">
        <v>11745</v>
      </c>
      <c r="T2445" s="1">
        <f>Table2[[#This Row],[Unit_Price]]*Table2[[#This Row],[Quantity]]</f>
        <v>280</v>
      </c>
      <c r="U2445" s="1">
        <f>(SUM(Table2[[#This Row],[Gross_Sales]],Table2[[#This Row],[Delivery_Fee]])-Table2[[#This Row],[Discount_Amount]])</f>
        <v>249</v>
      </c>
    </row>
    <row r="2446" spans="1:21" ht="22.2" customHeight="1" x14ac:dyDescent="0.3">
      <c r="A2446" s="1" t="s">
        <v>11746</v>
      </c>
      <c r="B2446" s="1" t="s">
        <v>6858</v>
      </c>
      <c r="C2446" s="1" t="s">
        <v>30478</v>
      </c>
      <c r="D2446" s="1" t="s">
        <v>1440</v>
      </c>
      <c r="E2446" s="1" t="s">
        <v>19</v>
      </c>
      <c r="F2446" s="1" t="s">
        <v>141</v>
      </c>
      <c r="G2446" s="1" t="s">
        <v>142</v>
      </c>
      <c r="H2446" s="1" t="s">
        <v>70</v>
      </c>
      <c r="I2446" s="1" t="s">
        <v>71</v>
      </c>
      <c r="J2446" s="1" t="s">
        <v>13</v>
      </c>
      <c r="K2446" s="1" t="s">
        <v>14</v>
      </c>
      <c r="L2446" s="1">
        <v>4</v>
      </c>
      <c r="M2446" s="1">
        <v>130</v>
      </c>
      <c r="N2446" s="1">
        <v>15</v>
      </c>
      <c r="O2446" s="1">
        <v>78</v>
      </c>
      <c r="P2446" s="1">
        <v>35</v>
      </c>
      <c r="Q2446" s="1">
        <v>477</v>
      </c>
      <c r="R2446" s="1" t="s">
        <v>26</v>
      </c>
      <c r="S2446" s="1" t="s">
        <v>11747</v>
      </c>
      <c r="T2446" s="1">
        <f>Table2[[#This Row],[Unit_Price]]*Table2[[#This Row],[Quantity]]</f>
        <v>520</v>
      </c>
      <c r="U2446" s="1">
        <f>(SUM(Table2[[#This Row],[Gross_Sales]],Table2[[#This Row],[Delivery_Fee]])-Table2[[#This Row],[Discount_Amount]])</f>
        <v>477</v>
      </c>
    </row>
    <row r="2447" spans="1:21" ht="22.2" customHeight="1" x14ac:dyDescent="0.3">
      <c r="A2447" s="1" t="s">
        <v>11748</v>
      </c>
      <c r="B2447" s="1" t="s">
        <v>6858</v>
      </c>
      <c r="C2447" s="1" t="s">
        <v>30478</v>
      </c>
      <c r="D2447" s="1" t="s">
        <v>3399</v>
      </c>
      <c r="E2447" s="1" t="s">
        <v>67</v>
      </c>
      <c r="F2447" s="1" t="s">
        <v>267</v>
      </c>
      <c r="G2447" s="1" t="s">
        <v>268</v>
      </c>
      <c r="H2447" s="1" t="s">
        <v>33</v>
      </c>
      <c r="I2447" s="1" t="s">
        <v>34</v>
      </c>
      <c r="J2447" s="1" t="s">
        <v>35</v>
      </c>
      <c r="K2447" s="1" t="s">
        <v>25</v>
      </c>
      <c r="L2447" s="1">
        <v>4</v>
      </c>
      <c r="M2447" s="1">
        <v>240</v>
      </c>
      <c r="N2447" s="1">
        <v>10</v>
      </c>
      <c r="O2447" s="1">
        <v>96</v>
      </c>
      <c r="P2447" s="1">
        <v>20</v>
      </c>
      <c r="Q2447" s="1">
        <v>884</v>
      </c>
      <c r="R2447" s="1" t="s">
        <v>36</v>
      </c>
      <c r="S2447" s="1" t="s">
        <v>11749</v>
      </c>
      <c r="T2447" s="1">
        <f>Table2[[#This Row],[Unit_Price]]*Table2[[#This Row],[Quantity]]</f>
        <v>960</v>
      </c>
      <c r="U2447" s="1">
        <f>(SUM(Table2[[#This Row],[Gross_Sales]],Table2[[#This Row],[Delivery_Fee]])-Table2[[#This Row],[Discount_Amount]])</f>
        <v>884</v>
      </c>
    </row>
    <row r="2448" spans="1:21" ht="22.2" customHeight="1" x14ac:dyDescent="0.3">
      <c r="A2448" s="1" t="s">
        <v>11750</v>
      </c>
      <c r="B2448" s="1" t="s">
        <v>6858</v>
      </c>
      <c r="C2448" s="1" t="s">
        <v>30478</v>
      </c>
      <c r="D2448" s="1" t="s">
        <v>538</v>
      </c>
      <c r="E2448" s="1" t="s">
        <v>67</v>
      </c>
      <c r="F2448" s="1" t="s">
        <v>174</v>
      </c>
      <c r="G2448" s="1" t="s">
        <v>175</v>
      </c>
      <c r="H2448" s="1" t="s">
        <v>61</v>
      </c>
      <c r="I2448" s="1" t="s">
        <v>62</v>
      </c>
      <c r="J2448" s="1" t="s">
        <v>24</v>
      </c>
      <c r="K2448" s="1" t="s">
        <v>25</v>
      </c>
      <c r="L2448" s="1">
        <v>1</v>
      </c>
      <c r="M2448" s="1">
        <v>190</v>
      </c>
      <c r="N2448" s="1">
        <v>0</v>
      </c>
      <c r="O2448" s="1">
        <v>0</v>
      </c>
      <c r="P2448" s="1">
        <v>30</v>
      </c>
      <c r="Q2448" s="1">
        <v>220</v>
      </c>
      <c r="R2448" s="1" t="s">
        <v>42</v>
      </c>
      <c r="S2448" s="1" t="s">
        <v>11751</v>
      </c>
      <c r="T2448" s="1">
        <f>Table2[[#This Row],[Unit_Price]]*Table2[[#This Row],[Quantity]]</f>
        <v>190</v>
      </c>
      <c r="U2448" s="1">
        <f>(SUM(Table2[[#This Row],[Gross_Sales]],Table2[[#This Row],[Delivery_Fee]])-Table2[[#This Row],[Discount_Amount]])</f>
        <v>220</v>
      </c>
    </row>
    <row r="2449" spans="1:21" ht="22.2" customHeight="1" x14ac:dyDescent="0.3">
      <c r="A2449" s="1" t="s">
        <v>11752</v>
      </c>
      <c r="B2449" s="1" t="s">
        <v>6858</v>
      </c>
      <c r="C2449" s="1" t="s">
        <v>30478</v>
      </c>
      <c r="D2449" s="1" t="s">
        <v>948</v>
      </c>
      <c r="E2449" s="1" t="s">
        <v>8</v>
      </c>
      <c r="F2449" s="1" t="s">
        <v>82</v>
      </c>
      <c r="G2449" s="1" t="s">
        <v>83</v>
      </c>
      <c r="H2449" s="1" t="s">
        <v>143</v>
      </c>
      <c r="I2449" s="1" t="s">
        <v>144</v>
      </c>
      <c r="J2449" s="1" t="s">
        <v>24</v>
      </c>
      <c r="K2449" s="1" t="s">
        <v>14</v>
      </c>
      <c r="L2449" s="1">
        <v>4</v>
      </c>
      <c r="M2449" s="1">
        <v>160</v>
      </c>
      <c r="N2449" s="1">
        <v>5</v>
      </c>
      <c r="O2449" s="1">
        <v>32</v>
      </c>
      <c r="P2449" s="1">
        <v>40</v>
      </c>
      <c r="Q2449" s="1">
        <v>648</v>
      </c>
      <c r="R2449" s="1" t="s">
        <v>63</v>
      </c>
      <c r="S2449" s="1" t="s">
        <v>11753</v>
      </c>
      <c r="T2449" s="1">
        <f>Table2[[#This Row],[Unit_Price]]*Table2[[#This Row],[Quantity]]</f>
        <v>640</v>
      </c>
      <c r="U2449" s="1">
        <f>(SUM(Table2[[#This Row],[Gross_Sales]],Table2[[#This Row],[Delivery_Fee]])-Table2[[#This Row],[Discount_Amount]])</f>
        <v>648</v>
      </c>
    </row>
    <row r="2450" spans="1:21" ht="22.2" customHeight="1" x14ac:dyDescent="0.3">
      <c r="A2450" s="1" t="s">
        <v>11754</v>
      </c>
      <c r="B2450" s="1" t="s">
        <v>6858</v>
      </c>
      <c r="C2450" s="1" t="s">
        <v>30478</v>
      </c>
      <c r="D2450" s="1" t="s">
        <v>746</v>
      </c>
      <c r="E2450" s="1" t="s">
        <v>30</v>
      </c>
      <c r="F2450" s="1" t="s">
        <v>53</v>
      </c>
      <c r="G2450" s="1" t="s">
        <v>54</v>
      </c>
      <c r="H2450" s="1" t="s">
        <v>40</v>
      </c>
      <c r="I2450" s="1" t="s">
        <v>41</v>
      </c>
      <c r="J2450" s="1" t="s">
        <v>13</v>
      </c>
      <c r="K2450" s="1" t="s">
        <v>25</v>
      </c>
      <c r="L2450" s="1">
        <v>3</v>
      </c>
      <c r="M2450" s="1">
        <v>170</v>
      </c>
      <c r="N2450" s="1">
        <v>5</v>
      </c>
      <c r="O2450" s="1">
        <v>25.5</v>
      </c>
      <c r="P2450" s="1">
        <v>20</v>
      </c>
      <c r="Q2450" s="1">
        <v>504.5</v>
      </c>
      <c r="R2450" s="1" t="s">
        <v>42</v>
      </c>
      <c r="S2450" s="1" t="s">
        <v>11755</v>
      </c>
      <c r="T2450" s="1">
        <f>Table2[[#This Row],[Unit_Price]]*Table2[[#This Row],[Quantity]]</f>
        <v>510</v>
      </c>
      <c r="U2450" s="1">
        <f>(SUM(Table2[[#This Row],[Gross_Sales]],Table2[[#This Row],[Delivery_Fee]])-Table2[[#This Row],[Discount_Amount]])</f>
        <v>504.5</v>
      </c>
    </row>
    <row r="2451" spans="1:21" ht="22.2" customHeight="1" x14ac:dyDescent="0.3">
      <c r="A2451" s="1" t="s">
        <v>11756</v>
      </c>
      <c r="B2451" s="1" t="s">
        <v>6858</v>
      </c>
      <c r="C2451" s="1" t="s">
        <v>30478</v>
      </c>
      <c r="D2451" s="1" t="s">
        <v>173</v>
      </c>
      <c r="E2451" s="1" t="s">
        <v>67</v>
      </c>
      <c r="F2451" s="1" t="s">
        <v>267</v>
      </c>
      <c r="G2451" s="1" t="s">
        <v>268</v>
      </c>
      <c r="H2451" s="1" t="s">
        <v>70</v>
      </c>
      <c r="I2451" s="1" t="s">
        <v>71</v>
      </c>
      <c r="J2451" s="1" t="s">
        <v>13</v>
      </c>
      <c r="K2451" s="1" t="s">
        <v>14</v>
      </c>
      <c r="L2451" s="1">
        <v>2</v>
      </c>
      <c r="M2451" s="1">
        <v>130</v>
      </c>
      <c r="N2451" s="1">
        <v>10</v>
      </c>
      <c r="O2451" s="1">
        <v>26</v>
      </c>
      <c r="P2451" s="1">
        <v>40</v>
      </c>
      <c r="Q2451" s="1">
        <v>274</v>
      </c>
      <c r="R2451" s="1" t="s">
        <v>42</v>
      </c>
      <c r="S2451" s="1" t="s">
        <v>11757</v>
      </c>
      <c r="T2451" s="1">
        <f>Table2[[#This Row],[Unit_Price]]*Table2[[#This Row],[Quantity]]</f>
        <v>260</v>
      </c>
      <c r="U2451" s="1">
        <f>(SUM(Table2[[#This Row],[Gross_Sales]],Table2[[#This Row],[Delivery_Fee]])-Table2[[#This Row],[Discount_Amount]])</f>
        <v>274</v>
      </c>
    </row>
    <row r="2452" spans="1:21" ht="22.2" customHeight="1" x14ac:dyDescent="0.3">
      <c r="A2452" s="1" t="s">
        <v>11758</v>
      </c>
      <c r="B2452" s="1" t="s">
        <v>6858</v>
      </c>
      <c r="C2452" s="1" t="s">
        <v>30478</v>
      </c>
      <c r="D2452" s="1" t="s">
        <v>898</v>
      </c>
      <c r="E2452" s="1" t="s">
        <v>67</v>
      </c>
      <c r="F2452" s="1" t="s">
        <v>267</v>
      </c>
      <c r="G2452" s="1" t="s">
        <v>268</v>
      </c>
      <c r="H2452" s="1" t="s">
        <v>131</v>
      </c>
      <c r="I2452" s="1" t="s">
        <v>132</v>
      </c>
      <c r="J2452" s="1" t="s">
        <v>57</v>
      </c>
      <c r="K2452" s="1" t="s">
        <v>25</v>
      </c>
      <c r="L2452" s="1">
        <v>4</v>
      </c>
      <c r="M2452" s="1">
        <v>220</v>
      </c>
      <c r="N2452" s="1">
        <v>20</v>
      </c>
      <c r="O2452" s="1">
        <v>176</v>
      </c>
      <c r="P2452" s="1">
        <v>25</v>
      </c>
      <c r="Q2452" s="1">
        <v>729</v>
      </c>
      <c r="R2452" s="1" t="s">
        <v>63</v>
      </c>
      <c r="S2452" s="1" t="s">
        <v>11759</v>
      </c>
      <c r="T2452" s="1">
        <f>Table2[[#This Row],[Unit_Price]]*Table2[[#This Row],[Quantity]]</f>
        <v>880</v>
      </c>
      <c r="U2452" s="1">
        <f>(SUM(Table2[[#This Row],[Gross_Sales]],Table2[[#This Row],[Delivery_Fee]])-Table2[[#This Row],[Discount_Amount]])</f>
        <v>729</v>
      </c>
    </row>
    <row r="2453" spans="1:21" ht="22.2" customHeight="1" x14ac:dyDescent="0.3">
      <c r="A2453" s="1" t="s">
        <v>11760</v>
      </c>
      <c r="B2453" s="1" t="s">
        <v>6858</v>
      </c>
      <c r="C2453" s="1" t="s">
        <v>30478</v>
      </c>
      <c r="D2453" s="1" t="s">
        <v>1719</v>
      </c>
      <c r="E2453" s="1" t="s">
        <v>19</v>
      </c>
      <c r="F2453" s="1" t="s">
        <v>98</v>
      </c>
      <c r="G2453" s="1" t="s">
        <v>99</v>
      </c>
      <c r="H2453" s="1" t="s">
        <v>143</v>
      </c>
      <c r="I2453" s="1" t="s">
        <v>144</v>
      </c>
      <c r="J2453" s="1" t="s">
        <v>24</v>
      </c>
      <c r="K2453" s="1" t="s">
        <v>14</v>
      </c>
      <c r="L2453" s="1">
        <v>2</v>
      </c>
      <c r="M2453" s="1">
        <v>160</v>
      </c>
      <c r="N2453" s="1">
        <v>0</v>
      </c>
      <c r="O2453" s="1">
        <v>0</v>
      </c>
      <c r="P2453" s="1">
        <v>25</v>
      </c>
      <c r="Q2453" s="1">
        <v>345</v>
      </c>
      <c r="R2453" s="1" t="s">
        <v>42</v>
      </c>
      <c r="S2453" s="1" t="s">
        <v>11761</v>
      </c>
      <c r="T2453" s="1">
        <f>Table2[[#This Row],[Unit_Price]]*Table2[[#This Row],[Quantity]]</f>
        <v>320</v>
      </c>
      <c r="U2453" s="1">
        <f>(SUM(Table2[[#This Row],[Gross_Sales]],Table2[[#This Row],[Delivery_Fee]])-Table2[[#This Row],[Discount_Amount]])</f>
        <v>345</v>
      </c>
    </row>
    <row r="2454" spans="1:21" ht="22.2" customHeight="1" x14ac:dyDescent="0.3">
      <c r="A2454" s="1" t="s">
        <v>11762</v>
      </c>
      <c r="B2454" s="1" t="s">
        <v>6858</v>
      </c>
      <c r="C2454" s="1" t="s">
        <v>30478</v>
      </c>
      <c r="D2454" s="1" t="s">
        <v>786</v>
      </c>
      <c r="E2454" s="1" t="s">
        <v>8</v>
      </c>
      <c r="F2454" s="1" t="s">
        <v>82</v>
      </c>
      <c r="G2454" s="1" t="s">
        <v>83</v>
      </c>
      <c r="H2454" s="1" t="s">
        <v>22</v>
      </c>
      <c r="I2454" s="1" t="s">
        <v>23</v>
      </c>
      <c r="J2454" s="1" t="s">
        <v>24</v>
      </c>
      <c r="K2454" s="1" t="s">
        <v>25</v>
      </c>
      <c r="L2454" s="1">
        <v>4</v>
      </c>
      <c r="M2454" s="1">
        <v>180</v>
      </c>
      <c r="N2454" s="1">
        <v>15</v>
      </c>
      <c r="O2454" s="1">
        <v>108</v>
      </c>
      <c r="P2454" s="1">
        <v>40</v>
      </c>
      <c r="Q2454" s="1">
        <v>652</v>
      </c>
      <c r="R2454" s="1" t="s">
        <v>26</v>
      </c>
      <c r="S2454" s="1" t="s">
        <v>11763</v>
      </c>
      <c r="T2454" s="1">
        <f>Table2[[#This Row],[Unit_Price]]*Table2[[#This Row],[Quantity]]</f>
        <v>720</v>
      </c>
      <c r="U2454" s="1">
        <f>(SUM(Table2[[#This Row],[Gross_Sales]],Table2[[#This Row],[Delivery_Fee]])-Table2[[#This Row],[Discount_Amount]])</f>
        <v>652</v>
      </c>
    </row>
    <row r="2455" spans="1:21" ht="22.2" customHeight="1" x14ac:dyDescent="0.3">
      <c r="A2455" s="1" t="s">
        <v>11764</v>
      </c>
      <c r="B2455" s="1" t="s">
        <v>6858</v>
      </c>
      <c r="C2455" s="1" t="s">
        <v>30478</v>
      </c>
      <c r="D2455" s="1" t="s">
        <v>1181</v>
      </c>
      <c r="E2455" s="1" t="s">
        <v>67</v>
      </c>
      <c r="F2455" s="1" t="s">
        <v>267</v>
      </c>
      <c r="G2455" s="1" t="s">
        <v>268</v>
      </c>
      <c r="H2455" s="1" t="s">
        <v>40</v>
      </c>
      <c r="I2455" s="1" t="s">
        <v>41</v>
      </c>
      <c r="J2455" s="1" t="s">
        <v>13</v>
      </c>
      <c r="K2455" s="1" t="s">
        <v>25</v>
      </c>
      <c r="L2455" s="1">
        <v>1</v>
      </c>
      <c r="M2455" s="1">
        <v>170</v>
      </c>
      <c r="N2455" s="1">
        <v>20</v>
      </c>
      <c r="O2455" s="1">
        <v>34</v>
      </c>
      <c r="P2455" s="1">
        <v>40</v>
      </c>
      <c r="Q2455" s="1">
        <v>176</v>
      </c>
      <c r="R2455" s="1" t="s">
        <v>26</v>
      </c>
      <c r="S2455" s="1" t="s">
        <v>11765</v>
      </c>
      <c r="T2455" s="1">
        <f>Table2[[#This Row],[Unit_Price]]*Table2[[#This Row],[Quantity]]</f>
        <v>170</v>
      </c>
      <c r="U2455" s="1">
        <f>(SUM(Table2[[#This Row],[Gross_Sales]],Table2[[#This Row],[Delivery_Fee]])-Table2[[#This Row],[Discount_Amount]])</f>
        <v>176</v>
      </c>
    </row>
    <row r="2456" spans="1:21" ht="22.2" customHeight="1" x14ac:dyDescent="0.3">
      <c r="A2456" s="1" t="s">
        <v>11766</v>
      </c>
      <c r="B2456" s="1" t="s">
        <v>6858</v>
      </c>
      <c r="C2456" s="1" t="s">
        <v>30478</v>
      </c>
      <c r="D2456" s="1" t="s">
        <v>462</v>
      </c>
      <c r="E2456" s="1" t="s">
        <v>30</v>
      </c>
      <c r="F2456" s="1" t="s">
        <v>339</v>
      </c>
      <c r="G2456" s="1" t="s">
        <v>340</v>
      </c>
      <c r="H2456" s="1" t="s">
        <v>111</v>
      </c>
      <c r="I2456" s="1" t="s">
        <v>112</v>
      </c>
      <c r="J2456" s="1" t="s">
        <v>13</v>
      </c>
      <c r="K2456" s="1" t="s">
        <v>25</v>
      </c>
      <c r="L2456" s="1">
        <v>1</v>
      </c>
      <c r="M2456" s="1">
        <v>280</v>
      </c>
      <c r="N2456" s="1">
        <v>5</v>
      </c>
      <c r="O2456" s="1">
        <v>14</v>
      </c>
      <c r="P2456" s="1">
        <v>40</v>
      </c>
      <c r="Q2456" s="1">
        <v>306</v>
      </c>
      <c r="R2456" s="1" t="s">
        <v>63</v>
      </c>
      <c r="S2456" s="1" t="s">
        <v>11767</v>
      </c>
      <c r="T2456" s="1">
        <f>Table2[[#This Row],[Unit_Price]]*Table2[[#This Row],[Quantity]]</f>
        <v>280</v>
      </c>
      <c r="U2456" s="1">
        <f>(SUM(Table2[[#This Row],[Gross_Sales]],Table2[[#This Row],[Delivery_Fee]])-Table2[[#This Row],[Discount_Amount]])</f>
        <v>306</v>
      </c>
    </row>
    <row r="2457" spans="1:21" ht="22.2" customHeight="1" x14ac:dyDescent="0.3">
      <c r="A2457" s="1" t="s">
        <v>11768</v>
      </c>
      <c r="B2457" s="1" t="s">
        <v>6858</v>
      </c>
      <c r="C2457" s="1" t="s">
        <v>30478</v>
      </c>
      <c r="D2457" s="1" t="s">
        <v>1355</v>
      </c>
      <c r="E2457" s="1" t="s">
        <v>19</v>
      </c>
      <c r="F2457" s="1" t="s">
        <v>20</v>
      </c>
      <c r="G2457" s="1" t="s">
        <v>21</v>
      </c>
      <c r="H2457" s="1" t="s">
        <v>77</v>
      </c>
      <c r="I2457" s="1" t="s">
        <v>78</v>
      </c>
      <c r="J2457" s="1" t="s">
        <v>24</v>
      </c>
      <c r="K2457" s="1" t="s">
        <v>14</v>
      </c>
      <c r="L2457" s="1">
        <v>2</v>
      </c>
      <c r="M2457" s="1">
        <v>150</v>
      </c>
      <c r="N2457" s="1">
        <v>0</v>
      </c>
      <c r="O2457" s="1">
        <v>0</v>
      </c>
      <c r="P2457" s="1">
        <v>20</v>
      </c>
      <c r="Q2457" s="1">
        <v>320</v>
      </c>
      <c r="R2457" s="1" t="s">
        <v>63</v>
      </c>
      <c r="S2457" s="1" t="s">
        <v>11769</v>
      </c>
      <c r="T2457" s="1">
        <f>Table2[[#This Row],[Unit_Price]]*Table2[[#This Row],[Quantity]]</f>
        <v>300</v>
      </c>
      <c r="U2457" s="1">
        <f>(SUM(Table2[[#This Row],[Gross_Sales]],Table2[[#This Row],[Delivery_Fee]])-Table2[[#This Row],[Discount_Amount]])</f>
        <v>320</v>
      </c>
    </row>
    <row r="2458" spans="1:21" ht="22.2" customHeight="1" x14ac:dyDescent="0.3">
      <c r="A2458" s="1" t="s">
        <v>11770</v>
      </c>
      <c r="B2458" s="1" t="s">
        <v>6858</v>
      </c>
      <c r="C2458" s="1" t="s">
        <v>30478</v>
      </c>
      <c r="D2458" s="1" t="s">
        <v>1882</v>
      </c>
      <c r="E2458" s="1" t="s">
        <v>30</v>
      </c>
      <c r="F2458" s="1" t="s">
        <v>136</v>
      </c>
      <c r="G2458" s="1" t="s">
        <v>137</v>
      </c>
      <c r="H2458" s="1" t="s">
        <v>61</v>
      </c>
      <c r="I2458" s="1" t="s">
        <v>62</v>
      </c>
      <c r="J2458" s="1" t="s">
        <v>24</v>
      </c>
      <c r="K2458" s="1" t="s">
        <v>25</v>
      </c>
      <c r="L2458" s="1">
        <v>2</v>
      </c>
      <c r="M2458" s="1">
        <v>190</v>
      </c>
      <c r="N2458" s="1">
        <v>10</v>
      </c>
      <c r="O2458" s="1">
        <v>38</v>
      </c>
      <c r="P2458" s="1">
        <v>20</v>
      </c>
      <c r="Q2458" s="1">
        <v>362</v>
      </c>
      <c r="R2458" s="1" t="s">
        <v>63</v>
      </c>
      <c r="S2458" s="1" t="s">
        <v>11771</v>
      </c>
      <c r="T2458" s="1">
        <f>Table2[[#This Row],[Unit_Price]]*Table2[[#This Row],[Quantity]]</f>
        <v>380</v>
      </c>
      <c r="U2458" s="1">
        <f>(SUM(Table2[[#This Row],[Gross_Sales]],Table2[[#This Row],[Delivery_Fee]])-Table2[[#This Row],[Discount_Amount]])</f>
        <v>362</v>
      </c>
    </row>
    <row r="2459" spans="1:21" ht="22.2" customHeight="1" x14ac:dyDescent="0.3">
      <c r="A2459" s="1" t="s">
        <v>11772</v>
      </c>
      <c r="B2459" s="1" t="s">
        <v>6858</v>
      </c>
      <c r="C2459" s="1" t="s">
        <v>30478</v>
      </c>
      <c r="D2459" s="1" t="s">
        <v>1636</v>
      </c>
      <c r="E2459" s="1" t="s">
        <v>67</v>
      </c>
      <c r="F2459" s="1" t="s">
        <v>68</v>
      </c>
      <c r="G2459" s="1" t="s">
        <v>69</v>
      </c>
      <c r="H2459" s="1" t="s">
        <v>143</v>
      </c>
      <c r="I2459" s="1" t="s">
        <v>144</v>
      </c>
      <c r="J2459" s="1" t="s">
        <v>24</v>
      </c>
      <c r="K2459" s="1" t="s">
        <v>14</v>
      </c>
      <c r="L2459" s="1">
        <v>4</v>
      </c>
      <c r="M2459" s="1">
        <v>160</v>
      </c>
      <c r="N2459" s="1">
        <v>15</v>
      </c>
      <c r="O2459" s="1">
        <v>96</v>
      </c>
      <c r="P2459" s="1">
        <v>40</v>
      </c>
      <c r="Q2459" s="1">
        <v>584</v>
      </c>
      <c r="R2459" s="1" t="s">
        <v>15</v>
      </c>
      <c r="S2459" s="1" t="s">
        <v>11773</v>
      </c>
      <c r="T2459" s="1">
        <f>Table2[[#This Row],[Unit_Price]]*Table2[[#This Row],[Quantity]]</f>
        <v>640</v>
      </c>
      <c r="U2459" s="1">
        <f>(SUM(Table2[[#This Row],[Gross_Sales]],Table2[[#This Row],[Delivery_Fee]])-Table2[[#This Row],[Discount_Amount]])</f>
        <v>584</v>
      </c>
    </row>
    <row r="2460" spans="1:21" ht="22.2" customHeight="1" x14ac:dyDescent="0.3">
      <c r="A2460" s="1" t="s">
        <v>11774</v>
      </c>
      <c r="B2460" s="1" t="s">
        <v>6858</v>
      </c>
      <c r="C2460" s="1" t="s">
        <v>30478</v>
      </c>
      <c r="D2460" s="1" t="s">
        <v>1186</v>
      </c>
      <c r="E2460" s="1" t="s">
        <v>19</v>
      </c>
      <c r="F2460" s="1" t="s">
        <v>53</v>
      </c>
      <c r="G2460" s="1" t="s">
        <v>54</v>
      </c>
      <c r="H2460" s="1" t="s">
        <v>40</v>
      </c>
      <c r="I2460" s="1" t="s">
        <v>41</v>
      </c>
      <c r="J2460" s="1" t="s">
        <v>13</v>
      </c>
      <c r="K2460" s="1" t="s">
        <v>25</v>
      </c>
      <c r="L2460" s="1">
        <v>4</v>
      </c>
      <c r="M2460" s="1">
        <v>170</v>
      </c>
      <c r="N2460" s="1">
        <v>10</v>
      </c>
      <c r="O2460" s="1">
        <v>68</v>
      </c>
      <c r="P2460" s="1">
        <v>30</v>
      </c>
      <c r="Q2460" s="1">
        <v>642</v>
      </c>
      <c r="R2460" s="1" t="s">
        <v>63</v>
      </c>
      <c r="S2460" s="1" t="s">
        <v>11775</v>
      </c>
      <c r="T2460" s="1">
        <f>Table2[[#This Row],[Unit_Price]]*Table2[[#This Row],[Quantity]]</f>
        <v>680</v>
      </c>
      <c r="U2460" s="1">
        <f>(SUM(Table2[[#This Row],[Gross_Sales]],Table2[[#This Row],[Delivery_Fee]])-Table2[[#This Row],[Discount_Amount]])</f>
        <v>642</v>
      </c>
    </row>
    <row r="2461" spans="1:21" ht="22.2" customHeight="1" x14ac:dyDescent="0.3">
      <c r="A2461" s="1" t="s">
        <v>11776</v>
      </c>
      <c r="B2461" s="1" t="s">
        <v>6858</v>
      </c>
      <c r="C2461" s="1" t="s">
        <v>30478</v>
      </c>
      <c r="D2461" s="1" t="s">
        <v>74</v>
      </c>
      <c r="E2461" s="1" t="s">
        <v>30</v>
      </c>
      <c r="F2461" s="1" t="s">
        <v>75</v>
      </c>
      <c r="G2461" s="1" t="s">
        <v>76</v>
      </c>
      <c r="H2461" s="1" t="s">
        <v>11</v>
      </c>
      <c r="I2461" s="1" t="s">
        <v>12</v>
      </c>
      <c r="J2461" s="1" t="s">
        <v>13</v>
      </c>
      <c r="K2461" s="1" t="s">
        <v>14</v>
      </c>
      <c r="L2461" s="1">
        <v>1</v>
      </c>
      <c r="M2461" s="1">
        <v>140</v>
      </c>
      <c r="N2461" s="1">
        <v>15</v>
      </c>
      <c r="O2461" s="1">
        <v>21</v>
      </c>
      <c r="P2461" s="1">
        <v>40</v>
      </c>
      <c r="Q2461" s="1">
        <v>159</v>
      </c>
      <c r="R2461" s="1" t="s">
        <v>15</v>
      </c>
      <c r="S2461" s="1" t="s">
        <v>11777</v>
      </c>
      <c r="T2461" s="1">
        <f>Table2[[#This Row],[Unit_Price]]*Table2[[#This Row],[Quantity]]</f>
        <v>140</v>
      </c>
      <c r="U2461" s="1">
        <f>(SUM(Table2[[#This Row],[Gross_Sales]],Table2[[#This Row],[Delivery_Fee]])-Table2[[#This Row],[Discount_Amount]])</f>
        <v>159</v>
      </c>
    </row>
    <row r="2462" spans="1:21" ht="22.2" customHeight="1" x14ac:dyDescent="0.3">
      <c r="A2462" s="1" t="s">
        <v>11778</v>
      </c>
      <c r="B2462" s="1" t="s">
        <v>6858</v>
      </c>
      <c r="C2462" s="1" t="s">
        <v>30478</v>
      </c>
      <c r="D2462" s="1" t="s">
        <v>1291</v>
      </c>
      <c r="E2462" s="1" t="s">
        <v>67</v>
      </c>
      <c r="F2462" s="1" t="s">
        <v>141</v>
      </c>
      <c r="G2462" s="1" t="s">
        <v>142</v>
      </c>
      <c r="H2462" s="1" t="s">
        <v>131</v>
      </c>
      <c r="I2462" s="1" t="s">
        <v>132</v>
      </c>
      <c r="J2462" s="1" t="s">
        <v>57</v>
      </c>
      <c r="K2462" s="1" t="s">
        <v>25</v>
      </c>
      <c r="L2462" s="1">
        <v>1</v>
      </c>
      <c r="M2462" s="1">
        <v>220</v>
      </c>
      <c r="N2462" s="1">
        <v>0</v>
      </c>
      <c r="O2462" s="1">
        <v>0</v>
      </c>
      <c r="P2462" s="1">
        <v>20</v>
      </c>
      <c r="Q2462" s="1">
        <v>240</v>
      </c>
      <c r="R2462" s="1" t="s">
        <v>42</v>
      </c>
      <c r="S2462" s="1" t="s">
        <v>11779</v>
      </c>
      <c r="T2462" s="1">
        <f>Table2[[#This Row],[Unit_Price]]*Table2[[#This Row],[Quantity]]</f>
        <v>220</v>
      </c>
      <c r="U2462" s="1">
        <f>(SUM(Table2[[#This Row],[Gross_Sales]],Table2[[#This Row],[Delivery_Fee]])-Table2[[#This Row],[Discount_Amount]])</f>
        <v>240</v>
      </c>
    </row>
    <row r="2463" spans="1:21" ht="22.2" customHeight="1" x14ac:dyDescent="0.3">
      <c r="A2463" s="1" t="s">
        <v>11780</v>
      </c>
      <c r="B2463" s="1" t="s">
        <v>6858</v>
      </c>
      <c r="C2463" s="1" t="s">
        <v>30478</v>
      </c>
      <c r="D2463" s="1" t="s">
        <v>594</v>
      </c>
      <c r="E2463" s="1" t="s">
        <v>19</v>
      </c>
      <c r="F2463" s="1" t="s">
        <v>98</v>
      </c>
      <c r="G2463" s="1" t="s">
        <v>99</v>
      </c>
      <c r="H2463" s="1" t="s">
        <v>48</v>
      </c>
      <c r="I2463" s="1" t="s">
        <v>49</v>
      </c>
      <c r="J2463" s="1" t="s">
        <v>13</v>
      </c>
      <c r="K2463" s="1" t="s">
        <v>14</v>
      </c>
      <c r="L2463" s="1">
        <v>4</v>
      </c>
      <c r="M2463" s="1">
        <v>220</v>
      </c>
      <c r="N2463" s="1">
        <v>20</v>
      </c>
      <c r="O2463" s="1">
        <v>176</v>
      </c>
      <c r="P2463" s="1">
        <v>20</v>
      </c>
      <c r="Q2463" s="1">
        <v>724</v>
      </c>
      <c r="R2463" s="1" t="s">
        <v>15</v>
      </c>
      <c r="S2463" s="1" t="s">
        <v>11781</v>
      </c>
      <c r="T2463" s="1">
        <f>Table2[[#This Row],[Unit_Price]]*Table2[[#This Row],[Quantity]]</f>
        <v>880</v>
      </c>
      <c r="U2463" s="1">
        <f>(SUM(Table2[[#This Row],[Gross_Sales]],Table2[[#This Row],[Delivery_Fee]])-Table2[[#This Row],[Discount_Amount]])</f>
        <v>724</v>
      </c>
    </row>
    <row r="2464" spans="1:21" ht="22.2" customHeight="1" x14ac:dyDescent="0.3">
      <c r="A2464" s="1" t="s">
        <v>11782</v>
      </c>
      <c r="B2464" s="1" t="s">
        <v>6858</v>
      </c>
      <c r="C2464" s="1" t="s">
        <v>30478</v>
      </c>
      <c r="D2464" s="1" t="s">
        <v>433</v>
      </c>
      <c r="E2464" s="1" t="s">
        <v>30</v>
      </c>
      <c r="F2464" s="1" t="s">
        <v>136</v>
      </c>
      <c r="G2464" s="1" t="s">
        <v>137</v>
      </c>
      <c r="H2464" s="1" t="s">
        <v>33</v>
      </c>
      <c r="I2464" s="1" t="s">
        <v>34</v>
      </c>
      <c r="J2464" s="1" t="s">
        <v>35</v>
      </c>
      <c r="K2464" s="1" t="s">
        <v>25</v>
      </c>
      <c r="L2464" s="1">
        <v>4</v>
      </c>
      <c r="M2464" s="1">
        <v>240</v>
      </c>
      <c r="N2464" s="1">
        <v>10</v>
      </c>
      <c r="O2464" s="1">
        <v>96</v>
      </c>
      <c r="P2464" s="1">
        <v>40</v>
      </c>
      <c r="Q2464" s="1">
        <v>904</v>
      </c>
      <c r="R2464" s="1" t="s">
        <v>36</v>
      </c>
      <c r="S2464" s="1" t="s">
        <v>11783</v>
      </c>
      <c r="T2464" s="1">
        <f>Table2[[#This Row],[Unit_Price]]*Table2[[#This Row],[Quantity]]</f>
        <v>960</v>
      </c>
      <c r="U2464" s="1">
        <f>(SUM(Table2[[#This Row],[Gross_Sales]],Table2[[#This Row],[Delivery_Fee]])-Table2[[#This Row],[Discount_Amount]])</f>
        <v>904</v>
      </c>
    </row>
    <row r="2465" spans="1:21" ht="22.2" customHeight="1" x14ac:dyDescent="0.3">
      <c r="A2465" s="1" t="s">
        <v>11784</v>
      </c>
      <c r="B2465" s="1" t="s">
        <v>6858</v>
      </c>
      <c r="C2465" s="1" t="s">
        <v>30478</v>
      </c>
      <c r="D2465" s="1" t="s">
        <v>1571</v>
      </c>
      <c r="E2465" s="1" t="s">
        <v>67</v>
      </c>
      <c r="F2465" s="1" t="s">
        <v>68</v>
      </c>
      <c r="G2465" s="1" t="s">
        <v>69</v>
      </c>
      <c r="H2465" s="1" t="s">
        <v>11</v>
      </c>
      <c r="I2465" s="1" t="s">
        <v>12</v>
      </c>
      <c r="J2465" s="1" t="s">
        <v>13</v>
      </c>
      <c r="K2465" s="1" t="s">
        <v>14</v>
      </c>
      <c r="L2465" s="1">
        <v>4</v>
      </c>
      <c r="M2465" s="1">
        <v>140</v>
      </c>
      <c r="N2465" s="1">
        <v>15</v>
      </c>
      <c r="O2465" s="1">
        <v>84</v>
      </c>
      <c r="P2465" s="1">
        <v>20</v>
      </c>
      <c r="Q2465" s="1">
        <v>496</v>
      </c>
      <c r="R2465" s="1" t="s">
        <v>36</v>
      </c>
      <c r="S2465" s="1" t="s">
        <v>11785</v>
      </c>
      <c r="T2465" s="1">
        <f>Table2[[#This Row],[Unit_Price]]*Table2[[#This Row],[Quantity]]</f>
        <v>560</v>
      </c>
      <c r="U2465" s="1">
        <f>(SUM(Table2[[#This Row],[Gross_Sales]],Table2[[#This Row],[Delivery_Fee]])-Table2[[#This Row],[Discount_Amount]])</f>
        <v>496</v>
      </c>
    </row>
    <row r="2466" spans="1:21" ht="22.2" customHeight="1" x14ac:dyDescent="0.3">
      <c r="A2466" s="1" t="s">
        <v>11786</v>
      </c>
      <c r="B2466" s="1" t="s">
        <v>6858</v>
      </c>
      <c r="C2466" s="1" t="s">
        <v>30478</v>
      </c>
      <c r="D2466" s="1" t="s">
        <v>1071</v>
      </c>
      <c r="E2466" s="1" t="s">
        <v>19</v>
      </c>
      <c r="F2466" s="1" t="s">
        <v>174</v>
      </c>
      <c r="G2466" s="1" t="s">
        <v>175</v>
      </c>
      <c r="H2466" s="1" t="s">
        <v>131</v>
      </c>
      <c r="I2466" s="1" t="s">
        <v>132</v>
      </c>
      <c r="J2466" s="1" t="s">
        <v>57</v>
      </c>
      <c r="K2466" s="1" t="s">
        <v>25</v>
      </c>
      <c r="L2466" s="1">
        <v>3</v>
      </c>
      <c r="M2466" s="1">
        <v>220</v>
      </c>
      <c r="N2466" s="1">
        <v>10</v>
      </c>
      <c r="O2466" s="1">
        <v>66</v>
      </c>
      <c r="P2466" s="1">
        <v>40</v>
      </c>
      <c r="Q2466" s="1">
        <v>634</v>
      </c>
      <c r="R2466" s="1" t="s">
        <v>26</v>
      </c>
      <c r="S2466" s="1" t="s">
        <v>11787</v>
      </c>
      <c r="T2466" s="1">
        <f>Table2[[#This Row],[Unit_Price]]*Table2[[#This Row],[Quantity]]</f>
        <v>660</v>
      </c>
      <c r="U2466" s="1">
        <f>(SUM(Table2[[#This Row],[Gross_Sales]],Table2[[#This Row],[Delivery_Fee]])-Table2[[#This Row],[Discount_Amount]])</f>
        <v>634</v>
      </c>
    </row>
    <row r="2467" spans="1:21" ht="22.2" customHeight="1" x14ac:dyDescent="0.3">
      <c r="A2467" s="1" t="s">
        <v>11788</v>
      </c>
      <c r="B2467" s="1" t="s">
        <v>6858</v>
      </c>
      <c r="C2467" s="1" t="s">
        <v>30478</v>
      </c>
      <c r="D2467" s="1" t="s">
        <v>1271</v>
      </c>
      <c r="E2467" s="1" t="s">
        <v>19</v>
      </c>
      <c r="F2467" s="1" t="s">
        <v>98</v>
      </c>
      <c r="G2467" s="1" t="s">
        <v>99</v>
      </c>
      <c r="H2467" s="1" t="s">
        <v>61</v>
      </c>
      <c r="I2467" s="1" t="s">
        <v>62</v>
      </c>
      <c r="J2467" s="1" t="s">
        <v>24</v>
      </c>
      <c r="K2467" s="1" t="s">
        <v>25</v>
      </c>
      <c r="L2467" s="1">
        <v>2</v>
      </c>
      <c r="M2467" s="1">
        <v>190</v>
      </c>
      <c r="N2467" s="1">
        <v>15</v>
      </c>
      <c r="O2467" s="1">
        <v>57</v>
      </c>
      <c r="P2467" s="1">
        <v>30</v>
      </c>
      <c r="Q2467" s="1">
        <v>353</v>
      </c>
      <c r="R2467" s="1" t="s">
        <v>63</v>
      </c>
      <c r="S2467" s="1" t="s">
        <v>11789</v>
      </c>
      <c r="T2467" s="1">
        <f>Table2[[#This Row],[Unit_Price]]*Table2[[#This Row],[Quantity]]</f>
        <v>380</v>
      </c>
      <c r="U2467" s="1">
        <f>(SUM(Table2[[#This Row],[Gross_Sales]],Table2[[#This Row],[Delivery_Fee]])-Table2[[#This Row],[Discount_Amount]])</f>
        <v>353</v>
      </c>
    </row>
    <row r="2468" spans="1:21" ht="22.2" customHeight="1" x14ac:dyDescent="0.3">
      <c r="A2468" s="1" t="s">
        <v>11790</v>
      </c>
      <c r="B2468" s="1" t="s">
        <v>6858</v>
      </c>
      <c r="C2468" s="1" t="s">
        <v>30478</v>
      </c>
      <c r="D2468" s="1" t="s">
        <v>1181</v>
      </c>
      <c r="E2468" s="1" t="s">
        <v>30</v>
      </c>
      <c r="F2468" s="1" t="s">
        <v>53</v>
      </c>
      <c r="G2468" s="1" t="s">
        <v>54</v>
      </c>
      <c r="H2468" s="1" t="s">
        <v>33</v>
      </c>
      <c r="I2468" s="1" t="s">
        <v>34</v>
      </c>
      <c r="J2468" s="1" t="s">
        <v>35</v>
      </c>
      <c r="K2468" s="1" t="s">
        <v>25</v>
      </c>
      <c r="L2468" s="1">
        <v>2</v>
      </c>
      <c r="M2468" s="1">
        <v>240</v>
      </c>
      <c r="N2468" s="1">
        <v>20</v>
      </c>
      <c r="O2468" s="1">
        <v>96</v>
      </c>
      <c r="P2468" s="1">
        <v>30</v>
      </c>
      <c r="Q2468" s="1">
        <v>414</v>
      </c>
      <c r="R2468" s="1" t="s">
        <v>15</v>
      </c>
      <c r="S2468" s="1" t="s">
        <v>11791</v>
      </c>
      <c r="T2468" s="1">
        <f>Table2[[#This Row],[Unit_Price]]*Table2[[#This Row],[Quantity]]</f>
        <v>480</v>
      </c>
      <c r="U2468" s="1">
        <f>(SUM(Table2[[#This Row],[Gross_Sales]],Table2[[#This Row],[Delivery_Fee]])-Table2[[#This Row],[Discount_Amount]])</f>
        <v>414</v>
      </c>
    </row>
    <row r="2469" spans="1:21" ht="22.2" customHeight="1" x14ac:dyDescent="0.3">
      <c r="A2469" s="1" t="s">
        <v>11792</v>
      </c>
      <c r="B2469" s="1" t="s">
        <v>6858</v>
      </c>
      <c r="C2469" s="1" t="s">
        <v>30478</v>
      </c>
      <c r="D2469" s="1" t="s">
        <v>620</v>
      </c>
      <c r="E2469" s="1" t="s">
        <v>8</v>
      </c>
      <c r="F2469" s="1" t="s">
        <v>151</v>
      </c>
      <c r="G2469" s="1" t="s">
        <v>152</v>
      </c>
      <c r="H2469" s="1" t="s">
        <v>55</v>
      </c>
      <c r="I2469" s="1" t="s">
        <v>56</v>
      </c>
      <c r="J2469" s="1" t="s">
        <v>57</v>
      </c>
      <c r="K2469" s="1" t="s">
        <v>14</v>
      </c>
      <c r="L2469" s="1">
        <v>4</v>
      </c>
      <c r="M2469" s="1">
        <v>180</v>
      </c>
      <c r="N2469" s="1">
        <v>0</v>
      </c>
      <c r="O2469" s="1">
        <v>0</v>
      </c>
      <c r="P2469" s="1">
        <v>40</v>
      </c>
      <c r="Q2469" s="1">
        <v>760</v>
      </c>
      <c r="R2469" s="1" t="s">
        <v>15</v>
      </c>
      <c r="S2469" s="1" t="s">
        <v>11793</v>
      </c>
      <c r="T2469" s="1">
        <f>Table2[[#This Row],[Unit_Price]]*Table2[[#This Row],[Quantity]]</f>
        <v>720</v>
      </c>
      <c r="U2469" s="1">
        <f>(SUM(Table2[[#This Row],[Gross_Sales]],Table2[[#This Row],[Delivery_Fee]])-Table2[[#This Row],[Discount_Amount]])</f>
        <v>760</v>
      </c>
    </row>
    <row r="2470" spans="1:21" ht="22.2" customHeight="1" x14ac:dyDescent="0.3">
      <c r="A2470" s="1" t="s">
        <v>11794</v>
      </c>
      <c r="B2470" s="1" t="s">
        <v>6858</v>
      </c>
      <c r="C2470" s="1" t="s">
        <v>30478</v>
      </c>
      <c r="D2470" s="1" t="s">
        <v>512</v>
      </c>
      <c r="E2470" s="1" t="s">
        <v>30</v>
      </c>
      <c r="F2470" s="1" t="s">
        <v>136</v>
      </c>
      <c r="G2470" s="1" t="s">
        <v>137</v>
      </c>
      <c r="H2470" s="1" t="s">
        <v>61</v>
      </c>
      <c r="I2470" s="1" t="s">
        <v>62</v>
      </c>
      <c r="J2470" s="1" t="s">
        <v>24</v>
      </c>
      <c r="K2470" s="1" t="s">
        <v>25</v>
      </c>
      <c r="L2470" s="1">
        <v>2</v>
      </c>
      <c r="M2470" s="1">
        <v>190</v>
      </c>
      <c r="N2470" s="1">
        <v>10</v>
      </c>
      <c r="O2470" s="1">
        <v>38</v>
      </c>
      <c r="P2470" s="1">
        <v>25</v>
      </c>
      <c r="Q2470" s="1">
        <v>367</v>
      </c>
      <c r="R2470" s="1" t="s">
        <v>42</v>
      </c>
      <c r="S2470" s="1" t="s">
        <v>11795</v>
      </c>
      <c r="T2470" s="1">
        <f>Table2[[#This Row],[Unit_Price]]*Table2[[#This Row],[Quantity]]</f>
        <v>380</v>
      </c>
      <c r="U2470" s="1">
        <f>(SUM(Table2[[#This Row],[Gross_Sales]],Table2[[#This Row],[Delivery_Fee]])-Table2[[#This Row],[Discount_Amount]])</f>
        <v>367</v>
      </c>
    </row>
    <row r="2471" spans="1:21" ht="22.2" customHeight="1" x14ac:dyDescent="0.3">
      <c r="A2471" s="1" t="s">
        <v>11796</v>
      </c>
      <c r="B2471" s="1" t="s">
        <v>6858</v>
      </c>
      <c r="C2471" s="1" t="s">
        <v>30478</v>
      </c>
      <c r="D2471" s="1" t="s">
        <v>792</v>
      </c>
      <c r="E2471" s="1" t="s">
        <v>19</v>
      </c>
      <c r="F2471" s="1" t="s">
        <v>124</v>
      </c>
      <c r="G2471" s="1" t="s">
        <v>125</v>
      </c>
      <c r="H2471" s="1" t="s">
        <v>288</v>
      </c>
      <c r="I2471" s="1" t="s">
        <v>289</v>
      </c>
      <c r="J2471" s="1" t="s">
        <v>86</v>
      </c>
      <c r="K2471" s="1" t="s">
        <v>14</v>
      </c>
      <c r="L2471" s="1">
        <v>3</v>
      </c>
      <c r="M2471" s="1">
        <v>80</v>
      </c>
      <c r="N2471" s="1">
        <v>15</v>
      </c>
      <c r="O2471" s="1">
        <v>36</v>
      </c>
      <c r="P2471" s="1">
        <v>35</v>
      </c>
      <c r="Q2471" s="1">
        <v>239</v>
      </c>
      <c r="R2471" s="1" t="s">
        <v>26</v>
      </c>
      <c r="S2471" s="1" t="s">
        <v>11797</v>
      </c>
      <c r="T2471" s="1">
        <f>Table2[[#This Row],[Unit_Price]]*Table2[[#This Row],[Quantity]]</f>
        <v>240</v>
      </c>
      <c r="U2471" s="1">
        <f>(SUM(Table2[[#This Row],[Gross_Sales]],Table2[[#This Row],[Delivery_Fee]])-Table2[[#This Row],[Discount_Amount]])</f>
        <v>239</v>
      </c>
    </row>
    <row r="2472" spans="1:21" ht="22.2" customHeight="1" x14ac:dyDescent="0.3">
      <c r="A2472" s="1" t="s">
        <v>11798</v>
      </c>
      <c r="B2472" s="1" t="s">
        <v>6858</v>
      </c>
      <c r="C2472" s="1" t="s">
        <v>30478</v>
      </c>
      <c r="D2472" s="1" t="s">
        <v>813</v>
      </c>
      <c r="E2472" s="1" t="s">
        <v>30</v>
      </c>
      <c r="F2472" s="1" t="s">
        <v>339</v>
      </c>
      <c r="G2472" s="1" t="s">
        <v>340</v>
      </c>
      <c r="H2472" s="1" t="s">
        <v>70</v>
      </c>
      <c r="I2472" s="1" t="s">
        <v>71</v>
      </c>
      <c r="J2472" s="1" t="s">
        <v>13</v>
      </c>
      <c r="K2472" s="1" t="s">
        <v>14</v>
      </c>
      <c r="L2472" s="1">
        <v>2</v>
      </c>
      <c r="M2472" s="1">
        <v>130</v>
      </c>
      <c r="N2472" s="1">
        <v>15</v>
      </c>
      <c r="O2472" s="1">
        <v>39</v>
      </c>
      <c r="P2472" s="1">
        <v>30</v>
      </c>
      <c r="Q2472" s="1">
        <v>251</v>
      </c>
      <c r="R2472" s="1" t="s">
        <v>26</v>
      </c>
      <c r="S2472" s="1" t="s">
        <v>11799</v>
      </c>
      <c r="T2472" s="1">
        <f>Table2[[#This Row],[Unit_Price]]*Table2[[#This Row],[Quantity]]</f>
        <v>260</v>
      </c>
      <c r="U2472" s="1">
        <f>(SUM(Table2[[#This Row],[Gross_Sales]],Table2[[#This Row],[Delivery_Fee]])-Table2[[#This Row],[Discount_Amount]])</f>
        <v>251</v>
      </c>
    </row>
    <row r="2473" spans="1:21" ht="22.2" customHeight="1" x14ac:dyDescent="0.3">
      <c r="A2473" s="1" t="s">
        <v>11800</v>
      </c>
      <c r="B2473" s="1" t="s">
        <v>6858</v>
      </c>
      <c r="C2473" s="1" t="s">
        <v>30478</v>
      </c>
      <c r="D2473" s="1" t="s">
        <v>651</v>
      </c>
      <c r="E2473" s="1" t="s">
        <v>30</v>
      </c>
      <c r="F2473" s="1" t="s">
        <v>136</v>
      </c>
      <c r="G2473" s="1" t="s">
        <v>137</v>
      </c>
      <c r="H2473" s="1" t="s">
        <v>143</v>
      </c>
      <c r="I2473" s="1" t="s">
        <v>144</v>
      </c>
      <c r="J2473" s="1" t="s">
        <v>24</v>
      </c>
      <c r="K2473" s="1" t="s">
        <v>14</v>
      </c>
      <c r="L2473" s="1">
        <v>1</v>
      </c>
      <c r="M2473" s="1">
        <v>160</v>
      </c>
      <c r="N2473" s="1">
        <v>0</v>
      </c>
      <c r="O2473" s="1">
        <v>0</v>
      </c>
      <c r="P2473" s="1">
        <v>30</v>
      </c>
      <c r="Q2473" s="1">
        <v>190</v>
      </c>
      <c r="R2473" s="1" t="s">
        <v>63</v>
      </c>
      <c r="S2473" s="1" t="s">
        <v>11801</v>
      </c>
      <c r="T2473" s="1">
        <f>Table2[[#This Row],[Unit_Price]]*Table2[[#This Row],[Quantity]]</f>
        <v>160</v>
      </c>
      <c r="U2473" s="1">
        <f>(SUM(Table2[[#This Row],[Gross_Sales]],Table2[[#This Row],[Delivery_Fee]])-Table2[[#This Row],[Discount_Amount]])</f>
        <v>190</v>
      </c>
    </row>
    <row r="2474" spans="1:21" ht="22.2" customHeight="1" x14ac:dyDescent="0.3">
      <c r="A2474" s="1" t="s">
        <v>11802</v>
      </c>
      <c r="B2474" s="1" t="s">
        <v>6858</v>
      </c>
      <c r="C2474" s="1" t="s">
        <v>30478</v>
      </c>
      <c r="D2474" s="1" t="s">
        <v>318</v>
      </c>
      <c r="E2474" s="1" t="s">
        <v>67</v>
      </c>
      <c r="F2474" s="1" t="s">
        <v>267</v>
      </c>
      <c r="G2474" s="1" t="s">
        <v>268</v>
      </c>
      <c r="H2474" s="1" t="s">
        <v>116</v>
      </c>
      <c r="I2474" s="1" t="s">
        <v>117</v>
      </c>
      <c r="J2474" s="1" t="s">
        <v>35</v>
      </c>
      <c r="K2474" s="1" t="s">
        <v>14</v>
      </c>
      <c r="L2474" s="1">
        <v>1</v>
      </c>
      <c r="M2474" s="1">
        <v>210</v>
      </c>
      <c r="N2474" s="1">
        <v>15</v>
      </c>
      <c r="O2474" s="1">
        <v>31.5</v>
      </c>
      <c r="P2474" s="1">
        <v>35</v>
      </c>
      <c r="Q2474" s="1">
        <v>213.5</v>
      </c>
      <c r="R2474" s="1" t="s">
        <v>15</v>
      </c>
      <c r="S2474" s="1" t="s">
        <v>11803</v>
      </c>
      <c r="T2474" s="1">
        <f>Table2[[#This Row],[Unit_Price]]*Table2[[#This Row],[Quantity]]</f>
        <v>210</v>
      </c>
      <c r="U2474" s="1">
        <f>(SUM(Table2[[#This Row],[Gross_Sales]],Table2[[#This Row],[Delivery_Fee]])-Table2[[#This Row],[Discount_Amount]])</f>
        <v>213.5</v>
      </c>
    </row>
    <row r="2475" spans="1:21" ht="22.2" customHeight="1" x14ac:dyDescent="0.3">
      <c r="A2475" s="1" t="s">
        <v>11804</v>
      </c>
      <c r="B2475" s="1" t="s">
        <v>6858</v>
      </c>
      <c r="C2475" s="1" t="s">
        <v>30478</v>
      </c>
      <c r="D2475" s="1" t="s">
        <v>233</v>
      </c>
      <c r="E2475" s="1" t="s">
        <v>19</v>
      </c>
      <c r="F2475" s="1" t="s">
        <v>174</v>
      </c>
      <c r="G2475" s="1" t="s">
        <v>175</v>
      </c>
      <c r="H2475" s="1" t="s">
        <v>77</v>
      </c>
      <c r="I2475" s="1" t="s">
        <v>78</v>
      </c>
      <c r="J2475" s="1" t="s">
        <v>24</v>
      </c>
      <c r="K2475" s="1" t="s">
        <v>14</v>
      </c>
      <c r="L2475" s="1">
        <v>4</v>
      </c>
      <c r="M2475" s="1">
        <v>150</v>
      </c>
      <c r="N2475" s="1">
        <v>0</v>
      </c>
      <c r="O2475" s="1">
        <v>0</v>
      </c>
      <c r="P2475" s="1">
        <v>40</v>
      </c>
      <c r="Q2475" s="1">
        <v>640</v>
      </c>
      <c r="R2475" s="1" t="s">
        <v>36</v>
      </c>
      <c r="S2475" s="1" t="s">
        <v>11805</v>
      </c>
      <c r="T2475" s="1">
        <f>Table2[[#This Row],[Unit_Price]]*Table2[[#This Row],[Quantity]]</f>
        <v>600</v>
      </c>
      <c r="U2475" s="1">
        <f>(SUM(Table2[[#This Row],[Gross_Sales]],Table2[[#This Row],[Delivery_Fee]])-Table2[[#This Row],[Discount_Amount]])</f>
        <v>640</v>
      </c>
    </row>
    <row r="2476" spans="1:21" ht="22.2" customHeight="1" x14ac:dyDescent="0.3">
      <c r="A2476" s="1" t="s">
        <v>11806</v>
      </c>
      <c r="B2476" s="1" t="s">
        <v>6858</v>
      </c>
      <c r="C2476" s="1" t="s">
        <v>30478</v>
      </c>
      <c r="D2476" s="1" t="s">
        <v>792</v>
      </c>
      <c r="E2476" s="1" t="s">
        <v>30</v>
      </c>
      <c r="F2476" s="1" t="s">
        <v>75</v>
      </c>
      <c r="G2476" s="1" t="s">
        <v>76</v>
      </c>
      <c r="H2476" s="1" t="s">
        <v>84</v>
      </c>
      <c r="I2476" s="1" t="s">
        <v>85</v>
      </c>
      <c r="J2476" s="1" t="s">
        <v>86</v>
      </c>
      <c r="K2476" s="1" t="s">
        <v>14</v>
      </c>
      <c r="L2476" s="1">
        <v>4</v>
      </c>
      <c r="M2476" s="1">
        <v>100</v>
      </c>
      <c r="N2476" s="1">
        <v>15</v>
      </c>
      <c r="O2476" s="1">
        <v>60</v>
      </c>
      <c r="P2476" s="1">
        <v>40</v>
      </c>
      <c r="Q2476" s="1">
        <v>380</v>
      </c>
      <c r="R2476" s="1" t="s">
        <v>42</v>
      </c>
      <c r="S2476" s="1" t="s">
        <v>11807</v>
      </c>
      <c r="T2476" s="1">
        <f>Table2[[#This Row],[Unit_Price]]*Table2[[#This Row],[Quantity]]</f>
        <v>400</v>
      </c>
      <c r="U2476" s="1">
        <f>(SUM(Table2[[#This Row],[Gross_Sales]],Table2[[#This Row],[Delivery_Fee]])-Table2[[#This Row],[Discount_Amount]])</f>
        <v>380</v>
      </c>
    </row>
    <row r="2477" spans="1:21" ht="22.2" customHeight="1" x14ac:dyDescent="0.3">
      <c r="A2477" s="1" t="s">
        <v>11808</v>
      </c>
      <c r="B2477" s="1" t="s">
        <v>6858</v>
      </c>
      <c r="C2477" s="1" t="s">
        <v>30478</v>
      </c>
      <c r="D2477" s="1" t="s">
        <v>821</v>
      </c>
      <c r="E2477" s="1" t="s">
        <v>19</v>
      </c>
      <c r="F2477" s="1" t="s">
        <v>75</v>
      </c>
      <c r="G2477" s="1" t="s">
        <v>76</v>
      </c>
      <c r="H2477" s="1" t="s">
        <v>77</v>
      </c>
      <c r="I2477" s="1" t="s">
        <v>78</v>
      </c>
      <c r="J2477" s="1" t="s">
        <v>24</v>
      </c>
      <c r="K2477" s="1" t="s">
        <v>14</v>
      </c>
      <c r="L2477" s="1">
        <v>1</v>
      </c>
      <c r="M2477" s="1">
        <v>150</v>
      </c>
      <c r="N2477" s="1">
        <v>15</v>
      </c>
      <c r="O2477" s="1">
        <v>22.5</v>
      </c>
      <c r="P2477" s="1">
        <v>20</v>
      </c>
      <c r="Q2477" s="1">
        <v>147.5</v>
      </c>
      <c r="R2477" s="1" t="s">
        <v>42</v>
      </c>
      <c r="S2477" s="1" t="s">
        <v>11809</v>
      </c>
      <c r="T2477" s="1">
        <f>Table2[[#This Row],[Unit_Price]]*Table2[[#This Row],[Quantity]]</f>
        <v>150</v>
      </c>
      <c r="U2477" s="1">
        <f>(SUM(Table2[[#This Row],[Gross_Sales]],Table2[[#This Row],[Delivery_Fee]])-Table2[[#This Row],[Discount_Amount]])</f>
        <v>147.5</v>
      </c>
    </row>
    <row r="2478" spans="1:21" ht="22.2" customHeight="1" x14ac:dyDescent="0.3">
      <c r="A2478" s="1" t="s">
        <v>11810</v>
      </c>
      <c r="B2478" s="1" t="s">
        <v>6858</v>
      </c>
      <c r="C2478" s="1" t="s">
        <v>30478</v>
      </c>
      <c r="D2478" s="1" t="s">
        <v>1453</v>
      </c>
      <c r="E2478" s="1" t="s">
        <v>19</v>
      </c>
      <c r="F2478" s="1" t="s">
        <v>124</v>
      </c>
      <c r="G2478" s="1" t="s">
        <v>125</v>
      </c>
      <c r="H2478" s="1" t="s">
        <v>84</v>
      </c>
      <c r="I2478" s="1" t="s">
        <v>85</v>
      </c>
      <c r="J2478" s="1" t="s">
        <v>86</v>
      </c>
      <c r="K2478" s="1" t="s">
        <v>14</v>
      </c>
      <c r="L2478" s="1">
        <v>4</v>
      </c>
      <c r="M2478" s="1">
        <v>100</v>
      </c>
      <c r="N2478" s="1">
        <v>20</v>
      </c>
      <c r="O2478" s="1">
        <v>80</v>
      </c>
      <c r="P2478" s="1">
        <v>25</v>
      </c>
      <c r="Q2478" s="1">
        <v>345</v>
      </c>
      <c r="R2478" s="1" t="s">
        <v>15</v>
      </c>
      <c r="S2478" s="1" t="s">
        <v>11811</v>
      </c>
      <c r="T2478" s="1">
        <f>Table2[[#This Row],[Unit_Price]]*Table2[[#This Row],[Quantity]]</f>
        <v>400</v>
      </c>
      <c r="U2478" s="1">
        <f>(SUM(Table2[[#This Row],[Gross_Sales]],Table2[[#This Row],[Delivery_Fee]])-Table2[[#This Row],[Discount_Amount]])</f>
        <v>345</v>
      </c>
    </row>
    <row r="2479" spans="1:21" ht="22.2" customHeight="1" x14ac:dyDescent="0.3">
      <c r="A2479" s="1" t="s">
        <v>11812</v>
      </c>
      <c r="B2479" s="1" t="s">
        <v>6858</v>
      </c>
      <c r="C2479" s="1" t="s">
        <v>30478</v>
      </c>
      <c r="D2479" s="1" t="s">
        <v>1344</v>
      </c>
      <c r="E2479" s="1" t="s">
        <v>19</v>
      </c>
      <c r="F2479" s="1" t="s">
        <v>141</v>
      </c>
      <c r="G2479" s="1" t="s">
        <v>142</v>
      </c>
      <c r="H2479" s="1" t="s">
        <v>77</v>
      </c>
      <c r="I2479" s="1" t="s">
        <v>78</v>
      </c>
      <c r="J2479" s="1" t="s">
        <v>24</v>
      </c>
      <c r="K2479" s="1" t="s">
        <v>14</v>
      </c>
      <c r="L2479" s="1">
        <v>2</v>
      </c>
      <c r="M2479" s="1">
        <v>150</v>
      </c>
      <c r="N2479" s="1">
        <v>15</v>
      </c>
      <c r="O2479" s="1">
        <v>45</v>
      </c>
      <c r="P2479" s="1">
        <v>40</v>
      </c>
      <c r="Q2479" s="1">
        <v>295</v>
      </c>
      <c r="R2479" s="1" t="s">
        <v>15</v>
      </c>
      <c r="S2479" s="1" t="s">
        <v>11813</v>
      </c>
      <c r="T2479" s="1">
        <f>Table2[[#This Row],[Unit_Price]]*Table2[[#This Row],[Quantity]]</f>
        <v>300</v>
      </c>
      <c r="U2479" s="1">
        <f>(SUM(Table2[[#This Row],[Gross_Sales]],Table2[[#This Row],[Delivery_Fee]])-Table2[[#This Row],[Discount_Amount]])</f>
        <v>295</v>
      </c>
    </row>
    <row r="2480" spans="1:21" ht="22.2" customHeight="1" x14ac:dyDescent="0.3">
      <c r="A2480" s="1" t="s">
        <v>11814</v>
      </c>
      <c r="B2480" s="1" t="s">
        <v>6858</v>
      </c>
      <c r="C2480" s="1" t="s">
        <v>30478</v>
      </c>
      <c r="D2480" s="1" t="s">
        <v>1194</v>
      </c>
      <c r="E2480" s="1" t="s">
        <v>30</v>
      </c>
      <c r="F2480" s="1" t="s">
        <v>31</v>
      </c>
      <c r="G2480" s="1" t="s">
        <v>32</v>
      </c>
      <c r="H2480" s="1" t="s">
        <v>40</v>
      </c>
      <c r="I2480" s="1" t="s">
        <v>41</v>
      </c>
      <c r="J2480" s="1" t="s">
        <v>13</v>
      </c>
      <c r="K2480" s="1" t="s">
        <v>25</v>
      </c>
      <c r="L2480" s="1">
        <v>4</v>
      </c>
      <c r="M2480" s="1">
        <v>170</v>
      </c>
      <c r="N2480" s="1">
        <v>15</v>
      </c>
      <c r="O2480" s="1">
        <v>102</v>
      </c>
      <c r="P2480" s="1">
        <v>35</v>
      </c>
      <c r="Q2480" s="1">
        <v>613</v>
      </c>
      <c r="R2480" s="1" t="s">
        <v>42</v>
      </c>
      <c r="S2480" s="1" t="s">
        <v>11815</v>
      </c>
      <c r="T2480" s="1">
        <f>Table2[[#This Row],[Unit_Price]]*Table2[[#This Row],[Quantity]]</f>
        <v>680</v>
      </c>
      <c r="U2480" s="1">
        <f>(SUM(Table2[[#This Row],[Gross_Sales]],Table2[[#This Row],[Delivery_Fee]])-Table2[[#This Row],[Discount_Amount]])</f>
        <v>613</v>
      </c>
    </row>
    <row r="2481" spans="1:21" ht="22.2" customHeight="1" x14ac:dyDescent="0.3">
      <c r="A2481" s="1" t="s">
        <v>11816</v>
      </c>
      <c r="B2481" s="1" t="s">
        <v>6858</v>
      </c>
      <c r="C2481" s="1" t="s">
        <v>30478</v>
      </c>
      <c r="D2481" s="1" t="s">
        <v>851</v>
      </c>
      <c r="E2481" s="1" t="s">
        <v>30</v>
      </c>
      <c r="F2481" s="1" t="s">
        <v>187</v>
      </c>
      <c r="G2481" s="1" t="s">
        <v>188</v>
      </c>
      <c r="H2481" s="1" t="s">
        <v>40</v>
      </c>
      <c r="I2481" s="1" t="s">
        <v>41</v>
      </c>
      <c r="J2481" s="1" t="s">
        <v>13</v>
      </c>
      <c r="K2481" s="1" t="s">
        <v>25</v>
      </c>
      <c r="L2481" s="1">
        <v>1</v>
      </c>
      <c r="M2481" s="1">
        <v>170</v>
      </c>
      <c r="N2481" s="1">
        <v>0</v>
      </c>
      <c r="O2481" s="1">
        <v>0</v>
      </c>
      <c r="P2481" s="1">
        <v>35</v>
      </c>
      <c r="Q2481" s="1">
        <v>205</v>
      </c>
      <c r="R2481" s="1" t="s">
        <v>63</v>
      </c>
      <c r="S2481" s="1" t="s">
        <v>11817</v>
      </c>
      <c r="T2481" s="1">
        <f>Table2[[#This Row],[Unit_Price]]*Table2[[#This Row],[Quantity]]</f>
        <v>170</v>
      </c>
      <c r="U2481" s="1">
        <f>(SUM(Table2[[#This Row],[Gross_Sales]],Table2[[#This Row],[Delivery_Fee]])-Table2[[#This Row],[Discount_Amount]])</f>
        <v>205</v>
      </c>
    </row>
    <row r="2482" spans="1:21" ht="22.2" customHeight="1" x14ac:dyDescent="0.3">
      <c r="A2482" s="1" t="s">
        <v>11818</v>
      </c>
      <c r="B2482" s="1" t="s">
        <v>6858</v>
      </c>
      <c r="C2482" s="1" t="s">
        <v>30478</v>
      </c>
      <c r="D2482" s="1" t="s">
        <v>282</v>
      </c>
      <c r="E2482" s="1" t="s">
        <v>19</v>
      </c>
      <c r="F2482" s="1" t="s">
        <v>124</v>
      </c>
      <c r="G2482" s="1" t="s">
        <v>125</v>
      </c>
      <c r="H2482" s="1" t="s">
        <v>77</v>
      </c>
      <c r="I2482" s="1" t="s">
        <v>78</v>
      </c>
      <c r="J2482" s="1" t="s">
        <v>24</v>
      </c>
      <c r="K2482" s="1" t="s">
        <v>14</v>
      </c>
      <c r="L2482" s="1">
        <v>4</v>
      </c>
      <c r="M2482" s="1">
        <v>150</v>
      </c>
      <c r="N2482" s="1">
        <v>15</v>
      </c>
      <c r="O2482" s="1">
        <v>90</v>
      </c>
      <c r="P2482" s="1">
        <v>30</v>
      </c>
      <c r="Q2482" s="1">
        <v>540</v>
      </c>
      <c r="R2482" s="1" t="s">
        <v>36</v>
      </c>
      <c r="S2482" s="1" t="s">
        <v>11819</v>
      </c>
      <c r="T2482" s="1">
        <f>Table2[[#This Row],[Unit_Price]]*Table2[[#This Row],[Quantity]]</f>
        <v>600</v>
      </c>
      <c r="U2482" s="1">
        <f>(SUM(Table2[[#This Row],[Gross_Sales]],Table2[[#This Row],[Delivery_Fee]])-Table2[[#This Row],[Discount_Amount]])</f>
        <v>540</v>
      </c>
    </row>
    <row r="2483" spans="1:21" ht="22.2" customHeight="1" x14ac:dyDescent="0.3">
      <c r="A2483" s="1" t="s">
        <v>11820</v>
      </c>
      <c r="B2483" s="1" t="s">
        <v>6858</v>
      </c>
      <c r="C2483" s="1" t="s">
        <v>30478</v>
      </c>
      <c r="D2483" s="1" t="s">
        <v>1153</v>
      </c>
      <c r="E2483" s="1" t="s">
        <v>19</v>
      </c>
      <c r="F2483" s="1" t="s">
        <v>98</v>
      </c>
      <c r="G2483" s="1" t="s">
        <v>99</v>
      </c>
      <c r="H2483" s="1" t="s">
        <v>55</v>
      </c>
      <c r="I2483" s="1" t="s">
        <v>56</v>
      </c>
      <c r="J2483" s="1" t="s">
        <v>57</v>
      </c>
      <c r="K2483" s="1" t="s">
        <v>14</v>
      </c>
      <c r="L2483" s="1">
        <v>3</v>
      </c>
      <c r="M2483" s="1">
        <v>180</v>
      </c>
      <c r="N2483" s="1">
        <v>20</v>
      </c>
      <c r="O2483" s="1">
        <v>108</v>
      </c>
      <c r="P2483" s="1">
        <v>40</v>
      </c>
      <c r="Q2483" s="1">
        <v>472</v>
      </c>
      <c r="R2483" s="1" t="s">
        <v>26</v>
      </c>
      <c r="S2483" s="1" t="s">
        <v>11821</v>
      </c>
      <c r="T2483" s="1">
        <f>Table2[[#This Row],[Unit_Price]]*Table2[[#This Row],[Quantity]]</f>
        <v>540</v>
      </c>
      <c r="U2483" s="1">
        <f>(SUM(Table2[[#This Row],[Gross_Sales]],Table2[[#This Row],[Delivery_Fee]])-Table2[[#This Row],[Discount_Amount]])</f>
        <v>472</v>
      </c>
    </row>
    <row r="2484" spans="1:21" ht="22.2" customHeight="1" x14ac:dyDescent="0.3">
      <c r="A2484" s="1" t="s">
        <v>11822</v>
      </c>
      <c r="B2484" s="1" t="s">
        <v>6858</v>
      </c>
      <c r="C2484" s="1" t="s">
        <v>30478</v>
      </c>
      <c r="D2484" s="1" t="s">
        <v>934</v>
      </c>
      <c r="E2484" s="1" t="s">
        <v>19</v>
      </c>
      <c r="F2484" s="1" t="s">
        <v>124</v>
      </c>
      <c r="G2484" s="1" t="s">
        <v>125</v>
      </c>
      <c r="H2484" s="1" t="s">
        <v>77</v>
      </c>
      <c r="I2484" s="1" t="s">
        <v>78</v>
      </c>
      <c r="J2484" s="1" t="s">
        <v>24</v>
      </c>
      <c r="K2484" s="1" t="s">
        <v>14</v>
      </c>
      <c r="L2484" s="1">
        <v>4</v>
      </c>
      <c r="M2484" s="1">
        <v>150</v>
      </c>
      <c r="N2484" s="1">
        <v>5</v>
      </c>
      <c r="O2484" s="1">
        <v>30</v>
      </c>
      <c r="P2484" s="1">
        <v>35</v>
      </c>
      <c r="Q2484" s="1">
        <v>605</v>
      </c>
      <c r="R2484" s="1" t="s">
        <v>26</v>
      </c>
      <c r="S2484" s="1" t="s">
        <v>11823</v>
      </c>
      <c r="T2484" s="1">
        <f>Table2[[#This Row],[Unit_Price]]*Table2[[#This Row],[Quantity]]</f>
        <v>600</v>
      </c>
      <c r="U2484" s="1">
        <f>(SUM(Table2[[#This Row],[Gross_Sales]],Table2[[#This Row],[Delivery_Fee]])-Table2[[#This Row],[Discount_Amount]])</f>
        <v>605</v>
      </c>
    </row>
    <row r="2485" spans="1:21" ht="22.2" customHeight="1" x14ac:dyDescent="0.3">
      <c r="A2485" s="1" t="s">
        <v>11824</v>
      </c>
      <c r="B2485" s="1" t="s">
        <v>6858</v>
      </c>
      <c r="C2485" s="1" t="s">
        <v>30478</v>
      </c>
      <c r="D2485" s="1" t="s">
        <v>1726</v>
      </c>
      <c r="E2485" s="1" t="s">
        <v>19</v>
      </c>
      <c r="F2485" s="1" t="s">
        <v>20</v>
      </c>
      <c r="G2485" s="1" t="s">
        <v>21</v>
      </c>
      <c r="H2485" s="1" t="s">
        <v>143</v>
      </c>
      <c r="I2485" s="1" t="s">
        <v>144</v>
      </c>
      <c r="J2485" s="1" t="s">
        <v>24</v>
      </c>
      <c r="K2485" s="1" t="s">
        <v>14</v>
      </c>
      <c r="L2485" s="1">
        <v>1</v>
      </c>
      <c r="M2485" s="1">
        <v>160</v>
      </c>
      <c r="N2485" s="1">
        <v>20</v>
      </c>
      <c r="O2485" s="1">
        <v>32</v>
      </c>
      <c r="P2485" s="1">
        <v>30</v>
      </c>
      <c r="Q2485" s="1">
        <v>158</v>
      </c>
      <c r="R2485" s="1" t="s">
        <v>63</v>
      </c>
      <c r="S2485" s="1" t="s">
        <v>11825</v>
      </c>
      <c r="T2485" s="1">
        <f>Table2[[#This Row],[Unit_Price]]*Table2[[#This Row],[Quantity]]</f>
        <v>160</v>
      </c>
      <c r="U2485" s="1">
        <f>(SUM(Table2[[#This Row],[Gross_Sales]],Table2[[#This Row],[Delivery_Fee]])-Table2[[#This Row],[Discount_Amount]])</f>
        <v>158</v>
      </c>
    </row>
    <row r="2486" spans="1:21" ht="22.2" customHeight="1" x14ac:dyDescent="0.3">
      <c r="A2486" s="1" t="s">
        <v>11826</v>
      </c>
      <c r="B2486" s="1" t="s">
        <v>6858</v>
      </c>
      <c r="C2486" s="1" t="s">
        <v>30478</v>
      </c>
      <c r="D2486" s="1" t="s">
        <v>2069</v>
      </c>
      <c r="E2486" s="1" t="s">
        <v>30</v>
      </c>
      <c r="F2486" s="1" t="s">
        <v>136</v>
      </c>
      <c r="G2486" s="1" t="s">
        <v>137</v>
      </c>
      <c r="H2486" s="1" t="s">
        <v>70</v>
      </c>
      <c r="I2486" s="1" t="s">
        <v>71</v>
      </c>
      <c r="J2486" s="1" t="s">
        <v>13</v>
      </c>
      <c r="K2486" s="1" t="s">
        <v>14</v>
      </c>
      <c r="L2486" s="1">
        <v>4</v>
      </c>
      <c r="M2486" s="1">
        <v>130</v>
      </c>
      <c r="N2486" s="1">
        <v>5</v>
      </c>
      <c r="O2486" s="1">
        <v>26</v>
      </c>
      <c r="P2486" s="1">
        <v>20</v>
      </c>
      <c r="Q2486" s="1">
        <v>514</v>
      </c>
      <c r="R2486" s="1" t="s">
        <v>26</v>
      </c>
      <c r="S2486" s="1" t="s">
        <v>11827</v>
      </c>
      <c r="T2486" s="1">
        <f>Table2[[#This Row],[Unit_Price]]*Table2[[#This Row],[Quantity]]</f>
        <v>520</v>
      </c>
      <c r="U2486" s="1">
        <f>(SUM(Table2[[#This Row],[Gross_Sales]],Table2[[#This Row],[Delivery_Fee]])-Table2[[#This Row],[Discount_Amount]])</f>
        <v>514</v>
      </c>
    </row>
    <row r="2487" spans="1:21" ht="22.2" customHeight="1" x14ac:dyDescent="0.3">
      <c r="A2487" s="1" t="s">
        <v>11828</v>
      </c>
      <c r="B2487" s="1" t="s">
        <v>6858</v>
      </c>
      <c r="C2487" s="1" t="s">
        <v>30478</v>
      </c>
      <c r="D2487" s="1" t="s">
        <v>645</v>
      </c>
      <c r="E2487" s="1" t="s">
        <v>30</v>
      </c>
      <c r="F2487" s="1" t="s">
        <v>339</v>
      </c>
      <c r="G2487" s="1" t="s">
        <v>340</v>
      </c>
      <c r="H2487" s="1" t="s">
        <v>61</v>
      </c>
      <c r="I2487" s="1" t="s">
        <v>62</v>
      </c>
      <c r="J2487" s="1" t="s">
        <v>24</v>
      </c>
      <c r="K2487" s="1" t="s">
        <v>25</v>
      </c>
      <c r="L2487" s="1">
        <v>1</v>
      </c>
      <c r="M2487" s="1">
        <v>190</v>
      </c>
      <c r="N2487" s="1">
        <v>0</v>
      </c>
      <c r="O2487" s="1">
        <v>0</v>
      </c>
      <c r="P2487" s="1">
        <v>30</v>
      </c>
      <c r="Q2487" s="1">
        <v>220</v>
      </c>
      <c r="R2487" s="1" t="s">
        <v>36</v>
      </c>
      <c r="S2487" s="1" t="s">
        <v>11829</v>
      </c>
      <c r="T2487" s="1">
        <f>Table2[[#This Row],[Unit_Price]]*Table2[[#This Row],[Quantity]]</f>
        <v>190</v>
      </c>
      <c r="U2487" s="1">
        <f>(SUM(Table2[[#This Row],[Gross_Sales]],Table2[[#This Row],[Delivery_Fee]])-Table2[[#This Row],[Discount_Amount]])</f>
        <v>220</v>
      </c>
    </row>
    <row r="2488" spans="1:21" ht="22.2" customHeight="1" x14ac:dyDescent="0.3">
      <c r="A2488" s="1" t="s">
        <v>11830</v>
      </c>
      <c r="B2488" s="1" t="s">
        <v>6858</v>
      </c>
      <c r="C2488" s="1" t="s">
        <v>30478</v>
      </c>
      <c r="D2488" s="1" t="s">
        <v>1355</v>
      </c>
      <c r="E2488" s="1" t="s">
        <v>30</v>
      </c>
      <c r="F2488" s="1" t="s">
        <v>53</v>
      </c>
      <c r="G2488" s="1" t="s">
        <v>54</v>
      </c>
      <c r="H2488" s="1" t="s">
        <v>131</v>
      </c>
      <c r="I2488" s="1" t="s">
        <v>132</v>
      </c>
      <c r="J2488" s="1" t="s">
        <v>57</v>
      </c>
      <c r="K2488" s="1" t="s">
        <v>25</v>
      </c>
      <c r="L2488" s="1">
        <v>4</v>
      </c>
      <c r="M2488" s="1">
        <v>220</v>
      </c>
      <c r="N2488" s="1">
        <v>20</v>
      </c>
      <c r="O2488" s="1">
        <v>176</v>
      </c>
      <c r="P2488" s="1">
        <v>35</v>
      </c>
      <c r="Q2488" s="1">
        <v>739</v>
      </c>
      <c r="R2488" s="1" t="s">
        <v>36</v>
      </c>
      <c r="S2488" s="1" t="s">
        <v>11831</v>
      </c>
      <c r="T2488" s="1">
        <f>Table2[[#This Row],[Unit_Price]]*Table2[[#This Row],[Quantity]]</f>
        <v>880</v>
      </c>
      <c r="U2488" s="1">
        <f>(SUM(Table2[[#This Row],[Gross_Sales]],Table2[[#This Row],[Delivery_Fee]])-Table2[[#This Row],[Discount_Amount]])</f>
        <v>739</v>
      </c>
    </row>
    <row r="2489" spans="1:21" ht="22.2" customHeight="1" x14ac:dyDescent="0.3">
      <c r="A2489" s="1" t="s">
        <v>11832</v>
      </c>
      <c r="B2489" s="1" t="s">
        <v>6858</v>
      </c>
      <c r="C2489" s="1" t="s">
        <v>30478</v>
      </c>
      <c r="D2489" s="1" t="s">
        <v>983</v>
      </c>
      <c r="E2489" s="1" t="s">
        <v>19</v>
      </c>
      <c r="F2489" s="1" t="s">
        <v>20</v>
      </c>
      <c r="G2489" s="1" t="s">
        <v>21</v>
      </c>
      <c r="H2489" s="1" t="s">
        <v>55</v>
      </c>
      <c r="I2489" s="1" t="s">
        <v>56</v>
      </c>
      <c r="J2489" s="1" t="s">
        <v>57</v>
      </c>
      <c r="K2489" s="1" t="s">
        <v>14</v>
      </c>
      <c r="L2489" s="1">
        <v>2</v>
      </c>
      <c r="M2489" s="1">
        <v>180</v>
      </c>
      <c r="N2489" s="1">
        <v>10</v>
      </c>
      <c r="O2489" s="1">
        <v>36</v>
      </c>
      <c r="P2489" s="1">
        <v>25</v>
      </c>
      <c r="Q2489" s="1">
        <v>349</v>
      </c>
      <c r="R2489" s="1" t="s">
        <v>26</v>
      </c>
      <c r="S2489" s="1" t="s">
        <v>11833</v>
      </c>
      <c r="T2489" s="1">
        <f>Table2[[#This Row],[Unit_Price]]*Table2[[#This Row],[Quantity]]</f>
        <v>360</v>
      </c>
      <c r="U2489" s="1">
        <f>(SUM(Table2[[#This Row],[Gross_Sales]],Table2[[#This Row],[Delivery_Fee]])-Table2[[#This Row],[Discount_Amount]])</f>
        <v>349</v>
      </c>
    </row>
    <row r="2490" spans="1:21" ht="22.2" customHeight="1" x14ac:dyDescent="0.3">
      <c r="A2490" s="1" t="s">
        <v>11834</v>
      </c>
      <c r="B2490" s="1" t="s">
        <v>6858</v>
      </c>
      <c r="C2490" s="1" t="s">
        <v>30478</v>
      </c>
      <c r="D2490" s="1" t="s">
        <v>173</v>
      </c>
      <c r="E2490" s="1" t="s">
        <v>19</v>
      </c>
      <c r="F2490" s="1" t="s">
        <v>124</v>
      </c>
      <c r="G2490" s="1" t="s">
        <v>125</v>
      </c>
      <c r="H2490" s="1" t="s">
        <v>33</v>
      </c>
      <c r="I2490" s="1" t="s">
        <v>34</v>
      </c>
      <c r="J2490" s="1" t="s">
        <v>35</v>
      </c>
      <c r="K2490" s="1" t="s">
        <v>25</v>
      </c>
      <c r="L2490" s="1">
        <v>2</v>
      </c>
      <c r="M2490" s="1">
        <v>240</v>
      </c>
      <c r="N2490" s="1">
        <v>15</v>
      </c>
      <c r="O2490" s="1">
        <v>72</v>
      </c>
      <c r="P2490" s="1">
        <v>25</v>
      </c>
      <c r="Q2490" s="1">
        <v>433</v>
      </c>
      <c r="R2490" s="1" t="s">
        <v>42</v>
      </c>
      <c r="S2490" s="1" t="s">
        <v>11835</v>
      </c>
      <c r="T2490" s="1">
        <f>Table2[[#This Row],[Unit_Price]]*Table2[[#This Row],[Quantity]]</f>
        <v>480</v>
      </c>
      <c r="U2490" s="1">
        <f>(SUM(Table2[[#This Row],[Gross_Sales]],Table2[[#This Row],[Delivery_Fee]])-Table2[[#This Row],[Discount_Amount]])</f>
        <v>433</v>
      </c>
    </row>
    <row r="2491" spans="1:21" ht="22.2" customHeight="1" x14ac:dyDescent="0.3">
      <c r="A2491" s="1" t="s">
        <v>11836</v>
      </c>
      <c r="B2491" s="1" t="s">
        <v>6858</v>
      </c>
      <c r="C2491" s="1" t="s">
        <v>30478</v>
      </c>
      <c r="D2491" s="1" t="s">
        <v>1166</v>
      </c>
      <c r="E2491" s="1" t="s">
        <v>67</v>
      </c>
      <c r="F2491" s="1" t="s">
        <v>129</v>
      </c>
      <c r="G2491" s="1" t="s">
        <v>130</v>
      </c>
      <c r="H2491" s="1" t="s">
        <v>288</v>
      </c>
      <c r="I2491" s="1" t="s">
        <v>289</v>
      </c>
      <c r="J2491" s="1" t="s">
        <v>86</v>
      </c>
      <c r="K2491" s="1" t="s">
        <v>14</v>
      </c>
      <c r="L2491" s="1">
        <v>4</v>
      </c>
      <c r="M2491" s="1">
        <v>80</v>
      </c>
      <c r="N2491" s="1">
        <v>15</v>
      </c>
      <c r="O2491" s="1">
        <v>48</v>
      </c>
      <c r="P2491" s="1">
        <v>20</v>
      </c>
      <c r="Q2491" s="1">
        <v>292</v>
      </c>
      <c r="R2491" s="1" t="s">
        <v>42</v>
      </c>
      <c r="S2491" s="1" t="s">
        <v>11837</v>
      </c>
      <c r="T2491" s="1">
        <f>Table2[[#This Row],[Unit_Price]]*Table2[[#This Row],[Quantity]]</f>
        <v>320</v>
      </c>
      <c r="U2491" s="1">
        <f>(SUM(Table2[[#This Row],[Gross_Sales]],Table2[[#This Row],[Delivery_Fee]])-Table2[[#This Row],[Discount_Amount]])</f>
        <v>292</v>
      </c>
    </row>
    <row r="2492" spans="1:21" ht="22.2" customHeight="1" x14ac:dyDescent="0.3">
      <c r="A2492" s="1" t="s">
        <v>11838</v>
      </c>
      <c r="B2492" s="1" t="s">
        <v>6858</v>
      </c>
      <c r="C2492" s="1" t="s">
        <v>30478</v>
      </c>
      <c r="D2492" s="1" t="s">
        <v>401</v>
      </c>
      <c r="E2492" s="1" t="s">
        <v>19</v>
      </c>
      <c r="F2492" s="1" t="s">
        <v>20</v>
      </c>
      <c r="G2492" s="1" t="s">
        <v>21</v>
      </c>
      <c r="H2492" s="1" t="s">
        <v>288</v>
      </c>
      <c r="I2492" s="1" t="s">
        <v>289</v>
      </c>
      <c r="J2492" s="1" t="s">
        <v>86</v>
      </c>
      <c r="K2492" s="1" t="s">
        <v>14</v>
      </c>
      <c r="L2492" s="1">
        <v>1</v>
      </c>
      <c r="M2492" s="1">
        <v>80</v>
      </c>
      <c r="N2492" s="1">
        <v>5</v>
      </c>
      <c r="O2492" s="1">
        <v>4</v>
      </c>
      <c r="P2492" s="1">
        <v>40</v>
      </c>
      <c r="Q2492" s="1">
        <v>116</v>
      </c>
      <c r="R2492" s="1" t="s">
        <v>26</v>
      </c>
      <c r="S2492" s="1" t="s">
        <v>11839</v>
      </c>
      <c r="T2492" s="1">
        <f>Table2[[#This Row],[Unit_Price]]*Table2[[#This Row],[Quantity]]</f>
        <v>80</v>
      </c>
      <c r="U2492" s="1">
        <f>(SUM(Table2[[#This Row],[Gross_Sales]],Table2[[#This Row],[Delivery_Fee]])-Table2[[#This Row],[Discount_Amount]])</f>
        <v>116</v>
      </c>
    </row>
    <row r="2493" spans="1:21" ht="22.2" customHeight="1" x14ac:dyDescent="0.3">
      <c r="A2493" s="1" t="s">
        <v>11840</v>
      </c>
      <c r="B2493" s="1" t="s">
        <v>6858</v>
      </c>
      <c r="C2493" s="1" t="s">
        <v>30478</v>
      </c>
      <c r="D2493" s="1" t="s">
        <v>874</v>
      </c>
      <c r="E2493" s="1" t="s">
        <v>8</v>
      </c>
      <c r="F2493" s="1" t="s">
        <v>9</v>
      </c>
      <c r="G2493" s="1" t="s">
        <v>10</v>
      </c>
      <c r="H2493" s="1" t="s">
        <v>33</v>
      </c>
      <c r="I2493" s="1" t="s">
        <v>34</v>
      </c>
      <c r="J2493" s="1" t="s">
        <v>35</v>
      </c>
      <c r="K2493" s="1" t="s">
        <v>25</v>
      </c>
      <c r="L2493" s="1">
        <v>3</v>
      </c>
      <c r="M2493" s="1">
        <v>240</v>
      </c>
      <c r="N2493" s="1">
        <v>20</v>
      </c>
      <c r="O2493" s="1">
        <v>144</v>
      </c>
      <c r="P2493" s="1">
        <v>25</v>
      </c>
      <c r="Q2493" s="1">
        <v>601</v>
      </c>
      <c r="R2493" s="1" t="s">
        <v>36</v>
      </c>
      <c r="S2493" s="1" t="s">
        <v>11841</v>
      </c>
      <c r="T2493" s="1">
        <f>Table2[[#This Row],[Unit_Price]]*Table2[[#This Row],[Quantity]]</f>
        <v>720</v>
      </c>
      <c r="U2493" s="1">
        <f>(SUM(Table2[[#This Row],[Gross_Sales]],Table2[[#This Row],[Delivery_Fee]])-Table2[[#This Row],[Discount_Amount]])</f>
        <v>601</v>
      </c>
    </row>
    <row r="2494" spans="1:21" ht="22.2" customHeight="1" x14ac:dyDescent="0.3">
      <c r="A2494" s="1" t="s">
        <v>11842</v>
      </c>
      <c r="B2494" s="1" t="s">
        <v>6858</v>
      </c>
      <c r="C2494" s="1" t="s">
        <v>30478</v>
      </c>
      <c r="D2494" s="1" t="s">
        <v>52</v>
      </c>
      <c r="E2494" s="1" t="s">
        <v>67</v>
      </c>
      <c r="F2494" s="1" t="s">
        <v>151</v>
      </c>
      <c r="G2494" s="1" t="s">
        <v>152</v>
      </c>
      <c r="H2494" s="1" t="s">
        <v>11</v>
      </c>
      <c r="I2494" s="1" t="s">
        <v>12</v>
      </c>
      <c r="J2494" s="1" t="s">
        <v>13</v>
      </c>
      <c r="K2494" s="1" t="s">
        <v>14</v>
      </c>
      <c r="L2494" s="1">
        <v>2</v>
      </c>
      <c r="M2494" s="1">
        <v>140</v>
      </c>
      <c r="N2494" s="1">
        <v>5</v>
      </c>
      <c r="O2494" s="1">
        <v>14</v>
      </c>
      <c r="P2494" s="1">
        <v>20</v>
      </c>
      <c r="Q2494" s="1">
        <v>286</v>
      </c>
      <c r="R2494" s="1" t="s">
        <v>15</v>
      </c>
      <c r="S2494" s="1" t="s">
        <v>11843</v>
      </c>
      <c r="T2494" s="1">
        <f>Table2[[#This Row],[Unit_Price]]*Table2[[#This Row],[Quantity]]</f>
        <v>280</v>
      </c>
      <c r="U2494" s="1">
        <f>(SUM(Table2[[#This Row],[Gross_Sales]],Table2[[#This Row],[Delivery_Fee]])-Table2[[#This Row],[Discount_Amount]])</f>
        <v>286</v>
      </c>
    </row>
    <row r="2495" spans="1:21" ht="22.2" customHeight="1" x14ac:dyDescent="0.3">
      <c r="A2495" s="1" t="s">
        <v>11844</v>
      </c>
      <c r="B2495" s="1" t="s">
        <v>6858</v>
      </c>
      <c r="C2495" s="1" t="s">
        <v>30478</v>
      </c>
      <c r="D2495" s="1" t="s">
        <v>846</v>
      </c>
      <c r="E2495" s="1" t="s">
        <v>19</v>
      </c>
      <c r="F2495" s="1" t="s">
        <v>53</v>
      </c>
      <c r="G2495" s="1" t="s">
        <v>54</v>
      </c>
      <c r="H2495" s="1" t="s">
        <v>288</v>
      </c>
      <c r="I2495" s="1" t="s">
        <v>289</v>
      </c>
      <c r="J2495" s="1" t="s">
        <v>86</v>
      </c>
      <c r="K2495" s="1" t="s">
        <v>14</v>
      </c>
      <c r="L2495" s="1">
        <v>3</v>
      </c>
      <c r="M2495" s="1">
        <v>80</v>
      </c>
      <c r="N2495" s="1">
        <v>15</v>
      </c>
      <c r="O2495" s="1">
        <v>36</v>
      </c>
      <c r="P2495" s="1">
        <v>20</v>
      </c>
      <c r="Q2495" s="1">
        <v>224</v>
      </c>
      <c r="R2495" s="1" t="s">
        <v>36</v>
      </c>
      <c r="S2495" s="1" t="s">
        <v>11845</v>
      </c>
      <c r="T2495" s="1">
        <f>Table2[[#This Row],[Unit_Price]]*Table2[[#This Row],[Quantity]]</f>
        <v>240</v>
      </c>
      <c r="U2495" s="1">
        <f>(SUM(Table2[[#This Row],[Gross_Sales]],Table2[[#This Row],[Delivery_Fee]])-Table2[[#This Row],[Discount_Amount]])</f>
        <v>224</v>
      </c>
    </row>
    <row r="2496" spans="1:21" ht="22.2" customHeight="1" x14ac:dyDescent="0.3">
      <c r="A2496" s="1" t="s">
        <v>11846</v>
      </c>
      <c r="B2496" s="1" t="s">
        <v>6858</v>
      </c>
      <c r="C2496" s="1" t="s">
        <v>30478</v>
      </c>
      <c r="D2496" s="1" t="s">
        <v>695</v>
      </c>
      <c r="E2496" s="1" t="s">
        <v>19</v>
      </c>
      <c r="F2496" s="1" t="s">
        <v>124</v>
      </c>
      <c r="G2496" s="1" t="s">
        <v>125</v>
      </c>
      <c r="H2496" s="1" t="s">
        <v>77</v>
      </c>
      <c r="I2496" s="1" t="s">
        <v>78</v>
      </c>
      <c r="J2496" s="1" t="s">
        <v>24</v>
      </c>
      <c r="K2496" s="1" t="s">
        <v>14</v>
      </c>
      <c r="L2496" s="1">
        <v>3</v>
      </c>
      <c r="M2496" s="1">
        <v>150</v>
      </c>
      <c r="N2496" s="1">
        <v>0</v>
      </c>
      <c r="O2496" s="1">
        <v>0</v>
      </c>
      <c r="P2496" s="1">
        <v>30</v>
      </c>
      <c r="Q2496" s="1">
        <v>480</v>
      </c>
      <c r="R2496" s="1" t="s">
        <v>26</v>
      </c>
      <c r="S2496" s="1" t="s">
        <v>11847</v>
      </c>
      <c r="T2496" s="1">
        <f>Table2[[#This Row],[Unit_Price]]*Table2[[#This Row],[Quantity]]</f>
        <v>450</v>
      </c>
      <c r="U2496" s="1">
        <f>(SUM(Table2[[#This Row],[Gross_Sales]],Table2[[#This Row],[Delivery_Fee]])-Table2[[#This Row],[Discount_Amount]])</f>
        <v>480</v>
      </c>
    </row>
    <row r="2497" spans="1:21" ht="22.2" customHeight="1" x14ac:dyDescent="0.3">
      <c r="A2497" s="1" t="s">
        <v>11848</v>
      </c>
      <c r="B2497" s="1" t="s">
        <v>6858</v>
      </c>
      <c r="C2497" s="1" t="s">
        <v>30478</v>
      </c>
      <c r="D2497" s="1" t="s">
        <v>4092</v>
      </c>
      <c r="E2497" s="1" t="s">
        <v>67</v>
      </c>
      <c r="F2497" s="1" t="s">
        <v>109</v>
      </c>
      <c r="G2497" s="1" t="s">
        <v>110</v>
      </c>
      <c r="H2497" s="1" t="s">
        <v>111</v>
      </c>
      <c r="I2497" s="1" t="s">
        <v>112</v>
      </c>
      <c r="J2497" s="1" t="s">
        <v>13</v>
      </c>
      <c r="K2497" s="1" t="s">
        <v>25</v>
      </c>
      <c r="L2497" s="1">
        <v>1</v>
      </c>
      <c r="M2497" s="1">
        <v>280</v>
      </c>
      <c r="N2497" s="1">
        <v>20</v>
      </c>
      <c r="O2497" s="1">
        <v>56</v>
      </c>
      <c r="P2497" s="1">
        <v>30</v>
      </c>
      <c r="Q2497" s="1">
        <v>254</v>
      </c>
      <c r="R2497" s="1" t="s">
        <v>42</v>
      </c>
      <c r="S2497" s="1" t="s">
        <v>11849</v>
      </c>
      <c r="T2497" s="1">
        <f>Table2[[#This Row],[Unit_Price]]*Table2[[#This Row],[Quantity]]</f>
        <v>280</v>
      </c>
      <c r="U2497" s="1">
        <f>(SUM(Table2[[#This Row],[Gross_Sales]],Table2[[#This Row],[Delivery_Fee]])-Table2[[#This Row],[Discount_Amount]])</f>
        <v>254</v>
      </c>
    </row>
    <row r="2498" spans="1:21" ht="22.2" customHeight="1" x14ac:dyDescent="0.3">
      <c r="A2498" s="1" t="s">
        <v>11850</v>
      </c>
      <c r="B2498" s="1" t="s">
        <v>6858</v>
      </c>
      <c r="C2498" s="1" t="s">
        <v>30478</v>
      </c>
      <c r="D2498" s="1" t="s">
        <v>406</v>
      </c>
      <c r="E2498" s="1" t="s">
        <v>8</v>
      </c>
      <c r="F2498" s="1" t="s">
        <v>109</v>
      </c>
      <c r="G2498" s="1" t="s">
        <v>110</v>
      </c>
      <c r="H2498" s="1" t="s">
        <v>77</v>
      </c>
      <c r="I2498" s="1" t="s">
        <v>78</v>
      </c>
      <c r="J2498" s="1" t="s">
        <v>24</v>
      </c>
      <c r="K2498" s="1" t="s">
        <v>14</v>
      </c>
      <c r="L2498" s="1">
        <v>4</v>
      </c>
      <c r="M2498" s="1">
        <v>150</v>
      </c>
      <c r="N2498" s="1">
        <v>0</v>
      </c>
      <c r="O2498" s="1">
        <v>0</v>
      </c>
      <c r="P2498" s="1">
        <v>35</v>
      </c>
      <c r="Q2498" s="1">
        <v>635</v>
      </c>
      <c r="R2498" s="1" t="s">
        <v>42</v>
      </c>
      <c r="S2498" s="1" t="s">
        <v>11851</v>
      </c>
      <c r="T2498" s="1">
        <f>Table2[[#This Row],[Unit_Price]]*Table2[[#This Row],[Quantity]]</f>
        <v>600</v>
      </c>
      <c r="U2498" s="1">
        <f>(SUM(Table2[[#This Row],[Gross_Sales]],Table2[[#This Row],[Delivery_Fee]])-Table2[[#This Row],[Discount_Amount]])</f>
        <v>635</v>
      </c>
    </row>
    <row r="2499" spans="1:21" ht="22.2" customHeight="1" x14ac:dyDescent="0.3">
      <c r="A2499" s="1" t="s">
        <v>11852</v>
      </c>
      <c r="B2499" s="1" t="s">
        <v>6858</v>
      </c>
      <c r="C2499" s="1" t="s">
        <v>30478</v>
      </c>
      <c r="D2499" s="1" t="s">
        <v>600</v>
      </c>
      <c r="E2499" s="1" t="s">
        <v>30</v>
      </c>
      <c r="F2499" s="1" t="s">
        <v>136</v>
      </c>
      <c r="G2499" s="1" t="s">
        <v>137</v>
      </c>
      <c r="H2499" s="1" t="s">
        <v>61</v>
      </c>
      <c r="I2499" s="1" t="s">
        <v>62</v>
      </c>
      <c r="J2499" s="1" t="s">
        <v>24</v>
      </c>
      <c r="K2499" s="1" t="s">
        <v>25</v>
      </c>
      <c r="L2499" s="1">
        <v>2</v>
      </c>
      <c r="M2499" s="1">
        <v>190</v>
      </c>
      <c r="N2499" s="1">
        <v>10</v>
      </c>
      <c r="O2499" s="1">
        <v>38</v>
      </c>
      <c r="P2499" s="1">
        <v>30</v>
      </c>
      <c r="Q2499" s="1">
        <v>372</v>
      </c>
      <c r="R2499" s="1" t="s">
        <v>63</v>
      </c>
      <c r="S2499" s="1" t="s">
        <v>11853</v>
      </c>
      <c r="T2499" s="1">
        <f>Table2[[#This Row],[Unit_Price]]*Table2[[#This Row],[Quantity]]</f>
        <v>380</v>
      </c>
      <c r="U2499" s="1">
        <f>(SUM(Table2[[#This Row],[Gross_Sales]],Table2[[#This Row],[Delivery_Fee]])-Table2[[#This Row],[Discount_Amount]])</f>
        <v>372</v>
      </c>
    </row>
    <row r="2500" spans="1:21" ht="22.2" customHeight="1" x14ac:dyDescent="0.3">
      <c r="A2500" s="1" t="s">
        <v>11854</v>
      </c>
      <c r="B2500" s="1" t="s">
        <v>6858</v>
      </c>
      <c r="C2500" s="1" t="s">
        <v>30478</v>
      </c>
      <c r="D2500" s="1" t="s">
        <v>1510</v>
      </c>
      <c r="E2500" s="1" t="s">
        <v>30</v>
      </c>
      <c r="F2500" s="1" t="s">
        <v>136</v>
      </c>
      <c r="G2500" s="1" t="s">
        <v>137</v>
      </c>
      <c r="H2500" s="1" t="s">
        <v>48</v>
      </c>
      <c r="I2500" s="1" t="s">
        <v>49</v>
      </c>
      <c r="J2500" s="1" t="s">
        <v>13</v>
      </c>
      <c r="K2500" s="1" t="s">
        <v>14</v>
      </c>
      <c r="L2500" s="1">
        <v>1</v>
      </c>
      <c r="M2500" s="1">
        <v>220</v>
      </c>
      <c r="N2500" s="1">
        <v>15</v>
      </c>
      <c r="O2500" s="1">
        <v>33</v>
      </c>
      <c r="P2500" s="1">
        <v>25</v>
      </c>
      <c r="Q2500" s="1">
        <v>212</v>
      </c>
      <c r="R2500" s="1" t="s">
        <v>15</v>
      </c>
      <c r="S2500" s="1" t="s">
        <v>11855</v>
      </c>
      <c r="T2500" s="1">
        <f>Table2[[#This Row],[Unit_Price]]*Table2[[#This Row],[Quantity]]</f>
        <v>220</v>
      </c>
      <c r="U2500" s="1">
        <f>(SUM(Table2[[#This Row],[Gross_Sales]],Table2[[#This Row],[Delivery_Fee]])-Table2[[#This Row],[Discount_Amount]])</f>
        <v>212</v>
      </c>
    </row>
    <row r="2501" spans="1:21" ht="22.2" customHeight="1" x14ac:dyDescent="0.3">
      <c r="A2501" s="1" t="s">
        <v>11856</v>
      </c>
      <c r="B2501" s="1" t="s">
        <v>6858</v>
      </c>
      <c r="C2501" s="1" t="s">
        <v>30478</v>
      </c>
      <c r="D2501" s="1" t="s">
        <v>805</v>
      </c>
      <c r="E2501" s="1" t="s">
        <v>67</v>
      </c>
      <c r="F2501" s="1" t="s">
        <v>141</v>
      </c>
      <c r="G2501" s="1" t="s">
        <v>142</v>
      </c>
      <c r="H2501" s="1" t="s">
        <v>11</v>
      </c>
      <c r="I2501" s="1" t="s">
        <v>12</v>
      </c>
      <c r="J2501" s="1" t="s">
        <v>13</v>
      </c>
      <c r="K2501" s="1" t="s">
        <v>14</v>
      </c>
      <c r="L2501" s="1">
        <v>2</v>
      </c>
      <c r="M2501" s="1">
        <v>140</v>
      </c>
      <c r="N2501" s="1">
        <v>5</v>
      </c>
      <c r="O2501" s="1">
        <v>14</v>
      </c>
      <c r="P2501" s="1">
        <v>30</v>
      </c>
      <c r="Q2501" s="1">
        <v>296</v>
      </c>
      <c r="R2501" s="1" t="s">
        <v>63</v>
      </c>
      <c r="S2501" s="1" t="s">
        <v>11857</v>
      </c>
      <c r="T2501" s="1">
        <f>Table2[[#This Row],[Unit_Price]]*Table2[[#This Row],[Quantity]]</f>
        <v>280</v>
      </c>
      <c r="U2501" s="1">
        <f>(SUM(Table2[[#This Row],[Gross_Sales]],Table2[[#This Row],[Delivery_Fee]])-Table2[[#This Row],[Discount_Amount]])</f>
        <v>296</v>
      </c>
    </row>
    <row r="2502" spans="1:21" ht="22.2" customHeight="1" x14ac:dyDescent="0.3">
      <c r="A2502" s="1" t="s">
        <v>11858</v>
      </c>
      <c r="B2502" s="1" t="s">
        <v>6858</v>
      </c>
      <c r="C2502" s="1" t="s">
        <v>30478</v>
      </c>
      <c r="D2502" s="1" t="s">
        <v>2279</v>
      </c>
      <c r="E2502" s="1" t="s">
        <v>67</v>
      </c>
      <c r="F2502" s="1" t="s">
        <v>267</v>
      </c>
      <c r="G2502" s="1" t="s">
        <v>268</v>
      </c>
      <c r="H2502" s="1" t="s">
        <v>55</v>
      </c>
      <c r="I2502" s="1" t="s">
        <v>56</v>
      </c>
      <c r="J2502" s="1" t="s">
        <v>57</v>
      </c>
      <c r="K2502" s="1" t="s">
        <v>14</v>
      </c>
      <c r="L2502" s="1">
        <v>3</v>
      </c>
      <c r="M2502" s="1">
        <v>180</v>
      </c>
      <c r="N2502" s="1">
        <v>5</v>
      </c>
      <c r="O2502" s="1">
        <v>27</v>
      </c>
      <c r="P2502" s="1">
        <v>30</v>
      </c>
      <c r="Q2502" s="1">
        <v>543</v>
      </c>
      <c r="R2502" s="1" t="s">
        <v>26</v>
      </c>
      <c r="S2502" s="1" t="s">
        <v>11859</v>
      </c>
      <c r="T2502" s="1">
        <f>Table2[[#This Row],[Unit_Price]]*Table2[[#This Row],[Quantity]]</f>
        <v>540</v>
      </c>
      <c r="U2502" s="1">
        <f>(SUM(Table2[[#This Row],[Gross_Sales]],Table2[[#This Row],[Delivery_Fee]])-Table2[[#This Row],[Discount_Amount]])</f>
        <v>543</v>
      </c>
    </row>
    <row r="2503" spans="1:21" ht="22.2" customHeight="1" x14ac:dyDescent="0.3">
      <c r="A2503" s="1" t="s">
        <v>11860</v>
      </c>
      <c r="B2503" s="1" t="s">
        <v>6858</v>
      </c>
      <c r="C2503" s="1" t="s">
        <v>30478</v>
      </c>
      <c r="D2503" s="1" t="s">
        <v>695</v>
      </c>
      <c r="E2503" s="1" t="s">
        <v>19</v>
      </c>
      <c r="F2503" s="1" t="s">
        <v>20</v>
      </c>
      <c r="G2503" s="1" t="s">
        <v>21</v>
      </c>
      <c r="H2503" s="1" t="s">
        <v>61</v>
      </c>
      <c r="I2503" s="1" t="s">
        <v>62</v>
      </c>
      <c r="J2503" s="1" t="s">
        <v>24</v>
      </c>
      <c r="K2503" s="1" t="s">
        <v>25</v>
      </c>
      <c r="L2503" s="1">
        <v>4</v>
      </c>
      <c r="M2503" s="1">
        <v>190</v>
      </c>
      <c r="N2503" s="1">
        <v>20</v>
      </c>
      <c r="O2503" s="1">
        <v>152</v>
      </c>
      <c r="P2503" s="1">
        <v>30</v>
      </c>
      <c r="Q2503" s="1">
        <v>638</v>
      </c>
      <c r="R2503" s="1" t="s">
        <v>42</v>
      </c>
      <c r="S2503" s="1" t="s">
        <v>11861</v>
      </c>
      <c r="T2503" s="1">
        <f>Table2[[#This Row],[Unit_Price]]*Table2[[#This Row],[Quantity]]</f>
        <v>760</v>
      </c>
      <c r="U2503" s="1">
        <f>(SUM(Table2[[#This Row],[Gross_Sales]],Table2[[#This Row],[Delivery_Fee]])-Table2[[#This Row],[Discount_Amount]])</f>
        <v>638</v>
      </c>
    </row>
    <row r="2504" spans="1:21" ht="22.2" customHeight="1" x14ac:dyDescent="0.3">
      <c r="A2504" s="1" t="s">
        <v>11862</v>
      </c>
      <c r="B2504" s="1" t="s">
        <v>6858</v>
      </c>
      <c r="C2504" s="1" t="s">
        <v>30478</v>
      </c>
      <c r="D2504" s="1" t="s">
        <v>1934</v>
      </c>
      <c r="E2504" s="1" t="s">
        <v>67</v>
      </c>
      <c r="F2504" s="1" t="s">
        <v>82</v>
      </c>
      <c r="G2504" s="1" t="s">
        <v>83</v>
      </c>
      <c r="H2504" s="1" t="s">
        <v>48</v>
      </c>
      <c r="I2504" s="1" t="s">
        <v>49</v>
      </c>
      <c r="J2504" s="1" t="s">
        <v>13</v>
      </c>
      <c r="K2504" s="1" t="s">
        <v>14</v>
      </c>
      <c r="L2504" s="1">
        <v>3</v>
      </c>
      <c r="M2504" s="1">
        <v>220</v>
      </c>
      <c r="N2504" s="1">
        <v>10</v>
      </c>
      <c r="O2504" s="1">
        <v>66</v>
      </c>
      <c r="P2504" s="1">
        <v>20</v>
      </c>
      <c r="Q2504" s="1">
        <v>614</v>
      </c>
      <c r="R2504" s="1" t="s">
        <v>15</v>
      </c>
      <c r="S2504" s="1" t="s">
        <v>11863</v>
      </c>
      <c r="T2504" s="1">
        <f>Table2[[#This Row],[Unit_Price]]*Table2[[#This Row],[Quantity]]</f>
        <v>660</v>
      </c>
      <c r="U2504" s="1">
        <f>(SUM(Table2[[#This Row],[Gross_Sales]],Table2[[#This Row],[Delivery_Fee]])-Table2[[#This Row],[Discount_Amount]])</f>
        <v>614</v>
      </c>
    </row>
    <row r="2505" spans="1:21" ht="22.2" customHeight="1" x14ac:dyDescent="0.3">
      <c r="A2505" s="1" t="s">
        <v>11864</v>
      </c>
      <c r="B2505" s="1" t="s">
        <v>6858</v>
      </c>
      <c r="C2505" s="1" t="s">
        <v>30478</v>
      </c>
      <c r="D2505" s="1" t="s">
        <v>3012</v>
      </c>
      <c r="E2505" s="1" t="s">
        <v>19</v>
      </c>
      <c r="F2505" s="1" t="s">
        <v>174</v>
      </c>
      <c r="G2505" s="1" t="s">
        <v>175</v>
      </c>
      <c r="H2505" s="1" t="s">
        <v>55</v>
      </c>
      <c r="I2505" s="1" t="s">
        <v>56</v>
      </c>
      <c r="J2505" s="1" t="s">
        <v>57</v>
      </c>
      <c r="K2505" s="1" t="s">
        <v>14</v>
      </c>
      <c r="L2505" s="1">
        <v>1</v>
      </c>
      <c r="M2505" s="1">
        <v>180</v>
      </c>
      <c r="N2505" s="1">
        <v>0</v>
      </c>
      <c r="O2505" s="1">
        <v>0</v>
      </c>
      <c r="P2505" s="1">
        <v>40</v>
      </c>
      <c r="Q2505" s="1">
        <v>220</v>
      </c>
      <c r="R2505" s="1" t="s">
        <v>36</v>
      </c>
      <c r="S2505" s="1" t="s">
        <v>11865</v>
      </c>
      <c r="T2505" s="1">
        <f>Table2[[#This Row],[Unit_Price]]*Table2[[#This Row],[Quantity]]</f>
        <v>180</v>
      </c>
      <c r="U2505" s="1">
        <f>(SUM(Table2[[#This Row],[Gross_Sales]],Table2[[#This Row],[Delivery_Fee]])-Table2[[#This Row],[Discount_Amount]])</f>
        <v>220</v>
      </c>
    </row>
    <row r="2506" spans="1:21" ht="22.2" customHeight="1" x14ac:dyDescent="0.3">
      <c r="A2506" s="1" t="s">
        <v>11866</v>
      </c>
      <c r="B2506" s="1" t="s">
        <v>6858</v>
      </c>
      <c r="C2506" s="1" t="s">
        <v>30478</v>
      </c>
      <c r="D2506" s="1" t="s">
        <v>242</v>
      </c>
      <c r="E2506" s="1" t="s">
        <v>19</v>
      </c>
      <c r="F2506" s="1" t="s">
        <v>174</v>
      </c>
      <c r="G2506" s="1" t="s">
        <v>175</v>
      </c>
      <c r="H2506" s="1" t="s">
        <v>70</v>
      </c>
      <c r="I2506" s="1" t="s">
        <v>71</v>
      </c>
      <c r="J2506" s="1" t="s">
        <v>13</v>
      </c>
      <c r="K2506" s="1" t="s">
        <v>14</v>
      </c>
      <c r="L2506" s="1">
        <v>4</v>
      </c>
      <c r="M2506" s="1">
        <v>130</v>
      </c>
      <c r="N2506" s="1">
        <v>10</v>
      </c>
      <c r="O2506" s="1">
        <v>52</v>
      </c>
      <c r="P2506" s="1">
        <v>35</v>
      </c>
      <c r="Q2506" s="1">
        <v>503</v>
      </c>
      <c r="R2506" s="1" t="s">
        <v>42</v>
      </c>
      <c r="S2506" s="1" t="s">
        <v>11867</v>
      </c>
      <c r="T2506" s="1">
        <f>Table2[[#This Row],[Unit_Price]]*Table2[[#This Row],[Quantity]]</f>
        <v>520</v>
      </c>
      <c r="U2506" s="1">
        <f>(SUM(Table2[[#This Row],[Gross_Sales]],Table2[[#This Row],[Delivery_Fee]])-Table2[[#This Row],[Discount_Amount]])</f>
        <v>503</v>
      </c>
    </row>
    <row r="2507" spans="1:21" ht="22.2" customHeight="1" x14ac:dyDescent="0.3">
      <c r="A2507" s="1" t="s">
        <v>11868</v>
      </c>
      <c r="B2507" s="1" t="s">
        <v>6858</v>
      </c>
      <c r="C2507" s="1" t="s">
        <v>30478</v>
      </c>
      <c r="D2507" s="1" t="s">
        <v>465</v>
      </c>
      <c r="E2507" s="1" t="s">
        <v>8</v>
      </c>
      <c r="F2507" s="1" t="s">
        <v>187</v>
      </c>
      <c r="G2507" s="1" t="s">
        <v>188</v>
      </c>
      <c r="H2507" s="1" t="s">
        <v>40</v>
      </c>
      <c r="I2507" s="1" t="s">
        <v>41</v>
      </c>
      <c r="J2507" s="1" t="s">
        <v>13</v>
      </c>
      <c r="K2507" s="1" t="s">
        <v>25</v>
      </c>
      <c r="L2507" s="1">
        <v>1</v>
      </c>
      <c r="M2507" s="1">
        <v>170</v>
      </c>
      <c r="N2507" s="1">
        <v>0</v>
      </c>
      <c r="O2507" s="1">
        <v>0</v>
      </c>
      <c r="P2507" s="1">
        <v>30</v>
      </c>
      <c r="Q2507" s="1">
        <v>200</v>
      </c>
      <c r="R2507" s="1" t="s">
        <v>36</v>
      </c>
      <c r="S2507" s="1" t="s">
        <v>11869</v>
      </c>
      <c r="T2507" s="1">
        <f>Table2[[#This Row],[Unit_Price]]*Table2[[#This Row],[Quantity]]</f>
        <v>170</v>
      </c>
      <c r="U2507" s="1">
        <f>(SUM(Table2[[#This Row],[Gross_Sales]],Table2[[#This Row],[Delivery_Fee]])-Table2[[#This Row],[Discount_Amount]])</f>
        <v>200</v>
      </c>
    </row>
    <row r="2508" spans="1:21" ht="22.2" customHeight="1" x14ac:dyDescent="0.3">
      <c r="A2508" s="1" t="s">
        <v>11870</v>
      </c>
      <c r="B2508" s="1" t="s">
        <v>6858</v>
      </c>
      <c r="C2508" s="1" t="s">
        <v>30478</v>
      </c>
      <c r="D2508" s="1" t="s">
        <v>546</v>
      </c>
      <c r="E2508" s="1" t="s">
        <v>19</v>
      </c>
      <c r="F2508" s="1" t="s">
        <v>93</v>
      </c>
      <c r="G2508" s="1" t="s">
        <v>94</v>
      </c>
      <c r="H2508" s="1" t="s">
        <v>40</v>
      </c>
      <c r="I2508" s="1" t="s">
        <v>41</v>
      </c>
      <c r="J2508" s="1" t="s">
        <v>13</v>
      </c>
      <c r="K2508" s="1" t="s">
        <v>25</v>
      </c>
      <c r="L2508" s="1">
        <v>4</v>
      </c>
      <c r="M2508" s="1">
        <v>170</v>
      </c>
      <c r="N2508" s="1">
        <v>15</v>
      </c>
      <c r="O2508" s="1">
        <v>102</v>
      </c>
      <c r="P2508" s="1">
        <v>40</v>
      </c>
      <c r="Q2508" s="1">
        <v>618</v>
      </c>
      <c r="R2508" s="1" t="s">
        <v>42</v>
      </c>
      <c r="S2508" s="1" t="s">
        <v>11871</v>
      </c>
      <c r="T2508" s="1">
        <f>Table2[[#This Row],[Unit_Price]]*Table2[[#This Row],[Quantity]]</f>
        <v>680</v>
      </c>
      <c r="U2508" s="1">
        <f>(SUM(Table2[[#This Row],[Gross_Sales]],Table2[[#This Row],[Delivery_Fee]])-Table2[[#This Row],[Discount_Amount]])</f>
        <v>618</v>
      </c>
    </row>
    <row r="2509" spans="1:21" ht="22.2" customHeight="1" x14ac:dyDescent="0.3">
      <c r="A2509" s="1" t="s">
        <v>11872</v>
      </c>
      <c r="B2509" s="1" t="s">
        <v>6858</v>
      </c>
      <c r="C2509" s="1" t="s">
        <v>30478</v>
      </c>
      <c r="D2509" s="1" t="s">
        <v>885</v>
      </c>
      <c r="E2509" s="1" t="s">
        <v>67</v>
      </c>
      <c r="F2509" s="1" t="s">
        <v>68</v>
      </c>
      <c r="G2509" s="1" t="s">
        <v>69</v>
      </c>
      <c r="H2509" s="1" t="s">
        <v>84</v>
      </c>
      <c r="I2509" s="1" t="s">
        <v>85</v>
      </c>
      <c r="J2509" s="1" t="s">
        <v>86</v>
      </c>
      <c r="K2509" s="1" t="s">
        <v>14</v>
      </c>
      <c r="L2509" s="1">
        <v>1</v>
      </c>
      <c r="M2509" s="1">
        <v>100</v>
      </c>
      <c r="N2509" s="1">
        <v>20</v>
      </c>
      <c r="O2509" s="1">
        <v>20</v>
      </c>
      <c r="P2509" s="1">
        <v>25</v>
      </c>
      <c r="Q2509" s="1">
        <v>105</v>
      </c>
      <c r="R2509" s="1" t="s">
        <v>63</v>
      </c>
      <c r="S2509" s="1" t="s">
        <v>11873</v>
      </c>
      <c r="T2509" s="1">
        <f>Table2[[#This Row],[Unit_Price]]*Table2[[#This Row],[Quantity]]</f>
        <v>100</v>
      </c>
      <c r="U2509" s="1">
        <f>(SUM(Table2[[#This Row],[Gross_Sales]],Table2[[#This Row],[Delivery_Fee]])-Table2[[#This Row],[Discount_Amount]])</f>
        <v>105</v>
      </c>
    </row>
    <row r="2510" spans="1:21" ht="22.2" customHeight="1" x14ac:dyDescent="0.3">
      <c r="A2510" s="1" t="s">
        <v>11874</v>
      </c>
      <c r="B2510" s="1" t="s">
        <v>6858</v>
      </c>
      <c r="C2510" s="1" t="s">
        <v>30478</v>
      </c>
      <c r="D2510" s="1" t="s">
        <v>1900</v>
      </c>
      <c r="E2510" s="1" t="s">
        <v>19</v>
      </c>
      <c r="F2510" s="1" t="s">
        <v>46</v>
      </c>
      <c r="G2510" s="1" t="s">
        <v>47</v>
      </c>
      <c r="H2510" s="1" t="s">
        <v>84</v>
      </c>
      <c r="I2510" s="1" t="s">
        <v>85</v>
      </c>
      <c r="J2510" s="1" t="s">
        <v>86</v>
      </c>
      <c r="K2510" s="1" t="s">
        <v>14</v>
      </c>
      <c r="L2510" s="1">
        <v>2</v>
      </c>
      <c r="M2510" s="1">
        <v>100</v>
      </c>
      <c r="N2510" s="1">
        <v>15</v>
      </c>
      <c r="O2510" s="1">
        <v>30</v>
      </c>
      <c r="P2510" s="1">
        <v>30</v>
      </c>
      <c r="Q2510" s="1">
        <v>200</v>
      </c>
      <c r="R2510" s="1" t="s">
        <v>42</v>
      </c>
      <c r="S2510" s="1" t="s">
        <v>11875</v>
      </c>
      <c r="T2510" s="1">
        <f>Table2[[#This Row],[Unit_Price]]*Table2[[#This Row],[Quantity]]</f>
        <v>200</v>
      </c>
      <c r="U2510" s="1">
        <f>(SUM(Table2[[#This Row],[Gross_Sales]],Table2[[#This Row],[Delivery_Fee]])-Table2[[#This Row],[Discount_Amount]])</f>
        <v>200</v>
      </c>
    </row>
    <row r="2511" spans="1:21" ht="22.2" customHeight="1" x14ac:dyDescent="0.3">
      <c r="A2511" s="1" t="s">
        <v>11876</v>
      </c>
      <c r="B2511" s="1" t="s">
        <v>6858</v>
      </c>
      <c r="C2511" s="1" t="s">
        <v>30478</v>
      </c>
      <c r="D2511" s="1" t="s">
        <v>203</v>
      </c>
      <c r="E2511" s="1" t="s">
        <v>19</v>
      </c>
      <c r="F2511" s="1" t="s">
        <v>124</v>
      </c>
      <c r="G2511" s="1" t="s">
        <v>125</v>
      </c>
      <c r="H2511" s="1" t="s">
        <v>143</v>
      </c>
      <c r="I2511" s="1" t="s">
        <v>144</v>
      </c>
      <c r="J2511" s="1" t="s">
        <v>24</v>
      </c>
      <c r="K2511" s="1" t="s">
        <v>14</v>
      </c>
      <c r="L2511" s="1">
        <v>3</v>
      </c>
      <c r="M2511" s="1">
        <v>160</v>
      </c>
      <c r="N2511" s="1">
        <v>15</v>
      </c>
      <c r="O2511" s="1">
        <v>72</v>
      </c>
      <c r="P2511" s="1">
        <v>35</v>
      </c>
      <c r="Q2511" s="1">
        <v>443</v>
      </c>
      <c r="R2511" s="1" t="s">
        <v>63</v>
      </c>
      <c r="S2511" s="1" t="s">
        <v>11877</v>
      </c>
      <c r="T2511" s="1">
        <f>Table2[[#This Row],[Unit_Price]]*Table2[[#This Row],[Quantity]]</f>
        <v>480</v>
      </c>
      <c r="U2511" s="1">
        <f>(SUM(Table2[[#This Row],[Gross_Sales]],Table2[[#This Row],[Delivery_Fee]])-Table2[[#This Row],[Discount_Amount]])</f>
        <v>443</v>
      </c>
    </row>
    <row r="2512" spans="1:21" ht="22.2" customHeight="1" x14ac:dyDescent="0.3">
      <c r="A2512" s="1" t="s">
        <v>11878</v>
      </c>
      <c r="B2512" s="1" t="s">
        <v>6858</v>
      </c>
      <c r="C2512" s="1" t="s">
        <v>30478</v>
      </c>
      <c r="D2512" s="1" t="s">
        <v>1828</v>
      </c>
      <c r="E2512" s="1" t="s">
        <v>8</v>
      </c>
      <c r="F2512" s="1" t="s">
        <v>82</v>
      </c>
      <c r="G2512" s="1" t="s">
        <v>83</v>
      </c>
      <c r="H2512" s="1" t="s">
        <v>143</v>
      </c>
      <c r="I2512" s="1" t="s">
        <v>144</v>
      </c>
      <c r="J2512" s="1" t="s">
        <v>24</v>
      </c>
      <c r="K2512" s="1" t="s">
        <v>14</v>
      </c>
      <c r="L2512" s="1">
        <v>4</v>
      </c>
      <c r="M2512" s="1">
        <v>160</v>
      </c>
      <c r="N2512" s="1">
        <v>20</v>
      </c>
      <c r="O2512" s="1">
        <v>128</v>
      </c>
      <c r="P2512" s="1">
        <v>25</v>
      </c>
      <c r="Q2512" s="1">
        <v>537</v>
      </c>
      <c r="R2512" s="1" t="s">
        <v>26</v>
      </c>
      <c r="S2512" s="1" t="s">
        <v>11879</v>
      </c>
      <c r="T2512" s="1">
        <f>Table2[[#This Row],[Unit_Price]]*Table2[[#This Row],[Quantity]]</f>
        <v>640</v>
      </c>
      <c r="U2512" s="1">
        <f>(SUM(Table2[[#This Row],[Gross_Sales]],Table2[[#This Row],[Delivery_Fee]])-Table2[[#This Row],[Discount_Amount]])</f>
        <v>537</v>
      </c>
    </row>
    <row r="2513" spans="1:21" ht="22.2" customHeight="1" x14ac:dyDescent="0.3">
      <c r="A2513" s="1" t="s">
        <v>11880</v>
      </c>
      <c r="B2513" s="1" t="s">
        <v>6858</v>
      </c>
      <c r="C2513" s="1" t="s">
        <v>30478</v>
      </c>
      <c r="D2513" s="1" t="s">
        <v>1440</v>
      </c>
      <c r="E2513" s="1" t="s">
        <v>19</v>
      </c>
      <c r="F2513" s="1" t="s">
        <v>98</v>
      </c>
      <c r="G2513" s="1" t="s">
        <v>99</v>
      </c>
      <c r="H2513" s="1" t="s">
        <v>11</v>
      </c>
      <c r="I2513" s="1" t="s">
        <v>12</v>
      </c>
      <c r="J2513" s="1" t="s">
        <v>13</v>
      </c>
      <c r="K2513" s="1" t="s">
        <v>14</v>
      </c>
      <c r="L2513" s="1">
        <v>1</v>
      </c>
      <c r="M2513" s="1">
        <v>140</v>
      </c>
      <c r="N2513" s="1">
        <v>10</v>
      </c>
      <c r="O2513" s="1">
        <v>14</v>
      </c>
      <c r="P2513" s="1">
        <v>20</v>
      </c>
      <c r="Q2513" s="1">
        <v>146</v>
      </c>
      <c r="R2513" s="1" t="s">
        <v>15</v>
      </c>
      <c r="S2513" s="1" t="s">
        <v>11881</v>
      </c>
      <c r="T2513" s="1">
        <f>Table2[[#This Row],[Unit_Price]]*Table2[[#This Row],[Quantity]]</f>
        <v>140</v>
      </c>
      <c r="U2513" s="1">
        <f>(SUM(Table2[[#This Row],[Gross_Sales]],Table2[[#This Row],[Delivery_Fee]])-Table2[[#This Row],[Discount_Amount]])</f>
        <v>146</v>
      </c>
    </row>
    <row r="2514" spans="1:21" ht="22.2" customHeight="1" x14ac:dyDescent="0.3">
      <c r="A2514" s="1" t="s">
        <v>11882</v>
      </c>
      <c r="B2514" s="1" t="s">
        <v>6858</v>
      </c>
      <c r="C2514" s="1" t="s">
        <v>30478</v>
      </c>
      <c r="D2514" s="1" t="s">
        <v>789</v>
      </c>
      <c r="E2514" s="1" t="s">
        <v>30</v>
      </c>
      <c r="F2514" s="1" t="s">
        <v>75</v>
      </c>
      <c r="G2514" s="1" t="s">
        <v>76</v>
      </c>
      <c r="H2514" s="1" t="s">
        <v>143</v>
      </c>
      <c r="I2514" s="1" t="s">
        <v>144</v>
      </c>
      <c r="J2514" s="1" t="s">
        <v>24</v>
      </c>
      <c r="K2514" s="1" t="s">
        <v>14</v>
      </c>
      <c r="L2514" s="1">
        <v>4</v>
      </c>
      <c r="M2514" s="1">
        <v>160</v>
      </c>
      <c r="N2514" s="1">
        <v>5</v>
      </c>
      <c r="O2514" s="1">
        <v>32</v>
      </c>
      <c r="P2514" s="1">
        <v>30</v>
      </c>
      <c r="Q2514" s="1">
        <v>638</v>
      </c>
      <c r="R2514" s="1" t="s">
        <v>36</v>
      </c>
      <c r="S2514" s="1" t="s">
        <v>11883</v>
      </c>
      <c r="T2514" s="1">
        <f>Table2[[#This Row],[Unit_Price]]*Table2[[#This Row],[Quantity]]</f>
        <v>640</v>
      </c>
      <c r="U2514" s="1">
        <f>(SUM(Table2[[#This Row],[Gross_Sales]],Table2[[#This Row],[Delivery_Fee]])-Table2[[#This Row],[Discount_Amount]])</f>
        <v>638</v>
      </c>
    </row>
    <row r="2515" spans="1:21" ht="22.2" customHeight="1" x14ac:dyDescent="0.3">
      <c r="A2515" s="1" t="s">
        <v>11884</v>
      </c>
      <c r="B2515" s="1" t="s">
        <v>6858</v>
      </c>
      <c r="C2515" s="1" t="s">
        <v>30478</v>
      </c>
      <c r="D2515" s="1" t="s">
        <v>459</v>
      </c>
      <c r="E2515" s="1" t="s">
        <v>30</v>
      </c>
      <c r="F2515" s="1" t="s">
        <v>136</v>
      </c>
      <c r="G2515" s="1" t="s">
        <v>137</v>
      </c>
      <c r="H2515" s="1" t="s">
        <v>55</v>
      </c>
      <c r="I2515" s="1" t="s">
        <v>56</v>
      </c>
      <c r="J2515" s="1" t="s">
        <v>57</v>
      </c>
      <c r="K2515" s="1" t="s">
        <v>14</v>
      </c>
      <c r="L2515" s="1">
        <v>3</v>
      </c>
      <c r="M2515" s="1">
        <v>180</v>
      </c>
      <c r="N2515" s="1">
        <v>0</v>
      </c>
      <c r="O2515" s="1">
        <v>0</v>
      </c>
      <c r="P2515" s="1">
        <v>30</v>
      </c>
      <c r="Q2515" s="1">
        <v>570</v>
      </c>
      <c r="R2515" s="1" t="s">
        <v>36</v>
      </c>
      <c r="S2515" s="1" t="s">
        <v>11885</v>
      </c>
      <c r="T2515" s="1">
        <f>Table2[[#This Row],[Unit_Price]]*Table2[[#This Row],[Quantity]]</f>
        <v>540</v>
      </c>
      <c r="U2515" s="1">
        <f>(SUM(Table2[[#This Row],[Gross_Sales]],Table2[[#This Row],[Delivery_Fee]])-Table2[[#This Row],[Discount_Amount]])</f>
        <v>570</v>
      </c>
    </row>
    <row r="2516" spans="1:21" ht="22.2" customHeight="1" x14ac:dyDescent="0.3">
      <c r="A2516" s="1" t="s">
        <v>11886</v>
      </c>
      <c r="B2516" s="1" t="s">
        <v>6858</v>
      </c>
      <c r="C2516" s="1" t="s">
        <v>30478</v>
      </c>
      <c r="D2516" s="1" t="s">
        <v>874</v>
      </c>
      <c r="E2516" s="1" t="s">
        <v>67</v>
      </c>
      <c r="F2516" s="1" t="s">
        <v>68</v>
      </c>
      <c r="G2516" s="1" t="s">
        <v>69</v>
      </c>
      <c r="H2516" s="1" t="s">
        <v>61</v>
      </c>
      <c r="I2516" s="1" t="s">
        <v>62</v>
      </c>
      <c r="J2516" s="1" t="s">
        <v>24</v>
      </c>
      <c r="K2516" s="1" t="s">
        <v>25</v>
      </c>
      <c r="L2516" s="1">
        <v>4</v>
      </c>
      <c r="M2516" s="1">
        <v>190</v>
      </c>
      <c r="N2516" s="1">
        <v>0</v>
      </c>
      <c r="O2516" s="1">
        <v>0</v>
      </c>
      <c r="P2516" s="1">
        <v>40</v>
      </c>
      <c r="Q2516" s="1">
        <v>800</v>
      </c>
      <c r="R2516" s="1" t="s">
        <v>63</v>
      </c>
      <c r="S2516" s="1" t="s">
        <v>11887</v>
      </c>
      <c r="T2516" s="1">
        <f>Table2[[#This Row],[Unit_Price]]*Table2[[#This Row],[Quantity]]</f>
        <v>760</v>
      </c>
      <c r="U2516" s="1">
        <f>(SUM(Table2[[#This Row],[Gross_Sales]],Table2[[#This Row],[Delivery_Fee]])-Table2[[#This Row],[Discount_Amount]])</f>
        <v>800</v>
      </c>
    </row>
    <row r="2517" spans="1:21" ht="22.2" customHeight="1" x14ac:dyDescent="0.3">
      <c r="A2517" s="1" t="s">
        <v>11888</v>
      </c>
      <c r="B2517" s="1" t="s">
        <v>6858</v>
      </c>
      <c r="C2517" s="1" t="s">
        <v>30478</v>
      </c>
      <c r="D2517" s="1" t="s">
        <v>515</v>
      </c>
      <c r="E2517" s="1" t="s">
        <v>8</v>
      </c>
      <c r="F2517" s="1" t="s">
        <v>82</v>
      </c>
      <c r="G2517" s="1" t="s">
        <v>83</v>
      </c>
      <c r="H2517" s="1" t="s">
        <v>11</v>
      </c>
      <c r="I2517" s="1" t="s">
        <v>12</v>
      </c>
      <c r="J2517" s="1" t="s">
        <v>13</v>
      </c>
      <c r="K2517" s="1" t="s">
        <v>14</v>
      </c>
      <c r="L2517" s="1">
        <v>1</v>
      </c>
      <c r="M2517" s="1">
        <v>140</v>
      </c>
      <c r="N2517" s="1">
        <v>10</v>
      </c>
      <c r="O2517" s="1">
        <v>14</v>
      </c>
      <c r="P2517" s="1">
        <v>30</v>
      </c>
      <c r="Q2517" s="1">
        <v>156</v>
      </c>
      <c r="R2517" s="1" t="s">
        <v>26</v>
      </c>
      <c r="S2517" s="1" t="s">
        <v>11889</v>
      </c>
      <c r="T2517" s="1">
        <f>Table2[[#This Row],[Unit_Price]]*Table2[[#This Row],[Quantity]]</f>
        <v>140</v>
      </c>
      <c r="U2517" s="1">
        <f>(SUM(Table2[[#This Row],[Gross_Sales]],Table2[[#This Row],[Delivery_Fee]])-Table2[[#This Row],[Discount_Amount]])</f>
        <v>156</v>
      </c>
    </row>
    <row r="2518" spans="1:21" ht="22.2" customHeight="1" x14ac:dyDescent="0.3">
      <c r="A2518" s="1" t="s">
        <v>11890</v>
      </c>
      <c r="B2518" s="1" t="s">
        <v>6858</v>
      </c>
      <c r="C2518" s="1" t="s">
        <v>30478</v>
      </c>
      <c r="D2518" s="1" t="s">
        <v>813</v>
      </c>
      <c r="E2518" s="1" t="s">
        <v>67</v>
      </c>
      <c r="F2518" s="1" t="s">
        <v>267</v>
      </c>
      <c r="G2518" s="1" t="s">
        <v>268</v>
      </c>
      <c r="H2518" s="1" t="s">
        <v>84</v>
      </c>
      <c r="I2518" s="1" t="s">
        <v>85</v>
      </c>
      <c r="J2518" s="1" t="s">
        <v>86</v>
      </c>
      <c r="K2518" s="1" t="s">
        <v>14</v>
      </c>
      <c r="L2518" s="1">
        <v>4</v>
      </c>
      <c r="M2518" s="1">
        <v>100</v>
      </c>
      <c r="N2518" s="1">
        <v>0</v>
      </c>
      <c r="O2518" s="1">
        <v>0</v>
      </c>
      <c r="P2518" s="1">
        <v>40</v>
      </c>
      <c r="Q2518" s="1">
        <v>440</v>
      </c>
      <c r="R2518" s="1" t="s">
        <v>42</v>
      </c>
      <c r="S2518" s="1" t="s">
        <v>11891</v>
      </c>
      <c r="T2518" s="1">
        <f>Table2[[#This Row],[Unit_Price]]*Table2[[#This Row],[Quantity]]</f>
        <v>400</v>
      </c>
      <c r="U2518" s="1">
        <f>(SUM(Table2[[#This Row],[Gross_Sales]],Table2[[#This Row],[Delivery_Fee]])-Table2[[#This Row],[Discount_Amount]])</f>
        <v>440</v>
      </c>
    </row>
    <row r="2519" spans="1:21" ht="22.2" customHeight="1" x14ac:dyDescent="0.3">
      <c r="A2519" s="1" t="s">
        <v>11892</v>
      </c>
      <c r="B2519" s="1" t="s">
        <v>6858</v>
      </c>
      <c r="C2519" s="1" t="s">
        <v>30478</v>
      </c>
      <c r="D2519" s="1" t="s">
        <v>292</v>
      </c>
      <c r="E2519" s="1" t="s">
        <v>19</v>
      </c>
      <c r="F2519" s="1" t="s">
        <v>129</v>
      </c>
      <c r="G2519" s="1" t="s">
        <v>130</v>
      </c>
      <c r="H2519" s="1" t="s">
        <v>11</v>
      </c>
      <c r="I2519" s="1" t="s">
        <v>12</v>
      </c>
      <c r="J2519" s="1" t="s">
        <v>13</v>
      </c>
      <c r="K2519" s="1" t="s">
        <v>14</v>
      </c>
      <c r="L2519" s="1">
        <v>1</v>
      </c>
      <c r="M2519" s="1">
        <v>140</v>
      </c>
      <c r="N2519" s="1">
        <v>15</v>
      </c>
      <c r="O2519" s="1">
        <v>21</v>
      </c>
      <c r="P2519" s="1">
        <v>30</v>
      </c>
      <c r="Q2519" s="1">
        <v>149</v>
      </c>
      <c r="R2519" s="1" t="s">
        <v>15</v>
      </c>
      <c r="S2519" s="1" t="s">
        <v>11893</v>
      </c>
      <c r="T2519" s="1">
        <f>Table2[[#This Row],[Unit_Price]]*Table2[[#This Row],[Quantity]]</f>
        <v>140</v>
      </c>
      <c r="U2519" s="1">
        <f>(SUM(Table2[[#This Row],[Gross_Sales]],Table2[[#This Row],[Delivery_Fee]])-Table2[[#This Row],[Discount_Amount]])</f>
        <v>149</v>
      </c>
    </row>
    <row r="2520" spans="1:21" ht="22.2" customHeight="1" x14ac:dyDescent="0.3">
      <c r="A2520" s="1" t="s">
        <v>11894</v>
      </c>
      <c r="B2520" s="1" t="s">
        <v>6858</v>
      </c>
      <c r="C2520" s="1" t="s">
        <v>30478</v>
      </c>
      <c r="D2520" s="1" t="s">
        <v>1133</v>
      </c>
      <c r="E2520" s="1" t="s">
        <v>30</v>
      </c>
      <c r="F2520" s="1" t="s">
        <v>53</v>
      </c>
      <c r="G2520" s="1" t="s">
        <v>54</v>
      </c>
      <c r="H2520" s="1" t="s">
        <v>33</v>
      </c>
      <c r="I2520" s="1" t="s">
        <v>34</v>
      </c>
      <c r="J2520" s="1" t="s">
        <v>35</v>
      </c>
      <c r="K2520" s="1" t="s">
        <v>25</v>
      </c>
      <c r="L2520" s="1">
        <v>2</v>
      </c>
      <c r="M2520" s="1">
        <v>240</v>
      </c>
      <c r="N2520" s="1">
        <v>20</v>
      </c>
      <c r="O2520" s="1">
        <v>96</v>
      </c>
      <c r="P2520" s="1">
        <v>35</v>
      </c>
      <c r="Q2520" s="1">
        <v>419</v>
      </c>
      <c r="R2520" s="1" t="s">
        <v>63</v>
      </c>
      <c r="S2520" s="1" t="s">
        <v>11895</v>
      </c>
      <c r="T2520" s="1">
        <f>Table2[[#This Row],[Unit_Price]]*Table2[[#This Row],[Quantity]]</f>
        <v>480</v>
      </c>
      <c r="U2520" s="1">
        <f>(SUM(Table2[[#This Row],[Gross_Sales]],Table2[[#This Row],[Delivery_Fee]])-Table2[[#This Row],[Discount_Amount]])</f>
        <v>419</v>
      </c>
    </row>
    <row r="2521" spans="1:21" ht="22.2" customHeight="1" x14ac:dyDescent="0.3">
      <c r="A2521" s="1" t="s">
        <v>11896</v>
      </c>
      <c r="B2521" s="1" t="s">
        <v>6858</v>
      </c>
      <c r="C2521" s="1" t="s">
        <v>30478</v>
      </c>
      <c r="D2521" s="1" t="s">
        <v>173</v>
      </c>
      <c r="E2521" s="1" t="s">
        <v>67</v>
      </c>
      <c r="F2521" s="1" t="s">
        <v>174</v>
      </c>
      <c r="G2521" s="1" t="s">
        <v>175</v>
      </c>
      <c r="H2521" s="1" t="s">
        <v>40</v>
      </c>
      <c r="I2521" s="1" t="s">
        <v>41</v>
      </c>
      <c r="J2521" s="1" t="s">
        <v>13</v>
      </c>
      <c r="K2521" s="1" t="s">
        <v>25</v>
      </c>
      <c r="L2521" s="1">
        <v>4</v>
      </c>
      <c r="M2521" s="1">
        <v>170</v>
      </c>
      <c r="N2521" s="1">
        <v>10</v>
      </c>
      <c r="O2521" s="1">
        <v>68</v>
      </c>
      <c r="P2521" s="1">
        <v>40</v>
      </c>
      <c r="Q2521" s="1">
        <v>652</v>
      </c>
      <c r="R2521" s="1" t="s">
        <v>42</v>
      </c>
      <c r="S2521" s="1" t="s">
        <v>11897</v>
      </c>
      <c r="T2521" s="1">
        <f>Table2[[#This Row],[Unit_Price]]*Table2[[#This Row],[Quantity]]</f>
        <v>680</v>
      </c>
      <c r="U2521" s="1">
        <f>(SUM(Table2[[#This Row],[Gross_Sales]],Table2[[#This Row],[Delivery_Fee]])-Table2[[#This Row],[Discount_Amount]])</f>
        <v>652</v>
      </c>
    </row>
    <row r="2522" spans="1:21" ht="22.2" customHeight="1" x14ac:dyDescent="0.3">
      <c r="A2522" s="1" t="s">
        <v>11898</v>
      </c>
      <c r="B2522" s="1" t="s">
        <v>6858</v>
      </c>
      <c r="C2522" s="1" t="s">
        <v>30478</v>
      </c>
      <c r="D2522" s="1" t="s">
        <v>355</v>
      </c>
      <c r="E2522" s="1" t="s">
        <v>30</v>
      </c>
      <c r="F2522" s="1" t="s">
        <v>31</v>
      </c>
      <c r="G2522" s="1" t="s">
        <v>32</v>
      </c>
      <c r="H2522" s="1" t="s">
        <v>55</v>
      </c>
      <c r="I2522" s="1" t="s">
        <v>56</v>
      </c>
      <c r="J2522" s="1" t="s">
        <v>57</v>
      </c>
      <c r="K2522" s="1" t="s">
        <v>14</v>
      </c>
      <c r="L2522" s="1">
        <v>2</v>
      </c>
      <c r="M2522" s="1">
        <v>180</v>
      </c>
      <c r="N2522" s="1">
        <v>0</v>
      </c>
      <c r="O2522" s="1">
        <v>0</v>
      </c>
      <c r="P2522" s="1">
        <v>40</v>
      </c>
      <c r="Q2522" s="1">
        <v>400</v>
      </c>
      <c r="R2522" s="1" t="s">
        <v>42</v>
      </c>
      <c r="S2522" s="1" t="s">
        <v>11899</v>
      </c>
      <c r="T2522" s="1">
        <f>Table2[[#This Row],[Unit_Price]]*Table2[[#This Row],[Quantity]]</f>
        <v>360</v>
      </c>
      <c r="U2522" s="1">
        <f>(SUM(Table2[[#This Row],[Gross_Sales]],Table2[[#This Row],[Delivery_Fee]])-Table2[[#This Row],[Discount_Amount]])</f>
        <v>400</v>
      </c>
    </row>
    <row r="2523" spans="1:21" ht="22.2" customHeight="1" x14ac:dyDescent="0.3">
      <c r="A2523" s="1" t="s">
        <v>11900</v>
      </c>
      <c r="B2523" s="1" t="s">
        <v>6858</v>
      </c>
      <c r="C2523" s="1" t="s">
        <v>30478</v>
      </c>
      <c r="D2523" s="1" t="s">
        <v>260</v>
      </c>
      <c r="E2523" s="1" t="s">
        <v>67</v>
      </c>
      <c r="F2523" s="1" t="s">
        <v>68</v>
      </c>
      <c r="G2523" s="1" t="s">
        <v>69</v>
      </c>
      <c r="H2523" s="1" t="s">
        <v>77</v>
      </c>
      <c r="I2523" s="1" t="s">
        <v>78</v>
      </c>
      <c r="J2523" s="1" t="s">
        <v>24</v>
      </c>
      <c r="K2523" s="1" t="s">
        <v>14</v>
      </c>
      <c r="L2523" s="1">
        <v>4</v>
      </c>
      <c r="M2523" s="1">
        <v>150</v>
      </c>
      <c r="N2523" s="1">
        <v>0</v>
      </c>
      <c r="O2523" s="1">
        <v>0</v>
      </c>
      <c r="P2523" s="1">
        <v>35</v>
      </c>
      <c r="Q2523" s="1">
        <v>635</v>
      </c>
      <c r="R2523" s="1" t="s">
        <v>63</v>
      </c>
      <c r="S2523" s="1" t="s">
        <v>11901</v>
      </c>
      <c r="T2523" s="1">
        <f>Table2[[#This Row],[Unit_Price]]*Table2[[#This Row],[Quantity]]</f>
        <v>600</v>
      </c>
      <c r="U2523" s="1">
        <f>(SUM(Table2[[#This Row],[Gross_Sales]],Table2[[#This Row],[Delivery_Fee]])-Table2[[#This Row],[Discount_Amount]])</f>
        <v>635</v>
      </c>
    </row>
    <row r="2524" spans="1:21" ht="22.2" customHeight="1" x14ac:dyDescent="0.3">
      <c r="A2524" s="1" t="s">
        <v>11902</v>
      </c>
      <c r="B2524" s="1" t="s">
        <v>6858</v>
      </c>
      <c r="C2524" s="1" t="s">
        <v>30478</v>
      </c>
      <c r="D2524" s="1" t="s">
        <v>874</v>
      </c>
      <c r="E2524" s="1" t="s">
        <v>30</v>
      </c>
      <c r="F2524" s="1" t="s">
        <v>136</v>
      </c>
      <c r="G2524" s="1" t="s">
        <v>137</v>
      </c>
      <c r="H2524" s="1" t="s">
        <v>33</v>
      </c>
      <c r="I2524" s="1" t="s">
        <v>34</v>
      </c>
      <c r="J2524" s="1" t="s">
        <v>35</v>
      </c>
      <c r="K2524" s="1" t="s">
        <v>25</v>
      </c>
      <c r="L2524" s="1">
        <v>4</v>
      </c>
      <c r="M2524" s="1">
        <v>240</v>
      </c>
      <c r="N2524" s="1">
        <v>10</v>
      </c>
      <c r="O2524" s="1">
        <v>96</v>
      </c>
      <c r="P2524" s="1">
        <v>35</v>
      </c>
      <c r="Q2524" s="1">
        <v>899</v>
      </c>
      <c r="R2524" s="1" t="s">
        <v>26</v>
      </c>
      <c r="S2524" s="1" t="s">
        <v>11903</v>
      </c>
      <c r="T2524" s="1">
        <f>Table2[[#This Row],[Unit_Price]]*Table2[[#This Row],[Quantity]]</f>
        <v>960</v>
      </c>
      <c r="U2524" s="1">
        <f>(SUM(Table2[[#This Row],[Gross_Sales]],Table2[[#This Row],[Delivery_Fee]])-Table2[[#This Row],[Discount_Amount]])</f>
        <v>899</v>
      </c>
    </row>
    <row r="2525" spans="1:21" ht="22.2" customHeight="1" x14ac:dyDescent="0.3">
      <c r="A2525" s="1" t="s">
        <v>11904</v>
      </c>
      <c r="B2525" s="1" t="s">
        <v>6858</v>
      </c>
      <c r="C2525" s="1" t="s">
        <v>30478</v>
      </c>
      <c r="D2525" s="1" t="s">
        <v>916</v>
      </c>
      <c r="E2525" s="1" t="s">
        <v>67</v>
      </c>
      <c r="F2525" s="1" t="s">
        <v>68</v>
      </c>
      <c r="G2525" s="1" t="s">
        <v>69</v>
      </c>
      <c r="H2525" s="1" t="s">
        <v>288</v>
      </c>
      <c r="I2525" s="1" t="s">
        <v>289</v>
      </c>
      <c r="J2525" s="1" t="s">
        <v>86</v>
      </c>
      <c r="K2525" s="1" t="s">
        <v>14</v>
      </c>
      <c r="L2525" s="1">
        <v>2</v>
      </c>
      <c r="M2525" s="1">
        <v>80</v>
      </c>
      <c r="N2525" s="1">
        <v>0</v>
      </c>
      <c r="O2525" s="1">
        <v>0</v>
      </c>
      <c r="P2525" s="1">
        <v>25</v>
      </c>
      <c r="Q2525" s="1">
        <v>185</v>
      </c>
      <c r="R2525" s="1" t="s">
        <v>63</v>
      </c>
      <c r="S2525" s="1" t="s">
        <v>11905</v>
      </c>
      <c r="T2525" s="1">
        <f>Table2[[#This Row],[Unit_Price]]*Table2[[#This Row],[Quantity]]</f>
        <v>160</v>
      </c>
      <c r="U2525" s="1">
        <f>(SUM(Table2[[#This Row],[Gross_Sales]],Table2[[#This Row],[Delivery_Fee]])-Table2[[#This Row],[Discount_Amount]])</f>
        <v>185</v>
      </c>
    </row>
    <row r="2526" spans="1:21" ht="22.2" customHeight="1" x14ac:dyDescent="0.3">
      <c r="A2526" s="1" t="s">
        <v>11906</v>
      </c>
      <c r="B2526" s="1" t="s">
        <v>6858</v>
      </c>
      <c r="C2526" s="1" t="s">
        <v>30478</v>
      </c>
      <c r="D2526" s="1" t="s">
        <v>488</v>
      </c>
      <c r="E2526" s="1" t="s">
        <v>67</v>
      </c>
      <c r="F2526" s="1" t="s">
        <v>68</v>
      </c>
      <c r="G2526" s="1" t="s">
        <v>69</v>
      </c>
      <c r="H2526" s="1" t="s">
        <v>288</v>
      </c>
      <c r="I2526" s="1" t="s">
        <v>289</v>
      </c>
      <c r="J2526" s="1" t="s">
        <v>86</v>
      </c>
      <c r="K2526" s="1" t="s">
        <v>14</v>
      </c>
      <c r="L2526" s="1">
        <v>3</v>
      </c>
      <c r="M2526" s="1">
        <v>80</v>
      </c>
      <c r="N2526" s="1">
        <v>15</v>
      </c>
      <c r="O2526" s="1">
        <v>36</v>
      </c>
      <c r="P2526" s="1">
        <v>20</v>
      </c>
      <c r="Q2526" s="1">
        <v>224</v>
      </c>
      <c r="R2526" s="1" t="s">
        <v>36</v>
      </c>
      <c r="S2526" s="1" t="s">
        <v>11907</v>
      </c>
      <c r="T2526" s="1">
        <f>Table2[[#This Row],[Unit_Price]]*Table2[[#This Row],[Quantity]]</f>
        <v>240</v>
      </c>
      <c r="U2526" s="1">
        <f>(SUM(Table2[[#This Row],[Gross_Sales]],Table2[[#This Row],[Delivery_Fee]])-Table2[[#This Row],[Discount_Amount]])</f>
        <v>224</v>
      </c>
    </row>
    <row r="2527" spans="1:21" ht="22.2" customHeight="1" x14ac:dyDescent="0.3">
      <c r="A2527" s="1" t="s">
        <v>11908</v>
      </c>
      <c r="B2527" s="1" t="s">
        <v>6858</v>
      </c>
      <c r="C2527" s="1" t="s">
        <v>30478</v>
      </c>
      <c r="D2527" s="1" t="s">
        <v>181</v>
      </c>
      <c r="E2527" s="1" t="s">
        <v>19</v>
      </c>
      <c r="F2527" s="1" t="s">
        <v>46</v>
      </c>
      <c r="G2527" s="1" t="s">
        <v>47</v>
      </c>
      <c r="H2527" s="1" t="s">
        <v>33</v>
      </c>
      <c r="I2527" s="1" t="s">
        <v>34</v>
      </c>
      <c r="J2527" s="1" t="s">
        <v>35</v>
      </c>
      <c r="K2527" s="1" t="s">
        <v>25</v>
      </c>
      <c r="L2527" s="1">
        <v>3</v>
      </c>
      <c r="M2527" s="1">
        <v>240</v>
      </c>
      <c r="N2527" s="1">
        <v>15</v>
      </c>
      <c r="O2527" s="1">
        <v>108</v>
      </c>
      <c r="P2527" s="1">
        <v>40</v>
      </c>
      <c r="Q2527" s="1">
        <v>652</v>
      </c>
      <c r="R2527" s="1" t="s">
        <v>63</v>
      </c>
      <c r="S2527" s="1" t="s">
        <v>11909</v>
      </c>
      <c r="T2527" s="1">
        <f>Table2[[#This Row],[Unit_Price]]*Table2[[#This Row],[Quantity]]</f>
        <v>720</v>
      </c>
      <c r="U2527" s="1">
        <f>(SUM(Table2[[#This Row],[Gross_Sales]],Table2[[#This Row],[Delivery_Fee]])-Table2[[#This Row],[Discount_Amount]])</f>
        <v>652</v>
      </c>
    </row>
    <row r="2528" spans="1:21" ht="22.2" customHeight="1" x14ac:dyDescent="0.3">
      <c r="A2528" s="1" t="s">
        <v>11910</v>
      </c>
      <c r="B2528" s="1" t="s">
        <v>6858</v>
      </c>
      <c r="C2528" s="1" t="s">
        <v>30478</v>
      </c>
      <c r="D2528" s="1" t="s">
        <v>477</v>
      </c>
      <c r="E2528" s="1" t="s">
        <v>19</v>
      </c>
      <c r="F2528" s="1" t="s">
        <v>124</v>
      </c>
      <c r="G2528" s="1" t="s">
        <v>125</v>
      </c>
      <c r="H2528" s="1" t="s">
        <v>111</v>
      </c>
      <c r="I2528" s="1" t="s">
        <v>112</v>
      </c>
      <c r="J2528" s="1" t="s">
        <v>13</v>
      </c>
      <c r="K2528" s="1" t="s">
        <v>25</v>
      </c>
      <c r="L2528" s="1">
        <v>2</v>
      </c>
      <c r="M2528" s="1">
        <v>280</v>
      </c>
      <c r="N2528" s="1">
        <v>20</v>
      </c>
      <c r="O2528" s="1">
        <v>112</v>
      </c>
      <c r="P2528" s="1">
        <v>20</v>
      </c>
      <c r="Q2528" s="1">
        <v>468</v>
      </c>
      <c r="R2528" s="1" t="s">
        <v>36</v>
      </c>
      <c r="S2528" s="1" t="s">
        <v>11911</v>
      </c>
      <c r="T2528" s="1">
        <f>Table2[[#This Row],[Unit_Price]]*Table2[[#This Row],[Quantity]]</f>
        <v>560</v>
      </c>
      <c r="U2528" s="1">
        <f>(SUM(Table2[[#This Row],[Gross_Sales]],Table2[[#This Row],[Delivery_Fee]])-Table2[[#This Row],[Discount_Amount]])</f>
        <v>468</v>
      </c>
    </row>
    <row r="2529" spans="1:21" ht="22.2" customHeight="1" x14ac:dyDescent="0.3">
      <c r="A2529" s="1" t="s">
        <v>11912</v>
      </c>
      <c r="B2529" s="1" t="s">
        <v>6858</v>
      </c>
      <c r="C2529" s="1" t="s">
        <v>30478</v>
      </c>
      <c r="D2529" s="1" t="s">
        <v>306</v>
      </c>
      <c r="E2529" s="1" t="s">
        <v>8</v>
      </c>
      <c r="F2529" s="1" t="s">
        <v>151</v>
      </c>
      <c r="G2529" s="1" t="s">
        <v>152</v>
      </c>
      <c r="H2529" s="1" t="s">
        <v>11</v>
      </c>
      <c r="I2529" s="1" t="s">
        <v>12</v>
      </c>
      <c r="J2529" s="1" t="s">
        <v>13</v>
      </c>
      <c r="K2529" s="1" t="s">
        <v>14</v>
      </c>
      <c r="L2529" s="1">
        <v>1</v>
      </c>
      <c r="M2529" s="1">
        <v>140</v>
      </c>
      <c r="N2529" s="1">
        <v>10</v>
      </c>
      <c r="O2529" s="1">
        <v>14</v>
      </c>
      <c r="P2529" s="1">
        <v>30</v>
      </c>
      <c r="Q2529" s="1">
        <v>156</v>
      </c>
      <c r="R2529" s="1" t="s">
        <v>36</v>
      </c>
      <c r="S2529" s="1" t="s">
        <v>11913</v>
      </c>
      <c r="T2529" s="1">
        <f>Table2[[#This Row],[Unit_Price]]*Table2[[#This Row],[Quantity]]</f>
        <v>140</v>
      </c>
      <c r="U2529" s="1">
        <f>(SUM(Table2[[#This Row],[Gross_Sales]],Table2[[#This Row],[Delivery_Fee]])-Table2[[#This Row],[Discount_Amount]])</f>
        <v>156</v>
      </c>
    </row>
    <row r="2530" spans="1:21" ht="22.2" customHeight="1" x14ac:dyDescent="0.3">
      <c r="A2530" s="1" t="s">
        <v>11914</v>
      </c>
      <c r="B2530" s="1" t="s">
        <v>6858</v>
      </c>
      <c r="C2530" s="1" t="s">
        <v>30478</v>
      </c>
      <c r="D2530" s="1" t="s">
        <v>1557</v>
      </c>
      <c r="E2530" s="1" t="s">
        <v>67</v>
      </c>
      <c r="F2530" s="1" t="s">
        <v>267</v>
      </c>
      <c r="G2530" s="1" t="s">
        <v>268</v>
      </c>
      <c r="H2530" s="1" t="s">
        <v>84</v>
      </c>
      <c r="I2530" s="1" t="s">
        <v>85</v>
      </c>
      <c r="J2530" s="1" t="s">
        <v>86</v>
      </c>
      <c r="K2530" s="1" t="s">
        <v>14</v>
      </c>
      <c r="L2530" s="1">
        <v>3</v>
      </c>
      <c r="M2530" s="1">
        <v>100</v>
      </c>
      <c r="N2530" s="1">
        <v>20</v>
      </c>
      <c r="O2530" s="1">
        <v>60</v>
      </c>
      <c r="P2530" s="1">
        <v>30</v>
      </c>
      <c r="Q2530" s="1">
        <v>270</v>
      </c>
      <c r="R2530" s="1" t="s">
        <v>36</v>
      </c>
      <c r="S2530" s="1" t="s">
        <v>11915</v>
      </c>
      <c r="T2530" s="1">
        <f>Table2[[#This Row],[Unit_Price]]*Table2[[#This Row],[Quantity]]</f>
        <v>300</v>
      </c>
      <c r="U2530" s="1">
        <f>(SUM(Table2[[#This Row],[Gross_Sales]],Table2[[#This Row],[Delivery_Fee]])-Table2[[#This Row],[Discount_Amount]])</f>
        <v>270</v>
      </c>
    </row>
    <row r="2531" spans="1:21" ht="22.2" customHeight="1" x14ac:dyDescent="0.3">
      <c r="A2531" s="1" t="s">
        <v>11916</v>
      </c>
      <c r="B2531" s="1" t="s">
        <v>6858</v>
      </c>
      <c r="C2531" s="1" t="s">
        <v>30478</v>
      </c>
      <c r="D2531" s="1" t="s">
        <v>5011</v>
      </c>
      <c r="E2531" s="1" t="s">
        <v>30</v>
      </c>
      <c r="F2531" s="1" t="s">
        <v>136</v>
      </c>
      <c r="G2531" s="1" t="s">
        <v>137</v>
      </c>
      <c r="H2531" s="1" t="s">
        <v>11</v>
      </c>
      <c r="I2531" s="1" t="s">
        <v>12</v>
      </c>
      <c r="J2531" s="1" t="s">
        <v>13</v>
      </c>
      <c r="K2531" s="1" t="s">
        <v>14</v>
      </c>
      <c r="L2531" s="1">
        <v>2</v>
      </c>
      <c r="M2531" s="1">
        <v>140</v>
      </c>
      <c r="N2531" s="1">
        <v>10</v>
      </c>
      <c r="O2531" s="1">
        <v>28</v>
      </c>
      <c r="P2531" s="1">
        <v>30</v>
      </c>
      <c r="Q2531" s="1">
        <v>282</v>
      </c>
      <c r="R2531" s="1" t="s">
        <v>42</v>
      </c>
      <c r="S2531" s="1" t="s">
        <v>11917</v>
      </c>
      <c r="T2531" s="1">
        <f>Table2[[#This Row],[Unit_Price]]*Table2[[#This Row],[Quantity]]</f>
        <v>280</v>
      </c>
      <c r="U2531" s="1">
        <f>(SUM(Table2[[#This Row],[Gross_Sales]],Table2[[#This Row],[Delivery_Fee]])-Table2[[#This Row],[Discount_Amount]])</f>
        <v>282</v>
      </c>
    </row>
    <row r="2532" spans="1:21" ht="22.2" customHeight="1" x14ac:dyDescent="0.3">
      <c r="A2532" s="1" t="s">
        <v>11918</v>
      </c>
      <c r="B2532" s="1" t="s">
        <v>6858</v>
      </c>
      <c r="C2532" s="1" t="s">
        <v>30478</v>
      </c>
      <c r="D2532" s="1" t="s">
        <v>2043</v>
      </c>
      <c r="E2532" s="1" t="s">
        <v>8</v>
      </c>
      <c r="F2532" s="1" t="s">
        <v>82</v>
      </c>
      <c r="G2532" s="1" t="s">
        <v>83</v>
      </c>
      <c r="H2532" s="1" t="s">
        <v>22</v>
      </c>
      <c r="I2532" s="1" t="s">
        <v>23</v>
      </c>
      <c r="J2532" s="1" t="s">
        <v>24</v>
      </c>
      <c r="K2532" s="1" t="s">
        <v>25</v>
      </c>
      <c r="L2532" s="1">
        <v>4</v>
      </c>
      <c r="M2532" s="1">
        <v>180</v>
      </c>
      <c r="N2532" s="1">
        <v>0</v>
      </c>
      <c r="O2532" s="1">
        <v>0</v>
      </c>
      <c r="P2532" s="1">
        <v>25</v>
      </c>
      <c r="Q2532" s="1">
        <v>745</v>
      </c>
      <c r="R2532" s="1" t="s">
        <v>63</v>
      </c>
      <c r="S2532" s="1" t="s">
        <v>11919</v>
      </c>
      <c r="T2532" s="1">
        <f>Table2[[#This Row],[Unit_Price]]*Table2[[#This Row],[Quantity]]</f>
        <v>720</v>
      </c>
      <c r="U2532" s="1">
        <f>(SUM(Table2[[#This Row],[Gross_Sales]],Table2[[#This Row],[Delivery_Fee]])-Table2[[#This Row],[Discount_Amount]])</f>
        <v>745</v>
      </c>
    </row>
    <row r="2533" spans="1:21" ht="22.2" customHeight="1" x14ac:dyDescent="0.3">
      <c r="A2533" s="1" t="s">
        <v>11920</v>
      </c>
      <c r="B2533" s="1" t="s">
        <v>6858</v>
      </c>
      <c r="C2533" s="1" t="s">
        <v>30478</v>
      </c>
      <c r="D2533" s="1" t="s">
        <v>1499</v>
      </c>
      <c r="E2533" s="1" t="s">
        <v>19</v>
      </c>
      <c r="F2533" s="1" t="s">
        <v>124</v>
      </c>
      <c r="G2533" s="1" t="s">
        <v>125</v>
      </c>
      <c r="H2533" s="1" t="s">
        <v>70</v>
      </c>
      <c r="I2533" s="1" t="s">
        <v>71</v>
      </c>
      <c r="J2533" s="1" t="s">
        <v>13</v>
      </c>
      <c r="K2533" s="1" t="s">
        <v>14</v>
      </c>
      <c r="L2533" s="1">
        <v>1</v>
      </c>
      <c r="M2533" s="1">
        <v>130</v>
      </c>
      <c r="N2533" s="1">
        <v>15</v>
      </c>
      <c r="O2533" s="1">
        <v>19.5</v>
      </c>
      <c r="P2533" s="1">
        <v>30</v>
      </c>
      <c r="Q2533" s="1">
        <v>140.5</v>
      </c>
      <c r="R2533" s="1" t="s">
        <v>15</v>
      </c>
      <c r="S2533" s="1" t="s">
        <v>11921</v>
      </c>
      <c r="T2533" s="1">
        <f>Table2[[#This Row],[Unit_Price]]*Table2[[#This Row],[Quantity]]</f>
        <v>130</v>
      </c>
      <c r="U2533" s="1">
        <f>(SUM(Table2[[#This Row],[Gross_Sales]],Table2[[#This Row],[Delivery_Fee]])-Table2[[#This Row],[Discount_Amount]])</f>
        <v>140.5</v>
      </c>
    </row>
    <row r="2534" spans="1:21" ht="22.2" customHeight="1" x14ac:dyDescent="0.3">
      <c r="A2534" s="1" t="s">
        <v>11922</v>
      </c>
      <c r="B2534" s="1" t="s">
        <v>6858</v>
      </c>
      <c r="C2534" s="1" t="s">
        <v>30478</v>
      </c>
      <c r="D2534" s="1" t="s">
        <v>789</v>
      </c>
      <c r="E2534" s="1" t="s">
        <v>30</v>
      </c>
      <c r="F2534" s="1" t="s">
        <v>31</v>
      </c>
      <c r="G2534" s="1" t="s">
        <v>32</v>
      </c>
      <c r="H2534" s="1" t="s">
        <v>70</v>
      </c>
      <c r="I2534" s="1" t="s">
        <v>71</v>
      </c>
      <c r="J2534" s="1" t="s">
        <v>13</v>
      </c>
      <c r="K2534" s="1" t="s">
        <v>14</v>
      </c>
      <c r="L2534" s="1">
        <v>3</v>
      </c>
      <c r="M2534" s="1">
        <v>130</v>
      </c>
      <c r="N2534" s="1">
        <v>20</v>
      </c>
      <c r="O2534" s="1">
        <v>78</v>
      </c>
      <c r="P2534" s="1">
        <v>35</v>
      </c>
      <c r="Q2534" s="1">
        <v>347</v>
      </c>
      <c r="R2534" s="1" t="s">
        <v>63</v>
      </c>
      <c r="S2534" s="1" t="s">
        <v>11923</v>
      </c>
      <c r="T2534" s="1">
        <f>Table2[[#This Row],[Unit_Price]]*Table2[[#This Row],[Quantity]]</f>
        <v>390</v>
      </c>
      <c r="U2534" s="1">
        <f>(SUM(Table2[[#This Row],[Gross_Sales]],Table2[[#This Row],[Delivery_Fee]])-Table2[[#This Row],[Discount_Amount]])</f>
        <v>347</v>
      </c>
    </row>
    <row r="2535" spans="1:21" ht="22.2" customHeight="1" x14ac:dyDescent="0.3">
      <c r="A2535" s="1" t="s">
        <v>11924</v>
      </c>
      <c r="B2535" s="1" t="s">
        <v>6858</v>
      </c>
      <c r="C2535" s="1" t="s">
        <v>30478</v>
      </c>
      <c r="D2535" s="1" t="s">
        <v>1694</v>
      </c>
      <c r="E2535" s="1" t="s">
        <v>8</v>
      </c>
      <c r="F2535" s="1" t="s">
        <v>46</v>
      </c>
      <c r="G2535" s="1" t="s">
        <v>47</v>
      </c>
      <c r="H2535" s="1" t="s">
        <v>11</v>
      </c>
      <c r="I2535" s="1" t="s">
        <v>12</v>
      </c>
      <c r="J2535" s="1" t="s">
        <v>13</v>
      </c>
      <c r="K2535" s="1" t="s">
        <v>14</v>
      </c>
      <c r="L2535" s="1">
        <v>4</v>
      </c>
      <c r="M2535" s="1">
        <v>140</v>
      </c>
      <c r="N2535" s="1">
        <v>5</v>
      </c>
      <c r="O2535" s="1">
        <v>28</v>
      </c>
      <c r="P2535" s="1">
        <v>40</v>
      </c>
      <c r="Q2535" s="1">
        <v>572</v>
      </c>
      <c r="R2535" s="1" t="s">
        <v>36</v>
      </c>
      <c r="S2535" s="1" t="s">
        <v>11925</v>
      </c>
      <c r="T2535" s="1">
        <f>Table2[[#This Row],[Unit_Price]]*Table2[[#This Row],[Quantity]]</f>
        <v>560</v>
      </c>
      <c r="U2535" s="1">
        <f>(SUM(Table2[[#This Row],[Gross_Sales]],Table2[[#This Row],[Delivery_Fee]])-Table2[[#This Row],[Discount_Amount]])</f>
        <v>572</v>
      </c>
    </row>
    <row r="2536" spans="1:21" ht="22.2" customHeight="1" x14ac:dyDescent="0.3">
      <c r="A2536" s="1" t="s">
        <v>11926</v>
      </c>
      <c r="B2536" s="1" t="s">
        <v>6858</v>
      </c>
      <c r="C2536" s="1" t="s">
        <v>30478</v>
      </c>
      <c r="D2536" s="1" t="s">
        <v>215</v>
      </c>
      <c r="E2536" s="1" t="s">
        <v>8</v>
      </c>
      <c r="F2536" s="1" t="s">
        <v>9</v>
      </c>
      <c r="G2536" s="1" t="s">
        <v>10</v>
      </c>
      <c r="H2536" s="1" t="s">
        <v>70</v>
      </c>
      <c r="I2536" s="1" t="s">
        <v>71</v>
      </c>
      <c r="J2536" s="1" t="s">
        <v>13</v>
      </c>
      <c r="K2536" s="1" t="s">
        <v>14</v>
      </c>
      <c r="L2536" s="1">
        <v>1</v>
      </c>
      <c r="M2536" s="1">
        <v>130</v>
      </c>
      <c r="N2536" s="1">
        <v>20</v>
      </c>
      <c r="O2536" s="1">
        <v>26</v>
      </c>
      <c r="P2536" s="1">
        <v>35</v>
      </c>
      <c r="Q2536" s="1">
        <v>139</v>
      </c>
      <c r="R2536" s="1" t="s">
        <v>26</v>
      </c>
      <c r="S2536" s="1" t="s">
        <v>11927</v>
      </c>
      <c r="T2536" s="1">
        <f>Table2[[#This Row],[Unit_Price]]*Table2[[#This Row],[Quantity]]</f>
        <v>130</v>
      </c>
      <c r="U2536" s="1">
        <f>(SUM(Table2[[#This Row],[Gross_Sales]],Table2[[#This Row],[Delivery_Fee]])-Table2[[#This Row],[Discount_Amount]])</f>
        <v>139</v>
      </c>
    </row>
    <row r="2537" spans="1:21" ht="22.2" customHeight="1" x14ac:dyDescent="0.3">
      <c r="A2537" s="1" t="s">
        <v>11928</v>
      </c>
      <c r="B2537" s="1" t="s">
        <v>6858</v>
      </c>
      <c r="C2537" s="1" t="s">
        <v>30478</v>
      </c>
      <c r="D2537" s="1" t="s">
        <v>783</v>
      </c>
      <c r="E2537" s="1" t="s">
        <v>30</v>
      </c>
      <c r="F2537" s="1" t="s">
        <v>136</v>
      </c>
      <c r="G2537" s="1" t="s">
        <v>137</v>
      </c>
      <c r="H2537" s="1" t="s">
        <v>40</v>
      </c>
      <c r="I2537" s="1" t="s">
        <v>41</v>
      </c>
      <c r="J2537" s="1" t="s">
        <v>13</v>
      </c>
      <c r="K2537" s="1" t="s">
        <v>25</v>
      </c>
      <c r="L2537" s="1">
        <v>2</v>
      </c>
      <c r="M2537" s="1">
        <v>170</v>
      </c>
      <c r="N2537" s="1">
        <v>15</v>
      </c>
      <c r="O2537" s="1">
        <v>51</v>
      </c>
      <c r="P2537" s="1">
        <v>25</v>
      </c>
      <c r="Q2537" s="1">
        <v>314</v>
      </c>
      <c r="R2537" s="1" t="s">
        <v>26</v>
      </c>
      <c r="S2537" s="1" t="s">
        <v>11929</v>
      </c>
      <c r="T2537" s="1">
        <f>Table2[[#This Row],[Unit_Price]]*Table2[[#This Row],[Quantity]]</f>
        <v>340</v>
      </c>
      <c r="U2537" s="1">
        <f>(SUM(Table2[[#This Row],[Gross_Sales]],Table2[[#This Row],[Delivery_Fee]])-Table2[[#This Row],[Discount_Amount]])</f>
        <v>314</v>
      </c>
    </row>
    <row r="2538" spans="1:21" ht="22.2" customHeight="1" x14ac:dyDescent="0.3">
      <c r="A2538" s="1" t="s">
        <v>11930</v>
      </c>
      <c r="B2538" s="1" t="s">
        <v>6858</v>
      </c>
      <c r="C2538" s="1" t="s">
        <v>30478</v>
      </c>
      <c r="D2538" s="1" t="s">
        <v>1199</v>
      </c>
      <c r="E2538" s="1" t="s">
        <v>19</v>
      </c>
      <c r="F2538" s="1" t="s">
        <v>124</v>
      </c>
      <c r="G2538" s="1" t="s">
        <v>125</v>
      </c>
      <c r="H2538" s="1" t="s">
        <v>11</v>
      </c>
      <c r="I2538" s="1" t="s">
        <v>12</v>
      </c>
      <c r="J2538" s="1" t="s">
        <v>13</v>
      </c>
      <c r="K2538" s="1" t="s">
        <v>14</v>
      </c>
      <c r="L2538" s="1">
        <v>4</v>
      </c>
      <c r="M2538" s="1">
        <v>140</v>
      </c>
      <c r="N2538" s="1">
        <v>15</v>
      </c>
      <c r="O2538" s="1">
        <v>84</v>
      </c>
      <c r="P2538" s="1">
        <v>25</v>
      </c>
      <c r="Q2538" s="1">
        <v>501</v>
      </c>
      <c r="R2538" s="1" t="s">
        <v>63</v>
      </c>
      <c r="S2538" s="1" t="s">
        <v>11931</v>
      </c>
      <c r="T2538" s="1">
        <f>Table2[[#This Row],[Unit_Price]]*Table2[[#This Row],[Quantity]]</f>
        <v>560</v>
      </c>
      <c r="U2538" s="1">
        <f>(SUM(Table2[[#This Row],[Gross_Sales]],Table2[[#This Row],[Delivery_Fee]])-Table2[[#This Row],[Discount_Amount]])</f>
        <v>501</v>
      </c>
    </row>
    <row r="2539" spans="1:21" ht="22.2" customHeight="1" x14ac:dyDescent="0.3">
      <c r="A2539" s="1" t="s">
        <v>11932</v>
      </c>
      <c r="B2539" s="1" t="s">
        <v>6858</v>
      </c>
      <c r="C2539" s="1" t="s">
        <v>30478</v>
      </c>
      <c r="D2539" s="1" t="s">
        <v>1590</v>
      </c>
      <c r="E2539" s="1" t="s">
        <v>19</v>
      </c>
      <c r="F2539" s="1" t="s">
        <v>124</v>
      </c>
      <c r="G2539" s="1" t="s">
        <v>125</v>
      </c>
      <c r="H2539" s="1" t="s">
        <v>22</v>
      </c>
      <c r="I2539" s="1" t="s">
        <v>23</v>
      </c>
      <c r="J2539" s="1" t="s">
        <v>24</v>
      </c>
      <c r="K2539" s="1" t="s">
        <v>25</v>
      </c>
      <c r="L2539" s="1">
        <v>4</v>
      </c>
      <c r="M2539" s="1">
        <v>180</v>
      </c>
      <c r="N2539" s="1">
        <v>15</v>
      </c>
      <c r="O2539" s="1">
        <v>108</v>
      </c>
      <c r="P2539" s="1">
        <v>20</v>
      </c>
      <c r="Q2539" s="1">
        <v>632</v>
      </c>
      <c r="R2539" s="1" t="s">
        <v>26</v>
      </c>
      <c r="S2539" s="1" t="s">
        <v>11933</v>
      </c>
      <c r="T2539" s="1">
        <f>Table2[[#This Row],[Unit_Price]]*Table2[[#This Row],[Quantity]]</f>
        <v>720</v>
      </c>
      <c r="U2539" s="1">
        <f>(SUM(Table2[[#This Row],[Gross_Sales]],Table2[[#This Row],[Delivery_Fee]])-Table2[[#This Row],[Discount_Amount]])</f>
        <v>632</v>
      </c>
    </row>
    <row r="2540" spans="1:21" ht="22.2" customHeight="1" x14ac:dyDescent="0.3">
      <c r="A2540" s="1" t="s">
        <v>11934</v>
      </c>
      <c r="B2540" s="1" t="s">
        <v>6858</v>
      </c>
      <c r="C2540" s="1" t="s">
        <v>30478</v>
      </c>
      <c r="D2540" s="1" t="s">
        <v>626</v>
      </c>
      <c r="E2540" s="1" t="s">
        <v>67</v>
      </c>
      <c r="F2540" s="1" t="s">
        <v>129</v>
      </c>
      <c r="G2540" s="1" t="s">
        <v>130</v>
      </c>
      <c r="H2540" s="1" t="s">
        <v>40</v>
      </c>
      <c r="I2540" s="1" t="s">
        <v>41</v>
      </c>
      <c r="J2540" s="1" t="s">
        <v>13</v>
      </c>
      <c r="K2540" s="1" t="s">
        <v>25</v>
      </c>
      <c r="L2540" s="1">
        <v>3</v>
      </c>
      <c r="M2540" s="1">
        <v>170</v>
      </c>
      <c r="N2540" s="1">
        <v>10</v>
      </c>
      <c r="O2540" s="1">
        <v>51</v>
      </c>
      <c r="P2540" s="1">
        <v>20</v>
      </c>
      <c r="Q2540" s="1">
        <v>479</v>
      </c>
      <c r="R2540" s="1" t="s">
        <v>42</v>
      </c>
      <c r="S2540" s="1" t="s">
        <v>11935</v>
      </c>
      <c r="T2540" s="1">
        <f>Table2[[#This Row],[Unit_Price]]*Table2[[#This Row],[Quantity]]</f>
        <v>510</v>
      </c>
      <c r="U2540" s="1">
        <f>(SUM(Table2[[#This Row],[Gross_Sales]],Table2[[#This Row],[Delivery_Fee]])-Table2[[#This Row],[Discount_Amount]])</f>
        <v>479</v>
      </c>
    </row>
    <row r="2541" spans="1:21" ht="22.2" customHeight="1" x14ac:dyDescent="0.3">
      <c r="A2541" s="1" t="s">
        <v>11936</v>
      </c>
      <c r="B2541" s="1" t="s">
        <v>6858</v>
      </c>
      <c r="C2541" s="1" t="s">
        <v>30478</v>
      </c>
      <c r="D2541" s="1" t="s">
        <v>2329</v>
      </c>
      <c r="E2541" s="1" t="s">
        <v>67</v>
      </c>
      <c r="F2541" s="1" t="s">
        <v>68</v>
      </c>
      <c r="G2541" s="1" t="s">
        <v>69</v>
      </c>
      <c r="H2541" s="1" t="s">
        <v>48</v>
      </c>
      <c r="I2541" s="1" t="s">
        <v>49</v>
      </c>
      <c r="J2541" s="1" t="s">
        <v>13</v>
      </c>
      <c r="K2541" s="1" t="s">
        <v>14</v>
      </c>
      <c r="L2541" s="1">
        <v>1</v>
      </c>
      <c r="M2541" s="1">
        <v>220</v>
      </c>
      <c r="N2541" s="1">
        <v>15</v>
      </c>
      <c r="O2541" s="1">
        <v>33</v>
      </c>
      <c r="P2541" s="1">
        <v>25</v>
      </c>
      <c r="Q2541" s="1">
        <v>212</v>
      </c>
      <c r="R2541" s="1" t="s">
        <v>26</v>
      </c>
      <c r="S2541" s="1" t="s">
        <v>11937</v>
      </c>
      <c r="T2541" s="1">
        <f>Table2[[#This Row],[Unit_Price]]*Table2[[#This Row],[Quantity]]</f>
        <v>220</v>
      </c>
      <c r="U2541" s="1">
        <f>(SUM(Table2[[#This Row],[Gross_Sales]],Table2[[#This Row],[Delivery_Fee]])-Table2[[#This Row],[Discount_Amount]])</f>
        <v>212</v>
      </c>
    </row>
    <row r="2542" spans="1:21" ht="22.2" customHeight="1" x14ac:dyDescent="0.3">
      <c r="A2542" s="1" t="s">
        <v>11938</v>
      </c>
      <c r="B2542" s="1" t="s">
        <v>6858</v>
      </c>
      <c r="C2542" s="1" t="s">
        <v>30478</v>
      </c>
      <c r="D2542" s="1" t="s">
        <v>1158</v>
      </c>
      <c r="E2542" s="1" t="s">
        <v>19</v>
      </c>
      <c r="F2542" s="1" t="s">
        <v>98</v>
      </c>
      <c r="G2542" s="1" t="s">
        <v>99</v>
      </c>
      <c r="H2542" s="1" t="s">
        <v>48</v>
      </c>
      <c r="I2542" s="1" t="s">
        <v>49</v>
      </c>
      <c r="J2542" s="1" t="s">
        <v>13</v>
      </c>
      <c r="K2542" s="1" t="s">
        <v>14</v>
      </c>
      <c r="L2542" s="1">
        <v>1</v>
      </c>
      <c r="M2542" s="1">
        <v>220</v>
      </c>
      <c r="N2542" s="1">
        <v>0</v>
      </c>
      <c r="O2542" s="1">
        <v>0</v>
      </c>
      <c r="P2542" s="1">
        <v>35</v>
      </c>
      <c r="Q2542" s="1">
        <v>255</v>
      </c>
      <c r="R2542" s="1" t="s">
        <v>15</v>
      </c>
      <c r="S2542" s="1" t="s">
        <v>11939</v>
      </c>
      <c r="T2542" s="1">
        <f>Table2[[#This Row],[Unit_Price]]*Table2[[#This Row],[Quantity]]</f>
        <v>220</v>
      </c>
      <c r="U2542" s="1">
        <f>(SUM(Table2[[#This Row],[Gross_Sales]],Table2[[#This Row],[Delivery_Fee]])-Table2[[#This Row],[Discount_Amount]])</f>
        <v>255</v>
      </c>
    </row>
    <row r="2543" spans="1:21" ht="22.2" customHeight="1" x14ac:dyDescent="0.3">
      <c r="A2543" s="1" t="s">
        <v>11940</v>
      </c>
      <c r="B2543" s="1" t="s">
        <v>6858</v>
      </c>
      <c r="C2543" s="1" t="s">
        <v>30478</v>
      </c>
      <c r="D2543" s="1" t="s">
        <v>1181</v>
      </c>
      <c r="E2543" s="1" t="s">
        <v>19</v>
      </c>
      <c r="F2543" s="1" t="s">
        <v>98</v>
      </c>
      <c r="G2543" s="1" t="s">
        <v>99</v>
      </c>
      <c r="H2543" s="1" t="s">
        <v>84</v>
      </c>
      <c r="I2543" s="1" t="s">
        <v>85</v>
      </c>
      <c r="J2543" s="1" t="s">
        <v>86</v>
      </c>
      <c r="K2543" s="1" t="s">
        <v>14</v>
      </c>
      <c r="L2543" s="1">
        <v>3</v>
      </c>
      <c r="M2543" s="1">
        <v>100</v>
      </c>
      <c r="N2543" s="1">
        <v>5</v>
      </c>
      <c r="O2543" s="1">
        <v>15</v>
      </c>
      <c r="P2543" s="1">
        <v>35</v>
      </c>
      <c r="Q2543" s="1">
        <v>320</v>
      </c>
      <c r="R2543" s="1" t="s">
        <v>15</v>
      </c>
      <c r="S2543" s="1" t="s">
        <v>11941</v>
      </c>
      <c r="T2543" s="1">
        <f>Table2[[#This Row],[Unit_Price]]*Table2[[#This Row],[Quantity]]</f>
        <v>300</v>
      </c>
      <c r="U2543" s="1">
        <f>(SUM(Table2[[#This Row],[Gross_Sales]],Table2[[#This Row],[Delivery_Fee]])-Table2[[#This Row],[Discount_Amount]])</f>
        <v>320</v>
      </c>
    </row>
    <row r="2544" spans="1:21" ht="22.2" customHeight="1" x14ac:dyDescent="0.3">
      <c r="A2544" s="1" t="s">
        <v>11942</v>
      </c>
      <c r="B2544" s="1" t="s">
        <v>6858</v>
      </c>
      <c r="C2544" s="1" t="s">
        <v>30478</v>
      </c>
      <c r="D2544" s="1" t="s">
        <v>4097</v>
      </c>
      <c r="E2544" s="1" t="s">
        <v>30</v>
      </c>
      <c r="F2544" s="1" t="s">
        <v>31</v>
      </c>
      <c r="G2544" s="1" t="s">
        <v>32</v>
      </c>
      <c r="H2544" s="1" t="s">
        <v>84</v>
      </c>
      <c r="I2544" s="1" t="s">
        <v>85</v>
      </c>
      <c r="J2544" s="1" t="s">
        <v>86</v>
      </c>
      <c r="K2544" s="1" t="s">
        <v>14</v>
      </c>
      <c r="L2544" s="1">
        <v>2</v>
      </c>
      <c r="M2544" s="1">
        <v>100</v>
      </c>
      <c r="N2544" s="1">
        <v>0</v>
      </c>
      <c r="O2544" s="1">
        <v>0</v>
      </c>
      <c r="P2544" s="1">
        <v>30</v>
      </c>
      <c r="Q2544" s="1">
        <v>230</v>
      </c>
      <c r="R2544" s="1" t="s">
        <v>42</v>
      </c>
      <c r="S2544" s="1" t="s">
        <v>11943</v>
      </c>
      <c r="T2544" s="1">
        <f>Table2[[#This Row],[Unit_Price]]*Table2[[#This Row],[Quantity]]</f>
        <v>200</v>
      </c>
      <c r="U2544" s="1">
        <f>(SUM(Table2[[#This Row],[Gross_Sales]],Table2[[#This Row],[Delivery_Fee]])-Table2[[#This Row],[Discount_Amount]])</f>
        <v>230</v>
      </c>
    </row>
    <row r="2545" spans="1:21" ht="22.2" customHeight="1" x14ac:dyDescent="0.3">
      <c r="A2545" s="1" t="s">
        <v>11944</v>
      </c>
      <c r="B2545" s="1" t="s">
        <v>6858</v>
      </c>
      <c r="C2545" s="1" t="s">
        <v>30478</v>
      </c>
      <c r="D2545" s="1" t="s">
        <v>543</v>
      </c>
      <c r="E2545" s="1" t="s">
        <v>8</v>
      </c>
      <c r="F2545" s="1" t="s">
        <v>109</v>
      </c>
      <c r="G2545" s="1" t="s">
        <v>110</v>
      </c>
      <c r="H2545" s="1" t="s">
        <v>84</v>
      </c>
      <c r="I2545" s="1" t="s">
        <v>85</v>
      </c>
      <c r="J2545" s="1" t="s">
        <v>86</v>
      </c>
      <c r="K2545" s="1" t="s">
        <v>14</v>
      </c>
      <c r="L2545" s="1">
        <v>4</v>
      </c>
      <c r="M2545" s="1">
        <v>100</v>
      </c>
      <c r="N2545" s="1">
        <v>0</v>
      </c>
      <c r="O2545" s="1">
        <v>0</v>
      </c>
      <c r="P2545" s="1">
        <v>20</v>
      </c>
      <c r="Q2545" s="1">
        <v>420</v>
      </c>
      <c r="R2545" s="1" t="s">
        <v>26</v>
      </c>
      <c r="S2545" s="1" t="s">
        <v>11945</v>
      </c>
      <c r="T2545" s="1">
        <f>Table2[[#This Row],[Unit_Price]]*Table2[[#This Row],[Quantity]]</f>
        <v>400</v>
      </c>
      <c r="U2545" s="1">
        <f>(SUM(Table2[[#This Row],[Gross_Sales]],Table2[[#This Row],[Delivery_Fee]])-Table2[[#This Row],[Discount_Amount]])</f>
        <v>420</v>
      </c>
    </row>
    <row r="2546" spans="1:21" ht="22.2" customHeight="1" x14ac:dyDescent="0.3">
      <c r="A2546" s="1" t="s">
        <v>11946</v>
      </c>
      <c r="B2546" s="1" t="s">
        <v>6858</v>
      </c>
      <c r="C2546" s="1" t="s">
        <v>30478</v>
      </c>
      <c r="D2546" s="1" t="s">
        <v>471</v>
      </c>
      <c r="E2546" s="1" t="s">
        <v>30</v>
      </c>
      <c r="F2546" s="1" t="s">
        <v>136</v>
      </c>
      <c r="G2546" s="1" t="s">
        <v>137</v>
      </c>
      <c r="H2546" s="1" t="s">
        <v>11</v>
      </c>
      <c r="I2546" s="1" t="s">
        <v>12</v>
      </c>
      <c r="J2546" s="1" t="s">
        <v>13</v>
      </c>
      <c r="K2546" s="1" t="s">
        <v>14</v>
      </c>
      <c r="L2546" s="1">
        <v>4</v>
      </c>
      <c r="M2546" s="1">
        <v>140</v>
      </c>
      <c r="N2546" s="1">
        <v>5</v>
      </c>
      <c r="O2546" s="1">
        <v>28</v>
      </c>
      <c r="P2546" s="1">
        <v>30</v>
      </c>
      <c r="Q2546" s="1">
        <v>562</v>
      </c>
      <c r="R2546" s="1" t="s">
        <v>42</v>
      </c>
      <c r="S2546" s="1" t="s">
        <v>11947</v>
      </c>
      <c r="T2546" s="1">
        <f>Table2[[#This Row],[Unit_Price]]*Table2[[#This Row],[Quantity]]</f>
        <v>560</v>
      </c>
      <c r="U2546" s="1">
        <f>(SUM(Table2[[#This Row],[Gross_Sales]],Table2[[#This Row],[Delivery_Fee]])-Table2[[#This Row],[Discount_Amount]])</f>
        <v>562</v>
      </c>
    </row>
    <row r="2547" spans="1:21" ht="22.2" customHeight="1" x14ac:dyDescent="0.3">
      <c r="A2547" s="1" t="s">
        <v>11948</v>
      </c>
      <c r="B2547" s="1" t="s">
        <v>6858</v>
      </c>
      <c r="C2547" s="1" t="s">
        <v>30478</v>
      </c>
      <c r="D2547" s="1" t="s">
        <v>409</v>
      </c>
      <c r="E2547" s="1" t="s">
        <v>8</v>
      </c>
      <c r="F2547" s="1" t="s">
        <v>46</v>
      </c>
      <c r="G2547" s="1" t="s">
        <v>47</v>
      </c>
      <c r="H2547" s="1" t="s">
        <v>111</v>
      </c>
      <c r="I2547" s="1" t="s">
        <v>112</v>
      </c>
      <c r="J2547" s="1" t="s">
        <v>13</v>
      </c>
      <c r="K2547" s="1" t="s">
        <v>25</v>
      </c>
      <c r="L2547" s="1">
        <v>4</v>
      </c>
      <c r="M2547" s="1">
        <v>280</v>
      </c>
      <c r="N2547" s="1">
        <v>0</v>
      </c>
      <c r="O2547" s="1">
        <v>0</v>
      </c>
      <c r="P2547" s="1">
        <v>40</v>
      </c>
      <c r="Q2547" s="1">
        <v>1160</v>
      </c>
      <c r="R2547" s="1" t="s">
        <v>63</v>
      </c>
      <c r="S2547" s="1" t="s">
        <v>11949</v>
      </c>
      <c r="T2547" s="1">
        <f>Table2[[#This Row],[Unit_Price]]*Table2[[#This Row],[Quantity]]</f>
        <v>1120</v>
      </c>
      <c r="U2547" s="1">
        <f>(SUM(Table2[[#This Row],[Gross_Sales]],Table2[[#This Row],[Delivery_Fee]])-Table2[[#This Row],[Discount_Amount]])</f>
        <v>1160</v>
      </c>
    </row>
    <row r="2548" spans="1:21" ht="22.2" customHeight="1" x14ac:dyDescent="0.3">
      <c r="A2548" s="1" t="s">
        <v>11950</v>
      </c>
      <c r="B2548" s="1" t="s">
        <v>6858</v>
      </c>
      <c r="C2548" s="1" t="s">
        <v>30478</v>
      </c>
      <c r="D2548" s="1" t="s">
        <v>115</v>
      </c>
      <c r="E2548" s="1" t="s">
        <v>19</v>
      </c>
      <c r="F2548" s="1" t="s">
        <v>20</v>
      </c>
      <c r="G2548" s="1" t="s">
        <v>21</v>
      </c>
      <c r="H2548" s="1" t="s">
        <v>288</v>
      </c>
      <c r="I2548" s="1" t="s">
        <v>289</v>
      </c>
      <c r="J2548" s="1" t="s">
        <v>86</v>
      </c>
      <c r="K2548" s="1" t="s">
        <v>14</v>
      </c>
      <c r="L2548" s="1">
        <v>3</v>
      </c>
      <c r="M2548" s="1">
        <v>80</v>
      </c>
      <c r="N2548" s="1">
        <v>10</v>
      </c>
      <c r="O2548" s="1">
        <v>24</v>
      </c>
      <c r="P2548" s="1">
        <v>25</v>
      </c>
      <c r="Q2548" s="1">
        <v>241</v>
      </c>
      <c r="R2548" s="1" t="s">
        <v>63</v>
      </c>
      <c r="S2548" s="1" t="s">
        <v>11951</v>
      </c>
      <c r="T2548" s="1">
        <f>Table2[[#This Row],[Unit_Price]]*Table2[[#This Row],[Quantity]]</f>
        <v>240</v>
      </c>
      <c r="U2548" s="1">
        <f>(SUM(Table2[[#This Row],[Gross_Sales]],Table2[[#This Row],[Delivery_Fee]])-Table2[[#This Row],[Discount_Amount]])</f>
        <v>241</v>
      </c>
    </row>
    <row r="2549" spans="1:21" ht="22.2" customHeight="1" x14ac:dyDescent="0.3">
      <c r="A2549" s="1" t="s">
        <v>11952</v>
      </c>
      <c r="B2549" s="1" t="s">
        <v>6858</v>
      </c>
      <c r="C2549" s="1" t="s">
        <v>30478</v>
      </c>
      <c r="D2549" s="1" t="s">
        <v>1115</v>
      </c>
      <c r="E2549" s="1" t="s">
        <v>8</v>
      </c>
      <c r="F2549" s="1" t="s">
        <v>187</v>
      </c>
      <c r="G2549" s="1" t="s">
        <v>188</v>
      </c>
      <c r="H2549" s="1" t="s">
        <v>143</v>
      </c>
      <c r="I2549" s="1" t="s">
        <v>144</v>
      </c>
      <c r="J2549" s="1" t="s">
        <v>24</v>
      </c>
      <c r="K2549" s="1" t="s">
        <v>14</v>
      </c>
      <c r="L2549" s="1">
        <v>4</v>
      </c>
      <c r="M2549" s="1">
        <v>160</v>
      </c>
      <c r="N2549" s="1">
        <v>10</v>
      </c>
      <c r="O2549" s="1">
        <v>64</v>
      </c>
      <c r="P2549" s="1">
        <v>40</v>
      </c>
      <c r="Q2549" s="1">
        <v>616</v>
      </c>
      <c r="R2549" s="1" t="s">
        <v>26</v>
      </c>
      <c r="S2549" s="1" t="s">
        <v>11953</v>
      </c>
      <c r="T2549" s="1">
        <f>Table2[[#This Row],[Unit_Price]]*Table2[[#This Row],[Quantity]]</f>
        <v>640</v>
      </c>
      <c r="U2549" s="1">
        <f>(SUM(Table2[[#This Row],[Gross_Sales]],Table2[[#This Row],[Delivery_Fee]])-Table2[[#This Row],[Discount_Amount]])</f>
        <v>616</v>
      </c>
    </row>
    <row r="2550" spans="1:21" ht="22.2" customHeight="1" x14ac:dyDescent="0.3">
      <c r="A2550" s="1" t="s">
        <v>11954</v>
      </c>
      <c r="B2550" s="1" t="s">
        <v>6858</v>
      </c>
      <c r="C2550" s="1" t="s">
        <v>30478</v>
      </c>
      <c r="D2550" s="1" t="s">
        <v>491</v>
      </c>
      <c r="E2550" s="1" t="s">
        <v>19</v>
      </c>
      <c r="F2550" s="1" t="s">
        <v>141</v>
      </c>
      <c r="G2550" s="1" t="s">
        <v>142</v>
      </c>
      <c r="H2550" s="1" t="s">
        <v>40</v>
      </c>
      <c r="I2550" s="1" t="s">
        <v>41</v>
      </c>
      <c r="J2550" s="1" t="s">
        <v>13</v>
      </c>
      <c r="K2550" s="1" t="s">
        <v>25</v>
      </c>
      <c r="L2550" s="1">
        <v>2</v>
      </c>
      <c r="M2550" s="1">
        <v>170</v>
      </c>
      <c r="N2550" s="1">
        <v>20</v>
      </c>
      <c r="O2550" s="1">
        <v>68</v>
      </c>
      <c r="P2550" s="1">
        <v>30</v>
      </c>
      <c r="Q2550" s="1">
        <v>302</v>
      </c>
      <c r="R2550" s="1" t="s">
        <v>26</v>
      </c>
      <c r="S2550" s="1" t="s">
        <v>11955</v>
      </c>
      <c r="T2550" s="1">
        <f>Table2[[#This Row],[Unit_Price]]*Table2[[#This Row],[Quantity]]</f>
        <v>340</v>
      </c>
      <c r="U2550" s="1">
        <f>(SUM(Table2[[#This Row],[Gross_Sales]],Table2[[#This Row],[Delivery_Fee]])-Table2[[#This Row],[Discount_Amount]])</f>
        <v>302</v>
      </c>
    </row>
    <row r="2551" spans="1:21" ht="22.2" customHeight="1" x14ac:dyDescent="0.3">
      <c r="A2551" s="1" t="s">
        <v>11956</v>
      </c>
      <c r="B2551" s="1" t="s">
        <v>6858</v>
      </c>
      <c r="C2551" s="1" t="s">
        <v>30478</v>
      </c>
      <c r="D2551" s="1" t="s">
        <v>485</v>
      </c>
      <c r="E2551" s="1" t="s">
        <v>8</v>
      </c>
      <c r="F2551" s="1" t="s">
        <v>187</v>
      </c>
      <c r="G2551" s="1" t="s">
        <v>188</v>
      </c>
      <c r="H2551" s="1" t="s">
        <v>55</v>
      </c>
      <c r="I2551" s="1" t="s">
        <v>56</v>
      </c>
      <c r="J2551" s="1" t="s">
        <v>57</v>
      </c>
      <c r="K2551" s="1" t="s">
        <v>14</v>
      </c>
      <c r="L2551" s="1">
        <v>2</v>
      </c>
      <c r="M2551" s="1">
        <v>180</v>
      </c>
      <c r="N2551" s="1">
        <v>0</v>
      </c>
      <c r="O2551" s="1">
        <v>0</v>
      </c>
      <c r="P2551" s="1">
        <v>35</v>
      </c>
      <c r="Q2551" s="1">
        <v>395</v>
      </c>
      <c r="R2551" s="1" t="s">
        <v>26</v>
      </c>
      <c r="S2551" s="1" t="s">
        <v>11957</v>
      </c>
      <c r="T2551" s="1">
        <f>Table2[[#This Row],[Unit_Price]]*Table2[[#This Row],[Quantity]]</f>
        <v>360</v>
      </c>
      <c r="U2551" s="1">
        <f>(SUM(Table2[[#This Row],[Gross_Sales]],Table2[[#This Row],[Delivery_Fee]])-Table2[[#This Row],[Discount_Amount]])</f>
        <v>395</v>
      </c>
    </row>
    <row r="2552" spans="1:21" ht="22.2" customHeight="1" x14ac:dyDescent="0.3">
      <c r="A2552" s="1" t="s">
        <v>11958</v>
      </c>
      <c r="B2552" s="1" t="s">
        <v>6858</v>
      </c>
      <c r="C2552" s="1" t="s">
        <v>30478</v>
      </c>
      <c r="D2552" s="1" t="s">
        <v>1719</v>
      </c>
      <c r="E2552" s="1" t="s">
        <v>67</v>
      </c>
      <c r="F2552" s="1" t="s">
        <v>267</v>
      </c>
      <c r="G2552" s="1" t="s">
        <v>268</v>
      </c>
      <c r="H2552" s="1" t="s">
        <v>55</v>
      </c>
      <c r="I2552" s="1" t="s">
        <v>56</v>
      </c>
      <c r="J2552" s="1" t="s">
        <v>57</v>
      </c>
      <c r="K2552" s="1" t="s">
        <v>14</v>
      </c>
      <c r="L2552" s="1">
        <v>2</v>
      </c>
      <c r="M2552" s="1">
        <v>180</v>
      </c>
      <c r="N2552" s="1">
        <v>20</v>
      </c>
      <c r="O2552" s="1">
        <v>72</v>
      </c>
      <c r="P2552" s="1">
        <v>20</v>
      </c>
      <c r="Q2552" s="1">
        <v>308</v>
      </c>
      <c r="R2552" s="1" t="s">
        <v>26</v>
      </c>
      <c r="S2552" s="1" t="s">
        <v>11959</v>
      </c>
      <c r="T2552" s="1">
        <f>Table2[[#This Row],[Unit_Price]]*Table2[[#This Row],[Quantity]]</f>
        <v>360</v>
      </c>
      <c r="U2552" s="1">
        <f>(SUM(Table2[[#This Row],[Gross_Sales]],Table2[[#This Row],[Delivery_Fee]])-Table2[[#This Row],[Discount_Amount]])</f>
        <v>308</v>
      </c>
    </row>
    <row r="2553" spans="1:21" ht="22.2" customHeight="1" x14ac:dyDescent="0.3">
      <c r="A2553" s="1" t="s">
        <v>11960</v>
      </c>
      <c r="B2553" s="1" t="s">
        <v>6858</v>
      </c>
      <c r="C2553" s="1" t="s">
        <v>30478</v>
      </c>
      <c r="D2553" s="1" t="s">
        <v>330</v>
      </c>
      <c r="E2553" s="1" t="s">
        <v>8</v>
      </c>
      <c r="F2553" s="1" t="s">
        <v>46</v>
      </c>
      <c r="G2553" s="1" t="s">
        <v>47</v>
      </c>
      <c r="H2553" s="1" t="s">
        <v>40</v>
      </c>
      <c r="I2553" s="1" t="s">
        <v>41</v>
      </c>
      <c r="J2553" s="1" t="s">
        <v>13</v>
      </c>
      <c r="K2553" s="1" t="s">
        <v>25</v>
      </c>
      <c r="L2553" s="1">
        <v>4</v>
      </c>
      <c r="M2553" s="1">
        <v>170</v>
      </c>
      <c r="N2553" s="1">
        <v>0</v>
      </c>
      <c r="O2553" s="1">
        <v>0</v>
      </c>
      <c r="P2553" s="1">
        <v>25</v>
      </c>
      <c r="Q2553" s="1">
        <v>705</v>
      </c>
      <c r="R2553" s="1" t="s">
        <v>63</v>
      </c>
      <c r="S2553" s="1" t="s">
        <v>11961</v>
      </c>
      <c r="T2553" s="1">
        <f>Table2[[#This Row],[Unit_Price]]*Table2[[#This Row],[Quantity]]</f>
        <v>680</v>
      </c>
      <c r="U2553" s="1">
        <f>(SUM(Table2[[#This Row],[Gross_Sales]],Table2[[#This Row],[Delivery_Fee]])-Table2[[#This Row],[Discount_Amount]])</f>
        <v>705</v>
      </c>
    </row>
    <row r="2554" spans="1:21" ht="22.2" customHeight="1" x14ac:dyDescent="0.3">
      <c r="A2554" s="1" t="s">
        <v>11962</v>
      </c>
      <c r="B2554" s="1" t="s">
        <v>6858</v>
      </c>
      <c r="C2554" s="1" t="s">
        <v>30478</v>
      </c>
      <c r="D2554" s="1" t="s">
        <v>367</v>
      </c>
      <c r="E2554" s="1" t="s">
        <v>30</v>
      </c>
      <c r="F2554" s="1" t="s">
        <v>136</v>
      </c>
      <c r="G2554" s="1" t="s">
        <v>137</v>
      </c>
      <c r="H2554" s="1" t="s">
        <v>288</v>
      </c>
      <c r="I2554" s="1" t="s">
        <v>289</v>
      </c>
      <c r="J2554" s="1" t="s">
        <v>86</v>
      </c>
      <c r="K2554" s="1" t="s">
        <v>14</v>
      </c>
      <c r="L2554" s="1">
        <v>2</v>
      </c>
      <c r="M2554" s="1">
        <v>80</v>
      </c>
      <c r="N2554" s="1">
        <v>0</v>
      </c>
      <c r="O2554" s="1">
        <v>0</v>
      </c>
      <c r="P2554" s="1">
        <v>30</v>
      </c>
      <c r="Q2554" s="1">
        <v>190</v>
      </c>
      <c r="R2554" s="1" t="s">
        <v>15</v>
      </c>
      <c r="S2554" s="1" t="s">
        <v>11963</v>
      </c>
      <c r="T2554" s="1">
        <f>Table2[[#This Row],[Unit_Price]]*Table2[[#This Row],[Quantity]]</f>
        <v>160</v>
      </c>
      <c r="U2554" s="1">
        <f>(SUM(Table2[[#This Row],[Gross_Sales]],Table2[[#This Row],[Delivery_Fee]])-Table2[[#This Row],[Discount_Amount]])</f>
        <v>190</v>
      </c>
    </row>
    <row r="2555" spans="1:21" ht="22.2" customHeight="1" x14ac:dyDescent="0.3">
      <c r="A2555" s="1" t="s">
        <v>11964</v>
      </c>
      <c r="B2555" s="1" t="s">
        <v>6858</v>
      </c>
      <c r="C2555" s="1" t="s">
        <v>30478</v>
      </c>
      <c r="D2555" s="1" t="s">
        <v>105</v>
      </c>
      <c r="E2555" s="1" t="s">
        <v>19</v>
      </c>
      <c r="F2555" s="1" t="s">
        <v>20</v>
      </c>
      <c r="G2555" s="1" t="s">
        <v>21</v>
      </c>
      <c r="H2555" s="1" t="s">
        <v>143</v>
      </c>
      <c r="I2555" s="1" t="s">
        <v>144</v>
      </c>
      <c r="J2555" s="1" t="s">
        <v>24</v>
      </c>
      <c r="K2555" s="1" t="s">
        <v>14</v>
      </c>
      <c r="L2555" s="1">
        <v>4</v>
      </c>
      <c r="M2555" s="1">
        <v>160</v>
      </c>
      <c r="N2555" s="1">
        <v>0</v>
      </c>
      <c r="O2555" s="1">
        <v>0</v>
      </c>
      <c r="P2555" s="1">
        <v>35</v>
      </c>
      <c r="Q2555" s="1">
        <v>675</v>
      </c>
      <c r="R2555" s="1" t="s">
        <v>36</v>
      </c>
      <c r="S2555" s="1" t="s">
        <v>11965</v>
      </c>
      <c r="T2555" s="1">
        <f>Table2[[#This Row],[Unit_Price]]*Table2[[#This Row],[Quantity]]</f>
        <v>640</v>
      </c>
      <c r="U2555" s="1">
        <f>(SUM(Table2[[#This Row],[Gross_Sales]],Table2[[#This Row],[Delivery_Fee]])-Table2[[#This Row],[Discount_Amount]])</f>
        <v>675</v>
      </c>
    </row>
    <row r="2556" spans="1:21" ht="22.2" customHeight="1" x14ac:dyDescent="0.3">
      <c r="A2556" s="1" t="s">
        <v>11966</v>
      </c>
      <c r="B2556" s="1" t="s">
        <v>6858</v>
      </c>
      <c r="C2556" s="1" t="s">
        <v>30478</v>
      </c>
      <c r="D2556" s="1" t="s">
        <v>465</v>
      </c>
      <c r="E2556" s="1" t="s">
        <v>8</v>
      </c>
      <c r="F2556" s="1" t="s">
        <v>82</v>
      </c>
      <c r="G2556" s="1" t="s">
        <v>83</v>
      </c>
      <c r="H2556" s="1" t="s">
        <v>11</v>
      </c>
      <c r="I2556" s="1" t="s">
        <v>12</v>
      </c>
      <c r="J2556" s="1" t="s">
        <v>13</v>
      </c>
      <c r="K2556" s="1" t="s">
        <v>14</v>
      </c>
      <c r="L2556" s="1">
        <v>1</v>
      </c>
      <c r="M2556" s="1">
        <v>140</v>
      </c>
      <c r="N2556" s="1">
        <v>20</v>
      </c>
      <c r="O2556" s="1">
        <v>28</v>
      </c>
      <c r="P2556" s="1">
        <v>30</v>
      </c>
      <c r="Q2556" s="1">
        <v>142</v>
      </c>
      <c r="R2556" s="1" t="s">
        <v>15</v>
      </c>
      <c r="S2556" s="1" t="s">
        <v>11967</v>
      </c>
      <c r="T2556" s="1">
        <f>Table2[[#This Row],[Unit_Price]]*Table2[[#This Row],[Quantity]]</f>
        <v>140</v>
      </c>
      <c r="U2556" s="1">
        <f>(SUM(Table2[[#This Row],[Gross_Sales]],Table2[[#This Row],[Delivery_Fee]])-Table2[[#This Row],[Discount_Amount]])</f>
        <v>142</v>
      </c>
    </row>
    <row r="2557" spans="1:21" ht="22.2" customHeight="1" x14ac:dyDescent="0.3">
      <c r="A2557" s="1" t="s">
        <v>11968</v>
      </c>
      <c r="B2557" s="1" t="s">
        <v>6858</v>
      </c>
      <c r="C2557" s="1" t="s">
        <v>30478</v>
      </c>
      <c r="D2557" s="1" t="s">
        <v>2050</v>
      </c>
      <c r="E2557" s="1" t="s">
        <v>30</v>
      </c>
      <c r="F2557" s="1" t="s">
        <v>151</v>
      </c>
      <c r="G2557" s="1" t="s">
        <v>152</v>
      </c>
      <c r="H2557" s="1" t="s">
        <v>40</v>
      </c>
      <c r="I2557" s="1" t="s">
        <v>41</v>
      </c>
      <c r="J2557" s="1" t="s">
        <v>13</v>
      </c>
      <c r="K2557" s="1" t="s">
        <v>25</v>
      </c>
      <c r="L2557" s="1">
        <v>3</v>
      </c>
      <c r="M2557" s="1">
        <v>170</v>
      </c>
      <c r="N2557" s="1">
        <v>20</v>
      </c>
      <c r="O2557" s="1">
        <v>102</v>
      </c>
      <c r="P2557" s="1">
        <v>25</v>
      </c>
      <c r="Q2557" s="1">
        <v>433</v>
      </c>
      <c r="R2557" s="1" t="s">
        <v>63</v>
      </c>
      <c r="S2557" s="1" t="s">
        <v>11969</v>
      </c>
      <c r="T2557" s="1">
        <f>Table2[[#This Row],[Unit_Price]]*Table2[[#This Row],[Quantity]]</f>
        <v>510</v>
      </c>
      <c r="U2557" s="1">
        <f>(SUM(Table2[[#This Row],[Gross_Sales]],Table2[[#This Row],[Delivery_Fee]])-Table2[[#This Row],[Discount_Amount]])</f>
        <v>433</v>
      </c>
    </row>
    <row r="2558" spans="1:21" ht="22.2" customHeight="1" x14ac:dyDescent="0.3">
      <c r="A2558" s="1" t="s">
        <v>11970</v>
      </c>
      <c r="B2558" s="1" t="s">
        <v>6858</v>
      </c>
      <c r="C2558" s="1" t="s">
        <v>30478</v>
      </c>
      <c r="D2558" s="1" t="s">
        <v>594</v>
      </c>
      <c r="E2558" s="1" t="s">
        <v>19</v>
      </c>
      <c r="F2558" s="1" t="s">
        <v>93</v>
      </c>
      <c r="G2558" s="1" t="s">
        <v>94</v>
      </c>
      <c r="H2558" s="1" t="s">
        <v>288</v>
      </c>
      <c r="I2558" s="1" t="s">
        <v>289</v>
      </c>
      <c r="J2558" s="1" t="s">
        <v>86</v>
      </c>
      <c r="K2558" s="1" t="s">
        <v>14</v>
      </c>
      <c r="L2558" s="1">
        <v>2</v>
      </c>
      <c r="M2558" s="1">
        <v>80</v>
      </c>
      <c r="N2558" s="1">
        <v>5</v>
      </c>
      <c r="O2558" s="1">
        <v>8</v>
      </c>
      <c r="P2558" s="1">
        <v>40</v>
      </c>
      <c r="Q2558" s="1">
        <v>192</v>
      </c>
      <c r="R2558" s="1" t="s">
        <v>26</v>
      </c>
      <c r="S2558" s="1" t="s">
        <v>11971</v>
      </c>
      <c r="T2558" s="1">
        <f>Table2[[#This Row],[Unit_Price]]*Table2[[#This Row],[Quantity]]</f>
        <v>160</v>
      </c>
      <c r="U2558" s="1">
        <f>(SUM(Table2[[#This Row],[Gross_Sales]],Table2[[#This Row],[Delivery_Fee]])-Table2[[#This Row],[Discount_Amount]])</f>
        <v>192</v>
      </c>
    </row>
    <row r="2559" spans="1:21" ht="22.2" customHeight="1" x14ac:dyDescent="0.3">
      <c r="A2559" s="1" t="s">
        <v>11972</v>
      </c>
      <c r="B2559" s="1" t="s">
        <v>6858</v>
      </c>
      <c r="C2559" s="1" t="s">
        <v>30478</v>
      </c>
      <c r="D2559" s="1" t="s">
        <v>1344</v>
      </c>
      <c r="E2559" s="1" t="s">
        <v>30</v>
      </c>
      <c r="F2559" s="1" t="s">
        <v>136</v>
      </c>
      <c r="G2559" s="1" t="s">
        <v>137</v>
      </c>
      <c r="H2559" s="1" t="s">
        <v>131</v>
      </c>
      <c r="I2559" s="1" t="s">
        <v>132</v>
      </c>
      <c r="J2559" s="1" t="s">
        <v>57</v>
      </c>
      <c r="K2559" s="1" t="s">
        <v>25</v>
      </c>
      <c r="L2559" s="1">
        <v>4</v>
      </c>
      <c r="M2559" s="1">
        <v>220</v>
      </c>
      <c r="N2559" s="1">
        <v>15</v>
      </c>
      <c r="O2559" s="1">
        <v>132</v>
      </c>
      <c r="P2559" s="1">
        <v>35</v>
      </c>
      <c r="Q2559" s="1">
        <v>783</v>
      </c>
      <c r="R2559" s="1" t="s">
        <v>42</v>
      </c>
      <c r="S2559" s="1" t="s">
        <v>11973</v>
      </c>
      <c r="T2559" s="1">
        <f>Table2[[#This Row],[Unit_Price]]*Table2[[#This Row],[Quantity]]</f>
        <v>880</v>
      </c>
      <c r="U2559" s="1">
        <f>(SUM(Table2[[#This Row],[Gross_Sales]],Table2[[#This Row],[Delivery_Fee]])-Table2[[#This Row],[Discount_Amount]])</f>
        <v>783</v>
      </c>
    </row>
    <row r="2560" spans="1:21" ht="22.2" customHeight="1" x14ac:dyDescent="0.3">
      <c r="A2560" s="1" t="s">
        <v>11974</v>
      </c>
      <c r="B2560" s="1" t="s">
        <v>6858</v>
      </c>
      <c r="C2560" s="1" t="s">
        <v>30478</v>
      </c>
      <c r="D2560" s="1" t="s">
        <v>448</v>
      </c>
      <c r="E2560" s="1" t="s">
        <v>67</v>
      </c>
      <c r="F2560" s="1" t="s">
        <v>129</v>
      </c>
      <c r="G2560" s="1" t="s">
        <v>130</v>
      </c>
      <c r="H2560" s="1" t="s">
        <v>288</v>
      </c>
      <c r="I2560" s="1" t="s">
        <v>289</v>
      </c>
      <c r="J2560" s="1" t="s">
        <v>86</v>
      </c>
      <c r="K2560" s="1" t="s">
        <v>14</v>
      </c>
      <c r="L2560" s="1">
        <v>2</v>
      </c>
      <c r="M2560" s="1">
        <v>80</v>
      </c>
      <c r="N2560" s="1">
        <v>10</v>
      </c>
      <c r="O2560" s="1">
        <v>16</v>
      </c>
      <c r="P2560" s="1">
        <v>30</v>
      </c>
      <c r="Q2560" s="1">
        <v>174</v>
      </c>
      <c r="R2560" s="1" t="s">
        <v>36</v>
      </c>
      <c r="S2560" s="1" t="s">
        <v>11975</v>
      </c>
      <c r="T2560" s="1">
        <f>Table2[[#This Row],[Unit_Price]]*Table2[[#This Row],[Quantity]]</f>
        <v>160</v>
      </c>
      <c r="U2560" s="1">
        <f>(SUM(Table2[[#This Row],[Gross_Sales]],Table2[[#This Row],[Delivery_Fee]])-Table2[[#This Row],[Discount_Amount]])</f>
        <v>174</v>
      </c>
    </row>
    <row r="2561" spans="1:21" ht="22.2" customHeight="1" x14ac:dyDescent="0.3">
      <c r="A2561" s="1" t="s">
        <v>11976</v>
      </c>
      <c r="B2561" s="1" t="s">
        <v>6858</v>
      </c>
      <c r="C2561" s="1" t="s">
        <v>30478</v>
      </c>
      <c r="D2561" s="1" t="s">
        <v>1373</v>
      </c>
      <c r="E2561" s="1" t="s">
        <v>30</v>
      </c>
      <c r="F2561" s="1" t="s">
        <v>136</v>
      </c>
      <c r="G2561" s="1" t="s">
        <v>137</v>
      </c>
      <c r="H2561" s="1" t="s">
        <v>288</v>
      </c>
      <c r="I2561" s="1" t="s">
        <v>289</v>
      </c>
      <c r="J2561" s="1" t="s">
        <v>86</v>
      </c>
      <c r="K2561" s="1" t="s">
        <v>14</v>
      </c>
      <c r="L2561" s="1">
        <v>2</v>
      </c>
      <c r="M2561" s="1">
        <v>80</v>
      </c>
      <c r="N2561" s="1">
        <v>10</v>
      </c>
      <c r="O2561" s="1">
        <v>16</v>
      </c>
      <c r="P2561" s="1">
        <v>20</v>
      </c>
      <c r="Q2561" s="1">
        <v>164</v>
      </c>
      <c r="R2561" s="1" t="s">
        <v>36</v>
      </c>
      <c r="S2561" s="1" t="s">
        <v>11977</v>
      </c>
      <c r="T2561" s="1">
        <f>Table2[[#This Row],[Unit_Price]]*Table2[[#This Row],[Quantity]]</f>
        <v>160</v>
      </c>
      <c r="U2561" s="1">
        <f>(SUM(Table2[[#This Row],[Gross_Sales]],Table2[[#This Row],[Delivery_Fee]])-Table2[[#This Row],[Discount_Amount]])</f>
        <v>164</v>
      </c>
    </row>
    <row r="2562" spans="1:21" ht="22.2" customHeight="1" x14ac:dyDescent="0.3">
      <c r="A2562" s="1" t="s">
        <v>11978</v>
      </c>
      <c r="B2562" s="1" t="s">
        <v>6858</v>
      </c>
      <c r="C2562" s="1" t="s">
        <v>30478</v>
      </c>
      <c r="D2562" s="1" t="s">
        <v>810</v>
      </c>
      <c r="E2562" s="1" t="s">
        <v>19</v>
      </c>
      <c r="F2562" s="1" t="s">
        <v>98</v>
      </c>
      <c r="G2562" s="1" t="s">
        <v>99</v>
      </c>
      <c r="H2562" s="1" t="s">
        <v>111</v>
      </c>
      <c r="I2562" s="1" t="s">
        <v>112</v>
      </c>
      <c r="J2562" s="1" t="s">
        <v>13</v>
      </c>
      <c r="K2562" s="1" t="s">
        <v>25</v>
      </c>
      <c r="L2562" s="1">
        <v>1</v>
      </c>
      <c r="M2562" s="1">
        <v>280</v>
      </c>
      <c r="N2562" s="1">
        <v>0</v>
      </c>
      <c r="O2562" s="1">
        <v>0</v>
      </c>
      <c r="P2562" s="1">
        <v>40</v>
      </c>
      <c r="Q2562" s="1">
        <v>320</v>
      </c>
      <c r="R2562" s="1" t="s">
        <v>42</v>
      </c>
      <c r="S2562" s="1" t="s">
        <v>11979</v>
      </c>
      <c r="T2562" s="1">
        <f>Table2[[#This Row],[Unit_Price]]*Table2[[#This Row],[Quantity]]</f>
        <v>280</v>
      </c>
      <c r="U2562" s="1">
        <f>(SUM(Table2[[#This Row],[Gross_Sales]],Table2[[#This Row],[Delivery_Fee]])-Table2[[#This Row],[Discount_Amount]])</f>
        <v>320</v>
      </c>
    </row>
    <row r="2563" spans="1:21" ht="22.2" customHeight="1" x14ac:dyDescent="0.3">
      <c r="A2563" s="1" t="s">
        <v>11980</v>
      </c>
      <c r="B2563" s="1" t="s">
        <v>6858</v>
      </c>
      <c r="C2563" s="1" t="s">
        <v>30478</v>
      </c>
      <c r="D2563" s="1" t="s">
        <v>1487</v>
      </c>
      <c r="E2563" s="1" t="s">
        <v>67</v>
      </c>
      <c r="F2563" s="1" t="s">
        <v>174</v>
      </c>
      <c r="G2563" s="1" t="s">
        <v>175</v>
      </c>
      <c r="H2563" s="1" t="s">
        <v>61</v>
      </c>
      <c r="I2563" s="1" t="s">
        <v>62</v>
      </c>
      <c r="J2563" s="1" t="s">
        <v>24</v>
      </c>
      <c r="K2563" s="1" t="s">
        <v>25</v>
      </c>
      <c r="L2563" s="1">
        <v>2</v>
      </c>
      <c r="M2563" s="1">
        <v>190</v>
      </c>
      <c r="N2563" s="1">
        <v>10</v>
      </c>
      <c r="O2563" s="1">
        <v>38</v>
      </c>
      <c r="P2563" s="1">
        <v>35</v>
      </c>
      <c r="Q2563" s="1">
        <v>377</v>
      </c>
      <c r="R2563" s="1" t="s">
        <v>42</v>
      </c>
      <c r="S2563" s="1" t="s">
        <v>11981</v>
      </c>
      <c r="T2563" s="1">
        <f>Table2[[#This Row],[Unit_Price]]*Table2[[#This Row],[Quantity]]</f>
        <v>380</v>
      </c>
      <c r="U2563" s="1">
        <f>(SUM(Table2[[#This Row],[Gross_Sales]],Table2[[#This Row],[Delivery_Fee]])-Table2[[#This Row],[Discount_Amount]])</f>
        <v>377</v>
      </c>
    </row>
    <row r="2564" spans="1:21" ht="22.2" customHeight="1" x14ac:dyDescent="0.3">
      <c r="A2564" s="1" t="s">
        <v>11982</v>
      </c>
      <c r="B2564" s="1" t="s">
        <v>6858</v>
      </c>
      <c r="C2564" s="1" t="s">
        <v>30478</v>
      </c>
      <c r="D2564" s="1" t="s">
        <v>309</v>
      </c>
      <c r="E2564" s="1" t="s">
        <v>30</v>
      </c>
      <c r="F2564" s="1" t="s">
        <v>31</v>
      </c>
      <c r="G2564" s="1" t="s">
        <v>32</v>
      </c>
      <c r="H2564" s="1" t="s">
        <v>48</v>
      </c>
      <c r="I2564" s="1" t="s">
        <v>49</v>
      </c>
      <c r="J2564" s="1" t="s">
        <v>13</v>
      </c>
      <c r="K2564" s="1" t="s">
        <v>14</v>
      </c>
      <c r="L2564" s="1">
        <v>2</v>
      </c>
      <c r="M2564" s="1">
        <v>220</v>
      </c>
      <c r="N2564" s="1">
        <v>0</v>
      </c>
      <c r="O2564" s="1">
        <v>0</v>
      </c>
      <c r="P2564" s="1">
        <v>40</v>
      </c>
      <c r="Q2564" s="1">
        <v>480</v>
      </c>
      <c r="R2564" s="1" t="s">
        <v>15</v>
      </c>
      <c r="S2564" s="1" t="s">
        <v>11983</v>
      </c>
      <c r="T2564" s="1">
        <f>Table2[[#This Row],[Unit_Price]]*Table2[[#This Row],[Quantity]]</f>
        <v>440</v>
      </c>
      <c r="U2564" s="1">
        <f>(SUM(Table2[[#This Row],[Gross_Sales]],Table2[[#This Row],[Delivery_Fee]])-Table2[[#This Row],[Discount_Amount]])</f>
        <v>480</v>
      </c>
    </row>
    <row r="2565" spans="1:21" ht="22.2" customHeight="1" x14ac:dyDescent="0.3">
      <c r="A2565" s="1" t="s">
        <v>11984</v>
      </c>
      <c r="B2565" s="1" t="s">
        <v>6858</v>
      </c>
      <c r="C2565" s="1" t="s">
        <v>30478</v>
      </c>
      <c r="D2565" s="1" t="s">
        <v>562</v>
      </c>
      <c r="E2565" s="1" t="s">
        <v>19</v>
      </c>
      <c r="F2565" s="1" t="s">
        <v>20</v>
      </c>
      <c r="G2565" s="1" t="s">
        <v>21</v>
      </c>
      <c r="H2565" s="1" t="s">
        <v>131</v>
      </c>
      <c r="I2565" s="1" t="s">
        <v>132</v>
      </c>
      <c r="J2565" s="1" t="s">
        <v>57</v>
      </c>
      <c r="K2565" s="1" t="s">
        <v>25</v>
      </c>
      <c r="L2565" s="1">
        <v>3</v>
      </c>
      <c r="M2565" s="1">
        <v>220</v>
      </c>
      <c r="N2565" s="1">
        <v>0</v>
      </c>
      <c r="O2565" s="1">
        <v>0</v>
      </c>
      <c r="P2565" s="1">
        <v>30</v>
      </c>
      <c r="Q2565" s="1">
        <v>690</v>
      </c>
      <c r="R2565" s="1" t="s">
        <v>26</v>
      </c>
      <c r="S2565" s="1" t="s">
        <v>11985</v>
      </c>
      <c r="T2565" s="1">
        <f>Table2[[#This Row],[Unit_Price]]*Table2[[#This Row],[Quantity]]</f>
        <v>660</v>
      </c>
      <c r="U2565" s="1">
        <f>(SUM(Table2[[#This Row],[Gross_Sales]],Table2[[#This Row],[Delivery_Fee]])-Table2[[#This Row],[Discount_Amount]])</f>
        <v>690</v>
      </c>
    </row>
    <row r="2566" spans="1:21" ht="22.2" customHeight="1" x14ac:dyDescent="0.3">
      <c r="A2566" s="1" t="s">
        <v>11986</v>
      </c>
      <c r="B2566" s="1" t="s">
        <v>6858</v>
      </c>
      <c r="C2566" s="1" t="s">
        <v>30478</v>
      </c>
      <c r="D2566" s="1" t="s">
        <v>640</v>
      </c>
      <c r="E2566" s="1" t="s">
        <v>19</v>
      </c>
      <c r="F2566" s="1" t="s">
        <v>20</v>
      </c>
      <c r="G2566" s="1" t="s">
        <v>21</v>
      </c>
      <c r="H2566" s="1" t="s">
        <v>55</v>
      </c>
      <c r="I2566" s="1" t="s">
        <v>56</v>
      </c>
      <c r="J2566" s="1" t="s">
        <v>57</v>
      </c>
      <c r="K2566" s="1" t="s">
        <v>14</v>
      </c>
      <c r="L2566" s="1">
        <v>4</v>
      </c>
      <c r="M2566" s="1">
        <v>180</v>
      </c>
      <c r="N2566" s="1">
        <v>15</v>
      </c>
      <c r="O2566" s="1">
        <v>108</v>
      </c>
      <c r="P2566" s="1">
        <v>20</v>
      </c>
      <c r="Q2566" s="1">
        <v>632</v>
      </c>
      <c r="R2566" s="1" t="s">
        <v>36</v>
      </c>
      <c r="S2566" s="1" t="s">
        <v>11987</v>
      </c>
      <c r="T2566" s="1">
        <f>Table2[[#This Row],[Unit_Price]]*Table2[[#This Row],[Quantity]]</f>
        <v>720</v>
      </c>
      <c r="U2566" s="1">
        <f>(SUM(Table2[[#This Row],[Gross_Sales]],Table2[[#This Row],[Delivery_Fee]])-Table2[[#This Row],[Discount_Amount]])</f>
        <v>632</v>
      </c>
    </row>
    <row r="2567" spans="1:21" ht="22.2" customHeight="1" x14ac:dyDescent="0.3">
      <c r="A2567" s="1" t="s">
        <v>11988</v>
      </c>
      <c r="B2567" s="1" t="s">
        <v>6858</v>
      </c>
      <c r="C2567" s="1" t="s">
        <v>30478</v>
      </c>
      <c r="D2567" s="1" t="s">
        <v>406</v>
      </c>
      <c r="E2567" s="1" t="s">
        <v>8</v>
      </c>
      <c r="F2567" s="1" t="s">
        <v>82</v>
      </c>
      <c r="G2567" s="1" t="s">
        <v>83</v>
      </c>
      <c r="H2567" s="1" t="s">
        <v>55</v>
      </c>
      <c r="I2567" s="1" t="s">
        <v>56</v>
      </c>
      <c r="J2567" s="1" t="s">
        <v>57</v>
      </c>
      <c r="K2567" s="1" t="s">
        <v>14</v>
      </c>
      <c r="L2567" s="1">
        <v>3</v>
      </c>
      <c r="M2567" s="1">
        <v>180</v>
      </c>
      <c r="N2567" s="1">
        <v>10</v>
      </c>
      <c r="O2567" s="1">
        <v>54</v>
      </c>
      <c r="P2567" s="1">
        <v>35</v>
      </c>
      <c r="Q2567" s="1">
        <v>521</v>
      </c>
      <c r="R2567" s="1" t="s">
        <v>36</v>
      </c>
      <c r="S2567" s="1" t="s">
        <v>11989</v>
      </c>
      <c r="T2567" s="1">
        <f>Table2[[#This Row],[Unit_Price]]*Table2[[#This Row],[Quantity]]</f>
        <v>540</v>
      </c>
      <c r="U2567" s="1">
        <f>(SUM(Table2[[#This Row],[Gross_Sales]],Table2[[#This Row],[Delivery_Fee]])-Table2[[#This Row],[Discount_Amount]])</f>
        <v>521</v>
      </c>
    </row>
    <row r="2568" spans="1:21" ht="22.2" customHeight="1" x14ac:dyDescent="0.3">
      <c r="A2568" s="1" t="s">
        <v>11990</v>
      </c>
      <c r="B2568" s="1" t="s">
        <v>6858</v>
      </c>
      <c r="C2568" s="1" t="s">
        <v>30478</v>
      </c>
      <c r="D2568" s="1" t="s">
        <v>1108</v>
      </c>
      <c r="E2568" s="1" t="s">
        <v>19</v>
      </c>
      <c r="F2568" s="1" t="s">
        <v>124</v>
      </c>
      <c r="G2568" s="1" t="s">
        <v>125</v>
      </c>
      <c r="H2568" s="1" t="s">
        <v>131</v>
      </c>
      <c r="I2568" s="1" t="s">
        <v>132</v>
      </c>
      <c r="J2568" s="1" t="s">
        <v>57</v>
      </c>
      <c r="K2568" s="1" t="s">
        <v>25</v>
      </c>
      <c r="L2568" s="1">
        <v>3</v>
      </c>
      <c r="M2568" s="1">
        <v>220</v>
      </c>
      <c r="N2568" s="1">
        <v>15</v>
      </c>
      <c r="O2568" s="1">
        <v>99</v>
      </c>
      <c r="P2568" s="1">
        <v>30</v>
      </c>
      <c r="Q2568" s="1">
        <v>591</v>
      </c>
      <c r="R2568" s="1" t="s">
        <v>36</v>
      </c>
      <c r="S2568" s="1" t="s">
        <v>11991</v>
      </c>
      <c r="T2568" s="1">
        <f>Table2[[#This Row],[Unit_Price]]*Table2[[#This Row],[Quantity]]</f>
        <v>660</v>
      </c>
      <c r="U2568" s="1">
        <f>(SUM(Table2[[#This Row],[Gross_Sales]],Table2[[#This Row],[Delivery_Fee]])-Table2[[#This Row],[Discount_Amount]])</f>
        <v>591</v>
      </c>
    </row>
    <row r="2569" spans="1:21" ht="22.2" customHeight="1" x14ac:dyDescent="0.3">
      <c r="A2569" s="1" t="s">
        <v>11992</v>
      </c>
      <c r="B2569" s="1" t="s">
        <v>6858</v>
      </c>
      <c r="C2569" s="1" t="s">
        <v>30478</v>
      </c>
      <c r="D2569" s="1" t="s">
        <v>515</v>
      </c>
      <c r="E2569" s="1" t="s">
        <v>8</v>
      </c>
      <c r="F2569" s="1" t="s">
        <v>151</v>
      </c>
      <c r="G2569" s="1" t="s">
        <v>152</v>
      </c>
      <c r="H2569" s="1" t="s">
        <v>33</v>
      </c>
      <c r="I2569" s="1" t="s">
        <v>34</v>
      </c>
      <c r="J2569" s="1" t="s">
        <v>35</v>
      </c>
      <c r="K2569" s="1" t="s">
        <v>25</v>
      </c>
      <c r="L2569" s="1">
        <v>3</v>
      </c>
      <c r="M2569" s="1">
        <v>240</v>
      </c>
      <c r="N2569" s="1">
        <v>0</v>
      </c>
      <c r="O2569" s="1">
        <v>0</v>
      </c>
      <c r="P2569" s="1">
        <v>40</v>
      </c>
      <c r="Q2569" s="1">
        <v>760</v>
      </c>
      <c r="R2569" s="1" t="s">
        <v>15</v>
      </c>
      <c r="S2569" s="1" t="s">
        <v>11993</v>
      </c>
      <c r="T2569" s="1">
        <f>Table2[[#This Row],[Unit_Price]]*Table2[[#This Row],[Quantity]]</f>
        <v>720</v>
      </c>
      <c r="U2569" s="1">
        <f>(SUM(Table2[[#This Row],[Gross_Sales]],Table2[[#This Row],[Delivery_Fee]])-Table2[[#This Row],[Discount_Amount]])</f>
        <v>760</v>
      </c>
    </row>
    <row r="2570" spans="1:21" ht="22.2" customHeight="1" x14ac:dyDescent="0.3">
      <c r="A2570" s="1" t="s">
        <v>11994</v>
      </c>
      <c r="B2570" s="1" t="s">
        <v>6858</v>
      </c>
      <c r="C2570" s="1" t="s">
        <v>30478</v>
      </c>
      <c r="D2570" s="1" t="s">
        <v>898</v>
      </c>
      <c r="E2570" s="1" t="s">
        <v>19</v>
      </c>
      <c r="F2570" s="1" t="s">
        <v>141</v>
      </c>
      <c r="G2570" s="1" t="s">
        <v>142</v>
      </c>
      <c r="H2570" s="1" t="s">
        <v>131</v>
      </c>
      <c r="I2570" s="1" t="s">
        <v>132</v>
      </c>
      <c r="J2570" s="1" t="s">
        <v>57</v>
      </c>
      <c r="K2570" s="1" t="s">
        <v>25</v>
      </c>
      <c r="L2570" s="1">
        <v>4</v>
      </c>
      <c r="M2570" s="1">
        <v>220</v>
      </c>
      <c r="N2570" s="1">
        <v>20</v>
      </c>
      <c r="O2570" s="1">
        <v>176</v>
      </c>
      <c r="P2570" s="1">
        <v>40</v>
      </c>
      <c r="Q2570" s="1">
        <v>744</v>
      </c>
      <c r="R2570" s="1" t="s">
        <v>36</v>
      </c>
      <c r="S2570" s="1" t="s">
        <v>11995</v>
      </c>
      <c r="T2570" s="1">
        <f>Table2[[#This Row],[Unit_Price]]*Table2[[#This Row],[Quantity]]</f>
        <v>880</v>
      </c>
      <c r="U2570" s="1">
        <f>(SUM(Table2[[#This Row],[Gross_Sales]],Table2[[#This Row],[Delivery_Fee]])-Table2[[#This Row],[Discount_Amount]])</f>
        <v>744</v>
      </c>
    </row>
    <row r="2571" spans="1:21" ht="22.2" customHeight="1" x14ac:dyDescent="0.3">
      <c r="A2571" s="1" t="s">
        <v>11996</v>
      </c>
      <c r="B2571" s="1" t="s">
        <v>6858</v>
      </c>
      <c r="C2571" s="1" t="s">
        <v>30478</v>
      </c>
      <c r="D2571" s="1" t="s">
        <v>934</v>
      </c>
      <c r="E2571" s="1" t="s">
        <v>30</v>
      </c>
      <c r="F2571" s="1" t="s">
        <v>53</v>
      </c>
      <c r="G2571" s="1" t="s">
        <v>54</v>
      </c>
      <c r="H2571" s="1" t="s">
        <v>11</v>
      </c>
      <c r="I2571" s="1" t="s">
        <v>12</v>
      </c>
      <c r="J2571" s="1" t="s">
        <v>13</v>
      </c>
      <c r="K2571" s="1" t="s">
        <v>14</v>
      </c>
      <c r="L2571" s="1">
        <v>3</v>
      </c>
      <c r="M2571" s="1">
        <v>140</v>
      </c>
      <c r="N2571" s="1">
        <v>20</v>
      </c>
      <c r="O2571" s="1">
        <v>84</v>
      </c>
      <c r="P2571" s="1">
        <v>25</v>
      </c>
      <c r="Q2571" s="1">
        <v>361</v>
      </c>
      <c r="R2571" s="1" t="s">
        <v>26</v>
      </c>
      <c r="S2571" s="1" t="s">
        <v>11997</v>
      </c>
      <c r="T2571" s="1">
        <f>Table2[[#This Row],[Unit_Price]]*Table2[[#This Row],[Quantity]]</f>
        <v>420</v>
      </c>
      <c r="U2571" s="1">
        <f>(SUM(Table2[[#This Row],[Gross_Sales]],Table2[[#This Row],[Delivery_Fee]])-Table2[[#This Row],[Discount_Amount]])</f>
        <v>361</v>
      </c>
    </row>
    <row r="2572" spans="1:21" ht="22.2" customHeight="1" x14ac:dyDescent="0.3">
      <c r="A2572" s="1" t="s">
        <v>11998</v>
      </c>
      <c r="B2572" s="1" t="s">
        <v>6858</v>
      </c>
      <c r="C2572" s="1" t="s">
        <v>30478</v>
      </c>
      <c r="D2572" s="1" t="s">
        <v>60</v>
      </c>
      <c r="E2572" s="1" t="s">
        <v>30</v>
      </c>
      <c r="F2572" s="1" t="s">
        <v>31</v>
      </c>
      <c r="G2572" s="1" t="s">
        <v>32</v>
      </c>
      <c r="H2572" s="1" t="s">
        <v>70</v>
      </c>
      <c r="I2572" s="1" t="s">
        <v>71</v>
      </c>
      <c r="J2572" s="1" t="s">
        <v>13</v>
      </c>
      <c r="K2572" s="1" t="s">
        <v>14</v>
      </c>
      <c r="L2572" s="1">
        <v>2</v>
      </c>
      <c r="M2572" s="1">
        <v>130</v>
      </c>
      <c r="N2572" s="1">
        <v>15</v>
      </c>
      <c r="O2572" s="1">
        <v>39</v>
      </c>
      <c r="P2572" s="1">
        <v>25</v>
      </c>
      <c r="Q2572" s="1">
        <v>246</v>
      </c>
      <c r="R2572" s="1" t="s">
        <v>15</v>
      </c>
      <c r="S2572" s="1" t="s">
        <v>11999</v>
      </c>
      <c r="T2572" s="1">
        <f>Table2[[#This Row],[Unit_Price]]*Table2[[#This Row],[Quantity]]</f>
        <v>260</v>
      </c>
      <c r="U2572" s="1">
        <f>(SUM(Table2[[#This Row],[Gross_Sales]],Table2[[#This Row],[Delivery_Fee]])-Table2[[#This Row],[Discount_Amount]])</f>
        <v>246</v>
      </c>
    </row>
    <row r="2573" spans="1:21" ht="22.2" customHeight="1" x14ac:dyDescent="0.3">
      <c r="A2573" s="1" t="s">
        <v>12000</v>
      </c>
      <c r="B2573" s="1" t="s">
        <v>6858</v>
      </c>
      <c r="C2573" s="1" t="s">
        <v>30478</v>
      </c>
      <c r="D2573" s="1" t="s">
        <v>327</v>
      </c>
      <c r="E2573" s="1" t="s">
        <v>30</v>
      </c>
      <c r="F2573" s="1" t="s">
        <v>53</v>
      </c>
      <c r="G2573" s="1" t="s">
        <v>54</v>
      </c>
      <c r="H2573" s="1" t="s">
        <v>288</v>
      </c>
      <c r="I2573" s="1" t="s">
        <v>289</v>
      </c>
      <c r="J2573" s="1" t="s">
        <v>86</v>
      </c>
      <c r="K2573" s="1" t="s">
        <v>14</v>
      </c>
      <c r="L2573" s="1">
        <v>2</v>
      </c>
      <c r="M2573" s="1">
        <v>80</v>
      </c>
      <c r="N2573" s="1">
        <v>5</v>
      </c>
      <c r="O2573" s="1">
        <v>8</v>
      </c>
      <c r="P2573" s="1">
        <v>30</v>
      </c>
      <c r="Q2573" s="1">
        <v>182</v>
      </c>
      <c r="R2573" s="1" t="s">
        <v>42</v>
      </c>
      <c r="S2573" s="1" t="s">
        <v>12001</v>
      </c>
      <c r="T2573" s="1">
        <f>Table2[[#This Row],[Unit_Price]]*Table2[[#This Row],[Quantity]]</f>
        <v>160</v>
      </c>
      <c r="U2573" s="1">
        <f>(SUM(Table2[[#This Row],[Gross_Sales]],Table2[[#This Row],[Delivery_Fee]])-Table2[[#This Row],[Discount_Amount]])</f>
        <v>182</v>
      </c>
    </row>
    <row r="2574" spans="1:21" ht="22.2" customHeight="1" x14ac:dyDescent="0.3">
      <c r="A2574" s="1" t="s">
        <v>12002</v>
      </c>
      <c r="B2574" s="1" t="s">
        <v>6858</v>
      </c>
      <c r="C2574" s="1" t="s">
        <v>30478</v>
      </c>
      <c r="D2574" s="1" t="s">
        <v>512</v>
      </c>
      <c r="E2574" s="1" t="s">
        <v>19</v>
      </c>
      <c r="F2574" s="1" t="s">
        <v>174</v>
      </c>
      <c r="G2574" s="1" t="s">
        <v>175</v>
      </c>
      <c r="H2574" s="1" t="s">
        <v>288</v>
      </c>
      <c r="I2574" s="1" t="s">
        <v>289</v>
      </c>
      <c r="J2574" s="1" t="s">
        <v>86</v>
      </c>
      <c r="K2574" s="1" t="s">
        <v>14</v>
      </c>
      <c r="L2574" s="1">
        <v>1</v>
      </c>
      <c r="M2574" s="1">
        <v>80</v>
      </c>
      <c r="N2574" s="1">
        <v>20</v>
      </c>
      <c r="O2574" s="1">
        <v>16</v>
      </c>
      <c r="P2574" s="1">
        <v>25</v>
      </c>
      <c r="Q2574" s="1">
        <v>89</v>
      </c>
      <c r="R2574" s="1" t="s">
        <v>42</v>
      </c>
      <c r="S2574" s="1" t="s">
        <v>12003</v>
      </c>
      <c r="T2574" s="1">
        <f>Table2[[#This Row],[Unit_Price]]*Table2[[#This Row],[Quantity]]</f>
        <v>80</v>
      </c>
      <c r="U2574" s="1">
        <f>(SUM(Table2[[#This Row],[Gross_Sales]],Table2[[#This Row],[Delivery_Fee]])-Table2[[#This Row],[Discount_Amount]])</f>
        <v>89</v>
      </c>
    </row>
    <row r="2575" spans="1:21" ht="22.2" customHeight="1" x14ac:dyDescent="0.3">
      <c r="A2575" s="1" t="s">
        <v>12004</v>
      </c>
      <c r="B2575" s="1" t="s">
        <v>6858</v>
      </c>
      <c r="C2575" s="1" t="s">
        <v>30478</v>
      </c>
      <c r="D2575" s="1" t="s">
        <v>324</v>
      </c>
      <c r="E2575" s="1" t="s">
        <v>8</v>
      </c>
      <c r="F2575" s="1" t="s">
        <v>109</v>
      </c>
      <c r="G2575" s="1" t="s">
        <v>110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>
        <v>2</v>
      </c>
      <c r="M2575" s="1">
        <v>180</v>
      </c>
      <c r="N2575" s="1">
        <v>10</v>
      </c>
      <c r="O2575" s="1">
        <v>36</v>
      </c>
      <c r="P2575" s="1">
        <v>30</v>
      </c>
      <c r="Q2575" s="1">
        <v>354</v>
      </c>
      <c r="R2575" s="1" t="s">
        <v>63</v>
      </c>
      <c r="S2575" s="1" t="s">
        <v>12005</v>
      </c>
      <c r="T2575" s="1">
        <f>Table2[[#This Row],[Unit_Price]]*Table2[[#This Row],[Quantity]]</f>
        <v>360</v>
      </c>
      <c r="U2575" s="1">
        <f>(SUM(Table2[[#This Row],[Gross_Sales]],Table2[[#This Row],[Delivery_Fee]])-Table2[[#This Row],[Discount_Amount]])</f>
        <v>354</v>
      </c>
    </row>
    <row r="2576" spans="1:21" ht="22.2" customHeight="1" x14ac:dyDescent="0.3">
      <c r="A2576" s="1" t="s">
        <v>12006</v>
      </c>
      <c r="B2576" s="1" t="s">
        <v>6858</v>
      </c>
      <c r="C2576" s="1" t="s">
        <v>30478</v>
      </c>
      <c r="D2576" s="1" t="s">
        <v>178</v>
      </c>
      <c r="E2576" s="1" t="s">
        <v>67</v>
      </c>
      <c r="F2576" s="1" t="s">
        <v>82</v>
      </c>
      <c r="G2576" s="1" t="s">
        <v>83</v>
      </c>
      <c r="H2576" s="1" t="s">
        <v>111</v>
      </c>
      <c r="I2576" s="1" t="s">
        <v>112</v>
      </c>
      <c r="J2576" s="1" t="s">
        <v>13</v>
      </c>
      <c r="K2576" s="1" t="s">
        <v>25</v>
      </c>
      <c r="L2576" s="1">
        <v>2</v>
      </c>
      <c r="M2576" s="1">
        <v>280</v>
      </c>
      <c r="N2576" s="1">
        <v>20</v>
      </c>
      <c r="O2576" s="1">
        <v>112</v>
      </c>
      <c r="P2576" s="1">
        <v>20</v>
      </c>
      <c r="Q2576" s="1">
        <v>468</v>
      </c>
      <c r="R2576" s="1" t="s">
        <v>36</v>
      </c>
      <c r="S2576" s="1" t="s">
        <v>12007</v>
      </c>
      <c r="T2576" s="1">
        <f>Table2[[#This Row],[Unit_Price]]*Table2[[#This Row],[Quantity]]</f>
        <v>560</v>
      </c>
      <c r="U2576" s="1">
        <f>(SUM(Table2[[#This Row],[Gross_Sales]],Table2[[#This Row],[Delivery_Fee]])-Table2[[#This Row],[Discount_Amount]])</f>
        <v>468</v>
      </c>
    </row>
    <row r="2577" spans="1:21" ht="22.2" customHeight="1" x14ac:dyDescent="0.3">
      <c r="A2577" s="1" t="s">
        <v>12008</v>
      </c>
      <c r="B2577" s="1" t="s">
        <v>6858</v>
      </c>
      <c r="C2577" s="1" t="s">
        <v>30478</v>
      </c>
      <c r="D2577" s="1" t="s">
        <v>1931</v>
      </c>
      <c r="E2577" s="1" t="s">
        <v>67</v>
      </c>
      <c r="F2577" s="1" t="s">
        <v>68</v>
      </c>
      <c r="G2577" s="1" t="s">
        <v>69</v>
      </c>
      <c r="H2577" s="1" t="s">
        <v>143</v>
      </c>
      <c r="I2577" s="1" t="s">
        <v>144</v>
      </c>
      <c r="J2577" s="1" t="s">
        <v>24</v>
      </c>
      <c r="K2577" s="1" t="s">
        <v>14</v>
      </c>
      <c r="L2577" s="1">
        <v>1</v>
      </c>
      <c r="M2577" s="1">
        <v>160</v>
      </c>
      <c r="N2577" s="1">
        <v>10</v>
      </c>
      <c r="O2577" s="1">
        <v>16</v>
      </c>
      <c r="P2577" s="1">
        <v>40</v>
      </c>
      <c r="Q2577" s="1">
        <v>184</v>
      </c>
      <c r="R2577" s="1" t="s">
        <v>26</v>
      </c>
      <c r="S2577" s="1" t="s">
        <v>12009</v>
      </c>
      <c r="T2577" s="1">
        <f>Table2[[#This Row],[Unit_Price]]*Table2[[#This Row],[Quantity]]</f>
        <v>160</v>
      </c>
      <c r="U2577" s="1">
        <f>(SUM(Table2[[#This Row],[Gross_Sales]],Table2[[#This Row],[Delivery_Fee]])-Table2[[#This Row],[Discount_Amount]])</f>
        <v>184</v>
      </c>
    </row>
    <row r="2578" spans="1:21" ht="22.2" customHeight="1" x14ac:dyDescent="0.3">
      <c r="A2578" s="1" t="s">
        <v>12010</v>
      </c>
      <c r="B2578" s="1" t="s">
        <v>6858</v>
      </c>
      <c r="C2578" s="1" t="s">
        <v>30478</v>
      </c>
      <c r="D2578" s="1" t="s">
        <v>2064</v>
      </c>
      <c r="E2578" s="1" t="s">
        <v>19</v>
      </c>
      <c r="F2578" s="1" t="s">
        <v>75</v>
      </c>
      <c r="G2578" s="1" t="s">
        <v>76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>
        <v>3</v>
      </c>
      <c r="M2578" s="1">
        <v>180</v>
      </c>
      <c r="N2578" s="1">
        <v>0</v>
      </c>
      <c r="O2578" s="1">
        <v>0</v>
      </c>
      <c r="P2578" s="1">
        <v>30</v>
      </c>
      <c r="Q2578" s="1">
        <v>570</v>
      </c>
      <c r="R2578" s="1" t="s">
        <v>63</v>
      </c>
      <c r="S2578" s="1" t="s">
        <v>12011</v>
      </c>
      <c r="T2578" s="1">
        <f>Table2[[#This Row],[Unit_Price]]*Table2[[#This Row],[Quantity]]</f>
        <v>540</v>
      </c>
      <c r="U2578" s="1">
        <f>(SUM(Table2[[#This Row],[Gross_Sales]],Table2[[#This Row],[Delivery_Fee]])-Table2[[#This Row],[Discount_Amount]])</f>
        <v>570</v>
      </c>
    </row>
    <row r="2579" spans="1:21" ht="22.2" customHeight="1" x14ac:dyDescent="0.3">
      <c r="A2579" s="1" t="s">
        <v>12012</v>
      </c>
      <c r="B2579" s="1" t="s">
        <v>6858</v>
      </c>
      <c r="C2579" s="1" t="s">
        <v>30478</v>
      </c>
      <c r="D2579" s="1" t="s">
        <v>2314</v>
      </c>
      <c r="E2579" s="1" t="s">
        <v>19</v>
      </c>
      <c r="F2579" s="1" t="s">
        <v>53</v>
      </c>
      <c r="G2579" s="1" t="s">
        <v>54</v>
      </c>
      <c r="H2579" s="1" t="s">
        <v>111</v>
      </c>
      <c r="I2579" s="1" t="s">
        <v>112</v>
      </c>
      <c r="J2579" s="1" t="s">
        <v>13</v>
      </c>
      <c r="K2579" s="1" t="s">
        <v>25</v>
      </c>
      <c r="L2579" s="1">
        <v>4</v>
      </c>
      <c r="M2579" s="1">
        <v>280</v>
      </c>
      <c r="N2579" s="1">
        <v>0</v>
      </c>
      <c r="O2579" s="1">
        <v>0</v>
      </c>
      <c r="P2579" s="1">
        <v>40</v>
      </c>
      <c r="Q2579" s="1">
        <v>1160</v>
      </c>
      <c r="R2579" s="1" t="s">
        <v>63</v>
      </c>
      <c r="S2579" s="1" t="s">
        <v>12013</v>
      </c>
      <c r="T2579" s="1">
        <f>Table2[[#This Row],[Unit_Price]]*Table2[[#This Row],[Quantity]]</f>
        <v>1120</v>
      </c>
      <c r="U2579" s="1">
        <f>(SUM(Table2[[#This Row],[Gross_Sales]],Table2[[#This Row],[Delivery_Fee]])-Table2[[#This Row],[Discount_Amount]])</f>
        <v>1160</v>
      </c>
    </row>
    <row r="2580" spans="1:21" ht="22.2" customHeight="1" x14ac:dyDescent="0.3">
      <c r="A2580" s="1" t="s">
        <v>12014</v>
      </c>
      <c r="B2580" s="1" t="s">
        <v>6858</v>
      </c>
      <c r="C2580" s="1" t="s">
        <v>30478</v>
      </c>
      <c r="D2580" s="1" t="s">
        <v>398</v>
      </c>
      <c r="E2580" s="1" t="s">
        <v>67</v>
      </c>
      <c r="F2580" s="1" t="s">
        <v>267</v>
      </c>
      <c r="G2580" s="1" t="s">
        <v>268</v>
      </c>
      <c r="H2580" s="1" t="s">
        <v>55</v>
      </c>
      <c r="I2580" s="1" t="s">
        <v>56</v>
      </c>
      <c r="J2580" s="1" t="s">
        <v>57</v>
      </c>
      <c r="K2580" s="1" t="s">
        <v>14</v>
      </c>
      <c r="L2580" s="1">
        <v>4</v>
      </c>
      <c r="M2580" s="1">
        <v>180</v>
      </c>
      <c r="N2580" s="1">
        <v>0</v>
      </c>
      <c r="O2580" s="1">
        <v>0</v>
      </c>
      <c r="P2580" s="1">
        <v>40</v>
      </c>
      <c r="Q2580" s="1">
        <v>760</v>
      </c>
      <c r="R2580" s="1" t="s">
        <v>36</v>
      </c>
      <c r="S2580" s="1" t="s">
        <v>12015</v>
      </c>
      <c r="T2580" s="1">
        <f>Table2[[#This Row],[Unit_Price]]*Table2[[#This Row],[Quantity]]</f>
        <v>720</v>
      </c>
      <c r="U2580" s="1">
        <f>(SUM(Table2[[#This Row],[Gross_Sales]],Table2[[#This Row],[Delivery_Fee]])-Table2[[#This Row],[Discount_Amount]])</f>
        <v>760</v>
      </c>
    </row>
    <row r="2581" spans="1:21" ht="22.2" customHeight="1" x14ac:dyDescent="0.3">
      <c r="A2581" s="1" t="s">
        <v>12016</v>
      </c>
      <c r="B2581" s="1" t="s">
        <v>6858</v>
      </c>
      <c r="C2581" s="1" t="s">
        <v>30478</v>
      </c>
      <c r="D2581" s="1" t="s">
        <v>948</v>
      </c>
      <c r="E2581" s="1" t="s">
        <v>30</v>
      </c>
      <c r="F2581" s="1" t="s">
        <v>53</v>
      </c>
      <c r="G2581" s="1" t="s">
        <v>54</v>
      </c>
      <c r="H2581" s="1" t="s">
        <v>40</v>
      </c>
      <c r="I2581" s="1" t="s">
        <v>41</v>
      </c>
      <c r="J2581" s="1" t="s">
        <v>13</v>
      </c>
      <c r="K2581" s="1" t="s">
        <v>25</v>
      </c>
      <c r="L2581" s="1">
        <v>1</v>
      </c>
      <c r="M2581" s="1">
        <v>170</v>
      </c>
      <c r="N2581" s="1">
        <v>5</v>
      </c>
      <c r="O2581" s="1">
        <v>8.5</v>
      </c>
      <c r="P2581" s="1">
        <v>20</v>
      </c>
      <c r="Q2581" s="1">
        <v>181.5</v>
      </c>
      <c r="R2581" s="1" t="s">
        <v>63</v>
      </c>
      <c r="S2581" s="1" t="s">
        <v>12017</v>
      </c>
      <c r="T2581" s="1">
        <f>Table2[[#This Row],[Unit_Price]]*Table2[[#This Row],[Quantity]]</f>
        <v>170</v>
      </c>
      <c r="U2581" s="1">
        <f>(SUM(Table2[[#This Row],[Gross_Sales]],Table2[[#This Row],[Delivery_Fee]])-Table2[[#This Row],[Discount_Amount]])</f>
        <v>181.5</v>
      </c>
    </row>
    <row r="2582" spans="1:21" ht="22.2" customHeight="1" x14ac:dyDescent="0.3">
      <c r="A2582" s="1" t="s">
        <v>12018</v>
      </c>
      <c r="B2582" s="1" t="s">
        <v>6858</v>
      </c>
      <c r="C2582" s="1" t="s">
        <v>30478</v>
      </c>
      <c r="D2582" s="1" t="s">
        <v>1291</v>
      </c>
      <c r="E2582" s="1" t="s">
        <v>19</v>
      </c>
      <c r="F2582" s="1" t="s">
        <v>20</v>
      </c>
      <c r="G2582" s="1" t="s">
        <v>21</v>
      </c>
      <c r="H2582" s="1" t="s">
        <v>11</v>
      </c>
      <c r="I2582" s="1" t="s">
        <v>12</v>
      </c>
      <c r="J2582" s="1" t="s">
        <v>13</v>
      </c>
      <c r="K2582" s="1" t="s">
        <v>14</v>
      </c>
      <c r="L2582" s="1">
        <v>1</v>
      </c>
      <c r="M2582" s="1">
        <v>140</v>
      </c>
      <c r="N2582" s="1">
        <v>5</v>
      </c>
      <c r="O2582" s="1">
        <v>7</v>
      </c>
      <c r="P2582" s="1">
        <v>40</v>
      </c>
      <c r="Q2582" s="1">
        <v>173</v>
      </c>
      <c r="R2582" s="1" t="s">
        <v>42</v>
      </c>
      <c r="S2582" s="1" t="s">
        <v>12019</v>
      </c>
      <c r="T2582" s="1">
        <f>Table2[[#This Row],[Unit_Price]]*Table2[[#This Row],[Quantity]]</f>
        <v>140</v>
      </c>
      <c r="U2582" s="1">
        <f>(SUM(Table2[[#This Row],[Gross_Sales]],Table2[[#This Row],[Delivery_Fee]])-Table2[[#This Row],[Discount_Amount]])</f>
        <v>173</v>
      </c>
    </row>
    <row r="2583" spans="1:21" ht="22.2" customHeight="1" x14ac:dyDescent="0.3">
      <c r="A2583" s="1" t="s">
        <v>12020</v>
      </c>
      <c r="B2583" s="1" t="s">
        <v>6858</v>
      </c>
      <c r="C2583" s="1" t="s">
        <v>30478</v>
      </c>
      <c r="D2583" s="1" t="s">
        <v>1288</v>
      </c>
      <c r="E2583" s="1" t="s">
        <v>19</v>
      </c>
      <c r="F2583" s="1" t="s">
        <v>151</v>
      </c>
      <c r="G2583" s="1" t="s">
        <v>152</v>
      </c>
      <c r="H2583" s="1" t="s">
        <v>84</v>
      </c>
      <c r="I2583" s="1" t="s">
        <v>85</v>
      </c>
      <c r="J2583" s="1" t="s">
        <v>86</v>
      </c>
      <c r="K2583" s="1" t="s">
        <v>14</v>
      </c>
      <c r="L2583" s="1">
        <v>3</v>
      </c>
      <c r="M2583" s="1">
        <v>100</v>
      </c>
      <c r="N2583" s="1">
        <v>10</v>
      </c>
      <c r="O2583" s="1">
        <v>30</v>
      </c>
      <c r="P2583" s="1">
        <v>30</v>
      </c>
      <c r="Q2583" s="1">
        <v>300</v>
      </c>
      <c r="R2583" s="1" t="s">
        <v>26</v>
      </c>
      <c r="S2583" s="1" t="s">
        <v>12021</v>
      </c>
      <c r="T2583" s="1">
        <f>Table2[[#This Row],[Unit_Price]]*Table2[[#This Row],[Quantity]]</f>
        <v>300</v>
      </c>
      <c r="U2583" s="1">
        <f>(SUM(Table2[[#This Row],[Gross_Sales]],Table2[[#This Row],[Delivery_Fee]])-Table2[[#This Row],[Discount_Amount]])</f>
        <v>300</v>
      </c>
    </row>
    <row r="2584" spans="1:21" ht="22.2" customHeight="1" x14ac:dyDescent="0.3">
      <c r="A2584" s="1" t="s">
        <v>12022</v>
      </c>
      <c r="B2584" s="1" t="s">
        <v>6858</v>
      </c>
      <c r="C2584" s="1" t="s">
        <v>30478</v>
      </c>
      <c r="D2584" s="1" t="s">
        <v>3256</v>
      </c>
      <c r="E2584" s="1" t="s">
        <v>19</v>
      </c>
      <c r="F2584" s="1" t="s">
        <v>141</v>
      </c>
      <c r="G2584" s="1" t="s">
        <v>142</v>
      </c>
      <c r="H2584" s="1" t="s">
        <v>288</v>
      </c>
      <c r="I2584" s="1" t="s">
        <v>289</v>
      </c>
      <c r="J2584" s="1" t="s">
        <v>86</v>
      </c>
      <c r="K2584" s="1" t="s">
        <v>14</v>
      </c>
      <c r="L2584" s="1">
        <v>2</v>
      </c>
      <c r="M2584" s="1">
        <v>80</v>
      </c>
      <c r="N2584" s="1">
        <v>0</v>
      </c>
      <c r="O2584" s="1">
        <v>0</v>
      </c>
      <c r="P2584" s="1">
        <v>25</v>
      </c>
      <c r="Q2584" s="1">
        <v>185</v>
      </c>
      <c r="R2584" s="1" t="s">
        <v>15</v>
      </c>
      <c r="S2584" s="1" t="s">
        <v>12023</v>
      </c>
      <c r="T2584" s="1">
        <f>Table2[[#This Row],[Unit_Price]]*Table2[[#This Row],[Quantity]]</f>
        <v>160</v>
      </c>
      <c r="U2584" s="1">
        <f>(SUM(Table2[[#This Row],[Gross_Sales]],Table2[[#This Row],[Delivery_Fee]])-Table2[[#This Row],[Discount_Amount]])</f>
        <v>185</v>
      </c>
    </row>
    <row r="2585" spans="1:21" ht="22.2" customHeight="1" x14ac:dyDescent="0.3">
      <c r="A2585" s="1" t="s">
        <v>12024</v>
      </c>
      <c r="B2585" s="1" t="s">
        <v>6858</v>
      </c>
      <c r="C2585" s="1" t="s">
        <v>30478</v>
      </c>
      <c r="D2585" s="1" t="s">
        <v>398</v>
      </c>
      <c r="E2585" s="1" t="s">
        <v>8</v>
      </c>
      <c r="F2585" s="1" t="s">
        <v>82</v>
      </c>
      <c r="G2585" s="1" t="s">
        <v>83</v>
      </c>
      <c r="H2585" s="1" t="s">
        <v>61</v>
      </c>
      <c r="I2585" s="1" t="s">
        <v>62</v>
      </c>
      <c r="J2585" s="1" t="s">
        <v>24</v>
      </c>
      <c r="K2585" s="1" t="s">
        <v>25</v>
      </c>
      <c r="L2585" s="1">
        <v>4</v>
      </c>
      <c r="M2585" s="1">
        <v>190</v>
      </c>
      <c r="N2585" s="1">
        <v>15</v>
      </c>
      <c r="O2585" s="1">
        <v>114</v>
      </c>
      <c r="P2585" s="1">
        <v>40</v>
      </c>
      <c r="Q2585" s="1">
        <v>686</v>
      </c>
      <c r="R2585" s="1" t="s">
        <v>26</v>
      </c>
      <c r="S2585" s="1" t="s">
        <v>12025</v>
      </c>
      <c r="T2585" s="1">
        <f>Table2[[#This Row],[Unit_Price]]*Table2[[#This Row],[Quantity]]</f>
        <v>760</v>
      </c>
      <c r="U2585" s="1">
        <f>(SUM(Table2[[#This Row],[Gross_Sales]],Table2[[#This Row],[Delivery_Fee]])-Table2[[#This Row],[Discount_Amount]])</f>
        <v>686</v>
      </c>
    </row>
    <row r="2586" spans="1:21" ht="22.2" customHeight="1" x14ac:dyDescent="0.3">
      <c r="A2586" s="1" t="s">
        <v>12026</v>
      </c>
      <c r="B2586" s="1" t="s">
        <v>6858</v>
      </c>
      <c r="C2586" s="1" t="s">
        <v>30478</v>
      </c>
      <c r="D2586" s="1" t="s">
        <v>695</v>
      </c>
      <c r="E2586" s="1" t="s">
        <v>19</v>
      </c>
      <c r="F2586" s="1" t="s">
        <v>53</v>
      </c>
      <c r="G2586" s="1" t="s">
        <v>54</v>
      </c>
      <c r="H2586" s="1" t="s">
        <v>77</v>
      </c>
      <c r="I2586" s="1" t="s">
        <v>78</v>
      </c>
      <c r="J2586" s="1" t="s">
        <v>24</v>
      </c>
      <c r="K2586" s="1" t="s">
        <v>14</v>
      </c>
      <c r="L2586" s="1">
        <v>2</v>
      </c>
      <c r="M2586" s="1">
        <v>150</v>
      </c>
      <c r="N2586" s="1">
        <v>20</v>
      </c>
      <c r="O2586" s="1">
        <v>60</v>
      </c>
      <c r="P2586" s="1">
        <v>30</v>
      </c>
      <c r="Q2586" s="1">
        <v>270</v>
      </c>
      <c r="R2586" s="1" t="s">
        <v>63</v>
      </c>
      <c r="S2586" s="1" t="s">
        <v>12027</v>
      </c>
      <c r="T2586" s="1">
        <f>Table2[[#This Row],[Unit_Price]]*Table2[[#This Row],[Quantity]]</f>
        <v>300</v>
      </c>
      <c r="U2586" s="1">
        <f>(SUM(Table2[[#This Row],[Gross_Sales]],Table2[[#This Row],[Delivery_Fee]])-Table2[[#This Row],[Discount_Amount]])</f>
        <v>270</v>
      </c>
    </row>
    <row r="2587" spans="1:21" ht="22.2" customHeight="1" x14ac:dyDescent="0.3">
      <c r="A2587" s="1" t="s">
        <v>12028</v>
      </c>
      <c r="B2587" s="1" t="s">
        <v>6858</v>
      </c>
      <c r="C2587" s="1" t="s">
        <v>30478</v>
      </c>
      <c r="D2587" s="1" t="s">
        <v>562</v>
      </c>
      <c r="E2587" s="1" t="s">
        <v>19</v>
      </c>
      <c r="F2587" s="1" t="s">
        <v>20</v>
      </c>
      <c r="G2587" s="1" t="s">
        <v>21</v>
      </c>
      <c r="H2587" s="1" t="s">
        <v>116</v>
      </c>
      <c r="I2587" s="1" t="s">
        <v>117</v>
      </c>
      <c r="J2587" s="1" t="s">
        <v>35</v>
      </c>
      <c r="K2587" s="1" t="s">
        <v>14</v>
      </c>
      <c r="L2587" s="1">
        <v>3</v>
      </c>
      <c r="M2587" s="1">
        <v>210</v>
      </c>
      <c r="N2587" s="1">
        <v>0</v>
      </c>
      <c r="O2587" s="1">
        <v>0</v>
      </c>
      <c r="P2587" s="1">
        <v>40</v>
      </c>
      <c r="Q2587" s="1">
        <v>670</v>
      </c>
      <c r="R2587" s="1" t="s">
        <v>63</v>
      </c>
      <c r="S2587" s="1" t="s">
        <v>12029</v>
      </c>
      <c r="T2587" s="1">
        <f>Table2[[#This Row],[Unit_Price]]*Table2[[#This Row],[Quantity]]</f>
        <v>630</v>
      </c>
      <c r="U2587" s="1">
        <f>(SUM(Table2[[#This Row],[Gross_Sales]],Table2[[#This Row],[Delivery_Fee]])-Table2[[#This Row],[Discount_Amount]])</f>
        <v>670</v>
      </c>
    </row>
    <row r="2588" spans="1:21" ht="22.2" customHeight="1" x14ac:dyDescent="0.3">
      <c r="A2588" s="1" t="s">
        <v>12030</v>
      </c>
      <c r="B2588" s="1" t="s">
        <v>6858</v>
      </c>
      <c r="C2588" s="1" t="s">
        <v>30478</v>
      </c>
      <c r="D2588" s="1" t="s">
        <v>1852</v>
      </c>
      <c r="E2588" s="1" t="s">
        <v>67</v>
      </c>
      <c r="F2588" s="1" t="s">
        <v>174</v>
      </c>
      <c r="G2588" s="1" t="s">
        <v>175</v>
      </c>
      <c r="H2588" s="1" t="s">
        <v>55</v>
      </c>
      <c r="I2588" s="1" t="s">
        <v>56</v>
      </c>
      <c r="J2588" s="1" t="s">
        <v>57</v>
      </c>
      <c r="K2588" s="1" t="s">
        <v>14</v>
      </c>
      <c r="L2588" s="1">
        <v>4</v>
      </c>
      <c r="M2588" s="1">
        <v>180</v>
      </c>
      <c r="N2588" s="1">
        <v>5</v>
      </c>
      <c r="O2588" s="1">
        <v>36</v>
      </c>
      <c r="P2588" s="1">
        <v>25</v>
      </c>
      <c r="Q2588" s="1">
        <v>709</v>
      </c>
      <c r="R2588" s="1" t="s">
        <v>42</v>
      </c>
      <c r="S2588" s="1" t="s">
        <v>12031</v>
      </c>
      <c r="T2588" s="1">
        <f>Table2[[#This Row],[Unit_Price]]*Table2[[#This Row],[Quantity]]</f>
        <v>720</v>
      </c>
      <c r="U2588" s="1">
        <f>(SUM(Table2[[#This Row],[Gross_Sales]],Table2[[#This Row],[Delivery_Fee]])-Table2[[#This Row],[Discount_Amount]])</f>
        <v>709</v>
      </c>
    </row>
    <row r="2589" spans="1:21" ht="22.2" customHeight="1" x14ac:dyDescent="0.3">
      <c r="A2589" s="1" t="s">
        <v>12032</v>
      </c>
      <c r="B2589" s="1" t="s">
        <v>6858</v>
      </c>
      <c r="C2589" s="1" t="s">
        <v>30478</v>
      </c>
      <c r="D2589" s="1" t="s">
        <v>4092</v>
      </c>
      <c r="E2589" s="1" t="s">
        <v>19</v>
      </c>
      <c r="F2589" s="1" t="s">
        <v>75</v>
      </c>
      <c r="G2589" s="1" t="s">
        <v>76</v>
      </c>
      <c r="H2589" s="1" t="s">
        <v>70</v>
      </c>
      <c r="I2589" s="1" t="s">
        <v>71</v>
      </c>
      <c r="J2589" s="1" t="s">
        <v>13</v>
      </c>
      <c r="K2589" s="1" t="s">
        <v>14</v>
      </c>
      <c r="L2589" s="1">
        <v>4</v>
      </c>
      <c r="M2589" s="1">
        <v>130</v>
      </c>
      <c r="N2589" s="1">
        <v>0</v>
      </c>
      <c r="O2589" s="1">
        <v>0</v>
      </c>
      <c r="P2589" s="1">
        <v>30</v>
      </c>
      <c r="Q2589" s="1">
        <v>550</v>
      </c>
      <c r="R2589" s="1" t="s">
        <v>26</v>
      </c>
      <c r="S2589" s="1" t="s">
        <v>12033</v>
      </c>
      <c r="T2589" s="1">
        <f>Table2[[#This Row],[Unit_Price]]*Table2[[#This Row],[Quantity]]</f>
        <v>520</v>
      </c>
      <c r="U2589" s="1">
        <f>(SUM(Table2[[#This Row],[Gross_Sales]],Table2[[#This Row],[Delivery_Fee]])-Table2[[#This Row],[Discount_Amount]])</f>
        <v>550</v>
      </c>
    </row>
    <row r="2590" spans="1:21" ht="22.2" customHeight="1" x14ac:dyDescent="0.3">
      <c r="A2590" s="1" t="s">
        <v>12034</v>
      </c>
      <c r="B2590" s="1" t="s">
        <v>6858</v>
      </c>
      <c r="C2590" s="1" t="s">
        <v>30478</v>
      </c>
      <c r="D2590" s="1" t="s">
        <v>1333</v>
      </c>
      <c r="E2590" s="1" t="s">
        <v>8</v>
      </c>
      <c r="F2590" s="1" t="s">
        <v>109</v>
      </c>
      <c r="G2590" s="1" t="s">
        <v>110</v>
      </c>
      <c r="H2590" s="1" t="s">
        <v>22</v>
      </c>
      <c r="I2590" s="1" t="s">
        <v>23</v>
      </c>
      <c r="J2590" s="1" t="s">
        <v>24</v>
      </c>
      <c r="K2590" s="1" t="s">
        <v>25</v>
      </c>
      <c r="L2590" s="1">
        <v>3</v>
      </c>
      <c r="M2590" s="1">
        <v>180</v>
      </c>
      <c r="N2590" s="1">
        <v>15</v>
      </c>
      <c r="O2590" s="1">
        <v>81</v>
      </c>
      <c r="P2590" s="1">
        <v>20</v>
      </c>
      <c r="Q2590" s="1">
        <v>479</v>
      </c>
      <c r="R2590" s="1" t="s">
        <v>42</v>
      </c>
      <c r="S2590" s="1" t="s">
        <v>12035</v>
      </c>
      <c r="T2590" s="1">
        <f>Table2[[#This Row],[Unit_Price]]*Table2[[#This Row],[Quantity]]</f>
        <v>540</v>
      </c>
      <c r="U2590" s="1">
        <f>(SUM(Table2[[#This Row],[Gross_Sales]],Table2[[#This Row],[Delivery_Fee]])-Table2[[#This Row],[Discount_Amount]])</f>
        <v>479</v>
      </c>
    </row>
    <row r="2591" spans="1:21" ht="22.2" customHeight="1" x14ac:dyDescent="0.3">
      <c r="A2591" s="1" t="s">
        <v>12036</v>
      </c>
      <c r="B2591" s="1" t="s">
        <v>6858</v>
      </c>
      <c r="C2591" s="1" t="s">
        <v>30478</v>
      </c>
      <c r="D2591" s="1" t="s">
        <v>1015</v>
      </c>
      <c r="E2591" s="1" t="s">
        <v>8</v>
      </c>
      <c r="F2591" s="1" t="s">
        <v>151</v>
      </c>
      <c r="G2591" s="1" t="s">
        <v>152</v>
      </c>
      <c r="H2591" s="1" t="s">
        <v>116</v>
      </c>
      <c r="I2591" s="1" t="s">
        <v>117</v>
      </c>
      <c r="J2591" s="1" t="s">
        <v>35</v>
      </c>
      <c r="K2591" s="1" t="s">
        <v>14</v>
      </c>
      <c r="L2591" s="1">
        <v>1</v>
      </c>
      <c r="M2591" s="1">
        <v>210</v>
      </c>
      <c r="N2591" s="1">
        <v>10</v>
      </c>
      <c r="O2591" s="1">
        <v>21</v>
      </c>
      <c r="P2591" s="1">
        <v>25</v>
      </c>
      <c r="Q2591" s="1">
        <v>214</v>
      </c>
      <c r="R2591" s="1" t="s">
        <v>42</v>
      </c>
      <c r="S2591" s="1" t="s">
        <v>12037</v>
      </c>
      <c r="T2591" s="1">
        <f>Table2[[#This Row],[Unit_Price]]*Table2[[#This Row],[Quantity]]</f>
        <v>210</v>
      </c>
      <c r="U2591" s="1">
        <f>(SUM(Table2[[#This Row],[Gross_Sales]],Table2[[#This Row],[Delivery_Fee]])-Table2[[#This Row],[Discount_Amount]])</f>
        <v>214</v>
      </c>
    </row>
    <row r="2592" spans="1:21" ht="22.2" customHeight="1" x14ac:dyDescent="0.3">
      <c r="A2592" s="1" t="s">
        <v>12038</v>
      </c>
      <c r="B2592" s="1" t="s">
        <v>6858</v>
      </c>
      <c r="C2592" s="1" t="s">
        <v>30478</v>
      </c>
      <c r="D2592" s="1" t="s">
        <v>233</v>
      </c>
      <c r="E2592" s="1" t="s">
        <v>19</v>
      </c>
      <c r="F2592" s="1" t="s">
        <v>20</v>
      </c>
      <c r="G2592" s="1" t="s">
        <v>21</v>
      </c>
      <c r="H2592" s="1" t="s">
        <v>48</v>
      </c>
      <c r="I2592" s="1" t="s">
        <v>49</v>
      </c>
      <c r="J2592" s="1" t="s">
        <v>13</v>
      </c>
      <c r="K2592" s="1" t="s">
        <v>14</v>
      </c>
      <c r="L2592" s="1">
        <v>2</v>
      </c>
      <c r="M2592" s="1">
        <v>220</v>
      </c>
      <c r="N2592" s="1">
        <v>20</v>
      </c>
      <c r="O2592" s="1">
        <v>88</v>
      </c>
      <c r="P2592" s="1">
        <v>35</v>
      </c>
      <c r="Q2592" s="1">
        <v>387</v>
      </c>
      <c r="R2592" s="1" t="s">
        <v>42</v>
      </c>
      <c r="S2592" s="1" t="s">
        <v>12039</v>
      </c>
      <c r="T2592" s="1">
        <f>Table2[[#This Row],[Unit_Price]]*Table2[[#This Row],[Quantity]]</f>
        <v>440</v>
      </c>
      <c r="U2592" s="1">
        <f>(SUM(Table2[[#This Row],[Gross_Sales]],Table2[[#This Row],[Delivery_Fee]])-Table2[[#This Row],[Discount_Amount]])</f>
        <v>387</v>
      </c>
    </row>
    <row r="2593" spans="1:21" ht="22.2" customHeight="1" x14ac:dyDescent="0.3">
      <c r="A2593" s="1" t="s">
        <v>12040</v>
      </c>
      <c r="B2593" s="1" t="s">
        <v>6858</v>
      </c>
      <c r="C2593" s="1" t="s">
        <v>30478</v>
      </c>
      <c r="D2593" s="1" t="s">
        <v>1782</v>
      </c>
      <c r="E2593" s="1" t="s">
        <v>30</v>
      </c>
      <c r="F2593" s="1" t="s">
        <v>31</v>
      </c>
      <c r="G2593" s="1" t="s">
        <v>32</v>
      </c>
      <c r="H2593" s="1" t="s">
        <v>55</v>
      </c>
      <c r="I2593" s="1" t="s">
        <v>56</v>
      </c>
      <c r="J2593" s="1" t="s">
        <v>57</v>
      </c>
      <c r="K2593" s="1" t="s">
        <v>14</v>
      </c>
      <c r="L2593" s="1">
        <v>1</v>
      </c>
      <c r="M2593" s="1">
        <v>180</v>
      </c>
      <c r="N2593" s="1">
        <v>5</v>
      </c>
      <c r="O2593" s="1">
        <v>9</v>
      </c>
      <c r="P2593" s="1">
        <v>35</v>
      </c>
      <c r="Q2593" s="1">
        <v>206</v>
      </c>
      <c r="R2593" s="1" t="s">
        <v>36</v>
      </c>
      <c r="S2593" s="1" t="s">
        <v>12041</v>
      </c>
      <c r="T2593" s="1">
        <f>Table2[[#This Row],[Unit_Price]]*Table2[[#This Row],[Quantity]]</f>
        <v>180</v>
      </c>
      <c r="U2593" s="1">
        <f>(SUM(Table2[[#This Row],[Gross_Sales]],Table2[[#This Row],[Delivery_Fee]])-Table2[[#This Row],[Discount_Amount]])</f>
        <v>206</v>
      </c>
    </row>
    <row r="2594" spans="1:21" ht="22.2" customHeight="1" x14ac:dyDescent="0.3">
      <c r="A2594" s="1" t="s">
        <v>12042</v>
      </c>
      <c r="B2594" s="1" t="s">
        <v>6858</v>
      </c>
      <c r="C2594" s="1" t="s">
        <v>30478</v>
      </c>
      <c r="D2594" s="1" t="s">
        <v>724</v>
      </c>
      <c r="E2594" s="1" t="s">
        <v>67</v>
      </c>
      <c r="F2594" s="1" t="s">
        <v>68</v>
      </c>
      <c r="G2594" s="1" t="s">
        <v>69</v>
      </c>
      <c r="H2594" s="1" t="s">
        <v>22</v>
      </c>
      <c r="I2594" s="1" t="s">
        <v>23</v>
      </c>
      <c r="J2594" s="1" t="s">
        <v>24</v>
      </c>
      <c r="K2594" s="1" t="s">
        <v>25</v>
      </c>
      <c r="L2594" s="1">
        <v>4</v>
      </c>
      <c r="M2594" s="1">
        <v>180</v>
      </c>
      <c r="N2594" s="1">
        <v>5</v>
      </c>
      <c r="O2594" s="1">
        <v>36</v>
      </c>
      <c r="P2594" s="1">
        <v>20</v>
      </c>
      <c r="Q2594" s="1">
        <v>704</v>
      </c>
      <c r="R2594" s="1" t="s">
        <v>15</v>
      </c>
      <c r="S2594" s="1" t="s">
        <v>12043</v>
      </c>
      <c r="T2594" s="1">
        <f>Table2[[#This Row],[Unit_Price]]*Table2[[#This Row],[Quantity]]</f>
        <v>720</v>
      </c>
      <c r="U2594" s="1">
        <f>(SUM(Table2[[#This Row],[Gross_Sales]],Table2[[#This Row],[Delivery_Fee]])-Table2[[#This Row],[Discount_Amount]])</f>
        <v>704</v>
      </c>
    </row>
    <row r="2595" spans="1:21" ht="22.2" customHeight="1" x14ac:dyDescent="0.3">
      <c r="A2595" s="1" t="s">
        <v>12044</v>
      </c>
      <c r="B2595" s="1" t="s">
        <v>6858</v>
      </c>
      <c r="C2595" s="1" t="s">
        <v>30478</v>
      </c>
      <c r="D2595" s="1" t="s">
        <v>462</v>
      </c>
      <c r="E2595" s="1" t="s">
        <v>8</v>
      </c>
      <c r="F2595" s="1" t="s">
        <v>46</v>
      </c>
      <c r="G2595" s="1" t="s">
        <v>47</v>
      </c>
      <c r="H2595" s="1" t="s">
        <v>288</v>
      </c>
      <c r="I2595" s="1" t="s">
        <v>289</v>
      </c>
      <c r="J2595" s="1" t="s">
        <v>86</v>
      </c>
      <c r="K2595" s="1" t="s">
        <v>14</v>
      </c>
      <c r="L2595" s="1">
        <v>2</v>
      </c>
      <c r="M2595" s="1">
        <v>80</v>
      </c>
      <c r="N2595" s="1">
        <v>20</v>
      </c>
      <c r="O2595" s="1">
        <v>32</v>
      </c>
      <c r="P2595" s="1">
        <v>35</v>
      </c>
      <c r="Q2595" s="1">
        <v>163</v>
      </c>
      <c r="R2595" s="1" t="s">
        <v>15</v>
      </c>
      <c r="S2595" s="1" t="s">
        <v>12045</v>
      </c>
      <c r="T2595" s="1">
        <f>Table2[[#This Row],[Unit_Price]]*Table2[[#This Row],[Quantity]]</f>
        <v>160</v>
      </c>
      <c r="U2595" s="1">
        <f>(SUM(Table2[[#This Row],[Gross_Sales]],Table2[[#This Row],[Delivery_Fee]])-Table2[[#This Row],[Discount_Amount]])</f>
        <v>163</v>
      </c>
    </row>
    <row r="2596" spans="1:21" ht="22.2" customHeight="1" x14ac:dyDescent="0.3">
      <c r="A2596" s="1" t="s">
        <v>12046</v>
      </c>
      <c r="B2596" s="1" t="s">
        <v>6858</v>
      </c>
      <c r="C2596" s="1" t="s">
        <v>30478</v>
      </c>
      <c r="D2596" s="1" t="s">
        <v>740</v>
      </c>
      <c r="E2596" s="1" t="s">
        <v>19</v>
      </c>
      <c r="F2596" s="1" t="s">
        <v>20</v>
      </c>
      <c r="G2596" s="1" t="s">
        <v>21</v>
      </c>
      <c r="H2596" s="1" t="s">
        <v>22</v>
      </c>
      <c r="I2596" s="1" t="s">
        <v>23</v>
      </c>
      <c r="J2596" s="1" t="s">
        <v>24</v>
      </c>
      <c r="K2596" s="1" t="s">
        <v>25</v>
      </c>
      <c r="L2596" s="1">
        <v>4</v>
      </c>
      <c r="M2596" s="1">
        <v>180</v>
      </c>
      <c r="N2596" s="1">
        <v>15</v>
      </c>
      <c r="O2596" s="1">
        <v>108</v>
      </c>
      <c r="P2596" s="1">
        <v>20</v>
      </c>
      <c r="Q2596" s="1">
        <v>632</v>
      </c>
      <c r="R2596" s="1" t="s">
        <v>26</v>
      </c>
      <c r="S2596" s="1" t="s">
        <v>12047</v>
      </c>
      <c r="T2596" s="1">
        <f>Table2[[#This Row],[Unit_Price]]*Table2[[#This Row],[Quantity]]</f>
        <v>720</v>
      </c>
      <c r="U2596" s="1">
        <f>(SUM(Table2[[#This Row],[Gross_Sales]],Table2[[#This Row],[Delivery_Fee]])-Table2[[#This Row],[Discount_Amount]])</f>
        <v>632</v>
      </c>
    </row>
    <row r="2597" spans="1:21" ht="22.2" customHeight="1" x14ac:dyDescent="0.3">
      <c r="A2597" s="1" t="s">
        <v>12048</v>
      </c>
      <c r="B2597" s="1" t="s">
        <v>6858</v>
      </c>
      <c r="C2597" s="1" t="s">
        <v>30478</v>
      </c>
      <c r="D2597" s="1" t="s">
        <v>890</v>
      </c>
      <c r="E2597" s="1" t="s">
        <v>19</v>
      </c>
      <c r="F2597" s="1" t="s">
        <v>20</v>
      </c>
      <c r="G2597" s="1" t="s">
        <v>21</v>
      </c>
      <c r="H2597" s="1" t="s">
        <v>116</v>
      </c>
      <c r="I2597" s="1" t="s">
        <v>117</v>
      </c>
      <c r="J2597" s="1" t="s">
        <v>35</v>
      </c>
      <c r="K2597" s="1" t="s">
        <v>14</v>
      </c>
      <c r="L2597" s="1">
        <v>4</v>
      </c>
      <c r="M2597" s="1">
        <v>210</v>
      </c>
      <c r="N2597" s="1">
        <v>10</v>
      </c>
      <c r="O2597" s="1">
        <v>84</v>
      </c>
      <c r="P2597" s="1">
        <v>30</v>
      </c>
      <c r="Q2597" s="1">
        <v>786</v>
      </c>
      <c r="R2597" s="1" t="s">
        <v>15</v>
      </c>
      <c r="S2597" s="1" t="s">
        <v>12049</v>
      </c>
      <c r="T2597" s="1">
        <f>Table2[[#This Row],[Unit_Price]]*Table2[[#This Row],[Quantity]]</f>
        <v>840</v>
      </c>
      <c r="U2597" s="1">
        <f>(SUM(Table2[[#This Row],[Gross_Sales]],Table2[[#This Row],[Delivery_Fee]])-Table2[[#This Row],[Discount_Amount]])</f>
        <v>786</v>
      </c>
    </row>
    <row r="2598" spans="1:21" ht="22.2" customHeight="1" x14ac:dyDescent="0.3">
      <c r="A2598" s="1" t="s">
        <v>12050</v>
      </c>
      <c r="B2598" s="1" t="s">
        <v>6858</v>
      </c>
      <c r="C2598" s="1" t="s">
        <v>30478</v>
      </c>
      <c r="D2598" s="1" t="s">
        <v>1828</v>
      </c>
      <c r="E2598" s="1" t="s">
        <v>8</v>
      </c>
      <c r="F2598" s="1" t="s">
        <v>82</v>
      </c>
      <c r="G2598" s="1" t="s">
        <v>83</v>
      </c>
      <c r="H2598" s="1" t="s">
        <v>143</v>
      </c>
      <c r="I2598" s="1" t="s">
        <v>144</v>
      </c>
      <c r="J2598" s="1" t="s">
        <v>24</v>
      </c>
      <c r="K2598" s="1" t="s">
        <v>14</v>
      </c>
      <c r="L2598" s="1">
        <v>3</v>
      </c>
      <c r="M2598" s="1">
        <v>160</v>
      </c>
      <c r="N2598" s="1">
        <v>5</v>
      </c>
      <c r="O2598" s="1">
        <v>24</v>
      </c>
      <c r="P2598" s="1">
        <v>30</v>
      </c>
      <c r="Q2598" s="1">
        <v>486</v>
      </c>
      <c r="R2598" s="1" t="s">
        <v>42</v>
      </c>
      <c r="S2598" s="1" t="s">
        <v>12051</v>
      </c>
      <c r="T2598" s="1">
        <f>Table2[[#This Row],[Unit_Price]]*Table2[[#This Row],[Quantity]]</f>
        <v>480</v>
      </c>
      <c r="U2598" s="1">
        <f>(SUM(Table2[[#This Row],[Gross_Sales]],Table2[[#This Row],[Delivery_Fee]])-Table2[[#This Row],[Discount_Amount]])</f>
        <v>486</v>
      </c>
    </row>
    <row r="2599" spans="1:21" ht="22.2" customHeight="1" x14ac:dyDescent="0.3">
      <c r="A2599" s="1" t="s">
        <v>12052</v>
      </c>
      <c r="B2599" s="1" t="s">
        <v>6858</v>
      </c>
      <c r="C2599" s="1" t="s">
        <v>30478</v>
      </c>
      <c r="D2599" s="1" t="s">
        <v>805</v>
      </c>
      <c r="E2599" s="1" t="s">
        <v>30</v>
      </c>
      <c r="F2599" s="1" t="s">
        <v>31</v>
      </c>
      <c r="G2599" s="1" t="s">
        <v>32</v>
      </c>
      <c r="H2599" s="1" t="s">
        <v>84</v>
      </c>
      <c r="I2599" s="1" t="s">
        <v>85</v>
      </c>
      <c r="J2599" s="1" t="s">
        <v>86</v>
      </c>
      <c r="K2599" s="1" t="s">
        <v>14</v>
      </c>
      <c r="L2599" s="1">
        <v>1</v>
      </c>
      <c r="M2599" s="1">
        <v>100</v>
      </c>
      <c r="N2599" s="1">
        <v>20</v>
      </c>
      <c r="O2599" s="1">
        <v>20</v>
      </c>
      <c r="P2599" s="1">
        <v>25</v>
      </c>
      <c r="Q2599" s="1">
        <v>105</v>
      </c>
      <c r="R2599" s="1" t="s">
        <v>26</v>
      </c>
      <c r="S2599" s="1" t="s">
        <v>12053</v>
      </c>
      <c r="T2599" s="1">
        <f>Table2[[#This Row],[Unit_Price]]*Table2[[#This Row],[Quantity]]</f>
        <v>100</v>
      </c>
      <c r="U2599" s="1">
        <f>(SUM(Table2[[#This Row],[Gross_Sales]],Table2[[#This Row],[Delivery_Fee]])-Table2[[#This Row],[Discount_Amount]])</f>
        <v>105</v>
      </c>
    </row>
    <row r="2600" spans="1:21" ht="22.2" customHeight="1" x14ac:dyDescent="0.3">
      <c r="A2600" s="1" t="s">
        <v>12054</v>
      </c>
      <c r="B2600" s="1" t="s">
        <v>6858</v>
      </c>
      <c r="C2600" s="1" t="s">
        <v>30478</v>
      </c>
      <c r="D2600" s="1" t="s">
        <v>780</v>
      </c>
      <c r="E2600" s="1" t="s">
        <v>67</v>
      </c>
      <c r="F2600" s="1" t="s">
        <v>141</v>
      </c>
      <c r="G2600" s="1" t="s">
        <v>142</v>
      </c>
      <c r="H2600" s="1" t="s">
        <v>143</v>
      </c>
      <c r="I2600" s="1" t="s">
        <v>144</v>
      </c>
      <c r="J2600" s="1" t="s">
        <v>24</v>
      </c>
      <c r="K2600" s="1" t="s">
        <v>14</v>
      </c>
      <c r="L2600" s="1">
        <v>3</v>
      </c>
      <c r="M2600" s="1">
        <v>160</v>
      </c>
      <c r="N2600" s="1">
        <v>0</v>
      </c>
      <c r="O2600" s="1">
        <v>0</v>
      </c>
      <c r="P2600" s="1">
        <v>30</v>
      </c>
      <c r="Q2600" s="1">
        <v>510</v>
      </c>
      <c r="R2600" s="1" t="s">
        <v>36</v>
      </c>
      <c r="S2600" s="1" t="s">
        <v>12055</v>
      </c>
      <c r="T2600" s="1">
        <f>Table2[[#This Row],[Unit_Price]]*Table2[[#This Row],[Quantity]]</f>
        <v>480</v>
      </c>
      <c r="U2600" s="1">
        <f>(SUM(Table2[[#This Row],[Gross_Sales]],Table2[[#This Row],[Delivery_Fee]])-Table2[[#This Row],[Discount_Amount]])</f>
        <v>510</v>
      </c>
    </row>
    <row r="2601" spans="1:21" ht="22.2" customHeight="1" x14ac:dyDescent="0.3">
      <c r="A2601" s="1" t="s">
        <v>12056</v>
      </c>
      <c r="B2601" s="1" t="s">
        <v>6858</v>
      </c>
      <c r="C2601" s="1" t="s">
        <v>30478</v>
      </c>
      <c r="D2601" s="1" t="s">
        <v>497</v>
      </c>
      <c r="E2601" s="1" t="s">
        <v>8</v>
      </c>
      <c r="F2601" s="1" t="s">
        <v>187</v>
      </c>
      <c r="G2601" s="1" t="s">
        <v>188</v>
      </c>
      <c r="H2601" s="1" t="s">
        <v>116</v>
      </c>
      <c r="I2601" s="1" t="s">
        <v>117</v>
      </c>
      <c r="J2601" s="1" t="s">
        <v>35</v>
      </c>
      <c r="K2601" s="1" t="s">
        <v>14</v>
      </c>
      <c r="L2601" s="1">
        <v>2</v>
      </c>
      <c r="M2601" s="1">
        <v>210</v>
      </c>
      <c r="N2601" s="1">
        <v>10</v>
      </c>
      <c r="O2601" s="1">
        <v>42</v>
      </c>
      <c r="P2601" s="1">
        <v>25</v>
      </c>
      <c r="Q2601" s="1">
        <v>403</v>
      </c>
      <c r="R2601" s="1" t="s">
        <v>42</v>
      </c>
      <c r="S2601" s="1" t="s">
        <v>12057</v>
      </c>
      <c r="T2601" s="1">
        <f>Table2[[#This Row],[Unit_Price]]*Table2[[#This Row],[Quantity]]</f>
        <v>420</v>
      </c>
      <c r="U2601" s="1">
        <f>(SUM(Table2[[#This Row],[Gross_Sales]],Table2[[#This Row],[Delivery_Fee]])-Table2[[#This Row],[Discount_Amount]])</f>
        <v>403</v>
      </c>
    </row>
    <row r="2602" spans="1:21" ht="22.2" customHeight="1" x14ac:dyDescent="0.3">
      <c r="A2602" s="1" t="s">
        <v>12058</v>
      </c>
      <c r="B2602" s="1" t="s">
        <v>6858</v>
      </c>
      <c r="C2602" s="1" t="s">
        <v>30478</v>
      </c>
      <c r="D2602" s="1" t="s">
        <v>324</v>
      </c>
      <c r="E2602" s="1" t="s">
        <v>8</v>
      </c>
      <c r="F2602" s="1" t="s">
        <v>187</v>
      </c>
      <c r="G2602" s="1" t="s">
        <v>188</v>
      </c>
      <c r="H2602" s="1" t="s">
        <v>84</v>
      </c>
      <c r="I2602" s="1" t="s">
        <v>85</v>
      </c>
      <c r="J2602" s="1" t="s">
        <v>86</v>
      </c>
      <c r="K2602" s="1" t="s">
        <v>14</v>
      </c>
      <c r="L2602" s="1">
        <v>1</v>
      </c>
      <c r="M2602" s="1">
        <v>100</v>
      </c>
      <c r="N2602" s="1">
        <v>20</v>
      </c>
      <c r="O2602" s="1">
        <v>20</v>
      </c>
      <c r="P2602" s="1">
        <v>30</v>
      </c>
      <c r="Q2602" s="1">
        <v>110</v>
      </c>
      <c r="R2602" s="1" t="s">
        <v>63</v>
      </c>
      <c r="S2602" s="1" t="s">
        <v>12059</v>
      </c>
      <c r="T2602" s="1">
        <f>Table2[[#This Row],[Unit_Price]]*Table2[[#This Row],[Quantity]]</f>
        <v>100</v>
      </c>
      <c r="U2602" s="1">
        <f>(SUM(Table2[[#This Row],[Gross_Sales]],Table2[[#This Row],[Delivery_Fee]])-Table2[[#This Row],[Discount_Amount]])</f>
        <v>110</v>
      </c>
    </row>
    <row r="2603" spans="1:21" ht="22.2" customHeight="1" x14ac:dyDescent="0.3">
      <c r="A2603" s="1" t="s">
        <v>12060</v>
      </c>
      <c r="B2603" s="1" t="s">
        <v>6858</v>
      </c>
      <c r="C2603" s="1" t="s">
        <v>30478</v>
      </c>
      <c r="D2603" s="1" t="s">
        <v>1893</v>
      </c>
      <c r="E2603" s="1" t="s">
        <v>19</v>
      </c>
      <c r="F2603" s="1" t="s">
        <v>98</v>
      </c>
      <c r="G2603" s="1" t="s">
        <v>99</v>
      </c>
      <c r="H2603" s="1" t="s">
        <v>288</v>
      </c>
      <c r="I2603" s="1" t="s">
        <v>289</v>
      </c>
      <c r="J2603" s="1" t="s">
        <v>86</v>
      </c>
      <c r="K2603" s="1" t="s">
        <v>14</v>
      </c>
      <c r="L2603" s="1">
        <v>2</v>
      </c>
      <c r="M2603" s="1">
        <v>80</v>
      </c>
      <c r="N2603" s="1">
        <v>15</v>
      </c>
      <c r="O2603" s="1">
        <v>24</v>
      </c>
      <c r="P2603" s="1">
        <v>20</v>
      </c>
      <c r="Q2603" s="1">
        <v>156</v>
      </c>
      <c r="R2603" s="1" t="s">
        <v>26</v>
      </c>
      <c r="S2603" s="1" t="s">
        <v>12061</v>
      </c>
      <c r="T2603" s="1">
        <f>Table2[[#This Row],[Unit_Price]]*Table2[[#This Row],[Quantity]]</f>
        <v>160</v>
      </c>
      <c r="U2603" s="1">
        <f>(SUM(Table2[[#This Row],[Gross_Sales]],Table2[[#This Row],[Delivery_Fee]])-Table2[[#This Row],[Discount_Amount]])</f>
        <v>156</v>
      </c>
    </row>
    <row r="2604" spans="1:21" ht="22.2" customHeight="1" x14ac:dyDescent="0.3">
      <c r="A2604" s="1" t="s">
        <v>12062</v>
      </c>
      <c r="B2604" s="1" t="s">
        <v>6858</v>
      </c>
      <c r="C2604" s="1" t="s">
        <v>30478</v>
      </c>
      <c r="D2604" s="1" t="s">
        <v>52</v>
      </c>
      <c r="E2604" s="1" t="s">
        <v>30</v>
      </c>
      <c r="F2604" s="1" t="s">
        <v>339</v>
      </c>
      <c r="G2604" s="1" t="s">
        <v>340</v>
      </c>
      <c r="H2604" s="1" t="s">
        <v>116</v>
      </c>
      <c r="I2604" s="1" t="s">
        <v>117</v>
      </c>
      <c r="J2604" s="1" t="s">
        <v>35</v>
      </c>
      <c r="K2604" s="1" t="s">
        <v>14</v>
      </c>
      <c r="L2604" s="1">
        <v>1</v>
      </c>
      <c r="M2604" s="1">
        <v>210</v>
      </c>
      <c r="N2604" s="1">
        <v>5</v>
      </c>
      <c r="O2604" s="1">
        <v>10.5</v>
      </c>
      <c r="P2604" s="1">
        <v>40</v>
      </c>
      <c r="Q2604" s="1">
        <v>239.5</v>
      </c>
      <c r="R2604" s="1" t="s">
        <v>26</v>
      </c>
      <c r="S2604" s="1" t="s">
        <v>12063</v>
      </c>
      <c r="T2604" s="1">
        <f>Table2[[#This Row],[Unit_Price]]*Table2[[#This Row],[Quantity]]</f>
        <v>210</v>
      </c>
      <c r="U2604" s="1">
        <f>(SUM(Table2[[#This Row],[Gross_Sales]],Table2[[#This Row],[Delivery_Fee]])-Table2[[#This Row],[Discount_Amount]])</f>
        <v>239.5</v>
      </c>
    </row>
    <row r="2605" spans="1:21" ht="22.2" customHeight="1" x14ac:dyDescent="0.3">
      <c r="A2605" s="1" t="s">
        <v>12064</v>
      </c>
      <c r="B2605" s="1" t="s">
        <v>6858</v>
      </c>
      <c r="C2605" s="1" t="s">
        <v>30478</v>
      </c>
      <c r="D2605" s="1" t="s">
        <v>4106</v>
      </c>
      <c r="E2605" s="1" t="s">
        <v>19</v>
      </c>
      <c r="F2605" s="1" t="s">
        <v>174</v>
      </c>
      <c r="G2605" s="1" t="s">
        <v>175</v>
      </c>
      <c r="H2605" s="1" t="s">
        <v>111</v>
      </c>
      <c r="I2605" s="1" t="s">
        <v>112</v>
      </c>
      <c r="J2605" s="1" t="s">
        <v>13</v>
      </c>
      <c r="K2605" s="1" t="s">
        <v>25</v>
      </c>
      <c r="L2605" s="1">
        <v>2</v>
      </c>
      <c r="M2605" s="1">
        <v>280</v>
      </c>
      <c r="N2605" s="1">
        <v>5</v>
      </c>
      <c r="O2605" s="1">
        <v>28</v>
      </c>
      <c r="P2605" s="1">
        <v>35</v>
      </c>
      <c r="Q2605" s="1">
        <v>567</v>
      </c>
      <c r="R2605" s="1" t="s">
        <v>15</v>
      </c>
      <c r="S2605" s="1" t="s">
        <v>12065</v>
      </c>
      <c r="T2605" s="1">
        <f>Table2[[#This Row],[Unit_Price]]*Table2[[#This Row],[Quantity]]</f>
        <v>560</v>
      </c>
      <c r="U2605" s="1">
        <f>(SUM(Table2[[#This Row],[Gross_Sales]],Table2[[#This Row],[Delivery_Fee]])-Table2[[#This Row],[Discount_Amount]])</f>
        <v>567</v>
      </c>
    </row>
    <row r="2606" spans="1:21" ht="22.2" customHeight="1" x14ac:dyDescent="0.3">
      <c r="A2606" s="1" t="s">
        <v>12066</v>
      </c>
      <c r="B2606" s="1" t="s">
        <v>6858</v>
      </c>
      <c r="C2606" s="1" t="s">
        <v>30478</v>
      </c>
      <c r="D2606" s="1" t="s">
        <v>1821</v>
      </c>
      <c r="E2606" s="1" t="s">
        <v>67</v>
      </c>
      <c r="F2606" s="1" t="s">
        <v>267</v>
      </c>
      <c r="G2606" s="1" t="s">
        <v>268</v>
      </c>
      <c r="H2606" s="1" t="s">
        <v>143</v>
      </c>
      <c r="I2606" s="1" t="s">
        <v>144</v>
      </c>
      <c r="J2606" s="1" t="s">
        <v>24</v>
      </c>
      <c r="K2606" s="1" t="s">
        <v>14</v>
      </c>
      <c r="L2606" s="1">
        <v>2</v>
      </c>
      <c r="M2606" s="1">
        <v>160</v>
      </c>
      <c r="N2606" s="1">
        <v>15</v>
      </c>
      <c r="O2606" s="1">
        <v>48</v>
      </c>
      <c r="P2606" s="1">
        <v>25</v>
      </c>
      <c r="Q2606" s="1">
        <v>297</v>
      </c>
      <c r="R2606" s="1" t="s">
        <v>26</v>
      </c>
      <c r="S2606" s="1" t="s">
        <v>12067</v>
      </c>
      <c r="T2606" s="1">
        <f>Table2[[#This Row],[Unit_Price]]*Table2[[#This Row],[Quantity]]</f>
        <v>320</v>
      </c>
      <c r="U2606" s="1">
        <f>(SUM(Table2[[#This Row],[Gross_Sales]],Table2[[#This Row],[Delivery_Fee]])-Table2[[#This Row],[Discount_Amount]])</f>
        <v>297</v>
      </c>
    </row>
    <row r="2607" spans="1:21" ht="22.2" customHeight="1" x14ac:dyDescent="0.3">
      <c r="A2607" s="1" t="s">
        <v>12068</v>
      </c>
      <c r="B2607" s="1" t="s">
        <v>6858</v>
      </c>
      <c r="C2607" s="1" t="s">
        <v>30478</v>
      </c>
      <c r="D2607" s="1" t="s">
        <v>631</v>
      </c>
      <c r="E2607" s="1" t="s">
        <v>67</v>
      </c>
      <c r="F2607" s="1" t="s">
        <v>82</v>
      </c>
      <c r="G2607" s="1" t="s">
        <v>83</v>
      </c>
      <c r="H2607" s="1" t="s">
        <v>116</v>
      </c>
      <c r="I2607" s="1" t="s">
        <v>117</v>
      </c>
      <c r="J2607" s="1" t="s">
        <v>35</v>
      </c>
      <c r="K2607" s="1" t="s">
        <v>14</v>
      </c>
      <c r="L2607" s="1">
        <v>4</v>
      </c>
      <c r="M2607" s="1">
        <v>210</v>
      </c>
      <c r="N2607" s="1">
        <v>20</v>
      </c>
      <c r="O2607" s="1">
        <v>168</v>
      </c>
      <c r="P2607" s="1">
        <v>30</v>
      </c>
      <c r="Q2607" s="1">
        <v>702</v>
      </c>
      <c r="R2607" s="1" t="s">
        <v>63</v>
      </c>
      <c r="S2607" s="1" t="s">
        <v>12069</v>
      </c>
      <c r="T2607" s="1">
        <f>Table2[[#This Row],[Unit_Price]]*Table2[[#This Row],[Quantity]]</f>
        <v>840</v>
      </c>
      <c r="U2607" s="1">
        <f>(SUM(Table2[[#This Row],[Gross_Sales]],Table2[[#This Row],[Delivery_Fee]])-Table2[[#This Row],[Discount_Amount]])</f>
        <v>702</v>
      </c>
    </row>
    <row r="2608" spans="1:21" ht="22.2" customHeight="1" x14ac:dyDescent="0.3">
      <c r="A2608" s="1" t="s">
        <v>12070</v>
      </c>
      <c r="B2608" s="1" t="s">
        <v>6858</v>
      </c>
      <c r="C2608" s="1" t="s">
        <v>30478</v>
      </c>
      <c r="D2608" s="1" t="s">
        <v>477</v>
      </c>
      <c r="E2608" s="1" t="s">
        <v>19</v>
      </c>
      <c r="F2608" s="1" t="s">
        <v>93</v>
      </c>
      <c r="G2608" s="1" t="s">
        <v>94</v>
      </c>
      <c r="H2608" s="1" t="s">
        <v>77</v>
      </c>
      <c r="I2608" s="1" t="s">
        <v>78</v>
      </c>
      <c r="J2608" s="1" t="s">
        <v>24</v>
      </c>
      <c r="K2608" s="1" t="s">
        <v>14</v>
      </c>
      <c r="L2608" s="1">
        <v>4</v>
      </c>
      <c r="M2608" s="1">
        <v>150</v>
      </c>
      <c r="N2608" s="1">
        <v>20</v>
      </c>
      <c r="O2608" s="1">
        <v>120</v>
      </c>
      <c r="P2608" s="1">
        <v>35</v>
      </c>
      <c r="Q2608" s="1">
        <v>515</v>
      </c>
      <c r="R2608" s="1" t="s">
        <v>26</v>
      </c>
      <c r="S2608" s="1" t="s">
        <v>12071</v>
      </c>
      <c r="T2608" s="1">
        <f>Table2[[#This Row],[Unit_Price]]*Table2[[#This Row],[Quantity]]</f>
        <v>600</v>
      </c>
      <c r="U2608" s="1">
        <f>(SUM(Table2[[#This Row],[Gross_Sales]],Table2[[#This Row],[Delivery_Fee]])-Table2[[#This Row],[Discount_Amount]])</f>
        <v>515</v>
      </c>
    </row>
    <row r="2609" spans="1:21" ht="22.2" customHeight="1" x14ac:dyDescent="0.3">
      <c r="A2609" s="1" t="s">
        <v>12072</v>
      </c>
      <c r="B2609" s="1" t="s">
        <v>6858</v>
      </c>
      <c r="C2609" s="1" t="s">
        <v>30478</v>
      </c>
      <c r="D2609" s="1" t="s">
        <v>2180</v>
      </c>
      <c r="E2609" s="1" t="s">
        <v>19</v>
      </c>
      <c r="F2609" s="1" t="s">
        <v>20</v>
      </c>
      <c r="G2609" s="1" t="s">
        <v>21</v>
      </c>
      <c r="H2609" s="1" t="s">
        <v>11</v>
      </c>
      <c r="I2609" s="1" t="s">
        <v>12</v>
      </c>
      <c r="J2609" s="1" t="s">
        <v>13</v>
      </c>
      <c r="K2609" s="1" t="s">
        <v>14</v>
      </c>
      <c r="L2609" s="1">
        <v>3</v>
      </c>
      <c r="M2609" s="1">
        <v>140</v>
      </c>
      <c r="N2609" s="1">
        <v>10</v>
      </c>
      <c r="O2609" s="1">
        <v>42</v>
      </c>
      <c r="P2609" s="1">
        <v>40</v>
      </c>
      <c r="Q2609" s="1">
        <v>418</v>
      </c>
      <c r="R2609" s="1" t="s">
        <v>15</v>
      </c>
      <c r="S2609" s="1" t="s">
        <v>12073</v>
      </c>
      <c r="T2609" s="1">
        <f>Table2[[#This Row],[Unit_Price]]*Table2[[#This Row],[Quantity]]</f>
        <v>420</v>
      </c>
      <c r="U2609" s="1">
        <f>(SUM(Table2[[#This Row],[Gross_Sales]],Table2[[#This Row],[Delivery_Fee]])-Table2[[#This Row],[Discount_Amount]])</f>
        <v>418</v>
      </c>
    </row>
    <row r="2610" spans="1:21" ht="22.2" customHeight="1" x14ac:dyDescent="0.3">
      <c r="A2610" s="1" t="s">
        <v>12074</v>
      </c>
      <c r="B2610" s="1" t="s">
        <v>6858</v>
      </c>
      <c r="C2610" s="1" t="s">
        <v>30478</v>
      </c>
      <c r="D2610" s="1" t="s">
        <v>846</v>
      </c>
      <c r="E2610" s="1" t="s">
        <v>67</v>
      </c>
      <c r="F2610" s="1" t="s">
        <v>109</v>
      </c>
      <c r="G2610" s="1" t="s">
        <v>110</v>
      </c>
      <c r="H2610" s="1" t="s">
        <v>84</v>
      </c>
      <c r="I2610" s="1" t="s">
        <v>85</v>
      </c>
      <c r="J2610" s="1" t="s">
        <v>86</v>
      </c>
      <c r="K2610" s="1" t="s">
        <v>14</v>
      </c>
      <c r="L2610" s="1">
        <v>4</v>
      </c>
      <c r="M2610" s="1">
        <v>100</v>
      </c>
      <c r="N2610" s="1">
        <v>10</v>
      </c>
      <c r="O2610" s="1">
        <v>40</v>
      </c>
      <c r="P2610" s="1">
        <v>35</v>
      </c>
      <c r="Q2610" s="1">
        <v>395</v>
      </c>
      <c r="R2610" s="1" t="s">
        <v>26</v>
      </c>
      <c r="S2610" s="1" t="s">
        <v>12075</v>
      </c>
      <c r="T2610" s="1">
        <f>Table2[[#This Row],[Unit_Price]]*Table2[[#This Row],[Quantity]]</f>
        <v>400</v>
      </c>
      <c r="U2610" s="1">
        <f>(SUM(Table2[[#This Row],[Gross_Sales]],Table2[[#This Row],[Delivery_Fee]])-Table2[[#This Row],[Discount_Amount]])</f>
        <v>395</v>
      </c>
    </row>
    <row r="2611" spans="1:21" ht="22.2" customHeight="1" x14ac:dyDescent="0.3">
      <c r="A2611" s="1" t="s">
        <v>12076</v>
      </c>
      <c r="B2611" s="1" t="s">
        <v>6858</v>
      </c>
      <c r="C2611" s="1" t="s">
        <v>30478</v>
      </c>
      <c r="D2611" s="1" t="s">
        <v>2026</v>
      </c>
      <c r="E2611" s="1" t="s">
        <v>67</v>
      </c>
      <c r="F2611" s="1" t="s">
        <v>82</v>
      </c>
      <c r="G2611" s="1" t="s">
        <v>83</v>
      </c>
      <c r="H2611" s="1" t="s">
        <v>111</v>
      </c>
      <c r="I2611" s="1" t="s">
        <v>112</v>
      </c>
      <c r="J2611" s="1" t="s">
        <v>13</v>
      </c>
      <c r="K2611" s="1" t="s">
        <v>25</v>
      </c>
      <c r="L2611" s="1">
        <v>1</v>
      </c>
      <c r="M2611" s="1">
        <v>280</v>
      </c>
      <c r="N2611" s="1">
        <v>10</v>
      </c>
      <c r="O2611" s="1">
        <v>28</v>
      </c>
      <c r="P2611" s="1">
        <v>25</v>
      </c>
      <c r="Q2611" s="1">
        <v>277</v>
      </c>
      <c r="R2611" s="1" t="s">
        <v>26</v>
      </c>
      <c r="S2611" s="1" t="s">
        <v>12077</v>
      </c>
      <c r="T2611" s="1">
        <f>Table2[[#This Row],[Unit_Price]]*Table2[[#This Row],[Quantity]]</f>
        <v>280</v>
      </c>
      <c r="U2611" s="1">
        <f>(SUM(Table2[[#This Row],[Gross_Sales]],Table2[[#This Row],[Delivery_Fee]])-Table2[[#This Row],[Discount_Amount]])</f>
        <v>277</v>
      </c>
    </row>
    <row r="2612" spans="1:21" ht="22.2" customHeight="1" x14ac:dyDescent="0.3">
      <c r="A2612" s="1" t="s">
        <v>12078</v>
      </c>
      <c r="B2612" s="1" t="s">
        <v>6858</v>
      </c>
      <c r="C2612" s="1" t="s">
        <v>30478</v>
      </c>
      <c r="D2612" s="1" t="s">
        <v>318</v>
      </c>
      <c r="E2612" s="1" t="s">
        <v>67</v>
      </c>
      <c r="F2612" s="1" t="s">
        <v>267</v>
      </c>
      <c r="G2612" s="1" t="s">
        <v>268</v>
      </c>
      <c r="H2612" s="1" t="s">
        <v>77</v>
      </c>
      <c r="I2612" s="1" t="s">
        <v>78</v>
      </c>
      <c r="J2612" s="1" t="s">
        <v>24</v>
      </c>
      <c r="K2612" s="1" t="s">
        <v>14</v>
      </c>
      <c r="L2612" s="1">
        <v>2</v>
      </c>
      <c r="M2612" s="1">
        <v>150</v>
      </c>
      <c r="N2612" s="1">
        <v>0</v>
      </c>
      <c r="O2612" s="1">
        <v>0</v>
      </c>
      <c r="P2612" s="1">
        <v>25</v>
      </c>
      <c r="Q2612" s="1">
        <v>325</v>
      </c>
      <c r="R2612" s="1" t="s">
        <v>26</v>
      </c>
      <c r="S2612" s="1" t="s">
        <v>12079</v>
      </c>
      <c r="T2612" s="1">
        <f>Table2[[#This Row],[Unit_Price]]*Table2[[#This Row],[Quantity]]</f>
        <v>300</v>
      </c>
      <c r="U2612" s="1">
        <f>(SUM(Table2[[#This Row],[Gross_Sales]],Table2[[#This Row],[Delivery_Fee]])-Table2[[#This Row],[Discount_Amount]])</f>
        <v>325</v>
      </c>
    </row>
    <row r="2613" spans="1:21" ht="22.2" customHeight="1" x14ac:dyDescent="0.3">
      <c r="A2613" s="1" t="s">
        <v>12080</v>
      </c>
      <c r="B2613" s="1" t="s">
        <v>6858</v>
      </c>
      <c r="C2613" s="1" t="s">
        <v>30478</v>
      </c>
      <c r="D2613" s="1" t="s">
        <v>233</v>
      </c>
      <c r="E2613" s="1" t="s">
        <v>19</v>
      </c>
      <c r="F2613" s="1" t="s">
        <v>93</v>
      </c>
      <c r="G2613" s="1" t="s">
        <v>94</v>
      </c>
      <c r="H2613" s="1" t="s">
        <v>22</v>
      </c>
      <c r="I2613" s="1" t="s">
        <v>23</v>
      </c>
      <c r="J2613" s="1" t="s">
        <v>24</v>
      </c>
      <c r="K2613" s="1" t="s">
        <v>25</v>
      </c>
      <c r="L2613" s="1">
        <v>1</v>
      </c>
      <c r="M2613" s="1">
        <v>180</v>
      </c>
      <c r="N2613" s="1">
        <v>15</v>
      </c>
      <c r="O2613" s="1">
        <v>27</v>
      </c>
      <c r="P2613" s="1">
        <v>35</v>
      </c>
      <c r="Q2613" s="1">
        <v>188</v>
      </c>
      <c r="R2613" s="1" t="s">
        <v>36</v>
      </c>
      <c r="S2613" s="1" t="s">
        <v>12081</v>
      </c>
      <c r="T2613" s="1">
        <f>Table2[[#This Row],[Unit_Price]]*Table2[[#This Row],[Quantity]]</f>
        <v>180</v>
      </c>
      <c r="U2613" s="1">
        <f>(SUM(Table2[[#This Row],[Gross_Sales]],Table2[[#This Row],[Delivery_Fee]])-Table2[[#This Row],[Discount_Amount]])</f>
        <v>188</v>
      </c>
    </row>
    <row r="2614" spans="1:21" ht="22.2" customHeight="1" x14ac:dyDescent="0.3">
      <c r="A2614" s="1" t="s">
        <v>12082</v>
      </c>
      <c r="B2614" s="1" t="s">
        <v>6858</v>
      </c>
      <c r="C2614" s="1" t="s">
        <v>30478</v>
      </c>
      <c r="D2614" s="1" t="s">
        <v>990</v>
      </c>
      <c r="E2614" s="1" t="s">
        <v>30</v>
      </c>
      <c r="F2614" s="1" t="s">
        <v>136</v>
      </c>
      <c r="G2614" s="1" t="s">
        <v>137</v>
      </c>
      <c r="H2614" s="1" t="s">
        <v>116</v>
      </c>
      <c r="I2614" s="1" t="s">
        <v>117</v>
      </c>
      <c r="J2614" s="1" t="s">
        <v>35</v>
      </c>
      <c r="K2614" s="1" t="s">
        <v>14</v>
      </c>
      <c r="L2614" s="1">
        <v>1</v>
      </c>
      <c r="M2614" s="1">
        <v>210</v>
      </c>
      <c r="N2614" s="1">
        <v>5</v>
      </c>
      <c r="O2614" s="1">
        <v>10.5</v>
      </c>
      <c r="P2614" s="1">
        <v>40</v>
      </c>
      <c r="Q2614" s="1">
        <v>239.5</v>
      </c>
      <c r="R2614" s="1" t="s">
        <v>63</v>
      </c>
      <c r="S2614" s="1" t="s">
        <v>12083</v>
      </c>
      <c r="T2614" s="1">
        <f>Table2[[#This Row],[Unit_Price]]*Table2[[#This Row],[Quantity]]</f>
        <v>210</v>
      </c>
      <c r="U2614" s="1">
        <f>(SUM(Table2[[#This Row],[Gross_Sales]],Table2[[#This Row],[Delivery_Fee]])-Table2[[#This Row],[Discount_Amount]])</f>
        <v>239.5</v>
      </c>
    </row>
    <row r="2615" spans="1:21" ht="22.2" customHeight="1" x14ac:dyDescent="0.3">
      <c r="A2615" s="1" t="s">
        <v>12084</v>
      </c>
      <c r="B2615" s="1" t="s">
        <v>6858</v>
      </c>
      <c r="C2615" s="1" t="s">
        <v>30478</v>
      </c>
      <c r="D2615" s="1" t="s">
        <v>676</v>
      </c>
      <c r="E2615" s="1" t="s">
        <v>19</v>
      </c>
      <c r="F2615" s="1" t="s">
        <v>124</v>
      </c>
      <c r="G2615" s="1" t="s">
        <v>125</v>
      </c>
      <c r="H2615" s="1" t="s">
        <v>143</v>
      </c>
      <c r="I2615" s="1" t="s">
        <v>144</v>
      </c>
      <c r="J2615" s="1" t="s">
        <v>24</v>
      </c>
      <c r="K2615" s="1" t="s">
        <v>14</v>
      </c>
      <c r="L2615" s="1">
        <v>1</v>
      </c>
      <c r="M2615" s="1">
        <v>160</v>
      </c>
      <c r="N2615" s="1">
        <v>10</v>
      </c>
      <c r="O2615" s="1">
        <v>16</v>
      </c>
      <c r="P2615" s="1">
        <v>20</v>
      </c>
      <c r="Q2615" s="1">
        <v>164</v>
      </c>
      <c r="R2615" s="1" t="s">
        <v>36</v>
      </c>
      <c r="S2615" s="1" t="s">
        <v>12085</v>
      </c>
      <c r="T2615" s="1">
        <f>Table2[[#This Row],[Unit_Price]]*Table2[[#This Row],[Quantity]]</f>
        <v>160</v>
      </c>
      <c r="U2615" s="1">
        <f>(SUM(Table2[[#This Row],[Gross_Sales]],Table2[[#This Row],[Delivery_Fee]])-Table2[[#This Row],[Discount_Amount]])</f>
        <v>164</v>
      </c>
    </row>
    <row r="2616" spans="1:21" ht="22.2" customHeight="1" x14ac:dyDescent="0.3">
      <c r="A2616" s="1" t="s">
        <v>12086</v>
      </c>
      <c r="B2616" s="1" t="s">
        <v>6858</v>
      </c>
      <c r="C2616" s="1" t="s">
        <v>30478</v>
      </c>
      <c r="D2616" s="1" t="s">
        <v>846</v>
      </c>
      <c r="E2616" s="1" t="s">
        <v>19</v>
      </c>
      <c r="F2616" s="1" t="s">
        <v>93</v>
      </c>
      <c r="G2616" s="1" t="s">
        <v>94</v>
      </c>
      <c r="H2616" s="1" t="s">
        <v>84</v>
      </c>
      <c r="I2616" s="1" t="s">
        <v>85</v>
      </c>
      <c r="J2616" s="1" t="s">
        <v>86</v>
      </c>
      <c r="K2616" s="1" t="s">
        <v>14</v>
      </c>
      <c r="L2616" s="1">
        <v>3</v>
      </c>
      <c r="M2616" s="1">
        <v>100</v>
      </c>
      <c r="N2616" s="1">
        <v>20</v>
      </c>
      <c r="O2616" s="1">
        <v>60</v>
      </c>
      <c r="P2616" s="1">
        <v>20</v>
      </c>
      <c r="Q2616" s="1">
        <v>260</v>
      </c>
      <c r="R2616" s="1" t="s">
        <v>15</v>
      </c>
      <c r="S2616" s="1" t="s">
        <v>12087</v>
      </c>
      <c r="T2616" s="1">
        <f>Table2[[#This Row],[Unit_Price]]*Table2[[#This Row],[Quantity]]</f>
        <v>300</v>
      </c>
      <c r="U2616" s="1">
        <f>(SUM(Table2[[#This Row],[Gross_Sales]],Table2[[#This Row],[Delivery_Fee]])-Table2[[#This Row],[Discount_Amount]])</f>
        <v>260</v>
      </c>
    </row>
    <row r="2617" spans="1:21" ht="22.2" customHeight="1" x14ac:dyDescent="0.3">
      <c r="A2617" s="1" t="s">
        <v>12088</v>
      </c>
      <c r="B2617" s="1" t="s">
        <v>6858</v>
      </c>
      <c r="C2617" s="1" t="s">
        <v>30478</v>
      </c>
      <c r="D2617" s="1" t="s">
        <v>916</v>
      </c>
      <c r="E2617" s="1" t="s">
        <v>8</v>
      </c>
      <c r="F2617" s="1" t="s">
        <v>82</v>
      </c>
      <c r="G2617" s="1" t="s">
        <v>83</v>
      </c>
      <c r="H2617" s="1" t="s">
        <v>40</v>
      </c>
      <c r="I2617" s="1" t="s">
        <v>41</v>
      </c>
      <c r="J2617" s="1" t="s">
        <v>13</v>
      </c>
      <c r="K2617" s="1" t="s">
        <v>25</v>
      </c>
      <c r="L2617" s="1">
        <v>1</v>
      </c>
      <c r="M2617" s="1">
        <v>170</v>
      </c>
      <c r="N2617" s="1">
        <v>0</v>
      </c>
      <c r="O2617" s="1">
        <v>0</v>
      </c>
      <c r="P2617" s="1">
        <v>40</v>
      </c>
      <c r="Q2617" s="1">
        <v>210</v>
      </c>
      <c r="R2617" s="1" t="s">
        <v>63</v>
      </c>
      <c r="S2617" s="1" t="s">
        <v>12089</v>
      </c>
      <c r="T2617" s="1">
        <f>Table2[[#This Row],[Unit_Price]]*Table2[[#This Row],[Quantity]]</f>
        <v>170</v>
      </c>
      <c r="U2617" s="1">
        <f>(SUM(Table2[[#This Row],[Gross_Sales]],Table2[[#This Row],[Delivery_Fee]])-Table2[[#This Row],[Discount_Amount]])</f>
        <v>210</v>
      </c>
    </row>
    <row r="2618" spans="1:21" ht="22.2" customHeight="1" x14ac:dyDescent="0.3">
      <c r="A2618" s="1" t="s">
        <v>12090</v>
      </c>
      <c r="B2618" s="1" t="s">
        <v>6858</v>
      </c>
      <c r="C2618" s="1" t="s">
        <v>30478</v>
      </c>
      <c r="D2618" s="1" t="s">
        <v>203</v>
      </c>
      <c r="E2618" s="1" t="s">
        <v>67</v>
      </c>
      <c r="F2618" s="1" t="s">
        <v>174</v>
      </c>
      <c r="G2618" s="1" t="s">
        <v>175</v>
      </c>
      <c r="H2618" s="1" t="s">
        <v>143</v>
      </c>
      <c r="I2618" s="1" t="s">
        <v>144</v>
      </c>
      <c r="J2618" s="1" t="s">
        <v>24</v>
      </c>
      <c r="K2618" s="1" t="s">
        <v>14</v>
      </c>
      <c r="L2618" s="1">
        <v>1</v>
      </c>
      <c r="M2618" s="1">
        <v>160</v>
      </c>
      <c r="N2618" s="1">
        <v>0</v>
      </c>
      <c r="O2618" s="1">
        <v>0</v>
      </c>
      <c r="P2618" s="1">
        <v>30</v>
      </c>
      <c r="Q2618" s="1">
        <v>190</v>
      </c>
      <c r="R2618" s="1" t="s">
        <v>15</v>
      </c>
      <c r="S2618" s="1" t="s">
        <v>12091</v>
      </c>
      <c r="T2618" s="1">
        <f>Table2[[#This Row],[Unit_Price]]*Table2[[#This Row],[Quantity]]</f>
        <v>160</v>
      </c>
      <c r="U2618" s="1">
        <f>(SUM(Table2[[#This Row],[Gross_Sales]],Table2[[#This Row],[Delivery_Fee]])-Table2[[#This Row],[Discount_Amount]])</f>
        <v>190</v>
      </c>
    </row>
    <row r="2619" spans="1:21" ht="22.2" customHeight="1" x14ac:dyDescent="0.3">
      <c r="A2619" s="1" t="s">
        <v>12092</v>
      </c>
      <c r="B2619" s="1" t="s">
        <v>6858</v>
      </c>
      <c r="C2619" s="1" t="s">
        <v>30478</v>
      </c>
      <c r="D2619" s="1" t="s">
        <v>1174</v>
      </c>
      <c r="E2619" s="1" t="s">
        <v>67</v>
      </c>
      <c r="F2619" s="1" t="s">
        <v>129</v>
      </c>
      <c r="G2619" s="1" t="s">
        <v>130</v>
      </c>
      <c r="H2619" s="1" t="s">
        <v>40</v>
      </c>
      <c r="I2619" s="1" t="s">
        <v>41</v>
      </c>
      <c r="J2619" s="1" t="s">
        <v>13</v>
      </c>
      <c r="K2619" s="1" t="s">
        <v>25</v>
      </c>
      <c r="L2619" s="1">
        <v>1</v>
      </c>
      <c r="M2619" s="1">
        <v>170</v>
      </c>
      <c r="N2619" s="1">
        <v>10</v>
      </c>
      <c r="O2619" s="1">
        <v>17</v>
      </c>
      <c r="P2619" s="1">
        <v>35</v>
      </c>
      <c r="Q2619" s="1">
        <v>188</v>
      </c>
      <c r="R2619" s="1" t="s">
        <v>42</v>
      </c>
      <c r="S2619" s="1" t="s">
        <v>12093</v>
      </c>
      <c r="T2619" s="1">
        <f>Table2[[#This Row],[Unit_Price]]*Table2[[#This Row],[Quantity]]</f>
        <v>170</v>
      </c>
      <c r="U2619" s="1">
        <f>(SUM(Table2[[#This Row],[Gross_Sales]],Table2[[#This Row],[Delivery_Fee]])-Table2[[#This Row],[Discount_Amount]])</f>
        <v>188</v>
      </c>
    </row>
    <row r="2620" spans="1:21" ht="22.2" customHeight="1" x14ac:dyDescent="0.3">
      <c r="A2620" s="1" t="s">
        <v>12094</v>
      </c>
      <c r="B2620" s="1" t="s">
        <v>6858</v>
      </c>
      <c r="C2620" s="1" t="s">
        <v>30478</v>
      </c>
      <c r="D2620" s="1" t="s">
        <v>271</v>
      </c>
      <c r="E2620" s="1" t="s">
        <v>8</v>
      </c>
      <c r="F2620" s="1" t="s">
        <v>109</v>
      </c>
      <c r="G2620" s="1" t="s">
        <v>110</v>
      </c>
      <c r="H2620" s="1" t="s">
        <v>11</v>
      </c>
      <c r="I2620" s="1" t="s">
        <v>12</v>
      </c>
      <c r="J2620" s="1" t="s">
        <v>13</v>
      </c>
      <c r="K2620" s="1" t="s">
        <v>14</v>
      </c>
      <c r="L2620" s="1">
        <v>1</v>
      </c>
      <c r="M2620" s="1">
        <v>140</v>
      </c>
      <c r="N2620" s="1">
        <v>0</v>
      </c>
      <c r="O2620" s="1">
        <v>0</v>
      </c>
      <c r="P2620" s="1">
        <v>35</v>
      </c>
      <c r="Q2620" s="1">
        <v>175</v>
      </c>
      <c r="R2620" s="1" t="s">
        <v>36</v>
      </c>
      <c r="S2620" s="1" t="s">
        <v>12095</v>
      </c>
      <c r="T2620" s="1">
        <f>Table2[[#This Row],[Unit_Price]]*Table2[[#This Row],[Quantity]]</f>
        <v>140</v>
      </c>
      <c r="U2620" s="1">
        <f>(SUM(Table2[[#This Row],[Gross_Sales]],Table2[[#This Row],[Delivery_Fee]])-Table2[[#This Row],[Discount_Amount]])</f>
        <v>175</v>
      </c>
    </row>
    <row r="2621" spans="1:21" ht="22.2" customHeight="1" x14ac:dyDescent="0.3">
      <c r="A2621" s="1" t="s">
        <v>12096</v>
      </c>
      <c r="B2621" s="1" t="s">
        <v>6858</v>
      </c>
      <c r="C2621" s="1" t="s">
        <v>30478</v>
      </c>
      <c r="D2621" s="1" t="s">
        <v>3012</v>
      </c>
      <c r="E2621" s="1" t="s">
        <v>67</v>
      </c>
      <c r="F2621" s="1" t="s">
        <v>174</v>
      </c>
      <c r="G2621" s="1" t="s">
        <v>175</v>
      </c>
      <c r="H2621" s="1" t="s">
        <v>22</v>
      </c>
      <c r="I2621" s="1" t="s">
        <v>23</v>
      </c>
      <c r="J2621" s="1" t="s">
        <v>24</v>
      </c>
      <c r="K2621" s="1" t="s">
        <v>25</v>
      </c>
      <c r="L2621" s="1">
        <v>2</v>
      </c>
      <c r="M2621" s="1">
        <v>180</v>
      </c>
      <c r="N2621" s="1">
        <v>5</v>
      </c>
      <c r="O2621" s="1">
        <v>18</v>
      </c>
      <c r="P2621" s="1">
        <v>35</v>
      </c>
      <c r="Q2621" s="1">
        <v>377</v>
      </c>
      <c r="R2621" s="1" t="s">
        <v>36</v>
      </c>
      <c r="S2621" s="1" t="s">
        <v>12097</v>
      </c>
      <c r="T2621" s="1">
        <f>Table2[[#This Row],[Unit_Price]]*Table2[[#This Row],[Quantity]]</f>
        <v>360</v>
      </c>
      <c r="U2621" s="1">
        <f>(SUM(Table2[[#This Row],[Gross_Sales]],Table2[[#This Row],[Delivery_Fee]])-Table2[[#This Row],[Discount_Amount]])</f>
        <v>377</v>
      </c>
    </row>
    <row r="2622" spans="1:21" ht="22.2" customHeight="1" x14ac:dyDescent="0.3">
      <c r="A2622" s="1" t="s">
        <v>12098</v>
      </c>
      <c r="B2622" s="1" t="s">
        <v>6858</v>
      </c>
      <c r="C2622" s="1" t="s">
        <v>30478</v>
      </c>
      <c r="D2622" s="1" t="s">
        <v>805</v>
      </c>
      <c r="E2622" s="1" t="s">
        <v>19</v>
      </c>
      <c r="F2622" s="1" t="s">
        <v>20</v>
      </c>
      <c r="G2622" s="1" t="s">
        <v>21</v>
      </c>
      <c r="H2622" s="1" t="s">
        <v>131</v>
      </c>
      <c r="I2622" s="1" t="s">
        <v>132</v>
      </c>
      <c r="J2622" s="1" t="s">
        <v>57</v>
      </c>
      <c r="K2622" s="1" t="s">
        <v>25</v>
      </c>
      <c r="L2622" s="1">
        <v>2</v>
      </c>
      <c r="M2622" s="1">
        <v>220</v>
      </c>
      <c r="N2622" s="1">
        <v>15</v>
      </c>
      <c r="O2622" s="1">
        <v>66</v>
      </c>
      <c r="P2622" s="1">
        <v>25</v>
      </c>
      <c r="Q2622" s="1">
        <v>399</v>
      </c>
      <c r="R2622" s="1" t="s">
        <v>42</v>
      </c>
      <c r="S2622" s="1" t="s">
        <v>12099</v>
      </c>
      <c r="T2622" s="1">
        <f>Table2[[#This Row],[Unit_Price]]*Table2[[#This Row],[Quantity]]</f>
        <v>440</v>
      </c>
      <c r="U2622" s="1">
        <f>(SUM(Table2[[#This Row],[Gross_Sales]],Table2[[#This Row],[Delivery_Fee]])-Table2[[#This Row],[Discount_Amount]])</f>
        <v>399</v>
      </c>
    </row>
    <row r="2623" spans="1:21" ht="22.2" customHeight="1" x14ac:dyDescent="0.3">
      <c r="A2623" s="1" t="s">
        <v>12100</v>
      </c>
      <c r="B2623" s="1" t="s">
        <v>6858</v>
      </c>
      <c r="C2623" s="1" t="s">
        <v>30478</v>
      </c>
      <c r="D2623" s="1" t="s">
        <v>263</v>
      </c>
      <c r="E2623" s="1" t="s">
        <v>19</v>
      </c>
      <c r="F2623" s="1" t="s">
        <v>75</v>
      </c>
      <c r="G2623" s="1" t="s">
        <v>76</v>
      </c>
      <c r="H2623" s="1" t="s">
        <v>61</v>
      </c>
      <c r="I2623" s="1" t="s">
        <v>62</v>
      </c>
      <c r="J2623" s="1" t="s">
        <v>24</v>
      </c>
      <c r="K2623" s="1" t="s">
        <v>25</v>
      </c>
      <c r="L2623" s="1">
        <v>3</v>
      </c>
      <c r="M2623" s="1">
        <v>190</v>
      </c>
      <c r="N2623" s="1">
        <v>0</v>
      </c>
      <c r="O2623" s="1">
        <v>0</v>
      </c>
      <c r="P2623" s="1">
        <v>40</v>
      </c>
      <c r="Q2623" s="1">
        <v>610</v>
      </c>
      <c r="R2623" s="1" t="s">
        <v>15</v>
      </c>
      <c r="S2623" s="1" t="s">
        <v>12101</v>
      </c>
      <c r="T2623" s="1">
        <f>Table2[[#This Row],[Unit_Price]]*Table2[[#This Row],[Quantity]]</f>
        <v>570</v>
      </c>
      <c r="U2623" s="1">
        <f>(SUM(Table2[[#This Row],[Gross_Sales]],Table2[[#This Row],[Delivery_Fee]])-Table2[[#This Row],[Discount_Amount]])</f>
        <v>610</v>
      </c>
    </row>
    <row r="2624" spans="1:21" ht="22.2" customHeight="1" x14ac:dyDescent="0.3">
      <c r="A2624" s="1" t="s">
        <v>12102</v>
      </c>
      <c r="B2624" s="1" t="s">
        <v>6858</v>
      </c>
      <c r="C2624" s="1" t="s">
        <v>30478</v>
      </c>
      <c r="D2624" s="1" t="s">
        <v>282</v>
      </c>
      <c r="E2624" s="1" t="s">
        <v>8</v>
      </c>
      <c r="F2624" s="1" t="s">
        <v>82</v>
      </c>
      <c r="G2624" s="1" t="s">
        <v>83</v>
      </c>
      <c r="H2624" s="1" t="s">
        <v>77</v>
      </c>
      <c r="I2624" s="1" t="s">
        <v>78</v>
      </c>
      <c r="J2624" s="1" t="s">
        <v>24</v>
      </c>
      <c r="K2624" s="1" t="s">
        <v>14</v>
      </c>
      <c r="L2624" s="1">
        <v>2</v>
      </c>
      <c r="M2624" s="1">
        <v>150</v>
      </c>
      <c r="N2624" s="1">
        <v>10</v>
      </c>
      <c r="O2624" s="1">
        <v>30</v>
      </c>
      <c r="P2624" s="1">
        <v>20</v>
      </c>
      <c r="Q2624" s="1">
        <v>290</v>
      </c>
      <c r="R2624" s="1" t="s">
        <v>15</v>
      </c>
      <c r="S2624" s="1" t="s">
        <v>12103</v>
      </c>
      <c r="T2624" s="1">
        <f>Table2[[#This Row],[Unit_Price]]*Table2[[#This Row],[Quantity]]</f>
        <v>300</v>
      </c>
      <c r="U2624" s="1">
        <f>(SUM(Table2[[#This Row],[Gross_Sales]],Table2[[#This Row],[Delivery_Fee]])-Table2[[#This Row],[Discount_Amount]])</f>
        <v>290</v>
      </c>
    </row>
    <row r="2625" spans="1:21" ht="22.2" customHeight="1" x14ac:dyDescent="0.3">
      <c r="A2625" s="1" t="s">
        <v>12104</v>
      </c>
      <c r="B2625" s="1" t="s">
        <v>6858</v>
      </c>
      <c r="C2625" s="1" t="s">
        <v>30478</v>
      </c>
      <c r="D2625" s="1" t="s">
        <v>1105</v>
      </c>
      <c r="E2625" s="1" t="s">
        <v>19</v>
      </c>
      <c r="F2625" s="1" t="s">
        <v>109</v>
      </c>
      <c r="G2625" s="1" t="s">
        <v>110</v>
      </c>
      <c r="H2625" s="1" t="s">
        <v>40</v>
      </c>
      <c r="I2625" s="1" t="s">
        <v>41</v>
      </c>
      <c r="J2625" s="1" t="s">
        <v>13</v>
      </c>
      <c r="K2625" s="1" t="s">
        <v>25</v>
      </c>
      <c r="L2625" s="1">
        <v>3</v>
      </c>
      <c r="M2625" s="1">
        <v>170</v>
      </c>
      <c r="N2625" s="1">
        <v>0</v>
      </c>
      <c r="O2625" s="1">
        <v>0</v>
      </c>
      <c r="P2625" s="1">
        <v>20</v>
      </c>
      <c r="Q2625" s="1">
        <v>530</v>
      </c>
      <c r="R2625" s="1" t="s">
        <v>26</v>
      </c>
      <c r="S2625" s="1" t="s">
        <v>12105</v>
      </c>
      <c r="T2625" s="1">
        <f>Table2[[#This Row],[Unit_Price]]*Table2[[#This Row],[Quantity]]</f>
        <v>510</v>
      </c>
      <c r="U2625" s="1">
        <f>(SUM(Table2[[#This Row],[Gross_Sales]],Table2[[#This Row],[Delivery_Fee]])-Table2[[#This Row],[Discount_Amount]])</f>
        <v>530</v>
      </c>
    </row>
    <row r="2626" spans="1:21" ht="22.2" customHeight="1" x14ac:dyDescent="0.3">
      <c r="A2626" s="1" t="s">
        <v>12106</v>
      </c>
      <c r="B2626" s="1" t="s">
        <v>6858</v>
      </c>
      <c r="C2626" s="1" t="s">
        <v>30478</v>
      </c>
      <c r="D2626" s="1" t="s">
        <v>763</v>
      </c>
      <c r="E2626" s="1" t="s">
        <v>8</v>
      </c>
      <c r="F2626" s="1" t="s">
        <v>9</v>
      </c>
      <c r="G2626" s="1" t="s">
        <v>10</v>
      </c>
      <c r="H2626" s="1" t="s">
        <v>70</v>
      </c>
      <c r="I2626" s="1" t="s">
        <v>71</v>
      </c>
      <c r="J2626" s="1" t="s">
        <v>13</v>
      </c>
      <c r="K2626" s="1" t="s">
        <v>14</v>
      </c>
      <c r="L2626" s="1">
        <v>1</v>
      </c>
      <c r="M2626" s="1">
        <v>130</v>
      </c>
      <c r="N2626" s="1">
        <v>15</v>
      </c>
      <c r="O2626" s="1">
        <v>19.5</v>
      </c>
      <c r="P2626" s="1">
        <v>25</v>
      </c>
      <c r="Q2626" s="1">
        <v>135.5</v>
      </c>
      <c r="R2626" s="1" t="s">
        <v>63</v>
      </c>
      <c r="S2626" s="1" t="s">
        <v>12107</v>
      </c>
      <c r="T2626" s="1">
        <f>Table2[[#This Row],[Unit_Price]]*Table2[[#This Row],[Quantity]]</f>
        <v>130</v>
      </c>
      <c r="U2626" s="1">
        <f>(SUM(Table2[[#This Row],[Gross_Sales]],Table2[[#This Row],[Delivery_Fee]])-Table2[[#This Row],[Discount_Amount]])</f>
        <v>135.5</v>
      </c>
    </row>
    <row r="2627" spans="1:21" ht="22.2" customHeight="1" x14ac:dyDescent="0.3">
      <c r="A2627" s="1" t="s">
        <v>12108</v>
      </c>
      <c r="B2627" s="1" t="s">
        <v>6858</v>
      </c>
      <c r="C2627" s="1" t="s">
        <v>30478</v>
      </c>
      <c r="D2627" s="1" t="s">
        <v>1636</v>
      </c>
      <c r="E2627" s="1" t="s">
        <v>19</v>
      </c>
      <c r="F2627" s="1" t="s">
        <v>174</v>
      </c>
      <c r="G2627" s="1" t="s">
        <v>175</v>
      </c>
      <c r="H2627" s="1" t="s">
        <v>131</v>
      </c>
      <c r="I2627" s="1" t="s">
        <v>132</v>
      </c>
      <c r="J2627" s="1" t="s">
        <v>57</v>
      </c>
      <c r="K2627" s="1" t="s">
        <v>25</v>
      </c>
      <c r="L2627" s="1">
        <v>4</v>
      </c>
      <c r="M2627" s="1">
        <v>220</v>
      </c>
      <c r="N2627" s="1">
        <v>10</v>
      </c>
      <c r="O2627" s="1">
        <v>88</v>
      </c>
      <c r="P2627" s="1">
        <v>25</v>
      </c>
      <c r="Q2627" s="1">
        <v>817</v>
      </c>
      <c r="R2627" s="1" t="s">
        <v>63</v>
      </c>
      <c r="S2627" s="1" t="s">
        <v>12109</v>
      </c>
      <c r="T2627" s="1">
        <f>Table2[[#This Row],[Unit_Price]]*Table2[[#This Row],[Quantity]]</f>
        <v>880</v>
      </c>
      <c r="U2627" s="1">
        <f>(SUM(Table2[[#This Row],[Gross_Sales]],Table2[[#This Row],[Delivery_Fee]])-Table2[[#This Row],[Discount_Amount]])</f>
        <v>817</v>
      </c>
    </row>
    <row r="2628" spans="1:21" ht="22.2" customHeight="1" x14ac:dyDescent="0.3">
      <c r="A2628" s="1" t="s">
        <v>12110</v>
      </c>
      <c r="B2628" s="1" t="s">
        <v>6858</v>
      </c>
      <c r="C2628" s="1" t="s">
        <v>30478</v>
      </c>
      <c r="D2628" s="1" t="s">
        <v>135</v>
      </c>
      <c r="E2628" s="1" t="s">
        <v>30</v>
      </c>
      <c r="F2628" s="1" t="s">
        <v>53</v>
      </c>
      <c r="G2628" s="1" t="s">
        <v>54</v>
      </c>
      <c r="H2628" s="1" t="s">
        <v>70</v>
      </c>
      <c r="I2628" s="1" t="s">
        <v>71</v>
      </c>
      <c r="J2628" s="1" t="s">
        <v>13</v>
      </c>
      <c r="K2628" s="1" t="s">
        <v>14</v>
      </c>
      <c r="L2628" s="1">
        <v>3</v>
      </c>
      <c r="M2628" s="1">
        <v>130</v>
      </c>
      <c r="N2628" s="1">
        <v>0</v>
      </c>
      <c r="O2628" s="1">
        <v>0</v>
      </c>
      <c r="P2628" s="1">
        <v>40</v>
      </c>
      <c r="Q2628" s="1">
        <v>430</v>
      </c>
      <c r="R2628" s="1" t="s">
        <v>26</v>
      </c>
      <c r="S2628" s="1" t="s">
        <v>12111</v>
      </c>
      <c r="T2628" s="1">
        <f>Table2[[#This Row],[Unit_Price]]*Table2[[#This Row],[Quantity]]</f>
        <v>390</v>
      </c>
      <c r="U2628" s="1">
        <f>(SUM(Table2[[#This Row],[Gross_Sales]],Table2[[#This Row],[Delivery_Fee]])-Table2[[#This Row],[Discount_Amount]])</f>
        <v>430</v>
      </c>
    </row>
    <row r="2629" spans="1:21" ht="22.2" customHeight="1" x14ac:dyDescent="0.3">
      <c r="A2629" s="1" t="s">
        <v>12112</v>
      </c>
      <c r="B2629" s="1" t="s">
        <v>6858</v>
      </c>
      <c r="C2629" s="1" t="s">
        <v>30478</v>
      </c>
      <c r="D2629" s="1" t="s">
        <v>1465</v>
      </c>
      <c r="E2629" s="1" t="s">
        <v>8</v>
      </c>
      <c r="F2629" s="1" t="s">
        <v>46</v>
      </c>
      <c r="G2629" s="1" t="s">
        <v>47</v>
      </c>
      <c r="H2629" s="1" t="s">
        <v>77</v>
      </c>
      <c r="I2629" s="1" t="s">
        <v>78</v>
      </c>
      <c r="J2629" s="1" t="s">
        <v>24</v>
      </c>
      <c r="K2629" s="1" t="s">
        <v>14</v>
      </c>
      <c r="L2629" s="1">
        <v>4</v>
      </c>
      <c r="M2629" s="1">
        <v>150</v>
      </c>
      <c r="N2629" s="1">
        <v>20</v>
      </c>
      <c r="O2629" s="1">
        <v>120</v>
      </c>
      <c r="P2629" s="1">
        <v>25</v>
      </c>
      <c r="Q2629" s="1">
        <v>505</v>
      </c>
      <c r="R2629" s="1" t="s">
        <v>42</v>
      </c>
      <c r="S2629" s="1" t="s">
        <v>12113</v>
      </c>
      <c r="T2629" s="1">
        <f>Table2[[#This Row],[Unit_Price]]*Table2[[#This Row],[Quantity]]</f>
        <v>600</v>
      </c>
      <c r="U2629" s="1">
        <f>(SUM(Table2[[#This Row],[Gross_Sales]],Table2[[#This Row],[Delivery_Fee]])-Table2[[#This Row],[Discount_Amount]])</f>
        <v>505</v>
      </c>
    </row>
    <row r="2630" spans="1:21" ht="22.2" customHeight="1" x14ac:dyDescent="0.3">
      <c r="A2630" s="1" t="s">
        <v>12114</v>
      </c>
      <c r="B2630" s="1" t="s">
        <v>6858</v>
      </c>
      <c r="C2630" s="1" t="s">
        <v>30478</v>
      </c>
      <c r="D2630" s="1" t="s">
        <v>538</v>
      </c>
      <c r="E2630" s="1" t="s">
        <v>30</v>
      </c>
      <c r="F2630" s="1" t="s">
        <v>151</v>
      </c>
      <c r="G2630" s="1" t="s">
        <v>152</v>
      </c>
      <c r="H2630" s="1" t="s">
        <v>143</v>
      </c>
      <c r="I2630" s="1" t="s">
        <v>144</v>
      </c>
      <c r="J2630" s="1" t="s">
        <v>24</v>
      </c>
      <c r="K2630" s="1" t="s">
        <v>14</v>
      </c>
      <c r="L2630" s="1">
        <v>4</v>
      </c>
      <c r="M2630" s="1">
        <v>160</v>
      </c>
      <c r="N2630" s="1">
        <v>5</v>
      </c>
      <c r="O2630" s="1">
        <v>32</v>
      </c>
      <c r="P2630" s="1">
        <v>20</v>
      </c>
      <c r="Q2630" s="1">
        <v>628</v>
      </c>
      <c r="R2630" s="1" t="s">
        <v>26</v>
      </c>
      <c r="S2630" s="1" t="s">
        <v>12115</v>
      </c>
      <c r="T2630" s="1">
        <f>Table2[[#This Row],[Unit_Price]]*Table2[[#This Row],[Quantity]]</f>
        <v>640</v>
      </c>
      <c r="U2630" s="1">
        <f>(SUM(Table2[[#This Row],[Gross_Sales]],Table2[[#This Row],[Delivery_Fee]])-Table2[[#This Row],[Discount_Amount]])</f>
        <v>628</v>
      </c>
    </row>
    <row r="2631" spans="1:21" ht="22.2" customHeight="1" x14ac:dyDescent="0.3">
      <c r="A2631" s="1" t="s">
        <v>12116</v>
      </c>
      <c r="B2631" s="1" t="s">
        <v>6858</v>
      </c>
      <c r="C2631" s="1" t="s">
        <v>30478</v>
      </c>
      <c r="D2631" s="1" t="s">
        <v>615</v>
      </c>
      <c r="E2631" s="1" t="s">
        <v>8</v>
      </c>
      <c r="F2631" s="1" t="s">
        <v>109</v>
      </c>
      <c r="G2631" s="1" t="s">
        <v>110</v>
      </c>
      <c r="H2631" s="1" t="s">
        <v>77</v>
      </c>
      <c r="I2631" s="1" t="s">
        <v>78</v>
      </c>
      <c r="J2631" s="1" t="s">
        <v>24</v>
      </c>
      <c r="K2631" s="1" t="s">
        <v>14</v>
      </c>
      <c r="L2631" s="1">
        <v>2</v>
      </c>
      <c r="M2631" s="1">
        <v>150</v>
      </c>
      <c r="N2631" s="1">
        <v>20</v>
      </c>
      <c r="O2631" s="1">
        <v>60</v>
      </c>
      <c r="P2631" s="1">
        <v>20</v>
      </c>
      <c r="Q2631" s="1">
        <v>260</v>
      </c>
      <c r="R2631" s="1" t="s">
        <v>63</v>
      </c>
      <c r="S2631" s="1" t="s">
        <v>12117</v>
      </c>
      <c r="T2631" s="1">
        <f>Table2[[#This Row],[Unit_Price]]*Table2[[#This Row],[Quantity]]</f>
        <v>300</v>
      </c>
      <c r="U2631" s="1">
        <f>(SUM(Table2[[#This Row],[Gross_Sales]],Table2[[#This Row],[Delivery_Fee]])-Table2[[#This Row],[Discount_Amount]])</f>
        <v>260</v>
      </c>
    </row>
    <row r="2632" spans="1:21" ht="22.2" customHeight="1" x14ac:dyDescent="0.3">
      <c r="A2632" s="1" t="s">
        <v>12118</v>
      </c>
      <c r="B2632" s="1" t="s">
        <v>6858</v>
      </c>
      <c r="C2632" s="1" t="s">
        <v>30478</v>
      </c>
      <c r="D2632" s="1" t="s">
        <v>851</v>
      </c>
      <c r="E2632" s="1" t="s">
        <v>67</v>
      </c>
      <c r="F2632" s="1" t="s">
        <v>187</v>
      </c>
      <c r="G2632" s="1" t="s">
        <v>188</v>
      </c>
      <c r="H2632" s="1" t="s">
        <v>131</v>
      </c>
      <c r="I2632" s="1" t="s">
        <v>132</v>
      </c>
      <c r="J2632" s="1" t="s">
        <v>57</v>
      </c>
      <c r="K2632" s="1" t="s">
        <v>25</v>
      </c>
      <c r="L2632" s="1">
        <v>1</v>
      </c>
      <c r="M2632" s="1">
        <v>220</v>
      </c>
      <c r="N2632" s="1">
        <v>10</v>
      </c>
      <c r="O2632" s="1">
        <v>22</v>
      </c>
      <c r="P2632" s="1">
        <v>35</v>
      </c>
      <c r="Q2632" s="1">
        <v>233</v>
      </c>
      <c r="R2632" s="1" t="s">
        <v>26</v>
      </c>
      <c r="S2632" s="1" t="s">
        <v>12119</v>
      </c>
      <c r="T2632" s="1">
        <f>Table2[[#This Row],[Unit_Price]]*Table2[[#This Row],[Quantity]]</f>
        <v>220</v>
      </c>
      <c r="U2632" s="1">
        <f>(SUM(Table2[[#This Row],[Gross_Sales]],Table2[[#This Row],[Delivery_Fee]])-Table2[[#This Row],[Discount_Amount]])</f>
        <v>233</v>
      </c>
    </row>
    <row r="2633" spans="1:21" ht="22.2" customHeight="1" x14ac:dyDescent="0.3">
      <c r="A2633" s="1" t="s">
        <v>12120</v>
      </c>
      <c r="B2633" s="1" t="s">
        <v>6858</v>
      </c>
      <c r="C2633" s="1" t="s">
        <v>30478</v>
      </c>
      <c r="D2633" s="1" t="s">
        <v>164</v>
      </c>
      <c r="E2633" s="1" t="s">
        <v>30</v>
      </c>
      <c r="F2633" s="1" t="s">
        <v>151</v>
      </c>
      <c r="G2633" s="1" t="s">
        <v>152</v>
      </c>
      <c r="H2633" s="1" t="s">
        <v>131</v>
      </c>
      <c r="I2633" s="1" t="s">
        <v>132</v>
      </c>
      <c r="J2633" s="1" t="s">
        <v>57</v>
      </c>
      <c r="K2633" s="1" t="s">
        <v>25</v>
      </c>
      <c r="L2633" s="1">
        <v>2</v>
      </c>
      <c r="M2633" s="1">
        <v>220</v>
      </c>
      <c r="N2633" s="1">
        <v>10</v>
      </c>
      <c r="O2633" s="1">
        <v>44</v>
      </c>
      <c r="P2633" s="1">
        <v>35</v>
      </c>
      <c r="Q2633" s="1">
        <v>431</v>
      </c>
      <c r="R2633" s="1" t="s">
        <v>63</v>
      </c>
      <c r="S2633" s="1" t="s">
        <v>12121</v>
      </c>
      <c r="T2633" s="1">
        <f>Table2[[#This Row],[Unit_Price]]*Table2[[#This Row],[Quantity]]</f>
        <v>440</v>
      </c>
      <c r="U2633" s="1">
        <f>(SUM(Table2[[#This Row],[Gross_Sales]],Table2[[#This Row],[Delivery_Fee]])-Table2[[#This Row],[Discount_Amount]])</f>
        <v>431</v>
      </c>
    </row>
    <row r="2634" spans="1:21" ht="22.2" customHeight="1" x14ac:dyDescent="0.3">
      <c r="A2634" s="1" t="s">
        <v>12122</v>
      </c>
      <c r="B2634" s="1" t="s">
        <v>6858</v>
      </c>
      <c r="C2634" s="1" t="s">
        <v>30478</v>
      </c>
      <c r="D2634" s="1" t="s">
        <v>1562</v>
      </c>
      <c r="E2634" s="1" t="s">
        <v>30</v>
      </c>
      <c r="F2634" s="1" t="s">
        <v>136</v>
      </c>
      <c r="G2634" s="1" t="s">
        <v>137</v>
      </c>
      <c r="H2634" s="1" t="s">
        <v>11</v>
      </c>
      <c r="I2634" s="1" t="s">
        <v>12</v>
      </c>
      <c r="J2634" s="1" t="s">
        <v>13</v>
      </c>
      <c r="K2634" s="1" t="s">
        <v>14</v>
      </c>
      <c r="L2634" s="1">
        <v>2</v>
      </c>
      <c r="M2634" s="1">
        <v>140</v>
      </c>
      <c r="N2634" s="1">
        <v>0</v>
      </c>
      <c r="O2634" s="1">
        <v>0</v>
      </c>
      <c r="P2634" s="1">
        <v>25</v>
      </c>
      <c r="Q2634" s="1">
        <v>305</v>
      </c>
      <c r="R2634" s="1" t="s">
        <v>26</v>
      </c>
      <c r="S2634" s="1" t="s">
        <v>12123</v>
      </c>
      <c r="T2634" s="1">
        <f>Table2[[#This Row],[Unit_Price]]*Table2[[#This Row],[Quantity]]</f>
        <v>280</v>
      </c>
      <c r="U2634" s="1">
        <f>(SUM(Table2[[#This Row],[Gross_Sales]],Table2[[#This Row],[Delivery_Fee]])-Table2[[#This Row],[Discount_Amount]])</f>
        <v>305</v>
      </c>
    </row>
    <row r="2635" spans="1:21" ht="22.2" customHeight="1" x14ac:dyDescent="0.3">
      <c r="A2635" s="1" t="s">
        <v>12124</v>
      </c>
      <c r="B2635" s="1" t="s">
        <v>6858</v>
      </c>
      <c r="C2635" s="1" t="s">
        <v>30478</v>
      </c>
      <c r="D2635" s="1" t="s">
        <v>233</v>
      </c>
      <c r="E2635" s="1" t="s">
        <v>19</v>
      </c>
      <c r="F2635" s="1" t="s">
        <v>124</v>
      </c>
      <c r="G2635" s="1" t="s">
        <v>125</v>
      </c>
      <c r="H2635" s="1" t="s">
        <v>70</v>
      </c>
      <c r="I2635" s="1" t="s">
        <v>71</v>
      </c>
      <c r="J2635" s="1" t="s">
        <v>13</v>
      </c>
      <c r="K2635" s="1" t="s">
        <v>14</v>
      </c>
      <c r="L2635" s="1">
        <v>3</v>
      </c>
      <c r="M2635" s="1">
        <v>130</v>
      </c>
      <c r="N2635" s="1">
        <v>5</v>
      </c>
      <c r="O2635" s="1">
        <v>19.5</v>
      </c>
      <c r="P2635" s="1">
        <v>25</v>
      </c>
      <c r="Q2635" s="1">
        <v>395.5</v>
      </c>
      <c r="R2635" s="1" t="s">
        <v>15</v>
      </c>
      <c r="S2635" s="1" t="s">
        <v>12125</v>
      </c>
      <c r="T2635" s="1">
        <f>Table2[[#This Row],[Unit_Price]]*Table2[[#This Row],[Quantity]]</f>
        <v>390</v>
      </c>
      <c r="U2635" s="1">
        <f>(SUM(Table2[[#This Row],[Gross_Sales]],Table2[[#This Row],[Delivery_Fee]])-Table2[[#This Row],[Discount_Amount]])</f>
        <v>395.5</v>
      </c>
    </row>
    <row r="2636" spans="1:21" ht="22.2" customHeight="1" x14ac:dyDescent="0.3">
      <c r="A2636" s="1" t="s">
        <v>12126</v>
      </c>
      <c r="B2636" s="1" t="s">
        <v>6858</v>
      </c>
      <c r="C2636" s="1" t="s">
        <v>30478</v>
      </c>
      <c r="D2636" s="1" t="s">
        <v>2107</v>
      </c>
      <c r="E2636" s="1" t="s">
        <v>19</v>
      </c>
      <c r="F2636" s="1" t="s">
        <v>98</v>
      </c>
      <c r="G2636" s="1" t="s">
        <v>99</v>
      </c>
      <c r="H2636" s="1" t="s">
        <v>11</v>
      </c>
      <c r="I2636" s="1" t="s">
        <v>12</v>
      </c>
      <c r="J2636" s="1" t="s">
        <v>13</v>
      </c>
      <c r="K2636" s="1" t="s">
        <v>14</v>
      </c>
      <c r="L2636" s="1">
        <v>4</v>
      </c>
      <c r="M2636" s="1">
        <v>140</v>
      </c>
      <c r="N2636" s="1">
        <v>5</v>
      </c>
      <c r="O2636" s="1">
        <v>28</v>
      </c>
      <c r="P2636" s="1">
        <v>30</v>
      </c>
      <c r="Q2636" s="1">
        <v>562</v>
      </c>
      <c r="R2636" s="1" t="s">
        <v>36</v>
      </c>
      <c r="S2636" s="1" t="s">
        <v>12127</v>
      </c>
      <c r="T2636" s="1">
        <f>Table2[[#This Row],[Unit_Price]]*Table2[[#This Row],[Quantity]]</f>
        <v>560</v>
      </c>
      <c r="U2636" s="1">
        <f>(SUM(Table2[[#This Row],[Gross_Sales]],Table2[[#This Row],[Delivery_Fee]])-Table2[[#This Row],[Discount_Amount]])</f>
        <v>562</v>
      </c>
    </row>
    <row r="2637" spans="1:21" ht="22.2" customHeight="1" x14ac:dyDescent="0.3">
      <c r="A2637" s="1" t="s">
        <v>12128</v>
      </c>
      <c r="B2637" s="1" t="s">
        <v>6858</v>
      </c>
      <c r="C2637" s="1" t="s">
        <v>30478</v>
      </c>
      <c r="D2637" s="1" t="s">
        <v>102</v>
      </c>
      <c r="E2637" s="1" t="s">
        <v>19</v>
      </c>
      <c r="F2637" s="1" t="s">
        <v>93</v>
      </c>
      <c r="G2637" s="1" t="s">
        <v>94</v>
      </c>
      <c r="H2637" s="1" t="s">
        <v>11</v>
      </c>
      <c r="I2637" s="1" t="s">
        <v>12</v>
      </c>
      <c r="J2637" s="1" t="s">
        <v>13</v>
      </c>
      <c r="K2637" s="1" t="s">
        <v>14</v>
      </c>
      <c r="L2637" s="1">
        <v>2</v>
      </c>
      <c r="M2637" s="1">
        <v>140</v>
      </c>
      <c r="N2637" s="1">
        <v>20</v>
      </c>
      <c r="O2637" s="1">
        <v>56</v>
      </c>
      <c r="P2637" s="1">
        <v>30</v>
      </c>
      <c r="Q2637" s="1">
        <v>254</v>
      </c>
      <c r="R2637" s="1" t="s">
        <v>42</v>
      </c>
      <c r="S2637" s="1" t="s">
        <v>12129</v>
      </c>
      <c r="T2637" s="1">
        <f>Table2[[#This Row],[Unit_Price]]*Table2[[#This Row],[Quantity]]</f>
        <v>280</v>
      </c>
      <c r="U2637" s="1">
        <f>(SUM(Table2[[#This Row],[Gross_Sales]],Table2[[#This Row],[Delivery_Fee]])-Table2[[#This Row],[Discount_Amount]])</f>
        <v>254</v>
      </c>
    </row>
    <row r="2638" spans="1:21" ht="22.2" customHeight="1" x14ac:dyDescent="0.3">
      <c r="A2638" s="1" t="s">
        <v>12130</v>
      </c>
      <c r="B2638" s="1" t="s">
        <v>6858</v>
      </c>
      <c r="C2638" s="1" t="s">
        <v>30478</v>
      </c>
      <c r="D2638" s="1" t="s">
        <v>161</v>
      </c>
      <c r="E2638" s="1" t="s">
        <v>19</v>
      </c>
      <c r="F2638" s="1" t="s">
        <v>20</v>
      </c>
      <c r="G2638" s="1" t="s">
        <v>21</v>
      </c>
      <c r="H2638" s="1" t="s">
        <v>48</v>
      </c>
      <c r="I2638" s="1" t="s">
        <v>49</v>
      </c>
      <c r="J2638" s="1" t="s">
        <v>13</v>
      </c>
      <c r="K2638" s="1" t="s">
        <v>14</v>
      </c>
      <c r="L2638" s="1">
        <v>1</v>
      </c>
      <c r="M2638" s="1">
        <v>220</v>
      </c>
      <c r="N2638" s="1">
        <v>20</v>
      </c>
      <c r="O2638" s="1">
        <v>44</v>
      </c>
      <c r="P2638" s="1">
        <v>40</v>
      </c>
      <c r="Q2638" s="1">
        <v>216</v>
      </c>
      <c r="R2638" s="1" t="s">
        <v>42</v>
      </c>
      <c r="S2638" s="1" t="s">
        <v>12131</v>
      </c>
      <c r="T2638" s="1">
        <f>Table2[[#This Row],[Unit_Price]]*Table2[[#This Row],[Quantity]]</f>
        <v>220</v>
      </c>
      <c r="U2638" s="1">
        <f>(SUM(Table2[[#This Row],[Gross_Sales]],Table2[[#This Row],[Delivery_Fee]])-Table2[[#This Row],[Discount_Amount]])</f>
        <v>216</v>
      </c>
    </row>
    <row r="2639" spans="1:21" ht="22.2" customHeight="1" x14ac:dyDescent="0.3">
      <c r="A2639" s="1" t="s">
        <v>12132</v>
      </c>
      <c r="B2639" s="1" t="s">
        <v>6858</v>
      </c>
      <c r="C2639" s="1" t="s">
        <v>30478</v>
      </c>
      <c r="D2639" s="1" t="s">
        <v>373</v>
      </c>
      <c r="E2639" s="1" t="s">
        <v>30</v>
      </c>
      <c r="F2639" s="1" t="s">
        <v>31</v>
      </c>
      <c r="G2639" s="1" t="s">
        <v>32</v>
      </c>
      <c r="H2639" s="1" t="s">
        <v>288</v>
      </c>
      <c r="I2639" s="1" t="s">
        <v>289</v>
      </c>
      <c r="J2639" s="1" t="s">
        <v>86</v>
      </c>
      <c r="K2639" s="1" t="s">
        <v>14</v>
      </c>
      <c r="L2639" s="1">
        <v>1</v>
      </c>
      <c r="M2639" s="1">
        <v>80</v>
      </c>
      <c r="N2639" s="1">
        <v>0</v>
      </c>
      <c r="O2639" s="1">
        <v>0</v>
      </c>
      <c r="P2639" s="1">
        <v>35</v>
      </c>
      <c r="Q2639" s="1">
        <v>115</v>
      </c>
      <c r="R2639" s="1" t="s">
        <v>63</v>
      </c>
      <c r="S2639" s="1" t="s">
        <v>12133</v>
      </c>
      <c r="T2639" s="1">
        <f>Table2[[#This Row],[Unit_Price]]*Table2[[#This Row],[Quantity]]</f>
        <v>80</v>
      </c>
      <c r="U2639" s="1">
        <f>(SUM(Table2[[#This Row],[Gross_Sales]],Table2[[#This Row],[Delivery_Fee]])-Table2[[#This Row],[Discount_Amount]])</f>
        <v>115</v>
      </c>
    </row>
    <row r="2640" spans="1:21" ht="22.2" customHeight="1" x14ac:dyDescent="0.3">
      <c r="A2640" s="1" t="s">
        <v>12134</v>
      </c>
      <c r="B2640" s="1" t="s">
        <v>6858</v>
      </c>
      <c r="C2640" s="1" t="s">
        <v>30478</v>
      </c>
      <c r="D2640" s="1" t="s">
        <v>663</v>
      </c>
      <c r="E2640" s="1" t="s">
        <v>19</v>
      </c>
      <c r="F2640" s="1" t="s">
        <v>98</v>
      </c>
      <c r="G2640" s="1" t="s">
        <v>99</v>
      </c>
      <c r="H2640" s="1" t="s">
        <v>77</v>
      </c>
      <c r="I2640" s="1" t="s">
        <v>78</v>
      </c>
      <c r="J2640" s="1" t="s">
        <v>24</v>
      </c>
      <c r="K2640" s="1" t="s">
        <v>14</v>
      </c>
      <c r="L2640" s="1">
        <v>4</v>
      </c>
      <c r="M2640" s="1">
        <v>150</v>
      </c>
      <c r="N2640" s="1">
        <v>5</v>
      </c>
      <c r="O2640" s="1">
        <v>30</v>
      </c>
      <c r="P2640" s="1">
        <v>35</v>
      </c>
      <c r="Q2640" s="1">
        <v>605</v>
      </c>
      <c r="R2640" s="1" t="s">
        <v>63</v>
      </c>
      <c r="S2640" s="1" t="s">
        <v>12135</v>
      </c>
      <c r="T2640" s="1">
        <f>Table2[[#This Row],[Unit_Price]]*Table2[[#This Row],[Quantity]]</f>
        <v>600</v>
      </c>
      <c r="U2640" s="1">
        <f>(SUM(Table2[[#This Row],[Gross_Sales]],Table2[[#This Row],[Delivery_Fee]])-Table2[[#This Row],[Discount_Amount]])</f>
        <v>605</v>
      </c>
    </row>
    <row r="2641" spans="1:21" ht="22.2" customHeight="1" x14ac:dyDescent="0.3">
      <c r="A2641" s="1" t="s">
        <v>12136</v>
      </c>
      <c r="B2641" s="1" t="s">
        <v>6858</v>
      </c>
      <c r="C2641" s="1" t="s">
        <v>30478</v>
      </c>
      <c r="D2641" s="1" t="s">
        <v>324</v>
      </c>
      <c r="E2641" s="1" t="s">
        <v>19</v>
      </c>
      <c r="F2641" s="1" t="s">
        <v>174</v>
      </c>
      <c r="G2641" s="1" t="s">
        <v>175</v>
      </c>
      <c r="H2641" s="1" t="s">
        <v>288</v>
      </c>
      <c r="I2641" s="1" t="s">
        <v>289</v>
      </c>
      <c r="J2641" s="1" t="s">
        <v>86</v>
      </c>
      <c r="K2641" s="1" t="s">
        <v>14</v>
      </c>
      <c r="L2641" s="1">
        <v>3</v>
      </c>
      <c r="M2641" s="1">
        <v>80</v>
      </c>
      <c r="N2641" s="1">
        <v>10</v>
      </c>
      <c r="O2641" s="1">
        <v>24</v>
      </c>
      <c r="P2641" s="1">
        <v>30</v>
      </c>
      <c r="Q2641" s="1">
        <v>246</v>
      </c>
      <c r="R2641" s="1" t="s">
        <v>36</v>
      </c>
      <c r="S2641" s="1" t="s">
        <v>12137</v>
      </c>
      <c r="T2641" s="1">
        <f>Table2[[#This Row],[Unit_Price]]*Table2[[#This Row],[Quantity]]</f>
        <v>240</v>
      </c>
      <c r="U2641" s="1">
        <f>(SUM(Table2[[#This Row],[Gross_Sales]],Table2[[#This Row],[Delivery_Fee]])-Table2[[#This Row],[Discount_Amount]])</f>
        <v>246</v>
      </c>
    </row>
    <row r="2642" spans="1:21" ht="22.2" customHeight="1" x14ac:dyDescent="0.3">
      <c r="A2642" s="1" t="s">
        <v>12138</v>
      </c>
      <c r="B2642" s="1" t="s">
        <v>6858</v>
      </c>
      <c r="C2642" s="1" t="s">
        <v>30478</v>
      </c>
      <c r="D2642" s="1" t="s">
        <v>361</v>
      </c>
      <c r="E2642" s="1" t="s">
        <v>67</v>
      </c>
      <c r="F2642" s="1" t="s">
        <v>68</v>
      </c>
      <c r="G2642" s="1" t="s">
        <v>69</v>
      </c>
      <c r="H2642" s="1" t="s">
        <v>40</v>
      </c>
      <c r="I2642" s="1" t="s">
        <v>41</v>
      </c>
      <c r="J2642" s="1" t="s">
        <v>13</v>
      </c>
      <c r="K2642" s="1" t="s">
        <v>25</v>
      </c>
      <c r="L2642" s="1">
        <v>2</v>
      </c>
      <c r="M2642" s="1">
        <v>170</v>
      </c>
      <c r="N2642" s="1">
        <v>20</v>
      </c>
      <c r="O2642" s="1">
        <v>68</v>
      </c>
      <c r="P2642" s="1">
        <v>35</v>
      </c>
      <c r="Q2642" s="1">
        <v>307</v>
      </c>
      <c r="R2642" s="1" t="s">
        <v>36</v>
      </c>
      <c r="S2642" s="1" t="s">
        <v>12139</v>
      </c>
      <c r="T2642" s="1">
        <f>Table2[[#This Row],[Unit_Price]]*Table2[[#This Row],[Quantity]]</f>
        <v>340</v>
      </c>
      <c r="U2642" s="1">
        <f>(SUM(Table2[[#This Row],[Gross_Sales]],Table2[[#This Row],[Delivery_Fee]])-Table2[[#This Row],[Discount_Amount]])</f>
        <v>307</v>
      </c>
    </row>
    <row r="2643" spans="1:21" ht="22.2" customHeight="1" x14ac:dyDescent="0.3">
      <c r="A2643" s="1" t="s">
        <v>12140</v>
      </c>
      <c r="B2643" s="1" t="s">
        <v>6858</v>
      </c>
      <c r="C2643" s="1" t="s">
        <v>30478</v>
      </c>
      <c r="D2643" s="1" t="s">
        <v>1199</v>
      </c>
      <c r="E2643" s="1" t="s">
        <v>30</v>
      </c>
      <c r="F2643" s="1" t="s">
        <v>187</v>
      </c>
      <c r="G2643" s="1" t="s">
        <v>188</v>
      </c>
      <c r="H2643" s="1" t="s">
        <v>111</v>
      </c>
      <c r="I2643" s="1" t="s">
        <v>112</v>
      </c>
      <c r="J2643" s="1" t="s">
        <v>13</v>
      </c>
      <c r="K2643" s="1" t="s">
        <v>25</v>
      </c>
      <c r="L2643" s="1">
        <v>4</v>
      </c>
      <c r="M2643" s="1">
        <v>280</v>
      </c>
      <c r="N2643" s="1">
        <v>0</v>
      </c>
      <c r="O2643" s="1">
        <v>0</v>
      </c>
      <c r="P2643" s="1">
        <v>40</v>
      </c>
      <c r="Q2643" s="1">
        <v>1160</v>
      </c>
      <c r="R2643" s="1" t="s">
        <v>36</v>
      </c>
      <c r="S2643" s="1" t="s">
        <v>12141</v>
      </c>
      <c r="T2643" s="1">
        <f>Table2[[#This Row],[Unit_Price]]*Table2[[#This Row],[Quantity]]</f>
        <v>1120</v>
      </c>
      <c r="U2643" s="1">
        <f>(SUM(Table2[[#This Row],[Gross_Sales]],Table2[[#This Row],[Delivery_Fee]])-Table2[[#This Row],[Discount_Amount]])</f>
        <v>1160</v>
      </c>
    </row>
    <row r="2644" spans="1:21" ht="22.2" customHeight="1" x14ac:dyDescent="0.3">
      <c r="A2644" s="1" t="s">
        <v>12142</v>
      </c>
      <c r="B2644" s="1" t="s">
        <v>6858</v>
      </c>
      <c r="C2644" s="1" t="s">
        <v>30478</v>
      </c>
      <c r="D2644" s="1" t="s">
        <v>554</v>
      </c>
      <c r="E2644" s="1" t="s">
        <v>30</v>
      </c>
      <c r="F2644" s="1" t="s">
        <v>339</v>
      </c>
      <c r="G2644" s="1" t="s">
        <v>340</v>
      </c>
      <c r="H2644" s="1" t="s">
        <v>288</v>
      </c>
      <c r="I2644" s="1" t="s">
        <v>289</v>
      </c>
      <c r="J2644" s="1" t="s">
        <v>86</v>
      </c>
      <c r="K2644" s="1" t="s">
        <v>14</v>
      </c>
      <c r="L2644" s="1">
        <v>2</v>
      </c>
      <c r="M2644" s="1">
        <v>80</v>
      </c>
      <c r="N2644" s="1">
        <v>0</v>
      </c>
      <c r="O2644" s="1">
        <v>0</v>
      </c>
      <c r="P2644" s="1">
        <v>20</v>
      </c>
      <c r="Q2644" s="1">
        <v>180</v>
      </c>
      <c r="R2644" s="1" t="s">
        <v>42</v>
      </c>
      <c r="S2644" s="1" t="s">
        <v>12143</v>
      </c>
      <c r="T2644" s="1">
        <f>Table2[[#This Row],[Unit_Price]]*Table2[[#This Row],[Quantity]]</f>
        <v>160</v>
      </c>
      <c r="U2644" s="1">
        <f>(SUM(Table2[[#This Row],[Gross_Sales]],Table2[[#This Row],[Delivery_Fee]])-Table2[[#This Row],[Discount_Amount]])</f>
        <v>180</v>
      </c>
    </row>
    <row r="2645" spans="1:21" ht="22.2" customHeight="1" x14ac:dyDescent="0.3">
      <c r="A2645" s="1" t="s">
        <v>12144</v>
      </c>
      <c r="B2645" s="1" t="s">
        <v>6858</v>
      </c>
      <c r="C2645" s="1" t="s">
        <v>30478</v>
      </c>
      <c r="D2645" s="1" t="s">
        <v>591</v>
      </c>
      <c r="E2645" s="1" t="s">
        <v>19</v>
      </c>
      <c r="F2645" s="1" t="s">
        <v>129</v>
      </c>
      <c r="G2645" s="1" t="s">
        <v>130</v>
      </c>
      <c r="H2645" s="1" t="s">
        <v>116</v>
      </c>
      <c r="I2645" s="1" t="s">
        <v>117</v>
      </c>
      <c r="J2645" s="1" t="s">
        <v>35</v>
      </c>
      <c r="K2645" s="1" t="s">
        <v>14</v>
      </c>
      <c r="L2645" s="1">
        <v>2</v>
      </c>
      <c r="M2645" s="1">
        <v>210</v>
      </c>
      <c r="N2645" s="1">
        <v>5</v>
      </c>
      <c r="O2645" s="1">
        <v>21</v>
      </c>
      <c r="P2645" s="1">
        <v>25</v>
      </c>
      <c r="Q2645" s="1">
        <v>424</v>
      </c>
      <c r="R2645" s="1" t="s">
        <v>42</v>
      </c>
      <c r="S2645" s="1" t="s">
        <v>12145</v>
      </c>
      <c r="T2645" s="1">
        <f>Table2[[#This Row],[Unit_Price]]*Table2[[#This Row],[Quantity]]</f>
        <v>420</v>
      </c>
      <c r="U2645" s="1">
        <f>(SUM(Table2[[#This Row],[Gross_Sales]],Table2[[#This Row],[Delivery_Fee]])-Table2[[#This Row],[Discount_Amount]])</f>
        <v>424</v>
      </c>
    </row>
    <row r="2646" spans="1:21" ht="22.2" customHeight="1" x14ac:dyDescent="0.3">
      <c r="A2646" s="1" t="s">
        <v>12146</v>
      </c>
      <c r="B2646" s="1" t="s">
        <v>6858</v>
      </c>
      <c r="C2646" s="1" t="s">
        <v>30478</v>
      </c>
      <c r="D2646" s="1" t="s">
        <v>993</v>
      </c>
      <c r="E2646" s="1" t="s">
        <v>67</v>
      </c>
      <c r="F2646" s="1" t="s">
        <v>82</v>
      </c>
      <c r="G2646" s="1" t="s">
        <v>83</v>
      </c>
      <c r="H2646" s="1" t="s">
        <v>116</v>
      </c>
      <c r="I2646" s="1" t="s">
        <v>117</v>
      </c>
      <c r="J2646" s="1" t="s">
        <v>35</v>
      </c>
      <c r="K2646" s="1" t="s">
        <v>14</v>
      </c>
      <c r="L2646" s="1">
        <v>1</v>
      </c>
      <c r="M2646" s="1">
        <v>210</v>
      </c>
      <c r="N2646" s="1">
        <v>0</v>
      </c>
      <c r="O2646" s="1">
        <v>0</v>
      </c>
      <c r="P2646" s="1">
        <v>20</v>
      </c>
      <c r="Q2646" s="1">
        <v>230</v>
      </c>
      <c r="R2646" s="1" t="s">
        <v>42</v>
      </c>
      <c r="S2646" s="1" t="s">
        <v>12147</v>
      </c>
      <c r="T2646" s="1">
        <f>Table2[[#This Row],[Unit_Price]]*Table2[[#This Row],[Quantity]]</f>
        <v>210</v>
      </c>
      <c r="U2646" s="1">
        <f>(SUM(Table2[[#This Row],[Gross_Sales]],Table2[[#This Row],[Delivery_Fee]])-Table2[[#This Row],[Discount_Amount]])</f>
        <v>230</v>
      </c>
    </row>
    <row r="2647" spans="1:21" ht="22.2" customHeight="1" x14ac:dyDescent="0.3">
      <c r="A2647" s="1" t="s">
        <v>12148</v>
      </c>
      <c r="B2647" s="1" t="s">
        <v>6858</v>
      </c>
      <c r="C2647" s="1" t="s">
        <v>30478</v>
      </c>
      <c r="D2647" s="1" t="s">
        <v>1694</v>
      </c>
      <c r="E2647" s="1" t="s">
        <v>19</v>
      </c>
      <c r="F2647" s="1" t="s">
        <v>53</v>
      </c>
      <c r="G2647" s="1" t="s">
        <v>54</v>
      </c>
      <c r="H2647" s="1" t="s">
        <v>55</v>
      </c>
      <c r="I2647" s="1" t="s">
        <v>56</v>
      </c>
      <c r="J2647" s="1" t="s">
        <v>57</v>
      </c>
      <c r="K2647" s="1" t="s">
        <v>14</v>
      </c>
      <c r="L2647" s="1">
        <v>2</v>
      </c>
      <c r="M2647" s="1">
        <v>180</v>
      </c>
      <c r="N2647" s="1">
        <v>5</v>
      </c>
      <c r="O2647" s="1">
        <v>18</v>
      </c>
      <c r="P2647" s="1">
        <v>30</v>
      </c>
      <c r="Q2647" s="1">
        <v>372</v>
      </c>
      <c r="R2647" s="1" t="s">
        <v>36</v>
      </c>
      <c r="S2647" s="1" t="s">
        <v>12149</v>
      </c>
      <c r="T2647" s="1">
        <f>Table2[[#This Row],[Unit_Price]]*Table2[[#This Row],[Quantity]]</f>
        <v>360</v>
      </c>
      <c r="U2647" s="1">
        <f>(SUM(Table2[[#This Row],[Gross_Sales]],Table2[[#This Row],[Delivery_Fee]])-Table2[[#This Row],[Discount_Amount]])</f>
        <v>372</v>
      </c>
    </row>
    <row r="2648" spans="1:21" ht="22.2" customHeight="1" x14ac:dyDescent="0.3">
      <c r="A2648" s="1" t="s">
        <v>12150</v>
      </c>
      <c r="B2648" s="1" t="s">
        <v>6858</v>
      </c>
      <c r="C2648" s="1" t="s">
        <v>30478</v>
      </c>
      <c r="D2648" s="1" t="s">
        <v>382</v>
      </c>
      <c r="E2648" s="1" t="s">
        <v>8</v>
      </c>
      <c r="F2648" s="1" t="s">
        <v>82</v>
      </c>
      <c r="G2648" s="1" t="s">
        <v>83</v>
      </c>
      <c r="H2648" s="1" t="s">
        <v>61</v>
      </c>
      <c r="I2648" s="1" t="s">
        <v>62</v>
      </c>
      <c r="J2648" s="1" t="s">
        <v>24</v>
      </c>
      <c r="K2648" s="1" t="s">
        <v>25</v>
      </c>
      <c r="L2648" s="1">
        <v>4</v>
      </c>
      <c r="M2648" s="1">
        <v>190</v>
      </c>
      <c r="N2648" s="1">
        <v>0</v>
      </c>
      <c r="O2648" s="1">
        <v>0</v>
      </c>
      <c r="P2648" s="1">
        <v>40</v>
      </c>
      <c r="Q2648" s="1">
        <v>800</v>
      </c>
      <c r="R2648" s="1" t="s">
        <v>36</v>
      </c>
      <c r="S2648" s="1" t="s">
        <v>12151</v>
      </c>
      <c r="T2648" s="1">
        <f>Table2[[#This Row],[Unit_Price]]*Table2[[#This Row],[Quantity]]</f>
        <v>760</v>
      </c>
      <c r="U2648" s="1">
        <f>(SUM(Table2[[#This Row],[Gross_Sales]],Table2[[#This Row],[Delivery_Fee]])-Table2[[#This Row],[Discount_Amount]])</f>
        <v>800</v>
      </c>
    </row>
    <row r="2649" spans="1:21" ht="22.2" customHeight="1" x14ac:dyDescent="0.3">
      <c r="A2649" s="1" t="s">
        <v>12152</v>
      </c>
      <c r="B2649" s="1" t="s">
        <v>6858</v>
      </c>
      <c r="C2649" s="1" t="s">
        <v>30478</v>
      </c>
      <c r="D2649" s="1" t="s">
        <v>387</v>
      </c>
      <c r="E2649" s="1" t="s">
        <v>30</v>
      </c>
      <c r="F2649" s="1" t="s">
        <v>53</v>
      </c>
      <c r="G2649" s="1" t="s">
        <v>54</v>
      </c>
      <c r="H2649" s="1" t="s">
        <v>61</v>
      </c>
      <c r="I2649" s="1" t="s">
        <v>62</v>
      </c>
      <c r="J2649" s="1" t="s">
        <v>24</v>
      </c>
      <c r="K2649" s="1" t="s">
        <v>25</v>
      </c>
      <c r="L2649" s="1">
        <v>4</v>
      </c>
      <c r="M2649" s="1">
        <v>190</v>
      </c>
      <c r="N2649" s="1">
        <v>15</v>
      </c>
      <c r="O2649" s="1">
        <v>114</v>
      </c>
      <c r="P2649" s="1">
        <v>25</v>
      </c>
      <c r="Q2649" s="1">
        <v>671</v>
      </c>
      <c r="R2649" s="1" t="s">
        <v>36</v>
      </c>
      <c r="S2649" s="1" t="s">
        <v>12153</v>
      </c>
      <c r="T2649" s="1">
        <f>Table2[[#This Row],[Unit_Price]]*Table2[[#This Row],[Quantity]]</f>
        <v>760</v>
      </c>
      <c r="U2649" s="1">
        <f>(SUM(Table2[[#This Row],[Gross_Sales]],Table2[[#This Row],[Delivery_Fee]])-Table2[[#This Row],[Discount_Amount]])</f>
        <v>671</v>
      </c>
    </row>
    <row r="2650" spans="1:21" ht="22.2" customHeight="1" x14ac:dyDescent="0.3">
      <c r="A2650" s="1" t="s">
        <v>12154</v>
      </c>
      <c r="B2650" s="1" t="s">
        <v>6858</v>
      </c>
      <c r="C2650" s="1" t="s">
        <v>30478</v>
      </c>
      <c r="D2650" s="1" t="s">
        <v>236</v>
      </c>
      <c r="E2650" s="1" t="s">
        <v>19</v>
      </c>
      <c r="F2650" s="1" t="s">
        <v>53</v>
      </c>
      <c r="G2650" s="1" t="s">
        <v>54</v>
      </c>
      <c r="H2650" s="1" t="s">
        <v>116</v>
      </c>
      <c r="I2650" s="1" t="s">
        <v>117</v>
      </c>
      <c r="J2650" s="1" t="s">
        <v>35</v>
      </c>
      <c r="K2650" s="1" t="s">
        <v>14</v>
      </c>
      <c r="L2650" s="1">
        <v>1</v>
      </c>
      <c r="M2650" s="1">
        <v>210</v>
      </c>
      <c r="N2650" s="1">
        <v>20</v>
      </c>
      <c r="O2650" s="1">
        <v>42</v>
      </c>
      <c r="P2650" s="1">
        <v>25</v>
      </c>
      <c r="Q2650" s="1">
        <v>193</v>
      </c>
      <c r="R2650" s="1" t="s">
        <v>36</v>
      </c>
      <c r="S2650" s="1" t="s">
        <v>12155</v>
      </c>
      <c r="T2650" s="1">
        <f>Table2[[#This Row],[Unit_Price]]*Table2[[#This Row],[Quantity]]</f>
        <v>210</v>
      </c>
      <c r="U2650" s="1">
        <f>(SUM(Table2[[#This Row],[Gross_Sales]],Table2[[#This Row],[Delivery_Fee]])-Table2[[#This Row],[Discount_Amount]])</f>
        <v>193</v>
      </c>
    </row>
    <row r="2651" spans="1:21" ht="22.2" customHeight="1" x14ac:dyDescent="0.3">
      <c r="A2651" s="1" t="s">
        <v>12156</v>
      </c>
      <c r="B2651" s="1" t="s">
        <v>6858</v>
      </c>
      <c r="C2651" s="1" t="s">
        <v>30478</v>
      </c>
      <c r="D2651" s="1" t="s">
        <v>724</v>
      </c>
      <c r="E2651" s="1" t="s">
        <v>19</v>
      </c>
      <c r="F2651" s="1" t="s">
        <v>187</v>
      </c>
      <c r="G2651" s="1" t="s">
        <v>188</v>
      </c>
      <c r="H2651" s="1" t="s">
        <v>288</v>
      </c>
      <c r="I2651" s="1" t="s">
        <v>289</v>
      </c>
      <c r="J2651" s="1" t="s">
        <v>86</v>
      </c>
      <c r="K2651" s="1" t="s">
        <v>14</v>
      </c>
      <c r="L2651" s="1">
        <v>1</v>
      </c>
      <c r="M2651" s="1">
        <v>80</v>
      </c>
      <c r="N2651" s="1">
        <v>15</v>
      </c>
      <c r="O2651" s="1">
        <v>12</v>
      </c>
      <c r="P2651" s="1">
        <v>20</v>
      </c>
      <c r="Q2651" s="1">
        <v>88</v>
      </c>
      <c r="R2651" s="1" t="s">
        <v>63</v>
      </c>
      <c r="S2651" s="1" t="s">
        <v>12157</v>
      </c>
      <c r="T2651" s="1">
        <f>Table2[[#This Row],[Unit_Price]]*Table2[[#This Row],[Quantity]]</f>
        <v>80</v>
      </c>
      <c r="U2651" s="1">
        <f>(SUM(Table2[[#This Row],[Gross_Sales]],Table2[[#This Row],[Delivery_Fee]])-Table2[[#This Row],[Discount_Amount]])</f>
        <v>88</v>
      </c>
    </row>
    <row r="2652" spans="1:21" ht="22.2" customHeight="1" x14ac:dyDescent="0.3">
      <c r="A2652" s="1" t="s">
        <v>12158</v>
      </c>
      <c r="B2652" s="1" t="s">
        <v>6858</v>
      </c>
      <c r="C2652" s="1" t="s">
        <v>30478</v>
      </c>
      <c r="D2652" s="1" t="s">
        <v>591</v>
      </c>
      <c r="E2652" s="1" t="s">
        <v>19</v>
      </c>
      <c r="F2652" s="1" t="s">
        <v>20</v>
      </c>
      <c r="G2652" s="1" t="s">
        <v>21</v>
      </c>
      <c r="H2652" s="1" t="s">
        <v>288</v>
      </c>
      <c r="I2652" s="1" t="s">
        <v>289</v>
      </c>
      <c r="J2652" s="1" t="s">
        <v>86</v>
      </c>
      <c r="K2652" s="1" t="s">
        <v>14</v>
      </c>
      <c r="L2652" s="1">
        <v>3</v>
      </c>
      <c r="M2652" s="1">
        <v>80</v>
      </c>
      <c r="N2652" s="1">
        <v>0</v>
      </c>
      <c r="O2652" s="1">
        <v>0</v>
      </c>
      <c r="P2652" s="1">
        <v>30</v>
      </c>
      <c r="Q2652" s="1">
        <v>270</v>
      </c>
      <c r="R2652" s="1" t="s">
        <v>63</v>
      </c>
      <c r="S2652" s="1" t="s">
        <v>12159</v>
      </c>
      <c r="T2652" s="1">
        <f>Table2[[#This Row],[Unit_Price]]*Table2[[#This Row],[Quantity]]</f>
        <v>240</v>
      </c>
      <c r="U2652" s="1">
        <f>(SUM(Table2[[#This Row],[Gross_Sales]],Table2[[#This Row],[Delivery_Fee]])-Table2[[#This Row],[Discount_Amount]])</f>
        <v>270</v>
      </c>
    </row>
    <row r="2653" spans="1:21" ht="22.2" customHeight="1" x14ac:dyDescent="0.3">
      <c r="A2653" s="1" t="s">
        <v>12160</v>
      </c>
      <c r="B2653" s="1" t="s">
        <v>6858</v>
      </c>
      <c r="C2653" s="1" t="s">
        <v>30478</v>
      </c>
      <c r="D2653" s="1" t="s">
        <v>1510</v>
      </c>
      <c r="E2653" s="1" t="s">
        <v>67</v>
      </c>
      <c r="F2653" s="1" t="s">
        <v>129</v>
      </c>
      <c r="G2653" s="1" t="s">
        <v>130</v>
      </c>
      <c r="H2653" s="1" t="s">
        <v>131</v>
      </c>
      <c r="I2653" s="1" t="s">
        <v>132</v>
      </c>
      <c r="J2653" s="1" t="s">
        <v>57</v>
      </c>
      <c r="K2653" s="1" t="s">
        <v>25</v>
      </c>
      <c r="L2653" s="1">
        <v>1</v>
      </c>
      <c r="M2653" s="1">
        <v>220</v>
      </c>
      <c r="N2653" s="1">
        <v>20</v>
      </c>
      <c r="O2653" s="1">
        <v>44</v>
      </c>
      <c r="P2653" s="1">
        <v>20</v>
      </c>
      <c r="Q2653" s="1">
        <v>196</v>
      </c>
      <c r="R2653" s="1" t="s">
        <v>42</v>
      </c>
      <c r="S2653" s="1" t="s">
        <v>12161</v>
      </c>
      <c r="T2653" s="1">
        <f>Table2[[#This Row],[Unit_Price]]*Table2[[#This Row],[Quantity]]</f>
        <v>220</v>
      </c>
      <c r="U2653" s="1">
        <f>(SUM(Table2[[#This Row],[Gross_Sales]],Table2[[#This Row],[Delivery_Fee]])-Table2[[#This Row],[Discount_Amount]])</f>
        <v>196</v>
      </c>
    </row>
    <row r="2654" spans="1:21" ht="22.2" customHeight="1" x14ac:dyDescent="0.3">
      <c r="A2654" s="1" t="s">
        <v>12162</v>
      </c>
      <c r="B2654" s="1" t="s">
        <v>6858</v>
      </c>
      <c r="C2654" s="1" t="s">
        <v>30478</v>
      </c>
      <c r="D2654" s="1" t="s">
        <v>1333</v>
      </c>
      <c r="E2654" s="1" t="s">
        <v>67</v>
      </c>
      <c r="F2654" s="1" t="s">
        <v>82</v>
      </c>
      <c r="G2654" s="1" t="s">
        <v>83</v>
      </c>
      <c r="H2654" s="1" t="s">
        <v>77</v>
      </c>
      <c r="I2654" s="1" t="s">
        <v>78</v>
      </c>
      <c r="J2654" s="1" t="s">
        <v>24</v>
      </c>
      <c r="K2654" s="1" t="s">
        <v>14</v>
      </c>
      <c r="L2654" s="1">
        <v>2</v>
      </c>
      <c r="M2654" s="1">
        <v>150</v>
      </c>
      <c r="N2654" s="1">
        <v>10</v>
      </c>
      <c r="O2654" s="1">
        <v>30</v>
      </c>
      <c r="P2654" s="1">
        <v>25</v>
      </c>
      <c r="Q2654" s="1">
        <v>295</v>
      </c>
      <c r="R2654" s="1" t="s">
        <v>15</v>
      </c>
      <c r="S2654" s="1" t="s">
        <v>12163</v>
      </c>
      <c r="T2654" s="1">
        <f>Table2[[#This Row],[Unit_Price]]*Table2[[#This Row],[Quantity]]</f>
        <v>300</v>
      </c>
      <c r="U2654" s="1">
        <f>(SUM(Table2[[#This Row],[Gross_Sales]],Table2[[#This Row],[Delivery_Fee]])-Table2[[#This Row],[Discount_Amount]])</f>
        <v>295</v>
      </c>
    </row>
    <row r="2655" spans="1:21" ht="22.2" customHeight="1" x14ac:dyDescent="0.3">
      <c r="A2655" s="1" t="s">
        <v>12164</v>
      </c>
      <c r="B2655" s="1" t="s">
        <v>6858</v>
      </c>
      <c r="C2655" s="1" t="s">
        <v>30478</v>
      </c>
      <c r="D2655" s="1" t="s">
        <v>327</v>
      </c>
      <c r="E2655" s="1" t="s">
        <v>30</v>
      </c>
      <c r="F2655" s="1" t="s">
        <v>31</v>
      </c>
      <c r="G2655" s="1" t="s">
        <v>32</v>
      </c>
      <c r="H2655" s="1" t="s">
        <v>55</v>
      </c>
      <c r="I2655" s="1" t="s">
        <v>56</v>
      </c>
      <c r="J2655" s="1" t="s">
        <v>57</v>
      </c>
      <c r="K2655" s="1" t="s">
        <v>14</v>
      </c>
      <c r="L2655" s="1">
        <v>4</v>
      </c>
      <c r="M2655" s="1">
        <v>180</v>
      </c>
      <c r="N2655" s="1">
        <v>15</v>
      </c>
      <c r="O2655" s="1">
        <v>108</v>
      </c>
      <c r="P2655" s="1">
        <v>25</v>
      </c>
      <c r="Q2655" s="1">
        <v>637</v>
      </c>
      <c r="R2655" s="1" t="s">
        <v>15</v>
      </c>
      <c r="S2655" s="1" t="s">
        <v>12165</v>
      </c>
      <c r="T2655" s="1">
        <f>Table2[[#This Row],[Unit_Price]]*Table2[[#This Row],[Quantity]]</f>
        <v>720</v>
      </c>
      <c r="U2655" s="1">
        <f>(SUM(Table2[[#This Row],[Gross_Sales]],Table2[[#This Row],[Delivery_Fee]])-Table2[[#This Row],[Discount_Amount]])</f>
        <v>637</v>
      </c>
    </row>
    <row r="2656" spans="1:21" ht="22.2" customHeight="1" x14ac:dyDescent="0.3">
      <c r="A2656" s="1" t="s">
        <v>12166</v>
      </c>
      <c r="B2656" s="1" t="s">
        <v>6858</v>
      </c>
      <c r="C2656" s="1" t="s">
        <v>30478</v>
      </c>
      <c r="D2656" s="1" t="s">
        <v>538</v>
      </c>
      <c r="E2656" s="1" t="s">
        <v>67</v>
      </c>
      <c r="F2656" s="1" t="s">
        <v>68</v>
      </c>
      <c r="G2656" s="1" t="s">
        <v>69</v>
      </c>
      <c r="H2656" s="1" t="s">
        <v>143</v>
      </c>
      <c r="I2656" s="1" t="s">
        <v>144</v>
      </c>
      <c r="J2656" s="1" t="s">
        <v>24</v>
      </c>
      <c r="K2656" s="1" t="s">
        <v>14</v>
      </c>
      <c r="L2656" s="1">
        <v>1</v>
      </c>
      <c r="M2656" s="1">
        <v>160</v>
      </c>
      <c r="N2656" s="1">
        <v>5</v>
      </c>
      <c r="O2656" s="1">
        <v>8</v>
      </c>
      <c r="P2656" s="1">
        <v>25</v>
      </c>
      <c r="Q2656" s="1">
        <v>177</v>
      </c>
      <c r="R2656" s="1" t="s">
        <v>26</v>
      </c>
      <c r="S2656" s="1" t="s">
        <v>12167</v>
      </c>
      <c r="T2656" s="1">
        <f>Table2[[#This Row],[Unit_Price]]*Table2[[#This Row],[Quantity]]</f>
        <v>160</v>
      </c>
      <c r="U2656" s="1">
        <f>(SUM(Table2[[#This Row],[Gross_Sales]],Table2[[#This Row],[Delivery_Fee]])-Table2[[#This Row],[Discount_Amount]])</f>
        <v>177</v>
      </c>
    </row>
    <row r="2657" spans="1:21" ht="22.2" customHeight="1" x14ac:dyDescent="0.3">
      <c r="A2657" s="1" t="s">
        <v>12168</v>
      </c>
      <c r="B2657" s="1" t="s">
        <v>6858</v>
      </c>
      <c r="C2657" s="1" t="s">
        <v>30478</v>
      </c>
      <c r="D2657" s="1" t="s">
        <v>1636</v>
      </c>
      <c r="E2657" s="1" t="s">
        <v>19</v>
      </c>
      <c r="F2657" s="1" t="s">
        <v>75</v>
      </c>
      <c r="G2657" s="1" t="s">
        <v>76</v>
      </c>
      <c r="H2657" s="1" t="s">
        <v>131</v>
      </c>
      <c r="I2657" s="1" t="s">
        <v>132</v>
      </c>
      <c r="J2657" s="1" t="s">
        <v>57</v>
      </c>
      <c r="K2657" s="1" t="s">
        <v>25</v>
      </c>
      <c r="L2657" s="1">
        <v>4</v>
      </c>
      <c r="M2657" s="1">
        <v>220</v>
      </c>
      <c r="N2657" s="1">
        <v>15</v>
      </c>
      <c r="O2657" s="1">
        <v>132</v>
      </c>
      <c r="P2657" s="1">
        <v>30</v>
      </c>
      <c r="Q2657" s="1">
        <v>778</v>
      </c>
      <c r="R2657" s="1" t="s">
        <v>36</v>
      </c>
      <c r="S2657" s="1" t="s">
        <v>12169</v>
      </c>
      <c r="T2657" s="1">
        <f>Table2[[#This Row],[Unit_Price]]*Table2[[#This Row],[Quantity]]</f>
        <v>880</v>
      </c>
      <c r="U2657" s="1">
        <f>(SUM(Table2[[#This Row],[Gross_Sales]],Table2[[#This Row],[Delivery_Fee]])-Table2[[#This Row],[Discount_Amount]])</f>
        <v>778</v>
      </c>
    </row>
    <row r="2658" spans="1:21" ht="22.2" customHeight="1" x14ac:dyDescent="0.3">
      <c r="A2658" s="1" t="s">
        <v>12170</v>
      </c>
      <c r="B2658" s="1" t="s">
        <v>6858</v>
      </c>
      <c r="C2658" s="1" t="s">
        <v>30478</v>
      </c>
      <c r="D2658" s="1" t="s">
        <v>885</v>
      </c>
      <c r="E2658" s="1" t="s">
        <v>19</v>
      </c>
      <c r="F2658" s="1" t="s">
        <v>98</v>
      </c>
      <c r="G2658" s="1" t="s">
        <v>99</v>
      </c>
      <c r="H2658" s="1" t="s">
        <v>11</v>
      </c>
      <c r="I2658" s="1" t="s">
        <v>12</v>
      </c>
      <c r="J2658" s="1" t="s">
        <v>13</v>
      </c>
      <c r="K2658" s="1" t="s">
        <v>14</v>
      </c>
      <c r="L2658" s="1">
        <v>2</v>
      </c>
      <c r="M2658" s="1">
        <v>140</v>
      </c>
      <c r="N2658" s="1">
        <v>5</v>
      </c>
      <c r="O2658" s="1">
        <v>14</v>
      </c>
      <c r="P2658" s="1">
        <v>30</v>
      </c>
      <c r="Q2658" s="1">
        <v>296</v>
      </c>
      <c r="R2658" s="1" t="s">
        <v>26</v>
      </c>
      <c r="S2658" s="1" t="s">
        <v>12171</v>
      </c>
      <c r="T2658" s="1">
        <f>Table2[[#This Row],[Unit_Price]]*Table2[[#This Row],[Quantity]]</f>
        <v>280</v>
      </c>
      <c r="U2658" s="1">
        <f>(SUM(Table2[[#This Row],[Gross_Sales]],Table2[[#This Row],[Delivery_Fee]])-Table2[[#This Row],[Discount_Amount]])</f>
        <v>296</v>
      </c>
    </row>
    <row r="2659" spans="1:21" ht="22.2" customHeight="1" x14ac:dyDescent="0.3">
      <c r="A2659" s="1" t="s">
        <v>12172</v>
      </c>
      <c r="B2659" s="1" t="s">
        <v>6858</v>
      </c>
      <c r="C2659" s="1" t="s">
        <v>30478</v>
      </c>
      <c r="D2659" s="1" t="s">
        <v>349</v>
      </c>
      <c r="E2659" s="1" t="s">
        <v>67</v>
      </c>
      <c r="F2659" s="1" t="s">
        <v>267</v>
      </c>
      <c r="G2659" s="1" t="s">
        <v>268</v>
      </c>
      <c r="H2659" s="1" t="s">
        <v>55</v>
      </c>
      <c r="I2659" s="1" t="s">
        <v>56</v>
      </c>
      <c r="J2659" s="1" t="s">
        <v>57</v>
      </c>
      <c r="K2659" s="1" t="s">
        <v>14</v>
      </c>
      <c r="L2659" s="1">
        <v>3</v>
      </c>
      <c r="M2659" s="1">
        <v>180</v>
      </c>
      <c r="N2659" s="1">
        <v>20</v>
      </c>
      <c r="O2659" s="1">
        <v>108</v>
      </c>
      <c r="P2659" s="1">
        <v>20</v>
      </c>
      <c r="Q2659" s="1">
        <v>452</v>
      </c>
      <c r="R2659" s="1" t="s">
        <v>26</v>
      </c>
      <c r="S2659" s="1" t="s">
        <v>12173</v>
      </c>
      <c r="T2659" s="1">
        <f>Table2[[#This Row],[Unit_Price]]*Table2[[#This Row],[Quantity]]</f>
        <v>540</v>
      </c>
      <c r="U2659" s="1">
        <f>(SUM(Table2[[#This Row],[Gross_Sales]],Table2[[#This Row],[Delivery_Fee]])-Table2[[#This Row],[Discount_Amount]])</f>
        <v>452</v>
      </c>
    </row>
    <row r="2660" spans="1:21" ht="22.2" customHeight="1" x14ac:dyDescent="0.3">
      <c r="A2660" s="1" t="s">
        <v>12174</v>
      </c>
      <c r="B2660" s="1" t="s">
        <v>6858</v>
      </c>
      <c r="C2660" s="1" t="s">
        <v>30478</v>
      </c>
      <c r="D2660" s="1" t="s">
        <v>919</v>
      </c>
      <c r="E2660" s="1" t="s">
        <v>30</v>
      </c>
      <c r="F2660" s="1" t="s">
        <v>109</v>
      </c>
      <c r="G2660" s="1" t="s">
        <v>110</v>
      </c>
      <c r="H2660" s="1" t="s">
        <v>33</v>
      </c>
      <c r="I2660" s="1" t="s">
        <v>34</v>
      </c>
      <c r="J2660" s="1" t="s">
        <v>35</v>
      </c>
      <c r="K2660" s="1" t="s">
        <v>25</v>
      </c>
      <c r="L2660" s="1">
        <v>2</v>
      </c>
      <c r="M2660" s="1">
        <v>240</v>
      </c>
      <c r="N2660" s="1">
        <v>5</v>
      </c>
      <c r="O2660" s="1">
        <v>24</v>
      </c>
      <c r="P2660" s="1">
        <v>25</v>
      </c>
      <c r="Q2660" s="1">
        <v>481</v>
      </c>
      <c r="R2660" s="1" t="s">
        <v>63</v>
      </c>
      <c r="S2660" s="1" t="s">
        <v>12175</v>
      </c>
      <c r="T2660" s="1">
        <f>Table2[[#This Row],[Unit_Price]]*Table2[[#This Row],[Quantity]]</f>
        <v>480</v>
      </c>
      <c r="U2660" s="1">
        <f>(SUM(Table2[[#This Row],[Gross_Sales]],Table2[[#This Row],[Delivery_Fee]])-Table2[[#This Row],[Discount_Amount]])</f>
        <v>481</v>
      </c>
    </row>
    <row r="2661" spans="1:21" ht="22.2" customHeight="1" x14ac:dyDescent="0.3">
      <c r="A2661" s="1" t="s">
        <v>12176</v>
      </c>
      <c r="B2661" s="1" t="s">
        <v>6858</v>
      </c>
      <c r="C2661" s="1" t="s">
        <v>30478</v>
      </c>
      <c r="D2661" s="1" t="s">
        <v>524</v>
      </c>
      <c r="E2661" s="1" t="s">
        <v>8</v>
      </c>
      <c r="F2661" s="1" t="s">
        <v>9</v>
      </c>
      <c r="G2661" s="1" t="s">
        <v>10</v>
      </c>
      <c r="H2661" s="1" t="s">
        <v>111</v>
      </c>
      <c r="I2661" s="1" t="s">
        <v>112</v>
      </c>
      <c r="J2661" s="1" t="s">
        <v>13</v>
      </c>
      <c r="K2661" s="1" t="s">
        <v>25</v>
      </c>
      <c r="L2661" s="1">
        <v>3</v>
      </c>
      <c r="M2661" s="1">
        <v>280</v>
      </c>
      <c r="N2661" s="1">
        <v>5</v>
      </c>
      <c r="O2661" s="1">
        <v>42</v>
      </c>
      <c r="P2661" s="1">
        <v>35</v>
      </c>
      <c r="Q2661" s="1">
        <v>833</v>
      </c>
      <c r="R2661" s="1" t="s">
        <v>42</v>
      </c>
      <c r="S2661" s="1" t="s">
        <v>12177</v>
      </c>
      <c r="T2661" s="1">
        <f>Table2[[#This Row],[Unit_Price]]*Table2[[#This Row],[Quantity]]</f>
        <v>840</v>
      </c>
      <c r="U2661" s="1">
        <f>(SUM(Table2[[#This Row],[Gross_Sales]],Table2[[#This Row],[Delivery_Fee]])-Table2[[#This Row],[Discount_Amount]])</f>
        <v>833</v>
      </c>
    </row>
    <row r="2662" spans="1:21" ht="22.2" customHeight="1" x14ac:dyDescent="0.3">
      <c r="A2662" s="1" t="s">
        <v>12178</v>
      </c>
      <c r="B2662" s="1" t="s">
        <v>6858</v>
      </c>
      <c r="C2662" s="1" t="s">
        <v>30478</v>
      </c>
      <c r="D2662" s="1" t="s">
        <v>864</v>
      </c>
      <c r="E2662" s="1" t="s">
        <v>67</v>
      </c>
      <c r="F2662" s="1" t="s">
        <v>174</v>
      </c>
      <c r="G2662" s="1" t="s">
        <v>175</v>
      </c>
      <c r="H2662" s="1" t="s">
        <v>70</v>
      </c>
      <c r="I2662" s="1" t="s">
        <v>71</v>
      </c>
      <c r="J2662" s="1" t="s">
        <v>13</v>
      </c>
      <c r="K2662" s="1" t="s">
        <v>14</v>
      </c>
      <c r="L2662" s="1">
        <v>1</v>
      </c>
      <c r="M2662" s="1">
        <v>130</v>
      </c>
      <c r="N2662" s="1">
        <v>15</v>
      </c>
      <c r="O2662" s="1">
        <v>19.5</v>
      </c>
      <c r="P2662" s="1">
        <v>40</v>
      </c>
      <c r="Q2662" s="1">
        <v>150.5</v>
      </c>
      <c r="R2662" s="1" t="s">
        <v>36</v>
      </c>
      <c r="S2662" s="1" t="s">
        <v>12179</v>
      </c>
      <c r="T2662" s="1">
        <f>Table2[[#This Row],[Unit_Price]]*Table2[[#This Row],[Quantity]]</f>
        <v>130</v>
      </c>
      <c r="U2662" s="1">
        <f>(SUM(Table2[[#This Row],[Gross_Sales]],Table2[[#This Row],[Delivery_Fee]])-Table2[[#This Row],[Discount_Amount]])</f>
        <v>150.5</v>
      </c>
    </row>
    <row r="2663" spans="1:21" ht="22.2" customHeight="1" x14ac:dyDescent="0.3">
      <c r="A2663" s="1" t="s">
        <v>12180</v>
      </c>
      <c r="B2663" s="1" t="s">
        <v>6858</v>
      </c>
      <c r="C2663" s="1" t="s">
        <v>30478</v>
      </c>
      <c r="D2663" s="1" t="s">
        <v>1163</v>
      </c>
      <c r="E2663" s="1" t="s">
        <v>19</v>
      </c>
      <c r="F2663" s="1" t="s">
        <v>75</v>
      </c>
      <c r="G2663" s="1" t="s">
        <v>76</v>
      </c>
      <c r="H2663" s="1" t="s">
        <v>33</v>
      </c>
      <c r="I2663" s="1" t="s">
        <v>34</v>
      </c>
      <c r="J2663" s="1" t="s">
        <v>35</v>
      </c>
      <c r="K2663" s="1" t="s">
        <v>25</v>
      </c>
      <c r="L2663" s="1">
        <v>1</v>
      </c>
      <c r="M2663" s="1">
        <v>240</v>
      </c>
      <c r="N2663" s="1">
        <v>0</v>
      </c>
      <c r="O2663" s="1">
        <v>0</v>
      </c>
      <c r="P2663" s="1">
        <v>20</v>
      </c>
      <c r="Q2663" s="1">
        <v>260</v>
      </c>
      <c r="R2663" s="1" t="s">
        <v>15</v>
      </c>
      <c r="S2663" s="1" t="s">
        <v>12181</v>
      </c>
      <c r="T2663" s="1">
        <f>Table2[[#This Row],[Unit_Price]]*Table2[[#This Row],[Quantity]]</f>
        <v>240</v>
      </c>
      <c r="U2663" s="1">
        <f>(SUM(Table2[[#This Row],[Gross_Sales]],Table2[[#This Row],[Delivery_Fee]])-Table2[[#This Row],[Discount_Amount]])</f>
        <v>260</v>
      </c>
    </row>
    <row r="2664" spans="1:21" ht="22.2" customHeight="1" x14ac:dyDescent="0.3">
      <c r="A2664" s="1" t="s">
        <v>12182</v>
      </c>
      <c r="B2664" s="1" t="s">
        <v>6858</v>
      </c>
      <c r="C2664" s="1" t="s">
        <v>30478</v>
      </c>
      <c r="D2664" s="1" t="s">
        <v>212</v>
      </c>
      <c r="E2664" s="1" t="s">
        <v>67</v>
      </c>
      <c r="F2664" s="1" t="s">
        <v>68</v>
      </c>
      <c r="G2664" s="1" t="s">
        <v>69</v>
      </c>
      <c r="H2664" s="1" t="s">
        <v>61</v>
      </c>
      <c r="I2664" s="1" t="s">
        <v>62</v>
      </c>
      <c r="J2664" s="1" t="s">
        <v>24</v>
      </c>
      <c r="K2664" s="1" t="s">
        <v>25</v>
      </c>
      <c r="L2664" s="1">
        <v>3</v>
      </c>
      <c r="M2664" s="1">
        <v>190</v>
      </c>
      <c r="N2664" s="1">
        <v>20</v>
      </c>
      <c r="O2664" s="1">
        <v>114</v>
      </c>
      <c r="P2664" s="1">
        <v>30</v>
      </c>
      <c r="Q2664" s="1">
        <v>486</v>
      </c>
      <c r="R2664" s="1" t="s">
        <v>42</v>
      </c>
      <c r="S2664" s="1" t="s">
        <v>12183</v>
      </c>
      <c r="T2664" s="1">
        <f>Table2[[#This Row],[Unit_Price]]*Table2[[#This Row],[Quantity]]</f>
        <v>570</v>
      </c>
      <c r="U2664" s="1">
        <f>(SUM(Table2[[#This Row],[Gross_Sales]],Table2[[#This Row],[Delivery_Fee]])-Table2[[#This Row],[Discount_Amount]])</f>
        <v>486</v>
      </c>
    </row>
    <row r="2665" spans="1:21" ht="22.2" customHeight="1" x14ac:dyDescent="0.3">
      <c r="A2665" s="1" t="s">
        <v>12184</v>
      </c>
      <c r="B2665" s="1" t="s">
        <v>6858</v>
      </c>
      <c r="C2665" s="1" t="s">
        <v>30478</v>
      </c>
      <c r="D2665" s="1" t="s">
        <v>318</v>
      </c>
      <c r="E2665" s="1" t="s">
        <v>67</v>
      </c>
      <c r="F2665" s="1" t="s">
        <v>82</v>
      </c>
      <c r="G2665" s="1" t="s">
        <v>83</v>
      </c>
      <c r="H2665" s="1" t="s">
        <v>143</v>
      </c>
      <c r="I2665" s="1" t="s">
        <v>144</v>
      </c>
      <c r="J2665" s="1" t="s">
        <v>24</v>
      </c>
      <c r="K2665" s="1" t="s">
        <v>14</v>
      </c>
      <c r="L2665" s="1">
        <v>1</v>
      </c>
      <c r="M2665" s="1">
        <v>160</v>
      </c>
      <c r="N2665" s="1">
        <v>5</v>
      </c>
      <c r="O2665" s="1">
        <v>8</v>
      </c>
      <c r="P2665" s="1">
        <v>35</v>
      </c>
      <c r="Q2665" s="1">
        <v>187</v>
      </c>
      <c r="R2665" s="1" t="s">
        <v>26</v>
      </c>
      <c r="S2665" s="1" t="s">
        <v>12185</v>
      </c>
      <c r="T2665" s="1">
        <f>Table2[[#This Row],[Unit_Price]]*Table2[[#This Row],[Quantity]]</f>
        <v>160</v>
      </c>
      <c r="U2665" s="1">
        <f>(SUM(Table2[[#This Row],[Gross_Sales]],Table2[[#This Row],[Delivery_Fee]])-Table2[[#This Row],[Discount_Amount]])</f>
        <v>187</v>
      </c>
    </row>
    <row r="2666" spans="1:21" ht="22.2" customHeight="1" x14ac:dyDescent="0.3">
      <c r="A2666" s="1" t="s">
        <v>12186</v>
      </c>
      <c r="B2666" s="1" t="s">
        <v>6858</v>
      </c>
      <c r="C2666" s="1" t="s">
        <v>30478</v>
      </c>
      <c r="D2666" s="1" t="s">
        <v>233</v>
      </c>
      <c r="E2666" s="1" t="s">
        <v>67</v>
      </c>
      <c r="F2666" s="1" t="s">
        <v>68</v>
      </c>
      <c r="G2666" s="1" t="s">
        <v>69</v>
      </c>
      <c r="H2666" s="1" t="s">
        <v>11</v>
      </c>
      <c r="I2666" s="1" t="s">
        <v>12</v>
      </c>
      <c r="J2666" s="1" t="s">
        <v>13</v>
      </c>
      <c r="K2666" s="1" t="s">
        <v>14</v>
      </c>
      <c r="L2666" s="1">
        <v>1</v>
      </c>
      <c r="M2666" s="1">
        <v>140</v>
      </c>
      <c r="N2666" s="1">
        <v>15</v>
      </c>
      <c r="O2666" s="1">
        <v>21</v>
      </c>
      <c r="P2666" s="1">
        <v>35</v>
      </c>
      <c r="Q2666" s="1">
        <v>154</v>
      </c>
      <c r="R2666" s="1" t="s">
        <v>42</v>
      </c>
      <c r="S2666" s="1" t="s">
        <v>12187</v>
      </c>
      <c r="T2666" s="1">
        <f>Table2[[#This Row],[Unit_Price]]*Table2[[#This Row],[Quantity]]</f>
        <v>140</v>
      </c>
      <c r="U2666" s="1">
        <f>(SUM(Table2[[#This Row],[Gross_Sales]],Table2[[#This Row],[Delivery_Fee]])-Table2[[#This Row],[Discount_Amount]])</f>
        <v>154</v>
      </c>
    </row>
    <row r="2667" spans="1:21" ht="22.2" customHeight="1" x14ac:dyDescent="0.3">
      <c r="A2667" s="1" t="s">
        <v>12188</v>
      </c>
      <c r="B2667" s="1" t="s">
        <v>6858</v>
      </c>
      <c r="C2667" s="1" t="s">
        <v>30478</v>
      </c>
      <c r="D2667" s="1" t="s">
        <v>634</v>
      </c>
      <c r="E2667" s="1" t="s">
        <v>19</v>
      </c>
      <c r="F2667" s="1" t="s">
        <v>20</v>
      </c>
      <c r="G2667" s="1" t="s">
        <v>21</v>
      </c>
      <c r="H2667" s="1" t="s">
        <v>48</v>
      </c>
      <c r="I2667" s="1" t="s">
        <v>49</v>
      </c>
      <c r="J2667" s="1" t="s">
        <v>13</v>
      </c>
      <c r="K2667" s="1" t="s">
        <v>14</v>
      </c>
      <c r="L2667" s="1">
        <v>1</v>
      </c>
      <c r="M2667" s="1">
        <v>220</v>
      </c>
      <c r="N2667" s="1">
        <v>20</v>
      </c>
      <c r="O2667" s="1">
        <v>44</v>
      </c>
      <c r="P2667" s="1">
        <v>30</v>
      </c>
      <c r="Q2667" s="1">
        <v>206</v>
      </c>
      <c r="R2667" s="1" t="s">
        <v>36</v>
      </c>
      <c r="S2667" s="1" t="s">
        <v>12189</v>
      </c>
      <c r="T2667" s="1">
        <f>Table2[[#This Row],[Unit_Price]]*Table2[[#This Row],[Quantity]]</f>
        <v>220</v>
      </c>
      <c r="U2667" s="1">
        <f>(SUM(Table2[[#This Row],[Gross_Sales]],Table2[[#This Row],[Delivery_Fee]])-Table2[[#This Row],[Discount_Amount]])</f>
        <v>206</v>
      </c>
    </row>
    <row r="2668" spans="1:21" ht="22.2" customHeight="1" x14ac:dyDescent="0.3">
      <c r="A2668" s="1" t="s">
        <v>12190</v>
      </c>
      <c r="B2668" s="1" t="s">
        <v>6858</v>
      </c>
      <c r="C2668" s="1" t="s">
        <v>30478</v>
      </c>
      <c r="D2668" s="1" t="s">
        <v>415</v>
      </c>
      <c r="E2668" s="1" t="s">
        <v>30</v>
      </c>
      <c r="F2668" s="1" t="s">
        <v>339</v>
      </c>
      <c r="G2668" s="1" t="s">
        <v>340</v>
      </c>
      <c r="H2668" s="1" t="s">
        <v>131</v>
      </c>
      <c r="I2668" s="1" t="s">
        <v>132</v>
      </c>
      <c r="J2668" s="1" t="s">
        <v>57</v>
      </c>
      <c r="K2668" s="1" t="s">
        <v>25</v>
      </c>
      <c r="L2668" s="1">
        <v>1</v>
      </c>
      <c r="M2668" s="1">
        <v>220</v>
      </c>
      <c r="N2668" s="1">
        <v>0</v>
      </c>
      <c r="O2668" s="1">
        <v>0</v>
      </c>
      <c r="P2668" s="1">
        <v>35</v>
      </c>
      <c r="Q2668" s="1">
        <v>255</v>
      </c>
      <c r="R2668" s="1" t="s">
        <v>36</v>
      </c>
      <c r="S2668" s="1" t="s">
        <v>12191</v>
      </c>
      <c r="T2668" s="1">
        <f>Table2[[#This Row],[Unit_Price]]*Table2[[#This Row],[Quantity]]</f>
        <v>220</v>
      </c>
      <c r="U2668" s="1">
        <f>(SUM(Table2[[#This Row],[Gross_Sales]],Table2[[#This Row],[Delivery_Fee]])-Table2[[#This Row],[Discount_Amount]])</f>
        <v>255</v>
      </c>
    </row>
    <row r="2669" spans="1:21" ht="22.2" customHeight="1" x14ac:dyDescent="0.3">
      <c r="A2669" s="1" t="s">
        <v>12192</v>
      </c>
      <c r="B2669" s="1" t="s">
        <v>6858</v>
      </c>
      <c r="C2669" s="1" t="s">
        <v>30478</v>
      </c>
      <c r="D2669" s="1" t="s">
        <v>1465</v>
      </c>
      <c r="E2669" s="1" t="s">
        <v>67</v>
      </c>
      <c r="F2669" s="1" t="s">
        <v>267</v>
      </c>
      <c r="G2669" s="1" t="s">
        <v>268</v>
      </c>
      <c r="H2669" s="1" t="s">
        <v>84</v>
      </c>
      <c r="I2669" s="1" t="s">
        <v>85</v>
      </c>
      <c r="J2669" s="1" t="s">
        <v>86</v>
      </c>
      <c r="K2669" s="1" t="s">
        <v>14</v>
      </c>
      <c r="L2669" s="1">
        <v>1</v>
      </c>
      <c r="M2669" s="1">
        <v>100</v>
      </c>
      <c r="N2669" s="1">
        <v>5</v>
      </c>
      <c r="O2669" s="1">
        <v>5</v>
      </c>
      <c r="P2669" s="1">
        <v>20</v>
      </c>
      <c r="Q2669" s="1">
        <v>115</v>
      </c>
      <c r="R2669" s="1" t="s">
        <v>36</v>
      </c>
      <c r="S2669" s="1" t="s">
        <v>12193</v>
      </c>
      <c r="T2669" s="1">
        <f>Table2[[#This Row],[Unit_Price]]*Table2[[#This Row],[Quantity]]</f>
        <v>100</v>
      </c>
      <c r="U2669" s="1">
        <f>(SUM(Table2[[#This Row],[Gross_Sales]],Table2[[#This Row],[Delivery_Fee]])-Table2[[#This Row],[Discount_Amount]])</f>
        <v>115</v>
      </c>
    </row>
    <row r="2670" spans="1:21" ht="22.2" customHeight="1" x14ac:dyDescent="0.3">
      <c r="A2670" s="1" t="s">
        <v>12194</v>
      </c>
      <c r="B2670" s="1" t="s">
        <v>6858</v>
      </c>
      <c r="C2670" s="1" t="s">
        <v>30478</v>
      </c>
      <c r="D2670" s="1" t="s">
        <v>1571</v>
      </c>
      <c r="E2670" s="1" t="s">
        <v>19</v>
      </c>
      <c r="F2670" s="1" t="s">
        <v>141</v>
      </c>
      <c r="G2670" s="1" t="s">
        <v>142</v>
      </c>
      <c r="H2670" s="1" t="s">
        <v>143</v>
      </c>
      <c r="I2670" s="1" t="s">
        <v>144</v>
      </c>
      <c r="J2670" s="1" t="s">
        <v>24</v>
      </c>
      <c r="K2670" s="1" t="s">
        <v>14</v>
      </c>
      <c r="L2670" s="1">
        <v>2</v>
      </c>
      <c r="M2670" s="1">
        <v>160</v>
      </c>
      <c r="N2670" s="1">
        <v>0</v>
      </c>
      <c r="O2670" s="1">
        <v>0</v>
      </c>
      <c r="P2670" s="1">
        <v>40</v>
      </c>
      <c r="Q2670" s="1">
        <v>360</v>
      </c>
      <c r="R2670" s="1" t="s">
        <v>36</v>
      </c>
      <c r="S2670" s="1" t="s">
        <v>12195</v>
      </c>
      <c r="T2670" s="1">
        <f>Table2[[#This Row],[Unit_Price]]*Table2[[#This Row],[Quantity]]</f>
        <v>320</v>
      </c>
      <c r="U2670" s="1">
        <f>(SUM(Table2[[#This Row],[Gross_Sales]],Table2[[#This Row],[Delivery_Fee]])-Table2[[#This Row],[Discount_Amount]])</f>
        <v>360</v>
      </c>
    </row>
    <row r="2671" spans="1:21" ht="22.2" customHeight="1" x14ac:dyDescent="0.3">
      <c r="A2671" s="1" t="s">
        <v>12196</v>
      </c>
      <c r="B2671" s="1" t="s">
        <v>6858</v>
      </c>
      <c r="C2671" s="1" t="s">
        <v>30478</v>
      </c>
      <c r="D2671" s="1" t="s">
        <v>515</v>
      </c>
      <c r="E2671" s="1" t="s">
        <v>67</v>
      </c>
      <c r="F2671" s="1" t="s">
        <v>267</v>
      </c>
      <c r="G2671" s="1" t="s">
        <v>268</v>
      </c>
      <c r="H2671" s="1" t="s">
        <v>131</v>
      </c>
      <c r="I2671" s="1" t="s">
        <v>132</v>
      </c>
      <c r="J2671" s="1" t="s">
        <v>57</v>
      </c>
      <c r="K2671" s="1" t="s">
        <v>25</v>
      </c>
      <c r="L2671" s="1">
        <v>2</v>
      </c>
      <c r="M2671" s="1">
        <v>220</v>
      </c>
      <c r="N2671" s="1">
        <v>10</v>
      </c>
      <c r="O2671" s="1">
        <v>44</v>
      </c>
      <c r="P2671" s="1">
        <v>35</v>
      </c>
      <c r="Q2671" s="1">
        <v>431</v>
      </c>
      <c r="R2671" s="1" t="s">
        <v>26</v>
      </c>
      <c r="S2671" s="1" t="s">
        <v>12197</v>
      </c>
      <c r="T2671" s="1">
        <f>Table2[[#This Row],[Unit_Price]]*Table2[[#This Row],[Quantity]]</f>
        <v>440</v>
      </c>
      <c r="U2671" s="1">
        <f>(SUM(Table2[[#This Row],[Gross_Sales]],Table2[[#This Row],[Delivery_Fee]])-Table2[[#This Row],[Discount_Amount]])</f>
        <v>431</v>
      </c>
    </row>
    <row r="2672" spans="1:21" ht="22.2" customHeight="1" x14ac:dyDescent="0.3">
      <c r="A2672" s="1" t="s">
        <v>12198</v>
      </c>
      <c r="B2672" s="1" t="s">
        <v>6858</v>
      </c>
      <c r="C2672" s="1" t="s">
        <v>30478</v>
      </c>
      <c r="D2672" s="1" t="s">
        <v>1590</v>
      </c>
      <c r="E2672" s="1" t="s">
        <v>30</v>
      </c>
      <c r="F2672" s="1" t="s">
        <v>31</v>
      </c>
      <c r="G2672" s="1" t="s">
        <v>32</v>
      </c>
      <c r="H2672" s="1" t="s">
        <v>116</v>
      </c>
      <c r="I2672" s="1" t="s">
        <v>117</v>
      </c>
      <c r="J2672" s="1" t="s">
        <v>35</v>
      </c>
      <c r="K2672" s="1" t="s">
        <v>14</v>
      </c>
      <c r="L2672" s="1">
        <v>1</v>
      </c>
      <c r="M2672" s="1">
        <v>210</v>
      </c>
      <c r="N2672" s="1">
        <v>0</v>
      </c>
      <c r="O2672" s="1">
        <v>0</v>
      </c>
      <c r="P2672" s="1">
        <v>20</v>
      </c>
      <c r="Q2672" s="1">
        <v>230</v>
      </c>
      <c r="R2672" s="1" t="s">
        <v>36</v>
      </c>
      <c r="S2672" s="1" t="s">
        <v>12199</v>
      </c>
      <c r="T2672" s="1">
        <f>Table2[[#This Row],[Unit_Price]]*Table2[[#This Row],[Quantity]]</f>
        <v>210</v>
      </c>
      <c r="U2672" s="1">
        <f>(SUM(Table2[[#This Row],[Gross_Sales]],Table2[[#This Row],[Delivery_Fee]])-Table2[[#This Row],[Discount_Amount]])</f>
        <v>230</v>
      </c>
    </row>
    <row r="2673" spans="1:21" ht="22.2" customHeight="1" x14ac:dyDescent="0.3">
      <c r="A2673" s="1" t="s">
        <v>12200</v>
      </c>
      <c r="B2673" s="1" t="s">
        <v>6858</v>
      </c>
      <c r="C2673" s="1" t="s">
        <v>30478</v>
      </c>
      <c r="D2673" s="1" t="s">
        <v>763</v>
      </c>
      <c r="E2673" s="1" t="s">
        <v>30</v>
      </c>
      <c r="F2673" s="1" t="s">
        <v>136</v>
      </c>
      <c r="G2673" s="1" t="s">
        <v>137</v>
      </c>
      <c r="H2673" s="1" t="s">
        <v>22</v>
      </c>
      <c r="I2673" s="1" t="s">
        <v>23</v>
      </c>
      <c r="J2673" s="1" t="s">
        <v>24</v>
      </c>
      <c r="K2673" s="1" t="s">
        <v>25</v>
      </c>
      <c r="L2673" s="1">
        <v>2</v>
      </c>
      <c r="M2673" s="1">
        <v>180</v>
      </c>
      <c r="N2673" s="1">
        <v>15</v>
      </c>
      <c r="O2673" s="1">
        <v>54</v>
      </c>
      <c r="P2673" s="1">
        <v>20</v>
      </c>
      <c r="Q2673" s="1">
        <v>326</v>
      </c>
      <c r="R2673" s="1" t="s">
        <v>26</v>
      </c>
      <c r="S2673" s="1" t="s">
        <v>12201</v>
      </c>
      <c r="T2673" s="1">
        <f>Table2[[#This Row],[Unit_Price]]*Table2[[#This Row],[Quantity]]</f>
        <v>360</v>
      </c>
      <c r="U2673" s="1">
        <f>(SUM(Table2[[#This Row],[Gross_Sales]],Table2[[#This Row],[Delivery_Fee]])-Table2[[#This Row],[Discount_Amount]])</f>
        <v>326</v>
      </c>
    </row>
    <row r="2674" spans="1:21" ht="22.2" customHeight="1" x14ac:dyDescent="0.3">
      <c r="A2674" s="1" t="s">
        <v>12202</v>
      </c>
      <c r="B2674" s="1" t="s">
        <v>6858</v>
      </c>
      <c r="C2674" s="1" t="s">
        <v>30478</v>
      </c>
      <c r="D2674" s="1" t="s">
        <v>2227</v>
      </c>
      <c r="E2674" s="1" t="s">
        <v>8</v>
      </c>
      <c r="F2674" s="1" t="s">
        <v>46</v>
      </c>
      <c r="G2674" s="1" t="s">
        <v>47</v>
      </c>
      <c r="H2674" s="1" t="s">
        <v>22</v>
      </c>
      <c r="I2674" s="1" t="s">
        <v>23</v>
      </c>
      <c r="J2674" s="1" t="s">
        <v>24</v>
      </c>
      <c r="K2674" s="1" t="s">
        <v>25</v>
      </c>
      <c r="L2674" s="1">
        <v>3</v>
      </c>
      <c r="M2674" s="1">
        <v>180</v>
      </c>
      <c r="N2674" s="1">
        <v>0</v>
      </c>
      <c r="O2674" s="1">
        <v>0</v>
      </c>
      <c r="P2674" s="1">
        <v>20</v>
      </c>
      <c r="Q2674" s="1">
        <v>560</v>
      </c>
      <c r="R2674" s="1" t="s">
        <v>42</v>
      </c>
      <c r="S2674" s="1" t="s">
        <v>12203</v>
      </c>
      <c r="T2674" s="1">
        <f>Table2[[#This Row],[Unit_Price]]*Table2[[#This Row],[Quantity]]</f>
        <v>540</v>
      </c>
      <c r="U2674" s="1">
        <f>(SUM(Table2[[#This Row],[Gross_Sales]],Table2[[#This Row],[Delivery_Fee]])-Table2[[#This Row],[Discount_Amount]])</f>
        <v>560</v>
      </c>
    </row>
    <row r="2675" spans="1:21" ht="22.2" customHeight="1" x14ac:dyDescent="0.3">
      <c r="A2675" s="1" t="s">
        <v>12204</v>
      </c>
      <c r="B2675" s="1" t="s">
        <v>6858</v>
      </c>
      <c r="C2675" s="1" t="s">
        <v>30478</v>
      </c>
      <c r="D2675" s="1" t="s">
        <v>524</v>
      </c>
      <c r="E2675" s="1" t="s">
        <v>30</v>
      </c>
      <c r="F2675" s="1" t="s">
        <v>339</v>
      </c>
      <c r="G2675" s="1" t="s">
        <v>340</v>
      </c>
      <c r="H2675" s="1" t="s">
        <v>77</v>
      </c>
      <c r="I2675" s="1" t="s">
        <v>78</v>
      </c>
      <c r="J2675" s="1" t="s">
        <v>24</v>
      </c>
      <c r="K2675" s="1" t="s">
        <v>14</v>
      </c>
      <c r="L2675" s="1">
        <v>2</v>
      </c>
      <c r="M2675" s="1">
        <v>150</v>
      </c>
      <c r="N2675" s="1">
        <v>10</v>
      </c>
      <c r="O2675" s="1">
        <v>30</v>
      </c>
      <c r="P2675" s="1">
        <v>20</v>
      </c>
      <c r="Q2675" s="1">
        <v>290</v>
      </c>
      <c r="R2675" s="1" t="s">
        <v>42</v>
      </c>
      <c r="S2675" s="1" t="s">
        <v>12205</v>
      </c>
      <c r="T2675" s="1">
        <f>Table2[[#This Row],[Unit_Price]]*Table2[[#This Row],[Quantity]]</f>
        <v>300</v>
      </c>
      <c r="U2675" s="1">
        <f>(SUM(Table2[[#This Row],[Gross_Sales]],Table2[[#This Row],[Delivery_Fee]])-Table2[[#This Row],[Discount_Amount]])</f>
        <v>290</v>
      </c>
    </row>
    <row r="2676" spans="1:21" ht="22.2" customHeight="1" x14ac:dyDescent="0.3">
      <c r="A2676" s="1" t="s">
        <v>12206</v>
      </c>
      <c r="B2676" s="1" t="s">
        <v>6858</v>
      </c>
      <c r="C2676" s="1" t="s">
        <v>30478</v>
      </c>
      <c r="D2676" s="1" t="s">
        <v>805</v>
      </c>
      <c r="E2676" s="1" t="s">
        <v>30</v>
      </c>
      <c r="F2676" s="1" t="s">
        <v>75</v>
      </c>
      <c r="G2676" s="1" t="s">
        <v>76</v>
      </c>
      <c r="H2676" s="1" t="s">
        <v>70</v>
      </c>
      <c r="I2676" s="1" t="s">
        <v>71</v>
      </c>
      <c r="J2676" s="1" t="s">
        <v>13</v>
      </c>
      <c r="K2676" s="1" t="s">
        <v>14</v>
      </c>
      <c r="L2676" s="1">
        <v>3</v>
      </c>
      <c r="M2676" s="1">
        <v>130</v>
      </c>
      <c r="N2676" s="1">
        <v>15</v>
      </c>
      <c r="O2676" s="1">
        <v>58.5</v>
      </c>
      <c r="P2676" s="1">
        <v>35</v>
      </c>
      <c r="Q2676" s="1">
        <v>366.5</v>
      </c>
      <c r="R2676" s="1" t="s">
        <v>42</v>
      </c>
      <c r="S2676" s="1" t="s">
        <v>12207</v>
      </c>
      <c r="T2676" s="1">
        <f>Table2[[#This Row],[Unit_Price]]*Table2[[#This Row],[Quantity]]</f>
        <v>390</v>
      </c>
      <c r="U2676" s="1">
        <f>(SUM(Table2[[#This Row],[Gross_Sales]],Table2[[#This Row],[Delivery_Fee]])-Table2[[#This Row],[Discount_Amount]])</f>
        <v>366.5</v>
      </c>
    </row>
    <row r="2677" spans="1:21" ht="22.2" customHeight="1" x14ac:dyDescent="0.3">
      <c r="A2677" s="1" t="s">
        <v>12208</v>
      </c>
      <c r="B2677" s="1" t="s">
        <v>6858</v>
      </c>
      <c r="C2677" s="1" t="s">
        <v>30478</v>
      </c>
      <c r="D2677" s="1" t="s">
        <v>1373</v>
      </c>
      <c r="E2677" s="1" t="s">
        <v>19</v>
      </c>
      <c r="F2677" s="1" t="s">
        <v>174</v>
      </c>
      <c r="G2677" s="1" t="s">
        <v>175</v>
      </c>
      <c r="H2677" s="1" t="s">
        <v>61</v>
      </c>
      <c r="I2677" s="1" t="s">
        <v>62</v>
      </c>
      <c r="J2677" s="1" t="s">
        <v>24</v>
      </c>
      <c r="K2677" s="1" t="s">
        <v>25</v>
      </c>
      <c r="L2677" s="1">
        <v>2</v>
      </c>
      <c r="M2677" s="1">
        <v>190</v>
      </c>
      <c r="N2677" s="1">
        <v>0</v>
      </c>
      <c r="O2677" s="1">
        <v>0</v>
      </c>
      <c r="P2677" s="1">
        <v>35</v>
      </c>
      <c r="Q2677" s="1">
        <v>415</v>
      </c>
      <c r="R2677" s="1" t="s">
        <v>15</v>
      </c>
      <c r="S2677" s="1" t="s">
        <v>12209</v>
      </c>
      <c r="T2677" s="1">
        <f>Table2[[#This Row],[Unit_Price]]*Table2[[#This Row],[Quantity]]</f>
        <v>380</v>
      </c>
      <c r="U2677" s="1">
        <f>(SUM(Table2[[#This Row],[Gross_Sales]],Table2[[#This Row],[Delivery_Fee]])-Table2[[#This Row],[Discount_Amount]])</f>
        <v>415</v>
      </c>
    </row>
    <row r="2678" spans="1:21" ht="22.2" customHeight="1" x14ac:dyDescent="0.3">
      <c r="A2678" s="1" t="s">
        <v>12210</v>
      </c>
      <c r="B2678" s="1" t="s">
        <v>6858</v>
      </c>
      <c r="C2678" s="1" t="s">
        <v>30478</v>
      </c>
      <c r="D2678" s="1" t="s">
        <v>1576</v>
      </c>
      <c r="E2678" s="1" t="s">
        <v>19</v>
      </c>
      <c r="F2678" s="1" t="s">
        <v>109</v>
      </c>
      <c r="G2678" s="1" t="s">
        <v>110</v>
      </c>
      <c r="H2678" s="1" t="s">
        <v>84</v>
      </c>
      <c r="I2678" s="1" t="s">
        <v>85</v>
      </c>
      <c r="J2678" s="1" t="s">
        <v>86</v>
      </c>
      <c r="K2678" s="1" t="s">
        <v>14</v>
      </c>
      <c r="L2678" s="1">
        <v>3</v>
      </c>
      <c r="M2678" s="1">
        <v>100</v>
      </c>
      <c r="N2678" s="1">
        <v>15</v>
      </c>
      <c r="O2678" s="1">
        <v>45</v>
      </c>
      <c r="P2678" s="1">
        <v>20</v>
      </c>
      <c r="Q2678" s="1">
        <v>275</v>
      </c>
      <c r="R2678" s="1" t="s">
        <v>63</v>
      </c>
      <c r="S2678" s="1" t="s">
        <v>12211</v>
      </c>
      <c r="T2678" s="1">
        <f>Table2[[#This Row],[Unit_Price]]*Table2[[#This Row],[Quantity]]</f>
        <v>300</v>
      </c>
      <c r="U2678" s="1">
        <f>(SUM(Table2[[#This Row],[Gross_Sales]],Table2[[#This Row],[Delivery_Fee]])-Table2[[#This Row],[Discount_Amount]])</f>
        <v>275</v>
      </c>
    </row>
    <row r="2679" spans="1:21" ht="22.2" customHeight="1" x14ac:dyDescent="0.3">
      <c r="A2679" s="1" t="s">
        <v>12212</v>
      </c>
      <c r="B2679" s="1" t="s">
        <v>6858</v>
      </c>
      <c r="C2679" s="1" t="s">
        <v>30478</v>
      </c>
      <c r="D2679" s="1" t="s">
        <v>1499</v>
      </c>
      <c r="E2679" s="1" t="s">
        <v>8</v>
      </c>
      <c r="F2679" s="1" t="s">
        <v>9</v>
      </c>
      <c r="G2679" s="1" t="s">
        <v>10</v>
      </c>
      <c r="H2679" s="1" t="s">
        <v>55</v>
      </c>
      <c r="I2679" s="1" t="s">
        <v>56</v>
      </c>
      <c r="J2679" s="1" t="s">
        <v>57</v>
      </c>
      <c r="K2679" s="1" t="s">
        <v>14</v>
      </c>
      <c r="L2679" s="1">
        <v>3</v>
      </c>
      <c r="M2679" s="1">
        <v>180</v>
      </c>
      <c r="N2679" s="1">
        <v>20</v>
      </c>
      <c r="O2679" s="1">
        <v>108</v>
      </c>
      <c r="P2679" s="1">
        <v>25</v>
      </c>
      <c r="Q2679" s="1">
        <v>457</v>
      </c>
      <c r="R2679" s="1" t="s">
        <v>42</v>
      </c>
      <c r="S2679" s="1" t="s">
        <v>12213</v>
      </c>
      <c r="T2679" s="1">
        <f>Table2[[#This Row],[Unit_Price]]*Table2[[#This Row],[Quantity]]</f>
        <v>540</v>
      </c>
      <c r="U2679" s="1">
        <f>(SUM(Table2[[#This Row],[Gross_Sales]],Table2[[#This Row],[Delivery_Fee]])-Table2[[#This Row],[Discount_Amount]])</f>
        <v>457</v>
      </c>
    </row>
    <row r="2680" spans="1:21" ht="22.2" customHeight="1" x14ac:dyDescent="0.3">
      <c r="A2680" s="1" t="s">
        <v>12214</v>
      </c>
      <c r="B2680" s="1" t="s">
        <v>6858</v>
      </c>
      <c r="C2680" s="1" t="s">
        <v>30478</v>
      </c>
      <c r="D2680" s="1" t="s">
        <v>164</v>
      </c>
      <c r="E2680" s="1" t="s">
        <v>67</v>
      </c>
      <c r="F2680" s="1" t="s">
        <v>82</v>
      </c>
      <c r="G2680" s="1" t="s">
        <v>83</v>
      </c>
      <c r="H2680" s="1" t="s">
        <v>33</v>
      </c>
      <c r="I2680" s="1" t="s">
        <v>34</v>
      </c>
      <c r="J2680" s="1" t="s">
        <v>35</v>
      </c>
      <c r="K2680" s="1" t="s">
        <v>25</v>
      </c>
      <c r="L2680" s="1">
        <v>2</v>
      </c>
      <c r="M2680" s="1">
        <v>240</v>
      </c>
      <c r="N2680" s="1">
        <v>0</v>
      </c>
      <c r="O2680" s="1">
        <v>0</v>
      </c>
      <c r="P2680" s="1">
        <v>35</v>
      </c>
      <c r="Q2680" s="1">
        <v>515</v>
      </c>
      <c r="R2680" s="1" t="s">
        <v>26</v>
      </c>
      <c r="S2680" s="1" t="s">
        <v>12215</v>
      </c>
      <c r="T2680" s="1">
        <f>Table2[[#This Row],[Unit_Price]]*Table2[[#This Row],[Quantity]]</f>
        <v>480</v>
      </c>
      <c r="U2680" s="1">
        <f>(SUM(Table2[[#This Row],[Gross_Sales]],Table2[[#This Row],[Delivery_Fee]])-Table2[[#This Row],[Discount_Amount]])</f>
        <v>515</v>
      </c>
    </row>
    <row r="2681" spans="1:21" ht="22.2" customHeight="1" x14ac:dyDescent="0.3">
      <c r="A2681" s="1" t="s">
        <v>12216</v>
      </c>
      <c r="B2681" s="1" t="s">
        <v>6858</v>
      </c>
      <c r="C2681" s="1" t="s">
        <v>30478</v>
      </c>
      <c r="D2681" s="1" t="s">
        <v>352</v>
      </c>
      <c r="E2681" s="1" t="s">
        <v>67</v>
      </c>
      <c r="F2681" s="1" t="s">
        <v>68</v>
      </c>
      <c r="G2681" s="1" t="s">
        <v>69</v>
      </c>
      <c r="H2681" s="1" t="s">
        <v>143</v>
      </c>
      <c r="I2681" s="1" t="s">
        <v>144</v>
      </c>
      <c r="J2681" s="1" t="s">
        <v>24</v>
      </c>
      <c r="K2681" s="1" t="s">
        <v>14</v>
      </c>
      <c r="L2681" s="1">
        <v>2</v>
      </c>
      <c r="M2681" s="1">
        <v>160</v>
      </c>
      <c r="N2681" s="1">
        <v>0</v>
      </c>
      <c r="O2681" s="1">
        <v>0</v>
      </c>
      <c r="P2681" s="1">
        <v>35</v>
      </c>
      <c r="Q2681" s="1">
        <v>355</v>
      </c>
      <c r="R2681" s="1" t="s">
        <v>63</v>
      </c>
      <c r="S2681" s="1" t="s">
        <v>12217</v>
      </c>
      <c r="T2681" s="1">
        <f>Table2[[#This Row],[Unit_Price]]*Table2[[#This Row],[Quantity]]</f>
        <v>320</v>
      </c>
      <c r="U2681" s="1">
        <f>(SUM(Table2[[#This Row],[Gross_Sales]],Table2[[#This Row],[Delivery_Fee]])-Table2[[#This Row],[Discount_Amount]])</f>
        <v>355</v>
      </c>
    </row>
    <row r="2682" spans="1:21" ht="22.2" customHeight="1" x14ac:dyDescent="0.3">
      <c r="A2682" s="1" t="s">
        <v>12218</v>
      </c>
      <c r="B2682" s="1" t="s">
        <v>6858</v>
      </c>
      <c r="C2682" s="1" t="s">
        <v>30478</v>
      </c>
      <c r="D2682" s="1" t="s">
        <v>673</v>
      </c>
      <c r="E2682" s="1" t="s">
        <v>30</v>
      </c>
      <c r="F2682" s="1" t="s">
        <v>136</v>
      </c>
      <c r="G2682" s="1" t="s">
        <v>137</v>
      </c>
      <c r="H2682" s="1" t="s">
        <v>84</v>
      </c>
      <c r="I2682" s="1" t="s">
        <v>85</v>
      </c>
      <c r="J2682" s="1" t="s">
        <v>86</v>
      </c>
      <c r="K2682" s="1" t="s">
        <v>14</v>
      </c>
      <c r="L2682" s="1">
        <v>1</v>
      </c>
      <c r="M2682" s="1">
        <v>100</v>
      </c>
      <c r="N2682" s="1">
        <v>10</v>
      </c>
      <c r="O2682" s="1">
        <v>10</v>
      </c>
      <c r="P2682" s="1">
        <v>30</v>
      </c>
      <c r="Q2682" s="1">
        <v>120</v>
      </c>
      <c r="R2682" s="1" t="s">
        <v>36</v>
      </c>
      <c r="S2682" s="1" t="s">
        <v>12219</v>
      </c>
      <c r="T2682" s="1">
        <f>Table2[[#This Row],[Unit_Price]]*Table2[[#This Row],[Quantity]]</f>
        <v>100</v>
      </c>
      <c r="U2682" s="1">
        <f>(SUM(Table2[[#This Row],[Gross_Sales]],Table2[[#This Row],[Delivery_Fee]])-Table2[[#This Row],[Discount_Amount]])</f>
        <v>120</v>
      </c>
    </row>
    <row r="2683" spans="1:21" ht="22.2" customHeight="1" x14ac:dyDescent="0.3">
      <c r="A2683" s="1" t="s">
        <v>12220</v>
      </c>
      <c r="B2683" s="1" t="s">
        <v>6858</v>
      </c>
      <c r="C2683" s="1" t="s">
        <v>30478</v>
      </c>
      <c r="D2683" s="1" t="s">
        <v>89</v>
      </c>
      <c r="E2683" s="1" t="s">
        <v>30</v>
      </c>
      <c r="F2683" s="1" t="s">
        <v>339</v>
      </c>
      <c r="G2683" s="1" t="s">
        <v>340</v>
      </c>
      <c r="H2683" s="1" t="s">
        <v>70</v>
      </c>
      <c r="I2683" s="1" t="s">
        <v>71</v>
      </c>
      <c r="J2683" s="1" t="s">
        <v>13</v>
      </c>
      <c r="K2683" s="1" t="s">
        <v>14</v>
      </c>
      <c r="L2683" s="1">
        <v>1</v>
      </c>
      <c r="M2683" s="1">
        <v>130</v>
      </c>
      <c r="N2683" s="1">
        <v>5</v>
      </c>
      <c r="O2683" s="1">
        <v>6.5</v>
      </c>
      <c r="P2683" s="1">
        <v>30</v>
      </c>
      <c r="Q2683" s="1">
        <v>153.5</v>
      </c>
      <c r="R2683" s="1" t="s">
        <v>26</v>
      </c>
      <c r="S2683" s="1" t="s">
        <v>12221</v>
      </c>
      <c r="T2683" s="1">
        <f>Table2[[#This Row],[Unit_Price]]*Table2[[#This Row],[Quantity]]</f>
        <v>130</v>
      </c>
      <c r="U2683" s="1">
        <f>(SUM(Table2[[#This Row],[Gross_Sales]],Table2[[#This Row],[Delivery_Fee]])-Table2[[#This Row],[Discount_Amount]])</f>
        <v>153.5</v>
      </c>
    </row>
    <row r="2684" spans="1:21" ht="22.2" customHeight="1" x14ac:dyDescent="0.3">
      <c r="A2684" s="1" t="s">
        <v>12222</v>
      </c>
      <c r="B2684" s="1" t="s">
        <v>6858</v>
      </c>
      <c r="C2684" s="1" t="s">
        <v>30478</v>
      </c>
      <c r="D2684" s="1" t="s">
        <v>2279</v>
      </c>
      <c r="E2684" s="1" t="s">
        <v>19</v>
      </c>
      <c r="F2684" s="1" t="s">
        <v>124</v>
      </c>
      <c r="G2684" s="1" t="s">
        <v>125</v>
      </c>
      <c r="H2684" s="1" t="s">
        <v>77</v>
      </c>
      <c r="I2684" s="1" t="s">
        <v>78</v>
      </c>
      <c r="J2684" s="1" t="s">
        <v>24</v>
      </c>
      <c r="K2684" s="1" t="s">
        <v>14</v>
      </c>
      <c r="L2684" s="1">
        <v>1</v>
      </c>
      <c r="M2684" s="1">
        <v>150</v>
      </c>
      <c r="N2684" s="1">
        <v>15</v>
      </c>
      <c r="O2684" s="1">
        <v>22.5</v>
      </c>
      <c r="P2684" s="1">
        <v>40</v>
      </c>
      <c r="Q2684" s="1">
        <v>167.5</v>
      </c>
      <c r="R2684" s="1" t="s">
        <v>36</v>
      </c>
      <c r="S2684" s="1" t="s">
        <v>12223</v>
      </c>
      <c r="T2684" s="1">
        <f>Table2[[#This Row],[Unit_Price]]*Table2[[#This Row],[Quantity]]</f>
        <v>150</v>
      </c>
      <c r="U2684" s="1">
        <f>(SUM(Table2[[#This Row],[Gross_Sales]],Table2[[#This Row],[Delivery_Fee]])-Table2[[#This Row],[Discount_Amount]])</f>
        <v>167.5</v>
      </c>
    </row>
    <row r="2685" spans="1:21" ht="22.2" customHeight="1" x14ac:dyDescent="0.3">
      <c r="A2685" s="1" t="s">
        <v>12224</v>
      </c>
      <c r="B2685" s="1" t="s">
        <v>6858</v>
      </c>
      <c r="C2685" s="1" t="s">
        <v>30478</v>
      </c>
      <c r="D2685" s="1" t="s">
        <v>364</v>
      </c>
      <c r="E2685" s="1" t="s">
        <v>30</v>
      </c>
      <c r="F2685" s="1" t="s">
        <v>75</v>
      </c>
      <c r="G2685" s="1" t="s">
        <v>76</v>
      </c>
      <c r="H2685" s="1" t="s">
        <v>11</v>
      </c>
      <c r="I2685" s="1" t="s">
        <v>12</v>
      </c>
      <c r="J2685" s="1" t="s">
        <v>13</v>
      </c>
      <c r="K2685" s="1" t="s">
        <v>14</v>
      </c>
      <c r="L2685" s="1">
        <v>3</v>
      </c>
      <c r="M2685" s="1">
        <v>140</v>
      </c>
      <c r="N2685" s="1">
        <v>15</v>
      </c>
      <c r="O2685" s="1">
        <v>63</v>
      </c>
      <c r="P2685" s="1">
        <v>35</v>
      </c>
      <c r="Q2685" s="1">
        <v>392</v>
      </c>
      <c r="R2685" s="1" t="s">
        <v>36</v>
      </c>
      <c r="S2685" s="1" t="s">
        <v>12225</v>
      </c>
      <c r="T2685" s="1">
        <f>Table2[[#This Row],[Unit_Price]]*Table2[[#This Row],[Quantity]]</f>
        <v>420</v>
      </c>
      <c r="U2685" s="1">
        <f>(SUM(Table2[[#This Row],[Gross_Sales]],Table2[[#This Row],[Delivery_Fee]])-Table2[[#This Row],[Discount_Amount]])</f>
        <v>392</v>
      </c>
    </row>
    <row r="2686" spans="1:21" ht="22.2" customHeight="1" x14ac:dyDescent="0.3">
      <c r="A2686" s="1" t="s">
        <v>12226</v>
      </c>
      <c r="B2686" s="1" t="s">
        <v>6858</v>
      </c>
      <c r="C2686" s="1" t="s">
        <v>30478</v>
      </c>
      <c r="D2686" s="1" t="s">
        <v>459</v>
      </c>
      <c r="E2686" s="1" t="s">
        <v>8</v>
      </c>
      <c r="F2686" s="1" t="s">
        <v>46</v>
      </c>
      <c r="G2686" s="1" t="s">
        <v>47</v>
      </c>
      <c r="H2686" s="1" t="s">
        <v>131</v>
      </c>
      <c r="I2686" s="1" t="s">
        <v>132</v>
      </c>
      <c r="J2686" s="1" t="s">
        <v>57</v>
      </c>
      <c r="K2686" s="1" t="s">
        <v>25</v>
      </c>
      <c r="L2686" s="1">
        <v>3</v>
      </c>
      <c r="M2686" s="1">
        <v>220</v>
      </c>
      <c r="N2686" s="1">
        <v>0</v>
      </c>
      <c r="O2686" s="1">
        <v>0</v>
      </c>
      <c r="P2686" s="1">
        <v>30</v>
      </c>
      <c r="Q2686" s="1">
        <v>690</v>
      </c>
      <c r="R2686" s="1" t="s">
        <v>42</v>
      </c>
      <c r="S2686" s="1" t="s">
        <v>12227</v>
      </c>
      <c r="T2686" s="1">
        <f>Table2[[#This Row],[Unit_Price]]*Table2[[#This Row],[Quantity]]</f>
        <v>660</v>
      </c>
      <c r="U2686" s="1">
        <f>(SUM(Table2[[#This Row],[Gross_Sales]],Table2[[#This Row],[Delivery_Fee]])-Table2[[#This Row],[Discount_Amount]])</f>
        <v>690</v>
      </c>
    </row>
    <row r="2687" spans="1:21" ht="22.2" customHeight="1" x14ac:dyDescent="0.3">
      <c r="A2687" s="1" t="s">
        <v>12228</v>
      </c>
      <c r="B2687" s="1" t="s">
        <v>6858</v>
      </c>
      <c r="C2687" s="1" t="s">
        <v>30478</v>
      </c>
      <c r="D2687" s="1" t="s">
        <v>718</v>
      </c>
      <c r="E2687" s="1" t="s">
        <v>19</v>
      </c>
      <c r="F2687" s="1" t="s">
        <v>20</v>
      </c>
      <c r="G2687" s="1" t="s">
        <v>21</v>
      </c>
      <c r="H2687" s="1" t="s">
        <v>116</v>
      </c>
      <c r="I2687" s="1" t="s">
        <v>117</v>
      </c>
      <c r="J2687" s="1" t="s">
        <v>35</v>
      </c>
      <c r="K2687" s="1" t="s">
        <v>14</v>
      </c>
      <c r="L2687" s="1">
        <v>4</v>
      </c>
      <c r="M2687" s="1">
        <v>210</v>
      </c>
      <c r="N2687" s="1">
        <v>5</v>
      </c>
      <c r="O2687" s="1">
        <v>42</v>
      </c>
      <c r="P2687" s="1">
        <v>25</v>
      </c>
      <c r="Q2687" s="1">
        <v>823</v>
      </c>
      <c r="R2687" s="1" t="s">
        <v>15</v>
      </c>
      <c r="S2687" s="1" t="s">
        <v>12229</v>
      </c>
      <c r="T2687" s="1">
        <f>Table2[[#This Row],[Unit_Price]]*Table2[[#This Row],[Quantity]]</f>
        <v>840</v>
      </c>
      <c r="U2687" s="1">
        <f>(SUM(Table2[[#This Row],[Gross_Sales]],Table2[[#This Row],[Delivery_Fee]])-Table2[[#This Row],[Discount_Amount]])</f>
        <v>823</v>
      </c>
    </row>
    <row r="2688" spans="1:21" ht="22.2" customHeight="1" x14ac:dyDescent="0.3">
      <c r="A2688" s="1" t="s">
        <v>12230</v>
      </c>
      <c r="B2688" s="1" t="s">
        <v>6858</v>
      </c>
      <c r="C2688" s="1" t="s">
        <v>30478</v>
      </c>
      <c r="D2688" s="1" t="s">
        <v>491</v>
      </c>
      <c r="E2688" s="1" t="s">
        <v>30</v>
      </c>
      <c r="F2688" s="1" t="s">
        <v>31</v>
      </c>
      <c r="G2688" s="1" t="s">
        <v>32</v>
      </c>
      <c r="H2688" s="1" t="s">
        <v>143</v>
      </c>
      <c r="I2688" s="1" t="s">
        <v>144</v>
      </c>
      <c r="J2688" s="1" t="s">
        <v>24</v>
      </c>
      <c r="K2688" s="1" t="s">
        <v>14</v>
      </c>
      <c r="L2688" s="1">
        <v>4</v>
      </c>
      <c r="M2688" s="1">
        <v>160</v>
      </c>
      <c r="N2688" s="1">
        <v>20</v>
      </c>
      <c r="O2688" s="1">
        <v>128</v>
      </c>
      <c r="P2688" s="1">
        <v>35</v>
      </c>
      <c r="Q2688" s="1">
        <v>547</v>
      </c>
      <c r="R2688" s="1" t="s">
        <v>36</v>
      </c>
      <c r="S2688" s="1" t="s">
        <v>12231</v>
      </c>
      <c r="T2688" s="1">
        <f>Table2[[#This Row],[Unit_Price]]*Table2[[#This Row],[Quantity]]</f>
        <v>640</v>
      </c>
      <c r="U2688" s="1">
        <f>(SUM(Table2[[#This Row],[Gross_Sales]],Table2[[#This Row],[Delivery_Fee]])-Table2[[#This Row],[Discount_Amount]])</f>
        <v>547</v>
      </c>
    </row>
    <row r="2689" spans="1:21" ht="22.2" customHeight="1" x14ac:dyDescent="0.3">
      <c r="A2689" s="1" t="s">
        <v>12232</v>
      </c>
      <c r="B2689" s="1" t="s">
        <v>6858</v>
      </c>
      <c r="C2689" s="1" t="s">
        <v>30478</v>
      </c>
      <c r="D2689" s="1" t="s">
        <v>565</v>
      </c>
      <c r="E2689" s="1" t="s">
        <v>67</v>
      </c>
      <c r="F2689" s="1" t="s">
        <v>82</v>
      </c>
      <c r="G2689" s="1" t="s">
        <v>83</v>
      </c>
      <c r="H2689" s="1" t="s">
        <v>61</v>
      </c>
      <c r="I2689" s="1" t="s">
        <v>62</v>
      </c>
      <c r="J2689" s="1" t="s">
        <v>24</v>
      </c>
      <c r="K2689" s="1" t="s">
        <v>25</v>
      </c>
      <c r="L2689" s="1">
        <v>3</v>
      </c>
      <c r="M2689" s="1">
        <v>190</v>
      </c>
      <c r="N2689" s="1">
        <v>5</v>
      </c>
      <c r="O2689" s="1">
        <v>28.5</v>
      </c>
      <c r="P2689" s="1">
        <v>20</v>
      </c>
      <c r="Q2689" s="1">
        <v>561.5</v>
      </c>
      <c r="R2689" s="1" t="s">
        <v>26</v>
      </c>
      <c r="S2689" s="1" t="s">
        <v>12233</v>
      </c>
      <c r="T2689" s="1">
        <f>Table2[[#This Row],[Unit_Price]]*Table2[[#This Row],[Quantity]]</f>
        <v>570</v>
      </c>
      <c r="U2689" s="1">
        <f>(SUM(Table2[[#This Row],[Gross_Sales]],Table2[[#This Row],[Delivery_Fee]])-Table2[[#This Row],[Discount_Amount]])</f>
        <v>561.5</v>
      </c>
    </row>
    <row r="2690" spans="1:21" ht="22.2" customHeight="1" x14ac:dyDescent="0.3">
      <c r="A2690" s="1" t="s">
        <v>12234</v>
      </c>
      <c r="B2690" s="1" t="s">
        <v>6858</v>
      </c>
      <c r="C2690" s="1" t="s">
        <v>30478</v>
      </c>
      <c r="D2690" s="1" t="s">
        <v>1413</v>
      </c>
      <c r="E2690" s="1" t="s">
        <v>30</v>
      </c>
      <c r="F2690" s="1" t="s">
        <v>136</v>
      </c>
      <c r="G2690" s="1" t="s">
        <v>137</v>
      </c>
      <c r="H2690" s="1" t="s">
        <v>116</v>
      </c>
      <c r="I2690" s="1" t="s">
        <v>117</v>
      </c>
      <c r="J2690" s="1" t="s">
        <v>35</v>
      </c>
      <c r="K2690" s="1" t="s">
        <v>14</v>
      </c>
      <c r="L2690" s="1">
        <v>1</v>
      </c>
      <c r="M2690" s="1">
        <v>210</v>
      </c>
      <c r="N2690" s="1">
        <v>20</v>
      </c>
      <c r="O2690" s="1">
        <v>42</v>
      </c>
      <c r="P2690" s="1">
        <v>25</v>
      </c>
      <c r="Q2690" s="1">
        <v>193</v>
      </c>
      <c r="R2690" s="1" t="s">
        <v>36</v>
      </c>
      <c r="S2690" s="1" t="s">
        <v>12235</v>
      </c>
      <c r="T2690" s="1">
        <f>Table2[[#This Row],[Unit_Price]]*Table2[[#This Row],[Quantity]]</f>
        <v>210</v>
      </c>
      <c r="U2690" s="1">
        <f>(SUM(Table2[[#This Row],[Gross_Sales]],Table2[[#This Row],[Delivery_Fee]])-Table2[[#This Row],[Discount_Amount]])</f>
        <v>193</v>
      </c>
    </row>
    <row r="2691" spans="1:21" ht="22.2" customHeight="1" x14ac:dyDescent="0.3">
      <c r="A2691" s="1" t="s">
        <v>12236</v>
      </c>
      <c r="B2691" s="1" t="s">
        <v>6858</v>
      </c>
      <c r="C2691" s="1" t="s">
        <v>30478</v>
      </c>
      <c r="D2691" s="1" t="s">
        <v>1782</v>
      </c>
      <c r="E2691" s="1" t="s">
        <v>19</v>
      </c>
      <c r="F2691" s="1" t="s">
        <v>109</v>
      </c>
      <c r="G2691" s="1" t="s">
        <v>110</v>
      </c>
      <c r="H2691" s="1" t="s">
        <v>40</v>
      </c>
      <c r="I2691" s="1" t="s">
        <v>41</v>
      </c>
      <c r="J2691" s="1" t="s">
        <v>13</v>
      </c>
      <c r="K2691" s="1" t="s">
        <v>25</v>
      </c>
      <c r="L2691" s="1">
        <v>3</v>
      </c>
      <c r="M2691" s="1">
        <v>170</v>
      </c>
      <c r="N2691" s="1">
        <v>20</v>
      </c>
      <c r="O2691" s="1">
        <v>102</v>
      </c>
      <c r="P2691" s="1">
        <v>35</v>
      </c>
      <c r="Q2691" s="1">
        <v>443</v>
      </c>
      <c r="R2691" s="1" t="s">
        <v>63</v>
      </c>
      <c r="S2691" s="1" t="s">
        <v>12237</v>
      </c>
      <c r="T2691" s="1">
        <f>Table2[[#This Row],[Unit_Price]]*Table2[[#This Row],[Quantity]]</f>
        <v>510</v>
      </c>
      <c r="U2691" s="1">
        <f>(SUM(Table2[[#This Row],[Gross_Sales]],Table2[[#This Row],[Delivery_Fee]])-Table2[[#This Row],[Discount_Amount]])</f>
        <v>443</v>
      </c>
    </row>
    <row r="2692" spans="1:21" ht="22.2" customHeight="1" x14ac:dyDescent="0.3">
      <c r="A2692" s="1" t="s">
        <v>12238</v>
      </c>
      <c r="B2692" s="1" t="s">
        <v>6858</v>
      </c>
      <c r="C2692" s="1" t="s">
        <v>30478</v>
      </c>
      <c r="D2692" s="1" t="s">
        <v>1562</v>
      </c>
      <c r="E2692" s="1" t="s">
        <v>67</v>
      </c>
      <c r="F2692" s="1" t="s">
        <v>267</v>
      </c>
      <c r="G2692" s="1" t="s">
        <v>268</v>
      </c>
      <c r="H2692" s="1" t="s">
        <v>48</v>
      </c>
      <c r="I2692" s="1" t="s">
        <v>49</v>
      </c>
      <c r="J2692" s="1" t="s">
        <v>13</v>
      </c>
      <c r="K2692" s="1" t="s">
        <v>14</v>
      </c>
      <c r="L2692" s="1">
        <v>1</v>
      </c>
      <c r="M2692" s="1">
        <v>220</v>
      </c>
      <c r="N2692" s="1">
        <v>20</v>
      </c>
      <c r="O2692" s="1">
        <v>44</v>
      </c>
      <c r="P2692" s="1">
        <v>30</v>
      </c>
      <c r="Q2692" s="1">
        <v>206</v>
      </c>
      <c r="R2692" s="1" t="s">
        <v>63</v>
      </c>
      <c r="S2692" s="1" t="s">
        <v>12239</v>
      </c>
      <c r="T2692" s="1">
        <f>Table2[[#This Row],[Unit_Price]]*Table2[[#This Row],[Quantity]]</f>
        <v>220</v>
      </c>
      <c r="U2692" s="1">
        <f>(SUM(Table2[[#This Row],[Gross_Sales]],Table2[[#This Row],[Delivery_Fee]])-Table2[[#This Row],[Discount_Amount]])</f>
        <v>206</v>
      </c>
    </row>
    <row r="2693" spans="1:21" ht="22.2" customHeight="1" x14ac:dyDescent="0.3">
      <c r="A2693" s="1" t="s">
        <v>12240</v>
      </c>
      <c r="B2693" s="1" t="s">
        <v>6858</v>
      </c>
      <c r="C2693" s="1" t="s">
        <v>30478</v>
      </c>
      <c r="D2693" s="1" t="s">
        <v>306</v>
      </c>
      <c r="E2693" s="1" t="s">
        <v>8</v>
      </c>
      <c r="F2693" s="1" t="s">
        <v>187</v>
      </c>
      <c r="G2693" s="1" t="s">
        <v>188</v>
      </c>
      <c r="H2693" s="1" t="s">
        <v>111</v>
      </c>
      <c r="I2693" s="1" t="s">
        <v>112</v>
      </c>
      <c r="J2693" s="1" t="s">
        <v>13</v>
      </c>
      <c r="K2693" s="1" t="s">
        <v>25</v>
      </c>
      <c r="L2693" s="1">
        <v>3</v>
      </c>
      <c r="M2693" s="1">
        <v>280</v>
      </c>
      <c r="N2693" s="1">
        <v>0</v>
      </c>
      <c r="O2693" s="1">
        <v>0</v>
      </c>
      <c r="P2693" s="1">
        <v>40</v>
      </c>
      <c r="Q2693" s="1">
        <v>880</v>
      </c>
      <c r="R2693" s="1" t="s">
        <v>26</v>
      </c>
      <c r="S2693" s="1" t="s">
        <v>12241</v>
      </c>
      <c r="T2693" s="1">
        <f>Table2[[#This Row],[Unit_Price]]*Table2[[#This Row],[Quantity]]</f>
        <v>840</v>
      </c>
      <c r="U2693" s="1">
        <f>(SUM(Table2[[#This Row],[Gross_Sales]],Table2[[#This Row],[Delivery_Fee]])-Table2[[#This Row],[Discount_Amount]])</f>
        <v>880</v>
      </c>
    </row>
    <row r="2694" spans="1:21" ht="22.2" customHeight="1" x14ac:dyDescent="0.3">
      <c r="A2694" s="1" t="s">
        <v>12242</v>
      </c>
      <c r="B2694" s="1" t="s">
        <v>6858</v>
      </c>
      <c r="C2694" s="1" t="s">
        <v>30478</v>
      </c>
      <c r="D2694" s="1" t="s">
        <v>885</v>
      </c>
      <c r="E2694" s="1" t="s">
        <v>19</v>
      </c>
      <c r="F2694" s="1" t="s">
        <v>129</v>
      </c>
      <c r="G2694" s="1" t="s">
        <v>130</v>
      </c>
      <c r="H2694" s="1" t="s">
        <v>40</v>
      </c>
      <c r="I2694" s="1" t="s">
        <v>41</v>
      </c>
      <c r="J2694" s="1" t="s">
        <v>13</v>
      </c>
      <c r="K2694" s="1" t="s">
        <v>25</v>
      </c>
      <c r="L2694" s="1">
        <v>1</v>
      </c>
      <c r="M2694" s="1">
        <v>170</v>
      </c>
      <c r="N2694" s="1">
        <v>20</v>
      </c>
      <c r="O2694" s="1">
        <v>34</v>
      </c>
      <c r="P2694" s="1">
        <v>30</v>
      </c>
      <c r="Q2694" s="1">
        <v>166</v>
      </c>
      <c r="R2694" s="1" t="s">
        <v>15</v>
      </c>
      <c r="S2694" s="1" t="s">
        <v>12243</v>
      </c>
      <c r="T2694" s="1">
        <f>Table2[[#This Row],[Unit_Price]]*Table2[[#This Row],[Quantity]]</f>
        <v>170</v>
      </c>
      <c r="U2694" s="1">
        <f>(SUM(Table2[[#This Row],[Gross_Sales]],Table2[[#This Row],[Delivery_Fee]])-Table2[[#This Row],[Discount_Amount]])</f>
        <v>166</v>
      </c>
    </row>
    <row r="2695" spans="1:21" ht="22.2" customHeight="1" x14ac:dyDescent="0.3">
      <c r="A2695" s="1" t="s">
        <v>12244</v>
      </c>
      <c r="B2695" s="1" t="s">
        <v>6858</v>
      </c>
      <c r="C2695" s="1" t="s">
        <v>30478</v>
      </c>
      <c r="D2695" s="1" t="s">
        <v>485</v>
      </c>
      <c r="E2695" s="1" t="s">
        <v>30</v>
      </c>
      <c r="F2695" s="1" t="s">
        <v>53</v>
      </c>
      <c r="G2695" s="1" t="s">
        <v>54</v>
      </c>
      <c r="H2695" s="1" t="s">
        <v>40</v>
      </c>
      <c r="I2695" s="1" t="s">
        <v>41</v>
      </c>
      <c r="J2695" s="1" t="s">
        <v>13</v>
      </c>
      <c r="K2695" s="1" t="s">
        <v>25</v>
      </c>
      <c r="L2695" s="1">
        <v>1</v>
      </c>
      <c r="M2695" s="1">
        <v>170</v>
      </c>
      <c r="N2695" s="1">
        <v>15</v>
      </c>
      <c r="O2695" s="1">
        <v>25.5</v>
      </c>
      <c r="P2695" s="1">
        <v>25</v>
      </c>
      <c r="Q2695" s="1">
        <v>169.5</v>
      </c>
      <c r="R2695" s="1" t="s">
        <v>63</v>
      </c>
      <c r="S2695" s="1" t="s">
        <v>12245</v>
      </c>
      <c r="T2695" s="1">
        <f>Table2[[#This Row],[Unit_Price]]*Table2[[#This Row],[Quantity]]</f>
        <v>170</v>
      </c>
      <c r="U2695" s="1">
        <f>(SUM(Table2[[#This Row],[Gross_Sales]],Table2[[#This Row],[Delivery_Fee]])-Table2[[#This Row],[Discount_Amount]])</f>
        <v>169.5</v>
      </c>
    </row>
    <row r="2696" spans="1:21" ht="22.2" customHeight="1" x14ac:dyDescent="0.3">
      <c r="A2696" s="1" t="s">
        <v>12246</v>
      </c>
      <c r="B2696" s="1" t="s">
        <v>6858</v>
      </c>
      <c r="C2696" s="1" t="s">
        <v>30478</v>
      </c>
      <c r="D2696" s="1" t="s">
        <v>233</v>
      </c>
      <c r="E2696" s="1" t="s">
        <v>19</v>
      </c>
      <c r="F2696" s="1" t="s">
        <v>98</v>
      </c>
      <c r="G2696" s="1" t="s">
        <v>99</v>
      </c>
      <c r="H2696" s="1" t="s">
        <v>55</v>
      </c>
      <c r="I2696" s="1" t="s">
        <v>56</v>
      </c>
      <c r="J2696" s="1" t="s">
        <v>57</v>
      </c>
      <c r="K2696" s="1" t="s">
        <v>14</v>
      </c>
      <c r="L2696" s="1">
        <v>4</v>
      </c>
      <c r="M2696" s="1">
        <v>180</v>
      </c>
      <c r="N2696" s="1">
        <v>0</v>
      </c>
      <c r="O2696" s="1">
        <v>0</v>
      </c>
      <c r="P2696" s="1">
        <v>20</v>
      </c>
      <c r="Q2696" s="1">
        <v>740</v>
      </c>
      <c r="R2696" s="1" t="s">
        <v>42</v>
      </c>
      <c r="S2696" s="1" t="s">
        <v>12247</v>
      </c>
      <c r="T2696" s="1">
        <f>Table2[[#This Row],[Unit_Price]]*Table2[[#This Row],[Quantity]]</f>
        <v>720</v>
      </c>
      <c r="U2696" s="1">
        <f>(SUM(Table2[[#This Row],[Gross_Sales]],Table2[[#This Row],[Delivery_Fee]])-Table2[[#This Row],[Discount_Amount]])</f>
        <v>740</v>
      </c>
    </row>
    <row r="2697" spans="1:21" ht="22.2" customHeight="1" x14ac:dyDescent="0.3">
      <c r="A2697" s="1" t="s">
        <v>12248</v>
      </c>
      <c r="B2697" s="1" t="s">
        <v>6858</v>
      </c>
      <c r="C2697" s="1" t="s">
        <v>30478</v>
      </c>
      <c r="D2697" s="1" t="s">
        <v>676</v>
      </c>
      <c r="E2697" s="1" t="s">
        <v>67</v>
      </c>
      <c r="F2697" s="1" t="s">
        <v>68</v>
      </c>
      <c r="G2697" s="1" t="s">
        <v>69</v>
      </c>
      <c r="H2697" s="1" t="s">
        <v>77</v>
      </c>
      <c r="I2697" s="1" t="s">
        <v>78</v>
      </c>
      <c r="J2697" s="1" t="s">
        <v>24</v>
      </c>
      <c r="K2697" s="1" t="s">
        <v>14</v>
      </c>
      <c r="L2697" s="1">
        <v>4</v>
      </c>
      <c r="M2697" s="1">
        <v>150</v>
      </c>
      <c r="N2697" s="1">
        <v>5</v>
      </c>
      <c r="O2697" s="1">
        <v>30</v>
      </c>
      <c r="P2697" s="1">
        <v>35</v>
      </c>
      <c r="Q2697" s="1">
        <v>605</v>
      </c>
      <c r="R2697" s="1" t="s">
        <v>63</v>
      </c>
      <c r="S2697" s="1" t="s">
        <v>12249</v>
      </c>
      <c r="T2697" s="1">
        <f>Table2[[#This Row],[Unit_Price]]*Table2[[#This Row],[Quantity]]</f>
        <v>600</v>
      </c>
      <c r="U2697" s="1">
        <f>(SUM(Table2[[#This Row],[Gross_Sales]],Table2[[#This Row],[Delivery_Fee]])-Table2[[#This Row],[Discount_Amount]])</f>
        <v>605</v>
      </c>
    </row>
    <row r="2698" spans="1:21" ht="22.2" customHeight="1" x14ac:dyDescent="0.3">
      <c r="A2698" s="1" t="s">
        <v>12250</v>
      </c>
      <c r="B2698" s="1" t="s">
        <v>6858</v>
      </c>
      <c r="C2698" s="1" t="s">
        <v>30478</v>
      </c>
      <c r="D2698" s="1" t="s">
        <v>922</v>
      </c>
      <c r="E2698" s="1" t="s">
        <v>19</v>
      </c>
      <c r="F2698" s="1" t="s">
        <v>187</v>
      </c>
      <c r="G2698" s="1" t="s">
        <v>188</v>
      </c>
      <c r="H2698" s="1" t="s">
        <v>84</v>
      </c>
      <c r="I2698" s="1" t="s">
        <v>85</v>
      </c>
      <c r="J2698" s="1" t="s">
        <v>86</v>
      </c>
      <c r="K2698" s="1" t="s">
        <v>14</v>
      </c>
      <c r="L2698" s="1">
        <v>2</v>
      </c>
      <c r="M2698" s="1">
        <v>100</v>
      </c>
      <c r="N2698" s="1">
        <v>0</v>
      </c>
      <c r="O2698" s="1">
        <v>0</v>
      </c>
      <c r="P2698" s="1">
        <v>20</v>
      </c>
      <c r="Q2698" s="1">
        <v>220</v>
      </c>
      <c r="R2698" s="1" t="s">
        <v>36</v>
      </c>
      <c r="S2698" s="1" t="s">
        <v>12251</v>
      </c>
      <c r="T2698" s="1">
        <f>Table2[[#This Row],[Unit_Price]]*Table2[[#This Row],[Quantity]]</f>
        <v>200</v>
      </c>
      <c r="U2698" s="1">
        <f>(SUM(Table2[[#This Row],[Gross_Sales]],Table2[[#This Row],[Delivery_Fee]])-Table2[[#This Row],[Discount_Amount]])</f>
        <v>220</v>
      </c>
    </row>
    <row r="2699" spans="1:21" ht="22.2" customHeight="1" x14ac:dyDescent="0.3">
      <c r="A2699" s="1" t="s">
        <v>12252</v>
      </c>
      <c r="B2699" s="1" t="s">
        <v>6858</v>
      </c>
      <c r="C2699" s="1" t="s">
        <v>30478</v>
      </c>
      <c r="D2699" s="1" t="s">
        <v>1494</v>
      </c>
      <c r="E2699" s="1" t="s">
        <v>67</v>
      </c>
      <c r="F2699" s="1" t="s">
        <v>267</v>
      </c>
      <c r="G2699" s="1" t="s">
        <v>268</v>
      </c>
      <c r="H2699" s="1" t="s">
        <v>11</v>
      </c>
      <c r="I2699" s="1" t="s">
        <v>12</v>
      </c>
      <c r="J2699" s="1" t="s">
        <v>13</v>
      </c>
      <c r="K2699" s="1" t="s">
        <v>14</v>
      </c>
      <c r="L2699" s="1">
        <v>2</v>
      </c>
      <c r="M2699" s="1">
        <v>140</v>
      </c>
      <c r="N2699" s="1">
        <v>20</v>
      </c>
      <c r="O2699" s="1">
        <v>56</v>
      </c>
      <c r="P2699" s="1">
        <v>25</v>
      </c>
      <c r="Q2699" s="1">
        <v>249</v>
      </c>
      <c r="R2699" s="1" t="s">
        <v>15</v>
      </c>
      <c r="S2699" s="1" t="s">
        <v>12253</v>
      </c>
      <c r="T2699" s="1">
        <f>Table2[[#This Row],[Unit_Price]]*Table2[[#This Row],[Quantity]]</f>
        <v>280</v>
      </c>
      <c r="U2699" s="1">
        <f>(SUM(Table2[[#This Row],[Gross_Sales]],Table2[[#This Row],[Delivery_Fee]])-Table2[[#This Row],[Discount_Amount]])</f>
        <v>249</v>
      </c>
    </row>
    <row r="2700" spans="1:21" ht="22.2" customHeight="1" x14ac:dyDescent="0.3">
      <c r="A2700" s="1" t="s">
        <v>12254</v>
      </c>
      <c r="B2700" s="1" t="s">
        <v>6858</v>
      </c>
      <c r="C2700" s="1" t="s">
        <v>30478</v>
      </c>
      <c r="D2700" s="1" t="s">
        <v>695</v>
      </c>
      <c r="E2700" s="1" t="s">
        <v>19</v>
      </c>
      <c r="F2700" s="1" t="s">
        <v>124</v>
      </c>
      <c r="G2700" s="1" t="s">
        <v>125</v>
      </c>
      <c r="H2700" s="1" t="s">
        <v>61</v>
      </c>
      <c r="I2700" s="1" t="s">
        <v>62</v>
      </c>
      <c r="J2700" s="1" t="s">
        <v>24</v>
      </c>
      <c r="K2700" s="1" t="s">
        <v>25</v>
      </c>
      <c r="L2700" s="1">
        <v>3</v>
      </c>
      <c r="M2700" s="1">
        <v>190</v>
      </c>
      <c r="N2700" s="1">
        <v>15</v>
      </c>
      <c r="O2700" s="1">
        <v>85.5</v>
      </c>
      <c r="P2700" s="1">
        <v>35</v>
      </c>
      <c r="Q2700" s="1">
        <v>519.5</v>
      </c>
      <c r="R2700" s="1" t="s">
        <v>15</v>
      </c>
      <c r="S2700" s="1" t="s">
        <v>12255</v>
      </c>
      <c r="T2700" s="1">
        <f>Table2[[#This Row],[Unit_Price]]*Table2[[#This Row],[Quantity]]</f>
        <v>570</v>
      </c>
      <c r="U2700" s="1">
        <f>(SUM(Table2[[#This Row],[Gross_Sales]],Table2[[#This Row],[Delivery_Fee]])-Table2[[#This Row],[Discount_Amount]])</f>
        <v>519.5</v>
      </c>
    </row>
    <row r="2701" spans="1:21" ht="22.2" customHeight="1" x14ac:dyDescent="0.3">
      <c r="A2701" s="1" t="s">
        <v>12256</v>
      </c>
      <c r="B2701" s="1" t="s">
        <v>6858</v>
      </c>
      <c r="C2701" s="1" t="s">
        <v>30478</v>
      </c>
      <c r="D2701" s="1" t="s">
        <v>573</v>
      </c>
      <c r="E2701" s="1" t="s">
        <v>30</v>
      </c>
      <c r="F2701" s="1" t="s">
        <v>31</v>
      </c>
      <c r="G2701" s="1" t="s">
        <v>32</v>
      </c>
      <c r="H2701" s="1" t="s">
        <v>22</v>
      </c>
      <c r="I2701" s="1" t="s">
        <v>23</v>
      </c>
      <c r="J2701" s="1" t="s">
        <v>24</v>
      </c>
      <c r="K2701" s="1" t="s">
        <v>25</v>
      </c>
      <c r="L2701" s="1">
        <v>2</v>
      </c>
      <c r="M2701" s="1">
        <v>180</v>
      </c>
      <c r="N2701" s="1">
        <v>20</v>
      </c>
      <c r="O2701" s="1">
        <v>72</v>
      </c>
      <c r="P2701" s="1">
        <v>30</v>
      </c>
      <c r="Q2701" s="1">
        <v>318</v>
      </c>
      <c r="R2701" s="1" t="s">
        <v>36</v>
      </c>
      <c r="S2701" s="1" t="s">
        <v>12257</v>
      </c>
      <c r="T2701" s="1">
        <f>Table2[[#This Row],[Unit_Price]]*Table2[[#This Row],[Quantity]]</f>
        <v>360</v>
      </c>
      <c r="U2701" s="1">
        <f>(SUM(Table2[[#This Row],[Gross_Sales]],Table2[[#This Row],[Delivery_Fee]])-Table2[[#This Row],[Discount_Amount]])</f>
        <v>318</v>
      </c>
    </row>
    <row r="2702" spans="1:21" ht="22.2" customHeight="1" x14ac:dyDescent="0.3">
      <c r="A2702" s="1" t="s">
        <v>12258</v>
      </c>
      <c r="B2702" s="1" t="s">
        <v>6858</v>
      </c>
      <c r="C2702" s="1" t="s">
        <v>30478</v>
      </c>
      <c r="D2702" s="1" t="s">
        <v>424</v>
      </c>
      <c r="E2702" s="1" t="s">
        <v>8</v>
      </c>
      <c r="F2702" s="1" t="s">
        <v>82</v>
      </c>
      <c r="G2702" s="1" t="s">
        <v>83</v>
      </c>
      <c r="H2702" s="1" t="s">
        <v>111</v>
      </c>
      <c r="I2702" s="1" t="s">
        <v>112</v>
      </c>
      <c r="J2702" s="1" t="s">
        <v>13</v>
      </c>
      <c r="K2702" s="1" t="s">
        <v>25</v>
      </c>
      <c r="L2702" s="1">
        <v>4</v>
      </c>
      <c r="M2702" s="1">
        <v>280</v>
      </c>
      <c r="N2702" s="1">
        <v>0</v>
      </c>
      <c r="O2702" s="1">
        <v>0</v>
      </c>
      <c r="P2702" s="1">
        <v>30</v>
      </c>
      <c r="Q2702" s="1">
        <v>1150</v>
      </c>
      <c r="R2702" s="1" t="s">
        <v>15</v>
      </c>
      <c r="S2702" s="1" t="s">
        <v>12259</v>
      </c>
      <c r="T2702" s="1">
        <f>Table2[[#This Row],[Unit_Price]]*Table2[[#This Row],[Quantity]]</f>
        <v>1120</v>
      </c>
      <c r="U2702" s="1">
        <f>(SUM(Table2[[#This Row],[Gross_Sales]],Table2[[#This Row],[Delivery_Fee]])-Table2[[#This Row],[Discount_Amount]])</f>
        <v>1150</v>
      </c>
    </row>
    <row r="2703" spans="1:21" ht="22.2" customHeight="1" x14ac:dyDescent="0.3">
      <c r="A2703" s="1" t="s">
        <v>12260</v>
      </c>
      <c r="B2703" s="1" t="s">
        <v>6858</v>
      </c>
      <c r="C2703" s="1" t="s">
        <v>30478</v>
      </c>
      <c r="D2703" s="1" t="s">
        <v>1619</v>
      </c>
      <c r="E2703" s="1" t="s">
        <v>67</v>
      </c>
      <c r="F2703" s="1" t="s">
        <v>68</v>
      </c>
      <c r="G2703" s="1" t="s">
        <v>69</v>
      </c>
      <c r="H2703" s="1" t="s">
        <v>288</v>
      </c>
      <c r="I2703" s="1" t="s">
        <v>289</v>
      </c>
      <c r="J2703" s="1" t="s">
        <v>86</v>
      </c>
      <c r="K2703" s="1" t="s">
        <v>14</v>
      </c>
      <c r="L2703" s="1">
        <v>4</v>
      </c>
      <c r="M2703" s="1">
        <v>80</v>
      </c>
      <c r="N2703" s="1">
        <v>5</v>
      </c>
      <c r="O2703" s="1">
        <v>16</v>
      </c>
      <c r="P2703" s="1">
        <v>25</v>
      </c>
      <c r="Q2703" s="1">
        <v>329</v>
      </c>
      <c r="R2703" s="1" t="s">
        <v>42</v>
      </c>
      <c r="S2703" s="1" t="s">
        <v>12261</v>
      </c>
      <c r="T2703" s="1">
        <f>Table2[[#This Row],[Unit_Price]]*Table2[[#This Row],[Quantity]]</f>
        <v>320</v>
      </c>
      <c r="U2703" s="1">
        <f>(SUM(Table2[[#This Row],[Gross_Sales]],Table2[[#This Row],[Delivery_Fee]])-Table2[[#This Row],[Discount_Amount]])</f>
        <v>329</v>
      </c>
    </row>
    <row r="2704" spans="1:21" ht="22.2" customHeight="1" x14ac:dyDescent="0.3">
      <c r="A2704" s="1" t="s">
        <v>12262</v>
      </c>
      <c r="B2704" s="1" t="s">
        <v>6858</v>
      </c>
      <c r="C2704" s="1" t="s">
        <v>30478</v>
      </c>
      <c r="D2704" s="1" t="s">
        <v>448</v>
      </c>
      <c r="E2704" s="1" t="s">
        <v>19</v>
      </c>
      <c r="F2704" s="1" t="s">
        <v>75</v>
      </c>
      <c r="G2704" s="1" t="s">
        <v>76</v>
      </c>
      <c r="H2704" s="1" t="s">
        <v>111</v>
      </c>
      <c r="I2704" s="1" t="s">
        <v>112</v>
      </c>
      <c r="J2704" s="1" t="s">
        <v>13</v>
      </c>
      <c r="K2704" s="1" t="s">
        <v>25</v>
      </c>
      <c r="L2704" s="1">
        <v>4</v>
      </c>
      <c r="M2704" s="1">
        <v>280</v>
      </c>
      <c r="N2704" s="1">
        <v>10</v>
      </c>
      <c r="O2704" s="1">
        <v>112</v>
      </c>
      <c r="P2704" s="1">
        <v>25</v>
      </c>
      <c r="Q2704" s="1">
        <v>1033</v>
      </c>
      <c r="R2704" s="1" t="s">
        <v>42</v>
      </c>
      <c r="S2704" s="1" t="s">
        <v>12263</v>
      </c>
      <c r="T2704" s="1">
        <f>Table2[[#This Row],[Unit_Price]]*Table2[[#This Row],[Quantity]]</f>
        <v>1120</v>
      </c>
      <c r="U2704" s="1">
        <f>(SUM(Table2[[#This Row],[Gross_Sales]],Table2[[#This Row],[Delivery_Fee]])-Table2[[#This Row],[Discount_Amount]])</f>
        <v>1033</v>
      </c>
    </row>
    <row r="2705" spans="1:21" ht="22.2" customHeight="1" x14ac:dyDescent="0.3">
      <c r="A2705" s="1" t="s">
        <v>12264</v>
      </c>
      <c r="B2705" s="1" t="s">
        <v>6858</v>
      </c>
      <c r="C2705" s="1" t="s">
        <v>30478</v>
      </c>
      <c r="D2705" s="1" t="s">
        <v>2572</v>
      </c>
      <c r="E2705" s="1" t="s">
        <v>67</v>
      </c>
      <c r="F2705" s="1" t="s">
        <v>141</v>
      </c>
      <c r="G2705" s="1" t="s">
        <v>142</v>
      </c>
      <c r="H2705" s="1" t="s">
        <v>11</v>
      </c>
      <c r="I2705" s="1" t="s">
        <v>12</v>
      </c>
      <c r="J2705" s="1" t="s">
        <v>13</v>
      </c>
      <c r="K2705" s="1" t="s">
        <v>14</v>
      </c>
      <c r="L2705" s="1">
        <v>3</v>
      </c>
      <c r="M2705" s="1">
        <v>140</v>
      </c>
      <c r="N2705" s="1">
        <v>5</v>
      </c>
      <c r="O2705" s="1">
        <v>21</v>
      </c>
      <c r="P2705" s="1">
        <v>20</v>
      </c>
      <c r="Q2705" s="1">
        <v>419</v>
      </c>
      <c r="R2705" s="1" t="s">
        <v>63</v>
      </c>
      <c r="S2705" s="1" t="s">
        <v>12265</v>
      </c>
      <c r="T2705" s="1">
        <f>Table2[[#This Row],[Unit_Price]]*Table2[[#This Row],[Quantity]]</f>
        <v>420</v>
      </c>
      <c r="U2705" s="1">
        <f>(SUM(Table2[[#This Row],[Gross_Sales]],Table2[[#This Row],[Delivery_Fee]])-Table2[[#This Row],[Discount_Amount]])</f>
        <v>419</v>
      </c>
    </row>
    <row r="2706" spans="1:21" ht="22.2" customHeight="1" x14ac:dyDescent="0.3">
      <c r="A2706" s="1" t="s">
        <v>12266</v>
      </c>
      <c r="B2706" s="1" t="s">
        <v>6858</v>
      </c>
      <c r="C2706" s="1" t="s">
        <v>30478</v>
      </c>
      <c r="D2706" s="1" t="s">
        <v>257</v>
      </c>
      <c r="E2706" s="1" t="s">
        <v>19</v>
      </c>
      <c r="F2706" s="1" t="s">
        <v>124</v>
      </c>
      <c r="G2706" s="1" t="s">
        <v>125</v>
      </c>
      <c r="H2706" s="1" t="s">
        <v>116</v>
      </c>
      <c r="I2706" s="1" t="s">
        <v>117</v>
      </c>
      <c r="J2706" s="1" t="s">
        <v>35</v>
      </c>
      <c r="K2706" s="1" t="s">
        <v>14</v>
      </c>
      <c r="L2706" s="1">
        <v>1</v>
      </c>
      <c r="M2706" s="1">
        <v>210</v>
      </c>
      <c r="N2706" s="1">
        <v>10</v>
      </c>
      <c r="O2706" s="1">
        <v>21</v>
      </c>
      <c r="P2706" s="1">
        <v>40</v>
      </c>
      <c r="Q2706" s="1">
        <v>229</v>
      </c>
      <c r="R2706" s="1" t="s">
        <v>36</v>
      </c>
      <c r="S2706" s="1" t="s">
        <v>12267</v>
      </c>
      <c r="T2706" s="1">
        <f>Table2[[#This Row],[Unit_Price]]*Table2[[#This Row],[Quantity]]</f>
        <v>210</v>
      </c>
      <c r="U2706" s="1">
        <f>(SUM(Table2[[#This Row],[Gross_Sales]],Table2[[#This Row],[Delivery_Fee]])-Table2[[#This Row],[Discount_Amount]])</f>
        <v>229</v>
      </c>
    </row>
    <row r="2707" spans="1:21" ht="22.2" customHeight="1" x14ac:dyDescent="0.3">
      <c r="A2707" s="1" t="s">
        <v>12268</v>
      </c>
      <c r="B2707" s="1" t="s">
        <v>6858</v>
      </c>
      <c r="C2707" s="1" t="s">
        <v>30478</v>
      </c>
      <c r="D2707" s="1" t="s">
        <v>1202</v>
      </c>
      <c r="E2707" s="1" t="s">
        <v>8</v>
      </c>
      <c r="F2707" s="1" t="s">
        <v>9</v>
      </c>
      <c r="G2707" s="1" t="s">
        <v>10</v>
      </c>
      <c r="H2707" s="1" t="s">
        <v>61</v>
      </c>
      <c r="I2707" s="1" t="s">
        <v>62</v>
      </c>
      <c r="J2707" s="1" t="s">
        <v>24</v>
      </c>
      <c r="K2707" s="1" t="s">
        <v>25</v>
      </c>
      <c r="L2707" s="1">
        <v>3</v>
      </c>
      <c r="M2707" s="1">
        <v>190</v>
      </c>
      <c r="N2707" s="1">
        <v>0</v>
      </c>
      <c r="O2707" s="1">
        <v>0</v>
      </c>
      <c r="P2707" s="1">
        <v>30</v>
      </c>
      <c r="Q2707" s="1">
        <v>600</v>
      </c>
      <c r="R2707" s="1" t="s">
        <v>15</v>
      </c>
      <c r="S2707" s="1" t="s">
        <v>12269</v>
      </c>
      <c r="T2707" s="1">
        <f>Table2[[#This Row],[Unit_Price]]*Table2[[#This Row],[Quantity]]</f>
        <v>570</v>
      </c>
      <c r="U2707" s="1">
        <f>(SUM(Table2[[#This Row],[Gross_Sales]],Table2[[#This Row],[Delivery_Fee]])-Table2[[#This Row],[Discount_Amount]])</f>
        <v>600</v>
      </c>
    </row>
    <row r="2708" spans="1:21" ht="22.2" customHeight="1" x14ac:dyDescent="0.3">
      <c r="A2708" s="1" t="s">
        <v>12270</v>
      </c>
      <c r="B2708" s="1" t="s">
        <v>6858</v>
      </c>
      <c r="C2708" s="1" t="s">
        <v>30478</v>
      </c>
      <c r="D2708" s="1" t="s">
        <v>1403</v>
      </c>
      <c r="E2708" s="1" t="s">
        <v>30</v>
      </c>
      <c r="F2708" s="1" t="s">
        <v>136</v>
      </c>
      <c r="G2708" s="1" t="s">
        <v>137</v>
      </c>
      <c r="H2708" s="1" t="s">
        <v>22</v>
      </c>
      <c r="I2708" s="1" t="s">
        <v>23</v>
      </c>
      <c r="J2708" s="1" t="s">
        <v>24</v>
      </c>
      <c r="K2708" s="1" t="s">
        <v>25</v>
      </c>
      <c r="L2708" s="1">
        <v>1</v>
      </c>
      <c r="M2708" s="1">
        <v>180</v>
      </c>
      <c r="N2708" s="1">
        <v>20</v>
      </c>
      <c r="O2708" s="1">
        <v>36</v>
      </c>
      <c r="P2708" s="1">
        <v>30</v>
      </c>
      <c r="Q2708" s="1">
        <v>174</v>
      </c>
      <c r="R2708" s="1" t="s">
        <v>63</v>
      </c>
      <c r="S2708" s="1" t="s">
        <v>12271</v>
      </c>
      <c r="T2708" s="1">
        <f>Table2[[#This Row],[Unit_Price]]*Table2[[#This Row],[Quantity]]</f>
        <v>180</v>
      </c>
      <c r="U2708" s="1">
        <f>(SUM(Table2[[#This Row],[Gross_Sales]],Table2[[#This Row],[Delivery_Fee]])-Table2[[#This Row],[Discount_Amount]])</f>
        <v>174</v>
      </c>
    </row>
    <row r="2709" spans="1:21" ht="22.2" customHeight="1" x14ac:dyDescent="0.3">
      <c r="A2709" s="1" t="s">
        <v>12272</v>
      </c>
      <c r="B2709" s="1" t="s">
        <v>6858</v>
      </c>
      <c r="C2709" s="1" t="s">
        <v>30478</v>
      </c>
      <c r="D2709" s="1" t="s">
        <v>409</v>
      </c>
      <c r="E2709" s="1" t="s">
        <v>30</v>
      </c>
      <c r="F2709" s="1" t="s">
        <v>75</v>
      </c>
      <c r="G2709" s="1" t="s">
        <v>76</v>
      </c>
      <c r="H2709" s="1" t="s">
        <v>11</v>
      </c>
      <c r="I2709" s="1" t="s">
        <v>12</v>
      </c>
      <c r="J2709" s="1" t="s">
        <v>13</v>
      </c>
      <c r="K2709" s="1" t="s">
        <v>14</v>
      </c>
      <c r="L2709" s="1">
        <v>2</v>
      </c>
      <c r="M2709" s="1">
        <v>140</v>
      </c>
      <c r="N2709" s="1">
        <v>15</v>
      </c>
      <c r="O2709" s="1">
        <v>42</v>
      </c>
      <c r="P2709" s="1">
        <v>30</v>
      </c>
      <c r="Q2709" s="1">
        <v>268</v>
      </c>
      <c r="R2709" s="1" t="s">
        <v>15</v>
      </c>
      <c r="S2709" s="1" t="s">
        <v>12273</v>
      </c>
      <c r="T2709" s="1">
        <f>Table2[[#This Row],[Unit_Price]]*Table2[[#This Row],[Quantity]]</f>
        <v>280</v>
      </c>
      <c r="U2709" s="1">
        <f>(SUM(Table2[[#This Row],[Gross_Sales]],Table2[[#This Row],[Delivery_Fee]])-Table2[[#This Row],[Discount_Amount]])</f>
        <v>268</v>
      </c>
    </row>
    <row r="2710" spans="1:21" ht="22.2" customHeight="1" x14ac:dyDescent="0.3">
      <c r="A2710" s="1" t="s">
        <v>12274</v>
      </c>
      <c r="B2710" s="1" t="s">
        <v>6858</v>
      </c>
      <c r="C2710" s="1" t="s">
        <v>30478</v>
      </c>
      <c r="D2710" s="1" t="s">
        <v>916</v>
      </c>
      <c r="E2710" s="1" t="s">
        <v>19</v>
      </c>
      <c r="F2710" s="1" t="s">
        <v>75</v>
      </c>
      <c r="G2710" s="1" t="s">
        <v>76</v>
      </c>
      <c r="H2710" s="1" t="s">
        <v>288</v>
      </c>
      <c r="I2710" s="1" t="s">
        <v>289</v>
      </c>
      <c r="J2710" s="1" t="s">
        <v>86</v>
      </c>
      <c r="K2710" s="1" t="s">
        <v>14</v>
      </c>
      <c r="L2710" s="1">
        <v>3</v>
      </c>
      <c r="M2710" s="1">
        <v>80</v>
      </c>
      <c r="N2710" s="1">
        <v>15</v>
      </c>
      <c r="O2710" s="1">
        <v>36</v>
      </c>
      <c r="P2710" s="1">
        <v>25</v>
      </c>
      <c r="Q2710" s="1">
        <v>229</v>
      </c>
      <c r="R2710" s="1" t="s">
        <v>63</v>
      </c>
      <c r="S2710" s="1" t="s">
        <v>12275</v>
      </c>
      <c r="T2710" s="1">
        <f>Table2[[#This Row],[Unit_Price]]*Table2[[#This Row],[Quantity]]</f>
        <v>240</v>
      </c>
      <c r="U2710" s="1">
        <f>(SUM(Table2[[#This Row],[Gross_Sales]],Table2[[#This Row],[Delivery_Fee]])-Table2[[#This Row],[Discount_Amount]])</f>
        <v>229</v>
      </c>
    </row>
    <row r="2711" spans="1:21" ht="22.2" customHeight="1" x14ac:dyDescent="0.3">
      <c r="A2711" s="1" t="s">
        <v>12276</v>
      </c>
      <c r="B2711" s="1" t="s">
        <v>6858</v>
      </c>
      <c r="C2711" s="1" t="s">
        <v>30478</v>
      </c>
      <c r="D2711" s="1" t="s">
        <v>922</v>
      </c>
      <c r="E2711" s="1" t="s">
        <v>19</v>
      </c>
      <c r="F2711" s="1" t="s">
        <v>93</v>
      </c>
      <c r="G2711" s="1" t="s">
        <v>94</v>
      </c>
      <c r="H2711" s="1" t="s">
        <v>48</v>
      </c>
      <c r="I2711" s="1" t="s">
        <v>49</v>
      </c>
      <c r="J2711" s="1" t="s">
        <v>13</v>
      </c>
      <c r="K2711" s="1" t="s">
        <v>14</v>
      </c>
      <c r="L2711" s="1">
        <v>1</v>
      </c>
      <c r="M2711" s="1">
        <v>220</v>
      </c>
      <c r="N2711" s="1">
        <v>5</v>
      </c>
      <c r="O2711" s="1">
        <v>11</v>
      </c>
      <c r="P2711" s="1">
        <v>40</v>
      </c>
      <c r="Q2711" s="1">
        <v>249</v>
      </c>
      <c r="R2711" s="1" t="s">
        <v>36</v>
      </c>
      <c r="S2711" s="1" t="s">
        <v>12277</v>
      </c>
      <c r="T2711" s="1">
        <f>Table2[[#This Row],[Unit_Price]]*Table2[[#This Row],[Quantity]]</f>
        <v>220</v>
      </c>
      <c r="U2711" s="1">
        <f>(SUM(Table2[[#This Row],[Gross_Sales]],Table2[[#This Row],[Delivery_Fee]])-Table2[[#This Row],[Discount_Amount]])</f>
        <v>249</v>
      </c>
    </row>
    <row r="2712" spans="1:21" ht="22.2" customHeight="1" x14ac:dyDescent="0.3">
      <c r="A2712" s="1" t="s">
        <v>12278</v>
      </c>
      <c r="B2712" s="1" t="s">
        <v>6858</v>
      </c>
      <c r="C2712" s="1" t="s">
        <v>30478</v>
      </c>
      <c r="D2712" s="1" t="s">
        <v>1094</v>
      </c>
      <c r="E2712" s="1" t="s">
        <v>19</v>
      </c>
      <c r="F2712" s="1" t="s">
        <v>124</v>
      </c>
      <c r="G2712" s="1" t="s">
        <v>125</v>
      </c>
      <c r="H2712" s="1" t="s">
        <v>55</v>
      </c>
      <c r="I2712" s="1" t="s">
        <v>56</v>
      </c>
      <c r="J2712" s="1" t="s">
        <v>57</v>
      </c>
      <c r="K2712" s="1" t="s">
        <v>14</v>
      </c>
      <c r="L2712" s="1">
        <v>1</v>
      </c>
      <c r="M2712" s="1">
        <v>180</v>
      </c>
      <c r="N2712" s="1">
        <v>0</v>
      </c>
      <c r="O2712" s="1">
        <v>0</v>
      </c>
      <c r="P2712" s="1">
        <v>25</v>
      </c>
      <c r="Q2712" s="1">
        <v>205</v>
      </c>
      <c r="R2712" s="1" t="s">
        <v>15</v>
      </c>
      <c r="S2712" s="1" t="s">
        <v>12279</v>
      </c>
      <c r="T2712" s="1">
        <f>Table2[[#This Row],[Unit_Price]]*Table2[[#This Row],[Quantity]]</f>
        <v>180</v>
      </c>
      <c r="U2712" s="1">
        <f>(SUM(Table2[[#This Row],[Gross_Sales]],Table2[[#This Row],[Delivery_Fee]])-Table2[[#This Row],[Discount_Amount]])</f>
        <v>205</v>
      </c>
    </row>
    <row r="2713" spans="1:21" ht="22.2" customHeight="1" x14ac:dyDescent="0.3">
      <c r="A2713" s="1" t="s">
        <v>12280</v>
      </c>
      <c r="B2713" s="1" t="s">
        <v>6858</v>
      </c>
      <c r="C2713" s="1" t="s">
        <v>30478</v>
      </c>
      <c r="D2713" s="1" t="s">
        <v>1344</v>
      </c>
      <c r="E2713" s="1" t="s">
        <v>19</v>
      </c>
      <c r="F2713" s="1" t="s">
        <v>151</v>
      </c>
      <c r="G2713" s="1" t="s">
        <v>152</v>
      </c>
      <c r="H2713" s="1" t="s">
        <v>131</v>
      </c>
      <c r="I2713" s="1" t="s">
        <v>132</v>
      </c>
      <c r="J2713" s="1" t="s">
        <v>57</v>
      </c>
      <c r="K2713" s="1" t="s">
        <v>25</v>
      </c>
      <c r="L2713" s="1">
        <v>4</v>
      </c>
      <c r="M2713" s="1">
        <v>220</v>
      </c>
      <c r="N2713" s="1">
        <v>10</v>
      </c>
      <c r="O2713" s="1">
        <v>88</v>
      </c>
      <c r="P2713" s="1">
        <v>25</v>
      </c>
      <c r="Q2713" s="1">
        <v>817</v>
      </c>
      <c r="R2713" s="1" t="s">
        <v>36</v>
      </c>
      <c r="S2713" s="1" t="s">
        <v>12281</v>
      </c>
      <c r="T2713" s="1">
        <f>Table2[[#This Row],[Unit_Price]]*Table2[[#This Row],[Quantity]]</f>
        <v>880</v>
      </c>
      <c r="U2713" s="1">
        <f>(SUM(Table2[[#This Row],[Gross_Sales]],Table2[[#This Row],[Delivery_Fee]])-Table2[[#This Row],[Discount_Amount]])</f>
        <v>817</v>
      </c>
    </row>
    <row r="2714" spans="1:21" ht="22.2" customHeight="1" x14ac:dyDescent="0.3">
      <c r="A2714" s="1" t="s">
        <v>12282</v>
      </c>
      <c r="B2714" s="1" t="s">
        <v>6858</v>
      </c>
      <c r="C2714" s="1" t="s">
        <v>30478</v>
      </c>
      <c r="D2714" s="1" t="s">
        <v>1355</v>
      </c>
      <c r="E2714" s="1" t="s">
        <v>19</v>
      </c>
      <c r="F2714" s="1" t="s">
        <v>98</v>
      </c>
      <c r="G2714" s="1" t="s">
        <v>99</v>
      </c>
      <c r="H2714" s="1" t="s">
        <v>84</v>
      </c>
      <c r="I2714" s="1" t="s">
        <v>85</v>
      </c>
      <c r="J2714" s="1" t="s">
        <v>86</v>
      </c>
      <c r="K2714" s="1" t="s">
        <v>14</v>
      </c>
      <c r="L2714" s="1">
        <v>3</v>
      </c>
      <c r="M2714" s="1">
        <v>100</v>
      </c>
      <c r="N2714" s="1">
        <v>20</v>
      </c>
      <c r="O2714" s="1">
        <v>60</v>
      </c>
      <c r="P2714" s="1">
        <v>30</v>
      </c>
      <c r="Q2714" s="1">
        <v>270</v>
      </c>
      <c r="R2714" s="1" t="s">
        <v>36</v>
      </c>
      <c r="S2714" s="1" t="s">
        <v>12283</v>
      </c>
      <c r="T2714" s="1">
        <f>Table2[[#This Row],[Unit_Price]]*Table2[[#This Row],[Quantity]]</f>
        <v>300</v>
      </c>
      <c r="U2714" s="1">
        <f>(SUM(Table2[[#This Row],[Gross_Sales]],Table2[[#This Row],[Delivery_Fee]])-Table2[[#This Row],[Discount_Amount]])</f>
        <v>270</v>
      </c>
    </row>
    <row r="2715" spans="1:21" ht="22.2" customHeight="1" x14ac:dyDescent="0.3">
      <c r="A2715" s="1" t="s">
        <v>12284</v>
      </c>
      <c r="B2715" s="1" t="s">
        <v>6858</v>
      </c>
      <c r="C2715" s="1" t="s">
        <v>30478</v>
      </c>
      <c r="D2715" s="1" t="s">
        <v>821</v>
      </c>
      <c r="E2715" s="1" t="s">
        <v>19</v>
      </c>
      <c r="F2715" s="1" t="s">
        <v>98</v>
      </c>
      <c r="G2715" s="1" t="s">
        <v>99</v>
      </c>
      <c r="H2715" s="1" t="s">
        <v>61</v>
      </c>
      <c r="I2715" s="1" t="s">
        <v>62</v>
      </c>
      <c r="J2715" s="1" t="s">
        <v>24</v>
      </c>
      <c r="K2715" s="1" t="s">
        <v>25</v>
      </c>
      <c r="L2715" s="1">
        <v>2</v>
      </c>
      <c r="M2715" s="1">
        <v>190</v>
      </c>
      <c r="N2715" s="1">
        <v>5</v>
      </c>
      <c r="O2715" s="1">
        <v>19</v>
      </c>
      <c r="P2715" s="1">
        <v>25</v>
      </c>
      <c r="Q2715" s="1">
        <v>386</v>
      </c>
      <c r="R2715" s="1" t="s">
        <v>36</v>
      </c>
      <c r="S2715" s="1" t="s">
        <v>12285</v>
      </c>
      <c r="T2715" s="1">
        <f>Table2[[#This Row],[Unit_Price]]*Table2[[#This Row],[Quantity]]</f>
        <v>380</v>
      </c>
      <c r="U2715" s="1">
        <f>(SUM(Table2[[#This Row],[Gross_Sales]],Table2[[#This Row],[Delivery_Fee]])-Table2[[#This Row],[Discount_Amount]])</f>
        <v>386</v>
      </c>
    </row>
    <row r="2716" spans="1:21" ht="22.2" customHeight="1" x14ac:dyDescent="0.3">
      <c r="A2716" s="1" t="s">
        <v>12286</v>
      </c>
      <c r="B2716" s="1" t="s">
        <v>6858</v>
      </c>
      <c r="C2716" s="1" t="s">
        <v>30478</v>
      </c>
      <c r="D2716" s="1" t="s">
        <v>740</v>
      </c>
      <c r="E2716" s="1" t="s">
        <v>19</v>
      </c>
      <c r="F2716" s="1" t="s">
        <v>46</v>
      </c>
      <c r="G2716" s="1" t="s">
        <v>47</v>
      </c>
      <c r="H2716" s="1" t="s">
        <v>77</v>
      </c>
      <c r="I2716" s="1" t="s">
        <v>78</v>
      </c>
      <c r="J2716" s="1" t="s">
        <v>24</v>
      </c>
      <c r="K2716" s="1" t="s">
        <v>14</v>
      </c>
      <c r="L2716" s="1">
        <v>2</v>
      </c>
      <c r="M2716" s="1">
        <v>150</v>
      </c>
      <c r="N2716" s="1">
        <v>20</v>
      </c>
      <c r="O2716" s="1">
        <v>60</v>
      </c>
      <c r="P2716" s="1">
        <v>30</v>
      </c>
      <c r="Q2716" s="1">
        <v>270</v>
      </c>
      <c r="R2716" s="1" t="s">
        <v>26</v>
      </c>
      <c r="S2716" s="1" t="s">
        <v>12287</v>
      </c>
      <c r="T2716" s="1">
        <f>Table2[[#This Row],[Unit_Price]]*Table2[[#This Row],[Quantity]]</f>
        <v>300</v>
      </c>
      <c r="U2716" s="1">
        <f>(SUM(Table2[[#This Row],[Gross_Sales]],Table2[[#This Row],[Delivery_Fee]])-Table2[[#This Row],[Discount_Amount]])</f>
        <v>270</v>
      </c>
    </row>
    <row r="2717" spans="1:21" ht="22.2" customHeight="1" x14ac:dyDescent="0.3">
      <c r="A2717" s="1" t="s">
        <v>12288</v>
      </c>
      <c r="B2717" s="1" t="s">
        <v>6858</v>
      </c>
      <c r="C2717" s="1" t="s">
        <v>30478</v>
      </c>
      <c r="D2717" s="1" t="s">
        <v>1318</v>
      </c>
      <c r="E2717" s="1" t="s">
        <v>8</v>
      </c>
      <c r="F2717" s="1" t="s">
        <v>151</v>
      </c>
      <c r="G2717" s="1" t="s">
        <v>152</v>
      </c>
      <c r="H2717" s="1" t="s">
        <v>143</v>
      </c>
      <c r="I2717" s="1" t="s">
        <v>144</v>
      </c>
      <c r="J2717" s="1" t="s">
        <v>24</v>
      </c>
      <c r="K2717" s="1" t="s">
        <v>14</v>
      </c>
      <c r="L2717" s="1">
        <v>1</v>
      </c>
      <c r="M2717" s="1">
        <v>160</v>
      </c>
      <c r="N2717" s="1">
        <v>5</v>
      </c>
      <c r="O2717" s="1">
        <v>8</v>
      </c>
      <c r="P2717" s="1">
        <v>35</v>
      </c>
      <c r="Q2717" s="1">
        <v>187</v>
      </c>
      <c r="R2717" s="1" t="s">
        <v>63</v>
      </c>
      <c r="S2717" s="1" t="s">
        <v>12289</v>
      </c>
      <c r="T2717" s="1">
        <f>Table2[[#This Row],[Unit_Price]]*Table2[[#This Row],[Quantity]]</f>
        <v>160</v>
      </c>
      <c r="U2717" s="1">
        <f>(SUM(Table2[[#This Row],[Gross_Sales]],Table2[[#This Row],[Delivery_Fee]])-Table2[[#This Row],[Discount_Amount]])</f>
        <v>187</v>
      </c>
    </row>
    <row r="2718" spans="1:21" ht="22.2" customHeight="1" x14ac:dyDescent="0.3">
      <c r="A2718" s="1" t="s">
        <v>12290</v>
      </c>
      <c r="B2718" s="1" t="s">
        <v>6858</v>
      </c>
      <c r="C2718" s="1" t="s">
        <v>30478</v>
      </c>
      <c r="D2718" s="1" t="s">
        <v>1562</v>
      </c>
      <c r="E2718" s="1" t="s">
        <v>30</v>
      </c>
      <c r="F2718" s="1" t="s">
        <v>31</v>
      </c>
      <c r="G2718" s="1" t="s">
        <v>32</v>
      </c>
      <c r="H2718" s="1" t="s">
        <v>40</v>
      </c>
      <c r="I2718" s="1" t="s">
        <v>41</v>
      </c>
      <c r="J2718" s="1" t="s">
        <v>13</v>
      </c>
      <c r="K2718" s="1" t="s">
        <v>25</v>
      </c>
      <c r="L2718" s="1">
        <v>2</v>
      </c>
      <c r="M2718" s="1">
        <v>170</v>
      </c>
      <c r="N2718" s="1">
        <v>15</v>
      </c>
      <c r="O2718" s="1">
        <v>51</v>
      </c>
      <c r="P2718" s="1">
        <v>40</v>
      </c>
      <c r="Q2718" s="1">
        <v>329</v>
      </c>
      <c r="R2718" s="1" t="s">
        <v>36</v>
      </c>
      <c r="S2718" s="1" t="s">
        <v>12291</v>
      </c>
      <c r="T2718" s="1">
        <f>Table2[[#This Row],[Unit_Price]]*Table2[[#This Row],[Quantity]]</f>
        <v>340</v>
      </c>
      <c r="U2718" s="1">
        <f>(SUM(Table2[[#This Row],[Gross_Sales]],Table2[[#This Row],[Delivery_Fee]])-Table2[[#This Row],[Discount_Amount]])</f>
        <v>329</v>
      </c>
    </row>
    <row r="2719" spans="1:21" ht="22.2" customHeight="1" x14ac:dyDescent="0.3">
      <c r="A2719" s="1" t="s">
        <v>12292</v>
      </c>
      <c r="B2719" s="1" t="s">
        <v>6858</v>
      </c>
      <c r="C2719" s="1" t="s">
        <v>30478</v>
      </c>
      <c r="D2719" s="1" t="s">
        <v>1260</v>
      </c>
      <c r="E2719" s="1" t="s">
        <v>19</v>
      </c>
      <c r="F2719" s="1" t="s">
        <v>124</v>
      </c>
      <c r="G2719" s="1" t="s">
        <v>125</v>
      </c>
      <c r="H2719" s="1" t="s">
        <v>84</v>
      </c>
      <c r="I2719" s="1" t="s">
        <v>85</v>
      </c>
      <c r="J2719" s="1" t="s">
        <v>86</v>
      </c>
      <c r="K2719" s="1" t="s">
        <v>14</v>
      </c>
      <c r="L2719" s="1">
        <v>2</v>
      </c>
      <c r="M2719" s="1">
        <v>100</v>
      </c>
      <c r="N2719" s="1">
        <v>5</v>
      </c>
      <c r="O2719" s="1">
        <v>10</v>
      </c>
      <c r="P2719" s="1">
        <v>35</v>
      </c>
      <c r="Q2719" s="1">
        <v>225</v>
      </c>
      <c r="R2719" s="1" t="s">
        <v>36</v>
      </c>
      <c r="S2719" s="1" t="s">
        <v>12293</v>
      </c>
      <c r="T2719" s="1">
        <f>Table2[[#This Row],[Unit_Price]]*Table2[[#This Row],[Quantity]]</f>
        <v>200</v>
      </c>
      <c r="U2719" s="1">
        <f>(SUM(Table2[[#This Row],[Gross_Sales]],Table2[[#This Row],[Delivery_Fee]])-Table2[[#This Row],[Discount_Amount]])</f>
        <v>225</v>
      </c>
    </row>
    <row r="2720" spans="1:21" ht="22.2" customHeight="1" x14ac:dyDescent="0.3">
      <c r="A2720" s="1" t="s">
        <v>12294</v>
      </c>
      <c r="B2720" s="1" t="s">
        <v>6858</v>
      </c>
      <c r="C2720" s="1" t="s">
        <v>30478</v>
      </c>
      <c r="D2720" s="1" t="s">
        <v>1344</v>
      </c>
      <c r="E2720" s="1" t="s">
        <v>19</v>
      </c>
      <c r="F2720" s="1" t="s">
        <v>174</v>
      </c>
      <c r="G2720" s="1" t="s">
        <v>175</v>
      </c>
      <c r="H2720" s="1" t="s">
        <v>11</v>
      </c>
      <c r="I2720" s="1" t="s">
        <v>12</v>
      </c>
      <c r="J2720" s="1" t="s">
        <v>13</v>
      </c>
      <c r="K2720" s="1" t="s">
        <v>14</v>
      </c>
      <c r="L2720" s="1">
        <v>2</v>
      </c>
      <c r="M2720" s="1">
        <v>140</v>
      </c>
      <c r="N2720" s="1">
        <v>15</v>
      </c>
      <c r="O2720" s="1">
        <v>42</v>
      </c>
      <c r="P2720" s="1">
        <v>20</v>
      </c>
      <c r="Q2720" s="1">
        <v>258</v>
      </c>
      <c r="R2720" s="1" t="s">
        <v>36</v>
      </c>
      <c r="S2720" s="1" t="s">
        <v>12295</v>
      </c>
      <c r="T2720" s="1">
        <f>Table2[[#This Row],[Unit_Price]]*Table2[[#This Row],[Quantity]]</f>
        <v>280</v>
      </c>
      <c r="U2720" s="1">
        <f>(SUM(Table2[[#This Row],[Gross_Sales]],Table2[[#This Row],[Delivery_Fee]])-Table2[[#This Row],[Discount_Amount]])</f>
        <v>258</v>
      </c>
    </row>
    <row r="2721" spans="1:21" ht="22.2" customHeight="1" x14ac:dyDescent="0.3">
      <c r="A2721" s="1" t="s">
        <v>12296</v>
      </c>
      <c r="B2721" s="1" t="s">
        <v>6858</v>
      </c>
      <c r="C2721" s="1" t="s">
        <v>30478</v>
      </c>
      <c r="D2721" s="1" t="s">
        <v>352</v>
      </c>
      <c r="E2721" s="1" t="s">
        <v>8</v>
      </c>
      <c r="F2721" s="1" t="s">
        <v>9</v>
      </c>
      <c r="G2721" s="1" t="s">
        <v>10</v>
      </c>
      <c r="H2721" s="1" t="s">
        <v>55</v>
      </c>
      <c r="I2721" s="1" t="s">
        <v>56</v>
      </c>
      <c r="J2721" s="1" t="s">
        <v>57</v>
      </c>
      <c r="K2721" s="1" t="s">
        <v>14</v>
      </c>
      <c r="L2721" s="1">
        <v>4</v>
      </c>
      <c r="M2721" s="1">
        <v>180</v>
      </c>
      <c r="N2721" s="1">
        <v>20</v>
      </c>
      <c r="O2721" s="1">
        <v>144</v>
      </c>
      <c r="P2721" s="1">
        <v>30</v>
      </c>
      <c r="Q2721" s="1">
        <v>606</v>
      </c>
      <c r="R2721" s="1" t="s">
        <v>63</v>
      </c>
      <c r="S2721" s="1" t="s">
        <v>12297</v>
      </c>
      <c r="T2721" s="1">
        <f>Table2[[#This Row],[Unit_Price]]*Table2[[#This Row],[Quantity]]</f>
        <v>720</v>
      </c>
      <c r="U2721" s="1">
        <f>(SUM(Table2[[#This Row],[Gross_Sales]],Table2[[#This Row],[Delivery_Fee]])-Table2[[#This Row],[Discount_Amount]])</f>
        <v>606</v>
      </c>
    </row>
    <row r="2722" spans="1:21" ht="22.2" customHeight="1" x14ac:dyDescent="0.3">
      <c r="A2722" s="1" t="s">
        <v>12298</v>
      </c>
      <c r="B2722" s="1" t="s">
        <v>6858</v>
      </c>
      <c r="C2722" s="1" t="s">
        <v>30478</v>
      </c>
      <c r="D2722" s="1" t="s">
        <v>471</v>
      </c>
      <c r="E2722" s="1" t="s">
        <v>8</v>
      </c>
      <c r="F2722" s="1" t="s">
        <v>46</v>
      </c>
      <c r="G2722" s="1" t="s">
        <v>47</v>
      </c>
      <c r="H2722" s="1" t="s">
        <v>40</v>
      </c>
      <c r="I2722" s="1" t="s">
        <v>41</v>
      </c>
      <c r="J2722" s="1" t="s">
        <v>13</v>
      </c>
      <c r="K2722" s="1" t="s">
        <v>25</v>
      </c>
      <c r="L2722" s="1">
        <v>1</v>
      </c>
      <c r="M2722" s="1">
        <v>170</v>
      </c>
      <c r="N2722" s="1">
        <v>5</v>
      </c>
      <c r="O2722" s="1">
        <v>8.5</v>
      </c>
      <c r="P2722" s="1">
        <v>35</v>
      </c>
      <c r="Q2722" s="1">
        <v>196.5</v>
      </c>
      <c r="R2722" s="1" t="s">
        <v>42</v>
      </c>
      <c r="S2722" s="1" t="s">
        <v>12299</v>
      </c>
      <c r="T2722" s="1">
        <f>Table2[[#This Row],[Unit_Price]]*Table2[[#This Row],[Quantity]]</f>
        <v>170</v>
      </c>
      <c r="U2722" s="1">
        <f>(SUM(Table2[[#This Row],[Gross_Sales]],Table2[[#This Row],[Delivery_Fee]])-Table2[[#This Row],[Discount_Amount]])</f>
        <v>196.5</v>
      </c>
    </row>
    <row r="2723" spans="1:21" ht="22.2" customHeight="1" x14ac:dyDescent="0.3">
      <c r="A2723" s="1" t="s">
        <v>12300</v>
      </c>
      <c r="B2723" s="1" t="s">
        <v>6858</v>
      </c>
      <c r="C2723" s="1" t="s">
        <v>30478</v>
      </c>
      <c r="D2723" s="1" t="s">
        <v>382</v>
      </c>
      <c r="E2723" s="1" t="s">
        <v>67</v>
      </c>
      <c r="F2723" s="1" t="s">
        <v>267</v>
      </c>
      <c r="G2723" s="1" t="s">
        <v>268</v>
      </c>
      <c r="H2723" s="1" t="s">
        <v>40</v>
      </c>
      <c r="I2723" s="1" t="s">
        <v>41</v>
      </c>
      <c r="J2723" s="1" t="s">
        <v>13</v>
      </c>
      <c r="K2723" s="1" t="s">
        <v>25</v>
      </c>
      <c r="L2723" s="1">
        <v>1</v>
      </c>
      <c r="M2723" s="1">
        <v>170</v>
      </c>
      <c r="N2723" s="1">
        <v>0</v>
      </c>
      <c r="O2723" s="1">
        <v>0</v>
      </c>
      <c r="P2723" s="1">
        <v>25</v>
      </c>
      <c r="Q2723" s="1">
        <v>195</v>
      </c>
      <c r="R2723" s="1" t="s">
        <v>26</v>
      </c>
      <c r="S2723" s="1" t="s">
        <v>12301</v>
      </c>
      <c r="T2723" s="1">
        <f>Table2[[#This Row],[Unit_Price]]*Table2[[#This Row],[Quantity]]</f>
        <v>170</v>
      </c>
      <c r="U2723" s="1">
        <f>(SUM(Table2[[#This Row],[Gross_Sales]],Table2[[#This Row],[Delivery_Fee]])-Table2[[#This Row],[Discount_Amount]])</f>
        <v>195</v>
      </c>
    </row>
    <row r="2724" spans="1:21" ht="22.2" customHeight="1" x14ac:dyDescent="0.3">
      <c r="A2724" s="1" t="s">
        <v>12302</v>
      </c>
      <c r="B2724" s="1" t="s">
        <v>6858</v>
      </c>
      <c r="C2724" s="1" t="s">
        <v>30478</v>
      </c>
      <c r="D2724" s="1" t="s">
        <v>2234</v>
      </c>
      <c r="E2724" s="1" t="s">
        <v>8</v>
      </c>
      <c r="F2724" s="1" t="s">
        <v>151</v>
      </c>
      <c r="G2724" s="1" t="s">
        <v>152</v>
      </c>
      <c r="H2724" s="1" t="s">
        <v>11</v>
      </c>
      <c r="I2724" s="1" t="s">
        <v>12</v>
      </c>
      <c r="J2724" s="1" t="s">
        <v>13</v>
      </c>
      <c r="K2724" s="1" t="s">
        <v>14</v>
      </c>
      <c r="L2724" s="1">
        <v>3</v>
      </c>
      <c r="M2724" s="1">
        <v>140</v>
      </c>
      <c r="N2724" s="1">
        <v>15</v>
      </c>
      <c r="O2724" s="1">
        <v>63</v>
      </c>
      <c r="P2724" s="1">
        <v>25</v>
      </c>
      <c r="Q2724" s="1">
        <v>382</v>
      </c>
      <c r="R2724" s="1" t="s">
        <v>42</v>
      </c>
      <c r="S2724" s="1" t="s">
        <v>12303</v>
      </c>
      <c r="T2724" s="1">
        <f>Table2[[#This Row],[Unit_Price]]*Table2[[#This Row],[Quantity]]</f>
        <v>420</v>
      </c>
      <c r="U2724" s="1">
        <f>(SUM(Table2[[#This Row],[Gross_Sales]],Table2[[#This Row],[Delivery_Fee]])-Table2[[#This Row],[Discount_Amount]])</f>
        <v>382</v>
      </c>
    </row>
    <row r="2725" spans="1:21" ht="22.2" customHeight="1" x14ac:dyDescent="0.3">
      <c r="A2725" s="1" t="s">
        <v>12304</v>
      </c>
      <c r="B2725" s="1" t="s">
        <v>6858</v>
      </c>
      <c r="C2725" s="1" t="s">
        <v>30478</v>
      </c>
      <c r="D2725" s="1" t="s">
        <v>158</v>
      </c>
      <c r="E2725" s="1" t="s">
        <v>30</v>
      </c>
      <c r="F2725" s="1" t="s">
        <v>136</v>
      </c>
      <c r="G2725" s="1" t="s">
        <v>137</v>
      </c>
      <c r="H2725" s="1" t="s">
        <v>131</v>
      </c>
      <c r="I2725" s="1" t="s">
        <v>132</v>
      </c>
      <c r="J2725" s="1" t="s">
        <v>57</v>
      </c>
      <c r="K2725" s="1" t="s">
        <v>25</v>
      </c>
      <c r="L2725" s="1">
        <v>4</v>
      </c>
      <c r="M2725" s="1">
        <v>220</v>
      </c>
      <c r="N2725" s="1">
        <v>15</v>
      </c>
      <c r="O2725" s="1">
        <v>132</v>
      </c>
      <c r="P2725" s="1">
        <v>20</v>
      </c>
      <c r="Q2725" s="1">
        <v>768</v>
      </c>
      <c r="R2725" s="1" t="s">
        <v>42</v>
      </c>
      <c r="S2725" s="1" t="s">
        <v>12305</v>
      </c>
      <c r="T2725" s="1">
        <f>Table2[[#This Row],[Unit_Price]]*Table2[[#This Row],[Quantity]]</f>
        <v>880</v>
      </c>
      <c r="U2725" s="1">
        <f>(SUM(Table2[[#This Row],[Gross_Sales]],Table2[[#This Row],[Delivery_Fee]])-Table2[[#This Row],[Discount_Amount]])</f>
        <v>768</v>
      </c>
    </row>
    <row r="2726" spans="1:21" ht="22.2" customHeight="1" x14ac:dyDescent="0.3">
      <c r="A2726" s="1" t="s">
        <v>12306</v>
      </c>
      <c r="B2726" s="1" t="s">
        <v>6858</v>
      </c>
      <c r="C2726" s="1" t="s">
        <v>30478</v>
      </c>
      <c r="D2726" s="1" t="s">
        <v>439</v>
      </c>
      <c r="E2726" s="1" t="s">
        <v>19</v>
      </c>
      <c r="F2726" s="1" t="s">
        <v>124</v>
      </c>
      <c r="G2726" s="1" t="s">
        <v>125</v>
      </c>
      <c r="H2726" s="1" t="s">
        <v>33</v>
      </c>
      <c r="I2726" s="1" t="s">
        <v>34</v>
      </c>
      <c r="J2726" s="1" t="s">
        <v>35</v>
      </c>
      <c r="K2726" s="1" t="s">
        <v>25</v>
      </c>
      <c r="L2726" s="1">
        <v>2</v>
      </c>
      <c r="M2726" s="1">
        <v>240</v>
      </c>
      <c r="N2726" s="1">
        <v>5</v>
      </c>
      <c r="O2726" s="1">
        <v>24</v>
      </c>
      <c r="P2726" s="1">
        <v>30</v>
      </c>
      <c r="Q2726" s="1">
        <v>486</v>
      </c>
      <c r="R2726" s="1" t="s">
        <v>36</v>
      </c>
      <c r="S2726" s="1" t="s">
        <v>12307</v>
      </c>
      <c r="T2726" s="1">
        <f>Table2[[#This Row],[Unit_Price]]*Table2[[#This Row],[Quantity]]</f>
        <v>480</v>
      </c>
      <c r="U2726" s="1">
        <f>(SUM(Table2[[#This Row],[Gross_Sales]],Table2[[#This Row],[Delivery_Fee]])-Table2[[#This Row],[Discount_Amount]])</f>
        <v>486</v>
      </c>
    </row>
    <row r="2727" spans="1:21" ht="22.2" customHeight="1" x14ac:dyDescent="0.3">
      <c r="A2727" s="1" t="s">
        <v>12308</v>
      </c>
      <c r="B2727" s="1" t="s">
        <v>6858</v>
      </c>
      <c r="C2727" s="1" t="s">
        <v>30478</v>
      </c>
      <c r="D2727" s="1" t="s">
        <v>1181</v>
      </c>
      <c r="E2727" s="1" t="s">
        <v>19</v>
      </c>
      <c r="F2727" s="1" t="s">
        <v>93</v>
      </c>
      <c r="G2727" s="1" t="s">
        <v>94</v>
      </c>
      <c r="H2727" s="1" t="s">
        <v>48</v>
      </c>
      <c r="I2727" s="1" t="s">
        <v>49</v>
      </c>
      <c r="J2727" s="1" t="s">
        <v>13</v>
      </c>
      <c r="K2727" s="1" t="s">
        <v>14</v>
      </c>
      <c r="L2727" s="1">
        <v>2</v>
      </c>
      <c r="M2727" s="1">
        <v>220</v>
      </c>
      <c r="N2727" s="1">
        <v>20</v>
      </c>
      <c r="O2727" s="1">
        <v>88</v>
      </c>
      <c r="P2727" s="1">
        <v>25</v>
      </c>
      <c r="Q2727" s="1">
        <v>377</v>
      </c>
      <c r="R2727" s="1" t="s">
        <v>42</v>
      </c>
      <c r="S2727" s="1" t="s">
        <v>12309</v>
      </c>
      <c r="T2727" s="1">
        <f>Table2[[#This Row],[Unit_Price]]*Table2[[#This Row],[Quantity]]</f>
        <v>440</v>
      </c>
      <c r="U2727" s="1">
        <f>(SUM(Table2[[#This Row],[Gross_Sales]],Table2[[#This Row],[Delivery_Fee]])-Table2[[#This Row],[Discount_Amount]])</f>
        <v>377</v>
      </c>
    </row>
    <row r="2728" spans="1:21" ht="22.2" customHeight="1" x14ac:dyDescent="0.3">
      <c r="A2728" s="1" t="s">
        <v>12310</v>
      </c>
      <c r="B2728" s="1" t="s">
        <v>6858</v>
      </c>
      <c r="C2728" s="1" t="s">
        <v>30478</v>
      </c>
      <c r="D2728" s="1" t="s">
        <v>1616</v>
      </c>
      <c r="E2728" s="1" t="s">
        <v>67</v>
      </c>
      <c r="F2728" s="1" t="s">
        <v>151</v>
      </c>
      <c r="G2728" s="1" t="s">
        <v>152</v>
      </c>
      <c r="H2728" s="1" t="s">
        <v>111</v>
      </c>
      <c r="I2728" s="1" t="s">
        <v>112</v>
      </c>
      <c r="J2728" s="1" t="s">
        <v>13</v>
      </c>
      <c r="K2728" s="1" t="s">
        <v>25</v>
      </c>
      <c r="L2728" s="1">
        <v>3</v>
      </c>
      <c r="M2728" s="1">
        <v>280</v>
      </c>
      <c r="N2728" s="1">
        <v>15</v>
      </c>
      <c r="O2728" s="1">
        <v>126</v>
      </c>
      <c r="P2728" s="1">
        <v>35</v>
      </c>
      <c r="Q2728" s="1">
        <v>749</v>
      </c>
      <c r="R2728" s="1" t="s">
        <v>63</v>
      </c>
      <c r="S2728" s="1" t="s">
        <v>12311</v>
      </c>
      <c r="T2728" s="1">
        <f>Table2[[#This Row],[Unit_Price]]*Table2[[#This Row],[Quantity]]</f>
        <v>840</v>
      </c>
      <c r="U2728" s="1">
        <f>(SUM(Table2[[#This Row],[Gross_Sales]],Table2[[#This Row],[Delivery_Fee]])-Table2[[#This Row],[Discount_Amount]])</f>
        <v>749</v>
      </c>
    </row>
    <row r="2729" spans="1:21" ht="22.2" customHeight="1" x14ac:dyDescent="0.3">
      <c r="A2729" s="1" t="s">
        <v>12312</v>
      </c>
      <c r="B2729" s="1" t="s">
        <v>6858</v>
      </c>
      <c r="C2729" s="1" t="s">
        <v>30478</v>
      </c>
      <c r="D2729" s="1" t="s">
        <v>620</v>
      </c>
      <c r="E2729" s="1" t="s">
        <v>19</v>
      </c>
      <c r="F2729" s="1" t="s">
        <v>98</v>
      </c>
      <c r="G2729" s="1" t="s">
        <v>99</v>
      </c>
      <c r="H2729" s="1" t="s">
        <v>40</v>
      </c>
      <c r="I2729" s="1" t="s">
        <v>41</v>
      </c>
      <c r="J2729" s="1" t="s">
        <v>13</v>
      </c>
      <c r="K2729" s="1" t="s">
        <v>25</v>
      </c>
      <c r="L2729" s="1">
        <v>4</v>
      </c>
      <c r="M2729" s="1">
        <v>170</v>
      </c>
      <c r="N2729" s="1">
        <v>10</v>
      </c>
      <c r="O2729" s="1">
        <v>68</v>
      </c>
      <c r="P2729" s="1">
        <v>25</v>
      </c>
      <c r="Q2729" s="1">
        <v>637</v>
      </c>
      <c r="R2729" s="1" t="s">
        <v>36</v>
      </c>
      <c r="S2729" s="1" t="s">
        <v>12313</v>
      </c>
      <c r="T2729" s="1">
        <f>Table2[[#This Row],[Unit_Price]]*Table2[[#This Row],[Quantity]]</f>
        <v>680</v>
      </c>
      <c r="U2729" s="1">
        <f>(SUM(Table2[[#This Row],[Gross_Sales]],Table2[[#This Row],[Delivery_Fee]])-Table2[[#This Row],[Discount_Amount]])</f>
        <v>637</v>
      </c>
    </row>
    <row r="2730" spans="1:21" ht="22.2" customHeight="1" x14ac:dyDescent="0.3">
      <c r="A2730" s="1" t="s">
        <v>12314</v>
      </c>
      <c r="B2730" s="1" t="s">
        <v>6858</v>
      </c>
      <c r="C2730" s="1" t="s">
        <v>30478</v>
      </c>
      <c r="D2730" s="1" t="s">
        <v>512</v>
      </c>
      <c r="E2730" s="1" t="s">
        <v>30</v>
      </c>
      <c r="F2730" s="1" t="s">
        <v>31</v>
      </c>
      <c r="G2730" s="1" t="s">
        <v>32</v>
      </c>
      <c r="H2730" s="1" t="s">
        <v>77</v>
      </c>
      <c r="I2730" s="1" t="s">
        <v>78</v>
      </c>
      <c r="J2730" s="1" t="s">
        <v>24</v>
      </c>
      <c r="K2730" s="1" t="s">
        <v>14</v>
      </c>
      <c r="L2730" s="1">
        <v>3</v>
      </c>
      <c r="M2730" s="1">
        <v>150</v>
      </c>
      <c r="N2730" s="1">
        <v>0</v>
      </c>
      <c r="O2730" s="1">
        <v>0</v>
      </c>
      <c r="P2730" s="1">
        <v>30</v>
      </c>
      <c r="Q2730" s="1">
        <v>480</v>
      </c>
      <c r="R2730" s="1" t="s">
        <v>15</v>
      </c>
      <c r="S2730" s="1" t="s">
        <v>12315</v>
      </c>
      <c r="T2730" s="1">
        <f>Table2[[#This Row],[Unit_Price]]*Table2[[#This Row],[Quantity]]</f>
        <v>450</v>
      </c>
      <c r="U2730" s="1">
        <f>(SUM(Table2[[#This Row],[Gross_Sales]],Table2[[#This Row],[Delivery_Fee]])-Table2[[#This Row],[Discount_Amount]])</f>
        <v>480</v>
      </c>
    </row>
    <row r="2731" spans="1:21" ht="22.2" customHeight="1" x14ac:dyDescent="0.3">
      <c r="A2731" s="1" t="s">
        <v>12316</v>
      </c>
      <c r="B2731" s="1" t="s">
        <v>6858</v>
      </c>
      <c r="C2731" s="1" t="s">
        <v>30478</v>
      </c>
      <c r="D2731" s="1" t="s">
        <v>1333</v>
      </c>
      <c r="E2731" s="1" t="s">
        <v>30</v>
      </c>
      <c r="F2731" s="1" t="s">
        <v>151</v>
      </c>
      <c r="G2731" s="1" t="s">
        <v>152</v>
      </c>
      <c r="H2731" s="1" t="s">
        <v>77</v>
      </c>
      <c r="I2731" s="1" t="s">
        <v>78</v>
      </c>
      <c r="J2731" s="1" t="s">
        <v>24</v>
      </c>
      <c r="K2731" s="1" t="s">
        <v>14</v>
      </c>
      <c r="L2731" s="1">
        <v>1</v>
      </c>
      <c r="M2731" s="1">
        <v>150</v>
      </c>
      <c r="N2731" s="1">
        <v>15</v>
      </c>
      <c r="O2731" s="1">
        <v>22.5</v>
      </c>
      <c r="P2731" s="1">
        <v>35</v>
      </c>
      <c r="Q2731" s="1">
        <v>162.5</v>
      </c>
      <c r="R2731" s="1" t="s">
        <v>26</v>
      </c>
      <c r="S2731" s="1" t="s">
        <v>12317</v>
      </c>
      <c r="T2731" s="1">
        <f>Table2[[#This Row],[Unit_Price]]*Table2[[#This Row],[Quantity]]</f>
        <v>150</v>
      </c>
      <c r="U2731" s="1">
        <f>(SUM(Table2[[#This Row],[Gross_Sales]],Table2[[#This Row],[Delivery_Fee]])-Table2[[#This Row],[Discount_Amount]])</f>
        <v>162.5</v>
      </c>
    </row>
    <row r="2732" spans="1:21" ht="22.2" customHeight="1" x14ac:dyDescent="0.3">
      <c r="A2732" s="1" t="s">
        <v>12318</v>
      </c>
      <c r="B2732" s="1" t="s">
        <v>6858</v>
      </c>
      <c r="C2732" s="1" t="s">
        <v>30478</v>
      </c>
      <c r="D2732" s="1" t="s">
        <v>367</v>
      </c>
      <c r="E2732" s="1" t="s">
        <v>30</v>
      </c>
      <c r="F2732" s="1" t="s">
        <v>151</v>
      </c>
      <c r="G2732" s="1" t="s">
        <v>152</v>
      </c>
      <c r="H2732" s="1" t="s">
        <v>143</v>
      </c>
      <c r="I2732" s="1" t="s">
        <v>144</v>
      </c>
      <c r="J2732" s="1" t="s">
        <v>24</v>
      </c>
      <c r="K2732" s="1" t="s">
        <v>14</v>
      </c>
      <c r="L2732" s="1">
        <v>2</v>
      </c>
      <c r="M2732" s="1">
        <v>160</v>
      </c>
      <c r="N2732" s="1">
        <v>0</v>
      </c>
      <c r="O2732" s="1">
        <v>0</v>
      </c>
      <c r="P2732" s="1">
        <v>20</v>
      </c>
      <c r="Q2732" s="1">
        <v>340</v>
      </c>
      <c r="R2732" s="1" t="s">
        <v>36</v>
      </c>
      <c r="S2732" s="1" t="s">
        <v>12319</v>
      </c>
      <c r="T2732" s="1">
        <f>Table2[[#This Row],[Unit_Price]]*Table2[[#This Row],[Quantity]]</f>
        <v>320</v>
      </c>
      <c r="U2732" s="1">
        <f>(SUM(Table2[[#This Row],[Gross_Sales]],Table2[[#This Row],[Delivery_Fee]])-Table2[[#This Row],[Discount_Amount]])</f>
        <v>340</v>
      </c>
    </row>
    <row r="2733" spans="1:21" ht="22.2" customHeight="1" x14ac:dyDescent="0.3">
      <c r="A2733" s="1" t="s">
        <v>12320</v>
      </c>
      <c r="B2733" s="1" t="s">
        <v>6858</v>
      </c>
      <c r="C2733" s="1" t="s">
        <v>30478</v>
      </c>
      <c r="D2733" s="1" t="s">
        <v>679</v>
      </c>
      <c r="E2733" s="1" t="s">
        <v>8</v>
      </c>
      <c r="F2733" s="1" t="s">
        <v>82</v>
      </c>
      <c r="G2733" s="1" t="s">
        <v>83</v>
      </c>
      <c r="H2733" s="1" t="s">
        <v>55</v>
      </c>
      <c r="I2733" s="1" t="s">
        <v>56</v>
      </c>
      <c r="J2733" s="1" t="s">
        <v>57</v>
      </c>
      <c r="K2733" s="1" t="s">
        <v>14</v>
      </c>
      <c r="L2733" s="1">
        <v>3</v>
      </c>
      <c r="M2733" s="1">
        <v>180</v>
      </c>
      <c r="N2733" s="1">
        <v>10</v>
      </c>
      <c r="O2733" s="1">
        <v>54</v>
      </c>
      <c r="P2733" s="1">
        <v>25</v>
      </c>
      <c r="Q2733" s="1">
        <v>511</v>
      </c>
      <c r="R2733" s="1" t="s">
        <v>63</v>
      </c>
      <c r="S2733" s="1" t="s">
        <v>12321</v>
      </c>
      <c r="T2733" s="1">
        <f>Table2[[#This Row],[Unit_Price]]*Table2[[#This Row],[Quantity]]</f>
        <v>540</v>
      </c>
      <c r="U2733" s="1">
        <f>(SUM(Table2[[#This Row],[Gross_Sales]],Table2[[#This Row],[Delivery_Fee]])-Table2[[#This Row],[Discount_Amount]])</f>
        <v>511</v>
      </c>
    </row>
    <row r="2734" spans="1:21" ht="22.2" customHeight="1" x14ac:dyDescent="0.3">
      <c r="A2734" s="1" t="s">
        <v>12322</v>
      </c>
      <c r="B2734" s="1" t="s">
        <v>6858</v>
      </c>
      <c r="C2734" s="1" t="s">
        <v>30478</v>
      </c>
      <c r="D2734" s="1" t="s">
        <v>775</v>
      </c>
      <c r="E2734" s="1" t="s">
        <v>19</v>
      </c>
      <c r="F2734" s="1" t="s">
        <v>124</v>
      </c>
      <c r="G2734" s="1" t="s">
        <v>125</v>
      </c>
      <c r="H2734" s="1" t="s">
        <v>143</v>
      </c>
      <c r="I2734" s="1" t="s">
        <v>144</v>
      </c>
      <c r="J2734" s="1" t="s">
        <v>24</v>
      </c>
      <c r="K2734" s="1" t="s">
        <v>14</v>
      </c>
      <c r="L2734" s="1">
        <v>1</v>
      </c>
      <c r="M2734" s="1">
        <v>160</v>
      </c>
      <c r="N2734" s="1">
        <v>5</v>
      </c>
      <c r="O2734" s="1">
        <v>8</v>
      </c>
      <c r="P2734" s="1">
        <v>30</v>
      </c>
      <c r="Q2734" s="1">
        <v>182</v>
      </c>
      <c r="R2734" s="1" t="s">
        <v>36</v>
      </c>
      <c r="S2734" s="1" t="s">
        <v>12323</v>
      </c>
      <c r="T2734" s="1">
        <f>Table2[[#This Row],[Unit_Price]]*Table2[[#This Row],[Quantity]]</f>
        <v>160</v>
      </c>
      <c r="U2734" s="1">
        <f>(SUM(Table2[[#This Row],[Gross_Sales]],Table2[[#This Row],[Delivery_Fee]])-Table2[[#This Row],[Discount_Amount]])</f>
        <v>182</v>
      </c>
    </row>
    <row r="2735" spans="1:21" ht="22.2" customHeight="1" x14ac:dyDescent="0.3">
      <c r="A2735" s="1" t="s">
        <v>12324</v>
      </c>
      <c r="B2735" s="1" t="s">
        <v>6858</v>
      </c>
      <c r="C2735" s="1" t="s">
        <v>30478</v>
      </c>
      <c r="D2735" s="1" t="s">
        <v>582</v>
      </c>
      <c r="E2735" s="1" t="s">
        <v>19</v>
      </c>
      <c r="F2735" s="1" t="s">
        <v>124</v>
      </c>
      <c r="G2735" s="1" t="s">
        <v>125</v>
      </c>
      <c r="H2735" s="1" t="s">
        <v>288</v>
      </c>
      <c r="I2735" s="1" t="s">
        <v>289</v>
      </c>
      <c r="J2735" s="1" t="s">
        <v>86</v>
      </c>
      <c r="K2735" s="1" t="s">
        <v>14</v>
      </c>
      <c r="L2735" s="1">
        <v>1</v>
      </c>
      <c r="M2735" s="1">
        <v>80</v>
      </c>
      <c r="N2735" s="1">
        <v>15</v>
      </c>
      <c r="O2735" s="1">
        <v>12</v>
      </c>
      <c r="P2735" s="1">
        <v>20</v>
      </c>
      <c r="Q2735" s="1">
        <v>88</v>
      </c>
      <c r="R2735" s="1" t="s">
        <v>26</v>
      </c>
      <c r="S2735" s="1" t="s">
        <v>12325</v>
      </c>
      <c r="T2735" s="1">
        <f>Table2[[#This Row],[Unit_Price]]*Table2[[#This Row],[Quantity]]</f>
        <v>80</v>
      </c>
      <c r="U2735" s="1">
        <f>(SUM(Table2[[#This Row],[Gross_Sales]],Table2[[#This Row],[Delivery_Fee]])-Table2[[#This Row],[Discount_Amount]])</f>
        <v>88</v>
      </c>
    </row>
    <row r="2736" spans="1:21" ht="22.2" customHeight="1" x14ac:dyDescent="0.3">
      <c r="A2736" s="1" t="s">
        <v>12326</v>
      </c>
      <c r="B2736" s="1" t="s">
        <v>6858</v>
      </c>
      <c r="C2736" s="1" t="s">
        <v>30478</v>
      </c>
      <c r="D2736" s="1" t="s">
        <v>1199</v>
      </c>
      <c r="E2736" s="1" t="s">
        <v>19</v>
      </c>
      <c r="F2736" s="1" t="s">
        <v>129</v>
      </c>
      <c r="G2736" s="1" t="s">
        <v>130</v>
      </c>
      <c r="H2736" s="1" t="s">
        <v>131</v>
      </c>
      <c r="I2736" s="1" t="s">
        <v>132</v>
      </c>
      <c r="J2736" s="1" t="s">
        <v>57</v>
      </c>
      <c r="K2736" s="1" t="s">
        <v>25</v>
      </c>
      <c r="L2736" s="1">
        <v>4</v>
      </c>
      <c r="M2736" s="1">
        <v>220</v>
      </c>
      <c r="N2736" s="1">
        <v>0</v>
      </c>
      <c r="O2736" s="1">
        <v>0</v>
      </c>
      <c r="P2736" s="1">
        <v>40</v>
      </c>
      <c r="Q2736" s="1">
        <v>920</v>
      </c>
      <c r="R2736" s="1" t="s">
        <v>15</v>
      </c>
      <c r="S2736" s="1" t="s">
        <v>12327</v>
      </c>
      <c r="T2736" s="1">
        <f>Table2[[#This Row],[Unit_Price]]*Table2[[#This Row],[Quantity]]</f>
        <v>880</v>
      </c>
      <c r="U2736" s="1">
        <f>(SUM(Table2[[#This Row],[Gross_Sales]],Table2[[#This Row],[Delivery_Fee]])-Table2[[#This Row],[Discount_Amount]])</f>
        <v>920</v>
      </c>
    </row>
    <row r="2737" spans="1:21" ht="22.2" customHeight="1" x14ac:dyDescent="0.3">
      <c r="A2737" s="1" t="s">
        <v>12328</v>
      </c>
      <c r="B2737" s="1" t="s">
        <v>6858</v>
      </c>
      <c r="C2737" s="1" t="s">
        <v>30478</v>
      </c>
      <c r="D2737" s="1" t="s">
        <v>1108</v>
      </c>
      <c r="E2737" s="1" t="s">
        <v>19</v>
      </c>
      <c r="F2737" s="1" t="s">
        <v>151</v>
      </c>
      <c r="G2737" s="1" t="s">
        <v>152</v>
      </c>
      <c r="H2737" s="1" t="s">
        <v>116</v>
      </c>
      <c r="I2737" s="1" t="s">
        <v>117</v>
      </c>
      <c r="J2737" s="1" t="s">
        <v>35</v>
      </c>
      <c r="K2737" s="1" t="s">
        <v>14</v>
      </c>
      <c r="L2737" s="1">
        <v>3</v>
      </c>
      <c r="M2737" s="1">
        <v>210</v>
      </c>
      <c r="N2737" s="1">
        <v>20</v>
      </c>
      <c r="O2737" s="1">
        <v>126</v>
      </c>
      <c r="P2737" s="1">
        <v>25</v>
      </c>
      <c r="Q2737" s="1">
        <v>529</v>
      </c>
      <c r="R2737" s="1" t="s">
        <v>26</v>
      </c>
      <c r="S2737" s="1" t="s">
        <v>12329</v>
      </c>
      <c r="T2737" s="1">
        <f>Table2[[#This Row],[Unit_Price]]*Table2[[#This Row],[Quantity]]</f>
        <v>630</v>
      </c>
      <c r="U2737" s="1">
        <f>(SUM(Table2[[#This Row],[Gross_Sales]],Table2[[#This Row],[Delivery_Fee]])-Table2[[#This Row],[Discount_Amount]])</f>
        <v>529</v>
      </c>
    </row>
    <row r="2738" spans="1:21" ht="22.2" customHeight="1" x14ac:dyDescent="0.3">
      <c r="A2738" s="1" t="s">
        <v>12330</v>
      </c>
      <c r="B2738" s="1" t="s">
        <v>6858</v>
      </c>
      <c r="C2738" s="1" t="s">
        <v>30478</v>
      </c>
      <c r="D2738" s="1" t="s">
        <v>1271</v>
      </c>
      <c r="E2738" s="1" t="s">
        <v>67</v>
      </c>
      <c r="F2738" s="1" t="s">
        <v>141</v>
      </c>
      <c r="G2738" s="1" t="s">
        <v>142</v>
      </c>
      <c r="H2738" s="1" t="s">
        <v>84</v>
      </c>
      <c r="I2738" s="1" t="s">
        <v>85</v>
      </c>
      <c r="J2738" s="1" t="s">
        <v>86</v>
      </c>
      <c r="K2738" s="1" t="s">
        <v>14</v>
      </c>
      <c r="L2738" s="1">
        <v>2</v>
      </c>
      <c r="M2738" s="1">
        <v>100</v>
      </c>
      <c r="N2738" s="1">
        <v>10</v>
      </c>
      <c r="O2738" s="1">
        <v>20</v>
      </c>
      <c r="P2738" s="1">
        <v>35</v>
      </c>
      <c r="Q2738" s="1">
        <v>215</v>
      </c>
      <c r="R2738" s="1" t="s">
        <v>42</v>
      </c>
      <c r="S2738" s="1" t="s">
        <v>12331</v>
      </c>
      <c r="T2738" s="1">
        <f>Table2[[#This Row],[Unit_Price]]*Table2[[#This Row],[Quantity]]</f>
        <v>200</v>
      </c>
      <c r="U2738" s="1">
        <f>(SUM(Table2[[#This Row],[Gross_Sales]],Table2[[#This Row],[Delivery_Fee]])-Table2[[#This Row],[Discount_Amount]])</f>
        <v>215</v>
      </c>
    </row>
    <row r="2739" spans="1:21" ht="22.2" customHeight="1" x14ac:dyDescent="0.3">
      <c r="A2739" s="1" t="s">
        <v>12332</v>
      </c>
      <c r="B2739" s="1" t="s">
        <v>6858</v>
      </c>
      <c r="C2739" s="1" t="s">
        <v>30478</v>
      </c>
      <c r="D2739" s="1" t="s">
        <v>1843</v>
      </c>
      <c r="E2739" s="1" t="s">
        <v>19</v>
      </c>
      <c r="F2739" s="1" t="s">
        <v>141</v>
      </c>
      <c r="G2739" s="1" t="s">
        <v>142</v>
      </c>
      <c r="H2739" s="1" t="s">
        <v>84</v>
      </c>
      <c r="I2739" s="1" t="s">
        <v>85</v>
      </c>
      <c r="J2739" s="1" t="s">
        <v>86</v>
      </c>
      <c r="K2739" s="1" t="s">
        <v>14</v>
      </c>
      <c r="L2739" s="1">
        <v>3</v>
      </c>
      <c r="M2739" s="1">
        <v>100</v>
      </c>
      <c r="N2739" s="1">
        <v>15</v>
      </c>
      <c r="O2739" s="1">
        <v>45</v>
      </c>
      <c r="P2739" s="1">
        <v>25</v>
      </c>
      <c r="Q2739" s="1">
        <v>280</v>
      </c>
      <c r="R2739" s="1" t="s">
        <v>42</v>
      </c>
      <c r="S2739" s="1" t="s">
        <v>12333</v>
      </c>
      <c r="T2739" s="1">
        <f>Table2[[#This Row],[Unit_Price]]*Table2[[#This Row],[Quantity]]</f>
        <v>300</v>
      </c>
      <c r="U2739" s="1">
        <f>(SUM(Table2[[#This Row],[Gross_Sales]],Table2[[#This Row],[Delivery_Fee]])-Table2[[#This Row],[Discount_Amount]])</f>
        <v>280</v>
      </c>
    </row>
    <row r="2740" spans="1:21" ht="22.2" customHeight="1" x14ac:dyDescent="0.3">
      <c r="A2740" s="1" t="s">
        <v>12334</v>
      </c>
      <c r="B2740" s="1" t="s">
        <v>6858</v>
      </c>
      <c r="C2740" s="1" t="s">
        <v>30478</v>
      </c>
      <c r="D2740" s="1" t="s">
        <v>2121</v>
      </c>
      <c r="E2740" s="1" t="s">
        <v>30</v>
      </c>
      <c r="F2740" s="1" t="s">
        <v>136</v>
      </c>
      <c r="G2740" s="1" t="s">
        <v>137</v>
      </c>
      <c r="H2740" s="1" t="s">
        <v>77</v>
      </c>
      <c r="I2740" s="1" t="s">
        <v>78</v>
      </c>
      <c r="J2740" s="1" t="s">
        <v>24</v>
      </c>
      <c r="K2740" s="1" t="s">
        <v>14</v>
      </c>
      <c r="L2740" s="1">
        <v>4</v>
      </c>
      <c r="M2740" s="1">
        <v>150</v>
      </c>
      <c r="N2740" s="1">
        <v>10</v>
      </c>
      <c r="O2740" s="1">
        <v>60</v>
      </c>
      <c r="P2740" s="1">
        <v>25</v>
      </c>
      <c r="Q2740" s="1">
        <v>565</v>
      </c>
      <c r="R2740" s="1" t="s">
        <v>63</v>
      </c>
      <c r="S2740" s="1" t="s">
        <v>12335</v>
      </c>
      <c r="T2740" s="1">
        <f>Table2[[#This Row],[Unit_Price]]*Table2[[#This Row],[Quantity]]</f>
        <v>600</v>
      </c>
      <c r="U2740" s="1">
        <f>(SUM(Table2[[#This Row],[Gross_Sales]],Table2[[#This Row],[Delivery_Fee]])-Table2[[#This Row],[Discount_Amount]])</f>
        <v>565</v>
      </c>
    </row>
    <row r="2741" spans="1:21" ht="22.2" customHeight="1" x14ac:dyDescent="0.3">
      <c r="A2741" s="1" t="s">
        <v>12336</v>
      </c>
      <c r="B2741" s="1" t="s">
        <v>6858</v>
      </c>
      <c r="C2741" s="1" t="s">
        <v>30478</v>
      </c>
      <c r="D2741" s="1" t="s">
        <v>1613</v>
      </c>
      <c r="E2741" s="1" t="s">
        <v>8</v>
      </c>
      <c r="F2741" s="1" t="s">
        <v>187</v>
      </c>
      <c r="G2741" s="1" t="s">
        <v>188</v>
      </c>
      <c r="H2741" s="1" t="s">
        <v>111</v>
      </c>
      <c r="I2741" s="1" t="s">
        <v>112</v>
      </c>
      <c r="J2741" s="1" t="s">
        <v>13</v>
      </c>
      <c r="K2741" s="1" t="s">
        <v>25</v>
      </c>
      <c r="L2741" s="1">
        <v>2</v>
      </c>
      <c r="M2741" s="1">
        <v>280</v>
      </c>
      <c r="N2741" s="1">
        <v>15</v>
      </c>
      <c r="O2741" s="1">
        <v>84</v>
      </c>
      <c r="P2741" s="1">
        <v>35</v>
      </c>
      <c r="Q2741" s="1">
        <v>511</v>
      </c>
      <c r="R2741" s="1" t="s">
        <v>36</v>
      </c>
      <c r="S2741" s="1" t="s">
        <v>12337</v>
      </c>
      <c r="T2741" s="1">
        <f>Table2[[#This Row],[Unit_Price]]*Table2[[#This Row],[Quantity]]</f>
        <v>560</v>
      </c>
      <c r="U2741" s="1">
        <f>(SUM(Table2[[#This Row],[Gross_Sales]],Table2[[#This Row],[Delivery_Fee]])-Table2[[#This Row],[Discount_Amount]])</f>
        <v>511</v>
      </c>
    </row>
    <row r="2742" spans="1:21" ht="22.2" customHeight="1" x14ac:dyDescent="0.3">
      <c r="A2742" s="1" t="s">
        <v>12338</v>
      </c>
      <c r="B2742" s="1" t="s">
        <v>6858</v>
      </c>
      <c r="C2742" s="1" t="s">
        <v>30478</v>
      </c>
      <c r="D2742" s="1" t="s">
        <v>4097</v>
      </c>
      <c r="E2742" s="1" t="s">
        <v>67</v>
      </c>
      <c r="F2742" s="1" t="s">
        <v>141</v>
      </c>
      <c r="G2742" s="1" t="s">
        <v>142</v>
      </c>
      <c r="H2742" s="1" t="s">
        <v>22</v>
      </c>
      <c r="I2742" s="1" t="s">
        <v>23</v>
      </c>
      <c r="J2742" s="1" t="s">
        <v>24</v>
      </c>
      <c r="K2742" s="1" t="s">
        <v>25</v>
      </c>
      <c r="L2742" s="1">
        <v>4</v>
      </c>
      <c r="M2742" s="1">
        <v>180</v>
      </c>
      <c r="N2742" s="1">
        <v>5</v>
      </c>
      <c r="O2742" s="1">
        <v>36</v>
      </c>
      <c r="P2742" s="1">
        <v>20</v>
      </c>
      <c r="Q2742" s="1">
        <v>704</v>
      </c>
      <c r="R2742" s="1" t="s">
        <v>42</v>
      </c>
      <c r="S2742" s="1" t="s">
        <v>12339</v>
      </c>
      <c r="T2742" s="1">
        <f>Table2[[#This Row],[Unit_Price]]*Table2[[#This Row],[Quantity]]</f>
        <v>720</v>
      </c>
      <c r="U2742" s="1">
        <f>(SUM(Table2[[#This Row],[Gross_Sales]],Table2[[#This Row],[Delivery_Fee]])-Table2[[#This Row],[Discount_Amount]])</f>
        <v>704</v>
      </c>
    </row>
    <row r="2743" spans="1:21" ht="22.2" customHeight="1" x14ac:dyDescent="0.3">
      <c r="A2743" s="1" t="s">
        <v>12340</v>
      </c>
      <c r="B2743" s="1" t="s">
        <v>6858</v>
      </c>
      <c r="C2743" s="1" t="s">
        <v>30478</v>
      </c>
      <c r="D2743" s="1" t="s">
        <v>2064</v>
      </c>
      <c r="E2743" s="1" t="s">
        <v>19</v>
      </c>
      <c r="F2743" s="1" t="s">
        <v>75</v>
      </c>
      <c r="G2743" s="1" t="s">
        <v>76</v>
      </c>
      <c r="H2743" s="1" t="s">
        <v>22</v>
      </c>
      <c r="I2743" s="1" t="s">
        <v>23</v>
      </c>
      <c r="J2743" s="1" t="s">
        <v>24</v>
      </c>
      <c r="K2743" s="1" t="s">
        <v>25</v>
      </c>
      <c r="L2743" s="1">
        <v>2</v>
      </c>
      <c r="M2743" s="1">
        <v>180</v>
      </c>
      <c r="N2743" s="1">
        <v>10</v>
      </c>
      <c r="O2743" s="1">
        <v>36</v>
      </c>
      <c r="P2743" s="1">
        <v>30</v>
      </c>
      <c r="Q2743" s="1">
        <v>354</v>
      </c>
      <c r="R2743" s="1" t="s">
        <v>63</v>
      </c>
      <c r="S2743" s="1" t="s">
        <v>12341</v>
      </c>
      <c r="T2743" s="1">
        <f>Table2[[#This Row],[Unit_Price]]*Table2[[#This Row],[Quantity]]</f>
        <v>360</v>
      </c>
      <c r="U2743" s="1">
        <f>(SUM(Table2[[#This Row],[Gross_Sales]],Table2[[#This Row],[Delivery_Fee]])-Table2[[#This Row],[Discount_Amount]])</f>
        <v>354</v>
      </c>
    </row>
    <row r="2744" spans="1:21" ht="22.2" customHeight="1" x14ac:dyDescent="0.3">
      <c r="A2744" s="1" t="s">
        <v>12342</v>
      </c>
      <c r="B2744" s="1" t="s">
        <v>6858</v>
      </c>
      <c r="C2744" s="1" t="s">
        <v>30478</v>
      </c>
      <c r="D2744" s="1" t="s">
        <v>1391</v>
      </c>
      <c r="E2744" s="1" t="s">
        <v>19</v>
      </c>
      <c r="F2744" s="1" t="s">
        <v>93</v>
      </c>
      <c r="G2744" s="1" t="s">
        <v>94</v>
      </c>
      <c r="H2744" s="1" t="s">
        <v>40</v>
      </c>
      <c r="I2744" s="1" t="s">
        <v>41</v>
      </c>
      <c r="J2744" s="1" t="s">
        <v>13</v>
      </c>
      <c r="K2744" s="1" t="s">
        <v>25</v>
      </c>
      <c r="L2744" s="1">
        <v>3</v>
      </c>
      <c r="M2744" s="1">
        <v>170</v>
      </c>
      <c r="N2744" s="1">
        <v>10</v>
      </c>
      <c r="O2744" s="1">
        <v>51</v>
      </c>
      <c r="P2744" s="1">
        <v>30</v>
      </c>
      <c r="Q2744" s="1">
        <v>489</v>
      </c>
      <c r="R2744" s="1" t="s">
        <v>42</v>
      </c>
      <c r="S2744" s="1" t="s">
        <v>12343</v>
      </c>
      <c r="T2744" s="1">
        <f>Table2[[#This Row],[Unit_Price]]*Table2[[#This Row],[Quantity]]</f>
        <v>510</v>
      </c>
      <c r="U2744" s="1">
        <f>(SUM(Table2[[#This Row],[Gross_Sales]],Table2[[#This Row],[Delivery_Fee]])-Table2[[#This Row],[Discount_Amount]])</f>
        <v>489</v>
      </c>
    </row>
    <row r="2745" spans="1:21" ht="22.2" customHeight="1" x14ac:dyDescent="0.3">
      <c r="A2745" s="1" t="s">
        <v>12344</v>
      </c>
      <c r="B2745" s="1" t="s">
        <v>6858</v>
      </c>
      <c r="C2745" s="1" t="s">
        <v>30478</v>
      </c>
      <c r="D2745" s="1" t="s">
        <v>5011</v>
      </c>
      <c r="E2745" s="1" t="s">
        <v>67</v>
      </c>
      <c r="F2745" s="1" t="s">
        <v>267</v>
      </c>
      <c r="G2745" s="1" t="s">
        <v>268</v>
      </c>
      <c r="H2745" s="1" t="s">
        <v>22</v>
      </c>
      <c r="I2745" s="1" t="s">
        <v>23</v>
      </c>
      <c r="J2745" s="1" t="s">
        <v>24</v>
      </c>
      <c r="K2745" s="1" t="s">
        <v>25</v>
      </c>
      <c r="L2745" s="1">
        <v>4</v>
      </c>
      <c r="M2745" s="1">
        <v>180</v>
      </c>
      <c r="N2745" s="1">
        <v>10</v>
      </c>
      <c r="O2745" s="1">
        <v>72</v>
      </c>
      <c r="P2745" s="1">
        <v>30</v>
      </c>
      <c r="Q2745" s="1">
        <v>678</v>
      </c>
      <c r="R2745" s="1" t="s">
        <v>36</v>
      </c>
      <c r="S2745" s="1" t="s">
        <v>12345</v>
      </c>
      <c r="T2745" s="1">
        <f>Table2[[#This Row],[Unit_Price]]*Table2[[#This Row],[Quantity]]</f>
        <v>720</v>
      </c>
      <c r="U2745" s="1">
        <f>(SUM(Table2[[#This Row],[Gross_Sales]],Table2[[#This Row],[Delivery_Fee]])-Table2[[#This Row],[Discount_Amount]])</f>
        <v>678</v>
      </c>
    </row>
    <row r="2746" spans="1:21" ht="22.2" customHeight="1" x14ac:dyDescent="0.3">
      <c r="A2746" s="1" t="s">
        <v>12346</v>
      </c>
      <c r="B2746" s="1" t="s">
        <v>6858</v>
      </c>
      <c r="C2746" s="1" t="s">
        <v>30478</v>
      </c>
      <c r="D2746" s="1" t="s">
        <v>115</v>
      </c>
      <c r="E2746" s="1" t="s">
        <v>30</v>
      </c>
      <c r="F2746" s="1" t="s">
        <v>136</v>
      </c>
      <c r="G2746" s="1" t="s">
        <v>137</v>
      </c>
      <c r="H2746" s="1" t="s">
        <v>131</v>
      </c>
      <c r="I2746" s="1" t="s">
        <v>132</v>
      </c>
      <c r="J2746" s="1" t="s">
        <v>57</v>
      </c>
      <c r="K2746" s="1" t="s">
        <v>25</v>
      </c>
      <c r="L2746" s="1">
        <v>3</v>
      </c>
      <c r="M2746" s="1">
        <v>220</v>
      </c>
      <c r="N2746" s="1">
        <v>0</v>
      </c>
      <c r="O2746" s="1">
        <v>0</v>
      </c>
      <c r="P2746" s="1">
        <v>30</v>
      </c>
      <c r="Q2746" s="1">
        <v>690</v>
      </c>
      <c r="R2746" s="1" t="s">
        <v>42</v>
      </c>
      <c r="S2746" s="1" t="s">
        <v>12347</v>
      </c>
      <c r="T2746" s="1">
        <f>Table2[[#This Row],[Unit_Price]]*Table2[[#This Row],[Quantity]]</f>
        <v>660</v>
      </c>
      <c r="U2746" s="1">
        <f>(SUM(Table2[[#This Row],[Gross_Sales]],Table2[[#This Row],[Delivery_Fee]])-Table2[[#This Row],[Discount_Amount]])</f>
        <v>690</v>
      </c>
    </row>
    <row r="2747" spans="1:21" ht="22.2" customHeight="1" x14ac:dyDescent="0.3">
      <c r="A2747" s="1" t="s">
        <v>12348</v>
      </c>
      <c r="B2747" s="1" t="s">
        <v>6858</v>
      </c>
      <c r="C2747" s="1" t="s">
        <v>30478</v>
      </c>
      <c r="D2747" s="1" t="s">
        <v>494</v>
      </c>
      <c r="E2747" s="1" t="s">
        <v>67</v>
      </c>
      <c r="F2747" s="1" t="s">
        <v>82</v>
      </c>
      <c r="G2747" s="1" t="s">
        <v>83</v>
      </c>
      <c r="H2747" s="1" t="s">
        <v>77</v>
      </c>
      <c r="I2747" s="1" t="s">
        <v>78</v>
      </c>
      <c r="J2747" s="1" t="s">
        <v>24</v>
      </c>
      <c r="K2747" s="1" t="s">
        <v>14</v>
      </c>
      <c r="L2747" s="1">
        <v>3</v>
      </c>
      <c r="M2747" s="1">
        <v>150</v>
      </c>
      <c r="N2747" s="1">
        <v>0</v>
      </c>
      <c r="O2747" s="1">
        <v>0</v>
      </c>
      <c r="P2747" s="1">
        <v>40</v>
      </c>
      <c r="Q2747" s="1">
        <v>490</v>
      </c>
      <c r="R2747" s="1" t="s">
        <v>36</v>
      </c>
      <c r="S2747" s="1" t="s">
        <v>12349</v>
      </c>
      <c r="T2747" s="1">
        <f>Table2[[#This Row],[Unit_Price]]*Table2[[#This Row],[Quantity]]</f>
        <v>450</v>
      </c>
      <c r="U2747" s="1">
        <f>(SUM(Table2[[#This Row],[Gross_Sales]],Table2[[#This Row],[Delivery_Fee]])-Table2[[#This Row],[Discount_Amount]])</f>
        <v>490</v>
      </c>
    </row>
    <row r="2748" spans="1:21" ht="22.2" customHeight="1" x14ac:dyDescent="0.3">
      <c r="A2748" s="1" t="s">
        <v>12350</v>
      </c>
      <c r="B2748" s="1" t="s">
        <v>6858</v>
      </c>
      <c r="C2748" s="1" t="s">
        <v>30478</v>
      </c>
      <c r="D2748" s="1" t="s">
        <v>233</v>
      </c>
      <c r="E2748" s="1" t="s">
        <v>19</v>
      </c>
      <c r="F2748" s="1" t="s">
        <v>93</v>
      </c>
      <c r="G2748" s="1" t="s">
        <v>94</v>
      </c>
      <c r="H2748" s="1" t="s">
        <v>48</v>
      </c>
      <c r="I2748" s="1" t="s">
        <v>49</v>
      </c>
      <c r="J2748" s="1" t="s">
        <v>13</v>
      </c>
      <c r="K2748" s="1" t="s">
        <v>14</v>
      </c>
      <c r="L2748" s="1">
        <v>4</v>
      </c>
      <c r="M2748" s="1">
        <v>220</v>
      </c>
      <c r="N2748" s="1">
        <v>10</v>
      </c>
      <c r="O2748" s="1">
        <v>88</v>
      </c>
      <c r="P2748" s="1">
        <v>40</v>
      </c>
      <c r="Q2748" s="1">
        <v>832</v>
      </c>
      <c r="R2748" s="1" t="s">
        <v>15</v>
      </c>
      <c r="S2748" s="1" t="s">
        <v>12351</v>
      </c>
      <c r="T2748" s="1">
        <f>Table2[[#This Row],[Unit_Price]]*Table2[[#This Row],[Quantity]]</f>
        <v>880</v>
      </c>
      <c r="U2748" s="1">
        <f>(SUM(Table2[[#This Row],[Gross_Sales]],Table2[[#This Row],[Delivery_Fee]])-Table2[[#This Row],[Discount_Amount]])</f>
        <v>832</v>
      </c>
    </row>
    <row r="2749" spans="1:21" ht="22.2" customHeight="1" x14ac:dyDescent="0.3">
      <c r="A2749" s="1" t="s">
        <v>12352</v>
      </c>
      <c r="B2749" s="1" t="s">
        <v>6858</v>
      </c>
      <c r="C2749" s="1" t="s">
        <v>30478</v>
      </c>
      <c r="D2749" s="1" t="s">
        <v>2266</v>
      </c>
      <c r="E2749" s="1" t="s">
        <v>19</v>
      </c>
      <c r="F2749" s="1" t="s">
        <v>151</v>
      </c>
      <c r="G2749" s="1" t="s">
        <v>152</v>
      </c>
      <c r="H2749" s="1" t="s">
        <v>55</v>
      </c>
      <c r="I2749" s="1" t="s">
        <v>56</v>
      </c>
      <c r="J2749" s="1" t="s">
        <v>57</v>
      </c>
      <c r="K2749" s="1" t="s">
        <v>14</v>
      </c>
      <c r="L2749" s="1">
        <v>2</v>
      </c>
      <c r="M2749" s="1">
        <v>180</v>
      </c>
      <c r="N2749" s="1">
        <v>10</v>
      </c>
      <c r="O2749" s="1">
        <v>36</v>
      </c>
      <c r="P2749" s="1">
        <v>20</v>
      </c>
      <c r="Q2749" s="1">
        <v>344</v>
      </c>
      <c r="R2749" s="1" t="s">
        <v>36</v>
      </c>
      <c r="S2749" s="1" t="s">
        <v>12353</v>
      </c>
      <c r="T2749" s="1">
        <f>Table2[[#This Row],[Unit_Price]]*Table2[[#This Row],[Quantity]]</f>
        <v>360</v>
      </c>
      <c r="U2749" s="1">
        <f>(SUM(Table2[[#This Row],[Gross_Sales]],Table2[[#This Row],[Delivery_Fee]])-Table2[[#This Row],[Discount_Amount]])</f>
        <v>344</v>
      </c>
    </row>
    <row r="2750" spans="1:21" ht="22.2" customHeight="1" x14ac:dyDescent="0.3">
      <c r="A2750" s="1" t="s">
        <v>12354</v>
      </c>
      <c r="B2750" s="1" t="s">
        <v>6858</v>
      </c>
      <c r="C2750" s="1" t="s">
        <v>30478</v>
      </c>
      <c r="D2750" s="1" t="s">
        <v>1122</v>
      </c>
      <c r="E2750" s="1" t="s">
        <v>30</v>
      </c>
      <c r="F2750" s="1" t="s">
        <v>31</v>
      </c>
      <c r="G2750" s="1" t="s">
        <v>32</v>
      </c>
      <c r="H2750" s="1" t="s">
        <v>84</v>
      </c>
      <c r="I2750" s="1" t="s">
        <v>85</v>
      </c>
      <c r="J2750" s="1" t="s">
        <v>86</v>
      </c>
      <c r="K2750" s="1" t="s">
        <v>14</v>
      </c>
      <c r="L2750" s="1">
        <v>4</v>
      </c>
      <c r="M2750" s="1">
        <v>100</v>
      </c>
      <c r="N2750" s="1">
        <v>0</v>
      </c>
      <c r="O2750" s="1">
        <v>0</v>
      </c>
      <c r="P2750" s="1">
        <v>40</v>
      </c>
      <c r="Q2750" s="1">
        <v>440</v>
      </c>
      <c r="R2750" s="1" t="s">
        <v>42</v>
      </c>
      <c r="S2750" s="1" t="s">
        <v>12355</v>
      </c>
      <c r="T2750" s="1">
        <f>Table2[[#This Row],[Unit_Price]]*Table2[[#This Row],[Quantity]]</f>
        <v>400</v>
      </c>
      <c r="U2750" s="1">
        <f>(SUM(Table2[[#This Row],[Gross_Sales]],Table2[[#This Row],[Delivery_Fee]])-Table2[[#This Row],[Discount_Amount]])</f>
        <v>440</v>
      </c>
    </row>
    <row r="2751" spans="1:21" ht="22.2" customHeight="1" x14ac:dyDescent="0.3">
      <c r="A2751" s="1" t="s">
        <v>12356</v>
      </c>
      <c r="B2751" s="1" t="s">
        <v>6858</v>
      </c>
      <c r="C2751" s="1" t="s">
        <v>30478</v>
      </c>
      <c r="D2751" s="1" t="s">
        <v>1510</v>
      </c>
      <c r="E2751" s="1" t="s">
        <v>67</v>
      </c>
      <c r="F2751" s="1" t="s">
        <v>68</v>
      </c>
      <c r="G2751" s="1" t="s">
        <v>69</v>
      </c>
      <c r="H2751" s="1" t="s">
        <v>33</v>
      </c>
      <c r="I2751" s="1" t="s">
        <v>34</v>
      </c>
      <c r="J2751" s="1" t="s">
        <v>35</v>
      </c>
      <c r="K2751" s="1" t="s">
        <v>25</v>
      </c>
      <c r="L2751" s="1">
        <v>3</v>
      </c>
      <c r="M2751" s="1">
        <v>240</v>
      </c>
      <c r="N2751" s="1">
        <v>20</v>
      </c>
      <c r="O2751" s="1">
        <v>144</v>
      </c>
      <c r="P2751" s="1">
        <v>30</v>
      </c>
      <c r="Q2751" s="1">
        <v>606</v>
      </c>
      <c r="R2751" s="1" t="s">
        <v>36</v>
      </c>
      <c r="S2751" s="1" t="s">
        <v>12357</v>
      </c>
      <c r="T2751" s="1">
        <f>Table2[[#This Row],[Unit_Price]]*Table2[[#This Row],[Quantity]]</f>
        <v>720</v>
      </c>
      <c r="U2751" s="1">
        <f>(SUM(Table2[[#This Row],[Gross_Sales]],Table2[[#This Row],[Delivery_Fee]])-Table2[[#This Row],[Discount_Amount]])</f>
        <v>606</v>
      </c>
    </row>
    <row r="2752" spans="1:21" ht="22.2" customHeight="1" x14ac:dyDescent="0.3">
      <c r="A2752" s="1" t="s">
        <v>12358</v>
      </c>
      <c r="B2752" s="1" t="s">
        <v>6858</v>
      </c>
      <c r="C2752" s="1" t="s">
        <v>30478</v>
      </c>
      <c r="D2752" s="1" t="s">
        <v>1025</v>
      </c>
      <c r="E2752" s="1" t="s">
        <v>19</v>
      </c>
      <c r="F2752" s="1" t="s">
        <v>187</v>
      </c>
      <c r="G2752" s="1" t="s">
        <v>188</v>
      </c>
      <c r="H2752" s="1" t="s">
        <v>70</v>
      </c>
      <c r="I2752" s="1" t="s">
        <v>71</v>
      </c>
      <c r="J2752" s="1" t="s">
        <v>13</v>
      </c>
      <c r="K2752" s="1" t="s">
        <v>14</v>
      </c>
      <c r="L2752" s="1">
        <v>3</v>
      </c>
      <c r="M2752" s="1">
        <v>130</v>
      </c>
      <c r="N2752" s="1">
        <v>0</v>
      </c>
      <c r="O2752" s="1">
        <v>0</v>
      </c>
      <c r="P2752" s="1">
        <v>20</v>
      </c>
      <c r="Q2752" s="1">
        <v>410</v>
      </c>
      <c r="R2752" s="1" t="s">
        <v>26</v>
      </c>
      <c r="S2752" s="1" t="s">
        <v>12359</v>
      </c>
      <c r="T2752" s="1">
        <f>Table2[[#This Row],[Unit_Price]]*Table2[[#This Row],[Quantity]]</f>
        <v>390</v>
      </c>
      <c r="U2752" s="1">
        <f>(SUM(Table2[[#This Row],[Gross_Sales]],Table2[[#This Row],[Delivery_Fee]])-Table2[[#This Row],[Discount_Amount]])</f>
        <v>410</v>
      </c>
    </row>
    <row r="2753" spans="1:21" ht="22.2" customHeight="1" x14ac:dyDescent="0.3">
      <c r="A2753" s="1" t="s">
        <v>12360</v>
      </c>
      <c r="B2753" s="1" t="s">
        <v>6858</v>
      </c>
      <c r="C2753" s="1" t="s">
        <v>30478</v>
      </c>
      <c r="D2753" s="1" t="s">
        <v>52</v>
      </c>
      <c r="E2753" s="1" t="s">
        <v>67</v>
      </c>
      <c r="F2753" s="1" t="s">
        <v>68</v>
      </c>
      <c r="G2753" s="1" t="s">
        <v>69</v>
      </c>
      <c r="H2753" s="1" t="s">
        <v>116</v>
      </c>
      <c r="I2753" s="1" t="s">
        <v>117</v>
      </c>
      <c r="J2753" s="1" t="s">
        <v>35</v>
      </c>
      <c r="K2753" s="1" t="s">
        <v>14</v>
      </c>
      <c r="L2753" s="1">
        <v>4</v>
      </c>
      <c r="M2753" s="1">
        <v>210</v>
      </c>
      <c r="N2753" s="1">
        <v>15</v>
      </c>
      <c r="O2753" s="1">
        <v>126</v>
      </c>
      <c r="P2753" s="1">
        <v>40</v>
      </c>
      <c r="Q2753" s="1">
        <v>754</v>
      </c>
      <c r="R2753" s="1" t="s">
        <v>42</v>
      </c>
      <c r="S2753" s="1" t="s">
        <v>12361</v>
      </c>
      <c r="T2753" s="1">
        <f>Table2[[#This Row],[Unit_Price]]*Table2[[#This Row],[Quantity]]</f>
        <v>840</v>
      </c>
      <c r="U2753" s="1">
        <f>(SUM(Table2[[#This Row],[Gross_Sales]],Table2[[#This Row],[Delivery_Fee]])-Table2[[#This Row],[Discount_Amount]])</f>
        <v>754</v>
      </c>
    </row>
    <row r="2754" spans="1:21" ht="22.2" customHeight="1" x14ac:dyDescent="0.3">
      <c r="A2754" s="1" t="s">
        <v>12362</v>
      </c>
      <c r="B2754" s="1" t="s">
        <v>6858</v>
      </c>
      <c r="C2754" s="1" t="s">
        <v>30478</v>
      </c>
      <c r="D2754" s="1" t="s">
        <v>1396</v>
      </c>
      <c r="E2754" s="1" t="s">
        <v>19</v>
      </c>
      <c r="F2754" s="1" t="s">
        <v>46</v>
      </c>
      <c r="G2754" s="1" t="s">
        <v>47</v>
      </c>
      <c r="H2754" s="1" t="s">
        <v>33</v>
      </c>
      <c r="I2754" s="1" t="s">
        <v>34</v>
      </c>
      <c r="J2754" s="1" t="s">
        <v>35</v>
      </c>
      <c r="K2754" s="1" t="s">
        <v>25</v>
      </c>
      <c r="L2754" s="1">
        <v>2</v>
      </c>
      <c r="M2754" s="1">
        <v>240</v>
      </c>
      <c r="N2754" s="1">
        <v>10</v>
      </c>
      <c r="O2754" s="1">
        <v>48</v>
      </c>
      <c r="P2754" s="1">
        <v>35</v>
      </c>
      <c r="Q2754" s="1">
        <v>467</v>
      </c>
      <c r="R2754" s="1" t="s">
        <v>42</v>
      </c>
      <c r="S2754" s="1" t="s">
        <v>12363</v>
      </c>
      <c r="T2754" s="1">
        <f>Table2[[#This Row],[Unit_Price]]*Table2[[#This Row],[Quantity]]</f>
        <v>480</v>
      </c>
      <c r="U2754" s="1">
        <f>(SUM(Table2[[#This Row],[Gross_Sales]],Table2[[#This Row],[Delivery_Fee]])-Table2[[#This Row],[Discount_Amount]])</f>
        <v>467</v>
      </c>
    </row>
    <row r="2755" spans="1:21" ht="22.2" customHeight="1" x14ac:dyDescent="0.3">
      <c r="A2755" s="1" t="s">
        <v>12364</v>
      </c>
      <c r="B2755" s="1" t="s">
        <v>6858</v>
      </c>
      <c r="C2755" s="1" t="s">
        <v>30478</v>
      </c>
      <c r="D2755" s="1" t="s">
        <v>266</v>
      </c>
      <c r="E2755" s="1" t="s">
        <v>8</v>
      </c>
      <c r="F2755" s="1" t="s">
        <v>46</v>
      </c>
      <c r="G2755" s="1" t="s">
        <v>47</v>
      </c>
      <c r="H2755" s="1" t="s">
        <v>22</v>
      </c>
      <c r="I2755" s="1" t="s">
        <v>23</v>
      </c>
      <c r="J2755" s="1" t="s">
        <v>24</v>
      </c>
      <c r="K2755" s="1" t="s">
        <v>25</v>
      </c>
      <c r="L2755" s="1">
        <v>3</v>
      </c>
      <c r="M2755" s="1">
        <v>180</v>
      </c>
      <c r="N2755" s="1">
        <v>15</v>
      </c>
      <c r="O2755" s="1">
        <v>81</v>
      </c>
      <c r="P2755" s="1">
        <v>35</v>
      </c>
      <c r="Q2755" s="1">
        <v>494</v>
      </c>
      <c r="R2755" s="1" t="s">
        <v>42</v>
      </c>
      <c r="S2755" s="1" t="s">
        <v>12365</v>
      </c>
      <c r="T2755" s="1">
        <f>Table2[[#This Row],[Unit_Price]]*Table2[[#This Row],[Quantity]]</f>
        <v>540</v>
      </c>
      <c r="U2755" s="1">
        <f>(SUM(Table2[[#This Row],[Gross_Sales]],Table2[[#This Row],[Delivery_Fee]])-Table2[[#This Row],[Discount_Amount]])</f>
        <v>494</v>
      </c>
    </row>
    <row r="2756" spans="1:21" ht="22.2" customHeight="1" x14ac:dyDescent="0.3">
      <c r="A2756" s="1" t="s">
        <v>12366</v>
      </c>
      <c r="B2756" s="1" t="s">
        <v>6858</v>
      </c>
      <c r="C2756" s="1" t="s">
        <v>30478</v>
      </c>
      <c r="D2756" s="1" t="s">
        <v>178</v>
      </c>
      <c r="E2756" s="1" t="s">
        <v>67</v>
      </c>
      <c r="F2756" s="1" t="s">
        <v>267</v>
      </c>
      <c r="G2756" s="1" t="s">
        <v>268</v>
      </c>
      <c r="H2756" s="1" t="s">
        <v>131</v>
      </c>
      <c r="I2756" s="1" t="s">
        <v>132</v>
      </c>
      <c r="J2756" s="1" t="s">
        <v>57</v>
      </c>
      <c r="K2756" s="1" t="s">
        <v>25</v>
      </c>
      <c r="L2756" s="1">
        <v>1</v>
      </c>
      <c r="M2756" s="1">
        <v>220</v>
      </c>
      <c r="N2756" s="1">
        <v>5</v>
      </c>
      <c r="O2756" s="1">
        <v>11</v>
      </c>
      <c r="P2756" s="1">
        <v>40</v>
      </c>
      <c r="Q2756" s="1">
        <v>249</v>
      </c>
      <c r="R2756" s="1" t="s">
        <v>26</v>
      </c>
      <c r="S2756" s="1" t="s">
        <v>12367</v>
      </c>
      <c r="T2756" s="1">
        <f>Table2[[#This Row],[Unit_Price]]*Table2[[#This Row],[Quantity]]</f>
        <v>220</v>
      </c>
      <c r="U2756" s="1">
        <f>(SUM(Table2[[#This Row],[Gross_Sales]],Table2[[#This Row],[Delivery_Fee]])-Table2[[#This Row],[Discount_Amount]])</f>
        <v>249</v>
      </c>
    </row>
    <row r="2757" spans="1:21" ht="22.2" customHeight="1" x14ac:dyDescent="0.3">
      <c r="A2757" s="1" t="s">
        <v>12368</v>
      </c>
      <c r="B2757" s="1" t="s">
        <v>6858</v>
      </c>
      <c r="C2757" s="1" t="s">
        <v>30478</v>
      </c>
      <c r="D2757" s="1" t="s">
        <v>879</v>
      </c>
      <c r="E2757" s="1" t="s">
        <v>8</v>
      </c>
      <c r="F2757" s="1" t="s">
        <v>9</v>
      </c>
      <c r="G2757" s="1" t="s">
        <v>10</v>
      </c>
      <c r="H2757" s="1" t="s">
        <v>111</v>
      </c>
      <c r="I2757" s="1" t="s">
        <v>112</v>
      </c>
      <c r="J2757" s="1" t="s">
        <v>13</v>
      </c>
      <c r="K2757" s="1" t="s">
        <v>25</v>
      </c>
      <c r="L2757" s="1">
        <v>1</v>
      </c>
      <c r="M2757" s="1">
        <v>280</v>
      </c>
      <c r="N2757" s="1">
        <v>0</v>
      </c>
      <c r="O2757" s="1">
        <v>0</v>
      </c>
      <c r="P2757" s="1">
        <v>40</v>
      </c>
      <c r="Q2757" s="1">
        <v>320</v>
      </c>
      <c r="R2757" s="1" t="s">
        <v>15</v>
      </c>
      <c r="S2757" s="1" t="s">
        <v>12369</v>
      </c>
      <c r="T2757" s="1">
        <f>Table2[[#This Row],[Unit_Price]]*Table2[[#This Row],[Quantity]]</f>
        <v>280</v>
      </c>
      <c r="U2757" s="1">
        <f>(SUM(Table2[[#This Row],[Gross_Sales]],Table2[[#This Row],[Delivery_Fee]])-Table2[[#This Row],[Discount_Amount]])</f>
        <v>320</v>
      </c>
    </row>
    <row r="2758" spans="1:21" ht="22.2" customHeight="1" x14ac:dyDescent="0.3">
      <c r="A2758" s="1" t="s">
        <v>12370</v>
      </c>
      <c r="B2758" s="1" t="s">
        <v>6858</v>
      </c>
      <c r="C2758" s="1" t="s">
        <v>30478</v>
      </c>
      <c r="D2758" s="1" t="s">
        <v>1782</v>
      </c>
      <c r="E2758" s="1" t="s">
        <v>19</v>
      </c>
      <c r="F2758" s="1" t="s">
        <v>93</v>
      </c>
      <c r="G2758" s="1" t="s">
        <v>94</v>
      </c>
      <c r="H2758" s="1" t="s">
        <v>33</v>
      </c>
      <c r="I2758" s="1" t="s">
        <v>34</v>
      </c>
      <c r="J2758" s="1" t="s">
        <v>35</v>
      </c>
      <c r="K2758" s="1" t="s">
        <v>25</v>
      </c>
      <c r="L2758" s="1">
        <v>2</v>
      </c>
      <c r="M2758" s="1">
        <v>240</v>
      </c>
      <c r="N2758" s="1">
        <v>10</v>
      </c>
      <c r="O2758" s="1">
        <v>48</v>
      </c>
      <c r="P2758" s="1">
        <v>20</v>
      </c>
      <c r="Q2758" s="1">
        <v>452</v>
      </c>
      <c r="R2758" s="1" t="s">
        <v>36</v>
      </c>
      <c r="S2758" s="1" t="s">
        <v>12371</v>
      </c>
      <c r="T2758" s="1">
        <f>Table2[[#This Row],[Unit_Price]]*Table2[[#This Row],[Quantity]]</f>
        <v>480</v>
      </c>
      <c r="U2758" s="1">
        <f>(SUM(Table2[[#This Row],[Gross_Sales]],Table2[[#This Row],[Delivery_Fee]])-Table2[[#This Row],[Discount_Amount]])</f>
        <v>452</v>
      </c>
    </row>
    <row r="2759" spans="1:21" ht="22.2" customHeight="1" x14ac:dyDescent="0.3">
      <c r="A2759" s="1" t="s">
        <v>12372</v>
      </c>
      <c r="B2759" s="1" t="s">
        <v>6858</v>
      </c>
      <c r="C2759" s="1" t="s">
        <v>30478</v>
      </c>
      <c r="D2759" s="1" t="s">
        <v>315</v>
      </c>
      <c r="E2759" s="1" t="s">
        <v>30</v>
      </c>
      <c r="F2759" s="1" t="s">
        <v>31</v>
      </c>
      <c r="G2759" s="1" t="s">
        <v>32</v>
      </c>
      <c r="H2759" s="1" t="s">
        <v>11</v>
      </c>
      <c r="I2759" s="1" t="s">
        <v>12</v>
      </c>
      <c r="J2759" s="1" t="s">
        <v>13</v>
      </c>
      <c r="K2759" s="1" t="s">
        <v>14</v>
      </c>
      <c r="L2759" s="1">
        <v>1</v>
      </c>
      <c r="M2759" s="1">
        <v>140</v>
      </c>
      <c r="N2759" s="1">
        <v>10</v>
      </c>
      <c r="O2759" s="1">
        <v>14</v>
      </c>
      <c r="P2759" s="1">
        <v>25</v>
      </c>
      <c r="Q2759" s="1">
        <v>151</v>
      </c>
      <c r="R2759" s="1" t="s">
        <v>42</v>
      </c>
      <c r="S2759" s="1" t="s">
        <v>12373</v>
      </c>
      <c r="T2759" s="1">
        <f>Table2[[#This Row],[Unit_Price]]*Table2[[#This Row],[Quantity]]</f>
        <v>140</v>
      </c>
      <c r="U2759" s="1">
        <f>(SUM(Table2[[#This Row],[Gross_Sales]],Table2[[#This Row],[Delivery_Fee]])-Table2[[#This Row],[Discount_Amount]])</f>
        <v>151</v>
      </c>
    </row>
    <row r="2760" spans="1:21" ht="22.2" customHeight="1" x14ac:dyDescent="0.3">
      <c r="A2760" s="1" t="s">
        <v>12374</v>
      </c>
      <c r="B2760" s="1" t="s">
        <v>6858</v>
      </c>
      <c r="C2760" s="1" t="s">
        <v>30478</v>
      </c>
      <c r="D2760" s="1" t="s">
        <v>1122</v>
      </c>
      <c r="E2760" s="1" t="s">
        <v>30</v>
      </c>
      <c r="F2760" s="1" t="s">
        <v>187</v>
      </c>
      <c r="G2760" s="1" t="s">
        <v>188</v>
      </c>
      <c r="H2760" s="1" t="s">
        <v>22</v>
      </c>
      <c r="I2760" s="1" t="s">
        <v>23</v>
      </c>
      <c r="J2760" s="1" t="s">
        <v>24</v>
      </c>
      <c r="K2760" s="1" t="s">
        <v>25</v>
      </c>
      <c r="L2760" s="1">
        <v>1</v>
      </c>
      <c r="M2760" s="1">
        <v>180</v>
      </c>
      <c r="N2760" s="1">
        <v>15</v>
      </c>
      <c r="O2760" s="1">
        <v>27</v>
      </c>
      <c r="P2760" s="1">
        <v>30</v>
      </c>
      <c r="Q2760" s="1">
        <v>183</v>
      </c>
      <c r="R2760" s="1" t="s">
        <v>26</v>
      </c>
      <c r="S2760" s="1" t="s">
        <v>12375</v>
      </c>
      <c r="T2760" s="1">
        <f>Table2[[#This Row],[Unit_Price]]*Table2[[#This Row],[Quantity]]</f>
        <v>180</v>
      </c>
      <c r="U2760" s="1">
        <f>(SUM(Table2[[#This Row],[Gross_Sales]],Table2[[#This Row],[Delivery_Fee]])-Table2[[#This Row],[Discount_Amount]])</f>
        <v>183</v>
      </c>
    </row>
    <row r="2761" spans="1:21" ht="22.2" customHeight="1" x14ac:dyDescent="0.3">
      <c r="A2761" s="1" t="s">
        <v>12376</v>
      </c>
      <c r="B2761" s="1" t="s">
        <v>6858</v>
      </c>
      <c r="C2761" s="1" t="s">
        <v>30478</v>
      </c>
      <c r="D2761" s="1" t="s">
        <v>448</v>
      </c>
      <c r="E2761" s="1" t="s">
        <v>67</v>
      </c>
      <c r="F2761" s="1" t="s">
        <v>68</v>
      </c>
      <c r="G2761" s="1" t="s">
        <v>69</v>
      </c>
      <c r="H2761" s="1" t="s">
        <v>77</v>
      </c>
      <c r="I2761" s="1" t="s">
        <v>78</v>
      </c>
      <c r="J2761" s="1" t="s">
        <v>24</v>
      </c>
      <c r="K2761" s="1" t="s">
        <v>14</v>
      </c>
      <c r="L2761" s="1">
        <v>4</v>
      </c>
      <c r="M2761" s="1">
        <v>150</v>
      </c>
      <c r="N2761" s="1">
        <v>15</v>
      </c>
      <c r="O2761" s="1">
        <v>90</v>
      </c>
      <c r="P2761" s="1">
        <v>25</v>
      </c>
      <c r="Q2761" s="1">
        <v>535</v>
      </c>
      <c r="R2761" s="1" t="s">
        <v>36</v>
      </c>
      <c r="S2761" s="1" t="s">
        <v>12377</v>
      </c>
      <c r="T2761" s="1">
        <f>Table2[[#This Row],[Unit_Price]]*Table2[[#This Row],[Quantity]]</f>
        <v>600</v>
      </c>
      <c r="U2761" s="1">
        <f>(SUM(Table2[[#This Row],[Gross_Sales]],Table2[[#This Row],[Delivery_Fee]])-Table2[[#This Row],[Discount_Amount]])</f>
        <v>535</v>
      </c>
    </row>
    <row r="2762" spans="1:21" ht="22.2" customHeight="1" x14ac:dyDescent="0.3">
      <c r="A2762" s="1" t="s">
        <v>12378</v>
      </c>
      <c r="B2762" s="1" t="s">
        <v>6858</v>
      </c>
      <c r="C2762" s="1" t="s">
        <v>30478</v>
      </c>
      <c r="D2762" s="1" t="s">
        <v>543</v>
      </c>
      <c r="E2762" s="1" t="s">
        <v>19</v>
      </c>
      <c r="F2762" s="1" t="s">
        <v>124</v>
      </c>
      <c r="G2762" s="1" t="s">
        <v>125</v>
      </c>
      <c r="H2762" s="1" t="s">
        <v>111</v>
      </c>
      <c r="I2762" s="1" t="s">
        <v>112</v>
      </c>
      <c r="J2762" s="1" t="s">
        <v>13</v>
      </c>
      <c r="K2762" s="1" t="s">
        <v>25</v>
      </c>
      <c r="L2762" s="1">
        <v>2</v>
      </c>
      <c r="M2762" s="1">
        <v>280</v>
      </c>
      <c r="N2762" s="1">
        <v>0</v>
      </c>
      <c r="O2762" s="1">
        <v>0</v>
      </c>
      <c r="P2762" s="1">
        <v>40</v>
      </c>
      <c r="Q2762" s="1">
        <v>600</v>
      </c>
      <c r="R2762" s="1" t="s">
        <v>26</v>
      </c>
      <c r="S2762" s="1" t="s">
        <v>12379</v>
      </c>
      <c r="T2762" s="1">
        <f>Table2[[#This Row],[Unit_Price]]*Table2[[#This Row],[Quantity]]</f>
        <v>560</v>
      </c>
      <c r="U2762" s="1">
        <f>(SUM(Table2[[#This Row],[Gross_Sales]],Table2[[#This Row],[Delivery_Fee]])-Table2[[#This Row],[Discount_Amount]])</f>
        <v>600</v>
      </c>
    </row>
    <row r="2763" spans="1:21" ht="22.2" customHeight="1" x14ac:dyDescent="0.3">
      <c r="A2763" s="1" t="s">
        <v>12380</v>
      </c>
      <c r="B2763" s="1" t="s">
        <v>6858</v>
      </c>
      <c r="C2763" s="1" t="s">
        <v>30478</v>
      </c>
      <c r="D2763" s="1" t="s">
        <v>448</v>
      </c>
      <c r="E2763" s="1" t="s">
        <v>19</v>
      </c>
      <c r="F2763" s="1" t="s">
        <v>75</v>
      </c>
      <c r="G2763" s="1" t="s">
        <v>76</v>
      </c>
      <c r="H2763" s="1" t="s">
        <v>61</v>
      </c>
      <c r="I2763" s="1" t="s">
        <v>62</v>
      </c>
      <c r="J2763" s="1" t="s">
        <v>24</v>
      </c>
      <c r="K2763" s="1" t="s">
        <v>25</v>
      </c>
      <c r="L2763" s="1">
        <v>3</v>
      </c>
      <c r="M2763" s="1">
        <v>190</v>
      </c>
      <c r="N2763" s="1">
        <v>10</v>
      </c>
      <c r="O2763" s="1">
        <v>57</v>
      </c>
      <c r="P2763" s="1">
        <v>35</v>
      </c>
      <c r="Q2763" s="1">
        <v>548</v>
      </c>
      <c r="R2763" s="1" t="s">
        <v>26</v>
      </c>
      <c r="S2763" s="1" t="s">
        <v>12381</v>
      </c>
      <c r="T2763" s="1">
        <f>Table2[[#This Row],[Unit_Price]]*Table2[[#This Row],[Quantity]]</f>
        <v>570</v>
      </c>
      <c r="U2763" s="1">
        <f>(SUM(Table2[[#This Row],[Gross_Sales]],Table2[[#This Row],[Delivery_Fee]])-Table2[[#This Row],[Discount_Amount]])</f>
        <v>548</v>
      </c>
    </row>
    <row r="2764" spans="1:21" ht="22.2" customHeight="1" x14ac:dyDescent="0.3">
      <c r="A2764" s="1" t="s">
        <v>12382</v>
      </c>
      <c r="B2764" s="1" t="s">
        <v>6858</v>
      </c>
      <c r="C2764" s="1" t="s">
        <v>30478</v>
      </c>
      <c r="D2764" s="1" t="s">
        <v>1022</v>
      </c>
      <c r="E2764" s="1" t="s">
        <v>67</v>
      </c>
      <c r="F2764" s="1" t="s">
        <v>174</v>
      </c>
      <c r="G2764" s="1" t="s">
        <v>175</v>
      </c>
      <c r="H2764" s="1" t="s">
        <v>70</v>
      </c>
      <c r="I2764" s="1" t="s">
        <v>71</v>
      </c>
      <c r="J2764" s="1" t="s">
        <v>13</v>
      </c>
      <c r="K2764" s="1" t="s">
        <v>14</v>
      </c>
      <c r="L2764" s="1">
        <v>3</v>
      </c>
      <c r="M2764" s="1">
        <v>130</v>
      </c>
      <c r="N2764" s="1">
        <v>10</v>
      </c>
      <c r="O2764" s="1">
        <v>39</v>
      </c>
      <c r="P2764" s="1">
        <v>35</v>
      </c>
      <c r="Q2764" s="1">
        <v>386</v>
      </c>
      <c r="R2764" s="1" t="s">
        <v>26</v>
      </c>
      <c r="S2764" s="1" t="s">
        <v>12383</v>
      </c>
      <c r="T2764" s="1">
        <f>Table2[[#This Row],[Unit_Price]]*Table2[[#This Row],[Quantity]]</f>
        <v>390</v>
      </c>
      <c r="U2764" s="1">
        <f>(SUM(Table2[[#This Row],[Gross_Sales]],Table2[[#This Row],[Delivery_Fee]])-Table2[[#This Row],[Discount_Amount]])</f>
        <v>386</v>
      </c>
    </row>
    <row r="2765" spans="1:21" ht="22.2" customHeight="1" x14ac:dyDescent="0.3">
      <c r="A2765" s="1" t="s">
        <v>12384</v>
      </c>
      <c r="B2765" s="1" t="s">
        <v>6858</v>
      </c>
      <c r="C2765" s="1" t="s">
        <v>30478</v>
      </c>
      <c r="D2765" s="1" t="s">
        <v>559</v>
      </c>
      <c r="E2765" s="1" t="s">
        <v>19</v>
      </c>
      <c r="F2765" s="1" t="s">
        <v>20</v>
      </c>
      <c r="G2765" s="1" t="s">
        <v>21</v>
      </c>
      <c r="H2765" s="1" t="s">
        <v>77</v>
      </c>
      <c r="I2765" s="1" t="s">
        <v>78</v>
      </c>
      <c r="J2765" s="1" t="s">
        <v>24</v>
      </c>
      <c r="K2765" s="1" t="s">
        <v>14</v>
      </c>
      <c r="L2765" s="1">
        <v>2</v>
      </c>
      <c r="M2765" s="1">
        <v>150</v>
      </c>
      <c r="N2765" s="1">
        <v>10</v>
      </c>
      <c r="O2765" s="1">
        <v>30</v>
      </c>
      <c r="P2765" s="1">
        <v>30</v>
      </c>
      <c r="Q2765" s="1">
        <v>300</v>
      </c>
      <c r="R2765" s="1" t="s">
        <v>63</v>
      </c>
      <c r="S2765" s="1" t="s">
        <v>12385</v>
      </c>
      <c r="T2765" s="1">
        <f>Table2[[#This Row],[Unit_Price]]*Table2[[#This Row],[Quantity]]</f>
        <v>300</v>
      </c>
      <c r="U2765" s="1">
        <f>(SUM(Table2[[#This Row],[Gross_Sales]],Table2[[#This Row],[Delivery_Fee]])-Table2[[#This Row],[Discount_Amount]])</f>
        <v>300</v>
      </c>
    </row>
    <row r="2766" spans="1:21" ht="22.2" customHeight="1" x14ac:dyDescent="0.3">
      <c r="A2766" s="1" t="s">
        <v>12386</v>
      </c>
      <c r="B2766" s="1" t="s">
        <v>6858</v>
      </c>
      <c r="C2766" s="1" t="s">
        <v>30478</v>
      </c>
      <c r="D2766" s="1" t="s">
        <v>1456</v>
      </c>
      <c r="E2766" s="1" t="s">
        <v>19</v>
      </c>
      <c r="F2766" s="1" t="s">
        <v>124</v>
      </c>
      <c r="G2766" s="1" t="s">
        <v>125</v>
      </c>
      <c r="H2766" s="1" t="s">
        <v>40</v>
      </c>
      <c r="I2766" s="1" t="s">
        <v>41</v>
      </c>
      <c r="J2766" s="1" t="s">
        <v>13</v>
      </c>
      <c r="K2766" s="1" t="s">
        <v>25</v>
      </c>
      <c r="L2766" s="1">
        <v>1</v>
      </c>
      <c r="M2766" s="1">
        <v>170</v>
      </c>
      <c r="N2766" s="1">
        <v>0</v>
      </c>
      <c r="O2766" s="1">
        <v>0</v>
      </c>
      <c r="P2766" s="1">
        <v>25</v>
      </c>
      <c r="Q2766" s="1">
        <v>195</v>
      </c>
      <c r="R2766" s="1" t="s">
        <v>15</v>
      </c>
      <c r="S2766" s="1" t="s">
        <v>12387</v>
      </c>
      <c r="T2766" s="1">
        <f>Table2[[#This Row],[Unit_Price]]*Table2[[#This Row],[Quantity]]</f>
        <v>170</v>
      </c>
      <c r="U2766" s="1">
        <f>(SUM(Table2[[#This Row],[Gross_Sales]],Table2[[#This Row],[Delivery_Fee]])-Table2[[#This Row],[Discount_Amount]])</f>
        <v>195</v>
      </c>
    </row>
    <row r="2767" spans="1:21" ht="22.2" customHeight="1" x14ac:dyDescent="0.3">
      <c r="A2767" s="1" t="s">
        <v>12388</v>
      </c>
      <c r="B2767" s="1" t="s">
        <v>6858</v>
      </c>
      <c r="C2767" s="1" t="s">
        <v>30478</v>
      </c>
      <c r="D2767" s="1" t="s">
        <v>2314</v>
      </c>
      <c r="E2767" s="1" t="s">
        <v>67</v>
      </c>
      <c r="F2767" s="1" t="s">
        <v>68</v>
      </c>
      <c r="G2767" s="1" t="s">
        <v>69</v>
      </c>
      <c r="H2767" s="1" t="s">
        <v>77</v>
      </c>
      <c r="I2767" s="1" t="s">
        <v>78</v>
      </c>
      <c r="J2767" s="1" t="s">
        <v>24</v>
      </c>
      <c r="K2767" s="1" t="s">
        <v>14</v>
      </c>
      <c r="L2767" s="1">
        <v>4</v>
      </c>
      <c r="M2767" s="1">
        <v>150</v>
      </c>
      <c r="N2767" s="1">
        <v>20</v>
      </c>
      <c r="O2767" s="1">
        <v>120</v>
      </c>
      <c r="P2767" s="1">
        <v>25</v>
      </c>
      <c r="Q2767" s="1">
        <v>505</v>
      </c>
      <c r="R2767" s="1" t="s">
        <v>26</v>
      </c>
      <c r="S2767" s="1" t="s">
        <v>12389</v>
      </c>
      <c r="T2767" s="1">
        <f>Table2[[#This Row],[Unit_Price]]*Table2[[#This Row],[Quantity]]</f>
        <v>600</v>
      </c>
      <c r="U2767" s="1">
        <f>(SUM(Table2[[#This Row],[Gross_Sales]],Table2[[#This Row],[Delivery_Fee]])-Table2[[#This Row],[Discount_Amount]])</f>
        <v>505</v>
      </c>
    </row>
    <row r="2768" spans="1:21" ht="22.2" customHeight="1" x14ac:dyDescent="0.3">
      <c r="A2768" s="1" t="s">
        <v>12390</v>
      </c>
      <c r="B2768" s="1" t="s">
        <v>6858</v>
      </c>
      <c r="C2768" s="1" t="s">
        <v>30478</v>
      </c>
      <c r="D2768" s="1" t="s">
        <v>2121</v>
      </c>
      <c r="E2768" s="1" t="s">
        <v>30</v>
      </c>
      <c r="F2768" s="1" t="s">
        <v>136</v>
      </c>
      <c r="G2768" s="1" t="s">
        <v>137</v>
      </c>
      <c r="H2768" s="1" t="s">
        <v>111</v>
      </c>
      <c r="I2768" s="1" t="s">
        <v>112</v>
      </c>
      <c r="J2768" s="1" t="s">
        <v>13</v>
      </c>
      <c r="K2768" s="1" t="s">
        <v>25</v>
      </c>
      <c r="L2768" s="1">
        <v>3</v>
      </c>
      <c r="M2768" s="1">
        <v>280</v>
      </c>
      <c r="N2768" s="1">
        <v>10</v>
      </c>
      <c r="O2768" s="1">
        <v>84</v>
      </c>
      <c r="P2768" s="1">
        <v>40</v>
      </c>
      <c r="Q2768" s="1">
        <v>796</v>
      </c>
      <c r="R2768" s="1" t="s">
        <v>42</v>
      </c>
      <c r="S2768" s="1" t="s">
        <v>12391</v>
      </c>
      <c r="T2768" s="1">
        <f>Table2[[#This Row],[Unit_Price]]*Table2[[#This Row],[Quantity]]</f>
        <v>840</v>
      </c>
      <c r="U2768" s="1">
        <f>(SUM(Table2[[#This Row],[Gross_Sales]],Table2[[#This Row],[Delivery_Fee]])-Table2[[#This Row],[Discount_Amount]])</f>
        <v>796</v>
      </c>
    </row>
    <row r="2769" spans="1:21" ht="22.2" customHeight="1" x14ac:dyDescent="0.3">
      <c r="A2769" s="1" t="s">
        <v>12392</v>
      </c>
      <c r="B2769" s="1" t="s">
        <v>6858</v>
      </c>
      <c r="C2769" s="1" t="s">
        <v>30478</v>
      </c>
      <c r="D2769" s="1" t="s">
        <v>1931</v>
      </c>
      <c r="E2769" s="1" t="s">
        <v>19</v>
      </c>
      <c r="F2769" s="1" t="s">
        <v>187</v>
      </c>
      <c r="G2769" s="1" t="s">
        <v>188</v>
      </c>
      <c r="H2769" s="1" t="s">
        <v>11</v>
      </c>
      <c r="I2769" s="1" t="s">
        <v>12</v>
      </c>
      <c r="J2769" s="1" t="s">
        <v>13</v>
      </c>
      <c r="K2769" s="1" t="s">
        <v>14</v>
      </c>
      <c r="L2769" s="1">
        <v>3</v>
      </c>
      <c r="M2769" s="1">
        <v>140</v>
      </c>
      <c r="N2769" s="1">
        <v>15</v>
      </c>
      <c r="O2769" s="1">
        <v>63</v>
      </c>
      <c r="P2769" s="1">
        <v>30</v>
      </c>
      <c r="Q2769" s="1">
        <v>387</v>
      </c>
      <c r="R2769" s="1" t="s">
        <v>42</v>
      </c>
      <c r="S2769" s="1" t="s">
        <v>12393</v>
      </c>
      <c r="T2769" s="1">
        <f>Table2[[#This Row],[Unit_Price]]*Table2[[#This Row],[Quantity]]</f>
        <v>420</v>
      </c>
      <c r="U2769" s="1">
        <f>(SUM(Table2[[#This Row],[Gross_Sales]],Table2[[#This Row],[Delivery_Fee]])-Table2[[#This Row],[Discount_Amount]])</f>
        <v>387</v>
      </c>
    </row>
    <row r="2770" spans="1:21" ht="22.2" customHeight="1" x14ac:dyDescent="0.3">
      <c r="A2770" s="1" t="s">
        <v>12394</v>
      </c>
      <c r="B2770" s="1" t="s">
        <v>6858</v>
      </c>
      <c r="C2770" s="1" t="s">
        <v>30478</v>
      </c>
      <c r="D2770" s="1" t="s">
        <v>1487</v>
      </c>
      <c r="E2770" s="1" t="s">
        <v>19</v>
      </c>
      <c r="F2770" s="1" t="s">
        <v>53</v>
      </c>
      <c r="G2770" s="1" t="s">
        <v>54</v>
      </c>
      <c r="H2770" s="1" t="s">
        <v>70</v>
      </c>
      <c r="I2770" s="1" t="s">
        <v>71</v>
      </c>
      <c r="J2770" s="1" t="s">
        <v>13</v>
      </c>
      <c r="K2770" s="1" t="s">
        <v>14</v>
      </c>
      <c r="L2770" s="1">
        <v>2</v>
      </c>
      <c r="M2770" s="1">
        <v>130</v>
      </c>
      <c r="N2770" s="1">
        <v>10</v>
      </c>
      <c r="O2770" s="1">
        <v>26</v>
      </c>
      <c r="P2770" s="1">
        <v>40</v>
      </c>
      <c r="Q2770" s="1">
        <v>274</v>
      </c>
      <c r="R2770" s="1" t="s">
        <v>26</v>
      </c>
      <c r="S2770" s="1" t="s">
        <v>12395</v>
      </c>
      <c r="T2770" s="1">
        <f>Table2[[#This Row],[Unit_Price]]*Table2[[#This Row],[Quantity]]</f>
        <v>260</v>
      </c>
      <c r="U2770" s="1">
        <f>(SUM(Table2[[#This Row],[Gross_Sales]],Table2[[#This Row],[Delivery_Fee]])-Table2[[#This Row],[Discount_Amount]])</f>
        <v>274</v>
      </c>
    </row>
    <row r="2771" spans="1:21" ht="22.2" customHeight="1" x14ac:dyDescent="0.3">
      <c r="A2771" s="1" t="s">
        <v>12396</v>
      </c>
      <c r="B2771" s="1" t="s">
        <v>6858</v>
      </c>
      <c r="C2771" s="1" t="s">
        <v>30478</v>
      </c>
      <c r="D2771" s="1" t="s">
        <v>967</v>
      </c>
      <c r="E2771" s="1" t="s">
        <v>8</v>
      </c>
      <c r="F2771" s="1" t="s">
        <v>46</v>
      </c>
      <c r="G2771" s="1" t="s">
        <v>47</v>
      </c>
      <c r="H2771" s="1" t="s">
        <v>48</v>
      </c>
      <c r="I2771" s="1" t="s">
        <v>49</v>
      </c>
      <c r="J2771" s="1" t="s">
        <v>13</v>
      </c>
      <c r="K2771" s="1" t="s">
        <v>14</v>
      </c>
      <c r="L2771" s="1">
        <v>4</v>
      </c>
      <c r="M2771" s="1">
        <v>220</v>
      </c>
      <c r="N2771" s="1">
        <v>5</v>
      </c>
      <c r="O2771" s="1">
        <v>44</v>
      </c>
      <c r="P2771" s="1">
        <v>35</v>
      </c>
      <c r="Q2771" s="1">
        <v>871</v>
      </c>
      <c r="R2771" s="1" t="s">
        <v>26</v>
      </c>
      <c r="S2771" s="1" t="s">
        <v>12397</v>
      </c>
      <c r="T2771" s="1">
        <f>Table2[[#This Row],[Unit_Price]]*Table2[[#This Row],[Quantity]]</f>
        <v>880</v>
      </c>
      <c r="U2771" s="1">
        <f>(SUM(Table2[[#This Row],[Gross_Sales]],Table2[[#This Row],[Delivery_Fee]])-Table2[[#This Row],[Discount_Amount]])</f>
        <v>871</v>
      </c>
    </row>
    <row r="2772" spans="1:21" ht="22.2" customHeight="1" x14ac:dyDescent="0.3">
      <c r="A2772" s="1" t="s">
        <v>12398</v>
      </c>
      <c r="B2772" s="1" t="s">
        <v>6858</v>
      </c>
      <c r="C2772" s="1" t="s">
        <v>30478</v>
      </c>
      <c r="D2772" s="1" t="s">
        <v>465</v>
      </c>
      <c r="E2772" s="1" t="s">
        <v>67</v>
      </c>
      <c r="F2772" s="1" t="s">
        <v>82</v>
      </c>
      <c r="G2772" s="1" t="s">
        <v>83</v>
      </c>
      <c r="H2772" s="1" t="s">
        <v>22</v>
      </c>
      <c r="I2772" s="1" t="s">
        <v>23</v>
      </c>
      <c r="J2772" s="1" t="s">
        <v>24</v>
      </c>
      <c r="K2772" s="1" t="s">
        <v>25</v>
      </c>
      <c r="L2772" s="1">
        <v>4</v>
      </c>
      <c r="M2772" s="1">
        <v>180</v>
      </c>
      <c r="N2772" s="1">
        <v>5</v>
      </c>
      <c r="O2772" s="1">
        <v>36</v>
      </c>
      <c r="P2772" s="1">
        <v>35</v>
      </c>
      <c r="Q2772" s="1">
        <v>719</v>
      </c>
      <c r="R2772" s="1" t="s">
        <v>36</v>
      </c>
      <c r="S2772" s="1" t="s">
        <v>12399</v>
      </c>
      <c r="T2772" s="1">
        <f>Table2[[#This Row],[Unit_Price]]*Table2[[#This Row],[Quantity]]</f>
        <v>720</v>
      </c>
      <c r="U2772" s="1">
        <f>(SUM(Table2[[#This Row],[Gross_Sales]],Table2[[#This Row],[Delivery_Fee]])-Table2[[#This Row],[Discount_Amount]])</f>
        <v>719</v>
      </c>
    </row>
    <row r="2773" spans="1:21" ht="22.2" customHeight="1" x14ac:dyDescent="0.3">
      <c r="A2773" s="1" t="s">
        <v>12400</v>
      </c>
      <c r="B2773" s="1" t="s">
        <v>6858</v>
      </c>
      <c r="C2773" s="1" t="s">
        <v>30478</v>
      </c>
      <c r="D2773" s="1" t="s">
        <v>1186</v>
      </c>
      <c r="E2773" s="1" t="s">
        <v>30</v>
      </c>
      <c r="F2773" s="1" t="s">
        <v>136</v>
      </c>
      <c r="G2773" s="1" t="s">
        <v>137</v>
      </c>
      <c r="H2773" s="1" t="s">
        <v>116</v>
      </c>
      <c r="I2773" s="1" t="s">
        <v>117</v>
      </c>
      <c r="J2773" s="1" t="s">
        <v>35</v>
      </c>
      <c r="K2773" s="1" t="s">
        <v>14</v>
      </c>
      <c r="L2773" s="1">
        <v>2</v>
      </c>
      <c r="M2773" s="1">
        <v>210</v>
      </c>
      <c r="N2773" s="1">
        <v>10</v>
      </c>
      <c r="O2773" s="1">
        <v>42</v>
      </c>
      <c r="P2773" s="1">
        <v>20</v>
      </c>
      <c r="Q2773" s="1">
        <v>398</v>
      </c>
      <c r="R2773" s="1" t="s">
        <v>36</v>
      </c>
      <c r="S2773" s="1" t="s">
        <v>12401</v>
      </c>
      <c r="T2773" s="1">
        <f>Table2[[#This Row],[Unit_Price]]*Table2[[#This Row],[Quantity]]</f>
        <v>420</v>
      </c>
      <c r="U2773" s="1">
        <f>(SUM(Table2[[#This Row],[Gross_Sales]],Table2[[#This Row],[Delivery_Fee]])-Table2[[#This Row],[Discount_Amount]])</f>
        <v>398</v>
      </c>
    </row>
    <row r="2774" spans="1:21" ht="22.2" customHeight="1" x14ac:dyDescent="0.3">
      <c r="A2774" s="1" t="s">
        <v>12402</v>
      </c>
      <c r="B2774" s="1" t="s">
        <v>6858</v>
      </c>
      <c r="C2774" s="1" t="s">
        <v>30478</v>
      </c>
      <c r="D2774" s="1" t="s">
        <v>442</v>
      </c>
      <c r="E2774" s="1" t="s">
        <v>19</v>
      </c>
      <c r="F2774" s="1" t="s">
        <v>46</v>
      </c>
      <c r="G2774" s="1" t="s">
        <v>47</v>
      </c>
      <c r="H2774" s="1" t="s">
        <v>55</v>
      </c>
      <c r="I2774" s="1" t="s">
        <v>56</v>
      </c>
      <c r="J2774" s="1" t="s">
        <v>57</v>
      </c>
      <c r="K2774" s="1" t="s">
        <v>14</v>
      </c>
      <c r="L2774" s="1">
        <v>4</v>
      </c>
      <c r="M2774" s="1">
        <v>180</v>
      </c>
      <c r="N2774" s="1">
        <v>5</v>
      </c>
      <c r="O2774" s="1">
        <v>36</v>
      </c>
      <c r="P2774" s="1">
        <v>40</v>
      </c>
      <c r="Q2774" s="1">
        <v>724</v>
      </c>
      <c r="R2774" s="1" t="s">
        <v>26</v>
      </c>
      <c r="S2774" s="1" t="s">
        <v>12403</v>
      </c>
      <c r="T2774" s="1">
        <f>Table2[[#This Row],[Unit_Price]]*Table2[[#This Row],[Quantity]]</f>
        <v>720</v>
      </c>
      <c r="U2774" s="1">
        <f>(SUM(Table2[[#This Row],[Gross_Sales]],Table2[[#This Row],[Delivery_Fee]])-Table2[[#This Row],[Discount_Amount]])</f>
        <v>724</v>
      </c>
    </row>
    <row r="2775" spans="1:21" ht="22.2" customHeight="1" x14ac:dyDescent="0.3">
      <c r="A2775" s="1" t="s">
        <v>12404</v>
      </c>
      <c r="B2775" s="1" t="s">
        <v>6858</v>
      </c>
      <c r="C2775" s="1" t="s">
        <v>30478</v>
      </c>
      <c r="D2775" s="1" t="s">
        <v>1071</v>
      </c>
      <c r="E2775" s="1" t="s">
        <v>19</v>
      </c>
      <c r="F2775" s="1" t="s">
        <v>20</v>
      </c>
      <c r="G2775" s="1" t="s">
        <v>21</v>
      </c>
      <c r="H2775" s="1" t="s">
        <v>84</v>
      </c>
      <c r="I2775" s="1" t="s">
        <v>85</v>
      </c>
      <c r="J2775" s="1" t="s">
        <v>86</v>
      </c>
      <c r="K2775" s="1" t="s">
        <v>14</v>
      </c>
      <c r="L2775" s="1">
        <v>4</v>
      </c>
      <c r="M2775" s="1">
        <v>100</v>
      </c>
      <c r="N2775" s="1">
        <v>15</v>
      </c>
      <c r="O2775" s="1">
        <v>60</v>
      </c>
      <c r="P2775" s="1">
        <v>35</v>
      </c>
      <c r="Q2775" s="1">
        <v>375</v>
      </c>
      <c r="R2775" s="1" t="s">
        <v>26</v>
      </c>
      <c r="S2775" s="1" t="s">
        <v>12405</v>
      </c>
      <c r="T2775" s="1">
        <f>Table2[[#This Row],[Unit_Price]]*Table2[[#This Row],[Quantity]]</f>
        <v>400</v>
      </c>
      <c r="U2775" s="1">
        <f>(SUM(Table2[[#This Row],[Gross_Sales]],Table2[[#This Row],[Delivery_Fee]])-Table2[[#This Row],[Discount_Amount]])</f>
        <v>375</v>
      </c>
    </row>
    <row r="2776" spans="1:21" ht="22.2" customHeight="1" x14ac:dyDescent="0.3">
      <c r="A2776" s="1" t="s">
        <v>12406</v>
      </c>
      <c r="B2776" s="1" t="s">
        <v>6858</v>
      </c>
      <c r="C2776" s="1" t="s">
        <v>30478</v>
      </c>
      <c r="D2776" s="1" t="s">
        <v>212</v>
      </c>
      <c r="E2776" s="1" t="s">
        <v>19</v>
      </c>
      <c r="F2776" s="1" t="s">
        <v>151</v>
      </c>
      <c r="G2776" s="1" t="s">
        <v>152</v>
      </c>
      <c r="H2776" s="1" t="s">
        <v>11</v>
      </c>
      <c r="I2776" s="1" t="s">
        <v>12</v>
      </c>
      <c r="J2776" s="1" t="s">
        <v>13</v>
      </c>
      <c r="K2776" s="1" t="s">
        <v>14</v>
      </c>
      <c r="L2776" s="1">
        <v>1</v>
      </c>
      <c r="M2776" s="1">
        <v>140</v>
      </c>
      <c r="N2776" s="1">
        <v>20</v>
      </c>
      <c r="O2776" s="1">
        <v>28</v>
      </c>
      <c r="P2776" s="1">
        <v>25</v>
      </c>
      <c r="Q2776" s="1">
        <v>137</v>
      </c>
      <c r="R2776" s="1" t="s">
        <v>15</v>
      </c>
      <c r="S2776" s="1" t="s">
        <v>12407</v>
      </c>
      <c r="T2776" s="1">
        <f>Table2[[#This Row],[Unit_Price]]*Table2[[#This Row],[Quantity]]</f>
        <v>140</v>
      </c>
      <c r="U2776" s="1">
        <f>(SUM(Table2[[#This Row],[Gross_Sales]],Table2[[#This Row],[Delivery_Fee]])-Table2[[#This Row],[Discount_Amount]])</f>
        <v>137</v>
      </c>
    </row>
    <row r="2777" spans="1:21" ht="22.2" customHeight="1" x14ac:dyDescent="0.3">
      <c r="A2777" s="1" t="s">
        <v>12408</v>
      </c>
      <c r="B2777" s="1" t="s">
        <v>6858</v>
      </c>
      <c r="C2777" s="1" t="s">
        <v>30478</v>
      </c>
      <c r="D2777" s="1" t="s">
        <v>2530</v>
      </c>
      <c r="E2777" s="1" t="s">
        <v>30</v>
      </c>
      <c r="F2777" s="1" t="s">
        <v>53</v>
      </c>
      <c r="G2777" s="1" t="s">
        <v>54</v>
      </c>
      <c r="H2777" s="1" t="s">
        <v>61</v>
      </c>
      <c r="I2777" s="1" t="s">
        <v>62</v>
      </c>
      <c r="J2777" s="1" t="s">
        <v>24</v>
      </c>
      <c r="K2777" s="1" t="s">
        <v>25</v>
      </c>
      <c r="L2777" s="1">
        <v>3</v>
      </c>
      <c r="M2777" s="1">
        <v>190</v>
      </c>
      <c r="N2777" s="1">
        <v>20</v>
      </c>
      <c r="O2777" s="1">
        <v>114</v>
      </c>
      <c r="P2777" s="1">
        <v>40</v>
      </c>
      <c r="Q2777" s="1">
        <v>496</v>
      </c>
      <c r="R2777" s="1" t="s">
        <v>36</v>
      </c>
      <c r="S2777" s="1" t="s">
        <v>12409</v>
      </c>
      <c r="T2777" s="1">
        <f>Table2[[#This Row],[Unit_Price]]*Table2[[#This Row],[Quantity]]</f>
        <v>570</v>
      </c>
      <c r="U2777" s="1">
        <f>(SUM(Table2[[#This Row],[Gross_Sales]],Table2[[#This Row],[Delivery_Fee]])-Table2[[#This Row],[Discount_Amount]])</f>
        <v>496</v>
      </c>
    </row>
    <row r="2778" spans="1:21" ht="22.2" customHeight="1" x14ac:dyDescent="0.3">
      <c r="A2778" s="1" t="s">
        <v>12410</v>
      </c>
      <c r="B2778" s="1" t="s">
        <v>6858</v>
      </c>
      <c r="C2778" s="1" t="s">
        <v>30478</v>
      </c>
      <c r="D2778" s="1" t="s">
        <v>1677</v>
      </c>
      <c r="E2778" s="1" t="s">
        <v>67</v>
      </c>
      <c r="F2778" s="1" t="s">
        <v>267</v>
      </c>
      <c r="G2778" s="1" t="s">
        <v>268</v>
      </c>
      <c r="H2778" s="1" t="s">
        <v>22</v>
      </c>
      <c r="I2778" s="1" t="s">
        <v>23</v>
      </c>
      <c r="J2778" s="1" t="s">
        <v>24</v>
      </c>
      <c r="K2778" s="1" t="s">
        <v>25</v>
      </c>
      <c r="L2778" s="1">
        <v>4</v>
      </c>
      <c r="M2778" s="1">
        <v>180</v>
      </c>
      <c r="N2778" s="1">
        <v>0</v>
      </c>
      <c r="O2778" s="1">
        <v>0</v>
      </c>
      <c r="P2778" s="1">
        <v>40</v>
      </c>
      <c r="Q2778" s="1">
        <v>760</v>
      </c>
      <c r="R2778" s="1" t="s">
        <v>26</v>
      </c>
      <c r="S2778" s="1" t="s">
        <v>12411</v>
      </c>
      <c r="T2778" s="1">
        <f>Table2[[#This Row],[Unit_Price]]*Table2[[#This Row],[Quantity]]</f>
        <v>720</v>
      </c>
      <c r="U2778" s="1">
        <f>(SUM(Table2[[#This Row],[Gross_Sales]],Table2[[#This Row],[Delivery_Fee]])-Table2[[#This Row],[Discount_Amount]])</f>
        <v>760</v>
      </c>
    </row>
    <row r="2779" spans="1:21" ht="22.2" customHeight="1" x14ac:dyDescent="0.3">
      <c r="A2779" s="1" t="s">
        <v>12412</v>
      </c>
      <c r="B2779" s="1" t="s">
        <v>6858</v>
      </c>
      <c r="C2779" s="1" t="s">
        <v>30478</v>
      </c>
      <c r="D2779" s="1" t="s">
        <v>1939</v>
      </c>
      <c r="E2779" s="1" t="s">
        <v>67</v>
      </c>
      <c r="F2779" s="1" t="s">
        <v>267</v>
      </c>
      <c r="G2779" s="1" t="s">
        <v>268</v>
      </c>
      <c r="H2779" s="1" t="s">
        <v>11</v>
      </c>
      <c r="I2779" s="1" t="s">
        <v>12</v>
      </c>
      <c r="J2779" s="1" t="s">
        <v>13</v>
      </c>
      <c r="K2779" s="1" t="s">
        <v>14</v>
      </c>
      <c r="L2779" s="1">
        <v>1</v>
      </c>
      <c r="M2779" s="1">
        <v>140</v>
      </c>
      <c r="N2779" s="1">
        <v>0</v>
      </c>
      <c r="O2779" s="1">
        <v>0</v>
      </c>
      <c r="P2779" s="1">
        <v>30</v>
      </c>
      <c r="Q2779" s="1">
        <v>170</v>
      </c>
      <c r="R2779" s="1" t="s">
        <v>26</v>
      </c>
      <c r="S2779" s="1" t="s">
        <v>12413</v>
      </c>
      <c r="T2779" s="1">
        <f>Table2[[#This Row],[Unit_Price]]*Table2[[#This Row],[Quantity]]</f>
        <v>140</v>
      </c>
      <c r="U2779" s="1">
        <f>(SUM(Table2[[#This Row],[Gross_Sales]],Table2[[#This Row],[Delivery_Fee]])-Table2[[#This Row],[Discount_Amount]])</f>
        <v>170</v>
      </c>
    </row>
    <row r="2780" spans="1:21" ht="22.2" customHeight="1" x14ac:dyDescent="0.3">
      <c r="A2780" s="1" t="s">
        <v>12414</v>
      </c>
      <c r="B2780" s="1" t="s">
        <v>6858</v>
      </c>
      <c r="C2780" s="1" t="s">
        <v>30478</v>
      </c>
      <c r="D2780" s="1" t="s">
        <v>885</v>
      </c>
      <c r="E2780" s="1" t="s">
        <v>30</v>
      </c>
      <c r="F2780" s="1" t="s">
        <v>339</v>
      </c>
      <c r="G2780" s="1" t="s">
        <v>340</v>
      </c>
      <c r="H2780" s="1" t="s">
        <v>288</v>
      </c>
      <c r="I2780" s="1" t="s">
        <v>289</v>
      </c>
      <c r="J2780" s="1" t="s">
        <v>86</v>
      </c>
      <c r="K2780" s="1" t="s">
        <v>14</v>
      </c>
      <c r="L2780" s="1">
        <v>1</v>
      </c>
      <c r="M2780" s="1">
        <v>80</v>
      </c>
      <c r="N2780" s="1">
        <v>10</v>
      </c>
      <c r="O2780" s="1">
        <v>8</v>
      </c>
      <c r="P2780" s="1">
        <v>30</v>
      </c>
      <c r="Q2780" s="1">
        <v>102</v>
      </c>
      <c r="R2780" s="1" t="s">
        <v>26</v>
      </c>
      <c r="S2780" s="1" t="s">
        <v>12415</v>
      </c>
      <c r="T2780" s="1">
        <f>Table2[[#This Row],[Unit_Price]]*Table2[[#This Row],[Quantity]]</f>
        <v>80</v>
      </c>
      <c r="U2780" s="1">
        <f>(SUM(Table2[[#This Row],[Gross_Sales]],Table2[[#This Row],[Delivery_Fee]])-Table2[[#This Row],[Discount_Amount]])</f>
        <v>102</v>
      </c>
    </row>
    <row r="2781" spans="1:21" ht="22.2" customHeight="1" x14ac:dyDescent="0.3">
      <c r="A2781" s="1" t="s">
        <v>12416</v>
      </c>
      <c r="B2781" s="1" t="s">
        <v>6858</v>
      </c>
      <c r="C2781" s="1" t="s">
        <v>30478</v>
      </c>
      <c r="D2781" s="1" t="s">
        <v>2773</v>
      </c>
      <c r="E2781" s="1" t="s">
        <v>19</v>
      </c>
      <c r="F2781" s="1" t="s">
        <v>75</v>
      </c>
      <c r="G2781" s="1" t="s">
        <v>76</v>
      </c>
      <c r="H2781" s="1" t="s">
        <v>116</v>
      </c>
      <c r="I2781" s="1" t="s">
        <v>117</v>
      </c>
      <c r="J2781" s="1" t="s">
        <v>35</v>
      </c>
      <c r="K2781" s="1" t="s">
        <v>14</v>
      </c>
      <c r="L2781" s="1">
        <v>1</v>
      </c>
      <c r="M2781" s="1">
        <v>210</v>
      </c>
      <c r="N2781" s="1">
        <v>10</v>
      </c>
      <c r="O2781" s="1">
        <v>21</v>
      </c>
      <c r="P2781" s="1">
        <v>35</v>
      </c>
      <c r="Q2781" s="1">
        <v>224</v>
      </c>
      <c r="R2781" s="1" t="s">
        <v>36</v>
      </c>
      <c r="S2781" s="1" t="s">
        <v>12417</v>
      </c>
      <c r="T2781" s="1">
        <f>Table2[[#This Row],[Unit_Price]]*Table2[[#This Row],[Quantity]]</f>
        <v>210</v>
      </c>
      <c r="U2781" s="1">
        <f>(SUM(Table2[[#This Row],[Gross_Sales]],Table2[[#This Row],[Delivery_Fee]])-Table2[[#This Row],[Discount_Amount]])</f>
        <v>224</v>
      </c>
    </row>
    <row r="2782" spans="1:21" ht="22.2" customHeight="1" x14ac:dyDescent="0.3">
      <c r="A2782" s="1" t="s">
        <v>12418</v>
      </c>
      <c r="B2782" s="1" t="s">
        <v>6858</v>
      </c>
      <c r="C2782" s="1" t="s">
        <v>30478</v>
      </c>
      <c r="D2782" s="1" t="s">
        <v>349</v>
      </c>
      <c r="E2782" s="1" t="s">
        <v>19</v>
      </c>
      <c r="F2782" s="1" t="s">
        <v>141</v>
      </c>
      <c r="G2782" s="1" t="s">
        <v>142</v>
      </c>
      <c r="H2782" s="1" t="s">
        <v>111</v>
      </c>
      <c r="I2782" s="1" t="s">
        <v>112</v>
      </c>
      <c r="J2782" s="1" t="s">
        <v>13</v>
      </c>
      <c r="K2782" s="1" t="s">
        <v>25</v>
      </c>
      <c r="L2782" s="1">
        <v>1</v>
      </c>
      <c r="M2782" s="1">
        <v>280</v>
      </c>
      <c r="N2782" s="1">
        <v>0</v>
      </c>
      <c r="O2782" s="1">
        <v>0</v>
      </c>
      <c r="P2782" s="1">
        <v>30</v>
      </c>
      <c r="Q2782" s="1">
        <v>310</v>
      </c>
      <c r="R2782" s="1" t="s">
        <v>42</v>
      </c>
      <c r="S2782" s="1" t="s">
        <v>12419</v>
      </c>
      <c r="T2782" s="1">
        <f>Table2[[#This Row],[Unit_Price]]*Table2[[#This Row],[Quantity]]</f>
        <v>280</v>
      </c>
      <c r="U2782" s="1">
        <f>(SUM(Table2[[#This Row],[Gross_Sales]],Table2[[#This Row],[Delivery_Fee]])-Table2[[#This Row],[Discount_Amount]])</f>
        <v>310</v>
      </c>
    </row>
    <row r="2783" spans="1:21" ht="22.2" customHeight="1" x14ac:dyDescent="0.3">
      <c r="A2783" s="1" t="s">
        <v>12420</v>
      </c>
      <c r="B2783" s="1" t="s">
        <v>6858</v>
      </c>
      <c r="C2783" s="1" t="s">
        <v>30478</v>
      </c>
      <c r="D2783" s="1" t="s">
        <v>2074</v>
      </c>
      <c r="E2783" s="1" t="s">
        <v>67</v>
      </c>
      <c r="F2783" s="1" t="s">
        <v>68</v>
      </c>
      <c r="G2783" s="1" t="s">
        <v>69</v>
      </c>
      <c r="H2783" s="1" t="s">
        <v>131</v>
      </c>
      <c r="I2783" s="1" t="s">
        <v>132</v>
      </c>
      <c r="J2783" s="1" t="s">
        <v>57</v>
      </c>
      <c r="K2783" s="1" t="s">
        <v>25</v>
      </c>
      <c r="L2783" s="1">
        <v>3</v>
      </c>
      <c r="M2783" s="1">
        <v>220</v>
      </c>
      <c r="N2783" s="1">
        <v>15</v>
      </c>
      <c r="O2783" s="1">
        <v>99</v>
      </c>
      <c r="P2783" s="1">
        <v>30</v>
      </c>
      <c r="Q2783" s="1">
        <v>591</v>
      </c>
      <c r="R2783" s="1" t="s">
        <v>42</v>
      </c>
      <c r="S2783" s="1" t="s">
        <v>12421</v>
      </c>
      <c r="T2783" s="1">
        <f>Table2[[#This Row],[Unit_Price]]*Table2[[#This Row],[Quantity]]</f>
        <v>660</v>
      </c>
      <c r="U2783" s="1">
        <f>(SUM(Table2[[#This Row],[Gross_Sales]],Table2[[#This Row],[Delivery_Fee]])-Table2[[#This Row],[Discount_Amount]])</f>
        <v>591</v>
      </c>
    </row>
    <row r="2784" spans="1:21" ht="22.2" customHeight="1" x14ac:dyDescent="0.3">
      <c r="A2784" s="1" t="s">
        <v>12422</v>
      </c>
      <c r="B2784" s="1" t="s">
        <v>6858</v>
      </c>
      <c r="C2784" s="1" t="s">
        <v>30478</v>
      </c>
      <c r="D2784" s="1" t="s">
        <v>1006</v>
      </c>
      <c r="E2784" s="1" t="s">
        <v>19</v>
      </c>
      <c r="F2784" s="1" t="s">
        <v>53</v>
      </c>
      <c r="G2784" s="1" t="s">
        <v>54</v>
      </c>
      <c r="H2784" s="1" t="s">
        <v>288</v>
      </c>
      <c r="I2784" s="1" t="s">
        <v>289</v>
      </c>
      <c r="J2784" s="1" t="s">
        <v>86</v>
      </c>
      <c r="K2784" s="1" t="s">
        <v>14</v>
      </c>
      <c r="L2784" s="1">
        <v>3</v>
      </c>
      <c r="M2784" s="1">
        <v>80</v>
      </c>
      <c r="N2784" s="1">
        <v>10</v>
      </c>
      <c r="O2784" s="1">
        <v>24</v>
      </c>
      <c r="P2784" s="1">
        <v>40</v>
      </c>
      <c r="Q2784" s="1">
        <v>256</v>
      </c>
      <c r="R2784" s="1" t="s">
        <v>42</v>
      </c>
      <c r="S2784" s="1" t="s">
        <v>12423</v>
      </c>
      <c r="T2784" s="1">
        <f>Table2[[#This Row],[Unit_Price]]*Table2[[#This Row],[Quantity]]</f>
        <v>240</v>
      </c>
      <c r="U2784" s="1">
        <f>(SUM(Table2[[#This Row],[Gross_Sales]],Table2[[#This Row],[Delivery_Fee]])-Table2[[#This Row],[Discount_Amount]])</f>
        <v>256</v>
      </c>
    </row>
    <row r="2785" spans="1:21" ht="22.2" customHeight="1" x14ac:dyDescent="0.3">
      <c r="A2785" s="1" t="s">
        <v>12424</v>
      </c>
      <c r="B2785" s="1" t="s">
        <v>6858</v>
      </c>
      <c r="C2785" s="1" t="s">
        <v>30478</v>
      </c>
      <c r="D2785" s="1" t="s">
        <v>2530</v>
      </c>
      <c r="E2785" s="1" t="s">
        <v>30</v>
      </c>
      <c r="F2785" s="1" t="s">
        <v>136</v>
      </c>
      <c r="G2785" s="1" t="s">
        <v>137</v>
      </c>
      <c r="H2785" s="1" t="s">
        <v>111</v>
      </c>
      <c r="I2785" s="1" t="s">
        <v>112</v>
      </c>
      <c r="J2785" s="1" t="s">
        <v>13</v>
      </c>
      <c r="K2785" s="1" t="s">
        <v>25</v>
      </c>
      <c r="L2785" s="1">
        <v>4</v>
      </c>
      <c r="M2785" s="1">
        <v>280</v>
      </c>
      <c r="N2785" s="1">
        <v>15</v>
      </c>
      <c r="O2785" s="1">
        <v>168</v>
      </c>
      <c r="P2785" s="1">
        <v>35</v>
      </c>
      <c r="Q2785" s="1">
        <v>987</v>
      </c>
      <c r="R2785" s="1" t="s">
        <v>15</v>
      </c>
      <c r="S2785" s="1" t="s">
        <v>12425</v>
      </c>
      <c r="T2785" s="1">
        <f>Table2[[#This Row],[Unit_Price]]*Table2[[#This Row],[Quantity]]</f>
        <v>1120</v>
      </c>
      <c r="U2785" s="1">
        <f>(SUM(Table2[[#This Row],[Gross_Sales]],Table2[[#This Row],[Delivery_Fee]])-Table2[[#This Row],[Discount_Amount]])</f>
        <v>987</v>
      </c>
    </row>
    <row r="2786" spans="1:21" ht="22.2" customHeight="1" x14ac:dyDescent="0.3">
      <c r="A2786" s="1" t="s">
        <v>12426</v>
      </c>
      <c r="B2786" s="1" t="s">
        <v>6858</v>
      </c>
      <c r="C2786" s="1" t="s">
        <v>30478</v>
      </c>
      <c r="D2786" s="1" t="s">
        <v>321</v>
      </c>
      <c r="E2786" s="1" t="s">
        <v>30</v>
      </c>
      <c r="F2786" s="1" t="s">
        <v>136</v>
      </c>
      <c r="G2786" s="1" t="s">
        <v>137</v>
      </c>
      <c r="H2786" s="1" t="s">
        <v>61</v>
      </c>
      <c r="I2786" s="1" t="s">
        <v>62</v>
      </c>
      <c r="J2786" s="1" t="s">
        <v>24</v>
      </c>
      <c r="K2786" s="1" t="s">
        <v>25</v>
      </c>
      <c r="L2786" s="1">
        <v>1</v>
      </c>
      <c r="M2786" s="1">
        <v>190</v>
      </c>
      <c r="N2786" s="1">
        <v>10</v>
      </c>
      <c r="O2786" s="1">
        <v>19</v>
      </c>
      <c r="P2786" s="1">
        <v>20</v>
      </c>
      <c r="Q2786" s="1">
        <v>191</v>
      </c>
      <c r="R2786" s="1" t="s">
        <v>42</v>
      </c>
      <c r="S2786" s="1" t="s">
        <v>12427</v>
      </c>
      <c r="T2786" s="1">
        <f>Table2[[#This Row],[Unit_Price]]*Table2[[#This Row],[Quantity]]</f>
        <v>190</v>
      </c>
      <c r="U2786" s="1">
        <f>(SUM(Table2[[#This Row],[Gross_Sales]],Table2[[#This Row],[Delivery_Fee]])-Table2[[#This Row],[Discount_Amount]])</f>
        <v>191</v>
      </c>
    </row>
    <row r="2787" spans="1:21" ht="22.2" customHeight="1" x14ac:dyDescent="0.3">
      <c r="A2787" s="1" t="s">
        <v>12428</v>
      </c>
      <c r="B2787" s="1" t="s">
        <v>6858</v>
      </c>
      <c r="C2787" s="1" t="s">
        <v>30478</v>
      </c>
      <c r="D2787" s="1" t="s">
        <v>4106</v>
      </c>
      <c r="E2787" s="1" t="s">
        <v>30</v>
      </c>
      <c r="F2787" s="1" t="s">
        <v>339</v>
      </c>
      <c r="G2787" s="1" t="s">
        <v>340</v>
      </c>
      <c r="H2787" s="1" t="s">
        <v>48</v>
      </c>
      <c r="I2787" s="1" t="s">
        <v>49</v>
      </c>
      <c r="J2787" s="1" t="s">
        <v>13</v>
      </c>
      <c r="K2787" s="1" t="s">
        <v>14</v>
      </c>
      <c r="L2787" s="1">
        <v>4</v>
      </c>
      <c r="M2787" s="1">
        <v>220</v>
      </c>
      <c r="N2787" s="1">
        <v>5</v>
      </c>
      <c r="O2787" s="1">
        <v>44</v>
      </c>
      <c r="P2787" s="1">
        <v>35</v>
      </c>
      <c r="Q2787" s="1">
        <v>871</v>
      </c>
      <c r="R2787" s="1" t="s">
        <v>15</v>
      </c>
      <c r="S2787" s="1" t="s">
        <v>12429</v>
      </c>
      <c r="T2787" s="1">
        <f>Table2[[#This Row],[Unit_Price]]*Table2[[#This Row],[Quantity]]</f>
        <v>880</v>
      </c>
      <c r="U2787" s="1">
        <f>(SUM(Table2[[#This Row],[Gross_Sales]],Table2[[#This Row],[Delivery_Fee]])-Table2[[#This Row],[Discount_Amount]])</f>
        <v>871</v>
      </c>
    </row>
    <row r="2788" spans="1:21" ht="22.2" customHeight="1" x14ac:dyDescent="0.3">
      <c r="A2788" s="1" t="s">
        <v>12430</v>
      </c>
      <c r="B2788" s="1" t="s">
        <v>6858</v>
      </c>
      <c r="C2788" s="1" t="s">
        <v>30478</v>
      </c>
      <c r="D2788" s="1" t="s">
        <v>147</v>
      </c>
      <c r="E2788" s="1" t="s">
        <v>19</v>
      </c>
      <c r="F2788" s="1" t="s">
        <v>174</v>
      </c>
      <c r="G2788" s="1" t="s">
        <v>175</v>
      </c>
      <c r="H2788" s="1" t="s">
        <v>288</v>
      </c>
      <c r="I2788" s="1" t="s">
        <v>289</v>
      </c>
      <c r="J2788" s="1" t="s">
        <v>86</v>
      </c>
      <c r="K2788" s="1" t="s">
        <v>14</v>
      </c>
      <c r="L2788" s="1">
        <v>4</v>
      </c>
      <c r="M2788" s="1">
        <v>80</v>
      </c>
      <c r="N2788" s="1">
        <v>20</v>
      </c>
      <c r="O2788" s="1">
        <v>64</v>
      </c>
      <c r="P2788" s="1">
        <v>30</v>
      </c>
      <c r="Q2788" s="1">
        <v>286</v>
      </c>
      <c r="R2788" s="1" t="s">
        <v>63</v>
      </c>
      <c r="S2788" s="1" t="s">
        <v>12431</v>
      </c>
      <c r="T2788" s="1">
        <f>Table2[[#This Row],[Unit_Price]]*Table2[[#This Row],[Quantity]]</f>
        <v>320</v>
      </c>
      <c r="U2788" s="1">
        <f>(SUM(Table2[[#This Row],[Gross_Sales]],Table2[[#This Row],[Delivery_Fee]])-Table2[[#This Row],[Discount_Amount]])</f>
        <v>286</v>
      </c>
    </row>
    <row r="2789" spans="1:21" ht="22.2" customHeight="1" x14ac:dyDescent="0.3">
      <c r="A2789" s="1" t="s">
        <v>12432</v>
      </c>
      <c r="B2789" s="1" t="s">
        <v>6858</v>
      </c>
      <c r="C2789" s="1" t="s">
        <v>30478</v>
      </c>
      <c r="D2789" s="1" t="s">
        <v>415</v>
      </c>
      <c r="E2789" s="1" t="s">
        <v>19</v>
      </c>
      <c r="F2789" s="1" t="s">
        <v>46</v>
      </c>
      <c r="G2789" s="1" t="s">
        <v>47</v>
      </c>
      <c r="H2789" s="1" t="s">
        <v>131</v>
      </c>
      <c r="I2789" s="1" t="s">
        <v>132</v>
      </c>
      <c r="J2789" s="1" t="s">
        <v>57</v>
      </c>
      <c r="K2789" s="1" t="s">
        <v>25</v>
      </c>
      <c r="L2789" s="1">
        <v>3</v>
      </c>
      <c r="M2789" s="1">
        <v>220</v>
      </c>
      <c r="N2789" s="1">
        <v>5</v>
      </c>
      <c r="O2789" s="1">
        <v>33</v>
      </c>
      <c r="P2789" s="1">
        <v>35</v>
      </c>
      <c r="Q2789" s="1">
        <v>662</v>
      </c>
      <c r="R2789" s="1" t="s">
        <v>36</v>
      </c>
      <c r="S2789" s="1" t="s">
        <v>12433</v>
      </c>
      <c r="T2789" s="1">
        <f>Table2[[#This Row],[Unit_Price]]*Table2[[#This Row],[Quantity]]</f>
        <v>660</v>
      </c>
      <c r="U2789" s="1">
        <f>(SUM(Table2[[#This Row],[Gross_Sales]],Table2[[#This Row],[Delivery_Fee]])-Table2[[#This Row],[Discount_Amount]])</f>
        <v>662</v>
      </c>
    </row>
    <row r="2790" spans="1:21" ht="22.2" customHeight="1" x14ac:dyDescent="0.3">
      <c r="A2790" s="1" t="s">
        <v>12434</v>
      </c>
      <c r="B2790" s="1" t="s">
        <v>6858</v>
      </c>
      <c r="C2790" s="1" t="s">
        <v>30478</v>
      </c>
      <c r="D2790" s="1" t="s">
        <v>1879</v>
      </c>
      <c r="E2790" s="1" t="s">
        <v>19</v>
      </c>
      <c r="F2790" s="1" t="s">
        <v>124</v>
      </c>
      <c r="G2790" s="1" t="s">
        <v>125</v>
      </c>
      <c r="H2790" s="1" t="s">
        <v>70</v>
      </c>
      <c r="I2790" s="1" t="s">
        <v>71</v>
      </c>
      <c r="J2790" s="1" t="s">
        <v>13</v>
      </c>
      <c r="K2790" s="1" t="s">
        <v>14</v>
      </c>
      <c r="L2790" s="1">
        <v>4</v>
      </c>
      <c r="M2790" s="1">
        <v>130</v>
      </c>
      <c r="N2790" s="1">
        <v>20</v>
      </c>
      <c r="O2790" s="1">
        <v>104</v>
      </c>
      <c r="P2790" s="1">
        <v>40</v>
      </c>
      <c r="Q2790" s="1">
        <v>456</v>
      </c>
      <c r="R2790" s="1" t="s">
        <v>15</v>
      </c>
      <c r="S2790" s="1" t="s">
        <v>12435</v>
      </c>
      <c r="T2790" s="1">
        <f>Table2[[#This Row],[Unit_Price]]*Table2[[#This Row],[Quantity]]</f>
        <v>520</v>
      </c>
      <c r="U2790" s="1">
        <f>(SUM(Table2[[#This Row],[Gross_Sales]],Table2[[#This Row],[Delivery_Fee]])-Table2[[#This Row],[Discount_Amount]])</f>
        <v>456</v>
      </c>
    </row>
    <row r="2791" spans="1:21" ht="22.2" customHeight="1" x14ac:dyDescent="0.3">
      <c r="A2791" s="1" t="s">
        <v>12436</v>
      </c>
      <c r="B2791" s="1" t="s">
        <v>6858</v>
      </c>
      <c r="C2791" s="1" t="s">
        <v>30478</v>
      </c>
      <c r="D2791" s="1" t="s">
        <v>4092</v>
      </c>
      <c r="E2791" s="1" t="s">
        <v>67</v>
      </c>
      <c r="F2791" s="1" t="s">
        <v>267</v>
      </c>
      <c r="G2791" s="1" t="s">
        <v>268</v>
      </c>
      <c r="H2791" s="1" t="s">
        <v>48</v>
      </c>
      <c r="I2791" s="1" t="s">
        <v>49</v>
      </c>
      <c r="J2791" s="1" t="s">
        <v>13</v>
      </c>
      <c r="K2791" s="1" t="s">
        <v>14</v>
      </c>
      <c r="L2791" s="1">
        <v>3</v>
      </c>
      <c r="M2791" s="1">
        <v>220</v>
      </c>
      <c r="N2791" s="1">
        <v>10</v>
      </c>
      <c r="O2791" s="1">
        <v>66</v>
      </c>
      <c r="P2791" s="1">
        <v>40</v>
      </c>
      <c r="Q2791" s="1">
        <v>634</v>
      </c>
      <c r="R2791" s="1" t="s">
        <v>63</v>
      </c>
      <c r="S2791" s="1" t="s">
        <v>12437</v>
      </c>
      <c r="T2791" s="1">
        <f>Table2[[#This Row],[Unit_Price]]*Table2[[#This Row],[Quantity]]</f>
        <v>660</v>
      </c>
      <c r="U2791" s="1">
        <f>(SUM(Table2[[#This Row],[Gross_Sales]],Table2[[#This Row],[Delivery_Fee]])-Table2[[#This Row],[Discount_Amount]])</f>
        <v>634</v>
      </c>
    </row>
    <row r="2792" spans="1:21" ht="22.2" customHeight="1" x14ac:dyDescent="0.3">
      <c r="A2792" s="1" t="s">
        <v>12438</v>
      </c>
      <c r="B2792" s="1" t="s">
        <v>6858</v>
      </c>
      <c r="C2792" s="1" t="s">
        <v>30478</v>
      </c>
      <c r="D2792" s="1" t="s">
        <v>497</v>
      </c>
      <c r="E2792" s="1" t="s">
        <v>19</v>
      </c>
      <c r="F2792" s="1" t="s">
        <v>20</v>
      </c>
      <c r="G2792" s="1" t="s">
        <v>21</v>
      </c>
      <c r="H2792" s="1" t="s">
        <v>111</v>
      </c>
      <c r="I2792" s="1" t="s">
        <v>112</v>
      </c>
      <c r="J2792" s="1" t="s">
        <v>13</v>
      </c>
      <c r="K2792" s="1" t="s">
        <v>25</v>
      </c>
      <c r="L2792" s="1">
        <v>3</v>
      </c>
      <c r="M2792" s="1">
        <v>280</v>
      </c>
      <c r="N2792" s="1">
        <v>0</v>
      </c>
      <c r="O2792" s="1">
        <v>0</v>
      </c>
      <c r="P2792" s="1">
        <v>20</v>
      </c>
      <c r="Q2792" s="1">
        <v>860</v>
      </c>
      <c r="R2792" s="1" t="s">
        <v>63</v>
      </c>
      <c r="S2792" s="1" t="s">
        <v>12439</v>
      </c>
      <c r="T2792" s="1">
        <f>Table2[[#This Row],[Unit_Price]]*Table2[[#This Row],[Quantity]]</f>
        <v>840</v>
      </c>
      <c r="U2792" s="1">
        <f>(SUM(Table2[[#This Row],[Gross_Sales]],Table2[[#This Row],[Delivery_Fee]])-Table2[[#This Row],[Discount_Amount]])</f>
        <v>860</v>
      </c>
    </row>
    <row r="2793" spans="1:21" ht="22.2" customHeight="1" x14ac:dyDescent="0.3">
      <c r="A2793" s="1" t="s">
        <v>12440</v>
      </c>
      <c r="B2793" s="1" t="s">
        <v>6858</v>
      </c>
      <c r="C2793" s="1" t="s">
        <v>30478</v>
      </c>
      <c r="D2793" s="1" t="s">
        <v>919</v>
      </c>
      <c r="E2793" s="1" t="s">
        <v>19</v>
      </c>
      <c r="F2793" s="1" t="s">
        <v>53</v>
      </c>
      <c r="G2793" s="1" t="s">
        <v>54</v>
      </c>
      <c r="H2793" s="1" t="s">
        <v>84</v>
      </c>
      <c r="I2793" s="1" t="s">
        <v>85</v>
      </c>
      <c r="J2793" s="1" t="s">
        <v>86</v>
      </c>
      <c r="K2793" s="1" t="s">
        <v>14</v>
      </c>
      <c r="L2793" s="1">
        <v>3</v>
      </c>
      <c r="M2793" s="1">
        <v>100</v>
      </c>
      <c r="N2793" s="1">
        <v>5</v>
      </c>
      <c r="O2793" s="1">
        <v>15</v>
      </c>
      <c r="P2793" s="1">
        <v>35</v>
      </c>
      <c r="Q2793" s="1">
        <v>320</v>
      </c>
      <c r="R2793" s="1" t="s">
        <v>26</v>
      </c>
      <c r="S2793" s="1" t="s">
        <v>12441</v>
      </c>
      <c r="T2793" s="1">
        <f>Table2[[#This Row],[Unit_Price]]*Table2[[#This Row],[Quantity]]</f>
        <v>300</v>
      </c>
      <c r="U2793" s="1">
        <f>(SUM(Table2[[#This Row],[Gross_Sales]],Table2[[#This Row],[Delivery_Fee]])-Table2[[#This Row],[Discount_Amount]])</f>
        <v>320</v>
      </c>
    </row>
    <row r="2794" spans="1:21" ht="22.2" customHeight="1" x14ac:dyDescent="0.3">
      <c r="A2794" s="1" t="s">
        <v>12442</v>
      </c>
      <c r="B2794" s="1" t="s">
        <v>6858</v>
      </c>
      <c r="C2794" s="1" t="s">
        <v>30478</v>
      </c>
      <c r="D2794" s="1" t="s">
        <v>2227</v>
      </c>
      <c r="E2794" s="1" t="s">
        <v>67</v>
      </c>
      <c r="F2794" s="1" t="s">
        <v>174</v>
      </c>
      <c r="G2794" s="1" t="s">
        <v>175</v>
      </c>
      <c r="H2794" s="1" t="s">
        <v>61</v>
      </c>
      <c r="I2794" s="1" t="s">
        <v>62</v>
      </c>
      <c r="J2794" s="1" t="s">
        <v>24</v>
      </c>
      <c r="K2794" s="1" t="s">
        <v>25</v>
      </c>
      <c r="L2794" s="1">
        <v>3</v>
      </c>
      <c r="M2794" s="1">
        <v>190</v>
      </c>
      <c r="N2794" s="1">
        <v>15</v>
      </c>
      <c r="O2794" s="1">
        <v>85.5</v>
      </c>
      <c r="P2794" s="1">
        <v>20</v>
      </c>
      <c r="Q2794" s="1">
        <v>504.5</v>
      </c>
      <c r="R2794" s="1" t="s">
        <v>42</v>
      </c>
      <c r="S2794" s="1" t="s">
        <v>12443</v>
      </c>
      <c r="T2794" s="1">
        <f>Table2[[#This Row],[Unit_Price]]*Table2[[#This Row],[Quantity]]</f>
        <v>570</v>
      </c>
      <c r="U2794" s="1">
        <f>(SUM(Table2[[#This Row],[Gross_Sales]],Table2[[#This Row],[Delivery_Fee]])-Table2[[#This Row],[Discount_Amount]])</f>
        <v>504.5</v>
      </c>
    </row>
    <row r="2795" spans="1:21" ht="22.2" customHeight="1" x14ac:dyDescent="0.3">
      <c r="A2795" s="1" t="s">
        <v>12444</v>
      </c>
      <c r="B2795" s="1" t="s">
        <v>6858</v>
      </c>
      <c r="C2795" s="1" t="s">
        <v>30478</v>
      </c>
      <c r="D2795" s="1" t="s">
        <v>990</v>
      </c>
      <c r="E2795" s="1" t="s">
        <v>19</v>
      </c>
      <c r="F2795" s="1" t="s">
        <v>129</v>
      </c>
      <c r="G2795" s="1" t="s">
        <v>130</v>
      </c>
      <c r="H2795" s="1" t="s">
        <v>11</v>
      </c>
      <c r="I2795" s="1" t="s">
        <v>12</v>
      </c>
      <c r="J2795" s="1" t="s">
        <v>13</v>
      </c>
      <c r="K2795" s="1" t="s">
        <v>14</v>
      </c>
      <c r="L2795" s="1">
        <v>1</v>
      </c>
      <c r="M2795" s="1">
        <v>140</v>
      </c>
      <c r="N2795" s="1">
        <v>15</v>
      </c>
      <c r="O2795" s="1">
        <v>21</v>
      </c>
      <c r="P2795" s="1">
        <v>25</v>
      </c>
      <c r="Q2795" s="1">
        <v>144</v>
      </c>
      <c r="R2795" s="1" t="s">
        <v>26</v>
      </c>
      <c r="S2795" s="1" t="s">
        <v>12445</v>
      </c>
      <c r="T2795" s="1">
        <f>Table2[[#This Row],[Unit_Price]]*Table2[[#This Row],[Quantity]]</f>
        <v>140</v>
      </c>
      <c r="U2795" s="1">
        <f>(SUM(Table2[[#This Row],[Gross_Sales]],Table2[[#This Row],[Delivery_Fee]])-Table2[[#This Row],[Discount_Amount]])</f>
        <v>144</v>
      </c>
    </row>
    <row r="2796" spans="1:21" ht="22.2" customHeight="1" x14ac:dyDescent="0.3">
      <c r="A2796" s="1" t="s">
        <v>12446</v>
      </c>
      <c r="B2796" s="1" t="s">
        <v>6858</v>
      </c>
      <c r="C2796" s="1" t="s">
        <v>30478</v>
      </c>
      <c r="D2796" s="1" t="s">
        <v>485</v>
      </c>
      <c r="E2796" s="1" t="s">
        <v>67</v>
      </c>
      <c r="F2796" s="1" t="s">
        <v>129</v>
      </c>
      <c r="G2796" s="1" t="s">
        <v>130</v>
      </c>
      <c r="H2796" s="1" t="s">
        <v>131</v>
      </c>
      <c r="I2796" s="1" t="s">
        <v>132</v>
      </c>
      <c r="J2796" s="1" t="s">
        <v>57</v>
      </c>
      <c r="K2796" s="1" t="s">
        <v>25</v>
      </c>
      <c r="L2796" s="1">
        <v>4</v>
      </c>
      <c r="M2796" s="1">
        <v>220</v>
      </c>
      <c r="N2796" s="1">
        <v>5</v>
      </c>
      <c r="O2796" s="1">
        <v>44</v>
      </c>
      <c r="P2796" s="1">
        <v>30</v>
      </c>
      <c r="Q2796" s="1">
        <v>866</v>
      </c>
      <c r="R2796" s="1" t="s">
        <v>15</v>
      </c>
      <c r="S2796" s="1" t="s">
        <v>12447</v>
      </c>
      <c r="T2796" s="1">
        <f>Table2[[#This Row],[Unit_Price]]*Table2[[#This Row],[Quantity]]</f>
        <v>880</v>
      </c>
      <c r="U2796" s="1">
        <f>(SUM(Table2[[#This Row],[Gross_Sales]],Table2[[#This Row],[Delivery_Fee]])-Table2[[#This Row],[Discount_Amount]])</f>
        <v>866</v>
      </c>
    </row>
    <row r="2797" spans="1:21" ht="22.2" customHeight="1" x14ac:dyDescent="0.3">
      <c r="A2797" s="1" t="s">
        <v>12448</v>
      </c>
      <c r="B2797" s="1" t="s">
        <v>6858</v>
      </c>
      <c r="C2797" s="1" t="s">
        <v>30478</v>
      </c>
      <c r="D2797" s="1" t="s">
        <v>3256</v>
      </c>
      <c r="E2797" s="1" t="s">
        <v>30</v>
      </c>
      <c r="F2797" s="1" t="s">
        <v>31</v>
      </c>
      <c r="G2797" s="1" t="s">
        <v>32</v>
      </c>
      <c r="H2797" s="1" t="s">
        <v>55</v>
      </c>
      <c r="I2797" s="1" t="s">
        <v>56</v>
      </c>
      <c r="J2797" s="1" t="s">
        <v>57</v>
      </c>
      <c r="K2797" s="1" t="s">
        <v>14</v>
      </c>
      <c r="L2797" s="1">
        <v>4</v>
      </c>
      <c r="M2797" s="1">
        <v>180</v>
      </c>
      <c r="N2797" s="1">
        <v>20</v>
      </c>
      <c r="O2797" s="1">
        <v>144</v>
      </c>
      <c r="P2797" s="1">
        <v>20</v>
      </c>
      <c r="Q2797" s="1">
        <v>596</v>
      </c>
      <c r="R2797" s="1" t="s">
        <v>26</v>
      </c>
      <c r="S2797" s="1" t="s">
        <v>12449</v>
      </c>
      <c r="T2797" s="1">
        <f>Table2[[#This Row],[Unit_Price]]*Table2[[#This Row],[Quantity]]</f>
        <v>720</v>
      </c>
      <c r="U2797" s="1">
        <f>(SUM(Table2[[#This Row],[Gross_Sales]],Table2[[#This Row],[Delivery_Fee]])-Table2[[#This Row],[Discount_Amount]])</f>
        <v>596</v>
      </c>
    </row>
    <row r="2798" spans="1:21" ht="22.2" customHeight="1" x14ac:dyDescent="0.3">
      <c r="A2798" s="1" t="s">
        <v>12450</v>
      </c>
      <c r="B2798" s="1" t="s">
        <v>6858</v>
      </c>
      <c r="C2798" s="1" t="s">
        <v>30478</v>
      </c>
      <c r="D2798" s="1" t="s">
        <v>427</v>
      </c>
      <c r="E2798" s="1" t="s">
        <v>8</v>
      </c>
      <c r="F2798" s="1" t="s">
        <v>9</v>
      </c>
      <c r="G2798" s="1" t="s">
        <v>10</v>
      </c>
      <c r="H2798" s="1" t="s">
        <v>40</v>
      </c>
      <c r="I2798" s="1" t="s">
        <v>41</v>
      </c>
      <c r="J2798" s="1" t="s">
        <v>13</v>
      </c>
      <c r="K2798" s="1" t="s">
        <v>25</v>
      </c>
      <c r="L2798" s="1">
        <v>1</v>
      </c>
      <c r="M2798" s="1">
        <v>170</v>
      </c>
      <c r="N2798" s="1">
        <v>15</v>
      </c>
      <c r="O2798" s="1">
        <v>25.5</v>
      </c>
      <c r="P2798" s="1">
        <v>40</v>
      </c>
      <c r="Q2798" s="1">
        <v>184.5</v>
      </c>
      <c r="R2798" s="1" t="s">
        <v>15</v>
      </c>
      <c r="S2798" s="1" t="s">
        <v>12451</v>
      </c>
      <c r="T2798" s="1">
        <f>Table2[[#This Row],[Unit_Price]]*Table2[[#This Row],[Quantity]]</f>
        <v>170</v>
      </c>
      <c r="U2798" s="1">
        <f>(SUM(Table2[[#This Row],[Gross_Sales]],Table2[[#This Row],[Delivery_Fee]])-Table2[[#This Row],[Discount_Amount]])</f>
        <v>184.5</v>
      </c>
    </row>
    <row r="2799" spans="1:21" ht="22.2" customHeight="1" x14ac:dyDescent="0.3">
      <c r="A2799" s="1" t="s">
        <v>12452</v>
      </c>
      <c r="B2799" s="1" t="s">
        <v>6858</v>
      </c>
      <c r="C2799" s="1" t="s">
        <v>30478</v>
      </c>
      <c r="D2799" s="1" t="s">
        <v>1726</v>
      </c>
      <c r="E2799" s="1" t="s">
        <v>30</v>
      </c>
      <c r="F2799" s="1" t="s">
        <v>339</v>
      </c>
      <c r="G2799" s="1" t="s">
        <v>340</v>
      </c>
      <c r="H2799" s="1" t="s">
        <v>288</v>
      </c>
      <c r="I2799" s="1" t="s">
        <v>289</v>
      </c>
      <c r="J2799" s="1" t="s">
        <v>86</v>
      </c>
      <c r="K2799" s="1" t="s">
        <v>14</v>
      </c>
      <c r="L2799" s="1">
        <v>1</v>
      </c>
      <c r="M2799" s="1">
        <v>80</v>
      </c>
      <c r="N2799" s="1">
        <v>0</v>
      </c>
      <c r="O2799" s="1">
        <v>0</v>
      </c>
      <c r="P2799" s="1">
        <v>40</v>
      </c>
      <c r="Q2799" s="1">
        <v>120</v>
      </c>
      <c r="R2799" s="1" t="s">
        <v>15</v>
      </c>
      <c r="S2799" s="1" t="s">
        <v>12453</v>
      </c>
      <c r="T2799" s="1">
        <f>Table2[[#This Row],[Unit_Price]]*Table2[[#This Row],[Quantity]]</f>
        <v>80</v>
      </c>
      <c r="U2799" s="1">
        <f>(SUM(Table2[[#This Row],[Gross_Sales]],Table2[[#This Row],[Delivery_Fee]])-Table2[[#This Row],[Discount_Amount]])</f>
        <v>120</v>
      </c>
    </row>
    <row r="2800" spans="1:21" ht="22.2" customHeight="1" x14ac:dyDescent="0.3">
      <c r="A2800" s="1" t="s">
        <v>12454</v>
      </c>
      <c r="B2800" s="1" t="s">
        <v>6858</v>
      </c>
      <c r="C2800" s="1" t="s">
        <v>30478</v>
      </c>
      <c r="D2800" s="1" t="s">
        <v>1602</v>
      </c>
      <c r="E2800" s="1" t="s">
        <v>30</v>
      </c>
      <c r="F2800" s="1" t="s">
        <v>339</v>
      </c>
      <c r="G2800" s="1" t="s">
        <v>340</v>
      </c>
      <c r="H2800" s="1" t="s">
        <v>22</v>
      </c>
      <c r="I2800" s="1" t="s">
        <v>23</v>
      </c>
      <c r="J2800" s="1" t="s">
        <v>24</v>
      </c>
      <c r="K2800" s="1" t="s">
        <v>25</v>
      </c>
      <c r="L2800" s="1">
        <v>1</v>
      </c>
      <c r="M2800" s="1">
        <v>180</v>
      </c>
      <c r="N2800" s="1">
        <v>5</v>
      </c>
      <c r="O2800" s="1">
        <v>9</v>
      </c>
      <c r="P2800" s="1">
        <v>25</v>
      </c>
      <c r="Q2800" s="1">
        <v>196</v>
      </c>
      <c r="R2800" s="1" t="s">
        <v>42</v>
      </c>
      <c r="S2800" s="1" t="s">
        <v>12455</v>
      </c>
      <c r="T2800" s="1">
        <f>Table2[[#This Row],[Unit_Price]]*Table2[[#This Row],[Quantity]]</f>
        <v>180</v>
      </c>
      <c r="U2800" s="1">
        <f>(SUM(Table2[[#This Row],[Gross_Sales]],Table2[[#This Row],[Delivery_Fee]])-Table2[[#This Row],[Discount_Amount]])</f>
        <v>196</v>
      </c>
    </row>
    <row r="2801" spans="1:21" ht="22.2" customHeight="1" x14ac:dyDescent="0.3">
      <c r="A2801" s="1" t="s">
        <v>12456</v>
      </c>
      <c r="B2801" s="1" t="s">
        <v>6858</v>
      </c>
      <c r="C2801" s="1" t="s">
        <v>30478</v>
      </c>
      <c r="D2801" s="1" t="s">
        <v>18</v>
      </c>
      <c r="E2801" s="1" t="s">
        <v>19</v>
      </c>
      <c r="F2801" s="1" t="s">
        <v>124</v>
      </c>
      <c r="G2801" s="1" t="s">
        <v>125</v>
      </c>
      <c r="H2801" s="1" t="s">
        <v>22</v>
      </c>
      <c r="I2801" s="1" t="s">
        <v>23</v>
      </c>
      <c r="J2801" s="1" t="s">
        <v>24</v>
      </c>
      <c r="K2801" s="1" t="s">
        <v>25</v>
      </c>
      <c r="L2801" s="1">
        <v>4</v>
      </c>
      <c r="M2801" s="1">
        <v>180</v>
      </c>
      <c r="N2801" s="1">
        <v>20</v>
      </c>
      <c r="O2801" s="1">
        <v>144</v>
      </c>
      <c r="P2801" s="1">
        <v>25</v>
      </c>
      <c r="Q2801" s="1">
        <v>601</v>
      </c>
      <c r="R2801" s="1" t="s">
        <v>63</v>
      </c>
      <c r="S2801" s="1" t="s">
        <v>12457</v>
      </c>
      <c r="T2801" s="1">
        <f>Table2[[#This Row],[Unit_Price]]*Table2[[#This Row],[Quantity]]</f>
        <v>720</v>
      </c>
      <c r="U2801" s="1">
        <f>(SUM(Table2[[#This Row],[Gross_Sales]],Table2[[#This Row],[Delivery_Fee]])-Table2[[#This Row],[Discount_Amount]])</f>
        <v>601</v>
      </c>
    </row>
    <row r="2802" spans="1:21" ht="22.2" customHeight="1" x14ac:dyDescent="0.3">
      <c r="A2802" s="1" t="s">
        <v>12458</v>
      </c>
      <c r="B2802" s="1" t="s">
        <v>6858</v>
      </c>
      <c r="C2802" s="1" t="s">
        <v>30478</v>
      </c>
      <c r="D2802" s="1" t="s">
        <v>147</v>
      </c>
      <c r="E2802" s="1" t="s">
        <v>19</v>
      </c>
      <c r="F2802" s="1" t="s">
        <v>20</v>
      </c>
      <c r="G2802" s="1" t="s">
        <v>21</v>
      </c>
      <c r="H2802" s="1" t="s">
        <v>40</v>
      </c>
      <c r="I2802" s="1" t="s">
        <v>41</v>
      </c>
      <c r="J2802" s="1" t="s">
        <v>13</v>
      </c>
      <c r="K2802" s="1" t="s">
        <v>25</v>
      </c>
      <c r="L2802" s="1">
        <v>1</v>
      </c>
      <c r="M2802" s="1">
        <v>170</v>
      </c>
      <c r="N2802" s="1">
        <v>0</v>
      </c>
      <c r="O2802" s="1">
        <v>0</v>
      </c>
      <c r="P2802" s="1">
        <v>35</v>
      </c>
      <c r="Q2802" s="1">
        <v>205</v>
      </c>
      <c r="R2802" s="1" t="s">
        <v>63</v>
      </c>
      <c r="S2802" s="1" t="s">
        <v>12459</v>
      </c>
      <c r="T2802" s="1">
        <f>Table2[[#This Row],[Unit_Price]]*Table2[[#This Row],[Quantity]]</f>
        <v>170</v>
      </c>
      <c r="U2802" s="1">
        <f>(SUM(Table2[[#This Row],[Gross_Sales]],Table2[[#This Row],[Delivery_Fee]])-Table2[[#This Row],[Discount_Amount]])</f>
        <v>205</v>
      </c>
    </row>
    <row r="2803" spans="1:21" ht="22.2" customHeight="1" x14ac:dyDescent="0.3">
      <c r="A2803" s="1" t="s">
        <v>12460</v>
      </c>
      <c r="B2803" s="1" t="s">
        <v>6858</v>
      </c>
      <c r="C2803" s="1" t="s">
        <v>30478</v>
      </c>
      <c r="D2803" s="1" t="s">
        <v>2227</v>
      </c>
      <c r="E2803" s="1" t="s">
        <v>30</v>
      </c>
      <c r="F2803" s="1" t="s">
        <v>31</v>
      </c>
      <c r="G2803" s="1" t="s">
        <v>32</v>
      </c>
      <c r="H2803" s="1" t="s">
        <v>55</v>
      </c>
      <c r="I2803" s="1" t="s">
        <v>56</v>
      </c>
      <c r="J2803" s="1" t="s">
        <v>57</v>
      </c>
      <c r="K2803" s="1" t="s">
        <v>14</v>
      </c>
      <c r="L2803" s="1">
        <v>2</v>
      </c>
      <c r="M2803" s="1">
        <v>180</v>
      </c>
      <c r="N2803" s="1">
        <v>20</v>
      </c>
      <c r="O2803" s="1">
        <v>72</v>
      </c>
      <c r="P2803" s="1">
        <v>30</v>
      </c>
      <c r="Q2803" s="1">
        <v>318</v>
      </c>
      <c r="R2803" s="1" t="s">
        <v>42</v>
      </c>
      <c r="S2803" s="1" t="s">
        <v>12461</v>
      </c>
      <c r="T2803" s="1">
        <f>Table2[[#This Row],[Unit_Price]]*Table2[[#This Row],[Quantity]]</f>
        <v>360</v>
      </c>
      <c r="U2803" s="1">
        <f>(SUM(Table2[[#This Row],[Gross_Sales]],Table2[[#This Row],[Delivery_Fee]])-Table2[[#This Row],[Discount_Amount]])</f>
        <v>318</v>
      </c>
    </row>
    <row r="2804" spans="1:21" ht="22.2" customHeight="1" x14ac:dyDescent="0.3">
      <c r="A2804" s="1" t="s">
        <v>12462</v>
      </c>
      <c r="B2804" s="1" t="s">
        <v>6858</v>
      </c>
      <c r="C2804" s="1" t="s">
        <v>30478</v>
      </c>
      <c r="D2804" s="1" t="s">
        <v>123</v>
      </c>
      <c r="E2804" s="1" t="s">
        <v>67</v>
      </c>
      <c r="F2804" s="1" t="s">
        <v>151</v>
      </c>
      <c r="G2804" s="1" t="s">
        <v>152</v>
      </c>
      <c r="H2804" s="1" t="s">
        <v>55</v>
      </c>
      <c r="I2804" s="1" t="s">
        <v>56</v>
      </c>
      <c r="J2804" s="1" t="s">
        <v>57</v>
      </c>
      <c r="K2804" s="1" t="s">
        <v>14</v>
      </c>
      <c r="L2804" s="1">
        <v>1</v>
      </c>
      <c r="M2804" s="1">
        <v>180</v>
      </c>
      <c r="N2804" s="1">
        <v>20</v>
      </c>
      <c r="O2804" s="1">
        <v>36</v>
      </c>
      <c r="P2804" s="1">
        <v>25</v>
      </c>
      <c r="Q2804" s="1">
        <v>169</v>
      </c>
      <c r="R2804" s="1" t="s">
        <v>26</v>
      </c>
      <c r="S2804" s="1" t="s">
        <v>12463</v>
      </c>
      <c r="T2804" s="1">
        <f>Table2[[#This Row],[Unit_Price]]*Table2[[#This Row],[Quantity]]</f>
        <v>180</v>
      </c>
      <c r="U2804" s="1">
        <f>(SUM(Table2[[#This Row],[Gross_Sales]],Table2[[#This Row],[Delivery_Fee]])-Table2[[#This Row],[Discount_Amount]])</f>
        <v>169</v>
      </c>
    </row>
    <row r="2805" spans="1:21" ht="22.2" customHeight="1" x14ac:dyDescent="0.3">
      <c r="A2805" s="1" t="s">
        <v>12464</v>
      </c>
      <c r="B2805" s="1" t="s">
        <v>6858</v>
      </c>
      <c r="C2805" s="1" t="s">
        <v>30478</v>
      </c>
      <c r="D2805" s="1" t="s">
        <v>3256</v>
      </c>
      <c r="E2805" s="1" t="s">
        <v>8</v>
      </c>
      <c r="F2805" s="1" t="s">
        <v>9</v>
      </c>
      <c r="G2805" s="1" t="s">
        <v>10</v>
      </c>
      <c r="H2805" s="1" t="s">
        <v>116</v>
      </c>
      <c r="I2805" s="1" t="s">
        <v>117</v>
      </c>
      <c r="J2805" s="1" t="s">
        <v>35</v>
      </c>
      <c r="K2805" s="1" t="s">
        <v>14</v>
      </c>
      <c r="L2805" s="1">
        <v>4</v>
      </c>
      <c r="M2805" s="1">
        <v>210</v>
      </c>
      <c r="N2805" s="1">
        <v>10</v>
      </c>
      <c r="O2805" s="1">
        <v>84</v>
      </c>
      <c r="P2805" s="1">
        <v>40</v>
      </c>
      <c r="Q2805" s="1">
        <v>796</v>
      </c>
      <c r="R2805" s="1" t="s">
        <v>36</v>
      </c>
      <c r="S2805" s="1" t="s">
        <v>12465</v>
      </c>
      <c r="T2805" s="1">
        <f>Table2[[#This Row],[Unit_Price]]*Table2[[#This Row],[Quantity]]</f>
        <v>840</v>
      </c>
      <c r="U2805" s="1">
        <f>(SUM(Table2[[#This Row],[Gross_Sales]],Table2[[#This Row],[Delivery_Fee]])-Table2[[#This Row],[Discount_Amount]])</f>
        <v>796</v>
      </c>
    </row>
    <row r="2806" spans="1:21" ht="22.2" customHeight="1" x14ac:dyDescent="0.3">
      <c r="A2806" s="1" t="s">
        <v>12466</v>
      </c>
      <c r="B2806" s="1" t="s">
        <v>6858</v>
      </c>
      <c r="C2806" s="1" t="s">
        <v>30478</v>
      </c>
      <c r="D2806" s="1" t="s">
        <v>562</v>
      </c>
      <c r="E2806" s="1" t="s">
        <v>67</v>
      </c>
      <c r="F2806" s="1" t="s">
        <v>109</v>
      </c>
      <c r="G2806" s="1" t="s">
        <v>110</v>
      </c>
      <c r="H2806" s="1" t="s">
        <v>131</v>
      </c>
      <c r="I2806" s="1" t="s">
        <v>132</v>
      </c>
      <c r="J2806" s="1" t="s">
        <v>57</v>
      </c>
      <c r="K2806" s="1" t="s">
        <v>25</v>
      </c>
      <c r="L2806" s="1">
        <v>2</v>
      </c>
      <c r="M2806" s="1">
        <v>220</v>
      </c>
      <c r="N2806" s="1">
        <v>5</v>
      </c>
      <c r="O2806" s="1">
        <v>22</v>
      </c>
      <c r="P2806" s="1">
        <v>40</v>
      </c>
      <c r="Q2806" s="1">
        <v>458</v>
      </c>
      <c r="R2806" s="1" t="s">
        <v>42</v>
      </c>
      <c r="S2806" s="1" t="s">
        <v>12467</v>
      </c>
      <c r="T2806" s="1">
        <f>Table2[[#This Row],[Unit_Price]]*Table2[[#This Row],[Quantity]]</f>
        <v>440</v>
      </c>
      <c r="U2806" s="1">
        <f>(SUM(Table2[[#This Row],[Gross_Sales]],Table2[[#This Row],[Delivery_Fee]])-Table2[[#This Row],[Discount_Amount]])</f>
        <v>458</v>
      </c>
    </row>
    <row r="2807" spans="1:21" ht="22.2" customHeight="1" x14ac:dyDescent="0.3">
      <c r="A2807" s="1" t="s">
        <v>12468</v>
      </c>
      <c r="B2807" s="1" t="s">
        <v>6858</v>
      </c>
      <c r="C2807" s="1" t="s">
        <v>30478</v>
      </c>
      <c r="D2807" s="1" t="s">
        <v>2348</v>
      </c>
      <c r="E2807" s="1" t="s">
        <v>8</v>
      </c>
      <c r="F2807" s="1" t="s">
        <v>9</v>
      </c>
      <c r="G2807" s="1" t="s">
        <v>10</v>
      </c>
      <c r="H2807" s="1" t="s">
        <v>84</v>
      </c>
      <c r="I2807" s="1" t="s">
        <v>85</v>
      </c>
      <c r="J2807" s="1" t="s">
        <v>86</v>
      </c>
      <c r="K2807" s="1" t="s">
        <v>14</v>
      </c>
      <c r="L2807" s="1">
        <v>4</v>
      </c>
      <c r="M2807" s="1">
        <v>100</v>
      </c>
      <c r="N2807" s="1">
        <v>20</v>
      </c>
      <c r="O2807" s="1">
        <v>80</v>
      </c>
      <c r="P2807" s="1">
        <v>30</v>
      </c>
      <c r="Q2807" s="1">
        <v>350</v>
      </c>
      <c r="R2807" s="1" t="s">
        <v>15</v>
      </c>
      <c r="S2807" s="1" t="s">
        <v>12469</v>
      </c>
      <c r="T2807" s="1">
        <f>Table2[[#This Row],[Unit_Price]]*Table2[[#This Row],[Quantity]]</f>
        <v>400</v>
      </c>
      <c r="U2807" s="1">
        <f>(SUM(Table2[[#This Row],[Gross_Sales]],Table2[[#This Row],[Delivery_Fee]])-Table2[[#This Row],[Discount_Amount]])</f>
        <v>350</v>
      </c>
    </row>
    <row r="2808" spans="1:21" ht="22.2" customHeight="1" x14ac:dyDescent="0.3">
      <c r="A2808" s="1" t="s">
        <v>12470</v>
      </c>
      <c r="B2808" s="1" t="s">
        <v>6858</v>
      </c>
      <c r="C2808" s="1" t="s">
        <v>30478</v>
      </c>
      <c r="D2808" s="1" t="s">
        <v>497</v>
      </c>
      <c r="E2808" s="1" t="s">
        <v>67</v>
      </c>
      <c r="F2808" s="1" t="s">
        <v>129</v>
      </c>
      <c r="G2808" s="1" t="s">
        <v>130</v>
      </c>
      <c r="H2808" s="1" t="s">
        <v>22</v>
      </c>
      <c r="I2808" s="1" t="s">
        <v>23</v>
      </c>
      <c r="J2808" s="1" t="s">
        <v>24</v>
      </c>
      <c r="K2808" s="1" t="s">
        <v>25</v>
      </c>
      <c r="L2808" s="1">
        <v>2</v>
      </c>
      <c r="M2808" s="1">
        <v>180</v>
      </c>
      <c r="N2808" s="1">
        <v>20</v>
      </c>
      <c r="O2808" s="1">
        <v>72</v>
      </c>
      <c r="P2808" s="1">
        <v>25</v>
      </c>
      <c r="Q2808" s="1">
        <v>313</v>
      </c>
      <c r="R2808" s="1" t="s">
        <v>42</v>
      </c>
      <c r="S2808" s="1" t="s">
        <v>12471</v>
      </c>
      <c r="T2808" s="1">
        <f>Table2[[#This Row],[Unit_Price]]*Table2[[#This Row],[Quantity]]</f>
        <v>360</v>
      </c>
      <c r="U2808" s="1">
        <f>(SUM(Table2[[#This Row],[Gross_Sales]],Table2[[#This Row],[Delivery_Fee]])-Table2[[#This Row],[Discount_Amount]])</f>
        <v>313</v>
      </c>
    </row>
    <row r="2809" spans="1:21" ht="22.2" customHeight="1" x14ac:dyDescent="0.3">
      <c r="A2809" s="1" t="s">
        <v>12472</v>
      </c>
      <c r="B2809" s="1" t="s">
        <v>6858</v>
      </c>
      <c r="C2809" s="1" t="s">
        <v>30478</v>
      </c>
      <c r="D2809" s="1" t="s">
        <v>1413</v>
      </c>
      <c r="E2809" s="1" t="s">
        <v>19</v>
      </c>
      <c r="F2809" s="1" t="s">
        <v>20</v>
      </c>
      <c r="G2809" s="1" t="s">
        <v>21</v>
      </c>
      <c r="H2809" s="1" t="s">
        <v>40</v>
      </c>
      <c r="I2809" s="1" t="s">
        <v>41</v>
      </c>
      <c r="J2809" s="1" t="s">
        <v>13</v>
      </c>
      <c r="K2809" s="1" t="s">
        <v>25</v>
      </c>
      <c r="L2809" s="1">
        <v>3</v>
      </c>
      <c r="M2809" s="1">
        <v>170</v>
      </c>
      <c r="N2809" s="1">
        <v>15</v>
      </c>
      <c r="O2809" s="1">
        <v>76.5</v>
      </c>
      <c r="P2809" s="1">
        <v>25</v>
      </c>
      <c r="Q2809" s="1">
        <v>458.5</v>
      </c>
      <c r="R2809" s="1" t="s">
        <v>26</v>
      </c>
      <c r="S2809" s="1" t="s">
        <v>12473</v>
      </c>
      <c r="T2809" s="1">
        <f>Table2[[#This Row],[Unit_Price]]*Table2[[#This Row],[Quantity]]</f>
        <v>510</v>
      </c>
      <c r="U2809" s="1">
        <f>(SUM(Table2[[#This Row],[Gross_Sales]],Table2[[#This Row],[Delivery_Fee]])-Table2[[#This Row],[Discount_Amount]])</f>
        <v>458.5</v>
      </c>
    </row>
    <row r="2810" spans="1:21" ht="22.2" customHeight="1" x14ac:dyDescent="0.3">
      <c r="A2810" s="1" t="s">
        <v>12474</v>
      </c>
      <c r="B2810" s="1" t="s">
        <v>6858</v>
      </c>
      <c r="C2810" s="1" t="s">
        <v>30478</v>
      </c>
      <c r="D2810" s="1" t="s">
        <v>194</v>
      </c>
      <c r="E2810" s="1" t="s">
        <v>19</v>
      </c>
      <c r="F2810" s="1" t="s">
        <v>124</v>
      </c>
      <c r="G2810" s="1" t="s">
        <v>125</v>
      </c>
      <c r="H2810" s="1" t="s">
        <v>48</v>
      </c>
      <c r="I2810" s="1" t="s">
        <v>49</v>
      </c>
      <c r="J2810" s="1" t="s">
        <v>13</v>
      </c>
      <c r="K2810" s="1" t="s">
        <v>14</v>
      </c>
      <c r="L2810" s="1">
        <v>3</v>
      </c>
      <c r="M2810" s="1">
        <v>220</v>
      </c>
      <c r="N2810" s="1">
        <v>0</v>
      </c>
      <c r="O2810" s="1">
        <v>0</v>
      </c>
      <c r="P2810" s="1">
        <v>25</v>
      </c>
      <c r="Q2810" s="1">
        <v>685</v>
      </c>
      <c r="R2810" s="1" t="s">
        <v>15</v>
      </c>
      <c r="S2810" s="1" t="s">
        <v>12475</v>
      </c>
      <c r="T2810" s="1">
        <f>Table2[[#This Row],[Unit_Price]]*Table2[[#This Row],[Quantity]]</f>
        <v>660</v>
      </c>
      <c r="U2810" s="1">
        <f>(SUM(Table2[[#This Row],[Gross_Sales]],Table2[[#This Row],[Delivery_Fee]])-Table2[[#This Row],[Discount_Amount]])</f>
        <v>685</v>
      </c>
    </row>
    <row r="2811" spans="1:21" ht="22.2" customHeight="1" x14ac:dyDescent="0.3">
      <c r="A2811" s="1" t="s">
        <v>12476</v>
      </c>
      <c r="B2811" s="1" t="s">
        <v>6858</v>
      </c>
      <c r="C2811" s="1" t="s">
        <v>30478</v>
      </c>
      <c r="D2811" s="1" t="s">
        <v>2121</v>
      </c>
      <c r="E2811" s="1" t="s">
        <v>67</v>
      </c>
      <c r="F2811" s="1" t="s">
        <v>267</v>
      </c>
      <c r="G2811" s="1" t="s">
        <v>268</v>
      </c>
      <c r="H2811" s="1" t="s">
        <v>77</v>
      </c>
      <c r="I2811" s="1" t="s">
        <v>78</v>
      </c>
      <c r="J2811" s="1" t="s">
        <v>24</v>
      </c>
      <c r="K2811" s="1" t="s">
        <v>14</v>
      </c>
      <c r="L2811" s="1">
        <v>2</v>
      </c>
      <c r="M2811" s="1">
        <v>150</v>
      </c>
      <c r="N2811" s="1">
        <v>0</v>
      </c>
      <c r="O2811" s="1">
        <v>0</v>
      </c>
      <c r="P2811" s="1">
        <v>35</v>
      </c>
      <c r="Q2811" s="1">
        <v>335</v>
      </c>
      <c r="R2811" s="1" t="s">
        <v>15</v>
      </c>
      <c r="S2811" s="1" t="s">
        <v>12477</v>
      </c>
      <c r="T2811" s="1">
        <f>Table2[[#This Row],[Unit_Price]]*Table2[[#This Row],[Quantity]]</f>
        <v>300</v>
      </c>
      <c r="U2811" s="1">
        <f>(SUM(Table2[[#This Row],[Gross_Sales]],Table2[[#This Row],[Delivery_Fee]])-Table2[[#This Row],[Discount_Amount]])</f>
        <v>335</v>
      </c>
    </row>
    <row r="2812" spans="1:21" ht="22.2" customHeight="1" x14ac:dyDescent="0.3">
      <c r="A2812" s="1" t="s">
        <v>12478</v>
      </c>
      <c r="B2812" s="1" t="s">
        <v>6858</v>
      </c>
      <c r="C2812" s="1" t="s">
        <v>30478</v>
      </c>
      <c r="D2812" s="1" t="s">
        <v>3012</v>
      </c>
      <c r="E2812" s="1" t="s">
        <v>30</v>
      </c>
      <c r="F2812" s="1" t="s">
        <v>109</v>
      </c>
      <c r="G2812" s="1" t="s">
        <v>110</v>
      </c>
      <c r="H2812" s="1" t="s">
        <v>61</v>
      </c>
      <c r="I2812" s="1" t="s">
        <v>62</v>
      </c>
      <c r="J2812" s="1" t="s">
        <v>24</v>
      </c>
      <c r="K2812" s="1" t="s">
        <v>25</v>
      </c>
      <c r="L2812" s="1">
        <v>3</v>
      </c>
      <c r="M2812" s="1">
        <v>190</v>
      </c>
      <c r="N2812" s="1">
        <v>0</v>
      </c>
      <c r="O2812" s="1">
        <v>0</v>
      </c>
      <c r="P2812" s="1">
        <v>30</v>
      </c>
      <c r="Q2812" s="1">
        <v>600</v>
      </c>
      <c r="R2812" s="1" t="s">
        <v>15</v>
      </c>
      <c r="S2812" s="1" t="s">
        <v>12479</v>
      </c>
      <c r="T2812" s="1">
        <f>Table2[[#This Row],[Unit_Price]]*Table2[[#This Row],[Quantity]]</f>
        <v>570</v>
      </c>
      <c r="U2812" s="1">
        <f>(SUM(Table2[[#This Row],[Gross_Sales]],Table2[[#This Row],[Delivery_Fee]])-Table2[[#This Row],[Discount_Amount]])</f>
        <v>600</v>
      </c>
    </row>
    <row r="2813" spans="1:21" ht="22.2" customHeight="1" x14ac:dyDescent="0.3">
      <c r="A2813" s="1" t="s">
        <v>12480</v>
      </c>
      <c r="B2813" s="1" t="s">
        <v>6858</v>
      </c>
      <c r="C2813" s="1" t="s">
        <v>30478</v>
      </c>
      <c r="D2813" s="1" t="s">
        <v>453</v>
      </c>
      <c r="E2813" s="1" t="s">
        <v>19</v>
      </c>
      <c r="F2813" s="1" t="s">
        <v>98</v>
      </c>
      <c r="G2813" s="1" t="s">
        <v>99</v>
      </c>
      <c r="H2813" s="1" t="s">
        <v>288</v>
      </c>
      <c r="I2813" s="1" t="s">
        <v>289</v>
      </c>
      <c r="J2813" s="1" t="s">
        <v>86</v>
      </c>
      <c r="K2813" s="1" t="s">
        <v>14</v>
      </c>
      <c r="L2813" s="1">
        <v>2</v>
      </c>
      <c r="M2813" s="1">
        <v>80</v>
      </c>
      <c r="N2813" s="1">
        <v>10</v>
      </c>
      <c r="O2813" s="1">
        <v>16</v>
      </c>
      <c r="P2813" s="1">
        <v>30</v>
      </c>
      <c r="Q2813" s="1">
        <v>174</v>
      </c>
      <c r="R2813" s="1" t="s">
        <v>63</v>
      </c>
      <c r="S2813" s="1" t="s">
        <v>12481</v>
      </c>
      <c r="T2813" s="1">
        <f>Table2[[#This Row],[Unit_Price]]*Table2[[#This Row],[Quantity]]</f>
        <v>160</v>
      </c>
      <c r="U2813" s="1">
        <f>(SUM(Table2[[#This Row],[Gross_Sales]],Table2[[#This Row],[Delivery_Fee]])-Table2[[#This Row],[Discount_Amount]])</f>
        <v>174</v>
      </c>
    </row>
    <row r="2814" spans="1:21" ht="22.2" customHeight="1" x14ac:dyDescent="0.3">
      <c r="A2814" s="1" t="s">
        <v>12482</v>
      </c>
      <c r="B2814" s="1" t="s">
        <v>6858</v>
      </c>
      <c r="C2814" s="1" t="s">
        <v>30478</v>
      </c>
      <c r="D2814" s="1" t="s">
        <v>651</v>
      </c>
      <c r="E2814" s="1" t="s">
        <v>19</v>
      </c>
      <c r="F2814" s="1" t="s">
        <v>124</v>
      </c>
      <c r="G2814" s="1" t="s">
        <v>125</v>
      </c>
      <c r="H2814" s="1" t="s">
        <v>61</v>
      </c>
      <c r="I2814" s="1" t="s">
        <v>62</v>
      </c>
      <c r="J2814" s="1" t="s">
        <v>24</v>
      </c>
      <c r="K2814" s="1" t="s">
        <v>25</v>
      </c>
      <c r="L2814" s="1">
        <v>4</v>
      </c>
      <c r="M2814" s="1">
        <v>190</v>
      </c>
      <c r="N2814" s="1">
        <v>20</v>
      </c>
      <c r="O2814" s="1">
        <v>152</v>
      </c>
      <c r="P2814" s="1">
        <v>35</v>
      </c>
      <c r="Q2814" s="1">
        <v>643</v>
      </c>
      <c r="R2814" s="1" t="s">
        <v>26</v>
      </c>
      <c r="S2814" s="1" t="s">
        <v>12483</v>
      </c>
      <c r="T2814" s="1">
        <f>Table2[[#This Row],[Unit_Price]]*Table2[[#This Row],[Quantity]]</f>
        <v>760</v>
      </c>
      <c r="U2814" s="1">
        <f>(SUM(Table2[[#This Row],[Gross_Sales]],Table2[[#This Row],[Delivery_Fee]])-Table2[[#This Row],[Discount_Amount]])</f>
        <v>643</v>
      </c>
    </row>
    <row r="2815" spans="1:21" ht="22.2" customHeight="1" x14ac:dyDescent="0.3">
      <c r="A2815" s="1" t="s">
        <v>12484</v>
      </c>
      <c r="B2815" s="1" t="s">
        <v>6858</v>
      </c>
      <c r="C2815" s="1" t="s">
        <v>30478</v>
      </c>
      <c r="D2815" s="1" t="s">
        <v>821</v>
      </c>
      <c r="E2815" s="1" t="s">
        <v>19</v>
      </c>
      <c r="F2815" s="1" t="s">
        <v>129</v>
      </c>
      <c r="G2815" s="1" t="s">
        <v>130</v>
      </c>
      <c r="H2815" s="1" t="s">
        <v>111</v>
      </c>
      <c r="I2815" s="1" t="s">
        <v>112</v>
      </c>
      <c r="J2815" s="1" t="s">
        <v>13</v>
      </c>
      <c r="K2815" s="1" t="s">
        <v>25</v>
      </c>
      <c r="L2815" s="1">
        <v>3</v>
      </c>
      <c r="M2815" s="1">
        <v>280</v>
      </c>
      <c r="N2815" s="1">
        <v>20</v>
      </c>
      <c r="O2815" s="1">
        <v>168</v>
      </c>
      <c r="P2815" s="1">
        <v>20</v>
      </c>
      <c r="Q2815" s="1">
        <v>692</v>
      </c>
      <c r="R2815" s="1" t="s">
        <v>63</v>
      </c>
      <c r="S2815" s="1" t="s">
        <v>12485</v>
      </c>
      <c r="T2815" s="1">
        <f>Table2[[#This Row],[Unit_Price]]*Table2[[#This Row],[Quantity]]</f>
        <v>840</v>
      </c>
      <c r="U2815" s="1">
        <f>(SUM(Table2[[#This Row],[Gross_Sales]],Table2[[#This Row],[Delivery_Fee]])-Table2[[#This Row],[Discount_Amount]])</f>
        <v>692</v>
      </c>
    </row>
    <row r="2816" spans="1:21" ht="22.2" customHeight="1" x14ac:dyDescent="0.3">
      <c r="A2816" s="1" t="s">
        <v>12486</v>
      </c>
      <c r="B2816" s="1" t="s">
        <v>6858</v>
      </c>
      <c r="C2816" s="1" t="s">
        <v>30478</v>
      </c>
      <c r="D2816" s="1" t="s">
        <v>792</v>
      </c>
      <c r="E2816" s="1" t="s">
        <v>67</v>
      </c>
      <c r="F2816" s="1" t="s">
        <v>82</v>
      </c>
      <c r="G2816" s="1" t="s">
        <v>83</v>
      </c>
      <c r="H2816" s="1" t="s">
        <v>61</v>
      </c>
      <c r="I2816" s="1" t="s">
        <v>62</v>
      </c>
      <c r="J2816" s="1" t="s">
        <v>24</v>
      </c>
      <c r="K2816" s="1" t="s">
        <v>25</v>
      </c>
      <c r="L2816" s="1">
        <v>4</v>
      </c>
      <c r="M2816" s="1">
        <v>190</v>
      </c>
      <c r="N2816" s="1">
        <v>15</v>
      </c>
      <c r="O2816" s="1">
        <v>114</v>
      </c>
      <c r="P2816" s="1">
        <v>30</v>
      </c>
      <c r="Q2816" s="1">
        <v>676</v>
      </c>
      <c r="R2816" s="1" t="s">
        <v>63</v>
      </c>
      <c r="S2816" s="1" t="s">
        <v>12487</v>
      </c>
      <c r="T2816" s="1">
        <f>Table2[[#This Row],[Unit_Price]]*Table2[[#This Row],[Quantity]]</f>
        <v>760</v>
      </c>
      <c r="U2816" s="1">
        <f>(SUM(Table2[[#This Row],[Gross_Sales]],Table2[[#This Row],[Delivery_Fee]])-Table2[[#This Row],[Discount_Amount]])</f>
        <v>676</v>
      </c>
    </row>
    <row r="2817" spans="1:21" ht="22.2" customHeight="1" x14ac:dyDescent="0.3">
      <c r="A2817" s="1" t="s">
        <v>12488</v>
      </c>
      <c r="B2817" s="1" t="s">
        <v>6858</v>
      </c>
      <c r="C2817" s="1" t="s">
        <v>30478</v>
      </c>
      <c r="D2817" s="1" t="s">
        <v>39</v>
      </c>
      <c r="E2817" s="1" t="s">
        <v>19</v>
      </c>
      <c r="F2817" s="1" t="s">
        <v>53</v>
      </c>
      <c r="G2817" s="1" t="s">
        <v>54</v>
      </c>
      <c r="H2817" s="1" t="s">
        <v>131</v>
      </c>
      <c r="I2817" s="1" t="s">
        <v>132</v>
      </c>
      <c r="J2817" s="1" t="s">
        <v>57</v>
      </c>
      <c r="K2817" s="1" t="s">
        <v>25</v>
      </c>
      <c r="L2817" s="1">
        <v>3</v>
      </c>
      <c r="M2817" s="1">
        <v>220</v>
      </c>
      <c r="N2817" s="1">
        <v>0</v>
      </c>
      <c r="O2817" s="1">
        <v>0</v>
      </c>
      <c r="P2817" s="1">
        <v>35</v>
      </c>
      <c r="Q2817" s="1">
        <v>695</v>
      </c>
      <c r="R2817" s="1" t="s">
        <v>15</v>
      </c>
      <c r="S2817" s="1" t="s">
        <v>12489</v>
      </c>
      <c r="T2817" s="1">
        <f>Table2[[#This Row],[Unit_Price]]*Table2[[#This Row],[Quantity]]</f>
        <v>660</v>
      </c>
      <c r="U2817" s="1">
        <f>(SUM(Table2[[#This Row],[Gross_Sales]],Table2[[#This Row],[Delivery_Fee]])-Table2[[#This Row],[Discount_Amount]])</f>
        <v>695</v>
      </c>
    </row>
    <row r="2818" spans="1:21" ht="22.2" customHeight="1" x14ac:dyDescent="0.3">
      <c r="A2818" s="1" t="s">
        <v>12490</v>
      </c>
      <c r="B2818" s="1" t="s">
        <v>6858</v>
      </c>
      <c r="C2818" s="1" t="s">
        <v>30478</v>
      </c>
      <c r="D2818" s="1" t="s">
        <v>939</v>
      </c>
      <c r="E2818" s="1" t="s">
        <v>8</v>
      </c>
      <c r="F2818" s="1" t="s">
        <v>9</v>
      </c>
      <c r="G2818" s="1" t="s">
        <v>10</v>
      </c>
      <c r="H2818" s="1" t="s">
        <v>22</v>
      </c>
      <c r="I2818" s="1" t="s">
        <v>23</v>
      </c>
      <c r="J2818" s="1" t="s">
        <v>24</v>
      </c>
      <c r="K2818" s="1" t="s">
        <v>25</v>
      </c>
      <c r="L2818" s="1">
        <v>4</v>
      </c>
      <c r="M2818" s="1">
        <v>180</v>
      </c>
      <c r="N2818" s="1">
        <v>10</v>
      </c>
      <c r="O2818" s="1">
        <v>72</v>
      </c>
      <c r="P2818" s="1">
        <v>25</v>
      </c>
      <c r="Q2818" s="1">
        <v>673</v>
      </c>
      <c r="R2818" s="1" t="s">
        <v>36</v>
      </c>
      <c r="S2818" s="1" t="s">
        <v>12491</v>
      </c>
      <c r="T2818" s="1">
        <f>Table2[[#This Row],[Unit_Price]]*Table2[[#This Row],[Quantity]]</f>
        <v>720</v>
      </c>
      <c r="U2818" s="1">
        <f>(SUM(Table2[[#This Row],[Gross_Sales]],Table2[[#This Row],[Delivery_Fee]])-Table2[[#This Row],[Discount_Amount]])</f>
        <v>673</v>
      </c>
    </row>
    <row r="2819" spans="1:21" ht="22.2" customHeight="1" x14ac:dyDescent="0.3">
      <c r="A2819" s="1" t="s">
        <v>12492</v>
      </c>
      <c r="B2819" s="1" t="s">
        <v>6858</v>
      </c>
      <c r="C2819" s="1" t="s">
        <v>30478</v>
      </c>
      <c r="D2819" s="1" t="s">
        <v>392</v>
      </c>
      <c r="E2819" s="1" t="s">
        <v>30</v>
      </c>
      <c r="F2819" s="1" t="s">
        <v>136</v>
      </c>
      <c r="G2819" s="1" t="s">
        <v>137</v>
      </c>
      <c r="H2819" s="1" t="s">
        <v>143</v>
      </c>
      <c r="I2819" s="1" t="s">
        <v>144</v>
      </c>
      <c r="J2819" s="1" t="s">
        <v>24</v>
      </c>
      <c r="K2819" s="1" t="s">
        <v>14</v>
      </c>
      <c r="L2819" s="1">
        <v>1</v>
      </c>
      <c r="M2819" s="1">
        <v>160</v>
      </c>
      <c r="N2819" s="1">
        <v>20</v>
      </c>
      <c r="O2819" s="1">
        <v>32</v>
      </c>
      <c r="P2819" s="1">
        <v>20</v>
      </c>
      <c r="Q2819" s="1">
        <v>148</v>
      </c>
      <c r="R2819" s="1" t="s">
        <v>36</v>
      </c>
      <c r="S2819" s="1" t="s">
        <v>12493</v>
      </c>
      <c r="T2819" s="1">
        <f>Table2[[#This Row],[Unit_Price]]*Table2[[#This Row],[Quantity]]</f>
        <v>160</v>
      </c>
      <c r="U2819" s="1">
        <f>(SUM(Table2[[#This Row],[Gross_Sales]],Table2[[#This Row],[Delivery_Fee]])-Table2[[#This Row],[Discount_Amount]])</f>
        <v>148</v>
      </c>
    </row>
    <row r="2820" spans="1:21" ht="22.2" customHeight="1" x14ac:dyDescent="0.3">
      <c r="A2820" s="1" t="s">
        <v>12494</v>
      </c>
      <c r="B2820" s="1" t="s">
        <v>6858</v>
      </c>
      <c r="C2820" s="1" t="s">
        <v>30478</v>
      </c>
      <c r="D2820" s="1" t="s">
        <v>673</v>
      </c>
      <c r="E2820" s="1" t="s">
        <v>19</v>
      </c>
      <c r="F2820" s="1" t="s">
        <v>20</v>
      </c>
      <c r="G2820" s="1" t="s">
        <v>21</v>
      </c>
      <c r="H2820" s="1" t="s">
        <v>116</v>
      </c>
      <c r="I2820" s="1" t="s">
        <v>117</v>
      </c>
      <c r="J2820" s="1" t="s">
        <v>35</v>
      </c>
      <c r="K2820" s="1" t="s">
        <v>14</v>
      </c>
      <c r="L2820" s="1">
        <v>1</v>
      </c>
      <c r="M2820" s="1">
        <v>210</v>
      </c>
      <c r="N2820" s="1">
        <v>0</v>
      </c>
      <c r="O2820" s="1">
        <v>0</v>
      </c>
      <c r="P2820" s="1">
        <v>35</v>
      </c>
      <c r="Q2820" s="1">
        <v>245</v>
      </c>
      <c r="R2820" s="1" t="s">
        <v>63</v>
      </c>
      <c r="S2820" s="1" t="s">
        <v>12495</v>
      </c>
      <c r="T2820" s="1">
        <f>Table2[[#This Row],[Unit_Price]]*Table2[[#This Row],[Quantity]]</f>
        <v>210</v>
      </c>
      <c r="U2820" s="1">
        <f>(SUM(Table2[[#This Row],[Gross_Sales]],Table2[[#This Row],[Delivery_Fee]])-Table2[[#This Row],[Discount_Amount]])</f>
        <v>245</v>
      </c>
    </row>
    <row r="2821" spans="1:21" ht="22.2" customHeight="1" x14ac:dyDescent="0.3">
      <c r="A2821" s="1" t="s">
        <v>12496</v>
      </c>
      <c r="B2821" s="1" t="s">
        <v>6858</v>
      </c>
      <c r="C2821" s="1" t="s">
        <v>30478</v>
      </c>
      <c r="D2821" s="1" t="s">
        <v>257</v>
      </c>
      <c r="E2821" s="1" t="s">
        <v>67</v>
      </c>
      <c r="F2821" s="1" t="s">
        <v>109</v>
      </c>
      <c r="G2821" s="1" t="s">
        <v>110</v>
      </c>
      <c r="H2821" s="1" t="s">
        <v>11</v>
      </c>
      <c r="I2821" s="1" t="s">
        <v>12</v>
      </c>
      <c r="J2821" s="1" t="s">
        <v>13</v>
      </c>
      <c r="K2821" s="1" t="s">
        <v>14</v>
      </c>
      <c r="L2821" s="1">
        <v>3</v>
      </c>
      <c r="M2821" s="1">
        <v>140</v>
      </c>
      <c r="N2821" s="1">
        <v>5</v>
      </c>
      <c r="O2821" s="1">
        <v>21</v>
      </c>
      <c r="P2821" s="1">
        <v>25</v>
      </c>
      <c r="Q2821" s="1">
        <v>424</v>
      </c>
      <c r="R2821" s="1" t="s">
        <v>36</v>
      </c>
      <c r="S2821" s="1" t="s">
        <v>12497</v>
      </c>
      <c r="T2821" s="1">
        <f>Table2[[#This Row],[Unit_Price]]*Table2[[#This Row],[Quantity]]</f>
        <v>420</v>
      </c>
      <c r="U2821" s="1">
        <f>(SUM(Table2[[#This Row],[Gross_Sales]],Table2[[#This Row],[Delivery_Fee]])-Table2[[#This Row],[Discount_Amount]])</f>
        <v>424</v>
      </c>
    </row>
    <row r="2822" spans="1:21" ht="22.2" customHeight="1" x14ac:dyDescent="0.3">
      <c r="A2822" s="1" t="s">
        <v>12498</v>
      </c>
      <c r="B2822" s="1" t="s">
        <v>6858</v>
      </c>
      <c r="C2822" s="1" t="s">
        <v>30478</v>
      </c>
      <c r="D2822" s="1" t="s">
        <v>1025</v>
      </c>
      <c r="E2822" s="1" t="s">
        <v>19</v>
      </c>
      <c r="F2822" s="1" t="s">
        <v>98</v>
      </c>
      <c r="G2822" s="1" t="s">
        <v>99</v>
      </c>
      <c r="H2822" s="1" t="s">
        <v>33</v>
      </c>
      <c r="I2822" s="1" t="s">
        <v>34</v>
      </c>
      <c r="J2822" s="1" t="s">
        <v>35</v>
      </c>
      <c r="K2822" s="1" t="s">
        <v>25</v>
      </c>
      <c r="L2822" s="1">
        <v>4</v>
      </c>
      <c r="M2822" s="1">
        <v>240</v>
      </c>
      <c r="N2822" s="1">
        <v>20</v>
      </c>
      <c r="O2822" s="1">
        <v>192</v>
      </c>
      <c r="P2822" s="1">
        <v>20</v>
      </c>
      <c r="Q2822" s="1">
        <v>788</v>
      </c>
      <c r="R2822" s="1" t="s">
        <v>63</v>
      </c>
      <c r="S2822" s="1" t="s">
        <v>12499</v>
      </c>
      <c r="T2822" s="1">
        <f>Table2[[#This Row],[Unit_Price]]*Table2[[#This Row],[Quantity]]</f>
        <v>960</v>
      </c>
      <c r="U2822" s="1">
        <f>(SUM(Table2[[#This Row],[Gross_Sales]],Table2[[#This Row],[Delivery_Fee]])-Table2[[#This Row],[Discount_Amount]])</f>
        <v>788</v>
      </c>
    </row>
    <row r="2823" spans="1:21" ht="22.2" customHeight="1" x14ac:dyDescent="0.3">
      <c r="A2823" s="1" t="s">
        <v>12500</v>
      </c>
      <c r="B2823" s="1" t="s">
        <v>6858</v>
      </c>
      <c r="C2823" s="1" t="s">
        <v>30478</v>
      </c>
      <c r="D2823" s="1" t="s">
        <v>1649</v>
      </c>
      <c r="E2823" s="1" t="s">
        <v>19</v>
      </c>
      <c r="F2823" s="1" t="s">
        <v>53</v>
      </c>
      <c r="G2823" s="1" t="s">
        <v>54</v>
      </c>
      <c r="H2823" s="1" t="s">
        <v>77</v>
      </c>
      <c r="I2823" s="1" t="s">
        <v>78</v>
      </c>
      <c r="J2823" s="1" t="s">
        <v>24</v>
      </c>
      <c r="K2823" s="1" t="s">
        <v>14</v>
      </c>
      <c r="L2823" s="1">
        <v>3</v>
      </c>
      <c r="M2823" s="1">
        <v>150</v>
      </c>
      <c r="N2823" s="1">
        <v>10</v>
      </c>
      <c r="O2823" s="1">
        <v>45</v>
      </c>
      <c r="P2823" s="1">
        <v>20</v>
      </c>
      <c r="Q2823" s="1">
        <v>425</v>
      </c>
      <c r="R2823" s="1" t="s">
        <v>63</v>
      </c>
      <c r="S2823" s="1" t="s">
        <v>12501</v>
      </c>
      <c r="T2823" s="1">
        <f>Table2[[#This Row],[Unit_Price]]*Table2[[#This Row],[Quantity]]</f>
        <v>450</v>
      </c>
      <c r="U2823" s="1">
        <f>(SUM(Table2[[#This Row],[Gross_Sales]],Table2[[#This Row],[Delivery_Fee]])-Table2[[#This Row],[Discount_Amount]])</f>
        <v>425</v>
      </c>
    </row>
    <row r="2824" spans="1:21" ht="22.2" customHeight="1" x14ac:dyDescent="0.3">
      <c r="A2824" s="1" t="s">
        <v>12502</v>
      </c>
      <c r="B2824" s="1" t="s">
        <v>6858</v>
      </c>
      <c r="C2824" s="1" t="s">
        <v>30478</v>
      </c>
      <c r="D2824" s="1" t="s">
        <v>1465</v>
      </c>
      <c r="E2824" s="1" t="s">
        <v>30</v>
      </c>
      <c r="F2824" s="1" t="s">
        <v>339</v>
      </c>
      <c r="G2824" s="1" t="s">
        <v>340</v>
      </c>
      <c r="H2824" s="1" t="s">
        <v>143</v>
      </c>
      <c r="I2824" s="1" t="s">
        <v>144</v>
      </c>
      <c r="J2824" s="1" t="s">
        <v>24</v>
      </c>
      <c r="K2824" s="1" t="s">
        <v>14</v>
      </c>
      <c r="L2824" s="1">
        <v>1</v>
      </c>
      <c r="M2824" s="1">
        <v>160</v>
      </c>
      <c r="N2824" s="1">
        <v>0</v>
      </c>
      <c r="O2824" s="1">
        <v>0</v>
      </c>
      <c r="P2824" s="1">
        <v>20</v>
      </c>
      <c r="Q2824" s="1">
        <v>180</v>
      </c>
      <c r="R2824" s="1" t="s">
        <v>42</v>
      </c>
      <c r="S2824" s="1" t="s">
        <v>12503</v>
      </c>
      <c r="T2824" s="1">
        <f>Table2[[#This Row],[Unit_Price]]*Table2[[#This Row],[Quantity]]</f>
        <v>160</v>
      </c>
      <c r="U2824" s="1">
        <f>(SUM(Table2[[#This Row],[Gross_Sales]],Table2[[#This Row],[Delivery_Fee]])-Table2[[#This Row],[Discount_Amount]])</f>
        <v>180</v>
      </c>
    </row>
    <row r="2825" spans="1:21" ht="22.2" customHeight="1" x14ac:dyDescent="0.3">
      <c r="A2825" s="1" t="s">
        <v>12504</v>
      </c>
      <c r="B2825" s="1" t="s">
        <v>6858</v>
      </c>
      <c r="C2825" s="1" t="s">
        <v>30478</v>
      </c>
      <c r="D2825" s="1" t="s">
        <v>1758</v>
      </c>
      <c r="E2825" s="1" t="s">
        <v>67</v>
      </c>
      <c r="F2825" s="1" t="s">
        <v>174</v>
      </c>
      <c r="G2825" s="1" t="s">
        <v>175</v>
      </c>
      <c r="H2825" s="1" t="s">
        <v>33</v>
      </c>
      <c r="I2825" s="1" t="s">
        <v>34</v>
      </c>
      <c r="J2825" s="1" t="s">
        <v>35</v>
      </c>
      <c r="K2825" s="1" t="s">
        <v>25</v>
      </c>
      <c r="L2825" s="1">
        <v>4</v>
      </c>
      <c r="M2825" s="1">
        <v>240</v>
      </c>
      <c r="N2825" s="1">
        <v>15</v>
      </c>
      <c r="O2825" s="1">
        <v>144</v>
      </c>
      <c r="P2825" s="1">
        <v>25</v>
      </c>
      <c r="Q2825" s="1">
        <v>841</v>
      </c>
      <c r="R2825" s="1" t="s">
        <v>15</v>
      </c>
      <c r="S2825" s="1" t="s">
        <v>12505</v>
      </c>
      <c r="T2825" s="1">
        <f>Table2[[#This Row],[Unit_Price]]*Table2[[#This Row],[Quantity]]</f>
        <v>960</v>
      </c>
      <c r="U2825" s="1">
        <f>(SUM(Table2[[#This Row],[Gross_Sales]],Table2[[#This Row],[Delivery_Fee]])-Table2[[#This Row],[Discount_Amount]])</f>
        <v>841</v>
      </c>
    </row>
    <row r="2826" spans="1:21" ht="22.2" customHeight="1" x14ac:dyDescent="0.3">
      <c r="A2826" s="1" t="s">
        <v>12506</v>
      </c>
      <c r="B2826" s="1" t="s">
        <v>6858</v>
      </c>
      <c r="C2826" s="1" t="s">
        <v>30478</v>
      </c>
      <c r="D2826" s="1" t="s">
        <v>549</v>
      </c>
      <c r="E2826" s="1" t="s">
        <v>19</v>
      </c>
      <c r="F2826" s="1" t="s">
        <v>75</v>
      </c>
      <c r="G2826" s="1" t="s">
        <v>76</v>
      </c>
      <c r="H2826" s="1" t="s">
        <v>111</v>
      </c>
      <c r="I2826" s="1" t="s">
        <v>112</v>
      </c>
      <c r="J2826" s="1" t="s">
        <v>13</v>
      </c>
      <c r="K2826" s="1" t="s">
        <v>25</v>
      </c>
      <c r="L2826" s="1">
        <v>1</v>
      </c>
      <c r="M2826" s="1">
        <v>280</v>
      </c>
      <c r="N2826" s="1">
        <v>0</v>
      </c>
      <c r="O2826" s="1">
        <v>0</v>
      </c>
      <c r="P2826" s="1">
        <v>35</v>
      </c>
      <c r="Q2826" s="1">
        <v>315</v>
      </c>
      <c r="R2826" s="1" t="s">
        <v>63</v>
      </c>
      <c r="S2826" s="1" t="s">
        <v>12507</v>
      </c>
      <c r="T2826" s="1">
        <f>Table2[[#This Row],[Unit_Price]]*Table2[[#This Row],[Quantity]]</f>
        <v>280</v>
      </c>
      <c r="U2826" s="1">
        <f>(SUM(Table2[[#This Row],[Gross_Sales]],Table2[[#This Row],[Delivery_Fee]])-Table2[[#This Row],[Discount_Amount]])</f>
        <v>315</v>
      </c>
    </row>
    <row r="2827" spans="1:21" ht="22.2" customHeight="1" x14ac:dyDescent="0.3">
      <c r="A2827" s="1" t="s">
        <v>12508</v>
      </c>
      <c r="B2827" s="1" t="s">
        <v>6858</v>
      </c>
      <c r="C2827" s="1" t="s">
        <v>30478</v>
      </c>
      <c r="D2827" s="1" t="s">
        <v>230</v>
      </c>
      <c r="E2827" s="1" t="s">
        <v>30</v>
      </c>
      <c r="F2827" s="1" t="s">
        <v>339</v>
      </c>
      <c r="G2827" s="1" t="s">
        <v>340</v>
      </c>
      <c r="H2827" s="1" t="s">
        <v>70</v>
      </c>
      <c r="I2827" s="1" t="s">
        <v>71</v>
      </c>
      <c r="J2827" s="1" t="s">
        <v>13</v>
      </c>
      <c r="K2827" s="1" t="s">
        <v>14</v>
      </c>
      <c r="L2827" s="1">
        <v>4</v>
      </c>
      <c r="M2827" s="1">
        <v>130</v>
      </c>
      <c r="N2827" s="1">
        <v>10</v>
      </c>
      <c r="O2827" s="1">
        <v>52</v>
      </c>
      <c r="P2827" s="1">
        <v>35</v>
      </c>
      <c r="Q2827" s="1">
        <v>503</v>
      </c>
      <c r="R2827" s="1" t="s">
        <v>26</v>
      </c>
      <c r="S2827" s="1" t="s">
        <v>12509</v>
      </c>
      <c r="T2827" s="1">
        <f>Table2[[#This Row],[Unit_Price]]*Table2[[#This Row],[Quantity]]</f>
        <v>520</v>
      </c>
      <c r="U2827" s="1">
        <f>(SUM(Table2[[#This Row],[Gross_Sales]],Table2[[#This Row],[Delivery_Fee]])-Table2[[#This Row],[Discount_Amount]])</f>
        <v>503</v>
      </c>
    </row>
    <row r="2828" spans="1:21" ht="22.2" customHeight="1" x14ac:dyDescent="0.3">
      <c r="A2828" s="1" t="s">
        <v>12510</v>
      </c>
      <c r="B2828" s="1" t="s">
        <v>6858</v>
      </c>
      <c r="C2828" s="1" t="s">
        <v>30478</v>
      </c>
      <c r="D2828" s="1" t="s">
        <v>1934</v>
      </c>
      <c r="E2828" s="1" t="s">
        <v>19</v>
      </c>
      <c r="F2828" s="1" t="s">
        <v>124</v>
      </c>
      <c r="G2828" s="1" t="s">
        <v>125</v>
      </c>
      <c r="H2828" s="1" t="s">
        <v>61</v>
      </c>
      <c r="I2828" s="1" t="s">
        <v>62</v>
      </c>
      <c r="J2828" s="1" t="s">
        <v>24</v>
      </c>
      <c r="K2828" s="1" t="s">
        <v>25</v>
      </c>
      <c r="L2828" s="1">
        <v>1</v>
      </c>
      <c r="M2828" s="1">
        <v>190</v>
      </c>
      <c r="N2828" s="1">
        <v>15</v>
      </c>
      <c r="O2828" s="1">
        <v>28.5</v>
      </c>
      <c r="P2828" s="1">
        <v>25</v>
      </c>
      <c r="Q2828" s="1">
        <v>186.5</v>
      </c>
      <c r="R2828" s="1" t="s">
        <v>15</v>
      </c>
      <c r="S2828" s="1" t="s">
        <v>12511</v>
      </c>
      <c r="T2828" s="1">
        <f>Table2[[#This Row],[Unit_Price]]*Table2[[#This Row],[Quantity]]</f>
        <v>190</v>
      </c>
      <c r="U2828" s="1">
        <f>(SUM(Table2[[#This Row],[Gross_Sales]],Table2[[#This Row],[Delivery_Fee]])-Table2[[#This Row],[Discount_Amount]])</f>
        <v>186.5</v>
      </c>
    </row>
    <row r="2829" spans="1:21" ht="22.2" customHeight="1" x14ac:dyDescent="0.3">
      <c r="A2829" s="1" t="s">
        <v>12512</v>
      </c>
      <c r="B2829" s="1" t="s">
        <v>6858</v>
      </c>
      <c r="C2829" s="1" t="s">
        <v>30478</v>
      </c>
      <c r="D2829" s="1" t="s">
        <v>521</v>
      </c>
      <c r="E2829" s="1" t="s">
        <v>19</v>
      </c>
      <c r="F2829" s="1" t="s">
        <v>124</v>
      </c>
      <c r="G2829" s="1" t="s">
        <v>125</v>
      </c>
      <c r="H2829" s="1" t="s">
        <v>77</v>
      </c>
      <c r="I2829" s="1" t="s">
        <v>78</v>
      </c>
      <c r="J2829" s="1" t="s">
        <v>24</v>
      </c>
      <c r="K2829" s="1" t="s">
        <v>14</v>
      </c>
      <c r="L2829" s="1">
        <v>1</v>
      </c>
      <c r="M2829" s="1">
        <v>150</v>
      </c>
      <c r="N2829" s="1">
        <v>0</v>
      </c>
      <c r="O2829" s="1">
        <v>0</v>
      </c>
      <c r="P2829" s="1">
        <v>20</v>
      </c>
      <c r="Q2829" s="1">
        <v>170</v>
      </c>
      <c r="R2829" s="1" t="s">
        <v>42</v>
      </c>
      <c r="S2829" s="1" t="s">
        <v>12513</v>
      </c>
      <c r="T2829" s="1">
        <f>Table2[[#This Row],[Unit_Price]]*Table2[[#This Row],[Quantity]]</f>
        <v>150</v>
      </c>
      <c r="U2829" s="1">
        <f>(SUM(Table2[[#This Row],[Gross_Sales]],Table2[[#This Row],[Delivery_Fee]])-Table2[[#This Row],[Discount_Amount]])</f>
        <v>170</v>
      </c>
    </row>
    <row r="2830" spans="1:21" ht="22.2" customHeight="1" x14ac:dyDescent="0.3">
      <c r="A2830" s="1" t="s">
        <v>12514</v>
      </c>
      <c r="B2830" s="1" t="s">
        <v>6858</v>
      </c>
      <c r="C2830" s="1" t="s">
        <v>30478</v>
      </c>
      <c r="D2830" s="1" t="s">
        <v>687</v>
      </c>
      <c r="E2830" s="1" t="s">
        <v>19</v>
      </c>
      <c r="F2830" s="1" t="s">
        <v>129</v>
      </c>
      <c r="G2830" s="1" t="s">
        <v>130</v>
      </c>
      <c r="H2830" s="1" t="s">
        <v>84</v>
      </c>
      <c r="I2830" s="1" t="s">
        <v>85</v>
      </c>
      <c r="J2830" s="1" t="s">
        <v>86</v>
      </c>
      <c r="K2830" s="1" t="s">
        <v>14</v>
      </c>
      <c r="L2830" s="1">
        <v>2</v>
      </c>
      <c r="M2830" s="1">
        <v>100</v>
      </c>
      <c r="N2830" s="1">
        <v>0</v>
      </c>
      <c r="O2830" s="1">
        <v>0</v>
      </c>
      <c r="P2830" s="1">
        <v>40</v>
      </c>
      <c r="Q2830" s="1">
        <v>240</v>
      </c>
      <c r="R2830" s="1" t="s">
        <v>15</v>
      </c>
      <c r="S2830" s="1" t="s">
        <v>12515</v>
      </c>
      <c r="T2830" s="1">
        <f>Table2[[#This Row],[Unit_Price]]*Table2[[#This Row],[Quantity]]</f>
        <v>200</v>
      </c>
      <c r="U2830" s="1">
        <f>(SUM(Table2[[#This Row],[Gross_Sales]],Table2[[#This Row],[Delivery_Fee]])-Table2[[#This Row],[Discount_Amount]])</f>
        <v>240</v>
      </c>
    </row>
    <row r="2831" spans="1:21" ht="22.2" customHeight="1" x14ac:dyDescent="0.3">
      <c r="A2831" s="1" t="s">
        <v>12516</v>
      </c>
      <c r="B2831" s="1" t="s">
        <v>6858</v>
      </c>
      <c r="C2831" s="1" t="s">
        <v>30478</v>
      </c>
      <c r="D2831" s="1" t="s">
        <v>382</v>
      </c>
      <c r="E2831" s="1" t="s">
        <v>19</v>
      </c>
      <c r="F2831" s="1" t="s">
        <v>98</v>
      </c>
      <c r="G2831" s="1" t="s">
        <v>99</v>
      </c>
      <c r="H2831" s="1" t="s">
        <v>131</v>
      </c>
      <c r="I2831" s="1" t="s">
        <v>132</v>
      </c>
      <c r="J2831" s="1" t="s">
        <v>57</v>
      </c>
      <c r="K2831" s="1" t="s">
        <v>25</v>
      </c>
      <c r="L2831" s="1">
        <v>1</v>
      </c>
      <c r="M2831" s="1">
        <v>220</v>
      </c>
      <c r="N2831" s="1">
        <v>15</v>
      </c>
      <c r="O2831" s="1">
        <v>33</v>
      </c>
      <c r="P2831" s="1">
        <v>20</v>
      </c>
      <c r="Q2831" s="1">
        <v>207</v>
      </c>
      <c r="R2831" s="1" t="s">
        <v>63</v>
      </c>
      <c r="S2831" s="1" t="s">
        <v>12517</v>
      </c>
      <c r="T2831" s="1">
        <f>Table2[[#This Row],[Unit_Price]]*Table2[[#This Row],[Quantity]]</f>
        <v>220</v>
      </c>
      <c r="U2831" s="1">
        <f>(SUM(Table2[[#This Row],[Gross_Sales]],Table2[[#This Row],[Delivery_Fee]])-Table2[[#This Row],[Discount_Amount]])</f>
        <v>207</v>
      </c>
    </row>
    <row r="2832" spans="1:21" ht="22.2" customHeight="1" x14ac:dyDescent="0.3">
      <c r="A2832" s="1" t="s">
        <v>12518</v>
      </c>
      <c r="B2832" s="1" t="s">
        <v>6858</v>
      </c>
      <c r="C2832" s="1" t="s">
        <v>30478</v>
      </c>
      <c r="D2832" s="1" t="s">
        <v>821</v>
      </c>
      <c r="E2832" s="1" t="s">
        <v>30</v>
      </c>
      <c r="F2832" s="1" t="s">
        <v>53</v>
      </c>
      <c r="G2832" s="1" t="s">
        <v>54</v>
      </c>
      <c r="H2832" s="1" t="s">
        <v>116</v>
      </c>
      <c r="I2832" s="1" t="s">
        <v>117</v>
      </c>
      <c r="J2832" s="1" t="s">
        <v>35</v>
      </c>
      <c r="K2832" s="1" t="s">
        <v>14</v>
      </c>
      <c r="L2832" s="1">
        <v>4</v>
      </c>
      <c r="M2832" s="1">
        <v>210</v>
      </c>
      <c r="N2832" s="1">
        <v>15</v>
      </c>
      <c r="O2832" s="1">
        <v>126</v>
      </c>
      <c r="P2832" s="1">
        <v>20</v>
      </c>
      <c r="Q2832" s="1">
        <v>734</v>
      </c>
      <c r="R2832" s="1" t="s">
        <v>42</v>
      </c>
      <c r="S2832" s="1" t="s">
        <v>12519</v>
      </c>
      <c r="T2832" s="1">
        <f>Table2[[#This Row],[Unit_Price]]*Table2[[#This Row],[Quantity]]</f>
        <v>840</v>
      </c>
      <c r="U2832" s="1">
        <f>(SUM(Table2[[#This Row],[Gross_Sales]],Table2[[#This Row],[Delivery_Fee]])-Table2[[#This Row],[Discount_Amount]])</f>
        <v>734</v>
      </c>
    </row>
    <row r="2833" spans="1:21" ht="22.2" customHeight="1" x14ac:dyDescent="0.3">
      <c r="A2833" s="1" t="s">
        <v>12520</v>
      </c>
      <c r="B2833" s="1" t="s">
        <v>6858</v>
      </c>
      <c r="C2833" s="1" t="s">
        <v>30478</v>
      </c>
      <c r="D2833" s="1" t="s">
        <v>203</v>
      </c>
      <c r="E2833" s="1" t="s">
        <v>8</v>
      </c>
      <c r="F2833" s="1" t="s">
        <v>109</v>
      </c>
      <c r="G2833" s="1" t="s">
        <v>110</v>
      </c>
      <c r="H2833" s="1" t="s">
        <v>143</v>
      </c>
      <c r="I2833" s="1" t="s">
        <v>144</v>
      </c>
      <c r="J2833" s="1" t="s">
        <v>24</v>
      </c>
      <c r="K2833" s="1" t="s">
        <v>14</v>
      </c>
      <c r="L2833" s="1">
        <v>3</v>
      </c>
      <c r="M2833" s="1">
        <v>160</v>
      </c>
      <c r="N2833" s="1">
        <v>20</v>
      </c>
      <c r="O2833" s="1">
        <v>96</v>
      </c>
      <c r="P2833" s="1">
        <v>20</v>
      </c>
      <c r="Q2833" s="1">
        <v>404</v>
      </c>
      <c r="R2833" s="1" t="s">
        <v>26</v>
      </c>
      <c r="S2833" s="1" t="s">
        <v>12521</v>
      </c>
      <c r="T2833" s="1">
        <f>Table2[[#This Row],[Unit_Price]]*Table2[[#This Row],[Quantity]]</f>
        <v>480</v>
      </c>
      <c r="U2833" s="1">
        <f>(SUM(Table2[[#This Row],[Gross_Sales]],Table2[[#This Row],[Delivery_Fee]])-Table2[[#This Row],[Discount_Amount]])</f>
        <v>404</v>
      </c>
    </row>
    <row r="2834" spans="1:21" ht="22.2" customHeight="1" x14ac:dyDescent="0.3">
      <c r="A2834" s="1" t="s">
        <v>12522</v>
      </c>
      <c r="B2834" s="1" t="s">
        <v>6858</v>
      </c>
      <c r="C2834" s="1" t="s">
        <v>30478</v>
      </c>
      <c r="D2834" s="1" t="s">
        <v>612</v>
      </c>
      <c r="E2834" s="1" t="s">
        <v>19</v>
      </c>
      <c r="F2834" s="1" t="s">
        <v>109</v>
      </c>
      <c r="G2834" s="1" t="s">
        <v>110</v>
      </c>
      <c r="H2834" s="1" t="s">
        <v>22</v>
      </c>
      <c r="I2834" s="1" t="s">
        <v>23</v>
      </c>
      <c r="J2834" s="1" t="s">
        <v>24</v>
      </c>
      <c r="K2834" s="1" t="s">
        <v>25</v>
      </c>
      <c r="L2834" s="1">
        <v>1</v>
      </c>
      <c r="M2834" s="1">
        <v>180</v>
      </c>
      <c r="N2834" s="1">
        <v>0</v>
      </c>
      <c r="O2834" s="1">
        <v>0</v>
      </c>
      <c r="P2834" s="1">
        <v>30</v>
      </c>
      <c r="Q2834" s="1">
        <v>210</v>
      </c>
      <c r="R2834" s="1" t="s">
        <v>36</v>
      </c>
      <c r="S2834" s="1" t="s">
        <v>12523</v>
      </c>
      <c r="T2834" s="1">
        <f>Table2[[#This Row],[Unit_Price]]*Table2[[#This Row],[Quantity]]</f>
        <v>180</v>
      </c>
      <c r="U2834" s="1">
        <f>(SUM(Table2[[#This Row],[Gross_Sales]],Table2[[#This Row],[Delivery_Fee]])-Table2[[#This Row],[Discount_Amount]])</f>
        <v>210</v>
      </c>
    </row>
    <row r="2835" spans="1:21" ht="22.2" customHeight="1" x14ac:dyDescent="0.3">
      <c r="A2835" s="1" t="s">
        <v>12524</v>
      </c>
      <c r="B2835" s="1" t="s">
        <v>6858</v>
      </c>
      <c r="C2835" s="1" t="s">
        <v>30478</v>
      </c>
      <c r="D2835" s="1" t="s">
        <v>442</v>
      </c>
      <c r="E2835" s="1" t="s">
        <v>8</v>
      </c>
      <c r="F2835" s="1" t="s">
        <v>109</v>
      </c>
      <c r="G2835" s="1" t="s">
        <v>110</v>
      </c>
      <c r="H2835" s="1" t="s">
        <v>111</v>
      </c>
      <c r="I2835" s="1" t="s">
        <v>112</v>
      </c>
      <c r="J2835" s="1" t="s">
        <v>13</v>
      </c>
      <c r="K2835" s="1" t="s">
        <v>25</v>
      </c>
      <c r="L2835" s="1">
        <v>2</v>
      </c>
      <c r="M2835" s="1">
        <v>280</v>
      </c>
      <c r="N2835" s="1">
        <v>0</v>
      </c>
      <c r="O2835" s="1">
        <v>0</v>
      </c>
      <c r="P2835" s="1">
        <v>20</v>
      </c>
      <c r="Q2835" s="1">
        <v>580</v>
      </c>
      <c r="R2835" s="1" t="s">
        <v>42</v>
      </c>
      <c r="S2835" s="1" t="s">
        <v>12525</v>
      </c>
      <c r="T2835" s="1">
        <f>Table2[[#This Row],[Unit_Price]]*Table2[[#This Row],[Quantity]]</f>
        <v>560</v>
      </c>
      <c r="U2835" s="1">
        <f>(SUM(Table2[[#This Row],[Gross_Sales]],Table2[[#This Row],[Delivery_Fee]])-Table2[[#This Row],[Discount_Amount]])</f>
        <v>580</v>
      </c>
    </row>
    <row r="2836" spans="1:21" ht="22.2" customHeight="1" x14ac:dyDescent="0.3">
      <c r="A2836" s="1" t="s">
        <v>12526</v>
      </c>
      <c r="B2836" s="1" t="s">
        <v>6858</v>
      </c>
      <c r="C2836" s="1" t="s">
        <v>30478</v>
      </c>
      <c r="D2836" s="1" t="s">
        <v>2329</v>
      </c>
      <c r="E2836" s="1" t="s">
        <v>8</v>
      </c>
      <c r="F2836" s="1" t="s">
        <v>9</v>
      </c>
      <c r="G2836" s="1" t="s">
        <v>10</v>
      </c>
      <c r="H2836" s="1" t="s">
        <v>131</v>
      </c>
      <c r="I2836" s="1" t="s">
        <v>132</v>
      </c>
      <c r="J2836" s="1" t="s">
        <v>57</v>
      </c>
      <c r="K2836" s="1" t="s">
        <v>25</v>
      </c>
      <c r="L2836" s="1">
        <v>2</v>
      </c>
      <c r="M2836" s="1">
        <v>220</v>
      </c>
      <c r="N2836" s="1">
        <v>15</v>
      </c>
      <c r="O2836" s="1">
        <v>66</v>
      </c>
      <c r="P2836" s="1">
        <v>35</v>
      </c>
      <c r="Q2836" s="1">
        <v>409</v>
      </c>
      <c r="R2836" s="1" t="s">
        <v>15</v>
      </c>
      <c r="S2836" s="1" t="s">
        <v>12527</v>
      </c>
      <c r="T2836" s="1">
        <f>Table2[[#This Row],[Unit_Price]]*Table2[[#This Row],[Quantity]]</f>
        <v>440</v>
      </c>
      <c r="U2836" s="1">
        <f>(SUM(Table2[[#This Row],[Gross_Sales]],Table2[[#This Row],[Delivery_Fee]])-Table2[[#This Row],[Discount_Amount]])</f>
        <v>409</v>
      </c>
    </row>
    <row r="2837" spans="1:21" ht="22.2" customHeight="1" x14ac:dyDescent="0.3">
      <c r="A2837" s="1" t="s">
        <v>12528</v>
      </c>
      <c r="B2837" s="1" t="s">
        <v>6858</v>
      </c>
      <c r="C2837" s="1" t="s">
        <v>30478</v>
      </c>
      <c r="D2837" s="1" t="s">
        <v>506</v>
      </c>
      <c r="E2837" s="1" t="s">
        <v>67</v>
      </c>
      <c r="F2837" s="1" t="s">
        <v>68</v>
      </c>
      <c r="G2837" s="1" t="s">
        <v>69</v>
      </c>
      <c r="H2837" s="1" t="s">
        <v>288</v>
      </c>
      <c r="I2837" s="1" t="s">
        <v>289</v>
      </c>
      <c r="J2837" s="1" t="s">
        <v>86</v>
      </c>
      <c r="K2837" s="1" t="s">
        <v>14</v>
      </c>
      <c r="L2837" s="1">
        <v>4</v>
      </c>
      <c r="M2837" s="1">
        <v>80</v>
      </c>
      <c r="N2837" s="1">
        <v>15</v>
      </c>
      <c r="O2837" s="1">
        <v>48</v>
      </c>
      <c r="P2837" s="1">
        <v>20</v>
      </c>
      <c r="Q2837" s="1">
        <v>292</v>
      </c>
      <c r="R2837" s="1" t="s">
        <v>42</v>
      </c>
      <c r="S2837" s="1" t="s">
        <v>12529</v>
      </c>
      <c r="T2837" s="1">
        <f>Table2[[#This Row],[Unit_Price]]*Table2[[#This Row],[Quantity]]</f>
        <v>320</v>
      </c>
      <c r="U2837" s="1">
        <f>(SUM(Table2[[#This Row],[Gross_Sales]],Table2[[#This Row],[Delivery_Fee]])-Table2[[#This Row],[Discount_Amount]])</f>
        <v>292</v>
      </c>
    </row>
    <row r="2838" spans="1:21" ht="22.2" customHeight="1" x14ac:dyDescent="0.3">
      <c r="A2838" s="1" t="s">
        <v>12530</v>
      </c>
      <c r="B2838" s="1" t="s">
        <v>6858</v>
      </c>
      <c r="C2838" s="1" t="s">
        <v>30478</v>
      </c>
      <c r="D2838" s="1" t="s">
        <v>306</v>
      </c>
      <c r="E2838" s="1" t="s">
        <v>67</v>
      </c>
      <c r="F2838" s="1" t="s">
        <v>174</v>
      </c>
      <c r="G2838" s="1" t="s">
        <v>175</v>
      </c>
      <c r="H2838" s="1" t="s">
        <v>84</v>
      </c>
      <c r="I2838" s="1" t="s">
        <v>85</v>
      </c>
      <c r="J2838" s="1" t="s">
        <v>86</v>
      </c>
      <c r="K2838" s="1" t="s">
        <v>14</v>
      </c>
      <c r="L2838" s="1">
        <v>2</v>
      </c>
      <c r="M2838" s="1">
        <v>100</v>
      </c>
      <c r="N2838" s="1">
        <v>10</v>
      </c>
      <c r="O2838" s="1">
        <v>20</v>
      </c>
      <c r="P2838" s="1">
        <v>35</v>
      </c>
      <c r="Q2838" s="1">
        <v>215</v>
      </c>
      <c r="R2838" s="1" t="s">
        <v>36</v>
      </c>
      <c r="S2838" s="1" t="s">
        <v>12531</v>
      </c>
      <c r="T2838" s="1">
        <f>Table2[[#This Row],[Unit_Price]]*Table2[[#This Row],[Quantity]]</f>
        <v>200</v>
      </c>
      <c r="U2838" s="1">
        <f>(SUM(Table2[[#This Row],[Gross_Sales]],Table2[[#This Row],[Delivery_Fee]])-Table2[[#This Row],[Discount_Amount]])</f>
        <v>215</v>
      </c>
    </row>
    <row r="2839" spans="1:21" ht="22.2" customHeight="1" x14ac:dyDescent="0.3">
      <c r="A2839" s="1" t="s">
        <v>12532</v>
      </c>
      <c r="B2839" s="1" t="s">
        <v>6858</v>
      </c>
      <c r="C2839" s="1" t="s">
        <v>30478</v>
      </c>
      <c r="D2839" s="1" t="s">
        <v>167</v>
      </c>
      <c r="E2839" s="1" t="s">
        <v>67</v>
      </c>
      <c r="F2839" s="1" t="s">
        <v>68</v>
      </c>
      <c r="G2839" s="1" t="s">
        <v>69</v>
      </c>
      <c r="H2839" s="1" t="s">
        <v>61</v>
      </c>
      <c r="I2839" s="1" t="s">
        <v>62</v>
      </c>
      <c r="J2839" s="1" t="s">
        <v>24</v>
      </c>
      <c r="K2839" s="1" t="s">
        <v>25</v>
      </c>
      <c r="L2839" s="1">
        <v>3</v>
      </c>
      <c r="M2839" s="1">
        <v>190</v>
      </c>
      <c r="N2839" s="1">
        <v>15</v>
      </c>
      <c r="O2839" s="1">
        <v>85.5</v>
      </c>
      <c r="P2839" s="1">
        <v>30</v>
      </c>
      <c r="Q2839" s="1">
        <v>514.5</v>
      </c>
      <c r="R2839" s="1" t="s">
        <v>26</v>
      </c>
      <c r="S2839" s="1" t="s">
        <v>12533</v>
      </c>
      <c r="T2839" s="1">
        <f>Table2[[#This Row],[Unit_Price]]*Table2[[#This Row],[Quantity]]</f>
        <v>570</v>
      </c>
      <c r="U2839" s="1">
        <f>(SUM(Table2[[#This Row],[Gross_Sales]],Table2[[#This Row],[Delivery_Fee]])-Table2[[#This Row],[Discount_Amount]])</f>
        <v>514.5</v>
      </c>
    </row>
    <row r="2840" spans="1:21" ht="22.2" customHeight="1" x14ac:dyDescent="0.3">
      <c r="A2840" s="1" t="s">
        <v>12534</v>
      </c>
      <c r="B2840" s="1" t="s">
        <v>6858</v>
      </c>
      <c r="C2840" s="1" t="s">
        <v>30478</v>
      </c>
      <c r="D2840" s="1" t="s">
        <v>1362</v>
      </c>
      <c r="E2840" s="1" t="s">
        <v>67</v>
      </c>
      <c r="F2840" s="1" t="s">
        <v>129</v>
      </c>
      <c r="G2840" s="1" t="s">
        <v>130</v>
      </c>
      <c r="H2840" s="1" t="s">
        <v>48</v>
      </c>
      <c r="I2840" s="1" t="s">
        <v>49</v>
      </c>
      <c r="J2840" s="1" t="s">
        <v>13</v>
      </c>
      <c r="K2840" s="1" t="s">
        <v>14</v>
      </c>
      <c r="L2840" s="1">
        <v>4</v>
      </c>
      <c r="M2840" s="1">
        <v>220</v>
      </c>
      <c r="N2840" s="1">
        <v>0</v>
      </c>
      <c r="O2840" s="1">
        <v>0</v>
      </c>
      <c r="P2840" s="1">
        <v>35</v>
      </c>
      <c r="Q2840" s="1">
        <v>915</v>
      </c>
      <c r="R2840" s="1" t="s">
        <v>42</v>
      </c>
      <c r="S2840" s="1" t="s">
        <v>12535</v>
      </c>
      <c r="T2840" s="1">
        <f>Table2[[#This Row],[Unit_Price]]*Table2[[#This Row],[Quantity]]</f>
        <v>880</v>
      </c>
      <c r="U2840" s="1">
        <f>(SUM(Table2[[#This Row],[Gross_Sales]],Table2[[#This Row],[Delivery_Fee]])-Table2[[#This Row],[Discount_Amount]])</f>
        <v>915</v>
      </c>
    </row>
    <row r="2841" spans="1:21" ht="22.2" customHeight="1" x14ac:dyDescent="0.3">
      <c r="A2841" s="1" t="s">
        <v>12536</v>
      </c>
      <c r="B2841" s="1" t="s">
        <v>6858</v>
      </c>
      <c r="C2841" s="1" t="s">
        <v>30478</v>
      </c>
      <c r="D2841" s="1" t="s">
        <v>925</v>
      </c>
      <c r="E2841" s="1" t="s">
        <v>19</v>
      </c>
      <c r="F2841" s="1" t="s">
        <v>93</v>
      </c>
      <c r="G2841" s="1" t="s">
        <v>94</v>
      </c>
      <c r="H2841" s="1" t="s">
        <v>288</v>
      </c>
      <c r="I2841" s="1" t="s">
        <v>289</v>
      </c>
      <c r="J2841" s="1" t="s">
        <v>86</v>
      </c>
      <c r="K2841" s="1" t="s">
        <v>14</v>
      </c>
      <c r="L2841" s="1">
        <v>4</v>
      </c>
      <c r="M2841" s="1">
        <v>80</v>
      </c>
      <c r="N2841" s="1">
        <v>0</v>
      </c>
      <c r="O2841" s="1">
        <v>0</v>
      </c>
      <c r="P2841" s="1">
        <v>20</v>
      </c>
      <c r="Q2841" s="1">
        <v>340</v>
      </c>
      <c r="R2841" s="1" t="s">
        <v>63</v>
      </c>
      <c r="S2841" s="1" t="s">
        <v>12537</v>
      </c>
      <c r="T2841" s="1">
        <f>Table2[[#This Row],[Unit_Price]]*Table2[[#This Row],[Quantity]]</f>
        <v>320</v>
      </c>
      <c r="U2841" s="1">
        <f>(SUM(Table2[[#This Row],[Gross_Sales]],Table2[[#This Row],[Delivery_Fee]])-Table2[[#This Row],[Discount_Amount]])</f>
        <v>340</v>
      </c>
    </row>
    <row r="2842" spans="1:21" ht="22.2" customHeight="1" x14ac:dyDescent="0.3">
      <c r="A2842" s="1" t="s">
        <v>12538</v>
      </c>
      <c r="B2842" s="1" t="s">
        <v>6858</v>
      </c>
      <c r="C2842" s="1" t="s">
        <v>30478</v>
      </c>
      <c r="D2842" s="1" t="s">
        <v>309</v>
      </c>
      <c r="E2842" s="1" t="s">
        <v>8</v>
      </c>
      <c r="F2842" s="1" t="s">
        <v>46</v>
      </c>
      <c r="G2842" s="1" t="s">
        <v>47</v>
      </c>
      <c r="H2842" s="1" t="s">
        <v>84</v>
      </c>
      <c r="I2842" s="1" t="s">
        <v>85</v>
      </c>
      <c r="J2842" s="1" t="s">
        <v>86</v>
      </c>
      <c r="K2842" s="1" t="s">
        <v>14</v>
      </c>
      <c r="L2842" s="1">
        <v>1</v>
      </c>
      <c r="M2842" s="1">
        <v>100</v>
      </c>
      <c r="N2842" s="1">
        <v>10</v>
      </c>
      <c r="O2842" s="1">
        <v>10</v>
      </c>
      <c r="P2842" s="1">
        <v>40</v>
      </c>
      <c r="Q2842" s="1">
        <v>130</v>
      </c>
      <c r="R2842" s="1" t="s">
        <v>36</v>
      </c>
      <c r="S2842" s="1" t="s">
        <v>12539</v>
      </c>
      <c r="T2842" s="1">
        <f>Table2[[#This Row],[Unit_Price]]*Table2[[#This Row],[Quantity]]</f>
        <v>100</v>
      </c>
      <c r="U2842" s="1">
        <f>(SUM(Table2[[#This Row],[Gross_Sales]],Table2[[#This Row],[Delivery_Fee]])-Table2[[#This Row],[Discount_Amount]])</f>
        <v>130</v>
      </c>
    </row>
    <row r="2843" spans="1:21" ht="22.2" customHeight="1" x14ac:dyDescent="0.3">
      <c r="A2843" s="1" t="s">
        <v>12540</v>
      </c>
      <c r="B2843" s="1" t="s">
        <v>6858</v>
      </c>
      <c r="C2843" s="1" t="s">
        <v>30478</v>
      </c>
      <c r="D2843" s="1" t="s">
        <v>603</v>
      </c>
      <c r="E2843" s="1" t="s">
        <v>67</v>
      </c>
      <c r="F2843" s="1" t="s">
        <v>129</v>
      </c>
      <c r="G2843" s="1" t="s">
        <v>130</v>
      </c>
      <c r="H2843" s="1" t="s">
        <v>48</v>
      </c>
      <c r="I2843" s="1" t="s">
        <v>49</v>
      </c>
      <c r="J2843" s="1" t="s">
        <v>13</v>
      </c>
      <c r="K2843" s="1" t="s">
        <v>14</v>
      </c>
      <c r="L2843" s="1">
        <v>3</v>
      </c>
      <c r="M2843" s="1">
        <v>220</v>
      </c>
      <c r="N2843" s="1">
        <v>10</v>
      </c>
      <c r="O2843" s="1">
        <v>66</v>
      </c>
      <c r="P2843" s="1">
        <v>35</v>
      </c>
      <c r="Q2843" s="1">
        <v>629</v>
      </c>
      <c r="R2843" s="1" t="s">
        <v>63</v>
      </c>
      <c r="S2843" s="1" t="s">
        <v>12541</v>
      </c>
      <c r="T2843" s="1">
        <f>Table2[[#This Row],[Unit_Price]]*Table2[[#This Row],[Quantity]]</f>
        <v>660</v>
      </c>
      <c r="U2843" s="1">
        <f>(SUM(Table2[[#This Row],[Gross_Sales]],Table2[[#This Row],[Delivery_Fee]])-Table2[[#This Row],[Discount_Amount]])</f>
        <v>629</v>
      </c>
    </row>
    <row r="2844" spans="1:21" ht="22.2" customHeight="1" x14ac:dyDescent="0.3">
      <c r="A2844" s="1" t="s">
        <v>12542</v>
      </c>
      <c r="B2844" s="1" t="s">
        <v>6858</v>
      </c>
      <c r="C2844" s="1" t="s">
        <v>30478</v>
      </c>
      <c r="D2844" s="1" t="s">
        <v>92</v>
      </c>
      <c r="E2844" s="1" t="s">
        <v>19</v>
      </c>
      <c r="F2844" s="1" t="s">
        <v>98</v>
      </c>
      <c r="G2844" s="1" t="s">
        <v>99</v>
      </c>
      <c r="H2844" s="1" t="s">
        <v>288</v>
      </c>
      <c r="I2844" s="1" t="s">
        <v>289</v>
      </c>
      <c r="J2844" s="1" t="s">
        <v>86</v>
      </c>
      <c r="K2844" s="1" t="s">
        <v>14</v>
      </c>
      <c r="L2844" s="1">
        <v>4</v>
      </c>
      <c r="M2844" s="1">
        <v>80</v>
      </c>
      <c r="N2844" s="1">
        <v>10</v>
      </c>
      <c r="O2844" s="1">
        <v>32</v>
      </c>
      <c r="P2844" s="1">
        <v>20</v>
      </c>
      <c r="Q2844" s="1">
        <v>308</v>
      </c>
      <c r="R2844" s="1" t="s">
        <v>42</v>
      </c>
      <c r="S2844" s="1" t="s">
        <v>12543</v>
      </c>
      <c r="T2844" s="1">
        <f>Table2[[#This Row],[Unit_Price]]*Table2[[#This Row],[Quantity]]</f>
        <v>320</v>
      </c>
      <c r="U2844" s="1">
        <f>(SUM(Table2[[#This Row],[Gross_Sales]],Table2[[#This Row],[Delivery_Fee]])-Table2[[#This Row],[Discount_Amount]])</f>
        <v>308</v>
      </c>
    </row>
    <row r="2845" spans="1:21" ht="22.2" customHeight="1" x14ac:dyDescent="0.3">
      <c r="A2845" s="1" t="s">
        <v>12544</v>
      </c>
      <c r="B2845" s="1" t="s">
        <v>6858</v>
      </c>
      <c r="C2845" s="1" t="s">
        <v>30478</v>
      </c>
      <c r="D2845" s="1" t="s">
        <v>1613</v>
      </c>
      <c r="E2845" s="1" t="s">
        <v>19</v>
      </c>
      <c r="F2845" s="1" t="s">
        <v>20</v>
      </c>
      <c r="G2845" s="1" t="s">
        <v>21</v>
      </c>
      <c r="H2845" s="1" t="s">
        <v>70</v>
      </c>
      <c r="I2845" s="1" t="s">
        <v>71</v>
      </c>
      <c r="J2845" s="1" t="s">
        <v>13</v>
      </c>
      <c r="K2845" s="1" t="s">
        <v>14</v>
      </c>
      <c r="L2845" s="1">
        <v>3</v>
      </c>
      <c r="M2845" s="1">
        <v>130</v>
      </c>
      <c r="N2845" s="1">
        <v>10</v>
      </c>
      <c r="O2845" s="1">
        <v>39</v>
      </c>
      <c r="P2845" s="1">
        <v>25</v>
      </c>
      <c r="Q2845" s="1">
        <v>376</v>
      </c>
      <c r="R2845" s="1" t="s">
        <v>42</v>
      </c>
      <c r="S2845" s="1" t="s">
        <v>12545</v>
      </c>
      <c r="T2845" s="1">
        <f>Table2[[#This Row],[Unit_Price]]*Table2[[#This Row],[Quantity]]</f>
        <v>390</v>
      </c>
      <c r="U2845" s="1">
        <f>(SUM(Table2[[#This Row],[Gross_Sales]],Table2[[#This Row],[Delivery_Fee]])-Table2[[#This Row],[Discount_Amount]])</f>
        <v>376</v>
      </c>
    </row>
    <row r="2846" spans="1:21" ht="22.2" customHeight="1" x14ac:dyDescent="0.3">
      <c r="A2846" s="1" t="s">
        <v>12546</v>
      </c>
      <c r="B2846" s="1" t="s">
        <v>6858</v>
      </c>
      <c r="C2846" s="1" t="s">
        <v>30478</v>
      </c>
      <c r="D2846" s="1" t="s">
        <v>2069</v>
      </c>
      <c r="E2846" s="1" t="s">
        <v>19</v>
      </c>
      <c r="F2846" s="1" t="s">
        <v>141</v>
      </c>
      <c r="G2846" s="1" t="s">
        <v>142</v>
      </c>
      <c r="H2846" s="1" t="s">
        <v>288</v>
      </c>
      <c r="I2846" s="1" t="s">
        <v>289</v>
      </c>
      <c r="J2846" s="1" t="s">
        <v>86</v>
      </c>
      <c r="K2846" s="1" t="s">
        <v>14</v>
      </c>
      <c r="L2846" s="1">
        <v>1</v>
      </c>
      <c r="M2846" s="1">
        <v>80</v>
      </c>
      <c r="N2846" s="1">
        <v>20</v>
      </c>
      <c r="O2846" s="1">
        <v>16</v>
      </c>
      <c r="P2846" s="1">
        <v>40</v>
      </c>
      <c r="Q2846" s="1">
        <v>104</v>
      </c>
      <c r="R2846" s="1" t="s">
        <v>42</v>
      </c>
      <c r="S2846" s="1" t="s">
        <v>12547</v>
      </c>
      <c r="T2846" s="1">
        <f>Table2[[#This Row],[Unit_Price]]*Table2[[#This Row],[Quantity]]</f>
        <v>80</v>
      </c>
      <c r="U2846" s="1">
        <f>(SUM(Table2[[#This Row],[Gross_Sales]],Table2[[#This Row],[Delivery_Fee]])-Table2[[#This Row],[Discount_Amount]])</f>
        <v>104</v>
      </c>
    </row>
    <row r="2847" spans="1:21" ht="22.2" customHeight="1" x14ac:dyDescent="0.3">
      <c r="A2847" s="1" t="s">
        <v>12548</v>
      </c>
      <c r="B2847" s="1" t="s">
        <v>6858</v>
      </c>
      <c r="C2847" s="1" t="s">
        <v>30478</v>
      </c>
      <c r="D2847" s="1" t="s">
        <v>181</v>
      </c>
      <c r="E2847" s="1" t="s">
        <v>19</v>
      </c>
      <c r="F2847" s="1" t="s">
        <v>151</v>
      </c>
      <c r="G2847" s="1" t="s">
        <v>152</v>
      </c>
      <c r="H2847" s="1" t="s">
        <v>33</v>
      </c>
      <c r="I2847" s="1" t="s">
        <v>34</v>
      </c>
      <c r="J2847" s="1" t="s">
        <v>35</v>
      </c>
      <c r="K2847" s="1" t="s">
        <v>25</v>
      </c>
      <c r="L2847" s="1">
        <v>1</v>
      </c>
      <c r="M2847" s="1">
        <v>240</v>
      </c>
      <c r="N2847" s="1">
        <v>5</v>
      </c>
      <c r="O2847" s="1">
        <v>12</v>
      </c>
      <c r="P2847" s="1">
        <v>35</v>
      </c>
      <c r="Q2847" s="1">
        <v>263</v>
      </c>
      <c r="R2847" s="1" t="s">
        <v>63</v>
      </c>
      <c r="S2847" s="1" t="s">
        <v>12549</v>
      </c>
      <c r="T2847" s="1">
        <f>Table2[[#This Row],[Unit_Price]]*Table2[[#This Row],[Quantity]]</f>
        <v>240</v>
      </c>
      <c r="U2847" s="1">
        <f>(SUM(Table2[[#This Row],[Gross_Sales]],Table2[[#This Row],[Delivery_Fee]])-Table2[[#This Row],[Discount_Amount]])</f>
        <v>263</v>
      </c>
    </row>
    <row r="2848" spans="1:21" ht="22.2" customHeight="1" x14ac:dyDescent="0.3">
      <c r="A2848" s="1" t="s">
        <v>12550</v>
      </c>
      <c r="B2848" s="1" t="s">
        <v>6858</v>
      </c>
      <c r="C2848" s="1" t="s">
        <v>30478</v>
      </c>
      <c r="D2848" s="1" t="s">
        <v>1034</v>
      </c>
      <c r="E2848" s="1" t="s">
        <v>8</v>
      </c>
      <c r="F2848" s="1" t="s">
        <v>82</v>
      </c>
      <c r="G2848" s="1" t="s">
        <v>83</v>
      </c>
      <c r="H2848" s="1" t="s">
        <v>84</v>
      </c>
      <c r="I2848" s="1" t="s">
        <v>85</v>
      </c>
      <c r="J2848" s="1" t="s">
        <v>86</v>
      </c>
      <c r="K2848" s="1" t="s">
        <v>14</v>
      </c>
      <c r="L2848" s="1">
        <v>3</v>
      </c>
      <c r="M2848" s="1">
        <v>100</v>
      </c>
      <c r="N2848" s="1">
        <v>20</v>
      </c>
      <c r="O2848" s="1">
        <v>60</v>
      </c>
      <c r="P2848" s="1">
        <v>35</v>
      </c>
      <c r="Q2848" s="1">
        <v>275</v>
      </c>
      <c r="R2848" s="1" t="s">
        <v>42</v>
      </c>
      <c r="S2848" s="1" t="s">
        <v>12551</v>
      </c>
      <c r="T2848" s="1">
        <f>Table2[[#This Row],[Unit_Price]]*Table2[[#This Row],[Quantity]]</f>
        <v>300</v>
      </c>
      <c r="U2848" s="1">
        <f>(SUM(Table2[[#This Row],[Gross_Sales]],Table2[[#This Row],[Delivery_Fee]])-Table2[[#This Row],[Discount_Amount]])</f>
        <v>275</v>
      </c>
    </row>
    <row r="2849" spans="1:21" ht="22.2" customHeight="1" x14ac:dyDescent="0.3">
      <c r="A2849" s="1" t="s">
        <v>12552</v>
      </c>
      <c r="B2849" s="1" t="s">
        <v>6858</v>
      </c>
      <c r="C2849" s="1" t="s">
        <v>30478</v>
      </c>
      <c r="D2849" s="1" t="s">
        <v>509</v>
      </c>
      <c r="E2849" s="1" t="s">
        <v>19</v>
      </c>
      <c r="F2849" s="1" t="s">
        <v>141</v>
      </c>
      <c r="G2849" s="1" t="s">
        <v>142</v>
      </c>
      <c r="H2849" s="1" t="s">
        <v>55</v>
      </c>
      <c r="I2849" s="1" t="s">
        <v>56</v>
      </c>
      <c r="J2849" s="1" t="s">
        <v>57</v>
      </c>
      <c r="K2849" s="1" t="s">
        <v>14</v>
      </c>
      <c r="L2849" s="1">
        <v>4</v>
      </c>
      <c r="M2849" s="1">
        <v>180</v>
      </c>
      <c r="N2849" s="1">
        <v>20</v>
      </c>
      <c r="O2849" s="1">
        <v>144</v>
      </c>
      <c r="P2849" s="1">
        <v>40</v>
      </c>
      <c r="Q2849" s="1">
        <v>616</v>
      </c>
      <c r="R2849" s="1" t="s">
        <v>42</v>
      </c>
      <c r="S2849" s="1" t="s">
        <v>12553</v>
      </c>
      <c r="T2849" s="1">
        <f>Table2[[#This Row],[Unit_Price]]*Table2[[#This Row],[Quantity]]</f>
        <v>720</v>
      </c>
      <c r="U2849" s="1">
        <f>(SUM(Table2[[#This Row],[Gross_Sales]],Table2[[#This Row],[Delivery_Fee]])-Table2[[#This Row],[Discount_Amount]])</f>
        <v>616</v>
      </c>
    </row>
    <row r="2850" spans="1:21" ht="22.2" customHeight="1" x14ac:dyDescent="0.3">
      <c r="A2850" s="1" t="s">
        <v>12554</v>
      </c>
      <c r="B2850" s="1" t="s">
        <v>6858</v>
      </c>
      <c r="C2850" s="1" t="s">
        <v>30478</v>
      </c>
      <c r="D2850" s="1" t="s">
        <v>2572</v>
      </c>
      <c r="E2850" s="1" t="s">
        <v>67</v>
      </c>
      <c r="F2850" s="1" t="s">
        <v>141</v>
      </c>
      <c r="G2850" s="1" t="s">
        <v>142</v>
      </c>
      <c r="H2850" s="1" t="s">
        <v>288</v>
      </c>
      <c r="I2850" s="1" t="s">
        <v>289</v>
      </c>
      <c r="J2850" s="1" t="s">
        <v>86</v>
      </c>
      <c r="K2850" s="1" t="s">
        <v>14</v>
      </c>
      <c r="L2850" s="1">
        <v>4</v>
      </c>
      <c r="M2850" s="1">
        <v>80</v>
      </c>
      <c r="N2850" s="1">
        <v>20</v>
      </c>
      <c r="O2850" s="1">
        <v>64</v>
      </c>
      <c r="P2850" s="1">
        <v>20</v>
      </c>
      <c r="Q2850" s="1">
        <v>276</v>
      </c>
      <c r="R2850" s="1" t="s">
        <v>36</v>
      </c>
      <c r="S2850" s="1" t="s">
        <v>12555</v>
      </c>
      <c r="T2850" s="1">
        <f>Table2[[#This Row],[Unit_Price]]*Table2[[#This Row],[Quantity]]</f>
        <v>320</v>
      </c>
      <c r="U2850" s="1">
        <f>(SUM(Table2[[#This Row],[Gross_Sales]],Table2[[#This Row],[Delivery_Fee]])-Table2[[#This Row],[Discount_Amount]])</f>
        <v>276</v>
      </c>
    </row>
    <row r="2851" spans="1:21" ht="22.2" customHeight="1" x14ac:dyDescent="0.3">
      <c r="A2851" s="1" t="s">
        <v>12556</v>
      </c>
      <c r="B2851" s="1" t="s">
        <v>6858</v>
      </c>
      <c r="C2851" s="1" t="s">
        <v>30478</v>
      </c>
      <c r="D2851" s="1" t="s">
        <v>271</v>
      </c>
      <c r="E2851" s="1" t="s">
        <v>30</v>
      </c>
      <c r="F2851" s="1" t="s">
        <v>151</v>
      </c>
      <c r="G2851" s="1" t="s">
        <v>152</v>
      </c>
      <c r="H2851" s="1" t="s">
        <v>40</v>
      </c>
      <c r="I2851" s="1" t="s">
        <v>41</v>
      </c>
      <c r="J2851" s="1" t="s">
        <v>13</v>
      </c>
      <c r="K2851" s="1" t="s">
        <v>25</v>
      </c>
      <c r="L2851" s="1">
        <v>1</v>
      </c>
      <c r="M2851" s="1">
        <v>170</v>
      </c>
      <c r="N2851" s="1">
        <v>10</v>
      </c>
      <c r="O2851" s="1">
        <v>17</v>
      </c>
      <c r="P2851" s="1">
        <v>25</v>
      </c>
      <c r="Q2851" s="1">
        <v>178</v>
      </c>
      <c r="R2851" s="1" t="s">
        <v>42</v>
      </c>
      <c r="S2851" s="1" t="s">
        <v>12557</v>
      </c>
      <c r="T2851" s="1">
        <f>Table2[[#This Row],[Unit_Price]]*Table2[[#This Row],[Quantity]]</f>
        <v>170</v>
      </c>
      <c r="U2851" s="1">
        <f>(SUM(Table2[[#This Row],[Gross_Sales]],Table2[[#This Row],[Delivery_Fee]])-Table2[[#This Row],[Discount_Amount]])</f>
        <v>178</v>
      </c>
    </row>
    <row r="2852" spans="1:21" ht="22.2" customHeight="1" x14ac:dyDescent="0.3">
      <c r="A2852" s="1" t="s">
        <v>12558</v>
      </c>
      <c r="B2852" s="1" t="s">
        <v>6858</v>
      </c>
      <c r="C2852" s="1" t="s">
        <v>30478</v>
      </c>
      <c r="D2852" s="1" t="s">
        <v>2003</v>
      </c>
      <c r="E2852" s="1" t="s">
        <v>67</v>
      </c>
      <c r="F2852" s="1" t="s">
        <v>129</v>
      </c>
      <c r="G2852" s="1" t="s">
        <v>130</v>
      </c>
      <c r="H2852" s="1" t="s">
        <v>61</v>
      </c>
      <c r="I2852" s="1" t="s">
        <v>62</v>
      </c>
      <c r="J2852" s="1" t="s">
        <v>24</v>
      </c>
      <c r="K2852" s="1" t="s">
        <v>25</v>
      </c>
      <c r="L2852" s="1">
        <v>2</v>
      </c>
      <c r="M2852" s="1">
        <v>190</v>
      </c>
      <c r="N2852" s="1">
        <v>20</v>
      </c>
      <c r="O2852" s="1">
        <v>76</v>
      </c>
      <c r="P2852" s="1">
        <v>35</v>
      </c>
      <c r="Q2852" s="1">
        <v>339</v>
      </c>
      <c r="R2852" s="1" t="s">
        <v>26</v>
      </c>
      <c r="S2852" s="1" t="s">
        <v>12559</v>
      </c>
      <c r="T2852" s="1">
        <f>Table2[[#This Row],[Unit_Price]]*Table2[[#This Row],[Quantity]]</f>
        <v>380</v>
      </c>
      <c r="U2852" s="1">
        <f>(SUM(Table2[[#This Row],[Gross_Sales]],Table2[[#This Row],[Delivery_Fee]])-Table2[[#This Row],[Discount_Amount]])</f>
        <v>339</v>
      </c>
    </row>
    <row r="2853" spans="1:21" ht="22.2" customHeight="1" x14ac:dyDescent="0.3">
      <c r="A2853" s="1" t="s">
        <v>12560</v>
      </c>
      <c r="B2853" s="1" t="s">
        <v>6858</v>
      </c>
      <c r="C2853" s="1" t="s">
        <v>30478</v>
      </c>
      <c r="D2853" s="1" t="s">
        <v>993</v>
      </c>
      <c r="E2853" s="1" t="s">
        <v>19</v>
      </c>
      <c r="F2853" s="1" t="s">
        <v>93</v>
      </c>
      <c r="G2853" s="1" t="s">
        <v>94</v>
      </c>
      <c r="H2853" s="1" t="s">
        <v>33</v>
      </c>
      <c r="I2853" s="1" t="s">
        <v>34</v>
      </c>
      <c r="J2853" s="1" t="s">
        <v>35</v>
      </c>
      <c r="K2853" s="1" t="s">
        <v>25</v>
      </c>
      <c r="L2853" s="1">
        <v>3</v>
      </c>
      <c r="M2853" s="1">
        <v>240</v>
      </c>
      <c r="N2853" s="1">
        <v>0</v>
      </c>
      <c r="O2853" s="1">
        <v>0</v>
      </c>
      <c r="P2853" s="1">
        <v>35</v>
      </c>
      <c r="Q2853" s="1">
        <v>755</v>
      </c>
      <c r="R2853" s="1" t="s">
        <v>42</v>
      </c>
      <c r="S2853" s="1" t="s">
        <v>12561</v>
      </c>
      <c r="T2853" s="1">
        <f>Table2[[#This Row],[Unit_Price]]*Table2[[#This Row],[Quantity]]</f>
        <v>720</v>
      </c>
      <c r="U2853" s="1">
        <f>(SUM(Table2[[#This Row],[Gross_Sales]],Table2[[#This Row],[Delivery_Fee]])-Table2[[#This Row],[Discount_Amount]])</f>
        <v>755</v>
      </c>
    </row>
    <row r="2854" spans="1:21" ht="22.2" customHeight="1" x14ac:dyDescent="0.3">
      <c r="A2854" s="1" t="s">
        <v>12562</v>
      </c>
      <c r="B2854" s="1" t="s">
        <v>6858</v>
      </c>
      <c r="C2854" s="1" t="s">
        <v>30478</v>
      </c>
      <c r="D2854" s="1" t="s">
        <v>682</v>
      </c>
      <c r="E2854" s="1" t="s">
        <v>19</v>
      </c>
      <c r="F2854" s="1" t="s">
        <v>151</v>
      </c>
      <c r="G2854" s="1" t="s">
        <v>152</v>
      </c>
      <c r="H2854" s="1" t="s">
        <v>77</v>
      </c>
      <c r="I2854" s="1" t="s">
        <v>78</v>
      </c>
      <c r="J2854" s="1" t="s">
        <v>24</v>
      </c>
      <c r="K2854" s="1" t="s">
        <v>14</v>
      </c>
      <c r="L2854" s="1">
        <v>4</v>
      </c>
      <c r="M2854" s="1">
        <v>150</v>
      </c>
      <c r="N2854" s="1">
        <v>15</v>
      </c>
      <c r="O2854" s="1">
        <v>90</v>
      </c>
      <c r="P2854" s="1">
        <v>20</v>
      </c>
      <c r="Q2854" s="1">
        <v>530</v>
      </c>
      <c r="R2854" s="1" t="s">
        <v>26</v>
      </c>
      <c r="S2854" s="1" t="s">
        <v>12563</v>
      </c>
      <c r="T2854" s="1">
        <f>Table2[[#This Row],[Unit_Price]]*Table2[[#This Row],[Quantity]]</f>
        <v>600</v>
      </c>
      <c r="U2854" s="1">
        <f>(SUM(Table2[[#This Row],[Gross_Sales]],Table2[[#This Row],[Delivery_Fee]])-Table2[[#This Row],[Discount_Amount]])</f>
        <v>530</v>
      </c>
    </row>
    <row r="2855" spans="1:21" ht="22.2" customHeight="1" x14ac:dyDescent="0.3">
      <c r="A2855" s="1" t="s">
        <v>12564</v>
      </c>
      <c r="B2855" s="1" t="s">
        <v>6858</v>
      </c>
      <c r="C2855" s="1" t="s">
        <v>30478</v>
      </c>
      <c r="D2855" s="1" t="s">
        <v>1413</v>
      </c>
      <c r="E2855" s="1" t="s">
        <v>30</v>
      </c>
      <c r="F2855" s="1" t="s">
        <v>31</v>
      </c>
      <c r="G2855" s="1" t="s">
        <v>32</v>
      </c>
      <c r="H2855" s="1" t="s">
        <v>111</v>
      </c>
      <c r="I2855" s="1" t="s">
        <v>112</v>
      </c>
      <c r="J2855" s="1" t="s">
        <v>13</v>
      </c>
      <c r="K2855" s="1" t="s">
        <v>25</v>
      </c>
      <c r="L2855" s="1">
        <v>1</v>
      </c>
      <c r="M2855" s="1">
        <v>280</v>
      </c>
      <c r="N2855" s="1">
        <v>0</v>
      </c>
      <c r="O2855" s="1">
        <v>0</v>
      </c>
      <c r="P2855" s="1">
        <v>35</v>
      </c>
      <c r="Q2855" s="1">
        <v>315</v>
      </c>
      <c r="R2855" s="1" t="s">
        <v>63</v>
      </c>
      <c r="S2855" s="1" t="s">
        <v>12565</v>
      </c>
      <c r="T2855" s="1">
        <f>Table2[[#This Row],[Unit_Price]]*Table2[[#This Row],[Quantity]]</f>
        <v>280</v>
      </c>
      <c r="U2855" s="1">
        <f>(SUM(Table2[[#This Row],[Gross_Sales]],Table2[[#This Row],[Delivery_Fee]])-Table2[[#This Row],[Discount_Amount]])</f>
        <v>315</v>
      </c>
    </row>
    <row r="2856" spans="1:21" ht="22.2" customHeight="1" x14ac:dyDescent="0.3">
      <c r="A2856" s="1" t="s">
        <v>12566</v>
      </c>
      <c r="B2856" s="1" t="s">
        <v>6858</v>
      </c>
      <c r="C2856" s="1" t="s">
        <v>30478</v>
      </c>
      <c r="D2856" s="1" t="s">
        <v>257</v>
      </c>
      <c r="E2856" s="1" t="s">
        <v>67</v>
      </c>
      <c r="F2856" s="1" t="s">
        <v>68</v>
      </c>
      <c r="G2856" s="1" t="s">
        <v>69</v>
      </c>
      <c r="H2856" s="1" t="s">
        <v>40</v>
      </c>
      <c r="I2856" s="1" t="s">
        <v>41</v>
      </c>
      <c r="J2856" s="1" t="s">
        <v>13</v>
      </c>
      <c r="K2856" s="1" t="s">
        <v>25</v>
      </c>
      <c r="L2856" s="1">
        <v>3</v>
      </c>
      <c r="M2856" s="1">
        <v>170</v>
      </c>
      <c r="N2856" s="1">
        <v>10</v>
      </c>
      <c r="O2856" s="1">
        <v>51</v>
      </c>
      <c r="P2856" s="1">
        <v>30</v>
      </c>
      <c r="Q2856" s="1">
        <v>489</v>
      </c>
      <c r="R2856" s="1" t="s">
        <v>26</v>
      </c>
      <c r="S2856" s="1" t="s">
        <v>12567</v>
      </c>
      <c r="T2856" s="1">
        <f>Table2[[#This Row],[Unit_Price]]*Table2[[#This Row],[Quantity]]</f>
        <v>510</v>
      </c>
      <c r="U2856" s="1">
        <f>(SUM(Table2[[#This Row],[Gross_Sales]],Table2[[#This Row],[Delivery_Fee]])-Table2[[#This Row],[Discount_Amount]])</f>
        <v>489</v>
      </c>
    </row>
    <row r="2857" spans="1:21" ht="22.2" customHeight="1" x14ac:dyDescent="0.3">
      <c r="A2857" s="1" t="s">
        <v>12568</v>
      </c>
      <c r="B2857" s="1" t="s">
        <v>6858</v>
      </c>
      <c r="C2857" s="1" t="s">
        <v>30478</v>
      </c>
      <c r="D2857" s="1" t="s">
        <v>2468</v>
      </c>
      <c r="E2857" s="1" t="s">
        <v>19</v>
      </c>
      <c r="F2857" s="1" t="s">
        <v>93</v>
      </c>
      <c r="G2857" s="1" t="s">
        <v>94</v>
      </c>
      <c r="H2857" s="1" t="s">
        <v>70</v>
      </c>
      <c r="I2857" s="1" t="s">
        <v>71</v>
      </c>
      <c r="J2857" s="1" t="s">
        <v>13</v>
      </c>
      <c r="K2857" s="1" t="s">
        <v>14</v>
      </c>
      <c r="L2857" s="1">
        <v>4</v>
      </c>
      <c r="M2857" s="1">
        <v>130</v>
      </c>
      <c r="N2857" s="1">
        <v>15</v>
      </c>
      <c r="O2857" s="1">
        <v>78</v>
      </c>
      <c r="P2857" s="1">
        <v>20</v>
      </c>
      <c r="Q2857" s="1">
        <v>462</v>
      </c>
      <c r="R2857" s="1" t="s">
        <v>26</v>
      </c>
      <c r="S2857" s="1" t="s">
        <v>12569</v>
      </c>
      <c r="T2857" s="1">
        <f>Table2[[#This Row],[Unit_Price]]*Table2[[#This Row],[Quantity]]</f>
        <v>520</v>
      </c>
      <c r="U2857" s="1">
        <f>(SUM(Table2[[#This Row],[Gross_Sales]],Table2[[#This Row],[Delivery_Fee]])-Table2[[#This Row],[Discount_Amount]])</f>
        <v>462</v>
      </c>
    </row>
    <row r="2858" spans="1:21" ht="22.2" customHeight="1" x14ac:dyDescent="0.3">
      <c r="A2858" s="1" t="s">
        <v>12570</v>
      </c>
      <c r="B2858" s="1" t="s">
        <v>6858</v>
      </c>
      <c r="C2858" s="1" t="s">
        <v>30478</v>
      </c>
      <c r="D2858" s="1" t="s">
        <v>851</v>
      </c>
      <c r="E2858" s="1" t="s">
        <v>19</v>
      </c>
      <c r="F2858" s="1" t="s">
        <v>75</v>
      </c>
      <c r="G2858" s="1" t="s">
        <v>76</v>
      </c>
      <c r="H2858" s="1" t="s">
        <v>111</v>
      </c>
      <c r="I2858" s="1" t="s">
        <v>112</v>
      </c>
      <c r="J2858" s="1" t="s">
        <v>13</v>
      </c>
      <c r="K2858" s="1" t="s">
        <v>25</v>
      </c>
      <c r="L2858" s="1">
        <v>1</v>
      </c>
      <c r="M2858" s="1">
        <v>280</v>
      </c>
      <c r="N2858" s="1">
        <v>20</v>
      </c>
      <c r="O2858" s="1">
        <v>56</v>
      </c>
      <c r="P2858" s="1">
        <v>25</v>
      </c>
      <c r="Q2858" s="1">
        <v>249</v>
      </c>
      <c r="R2858" s="1" t="s">
        <v>63</v>
      </c>
      <c r="S2858" s="1" t="s">
        <v>12571</v>
      </c>
      <c r="T2858" s="1">
        <f>Table2[[#This Row],[Unit_Price]]*Table2[[#This Row],[Quantity]]</f>
        <v>280</v>
      </c>
      <c r="U2858" s="1">
        <f>(SUM(Table2[[#This Row],[Gross_Sales]],Table2[[#This Row],[Delivery_Fee]])-Table2[[#This Row],[Discount_Amount]])</f>
        <v>249</v>
      </c>
    </row>
    <row r="2859" spans="1:21" ht="22.2" customHeight="1" x14ac:dyDescent="0.3">
      <c r="A2859" s="1" t="s">
        <v>12572</v>
      </c>
      <c r="B2859" s="1" t="s">
        <v>6858</v>
      </c>
      <c r="C2859" s="1" t="s">
        <v>30478</v>
      </c>
      <c r="D2859" s="1" t="s">
        <v>2064</v>
      </c>
      <c r="E2859" s="1" t="s">
        <v>19</v>
      </c>
      <c r="F2859" s="1" t="s">
        <v>124</v>
      </c>
      <c r="G2859" s="1" t="s">
        <v>125</v>
      </c>
      <c r="H2859" s="1" t="s">
        <v>11</v>
      </c>
      <c r="I2859" s="1" t="s">
        <v>12</v>
      </c>
      <c r="J2859" s="1" t="s">
        <v>13</v>
      </c>
      <c r="K2859" s="1" t="s">
        <v>14</v>
      </c>
      <c r="L2859" s="1">
        <v>1</v>
      </c>
      <c r="M2859" s="1">
        <v>140</v>
      </c>
      <c r="N2859" s="1">
        <v>10</v>
      </c>
      <c r="O2859" s="1">
        <v>14</v>
      </c>
      <c r="P2859" s="1">
        <v>25</v>
      </c>
      <c r="Q2859" s="1">
        <v>151</v>
      </c>
      <c r="R2859" s="1" t="s">
        <v>63</v>
      </c>
      <c r="S2859" s="1" t="s">
        <v>12573</v>
      </c>
      <c r="T2859" s="1">
        <f>Table2[[#This Row],[Unit_Price]]*Table2[[#This Row],[Quantity]]</f>
        <v>140</v>
      </c>
      <c r="U2859" s="1">
        <f>(SUM(Table2[[#This Row],[Gross_Sales]],Table2[[#This Row],[Delivery_Fee]])-Table2[[#This Row],[Discount_Amount]])</f>
        <v>151</v>
      </c>
    </row>
    <row r="2860" spans="1:21" ht="22.2" customHeight="1" x14ac:dyDescent="0.3">
      <c r="A2860" s="1" t="s">
        <v>12574</v>
      </c>
      <c r="B2860" s="1" t="s">
        <v>6858</v>
      </c>
      <c r="C2860" s="1" t="s">
        <v>30478</v>
      </c>
      <c r="D2860" s="1" t="s">
        <v>212</v>
      </c>
      <c r="E2860" s="1" t="s">
        <v>67</v>
      </c>
      <c r="F2860" s="1" t="s">
        <v>141</v>
      </c>
      <c r="G2860" s="1" t="s">
        <v>142</v>
      </c>
      <c r="H2860" s="1" t="s">
        <v>33</v>
      </c>
      <c r="I2860" s="1" t="s">
        <v>34</v>
      </c>
      <c r="J2860" s="1" t="s">
        <v>35</v>
      </c>
      <c r="K2860" s="1" t="s">
        <v>25</v>
      </c>
      <c r="L2860" s="1">
        <v>2</v>
      </c>
      <c r="M2860" s="1">
        <v>240</v>
      </c>
      <c r="N2860" s="1">
        <v>15</v>
      </c>
      <c r="O2860" s="1">
        <v>72</v>
      </c>
      <c r="P2860" s="1">
        <v>25</v>
      </c>
      <c r="Q2860" s="1">
        <v>433</v>
      </c>
      <c r="R2860" s="1" t="s">
        <v>63</v>
      </c>
      <c r="S2860" s="1" t="s">
        <v>12575</v>
      </c>
      <c r="T2860" s="1">
        <f>Table2[[#This Row],[Unit_Price]]*Table2[[#This Row],[Quantity]]</f>
        <v>480</v>
      </c>
      <c r="U2860" s="1">
        <f>(SUM(Table2[[#This Row],[Gross_Sales]],Table2[[#This Row],[Delivery_Fee]])-Table2[[#This Row],[Discount_Amount]])</f>
        <v>433</v>
      </c>
    </row>
    <row r="2861" spans="1:21" ht="22.2" customHeight="1" x14ac:dyDescent="0.3">
      <c r="A2861" s="1" t="s">
        <v>12576</v>
      </c>
      <c r="B2861" s="1" t="s">
        <v>6858</v>
      </c>
      <c r="C2861" s="1" t="s">
        <v>30478</v>
      </c>
      <c r="D2861" s="1" t="s">
        <v>983</v>
      </c>
      <c r="E2861" s="1" t="s">
        <v>19</v>
      </c>
      <c r="F2861" s="1" t="s">
        <v>75</v>
      </c>
      <c r="G2861" s="1" t="s">
        <v>76</v>
      </c>
      <c r="H2861" s="1" t="s">
        <v>143</v>
      </c>
      <c r="I2861" s="1" t="s">
        <v>144</v>
      </c>
      <c r="J2861" s="1" t="s">
        <v>24</v>
      </c>
      <c r="K2861" s="1" t="s">
        <v>14</v>
      </c>
      <c r="L2861" s="1">
        <v>4</v>
      </c>
      <c r="M2861" s="1">
        <v>160</v>
      </c>
      <c r="N2861" s="1">
        <v>15</v>
      </c>
      <c r="O2861" s="1">
        <v>96</v>
      </c>
      <c r="P2861" s="1">
        <v>30</v>
      </c>
      <c r="Q2861" s="1">
        <v>574</v>
      </c>
      <c r="R2861" s="1" t="s">
        <v>36</v>
      </c>
      <c r="S2861" s="1" t="s">
        <v>12577</v>
      </c>
      <c r="T2861" s="1">
        <f>Table2[[#This Row],[Unit_Price]]*Table2[[#This Row],[Quantity]]</f>
        <v>640</v>
      </c>
      <c r="U2861" s="1">
        <f>(SUM(Table2[[#This Row],[Gross_Sales]],Table2[[#This Row],[Delivery_Fee]])-Table2[[#This Row],[Discount_Amount]])</f>
        <v>574</v>
      </c>
    </row>
    <row r="2862" spans="1:21" ht="22.2" customHeight="1" x14ac:dyDescent="0.3">
      <c r="A2862" s="1" t="s">
        <v>12578</v>
      </c>
      <c r="B2862" s="1" t="s">
        <v>6858</v>
      </c>
      <c r="C2862" s="1" t="s">
        <v>30478</v>
      </c>
      <c r="D2862" s="1" t="s">
        <v>170</v>
      </c>
      <c r="E2862" s="1" t="s">
        <v>19</v>
      </c>
      <c r="F2862" s="1" t="s">
        <v>174</v>
      </c>
      <c r="G2862" s="1" t="s">
        <v>175</v>
      </c>
      <c r="H2862" s="1" t="s">
        <v>61</v>
      </c>
      <c r="I2862" s="1" t="s">
        <v>62</v>
      </c>
      <c r="J2862" s="1" t="s">
        <v>24</v>
      </c>
      <c r="K2862" s="1" t="s">
        <v>25</v>
      </c>
      <c r="L2862" s="1">
        <v>1</v>
      </c>
      <c r="M2862" s="1">
        <v>190</v>
      </c>
      <c r="N2862" s="1">
        <v>10</v>
      </c>
      <c r="O2862" s="1">
        <v>19</v>
      </c>
      <c r="P2862" s="1">
        <v>40</v>
      </c>
      <c r="Q2862" s="1">
        <v>211</v>
      </c>
      <c r="R2862" s="1" t="s">
        <v>42</v>
      </c>
      <c r="S2862" s="1" t="s">
        <v>12579</v>
      </c>
      <c r="T2862" s="1">
        <f>Table2[[#This Row],[Unit_Price]]*Table2[[#This Row],[Quantity]]</f>
        <v>190</v>
      </c>
      <c r="U2862" s="1">
        <f>(SUM(Table2[[#This Row],[Gross_Sales]],Table2[[#This Row],[Delivery_Fee]])-Table2[[#This Row],[Discount_Amount]])</f>
        <v>211</v>
      </c>
    </row>
    <row r="2863" spans="1:21" ht="22.2" customHeight="1" x14ac:dyDescent="0.3">
      <c r="A2863" s="1" t="s">
        <v>12580</v>
      </c>
      <c r="B2863" s="1" t="s">
        <v>6858</v>
      </c>
      <c r="C2863" s="1" t="s">
        <v>30478</v>
      </c>
      <c r="D2863" s="1" t="s">
        <v>2114</v>
      </c>
      <c r="E2863" s="1" t="s">
        <v>19</v>
      </c>
      <c r="F2863" s="1" t="s">
        <v>20</v>
      </c>
      <c r="G2863" s="1" t="s">
        <v>21</v>
      </c>
      <c r="H2863" s="1" t="s">
        <v>48</v>
      </c>
      <c r="I2863" s="1" t="s">
        <v>49</v>
      </c>
      <c r="J2863" s="1" t="s">
        <v>13</v>
      </c>
      <c r="K2863" s="1" t="s">
        <v>14</v>
      </c>
      <c r="L2863" s="1">
        <v>4</v>
      </c>
      <c r="M2863" s="1">
        <v>220</v>
      </c>
      <c r="N2863" s="1">
        <v>20</v>
      </c>
      <c r="O2863" s="1">
        <v>176</v>
      </c>
      <c r="P2863" s="1">
        <v>40</v>
      </c>
      <c r="Q2863" s="1">
        <v>744</v>
      </c>
      <c r="R2863" s="1" t="s">
        <v>36</v>
      </c>
      <c r="S2863" s="1" t="s">
        <v>12581</v>
      </c>
      <c r="T2863" s="1">
        <f>Table2[[#This Row],[Unit_Price]]*Table2[[#This Row],[Quantity]]</f>
        <v>880</v>
      </c>
      <c r="U2863" s="1">
        <f>(SUM(Table2[[#This Row],[Gross_Sales]],Table2[[#This Row],[Delivery_Fee]])-Table2[[#This Row],[Discount_Amount]])</f>
        <v>744</v>
      </c>
    </row>
    <row r="2864" spans="1:21" ht="22.2" customHeight="1" x14ac:dyDescent="0.3">
      <c r="A2864" s="1" t="s">
        <v>12582</v>
      </c>
      <c r="B2864" s="1" t="s">
        <v>6858</v>
      </c>
      <c r="C2864" s="1" t="s">
        <v>30478</v>
      </c>
      <c r="D2864" s="1" t="s">
        <v>600</v>
      </c>
      <c r="E2864" s="1" t="s">
        <v>67</v>
      </c>
      <c r="F2864" s="1" t="s">
        <v>109</v>
      </c>
      <c r="G2864" s="1" t="s">
        <v>110</v>
      </c>
      <c r="H2864" s="1" t="s">
        <v>48</v>
      </c>
      <c r="I2864" s="1" t="s">
        <v>49</v>
      </c>
      <c r="J2864" s="1" t="s">
        <v>13</v>
      </c>
      <c r="K2864" s="1" t="s">
        <v>14</v>
      </c>
      <c r="L2864" s="1">
        <v>2</v>
      </c>
      <c r="M2864" s="1">
        <v>220</v>
      </c>
      <c r="N2864" s="1">
        <v>10</v>
      </c>
      <c r="O2864" s="1">
        <v>44</v>
      </c>
      <c r="P2864" s="1">
        <v>35</v>
      </c>
      <c r="Q2864" s="1">
        <v>431</v>
      </c>
      <c r="R2864" s="1" t="s">
        <v>36</v>
      </c>
      <c r="S2864" s="1" t="s">
        <v>12583</v>
      </c>
      <c r="T2864" s="1">
        <f>Table2[[#This Row],[Unit_Price]]*Table2[[#This Row],[Quantity]]</f>
        <v>440</v>
      </c>
      <c r="U2864" s="1">
        <f>(SUM(Table2[[#This Row],[Gross_Sales]],Table2[[#This Row],[Delivery_Fee]])-Table2[[#This Row],[Discount_Amount]])</f>
        <v>431</v>
      </c>
    </row>
    <row r="2865" spans="1:21" ht="22.2" customHeight="1" x14ac:dyDescent="0.3">
      <c r="A2865" s="1" t="s">
        <v>12584</v>
      </c>
      <c r="B2865" s="1" t="s">
        <v>6858</v>
      </c>
      <c r="C2865" s="1" t="s">
        <v>30478</v>
      </c>
      <c r="D2865" s="1" t="s">
        <v>2114</v>
      </c>
      <c r="E2865" s="1" t="s">
        <v>8</v>
      </c>
      <c r="F2865" s="1" t="s">
        <v>46</v>
      </c>
      <c r="G2865" s="1" t="s">
        <v>47</v>
      </c>
      <c r="H2865" s="1" t="s">
        <v>84</v>
      </c>
      <c r="I2865" s="1" t="s">
        <v>85</v>
      </c>
      <c r="J2865" s="1" t="s">
        <v>86</v>
      </c>
      <c r="K2865" s="1" t="s">
        <v>14</v>
      </c>
      <c r="L2865" s="1">
        <v>1</v>
      </c>
      <c r="M2865" s="1">
        <v>100</v>
      </c>
      <c r="N2865" s="1">
        <v>0</v>
      </c>
      <c r="O2865" s="1">
        <v>0</v>
      </c>
      <c r="P2865" s="1">
        <v>40</v>
      </c>
      <c r="Q2865" s="1">
        <v>140</v>
      </c>
      <c r="R2865" s="1" t="s">
        <v>36</v>
      </c>
      <c r="S2865" s="1" t="s">
        <v>12585</v>
      </c>
      <c r="T2865" s="1">
        <f>Table2[[#This Row],[Unit_Price]]*Table2[[#This Row],[Quantity]]</f>
        <v>100</v>
      </c>
      <c r="U2865" s="1">
        <f>(SUM(Table2[[#This Row],[Gross_Sales]],Table2[[#This Row],[Delivery_Fee]])-Table2[[#This Row],[Discount_Amount]])</f>
        <v>140</v>
      </c>
    </row>
    <row r="2866" spans="1:21" ht="22.2" customHeight="1" x14ac:dyDescent="0.3">
      <c r="A2866" s="1" t="s">
        <v>12586</v>
      </c>
      <c r="B2866" s="1" t="s">
        <v>6858</v>
      </c>
      <c r="C2866" s="1" t="s">
        <v>30478</v>
      </c>
      <c r="D2866" s="1" t="s">
        <v>1260</v>
      </c>
      <c r="E2866" s="1" t="s">
        <v>19</v>
      </c>
      <c r="F2866" s="1" t="s">
        <v>141</v>
      </c>
      <c r="G2866" s="1" t="s">
        <v>142</v>
      </c>
      <c r="H2866" s="1" t="s">
        <v>288</v>
      </c>
      <c r="I2866" s="1" t="s">
        <v>289</v>
      </c>
      <c r="J2866" s="1" t="s">
        <v>86</v>
      </c>
      <c r="K2866" s="1" t="s">
        <v>14</v>
      </c>
      <c r="L2866" s="1">
        <v>1</v>
      </c>
      <c r="M2866" s="1">
        <v>80</v>
      </c>
      <c r="N2866" s="1">
        <v>0</v>
      </c>
      <c r="O2866" s="1">
        <v>0</v>
      </c>
      <c r="P2866" s="1">
        <v>35</v>
      </c>
      <c r="Q2866" s="1">
        <v>115</v>
      </c>
      <c r="R2866" s="1" t="s">
        <v>15</v>
      </c>
      <c r="S2866" s="1" t="s">
        <v>12587</v>
      </c>
      <c r="T2866" s="1">
        <f>Table2[[#This Row],[Unit_Price]]*Table2[[#This Row],[Quantity]]</f>
        <v>80</v>
      </c>
      <c r="U2866" s="1">
        <f>(SUM(Table2[[#This Row],[Gross_Sales]],Table2[[#This Row],[Delivery_Fee]])-Table2[[#This Row],[Discount_Amount]])</f>
        <v>115</v>
      </c>
    </row>
    <row r="2867" spans="1:21" ht="22.2" customHeight="1" x14ac:dyDescent="0.3">
      <c r="A2867" s="1" t="s">
        <v>12588</v>
      </c>
      <c r="B2867" s="1" t="s">
        <v>6858</v>
      </c>
      <c r="C2867" s="1" t="s">
        <v>30478</v>
      </c>
      <c r="D2867" s="1" t="s">
        <v>1662</v>
      </c>
      <c r="E2867" s="1" t="s">
        <v>30</v>
      </c>
      <c r="F2867" s="1" t="s">
        <v>151</v>
      </c>
      <c r="G2867" s="1" t="s">
        <v>152</v>
      </c>
      <c r="H2867" s="1" t="s">
        <v>111</v>
      </c>
      <c r="I2867" s="1" t="s">
        <v>112</v>
      </c>
      <c r="J2867" s="1" t="s">
        <v>13</v>
      </c>
      <c r="K2867" s="1" t="s">
        <v>25</v>
      </c>
      <c r="L2867" s="1">
        <v>2</v>
      </c>
      <c r="M2867" s="1">
        <v>280</v>
      </c>
      <c r="N2867" s="1">
        <v>15</v>
      </c>
      <c r="O2867" s="1">
        <v>84</v>
      </c>
      <c r="P2867" s="1">
        <v>20</v>
      </c>
      <c r="Q2867" s="1">
        <v>496</v>
      </c>
      <c r="R2867" s="1" t="s">
        <v>42</v>
      </c>
      <c r="S2867" s="1" t="s">
        <v>12589</v>
      </c>
      <c r="T2867" s="1">
        <f>Table2[[#This Row],[Unit_Price]]*Table2[[#This Row],[Quantity]]</f>
        <v>560</v>
      </c>
      <c r="U2867" s="1">
        <f>(SUM(Table2[[#This Row],[Gross_Sales]],Table2[[#This Row],[Delivery_Fee]])-Table2[[#This Row],[Discount_Amount]])</f>
        <v>496</v>
      </c>
    </row>
    <row r="2868" spans="1:21" ht="22.2" customHeight="1" x14ac:dyDescent="0.3">
      <c r="A2868" s="1" t="s">
        <v>12590</v>
      </c>
      <c r="B2868" s="1" t="s">
        <v>6858</v>
      </c>
      <c r="C2868" s="1" t="s">
        <v>30478</v>
      </c>
      <c r="D2868" s="1" t="s">
        <v>2003</v>
      </c>
      <c r="E2868" s="1" t="s">
        <v>30</v>
      </c>
      <c r="F2868" s="1" t="s">
        <v>136</v>
      </c>
      <c r="G2868" s="1" t="s">
        <v>137</v>
      </c>
      <c r="H2868" s="1" t="s">
        <v>70</v>
      </c>
      <c r="I2868" s="1" t="s">
        <v>71</v>
      </c>
      <c r="J2868" s="1" t="s">
        <v>13</v>
      </c>
      <c r="K2868" s="1" t="s">
        <v>14</v>
      </c>
      <c r="L2868" s="1">
        <v>1</v>
      </c>
      <c r="M2868" s="1">
        <v>130</v>
      </c>
      <c r="N2868" s="1">
        <v>10</v>
      </c>
      <c r="O2868" s="1">
        <v>13</v>
      </c>
      <c r="P2868" s="1">
        <v>20</v>
      </c>
      <c r="Q2868" s="1">
        <v>137</v>
      </c>
      <c r="R2868" s="1" t="s">
        <v>26</v>
      </c>
      <c r="S2868" s="1" t="s">
        <v>12591</v>
      </c>
      <c r="T2868" s="1">
        <f>Table2[[#This Row],[Unit_Price]]*Table2[[#This Row],[Quantity]]</f>
        <v>130</v>
      </c>
      <c r="U2868" s="1">
        <f>(SUM(Table2[[#This Row],[Gross_Sales]],Table2[[#This Row],[Delivery_Fee]])-Table2[[#This Row],[Discount_Amount]])</f>
        <v>137</v>
      </c>
    </row>
    <row r="2869" spans="1:21" ht="22.2" customHeight="1" x14ac:dyDescent="0.3">
      <c r="A2869" s="1" t="s">
        <v>12592</v>
      </c>
      <c r="B2869" s="1" t="s">
        <v>6858</v>
      </c>
      <c r="C2869" s="1" t="s">
        <v>30478</v>
      </c>
      <c r="D2869" s="1" t="s">
        <v>2026</v>
      </c>
      <c r="E2869" s="1" t="s">
        <v>19</v>
      </c>
      <c r="F2869" s="1" t="s">
        <v>53</v>
      </c>
      <c r="G2869" s="1" t="s">
        <v>54</v>
      </c>
      <c r="H2869" s="1" t="s">
        <v>84</v>
      </c>
      <c r="I2869" s="1" t="s">
        <v>85</v>
      </c>
      <c r="J2869" s="1" t="s">
        <v>86</v>
      </c>
      <c r="K2869" s="1" t="s">
        <v>14</v>
      </c>
      <c r="L2869" s="1">
        <v>4</v>
      </c>
      <c r="M2869" s="1">
        <v>100</v>
      </c>
      <c r="N2869" s="1">
        <v>5</v>
      </c>
      <c r="O2869" s="1">
        <v>20</v>
      </c>
      <c r="P2869" s="1">
        <v>40</v>
      </c>
      <c r="Q2869" s="1">
        <v>420</v>
      </c>
      <c r="R2869" s="1" t="s">
        <v>42</v>
      </c>
      <c r="S2869" s="1" t="s">
        <v>12593</v>
      </c>
      <c r="T2869" s="1">
        <f>Table2[[#This Row],[Unit_Price]]*Table2[[#This Row],[Quantity]]</f>
        <v>400</v>
      </c>
      <c r="U2869" s="1">
        <f>(SUM(Table2[[#This Row],[Gross_Sales]],Table2[[#This Row],[Delivery_Fee]])-Table2[[#This Row],[Discount_Amount]])</f>
        <v>420</v>
      </c>
    </row>
    <row r="2870" spans="1:21" ht="22.2" customHeight="1" x14ac:dyDescent="0.3">
      <c r="A2870" s="1" t="s">
        <v>12594</v>
      </c>
      <c r="B2870" s="1" t="s">
        <v>6858</v>
      </c>
      <c r="C2870" s="1" t="s">
        <v>30478</v>
      </c>
      <c r="D2870" s="1" t="s">
        <v>2074</v>
      </c>
      <c r="E2870" s="1" t="s">
        <v>19</v>
      </c>
      <c r="F2870" s="1" t="s">
        <v>46</v>
      </c>
      <c r="G2870" s="1" t="s">
        <v>47</v>
      </c>
      <c r="H2870" s="1" t="s">
        <v>70</v>
      </c>
      <c r="I2870" s="1" t="s">
        <v>71</v>
      </c>
      <c r="J2870" s="1" t="s">
        <v>13</v>
      </c>
      <c r="K2870" s="1" t="s">
        <v>14</v>
      </c>
      <c r="L2870" s="1">
        <v>2</v>
      </c>
      <c r="M2870" s="1">
        <v>130</v>
      </c>
      <c r="N2870" s="1">
        <v>15</v>
      </c>
      <c r="O2870" s="1">
        <v>39</v>
      </c>
      <c r="P2870" s="1">
        <v>20</v>
      </c>
      <c r="Q2870" s="1">
        <v>241</v>
      </c>
      <c r="R2870" s="1" t="s">
        <v>42</v>
      </c>
      <c r="S2870" s="1" t="s">
        <v>12595</v>
      </c>
      <c r="T2870" s="1">
        <f>Table2[[#This Row],[Unit_Price]]*Table2[[#This Row],[Quantity]]</f>
        <v>260</v>
      </c>
      <c r="U2870" s="1">
        <f>(SUM(Table2[[#This Row],[Gross_Sales]],Table2[[#This Row],[Delivery_Fee]])-Table2[[#This Row],[Discount_Amount]])</f>
        <v>241</v>
      </c>
    </row>
    <row r="2871" spans="1:21" ht="22.2" customHeight="1" x14ac:dyDescent="0.3">
      <c r="A2871" s="1" t="s">
        <v>12596</v>
      </c>
      <c r="B2871" s="1" t="s">
        <v>6858</v>
      </c>
      <c r="C2871" s="1" t="s">
        <v>30478</v>
      </c>
      <c r="D2871" s="1" t="s">
        <v>2069</v>
      </c>
      <c r="E2871" s="1" t="s">
        <v>19</v>
      </c>
      <c r="F2871" s="1" t="s">
        <v>124</v>
      </c>
      <c r="G2871" s="1" t="s">
        <v>125</v>
      </c>
      <c r="H2871" s="1" t="s">
        <v>40</v>
      </c>
      <c r="I2871" s="1" t="s">
        <v>41</v>
      </c>
      <c r="J2871" s="1" t="s">
        <v>13</v>
      </c>
      <c r="K2871" s="1" t="s">
        <v>25</v>
      </c>
      <c r="L2871" s="1">
        <v>4</v>
      </c>
      <c r="M2871" s="1">
        <v>170</v>
      </c>
      <c r="N2871" s="1">
        <v>5</v>
      </c>
      <c r="O2871" s="1">
        <v>34</v>
      </c>
      <c r="P2871" s="1">
        <v>25</v>
      </c>
      <c r="Q2871" s="1">
        <v>671</v>
      </c>
      <c r="R2871" s="1" t="s">
        <v>63</v>
      </c>
      <c r="S2871" s="1" t="s">
        <v>12597</v>
      </c>
      <c r="T2871" s="1">
        <f>Table2[[#This Row],[Unit_Price]]*Table2[[#This Row],[Quantity]]</f>
        <v>680</v>
      </c>
      <c r="U2871" s="1">
        <f>(SUM(Table2[[#This Row],[Gross_Sales]],Table2[[#This Row],[Delivery_Fee]])-Table2[[#This Row],[Discount_Amount]])</f>
        <v>671</v>
      </c>
    </row>
    <row r="2872" spans="1:21" ht="22.2" customHeight="1" x14ac:dyDescent="0.3">
      <c r="A2872" s="1" t="s">
        <v>12598</v>
      </c>
      <c r="B2872" s="1" t="s">
        <v>6858</v>
      </c>
      <c r="C2872" s="1" t="s">
        <v>30478</v>
      </c>
      <c r="D2872" s="1" t="s">
        <v>412</v>
      </c>
      <c r="E2872" s="1" t="s">
        <v>67</v>
      </c>
      <c r="F2872" s="1" t="s">
        <v>141</v>
      </c>
      <c r="G2872" s="1" t="s">
        <v>142</v>
      </c>
      <c r="H2872" s="1" t="s">
        <v>33</v>
      </c>
      <c r="I2872" s="1" t="s">
        <v>34</v>
      </c>
      <c r="J2872" s="1" t="s">
        <v>35</v>
      </c>
      <c r="K2872" s="1" t="s">
        <v>25</v>
      </c>
      <c r="L2872" s="1">
        <v>3</v>
      </c>
      <c r="M2872" s="1">
        <v>240</v>
      </c>
      <c r="N2872" s="1">
        <v>10</v>
      </c>
      <c r="O2872" s="1">
        <v>72</v>
      </c>
      <c r="P2872" s="1">
        <v>20</v>
      </c>
      <c r="Q2872" s="1">
        <v>668</v>
      </c>
      <c r="R2872" s="1" t="s">
        <v>36</v>
      </c>
      <c r="S2872" s="1" t="s">
        <v>12599</v>
      </c>
      <c r="T2872" s="1">
        <f>Table2[[#This Row],[Unit_Price]]*Table2[[#This Row],[Quantity]]</f>
        <v>720</v>
      </c>
      <c r="U2872" s="1">
        <f>(SUM(Table2[[#This Row],[Gross_Sales]],Table2[[#This Row],[Delivery_Fee]])-Table2[[#This Row],[Discount_Amount]])</f>
        <v>668</v>
      </c>
    </row>
    <row r="2873" spans="1:21" ht="22.2" customHeight="1" x14ac:dyDescent="0.3">
      <c r="A2873" s="1" t="s">
        <v>12600</v>
      </c>
      <c r="B2873" s="1" t="s">
        <v>6858</v>
      </c>
      <c r="C2873" s="1" t="s">
        <v>30478</v>
      </c>
      <c r="D2873" s="1" t="s">
        <v>1153</v>
      </c>
      <c r="E2873" s="1" t="s">
        <v>30</v>
      </c>
      <c r="F2873" s="1" t="s">
        <v>53</v>
      </c>
      <c r="G2873" s="1" t="s">
        <v>54</v>
      </c>
      <c r="H2873" s="1" t="s">
        <v>131</v>
      </c>
      <c r="I2873" s="1" t="s">
        <v>132</v>
      </c>
      <c r="J2873" s="1" t="s">
        <v>57</v>
      </c>
      <c r="K2873" s="1" t="s">
        <v>25</v>
      </c>
      <c r="L2873" s="1">
        <v>4</v>
      </c>
      <c r="M2873" s="1">
        <v>220</v>
      </c>
      <c r="N2873" s="1">
        <v>20</v>
      </c>
      <c r="O2873" s="1">
        <v>176</v>
      </c>
      <c r="P2873" s="1">
        <v>35</v>
      </c>
      <c r="Q2873" s="1">
        <v>739</v>
      </c>
      <c r="R2873" s="1" t="s">
        <v>63</v>
      </c>
      <c r="S2873" s="1" t="s">
        <v>12601</v>
      </c>
      <c r="T2873" s="1">
        <f>Table2[[#This Row],[Unit_Price]]*Table2[[#This Row],[Quantity]]</f>
        <v>880</v>
      </c>
      <c r="U2873" s="1">
        <f>(SUM(Table2[[#This Row],[Gross_Sales]],Table2[[#This Row],[Delivery_Fee]])-Table2[[#This Row],[Discount_Amount]])</f>
        <v>739</v>
      </c>
    </row>
    <row r="2874" spans="1:21" ht="22.2" customHeight="1" x14ac:dyDescent="0.3">
      <c r="A2874" s="1" t="s">
        <v>12602</v>
      </c>
      <c r="B2874" s="1" t="s">
        <v>6858</v>
      </c>
      <c r="C2874" s="1" t="s">
        <v>30478</v>
      </c>
      <c r="D2874" s="1" t="s">
        <v>626</v>
      </c>
      <c r="E2874" s="1" t="s">
        <v>19</v>
      </c>
      <c r="F2874" s="1" t="s">
        <v>75</v>
      </c>
      <c r="G2874" s="1" t="s">
        <v>76</v>
      </c>
      <c r="H2874" s="1" t="s">
        <v>22</v>
      </c>
      <c r="I2874" s="1" t="s">
        <v>23</v>
      </c>
      <c r="J2874" s="1" t="s">
        <v>24</v>
      </c>
      <c r="K2874" s="1" t="s">
        <v>25</v>
      </c>
      <c r="L2874" s="1">
        <v>2</v>
      </c>
      <c r="M2874" s="1">
        <v>180</v>
      </c>
      <c r="N2874" s="1">
        <v>10</v>
      </c>
      <c r="O2874" s="1">
        <v>36</v>
      </c>
      <c r="P2874" s="1">
        <v>20</v>
      </c>
      <c r="Q2874" s="1">
        <v>344</v>
      </c>
      <c r="R2874" s="1" t="s">
        <v>36</v>
      </c>
      <c r="S2874" s="1" t="s">
        <v>12603</v>
      </c>
      <c r="T2874" s="1">
        <f>Table2[[#This Row],[Unit_Price]]*Table2[[#This Row],[Quantity]]</f>
        <v>360</v>
      </c>
      <c r="U2874" s="1">
        <f>(SUM(Table2[[#This Row],[Gross_Sales]],Table2[[#This Row],[Delivery_Fee]])-Table2[[#This Row],[Discount_Amount]])</f>
        <v>344</v>
      </c>
    </row>
    <row r="2875" spans="1:21" ht="22.2" customHeight="1" x14ac:dyDescent="0.3">
      <c r="A2875" s="1" t="s">
        <v>12604</v>
      </c>
      <c r="B2875" s="1" t="s">
        <v>6858</v>
      </c>
      <c r="C2875" s="1" t="s">
        <v>30478</v>
      </c>
      <c r="D2875" s="1" t="s">
        <v>252</v>
      </c>
      <c r="E2875" s="1" t="s">
        <v>30</v>
      </c>
      <c r="F2875" s="1" t="s">
        <v>187</v>
      </c>
      <c r="G2875" s="1" t="s">
        <v>188</v>
      </c>
      <c r="H2875" s="1" t="s">
        <v>84</v>
      </c>
      <c r="I2875" s="1" t="s">
        <v>85</v>
      </c>
      <c r="J2875" s="1" t="s">
        <v>86</v>
      </c>
      <c r="K2875" s="1" t="s">
        <v>14</v>
      </c>
      <c r="L2875" s="1">
        <v>3</v>
      </c>
      <c r="M2875" s="1">
        <v>100</v>
      </c>
      <c r="N2875" s="1">
        <v>20</v>
      </c>
      <c r="O2875" s="1">
        <v>60</v>
      </c>
      <c r="P2875" s="1">
        <v>30</v>
      </c>
      <c r="Q2875" s="1">
        <v>270</v>
      </c>
      <c r="R2875" s="1" t="s">
        <v>42</v>
      </c>
      <c r="S2875" s="1" t="s">
        <v>12605</v>
      </c>
      <c r="T2875" s="1">
        <f>Table2[[#This Row],[Unit_Price]]*Table2[[#This Row],[Quantity]]</f>
        <v>300</v>
      </c>
      <c r="U2875" s="1">
        <f>(SUM(Table2[[#This Row],[Gross_Sales]],Table2[[#This Row],[Delivery_Fee]])-Table2[[#This Row],[Discount_Amount]])</f>
        <v>270</v>
      </c>
    </row>
    <row r="2876" spans="1:21" ht="22.2" customHeight="1" x14ac:dyDescent="0.3">
      <c r="A2876" s="1" t="s">
        <v>12606</v>
      </c>
      <c r="B2876" s="1" t="s">
        <v>6858</v>
      </c>
      <c r="C2876" s="1" t="s">
        <v>30478</v>
      </c>
      <c r="D2876" s="1" t="s">
        <v>2069</v>
      </c>
      <c r="E2876" s="1" t="s">
        <v>19</v>
      </c>
      <c r="F2876" s="1" t="s">
        <v>124</v>
      </c>
      <c r="G2876" s="1" t="s">
        <v>125</v>
      </c>
      <c r="H2876" s="1" t="s">
        <v>131</v>
      </c>
      <c r="I2876" s="1" t="s">
        <v>132</v>
      </c>
      <c r="J2876" s="1" t="s">
        <v>57</v>
      </c>
      <c r="K2876" s="1" t="s">
        <v>25</v>
      </c>
      <c r="L2876" s="1">
        <v>1</v>
      </c>
      <c r="M2876" s="1">
        <v>220</v>
      </c>
      <c r="N2876" s="1">
        <v>10</v>
      </c>
      <c r="O2876" s="1">
        <v>22</v>
      </c>
      <c r="P2876" s="1">
        <v>35</v>
      </c>
      <c r="Q2876" s="1">
        <v>233</v>
      </c>
      <c r="R2876" s="1" t="s">
        <v>15</v>
      </c>
      <c r="S2876" s="1" t="s">
        <v>12607</v>
      </c>
      <c r="T2876" s="1">
        <f>Table2[[#This Row],[Unit_Price]]*Table2[[#This Row],[Quantity]]</f>
        <v>220</v>
      </c>
      <c r="U2876" s="1">
        <f>(SUM(Table2[[#This Row],[Gross_Sales]],Table2[[#This Row],[Delivery_Fee]])-Table2[[#This Row],[Discount_Amount]])</f>
        <v>233</v>
      </c>
    </row>
    <row r="2877" spans="1:21" ht="22.2" customHeight="1" x14ac:dyDescent="0.3">
      <c r="A2877" s="1" t="s">
        <v>12608</v>
      </c>
      <c r="B2877" s="1" t="s">
        <v>6858</v>
      </c>
      <c r="C2877" s="1" t="s">
        <v>30478</v>
      </c>
      <c r="D2877" s="1" t="s">
        <v>203</v>
      </c>
      <c r="E2877" s="1" t="s">
        <v>30</v>
      </c>
      <c r="F2877" s="1" t="s">
        <v>136</v>
      </c>
      <c r="G2877" s="1" t="s">
        <v>137</v>
      </c>
      <c r="H2877" s="1" t="s">
        <v>131</v>
      </c>
      <c r="I2877" s="1" t="s">
        <v>132</v>
      </c>
      <c r="J2877" s="1" t="s">
        <v>57</v>
      </c>
      <c r="K2877" s="1" t="s">
        <v>25</v>
      </c>
      <c r="L2877" s="1">
        <v>4</v>
      </c>
      <c r="M2877" s="1">
        <v>220</v>
      </c>
      <c r="N2877" s="1">
        <v>0</v>
      </c>
      <c r="O2877" s="1">
        <v>0</v>
      </c>
      <c r="P2877" s="1">
        <v>35</v>
      </c>
      <c r="Q2877" s="1">
        <v>915</v>
      </c>
      <c r="R2877" s="1" t="s">
        <v>63</v>
      </c>
      <c r="S2877" s="1" t="s">
        <v>12609</v>
      </c>
      <c r="T2877" s="1">
        <f>Table2[[#This Row],[Unit_Price]]*Table2[[#This Row],[Quantity]]</f>
        <v>880</v>
      </c>
      <c r="U2877" s="1">
        <f>(SUM(Table2[[#This Row],[Gross_Sales]],Table2[[#This Row],[Delivery_Fee]])-Table2[[#This Row],[Discount_Amount]])</f>
        <v>915</v>
      </c>
    </row>
    <row r="2878" spans="1:21" ht="22.2" customHeight="1" x14ac:dyDescent="0.3">
      <c r="A2878" s="1" t="s">
        <v>12610</v>
      </c>
      <c r="B2878" s="1" t="s">
        <v>6858</v>
      </c>
      <c r="C2878" s="1" t="s">
        <v>30478</v>
      </c>
      <c r="D2878" s="1" t="s">
        <v>2773</v>
      </c>
      <c r="E2878" s="1" t="s">
        <v>19</v>
      </c>
      <c r="F2878" s="1" t="s">
        <v>124</v>
      </c>
      <c r="G2878" s="1" t="s">
        <v>125</v>
      </c>
      <c r="H2878" s="1" t="s">
        <v>33</v>
      </c>
      <c r="I2878" s="1" t="s">
        <v>34</v>
      </c>
      <c r="J2878" s="1" t="s">
        <v>35</v>
      </c>
      <c r="K2878" s="1" t="s">
        <v>25</v>
      </c>
      <c r="L2878" s="1">
        <v>1</v>
      </c>
      <c r="M2878" s="1">
        <v>240</v>
      </c>
      <c r="N2878" s="1">
        <v>10</v>
      </c>
      <c r="O2878" s="1">
        <v>24</v>
      </c>
      <c r="P2878" s="1">
        <v>30</v>
      </c>
      <c r="Q2878" s="1">
        <v>246</v>
      </c>
      <c r="R2878" s="1" t="s">
        <v>63</v>
      </c>
      <c r="S2878" s="1" t="s">
        <v>12611</v>
      </c>
      <c r="T2878" s="1">
        <f>Table2[[#This Row],[Unit_Price]]*Table2[[#This Row],[Quantity]]</f>
        <v>240</v>
      </c>
      <c r="U2878" s="1">
        <f>(SUM(Table2[[#This Row],[Gross_Sales]],Table2[[#This Row],[Delivery_Fee]])-Table2[[#This Row],[Discount_Amount]])</f>
        <v>246</v>
      </c>
    </row>
    <row r="2879" spans="1:21" ht="22.2" customHeight="1" x14ac:dyDescent="0.3">
      <c r="A2879" s="1" t="s">
        <v>12612</v>
      </c>
      <c r="B2879" s="1" t="s">
        <v>6858</v>
      </c>
      <c r="C2879" s="1" t="s">
        <v>30478</v>
      </c>
      <c r="D2879" s="1" t="s">
        <v>4106</v>
      </c>
      <c r="E2879" s="1" t="s">
        <v>8</v>
      </c>
      <c r="F2879" s="1" t="s">
        <v>151</v>
      </c>
      <c r="G2879" s="1" t="s">
        <v>152</v>
      </c>
      <c r="H2879" s="1" t="s">
        <v>111</v>
      </c>
      <c r="I2879" s="1" t="s">
        <v>112</v>
      </c>
      <c r="J2879" s="1" t="s">
        <v>13</v>
      </c>
      <c r="K2879" s="1" t="s">
        <v>25</v>
      </c>
      <c r="L2879" s="1">
        <v>2</v>
      </c>
      <c r="M2879" s="1">
        <v>280</v>
      </c>
      <c r="N2879" s="1">
        <v>0</v>
      </c>
      <c r="O2879" s="1">
        <v>0</v>
      </c>
      <c r="P2879" s="1">
        <v>30</v>
      </c>
      <c r="Q2879" s="1">
        <v>590</v>
      </c>
      <c r="R2879" s="1" t="s">
        <v>36</v>
      </c>
      <c r="S2879" s="1" t="s">
        <v>12613</v>
      </c>
      <c r="T2879" s="1">
        <f>Table2[[#This Row],[Unit_Price]]*Table2[[#This Row],[Quantity]]</f>
        <v>560</v>
      </c>
      <c r="U2879" s="1">
        <f>(SUM(Table2[[#This Row],[Gross_Sales]],Table2[[#This Row],[Delivery_Fee]])-Table2[[#This Row],[Discount_Amount]])</f>
        <v>590</v>
      </c>
    </row>
    <row r="2880" spans="1:21" ht="22.2" customHeight="1" x14ac:dyDescent="0.3">
      <c r="A2880" s="1" t="s">
        <v>12614</v>
      </c>
      <c r="B2880" s="1" t="s">
        <v>6858</v>
      </c>
      <c r="C2880" s="1" t="s">
        <v>30478</v>
      </c>
      <c r="D2880" s="1" t="s">
        <v>2050</v>
      </c>
      <c r="E2880" s="1" t="s">
        <v>19</v>
      </c>
      <c r="F2880" s="1" t="s">
        <v>141</v>
      </c>
      <c r="G2880" s="1" t="s">
        <v>142</v>
      </c>
      <c r="H2880" s="1" t="s">
        <v>48</v>
      </c>
      <c r="I2880" s="1" t="s">
        <v>49</v>
      </c>
      <c r="J2880" s="1" t="s">
        <v>13</v>
      </c>
      <c r="K2880" s="1" t="s">
        <v>14</v>
      </c>
      <c r="L2880" s="1">
        <v>1</v>
      </c>
      <c r="M2880" s="1">
        <v>220</v>
      </c>
      <c r="N2880" s="1">
        <v>5</v>
      </c>
      <c r="O2880" s="1">
        <v>11</v>
      </c>
      <c r="P2880" s="1">
        <v>35</v>
      </c>
      <c r="Q2880" s="1">
        <v>244</v>
      </c>
      <c r="R2880" s="1" t="s">
        <v>42</v>
      </c>
      <c r="S2880" s="1" t="s">
        <v>12615</v>
      </c>
      <c r="T2880" s="1">
        <f>Table2[[#This Row],[Unit_Price]]*Table2[[#This Row],[Quantity]]</f>
        <v>220</v>
      </c>
      <c r="U2880" s="1">
        <f>(SUM(Table2[[#This Row],[Gross_Sales]],Table2[[#This Row],[Delivery_Fee]])-Table2[[#This Row],[Discount_Amount]])</f>
        <v>244</v>
      </c>
    </row>
    <row r="2881" spans="1:21" ht="22.2" customHeight="1" x14ac:dyDescent="0.3">
      <c r="A2881" s="1" t="s">
        <v>12616</v>
      </c>
      <c r="B2881" s="1" t="s">
        <v>6858</v>
      </c>
      <c r="C2881" s="1" t="s">
        <v>30478</v>
      </c>
      <c r="D2881" s="1" t="s">
        <v>373</v>
      </c>
      <c r="E2881" s="1" t="s">
        <v>30</v>
      </c>
      <c r="F2881" s="1" t="s">
        <v>31</v>
      </c>
      <c r="G2881" s="1" t="s">
        <v>32</v>
      </c>
      <c r="H2881" s="1" t="s">
        <v>143</v>
      </c>
      <c r="I2881" s="1" t="s">
        <v>144</v>
      </c>
      <c r="J2881" s="1" t="s">
        <v>24</v>
      </c>
      <c r="K2881" s="1" t="s">
        <v>14</v>
      </c>
      <c r="L2881" s="1">
        <v>1</v>
      </c>
      <c r="M2881" s="1">
        <v>160</v>
      </c>
      <c r="N2881" s="1">
        <v>0</v>
      </c>
      <c r="O2881" s="1">
        <v>0</v>
      </c>
      <c r="P2881" s="1">
        <v>30</v>
      </c>
      <c r="Q2881" s="1">
        <v>190</v>
      </c>
      <c r="R2881" s="1" t="s">
        <v>36</v>
      </c>
      <c r="S2881" s="1" t="s">
        <v>12617</v>
      </c>
      <c r="T2881" s="1">
        <f>Table2[[#This Row],[Unit_Price]]*Table2[[#This Row],[Quantity]]</f>
        <v>160</v>
      </c>
      <c r="U2881" s="1">
        <f>(SUM(Table2[[#This Row],[Gross_Sales]],Table2[[#This Row],[Delivery_Fee]])-Table2[[#This Row],[Discount_Amount]])</f>
        <v>190</v>
      </c>
    </row>
    <row r="2882" spans="1:21" ht="22.2" customHeight="1" x14ac:dyDescent="0.3">
      <c r="A2882" s="1" t="s">
        <v>12618</v>
      </c>
      <c r="B2882" s="1" t="s">
        <v>6858</v>
      </c>
      <c r="C2882" s="1" t="s">
        <v>30478</v>
      </c>
      <c r="D2882" s="1" t="s">
        <v>497</v>
      </c>
      <c r="E2882" s="1" t="s">
        <v>19</v>
      </c>
      <c r="F2882" s="1" t="s">
        <v>93</v>
      </c>
      <c r="G2882" s="1" t="s">
        <v>94</v>
      </c>
      <c r="H2882" s="1" t="s">
        <v>70</v>
      </c>
      <c r="I2882" s="1" t="s">
        <v>71</v>
      </c>
      <c r="J2882" s="1" t="s">
        <v>13</v>
      </c>
      <c r="K2882" s="1" t="s">
        <v>14</v>
      </c>
      <c r="L2882" s="1">
        <v>4</v>
      </c>
      <c r="M2882" s="1">
        <v>130</v>
      </c>
      <c r="N2882" s="1">
        <v>10</v>
      </c>
      <c r="O2882" s="1">
        <v>52</v>
      </c>
      <c r="P2882" s="1">
        <v>30</v>
      </c>
      <c r="Q2882" s="1">
        <v>498</v>
      </c>
      <c r="R2882" s="1" t="s">
        <v>15</v>
      </c>
      <c r="S2882" s="1" t="s">
        <v>12619</v>
      </c>
      <c r="T2882" s="1">
        <f>Table2[[#This Row],[Unit_Price]]*Table2[[#This Row],[Quantity]]</f>
        <v>520</v>
      </c>
      <c r="U2882" s="1">
        <f>(SUM(Table2[[#This Row],[Gross_Sales]],Table2[[#This Row],[Delivery_Fee]])-Table2[[#This Row],[Discount_Amount]])</f>
        <v>498</v>
      </c>
    </row>
    <row r="2883" spans="1:21" ht="22.2" customHeight="1" x14ac:dyDescent="0.3">
      <c r="A2883" s="1" t="s">
        <v>12620</v>
      </c>
      <c r="B2883" s="1" t="s">
        <v>6858</v>
      </c>
      <c r="C2883" s="1" t="s">
        <v>30478</v>
      </c>
      <c r="D2883" s="1" t="s">
        <v>1964</v>
      </c>
      <c r="E2883" s="1" t="s">
        <v>8</v>
      </c>
      <c r="F2883" s="1" t="s">
        <v>46</v>
      </c>
      <c r="G2883" s="1" t="s">
        <v>47</v>
      </c>
      <c r="H2883" s="1" t="s">
        <v>40</v>
      </c>
      <c r="I2883" s="1" t="s">
        <v>41</v>
      </c>
      <c r="J2883" s="1" t="s">
        <v>13</v>
      </c>
      <c r="K2883" s="1" t="s">
        <v>25</v>
      </c>
      <c r="L2883" s="1">
        <v>3</v>
      </c>
      <c r="M2883" s="1">
        <v>170</v>
      </c>
      <c r="N2883" s="1">
        <v>5</v>
      </c>
      <c r="O2883" s="1">
        <v>25.5</v>
      </c>
      <c r="P2883" s="1">
        <v>35</v>
      </c>
      <c r="Q2883" s="1">
        <v>519.5</v>
      </c>
      <c r="R2883" s="1" t="s">
        <v>36</v>
      </c>
      <c r="S2883" s="1" t="s">
        <v>12621</v>
      </c>
      <c r="T2883" s="1">
        <f>Table2[[#This Row],[Unit_Price]]*Table2[[#This Row],[Quantity]]</f>
        <v>510</v>
      </c>
      <c r="U2883" s="1">
        <f>(SUM(Table2[[#This Row],[Gross_Sales]],Table2[[#This Row],[Delivery_Fee]])-Table2[[#This Row],[Discount_Amount]])</f>
        <v>519.5</v>
      </c>
    </row>
    <row r="2884" spans="1:21" ht="22.2" customHeight="1" x14ac:dyDescent="0.3">
      <c r="A2884" s="1" t="s">
        <v>12622</v>
      </c>
      <c r="B2884" s="1" t="s">
        <v>6858</v>
      </c>
      <c r="C2884" s="1" t="s">
        <v>30478</v>
      </c>
      <c r="D2884" s="1" t="s">
        <v>890</v>
      </c>
      <c r="E2884" s="1" t="s">
        <v>19</v>
      </c>
      <c r="F2884" s="1" t="s">
        <v>53</v>
      </c>
      <c r="G2884" s="1" t="s">
        <v>54</v>
      </c>
      <c r="H2884" s="1" t="s">
        <v>40</v>
      </c>
      <c r="I2884" s="1" t="s">
        <v>41</v>
      </c>
      <c r="J2884" s="1" t="s">
        <v>13</v>
      </c>
      <c r="K2884" s="1" t="s">
        <v>25</v>
      </c>
      <c r="L2884" s="1">
        <v>2</v>
      </c>
      <c r="M2884" s="1">
        <v>170</v>
      </c>
      <c r="N2884" s="1">
        <v>20</v>
      </c>
      <c r="O2884" s="1">
        <v>68</v>
      </c>
      <c r="P2884" s="1">
        <v>30</v>
      </c>
      <c r="Q2884" s="1">
        <v>302</v>
      </c>
      <c r="R2884" s="1" t="s">
        <v>26</v>
      </c>
      <c r="S2884" s="1" t="s">
        <v>12623</v>
      </c>
      <c r="T2884" s="1">
        <f>Table2[[#This Row],[Unit_Price]]*Table2[[#This Row],[Quantity]]</f>
        <v>340</v>
      </c>
      <c r="U2884" s="1">
        <f>(SUM(Table2[[#This Row],[Gross_Sales]],Table2[[#This Row],[Delivery_Fee]])-Table2[[#This Row],[Discount_Amount]])</f>
        <v>302</v>
      </c>
    </row>
    <row r="2885" spans="1:21" ht="22.2" customHeight="1" x14ac:dyDescent="0.3">
      <c r="A2885" s="1" t="s">
        <v>12624</v>
      </c>
      <c r="B2885" s="1" t="s">
        <v>6858</v>
      </c>
      <c r="C2885" s="1" t="s">
        <v>30478</v>
      </c>
      <c r="D2885" s="1" t="s">
        <v>191</v>
      </c>
      <c r="E2885" s="1" t="s">
        <v>19</v>
      </c>
      <c r="F2885" s="1" t="s">
        <v>98</v>
      </c>
      <c r="G2885" s="1" t="s">
        <v>99</v>
      </c>
      <c r="H2885" s="1" t="s">
        <v>33</v>
      </c>
      <c r="I2885" s="1" t="s">
        <v>34</v>
      </c>
      <c r="J2885" s="1" t="s">
        <v>35</v>
      </c>
      <c r="K2885" s="1" t="s">
        <v>25</v>
      </c>
      <c r="L2885" s="1">
        <v>2</v>
      </c>
      <c r="M2885" s="1">
        <v>240</v>
      </c>
      <c r="N2885" s="1">
        <v>5</v>
      </c>
      <c r="O2885" s="1">
        <v>24</v>
      </c>
      <c r="P2885" s="1">
        <v>20</v>
      </c>
      <c r="Q2885" s="1">
        <v>476</v>
      </c>
      <c r="R2885" s="1" t="s">
        <v>15</v>
      </c>
      <c r="S2885" s="1" t="s">
        <v>12625</v>
      </c>
      <c r="T2885" s="1">
        <f>Table2[[#This Row],[Unit_Price]]*Table2[[#This Row],[Quantity]]</f>
        <v>480</v>
      </c>
      <c r="U2885" s="1">
        <f>(SUM(Table2[[#This Row],[Gross_Sales]],Table2[[#This Row],[Delivery_Fee]])-Table2[[#This Row],[Discount_Amount]])</f>
        <v>476</v>
      </c>
    </row>
    <row r="2886" spans="1:21" ht="22.2" customHeight="1" x14ac:dyDescent="0.3">
      <c r="A2886" s="1" t="s">
        <v>12626</v>
      </c>
      <c r="B2886" s="1" t="s">
        <v>6858</v>
      </c>
      <c r="C2886" s="1" t="s">
        <v>30478</v>
      </c>
      <c r="D2886" s="1" t="s">
        <v>509</v>
      </c>
      <c r="E2886" s="1" t="s">
        <v>19</v>
      </c>
      <c r="F2886" s="1" t="s">
        <v>46</v>
      </c>
      <c r="G2886" s="1" t="s">
        <v>47</v>
      </c>
      <c r="H2886" s="1" t="s">
        <v>55</v>
      </c>
      <c r="I2886" s="1" t="s">
        <v>56</v>
      </c>
      <c r="J2886" s="1" t="s">
        <v>57</v>
      </c>
      <c r="K2886" s="1" t="s">
        <v>14</v>
      </c>
      <c r="L2886" s="1">
        <v>3</v>
      </c>
      <c r="M2886" s="1">
        <v>180</v>
      </c>
      <c r="N2886" s="1">
        <v>10</v>
      </c>
      <c r="O2886" s="1">
        <v>54</v>
      </c>
      <c r="P2886" s="1">
        <v>20</v>
      </c>
      <c r="Q2886" s="1">
        <v>506</v>
      </c>
      <c r="R2886" s="1" t="s">
        <v>15</v>
      </c>
      <c r="S2886" s="1" t="s">
        <v>12627</v>
      </c>
      <c r="T2886" s="1">
        <f>Table2[[#This Row],[Unit_Price]]*Table2[[#This Row],[Quantity]]</f>
        <v>540</v>
      </c>
      <c r="U2886" s="1">
        <f>(SUM(Table2[[#This Row],[Gross_Sales]],Table2[[#This Row],[Delivery_Fee]])-Table2[[#This Row],[Discount_Amount]])</f>
        <v>506</v>
      </c>
    </row>
    <row r="2887" spans="1:21" ht="22.2" customHeight="1" x14ac:dyDescent="0.3">
      <c r="A2887" s="1" t="s">
        <v>12628</v>
      </c>
      <c r="B2887" s="1" t="s">
        <v>6858</v>
      </c>
      <c r="C2887" s="1" t="s">
        <v>30478</v>
      </c>
      <c r="D2887" s="1" t="s">
        <v>2572</v>
      </c>
      <c r="E2887" s="1" t="s">
        <v>30</v>
      </c>
      <c r="F2887" s="1" t="s">
        <v>136</v>
      </c>
      <c r="G2887" s="1" t="s">
        <v>137</v>
      </c>
      <c r="H2887" s="1" t="s">
        <v>116</v>
      </c>
      <c r="I2887" s="1" t="s">
        <v>117</v>
      </c>
      <c r="J2887" s="1" t="s">
        <v>35</v>
      </c>
      <c r="K2887" s="1" t="s">
        <v>14</v>
      </c>
      <c r="L2887" s="1">
        <v>4</v>
      </c>
      <c r="M2887" s="1">
        <v>210</v>
      </c>
      <c r="N2887" s="1">
        <v>0</v>
      </c>
      <c r="O2887" s="1">
        <v>0</v>
      </c>
      <c r="P2887" s="1">
        <v>20</v>
      </c>
      <c r="Q2887" s="1">
        <v>860</v>
      </c>
      <c r="R2887" s="1" t="s">
        <v>63</v>
      </c>
      <c r="S2887" s="1" t="s">
        <v>12629</v>
      </c>
      <c r="T2887" s="1">
        <f>Table2[[#This Row],[Unit_Price]]*Table2[[#This Row],[Quantity]]</f>
        <v>840</v>
      </c>
      <c r="U2887" s="1">
        <f>(SUM(Table2[[#This Row],[Gross_Sales]],Table2[[#This Row],[Delivery_Fee]])-Table2[[#This Row],[Discount_Amount]])</f>
        <v>860</v>
      </c>
    </row>
    <row r="2888" spans="1:21" ht="22.2" customHeight="1" x14ac:dyDescent="0.3">
      <c r="A2888" s="1" t="s">
        <v>12630</v>
      </c>
      <c r="B2888" s="1" t="s">
        <v>6858</v>
      </c>
      <c r="C2888" s="1" t="s">
        <v>30478</v>
      </c>
      <c r="D2888" s="1" t="s">
        <v>524</v>
      </c>
      <c r="E2888" s="1" t="s">
        <v>67</v>
      </c>
      <c r="F2888" s="1" t="s">
        <v>174</v>
      </c>
      <c r="G2888" s="1" t="s">
        <v>175</v>
      </c>
      <c r="H2888" s="1" t="s">
        <v>48</v>
      </c>
      <c r="I2888" s="1" t="s">
        <v>49</v>
      </c>
      <c r="J2888" s="1" t="s">
        <v>13</v>
      </c>
      <c r="K2888" s="1" t="s">
        <v>14</v>
      </c>
      <c r="L2888" s="1">
        <v>3</v>
      </c>
      <c r="M2888" s="1">
        <v>220</v>
      </c>
      <c r="N2888" s="1">
        <v>0</v>
      </c>
      <c r="O2888" s="1">
        <v>0</v>
      </c>
      <c r="P2888" s="1">
        <v>30</v>
      </c>
      <c r="Q2888" s="1">
        <v>690</v>
      </c>
      <c r="R2888" s="1" t="s">
        <v>15</v>
      </c>
      <c r="S2888" s="1" t="s">
        <v>12631</v>
      </c>
      <c r="T2888" s="1">
        <f>Table2[[#This Row],[Unit_Price]]*Table2[[#This Row],[Quantity]]</f>
        <v>660</v>
      </c>
      <c r="U2888" s="1">
        <f>(SUM(Table2[[#This Row],[Gross_Sales]],Table2[[#This Row],[Delivery_Fee]])-Table2[[#This Row],[Discount_Amount]])</f>
        <v>690</v>
      </c>
    </row>
    <row r="2889" spans="1:21" ht="22.2" customHeight="1" x14ac:dyDescent="0.3">
      <c r="A2889" s="1" t="s">
        <v>12632</v>
      </c>
      <c r="B2889" s="1" t="s">
        <v>6858</v>
      </c>
      <c r="C2889" s="1" t="s">
        <v>30478</v>
      </c>
      <c r="D2889" s="1" t="s">
        <v>1532</v>
      </c>
      <c r="E2889" s="1" t="s">
        <v>8</v>
      </c>
      <c r="F2889" s="1" t="s">
        <v>9</v>
      </c>
      <c r="G2889" s="1" t="s">
        <v>10</v>
      </c>
      <c r="H2889" s="1" t="s">
        <v>70</v>
      </c>
      <c r="I2889" s="1" t="s">
        <v>71</v>
      </c>
      <c r="J2889" s="1" t="s">
        <v>13</v>
      </c>
      <c r="K2889" s="1" t="s">
        <v>14</v>
      </c>
      <c r="L2889" s="1">
        <v>3</v>
      </c>
      <c r="M2889" s="1">
        <v>130</v>
      </c>
      <c r="N2889" s="1">
        <v>0</v>
      </c>
      <c r="O2889" s="1">
        <v>0</v>
      </c>
      <c r="P2889" s="1">
        <v>40</v>
      </c>
      <c r="Q2889" s="1">
        <v>430</v>
      </c>
      <c r="R2889" s="1" t="s">
        <v>42</v>
      </c>
      <c r="S2889" s="1" t="s">
        <v>12633</v>
      </c>
      <c r="T2889" s="1">
        <f>Table2[[#This Row],[Unit_Price]]*Table2[[#This Row],[Quantity]]</f>
        <v>390</v>
      </c>
      <c r="U2889" s="1">
        <f>(SUM(Table2[[#This Row],[Gross_Sales]],Table2[[#This Row],[Delivery_Fee]])-Table2[[#This Row],[Discount_Amount]])</f>
        <v>430</v>
      </c>
    </row>
    <row r="2890" spans="1:21" ht="22.2" customHeight="1" x14ac:dyDescent="0.3">
      <c r="A2890" s="1" t="s">
        <v>12634</v>
      </c>
      <c r="B2890" s="1" t="s">
        <v>6858</v>
      </c>
      <c r="C2890" s="1" t="s">
        <v>30478</v>
      </c>
      <c r="D2890" s="1" t="s">
        <v>3412</v>
      </c>
      <c r="E2890" s="1" t="s">
        <v>8</v>
      </c>
      <c r="F2890" s="1" t="s">
        <v>109</v>
      </c>
      <c r="G2890" s="1" t="s">
        <v>110</v>
      </c>
      <c r="H2890" s="1" t="s">
        <v>55</v>
      </c>
      <c r="I2890" s="1" t="s">
        <v>56</v>
      </c>
      <c r="J2890" s="1" t="s">
        <v>57</v>
      </c>
      <c r="K2890" s="1" t="s">
        <v>14</v>
      </c>
      <c r="L2890" s="1">
        <v>2</v>
      </c>
      <c r="M2890" s="1">
        <v>180</v>
      </c>
      <c r="N2890" s="1">
        <v>0</v>
      </c>
      <c r="O2890" s="1">
        <v>0</v>
      </c>
      <c r="P2890" s="1">
        <v>20</v>
      </c>
      <c r="Q2890" s="1">
        <v>380</v>
      </c>
      <c r="R2890" s="1" t="s">
        <v>42</v>
      </c>
      <c r="S2890" s="1" t="s">
        <v>12635</v>
      </c>
      <c r="T2890" s="1">
        <f>Table2[[#This Row],[Unit_Price]]*Table2[[#This Row],[Quantity]]</f>
        <v>360</v>
      </c>
      <c r="U2890" s="1">
        <f>(SUM(Table2[[#This Row],[Gross_Sales]],Table2[[#This Row],[Delivery_Fee]])-Table2[[#This Row],[Discount_Amount]])</f>
        <v>380</v>
      </c>
    </row>
    <row r="2891" spans="1:21" ht="22.2" customHeight="1" x14ac:dyDescent="0.3">
      <c r="A2891" s="1" t="s">
        <v>12636</v>
      </c>
      <c r="B2891" s="1" t="s">
        <v>6858</v>
      </c>
      <c r="C2891" s="1" t="s">
        <v>30478</v>
      </c>
      <c r="D2891" s="1" t="s">
        <v>573</v>
      </c>
      <c r="E2891" s="1" t="s">
        <v>8</v>
      </c>
      <c r="F2891" s="1" t="s">
        <v>151</v>
      </c>
      <c r="G2891" s="1" t="s">
        <v>152</v>
      </c>
      <c r="H2891" s="1" t="s">
        <v>111</v>
      </c>
      <c r="I2891" s="1" t="s">
        <v>112</v>
      </c>
      <c r="J2891" s="1" t="s">
        <v>13</v>
      </c>
      <c r="K2891" s="1" t="s">
        <v>25</v>
      </c>
      <c r="L2891" s="1">
        <v>3</v>
      </c>
      <c r="M2891" s="1">
        <v>280</v>
      </c>
      <c r="N2891" s="1">
        <v>0</v>
      </c>
      <c r="O2891" s="1">
        <v>0</v>
      </c>
      <c r="P2891" s="1">
        <v>30</v>
      </c>
      <c r="Q2891" s="1">
        <v>870</v>
      </c>
      <c r="R2891" s="1" t="s">
        <v>63</v>
      </c>
      <c r="S2891" s="1" t="s">
        <v>12637</v>
      </c>
      <c r="T2891" s="1">
        <f>Table2[[#This Row],[Unit_Price]]*Table2[[#This Row],[Quantity]]</f>
        <v>840</v>
      </c>
      <c r="U2891" s="1">
        <f>(SUM(Table2[[#This Row],[Gross_Sales]],Table2[[#This Row],[Delivery_Fee]])-Table2[[#This Row],[Discount_Amount]])</f>
        <v>870</v>
      </c>
    </row>
    <row r="2892" spans="1:21" ht="22.2" customHeight="1" x14ac:dyDescent="0.3">
      <c r="A2892" s="1" t="s">
        <v>12638</v>
      </c>
      <c r="B2892" s="1" t="s">
        <v>6858</v>
      </c>
      <c r="C2892" s="1" t="s">
        <v>30478</v>
      </c>
      <c r="D2892" s="1" t="s">
        <v>482</v>
      </c>
      <c r="E2892" s="1" t="s">
        <v>8</v>
      </c>
      <c r="F2892" s="1" t="s">
        <v>9</v>
      </c>
      <c r="G2892" s="1" t="s">
        <v>10</v>
      </c>
      <c r="H2892" s="1" t="s">
        <v>143</v>
      </c>
      <c r="I2892" s="1" t="s">
        <v>144</v>
      </c>
      <c r="J2892" s="1" t="s">
        <v>24</v>
      </c>
      <c r="K2892" s="1" t="s">
        <v>14</v>
      </c>
      <c r="L2892" s="1">
        <v>2</v>
      </c>
      <c r="M2892" s="1">
        <v>160</v>
      </c>
      <c r="N2892" s="1">
        <v>15</v>
      </c>
      <c r="O2892" s="1">
        <v>48</v>
      </c>
      <c r="P2892" s="1">
        <v>35</v>
      </c>
      <c r="Q2892" s="1">
        <v>307</v>
      </c>
      <c r="R2892" s="1" t="s">
        <v>63</v>
      </c>
      <c r="S2892" s="1" t="s">
        <v>12639</v>
      </c>
      <c r="T2892" s="1">
        <f>Table2[[#This Row],[Unit_Price]]*Table2[[#This Row],[Quantity]]</f>
        <v>320</v>
      </c>
      <c r="U2892" s="1">
        <f>(SUM(Table2[[#This Row],[Gross_Sales]],Table2[[#This Row],[Delivery_Fee]])-Table2[[#This Row],[Discount_Amount]])</f>
        <v>307</v>
      </c>
    </row>
    <row r="2893" spans="1:21" ht="22.2" customHeight="1" x14ac:dyDescent="0.3">
      <c r="A2893" s="1" t="s">
        <v>12640</v>
      </c>
      <c r="B2893" s="1" t="s">
        <v>6858</v>
      </c>
      <c r="C2893" s="1" t="s">
        <v>30478</v>
      </c>
      <c r="D2893" s="1" t="s">
        <v>1169</v>
      </c>
      <c r="E2893" s="1" t="s">
        <v>19</v>
      </c>
      <c r="F2893" s="1" t="s">
        <v>141</v>
      </c>
      <c r="G2893" s="1" t="s">
        <v>142</v>
      </c>
      <c r="H2893" s="1" t="s">
        <v>40</v>
      </c>
      <c r="I2893" s="1" t="s">
        <v>41</v>
      </c>
      <c r="J2893" s="1" t="s">
        <v>13</v>
      </c>
      <c r="K2893" s="1" t="s">
        <v>25</v>
      </c>
      <c r="L2893" s="1">
        <v>3</v>
      </c>
      <c r="M2893" s="1">
        <v>170</v>
      </c>
      <c r="N2893" s="1">
        <v>15</v>
      </c>
      <c r="O2893" s="1">
        <v>76.5</v>
      </c>
      <c r="P2893" s="1">
        <v>25</v>
      </c>
      <c r="Q2893" s="1">
        <v>458.5</v>
      </c>
      <c r="R2893" s="1" t="s">
        <v>26</v>
      </c>
      <c r="S2893" s="1" t="s">
        <v>12641</v>
      </c>
      <c r="T2893" s="1">
        <f>Table2[[#This Row],[Unit_Price]]*Table2[[#This Row],[Quantity]]</f>
        <v>510</v>
      </c>
      <c r="U2893" s="1">
        <f>(SUM(Table2[[#This Row],[Gross_Sales]],Table2[[#This Row],[Delivery_Fee]])-Table2[[#This Row],[Discount_Amount]])</f>
        <v>458.5</v>
      </c>
    </row>
    <row r="2894" spans="1:21" ht="22.2" customHeight="1" x14ac:dyDescent="0.3">
      <c r="A2894" s="1" t="s">
        <v>12642</v>
      </c>
      <c r="B2894" s="1" t="s">
        <v>6858</v>
      </c>
      <c r="C2894" s="1" t="s">
        <v>30478</v>
      </c>
      <c r="D2894" s="1" t="s">
        <v>1153</v>
      </c>
      <c r="E2894" s="1" t="s">
        <v>8</v>
      </c>
      <c r="F2894" s="1" t="s">
        <v>9</v>
      </c>
      <c r="G2894" s="1" t="s">
        <v>10</v>
      </c>
      <c r="H2894" s="1" t="s">
        <v>131</v>
      </c>
      <c r="I2894" s="1" t="s">
        <v>132</v>
      </c>
      <c r="J2894" s="1" t="s">
        <v>57</v>
      </c>
      <c r="K2894" s="1" t="s">
        <v>25</v>
      </c>
      <c r="L2894" s="1">
        <v>2</v>
      </c>
      <c r="M2894" s="1">
        <v>220</v>
      </c>
      <c r="N2894" s="1">
        <v>10</v>
      </c>
      <c r="O2894" s="1">
        <v>44</v>
      </c>
      <c r="P2894" s="1">
        <v>25</v>
      </c>
      <c r="Q2894" s="1">
        <v>421</v>
      </c>
      <c r="R2894" s="1" t="s">
        <v>63</v>
      </c>
      <c r="S2894" s="1" t="s">
        <v>12643</v>
      </c>
      <c r="T2894" s="1">
        <f>Table2[[#This Row],[Unit_Price]]*Table2[[#This Row],[Quantity]]</f>
        <v>440</v>
      </c>
      <c r="U2894" s="1">
        <f>(SUM(Table2[[#This Row],[Gross_Sales]],Table2[[#This Row],[Delivery_Fee]])-Table2[[#This Row],[Discount_Amount]])</f>
        <v>421</v>
      </c>
    </row>
    <row r="2895" spans="1:21" ht="22.2" customHeight="1" x14ac:dyDescent="0.3">
      <c r="A2895" s="1" t="s">
        <v>12644</v>
      </c>
      <c r="B2895" s="1" t="s">
        <v>6858</v>
      </c>
      <c r="C2895" s="1" t="s">
        <v>30478</v>
      </c>
      <c r="D2895" s="1" t="s">
        <v>663</v>
      </c>
      <c r="E2895" s="1" t="s">
        <v>30</v>
      </c>
      <c r="F2895" s="1" t="s">
        <v>151</v>
      </c>
      <c r="G2895" s="1" t="s">
        <v>152</v>
      </c>
      <c r="H2895" s="1" t="s">
        <v>131</v>
      </c>
      <c r="I2895" s="1" t="s">
        <v>132</v>
      </c>
      <c r="J2895" s="1" t="s">
        <v>57</v>
      </c>
      <c r="K2895" s="1" t="s">
        <v>25</v>
      </c>
      <c r="L2895" s="1">
        <v>3</v>
      </c>
      <c r="M2895" s="1">
        <v>220</v>
      </c>
      <c r="N2895" s="1">
        <v>15</v>
      </c>
      <c r="O2895" s="1">
        <v>99</v>
      </c>
      <c r="P2895" s="1">
        <v>25</v>
      </c>
      <c r="Q2895" s="1">
        <v>586</v>
      </c>
      <c r="R2895" s="1" t="s">
        <v>36</v>
      </c>
      <c r="S2895" s="1" t="s">
        <v>12645</v>
      </c>
      <c r="T2895" s="1">
        <f>Table2[[#This Row],[Unit_Price]]*Table2[[#This Row],[Quantity]]</f>
        <v>660</v>
      </c>
      <c r="U2895" s="1">
        <f>(SUM(Table2[[#This Row],[Gross_Sales]],Table2[[#This Row],[Delivery_Fee]])-Table2[[#This Row],[Discount_Amount]])</f>
        <v>586</v>
      </c>
    </row>
    <row r="2896" spans="1:21" ht="22.2" customHeight="1" x14ac:dyDescent="0.3">
      <c r="A2896" s="1" t="s">
        <v>12646</v>
      </c>
      <c r="B2896" s="1" t="s">
        <v>6858</v>
      </c>
      <c r="C2896" s="1" t="s">
        <v>30478</v>
      </c>
      <c r="D2896" s="1" t="s">
        <v>874</v>
      </c>
      <c r="E2896" s="1" t="s">
        <v>67</v>
      </c>
      <c r="F2896" s="1" t="s">
        <v>267</v>
      </c>
      <c r="G2896" s="1" t="s">
        <v>268</v>
      </c>
      <c r="H2896" s="1" t="s">
        <v>61</v>
      </c>
      <c r="I2896" s="1" t="s">
        <v>62</v>
      </c>
      <c r="J2896" s="1" t="s">
        <v>24</v>
      </c>
      <c r="K2896" s="1" t="s">
        <v>25</v>
      </c>
      <c r="L2896" s="1">
        <v>3</v>
      </c>
      <c r="M2896" s="1">
        <v>190</v>
      </c>
      <c r="N2896" s="1">
        <v>0</v>
      </c>
      <c r="O2896" s="1">
        <v>0</v>
      </c>
      <c r="P2896" s="1">
        <v>25</v>
      </c>
      <c r="Q2896" s="1">
        <v>595</v>
      </c>
      <c r="R2896" s="1" t="s">
        <v>15</v>
      </c>
      <c r="S2896" s="1" t="s">
        <v>12647</v>
      </c>
      <c r="T2896" s="1">
        <f>Table2[[#This Row],[Unit_Price]]*Table2[[#This Row],[Quantity]]</f>
        <v>570</v>
      </c>
      <c r="U2896" s="1">
        <f>(SUM(Table2[[#This Row],[Gross_Sales]],Table2[[#This Row],[Delivery_Fee]])-Table2[[#This Row],[Discount_Amount]])</f>
        <v>595</v>
      </c>
    </row>
    <row r="2897" spans="1:21" ht="22.2" customHeight="1" x14ac:dyDescent="0.3">
      <c r="A2897" s="1" t="s">
        <v>12648</v>
      </c>
      <c r="B2897" s="1" t="s">
        <v>6858</v>
      </c>
      <c r="C2897" s="1" t="s">
        <v>30478</v>
      </c>
      <c r="D2897" s="1" t="s">
        <v>355</v>
      </c>
      <c r="E2897" s="1" t="s">
        <v>8</v>
      </c>
      <c r="F2897" s="1" t="s">
        <v>9</v>
      </c>
      <c r="G2897" s="1" t="s">
        <v>10</v>
      </c>
      <c r="H2897" s="1" t="s">
        <v>11</v>
      </c>
      <c r="I2897" s="1" t="s">
        <v>12</v>
      </c>
      <c r="J2897" s="1" t="s">
        <v>13</v>
      </c>
      <c r="K2897" s="1" t="s">
        <v>14</v>
      </c>
      <c r="L2897" s="1">
        <v>1</v>
      </c>
      <c r="M2897" s="1">
        <v>140</v>
      </c>
      <c r="N2897" s="1">
        <v>5</v>
      </c>
      <c r="O2897" s="1">
        <v>7</v>
      </c>
      <c r="P2897" s="1">
        <v>30</v>
      </c>
      <c r="Q2897" s="1">
        <v>163</v>
      </c>
      <c r="R2897" s="1" t="s">
        <v>36</v>
      </c>
      <c r="S2897" s="1" t="s">
        <v>12649</v>
      </c>
      <c r="T2897" s="1">
        <f>Table2[[#This Row],[Unit_Price]]*Table2[[#This Row],[Quantity]]</f>
        <v>140</v>
      </c>
      <c r="U2897" s="1">
        <f>(SUM(Table2[[#This Row],[Gross_Sales]],Table2[[#This Row],[Delivery_Fee]])-Table2[[#This Row],[Discount_Amount]])</f>
        <v>163</v>
      </c>
    </row>
    <row r="2898" spans="1:21" ht="22.2" customHeight="1" x14ac:dyDescent="0.3">
      <c r="A2898" s="1" t="s">
        <v>12650</v>
      </c>
      <c r="B2898" s="1" t="s">
        <v>6858</v>
      </c>
      <c r="C2898" s="1" t="s">
        <v>30478</v>
      </c>
      <c r="D2898" s="1" t="s">
        <v>395</v>
      </c>
      <c r="E2898" s="1" t="s">
        <v>19</v>
      </c>
      <c r="F2898" s="1" t="s">
        <v>129</v>
      </c>
      <c r="G2898" s="1" t="s">
        <v>130</v>
      </c>
      <c r="H2898" s="1" t="s">
        <v>70</v>
      </c>
      <c r="I2898" s="1" t="s">
        <v>71</v>
      </c>
      <c r="J2898" s="1" t="s">
        <v>13</v>
      </c>
      <c r="K2898" s="1" t="s">
        <v>14</v>
      </c>
      <c r="L2898" s="1">
        <v>4</v>
      </c>
      <c r="M2898" s="1">
        <v>130</v>
      </c>
      <c r="N2898" s="1">
        <v>15</v>
      </c>
      <c r="O2898" s="1">
        <v>78</v>
      </c>
      <c r="P2898" s="1">
        <v>40</v>
      </c>
      <c r="Q2898" s="1">
        <v>482</v>
      </c>
      <c r="R2898" s="1" t="s">
        <v>15</v>
      </c>
      <c r="S2898" s="1" t="s">
        <v>12651</v>
      </c>
      <c r="T2898" s="1">
        <f>Table2[[#This Row],[Unit_Price]]*Table2[[#This Row],[Quantity]]</f>
        <v>520</v>
      </c>
      <c r="U2898" s="1">
        <f>(SUM(Table2[[#This Row],[Gross_Sales]],Table2[[#This Row],[Delivery_Fee]])-Table2[[#This Row],[Discount_Amount]])</f>
        <v>482</v>
      </c>
    </row>
    <row r="2899" spans="1:21" ht="22.2" customHeight="1" x14ac:dyDescent="0.3">
      <c r="A2899" s="1" t="s">
        <v>12652</v>
      </c>
      <c r="B2899" s="1" t="s">
        <v>6858</v>
      </c>
      <c r="C2899" s="1" t="s">
        <v>30478</v>
      </c>
      <c r="D2899" s="1" t="s">
        <v>559</v>
      </c>
      <c r="E2899" s="1" t="s">
        <v>67</v>
      </c>
      <c r="F2899" s="1" t="s">
        <v>82</v>
      </c>
      <c r="G2899" s="1" t="s">
        <v>83</v>
      </c>
      <c r="H2899" s="1" t="s">
        <v>143</v>
      </c>
      <c r="I2899" s="1" t="s">
        <v>144</v>
      </c>
      <c r="J2899" s="1" t="s">
        <v>24</v>
      </c>
      <c r="K2899" s="1" t="s">
        <v>14</v>
      </c>
      <c r="L2899" s="1">
        <v>4</v>
      </c>
      <c r="M2899" s="1">
        <v>160</v>
      </c>
      <c r="N2899" s="1">
        <v>10</v>
      </c>
      <c r="O2899" s="1">
        <v>64</v>
      </c>
      <c r="P2899" s="1">
        <v>25</v>
      </c>
      <c r="Q2899" s="1">
        <v>601</v>
      </c>
      <c r="R2899" s="1" t="s">
        <v>42</v>
      </c>
      <c r="S2899" s="1" t="s">
        <v>12653</v>
      </c>
      <c r="T2899" s="1">
        <f>Table2[[#This Row],[Unit_Price]]*Table2[[#This Row],[Quantity]]</f>
        <v>640</v>
      </c>
      <c r="U2899" s="1">
        <f>(SUM(Table2[[#This Row],[Gross_Sales]],Table2[[#This Row],[Delivery_Fee]])-Table2[[#This Row],[Discount_Amount]])</f>
        <v>601</v>
      </c>
    </row>
    <row r="2900" spans="1:21" ht="22.2" customHeight="1" x14ac:dyDescent="0.3">
      <c r="A2900" s="1" t="s">
        <v>12654</v>
      </c>
      <c r="B2900" s="1" t="s">
        <v>6858</v>
      </c>
      <c r="C2900" s="1" t="s">
        <v>30478</v>
      </c>
      <c r="D2900" s="1" t="s">
        <v>349</v>
      </c>
      <c r="E2900" s="1" t="s">
        <v>30</v>
      </c>
      <c r="F2900" s="1" t="s">
        <v>136</v>
      </c>
      <c r="G2900" s="1" t="s">
        <v>137</v>
      </c>
      <c r="H2900" s="1" t="s">
        <v>33</v>
      </c>
      <c r="I2900" s="1" t="s">
        <v>34</v>
      </c>
      <c r="J2900" s="1" t="s">
        <v>35</v>
      </c>
      <c r="K2900" s="1" t="s">
        <v>25</v>
      </c>
      <c r="L2900" s="1">
        <v>4</v>
      </c>
      <c r="M2900" s="1">
        <v>240</v>
      </c>
      <c r="N2900" s="1">
        <v>20</v>
      </c>
      <c r="O2900" s="1">
        <v>192</v>
      </c>
      <c r="P2900" s="1">
        <v>20</v>
      </c>
      <c r="Q2900" s="1">
        <v>788</v>
      </c>
      <c r="R2900" s="1" t="s">
        <v>36</v>
      </c>
      <c r="S2900" s="1" t="s">
        <v>12655</v>
      </c>
      <c r="T2900" s="1">
        <f>Table2[[#This Row],[Unit_Price]]*Table2[[#This Row],[Quantity]]</f>
        <v>960</v>
      </c>
      <c r="U2900" s="1">
        <f>(SUM(Table2[[#This Row],[Gross_Sales]],Table2[[#This Row],[Delivery_Fee]])-Table2[[#This Row],[Discount_Amount]])</f>
        <v>788</v>
      </c>
    </row>
    <row r="2901" spans="1:21" ht="22.2" customHeight="1" x14ac:dyDescent="0.3">
      <c r="A2901" s="1" t="s">
        <v>12656</v>
      </c>
      <c r="B2901" s="1" t="s">
        <v>6858</v>
      </c>
      <c r="C2901" s="1" t="s">
        <v>30478</v>
      </c>
      <c r="D2901" s="1" t="s">
        <v>1939</v>
      </c>
      <c r="E2901" s="1" t="s">
        <v>19</v>
      </c>
      <c r="F2901" s="1" t="s">
        <v>46</v>
      </c>
      <c r="G2901" s="1" t="s">
        <v>47</v>
      </c>
      <c r="H2901" s="1" t="s">
        <v>55</v>
      </c>
      <c r="I2901" s="1" t="s">
        <v>56</v>
      </c>
      <c r="J2901" s="1" t="s">
        <v>57</v>
      </c>
      <c r="K2901" s="1" t="s">
        <v>14</v>
      </c>
      <c r="L2901" s="1">
        <v>3</v>
      </c>
      <c r="M2901" s="1">
        <v>180</v>
      </c>
      <c r="N2901" s="1">
        <v>15</v>
      </c>
      <c r="O2901" s="1">
        <v>81</v>
      </c>
      <c r="P2901" s="1">
        <v>25</v>
      </c>
      <c r="Q2901" s="1">
        <v>484</v>
      </c>
      <c r="R2901" s="1" t="s">
        <v>36</v>
      </c>
      <c r="S2901" s="1" t="s">
        <v>12657</v>
      </c>
      <c r="T2901" s="1">
        <f>Table2[[#This Row],[Unit_Price]]*Table2[[#This Row],[Quantity]]</f>
        <v>540</v>
      </c>
      <c r="U2901" s="1">
        <f>(SUM(Table2[[#This Row],[Gross_Sales]],Table2[[#This Row],[Delivery_Fee]])-Table2[[#This Row],[Discount_Amount]])</f>
        <v>484</v>
      </c>
    </row>
    <row r="2902" spans="1:21" ht="22.2" customHeight="1" x14ac:dyDescent="0.3">
      <c r="A2902" s="1" t="s">
        <v>12658</v>
      </c>
      <c r="B2902" s="1" t="s">
        <v>6858</v>
      </c>
      <c r="C2902" s="1" t="s">
        <v>30478</v>
      </c>
      <c r="D2902" s="1" t="s">
        <v>1065</v>
      </c>
      <c r="E2902" s="1" t="s">
        <v>19</v>
      </c>
      <c r="F2902" s="1" t="s">
        <v>46</v>
      </c>
      <c r="G2902" s="1" t="s">
        <v>47</v>
      </c>
      <c r="H2902" s="1" t="s">
        <v>11</v>
      </c>
      <c r="I2902" s="1" t="s">
        <v>12</v>
      </c>
      <c r="J2902" s="1" t="s">
        <v>13</v>
      </c>
      <c r="K2902" s="1" t="s">
        <v>14</v>
      </c>
      <c r="L2902" s="1">
        <v>4</v>
      </c>
      <c r="M2902" s="1">
        <v>140</v>
      </c>
      <c r="N2902" s="1">
        <v>15</v>
      </c>
      <c r="O2902" s="1">
        <v>84</v>
      </c>
      <c r="P2902" s="1">
        <v>25</v>
      </c>
      <c r="Q2902" s="1">
        <v>501</v>
      </c>
      <c r="R2902" s="1" t="s">
        <v>36</v>
      </c>
      <c r="S2902" s="1" t="s">
        <v>12659</v>
      </c>
      <c r="T2902" s="1">
        <f>Table2[[#This Row],[Unit_Price]]*Table2[[#This Row],[Quantity]]</f>
        <v>560</v>
      </c>
      <c r="U2902" s="1">
        <f>(SUM(Table2[[#This Row],[Gross_Sales]],Table2[[#This Row],[Delivery_Fee]])-Table2[[#This Row],[Discount_Amount]])</f>
        <v>501</v>
      </c>
    </row>
    <row r="2903" spans="1:21" ht="22.2" customHeight="1" x14ac:dyDescent="0.3">
      <c r="A2903" s="1" t="s">
        <v>12660</v>
      </c>
      <c r="B2903" s="1" t="s">
        <v>6858</v>
      </c>
      <c r="C2903" s="1" t="s">
        <v>30478</v>
      </c>
      <c r="D2903" s="1" t="s">
        <v>105</v>
      </c>
      <c r="E2903" s="1" t="s">
        <v>67</v>
      </c>
      <c r="F2903" s="1" t="s">
        <v>141</v>
      </c>
      <c r="G2903" s="1" t="s">
        <v>142</v>
      </c>
      <c r="H2903" s="1" t="s">
        <v>131</v>
      </c>
      <c r="I2903" s="1" t="s">
        <v>132</v>
      </c>
      <c r="J2903" s="1" t="s">
        <v>57</v>
      </c>
      <c r="K2903" s="1" t="s">
        <v>25</v>
      </c>
      <c r="L2903" s="1">
        <v>3</v>
      </c>
      <c r="M2903" s="1">
        <v>220</v>
      </c>
      <c r="N2903" s="1">
        <v>5</v>
      </c>
      <c r="O2903" s="1">
        <v>33</v>
      </c>
      <c r="P2903" s="1">
        <v>25</v>
      </c>
      <c r="Q2903" s="1">
        <v>652</v>
      </c>
      <c r="R2903" s="1" t="s">
        <v>15</v>
      </c>
      <c r="S2903" s="1" t="s">
        <v>12661</v>
      </c>
      <c r="T2903" s="1">
        <f>Table2[[#This Row],[Unit_Price]]*Table2[[#This Row],[Quantity]]</f>
        <v>660</v>
      </c>
      <c r="U2903" s="1">
        <f>(SUM(Table2[[#This Row],[Gross_Sales]],Table2[[#This Row],[Delivery_Fee]])-Table2[[#This Row],[Discount_Amount]])</f>
        <v>652</v>
      </c>
    </row>
    <row r="2904" spans="1:21" ht="22.2" customHeight="1" x14ac:dyDescent="0.3">
      <c r="A2904" s="1" t="s">
        <v>12662</v>
      </c>
      <c r="B2904" s="1" t="s">
        <v>6858</v>
      </c>
      <c r="C2904" s="1" t="s">
        <v>30478</v>
      </c>
      <c r="D2904" s="1" t="s">
        <v>462</v>
      </c>
      <c r="E2904" s="1" t="s">
        <v>19</v>
      </c>
      <c r="F2904" s="1" t="s">
        <v>174</v>
      </c>
      <c r="G2904" s="1" t="s">
        <v>175</v>
      </c>
      <c r="H2904" s="1" t="s">
        <v>55</v>
      </c>
      <c r="I2904" s="1" t="s">
        <v>56</v>
      </c>
      <c r="J2904" s="1" t="s">
        <v>57</v>
      </c>
      <c r="K2904" s="1" t="s">
        <v>14</v>
      </c>
      <c r="L2904" s="1">
        <v>4</v>
      </c>
      <c r="M2904" s="1">
        <v>180</v>
      </c>
      <c r="N2904" s="1">
        <v>0</v>
      </c>
      <c r="O2904" s="1">
        <v>0</v>
      </c>
      <c r="P2904" s="1">
        <v>25</v>
      </c>
      <c r="Q2904" s="1">
        <v>745</v>
      </c>
      <c r="R2904" s="1" t="s">
        <v>36</v>
      </c>
      <c r="S2904" s="1" t="s">
        <v>12663</v>
      </c>
      <c r="T2904" s="1">
        <f>Table2[[#This Row],[Unit_Price]]*Table2[[#This Row],[Quantity]]</f>
        <v>720</v>
      </c>
      <c r="U2904" s="1">
        <f>(SUM(Table2[[#This Row],[Gross_Sales]],Table2[[#This Row],[Delivery_Fee]])-Table2[[#This Row],[Discount_Amount]])</f>
        <v>745</v>
      </c>
    </row>
    <row r="2905" spans="1:21" ht="22.2" customHeight="1" x14ac:dyDescent="0.3">
      <c r="A2905" s="1" t="s">
        <v>12664</v>
      </c>
      <c r="B2905" s="1" t="s">
        <v>6858</v>
      </c>
      <c r="C2905" s="1" t="s">
        <v>30478</v>
      </c>
      <c r="D2905" s="1" t="s">
        <v>1532</v>
      </c>
      <c r="E2905" s="1" t="s">
        <v>8</v>
      </c>
      <c r="F2905" s="1" t="s">
        <v>9</v>
      </c>
      <c r="G2905" s="1" t="s">
        <v>10</v>
      </c>
      <c r="H2905" s="1" t="s">
        <v>288</v>
      </c>
      <c r="I2905" s="1" t="s">
        <v>289</v>
      </c>
      <c r="J2905" s="1" t="s">
        <v>86</v>
      </c>
      <c r="K2905" s="1" t="s">
        <v>14</v>
      </c>
      <c r="L2905" s="1">
        <v>1</v>
      </c>
      <c r="M2905" s="1">
        <v>80</v>
      </c>
      <c r="N2905" s="1">
        <v>10</v>
      </c>
      <c r="O2905" s="1">
        <v>8</v>
      </c>
      <c r="P2905" s="1">
        <v>20</v>
      </c>
      <c r="Q2905" s="1">
        <v>92</v>
      </c>
      <c r="R2905" s="1" t="s">
        <v>42</v>
      </c>
      <c r="S2905" s="1" t="s">
        <v>12665</v>
      </c>
      <c r="T2905" s="1">
        <f>Table2[[#This Row],[Unit_Price]]*Table2[[#This Row],[Quantity]]</f>
        <v>80</v>
      </c>
      <c r="U2905" s="1">
        <f>(SUM(Table2[[#This Row],[Gross_Sales]],Table2[[#This Row],[Delivery_Fee]])-Table2[[#This Row],[Discount_Amount]])</f>
        <v>92</v>
      </c>
    </row>
    <row r="2906" spans="1:21" ht="22.2" customHeight="1" x14ac:dyDescent="0.3">
      <c r="A2906" s="1" t="s">
        <v>12666</v>
      </c>
      <c r="B2906" s="1" t="s">
        <v>6858</v>
      </c>
      <c r="C2906" s="1" t="s">
        <v>30478</v>
      </c>
      <c r="D2906" s="1" t="s">
        <v>2266</v>
      </c>
      <c r="E2906" s="1" t="s">
        <v>19</v>
      </c>
      <c r="F2906" s="1" t="s">
        <v>124</v>
      </c>
      <c r="G2906" s="1" t="s">
        <v>125</v>
      </c>
      <c r="H2906" s="1" t="s">
        <v>70</v>
      </c>
      <c r="I2906" s="1" t="s">
        <v>71</v>
      </c>
      <c r="J2906" s="1" t="s">
        <v>13</v>
      </c>
      <c r="K2906" s="1" t="s">
        <v>14</v>
      </c>
      <c r="L2906" s="1">
        <v>4</v>
      </c>
      <c r="M2906" s="1">
        <v>130</v>
      </c>
      <c r="N2906" s="1">
        <v>15</v>
      </c>
      <c r="O2906" s="1">
        <v>78</v>
      </c>
      <c r="P2906" s="1">
        <v>40</v>
      </c>
      <c r="Q2906" s="1">
        <v>482</v>
      </c>
      <c r="R2906" s="1" t="s">
        <v>26</v>
      </c>
      <c r="S2906" s="1" t="s">
        <v>12667</v>
      </c>
      <c r="T2906" s="1">
        <f>Table2[[#This Row],[Unit_Price]]*Table2[[#This Row],[Quantity]]</f>
        <v>520</v>
      </c>
      <c r="U2906" s="1">
        <f>(SUM(Table2[[#This Row],[Gross_Sales]],Table2[[#This Row],[Delivery_Fee]])-Table2[[#This Row],[Discount_Amount]])</f>
        <v>482</v>
      </c>
    </row>
    <row r="2907" spans="1:21" ht="22.2" customHeight="1" x14ac:dyDescent="0.3">
      <c r="A2907" s="1" t="s">
        <v>12668</v>
      </c>
      <c r="B2907" s="1" t="s">
        <v>6858</v>
      </c>
      <c r="C2907" s="1" t="s">
        <v>30478</v>
      </c>
      <c r="D2907" s="1" t="s">
        <v>1494</v>
      </c>
      <c r="E2907" s="1" t="s">
        <v>30</v>
      </c>
      <c r="F2907" s="1" t="s">
        <v>151</v>
      </c>
      <c r="G2907" s="1" t="s">
        <v>152</v>
      </c>
      <c r="H2907" s="1" t="s">
        <v>48</v>
      </c>
      <c r="I2907" s="1" t="s">
        <v>49</v>
      </c>
      <c r="J2907" s="1" t="s">
        <v>13</v>
      </c>
      <c r="K2907" s="1" t="s">
        <v>14</v>
      </c>
      <c r="L2907" s="1">
        <v>2</v>
      </c>
      <c r="M2907" s="1">
        <v>220</v>
      </c>
      <c r="N2907" s="1">
        <v>15</v>
      </c>
      <c r="O2907" s="1">
        <v>66</v>
      </c>
      <c r="P2907" s="1">
        <v>20</v>
      </c>
      <c r="Q2907" s="1">
        <v>394</v>
      </c>
      <c r="R2907" s="1" t="s">
        <v>26</v>
      </c>
      <c r="S2907" s="1" t="s">
        <v>12669</v>
      </c>
      <c r="T2907" s="1">
        <f>Table2[[#This Row],[Unit_Price]]*Table2[[#This Row],[Quantity]]</f>
        <v>440</v>
      </c>
      <c r="U2907" s="1">
        <f>(SUM(Table2[[#This Row],[Gross_Sales]],Table2[[#This Row],[Delivery_Fee]])-Table2[[#This Row],[Discount_Amount]])</f>
        <v>394</v>
      </c>
    </row>
    <row r="2908" spans="1:21" ht="22.2" customHeight="1" x14ac:dyDescent="0.3">
      <c r="A2908" s="1" t="s">
        <v>12670</v>
      </c>
      <c r="B2908" s="1" t="s">
        <v>6858</v>
      </c>
      <c r="C2908" s="1" t="s">
        <v>30478</v>
      </c>
      <c r="D2908" s="1" t="s">
        <v>218</v>
      </c>
      <c r="E2908" s="1" t="s">
        <v>30</v>
      </c>
      <c r="F2908" s="1" t="s">
        <v>136</v>
      </c>
      <c r="G2908" s="1" t="s">
        <v>137</v>
      </c>
      <c r="H2908" s="1" t="s">
        <v>111</v>
      </c>
      <c r="I2908" s="1" t="s">
        <v>112</v>
      </c>
      <c r="J2908" s="1" t="s">
        <v>13</v>
      </c>
      <c r="K2908" s="1" t="s">
        <v>25</v>
      </c>
      <c r="L2908" s="1">
        <v>4</v>
      </c>
      <c r="M2908" s="1">
        <v>280</v>
      </c>
      <c r="N2908" s="1">
        <v>15</v>
      </c>
      <c r="O2908" s="1">
        <v>168</v>
      </c>
      <c r="P2908" s="1">
        <v>25</v>
      </c>
      <c r="Q2908" s="1">
        <v>977</v>
      </c>
      <c r="R2908" s="1" t="s">
        <v>63</v>
      </c>
      <c r="S2908" s="1" t="s">
        <v>12671</v>
      </c>
      <c r="T2908" s="1">
        <f>Table2[[#This Row],[Unit_Price]]*Table2[[#This Row],[Quantity]]</f>
        <v>1120</v>
      </c>
      <c r="U2908" s="1">
        <f>(SUM(Table2[[#This Row],[Gross_Sales]],Table2[[#This Row],[Delivery_Fee]])-Table2[[#This Row],[Discount_Amount]])</f>
        <v>977</v>
      </c>
    </row>
    <row r="2909" spans="1:21" ht="22.2" customHeight="1" x14ac:dyDescent="0.3">
      <c r="A2909" s="1" t="s">
        <v>12672</v>
      </c>
      <c r="B2909" s="1" t="s">
        <v>6858</v>
      </c>
      <c r="C2909" s="1" t="s">
        <v>30478</v>
      </c>
      <c r="D2909" s="1" t="s">
        <v>167</v>
      </c>
      <c r="E2909" s="1" t="s">
        <v>8</v>
      </c>
      <c r="F2909" s="1" t="s">
        <v>187</v>
      </c>
      <c r="G2909" s="1" t="s">
        <v>188</v>
      </c>
      <c r="H2909" s="1" t="s">
        <v>143</v>
      </c>
      <c r="I2909" s="1" t="s">
        <v>144</v>
      </c>
      <c r="J2909" s="1" t="s">
        <v>24</v>
      </c>
      <c r="K2909" s="1" t="s">
        <v>14</v>
      </c>
      <c r="L2909" s="1">
        <v>4</v>
      </c>
      <c r="M2909" s="1">
        <v>160</v>
      </c>
      <c r="N2909" s="1">
        <v>5</v>
      </c>
      <c r="O2909" s="1">
        <v>32</v>
      </c>
      <c r="P2909" s="1">
        <v>40</v>
      </c>
      <c r="Q2909" s="1">
        <v>648</v>
      </c>
      <c r="R2909" s="1" t="s">
        <v>63</v>
      </c>
      <c r="S2909" s="1" t="s">
        <v>12673</v>
      </c>
      <c r="T2909" s="1">
        <f>Table2[[#This Row],[Unit_Price]]*Table2[[#This Row],[Quantity]]</f>
        <v>640</v>
      </c>
      <c r="U2909" s="1">
        <f>(SUM(Table2[[#This Row],[Gross_Sales]],Table2[[#This Row],[Delivery_Fee]])-Table2[[#This Row],[Discount_Amount]])</f>
        <v>648</v>
      </c>
    </row>
    <row r="2910" spans="1:21" ht="22.2" customHeight="1" x14ac:dyDescent="0.3">
      <c r="A2910" s="1" t="s">
        <v>12674</v>
      </c>
      <c r="B2910" s="1" t="s">
        <v>6858</v>
      </c>
      <c r="C2910" s="1" t="s">
        <v>30478</v>
      </c>
      <c r="D2910" s="1" t="s">
        <v>224</v>
      </c>
      <c r="E2910" s="1" t="s">
        <v>19</v>
      </c>
      <c r="F2910" s="1" t="s">
        <v>174</v>
      </c>
      <c r="G2910" s="1" t="s">
        <v>175</v>
      </c>
      <c r="H2910" s="1" t="s">
        <v>143</v>
      </c>
      <c r="I2910" s="1" t="s">
        <v>144</v>
      </c>
      <c r="J2910" s="1" t="s">
        <v>24</v>
      </c>
      <c r="K2910" s="1" t="s">
        <v>14</v>
      </c>
      <c r="L2910" s="1">
        <v>2</v>
      </c>
      <c r="M2910" s="1">
        <v>160</v>
      </c>
      <c r="N2910" s="1">
        <v>0</v>
      </c>
      <c r="O2910" s="1">
        <v>0</v>
      </c>
      <c r="P2910" s="1">
        <v>40</v>
      </c>
      <c r="Q2910" s="1">
        <v>360</v>
      </c>
      <c r="R2910" s="1" t="s">
        <v>36</v>
      </c>
      <c r="S2910" s="1" t="s">
        <v>12675</v>
      </c>
      <c r="T2910" s="1">
        <f>Table2[[#This Row],[Unit_Price]]*Table2[[#This Row],[Quantity]]</f>
        <v>320</v>
      </c>
      <c r="U2910" s="1">
        <f>(SUM(Table2[[#This Row],[Gross_Sales]],Table2[[#This Row],[Delivery_Fee]])-Table2[[#This Row],[Discount_Amount]])</f>
        <v>360</v>
      </c>
    </row>
    <row r="2911" spans="1:21" ht="22.2" customHeight="1" x14ac:dyDescent="0.3">
      <c r="A2911" s="1" t="s">
        <v>12676</v>
      </c>
      <c r="B2911" s="1" t="s">
        <v>6858</v>
      </c>
      <c r="C2911" s="1" t="s">
        <v>30478</v>
      </c>
      <c r="D2911" s="1" t="s">
        <v>1571</v>
      </c>
      <c r="E2911" s="1" t="s">
        <v>67</v>
      </c>
      <c r="F2911" s="1" t="s">
        <v>109</v>
      </c>
      <c r="G2911" s="1" t="s">
        <v>110</v>
      </c>
      <c r="H2911" s="1" t="s">
        <v>116</v>
      </c>
      <c r="I2911" s="1" t="s">
        <v>117</v>
      </c>
      <c r="J2911" s="1" t="s">
        <v>35</v>
      </c>
      <c r="K2911" s="1" t="s">
        <v>14</v>
      </c>
      <c r="L2911" s="1">
        <v>4</v>
      </c>
      <c r="M2911" s="1">
        <v>210</v>
      </c>
      <c r="N2911" s="1">
        <v>15</v>
      </c>
      <c r="O2911" s="1">
        <v>126</v>
      </c>
      <c r="P2911" s="1">
        <v>20</v>
      </c>
      <c r="Q2911" s="1">
        <v>734</v>
      </c>
      <c r="R2911" s="1" t="s">
        <v>26</v>
      </c>
      <c r="S2911" s="1" t="s">
        <v>12677</v>
      </c>
      <c r="T2911" s="1">
        <f>Table2[[#This Row],[Unit_Price]]*Table2[[#This Row],[Quantity]]</f>
        <v>840</v>
      </c>
      <c r="U2911" s="1">
        <f>(SUM(Table2[[#This Row],[Gross_Sales]],Table2[[#This Row],[Delivery_Fee]])-Table2[[#This Row],[Discount_Amount]])</f>
        <v>734</v>
      </c>
    </row>
    <row r="2912" spans="1:21" ht="22.2" customHeight="1" x14ac:dyDescent="0.3">
      <c r="A2912" s="1" t="s">
        <v>12678</v>
      </c>
      <c r="B2912" s="1" t="s">
        <v>6858</v>
      </c>
      <c r="C2912" s="1" t="s">
        <v>30478</v>
      </c>
      <c r="D2912" s="1" t="s">
        <v>890</v>
      </c>
      <c r="E2912" s="1" t="s">
        <v>30</v>
      </c>
      <c r="F2912" s="1" t="s">
        <v>31</v>
      </c>
      <c r="G2912" s="1" t="s">
        <v>32</v>
      </c>
      <c r="H2912" s="1" t="s">
        <v>40</v>
      </c>
      <c r="I2912" s="1" t="s">
        <v>41</v>
      </c>
      <c r="J2912" s="1" t="s">
        <v>13</v>
      </c>
      <c r="K2912" s="1" t="s">
        <v>25</v>
      </c>
      <c r="L2912" s="1">
        <v>4</v>
      </c>
      <c r="M2912" s="1">
        <v>170</v>
      </c>
      <c r="N2912" s="1">
        <v>5</v>
      </c>
      <c r="O2912" s="1">
        <v>34</v>
      </c>
      <c r="P2912" s="1">
        <v>20</v>
      </c>
      <c r="Q2912" s="1">
        <v>666</v>
      </c>
      <c r="R2912" s="1" t="s">
        <v>63</v>
      </c>
      <c r="S2912" s="1" t="s">
        <v>12679</v>
      </c>
      <c r="T2912" s="1">
        <f>Table2[[#This Row],[Unit_Price]]*Table2[[#This Row],[Quantity]]</f>
        <v>680</v>
      </c>
      <c r="U2912" s="1">
        <f>(SUM(Table2[[#This Row],[Gross_Sales]],Table2[[#This Row],[Delivery_Fee]])-Table2[[#This Row],[Discount_Amount]])</f>
        <v>666</v>
      </c>
    </row>
    <row r="2913" spans="1:21" ht="22.2" customHeight="1" x14ac:dyDescent="0.3">
      <c r="A2913" s="1" t="s">
        <v>12680</v>
      </c>
      <c r="B2913" s="1" t="s">
        <v>6858</v>
      </c>
      <c r="C2913" s="1" t="s">
        <v>30478</v>
      </c>
      <c r="D2913" s="1" t="s">
        <v>81</v>
      </c>
      <c r="E2913" s="1" t="s">
        <v>67</v>
      </c>
      <c r="F2913" s="1" t="s">
        <v>174</v>
      </c>
      <c r="G2913" s="1" t="s">
        <v>175</v>
      </c>
      <c r="H2913" s="1" t="s">
        <v>22</v>
      </c>
      <c r="I2913" s="1" t="s">
        <v>23</v>
      </c>
      <c r="J2913" s="1" t="s">
        <v>24</v>
      </c>
      <c r="K2913" s="1" t="s">
        <v>25</v>
      </c>
      <c r="L2913" s="1">
        <v>2</v>
      </c>
      <c r="M2913" s="1">
        <v>180</v>
      </c>
      <c r="N2913" s="1">
        <v>15</v>
      </c>
      <c r="O2913" s="1">
        <v>54</v>
      </c>
      <c r="P2913" s="1">
        <v>35</v>
      </c>
      <c r="Q2913" s="1">
        <v>341</v>
      </c>
      <c r="R2913" s="1" t="s">
        <v>15</v>
      </c>
      <c r="S2913" s="1" t="s">
        <v>12681</v>
      </c>
      <c r="T2913" s="1">
        <f>Table2[[#This Row],[Unit_Price]]*Table2[[#This Row],[Quantity]]</f>
        <v>360</v>
      </c>
      <c r="U2913" s="1">
        <f>(SUM(Table2[[#This Row],[Gross_Sales]],Table2[[#This Row],[Delivery_Fee]])-Table2[[#This Row],[Discount_Amount]])</f>
        <v>341</v>
      </c>
    </row>
    <row r="2914" spans="1:21" ht="22.2" customHeight="1" x14ac:dyDescent="0.3">
      <c r="A2914" s="1" t="s">
        <v>12682</v>
      </c>
      <c r="B2914" s="1" t="s">
        <v>6858</v>
      </c>
      <c r="C2914" s="1" t="s">
        <v>30478</v>
      </c>
      <c r="D2914" s="1" t="s">
        <v>1900</v>
      </c>
      <c r="E2914" s="1" t="s">
        <v>19</v>
      </c>
      <c r="F2914" s="1" t="s">
        <v>174</v>
      </c>
      <c r="G2914" s="1" t="s">
        <v>175</v>
      </c>
      <c r="H2914" s="1" t="s">
        <v>70</v>
      </c>
      <c r="I2914" s="1" t="s">
        <v>71</v>
      </c>
      <c r="J2914" s="1" t="s">
        <v>13</v>
      </c>
      <c r="K2914" s="1" t="s">
        <v>14</v>
      </c>
      <c r="L2914" s="1">
        <v>4</v>
      </c>
      <c r="M2914" s="1">
        <v>130</v>
      </c>
      <c r="N2914" s="1">
        <v>20</v>
      </c>
      <c r="O2914" s="1">
        <v>104</v>
      </c>
      <c r="P2914" s="1">
        <v>40</v>
      </c>
      <c r="Q2914" s="1">
        <v>456</v>
      </c>
      <c r="R2914" s="1" t="s">
        <v>36</v>
      </c>
      <c r="S2914" s="1" t="s">
        <v>12683</v>
      </c>
      <c r="T2914" s="1">
        <f>Table2[[#This Row],[Unit_Price]]*Table2[[#This Row],[Quantity]]</f>
        <v>520</v>
      </c>
      <c r="U2914" s="1">
        <f>(SUM(Table2[[#This Row],[Gross_Sales]],Table2[[#This Row],[Delivery_Fee]])-Table2[[#This Row],[Discount_Amount]])</f>
        <v>456</v>
      </c>
    </row>
    <row r="2915" spans="1:21" ht="22.2" customHeight="1" x14ac:dyDescent="0.3">
      <c r="A2915" s="1" t="s">
        <v>12684</v>
      </c>
      <c r="B2915" s="1" t="s">
        <v>6858</v>
      </c>
      <c r="C2915" s="1" t="s">
        <v>30478</v>
      </c>
      <c r="D2915" s="1" t="s">
        <v>1726</v>
      </c>
      <c r="E2915" s="1" t="s">
        <v>30</v>
      </c>
      <c r="F2915" s="1" t="s">
        <v>187</v>
      </c>
      <c r="G2915" s="1" t="s">
        <v>188</v>
      </c>
      <c r="H2915" s="1" t="s">
        <v>77</v>
      </c>
      <c r="I2915" s="1" t="s">
        <v>78</v>
      </c>
      <c r="J2915" s="1" t="s">
        <v>24</v>
      </c>
      <c r="K2915" s="1" t="s">
        <v>14</v>
      </c>
      <c r="L2915" s="1">
        <v>4</v>
      </c>
      <c r="M2915" s="1">
        <v>150</v>
      </c>
      <c r="N2915" s="1">
        <v>20</v>
      </c>
      <c r="O2915" s="1">
        <v>120</v>
      </c>
      <c r="P2915" s="1">
        <v>40</v>
      </c>
      <c r="Q2915" s="1">
        <v>520</v>
      </c>
      <c r="R2915" s="1" t="s">
        <v>15</v>
      </c>
      <c r="S2915" s="1" t="s">
        <v>12685</v>
      </c>
      <c r="T2915" s="1">
        <f>Table2[[#This Row],[Unit_Price]]*Table2[[#This Row],[Quantity]]</f>
        <v>600</v>
      </c>
      <c r="U2915" s="1">
        <f>(SUM(Table2[[#This Row],[Gross_Sales]],Table2[[#This Row],[Delivery_Fee]])-Table2[[#This Row],[Discount_Amount]])</f>
        <v>520</v>
      </c>
    </row>
    <row r="2916" spans="1:21" ht="22.2" customHeight="1" x14ac:dyDescent="0.3">
      <c r="A2916" s="1" t="s">
        <v>12686</v>
      </c>
      <c r="B2916" s="1" t="s">
        <v>6858</v>
      </c>
      <c r="C2916" s="1" t="s">
        <v>30478</v>
      </c>
      <c r="D2916" s="1" t="s">
        <v>1931</v>
      </c>
      <c r="E2916" s="1" t="s">
        <v>19</v>
      </c>
      <c r="F2916" s="1" t="s">
        <v>75</v>
      </c>
      <c r="G2916" s="1" t="s">
        <v>76</v>
      </c>
      <c r="H2916" s="1" t="s">
        <v>116</v>
      </c>
      <c r="I2916" s="1" t="s">
        <v>117</v>
      </c>
      <c r="J2916" s="1" t="s">
        <v>35</v>
      </c>
      <c r="K2916" s="1" t="s">
        <v>14</v>
      </c>
      <c r="L2916" s="1">
        <v>2</v>
      </c>
      <c r="M2916" s="1">
        <v>210</v>
      </c>
      <c r="N2916" s="1">
        <v>10</v>
      </c>
      <c r="O2916" s="1">
        <v>42</v>
      </c>
      <c r="P2916" s="1">
        <v>25</v>
      </c>
      <c r="Q2916" s="1">
        <v>403</v>
      </c>
      <c r="R2916" s="1" t="s">
        <v>42</v>
      </c>
      <c r="S2916" s="1" t="s">
        <v>12687</v>
      </c>
      <c r="T2916" s="1">
        <f>Table2[[#This Row],[Unit_Price]]*Table2[[#This Row],[Quantity]]</f>
        <v>420</v>
      </c>
      <c r="U2916" s="1">
        <f>(SUM(Table2[[#This Row],[Gross_Sales]],Table2[[#This Row],[Delivery_Fee]])-Table2[[#This Row],[Discount_Amount]])</f>
        <v>403</v>
      </c>
    </row>
    <row r="2917" spans="1:21" ht="22.2" customHeight="1" x14ac:dyDescent="0.3">
      <c r="A2917" s="1" t="s">
        <v>12688</v>
      </c>
      <c r="B2917" s="1" t="s">
        <v>6858</v>
      </c>
      <c r="C2917" s="1" t="s">
        <v>30478</v>
      </c>
      <c r="D2917" s="1" t="s">
        <v>318</v>
      </c>
      <c r="E2917" s="1" t="s">
        <v>30</v>
      </c>
      <c r="F2917" s="1" t="s">
        <v>53</v>
      </c>
      <c r="G2917" s="1" t="s">
        <v>54</v>
      </c>
      <c r="H2917" s="1" t="s">
        <v>40</v>
      </c>
      <c r="I2917" s="1" t="s">
        <v>41</v>
      </c>
      <c r="J2917" s="1" t="s">
        <v>13</v>
      </c>
      <c r="K2917" s="1" t="s">
        <v>25</v>
      </c>
      <c r="L2917" s="1">
        <v>1</v>
      </c>
      <c r="M2917" s="1">
        <v>170</v>
      </c>
      <c r="N2917" s="1">
        <v>15</v>
      </c>
      <c r="O2917" s="1">
        <v>25.5</v>
      </c>
      <c r="P2917" s="1">
        <v>40</v>
      </c>
      <c r="Q2917" s="1">
        <v>184.5</v>
      </c>
      <c r="R2917" s="1" t="s">
        <v>26</v>
      </c>
      <c r="S2917" s="1" t="s">
        <v>12689</v>
      </c>
      <c r="T2917" s="1">
        <f>Table2[[#This Row],[Unit_Price]]*Table2[[#This Row],[Quantity]]</f>
        <v>170</v>
      </c>
      <c r="U2917" s="1">
        <f>(SUM(Table2[[#This Row],[Gross_Sales]],Table2[[#This Row],[Delivery_Fee]])-Table2[[#This Row],[Discount_Amount]])</f>
        <v>184.5</v>
      </c>
    </row>
    <row r="2918" spans="1:21" ht="22.2" customHeight="1" x14ac:dyDescent="0.3">
      <c r="A2918" s="1" t="s">
        <v>12690</v>
      </c>
      <c r="B2918" s="1" t="s">
        <v>6858</v>
      </c>
      <c r="C2918" s="1" t="s">
        <v>30478</v>
      </c>
      <c r="D2918" s="1" t="s">
        <v>2180</v>
      </c>
      <c r="E2918" s="1" t="s">
        <v>8</v>
      </c>
      <c r="F2918" s="1" t="s">
        <v>9</v>
      </c>
      <c r="G2918" s="1" t="s">
        <v>10</v>
      </c>
      <c r="H2918" s="1" t="s">
        <v>61</v>
      </c>
      <c r="I2918" s="1" t="s">
        <v>62</v>
      </c>
      <c r="J2918" s="1" t="s">
        <v>24</v>
      </c>
      <c r="K2918" s="1" t="s">
        <v>25</v>
      </c>
      <c r="L2918" s="1">
        <v>3</v>
      </c>
      <c r="M2918" s="1">
        <v>190</v>
      </c>
      <c r="N2918" s="1">
        <v>0</v>
      </c>
      <c r="O2918" s="1">
        <v>0</v>
      </c>
      <c r="P2918" s="1">
        <v>40</v>
      </c>
      <c r="Q2918" s="1">
        <v>610</v>
      </c>
      <c r="R2918" s="1" t="s">
        <v>26</v>
      </c>
      <c r="S2918" s="1" t="s">
        <v>12691</v>
      </c>
      <c r="T2918" s="1">
        <f>Table2[[#This Row],[Unit_Price]]*Table2[[#This Row],[Quantity]]</f>
        <v>570</v>
      </c>
      <c r="U2918" s="1">
        <f>(SUM(Table2[[#This Row],[Gross_Sales]],Table2[[#This Row],[Delivery_Fee]])-Table2[[#This Row],[Discount_Amount]])</f>
        <v>610</v>
      </c>
    </row>
    <row r="2919" spans="1:21" ht="22.2" customHeight="1" x14ac:dyDescent="0.3">
      <c r="A2919" s="1" t="s">
        <v>12692</v>
      </c>
      <c r="B2919" s="1" t="s">
        <v>6858</v>
      </c>
      <c r="C2919" s="1" t="s">
        <v>30478</v>
      </c>
      <c r="D2919" s="1" t="s">
        <v>1782</v>
      </c>
      <c r="E2919" s="1" t="s">
        <v>8</v>
      </c>
      <c r="F2919" s="1" t="s">
        <v>9</v>
      </c>
      <c r="G2919" s="1" t="s">
        <v>10</v>
      </c>
      <c r="H2919" s="1" t="s">
        <v>131</v>
      </c>
      <c r="I2919" s="1" t="s">
        <v>132</v>
      </c>
      <c r="J2919" s="1" t="s">
        <v>57</v>
      </c>
      <c r="K2919" s="1" t="s">
        <v>25</v>
      </c>
      <c r="L2919" s="1">
        <v>2</v>
      </c>
      <c r="M2919" s="1">
        <v>220</v>
      </c>
      <c r="N2919" s="1">
        <v>0</v>
      </c>
      <c r="O2919" s="1">
        <v>0</v>
      </c>
      <c r="P2919" s="1">
        <v>20</v>
      </c>
      <c r="Q2919" s="1">
        <v>460</v>
      </c>
      <c r="R2919" s="1" t="s">
        <v>36</v>
      </c>
      <c r="S2919" s="1" t="s">
        <v>12693</v>
      </c>
      <c r="T2919" s="1">
        <f>Table2[[#This Row],[Unit_Price]]*Table2[[#This Row],[Quantity]]</f>
        <v>440</v>
      </c>
      <c r="U2919" s="1">
        <f>(SUM(Table2[[#This Row],[Gross_Sales]],Table2[[#This Row],[Delivery_Fee]])-Table2[[#This Row],[Discount_Amount]])</f>
        <v>460</v>
      </c>
    </row>
    <row r="2920" spans="1:21" ht="22.2" customHeight="1" x14ac:dyDescent="0.3">
      <c r="A2920" s="1" t="s">
        <v>12694</v>
      </c>
      <c r="B2920" s="1" t="s">
        <v>6858</v>
      </c>
      <c r="C2920" s="1" t="s">
        <v>30478</v>
      </c>
      <c r="D2920" s="1" t="s">
        <v>905</v>
      </c>
      <c r="E2920" s="1" t="s">
        <v>19</v>
      </c>
      <c r="F2920" s="1" t="s">
        <v>174</v>
      </c>
      <c r="G2920" s="1" t="s">
        <v>175</v>
      </c>
      <c r="H2920" s="1" t="s">
        <v>116</v>
      </c>
      <c r="I2920" s="1" t="s">
        <v>117</v>
      </c>
      <c r="J2920" s="1" t="s">
        <v>35</v>
      </c>
      <c r="K2920" s="1" t="s">
        <v>14</v>
      </c>
      <c r="L2920" s="1">
        <v>1</v>
      </c>
      <c r="M2920" s="1">
        <v>210</v>
      </c>
      <c r="N2920" s="1">
        <v>20</v>
      </c>
      <c r="O2920" s="1">
        <v>42</v>
      </c>
      <c r="P2920" s="1">
        <v>40</v>
      </c>
      <c r="Q2920" s="1">
        <v>208</v>
      </c>
      <c r="R2920" s="1" t="s">
        <v>42</v>
      </c>
      <c r="S2920" s="1" t="s">
        <v>12695</v>
      </c>
      <c r="T2920" s="1">
        <f>Table2[[#This Row],[Unit_Price]]*Table2[[#This Row],[Quantity]]</f>
        <v>210</v>
      </c>
      <c r="U2920" s="1">
        <f>(SUM(Table2[[#This Row],[Gross_Sales]],Table2[[#This Row],[Delivery_Fee]])-Table2[[#This Row],[Discount_Amount]])</f>
        <v>208</v>
      </c>
    </row>
    <row r="2921" spans="1:21" ht="22.2" customHeight="1" x14ac:dyDescent="0.3">
      <c r="A2921" s="1" t="s">
        <v>12696</v>
      </c>
      <c r="B2921" s="1" t="s">
        <v>6858</v>
      </c>
      <c r="C2921" s="1" t="s">
        <v>30478</v>
      </c>
      <c r="D2921" s="1" t="s">
        <v>274</v>
      </c>
      <c r="E2921" s="1" t="s">
        <v>67</v>
      </c>
      <c r="F2921" s="1" t="s">
        <v>68</v>
      </c>
      <c r="G2921" s="1" t="s">
        <v>69</v>
      </c>
      <c r="H2921" s="1" t="s">
        <v>40</v>
      </c>
      <c r="I2921" s="1" t="s">
        <v>41</v>
      </c>
      <c r="J2921" s="1" t="s">
        <v>13</v>
      </c>
      <c r="K2921" s="1" t="s">
        <v>25</v>
      </c>
      <c r="L2921" s="1">
        <v>1</v>
      </c>
      <c r="M2921" s="1">
        <v>170</v>
      </c>
      <c r="N2921" s="1">
        <v>10</v>
      </c>
      <c r="O2921" s="1">
        <v>17</v>
      </c>
      <c r="P2921" s="1">
        <v>40</v>
      </c>
      <c r="Q2921" s="1">
        <v>193</v>
      </c>
      <c r="R2921" s="1" t="s">
        <v>15</v>
      </c>
      <c r="S2921" s="1" t="s">
        <v>12697</v>
      </c>
      <c r="T2921" s="1">
        <f>Table2[[#This Row],[Unit_Price]]*Table2[[#This Row],[Quantity]]</f>
        <v>170</v>
      </c>
      <c r="U2921" s="1">
        <f>(SUM(Table2[[#This Row],[Gross_Sales]],Table2[[#This Row],[Delivery_Fee]])-Table2[[#This Row],[Discount_Amount]])</f>
        <v>193</v>
      </c>
    </row>
    <row r="2922" spans="1:21" ht="22.2" customHeight="1" x14ac:dyDescent="0.3">
      <c r="A2922" s="1" t="s">
        <v>12698</v>
      </c>
      <c r="B2922" s="1" t="s">
        <v>6858</v>
      </c>
      <c r="C2922" s="1" t="s">
        <v>30478</v>
      </c>
      <c r="D2922" s="1" t="s">
        <v>1271</v>
      </c>
      <c r="E2922" s="1" t="s">
        <v>67</v>
      </c>
      <c r="F2922" s="1" t="s">
        <v>68</v>
      </c>
      <c r="G2922" s="1" t="s">
        <v>69</v>
      </c>
      <c r="H2922" s="1" t="s">
        <v>70</v>
      </c>
      <c r="I2922" s="1" t="s">
        <v>71</v>
      </c>
      <c r="J2922" s="1" t="s">
        <v>13</v>
      </c>
      <c r="K2922" s="1" t="s">
        <v>14</v>
      </c>
      <c r="L2922" s="1">
        <v>3</v>
      </c>
      <c r="M2922" s="1">
        <v>130</v>
      </c>
      <c r="N2922" s="1">
        <v>20</v>
      </c>
      <c r="O2922" s="1">
        <v>78</v>
      </c>
      <c r="P2922" s="1">
        <v>35</v>
      </c>
      <c r="Q2922" s="1">
        <v>347</v>
      </c>
      <c r="R2922" s="1" t="s">
        <v>26</v>
      </c>
      <c r="S2922" s="1" t="s">
        <v>12699</v>
      </c>
      <c r="T2922" s="1">
        <f>Table2[[#This Row],[Unit_Price]]*Table2[[#This Row],[Quantity]]</f>
        <v>390</v>
      </c>
      <c r="U2922" s="1">
        <f>(SUM(Table2[[#This Row],[Gross_Sales]],Table2[[#This Row],[Delivery_Fee]])-Table2[[#This Row],[Discount_Amount]])</f>
        <v>347</v>
      </c>
    </row>
    <row r="2923" spans="1:21" ht="22.2" customHeight="1" x14ac:dyDescent="0.3">
      <c r="A2923" s="1" t="s">
        <v>12700</v>
      </c>
      <c r="B2923" s="1" t="s">
        <v>6858</v>
      </c>
      <c r="C2923" s="1" t="s">
        <v>30478</v>
      </c>
      <c r="D2923" s="1" t="s">
        <v>239</v>
      </c>
      <c r="E2923" s="1" t="s">
        <v>19</v>
      </c>
      <c r="F2923" s="1" t="s">
        <v>141</v>
      </c>
      <c r="G2923" s="1" t="s">
        <v>142</v>
      </c>
      <c r="H2923" s="1" t="s">
        <v>131</v>
      </c>
      <c r="I2923" s="1" t="s">
        <v>132</v>
      </c>
      <c r="J2923" s="1" t="s">
        <v>57</v>
      </c>
      <c r="K2923" s="1" t="s">
        <v>25</v>
      </c>
      <c r="L2923" s="1">
        <v>2</v>
      </c>
      <c r="M2923" s="1">
        <v>220</v>
      </c>
      <c r="N2923" s="1">
        <v>0</v>
      </c>
      <c r="O2923" s="1">
        <v>0</v>
      </c>
      <c r="P2923" s="1">
        <v>25</v>
      </c>
      <c r="Q2923" s="1">
        <v>465</v>
      </c>
      <c r="R2923" s="1" t="s">
        <v>63</v>
      </c>
      <c r="S2923" s="1" t="s">
        <v>12701</v>
      </c>
      <c r="T2923" s="1">
        <f>Table2[[#This Row],[Unit_Price]]*Table2[[#This Row],[Quantity]]</f>
        <v>440</v>
      </c>
      <c r="U2923" s="1">
        <f>(SUM(Table2[[#This Row],[Gross_Sales]],Table2[[#This Row],[Delivery_Fee]])-Table2[[#This Row],[Discount_Amount]])</f>
        <v>465</v>
      </c>
    </row>
    <row r="2924" spans="1:21" ht="22.2" customHeight="1" x14ac:dyDescent="0.3">
      <c r="A2924" s="1" t="s">
        <v>12702</v>
      </c>
      <c r="B2924" s="1" t="s">
        <v>6858</v>
      </c>
      <c r="C2924" s="1" t="s">
        <v>30478</v>
      </c>
      <c r="D2924" s="1" t="s">
        <v>626</v>
      </c>
      <c r="E2924" s="1" t="s">
        <v>30</v>
      </c>
      <c r="F2924" s="1" t="s">
        <v>187</v>
      </c>
      <c r="G2924" s="1" t="s">
        <v>188</v>
      </c>
      <c r="H2924" s="1" t="s">
        <v>111</v>
      </c>
      <c r="I2924" s="1" t="s">
        <v>112</v>
      </c>
      <c r="J2924" s="1" t="s">
        <v>13</v>
      </c>
      <c r="K2924" s="1" t="s">
        <v>25</v>
      </c>
      <c r="L2924" s="1">
        <v>4</v>
      </c>
      <c r="M2924" s="1">
        <v>280</v>
      </c>
      <c r="N2924" s="1">
        <v>15</v>
      </c>
      <c r="O2924" s="1">
        <v>168</v>
      </c>
      <c r="P2924" s="1">
        <v>30</v>
      </c>
      <c r="Q2924" s="1">
        <v>982</v>
      </c>
      <c r="R2924" s="1" t="s">
        <v>42</v>
      </c>
      <c r="S2924" s="1" t="s">
        <v>12703</v>
      </c>
      <c r="T2924" s="1">
        <f>Table2[[#This Row],[Unit_Price]]*Table2[[#This Row],[Quantity]]</f>
        <v>1120</v>
      </c>
      <c r="U2924" s="1">
        <f>(SUM(Table2[[#This Row],[Gross_Sales]],Table2[[#This Row],[Delivery_Fee]])-Table2[[#This Row],[Discount_Amount]])</f>
        <v>982</v>
      </c>
    </row>
    <row r="2925" spans="1:21" ht="22.2" customHeight="1" x14ac:dyDescent="0.3">
      <c r="A2925" s="1" t="s">
        <v>12704</v>
      </c>
      <c r="B2925" s="1" t="s">
        <v>6858</v>
      </c>
      <c r="C2925" s="1" t="s">
        <v>30478</v>
      </c>
      <c r="D2925" s="1" t="s">
        <v>465</v>
      </c>
      <c r="E2925" s="1" t="s">
        <v>8</v>
      </c>
      <c r="F2925" s="1" t="s">
        <v>9</v>
      </c>
      <c r="G2925" s="1" t="s">
        <v>10</v>
      </c>
      <c r="H2925" s="1" t="s">
        <v>48</v>
      </c>
      <c r="I2925" s="1" t="s">
        <v>49</v>
      </c>
      <c r="J2925" s="1" t="s">
        <v>13</v>
      </c>
      <c r="K2925" s="1" t="s">
        <v>14</v>
      </c>
      <c r="L2925" s="1">
        <v>3</v>
      </c>
      <c r="M2925" s="1">
        <v>220</v>
      </c>
      <c r="N2925" s="1">
        <v>5</v>
      </c>
      <c r="O2925" s="1">
        <v>33</v>
      </c>
      <c r="P2925" s="1">
        <v>20</v>
      </c>
      <c r="Q2925" s="1">
        <v>647</v>
      </c>
      <c r="R2925" s="1" t="s">
        <v>26</v>
      </c>
      <c r="S2925" s="1" t="s">
        <v>12705</v>
      </c>
      <c r="T2925" s="1">
        <f>Table2[[#This Row],[Unit_Price]]*Table2[[#This Row],[Quantity]]</f>
        <v>660</v>
      </c>
      <c r="U2925" s="1">
        <f>(SUM(Table2[[#This Row],[Gross_Sales]],Table2[[#This Row],[Delivery_Fee]])-Table2[[#This Row],[Discount_Amount]])</f>
        <v>647</v>
      </c>
    </row>
    <row r="2926" spans="1:21" ht="22.2" customHeight="1" x14ac:dyDescent="0.3">
      <c r="A2926" s="1" t="s">
        <v>12706</v>
      </c>
      <c r="B2926" s="1" t="s">
        <v>6858</v>
      </c>
      <c r="C2926" s="1" t="s">
        <v>30478</v>
      </c>
      <c r="D2926" s="1" t="s">
        <v>4092</v>
      </c>
      <c r="E2926" s="1" t="s">
        <v>8</v>
      </c>
      <c r="F2926" s="1" t="s">
        <v>46</v>
      </c>
      <c r="G2926" s="1" t="s">
        <v>47</v>
      </c>
      <c r="H2926" s="1" t="s">
        <v>22</v>
      </c>
      <c r="I2926" s="1" t="s">
        <v>23</v>
      </c>
      <c r="J2926" s="1" t="s">
        <v>24</v>
      </c>
      <c r="K2926" s="1" t="s">
        <v>25</v>
      </c>
      <c r="L2926" s="1">
        <v>2</v>
      </c>
      <c r="M2926" s="1">
        <v>180</v>
      </c>
      <c r="N2926" s="1">
        <v>15</v>
      </c>
      <c r="O2926" s="1">
        <v>54</v>
      </c>
      <c r="P2926" s="1">
        <v>40</v>
      </c>
      <c r="Q2926" s="1">
        <v>346</v>
      </c>
      <c r="R2926" s="1" t="s">
        <v>42</v>
      </c>
      <c r="S2926" s="1" t="s">
        <v>12707</v>
      </c>
      <c r="T2926" s="1">
        <f>Table2[[#This Row],[Unit_Price]]*Table2[[#This Row],[Quantity]]</f>
        <v>360</v>
      </c>
      <c r="U2926" s="1">
        <f>(SUM(Table2[[#This Row],[Gross_Sales]],Table2[[#This Row],[Delivery_Fee]])-Table2[[#This Row],[Discount_Amount]])</f>
        <v>346</v>
      </c>
    </row>
    <row r="2927" spans="1:21" ht="22.2" customHeight="1" x14ac:dyDescent="0.3">
      <c r="A2927" s="1" t="s">
        <v>12708</v>
      </c>
      <c r="B2927" s="1" t="s">
        <v>6858</v>
      </c>
      <c r="C2927" s="1" t="s">
        <v>30478</v>
      </c>
      <c r="D2927" s="1" t="s">
        <v>81</v>
      </c>
      <c r="E2927" s="1" t="s">
        <v>19</v>
      </c>
      <c r="F2927" s="1" t="s">
        <v>124</v>
      </c>
      <c r="G2927" s="1" t="s">
        <v>125</v>
      </c>
      <c r="H2927" s="1" t="s">
        <v>55</v>
      </c>
      <c r="I2927" s="1" t="s">
        <v>56</v>
      </c>
      <c r="J2927" s="1" t="s">
        <v>57</v>
      </c>
      <c r="K2927" s="1" t="s">
        <v>14</v>
      </c>
      <c r="L2927" s="1">
        <v>2</v>
      </c>
      <c r="M2927" s="1">
        <v>180</v>
      </c>
      <c r="N2927" s="1">
        <v>15</v>
      </c>
      <c r="O2927" s="1">
        <v>54</v>
      </c>
      <c r="P2927" s="1">
        <v>40</v>
      </c>
      <c r="Q2927" s="1">
        <v>346</v>
      </c>
      <c r="R2927" s="1" t="s">
        <v>26</v>
      </c>
      <c r="S2927" s="1" t="s">
        <v>12709</v>
      </c>
      <c r="T2927" s="1">
        <f>Table2[[#This Row],[Unit_Price]]*Table2[[#This Row],[Quantity]]</f>
        <v>360</v>
      </c>
      <c r="U2927" s="1">
        <f>(SUM(Table2[[#This Row],[Gross_Sales]],Table2[[#This Row],[Delivery_Fee]])-Table2[[#This Row],[Discount_Amount]])</f>
        <v>346</v>
      </c>
    </row>
    <row r="2928" spans="1:21" ht="22.2" customHeight="1" x14ac:dyDescent="0.3">
      <c r="A2928" s="1" t="s">
        <v>12710</v>
      </c>
      <c r="B2928" s="1" t="s">
        <v>6858</v>
      </c>
      <c r="C2928" s="1" t="s">
        <v>30478</v>
      </c>
      <c r="D2928" s="1" t="s">
        <v>1386</v>
      </c>
      <c r="E2928" s="1" t="s">
        <v>8</v>
      </c>
      <c r="F2928" s="1" t="s">
        <v>187</v>
      </c>
      <c r="G2928" s="1" t="s">
        <v>188</v>
      </c>
      <c r="H2928" s="1" t="s">
        <v>70</v>
      </c>
      <c r="I2928" s="1" t="s">
        <v>71</v>
      </c>
      <c r="J2928" s="1" t="s">
        <v>13</v>
      </c>
      <c r="K2928" s="1" t="s">
        <v>14</v>
      </c>
      <c r="L2928" s="1">
        <v>1</v>
      </c>
      <c r="M2928" s="1">
        <v>130</v>
      </c>
      <c r="N2928" s="1">
        <v>10</v>
      </c>
      <c r="O2928" s="1">
        <v>13</v>
      </c>
      <c r="P2928" s="1">
        <v>30</v>
      </c>
      <c r="Q2928" s="1">
        <v>147</v>
      </c>
      <c r="R2928" s="1" t="s">
        <v>63</v>
      </c>
      <c r="S2928" s="1" t="s">
        <v>12711</v>
      </c>
      <c r="T2928" s="1">
        <f>Table2[[#This Row],[Unit_Price]]*Table2[[#This Row],[Quantity]]</f>
        <v>130</v>
      </c>
      <c r="U2928" s="1">
        <f>(SUM(Table2[[#This Row],[Gross_Sales]],Table2[[#This Row],[Delivery_Fee]])-Table2[[#This Row],[Discount_Amount]])</f>
        <v>147</v>
      </c>
    </row>
    <row r="2929" spans="1:21" ht="22.2" customHeight="1" x14ac:dyDescent="0.3">
      <c r="A2929" s="1" t="s">
        <v>12712</v>
      </c>
      <c r="B2929" s="1" t="s">
        <v>6858</v>
      </c>
      <c r="C2929" s="1" t="s">
        <v>30478</v>
      </c>
      <c r="D2929" s="1" t="s">
        <v>1557</v>
      </c>
      <c r="E2929" s="1" t="s">
        <v>19</v>
      </c>
      <c r="F2929" s="1" t="s">
        <v>93</v>
      </c>
      <c r="G2929" s="1" t="s">
        <v>94</v>
      </c>
      <c r="H2929" s="1" t="s">
        <v>48</v>
      </c>
      <c r="I2929" s="1" t="s">
        <v>49</v>
      </c>
      <c r="J2929" s="1" t="s">
        <v>13</v>
      </c>
      <c r="K2929" s="1" t="s">
        <v>14</v>
      </c>
      <c r="L2929" s="1">
        <v>4</v>
      </c>
      <c r="M2929" s="1">
        <v>220</v>
      </c>
      <c r="N2929" s="1">
        <v>5</v>
      </c>
      <c r="O2929" s="1">
        <v>44</v>
      </c>
      <c r="P2929" s="1">
        <v>20</v>
      </c>
      <c r="Q2929" s="1">
        <v>856</v>
      </c>
      <c r="R2929" s="1" t="s">
        <v>15</v>
      </c>
      <c r="S2929" s="1" t="s">
        <v>12713</v>
      </c>
      <c r="T2929" s="1">
        <f>Table2[[#This Row],[Unit_Price]]*Table2[[#This Row],[Quantity]]</f>
        <v>880</v>
      </c>
      <c r="U2929" s="1">
        <f>(SUM(Table2[[#This Row],[Gross_Sales]],Table2[[#This Row],[Delivery_Fee]])-Table2[[#This Row],[Discount_Amount]])</f>
        <v>856</v>
      </c>
    </row>
    <row r="2930" spans="1:21" ht="22.2" customHeight="1" x14ac:dyDescent="0.3">
      <c r="A2930" s="1" t="s">
        <v>12714</v>
      </c>
      <c r="B2930" s="1" t="s">
        <v>6858</v>
      </c>
      <c r="C2930" s="1" t="s">
        <v>30478</v>
      </c>
      <c r="D2930" s="1" t="s">
        <v>352</v>
      </c>
      <c r="E2930" s="1" t="s">
        <v>19</v>
      </c>
      <c r="F2930" s="1" t="s">
        <v>93</v>
      </c>
      <c r="G2930" s="1" t="s">
        <v>94</v>
      </c>
      <c r="H2930" s="1" t="s">
        <v>48</v>
      </c>
      <c r="I2930" s="1" t="s">
        <v>49</v>
      </c>
      <c r="J2930" s="1" t="s">
        <v>13</v>
      </c>
      <c r="K2930" s="1" t="s">
        <v>14</v>
      </c>
      <c r="L2930" s="1">
        <v>3</v>
      </c>
      <c r="M2930" s="1">
        <v>220</v>
      </c>
      <c r="N2930" s="1">
        <v>15</v>
      </c>
      <c r="O2930" s="1">
        <v>99</v>
      </c>
      <c r="P2930" s="1">
        <v>25</v>
      </c>
      <c r="Q2930" s="1">
        <v>586</v>
      </c>
      <c r="R2930" s="1" t="s">
        <v>26</v>
      </c>
      <c r="S2930" s="1" t="s">
        <v>12715</v>
      </c>
      <c r="T2930" s="1">
        <f>Table2[[#This Row],[Unit_Price]]*Table2[[#This Row],[Quantity]]</f>
        <v>660</v>
      </c>
      <c r="U2930" s="1">
        <f>(SUM(Table2[[#This Row],[Gross_Sales]],Table2[[#This Row],[Delivery_Fee]])-Table2[[#This Row],[Discount_Amount]])</f>
        <v>586</v>
      </c>
    </row>
    <row r="2931" spans="1:21" ht="22.2" customHeight="1" x14ac:dyDescent="0.3">
      <c r="A2931" s="1" t="s">
        <v>12716</v>
      </c>
      <c r="B2931" s="1" t="s">
        <v>6858</v>
      </c>
      <c r="C2931" s="1" t="s">
        <v>30478</v>
      </c>
      <c r="D2931" s="1" t="s">
        <v>591</v>
      </c>
      <c r="E2931" s="1" t="s">
        <v>8</v>
      </c>
      <c r="F2931" s="1" t="s">
        <v>9</v>
      </c>
      <c r="G2931" s="1" t="s">
        <v>10</v>
      </c>
      <c r="H2931" s="1" t="s">
        <v>111</v>
      </c>
      <c r="I2931" s="1" t="s">
        <v>112</v>
      </c>
      <c r="J2931" s="1" t="s">
        <v>13</v>
      </c>
      <c r="K2931" s="1" t="s">
        <v>25</v>
      </c>
      <c r="L2931" s="1">
        <v>3</v>
      </c>
      <c r="M2931" s="1">
        <v>280</v>
      </c>
      <c r="N2931" s="1">
        <v>5</v>
      </c>
      <c r="O2931" s="1">
        <v>42</v>
      </c>
      <c r="P2931" s="1">
        <v>25</v>
      </c>
      <c r="Q2931" s="1">
        <v>823</v>
      </c>
      <c r="R2931" s="1" t="s">
        <v>26</v>
      </c>
      <c r="S2931" s="1" t="s">
        <v>12717</v>
      </c>
      <c r="T2931" s="1">
        <f>Table2[[#This Row],[Unit_Price]]*Table2[[#This Row],[Quantity]]</f>
        <v>840</v>
      </c>
      <c r="U2931" s="1">
        <f>(SUM(Table2[[#This Row],[Gross_Sales]],Table2[[#This Row],[Delivery_Fee]])-Table2[[#This Row],[Discount_Amount]])</f>
        <v>823</v>
      </c>
    </row>
    <row r="2932" spans="1:21" ht="22.2" customHeight="1" x14ac:dyDescent="0.3">
      <c r="A2932" s="1" t="s">
        <v>12718</v>
      </c>
      <c r="B2932" s="1" t="s">
        <v>6858</v>
      </c>
      <c r="C2932" s="1" t="s">
        <v>30478</v>
      </c>
      <c r="D2932" s="1" t="s">
        <v>1260</v>
      </c>
      <c r="E2932" s="1" t="s">
        <v>8</v>
      </c>
      <c r="F2932" s="1" t="s">
        <v>46</v>
      </c>
      <c r="G2932" s="1" t="s">
        <v>47</v>
      </c>
      <c r="H2932" s="1" t="s">
        <v>288</v>
      </c>
      <c r="I2932" s="1" t="s">
        <v>289</v>
      </c>
      <c r="J2932" s="1" t="s">
        <v>86</v>
      </c>
      <c r="K2932" s="1" t="s">
        <v>14</v>
      </c>
      <c r="L2932" s="1">
        <v>2</v>
      </c>
      <c r="M2932" s="1">
        <v>80</v>
      </c>
      <c r="N2932" s="1">
        <v>0</v>
      </c>
      <c r="O2932" s="1">
        <v>0</v>
      </c>
      <c r="P2932" s="1">
        <v>30</v>
      </c>
      <c r="Q2932" s="1">
        <v>190</v>
      </c>
      <c r="R2932" s="1" t="s">
        <v>63</v>
      </c>
      <c r="S2932" s="1" t="s">
        <v>12719</v>
      </c>
      <c r="T2932" s="1">
        <f>Table2[[#This Row],[Unit_Price]]*Table2[[#This Row],[Quantity]]</f>
        <v>160</v>
      </c>
      <c r="U2932" s="1">
        <f>(SUM(Table2[[#This Row],[Gross_Sales]],Table2[[#This Row],[Delivery_Fee]])-Table2[[#This Row],[Discount_Amount]])</f>
        <v>190</v>
      </c>
    </row>
    <row r="2933" spans="1:21" ht="22.2" customHeight="1" x14ac:dyDescent="0.3">
      <c r="A2933" s="1" t="s">
        <v>12720</v>
      </c>
      <c r="B2933" s="1" t="s">
        <v>6858</v>
      </c>
      <c r="C2933" s="1" t="s">
        <v>30478</v>
      </c>
      <c r="D2933" s="1" t="s">
        <v>242</v>
      </c>
      <c r="E2933" s="1" t="s">
        <v>30</v>
      </c>
      <c r="F2933" s="1" t="s">
        <v>75</v>
      </c>
      <c r="G2933" s="1" t="s">
        <v>76</v>
      </c>
      <c r="H2933" s="1" t="s">
        <v>84</v>
      </c>
      <c r="I2933" s="1" t="s">
        <v>85</v>
      </c>
      <c r="J2933" s="1" t="s">
        <v>86</v>
      </c>
      <c r="K2933" s="1" t="s">
        <v>14</v>
      </c>
      <c r="L2933" s="1">
        <v>2</v>
      </c>
      <c r="M2933" s="1">
        <v>100</v>
      </c>
      <c r="N2933" s="1">
        <v>0</v>
      </c>
      <c r="O2933" s="1">
        <v>0</v>
      </c>
      <c r="P2933" s="1">
        <v>40</v>
      </c>
      <c r="Q2933" s="1">
        <v>240</v>
      </c>
      <c r="R2933" s="1" t="s">
        <v>36</v>
      </c>
      <c r="S2933" s="1" t="s">
        <v>12721</v>
      </c>
      <c r="T2933" s="1">
        <f>Table2[[#This Row],[Unit_Price]]*Table2[[#This Row],[Quantity]]</f>
        <v>200</v>
      </c>
      <c r="U2933" s="1">
        <f>(SUM(Table2[[#This Row],[Gross_Sales]],Table2[[#This Row],[Delivery_Fee]])-Table2[[#This Row],[Discount_Amount]])</f>
        <v>240</v>
      </c>
    </row>
    <row r="2934" spans="1:21" ht="22.2" customHeight="1" x14ac:dyDescent="0.3">
      <c r="A2934" s="1" t="s">
        <v>12722</v>
      </c>
      <c r="B2934" s="1" t="s">
        <v>6858</v>
      </c>
      <c r="C2934" s="1" t="s">
        <v>30478</v>
      </c>
      <c r="D2934" s="1" t="s">
        <v>1465</v>
      </c>
      <c r="E2934" s="1" t="s">
        <v>67</v>
      </c>
      <c r="F2934" s="1" t="s">
        <v>267</v>
      </c>
      <c r="G2934" s="1" t="s">
        <v>268</v>
      </c>
      <c r="H2934" s="1" t="s">
        <v>111</v>
      </c>
      <c r="I2934" s="1" t="s">
        <v>112</v>
      </c>
      <c r="J2934" s="1" t="s">
        <v>13</v>
      </c>
      <c r="K2934" s="1" t="s">
        <v>25</v>
      </c>
      <c r="L2934" s="1">
        <v>4</v>
      </c>
      <c r="M2934" s="1">
        <v>280</v>
      </c>
      <c r="N2934" s="1">
        <v>10</v>
      </c>
      <c r="O2934" s="1">
        <v>112</v>
      </c>
      <c r="P2934" s="1">
        <v>20</v>
      </c>
      <c r="Q2934" s="1">
        <v>1028</v>
      </c>
      <c r="R2934" s="1" t="s">
        <v>42</v>
      </c>
      <c r="S2934" s="1" t="s">
        <v>12723</v>
      </c>
      <c r="T2934" s="1">
        <f>Table2[[#This Row],[Unit_Price]]*Table2[[#This Row],[Quantity]]</f>
        <v>1120</v>
      </c>
      <c r="U2934" s="1">
        <f>(SUM(Table2[[#This Row],[Gross_Sales]],Table2[[#This Row],[Delivery_Fee]])-Table2[[#This Row],[Discount_Amount]])</f>
        <v>1028</v>
      </c>
    </row>
    <row r="2935" spans="1:21" ht="22.2" customHeight="1" x14ac:dyDescent="0.3">
      <c r="A2935" s="1" t="s">
        <v>12724</v>
      </c>
      <c r="B2935" s="1" t="s">
        <v>6858</v>
      </c>
      <c r="C2935" s="1" t="s">
        <v>30478</v>
      </c>
      <c r="D2935" s="1" t="s">
        <v>509</v>
      </c>
      <c r="E2935" s="1" t="s">
        <v>67</v>
      </c>
      <c r="F2935" s="1" t="s">
        <v>267</v>
      </c>
      <c r="G2935" s="1" t="s">
        <v>268</v>
      </c>
      <c r="H2935" s="1" t="s">
        <v>116</v>
      </c>
      <c r="I2935" s="1" t="s">
        <v>117</v>
      </c>
      <c r="J2935" s="1" t="s">
        <v>35</v>
      </c>
      <c r="K2935" s="1" t="s">
        <v>14</v>
      </c>
      <c r="L2935" s="1">
        <v>4</v>
      </c>
      <c r="M2935" s="1">
        <v>210</v>
      </c>
      <c r="N2935" s="1">
        <v>15</v>
      </c>
      <c r="O2935" s="1">
        <v>126</v>
      </c>
      <c r="P2935" s="1">
        <v>25</v>
      </c>
      <c r="Q2935" s="1">
        <v>739</v>
      </c>
      <c r="R2935" s="1" t="s">
        <v>63</v>
      </c>
      <c r="S2935" s="1" t="s">
        <v>12725</v>
      </c>
      <c r="T2935" s="1">
        <f>Table2[[#This Row],[Unit_Price]]*Table2[[#This Row],[Quantity]]</f>
        <v>840</v>
      </c>
      <c r="U2935" s="1">
        <f>(SUM(Table2[[#This Row],[Gross_Sales]],Table2[[#This Row],[Delivery_Fee]])-Table2[[#This Row],[Discount_Amount]])</f>
        <v>739</v>
      </c>
    </row>
    <row r="2936" spans="1:21" ht="22.2" customHeight="1" x14ac:dyDescent="0.3">
      <c r="A2936" s="1" t="s">
        <v>12726</v>
      </c>
      <c r="B2936" s="1" t="s">
        <v>6858</v>
      </c>
      <c r="C2936" s="1" t="s">
        <v>30478</v>
      </c>
      <c r="D2936" s="1" t="s">
        <v>1571</v>
      </c>
      <c r="E2936" s="1" t="s">
        <v>8</v>
      </c>
      <c r="F2936" s="1" t="s">
        <v>9</v>
      </c>
      <c r="G2936" s="1" t="s">
        <v>10</v>
      </c>
      <c r="H2936" s="1" t="s">
        <v>40</v>
      </c>
      <c r="I2936" s="1" t="s">
        <v>41</v>
      </c>
      <c r="J2936" s="1" t="s">
        <v>13</v>
      </c>
      <c r="K2936" s="1" t="s">
        <v>25</v>
      </c>
      <c r="L2936" s="1">
        <v>3</v>
      </c>
      <c r="M2936" s="1">
        <v>170</v>
      </c>
      <c r="N2936" s="1">
        <v>15</v>
      </c>
      <c r="O2936" s="1">
        <v>76.5</v>
      </c>
      <c r="P2936" s="1">
        <v>30</v>
      </c>
      <c r="Q2936" s="1">
        <v>463.5</v>
      </c>
      <c r="R2936" s="1" t="s">
        <v>15</v>
      </c>
      <c r="S2936" s="1" t="s">
        <v>12727</v>
      </c>
      <c r="T2936" s="1">
        <f>Table2[[#This Row],[Unit_Price]]*Table2[[#This Row],[Quantity]]</f>
        <v>510</v>
      </c>
      <c r="U2936" s="1">
        <f>(SUM(Table2[[#This Row],[Gross_Sales]],Table2[[#This Row],[Delivery_Fee]])-Table2[[#This Row],[Discount_Amount]])</f>
        <v>463.5</v>
      </c>
    </row>
    <row r="2937" spans="1:21" ht="22.2" customHeight="1" x14ac:dyDescent="0.3">
      <c r="A2937" s="1" t="s">
        <v>12728</v>
      </c>
      <c r="B2937" s="1" t="s">
        <v>6858</v>
      </c>
      <c r="C2937" s="1" t="s">
        <v>30478</v>
      </c>
      <c r="D2937" s="1" t="s">
        <v>1166</v>
      </c>
      <c r="E2937" s="1" t="s">
        <v>30</v>
      </c>
      <c r="F2937" s="1" t="s">
        <v>136</v>
      </c>
      <c r="G2937" s="1" t="s">
        <v>137</v>
      </c>
      <c r="H2937" s="1" t="s">
        <v>48</v>
      </c>
      <c r="I2937" s="1" t="s">
        <v>49</v>
      </c>
      <c r="J2937" s="1" t="s">
        <v>13</v>
      </c>
      <c r="K2937" s="1" t="s">
        <v>14</v>
      </c>
      <c r="L2937" s="1">
        <v>3</v>
      </c>
      <c r="M2937" s="1">
        <v>220</v>
      </c>
      <c r="N2937" s="1">
        <v>5</v>
      </c>
      <c r="O2937" s="1">
        <v>33</v>
      </c>
      <c r="P2937" s="1">
        <v>30</v>
      </c>
      <c r="Q2937" s="1">
        <v>657</v>
      </c>
      <c r="R2937" s="1" t="s">
        <v>63</v>
      </c>
      <c r="S2937" s="1" t="s">
        <v>12729</v>
      </c>
      <c r="T2937" s="1">
        <f>Table2[[#This Row],[Unit_Price]]*Table2[[#This Row],[Quantity]]</f>
        <v>660</v>
      </c>
      <c r="U2937" s="1">
        <f>(SUM(Table2[[#This Row],[Gross_Sales]],Table2[[#This Row],[Delivery_Fee]])-Table2[[#This Row],[Discount_Amount]])</f>
        <v>657</v>
      </c>
    </row>
    <row r="2938" spans="1:21" ht="22.2" customHeight="1" x14ac:dyDescent="0.3">
      <c r="A2938" s="1" t="s">
        <v>12730</v>
      </c>
      <c r="B2938" s="1" t="s">
        <v>6858</v>
      </c>
      <c r="C2938" s="1" t="s">
        <v>30478</v>
      </c>
      <c r="D2938" s="1" t="s">
        <v>367</v>
      </c>
      <c r="E2938" s="1" t="s">
        <v>67</v>
      </c>
      <c r="F2938" s="1" t="s">
        <v>82</v>
      </c>
      <c r="G2938" s="1" t="s">
        <v>83</v>
      </c>
      <c r="H2938" s="1" t="s">
        <v>288</v>
      </c>
      <c r="I2938" s="1" t="s">
        <v>289</v>
      </c>
      <c r="J2938" s="1" t="s">
        <v>86</v>
      </c>
      <c r="K2938" s="1" t="s">
        <v>14</v>
      </c>
      <c r="L2938" s="1">
        <v>2</v>
      </c>
      <c r="M2938" s="1">
        <v>80</v>
      </c>
      <c r="N2938" s="1">
        <v>20</v>
      </c>
      <c r="O2938" s="1">
        <v>32</v>
      </c>
      <c r="P2938" s="1">
        <v>25</v>
      </c>
      <c r="Q2938" s="1">
        <v>153</v>
      </c>
      <c r="R2938" s="1" t="s">
        <v>63</v>
      </c>
      <c r="S2938" s="1" t="s">
        <v>12731</v>
      </c>
      <c r="T2938" s="1">
        <f>Table2[[#This Row],[Unit_Price]]*Table2[[#This Row],[Quantity]]</f>
        <v>160</v>
      </c>
      <c r="U2938" s="1">
        <f>(SUM(Table2[[#This Row],[Gross_Sales]],Table2[[#This Row],[Delivery_Fee]])-Table2[[#This Row],[Discount_Amount]])</f>
        <v>153</v>
      </c>
    </row>
    <row r="2939" spans="1:21" ht="22.2" customHeight="1" x14ac:dyDescent="0.3">
      <c r="A2939" s="1" t="s">
        <v>12732</v>
      </c>
      <c r="B2939" s="1" t="s">
        <v>6858</v>
      </c>
      <c r="C2939" s="1" t="s">
        <v>30478</v>
      </c>
      <c r="D2939" s="1" t="s">
        <v>687</v>
      </c>
      <c r="E2939" s="1" t="s">
        <v>30</v>
      </c>
      <c r="F2939" s="1" t="s">
        <v>151</v>
      </c>
      <c r="G2939" s="1" t="s">
        <v>152</v>
      </c>
      <c r="H2939" s="1" t="s">
        <v>61</v>
      </c>
      <c r="I2939" s="1" t="s">
        <v>62</v>
      </c>
      <c r="J2939" s="1" t="s">
        <v>24</v>
      </c>
      <c r="K2939" s="1" t="s">
        <v>25</v>
      </c>
      <c r="L2939" s="1">
        <v>2</v>
      </c>
      <c r="M2939" s="1">
        <v>190</v>
      </c>
      <c r="N2939" s="1">
        <v>15</v>
      </c>
      <c r="O2939" s="1">
        <v>57</v>
      </c>
      <c r="P2939" s="1">
        <v>35</v>
      </c>
      <c r="Q2939" s="1">
        <v>358</v>
      </c>
      <c r="R2939" s="1" t="s">
        <v>42</v>
      </c>
      <c r="S2939" s="1" t="s">
        <v>12733</v>
      </c>
      <c r="T2939" s="1">
        <f>Table2[[#This Row],[Unit_Price]]*Table2[[#This Row],[Quantity]]</f>
        <v>380</v>
      </c>
      <c r="U2939" s="1">
        <f>(SUM(Table2[[#This Row],[Gross_Sales]],Table2[[#This Row],[Delivery_Fee]])-Table2[[#This Row],[Discount_Amount]])</f>
        <v>358</v>
      </c>
    </row>
    <row r="2940" spans="1:21" ht="22.2" customHeight="1" x14ac:dyDescent="0.3">
      <c r="A2940" s="1" t="s">
        <v>12734</v>
      </c>
      <c r="B2940" s="1" t="s">
        <v>6858</v>
      </c>
      <c r="C2940" s="1" t="s">
        <v>30478</v>
      </c>
      <c r="D2940" s="1" t="s">
        <v>301</v>
      </c>
      <c r="E2940" s="1" t="s">
        <v>30</v>
      </c>
      <c r="F2940" s="1" t="s">
        <v>151</v>
      </c>
      <c r="G2940" s="1" t="s">
        <v>152</v>
      </c>
      <c r="H2940" s="1" t="s">
        <v>48</v>
      </c>
      <c r="I2940" s="1" t="s">
        <v>49</v>
      </c>
      <c r="J2940" s="1" t="s">
        <v>13</v>
      </c>
      <c r="K2940" s="1" t="s">
        <v>14</v>
      </c>
      <c r="L2940" s="1">
        <v>1</v>
      </c>
      <c r="M2940" s="1">
        <v>220</v>
      </c>
      <c r="N2940" s="1">
        <v>0</v>
      </c>
      <c r="O2940" s="1">
        <v>0</v>
      </c>
      <c r="P2940" s="1">
        <v>30</v>
      </c>
      <c r="Q2940" s="1">
        <v>250</v>
      </c>
      <c r="R2940" s="1" t="s">
        <v>36</v>
      </c>
      <c r="S2940" s="1" t="s">
        <v>12735</v>
      </c>
      <c r="T2940" s="1">
        <f>Table2[[#This Row],[Unit_Price]]*Table2[[#This Row],[Quantity]]</f>
        <v>220</v>
      </c>
      <c r="U2940" s="1">
        <f>(SUM(Table2[[#This Row],[Gross_Sales]],Table2[[#This Row],[Delivery_Fee]])-Table2[[#This Row],[Discount_Amount]])</f>
        <v>250</v>
      </c>
    </row>
    <row r="2941" spans="1:21" ht="22.2" customHeight="1" x14ac:dyDescent="0.3">
      <c r="A2941" s="1" t="s">
        <v>12736</v>
      </c>
      <c r="B2941" s="1" t="s">
        <v>6858</v>
      </c>
      <c r="C2941" s="1" t="s">
        <v>30478</v>
      </c>
      <c r="D2941" s="1" t="s">
        <v>409</v>
      </c>
      <c r="E2941" s="1" t="s">
        <v>19</v>
      </c>
      <c r="F2941" s="1" t="s">
        <v>124</v>
      </c>
      <c r="G2941" s="1" t="s">
        <v>125</v>
      </c>
      <c r="H2941" s="1" t="s">
        <v>288</v>
      </c>
      <c r="I2941" s="1" t="s">
        <v>289</v>
      </c>
      <c r="J2941" s="1" t="s">
        <v>86</v>
      </c>
      <c r="K2941" s="1" t="s">
        <v>14</v>
      </c>
      <c r="L2941" s="1">
        <v>2</v>
      </c>
      <c r="M2941" s="1">
        <v>80</v>
      </c>
      <c r="N2941" s="1">
        <v>20</v>
      </c>
      <c r="O2941" s="1">
        <v>32</v>
      </c>
      <c r="P2941" s="1">
        <v>35</v>
      </c>
      <c r="Q2941" s="1">
        <v>163</v>
      </c>
      <c r="R2941" s="1" t="s">
        <v>63</v>
      </c>
      <c r="S2941" s="1" t="s">
        <v>12737</v>
      </c>
      <c r="T2941" s="1">
        <f>Table2[[#This Row],[Unit_Price]]*Table2[[#This Row],[Quantity]]</f>
        <v>160</v>
      </c>
      <c r="U2941" s="1">
        <f>(SUM(Table2[[#This Row],[Gross_Sales]],Table2[[#This Row],[Delivery_Fee]])-Table2[[#This Row],[Discount_Amount]])</f>
        <v>163</v>
      </c>
    </row>
    <row r="2942" spans="1:21" ht="22.2" customHeight="1" x14ac:dyDescent="0.3">
      <c r="A2942" s="1" t="s">
        <v>12738</v>
      </c>
      <c r="B2942" s="1" t="s">
        <v>6858</v>
      </c>
      <c r="C2942" s="1" t="s">
        <v>30478</v>
      </c>
      <c r="D2942" s="1" t="s">
        <v>746</v>
      </c>
      <c r="E2942" s="1" t="s">
        <v>19</v>
      </c>
      <c r="F2942" s="1" t="s">
        <v>174</v>
      </c>
      <c r="G2942" s="1" t="s">
        <v>175</v>
      </c>
      <c r="H2942" s="1" t="s">
        <v>143</v>
      </c>
      <c r="I2942" s="1" t="s">
        <v>144</v>
      </c>
      <c r="J2942" s="1" t="s">
        <v>24</v>
      </c>
      <c r="K2942" s="1" t="s">
        <v>14</v>
      </c>
      <c r="L2942" s="1">
        <v>2</v>
      </c>
      <c r="M2942" s="1">
        <v>160</v>
      </c>
      <c r="N2942" s="1">
        <v>5</v>
      </c>
      <c r="O2942" s="1">
        <v>16</v>
      </c>
      <c r="P2942" s="1">
        <v>40</v>
      </c>
      <c r="Q2942" s="1">
        <v>344</v>
      </c>
      <c r="R2942" s="1" t="s">
        <v>63</v>
      </c>
      <c r="S2942" s="1" t="s">
        <v>12739</v>
      </c>
      <c r="T2942" s="1">
        <f>Table2[[#This Row],[Unit_Price]]*Table2[[#This Row],[Quantity]]</f>
        <v>320</v>
      </c>
      <c r="U2942" s="1">
        <f>(SUM(Table2[[#This Row],[Gross_Sales]],Table2[[#This Row],[Delivery_Fee]])-Table2[[#This Row],[Discount_Amount]])</f>
        <v>344</v>
      </c>
    </row>
    <row r="2943" spans="1:21" ht="22.2" customHeight="1" x14ac:dyDescent="0.3">
      <c r="A2943" s="1" t="s">
        <v>12740</v>
      </c>
      <c r="B2943" s="1" t="s">
        <v>6858</v>
      </c>
      <c r="C2943" s="1" t="s">
        <v>30478</v>
      </c>
      <c r="D2943" s="1" t="s">
        <v>1636</v>
      </c>
      <c r="E2943" s="1" t="s">
        <v>67</v>
      </c>
      <c r="F2943" s="1" t="s">
        <v>174</v>
      </c>
      <c r="G2943" s="1" t="s">
        <v>175</v>
      </c>
      <c r="H2943" s="1" t="s">
        <v>61</v>
      </c>
      <c r="I2943" s="1" t="s">
        <v>62</v>
      </c>
      <c r="J2943" s="1" t="s">
        <v>24</v>
      </c>
      <c r="K2943" s="1" t="s">
        <v>25</v>
      </c>
      <c r="L2943" s="1">
        <v>2</v>
      </c>
      <c r="M2943" s="1">
        <v>190</v>
      </c>
      <c r="N2943" s="1">
        <v>10</v>
      </c>
      <c r="O2943" s="1">
        <v>38</v>
      </c>
      <c r="P2943" s="1">
        <v>30</v>
      </c>
      <c r="Q2943" s="1">
        <v>372</v>
      </c>
      <c r="R2943" s="1" t="s">
        <v>63</v>
      </c>
      <c r="S2943" s="1" t="s">
        <v>12741</v>
      </c>
      <c r="T2943" s="1">
        <f>Table2[[#This Row],[Unit_Price]]*Table2[[#This Row],[Quantity]]</f>
        <v>380</v>
      </c>
      <c r="U2943" s="1">
        <f>(SUM(Table2[[#This Row],[Gross_Sales]],Table2[[#This Row],[Delivery_Fee]])-Table2[[#This Row],[Discount_Amount]])</f>
        <v>372</v>
      </c>
    </row>
    <row r="2944" spans="1:21" ht="22.2" customHeight="1" x14ac:dyDescent="0.3">
      <c r="A2944" s="1" t="s">
        <v>12742</v>
      </c>
      <c r="B2944" s="1" t="s">
        <v>6858</v>
      </c>
      <c r="C2944" s="1" t="s">
        <v>30478</v>
      </c>
      <c r="D2944" s="1" t="s">
        <v>562</v>
      </c>
      <c r="E2944" s="1" t="s">
        <v>8</v>
      </c>
      <c r="F2944" s="1" t="s">
        <v>82</v>
      </c>
      <c r="G2944" s="1" t="s">
        <v>83</v>
      </c>
      <c r="H2944" s="1" t="s">
        <v>11</v>
      </c>
      <c r="I2944" s="1" t="s">
        <v>12</v>
      </c>
      <c r="J2944" s="1" t="s">
        <v>13</v>
      </c>
      <c r="K2944" s="1" t="s">
        <v>14</v>
      </c>
      <c r="L2944" s="1">
        <v>4</v>
      </c>
      <c r="M2944" s="1">
        <v>140</v>
      </c>
      <c r="N2944" s="1">
        <v>15</v>
      </c>
      <c r="O2944" s="1">
        <v>84</v>
      </c>
      <c r="P2944" s="1">
        <v>20</v>
      </c>
      <c r="Q2944" s="1">
        <v>496</v>
      </c>
      <c r="R2944" s="1" t="s">
        <v>15</v>
      </c>
      <c r="S2944" s="1" t="s">
        <v>12743</v>
      </c>
      <c r="T2944" s="1">
        <f>Table2[[#This Row],[Unit_Price]]*Table2[[#This Row],[Quantity]]</f>
        <v>560</v>
      </c>
      <c r="U2944" s="1">
        <f>(SUM(Table2[[#This Row],[Gross_Sales]],Table2[[#This Row],[Delivery_Fee]])-Table2[[#This Row],[Discount_Amount]])</f>
        <v>496</v>
      </c>
    </row>
    <row r="2945" spans="1:21" ht="22.2" customHeight="1" x14ac:dyDescent="0.3">
      <c r="A2945" s="1" t="s">
        <v>12744</v>
      </c>
      <c r="B2945" s="1" t="s">
        <v>6858</v>
      </c>
      <c r="C2945" s="1" t="s">
        <v>30478</v>
      </c>
      <c r="D2945" s="1" t="s">
        <v>1513</v>
      </c>
      <c r="E2945" s="1" t="s">
        <v>30</v>
      </c>
      <c r="F2945" s="1" t="s">
        <v>31</v>
      </c>
      <c r="G2945" s="1" t="s">
        <v>32</v>
      </c>
      <c r="H2945" s="1" t="s">
        <v>33</v>
      </c>
      <c r="I2945" s="1" t="s">
        <v>34</v>
      </c>
      <c r="J2945" s="1" t="s">
        <v>35</v>
      </c>
      <c r="K2945" s="1" t="s">
        <v>25</v>
      </c>
      <c r="L2945" s="1">
        <v>4</v>
      </c>
      <c r="M2945" s="1">
        <v>240</v>
      </c>
      <c r="N2945" s="1">
        <v>10</v>
      </c>
      <c r="O2945" s="1">
        <v>96</v>
      </c>
      <c r="P2945" s="1">
        <v>40</v>
      </c>
      <c r="Q2945" s="1">
        <v>904</v>
      </c>
      <c r="R2945" s="1" t="s">
        <v>63</v>
      </c>
      <c r="S2945" s="1" t="s">
        <v>12745</v>
      </c>
      <c r="T2945" s="1">
        <f>Table2[[#This Row],[Unit_Price]]*Table2[[#This Row],[Quantity]]</f>
        <v>960</v>
      </c>
      <c r="U2945" s="1">
        <f>(SUM(Table2[[#This Row],[Gross_Sales]],Table2[[#This Row],[Delivery_Fee]])-Table2[[#This Row],[Discount_Amount]])</f>
        <v>904</v>
      </c>
    </row>
    <row r="2946" spans="1:21" ht="22.2" customHeight="1" x14ac:dyDescent="0.3">
      <c r="A2946" s="1" t="s">
        <v>12746</v>
      </c>
      <c r="B2946" s="1" t="s">
        <v>6858</v>
      </c>
      <c r="C2946" s="1" t="s">
        <v>30478</v>
      </c>
      <c r="D2946" s="1" t="s">
        <v>1494</v>
      </c>
      <c r="E2946" s="1" t="s">
        <v>19</v>
      </c>
      <c r="F2946" s="1" t="s">
        <v>20</v>
      </c>
      <c r="G2946" s="1" t="s">
        <v>21</v>
      </c>
      <c r="H2946" s="1" t="s">
        <v>288</v>
      </c>
      <c r="I2946" s="1" t="s">
        <v>289</v>
      </c>
      <c r="J2946" s="1" t="s">
        <v>86</v>
      </c>
      <c r="K2946" s="1" t="s">
        <v>14</v>
      </c>
      <c r="L2946" s="1">
        <v>1</v>
      </c>
      <c r="M2946" s="1">
        <v>80</v>
      </c>
      <c r="N2946" s="1">
        <v>10</v>
      </c>
      <c r="O2946" s="1">
        <v>8</v>
      </c>
      <c r="P2946" s="1">
        <v>40</v>
      </c>
      <c r="Q2946" s="1">
        <v>112</v>
      </c>
      <c r="R2946" s="1" t="s">
        <v>26</v>
      </c>
      <c r="S2946" s="1" t="s">
        <v>12747</v>
      </c>
      <c r="T2946" s="1">
        <f>Table2[[#This Row],[Unit_Price]]*Table2[[#This Row],[Quantity]]</f>
        <v>80</v>
      </c>
      <c r="U2946" s="1">
        <f>(SUM(Table2[[#This Row],[Gross_Sales]],Table2[[#This Row],[Delivery_Fee]])-Table2[[#This Row],[Discount_Amount]])</f>
        <v>112</v>
      </c>
    </row>
    <row r="2947" spans="1:21" ht="22.2" customHeight="1" x14ac:dyDescent="0.3">
      <c r="A2947" s="1" t="s">
        <v>12748</v>
      </c>
      <c r="B2947" s="1" t="s">
        <v>6858</v>
      </c>
      <c r="C2947" s="1" t="s">
        <v>30478</v>
      </c>
      <c r="D2947" s="1" t="s">
        <v>45</v>
      </c>
      <c r="E2947" s="1" t="s">
        <v>19</v>
      </c>
      <c r="F2947" s="1" t="s">
        <v>141</v>
      </c>
      <c r="G2947" s="1" t="s">
        <v>142</v>
      </c>
      <c r="H2947" s="1" t="s">
        <v>143</v>
      </c>
      <c r="I2947" s="1" t="s">
        <v>144</v>
      </c>
      <c r="J2947" s="1" t="s">
        <v>24</v>
      </c>
      <c r="K2947" s="1" t="s">
        <v>14</v>
      </c>
      <c r="L2947" s="1">
        <v>3</v>
      </c>
      <c r="M2947" s="1">
        <v>160</v>
      </c>
      <c r="N2947" s="1">
        <v>0</v>
      </c>
      <c r="O2947" s="1">
        <v>0</v>
      </c>
      <c r="P2947" s="1">
        <v>35</v>
      </c>
      <c r="Q2947" s="1">
        <v>515</v>
      </c>
      <c r="R2947" s="1" t="s">
        <v>36</v>
      </c>
      <c r="S2947" s="1" t="s">
        <v>12749</v>
      </c>
      <c r="T2947" s="1">
        <f>Table2[[#This Row],[Unit_Price]]*Table2[[#This Row],[Quantity]]</f>
        <v>480</v>
      </c>
      <c r="U2947" s="1">
        <f>(SUM(Table2[[#This Row],[Gross_Sales]],Table2[[#This Row],[Delivery_Fee]])-Table2[[#This Row],[Discount_Amount]])</f>
        <v>515</v>
      </c>
    </row>
    <row r="2948" spans="1:21" ht="22.2" customHeight="1" x14ac:dyDescent="0.3">
      <c r="A2948" s="1" t="s">
        <v>12750</v>
      </c>
      <c r="B2948" s="1" t="s">
        <v>6858</v>
      </c>
      <c r="C2948" s="1" t="s">
        <v>30478</v>
      </c>
      <c r="D2948" s="1" t="s">
        <v>285</v>
      </c>
      <c r="E2948" s="1" t="s">
        <v>67</v>
      </c>
      <c r="F2948" s="1" t="s">
        <v>109</v>
      </c>
      <c r="G2948" s="1" t="s">
        <v>110</v>
      </c>
      <c r="H2948" s="1" t="s">
        <v>22</v>
      </c>
      <c r="I2948" s="1" t="s">
        <v>23</v>
      </c>
      <c r="J2948" s="1" t="s">
        <v>24</v>
      </c>
      <c r="K2948" s="1" t="s">
        <v>25</v>
      </c>
      <c r="L2948" s="1">
        <v>4</v>
      </c>
      <c r="M2948" s="1">
        <v>180</v>
      </c>
      <c r="N2948" s="1">
        <v>15</v>
      </c>
      <c r="O2948" s="1">
        <v>108</v>
      </c>
      <c r="P2948" s="1">
        <v>30</v>
      </c>
      <c r="Q2948" s="1">
        <v>642</v>
      </c>
      <c r="R2948" s="1" t="s">
        <v>36</v>
      </c>
      <c r="S2948" s="1" t="s">
        <v>12751</v>
      </c>
      <c r="T2948" s="1">
        <f>Table2[[#This Row],[Unit_Price]]*Table2[[#This Row],[Quantity]]</f>
        <v>720</v>
      </c>
      <c r="U2948" s="1">
        <f>(SUM(Table2[[#This Row],[Gross_Sales]],Table2[[#This Row],[Delivery_Fee]])-Table2[[#This Row],[Discount_Amount]])</f>
        <v>642</v>
      </c>
    </row>
    <row r="2949" spans="1:21" ht="22.2" customHeight="1" x14ac:dyDescent="0.3">
      <c r="A2949" s="1" t="s">
        <v>12752</v>
      </c>
      <c r="B2949" s="1" t="s">
        <v>6858</v>
      </c>
      <c r="C2949" s="1" t="s">
        <v>30478</v>
      </c>
      <c r="D2949" s="1" t="s">
        <v>1202</v>
      </c>
      <c r="E2949" s="1" t="s">
        <v>67</v>
      </c>
      <c r="F2949" s="1" t="s">
        <v>129</v>
      </c>
      <c r="G2949" s="1" t="s">
        <v>130</v>
      </c>
      <c r="H2949" s="1" t="s">
        <v>55</v>
      </c>
      <c r="I2949" s="1" t="s">
        <v>56</v>
      </c>
      <c r="J2949" s="1" t="s">
        <v>57</v>
      </c>
      <c r="K2949" s="1" t="s">
        <v>14</v>
      </c>
      <c r="L2949" s="1">
        <v>3</v>
      </c>
      <c r="M2949" s="1">
        <v>180</v>
      </c>
      <c r="N2949" s="1">
        <v>20</v>
      </c>
      <c r="O2949" s="1">
        <v>108</v>
      </c>
      <c r="P2949" s="1">
        <v>20</v>
      </c>
      <c r="Q2949" s="1">
        <v>452</v>
      </c>
      <c r="R2949" s="1" t="s">
        <v>36</v>
      </c>
      <c r="S2949" s="1" t="s">
        <v>12753</v>
      </c>
      <c r="T2949" s="1">
        <f>Table2[[#This Row],[Unit_Price]]*Table2[[#This Row],[Quantity]]</f>
        <v>540</v>
      </c>
      <c r="U2949" s="1">
        <f>(SUM(Table2[[#This Row],[Gross_Sales]],Table2[[#This Row],[Delivery_Fee]])-Table2[[#This Row],[Discount_Amount]])</f>
        <v>452</v>
      </c>
    </row>
    <row r="2950" spans="1:21" ht="22.2" customHeight="1" x14ac:dyDescent="0.3">
      <c r="A2950" s="1" t="s">
        <v>12754</v>
      </c>
      <c r="B2950" s="1" t="s">
        <v>6858</v>
      </c>
      <c r="C2950" s="1" t="s">
        <v>30478</v>
      </c>
      <c r="D2950" s="1" t="s">
        <v>713</v>
      </c>
      <c r="E2950" s="1" t="s">
        <v>19</v>
      </c>
      <c r="F2950" s="1" t="s">
        <v>187</v>
      </c>
      <c r="G2950" s="1" t="s">
        <v>188</v>
      </c>
      <c r="H2950" s="1" t="s">
        <v>11</v>
      </c>
      <c r="I2950" s="1" t="s">
        <v>12</v>
      </c>
      <c r="J2950" s="1" t="s">
        <v>13</v>
      </c>
      <c r="K2950" s="1" t="s">
        <v>14</v>
      </c>
      <c r="L2950" s="1">
        <v>1</v>
      </c>
      <c r="M2950" s="1">
        <v>140</v>
      </c>
      <c r="N2950" s="1">
        <v>15</v>
      </c>
      <c r="O2950" s="1">
        <v>21</v>
      </c>
      <c r="P2950" s="1">
        <v>35</v>
      </c>
      <c r="Q2950" s="1">
        <v>154</v>
      </c>
      <c r="R2950" s="1" t="s">
        <v>63</v>
      </c>
      <c r="S2950" s="1" t="s">
        <v>12755</v>
      </c>
      <c r="T2950" s="1">
        <f>Table2[[#This Row],[Unit_Price]]*Table2[[#This Row],[Quantity]]</f>
        <v>140</v>
      </c>
      <c r="U2950" s="1">
        <f>(SUM(Table2[[#This Row],[Gross_Sales]],Table2[[#This Row],[Delivery_Fee]])-Table2[[#This Row],[Discount_Amount]])</f>
        <v>154</v>
      </c>
    </row>
    <row r="2951" spans="1:21" ht="22.2" customHeight="1" x14ac:dyDescent="0.3">
      <c r="A2951" s="1" t="s">
        <v>12756</v>
      </c>
      <c r="B2951" s="1" t="s">
        <v>6858</v>
      </c>
      <c r="C2951" s="1" t="s">
        <v>30478</v>
      </c>
      <c r="D2951" s="1" t="s">
        <v>364</v>
      </c>
      <c r="E2951" s="1" t="s">
        <v>30</v>
      </c>
      <c r="F2951" s="1" t="s">
        <v>136</v>
      </c>
      <c r="G2951" s="1" t="s">
        <v>137</v>
      </c>
      <c r="H2951" s="1" t="s">
        <v>33</v>
      </c>
      <c r="I2951" s="1" t="s">
        <v>34</v>
      </c>
      <c r="J2951" s="1" t="s">
        <v>35</v>
      </c>
      <c r="K2951" s="1" t="s">
        <v>25</v>
      </c>
      <c r="L2951" s="1">
        <v>3</v>
      </c>
      <c r="M2951" s="1">
        <v>240</v>
      </c>
      <c r="N2951" s="1">
        <v>5</v>
      </c>
      <c r="O2951" s="1">
        <v>36</v>
      </c>
      <c r="P2951" s="1">
        <v>20</v>
      </c>
      <c r="Q2951" s="1">
        <v>704</v>
      </c>
      <c r="R2951" s="1" t="s">
        <v>36</v>
      </c>
      <c r="S2951" s="1" t="s">
        <v>12757</v>
      </c>
      <c r="T2951" s="1">
        <f>Table2[[#This Row],[Unit_Price]]*Table2[[#This Row],[Quantity]]</f>
        <v>720</v>
      </c>
      <c r="U2951" s="1">
        <f>(SUM(Table2[[#This Row],[Gross_Sales]],Table2[[#This Row],[Delivery_Fee]])-Table2[[#This Row],[Discount_Amount]])</f>
        <v>704</v>
      </c>
    </row>
    <row r="2952" spans="1:21" ht="22.2" customHeight="1" x14ac:dyDescent="0.3">
      <c r="A2952" s="1" t="s">
        <v>12758</v>
      </c>
      <c r="B2952" s="1" t="s">
        <v>6858</v>
      </c>
      <c r="C2952" s="1" t="s">
        <v>30478</v>
      </c>
      <c r="D2952" s="1" t="s">
        <v>379</v>
      </c>
      <c r="E2952" s="1" t="s">
        <v>30</v>
      </c>
      <c r="F2952" s="1" t="s">
        <v>75</v>
      </c>
      <c r="G2952" s="1" t="s">
        <v>76</v>
      </c>
      <c r="H2952" s="1" t="s">
        <v>22</v>
      </c>
      <c r="I2952" s="1" t="s">
        <v>23</v>
      </c>
      <c r="J2952" s="1" t="s">
        <v>24</v>
      </c>
      <c r="K2952" s="1" t="s">
        <v>25</v>
      </c>
      <c r="L2952" s="1">
        <v>4</v>
      </c>
      <c r="M2952" s="1">
        <v>180</v>
      </c>
      <c r="N2952" s="1">
        <v>5</v>
      </c>
      <c r="O2952" s="1">
        <v>36</v>
      </c>
      <c r="P2952" s="1">
        <v>35</v>
      </c>
      <c r="Q2952" s="1">
        <v>719</v>
      </c>
      <c r="R2952" s="1" t="s">
        <v>15</v>
      </c>
      <c r="S2952" s="1" t="s">
        <v>12759</v>
      </c>
      <c r="T2952" s="1">
        <f>Table2[[#This Row],[Unit_Price]]*Table2[[#This Row],[Quantity]]</f>
        <v>720</v>
      </c>
      <c r="U2952" s="1">
        <f>(SUM(Table2[[#This Row],[Gross_Sales]],Table2[[#This Row],[Delivery_Fee]])-Table2[[#This Row],[Discount_Amount]])</f>
        <v>719</v>
      </c>
    </row>
    <row r="2953" spans="1:21" ht="22.2" customHeight="1" x14ac:dyDescent="0.3">
      <c r="A2953" s="1" t="s">
        <v>12760</v>
      </c>
      <c r="B2953" s="1" t="s">
        <v>6858</v>
      </c>
      <c r="C2953" s="1" t="s">
        <v>30478</v>
      </c>
      <c r="D2953" s="1" t="s">
        <v>442</v>
      </c>
      <c r="E2953" s="1" t="s">
        <v>8</v>
      </c>
      <c r="F2953" s="1" t="s">
        <v>187</v>
      </c>
      <c r="G2953" s="1" t="s">
        <v>188</v>
      </c>
      <c r="H2953" s="1" t="s">
        <v>61</v>
      </c>
      <c r="I2953" s="1" t="s">
        <v>62</v>
      </c>
      <c r="J2953" s="1" t="s">
        <v>24</v>
      </c>
      <c r="K2953" s="1" t="s">
        <v>25</v>
      </c>
      <c r="L2953" s="1">
        <v>2</v>
      </c>
      <c r="M2953" s="1">
        <v>190</v>
      </c>
      <c r="N2953" s="1">
        <v>10</v>
      </c>
      <c r="O2953" s="1">
        <v>38</v>
      </c>
      <c r="P2953" s="1">
        <v>40</v>
      </c>
      <c r="Q2953" s="1">
        <v>382</v>
      </c>
      <c r="R2953" s="1" t="s">
        <v>63</v>
      </c>
      <c r="S2953" s="1" t="s">
        <v>12761</v>
      </c>
      <c r="T2953" s="1">
        <f>Table2[[#This Row],[Unit_Price]]*Table2[[#This Row],[Quantity]]</f>
        <v>380</v>
      </c>
      <c r="U2953" s="1">
        <f>(SUM(Table2[[#This Row],[Gross_Sales]],Table2[[#This Row],[Delivery_Fee]])-Table2[[#This Row],[Discount_Amount]])</f>
        <v>382</v>
      </c>
    </row>
    <row r="2954" spans="1:21" ht="22.2" customHeight="1" x14ac:dyDescent="0.3">
      <c r="A2954" s="1" t="s">
        <v>12762</v>
      </c>
      <c r="B2954" s="1" t="s">
        <v>6858</v>
      </c>
      <c r="C2954" s="1" t="s">
        <v>30478</v>
      </c>
      <c r="D2954" s="1" t="s">
        <v>315</v>
      </c>
      <c r="E2954" s="1" t="s">
        <v>67</v>
      </c>
      <c r="F2954" s="1" t="s">
        <v>267</v>
      </c>
      <c r="G2954" s="1" t="s">
        <v>268</v>
      </c>
      <c r="H2954" s="1" t="s">
        <v>131</v>
      </c>
      <c r="I2954" s="1" t="s">
        <v>132</v>
      </c>
      <c r="J2954" s="1" t="s">
        <v>57</v>
      </c>
      <c r="K2954" s="1" t="s">
        <v>25</v>
      </c>
      <c r="L2954" s="1">
        <v>4</v>
      </c>
      <c r="M2954" s="1">
        <v>220</v>
      </c>
      <c r="N2954" s="1">
        <v>5</v>
      </c>
      <c r="O2954" s="1">
        <v>44</v>
      </c>
      <c r="P2954" s="1">
        <v>25</v>
      </c>
      <c r="Q2954" s="1">
        <v>861</v>
      </c>
      <c r="R2954" s="1" t="s">
        <v>26</v>
      </c>
      <c r="S2954" s="1" t="s">
        <v>12763</v>
      </c>
      <c r="T2954" s="1">
        <f>Table2[[#This Row],[Unit_Price]]*Table2[[#This Row],[Quantity]]</f>
        <v>880</v>
      </c>
      <c r="U2954" s="1">
        <f>(SUM(Table2[[#This Row],[Gross_Sales]],Table2[[#This Row],[Delivery_Fee]])-Table2[[#This Row],[Discount_Amount]])</f>
        <v>861</v>
      </c>
    </row>
    <row r="2955" spans="1:21" ht="22.2" customHeight="1" x14ac:dyDescent="0.3">
      <c r="A2955" s="1" t="s">
        <v>12764</v>
      </c>
      <c r="B2955" s="1" t="s">
        <v>6858</v>
      </c>
      <c r="C2955" s="1" t="s">
        <v>30478</v>
      </c>
      <c r="D2955" s="1" t="s">
        <v>1108</v>
      </c>
      <c r="E2955" s="1" t="s">
        <v>30</v>
      </c>
      <c r="F2955" s="1" t="s">
        <v>53</v>
      </c>
      <c r="G2955" s="1" t="s">
        <v>54</v>
      </c>
      <c r="H2955" s="1" t="s">
        <v>22</v>
      </c>
      <c r="I2955" s="1" t="s">
        <v>23</v>
      </c>
      <c r="J2955" s="1" t="s">
        <v>24</v>
      </c>
      <c r="K2955" s="1" t="s">
        <v>25</v>
      </c>
      <c r="L2955" s="1">
        <v>4</v>
      </c>
      <c r="M2955" s="1">
        <v>180</v>
      </c>
      <c r="N2955" s="1">
        <v>20</v>
      </c>
      <c r="O2955" s="1">
        <v>144</v>
      </c>
      <c r="P2955" s="1">
        <v>20</v>
      </c>
      <c r="Q2955" s="1">
        <v>596</v>
      </c>
      <c r="R2955" s="1" t="s">
        <v>26</v>
      </c>
      <c r="S2955" s="1" t="s">
        <v>12765</v>
      </c>
      <c r="T2955" s="1">
        <f>Table2[[#This Row],[Unit_Price]]*Table2[[#This Row],[Quantity]]</f>
        <v>720</v>
      </c>
      <c r="U2955" s="1">
        <f>(SUM(Table2[[#This Row],[Gross_Sales]],Table2[[#This Row],[Delivery_Fee]])-Table2[[#This Row],[Discount_Amount]])</f>
        <v>596</v>
      </c>
    </row>
    <row r="2956" spans="1:21" ht="22.2" customHeight="1" x14ac:dyDescent="0.3">
      <c r="A2956" s="1" t="s">
        <v>12766</v>
      </c>
      <c r="B2956" s="1" t="s">
        <v>6858</v>
      </c>
      <c r="C2956" s="1" t="s">
        <v>30478</v>
      </c>
      <c r="D2956" s="1" t="s">
        <v>424</v>
      </c>
      <c r="E2956" s="1" t="s">
        <v>30</v>
      </c>
      <c r="F2956" s="1" t="s">
        <v>151</v>
      </c>
      <c r="G2956" s="1" t="s">
        <v>152</v>
      </c>
      <c r="H2956" s="1" t="s">
        <v>77</v>
      </c>
      <c r="I2956" s="1" t="s">
        <v>78</v>
      </c>
      <c r="J2956" s="1" t="s">
        <v>24</v>
      </c>
      <c r="K2956" s="1" t="s">
        <v>14</v>
      </c>
      <c r="L2956" s="1">
        <v>1</v>
      </c>
      <c r="M2956" s="1">
        <v>150</v>
      </c>
      <c r="N2956" s="1">
        <v>0</v>
      </c>
      <c r="O2956" s="1">
        <v>0</v>
      </c>
      <c r="P2956" s="1">
        <v>35</v>
      </c>
      <c r="Q2956" s="1">
        <v>185</v>
      </c>
      <c r="R2956" s="1" t="s">
        <v>15</v>
      </c>
      <c r="S2956" s="1" t="s">
        <v>12767</v>
      </c>
      <c r="T2956" s="1">
        <f>Table2[[#This Row],[Unit_Price]]*Table2[[#This Row],[Quantity]]</f>
        <v>150</v>
      </c>
      <c r="U2956" s="1">
        <f>(SUM(Table2[[#This Row],[Gross_Sales]],Table2[[#This Row],[Delivery_Fee]])-Table2[[#This Row],[Discount_Amount]])</f>
        <v>185</v>
      </c>
    </row>
    <row r="2957" spans="1:21" ht="22.2" customHeight="1" x14ac:dyDescent="0.3">
      <c r="A2957" s="1" t="s">
        <v>12768</v>
      </c>
      <c r="B2957" s="1" t="s">
        <v>6858</v>
      </c>
      <c r="C2957" s="1" t="s">
        <v>30478</v>
      </c>
      <c r="D2957" s="1" t="s">
        <v>2748</v>
      </c>
      <c r="E2957" s="1" t="s">
        <v>67</v>
      </c>
      <c r="F2957" s="1" t="s">
        <v>68</v>
      </c>
      <c r="G2957" s="1" t="s">
        <v>69</v>
      </c>
      <c r="H2957" s="1" t="s">
        <v>48</v>
      </c>
      <c r="I2957" s="1" t="s">
        <v>49</v>
      </c>
      <c r="J2957" s="1" t="s">
        <v>13</v>
      </c>
      <c r="K2957" s="1" t="s">
        <v>14</v>
      </c>
      <c r="L2957" s="1">
        <v>2</v>
      </c>
      <c r="M2957" s="1">
        <v>220</v>
      </c>
      <c r="N2957" s="1">
        <v>10</v>
      </c>
      <c r="O2957" s="1">
        <v>44</v>
      </c>
      <c r="P2957" s="1">
        <v>20</v>
      </c>
      <c r="Q2957" s="1">
        <v>416</v>
      </c>
      <c r="R2957" s="1" t="s">
        <v>26</v>
      </c>
      <c r="S2957" s="1" t="s">
        <v>12769</v>
      </c>
      <c r="T2957" s="1">
        <f>Table2[[#This Row],[Unit_Price]]*Table2[[#This Row],[Quantity]]</f>
        <v>440</v>
      </c>
      <c r="U2957" s="1">
        <f>(SUM(Table2[[#This Row],[Gross_Sales]],Table2[[#This Row],[Delivery_Fee]])-Table2[[#This Row],[Discount_Amount]])</f>
        <v>416</v>
      </c>
    </row>
    <row r="2958" spans="1:21" ht="22.2" customHeight="1" x14ac:dyDescent="0.3">
      <c r="A2958" s="1" t="s">
        <v>12770</v>
      </c>
      <c r="B2958" s="1" t="s">
        <v>6858</v>
      </c>
      <c r="C2958" s="1" t="s">
        <v>30478</v>
      </c>
      <c r="D2958" s="1" t="s">
        <v>1174</v>
      </c>
      <c r="E2958" s="1" t="s">
        <v>67</v>
      </c>
      <c r="F2958" s="1" t="s">
        <v>68</v>
      </c>
      <c r="G2958" s="1" t="s">
        <v>69</v>
      </c>
      <c r="H2958" s="1" t="s">
        <v>61</v>
      </c>
      <c r="I2958" s="1" t="s">
        <v>62</v>
      </c>
      <c r="J2958" s="1" t="s">
        <v>24</v>
      </c>
      <c r="K2958" s="1" t="s">
        <v>25</v>
      </c>
      <c r="L2958" s="1">
        <v>4</v>
      </c>
      <c r="M2958" s="1">
        <v>190</v>
      </c>
      <c r="N2958" s="1">
        <v>15</v>
      </c>
      <c r="O2958" s="1">
        <v>114</v>
      </c>
      <c r="P2958" s="1">
        <v>30</v>
      </c>
      <c r="Q2958" s="1">
        <v>676</v>
      </c>
      <c r="R2958" s="1" t="s">
        <v>42</v>
      </c>
      <c r="S2958" s="1" t="s">
        <v>12771</v>
      </c>
      <c r="T2958" s="1">
        <f>Table2[[#This Row],[Unit_Price]]*Table2[[#This Row],[Quantity]]</f>
        <v>760</v>
      </c>
      <c r="U2958" s="1">
        <f>(SUM(Table2[[#This Row],[Gross_Sales]],Table2[[#This Row],[Delivery_Fee]])-Table2[[#This Row],[Discount_Amount]])</f>
        <v>676</v>
      </c>
    </row>
    <row r="2959" spans="1:21" ht="22.2" customHeight="1" x14ac:dyDescent="0.3">
      <c r="A2959" s="1" t="s">
        <v>12772</v>
      </c>
      <c r="B2959" s="1" t="s">
        <v>6858</v>
      </c>
      <c r="C2959" s="1" t="s">
        <v>30478</v>
      </c>
      <c r="D2959" s="1" t="s">
        <v>1015</v>
      </c>
      <c r="E2959" s="1" t="s">
        <v>67</v>
      </c>
      <c r="F2959" s="1" t="s">
        <v>129</v>
      </c>
      <c r="G2959" s="1" t="s">
        <v>130</v>
      </c>
      <c r="H2959" s="1" t="s">
        <v>77</v>
      </c>
      <c r="I2959" s="1" t="s">
        <v>78</v>
      </c>
      <c r="J2959" s="1" t="s">
        <v>24</v>
      </c>
      <c r="K2959" s="1" t="s">
        <v>14</v>
      </c>
      <c r="L2959" s="1">
        <v>4</v>
      </c>
      <c r="M2959" s="1">
        <v>150</v>
      </c>
      <c r="N2959" s="1">
        <v>10</v>
      </c>
      <c r="O2959" s="1">
        <v>60</v>
      </c>
      <c r="P2959" s="1">
        <v>25</v>
      </c>
      <c r="Q2959" s="1">
        <v>565</v>
      </c>
      <c r="R2959" s="1" t="s">
        <v>42</v>
      </c>
      <c r="S2959" s="1" t="s">
        <v>12773</v>
      </c>
      <c r="T2959" s="1">
        <f>Table2[[#This Row],[Unit_Price]]*Table2[[#This Row],[Quantity]]</f>
        <v>600</v>
      </c>
      <c r="U2959" s="1">
        <f>(SUM(Table2[[#This Row],[Gross_Sales]],Table2[[#This Row],[Delivery_Fee]])-Table2[[#This Row],[Discount_Amount]])</f>
        <v>565</v>
      </c>
    </row>
    <row r="2960" spans="1:21" ht="22.2" customHeight="1" x14ac:dyDescent="0.3">
      <c r="A2960" s="1" t="s">
        <v>12774</v>
      </c>
      <c r="B2960" s="1" t="s">
        <v>6858</v>
      </c>
      <c r="C2960" s="1" t="s">
        <v>30478</v>
      </c>
      <c r="D2960" s="1" t="s">
        <v>147</v>
      </c>
      <c r="E2960" s="1" t="s">
        <v>8</v>
      </c>
      <c r="F2960" s="1" t="s">
        <v>151</v>
      </c>
      <c r="G2960" s="1" t="s">
        <v>152</v>
      </c>
      <c r="H2960" s="1" t="s">
        <v>143</v>
      </c>
      <c r="I2960" s="1" t="s">
        <v>144</v>
      </c>
      <c r="J2960" s="1" t="s">
        <v>24</v>
      </c>
      <c r="K2960" s="1" t="s">
        <v>14</v>
      </c>
      <c r="L2960" s="1">
        <v>3</v>
      </c>
      <c r="M2960" s="1">
        <v>160</v>
      </c>
      <c r="N2960" s="1">
        <v>15</v>
      </c>
      <c r="O2960" s="1">
        <v>72</v>
      </c>
      <c r="P2960" s="1">
        <v>35</v>
      </c>
      <c r="Q2960" s="1">
        <v>443</v>
      </c>
      <c r="R2960" s="1" t="s">
        <v>42</v>
      </c>
      <c r="S2960" s="1" t="s">
        <v>12775</v>
      </c>
      <c r="T2960" s="1">
        <f>Table2[[#This Row],[Unit_Price]]*Table2[[#This Row],[Quantity]]</f>
        <v>480</v>
      </c>
      <c r="U2960" s="1">
        <f>(SUM(Table2[[#This Row],[Gross_Sales]],Table2[[#This Row],[Delivery_Fee]])-Table2[[#This Row],[Discount_Amount]])</f>
        <v>443</v>
      </c>
    </row>
    <row r="2961" spans="1:21" ht="22.2" customHeight="1" x14ac:dyDescent="0.3">
      <c r="A2961" s="1" t="s">
        <v>12776</v>
      </c>
      <c r="B2961" s="1" t="s">
        <v>6858</v>
      </c>
      <c r="C2961" s="1" t="s">
        <v>30478</v>
      </c>
      <c r="D2961" s="1" t="s">
        <v>702</v>
      </c>
      <c r="E2961" s="1" t="s">
        <v>19</v>
      </c>
      <c r="F2961" s="1" t="s">
        <v>109</v>
      </c>
      <c r="G2961" s="1" t="s">
        <v>110</v>
      </c>
      <c r="H2961" s="1" t="s">
        <v>84</v>
      </c>
      <c r="I2961" s="1" t="s">
        <v>85</v>
      </c>
      <c r="J2961" s="1" t="s">
        <v>86</v>
      </c>
      <c r="K2961" s="1" t="s">
        <v>14</v>
      </c>
      <c r="L2961" s="1">
        <v>1</v>
      </c>
      <c r="M2961" s="1">
        <v>100</v>
      </c>
      <c r="N2961" s="1">
        <v>5</v>
      </c>
      <c r="O2961" s="1">
        <v>5</v>
      </c>
      <c r="P2961" s="1">
        <v>40</v>
      </c>
      <c r="Q2961" s="1">
        <v>135</v>
      </c>
      <c r="R2961" s="1" t="s">
        <v>63</v>
      </c>
      <c r="S2961" s="1" t="s">
        <v>12777</v>
      </c>
      <c r="T2961" s="1">
        <f>Table2[[#This Row],[Unit_Price]]*Table2[[#This Row],[Quantity]]</f>
        <v>100</v>
      </c>
      <c r="U2961" s="1">
        <f>(SUM(Table2[[#This Row],[Gross_Sales]],Table2[[#This Row],[Delivery_Fee]])-Table2[[#This Row],[Discount_Amount]])</f>
        <v>135</v>
      </c>
    </row>
    <row r="2962" spans="1:21" ht="22.2" customHeight="1" x14ac:dyDescent="0.3">
      <c r="A2962" s="1" t="s">
        <v>12778</v>
      </c>
      <c r="B2962" s="1" t="s">
        <v>6858</v>
      </c>
      <c r="C2962" s="1" t="s">
        <v>30478</v>
      </c>
      <c r="D2962" s="1" t="s">
        <v>2279</v>
      </c>
      <c r="E2962" s="1" t="s">
        <v>30</v>
      </c>
      <c r="F2962" s="1" t="s">
        <v>31</v>
      </c>
      <c r="G2962" s="1" t="s">
        <v>32</v>
      </c>
      <c r="H2962" s="1" t="s">
        <v>111</v>
      </c>
      <c r="I2962" s="1" t="s">
        <v>112</v>
      </c>
      <c r="J2962" s="1" t="s">
        <v>13</v>
      </c>
      <c r="K2962" s="1" t="s">
        <v>25</v>
      </c>
      <c r="L2962" s="1">
        <v>4</v>
      </c>
      <c r="M2962" s="1">
        <v>280</v>
      </c>
      <c r="N2962" s="1">
        <v>10</v>
      </c>
      <c r="O2962" s="1">
        <v>112</v>
      </c>
      <c r="P2962" s="1">
        <v>30</v>
      </c>
      <c r="Q2962" s="1">
        <v>1038</v>
      </c>
      <c r="R2962" s="1" t="s">
        <v>63</v>
      </c>
      <c r="S2962" s="1" t="s">
        <v>12779</v>
      </c>
      <c r="T2962" s="1">
        <f>Table2[[#This Row],[Unit_Price]]*Table2[[#This Row],[Quantity]]</f>
        <v>1120</v>
      </c>
      <c r="U2962" s="1">
        <f>(SUM(Table2[[#This Row],[Gross_Sales]],Table2[[#This Row],[Delivery_Fee]])-Table2[[#This Row],[Discount_Amount]])</f>
        <v>1038</v>
      </c>
    </row>
    <row r="2963" spans="1:21" ht="22.2" customHeight="1" x14ac:dyDescent="0.3">
      <c r="A2963" s="1" t="s">
        <v>12780</v>
      </c>
      <c r="B2963" s="1" t="s">
        <v>6858</v>
      </c>
      <c r="C2963" s="1" t="s">
        <v>30478</v>
      </c>
      <c r="D2963" s="1" t="s">
        <v>239</v>
      </c>
      <c r="E2963" s="1" t="s">
        <v>30</v>
      </c>
      <c r="F2963" s="1" t="s">
        <v>75</v>
      </c>
      <c r="G2963" s="1" t="s">
        <v>76</v>
      </c>
      <c r="H2963" s="1" t="s">
        <v>11</v>
      </c>
      <c r="I2963" s="1" t="s">
        <v>12</v>
      </c>
      <c r="J2963" s="1" t="s">
        <v>13</v>
      </c>
      <c r="K2963" s="1" t="s">
        <v>14</v>
      </c>
      <c r="L2963" s="1">
        <v>2</v>
      </c>
      <c r="M2963" s="1">
        <v>140</v>
      </c>
      <c r="N2963" s="1">
        <v>0</v>
      </c>
      <c r="O2963" s="1">
        <v>0</v>
      </c>
      <c r="P2963" s="1">
        <v>30</v>
      </c>
      <c r="Q2963" s="1">
        <v>310</v>
      </c>
      <c r="R2963" s="1" t="s">
        <v>42</v>
      </c>
      <c r="S2963" s="1" t="s">
        <v>12781</v>
      </c>
      <c r="T2963" s="1">
        <f>Table2[[#This Row],[Unit_Price]]*Table2[[#This Row],[Quantity]]</f>
        <v>280</v>
      </c>
      <c r="U2963" s="1">
        <f>(SUM(Table2[[#This Row],[Gross_Sales]],Table2[[#This Row],[Delivery_Fee]])-Table2[[#This Row],[Discount_Amount]])</f>
        <v>310</v>
      </c>
    </row>
    <row r="2964" spans="1:21" ht="22.2" customHeight="1" x14ac:dyDescent="0.3">
      <c r="A2964" s="1" t="s">
        <v>12782</v>
      </c>
      <c r="B2964" s="1" t="s">
        <v>6858</v>
      </c>
      <c r="C2964" s="1" t="s">
        <v>30478</v>
      </c>
      <c r="D2964" s="1" t="s">
        <v>521</v>
      </c>
      <c r="E2964" s="1" t="s">
        <v>30</v>
      </c>
      <c r="F2964" s="1" t="s">
        <v>136</v>
      </c>
      <c r="G2964" s="1" t="s">
        <v>137</v>
      </c>
      <c r="H2964" s="1" t="s">
        <v>77</v>
      </c>
      <c r="I2964" s="1" t="s">
        <v>78</v>
      </c>
      <c r="J2964" s="1" t="s">
        <v>24</v>
      </c>
      <c r="K2964" s="1" t="s">
        <v>14</v>
      </c>
      <c r="L2964" s="1">
        <v>2</v>
      </c>
      <c r="M2964" s="1">
        <v>150</v>
      </c>
      <c r="N2964" s="1">
        <v>5</v>
      </c>
      <c r="O2964" s="1">
        <v>15</v>
      </c>
      <c r="P2964" s="1">
        <v>20</v>
      </c>
      <c r="Q2964" s="1">
        <v>305</v>
      </c>
      <c r="R2964" s="1" t="s">
        <v>26</v>
      </c>
      <c r="S2964" s="1" t="s">
        <v>12783</v>
      </c>
      <c r="T2964" s="1">
        <f>Table2[[#This Row],[Unit_Price]]*Table2[[#This Row],[Quantity]]</f>
        <v>300</v>
      </c>
      <c r="U2964" s="1">
        <f>(SUM(Table2[[#This Row],[Gross_Sales]],Table2[[#This Row],[Delivery_Fee]])-Table2[[#This Row],[Discount_Amount]])</f>
        <v>305</v>
      </c>
    </row>
    <row r="2965" spans="1:21" ht="22.2" customHeight="1" x14ac:dyDescent="0.3">
      <c r="A2965" s="1" t="s">
        <v>12784</v>
      </c>
      <c r="B2965" s="1" t="s">
        <v>6858</v>
      </c>
      <c r="C2965" s="1" t="s">
        <v>30478</v>
      </c>
      <c r="D2965" s="1" t="s">
        <v>919</v>
      </c>
      <c r="E2965" s="1" t="s">
        <v>67</v>
      </c>
      <c r="F2965" s="1" t="s">
        <v>68</v>
      </c>
      <c r="G2965" s="1" t="s">
        <v>69</v>
      </c>
      <c r="H2965" s="1" t="s">
        <v>131</v>
      </c>
      <c r="I2965" s="1" t="s">
        <v>132</v>
      </c>
      <c r="J2965" s="1" t="s">
        <v>57</v>
      </c>
      <c r="K2965" s="1" t="s">
        <v>25</v>
      </c>
      <c r="L2965" s="1">
        <v>2</v>
      </c>
      <c r="M2965" s="1">
        <v>220</v>
      </c>
      <c r="N2965" s="1">
        <v>5</v>
      </c>
      <c r="O2965" s="1">
        <v>22</v>
      </c>
      <c r="P2965" s="1">
        <v>40</v>
      </c>
      <c r="Q2965" s="1">
        <v>458</v>
      </c>
      <c r="R2965" s="1" t="s">
        <v>26</v>
      </c>
      <c r="S2965" s="1" t="s">
        <v>12785</v>
      </c>
      <c r="T2965" s="1">
        <f>Table2[[#This Row],[Unit_Price]]*Table2[[#This Row],[Quantity]]</f>
        <v>440</v>
      </c>
      <c r="U2965" s="1">
        <f>(SUM(Table2[[#This Row],[Gross_Sales]],Table2[[#This Row],[Delivery_Fee]])-Table2[[#This Row],[Discount_Amount]])</f>
        <v>458</v>
      </c>
    </row>
    <row r="2966" spans="1:21" ht="22.2" customHeight="1" x14ac:dyDescent="0.3">
      <c r="A2966" s="1" t="s">
        <v>12786</v>
      </c>
      <c r="B2966" s="1" t="s">
        <v>6858</v>
      </c>
      <c r="C2966" s="1" t="s">
        <v>30478</v>
      </c>
      <c r="D2966" s="1" t="s">
        <v>430</v>
      </c>
      <c r="E2966" s="1" t="s">
        <v>67</v>
      </c>
      <c r="F2966" s="1" t="s">
        <v>68</v>
      </c>
      <c r="G2966" s="1" t="s">
        <v>69</v>
      </c>
      <c r="H2966" s="1" t="s">
        <v>48</v>
      </c>
      <c r="I2966" s="1" t="s">
        <v>49</v>
      </c>
      <c r="J2966" s="1" t="s">
        <v>13</v>
      </c>
      <c r="K2966" s="1" t="s">
        <v>14</v>
      </c>
      <c r="L2966" s="1">
        <v>3</v>
      </c>
      <c r="M2966" s="1">
        <v>220</v>
      </c>
      <c r="N2966" s="1">
        <v>5</v>
      </c>
      <c r="O2966" s="1">
        <v>33</v>
      </c>
      <c r="P2966" s="1">
        <v>25</v>
      </c>
      <c r="Q2966" s="1">
        <v>652</v>
      </c>
      <c r="R2966" s="1" t="s">
        <v>63</v>
      </c>
      <c r="S2966" s="1" t="s">
        <v>12787</v>
      </c>
      <c r="T2966" s="1">
        <f>Table2[[#This Row],[Unit_Price]]*Table2[[#This Row],[Quantity]]</f>
        <v>660</v>
      </c>
      <c r="U2966" s="1">
        <f>(SUM(Table2[[#This Row],[Gross_Sales]],Table2[[#This Row],[Delivery_Fee]])-Table2[[#This Row],[Discount_Amount]])</f>
        <v>652</v>
      </c>
    </row>
    <row r="2967" spans="1:21" ht="22.2" customHeight="1" x14ac:dyDescent="0.3">
      <c r="A2967" s="1" t="s">
        <v>12788</v>
      </c>
      <c r="B2967" s="1" t="s">
        <v>6858</v>
      </c>
      <c r="C2967" s="1" t="s">
        <v>30478</v>
      </c>
      <c r="D2967" s="1" t="s">
        <v>695</v>
      </c>
      <c r="E2967" s="1" t="s">
        <v>19</v>
      </c>
      <c r="F2967" s="1" t="s">
        <v>20</v>
      </c>
      <c r="G2967" s="1" t="s">
        <v>21</v>
      </c>
      <c r="H2967" s="1" t="s">
        <v>48</v>
      </c>
      <c r="I2967" s="1" t="s">
        <v>49</v>
      </c>
      <c r="J2967" s="1" t="s">
        <v>13</v>
      </c>
      <c r="K2967" s="1" t="s">
        <v>14</v>
      </c>
      <c r="L2967" s="1">
        <v>4</v>
      </c>
      <c r="M2967" s="1">
        <v>220</v>
      </c>
      <c r="N2967" s="1">
        <v>20</v>
      </c>
      <c r="O2967" s="1">
        <v>176</v>
      </c>
      <c r="P2967" s="1">
        <v>35</v>
      </c>
      <c r="Q2967" s="1">
        <v>739</v>
      </c>
      <c r="R2967" s="1" t="s">
        <v>42</v>
      </c>
      <c r="S2967" s="1" t="s">
        <v>12789</v>
      </c>
      <c r="T2967" s="1">
        <f>Table2[[#This Row],[Unit_Price]]*Table2[[#This Row],[Quantity]]</f>
        <v>880</v>
      </c>
      <c r="U2967" s="1">
        <f>(SUM(Table2[[#This Row],[Gross_Sales]],Table2[[#This Row],[Delivery_Fee]])-Table2[[#This Row],[Discount_Amount]])</f>
        <v>739</v>
      </c>
    </row>
    <row r="2968" spans="1:21" ht="22.2" customHeight="1" x14ac:dyDescent="0.3">
      <c r="A2968" s="1" t="s">
        <v>12790</v>
      </c>
      <c r="B2968" s="1" t="s">
        <v>6858</v>
      </c>
      <c r="C2968" s="1" t="s">
        <v>30478</v>
      </c>
      <c r="D2968" s="1" t="s">
        <v>92</v>
      </c>
      <c r="E2968" s="1" t="s">
        <v>8</v>
      </c>
      <c r="F2968" s="1" t="s">
        <v>151</v>
      </c>
      <c r="G2968" s="1" t="s">
        <v>152</v>
      </c>
      <c r="H2968" s="1" t="s">
        <v>22</v>
      </c>
      <c r="I2968" s="1" t="s">
        <v>23</v>
      </c>
      <c r="J2968" s="1" t="s">
        <v>24</v>
      </c>
      <c r="K2968" s="1" t="s">
        <v>25</v>
      </c>
      <c r="L2968" s="1">
        <v>4</v>
      </c>
      <c r="M2968" s="1">
        <v>180</v>
      </c>
      <c r="N2968" s="1">
        <v>15</v>
      </c>
      <c r="O2968" s="1">
        <v>108</v>
      </c>
      <c r="P2968" s="1">
        <v>25</v>
      </c>
      <c r="Q2968" s="1">
        <v>637</v>
      </c>
      <c r="R2968" s="1" t="s">
        <v>26</v>
      </c>
      <c r="S2968" s="1" t="s">
        <v>12791</v>
      </c>
      <c r="T2968" s="1">
        <f>Table2[[#This Row],[Unit_Price]]*Table2[[#This Row],[Quantity]]</f>
        <v>720</v>
      </c>
      <c r="U2968" s="1">
        <f>(SUM(Table2[[#This Row],[Gross_Sales]],Table2[[#This Row],[Delivery_Fee]])-Table2[[#This Row],[Discount_Amount]])</f>
        <v>637</v>
      </c>
    </row>
    <row r="2969" spans="1:21" ht="22.2" customHeight="1" x14ac:dyDescent="0.3">
      <c r="A2969" s="1" t="s">
        <v>12792</v>
      </c>
      <c r="B2969" s="1" t="s">
        <v>6858</v>
      </c>
      <c r="C2969" s="1" t="s">
        <v>30478</v>
      </c>
      <c r="D2969" s="1" t="s">
        <v>1186</v>
      </c>
      <c r="E2969" s="1" t="s">
        <v>67</v>
      </c>
      <c r="F2969" s="1" t="s">
        <v>68</v>
      </c>
      <c r="G2969" s="1" t="s">
        <v>69</v>
      </c>
      <c r="H2969" s="1" t="s">
        <v>61</v>
      </c>
      <c r="I2969" s="1" t="s">
        <v>62</v>
      </c>
      <c r="J2969" s="1" t="s">
        <v>24</v>
      </c>
      <c r="K2969" s="1" t="s">
        <v>25</v>
      </c>
      <c r="L2969" s="1">
        <v>2</v>
      </c>
      <c r="M2969" s="1">
        <v>190</v>
      </c>
      <c r="N2969" s="1">
        <v>10</v>
      </c>
      <c r="O2969" s="1">
        <v>38</v>
      </c>
      <c r="P2969" s="1">
        <v>20</v>
      </c>
      <c r="Q2969" s="1">
        <v>362</v>
      </c>
      <c r="R2969" s="1" t="s">
        <v>36</v>
      </c>
      <c r="S2969" s="1" t="s">
        <v>12793</v>
      </c>
      <c r="T2969" s="1">
        <f>Table2[[#This Row],[Unit_Price]]*Table2[[#This Row],[Quantity]]</f>
        <v>380</v>
      </c>
      <c r="U2969" s="1">
        <f>(SUM(Table2[[#This Row],[Gross_Sales]],Table2[[#This Row],[Delivery_Fee]])-Table2[[#This Row],[Discount_Amount]])</f>
        <v>362</v>
      </c>
    </row>
    <row r="2970" spans="1:21" ht="22.2" customHeight="1" x14ac:dyDescent="0.3">
      <c r="A2970" s="1" t="s">
        <v>12794</v>
      </c>
      <c r="B2970" s="1" t="s">
        <v>6858</v>
      </c>
      <c r="C2970" s="1" t="s">
        <v>30478</v>
      </c>
      <c r="D2970" s="1" t="s">
        <v>233</v>
      </c>
      <c r="E2970" s="1" t="s">
        <v>67</v>
      </c>
      <c r="F2970" s="1" t="s">
        <v>82</v>
      </c>
      <c r="G2970" s="1" t="s">
        <v>83</v>
      </c>
      <c r="H2970" s="1" t="s">
        <v>48</v>
      </c>
      <c r="I2970" s="1" t="s">
        <v>49</v>
      </c>
      <c r="J2970" s="1" t="s">
        <v>13</v>
      </c>
      <c r="K2970" s="1" t="s">
        <v>14</v>
      </c>
      <c r="L2970" s="1">
        <v>1</v>
      </c>
      <c r="M2970" s="1">
        <v>220</v>
      </c>
      <c r="N2970" s="1">
        <v>0</v>
      </c>
      <c r="O2970" s="1">
        <v>0</v>
      </c>
      <c r="P2970" s="1">
        <v>20</v>
      </c>
      <c r="Q2970" s="1">
        <v>240</v>
      </c>
      <c r="R2970" s="1" t="s">
        <v>63</v>
      </c>
      <c r="S2970" s="1" t="s">
        <v>12795</v>
      </c>
      <c r="T2970" s="1">
        <f>Table2[[#This Row],[Unit_Price]]*Table2[[#This Row],[Quantity]]</f>
        <v>220</v>
      </c>
      <c r="U2970" s="1">
        <f>(SUM(Table2[[#This Row],[Gross_Sales]],Table2[[#This Row],[Delivery_Fee]])-Table2[[#This Row],[Discount_Amount]])</f>
        <v>240</v>
      </c>
    </row>
    <row r="2971" spans="1:21" ht="22.2" customHeight="1" x14ac:dyDescent="0.3">
      <c r="A2971" s="1" t="s">
        <v>12796</v>
      </c>
      <c r="B2971" s="1" t="s">
        <v>6858</v>
      </c>
      <c r="C2971" s="1" t="s">
        <v>30478</v>
      </c>
      <c r="D2971" s="1" t="s">
        <v>3399</v>
      </c>
      <c r="E2971" s="1" t="s">
        <v>67</v>
      </c>
      <c r="F2971" s="1" t="s">
        <v>267</v>
      </c>
      <c r="G2971" s="1" t="s">
        <v>268</v>
      </c>
      <c r="H2971" s="1" t="s">
        <v>116</v>
      </c>
      <c r="I2971" s="1" t="s">
        <v>117</v>
      </c>
      <c r="J2971" s="1" t="s">
        <v>35</v>
      </c>
      <c r="K2971" s="1" t="s">
        <v>14</v>
      </c>
      <c r="L2971" s="1">
        <v>2</v>
      </c>
      <c r="M2971" s="1">
        <v>210</v>
      </c>
      <c r="N2971" s="1">
        <v>20</v>
      </c>
      <c r="O2971" s="1">
        <v>84</v>
      </c>
      <c r="P2971" s="1">
        <v>40</v>
      </c>
      <c r="Q2971" s="1">
        <v>376</v>
      </c>
      <c r="R2971" s="1" t="s">
        <v>63</v>
      </c>
      <c r="S2971" s="1" t="s">
        <v>12797</v>
      </c>
      <c r="T2971" s="1">
        <f>Table2[[#This Row],[Unit_Price]]*Table2[[#This Row],[Quantity]]</f>
        <v>420</v>
      </c>
      <c r="U2971" s="1">
        <f>(SUM(Table2[[#This Row],[Gross_Sales]],Table2[[#This Row],[Delivery_Fee]])-Table2[[#This Row],[Discount_Amount]])</f>
        <v>376</v>
      </c>
    </row>
    <row r="2972" spans="1:21" ht="22.2" customHeight="1" x14ac:dyDescent="0.3">
      <c r="A2972" s="1" t="s">
        <v>12798</v>
      </c>
      <c r="B2972" s="1" t="s">
        <v>6858</v>
      </c>
      <c r="C2972" s="1" t="s">
        <v>30478</v>
      </c>
      <c r="D2972" s="1" t="s">
        <v>524</v>
      </c>
      <c r="E2972" s="1" t="s">
        <v>19</v>
      </c>
      <c r="F2972" s="1" t="s">
        <v>129</v>
      </c>
      <c r="G2972" s="1" t="s">
        <v>130</v>
      </c>
      <c r="H2972" s="1" t="s">
        <v>55</v>
      </c>
      <c r="I2972" s="1" t="s">
        <v>56</v>
      </c>
      <c r="J2972" s="1" t="s">
        <v>57</v>
      </c>
      <c r="K2972" s="1" t="s">
        <v>14</v>
      </c>
      <c r="L2972" s="1">
        <v>4</v>
      </c>
      <c r="M2972" s="1">
        <v>180</v>
      </c>
      <c r="N2972" s="1">
        <v>10</v>
      </c>
      <c r="O2972" s="1">
        <v>72</v>
      </c>
      <c r="P2972" s="1">
        <v>25</v>
      </c>
      <c r="Q2972" s="1">
        <v>673</v>
      </c>
      <c r="R2972" s="1" t="s">
        <v>15</v>
      </c>
      <c r="S2972" s="1" t="s">
        <v>12799</v>
      </c>
      <c r="T2972" s="1">
        <f>Table2[[#This Row],[Unit_Price]]*Table2[[#This Row],[Quantity]]</f>
        <v>720</v>
      </c>
      <c r="U2972" s="1">
        <f>(SUM(Table2[[#This Row],[Gross_Sales]],Table2[[#This Row],[Delivery_Fee]])-Table2[[#This Row],[Discount_Amount]])</f>
        <v>673</v>
      </c>
    </row>
    <row r="2973" spans="1:21" ht="22.2" customHeight="1" x14ac:dyDescent="0.3">
      <c r="A2973" s="1" t="s">
        <v>12800</v>
      </c>
      <c r="B2973" s="1" t="s">
        <v>6858</v>
      </c>
      <c r="C2973" s="1" t="s">
        <v>30478</v>
      </c>
      <c r="D2973" s="1" t="s">
        <v>401</v>
      </c>
      <c r="E2973" s="1" t="s">
        <v>19</v>
      </c>
      <c r="F2973" s="1" t="s">
        <v>174</v>
      </c>
      <c r="G2973" s="1" t="s">
        <v>175</v>
      </c>
      <c r="H2973" s="1" t="s">
        <v>84</v>
      </c>
      <c r="I2973" s="1" t="s">
        <v>85</v>
      </c>
      <c r="J2973" s="1" t="s">
        <v>86</v>
      </c>
      <c r="K2973" s="1" t="s">
        <v>14</v>
      </c>
      <c r="L2973" s="1">
        <v>3</v>
      </c>
      <c r="M2973" s="1">
        <v>100</v>
      </c>
      <c r="N2973" s="1">
        <v>20</v>
      </c>
      <c r="O2973" s="1">
        <v>60</v>
      </c>
      <c r="P2973" s="1">
        <v>30</v>
      </c>
      <c r="Q2973" s="1">
        <v>270</v>
      </c>
      <c r="R2973" s="1" t="s">
        <v>26</v>
      </c>
      <c r="S2973" s="1" t="s">
        <v>12801</v>
      </c>
      <c r="T2973" s="1">
        <f>Table2[[#This Row],[Unit_Price]]*Table2[[#This Row],[Quantity]]</f>
        <v>300</v>
      </c>
      <c r="U2973" s="1">
        <f>(SUM(Table2[[#This Row],[Gross_Sales]],Table2[[#This Row],[Delivery_Fee]])-Table2[[#This Row],[Discount_Amount]])</f>
        <v>270</v>
      </c>
    </row>
    <row r="2974" spans="1:21" ht="22.2" customHeight="1" x14ac:dyDescent="0.3">
      <c r="A2974" s="1" t="s">
        <v>12802</v>
      </c>
      <c r="B2974" s="1" t="s">
        <v>6858</v>
      </c>
      <c r="C2974" s="1" t="s">
        <v>30478</v>
      </c>
      <c r="D2974" s="1" t="s">
        <v>2493</v>
      </c>
      <c r="E2974" s="1" t="s">
        <v>67</v>
      </c>
      <c r="F2974" s="1" t="s">
        <v>151</v>
      </c>
      <c r="G2974" s="1" t="s">
        <v>152</v>
      </c>
      <c r="H2974" s="1" t="s">
        <v>116</v>
      </c>
      <c r="I2974" s="1" t="s">
        <v>117</v>
      </c>
      <c r="J2974" s="1" t="s">
        <v>35</v>
      </c>
      <c r="K2974" s="1" t="s">
        <v>14</v>
      </c>
      <c r="L2974" s="1">
        <v>1</v>
      </c>
      <c r="M2974" s="1">
        <v>210</v>
      </c>
      <c r="N2974" s="1">
        <v>0</v>
      </c>
      <c r="O2974" s="1">
        <v>0</v>
      </c>
      <c r="P2974" s="1">
        <v>30</v>
      </c>
      <c r="Q2974" s="1">
        <v>240</v>
      </c>
      <c r="R2974" s="1" t="s">
        <v>42</v>
      </c>
      <c r="S2974" s="1" t="s">
        <v>12803</v>
      </c>
      <c r="T2974" s="1">
        <f>Table2[[#This Row],[Unit_Price]]*Table2[[#This Row],[Quantity]]</f>
        <v>210</v>
      </c>
      <c r="U2974" s="1">
        <f>(SUM(Table2[[#This Row],[Gross_Sales]],Table2[[#This Row],[Delivery_Fee]])-Table2[[#This Row],[Discount_Amount]])</f>
        <v>240</v>
      </c>
    </row>
    <row r="2975" spans="1:21" ht="22.2" customHeight="1" x14ac:dyDescent="0.3">
      <c r="A2975" s="1" t="s">
        <v>12804</v>
      </c>
      <c r="B2975" s="1" t="s">
        <v>6858</v>
      </c>
      <c r="C2975" s="1" t="s">
        <v>30478</v>
      </c>
      <c r="D2975" s="1" t="s">
        <v>645</v>
      </c>
      <c r="E2975" s="1" t="s">
        <v>19</v>
      </c>
      <c r="F2975" s="1" t="s">
        <v>75</v>
      </c>
      <c r="G2975" s="1" t="s">
        <v>76</v>
      </c>
      <c r="H2975" s="1" t="s">
        <v>33</v>
      </c>
      <c r="I2975" s="1" t="s">
        <v>34</v>
      </c>
      <c r="J2975" s="1" t="s">
        <v>35</v>
      </c>
      <c r="K2975" s="1" t="s">
        <v>25</v>
      </c>
      <c r="L2975" s="1">
        <v>3</v>
      </c>
      <c r="M2975" s="1">
        <v>240</v>
      </c>
      <c r="N2975" s="1">
        <v>5</v>
      </c>
      <c r="O2975" s="1">
        <v>36</v>
      </c>
      <c r="P2975" s="1">
        <v>30</v>
      </c>
      <c r="Q2975" s="1">
        <v>714</v>
      </c>
      <c r="R2975" s="1" t="s">
        <v>42</v>
      </c>
      <c r="S2975" s="1" t="s">
        <v>12805</v>
      </c>
      <c r="T2975" s="1">
        <f>Table2[[#This Row],[Unit_Price]]*Table2[[#This Row],[Quantity]]</f>
        <v>720</v>
      </c>
      <c r="U2975" s="1">
        <f>(SUM(Table2[[#This Row],[Gross_Sales]],Table2[[#This Row],[Delivery_Fee]])-Table2[[#This Row],[Discount_Amount]])</f>
        <v>714</v>
      </c>
    </row>
    <row r="2976" spans="1:21" ht="22.2" customHeight="1" x14ac:dyDescent="0.3">
      <c r="A2976" s="1" t="s">
        <v>12806</v>
      </c>
      <c r="B2976" s="1" t="s">
        <v>6858</v>
      </c>
      <c r="C2976" s="1" t="s">
        <v>30478</v>
      </c>
      <c r="D2976" s="1" t="s">
        <v>1153</v>
      </c>
      <c r="E2976" s="1" t="s">
        <v>30</v>
      </c>
      <c r="F2976" s="1" t="s">
        <v>53</v>
      </c>
      <c r="G2976" s="1" t="s">
        <v>54</v>
      </c>
      <c r="H2976" s="1" t="s">
        <v>55</v>
      </c>
      <c r="I2976" s="1" t="s">
        <v>56</v>
      </c>
      <c r="J2976" s="1" t="s">
        <v>57</v>
      </c>
      <c r="K2976" s="1" t="s">
        <v>14</v>
      </c>
      <c r="L2976" s="1">
        <v>2</v>
      </c>
      <c r="M2976" s="1">
        <v>180</v>
      </c>
      <c r="N2976" s="1">
        <v>5</v>
      </c>
      <c r="O2976" s="1">
        <v>18</v>
      </c>
      <c r="P2976" s="1">
        <v>30</v>
      </c>
      <c r="Q2976" s="1">
        <v>372</v>
      </c>
      <c r="R2976" s="1" t="s">
        <v>42</v>
      </c>
      <c r="S2976" s="1" t="s">
        <v>12807</v>
      </c>
      <c r="T2976" s="1">
        <f>Table2[[#This Row],[Unit_Price]]*Table2[[#This Row],[Quantity]]</f>
        <v>360</v>
      </c>
      <c r="U2976" s="1">
        <f>(SUM(Table2[[#This Row],[Gross_Sales]],Table2[[#This Row],[Delivery_Fee]])-Table2[[#This Row],[Discount_Amount]])</f>
        <v>372</v>
      </c>
    </row>
    <row r="2977" spans="1:21" ht="22.2" customHeight="1" x14ac:dyDescent="0.3">
      <c r="A2977" s="1" t="s">
        <v>12808</v>
      </c>
      <c r="B2977" s="1" t="s">
        <v>6858</v>
      </c>
      <c r="C2977" s="1" t="s">
        <v>30478</v>
      </c>
      <c r="D2977" s="1" t="s">
        <v>309</v>
      </c>
      <c r="E2977" s="1" t="s">
        <v>67</v>
      </c>
      <c r="F2977" s="1" t="s">
        <v>68</v>
      </c>
      <c r="G2977" s="1" t="s">
        <v>69</v>
      </c>
      <c r="H2977" s="1" t="s">
        <v>111</v>
      </c>
      <c r="I2977" s="1" t="s">
        <v>112</v>
      </c>
      <c r="J2977" s="1" t="s">
        <v>13</v>
      </c>
      <c r="K2977" s="1" t="s">
        <v>25</v>
      </c>
      <c r="L2977" s="1">
        <v>4</v>
      </c>
      <c r="M2977" s="1">
        <v>280</v>
      </c>
      <c r="N2977" s="1">
        <v>0</v>
      </c>
      <c r="O2977" s="1">
        <v>0</v>
      </c>
      <c r="P2977" s="1">
        <v>40</v>
      </c>
      <c r="Q2977" s="1">
        <v>1160</v>
      </c>
      <c r="R2977" s="1" t="s">
        <v>26</v>
      </c>
      <c r="S2977" s="1" t="s">
        <v>12809</v>
      </c>
      <c r="T2977" s="1">
        <f>Table2[[#This Row],[Unit_Price]]*Table2[[#This Row],[Quantity]]</f>
        <v>1120</v>
      </c>
      <c r="U2977" s="1">
        <f>(SUM(Table2[[#This Row],[Gross_Sales]],Table2[[#This Row],[Delivery_Fee]])-Table2[[#This Row],[Discount_Amount]])</f>
        <v>1160</v>
      </c>
    </row>
    <row r="2978" spans="1:21" ht="22.2" customHeight="1" x14ac:dyDescent="0.3">
      <c r="A2978" s="1" t="s">
        <v>12810</v>
      </c>
      <c r="B2978" s="1" t="s">
        <v>6858</v>
      </c>
      <c r="C2978" s="1" t="s">
        <v>30478</v>
      </c>
      <c r="D2978" s="1" t="s">
        <v>2180</v>
      </c>
      <c r="E2978" s="1" t="s">
        <v>30</v>
      </c>
      <c r="F2978" s="1" t="s">
        <v>339</v>
      </c>
      <c r="G2978" s="1" t="s">
        <v>340</v>
      </c>
      <c r="H2978" s="1" t="s">
        <v>111</v>
      </c>
      <c r="I2978" s="1" t="s">
        <v>112</v>
      </c>
      <c r="J2978" s="1" t="s">
        <v>13</v>
      </c>
      <c r="K2978" s="1" t="s">
        <v>25</v>
      </c>
      <c r="L2978" s="1">
        <v>2</v>
      </c>
      <c r="M2978" s="1">
        <v>280</v>
      </c>
      <c r="N2978" s="1">
        <v>20</v>
      </c>
      <c r="O2978" s="1">
        <v>112</v>
      </c>
      <c r="P2978" s="1">
        <v>30</v>
      </c>
      <c r="Q2978" s="1">
        <v>478</v>
      </c>
      <c r="R2978" s="1" t="s">
        <v>42</v>
      </c>
      <c r="S2978" s="1" t="s">
        <v>12811</v>
      </c>
      <c r="T2978" s="1">
        <f>Table2[[#This Row],[Unit_Price]]*Table2[[#This Row],[Quantity]]</f>
        <v>560</v>
      </c>
      <c r="U2978" s="1">
        <f>(SUM(Table2[[#This Row],[Gross_Sales]],Table2[[#This Row],[Delivery_Fee]])-Table2[[#This Row],[Discount_Amount]])</f>
        <v>478</v>
      </c>
    </row>
    <row r="2979" spans="1:21" ht="22.2" customHeight="1" x14ac:dyDescent="0.3">
      <c r="A2979" s="1" t="s">
        <v>12812</v>
      </c>
      <c r="B2979" s="1" t="s">
        <v>6858</v>
      </c>
      <c r="C2979" s="1" t="s">
        <v>30478</v>
      </c>
      <c r="D2979" s="1" t="s">
        <v>462</v>
      </c>
      <c r="E2979" s="1" t="s">
        <v>19</v>
      </c>
      <c r="F2979" s="1" t="s">
        <v>124</v>
      </c>
      <c r="G2979" s="1" t="s">
        <v>125</v>
      </c>
      <c r="H2979" s="1" t="s">
        <v>70</v>
      </c>
      <c r="I2979" s="1" t="s">
        <v>71</v>
      </c>
      <c r="J2979" s="1" t="s">
        <v>13</v>
      </c>
      <c r="K2979" s="1" t="s">
        <v>14</v>
      </c>
      <c r="L2979" s="1">
        <v>4</v>
      </c>
      <c r="M2979" s="1">
        <v>130</v>
      </c>
      <c r="N2979" s="1">
        <v>20</v>
      </c>
      <c r="O2979" s="1">
        <v>104</v>
      </c>
      <c r="P2979" s="1">
        <v>30</v>
      </c>
      <c r="Q2979" s="1">
        <v>446</v>
      </c>
      <c r="R2979" s="1" t="s">
        <v>63</v>
      </c>
      <c r="S2979" s="1" t="s">
        <v>12813</v>
      </c>
      <c r="T2979" s="1">
        <f>Table2[[#This Row],[Unit_Price]]*Table2[[#This Row],[Quantity]]</f>
        <v>520</v>
      </c>
      <c r="U2979" s="1">
        <f>(SUM(Table2[[#This Row],[Gross_Sales]],Table2[[#This Row],[Delivery_Fee]])-Table2[[#This Row],[Discount_Amount]])</f>
        <v>446</v>
      </c>
    </row>
    <row r="2980" spans="1:21" ht="22.2" customHeight="1" x14ac:dyDescent="0.3">
      <c r="A2980" s="1" t="s">
        <v>12814</v>
      </c>
      <c r="B2980" s="1" t="s">
        <v>6858</v>
      </c>
      <c r="C2980" s="1" t="s">
        <v>30478</v>
      </c>
      <c r="D2980" s="1" t="s">
        <v>980</v>
      </c>
      <c r="E2980" s="1" t="s">
        <v>30</v>
      </c>
      <c r="F2980" s="1" t="s">
        <v>187</v>
      </c>
      <c r="G2980" s="1" t="s">
        <v>188</v>
      </c>
      <c r="H2980" s="1" t="s">
        <v>143</v>
      </c>
      <c r="I2980" s="1" t="s">
        <v>144</v>
      </c>
      <c r="J2980" s="1" t="s">
        <v>24</v>
      </c>
      <c r="K2980" s="1" t="s">
        <v>14</v>
      </c>
      <c r="L2980" s="1">
        <v>1</v>
      </c>
      <c r="M2980" s="1">
        <v>160</v>
      </c>
      <c r="N2980" s="1">
        <v>5</v>
      </c>
      <c r="O2980" s="1">
        <v>8</v>
      </c>
      <c r="P2980" s="1">
        <v>40</v>
      </c>
      <c r="Q2980" s="1">
        <v>192</v>
      </c>
      <c r="R2980" s="1" t="s">
        <v>36</v>
      </c>
      <c r="S2980" s="1" t="s">
        <v>12815</v>
      </c>
      <c r="T2980" s="1">
        <f>Table2[[#This Row],[Unit_Price]]*Table2[[#This Row],[Quantity]]</f>
        <v>160</v>
      </c>
      <c r="U2980" s="1">
        <f>(SUM(Table2[[#This Row],[Gross_Sales]],Table2[[#This Row],[Delivery_Fee]])-Table2[[#This Row],[Discount_Amount]])</f>
        <v>192</v>
      </c>
    </row>
    <row r="2981" spans="1:21" ht="22.2" customHeight="1" x14ac:dyDescent="0.3">
      <c r="A2981" s="1" t="s">
        <v>12816</v>
      </c>
      <c r="B2981" s="1" t="s">
        <v>6858</v>
      </c>
      <c r="C2981" s="1" t="s">
        <v>30478</v>
      </c>
      <c r="D2981" s="1" t="s">
        <v>140</v>
      </c>
      <c r="E2981" s="1" t="s">
        <v>19</v>
      </c>
      <c r="F2981" s="1" t="s">
        <v>93</v>
      </c>
      <c r="G2981" s="1" t="s">
        <v>94</v>
      </c>
      <c r="H2981" s="1" t="s">
        <v>61</v>
      </c>
      <c r="I2981" s="1" t="s">
        <v>62</v>
      </c>
      <c r="J2981" s="1" t="s">
        <v>24</v>
      </c>
      <c r="K2981" s="1" t="s">
        <v>25</v>
      </c>
      <c r="L2981" s="1">
        <v>4</v>
      </c>
      <c r="M2981" s="1">
        <v>190</v>
      </c>
      <c r="N2981" s="1">
        <v>10</v>
      </c>
      <c r="O2981" s="1">
        <v>76</v>
      </c>
      <c r="P2981" s="1">
        <v>25</v>
      </c>
      <c r="Q2981" s="1">
        <v>709</v>
      </c>
      <c r="R2981" s="1" t="s">
        <v>63</v>
      </c>
      <c r="S2981" s="1" t="s">
        <v>12817</v>
      </c>
      <c r="T2981" s="1">
        <f>Table2[[#This Row],[Unit_Price]]*Table2[[#This Row],[Quantity]]</f>
        <v>760</v>
      </c>
      <c r="U2981" s="1">
        <f>(SUM(Table2[[#This Row],[Gross_Sales]],Table2[[#This Row],[Delivery_Fee]])-Table2[[#This Row],[Discount_Amount]])</f>
        <v>709</v>
      </c>
    </row>
    <row r="2982" spans="1:21" ht="22.2" customHeight="1" x14ac:dyDescent="0.3">
      <c r="A2982" s="1" t="s">
        <v>12818</v>
      </c>
      <c r="B2982" s="1" t="s">
        <v>6858</v>
      </c>
      <c r="C2982" s="1" t="s">
        <v>30478</v>
      </c>
      <c r="D2982" s="1" t="s">
        <v>637</v>
      </c>
      <c r="E2982" s="1" t="s">
        <v>8</v>
      </c>
      <c r="F2982" s="1" t="s">
        <v>109</v>
      </c>
      <c r="G2982" s="1" t="s">
        <v>110</v>
      </c>
      <c r="H2982" s="1" t="s">
        <v>116</v>
      </c>
      <c r="I2982" s="1" t="s">
        <v>117</v>
      </c>
      <c r="J2982" s="1" t="s">
        <v>35</v>
      </c>
      <c r="K2982" s="1" t="s">
        <v>14</v>
      </c>
      <c r="L2982" s="1">
        <v>3</v>
      </c>
      <c r="M2982" s="1">
        <v>210</v>
      </c>
      <c r="N2982" s="1">
        <v>15</v>
      </c>
      <c r="O2982" s="1">
        <v>94.5</v>
      </c>
      <c r="P2982" s="1">
        <v>40</v>
      </c>
      <c r="Q2982" s="1">
        <v>575.5</v>
      </c>
      <c r="R2982" s="1" t="s">
        <v>63</v>
      </c>
      <c r="S2982" s="1" t="s">
        <v>12819</v>
      </c>
      <c r="T2982" s="1">
        <f>Table2[[#This Row],[Unit_Price]]*Table2[[#This Row],[Quantity]]</f>
        <v>630</v>
      </c>
      <c r="U2982" s="1">
        <f>(SUM(Table2[[#This Row],[Gross_Sales]],Table2[[#This Row],[Delivery_Fee]])-Table2[[#This Row],[Discount_Amount]])</f>
        <v>575.5</v>
      </c>
    </row>
    <row r="2983" spans="1:21" ht="22.2" customHeight="1" x14ac:dyDescent="0.3">
      <c r="A2983" s="1" t="s">
        <v>12820</v>
      </c>
      <c r="B2983" s="1" t="s">
        <v>6858</v>
      </c>
      <c r="C2983" s="1" t="s">
        <v>30478</v>
      </c>
      <c r="D2983" s="1" t="s">
        <v>167</v>
      </c>
      <c r="E2983" s="1" t="s">
        <v>30</v>
      </c>
      <c r="F2983" s="1" t="s">
        <v>339</v>
      </c>
      <c r="G2983" s="1" t="s">
        <v>340</v>
      </c>
      <c r="H2983" s="1" t="s">
        <v>48</v>
      </c>
      <c r="I2983" s="1" t="s">
        <v>49</v>
      </c>
      <c r="J2983" s="1" t="s">
        <v>13</v>
      </c>
      <c r="K2983" s="1" t="s">
        <v>14</v>
      </c>
      <c r="L2983" s="1">
        <v>4</v>
      </c>
      <c r="M2983" s="1">
        <v>220</v>
      </c>
      <c r="N2983" s="1">
        <v>0</v>
      </c>
      <c r="O2983" s="1">
        <v>0</v>
      </c>
      <c r="P2983" s="1">
        <v>35</v>
      </c>
      <c r="Q2983" s="1">
        <v>915</v>
      </c>
      <c r="R2983" s="1" t="s">
        <v>42</v>
      </c>
      <c r="S2983" s="1" t="s">
        <v>12821</v>
      </c>
      <c r="T2983" s="1">
        <f>Table2[[#This Row],[Unit_Price]]*Table2[[#This Row],[Quantity]]</f>
        <v>880</v>
      </c>
      <c r="U2983" s="1">
        <f>(SUM(Table2[[#This Row],[Gross_Sales]],Table2[[#This Row],[Delivery_Fee]])-Table2[[#This Row],[Discount_Amount]])</f>
        <v>915</v>
      </c>
    </row>
    <row r="2984" spans="1:21" ht="22.2" customHeight="1" x14ac:dyDescent="0.3">
      <c r="A2984" s="1" t="s">
        <v>12822</v>
      </c>
      <c r="B2984" s="1" t="s">
        <v>6858</v>
      </c>
      <c r="C2984" s="1" t="s">
        <v>30478</v>
      </c>
      <c r="D2984" s="1" t="s">
        <v>600</v>
      </c>
      <c r="E2984" s="1" t="s">
        <v>30</v>
      </c>
      <c r="F2984" s="1" t="s">
        <v>187</v>
      </c>
      <c r="G2984" s="1" t="s">
        <v>188</v>
      </c>
      <c r="H2984" s="1" t="s">
        <v>131</v>
      </c>
      <c r="I2984" s="1" t="s">
        <v>132</v>
      </c>
      <c r="J2984" s="1" t="s">
        <v>57</v>
      </c>
      <c r="K2984" s="1" t="s">
        <v>25</v>
      </c>
      <c r="L2984" s="1">
        <v>3</v>
      </c>
      <c r="M2984" s="1">
        <v>220</v>
      </c>
      <c r="N2984" s="1">
        <v>0</v>
      </c>
      <c r="O2984" s="1">
        <v>0</v>
      </c>
      <c r="P2984" s="1">
        <v>35</v>
      </c>
      <c r="Q2984" s="1">
        <v>695</v>
      </c>
      <c r="R2984" s="1" t="s">
        <v>26</v>
      </c>
      <c r="S2984" s="1" t="s">
        <v>12823</v>
      </c>
      <c r="T2984" s="1">
        <f>Table2[[#This Row],[Unit_Price]]*Table2[[#This Row],[Quantity]]</f>
        <v>660</v>
      </c>
      <c r="U2984" s="1">
        <f>(SUM(Table2[[#This Row],[Gross_Sales]],Table2[[#This Row],[Delivery_Fee]])-Table2[[#This Row],[Discount_Amount]])</f>
        <v>695</v>
      </c>
    </row>
    <row r="2985" spans="1:21" ht="22.2" customHeight="1" x14ac:dyDescent="0.3">
      <c r="A2985" s="1" t="s">
        <v>12824</v>
      </c>
      <c r="B2985" s="1" t="s">
        <v>6858</v>
      </c>
      <c r="C2985" s="1" t="s">
        <v>30478</v>
      </c>
      <c r="D2985" s="1" t="s">
        <v>579</v>
      </c>
      <c r="E2985" s="1" t="s">
        <v>30</v>
      </c>
      <c r="F2985" s="1" t="s">
        <v>339</v>
      </c>
      <c r="G2985" s="1" t="s">
        <v>340</v>
      </c>
      <c r="H2985" s="1" t="s">
        <v>288</v>
      </c>
      <c r="I2985" s="1" t="s">
        <v>289</v>
      </c>
      <c r="J2985" s="1" t="s">
        <v>86</v>
      </c>
      <c r="K2985" s="1" t="s">
        <v>14</v>
      </c>
      <c r="L2985" s="1">
        <v>4</v>
      </c>
      <c r="M2985" s="1">
        <v>80</v>
      </c>
      <c r="N2985" s="1">
        <v>5</v>
      </c>
      <c r="O2985" s="1">
        <v>16</v>
      </c>
      <c r="P2985" s="1">
        <v>30</v>
      </c>
      <c r="Q2985" s="1">
        <v>334</v>
      </c>
      <c r="R2985" s="1" t="s">
        <v>15</v>
      </c>
      <c r="S2985" s="1" t="s">
        <v>12825</v>
      </c>
      <c r="T2985" s="1">
        <f>Table2[[#This Row],[Unit_Price]]*Table2[[#This Row],[Quantity]]</f>
        <v>320</v>
      </c>
      <c r="U2985" s="1">
        <f>(SUM(Table2[[#This Row],[Gross_Sales]],Table2[[#This Row],[Delivery_Fee]])-Table2[[#This Row],[Discount_Amount]])</f>
        <v>334</v>
      </c>
    </row>
    <row r="2986" spans="1:21" ht="22.2" customHeight="1" x14ac:dyDescent="0.3">
      <c r="A2986" s="1" t="s">
        <v>12826</v>
      </c>
      <c r="B2986" s="1" t="s">
        <v>6858</v>
      </c>
      <c r="C2986" s="1" t="s">
        <v>30478</v>
      </c>
      <c r="D2986" s="1" t="s">
        <v>919</v>
      </c>
      <c r="E2986" s="1" t="s">
        <v>19</v>
      </c>
      <c r="F2986" s="1" t="s">
        <v>141</v>
      </c>
      <c r="G2986" s="1" t="s">
        <v>142</v>
      </c>
      <c r="H2986" s="1" t="s">
        <v>33</v>
      </c>
      <c r="I2986" s="1" t="s">
        <v>34</v>
      </c>
      <c r="J2986" s="1" t="s">
        <v>35</v>
      </c>
      <c r="K2986" s="1" t="s">
        <v>25</v>
      </c>
      <c r="L2986" s="1">
        <v>4</v>
      </c>
      <c r="M2986" s="1">
        <v>240</v>
      </c>
      <c r="N2986" s="1">
        <v>5</v>
      </c>
      <c r="O2986" s="1">
        <v>48</v>
      </c>
      <c r="P2986" s="1">
        <v>20</v>
      </c>
      <c r="Q2986" s="1">
        <v>932</v>
      </c>
      <c r="R2986" s="1" t="s">
        <v>63</v>
      </c>
      <c r="S2986" s="1" t="s">
        <v>12827</v>
      </c>
      <c r="T2986" s="1">
        <f>Table2[[#This Row],[Unit_Price]]*Table2[[#This Row],[Quantity]]</f>
        <v>960</v>
      </c>
      <c r="U2986" s="1">
        <f>(SUM(Table2[[#This Row],[Gross_Sales]],Table2[[#This Row],[Delivery_Fee]])-Table2[[#This Row],[Discount_Amount]])</f>
        <v>932</v>
      </c>
    </row>
    <row r="2987" spans="1:21" ht="22.2" customHeight="1" x14ac:dyDescent="0.3">
      <c r="A2987" s="1" t="s">
        <v>12828</v>
      </c>
      <c r="B2987" s="1" t="s">
        <v>6858</v>
      </c>
      <c r="C2987" s="1" t="s">
        <v>30478</v>
      </c>
      <c r="D2987" s="1" t="s">
        <v>676</v>
      </c>
      <c r="E2987" s="1" t="s">
        <v>19</v>
      </c>
      <c r="F2987" s="1" t="s">
        <v>174</v>
      </c>
      <c r="G2987" s="1" t="s">
        <v>175</v>
      </c>
      <c r="H2987" s="1" t="s">
        <v>116</v>
      </c>
      <c r="I2987" s="1" t="s">
        <v>117</v>
      </c>
      <c r="J2987" s="1" t="s">
        <v>35</v>
      </c>
      <c r="K2987" s="1" t="s">
        <v>14</v>
      </c>
      <c r="L2987" s="1">
        <v>4</v>
      </c>
      <c r="M2987" s="1">
        <v>210</v>
      </c>
      <c r="N2987" s="1">
        <v>0</v>
      </c>
      <c r="O2987" s="1">
        <v>0</v>
      </c>
      <c r="P2987" s="1">
        <v>35</v>
      </c>
      <c r="Q2987" s="1">
        <v>875</v>
      </c>
      <c r="R2987" s="1" t="s">
        <v>63</v>
      </c>
      <c r="S2987" s="1" t="s">
        <v>12829</v>
      </c>
      <c r="T2987" s="1">
        <f>Table2[[#This Row],[Unit_Price]]*Table2[[#This Row],[Quantity]]</f>
        <v>840</v>
      </c>
      <c r="U2987" s="1">
        <f>(SUM(Table2[[#This Row],[Gross_Sales]],Table2[[#This Row],[Delivery_Fee]])-Table2[[#This Row],[Discount_Amount]])</f>
        <v>875</v>
      </c>
    </row>
    <row r="2988" spans="1:21" ht="22.2" customHeight="1" x14ac:dyDescent="0.3">
      <c r="A2988" s="1" t="s">
        <v>12830</v>
      </c>
      <c r="B2988" s="1" t="s">
        <v>6858</v>
      </c>
      <c r="C2988" s="1" t="s">
        <v>30478</v>
      </c>
      <c r="D2988" s="1" t="s">
        <v>980</v>
      </c>
      <c r="E2988" s="1" t="s">
        <v>19</v>
      </c>
      <c r="F2988" s="1" t="s">
        <v>124</v>
      </c>
      <c r="G2988" s="1" t="s">
        <v>125</v>
      </c>
      <c r="H2988" s="1" t="s">
        <v>11</v>
      </c>
      <c r="I2988" s="1" t="s">
        <v>12</v>
      </c>
      <c r="J2988" s="1" t="s">
        <v>13</v>
      </c>
      <c r="K2988" s="1" t="s">
        <v>14</v>
      </c>
      <c r="L2988" s="1">
        <v>4</v>
      </c>
      <c r="M2988" s="1">
        <v>140</v>
      </c>
      <c r="N2988" s="1">
        <v>15</v>
      </c>
      <c r="O2988" s="1">
        <v>84</v>
      </c>
      <c r="P2988" s="1">
        <v>30</v>
      </c>
      <c r="Q2988" s="1">
        <v>506</v>
      </c>
      <c r="R2988" s="1" t="s">
        <v>15</v>
      </c>
      <c r="S2988" s="1" t="s">
        <v>12831</v>
      </c>
      <c r="T2988" s="1">
        <f>Table2[[#This Row],[Unit_Price]]*Table2[[#This Row],[Quantity]]</f>
        <v>560</v>
      </c>
      <c r="U2988" s="1">
        <f>(SUM(Table2[[#This Row],[Gross_Sales]],Table2[[#This Row],[Delivery_Fee]])-Table2[[#This Row],[Discount_Amount]])</f>
        <v>506</v>
      </c>
    </row>
    <row r="2989" spans="1:21" ht="22.2" customHeight="1" x14ac:dyDescent="0.3">
      <c r="A2989" s="1" t="s">
        <v>12832</v>
      </c>
      <c r="B2989" s="1" t="s">
        <v>6858</v>
      </c>
      <c r="C2989" s="1" t="s">
        <v>30478</v>
      </c>
      <c r="D2989" s="1" t="s">
        <v>315</v>
      </c>
      <c r="E2989" s="1" t="s">
        <v>8</v>
      </c>
      <c r="F2989" s="1" t="s">
        <v>9</v>
      </c>
      <c r="G2989" s="1" t="s">
        <v>10</v>
      </c>
      <c r="H2989" s="1" t="s">
        <v>22</v>
      </c>
      <c r="I2989" s="1" t="s">
        <v>23</v>
      </c>
      <c r="J2989" s="1" t="s">
        <v>24</v>
      </c>
      <c r="K2989" s="1" t="s">
        <v>25</v>
      </c>
      <c r="L2989" s="1">
        <v>2</v>
      </c>
      <c r="M2989" s="1">
        <v>180</v>
      </c>
      <c r="N2989" s="1">
        <v>15</v>
      </c>
      <c r="O2989" s="1">
        <v>54</v>
      </c>
      <c r="P2989" s="1">
        <v>40</v>
      </c>
      <c r="Q2989" s="1">
        <v>346</v>
      </c>
      <c r="R2989" s="1" t="s">
        <v>63</v>
      </c>
      <c r="S2989" s="1" t="s">
        <v>12833</v>
      </c>
      <c r="T2989" s="1">
        <f>Table2[[#This Row],[Unit_Price]]*Table2[[#This Row],[Quantity]]</f>
        <v>360</v>
      </c>
      <c r="U2989" s="1">
        <f>(SUM(Table2[[#This Row],[Gross_Sales]],Table2[[#This Row],[Delivery_Fee]])-Table2[[#This Row],[Discount_Amount]])</f>
        <v>346</v>
      </c>
    </row>
    <row r="2990" spans="1:21" ht="22.2" customHeight="1" x14ac:dyDescent="0.3">
      <c r="A2990" s="1" t="s">
        <v>12834</v>
      </c>
      <c r="B2990" s="1" t="s">
        <v>6858</v>
      </c>
      <c r="C2990" s="1" t="s">
        <v>30478</v>
      </c>
      <c r="D2990" s="1" t="s">
        <v>953</v>
      </c>
      <c r="E2990" s="1" t="s">
        <v>19</v>
      </c>
      <c r="F2990" s="1" t="s">
        <v>20</v>
      </c>
      <c r="G2990" s="1" t="s">
        <v>21</v>
      </c>
      <c r="H2990" s="1" t="s">
        <v>116</v>
      </c>
      <c r="I2990" s="1" t="s">
        <v>117</v>
      </c>
      <c r="J2990" s="1" t="s">
        <v>35</v>
      </c>
      <c r="K2990" s="1" t="s">
        <v>14</v>
      </c>
      <c r="L2990" s="1">
        <v>3</v>
      </c>
      <c r="M2990" s="1">
        <v>210</v>
      </c>
      <c r="N2990" s="1">
        <v>0</v>
      </c>
      <c r="O2990" s="1">
        <v>0</v>
      </c>
      <c r="P2990" s="1">
        <v>40</v>
      </c>
      <c r="Q2990" s="1">
        <v>670</v>
      </c>
      <c r="R2990" s="1" t="s">
        <v>15</v>
      </c>
      <c r="S2990" s="1" t="s">
        <v>12835</v>
      </c>
      <c r="T2990" s="1">
        <f>Table2[[#This Row],[Unit_Price]]*Table2[[#This Row],[Quantity]]</f>
        <v>630</v>
      </c>
      <c r="U2990" s="1">
        <f>(SUM(Table2[[#This Row],[Gross_Sales]],Table2[[#This Row],[Delivery_Fee]])-Table2[[#This Row],[Discount_Amount]])</f>
        <v>670</v>
      </c>
    </row>
    <row r="2991" spans="1:21" ht="22.2" customHeight="1" x14ac:dyDescent="0.3">
      <c r="A2991" s="1" t="s">
        <v>12836</v>
      </c>
      <c r="B2991" s="1" t="s">
        <v>6858</v>
      </c>
      <c r="C2991" s="1" t="s">
        <v>30478</v>
      </c>
      <c r="D2991" s="1" t="s">
        <v>2541</v>
      </c>
      <c r="E2991" s="1" t="s">
        <v>67</v>
      </c>
      <c r="F2991" s="1" t="s">
        <v>174</v>
      </c>
      <c r="G2991" s="1" t="s">
        <v>175</v>
      </c>
      <c r="H2991" s="1" t="s">
        <v>288</v>
      </c>
      <c r="I2991" s="1" t="s">
        <v>289</v>
      </c>
      <c r="J2991" s="1" t="s">
        <v>86</v>
      </c>
      <c r="K2991" s="1" t="s">
        <v>14</v>
      </c>
      <c r="L2991" s="1">
        <v>2</v>
      </c>
      <c r="M2991" s="1">
        <v>80</v>
      </c>
      <c r="N2991" s="1">
        <v>20</v>
      </c>
      <c r="O2991" s="1">
        <v>32</v>
      </c>
      <c r="P2991" s="1">
        <v>25</v>
      </c>
      <c r="Q2991" s="1">
        <v>153</v>
      </c>
      <c r="R2991" s="1" t="s">
        <v>15</v>
      </c>
      <c r="S2991" s="1" t="s">
        <v>12837</v>
      </c>
      <c r="T2991" s="1">
        <f>Table2[[#This Row],[Unit_Price]]*Table2[[#This Row],[Quantity]]</f>
        <v>160</v>
      </c>
      <c r="U2991" s="1">
        <f>(SUM(Table2[[#This Row],[Gross_Sales]],Table2[[#This Row],[Delivery_Fee]])-Table2[[#This Row],[Discount_Amount]])</f>
        <v>153</v>
      </c>
    </row>
    <row r="2992" spans="1:21" ht="22.2" customHeight="1" x14ac:dyDescent="0.3">
      <c r="A2992" s="1" t="s">
        <v>12838</v>
      </c>
      <c r="B2992" s="1" t="s">
        <v>6858</v>
      </c>
      <c r="C2992" s="1" t="s">
        <v>30478</v>
      </c>
      <c r="D2992" s="1" t="s">
        <v>184</v>
      </c>
      <c r="E2992" s="1" t="s">
        <v>8</v>
      </c>
      <c r="F2992" s="1" t="s">
        <v>9</v>
      </c>
      <c r="G2992" s="1" t="s">
        <v>10</v>
      </c>
      <c r="H2992" s="1" t="s">
        <v>55</v>
      </c>
      <c r="I2992" s="1" t="s">
        <v>56</v>
      </c>
      <c r="J2992" s="1" t="s">
        <v>57</v>
      </c>
      <c r="K2992" s="1" t="s">
        <v>14</v>
      </c>
      <c r="L2992" s="1">
        <v>4</v>
      </c>
      <c r="M2992" s="1">
        <v>180</v>
      </c>
      <c r="N2992" s="1">
        <v>10</v>
      </c>
      <c r="O2992" s="1">
        <v>72</v>
      </c>
      <c r="P2992" s="1">
        <v>20</v>
      </c>
      <c r="Q2992" s="1">
        <v>668</v>
      </c>
      <c r="R2992" s="1" t="s">
        <v>63</v>
      </c>
      <c r="S2992" s="1" t="s">
        <v>12839</v>
      </c>
      <c r="T2992" s="1">
        <f>Table2[[#This Row],[Unit_Price]]*Table2[[#This Row],[Quantity]]</f>
        <v>720</v>
      </c>
      <c r="U2992" s="1">
        <f>(SUM(Table2[[#This Row],[Gross_Sales]],Table2[[#This Row],[Delivery_Fee]])-Table2[[#This Row],[Discount_Amount]])</f>
        <v>668</v>
      </c>
    </row>
    <row r="2993" spans="1:21" ht="22.2" customHeight="1" x14ac:dyDescent="0.3">
      <c r="A2993" s="1" t="s">
        <v>12840</v>
      </c>
      <c r="B2993" s="1" t="s">
        <v>6858</v>
      </c>
      <c r="C2993" s="1" t="s">
        <v>30478</v>
      </c>
      <c r="D2993" s="1" t="s">
        <v>1931</v>
      </c>
      <c r="E2993" s="1" t="s">
        <v>67</v>
      </c>
      <c r="F2993" s="1" t="s">
        <v>129</v>
      </c>
      <c r="G2993" s="1" t="s">
        <v>130</v>
      </c>
      <c r="H2993" s="1" t="s">
        <v>61</v>
      </c>
      <c r="I2993" s="1" t="s">
        <v>62</v>
      </c>
      <c r="J2993" s="1" t="s">
        <v>24</v>
      </c>
      <c r="K2993" s="1" t="s">
        <v>25</v>
      </c>
      <c r="L2993" s="1">
        <v>4</v>
      </c>
      <c r="M2993" s="1">
        <v>190</v>
      </c>
      <c r="N2993" s="1">
        <v>10</v>
      </c>
      <c r="O2993" s="1">
        <v>76</v>
      </c>
      <c r="P2993" s="1">
        <v>35</v>
      </c>
      <c r="Q2993" s="1">
        <v>719</v>
      </c>
      <c r="R2993" s="1" t="s">
        <v>26</v>
      </c>
      <c r="S2993" s="1" t="s">
        <v>12841</v>
      </c>
      <c r="T2993" s="1">
        <f>Table2[[#This Row],[Unit_Price]]*Table2[[#This Row],[Quantity]]</f>
        <v>760</v>
      </c>
      <c r="U2993" s="1">
        <f>(SUM(Table2[[#This Row],[Gross_Sales]],Table2[[#This Row],[Delivery_Fee]])-Table2[[#This Row],[Discount_Amount]])</f>
        <v>719</v>
      </c>
    </row>
    <row r="2994" spans="1:21" ht="22.2" customHeight="1" x14ac:dyDescent="0.3">
      <c r="A2994" s="1" t="s">
        <v>12842</v>
      </c>
      <c r="B2994" s="1" t="s">
        <v>6858</v>
      </c>
      <c r="C2994" s="1" t="s">
        <v>30478</v>
      </c>
      <c r="D2994" s="1" t="s">
        <v>1153</v>
      </c>
      <c r="E2994" s="1" t="s">
        <v>19</v>
      </c>
      <c r="F2994" s="1" t="s">
        <v>93</v>
      </c>
      <c r="G2994" s="1" t="s">
        <v>94</v>
      </c>
      <c r="H2994" s="1" t="s">
        <v>48</v>
      </c>
      <c r="I2994" s="1" t="s">
        <v>49</v>
      </c>
      <c r="J2994" s="1" t="s">
        <v>13</v>
      </c>
      <c r="K2994" s="1" t="s">
        <v>14</v>
      </c>
      <c r="L2994" s="1">
        <v>3</v>
      </c>
      <c r="M2994" s="1">
        <v>220</v>
      </c>
      <c r="N2994" s="1">
        <v>5</v>
      </c>
      <c r="O2994" s="1">
        <v>33</v>
      </c>
      <c r="P2994" s="1">
        <v>25</v>
      </c>
      <c r="Q2994" s="1">
        <v>652</v>
      </c>
      <c r="R2994" s="1" t="s">
        <v>36</v>
      </c>
      <c r="S2994" s="1" t="s">
        <v>12843</v>
      </c>
      <c r="T2994" s="1">
        <f>Table2[[#This Row],[Unit_Price]]*Table2[[#This Row],[Quantity]]</f>
        <v>660</v>
      </c>
      <c r="U2994" s="1">
        <f>(SUM(Table2[[#This Row],[Gross_Sales]],Table2[[#This Row],[Delivery_Fee]])-Table2[[#This Row],[Discount_Amount]])</f>
        <v>652</v>
      </c>
    </row>
    <row r="2995" spans="1:21" ht="22.2" customHeight="1" x14ac:dyDescent="0.3">
      <c r="A2995" s="1" t="s">
        <v>12844</v>
      </c>
      <c r="B2995" s="1" t="s">
        <v>6858</v>
      </c>
      <c r="C2995" s="1" t="s">
        <v>30478</v>
      </c>
      <c r="D2995" s="1" t="s">
        <v>227</v>
      </c>
      <c r="E2995" s="1" t="s">
        <v>67</v>
      </c>
      <c r="F2995" s="1" t="s">
        <v>267</v>
      </c>
      <c r="G2995" s="1" t="s">
        <v>268</v>
      </c>
      <c r="H2995" s="1" t="s">
        <v>55</v>
      </c>
      <c r="I2995" s="1" t="s">
        <v>56</v>
      </c>
      <c r="J2995" s="1" t="s">
        <v>57</v>
      </c>
      <c r="K2995" s="1" t="s">
        <v>14</v>
      </c>
      <c r="L2995" s="1">
        <v>2</v>
      </c>
      <c r="M2995" s="1">
        <v>180</v>
      </c>
      <c r="N2995" s="1">
        <v>10</v>
      </c>
      <c r="O2995" s="1">
        <v>36</v>
      </c>
      <c r="P2995" s="1">
        <v>35</v>
      </c>
      <c r="Q2995" s="1">
        <v>359</v>
      </c>
      <c r="R2995" s="1" t="s">
        <v>26</v>
      </c>
      <c r="S2995" s="1" t="s">
        <v>12845</v>
      </c>
      <c r="T2995" s="1">
        <f>Table2[[#This Row],[Unit_Price]]*Table2[[#This Row],[Quantity]]</f>
        <v>360</v>
      </c>
      <c r="U2995" s="1">
        <f>(SUM(Table2[[#This Row],[Gross_Sales]],Table2[[#This Row],[Delivery_Fee]])-Table2[[#This Row],[Discount_Amount]])</f>
        <v>359</v>
      </c>
    </row>
    <row r="2996" spans="1:21" ht="22.2" customHeight="1" x14ac:dyDescent="0.3">
      <c r="A2996" s="1" t="s">
        <v>12846</v>
      </c>
      <c r="B2996" s="1" t="s">
        <v>6858</v>
      </c>
      <c r="C2996" s="1" t="s">
        <v>30478</v>
      </c>
      <c r="D2996" s="1" t="s">
        <v>361</v>
      </c>
      <c r="E2996" s="1" t="s">
        <v>30</v>
      </c>
      <c r="F2996" s="1" t="s">
        <v>109</v>
      </c>
      <c r="G2996" s="1" t="s">
        <v>110</v>
      </c>
      <c r="H2996" s="1" t="s">
        <v>111</v>
      </c>
      <c r="I2996" s="1" t="s">
        <v>112</v>
      </c>
      <c r="J2996" s="1" t="s">
        <v>13</v>
      </c>
      <c r="K2996" s="1" t="s">
        <v>25</v>
      </c>
      <c r="L2996" s="1">
        <v>1</v>
      </c>
      <c r="M2996" s="1">
        <v>280</v>
      </c>
      <c r="N2996" s="1">
        <v>15</v>
      </c>
      <c r="O2996" s="1">
        <v>42</v>
      </c>
      <c r="P2996" s="1">
        <v>35</v>
      </c>
      <c r="Q2996" s="1">
        <v>273</v>
      </c>
      <c r="R2996" s="1" t="s">
        <v>36</v>
      </c>
      <c r="S2996" s="1" t="s">
        <v>12847</v>
      </c>
      <c r="T2996" s="1">
        <f>Table2[[#This Row],[Unit_Price]]*Table2[[#This Row],[Quantity]]</f>
        <v>280</v>
      </c>
      <c r="U2996" s="1">
        <f>(SUM(Table2[[#This Row],[Gross_Sales]],Table2[[#This Row],[Delivery_Fee]])-Table2[[#This Row],[Discount_Amount]])</f>
        <v>273</v>
      </c>
    </row>
    <row r="2997" spans="1:21" ht="22.2" customHeight="1" x14ac:dyDescent="0.3">
      <c r="A2997" s="1" t="s">
        <v>12848</v>
      </c>
      <c r="B2997" s="1" t="s">
        <v>6858</v>
      </c>
      <c r="C2997" s="1" t="s">
        <v>30478</v>
      </c>
      <c r="D2997" s="1" t="s">
        <v>821</v>
      </c>
      <c r="E2997" s="1" t="s">
        <v>67</v>
      </c>
      <c r="F2997" s="1" t="s">
        <v>141</v>
      </c>
      <c r="G2997" s="1" t="s">
        <v>142</v>
      </c>
      <c r="H2997" s="1" t="s">
        <v>77</v>
      </c>
      <c r="I2997" s="1" t="s">
        <v>78</v>
      </c>
      <c r="J2997" s="1" t="s">
        <v>24</v>
      </c>
      <c r="K2997" s="1" t="s">
        <v>14</v>
      </c>
      <c r="L2997" s="1">
        <v>1</v>
      </c>
      <c r="M2997" s="1">
        <v>150</v>
      </c>
      <c r="N2997" s="1">
        <v>0</v>
      </c>
      <c r="O2997" s="1">
        <v>0</v>
      </c>
      <c r="P2997" s="1">
        <v>20</v>
      </c>
      <c r="Q2997" s="1">
        <v>170</v>
      </c>
      <c r="R2997" s="1" t="s">
        <v>26</v>
      </c>
      <c r="S2997" s="1" t="s">
        <v>12849</v>
      </c>
      <c r="T2997" s="1">
        <f>Table2[[#This Row],[Unit_Price]]*Table2[[#This Row],[Quantity]]</f>
        <v>150</v>
      </c>
      <c r="U2997" s="1">
        <f>(SUM(Table2[[#This Row],[Gross_Sales]],Table2[[#This Row],[Delivery_Fee]])-Table2[[#This Row],[Discount_Amount]])</f>
        <v>170</v>
      </c>
    </row>
    <row r="2998" spans="1:21" ht="22.2" customHeight="1" x14ac:dyDescent="0.3">
      <c r="A2998" s="1" t="s">
        <v>12850</v>
      </c>
      <c r="B2998" s="1" t="s">
        <v>6858</v>
      </c>
      <c r="C2998" s="1" t="s">
        <v>30478</v>
      </c>
      <c r="D2998" s="1" t="s">
        <v>626</v>
      </c>
      <c r="E2998" s="1" t="s">
        <v>67</v>
      </c>
      <c r="F2998" s="1" t="s">
        <v>174</v>
      </c>
      <c r="G2998" s="1" t="s">
        <v>175</v>
      </c>
      <c r="H2998" s="1" t="s">
        <v>116</v>
      </c>
      <c r="I2998" s="1" t="s">
        <v>117</v>
      </c>
      <c r="J2998" s="1" t="s">
        <v>35</v>
      </c>
      <c r="K2998" s="1" t="s">
        <v>14</v>
      </c>
      <c r="L2998" s="1">
        <v>3</v>
      </c>
      <c r="M2998" s="1">
        <v>210</v>
      </c>
      <c r="N2998" s="1">
        <v>20</v>
      </c>
      <c r="O2998" s="1">
        <v>126</v>
      </c>
      <c r="P2998" s="1">
        <v>35</v>
      </c>
      <c r="Q2998" s="1">
        <v>539</v>
      </c>
      <c r="R2998" s="1" t="s">
        <v>36</v>
      </c>
      <c r="S2998" s="1" t="s">
        <v>12851</v>
      </c>
      <c r="T2998" s="1">
        <f>Table2[[#This Row],[Unit_Price]]*Table2[[#This Row],[Quantity]]</f>
        <v>630</v>
      </c>
      <c r="U2998" s="1">
        <f>(SUM(Table2[[#This Row],[Gross_Sales]],Table2[[#This Row],[Delivery_Fee]])-Table2[[#This Row],[Discount_Amount]])</f>
        <v>539</v>
      </c>
    </row>
    <row r="2999" spans="1:21" ht="22.2" customHeight="1" x14ac:dyDescent="0.3">
      <c r="A2999" s="1" t="s">
        <v>12852</v>
      </c>
      <c r="B2999" s="1" t="s">
        <v>6858</v>
      </c>
      <c r="C2999" s="1" t="s">
        <v>30478</v>
      </c>
      <c r="D2999" s="1" t="s">
        <v>676</v>
      </c>
      <c r="E2999" s="1" t="s">
        <v>30</v>
      </c>
      <c r="F2999" s="1" t="s">
        <v>31</v>
      </c>
      <c r="G2999" s="1" t="s">
        <v>32</v>
      </c>
      <c r="H2999" s="1" t="s">
        <v>48</v>
      </c>
      <c r="I2999" s="1" t="s">
        <v>49</v>
      </c>
      <c r="J2999" s="1" t="s">
        <v>13</v>
      </c>
      <c r="K2999" s="1" t="s">
        <v>14</v>
      </c>
      <c r="L2999" s="1">
        <v>2</v>
      </c>
      <c r="M2999" s="1">
        <v>220</v>
      </c>
      <c r="N2999" s="1">
        <v>10</v>
      </c>
      <c r="O2999" s="1">
        <v>44</v>
      </c>
      <c r="P2999" s="1">
        <v>25</v>
      </c>
      <c r="Q2999" s="1">
        <v>421</v>
      </c>
      <c r="R2999" s="1" t="s">
        <v>36</v>
      </c>
      <c r="S2999" s="1" t="s">
        <v>12853</v>
      </c>
      <c r="T2999" s="1">
        <f>Table2[[#This Row],[Unit_Price]]*Table2[[#This Row],[Quantity]]</f>
        <v>440</v>
      </c>
      <c r="U2999" s="1">
        <f>(SUM(Table2[[#This Row],[Gross_Sales]],Table2[[#This Row],[Delivery_Fee]])-Table2[[#This Row],[Discount_Amount]])</f>
        <v>421</v>
      </c>
    </row>
    <row r="3000" spans="1:21" ht="22.2" customHeight="1" x14ac:dyDescent="0.3">
      <c r="A3000" s="1" t="s">
        <v>12854</v>
      </c>
      <c r="B3000" s="1" t="s">
        <v>6858</v>
      </c>
      <c r="C3000" s="1" t="s">
        <v>30478</v>
      </c>
      <c r="D3000" s="1" t="s">
        <v>919</v>
      </c>
      <c r="E3000" s="1" t="s">
        <v>8</v>
      </c>
      <c r="F3000" s="1" t="s">
        <v>82</v>
      </c>
      <c r="G3000" s="1" t="s">
        <v>83</v>
      </c>
      <c r="H3000" s="1" t="s">
        <v>55</v>
      </c>
      <c r="I3000" s="1" t="s">
        <v>56</v>
      </c>
      <c r="J3000" s="1" t="s">
        <v>57</v>
      </c>
      <c r="K3000" s="1" t="s">
        <v>14</v>
      </c>
      <c r="L3000" s="1">
        <v>1</v>
      </c>
      <c r="M3000" s="1">
        <v>180</v>
      </c>
      <c r="N3000" s="1">
        <v>10</v>
      </c>
      <c r="O3000" s="1">
        <v>18</v>
      </c>
      <c r="P3000" s="1">
        <v>25</v>
      </c>
      <c r="Q3000" s="1">
        <v>187</v>
      </c>
      <c r="R3000" s="1" t="s">
        <v>26</v>
      </c>
      <c r="S3000" s="1" t="s">
        <v>12855</v>
      </c>
      <c r="T3000" s="1">
        <f>Table2[[#This Row],[Unit_Price]]*Table2[[#This Row],[Quantity]]</f>
        <v>180</v>
      </c>
      <c r="U3000" s="1">
        <f>(SUM(Table2[[#This Row],[Gross_Sales]],Table2[[#This Row],[Delivery_Fee]])-Table2[[#This Row],[Discount_Amount]])</f>
        <v>187</v>
      </c>
    </row>
    <row r="3001" spans="1:21" ht="22.2" customHeight="1" x14ac:dyDescent="0.3">
      <c r="A3001" s="1" t="s">
        <v>12856</v>
      </c>
      <c r="B3001" s="1" t="s">
        <v>6858</v>
      </c>
      <c r="C3001" s="1" t="s">
        <v>30478</v>
      </c>
      <c r="D3001" s="1" t="s">
        <v>651</v>
      </c>
      <c r="E3001" s="1" t="s">
        <v>8</v>
      </c>
      <c r="F3001" s="1" t="s">
        <v>9</v>
      </c>
      <c r="G3001" s="1" t="s">
        <v>10</v>
      </c>
      <c r="H3001" s="1" t="s">
        <v>61</v>
      </c>
      <c r="I3001" s="1" t="s">
        <v>62</v>
      </c>
      <c r="J3001" s="1" t="s">
        <v>24</v>
      </c>
      <c r="K3001" s="1" t="s">
        <v>25</v>
      </c>
      <c r="L3001" s="1">
        <v>4</v>
      </c>
      <c r="M3001" s="1">
        <v>190</v>
      </c>
      <c r="N3001" s="1">
        <v>20</v>
      </c>
      <c r="O3001" s="1">
        <v>152</v>
      </c>
      <c r="P3001" s="1">
        <v>25</v>
      </c>
      <c r="Q3001" s="1">
        <v>633</v>
      </c>
      <c r="R3001" s="1" t="s">
        <v>26</v>
      </c>
      <c r="S3001" s="1" t="s">
        <v>12857</v>
      </c>
      <c r="T3001" s="1">
        <f>Table2[[#This Row],[Unit_Price]]*Table2[[#This Row],[Quantity]]</f>
        <v>760</v>
      </c>
      <c r="U3001" s="1">
        <f>(SUM(Table2[[#This Row],[Gross_Sales]],Table2[[#This Row],[Delivery_Fee]])-Table2[[#This Row],[Discount_Amount]])</f>
        <v>633</v>
      </c>
    </row>
    <row r="3002" spans="1:21" ht="22.2" customHeight="1" x14ac:dyDescent="0.3">
      <c r="A3002" s="1" t="s">
        <v>12858</v>
      </c>
      <c r="B3002" s="1" t="s">
        <v>6858</v>
      </c>
      <c r="C3002" s="1" t="s">
        <v>30478</v>
      </c>
      <c r="D3002" s="1" t="s">
        <v>252</v>
      </c>
      <c r="E3002" s="1" t="s">
        <v>19</v>
      </c>
      <c r="F3002" s="1" t="s">
        <v>20</v>
      </c>
      <c r="G3002" s="1" t="s">
        <v>21</v>
      </c>
      <c r="H3002" s="1" t="s">
        <v>77</v>
      </c>
      <c r="I3002" s="1" t="s">
        <v>78</v>
      </c>
      <c r="J3002" s="1" t="s">
        <v>24</v>
      </c>
      <c r="K3002" s="1" t="s">
        <v>14</v>
      </c>
      <c r="L3002" s="1">
        <v>2</v>
      </c>
      <c r="M3002" s="1">
        <v>150</v>
      </c>
      <c r="N3002" s="1">
        <v>5</v>
      </c>
      <c r="O3002" s="1">
        <v>15</v>
      </c>
      <c r="P3002" s="1">
        <v>35</v>
      </c>
      <c r="Q3002" s="1">
        <v>320</v>
      </c>
      <c r="R3002" s="1" t="s">
        <v>63</v>
      </c>
      <c r="S3002" s="1" t="s">
        <v>12859</v>
      </c>
      <c r="T3002" s="1">
        <f>Table2[[#This Row],[Unit_Price]]*Table2[[#This Row],[Quantity]]</f>
        <v>300</v>
      </c>
      <c r="U3002" s="1">
        <f>(SUM(Table2[[#This Row],[Gross_Sales]],Table2[[#This Row],[Delivery_Fee]])-Table2[[#This Row],[Discount_Amount]])</f>
        <v>320</v>
      </c>
    </row>
    <row r="3003" spans="1:21" ht="22.2" customHeight="1" x14ac:dyDescent="0.3">
      <c r="A3003" s="1" t="s">
        <v>12860</v>
      </c>
      <c r="B3003" s="1" t="s">
        <v>6858</v>
      </c>
      <c r="C3003" s="1" t="s">
        <v>30478</v>
      </c>
      <c r="D3003" s="1" t="s">
        <v>980</v>
      </c>
      <c r="E3003" s="1" t="s">
        <v>30</v>
      </c>
      <c r="F3003" s="1" t="s">
        <v>75</v>
      </c>
      <c r="G3003" s="1" t="s">
        <v>76</v>
      </c>
      <c r="H3003" s="1" t="s">
        <v>143</v>
      </c>
      <c r="I3003" s="1" t="s">
        <v>144</v>
      </c>
      <c r="J3003" s="1" t="s">
        <v>24</v>
      </c>
      <c r="K3003" s="1" t="s">
        <v>14</v>
      </c>
      <c r="L3003" s="1">
        <v>1</v>
      </c>
      <c r="M3003" s="1">
        <v>160</v>
      </c>
      <c r="N3003" s="1">
        <v>0</v>
      </c>
      <c r="O3003" s="1">
        <v>0</v>
      </c>
      <c r="P3003" s="1">
        <v>30</v>
      </c>
      <c r="Q3003" s="1">
        <v>190</v>
      </c>
      <c r="R3003" s="1" t="s">
        <v>42</v>
      </c>
      <c r="S3003" s="1" t="s">
        <v>12861</v>
      </c>
      <c r="T3003" s="1">
        <f>Table2[[#This Row],[Unit_Price]]*Table2[[#This Row],[Quantity]]</f>
        <v>160</v>
      </c>
      <c r="U3003" s="1">
        <f>(SUM(Table2[[#This Row],[Gross_Sales]],Table2[[#This Row],[Delivery_Fee]])-Table2[[#This Row],[Discount_Amount]])</f>
        <v>190</v>
      </c>
    </row>
    <row r="3004" spans="1:21" ht="22.2" customHeight="1" x14ac:dyDescent="0.3">
      <c r="A3004" s="1" t="s">
        <v>12862</v>
      </c>
      <c r="B3004" s="1" t="s">
        <v>6858</v>
      </c>
      <c r="C3004" s="1" t="s">
        <v>30478</v>
      </c>
      <c r="D3004" s="1" t="s">
        <v>885</v>
      </c>
      <c r="E3004" s="1" t="s">
        <v>30</v>
      </c>
      <c r="F3004" s="1" t="s">
        <v>339</v>
      </c>
      <c r="G3004" s="1" t="s">
        <v>340</v>
      </c>
      <c r="H3004" s="1" t="s">
        <v>61</v>
      </c>
      <c r="I3004" s="1" t="s">
        <v>62</v>
      </c>
      <c r="J3004" s="1" t="s">
        <v>24</v>
      </c>
      <c r="K3004" s="1" t="s">
        <v>25</v>
      </c>
      <c r="L3004" s="1">
        <v>1</v>
      </c>
      <c r="M3004" s="1">
        <v>190</v>
      </c>
      <c r="N3004" s="1">
        <v>15</v>
      </c>
      <c r="O3004" s="1">
        <v>28.5</v>
      </c>
      <c r="P3004" s="1">
        <v>30</v>
      </c>
      <c r="Q3004" s="1">
        <v>191.5</v>
      </c>
      <c r="R3004" s="1" t="s">
        <v>63</v>
      </c>
      <c r="S3004" s="1" t="s">
        <v>12863</v>
      </c>
      <c r="T3004" s="1">
        <f>Table2[[#This Row],[Unit_Price]]*Table2[[#This Row],[Quantity]]</f>
        <v>190</v>
      </c>
      <c r="U3004" s="1">
        <f>(SUM(Table2[[#This Row],[Gross_Sales]],Table2[[#This Row],[Delivery_Fee]])-Table2[[#This Row],[Discount_Amount]])</f>
        <v>191.5</v>
      </c>
    </row>
    <row r="3005" spans="1:21" ht="22.2" customHeight="1" x14ac:dyDescent="0.3">
      <c r="A3005" s="1" t="s">
        <v>12864</v>
      </c>
      <c r="B3005" s="1" t="s">
        <v>6858</v>
      </c>
      <c r="C3005" s="1" t="s">
        <v>30478</v>
      </c>
      <c r="D3005" s="1" t="s">
        <v>1006</v>
      </c>
      <c r="E3005" s="1" t="s">
        <v>30</v>
      </c>
      <c r="F3005" s="1" t="s">
        <v>339</v>
      </c>
      <c r="G3005" s="1" t="s">
        <v>340</v>
      </c>
      <c r="H3005" s="1" t="s">
        <v>116</v>
      </c>
      <c r="I3005" s="1" t="s">
        <v>117</v>
      </c>
      <c r="J3005" s="1" t="s">
        <v>35</v>
      </c>
      <c r="K3005" s="1" t="s">
        <v>14</v>
      </c>
      <c r="L3005" s="1">
        <v>3</v>
      </c>
      <c r="M3005" s="1">
        <v>210</v>
      </c>
      <c r="N3005" s="1">
        <v>10</v>
      </c>
      <c r="O3005" s="1">
        <v>63</v>
      </c>
      <c r="P3005" s="1">
        <v>40</v>
      </c>
      <c r="Q3005" s="1">
        <v>607</v>
      </c>
      <c r="R3005" s="1" t="s">
        <v>36</v>
      </c>
      <c r="S3005" s="1" t="s">
        <v>12865</v>
      </c>
      <c r="T3005" s="1">
        <f>Table2[[#This Row],[Unit_Price]]*Table2[[#This Row],[Quantity]]</f>
        <v>630</v>
      </c>
      <c r="U3005" s="1">
        <f>(SUM(Table2[[#This Row],[Gross_Sales]],Table2[[#This Row],[Delivery_Fee]])-Table2[[#This Row],[Discount_Amount]])</f>
        <v>607</v>
      </c>
    </row>
    <row r="3006" spans="1:21" ht="22.2" customHeight="1" x14ac:dyDescent="0.3">
      <c r="A3006" s="1" t="s">
        <v>12866</v>
      </c>
      <c r="B3006" s="1" t="s">
        <v>6858</v>
      </c>
      <c r="C3006" s="1" t="s">
        <v>30478</v>
      </c>
      <c r="D3006" s="1" t="s">
        <v>2599</v>
      </c>
      <c r="E3006" s="1" t="s">
        <v>67</v>
      </c>
      <c r="F3006" s="1" t="s">
        <v>129</v>
      </c>
      <c r="G3006" s="1" t="s">
        <v>130</v>
      </c>
      <c r="H3006" s="1" t="s">
        <v>48</v>
      </c>
      <c r="I3006" s="1" t="s">
        <v>49</v>
      </c>
      <c r="J3006" s="1" t="s">
        <v>13</v>
      </c>
      <c r="K3006" s="1" t="s">
        <v>14</v>
      </c>
      <c r="L3006" s="1">
        <v>3</v>
      </c>
      <c r="M3006" s="1">
        <v>220</v>
      </c>
      <c r="N3006" s="1">
        <v>10</v>
      </c>
      <c r="O3006" s="1">
        <v>66</v>
      </c>
      <c r="P3006" s="1">
        <v>40</v>
      </c>
      <c r="Q3006" s="1">
        <v>634</v>
      </c>
      <c r="R3006" s="1" t="s">
        <v>26</v>
      </c>
      <c r="S3006" s="1" t="s">
        <v>12867</v>
      </c>
      <c r="T3006" s="1">
        <f>Table2[[#This Row],[Unit_Price]]*Table2[[#This Row],[Quantity]]</f>
        <v>660</v>
      </c>
      <c r="U3006" s="1">
        <f>(SUM(Table2[[#This Row],[Gross_Sales]],Table2[[#This Row],[Delivery_Fee]])-Table2[[#This Row],[Discount_Amount]])</f>
        <v>634</v>
      </c>
    </row>
    <row r="3007" spans="1:21" ht="22.2" customHeight="1" x14ac:dyDescent="0.3">
      <c r="A3007" s="1" t="s">
        <v>12868</v>
      </c>
      <c r="B3007" s="1" t="s">
        <v>6858</v>
      </c>
      <c r="C3007" s="1" t="s">
        <v>30478</v>
      </c>
      <c r="D3007" s="1" t="s">
        <v>956</v>
      </c>
      <c r="E3007" s="1" t="s">
        <v>19</v>
      </c>
      <c r="F3007" s="1" t="s">
        <v>98</v>
      </c>
      <c r="G3007" s="1" t="s">
        <v>99</v>
      </c>
      <c r="H3007" s="1" t="s">
        <v>48</v>
      </c>
      <c r="I3007" s="1" t="s">
        <v>49</v>
      </c>
      <c r="J3007" s="1" t="s">
        <v>13</v>
      </c>
      <c r="K3007" s="1" t="s">
        <v>14</v>
      </c>
      <c r="L3007" s="1">
        <v>2</v>
      </c>
      <c r="M3007" s="1">
        <v>220</v>
      </c>
      <c r="N3007" s="1">
        <v>20</v>
      </c>
      <c r="O3007" s="1">
        <v>88</v>
      </c>
      <c r="P3007" s="1">
        <v>30</v>
      </c>
      <c r="Q3007" s="1">
        <v>382</v>
      </c>
      <c r="R3007" s="1" t="s">
        <v>63</v>
      </c>
      <c r="S3007" s="1" t="s">
        <v>12869</v>
      </c>
      <c r="T3007" s="1">
        <f>Table2[[#This Row],[Unit_Price]]*Table2[[#This Row],[Quantity]]</f>
        <v>440</v>
      </c>
      <c r="U3007" s="1">
        <f>(SUM(Table2[[#This Row],[Gross_Sales]],Table2[[#This Row],[Delivery_Fee]])-Table2[[#This Row],[Discount_Amount]])</f>
        <v>382</v>
      </c>
    </row>
    <row r="3008" spans="1:21" ht="22.2" customHeight="1" x14ac:dyDescent="0.3">
      <c r="A3008" s="1" t="s">
        <v>12870</v>
      </c>
      <c r="B3008" s="1" t="s">
        <v>6858</v>
      </c>
      <c r="C3008" s="1" t="s">
        <v>30478</v>
      </c>
      <c r="D3008" s="1" t="s">
        <v>948</v>
      </c>
      <c r="E3008" s="1" t="s">
        <v>19</v>
      </c>
      <c r="F3008" s="1" t="s">
        <v>141</v>
      </c>
      <c r="G3008" s="1" t="s">
        <v>142</v>
      </c>
      <c r="H3008" s="1" t="s">
        <v>288</v>
      </c>
      <c r="I3008" s="1" t="s">
        <v>289</v>
      </c>
      <c r="J3008" s="1" t="s">
        <v>86</v>
      </c>
      <c r="K3008" s="1" t="s">
        <v>14</v>
      </c>
      <c r="L3008" s="1">
        <v>1</v>
      </c>
      <c r="M3008" s="1">
        <v>80</v>
      </c>
      <c r="N3008" s="1">
        <v>10</v>
      </c>
      <c r="O3008" s="1">
        <v>8</v>
      </c>
      <c r="P3008" s="1">
        <v>35</v>
      </c>
      <c r="Q3008" s="1">
        <v>107</v>
      </c>
      <c r="R3008" s="1" t="s">
        <v>26</v>
      </c>
      <c r="S3008" s="1" t="s">
        <v>12871</v>
      </c>
      <c r="T3008" s="1">
        <f>Table2[[#This Row],[Unit_Price]]*Table2[[#This Row],[Quantity]]</f>
        <v>80</v>
      </c>
      <c r="U3008" s="1">
        <f>(SUM(Table2[[#This Row],[Gross_Sales]],Table2[[#This Row],[Delivery_Fee]])-Table2[[#This Row],[Discount_Amount]])</f>
        <v>107</v>
      </c>
    </row>
    <row r="3009" spans="1:21" ht="22.2" customHeight="1" x14ac:dyDescent="0.3">
      <c r="A3009" s="1" t="s">
        <v>12872</v>
      </c>
      <c r="B3009" s="1" t="s">
        <v>6858</v>
      </c>
      <c r="C3009" s="1" t="s">
        <v>30478</v>
      </c>
      <c r="D3009" s="1" t="s">
        <v>453</v>
      </c>
      <c r="E3009" s="1" t="s">
        <v>67</v>
      </c>
      <c r="F3009" s="1" t="s">
        <v>174</v>
      </c>
      <c r="G3009" s="1" t="s">
        <v>175</v>
      </c>
      <c r="H3009" s="1" t="s">
        <v>131</v>
      </c>
      <c r="I3009" s="1" t="s">
        <v>132</v>
      </c>
      <c r="J3009" s="1" t="s">
        <v>57</v>
      </c>
      <c r="K3009" s="1" t="s">
        <v>25</v>
      </c>
      <c r="L3009" s="1">
        <v>4</v>
      </c>
      <c r="M3009" s="1">
        <v>220</v>
      </c>
      <c r="N3009" s="1">
        <v>0</v>
      </c>
      <c r="O3009" s="1">
        <v>0</v>
      </c>
      <c r="P3009" s="1">
        <v>30</v>
      </c>
      <c r="Q3009" s="1">
        <v>910</v>
      </c>
      <c r="R3009" s="1" t="s">
        <v>36</v>
      </c>
      <c r="S3009" s="1" t="s">
        <v>12873</v>
      </c>
      <c r="T3009" s="1">
        <f>Table2[[#This Row],[Unit_Price]]*Table2[[#This Row],[Quantity]]</f>
        <v>880</v>
      </c>
      <c r="U3009" s="1">
        <f>(SUM(Table2[[#This Row],[Gross_Sales]],Table2[[#This Row],[Delivery_Fee]])-Table2[[#This Row],[Discount_Amount]])</f>
        <v>910</v>
      </c>
    </row>
    <row r="3010" spans="1:21" ht="22.2" customHeight="1" x14ac:dyDescent="0.3">
      <c r="A3010" s="1" t="s">
        <v>12874</v>
      </c>
      <c r="B3010" s="1" t="s">
        <v>6858</v>
      </c>
      <c r="C3010" s="1" t="s">
        <v>30478</v>
      </c>
      <c r="D3010" s="1" t="s">
        <v>150</v>
      </c>
      <c r="E3010" s="1" t="s">
        <v>8</v>
      </c>
      <c r="F3010" s="1" t="s">
        <v>46</v>
      </c>
      <c r="G3010" s="1" t="s">
        <v>47</v>
      </c>
      <c r="H3010" s="1" t="s">
        <v>33</v>
      </c>
      <c r="I3010" s="1" t="s">
        <v>34</v>
      </c>
      <c r="J3010" s="1" t="s">
        <v>35</v>
      </c>
      <c r="K3010" s="1" t="s">
        <v>25</v>
      </c>
      <c r="L3010" s="1">
        <v>1</v>
      </c>
      <c r="M3010" s="1">
        <v>240</v>
      </c>
      <c r="N3010" s="1">
        <v>0</v>
      </c>
      <c r="O3010" s="1">
        <v>0</v>
      </c>
      <c r="P3010" s="1">
        <v>20</v>
      </c>
      <c r="Q3010" s="1">
        <v>260</v>
      </c>
      <c r="R3010" s="1" t="s">
        <v>36</v>
      </c>
      <c r="S3010" s="1" t="s">
        <v>12875</v>
      </c>
      <c r="T3010" s="1">
        <f>Table2[[#This Row],[Unit_Price]]*Table2[[#This Row],[Quantity]]</f>
        <v>240</v>
      </c>
      <c r="U3010" s="1">
        <f>(SUM(Table2[[#This Row],[Gross_Sales]],Table2[[#This Row],[Delivery_Fee]])-Table2[[#This Row],[Discount_Amount]])</f>
        <v>260</v>
      </c>
    </row>
    <row r="3011" spans="1:21" ht="22.2" customHeight="1" x14ac:dyDescent="0.3">
      <c r="A3011" s="1" t="s">
        <v>12876</v>
      </c>
      <c r="B3011" s="1" t="s">
        <v>6858</v>
      </c>
      <c r="C3011" s="1" t="s">
        <v>30478</v>
      </c>
      <c r="D3011" s="1" t="s">
        <v>1677</v>
      </c>
      <c r="E3011" s="1" t="s">
        <v>19</v>
      </c>
      <c r="F3011" s="1" t="s">
        <v>46</v>
      </c>
      <c r="G3011" s="1" t="s">
        <v>47</v>
      </c>
      <c r="H3011" s="1" t="s">
        <v>288</v>
      </c>
      <c r="I3011" s="1" t="s">
        <v>289</v>
      </c>
      <c r="J3011" s="1" t="s">
        <v>86</v>
      </c>
      <c r="K3011" s="1" t="s">
        <v>14</v>
      </c>
      <c r="L3011" s="1">
        <v>2</v>
      </c>
      <c r="M3011" s="1">
        <v>80</v>
      </c>
      <c r="N3011" s="1">
        <v>0</v>
      </c>
      <c r="O3011" s="1">
        <v>0</v>
      </c>
      <c r="P3011" s="1">
        <v>35</v>
      </c>
      <c r="Q3011" s="1">
        <v>195</v>
      </c>
      <c r="R3011" s="1" t="s">
        <v>63</v>
      </c>
      <c r="S3011" s="1" t="s">
        <v>12877</v>
      </c>
      <c r="T3011" s="1">
        <f>Table2[[#This Row],[Unit_Price]]*Table2[[#This Row],[Quantity]]</f>
        <v>160</v>
      </c>
      <c r="U3011" s="1">
        <f>(SUM(Table2[[#This Row],[Gross_Sales]],Table2[[#This Row],[Delivery_Fee]])-Table2[[#This Row],[Discount_Amount]])</f>
        <v>195</v>
      </c>
    </row>
    <row r="3012" spans="1:21" ht="22.2" customHeight="1" x14ac:dyDescent="0.3">
      <c r="A3012" s="1" t="s">
        <v>12878</v>
      </c>
      <c r="B3012" s="1" t="s">
        <v>6858</v>
      </c>
      <c r="C3012" s="1" t="s">
        <v>30478</v>
      </c>
      <c r="D3012" s="1" t="s">
        <v>277</v>
      </c>
      <c r="E3012" s="1" t="s">
        <v>19</v>
      </c>
      <c r="F3012" s="1" t="s">
        <v>93</v>
      </c>
      <c r="G3012" s="1" t="s">
        <v>94</v>
      </c>
      <c r="H3012" s="1" t="s">
        <v>116</v>
      </c>
      <c r="I3012" s="1" t="s">
        <v>117</v>
      </c>
      <c r="J3012" s="1" t="s">
        <v>35</v>
      </c>
      <c r="K3012" s="1" t="s">
        <v>14</v>
      </c>
      <c r="L3012" s="1">
        <v>3</v>
      </c>
      <c r="M3012" s="1">
        <v>210</v>
      </c>
      <c r="N3012" s="1">
        <v>15</v>
      </c>
      <c r="O3012" s="1">
        <v>94.5</v>
      </c>
      <c r="P3012" s="1">
        <v>35</v>
      </c>
      <c r="Q3012" s="1">
        <v>570.5</v>
      </c>
      <c r="R3012" s="1" t="s">
        <v>63</v>
      </c>
      <c r="S3012" s="1" t="s">
        <v>12879</v>
      </c>
      <c r="T3012" s="1">
        <f>Table2[[#This Row],[Unit_Price]]*Table2[[#This Row],[Quantity]]</f>
        <v>630</v>
      </c>
      <c r="U3012" s="1">
        <f>(SUM(Table2[[#This Row],[Gross_Sales]],Table2[[#This Row],[Delivery_Fee]])-Table2[[#This Row],[Discount_Amount]])</f>
        <v>570.5</v>
      </c>
    </row>
    <row r="3013" spans="1:21" ht="22.2" customHeight="1" x14ac:dyDescent="0.3">
      <c r="A3013" s="1" t="s">
        <v>12880</v>
      </c>
      <c r="B3013" s="1" t="s">
        <v>6858</v>
      </c>
      <c r="C3013" s="1" t="s">
        <v>30478</v>
      </c>
      <c r="D3013" s="1" t="s">
        <v>424</v>
      </c>
      <c r="E3013" s="1" t="s">
        <v>67</v>
      </c>
      <c r="F3013" s="1" t="s">
        <v>82</v>
      </c>
      <c r="G3013" s="1" t="s">
        <v>83</v>
      </c>
      <c r="H3013" s="1" t="s">
        <v>111</v>
      </c>
      <c r="I3013" s="1" t="s">
        <v>112</v>
      </c>
      <c r="J3013" s="1" t="s">
        <v>13</v>
      </c>
      <c r="K3013" s="1" t="s">
        <v>25</v>
      </c>
      <c r="L3013" s="1">
        <v>4</v>
      </c>
      <c r="M3013" s="1">
        <v>280</v>
      </c>
      <c r="N3013" s="1">
        <v>15</v>
      </c>
      <c r="O3013" s="1">
        <v>168</v>
      </c>
      <c r="P3013" s="1">
        <v>20</v>
      </c>
      <c r="Q3013" s="1">
        <v>972</v>
      </c>
      <c r="R3013" s="1" t="s">
        <v>42</v>
      </c>
      <c r="S3013" s="1" t="s">
        <v>12881</v>
      </c>
      <c r="T3013" s="1">
        <f>Table2[[#This Row],[Unit_Price]]*Table2[[#This Row],[Quantity]]</f>
        <v>1120</v>
      </c>
      <c r="U3013" s="1">
        <f>(SUM(Table2[[#This Row],[Gross_Sales]],Table2[[#This Row],[Delivery_Fee]])-Table2[[#This Row],[Discount_Amount]])</f>
        <v>972</v>
      </c>
    </row>
    <row r="3014" spans="1:21" ht="22.2" customHeight="1" x14ac:dyDescent="0.3">
      <c r="A3014" s="1" t="s">
        <v>12882</v>
      </c>
      <c r="B3014" s="1" t="s">
        <v>6858</v>
      </c>
      <c r="C3014" s="1" t="s">
        <v>30478</v>
      </c>
      <c r="D3014" s="1" t="s">
        <v>247</v>
      </c>
      <c r="E3014" s="1" t="s">
        <v>8</v>
      </c>
      <c r="F3014" s="1" t="s">
        <v>151</v>
      </c>
      <c r="G3014" s="1" t="s">
        <v>152</v>
      </c>
      <c r="H3014" s="1" t="s">
        <v>143</v>
      </c>
      <c r="I3014" s="1" t="s">
        <v>144</v>
      </c>
      <c r="J3014" s="1" t="s">
        <v>24</v>
      </c>
      <c r="K3014" s="1" t="s">
        <v>14</v>
      </c>
      <c r="L3014" s="1">
        <v>3</v>
      </c>
      <c r="M3014" s="1">
        <v>160</v>
      </c>
      <c r="N3014" s="1">
        <v>0</v>
      </c>
      <c r="O3014" s="1">
        <v>0</v>
      </c>
      <c r="P3014" s="1">
        <v>20</v>
      </c>
      <c r="Q3014" s="1">
        <v>500</v>
      </c>
      <c r="R3014" s="1" t="s">
        <v>15</v>
      </c>
      <c r="S3014" s="1" t="s">
        <v>12883</v>
      </c>
      <c r="T3014" s="1">
        <f>Table2[[#This Row],[Unit_Price]]*Table2[[#This Row],[Quantity]]</f>
        <v>480</v>
      </c>
      <c r="U3014" s="1">
        <f>(SUM(Table2[[#This Row],[Gross_Sales]],Table2[[#This Row],[Delivery_Fee]])-Table2[[#This Row],[Discount_Amount]])</f>
        <v>500</v>
      </c>
    </row>
    <row r="3015" spans="1:21" ht="22.2" customHeight="1" x14ac:dyDescent="0.3">
      <c r="A3015" s="1" t="s">
        <v>12884</v>
      </c>
      <c r="B3015" s="1" t="s">
        <v>6858</v>
      </c>
      <c r="C3015" s="1" t="s">
        <v>30478</v>
      </c>
      <c r="D3015" s="1" t="s">
        <v>155</v>
      </c>
      <c r="E3015" s="1" t="s">
        <v>30</v>
      </c>
      <c r="F3015" s="1" t="s">
        <v>53</v>
      </c>
      <c r="G3015" s="1" t="s">
        <v>54</v>
      </c>
      <c r="H3015" s="1" t="s">
        <v>33</v>
      </c>
      <c r="I3015" s="1" t="s">
        <v>34</v>
      </c>
      <c r="J3015" s="1" t="s">
        <v>35</v>
      </c>
      <c r="K3015" s="1" t="s">
        <v>25</v>
      </c>
      <c r="L3015" s="1">
        <v>4</v>
      </c>
      <c r="M3015" s="1">
        <v>240</v>
      </c>
      <c r="N3015" s="1">
        <v>15</v>
      </c>
      <c r="O3015" s="1">
        <v>144</v>
      </c>
      <c r="P3015" s="1">
        <v>30</v>
      </c>
      <c r="Q3015" s="1">
        <v>846</v>
      </c>
      <c r="R3015" s="1" t="s">
        <v>42</v>
      </c>
      <c r="S3015" s="1" t="s">
        <v>12885</v>
      </c>
      <c r="T3015" s="1">
        <f>Table2[[#This Row],[Unit_Price]]*Table2[[#This Row],[Quantity]]</f>
        <v>960</v>
      </c>
      <c r="U3015" s="1">
        <f>(SUM(Table2[[#This Row],[Gross_Sales]],Table2[[#This Row],[Delivery_Fee]])-Table2[[#This Row],[Discount_Amount]])</f>
        <v>846</v>
      </c>
    </row>
    <row r="3016" spans="1:21" ht="22.2" customHeight="1" x14ac:dyDescent="0.3">
      <c r="A3016" s="1" t="s">
        <v>12886</v>
      </c>
      <c r="B3016" s="1" t="s">
        <v>6858</v>
      </c>
      <c r="C3016" s="1" t="s">
        <v>30478</v>
      </c>
      <c r="D3016" s="1" t="s">
        <v>535</v>
      </c>
      <c r="E3016" s="1" t="s">
        <v>67</v>
      </c>
      <c r="F3016" s="1" t="s">
        <v>82</v>
      </c>
      <c r="G3016" s="1" t="s">
        <v>83</v>
      </c>
      <c r="H3016" s="1" t="s">
        <v>33</v>
      </c>
      <c r="I3016" s="1" t="s">
        <v>34</v>
      </c>
      <c r="J3016" s="1" t="s">
        <v>35</v>
      </c>
      <c r="K3016" s="1" t="s">
        <v>25</v>
      </c>
      <c r="L3016" s="1">
        <v>4</v>
      </c>
      <c r="M3016" s="1">
        <v>240</v>
      </c>
      <c r="N3016" s="1">
        <v>5</v>
      </c>
      <c r="O3016" s="1">
        <v>48</v>
      </c>
      <c r="P3016" s="1">
        <v>25</v>
      </c>
      <c r="Q3016" s="1">
        <v>937</v>
      </c>
      <c r="R3016" s="1" t="s">
        <v>26</v>
      </c>
      <c r="S3016" s="1" t="s">
        <v>12887</v>
      </c>
      <c r="T3016" s="1">
        <f>Table2[[#This Row],[Unit_Price]]*Table2[[#This Row],[Quantity]]</f>
        <v>960</v>
      </c>
      <c r="U3016" s="1">
        <f>(SUM(Table2[[#This Row],[Gross_Sales]],Table2[[#This Row],[Delivery_Fee]])-Table2[[#This Row],[Discount_Amount]])</f>
        <v>937</v>
      </c>
    </row>
    <row r="3017" spans="1:21" ht="22.2" customHeight="1" x14ac:dyDescent="0.3">
      <c r="A3017" s="1" t="s">
        <v>12888</v>
      </c>
      <c r="B3017" s="1" t="s">
        <v>6858</v>
      </c>
      <c r="C3017" s="1" t="s">
        <v>30478</v>
      </c>
      <c r="D3017" s="1" t="s">
        <v>2468</v>
      </c>
      <c r="E3017" s="1" t="s">
        <v>30</v>
      </c>
      <c r="F3017" s="1" t="s">
        <v>75</v>
      </c>
      <c r="G3017" s="1" t="s">
        <v>76</v>
      </c>
      <c r="H3017" s="1" t="s">
        <v>55</v>
      </c>
      <c r="I3017" s="1" t="s">
        <v>56</v>
      </c>
      <c r="J3017" s="1" t="s">
        <v>57</v>
      </c>
      <c r="K3017" s="1" t="s">
        <v>14</v>
      </c>
      <c r="L3017" s="1">
        <v>1</v>
      </c>
      <c r="M3017" s="1">
        <v>180</v>
      </c>
      <c r="N3017" s="1">
        <v>10</v>
      </c>
      <c r="O3017" s="1">
        <v>18</v>
      </c>
      <c r="P3017" s="1">
        <v>20</v>
      </c>
      <c r="Q3017" s="1">
        <v>182</v>
      </c>
      <c r="R3017" s="1" t="s">
        <v>63</v>
      </c>
      <c r="S3017" s="1" t="s">
        <v>12889</v>
      </c>
      <c r="T3017" s="1">
        <f>Table2[[#This Row],[Unit_Price]]*Table2[[#This Row],[Quantity]]</f>
        <v>180</v>
      </c>
      <c r="U3017" s="1">
        <f>(SUM(Table2[[#This Row],[Gross_Sales]],Table2[[#This Row],[Delivery_Fee]])-Table2[[#This Row],[Discount_Amount]])</f>
        <v>182</v>
      </c>
    </row>
    <row r="3018" spans="1:21" ht="22.2" customHeight="1" x14ac:dyDescent="0.3">
      <c r="A3018" s="1" t="s">
        <v>12890</v>
      </c>
      <c r="B3018" s="1" t="s">
        <v>6858</v>
      </c>
      <c r="C3018" s="1" t="s">
        <v>30478</v>
      </c>
      <c r="D3018" s="1" t="s">
        <v>364</v>
      </c>
      <c r="E3018" s="1" t="s">
        <v>30</v>
      </c>
      <c r="F3018" s="1" t="s">
        <v>136</v>
      </c>
      <c r="G3018" s="1" t="s">
        <v>137</v>
      </c>
      <c r="H3018" s="1" t="s">
        <v>77</v>
      </c>
      <c r="I3018" s="1" t="s">
        <v>78</v>
      </c>
      <c r="J3018" s="1" t="s">
        <v>24</v>
      </c>
      <c r="K3018" s="1" t="s">
        <v>14</v>
      </c>
      <c r="L3018" s="1">
        <v>2</v>
      </c>
      <c r="M3018" s="1">
        <v>150</v>
      </c>
      <c r="N3018" s="1">
        <v>5</v>
      </c>
      <c r="O3018" s="1">
        <v>15</v>
      </c>
      <c r="P3018" s="1">
        <v>25</v>
      </c>
      <c r="Q3018" s="1">
        <v>310</v>
      </c>
      <c r="R3018" s="1" t="s">
        <v>63</v>
      </c>
      <c r="S3018" s="1" t="s">
        <v>12891</v>
      </c>
      <c r="T3018" s="1">
        <f>Table2[[#This Row],[Unit_Price]]*Table2[[#This Row],[Quantity]]</f>
        <v>300</v>
      </c>
      <c r="U3018" s="1">
        <f>(SUM(Table2[[#This Row],[Gross_Sales]],Table2[[#This Row],[Delivery_Fee]])-Table2[[#This Row],[Discount_Amount]])</f>
        <v>310</v>
      </c>
    </row>
    <row r="3019" spans="1:21" ht="22.2" customHeight="1" x14ac:dyDescent="0.3">
      <c r="A3019" s="1" t="s">
        <v>12892</v>
      </c>
      <c r="B3019" s="1" t="s">
        <v>6858</v>
      </c>
      <c r="C3019" s="1" t="s">
        <v>30478</v>
      </c>
      <c r="D3019" s="1" t="s">
        <v>29</v>
      </c>
      <c r="E3019" s="1" t="s">
        <v>19</v>
      </c>
      <c r="F3019" s="1" t="s">
        <v>20</v>
      </c>
      <c r="G3019" s="1" t="s">
        <v>21</v>
      </c>
      <c r="H3019" s="1" t="s">
        <v>77</v>
      </c>
      <c r="I3019" s="1" t="s">
        <v>78</v>
      </c>
      <c r="J3019" s="1" t="s">
        <v>24</v>
      </c>
      <c r="K3019" s="1" t="s">
        <v>14</v>
      </c>
      <c r="L3019" s="1">
        <v>2</v>
      </c>
      <c r="M3019" s="1">
        <v>150</v>
      </c>
      <c r="N3019" s="1">
        <v>0</v>
      </c>
      <c r="O3019" s="1">
        <v>0</v>
      </c>
      <c r="P3019" s="1">
        <v>30</v>
      </c>
      <c r="Q3019" s="1">
        <v>330</v>
      </c>
      <c r="R3019" s="1" t="s">
        <v>26</v>
      </c>
      <c r="S3019" s="1" t="s">
        <v>12893</v>
      </c>
      <c r="T3019" s="1">
        <f>Table2[[#This Row],[Unit_Price]]*Table2[[#This Row],[Quantity]]</f>
        <v>300</v>
      </c>
      <c r="U3019" s="1">
        <f>(SUM(Table2[[#This Row],[Gross_Sales]],Table2[[#This Row],[Delivery_Fee]])-Table2[[#This Row],[Discount_Amount]])</f>
        <v>330</v>
      </c>
    </row>
    <row r="3020" spans="1:21" ht="22.2" customHeight="1" x14ac:dyDescent="0.3">
      <c r="A3020" s="1" t="s">
        <v>12894</v>
      </c>
      <c r="B3020" s="1" t="s">
        <v>6858</v>
      </c>
      <c r="C3020" s="1" t="s">
        <v>30478</v>
      </c>
      <c r="D3020" s="1" t="s">
        <v>1251</v>
      </c>
      <c r="E3020" s="1" t="s">
        <v>30</v>
      </c>
      <c r="F3020" s="1" t="s">
        <v>187</v>
      </c>
      <c r="G3020" s="1" t="s">
        <v>188</v>
      </c>
      <c r="H3020" s="1" t="s">
        <v>22</v>
      </c>
      <c r="I3020" s="1" t="s">
        <v>23</v>
      </c>
      <c r="J3020" s="1" t="s">
        <v>24</v>
      </c>
      <c r="K3020" s="1" t="s">
        <v>25</v>
      </c>
      <c r="L3020" s="1">
        <v>1</v>
      </c>
      <c r="M3020" s="1">
        <v>180</v>
      </c>
      <c r="N3020" s="1">
        <v>15</v>
      </c>
      <c r="O3020" s="1">
        <v>27</v>
      </c>
      <c r="P3020" s="1">
        <v>30</v>
      </c>
      <c r="Q3020" s="1">
        <v>183</v>
      </c>
      <c r="R3020" s="1" t="s">
        <v>26</v>
      </c>
      <c r="S3020" s="1" t="s">
        <v>12895</v>
      </c>
      <c r="T3020" s="1">
        <f>Table2[[#This Row],[Unit_Price]]*Table2[[#This Row],[Quantity]]</f>
        <v>180</v>
      </c>
      <c r="U3020" s="1">
        <f>(SUM(Table2[[#This Row],[Gross_Sales]],Table2[[#This Row],[Delivery_Fee]])-Table2[[#This Row],[Discount_Amount]])</f>
        <v>183</v>
      </c>
    </row>
    <row r="3021" spans="1:21" ht="22.2" customHeight="1" x14ac:dyDescent="0.3">
      <c r="A3021" s="1" t="s">
        <v>12896</v>
      </c>
      <c r="B3021" s="1" t="s">
        <v>6858</v>
      </c>
      <c r="C3021" s="1" t="s">
        <v>30478</v>
      </c>
      <c r="D3021" s="1" t="s">
        <v>1931</v>
      </c>
      <c r="E3021" s="1" t="s">
        <v>19</v>
      </c>
      <c r="F3021" s="1" t="s">
        <v>124</v>
      </c>
      <c r="G3021" s="1" t="s">
        <v>125</v>
      </c>
      <c r="H3021" s="1" t="s">
        <v>33</v>
      </c>
      <c r="I3021" s="1" t="s">
        <v>34</v>
      </c>
      <c r="J3021" s="1" t="s">
        <v>35</v>
      </c>
      <c r="K3021" s="1" t="s">
        <v>25</v>
      </c>
      <c r="L3021" s="1">
        <v>2</v>
      </c>
      <c r="M3021" s="1">
        <v>240</v>
      </c>
      <c r="N3021" s="1">
        <v>10</v>
      </c>
      <c r="O3021" s="1">
        <v>48</v>
      </c>
      <c r="P3021" s="1">
        <v>25</v>
      </c>
      <c r="Q3021" s="1">
        <v>457</v>
      </c>
      <c r="R3021" s="1" t="s">
        <v>63</v>
      </c>
      <c r="S3021" s="1" t="s">
        <v>12897</v>
      </c>
      <c r="T3021" s="1">
        <f>Table2[[#This Row],[Unit_Price]]*Table2[[#This Row],[Quantity]]</f>
        <v>480</v>
      </c>
      <c r="U3021" s="1">
        <f>(SUM(Table2[[#This Row],[Gross_Sales]],Table2[[#This Row],[Delivery_Fee]])-Table2[[#This Row],[Discount_Amount]])</f>
        <v>457</v>
      </c>
    </row>
    <row r="3022" spans="1:21" ht="22.2" customHeight="1" x14ac:dyDescent="0.3">
      <c r="A3022" s="1" t="s">
        <v>12898</v>
      </c>
      <c r="B3022" s="1" t="s">
        <v>6858</v>
      </c>
      <c r="C3022" s="1" t="s">
        <v>30478</v>
      </c>
      <c r="D3022" s="1" t="s">
        <v>2314</v>
      </c>
      <c r="E3022" s="1" t="s">
        <v>30</v>
      </c>
      <c r="F3022" s="1" t="s">
        <v>187</v>
      </c>
      <c r="G3022" s="1" t="s">
        <v>188</v>
      </c>
      <c r="H3022" s="1" t="s">
        <v>111</v>
      </c>
      <c r="I3022" s="1" t="s">
        <v>112</v>
      </c>
      <c r="J3022" s="1" t="s">
        <v>13</v>
      </c>
      <c r="K3022" s="1" t="s">
        <v>25</v>
      </c>
      <c r="L3022" s="1">
        <v>1</v>
      </c>
      <c r="M3022" s="1">
        <v>280</v>
      </c>
      <c r="N3022" s="1">
        <v>15</v>
      </c>
      <c r="O3022" s="1">
        <v>42</v>
      </c>
      <c r="P3022" s="1">
        <v>25</v>
      </c>
      <c r="Q3022" s="1">
        <v>263</v>
      </c>
      <c r="R3022" s="1" t="s">
        <v>15</v>
      </c>
      <c r="S3022" s="1" t="s">
        <v>12899</v>
      </c>
      <c r="T3022" s="1">
        <f>Table2[[#This Row],[Unit_Price]]*Table2[[#This Row],[Quantity]]</f>
        <v>280</v>
      </c>
      <c r="U3022" s="1">
        <f>(SUM(Table2[[#This Row],[Gross_Sales]],Table2[[#This Row],[Delivery_Fee]])-Table2[[#This Row],[Discount_Amount]])</f>
        <v>263</v>
      </c>
    </row>
    <row r="3023" spans="1:21" ht="22.2" customHeight="1" x14ac:dyDescent="0.3">
      <c r="A3023" s="1" t="s">
        <v>12900</v>
      </c>
      <c r="B3023" s="1" t="s">
        <v>6858</v>
      </c>
      <c r="C3023" s="1" t="s">
        <v>30478</v>
      </c>
      <c r="D3023" s="1" t="s">
        <v>879</v>
      </c>
      <c r="E3023" s="1" t="s">
        <v>30</v>
      </c>
      <c r="F3023" s="1" t="s">
        <v>151</v>
      </c>
      <c r="G3023" s="1" t="s">
        <v>152</v>
      </c>
      <c r="H3023" s="1" t="s">
        <v>55</v>
      </c>
      <c r="I3023" s="1" t="s">
        <v>56</v>
      </c>
      <c r="J3023" s="1" t="s">
        <v>57</v>
      </c>
      <c r="K3023" s="1" t="s">
        <v>14</v>
      </c>
      <c r="L3023" s="1">
        <v>3</v>
      </c>
      <c r="M3023" s="1">
        <v>180</v>
      </c>
      <c r="N3023" s="1">
        <v>0</v>
      </c>
      <c r="O3023" s="1">
        <v>0</v>
      </c>
      <c r="P3023" s="1">
        <v>35</v>
      </c>
      <c r="Q3023" s="1">
        <v>575</v>
      </c>
      <c r="R3023" s="1" t="s">
        <v>36</v>
      </c>
      <c r="S3023" s="1" t="s">
        <v>12901</v>
      </c>
      <c r="T3023" s="1">
        <f>Table2[[#This Row],[Unit_Price]]*Table2[[#This Row],[Quantity]]</f>
        <v>540</v>
      </c>
      <c r="U3023" s="1">
        <f>(SUM(Table2[[#This Row],[Gross_Sales]],Table2[[#This Row],[Delivery_Fee]])-Table2[[#This Row],[Discount_Amount]])</f>
        <v>575</v>
      </c>
    </row>
    <row r="3024" spans="1:21" ht="22.2" customHeight="1" x14ac:dyDescent="0.3">
      <c r="A3024" s="1" t="s">
        <v>12902</v>
      </c>
      <c r="B3024" s="1" t="s">
        <v>6858</v>
      </c>
      <c r="C3024" s="1" t="s">
        <v>30478</v>
      </c>
      <c r="D3024" s="1" t="s">
        <v>1251</v>
      </c>
      <c r="E3024" s="1" t="s">
        <v>67</v>
      </c>
      <c r="F3024" s="1" t="s">
        <v>82</v>
      </c>
      <c r="G3024" s="1" t="s">
        <v>83</v>
      </c>
      <c r="H3024" s="1" t="s">
        <v>55</v>
      </c>
      <c r="I3024" s="1" t="s">
        <v>56</v>
      </c>
      <c r="J3024" s="1" t="s">
        <v>57</v>
      </c>
      <c r="K3024" s="1" t="s">
        <v>14</v>
      </c>
      <c r="L3024" s="1">
        <v>4</v>
      </c>
      <c r="M3024" s="1">
        <v>180</v>
      </c>
      <c r="N3024" s="1">
        <v>20</v>
      </c>
      <c r="O3024" s="1">
        <v>144</v>
      </c>
      <c r="P3024" s="1">
        <v>20</v>
      </c>
      <c r="Q3024" s="1">
        <v>596</v>
      </c>
      <c r="R3024" s="1" t="s">
        <v>26</v>
      </c>
      <c r="S3024" s="1" t="s">
        <v>12903</v>
      </c>
      <c r="T3024" s="1">
        <f>Table2[[#This Row],[Unit_Price]]*Table2[[#This Row],[Quantity]]</f>
        <v>720</v>
      </c>
      <c r="U3024" s="1">
        <f>(SUM(Table2[[#This Row],[Gross_Sales]],Table2[[#This Row],[Delivery_Fee]])-Table2[[#This Row],[Discount_Amount]])</f>
        <v>596</v>
      </c>
    </row>
    <row r="3025" spans="1:21" ht="22.2" customHeight="1" x14ac:dyDescent="0.3">
      <c r="A3025" s="1" t="s">
        <v>12904</v>
      </c>
      <c r="B3025" s="1" t="s">
        <v>6858</v>
      </c>
      <c r="C3025" s="1" t="s">
        <v>30478</v>
      </c>
      <c r="D3025" s="1" t="s">
        <v>2409</v>
      </c>
      <c r="E3025" s="1" t="s">
        <v>67</v>
      </c>
      <c r="F3025" s="1" t="s">
        <v>267</v>
      </c>
      <c r="G3025" s="1" t="s">
        <v>268</v>
      </c>
      <c r="H3025" s="1" t="s">
        <v>33</v>
      </c>
      <c r="I3025" s="1" t="s">
        <v>34</v>
      </c>
      <c r="J3025" s="1" t="s">
        <v>35</v>
      </c>
      <c r="K3025" s="1" t="s">
        <v>25</v>
      </c>
      <c r="L3025" s="1">
        <v>1</v>
      </c>
      <c r="M3025" s="1">
        <v>240</v>
      </c>
      <c r="N3025" s="1">
        <v>10</v>
      </c>
      <c r="O3025" s="1">
        <v>24</v>
      </c>
      <c r="P3025" s="1">
        <v>20</v>
      </c>
      <c r="Q3025" s="1">
        <v>236</v>
      </c>
      <c r="R3025" s="1" t="s">
        <v>26</v>
      </c>
      <c r="S3025" s="1" t="s">
        <v>12905</v>
      </c>
      <c r="T3025" s="1">
        <f>Table2[[#This Row],[Unit_Price]]*Table2[[#This Row],[Quantity]]</f>
        <v>240</v>
      </c>
      <c r="U3025" s="1">
        <f>(SUM(Table2[[#This Row],[Gross_Sales]],Table2[[#This Row],[Delivery_Fee]])-Table2[[#This Row],[Discount_Amount]])</f>
        <v>236</v>
      </c>
    </row>
    <row r="3026" spans="1:21" ht="22.2" customHeight="1" x14ac:dyDescent="0.3">
      <c r="A3026" s="1" t="s">
        <v>12906</v>
      </c>
      <c r="B3026" s="1" t="s">
        <v>6858</v>
      </c>
      <c r="C3026" s="1" t="s">
        <v>30478</v>
      </c>
      <c r="D3026" s="1" t="s">
        <v>173</v>
      </c>
      <c r="E3026" s="1" t="s">
        <v>67</v>
      </c>
      <c r="F3026" s="1" t="s">
        <v>129</v>
      </c>
      <c r="G3026" s="1" t="s">
        <v>130</v>
      </c>
      <c r="H3026" s="1" t="s">
        <v>288</v>
      </c>
      <c r="I3026" s="1" t="s">
        <v>289</v>
      </c>
      <c r="J3026" s="1" t="s">
        <v>86</v>
      </c>
      <c r="K3026" s="1" t="s">
        <v>14</v>
      </c>
      <c r="L3026" s="1">
        <v>4</v>
      </c>
      <c r="M3026" s="1">
        <v>80</v>
      </c>
      <c r="N3026" s="1">
        <v>5</v>
      </c>
      <c r="O3026" s="1">
        <v>16</v>
      </c>
      <c r="P3026" s="1">
        <v>20</v>
      </c>
      <c r="Q3026" s="1">
        <v>324</v>
      </c>
      <c r="R3026" s="1" t="s">
        <v>63</v>
      </c>
      <c r="S3026" s="1" t="s">
        <v>12907</v>
      </c>
      <c r="T3026" s="1">
        <f>Table2[[#This Row],[Unit_Price]]*Table2[[#This Row],[Quantity]]</f>
        <v>320</v>
      </c>
      <c r="U3026" s="1">
        <f>(SUM(Table2[[#This Row],[Gross_Sales]],Table2[[#This Row],[Delivery_Fee]])-Table2[[#This Row],[Discount_Amount]])</f>
        <v>324</v>
      </c>
    </row>
    <row r="3027" spans="1:21" ht="22.2" customHeight="1" x14ac:dyDescent="0.3">
      <c r="A3027" s="1" t="s">
        <v>12908</v>
      </c>
      <c r="B3027" s="1" t="s">
        <v>6858</v>
      </c>
      <c r="C3027" s="1" t="s">
        <v>30478</v>
      </c>
      <c r="D3027" s="1" t="s">
        <v>1900</v>
      </c>
      <c r="E3027" s="1" t="s">
        <v>19</v>
      </c>
      <c r="F3027" s="1" t="s">
        <v>20</v>
      </c>
      <c r="G3027" s="1" t="s">
        <v>21</v>
      </c>
      <c r="H3027" s="1" t="s">
        <v>288</v>
      </c>
      <c r="I3027" s="1" t="s">
        <v>289</v>
      </c>
      <c r="J3027" s="1" t="s">
        <v>86</v>
      </c>
      <c r="K3027" s="1" t="s">
        <v>14</v>
      </c>
      <c r="L3027" s="1">
        <v>1</v>
      </c>
      <c r="M3027" s="1">
        <v>80</v>
      </c>
      <c r="N3027" s="1">
        <v>20</v>
      </c>
      <c r="O3027" s="1">
        <v>16</v>
      </c>
      <c r="P3027" s="1">
        <v>40</v>
      </c>
      <c r="Q3027" s="1">
        <v>104</v>
      </c>
      <c r="R3027" s="1" t="s">
        <v>36</v>
      </c>
      <c r="S3027" s="1" t="s">
        <v>12909</v>
      </c>
      <c r="T3027" s="1">
        <f>Table2[[#This Row],[Unit_Price]]*Table2[[#This Row],[Quantity]]</f>
        <v>80</v>
      </c>
      <c r="U3027" s="1">
        <f>(SUM(Table2[[#This Row],[Gross_Sales]],Table2[[#This Row],[Delivery_Fee]])-Table2[[#This Row],[Discount_Amount]])</f>
        <v>104</v>
      </c>
    </row>
    <row r="3028" spans="1:21" ht="22.2" customHeight="1" x14ac:dyDescent="0.3">
      <c r="A3028" s="1" t="s">
        <v>12910</v>
      </c>
      <c r="B3028" s="1" t="s">
        <v>6858</v>
      </c>
      <c r="C3028" s="1" t="s">
        <v>30478</v>
      </c>
      <c r="D3028" s="1" t="s">
        <v>922</v>
      </c>
      <c r="E3028" s="1" t="s">
        <v>19</v>
      </c>
      <c r="F3028" s="1" t="s">
        <v>46</v>
      </c>
      <c r="G3028" s="1" t="s">
        <v>47</v>
      </c>
      <c r="H3028" s="1" t="s">
        <v>116</v>
      </c>
      <c r="I3028" s="1" t="s">
        <v>117</v>
      </c>
      <c r="J3028" s="1" t="s">
        <v>35</v>
      </c>
      <c r="K3028" s="1" t="s">
        <v>14</v>
      </c>
      <c r="L3028" s="1">
        <v>4</v>
      </c>
      <c r="M3028" s="1">
        <v>210</v>
      </c>
      <c r="N3028" s="1">
        <v>0</v>
      </c>
      <c r="O3028" s="1">
        <v>0</v>
      </c>
      <c r="P3028" s="1">
        <v>25</v>
      </c>
      <c r="Q3028" s="1">
        <v>865</v>
      </c>
      <c r="R3028" s="1" t="s">
        <v>63</v>
      </c>
      <c r="S3028" s="1" t="s">
        <v>12911</v>
      </c>
      <c r="T3028" s="1">
        <f>Table2[[#This Row],[Unit_Price]]*Table2[[#This Row],[Quantity]]</f>
        <v>840</v>
      </c>
      <c r="U3028" s="1">
        <f>(SUM(Table2[[#This Row],[Gross_Sales]],Table2[[#This Row],[Delivery_Fee]])-Table2[[#This Row],[Discount_Amount]])</f>
        <v>865</v>
      </c>
    </row>
    <row r="3029" spans="1:21" ht="22.2" customHeight="1" x14ac:dyDescent="0.3">
      <c r="A3029" s="1" t="s">
        <v>12912</v>
      </c>
      <c r="B3029" s="1" t="s">
        <v>6858</v>
      </c>
      <c r="C3029" s="1" t="s">
        <v>30478</v>
      </c>
      <c r="D3029" s="1" t="s">
        <v>2883</v>
      </c>
      <c r="E3029" s="1" t="s">
        <v>19</v>
      </c>
      <c r="F3029" s="1" t="s">
        <v>174</v>
      </c>
      <c r="G3029" s="1" t="s">
        <v>175</v>
      </c>
      <c r="H3029" s="1" t="s">
        <v>131</v>
      </c>
      <c r="I3029" s="1" t="s">
        <v>132</v>
      </c>
      <c r="J3029" s="1" t="s">
        <v>57</v>
      </c>
      <c r="K3029" s="1" t="s">
        <v>25</v>
      </c>
      <c r="L3029" s="1">
        <v>4</v>
      </c>
      <c r="M3029" s="1">
        <v>220</v>
      </c>
      <c r="N3029" s="1">
        <v>20</v>
      </c>
      <c r="O3029" s="1">
        <v>176</v>
      </c>
      <c r="P3029" s="1">
        <v>40</v>
      </c>
      <c r="Q3029" s="1">
        <v>744</v>
      </c>
      <c r="R3029" s="1" t="s">
        <v>26</v>
      </c>
      <c r="S3029" s="1" t="s">
        <v>12913</v>
      </c>
      <c r="T3029" s="1">
        <f>Table2[[#This Row],[Unit_Price]]*Table2[[#This Row],[Quantity]]</f>
        <v>880</v>
      </c>
      <c r="U3029" s="1">
        <f>(SUM(Table2[[#This Row],[Gross_Sales]],Table2[[#This Row],[Delivery_Fee]])-Table2[[#This Row],[Discount_Amount]])</f>
        <v>744</v>
      </c>
    </row>
    <row r="3030" spans="1:21" ht="22.2" customHeight="1" x14ac:dyDescent="0.3">
      <c r="A3030" s="1" t="s">
        <v>12914</v>
      </c>
      <c r="B3030" s="1" t="s">
        <v>6858</v>
      </c>
      <c r="C3030" s="1" t="s">
        <v>30478</v>
      </c>
      <c r="D3030" s="1" t="s">
        <v>4097</v>
      </c>
      <c r="E3030" s="1" t="s">
        <v>67</v>
      </c>
      <c r="F3030" s="1" t="s">
        <v>267</v>
      </c>
      <c r="G3030" s="1" t="s">
        <v>268</v>
      </c>
      <c r="H3030" s="1" t="s">
        <v>116</v>
      </c>
      <c r="I3030" s="1" t="s">
        <v>117</v>
      </c>
      <c r="J3030" s="1" t="s">
        <v>35</v>
      </c>
      <c r="K3030" s="1" t="s">
        <v>14</v>
      </c>
      <c r="L3030" s="1">
        <v>2</v>
      </c>
      <c r="M3030" s="1">
        <v>210</v>
      </c>
      <c r="N3030" s="1">
        <v>15</v>
      </c>
      <c r="O3030" s="1">
        <v>63</v>
      </c>
      <c r="P3030" s="1">
        <v>30</v>
      </c>
      <c r="Q3030" s="1">
        <v>387</v>
      </c>
      <c r="R3030" s="1" t="s">
        <v>26</v>
      </c>
      <c r="S3030" s="1" t="s">
        <v>12915</v>
      </c>
      <c r="T3030" s="1">
        <f>Table2[[#This Row],[Unit_Price]]*Table2[[#This Row],[Quantity]]</f>
        <v>420</v>
      </c>
      <c r="U3030" s="1">
        <f>(SUM(Table2[[#This Row],[Gross_Sales]],Table2[[#This Row],[Delivery_Fee]])-Table2[[#This Row],[Discount_Amount]])</f>
        <v>387</v>
      </c>
    </row>
    <row r="3031" spans="1:21" ht="22.2" customHeight="1" x14ac:dyDescent="0.3">
      <c r="A3031" s="1" t="s">
        <v>12916</v>
      </c>
      <c r="B3031" s="1" t="s">
        <v>6858</v>
      </c>
      <c r="C3031" s="1" t="s">
        <v>30478</v>
      </c>
      <c r="D3031" s="1" t="s">
        <v>370</v>
      </c>
      <c r="E3031" s="1" t="s">
        <v>67</v>
      </c>
      <c r="F3031" s="1" t="s">
        <v>174</v>
      </c>
      <c r="G3031" s="1" t="s">
        <v>175</v>
      </c>
      <c r="H3031" s="1" t="s">
        <v>40</v>
      </c>
      <c r="I3031" s="1" t="s">
        <v>41</v>
      </c>
      <c r="J3031" s="1" t="s">
        <v>13</v>
      </c>
      <c r="K3031" s="1" t="s">
        <v>25</v>
      </c>
      <c r="L3031" s="1">
        <v>4</v>
      </c>
      <c r="M3031" s="1">
        <v>170</v>
      </c>
      <c r="N3031" s="1">
        <v>5</v>
      </c>
      <c r="O3031" s="1">
        <v>34</v>
      </c>
      <c r="P3031" s="1">
        <v>35</v>
      </c>
      <c r="Q3031" s="1">
        <v>681</v>
      </c>
      <c r="R3031" s="1" t="s">
        <v>63</v>
      </c>
      <c r="S3031" s="1" t="s">
        <v>12917</v>
      </c>
      <c r="T3031" s="1">
        <f>Table2[[#This Row],[Unit_Price]]*Table2[[#This Row],[Quantity]]</f>
        <v>680</v>
      </c>
      <c r="U3031" s="1">
        <f>(SUM(Table2[[#This Row],[Gross_Sales]],Table2[[#This Row],[Delivery_Fee]])-Table2[[#This Row],[Discount_Amount]])</f>
        <v>681</v>
      </c>
    </row>
    <row r="3032" spans="1:21" ht="22.2" customHeight="1" x14ac:dyDescent="0.3">
      <c r="A3032" s="1" t="s">
        <v>12918</v>
      </c>
      <c r="B3032" s="1" t="s">
        <v>6858</v>
      </c>
      <c r="C3032" s="1" t="s">
        <v>30478</v>
      </c>
      <c r="D3032" s="1" t="s">
        <v>753</v>
      </c>
      <c r="E3032" s="1" t="s">
        <v>19</v>
      </c>
      <c r="F3032" s="1" t="s">
        <v>98</v>
      </c>
      <c r="G3032" s="1" t="s">
        <v>99</v>
      </c>
      <c r="H3032" s="1" t="s">
        <v>131</v>
      </c>
      <c r="I3032" s="1" t="s">
        <v>132</v>
      </c>
      <c r="J3032" s="1" t="s">
        <v>57</v>
      </c>
      <c r="K3032" s="1" t="s">
        <v>25</v>
      </c>
      <c r="L3032" s="1">
        <v>1</v>
      </c>
      <c r="M3032" s="1">
        <v>220</v>
      </c>
      <c r="N3032" s="1">
        <v>20</v>
      </c>
      <c r="O3032" s="1">
        <v>44</v>
      </c>
      <c r="P3032" s="1">
        <v>35</v>
      </c>
      <c r="Q3032" s="1">
        <v>211</v>
      </c>
      <c r="R3032" s="1" t="s">
        <v>42</v>
      </c>
      <c r="S3032" s="1" t="s">
        <v>12919</v>
      </c>
      <c r="T3032" s="1">
        <f>Table2[[#This Row],[Unit_Price]]*Table2[[#This Row],[Quantity]]</f>
        <v>220</v>
      </c>
      <c r="U3032" s="1">
        <f>(SUM(Table2[[#This Row],[Gross_Sales]],Table2[[#This Row],[Delivery_Fee]])-Table2[[#This Row],[Discount_Amount]])</f>
        <v>211</v>
      </c>
    </row>
    <row r="3033" spans="1:21" ht="22.2" customHeight="1" x14ac:dyDescent="0.3">
      <c r="A3033" s="1" t="s">
        <v>12920</v>
      </c>
      <c r="B3033" s="1" t="s">
        <v>6858</v>
      </c>
      <c r="C3033" s="1" t="s">
        <v>30478</v>
      </c>
      <c r="D3033" s="1" t="s">
        <v>346</v>
      </c>
      <c r="E3033" s="1" t="s">
        <v>67</v>
      </c>
      <c r="F3033" s="1" t="s">
        <v>68</v>
      </c>
      <c r="G3033" s="1" t="s">
        <v>69</v>
      </c>
      <c r="H3033" s="1" t="s">
        <v>22</v>
      </c>
      <c r="I3033" s="1" t="s">
        <v>23</v>
      </c>
      <c r="J3033" s="1" t="s">
        <v>24</v>
      </c>
      <c r="K3033" s="1" t="s">
        <v>25</v>
      </c>
      <c r="L3033" s="1">
        <v>3</v>
      </c>
      <c r="M3033" s="1">
        <v>180</v>
      </c>
      <c r="N3033" s="1">
        <v>20</v>
      </c>
      <c r="O3033" s="1">
        <v>108</v>
      </c>
      <c r="P3033" s="1">
        <v>30</v>
      </c>
      <c r="Q3033" s="1">
        <v>462</v>
      </c>
      <c r="R3033" s="1" t="s">
        <v>36</v>
      </c>
      <c r="S3033" s="1" t="s">
        <v>12921</v>
      </c>
      <c r="T3033" s="1">
        <f>Table2[[#This Row],[Unit_Price]]*Table2[[#This Row],[Quantity]]</f>
        <v>540</v>
      </c>
      <c r="U3033" s="1">
        <f>(SUM(Table2[[#This Row],[Gross_Sales]],Table2[[#This Row],[Delivery_Fee]])-Table2[[#This Row],[Discount_Amount]])</f>
        <v>462</v>
      </c>
    </row>
    <row r="3034" spans="1:21" ht="22.2" customHeight="1" x14ac:dyDescent="0.3">
      <c r="A3034" s="1" t="s">
        <v>12922</v>
      </c>
      <c r="B3034" s="1" t="s">
        <v>6858</v>
      </c>
      <c r="C3034" s="1" t="s">
        <v>30478</v>
      </c>
      <c r="D3034" s="1" t="s">
        <v>753</v>
      </c>
      <c r="E3034" s="1" t="s">
        <v>30</v>
      </c>
      <c r="F3034" s="1" t="s">
        <v>339</v>
      </c>
      <c r="G3034" s="1" t="s">
        <v>340</v>
      </c>
      <c r="H3034" s="1" t="s">
        <v>84</v>
      </c>
      <c r="I3034" s="1" t="s">
        <v>85</v>
      </c>
      <c r="J3034" s="1" t="s">
        <v>86</v>
      </c>
      <c r="K3034" s="1" t="s">
        <v>14</v>
      </c>
      <c r="L3034" s="1">
        <v>4</v>
      </c>
      <c r="M3034" s="1">
        <v>100</v>
      </c>
      <c r="N3034" s="1">
        <v>5</v>
      </c>
      <c r="O3034" s="1">
        <v>20</v>
      </c>
      <c r="P3034" s="1">
        <v>20</v>
      </c>
      <c r="Q3034" s="1">
        <v>400</v>
      </c>
      <c r="R3034" s="1" t="s">
        <v>42</v>
      </c>
      <c r="S3034" s="1" t="s">
        <v>12923</v>
      </c>
      <c r="T3034" s="1">
        <f>Table2[[#This Row],[Unit_Price]]*Table2[[#This Row],[Quantity]]</f>
        <v>400</v>
      </c>
      <c r="U3034" s="1">
        <f>(SUM(Table2[[#This Row],[Gross_Sales]],Table2[[#This Row],[Delivery_Fee]])-Table2[[#This Row],[Discount_Amount]])</f>
        <v>400</v>
      </c>
    </row>
    <row r="3035" spans="1:21" ht="22.2" customHeight="1" x14ac:dyDescent="0.3">
      <c r="A3035" s="1" t="s">
        <v>12924</v>
      </c>
      <c r="B3035" s="1" t="s">
        <v>6858</v>
      </c>
      <c r="C3035" s="1" t="s">
        <v>30478</v>
      </c>
      <c r="D3035" s="1" t="s">
        <v>355</v>
      </c>
      <c r="E3035" s="1" t="s">
        <v>30</v>
      </c>
      <c r="F3035" s="1" t="s">
        <v>53</v>
      </c>
      <c r="G3035" s="1" t="s">
        <v>54</v>
      </c>
      <c r="H3035" s="1" t="s">
        <v>77</v>
      </c>
      <c r="I3035" s="1" t="s">
        <v>78</v>
      </c>
      <c r="J3035" s="1" t="s">
        <v>24</v>
      </c>
      <c r="K3035" s="1" t="s">
        <v>14</v>
      </c>
      <c r="L3035" s="1">
        <v>1</v>
      </c>
      <c r="M3035" s="1">
        <v>150</v>
      </c>
      <c r="N3035" s="1">
        <v>10</v>
      </c>
      <c r="O3035" s="1">
        <v>15</v>
      </c>
      <c r="P3035" s="1">
        <v>20</v>
      </c>
      <c r="Q3035" s="1">
        <v>155</v>
      </c>
      <c r="R3035" s="1" t="s">
        <v>15</v>
      </c>
      <c r="S3035" s="1" t="s">
        <v>12925</v>
      </c>
      <c r="T3035" s="1">
        <f>Table2[[#This Row],[Unit_Price]]*Table2[[#This Row],[Quantity]]</f>
        <v>150</v>
      </c>
      <c r="U3035" s="1">
        <f>(SUM(Table2[[#This Row],[Gross_Sales]],Table2[[#This Row],[Delivery_Fee]])-Table2[[#This Row],[Discount_Amount]])</f>
        <v>155</v>
      </c>
    </row>
    <row r="3036" spans="1:21" ht="22.2" customHeight="1" x14ac:dyDescent="0.3">
      <c r="A3036" s="1" t="s">
        <v>12926</v>
      </c>
      <c r="B3036" s="1" t="s">
        <v>6858</v>
      </c>
      <c r="C3036" s="1" t="s">
        <v>30478</v>
      </c>
      <c r="D3036" s="1" t="s">
        <v>89</v>
      </c>
      <c r="E3036" s="1" t="s">
        <v>8</v>
      </c>
      <c r="F3036" s="1" t="s">
        <v>46</v>
      </c>
      <c r="G3036" s="1" t="s">
        <v>47</v>
      </c>
      <c r="H3036" s="1" t="s">
        <v>116</v>
      </c>
      <c r="I3036" s="1" t="s">
        <v>117</v>
      </c>
      <c r="J3036" s="1" t="s">
        <v>35</v>
      </c>
      <c r="K3036" s="1" t="s">
        <v>14</v>
      </c>
      <c r="L3036" s="1">
        <v>4</v>
      </c>
      <c r="M3036" s="1">
        <v>210</v>
      </c>
      <c r="N3036" s="1">
        <v>10</v>
      </c>
      <c r="O3036" s="1">
        <v>84</v>
      </c>
      <c r="P3036" s="1">
        <v>40</v>
      </c>
      <c r="Q3036" s="1">
        <v>796</v>
      </c>
      <c r="R3036" s="1" t="s">
        <v>36</v>
      </c>
      <c r="S3036" s="1" t="s">
        <v>12927</v>
      </c>
      <c r="T3036" s="1">
        <f>Table2[[#This Row],[Unit_Price]]*Table2[[#This Row],[Quantity]]</f>
        <v>840</v>
      </c>
      <c r="U3036" s="1">
        <f>(SUM(Table2[[#This Row],[Gross_Sales]],Table2[[#This Row],[Delivery_Fee]])-Table2[[#This Row],[Discount_Amount]])</f>
        <v>796</v>
      </c>
    </row>
    <row r="3037" spans="1:21" ht="22.2" customHeight="1" x14ac:dyDescent="0.3">
      <c r="A3037" s="1" t="s">
        <v>12928</v>
      </c>
      <c r="B3037" s="1" t="s">
        <v>6858</v>
      </c>
      <c r="C3037" s="1" t="s">
        <v>30478</v>
      </c>
      <c r="D3037" s="1" t="s">
        <v>1202</v>
      </c>
      <c r="E3037" s="1" t="s">
        <v>19</v>
      </c>
      <c r="F3037" s="1" t="s">
        <v>124</v>
      </c>
      <c r="G3037" s="1" t="s">
        <v>125</v>
      </c>
      <c r="H3037" s="1" t="s">
        <v>55</v>
      </c>
      <c r="I3037" s="1" t="s">
        <v>56</v>
      </c>
      <c r="J3037" s="1" t="s">
        <v>57</v>
      </c>
      <c r="K3037" s="1" t="s">
        <v>14</v>
      </c>
      <c r="L3037" s="1">
        <v>4</v>
      </c>
      <c r="M3037" s="1">
        <v>180</v>
      </c>
      <c r="N3037" s="1">
        <v>10</v>
      </c>
      <c r="O3037" s="1">
        <v>72</v>
      </c>
      <c r="P3037" s="1">
        <v>20</v>
      </c>
      <c r="Q3037" s="1">
        <v>668</v>
      </c>
      <c r="R3037" s="1" t="s">
        <v>42</v>
      </c>
      <c r="S3037" s="1" t="s">
        <v>12929</v>
      </c>
      <c r="T3037" s="1">
        <f>Table2[[#This Row],[Unit_Price]]*Table2[[#This Row],[Quantity]]</f>
        <v>720</v>
      </c>
      <c r="U3037" s="1">
        <f>(SUM(Table2[[#This Row],[Gross_Sales]],Table2[[#This Row],[Delivery_Fee]])-Table2[[#This Row],[Discount_Amount]])</f>
        <v>668</v>
      </c>
    </row>
    <row r="3038" spans="1:21" ht="22.2" customHeight="1" x14ac:dyDescent="0.3">
      <c r="A3038" s="1" t="s">
        <v>12930</v>
      </c>
      <c r="B3038" s="1" t="s">
        <v>6858</v>
      </c>
      <c r="C3038" s="1" t="s">
        <v>30478</v>
      </c>
      <c r="D3038" s="1" t="s">
        <v>1288</v>
      </c>
      <c r="E3038" s="1" t="s">
        <v>19</v>
      </c>
      <c r="F3038" s="1" t="s">
        <v>98</v>
      </c>
      <c r="G3038" s="1" t="s">
        <v>99</v>
      </c>
      <c r="H3038" s="1" t="s">
        <v>48</v>
      </c>
      <c r="I3038" s="1" t="s">
        <v>49</v>
      </c>
      <c r="J3038" s="1" t="s">
        <v>13</v>
      </c>
      <c r="K3038" s="1" t="s">
        <v>14</v>
      </c>
      <c r="L3038" s="1">
        <v>1</v>
      </c>
      <c r="M3038" s="1">
        <v>220</v>
      </c>
      <c r="N3038" s="1">
        <v>10</v>
      </c>
      <c r="O3038" s="1">
        <v>22</v>
      </c>
      <c r="P3038" s="1">
        <v>40</v>
      </c>
      <c r="Q3038" s="1">
        <v>238</v>
      </c>
      <c r="R3038" s="1" t="s">
        <v>15</v>
      </c>
      <c r="S3038" s="1" t="s">
        <v>12931</v>
      </c>
      <c r="T3038" s="1">
        <f>Table2[[#This Row],[Unit_Price]]*Table2[[#This Row],[Quantity]]</f>
        <v>220</v>
      </c>
      <c r="U3038" s="1">
        <f>(SUM(Table2[[#This Row],[Gross_Sales]],Table2[[#This Row],[Delivery_Fee]])-Table2[[#This Row],[Discount_Amount]])</f>
        <v>238</v>
      </c>
    </row>
    <row r="3039" spans="1:21" ht="22.2" customHeight="1" x14ac:dyDescent="0.3">
      <c r="A3039" s="1" t="s">
        <v>12932</v>
      </c>
      <c r="B3039" s="1" t="s">
        <v>6858</v>
      </c>
      <c r="C3039" s="1" t="s">
        <v>30478</v>
      </c>
      <c r="D3039" s="1" t="s">
        <v>1726</v>
      </c>
      <c r="E3039" s="1" t="s">
        <v>19</v>
      </c>
      <c r="F3039" s="1" t="s">
        <v>75</v>
      </c>
      <c r="G3039" s="1" t="s">
        <v>76</v>
      </c>
      <c r="H3039" s="1" t="s">
        <v>77</v>
      </c>
      <c r="I3039" s="1" t="s">
        <v>78</v>
      </c>
      <c r="J3039" s="1" t="s">
        <v>24</v>
      </c>
      <c r="K3039" s="1" t="s">
        <v>14</v>
      </c>
      <c r="L3039" s="1">
        <v>2</v>
      </c>
      <c r="M3039" s="1">
        <v>150</v>
      </c>
      <c r="N3039" s="1">
        <v>0</v>
      </c>
      <c r="O3039" s="1">
        <v>0</v>
      </c>
      <c r="P3039" s="1">
        <v>40</v>
      </c>
      <c r="Q3039" s="1">
        <v>340</v>
      </c>
      <c r="R3039" s="1" t="s">
        <v>42</v>
      </c>
      <c r="S3039" s="1" t="s">
        <v>12933</v>
      </c>
      <c r="T3039" s="1">
        <f>Table2[[#This Row],[Unit_Price]]*Table2[[#This Row],[Quantity]]</f>
        <v>300</v>
      </c>
      <c r="U3039" s="1">
        <f>(SUM(Table2[[#This Row],[Gross_Sales]],Table2[[#This Row],[Delivery_Fee]])-Table2[[#This Row],[Discount_Amount]])</f>
        <v>340</v>
      </c>
    </row>
    <row r="3040" spans="1:21" ht="22.2" customHeight="1" x14ac:dyDescent="0.3">
      <c r="A3040" s="1" t="s">
        <v>12934</v>
      </c>
      <c r="B3040" s="1" t="s">
        <v>6858</v>
      </c>
      <c r="C3040" s="1" t="s">
        <v>30478</v>
      </c>
      <c r="D3040" s="1" t="s">
        <v>2748</v>
      </c>
      <c r="E3040" s="1" t="s">
        <v>19</v>
      </c>
      <c r="F3040" s="1" t="s">
        <v>93</v>
      </c>
      <c r="G3040" s="1" t="s">
        <v>94</v>
      </c>
      <c r="H3040" s="1" t="s">
        <v>111</v>
      </c>
      <c r="I3040" s="1" t="s">
        <v>112</v>
      </c>
      <c r="J3040" s="1" t="s">
        <v>13</v>
      </c>
      <c r="K3040" s="1" t="s">
        <v>25</v>
      </c>
      <c r="L3040" s="1">
        <v>2</v>
      </c>
      <c r="M3040" s="1">
        <v>280</v>
      </c>
      <c r="N3040" s="1">
        <v>15</v>
      </c>
      <c r="O3040" s="1">
        <v>84</v>
      </c>
      <c r="P3040" s="1">
        <v>40</v>
      </c>
      <c r="Q3040" s="1">
        <v>516</v>
      </c>
      <c r="R3040" s="1" t="s">
        <v>36</v>
      </c>
      <c r="S3040" s="1" t="s">
        <v>12935</v>
      </c>
      <c r="T3040" s="1">
        <f>Table2[[#This Row],[Unit_Price]]*Table2[[#This Row],[Quantity]]</f>
        <v>560</v>
      </c>
      <c r="U3040" s="1">
        <f>(SUM(Table2[[#This Row],[Gross_Sales]],Table2[[#This Row],[Delivery_Fee]])-Table2[[#This Row],[Discount_Amount]])</f>
        <v>516</v>
      </c>
    </row>
    <row r="3041" spans="1:21" ht="22.2" customHeight="1" x14ac:dyDescent="0.3">
      <c r="A3041" s="1" t="s">
        <v>12936</v>
      </c>
      <c r="B3041" s="1" t="s">
        <v>6858</v>
      </c>
      <c r="C3041" s="1" t="s">
        <v>30478</v>
      </c>
      <c r="D3041" s="1" t="s">
        <v>2234</v>
      </c>
      <c r="E3041" s="1" t="s">
        <v>67</v>
      </c>
      <c r="F3041" s="1" t="s">
        <v>68</v>
      </c>
      <c r="G3041" s="1" t="s">
        <v>69</v>
      </c>
      <c r="H3041" s="1" t="s">
        <v>11</v>
      </c>
      <c r="I3041" s="1" t="s">
        <v>12</v>
      </c>
      <c r="J3041" s="1" t="s">
        <v>13</v>
      </c>
      <c r="K3041" s="1" t="s">
        <v>14</v>
      </c>
      <c r="L3041" s="1">
        <v>1</v>
      </c>
      <c r="M3041" s="1">
        <v>140</v>
      </c>
      <c r="N3041" s="1">
        <v>10</v>
      </c>
      <c r="O3041" s="1">
        <v>14</v>
      </c>
      <c r="P3041" s="1">
        <v>35</v>
      </c>
      <c r="Q3041" s="1">
        <v>161</v>
      </c>
      <c r="R3041" s="1" t="s">
        <v>42</v>
      </c>
      <c r="S3041" s="1" t="s">
        <v>12937</v>
      </c>
      <c r="T3041" s="1">
        <f>Table2[[#This Row],[Unit_Price]]*Table2[[#This Row],[Quantity]]</f>
        <v>140</v>
      </c>
      <c r="U3041" s="1">
        <f>(SUM(Table2[[#This Row],[Gross_Sales]],Table2[[#This Row],[Delivery_Fee]])-Table2[[#This Row],[Discount_Amount]])</f>
        <v>161</v>
      </c>
    </row>
    <row r="3042" spans="1:21" ht="22.2" customHeight="1" x14ac:dyDescent="0.3">
      <c r="A3042" s="1" t="s">
        <v>12938</v>
      </c>
      <c r="B3042" s="1" t="s">
        <v>6858</v>
      </c>
      <c r="C3042" s="1" t="s">
        <v>30478</v>
      </c>
      <c r="D3042" s="1" t="s">
        <v>227</v>
      </c>
      <c r="E3042" s="1" t="s">
        <v>8</v>
      </c>
      <c r="F3042" s="1" t="s">
        <v>9</v>
      </c>
      <c r="G3042" s="1" t="s">
        <v>10</v>
      </c>
      <c r="H3042" s="1" t="s">
        <v>131</v>
      </c>
      <c r="I3042" s="1" t="s">
        <v>132</v>
      </c>
      <c r="J3042" s="1" t="s">
        <v>57</v>
      </c>
      <c r="K3042" s="1" t="s">
        <v>25</v>
      </c>
      <c r="L3042" s="1">
        <v>3</v>
      </c>
      <c r="M3042" s="1">
        <v>220</v>
      </c>
      <c r="N3042" s="1">
        <v>20</v>
      </c>
      <c r="O3042" s="1">
        <v>132</v>
      </c>
      <c r="P3042" s="1">
        <v>20</v>
      </c>
      <c r="Q3042" s="1">
        <v>548</v>
      </c>
      <c r="R3042" s="1" t="s">
        <v>36</v>
      </c>
      <c r="S3042" s="1" t="s">
        <v>12939</v>
      </c>
      <c r="T3042" s="1">
        <f>Table2[[#This Row],[Unit_Price]]*Table2[[#This Row],[Quantity]]</f>
        <v>660</v>
      </c>
      <c r="U3042" s="1">
        <f>(SUM(Table2[[#This Row],[Gross_Sales]],Table2[[#This Row],[Delivery_Fee]])-Table2[[#This Row],[Discount_Amount]])</f>
        <v>548</v>
      </c>
    </row>
    <row r="3043" spans="1:21" ht="22.2" customHeight="1" x14ac:dyDescent="0.3">
      <c r="A3043" s="1" t="s">
        <v>12940</v>
      </c>
      <c r="B3043" s="1" t="s">
        <v>6858</v>
      </c>
      <c r="C3043" s="1" t="s">
        <v>30478</v>
      </c>
      <c r="D3043" s="1" t="s">
        <v>215</v>
      </c>
      <c r="E3043" s="1" t="s">
        <v>8</v>
      </c>
      <c r="F3043" s="1" t="s">
        <v>9</v>
      </c>
      <c r="G3043" s="1" t="s">
        <v>10</v>
      </c>
      <c r="H3043" s="1" t="s">
        <v>11</v>
      </c>
      <c r="I3043" s="1" t="s">
        <v>12</v>
      </c>
      <c r="J3043" s="1" t="s">
        <v>13</v>
      </c>
      <c r="K3043" s="1" t="s">
        <v>14</v>
      </c>
      <c r="L3043" s="1">
        <v>3</v>
      </c>
      <c r="M3043" s="1">
        <v>140</v>
      </c>
      <c r="N3043" s="1">
        <v>5</v>
      </c>
      <c r="O3043" s="1">
        <v>21</v>
      </c>
      <c r="P3043" s="1">
        <v>35</v>
      </c>
      <c r="Q3043" s="1">
        <v>434</v>
      </c>
      <c r="R3043" s="1" t="s">
        <v>63</v>
      </c>
      <c r="S3043" s="1" t="s">
        <v>12941</v>
      </c>
      <c r="T3043" s="1">
        <f>Table2[[#This Row],[Unit_Price]]*Table2[[#This Row],[Quantity]]</f>
        <v>420</v>
      </c>
      <c r="U3043" s="1">
        <f>(SUM(Table2[[#This Row],[Gross_Sales]],Table2[[#This Row],[Delivery_Fee]])-Table2[[#This Row],[Discount_Amount]])</f>
        <v>434</v>
      </c>
    </row>
    <row r="3044" spans="1:21" ht="22.2" customHeight="1" x14ac:dyDescent="0.3">
      <c r="A3044" s="1" t="s">
        <v>12942</v>
      </c>
      <c r="B3044" s="1" t="s">
        <v>6858</v>
      </c>
      <c r="C3044" s="1" t="s">
        <v>30478</v>
      </c>
      <c r="D3044" s="1" t="s">
        <v>233</v>
      </c>
      <c r="E3044" s="1" t="s">
        <v>19</v>
      </c>
      <c r="F3044" s="1" t="s">
        <v>109</v>
      </c>
      <c r="G3044" s="1" t="s">
        <v>110</v>
      </c>
      <c r="H3044" s="1" t="s">
        <v>11</v>
      </c>
      <c r="I3044" s="1" t="s">
        <v>12</v>
      </c>
      <c r="J3044" s="1" t="s">
        <v>13</v>
      </c>
      <c r="K3044" s="1" t="s">
        <v>14</v>
      </c>
      <c r="L3044" s="1">
        <v>2</v>
      </c>
      <c r="M3044" s="1">
        <v>140</v>
      </c>
      <c r="N3044" s="1">
        <v>15</v>
      </c>
      <c r="O3044" s="1">
        <v>42</v>
      </c>
      <c r="P3044" s="1">
        <v>40</v>
      </c>
      <c r="Q3044" s="1">
        <v>278</v>
      </c>
      <c r="R3044" s="1" t="s">
        <v>36</v>
      </c>
      <c r="S3044" s="1" t="s">
        <v>12943</v>
      </c>
      <c r="T3044" s="1">
        <f>Table2[[#This Row],[Unit_Price]]*Table2[[#This Row],[Quantity]]</f>
        <v>280</v>
      </c>
      <c r="U3044" s="1">
        <f>(SUM(Table2[[#This Row],[Gross_Sales]],Table2[[#This Row],[Delivery_Fee]])-Table2[[#This Row],[Discount_Amount]])</f>
        <v>278</v>
      </c>
    </row>
    <row r="3045" spans="1:21" ht="22.2" customHeight="1" x14ac:dyDescent="0.3">
      <c r="A3045" s="1" t="s">
        <v>12944</v>
      </c>
      <c r="B3045" s="1" t="s">
        <v>6858</v>
      </c>
      <c r="C3045" s="1" t="s">
        <v>30478</v>
      </c>
      <c r="D3045" s="1" t="s">
        <v>756</v>
      </c>
      <c r="E3045" s="1" t="s">
        <v>30</v>
      </c>
      <c r="F3045" s="1" t="s">
        <v>187</v>
      </c>
      <c r="G3045" s="1" t="s">
        <v>188</v>
      </c>
      <c r="H3045" s="1" t="s">
        <v>48</v>
      </c>
      <c r="I3045" s="1" t="s">
        <v>49</v>
      </c>
      <c r="J3045" s="1" t="s">
        <v>13</v>
      </c>
      <c r="K3045" s="1" t="s">
        <v>14</v>
      </c>
      <c r="L3045" s="1">
        <v>1</v>
      </c>
      <c r="M3045" s="1">
        <v>220</v>
      </c>
      <c r="N3045" s="1">
        <v>15</v>
      </c>
      <c r="O3045" s="1">
        <v>33</v>
      </c>
      <c r="P3045" s="1">
        <v>40</v>
      </c>
      <c r="Q3045" s="1">
        <v>227</v>
      </c>
      <c r="R3045" s="1" t="s">
        <v>42</v>
      </c>
      <c r="S3045" s="1" t="s">
        <v>12945</v>
      </c>
      <c r="T3045" s="1">
        <f>Table2[[#This Row],[Unit_Price]]*Table2[[#This Row],[Quantity]]</f>
        <v>220</v>
      </c>
      <c r="U3045" s="1">
        <f>(SUM(Table2[[#This Row],[Gross_Sales]],Table2[[#This Row],[Delivery_Fee]])-Table2[[#This Row],[Discount_Amount]])</f>
        <v>227</v>
      </c>
    </row>
    <row r="3046" spans="1:21" ht="22.2" customHeight="1" x14ac:dyDescent="0.3">
      <c r="A3046" s="1" t="s">
        <v>12946</v>
      </c>
      <c r="B3046" s="1" t="s">
        <v>6858</v>
      </c>
      <c r="C3046" s="1" t="s">
        <v>30478</v>
      </c>
      <c r="D3046" s="1" t="s">
        <v>673</v>
      </c>
      <c r="E3046" s="1" t="s">
        <v>19</v>
      </c>
      <c r="F3046" s="1" t="s">
        <v>20</v>
      </c>
      <c r="G3046" s="1" t="s">
        <v>21</v>
      </c>
      <c r="H3046" s="1" t="s">
        <v>84</v>
      </c>
      <c r="I3046" s="1" t="s">
        <v>85</v>
      </c>
      <c r="J3046" s="1" t="s">
        <v>86</v>
      </c>
      <c r="K3046" s="1" t="s">
        <v>14</v>
      </c>
      <c r="L3046" s="1">
        <v>4</v>
      </c>
      <c r="M3046" s="1">
        <v>100</v>
      </c>
      <c r="N3046" s="1">
        <v>15</v>
      </c>
      <c r="O3046" s="1">
        <v>60</v>
      </c>
      <c r="P3046" s="1">
        <v>20</v>
      </c>
      <c r="Q3046" s="1">
        <v>360</v>
      </c>
      <c r="R3046" s="1" t="s">
        <v>26</v>
      </c>
      <c r="S3046" s="1" t="s">
        <v>12947</v>
      </c>
      <c r="T3046" s="1">
        <f>Table2[[#This Row],[Unit_Price]]*Table2[[#This Row],[Quantity]]</f>
        <v>400</v>
      </c>
      <c r="U3046" s="1">
        <f>(SUM(Table2[[#This Row],[Gross_Sales]],Table2[[#This Row],[Delivery_Fee]])-Table2[[#This Row],[Discount_Amount]])</f>
        <v>360</v>
      </c>
    </row>
    <row r="3047" spans="1:21" ht="22.2" customHeight="1" x14ac:dyDescent="0.3">
      <c r="A3047" s="1" t="s">
        <v>12948</v>
      </c>
      <c r="B3047" s="1" t="s">
        <v>6858</v>
      </c>
      <c r="C3047" s="1" t="s">
        <v>30478</v>
      </c>
      <c r="D3047" s="1" t="s">
        <v>1288</v>
      </c>
      <c r="E3047" s="1" t="s">
        <v>67</v>
      </c>
      <c r="F3047" s="1" t="s">
        <v>267</v>
      </c>
      <c r="G3047" s="1" t="s">
        <v>268</v>
      </c>
      <c r="H3047" s="1" t="s">
        <v>22</v>
      </c>
      <c r="I3047" s="1" t="s">
        <v>23</v>
      </c>
      <c r="J3047" s="1" t="s">
        <v>24</v>
      </c>
      <c r="K3047" s="1" t="s">
        <v>25</v>
      </c>
      <c r="L3047" s="1">
        <v>3</v>
      </c>
      <c r="M3047" s="1">
        <v>180</v>
      </c>
      <c r="N3047" s="1">
        <v>5</v>
      </c>
      <c r="O3047" s="1">
        <v>27</v>
      </c>
      <c r="P3047" s="1">
        <v>20</v>
      </c>
      <c r="Q3047" s="1">
        <v>533</v>
      </c>
      <c r="R3047" s="1" t="s">
        <v>26</v>
      </c>
      <c r="S3047" s="1" t="s">
        <v>12949</v>
      </c>
      <c r="T3047" s="1">
        <f>Table2[[#This Row],[Unit_Price]]*Table2[[#This Row],[Quantity]]</f>
        <v>540</v>
      </c>
      <c r="U3047" s="1">
        <f>(SUM(Table2[[#This Row],[Gross_Sales]],Table2[[#This Row],[Delivery_Fee]])-Table2[[#This Row],[Discount_Amount]])</f>
        <v>533</v>
      </c>
    </row>
    <row r="3048" spans="1:21" ht="22.2" customHeight="1" x14ac:dyDescent="0.3">
      <c r="A3048" s="1" t="s">
        <v>12950</v>
      </c>
      <c r="B3048" s="1" t="s">
        <v>6858</v>
      </c>
      <c r="C3048" s="1" t="s">
        <v>30478</v>
      </c>
      <c r="D3048" s="1" t="s">
        <v>518</v>
      </c>
      <c r="E3048" s="1" t="s">
        <v>19</v>
      </c>
      <c r="F3048" s="1" t="s">
        <v>151</v>
      </c>
      <c r="G3048" s="1" t="s">
        <v>152</v>
      </c>
      <c r="H3048" s="1" t="s">
        <v>33</v>
      </c>
      <c r="I3048" s="1" t="s">
        <v>34</v>
      </c>
      <c r="J3048" s="1" t="s">
        <v>35</v>
      </c>
      <c r="K3048" s="1" t="s">
        <v>25</v>
      </c>
      <c r="L3048" s="1">
        <v>3</v>
      </c>
      <c r="M3048" s="1">
        <v>240</v>
      </c>
      <c r="N3048" s="1">
        <v>20</v>
      </c>
      <c r="O3048" s="1">
        <v>144</v>
      </c>
      <c r="P3048" s="1">
        <v>25</v>
      </c>
      <c r="Q3048" s="1">
        <v>601</v>
      </c>
      <c r="R3048" s="1" t="s">
        <v>36</v>
      </c>
      <c r="S3048" s="1" t="s">
        <v>12951</v>
      </c>
      <c r="T3048" s="1">
        <f>Table2[[#This Row],[Unit_Price]]*Table2[[#This Row],[Quantity]]</f>
        <v>720</v>
      </c>
      <c r="U3048" s="1">
        <f>(SUM(Table2[[#This Row],[Gross_Sales]],Table2[[#This Row],[Delivery_Fee]])-Table2[[#This Row],[Discount_Amount]])</f>
        <v>601</v>
      </c>
    </row>
    <row r="3049" spans="1:21" ht="22.2" customHeight="1" x14ac:dyDescent="0.3">
      <c r="A3049" s="1" t="s">
        <v>12952</v>
      </c>
      <c r="B3049" s="1" t="s">
        <v>6858</v>
      </c>
      <c r="C3049" s="1" t="s">
        <v>30478</v>
      </c>
      <c r="D3049" s="1" t="s">
        <v>1557</v>
      </c>
      <c r="E3049" s="1" t="s">
        <v>67</v>
      </c>
      <c r="F3049" s="1" t="s">
        <v>68</v>
      </c>
      <c r="G3049" s="1" t="s">
        <v>69</v>
      </c>
      <c r="H3049" s="1" t="s">
        <v>288</v>
      </c>
      <c r="I3049" s="1" t="s">
        <v>289</v>
      </c>
      <c r="J3049" s="1" t="s">
        <v>86</v>
      </c>
      <c r="K3049" s="1" t="s">
        <v>14</v>
      </c>
      <c r="L3049" s="1">
        <v>3</v>
      </c>
      <c r="M3049" s="1">
        <v>80</v>
      </c>
      <c r="N3049" s="1">
        <v>15</v>
      </c>
      <c r="O3049" s="1">
        <v>36</v>
      </c>
      <c r="P3049" s="1">
        <v>25</v>
      </c>
      <c r="Q3049" s="1">
        <v>229</v>
      </c>
      <c r="R3049" s="1" t="s">
        <v>36</v>
      </c>
      <c r="S3049" s="1" t="s">
        <v>12953</v>
      </c>
      <c r="T3049" s="1">
        <f>Table2[[#This Row],[Unit_Price]]*Table2[[#This Row],[Quantity]]</f>
        <v>240</v>
      </c>
      <c r="U3049" s="1">
        <f>(SUM(Table2[[#This Row],[Gross_Sales]],Table2[[#This Row],[Delivery_Fee]])-Table2[[#This Row],[Discount_Amount]])</f>
        <v>229</v>
      </c>
    </row>
    <row r="3050" spans="1:21" ht="22.2" customHeight="1" x14ac:dyDescent="0.3">
      <c r="A3050" s="1" t="s">
        <v>12954</v>
      </c>
      <c r="B3050" s="1" t="s">
        <v>6858</v>
      </c>
      <c r="C3050" s="1" t="s">
        <v>30478</v>
      </c>
      <c r="D3050" s="1" t="s">
        <v>753</v>
      </c>
      <c r="E3050" s="1" t="s">
        <v>67</v>
      </c>
      <c r="F3050" s="1" t="s">
        <v>151</v>
      </c>
      <c r="G3050" s="1" t="s">
        <v>152</v>
      </c>
      <c r="H3050" s="1" t="s">
        <v>131</v>
      </c>
      <c r="I3050" s="1" t="s">
        <v>132</v>
      </c>
      <c r="J3050" s="1" t="s">
        <v>57</v>
      </c>
      <c r="K3050" s="1" t="s">
        <v>25</v>
      </c>
      <c r="L3050" s="1">
        <v>2</v>
      </c>
      <c r="M3050" s="1">
        <v>220</v>
      </c>
      <c r="N3050" s="1">
        <v>0</v>
      </c>
      <c r="O3050" s="1">
        <v>0</v>
      </c>
      <c r="P3050" s="1">
        <v>30</v>
      </c>
      <c r="Q3050" s="1">
        <v>470</v>
      </c>
      <c r="R3050" s="1" t="s">
        <v>63</v>
      </c>
      <c r="S3050" s="1" t="s">
        <v>12955</v>
      </c>
      <c r="T3050" s="1">
        <f>Table2[[#This Row],[Unit_Price]]*Table2[[#This Row],[Quantity]]</f>
        <v>440</v>
      </c>
      <c r="U3050" s="1">
        <f>(SUM(Table2[[#This Row],[Gross_Sales]],Table2[[#This Row],[Delivery_Fee]])-Table2[[#This Row],[Discount_Amount]])</f>
        <v>470</v>
      </c>
    </row>
    <row r="3051" spans="1:21" ht="22.2" customHeight="1" x14ac:dyDescent="0.3">
      <c r="A3051" s="1" t="s">
        <v>12956</v>
      </c>
      <c r="B3051" s="1" t="s">
        <v>6858</v>
      </c>
      <c r="C3051" s="1" t="s">
        <v>30478</v>
      </c>
      <c r="D3051" s="1" t="s">
        <v>690</v>
      </c>
      <c r="E3051" s="1" t="s">
        <v>8</v>
      </c>
      <c r="F3051" s="1" t="s">
        <v>82</v>
      </c>
      <c r="G3051" s="1" t="s">
        <v>83</v>
      </c>
      <c r="H3051" s="1" t="s">
        <v>288</v>
      </c>
      <c r="I3051" s="1" t="s">
        <v>289</v>
      </c>
      <c r="J3051" s="1" t="s">
        <v>86</v>
      </c>
      <c r="K3051" s="1" t="s">
        <v>14</v>
      </c>
      <c r="L3051" s="1">
        <v>3</v>
      </c>
      <c r="M3051" s="1">
        <v>80</v>
      </c>
      <c r="N3051" s="1">
        <v>20</v>
      </c>
      <c r="O3051" s="1">
        <v>48</v>
      </c>
      <c r="P3051" s="1">
        <v>40</v>
      </c>
      <c r="Q3051" s="1">
        <v>232</v>
      </c>
      <c r="R3051" s="1" t="s">
        <v>26</v>
      </c>
      <c r="S3051" s="1" t="s">
        <v>12957</v>
      </c>
      <c r="T3051" s="1">
        <f>Table2[[#This Row],[Unit_Price]]*Table2[[#This Row],[Quantity]]</f>
        <v>240</v>
      </c>
      <c r="U3051" s="1">
        <f>(SUM(Table2[[#This Row],[Gross_Sales]],Table2[[#This Row],[Delivery_Fee]])-Table2[[#This Row],[Discount_Amount]])</f>
        <v>232</v>
      </c>
    </row>
    <row r="3052" spans="1:21" ht="22.2" customHeight="1" x14ac:dyDescent="0.3">
      <c r="A3052" s="1" t="s">
        <v>12958</v>
      </c>
      <c r="B3052" s="1" t="s">
        <v>6858</v>
      </c>
      <c r="C3052" s="1" t="s">
        <v>30478</v>
      </c>
      <c r="D3052" s="1" t="s">
        <v>459</v>
      </c>
      <c r="E3052" s="1" t="s">
        <v>19</v>
      </c>
      <c r="F3052" s="1" t="s">
        <v>98</v>
      </c>
      <c r="G3052" s="1" t="s">
        <v>99</v>
      </c>
      <c r="H3052" s="1" t="s">
        <v>48</v>
      </c>
      <c r="I3052" s="1" t="s">
        <v>49</v>
      </c>
      <c r="J3052" s="1" t="s">
        <v>13</v>
      </c>
      <c r="K3052" s="1" t="s">
        <v>14</v>
      </c>
      <c r="L3052" s="1">
        <v>3</v>
      </c>
      <c r="M3052" s="1">
        <v>220</v>
      </c>
      <c r="N3052" s="1">
        <v>20</v>
      </c>
      <c r="O3052" s="1">
        <v>132</v>
      </c>
      <c r="P3052" s="1">
        <v>30</v>
      </c>
      <c r="Q3052" s="1">
        <v>558</v>
      </c>
      <c r="R3052" s="1" t="s">
        <v>26</v>
      </c>
      <c r="S3052" s="1" t="s">
        <v>12959</v>
      </c>
      <c r="T3052" s="1">
        <f>Table2[[#This Row],[Unit_Price]]*Table2[[#This Row],[Quantity]]</f>
        <v>660</v>
      </c>
      <c r="U3052" s="1">
        <f>(SUM(Table2[[#This Row],[Gross_Sales]],Table2[[#This Row],[Delivery_Fee]])-Table2[[#This Row],[Discount_Amount]])</f>
        <v>558</v>
      </c>
    </row>
    <row r="3053" spans="1:21" ht="22.2" customHeight="1" x14ac:dyDescent="0.3">
      <c r="A3053" s="1" t="s">
        <v>12960</v>
      </c>
      <c r="B3053" s="1" t="s">
        <v>6858</v>
      </c>
      <c r="C3053" s="1" t="s">
        <v>30478</v>
      </c>
      <c r="D3053" s="1" t="s">
        <v>535</v>
      </c>
      <c r="E3053" s="1" t="s">
        <v>67</v>
      </c>
      <c r="F3053" s="1" t="s">
        <v>82</v>
      </c>
      <c r="G3053" s="1" t="s">
        <v>83</v>
      </c>
      <c r="H3053" s="1" t="s">
        <v>48</v>
      </c>
      <c r="I3053" s="1" t="s">
        <v>49</v>
      </c>
      <c r="J3053" s="1" t="s">
        <v>13</v>
      </c>
      <c r="K3053" s="1" t="s">
        <v>14</v>
      </c>
      <c r="L3053" s="1">
        <v>1</v>
      </c>
      <c r="M3053" s="1">
        <v>220</v>
      </c>
      <c r="N3053" s="1">
        <v>20</v>
      </c>
      <c r="O3053" s="1">
        <v>44</v>
      </c>
      <c r="P3053" s="1">
        <v>30</v>
      </c>
      <c r="Q3053" s="1">
        <v>206</v>
      </c>
      <c r="R3053" s="1" t="s">
        <v>42</v>
      </c>
      <c r="S3053" s="1" t="s">
        <v>12961</v>
      </c>
      <c r="T3053" s="1">
        <f>Table2[[#This Row],[Unit_Price]]*Table2[[#This Row],[Quantity]]</f>
        <v>220</v>
      </c>
      <c r="U3053" s="1">
        <f>(SUM(Table2[[#This Row],[Gross_Sales]],Table2[[#This Row],[Delivery_Fee]])-Table2[[#This Row],[Discount_Amount]])</f>
        <v>206</v>
      </c>
    </row>
    <row r="3054" spans="1:21" ht="22.2" customHeight="1" x14ac:dyDescent="0.3">
      <c r="A3054" s="1" t="s">
        <v>12962</v>
      </c>
      <c r="B3054" s="1" t="s">
        <v>6858</v>
      </c>
      <c r="C3054" s="1" t="s">
        <v>30478</v>
      </c>
      <c r="D3054" s="1" t="s">
        <v>367</v>
      </c>
      <c r="E3054" s="1" t="s">
        <v>19</v>
      </c>
      <c r="F3054" s="1" t="s">
        <v>174</v>
      </c>
      <c r="G3054" s="1" t="s">
        <v>175</v>
      </c>
      <c r="H3054" s="1" t="s">
        <v>61</v>
      </c>
      <c r="I3054" s="1" t="s">
        <v>62</v>
      </c>
      <c r="J3054" s="1" t="s">
        <v>24</v>
      </c>
      <c r="K3054" s="1" t="s">
        <v>25</v>
      </c>
      <c r="L3054" s="1">
        <v>3</v>
      </c>
      <c r="M3054" s="1">
        <v>190</v>
      </c>
      <c r="N3054" s="1">
        <v>0</v>
      </c>
      <c r="O3054" s="1">
        <v>0</v>
      </c>
      <c r="P3054" s="1">
        <v>40</v>
      </c>
      <c r="Q3054" s="1">
        <v>610</v>
      </c>
      <c r="R3054" s="1" t="s">
        <v>36</v>
      </c>
      <c r="S3054" s="1" t="s">
        <v>12963</v>
      </c>
      <c r="T3054" s="1">
        <f>Table2[[#This Row],[Unit_Price]]*Table2[[#This Row],[Quantity]]</f>
        <v>570</v>
      </c>
      <c r="U3054" s="1">
        <f>(SUM(Table2[[#This Row],[Gross_Sales]],Table2[[#This Row],[Delivery_Fee]])-Table2[[#This Row],[Discount_Amount]])</f>
        <v>610</v>
      </c>
    </row>
    <row r="3055" spans="1:21" ht="22.2" customHeight="1" x14ac:dyDescent="0.3">
      <c r="A3055" s="1" t="s">
        <v>12964</v>
      </c>
      <c r="B3055" s="1" t="s">
        <v>6858</v>
      </c>
      <c r="C3055" s="1" t="s">
        <v>30478</v>
      </c>
      <c r="D3055" s="1" t="s">
        <v>92</v>
      </c>
      <c r="E3055" s="1" t="s">
        <v>19</v>
      </c>
      <c r="F3055" s="1" t="s">
        <v>109</v>
      </c>
      <c r="G3055" s="1" t="s">
        <v>110</v>
      </c>
      <c r="H3055" s="1" t="s">
        <v>61</v>
      </c>
      <c r="I3055" s="1" t="s">
        <v>62</v>
      </c>
      <c r="J3055" s="1" t="s">
        <v>24</v>
      </c>
      <c r="K3055" s="1" t="s">
        <v>25</v>
      </c>
      <c r="L3055" s="1">
        <v>4</v>
      </c>
      <c r="M3055" s="1">
        <v>190</v>
      </c>
      <c r="N3055" s="1">
        <v>5</v>
      </c>
      <c r="O3055" s="1">
        <v>38</v>
      </c>
      <c r="P3055" s="1">
        <v>25</v>
      </c>
      <c r="Q3055" s="1">
        <v>747</v>
      </c>
      <c r="R3055" s="1" t="s">
        <v>63</v>
      </c>
      <c r="S3055" s="1" t="s">
        <v>12965</v>
      </c>
      <c r="T3055" s="1">
        <f>Table2[[#This Row],[Unit_Price]]*Table2[[#This Row],[Quantity]]</f>
        <v>760</v>
      </c>
      <c r="U3055" s="1">
        <f>(SUM(Table2[[#This Row],[Gross_Sales]],Table2[[#This Row],[Delivery_Fee]])-Table2[[#This Row],[Discount_Amount]])</f>
        <v>747</v>
      </c>
    </row>
    <row r="3056" spans="1:21" ht="22.2" customHeight="1" x14ac:dyDescent="0.3">
      <c r="A3056" s="1" t="s">
        <v>12966</v>
      </c>
      <c r="B3056" s="1" t="s">
        <v>6858</v>
      </c>
      <c r="C3056" s="1" t="s">
        <v>30478</v>
      </c>
      <c r="D3056" s="1" t="s">
        <v>813</v>
      </c>
      <c r="E3056" s="1" t="s">
        <v>67</v>
      </c>
      <c r="F3056" s="1" t="s">
        <v>141</v>
      </c>
      <c r="G3056" s="1" t="s">
        <v>142</v>
      </c>
      <c r="H3056" s="1" t="s">
        <v>288</v>
      </c>
      <c r="I3056" s="1" t="s">
        <v>289</v>
      </c>
      <c r="J3056" s="1" t="s">
        <v>86</v>
      </c>
      <c r="K3056" s="1" t="s">
        <v>14</v>
      </c>
      <c r="L3056" s="1">
        <v>4</v>
      </c>
      <c r="M3056" s="1">
        <v>80</v>
      </c>
      <c r="N3056" s="1">
        <v>15</v>
      </c>
      <c r="O3056" s="1">
        <v>48</v>
      </c>
      <c r="P3056" s="1">
        <v>20</v>
      </c>
      <c r="Q3056" s="1">
        <v>292</v>
      </c>
      <c r="R3056" s="1" t="s">
        <v>42</v>
      </c>
      <c r="S3056" s="1" t="s">
        <v>12967</v>
      </c>
      <c r="T3056" s="1">
        <f>Table2[[#This Row],[Unit_Price]]*Table2[[#This Row],[Quantity]]</f>
        <v>320</v>
      </c>
      <c r="U3056" s="1">
        <f>(SUM(Table2[[#This Row],[Gross_Sales]],Table2[[#This Row],[Delivery_Fee]])-Table2[[#This Row],[Discount_Amount]])</f>
        <v>292</v>
      </c>
    </row>
    <row r="3057" spans="1:21" ht="22.2" customHeight="1" x14ac:dyDescent="0.3">
      <c r="A3057" s="1" t="s">
        <v>12968</v>
      </c>
      <c r="B3057" s="1" t="s">
        <v>6858</v>
      </c>
      <c r="C3057" s="1" t="s">
        <v>30478</v>
      </c>
      <c r="D3057" s="1" t="s">
        <v>4092</v>
      </c>
      <c r="E3057" s="1" t="s">
        <v>67</v>
      </c>
      <c r="F3057" s="1" t="s">
        <v>129</v>
      </c>
      <c r="G3057" s="1" t="s">
        <v>130</v>
      </c>
      <c r="H3057" s="1" t="s">
        <v>22</v>
      </c>
      <c r="I3057" s="1" t="s">
        <v>23</v>
      </c>
      <c r="J3057" s="1" t="s">
        <v>24</v>
      </c>
      <c r="K3057" s="1" t="s">
        <v>25</v>
      </c>
      <c r="L3057" s="1">
        <v>2</v>
      </c>
      <c r="M3057" s="1">
        <v>180</v>
      </c>
      <c r="N3057" s="1">
        <v>15</v>
      </c>
      <c r="O3057" s="1">
        <v>54</v>
      </c>
      <c r="P3057" s="1">
        <v>40</v>
      </c>
      <c r="Q3057" s="1">
        <v>346</v>
      </c>
      <c r="R3057" s="1" t="s">
        <v>15</v>
      </c>
      <c r="S3057" s="1" t="s">
        <v>12969</v>
      </c>
      <c r="T3057" s="1">
        <f>Table2[[#This Row],[Unit_Price]]*Table2[[#This Row],[Quantity]]</f>
        <v>360</v>
      </c>
      <c r="U3057" s="1">
        <f>(SUM(Table2[[#This Row],[Gross_Sales]],Table2[[#This Row],[Delivery_Fee]])-Table2[[#This Row],[Discount_Amount]])</f>
        <v>346</v>
      </c>
    </row>
    <row r="3058" spans="1:21" ht="22.2" customHeight="1" x14ac:dyDescent="0.3">
      <c r="A3058" s="1" t="s">
        <v>12970</v>
      </c>
      <c r="B3058" s="1" t="s">
        <v>6858</v>
      </c>
      <c r="C3058" s="1" t="s">
        <v>30478</v>
      </c>
      <c r="D3058" s="1" t="s">
        <v>1071</v>
      </c>
      <c r="E3058" s="1" t="s">
        <v>8</v>
      </c>
      <c r="F3058" s="1" t="s">
        <v>9</v>
      </c>
      <c r="G3058" s="1" t="s">
        <v>10</v>
      </c>
      <c r="H3058" s="1" t="s">
        <v>111</v>
      </c>
      <c r="I3058" s="1" t="s">
        <v>112</v>
      </c>
      <c r="J3058" s="1" t="s">
        <v>13</v>
      </c>
      <c r="K3058" s="1" t="s">
        <v>25</v>
      </c>
      <c r="L3058" s="1">
        <v>3</v>
      </c>
      <c r="M3058" s="1">
        <v>280</v>
      </c>
      <c r="N3058" s="1">
        <v>10</v>
      </c>
      <c r="O3058" s="1">
        <v>84</v>
      </c>
      <c r="P3058" s="1">
        <v>25</v>
      </c>
      <c r="Q3058" s="1">
        <v>781</v>
      </c>
      <c r="R3058" s="1" t="s">
        <v>42</v>
      </c>
      <c r="S3058" s="1" t="s">
        <v>12971</v>
      </c>
      <c r="T3058" s="1">
        <f>Table2[[#This Row],[Unit_Price]]*Table2[[#This Row],[Quantity]]</f>
        <v>840</v>
      </c>
      <c r="U3058" s="1">
        <f>(SUM(Table2[[#This Row],[Gross_Sales]],Table2[[#This Row],[Delivery_Fee]])-Table2[[#This Row],[Discount_Amount]])</f>
        <v>781</v>
      </c>
    </row>
    <row r="3059" spans="1:21" ht="22.2" customHeight="1" x14ac:dyDescent="0.3">
      <c r="A3059" s="1" t="s">
        <v>12972</v>
      </c>
      <c r="B3059" s="1" t="s">
        <v>6858</v>
      </c>
      <c r="C3059" s="1" t="s">
        <v>30478</v>
      </c>
      <c r="D3059" s="1" t="s">
        <v>376</v>
      </c>
      <c r="E3059" s="1" t="s">
        <v>67</v>
      </c>
      <c r="F3059" s="1" t="s">
        <v>68</v>
      </c>
      <c r="G3059" s="1" t="s">
        <v>69</v>
      </c>
      <c r="H3059" s="1" t="s">
        <v>55</v>
      </c>
      <c r="I3059" s="1" t="s">
        <v>56</v>
      </c>
      <c r="J3059" s="1" t="s">
        <v>57</v>
      </c>
      <c r="K3059" s="1" t="s">
        <v>14</v>
      </c>
      <c r="L3059" s="1">
        <v>2</v>
      </c>
      <c r="M3059" s="1">
        <v>180</v>
      </c>
      <c r="N3059" s="1">
        <v>20</v>
      </c>
      <c r="O3059" s="1">
        <v>72</v>
      </c>
      <c r="P3059" s="1">
        <v>20</v>
      </c>
      <c r="Q3059" s="1">
        <v>308</v>
      </c>
      <c r="R3059" s="1" t="s">
        <v>36</v>
      </c>
      <c r="S3059" s="1" t="s">
        <v>12973</v>
      </c>
      <c r="T3059" s="1">
        <f>Table2[[#This Row],[Unit_Price]]*Table2[[#This Row],[Quantity]]</f>
        <v>360</v>
      </c>
      <c r="U3059" s="1">
        <f>(SUM(Table2[[#This Row],[Gross_Sales]],Table2[[#This Row],[Delivery_Fee]])-Table2[[#This Row],[Discount_Amount]])</f>
        <v>308</v>
      </c>
    </row>
    <row r="3060" spans="1:21" ht="22.2" customHeight="1" x14ac:dyDescent="0.3">
      <c r="A3060" s="1" t="s">
        <v>12974</v>
      </c>
      <c r="B3060" s="1" t="s">
        <v>6858</v>
      </c>
      <c r="C3060" s="1" t="s">
        <v>30478</v>
      </c>
      <c r="D3060" s="1" t="s">
        <v>448</v>
      </c>
      <c r="E3060" s="1" t="s">
        <v>30</v>
      </c>
      <c r="F3060" s="1" t="s">
        <v>136</v>
      </c>
      <c r="G3060" s="1" t="s">
        <v>137</v>
      </c>
      <c r="H3060" s="1" t="s">
        <v>288</v>
      </c>
      <c r="I3060" s="1" t="s">
        <v>289</v>
      </c>
      <c r="J3060" s="1" t="s">
        <v>86</v>
      </c>
      <c r="K3060" s="1" t="s">
        <v>14</v>
      </c>
      <c r="L3060" s="1">
        <v>4</v>
      </c>
      <c r="M3060" s="1">
        <v>80</v>
      </c>
      <c r="N3060" s="1">
        <v>20</v>
      </c>
      <c r="O3060" s="1">
        <v>64</v>
      </c>
      <c r="P3060" s="1">
        <v>30</v>
      </c>
      <c r="Q3060" s="1">
        <v>286</v>
      </c>
      <c r="R3060" s="1" t="s">
        <v>42</v>
      </c>
      <c r="S3060" s="1" t="s">
        <v>12975</v>
      </c>
      <c r="T3060" s="1">
        <f>Table2[[#This Row],[Unit_Price]]*Table2[[#This Row],[Quantity]]</f>
        <v>320</v>
      </c>
      <c r="U3060" s="1">
        <f>(SUM(Table2[[#This Row],[Gross_Sales]],Table2[[#This Row],[Delivery_Fee]])-Table2[[#This Row],[Discount_Amount]])</f>
        <v>286</v>
      </c>
    </row>
    <row r="3061" spans="1:21" ht="22.2" customHeight="1" x14ac:dyDescent="0.3">
      <c r="A3061" s="1" t="s">
        <v>12976</v>
      </c>
      <c r="B3061" s="1" t="s">
        <v>6858</v>
      </c>
      <c r="C3061" s="1" t="s">
        <v>30478</v>
      </c>
      <c r="D3061" s="1" t="s">
        <v>846</v>
      </c>
      <c r="E3061" s="1" t="s">
        <v>19</v>
      </c>
      <c r="F3061" s="1" t="s">
        <v>93</v>
      </c>
      <c r="G3061" s="1" t="s">
        <v>94</v>
      </c>
      <c r="H3061" s="1" t="s">
        <v>11</v>
      </c>
      <c r="I3061" s="1" t="s">
        <v>12</v>
      </c>
      <c r="J3061" s="1" t="s">
        <v>13</v>
      </c>
      <c r="K3061" s="1" t="s">
        <v>14</v>
      </c>
      <c r="L3061" s="1">
        <v>3</v>
      </c>
      <c r="M3061" s="1">
        <v>140</v>
      </c>
      <c r="N3061" s="1">
        <v>10</v>
      </c>
      <c r="O3061" s="1">
        <v>42</v>
      </c>
      <c r="P3061" s="1">
        <v>25</v>
      </c>
      <c r="Q3061" s="1">
        <v>403</v>
      </c>
      <c r="R3061" s="1" t="s">
        <v>15</v>
      </c>
      <c r="S3061" s="1" t="s">
        <v>12977</v>
      </c>
      <c r="T3061" s="1">
        <f>Table2[[#This Row],[Unit_Price]]*Table2[[#This Row],[Quantity]]</f>
        <v>420</v>
      </c>
      <c r="U3061" s="1">
        <f>(SUM(Table2[[#This Row],[Gross_Sales]],Table2[[#This Row],[Delivery_Fee]])-Table2[[#This Row],[Discount_Amount]])</f>
        <v>403</v>
      </c>
    </row>
    <row r="3062" spans="1:21" ht="22.2" customHeight="1" x14ac:dyDescent="0.3">
      <c r="A3062" s="1" t="s">
        <v>12978</v>
      </c>
      <c r="B3062" s="1" t="s">
        <v>6858</v>
      </c>
      <c r="C3062" s="1" t="s">
        <v>30478</v>
      </c>
      <c r="D3062" s="1" t="s">
        <v>260</v>
      </c>
      <c r="E3062" s="1" t="s">
        <v>30</v>
      </c>
      <c r="F3062" s="1" t="s">
        <v>75</v>
      </c>
      <c r="G3062" s="1" t="s">
        <v>76</v>
      </c>
      <c r="H3062" s="1" t="s">
        <v>131</v>
      </c>
      <c r="I3062" s="1" t="s">
        <v>132</v>
      </c>
      <c r="J3062" s="1" t="s">
        <v>57</v>
      </c>
      <c r="K3062" s="1" t="s">
        <v>25</v>
      </c>
      <c r="L3062" s="1">
        <v>2</v>
      </c>
      <c r="M3062" s="1">
        <v>220</v>
      </c>
      <c r="N3062" s="1">
        <v>20</v>
      </c>
      <c r="O3062" s="1">
        <v>88</v>
      </c>
      <c r="P3062" s="1">
        <v>35</v>
      </c>
      <c r="Q3062" s="1">
        <v>387</v>
      </c>
      <c r="R3062" s="1" t="s">
        <v>36</v>
      </c>
      <c r="S3062" s="1" t="s">
        <v>12979</v>
      </c>
      <c r="T3062" s="1">
        <f>Table2[[#This Row],[Unit_Price]]*Table2[[#This Row],[Quantity]]</f>
        <v>440</v>
      </c>
      <c r="U3062" s="1">
        <f>(SUM(Table2[[#This Row],[Gross_Sales]],Table2[[#This Row],[Delivery_Fee]])-Table2[[#This Row],[Discount_Amount]])</f>
        <v>387</v>
      </c>
    </row>
    <row r="3063" spans="1:21" ht="22.2" customHeight="1" x14ac:dyDescent="0.3">
      <c r="A3063" s="1" t="s">
        <v>12980</v>
      </c>
      <c r="B3063" s="1" t="s">
        <v>6858</v>
      </c>
      <c r="C3063" s="1" t="s">
        <v>30478</v>
      </c>
      <c r="D3063" s="1" t="s">
        <v>990</v>
      </c>
      <c r="E3063" s="1" t="s">
        <v>67</v>
      </c>
      <c r="F3063" s="1" t="s">
        <v>267</v>
      </c>
      <c r="G3063" s="1" t="s">
        <v>268</v>
      </c>
      <c r="H3063" s="1" t="s">
        <v>70</v>
      </c>
      <c r="I3063" s="1" t="s">
        <v>71</v>
      </c>
      <c r="J3063" s="1" t="s">
        <v>13</v>
      </c>
      <c r="K3063" s="1" t="s">
        <v>14</v>
      </c>
      <c r="L3063" s="1">
        <v>2</v>
      </c>
      <c r="M3063" s="1">
        <v>130</v>
      </c>
      <c r="N3063" s="1">
        <v>10</v>
      </c>
      <c r="O3063" s="1">
        <v>26</v>
      </c>
      <c r="P3063" s="1">
        <v>25</v>
      </c>
      <c r="Q3063" s="1">
        <v>259</v>
      </c>
      <c r="R3063" s="1" t="s">
        <v>15</v>
      </c>
      <c r="S3063" s="1" t="s">
        <v>12981</v>
      </c>
      <c r="T3063" s="1">
        <f>Table2[[#This Row],[Unit_Price]]*Table2[[#This Row],[Quantity]]</f>
        <v>260</v>
      </c>
      <c r="U3063" s="1">
        <f>(SUM(Table2[[#This Row],[Gross_Sales]],Table2[[#This Row],[Delivery_Fee]])-Table2[[#This Row],[Discount_Amount]])</f>
        <v>259</v>
      </c>
    </row>
    <row r="3064" spans="1:21" ht="22.2" customHeight="1" x14ac:dyDescent="0.3">
      <c r="A3064" s="1" t="s">
        <v>12982</v>
      </c>
      <c r="B3064" s="1" t="s">
        <v>6858</v>
      </c>
      <c r="C3064" s="1" t="s">
        <v>30478</v>
      </c>
      <c r="D3064" s="1" t="s">
        <v>1153</v>
      </c>
      <c r="E3064" s="1" t="s">
        <v>19</v>
      </c>
      <c r="F3064" s="1" t="s">
        <v>141</v>
      </c>
      <c r="G3064" s="1" t="s">
        <v>142</v>
      </c>
      <c r="H3064" s="1" t="s">
        <v>143</v>
      </c>
      <c r="I3064" s="1" t="s">
        <v>144</v>
      </c>
      <c r="J3064" s="1" t="s">
        <v>24</v>
      </c>
      <c r="K3064" s="1" t="s">
        <v>14</v>
      </c>
      <c r="L3064" s="1">
        <v>3</v>
      </c>
      <c r="M3064" s="1">
        <v>160</v>
      </c>
      <c r="N3064" s="1">
        <v>5</v>
      </c>
      <c r="O3064" s="1">
        <v>24</v>
      </c>
      <c r="P3064" s="1">
        <v>20</v>
      </c>
      <c r="Q3064" s="1">
        <v>476</v>
      </c>
      <c r="R3064" s="1" t="s">
        <v>63</v>
      </c>
      <c r="S3064" s="1" t="s">
        <v>12983</v>
      </c>
      <c r="T3064" s="1">
        <f>Table2[[#This Row],[Unit_Price]]*Table2[[#This Row],[Quantity]]</f>
        <v>480</v>
      </c>
      <c r="U3064" s="1">
        <f>(SUM(Table2[[#This Row],[Gross_Sales]],Table2[[#This Row],[Delivery_Fee]])-Table2[[#This Row],[Discount_Amount]])</f>
        <v>476</v>
      </c>
    </row>
    <row r="3065" spans="1:21" ht="22.2" customHeight="1" x14ac:dyDescent="0.3">
      <c r="A3065" s="1" t="s">
        <v>12984</v>
      </c>
      <c r="B3065" s="1" t="s">
        <v>6858</v>
      </c>
      <c r="C3065" s="1" t="s">
        <v>30478</v>
      </c>
      <c r="D3065" s="1" t="s">
        <v>3399</v>
      </c>
      <c r="E3065" s="1" t="s">
        <v>30</v>
      </c>
      <c r="F3065" s="1" t="s">
        <v>31</v>
      </c>
      <c r="G3065" s="1" t="s">
        <v>32</v>
      </c>
      <c r="H3065" s="1" t="s">
        <v>77</v>
      </c>
      <c r="I3065" s="1" t="s">
        <v>78</v>
      </c>
      <c r="J3065" s="1" t="s">
        <v>24</v>
      </c>
      <c r="K3065" s="1" t="s">
        <v>14</v>
      </c>
      <c r="L3065" s="1">
        <v>4</v>
      </c>
      <c r="M3065" s="1">
        <v>150</v>
      </c>
      <c r="N3065" s="1">
        <v>10</v>
      </c>
      <c r="O3065" s="1">
        <v>60</v>
      </c>
      <c r="P3065" s="1">
        <v>35</v>
      </c>
      <c r="Q3065" s="1">
        <v>575</v>
      </c>
      <c r="R3065" s="1" t="s">
        <v>63</v>
      </c>
      <c r="S3065" s="1" t="s">
        <v>12985</v>
      </c>
      <c r="T3065" s="1">
        <f>Table2[[#This Row],[Unit_Price]]*Table2[[#This Row],[Quantity]]</f>
        <v>600</v>
      </c>
      <c r="U3065" s="1">
        <f>(SUM(Table2[[#This Row],[Gross_Sales]],Table2[[#This Row],[Delivery_Fee]])-Table2[[#This Row],[Discount_Amount]])</f>
        <v>575</v>
      </c>
    </row>
    <row r="3066" spans="1:21" ht="22.2" customHeight="1" x14ac:dyDescent="0.3">
      <c r="A3066" s="1" t="s">
        <v>12986</v>
      </c>
      <c r="B3066" s="1" t="s">
        <v>6858</v>
      </c>
      <c r="C3066" s="1" t="s">
        <v>30478</v>
      </c>
      <c r="D3066" s="1" t="s">
        <v>1318</v>
      </c>
      <c r="E3066" s="1" t="s">
        <v>30</v>
      </c>
      <c r="F3066" s="1" t="s">
        <v>187</v>
      </c>
      <c r="G3066" s="1" t="s">
        <v>188</v>
      </c>
      <c r="H3066" s="1" t="s">
        <v>143</v>
      </c>
      <c r="I3066" s="1" t="s">
        <v>144</v>
      </c>
      <c r="J3066" s="1" t="s">
        <v>24</v>
      </c>
      <c r="K3066" s="1" t="s">
        <v>14</v>
      </c>
      <c r="L3066" s="1">
        <v>2</v>
      </c>
      <c r="M3066" s="1">
        <v>160</v>
      </c>
      <c r="N3066" s="1">
        <v>10</v>
      </c>
      <c r="O3066" s="1">
        <v>32</v>
      </c>
      <c r="P3066" s="1">
        <v>20</v>
      </c>
      <c r="Q3066" s="1">
        <v>308</v>
      </c>
      <c r="R3066" s="1" t="s">
        <v>26</v>
      </c>
      <c r="S3066" s="1" t="s">
        <v>12987</v>
      </c>
      <c r="T3066" s="1">
        <f>Table2[[#This Row],[Unit_Price]]*Table2[[#This Row],[Quantity]]</f>
        <v>320</v>
      </c>
      <c r="U3066" s="1">
        <f>(SUM(Table2[[#This Row],[Gross_Sales]],Table2[[#This Row],[Delivery_Fee]])-Table2[[#This Row],[Discount_Amount]])</f>
        <v>308</v>
      </c>
    </row>
    <row r="3067" spans="1:21" ht="22.2" customHeight="1" x14ac:dyDescent="0.3">
      <c r="A3067" s="1" t="s">
        <v>12988</v>
      </c>
      <c r="B3067" s="1" t="s">
        <v>6858</v>
      </c>
      <c r="C3067" s="1" t="s">
        <v>30478</v>
      </c>
      <c r="D3067" s="1" t="s">
        <v>2234</v>
      </c>
      <c r="E3067" s="1" t="s">
        <v>67</v>
      </c>
      <c r="F3067" s="1" t="s">
        <v>68</v>
      </c>
      <c r="G3067" s="1" t="s">
        <v>69</v>
      </c>
      <c r="H3067" s="1" t="s">
        <v>77</v>
      </c>
      <c r="I3067" s="1" t="s">
        <v>78</v>
      </c>
      <c r="J3067" s="1" t="s">
        <v>24</v>
      </c>
      <c r="K3067" s="1" t="s">
        <v>14</v>
      </c>
      <c r="L3067" s="1">
        <v>3</v>
      </c>
      <c r="M3067" s="1">
        <v>150</v>
      </c>
      <c r="N3067" s="1">
        <v>20</v>
      </c>
      <c r="O3067" s="1">
        <v>90</v>
      </c>
      <c r="P3067" s="1">
        <v>20</v>
      </c>
      <c r="Q3067" s="1">
        <v>380</v>
      </c>
      <c r="R3067" s="1" t="s">
        <v>63</v>
      </c>
      <c r="S3067" s="1" t="s">
        <v>12989</v>
      </c>
      <c r="T3067" s="1">
        <f>Table2[[#This Row],[Unit_Price]]*Table2[[#This Row],[Quantity]]</f>
        <v>450</v>
      </c>
      <c r="U3067" s="1">
        <f>(SUM(Table2[[#This Row],[Gross_Sales]],Table2[[#This Row],[Delivery_Fee]])-Table2[[#This Row],[Discount_Amount]])</f>
        <v>380</v>
      </c>
    </row>
    <row r="3068" spans="1:21" ht="22.2" customHeight="1" x14ac:dyDescent="0.3">
      <c r="A3068" s="1" t="s">
        <v>12990</v>
      </c>
      <c r="B3068" s="1" t="s">
        <v>6858</v>
      </c>
      <c r="C3068" s="1" t="s">
        <v>30478</v>
      </c>
      <c r="D3068" s="1" t="s">
        <v>1136</v>
      </c>
      <c r="E3068" s="1" t="s">
        <v>19</v>
      </c>
      <c r="F3068" s="1" t="s">
        <v>98</v>
      </c>
      <c r="G3068" s="1" t="s">
        <v>99</v>
      </c>
      <c r="H3068" s="1" t="s">
        <v>131</v>
      </c>
      <c r="I3068" s="1" t="s">
        <v>132</v>
      </c>
      <c r="J3068" s="1" t="s">
        <v>57</v>
      </c>
      <c r="K3068" s="1" t="s">
        <v>25</v>
      </c>
      <c r="L3068" s="1">
        <v>4</v>
      </c>
      <c r="M3068" s="1">
        <v>220</v>
      </c>
      <c r="N3068" s="1">
        <v>20</v>
      </c>
      <c r="O3068" s="1">
        <v>176</v>
      </c>
      <c r="P3068" s="1">
        <v>25</v>
      </c>
      <c r="Q3068" s="1">
        <v>729</v>
      </c>
      <c r="R3068" s="1" t="s">
        <v>26</v>
      </c>
      <c r="S3068" s="1" t="s">
        <v>12991</v>
      </c>
      <c r="T3068" s="1">
        <f>Table2[[#This Row],[Unit_Price]]*Table2[[#This Row],[Quantity]]</f>
        <v>880</v>
      </c>
      <c r="U3068" s="1">
        <f>(SUM(Table2[[#This Row],[Gross_Sales]],Table2[[#This Row],[Delivery_Fee]])-Table2[[#This Row],[Discount_Amount]])</f>
        <v>729</v>
      </c>
    </row>
    <row r="3069" spans="1:21" ht="22.2" customHeight="1" x14ac:dyDescent="0.3">
      <c r="A3069" s="1" t="s">
        <v>12992</v>
      </c>
      <c r="B3069" s="1" t="s">
        <v>6858</v>
      </c>
      <c r="C3069" s="1" t="s">
        <v>30478</v>
      </c>
      <c r="D3069" s="1" t="s">
        <v>1440</v>
      </c>
      <c r="E3069" s="1" t="s">
        <v>19</v>
      </c>
      <c r="F3069" s="1" t="s">
        <v>98</v>
      </c>
      <c r="G3069" s="1" t="s">
        <v>99</v>
      </c>
      <c r="H3069" s="1" t="s">
        <v>111</v>
      </c>
      <c r="I3069" s="1" t="s">
        <v>112</v>
      </c>
      <c r="J3069" s="1" t="s">
        <v>13</v>
      </c>
      <c r="K3069" s="1" t="s">
        <v>25</v>
      </c>
      <c r="L3069" s="1">
        <v>3</v>
      </c>
      <c r="M3069" s="1">
        <v>280</v>
      </c>
      <c r="N3069" s="1">
        <v>20</v>
      </c>
      <c r="O3069" s="1">
        <v>168</v>
      </c>
      <c r="P3069" s="1">
        <v>35</v>
      </c>
      <c r="Q3069" s="1">
        <v>707</v>
      </c>
      <c r="R3069" s="1" t="s">
        <v>63</v>
      </c>
      <c r="S3069" s="1" t="s">
        <v>12993</v>
      </c>
      <c r="T3069" s="1">
        <f>Table2[[#This Row],[Unit_Price]]*Table2[[#This Row],[Quantity]]</f>
        <v>840</v>
      </c>
      <c r="U3069" s="1">
        <f>(SUM(Table2[[#This Row],[Gross_Sales]],Table2[[#This Row],[Delivery_Fee]])-Table2[[#This Row],[Discount_Amount]])</f>
        <v>707</v>
      </c>
    </row>
    <row r="3070" spans="1:21" ht="22.2" customHeight="1" x14ac:dyDescent="0.3">
      <c r="A3070" s="1" t="s">
        <v>12994</v>
      </c>
      <c r="B3070" s="1" t="s">
        <v>6858</v>
      </c>
      <c r="C3070" s="1" t="s">
        <v>30478</v>
      </c>
      <c r="D3070" s="1" t="s">
        <v>631</v>
      </c>
      <c r="E3070" s="1" t="s">
        <v>30</v>
      </c>
      <c r="F3070" s="1" t="s">
        <v>339</v>
      </c>
      <c r="G3070" s="1" t="s">
        <v>340</v>
      </c>
      <c r="H3070" s="1" t="s">
        <v>131</v>
      </c>
      <c r="I3070" s="1" t="s">
        <v>132</v>
      </c>
      <c r="J3070" s="1" t="s">
        <v>57</v>
      </c>
      <c r="K3070" s="1" t="s">
        <v>25</v>
      </c>
      <c r="L3070" s="1">
        <v>4</v>
      </c>
      <c r="M3070" s="1">
        <v>220</v>
      </c>
      <c r="N3070" s="1">
        <v>5</v>
      </c>
      <c r="O3070" s="1">
        <v>44</v>
      </c>
      <c r="P3070" s="1">
        <v>30</v>
      </c>
      <c r="Q3070" s="1">
        <v>866</v>
      </c>
      <c r="R3070" s="1" t="s">
        <v>26</v>
      </c>
      <c r="S3070" s="1" t="s">
        <v>12995</v>
      </c>
      <c r="T3070" s="1">
        <f>Table2[[#This Row],[Unit_Price]]*Table2[[#This Row],[Quantity]]</f>
        <v>880</v>
      </c>
      <c r="U3070" s="1">
        <f>(SUM(Table2[[#This Row],[Gross_Sales]],Table2[[#This Row],[Delivery_Fee]])-Table2[[#This Row],[Discount_Amount]])</f>
        <v>866</v>
      </c>
    </row>
    <row r="3071" spans="1:21" ht="22.2" customHeight="1" x14ac:dyDescent="0.3">
      <c r="A3071" s="1" t="s">
        <v>12996</v>
      </c>
      <c r="B3071" s="1" t="s">
        <v>6858</v>
      </c>
      <c r="C3071" s="1" t="s">
        <v>30478</v>
      </c>
      <c r="D3071" s="1" t="s">
        <v>1150</v>
      </c>
      <c r="E3071" s="1" t="s">
        <v>30</v>
      </c>
      <c r="F3071" s="1" t="s">
        <v>339</v>
      </c>
      <c r="G3071" s="1" t="s">
        <v>340</v>
      </c>
      <c r="H3071" s="1" t="s">
        <v>131</v>
      </c>
      <c r="I3071" s="1" t="s">
        <v>132</v>
      </c>
      <c r="J3071" s="1" t="s">
        <v>57</v>
      </c>
      <c r="K3071" s="1" t="s">
        <v>25</v>
      </c>
      <c r="L3071" s="1">
        <v>1</v>
      </c>
      <c r="M3071" s="1">
        <v>220</v>
      </c>
      <c r="N3071" s="1">
        <v>10</v>
      </c>
      <c r="O3071" s="1">
        <v>22</v>
      </c>
      <c r="P3071" s="1">
        <v>30</v>
      </c>
      <c r="Q3071" s="1">
        <v>228</v>
      </c>
      <c r="R3071" s="1" t="s">
        <v>15</v>
      </c>
      <c r="S3071" s="1" t="s">
        <v>12997</v>
      </c>
      <c r="T3071" s="1">
        <f>Table2[[#This Row],[Unit_Price]]*Table2[[#This Row],[Quantity]]</f>
        <v>220</v>
      </c>
      <c r="U3071" s="1">
        <f>(SUM(Table2[[#This Row],[Gross_Sales]],Table2[[#This Row],[Delivery_Fee]])-Table2[[#This Row],[Discount_Amount]])</f>
        <v>228</v>
      </c>
    </row>
    <row r="3072" spans="1:21" ht="22.2" customHeight="1" x14ac:dyDescent="0.3">
      <c r="A3072" s="1" t="s">
        <v>12998</v>
      </c>
      <c r="B3072" s="1" t="s">
        <v>6858</v>
      </c>
      <c r="C3072" s="1" t="s">
        <v>30478</v>
      </c>
      <c r="D3072" s="1" t="s">
        <v>224</v>
      </c>
      <c r="E3072" s="1" t="s">
        <v>19</v>
      </c>
      <c r="F3072" s="1" t="s">
        <v>141</v>
      </c>
      <c r="G3072" s="1" t="s">
        <v>142</v>
      </c>
      <c r="H3072" s="1" t="s">
        <v>61</v>
      </c>
      <c r="I3072" s="1" t="s">
        <v>62</v>
      </c>
      <c r="J3072" s="1" t="s">
        <v>24</v>
      </c>
      <c r="K3072" s="1" t="s">
        <v>25</v>
      </c>
      <c r="L3072" s="1">
        <v>2</v>
      </c>
      <c r="M3072" s="1">
        <v>190</v>
      </c>
      <c r="N3072" s="1">
        <v>0</v>
      </c>
      <c r="O3072" s="1">
        <v>0</v>
      </c>
      <c r="P3072" s="1">
        <v>35</v>
      </c>
      <c r="Q3072" s="1">
        <v>415</v>
      </c>
      <c r="R3072" s="1" t="s">
        <v>42</v>
      </c>
      <c r="S3072" s="1" t="s">
        <v>12999</v>
      </c>
      <c r="T3072" s="1">
        <f>Table2[[#This Row],[Unit_Price]]*Table2[[#This Row],[Quantity]]</f>
        <v>380</v>
      </c>
      <c r="U3072" s="1">
        <f>(SUM(Table2[[#This Row],[Gross_Sales]],Table2[[#This Row],[Delivery_Fee]])-Table2[[#This Row],[Discount_Amount]])</f>
        <v>415</v>
      </c>
    </row>
    <row r="3073" spans="1:21" ht="22.2" customHeight="1" x14ac:dyDescent="0.3">
      <c r="A3073" s="1" t="s">
        <v>13000</v>
      </c>
      <c r="B3073" s="1" t="s">
        <v>6858</v>
      </c>
      <c r="C3073" s="1" t="s">
        <v>30478</v>
      </c>
      <c r="D3073" s="1" t="s">
        <v>766</v>
      </c>
      <c r="E3073" s="1" t="s">
        <v>19</v>
      </c>
      <c r="F3073" s="1" t="s">
        <v>187</v>
      </c>
      <c r="G3073" s="1" t="s">
        <v>188</v>
      </c>
      <c r="H3073" s="1" t="s">
        <v>55</v>
      </c>
      <c r="I3073" s="1" t="s">
        <v>56</v>
      </c>
      <c r="J3073" s="1" t="s">
        <v>57</v>
      </c>
      <c r="K3073" s="1" t="s">
        <v>14</v>
      </c>
      <c r="L3073" s="1">
        <v>3</v>
      </c>
      <c r="M3073" s="1">
        <v>180</v>
      </c>
      <c r="N3073" s="1">
        <v>5</v>
      </c>
      <c r="O3073" s="1">
        <v>27</v>
      </c>
      <c r="P3073" s="1">
        <v>25</v>
      </c>
      <c r="Q3073" s="1">
        <v>538</v>
      </c>
      <c r="R3073" s="1" t="s">
        <v>26</v>
      </c>
      <c r="S3073" s="1" t="s">
        <v>13001</v>
      </c>
      <c r="T3073" s="1">
        <f>Table2[[#This Row],[Unit_Price]]*Table2[[#This Row],[Quantity]]</f>
        <v>540</v>
      </c>
      <c r="U3073" s="1">
        <f>(SUM(Table2[[#This Row],[Gross_Sales]],Table2[[#This Row],[Delivery_Fee]])-Table2[[#This Row],[Discount_Amount]])</f>
        <v>538</v>
      </c>
    </row>
    <row r="3074" spans="1:21" ht="22.2" customHeight="1" x14ac:dyDescent="0.3">
      <c r="A3074" s="1" t="s">
        <v>13002</v>
      </c>
      <c r="B3074" s="1" t="s">
        <v>6858</v>
      </c>
      <c r="C3074" s="1" t="s">
        <v>30478</v>
      </c>
      <c r="D3074" s="1" t="s">
        <v>1456</v>
      </c>
      <c r="E3074" s="1" t="s">
        <v>67</v>
      </c>
      <c r="F3074" s="1" t="s">
        <v>187</v>
      </c>
      <c r="G3074" s="1" t="s">
        <v>188</v>
      </c>
      <c r="H3074" s="1" t="s">
        <v>22</v>
      </c>
      <c r="I3074" s="1" t="s">
        <v>23</v>
      </c>
      <c r="J3074" s="1" t="s">
        <v>24</v>
      </c>
      <c r="K3074" s="1" t="s">
        <v>25</v>
      </c>
      <c r="L3074" s="1">
        <v>3</v>
      </c>
      <c r="M3074" s="1">
        <v>180</v>
      </c>
      <c r="N3074" s="1">
        <v>0</v>
      </c>
      <c r="O3074" s="1">
        <v>0</v>
      </c>
      <c r="P3074" s="1">
        <v>30</v>
      </c>
      <c r="Q3074" s="1">
        <v>570</v>
      </c>
      <c r="R3074" s="1" t="s">
        <v>26</v>
      </c>
      <c r="S3074" s="1" t="s">
        <v>13003</v>
      </c>
      <c r="T3074" s="1">
        <f>Table2[[#This Row],[Unit_Price]]*Table2[[#This Row],[Quantity]]</f>
        <v>540</v>
      </c>
      <c r="U3074" s="1">
        <f>(SUM(Table2[[#This Row],[Gross_Sales]],Table2[[#This Row],[Delivery_Fee]])-Table2[[#This Row],[Discount_Amount]])</f>
        <v>570</v>
      </c>
    </row>
    <row r="3075" spans="1:21" ht="22.2" customHeight="1" x14ac:dyDescent="0.3">
      <c r="A3075" s="1" t="s">
        <v>13004</v>
      </c>
      <c r="B3075" s="1" t="s">
        <v>6858</v>
      </c>
      <c r="C3075" s="1" t="s">
        <v>30478</v>
      </c>
      <c r="D3075" s="1" t="s">
        <v>1852</v>
      </c>
      <c r="E3075" s="1" t="s">
        <v>30</v>
      </c>
      <c r="F3075" s="1" t="s">
        <v>136</v>
      </c>
      <c r="G3075" s="1" t="s">
        <v>137</v>
      </c>
      <c r="H3075" s="1" t="s">
        <v>22</v>
      </c>
      <c r="I3075" s="1" t="s">
        <v>23</v>
      </c>
      <c r="J3075" s="1" t="s">
        <v>24</v>
      </c>
      <c r="K3075" s="1" t="s">
        <v>25</v>
      </c>
      <c r="L3075" s="1">
        <v>4</v>
      </c>
      <c r="M3075" s="1">
        <v>180</v>
      </c>
      <c r="N3075" s="1">
        <v>5</v>
      </c>
      <c r="O3075" s="1">
        <v>36</v>
      </c>
      <c r="P3075" s="1">
        <v>35</v>
      </c>
      <c r="Q3075" s="1">
        <v>719</v>
      </c>
      <c r="R3075" s="1" t="s">
        <v>15</v>
      </c>
      <c r="S3075" s="1" t="s">
        <v>13005</v>
      </c>
      <c r="T3075" s="1">
        <f>Table2[[#This Row],[Unit_Price]]*Table2[[#This Row],[Quantity]]</f>
        <v>720</v>
      </c>
      <c r="U3075" s="1">
        <f>(SUM(Table2[[#This Row],[Gross_Sales]],Table2[[#This Row],[Delivery_Fee]])-Table2[[#This Row],[Discount_Amount]])</f>
        <v>719</v>
      </c>
    </row>
    <row r="3076" spans="1:21" ht="22.2" customHeight="1" x14ac:dyDescent="0.3">
      <c r="A3076" s="1" t="s">
        <v>13006</v>
      </c>
      <c r="B3076" s="1" t="s">
        <v>6858</v>
      </c>
      <c r="C3076" s="1" t="s">
        <v>30478</v>
      </c>
      <c r="D3076" s="1" t="s">
        <v>631</v>
      </c>
      <c r="E3076" s="1" t="s">
        <v>67</v>
      </c>
      <c r="F3076" s="1" t="s">
        <v>267</v>
      </c>
      <c r="G3076" s="1" t="s">
        <v>268</v>
      </c>
      <c r="H3076" s="1" t="s">
        <v>131</v>
      </c>
      <c r="I3076" s="1" t="s">
        <v>132</v>
      </c>
      <c r="J3076" s="1" t="s">
        <v>57</v>
      </c>
      <c r="K3076" s="1" t="s">
        <v>25</v>
      </c>
      <c r="L3076" s="1">
        <v>1</v>
      </c>
      <c r="M3076" s="1">
        <v>220</v>
      </c>
      <c r="N3076" s="1">
        <v>10</v>
      </c>
      <c r="O3076" s="1">
        <v>22</v>
      </c>
      <c r="P3076" s="1">
        <v>25</v>
      </c>
      <c r="Q3076" s="1">
        <v>223</v>
      </c>
      <c r="R3076" s="1" t="s">
        <v>15</v>
      </c>
      <c r="S3076" s="1" t="s">
        <v>13007</v>
      </c>
      <c r="T3076" s="1">
        <f>Table2[[#This Row],[Unit_Price]]*Table2[[#This Row],[Quantity]]</f>
        <v>220</v>
      </c>
      <c r="U3076" s="1">
        <f>(SUM(Table2[[#This Row],[Gross_Sales]],Table2[[#This Row],[Delivery_Fee]])-Table2[[#This Row],[Discount_Amount]])</f>
        <v>223</v>
      </c>
    </row>
    <row r="3077" spans="1:21" ht="22.2" customHeight="1" x14ac:dyDescent="0.3">
      <c r="A3077" s="1" t="s">
        <v>13008</v>
      </c>
      <c r="B3077" s="1" t="s">
        <v>6858</v>
      </c>
      <c r="C3077" s="1" t="s">
        <v>30478</v>
      </c>
      <c r="D3077" s="1" t="s">
        <v>436</v>
      </c>
      <c r="E3077" s="1" t="s">
        <v>8</v>
      </c>
      <c r="F3077" s="1" t="s">
        <v>46</v>
      </c>
      <c r="G3077" s="1" t="s">
        <v>47</v>
      </c>
      <c r="H3077" s="1" t="s">
        <v>77</v>
      </c>
      <c r="I3077" s="1" t="s">
        <v>78</v>
      </c>
      <c r="J3077" s="1" t="s">
        <v>24</v>
      </c>
      <c r="K3077" s="1" t="s">
        <v>14</v>
      </c>
      <c r="L3077" s="1">
        <v>2</v>
      </c>
      <c r="M3077" s="1">
        <v>150</v>
      </c>
      <c r="N3077" s="1">
        <v>5</v>
      </c>
      <c r="O3077" s="1">
        <v>15</v>
      </c>
      <c r="P3077" s="1">
        <v>25</v>
      </c>
      <c r="Q3077" s="1">
        <v>310</v>
      </c>
      <c r="R3077" s="1" t="s">
        <v>63</v>
      </c>
      <c r="S3077" s="1" t="s">
        <v>13009</v>
      </c>
      <c r="T3077" s="1">
        <f>Table2[[#This Row],[Unit_Price]]*Table2[[#This Row],[Quantity]]</f>
        <v>300</v>
      </c>
      <c r="U3077" s="1">
        <f>(SUM(Table2[[#This Row],[Gross_Sales]],Table2[[#This Row],[Delivery_Fee]])-Table2[[#This Row],[Discount_Amount]])</f>
        <v>310</v>
      </c>
    </row>
    <row r="3078" spans="1:21" ht="22.2" customHeight="1" x14ac:dyDescent="0.3">
      <c r="A3078" s="1" t="s">
        <v>13010</v>
      </c>
      <c r="B3078" s="1" t="s">
        <v>6858</v>
      </c>
      <c r="C3078" s="1" t="s">
        <v>30478</v>
      </c>
      <c r="D3078" s="1" t="s">
        <v>285</v>
      </c>
      <c r="E3078" s="1" t="s">
        <v>30</v>
      </c>
      <c r="F3078" s="1" t="s">
        <v>53</v>
      </c>
      <c r="G3078" s="1" t="s">
        <v>54</v>
      </c>
      <c r="H3078" s="1" t="s">
        <v>288</v>
      </c>
      <c r="I3078" s="1" t="s">
        <v>289</v>
      </c>
      <c r="J3078" s="1" t="s">
        <v>86</v>
      </c>
      <c r="K3078" s="1" t="s">
        <v>14</v>
      </c>
      <c r="L3078" s="1">
        <v>3</v>
      </c>
      <c r="M3078" s="1">
        <v>80</v>
      </c>
      <c r="N3078" s="1">
        <v>5</v>
      </c>
      <c r="O3078" s="1">
        <v>12</v>
      </c>
      <c r="P3078" s="1">
        <v>35</v>
      </c>
      <c r="Q3078" s="1">
        <v>263</v>
      </c>
      <c r="R3078" s="1" t="s">
        <v>42</v>
      </c>
      <c r="S3078" s="1" t="s">
        <v>13011</v>
      </c>
      <c r="T3078" s="1">
        <f>Table2[[#This Row],[Unit_Price]]*Table2[[#This Row],[Quantity]]</f>
        <v>240</v>
      </c>
      <c r="U3078" s="1">
        <f>(SUM(Table2[[#This Row],[Gross_Sales]],Table2[[#This Row],[Delivery_Fee]])-Table2[[#This Row],[Discount_Amount]])</f>
        <v>263</v>
      </c>
    </row>
    <row r="3079" spans="1:21" ht="22.2" customHeight="1" x14ac:dyDescent="0.3">
      <c r="A3079" s="1" t="s">
        <v>13012</v>
      </c>
      <c r="B3079" s="1" t="s">
        <v>6858</v>
      </c>
      <c r="C3079" s="1" t="s">
        <v>30478</v>
      </c>
      <c r="D3079" s="1" t="s">
        <v>1828</v>
      </c>
      <c r="E3079" s="1" t="s">
        <v>19</v>
      </c>
      <c r="F3079" s="1" t="s">
        <v>20</v>
      </c>
      <c r="G3079" s="1" t="s">
        <v>21</v>
      </c>
      <c r="H3079" s="1" t="s">
        <v>55</v>
      </c>
      <c r="I3079" s="1" t="s">
        <v>56</v>
      </c>
      <c r="J3079" s="1" t="s">
        <v>57</v>
      </c>
      <c r="K3079" s="1" t="s">
        <v>14</v>
      </c>
      <c r="L3079" s="1">
        <v>2</v>
      </c>
      <c r="M3079" s="1">
        <v>180</v>
      </c>
      <c r="N3079" s="1">
        <v>10</v>
      </c>
      <c r="O3079" s="1">
        <v>36</v>
      </c>
      <c r="P3079" s="1">
        <v>35</v>
      </c>
      <c r="Q3079" s="1">
        <v>359</v>
      </c>
      <c r="R3079" s="1" t="s">
        <v>15</v>
      </c>
      <c r="S3079" s="1" t="s">
        <v>13013</v>
      </c>
      <c r="T3079" s="1">
        <f>Table2[[#This Row],[Unit_Price]]*Table2[[#This Row],[Quantity]]</f>
        <v>360</v>
      </c>
      <c r="U3079" s="1">
        <f>(SUM(Table2[[#This Row],[Gross_Sales]],Table2[[#This Row],[Delivery_Fee]])-Table2[[#This Row],[Discount_Amount]])</f>
        <v>359</v>
      </c>
    </row>
    <row r="3080" spans="1:21" ht="22.2" customHeight="1" x14ac:dyDescent="0.3">
      <c r="A3080" s="1" t="s">
        <v>13014</v>
      </c>
      <c r="B3080" s="1" t="s">
        <v>6858</v>
      </c>
      <c r="C3080" s="1" t="s">
        <v>30478</v>
      </c>
      <c r="D3080" s="1" t="s">
        <v>2107</v>
      </c>
      <c r="E3080" s="1" t="s">
        <v>67</v>
      </c>
      <c r="F3080" s="1" t="s">
        <v>141</v>
      </c>
      <c r="G3080" s="1" t="s">
        <v>142</v>
      </c>
      <c r="H3080" s="1" t="s">
        <v>40</v>
      </c>
      <c r="I3080" s="1" t="s">
        <v>41</v>
      </c>
      <c r="J3080" s="1" t="s">
        <v>13</v>
      </c>
      <c r="K3080" s="1" t="s">
        <v>25</v>
      </c>
      <c r="L3080" s="1">
        <v>2</v>
      </c>
      <c r="M3080" s="1">
        <v>170</v>
      </c>
      <c r="N3080" s="1">
        <v>10</v>
      </c>
      <c r="O3080" s="1">
        <v>34</v>
      </c>
      <c r="P3080" s="1">
        <v>35</v>
      </c>
      <c r="Q3080" s="1">
        <v>341</v>
      </c>
      <c r="R3080" s="1" t="s">
        <v>42</v>
      </c>
      <c r="S3080" s="1" t="s">
        <v>13015</v>
      </c>
      <c r="T3080" s="1">
        <f>Table2[[#This Row],[Unit_Price]]*Table2[[#This Row],[Quantity]]</f>
        <v>340</v>
      </c>
      <c r="U3080" s="1">
        <f>(SUM(Table2[[#This Row],[Gross_Sales]],Table2[[#This Row],[Delivery_Fee]])-Table2[[#This Row],[Discount_Amount]])</f>
        <v>341</v>
      </c>
    </row>
    <row r="3081" spans="1:21" ht="22.2" customHeight="1" x14ac:dyDescent="0.3">
      <c r="A3081" s="1" t="s">
        <v>13016</v>
      </c>
      <c r="B3081" s="1" t="s">
        <v>6858</v>
      </c>
      <c r="C3081" s="1" t="s">
        <v>30478</v>
      </c>
      <c r="D3081" s="1" t="s">
        <v>1821</v>
      </c>
      <c r="E3081" s="1" t="s">
        <v>19</v>
      </c>
      <c r="F3081" s="1" t="s">
        <v>141</v>
      </c>
      <c r="G3081" s="1" t="s">
        <v>142</v>
      </c>
      <c r="H3081" s="1" t="s">
        <v>55</v>
      </c>
      <c r="I3081" s="1" t="s">
        <v>56</v>
      </c>
      <c r="J3081" s="1" t="s">
        <v>57</v>
      </c>
      <c r="K3081" s="1" t="s">
        <v>14</v>
      </c>
      <c r="L3081" s="1">
        <v>2</v>
      </c>
      <c r="M3081" s="1">
        <v>180</v>
      </c>
      <c r="N3081" s="1">
        <v>20</v>
      </c>
      <c r="O3081" s="1">
        <v>72</v>
      </c>
      <c r="P3081" s="1">
        <v>20</v>
      </c>
      <c r="Q3081" s="1">
        <v>308</v>
      </c>
      <c r="R3081" s="1" t="s">
        <v>36</v>
      </c>
      <c r="S3081" s="1" t="s">
        <v>13017</v>
      </c>
      <c r="T3081" s="1">
        <f>Table2[[#This Row],[Unit_Price]]*Table2[[#This Row],[Quantity]]</f>
        <v>360</v>
      </c>
      <c r="U3081" s="1">
        <f>(SUM(Table2[[#This Row],[Gross_Sales]],Table2[[#This Row],[Delivery_Fee]])-Table2[[#This Row],[Discount_Amount]])</f>
        <v>308</v>
      </c>
    </row>
    <row r="3082" spans="1:21" ht="22.2" customHeight="1" x14ac:dyDescent="0.3">
      <c r="A3082" s="1" t="s">
        <v>13018</v>
      </c>
      <c r="B3082" s="1" t="s">
        <v>6858</v>
      </c>
      <c r="C3082" s="1" t="s">
        <v>30478</v>
      </c>
      <c r="D3082" s="1" t="s">
        <v>2599</v>
      </c>
      <c r="E3082" s="1" t="s">
        <v>19</v>
      </c>
      <c r="F3082" s="1" t="s">
        <v>46</v>
      </c>
      <c r="G3082" s="1" t="s">
        <v>47</v>
      </c>
      <c r="H3082" s="1" t="s">
        <v>131</v>
      </c>
      <c r="I3082" s="1" t="s">
        <v>132</v>
      </c>
      <c r="J3082" s="1" t="s">
        <v>57</v>
      </c>
      <c r="K3082" s="1" t="s">
        <v>25</v>
      </c>
      <c r="L3082" s="1">
        <v>4</v>
      </c>
      <c r="M3082" s="1">
        <v>220</v>
      </c>
      <c r="N3082" s="1">
        <v>20</v>
      </c>
      <c r="O3082" s="1">
        <v>176</v>
      </c>
      <c r="P3082" s="1">
        <v>40</v>
      </c>
      <c r="Q3082" s="1">
        <v>744</v>
      </c>
      <c r="R3082" s="1" t="s">
        <v>15</v>
      </c>
      <c r="S3082" s="1" t="s">
        <v>13019</v>
      </c>
      <c r="T3082" s="1">
        <f>Table2[[#This Row],[Unit_Price]]*Table2[[#This Row],[Quantity]]</f>
        <v>880</v>
      </c>
      <c r="U3082" s="1">
        <f>(SUM(Table2[[#This Row],[Gross_Sales]],Table2[[#This Row],[Delivery_Fee]])-Table2[[#This Row],[Discount_Amount]])</f>
        <v>744</v>
      </c>
    </row>
    <row r="3083" spans="1:21" ht="22.2" customHeight="1" x14ac:dyDescent="0.3">
      <c r="A3083" s="1" t="s">
        <v>13020</v>
      </c>
      <c r="B3083" s="1" t="s">
        <v>6858</v>
      </c>
      <c r="C3083" s="1" t="s">
        <v>30478</v>
      </c>
      <c r="D3083" s="1" t="s">
        <v>579</v>
      </c>
      <c r="E3083" s="1" t="s">
        <v>8</v>
      </c>
      <c r="F3083" s="1" t="s">
        <v>9</v>
      </c>
      <c r="G3083" s="1" t="s">
        <v>10</v>
      </c>
      <c r="H3083" s="1" t="s">
        <v>33</v>
      </c>
      <c r="I3083" s="1" t="s">
        <v>34</v>
      </c>
      <c r="J3083" s="1" t="s">
        <v>35</v>
      </c>
      <c r="K3083" s="1" t="s">
        <v>25</v>
      </c>
      <c r="L3083" s="1">
        <v>1</v>
      </c>
      <c r="M3083" s="1">
        <v>240</v>
      </c>
      <c r="N3083" s="1">
        <v>0</v>
      </c>
      <c r="O3083" s="1">
        <v>0</v>
      </c>
      <c r="P3083" s="1">
        <v>35</v>
      </c>
      <c r="Q3083" s="1">
        <v>275</v>
      </c>
      <c r="R3083" s="1" t="s">
        <v>63</v>
      </c>
      <c r="S3083" s="1" t="s">
        <v>13021</v>
      </c>
      <c r="T3083" s="1">
        <f>Table2[[#This Row],[Unit_Price]]*Table2[[#This Row],[Quantity]]</f>
        <v>240</v>
      </c>
      <c r="U3083" s="1">
        <f>(SUM(Table2[[#This Row],[Gross_Sales]],Table2[[#This Row],[Delivery_Fee]])-Table2[[#This Row],[Discount_Amount]])</f>
        <v>275</v>
      </c>
    </row>
    <row r="3084" spans="1:21" ht="22.2" customHeight="1" x14ac:dyDescent="0.3">
      <c r="A3084" s="1" t="s">
        <v>13022</v>
      </c>
      <c r="B3084" s="1" t="s">
        <v>6858</v>
      </c>
      <c r="C3084" s="1" t="s">
        <v>30478</v>
      </c>
      <c r="D3084" s="1" t="s">
        <v>430</v>
      </c>
      <c r="E3084" s="1" t="s">
        <v>30</v>
      </c>
      <c r="F3084" s="1" t="s">
        <v>339</v>
      </c>
      <c r="G3084" s="1" t="s">
        <v>340</v>
      </c>
      <c r="H3084" s="1" t="s">
        <v>11</v>
      </c>
      <c r="I3084" s="1" t="s">
        <v>12</v>
      </c>
      <c r="J3084" s="1" t="s">
        <v>13</v>
      </c>
      <c r="K3084" s="1" t="s">
        <v>14</v>
      </c>
      <c r="L3084" s="1">
        <v>2</v>
      </c>
      <c r="M3084" s="1">
        <v>140</v>
      </c>
      <c r="N3084" s="1">
        <v>0</v>
      </c>
      <c r="O3084" s="1">
        <v>0</v>
      </c>
      <c r="P3084" s="1">
        <v>35</v>
      </c>
      <c r="Q3084" s="1">
        <v>315</v>
      </c>
      <c r="R3084" s="1" t="s">
        <v>63</v>
      </c>
      <c r="S3084" s="1" t="s">
        <v>13023</v>
      </c>
      <c r="T3084" s="1">
        <f>Table2[[#This Row],[Unit_Price]]*Table2[[#This Row],[Quantity]]</f>
        <v>280</v>
      </c>
      <c r="U3084" s="1">
        <f>(SUM(Table2[[#This Row],[Gross_Sales]],Table2[[#This Row],[Delivery_Fee]])-Table2[[#This Row],[Discount_Amount]])</f>
        <v>315</v>
      </c>
    </row>
    <row r="3085" spans="1:21" ht="22.2" customHeight="1" x14ac:dyDescent="0.3">
      <c r="A3085" s="1" t="s">
        <v>13024</v>
      </c>
      <c r="B3085" s="1" t="s">
        <v>6858</v>
      </c>
      <c r="C3085" s="1" t="s">
        <v>30478</v>
      </c>
      <c r="D3085" s="1" t="s">
        <v>631</v>
      </c>
      <c r="E3085" s="1" t="s">
        <v>67</v>
      </c>
      <c r="F3085" s="1" t="s">
        <v>174</v>
      </c>
      <c r="G3085" s="1" t="s">
        <v>175</v>
      </c>
      <c r="H3085" s="1" t="s">
        <v>131</v>
      </c>
      <c r="I3085" s="1" t="s">
        <v>132</v>
      </c>
      <c r="J3085" s="1" t="s">
        <v>57</v>
      </c>
      <c r="K3085" s="1" t="s">
        <v>25</v>
      </c>
      <c r="L3085" s="1">
        <v>3</v>
      </c>
      <c r="M3085" s="1">
        <v>220</v>
      </c>
      <c r="N3085" s="1">
        <v>5</v>
      </c>
      <c r="O3085" s="1">
        <v>33</v>
      </c>
      <c r="P3085" s="1">
        <v>35</v>
      </c>
      <c r="Q3085" s="1">
        <v>662</v>
      </c>
      <c r="R3085" s="1" t="s">
        <v>42</v>
      </c>
      <c r="S3085" s="1" t="s">
        <v>13025</v>
      </c>
      <c r="T3085" s="1">
        <f>Table2[[#This Row],[Unit_Price]]*Table2[[#This Row],[Quantity]]</f>
        <v>660</v>
      </c>
      <c r="U3085" s="1">
        <f>(SUM(Table2[[#This Row],[Gross_Sales]],Table2[[#This Row],[Delivery_Fee]])-Table2[[#This Row],[Discount_Amount]])</f>
        <v>662</v>
      </c>
    </row>
    <row r="3086" spans="1:21" ht="22.2" customHeight="1" x14ac:dyDescent="0.3">
      <c r="A3086" s="1" t="s">
        <v>13026</v>
      </c>
      <c r="B3086" s="1" t="s">
        <v>6858</v>
      </c>
      <c r="C3086" s="1" t="s">
        <v>30478</v>
      </c>
      <c r="D3086" s="1" t="s">
        <v>2599</v>
      </c>
      <c r="E3086" s="1" t="s">
        <v>19</v>
      </c>
      <c r="F3086" s="1" t="s">
        <v>75</v>
      </c>
      <c r="G3086" s="1" t="s">
        <v>76</v>
      </c>
      <c r="H3086" s="1" t="s">
        <v>77</v>
      </c>
      <c r="I3086" s="1" t="s">
        <v>78</v>
      </c>
      <c r="J3086" s="1" t="s">
        <v>24</v>
      </c>
      <c r="K3086" s="1" t="s">
        <v>14</v>
      </c>
      <c r="L3086" s="1">
        <v>1</v>
      </c>
      <c r="M3086" s="1">
        <v>150</v>
      </c>
      <c r="N3086" s="1">
        <v>5</v>
      </c>
      <c r="O3086" s="1">
        <v>7.5</v>
      </c>
      <c r="P3086" s="1">
        <v>35</v>
      </c>
      <c r="Q3086" s="1">
        <v>177.5</v>
      </c>
      <c r="R3086" s="1" t="s">
        <v>15</v>
      </c>
      <c r="S3086" s="1" t="s">
        <v>13027</v>
      </c>
      <c r="T3086" s="1">
        <f>Table2[[#This Row],[Unit_Price]]*Table2[[#This Row],[Quantity]]</f>
        <v>150</v>
      </c>
      <c r="U3086" s="1">
        <f>(SUM(Table2[[#This Row],[Gross_Sales]],Table2[[#This Row],[Delivery_Fee]])-Table2[[#This Row],[Discount_Amount]])</f>
        <v>177.5</v>
      </c>
    </row>
    <row r="3087" spans="1:21" ht="22.2" customHeight="1" x14ac:dyDescent="0.3">
      <c r="A3087" s="1" t="s">
        <v>13028</v>
      </c>
      <c r="B3087" s="1" t="s">
        <v>6858</v>
      </c>
      <c r="C3087" s="1" t="s">
        <v>30478</v>
      </c>
      <c r="D3087" s="1" t="s">
        <v>184</v>
      </c>
      <c r="E3087" s="1" t="s">
        <v>8</v>
      </c>
      <c r="F3087" s="1" t="s">
        <v>187</v>
      </c>
      <c r="G3087" s="1" t="s">
        <v>188</v>
      </c>
      <c r="H3087" s="1" t="s">
        <v>84</v>
      </c>
      <c r="I3087" s="1" t="s">
        <v>85</v>
      </c>
      <c r="J3087" s="1" t="s">
        <v>86</v>
      </c>
      <c r="K3087" s="1" t="s">
        <v>14</v>
      </c>
      <c r="L3087" s="1">
        <v>3</v>
      </c>
      <c r="M3087" s="1">
        <v>100</v>
      </c>
      <c r="N3087" s="1">
        <v>15</v>
      </c>
      <c r="O3087" s="1">
        <v>45</v>
      </c>
      <c r="P3087" s="1">
        <v>25</v>
      </c>
      <c r="Q3087" s="1">
        <v>280</v>
      </c>
      <c r="R3087" s="1" t="s">
        <v>36</v>
      </c>
      <c r="S3087" s="1" t="s">
        <v>13029</v>
      </c>
      <c r="T3087" s="1">
        <f>Table2[[#This Row],[Unit_Price]]*Table2[[#This Row],[Quantity]]</f>
        <v>300</v>
      </c>
      <c r="U3087" s="1">
        <f>(SUM(Table2[[#This Row],[Gross_Sales]],Table2[[#This Row],[Delivery_Fee]])-Table2[[#This Row],[Discount_Amount]])</f>
        <v>280</v>
      </c>
    </row>
    <row r="3088" spans="1:21" ht="22.2" customHeight="1" x14ac:dyDescent="0.3">
      <c r="A3088" s="1" t="s">
        <v>13030</v>
      </c>
      <c r="B3088" s="1" t="s">
        <v>6858</v>
      </c>
      <c r="C3088" s="1" t="s">
        <v>30478</v>
      </c>
      <c r="D3088" s="1" t="s">
        <v>135</v>
      </c>
      <c r="E3088" s="1" t="s">
        <v>67</v>
      </c>
      <c r="F3088" s="1" t="s">
        <v>129</v>
      </c>
      <c r="G3088" s="1" t="s">
        <v>130</v>
      </c>
      <c r="H3088" s="1" t="s">
        <v>11</v>
      </c>
      <c r="I3088" s="1" t="s">
        <v>12</v>
      </c>
      <c r="J3088" s="1" t="s">
        <v>13</v>
      </c>
      <c r="K3088" s="1" t="s">
        <v>14</v>
      </c>
      <c r="L3088" s="1">
        <v>3</v>
      </c>
      <c r="M3088" s="1">
        <v>140</v>
      </c>
      <c r="N3088" s="1">
        <v>0</v>
      </c>
      <c r="O3088" s="1">
        <v>0</v>
      </c>
      <c r="P3088" s="1">
        <v>25</v>
      </c>
      <c r="Q3088" s="1">
        <v>445</v>
      </c>
      <c r="R3088" s="1" t="s">
        <v>42</v>
      </c>
      <c r="S3088" s="1" t="s">
        <v>13031</v>
      </c>
      <c r="T3088" s="1">
        <f>Table2[[#This Row],[Unit_Price]]*Table2[[#This Row],[Quantity]]</f>
        <v>420</v>
      </c>
      <c r="U3088" s="1">
        <f>(SUM(Table2[[#This Row],[Gross_Sales]],Table2[[#This Row],[Delivery_Fee]])-Table2[[#This Row],[Discount_Amount]])</f>
        <v>445</v>
      </c>
    </row>
    <row r="3089" spans="1:21" ht="22.2" customHeight="1" x14ac:dyDescent="0.3">
      <c r="A3089" s="1" t="s">
        <v>13032</v>
      </c>
      <c r="B3089" s="1" t="s">
        <v>6858</v>
      </c>
      <c r="C3089" s="1" t="s">
        <v>30478</v>
      </c>
      <c r="D3089" s="1" t="s">
        <v>239</v>
      </c>
      <c r="E3089" s="1" t="s">
        <v>19</v>
      </c>
      <c r="F3089" s="1" t="s">
        <v>98</v>
      </c>
      <c r="G3089" s="1" t="s">
        <v>99</v>
      </c>
      <c r="H3089" s="1" t="s">
        <v>48</v>
      </c>
      <c r="I3089" s="1" t="s">
        <v>49</v>
      </c>
      <c r="J3089" s="1" t="s">
        <v>13</v>
      </c>
      <c r="K3089" s="1" t="s">
        <v>14</v>
      </c>
      <c r="L3089" s="1">
        <v>4</v>
      </c>
      <c r="M3089" s="1">
        <v>220</v>
      </c>
      <c r="N3089" s="1">
        <v>0</v>
      </c>
      <c r="O3089" s="1">
        <v>0</v>
      </c>
      <c r="P3089" s="1">
        <v>40</v>
      </c>
      <c r="Q3089" s="1">
        <v>920</v>
      </c>
      <c r="R3089" s="1" t="s">
        <v>36</v>
      </c>
      <c r="S3089" s="1" t="s">
        <v>13033</v>
      </c>
      <c r="T3089" s="1">
        <f>Table2[[#This Row],[Unit_Price]]*Table2[[#This Row],[Quantity]]</f>
        <v>880</v>
      </c>
      <c r="U3089" s="1">
        <f>(SUM(Table2[[#This Row],[Gross_Sales]],Table2[[#This Row],[Delivery_Fee]])-Table2[[#This Row],[Discount_Amount]])</f>
        <v>920</v>
      </c>
    </row>
    <row r="3090" spans="1:21" ht="22.2" customHeight="1" x14ac:dyDescent="0.3">
      <c r="A3090" s="1" t="s">
        <v>13034</v>
      </c>
      <c r="B3090" s="1" t="s">
        <v>6858</v>
      </c>
      <c r="C3090" s="1" t="s">
        <v>30478</v>
      </c>
      <c r="D3090" s="1" t="s">
        <v>1153</v>
      </c>
      <c r="E3090" s="1" t="s">
        <v>30</v>
      </c>
      <c r="F3090" s="1" t="s">
        <v>187</v>
      </c>
      <c r="G3090" s="1" t="s">
        <v>188</v>
      </c>
      <c r="H3090" s="1" t="s">
        <v>55</v>
      </c>
      <c r="I3090" s="1" t="s">
        <v>56</v>
      </c>
      <c r="J3090" s="1" t="s">
        <v>57</v>
      </c>
      <c r="K3090" s="1" t="s">
        <v>14</v>
      </c>
      <c r="L3090" s="1">
        <v>3</v>
      </c>
      <c r="M3090" s="1">
        <v>180</v>
      </c>
      <c r="N3090" s="1">
        <v>20</v>
      </c>
      <c r="O3090" s="1">
        <v>108</v>
      </c>
      <c r="P3090" s="1">
        <v>25</v>
      </c>
      <c r="Q3090" s="1">
        <v>457</v>
      </c>
      <c r="R3090" s="1" t="s">
        <v>26</v>
      </c>
      <c r="S3090" s="1" t="s">
        <v>13035</v>
      </c>
      <c r="T3090" s="1">
        <f>Table2[[#This Row],[Unit_Price]]*Table2[[#This Row],[Quantity]]</f>
        <v>540</v>
      </c>
      <c r="U3090" s="1">
        <f>(SUM(Table2[[#This Row],[Gross_Sales]],Table2[[#This Row],[Delivery_Fee]])-Table2[[#This Row],[Discount_Amount]])</f>
        <v>457</v>
      </c>
    </row>
    <row r="3091" spans="1:21" ht="22.2" customHeight="1" x14ac:dyDescent="0.3">
      <c r="A3091" s="1" t="s">
        <v>13036</v>
      </c>
      <c r="B3091" s="1" t="s">
        <v>6858</v>
      </c>
      <c r="C3091" s="1" t="s">
        <v>30478</v>
      </c>
      <c r="D3091" s="1" t="s">
        <v>631</v>
      </c>
      <c r="E3091" s="1" t="s">
        <v>67</v>
      </c>
      <c r="F3091" s="1" t="s">
        <v>187</v>
      </c>
      <c r="G3091" s="1" t="s">
        <v>188</v>
      </c>
      <c r="H3091" s="1" t="s">
        <v>77</v>
      </c>
      <c r="I3091" s="1" t="s">
        <v>78</v>
      </c>
      <c r="J3091" s="1" t="s">
        <v>24</v>
      </c>
      <c r="K3091" s="1" t="s">
        <v>14</v>
      </c>
      <c r="L3091" s="1">
        <v>4</v>
      </c>
      <c r="M3091" s="1">
        <v>150</v>
      </c>
      <c r="N3091" s="1">
        <v>20</v>
      </c>
      <c r="O3091" s="1">
        <v>120</v>
      </c>
      <c r="P3091" s="1">
        <v>20</v>
      </c>
      <c r="Q3091" s="1">
        <v>500</v>
      </c>
      <c r="R3091" s="1" t="s">
        <v>42</v>
      </c>
      <c r="S3091" s="1" t="s">
        <v>13037</v>
      </c>
      <c r="T3091" s="1">
        <f>Table2[[#This Row],[Unit_Price]]*Table2[[#This Row],[Quantity]]</f>
        <v>600</v>
      </c>
      <c r="U3091" s="1">
        <f>(SUM(Table2[[#This Row],[Gross_Sales]],Table2[[#This Row],[Delivery_Fee]])-Table2[[#This Row],[Discount_Amount]])</f>
        <v>500</v>
      </c>
    </row>
    <row r="3092" spans="1:21" ht="22.2" customHeight="1" x14ac:dyDescent="0.3">
      <c r="A3092" s="1" t="s">
        <v>13038</v>
      </c>
      <c r="B3092" s="1" t="s">
        <v>6858</v>
      </c>
      <c r="C3092" s="1" t="s">
        <v>30478</v>
      </c>
      <c r="D3092" s="1" t="s">
        <v>266</v>
      </c>
      <c r="E3092" s="1" t="s">
        <v>19</v>
      </c>
      <c r="F3092" s="1" t="s">
        <v>46</v>
      </c>
      <c r="G3092" s="1" t="s">
        <v>47</v>
      </c>
      <c r="H3092" s="1" t="s">
        <v>116</v>
      </c>
      <c r="I3092" s="1" t="s">
        <v>117</v>
      </c>
      <c r="J3092" s="1" t="s">
        <v>35</v>
      </c>
      <c r="K3092" s="1" t="s">
        <v>14</v>
      </c>
      <c r="L3092" s="1">
        <v>3</v>
      </c>
      <c r="M3092" s="1">
        <v>210</v>
      </c>
      <c r="N3092" s="1">
        <v>5</v>
      </c>
      <c r="O3092" s="1">
        <v>31.5</v>
      </c>
      <c r="P3092" s="1">
        <v>35</v>
      </c>
      <c r="Q3092" s="1">
        <v>633.5</v>
      </c>
      <c r="R3092" s="1" t="s">
        <v>36</v>
      </c>
      <c r="S3092" s="1" t="s">
        <v>13039</v>
      </c>
      <c r="T3092" s="1">
        <f>Table2[[#This Row],[Unit_Price]]*Table2[[#This Row],[Quantity]]</f>
        <v>630</v>
      </c>
      <c r="U3092" s="1">
        <f>(SUM(Table2[[#This Row],[Gross_Sales]],Table2[[#This Row],[Delivery_Fee]])-Table2[[#This Row],[Discount_Amount]])</f>
        <v>633.5</v>
      </c>
    </row>
    <row r="3093" spans="1:21" ht="22.2" customHeight="1" x14ac:dyDescent="0.3">
      <c r="A3093" s="1" t="s">
        <v>13040</v>
      </c>
      <c r="B3093" s="1" t="s">
        <v>6858</v>
      </c>
      <c r="C3093" s="1" t="s">
        <v>30478</v>
      </c>
      <c r="D3093" s="1" t="s">
        <v>52</v>
      </c>
      <c r="E3093" s="1" t="s">
        <v>30</v>
      </c>
      <c r="F3093" s="1" t="s">
        <v>339</v>
      </c>
      <c r="G3093" s="1" t="s">
        <v>340</v>
      </c>
      <c r="H3093" s="1" t="s">
        <v>84</v>
      </c>
      <c r="I3093" s="1" t="s">
        <v>85</v>
      </c>
      <c r="J3093" s="1" t="s">
        <v>86</v>
      </c>
      <c r="K3093" s="1" t="s">
        <v>14</v>
      </c>
      <c r="L3093" s="1">
        <v>4</v>
      </c>
      <c r="M3093" s="1">
        <v>100</v>
      </c>
      <c r="N3093" s="1">
        <v>15</v>
      </c>
      <c r="O3093" s="1">
        <v>60</v>
      </c>
      <c r="P3093" s="1">
        <v>35</v>
      </c>
      <c r="Q3093" s="1">
        <v>375</v>
      </c>
      <c r="R3093" s="1" t="s">
        <v>63</v>
      </c>
      <c r="S3093" s="1" t="s">
        <v>13041</v>
      </c>
      <c r="T3093" s="1">
        <f>Table2[[#This Row],[Unit_Price]]*Table2[[#This Row],[Quantity]]</f>
        <v>400</v>
      </c>
      <c r="U3093" s="1">
        <f>(SUM(Table2[[#This Row],[Gross_Sales]],Table2[[#This Row],[Delivery_Fee]])-Table2[[#This Row],[Discount_Amount]])</f>
        <v>375</v>
      </c>
    </row>
    <row r="3094" spans="1:21" ht="22.2" customHeight="1" x14ac:dyDescent="0.3">
      <c r="A3094" s="1" t="s">
        <v>13042</v>
      </c>
      <c r="B3094" s="1" t="s">
        <v>6858</v>
      </c>
      <c r="C3094" s="1" t="s">
        <v>30478</v>
      </c>
      <c r="D3094" s="1" t="s">
        <v>2266</v>
      </c>
      <c r="E3094" s="1" t="s">
        <v>19</v>
      </c>
      <c r="F3094" s="1" t="s">
        <v>124</v>
      </c>
      <c r="G3094" s="1" t="s">
        <v>125</v>
      </c>
      <c r="H3094" s="1" t="s">
        <v>111</v>
      </c>
      <c r="I3094" s="1" t="s">
        <v>112</v>
      </c>
      <c r="J3094" s="1" t="s">
        <v>13</v>
      </c>
      <c r="K3094" s="1" t="s">
        <v>25</v>
      </c>
      <c r="L3094" s="1">
        <v>1</v>
      </c>
      <c r="M3094" s="1">
        <v>280</v>
      </c>
      <c r="N3094" s="1">
        <v>20</v>
      </c>
      <c r="O3094" s="1">
        <v>56</v>
      </c>
      <c r="P3094" s="1">
        <v>20</v>
      </c>
      <c r="Q3094" s="1">
        <v>244</v>
      </c>
      <c r="R3094" s="1" t="s">
        <v>15</v>
      </c>
      <c r="S3094" s="1" t="s">
        <v>13043</v>
      </c>
      <c r="T3094" s="1">
        <f>Table2[[#This Row],[Unit_Price]]*Table2[[#This Row],[Quantity]]</f>
        <v>280</v>
      </c>
      <c r="U3094" s="1">
        <f>(SUM(Table2[[#This Row],[Gross_Sales]],Table2[[#This Row],[Delivery_Fee]])-Table2[[#This Row],[Discount_Amount]])</f>
        <v>244</v>
      </c>
    </row>
    <row r="3095" spans="1:21" ht="22.2" customHeight="1" x14ac:dyDescent="0.3">
      <c r="A3095" s="1" t="s">
        <v>13044</v>
      </c>
      <c r="B3095" s="1" t="s">
        <v>6858</v>
      </c>
      <c r="C3095" s="1" t="s">
        <v>30478</v>
      </c>
      <c r="D3095" s="1" t="s">
        <v>4106</v>
      </c>
      <c r="E3095" s="1" t="s">
        <v>67</v>
      </c>
      <c r="F3095" s="1" t="s">
        <v>174</v>
      </c>
      <c r="G3095" s="1" t="s">
        <v>175</v>
      </c>
      <c r="H3095" s="1" t="s">
        <v>111</v>
      </c>
      <c r="I3095" s="1" t="s">
        <v>112</v>
      </c>
      <c r="J3095" s="1" t="s">
        <v>13</v>
      </c>
      <c r="K3095" s="1" t="s">
        <v>25</v>
      </c>
      <c r="L3095" s="1">
        <v>2</v>
      </c>
      <c r="M3095" s="1">
        <v>280</v>
      </c>
      <c r="N3095" s="1">
        <v>0</v>
      </c>
      <c r="O3095" s="1">
        <v>0</v>
      </c>
      <c r="P3095" s="1">
        <v>40</v>
      </c>
      <c r="Q3095" s="1">
        <v>600</v>
      </c>
      <c r="R3095" s="1" t="s">
        <v>63</v>
      </c>
      <c r="S3095" s="1" t="s">
        <v>13045</v>
      </c>
      <c r="T3095" s="1">
        <f>Table2[[#This Row],[Unit_Price]]*Table2[[#This Row],[Quantity]]</f>
        <v>560</v>
      </c>
      <c r="U3095" s="1">
        <f>(SUM(Table2[[#This Row],[Gross_Sales]],Table2[[#This Row],[Delivery_Fee]])-Table2[[#This Row],[Discount_Amount]])</f>
        <v>600</v>
      </c>
    </row>
    <row r="3096" spans="1:21" ht="22.2" customHeight="1" x14ac:dyDescent="0.3">
      <c r="A3096" s="1" t="s">
        <v>13046</v>
      </c>
      <c r="B3096" s="1" t="s">
        <v>6858</v>
      </c>
      <c r="C3096" s="1" t="s">
        <v>30478</v>
      </c>
      <c r="D3096" s="1" t="s">
        <v>851</v>
      </c>
      <c r="E3096" s="1" t="s">
        <v>30</v>
      </c>
      <c r="F3096" s="1" t="s">
        <v>75</v>
      </c>
      <c r="G3096" s="1" t="s">
        <v>76</v>
      </c>
      <c r="H3096" s="1" t="s">
        <v>77</v>
      </c>
      <c r="I3096" s="1" t="s">
        <v>78</v>
      </c>
      <c r="J3096" s="1" t="s">
        <v>24</v>
      </c>
      <c r="K3096" s="1" t="s">
        <v>14</v>
      </c>
      <c r="L3096" s="1">
        <v>4</v>
      </c>
      <c r="M3096" s="1">
        <v>150</v>
      </c>
      <c r="N3096" s="1">
        <v>20</v>
      </c>
      <c r="O3096" s="1">
        <v>120</v>
      </c>
      <c r="P3096" s="1">
        <v>30</v>
      </c>
      <c r="Q3096" s="1">
        <v>510</v>
      </c>
      <c r="R3096" s="1" t="s">
        <v>36</v>
      </c>
      <c r="S3096" s="1" t="s">
        <v>13047</v>
      </c>
      <c r="T3096" s="1">
        <f>Table2[[#This Row],[Unit_Price]]*Table2[[#This Row],[Quantity]]</f>
        <v>600</v>
      </c>
      <c r="U3096" s="1">
        <f>(SUM(Table2[[#This Row],[Gross_Sales]],Table2[[#This Row],[Delivery_Fee]])-Table2[[#This Row],[Discount_Amount]])</f>
        <v>510</v>
      </c>
    </row>
    <row r="3097" spans="1:21" ht="22.2" customHeight="1" x14ac:dyDescent="0.3">
      <c r="A3097" s="1" t="s">
        <v>13048</v>
      </c>
      <c r="B3097" s="1" t="s">
        <v>6858</v>
      </c>
      <c r="C3097" s="1" t="s">
        <v>30478</v>
      </c>
      <c r="D3097" s="1" t="s">
        <v>1298</v>
      </c>
      <c r="E3097" s="1" t="s">
        <v>8</v>
      </c>
      <c r="F3097" s="1" t="s">
        <v>46</v>
      </c>
      <c r="G3097" s="1" t="s">
        <v>47</v>
      </c>
      <c r="H3097" s="1" t="s">
        <v>40</v>
      </c>
      <c r="I3097" s="1" t="s">
        <v>41</v>
      </c>
      <c r="J3097" s="1" t="s">
        <v>13</v>
      </c>
      <c r="K3097" s="1" t="s">
        <v>25</v>
      </c>
      <c r="L3097" s="1">
        <v>1</v>
      </c>
      <c r="M3097" s="1">
        <v>170</v>
      </c>
      <c r="N3097" s="1">
        <v>0</v>
      </c>
      <c r="O3097" s="1">
        <v>0</v>
      </c>
      <c r="P3097" s="1">
        <v>40</v>
      </c>
      <c r="Q3097" s="1">
        <v>210</v>
      </c>
      <c r="R3097" s="1" t="s">
        <v>42</v>
      </c>
      <c r="S3097" s="1" t="s">
        <v>13049</v>
      </c>
      <c r="T3097" s="1">
        <f>Table2[[#This Row],[Unit_Price]]*Table2[[#This Row],[Quantity]]</f>
        <v>170</v>
      </c>
      <c r="U3097" s="1">
        <f>(SUM(Table2[[#This Row],[Gross_Sales]],Table2[[#This Row],[Delivery_Fee]])-Table2[[#This Row],[Discount_Amount]])</f>
        <v>210</v>
      </c>
    </row>
    <row r="3098" spans="1:21" ht="22.2" customHeight="1" x14ac:dyDescent="0.3">
      <c r="A3098" s="1" t="s">
        <v>13050</v>
      </c>
      <c r="B3098" s="1" t="s">
        <v>6858</v>
      </c>
      <c r="C3098" s="1" t="s">
        <v>30478</v>
      </c>
      <c r="D3098" s="1" t="s">
        <v>524</v>
      </c>
      <c r="E3098" s="1" t="s">
        <v>67</v>
      </c>
      <c r="F3098" s="1" t="s">
        <v>267</v>
      </c>
      <c r="G3098" s="1" t="s">
        <v>268</v>
      </c>
      <c r="H3098" s="1" t="s">
        <v>11</v>
      </c>
      <c r="I3098" s="1" t="s">
        <v>12</v>
      </c>
      <c r="J3098" s="1" t="s">
        <v>13</v>
      </c>
      <c r="K3098" s="1" t="s">
        <v>14</v>
      </c>
      <c r="L3098" s="1">
        <v>1</v>
      </c>
      <c r="M3098" s="1">
        <v>140</v>
      </c>
      <c r="N3098" s="1">
        <v>5</v>
      </c>
      <c r="O3098" s="1">
        <v>7</v>
      </c>
      <c r="P3098" s="1">
        <v>20</v>
      </c>
      <c r="Q3098" s="1">
        <v>153</v>
      </c>
      <c r="R3098" s="1" t="s">
        <v>15</v>
      </c>
      <c r="S3098" s="1" t="s">
        <v>13051</v>
      </c>
      <c r="T3098" s="1">
        <f>Table2[[#This Row],[Unit_Price]]*Table2[[#This Row],[Quantity]]</f>
        <v>140</v>
      </c>
      <c r="U3098" s="1">
        <f>(SUM(Table2[[#This Row],[Gross_Sales]],Table2[[#This Row],[Delivery_Fee]])-Table2[[#This Row],[Discount_Amount]])</f>
        <v>153</v>
      </c>
    </row>
    <row r="3099" spans="1:21" ht="22.2" customHeight="1" x14ac:dyDescent="0.3">
      <c r="A3099" s="1" t="s">
        <v>13052</v>
      </c>
      <c r="B3099" s="1" t="s">
        <v>6858</v>
      </c>
      <c r="C3099" s="1" t="s">
        <v>30478</v>
      </c>
      <c r="D3099" s="1" t="s">
        <v>956</v>
      </c>
      <c r="E3099" s="1" t="s">
        <v>30</v>
      </c>
      <c r="F3099" s="1" t="s">
        <v>53</v>
      </c>
      <c r="G3099" s="1" t="s">
        <v>54</v>
      </c>
      <c r="H3099" s="1" t="s">
        <v>11</v>
      </c>
      <c r="I3099" s="1" t="s">
        <v>12</v>
      </c>
      <c r="J3099" s="1" t="s">
        <v>13</v>
      </c>
      <c r="K3099" s="1" t="s">
        <v>14</v>
      </c>
      <c r="L3099" s="1">
        <v>4</v>
      </c>
      <c r="M3099" s="1">
        <v>140</v>
      </c>
      <c r="N3099" s="1">
        <v>10</v>
      </c>
      <c r="O3099" s="1">
        <v>56</v>
      </c>
      <c r="P3099" s="1">
        <v>35</v>
      </c>
      <c r="Q3099" s="1">
        <v>539</v>
      </c>
      <c r="R3099" s="1" t="s">
        <v>15</v>
      </c>
      <c r="S3099" s="1" t="s">
        <v>13053</v>
      </c>
      <c r="T3099" s="1">
        <f>Table2[[#This Row],[Unit_Price]]*Table2[[#This Row],[Quantity]]</f>
        <v>560</v>
      </c>
      <c r="U3099" s="1">
        <f>(SUM(Table2[[#This Row],[Gross_Sales]],Table2[[#This Row],[Delivery_Fee]])-Table2[[#This Row],[Discount_Amount]])</f>
        <v>539</v>
      </c>
    </row>
    <row r="3100" spans="1:21" ht="22.2" customHeight="1" x14ac:dyDescent="0.3">
      <c r="A3100" s="1" t="s">
        <v>13054</v>
      </c>
      <c r="B3100" s="1" t="s">
        <v>6858</v>
      </c>
      <c r="C3100" s="1" t="s">
        <v>30478</v>
      </c>
      <c r="D3100" s="1" t="s">
        <v>1122</v>
      </c>
      <c r="E3100" s="1" t="s">
        <v>67</v>
      </c>
      <c r="F3100" s="1" t="s">
        <v>151</v>
      </c>
      <c r="G3100" s="1" t="s">
        <v>152</v>
      </c>
      <c r="H3100" s="1" t="s">
        <v>48</v>
      </c>
      <c r="I3100" s="1" t="s">
        <v>49</v>
      </c>
      <c r="J3100" s="1" t="s">
        <v>13</v>
      </c>
      <c r="K3100" s="1" t="s">
        <v>14</v>
      </c>
      <c r="L3100" s="1">
        <v>2</v>
      </c>
      <c r="M3100" s="1">
        <v>220</v>
      </c>
      <c r="N3100" s="1">
        <v>0</v>
      </c>
      <c r="O3100" s="1">
        <v>0</v>
      </c>
      <c r="P3100" s="1">
        <v>25</v>
      </c>
      <c r="Q3100" s="1">
        <v>465</v>
      </c>
      <c r="R3100" s="1" t="s">
        <v>26</v>
      </c>
      <c r="S3100" s="1" t="s">
        <v>13055</v>
      </c>
      <c r="T3100" s="1">
        <f>Table2[[#This Row],[Unit_Price]]*Table2[[#This Row],[Quantity]]</f>
        <v>440</v>
      </c>
      <c r="U3100" s="1">
        <f>(SUM(Table2[[#This Row],[Gross_Sales]],Table2[[#This Row],[Delivery_Fee]])-Table2[[#This Row],[Discount_Amount]])</f>
        <v>465</v>
      </c>
    </row>
    <row r="3101" spans="1:21" ht="22.2" customHeight="1" x14ac:dyDescent="0.3">
      <c r="A3101" s="1" t="s">
        <v>13056</v>
      </c>
      <c r="B3101" s="1" t="s">
        <v>6858</v>
      </c>
      <c r="C3101" s="1" t="s">
        <v>30478</v>
      </c>
      <c r="D3101" s="1" t="s">
        <v>740</v>
      </c>
      <c r="E3101" s="1" t="s">
        <v>19</v>
      </c>
      <c r="F3101" s="1" t="s">
        <v>174</v>
      </c>
      <c r="G3101" s="1" t="s">
        <v>175</v>
      </c>
      <c r="H3101" s="1" t="s">
        <v>288</v>
      </c>
      <c r="I3101" s="1" t="s">
        <v>289</v>
      </c>
      <c r="J3101" s="1" t="s">
        <v>86</v>
      </c>
      <c r="K3101" s="1" t="s">
        <v>14</v>
      </c>
      <c r="L3101" s="1">
        <v>1</v>
      </c>
      <c r="M3101" s="1">
        <v>80</v>
      </c>
      <c r="N3101" s="1">
        <v>10</v>
      </c>
      <c r="O3101" s="1">
        <v>8</v>
      </c>
      <c r="P3101" s="1">
        <v>25</v>
      </c>
      <c r="Q3101" s="1">
        <v>97</v>
      </c>
      <c r="R3101" s="1" t="s">
        <v>15</v>
      </c>
      <c r="S3101" s="1" t="s">
        <v>13057</v>
      </c>
      <c r="T3101" s="1">
        <f>Table2[[#This Row],[Unit_Price]]*Table2[[#This Row],[Quantity]]</f>
        <v>80</v>
      </c>
      <c r="U3101" s="1">
        <f>(SUM(Table2[[#This Row],[Gross_Sales]],Table2[[#This Row],[Delivery_Fee]])-Table2[[#This Row],[Discount_Amount]])</f>
        <v>97</v>
      </c>
    </row>
    <row r="3102" spans="1:21" ht="22.2" customHeight="1" x14ac:dyDescent="0.3">
      <c r="A3102" s="1" t="s">
        <v>13058</v>
      </c>
      <c r="B3102" s="1" t="s">
        <v>6858</v>
      </c>
      <c r="C3102" s="1" t="s">
        <v>30478</v>
      </c>
      <c r="D3102" s="1" t="s">
        <v>439</v>
      </c>
      <c r="E3102" s="1" t="s">
        <v>19</v>
      </c>
      <c r="F3102" s="1" t="s">
        <v>141</v>
      </c>
      <c r="G3102" s="1" t="s">
        <v>142</v>
      </c>
      <c r="H3102" s="1" t="s">
        <v>22</v>
      </c>
      <c r="I3102" s="1" t="s">
        <v>23</v>
      </c>
      <c r="J3102" s="1" t="s">
        <v>24</v>
      </c>
      <c r="K3102" s="1" t="s">
        <v>25</v>
      </c>
      <c r="L3102" s="1">
        <v>3</v>
      </c>
      <c r="M3102" s="1">
        <v>180</v>
      </c>
      <c r="N3102" s="1">
        <v>20</v>
      </c>
      <c r="O3102" s="1">
        <v>108</v>
      </c>
      <c r="P3102" s="1">
        <v>40</v>
      </c>
      <c r="Q3102" s="1">
        <v>472</v>
      </c>
      <c r="R3102" s="1" t="s">
        <v>36</v>
      </c>
      <c r="S3102" s="1" t="s">
        <v>13059</v>
      </c>
      <c r="T3102" s="1">
        <f>Table2[[#This Row],[Unit_Price]]*Table2[[#This Row],[Quantity]]</f>
        <v>540</v>
      </c>
      <c r="U3102" s="1">
        <f>(SUM(Table2[[#This Row],[Gross_Sales]],Table2[[#This Row],[Delivery_Fee]])-Table2[[#This Row],[Discount_Amount]])</f>
        <v>472</v>
      </c>
    </row>
    <row r="3103" spans="1:21" ht="22.2" customHeight="1" x14ac:dyDescent="0.3">
      <c r="A3103" s="1" t="s">
        <v>13060</v>
      </c>
      <c r="B3103" s="1" t="s">
        <v>6858</v>
      </c>
      <c r="C3103" s="1" t="s">
        <v>30478</v>
      </c>
      <c r="D3103" s="1" t="s">
        <v>312</v>
      </c>
      <c r="E3103" s="1" t="s">
        <v>8</v>
      </c>
      <c r="F3103" s="1" t="s">
        <v>109</v>
      </c>
      <c r="G3103" s="1" t="s">
        <v>110</v>
      </c>
      <c r="H3103" s="1" t="s">
        <v>11</v>
      </c>
      <c r="I3103" s="1" t="s">
        <v>12</v>
      </c>
      <c r="J3103" s="1" t="s">
        <v>13</v>
      </c>
      <c r="K3103" s="1" t="s">
        <v>14</v>
      </c>
      <c r="L3103" s="1">
        <v>2</v>
      </c>
      <c r="M3103" s="1">
        <v>140</v>
      </c>
      <c r="N3103" s="1">
        <v>0</v>
      </c>
      <c r="O3103" s="1">
        <v>0</v>
      </c>
      <c r="P3103" s="1">
        <v>35</v>
      </c>
      <c r="Q3103" s="1">
        <v>315</v>
      </c>
      <c r="R3103" s="1" t="s">
        <v>36</v>
      </c>
      <c r="S3103" s="1" t="s">
        <v>13061</v>
      </c>
      <c r="T3103" s="1">
        <f>Table2[[#This Row],[Unit_Price]]*Table2[[#This Row],[Quantity]]</f>
        <v>280</v>
      </c>
      <c r="U3103" s="1">
        <f>(SUM(Table2[[#This Row],[Gross_Sales]],Table2[[#This Row],[Delivery_Fee]])-Table2[[#This Row],[Discount_Amount]])</f>
        <v>315</v>
      </c>
    </row>
    <row r="3104" spans="1:21" ht="22.2" customHeight="1" x14ac:dyDescent="0.3">
      <c r="A3104" s="1" t="s">
        <v>13062</v>
      </c>
      <c r="B3104" s="1" t="s">
        <v>6858</v>
      </c>
      <c r="C3104" s="1" t="s">
        <v>30478</v>
      </c>
      <c r="D3104" s="1" t="s">
        <v>1773</v>
      </c>
      <c r="E3104" s="1" t="s">
        <v>67</v>
      </c>
      <c r="F3104" s="1" t="s">
        <v>68</v>
      </c>
      <c r="G3104" s="1" t="s">
        <v>69</v>
      </c>
      <c r="H3104" s="1" t="s">
        <v>84</v>
      </c>
      <c r="I3104" s="1" t="s">
        <v>85</v>
      </c>
      <c r="J3104" s="1" t="s">
        <v>86</v>
      </c>
      <c r="K3104" s="1" t="s">
        <v>14</v>
      </c>
      <c r="L3104" s="1">
        <v>3</v>
      </c>
      <c r="M3104" s="1">
        <v>100</v>
      </c>
      <c r="N3104" s="1">
        <v>5</v>
      </c>
      <c r="O3104" s="1">
        <v>15</v>
      </c>
      <c r="P3104" s="1">
        <v>35</v>
      </c>
      <c r="Q3104" s="1">
        <v>320</v>
      </c>
      <c r="R3104" s="1" t="s">
        <v>26</v>
      </c>
      <c r="S3104" s="1" t="s">
        <v>13063</v>
      </c>
      <c r="T3104" s="1">
        <f>Table2[[#This Row],[Unit_Price]]*Table2[[#This Row],[Quantity]]</f>
        <v>300</v>
      </c>
      <c r="U3104" s="1">
        <f>(SUM(Table2[[#This Row],[Gross_Sales]],Table2[[#This Row],[Delivery_Fee]])-Table2[[#This Row],[Discount_Amount]])</f>
        <v>320</v>
      </c>
    </row>
    <row r="3105" spans="1:21" ht="22.2" customHeight="1" x14ac:dyDescent="0.3">
      <c r="A3105" s="1" t="s">
        <v>13064</v>
      </c>
      <c r="B3105" s="1" t="s">
        <v>6858</v>
      </c>
      <c r="C3105" s="1" t="s">
        <v>30478</v>
      </c>
      <c r="D3105" s="1" t="s">
        <v>603</v>
      </c>
      <c r="E3105" s="1" t="s">
        <v>19</v>
      </c>
      <c r="F3105" s="1" t="s">
        <v>109</v>
      </c>
      <c r="G3105" s="1" t="s">
        <v>110</v>
      </c>
      <c r="H3105" s="1" t="s">
        <v>131</v>
      </c>
      <c r="I3105" s="1" t="s">
        <v>132</v>
      </c>
      <c r="J3105" s="1" t="s">
        <v>57</v>
      </c>
      <c r="K3105" s="1" t="s">
        <v>25</v>
      </c>
      <c r="L3105" s="1">
        <v>3</v>
      </c>
      <c r="M3105" s="1">
        <v>220</v>
      </c>
      <c r="N3105" s="1">
        <v>5</v>
      </c>
      <c r="O3105" s="1">
        <v>33</v>
      </c>
      <c r="P3105" s="1">
        <v>20</v>
      </c>
      <c r="Q3105" s="1">
        <v>647</v>
      </c>
      <c r="R3105" s="1" t="s">
        <v>36</v>
      </c>
      <c r="S3105" s="1" t="s">
        <v>13065</v>
      </c>
      <c r="T3105" s="1">
        <f>Table2[[#This Row],[Unit_Price]]*Table2[[#This Row],[Quantity]]</f>
        <v>660</v>
      </c>
      <c r="U3105" s="1">
        <f>(SUM(Table2[[#This Row],[Gross_Sales]],Table2[[#This Row],[Delivery_Fee]])-Table2[[#This Row],[Discount_Amount]])</f>
        <v>647</v>
      </c>
    </row>
    <row r="3106" spans="1:21" ht="22.2" customHeight="1" x14ac:dyDescent="0.3">
      <c r="A3106" s="1" t="s">
        <v>13066</v>
      </c>
      <c r="B3106" s="1" t="s">
        <v>6858</v>
      </c>
      <c r="C3106" s="1" t="s">
        <v>30478</v>
      </c>
      <c r="D3106" s="1" t="s">
        <v>1662</v>
      </c>
      <c r="E3106" s="1" t="s">
        <v>30</v>
      </c>
      <c r="F3106" s="1" t="s">
        <v>109</v>
      </c>
      <c r="G3106" s="1" t="s">
        <v>110</v>
      </c>
      <c r="H3106" s="1" t="s">
        <v>11</v>
      </c>
      <c r="I3106" s="1" t="s">
        <v>12</v>
      </c>
      <c r="J3106" s="1" t="s">
        <v>13</v>
      </c>
      <c r="K3106" s="1" t="s">
        <v>14</v>
      </c>
      <c r="L3106" s="1">
        <v>2</v>
      </c>
      <c r="M3106" s="1">
        <v>140</v>
      </c>
      <c r="N3106" s="1">
        <v>10</v>
      </c>
      <c r="O3106" s="1">
        <v>28</v>
      </c>
      <c r="P3106" s="1">
        <v>20</v>
      </c>
      <c r="Q3106" s="1">
        <v>272</v>
      </c>
      <c r="R3106" s="1" t="s">
        <v>26</v>
      </c>
      <c r="S3106" s="1" t="s">
        <v>13067</v>
      </c>
      <c r="T3106" s="1">
        <f>Table2[[#This Row],[Unit_Price]]*Table2[[#This Row],[Quantity]]</f>
        <v>280</v>
      </c>
      <c r="U3106" s="1">
        <f>(SUM(Table2[[#This Row],[Gross_Sales]],Table2[[#This Row],[Delivery_Fee]])-Table2[[#This Row],[Discount_Amount]])</f>
        <v>272</v>
      </c>
    </row>
    <row r="3107" spans="1:21" ht="22.2" customHeight="1" x14ac:dyDescent="0.3">
      <c r="A3107" s="1" t="s">
        <v>13068</v>
      </c>
      <c r="B3107" s="1" t="s">
        <v>6858</v>
      </c>
      <c r="C3107" s="1" t="s">
        <v>30478</v>
      </c>
      <c r="D3107" s="1" t="s">
        <v>298</v>
      </c>
      <c r="E3107" s="1" t="s">
        <v>19</v>
      </c>
      <c r="F3107" s="1" t="s">
        <v>98</v>
      </c>
      <c r="G3107" s="1" t="s">
        <v>99</v>
      </c>
      <c r="H3107" s="1" t="s">
        <v>143</v>
      </c>
      <c r="I3107" s="1" t="s">
        <v>144</v>
      </c>
      <c r="J3107" s="1" t="s">
        <v>24</v>
      </c>
      <c r="K3107" s="1" t="s">
        <v>14</v>
      </c>
      <c r="L3107" s="1">
        <v>1</v>
      </c>
      <c r="M3107" s="1">
        <v>160</v>
      </c>
      <c r="N3107" s="1">
        <v>0</v>
      </c>
      <c r="O3107" s="1">
        <v>0</v>
      </c>
      <c r="P3107" s="1">
        <v>25</v>
      </c>
      <c r="Q3107" s="1">
        <v>185</v>
      </c>
      <c r="R3107" s="1" t="s">
        <v>26</v>
      </c>
      <c r="S3107" s="1" t="s">
        <v>13069</v>
      </c>
      <c r="T3107" s="1">
        <f>Table2[[#This Row],[Unit_Price]]*Table2[[#This Row],[Quantity]]</f>
        <v>160</v>
      </c>
      <c r="U3107" s="1">
        <f>(SUM(Table2[[#This Row],[Gross_Sales]],Table2[[#This Row],[Delivery_Fee]])-Table2[[#This Row],[Discount_Amount]])</f>
        <v>185</v>
      </c>
    </row>
    <row r="3108" spans="1:21" ht="22.2" customHeight="1" x14ac:dyDescent="0.3">
      <c r="A3108" s="1" t="s">
        <v>13070</v>
      </c>
      <c r="B3108" s="1" t="s">
        <v>6858</v>
      </c>
      <c r="C3108" s="1" t="s">
        <v>30478</v>
      </c>
      <c r="D3108" s="1" t="s">
        <v>1510</v>
      </c>
      <c r="E3108" s="1" t="s">
        <v>67</v>
      </c>
      <c r="F3108" s="1" t="s">
        <v>151</v>
      </c>
      <c r="G3108" s="1" t="s">
        <v>152</v>
      </c>
      <c r="H3108" s="1" t="s">
        <v>131</v>
      </c>
      <c r="I3108" s="1" t="s">
        <v>132</v>
      </c>
      <c r="J3108" s="1" t="s">
        <v>57</v>
      </c>
      <c r="K3108" s="1" t="s">
        <v>25</v>
      </c>
      <c r="L3108" s="1">
        <v>1</v>
      </c>
      <c r="M3108" s="1">
        <v>220</v>
      </c>
      <c r="N3108" s="1">
        <v>20</v>
      </c>
      <c r="O3108" s="1">
        <v>44</v>
      </c>
      <c r="P3108" s="1">
        <v>30</v>
      </c>
      <c r="Q3108" s="1">
        <v>206</v>
      </c>
      <c r="R3108" s="1" t="s">
        <v>36</v>
      </c>
      <c r="S3108" s="1" t="s">
        <v>13071</v>
      </c>
      <c r="T3108" s="1">
        <f>Table2[[#This Row],[Unit_Price]]*Table2[[#This Row],[Quantity]]</f>
        <v>220</v>
      </c>
      <c r="U3108" s="1">
        <f>(SUM(Table2[[#This Row],[Gross_Sales]],Table2[[#This Row],[Delivery_Fee]])-Table2[[#This Row],[Discount_Amount]])</f>
        <v>206</v>
      </c>
    </row>
    <row r="3109" spans="1:21" ht="22.2" customHeight="1" x14ac:dyDescent="0.3">
      <c r="A3109" s="1" t="s">
        <v>13072</v>
      </c>
      <c r="B3109" s="1" t="s">
        <v>6858</v>
      </c>
      <c r="C3109" s="1" t="s">
        <v>30478</v>
      </c>
      <c r="D3109" s="1" t="s">
        <v>415</v>
      </c>
      <c r="E3109" s="1" t="s">
        <v>67</v>
      </c>
      <c r="F3109" s="1" t="s">
        <v>68</v>
      </c>
      <c r="G3109" s="1" t="s">
        <v>69</v>
      </c>
      <c r="H3109" s="1" t="s">
        <v>11</v>
      </c>
      <c r="I3109" s="1" t="s">
        <v>12</v>
      </c>
      <c r="J3109" s="1" t="s">
        <v>13</v>
      </c>
      <c r="K3109" s="1" t="s">
        <v>14</v>
      </c>
      <c r="L3109" s="1">
        <v>4</v>
      </c>
      <c r="M3109" s="1">
        <v>140</v>
      </c>
      <c r="N3109" s="1">
        <v>0</v>
      </c>
      <c r="O3109" s="1">
        <v>0</v>
      </c>
      <c r="P3109" s="1">
        <v>25</v>
      </c>
      <c r="Q3109" s="1">
        <v>585</v>
      </c>
      <c r="R3109" s="1" t="s">
        <v>36</v>
      </c>
      <c r="S3109" s="1" t="s">
        <v>13073</v>
      </c>
      <c r="T3109" s="1">
        <f>Table2[[#This Row],[Unit_Price]]*Table2[[#This Row],[Quantity]]</f>
        <v>560</v>
      </c>
      <c r="U3109" s="1">
        <f>(SUM(Table2[[#This Row],[Gross_Sales]],Table2[[#This Row],[Delivery_Fee]])-Table2[[#This Row],[Discount_Amount]])</f>
        <v>585</v>
      </c>
    </row>
    <row r="3110" spans="1:21" ht="22.2" customHeight="1" x14ac:dyDescent="0.3">
      <c r="A3110" s="1" t="s">
        <v>13074</v>
      </c>
      <c r="B3110" s="1" t="s">
        <v>6858</v>
      </c>
      <c r="C3110" s="1" t="s">
        <v>30478</v>
      </c>
      <c r="D3110" s="1" t="s">
        <v>1571</v>
      </c>
      <c r="E3110" s="1" t="s">
        <v>67</v>
      </c>
      <c r="F3110" s="1" t="s">
        <v>267</v>
      </c>
      <c r="G3110" s="1" t="s">
        <v>268</v>
      </c>
      <c r="H3110" s="1" t="s">
        <v>61</v>
      </c>
      <c r="I3110" s="1" t="s">
        <v>62</v>
      </c>
      <c r="J3110" s="1" t="s">
        <v>24</v>
      </c>
      <c r="K3110" s="1" t="s">
        <v>25</v>
      </c>
      <c r="L3110" s="1">
        <v>4</v>
      </c>
      <c r="M3110" s="1">
        <v>190</v>
      </c>
      <c r="N3110" s="1">
        <v>5</v>
      </c>
      <c r="O3110" s="1">
        <v>38</v>
      </c>
      <c r="P3110" s="1">
        <v>20</v>
      </c>
      <c r="Q3110" s="1">
        <v>742</v>
      </c>
      <c r="R3110" s="1" t="s">
        <v>42</v>
      </c>
      <c r="S3110" s="1" t="s">
        <v>13075</v>
      </c>
      <c r="T3110" s="1">
        <f>Table2[[#This Row],[Unit_Price]]*Table2[[#This Row],[Quantity]]</f>
        <v>760</v>
      </c>
      <c r="U3110" s="1">
        <f>(SUM(Table2[[#This Row],[Gross_Sales]],Table2[[#This Row],[Delivery_Fee]])-Table2[[#This Row],[Discount_Amount]])</f>
        <v>742</v>
      </c>
    </row>
    <row r="3111" spans="1:21" ht="22.2" customHeight="1" x14ac:dyDescent="0.3">
      <c r="A3111" s="1" t="s">
        <v>13076</v>
      </c>
      <c r="B3111" s="1" t="s">
        <v>6858</v>
      </c>
      <c r="C3111" s="1" t="s">
        <v>30478</v>
      </c>
      <c r="D3111" s="1" t="s">
        <v>115</v>
      </c>
      <c r="E3111" s="1" t="s">
        <v>30</v>
      </c>
      <c r="F3111" s="1" t="s">
        <v>31</v>
      </c>
      <c r="G3111" s="1" t="s">
        <v>32</v>
      </c>
      <c r="H3111" s="1" t="s">
        <v>111</v>
      </c>
      <c r="I3111" s="1" t="s">
        <v>112</v>
      </c>
      <c r="J3111" s="1" t="s">
        <v>13</v>
      </c>
      <c r="K3111" s="1" t="s">
        <v>25</v>
      </c>
      <c r="L3111" s="1">
        <v>1</v>
      </c>
      <c r="M3111" s="1">
        <v>280</v>
      </c>
      <c r="N3111" s="1">
        <v>15</v>
      </c>
      <c r="O3111" s="1">
        <v>42</v>
      </c>
      <c r="P3111" s="1">
        <v>25</v>
      </c>
      <c r="Q3111" s="1">
        <v>263</v>
      </c>
      <c r="R3111" s="1" t="s">
        <v>42</v>
      </c>
      <c r="S3111" s="1" t="s">
        <v>13077</v>
      </c>
      <c r="T3111" s="1">
        <f>Table2[[#This Row],[Unit_Price]]*Table2[[#This Row],[Quantity]]</f>
        <v>280</v>
      </c>
      <c r="U3111" s="1">
        <f>(SUM(Table2[[#This Row],[Gross_Sales]],Table2[[#This Row],[Delivery_Fee]])-Table2[[#This Row],[Discount_Amount]])</f>
        <v>263</v>
      </c>
    </row>
    <row r="3112" spans="1:21" ht="22.2" customHeight="1" x14ac:dyDescent="0.3">
      <c r="A3112" s="1" t="s">
        <v>13078</v>
      </c>
      <c r="B3112" s="1" t="s">
        <v>6858</v>
      </c>
      <c r="C3112" s="1" t="s">
        <v>30478</v>
      </c>
      <c r="D3112" s="1" t="s">
        <v>161</v>
      </c>
      <c r="E3112" s="1" t="s">
        <v>19</v>
      </c>
      <c r="F3112" s="1" t="s">
        <v>124</v>
      </c>
      <c r="G3112" s="1" t="s">
        <v>125</v>
      </c>
      <c r="H3112" s="1" t="s">
        <v>143</v>
      </c>
      <c r="I3112" s="1" t="s">
        <v>144</v>
      </c>
      <c r="J3112" s="1" t="s">
        <v>24</v>
      </c>
      <c r="K3112" s="1" t="s">
        <v>14</v>
      </c>
      <c r="L3112" s="1">
        <v>3</v>
      </c>
      <c r="M3112" s="1">
        <v>160</v>
      </c>
      <c r="N3112" s="1">
        <v>0</v>
      </c>
      <c r="O3112" s="1">
        <v>0</v>
      </c>
      <c r="P3112" s="1">
        <v>20</v>
      </c>
      <c r="Q3112" s="1">
        <v>500</v>
      </c>
      <c r="R3112" s="1" t="s">
        <v>15</v>
      </c>
      <c r="S3112" s="1" t="s">
        <v>13079</v>
      </c>
      <c r="T3112" s="1">
        <f>Table2[[#This Row],[Unit_Price]]*Table2[[#This Row],[Quantity]]</f>
        <v>480</v>
      </c>
      <c r="U3112" s="1">
        <f>(SUM(Table2[[#This Row],[Gross_Sales]],Table2[[#This Row],[Delivery_Fee]])-Table2[[#This Row],[Discount_Amount]])</f>
        <v>500</v>
      </c>
    </row>
    <row r="3113" spans="1:21" ht="22.2" customHeight="1" x14ac:dyDescent="0.3">
      <c r="A3113" s="1" t="s">
        <v>13080</v>
      </c>
      <c r="B3113" s="1" t="s">
        <v>6858</v>
      </c>
      <c r="C3113" s="1" t="s">
        <v>30478</v>
      </c>
      <c r="D3113" s="1" t="s">
        <v>568</v>
      </c>
      <c r="E3113" s="1" t="s">
        <v>8</v>
      </c>
      <c r="F3113" s="1" t="s">
        <v>82</v>
      </c>
      <c r="G3113" s="1" t="s">
        <v>83</v>
      </c>
      <c r="H3113" s="1" t="s">
        <v>33</v>
      </c>
      <c r="I3113" s="1" t="s">
        <v>34</v>
      </c>
      <c r="J3113" s="1" t="s">
        <v>35</v>
      </c>
      <c r="K3113" s="1" t="s">
        <v>25</v>
      </c>
      <c r="L3113" s="1">
        <v>1</v>
      </c>
      <c r="M3113" s="1">
        <v>240</v>
      </c>
      <c r="N3113" s="1">
        <v>0</v>
      </c>
      <c r="O3113" s="1">
        <v>0</v>
      </c>
      <c r="P3113" s="1">
        <v>30</v>
      </c>
      <c r="Q3113" s="1">
        <v>270</v>
      </c>
      <c r="R3113" s="1" t="s">
        <v>42</v>
      </c>
      <c r="S3113" s="1" t="s">
        <v>13081</v>
      </c>
      <c r="T3113" s="1">
        <f>Table2[[#This Row],[Unit_Price]]*Table2[[#This Row],[Quantity]]</f>
        <v>240</v>
      </c>
      <c r="U3113" s="1">
        <f>(SUM(Table2[[#This Row],[Gross_Sales]],Table2[[#This Row],[Delivery_Fee]])-Table2[[#This Row],[Discount_Amount]])</f>
        <v>270</v>
      </c>
    </row>
    <row r="3114" spans="1:21" ht="22.2" customHeight="1" x14ac:dyDescent="0.3">
      <c r="A3114" s="1" t="s">
        <v>13082</v>
      </c>
      <c r="B3114" s="1" t="s">
        <v>6858</v>
      </c>
      <c r="C3114" s="1" t="s">
        <v>30478</v>
      </c>
      <c r="D3114" s="1" t="s">
        <v>565</v>
      </c>
      <c r="E3114" s="1" t="s">
        <v>19</v>
      </c>
      <c r="F3114" s="1" t="s">
        <v>53</v>
      </c>
      <c r="G3114" s="1" t="s">
        <v>54</v>
      </c>
      <c r="H3114" s="1" t="s">
        <v>288</v>
      </c>
      <c r="I3114" s="1" t="s">
        <v>289</v>
      </c>
      <c r="J3114" s="1" t="s">
        <v>86</v>
      </c>
      <c r="K3114" s="1" t="s">
        <v>14</v>
      </c>
      <c r="L3114" s="1">
        <v>2</v>
      </c>
      <c r="M3114" s="1">
        <v>80</v>
      </c>
      <c r="N3114" s="1">
        <v>0</v>
      </c>
      <c r="O3114" s="1">
        <v>0</v>
      </c>
      <c r="P3114" s="1">
        <v>30</v>
      </c>
      <c r="Q3114" s="1">
        <v>190</v>
      </c>
      <c r="R3114" s="1" t="s">
        <v>36</v>
      </c>
      <c r="S3114" s="1" t="s">
        <v>13083</v>
      </c>
      <c r="T3114" s="1">
        <f>Table2[[#This Row],[Unit_Price]]*Table2[[#This Row],[Quantity]]</f>
        <v>160</v>
      </c>
      <c r="U3114" s="1">
        <f>(SUM(Table2[[#This Row],[Gross_Sales]],Table2[[#This Row],[Delivery_Fee]])-Table2[[#This Row],[Discount_Amount]])</f>
        <v>190</v>
      </c>
    </row>
    <row r="3115" spans="1:21" ht="22.2" customHeight="1" x14ac:dyDescent="0.3">
      <c r="A3115" s="1" t="s">
        <v>13084</v>
      </c>
      <c r="B3115" s="1" t="s">
        <v>6858</v>
      </c>
      <c r="C3115" s="1" t="s">
        <v>30478</v>
      </c>
      <c r="D3115" s="1" t="s">
        <v>1616</v>
      </c>
      <c r="E3115" s="1" t="s">
        <v>30</v>
      </c>
      <c r="F3115" s="1" t="s">
        <v>136</v>
      </c>
      <c r="G3115" s="1" t="s">
        <v>137</v>
      </c>
      <c r="H3115" s="1" t="s">
        <v>143</v>
      </c>
      <c r="I3115" s="1" t="s">
        <v>144</v>
      </c>
      <c r="J3115" s="1" t="s">
        <v>24</v>
      </c>
      <c r="K3115" s="1" t="s">
        <v>14</v>
      </c>
      <c r="L3115" s="1">
        <v>2</v>
      </c>
      <c r="M3115" s="1">
        <v>160</v>
      </c>
      <c r="N3115" s="1">
        <v>5</v>
      </c>
      <c r="O3115" s="1">
        <v>16</v>
      </c>
      <c r="P3115" s="1">
        <v>20</v>
      </c>
      <c r="Q3115" s="1">
        <v>324</v>
      </c>
      <c r="R3115" s="1" t="s">
        <v>26</v>
      </c>
      <c r="S3115" s="1" t="s">
        <v>13085</v>
      </c>
      <c r="T3115" s="1">
        <f>Table2[[#This Row],[Unit_Price]]*Table2[[#This Row],[Quantity]]</f>
        <v>320</v>
      </c>
      <c r="U3115" s="1">
        <f>(SUM(Table2[[#This Row],[Gross_Sales]],Table2[[#This Row],[Delivery_Fee]])-Table2[[#This Row],[Discount_Amount]])</f>
        <v>324</v>
      </c>
    </row>
    <row r="3116" spans="1:21" ht="22.2" customHeight="1" x14ac:dyDescent="0.3">
      <c r="A3116" s="1" t="s">
        <v>13086</v>
      </c>
      <c r="B3116" s="1" t="s">
        <v>6858</v>
      </c>
      <c r="C3116" s="1" t="s">
        <v>30478</v>
      </c>
      <c r="D3116" s="1" t="s">
        <v>874</v>
      </c>
      <c r="E3116" s="1" t="s">
        <v>67</v>
      </c>
      <c r="F3116" s="1" t="s">
        <v>267</v>
      </c>
      <c r="G3116" s="1" t="s">
        <v>268</v>
      </c>
      <c r="H3116" s="1" t="s">
        <v>131</v>
      </c>
      <c r="I3116" s="1" t="s">
        <v>132</v>
      </c>
      <c r="J3116" s="1" t="s">
        <v>57</v>
      </c>
      <c r="K3116" s="1" t="s">
        <v>25</v>
      </c>
      <c r="L3116" s="1">
        <v>2</v>
      </c>
      <c r="M3116" s="1">
        <v>220</v>
      </c>
      <c r="N3116" s="1">
        <v>10</v>
      </c>
      <c r="O3116" s="1">
        <v>44</v>
      </c>
      <c r="P3116" s="1">
        <v>20</v>
      </c>
      <c r="Q3116" s="1">
        <v>416</v>
      </c>
      <c r="R3116" s="1" t="s">
        <v>42</v>
      </c>
      <c r="S3116" s="1" t="s">
        <v>13087</v>
      </c>
      <c r="T3116" s="1">
        <f>Table2[[#This Row],[Unit_Price]]*Table2[[#This Row],[Quantity]]</f>
        <v>440</v>
      </c>
      <c r="U3116" s="1">
        <f>(SUM(Table2[[#This Row],[Gross_Sales]],Table2[[#This Row],[Delivery_Fee]])-Table2[[#This Row],[Discount_Amount]])</f>
        <v>416</v>
      </c>
    </row>
    <row r="3117" spans="1:21" ht="22.2" customHeight="1" x14ac:dyDescent="0.3">
      <c r="A3117" s="1" t="s">
        <v>13088</v>
      </c>
      <c r="B3117" s="1" t="s">
        <v>6858</v>
      </c>
      <c r="C3117" s="1" t="s">
        <v>30478</v>
      </c>
      <c r="D3117" s="1" t="s">
        <v>1065</v>
      </c>
      <c r="E3117" s="1" t="s">
        <v>67</v>
      </c>
      <c r="F3117" s="1" t="s">
        <v>109</v>
      </c>
      <c r="G3117" s="1" t="s">
        <v>110</v>
      </c>
      <c r="H3117" s="1" t="s">
        <v>33</v>
      </c>
      <c r="I3117" s="1" t="s">
        <v>34</v>
      </c>
      <c r="J3117" s="1" t="s">
        <v>35</v>
      </c>
      <c r="K3117" s="1" t="s">
        <v>25</v>
      </c>
      <c r="L3117" s="1">
        <v>4</v>
      </c>
      <c r="M3117" s="1">
        <v>240</v>
      </c>
      <c r="N3117" s="1">
        <v>15</v>
      </c>
      <c r="O3117" s="1">
        <v>144</v>
      </c>
      <c r="P3117" s="1">
        <v>30</v>
      </c>
      <c r="Q3117" s="1">
        <v>846</v>
      </c>
      <c r="R3117" s="1" t="s">
        <v>15</v>
      </c>
      <c r="S3117" s="1" t="s">
        <v>13089</v>
      </c>
      <c r="T3117" s="1">
        <f>Table2[[#This Row],[Unit_Price]]*Table2[[#This Row],[Quantity]]</f>
        <v>960</v>
      </c>
      <c r="U3117" s="1">
        <f>(SUM(Table2[[#This Row],[Gross_Sales]],Table2[[#This Row],[Delivery_Fee]])-Table2[[#This Row],[Discount_Amount]])</f>
        <v>846</v>
      </c>
    </row>
    <row r="3118" spans="1:21" ht="22.2" customHeight="1" x14ac:dyDescent="0.3">
      <c r="A3118" s="1" t="s">
        <v>13090</v>
      </c>
      <c r="B3118" s="1" t="s">
        <v>6858</v>
      </c>
      <c r="C3118" s="1" t="s">
        <v>30478</v>
      </c>
      <c r="D3118" s="1" t="s">
        <v>327</v>
      </c>
      <c r="E3118" s="1" t="s">
        <v>19</v>
      </c>
      <c r="F3118" s="1" t="s">
        <v>129</v>
      </c>
      <c r="G3118" s="1" t="s">
        <v>130</v>
      </c>
      <c r="H3118" s="1" t="s">
        <v>143</v>
      </c>
      <c r="I3118" s="1" t="s">
        <v>144</v>
      </c>
      <c r="J3118" s="1" t="s">
        <v>24</v>
      </c>
      <c r="K3118" s="1" t="s">
        <v>14</v>
      </c>
      <c r="L3118" s="1">
        <v>4</v>
      </c>
      <c r="M3118" s="1">
        <v>160</v>
      </c>
      <c r="N3118" s="1">
        <v>5</v>
      </c>
      <c r="O3118" s="1">
        <v>32</v>
      </c>
      <c r="P3118" s="1">
        <v>40</v>
      </c>
      <c r="Q3118" s="1">
        <v>648</v>
      </c>
      <c r="R3118" s="1" t="s">
        <v>26</v>
      </c>
      <c r="S3118" s="1" t="s">
        <v>13091</v>
      </c>
      <c r="T3118" s="1">
        <f>Table2[[#This Row],[Unit_Price]]*Table2[[#This Row],[Quantity]]</f>
        <v>640</v>
      </c>
      <c r="U3118" s="1">
        <f>(SUM(Table2[[#This Row],[Gross_Sales]],Table2[[#This Row],[Delivery_Fee]])-Table2[[#This Row],[Discount_Amount]])</f>
        <v>648</v>
      </c>
    </row>
    <row r="3119" spans="1:21" ht="22.2" customHeight="1" x14ac:dyDescent="0.3">
      <c r="A3119" s="1" t="s">
        <v>13092</v>
      </c>
      <c r="B3119" s="1" t="s">
        <v>6858</v>
      </c>
      <c r="C3119" s="1" t="s">
        <v>30478</v>
      </c>
      <c r="D3119" s="1" t="s">
        <v>637</v>
      </c>
      <c r="E3119" s="1" t="s">
        <v>67</v>
      </c>
      <c r="F3119" s="1" t="s">
        <v>68</v>
      </c>
      <c r="G3119" s="1" t="s">
        <v>69</v>
      </c>
      <c r="H3119" s="1" t="s">
        <v>143</v>
      </c>
      <c r="I3119" s="1" t="s">
        <v>144</v>
      </c>
      <c r="J3119" s="1" t="s">
        <v>24</v>
      </c>
      <c r="K3119" s="1" t="s">
        <v>14</v>
      </c>
      <c r="L3119" s="1">
        <v>1</v>
      </c>
      <c r="M3119" s="1">
        <v>160</v>
      </c>
      <c r="N3119" s="1">
        <v>20</v>
      </c>
      <c r="O3119" s="1">
        <v>32</v>
      </c>
      <c r="P3119" s="1">
        <v>30</v>
      </c>
      <c r="Q3119" s="1">
        <v>158</v>
      </c>
      <c r="R3119" s="1" t="s">
        <v>36</v>
      </c>
      <c r="S3119" s="1" t="s">
        <v>13093</v>
      </c>
      <c r="T3119" s="1">
        <f>Table2[[#This Row],[Unit_Price]]*Table2[[#This Row],[Quantity]]</f>
        <v>160</v>
      </c>
      <c r="U3119" s="1">
        <f>(SUM(Table2[[#This Row],[Gross_Sales]],Table2[[#This Row],[Delivery_Fee]])-Table2[[#This Row],[Discount_Amount]])</f>
        <v>158</v>
      </c>
    </row>
    <row r="3120" spans="1:21" ht="22.2" customHeight="1" x14ac:dyDescent="0.3">
      <c r="A3120" s="1" t="s">
        <v>13094</v>
      </c>
      <c r="B3120" s="1" t="s">
        <v>6858</v>
      </c>
      <c r="C3120" s="1" t="s">
        <v>30478</v>
      </c>
      <c r="D3120" s="1" t="s">
        <v>392</v>
      </c>
      <c r="E3120" s="1" t="s">
        <v>19</v>
      </c>
      <c r="F3120" s="1" t="s">
        <v>187</v>
      </c>
      <c r="G3120" s="1" t="s">
        <v>188</v>
      </c>
      <c r="H3120" s="1" t="s">
        <v>77</v>
      </c>
      <c r="I3120" s="1" t="s">
        <v>78</v>
      </c>
      <c r="J3120" s="1" t="s">
        <v>24</v>
      </c>
      <c r="K3120" s="1" t="s">
        <v>14</v>
      </c>
      <c r="L3120" s="1">
        <v>3</v>
      </c>
      <c r="M3120" s="1">
        <v>150</v>
      </c>
      <c r="N3120" s="1">
        <v>0</v>
      </c>
      <c r="O3120" s="1">
        <v>0</v>
      </c>
      <c r="P3120" s="1">
        <v>35</v>
      </c>
      <c r="Q3120" s="1">
        <v>485</v>
      </c>
      <c r="R3120" s="1" t="s">
        <v>26</v>
      </c>
      <c r="S3120" s="1" t="s">
        <v>13095</v>
      </c>
      <c r="T3120" s="1">
        <f>Table2[[#This Row],[Unit_Price]]*Table2[[#This Row],[Quantity]]</f>
        <v>450</v>
      </c>
      <c r="U3120" s="1">
        <f>(SUM(Table2[[#This Row],[Gross_Sales]],Table2[[#This Row],[Delivery_Fee]])-Table2[[#This Row],[Discount_Amount]])</f>
        <v>485</v>
      </c>
    </row>
    <row r="3121" spans="1:21" ht="22.2" customHeight="1" x14ac:dyDescent="0.3">
      <c r="A3121" s="1" t="s">
        <v>13096</v>
      </c>
      <c r="B3121" s="1" t="s">
        <v>6858</v>
      </c>
      <c r="C3121" s="1" t="s">
        <v>30478</v>
      </c>
      <c r="D3121" s="1" t="s">
        <v>1136</v>
      </c>
      <c r="E3121" s="1" t="s">
        <v>30</v>
      </c>
      <c r="F3121" s="1" t="s">
        <v>75</v>
      </c>
      <c r="G3121" s="1" t="s">
        <v>76</v>
      </c>
      <c r="H3121" s="1" t="s">
        <v>131</v>
      </c>
      <c r="I3121" s="1" t="s">
        <v>132</v>
      </c>
      <c r="J3121" s="1" t="s">
        <v>57</v>
      </c>
      <c r="K3121" s="1" t="s">
        <v>25</v>
      </c>
      <c r="L3121" s="1">
        <v>1</v>
      </c>
      <c r="M3121" s="1">
        <v>220</v>
      </c>
      <c r="N3121" s="1">
        <v>10</v>
      </c>
      <c r="O3121" s="1">
        <v>22</v>
      </c>
      <c r="P3121" s="1">
        <v>35</v>
      </c>
      <c r="Q3121" s="1">
        <v>233</v>
      </c>
      <c r="R3121" s="1" t="s">
        <v>15</v>
      </c>
      <c r="S3121" s="1" t="s">
        <v>13097</v>
      </c>
      <c r="T3121" s="1">
        <f>Table2[[#This Row],[Unit_Price]]*Table2[[#This Row],[Quantity]]</f>
        <v>220</v>
      </c>
      <c r="U3121" s="1">
        <f>(SUM(Table2[[#This Row],[Gross_Sales]],Table2[[#This Row],[Delivery_Fee]])-Table2[[#This Row],[Discount_Amount]])</f>
        <v>233</v>
      </c>
    </row>
    <row r="3122" spans="1:21" ht="22.2" customHeight="1" x14ac:dyDescent="0.3">
      <c r="A3122" s="1" t="s">
        <v>13098</v>
      </c>
      <c r="B3122" s="1" t="s">
        <v>6858</v>
      </c>
      <c r="C3122" s="1" t="s">
        <v>30478</v>
      </c>
      <c r="D3122" s="1" t="s">
        <v>1662</v>
      </c>
      <c r="E3122" s="1" t="s">
        <v>19</v>
      </c>
      <c r="F3122" s="1" t="s">
        <v>93</v>
      </c>
      <c r="G3122" s="1" t="s">
        <v>94</v>
      </c>
      <c r="H3122" s="1" t="s">
        <v>84</v>
      </c>
      <c r="I3122" s="1" t="s">
        <v>85</v>
      </c>
      <c r="J3122" s="1" t="s">
        <v>86</v>
      </c>
      <c r="K3122" s="1" t="s">
        <v>14</v>
      </c>
      <c r="L3122" s="1">
        <v>3</v>
      </c>
      <c r="M3122" s="1">
        <v>100</v>
      </c>
      <c r="N3122" s="1">
        <v>0</v>
      </c>
      <c r="O3122" s="1">
        <v>0</v>
      </c>
      <c r="P3122" s="1">
        <v>20</v>
      </c>
      <c r="Q3122" s="1">
        <v>320</v>
      </c>
      <c r="R3122" s="1" t="s">
        <v>63</v>
      </c>
      <c r="S3122" s="1" t="s">
        <v>13099</v>
      </c>
      <c r="T3122" s="1">
        <f>Table2[[#This Row],[Unit_Price]]*Table2[[#This Row],[Quantity]]</f>
        <v>300</v>
      </c>
      <c r="U3122" s="1">
        <f>(SUM(Table2[[#This Row],[Gross_Sales]],Table2[[#This Row],[Delivery_Fee]])-Table2[[#This Row],[Discount_Amount]])</f>
        <v>320</v>
      </c>
    </row>
    <row r="3123" spans="1:21" ht="22.2" customHeight="1" x14ac:dyDescent="0.3">
      <c r="A3123" s="1" t="s">
        <v>13100</v>
      </c>
      <c r="B3123" s="1" t="s">
        <v>6858</v>
      </c>
      <c r="C3123" s="1" t="s">
        <v>30478</v>
      </c>
      <c r="D3123" s="1" t="s">
        <v>1900</v>
      </c>
      <c r="E3123" s="1" t="s">
        <v>67</v>
      </c>
      <c r="F3123" s="1" t="s">
        <v>68</v>
      </c>
      <c r="G3123" s="1" t="s">
        <v>69</v>
      </c>
      <c r="H3123" s="1" t="s">
        <v>22</v>
      </c>
      <c r="I3123" s="1" t="s">
        <v>23</v>
      </c>
      <c r="J3123" s="1" t="s">
        <v>24</v>
      </c>
      <c r="K3123" s="1" t="s">
        <v>25</v>
      </c>
      <c r="L3123" s="1">
        <v>3</v>
      </c>
      <c r="M3123" s="1">
        <v>180</v>
      </c>
      <c r="N3123" s="1">
        <v>20</v>
      </c>
      <c r="O3123" s="1">
        <v>108</v>
      </c>
      <c r="P3123" s="1">
        <v>30</v>
      </c>
      <c r="Q3123" s="1">
        <v>462</v>
      </c>
      <c r="R3123" s="1" t="s">
        <v>42</v>
      </c>
      <c r="S3123" s="1" t="s">
        <v>13101</v>
      </c>
      <c r="T3123" s="1">
        <f>Table2[[#This Row],[Unit_Price]]*Table2[[#This Row],[Quantity]]</f>
        <v>540</v>
      </c>
      <c r="U3123" s="1">
        <f>(SUM(Table2[[#This Row],[Gross_Sales]],Table2[[#This Row],[Delivery_Fee]])-Table2[[#This Row],[Discount_Amount]])</f>
        <v>462</v>
      </c>
    </row>
    <row r="3124" spans="1:21" ht="22.2" customHeight="1" x14ac:dyDescent="0.3">
      <c r="A3124" s="1" t="s">
        <v>13102</v>
      </c>
      <c r="B3124" s="1" t="s">
        <v>6858</v>
      </c>
      <c r="C3124" s="1" t="s">
        <v>30478</v>
      </c>
      <c r="D3124" s="1" t="s">
        <v>2251</v>
      </c>
      <c r="E3124" s="1" t="s">
        <v>19</v>
      </c>
      <c r="F3124" s="1" t="s">
        <v>98</v>
      </c>
      <c r="G3124" s="1" t="s">
        <v>99</v>
      </c>
      <c r="H3124" s="1" t="s">
        <v>55</v>
      </c>
      <c r="I3124" s="1" t="s">
        <v>56</v>
      </c>
      <c r="J3124" s="1" t="s">
        <v>57</v>
      </c>
      <c r="K3124" s="1" t="s">
        <v>14</v>
      </c>
      <c r="L3124" s="1">
        <v>1</v>
      </c>
      <c r="M3124" s="1">
        <v>180</v>
      </c>
      <c r="N3124" s="1">
        <v>20</v>
      </c>
      <c r="O3124" s="1">
        <v>36</v>
      </c>
      <c r="P3124" s="1">
        <v>20</v>
      </c>
      <c r="Q3124" s="1">
        <v>164</v>
      </c>
      <c r="R3124" s="1" t="s">
        <v>15</v>
      </c>
      <c r="S3124" s="1" t="s">
        <v>13103</v>
      </c>
      <c r="T3124" s="1">
        <f>Table2[[#This Row],[Unit_Price]]*Table2[[#This Row],[Quantity]]</f>
        <v>180</v>
      </c>
      <c r="U3124" s="1">
        <f>(SUM(Table2[[#This Row],[Gross_Sales]],Table2[[#This Row],[Delivery_Fee]])-Table2[[#This Row],[Discount_Amount]])</f>
        <v>164</v>
      </c>
    </row>
    <row r="3125" spans="1:21" ht="22.2" customHeight="1" x14ac:dyDescent="0.3">
      <c r="A3125" s="1" t="s">
        <v>13104</v>
      </c>
      <c r="B3125" s="1" t="s">
        <v>6858</v>
      </c>
      <c r="C3125" s="1" t="s">
        <v>30478</v>
      </c>
      <c r="D3125" s="1" t="s">
        <v>2329</v>
      </c>
      <c r="E3125" s="1" t="s">
        <v>19</v>
      </c>
      <c r="F3125" s="1" t="s">
        <v>98</v>
      </c>
      <c r="G3125" s="1" t="s">
        <v>99</v>
      </c>
      <c r="H3125" s="1" t="s">
        <v>55</v>
      </c>
      <c r="I3125" s="1" t="s">
        <v>56</v>
      </c>
      <c r="J3125" s="1" t="s">
        <v>57</v>
      </c>
      <c r="K3125" s="1" t="s">
        <v>14</v>
      </c>
      <c r="L3125" s="1">
        <v>4</v>
      </c>
      <c r="M3125" s="1">
        <v>180</v>
      </c>
      <c r="N3125" s="1">
        <v>10</v>
      </c>
      <c r="O3125" s="1">
        <v>72</v>
      </c>
      <c r="P3125" s="1">
        <v>20</v>
      </c>
      <c r="Q3125" s="1">
        <v>668</v>
      </c>
      <c r="R3125" s="1" t="s">
        <v>63</v>
      </c>
      <c r="S3125" s="1" t="s">
        <v>13105</v>
      </c>
      <c r="T3125" s="1">
        <f>Table2[[#This Row],[Unit_Price]]*Table2[[#This Row],[Quantity]]</f>
        <v>720</v>
      </c>
      <c r="U3125" s="1">
        <f>(SUM(Table2[[#This Row],[Gross_Sales]],Table2[[#This Row],[Delivery_Fee]])-Table2[[#This Row],[Discount_Amount]])</f>
        <v>668</v>
      </c>
    </row>
    <row r="3126" spans="1:21" ht="22.2" customHeight="1" x14ac:dyDescent="0.3">
      <c r="A3126" s="1" t="s">
        <v>13106</v>
      </c>
      <c r="B3126" s="1" t="s">
        <v>6858</v>
      </c>
      <c r="C3126" s="1" t="s">
        <v>30478</v>
      </c>
      <c r="D3126" s="1" t="s">
        <v>1386</v>
      </c>
      <c r="E3126" s="1" t="s">
        <v>8</v>
      </c>
      <c r="F3126" s="1" t="s">
        <v>46</v>
      </c>
      <c r="G3126" s="1" t="s">
        <v>47</v>
      </c>
      <c r="H3126" s="1" t="s">
        <v>84</v>
      </c>
      <c r="I3126" s="1" t="s">
        <v>85</v>
      </c>
      <c r="J3126" s="1" t="s">
        <v>86</v>
      </c>
      <c r="K3126" s="1" t="s">
        <v>14</v>
      </c>
      <c r="L3126" s="1">
        <v>1</v>
      </c>
      <c r="M3126" s="1">
        <v>100</v>
      </c>
      <c r="N3126" s="1">
        <v>20</v>
      </c>
      <c r="O3126" s="1">
        <v>20</v>
      </c>
      <c r="P3126" s="1">
        <v>20</v>
      </c>
      <c r="Q3126" s="1">
        <v>100</v>
      </c>
      <c r="R3126" s="1" t="s">
        <v>42</v>
      </c>
      <c r="S3126" s="1" t="s">
        <v>13107</v>
      </c>
      <c r="T3126" s="1">
        <f>Table2[[#This Row],[Unit_Price]]*Table2[[#This Row],[Quantity]]</f>
        <v>100</v>
      </c>
      <c r="U3126" s="1">
        <f>(SUM(Table2[[#This Row],[Gross_Sales]],Table2[[#This Row],[Delivery_Fee]])-Table2[[#This Row],[Discount_Amount]])</f>
        <v>100</v>
      </c>
    </row>
    <row r="3127" spans="1:21" ht="22.2" customHeight="1" x14ac:dyDescent="0.3">
      <c r="A3127" s="1" t="s">
        <v>13108</v>
      </c>
      <c r="B3127" s="1" t="s">
        <v>6858</v>
      </c>
      <c r="C3127" s="1" t="s">
        <v>30478</v>
      </c>
      <c r="D3127" s="1" t="s">
        <v>285</v>
      </c>
      <c r="E3127" s="1" t="s">
        <v>30</v>
      </c>
      <c r="F3127" s="1" t="s">
        <v>151</v>
      </c>
      <c r="G3127" s="1" t="s">
        <v>152</v>
      </c>
      <c r="H3127" s="1" t="s">
        <v>33</v>
      </c>
      <c r="I3127" s="1" t="s">
        <v>34</v>
      </c>
      <c r="J3127" s="1" t="s">
        <v>35</v>
      </c>
      <c r="K3127" s="1" t="s">
        <v>25</v>
      </c>
      <c r="L3127" s="1">
        <v>1</v>
      </c>
      <c r="M3127" s="1">
        <v>240</v>
      </c>
      <c r="N3127" s="1">
        <v>20</v>
      </c>
      <c r="O3127" s="1">
        <v>48</v>
      </c>
      <c r="P3127" s="1">
        <v>25</v>
      </c>
      <c r="Q3127" s="1">
        <v>217</v>
      </c>
      <c r="R3127" s="1" t="s">
        <v>26</v>
      </c>
      <c r="S3127" s="1" t="s">
        <v>13109</v>
      </c>
      <c r="T3127" s="1">
        <f>Table2[[#This Row],[Unit_Price]]*Table2[[#This Row],[Quantity]]</f>
        <v>240</v>
      </c>
      <c r="U3127" s="1">
        <f>(SUM(Table2[[#This Row],[Gross_Sales]],Table2[[#This Row],[Delivery_Fee]])-Table2[[#This Row],[Discount_Amount]])</f>
        <v>217</v>
      </c>
    </row>
    <row r="3128" spans="1:21" ht="22.2" customHeight="1" x14ac:dyDescent="0.3">
      <c r="A3128" s="1" t="s">
        <v>13110</v>
      </c>
      <c r="B3128" s="1" t="s">
        <v>6858</v>
      </c>
      <c r="C3128" s="1" t="s">
        <v>30478</v>
      </c>
      <c r="D3128" s="1" t="s">
        <v>140</v>
      </c>
      <c r="E3128" s="1" t="s">
        <v>30</v>
      </c>
      <c r="F3128" s="1" t="s">
        <v>75</v>
      </c>
      <c r="G3128" s="1" t="s">
        <v>76</v>
      </c>
      <c r="H3128" s="1" t="s">
        <v>77</v>
      </c>
      <c r="I3128" s="1" t="s">
        <v>78</v>
      </c>
      <c r="J3128" s="1" t="s">
        <v>24</v>
      </c>
      <c r="K3128" s="1" t="s">
        <v>14</v>
      </c>
      <c r="L3128" s="1">
        <v>1</v>
      </c>
      <c r="M3128" s="1">
        <v>150</v>
      </c>
      <c r="N3128" s="1">
        <v>10</v>
      </c>
      <c r="O3128" s="1">
        <v>15</v>
      </c>
      <c r="P3128" s="1">
        <v>35</v>
      </c>
      <c r="Q3128" s="1">
        <v>170</v>
      </c>
      <c r="R3128" s="1" t="s">
        <v>26</v>
      </c>
      <c r="S3128" s="1" t="s">
        <v>13111</v>
      </c>
      <c r="T3128" s="1">
        <f>Table2[[#This Row],[Unit_Price]]*Table2[[#This Row],[Quantity]]</f>
        <v>150</v>
      </c>
      <c r="U3128" s="1">
        <f>(SUM(Table2[[#This Row],[Gross_Sales]],Table2[[#This Row],[Delivery_Fee]])-Table2[[#This Row],[Discount_Amount]])</f>
        <v>170</v>
      </c>
    </row>
    <row r="3129" spans="1:21" ht="22.2" customHeight="1" x14ac:dyDescent="0.3">
      <c r="A3129" s="1" t="s">
        <v>13112</v>
      </c>
      <c r="B3129" s="1" t="s">
        <v>6858</v>
      </c>
      <c r="C3129" s="1" t="s">
        <v>30478</v>
      </c>
      <c r="D3129" s="1" t="s">
        <v>453</v>
      </c>
      <c r="E3129" s="1" t="s">
        <v>19</v>
      </c>
      <c r="F3129" s="1" t="s">
        <v>98</v>
      </c>
      <c r="G3129" s="1" t="s">
        <v>99</v>
      </c>
      <c r="H3129" s="1" t="s">
        <v>48</v>
      </c>
      <c r="I3129" s="1" t="s">
        <v>49</v>
      </c>
      <c r="J3129" s="1" t="s">
        <v>13</v>
      </c>
      <c r="K3129" s="1" t="s">
        <v>14</v>
      </c>
      <c r="L3129" s="1">
        <v>3</v>
      </c>
      <c r="M3129" s="1">
        <v>220</v>
      </c>
      <c r="N3129" s="1">
        <v>5</v>
      </c>
      <c r="O3129" s="1">
        <v>33</v>
      </c>
      <c r="P3129" s="1">
        <v>40</v>
      </c>
      <c r="Q3129" s="1">
        <v>667</v>
      </c>
      <c r="R3129" s="1" t="s">
        <v>26</v>
      </c>
      <c r="S3129" s="1" t="s">
        <v>13113</v>
      </c>
      <c r="T3129" s="1">
        <f>Table2[[#This Row],[Unit_Price]]*Table2[[#This Row],[Quantity]]</f>
        <v>660</v>
      </c>
      <c r="U3129" s="1">
        <f>(SUM(Table2[[#This Row],[Gross_Sales]],Table2[[#This Row],[Delivery_Fee]])-Table2[[#This Row],[Discount_Amount]])</f>
        <v>667</v>
      </c>
    </row>
    <row r="3130" spans="1:21" ht="22.2" customHeight="1" x14ac:dyDescent="0.3">
      <c r="A3130" s="1" t="s">
        <v>13114</v>
      </c>
      <c r="B3130" s="1" t="s">
        <v>6858</v>
      </c>
      <c r="C3130" s="1" t="s">
        <v>30478</v>
      </c>
      <c r="D3130" s="1" t="s">
        <v>392</v>
      </c>
      <c r="E3130" s="1" t="s">
        <v>30</v>
      </c>
      <c r="F3130" s="1" t="s">
        <v>31</v>
      </c>
      <c r="G3130" s="1" t="s">
        <v>32</v>
      </c>
      <c r="H3130" s="1" t="s">
        <v>40</v>
      </c>
      <c r="I3130" s="1" t="s">
        <v>41</v>
      </c>
      <c r="J3130" s="1" t="s">
        <v>13</v>
      </c>
      <c r="K3130" s="1" t="s">
        <v>25</v>
      </c>
      <c r="L3130" s="1">
        <v>4</v>
      </c>
      <c r="M3130" s="1">
        <v>170</v>
      </c>
      <c r="N3130" s="1">
        <v>5</v>
      </c>
      <c r="O3130" s="1">
        <v>34</v>
      </c>
      <c r="P3130" s="1">
        <v>20</v>
      </c>
      <c r="Q3130" s="1">
        <v>666</v>
      </c>
      <c r="R3130" s="1" t="s">
        <v>36</v>
      </c>
      <c r="S3130" s="1" t="s">
        <v>13115</v>
      </c>
      <c r="T3130" s="1">
        <f>Table2[[#This Row],[Unit_Price]]*Table2[[#This Row],[Quantity]]</f>
        <v>680</v>
      </c>
      <c r="U3130" s="1">
        <f>(SUM(Table2[[#This Row],[Gross_Sales]],Table2[[#This Row],[Delivery_Fee]])-Table2[[#This Row],[Discount_Amount]])</f>
        <v>666</v>
      </c>
    </row>
    <row r="3131" spans="1:21" ht="22.2" customHeight="1" x14ac:dyDescent="0.3">
      <c r="A3131" s="1" t="s">
        <v>13116</v>
      </c>
      <c r="B3131" s="1" t="s">
        <v>6858</v>
      </c>
      <c r="C3131" s="1" t="s">
        <v>30478</v>
      </c>
      <c r="D3131" s="1" t="s">
        <v>147</v>
      </c>
      <c r="E3131" s="1" t="s">
        <v>67</v>
      </c>
      <c r="F3131" s="1" t="s">
        <v>68</v>
      </c>
      <c r="G3131" s="1" t="s">
        <v>69</v>
      </c>
      <c r="H3131" s="1" t="s">
        <v>55</v>
      </c>
      <c r="I3131" s="1" t="s">
        <v>56</v>
      </c>
      <c r="J3131" s="1" t="s">
        <v>57</v>
      </c>
      <c r="K3131" s="1" t="s">
        <v>14</v>
      </c>
      <c r="L3131" s="1">
        <v>1</v>
      </c>
      <c r="M3131" s="1">
        <v>180</v>
      </c>
      <c r="N3131" s="1">
        <v>5</v>
      </c>
      <c r="O3131" s="1">
        <v>9</v>
      </c>
      <c r="P3131" s="1">
        <v>35</v>
      </c>
      <c r="Q3131" s="1">
        <v>206</v>
      </c>
      <c r="R3131" s="1" t="s">
        <v>42</v>
      </c>
      <c r="S3131" s="1" t="s">
        <v>13117</v>
      </c>
      <c r="T3131" s="1">
        <f>Table2[[#This Row],[Unit_Price]]*Table2[[#This Row],[Quantity]]</f>
        <v>180</v>
      </c>
      <c r="U3131" s="1">
        <f>(SUM(Table2[[#This Row],[Gross_Sales]],Table2[[#This Row],[Delivery_Fee]])-Table2[[#This Row],[Discount_Amount]])</f>
        <v>206</v>
      </c>
    </row>
    <row r="3132" spans="1:21" ht="22.2" customHeight="1" x14ac:dyDescent="0.3">
      <c r="A3132" s="1" t="s">
        <v>13118</v>
      </c>
      <c r="B3132" s="1" t="s">
        <v>6858</v>
      </c>
      <c r="C3132" s="1" t="s">
        <v>30478</v>
      </c>
      <c r="D3132" s="1" t="s">
        <v>370</v>
      </c>
      <c r="E3132" s="1" t="s">
        <v>19</v>
      </c>
      <c r="F3132" s="1" t="s">
        <v>124</v>
      </c>
      <c r="G3132" s="1" t="s">
        <v>125</v>
      </c>
      <c r="H3132" s="1" t="s">
        <v>288</v>
      </c>
      <c r="I3132" s="1" t="s">
        <v>289</v>
      </c>
      <c r="J3132" s="1" t="s">
        <v>86</v>
      </c>
      <c r="K3132" s="1" t="s">
        <v>14</v>
      </c>
      <c r="L3132" s="1">
        <v>4</v>
      </c>
      <c r="M3132" s="1">
        <v>80</v>
      </c>
      <c r="N3132" s="1">
        <v>10</v>
      </c>
      <c r="O3132" s="1">
        <v>32</v>
      </c>
      <c r="P3132" s="1">
        <v>20</v>
      </c>
      <c r="Q3132" s="1">
        <v>308</v>
      </c>
      <c r="R3132" s="1" t="s">
        <v>42</v>
      </c>
      <c r="S3132" s="1" t="s">
        <v>13119</v>
      </c>
      <c r="T3132" s="1">
        <f>Table2[[#This Row],[Unit_Price]]*Table2[[#This Row],[Quantity]]</f>
        <v>320</v>
      </c>
      <c r="U3132" s="1">
        <f>(SUM(Table2[[#This Row],[Gross_Sales]],Table2[[#This Row],[Delivery_Fee]])-Table2[[#This Row],[Discount_Amount]])</f>
        <v>308</v>
      </c>
    </row>
    <row r="3133" spans="1:21" ht="22.2" customHeight="1" x14ac:dyDescent="0.3">
      <c r="A3133" s="1" t="s">
        <v>13120</v>
      </c>
      <c r="B3133" s="1" t="s">
        <v>6858</v>
      </c>
      <c r="C3133" s="1" t="s">
        <v>30478</v>
      </c>
      <c r="D3133" s="1" t="s">
        <v>312</v>
      </c>
      <c r="E3133" s="1" t="s">
        <v>19</v>
      </c>
      <c r="F3133" s="1" t="s">
        <v>141</v>
      </c>
      <c r="G3133" s="1" t="s">
        <v>142</v>
      </c>
      <c r="H3133" s="1" t="s">
        <v>55</v>
      </c>
      <c r="I3133" s="1" t="s">
        <v>56</v>
      </c>
      <c r="J3133" s="1" t="s">
        <v>57</v>
      </c>
      <c r="K3133" s="1" t="s">
        <v>14</v>
      </c>
      <c r="L3133" s="1">
        <v>4</v>
      </c>
      <c r="M3133" s="1">
        <v>180</v>
      </c>
      <c r="N3133" s="1">
        <v>10</v>
      </c>
      <c r="O3133" s="1">
        <v>72</v>
      </c>
      <c r="P3133" s="1">
        <v>30</v>
      </c>
      <c r="Q3133" s="1">
        <v>678</v>
      </c>
      <c r="R3133" s="1" t="s">
        <v>36</v>
      </c>
      <c r="S3133" s="1" t="s">
        <v>13121</v>
      </c>
      <c r="T3133" s="1">
        <f>Table2[[#This Row],[Unit_Price]]*Table2[[#This Row],[Quantity]]</f>
        <v>720</v>
      </c>
      <c r="U3133" s="1">
        <f>(SUM(Table2[[#This Row],[Gross_Sales]],Table2[[#This Row],[Delivery_Fee]])-Table2[[#This Row],[Discount_Amount]])</f>
        <v>678</v>
      </c>
    </row>
    <row r="3134" spans="1:21" ht="22.2" customHeight="1" x14ac:dyDescent="0.3">
      <c r="A3134" s="1" t="s">
        <v>13122</v>
      </c>
      <c r="B3134" s="1" t="s">
        <v>6858</v>
      </c>
      <c r="C3134" s="1" t="s">
        <v>30478</v>
      </c>
      <c r="D3134" s="1" t="s">
        <v>215</v>
      </c>
      <c r="E3134" s="1" t="s">
        <v>19</v>
      </c>
      <c r="F3134" s="1" t="s">
        <v>20</v>
      </c>
      <c r="G3134" s="1" t="s">
        <v>21</v>
      </c>
      <c r="H3134" s="1" t="s">
        <v>11</v>
      </c>
      <c r="I3134" s="1" t="s">
        <v>12</v>
      </c>
      <c r="J3134" s="1" t="s">
        <v>13</v>
      </c>
      <c r="K3134" s="1" t="s">
        <v>14</v>
      </c>
      <c r="L3134" s="1">
        <v>3</v>
      </c>
      <c r="M3134" s="1">
        <v>140</v>
      </c>
      <c r="N3134" s="1">
        <v>10</v>
      </c>
      <c r="O3134" s="1">
        <v>42</v>
      </c>
      <c r="P3134" s="1">
        <v>20</v>
      </c>
      <c r="Q3134" s="1">
        <v>398</v>
      </c>
      <c r="R3134" s="1" t="s">
        <v>36</v>
      </c>
      <c r="S3134" s="1" t="s">
        <v>13123</v>
      </c>
      <c r="T3134" s="1">
        <f>Table2[[#This Row],[Unit_Price]]*Table2[[#This Row],[Quantity]]</f>
        <v>420</v>
      </c>
      <c r="U3134" s="1">
        <f>(SUM(Table2[[#This Row],[Gross_Sales]],Table2[[#This Row],[Delivery_Fee]])-Table2[[#This Row],[Discount_Amount]])</f>
        <v>398</v>
      </c>
    </row>
    <row r="3135" spans="1:21" ht="22.2" customHeight="1" x14ac:dyDescent="0.3">
      <c r="A3135" s="1" t="s">
        <v>13124</v>
      </c>
      <c r="B3135" s="1" t="s">
        <v>6858</v>
      </c>
      <c r="C3135" s="1" t="s">
        <v>30478</v>
      </c>
      <c r="D3135" s="1" t="s">
        <v>306</v>
      </c>
      <c r="E3135" s="1" t="s">
        <v>67</v>
      </c>
      <c r="F3135" s="1" t="s">
        <v>151</v>
      </c>
      <c r="G3135" s="1" t="s">
        <v>152</v>
      </c>
      <c r="H3135" s="1" t="s">
        <v>48</v>
      </c>
      <c r="I3135" s="1" t="s">
        <v>49</v>
      </c>
      <c r="J3135" s="1" t="s">
        <v>13</v>
      </c>
      <c r="K3135" s="1" t="s">
        <v>14</v>
      </c>
      <c r="L3135" s="1">
        <v>1</v>
      </c>
      <c r="M3135" s="1">
        <v>220</v>
      </c>
      <c r="N3135" s="1">
        <v>15</v>
      </c>
      <c r="O3135" s="1">
        <v>33</v>
      </c>
      <c r="P3135" s="1">
        <v>40</v>
      </c>
      <c r="Q3135" s="1">
        <v>227</v>
      </c>
      <c r="R3135" s="1" t="s">
        <v>42</v>
      </c>
      <c r="S3135" s="1" t="s">
        <v>13125</v>
      </c>
      <c r="T3135" s="1">
        <f>Table2[[#This Row],[Unit_Price]]*Table2[[#This Row],[Quantity]]</f>
        <v>220</v>
      </c>
      <c r="U3135" s="1">
        <f>(SUM(Table2[[#This Row],[Gross_Sales]],Table2[[#This Row],[Delivery_Fee]])-Table2[[#This Row],[Discount_Amount]])</f>
        <v>227</v>
      </c>
    </row>
    <row r="3136" spans="1:21" ht="22.2" customHeight="1" x14ac:dyDescent="0.3">
      <c r="A3136" s="1" t="s">
        <v>13126</v>
      </c>
      <c r="B3136" s="1" t="s">
        <v>6858</v>
      </c>
      <c r="C3136" s="1" t="s">
        <v>30478</v>
      </c>
      <c r="D3136" s="1" t="s">
        <v>1821</v>
      </c>
      <c r="E3136" s="1" t="s">
        <v>19</v>
      </c>
      <c r="F3136" s="1" t="s">
        <v>75</v>
      </c>
      <c r="G3136" s="1" t="s">
        <v>76</v>
      </c>
      <c r="H3136" s="1" t="s">
        <v>33</v>
      </c>
      <c r="I3136" s="1" t="s">
        <v>34</v>
      </c>
      <c r="J3136" s="1" t="s">
        <v>35</v>
      </c>
      <c r="K3136" s="1" t="s">
        <v>25</v>
      </c>
      <c r="L3136" s="1">
        <v>4</v>
      </c>
      <c r="M3136" s="1">
        <v>240</v>
      </c>
      <c r="N3136" s="1">
        <v>10</v>
      </c>
      <c r="O3136" s="1">
        <v>96</v>
      </c>
      <c r="P3136" s="1">
        <v>25</v>
      </c>
      <c r="Q3136" s="1">
        <v>889</v>
      </c>
      <c r="R3136" s="1" t="s">
        <v>15</v>
      </c>
      <c r="S3136" s="1" t="s">
        <v>13127</v>
      </c>
      <c r="T3136" s="1">
        <f>Table2[[#This Row],[Unit_Price]]*Table2[[#This Row],[Quantity]]</f>
        <v>960</v>
      </c>
      <c r="U3136" s="1">
        <f>(SUM(Table2[[#This Row],[Gross_Sales]],Table2[[#This Row],[Delivery_Fee]])-Table2[[#This Row],[Discount_Amount]])</f>
        <v>889</v>
      </c>
    </row>
    <row r="3137" spans="1:21" ht="22.2" customHeight="1" x14ac:dyDescent="0.3">
      <c r="A3137" s="1" t="s">
        <v>13128</v>
      </c>
      <c r="B3137" s="1" t="s">
        <v>6858</v>
      </c>
      <c r="C3137" s="1" t="s">
        <v>30478</v>
      </c>
      <c r="D3137" s="1" t="s">
        <v>2180</v>
      </c>
      <c r="E3137" s="1" t="s">
        <v>67</v>
      </c>
      <c r="F3137" s="1" t="s">
        <v>129</v>
      </c>
      <c r="G3137" s="1" t="s">
        <v>130</v>
      </c>
      <c r="H3137" s="1" t="s">
        <v>143</v>
      </c>
      <c r="I3137" s="1" t="s">
        <v>144</v>
      </c>
      <c r="J3137" s="1" t="s">
        <v>24</v>
      </c>
      <c r="K3137" s="1" t="s">
        <v>14</v>
      </c>
      <c r="L3137" s="1">
        <v>4</v>
      </c>
      <c r="M3137" s="1">
        <v>160</v>
      </c>
      <c r="N3137" s="1">
        <v>0</v>
      </c>
      <c r="O3137" s="1">
        <v>0</v>
      </c>
      <c r="P3137" s="1">
        <v>20</v>
      </c>
      <c r="Q3137" s="1">
        <v>660</v>
      </c>
      <c r="R3137" s="1" t="s">
        <v>36</v>
      </c>
      <c r="S3137" s="1" t="s">
        <v>13129</v>
      </c>
      <c r="T3137" s="1">
        <f>Table2[[#This Row],[Unit_Price]]*Table2[[#This Row],[Quantity]]</f>
        <v>640</v>
      </c>
      <c r="U3137" s="1">
        <f>(SUM(Table2[[#This Row],[Gross_Sales]],Table2[[#This Row],[Delivery_Fee]])-Table2[[#This Row],[Discount_Amount]])</f>
        <v>660</v>
      </c>
    </row>
    <row r="3138" spans="1:21" ht="22.2" customHeight="1" x14ac:dyDescent="0.3">
      <c r="A3138" s="1" t="s">
        <v>13130</v>
      </c>
      <c r="B3138" s="1" t="s">
        <v>6858</v>
      </c>
      <c r="C3138" s="1" t="s">
        <v>30478</v>
      </c>
      <c r="D3138" s="1" t="s">
        <v>509</v>
      </c>
      <c r="E3138" s="1" t="s">
        <v>19</v>
      </c>
      <c r="F3138" s="1" t="s">
        <v>129</v>
      </c>
      <c r="G3138" s="1" t="s">
        <v>130</v>
      </c>
      <c r="H3138" s="1" t="s">
        <v>116</v>
      </c>
      <c r="I3138" s="1" t="s">
        <v>117</v>
      </c>
      <c r="J3138" s="1" t="s">
        <v>35</v>
      </c>
      <c r="K3138" s="1" t="s">
        <v>14</v>
      </c>
      <c r="L3138" s="1">
        <v>3</v>
      </c>
      <c r="M3138" s="1">
        <v>210</v>
      </c>
      <c r="N3138" s="1">
        <v>0</v>
      </c>
      <c r="O3138" s="1">
        <v>0</v>
      </c>
      <c r="P3138" s="1">
        <v>40</v>
      </c>
      <c r="Q3138" s="1">
        <v>670</v>
      </c>
      <c r="R3138" s="1" t="s">
        <v>42</v>
      </c>
      <c r="S3138" s="1" t="s">
        <v>13131</v>
      </c>
      <c r="T3138" s="1">
        <f>Table2[[#This Row],[Unit_Price]]*Table2[[#This Row],[Quantity]]</f>
        <v>630</v>
      </c>
      <c r="U3138" s="1">
        <f>(SUM(Table2[[#This Row],[Gross_Sales]],Table2[[#This Row],[Delivery_Fee]])-Table2[[#This Row],[Discount_Amount]])</f>
        <v>670</v>
      </c>
    </row>
    <row r="3139" spans="1:21" ht="22.2" customHeight="1" x14ac:dyDescent="0.3">
      <c r="A3139" s="1" t="s">
        <v>13132</v>
      </c>
      <c r="B3139" s="1" t="s">
        <v>6858</v>
      </c>
      <c r="C3139" s="1" t="s">
        <v>30478</v>
      </c>
      <c r="D3139" s="1" t="s">
        <v>1068</v>
      </c>
      <c r="E3139" s="1" t="s">
        <v>67</v>
      </c>
      <c r="F3139" s="1" t="s">
        <v>82</v>
      </c>
      <c r="G3139" s="1" t="s">
        <v>83</v>
      </c>
      <c r="H3139" s="1" t="s">
        <v>288</v>
      </c>
      <c r="I3139" s="1" t="s">
        <v>289</v>
      </c>
      <c r="J3139" s="1" t="s">
        <v>86</v>
      </c>
      <c r="K3139" s="1" t="s">
        <v>14</v>
      </c>
      <c r="L3139" s="1">
        <v>1</v>
      </c>
      <c r="M3139" s="1">
        <v>80</v>
      </c>
      <c r="N3139" s="1">
        <v>5</v>
      </c>
      <c r="O3139" s="1">
        <v>4</v>
      </c>
      <c r="P3139" s="1">
        <v>25</v>
      </c>
      <c r="Q3139" s="1">
        <v>101</v>
      </c>
      <c r="R3139" s="1" t="s">
        <v>36</v>
      </c>
      <c r="S3139" s="1" t="s">
        <v>13133</v>
      </c>
      <c r="T3139" s="1">
        <f>Table2[[#This Row],[Unit_Price]]*Table2[[#This Row],[Quantity]]</f>
        <v>80</v>
      </c>
      <c r="U3139" s="1">
        <f>(SUM(Table2[[#This Row],[Gross_Sales]],Table2[[#This Row],[Delivery_Fee]])-Table2[[#This Row],[Discount_Amount]])</f>
        <v>101</v>
      </c>
    </row>
    <row r="3140" spans="1:21" ht="22.2" customHeight="1" x14ac:dyDescent="0.3">
      <c r="A3140" s="1" t="s">
        <v>13134</v>
      </c>
      <c r="B3140" s="1" t="s">
        <v>6858</v>
      </c>
      <c r="C3140" s="1" t="s">
        <v>30478</v>
      </c>
      <c r="D3140" s="1" t="s">
        <v>1318</v>
      </c>
      <c r="E3140" s="1" t="s">
        <v>67</v>
      </c>
      <c r="F3140" s="1" t="s">
        <v>267</v>
      </c>
      <c r="G3140" s="1" t="s">
        <v>268</v>
      </c>
      <c r="H3140" s="1" t="s">
        <v>55</v>
      </c>
      <c r="I3140" s="1" t="s">
        <v>56</v>
      </c>
      <c r="J3140" s="1" t="s">
        <v>57</v>
      </c>
      <c r="K3140" s="1" t="s">
        <v>14</v>
      </c>
      <c r="L3140" s="1">
        <v>4</v>
      </c>
      <c r="M3140" s="1">
        <v>180</v>
      </c>
      <c r="N3140" s="1">
        <v>0</v>
      </c>
      <c r="O3140" s="1">
        <v>0</v>
      </c>
      <c r="P3140" s="1">
        <v>35</v>
      </c>
      <c r="Q3140" s="1">
        <v>755</v>
      </c>
      <c r="R3140" s="1" t="s">
        <v>15</v>
      </c>
      <c r="S3140" s="1" t="s">
        <v>13135</v>
      </c>
      <c r="T3140" s="1">
        <f>Table2[[#This Row],[Unit_Price]]*Table2[[#This Row],[Quantity]]</f>
        <v>720</v>
      </c>
      <c r="U3140" s="1">
        <f>(SUM(Table2[[#This Row],[Gross_Sales]],Table2[[#This Row],[Delivery_Fee]])-Table2[[#This Row],[Discount_Amount]])</f>
        <v>755</v>
      </c>
    </row>
    <row r="3141" spans="1:21" ht="22.2" customHeight="1" x14ac:dyDescent="0.3">
      <c r="A3141" s="1" t="s">
        <v>13136</v>
      </c>
      <c r="B3141" s="1" t="s">
        <v>6858</v>
      </c>
      <c r="C3141" s="1" t="s">
        <v>30478</v>
      </c>
      <c r="D3141" s="1" t="s">
        <v>7</v>
      </c>
      <c r="E3141" s="1" t="s">
        <v>19</v>
      </c>
      <c r="F3141" s="1" t="s">
        <v>98</v>
      </c>
      <c r="G3141" s="1" t="s">
        <v>99</v>
      </c>
      <c r="H3141" s="1" t="s">
        <v>61</v>
      </c>
      <c r="I3141" s="1" t="s">
        <v>62</v>
      </c>
      <c r="J3141" s="1" t="s">
        <v>24</v>
      </c>
      <c r="K3141" s="1" t="s">
        <v>25</v>
      </c>
      <c r="L3141" s="1">
        <v>3</v>
      </c>
      <c r="M3141" s="1">
        <v>190</v>
      </c>
      <c r="N3141" s="1">
        <v>10</v>
      </c>
      <c r="O3141" s="1">
        <v>57</v>
      </c>
      <c r="P3141" s="1">
        <v>25</v>
      </c>
      <c r="Q3141" s="1">
        <v>538</v>
      </c>
      <c r="R3141" s="1" t="s">
        <v>36</v>
      </c>
      <c r="S3141" s="1" t="s">
        <v>13137</v>
      </c>
      <c r="T3141" s="1">
        <f>Table2[[#This Row],[Unit_Price]]*Table2[[#This Row],[Quantity]]</f>
        <v>570</v>
      </c>
      <c r="U3141" s="1">
        <f>(SUM(Table2[[#This Row],[Gross_Sales]],Table2[[#This Row],[Delivery_Fee]])-Table2[[#This Row],[Discount_Amount]])</f>
        <v>538</v>
      </c>
    </row>
    <row r="3142" spans="1:21" ht="22.2" customHeight="1" x14ac:dyDescent="0.3">
      <c r="A3142" s="1" t="s">
        <v>13138</v>
      </c>
      <c r="B3142" s="1" t="s">
        <v>6858</v>
      </c>
      <c r="C3142" s="1" t="s">
        <v>30478</v>
      </c>
      <c r="D3142" s="1" t="s">
        <v>1694</v>
      </c>
      <c r="E3142" s="1" t="s">
        <v>30</v>
      </c>
      <c r="F3142" s="1" t="s">
        <v>339</v>
      </c>
      <c r="G3142" s="1" t="s">
        <v>340</v>
      </c>
      <c r="H3142" s="1" t="s">
        <v>111</v>
      </c>
      <c r="I3142" s="1" t="s">
        <v>112</v>
      </c>
      <c r="J3142" s="1" t="s">
        <v>13</v>
      </c>
      <c r="K3142" s="1" t="s">
        <v>25</v>
      </c>
      <c r="L3142" s="1">
        <v>1</v>
      </c>
      <c r="M3142" s="1">
        <v>280</v>
      </c>
      <c r="N3142" s="1">
        <v>15</v>
      </c>
      <c r="O3142" s="1">
        <v>42</v>
      </c>
      <c r="P3142" s="1">
        <v>35</v>
      </c>
      <c r="Q3142" s="1">
        <v>273</v>
      </c>
      <c r="R3142" s="1" t="s">
        <v>15</v>
      </c>
      <c r="S3142" s="1" t="s">
        <v>13139</v>
      </c>
      <c r="T3142" s="1">
        <f>Table2[[#This Row],[Unit_Price]]*Table2[[#This Row],[Quantity]]</f>
        <v>280</v>
      </c>
      <c r="U3142" s="1">
        <f>(SUM(Table2[[#This Row],[Gross_Sales]],Table2[[#This Row],[Delivery_Fee]])-Table2[[#This Row],[Discount_Amount]])</f>
        <v>273</v>
      </c>
    </row>
    <row r="3143" spans="1:21" ht="22.2" customHeight="1" x14ac:dyDescent="0.3">
      <c r="A3143" s="1" t="s">
        <v>13140</v>
      </c>
      <c r="B3143" s="1" t="s">
        <v>6858</v>
      </c>
      <c r="C3143" s="1" t="s">
        <v>30478</v>
      </c>
      <c r="D3143" s="1" t="s">
        <v>546</v>
      </c>
      <c r="E3143" s="1" t="s">
        <v>8</v>
      </c>
      <c r="F3143" s="1" t="s">
        <v>46</v>
      </c>
      <c r="G3143" s="1" t="s">
        <v>47</v>
      </c>
      <c r="H3143" s="1" t="s">
        <v>70</v>
      </c>
      <c r="I3143" s="1" t="s">
        <v>71</v>
      </c>
      <c r="J3143" s="1" t="s">
        <v>13</v>
      </c>
      <c r="K3143" s="1" t="s">
        <v>14</v>
      </c>
      <c r="L3143" s="1">
        <v>3</v>
      </c>
      <c r="M3143" s="1">
        <v>130</v>
      </c>
      <c r="N3143" s="1">
        <v>10</v>
      </c>
      <c r="O3143" s="1">
        <v>39</v>
      </c>
      <c r="P3143" s="1">
        <v>20</v>
      </c>
      <c r="Q3143" s="1">
        <v>371</v>
      </c>
      <c r="R3143" s="1" t="s">
        <v>42</v>
      </c>
      <c r="S3143" s="1" t="s">
        <v>13141</v>
      </c>
      <c r="T3143" s="1">
        <f>Table2[[#This Row],[Unit_Price]]*Table2[[#This Row],[Quantity]]</f>
        <v>390</v>
      </c>
      <c r="U3143" s="1">
        <f>(SUM(Table2[[#This Row],[Gross_Sales]],Table2[[#This Row],[Delivery_Fee]])-Table2[[#This Row],[Discount_Amount]])</f>
        <v>371</v>
      </c>
    </row>
    <row r="3144" spans="1:21" ht="22.2" customHeight="1" x14ac:dyDescent="0.3">
      <c r="A3144" s="1" t="s">
        <v>13142</v>
      </c>
      <c r="B3144" s="1" t="s">
        <v>6858</v>
      </c>
      <c r="C3144" s="1" t="s">
        <v>30478</v>
      </c>
      <c r="D3144" s="1" t="s">
        <v>727</v>
      </c>
      <c r="E3144" s="1" t="s">
        <v>67</v>
      </c>
      <c r="F3144" s="1" t="s">
        <v>68</v>
      </c>
      <c r="G3144" s="1" t="s">
        <v>69</v>
      </c>
      <c r="H3144" s="1" t="s">
        <v>55</v>
      </c>
      <c r="I3144" s="1" t="s">
        <v>56</v>
      </c>
      <c r="J3144" s="1" t="s">
        <v>57</v>
      </c>
      <c r="K3144" s="1" t="s">
        <v>14</v>
      </c>
      <c r="L3144" s="1">
        <v>4</v>
      </c>
      <c r="M3144" s="1">
        <v>180</v>
      </c>
      <c r="N3144" s="1">
        <v>5</v>
      </c>
      <c r="O3144" s="1">
        <v>36</v>
      </c>
      <c r="P3144" s="1">
        <v>35</v>
      </c>
      <c r="Q3144" s="1">
        <v>719</v>
      </c>
      <c r="R3144" s="1" t="s">
        <v>36</v>
      </c>
      <c r="S3144" s="1" t="s">
        <v>13143</v>
      </c>
      <c r="T3144" s="1">
        <f>Table2[[#This Row],[Unit_Price]]*Table2[[#This Row],[Quantity]]</f>
        <v>720</v>
      </c>
      <c r="U3144" s="1">
        <f>(SUM(Table2[[#This Row],[Gross_Sales]],Table2[[#This Row],[Delivery_Fee]])-Table2[[#This Row],[Discount_Amount]])</f>
        <v>719</v>
      </c>
    </row>
    <row r="3145" spans="1:21" ht="22.2" customHeight="1" x14ac:dyDescent="0.3">
      <c r="A3145" s="1" t="s">
        <v>13144</v>
      </c>
      <c r="B3145" s="1" t="s">
        <v>6858</v>
      </c>
      <c r="C3145" s="1" t="s">
        <v>30478</v>
      </c>
      <c r="D3145" s="1" t="s">
        <v>885</v>
      </c>
      <c r="E3145" s="1" t="s">
        <v>30</v>
      </c>
      <c r="F3145" s="1" t="s">
        <v>31</v>
      </c>
      <c r="G3145" s="1" t="s">
        <v>32</v>
      </c>
      <c r="H3145" s="1" t="s">
        <v>40</v>
      </c>
      <c r="I3145" s="1" t="s">
        <v>41</v>
      </c>
      <c r="J3145" s="1" t="s">
        <v>13</v>
      </c>
      <c r="K3145" s="1" t="s">
        <v>25</v>
      </c>
      <c r="L3145" s="1">
        <v>2</v>
      </c>
      <c r="M3145" s="1">
        <v>170</v>
      </c>
      <c r="N3145" s="1">
        <v>20</v>
      </c>
      <c r="O3145" s="1">
        <v>68</v>
      </c>
      <c r="P3145" s="1">
        <v>20</v>
      </c>
      <c r="Q3145" s="1">
        <v>292</v>
      </c>
      <c r="R3145" s="1" t="s">
        <v>15</v>
      </c>
      <c r="S3145" s="1" t="s">
        <v>13145</v>
      </c>
      <c r="T3145" s="1">
        <f>Table2[[#This Row],[Unit_Price]]*Table2[[#This Row],[Quantity]]</f>
        <v>340</v>
      </c>
      <c r="U3145" s="1">
        <f>(SUM(Table2[[#This Row],[Gross_Sales]],Table2[[#This Row],[Delivery_Fee]])-Table2[[#This Row],[Discount_Amount]])</f>
        <v>292</v>
      </c>
    </row>
    <row r="3146" spans="1:21" ht="22.2" customHeight="1" x14ac:dyDescent="0.3">
      <c r="A3146" s="1" t="s">
        <v>13146</v>
      </c>
      <c r="B3146" s="1" t="s">
        <v>6858</v>
      </c>
      <c r="C3146" s="1" t="s">
        <v>30478</v>
      </c>
      <c r="D3146" s="1" t="s">
        <v>679</v>
      </c>
      <c r="E3146" s="1" t="s">
        <v>8</v>
      </c>
      <c r="F3146" s="1" t="s">
        <v>9</v>
      </c>
      <c r="G3146" s="1" t="s">
        <v>10</v>
      </c>
      <c r="H3146" s="1" t="s">
        <v>143</v>
      </c>
      <c r="I3146" s="1" t="s">
        <v>144</v>
      </c>
      <c r="J3146" s="1" t="s">
        <v>24</v>
      </c>
      <c r="K3146" s="1" t="s">
        <v>14</v>
      </c>
      <c r="L3146" s="1">
        <v>4</v>
      </c>
      <c r="M3146" s="1">
        <v>160</v>
      </c>
      <c r="N3146" s="1">
        <v>20</v>
      </c>
      <c r="O3146" s="1">
        <v>128</v>
      </c>
      <c r="P3146" s="1">
        <v>20</v>
      </c>
      <c r="Q3146" s="1">
        <v>532</v>
      </c>
      <c r="R3146" s="1" t="s">
        <v>63</v>
      </c>
      <c r="S3146" s="1" t="s">
        <v>13147</v>
      </c>
      <c r="T3146" s="1">
        <f>Table2[[#This Row],[Unit_Price]]*Table2[[#This Row],[Quantity]]</f>
        <v>640</v>
      </c>
      <c r="U3146" s="1">
        <f>(SUM(Table2[[#This Row],[Gross_Sales]],Table2[[#This Row],[Delivery_Fee]])-Table2[[#This Row],[Discount_Amount]])</f>
        <v>532</v>
      </c>
    </row>
    <row r="3147" spans="1:21" ht="22.2" customHeight="1" x14ac:dyDescent="0.3">
      <c r="A3147" s="1" t="s">
        <v>13148</v>
      </c>
      <c r="B3147" s="1" t="s">
        <v>6858</v>
      </c>
      <c r="C3147" s="1" t="s">
        <v>30478</v>
      </c>
      <c r="D3147" s="1" t="s">
        <v>743</v>
      </c>
      <c r="E3147" s="1" t="s">
        <v>19</v>
      </c>
      <c r="F3147" s="1" t="s">
        <v>98</v>
      </c>
      <c r="G3147" s="1" t="s">
        <v>99</v>
      </c>
      <c r="H3147" s="1" t="s">
        <v>48</v>
      </c>
      <c r="I3147" s="1" t="s">
        <v>49</v>
      </c>
      <c r="J3147" s="1" t="s">
        <v>13</v>
      </c>
      <c r="K3147" s="1" t="s">
        <v>14</v>
      </c>
      <c r="L3147" s="1">
        <v>3</v>
      </c>
      <c r="M3147" s="1">
        <v>220</v>
      </c>
      <c r="N3147" s="1">
        <v>15</v>
      </c>
      <c r="O3147" s="1">
        <v>99</v>
      </c>
      <c r="P3147" s="1">
        <v>20</v>
      </c>
      <c r="Q3147" s="1">
        <v>581</v>
      </c>
      <c r="R3147" s="1" t="s">
        <v>36</v>
      </c>
      <c r="S3147" s="1" t="s">
        <v>13149</v>
      </c>
      <c r="T3147" s="1">
        <f>Table2[[#This Row],[Unit_Price]]*Table2[[#This Row],[Quantity]]</f>
        <v>660</v>
      </c>
      <c r="U3147" s="1">
        <f>(SUM(Table2[[#This Row],[Gross_Sales]],Table2[[#This Row],[Delivery_Fee]])-Table2[[#This Row],[Discount_Amount]])</f>
        <v>581</v>
      </c>
    </row>
    <row r="3148" spans="1:21" ht="22.2" customHeight="1" x14ac:dyDescent="0.3">
      <c r="A3148" s="1" t="s">
        <v>13150</v>
      </c>
      <c r="B3148" s="1" t="s">
        <v>6858</v>
      </c>
      <c r="C3148" s="1" t="s">
        <v>30478</v>
      </c>
      <c r="D3148" s="1" t="s">
        <v>1593</v>
      </c>
      <c r="E3148" s="1" t="s">
        <v>30</v>
      </c>
      <c r="F3148" s="1" t="s">
        <v>53</v>
      </c>
      <c r="G3148" s="1" t="s">
        <v>54</v>
      </c>
      <c r="H3148" s="1" t="s">
        <v>84</v>
      </c>
      <c r="I3148" s="1" t="s">
        <v>85</v>
      </c>
      <c r="J3148" s="1" t="s">
        <v>86</v>
      </c>
      <c r="K3148" s="1" t="s">
        <v>14</v>
      </c>
      <c r="L3148" s="1">
        <v>3</v>
      </c>
      <c r="M3148" s="1">
        <v>100</v>
      </c>
      <c r="N3148" s="1">
        <v>15</v>
      </c>
      <c r="O3148" s="1">
        <v>45</v>
      </c>
      <c r="P3148" s="1">
        <v>35</v>
      </c>
      <c r="Q3148" s="1">
        <v>290</v>
      </c>
      <c r="R3148" s="1" t="s">
        <v>42</v>
      </c>
      <c r="S3148" s="1" t="s">
        <v>13151</v>
      </c>
      <c r="T3148" s="1">
        <f>Table2[[#This Row],[Unit_Price]]*Table2[[#This Row],[Quantity]]</f>
        <v>300</v>
      </c>
      <c r="U3148" s="1">
        <f>(SUM(Table2[[#This Row],[Gross_Sales]],Table2[[#This Row],[Delivery_Fee]])-Table2[[#This Row],[Discount_Amount]])</f>
        <v>290</v>
      </c>
    </row>
    <row r="3149" spans="1:21" ht="22.2" customHeight="1" x14ac:dyDescent="0.3">
      <c r="A3149" s="1" t="s">
        <v>13152</v>
      </c>
      <c r="B3149" s="1" t="s">
        <v>6858</v>
      </c>
      <c r="C3149" s="1" t="s">
        <v>30478</v>
      </c>
      <c r="D3149" s="1" t="s">
        <v>1315</v>
      </c>
      <c r="E3149" s="1" t="s">
        <v>67</v>
      </c>
      <c r="F3149" s="1" t="s">
        <v>267</v>
      </c>
      <c r="G3149" s="1" t="s">
        <v>268</v>
      </c>
      <c r="H3149" s="1" t="s">
        <v>84</v>
      </c>
      <c r="I3149" s="1" t="s">
        <v>85</v>
      </c>
      <c r="J3149" s="1" t="s">
        <v>86</v>
      </c>
      <c r="K3149" s="1" t="s">
        <v>14</v>
      </c>
      <c r="L3149" s="1">
        <v>2</v>
      </c>
      <c r="M3149" s="1">
        <v>100</v>
      </c>
      <c r="N3149" s="1">
        <v>10</v>
      </c>
      <c r="O3149" s="1">
        <v>20</v>
      </c>
      <c r="P3149" s="1">
        <v>20</v>
      </c>
      <c r="Q3149" s="1">
        <v>200</v>
      </c>
      <c r="R3149" s="1" t="s">
        <v>42</v>
      </c>
      <c r="S3149" s="1" t="s">
        <v>13153</v>
      </c>
      <c r="T3149" s="1">
        <f>Table2[[#This Row],[Unit_Price]]*Table2[[#This Row],[Quantity]]</f>
        <v>200</v>
      </c>
      <c r="U3149" s="1">
        <f>(SUM(Table2[[#This Row],[Gross_Sales]],Table2[[#This Row],[Delivery_Fee]])-Table2[[#This Row],[Discount_Amount]])</f>
        <v>200</v>
      </c>
    </row>
    <row r="3150" spans="1:21" ht="22.2" customHeight="1" x14ac:dyDescent="0.3">
      <c r="A3150" s="1" t="s">
        <v>13154</v>
      </c>
      <c r="B3150" s="1" t="s">
        <v>6858</v>
      </c>
      <c r="C3150" s="1" t="s">
        <v>30478</v>
      </c>
      <c r="D3150" s="1" t="s">
        <v>367</v>
      </c>
      <c r="E3150" s="1" t="s">
        <v>30</v>
      </c>
      <c r="F3150" s="1" t="s">
        <v>31</v>
      </c>
      <c r="G3150" s="1" t="s">
        <v>32</v>
      </c>
      <c r="H3150" s="1" t="s">
        <v>111</v>
      </c>
      <c r="I3150" s="1" t="s">
        <v>112</v>
      </c>
      <c r="J3150" s="1" t="s">
        <v>13</v>
      </c>
      <c r="K3150" s="1" t="s">
        <v>25</v>
      </c>
      <c r="L3150" s="1">
        <v>1</v>
      </c>
      <c r="M3150" s="1">
        <v>280</v>
      </c>
      <c r="N3150" s="1">
        <v>10</v>
      </c>
      <c r="O3150" s="1">
        <v>28</v>
      </c>
      <c r="P3150" s="1">
        <v>25</v>
      </c>
      <c r="Q3150" s="1">
        <v>277</v>
      </c>
      <c r="R3150" s="1" t="s">
        <v>63</v>
      </c>
      <c r="S3150" s="1" t="s">
        <v>13155</v>
      </c>
      <c r="T3150" s="1">
        <f>Table2[[#This Row],[Unit_Price]]*Table2[[#This Row],[Quantity]]</f>
        <v>280</v>
      </c>
      <c r="U3150" s="1">
        <f>(SUM(Table2[[#This Row],[Gross_Sales]],Table2[[#This Row],[Delivery_Fee]])-Table2[[#This Row],[Discount_Amount]])</f>
        <v>277</v>
      </c>
    </row>
    <row r="3151" spans="1:21" ht="22.2" customHeight="1" x14ac:dyDescent="0.3">
      <c r="A3151" s="1" t="s">
        <v>13156</v>
      </c>
      <c r="B3151" s="1" t="s">
        <v>6858</v>
      </c>
      <c r="C3151" s="1" t="s">
        <v>30478</v>
      </c>
      <c r="D3151" s="1" t="s">
        <v>2314</v>
      </c>
      <c r="E3151" s="1" t="s">
        <v>19</v>
      </c>
      <c r="F3151" s="1" t="s">
        <v>129</v>
      </c>
      <c r="G3151" s="1" t="s">
        <v>130</v>
      </c>
      <c r="H3151" s="1" t="s">
        <v>33</v>
      </c>
      <c r="I3151" s="1" t="s">
        <v>34</v>
      </c>
      <c r="J3151" s="1" t="s">
        <v>35</v>
      </c>
      <c r="K3151" s="1" t="s">
        <v>25</v>
      </c>
      <c r="L3151" s="1">
        <v>4</v>
      </c>
      <c r="M3151" s="1">
        <v>240</v>
      </c>
      <c r="N3151" s="1">
        <v>0</v>
      </c>
      <c r="O3151" s="1">
        <v>0</v>
      </c>
      <c r="P3151" s="1">
        <v>40</v>
      </c>
      <c r="Q3151" s="1">
        <v>1000</v>
      </c>
      <c r="R3151" s="1" t="s">
        <v>15</v>
      </c>
      <c r="S3151" s="1" t="s">
        <v>13157</v>
      </c>
      <c r="T3151" s="1">
        <f>Table2[[#This Row],[Unit_Price]]*Table2[[#This Row],[Quantity]]</f>
        <v>960</v>
      </c>
      <c r="U3151" s="1">
        <f>(SUM(Table2[[#This Row],[Gross_Sales]],Table2[[#This Row],[Delivery_Fee]])-Table2[[#This Row],[Discount_Amount]])</f>
        <v>1000</v>
      </c>
    </row>
    <row r="3152" spans="1:21" ht="22.2" customHeight="1" x14ac:dyDescent="0.3">
      <c r="A3152" s="1" t="s">
        <v>13158</v>
      </c>
      <c r="B3152" s="1" t="s">
        <v>6858</v>
      </c>
      <c r="C3152" s="1" t="s">
        <v>30478</v>
      </c>
      <c r="D3152" s="1" t="s">
        <v>780</v>
      </c>
      <c r="E3152" s="1" t="s">
        <v>67</v>
      </c>
      <c r="F3152" s="1" t="s">
        <v>174</v>
      </c>
      <c r="G3152" s="1" t="s">
        <v>175</v>
      </c>
      <c r="H3152" s="1" t="s">
        <v>55</v>
      </c>
      <c r="I3152" s="1" t="s">
        <v>56</v>
      </c>
      <c r="J3152" s="1" t="s">
        <v>57</v>
      </c>
      <c r="K3152" s="1" t="s">
        <v>14</v>
      </c>
      <c r="L3152" s="1">
        <v>1</v>
      </c>
      <c r="M3152" s="1">
        <v>180</v>
      </c>
      <c r="N3152" s="1">
        <v>5</v>
      </c>
      <c r="O3152" s="1">
        <v>9</v>
      </c>
      <c r="P3152" s="1">
        <v>40</v>
      </c>
      <c r="Q3152" s="1">
        <v>211</v>
      </c>
      <c r="R3152" s="1" t="s">
        <v>42</v>
      </c>
      <c r="S3152" s="1" t="s">
        <v>13159</v>
      </c>
      <c r="T3152" s="1">
        <f>Table2[[#This Row],[Unit_Price]]*Table2[[#This Row],[Quantity]]</f>
        <v>180</v>
      </c>
      <c r="U3152" s="1">
        <f>(SUM(Table2[[#This Row],[Gross_Sales]],Table2[[#This Row],[Delivery_Fee]])-Table2[[#This Row],[Discount_Amount]])</f>
        <v>211</v>
      </c>
    </row>
    <row r="3153" spans="1:21" ht="22.2" customHeight="1" x14ac:dyDescent="0.3">
      <c r="A3153" s="1" t="s">
        <v>13160</v>
      </c>
      <c r="B3153" s="1" t="s">
        <v>6858</v>
      </c>
      <c r="C3153" s="1" t="s">
        <v>30478</v>
      </c>
      <c r="D3153" s="1" t="s">
        <v>392</v>
      </c>
      <c r="E3153" s="1" t="s">
        <v>19</v>
      </c>
      <c r="F3153" s="1" t="s">
        <v>93</v>
      </c>
      <c r="G3153" s="1" t="s">
        <v>94</v>
      </c>
      <c r="H3153" s="1" t="s">
        <v>143</v>
      </c>
      <c r="I3153" s="1" t="s">
        <v>144</v>
      </c>
      <c r="J3153" s="1" t="s">
        <v>24</v>
      </c>
      <c r="K3153" s="1" t="s">
        <v>14</v>
      </c>
      <c r="L3153" s="1">
        <v>2</v>
      </c>
      <c r="M3153" s="1">
        <v>160</v>
      </c>
      <c r="N3153" s="1">
        <v>10</v>
      </c>
      <c r="O3153" s="1">
        <v>32</v>
      </c>
      <c r="P3153" s="1">
        <v>30</v>
      </c>
      <c r="Q3153" s="1">
        <v>318</v>
      </c>
      <c r="R3153" s="1" t="s">
        <v>36</v>
      </c>
      <c r="S3153" s="1" t="s">
        <v>13161</v>
      </c>
      <c r="T3153" s="1">
        <f>Table2[[#This Row],[Unit_Price]]*Table2[[#This Row],[Quantity]]</f>
        <v>320</v>
      </c>
      <c r="U3153" s="1">
        <f>(SUM(Table2[[#This Row],[Gross_Sales]],Table2[[#This Row],[Delivery_Fee]])-Table2[[#This Row],[Discount_Amount]])</f>
        <v>318</v>
      </c>
    </row>
    <row r="3154" spans="1:21" ht="22.2" customHeight="1" x14ac:dyDescent="0.3">
      <c r="A3154" s="1" t="s">
        <v>13162</v>
      </c>
      <c r="B3154" s="1" t="s">
        <v>6858</v>
      </c>
      <c r="C3154" s="1" t="s">
        <v>30478</v>
      </c>
      <c r="D3154" s="1" t="s">
        <v>376</v>
      </c>
      <c r="E3154" s="1" t="s">
        <v>19</v>
      </c>
      <c r="F3154" s="1" t="s">
        <v>124</v>
      </c>
      <c r="G3154" s="1" t="s">
        <v>125</v>
      </c>
      <c r="H3154" s="1" t="s">
        <v>70</v>
      </c>
      <c r="I3154" s="1" t="s">
        <v>71</v>
      </c>
      <c r="J3154" s="1" t="s">
        <v>13</v>
      </c>
      <c r="K3154" s="1" t="s">
        <v>14</v>
      </c>
      <c r="L3154" s="1">
        <v>4</v>
      </c>
      <c r="M3154" s="1">
        <v>130</v>
      </c>
      <c r="N3154" s="1">
        <v>10</v>
      </c>
      <c r="O3154" s="1">
        <v>52</v>
      </c>
      <c r="P3154" s="1">
        <v>40</v>
      </c>
      <c r="Q3154" s="1">
        <v>508</v>
      </c>
      <c r="R3154" s="1" t="s">
        <v>63</v>
      </c>
      <c r="S3154" s="1" t="s">
        <v>13163</v>
      </c>
      <c r="T3154" s="1">
        <f>Table2[[#This Row],[Unit_Price]]*Table2[[#This Row],[Quantity]]</f>
        <v>520</v>
      </c>
      <c r="U3154" s="1">
        <f>(SUM(Table2[[#This Row],[Gross_Sales]],Table2[[#This Row],[Delivery_Fee]])-Table2[[#This Row],[Discount_Amount]])</f>
        <v>508</v>
      </c>
    </row>
    <row r="3155" spans="1:21" ht="22.2" customHeight="1" x14ac:dyDescent="0.3">
      <c r="A3155" s="1" t="s">
        <v>13164</v>
      </c>
      <c r="B3155" s="1" t="s">
        <v>6858</v>
      </c>
      <c r="C3155" s="1" t="s">
        <v>30478</v>
      </c>
      <c r="D3155" s="1" t="s">
        <v>1194</v>
      </c>
      <c r="E3155" s="1" t="s">
        <v>19</v>
      </c>
      <c r="F3155" s="1" t="s">
        <v>93</v>
      </c>
      <c r="G3155" s="1" t="s">
        <v>94</v>
      </c>
      <c r="H3155" s="1" t="s">
        <v>77</v>
      </c>
      <c r="I3155" s="1" t="s">
        <v>78</v>
      </c>
      <c r="J3155" s="1" t="s">
        <v>24</v>
      </c>
      <c r="K3155" s="1" t="s">
        <v>14</v>
      </c>
      <c r="L3155" s="1">
        <v>3</v>
      </c>
      <c r="M3155" s="1">
        <v>150</v>
      </c>
      <c r="N3155" s="1">
        <v>5</v>
      </c>
      <c r="O3155" s="1">
        <v>22.5</v>
      </c>
      <c r="P3155" s="1">
        <v>40</v>
      </c>
      <c r="Q3155" s="1">
        <v>467.5</v>
      </c>
      <c r="R3155" s="1" t="s">
        <v>63</v>
      </c>
      <c r="S3155" s="1" t="s">
        <v>13165</v>
      </c>
      <c r="T3155" s="1">
        <f>Table2[[#This Row],[Unit_Price]]*Table2[[#This Row],[Quantity]]</f>
        <v>450</v>
      </c>
      <c r="U3155" s="1">
        <f>(SUM(Table2[[#This Row],[Gross_Sales]],Table2[[#This Row],[Delivery_Fee]])-Table2[[#This Row],[Discount_Amount]])</f>
        <v>467.5</v>
      </c>
    </row>
    <row r="3156" spans="1:21" ht="22.2" customHeight="1" x14ac:dyDescent="0.3">
      <c r="A3156" s="1" t="s">
        <v>13166</v>
      </c>
      <c r="B3156" s="1" t="s">
        <v>6858</v>
      </c>
      <c r="C3156" s="1" t="s">
        <v>30478</v>
      </c>
      <c r="D3156" s="1" t="s">
        <v>1251</v>
      </c>
      <c r="E3156" s="1" t="s">
        <v>8</v>
      </c>
      <c r="F3156" s="1" t="s">
        <v>151</v>
      </c>
      <c r="G3156" s="1" t="s">
        <v>152</v>
      </c>
      <c r="H3156" s="1" t="s">
        <v>143</v>
      </c>
      <c r="I3156" s="1" t="s">
        <v>144</v>
      </c>
      <c r="J3156" s="1" t="s">
        <v>24</v>
      </c>
      <c r="K3156" s="1" t="s">
        <v>14</v>
      </c>
      <c r="L3156" s="1">
        <v>1</v>
      </c>
      <c r="M3156" s="1">
        <v>160</v>
      </c>
      <c r="N3156" s="1">
        <v>15</v>
      </c>
      <c r="O3156" s="1">
        <v>24</v>
      </c>
      <c r="P3156" s="1">
        <v>35</v>
      </c>
      <c r="Q3156" s="1">
        <v>171</v>
      </c>
      <c r="R3156" s="1" t="s">
        <v>36</v>
      </c>
      <c r="S3156" s="1" t="s">
        <v>13167</v>
      </c>
      <c r="T3156" s="1">
        <f>Table2[[#This Row],[Unit_Price]]*Table2[[#This Row],[Quantity]]</f>
        <v>160</v>
      </c>
      <c r="U3156" s="1">
        <f>(SUM(Table2[[#This Row],[Gross_Sales]],Table2[[#This Row],[Delivery_Fee]])-Table2[[#This Row],[Discount_Amount]])</f>
        <v>171</v>
      </c>
    </row>
    <row r="3157" spans="1:21" ht="22.2" customHeight="1" x14ac:dyDescent="0.3">
      <c r="A3157" s="1" t="s">
        <v>13168</v>
      </c>
      <c r="B3157" s="1" t="s">
        <v>6858</v>
      </c>
      <c r="C3157" s="1" t="s">
        <v>30478</v>
      </c>
      <c r="D3157" s="1" t="s">
        <v>538</v>
      </c>
      <c r="E3157" s="1" t="s">
        <v>8</v>
      </c>
      <c r="F3157" s="1" t="s">
        <v>46</v>
      </c>
      <c r="G3157" s="1" t="s">
        <v>47</v>
      </c>
      <c r="H3157" s="1" t="s">
        <v>77</v>
      </c>
      <c r="I3157" s="1" t="s">
        <v>78</v>
      </c>
      <c r="J3157" s="1" t="s">
        <v>24</v>
      </c>
      <c r="K3157" s="1" t="s">
        <v>14</v>
      </c>
      <c r="L3157" s="1">
        <v>1</v>
      </c>
      <c r="M3157" s="1">
        <v>150</v>
      </c>
      <c r="N3157" s="1">
        <v>5</v>
      </c>
      <c r="O3157" s="1">
        <v>7.5</v>
      </c>
      <c r="P3157" s="1">
        <v>40</v>
      </c>
      <c r="Q3157" s="1">
        <v>182.5</v>
      </c>
      <c r="R3157" s="1" t="s">
        <v>42</v>
      </c>
      <c r="S3157" s="1" t="s">
        <v>13169</v>
      </c>
      <c r="T3157" s="1">
        <f>Table2[[#This Row],[Unit_Price]]*Table2[[#This Row],[Quantity]]</f>
        <v>150</v>
      </c>
      <c r="U3157" s="1">
        <f>(SUM(Table2[[#This Row],[Gross_Sales]],Table2[[#This Row],[Delivery_Fee]])-Table2[[#This Row],[Discount_Amount]])</f>
        <v>182.5</v>
      </c>
    </row>
    <row r="3158" spans="1:21" ht="22.2" customHeight="1" x14ac:dyDescent="0.3">
      <c r="A3158" s="1" t="s">
        <v>13170</v>
      </c>
      <c r="B3158" s="1" t="s">
        <v>6858</v>
      </c>
      <c r="C3158" s="1" t="s">
        <v>30478</v>
      </c>
      <c r="D3158" s="1" t="s">
        <v>161</v>
      </c>
      <c r="E3158" s="1" t="s">
        <v>19</v>
      </c>
      <c r="F3158" s="1" t="s">
        <v>187</v>
      </c>
      <c r="G3158" s="1" t="s">
        <v>188</v>
      </c>
      <c r="H3158" s="1" t="s">
        <v>111</v>
      </c>
      <c r="I3158" s="1" t="s">
        <v>112</v>
      </c>
      <c r="J3158" s="1" t="s">
        <v>13</v>
      </c>
      <c r="K3158" s="1" t="s">
        <v>25</v>
      </c>
      <c r="L3158" s="1">
        <v>4</v>
      </c>
      <c r="M3158" s="1">
        <v>280</v>
      </c>
      <c r="N3158" s="1">
        <v>15</v>
      </c>
      <c r="O3158" s="1">
        <v>168</v>
      </c>
      <c r="P3158" s="1">
        <v>35</v>
      </c>
      <c r="Q3158" s="1">
        <v>987</v>
      </c>
      <c r="R3158" s="1" t="s">
        <v>63</v>
      </c>
      <c r="S3158" s="1" t="s">
        <v>13171</v>
      </c>
      <c r="T3158" s="1">
        <f>Table2[[#This Row],[Unit_Price]]*Table2[[#This Row],[Quantity]]</f>
        <v>1120</v>
      </c>
      <c r="U3158" s="1">
        <f>(SUM(Table2[[#This Row],[Gross_Sales]],Table2[[#This Row],[Delivery_Fee]])-Table2[[#This Row],[Discount_Amount]])</f>
        <v>987</v>
      </c>
    </row>
    <row r="3159" spans="1:21" ht="22.2" customHeight="1" x14ac:dyDescent="0.3">
      <c r="A3159" s="1" t="s">
        <v>13172</v>
      </c>
      <c r="B3159" s="1" t="s">
        <v>6858</v>
      </c>
      <c r="C3159" s="1" t="s">
        <v>30478</v>
      </c>
      <c r="D3159" s="1" t="s">
        <v>1318</v>
      </c>
      <c r="E3159" s="1" t="s">
        <v>67</v>
      </c>
      <c r="F3159" s="1" t="s">
        <v>141</v>
      </c>
      <c r="G3159" s="1" t="s">
        <v>142</v>
      </c>
      <c r="H3159" s="1" t="s">
        <v>11</v>
      </c>
      <c r="I3159" s="1" t="s">
        <v>12</v>
      </c>
      <c r="J3159" s="1" t="s">
        <v>13</v>
      </c>
      <c r="K3159" s="1" t="s">
        <v>14</v>
      </c>
      <c r="L3159" s="1">
        <v>1</v>
      </c>
      <c r="M3159" s="1">
        <v>140</v>
      </c>
      <c r="N3159" s="1">
        <v>0</v>
      </c>
      <c r="O3159" s="1">
        <v>0</v>
      </c>
      <c r="P3159" s="1">
        <v>30</v>
      </c>
      <c r="Q3159" s="1">
        <v>170</v>
      </c>
      <c r="R3159" s="1" t="s">
        <v>26</v>
      </c>
      <c r="S3159" s="1" t="s">
        <v>13173</v>
      </c>
      <c r="T3159" s="1">
        <f>Table2[[#This Row],[Unit_Price]]*Table2[[#This Row],[Quantity]]</f>
        <v>140</v>
      </c>
      <c r="U3159" s="1">
        <f>(SUM(Table2[[#This Row],[Gross_Sales]],Table2[[#This Row],[Delivery_Fee]])-Table2[[#This Row],[Discount_Amount]])</f>
        <v>170</v>
      </c>
    </row>
    <row r="3160" spans="1:21" ht="22.2" customHeight="1" x14ac:dyDescent="0.3">
      <c r="A3160" s="1" t="s">
        <v>13174</v>
      </c>
      <c r="B3160" s="1" t="s">
        <v>6858</v>
      </c>
      <c r="C3160" s="1" t="s">
        <v>30478</v>
      </c>
      <c r="D3160" s="1" t="s">
        <v>2234</v>
      </c>
      <c r="E3160" s="1" t="s">
        <v>19</v>
      </c>
      <c r="F3160" s="1" t="s">
        <v>93</v>
      </c>
      <c r="G3160" s="1" t="s">
        <v>94</v>
      </c>
      <c r="H3160" s="1" t="s">
        <v>131</v>
      </c>
      <c r="I3160" s="1" t="s">
        <v>132</v>
      </c>
      <c r="J3160" s="1" t="s">
        <v>57</v>
      </c>
      <c r="K3160" s="1" t="s">
        <v>25</v>
      </c>
      <c r="L3160" s="1">
        <v>3</v>
      </c>
      <c r="M3160" s="1">
        <v>220</v>
      </c>
      <c r="N3160" s="1">
        <v>15</v>
      </c>
      <c r="O3160" s="1">
        <v>99</v>
      </c>
      <c r="P3160" s="1">
        <v>30</v>
      </c>
      <c r="Q3160" s="1">
        <v>591</v>
      </c>
      <c r="R3160" s="1" t="s">
        <v>42</v>
      </c>
      <c r="S3160" s="1" t="s">
        <v>13175</v>
      </c>
      <c r="T3160" s="1">
        <f>Table2[[#This Row],[Unit_Price]]*Table2[[#This Row],[Quantity]]</f>
        <v>660</v>
      </c>
      <c r="U3160" s="1">
        <f>(SUM(Table2[[#This Row],[Gross_Sales]],Table2[[#This Row],[Delivery_Fee]])-Table2[[#This Row],[Discount_Amount]])</f>
        <v>591</v>
      </c>
    </row>
    <row r="3161" spans="1:21" ht="22.2" customHeight="1" x14ac:dyDescent="0.3">
      <c r="A3161" s="1" t="s">
        <v>13176</v>
      </c>
      <c r="B3161" s="1" t="s">
        <v>6858</v>
      </c>
      <c r="C3161" s="1" t="s">
        <v>30478</v>
      </c>
      <c r="D3161" s="1" t="s">
        <v>242</v>
      </c>
      <c r="E3161" s="1" t="s">
        <v>67</v>
      </c>
      <c r="F3161" s="1" t="s">
        <v>68</v>
      </c>
      <c r="G3161" s="1" t="s">
        <v>69</v>
      </c>
      <c r="H3161" s="1" t="s">
        <v>22</v>
      </c>
      <c r="I3161" s="1" t="s">
        <v>23</v>
      </c>
      <c r="J3161" s="1" t="s">
        <v>24</v>
      </c>
      <c r="K3161" s="1" t="s">
        <v>25</v>
      </c>
      <c r="L3161" s="1">
        <v>4</v>
      </c>
      <c r="M3161" s="1">
        <v>180</v>
      </c>
      <c r="N3161" s="1">
        <v>20</v>
      </c>
      <c r="O3161" s="1">
        <v>144</v>
      </c>
      <c r="P3161" s="1">
        <v>20</v>
      </c>
      <c r="Q3161" s="1">
        <v>596</v>
      </c>
      <c r="R3161" s="1" t="s">
        <v>15</v>
      </c>
      <c r="S3161" s="1" t="s">
        <v>13177</v>
      </c>
      <c r="T3161" s="1">
        <f>Table2[[#This Row],[Unit_Price]]*Table2[[#This Row],[Quantity]]</f>
        <v>720</v>
      </c>
      <c r="U3161" s="1">
        <f>(SUM(Table2[[#This Row],[Gross_Sales]],Table2[[#This Row],[Delivery_Fee]])-Table2[[#This Row],[Discount_Amount]])</f>
        <v>596</v>
      </c>
    </row>
    <row r="3162" spans="1:21" ht="22.2" customHeight="1" x14ac:dyDescent="0.3">
      <c r="A3162" s="1" t="s">
        <v>13178</v>
      </c>
      <c r="B3162" s="1" t="s">
        <v>6858</v>
      </c>
      <c r="C3162" s="1" t="s">
        <v>30478</v>
      </c>
      <c r="D3162" s="1" t="s">
        <v>439</v>
      </c>
      <c r="E3162" s="1" t="s">
        <v>67</v>
      </c>
      <c r="F3162" s="1" t="s">
        <v>174</v>
      </c>
      <c r="G3162" s="1" t="s">
        <v>175</v>
      </c>
      <c r="H3162" s="1" t="s">
        <v>77</v>
      </c>
      <c r="I3162" s="1" t="s">
        <v>78</v>
      </c>
      <c r="J3162" s="1" t="s">
        <v>24</v>
      </c>
      <c r="K3162" s="1" t="s">
        <v>14</v>
      </c>
      <c r="L3162" s="1">
        <v>4</v>
      </c>
      <c r="M3162" s="1">
        <v>150</v>
      </c>
      <c r="N3162" s="1">
        <v>15</v>
      </c>
      <c r="O3162" s="1">
        <v>90</v>
      </c>
      <c r="P3162" s="1">
        <v>25</v>
      </c>
      <c r="Q3162" s="1">
        <v>535</v>
      </c>
      <c r="R3162" s="1" t="s">
        <v>42</v>
      </c>
      <c r="S3162" s="1" t="s">
        <v>13179</v>
      </c>
      <c r="T3162" s="1">
        <f>Table2[[#This Row],[Unit_Price]]*Table2[[#This Row],[Quantity]]</f>
        <v>600</v>
      </c>
      <c r="U3162" s="1">
        <f>(SUM(Table2[[#This Row],[Gross_Sales]],Table2[[#This Row],[Delivery_Fee]])-Table2[[#This Row],[Discount_Amount]])</f>
        <v>535</v>
      </c>
    </row>
    <row r="3163" spans="1:21" ht="22.2" customHeight="1" x14ac:dyDescent="0.3">
      <c r="A3163" s="1" t="s">
        <v>13180</v>
      </c>
      <c r="B3163" s="1" t="s">
        <v>6858</v>
      </c>
      <c r="C3163" s="1" t="s">
        <v>30478</v>
      </c>
      <c r="D3163" s="1" t="s">
        <v>919</v>
      </c>
      <c r="E3163" s="1" t="s">
        <v>19</v>
      </c>
      <c r="F3163" s="1" t="s">
        <v>124</v>
      </c>
      <c r="G3163" s="1" t="s">
        <v>125</v>
      </c>
      <c r="H3163" s="1" t="s">
        <v>77</v>
      </c>
      <c r="I3163" s="1" t="s">
        <v>78</v>
      </c>
      <c r="J3163" s="1" t="s">
        <v>24</v>
      </c>
      <c r="K3163" s="1" t="s">
        <v>14</v>
      </c>
      <c r="L3163" s="1">
        <v>3</v>
      </c>
      <c r="M3163" s="1">
        <v>150</v>
      </c>
      <c r="N3163" s="1">
        <v>10</v>
      </c>
      <c r="O3163" s="1">
        <v>45</v>
      </c>
      <c r="P3163" s="1">
        <v>35</v>
      </c>
      <c r="Q3163" s="1">
        <v>440</v>
      </c>
      <c r="R3163" s="1" t="s">
        <v>26</v>
      </c>
      <c r="S3163" s="1" t="s">
        <v>13181</v>
      </c>
      <c r="T3163" s="1">
        <f>Table2[[#This Row],[Unit_Price]]*Table2[[#This Row],[Quantity]]</f>
        <v>450</v>
      </c>
      <c r="U3163" s="1">
        <f>(SUM(Table2[[#This Row],[Gross_Sales]],Table2[[#This Row],[Delivery_Fee]])-Table2[[#This Row],[Discount_Amount]])</f>
        <v>440</v>
      </c>
    </row>
    <row r="3164" spans="1:21" ht="22.2" customHeight="1" x14ac:dyDescent="0.3">
      <c r="A3164" s="1" t="s">
        <v>13182</v>
      </c>
      <c r="B3164" s="1" t="s">
        <v>6858</v>
      </c>
      <c r="C3164" s="1" t="s">
        <v>30478</v>
      </c>
      <c r="D3164" s="1" t="s">
        <v>1186</v>
      </c>
      <c r="E3164" s="1" t="s">
        <v>8</v>
      </c>
      <c r="F3164" s="1" t="s">
        <v>9</v>
      </c>
      <c r="G3164" s="1" t="s">
        <v>10</v>
      </c>
      <c r="H3164" s="1" t="s">
        <v>11</v>
      </c>
      <c r="I3164" s="1" t="s">
        <v>12</v>
      </c>
      <c r="J3164" s="1" t="s">
        <v>13</v>
      </c>
      <c r="K3164" s="1" t="s">
        <v>14</v>
      </c>
      <c r="L3164" s="1">
        <v>4</v>
      </c>
      <c r="M3164" s="1">
        <v>140</v>
      </c>
      <c r="N3164" s="1">
        <v>20</v>
      </c>
      <c r="O3164" s="1">
        <v>112</v>
      </c>
      <c r="P3164" s="1">
        <v>25</v>
      </c>
      <c r="Q3164" s="1">
        <v>473</v>
      </c>
      <c r="R3164" s="1" t="s">
        <v>26</v>
      </c>
      <c r="S3164" s="1" t="s">
        <v>13183</v>
      </c>
      <c r="T3164" s="1">
        <f>Table2[[#This Row],[Unit_Price]]*Table2[[#This Row],[Quantity]]</f>
        <v>560</v>
      </c>
      <c r="U3164" s="1">
        <f>(SUM(Table2[[#This Row],[Gross_Sales]],Table2[[#This Row],[Delivery_Fee]])-Table2[[#This Row],[Discount_Amount]])</f>
        <v>473</v>
      </c>
    </row>
    <row r="3165" spans="1:21" ht="22.2" customHeight="1" x14ac:dyDescent="0.3">
      <c r="A3165" s="1" t="s">
        <v>13184</v>
      </c>
      <c r="B3165" s="1" t="s">
        <v>6858</v>
      </c>
      <c r="C3165" s="1" t="s">
        <v>30478</v>
      </c>
      <c r="D3165" s="1" t="s">
        <v>1773</v>
      </c>
      <c r="E3165" s="1" t="s">
        <v>19</v>
      </c>
      <c r="F3165" s="1" t="s">
        <v>98</v>
      </c>
      <c r="G3165" s="1" t="s">
        <v>99</v>
      </c>
      <c r="H3165" s="1" t="s">
        <v>143</v>
      </c>
      <c r="I3165" s="1" t="s">
        <v>144</v>
      </c>
      <c r="J3165" s="1" t="s">
        <v>24</v>
      </c>
      <c r="K3165" s="1" t="s">
        <v>14</v>
      </c>
      <c r="L3165" s="1">
        <v>2</v>
      </c>
      <c r="M3165" s="1">
        <v>160</v>
      </c>
      <c r="N3165" s="1">
        <v>15</v>
      </c>
      <c r="O3165" s="1">
        <v>48</v>
      </c>
      <c r="P3165" s="1">
        <v>25</v>
      </c>
      <c r="Q3165" s="1">
        <v>297</v>
      </c>
      <c r="R3165" s="1" t="s">
        <v>42</v>
      </c>
      <c r="S3165" s="1" t="s">
        <v>13185</v>
      </c>
      <c r="T3165" s="1">
        <f>Table2[[#This Row],[Unit_Price]]*Table2[[#This Row],[Quantity]]</f>
        <v>320</v>
      </c>
      <c r="U3165" s="1">
        <f>(SUM(Table2[[#This Row],[Gross_Sales]],Table2[[#This Row],[Delivery_Fee]])-Table2[[#This Row],[Discount_Amount]])</f>
        <v>297</v>
      </c>
    </row>
    <row r="3166" spans="1:21" ht="22.2" customHeight="1" x14ac:dyDescent="0.3">
      <c r="A3166" s="1" t="s">
        <v>13186</v>
      </c>
      <c r="B3166" s="1" t="s">
        <v>6858</v>
      </c>
      <c r="C3166" s="1" t="s">
        <v>30478</v>
      </c>
      <c r="D3166" s="1" t="s">
        <v>1649</v>
      </c>
      <c r="E3166" s="1" t="s">
        <v>19</v>
      </c>
      <c r="F3166" s="1" t="s">
        <v>124</v>
      </c>
      <c r="G3166" s="1" t="s">
        <v>125</v>
      </c>
      <c r="H3166" s="1" t="s">
        <v>77</v>
      </c>
      <c r="I3166" s="1" t="s">
        <v>78</v>
      </c>
      <c r="J3166" s="1" t="s">
        <v>24</v>
      </c>
      <c r="K3166" s="1" t="s">
        <v>14</v>
      </c>
      <c r="L3166" s="1">
        <v>1</v>
      </c>
      <c r="M3166" s="1">
        <v>150</v>
      </c>
      <c r="N3166" s="1">
        <v>5</v>
      </c>
      <c r="O3166" s="1">
        <v>7.5</v>
      </c>
      <c r="P3166" s="1">
        <v>40</v>
      </c>
      <c r="Q3166" s="1">
        <v>182.5</v>
      </c>
      <c r="R3166" s="1" t="s">
        <v>63</v>
      </c>
      <c r="S3166" s="1" t="s">
        <v>13187</v>
      </c>
      <c r="T3166" s="1">
        <f>Table2[[#This Row],[Unit_Price]]*Table2[[#This Row],[Quantity]]</f>
        <v>150</v>
      </c>
      <c r="U3166" s="1">
        <f>(SUM(Table2[[#This Row],[Gross_Sales]],Table2[[#This Row],[Delivery_Fee]])-Table2[[#This Row],[Discount_Amount]])</f>
        <v>182.5</v>
      </c>
    </row>
    <row r="3167" spans="1:21" ht="22.2" customHeight="1" x14ac:dyDescent="0.3">
      <c r="A3167" s="1" t="s">
        <v>13188</v>
      </c>
      <c r="B3167" s="1" t="s">
        <v>6858</v>
      </c>
      <c r="C3167" s="1" t="s">
        <v>30478</v>
      </c>
      <c r="D3167" s="1" t="s">
        <v>818</v>
      </c>
      <c r="E3167" s="1" t="s">
        <v>8</v>
      </c>
      <c r="F3167" s="1" t="s">
        <v>151</v>
      </c>
      <c r="G3167" s="1" t="s">
        <v>152</v>
      </c>
      <c r="H3167" s="1" t="s">
        <v>84</v>
      </c>
      <c r="I3167" s="1" t="s">
        <v>85</v>
      </c>
      <c r="J3167" s="1" t="s">
        <v>86</v>
      </c>
      <c r="K3167" s="1" t="s">
        <v>14</v>
      </c>
      <c r="L3167" s="1">
        <v>4</v>
      </c>
      <c r="M3167" s="1">
        <v>100</v>
      </c>
      <c r="N3167" s="1">
        <v>10</v>
      </c>
      <c r="O3167" s="1">
        <v>40</v>
      </c>
      <c r="P3167" s="1">
        <v>20</v>
      </c>
      <c r="Q3167" s="1">
        <v>380</v>
      </c>
      <c r="R3167" s="1" t="s">
        <v>36</v>
      </c>
      <c r="S3167" s="1" t="s">
        <v>13189</v>
      </c>
      <c r="T3167" s="1">
        <f>Table2[[#This Row],[Unit_Price]]*Table2[[#This Row],[Quantity]]</f>
        <v>400</v>
      </c>
      <c r="U3167" s="1">
        <f>(SUM(Table2[[#This Row],[Gross_Sales]],Table2[[#This Row],[Delivery_Fee]])-Table2[[#This Row],[Discount_Amount]])</f>
        <v>380</v>
      </c>
    </row>
    <row r="3168" spans="1:21" ht="22.2" customHeight="1" x14ac:dyDescent="0.3">
      <c r="A3168" s="1" t="s">
        <v>13190</v>
      </c>
      <c r="B3168" s="1" t="s">
        <v>6858</v>
      </c>
      <c r="C3168" s="1" t="s">
        <v>30478</v>
      </c>
      <c r="D3168" s="1" t="s">
        <v>1136</v>
      </c>
      <c r="E3168" s="1" t="s">
        <v>19</v>
      </c>
      <c r="F3168" s="1" t="s">
        <v>124</v>
      </c>
      <c r="G3168" s="1" t="s">
        <v>125</v>
      </c>
      <c r="H3168" s="1" t="s">
        <v>143</v>
      </c>
      <c r="I3168" s="1" t="s">
        <v>144</v>
      </c>
      <c r="J3168" s="1" t="s">
        <v>24</v>
      </c>
      <c r="K3168" s="1" t="s">
        <v>14</v>
      </c>
      <c r="L3168" s="1">
        <v>1</v>
      </c>
      <c r="M3168" s="1">
        <v>160</v>
      </c>
      <c r="N3168" s="1">
        <v>15</v>
      </c>
      <c r="O3168" s="1">
        <v>24</v>
      </c>
      <c r="P3168" s="1">
        <v>35</v>
      </c>
      <c r="Q3168" s="1">
        <v>171</v>
      </c>
      <c r="R3168" s="1" t="s">
        <v>15</v>
      </c>
      <c r="S3168" s="1" t="s">
        <v>13191</v>
      </c>
      <c r="T3168" s="1">
        <f>Table2[[#This Row],[Unit_Price]]*Table2[[#This Row],[Quantity]]</f>
        <v>160</v>
      </c>
      <c r="U3168" s="1">
        <f>(SUM(Table2[[#This Row],[Gross_Sales]],Table2[[#This Row],[Delivery_Fee]])-Table2[[#This Row],[Discount_Amount]])</f>
        <v>171</v>
      </c>
    </row>
    <row r="3169" spans="1:21" ht="22.2" customHeight="1" x14ac:dyDescent="0.3">
      <c r="A3169" s="1" t="s">
        <v>13192</v>
      </c>
      <c r="B3169" s="1" t="s">
        <v>6858</v>
      </c>
      <c r="C3169" s="1" t="s">
        <v>30478</v>
      </c>
      <c r="D3169" s="1" t="s">
        <v>1677</v>
      </c>
      <c r="E3169" s="1" t="s">
        <v>19</v>
      </c>
      <c r="F3169" s="1" t="s">
        <v>141</v>
      </c>
      <c r="G3169" s="1" t="s">
        <v>142</v>
      </c>
      <c r="H3169" s="1" t="s">
        <v>84</v>
      </c>
      <c r="I3169" s="1" t="s">
        <v>85</v>
      </c>
      <c r="J3169" s="1" t="s">
        <v>86</v>
      </c>
      <c r="K3169" s="1" t="s">
        <v>14</v>
      </c>
      <c r="L3169" s="1">
        <v>1</v>
      </c>
      <c r="M3169" s="1">
        <v>100</v>
      </c>
      <c r="N3169" s="1">
        <v>15</v>
      </c>
      <c r="O3169" s="1">
        <v>15</v>
      </c>
      <c r="P3169" s="1">
        <v>20</v>
      </c>
      <c r="Q3169" s="1">
        <v>105</v>
      </c>
      <c r="R3169" s="1" t="s">
        <v>36</v>
      </c>
      <c r="S3169" s="1" t="s">
        <v>13193</v>
      </c>
      <c r="T3169" s="1">
        <f>Table2[[#This Row],[Unit_Price]]*Table2[[#This Row],[Quantity]]</f>
        <v>100</v>
      </c>
      <c r="U3169" s="1">
        <f>(SUM(Table2[[#This Row],[Gross_Sales]],Table2[[#This Row],[Delivery_Fee]])-Table2[[#This Row],[Discount_Amount]])</f>
        <v>105</v>
      </c>
    </row>
    <row r="3170" spans="1:21" ht="22.2" customHeight="1" x14ac:dyDescent="0.3">
      <c r="A3170" s="1" t="s">
        <v>13194</v>
      </c>
      <c r="B3170" s="1" t="s">
        <v>6858</v>
      </c>
      <c r="C3170" s="1" t="s">
        <v>30478</v>
      </c>
      <c r="D3170" s="1" t="s">
        <v>1694</v>
      </c>
      <c r="E3170" s="1" t="s">
        <v>19</v>
      </c>
      <c r="F3170" s="1" t="s">
        <v>129</v>
      </c>
      <c r="G3170" s="1" t="s">
        <v>130</v>
      </c>
      <c r="H3170" s="1" t="s">
        <v>288</v>
      </c>
      <c r="I3170" s="1" t="s">
        <v>289</v>
      </c>
      <c r="J3170" s="1" t="s">
        <v>86</v>
      </c>
      <c r="K3170" s="1" t="s">
        <v>14</v>
      </c>
      <c r="L3170" s="1">
        <v>1</v>
      </c>
      <c r="M3170" s="1">
        <v>80</v>
      </c>
      <c r="N3170" s="1">
        <v>5</v>
      </c>
      <c r="O3170" s="1">
        <v>4</v>
      </c>
      <c r="P3170" s="1">
        <v>30</v>
      </c>
      <c r="Q3170" s="1">
        <v>106</v>
      </c>
      <c r="R3170" s="1" t="s">
        <v>15</v>
      </c>
      <c r="S3170" s="1" t="s">
        <v>13195</v>
      </c>
      <c r="T3170" s="1">
        <f>Table2[[#This Row],[Unit_Price]]*Table2[[#This Row],[Quantity]]</f>
        <v>80</v>
      </c>
      <c r="U3170" s="1">
        <f>(SUM(Table2[[#This Row],[Gross_Sales]],Table2[[#This Row],[Delivery_Fee]])-Table2[[#This Row],[Discount_Amount]])</f>
        <v>106</v>
      </c>
    </row>
    <row r="3171" spans="1:21" ht="22.2" customHeight="1" x14ac:dyDescent="0.3">
      <c r="A3171" s="1" t="s">
        <v>13196</v>
      </c>
      <c r="B3171" s="1" t="s">
        <v>6858</v>
      </c>
      <c r="C3171" s="1" t="s">
        <v>30478</v>
      </c>
      <c r="D3171" s="1" t="s">
        <v>864</v>
      </c>
      <c r="E3171" s="1" t="s">
        <v>8</v>
      </c>
      <c r="F3171" s="1" t="s">
        <v>82</v>
      </c>
      <c r="G3171" s="1" t="s">
        <v>83</v>
      </c>
      <c r="H3171" s="1" t="s">
        <v>288</v>
      </c>
      <c r="I3171" s="1" t="s">
        <v>289</v>
      </c>
      <c r="J3171" s="1" t="s">
        <v>86</v>
      </c>
      <c r="K3171" s="1" t="s">
        <v>14</v>
      </c>
      <c r="L3171" s="1">
        <v>3</v>
      </c>
      <c r="M3171" s="1">
        <v>80</v>
      </c>
      <c r="N3171" s="1">
        <v>5</v>
      </c>
      <c r="O3171" s="1">
        <v>12</v>
      </c>
      <c r="P3171" s="1">
        <v>35</v>
      </c>
      <c r="Q3171" s="1">
        <v>263</v>
      </c>
      <c r="R3171" s="1" t="s">
        <v>63</v>
      </c>
      <c r="S3171" s="1" t="s">
        <v>13197</v>
      </c>
      <c r="T3171" s="1">
        <f>Table2[[#This Row],[Unit_Price]]*Table2[[#This Row],[Quantity]]</f>
        <v>240</v>
      </c>
      <c r="U3171" s="1">
        <f>(SUM(Table2[[#This Row],[Gross_Sales]],Table2[[#This Row],[Delivery_Fee]])-Table2[[#This Row],[Discount_Amount]])</f>
        <v>263</v>
      </c>
    </row>
    <row r="3172" spans="1:21" ht="22.2" customHeight="1" x14ac:dyDescent="0.3">
      <c r="A3172" s="1" t="s">
        <v>13198</v>
      </c>
      <c r="B3172" s="1" t="s">
        <v>6858</v>
      </c>
      <c r="C3172" s="1" t="s">
        <v>30478</v>
      </c>
      <c r="D3172" s="1" t="s">
        <v>150</v>
      </c>
      <c r="E3172" s="1" t="s">
        <v>19</v>
      </c>
      <c r="F3172" s="1" t="s">
        <v>151</v>
      </c>
      <c r="G3172" s="1" t="s">
        <v>152</v>
      </c>
      <c r="H3172" s="1" t="s">
        <v>143</v>
      </c>
      <c r="I3172" s="1" t="s">
        <v>144</v>
      </c>
      <c r="J3172" s="1" t="s">
        <v>24</v>
      </c>
      <c r="K3172" s="1" t="s">
        <v>14</v>
      </c>
      <c r="L3172" s="1">
        <v>1</v>
      </c>
      <c r="M3172" s="1">
        <v>160</v>
      </c>
      <c r="N3172" s="1">
        <v>20</v>
      </c>
      <c r="O3172" s="1">
        <v>32</v>
      </c>
      <c r="P3172" s="1">
        <v>30</v>
      </c>
      <c r="Q3172" s="1">
        <v>158</v>
      </c>
      <c r="R3172" s="1" t="s">
        <v>42</v>
      </c>
      <c r="S3172" s="1" t="s">
        <v>13199</v>
      </c>
      <c r="T3172" s="1">
        <f>Table2[[#This Row],[Unit_Price]]*Table2[[#This Row],[Quantity]]</f>
        <v>160</v>
      </c>
      <c r="U3172" s="1">
        <f>(SUM(Table2[[#This Row],[Gross_Sales]],Table2[[#This Row],[Delivery_Fee]])-Table2[[#This Row],[Discount_Amount]])</f>
        <v>158</v>
      </c>
    </row>
    <row r="3173" spans="1:21" ht="22.2" customHeight="1" x14ac:dyDescent="0.3">
      <c r="A3173" s="1" t="s">
        <v>13200</v>
      </c>
      <c r="B3173" s="1" t="s">
        <v>6858</v>
      </c>
      <c r="C3173" s="1" t="s">
        <v>30478</v>
      </c>
      <c r="D3173" s="1" t="s">
        <v>60</v>
      </c>
      <c r="E3173" s="1" t="s">
        <v>67</v>
      </c>
      <c r="F3173" s="1" t="s">
        <v>109</v>
      </c>
      <c r="G3173" s="1" t="s">
        <v>110</v>
      </c>
      <c r="H3173" s="1" t="s">
        <v>33</v>
      </c>
      <c r="I3173" s="1" t="s">
        <v>34</v>
      </c>
      <c r="J3173" s="1" t="s">
        <v>35</v>
      </c>
      <c r="K3173" s="1" t="s">
        <v>25</v>
      </c>
      <c r="L3173" s="1">
        <v>4</v>
      </c>
      <c r="M3173" s="1">
        <v>240</v>
      </c>
      <c r="N3173" s="1">
        <v>0</v>
      </c>
      <c r="O3173" s="1">
        <v>0</v>
      </c>
      <c r="P3173" s="1">
        <v>35</v>
      </c>
      <c r="Q3173" s="1">
        <v>995</v>
      </c>
      <c r="R3173" s="1" t="s">
        <v>15</v>
      </c>
      <c r="S3173" s="1" t="s">
        <v>13201</v>
      </c>
      <c r="T3173" s="1">
        <f>Table2[[#This Row],[Unit_Price]]*Table2[[#This Row],[Quantity]]</f>
        <v>960</v>
      </c>
      <c r="U3173" s="1">
        <f>(SUM(Table2[[#This Row],[Gross_Sales]],Table2[[#This Row],[Delivery_Fee]])-Table2[[#This Row],[Discount_Amount]])</f>
        <v>995</v>
      </c>
    </row>
    <row r="3174" spans="1:21" ht="22.2" customHeight="1" x14ac:dyDescent="0.3">
      <c r="A3174" s="1" t="s">
        <v>13202</v>
      </c>
      <c r="B3174" s="1" t="s">
        <v>6858</v>
      </c>
      <c r="C3174" s="1" t="s">
        <v>30478</v>
      </c>
      <c r="D3174" s="1" t="s">
        <v>468</v>
      </c>
      <c r="E3174" s="1" t="s">
        <v>8</v>
      </c>
      <c r="F3174" s="1" t="s">
        <v>82</v>
      </c>
      <c r="G3174" s="1" t="s">
        <v>83</v>
      </c>
      <c r="H3174" s="1" t="s">
        <v>55</v>
      </c>
      <c r="I3174" s="1" t="s">
        <v>56</v>
      </c>
      <c r="J3174" s="1" t="s">
        <v>57</v>
      </c>
      <c r="K3174" s="1" t="s">
        <v>14</v>
      </c>
      <c r="L3174" s="1">
        <v>1</v>
      </c>
      <c r="M3174" s="1">
        <v>180</v>
      </c>
      <c r="N3174" s="1">
        <v>10</v>
      </c>
      <c r="O3174" s="1">
        <v>18</v>
      </c>
      <c r="P3174" s="1">
        <v>35</v>
      </c>
      <c r="Q3174" s="1">
        <v>197</v>
      </c>
      <c r="R3174" s="1" t="s">
        <v>15</v>
      </c>
      <c r="S3174" s="1" t="s">
        <v>13203</v>
      </c>
      <c r="T3174" s="1">
        <f>Table2[[#This Row],[Unit_Price]]*Table2[[#This Row],[Quantity]]</f>
        <v>180</v>
      </c>
      <c r="U3174" s="1">
        <f>(SUM(Table2[[#This Row],[Gross_Sales]],Table2[[#This Row],[Delivery_Fee]])-Table2[[#This Row],[Discount_Amount]])</f>
        <v>197</v>
      </c>
    </row>
    <row r="3175" spans="1:21" ht="22.2" customHeight="1" x14ac:dyDescent="0.3">
      <c r="A3175" s="1" t="s">
        <v>13204</v>
      </c>
      <c r="B3175" s="1" t="s">
        <v>6858</v>
      </c>
      <c r="C3175" s="1" t="s">
        <v>30478</v>
      </c>
      <c r="D3175" s="1" t="s">
        <v>497</v>
      </c>
      <c r="E3175" s="1" t="s">
        <v>30</v>
      </c>
      <c r="F3175" s="1" t="s">
        <v>187</v>
      </c>
      <c r="G3175" s="1" t="s">
        <v>188</v>
      </c>
      <c r="H3175" s="1" t="s">
        <v>143</v>
      </c>
      <c r="I3175" s="1" t="s">
        <v>144</v>
      </c>
      <c r="J3175" s="1" t="s">
        <v>24</v>
      </c>
      <c r="K3175" s="1" t="s">
        <v>14</v>
      </c>
      <c r="L3175" s="1">
        <v>3</v>
      </c>
      <c r="M3175" s="1">
        <v>160</v>
      </c>
      <c r="N3175" s="1">
        <v>15</v>
      </c>
      <c r="O3175" s="1">
        <v>72</v>
      </c>
      <c r="P3175" s="1">
        <v>40</v>
      </c>
      <c r="Q3175" s="1">
        <v>448</v>
      </c>
      <c r="R3175" s="1" t="s">
        <v>15</v>
      </c>
      <c r="S3175" s="1" t="s">
        <v>13205</v>
      </c>
      <c r="T3175" s="1">
        <f>Table2[[#This Row],[Unit_Price]]*Table2[[#This Row],[Quantity]]</f>
        <v>480</v>
      </c>
      <c r="U3175" s="1">
        <f>(SUM(Table2[[#This Row],[Gross_Sales]],Table2[[#This Row],[Delivery_Fee]])-Table2[[#This Row],[Discount_Amount]])</f>
        <v>448</v>
      </c>
    </row>
    <row r="3176" spans="1:21" ht="22.2" customHeight="1" x14ac:dyDescent="0.3">
      <c r="A3176" s="1" t="s">
        <v>13206</v>
      </c>
      <c r="B3176" s="1" t="s">
        <v>6858</v>
      </c>
      <c r="C3176" s="1" t="s">
        <v>30478</v>
      </c>
      <c r="D3176" s="1" t="s">
        <v>1333</v>
      </c>
      <c r="E3176" s="1" t="s">
        <v>30</v>
      </c>
      <c r="F3176" s="1" t="s">
        <v>31</v>
      </c>
      <c r="G3176" s="1" t="s">
        <v>32</v>
      </c>
      <c r="H3176" s="1" t="s">
        <v>55</v>
      </c>
      <c r="I3176" s="1" t="s">
        <v>56</v>
      </c>
      <c r="J3176" s="1" t="s">
        <v>57</v>
      </c>
      <c r="K3176" s="1" t="s">
        <v>14</v>
      </c>
      <c r="L3176" s="1">
        <v>3</v>
      </c>
      <c r="M3176" s="1">
        <v>180</v>
      </c>
      <c r="N3176" s="1">
        <v>10</v>
      </c>
      <c r="O3176" s="1">
        <v>54</v>
      </c>
      <c r="P3176" s="1">
        <v>30</v>
      </c>
      <c r="Q3176" s="1">
        <v>516</v>
      </c>
      <c r="R3176" s="1" t="s">
        <v>42</v>
      </c>
      <c r="S3176" s="1" t="s">
        <v>13207</v>
      </c>
      <c r="T3176" s="1">
        <f>Table2[[#This Row],[Unit_Price]]*Table2[[#This Row],[Quantity]]</f>
        <v>540</v>
      </c>
      <c r="U3176" s="1">
        <f>(SUM(Table2[[#This Row],[Gross_Sales]],Table2[[#This Row],[Delivery_Fee]])-Table2[[#This Row],[Discount_Amount]])</f>
        <v>516</v>
      </c>
    </row>
    <row r="3177" spans="1:21" ht="22.2" customHeight="1" x14ac:dyDescent="0.3">
      <c r="A3177" s="1" t="s">
        <v>13208</v>
      </c>
      <c r="B3177" s="1" t="s">
        <v>6858</v>
      </c>
      <c r="C3177" s="1" t="s">
        <v>30478</v>
      </c>
      <c r="D3177" s="1" t="s">
        <v>666</v>
      </c>
      <c r="E3177" s="1" t="s">
        <v>67</v>
      </c>
      <c r="F3177" s="1" t="s">
        <v>267</v>
      </c>
      <c r="G3177" s="1" t="s">
        <v>268</v>
      </c>
      <c r="H3177" s="1" t="s">
        <v>55</v>
      </c>
      <c r="I3177" s="1" t="s">
        <v>56</v>
      </c>
      <c r="J3177" s="1" t="s">
        <v>57</v>
      </c>
      <c r="K3177" s="1" t="s">
        <v>14</v>
      </c>
      <c r="L3177" s="1">
        <v>1</v>
      </c>
      <c r="M3177" s="1">
        <v>180</v>
      </c>
      <c r="N3177" s="1">
        <v>15</v>
      </c>
      <c r="O3177" s="1">
        <v>27</v>
      </c>
      <c r="P3177" s="1">
        <v>40</v>
      </c>
      <c r="Q3177" s="1">
        <v>193</v>
      </c>
      <c r="R3177" s="1" t="s">
        <v>42</v>
      </c>
      <c r="S3177" s="1" t="s">
        <v>13209</v>
      </c>
      <c r="T3177" s="1">
        <f>Table2[[#This Row],[Unit_Price]]*Table2[[#This Row],[Quantity]]</f>
        <v>180</v>
      </c>
      <c r="U3177" s="1">
        <f>(SUM(Table2[[#This Row],[Gross_Sales]],Table2[[#This Row],[Delivery_Fee]])-Table2[[#This Row],[Discount_Amount]])</f>
        <v>193</v>
      </c>
    </row>
    <row r="3178" spans="1:21" ht="22.2" customHeight="1" x14ac:dyDescent="0.3">
      <c r="A3178" s="1" t="s">
        <v>13210</v>
      </c>
      <c r="B3178" s="1" t="s">
        <v>6858</v>
      </c>
      <c r="C3178" s="1" t="s">
        <v>30478</v>
      </c>
      <c r="D3178" s="1" t="s">
        <v>471</v>
      </c>
      <c r="E3178" s="1" t="s">
        <v>19</v>
      </c>
      <c r="F3178" s="1" t="s">
        <v>129</v>
      </c>
      <c r="G3178" s="1" t="s">
        <v>130</v>
      </c>
      <c r="H3178" s="1" t="s">
        <v>84</v>
      </c>
      <c r="I3178" s="1" t="s">
        <v>85</v>
      </c>
      <c r="J3178" s="1" t="s">
        <v>86</v>
      </c>
      <c r="K3178" s="1" t="s">
        <v>14</v>
      </c>
      <c r="L3178" s="1">
        <v>4</v>
      </c>
      <c r="M3178" s="1">
        <v>100</v>
      </c>
      <c r="N3178" s="1">
        <v>5</v>
      </c>
      <c r="O3178" s="1">
        <v>20</v>
      </c>
      <c r="P3178" s="1">
        <v>35</v>
      </c>
      <c r="Q3178" s="1">
        <v>415</v>
      </c>
      <c r="R3178" s="1" t="s">
        <v>36</v>
      </c>
      <c r="S3178" s="1" t="s">
        <v>13211</v>
      </c>
      <c r="T3178" s="1">
        <f>Table2[[#This Row],[Unit_Price]]*Table2[[#This Row],[Quantity]]</f>
        <v>400</v>
      </c>
      <c r="U3178" s="1">
        <f>(SUM(Table2[[#This Row],[Gross_Sales]],Table2[[#This Row],[Delivery_Fee]])-Table2[[#This Row],[Discount_Amount]])</f>
        <v>415</v>
      </c>
    </row>
    <row r="3179" spans="1:21" ht="22.2" customHeight="1" x14ac:dyDescent="0.3">
      <c r="A3179" s="1" t="s">
        <v>13212</v>
      </c>
      <c r="B3179" s="1" t="s">
        <v>6858</v>
      </c>
      <c r="C3179" s="1" t="s">
        <v>30478</v>
      </c>
      <c r="D3179" s="1" t="s">
        <v>379</v>
      </c>
      <c r="E3179" s="1" t="s">
        <v>8</v>
      </c>
      <c r="F3179" s="1" t="s">
        <v>187</v>
      </c>
      <c r="G3179" s="1" t="s">
        <v>188</v>
      </c>
      <c r="H3179" s="1" t="s">
        <v>143</v>
      </c>
      <c r="I3179" s="1" t="s">
        <v>144</v>
      </c>
      <c r="J3179" s="1" t="s">
        <v>24</v>
      </c>
      <c r="K3179" s="1" t="s">
        <v>14</v>
      </c>
      <c r="L3179" s="1">
        <v>2</v>
      </c>
      <c r="M3179" s="1">
        <v>160</v>
      </c>
      <c r="N3179" s="1">
        <v>0</v>
      </c>
      <c r="O3179" s="1">
        <v>0</v>
      </c>
      <c r="P3179" s="1">
        <v>20</v>
      </c>
      <c r="Q3179" s="1">
        <v>340</v>
      </c>
      <c r="R3179" s="1" t="s">
        <v>63</v>
      </c>
      <c r="S3179" s="1" t="s">
        <v>13213</v>
      </c>
      <c r="T3179" s="1">
        <f>Table2[[#This Row],[Unit_Price]]*Table2[[#This Row],[Quantity]]</f>
        <v>320</v>
      </c>
      <c r="U3179" s="1">
        <f>(SUM(Table2[[#This Row],[Gross_Sales]],Table2[[#This Row],[Delivery_Fee]])-Table2[[#This Row],[Discount_Amount]])</f>
        <v>340</v>
      </c>
    </row>
    <row r="3180" spans="1:21" ht="22.2" customHeight="1" x14ac:dyDescent="0.3">
      <c r="A3180" s="1" t="s">
        <v>13214</v>
      </c>
      <c r="B3180" s="1" t="s">
        <v>6858</v>
      </c>
      <c r="C3180" s="1" t="s">
        <v>30478</v>
      </c>
      <c r="D3180" s="1" t="s">
        <v>2468</v>
      </c>
      <c r="E3180" s="1" t="s">
        <v>30</v>
      </c>
      <c r="F3180" s="1" t="s">
        <v>31</v>
      </c>
      <c r="G3180" s="1" t="s">
        <v>32</v>
      </c>
      <c r="H3180" s="1" t="s">
        <v>40</v>
      </c>
      <c r="I3180" s="1" t="s">
        <v>41</v>
      </c>
      <c r="J3180" s="1" t="s">
        <v>13</v>
      </c>
      <c r="K3180" s="1" t="s">
        <v>25</v>
      </c>
      <c r="L3180" s="1">
        <v>1</v>
      </c>
      <c r="M3180" s="1">
        <v>170</v>
      </c>
      <c r="N3180" s="1">
        <v>15</v>
      </c>
      <c r="O3180" s="1">
        <v>25.5</v>
      </c>
      <c r="P3180" s="1">
        <v>30</v>
      </c>
      <c r="Q3180" s="1">
        <v>174.5</v>
      </c>
      <c r="R3180" s="1" t="s">
        <v>36</v>
      </c>
      <c r="S3180" s="1" t="s">
        <v>13215</v>
      </c>
      <c r="T3180" s="1">
        <f>Table2[[#This Row],[Unit_Price]]*Table2[[#This Row],[Quantity]]</f>
        <v>170</v>
      </c>
      <c r="U3180" s="1">
        <f>(SUM(Table2[[#This Row],[Gross_Sales]],Table2[[#This Row],[Delivery_Fee]])-Table2[[#This Row],[Discount_Amount]])</f>
        <v>174.5</v>
      </c>
    </row>
    <row r="3181" spans="1:21" ht="22.2" customHeight="1" x14ac:dyDescent="0.3">
      <c r="A3181" s="1" t="s">
        <v>13216</v>
      </c>
      <c r="B3181" s="1" t="s">
        <v>6858</v>
      </c>
      <c r="C3181" s="1" t="s">
        <v>30478</v>
      </c>
      <c r="D3181" s="1" t="s">
        <v>775</v>
      </c>
      <c r="E3181" s="1" t="s">
        <v>19</v>
      </c>
      <c r="F3181" s="1" t="s">
        <v>174</v>
      </c>
      <c r="G3181" s="1" t="s">
        <v>175</v>
      </c>
      <c r="H3181" s="1" t="s">
        <v>70</v>
      </c>
      <c r="I3181" s="1" t="s">
        <v>71</v>
      </c>
      <c r="J3181" s="1" t="s">
        <v>13</v>
      </c>
      <c r="K3181" s="1" t="s">
        <v>14</v>
      </c>
      <c r="L3181" s="1">
        <v>3</v>
      </c>
      <c r="M3181" s="1">
        <v>130</v>
      </c>
      <c r="N3181" s="1">
        <v>0</v>
      </c>
      <c r="O3181" s="1">
        <v>0</v>
      </c>
      <c r="P3181" s="1">
        <v>40</v>
      </c>
      <c r="Q3181" s="1">
        <v>430</v>
      </c>
      <c r="R3181" s="1" t="s">
        <v>63</v>
      </c>
      <c r="S3181" s="1" t="s">
        <v>13217</v>
      </c>
      <c r="T3181" s="1">
        <f>Table2[[#This Row],[Unit_Price]]*Table2[[#This Row],[Quantity]]</f>
        <v>390</v>
      </c>
      <c r="U3181" s="1">
        <f>(SUM(Table2[[#This Row],[Gross_Sales]],Table2[[#This Row],[Delivery_Fee]])-Table2[[#This Row],[Discount_Amount]])</f>
        <v>430</v>
      </c>
    </row>
    <row r="3182" spans="1:21" ht="22.2" customHeight="1" x14ac:dyDescent="0.3">
      <c r="A3182" s="1" t="s">
        <v>13218</v>
      </c>
      <c r="B3182" s="1" t="s">
        <v>6858</v>
      </c>
      <c r="C3182" s="1" t="s">
        <v>30478</v>
      </c>
      <c r="D3182" s="1" t="s">
        <v>1315</v>
      </c>
      <c r="E3182" s="1" t="s">
        <v>67</v>
      </c>
      <c r="F3182" s="1" t="s">
        <v>151</v>
      </c>
      <c r="G3182" s="1" t="s">
        <v>152</v>
      </c>
      <c r="H3182" s="1" t="s">
        <v>116</v>
      </c>
      <c r="I3182" s="1" t="s">
        <v>117</v>
      </c>
      <c r="J3182" s="1" t="s">
        <v>35</v>
      </c>
      <c r="K3182" s="1" t="s">
        <v>14</v>
      </c>
      <c r="L3182" s="1">
        <v>3</v>
      </c>
      <c r="M3182" s="1">
        <v>210</v>
      </c>
      <c r="N3182" s="1">
        <v>15</v>
      </c>
      <c r="O3182" s="1">
        <v>94.5</v>
      </c>
      <c r="P3182" s="1">
        <v>25</v>
      </c>
      <c r="Q3182" s="1">
        <v>560.5</v>
      </c>
      <c r="R3182" s="1" t="s">
        <v>63</v>
      </c>
      <c r="S3182" s="1" t="s">
        <v>13219</v>
      </c>
      <c r="T3182" s="1">
        <f>Table2[[#This Row],[Unit_Price]]*Table2[[#This Row],[Quantity]]</f>
        <v>630</v>
      </c>
      <c r="U3182" s="1">
        <f>(SUM(Table2[[#This Row],[Gross_Sales]],Table2[[#This Row],[Delivery_Fee]])-Table2[[#This Row],[Discount_Amount]])</f>
        <v>560.5</v>
      </c>
    </row>
    <row r="3183" spans="1:21" ht="22.2" customHeight="1" x14ac:dyDescent="0.3">
      <c r="A3183" s="1" t="s">
        <v>13220</v>
      </c>
      <c r="B3183" s="1" t="s">
        <v>6858</v>
      </c>
      <c r="C3183" s="1" t="s">
        <v>30478</v>
      </c>
      <c r="D3183" s="1" t="s">
        <v>1271</v>
      </c>
      <c r="E3183" s="1" t="s">
        <v>19</v>
      </c>
      <c r="F3183" s="1" t="s">
        <v>98</v>
      </c>
      <c r="G3183" s="1" t="s">
        <v>99</v>
      </c>
      <c r="H3183" s="1" t="s">
        <v>55</v>
      </c>
      <c r="I3183" s="1" t="s">
        <v>56</v>
      </c>
      <c r="J3183" s="1" t="s">
        <v>57</v>
      </c>
      <c r="K3183" s="1" t="s">
        <v>14</v>
      </c>
      <c r="L3183" s="1">
        <v>4</v>
      </c>
      <c r="M3183" s="1">
        <v>180</v>
      </c>
      <c r="N3183" s="1">
        <v>5</v>
      </c>
      <c r="O3183" s="1">
        <v>36</v>
      </c>
      <c r="P3183" s="1">
        <v>30</v>
      </c>
      <c r="Q3183" s="1">
        <v>714</v>
      </c>
      <c r="R3183" s="1" t="s">
        <v>26</v>
      </c>
      <c r="S3183" s="1" t="s">
        <v>13221</v>
      </c>
      <c r="T3183" s="1">
        <f>Table2[[#This Row],[Unit_Price]]*Table2[[#This Row],[Quantity]]</f>
        <v>720</v>
      </c>
      <c r="U3183" s="1">
        <f>(SUM(Table2[[#This Row],[Gross_Sales]],Table2[[#This Row],[Delivery_Fee]])-Table2[[#This Row],[Discount_Amount]])</f>
        <v>714</v>
      </c>
    </row>
    <row r="3184" spans="1:21" ht="22.2" customHeight="1" x14ac:dyDescent="0.3">
      <c r="A3184" s="1" t="s">
        <v>13222</v>
      </c>
      <c r="B3184" s="1" t="s">
        <v>6858</v>
      </c>
      <c r="C3184" s="1" t="s">
        <v>30478</v>
      </c>
      <c r="D3184" s="1" t="s">
        <v>92</v>
      </c>
      <c r="E3184" s="1" t="s">
        <v>30</v>
      </c>
      <c r="F3184" s="1" t="s">
        <v>151</v>
      </c>
      <c r="G3184" s="1" t="s">
        <v>152</v>
      </c>
      <c r="H3184" s="1" t="s">
        <v>143</v>
      </c>
      <c r="I3184" s="1" t="s">
        <v>144</v>
      </c>
      <c r="J3184" s="1" t="s">
        <v>24</v>
      </c>
      <c r="K3184" s="1" t="s">
        <v>14</v>
      </c>
      <c r="L3184" s="1">
        <v>4</v>
      </c>
      <c r="M3184" s="1">
        <v>160</v>
      </c>
      <c r="N3184" s="1">
        <v>5</v>
      </c>
      <c r="O3184" s="1">
        <v>32</v>
      </c>
      <c r="P3184" s="1">
        <v>20</v>
      </c>
      <c r="Q3184" s="1">
        <v>628</v>
      </c>
      <c r="R3184" s="1" t="s">
        <v>63</v>
      </c>
      <c r="S3184" s="1" t="s">
        <v>13223</v>
      </c>
      <c r="T3184" s="1">
        <f>Table2[[#This Row],[Unit_Price]]*Table2[[#This Row],[Quantity]]</f>
        <v>640</v>
      </c>
      <c r="U3184" s="1">
        <f>(SUM(Table2[[#This Row],[Gross_Sales]],Table2[[#This Row],[Delivery_Fee]])-Table2[[#This Row],[Discount_Amount]])</f>
        <v>628</v>
      </c>
    </row>
    <row r="3185" spans="1:21" ht="22.2" customHeight="1" x14ac:dyDescent="0.3">
      <c r="A3185" s="1" t="s">
        <v>13224</v>
      </c>
      <c r="B3185" s="1" t="s">
        <v>6858</v>
      </c>
      <c r="C3185" s="1" t="s">
        <v>30478</v>
      </c>
      <c r="D3185" s="1" t="s">
        <v>266</v>
      </c>
      <c r="E3185" s="1" t="s">
        <v>30</v>
      </c>
      <c r="F3185" s="1" t="s">
        <v>339</v>
      </c>
      <c r="G3185" s="1" t="s">
        <v>340</v>
      </c>
      <c r="H3185" s="1" t="s">
        <v>40</v>
      </c>
      <c r="I3185" s="1" t="s">
        <v>41</v>
      </c>
      <c r="J3185" s="1" t="s">
        <v>13</v>
      </c>
      <c r="K3185" s="1" t="s">
        <v>25</v>
      </c>
      <c r="L3185" s="1">
        <v>1</v>
      </c>
      <c r="M3185" s="1">
        <v>170</v>
      </c>
      <c r="N3185" s="1">
        <v>5</v>
      </c>
      <c r="O3185" s="1">
        <v>8.5</v>
      </c>
      <c r="P3185" s="1">
        <v>35</v>
      </c>
      <c r="Q3185" s="1">
        <v>196.5</v>
      </c>
      <c r="R3185" s="1" t="s">
        <v>15</v>
      </c>
      <c r="S3185" s="1" t="s">
        <v>13225</v>
      </c>
      <c r="T3185" s="1">
        <f>Table2[[#This Row],[Unit_Price]]*Table2[[#This Row],[Quantity]]</f>
        <v>170</v>
      </c>
      <c r="U3185" s="1">
        <f>(SUM(Table2[[#This Row],[Gross_Sales]],Table2[[#This Row],[Delivery_Fee]])-Table2[[#This Row],[Discount_Amount]])</f>
        <v>196.5</v>
      </c>
    </row>
    <row r="3186" spans="1:21" ht="22.2" customHeight="1" x14ac:dyDescent="0.3">
      <c r="A3186" s="1" t="s">
        <v>13226</v>
      </c>
      <c r="B3186" s="1" t="s">
        <v>6858</v>
      </c>
      <c r="C3186" s="1" t="s">
        <v>30478</v>
      </c>
      <c r="D3186" s="1" t="s">
        <v>956</v>
      </c>
      <c r="E3186" s="1" t="s">
        <v>19</v>
      </c>
      <c r="F3186" s="1" t="s">
        <v>129</v>
      </c>
      <c r="G3186" s="1" t="s">
        <v>130</v>
      </c>
      <c r="H3186" s="1" t="s">
        <v>40</v>
      </c>
      <c r="I3186" s="1" t="s">
        <v>41</v>
      </c>
      <c r="J3186" s="1" t="s">
        <v>13</v>
      </c>
      <c r="K3186" s="1" t="s">
        <v>25</v>
      </c>
      <c r="L3186" s="1">
        <v>1</v>
      </c>
      <c r="M3186" s="1">
        <v>170</v>
      </c>
      <c r="N3186" s="1">
        <v>10</v>
      </c>
      <c r="O3186" s="1">
        <v>17</v>
      </c>
      <c r="P3186" s="1">
        <v>30</v>
      </c>
      <c r="Q3186" s="1">
        <v>183</v>
      </c>
      <c r="R3186" s="1" t="s">
        <v>15</v>
      </c>
      <c r="S3186" s="1" t="s">
        <v>13227</v>
      </c>
      <c r="T3186" s="1">
        <f>Table2[[#This Row],[Unit_Price]]*Table2[[#This Row],[Quantity]]</f>
        <v>170</v>
      </c>
      <c r="U3186" s="1">
        <f>(SUM(Table2[[#This Row],[Gross_Sales]],Table2[[#This Row],[Delivery_Fee]])-Table2[[#This Row],[Discount_Amount]])</f>
        <v>183</v>
      </c>
    </row>
    <row r="3187" spans="1:21" ht="22.2" customHeight="1" x14ac:dyDescent="0.3">
      <c r="A3187" s="1" t="s">
        <v>13228</v>
      </c>
      <c r="B3187" s="1" t="s">
        <v>6858</v>
      </c>
      <c r="C3187" s="1" t="s">
        <v>30478</v>
      </c>
      <c r="D3187" s="1" t="s">
        <v>164</v>
      </c>
      <c r="E3187" s="1" t="s">
        <v>67</v>
      </c>
      <c r="F3187" s="1" t="s">
        <v>187</v>
      </c>
      <c r="G3187" s="1" t="s">
        <v>188</v>
      </c>
      <c r="H3187" s="1" t="s">
        <v>116</v>
      </c>
      <c r="I3187" s="1" t="s">
        <v>117</v>
      </c>
      <c r="J3187" s="1" t="s">
        <v>35</v>
      </c>
      <c r="K3187" s="1" t="s">
        <v>14</v>
      </c>
      <c r="L3187" s="1">
        <v>1</v>
      </c>
      <c r="M3187" s="1">
        <v>210</v>
      </c>
      <c r="N3187" s="1">
        <v>0</v>
      </c>
      <c r="O3187" s="1">
        <v>0</v>
      </c>
      <c r="P3187" s="1">
        <v>35</v>
      </c>
      <c r="Q3187" s="1">
        <v>245</v>
      </c>
      <c r="R3187" s="1" t="s">
        <v>26</v>
      </c>
      <c r="S3187" s="1" t="s">
        <v>13229</v>
      </c>
      <c r="T3187" s="1">
        <f>Table2[[#This Row],[Unit_Price]]*Table2[[#This Row],[Quantity]]</f>
        <v>210</v>
      </c>
      <c r="U3187" s="1">
        <f>(SUM(Table2[[#This Row],[Gross_Sales]],Table2[[#This Row],[Delivery_Fee]])-Table2[[#This Row],[Discount_Amount]])</f>
        <v>245</v>
      </c>
    </row>
    <row r="3188" spans="1:21" ht="22.2" customHeight="1" x14ac:dyDescent="0.3">
      <c r="A3188" s="1" t="s">
        <v>13230</v>
      </c>
      <c r="B3188" s="1" t="s">
        <v>6858</v>
      </c>
      <c r="C3188" s="1" t="s">
        <v>30478</v>
      </c>
      <c r="D3188" s="1" t="s">
        <v>60</v>
      </c>
      <c r="E3188" s="1" t="s">
        <v>67</v>
      </c>
      <c r="F3188" s="1" t="s">
        <v>82</v>
      </c>
      <c r="G3188" s="1" t="s">
        <v>83</v>
      </c>
      <c r="H3188" s="1" t="s">
        <v>11</v>
      </c>
      <c r="I3188" s="1" t="s">
        <v>12</v>
      </c>
      <c r="J3188" s="1" t="s">
        <v>13</v>
      </c>
      <c r="K3188" s="1" t="s">
        <v>14</v>
      </c>
      <c r="L3188" s="1">
        <v>2</v>
      </c>
      <c r="M3188" s="1">
        <v>140</v>
      </c>
      <c r="N3188" s="1">
        <v>15</v>
      </c>
      <c r="O3188" s="1">
        <v>42</v>
      </c>
      <c r="P3188" s="1">
        <v>25</v>
      </c>
      <c r="Q3188" s="1">
        <v>263</v>
      </c>
      <c r="R3188" s="1" t="s">
        <v>26</v>
      </c>
      <c r="S3188" s="1" t="s">
        <v>13231</v>
      </c>
      <c r="T3188" s="1">
        <f>Table2[[#This Row],[Unit_Price]]*Table2[[#This Row],[Quantity]]</f>
        <v>280</v>
      </c>
      <c r="U3188" s="1">
        <f>(SUM(Table2[[#This Row],[Gross_Sales]],Table2[[#This Row],[Delivery_Fee]])-Table2[[#This Row],[Discount_Amount]])</f>
        <v>263</v>
      </c>
    </row>
    <row r="3189" spans="1:21" ht="22.2" customHeight="1" x14ac:dyDescent="0.3">
      <c r="A3189" s="1" t="s">
        <v>13232</v>
      </c>
      <c r="B3189" s="1" t="s">
        <v>6858</v>
      </c>
      <c r="C3189" s="1" t="s">
        <v>30478</v>
      </c>
      <c r="D3189" s="1" t="s">
        <v>3579</v>
      </c>
      <c r="E3189" s="1" t="s">
        <v>8</v>
      </c>
      <c r="F3189" s="1" t="s">
        <v>46</v>
      </c>
      <c r="G3189" s="1" t="s">
        <v>47</v>
      </c>
      <c r="H3189" s="1" t="s">
        <v>143</v>
      </c>
      <c r="I3189" s="1" t="s">
        <v>144</v>
      </c>
      <c r="J3189" s="1" t="s">
        <v>24</v>
      </c>
      <c r="K3189" s="1" t="s">
        <v>14</v>
      </c>
      <c r="L3189" s="1">
        <v>2</v>
      </c>
      <c r="M3189" s="1">
        <v>160</v>
      </c>
      <c r="N3189" s="1">
        <v>15</v>
      </c>
      <c r="O3189" s="1">
        <v>48</v>
      </c>
      <c r="P3189" s="1">
        <v>25</v>
      </c>
      <c r="Q3189" s="1">
        <v>297</v>
      </c>
      <c r="R3189" s="1" t="s">
        <v>15</v>
      </c>
      <c r="S3189" s="1" t="s">
        <v>13233</v>
      </c>
      <c r="T3189" s="1">
        <f>Table2[[#This Row],[Unit_Price]]*Table2[[#This Row],[Quantity]]</f>
        <v>320</v>
      </c>
      <c r="U3189" s="1">
        <f>(SUM(Table2[[#This Row],[Gross_Sales]],Table2[[#This Row],[Delivery_Fee]])-Table2[[#This Row],[Discount_Amount]])</f>
        <v>297</v>
      </c>
    </row>
    <row r="3190" spans="1:21" ht="22.2" customHeight="1" x14ac:dyDescent="0.3">
      <c r="A3190" s="1" t="s">
        <v>13234</v>
      </c>
      <c r="B3190" s="1" t="s">
        <v>6858</v>
      </c>
      <c r="C3190" s="1" t="s">
        <v>30478</v>
      </c>
      <c r="D3190" s="1" t="s">
        <v>382</v>
      </c>
      <c r="E3190" s="1" t="s">
        <v>19</v>
      </c>
      <c r="F3190" s="1" t="s">
        <v>75</v>
      </c>
      <c r="G3190" s="1" t="s">
        <v>76</v>
      </c>
      <c r="H3190" s="1" t="s">
        <v>40</v>
      </c>
      <c r="I3190" s="1" t="s">
        <v>41</v>
      </c>
      <c r="J3190" s="1" t="s">
        <v>13</v>
      </c>
      <c r="K3190" s="1" t="s">
        <v>25</v>
      </c>
      <c r="L3190" s="1">
        <v>1</v>
      </c>
      <c r="M3190" s="1">
        <v>170</v>
      </c>
      <c r="N3190" s="1">
        <v>10</v>
      </c>
      <c r="O3190" s="1">
        <v>17</v>
      </c>
      <c r="P3190" s="1">
        <v>30</v>
      </c>
      <c r="Q3190" s="1">
        <v>183</v>
      </c>
      <c r="R3190" s="1" t="s">
        <v>63</v>
      </c>
      <c r="S3190" s="1" t="s">
        <v>13235</v>
      </c>
      <c r="T3190" s="1">
        <f>Table2[[#This Row],[Unit_Price]]*Table2[[#This Row],[Quantity]]</f>
        <v>170</v>
      </c>
      <c r="U3190" s="1">
        <f>(SUM(Table2[[#This Row],[Gross_Sales]],Table2[[#This Row],[Delivery_Fee]])-Table2[[#This Row],[Discount_Amount]])</f>
        <v>183</v>
      </c>
    </row>
    <row r="3191" spans="1:21" ht="22.2" customHeight="1" x14ac:dyDescent="0.3">
      <c r="A3191" s="1" t="s">
        <v>13236</v>
      </c>
      <c r="B3191" s="1" t="s">
        <v>6858</v>
      </c>
      <c r="C3191" s="1" t="s">
        <v>30478</v>
      </c>
      <c r="D3191" s="1" t="s">
        <v>1852</v>
      </c>
      <c r="E3191" s="1" t="s">
        <v>19</v>
      </c>
      <c r="F3191" s="1" t="s">
        <v>98</v>
      </c>
      <c r="G3191" s="1" t="s">
        <v>99</v>
      </c>
      <c r="H3191" s="1" t="s">
        <v>111</v>
      </c>
      <c r="I3191" s="1" t="s">
        <v>112</v>
      </c>
      <c r="J3191" s="1" t="s">
        <v>13</v>
      </c>
      <c r="K3191" s="1" t="s">
        <v>25</v>
      </c>
      <c r="L3191" s="1">
        <v>2</v>
      </c>
      <c r="M3191" s="1">
        <v>280</v>
      </c>
      <c r="N3191" s="1">
        <v>0</v>
      </c>
      <c r="O3191" s="1">
        <v>0</v>
      </c>
      <c r="P3191" s="1">
        <v>25</v>
      </c>
      <c r="Q3191" s="1">
        <v>585</v>
      </c>
      <c r="R3191" s="1" t="s">
        <v>15</v>
      </c>
      <c r="S3191" s="1" t="s">
        <v>13237</v>
      </c>
      <c r="T3191" s="1">
        <f>Table2[[#This Row],[Unit_Price]]*Table2[[#This Row],[Quantity]]</f>
        <v>560</v>
      </c>
      <c r="U3191" s="1">
        <f>(SUM(Table2[[#This Row],[Gross_Sales]],Table2[[#This Row],[Delivery_Fee]])-Table2[[#This Row],[Discount_Amount]])</f>
        <v>585</v>
      </c>
    </row>
    <row r="3192" spans="1:21" ht="22.2" customHeight="1" x14ac:dyDescent="0.3">
      <c r="A3192" s="1" t="s">
        <v>13238</v>
      </c>
      <c r="B3192" s="1" t="s">
        <v>6858</v>
      </c>
      <c r="C3192" s="1" t="s">
        <v>30478</v>
      </c>
      <c r="D3192" s="1" t="s">
        <v>1174</v>
      </c>
      <c r="E3192" s="1" t="s">
        <v>30</v>
      </c>
      <c r="F3192" s="1" t="s">
        <v>53</v>
      </c>
      <c r="G3192" s="1" t="s">
        <v>54</v>
      </c>
      <c r="H3192" s="1" t="s">
        <v>55</v>
      </c>
      <c r="I3192" s="1" t="s">
        <v>56</v>
      </c>
      <c r="J3192" s="1" t="s">
        <v>57</v>
      </c>
      <c r="K3192" s="1" t="s">
        <v>14</v>
      </c>
      <c r="L3192" s="1">
        <v>4</v>
      </c>
      <c r="M3192" s="1">
        <v>180</v>
      </c>
      <c r="N3192" s="1">
        <v>0</v>
      </c>
      <c r="O3192" s="1">
        <v>0</v>
      </c>
      <c r="P3192" s="1">
        <v>25</v>
      </c>
      <c r="Q3192" s="1">
        <v>745</v>
      </c>
      <c r="R3192" s="1" t="s">
        <v>63</v>
      </c>
      <c r="S3192" s="1" t="s">
        <v>13239</v>
      </c>
      <c r="T3192" s="1">
        <f>Table2[[#This Row],[Unit_Price]]*Table2[[#This Row],[Quantity]]</f>
        <v>720</v>
      </c>
      <c r="U3192" s="1">
        <f>(SUM(Table2[[#This Row],[Gross_Sales]],Table2[[#This Row],[Delivery_Fee]])-Table2[[#This Row],[Discount_Amount]])</f>
        <v>745</v>
      </c>
    </row>
    <row r="3193" spans="1:21" ht="22.2" customHeight="1" x14ac:dyDescent="0.3">
      <c r="A3193" s="1" t="s">
        <v>13240</v>
      </c>
      <c r="B3193" s="1" t="s">
        <v>6858</v>
      </c>
      <c r="C3193" s="1" t="s">
        <v>30478</v>
      </c>
      <c r="D3193" s="1" t="s">
        <v>415</v>
      </c>
      <c r="E3193" s="1" t="s">
        <v>19</v>
      </c>
      <c r="F3193" s="1" t="s">
        <v>20</v>
      </c>
      <c r="G3193" s="1" t="s">
        <v>21</v>
      </c>
      <c r="H3193" s="1" t="s">
        <v>70</v>
      </c>
      <c r="I3193" s="1" t="s">
        <v>71</v>
      </c>
      <c r="J3193" s="1" t="s">
        <v>13</v>
      </c>
      <c r="K3193" s="1" t="s">
        <v>14</v>
      </c>
      <c r="L3193" s="1">
        <v>4</v>
      </c>
      <c r="M3193" s="1">
        <v>130</v>
      </c>
      <c r="N3193" s="1">
        <v>20</v>
      </c>
      <c r="O3193" s="1">
        <v>104</v>
      </c>
      <c r="P3193" s="1">
        <v>35</v>
      </c>
      <c r="Q3193" s="1">
        <v>451</v>
      </c>
      <c r="R3193" s="1" t="s">
        <v>36</v>
      </c>
      <c r="S3193" s="1" t="s">
        <v>13241</v>
      </c>
      <c r="T3193" s="1">
        <f>Table2[[#This Row],[Unit_Price]]*Table2[[#This Row],[Quantity]]</f>
        <v>520</v>
      </c>
      <c r="U3193" s="1">
        <f>(SUM(Table2[[#This Row],[Gross_Sales]],Table2[[#This Row],[Delivery_Fee]])-Table2[[#This Row],[Discount_Amount]])</f>
        <v>451</v>
      </c>
    </row>
    <row r="3194" spans="1:21" ht="22.2" customHeight="1" x14ac:dyDescent="0.3">
      <c r="A3194" s="1" t="s">
        <v>13242</v>
      </c>
      <c r="B3194" s="1" t="s">
        <v>6858</v>
      </c>
      <c r="C3194" s="1" t="s">
        <v>30478</v>
      </c>
      <c r="D3194" s="1" t="s">
        <v>218</v>
      </c>
      <c r="E3194" s="1" t="s">
        <v>19</v>
      </c>
      <c r="F3194" s="1" t="s">
        <v>141</v>
      </c>
      <c r="G3194" s="1" t="s">
        <v>142</v>
      </c>
      <c r="H3194" s="1" t="s">
        <v>116</v>
      </c>
      <c r="I3194" s="1" t="s">
        <v>117</v>
      </c>
      <c r="J3194" s="1" t="s">
        <v>35</v>
      </c>
      <c r="K3194" s="1" t="s">
        <v>14</v>
      </c>
      <c r="L3194" s="1">
        <v>1</v>
      </c>
      <c r="M3194" s="1">
        <v>210</v>
      </c>
      <c r="N3194" s="1">
        <v>15</v>
      </c>
      <c r="O3194" s="1">
        <v>31.5</v>
      </c>
      <c r="P3194" s="1">
        <v>25</v>
      </c>
      <c r="Q3194" s="1">
        <v>203.5</v>
      </c>
      <c r="R3194" s="1" t="s">
        <v>42</v>
      </c>
      <c r="S3194" s="1" t="s">
        <v>13243</v>
      </c>
      <c r="T3194" s="1">
        <f>Table2[[#This Row],[Unit_Price]]*Table2[[#This Row],[Quantity]]</f>
        <v>210</v>
      </c>
      <c r="U3194" s="1">
        <f>(SUM(Table2[[#This Row],[Gross_Sales]],Table2[[#This Row],[Delivery_Fee]])-Table2[[#This Row],[Discount_Amount]])</f>
        <v>203.5</v>
      </c>
    </row>
    <row r="3195" spans="1:21" ht="22.2" customHeight="1" x14ac:dyDescent="0.3">
      <c r="A3195" s="1" t="s">
        <v>13244</v>
      </c>
      <c r="B3195" s="1" t="s">
        <v>6858</v>
      </c>
      <c r="C3195" s="1" t="s">
        <v>30478</v>
      </c>
      <c r="D3195" s="1" t="s">
        <v>515</v>
      </c>
      <c r="E3195" s="1" t="s">
        <v>19</v>
      </c>
      <c r="F3195" s="1" t="s">
        <v>174</v>
      </c>
      <c r="G3195" s="1" t="s">
        <v>175</v>
      </c>
      <c r="H3195" s="1" t="s">
        <v>131</v>
      </c>
      <c r="I3195" s="1" t="s">
        <v>132</v>
      </c>
      <c r="J3195" s="1" t="s">
        <v>57</v>
      </c>
      <c r="K3195" s="1" t="s">
        <v>25</v>
      </c>
      <c r="L3195" s="1">
        <v>3</v>
      </c>
      <c r="M3195" s="1">
        <v>220</v>
      </c>
      <c r="N3195" s="1">
        <v>0</v>
      </c>
      <c r="O3195" s="1">
        <v>0</v>
      </c>
      <c r="P3195" s="1">
        <v>25</v>
      </c>
      <c r="Q3195" s="1">
        <v>685</v>
      </c>
      <c r="R3195" s="1" t="s">
        <v>36</v>
      </c>
      <c r="S3195" s="1" t="s">
        <v>13245</v>
      </c>
      <c r="T3195" s="1">
        <f>Table2[[#This Row],[Unit_Price]]*Table2[[#This Row],[Quantity]]</f>
        <v>660</v>
      </c>
      <c r="U3195" s="1">
        <f>(SUM(Table2[[#This Row],[Gross_Sales]],Table2[[#This Row],[Delivery_Fee]])-Table2[[#This Row],[Discount_Amount]])</f>
        <v>685</v>
      </c>
    </row>
    <row r="3196" spans="1:21" ht="22.2" customHeight="1" x14ac:dyDescent="0.3">
      <c r="A3196" s="1" t="s">
        <v>13246</v>
      </c>
      <c r="B3196" s="1" t="s">
        <v>6858</v>
      </c>
      <c r="C3196" s="1" t="s">
        <v>30478</v>
      </c>
      <c r="D3196" s="1" t="s">
        <v>1169</v>
      </c>
      <c r="E3196" s="1" t="s">
        <v>67</v>
      </c>
      <c r="F3196" s="1" t="s">
        <v>82</v>
      </c>
      <c r="G3196" s="1" t="s">
        <v>83</v>
      </c>
      <c r="H3196" s="1" t="s">
        <v>40</v>
      </c>
      <c r="I3196" s="1" t="s">
        <v>41</v>
      </c>
      <c r="J3196" s="1" t="s">
        <v>13</v>
      </c>
      <c r="K3196" s="1" t="s">
        <v>25</v>
      </c>
      <c r="L3196" s="1">
        <v>1</v>
      </c>
      <c r="M3196" s="1">
        <v>170</v>
      </c>
      <c r="N3196" s="1">
        <v>5</v>
      </c>
      <c r="O3196" s="1">
        <v>8.5</v>
      </c>
      <c r="P3196" s="1">
        <v>40</v>
      </c>
      <c r="Q3196" s="1">
        <v>201.5</v>
      </c>
      <c r="R3196" s="1" t="s">
        <v>15</v>
      </c>
      <c r="S3196" s="1" t="s">
        <v>13247</v>
      </c>
      <c r="T3196" s="1">
        <f>Table2[[#This Row],[Unit_Price]]*Table2[[#This Row],[Quantity]]</f>
        <v>170</v>
      </c>
      <c r="U3196" s="1">
        <f>(SUM(Table2[[#This Row],[Gross_Sales]],Table2[[#This Row],[Delivery_Fee]])-Table2[[#This Row],[Discount_Amount]])</f>
        <v>201.5</v>
      </c>
    </row>
    <row r="3197" spans="1:21" ht="22.2" customHeight="1" x14ac:dyDescent="0.3">
      <c r="A3197" s="1" t="s">
        <v>13248</v>
      </c>
      <c r="B3197" s="1" t="s">
        <v>6858</v>
      </c>
      <c r="C3197" s="1" t="s">
        <v>30478</v>
      </c>
      <c r="D3197" s="1" t="s">
        <v>167</v>
      </c>
      <c r="E3197" s="1" t="s">
        <v>67</v>
      </c>
      <c r="F3197" s="1" t="s">
        <v>267</v>
      </c>
      <c r="G3197" s="1" t="s">
        <v>268</v>
      </c>
      <c r="H3197" s="1" t="s">
        <v>11</v>
      </c>
      <c r="I3197" s="1" t="s">
        <v>12</v>
      </c>
      <c r="J3197" s="1" t="s">
        <v>13</v>
      </c>
      <c r="K3197" s="1" t="s">
        <v>14</v>
      </c>
      <c r="L3197" s="1">
        <v>3</v>
      </c>
      <c r="M3197" s="1">
        <v>140</v>
      </c>
      <c r="N3197" s="1">
        <v>20</v>
      </c>
      <c r="O3197" s="1">
        <v>84</v>
      </c>
      <c r="P3197" s="1">
        <v>25</v>
      </c>
      <c r="Q3197" s="1">
        <v>361</v>
      </c>
      <c r="R3197" s="1" t="s">
        <v>63</v>
      </c>
      <c r="S3197" s="1" t="s">
        <v>13249</v>
      </c>
      <c r="T3197" s="1">
        <f>Table2[[#This Row],[Unit_Price]]*Table2[[#This Row],[Quantity]]</f>
        <v>420</v>
      </c>
      <c r="U3197" s="1">
        <f>(SUM(Table2[[#This Row],[Gross_Sales]],Table2[[#This Row],[Delivery_Fee]])-Table2[[#This Row],[Discount_Amount]])</f>
        <v>361</v>
      </c>
    </row>
    <row r="3198" spans="1:21" ht="22.2" customHeight="1" x14ac:dyDescent="0.3">
      <c r="A3198" s="1" t="s">
        <v>13250</v>
      </c>
      <c r="B3198" s="1" t="s">
        <v>6858</v>
      </c>
      <c r="C3198" s="1" t="s">
        <v>30478</v>
      </c>
      <c r="D3198" s="1" t="s">
        <v>549</v>
      </c>
      <c r="E3198" s="1" t="s">
        <v>67</v>
      </c>
      <c r="F3198" s="1" t="s">
        <v>141</v>
      </c>
      <c r="G3198" s="1" t="s">
        <v>142</v>
      </c>
      <c r="H3198" s="1" t="s">
        <v>77</v>
      </c>
      <c r="I3198" s="1" t="s">
        <v>78</v>
      </c>
      <c r="J3198" s="1" t="s">
        <v>24</v>
      </c>
      <c r="K3198" s="1" t="s">
        <v>14</v>
      </c>
      <c r="L3198" s="1">
        <v>4</v>
      </c>
      <c r="M3198" s="1">
        <v>150</v>
      </c>
      <c r="N3198" s="1">
        <v>20</v>
      </c>
      <c r="O3198" s="1">
        <v>120</v>
      </c>
      <c r="P3198" s="1">
        <v>20</v>
      </c>
      <c r="Q3198" s="1">
        <v>500</v>
      </c>
      <c r="R3198" s="1" t="s">
        <v>26</v>
      </c>
      <c r="S3198" s="1" t="s">
        <v>13251</v>
      </c>
      <c r="T3198" s="1">
        <f>Table2[[#This Row],[Unit_Price]]*Table2[[#This Row],[Quantity]]</f>
        <v>600</v>
      </c>
      <c r="U3198" s="1">
        <f>(SUM(Table2[[#This Row],[Gross_Sales]],Table2[[#This Row],[Delivery_Fee]])-Table2[[#This Row],[Discount_Amount]])</f>
        <v>500</v>
      </c>
    </row>
    <row r="3199" spans="1:21" ht="22.2" customHeight="1" x14ac:dyDescent="0.3">
      <c r="A3199" s="1" t="s">
        <v>13252</v>
      </c>
      <c r="B3199" s="1" t="s">
        <v>6858</v>
      </c>
      <c r="C3199" s="1" t="s">
        <v>30478</v>
      </c>
      <c r="D3199" s="1" t="s">
        <v>1616</v>
      </c>
      <c r="E3199" s="1" t="s">
        <v>67</v>
      </c>
      <c r="F3199" s="1" t="s">
        <v>129</v>
      </c>
      <c r="G3199" s="1" t="s">
        <v>130</v>
      </c>
      <c r="H3199" s="1" t="s">
        <v>143</v>
      </c>
      <c r="I3199" s="1" t="s">
        <v>144</v>
      </c>
      <c r="J3199" s="1" t="s">
        <v>24</v>
      </c>
      <c r="K3199" s="1" t="s">
        <v>14</v>
      </c>
      <c r="L3199" s="1">
        <v>3</v>
      </c>
      <c r="M3199" s="1">
        <v>160</v>
      </c>
      <c r="N3199" s="1">
        <v>5</v>
      </c>
      <c r="O3199" s="1">
        <v>24</v>
      </c>
      <c r="P3199" s="1">
        <v>35</v>
      </c>
      <c r="Q3199" s="1">
        <v>491</v>
      </c>
      <c r="R3199" s="1" t="s">
        <v>63</v>
      </c>
      <c r="S3199" s="1" t="s">
        <v>13253</v>
      </c>
      <c r="T3199" s="1">
        <f>Table2[[#This Row],[Unit_Price]]*Table2[[#This Row],[Quantity]]</f>
        <v>480</v>
      </c>
      <c r="U3199" s="1">
        <f>(SUM(Table2[[#This Row],[Gross_Sales]],Table2[[#This Row],[Delivery_Fee]])-Table2[[#This Row],[Discount_Amount]])</f>
        <v>491</v>
      </c>
    </row>
    <row r="3200" spans="1:21" ht="22.2" customHeight="1" x14ac:dyDescent="0.3">
      <c r="A3200" s="1" t="s">
        <v>13254</v>
      </c>
      <c r="B3200" s="1" t="s">
        <v>6858</v>
      </c>
      <c r="C3200" s="1" t="s">
        <v>30478</v>
      </c>
      <c r="D3200" s="1" t="s">
        <v>1773</v>
      </c>
      <c r="E3200" s="1" t="s">
        <v>67</v>
      </c>
      <c r="F3200" s="1" t="s">
        <v>141</v>
      </c>
      <c r="G3200" s="1" t="s">
        <v>142</v>
      </c>
      <c r="H3200" s="1" t="s">
        <v>77</v>
      </c>
      <c r="I3200" s="1" t="s">
        <v>78</v>
      </c>
      <c r="J3200" s="1" t="s">
        <v>24</v>
      </c>
      <c r="K3200" s="1" t="s">
        <v>14</v>
      </c>
      <c r="L3200" s="1">
        <v>2</v>
      </c>
      <c r="M3200" s="1">
        <v>150</v>
      </c>
      <c r="N3200" s="1">
        <v>0</v>
      </c>
      <c r="O3200" s="1">
        <v>0</v>
      </c>
      <c r="P3200" s="1">
        <v>35</v>
      </c>
      <c r="Q3200" s="1">
        <v>335</v>
      </c>
      <c r="R3200" s="1" t="s">
        <v>42</v>
      </c>
      <c r="S3200" s="1" t="s">
        <v>13255</v>
      </c>
      <c r="T3200" s="1">
        <f>Table2[[#This Row],[Unit_Price]]*Table2[[#This Row],[Quantity]]</f>
        <v>300</v>
      </c>
      <c r="U3200" s="1">
        <f>(SUM(Table2[[#This Row],[Gross_Sales]],Table2[[#This Row],[Delivery_Fee]])-Table2[[#This Row],[Discount_Amount]])</f>
        <v>335</v>
      </c>
    </row>
    <row r="3201" spans="1:21" ht="22.2" customHeight="1" x14ac:dyDescent="0.3">
      <c r="A3201" s="1" t="s">
        <v>13256</v>
      </c>
      <c r="B3201" s="1" t="s">
        <v>6858</v>
      </c>
      <c r="C3201" s="1" t="s">
        <v>30478</v>
      </c>
      <c r="D3201" s="1" t="s">
        <v>147</v>
      </c>
      <c r="E3201" s="1" t="s">
        <v>67</v>
      </c>
      <c r="F3201" s="1" t="s">
        <v>174</v>
      </c>
      <c r="G3201" s="1" t="s">
        <v>175</v>
      </c>
      <c r="H3201" s="1" t="s">
        <v>55</v>
      </c>
      <c r="I3201" s="1" t="s">
        <v>56</v>
      </c>
      <c r="J3201" s="1" t="s">
        <v>57</v>
      </c>
      <c r="K3201" s="1" t="s">
        <v>14</v>
      </c>
      <c r="L3201" s="1">
        <v>1</v>
      </c>
      <c r="M3201" s="1">
        <v>180</v>
      </c>
      <c r="N3201" s="1">
        <v>10</v>
      </c>
      <c r="O3201" s="1">
        <v>18</v>
      </c>
      <c r="P3201" s="1">
        <v>35</v>
      </c>
      <c r="Q3201" s="1">
        <v>197</v>
      </c>
      <c r="R3201" s="1" t="s">
        <v>15</v>
      </c>
      <c r="S3201" s="1" t="s">
        <v>13257</v>
      </c>
      <c r="T3201" s="1">
        <f>Table2[[#This Row],[Unit_Price]]*Table2[[#This Row],[Quantity]]</f>
        <v>180</v>
      </c>
      <c r="U3201" s="1">
        <f>(SUM(Table2[[#This Row],[Gross_Sales]],Table2[[#This Row],[Delivery_Fee]])-Table2[[#This Row],[Discount_Amount]])</f>
        <v>197</v>
      </c>
    </row>
    <row r="3202" spans="1:21" ht="22.2" customHeight="1" x14ac:dyDescent="0.3">
      <c r="A3202" s="1" t="s">
        <v>13258</v>
      </c>
      <c r="B3202" s="1" t="s">
        <v>6858</v>
      </c>
      <c r="C3202" s="1" t="s">
        <v>30478</v>
      </c>
      <c r="D3202" s="1" t="s">
        <v>1879</v>
      </c>
      <c r="E3202" s="1" t="s">
        <v>19</v>
      </c>
      <c r="F3202" s="1" t="s">
        <v>124</v>
      </c>
      <c r="G3202" s="1" t="s">
        <v>125</v>
      </c>
      <c r="H3202" s="1" t="s">
        <v>22</v>
      </c>
      <c r="I3202" s="1" t="s">
        <v>23</v>
      </c>
      <c r="J3202" s="1" t="s">
        <v>24</v>
      </c>
      <c r="K3202" s="1" t="s">
        <v>25</v>
      </c>
      <c r="L3202" s="1">
        <v>4</v>
      </c>
      <c r="M3202" s="1">
        <v>180</v>
      </c>
      <c r="N3202" s="1">
        <v>15</v>
      </c>
      <c r="O3202" s="1">
        <v>108</v>
      </c>
      <c r="P3202" s="1">
        <v>40</v>
      </c>
      <c r="Q3202" s="1">
        <v>652</v>
      </c>
      <c r="R3202" s="1" t="s">
        <v>36</v>
      </c>
      <c r="S3202" s="1" t="s">
        <v>13259</v>
      </c>
      <c r="T3202" s="1">
        <f>Table2[[#This Row],[Unit_Price]]*Table2[[#This Row],[Quantity]]</f>
        <v>720</v>
      </c>
      <c r="U3202" s="1">
        <f>(SUM(Table2[[#This Row],[Gross_Sales]],Table2[[#This Row],[Delivery_Fee]])-Table2[[#This Row],[Discount_Amount]])</f>
        <v>652</v>
      </c>
    </row>
    <row r="3203" spans="1:21" ht="22.2" customHeight="1" x14ac:dyDescent="0.3">
      <c r="A3203" s="1" t="s">
        <v>13260</v>
      </c>
      <c r="B3203" s="1" t="s">
        <v>6858</v>
      </c>
      <c r="C3203" s="1" t="s">
        <v>30478</v>
      </c>
      <c r="D3203" s="1" t="s">
        <v>203</v>
      </c>
      <c r="E3203" s="1" t="s">
        <v>67</v>
      </c>
      <c r="F3203" s="1" t="s">
        <v>129</v>
      </c>
      <c r="G3203" s="1" t="s">
        <v>130</v>
      </c>
      <c r="H3203" s="1" t="s">
        <v>84</v>
      </c>
      <c r="I3203" s="1" t="s">
        <v>85</v>
      </c>
      <c r="J3203" s="1" t="s">
        <v>86</v>
      </c>
      <c r="K3203" s="1" t="s">
        <v>14</v>
      </c>
      <c r="L3203" s="1">
        <v>4</v>
      </c>
      <c r="M3203" s="1">
        <v>100</v>
      </c>
      <c r="N3203" s="1">
        <v>0</v>
      </c>
      <c r="O3203" s="1">
        <v>0</v>
      </c>
      <c r="P3203" s="1">
        <v>20</v>
      </c>
      <c r="Q3203" s="1">
        <v>420</v>
      </c>
      <c r="R3203" s="1" t="s">
        <v>36</v>
      </c>
      <c r="S3203" s="1" t="s">
        <v>13261</v>
      </c>
      <c r="T3203" s="1">
        <f>Table2[[#This Row],[Unit_Price]]*Table2[[#This Row],[Quantity]]</f>
        <v>400</v>
      </c>
      <c r="U3203" s="1">
        <f>(SUM(Table2[[#This Row],[Gross_Sales]],Table2[[#This Row],[Delivery_Fee]])-Table2[[#This Row],[Discount_Amount]])</f>
        <v>420</v>
      </c>
    </row>
    <row r="3204" spans="1:21" ht="22.2" customHeight="1" x14ac:dyDescent="0.3">
      <c r="A3204" s="1" t="s">
        <v>13262</v>
      </c>
      <c r="B3204" s="1" t="s">
        <v>6858</v>
      </c>
      <c r="C3204" s="1" t="s">
        <v>30478</v>
      </c>
      <c r="D3204" s="1" t="s">
        <v>221</v>
      </c>
      <c r="E3204" s="1" t="s">
        <v>67</v>
      </c>
      <c r="F3204" s="1" t="s">
        <v>141</v>
      </c>
      <c r="G3204" s="1" t="s">
        <v>142</v>
      </c>
      <c r="H3204" s="1" t="s">
        <v>116</v>
      </c>
      <c r="I3204" s="1" t="s">
        <v>117</v>
      </c>
      <c r="J3204" s="1" t="s">
        <v>35</v>
      </c>
      <c r="K3204" s="1" t="s">
        <v>14</v>
      </c>
      <c r="L3204" s="1">
        <v>3</v>
      </c>
      <c r="M3204" s="1">
        <v>210</v>
      </c>
      <c r="N3204" s="1">
        <v>15</v>
      </c>
      <c r="O3204" s="1">
        <v>94.5</v>
      </c>
      <c r="P3204" s="1">
        <v>20</v>
      </c>
      <c r="Q3204" s="1">
        <v>555.5</v>
      </c>
      <c r="R3204" s="1" t="s">
        <v>36</v>
      </c>
      <c r="S3204" s="1" t="s">
        <v>13263</v>
      </c>
      <c r="T3204" s="1">
        <f>Table2[[#This Row],[Unit_Price]]*Table2[[#This Row],[Quantity]]</f>
        <v>630</v>
      </c>
      <c r="U3204" s="1">
        <f>(SUM(Table2[[#This Row],[Gross_Sales]],Table2[[#This Row],[Delivery_Fee]])-Table2[[#This Row],[Discount_Amount]])</f>
        <v>555.5</v>
      </c>
    </row>
    <row r="3205" spans="1:21" ht="22.2" customHeight="1" x14ac:dyDescent="0.3">
      <c r="A3205" s="1" t="s">
        <v>13264</v>
      </c>
      <c r="B3205" s="1" t="s">
        <v>6858</v>
      </c>
      <c r="C3205" s="1" t="s">
        <v>30478</v>
      </c>
      <c r="D3205" s="1" t="s">
        <v>1283</v>
      </c>
      <c r="E3205" s="1" t="s">
        <v>8</v>
      </c>
      <c r="F3205" s="1" t="s">
        <v>46</v>
      </c>
      <c r="G3205" s="1" t="s">
        <v>47</v>
      </c>
      <c r="H3205" s="1" t="s">
        <v>77</v>
      </c>
      <c r="I3205" s="1" t="s">
        <v>78</v>
      </c>
      <c r="J3205" s="1" t="s">
        <v>24</v>
      </c>
      <c r="K3205" s="1" t="s">
        <v>14</v>
      </c>
      <c r="L3205" s="1">
        <v>4</v>
      </c>
      <c r="M3205" s="1">
        <v>150</v>
      </c>
      <c r="N3205" s="1">
        <v>5</v>
      </c>
      <c r="O3205" s="1">
        <v>30</v>
      </c>
      <c r="P3205" s="1">
        <v>30</v>
      </c>
      <c r="Q3205" s="1">
        <v>600</v>
      </c>
      <c r="R3205" s="1" t="s">
        <v>26</v>
      </c>
      <c r="S3205" s="1" t="s">
        <v>13265</v>
      </c>
      <c r="T3205" s="1">
        <f>Table2[[#This Row],[Unit_Price]]*Table2[[#This Row],[Quantity]]</f>
        <v>600</v>
      </c>
      <c r="U3205" s="1">
        <f>(SUM(Table2[[#This Row],[Gross_Sales]],Table2[[#This Row],[Delivery_Fee]])-Table2[[#This Row],[Discount_Amount]])</f>
        <v>600</v>
      </c>
    </row>
    <row r="3206" spans="1:21" ht="22.2" customHeight="1" x14ac:dyDescent="0.3">
      <c r="A3206" s="1" t="s">
        <v>13266</v>
      </c>
      <c r="B3206" s="1" t="s">
        <v>6858</v>
      </c>
      <c r="C3206" s="1" t="s">
        <v>30478</v>
      </c>
      <c r="D3206" s="1" t="s">
        <v>1931</v>
      </c>
      <c r="E3206" s="1" t="s">
        <v>19</v>
      </c>
      <c r="F3206" s="1" t="s">
        <v>20</v>
      </c>
      <c r="G3206" s="1" t="s">
        <v>21</v>
      </c>
      <c r="H3206" s="1" t="s">
        <v>84</v>
      </c>
      <c r="I3206" s="1" t="s">
        <v>85</v>
      </c>
      <c r="J3206" s="1" t="s">
        <v>86</v>
      </c>
      <c r="K3206" s="1" t="s">
        <v>14</v>
      </c>
      <c r="L3206" s="1">
        <v>2</v>
      </c>
      <c r="M3206" s="1">
        <v>100</v>
      </c>
      <c r="N3206" s="1">
        <v>5</v>
      </c>
      <c r="O3206" s="1">
        <v>10</v>
      </c>
      <c r="P3206" s="1">
        <v>35</v>
      </c>
      <c r="Q3206" s="1">
        <v>225</v>
      </c>
      <c r="R3206" s="1" t="s">
        <v>63</v>
      </c>
      <c r="S3206" s="1" t="s">
        <v>13267</v>
      </c>
      <c r="T3206" s="1">
        <f>Table2[[#This Row],[Unit_Price]]*Table2[[#This Row],[Quantity]]</f>
        <v>200</v>
      </c>
      <c r="U3206" s="1">
        <f>(SUM(Table2[[#This Row],[Gross_Sales]],Table2[[#This Row],[Delivery_Fee]])-Table2[[#This Row],[Discount_Amount]])</f>
        <v>225</v>
      </c>
    </row>
    <row r="3207" spans="1:21" ht="22.2" customHeight="1" x14ac:dyDescent="0.3">
      <c r="A3207" s="1" t="s">
        <v>13268</v>
      </c>
      <c r="B3207" s="1" t="s">
        <v>6858</v>
      </c>
      <c r="C3207" s="1" t="s">
        <v>30478</v>
      </c>
      <c r="D3207" s="1" t="s">
        <v>224</v>
      </c>
      <c r="E3207" s="1" t="s">
        <v>8</v>
      </c>
      <c r="F3207" s="1" t="s">
        <v>82</v>
      </c>
      <c r="G3207" s="1" t="s">
        <v>83</v>
      </c>
      <c r="H3207" s="1" t="s">
        <v>288</v>
      </c>
      <c r="I3207" s="1" t="s">
        <v>289</v>
      </c>
      <c r="J3207" s="1" t="s">
        <v>86</v>
      </c>
      <c r="K3207" s="1" t="s">
        <v>14</v>
      </c>
      <c r="L3207" s="1">
        <v>2</v>
      </c>
      <c r="M3207" s="1">
        <v>80</v>
      </c>
      <c r="N3207" s="1">
        <v>5</v>
      </c>
      <c r="O3207" s="1">
        <v>8</v>
      </c>
      <c r="P3207" s="1">
        <v>35</v>
      </c>
      <c r="Q3207" s="1">
        <v>187</v>
      </c>
      <c r="R3207" s="1" t="s">
        <v>26</v>
      </c>
      <c r="S3207" s="1" t="s">
        <v>13269</v>
      </c>
      <c r="T3207" s="1">
        <f>Table2[[#This Row],[Unit_Price]]*Table2[[#This Row],[Quantity]]</f>
        <v>160</v>
      </c>
      <c r="U3207" s="1">
        <f>(SUM(Table2[[#This Row],[Gross_Sales]],Table2[[#This Row],[Delivery_Fee]])-Table2[[#This Row],[Discount_Amount]])</f>
        <v>187</v>
      </c>
    </row>
    <row r="3208" spans="1:21" ht="22.2" customHeight="1" x14ac:dyDescent="0.3">
      <c r="A3208" s="1" t="s">
        <v>13270</v>
      </c>
      <c r="B3208" s="1" t="s">
        <v>6858</v>
      </c>
      <c r="C3208" s="1" t="s">
        <v>30478</v>
      </c>
      <c r="D3208" s="1" t="s">
        <v>477</v>
      </c>
      <c r="E3208" s="1" t="s">
        <v>30</v>
      </c>
      <c r="F3208" s="1" t="s">
        <v>187</v>
      </c>
      <c r="G3208" s="1" t="s">
        <v>188</v>
      </c>
      <c r="H3208" s="1" t="s">
        <v>77</v>
      </c>
      <c r="I3208" s="1" t="s">
        <v>78</v>
      </c>
      <c r="J3208" s="1" t="s">
        <v>24</v>
      </c>
      <c r="K3208" s="1" t="s">
        <v>14</v>
      </c>
      <c r="L3208" s="1">
        <v>2</v>
      </c>
      <c r="M3208" s="1">
        <v>150</v>
      </c>
      <c r="N3208" s="1">
        <v>20</v>
      </c>
      <c r="O3208" s="1">
        <v>60</v>
      </c>
      <c r="P3208" s="1">
        <v>30</v>
      </c>
      <c r="Q3208" s="1">
        <v>270</v>
      </c>
      <c r="R3208" s="1" t="s">
        <v>36</v>
      </c>
      <c r="S3208" s="1" t="s">
        <v>13271</v>
      </c>
      <c r="T3208" s="1">
        <f>Table2[[#This Row],[Unit_Price]]*Table2[[#This Row],[Quantity]]</f>
        <v>300</v>
      </c>
      <c r="U3208" s="1">
        <f>(SUM(Table2[[#This Row],[Gross_Sales]],Table2[[#This Row],[Delivery_Fee]])-Table2[[#This Row],[Discount_Amount]])</f>
        <v>270</v>
      </c>
    </row>
    <row r="3209" spans="1:21" ht="22.2" customHeight="1" x14ac:dyDescent="0.3">
      <c r="A3209" s="1" t="s">
        <v>13272</v>
      </c>
      <c r="B3209" s="1" t="s">
        <v>6858</v>
      </c>
      <c r="C3209" s="1" t="s">
        <v>30478</v>
      </c>
      <c r="D3209" s="1" t="s">
        <v>1413</v>
      </c>
      <c r="E3209" s="1" t="s">
        <v>19</v>
      </c>
      <c r="F3209" s="1" t="s">
        <v>124</v>
      </c>
      <c r="G3209" s="1" t="s">
        <v>125</v>
      </c>
      <c r="H3209" s="1" t="s">
        <v>40</v>
      </c>
      <c r="I3209" s="1" t="s">
        <v>41</v>
      </c>
      <c r="J3209" s="1" t="s">
        <v>13</v>
      </c>
      <c r="K3209" s="1" t="s">
        <v>25</v>
      </c>
      <c r="L3209" s="1">
        <v>1</v>
      </c>
      <c r="M3209" s="1">
        <v>170</v>
      </c>
      <c r="N3209" s="1">
        <v>15</v>
      </c>
      <c r="O3209" s="1">
        <v>25.5</v>
      </c>
      <c r="P3209" s="1">
        <v>30</v>
      </c>
      <c r="Q3209" s="1">
        <v>174.5</v>
      </c>
      <c r="R3209" s="1" t="s">
        <v>42</v>
      </c>
      <c r="S3209" s="1" t="s">
        <v>13273</v>
      </c>
      <c r="T3209" s="1">
        <f>Table2[[#This Row],[Unit_Price]]*Table2[[#This Row],[Quantity]]</f>
        <v>170</v>
      </c>
      <c r="U3209" s="1">
        <f>(SUM(Table2[[#This Row],[Gross_Sales]],Table2[[#This Row],[Delivery_Fee]])-Table2[[#This Row],[Discount_Amount]])</f>
        <v>174.5</v>
      </c>
    </row>
    <row r="3210" spans="1:21" ht="22.2" customHeight="1" x14ac:dyDescent="0.3">
      <c r="A3210" s="1" t="s">
        <v>13274</v>
      </c>
      <c r="B3210" s="1" t="s">
        <v>6858</v>
      </c>
      <c r="C3210" s="1" t="s">
        <v>30478</v>
      </c>
      <c r="D3210" s="1" t="s">
        <v>2026</v>
      </c>
      <c r="E3210" s="1" t="s">
        <v>30</v>
      </c>
      <c r="F3210" s="1" t="s">
        <v>109</v>
      </c>
      <c r="G3210" s="1" t="s">
        <v>110</v>
      </c>
      <c r="H3210" s="1" t="s">
        <v>11</v>
      </c>
      <c r="I3210" s="1" t="s">
        <v>12</v>
      </c>
      <c r="J3210" s="1" t="s">
        <v>13</v>
      </c>
      <c r="K3210" s="1" t="s">
        <v>14</v>
      </c>
      <c r="L3210" s="1">
        <v>3</v>
      </c>
      <c r="M3210" s="1">
        <v>140</v>
      </c>
      <c r="N3210" s="1">
        <v>5</v>
      </c>
      <c r="O3210" s="1">
        <v>21</v>
      </c>
      <c r="P3210" s="1">
        <v>35</v>
      </c>
      <c r="Q3210" s="1">
        <v>434</v>
      </c>
      <c r="R3210" s="1" t="s">
        <v>15</v>
      </c>
      <c r="S3210" s="1" t="s">
        <v>13275</v>
      </c>
      <c r="T3210" s="1">
        <f>Table2[[#This Row],[Unit_Price]]*Table2[[#This Row],[Quantity]]</f>
        <v>420</v>
      </c>
      <c r="U3210" s="1">
        <f>(SUM(Table2[[#This Row],[Gross_Sales]],Table2[[#This Row],[Delivery_Fee]])-Table2[[#This Row],[Discount_Amount]])</f>
        <v>434</v>
      </c>
    </row>
    <row r="3211" spans="1:21" ht="22.2" customHeight="1" x14ac:dyDescent="0.3">
      <c r="A3211" s="1" t="s">
        <v>13276</v>
      </c>
      <c r="B3211" s="1" t="s">
        <v>6858</v>
      </c>
      <c r="C3211" s="1" t="s">
        <v>30478</v>
      </c>
      <c r="D3211" s="1" t="s">
        <v>631</v>
      </c>
      <c r="E3211" s="1" t="s">
        <v>19</v>
      </c>
      <c r="F3211" s="1" t="s">
        <v>124</v>
      </c>
      <c r="G3211" s="1" t="s">
        <v>125</v>
      </c>
      <c r="H3211" s="1" t="s">
        <v>111</v>
      </c>
      <c r="I3211" s="1" t="s">
        <v>112</v>
      </c>
      <c r="J3211" s="1" t="s">
        <v>13</v>
      </c>
      <c r="K3211" s="1" t="s">
        <v>25</v>
      </c>
      <c r="L3211" s="1">
        <v>3</v>
      </c>
      <c r="M3211" s="1">
        <v>280</v>
      </c>
      <c r="N3211" s="1">
        <v>15</v>
      </c>
      <c r="O3211" s="1">
        <v>126</v>
      </c>
      <c r="P3211" s="1">
        <v>20</v>
      </c>
      <c r="Q3211" s="1">
        <v>734</v>
      </c>
      <c r="R3211" s="1" t="s">
        <v>42</v>
      </c>
      <c r="S3211" s="1" t="s">
        <v>13277</v>
      </c>
      <c r="T3211" s="1">
        <f>Table2[[#This Row],[Unit_Price]]*Table2[[#This Row],[Quantity]]</f>
        <v>840</v>
      </c>
      <c r="U3211" s="1">
        <f>(SUM(Table2[[#This Row],[Gross_Sales]],Table2[[#This Row],[Delivery_Fee]])-Table2[[#This Row],[Discount_Amount]])</f>
        <v>734</v>
      </c>
    </row>
    <row r="3212" spans="1:21" ht="22.2" customHeight="1" x14ac:dyDescent="0.3">
      <c r="A3212" s="1" t="s">
        <v>13278</v>
      </c>
      <c r="B3212" s="1" t="s">
        <v>6858</v>
      </c>
      <c r="C3212" s="1" t="s">
        <v>30478</v>
      </c>
      <c r="D3212" s="1" t="s">
        <v>919</v>
      </c>
      <c r="E3212" s="1" t="s">
        <v>30</v>
      </c>
      <c r="F3212" s="1" t="s">
        <v>31</v>
      </c>
      <c r="G3212" s="1" t="s">
        <v>32</v>
      </c>
      <c r="H3212" s="1" t="s">
        <v>33</v>
      </c>
      <c r="I3212" s="1" t="s">
        <v>34</v>
      </c>
      <c r="J3212" s="1" t="s">
        <v>35</v>
      </c>
      <c r="K3212" s="1" t="s">
        <v>25</v>
      </c>
      <c r="L3212" s="1">
        <v>4</v>
      </c>
      <c r="M3212" s="1">
        <v>240</v>
      </c>
      <c r="N3212" s="1">
        <v>15</v>
      </c>
      <c r="O3212" s="1">
        <v>144</v>
      </c>
      <c r="P3212" s="1">
        <v>35</v>
      </c>
      <c r="Q3212" s="1">
        <v>851</v>
      </c>
      <c r="R3212" s="1" t="s">
        <v>63</v>
      </c>
      <c r="S3212" s="1" t="s">
        <v>13279</v>
      </c>
      <c r="T3212" s="1">
        <f>Table2[[#This Row],[Unit_Price]]*Table2[[#This Row],[Quantity]]</f>
        <v>960</v>
      </c>
      <c r="U3212" s="1">
        <f>(SUM(Table2[[#This Row],[Gross_Sales]],Table2[[#This Row],[Delivery_Fee]])-Table2[[#This Row],[Discount_Amount]])</f>
        <v>851</v>
      </c>
    </row>
    <row r="3213" spans="1:21" ht="22.2" customHeight="1" x14ac:dyDescent="0.3">
      <c r="A3213" s="1" t="s">
        <v>13280</v>
      </c>
      <c r="B3213" s="1" t="s">
        <v>6858</v>
      </c>
      <c r="C3213" s="1" t="s">
        <v>30478</v>
      </c>
      <c r="D3213" s="1" t="s">
        <v>529</v>
      </c>
      <c r="E3213" s="1" t="s">
        <v>30</v>
      </c>
      <c r="F3213" s="1" t="s">
        <v>31</v>
      </c>
      <c r="G3213" s="1" t="s">
        <v>32</v>
      </c>
      <c r="H3213" s="1" t="s">
        <v>111</v>
      </c>
      <c r="I3213" s="1" t="s">
        <v>112</v>
      </c>
      <c r="J3213" s="1" t="s">
        <v>13</v>
      </c>
      <c r="K3213" s="1" t="s">
        <v>25</v>
      </c>
      <c r="L3213" s="1">
        <v>3</v>
      </c>
      <c r="M3213" s="1">
        <v>280</v>
      </c>
      <c r="N3213" s="1">
        <v>10</v>
      </c>
      <c r="O3213" s="1">
        <v>84</v>
      </c>
      <c r="P3213" s="1">
        <v>40</v>
      </c>
      <c r="Q3213" s="1">
        <v>796</v>
      </c>
      <c r="R3213" s="1" t="s">
        <v>26</v>
      </c>
      <c r="S3213" s="1" t="s">
        <v>13281</v>
      </c>
      <c r="T3213" s="1">
        <f>Table2[[#This Row],[Unit_Price]]*Table2[[#This Row],[Quantity]]</f>
        <v>840</v>
      </c>
      <c r="U3213" s="1">
        <f>(SUM(Table2[[#This Row],[Gross_Sales]],Table2[[#This Row],[Delivery_Fee]])-Table2[[#This Row],[Discount_Amount]])</f>
        <v>796</v>
      </c>
    </row>
    <row r="3214" spans="1:21" ht="22.2" customHeight="1" x14ac:dyDescent="0.3">
      <c r="A3214" s="1" t="s">
        <v>13282</v>
      </c>
      <c r="B3214" s="1" t="s">
        <v>6858</v>
      </c>
      <c r="C3214" s="1" t="s">
        <v>30478</v>
      </c>
      <c r="D3214" s="1" t="s">
        <v>321</v>
      </c>
      <c r="E3214" s="1" t="s">
        <v>67</v>
      </c>
      <c r="F3214" s="1" t="s">
        <v>109</v>
      </c>
      <c r="G3214" s="1" t="s">
        <v>110</v>
      </c>
      <c r="H3214" s="1" t="s">
        <v>288</v>
      </c>
      <c r="I3214" s="1" t="s">
        <v>289</v>
      </c>
      <c r="J3214" s="1" t="s">
        <v>86</v>
      </c>
      <c r="K3214" s="1" t="s">
        <v>14</v>
      </c>
      <c r="L3214" s="1">
        <v>3</v>
      </c>
      <c r="M3214" s="1">
        <v>80</v>
      </c>
      <c r="N3214" s="1">
        <v>10</v>
      </c>
      <c r="O3214" s="1">
        <v>24</v>
      </c>
      <c r="P3214" s="1">
        <v>40</v>
      </c>
      <c r="Q3214" s="1">
        <v>256</v>
      </c>
      <c r="R3214" s="1" t="s">
        <v>15</v>
      </c>
      <c r="S3214" s="1" t="s">
        <v>13283</v>
      </c>
      <c r="T3214" s="1">
        <f>Table2[[#This Row],[Unit_Price]]*Table2[[#This Row],[Quantity]]</f>
        <v>240</v>
      </c>
      <c r="U3214" s="1">
        <f>(SUM(Table2[[#This Row],[Gross_Sales]],Table2[[#This Row],[Delivery_Fee]])-Table2[[#This Row],[Discount_Amount]])</f>
        <v>256</v>
      </c>
    </row>
    <row r="3215" spans="1:21" ht="22.2" customHeight="1" x14ac:dyDescent="0.3">
      <c r="A3215" s="1" t="s">
        <v>13284</v>
      </c>
      <c r="B3215" s="1" t="s">
        <v>6858</v>
      </c>
      <c r="C3215" s="1" t="s">
        <v>30478</v>
      </c>
      <c r="D3215" s="1" t="s">
        <v>718</v>
      </c>
      <c r="E3215" s="1" t="s">
        <v>30</v>
      </c>
      <c r="F3215" s="1" t="s">
        <v>339</v>
      </c>
      <c r="G3215" s="1" t="s">
        <v>340</v>
      </c>
      <c r="H3215" s="1" t="s">
        <v>131</v>
      </c>
      <c r="I3215" s="1" t="s">
        <v>132</v>
      </c>
      <c r="J3215" s="1" t="s">
        <v>57</v>
      </c>
      <c r="K3215" s="1" t="s">
        <v>25</v>
      </c>
      <c r="L3215" s="1">
        <v>3</v>
      </c>
      <c r="M3215" s="1">
        <v>220</v>
      </c>
      <c r="N3215" s="1">
        <v>5</v>
      </c>
      <c r="O3215" s="1">
        <v>33</v>
      </c>
      <c r="P3215" s="1">
        <v>30</v>
      </c>
      <c r="Q3215" s="1">
        <v>657</v>
      </c>
      <c r="R3215" s="1" t="s">
        <v>42</v>
      </c>
      <c r="S3215" s="1" t="s">
        <v>13285</v>
      </c>
      <c r="T3215" s="1">
        <f>Table2[[#This Row],[Unit_Price]]*Table2[[#This Row],[Quantity]]</f>
        <v>660</v>
      </c>
      <c r="U3215" s="1">
        <f>(SUM(Table2[[#This Row],[Gross_Sales]],Table2[[#This Row],[Delivery_Fee]])-Table2[[#This Row],[Discount_Amount]])</f>
        <v>657</v>
      </c>
    </row>
    <row r="3216" spans="1:21" ht="22.2" customHeight="1" x14ac:dyDescent="0.3">
      <c r="A3216" s="1" t="s">
        <v>13286</v>
      </c>
      <c r="B3216" s="1" t="s">
        <v>6858</v>
      </c>
      <c r="C3216" s="1" t="s">
        <v>30478</v>
      </c>
      <c r="D3216" s="1" t="s">
        <v>1828</v>
      </c>
      <c r="E3216" s="1" t="s">
        <v>67</v>
      </c>
      <c r="F3216" s="1" t="s">
        <v>187</v>
      </c>
      <c r="G3216" s="1" t="s">
        <v>188</v>
      </c>
      <c r="H3216" s="1" t="s">
        <v>33</v>
      </c>
      <c r="I3216" s="1" t="s">
        <v>34</v>
      </c>
      <c r="J3216" s="1" t="s">
        <v>35</v>
      </c>
      <c r="K3216" s="1" t="s">
        <v>25</v>
      </c>
      <c r="L3216" s="1">
        <v>4</v>
      </c>
      <c r="M3216" s="1">
        <v>240</v>
      </c>
      <c r="N3216" s="1">
        <v>15</v>
      </c>
      <c r="O3216" s="1">
        <v>144</v>
      </c>
      <c r="P3216" s="1">
        <v>20</v>
      </c>
      <c r="Q3216" s="1">
        <v>836</v>
      </c>
      <c r="R3216" s="1" t="s">
        <v>36</v>
      </c>
      <c r="S3216" s="1" t="s">
        <v>13287</v>
      </c>
      <c r="T3216" s="1">
        <f>Table2[[#This Row],[Unit_Price]]*Table2[[#This Row],[Quantity]]</f>
        <v>960</v>
      </c>
      <c r="U3216" s="1">
        <f>(SUM(Table2[[#This Row],[Gross_Sales]],Table2[[#This Row],[Delivery_Fee]])-Table2[[#This Row],[Discount_Amount]])</f>
        <v>836</v>
      </c>
    </row>
    <row r="3217" spans="1:21" ht="22.2" customHeight="1" x14ac:dyDescent="0.3">
      <c r="A3217" s="1" t="s">
        <v>13288</v>
      </c>
      <c r="B3217" s="1" t="s">
        <v>6858</v>
      </c>
      <c r="C3217" s="1" t="s">
        <v>30478</v>
      </c>
      <c r="D3217" s="1" t="s">
        <v>953</v>
      </c>
      <c r="E3217" s="1" t="s">
        <v>19</v>
      </c>
      <c r="F3217" s="1" t="s">
        <v>75</v>
      </c>
      <c r="G3217" s="1" t="s">
        <v>76</v>
      </c>
      <c r="H3217" s="1" t="s">
        <v>11</v>
      </c>
      <c r="I3217" s="1" t="s">
        <v>12</v>
      </c>
      <c r="J3217" s="1" t="s">
        <v>13</v>
      </c>
      <c r="K3217" s="1" t="s">
        <v>14</v>
      </c>
      <c r="L3217" s="1">
        <v>3</v>
      </c>
      <c r="M3217" s="1">
        <v>140</v>
      </c>
      <c r="N3217" s="1">
        <v>20</v>
      </c>
      <c r="O3217" s="1">
        <v>84</v>
      </c>
      <c r="P3217" s="1">
        <v>40</v>
      </c>
      <c r="Q3217" s="1">
        <v>376</v>
      </c>
      <c r="R3217" s="1" t="s">
        <v>36</v>
      </c>
      <c r="S3217" s="1" t="s">
        <v>13289</v>
      </c>
      <c r="T3217" s="1">
        <f>Table2[[#This Row],[Unit_Price]]*Table2[[#This Row],[Quantity]]</f>
        <v>420</v>
      </c>
      <c r="U3217" s="1">
        <f>(SUM(Table2[[#This Row],[Gross_Sales]],Table2[[#This Row],[Delivery_Fee]])-Table2[[#This Row],[Discount_Amount]])</f>
        <v>376</v>
      </c>
    </row>
    <row r="3218" spans="1:21" ht="22.2" customHeight="1" x14ac:dyDescent="0.3">
      <c r="A3218" s="1" t="s">
        <v>13290</v>
      </c>
      <c r="B3218" s="1" t="s">
        <v>6858</v>
      </c>
      <c r="C3218" s="1" t="s">
        <v>30478</v>
      </c>
      <c r="D3218" s="1" t="s">
        <v>663</v>
      </c>
      <c r="E3218" s="1" t="s">
        <v>19</v>
      </c>
      <c r="F3218" s="1" t="s">
        <v>53</v>
      </c>
      <c r="G3218" s="1" t="s">
        <v>54</v>
      </c>
      <c r="H3218" s="1" t="s">
        <v>111</v>
      </c>
      <c r="I3218" s="1" t="s">
        <v>112</v>
      </c>
      <c r="J3218" s="1" t="s">
        <v>13</v>
      </c>
      <c r="K3218" s="1" t="s">
        <v>25</v>
      </c>
      <c r="L3218" s="1">
        <v>1</v>
      </c>
      <c r="M3218" s="1">
        <v>280</v>
      </c>
      <c r="N3218" s="1">
        <v>5</v>
      </c>
      <c r="O3218" s="1">
        <v>14</v>
      </c>
      <c r="P3218" s="1">
        <v>35</v>
      </c>
      <c r="Q3218" s="1">
        <v>301</v>
      </c>
      <c r="R3218" s="1" t="s">
        <v>15</v>
      </c>
      <c r="S3218" s="1" t="s">
        <v>13291</v>
      </c>
      <c r="T3218" s="1">
        <f>Table2[[#This Row],[Unit_Price]]*Table2[[#This Row],[Quantity]]</f>
        <v>280</v>
      </c>
      <c r="U3218" s="1">
        <f>(SUM(Table2[[#This Row],[Gross_Sales]],Table2[[#This Row],[Delivery_Fee]])-Table2[[#This Row],[Discount_Amount]])</f>
        <v>301</v>
      </c>
    </row>
    <row r="3219" spans="1:21" ht="22.2" customHeight="1" x14ac:dyDescent="0.3">
      <c r="A3219" s="1" t="s">
        <v>13292</v>
      </c>
      <c r="B3219" s="1" t="s">
        <v>6858</v>
      </c>
      <c r="C3219" s="1" t="s">
        <v>30478</v>
      </c>
      <c r="D3219" s="1" t="s">
        <v>2266</v>
      </c>
      <c r="E3219" s="1" t="s">
        <v>19</v>
      </c>
      <c r="F3219" s="1" t="s">
        <v>98</v>
      </c>
      <c r="G3219" s="1" t="s">
        <v>99</v>
      </c>
      <c r="H3219" s="1" t="s">
        <v>131</v>
      </c>
      <c r="I3219" s="1" t="s">
        <v>132</v>
      </c>
      <c r="J3219" s="1" t="s">
        <v>57</v>
      </c>
      <c r="K3219" s="1" t="s">
        <v>25</v>
      </c>
      <c r="L3219" s="1">
        <v>2</v>
      </c>
      <c r="M3219" s="1">
        <v>220</v>
      </c>
      <c r="N3219" s="1">
        <v>20</v>
      </c>
      <c r="O3219" s="1">
        <v>88</v>
      </c>
      <c r="P3219" s="1">
        <v>20</v>
      </c>
      <c r="Q3219" s="1">
        <v>372</v>
      </c>
      <c r="R3219" s="1" t="s">
        <v>15</v>
      </c>
      <c r="S3219" s="1" t="s">
        <v>13293</v>
      </c>
      <c r="T3219" s="1">
        <f>Table2[[#This Row],[Unit_Price]]*Table2[[#This Row],[Quantity]]</f>
        <v>440</v>
      </c>
      <c r="U3219" s="1">
        <f>(SUM(Table2[[#This Row],[Gross_Sales]],Table2[[#This Row],[Delivery_Fee]])-Table2[[#This Row],[Discount_Amount]])</f>
        <v>372</v>
      </c>
    </row>
    <row r="3220" spans="1:21" ht="22.2" customHeight="1" x14ac:dyDescent="0.3">
      <c r="A3220" s="1" t="s">
        <v>13294</v>
      </c>
      <c r="B3220" s="1" t="s">
        <v>6858</v>
      </c>
      <c r="C3220" s="1" t="s">
        <v>30478</v>
      </c>
      <c r="D3220" s="1" t="s">
        <v>412</v>
      </c>
      <c r="E3220" s="1" t="s">
        <v>30</v>
      </c>
      <c r="F3220" s="1" t="s">
        <v>75</v>
      </c>
      <c r="G3220" s="1" t="s">
        <v>76</v>
      </c>
      <c r="H3220" s="1" t="s">
        <v>55</v>
      </c>
      <c r="I3220" s="1" t="s">
        <v>56</v>
      </c>
      <c r="J3220" s="1" t="s">
        <v>57</v>
      </c>
      <c r="K3220" s="1" t="s">
        <v>14</v>
      </c>
      <c r="L3220" s="1">
        <v>2</v>
      </c>
      <c r="M3220" s="1">
        <v>180</v>
      </c>
      <c r="N3220" s="1">
        <v>15</v>
      </c>
      <c r="O3220" s="1">
        <v>54</v>
      </c>
      <c r="P3220" s="1">
        <v>40</v>
      </c>
      <c r="Q3220" s="1">
        <v>346</v>
      </c>
      <c r="R3220" s="1" t="s">
        <v>36</v>
      </c>
      <c r="S3220" s="1" t="s">
        <v>13295</v>
      </c>
      <c r="T3220" s="1">
        <f>Table2[[#This Row],[Unit_Price]]*Table2[[#This Row],[Quantity]]</f>
        <v>360</v>
      </c>
      <c r="U3220" s="1">
        <f>(SUM(Table2[[#This Row],[Gross_Sales]],Table2[[#This Row],[Delivery_Fee]])-Table2[[#This Row],[Discount_Amount]])</f>
        <v>346</v>
      </c>
    </row>
    <row r="3221" spans="1:21" ht="22.2" customHeight="1" x14ac:dyDescent="0.3">
      <c r="A3221" s="1" t="s">
        <v>13296</v>
      </c>
      <c r="B3221" s="1" t="s">
        <v>6858</v>
      </c>
      <c r="C3221" s="1" t="s">
        <v>30478</v>
      </c>
      <c r="D3221" s="1" t="s">
        <v>358</v>
      </c>
      <c r="E3221" s="1" t="s">
        <v>67</v>
      </c>
      <c r="F3221" s="1" t="s">
        <v>174</v>
      </c>
      <c r="G3221" s="1" t="s">
        <v>175</v>
      </c>
      <c r="H3221" s="1" t="s">
        <v>33</v>
      </c>
      <c r="I3221" s="1" t="s">
        <v>34</v>
      </c>
      <c r="J3221" s="1" t="s">
        <v>35</v>
      </c>
      <c r="K3221" s="1" t="s">
        <v>25</v>
      </c>
      <c r="L3221" s="1">
        <v>3</v>
      </c>
      <c r="M3221" s="1">
        <v>240</v>
      </c>
      <c r="N3221" s="1">
        <v>0</v>
      </c>
      <c r="O3221" s="1">
        <v>0</v>
      </c>
      <c r="P3221" s="1">
        <v>20</v>
      </c>
      <c r="Q3221" s="1">
        <v>740</v>
      </c>
      <c r="R3221" s="1" t="s">
        <v>26</v>
      </c>
      <c r="S3221" s="1" t="s">
        <v>13297</v>
      </c>
      <c r="T3221" s="1">
        <f>Table2[[#This Row],[Unit_Price]]*Table2[[#This Row],[Quantity]]</f>
        <v>720</v>
      </c>
      <c r="U3221" s="1">
        <f>(SUM(Table2[[#This Row],[Gross_Sales]],Table2[[#This Row],[Delivery_Fee]])-Table2[[#This Row],[Discount_Amount]])</f>
        <v>740</v>
      </c>
    </row>
    <row r="3222" spans="1:21" ht="22.2" customHeight="1" x14ac:dyDescent="0.3">
      <c r="A3222" s="1" t="s">
        <v>13298</v>
      </c>
      <c r="B3222" s="1" t="s">
        <v>6858</v>
      </c>
      <c r="C3222" s="1" t="s">
        <v>30478</v>
      </c>
      <c r="D3222" s="1" t="s">
        <v>1194</v>
      </c>
      <c r="E3222" s="1" t="s">
        <v>19</v>
      </c>
      <c r="F3222" s="1" t="s">
        <v>93</v>
      </c>
      <c r="G3222" s="1" t="s">
        <v>94</v>
      </c>
      <c r="H3222" s="1" t="s">
        <v>70</v>
      </c>
      <c r="I3222" s="1" t="s">
        <v>71</v>
      </c>
      <c r="J3222" s="1" t="s">
        <v>13</v>
      </c>
      <c r="K3222" s="1" t="s">
        <v>14</v>
      </c>
      <c r="L3222" s="1">
        <v>1</v>
      </c>
      <c r="M3222" s="1">
        <v>130</v>
      </c>
      <c r="N3222" s="1">
        <v>15</v>
      </c>
      <c r="O3222" s="1">
        <v>19.5</v>
      </c>
      <c r="P3222" s="1">
        <v>40</v>
      </c>
      <c r="Q3222" s="1">
        <v>150.5</v>
      </c>
      <c r="R3222" s="1" t="s">
        <v>63</v>
      </c>
      <c r="S3222" s="1" t="s">
        <v>13299</v>
      </c>
      <c r="T3222" s="1">
        <f>Table2[[#This Row],[Unit_Price]]*Table2[[#This Row],[Quantity]]</f>
        <v>130</v>
      </c>
      <c r="U3222" s="1">
        <f>(SUM(Table2[[#This Row],[Gross_Sales]],Table2[[#This Row],[Delivery_Fee]])-Table2[[#This Row],[Discount_Amount]])</f>
        <v>150.5</v>
      </c>
    </row>
    <row r="3223" spans="1:21" ht="22.2" customHeight="1" x14ac:dyDescent="0.3">
      <c r="A3223" s="1" t="s">
        <v>13300</v>
      </c>
      <c r="B3223" s="1" t="s">
        <v>6858</v>
      </c>
      <c r="C3223" s="1" t="s">
        <v>30478</v>
      </c>
      <c r="D3223" s="1" t="s">
        <v>45</v>
      </c>
      <c r="E3223" s="1" t="s">
        <v>30</v>
      </c>
      <c r="F3223" s="1" t="s">
        <v>339</v>
      </c>
      <c r="G3223" s="1" t="s">
        <v>340</v>
      </c>
      <c r="H3223" s="1" t="s">
        <v>143</v>
      </c>
      <c r="I3223" s="1" t="s">
        <v>144</v>
      </c>
      <c r="J3223" s="1" t="s">
        <v>24</v>
      </c>
      <c r="K3223" s="1" t="s">
        <v>14</v>
      </c>
      <c r="L3223" s="1">
        <v>2</v>
      </c>
      <c r="M3223" s="1">
        <v>160</v>
      </c>
      <c r="N3223" s="1">
        <v>20</v>
      </c>
      <c r="O3223" s="1">
        <v>64</v>
      </c>
      <c r="P3223" s="1">
        <v>30</v>
      </c>
      <c r="Q3223" s="1">
        <v>286</v>
      </c>
      <c r="R3223" s="1" t="s">
        <v>15</v>
      </c>
      <c r="S3223" s="1" t="s">
        <v>13301</v>
      </c>
      <c r="T3223" s="1">
        <f>Table2[[#This Row],[Unit_Price]]*Table2[[#This Row],[Quantity]]</f>
        <v>320</v>
      </c>
      <c r="U3223" s="1">
        <f>(SUM(Table2[[#This Row],[Gross_Sales]],Table2[[#This Row],[Delivery_Fee]])-Table2[[#This Row],[Discount_Amount]])</f>
        <v>286</v>
      </c>
    </row>
    <row r="3224" spans="1:21" ht="22.2" customHeight="1" x14ac:dyDescent="0.3">
      <c r="A3224" s="1" t="s">
        <v>13302</v>
      </c>
      <c r="B3224" s="1" t="s">
        <v>6858</v>
      </c>
      <c r="C3224" s="1" t="s">
        <v>30478</v>
      </c>
      <c r="D3224" s="1" t="s">
        <v>603</v>
      </c>
      <c r="E3224" s="1" t="s">
        <v>30</v>
      </c>
      <c r="F3224" s="1" t="s">
        <v>75</v>
      </c>
      <c r="G3224" s="1" t="s">
        <v>76</v>
      </c>
      <c r="H3224" s="1" t="s">
        <v>11</v>
      </c>
      <c r="I3224" s="1" t="s">
        <v>12</v>
      </c>
      <c r="J3224" s="1" t="s">
        <v>13</v>
      </c>
      <c r="K3224" s="1" t="s">
        <v>14</v>
      </c>
      <c r="L3224" s="1">
        <v>3</v>
      </c>
      <c r="M3224" s="1">
        <v>140</v>
      </c>
      <c r="N3224" s="1">
        <v>5</v>
      </c>
      <c r="O3224" s="1">
        <v>21</v>
      </c>
      <c r="P3224" s="1">
        <v>30</v>
      </c>
      <c r="Q3224" s="1">
        <v>429</v>
      </c>
      <c r="R3224" s="1" t="s">
        <v>36</v>
      </c>
      <c r="S3224" s="1" t="s">
        <v>13303</v>
      </c>
      <c r="T3224" s="1">
        <f>Table2[[#This Row],[Unit_Price]]*Table2[[#This Row],[Quantity]]</f>
        <v>420</v>
      </c>
      <c r="U3224" s="1">
        <f>(SUM(Table2[[#This Row],[Gross_Sales]],Table2[[#This Row],[Delivery_Fee]])-Table2[[#This Row],[Discount_Amount]])</f>
        <v>429</v>
      </c>
    </row>
    <row r="3225" spans="1:21" ht="22.2" customHeight="1" x14ac:dyDescent="0.3">
      <c r="A3225" s="1" t="s">
        <v>13304</v>
      </c>
      <c r="B3225" s="1" t="s">
        <v>6858</v>
      </c>
      <c r="C3225" s="1" t="s">
        <v>30478</v>
      </c>
      <c r="D3225" s="1" t="s">
        <v>634</v>
      </c>
      <c r="E3225" s="1" t="s">
        <v>30</v>
      </c>
      <c r="F3225" s="1" t="s">
        <v>53</v>
      </c>
      <c r="G3225" s="1" t="s">
        <v>54</v>
      </c>
      <c r="H3225" s="1" t="s">
        <v>288</v>
      </c>
      <c r="I3225" s="1" t="s">
        <v>289</v>
      </c>
      <c r="J3225" s="1" t="s">
        <v>86</v>
      </c>
      <c r="K3225" s="1" t="s">
        <v>14</v>
      </c>
      <c r="L3225" s="1">
        <v>3</v>
      </c>
      <c r="M3225" s="1">
        <v>80</v>
      </c>
      <c r="N3225" s="1">
        <v>10</v>
      </c>
      <c r="O3225" s="1">
        <v>24</v>
      </c>
      <c r="P3225" s="1">
        <v>30</v>
      </c>
      <c r="Q3225" s="1">
        <v>246</v>
      </c>
      <c r="R3225" s="1" t="s">
        <v>42</v>
      </c>
      <c r="S3225" s="1" t="s">
        <v>13305</v>
      </c>
      <c r="T3225" s="1">
        <f>Table2[[#This Row],[Unit_Price]]*Table2[[#This Row],[Quantity]]</f>
        <v>240</v>
      </c>
      <c r="U3225" s="1">
        <f>(SUM(Table2[[#This Row],[Gross_Sales]],Table2[[#This Row],[Delivery_Fee]])-Table2[[#This Row],[Discount_Amount]])</f>
        <v>246</v>
      </c>
    </row>
    <row r="3226" spans="1:21" ht="22.2" customHeight="1" x14ac:dyDescent="0.3">
      <c r="A3226" s="1" t="s">
        <v>13306</v>
      </c>
      <c r="B3226" s="1" t="s">
        <v>6858</v>
      </c>
      <c r="C3226" s="1" t="s">
        <v>30478</v>
      </c>
      <c r="D3226" s="1" t="s">
        <v>2064</v>
      </c>
      <c r="E3226" s="1" t="s">
        <v>67</v>
      </c>
      <c r="F3226" s="1" t="s">
        <v>174</v>
      </c>
      <c r="G3226" s="1" t="s">
        <v>175</v>
      </c>
      <c r="H3226" s="1" t="s">
        <v>143</v>
      </c>
      <c r="I3226" s="1" t="s">
        <v>144</v>
      </c>
      <c r="J3226" s="1" t="s">
        <v>24</v>
      </c>
      <c r="K3226" s="1" t="s">
        <v>14</v>
      </c>
      <c r="L3226" s="1">
        <v>2</v>
      </c>
      <c r="M3226" s="1">
        <v>160</v>
      </c>
      <c r="N3226" s="1">
        <v>20</v>
      </c>
      <c r="O3226" s="1">
        <v>64</v>
      </c>
      <c r="P3226" s="1">
        <v>20</v>
      </c>
      <c r="Q3226" s="1">
        <v>276</v>
      </c>
      <c r="R3226" s="1" t="s">
        <v>26</v>
      </c>
      <c r="S3226" s="1" t="s">
        <v>13307</v>
      </c>
      <c r="T3226" s="1">
        <f>Table2[[#This Row],[Unit_Price]]*Table2[[#This Row],[Quantity]]</f>
        <v>320</v>
      </c>
      <c r="U3226" s="1">
        <f>(SUM(Table2[[#This Row],[Gross_Sales]],Table2[[#This Row],[Delivery_Fee]])-Table2[[#This Row],[Discount_Amount]])</f>
        <v>276</v>
      </c>
    </row>
    <row r="3227" spans="1:21" ht="22.2" customHeight="1" x14ac:dyDescent="0.3">
      <c r="A3227" s="1" t="s">
        <v>13308</v>
      </c>
      <c r="B3227" s="1" t="s">
        <v>6858</v>
      </c>
      <c r="C3227" s="1" t="s">
        <v>30478</v>
      </c>
      <c r="D3227" s="1" t="s">
        <v>1602</v>
      </c>
      <c r="E3227" s="1" t="s">
        <v>8</v>
      </c>
      <c r="F3227" s="1" t="s">
        <v>187</v>
      </c>
      <c r="G3227" s="1" t="s">
        <v>188</v>
      </c>
      <c r="H3227" s="1" t="s">
        <v>84</v>
      </c>
      <c r="I3227" s="1" t="s">
        <v>85</v>
      </c>
      <c r="J3227" s="1" t="s">
        <v>86</v>
      </c>
      <c r="K3227" s="1" t="s">
        <v>14</v>
      </c>
      <c r="L3227" s="1">
        <v>1</v>
      </c>
      <c r="M3227" s="1">
        <v>100</v>
      </c>
      <c r="N3227" s="1">
        <v>10</v>
      </c>
      <c r="O3227" s="1">
        <v>10</v>
      </c>
      <c r="P3227" s="1">
        <v>30</v>
      </c>
      <c r="Q3227" s="1">
        <v>120</v>
      </c>
      <c r="R3227" s="1" t="s">
        <v>15</v>
      </c>
      <c r="S3227" s="1" t="s">
        <v>13309</v>
      </c>
      <c r="T3227" s="1">
        <f>Table2[[#This Row],[Unit_Price]]*Table2[[#This Row],[Quantity]]</f>
        <v>100</v>
      </c>
      <c r="U3227" s="1">
        <f>(SUM(Table2[[#This Row],[Gross_Sales]],Table2[[#This Row],[Delivery_Fee]])-Table2[[#This Row],[Discount_Amount]])</f>
        <v>120</v>
      </c>
    </row>
    <row r="3228" spans="1:21" ht="22.2" customHeight="1" x14ac:dyDescent="0.3">
      <c r="A3228" s="1" t="s">
        <v>13310</v>
      </c>
      <c r="B3228" s="1" t="s">
        <v>6858</v>
      </c>
      <c r="C3228" s="1" t="s">
        <v>30478</v>
      </c>
      <c r="D3228" s="1" t="s">
        <v>956</v>
      </c>
      <c r="E3228" s="1" t="s">
        <v>67</v>
      </c>
      <c r="F3228" s="1" t="s">
        <v>174</v>
      </c>
      <c r="G3228" s="1" t="s">
        <v>175</v>
      </c>
      <c r="H3228" s="1" t="s">
        <v>55</v>
      </c>
      <c r="I3228" s="1" t="s">
        <v>56</v>
      </c>
      <c r="J3228" s="1" t="s">
        <v>57</v>
      </c>
      <c r="K3228" s="1" t="s">
        <v>14</v>
      </c>
      <c r="L3228" s="1">
        <v>1</v>
      </c>
      <c r="M3228" s="1">
        <v>180</v>
      </c>
      <c r="N3228" s="1">
        <v>20</v>
      </c>
      <c r="O3228" s="1">
        <v>36</v>
      </c>
      <c r="P3228" s="1">
        <v>35</v>
      </c>
      <c r="Q3228" s="1">
        <v>179</v>
      </c>
      <c r="R3228" s="1" t="s">
        <v>36</v>
      </c>
      <c r="S3228" s="1" t="s">
        <v>13311</v>
      </c>
      <c r="T3228" s="1">
        <f>Table2[[#This Row],[Unit_Price]]*Table2[[#This Row],[Quantity]]</f>
        <v>180</v>
      </c>
      <c r="U3228" s="1">
        <f>(SUM(Table2[[#This Row],[Gross_Sales]],Table2[[#This Row],[Delivery_Fee]])-Table2[[#This Row],[Discount_Amount]])</f>
        <v>179</v>
      </c>
    </row>
    <row r="3229" spans="1:21" ht="22.2" customHeight="1" x14ac:dyDescent="0.3">
      <c r="A3229" s="1" t="s">
        <v>13312</v>
      </c>
      <c r="B3229" s="1" t="s">
        <v>6858</v>
      </c>
      <c r="C3229" s="1" t="s">
        <v>30478</v>
      </c>
      <c r="D3229" s="1" t="s">
        <v>436</v>
      </c>
      <c r="E3229" s="1" t="s">
        <v>67</v>
      </c>
      <c r="F3229" s="1" t="s">
        <v>82</v>
      </c>
      <c r="G3229" s="1" t="s">
        <v>83</v>
      </c>
      <c r="H3229" s="1" t="s">
        <v>22</v>
      </c>
      <c r="I3229" s="1" t="s">
        <v>23</v>
      </c>
      <c r="J3229" s="1" t="s">
        <v>24</v>
      </c>
      <c r="K3229" s="1" t="s">
        <v>25</v>
      </c>
      <c r="L3229" s="1">
        <v>1</v>
      </c>
      <c r="M3229" s="1">
        <v>180</v>
      </c>
      <c r="N3229" s="1">
        <v>15</v>
      </c>
      <c r="O3229" s="1">
        <v>27</v>
      </c>
      <c r="P3229" s="1">
        <v>20</v>
      </c>
      <c r="Q3229" s="1">
        <v>173</v>
      </c>
      <c r="R3229" s="1" t="s">
        <v>42</v>
      </c>
      <c r="S3229" s="1" t="s">
        <v>13313</v>
      </c>
      <c r="T3229" s="1">
        <f>Table2[[#This Row],[Unit_Price]]*Table2[[#This Row],[Quantity]]</f>
        <v>180</v>
      </c>
      <c r="U3229" s="1">
        <f>(SUM(Table2[[#This Row],[Gross_Sales]],Table2[[#This Row],[Delivery_Fee]])-Table2[[#This Row],[Discount_Amount]])</f>
        <v>173</v>
      </c>
    </row>
    <row r="3230" spans="1:21" ht="22.2" customHeight="1" x14ac:dyDescent="0.3">
      <c r="A3230" s="1" t="s">
        <v>13314</v>
      </c>
      <c r="B3230" s="1" t="s">
        <v>6858</v>
      </c>
      <c r="C3230" s="1" t="s">
        <v>30478</v>
      </c>
      <c r="D3230" s="1" t="s">
        <v>1271</v>
      </c>
      <c r="E3230" s="1" t="s">
        <v>30</v>
      </c>
      <c r="F3230" s="1" t="s">
        <v>339</v>
      </c>
      <c r="G3230" s="1" t="s">
        <v>340</v>
      </c>
      <c r="H3230" s="1" t="s">
        <v>288</v>
      </c>
      <c r="I3230" s="1" t="s">
        <v>289</v>
      </c>
      <c r="J3230" s="1" t="s">
        <v>86</v>
      </c>
      <c r="K3230" s="1" t="s">
        <v>14</v>
      </c>
      <c r="L3230" s="1">
        <v>4</v>
      </c>
      <c r="M3230" s="1">
        <v>80</v>
      </c>
      <c r="N3230" s="1">
        <v>15</v>
      </c>
      <c r="O3230" s="1">
        <v>48</v>
      </c>
      <c r="P3230" s="1">
        <v>20</v>
      </c>
      <c r="Q3230" s="1">
        <v>292</v>
      </c>
      <c r="R3230" s="1" t="s">
        <v>15</v>
      </c>
      <c r="S3230" s="1" t="s">
        <v>13315</v>
      </c>
      <c r="T3230" s="1">
        <f>Table2[[#This Row],[Unit_Price]]*Table2[[#This Row],[Quantity]]</f>
        <v>320</v>
      </c>
      <c r="U3230" s="1">
        <f>(SUM(Table2[[#This Row],[Gross_Sales]],Table2[[#This Row],[Delivery_Fee]])-Table2[[#This Row],[Discount_Amount]])</f>
        <v>292</v>
      </c>
    </row>
    <row r="3231" spans="1:21" ht="22.2" customHeight="1" x14ac:dyDescent="0.3">
      <c r="A3231" s="1" t="s">
        <v>13316</v>
      </c>
      <c r="B3231" s="1" t="s">
        <v>6858</v>
      </c>
      <c r="C3231" s="1" t="s">
        <v>30478</v>
      </c>
      <c r="D3231" s="1" t="s">
        <v>620</v>
      </c>
      <c r="E3231" s="1" t="s">
        <v>19</v>
      </c>
      <c r="F3231" s="1" t="s">
        <v>20</v>
      </c>
      <c r="G3231" s="1" t="s">
        <v>21</v>
      </c>
      <c r="H3231" s="1" t="s">
        <v>111</v>
      </c>
      <c r="I3231" s="1" t="s">
        <v>112</v>
      </c>
      <c r="J3231" s="1" t="s">
        <v>13</v>
      </c>
      <c r="K3231" s="1" t="s">
        <v>25</v>
      </c>
      <c r="L3231" s="1">
        <v>3</v>
      </c>
      <c r="M3231" s="1">
        <v>280</v>
      </c>
      <c r="N3231" s="1">
        <v>15</v>
      </c>
      <c r="O3231" s="1">
        <v>126</v>
      </c>
      <c r="P3231" s="1">
        <v>40</v>
      </c>
      <c r="Q3231" s="1">
        <v>754</v>
      </c>
      <c r="R3231" s="1" t="s">
        <v>63</v>
      </c>
      <c r="S3231" s="1" t="s">
        <v>13317</v>
      </c>
      <c r="T3231" s="1">
        <f>Table2[[#This Row],[Unit_Price]]*Table2[[#This Row],[Quantity]]</f>
        <v>840</v>
      </c>
      <c r="U3231" s="1">
        <f>(SUM(Table2[[#This Row],[Gross_Sales]],Table2[[#This Row],[Delivery_Fee]])-Table2[[#This Row],[Discount_Amount]])</f>
        <v>754</v>
      </c>
    </row>
    <row r="3232" spans="1:21" ht="22.2" customHeight="1" x14ac:dyDescent="0.3">
      <c r="A3232" s="1" t="s">
        <v>13318</v>
      </c>
      <c r="B3232" s="1" t="s">
        <v>6858</v>
      </c>
      <c r="C3232" s="1" t="s">
        <v>30478</v>
      </c>
      <c r="D3232" s="1" t="s">
        <v>488</v>
      </c>
      <c r="E3232" s="1" t="s">
        <v>19</v>
      </c>
      <c r="F3232" s="1" t="s">
        <v>109</v>
      </c>
      <c r="G3232" s="1" t="s">
        <v>110</v>
      </c>
      <c r="H3232" s="1" t="s">
        <v>116</v>
      </c>
      <c r="I3232" s="1" t="s">
        <v>117</v>
      </c>
      <c r="J3232" s="1" t="s">
        <v>35</v>
      </c>
      <c r="K3232" s="1" t="s">
        <v>14</v>
      </c>
      <c r="L3232" s="1">
        <v>2</v>
      </c>
      <c r="M3232" s="1">
        <v>210</v>
      </c>
      <c r="N3232" s="1">
        <v>5</v>
      </c>
      <c r="O3232" s="1">
        <v>21</v>
      </c>
      <c r="P3232" s="1">
        <v>35</v>
      </c>
      <c r="Q3232" s="1">
        <v>434</v>
      </c>
      <c r="R3232" s="1" t="s">
        <v>26</v>
      </c>
      <c r="S3232" s="1" t="s">
        <v>13319</v>
      </c>
      <c r="T3232" s="1">
        <f>Table2[[#This Row],[Unit_Price]]*Table2[[#This Row],[Quantity]]</f>
        <v>420</v>
      </c>
      <c r="U3232" s="1">
        <f>(SUM(Table2[[#This Row],[Gross_Sales]],Table2[[#This Row],[Delivery_Fee]])-Table2[[#This Row],[Discount_Amount]])</f>
        <v>434</v>
      </c>
    </row>
    <row r="3233" spans="1:21" ht="22.2" customHeight="1" x14ac:dyDescent="0.3">
      <c r="A3233" s="1" t="s">
        <v>13320</v>
      </c>
      <c r="B3233" s="1" t="s">
        <v>6858</v>
      </c>
      <c r="C3233" s="1" t="s">
        <v>30478</v>
      </c>
      <c r="D3233" s="1" t="s">
        <v>346</v>
      </c>
      <c r="E3233" s="1" t="s">
        <v>30</v>
      </c>
      <c r="F3233" s="1" t="s">
        <v>136</v>
      </c>
      <c r="G3233" s="1" t="s">
        <v>137</v>
      </c>
      <c r="H3233" s="1" t="s">
        <v>33</v>
      </c>
      <c r="I3233" s="1" t="s">
        <v>34</v>
      </c>
      <c r="J3233" s="1" t="s">
        <v>35</v>
      </c>
      <c r="K3233" s="1" t="s">
        <v>25</v>
      </c>
      <c r="L3233" s="1">
        <v>3</v>
      </c>
      <c r="M3233" s="1">
        <v>240</v>
      </c>
      <c r="N3233" s="1">
        <v>10</v>
      </c>
      <c r="O3233" s="1">
        <v>72</v>
      </c>
      <c r="P3233" s="1">
        <v>35</v>
      </c>
      <c r="Q3233" s="1">
        <v>683</v>
      </c>
      <c r="R3233" s="1" t="s">
        <v>26</v>
      </c>
      <c r="S3233" s="1" t="s">
        <v>13321</v>
      </c>
      <c r="T3233" s="1">
        <f>Table2[[#This Row],[Unit_Price]]*Table2[[#This Row],[Quantity]]</f>
        <v>720</v>
      </c>
      <c r="U3233" s="1">
        <f>(SUM(Table2[[#This Row],[Gross_Sales]],Table2[[#This Row],[Delivery_Fee]])-Table2[[#This Row],[Discount_Amount]])</f>
        <v>683</v>
      </c>
    </row>
    <row r="3234" spans="1:21" ht="22.2" customHeight="1" x14ac:dyDescent="0.3">
      <c r="A3234" s="1" t="s">
        <v>13322</v>
      </c>
      <c r="B3234" s="1" t="s">
        <v>6858</v>
      </c>
      <c r="C3234" s="1" t="s">
        <v>30478</v>
      </c>
      <c r="D3234" s="1" t="s">
        <v>1344</v>
      </c>
      <c r="E3234" s="1" t="s">
        <v>8</v>
      </c>
      <c r="F3234" s="1" t="s">
        <v>46</v>
      </c>
      <c r="G3234" s="1" t="s">
        <v>47</v>
      </c>
      <c r="H3234" s="1" t="s">
        <v>116</v>
      </c>
      <c r="I3234" s="1" t="s">
        <v>117</v>
      </c>
      <c r="J3234" s="1" t="s">
        <v>35</v>
      </c>
      <c r="K3234" s="1" t="s">
        <v>14</v>
      </c>
      <c r="L3234" s="1">
        <v>2</v>
      </c>
      <c r="M3234" s="1">
        <v>210</v>
      </c>
      <c r="N3234" s="1">
        <v>15</v>
      </c>
      <c r="O3234" s="1">
        <v>63</v>
      </c>
      <c r="P3234" s="1">
        <v>20</v>
      </c>
      <c r="Q3234" s="1">
        <v>377</v>
      </c>
      <c r="R3234" s="1" t="s">
        <v>15</v>
      </c>
      <c r="S3234" s="1" t="s">
        <v>13323</v>
      </c>
      <c r="T3234" s="1">
        <f>Table2[[#This Row],[Unit_Price]]*Table2[[#This Row],[Quantity]]</f>
        <v>420</v>
      </c>
      <c r="U3234" s="1">
        <f>(SUM(Table2[[#This Row],[Gross_Sales]],Table2[[#This Row],[Delivery_Fee]])-Table2[[#This Row],[Discount_Amount]])</f>
        <v>377</v>
      </c>
    </row>
    <row r="3235" spans="1:21" ht="22.2" customHeight="1" x14ac:dyDescent="0.3">
      <c r="A3235" s="1" t="s">
        <v>13324</v>
      </c>
      <c r="B3235" s="1" t="s">
        <v>6858</v>
      </c>
      <c r="C3235" s="1" t="s">
        <v>30478</v>
      </c>
      <c r="D3235" s="1" t="s">
        <v>1391</v>
      </c>
      <c r="E3235" s="1" t="s">
        <v>19</v>
      </c>
      <c r="F3235" s="1" t="s">
        <v>124</v>
      </c>
      <c r="G3235" s="1" t="s">
        <v>125</v>
      </c>
      <c r="H3235" s="1" t="s">
        <v>22</v>
      </c>
      <c r="I3235" s="1" t="s">
        <v>23</v>
      </c>
      <c r="J3235" s="1" t="s">
        <v>24</v>
      </c>
      <c r="K3235" s="1" t="s">
        <v>25</v>
      </c>
      <c r="L3235" s="1">
        <v>3</v>
      </c>
      <c r="M3235" s="1">
        <v>180</v>
      </c>
      <c r="N3235" s="1">
        <v>20</v>
      </c>
      <c r="O3235" s="1">
        <v>108</v>
      </c>
      <c r="P3235" s="1">
        <v>40</v>
      </c>
      <c r="Q3235" s="1">
        <v>472</v>
      </c>
      <c r="R3235" s="1" t="s">
        <v>63</v>
      </c>
      <c r="S3235" s="1" t="s">
        <v>13325</v>
      </c>
      <c r="T3235" s="1">
        <f>Table2[[#This Row],[Unit_Price]]*Table2[[#This Row],[Quantity]]</f>
        <v>540</v>
      </c>
      <c r="U3235" s="1">
        <f>(SUM(Table2[[#This Row],[Gross_Sales]],Table2[[#This Row],[Delivery_Fee]])-Table2[[#This Row],[Discount_Amount]])</f>
        <v>472</v>
      </c>
    </row>
    <row r="3236" spans="1:21" ht="22.2" customHeight="1" x14ac:dyDescent="0.3">
      <c r="A3236" s="1" t="s">
        <v>13326</v>
      </c>
      <c r="B3236" s="1" t="s">
        <v>6858</v>
      </c>
      <c r="C3236" s="1" t="s">
        <v>30478</v>
      </c>
      <c r="D3236" s="1" t="s">
        <v>252</v>
      </c>
      <c r="E3236" s="1" t="s">
        <v>30</v>
      </c>
      <c r="F3236" s="1" t="s">
        <v>53</v>
      </c>
      <c r="G3236" s="1" t="s">
        <v>54</v>
      </c>
      <c r="H3236" s="1" t="s">
        <v>111</v>
      </c>
      <c r="I3236" s="1" t="s">
        <v>112</v>
      </c>
      <c r="J3236" s="1" t="s">
        <v>13</v>
      </c>
      <c r="K3236" s="1" t="s">
        <v>25</v>
      </c>
      <c r="L3236" s="1">
        <v>1</v>
      </c>
      <c r="M3236" s="1">
        <v>280</v>
      </c>
      <c r="N3236" s="1">
        <v>20</v>
      </c>
      <c r="O3236" s="1">
        <v>56</v>
      </c>
      <c r="P3236" s="1">
        <v>20</v>
      </c>
      <c r="Q3236" s="1">
        <v>244</v>
      </c>
      <c r="R3236" s="1" t="s">
        <v>26</v>
      </c>
      <c r="S3236" s="1" t="s">
        <v>13327</v>
      </c>
      <c r="T3236" s="1">
        <f>Table2[[#This Row],[Unit_Price]]*Table2[[#This Row],[Quantity]]</f>
        <v>280</v>
      </c>
      <c r="U3236" s="1">
        <f>(SUM(Table2[[#This Row],[Gross_Sales]],Table2[[#This Row],[Delivery_Fee]])-Table2[[#This Row],[Discount_Amount]])</f>
        <v>244</v>
      </c>
    </row>
    <row r="3237" spans="1:21" ht="22.2" customHeight="1" x14ac:dyDescent="0.3">
      <c r="A3237" s="1" t="s">
        <v>13328</v>
      </c>
      <c r="B3237" s="1" t="s">
        <v>6858</v>
      </c>
      <c r="C3237" s="1" t="s">
        <v>30478</v>
      </c>
      <c r="D3237" s="1" t="s">
        <v>150</v>
      </c>
      <c r="E3237" s="1" t="s">
        <v>30</v>
      </c>
      <c r="F3237" s="1" t="s">
        <v>136</v>
      </c>
      <c r="G3237" s="1" t="s">
        <v>137</v>
      </c>
      <c r="H3237" s="1" t="s">
        <v>116</v>
      </c>
      <c r="I3237" s="1" t="s">
        <v>117</v>
      </c>
      <c r="J3237" s="1" t="s">
        <v>35</v>
      </c>
      <c r="K3237" s="1" t="s">
        <v>14</v>
      </c>
      <c r="L3237" s="1">
        <v>1</v>
      </c>
      <c r="M3237" s="1">
        <v>210</v>
      </c>
      <c r="N3237" s="1">
        <v>10</v>
      </c>
      <c r="O3237" s="1">
        <v>21</v>
      </c>
      <c r="P3237" s="1">
        <v>20</v>
      </c>
      <c r="Q3237" s="1">
        <v>209</v>
      </c>
      <c r="R3237" s="1" t="s">
        <v>26</v>
      </c>
      <c r="S3237" s="1" t="s">
        <v>13329</v>
      </c>
      <c r="T3237" s="1">
        <f>Table2[[#This Row],[Unit_Price]]*Table2[[#This Row],[Quantity]]</f>
        <v>210</v>
      </c>
      <c r="U3237" s="1">
        <f>(SUM(Table2[[#This Row],[Gross_Sales]],Table2[[#This Row],[Delivery_Fee]])-Table2[[#This Row],[Discount_Amount]])</f>
        <v>209</v>
      </c>
    </row>
    <row r="3238" spans="1:21" ht="22.2" customHeight="1" x14ac:dyDescent="0.3">
      <c r="A3238" s="1" t="s">
        <v>13330</v>
      </c>
      <c r="B3238" s="1" t="s">
        <v>6858</v>
      </c>
      <c r="C3238" s="1" t="s">
        <v>30478</v>
      </c>
      <c r="D3238" s="1" t="s">
        <v>1280</v>
      </c>
      <c r="E3238" s="1" t="s">
        <v>19</v>
      </c>
      <c r="F3238" s="1" t="s">
        <v>124</v>
      </c>
      <c r="G3238" s="1" t="s">
        <v>125</v>
      </c>
      <c r="H3238" s="1" t="s">
        <v>40</v>
      </c>
      <c r="I3238" s="1" t="s">
        <v>41</v>
      </c>
      <c r="J3238" s="1" t="s">
        <v>13</v>
      </c>
      <c r="K3238" s="1" t="s">
        <v>25</v>
      </c>
      <c r="L3238" s="1">
        <v>4</v>
      </c>
      <c r="M3238" s="1">
        <v>170</v>
      </c>
      <c r="N3238" s="1">
        <v>10</v>
      </c>
      <c r="O3238" s="1">
        <v>68</v>
      </c>
      <c r="P3238" s="1">
        <v>30</v>
      </c>
      <c r="Q3238" s="1">
        <v>642</v>
      </c>
      <c r="R3238" s="1" t="s">
        <v>15</v>
      </c>
      <c r="S3238" s="1" t="s">
        <v>13331</v>
      </c>
      <c r="T3238" s="1">
        <f>Table2[[#This Row],[Unit_Price]]*Table2[[#This Row],[Quantity]]</f>
        <v>680</v>
      </c>
      <c r="U3238" s="1">
        <f>(SUM(Table2[[#This Row],[Gross_Sales]],Table2[[#This Row],[Delivery_Fee]])-Table2[[#This Row],[Discount_Amount]])</f>
        <v>642</v>
      </c>
    </row>
    <row r="3239" spans="1:21" ht="22.2" customHeight="1" x14ac:dyDescent="0.3">
      <c r="A3239" s="1" t="s">
        <v>13332</v>
      </c>
      <c r="B3239" s="1" t="s">
        <v>6858</v>
      </c>
      <c r="C3239" s="1" t="s">
        <v>30478</v>
      </c>
      <c r="D3239" s="1" t="s">
        <v>626</v>
      </c>
      <c r="E3239" s="1" t="s">
        <v>19</v>
      </c>
      <c r="F3239" s="1" t="s">
        <v>53</v>
      </c>
      <c r="G3239" s="1" t="s">
        <v>54</v>
      </c>
      <c r="H3239" s="1" t="s">
        <v>70</v>
      </c>
      <c r="I3239" s="1" t="s">
        <v>71</v>
      </c>
      <c r="J3239" s="1" t="s">
        <v>13</v>
      </c>
      <c r="K3239" s="1" t="s">
        <v>14</v>
      </c>
      <c r="L3239" s="1">
        <v>2</v>
      </c>
      <c r="M3239" s="1">
        <v>130</v>
      </c>
      <c r="N3239" s="1">
        <v>15</v>
      </c>
      <c r="O3239" s="1">
        <v>39</v>
      </c>
      <c r="P3239" s="1">
        <v>40</v>
      </c>
      <c r="Q3239" s="1">
        <v>261</v>
      </c>
      <c r="R3239" s="1" t="s">
        <v>15</v>
      </c>
      <c r="S3239" s="1" t="s">
        <v>13333</v>
      </c>
      <c r="T3239" s="1">
        <f>Table2[[#This Row],[Unit_Price]]*Table2[[#This Row],[Quantity]]</f>
        <v>260</v>
      </c>
      <c r="U3239" s="1">
        <f>(SUM(Table2[[#This Row],[Gross_Sales]],Table2[[#This Row],[Delivery_Fee]])-Table2[[#This Row],[Discount_Amount]])</f>
        <v>261</v>
      </c>
    </row>
    <row r="3240" spans="1:21" ht="22.2" customHeight="1" x14ac:dyDescent="0.3">
      <c r="A3240" s="1" t="s">
        <v>13334</v>
      </c>
      <c r="B3240" s="1" t="s">
        <v>6858</v>
      </c>
      <c r="C3240" s="1" t="s">
        <v>30478</v>
      </c>
      <c r="D3240" s="1" t="s">
        <v>1373</v>
      </c>
      <c r="E3240" s="1" t="s">
        <v>19</v>
      </c>
      <c r="F3240" s="1" t="s">
        <v>98</v>
      </c>
      <c r="G3240" s="1" t="s">
        <v>99</v>
      </c>
      <c r="H3240" s="1" t="s">
        <v>70</v>
      </c>
      <c r="I3240" s="1" t="s">
        <v>71</v>
      </c>
      <c r="J3240" s="1" t="s">
        <v>13</v>
      </c>
      <c r="K3240" s="1" t="s">
        <v>14</v>
      </c>
      <c r="L3240" s="1">
        <v>1</v>
      </c>
      <c r="M3240" s="1">
        <v>130</v>
      </c>
      <c r="N3240" s="1">
        <v>20</v>
      </c>
      <c r="O3240" s="1">
        <v>26</v>
      </c>
      <c r="P3240" s="1">
        <v>30</v>
      </c>
      <c r="Q3240" s="1">
        <v>134</v>
      </c>
      <c r="R3240" s="1" t="s">
        <v>15</v>
      </c>
      <c r="S3240" s="1" t="s">
        <v>13335</v>
      </c>
      <c r="T3240" s="1">
        <f>Table2[[#This Row],[Unit_Price]]*Table2[[#This Row],[Quantity]]</f>
        <v>130</v>
      </c>
      <c r="U3240" s="1">
        <f>(SUM(Table2[[#This Row],[Gross_Sales]],Table2[[#This Row],[Delivery_Fee]])-Table2[[#This Row],[Discount_Amount]])</f>
        <v>134</v>
      </c>
    </row>
    <row r="3241" spans="1:21" ht="22.2" customHeight="1" x14ac:dyDescent="0.3">
      <c r="A3241" s="1" t="s">
        <v>13336</v>
      </c>
      <c r="B3241" s="1" t="s">
        <v>6858</v>
      </c>
      <c r="C3241" s="1" t="s">
        <v>30478</v>
      </c>
      <c r="D3241" s="1" t="s">
        <v>1050</v>
      </c>
      <c r="E3241" s="1" t="s">
        <v>67</v>
      </c>
      <c r="F3241" s="1" t="s">
        <v>109</v>
      </c>
      <c r="G3241" s="1" t="s">
        <v>110</v>
      </c>
      <c r="H3241" s="1" t="s">
        <v>55</v>
      </c>
      <c r="I3241" s="1" t="s">
        <v>56</v>
      </c>
      <c r="J3241" s="1" t="s">
        <v>57</v>
      </c>
      <c r="K3241" s="1" t="s">
        <v>14</v>
      </c>
      <c r="L3241" s="1">
        <v>2</v>
      </c>
      <c r="M3241" s="1">
        <v>180</v>
      </c>
      <c r="N3241" s="1">
        <v>10</v>
      </c>
      <c r="O3241" s="1">
        <v>36</v>
      </c>
      <c r="P3241" s="1">
        <v>30</v>
      </c>
      <c r="Q3241" s="1">
        <v>354</v>
      </c>
      <c r="R3241" s="1" t="s">
        <v>26</v>
      </c>
      <c r="S3241" s="1" t="s">
        <v>13337</v>
      </c>
      <c r="T3241" s="1">
        <f>Table2[[#This Row],[Unit_Price]]*Table2[[#This Row],[Quantity]]</f>
        <v>360</v>
      </c>
      <c r="U3241" s="1">
        <f>(SUM(Table2[[#This Row],[Gross_Sales]],Table2[[#This Row],[Delivery_Fee]])-Table2[[#This Row],[Discount_Amount]])</f>
        <v>354</v>
      </c>
    </row>
    <row r="3242" spans="1:21" ht="22.2" customHeight="1" x14ac:dyDescent="0.3">
      <c r="A3242" s="1" t="s">
        <v>13338</v>
      </c>
      <c r="B3242" s="1" t="s">
        <v>6858</v>
      </c>
      <c r="C3242" s="1" t="s">
        <v>30478</v>
      </c>
      <c r="D3242" s="1" t="s">
        <v>1043</v>
      </c>
      <c r="E3242" s="1" t="s">
        <v>8</v>
      </c>
      <c r="F3242" s="1" t="s">
        <v>9</v>
      </c>
      <c r="G3242" s="1" t="s">
        <v>10</v>
      </c>
      <c r="H3242" s="1" t="s">
        <v>70</v>
      </c>
      <c r="I3242" s="1" t="s">
        <v>71</v>
      </c>
      <c r="J3242" s="1" t="s">
        <v>13</v>
      </c>
      <c r="K3242" s="1" t="s">
        <v>14</v>
      </c>
      <c r="L3242" s="1">
        <v>1</v>
      </c>
      <c r="M3242" s="1">
        <v>130</v>
      </c>
      <c r="N3242" s="1">
        <v>15</v>
      </c>
      <c r="O3242" s="1">
        <v>19.5</v>
      </c>
      <c r="P3242" s="1">
        <v>25</v>
      </c>
      <c r="Q3242" s="1">
        <v>135.5</v>
      </c>
      <c r="R3242" s="1" t="s">
        <v>26</v>
      </c>
      <c r="S3242" s="1" t="s">
        <v>13339</v>
      </c>
      <c r="T3242" s="1">
        <f>Table2[[#This Row],[Unit_Price]]*Table2[[#This Row],[Quantity]]</f>
        <v>130</v>
      </c>
      <c r="U3242" s="1">
        <f>(SUM(Table2[[#This Row],[Gross_Sales]],Table2[[#This Row],[Delivery_Fee]])-Table2[[#This Row],[Discount_Amount]])</f>
        <v>135.5</v>
      </c>
    </row>
    <row r="3243" spans="1:21" ht="22.2" customHeight="1" x14ac:dyDescent="0.3">
      <c r="A3243" s="1" t="s">
        <v>13340</v>
      </c>
      <c r="B3243" s="1" t="s">
        <v>6858</v>
      </c>
      <c r="C3243" s="1" t="s">
        <v>30478</v>
      </c>
      <c r="D3243" s="1" t="s">
        <v>89</v>
      </c>
      <c r="E3243" s="1" t="s">
        <v>30</v>
      </c>
      <c r="F3243" s="1" t="s">
        <v>53</v>
      </c>
      <c r="G3243" s="1" t="s">
        <v>54</v>
      </c>
      <c r="H3243" s="1" t="s">
        <v>61</v>
      </c>
      <c r="I3243" s="1" t="s">
        <v>62</v>
      </c>
      <c r="J3243" s="1" t="s">
        <v>24</v>
      </c>
      <c r="K3243" s="1" t="s">
        <v>25</v>
      </c>
      <c r="L3243" s="1">
        <v>2</v>
      </c>
      <c r="M3243" s="1">
        <v>190</v>
      </c>
      <c r="N3243" s="1">
        <v>0</v>
      </c>
      <c r="O3243" s="1">
        <v>0</v>
      </c>
      <c r="P3243" s="1">
        <v>35</v>
      </c>
      <c r="Q3243" s="1">
        <v>415</v>
      </c>
      <c r="R3243" s="1" t="s">
        <v>15</v>
      </c>
      <c r="S3243" s="1" t="s">
        <v>13341</v>
      </c>
      <c r="T3243" s="1">
        <f>Table2[[#This Row],[Unit_Price]]*Table2[[#This Row],[Quantity]]</f>
        <v>380</v>
      </c>
      <c r="U3243" s="1">
        <f>(SUM(Table2[[#This Row],[Gross_Sales]],Table2[[#This Row],[Delivery_Fee]])-Table2[[#This Row],[Discount_Amount]])</f>
        <v>415</v>
      </c>
    </row>
    <row r="3244" spans="1:21" ht="22.2" customHeight="1" x14ac:dyDescent="0.3">
      <c r="A3244" s="1" t="s">
        <v>13342</v>
      </c>
      <c r="B3244" s="1" t="s">
        <v>6858</v>
      </c>
      <c r="C3244" s="1" t="s">
        <v>30478</v>
      </c>
      <c r="D3244" s="1" t="s">
        <v>324</v>
      </c>
      <c r="E3244" s="1" t="s">
        <v>67</v>
      </c>
      <c r="F3244" s="1" t="s">
        <v>82</v>
      </c>
      <c r="G3244" s="1" t="s">
        <v>83</v>
      </c>
      <c r="H3244" s="1" t="s">
        <v>288</v>
      </c>
      <c r="I3244" s="1" t="s">
        <v>289</v>
      </c>
      <c r="J3244" s="1" t="s">
        <v>86</v>
      </c>
      <c r="K3244" s="1" t="s">
        <v>14</v>
      </c>
      <c r="L3244" s="1">
        <v>2</v>
      </c>
      <c r="M3244" s="1">
        <v>80</v>
      </c>
      <c r="N3244" s="1">
        <v>15</v>
      </c>
      <c r="O3244" s="1">
        <v>24</v>
      </c>
      <c r="P3244" s="1">
        <v>20</v>
      </c>
      <c r="Q3244" s="1">
        <v>156</v>
      </c>
      <c r="R3244" s="1" t="s">
        <v>42</v>
      </c>
      <c r="S3244" s="1" t="s">
        <v>13343</v>
      </c>
      <c r="T3244" s="1">
        <f>Table2[[#This Row],[Unit_Price]]*Table2[[#This Row],[Quantity]]</f>
        <v>160</v>
      </c>
      <c r="U3244" s="1">
        <f>(SUM(Table2[[#This Row],[Gross_Sales]],Table2[[#This Row],[Delivery_Fee]])-Table2[[#This Row],[Discount_Amount]])</f>
        <v>156</v>
      </c>
    </row>
    <row r="3245" spans="1:21" ht="22.2" customHeight="1" x14ac:dyDescent="0.3">
      <c r="A3245" s="1" t="s">
        <v>13344</v>
      </c>
      <c r="B3245" s="1" t="s">
        <v>6858</v>
      </c>
      <c r="C3245" s="1" t="s">
        <v>30478</v>
      </c>
      <c r="D3245" s="1" t="s">
        <v>292</v>
      </c>
      <c r="E3245" s="1" t="s">
        <v>19</v>
      </c>
      <c r="F3245" s="1" t="s">
        <v>93</v>
      </c>
      <c r="G3245" s="1" t="s">
        <v>94</v>
      </c>
      <c r="H3245" s="1" t="s">
        <v>116</v>
      </c>
      <c r="I3245" s="1" t="s">
        <v>117</v>
      </c>
      <c r="J3245" s="1" t="s">
        <v>35</v>
      </c>
      <c r="K3245" s="1" t="s">
        <v>14</v>
      </c>
      <c r="L3245" s="1">
        <v>1</v>
      </c>
      <c r="M3245" s="1">
        <v>210</v>
      </c>
      <c r="N3245" s="1">
        <v>5</v>
      </c>
      <c r="O3245" s="1">
        <v>10.5</v>
      </c>
      <c r="P3245" s="1">
        <v>35</v>
      </c>
      <c r="Q3245" s="1">
        <v>234.5</v>
      </c>
      <c r="R3245" s="1" t="s">
        <v>26</v>
      </c>
      <c r="S3245" s="1" t="s">
        <v>13345</v>
      </c>
      <c r="T3245" s="1">
        <f>Table2[[#This Row],[Unit_Price]]*Table2[[#This Row],[Quantity]]</f>
        <v>210</v>
      </c>
      <c r="U3245" s="1">
        <f>(SUM(Table2[[#This Row],[Gross_Sales]],Table2[[#This Row],[Delivery_Fee]])-Table2[[#This Row],[Discount_Amount]])</f>
        <v>234.5</v>
      </c>
    </row>
    <row r="3246" spans="1:21" ht="22.2" customHeight="1" x14ac:dyDescent="0.3">
      <c r="A3246" s="1" t="s">
        <v>13346</v>
      </c>
      <c r="B3246" s="1" t="s">
        <v>6858</v>
      </c>
      <c r="C3246" s="1" t="s">
        <v>30478</v>
      </c>
      <c r="D3246" s="1" t="s">
        <v>295</v>
      </c>
      <c r="E3246" s="1" t="s">
        <v>30</v>
      </c>
      <c r="F3246" s="1" t="s">
        <v>75</v>
      </c>
      <c r="G3246" s="1" t="s">
        <v>76</v>
      </c>
      <c r="H3246" s="1" t="s">
        <v>288</v>
      </c>
      <c r="I3246" s="1" t="s">
        <v>289</v>
      </c>
      <c r="J3246" s="1" t="s">
        <v>86</v>
      </c>
      <c r="K3246" s="1" t="s">
        <v>14</v>
      </c>
      <c r="L3246" s="1">
        <v>3</v>
      </c>
      <c r="M3246" s="1">
        <v>80</v>
      </c>
      <c r="N3246" s="1">
        <v>20</v>
      </c>
      <c r="O3246" s="1">
        <v>48</v>
      </c>
      <c r="P3246" s="1">
        <v>25</v>
      </c>
      <c r="Q3246" s="1">
        <v>217</v>
      </c>
      <c r="R3246" s="1" t="s">
        <v>15</v>
      </c>
      <c r="S3246" s="1" t="s">
        <v>13347</v>
      </c>
      <c r="T3246" s="1">
        <f>Table2[[#This Row],[Unit_Price]]*Table2[[#This Row],[Quantity]]</f>
        <v>240</v>
      </c>
      <c r="U3246" s="1">
        <f>(SUM(Table2[[#This Row],[Gross_Sales]],Table2[[#This Row],[Delivery_Fee]])-Table2[[#This Row],[Discount_Amount]])</f>
        <v>217</v>
      </c>
    </row>
    <row r="3247" spans="1:21" ht="22.2" customHeight="1" x14ac:dyDescent="0.3">
      <c r="A3247" s="1" t="s">
        <v>13348</v>
      </c>
      <c r="B3247" s="1" t="s">
        <v>6858</v>
      </c>
      <c r="C3247" s="1" t="s">
        <v>30478</v>
      </c>
      <c r="D3247" s="1" t="s">
        <v>535</v>
      </c>
      <c r="E3247" s="1" t="s">
        <v>67</v>
      </c>
      <c r="F3247" s="1" t="s">
        <v>68</v>
      </c>
      <c r="G3247" s="1" t="s">
        <v>69</v>
      </c>
      <c r="H3247" s="1" t="s">
        <v>288</v>
      </c>
      <c r="I3247" s="1" t="s">
        <v>289</v>
      </c>
      <c r="J3247" s="1" t="s">
        <v>86</v>
      </c>
      <c r="K3247" s="1" t="s">
        <v>14</v>
      </c>
      <c r="L3247" s="1">
        <v>2</v>
      </c>
      <c r="M3247" s="1">
        <v>80</v>
      </c>
      <c r="N3247" s="1">
        <v>15</v>
      </c>
      <c r="O3247" s="1">
        <v>24</v>
      </c>
      <c r="P3247" s="1">
        <v>20</v>
      </c>
      <c r="Q3247" s="1">
        <v>156</v>
      </c>
      <c r="R3247" s="1" t="s">
        <v>26</v>
      </c>
      <c r="S3247" s="1" t="s">
        <v>13349</v>
      </c>
      <c r="T3247" s="1">
        <f>Table2[[#This Row],[Unit_Price]]*Table2[[#This Row],[Quantity]]</f>
        <v>160</v>
      </c>
      <c r="U3247" s="1">
        <f>(SUM(Table2[[#This Row],[Gross_Sales]],Table2[[#This Row],[Delivery_Fee]])-Table2[[#This Row],[Discount_Amount]])</f>
        <v>156</v>
      </c>
    </row>
    <row r="3248" spans="1:21" ht="22.2" customHeight="1" x14ac:dyDescent="0.3">
      <c r="A3248" s="1" t="s">
        <v>13350</v>
      </c>
      <c r="B3248" s="1" t="s">
        <v>6858</v>
      </c>
      <c r="C3248" s="1" t="s">
        <v>30478</v>
      </c>
      <c r="D3248" s="1" t="s">
        <v>2074</v>
      </c>
      <c r="E3248" s="1" t="s">
        <v>30</v>
      </c>
      <c r="F3248" s="1" t="s">
        <v>75</v>
      </c>
      <c r="G3248" s="1" t="s">
        <v>76</v>
      </c>
      <c r="H3248" s="1" t="s">
        <v>33</v>
      </c>
      <c r="I3248" s="1" t="s">
        <v>34</v>
      </c>
      <c r="J3248" s="1" t="s">
        <v>35</v>
      </c>
      <c r="K3248" s="1" t="s">
        <v>25</v>
      </c>
      <c r="L3248" s="1">
        <v>4</v>
      </c>
      <c r="M3248" s="1">
        <v>240</v>
      </c>
      <c r="N3248" s="1">
        <v>20</v>
      </c>
      <c r="O3248" s="1">
        <v>192</v>
      </c>
      <c r="P3248" s="1">
        <v>20</v>
      </c>
      <c r="Q3248" s="1">
        <v>788</v>
      </c>
      <c r="R3248" s="1" t="s">
        <v>36</v>
      </c>
      <c r="S3248" s="1" t="s">
        <v>13351</v>
      </c>
      <c r="T3248" s="1">
        <f>Table2[[#This Row],[Unit_Price]]*Table2[[#This Row],[Quantity]]</f>
        <v>960</v>
      </c>
      <c r="U3248" s="1">
        <f>(SUM(Table2[[#This Row],[Gross_Sales]],Table2[[#This Row],[Delivery_Fee]])-Table2[[#This Row],[Discount_Amount]])</f>
        <v>788</v>
      </c>
    </row>
    <row r="3249" spans="1:21" ht="22.2" customHeight="1" x14ac:dyDescent="0.3">
      <c r="A3249" s="1" t="s">
        <v>13352</v>
      </c>
      <c r="B3249" s="1" t="s">
        <v>6858</v>
      </c>
      <c r="C3249" s="1" t="s">
        <v>30478</v>
      </c>
      <c r="D3249" s="1" t="s">
        <v>1150</v>
      </c>
      <c r="E3249" s="1" t="s">
        <v>8</v>
      </c>
      <c r="F3249" s="1" t="s">
        <v>9</v>
      </c>
      <c r="G3249" s="1" t="s">
        <v>10</v>
      </c>
      <c r="H3249" s="1" t="s">
        <v>33</v>
      </c>
      <c r="I3249" s="1" t="s">
        <v>34</v>
      </c>
      <c r="J3249" s="1" t="s">
        <v>35</v>
      </c>
      <c r="K3249" s="1" t="s">
        <v>25</v>
      </c>
      <c r="L3249" s="1">
        <v>3</v>
      </c>
      <c r="M3249" s="1">
        <v>240</v>
      </c>
      <c r="N3249" s="1">
        <v>0</v>
      </c>
      <c r="O3249" s="1">
        <v>0</v>
      </c>
      <c r="P3249" s="1">
        <v>25</v>
      </c>
      <c r="Q3249" s="1">
        <v>745</v>
      </c>
      <c r="R3249" s="1" t="s">
        <v>63</v>
      </c>
      <c r="S3249" s="1" t="s">
        <v>13353</v>
      </c>
      <c r="T3249" s="1">
        <f>Table2[[#This Row],[Unit_Price]]*Table2[[#This Row],[Quantity]]</f>
        <v>720</v>
      </c>
      <c r="U3249" s="1">
        <f>(SUM(Table2[[#This Row],[Gross_Sales]],Table2[[#This Row],[Delivery_Fee]])-Table2[[#This Row],[Discount_Amount]])</f>
        <v>745</v>
      </c>
    </row>
    <row r="3250" spans="1:21" ht="22.2" customHeight="1" x14ac:dyDescent="0.3">
      <c r="A3250" s="1" t="s">
        <v>13354</v>
      </c>
      <c r="B3250" s="1" t="s">
        <v>6858</v>
      </c>
      <c r="C3250" s="1" t="s">
        <v>30478</v>
      </c>
      <c r="D3250" s="1" t="s">
        <v>885</v>
      </c>
      <c r="E3250" s="1" t="s">
        <v>67</v>
      </c>
      <c r="F3250" s="1" t="s">
        <v>68</v>
      </c>
      <c r="G3250" s="1" t="s">
        <v>69</v>
      </c>
      <c r="H3250" s="1" t="s">
        <v>143</v>
      </c>
      <c r="I3250" s="1" t="s">
        <v>144</v>
      </c>
      <c r="J3250" s="1" t="s">
        <v>24</v>
      </c>
      <c r="K3250" s="1" t="s">
        <v>14</v>
      </c>
      <c r="L3250" s="1">
        <v>2</v>
      </c>
      <c r="M3250" s="1">
        <v>160</v>
      </c>
      <c r="N3250" s="1">
        <v>15</v>
      </c>
      <c r="O3250" s="1">
        <v>48</v>
      </c>
      <c r="P3250" s="1">
        <v>40</v>
      </c>
      <c r="Q3250" s="1">
        <v>312</v>
      </c>
      <c r="R3250" s="1" t="s">
        <v>26</v>
      </c>
      <c r="S3250" s="1" t="s">
        <v>13355</v>
      </c>
      <c r="T3250" s="1">
        <f>Table2[[#This Row],[Unit_Price]]*Table2[[#This Row],[Quantity]]</f>
        <v>320</v>
      </c>
      <c r="U3250" s="1">
        <f>(SUM(Table2[[#This Row],[Gross_Sales]],Table2[[#This Row],[Delivery_Fee]])-Table2[[#This Row],[Discount_Amount]])</f>
        <v>312</v>
      </c>
    </row>
    <row r="3251" spans="1:21" ht="22.2" customHeight="1" x14ac:dyDescent="0.3">
      <c r="A3251" s="1" t="s">
        <v>13356</v>
      </c>
      <c r="B3251" s="1" t="s">
        <v>6858</v>
      </c>
      <c r="C3251" s="1" t="s">
        <v>30478</v>
      </c>
      <c r="D3251" s="1" t="s">
        <v>1386</v>
      </c>
      <c r="E3251" s="1" t="s">
        <v>67</v>
      </c>
      <c r="F3251" s="1" t="s">
        <v>129</v>
      </c>
      <c r="G3251" s="1" t="s">
        <v>130</v>
      </c>
      <c r="H3251" s="1" t="s">
        <v>55</v>
      </c>
      <c r="I3251" s="1" t="s">
        <v>56</v>
      </c>
      <c r="J3251" s="1" t="s">
        <v>57</v>
      </c>
      <c r="K3251" s="1" t="s">
        <v>14</v>
      </c>
      <c r="L3251" s="1">
        <v>2</v>
      </c>
      <c r="M3251" s="1">
        <v>180</v>
      </c>
      <c r="N3251" s="1">
        <v>15</v>
      </c>
      <c r="O3251" s="1">
        <v>54</v>
      </c>
      <c r="P3251" s="1">
        <v>35</v>
      </c>
      <c r="Q3251" s="1">
        <v>341</v>
      </c>
      <c r="R3251" s="1" t="s">
        <v>42</v>
      </c>
      <c r="S3251" s="1" t="s">
        <v>13357</v>
      </c>
      <c r="T3251" s="1">
        <f>Table2[[#This Row],[Unit_Price]]*Table2[[#This Row],[Quantity]]</f>
        <v>360</v>
      </c>
      <c r="U3251" s="1">
        <f>(SUM(Table2[[#This Row],[Gross_Sales]],Table2[[#This Row],[Delivery_Fee]])-Table2[[#This Row],[Discount_Amount]])</f>
        <v>341</v>
      </c>
    </row>
    <row r="3252" spans="1:21" ht="22.2" customHeight="1" x14ac:dyDescent="0.3">
      <c r="A3252" s="1" t="s">
        <v>13358</v>
      </c>
      <c r="B3252" s="1" t="s">
        <v>6858</v>
      </c>
      <c r="C3252" s="1" t="s">
        <v>30478</v>
      </c>
      <c r="D3252" s="1" t="s">
        <v>1136</v>
      </c>
      <c r="E3252" s="1" t="s">
        <v>19</v>
      </c>
      <c r="F3252" s="1" t="s">
        <v>46</v>
      </c>
      <c r="G3252" s="1" t="s">
        <v>47</v>
      </c>
      <c r="H3252" s="1" t="s">
        <v>22</v>
      </c>
      <c r="I3252" s="1" t="s">
        <v>23</v>
      </c>
      <c r="J3252" s="1" t="s">
        <v>24</v>
      </c>
      <c r="K3252" s="1" t="s">
        <v>25</v>
      </c>
      <c r="L3252" s="1">
        <v>4</v>
      </c>
      <c r="M3252" s="1">
        <v>180</v>
      </c>
      <c r="N3252" s="1">
        <v>20</v>
      </c>
      <c r="O3252" s="1">
        <v>144</v>
      </c>
      <c r="P3252" s="1">
        <v>20</v>
      </c>
      <c r="Q3252" s="1">
        <v>596</v>
      </c>
      <c r="R3252" s="1" t="s">
        <v>26</v>
      </c>
      <c r="S3252" s="1" t="s">
        <v>13359</v>
      </c>
      <c r="T3252" s="1">
        <f>Table2[[#This Row],[Unit_Price]]*Table2[[#This Row],[Quantity]]</f>
        <v>720</v>
      </c>
      <c r="U3252" s="1">
        <f>(SUM(Table2[[#This Row],[Gross_Sales]],Table2[[#This Row],[Delivery_Fee]])-Table2[[#This Row],[Discount_Amount]])</f>
        <v>596</v>
      </c>
    </row>
    <row r="3253" spans="1:21" ht="22.2" customHeight="1" x14ac:dyDescent="0.3">
      <c r="A3253" s="1" t="s">
        <v>13360</v>
      </c>
      <c r="B3253" s="1" t="s">
        <v>6858</v>
      </c>
      <c r="C3253" s="1" t="s">
        <v>30478</v>
      </c>
      <c r="D3253" s="1" t="s">
        <v>2114</v>
      </c>
      <c r="E3253" s="1" t="s">
        <v>67</v>
      </c>
      <c r="F3253" s="1" t="s">
        <v>174</v>
      </c>
      <c r="G3253" s="1" t="s">
        <v>175</v>
      </c>
      <c r="H3253" s="1" t="s">
        <v>143</v>
      </c>
      <c r="I3253" s="1" t="s">
        <v>144</v>
      </c>
      <c r="J3253" s="1" t="s">
        <v>24</v>
      </c>
      <c r="K3253" s="1" t="s">
        <v>14</v>
      </c>
      <c r="L3253" s="1">
        <v>1</v>
      </c>
      <c r="M3253" s="1">
        <v>160</v>
      </c>
      <c r="N3253" s="1">
        <v>10</v>
      </c>
      <c r="O3253" s="1">
        <v>16</v>
      </c>
      <c r="P3253" s="1">
        <v>20</v>
      </c>
      <c r="Q3253" s="1">
        <v>164</v>
      </c>
      <c r="R3253" s="1" t="s">
        <v>15</v>
      </c>
      <c r="S3253" s="1" t="s">
        <v>13361</v>
      </c>
      <c r="T3253" s="1">
        <f>Table2[[#This Row],[Unit_Price]]*Table2[[#This Row],[Quantity]]</f>
        <v>160</v>
      </c>
      <c r="U3253" s="1">
        <f>(SUM(Table2[[#This Row],[Gross_Sales]],Table2[[#This Row],[Delivery_Fee]])-Table2[[#This Row],[Discount_Amount]])</f>
        <v>164</v>
      </c>
    </row>
    <row r="3254" spans="1:21" ht="22.2" customHeight="1" x14ac:dyDescent="0.3">
      <c r="A3254" s="1" t="s">
        <v>13362</v>
      </c>
      <c r="B3254" s="1" t="s">
        <v>6858</v>
      </c>
      <c r="C3254" s="1" t="s">
        <v>30478</v>
      </c>
      <c r="D3254" s="1" t="s">
        <v>200</v>
      </c>
      <c r="E3254" s="1" t="s">
        <v>30</v>
      </c>
      <c r="F3254" s="1" t="s">
        <v>136</v>
      </c>
      <c r="G3254" s="1" t="s">
        <v>137</v>
      </c>
      <c r="H3254" s="1" t="s">
        <v>111</v>
      </c>
      <c r="I3254" s="1" t="s">
        <v>112</v>
      </c>
      <c r="J3254" s="1" t="s">
        <v>13</v>
      </c>
      <c r="K3254" s="1" t="s">
        <v>25</v>
      </c>
      <c r="L3254" s="1">
        <v>3</v>
      </c>
      <c r="M3254" s="1">
        <v>280</v>
      </c>
      <c r="N3254" s="1">
        <v>20</v>
      </c>
      <c r="O3254" s="1">
        <v>168</v>
      </c>
      <c r="P3254" s="1">
        <v>20</v>
      </c>
      <c r="Q3254" s="1">
        <v>692</v>
      </c>
      <c r="R3254" s="1" t="s">
        <v>42</v>
      </c>
      <c r="S3254" s="1" t="s">
        <v>13363</v>
      </c>
      <c r="T3254" s="1">
        <f>Table2[[#This Row],[Unit_Price]]*Table2[[#This Row],[Quantity]]</f>
        <v>840</v>
      </c>
      <c r="U3254" s="1">
        <f>(SUM(Table2[[#This Row],[Gross_Sales]],Table2[[#This Row],[Delivery_Fee]])-Table2[[#This Row],[Discount_Amount]])</f>
        <v>692</v>
      </c>
    </row>
    <row r="3255" spans="1:21" ht="22.2" customHeight="1" x14ac:dyDescent="0.3">
      <c r="A3255" s="1" t="s">
        <v>13364</v>
      </c>
      <c r="B3255" s="1" t="s">
        <v>6858</v>
      </c>
      <c r="C3255" s="1" t="s">
        <v>30478</v>
      </c>
      <c r="D3255" s="1" t="s">
        <v>364</v>
      </c>
      <c r="E3255" s="1" t="s">
        <v>19</v>
      </c>
      <c r="F3255" s="1" t="s">
        <v>20</v>
      </c>
      <c r="G3255" s="1" t="s">
        <v>21</v>
      </c>
      <c r="H3255" s="1" t="s">
        <v>288</v>
      </c>
      <c r="I3255" s="1" t="s">
        <v>289</v>
      </c>
      <c r="J3255" s="1" t="s">
        <v>86</v>
      </c>
      <c r="K3255" s="1" t="s">
        <v>14</v>
      </c>
      <c r="L3255" s="1">
        <v>3</v>
      </c>
      <c r="M3255" s="1">
        <v>80</v>
      </c>
      <c r="N3255" s="1">
        <v>5</v>
      </c>
      <c r="O3255" s="1">
        <v>12</v>
      </c>
      <c r="P3255" s="1">
        <v>35</v>
      </c>
      <c r="Q3255" s="1">
        <v>263</v>
      </c>
      <c r="R3255" s="1" t="s">
        <v>26</v>
      </c>
      <c r="S3255" s="1" t="s">
        <v>13365</v>
      </c>
      <c r="T3255" s="1">
        <f>Table2[[#This Row],[Unit_Price]]*Table2[[#This Row],[Quantity]]</f>
        <v>240</v>
      </c>
      <c r="U3255" s="1">
        <f>(SUM(Table2[[#This Row],[Gross_Sales]],Table2[[#This Row],[Delivery_Fee]])-Table2[[#This Row],[Discount_Amount]])</f>
        <v>263</v>
      </c>
    </row>
    <row r="3256" spans="1:21" ht="22.2" customHeight="1" x14ac:dyDescent="0.3">
      <c r="A3256" s="1" t="s">
        <v>13366</v>
      </c>
      <c r="B3256" s="1" t="s">
        <v>6858</v>
      </c>
      <c r="C3256" s="1" t="s">
        <v>30478</v>
      </c>
      <c r="D3256" s="1" t="s">
        <v>1602</v>
      </c>
      <c r="E3256" s="1" t="s">
        <v>19</v>
      </c>
      <c r="F3256" s="1" t="s">
        <v>141</v>
      </c>
      <c r="G3256" s="1" t="s">
        <v>142</v>
      </c>
      <c r="H3256" s="1" t="s">
        <v>116</v>
      </c>
      <c r="I3256" s="1" t="s">
        <v>117</v>
      </c>
      <c r="J3256" s="1" t="s">
        <v>35</v>
      </c>
      <c r="K3256" s="1" t="s">
        <v>14</v>
      </c>
      <c r="L3256" s="1">
        <v>3</v>
      </c>
      <c r="M3256" s="1">
        <v>210</v>
      </c>
      <c r="N3256" s="1">
        <v>10</v>
      </c>
      <c r="O3256" s="1">
        <v>63</v>
      </c>
      <c r="P3256" s="1">
        <v>25</v>
      </c>
      <c r="Q3256" s="1">
        <v>592</v>
      </c>
      <c r="R3256" s="1" t="s">
        <v>63</v>
      </c>
      <c r="S3256" s="1" t="s">
        <v>13367</v>
      </c>
      <c r="T3256" s="1">
        <f>Table2[[#This Row],[Unit_Price]]*Table2[[#This Row],[Quantity]]</f>
        <v>630</v>
      </c>
      <c r="U3256" s="1">
        <f>(SUM(Table2[[#This Row],[Gross_Sales]],Table2[[#This Row],[Delivery_Fee]])-Table2[[#This Row],[Discount_Amount]])</f>
        <v>592</v>
      </c>
    </row>
    <row r="3257" spans="1:21" ht="22.2" customHeight="1" x14ac:dyDescent="0.3">
      <c r="A3257" s="1" t="s">
        <v>13368</v>
      </c>
      <c r="B3257" s="1" t="s">
        <v>6858</v>
      </c>
      <c r="C3257" s="1" t="s">
        <v>30478</v>
      </c>
      <c r="D3257" s="1" t="s">
        <v>1260</v>
      </c>
      <c r="E3257" s="1" t="s">
        <v>8</v>
      </c>
      <c r="F3257" s="1" t="s">
        <v>82</v>
      </c>
      <c r="G3257" s="1" t="s">
        <v>83</v>
      </c>
      <c r="H3257" s="1" t="s">
        <v>131</v>
      </c>
      <c r="I3257" s="1" t="s">
        <v>132</v>
      </c>
      <c r="J3257" s="1" t="s">
        <v>57</v>
      </c>
      <c r="K3257" s="1" t="s">
        <v>25</v>
      </c>
      <c r="L3257" s="1">
        <v>3</v>
      </c>
      <c r="M3257" s="1">
        <v>220</v>
      </c>
      <c r="N3257" s="1">
        <v>10</v>
      </c>
      <c r="O3257" s="1">
        <v>66</v>
      </c>
      <c r="P3257" s="1">
        <v>35</v>
      </c>
      <c r="Q3257" s="1">
        <v>629</v>
      </c>
      <c r="R3257" s="1" t="s">
        <v>15</v>
      </c>
      <c r="S3257" s="1" t="s">
        <v>13369</v>
      </c>
      <c r="T3257" s="1">
        <f>Table2[[#This Row],[Unit_Price]]*Table2[[#This Row],[Quantity]]</f>
        <v>660</v>
      </c>
      <c r="U3257" s="1">
        <f>(SUM(Table2[[#This Row],[Gross_Sales]],Table2[[#This Row],[Delivery_Fee]])-Table2[[#This Row],[Discount_Amount]])</f>
        <v>629</v>
      </c>
    </row>
    <row r="3258" spans="1:21" ht="22.2" customHeight="1" x14ac:dyDescent="0.3">
      <c r="A3258" s="1" t="s">
        <v>13370</v>
      </c>
      <c r="B3258" s="1" t="s">
        <v>6858</v>
      </c>
      <c r="C3258" s="1" t="s">
        <v>30478</v>
      </c>
      <c r="D3258" s="1" t="s">
        <v>1758</v>
      </c>
      <c r="E3258" s="1" t="s">
        <v>19</v>
      </c>
      <c r="F3258" s="1" t="s">
        <v>46</v>
      </c>
      <c r="G3258" s="1" t="s">
        <v>47</v>
      </c>
      <c r="H3258" s="1" t="s">
        <v>116</v>
      </c>
      <c r="I3258" s="1" t="s">
        <v>117</v>
      </c>
      <c r="J3258" s="1" t="s">
        <v>35</v>
      </c>
      <c r="K3258" s="1" t="s">
        <v>14</v>
      </c>
      <c r="L3258" s="1">
        <v>1</v>
      </c>
      <c r="M3258" s="1">
        <v>210</v>
      </c>
      <c r="N3258" s="1">
        <v>15</v>
      </c>
      <c r="O3258" s="1">
        <v>31.5</v>
      </c>
      <c r="P3258" s="1">
        <v>30</v>
      </c>
      <c r="Q3258" s="1">
        <v>208.5</v>
      </c>
      <c r="R3258" s="1" t="s">
        <v>63</v>
      </c>
      <c r="S3258" s="1" t="s">
        <v>13371</v>
      </c>
      <c r="T3258" s="1">
        <f>Table2[[#This Row],[Unit_Price]]*Table2[[#This Row],[Quantity]]</f>
        <v>210</v>
      </c>
      <c r="U3258" s="1">
        <f>(SUM(Table2[[#This Row],[Gross_Sales]],Table2[[#This Row],[Delivery_Fee]])-Table2[[#This Row],[Discount_Amount]])</f>
        <v>208.5</v>
      </c>
    </row>
    <row r="3259" spans="1:21" ht="22.2" customHeight="1" x14ac:dyDescent="0.3">
      <c r="A3259" s="1" t="s">
        <v>13372</v>
      </c>
      <c r="B3259" s="1" t="s">
        <v>6858</v>
      </c>
      <c r="C3259" s="1" t="s">
        <v>30478</v>
      </c>
      <c r="D3259" s="1" t="s">
        <v>1065</v>
      </c>
      <c r="E3259" s="1" t="s">
        <v>19</v>
      </c>
      <c r="F3259" s="1" t="s">
        <v>124</v>
      </c>
      <c r="G3259" s="1" t="s">
        <v>125</v>
      </c>
      <c r="H3259" s="1" t="s">
        <v>70</v>
      </c>
      <c r="I3259" s="1" t="s">
        <v>71</v>
      </c>
      <c r="J3259" s="1" t="s">
        <v>13</v>
      </c>
      <c r="K3259" s="1" t="s">
        <v>14</v>
      </c>
      <c r="L3259" s="1">
        <v>3</v>
      </c>
      <c r="M3259" s="1">
        <v>130</v>
      </c>
      <c r="N3259" s="1">
        <v>15</v>
      </c>
      <c r="O3259" s="1">
        <v>58.5</v>
      </c>
      <c r="P3259" s="1">
        <v>20</v>
      </c>
      <c r="Q3259" s="1">
        <v>351.5</v>
      </c>
      <c r="R3259" s="1" t="s">
        <v>26</v>
      </c>
      <c r="S3259" s="1" t="s">
        <v>13373</v>
      </c>
      <c r="T3259" s="1">
        <f>Table2[[#This Row],[Unit_Price]]*Table2[[#This Row],[Quantity]]</f>
        <v>390</v>
      </c>
      <c r="U3259" s="1">
        <f>(SUM(Table2[[#This Row],[Gross_Sales]],Table2[[#This Row],[Delivery_Fee]])-Table2[[#This Row],[Discount_Amount]])</f>
        <v>351.5</v>
      </c>
    </row>
    <row r="3260" spans="1:21" ht="22.2" customHeight="1" x14ac:dyDescent="0.3">
      <c r="A3260" s="1" t="s">
        <v>13374</v>
      </c>
      <c r="B3260" s="1" t="s">
        <v>6858</v>
      </c>
      <c r="C3260" s="1" t="s">
        <v>30478</v>
      </c>
      <c r="D3260" s="1" t="s">
        <v>218</v>
      </c>
      <c r="E3260" s="1" t="s">
        <v>8</v>
      </c>
      <c r="F3260" s="1" t="s">
        <v>46</v>
      </c>
      <c r="G3260" s="1" t="s">
        <v>47</v>
      </c>
      <c r="H3260" s="1" t="s">
        <v>40</v>
      </c>
      <c r="I3260" s="1" t="s">
        <v>41</v>
      </c>
      <c r="J3260" s="1" t="s">
        <v>13</v>
      </c>
      <c r="K3260" s="1" t="s">
        <v>25</v>
      </c>
      <c r="L3260" s="1">
        <v>1</v>
      </c>
      <c r="M3260" s="1">
        <v>170</v>
      </c>
      <c r="N3260" s="1">
        <v>5</v>
      </c>
      <c r="O3260" s="1">
        <v>8.5</v>
      </c>
      <c r="P3260" s="1">
        <v>30</v>
      </c>
      <c r="Q3260" s="1">
        <v>191.5</v>
      </c>
      <c r="R3260" s="1" t="s">
        <v>63</v>
      </c>
      <c r="S3260" s="1" t="s">
        <v>13375</v>
      </c>
      <c r="T3260" s="1">
        <f>Table2[[#This Row],[Unit_Price]]*Table2[[#This Row],[Quantity]]</f>
        <v>170</v>
      </c>
      <c r="U3260" s="1">
        <f>(SUM(Table2[[#This Row],[Gross_Sales]],Table2[[#This Row],[Delivery_Fee]])-Table2[[#This Row],[Discount_Amount]])</f>
        <v>191.5</v>
      </c>
    </row>
    <row r="3261" spans="1:21" ht="22.2" customHeight="1" x14ac:dyDescent="0.3">
      <c r="A3261" s="1" t="s">
        <v>13376</v>
      </c>
      <c r="B3261" s="1" t="s">
        <v>6858</v>
      </c>
      <c r="C3261" s="1" t="s">
        <v>30478</v>
      </c>
      <c r="D3261" s="1" t="s">
        <v>666</v>
      </c>
      <c r="E3261" s="1" t="s">
        <v>8</v>
      </c>
      <c r="F3261" s="1" t="s">
        <v>9</v>
      </c>
      <c r="G3261" s="1" t="s">
        <v>10</v>
      </c>
      <c r="H3261" s="1" t="s">
        <v>48</v>
      </c>
      <c r="I3261" s="1" t="s">
        <v>49</v>
      </c>
      <c r="J3261" s="1" t="s">
        <v>13</v>
      </c>
      <c r="K3261" s="1" t="s">
        <v>14</v>
      </c>
      <c r="L3261" s="1">
        <v>1</v>
      </c>
      <c r="M3261" s="1">
        <v>220</v>
      </c>
      <c r="N3261" s="1">
        <v>20</v>
      </c>
      <c r="O3261" s="1">
        <v>44</v>
      </c>
      <c r="P3261" s="1">
        <v>30</v>
      </c>
      <c r="Q3261" s="1">
        <v>206</v>
      </c>
      <c r="R3261" s="1" t="s">
        <v>26</v>
      </c>
      <c r="S3261" s="1" t="s">
        <v>13377</v>
      </c>
      <c r="T3261" s="1">
        <f>Table2[[#This Row],[Unit_Price]]*Table2[[#This Row],[Quantity]]</f>
        <v>220</v>
      </c>
      <c r="U3261" s="1">
        <f>(SUM(Table2[[#This Row],[Gross_Sales]],Table2[[#This Row],[Delivery_Fee]])-Table2[[#This Row],[Discount_Amount]])</f>
        <v>206</v>
      </c>
    </row>
    <row r="3262" spans="1:21" ht="22.2" customHeight="1" x14ac:dyDescent="0.3">
      <c r="A3262" s="1" t="s">
        <v>13378</v>
      </c>
      <c r="B3262" s="1" t="s">
        <v>6858</v>
      </c>
      <c r="C3262" s="1" t="s">
        <v>30478</v>
      </c>
      <c r="D3262" s="1" t="s">
        <v>197</v>
      </c>
      <c r="E3262" s="1" t="s">
        <v>30</v>
      </c>
      <c r="F3262" s="1" t="s">
        <v>75</v>
      </c>
      <c r="G3262" s="1" t="s">
        <v>76</v>
      </c>
      <c r="H3262" s="1" t="s">
        <v>131</v>
      </c>
      <c r="I3262" s="1" t="s">
        <v>132</v>
      </c>
      <c r="J3262" s="1" t="s">
        <v>57</v>
      </c>
      <c r="K3262" s="1" t="s">
        <v>25</v>
      </c>
      <c r="L3262" s="1">
        <v>4</v>
      </c>
      <c r="M3262" s="1">
        <v>220</v>
      </c>
      <c r="N3262" s="1">
        <v>10</v>
      </c>
      <c r="O3262" s="1">
        <v>88</v>
      </c>
      <c r="P3262" s="1">
        <v>20</v>
      </c>
      <c r="Q3262" s="1">
        <v>812</v>
      </c>
      <c r="R3262" s="1" t="s">
        <v>15</v>
      </c>
      <c r="S3262" s="1" t="s">
        <v>13379</v>
      </c>
      <c r="T3262" s="1">
        <f>Table2[[#This Row],[Unit_Price]]*Table2[[#This Row],[Quantity]]</f>
        <v>880</v>
      </c>
      <c r="U3262" s="1">
        <f>(SUM(Table2[[#This Row],[Gross_Sales]],Table2[[#This Row],[Delivery_Fee]])-Table2[[#This Row],[Discount_Amount]])</f>
        <v>812</v>
      </c>
    </row>
    <row r="3263" spans="1:21" ht="22.2" customHeight="1" x14ac:dyDescent="0.3">
      <c r="A3263" s="1" t="s">
        <v>13380</v>
      </c>
      <c r="B3263" s="1" t="s">
        <v>6858</v>
      </c>
      <c r="C3263" s="1" t="s">
        <v>30478</v>
      </c>
      <c r="D3263" s="1" t="s">
        <v>120</v>
      </c>
      <c r="E3263" s="1" t="s">
        <v>19</v>
      </c>
      <c r="F3263" s="1" t="s">
        <v>129</v>
      </c>
      <c r="G3263" s="1" t="s">
        <v>130</v>
      </c>
      <c r="H3263" s="1" t="s">
        <v>22</v>
      </c>
      <c r="I3263" s="1" t="s">
        <v>23</v>
      </c>
      <c r="J3263" s="1" t="s">
        <v>24</v>
      </c>
      <c r="K3263" s="1" t="s">
        <v>25</v>
      </c>
      <c r="L3263" s="1">
        <v>2</v>
      </c>
      <c r="M3263" s="1">
        <v>180</v>
      </c>
      <c r="N3263" s="1">
        <v>10</v>
      </c>
      <c r="O3263" s="1">
        <v>36</v>
      </c>
      <c r="P3263" s="1">
        <v>35</v>
      </c>
      <c r="Q3263" s="1">
        <v>359</v>
      </c>
      <c r="R3263" s="1" t="s">
        <v>63</v>
      </c>
      <c r="S3263" s="1" t="s">
        <v>13381</v>
      </c>
      <c r="T3263" s="1">
        <f>Table2[[#This Row],[Unit_Price]]*Table2[[#This Row],[Quantity]]</f>
        <v>360</v>
      </c>
      <c r="U3263" s="1">
        <f>(SUM(Table2[[#This Row],[Gross_Sales]],Table2[[#This Row],[Delivery_Fee]])-Table2[[#This Row],[Discount_Amount]])</f>
        <v>359</v>
      </c>
    </row>
    <row r="3264" spans="1:21" ht="22.2" customHeight="1" x14ac:dyDescent="0.3">
      <c r="A3264" s="1" t="s">
        <v>13382</v>
      </c>
      <c r="B3264" s="1" t="s">
        <v>6858</v>
      </c>
      <c r="C3264" s="1" t="s">
        <v>30478</v>
      </c>
      <c r="D3264" s="1" t="s">
        <v>1602</v>
      </c>
      <c r="E3264" s="1" t="s">
        <v>30</v>
      </c>
      <c r="F3264" s="1" t="s">
        <v>75</v>
      </c>
      <c r="G3264" s="1" t="s">
        <v>76</v>
      </c>
      <c r="H3264" s="1" t="s">
        <v>77</v>
      </c>
      <c r="I3264" s="1" t="s">
        <v>78</v>
      </c>
      <c r="J3264" s="1" t="s">
        <v>24</v>
      </c>
      <c r="K3264" s="1" t="s">
        <v>14</v>
      </c>
      <c r="L3264" s="1">
        <v>4</v>
      </c>
      <c r="M3264" s="1">
        <v>150</v>
      </c>
      <c r="N3264" s="1">
        <v>5</v>
      </c>
      <c r="O3264" s="1">
        <v>30</v>
      </c>
      <c r="P3264" s="1">
        <v>20</v>
      </c>
      <c r="Q3264" s="1">
        <v>590</v>
      </c>
      <c r="R3264" s="1" t="s">
        <v>26</v>
      </c>
      <c r="S3264" s="1" t="s">
        <v>13383</v>
      </c>
      <c r="T3264" s="1">
        <f>Table2[[#This Row],[Unit_Price]]*Table2[[#This Row],[Quantity]]</f>
        <v>600</v>
      </c>
      <c r="U3264" s="1">
        <f>(SUM(Table2[[#This Row],[Gross_Sales]],Table2[[#This Row],[Delivery_Fee]])-Table2[[#This Row],[Discount_Amount]])</f>
        <v>590</v>
      </c>
    </row>
    <row r="3265" spans="1:21" ht="22.2" customHeight="1" x14ac:dyDescent="0.3">
      <c r="A3265" s="1" t="s">
        <v>13384</v>
      </c>
      <c r="B3265" s="1" t="s">
        <v>6858</v>
      </c>
      <c r="C3265" s="1" t="s">
        <v>30478</v>
      </c>
      <c r="D3265" s="1" t="s">
        <v>81</v>
      </c>
      <c r="E3265" s="1" t="s">
        <v>30</v>
      </c>
      <c r="F3265" s="1" t="s">
        <v>109</v>
      </c>
      <c r="G3265" s="1" t="s">
        <v>110</v>
      </c>
      <c r="H3265" s="1" t="s">
        <v>61</v>
      </c>
      <c r="I3265" s="1" t="s">
        <v>62</v>
      </c>
      <c r="J3265" s="1" t="s">
        <v>24</v>
      </c>
      <c r="K3265" s="1" t="s">
        <v>25</v>
      </c>
      <c r="L3265" s="1">
        <v>4</v>
      </c>
      <c r="M3265" s="1">
        <v>190</v>
      </c>
      <c r="N3265" s="1">
        <v>15</v>
      </c>
      <c r="O3265" s="1">
        <v>114</v>
      </c>
      <c r="P3265" s="1">
        <v>35</v>
      </c>
      <c r="Q3265" s="1">
        <v>681</v>
      </c>
      <c r="R3265" s="1" t="s">
        <v>26</v>
      </c>
      <c r="S3265" s="1" t="s">
        <v>13385</v>
      </c>
      <c r="T3265" s="1">
        <f>Table2[[#This Row],[Unit_Price]]*Table2[[#This Row],[Quantity]]</f>
        <v>760</v>
      </c>
      <c r="U3265" s="1">
        <f>(SUM(Table2[[#This Row],[Gross_Sales]],Table2[[#This Row],[Delivery_Fee]])-Table2[[#This Row],[Discount_Amount]])</f>
        <v>681</v>
      </c>
    </row>
    <row r="3266" spans="1:21" ht="22.2" customHeight="1" x14ac:dyDescent="0.3">
      <c r="A3266" s="1" t="s">
        <v>13386</v>
      </c>
      <c r="B3266" s="1" t="s">
        <v>6858</v>
      </c>
      <c r="C3266" s="1" t="s">
        <v>30478</v>
      </c>
      <c r="D3266" s="1" t="s">
        <v>2003</v>
      </c>
      <c r="E3266" s="1" t="s">
        <v>30</v>
      </c>
      <c r="F3266" s="1" t="s">
        <v>109</v>
      </c>
      <c r="G3266" s="1" t="s">
        <v>110</v>
      </c>
      <c r="H3266" s="1" t="s">
        <v>70</v>
      </c>
      <c r="I3266" s="1" t="s">
        <v>71</v>
      </c>
      <c r="J3266" s="1" t="s">
        <v>13</v>
      </c>
      <c r="K3266" s="1" t="s">
        <v>14</v>
      </c>
      <c r="L3266" s="1">
        <v>2</v>
      </c>
      <c r="M3266" s="1">
        <v>130</v>
      </c>
      <c r="N3266" s="1">
        <v>5</v>
      </c>
      <c r="O3266" s="1">
        <v>13</v>
      </c>
      <c r="P3266" s="1">
        <v>40</v>
      </c>
      <c r="Q3266" s="1">
        <v>287</v>
      </c>
      <c r="R3266" s="1" t="s">
        <v>15</v>
      </c>
      <c r="S3266" s="1" t="s">
        <v>13387</v>
      </c>
      <c r="T3266" s="1">
        <f>Table2[[#This Row],[Unit_Price]]*Table2[[#This Row],[Quantity]]</f>
        <v>260</v>
      </c>
      <c r="U3266" s="1">
        <f>(SUM(Table2[[#This Row],[Gross_Sales]],Table2[[#This Row],[Delivery_Fee]])-Table2[[#This Row],[Discount_Amount]])</f>
        <v>287</v>
      </c>
    </row>
    <row r="3267" spans="1:21" ht="22.2" customHeight="1" x14ac:dyDescent="0.3">
      <c r="A3267" s="1" t="s">
        <v>13388</v>
      </c>
      <c r="B3267" s="1" t="s">
        <v>6858</v>
      </c>
      <c r="C3267" s="1" t="s">
        <v>30478</v>
      </c>
      <c r="D3267" s="1" t="s">
        <v>1288</v>
      </c>
      <c r="E3267" s="1" t="s">
        <v>8</v>
      </c>
      <c r="F3267" s="1" t="s">
        <v>46</v>
      </c>
      <c r="G3267" s="1" t="s">
        <v>47</v>
      </c>
      <c r="H3267" s="1" t="s">
        <v>143</v>
      </c>
      <c r="I3267" s="1" t="s">
        <v>144</v>
      </c>
      <c r="J3267" s="1" t="s">
        <v>24</v>
      </c>
      <c r="K3267" s="1" t="s">
        <v>14</v>
      </c>
      <c r="L3267" s="1">
        <v>1</v>
      </c>
      <c r="M3267" s="1">
        <v>160</v>
      </c>
      <c r="N3267" s="1">
        <v>5</v>
      </c>
      <c r="O3267" s="1">
        <v>8</v>
      </c>
      <c r="P3267" s="1">
        <v>25</v>
      </c>
      <c r="Q3267" s="1">
        <v>177</v>
      </c>
      <c r="R3267" s="1" t="s">
        <v>15</v>
      </c>
      <c r="S3267" s="1" t="s">
        <v>13389</v>
      </c>
      <c r="T3267" s="1">
        <f>Table2[[#This Row],[Unit_Price]]*Table2[[#This Row],[Quantity]]</f>
        <v>160</v>
      </c>
      <c r="U3267" s="1">
        <f>(SUM(Table2[[#This Row],[Gross_Sales]],Table2[[#This Row],[Delivery_Fee]])-Table2[[#This Row],[Discount_Amount]])</f>
        <v>177</v>
      </c>
    </row>
    <row r="3268" spans="1:21" ht="22.2" customHeight="1" x14ac:dyDescent="0.3">
      <c r="A3268" s="1" t="s">
        <v>13390</v>
      </c>
      <c r="B3268" s="1" t="s">
        <v>6858</v>
      </c>
      <c r="C3268" s="1" t="s">
        <v>30478</v>
      </c>
      <c r="D3268" s="1" t="s">
        <v>415</v>
      </c>
      <c r="E3268" s="1" t="s">
        <v>19</v>
      </c>
      <c r="F3268" s="1" t="s">
        <v>20</v>
      </c>
      <c r="G3268" s="1" t="s">
        <v>21</v>
      </c>
      <c r="H3268" s="1" t="s">
        <v>116</v>
      </c>
      <c r="I3268" s="1" t="s">
        <v>117</v>
      </c>
      <c r="J3268" s="1" t="s">
        <v>35</v>
      </c>
      <c r="K3268" s="1" t="s">
        <v>14</v>
      </c>
      <c r="L3268" s="1">
        <v>1</v>
      </c>
      <c r="M3268" s="1">
        <v>210</v>
      </c>
      <c r="N3268" s="1">
        <v>20</v>
      </c>
      <c r="O3268" s="1">
        <v>42</v>
      </c>
      <c r="P3268" s="1">
        <v>30</v>
      </c>
      <c r="Q3268" s="1">
        <v>198</v>
      </c>
      <c r="R3268" s="1" t="s">
        <v>26</v>
      </c>
      <c r="S3268" s="1" t="s">
        <v>13391</v>
      </c>
      <c r="T3268" s="1">
        <f>Table2[[#This Row],[Unit_Price]]*Table2[[#This Row],[Quantity]]</f>
        <v>210</v>
      </c>
      <c r="U3268" s="1">
        <f>(SUM(Table2[[#This Row],[Gross_Sales]],Table2[[#This Row],[Delivery_Fee]])-Table2[[#This Row],[Discount_Amount]])</f>
        <v>198</v>
      </c>
    </row>
    <row r="3269" spans="1:21" ht="22.2" customHeight="1" x14ac:dyDescent="0.3">
      <c r="A3269" s="1" t="s">
        <v>13392</v>
      </c>
      <c r="B3269" s="1" t="s">
        <v>6858</v>
      </c>
      <c r="C3269" s="1" t="s">
        <v>30478</v>
      </c>
      <c r="D3269" s="1" t="s">
        <v>789</v>
      </c>
      <c r="E3269" s="1" t="s">
        <v>30</v>
      </c>
      <c r="F3269" s="1" t="s">
        <v>31</v>
      </c>
      <c r="G3269" s="1" t="s">
        <v>32</v>
      </c>
      <c r="H3269" s="1" t="s">
        <v>11</v>
      </c>
      <c r="I3269" s="1" t="s">
        <v>12</v>
      </c>
      <c r="J3269" s="1" t="s">
        <v>13</v>
      </c>
      <c r="K3269" s="1" t="s">
        <v>14</v>
      </c>
      <c r="L3269" s="1">
        <v>4</v>
      </c>
      <c r="M3269" s="1">
        <v>140</v>
      </c>
      <c r="N3269" s="1">
        <v>15</v>
      </c>
      <c r="O3269" s="1">
        <v>84</v>
      </c>
      <c r="P3269" s="1">
        <v>20</v>
      </c>
      <c r="Q3269" s="1">
        <v>496</v>
      </c>
      <c r="R3269" s="1" t="s">
        <v>15</v>
      </c>
      <c r="S3269" s="1" t="s">
        <v>13393</v>
      </c>
      <c r="T3269" s="1">
        <f>Table2[[#This Row],[Unit_Price]]*Table2[[#This Row],[Quantity]]</f>
        <v>560</v>
      </c>
      <c r="U3269" s="1">
        <f>(SUM(Table2[[#This Row],[Gross_Sales]],Table2[[#This Row],[Delivery_Fee]])-Table2[[#This Row],[Discount_Amount]])</f>
        <v>496</v>
      </c>
    </row>
    <row r="3270" spans="1:21" ht="22.2" customHeight="1" x14ac:dyDescent="0.3">
      <c r="A3270" s="1" t="s">
        <v>13394</v>
      </c>
      <c r="B3270" s="1" t="s">
        <v>6858</v>
      </c>
      <c r="C3270" s="1" t="s">
        <v>30478</v>
      </c>
      <c r="D3270" s="1" t="s">
        <v>1260</v>
      </c>
      <c r="E3270" s="1" t="s">
        <v>30</v>
      </c>
      <c r="F3270" s="1" t="s">
        <v>53</v>
      </c>
      <c r="G3270" s="1" t="s">
        <v>54</v>
      </c>
      <c r="H3270" s="1" t="s">
        <v>116</v>
      </c>
      <c r="I3270" s="1" t="s">
        <v>117</v>
      </c>
      <c r="J3270" s="1" t="s">
        <v>35</v>
      </c>
      <c r="K3270" s="1" t="s">
        <v>14</v>
      </c>
      <c r="L3270" s="1">
        <v>2</v>
      </c>
      <c r="M3270" s="1">
        <v>210</v>
      </c>
      <c r="N3270" s="1">
        <v>10</v>
      </c>
      <c r="O3270" s="1">
        <v>42</v>
      </c>
      <c r="P3270" s="1">
        <v>40</v>
      </c>
      <c r="Q3270" s="1">
        <v>418</v>
      </c>
      <c r="R3270" s="1" t="s">
        <v>42</v>
      </c>
      <c r="S3270" s="1" t="s">
        <v>13395</v>
      </c>
      <c r="T3270" s="1">
        <f>Table2[[#This Row],[Unit_Price]]*Table2[[#This Row],[Quantity]]</f>
        <v>420</v>
      </c>
      <c r="U3270" s="1">
        <f>(SUM(Table2[[#This Row],[Gross_Sales]],Table2[[#This Row],[Delivery_Fee]])-Table2[[#This Row],[Discount_Amount]])</f>
        <v>418</v>
      </c>
    </row>
    <row r="3271" spans="1:21" ht="22.2" customHeight="1" x14ac:dyDescent="0.3">
      <c r="A3271" s="1" t="s">
        <v>13396</v>
      </c>
      <c r="B3271" s="1" t="s">
        <v>6858</v>
      </c>
      <c r="C3271" s="1" t="s">
        <v>30478</v>
      </c>
      <c r="D3271" s="1" t="s">
        <v>821</v>
      </c>
      <c r="E3271" s="1" t="s">
        <v>19</v>
      </c>
      <c r="F3271" s="1" t="s">
        <v>20</v>
      </c>
      <c r="G3271" s="1" t="s">
        <v>21</v>
      </c>
      <c r="H3271" s="1" t="s">
        <v>61</v>
      </c>
      <c r="I3271" s="1" t="s">
        <v>62</v>
      </c>
      <c r="J3271" s="1" t="s">
        <v>24</v>
      </c>
      <c r="K3271" s="1" t="s">
        <v>25</v>
      </c>
      <c r="L3271" s="1">
        <v>1</v>
      </c>
      <c r="M3271" s="1">
        <v>190</v>
      </c>
      <c r="N3271" s="1">
        <v>15</v>
      </c>
      <c r="O3271" s="1">
        <v>28.5</v>
      </c>
      <c r="P3271" s="1">
        <v>35</v>
      </c>
      <c r="Q3271" s="1">
        <v>196.5</v>
      </c>
      <c r="R3271" s="1" t="s">
        <v>36</v>
      </c>
      <c r="S3271" s="1" t="s">
        <v>13397</v>
      </c>
      <c r="T3271" s="1">
        <f>Table2[[#This Row],[Unit_Price]]*Table2[[#This Row],[Quantity]]</f>
        <v>190</v>
      </c>
      <c r="U3271" s="1">
        <f>(SUM(Table2[[#This Row],[Gross_Sales]],Table2[[#This Row],[Delivery_Fee]])-Table2[[#This Row],[Discount_Amount]])</f>
        <v>196.5</v>
      </c>
    </row>
    <row r="3272" spans="1:21" ht="22.2" customHeight="1" x14ac:dyDescent="0.3">
      <c r="A3272" s="1" t="s">
        <v>13398</v>
      </c>
      <c r="B3272" s="1" t="s">
        <v>6858</v>
      </c>
      <c r="C3272" s="1" t="s">
        <v>30478</v>
      </c>
      <c r="D3272" s="1" t="s">
        <v>687</v>
      </c>
      <c r="E3272" s="1" t="s">
        <v>8</v>
      </c>
      <c r="F3272" s="1" t="s">
        <v>46</v>
      </c>
      <c r="G3272" s="1" t="s">
        <v>47</v>
      </c>
      <c r="H3272" s="1" t="s">
        <v>22</v>
      </c>
      <c r="I3272" s="1" t="s">
        <v>23</v>
      </c>
      <c r="J3272" s="1" t="s">
        <v>24</v>
      </c>
      <c r="K3272" s="1" t="s">
        <v>25</v>
      </c>
      <c r="L3272" s="1">
        <v>1</v>
      </c>
      <c r="M3272" s="1">
        <v>180</v>
      </c>
      <c r="N3272" s="1">
        <v>5</v>
      </c>
      <c r="O3272" s="1">
        <v>9</v>
      </c>
      <c r="P3272" s="1">
        <v>40</v>
      </c>
      <c r="Q3272" s="1">
        <v>211</v>
      </c>
      <c r="R3272" s="1" t="s">
        <v>15</v>
      </c>
      <c r="S3272" s="1" t="s">
        <v>13399</v>
      </c>
      <c r="T3272" s="1">
        <f>Table2[[#This Row],[Unit_Price]]*Table2[[#This Row],[Quantity]]</f>
        <v>180</v>
      </c>
      <c r="U3272" s="1">
        <f>(SUM(Table2[[#This Row],[Gross_Sales]],Table2[[#This Row],[Delivery_Fee]])-Table2[[#This Row],[Discount_Amount]])</f>
        <v>211</v>
      </c>
    </row>
    <row r="3273" spans="1:21" ht="22.2" customHeight="1" x14ac:dyDescent="0.3">
      <c r="A3273" s="1" t="s">
        <v>13400</v>
      </c>
      <c r="B3273" s="1" t="s">
        <v>6858</v>
      </c>
      <c r="C3273" s="1" t="s">
        <v>30478</v>
      </c>
      <c r="D3273" s="1" t="s">
        <v>980</v>
      </c>
      <c r="E3273" s="1" t="s">
        <v>67</v>
      </c>
      <c r="F3273" s="1" t="s">
        <v>68</v>
      </c>
      <c r="G3273" s="1" t="s">
        <v>69</v>
      </c>
      <c r="H3273" s="1" t="s">
        <v>40</v>
      </c>
      <c r="I3273" s="1" t="s">
        <v>41</v>
      </c>
      <c r="J3273" s="1" t="s">
        <v>13</v>
      </c>
      <c r="K3273" s="1" t="s">
        <v>25</v>
      </c>
      <c r="L3273" s="1">
        <v>1</v>
      </c>
      <c r="M3273" s="1">
        <v>170</v>
      </c>
      <c r="N3273" s="1">
        <v>0</v>
      </c>
      <c r="O3273" s="1">
        <v>0</v>
      </c>
      <c r="P3273" s="1">
        <v>40</v>
      </c>
      <c r="Q3273" s="1">
        <v>210</v>
      </c>
      <c r="R3273" s="1" t="s">
        <v>36</v>
      </c>
      <c r="S3273" s="1" t="s">
        <v>13401</v>
      </c>
      <c r="T3273" s="1">
        <f>Table2[[#This Row],[Unit_Price]]*Table2[[#This Row],[Quantity]]</f>
        <v>170</v>
      </c>
      <c r="U3273" s="1">
        <f>(SUM(Table2[[#This Row],[Gross_Sales]],Table2[[#This Row],[Delivery_Fee]])-Table2[[#This Row],[Discount_Amount]])</f>
        <v>210</v>
      </c>
    </row>
    <row r="3274" spans="1:21" ht="22.2" customHeight="1" x14ac:dyDescent="0.3">
      <c r="A3274" s="1" t="s">
        <v>13402</v>
      </c>
      <c r="B3274" s="1" t="s">
        <v>6858</v>
      </c>
      <c r="C3274" s="1" t="s">
        <v>30478</v>
      </c>
      <c r="D3274" s="1" t="s">
        <v>395</v>
      </c>
      <c r="E3274" s="1" t="s">
        <v>30</v>
      </c>
      <c r="F3274" s="1" t="s">
        <v>31</v>
      </c>
      <c r="G3274" s="1" t="s">
        <v>32</v>
      </c>
      <c r="H3274" s="1" t="s">
        <v>22</v>
      </c>
      <c r="I3274" s="1" t="s">
        <v>23</v>
      </c>
      <c r="J3274" s="1" t="s">
        <v>24</v>
      </c>
      <c r="K3274" s="1" t="s">
        <v>25</v>
      </c>
      <c r="L3274" s="1">
        <v>4</v>
      </c>
      <c r="M3274" s="1">
        <v>180</v>
      </c>
      <c r="N3274" s="1">
        <v>10</v>
      </c>
      <c r="O3274" s="1">
        <v>72</v>
      </c>
      <c r="P3274" s="1">
        <v>20</v>
      </c>
      <c r="Q3274" s="1">
        <v>668</v>
      </c>
      <c r="R3274" s="1" t="s">
        <v>42</v>
      </c>
      <c r="S3274" s="1" t="s">
        <v>13403</v>
      </c>
      <c r="T3274" s="1">
        <f>Table2[[#This Row],[Unit_Price]]*Table2[[#This Row],[Quantity]]</f>
        <v>720</v>
      </c>
      <c r="U3274" s="1">
        <f>(SUM(Table2[[#This Row],[Gross_Sales]],Table2[[#This Row],[Delivery_Fee]])-Table2[[#This Row],[Discount_Amount]])</f>
        <v>668</v>
      </c>
    </row>
    <row r="3275" spans="1:21" ht="22.2" customHeight="1" x14ac:dyDescent="0.3">
      <c r="A3275" s="1" t="s">
        <v>13404</v>
      </c>
      <c r="B3275" s="1" t="s">
        <v>6858</v>
      </c>
      <c r="C3275" s="1" t="s">
        <v>30478</v>
      </c>
      <c r="D3275" s="1" t="s">
        <v>2832</v>
      </c>
      <c r="E3275" s="1" t="s">
        <v>30</v>
      </c>
      <c r="F3275" s="1" t="s">
        <v>53</v>
      </c>
      <c r="G3275" s="1" t="s">
        <v>54</v>
      </c>
      <c r="H3275" s="1" t="s">
        <v>11</v>
      </c>
      <c r="I3275" s="1" t="s">
        <v>12</v>
      </c>
      <c r="J3275" s="1" t="s">
        <v>13</v>
      </c>
      <c r="K3275" s="1" t="s">
        <v>14</v>
      </c>
      <c r="L3275" s="1">
        <v>4</v>
      </c>
      <c r="M3275" s="1">
        <v>140</v>
      </c>
      <c r="N3275" s="1">
        <v>20</v>
      </c>
      <c r="O3275" s="1">
        <v>112</v>
      </c>
      <c r="P3275" s="1">
        <v>20</v>
      </c>
      <c r="Q3275" s="1">
        <v>468</v>
      </c>
      <c r="R3275" s="1" t="s">
        <v>36</v>
      </c>
      <c r="S3275" s="1" t="s">
        <v>13405</v>
      </c>
      <c r="T3275" s="1">
        <f>Table2[[#This Row],[Unit_Price]]*Table2[[#This Row],[Quantity]]</f>
        <v>560</v>
      </c>
      <c r="U3275" s="1">
        <f>(SUM(Table2[[#This Row],[Gross_Sales]],Table2[[#This Row],[Delivery_Fee]])-Table2[[#This Row],[Discount_Amount]])</f>
        <v>468</v>
      </c>
    </row>
    <row r="3276" spans="1:21" ht="22.2" customHeight="1" x14ac:dyDescent="0.3">
      <c r="A3276" s="1" t="s">
        <v>13406</v>
      </c>
      <c r="B3276" s="1" t="s">
        <v>6858</v>
      </c>
      <c r="C3276" s="1" t="s">
        <v>30478</v>
      </c>
      <c r="D3276" s="1" t="s">
        <v>184</v>
      </c>
      <c r="E3276" s="1" t="s">
        <v>8</v>
      </c>
      <c r="F3276" s="1" t="s">
        <v>9</v>
      </c>
      <c r="G3276" s="1" t="s">
        <v>10</v>
      </c>
      <c r="H3276" s="1" t="s">
        <v>70</v>
      </c>
      <c r="I3276" s="1" t="s">
        <v>71</v>
      </c>
      <c r="J3276" s="1" t="s">
        <v>13</v>
      </c>
      <c r="K3276" s="1" t="s">
        <v>14</v>
      </c>
      <c r="L3276" s="1">
        <v>2</v>
      </c>
      <c r="M3276" s="1">
        <v>130</v>
      </c>
      <c r="N3276" s="1">
        <v>5</v>
      </c>
      <c r="O3276" s="1">
        <v>13</v>
      </c>
      <c r="P3276" s="1">
        <v>20</v>
      </c>
      <c r="Q3276" s="1">
        <v>267</v>
      </c>
      <c r="R3276" s="1" t="s">
        <v>15</v>
      </c>
      <c r="S3276" s="1" t="s">
        <v>13407</v>
      </c>
      <c r="T3276" s="1">
        <f>Table2[[#This Row],[Unit_Price]]*Table2[[#This Row],[Quantity]]</f>
        <v>260</v>
      </c>
      <c r="U3276" s="1">
        <f>(SUM(Table2[[#This Row],[Gross_Sales]],Table2[[#This Row],[Delivery_Fee]])-Table2[[#This Row],[Discount_Amount]])</f>
        <v>267</v>
      </c>
    </row>
    <row r="3277" spans="1:21" ht="22.2" customHeight="1" x14ac:dyDescent="0.3">
      <c r="A3277" s="1" t="s">
        <v>13408</v>
      </c>
      <c r="B3277" s="1" t="s">
        <v>6858</v>
      </c>
      <c r="C3277" s="1" t="s">
        <v>30478</v>
      </c>
      <c r="D3277" s="1" t="s">
        <v>506</v>
      </c>
      <c r="E3277" s="1" t="s">
        <v>19</v>
      </c>
      <c r="F3277" s="1" t="s">
        <v>20</v>
      </c>
      <c r="G3277" s="1" t="s">
        <v>21</v>
      </c>
      <c r="H3277" s="1" t="s">
        <v>116</v>
      </c>
      <c r="I3277" s="1" t="s">
        <v>117</v>
      </c>
      <c r="J3277" s="1" t="s">
        <v>35</v>
      </c>
      <c r="K3277" s="1" t="s">
        <v>14</v>
      </c>
      <c r="L3277" s="1">
        <v>1</v>
      </c>
      <c r="M3277" s="1">
        <v>210</v>
      </c>
      <c r="N3277" s="1">
        <v>10</v>
      </c>
      <c r="O3277" s="1">
        <v>21</v>
      </c>
      <c r="P3277" s="1">
        <v>35</v>
      </c>
      <c r="Q3277" s="1">
        <v>224</v>
      </c>
      <c r="R3277" s="1" t="s">
        <v>63</v>
      </c>
      <c r="S3277" s="1" t="s">
        <v>13409</v>
      </c>
      <c r="T3277" s="1">
        <f>Table2[[#This Row],[Unit_Price]]*Table2[[#This Row],[Quantity]]</f>
        <v>210</v>
      </c>
      <c r="U3277" s="1">
        <f>(SUM(Table2[[#This Row],[Gross_Sales]],Table2[[#This Row],[Delivery_Fee]])-Table2[[#This Row],[Discount_Amount]])</f>
        <v>224</v>
      </c>
    </row>
    <row r="3278" spans="1:21" ht="22.2" customHeight="1" x14ac:dyDescent="0.3">
      <c r="A3278" s="1" t="s">
        <v>13410</v>
      </c>
      <c r="B3278" s="1" t="s">
        <v>6858</v>
      </c>
      <c r="C3278" s="1" t="s">
        <v>30478</v>
      </c>
      <c r="D3278" s="1" t="s">
        <v>424</v>
      </c>
      <c r="E3278" s="1" t="s">
        <v>67</v>
      </c>
      <c r="F3278" s="1" t="s">
        <v>68</v>
      </c>
      <c r="G3278" s="1" t="s">
        <v>69</v>
      </c>
      <c r="H3278" s="1" t="s">
        <v>288</v>
      </c>
      <c r="I3278" s="1" t="s">
        <v>289</v>
      </c>
      <c r="J3278" s="1" t="s">
        <v>86</v>
      </c>
      <c r="K3278" s="1" t="s">
        <v>14</v>
      </c>
      <c r="L3278" s="1">
        <v>4</v>
      </c>
      <c r="M3278" s="1">
        <v>80</v>
      </c>
      <c r="N3278" s="1">
        <v>20</v>
      </c>
      <c r="O3278" s="1">
        <v>64</v>
      </c>
      <c r="P3278" s="1">
        <v>35</v>
      </c>
      <c r="Q3278" s="1">
        <v>291</v>
      </c>
      <c r="R3278" s="1" t="s">
        <v>15</v>
      </c>
      <c r="S3278" s="1" t="s">
        <v>13411</v>
      </c>
      <c r="T3278" s="1">
        <f>Table2[[#This Row],[Unit_Price]]*Table2[[#This Row],[Quantity]]</f>
        <v>320</v>
      </c>
      <c r="U3278" s="1">
        <f>(SUM(Table2[[#This Row],[Gross_Sales]],Table2[[#This Row],[Delivery_Fee]])-Table2[[#This Row],[Discount_Amount]])</f>
        <v>291</v>
      </c>
    </row>
    <row r="3279" spans="1:21" ht="22.2" customHeight="1" x14ac:dyDescent="0.3">
      <c r="A3279" s="1" t="s">
        <v>13412</v>
      </c>
      <c r="B3279" s="1" t="s">
        <v>6858</v>
      </c>
      <c r="C3279" s="1" t="s">
        <v>30478</v>
      </c>
      <c r="D3279" s="1" t="s">
        <v>1065</v>
      </c>
      <c r="E3279" s="1" t="s">
        <v>30</v>
      </c>
      <c r="F3279" s="1" t="s">
        <v>75</v>
      </c>
      <c r="G3279" s="1" t="s">
        <v>76</v>
      </c>
      <c r="H3279" s="1" t="s">
        <v>22</v>
      </c>
      <c r="I3279" s="1" t="s">
        <v>23</v>
      </c>
      <c r="J3279" s="1" t="s">
        <v>24</v>
      </c>
      <c r="K3279" s="1" t="s">
        <v>25</v>
      </c>
      <c r="L3279" s="1">
        <v>2</v>
      </c>
      <c r="M3279" s="1">
        <v>180</v>
      </c>
      <c r="N3279" s="1">
        <v>5</v>
      </c>
      <c r="O3279" s="1">
        <v>18</v>
      </c>
      <c r="P3279" s="1">
        <v>25</v>
      </c>
      <c r="Q3279" s="1">
        <v>367</v>
      </c>
      <c r="R3279" s="1" t="s">
        <v>42</v>
      </c>
      <c r="S3279" s="1" t="s">
        <v>13413</v>
      </c>
      <c r="T3279" s="1">
        <f>Table2[[#This Row],[Unit_Price]]*Table2[[#This Row],[Quantity]]</f>
        <v>360</v>
      </c>
      <c r="U3279" s="1">
        <f>(SUM(Table2[[#This Row],[Gross_Sales]],Table2[[#This Row],[Delivery_Fee]])-Table2[[#This Row],[Discount_Amount]])</f>
        <v>367</v>
      </c>
    </row>
    <row r="3280" spans="1:21" ht="22.2" customHeight="1" x14ac:dyDescent="0.3">
      <c r="A3280" s="1" t="s">
        <v>13414</v>
      </c>
      <c r="B3280" s="1" t="s">
        <v>6858</v>
      </c>
      <c r="C3280" s="1" t="s">
        <v>30478</v>
      </c>
      <c r="D3280" s="1" t="s">
        <v>439</v>
      </c>
      <c r="E3280" s="1" t="s">
        <v>67</v>
      </c>
      <c r="F3280" s="1" t="s">
        <v>82</v>
      </c>
      <c r="G3280" s="1" t="s">
        <v>83</v>
      </c>
      <c r="H3280" s="1" t="s">
        <v>70</v>
      </c>
      <c r="I3280" s="1" t="s">
        <v>71</v>
      </c>
      <c r="J3280" s="1" t="s">
        <v>13</v>
      </c>
      <c r="K3280" s="1" t="s">
        <v>14</v>
      </c>
      <c r="L3280" s="1">
        <v>2</v>
      </c>
      <c r="M3280" s="1">
        <v>130</v>
      </c>
      <c r="N3280" s="1">
        <v>0</v>
      </c>
      <c r="O3280" s="1">
        <v>0</v>
      </c>
      <c r="P3280" s="1">
        <v>20</v>
      </c>
      <c r="Q3280" s="1">
        <v>280</v>
      </c>
      <c r="R3280" s="1" t="s">
        <v>42</v>
      </c>
      <c r="S3280" s="1" t="s">
        <v>13415</v>
      </c>
      <c r="T3280" s="1">
        <f>Table2[[#This Row],[Unit_Price]]*Table2[[#This Row],[Quantity]]</f>
        <v>260</v>
      </c>
      <c r="U3280" s="1">
        <f>(SUM(Table2[[#This Row],[Gross_Sales]],Table2[[#This Row],[Delivery_Fee]])-Table2[[#This Row],[Discount_Amount]])</f>
        <v>280</v>
      </c>
    </row>
    <row r="3281" spans="1:21" ht="22.2" customHeight="1" x14ac:dyDescent="0.3">
      <c r="A3281" s="1" t="s">
        <v>13416</v>
      </c>
      <c r="B3281" s="1" t="s">
        <v>6858</v>
      </c>
      <c r="C3281" s="1" t="s">
        <v>30478</v>
      </c>
      <c r="D3281" s="1" t="s">
        <v>282</v>
      </c>
      <c r="E3281" s="1" t="s">
        <v>67</v>
      </c>
      <c r="F3281" s="1" t="s">
        <v>68</v>
      </c>
      <c r="G3281" s="1" t="s">
        <v>69</v>
      </c>
      <c r="H3281" s="1" t="s">
        <v>288</v>
      </c>
      <c r="I3281" s="1" t="s">
        <v>289</v>
      </c>
      <c r="J3281" s="1" t="s">
        <v>86</v>
      </c>
      <c r="K3281" s="1" t="s">
        <v>14</v>
      </c>
      <c r="L3281" s="1">
        <v>4</v>
      </c>
      <c r="M3281" s="1">
        <v>80</v>
      </c>
      <c r="N3281" s="1">
        <v>15</v>
      </c>
      <c r="O3281" s="1">
        <v>48</v>
      </c>
      <c r="P3281" s="1">
        <v>20</v>
      </c>
      <c r="Q3281" s="1">
        <v>292</v>
      </c>
      <c r="R3281" s="1" t="s">
        <v>15</v>
      </c>
      <c r="S3281" s="1" t="s">
        <v>13417</v>
      </c>
      <c r="T3281" s="1">
        <f>Table2[[#This Row],[Unit_Price]]*Table2[[#This Row],[Quantity]]</f>
        <v>320</v>
      </c>
      <c r="U3281" s="1">
        <f>(SUM(Table2[[#This Row],[Gross_Sales]],Table2[[#This Row],[Delivery_Fee]])-Table2[[#This Row],[Discount_Amount]])</f>
        <v>292</v>
      </c>
    </row>
    <row r="3282" spans="1:21" ht="22.2" customHeight="1" x14ac:dyDescent="0.3">
      <c r="A3282" s="1" t="s">
        <v>13418</v>
      </c>
      <c r="B3282" s="1" t="s">
        <v>6858</v>
      </c>
      <c r="C3282" s="1" t="s">
        <v>30478</v>
      </c>
      <c r="D3282" s="1" t="s">
        <v>158</v>
      </c>
      <c r="E3282" s="1" t="s">
        <v>67</v>
      </c>
      <c r="F3282" s="1" t="s">
        <v>129</v>
      </c>
      <c r="G3282" s="1" t="s">
        <v>130</v>
      </c>
      <c r="H3282" s="1" t="s">
        <v>131</v>
      </c>
      <c r="I3282" s="1" t="s">
        <v>132</v>
      </c>
      <c r="J3282" s="1" t="s">
        <v>57</v>
      </c>
      <c r="K3282" s="1" t="s">
        <v>25</v>
      </c>
      <c r="L3282" s="1">
        <v>4</v>
      </c>
      <c r="M3282" s="1">
        <v>220</v>
      </c>
      <c r="N3282" s="1">
        <v>10</v>
      </c>
      <c r="O3282" s="1">
        <v>88</v>
      </c>
      <c r="P3282" s="1">
        <v>20</v>
      </c>
      <c r="Q3282" s="1">
        <v>812</v>
      </c>
      <c r="R3282" s="1" t="s">
        <v>15</v>
      </c>
      <c r="S3282" s="1" t="s">
        <v>13419</v>
      </c>
      <c r="T3282" s="1">
        <f>Table2[[#This Row],[Unit_Price]]*Table2[[#This Row],[Quantity]]</f>
        <v>880</v>
      </c>
      <c r="U3282" s="1">
        <f>(SUM(Table2[[#This Row],[Gross_Sales]],Table2[[#This Row],[Delivery_Fee]])-Table2[[#This Row],[Discount_Amount]])</f>
        <v>812</v>
      </c>
    </row>
    <row r="3283" spans="1:21" ht="22.2" customHeight="1" x14ac:dyDescent="0.3">
      <c r="A3283" s="1" t="s">
        <v>13420</v>
      </c>
      <c r="B3283" s="1" t="s">
        <v>6858</v>
      </c>
      <c r="C3283" s="1" t="s">
        <v>30478</v>
      </c>
      <c r="D3283" s="1" t="s">
        <v>471</v>
      </c>
      <c r="E3283" s="1" t="s">
        <v>8</v>
      </c>
      <c r="F3283" s="1" t="s">
        <v>109</v>
      </c>
      <c r="G3283" s="1" t="s">
        <v>110</v>
      </c>
      <c r="H3283" s="1" t="s">
        <v>55</v>
      </c>
      <c r="I3283" s="1" t="s">
        <v>56</v>
      </c>
      <c r="J3283" s="1" t="s">
        <v>57</v>
      </c>
      <c r="K3283" s="1" t="s">
        <v>14</v>
      </c>
      <c r="L3283" s="1">
        <v>4</v>
      </c>
      <c r="M3283" s="1">
        <v>180</v>
      </c>
      <c r="N3283" s="1">
        <v>5</v>
      </c>
      <c r="O3283" s="1">
        <v>36</v>
      </c>
      <c r="P3283" s="1">
        <v>25</v>
      </c>
      <c r="Q3283" s="1">
        <v>709</v>
      </c>
      <c r="R3283" s="1" t="s">
        <v>26</v>
      </c>
      <c r="S3283" s="1" t="s">
        <v>13421</v>
      </c>
      <c r="T3283" s="1">
        <f>Table2[[#This Row],[Unit_Price]]*Table2[[#This Row],[Quantity]]</f>
        <v>720</v>
      </c>
      <c r="U3283" s="1">
        <f>(SUM(Table2[[#This Row],[Gross_Sales]],Table2[[#This Row],[Delivery_Fee]])-Table2[[#This Row],[Discount_Amount]])</f>
        <v>709</v>
      </c>
    </row>
    <row r="3284" spans="1:21" ht="22.2" customHeight="1" x14ac:dyDescent="0.3">
      <c r="A3284" s="1" t="s">
        <v>13422</v>
      </c>
      <c r="B3284" s="1" t="s">
        <v>6858</v>
      </c>
      <c r="C3284" s="1" t="s">
        <v>30478</v>
      </c>
      <c r="D3284" s="1" t="s">
        <v>482</v>
      </c>
      <c r="E3284" s="1" t="s">
        <v>30</v>
      </c>
      <c r="F3284" s="1" t="s">
        <v>31</v>
      </c>
      <c r="G3284" s="1" t="s">
        <v>32</v>
      </c>
      <c r="H3284" s="1" t="s">
        <v>143</v>
      </c>
      <c r="I3284" s="1" t="s">
        <v>144</v>
      </c>
      <c r="J3284" s="1" t="s">
        <v>24</v>
      </c>
      <c r="K3284" s="1" t="s">
        <v>14</v>
      </c>
      <c r="L3284" s="1">
        <v>3</v>
      </c>
      <c r="M3284" s="1">
        <v>160</v>
      </c>
      <c r="N3284" s="1">
        <v>15</v>
      </c>
      <c r="O3284" s="1">
        <v>72</v>
      </c>
      <c r="P3284" s="1">
        <v>30</v>
      </c>
      <c r="Q3284" s="1">
        <v>438</v>
      </c>
      <c r="R3284" s="1" t="s">
        <v>42</v>
      </c>
      <c r="S3284" s="1" t="s">
        <v>13423</v>
      </c>
      <c r="T3284" s="1">
        <f>Table2[[#This Row],[Unit_Price]]*Table2[[#This Row],[Quantity]]</f>
        <v>480</v>
      </c>
      <c r="U3284" s="1">
        <f>(SUM(Table2[[#This Row],[Gross_Sales]],Table2[[#This Row],[Delivery_Fee]])-Table2[[#This Row],[Discount_Amount]])</f>
        <v>438</v>
      </c>
    </row>
    <row r="3285" spans="1:21" ht="22.2" customHeight="1" x14ac:dyDescent="0.3">
      <c r="A3285" s="1" t="s">
        <v>13424</v>
      </c>
      <c r="B3285" s="1" t="s">
        <v>6858</v>
      </c>
      <c r="C3285" s="1" t="s">
        <v>30478</v>
      </c>
      <c r="D3285" s="1" t="s">
        <v>1251</v>
      </c>
      <c r="E3285" s="1" t="s">
        <v>19</v>
      </c>
      <c r="F3285" s="1" t="s">
        <v>20</v>
      </c>
      <c r="G3285" s="1" t="s">
        <v>21</v>
      </c>
      <c r="H3285" s="1" t="s">
        <v>111</v>
      </c>
      <c r="I3285" s="1" t="s">
        <v>112</v>
      </c>
      <c r="J3285" s="1" t="s">
        <v>13</v>
      </c>
      <c r="K3285" s="1" t="s">
        <v>25</v>
      </c>
      <c r="L3285" s="1">
        <v>1</v>
      </c>
      <c r="M3285" s="1">
        <v>280</v>
      </c>
      <c r="N3285" s="1">
        <v>5</v>
      </c>
      <c r="O3285" s="1">
        <v>14</v>
      </c>
      <c r="P3285" s="1">
        <v>20</v>
      </c>
      <c r="Q3285" s="1">
        <v>286</v>
      </c>
      <c r="R3285" s="1" t="s">
        <v>63</v>
      </c>
      <c r="S3285" s="1" t="s">
        <v>13425</v>
      </c>
      <c r="T3285" s="1">
        <f>Table2[[#This Row],[Unit_Price]]*Table2[[#This Row],[Quantity]]</f>
        <v>280</v>
      </c>
      <c r="U3285" s="1">
        <f>(SUM(Table2[[#This Row],[Gross_Sales]],Table2[[#This Row],[Delivery_Fee]])-Table2[[#This Row],[Discount_Amount]])</f>
        <v>286</v>
      </c>
    </row>
    <row r="3286" spans="1:21" ht="22.2" customHeight="1" x14ac:dyDescent="0.3">
      <c r="A3286" s="1" t="s">
        <v>13426</v>
      </c>
      <c r="B3286" s="1" t="s">
        <v>6858</v>
      </c>
      <c r="C3286" s="1" t="s">
        <v>30478</v>
      </c>
      <c r="D3286" s="1" t="s">
        <v>867</v>
      </c>
      <c r="E3286" s="1" t="s">
        <v>67</v>
      </c>
      <c r="F3286" s="1" t="s">
        <v>68</v>
      </c>
      <c r="G3286" s="1" t="s">
        <v>69</v>
      </c>
      <c r="H3286" s="1" t="s">
        <v>288</v>
      </c>
      <c r="I3286" s="1" t="s">
        <v>289</v>
      </c>
      <c r="J3286" s="1" t="s">
        <v>86</v>
      </c>
      <c r="K3286" s="1" t="s">
        <v>14</v>
      </c>
      <c r="L3286" s="1">
        <v>2</v>
      </c>
      <c r="M3286" s="1">
        <v>80</v>
      </c>
      <c r="N3286" s="1">
        <v>15</v>
      </c>
      <c r="O3286" s="1">
        <v>24</v>
      </c>
      <c r="P3286" s="1">
        <v>30</v>
      </c>
      <c r="Q3286" s="1">
        <v>166</v>
      </c>
      <c r="R3286" s="1" t="s">
        <v>36</v>
      </c>
      <c r="S3286" s="1" t="s">
        <v>13427</v>
      </c>
      <c r="T3286" s="1">
        <f>Table2[[#This Row],[Unit_Price]]*Table2[[#This Row],[Quantity]]</f>
        <v>160</v>
      </c>
      <c r="U3286" s="1">
        <f>(SUM(Table2[[#This Row],[Gross_Sales]],Table2[[#This Row],[Delivery_Fee]])-Table2[[#This Row],[Discount_Amount]])</f>
        <v>166</v>
      </c>
    </row>
    <row r="3287" spans="1:21" ht="22.2" customHeight="1" x14ac:dyDescent="0.3">
      <c r="A3287" s="1" t="s">
        <v>13428</v>
      </c>
      <c r="B3287" s="1" t="s">
        <v>6858</v>
      </c>
      <c r="C3287" s="1" t="s">
        <v>30478</v>
      </c>
      <c r="D3287" s="1" t="s">
        <v>934</v>
      </c>
      <c r="E3287" s="1" t="s">
        <v>67</v>
      </c>
      <c r="F3287" s="1" t="s">
        <v>109</v>
      </c>
      <c r="G3287" s="1" t="s">
        <v>110</v>
      </c>
      <c r="H3287" s="1" t="s">
        <v>111</v>
      </c>
      <c r="I3287" s="1" t="s">
        <v>112</v>
      </c>
      <c r="J3287" s="1" t="s">
        <v>13</v>
      </c>
      <c r="K3287" s="1" t="s">
        <v>25</v>
      </c>
      <c r="L3287" s="1">
        <v>1</v>
      </c>
      <c r="M3287" s="1">
        <v>280</v>
      </c>
      <c r="N3287" s="1">
        <v>10</v>
      </c>
      <c r="O3287" s="1">
        <v>28</v>
      </c>
      <c r="P3287" s="1">
        <v>25</v>
      </c>
      <c r="Q3287" s="1">
        <v>277</v>
      </c>
      <c r="R3287" s="1" t="s">
        <v>15</v>
      </c>
      <c r="S3287" s="1" t="s">
        <v>13429</v>
      </c>
      <c r="T3287" s="1">
        <f>Table2[[#This Row],[Unit_Price]]*Table2[[#This Row],[Quantity]]</f>
        <v>280</v>
      </c>
      <c r="U3287" s="1">
        <f>(SUM(Table2[[#This Row],[Gross_Sales]],Table2[[#This Row],[Delivery_Fee]])-Table2[[#This Row],[Discount_Amount]])</f>
        <v>277</v>
      </c>
    </row>
    <row r="3288" spans="1:21" ht="22.2" customHeight="1" x14ac:dyDescent="0.3">
      <c r="A3288" s="1" t="s">
        <v>13430</v>
      </c>
      <c r="B3288" s="1" t="s">
        <v>6858</v>
      </c>
      <c r="C3288" s="1" t="s">
        <v>30478</v>
      </c>
      <c r="D3288" s="1" t="s">
        <v>108</v>
      </c>
      <c r="E3288" s="1" t="s">
        <v>30</v>
      </c>
      <c r="F3288" s="1" t="s">
        <v>136</v>
      </c>
      <c r="G3288" s="1" t="s">
        <v>137</v>
      </c>
      <c r="H3288" s="1" t="s">
        <v>22</v>
      </c>
      <c r="I3288" s="1" t="s">
        <v>23</v>
      </c>
      <c r="J3288" s="1" t="s">
        <v>24</v>
      </c>
      <c r="K3288" s="1" t="s">
        <v>25</v>
      </c>
      <c r="L3288" s="1">
        <v>2</v>
      </c>
      <c r="M3288" s="1">
        <v>180</v>
      </c>
      <c r="N3288" s="1">
        <v>10</v>
      </c>
      <c r="O3288" s="1">
        <v>36</v>
      </c>
      <c r="P3288" s="1">
        <v>35</v>
      </c>
      <c r="Q3288" s="1">
        <v>359</v>
      </c>
      <c r="R3288" s="1" t="s">
        <v>63</v>
      </c>
      <c r="S3288" s="1" t="s">
        <v>13431</v>
      </c>
      <c r="T3288" s="1">
        <f>Table2[[#This Row],[Unit_Price]]*Table2[[#This Row],[Quantity]]</f>
        <v>360</v>
      </c>
      <c r="U3288" s="1">
        <f>(SUM(Table2[[#This Row],[Gross_Sales]],Table2[[#This Row],[Delivery_Fee]])-Table2[[#This Row],[Discount_Amount]])</f>
        <v>359</v>
      </c>
    </row>
    <row r="3289" spans="1:21" ht="22.2" customHeight="1" x14ac:dyDescent="0.3">
      <c r="A3289" s="1" t="s">
        <v>13432</v>
      </c>
      <c r="B3289" s="1" t="s">
        <v>6858</v>
      </c>
      <c r="C3289" s="1" t="s">
        <v>30478</v>
      </c>
      <c r="D3289" s="1" t="s">
        <v>1557</v>
      </c>
      <c r="E3289" s="1" t="s">
        <v>8</v>
      </c>
      <c r="F3289" s="1" t="s">
        <v>82</v>
      </c>
      <c r="G3289" s="1" t="s">
        <v>83</v>
      </c>
      <c r="H3289" s="1" t="s">
        <v>288</v>
      </c>
      <c r="I3289" s="1" t="s">
        <v>289</v>
      </c>
      <c r="J3289" s="1" t="s">
        <v>86</v>
      </c>
      <c r="K3289" s="1" t="s">
        <v>14</v>
      </c>
      <c r="L3289" s="1">
        <v>1</v>
      </c>
      <c r="M3289" s="1">
        <v>80</v>
      </c>
      <c r="N3289" s="1">
        <v>5</v>
      </c>
      <c r="O3289" s="1">
        <v>4</v>
      </c>
      <c r="P3289" s="1">
        <v>40</v>
      </c>
      <c r="Q3289" s="1">
        <v>116</v>
      </c>
      <c r="R3289" s="1" t="s">
        <v>26</v>
      </c>
      <c r="S3289" s="1" t="s">
        <v>13433</v>
      </c>
      <c r="T3289" s="1">
        <f>Table2[[#This Row],[Unit_Price]]*Table2[[#This Row],[Quantity]]</f>
        <v>80</v>
      </c>
      <c r="U3289" s="1">
        <f>(SUM(Table2[[#This Row],[Gross_Sales]],Table2[[#This Row],[Delivery_Fee]])-Table2[[#This Row],[Discount_Amount]])</f>
        <v>116</v>
      </c>
    </row>
    <row r="3290" spans="1:21" ht="22.2" customHeight="1" x14ac:dyDescent="0.3">
      <c r="A3290" s="1" t="s">
        <v>13434</v>
      </c>
      <c r="B3290" s="1" t="s">
        <v>6858</v>
      </c>
      <c r="C3290" s="1" t="s">
        <v>30478</v>
      </c>
      <c r="D3290" s="1" t="s">
        <v>147</v>
      </c>
      <c r="E3290" s="1" t="s">
        <v>30</v>
      </c>
      <c r="F3290" s="1" t="s">
        <v>136</v>
      </c>
      <c r="G3290" s="1" t="s">
        <v>137</v>
      </c>
      <c r="H3290" s="1" t="s">
        <v>143</v>
      </c>
      <c r="I3290" s="1" t="s">
        <v>144</v>
      </c>
      <c r="J3290" s="1" t="s">
        <v>24</v>
      </c>
      <c r="K3290" s="1" t="s">
        <v>14</v>
      </c>
      <c r="L3290" s="1">
        <v>3</v>
      </c>
      <c r="M3290" s="1">
        <v>160</v>
      </c>
      <c r="N3290" s="1">
        <v>0</v>
      </c>
      <c r="O3290" s="1">
        <v>0</v>
      </c>
      <c r="P3290" s="1">
        <v>35</v>
      </c>
      <c r="Q3290" s="1">
        <v>515</v>
      </c>
      <c r="R3290" s="1" t="s">
        <v>42</v>
      </c>
      <c r="S3290" s="1" t="s">
        <v>13435</v>
      </c>
      <c r="T3290" s="1">
        <f>Table2[[#This Row],[Unit_Price]]*Table2[[#This Row],[Quantity]]</f>
        <v>480</v>
      </c>
      <c r="U3290" s="1">
        <f>(SUM(Table2[[#This Row],[Gross_Sales]],Table2[[#This Row],[Delivery_Fee]])-Table2[[#This Row],[Discount_Amount]])</f>
        <v>515</v>
      </c>
    </row>
    <row r="3291" spans="1:21" ht="22.2" customHeight="1" x14ac:dyDescent="0.3">
      <c r="A3291" s="1" t="s">
        <v>13436</v>
      </c>
      <c r="B3291" s="1" t="s">
        <v>6858</v>
      </c>
      <c r="C3291" s="1" t="s">
        <v>30478</v>
      </c>
      <c r="D3291" s="1" t="s">
        <v>3579</v>
      </c>
      <c r="E3291" s="1" t="s">
        <v>8</v>
      </c>
      <c r="F3291" s="1" t="s">
        <v>9</v>
      </c>
      <c r="G3291" s="1" t="s">
        <v>10</v>
      </c>
      <c r="H3291" s="1" t="s">
        <v>40</v>
      </c>
      <c r="I3291" s="1" t="s">
        <v>41</v>
      </c>
      <c r="J3291" s="1" t="s">
        <v>13</v>
      </c>
      <c r="K3291" s="1" t="s">
        <v>25</v>
      </c>
      <c r="L3291" s="1">
        <v>3</v>
      </c>
      <c r="M3291" s="1">
        <v>170</v>
      </c>
      <c r="N3291" s="1">
        <v>0</v>
      </c>
      <c r="O3291" s="1">
        <v>0</v>
      </c>
      <c r="P3291" s="1">
        <v>30</v>
      </c>
      <c r="Q3291" s="1">
        <v>540</v>
      </c>
      <c r="R3291" s="1" t="s">
        <v>63</v>
      </c>
      <c r="S3291" s="1" t="s">
        <v>13437</v>
      </c>
      <c r="T3291" s="1">
        <f>Table2[[#This Row],[Unit_Price]]*Table2[[#This Row],[Quantity]]</f>
        <v>510</v>
      </c>
      <c r="U3291" s="1">
        <f>(SUM(Table2[[#This Row],[Gross_Sales]],Table2[[#This Row],[Delivery_Fee]])-Table2[[#This Row],[Discount_Amount]])</f>
        <v>540</v>
      </c>
    </row>
    <row r="3292" spans="1:21" ht="22.2" customHeight="1" x14ac:dyDescent="0.3">
      <c r="A3292" s="1" t="s">
        <v>13438</v>
      </c>
      <c r="B3292" s="1" t="s">
        <v>6858</v>
      </c>
      <c r="C3292" s="1" t="s">
        <v>30478</v>
      </c>
      <c r="D3292" s="1" t="s">
        <v>1333</v>
      </c>
      <c r="E3292" s="1" t="s">
        <v>19</v>
      </c>
      <c r="F3292" s="1" t="s">
        <v>141</v>
      </c>
      <c r="G3292" s="1" t="s">
        <v>142</v>
      </c>
      <c r="H3292" s="1" t="s">
        <v>131</v>
      </c>
      <c r="I3292" s="1" t="s">
        <v>132</v>
      </c>
      <c r="J3292" s="1" t="s">
        <v>57</v>
      </c>
      <c r="K3292" s="1" t="s">
        <v>25</v>
      </c>
      <c r="L3292" s="1">
        <v>3</v>
      </c>
      <c r="M3292" s="1">
        <v>220</v>
      </c>
      <c r="N3292" s="1">
        <v>10</v>
      </c>
      <c r="O3292" s="1">
        <v>66</v>
      </c>
      <c r="P3292" s="1">
        <v>30</v>
      </c>
      <c r="Q3292" s="1">
        <v>624</v>
      </c>
      <c r="R3292" s="1" t="s">
        <v>42</v>
      </c>
      <c r="S3292" s="1" t="s">
        <v>13439</v>
      </c>
      <c r="T3292" s="1">
        <f>Table2[[#This Row],[Unit_Price]]*Table2[[#This Row],[Quantity]]</f>
        <v>660</v>
      </c>
      <c r="U3292" s="1">
        <f>(SUM(Table2[[#This Row],[Gross_Sales]],Table2[[#This Row],[Delivery_Fee]])-Table2[[#This Row],[Discount_Amount]])</f>
        <v>624</v>
      </c>
    </row>
    <row r="3293" spans="1:21" ht="22.2" customHeight="1" x14ac:dyDescent="0.3">
      <c r="A3293" s="1" t="s">
        <v>13440</v>
      </c>
      <c r="B3293" s="1" t="s">
        <v>6858</v>
      </c>
      <c r="C3293" s="1" t="s">
        <v>30478</v>
      </c>
      <c r="D3293" s="1" t="s">
        <v>7</v>
      </c>
      <c r="E3293" s="1" t="s">
        <v>67</v>
      </c>
      <c r="F3293" s="1" t="s">
        <v>109</v>
      </c>
      <c r="G3293" s="1" t="s">
        <v>110</v>
      </c>
      <c r="H3293" s="1" t="s">
        <v>131</v>
      </c>
      <c r="I3293" s="1" t="s">
        <v>132</v>
      </c>
      <c r="J3293" s="1" t="s">
        <v>57</v>
      </c>
      <c r="K3293" s="1" t="s">
        <v>25</v>
      </c>
      <c r="L3293" s="1">
        <v>4</v>
      </c>
      <c r="M3293" s="1">
        <v>220</v>
      </c>
      <c r="N3293" s="1">
        <v>20</v>
      </c>
      <c r="O3293" s="1">
        <v>176</v>
      </c>
      <c r="P3293" s="1">
        <v>20</v>
      </c>
      <c r="Q3293" s="1">
        <v>724</v>
      </c>
      <c r="R3293" s="1" t="s">
        <v>26</v>
      </c>
      <c r="S3293" s="1" t="s">
        <v>13441</v>
      </c>
      <c r="T3293" s="1">
        <f>Table2[[#This Row],[Unit_Price]]*Table2[[#This Row],[Quantity]]</f>
        <v>880</v>
      </c>
      <c r="U3293" s="1">
        <f>(SUM(Table2[[#This Row],[Gross_Sales]],Table2[[#This Row],[Delivery_Fee]])-Table2[[#This Row],[Discount_Amount]])</f>
        <v>724</v>
      </c>
    </row>
    <row r="3294" spans="1:21" ht="22.2" customHeight="1" x14ac:dyDescent="0.3">
      <c r="A3294" s="1" t="s">
        <v>13442</v>
      </c>
      <c r="B3294" s="1" t="s">
        <v>6858</v>
      </c>
      <c r="C3294" s="1" t="s">
        <v>30478</v>
      </c>
      <c r="D3294" s="1" t="s">
        <v>312</v>
      </c>
      <c r="E3294" s="1" t="s">
        <v>19</v>
      </c>
      <c r="F3294" s="1" t="s">
        <v>93</v>
      </c>
      <c r="G3294" s="1" t="s">
        <v>94</v>
      </c>
      <c r="H3294" s="1" t="s">
        <v>11</v>
      </c>
      <c r="I3294" s="1" t="s">
        <v>12</v>
      </c>
      <c r="J3294" s="1" t="s">
        <v>13</v>
      </c>
      <c r="K3294" s="1" t="s">
        <v>14</v>
      </c>
      <c r="L3294" s="1">
        <v>3</v>
      </c>
      <c r="M3294" s="1">
        <v>140</v>
      </c>
      <c r="N3294" s="1">
        <v>20</v>
      </c>
      <c r="O3294" s="1">
        <v>84</v>
      </c>
      <c r="P3294" s="1">
        <v>35</v>
      </c>
      <c r="Q3294" s="1">
        <v>371</v>
      </c>
      <c r="R3294" s="1" t="s">
        <v>26</v>
      </c>
      <c r="S3294" s="1" t="s">
        <v>13443</v>
      </c>
      <c r="T3294" s="1">
        <f>Table2[[#This Row],[Unit_Price]]*Table2[[#This Row],[Quantity]]</f>
        <v>420</v>
      </c>
      <c r="U3294" s="1">
        <f>(SUM(Table2[[#This Row],[Gross_Sales]],Table2[[#This Row],[Delivery_Fee]])-Table2[[#This Row],[Discount_Amount]])</f>
        <v>371</v>
      </c>
    </row>
    <row r="3295" spans="1:21" ht="22.2" customHeight="1" x14ac:dyDescent="0.3">
      <c r="A3295" s="1" t="s">
        <v>13444</v>
      </c>
      <c r="B3295" s="1" t="s">
        <v>6858</v>
      </c>
      <c r="C3295" s="1" t="s">
        <v>30478</v>
      </c>
      <c r="D3295" s="1" t="s">
        <v>184</v>
      </c>
      <c r="E3295" s="1" t="s">
        <v>19</v>
      </c>
      <c r="F3295" s="1" t="s">
        <v>141</v>
      </c>
      <c r="G3295" s="1" t="s">
        <v>142</v>
      </c>
      <c r="H3295" s="1" t="s">
        <v>143</v>
      </c>
      <c r="I3295" s="1" t="s">
        <v>144</v>
      </c>
      <c r="J3295" s="1" t="s">
        <v>24</v>
      </c>
      <c r="K3295" s="1" t="s">
        <v>14</v>
      </c>
      <c r="L3295" s="1">
        <v>1</v>
      </c>
      <c r="M3295" s="1">
        <v>160</v>
      </c>
      <c r="N3295" s="1">
        <v>5</v>
      </c>
      <c r="O3295" s="1">
        <v>8</v>
      </c>
      <c r="P3295" s="1">
        <v>20</v>
      </c>
      <c r="Q3295" s="1">
        <v>172</v>
      </c>
      <c r="R3295" s="1" t="s">
        <v>63</v>
      </c>
      <c r="S3295" s="1" t="s">
        <v>13445</v>
      </c>
      <c r="T3295" s="1">
        <f>Table2[[#This Row],[Unit_Price]]*Table2[[#This Row],[Quantity]]</f>
        <v>160</v>
      </c>
      <c r="U3295" s="1">
        <f>(SUM(Table2[[#This Row],[Gross_Sales]],Table2[[#This Row],[Delivery_Fee]])-Table2[[#This Row],[Discount_Amount]])</f>
        <v>172</v>
      </c>
    </row>
    <row r="3296" spans="1:21" ht="22.2" customHeight="1" x14ac:dyDescent="0.3">
      <c r="A3296" s="1" t="s">
        <v>13446</v>
      </c>
      <c r="B3296" s="1" t="s">
        <v>6858</v>
      </c>
      <c r="C3296" s="1" t="s">
        <v>30478</v>
      </c>
      <c r="D3296" s="1" t="s">
        <v>352</v>
      </c>
      <c r="E3296" s="1" t="s">
        <v>67</v>
      </c>
      <c r="F3296" s="1" t="s">
        <v>68</v>
      </c>
      <c r="G3296" s="1" t="s">
        <v>69</v>
      </c>
      <c r="H3296" s="1" t="s">
        <v>116</v>
      </c>
      <c r="I3296" s="1" t="s">
        <v>117</v>
      </c>
      <c r="J3296" s="1" t="s">
        <v>35</v>
      </c>
      <c r="K3296" s="1" t="s">
        <v>14</v>
      </c>
      <c r="L3296" s="1">
        <v>2</v>
      </c>
      <c r="M3296" s="1">
        <v>210</v>
      </c>
      <c r="N3296" s="1">
        <v>20</v>
      </c>
      <c r="O3296" s="1">
        <v>84</v>
      </c>
      <c r="P3296" s="1">
        <v>30</v>
      </c>
      <c r="Q3296" s="1">
        <v>366</v>
      </c>
      <c r="R3296" s="1" t="s">
        <v>15</v>
      </c>
      <c r="S3296" s="1" t="s">
        <v>13447</v>
      </c>
      <c r="T3296" s="1">
        <f>Table2[[#This Row],[Unit_Price]]*Table2[[#This Row],[Quantity]]</f>
        <v>420</v>
      </c>
      <c r="U3296" s="1">
        <f>(SUM(Table2[[#This Row],[Gross_Sales]],Table2[[#This Row],[Delivery_Fee]])-Table2[[#This Row],[Discount_Amount]])</f>
        <v>366</v>
      </c>
    </row>
    <row r="3297" spans="1:21" ht="22.2" customHeight="1" x14ac:dyDescent="0.3">
      <c r="A3297" s="1" t="s">
        <v>13448</v>
      </c>
      <c r="B3297" s="1" t="s">
        <v>6858</v>
      </c>
      <c r="C3297" s="1" t="s">
        <v>30478</v>
      </c>
      <c r="D3297" s="1" t="s">
        <v>2069</v>
      </c>
      <c r="E3297" s="1" t="s">
        <v>8</v>
      </c>
      <c r="F3297" s="1" t="s">
        <v>46</v>
      </c>
      <c r="G3297" s="1" t="s">
        <v>47</v>
      </c>
      <c r="H3297" s="1" t="s">
        <v>111</v>
      </c>
      <c r="I3297" s="1" t="s">
        <v>112</v>
      </c>
      <c r="J3297" s="1" t="s">
        <v>13</v>
      </c>
      <c r="K3297" s="1" t="s">
        <v>25</v>
      </c>
      <c r="L3297" s="1">
        <v>3</v>
      </c>
      <c r="M3297" s="1">
        <v>280</v>
      </c>
      <c r="N3297" s="1">
        <v>10</v>
      </c>
      <c r="O3297" s="1">
        <v>84</v>
      </c>
      <c r="P3297" s="1">
        <v>20</v>
      </c>
      <c r="Q3297" s="1">
        <v>776</v>
      </c>
      <c r="R3297" s="1" t="s">
        <v>63</v>
      </c>
      <c r="S3297" s="1" t="s">
        <v>13449</v>
      </c>
      <c r="T3297" s="1">
        <f>Table2[[#This Row],[Unit_Price]]*Table2[[#This Row],[Quantity]]</f>
        <v>840</v>
      </c>
      <c r="U3297" s="1">
        <f>(SUM(Table2[[#This Row],[Gross_Sales]],Table2[[#This Row],[Delivery_Fee]])-Table2[[#This Row],[Discount_Amount]])</f>
        <v>776</v>
      </c>
    </row>
    <row r="3298" spans="1:21" ht="22.2" customHeight="1" x14ac:dyDescent="0.3">
      <c r="A3298" s="1" t="s">
        <v>13450</v>
      </c>
      <c r="B3298" s="1" t="s">
        <v>6858</v>
      </c>
      <c r="C3298" s="1" t="s">
        <v>30478</v>
      </c>
      <c r="D3298" s="1" t="s">
        <v>215</v>
      </c>
      <c r="E3298" s="1" t="s">
        <v>19</v>
      </c>
      <c r="F3298" s="1" t="s">
        <v>98</v>
      </c>
      <c r="G3298" s="1" t="s">
        <v>99</v>
      </c>
      <c r="H3298" s="1" t="s">
        <v>55</v>
      </c>
      <c r="I3298" s="1" t="s">
        <v>56</v>
      </c>
      <c r="J3298" s="1" t="s">
        <v>57</v>
      </c>
      <c r="K3298" s="1" t="s">
        <v>14</v>
      </c>
      <c r="L3298" s="1">
        <v>3</v>
      </c>
      <c r="M3298" s="1">
        <v>180</v>
      </c>
      <c r="N3298" s="1">
        <v>0</v>
      </c>
      <c r="O3298" s="1">
        <v>0</v>
      </c>
      <c r="P3298" s="1">
        <v>35</v>
      </c>
      <c r="Q3298" s="1">
        <v>575</v>
      </c>
      <c r="R3298" s="1" t="s">
        <v>26</v>
      </c>
      <c r="S3298" s="1" t="s">
        <v>13451</v>
      </c>
      <c r="T3298" s="1">
        <f>Table2[[#This Row],[Unit_Price]]*Table2[[#This Row],[Quantity]]</f>
        <v>540</v>
      </c>
      <c r="U3298" s="1">
        <f>(SUM(Table2[[#This Row],[Gross_Sales]],Table2[[#This Row],[Delivery_Fee]])-Table2[[#This Row],[Discount_Amount]])</f>
        <v>575</v>
      </c>
    </row>
    <row r="3299" spans="1:21" ht="22.2" customHeight="1" x14ac:dyDescent="0.3">
      <c r="A3299" s="1" t="s">
        <v>13452</v>
      </c>
      <c r="B3299" s="1" t="s">
        <v>6858</v>
      </c>
      <c r="C3299" s="1" t="s">
        <v>30478</v>
      </c>
      <c r="D3299" s="1" t="s">
        <v>679</v>
      </c>
      <c r="E3299" s="1" t="s">
        <v>19</v>
      </c>
      <c r="F3299" s="1" t="s">
        <v>124</v>
      </c>
      <c r="G3299" s="1" t="s">
        <v>125</v>
      </c>
      <c r="H3299" s="1" t="s">
        <v>70</v>
      </c>
      <c r="I3299" s="1" t="s">
        <v>71</v>
      </c>
      <c r="J3299" s="1" t="s">
        <v>13</v>
      </c>
      <c r="K3299" s="1" t="s">
        <v>14</v>
      </c>
      <c r="L3299" s="1">
        <v>3</v>
      </c>
      <c r="M3299" s="1">
        <v>130</v>
      </c>
      <c r="N3299" s="1">
        <v>5</v>
      </c>
      <c r="O3299" s="1">
        <v>19.5</v>
      </c>
      <c r="P3299" s="1">
        <v>40</v>
      </c>
      <c r="Q3299" s="1">
        <v>410.5</v>
      </c>
      <c r="R3299" s="1" t="s">
        <v>36</v>
      </c>
      <c r="S3299" s="1" t="s">
        <v>13453</v>
      </c>
      <c r="T3299" s="1">
        <f>Table2[[#This Row],[Unit_Price]]*Table2[[#This Row],[Quantity]]</f>
        <v>390</v>
      </c>
      <c r="U3299" s="1">
        <f>(SUM(Table2[[#This Row],[Gross_Sales]],Table2[[#This Row],[Delivery_Fee]])-Table2[[#This Row],[Discount_Amount]])</f>
        <v>410.5</v>
      </c>
    </row>
    <row r="3300" spans="1:21" ht="22.2" customHeight="1" x14ac:dyDescent="0.3">
      <c r="A3300" s="1" t="s">
        <v>13454</v>
      </c>
      <c r="B3300" s="1" t="s">
        <v>6858</v>
      </c>
      <c r="C3300" s="1" t="s">
        <v>30478</v>
      </c>
      <c r="D3300" s="1" t="s">
        <v>221</v>
      </c>
      <c r="E3300" s="1" t="s">
        <v>19</v>
      </c>
      <c r="F3300" s="1" t="s">
        <v>124</v>
      </c>
      <c r="G3300" s="1" t="s">
        <v>125</v>
      </c>
      <c r="H3300" s="1" t="s">
        <v>48</v>
      </c>
      <c r="I3300" s="1" t="s">
        <v>49</v>
      </c>
      <c r="J3300" s="1" t="s">
        <v>13</v>
      </c>
      <c r="K3300" s="1" t="s">
        <v>14</v>
      </c>
      <c r="L3300" s="1">
        <v>2</v>
      </c>
      <c r="M3300" s="1">
        <v>220</v>
      </c>
      <c r="N3300" s="1">
        <v>5</v>
      </c>
      <c r="O3300" s="1">
        <v>22</v>
      </c>
      <c r="P3300" s="1">
        <v>40</v>
      </c>
      <c r="Q3300" s="1">
        <v>458</v>
      </c>
      <c r="R3300" s="1" t="s">
        <v>26</v>
      </c>
      <c r="S3300" s="1" t="s">
        <v>13455</v>
      </c>
      <c r="T3300" s="1">
        <f>Table2[[#This Row],[Unit_Price]]*Table2[[#This Row],[Quantity]]</f>
        <v>440</v>
      </c>
      <c r="U3300" s="1">
        <f>(SUM(Table2[[#This Row],[Gross_Sales]],Table2[[#This Row],[Delivery_Fee]])-Table2[[#This Row],[Discount_Amount]])</f>
        <v>458</v>
      </c>
    </row>
    <row r="3301" spans="1:21" ht="22.2" customHeight="1" x14ac:dyDescent="0.3">
      <c r="A3301" s="1" t="s">
        <v>13456</v>
      </c>
      <c r="B3301" s="1" t="s">
        <v>6858</v>
      </c>
      <c r="C3301" s="1" t="s">
        <v>30478</v>
      </c>
      <c r="D3301" s="1" t="s">
        <v>3137</v>
      </c>
      <c r="E3301" s="1" t="s">
        <v>67</v>
      </c>
      <c r="F3301" s="1" t="s">
        <v>141</v>
      </c>
      <c r="G3301" s="1" t="s">
        <v>142</v>
      </c>
      <c r="H3301" s="1" t="s">
        <v>70</v>
      </c>
      <c r="I3301" s="1" t="s">
        <v>71</v>
      </c>
      <c r="J3301" s="1" t="s">
        <v>13</v>
      </c>
      <c r="K3301" s="1" t="s">
        <v>14</v>
      </c>
      <c r="L3301" s="1">
        <v>3</v>
      </c>
      <c r="M3301" s="1">
        <v>130</v>
      </c>
      <c r="N3301" s="1">
        <v>10</v>
      </c>
      <c r="O3301" s="1">
        <v>39</v>
      </c>
      <c r="P3301" s="1">
        <v>30</v>
      </c>
      <c r="Q3301" s="1">
        <v>381</v>
      </c>
      <c r="R3301" s="1" t="s">
        <v>42</v>
      </c>
      <c r="S3301" s="1" t="s">
        <v>13457</v>
      </c>
      <c r="T3301" s="1">
        <f>Table2[[#This Row],[Unit_Price]]*Table2[[#This Row],[Quantity]]</f>
        <v>390</v>
      </c>
      <c r="U3301" s="1">
        <f>(SUM(Table2[[#This Row],[Gross_Sales]],Table2[[#This Row],[Delivery_Fee]])-Table2[[#This Row],[Discount_Amount]])</f>
        <v>381</v>
      </c>
    </row>
    <row r="3302" spans="1:21" ht="22.2" customHeight="1" x14ac:dyDescent="0.3">
      <c r="A3302" s="1" t="s">
        <v>13458</v>
      </c>
      <c r="B3302" s="1" t="s">
        <v>6858</v>
      </c>
      <c r="C3302" s="1" t="s">
        <v>30478</v>
      </c>
      <c r="D3302" s="1" t="s">
        <v>1344</v>
      </c>
      <c r="E3302" s="1" t="s">
        <v>19</v>
      </c>
      <c r="F3302" s="1" t="s">
        <v>53</v>
      </c>
      <c r="G3302" s="1" t="s">
        <v>54</v>
      </c>
      <c r="H3302" s="1" t="s">
        <v>70</v>
      </c>
      <c r="I3302" s="1" t="s">
        <v>71</v>
      </c>
      <c r="J3302" s="1" t="s">
        <v>13</v>
      </c>
      <c r="K3302" s="1" t="s">
        <v>14</v>
      </c>
      <c r="L3302" s="1">
        <v>3</v>
      </c>
      <c r="M3302" s="1">
        <v>130</v>
      </c>
      <c r="N3302" s="1">
        <v>20</v>
      </c>
      <c r="O3302" s="1">
        <v>78</v>
      </c>
      <c r="P3302" s="1">
        <v>35</v>
      </c>
      <c r="Q3302" s="1">
        <v>347</v>
      </c>
      <c r="R3302" s="1" t="s">
        <v>26</v>
      </c>
      <c r="S3302" s="1" t="s">
        <v>13459</v>
      </c>
      <c r="T3302" s="1">
        <f>Table2[[#This Row],[Unit_Price]]*Table2[[#This Row],[Quantity]]</f>
        <v>390</v>
      </c>
      <c r="U3302" s="1">
        <f>(SUM(Table2[[#This Row],[Gross_Sales]],Table2[[#This Row],[Delivery_Fee]])-Table2[[#This Row],[Discount_Amount]])</f>
        <v>347</v>
      </c>
    </row>
    <row r="3303" spans="1:21" ht="22.2" customHeight="1" x14ac:dyDescent="0.3">
      <c r="A3303" s="1" t="s">
        <v>13460</v>
      </c>
      <c r="B3303" s="1" t="s">
        <v>6858</v>
      </c>
      <c r="C3303" s="1" t="s">
        <v>30478</v>
      </c>
      <c r="D3303" s="1" t="s">
        <v>260</v>
      </c>
      <c r="E3303" s="1" t="s">
        <v>30</v>
      </c>
      <c r="F3303" s="1" t="s">
        <v>31</v>
      </c>
      <c r="G3303" s="1" t="s">
        <v>32</v>
      </c>
      <c r="H3303" s="1" t="s">
        <v>40</v>
      </c>
      <c r="I3303" s="1" t="s">
        <v>41</v>
      </c>
      <c r="J3303" s="1" t="s">
        <v>13</v>
      </c>
      <c r="K3303" s="1" t="s">
        <v>25</v>
      </c>
      <c r="L3303" s="1">
        <v>2</v>
      </c>
      <c r="M3303" s="1">
        <v>170</v>
      </c>
      <c r="N3303" s="1">
        <v>5</v>
      </c>
      <c r="O3303" s="1">
        <v>17</v>
      </c>
      <c r="P3303" s="1">
        <v>40</v>
      </c>
      <c r="Q3303" s="1">
        <v>363</v>
      </c>
      <c r="R3303" s="1" t="s">
        <v>63</v>
      </c>
      <c r="S3303" s="1" t="s">
        <v>13461</v>
      </c>
      <c r="T3303" s="1">
        <f>Table2[[#This Row],[Unit_Price]]*Table2[[#This Row],[Quantity]]</f>
        <v>340</v>
      </c>
      <c r="U3303" s="1">
        <f>(SUM(Table2[[#This Row],[Gross_Sales]],Table2[[#This Row],[Delivery_Fee]])-Table2[[#This Row],[Discount_Amount]])</f>
        <v>363</v>
      </c>
    </row>
    <row r="3304" spans="1:21" ht="22.2" customHeight="1" x14ac:dyDescent="0.3">
      <c r="A3304" s="1" t="s">
        <v>13462</v>
      </c>
      <c r="B3304" s="1" t="s">
        <v>6858</v>
      </c>
      <c r="C3304" s="1" t="s">
        <v>30478</v>
      </c>
      <c r="D3304" s="1" t="s">
        <v>898</v>
      </c>
      <c r="E3304" s="1" t="s">
        <v>67</v>
      </c>
      <c r="F3304" s="1" t="s">
        <v>129</v>
      </c>
      <c r="G3304" s="1" t="s">
        <v>130</v>
      </c>
      <c r="H3304" s="1" t="s">
        <v>143</v>
      </c>
      <c r="I3304" s="1" t="s">
        <v>144</v>
      </c>
      <c r="J3304" s="1" t="s">
        <v>24</v>
      </c>
      <c r="K3304" s="1" t="s">
        <v>14</v>
      </c>
      <c r="L3304" s="1">
        <v>1</v>
      </c>
      <c r="M3304" s="1">
        <v>160</v>
      </c>
      <c r="N3304" s="1">
        <v>0</v>
      </c>
      <c r="O3304" s="1">
        <v>0</v>
      </c>
      <c r="P3304" s="1">
        <v>40</v>
      </c>
      <c r="Q3304" s="1">
        <v>200</v>
      </c>
      <c r="R3304" s="1" t="s">
        <v>42</v>
      </c>
      <c r="S3304" s="1" t="s">
        <v>13463</v>
      </c>
      <c r="T3304" s="1">
        <f>Table2[[#This Row],[Unit_Price]]*Table2[[#This Row],[Quantity]]</f>
        <v>160</v>
      </c>
      <c r="U3304" s="1">
        <f>(SUM(Table2[[#This Row],[Gross_Sales]],Table2[[#This Row],[Delivery_Fee]])-Table2[[#This Row],[Discount_Amount]])</f>
        <v>200</v>
      </c>
    </row>
    <row r="3305" spans="1:21" ht="22.2" customHeight="1" x14ac:dyDescent="0.3">
      <c r="A3305" s="1" t="s">
        <v>13464</v>
      </c>
      <c r="B3305" s="1" t="s">
        <v>6858</v>
      </c>
      <c r="C3305" s="1" t="s">
        <v>30478</v>
      </c>
      <c r="D3305" s="1" t="s">
        <v>465</v>
      </c>
      <c r="E3305" s="1" t="s">
        <v>8</v>
      </c>
      <c r="F3305" s="1" t="s">
        <v>109</v>
      </c>
      <c r="G3305" s="1" t="s">
        <v>110</v>
      </c>
      <c r="H3305" s="1" t="s">
        <v>77</v>
      </c>
      <c r="I3305" s="1" t="s">
        <v>78</v>
      </c>
      <c r="J3305" s="1" t="s">
        <v>24</v>
      </c>
      <c r="K3305" s="1" t="s">
        <v>14</v>
      </c>
      <c r="L3305" s="1">
        <v>4</v>
      </c>
      <c r="M3305" s="1">
        <v>150</v>
      </c>
      <c r="N3305" s="1">
        <v>20</v>
      </c>
      <c r="O3305" s="1">
        <v>120</v>
      </c>
      <c r="P3305" s="1">
        <v>35</v>
      </c>
      <c r="Q3305" s="1">
        <v>515</v>
      </c>
      <c r="R3305" s="1" t="s">
        <v>15</v>
      </c>
      <c r="S3305" s="1" t="s">
        <v>13465</v>
      </c>
      <c r="T3305" s="1">
        <f>Table2[[#This Row],[Unit_Price]]*Table2[[#This Row],[Quantity]]</f>
        <v>600</v>
      </c>
      <c r="U3305" s="1">
        <f>(SUM(Table2[[#This Row],[Gross_Sales]],Table2[[#This Row],[Delivery_Fee]])-Table2[[#This Row],[Discount_Amount]])</f>
        <v>515</v>
      </c>
    </row>
    <row r="3306" spans="1:21" ht="22.2" customHeight="1" x14ac:dyDescent="0.3">
      <c r="A3306" s="1" t="s">
        <v>13466</v>
      </c>
      <c r="B3306" s="1" t="s">
        <v>6858</v>
      </c>
      <c r="C3306" s="1" t="s">
        <v>30478</v>
      </c>
      <c r="D3306" s="1" t="s">
        <v>427</v>
      </c>
      <c r="E3306" s="1" t="s">
        <v>19</v>
      </c>
      <c r="F3306" s="1" t="s">
        <v>174</v>
      </c>
      <c r="G3306" s="1" t="s">
        <v>175</v>
      </c>
      <c r="H3306" s="1" t="s">
        <v>48</v>
      </c>
      <c r="I3306" s="1" t="s">
        <v>49</v>
      </c>
      <c r="J3306" s="1" t="s">
        <v>13</v>
      </c>
      <c r="K3306" s="1" t="s">
        <v>14</v>
      </c>
      <c r="L3306" s="1">
        <v>3</v>
      </c>
      <c r="M3306" s="1">
        <v>220</v>
      </c>
      <c r="N3306" s="1">
        <v>15</v>
      </c>
      <c r="O3306" s="1">
        <v>99</v>
      </c>
      <c r="P3306" s="1">
        <v>25</v>
      </c>
      <c r="Q3306" s="1">
        <v>586</v>
      </c>
      <c r="R3306" s="1" t="s">
        <v>15</v>
      </c>
      <c r="S3306" s="1" t="s">
        <v>13467</v>
      </c>
      <c r="T3306" s="1">
        <f>Table2[[#This Row],[Unit_Price]]*Table2[[#This Row],[Quantity]]</f>
        <v>660</v>
      </c>
      <c r="U3306" s="1">
        <f>(SUM(Table2[[#This Row],[Gross_Sales]],Table2[[#This Row],[Delivery_Fee]])-Table2[[#This Row],[Discount_Amount]])</f>
        <v>586</v>
      </c>
    </row>
    <row r="3307" spans="1:21" ht="22.2" customHeight="1" x14ac:dyDescent="0.3">
      <c r="A3307" s="1" t="s">
        <v>13468</v>
      </c>
      <c r="B3307" s="1" t="s">
        <v>6858</v>
      </c>
      <c r="C3307" s="1" t="s">
        <v>30478</v>
      </c>
      <c r="D3307" s="1" t="s">
        <v>60</v>
      </c>
      <c r="E3307" s="1" t="s">
        <v>8</v>
      </c>
      <c r="F3307" s="1" t="s">
        <v>9</v>
      </c>
      <c r="G3307" s="1" t="s">
        <v>10</v>
      </c>
      <c r="H3307" s="1" t="s">
        <v>40</v>
      </c>
      <c r="I3307" s="1" t="s">
        <v>41</v>
      </c>
      <c r="J3307" s="1" t="s">
        <v>13</v>
      </c>
      <c r="K3307" s="1" t="s">
        <v>25</v>
      </c>
      <c r="L3307" s="1">
        <v>2</v>
      </c>
      <c r="M3307" s="1">
        <v>170</v>
      </c>
      <c r="N3307" s="1">
        <v>0</v>
      </c>
      <c r="O3307" s="1">
        <v>0</v>
      </c>
      <c r="P3307" s="1">
        <v>20</v>
      </c>
      <c r="Q3307" s="1">
        <v>360</v>
      </c>
      <c r="R3307" s="1" t="s">
        <v>63</v>
      </c>
      <c r="S3307" s="1" t="s">
        <v>13469</v>
      </c>
      <c r="T3307" s="1">
        <f>Table2[[#This Row],[Unit_Price]]*Table2[[#This Row],[Quantity]]</f>
        <v>340</v>
      </c>
      <c r="U3307" s="1">
        <f>(SUM(Table2[[#This Row],[Gross_Sales]],Table2[[#This Row],[Delivery_Fee]])-Table2[[#This Row],[Discount_Amount]])</f>
        <v>360</v>
      </c>
    </row>
    <row r="3308" spans="1:21" ht="22.2" customHeight="1" x14ac:dyDescent="0.3">
      <c r="A3308" s="1" t="s">
        <v>13470</v>
      </c>
      <c r="B3308" s="1" t="s">
        <v>6858</v>
      </c>
      <c r="C3308" s="1" t="s">
        <v>30478</v>
      </c>
      <c r="D3308" s="1" t="s">
        <v>1025</v>
      </c>
      <c r="E3308" s="1" t="s">
        <v>19</v>
      </c>
      <c r="F3308" s="1" t="s">
        <v>46</v>
      </c>
      <c r="G3308" s="1" t="s">
        <v>47</v>
      </c>
      <c r="H3308" s="1" t="s">
        <v>22</v>
      </c>
      <c r="I3308" s="1" t="s">
        <v>23</v>
      </c>
      <c r="J3308" s="1" t="s">
        <v>24</v>
      </c>
      <c r="K3308" s="1" t="s">
        <v>25</v>
      </c>
      <c r="L3308" s="1">
        <v>3</v>
      </c>
      <c r="M3308" s="1">
        <v>180</v>
      </c>
      <c r="N3308" s="1">
        <v>20</v>
      </c>
      <c r="O3308" s="1">
        <v>108</v>
      </c>
      <c r="P3308" s="1">
        <v>40</v>
      </c>
      <c r="Q3308" s="1">
        <v>472</v>
      </c>
      <c r="R3308" s="1" t="s">
        <v>26</v>
      </c>
      <c r="S3308" s="1" t="s">
        <v>13471</v>
      </c>
      <c r="T3308" s="1">
        <f>Table2[[#This Row],[Unit_Price]]*Table2[[#This Row],[Quantity]]</f>
        <v>540</v>
      </c>
      <c r="U3308" s="1">
        <f>(SUM(Table2[[#This Row],[Gross_Sales]],Table2[[#This Row],[Delivery_Fee]])-Table2[[#This Row],[Discount_Amount]])</f>
        <v>472</v>
      </c>
    </row>
    <row r="3309" spans="1:21" ht="22.2" customHeight="1" x14ac:dyDescent="0.3">
      <c r="A3309" s="1" t="s">
        <v>13472</v>
      </c>
      <c r="B3309" s="1" t="s">
        <v>6858</v>
      </c>
      <c r="C3309" s="1" t="s">
        <v>30478</v>
      </c>
      <c r="D3309" s="1" t="s">
        <v>846</v>
      </c>
      <c r="E3309" s="1" t="s">
        <v>30</v>
      </c>
      <c r="F3309" s="1" t="s">
        <v>187</v>
      </c>
      <c r="G3309" s="1" t="s">
        <v>188</v>
      </c>
      <c r="H3309" s="1" t="s">
        <v>77</v>
      </c>
      <c r="I3309" s="1" t="s">
        <v>78</v>
      </c>
      <c r="J3309" s="1" t="s">
        <v>24</v>
      </c>
      <c r="K3309" s="1" t="s">
        <v>14</v>
      </c>
      <c r="L3309" s="1">
        <v>3</v>
      </c>
      <c r="M3309" s="1">
        <v>150</v>
      </c>
      <c r="N3309" s="1">
        <v>10</v>
      </c>
      <c r="O3309" s="1">
        <v>45</v>
      </c>
      <c r="P3309" s="1">
        <v>35</v>
      </c>
      <c r="Q3309" s="1">
        <v>440</v>
      </c>
      <c r="R3309" s="1" t="s">
        <v>42</v>
      </c>
      <c r="S3309" s="1" t="s">
        <v>13473</v>
      </c>
      <c r="T3309" s="1">
        <f>Table2[[#This Row],[Unit_Price]]*Table2[[#This Row],[Quantity]]</f>
        <v>450</v>
      </c>
      <c r="U3309" s="1">
        <f>(SUM(Table2[[#This Row],[Gross_Sales]],Table2[[#This Row],[Delivery_Fee]])-Table2[[#This Row],[Discount_Amount]])</f>
        <v>440</v>
      </c>
    </row>
    <row r="3310" spans="1:21" ht="22.2" customHeight="1" x14ac:dyDescent="0.3">
      <c r="A3310" s="1" t="s">
        <v>13474</v>
      </c>
      <c r="B3310" s="1" t="s">
        <v>6858</v>
      </c>
      <c r="C3310" s="1" t="s">
        <v>30478</v>
      </c>
      <c r="D3310" s="1" t="s">
        <v>521</v>
      </c>
      <c r="E3310" s="1" t="s">
        <v>30</v>
      </c>
      <c r="F3310" s="1" t="s">
        <v>53</v>
      </c>
      <c r="G3310" s="1" t="s">
        <v>54</v>
      </c>
      <c r="H3310" s="1" t="s">
        <v>131</v>
      </c>
      <c r="I3310" s="1" t="s">
        <v>132</v>
      </c>
      <c r="J3310" s="1" t="s">
        <v>57</v>
      </c>
      <c r="K3310" s="1" t="s">
        <v>25</v>
      </c>
      <c r="L3310" s="1">
        <v>2</v>
      </c>
      <c r="M3310" s="1">
        <v>220</v>
      </c>
      <c r="N3310" s="1">
        <v>5</v>
      </c>
      <c r="O3310" s="1">
        <v>22</v>
      </c>
      <c r="P3310" s="1">
        <v>35</v>
      </c>
      <c r="Q3310" s="1">
        <v>453</v>
      </c>
      <c r="R3310" s="1" t="s">
        <v>63</v>
      </c>
      <c r="S3310" s="1" t="s">
        <v>13475</v>
      </c>
      <c r="T3310" s="1">
        <f>Table2[[#This Row],[Unit_Price]]*Table2[[#This Row],[Quantity]]</f>
        <v>440</v>
      </c>
      <c r="U3310" s="1">
        <f>(SUM(Table2[[#This Row],[Gross_Sales]],Table2[[#This Row],[Delivery_Fee]])-Table2[[#This Row],[Discount_Amount]])</f>
        <v>453</v>
      </c>
    </row>
    <row r="3311" spans="1:21" ht="22.2" customHeight="1" x14ac:dyDescent="0.3">
      <c r="A3311" s="1" t="s">
        <v>13476</v>
      </c>
      <c r="B3311" s="1" t="s">
        <v>6858</v>
      </c>
      <c r="C3311" s="1" t="s">
        <v>30478</v>
      </c>
      <c r="D3311" s="1" t="s">
        <v>2314</v>
      </c>
      <c r="E3311" s="1" t="s">
        <v>67</v>
      </c>
      <c r="F3311" s="1" t="s">
        <v>174</v>
      </c>
      <c r="G3311" s="1" t="s">
        <v>175</v>
      </c>
      <c r="H3311" s="1" t="s">
        <v>33</v>
      </c>
      <c r="I3311" s="1" t="s">
        <v>34</v>
      </c>
      <c r="J3311" s="1" t="s">
        <v>35</v>
      </c>
      <c r="K3311" s="1" t="s">
        <v>25</v>
      </c>
      <c r="L3311" s="1">
        <v>4</v>
      </c>
      <c r="M3311" s="1">
        <v>240</v>
      </c>
      <c r="N3311" s="1">
        <v>10</v>
      </c>
      <c r="O3311" s="1">
        <v>96</v>
      </c>
      <c r="P3311" s="1">
        <v>20</v>
      </c>
      <c r="Q3311" s="1">
        <v>884</v>
      </c>
      <c r="R3311" s="1" t="s">
        <v>63</v>
      </c>
      <c r="S3311" s="1" t="s">
        <v>13477</v>
      </c>
      <c r="T3311" s="1">
        <f>Table2[[#This Row],[Unit_Price]]*Table2[[#This Row],[Quantity]]</f>
        <v>960</v>
      </c>
      <c r="U3311" s="1">
        <f>(SUM(Table2[[#This Row],[Gross_Sales]],Table2[[#This Row],[Delivery_Fee]])-Table2[[#This Row],[Discount_Amount]])</f>
        <v>884</v>
      </c>
    </row>
    <row r="3312" spans="1:21" ht="22.2" customHeight="1" x14ac:dyDescent="0.3">
      <c r="A3312" s="1" t="s">
        <v>13478</v>
      </c>
      <c r="B3312" s="1" t="s">
        <v>6858</v>
      </c>
      <c r="C3312" s="1" t="s">
        <v>30478</v>
      </c>
      <c r="D3312" s="1" t="s">
        <v>1108</v>
      </c>
      <c r="E3312" s="1" t="s">
        <v>67</v>
      </c>
      <c r="F3312" s="1" t="s">
        <v>151</v>
      </c>
      <c r="G3312" s="1" t="s">
        <v>152</v>
      </c>
      <c r="H3312" s="1" t="s">
        <v>131</v>
      </c>
      <c r="I3312" s="1" t="s">
        <v>132</v>
      </c>
      <c r="J3312" s="1" t="s">
        <v>57</v>
      </c>
      <c r="K3312" s="1" t="s">
        <v>25</v>
      </c>
      <c r="L3312" s="1">
        <v>4</v>
      </c>
      <c r="M3312" s="1">
        <v>220</v>
      </c>
      <c r="N3312" s="1">
        <v>10</v>
      </c>
      <c r="O3312" s="1">
        <v>88</v>
      </c>
      <c r="P3312" s="1">
        <v>25</v>
      </c>
      <c r="Q3312" s="1">
        <v>817</v>
      </c>
      <c r="R3312" s="1" t="s">
        <v>42</v>
      </c>
      <c r="S3312" s="1" t="s">
        <v>13479</v>
      </c>
      <c r="T3312" s="1">
        <f>Table2[[#This Row],[Unit_Price]]*Table2[[#This Row],[Quantity]]</f>
        <v>880</v>
      </c>
      <c r="U3312" s="1">
        <f>(SUM(Table2[[#This Row],[Gross_Sales]],Table2[[#This Row],[Delivery_Fee]])-Table2[[#This Row],[Discount_Amount]])</f>
        <v>817</v>
      </c>
    </row>
    <row r="3313" spans="1:21" ht="22.2" customHeight="1" x14ac:dyDescent="0.3">
      <c r="A3313" s="1" t="s">
        <v>13480</v>
      </c>
      <c r="B3313" s="1" t="s">
        <v>6858</v>
      </c>
      <c r="C3313" s="1" t="s">
        <v>30478</v>
      </c>
      <c r="D3313" s="1" t="s">
        <v>1199</v>
      </c>
      <c r="E3313" s="1" t="s">
        <v>19</v>
      </c>
      <c r="F3313" s="1" t="s">
        <v>53</v>
      </c>
      <c r="G3313" s="1" t="s">
        <v>54</v>
      </c>
      <c r="H3313" s="1" t="s">
        <v>70</v>
      </c>
      <c r="I3313" s="1" t="s">
        <v>71</v>
      </c>
      <c r="J3313" s="1" t="s">
        <v>13</v>
      </c>
      <c r="K3313" s="1" t="s">
        <v>14</v>
      </c>
      <c r="L3313" s="1">
        <v>4</v>
      </c>
      <c r="M3313" s="1">
        <v>130</v>
      </c>
      <c r="N3313" s="1">
        <v>10</v>
      </c>
      <c r="O3313" s="1">
        <v>52</v>
      </c>
      <c r="P3313" s="1">
        <v>25</v>
      </c>
      <c r="Q3313" s="1">
        <v>493</v>
      </c>
      <c r="R3313" s="1" t="s">
        <v>36</v>
      </c>
      <c r="S3313" s="1" t="s">
        <v>13481</v>
      </c>
      <c r="T3313" s="1">
        <f>Table2[[#This Row],[Unit_Price]]*Table2[[#This Row],[Quantity]]</f>
        <v>520</v>
      </c>
      <c r="U3313" s="1">
        <f>(SUM(Table2[[#This Row],[Gross_Sales]],Table2[[#This Row],[Delivery_Fee]])-Table2[[#This Row],[Discount_Amount]])</f>
        <v>493</v>
      </c>
    </row>
    <row r="3314" spans="1:21" ht="22.2" customHeight="1" x14ac:dyDescent="0.3">
      <c r="A3314" s="1" t="s">
        <v>13482</v>
      </c>
      <c r="B3314" s="1" t="s">
        <v>6858</v>
      </c>
      <c r="C3314" s="1" t="s">
        <v>30478</v>
      </c>
      <c r="D3314" s="1" t="s">
        <v>236</v>
      </c>
      <c r="E3314" s="1" t="s">
        <v>30</v>
      </c>
      <c r="F3314" s="1" t="s">
        <v>53</v>
      </c>
      <c r="G3314" s="1" t="s">
        <v>54</v>
      </c>
      <c r="H3314" s="1" t="s">
        <v>70</v>
      </c>
      <c r="I3314" s="1" t="s">
        <v>71</v>
      </c>
      <c r="J3314" s="1" t="s">
        <v>13</v>
      </c>
      <c r="K3314" s="1" t="s">
        <v>14</v>
      </c>
      <c r="L3314" s="1">
        <v>3</v>
      </c>
      <c r="M3314" s="1">
        <v>130</v>
      </c>
      <c r="N3314" s="1">
        <v>15</v>
      </c>
      <c r="O3314" s="1">
        <v>58.5</v>
      </c>
      <c r="P3314" s="1">
        <v>35</v>
      </c>
      <c r="Q3314" s="1">
        <v>366.5</v>
      </c>
      <c r="R3314" s="1" t="s">
        <v>63</v>
      </c>
      <c r="S3314" s="1" t="s">
        <v>13483</v>
      </c>
      <c r="T3314" s="1">
        <f>Table2[[#This Row],[Unit_Price]]*Table2[[#This Row],[Quantity]]</f>
        <v>390</v>
      </c>
      <c r="U3314" s="1">
        <f>(SUM(Table2[[#This Row],[Gross_Sales]],Table2[[#This Row],[Delivery_Fee]])-Table2[[#This Row],[Discount_Amount]])</f>
        <v>366.5</v>
      </c>
    </row>
    <row r="3315" spans="1:21" ht="22.2" customHeight="1" x14ac:dyDescent="0.3">
      <c r="A3315" s="1" t="s">
        <v>13484</v>
      </c>
      <c r="B3315" s="1" t="s">
        <v>6858</v>
      </c>
      <c r="C3315" s="1" t="s">
        <v>30478</v>
      </c>
      <c r="D3315" s="1" t="s">
        <v>1318</v>
      </c>
      <c r="E3315" s="1" t="s">
        <v>19</v>
      </c>
      <c r="F3315" s="1" t="s">
        <v>98</v>
      </c>
      <c r="G3315" s="1" t="s">
        <v>99</v>
      </c>
      <c r="H3315" s="1" t="s">
        <v>61</v>
      </c>
      <c r="I3315" s="1" t="s">
        <v>62</v>
      </c>
      <c r="J3315" s="1" t="s">
        <v>24</v>
      </c>
      <c r="K3315" s="1" t="s">
        <v>25</v>
      </c>
      <c r="L3315" s="1">
        <v>3</v>
      </c>
      <c r="M3315" s="1">
        <v>190</v>
      </c>
      <c r="N3315" s="1">
        <v>10</v>
      </c>
      <c r="O3315" s="1">
        <v>57</v>
      </c>
      <c r="P3315" s="1">
        <v>30</v>
      </c>
      <c r="Q3315" s="1">
        <v>543</v>
      </c>
      <c r="R3315" s="1" t="s">
        <v>26</v>
      </c>
      <c r="S3315" s="1" t="s">
        <v>13485</v>
      </c>
      <c r="T3315" s="1">
        <f>Table2[[#This Row],[Unit_Price]]*Table2[[#This Row],[Quantity]]</f>
        <v>570</v>
      </c>
      <c r="U3315" s="1">
        <f>(SUM(Table2[[#This Row],[Gross_Sales]],Table2[[#This Row],[Delivery_Fee]])-Table2[[#This Row],[Discount_Amount]])</f>
        <v>543</v>
      </c>
    </row>
    <row r="3316" spans="1:21" ht="22.2" customHeight="1" x14ac:dyDescent="0.3">
      <c r="A3316" s="1" t="s">
        <v>13486</v>
      </c>
      <c r="B3316" s="1" t="s">
        <v>6858</v>
      </c>
      <c r="C3316" s="1" t="s">
        <v>30478</v>
      </c>
      <c r="D3316" s="1" t="s">
        <v>1939</v>
      </c>
      <c r="E3316" s="1" t="s">
        <v>19</v>
      </c>
      <c r="F3316" s="1" t="s">
        <v>124</v>
      </c>
      <c r="G3316" s="1" t="s">
        <v>125</v>
      </c>
      <c r="H3316" s="1" t="s">
        <v>11</v>
      </c>
      <c r="I3316" s="1" t="s">
        <v>12</v>
      </c>
      <c r="J3316" s="1" t="s">
        <v>13</v>
      </c>
      <c r="K3316" s="1" t="s">
        <v>14</v>
      </c>
      <c r="L3316" s="1">
        <v>4</v>
      </c>
      <c r="M3316" s="1">
        <v>140</v>
      </c>
      <c r="N3316" s="1">
        <v>0</v>
      </c>
      <c r="O3316" s="1">
        <v>0</v>
      </c>
      <c r="P3316" s="1">
        <v>40</v>
      </c>
      <c r="Q3316" s="1">
        <v>600</v>
      </c>
      <c r="R3316" s="1" t="s">
        <v>63</v>
      </c>
      <c r="S3316" s="1" t="s">
        <v>13487</v>
      </c>
      <c r="T3316" s="1">
        <f>Table2[[#This Row],[Unit_Price]]*Table2[[#This Row],[Quantity]]</f>
        <v>560</v>
      </c>
      <c r="U3316" s="1">
        <f>(SUM(Table2[[#This Row],[Gross_Sales]],Table2[[#This Row],[Delivery_Fee]])-Table2[[#This Row],[Discount_Amount]])</f>
        <v>600</v>
      </c>
    </row>
    <row r="3317" spans="1:21" ht="22.2" customHeight="1" x14ac:dyDescent="0.3">
      <c r="A3317" s="1" t="s">
        <v>13488</v>
      </c>
      <c r="B3317" s="1" t="s">
        <v>6858</v>
      </c>
      <c r="C3317" s="1" t="s">
        <v>30478</v>
      </c>
      <c r="D3317" s="1" t="s">
        <v>967</v>
      </c>
      <c r="E3317" s="1" t="s">
        <v>19</v>
      </c>
      <c r="F3317" s="1" t="s">
        <v>187</v>
      </c>
      <c r="G3317" s="1" t="s">
        <v>188</v>
      </c>
      <c r="H3317" s="1" t="s">
        <v>55</v>
      </c>
      <c r="I3317" s="1" t="s">
        <v>56</v>
      </c>
      <c r="J3317" s="1" t="s">
        <v>57</v>
      </c>
      <c r="K3317" s="1" t="s">
        <v>14</v>
      </c>
      <c r="L3317" s="1">
        <v>2</v>
      </c>
      <c r="M3317" s="1">
        <v>180</v>
      </c>
      <c r="N3317" s="1">
        <v>0</v>
      </c>
      <c r="O3317" s="1">
        <v>0</v>
      </c>
      <c r="P3317" s="1">
        <v>25</v>
      </c>
      <c r="Q3317" s="1">
        <v>385</v>
      </c>
      <c r="R3317" s="1" t="s">
        <v>26</v>
      </c>
      <c r="S3317" s="1" t="s">
        <v>13489</v>
      </c>
      <c r="T3317" s="1">
        <f>Table2[[#This Row],[Unit_Price]]*Table2[[#This Row],[Quantity]]</f>
        <v>360</v>
      </c>
      <c r="U3317" s="1">
        <f>(SUM(Table2[[#This Row],[Gross_Sales]],Table2[[#This Row],[Delivery_Fee]])-Table2[[#This Row],[Discount_Amount]])</f>
        <v>385</v>
      </c>
    </row>
    <row r="3318" spans="1:21" ht="22.2" customHeight="1" x14ac:dyDescent="0.3">
      <c r="A3318" s="1" t="s">
        <v>13490</v>
      </c>
      <c r="B3318" s="1" t="s">
        <v>6858</v>
      </c>
      <c r="C3318" s="1" t="s">
        <v>30478</v>
      </c>
      <c r="D3318" s="1" t="s">
        <v>108</v>
      </c>
      <c r="E3318" s="1" t="s">
        <v>19</v>
      </c>
      <c r="F3318" s="1" t="s">
        <v>98</v>
      </c>
      <c r="G3318" s="1" t="s">
        <v>99</v>
      </c>
      <c r="H3318" s="1" t="s">
        <v>111</v>
      </c>
      <c r="I3318" s="1" t="s">
        <v>112</v>
      </c>
      <c r="J3318" s="1" t="s">
        <v>13</v>
      </c>
      <c r="K3318" s="1" t="s">
        <v>25</v>
      </c>
      <c r="L3318" s="1">
        <v>4</v>
      </c>
      <c r="M3318" s="1">
        <v>280</v>
      </c>
      <c r="N3318" s="1">
        <v>20</v>
      </c>
      <c r="O3318" s="1">
        <v>224</v>
      </c>
      <c r="P3318" s="1">
        <v>30</v>
      </c>
      <c r="Q3318" s="1">
        <v>926</v>
      </c>
      <c r="R3318" s="1" t="s">
        <v>26</v>
      </c>
      <c r="S3318" s="1" t="s">
        <v>13491</v>
      </c>
      <c r="T3318" s="1">
        <f>Table2[[#This Row],[Unit_Price]]*Table2[[#This Row],[Quantity]]</f>
        <v>1120</v>
      </c>
      <c r="U3318" s="1">
        <f>(SUM(Table2[[#This Row],[Gross_Sales]],Table2[[#This Row],[Delivery_Fee]])-Table2[[#This Row],[Discount_Amount]])</f>
        <v>926</v>
      </c>
    </row>
    <row r="3319" spans="1:21" ht="22.2" customHeight="1" x14ac:dyDescent="0.3">
      <c r="A3319" s="1" t="s">
        <v>13492</v>
      </c>
      <c r="B3319" s="1" t="s">
        <v>6858</v>
      </c>
      <c r="C3319" s="1" t="s">
        <v>30478</v>
      </c>
      <c r="D3319" s="1" t="s">
        <v>753</v>
      </c>
      <c r="E3319" s="1" t="s">
        <v>30</v>
      </c>
      <c r="F3319" s="1" t="s">
        <v>109</v>
      </c>
      <c r="G3319" s="1" t="s">
        <v>110</v>
      </c>
      <c r="H3319" s="1" t="s">
        <v>84</v>
      </c>
      <c r="I3319" s="1" t="s">
        <v>85</v>
      </c>
      <c r="J3319" s="1" t="s">
        <v>86</v>
      </c>
      <c r="K3319" s="1" t="s">
        <v>14</v>
      </c>
      <c r="L3319" s="1">
        <v>4</v>
      </c>
      <c r="M3319" s="1">
        <v>100</v>
      </c>
      <c r="N3319" s="1">
        <v>10</v>
      </c>
      <c r="O3319" s="1">
        <v>40</v>
      </c>
      <c r="P3319" s="1">
        <v>35</v>
      </c>
      <c r="Q3319" s="1">
        <v>395</v>
      </c>
      <c r="R3319" s="1" t="s">
        <v>36</v>
      </c>
      <c r="S3319" s="1" t="s">
        <v>13493</v>
      </c>
      <c r="T3319" s="1">
        <f>Table2[[#This Row],[Unit_Price]]*Table2[[#This Row],[Quantity]]</f>
        <v>400</v>
      </c>
      <c r="U3319" s="1">
        <f>(SUM(Table2[[#This Row],[Gross_Sales]],Table2[[#This Row],[Delivery_Fee]])-Table2[[#This Row],[Discount_Amount]])</f>
        <v>395</v>
      </c>
    </row>
    <row r="3320" spans="1:21" ht="22.2" customHeight="1" x14ac:dyDescent="0.3">
      <c r="A3320" s="1" t="s">
        <v>13494</v>
      </c>
      <c r="B3320" s="1" t="s">
        <v>6858</v>
      </c>
      <c r="C3320" s="1" t="s">
        <v>30478</v>
      </c>
      <c r="D3320" s="1" t="s">
        <v>2227</v>
      </c>
      <c r="E3320" s="1" t="s">
        <v>19</v>
      </c>
      <c r="F3320" s="1" t="s">
        <v>75</v>
      </c>
      <c r="G3320" s="1" t="s">
        <v>76</v>
      </c>
      <c r="H3320" s="1" t="s">
        <v>33</v>
      </c>
      <c r="I3320" s="1" t="s">
        <v>34</v>
      </c>
      <c r="J3320" s="1" t="s">
        <v>35</v>
      </c>
      <c r="K3320" s="1" t="s">
        <v>25</v>
      </c>
      <c r="L3320" s="1">
        <v>2</v>
      </c>
      <c r="M3320" s="1">
        <v>240</v>
      </c>
      <c r="N3320" s="1">
        <v>15</v>
      </c>
      <c r="O3320" s="1">
        <v>72</v>
      </c>
      <c r="P3320" s="1">
        <v>30</v>
      </c>
      <c r="Q3320" s="1">
        <v>438</v>
      </c>
      <c r="R3320" s="1" t="s">
        <v>42</v>
      </c>
      <c r="S3320" s="1" t="s">
        <v>13495</v>
      </c>
      <c r="T3320" s="1">
        <f>Table2[[#This Row],[Unit_Price]]*Table2[[#This Row],[Quantity]]</f>
        <v>480</v>
      </c>
      <c r="U3320" s="1">
        <f>(SUM(Table2[[#This Row],[Gross_Sales]],Table2[[#This Row],[Delivery_Fee]])-Table2[[#This Row],[Discount_Amount]])</f>
        <v>438</v>
      </c>
    </row>
    <row r="3321" spans="1:21" ht="22.2" customHeight="1" x14ac:dyDescent="0.3">
      <c r="A3321" s="1" t="s">
        <v>13496</v>
      </c>
      <c r="B3321" s="1" t="s">
        <v>6858</v>
      </c>
      <c r="C3321" s="1" t="s">
        <v>30478</v>
      </c>
      <c r="D3321" s="1" t="s">
        <v>2064</v>
      </c>
      <c r="E3321" s="1" t="s">
        <v>67</v>
      </c>
      <c r="F3321" s="1" t="s">
        <v>141</v>
      </c>
      <c r="G3321" s="1" t="s">
        <v>142</v>
      </c>
      <c r="H3321" s="1" t="s">
        <v>40</v>
      </c>
      <c r="I3321" s="1" t="s">
        <v>41</v>
      </c>
      <c r="J3321" s="1" t="s">
        <v>13</v>
      </c>
      <c r="K3321" s="1" t="s">
        <v>25</v>
      </c>
      <c r="L3321" s="1">
        <v>2</v>
      </c>
      <c r="M3321" s="1">
        <v>170</v>
      </c>
      <c r="N3321" s="1">
        <v>0</v>
      </c>
      <c r="O3321" s="1">
        <v>0</v>
      </c>
      <c r="P3321" s="1">
        <v>25</v>
      </c>
      <c r="Q3321" s="1">
        <v>365</v>
      </c>
      <c r="R3321" s="1" t="s">
        <v>36</v>
      </c>
      <c r="S3321" s="1" t="s">
        <v>13497</v>
      </c>
      <c r="T3321" s="1">
        <f>Table2[[#This Row],[Unit_Price]]*Table2[[#This Row],[Quantity]]</f>
        <v>340</v>
      </c>
      <c r="U3321" s="1">
        <f>(SUM(Table2[[#This Row],[Gross_Sales]],Table2[[#This Row],[Delivery_Fee]])-Table2[[#This Row],[Discount_Amount]])</f>
        <v>365</v>
      </c>
    </row>
    <row r="3322" spans="1:21" ht="22.2" customHeight="1" x14ac:dyDescent="0.3">
      <c r="A3322" s="1" t="s">
        <v>13498</v>
      </c>
      <c r="B3322" s="1" t="s">
        <v>6858</v>
      </c>
      <c r="C3322" s="1" t="s">
        <v>30478</v>
      </c>
      <c r="D3322" s="1" t="s">
        <v>1050</v>
      </c>
      <c r="E3322" s="1" t="s">
        <v>30</v>
      </c>
      <c r="F3322" s="1" t="s">
        <v>109</v>
      </c>
      <c r="G3322" s="1" t="s">
        <v>110</v>
      </c>
      <c r="H3322" s="1" t="s">
        <v>55</v>
      </c>
      <c r="I3322" s="1" t="s">
        <v>56</v>
      </c>
      <c r="J3322" s="1" t="s">
        <v>57</v>
      </c>
      <c r="K3322" s="1" t="s">
        <v>14</v>
      </c>
      <c r="L3322" s="1">
        <v>2</v>
      </c>
      <c r="M3322" s="1">
        <v>180</v>
      </c>
      <c r="N3322" s="1">
        <v>5</v>
      </c>
      <c r="O3322" s="1">
        <v>18</v>
      </c>
      <c r="P3322" s="1">
        <v>20</v>
      </c>
      <c r="Q3322" s="1">
        <v>362</v>
      </c>
      <c r="R3322" s="1" t="s">
        <v>15</v>
      </c>
      <c r="S3322" s="1" t="s">
        <v>13499</v>
      </c>
      <c r="T3322" s="1">
        <f>Table2[[#This Row],[Unit_Price]]*Table2[[#This Row],[Quantity]]</f>
        <v>360</v>
      </c>
      <c r="U3322" s="1">
        <f>(SUM(Table2[[#This Row],[Gross_Sales]],Table2[[#This Row],[Delivery_Fee]])-Table2[[#This Row],[Discount_Amount]])</f>
        <v>362</v>
      </c>
    </row>
    <row r="3323" spans="1:21" ht="22.2" customHeight="1" x14ac:dyDescent="0.3">
      <c r="A3323" s="1" t="s">
        <v>13500</v>
      </c>
      <c r="B3323" s="1" t="s">
        <v>6858</v>
      </c>
      <c r="C3323" s="1" t="s">
        <v>30478</v>
      </c>
      <c r="D3323" s="1" t="s">
        <v>2053</v>
      </c>
      <c r="E3323" s="1" t="s">
        <v>19</v>
      </c>
      <c r="F3323" s="1" t="s">
        <v>129</v>
      </c>
      <c r="G3323" s="1" t="s">
        <v>130</v>
      </c>
      <c r="H3323" s="1" t="s">
        <v>131</v>
      </c>
      <c r="I3323" s="1" t="s">
        <v>132</v>
      </c>
      <c r="J3323" s="1" t="s">
        <v>57</v>
      </c>
      <c r="K3323" s="1" t="s">
        <v>25</v>
      </c>
      <c r="L3323" s="1">
        <v>4</v>
      </c>
      <c r="M3323" s="1">
        <v>220</v>
      </c>
      <c r="N3323" s="1">
        <v>10</v>
      </c>
      <c r="O3323" s="1">
        <v>88</v>
      </c>
      <c r="P3323" s="1">
        <v>20</v>
      </c>
      <c r="Q3323" s="1">
        <v>812</v>
      </c>
      <c r="R3323" s="1" t="s">
        <v>26</v>
      </c>
      <c r="S3323" s="1" t="s">
        <v>13501</v>
      </c>
      <c r="T3323" s="1">
        <f>Table2[[#This Row],[Unit_Price]]*Table2[[#This Row],[Quantity]]</f>
        <v>880</v>
      </c>
      <c r="U3323" s="1">
        <f>(SUM(Table2[[#This Row],[Gross_Sales]],Table2[[#This Row],[Delivery_Fee]])-Table2[[#This Row],[Discount_Amount]])</f>
        <v>812</v>
      </c>
    </row>
    <row r="3324" spans="1:21" ht="22.2" customHeight="1" x14ac:dyDescent="0.3">
      <c r="A3324" s="1" t="s">
        <v>13502</v>
      </c>
      <c r="B3324" s="1" t="s">
        <v>6858</v>
      </c>
      <c r="C3324" s="1" t="s">
        <v>30478</v>
      </c>
      <c r="D3324" s="1" t="s">
        <v>1843</v>
      </c>
      <c r="E3324" s="1" t="s">
        <v>67</v>
      </c>
      <c r="F3324" s="1" t="s">
        <v>68</v>
      </c>
      <c r="G3324" s="1" t="s">
        <v>69</v>
      </c>
      <c r="H3324" s="1" t="s">
        <v>131</v>
      </c>
      <c r="I3324" s="1" t="s">
        <v>132</v>
      </c>
      <c r="J3324" s="1" t="s">
        <v>57</v>
      </c>
      <c r="K3324" s="1" t="s">
        <v>25</v>
      </c>
      <c r="L3324" s="1">
        <v>4</v>
      </c>
      <c r="M3324" s="1">
        <v>220</v>
      </c>
      <c r="N3324" s="1">
        <v>0</v>
      </c>
      <c r="O3324" s="1">
        <v>0</v>
      </c>
      <c r="P3324" s="1">
        <v>30</v>
      </c>
      <c r="Q3324" s="1">
        <v>910</v>
      </c>
      <c r="R3324" s="1" t="s">
        <v>63</v>
      </c>
      <c r="S3324" s="1" t="s">
        <v>13503</v>
      </c>
      <c r="T3324" s="1">
        <f>Table2[[#This Row],[Unit_Price]]*Table2[[#This Row],[Quantity]]</f>
        <v>880</v>
      </c>
      <c r="U3324" s="1">
        <f>(SUM(Table2[[#This Row],[Gross_Sales]],Table2[[#This Row],[Delivery_Fee]])-Table2[[#This Row],[Discount_Amount]])</f>
        <v>910</v>
      </c>
    </row>
    <row r="3325" spans="1:21" ht="22.2" customHeight="1" x14ac:dyDescent="0.3">
      <c r="A3325" s="1" t="s">
        <v>13504</v>
      </c>
      <c r="B3325" s="1" t="s">
        <v>6858</v>
      </c>
      <c r="C3325" s="1" t="s">
        <v>30478</v>
      </c>
      <c r="D3325" s="1" t="s">
        <v>600</v>
      </c>
      <c r="E3325" s="1" t="s">
        <v>19</v>
      </c>
      <c r="F3325" s="1" t="s">
        <v>124</v>
      </c>
      <c r="G3325" s="1" t="s">
        <v>125</v>
      </c>
      <c r="H3325" s="1" t="s">
        <v>84</v>
      </c>
      <c r="I3325" s="1" t="s">
        <v>85</v>
      </c>
      <c r="J3325" s="1" t="s">
        <v>86</v>
      </c>
      <c r="K3325" s="1" t="s">
        <v>14</v>
      </c>
      <c r="L3325" s="1">
        <v>4</v>
      </c>
      <c r="M3325" s="1">
        <v>100</v>
      </c>
      <c r="N3325" s="1">
        <v>5</v>
      </c>
      <c r="O3325" s="1">
        <v>20</v>
      </c>
      <c r="P3325" s="1">
        <v>25</v>
      </c>
      <c r="Q3325" s="1">
        <v>405</v>
      </c>
      <c r="R3325" s="1" t="s">
        <v>42</v>
      </c>
      <c r="S3325" s="1" t="s">
        <v>13505</v>
      </c>
      <c r="T3325" s="1">
        <f>Table2[[#This Row],[Unit_Price]]*Table2[[#This Row],[Quantity]]</f>
        <v>400</v>
      </c>
      <c r="U3325" s="1">
        <f>(SUM(Table2[[#This Row],[Gross_Sales]],Table2[[#This Row],[Delivery_Fee]])-Table2[[#This Row],[Discount_Amount]])</f>
        <v>405</v>
      </c>
    </row>
    <row r="3326" spans="1:21" ht="22.2" customHeight="1" x14ac:dyDescent="0.3">
      <c r="A3326" s="1" t="s">
        <v>13506</v>
      </c>
      <c r="B3326" s="1" t="s">
        <v>6858</v>
      </c>
      <c r="C3326" s="1" t="s">
        <v>30478</v>
      </c>
      <c r="D3326" s="1" t="s">
        <v>39</v>
      </c>
      <c r="E3326" s="1" t="s">
        <v>30</v>
      </c>
      <c r="F3326" s="1" t="s">
        <v>53</v>
      </c>
      <c r="G3326" s="1" t="s">
        <v>54</v>
      </c>
      <c r="H3326" s="1" t="s">
        <v>116</v>
      </c>
      <c r="I3326" s="1" t="s">
        <v>117</v>
      </c>
      <c r="J3326" s="1" t="s">
        <v>35</v>
      </c>
      <c r="K3326" s="1" t="s">
        <v>14</v>
      </c>
      <c r="L3326" s="1">
        <v>4</v>
      </c>
      <c r="M3326" s="1">
        <v>210</v>
      </c>
      <c r="N3326" s="1">
        <v>0</v>
      </c>
      <c r="O3326" s="1">
        <v>0</v>
      </c>
      <c r="P3326" s="1">
        <v>20</v>
      </c>
      <c r="Q3326" s="1">
        <v>860</v>
      </c>
      <c r="R3326" s="1" t="s">
        <v>36</v>
      </c>
      <c r="S3326" s="1" t="s">
        <v>13507</v>
      </c>
      <c r="T3326" s="1">
        <f>Table2[[#This Row],[Unit_Price]]*Table2[[#This Row],[Quantity]]</f>
        <v>840</v>
      </c>
      <c r="U3326" s="1">
        <f>(SUM(Table2[[#This Row],[Gross_Sales]],Table2[[#This Row],[Delivery_Fee]])-Table2[[#This Row],[Discount_Amount]])</f>
        <v>860</v>
      </c>
    </row>
    <row r="3327" spans="1:21" ht="22.2" customHeight="1" x14ac:dyDescent="0.3">
      <c r="A3327" s="1" t="s">
        <v>13508</v>
      </c>
      <c r="B3327" s="1" t="s">
        <v>6858</v>
      </c>
      <c r="C3327" s="1" t="s">
        <v>30478</v>
      </c>
      <c r="D3327" s="1" t="s">
        <v>1934</v>
      </c>
      <c r="E3327" s="1" t="s">
        <v>19</v>
      </c>
      <c r="F3327" s="1" t="s">
        <v>53</v>
      </c>
      <c r="G3327" s="1" t="s">
        <v>54</v>
      </c>
      <c r="H3327" s="1" t="s">
        <v>84</v>
      </c>
      <c r="I3327" s="1" t="s">
        <v>85</v>
      </c>
      <c r="J3327" s="1" t="s">
        <v>86</v>
      </c>
      <c r="K3327" s="1" t="s">
        <v>14</v>
      </c>
      <c r="L3327" s="1">
        <v>4</v>
      </c>
      <c r="M3327" s="1">
        <v>100</v>
      </c>
      <c r="N3327" s="1">
        <v>5</v>
      </c>
      <c r="O3327" s="1">
        <v>20</v>
      </c>
      <c r="P3327" s="1">
        <v>35</v>
      </c>
      <c r="Q3327" s="1">
        <v>415</v>
      </c>
      <c r="R3327" s="1" t="s">
        <v>63</v>
      </c>
      <c r="S3327" s="1" t="s">
        <v>13509</v>
      </c>
      <c r="T3327" s="1">
        <f>Table2[[#This Row],[Unit_Price]]*Table2[[#This Row],[Quantity]]</f>
        <v>400</v>
      </c>
      <c r="U3327" s="1">
        <f>(SUM(Table2[[#This Row],[Gross_Sales]],Table2[[#This Row],[Delivery_Fee]])-Table2[[#This Row],[Discount_Amount]])</f>
        <v>415</v>
      </c>
    </row>
    <row r="3328" spans="1:21" ht="22.2" customHeight="1" x14ac:dyDescent="0.3">
      <c r="A3328" s="1" t="s">
        <v>13510</v>
      </c>
      <c r="B3328" s="1" t="s">
        <v>6858</v>
      </c>
      <c r="C3328" s="1" t="s">
        <v>30478</v>
      </c>
      <c r="D3328" s="1" t="s">
        <v>376</v>
      </c>
      <c r="E3328" s="1" t="s">
        <v>8</v>
      </c>
      <c r="F3328" s="1" t="s">
        <v>46</v>
      </c>
      <c r="G3328" s="1" t="s">
        <v>47</v>
      </c>
      <c r="H3328" s="1" t="s">
        <v>55</v>
      </c>
      <c r="I3328" s="1" t="s">
        <v>56</v>
      </c>
      <c r="J3328" s="1" t="s">
        <v>57</v>
      </c>
      <c r="K3328" s="1" t="s">
        <v>14</v>
      </c>
      <c r="L3328" s="1">
        <v>3</v>
      </c>
      <c r="M3328" s="1">
        <v>180</v>
      </c>
      <c r="N3328" s="1">
        <v>0</v>
      </c>
      <c r="O3328" s="1">
        <v>0</v>
      </c>
      <c r="P3328" s="1">
        <v>40</v>
      </c>
      <c r="Q3328" s="1">
        <v>580</v>
      </c>
      <c r="R3328" s="1" t="s">
        <v>36</v>
      </c>
      <c r="S3328" s="1" t="s">
        <v>13511</v>
      </c>
      <c r="T3328" s="1">
        <f>Table2[[#This Row],[Unit_Price]]*Table2[[#This Row],[Quantity]]</f>
        <v>540</v>
      </c>
      <c r="U3328" s="1">
        <f>(SUM(Table2[[#This Row],[Gross_Sales]],Table2[[#This Row],[Delivery_Fee]])-Table2[[#This Row],[Discount_Amount]])</f>
        <v>580</v>
      </c>
    </row>
    <row r="3329" spans="1:21" ht="22.2" customHeight="1" x14ac:dyDescent="0.3">
      <c r="A3329" s="1" t="s">
        <v>13512</v>
      </c>
      <c r="B3329" s="1" t="s">
        <v>6858</v>
      </c>
      <c r="C3329" s="1" t="s">
        <v>30478</v>
      </c>
      <c r="D3329" s="1" t="s">
        <v>1298</v>
      </c>
      <c r="E3329" s="1" t="s">
        <v>30</v>
      </c>
      <c r="F3329" s="1" t="s">
        <v>151</v>
      </c>
      <c r="G3329" s="1" t="s">
        <v>152</v>
      </c>
      <c r="H3329" s="1" t="s">
        <v>61</v>
      </c>
      <c r="I3329" s="1" t="s">
        <v>62</v>
      </c>
      <c r="J3329" s="1" t="s">
        <v>24</v>
      </c>
      <c r="K3329" s="1" t="s">
        <v>25</v>
      </c>
      <c r="L3329" s="1">
        <v>1</v>
      </c>
      <c r="M3329" s="1">
        <v>190</v>
      </c>
      <c r="N3329" s="1">
        <v>20</v>
      </c>
      <c r="O3329" s="1">
        <v>38</v>
      </c>
      <c r="P3329" s="1">
        <v>30</v>
      </c>
      <c r="Q3329" s="1">
        <v>182</v>
      </c>
      <c r="R3329" s="1" t="s">
        <v>63</v>
      </c>
      <c r="S3329" s="1" t="s">
        <v>13513</v>
      </c>
      <c r="T3329" s="1">
        <f>Table2[[#This Row],[Unit_Price]]*Table2[[#This Row],[Quantity]]</f>
        <v>190</v>
      </c>
      <c r="U3329" s="1">
        <f>(SUM(Table2[[#This Row],[Gross_Sales]],Table2[[#This Row],[Delivery_Fee]])-Table2[[#This Row],[Discount_Amount]])</f>
        <v>182</v>
      </c>
    </row>
    <row r="3330" spans="1:21" ht="22.2" customHeight="1" x14ac:dyDescent="0.3">
      <c r="A3330" s="1" t="s">
        <v>13514</v>
      </c>
      <c r="B3330" s="1" t="s">
        <v>6858</v>
      </c>
      <c r="C3330" s="1" t="s">
        <v>30478</v>
      </c>
      <c r="D3330" s="1" t="s">
        <v>2069</v>
      </c>
      <c r="E3330" s="1" t="s">
        <v>8</v>
      </c>
      <c r="F3330" s="1" t="s">
        <v>46</v>
      </c>
      <c r="G3330" s="1" t="s">
        <v>47</v>
      </c>
      <c r="H3330" s="1" t="s">
        <v>111</v>
      </c>
      <c r="I3330" s="1" t="s">
        <v>112</v>
      </c>
      <c r="J3330" s="1" t="s">
        <v>13</v>
      </c>
      <c r="K3330" s="1" t="s">
        <v>25</v>
      </c>
      <c r="L3330" s="1">
        <v>1</v>
      </c>
      <c r="M3330" s="1">
        <v>280</v>
      </c>
      <c r="N3330" s="1">
        <v>0</v>
      </c>
      <c r="O3330" s="1">
        <v>0</v>
      </c>
      <c r="P3330" s="1">
        <v>35</v>
      </c>
      <c r="Q3330" s="1">
        <v>315</v>
      </c>
      <c r="R3330" s="1" t="s">
        <v>42</v>
      </c>
      <c r="S3330" s="1" t="s">
        <v>13515</v>
      </c>
      <c r="T3330" s="1">
        <f>Table2[[#This Row],[Unit_Price]]*Table2[[#This Row],[Quantity]]</f>
        <v>280</v>
      </c>
      <c r="U3330" s="1">
        <f>(SUM(Table2[[#This Row],[Gross_Sales]],Table2[[#This Row],[Delivery_Fee]])-Table2[[#This Row],[Discount_Amount]])</f>
        <v>315</v>
      </c>
    </row>
    <row r="3331" spans="1:21" ht="22.2" customHeight="1" x14ac:dyDescent="0.3">
      <c r="A3331" s="1" t="s">
        <v>13516</v>
      </c>
      <c r="B3331" s="1" t="s">
        <v>6858</v>
      </c>
      <c r="C3331" s="1" t="s">
        <v>30478</v>
      </c>
      <c r="D3331" s="1" t="s">
        <v>373</v>
      </c>
      <c r="E3331" s="1" t="s">
        <v>30</v>
      </c>
      <c r="F3331" s="1" t="s">
        <v>53</v>
      </c>
      <c r="G3331" s="1" t="s">
        <v>54</v>
      </c>
      <c r="H3331" s="1" t="s">
        <v>288</v>
      </c>
      <c r="I3331" s="1" t="s">
        <v>289</v>
      </c>
      <c r="J3331" s="1" t="s">
        <v>86</v>
      </c>
      <c r="K3331" s="1" t="s">
        <v>14</v>
      </c>
      <c r="L3331" s="1">
        <v>4</v>
      </c>
      <c r="M3331" s="1">
        <v>80</v>
      </c>
      <c r="N3331" s="1">
        <v>10</v>
      </c>
      <c r="O3331" s="1">
        <v>32</v>
      </c>
      <c r="P3331" s="1">
        <v>40</v>
      </c>
      <c r="Q3331" s="1">
        <v>328</v>
      </c>
      <c r="R3331" s="1" t="s">
        <v>42</v>
      </c>
      <c r="S3331" s="1" t="s">
        <v>13517</v>
      </c>
      <c r="T3331" s="1">
        <f>Table2[[#This Row],[Unit_Price]]*Table2[[#This Row],[Quantity]]</f>
        <v>320</v>
      </c>
      <c r="U3331" s="1">
        <f>(SUM(Table2[[#This Row],[Gross_Sales]],Table2[[#This Row],[Delivery_Fee]])-Table2[[#This Row],[Discount_Amount]])</f>
        <v>328</v>
      </c>
    </row>
    <row r="3332" spans="1:21" ht="22.2" customHeight="1" x14ac:dyDescent="0.3">
      <c r="A3332" s="1" t="s">
        <v>13518</v>
      </c>
      <c r="B3332" s="1" t="s">
        <v>6858</v>
      </c>
      <c r="C3332" s="1" t="s">
        <v>30478</v>
      </c>
      <c r="D3332" s="1" t="s">
        <v>2541</v>
      </c>
      <c r="E3332" s="1" t="s">
        <v>67</v>
      </c>
      <c r="F3332" s="1" t="s">
        <v>267</v>
      </c>
      <c r="G3332" s="1" t="s">
        <v>268</v>
      </c>
      <c r="H3332" s="1" t="s">
        <v>288</v>
      </c>
      <c r="I3332" s="1" t="s">
        <v>289</v>
      </c>
      <c r="J3332" s="1" t="s">
        <v>86</v>
      </c>
      <c r="K3332" s="1" t="s">
        <v>14</v>
      </c>
      <c r="L3332" s="1">
        <v>1</v>
      </c>
      <c r="M3332" s="1">
        <v>80</v>
      </c>
      <c r="N3332" s="1">
        <v>5</v>
      </c>
      <c r="O3332" s="1">
        <v>4</v>
      </c>
      <c r="P3332" s="1">
        <v>25</v>
      </c>
      <c r="Q3332" s="1">
        <v>101</v>
      </c>
      <c r="R3332" s="1" t="s">
        <v>26</v>
      </c>
      <c r="S3332" s="1" t="s">
        <v>13519</v>
      </c>
      <c r="T3332" s="1">
        <f>Table2[[#This Row],[Unit_Price]]*Table2[[#This Row],[Quantity]]</f>
        <v>80</v>
      </c>
      <c r="U3332" s="1">
        <f>(SUM(Table2[[#This Row],[Gross_Sales]],Table2[[#This Row],[Delivery_Fee]])-Table2[[#This Row],[Discount_Amount]])</f>
        <v>101</v>
      </c>
    </row>
    <row r="3333" spans="1:21" ht="22.2" customHeight="1" x14ac:dyDescent="0.3">
      <c r="A3333" s="1" t="s">
        <v>13520</v>
      </c>
      <c r="B3333" s="1" t="s">
        <v>6858</v>
      </c>
      <c r="C3333" s="1" t="s">
        <v>30478</v>
      </c>
      <c r="D3333" s="1" t="s">
        <v>309</v>
      </c>
      <c r="E3333" s="1" t="s">
        <v>30</v>
      </c>
      <c r="F3333" s="1" t="s">
        <v>136</v>
      </c>
      <c r="G3333" s="1" t="s">
        <v>137</v>
      </c>
      <c r="H3333" s="1" t="s">
        <v>77</v>
      </c>
      <c r="I3333" s="1" t="s">
        <v>78</v>
      </c>
      <c r="J3333" s="1" t="s">
        <v>24</v>
      </c>
      <c r="K3333" s="1" t="s">
        <v>14</v>
      </c>
      <c r="L3333" s="1">
        <v>4</v>
      </c>
      <c r="M3333" s="1">
        <v>150</v>
      </c>
      <c r="N3333" s="1">
        <v>20</v>
      </c>
      <c r="O3333" s="1">
        <v>120</v>
      </c>
      <c r="P3333" s="1">
        <v>20</v>
      </c>
      <c r="Q3333" s="1">
        <v>500</v>
      </c>
      <c r="R3333" s="1" t="s">
        <v>63</v>
      </c>
      <c r="S3333" s="1" t="s">
        <v>13521</v>
      </c>
      <c r="T3333" s="1">
        <f>Table2[[#This Row],[Unit_Price]]*Table2[[#This Row],[Quantity]]</f>
        <v>600</v>
      </c>
      <c r="U3333" s="1">
        <f>(SUM(Table2[[#This Row],[Gross_Sales]],Table2[[#This Row],[Delivery_Fee]])-Table2[[#This Row],[Discount_Amount]])</f>
        <v>500</v>
      </c>
    </row>
    <row r="3334" spans="1:21" ht="22.2" customHeight="1" x14ac:dyDescent="0.3">
      <c r="A3334" s="1" t="s">
        <v>13522</v>
      </c>
      <c r="B3334" s="1" t="s">
        <v>6858</v>
      </c>
      <c r="C3334" s="1" t="s">
        <v>30478</v>
      </c>
      <c r="D3334" s="1" t="s">
        <v>2114</v>
      </c>
      <c r="E3334" s="1" t="s">
        <v>8</v>
      </c>
      <c r="F3334" s="1" t="s">
        <v>9</v>
      </c>
      <c r="G3334" s="1" t="s">
        <v>10</v>
      </c>
      <c r="H3334" s="1" t="s">
        <v>111</v>
      </c>
      <c r="I3334" s="1" t="s">
        <v>112</v>
      </c>
      <c r="J3334" s="1" t="s">
        <v>13</v>
      </c>
      <c r="K3334" s="1" t="s">
        <v>25</v>
      </c>
      <c r="L3334" s="1">
        <v>4</v>
      </c>
      <c r="M3334" s="1">
        <v>280</v>
      </c>
      <c r="N3334" s="1">
        <v>20</v>
      </c>
      <c r="O3334" s="1">
        <v>224</v>
      </c>
      <c r="P3334" s="1">
        <v>30</v>
      </c>
      <c r="Q3334" s="1">
        <v>926</v>
      </c>
      <c r="R3334" s="1" t="s">
        <v>26</v>
      </c>
      <c r="S3334" s="1" t="s">
        <v>13523</v>
      </c>
      <c r="T3334" s="1">
        <f>Table2[[#This Row],[Unit_Price]]*Table2[[#This Row],[Quantity]]</f>
        <v>1120</v>
      </c>
      <c r="U3334" s="1">
        <f>(SUM(Table2[[#This Row],[Gross_Sales]],Table2[[#This Row],[Delivery_Fee]])-Table2[[#This Row],[Discount_Amount]])</f>
        <v>926</v>
      </c>
    </row>
    <row r="3335" spans="1:21" ht="22.2" customHeight="1" x14ac:dyDescent="0.3">
      <c r="A3335" s="1" t="s">
        <v>13524</v>
      </c>
      <c r="B3335" s="1" t="s">
        <v>6858</v>
      </c>
      <c r="C3335" s="1" t="s">
        <v>30478</v>
      </c>
      <c r="D3335" s="1" t="s">
        <v>395</v>
      </c>
      <c r="E3335" s="1" t="s">
        <v>30</v>
      </c>
      <c r="F3335" s="1" t="s">
        <v>136</v>
      </c>
      <c r="G3335" s="1" t="s">
        <v>137</v>
      </c>
      <c r="H3335" s="1" t="s">
        <v>143</v>
      </c>
      <c r="I3335" s="1" t="s">
        <v>144</v>
      </c>
      <c r="J3335" s="1" t="s">
        <v>24</v>
      </c>
      <c r="K3335" s="1" t="s">
        <v>14</v>
      </c>
      <c r="L3335" s="1">
        <v>1</v>
      </c>
      <c r="M3335" s="1">
        <v>160</v>
      </c>
      <c r="N3335" s="1">
        <v>20</v>
      </c>
      <c r="O3335" s="1">
        <v>32</v>
      </c>
      <c r="P3335" s="1">
        <v>20</v>
      </c>
      <c r="Q3335" s="1">
        <v>148</v>
      </c>
      <c r="R3335" s="1" t="s">
        <v>42</v>
      </c>
      <c r="S3335" s="1" t="s">
        <v>13525</v>
      </c>
      <c r="T3335" s="1">
        <f>Table2[[#This Row],[Unit_Price]]*Table2[[#This Row],[Quantity]]</f>
        <v>160</v>
      </c>
      <c r="U3335" s="1">
        <f>(SUM(Table2[[#This Row],[Gross_Sales]],Table2[[#This Row],[Delivery_Fee]])-Table2[[#This Row],[Discount_Amount]])</f>
        <v>148</v>
      </c>
    </row>
    <row r="3336" spans="1:21" ht="22.2" customHeight="1" x14ac:dyDescent="0.3">
      <c r="A3336" s="1" t="s">
        <v>13526</v>
      </c>
      <c r="B3336" s="1" t="s">
        <v>6858</v>
      </c>
      <c r="C3336" s="1" t="s">
        <v>30478</v>
      </c>
      <c r="D3336" s="1" t="s">
        <v>1158</v>
      </c>
      <c r="E3336" s="1" t="s">
        <v>30</v>
      </c>
      <c r="F3336" s="1" t="s">
        <v>339</v>
      </c>
      <c r="G3336" s="1" t="s">
        <v>340</v>
      </c>
      <c r="H3336" s="1" t="s">
        <v>116</v>
      </c>
      <c r="I3336" s="1" t="s">
        <v>117</v>
      </c>
      <c r="J3336" s="1" t="s">
        <v>35</v>
      </c>
      <c r="K3336" s="1" t="s">
        <v>14</v>
      </c>
      <c r="L3336" s="1">
        <v>2</v>
      </c>
      <c r="M3336" s="1">
        <v>210</v>
      </c>
      <c r="N3336" s="1">
        <v>0</v>
      </c>
      <c r="O3336" s="1">
        <v>0</v>
      </c>
      <c r="P3336" s="1">
        <v>30</v>
      </c>
      <c r="Q3336" s="1">
        <v>450</v>
      </c>
      <c r="R3336" s="1" t="s">
        <v>63</v>
      </c>
      <c r="S3336" s="1" t="s">
        <v>13527</v>
      </c>
      <c r="T3336" s="1">
        <f>Table2[[#This Row],[Unit_Price]]*Table2[[#This Row],[Quantity]]</f>
        <v>420</v>
      </c>
      <c r="U3336" s="1">
        <f>(SUM(Table2[[#This Row],[Gross_Sales]],Table2[[#This Row],[Delivery_Fee]])-Table2[[#This Row],[Discount_Amount]])</f>
        <v>450</v>
      </c>
    </row>
    <row r="3337" spans="1:21" ht="22.2" customHeight="1" x14ac:dyDescent="0.3">
      <c r="A3337" s="1" t="s">
        <v>13528</v>
      </c>
      <c r="B3337" s="1" t="s">
        <v>6858</v>
      </c>
      <c r="C3337" s="1" t="s">
        <v>30478</v>
      </c>
      <c r="D3337" s="1" t="s">
        <v>1532</v>
      </c>
      <c r="E3337" s="1" t="s">
        <v>19</v>
      </c>
      <c r="F3337" s="1" t="s">
        <v>98</v>
      </c>
      <c r="G3337" s="1" t="s">
        <v>99</v>
      </c>
      <c r="H3337" s="1" t="s">
        <v>77</v>
      </c>
      <c r="I3337" s="1" t="s">
        <v>78</v>
      </c>
      <c r="J3337" s="1" t="s">
        <v>24</v>
      </c>
      <c r="K3337" s="1" t="s">
        <v>14</v>
      </c>
      <c r="L3337" s="1">
        <v>4</v>
      </c>
      <c r="M3337" s="1">
        <v>150</v>
      </c>
      <c r="N3337" s="1">
        <v>0</v>
      </c>
      <c r="O3337" s="1">
        <v>0</v>
      </c>
      <c r="P3337" s="1">
        <v>20</v>
      </c>
      <c r="Q3337" s="1">
        <v>620</v>
      </c>
      <c r="R3337" s="1" t="s">
        <v>15</v>
      </c>
      <c r="S3337" s="1" t="s">
        <v>13529</v>
      </c>
      <c r="T3337" s="1">
        <f>Table2[[#This Row],[Unit_Price]]*Table2[[#This Row],[Quantity]]</f>
        <v>600</v>
      </c>
      <c r="U3337" s="1">
        <f>(SUM(Table2[[#This Row],[Gross_Sales]],Table2[[#This Row],[Delivery_Fee]])-Table2[[#This Row],[Discount_Amount]])</f>
        <v>620</v>
      </c>
    </row>
    <row r="3338" spans="1:21" ht="22.2" customHeight="1" x14ac:dyDescent="0.3">
      <c r="A3338" s="1" t="s">
        <v>13530</v>
      </c>
      <c r="B3338" s="1" t="s">
        <v>6858</v>
      </c>
      <c r="C3338" s="1" t="s">
        <v>30478</v>
      </c>
      <c r="D3338" s="1" t="s">
        <v>905</v>
      </c>
      <c r="E3338" s="1" t="s">
        <v>30</v>
      </c>
      <c r="F3338" s="1" t="s">
        <v>53</v>
      </c>
      <c r="G3338" s="1" t="s">
        <v>54</v>
      </c>
      <c r="H3338" s="1" t="s">
        <v>33</v>
      </c>
      <c r="I3338" s="1" t="s">
        <v>34</v>
      </c>
      <c r="J3338" s="1" t="s">
        <v>35</v>
      </c>
      <c r="K3338" s="1" t="s">
        <v>25</v>
      </c>
      <c r="L3338" s="1">
        <v>3</v>
      </c>
      <c r="M3338" s="1">
        <v>240</v>
      </c>
      <c r="N3338" s="1">
        <v>10</v>
      </c>
      <c r="O3338" s="1">
        <v>72</v>
      </c>
      <c r="P3338" s="1">
        <v>35</v>
      </c>
      <c r="Q3338" s="1">
        <v>683</v>
      </c>
      <c r="R3338" s="1" t="s">
        <v>15</v>
      </c>
      <c r="S3338" s="1" t="s">
        <v>13531</v>
      </c>
      <c r="T3338" s="1">
        <f>Table2[[#This Row],[Unit_Price]]*Table2[[#This Row],[Quantity]]</f>
        <v>720</v>
      </c>
      <c r="U3338" s="1">
        <f>(SUM(Table2[[#This Row],[Gross_Sales]],Table2[[#This Row],[Delivery_Fee]])-Table2[[#This Row],[Discount_Amount]])</f>
        <v>683</v>
      </c>
    </row>
    <row r="3339" spans="1:21" ht="22.2" customHeight="1" x14ac:dyDescent="0.3">
      <c r="A3339" s="1" t="s">
        <v>13532</v>
      </c>
      <c r="B3339" s="1" t="s">
        <v>6858</v>
      </c>
      <c r="C3339" s="1" t="s">
        <v>30478</v>
      </c>
      <c r="D3339" s="1" t="s">
        <v>2530</v>
      </c>
      <c r="E3339" s="1" t="s">
        <v>8</v>
      </c>
      <c r="F3339" s="1" t="s">
        <v>9</v>
      </c>
      <c r="G3339" s="1" t="s">
        <v>10</v>
      </c>
      <c r="H3339" s="1" t="s">
        <v>77</v>
      </c>
      <c r="I3339" s="1" t="s">
        <v>78</v>
      </c>
      <c r="J3339" s="1" t="s">
        <v>24</v>
      </c>
      <c r="K3339" s="1" t="s">
        <v>14</v>
      </c>
      <c r="L3339" s="1">
        <v>3</v>
      </c>
      <c r="M3339" s="1">
        <v>150</v>
      </c>
      <c r="N3339" s="1">
        <v>0</v>
      </c>
      <c r="O3339" s="1">
        <v>0</v>
      </c>
      <c r="P3339" s="1">
        <v>35</v>
      </c>
      <c r="Q3339" s="1">
        <v>485</v>
      </c>
      <c r="R3339" s="1" t="s">
        <v>63</v>
      </c>
      <c r="S3339" s="1" t="s">
        <v>13533</v>
      </c>
      <c r="T3339" s="1">
        <f>Table2[[#This Row],[Unit_Price]]*Table2[[#This Row],[Quantity]]</f>
        <v>450</v>
      </c>
      <c r="U3339" s="1">
        <f>(SUM(Table2[[#This Row],[Gross_Sales]],Table2[[#This Row],[Delivery_Fee]])-Table2[[#This Row],[Discount_Amount]])</f>
        <v>485</v>
      </c>
    </row>
    <row r="3340" spans="1:21" ht="22.2" customHeight="1" x14ac:dyDescent="0.3">
      <c r="A3340" s="1" t="s">
        <v>13534</v>
      </c>
      <c r="B3340" s="1" t="s">
        <v>6858</v>
      </c>
      <c r="C3340" s="1" t="s">
        <v>30478</v>
      </c>
      <c r="D3340" s="1" t="s">
        <v>459</v>
      </c>
      <c r="E3340" s="1" t="s">
        <v>19</v>
      </c>
      <c r="F3340" s="1" t="s">
        <v>141</v>
      </c>
      <c r="G3340" s="1" t="s">
        <v>142</v>
      </c>
      <c r="H3340" s="1" t="s">
        <v>55</v>
      </c>
      <c r="I3340" s="1" t="s">
        <v>56</v>
      </c>
      <c r="J3340" s="1" t="s">
        <v>57</v>
      </c>
      <c r="K3340" s="1" t="s">
        <v>14</v>
      </c>
      <c r="L3340" s="1">
        <v>1</v>
      </c>
      <c r="M3340" s="1">
        <v>180</v>
      </c>
      <c r="N3340" s="1">
        <v>15</v>
      </c>
      <c r="O3340" s="1">
        <v>27</v>
      </c>
      <c r="P3340" s="1">
        <v>25</v>
      </c>
      <c r="Q3340" s="1">
        <v>178</v>
      </c>
      <c r="R3340" s="1" t="s">
        <v>15</v>
      </c>
      <c r="S3340" s="1" t="s">
        <v>13535</v>
      </c>
      <c r="T3340" s="1">
        <f>Table2[[#This Row],[Unit_Price]]*Table2[[#This Row],[Quantity]]</f>
        <v>180</v>
      </c>
      <c r="U3340" s="1">
        <f>(SUM(Table2[[#This Row],[Gross_Sales]],Table2[[#This Row],[Delivery_Fee]])-Table2[[#This Row],[Discount_Amount]])</f>
        <v>178</v>
      </c>
    </row>
    <row r="3341" spans="1:21" ht="22.2" customHeight="1" x14ac:dyDescent="0.3">
      <c r="A3341" s="1" t="s">
        <v>13536</v>
      </c>
      <c r="B3341" s="1" t="s">
        <v>6858</v>
      </c>
      <c r="C3341" s="1" t="s">
        <v>30478</v>
      </c>
      <c r="D3341" s="1" t="s">
        <v>1852</v>
      </c>
      <c r="E3341" s="1" t="s">
        <v>67</v>
      </c>
      <c r="F3341" s="1" t="s">
        <v>151</v>
      </c>
      <c r="G3341" s="1" t="s">
        <v>152</v>
      </c>
      <c r="H3341" s="1" t="s">
        <v>22</v>
      </c>
      <c r="I3341" s="1" t="s">
        <v>23</v>
      </c>
      <c r="J3341" s="1" t="s">
        <v>24</v>
      </c>
      <c r="K3341" s="1" t="s">
        <v>25</v>
      </c>
      <c r="L3341" s="1">
        <v>3</v>
      </c>
      <c r="M3341" s="1">
        <v>180</v>
      </c>
      <c r="N3341" s="1">
        <v>20</v>
      </c>
      <c r="O3341" s="1">
        <v>108</v>
      </c>
      <c r="P3341" s="1">
        <v>25</v>
      </c>
      <c r="Q3341" s="1">
        <v>457</v>
      </c>
      <c r="R3341" s="1" t="s">
        <v>26</v>
      </c>
      <c r="S3341" s="1" t="s">
        <v>13537</v>
      </c>
      <c r="T3341" s="1">
        <f>Table2[[#This Row],[Unit_Price]]*Table2[[#This Row],[Quantity]]</f>
        <v>540</v>
      </c>
      <c r="U3341" s="1">
        <f>(SUM(Table2[[#This Row],[Gross_Sales]],Table2[[#This Row],[Delivery_Fee]])-Table2[[#This Row],[Discount_Amount]])</f>
        <v>457</v>
      </c>
    </row>
    <row r="3342" spans="1:21" ht="22.2" customHeight="1" x14ac:dyDescent="0.3">
      <c r="A3342" s="1" t="s">
        <v>13538</v>
      </c>
      <c r="B3342" s="1" t="s">
        <v>6858</v>
      </c>
      <c r="C3342" s="1" t="s">
        <v>30478</v>
      </c>
      <c r="D3342" s="1" t="s">
        <v>364</v>
      </c>
      <c r="E3342" s="1" t="s">
        <v>19</v>
      </c>
      <c r="F3342" s="1" t="s">
        <v>98</v>
      </c>
      <c r="G3342" s="1" t="s">
        <v>99</v>
      </c>
      <c r="H3342" s="1" t="s">
        <v>143</v>
      </c>
      <c r="I3342" s="1" t="s">
        <v>144</v>
      </c>
      <c r="J3342" s="1" t="s">
        <v>24</v>
      </c>
      <c r="K3342" s="1" t="s">
        <v>14</v>
      </c>
      <c r="L3342" s="1">
        <v>2</v>
      </c>
      <c r="M3342" s="1">
        <v>160</v>
      </c>
      <c r="N3342" s="1">
        <v>0</v>
      </c>
      <c r="O3342" s="1">
        <v>0</v>
      </c>
      <c r="P3342" s="1">
        <v>40</v>
      </c>
      <c r="Q3342" s="1">
        <v>360</v>
      </c>
      <c r="R3342" s="1" t="s">
        <v>42</v>
      </c>
      <c r="S3342" s="1" t="s">
        <v>13539</v>
      </c>
      <c r="T3342" s="1">
        <f>Table2[[#This Row],[Unit_Price]]*Table2[[#This Row],[Quantity]]</f>
        <v>320</v>
      </c>
      <c r="U3342" s="1">
        <f>(SUM(Table2[[#This Row],[Gross_Sales]],Table2[[#This Row],[Delivery_Fee]])-Table2[[#This Row],[Discount_Amount]])</f>
        <v>360</v>
      </c>
    </row>
    <row r="3343" spans="1:21" ht="22.2" customHeight="1" x14ac:dyDescent="0.3">
      <c r="A3343" s="1" t="s">
        <v>13540</v>
      </c>
      <c r="B3343" s="1" t="s">
        <v>6858</v>
      </c>
      <c r="C3343" s="1" t="s">
        <v>30478</v>
      </c>
      <c r="D3343" s="1" t="s">
        <v>1773</v>
      </c>
      <c r="E3343" s="1" t="s">
        <v>8</v>
      </c>
      <c r="F3343" s="1" t="s">
        <v>46</v>
      </c>
      <c r="G3343" s="1" t="s">
        <v>47</v>
      </c>
      <c r="H3343" s="1" t="s">
        <v>40</v>
      </c>
      <c r="I3343" s="1" t="s">
        <v>41</v>
      </c>
      <c r="J3343" s="1" t="s">
        <v>13</v>
      </c>
      <c r="K3343" s="1" t="s">
        <v>25</v>
      </c>
      <c r="L3343" s="1">
        <v>4</v>
      </c>
      <c r="M3343" s="1">
        <v>170</v>
      </c>
      <c r="N3343" s="1">
        <v>0</v>
      </c>
      <c r="O3343" s="1">
        <v>0</v>
      </c>
      <c r="P3343" s="1">
        <v>20</v>
      </c>
      <c r="Q3343" s="1">
        <v>700</v>
      </c>
      <c r="R3343" s="1" t="s">
        <v>42</v>
      </c>
      <c r="S3343" s="1" t="s">
        <v>13541</v>
      </c>
      <c r="T3343" s="1">
        <f>Table2[[#This Row],[Unit_Price]]*Table2[[#This Row],[Quantity]]</f>
        <v>680</v>
      </c>
      <c r="U3343" s="1">
        <f>(SUM(Table2[[#This Row],[Gross_Sales]],Table2[[#This Row],[Delivery_Fee]])-Table2[[#This Row],[Discount_Amount]])</f>
        <v>700</v>
      </c>
    </row>
    <row r="3344" spans="1:21" ht="22.2" customHeight="1" x14ac:dyDescent="0.3">
      <c r="A3344" s="1" t="s">
        <v>13542</v>
      </c>
      <c r="B3344" s="1" t="s">
        <v>6858</v>
      </c>
      <c r="C3344" s="1" t="s">
        <v>30478</v>
      </c>
      <c r="D3344" s="1" t="s">
        <v>967</v>
      </c>
      <c r="E3344" s="1" t="s">
        <v>19</v>
      </c>
      <c r="F3344" s="1" t="s">
        <v>174</v>
      </c>
      <c r="G3344" s="1" t="s">
        <v>175</v>
      </c>
      <c r="H3344" s="1" t="s">
        <v>116</v>
      </c>
      <c r="I3344" s="1" t="s">
        <v>117</v>
      </c>
      <c r="J3344" s="1" t="s">
        <v>35</v>
      </c>
      <c r="K3344" s="1" t="s">
        <v>14</v>
      </c>
      <c r="L3344" s="1">
        <v>3</v>
      </c>
      <c r="M3344" s="1">
        <v>210</v>
      </c>
      <c r="N3344" s="1">
        <v>5</v>
      </c>
      <c r="O3344" s="1">
        <v>31.5</v>
      </c>
      <c r="P3344" s="1">
        <v>20</v>
      </c>
      <c r="Q3344" s="1">
        <v>618.5</v>
      </c>
      <c r="R3344" s="1" t="s">
        <v>42</v>
      </c>
      <c r="S3344" s="1" t="s">
        <v>13543</v>
      </c>
      <c r="T3344" s="1">
        <f>Table2[[#This Row],[Unit_Price]]*Table2[[#This Row],[Quantity]]</f>
        <v>630</v>
      </c>
      <c r="U3344" s="1">
        <f>(SUM(Table2[[#This Row],[Gross_Sales]],Table2[[#This Row],[Delivery_Fee]])-Table2[[#This Row],[Discount_Amount]])</f>
        <v>618.5</v>
      </c>
    </row>
    <row r="3345" spans="1:21" ht="22.2" customHeight="1" x14ac:dyDescent="0.3">
      <c r="A3345" s="1" t="s">
        <v>13544</v>
      </c>
      <c r="B3345" s="1" t="s">
        <v>6858</v>
      </c>
      <c r="C3345" s="1" t="s">
        <v>30478</v>
      </c>
      <c r="D3345" s="1" t="s">
        <v>1456</v>
      </c>
      <c r="E3345" s="1" t="s">
        <v>67</v>
      </c>
      <c r="F3345" s="1" t="s">
        <v>267</v>
      </c>
      <c r="G3345" s="1" t="s">
        <v>268</v>
      </c>
      <c r="H3345" s="1" t="s">
        <v>61</v>
      </c>
      <c r="I3345" s="1" t="s">
        <v>62</v>
      </c>
      <c r="J3345" s="1" t="s">
        <v>24</v>
      </c>
      <c r="K3345" s="1" t="s">
        <v>25</v>
      </c>
      <c r="L3345" s="1">
        <v>1</v>
      </c>
      <c r="M3345" s="1">
        <v>190</v>
      </c>
      <c r="N3345" s="1">
        <v>0</v>
      </c>
      <c r="O3345" s="1">
        <v>0</v>
      </c>
      <c r="P3345" s="1">
        <v>25</v>
      </c>
      <c r="Q3345" s="1">
        <v>215</v>
      </c>
      <c r="R3345" s="1" t="s">
        <v>36</v>
      </c>
      <c r="S3345" s="1" t="s">
        <v>13545</v>
      </c>
      <c r="T3345" s="1">
        <f>Table2[[#This Row],[Unit_Price]]*Table2[[#This Row],[Quantity]]</f>
        <v>190</v>
      </c>
      <c r="U3345" s="1">
        <f>(SUM(Table2[[#This Row],[Gross_Sales]],Table2[[#This Row],[Delivery_Fee]])-Table2[[#This Row],[Discount_Amount]])</f>
        <v>215</v>
      </c>
    </row>
    <row r="3346" spans="1:21" ht="22.2" customHeight="1" x14ac:dyDescent="0.3">
      <c r="A3346" s="1" t="s">
        <v>13546</v>
      </c>
      <c r="B3346" s="1" t="s">
        <v>6858</v>
      </c>
      <c r="C3346" s="1" t="s">
        <v>30478</v>
      </c>
      <c r="D3346" s="1" t="s">
        <v>573</v>
      </c>
      <c r="E3346" s="1" t="s">
        <v>19</v>
      </c>
      <c r="F3346" s="1" t="s">
        <v>53</v>
      </c>
      <c r="G3346" s="1" t="s">
        <v>54</v>
      </c>
      <c r="H3346" s="1" t="s">
        <v>131</v>
      </c>
      <c r="I3346" s="1" t="s">
        <v>132</v>
      </c>
      <c r="J3346" s="1" t="s">
        <v>57</v>
      </c>
      <c r="K3346" s="1" t="s">
        <v>25</v>
      </c>
      <c r="L3346" s="1">
        <v>1</v>
      </c>
      <c r="M3346" s="1">
        <v>220</v>
      </c>
      <c r="N3346" s="1">
        <v>15</v>
      </c>
      <c r="O3346" s="1">
        <v>33</v>
      </c>
      <c r="P3346" s="1">
        <v>35</v>
      </c>
      <c r="Q3346" s="1">
        <v>222</v>
      </c>
      <c r="R3346" s="1" t="s">
        <v>15</v>
      </c>
      <c r="S3346" s="1" t="s">
        <v>13547</v>
      </c>
      <c r="T3346" s="1">
        <f>Table2[[#This Row],[Unit_Price]]*Table2[[#This Row],[Quantity]]</f>
        <v>220</v>
      </c>
      <c r="U3346" s="1">
        <f>(SUM(Table2[[#This Row],[Gross_Sales]],Table2[[#This Row],[Delivery_Fee]])-Table2[[#This Row],[Discount_Amount]])</f>
        <v>222</v>
      </c>
    </row>
    <row r="3347" spans="1:21" ht="22.2" customHeight="1" x14ac:dyDescent="0.3">
      <c r="A3347" s="1" t="s">
        <v>13548</v>
      </c>
      <c r="B3347" s="1" t="s">
        <v>6858</v>
      </c>
      <c r="C3347" s="1" t="s">
        <v>30478</v>
      </c>
      <c r="D3347" s="1" t="s">
        <v>330</v>
      </c>
      <c r="E3347" s="1" t="s">
        <v>30</v>
      </c>
      <c r="F3347" s="1" t="s">
        <v>31</v>
      </c>
      <c r="G3347" s="1" t="s">
        <v>32</v>
      </c>
      <c r="H3347" s="1" t="s">
        <v>55</v>
      </c>
      <c r="I3347" s="1" t="s">
        <v>56</v>
      </c>
      <c r="J3347" s="1" t="s">
        <v>57</v>
      </c>
      <c r="K3347" s="1" t="s">
        <v>14</v>
      </c>
      <c r="L3347" s="1">
        <v>3</v>
      </c>
      <c r="M3347" s="1">
        <v>180</v>
      </c>
      <c r="N3347" s="1">
        <v>5</v>
      </c>
      <c r="O3347" s="1">
        <v>27</v>
      </c>
      <c r="P3347" s="1">
        <v>35</v>
      </c>
      <c r="Q3347" s="1">
        <v>548</v>
      </c>
      <c r="R3347" s="1" t="s">
        <v>15</v>
      </c>
      <c r="S3347" s="1" t="s">
        <v>13549</v>
      </c>
      <c r="T3347" s="1">
        <f>Table2[[#This Row],[Unit_Price]]*Table2[[#This Row],[Quantity]]</f>
        <v>540</v>
      </c>
      <c r="U3347" s="1">
        <f>(SUM(Table2[[#This Row],[Gross_Sales]],Table2[[#This Row],[Delivery_Fee]])-Table2[[#This Row],[Discount_Amount]])</f>
        <v>548</v>
      </c>
    </row>
    <row r="3348" spans="1:21" ht="22.2" customHeight="1" x14ac:dyDescent="0.3">
      <c r="A3348" s="1" t="s">
        <v>13550</v>
      </c>
      <c r="B3348" s="1" t="s">
        <v>6858</v>
      </c>
      <c r="C3348" s="1" t="s">
        <v>30478</v>
      </c>
      <c r="D3348" s="1" t="s">
        <v>594</v>
      </c>
      <c r="E3348" s="1" t="s">
        <v>67</v>
      </c>
      <c r="F3348" s="1" t="s">
        <v>267</v>
      </c>
      <c r="G3348" s="1" t="s">
        <v>268</v>
      </c>
      <c r="H3348" s="1" t="s">
        <v>55</v>
      </c>
      <c r="I3348" s="1" t="s">
        <v>56</v>
      </c>
      <c r="J3348" s="1" t="s">
        <v>57</v>
      </c>
      <c r="K3348" s="1" t="s">
        <v>14</v>
      </c>
      <c r="L3348" s="1">
        <v>1</v>
      </c>
      <c r="M3348" s="1">
        <v>180</v>
      </c>
      <c r="N3348" s="1">
        <v>15</v>
      </c>
      <c r="O3348" s="1">
        <v>27</v>
      </c>
      <c r="P3348" s="1">
        <v>20</v>
      </c>
      <c r="Q3348" s="1">
        <v>173</v>
      </c>
      <c r="R3348" s="1" t="s">
        <v>63</v>
      </c>
      <c r="S3348" s="1" t="s">
        <v>13551</v>
      </c>
      <c r="T3348" s="1">
        <f>Table2[[#This Row],[Unit_Price]]*Table2[[#This Row],[Quantity]]</f>
        <v>180</v>
      </c>
      <c r="U3348" s="1">
        <f>(SUM(Table2[[#This Row],[Gross_Sales]],Table2[[#This Row],[Delivery_Fee]])-Table2[[#This Row],[Discount_Amount]])</f>
        <v>173</v>
      </c>
    </row>
    <row r="3349" spans="1:21" ht="22.2" customHeight="1" x14ac:dyDescent="0.3">
      <c r="A3349" s="1" t="s">
        <v>13552</v>
      </c>
      <c r="B3349" s="1" t="s">
        <v>6858</v>
      </c>
      <c r="C3349" s="1" t="s">
        <v>30478</v>
      </c>
      <c r="D3349" s="1" t="s">
        <v>786</v>
      </c>
      <c r="E3349" s="1" t="s">
        <v>67</v>
      </c>
      <c r="F3349" s="1" t="s">
        <v>82</v>
      </c>
      <c r="G3349" s="1" t="s">
        <v>83</v>
      </c>
      <c r="H3349" s="1" t="s">
        <v>116</v>
      </c>
      <c r="I3349" s="1" t="s">
        <v>117</v>
      </c>
      <c r="J3349" s="1" t="s">
        <v>35</v>
      </c>
      <c r="K3349" s="1" t="s">
        <v>14</v>
      </c>
      <c r="L3349" s="1">
        <v>4</v>
      </c>
      <c r="M3349" s="1">
        <v>210</v>
      </c>
      <c r="N3349" s="1">
        <v>10</v>
      </c>
      <c r="O3349" s="1">
        <v>84</v>
      </c>
      <c r="P3349" s="1">
        <v>20</v>
      </c>
      <c r="Q3349" s="1">
        <v>776</v>
      </c>
      <c r="R3349" s="1" t="s">
        <v>26</v>
      </c>
      <c r="S3349" s="1" t="s">
        <v>13553</v>
      </c>
      <c r="T3349" s="1">
        <f>Table2[[#This Row],[Unit_Price]]*Table2[[#This Row],[Quantity]]</f>
        <v>840</v>
      </c>
      <c r="U3349" s="1">
        <f>(SUM(Table2[[#This Row],[Gross_Sales]],Table2[[#This Row],[Delivery_Fee]])-Table2[[#This Row],[Discount_Amount]])</f>
        <v>776</v>
      </c>
    </row>
    <row r="3350" spans="1:21" ht="22.2" customHeight="1" x14ac:dyDescent="0.3">
      <c r="A3350" s="1" t="s">
        <v>13554</v>
      </c>
      <c r="B3350" s="1" t="s">
        <v>6858</v>
      </c>
      <c r="C3350" s="1" t="s">
        <v>30478</v>
      </c>
      <c r="D3350" s="1" t="s">
        <v>1590</v>
      </c>
      <c r="E3350" s="1" t="s">
        <v>19</v>
      </c>
      <c r="F3350" s="1" t="s">
        <v>124</v>
      </c>
      <c r="G3350" s="1" t="s">
        <v>125</v>
      </c>
      <c r="H3350" s="1" t="s">
        <v>22</v>
      </c>
      <c r="I3350" s="1" t="s">
        <v>23</v>
      </c>
      <c r="J3350" s="1" t="s">
        <v>24</v>
      </c>
      <c r="K3350" s="1" t="s">
        <v>25</v>
      </c>
      <c r="L3350" s="1">
        <v>3</v>
      </c>
      <c r="M3350" s="1">
        <v>180</v>
      </c>
      <c r="N3350" s="1">
        <v>15</v>
      </c>
      <c r="O3350" s="1">
        <v>81</v>
      </c>
      <c r="P3350" s="1">
        <v>40</v>
      </c>
      <c r="Q3350" s="1">
        <v>499</v>
      </c>
      <c r="R3350" s="1" t="s">
        <v>42</v>
      </c>
      <c r="S3350" s="1" t="s">
        <v>13555</v>
      </c>
      <c r="T3350" s="1">
        <f>Table2[[#This Row],[Unit_Price]]*Table2[[#This Row],[Quantity]]</f>
        <v>540</v>
      </c>
      <c r="U3350" s="1">
        <f>(SUM(Table2[[#This Row],[Gross_Sales]],Table2[[#This Row],[Delivery_Fee]])-Table2[[#This Row],[Discount_Amount]])</f>
        <v>499</v>
      </c>
    </row>
    <row r="3351" spans="1:21" ht="22.2" customHeight="1" x14ac:dyDescent="0.3">
      <c r="A3351" s="1" t="s">
        <v>13556</v>
      </c>
      <c r="B3351" s="1" t="s">
        <v>6858</v>
      </c>
      <c r="C3351" s="1" t="s">
        <v>30478</v>
      </c>
      <c r="D3351" s="1" t="s">
        <v>1719</v>
      </c>
      <c r="E3351" s="1" t="s">
        <v>30</v>
      </c>
      <c r="F3351" s="1" t="s">
        <v>339</v>
      </c>
      <c r="G3351" s="1" t="s">
        <v>340</v>
      </c>
      <c r="H3351" s="1" t="s">
        <v>116</v>
      </c>
      <c r="I3351" s="1" t="s">
        <v>117</v>
      </c>
      <c r="J3351" s="1" t="s">
        <v>35</v>
      </c>
      <c r="K3351" s="1" t="s">
        <v>14</v>
      </c>
      <c r="L3351" s="1">
        <v>2</v>
      </c>
      <c r="M3351" s="1">
        <v>210</v>
      </c>
      <c r="N3351" s="1">
        <v>10</v>
      </c>
      <c r="O3351" s="1">
        <v>42</v>
      </c>
      <c r="P3351" s="1">
        <v>25</v>
      </c>
      <c r="Q3351" s="1">
        <v>403</v>
      </c>
      <c r="R3351" s="1" t="s">
        <v>26</v>
      </c>
      <c r="S3351" s="1" t="s">
        <v>13557</v>
      </c>
      <c r="T3351" s="1">
        <f>Table2[[#This Row],[Unit_Price]]*Table2[[#This Row],[Quantity]]</f>
        <v>420</v>
      </c>
      <c r="U3351" s="1">
        <f>(SUM(Table2[[#This Row],[Gross_Sales]],Table2[[#This Row],[Delivery_Fee]])-Table2[[#This Row],[Discount_Amount]])</f>
        <v>403</v>
      </c>
    </row>
    <row r="3352" spans="1:21" ht="22.2" customHeight="1" x14ac:dyDescent="0.3">
      <c r="A3352" s="1" t="s">
        <v>13558</v>
      </c>
      <c r="B3352" s="1" t="s">
        <v>6858</v>
      </c>
      <c r="C3352" s="1" t="s">
        <v>30478</v>
      </c>
      <c r="D3352" s="1" t="s">
        <v>990</v>
      </c>
      <c r="E3352" s="1" t="s">
        <v>67</v>
      </c>
      <c r="F3352" s="1" t="s">
        <v>267</v>
      </c>
      <c r="G3352" s="1" t="s">
        <v>268</v>
      </c>
      <c r="H3352" s="1" t="s">
        <v>40</v>
      </c>
      <c r="I3352" s="1" t="s">
        <v>41</v>
      </c>
      <c r="J3352" s="1" t="s">
        <v>13</v>
      </c>
      <c r="K3352" s="1" t="s">
        <v>25</v>
      </c>
      <c r="L3352" s="1">
        <v>4</v>
      </c>
      <c r="M3352" s="1">
        <v>170</v>
      </c>
      <c r="N3352" s="1">
        <v>15</v>
      </c>
      <c r="O3352" s="1">
        <v>102</v>
      </c>
      <c r="P3352" s="1">
        <v>25</v>
      </c>
      <c r="Q3352" s="1">
        <v>603</v>
      </c>
      <c r="R3352" s="1" t="s">
        <v>63</v>
      </c>
      <c r="S3352" s="1" t="s">
        <v>13559</v>
      </c>
      <c r="T3352" s="1">
        <f>Table2[[#This Row],[Unit_Price]]*Table2[[#This Row],[Quantity]]</f>
        <v>680</v>
      </c>
      <c r="U3352" s="1">
        <f>(SUM(Table2[[#This Row],[Gross_Sales]],Table2[[#This Row],[Delivery_Fee]])-Table2[[#This Row],[Discount_Amount]])</f>
        <v>603</v>
      </c>
    </row>
    <row r="3353" spans="1:21" ht="22.2" customHeight="1" x14ac:dyDescent="0.3">
      <c r="A3353" s="1" t="s">
        <v>13560</v>
      </c>
      <c r="B3353" s="1" t="s">
        <v>6858</v>
      </c>
      <c r="C3353" s="1" t="s">
        <v>30478</v>
      </c>
      <c r="D3353" s="1" t="s">
        <v>1494</v>
      </c>
      <c r="E3353" s="1" t="s">
        <v>30</v>
      </c>
      <c r="F3353" s="1" t="s">
        <v>31</v>
      </c>
      <c r="G3353" s="1" t="s">
        <v>32</v>
      </c>
      <c r="H3353" s="1" t="s">
        <v>84</v>
      </c>
      <c r="I3353" s="1" t="s">
        <v>85</v>
      </c>
      <c r="J3353" s="1" t="s">
        <v>86</v>
      </c>
      <c r="K3353" s="1" t="s">
        <v>14</v>
      </c>
      <c r="L3353" s="1">
        <v>4</v>
      </c>
      <c r="M3353" s="1">
        <v>100</v>
      </c>
      <c r="N3353" s="1">
        <v>0</v>
      </c>
      <c r="O3353" s="1">
        <v>0</v>
      </c>
      <c r="P3353" s="1">
        <v>25</v>
      </c>
      <c r="Q3353" s="1">
        <v>425</v>
      </c>
      <c r="R3353" s="1" t="s">
        <v>15</v>
      </c>
      <c r="S3353" s="1" t="s">
        <v>13561</v>
      </c>
      <c r="T3353" s="1">
        <f>Table2[[#This Row],[Unit_Price]]*Table2[[#This Row],[Quantity]]</f>
        <v>400</v>
      </c>
      <c r="U3353" s="1">
        <f>(SUM(Table2[[#This Row],[Gross_Sales]],Table2[[#This Row],[Delivery_Fee]])-Table2[[#This Row],[Discount_Amount]])</f>
        <v>425</v>
      </c>
    </row>
    <row r="3354" spans="1:21" ht="22.2" customHeight="1" x14ac:dyDescent="0.3">
      <c r="A3354" s="1" t="s">
        <v>13562</v>
      </c>
      <c r="B3354" s="1" t="s">
        <v>6858</v>
      </c>
      <c r="C3354" s="1" t="s">
        <v>30478</v>
      </c>
      <c r="D3354" s="1" t="s">
        <v>3012</v>
      </c>
      <c r="E3354" s="1" t="s">
        <v>19</v>
      </c>
      <c r="F3354" s="1" t="s">
        <v>75</v>
      </c>
      <c r="G3354" s="1" t="s">
        <v>76</v>
      </c>
      <c r="H3354" s="1" t="s">
        <v>55</v>
      </c>
      <c r="I3354" s="1" t="s">
        <v>56</v>
      </c>
      <c r="J3354" s="1" t="s">
        <v>57</v>
      </c>
      <c r="K3354" s="1" t="s">
        <v>14</v>
      </c>
      <c r="L3354" s="1">
        <v>3</v>
      </c>
      <c r="M3354" s="1">
        <v>180</v>
      </c>
      <c r="N3354" s="1">
        <v>0</v>
      </c>
      <c r="O3354" s="1">
        <v>0</v>
      </c>
      <c r="P3354" s="1">
        <v>40</v>
      </c>
      <c r="Q3354" s="1">
        <v>580</v>
      </c>
      <c r="R3354" s="1" t="s">
        <v>36</v>
      </c>
      <c r="S3354" s="1" t="s">
        <v>13563</v>
      </c>
      <c r="T3354" s="1">
        <f>Table2[[#This Row],[Unit_Price]]*Table2[[#This Row],[Quantity]]</f>
        <v>540</v>
      </c>
      <c r="U3354" s="1">
        <f>(SUM(Table2[[#This Row],[Gross_Sales]],Table2[[#This Row],[Delivery_Fee]])-Table2[[#This Row],[Discount_Amount]])</f>
        <v>580</v>
      </c>
    </row>
    <row r="3355" spans="1:21" ht="22.2" customHeight="1" x14ac:dyDescent="0.3">
      <c r="A3355" s="1" t="s">
        <v>13564</v>
      </c>
      <c r="B3355" s="1" t="s">
        <v>6858</v>
      </c>
      <c r="C3355" s="1" t="s">
        <v>30478</v>
      </c>
      <c r="D3355" s="1" t="s">
        <v>39</v>
      </c>
      <c r="E3355" s="1" t="s">
        <v>67</v>
      </c>
      <c r="F3355" s="1" t="s">
        <v>267</v>
      </c>
      <c r="G3355" s="1" t="s">
        <v>268</v>
      </c>
      <c r="H3355" s="1" t="s">
        <v>33</v>
      </c>
      <c r="I3355" s="1" t="s">
        <v>34</v>
      </c>
      <c r="J3355" s="1" t="s">
        <v>35</v>
      </c>
      <c r="K3355" s="1" t="s">
        <v>25</v>
      </c>
      <c r="L3355" s="1">
        <v>1</v>
      </c>
      <c r="M3355" s="1">
        <v>240</v>
      </c>
      <c r="N3355" s="1">
        <v>20</v>
      </c>
      <c r="O3355" s="1">
        <v>48</v>
      </c>
      <c r="P3355" s="1">
        <v>40</v>
      </c>
      <c r="Q3355" s="1">
        <v>232</v>
      </c>
      <c r="R3355" s="1" t="s">
        <v>15</v>
      </c>
      <c r="S3355" s="1" t="s">
        <v>13565</v>
      </c>
      <c r="T3355" s="1">
        <f>Table2[[#This Row],[Unit_Price]]*Table2[[#This Row],[Quantity]]</f>
        <v>240</v>
      </c>
      <c r="U3355" s="1">
        <f>(SUM(Table2[[#This Row],[Gross_Sales]],Table2[[#This Row],[Delivery_Fee]])-Table2[[#This Row],[Discount_Amount]])</f>
        <v>232</v>
      </c>
    </row>
    <row r="3356" spans="1:21" ht="22.2" customHeight="1" x14ac:dyDescent="0.3">
      <c r="A3356" s="1" t="s">
        <v>13566</v>
      </c>
      <c r="B3356" s="1" t="s">
        <v>6858</v>
      </c>
      <c r="C3356" s="1" t="s">
        <v>30478</v>
      </c>
      <c r="D3356" s="1" t="s">
        <v>1893</v>
      </c>
      <c r="E3356" s="1" t="s">
        <v>67</v>
      </c>
      <c r="F3356" s="1" t="s">
        <v>141</v>
      </c>
      <c r="G3356" s="1" t="s">
        <v>142</v>
      </c>
      <c r="H3356" s="1" t="s">
        <v>131</v>
      </c>
      <c r="I3356" s="1" t="s">
        <v>132</v>
      </c>
      <c r="J3356" s="1" t="s">
        <v>57</v>
      </c>
      <c r="K3356" s="1" t="s">
        <v>25</v>
      </c>
      <c r="L3356" s="1">
        <v>3</v>
      </c>
      <c r="M3356" s="1">
        <v>220</v>
      </c>
      <c r="N3356" s="1">
        <v>15</v>
      </c>
      <c r="O3356" s="1">
        <v>99</v>
      </c>
      <c r="P3356" s="1">
        <v>35</v>
      </c>
      <c r="Q3356" s="1">
        <v>596</v>
      </c>
      <c r="R3356" s="1" t="s">
        <v>42</v>
      </c>
      <c r="S3356" s="1" t="s">
        <v>13567</v>
      </c>
      <c r="T3356" s="1">
        <f>Table2[[#This Row],[Unit_Price]]*Table2[[#This Row],[Quantity]]</f>
        <v>660</v>
      </c>
      <c r="U3356" s="1">
        <f>(SUM(Table2[[#This Row],[Gross_Sales]],Table2[[#This Row],[Delivery_Fee]])-Table2[[#This Row],[Discount_Amount]])</f>
        <v>596</v>
      </c>
    </row>
    <row r="3357" spans="1:21" ht="22.2" customHeight="1" x14ac:dyDescent="0.3">
      <c r="A3357" s="1" t="s">
        <v>13568</v>
      </c>
      <c r="B3357" s="1" t="s">
        <v>6858</v>
      </c>
      <c r="C3357" s="1" t="s">
        <v>30478</v>
      </c>
      <c r="D3357" s="1" t="s">
        <v>3137</v>
      </c>
      <c r="E3357" s="1" t="s">
        <v>67</v>
      </c>
      <c r="F3357" s="1" t="s">
        <v>129</v>
      </c>
      <c r="G3357" s="1" t="s">
        <v>130</v>
      </c>
      <c r="H3357" s="1" t="s">
        <v>55</v>
      </c>
      <c r="I3357" s="1" t="s">
        <v>56</v>
      </c>
      <c r="J3357" s="1" t="s">
        <v>57</v>
      </c>
      <c r="K3357" s="1" t="s">
        <v>14</v>
      </c>
      <c r="L3357" s="1">
        <v>1</v>
      </c>
      <c r="M3357" s="1">
        <v>180</v>
      </c>
      <c r="N3357" s="1">
        <v>10</v>
      </c>
      <c r="O3357" s="1">
        <v>18</v>
      </c>
      <c r="P3357" s="1">
        <v>40</v>
      </c>
      <c r="Q3357" s="1">
        <v>202</v>
      </c>
      <c r="R3357" s="1" t="s">
        <v>42</v>
      </c>
      <c r="S3357" s="1" t="s">
        <v>13569</v>
      </c>
      <c r="T3357" s="1">
        <f>Table2[[#This Row],[Unit_Price]]*Table2[[#This Row],[Quantity]]</f>
        <v>180</v>
      </c>
      <c r="U3357" s="1">
        <f>(SUM(Table2[[#This Row],[Gross_Sales]],Table2[[#This Row],[Delivery_Fee]])-Table2[[#This Row],[Discount_Amount]])</f>
        <v>202</v>
      </c>
    </row>
    <row r="3358" spans="1:21" ht="22.2" customHeight="1" x14ac:dyDescent="0.3">
      <c r="A3358" s="1" t="s">
        <v>13570</v>
      </c>
      <c r="B3358" s="1" t="s">
        <v>6858</v>
      </c>
      <c r="C3358" s="1" t="s">
        <v>30478</v>
      </c>
      <c r="D3358" s="1" t="s">
        <v>108</v>
      </c>
      <c r="E3358" s="1" t="s">
        <v>19</v>
      </c>
      <c r="F3358" s="1" t="s">
        <v>124</v>
      </c>
      <c r="G3358" s="1" t="s">
        <v>125</v>
      </c>
      <c r="H3358" s="1" t="s">
        <v>77</v>
      </c>
      <c r="I3358" s="1" t="s">
        <v>78</v>
      </c>
      <c r="J3358" s="1" t="s">
        <v>24</v>
      </c>
      <c r="K3358" s="1" t="s">
        <v>14</v>
      </c>
      <c r="L3358" s="1">
        <v>3</v>
      </c>
      <c r="M3358" s="1">
        <v>150</v>
      </c>
      <c r="N3358" s="1">
        <v>0</v>
      </c>
      <c r="O3358" s="1">
        <v>0</v>
      </c>
      <c r="P3358" s="1">
        <v>35</v>
      </c>
      <c r="Q3358" s="1">
        <v>485</v>
      </c>
      <c r="R3358" s="1" t="s">
        <v>63</v>
      </c>
      <c r="S3358" s="1" t="s">
        <v>13571</v>
      </c>
      <c r="T3358" s="1">
        <f>Table2[[#This Row],[Unit_Price]]*Table2[[#This Row],[Quantity]]</f>
        <v>450</v>
      </c>
      <c r="U3358" s="1">
        <f>(SUM(Table2[[#This Row],[Gross_Sales]],Table2[[#This Row],[Delivery_Fee]])-Table2[[#This Row],[Discount_Amount]])</f>
        <v>485</v>
      </c>
    </row>
    <row r="3359" spans="1:21" ht="22.2" customHeight="1" x14ac:dyDescent="0.3">
      <c r="A3359" s="1" t="s">
        <v>13572</v>
      </c>
      <c r="B3359" s="1" t="s">
        <v>6858</v>
      </c>
      <c r="C3359" s="1" t="s">
        <v>30478</v>
      </c>
      <c r="D3359" s="1" t="s">
        <v>967</v>
      </c>
      <c r="E3359" s="1" t="s">
        <v>30</v>
      </c>
      <c r="F3359" s="1" t="s">
        <v>187</v>
      </c>
      <c r="G3359" s="1" t="s">
        <v>188</v>
      </c>
      <c r="H3359" s="1" t="s">
        <v>61</v>
      </c>
      <c r="I3359" s="1" t="s">
        <v>62</v>
      </c>
      <c r="J3359" s="1" t="s">
        <v>24</v>
      </c>
      <c r="K3359" s="1" t="s">
        <v>25</v>
      </c>
      <c r="L3359" s="1">
        <v>1</v>
      </c>
      <c r="M3359" s="1">
        <v>190</v>
      </c>
      <c r="N3359" s="1">
        <v>10</v>
      </c>
      <c r="O3359" s="1">
        <v>19</v>
      </c>
      <c r="P3359" s="1">
        <v>35</v>
      </c>
      <c r="Q3359" s="1">
        <v>206</v>
      </c>
      <c r="R3359" s="1" t="s">
        <v>36</v>
      </c>
      <c r="S3359" s="1" t="s">
        <v>13573</v>
      </c>
      <c r="T3359" s="1">
        <f>Table2[[#This Row],[Unit_Price]]*Table2[[#This Row],[Quantity]]</f>
        <v>190</v>
      </c>
      <c r="U3359" s="1">
        <f>(SUM(Table2[[#This Row],[Gross_Sales]],Table2[[#This Row],[Delivery_Fee]])-Table2[[#This Row],[Discount_Amount]])</f>
        <v>206</v>
      </c>
    </row>
    <row r="3360" spans="1:21" ht="22.2" customHeight="1" x14ac:dyDescent="0.3">
      <c r="A3360" s="1" t="s">
        <v>13574</v>
      </c>
      <c r="B3360" s="1" t="s">
        <v>6858</v>
      </c>
      <c r="C3360" s="1" t="s">
        <v>30478</v>
      </c>
      <c r="D3360" s="1" t="s">
        <v>477</v>
      </c>
      <c r="E3360" s="1" t="s">
        <v>30</v>
      </c>
      <c r="F3360" s="1" t="s">
        <v>339</v>
      </c>
      <c r="G3360" s="1" t="s">
        <v>340</v>
      </c>
      <c r="H3360" s="1" t="s">
        <v>70</v>
      </c>
      <c r="I3360" s="1" t="s">
        <v>71</v>
      </c>
      <c r="J3360" s="1" t="s">
        <v>13</v>
      </c>
      <c r="K3360" s="1" t="s">
        <v>14</v>
      </c>
      <c r="L3360" s="1">
        <v>1</v>
      </c>
      <c r="M3360" s="1">
        <v>130</v>
      </c>
      <c r="N3360" s="1">
        <v>10</v>
      </c>
      <c r="O3360" s="1">
        <v>13</v>
      </c>
      <c r="P3360" s="1">
        <v>20</v>
      </c>
      <c r="Q3360" s="1">
        <v>137</v>
      </c>
      <c r="R3360" s="1" t="s">
        <v>63</v>
      </c>
      <c r="S3360" s="1" t="s">
        <v>13575</v>
      </c>
      <c r="T3360" s="1">
        <f>Table2[[#This Row],[Unit_Price]]*Table2[[#This Row],[Quantity]]</f>
        <v>130</v>
      </c>
      <c r="U3360" s="1">
        <f>(SUM(Table2[[#This Row],[Gross_Sales]],Table2[[#This Row],[Delivery_Fee]])-Table2[[#This Row],[Discount_Amount]])</f>
        <v>137</v>
      </c>
    </row>
    <row r="3361" spans="1:21" ht="22.2" customHeight="1" x14ac:dyDescent="0.3">
      <c r="A3361" s="1" t="s">
        <v>13576</v>
      </c>
      <c r="B3361" s="1" t="s">
        <v>6858</v>
      </c>
      <c r="C3361" s="1" t="s">
        <v>30478</v>
      </c>
      <c r="D3361" s="1" t="s">
        <v>1153</v>
      </c>
      <c r="E3361" s="1" t="s">
        <v>30</v>
      </c>
      <c r="F3361" s="1" t="s">
        <v>339</v>
      </c>
      <c r="G3361" s="1" t="s">
        <v>340</v>
      </c>
      <c r="H3361" s="1" t="s">
        <v>70</v>
      </c>
      <c r="I3361" s="1" t="s">
        <v>71</v>
      </c>
      <c r="J3361" s="1" t="s">
        <v>13</v>
      </c>
      <c r="K3361" s="1" t="s">
        <v>14</v>
      </c>
      <c r="L3361" s="1">
        <v>2</v>
      </c>
      <c r="M3361" s="1">
        <v>130</v>
      </c>
      <c r="N3361" s="1">
        <v>10</v>
      </c>
      <c r="O3361" s="1">
        <v>26</v>
      </c>
      <c r="P3361" s="1">
        <v>40</v>
      </c>
      <c r="Q3361" s="1">
        <v>274</v>
      </c>
      <c r="R3361" s="1" t="s">
        <v>26</v>
      </c>
      <c r="S3361" s="1" t="s">
        <v>13577</v>
      </c>
      <c r="T3361" s="1">
        <f>Table2[[#This Row],[Unit_Price]]*Table2[[#This Row],[Quantity]]</f>
        <v>260</v>
      </c>
      <c r="U3361" s="1">
        <f>(SUM(Table2[[#This Row],[Gross_Sales]],Table2[[#This Row],[Delivery_Fee]])-Table2[[#This Row],[Discount_Amount]])</f>
        <v>274</v>
      </c>
    </row>
    <row r="3362" spans="1:21" ht="22.2" customHeight="1" x14ac:dyDescent="0.3">
      <c r="A3362" s="1" t="s">
        <v>13578</v>
      </c>
      <c r="B3362" s="1" t="s">
        <v>6858</v>
      </c>
      <c r="C3362" s="1" t="s">
        <v>30478</v>
      </c>
      <c r="D3362" s="1" t="s">
        <v>206</v>
      </c>
      <c r="E3362" s="1" t="s">
        <v>19</v>
      </c>
      <c r="F3362" s="1" t="s">
        <v>124</v>
      </c>
      <c r="G3362" s="1" t="s">
        <v>125</v>
      </c>
      <c r="H3362" s="1" t="s">
        <v>84</v>
      </c>
      <c r="I3362" s="1" t="s">
        <v>85</v>
      </c>
      <c r="J3362" s="1" t="s">
        <v>86</v>
      </c>
      <c r="K3362" s="1" t="s">
        <v>14</v>
      </c>
      <c r="L3362" s="1">
        <v>1</v>
      </c>
      <c r="M3362" s="1">
        <v>100</v>
      </c>
      <c r="N3362" s="1">
        <v>20</v>
      </c>
      <c r="O3362" s="1">
        <v>20</v>
      </c>
      <c r="P3362" s="1">
        <v>35</v>
      </c>
      <c r="Q3362" s="1">
        <v>115</v>
      </c>
      <c r="R3362" s="1" t="s">
        <v>63</v>
      </c>
      <c r="S3362" s="1" t="s">
        <v>13579</v>
      </c>
      <c r="T3362" s="1">
        <f>Table2[[#This Row],[Unit_Price]]*Table2[[#This Row],[Quantity]]</f>
        <v>100</v>
      </c>
      <c r="U3362" s="1">
        <f>(SUM(Table2[[#This Row],[Gross_Sales]],Table2[[#This Row],[Delivery_Fee]])-Table2[[#This Row],[Discount_Amount]])</f>
        <v>115</v>
      </c>
    </row>
    <row r="3363" spans="1:21" ht="22.2" customHeight="1" x14ac:dyDescent="0.3">
      <c r="A3363" s="1" t="s">
        <v>13580</v>
      </c>
      <c r="B3363" s="1" t="s">
        <v>6858</v>
      </c>
      <c r="C3363" s="1" t="s">
        <v>30478</v>
      </c>
      <c r="D3363" s="1" t="s">
        <v>140</v>
      </c>
      <c r="E3363" s="1" t="s">
        <v>19</v>
      </c>
      <c r="F3363" s="1" t="s">
        <v>124</v>
      </c>
      <c r="G3363" s="1" t="s">
        <v>125</v>
      </c>
      <c r="H3363" s="1" t="s">
        <v>288</v>
      </c>
      <c r="I3363" s="1" t="s">
        <v>289</v>
      </c>
      <c r="J3363" s="1" t="s">
        <v>86</v>
      </c>
      <c r="K3363" s="1" t="s">
        <v>14</v>
      </c>
      <c r="L3363" s="1">
        <v>2</v>
      </c>
      <c r="M3363" s="1">
        <v>80</v>
      </c>
      <c r="N3363" s="1">
        <v>10</v>
      </c>
      <c r="O3363" s="1">
        <v>16</v>
      </c>
      <c r="P3363" s="1">
        <v>30</v>
      </c>
      <c r="Q3363" s="1">
        <v>174</v>
      </c>
      <c r="R3363" s="1" t="s">
        <v>26</v>
      </c>
      <c r="S3363" s="1" t="s">
        <v>13581</v>
      </c>
      <c r="T3363" s="1">
        <f>Table2[[#This Row],[Unit_Price]]*Table2[[#This Row],[Quantity]]</f>
        <v>160</v>
      </c>
      <c r="U3363" s="1">
        <f>(SUM(Table2[[#This Row],[Gross_Sales]],Table2[[#This Row],[Delivery_Fee]])-Table2[[#This Row],[Discount_Amount]])</f>
        <v>174</v>
      </c>
    </row>
    <row r="3364" spans="1:21" ht="22.2" customHeight="1" x14ac:dyDescent="0.3">
      <c r="A3364" s="1" t="s">
        <v>13582</v>
      </c>
      <c r="B3364" s="1" t="s">
        <v>6858</v>
      </c>
      <c r="C3364" s="1" t="s">
        <v>30478</v>
      </c>
      <c r="D3364" s="1" t="s">
        <v>786</v>
      </c>
      <c r="E3364" s="1" t="s">
        <v>67</v>
      </c>
      <c r="F3364" s="1" t="s">
        <v>267</v>
      </c>
      <c r="G3364" s="1" t="s">
        <v>268</v>
      </c>
      <c r="H3364" s="1" t="s">
        <v>61</v>
      </c>
      <c r="I3364" s="1" t="s">
        <v>62</v>
      </c>
      <c r="J3364" s="1" t="s">
        <v>24</v>
      </c>
      <c r="K3364" s="1" t="s">
        <v>25</v>
      </c>
      <c r="L3364" s="1">
        <v>1</v>
      </c>
      <c r="M3364" s="1">
        <v>190</v>
      </c>
      <c r="N3364" s="1">
        <v>20</v>
      </c>
      <c r="O3364" s="1">
        <v>38</v>
      </c>
      <c r="P3364" s="1">
        <v>35</v>
      </c>
      <c r="Q3364" s="1">
        <v>187</v>
      </c>
      <c r="R3364" s="1" t="s">
        <v>15</v>
      </c>
      <c r="S3364" s="1" t="s">
        <v>13583</v>
      </c>
      <c r="T3364" s="1">
        <f>Table2[[#This Row],[Unit_Price]]*Table2[[#This Row],[Quantity]]</f>
        <v>190</v>
      </c>
      <c r="U3364" s="1">
        <f>(SUM(Table2[[#This Row],[Gross_Sales]],Table2[[#This Row],[Delivery_Fee]])-Table2[[#This Row],[Discount_Amount]])</f>
        <v>187</v>
      </c>
    </row>
    <row r="3365" spans="1:21" ht="22.2" customHeight="1" x14ac:dyDescent="0.3">
      <c r="A3365" s="1" t="s">
        <v>13584</v>
      </c>
      <c r="B3365" s="1" t="s">
        <v>6858</v>
      </c>
      <c r="C3365" s="1" t="s">
        <v>30478</v>
      </c>
      <c r="D3365" s="1" t="s">
        <v>724</v>
      </c>
      <c r="E3365" s="1" t="s">
        <v>30</v>
      </c>
      <c r="F3365" s="1" t="s">
        <v>187</v>
      </c>
      <c r="G3365" s="1" t="s">
        <v>188</v>
      </c>
      <c r="H3365" s="1" t="s">
        <v>116</v>
      </c>
      <c r="I3365" s="1" t="s">
        <v>117</v>
      </c>
      <c r="J3365" s="1" t="s">
        <v>35</v>
      </c>
      <c r="K3365" s="1" t="s">
        <v>14</v>
      </c>
      <c r="L3365" s="1">
        <v>4</v>
      </c>
      <c r="M3365" s="1">
        <v>210</v>
      </c>
      <c r="N3365" s="1">
        <v>10</v>
      </c>
      <c r="O3365" s="1">
        <v>84</v>
      </c>
      <c r="P3365" s="1">
        <v>25</v>
      </c>
      <c r="Q3365" s="1">
        <v>781</v>
      </c>
      <c r="R3365" s="1" t="s">
        <v>15</v>
      </c>
      <c r="S3365" s="1" t="s">
        <v>13585</v>
      </c>
      <c r="T3365" s="1">
        <f>Table2[[#This Row],[Unit_Price]]*Table2[[#This Row],[Quantity]]</f>
        <v>840</v>
      </c>
      <c r="U3365" s="1">
        <f>(SUM(Table2[[#This Row],[Gross_Sales]],Table2[[#This Row],[Delivery_Fee]])-Table2[[#This Row],[Discount_Amount]])</f>
        <v>781</v>
      </c>
    </row>
    <row r="3366" spans="1:21" ht="22.2" customHeight="1" x14ac:dyDescent="0.3">
      <c r="A3366" s="1" t="s">
        <v>13586</v>
      </c>
      <c r="B3366" s="1" t="s">
        <v>6858</v>
      </c>
      <c r="C3366" s="1" t="s">
        <v>30478</v>
      </c>
      <c r="D3366" s="1" t="s">
        <v>330</v>
      </c>
      <c r="E3366" s="1" t="s">
        <v>19</v>
      </c>
      <c r="F3366" s="1" t="s">
        <v>141</v>
      </c>
      <c r="G3366" s="1" t="s">
        <v>142</v>
      </c>
      <c r="H3366" s="1" t="s">
        <v>40</v>
      </c>
      <c r="I3366" s="1" t="s">
        <v>41</v>
      </c>
      <c r="J3366" s="1" t="s">
        <v>13</v>
      </c>
      <c r="K3366" s="1" t="s">
        <v>25</v>
      </c>
      <c r="L3366" s="1">
        <v>2</v>
      </c>
      <c r="M3366" s="1">
        <v>170</v>
      </c>
      <c r="N3366" s="1">
        <v>10</v>
      </c>
      <c r="O3366" s="1">
        <v>34</v>
      </c>
      <c r="P3366" s="1">
        <v>40</v>
      </c>
      <c r="Q3366" s="1">
        <v>346</v>
      </c>
      <c r="R3366" s="1" t="s">
        <v>36</v>
      </c>
      <c r="S3366" s="1" t="s">
        <v>13587</v>
      </c>
      <c r="T3366" s="1">
        <f>Table2[[#This Row],[Unit_Price]]*Table2[[#This Row],[Quantity]]</f>
        <v>340</v>
      </c>
      <c r="U3366" s="1">
        <f>(SUM(Table2[[#This Row],[Gross_Sales]],Table2[[#This Row],[Delivery_Fee]])-Table2[[#This Row],[Discount_Amount]])</f>
        <v>346</v>
      </c>
    </row>
    <row r="3367" spans="1:21" ht="22.2" customHeight="1" x14ac:dyDescent="0.3">
      <c r="A3367" s="1" t="s">
        <v>13588</v>
      </c>
      <c r="B3367" s="1" t="s">
        <v>6858</v>
      </c>
      <c r="C3367" s="1" t="s">
        <v>30478</v>
      </c>
      <c r="D3367" s="1" t="s">
        <v>147</v>
      </c>
      <c r="E3367" s="1" t="s">
        <v>8</v>
      </c>
      <c r="F3367" s="1" t="s">
        <v>9</v>
      </c>
      <c r="G3367" s="1" t="s">
        <v>10</v>
      </c>
      <c r="H3367" s="1" t="s">
        <v>11</v>
      </c>
      <c r="I3367" s="1" t="s">
        <v>12</v>
      </c>
      <c r="J3367" s="1" t="s">
        <v>13</v>
      </c>
      <c r="K3367" s="1" t="s">
        <v>14</v>
      </c>
      <c r="L3367" s="1">
        <v>3</v>
      </c>
      <c r="M3367" s="1">
        <v>140</v>
      </c>
      <c r="N3367" s="1">
        <v>0</v>
      </c>
      <c r="O3367" s="1">
        <v>0</v>
      </c>
      <c r="P3367" s="1">
        <v>35</v>
      </c>
      <c r="Q3367" s="1">
        <v>455</v>
      </c>
      <c r="R3367" s="1" t="s">
        <v>15</v>
      </c>
      <c r="S3367" s="1" t="s">
        <v>13589</v>
      </c>
      <c r="T3367" s="1">
        <f>Table2[[#This Row],[Unit_Price]]*Table2[[#This Row],[Quantity]]</f>
        <v>420</v>
      </c>
      <c r="U3367" s="1">
        <f>(SUM(Table2[[#This Row],[Gross_Sales]],Table2[[#This Row],[Delivery_Fee]])-Table2[[#This Row],[Discount_Amount]])</f>
        <v>455</v>
      </c>
    </row>
    <row r="3368" spans="1:21" ht="22.2" customHeight="1" x14ac:dyDescent="0.3">
      <c r="A3368" s="1" t="s">
        <v>13590</v>
      </c>
      <c r="B3368" s="1" t="s">
        <v>6858</v>
      </c>
      <c r="C3368" s="1" t="s">
        <v>30478</v>
      </c>
      <c r="D3368" s="1" t="s">
        <v>538</v>
      </c>
      <c r="E3368" s="1" t="s">
        <v>8</v>
      </c>
      <c r="F3368" s="1" t="s">
        <v>46</v>
      </c>
      <c r="G3368" s="1" t="s">
        <v>47</v>
      </c>
      <c r="H3368" s="1" t="s">
        <v>40</v>
      </c>
      <c r="I3368" s="1" t="s">
        <v>41</v>
      </c>
      <c r="J3368" s="1" t="s">
        <v>13</v>
      </c>
      <c r="K3368" s="1" t="s">
        <v>25</v>
      </c>
      <c r="L3368" s="1">
        <v>3</v>
      </c>
      <c r="M3368" s="1">
        <v>170</v>
      </c>
      <c r="N3368" s="1">
        <v>10</v>
      </c>
      <c r="O3368" s="1">
        <v>51</v>
      </c>
      <c r="P3368" s="1">
        <v>30</v>
      </c>
      <c r="Q3368" s="1">
        <v>489</v>
      </c>
      <c r="R3368" s="1" t="s">
        <v>15</v>
      </c>
      <c r="S3368" s="1" t="s">
        <v>13591</v>
      </c>
      <c r="T3368" s="1">
        <f>Table2[[#This Row],[Unit_Price]]*Table2[[#This Row],[Quantity]]</f>
        <v>510</v>
      </c>
      <c r="U3368" s="1">
        <f>(SUM(Table2[[#This Row],[Gross_Sales]],Table2[[#This Row],[Delivery_Fee]])-Table2[[#This Row],[Discount_Amount]])</f>
        <v>489</v>
      </c>
    </row>
    <row r="3369" spans="1:21" ht="22.2" customHeight="1" x14ac:dyDescent="0.3">
      <c r="A3369" s="1" t="s">
        <v>13592</v>
      </c>
      <c r="B3369" s="1" t="s">
        <v>6858</v>
      </c>
      <c r="C3369" s="1" t="s">
        <v>30478</v>
      </c>
      <c r="D3369" s="1" t="s">
        <v>673</v>
      </c>
      <c r="E3369" s="1" t="s">
        <v>19</v>
      </c>
      <c r="F3369" s="1" t="s">
        <v>53</v>
      </c>
      <c r="G3369" s="1" t="s">
        <v>54</v>
      </c>
      <c r="H3369" s="1" t="s">
        <v>288</v>
      </c>
      <c r="I3369" s="1" t="s">
        <v>289</v>
      </c>
      <c r="J3369" s="1" t="s">
        <v>86</v>
      </c>
      <c r="K3369" s="1" t="s">
        <v>14</v>
      </c>
      <c r="L3369" s="1">
        <v>4</v>
      </c>
      <c r="M3369" s="1">
        <v>80</v>
      </c>
      <c r="N3369" s="1">
        <v>5</v>
      </c>
      <c r="O3369" s="1">
        <v>16</v>
      </c>
      <c r="P3369" s="1">
        <v>25</v>
      </c>
      <c r="Q3369" s="1">
        <v>329</v>
      </c>
      <c r="R3369" s="1" t="s">
        <v>15</v>
      </c>
      <c r="S3369" s="1" t="s">
        <v>13593</v>
      </c>
      <c r="T3369" s="1">
        <f>Table2[[#This Row],[Unit_Price]]*Table2[[#This Row],[Quantity]]</f>
        <v>320</v>
      </c>
      <c r="U3369" s="1">
        <f>(SUM(Table2[[#This Row],[Gross_Sales]],Table2[[#This Row],[Delivery_Fee]])-Table2[[#This Row],[Discount_Amount]])</f>
        <v>329</v>
      </c>
    </row>
    <row r="3370" spans="1:21" ht="22.2" customHeight="1" x14ac:dyDescent="0.3">
      <c r="A3370" s="1" t="s">
        <v>13594</v>
      </c>
      <c r="B3370" s="1" t="s">
        <v>6858</v>
      </c>
      <c r="C3370" s="1" t="s">
        <v>30478</v>
      </c>
      <c r="D3370" s="1" t="s">
        <v>1576</v>
      </c>
      <c r="E3370" s="1" t="s">
        <v>30</v>
      </c>
      <c r="F3370" s="1" t="s">
        <v>136</v>
      </c>
      <c r="G3370" s="1" t="s">
        <v>137</v>
      </c>
      <c r="H3370" s="1" t="s">
        <v>61</v>
      </c>
      <c r="I3370" s="1" t="s">
        <v>62</v>
      </c>
      <c r="J3370" s="1" t="s">
        <v>24</v>
      </c>
      <c r="K3370" s="1" t="s">
        <v>25</v>
      </c>
      <c r="L3370" s="1">
        <v>4</v>
      </c>
      <c r="M3370" s="1">
        <v>190</v>
      </c>
      <c r="N3370" s="1">
        <v>15</v>
      </c>
      <c r="O3370" s="1">
        <v>114</v>
      </c>
      <c r="P3370" s="1">
        <v>35</v>
      </c>
      <c r="Q3370" s="1">
        <v>681</v>
      </c>
      <c r="R3370" s="1" t="s">
        <v>42</v>
      </c>
      <c r="S3370" s="1" t="s">
        <v>13595</v>
      </c>
      <c r="T3370" s="1">
        <f>Table2[[#This Row],[Unit_Price]]*Table2[[#This Row],[Quantity]]</f>
        <v>760</v>
      </c>
      <c r="U3370" s="1">
        <f>(SUM(Table2[[#This Row],[Gross_Sales]],Table2[[#This Row],[Delivery_Fee]])-Table2[[#This Row],[Discount_Amount]])</f>
        <v>681</v>
      </c>
    </row>
    <row r="3371" spans="1:21" ht="22.2" customHeight="1" x14ac:dyDescent="0.3">
      <c r="A3371" s="1" t="s">
        <v>13596</v>
      </c>
      <c r="B3371" s="1" t="s">
        <v>6858</v>
      </c>
      <c r="C3371" s="1" t="s">
        <v>30478</v>
      </c>
      <c r="D3371" s="1" t="s">
        <v>370</v>
      </c>
      <c r="E3371" s="1" t="s">
        <v>8</v>
      </c>
      <c r="F3371" s="1" t="s">
        <v>187</v>
      </c>
      <c r="G3371" s="1" t="s">
        <v>188</v>
      </c>
      <c r="H3371" s="1" t="s">
        <v>77</v>
      </c>
      <c r="I3371" s="1" t="s">
        <v>78</v>
      </c>
      <c r="J3371" s="1" t="s">
        <v>24</v>
      </c>
      <c r="K3371" s="1" t="s">
        <v>14</v>
      </c>
      <c r="L3371" s="1">
        <v>1</v>
      </c>
      <c r="M3371" s="1">
        <v>150</v>
      </c>
      <c r="N3371" s="1">
        <v>20</v>
      </c>
      <c r="O3371" s="1">
        <v>30</v>
      </c>
      <c r="P3371" s="1">
        <v>35</v>
      </c>
      <c r="Q3371" s="1">
        <v>155</v>
      </c>
      <c r="R3371" s="1" t="s">
        <v>42</v>
      </c>
      <c r="S3371" s="1" t="s">
        <v>13597</v>
      </c>
      <c r="T3371" s="1">
        <f>Table2[[#This Row],[Unit_Price]]*Table2[[#This Row],[Quantity]]</f>
        <v>150</v>
      </c>
      <c r="U3371" s="1">
        <f>(SUM(Table2[[#This Row],[Gross_Sales]],Table2[[#This Row],[Delivery_Fee]])-Table2[[#This Row],[Discount_Amount]])</f>
        <v>155</v>
      </c>
    </row>
    <row r="3372" spans="1:21" ht="22.2" customHeight="1" x14ac:dyDescent="0.3">
      <c r="A3372" s="1" t="s">
        <v>13598</v>
      </c>
      <c r="B3372" s="1" t="s">
        <v>6858</v>
      </c>
      <c r="C3372" s="1" t="s">
        <v>30478</v>
      </c>
      <c r="D3372" s="1" t="s">
        <v>161</v>
      </c>
      <c r="E3372" s="1" t="s">
        <v>67</v>
      </c>
      <c r="F3372" s="1" t="s">
        <v>267</v>
      </c>
      <c r="G3372" s="1" t="s">
        <v>268</v>
      </c>
      <c r="H3372" s="1" t="s">
        <v>33</v>
      </c>
      <c r="I3372" s="1" t="s">
        <v>34</v>
      </c>
      <c r="J3372" s="1" t="s">
        <v>35</v>
      </c>
      <c r="K3372" s="1" t="s">
        <v>25</v>
      </c>
      <c r="L3372" s="1">
        <v>2</v>
      </c>
      <c r="M3372" s="1">
        <v>240</v>
      </c>
      <c r="N3372" s="1">
        <v>5</v>
      </c>
      <c r="O3372" s="1">
        <v>24</v>
      </c>
      <c r="P3372" s="1">
        <v>30</v>
      </c>
      <c r="Q3372" s="1">
        <v>486</v>
      </c>
      <c r="R3372" s="1" t="s">
        <v>63</v>
      </c>
      <c r="S3372" s="1" t="s">
        <v>13599</v>
      </c>
      <c r="T3372" s="1">
        <f>Table2[[#This Row],[Unit_Price]]*Table2[[#This Row],[Quantity]]</f>
        <v>480</v>
      </c>
      <c r="U3372" s="1">
        <f>(SUM(Table2[[#This Row],[Gross_Sales]],Table2[[#This Row],[Delivery_Fee]])-Table2[[#This Row],[Discount_Amount]])</f>
        <v>486</v>
      </c>
    </row>
    <row r="3373" spans="1:21" ht="22.2" customHeight="1" x14ac:dyDescent="0.3">
      <c r="A3373" s="1" t="s">
        <v>13600</v>
      </c>
      <c r="B3373" s="1" t="s">
        <v>6858</v>
      </c>
      <c r="C3373" s="1" t="s">
        <v>30478</v>
      </c>
      <c r="D3373" s="1" t="s">
        <v>1581</v>
      </c>
      <c r="E3373" s="1" t="s">
        <v>30</v>
      </c>
      <c r="F3373" s="1" t="s">
        <v>53</v>
      </c>
      <c r="G3373" s="1" t="s">
        <v>54</v>
      </c>
      <c r="H3373" s="1" t="s">
        <v>77</v>
      </c>
      <c r="I3373" s="1" t="s">
        <v>78</v>
      </c>
      <c r="J3373" s="1" t="s">
        <v>24</v>
      </c>
      <c r="K3373" s="1" t="s">
        <v>14</v>
      </c>
      <c r="L3373" s="1">
        <v>1</v>
      </c>
      <c r="M3373" s="1">
        <v>150</v>
      </c>
      <c r="N3373" s="1">
        <v>15</v>
      </c>
      <c r="O3373" s="1">
        <v>22.5</v>
      </c>
      <c r="P3373" s="1">
        <v>40</v>
      </c>
      <c r="Q3373" s="1">
        <v>167.5</v>
      </c>
      <c r="R3373" s="1" t="s">
        <v>36</v>
      </c>
      <c r="S3373" s="1" t="s">
        <v>13601</v>
      </c>
      <c r="T3373" s="1">
        <f>Table2[[#This Row],[Unit_Price]]*Table2[[#This Row],[Quantity]]</f>
        <v>150</v>
      </c>
      <c r="U3373" s="1">
        <f>(SUM(Table2[[#This Row],[Gross_Sales]],Table2[[#This Row],[Delivery_Fee]])-Table2[[#This Row],[Discount_Amount]])</f>
        <v>167.5</v>
      </c>
    </row>
    <row r="3374" spans="1:21" ht="22.2" customHeight="1" x14ac:dyDescent="0.3">
      <c r="A3374" s="1" t="s">
        <v>13602</v>
      </c>
      <c r="B3374" s="1" t="s">
        <v>6858</v>
      </c>
      <c r="C3374" s="1" t="s">
        <v>30478</v>
      </c>
      <c r="D3374" s="1" t="s">
        <v>1344</v>
      </c>
      <c r="E3374" s="1" t="s">
        <v>30</v>
      </c>
      <c r="F3374" s="1" t="s">
        <v>75</v>
      </c>
      <c r="G3374" s="1" t="s">
        <v>76</v>
      </c>
      <c r="H3374" s="1" t="s">
        <v>55</v>
      </c>
      <c r="I3374" s="1" t="s">
        <v>56</v>
      </c>
      <c r="J3374" s="1" t="s">
        <v>57</v>
      </c>
      <c r="K3374" s="1" t="s">
        <v>14</v>
      </c>
      <c r="L3374" s="1">
        <v>4</v>
      </c>
      <c r="M3374" s="1">
        <v>180</v>
      </c>
      <c r="N3374" s="1">
        <v>0</v>
      </c>
      <c r="O3374" s="1">
        <v>0</v>
      </c>
      <c r="P3374" s="1">
        <v>25</v>
      </c>
      <c r="Q3374" s="1">
        <v>745</v>
      </c>
      <c r="R3374" s="1" t="s">
        <v>15</v>
      </c>
      <c r="S3374" s="1" t="s">
        <v>13603</v>
      </c>
      <c r="T3374" s="1">
        <f>Table2[[#This Row],[Unit_Price]]*Table2[[#This Row],[Quantity]]</f>
        <v>720</v>
      </c>
      <c r="U3374" s="1">
        <f>(SUM(Table2[[#This Row],[Gross_Sales]],Table2[[#This Row],[Delivery_Fee]])-Table2[[#This Row],[Discount_Amount]])</f>
        <v>745</v>
      </c>
    </row>
    <row r="3375" spans="1:21" ht="22.2" customHeight="1" x14ac:dyDescent="0.3">
      <c r="A3375" s="1" t="s">
        <v>13604</v>
      </c>
      <c r="B3375" s="1" t="s">
        <v>6858</v>
      </c>
      <c r="C3375" s="1" t="s">
        <v>30478</v>
      </c>
      <c r="D3375" s="1" t="s">
        <v>1355</v>
      </c>
      <c r="E3375" s="1" t="s">
        <v>19</v>
      </c>
      <c r="F3375" s="1" t="s">
        <v>46</v>
      </c>
      <c r="G3375" s="1" t="s">
        <v>47</v>
      </c>
      <c r="H3375" s="1" t="s">
        <v>33</v>
      </c>
      <c r="I3375" s="1" t="s">
        <v>34</v>
      </c>
      <c r="J3375" s="1" t="s">
        <v>35</v>
      </c>
      <c r="K3375" s="1" t="s">
        <v>25</v>
      </c>
      <c r="L3375" s="1">
        <v>3</v>
      </c>
      <c r="M3375" s="1">
        <v>240</v>
      </c>
      <c r="N3375" s="1">
        <v>15</v>
      </c>
      <c r="O3375" s="1">
        <v>108</v>
      </c>
      <c r="P3375" s="1">
        <v>20</v>
      </c>
      <c r="Q3375" s="1">
        <v>632</v>
      </c>
      <c r="R3375" s="1" t="s">
        <v>42</v>
      </c>
      <c r="S3375" s="1" t="s">
        <v>13605</v>
      </c>
      <c r="T3375" s="1">
        <f>Table2[[#This Row],[Unit_Price]]*Table2[[#This Row],[Quantity]]</f>
        <v>720</v>
      </c>
      <c r="U3375" s="1">
        <f>(SUM(Table2[[#This Row],[Gross_Sales]],Table2[[#This Row],[Delivery_Fee]])-Table2[[#This Row],[Discount_Amount]])</f>
        <v>632</v>
      </c>
    </row>
    <row r="3376" spans="1:21" ht="22.2" customHeight="1" x14ac:dyDescent="0.3">
      <c r="A3376" s="1" t="s">
        <v>13606</v>
      </c>
      <c r="B3376" s="1" t="s">
        <v>6858</v>
      </c>
      <c r="C3376" s="1" t="s">
        <v>30478</v>
      </c>
      <c r="D3376" s="1" t="s">
        <v>763</v>
      </c>
      <c r="E3376" s="1" t="s">
        <v>19</v>
      </c>
      <c r="F3376" s="1" t="s">
        <v>187</v>
      </c>
      <c r="G3376" s="1" t="s">
        <v>188</v>
      </c>
      <c r="H3376" s="1" t="s">
        <v>33</v>
      </c>
      <c r="I3376" s="1" t="s">
        <v>34</v>
      </c>
      <c r="J3376" s="1" t="s">
        <v>35</v>
      </c>
      <c r="K3376" s="1" t="s">
        <v>25</v>
      </c>
      <c r="L3376" s="1">
        <v>4</v>
      </c>
      <c r="M3376" s="1">
        <v>240</v>
      </c>
      <c r="N3376" s="1">
        <v>10</v>
      </c>
      <c r="O3376" s="1">
        <v>96</v>
      </c>
      <c r="P3376" s="1">
        <v>30</v>
      </c>
      <c r="Q3376" s="1">
        <v>894</v>
      </c>
      <c r="R3376" s="1" t="s">
        <v>63</v>
      </c>
      <c r="S3376" s="1" t="s">
        <v>13607</v>
      </c>
      <c r="T3376" s="1">
        <f>Table2[[#This Row],[Unit_Price]]*Table2[[#This Row],[Quantity]]</f>
        <v>960</v>
      </c>
      <c r="U3376" s="1">
        <f>(SUM(Table2[[#This Row],[Gross_Sales]],Table2[[#This Row],[Delivery_Fee]])-Table2[[#This Row],[Discount_Amount]])</f>
        <v>894</v>
      </c>
    </row>
    <row r="3377" spans="1:21" ht="22.2" customHeight="1" x14ac:dyDescent="0.3">
      <c r="A3377" s="1" t="s">
        <v>13608</v>
      </c>
      <c r="B3377" s="1" t="s">
        <v>6858</v>
      </c>
      <c r="C3377" s="1" t="s">
        <v>30478</v>
      </c>
      <c r="D3377" s="1" t="s">
        <v>224</v>
      </c>
      <c r="E3377" s="1" t="s">
        <v>30</v>
      </c>
      <c r="F3377" s="1" t="s">
        <v>151</v>
      </c>
      <c r="G3377" s="1" t="s">
        <v>152</v>
      </c>
      <c r="H3377" s="1" t="s">
        <v>84</v>
      </c>
      <c r="I3377" s="1" t="s">
        <v>85</v>
      </c>
      <c r="J3377" s="1" t="s">
        <v>86</v>
      </c>
      <c r="K3377" s="1" t="s">
        <v>14</v>
      </c>
      <c r="L3377" s="1">
        <v>4</v>
      </c>
      <c r="M3377" s="1">
        <v>100</v>
      </c>
      <c r="N3377" s="1">
        <v>10</v>
      </c>
      <c r="O3377" s="1">
        <v>40</v>
      </c>
      <c r="P3377" s="1">
        <v>40</v>
      </c>
      <c r="Q3377" s="1">
        <v>400</v>
      </c>
      <c r="R3377" s="1" t="s">
        <v>63</v>
      </c>
      <c r="S3377" s="1" t="s">
        <v>13609</v>
      </c>
      <c r="T3377" s="1">
        <f>Table2[[#This Row],[Unit_Price]]*Table2[[#This Row],[Quantity]]</f>
        <v>400</v>
      </c>
      <c r="U3377" s="1">
        <f>(SUM(Table2[[#This Row],[Gross_Sales]],Table2[[#This Row],[Delivery_Fee]])-Table2[[#This Row],[Discount_Amount]])</f>
        <v>400</v>
      </c>
    </row>
    <row r="3378" spans="1:21" ht="22.2" customHeight="1" x14ac:dyDescent="0.3">
      <c r="A3378" s="1" t="s">
        <v>13610</v>
      </c>
      <c r="B3378" s="1" t="s">
        <v>6858</v>
      </c>
      <c r="C3378" s="1" t="s">
        <v>30478</v>
      </c>
      <c r="D3378" s="1" t="s">
        <v>257</v>
      </c>
      <c r="E3378" s="1" t="s">
        <v>19</v>
      </c>
      <c r="F3378" s="1" t="s">
        <v>20</v>
      </c>
      <c r="G3378" s="1" t="s">
        <v>21</v>
      </c>
      <c r="H3378" s="1" t="s">
        <v>143</v>
      </c>
      <c r="I3378" s="1" t="s">
        <v>144</v>
      </c>
      <c r="J3378" s="1" t="s">
        <v>24</v>
      </c>
      <c r="K3378" s="1" t="s">
        <v>14</v>
      </c>
      <c r="L3378" s="1">
        <v>2</v>
      </c>
      <c r="M3378" s="1">
        <v>160</v>
      </c>
      <c r="N3378" s="1">
        <v>0</v>
      </c>
      <c r="O3378" s="1">
        <v>0</v>
      </c>
      <c r="P3378" s="1">
        <v>25</v>
      </c>
      <c r="Q3378" s="1">
        <v>345</v>
      </c>
      <c r="R3378" s="1" t="s">
        <v>26</v>
      </c>
      <c r="S3378" s="1" t="s">
        <v>13611</v>
      </c>
      <c r="T3378" s="1">
        <f>Table2[[#This Row],[Unit_Price]]*Table2[[#This Row],[Quantity]]</f>
        <v>320</v>
      </c>
      <c r="U3378" s="1">
        <f>(SUM(Table2[[#This Row],[Gross_Sales]],Table2[[#This Row],[Delivery_Fee]])-Table2[[#This Row],[Discount_Amount]])</f>
        <v>345</v>
      </c>
    </row>
    <row r="3379" spans="1:21" ht="22.2" customHeight="1" x14ac:dyDescent="0.3">
      <c r="A3379" s="1" t="s">
        <v>13612</v>
      </c>
      <c r="B3379" s="1" t="s">
        <v>6858</v>
      </c>
      <c r="C3379" s="1" t="s">
        <v>30478</v>
      </c>
      <c r="D3379" s="1" t="s">
        <v>485</v>
      </c>
      <c r="E3379" s="1" t="s">
        <v>30</v>
      </c>
      <c r="F3379" s="1" t="s">
        <v>151</v>
      </c>
      <c r="G3379" s="1" t="s">
        <v>152</v>
      </c>
      <c r="H3379" s="1" t="s">
        <v>40</v>
      </c>
      <c r="I3379" s="1" t="s">
        <v>41</v>
      </c>
      <c r="J3379" s="1" t="s">
        <v>13</v>
      </c>
      <c r="K3379" s="1" t="s">
        <v>25</v>
      </c>
      <c r="L3379" s="1">
        <v>2</v>
      </c>
      <c r="M3379" s="1">
        <v>170</v>
      </c>
      <c r="N3379" s="1">
        <v>5</v>
      </c>
      <c r="O3379" s="1">
        <v>17</v>
      </c>
      <c r="P3379" s="1">
        <v>30</v>
      </c>
      <c r="Q3379" s="1">
        <v>353</v>
      </c>
      <c r="R3379" s="1" t="s">
        <v>42</v>
      </c>
      <c r="S3379" s="1" t="s">
        <v>13613</v>
      </c>
      <c r="T3379" s="1">
        <f>Table2[[#This Row],[Unit_Price]]*Table2[[#This Row],[Quantity]]</f>
        <v>340</v>
      </c>
      <c r="U3379" s="1">
        <f>(SUM(Table2[[#This Row],[Gross_Sales]],Table2[[#This Row],[Delivery_Fee]])-Table2[[#This Row],[Discount_Amount]])</f>
        <v>353</v>
      </c>
    </row>
    <row r="3380" spans="1:21" ht="22.2" customHeight="1" x14ac:dyDescent="0.3">
      <c r="A3380" s="1" t="s">
        <v>13614</v>
      </c>
      <c r="B3380" s="1" t="s">
        <v>6858</v>
      </c>
      <c r="C3380" s="1" t="s">
        <v>30478</v>
      </c>
      <c r="D3380" s="1" t="s">
        <v>108</v>
      </c>
      <c r="E3380" s="1" t="s">
        <v>8</v>
      </c>
      <c r="F3380" s="1" t="s">
        <v>46</v>
      </c>
      <c r="G3380" s="1" t="s">
        <v>47</v>
      </c>
      <c r="H3380" s="1" t="s">
        <v>48</v>
      </c>
      <c r="I3380" s="1" t="s">
        <v>49</v>
      </c>
      <c r="J3380" s="1" t="s">
        <v>13</v>
      </c>
      <c r="K3380" s="1" t="s">
        <v>14</v>
      </c>
      <c r="L3380" s="1">
        <v>2</v>
      </c>
      <c r="M3380" s="1">
        <v>220</v>
      </c>
      <c r="N3380" s="1">
        <v>10</v>
      </c>
      <c r="O3380" s="1">
        <v>44</v>
      </c>
      <c r="P3380" s="1">
        <v>30</v>
      </c>
      <c r="Q3380" s="1">
        <v>426</v>
      </c>
      <c r="R3380" s="1" t="s">
        <v>42</v>
      </c>
      <c r="S3380" s="1" t="s">
        <v>13615</v>
      </c>
      <c r="T3380" s="1">
        <f>Table2[[#This Row],[Unit_Price]]*Table2[[#This Row],[Quantity]]</f>
        <v>440</v>
      </c>
      <c r="U3380" s="1">
        <f>(SUM(Table2[[#This Row],[Gross_Sales]],Table2[[#This Row],[Delivery_Fee]])-Table2[[#This Row],[Discount_Amount]])</f>
        <v>426</v>
      </c>
    </row>
    <row r="3381" spans="1:21" ht="22.2" customHeight="1" x14ac:dyDescent="0.3">
      <c r="A3381" s="1" t="s">
        <v>13616</v>
      </c>
      <c r="B3381" s="1" t="s">
        <v>6858</v>
      </c>
      <c r="C3381" s="1" t="s">
        <v>30478</v>
      </c>
      <c r="D3381" s="1" t="s">
        <v>864</v>
      </c>
      <c r="E3381" s="1" t="s">
        <v>8</v>
      </c>
      <c r="F3381" s="1" t="s">
        <v>46</v>
      </c>
      <c r="G3381" s="1" t="s">
        <v>47</v>
      </c>
      <c r="H3381" s="1" t="s">
        <v>84</v>
      </c>
      <c r="I3381" s="1" t="s">
        <v>85</v>
      </c>
      <c r="J3381" s="1" t="s">
        <v>86</v>
      </c>
      <c r="K3381" s="1" t="s">
        <v>14</v>
      </c>
      <c r="L3381" s="1">
        <v>1</v>
      </c>
      <c r="M3381" s="1">
        <v>100</v>
      </c>
      <c r="N3381" s="1">
        <v>5</v>
      </c>
      <c r="O3381" s="1">
        <v>5</v>
      </c>
      <c r="P3381" s="1">
        <v>30</v>
      </c>
      <c r="Q3381" s="1">
        <v>125</v>
      </c>
      <c r="R3381" s="1" t="s">
        <v>42</v>
      </c>
      <c r="S3381" s="1" t="s">
        <v>13617</v>
      </c>
      <c r="T3381" s="1">
        <f>Table2[[#This Row],[Unit_Price]]*Table2[[#This Row],[Quantity]]</f>
        <v>100</v>
      </c>
      <c r="U3381" s="1">
        <f>(SUM(Table2[[#This Row],[Gross_Sales]],Table2[[#This Row],[Delivery_Fee]])-Table2[[#This Row],[Discount_Amount]])</f>
        <v>125</v>
      </c>
    </row>
    <row r="3382" spans="1:21" ht="22.2" customHeight="1" x14ac:dyDescent="0.3">
      <c r="A3382" s="1" t="s">
        <v>13618</v>
      </c>
      <c r="B3382" s="1" t="s">
        <v>6858</v>
      </c>
      <c r="C3382" s="1" t="s">
        <v>30478</v>
      </c>
      <c r="D3382" s="1" t="s">
        <v>197</v>
      </c>
      <c r="E3382" s="1" t="s">
        <v>19</v>
      </c>
      <c r="F3382" s="1" t="s">
        <v>93</v>
      </c>
      <c r="G3382" s="1" t="s">
        <v>94</v>
      </c>
      <c r="H3382" s="1" t="s">
        <v>84</v>
      </c>
      <c r="I3382" s="1" t="s">
        <v>85</v>
      </c>
      <c r="J3382" s="1" t="s">
        <v>86</v>
      </c>
      <c r="K3382" s="1" t="s">
        <v>14</v>
      </c>
      <c r="L3382" s="1">
        <v>3</v>
      </c>
      <c r="M3382" s="1">
        <v>100</v>
      </c>
      <c r="N3382" s="1">
        <v>10</v>
      </c>
      <c r="O3382" s="1">
        <v>30</v>
      </c>
      <c r="P3382" s="1">
        <v>35</v>
      </c>
      <c r="Q3382" s="1">
        <v>305</v>
      </c>
      <c r="R3382" s="1" t="s">
        <v>42</v>
      </c>
      <c r="S3382" s="1" t="s">
        <v>13619</v>
      </c>
      <c r="T3382" s="1">
        <f>Table2[[#This Row],[Unit_Price]]*Table2[[#This Row],[Quantity]]</f>
        <v>300</v>
      </c>
      <c r="U3382" s="1">
        <f>(SUM(Table2[[#This Row],[Gross_Sales]],Table2[[#This Row],[Delivery_Fee]])-Table2[[#This Row],[Discount_Amount]])</f>
        <v>305</v>
      </c>
    </row>
    <row r="3383" spans="1:21" ht="22.2" customHeight="1" x14ac:dyDescent="0.3">
      <c r="A3383" s="1" t="s">
        <v>13620</v>
      </c>
      <c r="B3383" s="1" t="s">
        <v>6858</v>
      </c>
      <c r="C3383" s="1" t="s">
        <v>30478</v>
      </c>
      <c r="D3383" s="1" t="s">
        <v>1025</v>
      </c>
      <c r="E3383" s="1" t="s">
        <v>19</v>
      </c>
      <c r="F3383" s="1" t="s">
        <v>93</v>
      </c>
      <c r="G3383" s="1" t="s">
        <v>94</v>
      </c>
      <c r="H3383" s="1" t="s">
        <v>48</v>
      </c>
      <c r="I3383" s="1" t="s">
        <v>49</v>
      </c>
      <c r="J3383" s="1" t="s">
        <v>13</v>
      </c>
      <c r="K3383" s="1" t="s">
        <v>14</v>
      </c>
      <c r="L3383" s="1">
        <v>1</v>
      </c>
      <c r="M3383" s="1">
        <v>220</v>
      </c>
      <c r="N3383" s="1">
        <v>0</v>
      </c>
      <c r="O3383" s="1">
        <v>0</v>
      </c>
      <c r="P3383" s="1">
        <v>20</v>
      </c>
      <c r="Q3383" s="1">
        <v>240</v>
      </c>
      <c r="R3383" s="1" t="s">
        <v>26</v>
      </c>
      <c r="S3383" s="1" t="s">
        <v>13621</v>
      </c>
      <c r="T3383" s="1">
        <f>Table2[[#This Row],[Unit_Price]]*Table2[[#This Row],[Quantity]]</f>
        <v>220</v>
      </c>
      <c r="U3383" s="1">
        <f>(SUM(Table2[[#This Row],[Gross_Sales]],Table2[[#This Row],[Delivery_Fee]])-Table2[[#This Row],[Discount_Amount]])</f>
        <v>240</v>
      </c>
    </row>
    <row r="3384" spans="1:21" ht="22.2" customHeight="1" x14ac:dyDescent="0.3">
      <c r="A3384" s="1" t="s">
        <v>13622</v>
      </c>
      <c r="B3384" s="1" t="s">
        <v>6858</v>
      </c>
      <c r="C3384" s="1" t="s">
        <v>30478</v>
      </c>
      <c r="D3384" s="1" t="s">
        <v>2599</v>
      </c>
      <c r="E3384" s="1" t="s">
        <v>19</v>
      </c>
      <c r="F3384" s="1" t="s">
        <v>124</v>
      </c>
      <c r="G3384" s="1" t="s">
        <v>125</v>
      </c>
      <c r="H3384" s="1" t="s">
        <v>48</v>
      </c>
      <c r="I3384" s="1" t="s">
        <v>49</v>
      </c>
      <c r="J3384" s="1" t="s">
        <v>13</v>
      </c>
      <c r="K3384" s="1" t="s">
        <v>14</v>
      </c>
      <c r="L3384" s="1">
        <v>2</v>
      </c>
      <c r="M3384" s="1">
        <v>220</v>
      </c>
      <c r="N3384" s="1">
        <v>20</v>
      </c>
      <c r="O3384" s="1">
        <v>88</v>
      </c>
      <c r="P3384" s="1">
        <v>40</v>
      </c>
      <c r="Q3384" s="1">
        <v>392</v>
      </c>
      <c r="R3384" s="1" t="s">
        <v>15</v>
      </c>
      <c r="S3384" s="1" t="s">
        <v>13623</v>
      </c>
      <c r="T3384" s="1">
        <f>Table2[[#This Row],[Unit_Price]]*Table2[[#This Row],[Quantity]]</f>
        <v>440</v>
      </c>
      <c r="U3384" s="1">
        <f>(SUM(Table2[[#This Row],[Gross_Sales]],Table2[[#This Row],[Delivery_Fee]])-Table2[[#This Row],[Discount_Amount]])</f>
        <v>392</v>
      </c>
    </row>
    <row r="3385" spans="1:21" ht="22.2" customHeight="1" x14ac:dyDescent="0.3">
      <c r="A3385" s="1" t="s">
        <v>13624</v>
      </c>
      <c r="B3385" s="1" t="s">
        <v>6858</v>
      </c>
      <c r="C3385" s="1" t="s">
        <v>30478</v>
      </c>
      <c r="D3385" s="1" t="s">
        <v>543</v>
      </c>
      <c r="E3385" s="1" t="s">
        <v>30</v>
      </c>
      <c r="F3385" s="1" t="s">
        <v>136</v>
      </c>
      <c r="G3385" s="1" t="s">
        <v>137</v>
      </c>
      <c r="H3385" s="1" t="s">
        <v>116</v>
      </c>
      <c r="I3385" s="1" t="s">
        <v>117</v>
      </c>
      <c r="J3385" s="1" t="s">
        <v>35</v>
      </c>
      <c r="K3385" s="1" t="s">
        <v>14</v>
      </c>
      <c r="L3385" s="1">
        <v>1</v>
      </c>
      <c r="M3385" s="1">
        <v>210</v>
      </c>
      <c r="N3385" s="1">
        <v>0</v>
      </c>
      <c r="O3385" s="1">
        <v>0</v>
      </c>
      <c r="P3385" s="1">
        <v>25</v>
      </c>
      <c r="Q3385" s="1">
        <v>235</v>
      </c>
      <c r="R3385" s="1" t="s">
        <v>26</v>
      </c>
      <c r="S3385" s="1" t="s">
        <v>13625</v>
      </c>
      <c r="T3385" s="1">
        <f>Table2[[#This Row],[Unit_Price]]*Table2[[#This Row],[Quantity]]</f>
        <v>210</v>
      </c>
      <c r="U3385" s="1">
        <f>(SUM(Table2[[#This Row],[Gross_Sales]],Table2[[#This Row],[Delivery_Fee]])-Table2[[#This Row],[Discount_Amount]])</f>
        <v>235</v>
      </c>
    </row>
    <row r="3386" spans="1:21" ht="22.2" customHeight="1" x14ac:dyDescent="0.3">
      <c r="A3386" s="1" t="s">
        <v>13626</v>
      </c>
      <c r="B3386" s="1" t="s">
        <v>6858</v>
      </c>
      <c r="C3386" s="1" t="s">
        <v>30478</v>
      </c>
      <c r="D3386" s="1" t="s">
        <v>721</v>
      </c>
      <c r="E3386" s="1" t="s">
        <v>67</v>
      </c>
      <c r="F3386" s="1" t="s">
        <v>109</v>
      </c>
      <c r="G3386" s="1" t="s">
        <v>110</v>
      </c>
      <c r="H3386" s="1" t="s">
        <v>70</v>
      </c>
      <c r="I3386" s="1" t="s">
        <v>71</v>
      </c>
      <c r="J3386" s="1" t="s">
        <v>13</v>
      </c>
      <c r="K3386" s="1" t="s">
        <v>14</v>
      </c>
      <c r="L3386" s="1">
        <v>4</v>
      </c>
      <c r="M3386" s="1">
        <v>130</v>
      </c>
      <c r="N3386" s="1">
        <v>15</v>
      </c>
      <c r="O3386" s="1">
        <v>78</v>
      </c>
      <c r="P3386" s="1">
        <v>20</v>
      </c>
      <c r="Q3386" s="1">
        <v>462</v>
      </c>
      <c r="R3386" s="1" t="s">
        <v>26</v>
      </c>
      <c r="S3386" s="1" t="s">
        <v>13627</v>
      </c>
      <c r="T3386" s="1">
        <f>Table2[[#This Row],[Unit_Price]]*Table2[[#This Row],[Quantity]]</f>
        <v>520</v>
      </c>
      <c r="U3386" s="1">
        <f>(SUM(Table2[[#This Row],[Gross_Sales]],Table2[[#This Row],[Delivery_Fee]])-Table2[[#This Row],[Discount_Amount]])</f>
        <v>462</v>
      </c>
    </row>
    <row r="3387" spans="1:21" ht="22.2" customHeight="1" x14ac:dyDescent="0.3">
      <c r="A3387" s="1" t="s">
        <v>13628</v>
      </c>
      <c r="B3387" s="1" t="s">
        <v>6858</v>
      </c>
      <c r="C3387" s="1" t="s">
        <v>30478</v>
      </c>
      <c r="D3387" s="1" t="s">
        <v>990</v>
      </c>
      <c r="E3387" s="1" t="s">
        <v>67</v>
      </c>
      <c r="F3387" s="1" t="s">
        <v>174</v>
      </c>
      <c r="G3387" s="1" t="s">
        <v>175</v>
      </c>
      <c r="H3387" s="1" t="s">
        <v>143</v>
      </c>
      <c r="I3387" s="1" t="s">
        <v>144</v>
      </c>
      <c r="J3387" s="1" t="s">
        <v>24</v>
      </c>
      <c r="K3387" s="1" t="s">
        <v>14</v>
      </c>
      <c r="L3387" s="1">
        <v>1</v>
      </c>
      <c r="M3387" s="1">
        <v>160</v>
      </c>
      <c r="N3387" s="1">
        <v>20</v>
      </c>
      <c r="O3387" s="1">
        <v>32</v>
      </c>
      <c r="P3387" s="1">
        <v>20</v>
      </c>
      <c r="Q3387" s="1">
        <v>148</v>
      </c>
      <c r="R3387" s="1" t="s">
        <v>26</v>
      </c>
      <c r="S3387" s="1" t="s">
        <v>13629</v>
      </c>
      <c r="T3387" s="1">
        <f>Table2[[#This Row],[Unit_Price]]*Table2[[#This Row],[Quantity]]</f>
        <v>160</v>
      </c>
      <c r="U3387" s="1">
        <f>(SUM(Table2[[#This Row],[Gross_Sales]],Table2[[#This Row],[Delivery_Fee]])-Table2[[#This Row],[Discount_Amount]])</f>
        <v>148</v>
      </c>
    </row>
    <row r="3388" spans="1:21" ht="22.2" customHeight="1" x14ac:dyDescent="0.3">
      <c r="A3388" s="1" t="s">
        <v>13630</v>
      </c>
      <c r="B3388" s="1" t="s">
        <v>6858</v>
      </c>
      <c r="C3388" s="1" t="s">
        <v>30478</v>
      </c>
      <c r="D3388" s="1" t="s">
        <v>890</v>
      </c>
      <c r="E3388" s="1" t="s">
        <v>19</v>
      </c>
      <c r="F3388" s="1" t="s">
        <v>20</v>
      </c>
      <c r="G3388" s="1" t="s">
        <v>21</v>
      </c>
      <c r="H3388" s="1" t="s">
        <v>288</v>
      </c>
      <c r="I3388" s="1" t="s">
        <v>289</v>
      </c>
      <c r="J3388" s="1" t="s">
        <v>86</v>
      </c>
      <c r="K3388" s="1" t="s">
        <v>14</v>
      </c>
      <c r="L3388" s="1">
        <v>3</v>
      </c>
      <c r="M3388" s="1">
        <v>80</v>
      </c>
      <c r="N3388" s="1">
        <v>0</v>
      </c>
      <c r="O3388" s="1">
        <v>0</v>
      </c>
      <c r="P3388" s="1">
        <v>40</v>
      </c>
      <c r="Q3388" s="1">
        <v>280</v>
      </c>
      <c r="R3388" s="1" t="s">
        <v>15</v>
      </c>
      <c r="S3388" s="1" t="s">
        <v>13631</v>
      </c>
      <c r="T3388" s="1">
        <f>Table2[[#This Row],[Unit_Price]]*Table2[[#This Row],[Quantity]]</f>
        <v>240</v>
      </c>
      <c r="U3388" s="1">
        <f>(SUM(Table2[[#This Row],[Gross_Sales]],Table2[[#This Row],[Delivery_Fee]])-Table2[[#This Row],[Discount_Amount]])</f>
        <v>280</v>
      </c>
    </row>
    <row r="3389" spans="1:21" ht="22.2" customHeight="1" x14ac:dyDescent="0.3">
      <c r="A3389" s="1" t="s">
        <v>13632</v>
      </c>
      <c r="B3389" s="1" t="s">
        <v>6858</v>
      </c>
      <c r="C3389" s="1" t="s">
        <v>30478</v>
      </c>
      <c r="D3389" s="1" t="s">
        <v>1291</v>
      </c>
      <c r="E3389" s="1" t="s">
        <v>67</v>
      </c>
      <c r="F3389" s="1" t="s">
        <v>187</v>
      </c>
      <c r="G3389" s="1" t="s">
        <v>188</v>
      </c>
      <c r="H3389" s="1" t="s">
        <v>61</v>
      </c>
      <c r="I3389" s="1" t="s">
        <v>62</v>
      </c>
      <c r="J3389" s="1" t="s">
        <v>24</v>
      </c>
      <c r="K3389" s="1" t="s">
        <v>25</v>
      </c>
      <c r="L3389" s="1">
        <v>1</v>
      </c>
      <c r="M3389" s="1">
        <v>190</v>
      </c>
      <c r="N3389" s="1">
        <v>15</v>
      </c>
      <c r="O3389" s="1">
        <v>28.5</v>
      </c>
      <c r="P3389" s="1">
        <v>30</v>
      </c>
      <c r="Q3389" s="1">
        <v>191.5</v>
      </c>
      <c r="R3389" s="1" t="s">
        <v>63</v>
      </c>
      <c r="S3389" s="1" t="s">
        <v>13633</v>
      </c>
      <c r="T3389" s="1">
        <f>Table2[[#This Row],[Unit_Price]]*Table2[[#This Row],[Quantity]]</f>
        <v>190</v>
      </c>
      <c r="U3389" s="1">
        <f>(SUM(Table2[[#This Row],[Gross_Sales]],Table2[[#This Row],[Delivery_Fee]])-Table2[[#This Row],[Discount_Amount]])</f>
        <v>191.5</v>
      </c>
    </row>
    <row r="3390" spans="1:21" ht="22.2" customHeight="1" x14ac:dyDescent="0.3">
      <c r="A3390" s="1" t="s">
        <v>13634</v>
      </c>
      <c r="B3390" s="1" t="s">
        <v>6858</v>
      </c>
      <c r="C3390" s="1" t="s">
        <v>30478</v>
      </c>
      <c r="D3390" s="1" t="s">
        <v>1071</v>
      </c>
      <c r="E3390" s="1" t="s">
        <v>8</v>
      </c>
      <c r="F3390" s="1" t="s">
        <v>9</v>
      </c>
      <c r="G3390" s="1" t="s">
        <v>10</v>
      </c>
      <c r="H3390" s="1" t="s">
        <v>33</v>
      </c>
      <c r="I3390" s="1" t="s">
        <v>34</v>
      </c>
      <c r="J3390" s="1" t="s">
        <v>35</v>
      </c>
      <c r="K3390" s="1" t="s">
        <v>25</v>
      </c>
      <c r="L3390" s="1">
        <v>3</v>
      </c>
      <c r="M3390" s="1">
        <v>240</v>
      </c>
      <c r="N3390" s="1">
        <v>0</v>
      </c>
      <c r="O3390" s="1">
        <v>0</v>
      </c>
      <c r="P3390" s="1">
        <v>25</v>
      </c>
      <c r="Q3390" s="1">
        <v>745</v>
      </c>
      <c r="R3390" s="1" t="s">
        <v>63</v>
      </c>
      <c r="S3390" s="1" t="s">
        <v>13635</v>
      </c>
      <c r="T3390" s="1">
        <f>Table2[[#This Row],[Unit_Price]]*Table2[[#This Row],[Quantity]]</f>
        <v>720</v>
      </c>
      <c r="U3390" s="1">
        <f>(SUM(Table2[[#This Row],[Gross_Sales]],Table2[[#This Row],[Delivery_Fee]])-Table2[[#This Row],[Discount_Amount]])</f>
        <v>745</v>
      </c>
    </row>
    <row r="3391" spans="1:21" ht="22.2" customHeight="1" x14ac:dyDescent="0.3">
      <c r="A3391" s="1" t="s">
        <v>13636</v>
      </c>
      <c r="B3391" s="1" t="s">
        <v>6858</v>
      </c>
      <c r="C3391" s="1" t="s">
        <v>30478</v>
      </c>
      <c r="D3391" s="1" t="s">
        <v>282</v>
      </c>
      <c r="E3391" s="1" t="s">
        <v>19</v>
      </c>
      <c r="F3391" s="1" t="s">
        <v>124</v>
      </c>
      <c r="G3391" s="1" t="s">
        <v>125</v>
      </c>
      <c r="H3391" s="1" t="s">
        <v>84</v>
      </c>
      <c r="I3391" s="1" t="s">
        <v>85</v>
      </c>
      <c r="J3391" s="1" t="s">
        <v>86</v>
      </c>
      <c r="K3391" s="1" t="s">
        <v>14</v>
      </c>
      <c r="L3391" s="1">
        <v>3</v>
      </c>
      <c r="M3391" s="1">
        <v>100</v>
      </c>
      <c r="N3391" s="1">
        <v>10</v>
      </c>
      <c r="O3391" s="1">
        <v>30</v>
      </c>
      <c r="P3391" s="1">
        <v>25</v>
      </c>
      <c r="Q3391" s="1">
        <v>295</v>
      </c>
      <c r="R3391" s="1" t="s">
        <v>42</v>
      </c>
      <c r="S3391" s="1" t="s">
        <v>13637</v>
      </c>
      <c r="T3391" s="1">
        <f>Table2[[#This Row],[Unit_Price]]*Table2[[#This Row],[Quantity]]</f>
        <v>300</v>
      </c>
      <c r="U3391" s="1">
        <f>(SUM(Table2[[#This Row],[Gross_Sales]],Table2[[#This Row],[Delivery_Fee]])-Table2[[#This Row],[Discount_Amount]])</f>
        <v>295</v>
      </c>
    </row>
    <row r="3392" spans="1:21" ht="22.2" customHeight="1" x14ac:dyDescent="0.3">
      <c r="A3392" s="1" t="s">
        <v>13638</v>
      </c>
      <c r="B3392" s="1" t="s">
        <v>6858</v>
      </c>
      <c r="C3392" s="1" t="s">
        <v>30478</v>
      </c>
      <c r="D3392" s="1" t="s">
        <v>412</v>
      </c>
      <c r="E3392" s="1" t="s">
        <v>19</v>
      </c>
      <c r="F3392" s="1" t="s">
        <v>46</v>
      </c>
      <c r="G3392" s="1" t="s">
        <v>47</v>
      </c>
      <c r="H3392" s="1" t="s">
        <v>61</v>
      </c>
      <c r="I3392" s="1" t="s">
        <v>62</v>
      </c>
      <c r="J3392" s="1" t="s">
        <v>24</v>
      </c>
      <c r="K3392" s="1" t="s">
        <v>25</v>
      </c>
      <c r="L3392" s="1">
        <v>1</v>
      </c>
      <c r="M3392" s="1">
        <v>190</v>
      </c>
      <c r="N3392" s="1">
        <v>5</v>
      </c>
      <c r="O3392" s="1">
        <v>9.5</v>
      </c>
      <c r="P3392" s="1">
        <v>25</v>
      </c>
      <c r="Q3392" s="1">
        <v>205.5</v>
      </c>
      <c r="R3392" s="1" t="s">
        <v>26</v>
      </c>
      <c r="S3392" s="1" t="s">
        <v>13639</v>
      </c>
      <c r="T3392" s="1">
        <f>Table2[[#This Row],[Unit_Price]]*Table2[[#This Row],[Quantity]]</f>
        <v>190</v>
      </c>
      <c r="U3392" s="1">
        <f>(SUM(Table2[[#This Row],[Gross_Sales]],Table2[[#This Row],[Delivery_Fee]])-Table2[[#This Row],[Discount_Amount]])</f>
        <v>205.5</v>
      </c>
    </row>
    <row r="3393" spans="1:21" ht="22.2" customHeight="1" x14ac:dyDescent="0.3">
      <c r="A3393" s="1" t="s">
        <v>13640</v>
      </c>
      <c r="B3393" s="1" t="s">
        <v>6858</v>
      </c>
      <c r="C3393" s="1" t="s">
        <v>30478</v>
      </c>
      <c r="D3393" s="1" t="s">
        <v>123</v>
      </c>
      <c r="E3393" s="1" t="s">
        <v>30</v>
      </c>
      <c r="F3393" s="1" t="s">
        <v>136</v>
      </c>
      <c r="G3393" s="1" t="s">
        <v>137</v>
      </c>
      <c r="H3393" s="1" t="s">
        <v>61</v>
      </c>
      <c r="I3393" s="1" t="s">
        <v>62</v>
      </c>
      <c r="J3393" s="1" t="s">
        <v>24</v>
      </c>
      <c r="K3393" s="1" t="s">
        <v>25</v>
      </c>
      <c r="L3393" s="1">
        <v>4</v>
      </c>
      <c r="M3393" s="1">
        <v>190</v>
      </c>
      <c r="N3393" s="1">
        <v>0</v>
      </c>
      <c r="O3393" s="1">
        <v>0</v>
      </c>
      <c r="P3393" s="1">
        <v>20</v>
      </c>
      <c r="Q3393" s="1">
        <v>780</v>
      </c>
      <c r="R3393" s="1" t="s">
        <v>36</v>
      </c>
      <c r="S3393" s="1" t="s">
        <v>13641</v>
      </c>
      <c r="T3393" s="1">
        <f>Table2[[#This Row],[Unit_Price]]*Table2[[#This Row],[Quantity]]</f>
        <v>760</v>
      </c>
      <c r="U3393" s="1">
        <f>(SUM(Table2[[#This Row],[Gross_Sales]],Table2[[#This Row],[Delivery_Fee]])-Table2[[#This Row],[Discount_Amount]])</f>
        <v>780</v>
      </c>
    </row>
    <row r="3394" spans="1:21" ht="22.2" customHeight="1" x14ac:dyDescent="0.3">
      <c r="A3394" s="1" t="s">
        <v>13642</v>
      </c>
      <c r="B3394" s="1" t="s">
        <v>6858</v>
      </c>
      <c r="C3394" s="1" t="s">
        <v>30478</v>
      </c>
      <c r="D3394" s="1" t="s">
        <v>1169</v>
      </c>
      <c r="E3394" s="1" t="s">
        <v>30</v>
      </c>
      <c r="F3394" s="1" t="s">
        <v>31</v>
      </c>
      <c r="G3394" s="1" t="s">
        <v>32</v>
      </c>
      <c r="H3394" s="1" t="s">
        <v>48</v>
      </c>
      <c r="I3394" s="1" t="s">
        <v>49</v>
      </c>
      <c r="J3394" s="1" t="s">
        <v>13</v>
      </c>
      <c r="K3394" s="1" t="s">
        <v>14</v>
      </c>
      <c r="L3394" s="1">
        <v>1</v>
      </c>
      <c r="M3394" s="1">
        <v>220</v>
      </c>
      <c r="N3394" s="1">
        <v>20</v>
      </c>
      <c r="O3394" s="1">
        <v>44</v>
      </c>
      <c r="P3394" s="1">
        <v>40</v>
      </c>
      <c r="Q3394" s="1">
        <v>216</v>
      </c>
      <c r="R3394" s="1" t="s">
        <v>36</v>
      </c>
      <c r="S3394" s="1" t="s">
        <v>13643</v>
      </c>
      <c r="T3394" s="1">
        <f>Table2[[#This Row],[Unit_Price]]*Table2[[#This Row],[Quantity]]</f>
        <v>220</v>
      </c>
      <c r="U3394" s="1">
        <f>(SUM(Table2[[#This Row],[Gross_Sales]],Table2[[#This Row],[Delivery_Fee]])-Table2[[#This Row],[Discount_Amount]])</f>
        <v>216</v>
      </c>
    </row>
    <row r="3395" spans="1:21" ht="22.2" customHeight="1" x14ac:dyDescent="0.3">
      <c r="A3395" s="1" t="s">
        <v>13644</v>
      </c>
      <c r="B3395" s="1" t="s">
        <v>6858</v>
      </c>
      <c r="C3395" s="1" t="s">
        <v>30478</v>
      </c>
      <c r="D3395" s="1" t="s">
        <v>257</v>
      </c>
      <c r="E3395" s="1" t="s">
        <v>67</v>
      </c>
      <c r="F3395" s="1" t="s">
        <v>187</v>
      </c>
      <c r="G3395" s="1" t="s">
        <v>188</v>
      </c>
      <c r="H3395" s="1" t="s">
        <v>131</v>
      </c>
      <c r="I3395" s="1" t="s">
        <v>132</v>
      </c>
      <c r="J3395" s="1" t="s">
        <v>57</v>
      </c>
      <c r="K3395" s="1" t="s">
        <v>25</v>
      </c>
      <c r="L3395" s="1">
        <v>1</v>
      </c>
      <c r="M3395" s="1">
        <v>220</v>
      </c>
      <c r="N3395" s="1">
        <v>10</v>
      </c>
      <c r="O3395" s="1">
        <v>22</v>
      </c>
      <c r="P3395" s="1">
        <v>25</v>
      </c>
      <c r="Q3395" s="1">
        <v>223</v>
      </c>
      <c r="R3395" s="1" t="s">
        <v>63</v>
      </c>
      <c r="S3395" s="1" t="s">
        <v>13645</v>
      </c>
      <c r="T3395" s="1">
        <f>Table2[[#This Row],[Unit_Price]]*Table2[[#This Row],[Quantity]]</f>
        <v>220</v>
      </c>
      <c r="U3395" s="1">
        <f>(SUM(Table2[[#This Row],[Gross_Sales]],Table2[[#This Row],[Delivery_Fee]])-Table2[[#This Row],[Discount_Amount]])</f>
        <v>223</v>
      </c>
    </row>
    <row r="3396" spans="1:21" ht="22.2" customHeight="1" x14ac:dyDescent="0.3">
      <c r="A3396" s="1" t="s">
        <v>13646</v>
      </c>
      <c r="B3396" s="1" t="s">
        <v>6858</v>
      </c>
      <c r="C3396" s="1" t="s">
        <v>30478</v>
      </c>
      <c r="D3396" s="1" t="s">
        <v>1513</v>
      </c>
      <c r="E3396" s="1" t="s">
        <v>19</v>
      </c>
      <c r="F3396" s="1" t="s">
        <v>141</v>
      </c>
      <c r="G3396" s="1" t="s">
        <v>142</v>
      </c>
      <c r="H3396" s="1" t="s">
        <v>22</v>
      </c>
      <c r="I3396" s="1" t="s">
        <v>23</v>
      </c>
      <c r="J3396" s="1" t="s">
        <v>24</v>
      </c>
      <c r="K3396" s="1" t="s">
        <v>25</v>
      </c>
      <c r="L3396" s="1">
        <v>4</v>
      </c>
      <c r="M3396" s="1">
        <v>180</v>
      </c>
      <c r="N3396" s="1">
        <v>5</v>
      </c>
      <c r="O3396" s="1">
        <v>36</v>
      </c>
      <c r="P3396" s="1">
        <v>25</v>
      </c>
      <c r="Q3396" s="1">
        <v>709</v>
      </c>
      <c r="R3396" s="1" t="s">
        <v>15</v>
      </c>
      <c r="S3396" s="1" t="s">
        <v>13647</v>
      </c>
      <c r="T3396" s="1">
        <f>Table2[[#This Row],[Unit_Price]]*Table2[[#This Row],[Quantity]]</f>
        <v>720</v>
      </c>
      <c r="U3396" s="1">
        <f>(SUM(Table2[[#This Row],[Gross_Sales]],Table2[[#This Row],[Delivery_Fee]])-Table2[[#This Row],[Discount_Amount]])</f>
        <v>709</v>
      </c>
    </row>
    <row r="3397" spans="1:21" ht="22.2" customHeight="1" x14ac:dyDescent="0.3">
      <c r="A3397" s="1" t="s">
        <v>13648</v>
      </c>
      <c r="B3397" s="1" t="s">
        <v>6858</v>
      </c>
      <c r="C3397" s="1" t="s">
        <v>30478</v>
      </c>
      <c r="D3397" s="1" t="s">
        <v>2050</v>
      </c>
      <c r="E3397" s="1" t="s">
        <v>30</v>
      </c>
      <c r="F3397" s="1" t="s">
        <v>187</v>
      </c>
      <c r="G3397" s="1" t="s">
        <v>188</v>
      </c>
      <c r="H3397" s="1" t="s">
        <v>55</v>
      </c>
      <c r="I3397" s="1" t="s">
        <v>56</v>
      </c>
      <c r="J3397" s="1" t="s">
        <v>57</v>
      </c>
      <c r="K3397" s="1" t="s">
        <v>14</v>
      </c>
      <c r="L3397" s="1">
        <v>1</v>
      </c>
      <c r="M3397" s="1">
        <v>180</v>
      </c>
      <c r="N3397" s="1">
        <v>20</v>
      </c>
      <c r="O3397" s="1">
        <v>36</v>
      </c>
      <c r="P3397" s="1">
        <v>20</v>
      </c>
      <c r="Q3397" s="1">
        <v>164</v>
      </c>
      <c r="R3397" s="1" t="s">
        <v>63</v>
      </c>
      <c r="S3397" s="1" t="s">
        <v>13649</v>
      </c>
      <c r="T3397" s="1">
        <f>Table2[[#This Row],[Unit_Price]]*Table2[[#This Row],[Quantity]]</f>
        <v>180</v>
      </c>
      <c r="U3397" s="1">
        <f>(SUM(Table2[[#This Row],[Gross_Sales]],Table2[[#This Row],[Delivery_Fee]])-Table2[[#This Row],[Discount_Amount]])</f>
        <v>164</v>
      </c>
    </row>
    <row r="3398" spans="1:21" ht="22.2" customHeight="1" x14ac:dyDescent="0.3">
      <c r="A3398" s="1" t="s">
        <v>13650</v>
      </c>
      <c r="B3398" s="1" t="s">
        <v>6858</v>
      </c>
      <c r="C3398" s="1" t="s">
        <v>30478</v>
      </c>
      <c r="D3398" s="1" t="s">
        <v>1773</v>
      </c>
      <c r="E3398" s="1" t="s">
        <v>19</v>
      </c>
      <c r="F3398" s="1" t="s">
        <v>98</v>
      </c>
      <c r="G3398" s="1" t="s">
        <v>99</v>
      </c>
      <c r="H3398" s="1" t="s">
        <v>143</v>
      </c>
      <c r="I3398" s="1" t="s">
        <v>144</v>
      </c>
      <c r="J3398" s="1" t="s">
        <v>24</v>
      </c>
      <c r="K3398" s="1" t="s">
        <v>14</v>
      </c>
      <c r="L3398" s="1">
        <v>4</v>
      </c>
      <c r="M3398" s="1">
        <v>160</v>
      </c>
      <c r="N3398" s="1">
        <v>15</v>
      </c>
      <c r="O3398" s="1">
        <v>96</v>
      </c>
      <c r="P3398" s="1">
        <v>35</v>
      </c>
      <c r="Q3398" s="1">
        <v>579</v>
      </c>
      <c r="R3398" s="1" t="s">
        <v>36</v>
      </c>
      <c r="S3398" s="1" t="s">
        <v>13651</v>
      </c>
      <c r="T3398" s="1">
        <f>Table2[[#This Row],[Unit_Price]]*Table2[[#This Row],[Quantity]]</f>
        <v>640</v>
      </c>
      <c r="U3398" s="1">
        <f>(SUM(Table2[[#This Row],[Gross_Sales]],Table2[[#This Row],[Delivery_Fee]])-Table2[[#This Row],[Discount_Amount]])</f>
        <v>579</v>
      </c>
    </row>
    <row r="3399" spans="1:21" ht="22.2" customHeight="1" x14ac:dyDescent="0.3">
      <c r="A3399" s="1" t="s">
        <v>13652</v>
      </c>
      <c r="B3399" s="1" t="s">
        <v>6858</v>
      </c>
      <c r="C3399" s="1" t="s">
        <v>30478</v>
      </c>
      <c r="D3399" s="1" t="s">
        <v>60</v>
      </c>
      <c r="E3399" s="1" t="s">
        <v>30</v>
      </c>
      <c r="F3399" s="1" t="s">
        <v>31</v>
      </c>
      <c r="G3399" s="1" t="s">
        <v>32</v>
      </c>
      <c r="H3399" s="1" t="s">
        <v>55</v>
      </c>
      <c r="I3399" s="1" t="s">
        <v>56</v>
      </c>
      <c r="J3399" s="1" t="s">
        <v>57</v>
      </c>
      <c r="K3399" s="1" t="s">
        <v>14</v>
      </c>
      <c r="L3399" s="1">
        <v>3</v>
      </c>
      <c r="M3399" s="1">
        <v>180</v>
      </c>
      <c r="N3399" s="1">
        <v>0</v>
      </c>
      <c r="O3399" s="1">
        <v>0</v>
      </c>
      <c r="P3399" s="1">
        <v>40</v>
      </c>
      <c r="Q3399" s="1">
        <v>580</v>
      </c>
      <c r="R3399" s="1" t="s">
        <v>36</v>
      </c>
      <c r="S3399" s="1" t="s">
        <v>13653</v>
      </c>
      <c r="T3399" s="1">
        <f>Table2[[#This Row],[Unit_Price]]*Table2[[#This Row],[Quantity]]</f>
        <v>540</v>
      </c>
      <c r="U3399" s="1">
        <f>(SUM(Table2[[#This Row],[Gross_Sales]],Table2[[#This Row],[Delivery_Fee]])-Table2[[#This Row],[Discount_Amount]])</f>
        <v>580</v>
      </c>
    </row>
    <row r="3400" spans="1:21" ht="22.2" customHeight="1" x14ac:dyDescent="0.3">
      <c r="A3400" s="1" t="s">
        <v>13654</v>
      </c>
      <c r="B3400" s="1" t="s">
        <v>6858</v>
      </c>
      <c r="C3400" s="1" t="s">
        <v>30478</v>
      </c>
      <c r="D3400" s="1" t="s">
        <v>488</v>
      </c>
      <c r="E3400" s="1" t="s">
        <v>67</v>
      </c>
      <c r="F3400" s="1" t="s">
        <v>267</v>
      </c>
      <c r="G3400" s="1" t="s">
        <v>268</v>
      </c>
      <c r="H3400" s="1" t="s">
        <v>22</v>
      </c>
      <c r="I3400" s="1" t="s">
        <v>23</v>
      </c>
      <c r="J3400" s="1" t="s">
        <v>24</v>
      </c>
      <c r="K3400" s="1" t="s">
        <v>25</v>
      </c>
      <c r="L3400" s="1">
        <v>2</v>
      </c>
      <c r="M3400" s="1">
        <v>180</v>
      </c>
      <c r="N3400" s="1">
        <v>15</v>
      </c>
      <c r="O3400" s="1">
        <v>54</v>
      </c>
      <c r="P3400" s="1">
        <v>25</v>
      </c>
      <c r="Q3400" s="1">
        <v>331</v>
      </c>
      <c r="R3400" s="1" t="s">
        <v>15</v>
      </c>
      <c r="S3400" s="1" t="s">
        <v>13655</v>
      </c>
      <c r="T3400" s="1">
        <f>Table2[[#This Row],[Unit_Price]]*Table2[[#This Row],[Quantity]]</f>
        <v>360</v>
      </c>
      <c r="U3400" s="1">
        <f>(SUM(Table2[[#This Row],[Gross_Sales]],Table2[[#This Row],[Delivery_Fee]])-Table2[[#This Row],[Discount_Amount]])</f>
        <v>331</v>
      </c>
    </row>
    <row r="3401" spans="1:21" ht="22.2" customHeight="1" x14ac:dyDescent="0.3">
      <c r="A3401" s="1" t="s">
        <v>13656</v>
      </c>
      <c r="B3401" s="1" t="s">
        <v>6858</v>
      </c>
      <c r="C3401" s="1" t="s">
        <v>30478</v>
      </c>
      <c r="D3401" s="1" t="s">
        <v>582</v>
      </c>
      <c r="E3401" s="1" t="s">
        <v>8</v>
      </c>
      <c r="F3401" s="1" t="s">
        <v>9</v>
      </c>
      <c r="G3401" s="1" t="s">
        <v>10</v>
      </c>
      <c r="H3401" s="1" t="s">
        <v>22</v>
      </c>
      <c r="I3401" s="1" t="s">
        <v>23</v>
      </c>
      <c r="J3401" s="1" t="s">
        <v>24</v>
      </c>
      <c r="K3401" s="1" t="s">
        <v>25</v>
      </c>
      <c r="L3401" s="1">
        <v>2</v>
      </c>
      <c r="M3401" s="1">
        <v>180</v>
      </c>
      <c r="N3401" s="1">
        <v>20</v>
      </c>
      <c r="O3401" s="1">
        <v>72</v>
      </c>
      <c r="P3401" s="1">
        <v>35</v>
      </c>
      <c r="Q3401" s="1">
        <v>323</v>
      </c>
      <c r="R3401" s="1" t="s">
        <v>42</v>
      </c>
      <c r="S3401" s="1" t="s">
        <v>13657</v>
      </c>
      <c r="T3401" s="1">
        <f>Table2[[#This Row],[Unit_Price]]*Table2[[#This Row],[Quantity]]</f>
        <v>360</v>
      </c>
      <c r="U3401" s="1">
        <f>(SUM(Table2[[#This Row],[Gross_Sales]],Table2[[#This Row],[Delivery_Fee]])-Table2[[#This Row],[Discount_Amount]])</f>
        <v>323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01"/>
  <sheetViews>
    <sheetView workbookViewId="0">
      <pane ySplit="1" topLeftCell="A3084" activePane="bottomLeft" state="frozen"/>
      <selection pane="bottomLeft" activeCell="J1" sqref="J1"/>
    </sheetView>
  </sheetViews>
  <sheetFormatPr defaultColWidth="17" defaultRowHeight="19.2" customHeight="1" x14ac:dyDescent="0.3"/>
  <cols>
    <col min="1" max="16384" width="17" style="1"/>
  </cols>
  <sheetData>
    <row r="1" spans="1:21" ht="19.2" customHeight="1" x14ac:dyDescent="0.3">
      <c r="A1" s="4" t="s">
        <v>30463</v>
      </c>
      <c r="B1" s="4" t="s">
        <v>30462</v>
      </c>
      <c r="C1" s="4" t="s">
        <v>30461</v>
      </c>
      <c r="D1" s="4" t="s">
        <v>30464</v>
      </c>
      <c r="E1" s="4" t="s">
        <v>0</v>
      </c>
      <c r="F1" s="4" t="s">
        <v>30465</v>
      </c>
      <c r="G1" s="4" t="s">
        <v>1</v>
      </c>
      <c r="H1" s="4" t="s">
        <v>30466</v>
      </c>
      <c r="I1" s="4" t="s">
        <v>2</v>
      </c>
      <c r="J1" s="4" t="s">
        <v>3</v>
      </c>
      <c r="K1" s="4" t="s">
        <v>30467</v>
      </c>
      <c r="L1" s="4" t="s">
        <v>4</v>
      </c>
      <c r="M1" s="4" t="s">
        <v>30468</v>
      </c>
      <c r="N1" s="4" t="s">
        <v>30469</v>
      </c>
      <c r="O1" s="4" t="s">
        <v>30470</v>
      </c>
      <c r="P1" s="4" t="s">
        <v>30471</v>
      </c>
      <c r="Q1" s="4" t="s">
        <v>30472</v>
      </c>
      <c r="R1" s="4" t="s">
        <v>30473</v>
      </c>
      <c r="S1" s="4" t="s">
        <v>30474</v>
      </c>
      <c r="T1" s="4" t="s">
        <v>30475</v>
      </c>
      <c r="U1" s="4" t="s">
        <v>30476</v>
      </c>
    </row>
    <row r="2" spans="1:21" ht="19.2" customHeight="1" x14ac:dyDescent="0.3">
      <c r="A2" s="1" t="s">
        <v>13658</v>
      </c>
      <c r="B2" s="1" t="s">
        <v>13659</v>
      </c>
      <c r="C2" s="1" t="s">
        <v>30479</v>
      </c>
      <c r="D2" s="1" t="s">
        <v>215</v>
      </c>
      <c r="E2" s="1" t="s">
        <v>8</v>
      </c>
      <c r="F2" s="1" t="s">
        <v>46</v>
      </c>
      <c r="G2" s="1" t="s">
        <v>47</v>
      </c>
      <c r="H2" s="1" t="s">
        <v>116</v>
      </c>
      <c r="I2" s="1" t="s">
        <v>117</v>
      </c>
      <c r="J2" s="1" t="s">
        <v>35</v>
      </c>
      <c r="K2" s="1" t="s">
        <v>14</v>
      </c>
      <c r="L2" s="1">
        <v>2</v>
      </c>
      <c r="M2" s="1">
        <v>210</v>
      </c>
      <c r="N2" s="1">
        <v>15</v>
      </c>
      <c r="O2" s="1">
        <v>63</v>
      </c>
      <c r="P2" s="1">
        <v>25</v>
      </c>
      <c r="Q2" s="1">
        <v>382</v>
      </c>
      <c r="R2" s="1" t="s">
        <v>63</v>
      </c>
      <c r="S2" s="1" t="s">
        <v>13660</v>
      </c>
      <c r="T2" s="1">
        <f>Table3[[#This Row],[Unit_Price]]*Table3[[#This Row],[Quantity]]</f>
        <v>420</v>
      </c>
      <c r="U2" s="1">
        <f>(SUM(Table3[[#This Row],[Gross_Sales]],Table3[[#This Row],[Delivery_Fee]])-Table3[[#This Row],[Discount_Amount]])</f>
        <v>382</v>
      </c>
    </row>
    <row r="3" spans="1:21" ht="19.2" customHeight="1" x14ac:dyDescent="0.3">
      <c r="A3" s="1" t="s">
        <v>13661</v>
      </c>
      <c r="B3" s="1" t="s">
        <v>13659</v>
      </c>
      <c r="C3" s="1" t="s">
        <v>30479</v>
      </c>
      <c r="D3" s="1" t="s">
        <v>306</v>
      </c>
      <c r="E3" s="1" t="s">
        <v>19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13</v>
      </c>
      <c r="K3" s="1" t="s">
        <v>14</v>
      </c>
      <c r="L3" s="1">
        <v>3</v>
      </c>
      <c r="M3" s="1">
        <v>220</v>
      </c>
      <c r="N3" s="1">
        <v>20</v>
      </c>
      <c r="O3" s="1">
        <v>132</v>
      </c>
      <c r="P3" s="1">
        <v>30</v>
      </c>
      <c r="Q3" s="1">
        <v>558</v>
      </c>
      <c r="R3" s="1" t="s">
        <v>63</v>
      </c>
      <c r="S3" s="1" t="s">
        <v>13662</v>
      </c>
      <c r="T3" s="1">
        <f>Table3[[#This Row],[Unit_Price]]*Table3[[#This Row],[Quantity]]</f>
        <v>660</v>
      </c>
      <c r="U3" s="1">
        <f>(SUM(Table3[[#This Row],[Gross_Sales]],Table3[[#This Row],[Delivery_Fee]])-Table3[[#This Row],[Discount_Amount]])</f>
        <v>558</v>
      </c>
    </row>
    <row r="4" spans="1:21" ht="19.2" customHeight="1" x14ac:dyDescent="0.3">
      <c r="A4" s="1" t="s">
        <v>13663</v>
      </c>
      <c r="B4" s="1" t="s">
        <v>13659</v>
      </c>
      <c r="C4" s="1" t="s">
        <v>30479</v>
      </c>
      <c r="D4" s="1" t="s">
        <v>361</v>
      </c>
      <c r="E4" s="1" t="s">
        <v>19</v>
      </c>
      <c r="F4" s="1" t="s">
        <v>109</v>
      </c>
      <c r="G4" s="1" t="s">
        <v>110</v>
      </c>
      <c r="H4" s="1" t="s">
        <v>11</v>
      </c>
      <c r="I4" s="1" t="s">
        <v>12</v>
      </c>
      <c r="J4" s="1" t="s">
        <v>13</v>
      </c>
      <c r="K4" s="1" t="s">
        <v>14</v>
      </c>
      <c r="L4" s="1">
        <v>2</v>
      </c>
      <c r="M4" s="1">
        <v>140</v>
      </c>
      <c r="N4" s="1">
        <v>5</v>
      </c>
      <c r="O4" s="1">
        <v>14</v>
      </c>
      <c r="P4" s="1">
        <v>25</v>
      </c>
      <c r="Q4" s="1">
        <v>291</v>
      </c>
      <c r="R4" s="1" t="s">
        <v>42</v>
      </c>
      <c r="S4" s="1" t="s">
        <v>13664</v>
      </c>
      <c r="T4" s="1">
        <f>Table3[[#This Row],[Unit_Price]]*Table3[[#This Row],[Quantity]]</f>
        <v>280</v>
      </c>
      <c r="U4" s="1">
        <f>(SUM(Table3[[#This Row],[Gross_Sales]],Table3[[#This Row],[Delivery_Fee]])-Table3[[#This Row],[Discount_Amount]])</f>
        <v>291</v>
      </c>
    </row>
    <row r="5" spans="1:21" ht="19.2" customHeight="1" x14ac:dyDescent="0.3">
      <c r="A5" s="1" t="s">
        <v>13665</v>
      </c>
      <c r="B5" s="1" t="s">
        <v>13659</v>
      </c>
      <c r="C5" s="1" t="s">
        <v>30479</v>
      </c>
      <c r="D5" s="1" t="s">
        <v>92</v>
      </c>
      <c r="E5" s="1" t="s">
        <v>67</v>
      </c>
      <c r="F5" s="1" t="s">
        <v>174</v>
      </c>
      <c r="G5" s="1" t="s">
        <v>175</v>
      </c>
      <c r="H5" s="1" t="s">
        <v>288</v>
      </c>
      <c r="I5" s="1" t="s">
        <v>289</v>
      </c>
      <c r="J5" s="1" t="s">
        <v>86</v>
      </c>
      <c r="K5" s="1" t="s">
        <v>14</v>
      </c>
      <c r="L5" s="1">
        <v>2</v>
      </c>
      <c r="M5" s="1">
        <v>80</v>
      </c>
      <c r="N5" s="1">
        <v>20</v>
      </c>
      <c r="O5" s="1">
        <v>32</v>
      </c>
      <c r="P5" s="1">
        <v>25</v>
      </c>
      <c r="Q5" s="1">
        <v>153</v>
      </c>
      <c r="R5" s="1" t="s">
        <v>26</v>
      </c>
      <c r="S5" s="1" t="s">
        <v>13666</v>
      </c>
      <c r="T5" s="1">
        <f>Table3[[#This Row],[Unit_Price]]*Table3[[#This Row],[Quantity]]</f>
        <v>160</v>
      </c>
      <c r="U5" s="1">
        <f>(SUM(Table3[[#This Row],[Gross_Sales]],Table3[[#This Row],[Delivery_Fee]])-Table3[[#This Row],[Discount_Amount]])</f>
        <v>153</v>
      </c>
    </row>
    <row r="6" spans="1:21" ht="19.2" customHeight="1" x14ac:dyDescent="0.3">
      <c r="A6" s="1" t="s">
        <v>13667</v>
      </c>
      <c r="B6" s="1" t="s">
        <v>13659</v>
      </c>
      <c r="C6" s="1" t="s">
        <v>30479</v>
      </c>
      <c r="D6" s="1" t="s">
        <v>679</v>
      </c>
      <c r="E6" s="1" t="s">
        <v>30</v>
      </c>
      <c r="F6" s="1" t="s">
        <v>339</v>
      </c>
      <c r="G6" s="1" t="s">
        <v>340</v>
      </c>
      <c r="H6" s="1" t="s">
        <v>70</v>
      </c>
      <c r="I6" s="1" t="s">
        <v>71</v>
      </c>
      <c r="J6" s="1" t="s">
        <v>13</v>
      </c>
      <c r="K6" s="1" t="s">
        <v>14</v>
      </c>
      <c r="L6" s="1">
        <v>4</v>
      </c>
      <c r="M6" s="1">
        <v>130</v>
      </c>
      <c r="N6" s="1">
        <v>0</v>
      </c>
      <c r="O6" s="1">
        <v>0</v>
      </c>
      <c r="P6" s="1">
        <v>40</v>
      </c>
      <c r="Q6" s="1">
        <v>560</v>
      </c>
      <c r="R6" s="1" t="s">
        <v>42</v>
      </c>
      <c r="S6" s="1" t="s">
        <v>13668</v>
      </c>
      <c r="T6" s="1">
        <f>Table3[[#This Row],[Unit_Price]]*Table3[[#This Row],[Quantity]]</f>
        <v>520</v>
      </c>
      <c r="U6" s="1">
        <f>(SUM(Table3[[#This Row],[Gross_Sales]],Table3[[#This Row],[Delivery_Fee]])-Table3[[#This Row],[Discount_Amount]])</f>
        <v>560</v>
      </c>
    </row>
    <row r="7" spans="1:21" ht="19.2" customHeight="1" x14ac:dyDescent="0.3">
      <c r="A7" s="1" t="s">
        <v>13669</v>
      </c>
      <c r="B7" s="1" t="s">
        <v>13659</v>
      </c>
      <c r="C7" s="1" t="s">
        <v>30479</v>
      </c>
      <c r="D7" s="1" t="s">
        <v>515</v>
      </c>
      <c r="E7" s="1" t="s">
        <v>30</v>
      </c>
      <c r="F7" s="1" t="s">
        <v>136</v>
      </c>
      <c r="G7" s="1" t="s">
        <v>137</v>
      </c>
      <c r="H7" s="1" t="s">
        <v>33</v>
      </c>
      <c r="I7" s="1" t="s">
        <v>34</v>
      </c>
      <c r="J7" s="1" t="s">
        <v>35</v>
      </c>
      <c r="K7" s="1" t="s">
        <v>25</v>
      </c>
      <c r="L7" s="1">
        <v>2</v>
      </c>
      <c r="M7" s="1">
        <v>240</v>
      </c>
      <c r="N7" s="1">
        <v>0</v>
      </c>
      <c r="O7" s="1">
        <v>0</v>
      </c>
      <c r="P7" s="1">
        <v>25</v>
      </c>
      <c r="Q7" s="1">
        <v>505</v>
      </c>
      <c r="R7" s="1" t="s">
        <v>26</v>
      </c>
      <c r="S7" s="1" t="s">
        <v>13670</v>
      </c>
      <c r="T7" s="1">
        <f>Table3[[#This Row],[Unit_Price]]*Table3[[#This Row],[Quantity]]</f>
        <v>480</v>
      </c>
      <c r="U7" s="1">
        <f>(SUM(Table3[[#This Row],[Gross_Sales]],Table3[[#This Row],[Delivery_Fee]])-Table3[[#This Row],[Discount_Amount]])</f>
        <v>505</v>
      </c>
    </row>
    <row r="8" spans="1:21" ht="19.2" customHeight="1" x14ac:dyDescent="0.3">
      <c r="A8" s="1" t="s">
        <v>13671</v>
      </c>
      <c r="B8" s="1" t="s">
        <v>13659</v>
      </c>
      <c r="C8" s="1" t="s">
        <v>30479</v>
      </c>
      <c r="D8" s="1" t="s">
        <v>753</v>
      </c>
      <c r="E8" s="1" t="s">
        <v>8</v>
      </c>
      <c r="F8" s="1" t="s">
        <v>109</v>
      </c>
      <c r="G8" s="1" t="s">
        <v>110</v>
      </c>
      <c r="H8" s="1" t="s">
        <v>111</v>
      </c>
      <c r="I8" s="1" t="s">
        <v>112</v>
      </c>
      <c r="J8" s="1" t="s">
        <v>13</v>
      </c>
      <c r="K8" s="1" t="s">
        <v>25</v>
      </c>
      <c r="L8" s="1">
        <v>1</v>
      </c>
      <c r="M8" s="1">
        <v>280</v>
      </c>
      <c r="N8" s="1">
        <v>20</v>
      </c>
      <c r="O8" s="1">
        <v>56</v>
      </c>
      <c r="P8" s="1">
        <v>30</v>
      </c>
      <c r="Q8" s="1">
        <v>254</v>
      </c>
      <c r="R8" s="1" t="s">
        <v>26</v>
      </c>
      <c r="S8" s="1" t="s">
        <v>13672</v>
      </c>
      <c r="T8" s="1">
        <f>Table3[[#This Row],[Unit_Price]]*Table3[[#This Row],[Quantity]]</f>
        <v>280</v>
      </c>
      <c r="U8" s="1">
        <f>(SUM(Table3[[#This Row],[Gross_Sales]],Table3[[#This Row],[Delivery_Fee]])-Table3[[#This Row],[Discount_Amount]])</f>
        <v>254</v>
      </c>
    </row>
    <row r="9" spans="1:21" ht="19.2" customHeight="1" x14ac:dyDescent="0.3">
      <c r="A9" s="1" t="s">
        <v>13673</v>
      </c>
      <c r="B9" s="1" t="s">
        <v>13659</v>
      </c>
      <c r="C9" s="1" t="s">
        <v>30479</v>
      </c>
      <c r="D9" s="1" t="s">
        <v>620</v>
      </c>
      <c r="E9" s="1" t="s">
        <v>67</v>
      </c>
      <c r="F9" s="1" t="s">
        <v>267</v>
      </c>
      <c r="G9" s="1" t="s">
        <v>268</v>
      </c>
      <c r="H9" s="1" t="s">
        <v>48</v>
      </c>
      <c r="I9" s="1" t="s">
        <v>49</v>
      </c>
      <c r="J9" s="1" t="s">
        <v>13</v>
      </c>
      <c r="K9" s="1" t="s">
        <v>14</v>
      </c>
      <c r="L9" s="1">
        <v>2</v>
      </c>
      <c r="M9" s="1">
        <v>220</v>
      </c>
      <c r="N9" s="1">
        <v>0</v>
      </c>
      <c r="O9" s="1">
        <v>0</v>
      </c>
      <c r="P9" s="1">
        <v>25</v>
      </c>
      <c r="Q9" s="1">
        <v>465</v>
      </c>
      <c r="R9" s="1" t="s">
        <v>63</v>
      </c>
      <c r="S9" s="1" t="s">
        <v>13674</v>
      </c>
      <c r="T9" s="1">
        <f>Table3[[#This Row],[Unit_Price]]*Table3[[#This Row],[Quantity]]</f>
        <v>440</v>
      </c>
      <c r="U9" s="1">
        <f>(SUM(Table3[[#This Row],[Gross_Sales]],Table3[[#This Row],[Delivery_Fee]])-Table3[[#This Row],[Discount_Amount]])</f>
        <v>465</v>
      </c>
    </row>
    <row r="10" spans="1:21" ht="19.2" customHeight="1" x14ac:dyDescent="0.3">
      <c r="A10" s="1" t="s">
        <v>13675</v>
      </c>
      <c r="B10" s="1" t="s">
        <v>13659</v>
      </c>
      <c r="C10" s="1" t="s">
        <v>30479</v>
      </c>
      <c r="D10" s="1" t="s">
        <v>682</v>
      </c>
      <c r="E10" s="1" t="s">
        <v>19</v>
      </c>
      <c r="F10" s="1" t="s">
        <v>174</v>
      </c>
      <c r="G10" s="1" t="s">
        <v>175</v>
      </c>
      <c r="H10" s="1" t="s">
        <v>116</v>
      </c>
      <c r="I10" s="1" t="s">
        <v>117</v>
      </c>
      <c r="J10" s="1" t="s">
        <v>35</v>
      </c>
      <c r="K10" s="1" t="s">
        <v>14</v>
      </c>
      <c r="L10" s="1">
        <v>3</v>
      </c>
      <c r="M10" s="1">
        <v>210</v>
      </c>
      <c r="N10" s="1">
        <v>10</v>
      </c>
      <c r="O10" s="1">
        <v>63</v>
      </c>
      <c r="P10" s="1">
        <v>40</v>
      </c>
      <c r="Q10" s="1">
        <v>607</v>
      </c>
      <c r="R10" s="1" t="s">
        <v>36</v>
      </c>
      <c r="S10" s="1" t="s">
        <v>13676</v>
      </c>
      <c r="T10" s="1">
        <f>Table3[[#This Row],[Unit_Price]]*Table3[[#This Row],[Quantity]]</f>
        <v>630</v>
      </c>
      <c r="U10" s="1">
        <f>(SUM(Table3[[#This Row],[Gross_Sales]],Table3[[#This Row],[Delivery_Fee]])-Table3[[#This Row],[Discount_Amount]])</f>
        <v>607</v>
      </c>
    </row>
    <row r="11" spans="1:21" ht="19.2" customHeight="1" x14ac:dyDescent="0.3">
      <c r="A11" s="1" t="s">
        <v>13677</v>
      </c>
      <c r="B11" s="1" t="s">
        <v>13659</v>
      </c>
      <c r="C11" s="1" t="s">
        <v>30479</v>
      </c>
      <c r="D11" s="1" t="s">
        <v>1362</v>
      </c>
      <c r="E11" s="1" t="s">
        <v>8</v>
      </c>
      <c r="F11" s="1" t="s">
        <v>46</v>
      </c>
      <c r="G11" s="1" t="s">
        <v>47</v>
      </c>
      <c r="H11" s="1" t="s">
        <v>288</v>
      </c>
      <c r="I11" s="1" t="s">
        <v>289</v>
      </c>
      <c r="J11" s="1" t="s">
        <v>86</v>
      </c>
      <c r="K11" s="1" t="s">
        <v>14</v>
      </c>
      <c r="L11" s="1">
        <v>2</v>
      </c>
      <c r="M11" s="1">
        <v>80</v>
      </c>
      <c r="N11" s="1">
        <v>20</v>
      </c>
      <c r="O11" s="1">
        <v>32</v>
      </c>
      <c r="P11" s="1">
        <v>30</v>
      </c>
      <c r="Q11" s="1">
        <v>158</v>
      </c>
      <c r="R11" s="1" t="s">
        <v>63</v>
      </c>
      <c r="S11" s="1" t="s">
        <v>13678</v>
      </c>
      <c r="T11" s="1">
        <f>Table3[[#This Row],[Unit_Price]]*Table3[[#This Row],[Quantity]]</f>
        <v>160</v>
      </c>
      <c r="U11" s="1">
        <f>(SUM(Table3[[#This Row],[Gross_Sales]],Table3[[#This Row],[Delivery_Fee]])-Table3[[#This Row],[Discount_Amount]])</f>
        <v>158</v>
      </c>
    </row>
    <row r="12" spans="1:21" ht="19.2" customHeight="1" x14ac:dyDescent="0.3">
      <c r="A12" s="1" t="s">
        <v>13679</v>
      </c>
      <c r="B12" s="1" t="s">
        <v>13659</v>
      </c>
      <c r="C12" s="1" t="s">
        <v>30479</v>
      </c>
      <c r="D12" s="1" t="s">
        <v>568</v>
      </c>
      <c r="E12" s="1" t="s">
        <v>19</v>
      </c>
      <c r="F12" s="1" t="s">
        <v>20</v>
      </c>
      <c r="G12" s="1" t="s">
        <v>21</v>
      </c>
      <c r="H12" s="1" t="s">
        <v>116</v>
      </c>
      <c r="I12" s="1" t="s">
        <v>117</v>
      </c>
      <c r="J12" s="1" t="s">
        <v>35</v>
      </c>
      <c r="K12" s="1" t="s">
        <v>14</v>
      </c>
      <c r="L12" s="1">
        <v>3</v>
      </c>
      <c r="M12" s="1">
        <v>210</v>
      </c>
      <c r="N12" s="1">
        <v>0</v>
      </c>
      <c r="O12" s="1">
        <v>0</v>
      </c>
      <c r="P12" s="1">
        <v>20</v>
      </c>
      <c r="Q12" s="1">
        <v>650</v>
      </c>
      <c r="R12" s="1" t="s">
        <v>15</v>
      </c>
      <c r="S12" s="1" t="s">
        <v>13680</v>
      </c>
      <c r="T12" s="1">
        <f>Table3[[#This Row],[Unit_Price]]*Table3[[#This Row],[Quantity]]</f>
        <v>630</v>
      </c>
      <c r="U12" s="1">
        <f>(SUM(Table3[[#This Row],[Gross_Sales]],Table3[[#This Row],[Delivery_Fee]])-Table3[[#This Row],[Discount_Amount]])</f>
        <v>650</v>
      </c>
    </row>
    <row r="13" spans="1:21" ht="19.2" customHeight="1" x14ac:dyDescent="0.3">
      <c r="A13" s="1" t="s">
        <v>13681</v>
      </c>
      <c r="B13" s="1" t="s">
        <v>13659</v>
      </c>
      <c r="C13" s="1" t="s">
        <v>30479</v>
      </c>
      <c r="D13" s="1" t="s">
        <v>2748</v>
      </c>
      <c r="E13" s="1" t="s">
        <v>8</v>
      </c>
      <c r="F13" s="1" t="s">
        <v>82</v>
      </c>
      <c r="G13" s="1" t="s">
        <v>83</v>
      </c>
      <c r="H13" s="1" t="s">
        <v>40</v>
      </c>
      <c r="I13" s="1" t="s">
        <v>41</v>
      </c>
      <c r="J13" s="1" t="s">
        <v>13</v>
      </c>
      <c r="K13" s="1" t="s">
        <v>25</v>
      </c>
      <c r="L13" s="1">
        <v>4</v>
      </c>
      <c r="M13" s="1">
        <v>170</v>
      </c>
      <c r="N13" s="1">
        <v>10</v>
      </c>
      <c r="O13" s="1">
        <v>68</v>
      </c>
      <c r="P13" s="1">
        <v>40</v>
      </c>
      <c r="Q13" s="1">
        <v>652</v>
      </c>
      <c r="R13" s="1" t="s">
        <v>26</v>
      </c>
      <c r="S13" s="1" t="s">
        <v>13682</v>
      </c>
      <c r="T13" s="1">
        <f>Table3[[#This Row],[Unit_Price]]*Table3[[#This Row],[Quantity]]</f>
        <v>680</v>
      </c>
      <c r="U13" s="1">
        <f>(SUM(Table3[[#This Row],[Gross_Sales]],Table3[[#This Row],[Delivery_Fee]])-Table3[[#This Row],[Discount_Amount]])</f>
        <v>652</v>
      </c>
    </row>
    <row r="14" spans="1:21" ht="19.2" customHeight="1" x14ac:dyDescent="0.3">
      <c r="A14" s="1" t="s">
        <v>13683</v>
      </c>
      <c r="B14" s="1" t="s">
        <v>13659</v>
      </c>
      <c r="C14" s="1" t="s">
        <v>30479</v>
      </c>
      <c r="D14" s="1" t="s">
        <v>713</v>
      </c>
      <c r="E14" s="1" t="s">
        <v>19</v>
      </c>
      <c r="F14" s="1" t="s">
        <v>98</v>
      </c>
      <c r="G14" s="1" t="s">
        <v>99</v>
      </c>
      <c r="H14" s="1" t="s">
        <v>22</v>
      </c>
      <c r="I14" s="1" t="s">
        <v>23</v>
      </c>
      <c r="J14" s="1" t="s">
        <v>24</v>
      </c>
      <c r="K14" s="1" t="s">
        <v>25</v>
      </c>
      <c r="L14" s="1">
        <v>1</v>
      </c>
      <c r="M14" s="1">
        <v>180</v>
      </c>
      <c r="N14" s="1">
        <v>20</v>
      </c>
      <c r="O14" s="1">
        <v>36</v>
      </c>
      <c r="P14" s="1">
        <v>20</v>
      </c>
      <c r="Q14" s="1">
        <v>164</v>
      </c>
      <c r="R14" s="1" t="s">
        <v>26</v>
      </c>
      <c r="S14" s="1" t="s">
        <v>13684</v>
      </c>
      <c r="T14" s="1">
        <f>Table3[[#This Row],[Unit_Price]]*Table3[[#This Row],[Quantity]]</f>
        <v>180</v>
      </c>
      <c r="U14" s="1">
        <f>(SUM(Table3[[#This Row],[Gross_Sales]],Table3[[#This Row],[Delivery_Fee]])-Table3[[#This Row],[Discount_Amount]])</f>
        <v>164</v>
      </c>
    </row>
    <row r="15" spans="1:21" ht="19.2" customHeight="1" x14ac:dyDescent="0.3">
      <c r="A15" s="1" t="s">
        <v>13685</v>
      </c>
      <c r="B15" s="1" t="s">
        <v>13659</v>
      </c>
      <c r="C15" s="1" t="s">
        <v>30479</v>
      </c>
      <c r="D15" s="1" t="s">
        <v>579</v>
      </c>
      <c r="E15" s="1" t="s">
        <v>19</v>
      </c>
      <c r="F15" s="1" t="s">
        <v>187</v>
      </c>
      <c r="G15" s="1" t="s">
        <v>188</v>
      </c>
      <c r="H15" s="1" t="s">
        <v>11</v>
      </c>
      <c r="I15" s="1" t="s">
        <v>12</v>
      </c>
      <c r="J15" s="1" t="s">
        <v>13</v>
      </c>
      <c r="K15" s="1" t="s">
        <v>14</v>
      </c>
      <c r="L15" s="1">
        <v>4</v>
      </c>
      <c r="M15" s="1">
        <v>140</v>
      </c>
      <c r="N15" s="1">
        <v>10</v>
      </c>
      <c r="O15" s="1">
        <v>56</v>
      </c>
      <c r="P15" s="1">
        <v>25</v>
      </c>
      <c r="Q15" s="1">
        <v>529</v>
      </c>
      <c r="R15" s="1" t="s">
        <v>42</v>
      </c>
      <c r="S15" s="1" t="s">
        <v>13686</v>
      </c>
      <c r="T15" s="1">
        <f>Table3[[#This Row],[Unit_Price]]*Table3[[#This Row],[Quantity]]</f>
        <v>560</v>
      </c>
      <c r="U15" s="1">
        <f>(SUM(Table3[[#This Row],[Gross_Sales]],Table3[[#This Row],[Delivery_Fee]])-Table3[[#This Row],[Discount_Amount]])</f>
        <v>529</v>
      </c>
    </row>
    <row r="16" spans="1:21" ht="19.2" customHeight="1" x14ac:dyDescent="0.3">
      <c r="A16" s="1" t="s">
        <v>13687</v>
      </c>
      <c r="B16" s="1" t="s">
        <v>13659</v>
      </c>
      <c r="C16" s="1" t="s">
        <v>30479</v>
      </c>
      <c r="D16" s="1" t="s">
        <v>1050</v>
      </c>
      <c r="E16" s="1" t="s">
        <v>67</v>
      </c>
      <c r="F16" s="1" t="s">
        <v>267</v>
      </c>
      <c r="G16" s="1" t="s">
        <v>268</v>
      </c>
      <c r="H16" s="1" t="s">
        <v>48</v>
      </c>
      <c r="I16" s="1" t="s">
        <v>49</v>
      </c>
      <c r="J16" s="1" t="s">
        <v>13</v>
      </c>
      <c r="K16" s="1" t="s">
        <v>14</v>
      </c>
      <c r="L16" s="1">
        <v>2</v>
      </c>
      <c r="M16" s="1">
        <v>220</v>
      </c>
      <c r="N16" s="1">
        <v>20</v>
      </c>
      <c r="O16" s="1">
        <v>88</v>
      </c>
      <c r="P16" s="1">
        <v>25</v>
      </c>
      <c r="Q16" s="1">
        <v>377</v>
      </c>
      <c r="R16" s="1" t="s">
        <v>42</v>
      </c>
      <c r="S16" s="1" t="s">
        <v>13688</v>
      </c>
      <c r="T16" s="1">
        <f>Table3[[#This Row],[Unit_Price]]*Table3[[#This Row],[Quantity]]</f>
        <v>440</v>
      </c>
      <c r="U16" s="1">
        <f>(SUM(Table3[[#This Row],[Gross_Sales]],Table3[[#This Row],[Delivery_Fee]])-Table3[[#This Row],[Discount_Amount]])</f>
        <v>377</v>
      </c>
    </row>
    <row r="17" spans="1:21" ht="19.2" customHeight="1" x14ac:dyDescent="0.3">
      <c r="A17" s="1" t="s">
        <v>13689</v>
      </c>
      <c r="B17" s="1" t="s">
        <v>13659</v>
      </c>
      <c r="C17" s="1" t="s">
        <v>30479</v>
      </c>
      <c r="D17" s="1" t="s">
        <v>2050</v>
      </c>
      <c r="E17" s="1" t="s">
        <v>30</v>
      </c>
      <c r="F17" s="1" t="s">
        <v>31</v>
      </c>
      <c r="G17" s="1" t="s">
        <v>32</v>
      </c>
      <c r="H17" s="1" t="s">
        <v>40</v>
      </c>
      <c r="I17" s="1" t="s">
        <v>41</v>
      </c>
      <c r="J17" s="1" t="s">
        <v>13</v>
      </c>
      <c r="K17" s="1" t="s">
        <v>25</v>
      </c>
      <c r="L17" s="1">
        <v>1</v>
      </c>
      <c r="M17" s="1">
        <v>170</v>
      </c>
      <c r="N17" s="1">
        <v>20</v>
      </c>
      <c r="O17" s="1">
        <v>34</v>
      </c>
      <c r="P17" s="1">
        <v>30</v>
      </c>
      <c r="Q17" s="1">
        <v>166</v>
      </c>
      <c r="R17" s="1" t="s">
        <v>63</v>
      </c>
      <c r="S17" s="1" t="s">
        <v>13690</v>
      </c>
      <c r="T17" s="1">
        <f>Table3[[#This Row],[Unit_Price]]*Table3[[#This Row],[Quantity]]</f>
        <v>170</v>
      </c>
      <c r="U17" s="1">
        <f>(SUM(Table3[[#This Row],[Gross_Sales]],Table3[[#This Row],[Delivery_Fee]])-Table3[[#This Row],[Discount_Amount]])</f>
        <v>166</v>
      </c>
    </row>
    <row r="18" spans="1:21" ht="19.2" customHeight="1" x14ac:dyDescent="0.3">
      <c r="A18" s="1" t="s">
        <v>13691</v>
      </c>
      <c r="B18" s="1" t="s">
        <v>13659</v>
      </c>
      <c r="C18" s="1" t="s">
        <v>30479</v>
      </c>
      <c r="D18" s="1" t="s">
        <v>295</v>
      </c>
      <c r="E18" s="1" t="s">
        <v>19</v>
      </c>
      <c r="F18" s="1" t="s">
        <v>187</v>
      </c>
      <c r="G18" s="1" t="s">
        <v>188</v>
      </c>
      <c r="H18" s="1" t="s">
        <v>55</v>
      </c>
      <c r="I18" s="1" t="s">
        <v>56</v>
      </c>
      <c r="J18" s="1" t="s">
        <v>57</v>
      </c>
      <c r="K18" s="1" t="s">
        <v>14</v>
      </c>
      <c r="L18" s="1">
        <v>3</v>
      </c>
      <c r="M18" s="1">
        <v>180</v>
      </c>
      <c r="N18" s="1">
        <v>20</v>
      </c>
      <c r="O18" s="1">
        <v>108</v>
      </c>
      <c r="P18" s="1">
        <v>20</v>
      </c>
      <c r="Q18" s="1">
        <v>452</v>
      </c>
      <c r="R18" s="1" t="s">
        <v>15</v>
      </c>
      <c r="S18" s="1" t="s">
        <v>13692</v>
      </c>
      <c r="T18" s="1">
        <f>Table3[[#This Row],[Unit_Price]]*Table3[[#This Row],[Quantity]]</f>
        <v>540</v>
      </c>
      <c r="U18" s="1">
        <f>(SUM(Table3[[#This Row],[Gross_Sales]],Table3[[#This Row],[Delivery_Fee]])-Table3[[#This Row],[Discount_Amount]])</f>
        <v>452</v>
      </c>
    </row>
    <row r="19" spans="1:21" ht="19.2" customHeight="1" x14ac:dyDescent="0.3">
      <c r="A19" s="1" t="s">
        <v>13693</v>
      </c>
      <c r="B19" s="1" t="s">
        <v>13659</v>
      </c>
      <c r="C19" s="1" t="s">
        <v>30479</v>
      </c>
      <c r="D19" s="1" t="s">
        <v>1133</v>
      </c>
      <c r="E19" s="1" t="s">
        <v>19</v>
      </c>
      <c r="F19" s="1" t="s">
        <v>53</v>
      </c>
      <c r="G19" s="1" t="s">
        <v>54</v>
      </c>
      <c r="H19" s="1" t="s">
        <v>116</v>
      </c>
      <c r="I19" s="1" t="s">
        <v>117</v>
      </c>
      <c r="J19" s="1" t="s">
        <v>35</v>
      </c>
      <c r="K19" s="1" t="s">
        <v>14</v>
      </c>
      <c r="L19" s="1">
        <v>2</v>
      </c>
      <c r="M19" s="1">
        <v>210</v>
      </c>
      <c r="N19" s="1">
        <v>10</v>
      </c>
      <c r="O19" s="1">
        <v>42</v>
      </c>
      <c r="P19" s="1">
        <v>40</v>
      </c>
      <c r="Q19" s="1">
        <v>418</v>
      </c>
      <c r="R19" s="1" t="s">
        <v>42</v>
      </c>
      <c r="S19" s="1" t="s">
        <v>13694</v>
      </c>
      <c r="T19" s="1">
        <f>Table3[[#This Row],[Unit_Price]]*Table3[[#This Row],[Quantity]]</f>
        <v>420</v>
      </c>
      <c r="U19" s="1">
        <f>(SUM(Table3[[#This Row],[Gross_Sales]],Table3[[#This Row],[Delivery_Fee]])-Table3[[#This Row],[Discount_Amount]])</f>
        <v>418</v>
      </c>
    </row>
    <row r="20" spans="1:21" ht="19.2" customHeight="1" x14ac:dyDescent="0.3">
      <c r="A20" s="1" t="s">
        <v>13695</v>
      </c>
      <c r="B20" s="1" t="s">
        <v>13659</v>
      </c>
      <c r="C20" s="1" t="s">
        <v>30479</v>
      </c>
      <c r="D20" s="1" t="s">
        <v>442</v>
      </c>
      <c r="E20" s="1" t="s">
        <v>19</v>
      </c>
      <c r="F20" s="1" t="s">
        <v>75</v>
      </c>
      <c r="G20" s="1" t="s">
        <v>76</v>
      </c>
      <c r="H20" s="1" t="s">
        <v>131</v>
      </c>
      <c r="I20" s="1" t="s">
        <v>132</v>
      </c>
      <c r="J20" s="1" t="s">
        <v>57</v>
      </c>
      <c r="K20" s="1" t="s">
        <v>25</v>
      </c>
      <c r="L20" s="1">
        <v>2</v>
      </c>
      <c r="M20" s="1">
        <v>220</v>
      </c>
      <c r="N20" s="1">
        <v>10</v>
      </c>
      <c r="O20" s="1">
        <v>44</v>
      </c>
      <c r="P20" s="1">
        <v>20</v>
      </c>
      <c r="Q20" s="1">
        <v>416</v>
      </c>
      <c r="R20" s="1" t="s">
        <v>36</v>
      </c>
      <c r="S20" s="1" t="s">
        <v>13696</v>
      </c>
      <c r="T20" s="1">
        <f>Table3[[#This Row],[Unit_Price]]*Table3[[#This Row],[Quantity]]</f>
        <v>440</v>
      </c>
      <c r="U20" s="1">
        <f>(SUM(Table3[[#This Row],[Gross_Sales]],Table3[[#This Row],[Delivery_Fee]])-Table3[[#This Row],[Discount_Amount]])</f>
        <v>416</v>
      </c>
    </row>
    <row r="21" spans="1:21" ht="19.2" customHeight="1" x14ac:dyDescent="0.3">
      <c r="A21" s="1" t="s">
        <v>13697</v>
      </c>
      <c r="B21" s="1" t="s">
        <v>13659</v>
      </c>
      <c r="C21" s="1" t="s">
        <v>30479</v>
      </c>
      <c r="D21" s="1" t="s">
        <v>2050</v>
      </c>
      <c r="E21" s="1" t="s">
        <v>30</v>
      </c>
      <c r="F21" s="1" t="s">
        <v>53</v>
      </c>
      <c r="G21" s="1" t="s">
        <v>54</v>
      </c>
      <c r="H21" s="1" t="s">
        <v>70</v>
      </c>
      <c r="I21" s="1" t="s">
        <v>71</v>
      </c>
      <c r="J21" s="1" t="s">
        <v>13</v>
      </c>
      <c r="K21" s="1" t="s">
        <v>14</v>
      </c>
      <c r="L21" s="1">
        <v>2</v>
      </c>
      <c r="M21" s="1">
        <v>130</v>
      </c>
      <c r="N21" s="1">
        <v>10</v>
      </c>
      <c r="O21" s="1">
        <v>26</v>
      </c>
      <c r="P21" s="1">
        <v>30</v>
      </c>
      <c r="Q21" s="1">
        <v>264</v>
      </c>
      <c r="R21" s="1" t="s">
        <v>36</v>
      </c>
      <c r="S21" s="1" t="s">
        <v>13698</v>
      </c>
      <c r="T21" s="1">
        <f>Table3[[#This Row],[Unit_Price]]*Table3[[#This Row],[Quantity]]</f>
        <v>260</v>
      </c>
      <c r="U21" s="1">
        <f>(SUM(Table3[[#This Row],[Gross_Sales]],Table3[[#This Row],[Delivery_Fee]])-Table3[[#This Row],[Discount_Amount]])</f>
        <v>264</v>
      </c>
    </row>
    <row r="22" spans="1:21" ht="19.2" customHeight="1" x14ac:dyDescent="0.3">
      <c r="A22" s="1" t="s">
        <v>13699</v>
      </c>
      <c r="B22" s="1" t="s">
        <v>13659</v>
      </c>
      <c r="C22" s="1" t="s">
        <v>30479</v>
      </c>
      <c r="D22" s="1" t="s">
        <v>395</v>
      </c>
      <c r="E22" s="1" t="s">
        <v>8</v>
      </c>
      <c r="F22" s="1" t="s">
        <v>9</v>
      </c>
      <c r="G22" s="1" t="s">
        <v>10</v>
      </c>
      <c r="H22" s="1" t="s">
        <v>77</v>
      </c>
      <c r="I22" s="1" t="s">
        <v>78</v>
      </c>
      <c r="J22" s="1" t="s">
        <v>24</v>
      </c>
      <c r="K22" s="1" t="s">
        <v>14</v>
      </c>
      <c r="L22" s="1">
        <v>4</v>
      </c>
      <c r="M22" s="1">
        <v>150</v>
      </c>
      <c r="N22" s="1">
        <v>15</v>
      </c>
      <c r="O22" s="1">
        <v>90</v>
      </c>
      <c r="P22" s="1">
        <v>25</v>
      </c>
      <c r="Q22" s="1">
        <v>535</v>
      </c>
      <c r="R22" s="1" t="s">
        <v>63</v>
      </c>
      <c r="S22" s="1" t="s">
        <v>13700</v>
      </c>
      <c r="T22" s="1">
        <f>Table3[[#This Row],[Unit_Price]]*Table3[[#This Row],[Quantity]]</f>
        <v>600</v>
      </c>
      <c r="U22" s="1">
        <f>(SUM(Table3[[#This Row],[Gross_Sales]],Table3[[#This Row],[Delivery_Fee]])-Table3[[#This Row],[Discount_Amount]])</f>
        <v>535</v>
      </c>
    </row>
    <row r="23" spans="1:21" ht="19.2" customHeight="1" x14ac:dyDescent="0.3">
      <c r="A23" s="1" t="s">
        <v>13701</v>
      </c>
      <c r="B23" s="1" t="s">
        <v>13659</v>
      </c>
      <c r="C23" s="1" t="s">
        <v>30479</v>
      </c>
      <c r="D23" s="1" t="s">
        <v>364</v>
      </c>
      <c r="E23" s="1" t="s">
        <v>30</v>
      </c>
      <c r="F23" s="1" t="s">
        <v>75</v>
      </c>
      <c r="G23" s="1" t="s">
        <v>76</v>
      </c>
      <c r="H23" s="1" t="s">
        <v>116</v>
      </c>
      <c r="I23" s="1" t="s">
        <v>117</v>
      </c>
      <c r="J23" s="1" t="s">
        <v>35</v>
      </c>
      <c r="K23" s="1" t="s">
        <v>14</v>
      </c>
      <c r="L23" s="1">
        <v>4</v>
      </c>
      <c r="M23" s="1">
        <v>210</v>
      </c>
      <c r="N23" s="1">
        <v>15</v>
      </c>
      <c r="O23" s="1">
        <v>126</v>
      </c>
      <c r="P23" s="1">
        <v>25</v>
      </c>
      <c r="Q23" s="1">
        <v>739</v>
      </c>
      <c r="R23" s="1" t="s">
        <v>63</v>
      </c>
      <c r="S23" s="1" t="s">
        <v>13702</v>
      </c>
      <c r="T23" s="1">
        <f>Table3[[#This Row],[Unit_Price]]*Table3[[#This Row],[Quantity]]</f>
        <v>840</v>
      </c>
      <c r="U23" s="1">
        <f>(SUM(Table3[[#This Row],[Gross_Sales]],Table3[[#This Row],[Delivery_Fee]])-Table3[[#This Row],[Discount_Amount]])</f>
        <v>739</v>
      </c>
    </row>
    <row r="24" spans="1:21" ht="19.2" customHeight="1" x14ac:dyDescent="0.3">
      <c r="A24" s="1" t="s">
        <v>13703</v>
      </c>
      <c r="B24" s="1" t="s">
        <v>13659</v>
      </c>
      <c r="C24" s="1" t="s">
        <v>30479</v>
      </c>
      <c r="D24" s="1" t="s">
        <v>1879</v>
      </c>
      <c r="E24" s="1" t="s">
        <v>30</v>
      </c>
      <c r="F24" s="1" t="s">
        <v>339</v>
      </c>
      <c r="G24" s="1" t="s">
        <v>340</v>
      </c>
      <c r="H24" s="1" t="s">
        <v>288</v>
      </c>
      <c r="I24" s="1" t="s">
        <v>289</v>
      </c>
      <c r="J24" s="1" t="s">
        <v>86</v>
      </c>
      <c r="K24" s="1" t="s">
        <v>14</v>
      </c>
      <c r="L24" s="1">
        <v>2</v>
      </c>
      <c r="M24" s="1">
        <v>80</v>
      </c>
      <c r="N24" s="1">
        <v>20</v>
      </c>
      <c r="O24" s="1">
        <v>32</v>
      </c>
      <c r="P24" s="1">
        <v>40</v>
      </c>
      <c r="Q24" s="1">
        <v>168</v>
      </c>
      <c r="R24" s="1" t="s">
        <v>63</v>
      </c>
      <c r="S24" s="1" t="s">
        <v>13704</v>
      </c>
      <c r="T24" s="1">
        <f>Table3[[#This Row],[Unit_Price]]*Table3[[#This Row],[Quantity]]</f>
        <v>160</v>
      </c>
      <c r="U24" s="1">
        <f>(SUM(Table3[[#This Row],[Gross_Sales]],Table3[[#This Row],[Delivery_Fee]])-Table3[[#This Row],[Discount_Amount]])</f>
        <v>168</v>
      </c>
    </row>
    <row r="25" spans="1:21" ht="19.2" customHeight="1" x14ac:dyDescent="0.3">
      <c r="A25" s="1" t="s">
        <v>13705</v>
      </c>
      <c r="B25" s="1" t="s">
        <v>13659</v>
      </c>
      <c r="C25" s="1" t="s">
        <v>30479</v>
      </c>
      <c r="D25" s="1" t="s">
        <v>89</v>
      </c>
      <c r="E25" s="1" t="s">
        <v>19</v>
      </c>
      <c r="F25" s="1" t="s">
        <v>93</v>
      </c>
      <c r="G25" s="1" t="s">
        <v>94</v>
      </c>
      <c r="H25" s="1" t="s">
        <v>131</v>
      </c>
      <c r="I25" s="1" t="s">
        <v>132</v>
      </c>
      <c r="J25" s="1" t="s">
        <v>57</v>
      </c>
      <c r="K25" s="1" t="s">
        <v>25</v>
      </c>
      <c r="L25" s="1">
        <v>4</v>
      </c>
      <c r="M25" s="1">
        <v>220</v>
      </c>
      <c r="N25" s="1">
        <v>5</v>
      </c>
      <c r="O25" s="1">
        <v>44</v>
      </c>
      <c r="P25" s="1">
        <v>30</v>
      </c>
      <c r="Q25" s="1">
        <v>866</v>
      </c>
      <c r="R25" s="1" t="s">
        <v>26</v>
      </c>
      <c r="S25" s="1" t="s">
        <v>13706</v>
      </c>
      <c r="T25" s="1">
        <f>Table3[[#This Row],[Unit_Price]]*Table3[[#This Row],[Quantity]]</f>
        <v>880</v>
      </c>
      <c r="U25" s="1">
        <f>(SUM(Table3[[#This Row],[Gross_Sales]],Table3[[#This Row],[Delivery_Fee]])-Table3[[#This Row],[Discount_Amount]])</f>
        <v>866</v>
      </c>
    </row>
    <row r="26" spans="1:21" ht="19.2" customHeight="1" x14ac:dyDescent="0.3">
      <c r="A26" s="1" t="s">
        <v>13707</v>
      </c>
      <c r="B26" s="1" t="s">
        <v>13659</v>
      </c>
      <c r="C26" s="1" t="s">
        <v>30479</v>
      </c>
      <c r="D26" s="1" t="s">
        <v>1108</v>
      </c>
      <c r="E26" s="1" t="s">
        <v>19</v>
      </c>
      <c r="F26" s="1" t="s">
        <v>20</v>
      </c>
      <c r="G26" s="1" t="s">
        <v>21</v>
      </c>
      <c r="H26" s="1" t="s">
        <v>40</v>
      </c>
      <c r="I26" s="1" t="s">
        <v>41</v>
      </c>
      <c r="J26" s="1" t="s">
        <v>13</v>
      </c>
      <c r="K26" s="1" t="s">
        <v>25</v>
      </c>
      <c r="L26" s="1">
        <v>1</v>
      </c>
      <c r="M26" s="1">
        <v>170</v>
      </c>
      <c r="N26" s="1">
        <v>10</v>
      </c>
      <c r="O26" s="1">
        <v>17</v>
      </c>
      <c r="P26" s="1">
        <v>25</v>
      </c>
      <c r="Q26" s="1">
        <v>178</v>
      </c>
      <c r="R26" s="1" t="s">
        <v>15</v>
      </c>
      <c r="S26" s="1" t="s">
        <v>13708</v>
      </c>
      <c r="T26" s="1">
        <f>Table3[[#This Row],[Unit_Price]]*Table3[[#This Row],[Quantity]]</f>
        <v>170</v>
      </c>
      <c r="U26" s="1">
        <f>(SUM(Table3[[#This Row],[Gross_Sales]],Table3[[#This Row],[Delivery_Fee]])-Table3[[#This Row],[Discount_Amount]])</f>
        <v>178</v>
      </c>
    </row>
    <row r="27" spans="1:21" ht="19.2" customHeight="1" x14ac:dyDescent="0.3">
      <c r="A27" s="1" t="s">
        <v>13709</v>
      </c>
      <c r="B27" s="1" t="s">
        <v>13659</v>
      </c>
      <c r="C27" s="1" t="s">
        <v>30479</v>
      </c>
      <c r="D27" s="1" t="s">
        <v>780</v>
      </c>
      <c r="E27" s="1" t="s">
        <v>19</v>
      </c>
      <c r="F27" s="1" t="s">
        <v>98</v>
      </c>
      <c r="G27" s="1" t="s">
        <v>99</v>
      </c>
      <c r="H27" s="1" t="s">
        <v>131</v>
      </c>
      <c r="I27" s="1" t="s">
        <v>132</v>
      </c>
      <c r="J27" s="1" t="s">
        <v>57</v>
      </c>
      <c r="K27" s="1" t="s">
        <v>25</v>
      </c>
      <c r="L27" s="1">
        <v>3</v>
      </c>
      <c r="M27" s="1">
        <v>220</v>
      </c>
      <c r="N27" s="1">
        <v>20</v>
      </c>
      <c r="O27" s="1">
        <v>132</v>
      </c>
      <c r="P27" s="1">
        <v>35</v>
      </c>
      <c r="Q27" s="1">
        <v>563</v>
      </c>
      <c r="R27" s="1" t="s">
        <v>26</v>
      </c>
      <c r="S27" s="1" t="s">
        <v>13710</v>
      </c>
      <c r="T27" s="1">
        <f>Table3[[#This Row],[Unit_Price]]*Table3[[#This Row],[Quantity]]</f>
        <v>660</v>
      </c>
      <c r="U27" s="1">
        <f>(SUM(Table3[[#This Row],[Gross_Sales]],Table3[[#This Row],[Delivery_Fee]])-Table3[[#This Row],[Discount_Amount]])</f>
        <v>563</v>
      </c>
    </row>
    <row r="28" spans="1:21" ht="19.2" customHeight="1" x14ac:dyDescent="0.3">
      <c r="A28" s="1" t="s">
        <v>13711</v>
      </c>
      <c r="B28" s="1" t="s">
        <v>13659</v>
      </c>
      <c r="C28" s="1" t="s">
        <v>30479</v>
      </c>
      <c r="D28" s="1" t="s">
        <v>398</v>
      </c>
      <c r="E28" s="1" t="s">
        <v>19</v>
      </c>
      <c r="F28" s="1" t="s">
        <v>124</v>
      </c>
      <c r="G28" s="1" t="s">
        <v>125</v>
      </c>
      <c r="H28" s="1" t="s">
        <v>77</v>
      </c>
      <c r="I28" s="1" t="s">
        <v>78</v>
      </c>
      <c r="J28" s="1" t="s">
        <v>24</v>
      </c>
      <c r="K28" s="1" t="s">
        <v>14</v>
      </c>
      <c r="L28" s="1">
        <v>4</v>
      </c>
      <c r="M28" s="1">
        <v>150</v>
      </c>
      <c r="N28" s="1">
        <v>20</v>
      </c>
      <c r="O28" s="1">
        <v>120</v>
      </c>
      <c r="P28" s="1">
        <v>25</v>
      </c>
      <c r="Q28" s="1">
        <v>505</v>
      </c>
      <c r="R28" s="1" t="s">
        <v>26</v>
      </c>
      <c r="S28" s="1" t="s">
        <v>13712</v>
      </c>
      <c r="T28" s="1">
        <f>Table3[[#This Row],[Unit_Price]]*Table3[[#This Row],[Quantity]]</f>
        <v>600</v>
      </c>
      <c r="U28" s="1">
        <f>(SUM(Table3[[#This Row],[Gross_Sales]],Table3[[#This Row],[Delivery_Fee]])-Table3[[#This Row],[Discount_Amount]])</f>
        <v>505</v>
      </c>
    </row>
    <row r="29" spans="1:21" ht="19.2" customHeight="1" x14ac:dyDescent="0.3">
      <c r="A29" s="1" t="s">
        <v>13713</v>
      </c>
      <c r="B29" s="1" t="s">
        <v>13659</v>
      </c>
      <c r="C29" s="1" t="s">
        <v>30479</v>
      </c>
      <c r="D29" s="1" t="s">
        <v>2251</v>
      </c>
      <c r="E29" s="1" t="s">
        <v>30</v>
      </c>
      <c r="F29" s="1" t="s">
        <v>53</v>
      </c>
      <c r="G29" s="1" t="s">
        <v>54</v>
      </c>
      <c r="H29" s="1" t="s">
        <v>288</v>
      </c>
      <c r="I29" s="1" t="s">
        <v>289</v>
      </c>
      <c r="J29" s="1" t="s">
        <v>86</v>
      </c>
      <c r="K29" s="1" t="s">
        <v>14</v>
      </c>
      <c r="L29" s="1">
        <v>3</v>
      </c>
      <c r="M29" s="1">
        <v>80</v>
      </c>
      <c r="N29" s="1">
        <v>10</v>
      </c>
      <c r="O29" s="1">
        <v>24</v>
      </c>
      <c r="P29" s="1">
        <v>30</v>
      </c>
      <c r="Q29" s="1">
        <v>246</v>
      </c>
      <c r="R29" s="1" t="s">
        <v>42</v>
      </c>
      <c r="S29" s="1" t="s">
        <v>13714</v>
      </c>
      <c r="T29" s="1">
        <f>Table3[[#This Row],[Unit_Price]]*Table3[[#This Row],[Quantity]]</f>
        <v>240</v>
      </c>
      <c r="U29" s="1">
        <f>(SUM(Table3[[#This Row],[Gross_Sales]],Table3[[#This Row],[Delivery_Fee]])-Table3[[#This Row],[Discount_Amount]])</f>
        <v>246</v>
      </c>
    </row>
    <row r="30" spans="1:21" ht="19.2" customHeight="1" x14ac:dyDescent="0.3">
      <c r="A30" s="1" t="s">
        <v>13715</v>
      </c>
      <c r="B30" s="1" t="s">
        <v>13659</v>
      </c>
      <c r="C30" s="1" t="s">
        <v>30479</v>
      </c>
      <c r="D30" s="1" t="s">
        <v>361</v>
      </c>
      <c r="E30" s="1" t="s">
        <v>67</v>
      </c>
      <c r="F30" s="1" t="s">
        <v>174</v>
      </c>
      <c r="G30" s="1" t="s">
        <v>175</v>
      </c>
      <c r="H30" s="1" t="s">
        <v>40</v>
      </c>
      <c r="I30" s="1" t="s">
        <v>41</v>
      </c>
      <c r="J30" s="1" t="s">
        <v>13</v>
      </c>
      <c r="K30" s="1" t="s">
        <v>25</v>
      </c>
      <c r="L30" s="1">
        <v>3</v>
      </c>
      <c r="M30" s="1">
        <v>170</v>
      </c>
      <c r="N30" s="1">
        <v>15</v>
      </c>
      <c r="O30" s="1">
        <v>76.5</v>
      </c>
      <c r="P30" s="1">
        <v>40</v>
      </c>
      <c r="Q30" s="1">
        <v>473.5</v>
      </c>
      <c r="R30" s="1" t="s">
        <v>36</v>
      </c>
      <c r="S30" s="1" t="s">
        <v>13716</v>
      </c>
      <c r="T30" s="1">
        <f>Table3[[#This Row],[Unit_Price]]*Table3[[#This Row],[Quantity]]</f>
        <v>510</v>
      </c>
      <c r="U30" s="1">
        <f>(SUM(Table3[[#This Row],[Gross_Sales]],Table3[[#This Row],[Delivery_Fee]])-Table3[[#This Row],[Discount_Amount]])</f>
        <v>473.5</v>
      </c>
    </row>
    <row r="31" spans="1:21" ht="19.2" customHeight="1" x14ac:dyDescent="0.3">
      <c r="A31" s="1" t="s">
        <v>13717</v>
      </c>
      <c r="B31" s="1" t="s">
        <v>13659</v>
      </c>
      <c r="C31" s="1" t="s">
        <v>30479</v>
      </c>
      <c r="D31" s="1" t="s">
        <v>579</v>
      </c>
      <c r="E31" s="1" t="s">
        <v>67</v>
      </c>
      <c r="F31" s="1" t="s">
        <v>82</v>
      </c>
      <c r="G31" s="1" t="s">
        <v>83</v>
      </c>
      <c r="H31" s="1" t="s">
        <v>116</v>
      </c>
      <c r="I31" s="1" t="s">
        <v>117</v>
      </c>
      <c r="J31" s="1" t="s">
        <v>35</v>
      </c>
      <c r="K31" s="1" t="s">
        <v>14</v>
      </c>
      <c r="L31" s="1">
        <v>4</v>
      </c>
      <c r="M31" s="1">
        <v>210</v>
      </c>
      <c r="N31" s="1">
        <v>20</v>
      </c>
      <c r="O31" s="1">
        <v>168</v>
      </c>
      <c r="P31" s="1">
        <v>25</v>
      </c>
      <c r="Q31" s="1">
        <v>697</v>
      </c>
      <c r="R31" s="1" t="s">
        <v>26</v>
      </c>
      <c r="S31" s="1" t="s">
        <v>13718</v>
      </c>
      <c r="T31" s="1">
        <f>Table3[[#This Row],[Unit_Price]]*Table3[[#This Row],[Quantity]]</f>
        <v>840</v>
      </c>
      <c r="U31" s="1">
        <f>(SUM(Table3[[#This Row],[Gross_Sales]],Table3[[#This Row],[Delivery_Fee]])-Table3[[#This Row],[Discount_Amount]])</f>
        <v>697</v>
      </c>
    </row>
    <row r="32" spans="1:21" ht="19.2" customHeight="1" x14ac:dyDescent="0.3">
      <c r="A32" s="1" t="s">
        <v>13719</v>
      </c>
      <c r="B32" s="1" t="s">
        <v>13659</v>
      </c>
      <c r="C32" s="1" t="s">
        <v>30479</v>
      </c>
      <c r="D32" s="1" t="s">
        <v>364</v>
      </c>
      <c r="E32" s="1" t="s">
        <v>19</v>
      </c>
      <c r="F32" s="1" t="s">
        <v>20</v>
      </c>
      <c r="G32" s="1" t="s">
        <v>21</v>
      </c>
      <c r="H32" s="1" t="s">
        <v>55</v>
      </c>
      <c r="I32" s="1" t="s">
        <v>56</v>
      </c>
      <c r="J32" s="1" t="s">
        <v>57</v>
      </c>
      <c r="K32" s="1" t="s">
        <v>14</v>
      </c>
      <c r="L32" s="1">
        <v>2</v>
      </c>
      <c r="M32" s="1">
        <v>180</v>
      </c>
      <c r="N32" s="1">
        <v>0</v>
      </c>
      <c r="O32" s="1">
        <v>0</v>
      </c>
      <c r="P32" s="1">
        <v>20</v>
      </c>
      <c r="Q32" s="1">
        <v>380</v>
      </c>
      <c r="R32" s="1" t="s">
        <v>15</v>
      </c>
      <c r="S32" s="1" t="s">
        <v>13720</v>
      </c>
      <c r="T32" s="1">
        <f>Table3[[#This Row],[Unit_Price]]*Table3[[#This Row],[Quantity]]</f>
        <v>360</v>
      </c>
      <c r="U32" s="1">
        <f>(SUM(Table3[[#This Row],[Gross_Sales]],Table3[[#This Row],[Delivery_Fee]])-Table3[[#This Row],[Discount_Amount]])</f>
        <v>380</v>
      </c>
    </row>
    <row r="33" spans="1:21" ht="19.2" customHeight="1" x14ac:dyDescent="0.3">
      <c r="A33" s="1" t="s">
        <v>13721</v>
      </c>
      <c r="B33" s="1" t="s">
        <v>13659</v>
      </c>
      <c r="C33" s="1" t="s">
        <v>30479</v>
      </c>
      <c r="D33" s="1" t="s">
        <v>864</v>
      </c>
      <c r="E33" s="1" t="s">
        <v>30</v>
      </c>
      <c r="F33" s="1" t="s">
        <v>136</v>
      </c>
      <c r="G33" s="1" t="s">
        <v>137</v>
      </c>
      <c r="H33" s="1" t="s">
        <v>116</v>
      </c>
      <c r="I33" s="1" t="s">
        <v>117</v>
      </c>
      <c r="J33" s="1" t="s">
        <v>35</v>
      </c>
      <c r="K33" s="1" t="s">
        <v>14</v>
      </c>
      <c r="L33" s="1">
        <v>4</v>
      </c>
      <c r="M33" s="1">
        <v>210</v>
      </c>
      <c r="N33" s="1">
        <v>10</v>
      </c>
      <c r="O33" s="1">
        <v>84</v>
      </c>
      <c r="P33" s="1">
        <v>30</v>
      </c>
      <c r="Q33" s="1">
        <v>786</v>
      </c>
      <c r="R33" s="1" t="s">
        <v>15</v>
      </c>
      <c r="S33" s="1" t="s">
        <v>13722</v>
      </c>
      <c r="T33" s="1">
        <f>Table3[[#This Row],[Unit_Price]]*Table3[[#This Row],[Quantity]]</f>
        <v>840</v>
      </c>
      <c r="U33" s="1">
        <f>(SUM(Table3[[#This Row],[Gross_Sales]],Table3[[#This Row],[Delivery_Fee]])-Table3[[#This Row],[Discount_Amount]])</f>
        <v>786</v>
      </c>
    </row>
    <row r="34" spans="1:21" ht="19.2" customHeight="1" x14ac:dyDescent="0.3">
      <c r="A34" s="1" t="s">
        <v>13723</v>
      </c>
      <c r="B34" s="1" t="s">
        <v>13659</v>
      </c>
      <c r="C34" s="1" t="s">
        <v>30479</v>
      </c>
      <c r="D34" s="1" t="s">
        <v>818</v>
      </c>
      <c r="E34" s="1" t="s">
        <v>19</v>
      </c>
      <c r="F34" s="1" t="s">
        <v>20</v>
      </c>
      <c r="G34" s="1" t="s">
        <v>21</v>
      </c>
      <c r="H34" s="1" t="s">
        <v>11</v>
      </c>
      <c r="I34" s="1" t="s">
        <v>12</v>
      </c>
      <c r="J34" s="1" t="s">
        <v>13</v>
      </c>
      <c r="K34" s="1" t="s">
        <v>14</v>
      </c>
      <c r="L34" s="1">
        <v>3</v>
      </c>
      <c r="M34" s="1">
        <v>140</v>
      </c>
      <c r="N34" s="1">
        <v>5</v>
      </c>
      <c r="O34" s="1">
        <v>21</v>
      </c>
      <c r="P34" s="1">
        <v>40</v>
      </c>
      <c r="Q34" s="1">
        <v>439</v>
      </c>
      <c r="R34" s="1" t="s">
        <v>63</v>
      </c>
      <c r="S34" s="1" t="s">
        <v>13724</v>
      </c>
      <c r="T34" s="1">
        <f>Table3[[#This Row],[Unit_Price]]*Table3[[#This Row],[Quantity]]</f>
        <v>420</v>
      </c>
      <c r="U34" s="1">
        <f>(SUM(Table3[[#This Row],[Gross_Sales]],Table3[[#This Row],[Delivery_Fee]])-Table3[[#This Row],[Discount_Amount]])</f>
        <v>439</v>
      </c>
    </row>
    <row r="35" spans="1:21" ht="19.2" customHeight="1" x14ac:dyDescent="0.3">
      <c r="A35" s="1" t="s">
        <v>13725</v>
      </c>
      <c r="B35" s="1" t="s">
        <v>13659</v>
      </c>
      <c r="C35" s="1" t="s">
        <v>30479</v>
      </c>
      <c r="D35" s="1" t="s">
        <v>983</v>
      </c>
      <c r="E35" s="1" t="s">
        <v>19</v>
      </c>
      <c r="F35" s="1" t="s">
        <v>20</v>
      </c>
      <c r="G35" s="1" t="s">
        <v>21</v>
      </c>
      <c r="H35" s="1" t="s">
        <v>288</v>
      </c>
      <c r="I35" s="1" t="s">
        <v>289</v>
      </c>
      <c r="J35" s="1" t="s">
        <v>86</v>
      </c>
      <c r="K35" s="1" t="s">
        <v>14</v>
      </c>
      <c r="L35" s="1">
        <v>1</v>
      </c>
      <c r="M35" s="1">
        <v>80</v>
      </c>
      <c r="N35" s="1">
        <v>10</v>
      </c>
      <c r="O35" s="1">
        <v>8</v>
      </c>
      <c r="P35" s="1">
        <v>20</v>
      </c>
      <c r="Q35" s="1">
        <v>92</v>
      </c>
      <c r="R35" s="1" t="s">
        <v>42</v>
      </c>
      <c r="S35" s="1" t="s">
        <v>13726</v>
      </c>
      <c r="T35" s="1">
        <f>Table3[[#This Row],[Unit_Price]]*Table3[[#This Row],[Quantity]]</f>
        <v>80</v>
      </c>
      <c r="U35" s="1">
        <f>(SUM(Table3[[#This Row],[Gross_Sales]],Table3[[#This Row],[Delivery_Fee]])-Table3[[#This Row],[Discount_Amount]])</f>
        <v>92</v>
      </c>
    </row>
    <row r="36" spans="1:21" ht="19.2" customHeight="1" x14ac:dyDescent="0.3">
      <c r="A36" s="1" t="s">
        <v>13727</v>
      </c>
      <c r="B36" s="1" t="s">
        <v>13659</v>
      </c>
      <c r="C36" s="1" t="s">
        <v>30479</v>
      </c>
      <c r="D36" s="1" t="s">
        <v>497</v>
      </c>
      <c r="E36" s="1" t="s">
        <v>30</v>
      </c>
      <c r="F36" s="1" t="s">
        <v>31</v>
      </c>
      <c r="G36" s="1" t="s">
        <v>32</v>
      </c>
      <c r="H36" s="1" t="s">
        <v>33</v>
      </c>
      <c r="I36" s="1" t="s">
        <v>34</v>
      </c>
      <c r="J36" s="1" t="s">
        <v>35</v>
      </c>
      <c r="K36" s="1" t="s">
        <v>25</v>
      </c>
      <c r="L36" s="1">
        <v>4</v>
      </c>
      <c r="M36" s="1">
        <v>240</v>
      </c>
      <c r="N36" s="1">
        <v>5</v>
      </c>
      <c r="O36" s="1">
        <v>48</v>
      </c>
      <c r="P36" s="1">
        <v>25</v>
      </c>
      <c r="Q36" s="1">
        <v>937</v>
      </c>
      <c r="R36" s="1" t="s">
        <v>36</v>
      </c>
      <c r="S36" s="1" t="s">
        <v>13728</v>
      </c>
      <c r="T36" s="1">
        <f>Table3[[#This Row],[Unit_Price]]*Table3[[#This Row],[Quantity]]</f>
        <v>960</v>
      </c>
      <c r="U36" s="1">
        <f>(SUM(Table3[[#This Row],[Gross_Sales]],Table3[[#This Row],[Delivery_Fee]])-Table3[[#This Row],[Discount_Amount]])</f>
        <v>937</v>
      </c>
    </row>
    <row r="37" spans="1:21" ht="19.2" customHeight="1" x14ac:dyDescent="0.3">
      <c r="A37" s="1" t="s">
        <v>13729</v>
      </c>
      <c r="B37" s="1" t="s">
        <v>13659</v>
      </c>
      <c r="C37" s="1" t="s">
        <v>30479</v>
      </c>
      <c r="D37" s="1" t="s">
        <v>1280</v>
      </c>
      <c r="E37" s="1" t="s">
        <v>67</v>
      </c>
      <c r="F37" s="1" t="s">
        <v>82</v>
      </c>
      <c r="G37" s="1" t="s">
        <v>83</v>
      </c>
      <c r="H37" s="1" t="s">
        <v>48</v>
      </c>
      <c r="I37" s="1" t="s">
        <v>49</v>
      </c>
      <c r="J37" s="1" t="s">
        <v>13</v>
      </c>
      <c r="K37" s="1" t="s">
        <v>14</v>
      </c>
      <c r="L37" s="1">
        <v>1</v>
      </c>
      <c r="M37" s="1">
        <v>220</v>
      </c>
      <c r="N37" s="1">
        <v>0</v>
      </c>
      <c r="O37" s="1">
        <v>0</v>
      </c>
      <c r="P37" s="1">
        <v>40</v>
      </c>
      <c r="Q37" s="1">
        <v>260</v>
      </c>
      <c r="R37" s="1" t="s">
        <v>63</v>
      </c>
      <c r="S37" s="1" t="s">
        <v>13730</v>
      </c>
      <c r="T37" s="1">
        <f>Table3[[#This Row],[Unit_Price]]*Table3[[#This Row],[Quantity]]</f>
        <v>220</v>
      </c>
      <c r="U37" s="1">
        <f>(SUM(Table3[[#This Row],[Gross_Sales]],Table3[[#This Row],[Delivery_Fee]])-Table3[[#This Row],[Discount_Amount]])</f>
        <v>260</v>
      </c>
    </row>
    <row r="38" spans="1:21" ht="19.2" customHeight="1" x14ac:dyDescent="0.3">
      <c r="A38" s="1" t="s">
        <v>13731</v>
      </c>
      <c r="B38" s="1" t="s">
        <v>13659</v>
      </c>
      <c r="C38" s="1" t="s">
        <v>30479</v>
      </c>
      <c r="D38" s="1" t="s">
        <v>3256</v>
      </c>
      <c r="E38" s="1" t="s">
        <v>19</v>
      </c>
      <c r="F38" s="1" t="s">
        <v>53</v>
      </c>
      <c r="G38" s="1" t="s">
        <v>54</v>
      </c>
      <c r="H38" s="1" t="s">
        <v>143</v>
      </c>
      <c r="I38" s="1" t="s">
        <v>144</v>
      </c>
      <c r="J38" s="1" t="s">
        <v>24</v>
      </c>
      <c r="K38" s="1" t="s">
        <v>14</v>
      </c>
      <c r="L38" s="1">
        <v>4</v>
      </c>
      <c r="M38" s="1">
        <v>160</v>
      </c>
      <c r="N38" s="1">
        <v>10</v>
      </c>
      <c r="O38" s="1">
        <v>64</v>
      </c>
      <c r="P38" s="1">
        <v>40</v>
      </c>
      <c r="Q38" s="1">
        <v>616</v>
      </c>
      <c r="R38" s="1" t="s">
        <v>42</v>
      </c>
      <c r="S38" s="1" t="s">
        <v>13732</v>
      </c>
      <c r="T38" s="1">
        <f>Table3[[#This Row],[Unit_Price]]*Table3[[#This Row],[Quantity]]</f>
        <v>640</v>
      </c>
      <c r="U38" s="1">
        <f>(SUM(Table3[[#This Row],[Gross_Sales]],Table3[[#This Row],[Delivery_Fee]])-Table3[[#This Row],[Discount_Amount]])</f>
        <v>616</v>
      </c>
    </row>
    <row r="39" spans="1:21" ht="19.2" customHeight="1" x14ac:dyDescent="0.3">
      <c r="A39" s="1" t="s">
        <v>13733</v>
      </c>
      <c r="B39" s="1" t="s">
        <v>13659</v>
      </c>
      <c r="C39" s="1" t="s">
        <v>30479</v>
      </c>
      <c r="D39" s="1" t="s">
        <v>673</v>
      </c>
      <c r="E39" s="1" t="s">
        <v>67</v>
      </c>
      <c r="F39" s="1" t="s">
        <v>129</v>
      </c>
      <c r="G39" s="1" t="s">
        <v>130</v>
      </c>
      <c r="H39" s="1" t="s">
        <v>61</v>
      </c>
      <c r="I39" s="1" t="s">
        <v>62</v>
      </c>
      <c r="J39" s="1" t="s">
        <v>24</v>
      </c>
      <c r="K39" s="1" t="s">
        <v>25</v>
      </c>
      <c r="L39" s="1">
        <v>2</v>
      </c>
      <c r="M39" s="1">
        <v>190</v>
      </c>
      <c r="N39" s="1">
        <v>20</v>
      </c>
      <c r="O39" s="1">
        <v>76</v>
      </c>
      <c r="P39" s="1">
        <v>40</v>
      </c>
      <c r="Q39" s="1">
        <v>344</v>
      </c>
      <c r="R39" s="1" t="s">
        <v>15</v>
      </c>
      <c r="S39" s="1" t="s">
        <v>13734</v>
      </c>
      <c r="T39" s="1">
        <f>Table3[[#This Row],[Unit_Price]]*Table3[[#This Row],[Quantity]]</f>
        <v>380</v>
      </c>
      <c r="U39" s="1">
        <f>(SUM(Table3[[#This Row],[Gross_Sales]],Table3[[#This Row],[Delivery_Fee]])-Table3[[#This Row],[Discount_Amount]])</f>
        <v>344</v>
      </c>
    </row>
    <row r="40" spans="1:21" ht="19.2" customHeight="1" x14ac:dyDescent="0.3">
      <c r="A40" s="1" t="s">
        <v>13735</v>
      </c>
      <c r="B40" s="1" t="s">
        <v>13659</v>
      </c>
      <c r="C40" s="1" t="s">
        <v>30479</v>
      </c>
      <c r="D40" s="1" t="s">
        <v>224</v>
      </c>
      <c r="E40" s="1" t="s">
        <v>19</v>
      </c>
      <c r="F40" s="1" t="s">
        <v>124</v>
      </c>
      <c r="G40" s="1" t="s">
        <v>125</v>
      </c>
      <c r="H40" s="1" t="s">
        <v>116</v>
      </c>
      <c r="I40" s="1" t="s">
        <v>117</v>
      </c>
      <c r="J40" s="1" t="s">
        <v>35</v>
      </c>
      <c r="K40" s="1" t="s">
        <v>14</v>
      </c>
      <c r="L40" s="1">
        <v>1</v>
      </c>
      <c r="M40" s="1">
        <v>210</v>
      </c>
      <c r="N40" s="1">
        <v>20</v>
      </c>
      <c r="O40" s="1">
        <v>42</v>
      </c>
      <c r="P40" s="1">
        <v>40</v>
      </c>
      <c r="Q40" s="1">
        <v>208</v>
      </c>
      <c r="R40" s="1" t="s">
        <v>26</v>
      </c>
      <c r="S40" s="1" t="s">
        <v>13736</v>
      </c>
      <c r="T40" s="1">
        <f>Table3[[#This Row],[Unit_Price]]*Table3[[#This Row],[Quantity]]</f>
        <v>210</v>
      </c>
      <c r="U40" s="1">
        <f>(SUM(Table3[[#This Row],[Gross_Sales]],Table3[[#This Row],[Delivery_Fee]])-Table3[[#This Row],[Discount_Amount]])</f>
        <v>208</v>
      </c>
    </row>
    <row r="41" spans="1:21" ht="19.2" customHeight="1" x14ac:dyDescent="0.3">
      <c r="A41" s="1" t="s">
        <v>13737</v>
      </c>
      <c r="B41" s="1" t="s">
        <v>13659</v>
      </c>
      <c r="C41" s="1" t="s">
        <v>30479</v>
      </c>
      <c r="D41" s="1" t="s">
        <v>206</v>
      </c>
      <c r="E41" s="1" t="s">
        <v>19</v>
      </c>
      <c r="F41" s="1" t="s">
        <v>109</v>
      </c>
      <c r="G41" s="1" t="s">
        <v>110</v>
      </c>
      <c r="H41" s="1" t="s">
        <v>40</v>
      </c>
      <c r="I41" s="1" t="s">
        <v>41</v>
      </c>
      <c r="J41" s="1" t="s">
        <v>13</v>
      </c>
      <c r="K41" s="1" t="s">
        <v>25</v>
      </c>
      <c r="L41" s="1">
        <v>1</v>
      </c>
      <c r="M41" s="1">
        <v>170</v>
      </c>
      <c r="N41" s="1">
        <v>0</v>
      </c>
      <c r="O41" s="1">
        <v>0</v>
      </c>
      <c r="P41" s="1">
        <v>35</v>
      </c>
      <c r="Q41" s="1">
        <v>205</v>
      </c>
      <c r="R41" s="1" t="s">
        <v>26</v>
      </c>
      <c r="S41" s="1" t="s">
        <v>13738</v>
      </c>
      <c r="T41" s="1">
        <f>Table3[[#This Row],[Unit_Price]]*Table3[[#This Row],[Quantity]]</f>
        <v>170</v>
      </c>
      <c r="U41" s="1">
        <f>(SUM(Table3[[#This Row],[Gross_Sales]],Table3[[#This Row],[Delivery_Fee]])-Table3[[#This Row],[Discount_Amount]])</f>
        <v>205</v>
      </c>
    </row>
    <row r="42" spans="1:21" ht="19.2" customHeight="1" x14ac:dyDescent="0.3">
      <c r="A42" s="1" t="s">
        <v>13739</v>
      </c>
      <c r="B42" s="1" t="s">
        <v>13659</v>
      </c>
      <c r="C42" s="1" t="s">
        <v>30479</v>
      </c>
      <c r="D42" s="1" t="s">
        <v>1613</v>
      </c>
      <c r="E42" s="1" t="s">
        <v>19</v>
      </c>
      <c r="F42" s="1" t="s">
        <v>20</v>
      </c>
      <c r="G42" s="1" t="s">
        <v>21</v>
      </c>
      <c r="H42" s="1" t="s">
        <v>84</v>
      </c>
      <c r="I42" s="1" t="s">
        <v>85</v>
      </c>
      <c r="J42" s="1" t="s">
        <v>86</v>
      </c>
      <c r="K42" s="1" t="s">
        <v>14</v>
      </c>
      <c r="L42" s="1">
        <v>1</v>
      </c>
      <c r="M42" s="1">
        <v>100</v>
      </c>
      <c r="N42" s="1">
        <v>10</v>
      </c>
      <c r="O42" s="1">
        <v>10</v>
      </c>
      <c r="P42" s="1">
        <v>40</v>
      </c>
      <c r="Q42" s="1">
        <v>130</v>
      </c>
      <c r="R42" s="1" t="s">
        <v>36</v>
      </c>
      <c r="S42" s="1" t="s">
        <v>13740</v>
      </c>
      <c r="T42" s="1">
        <f>Table3[[#This Row],[Unit_Price]]*Table3[[#This Row],[Quantity]]</f>
        <v>100</v>
      </c>
      <c r="U42" s="1">
        <f>(SUM(Table3[[#This Row],[Gross_Sales]],Table3[[#This Row],[Delivery_Fee]])-Table3[[#This Row],[Discount_Amount]])</f>
        <v>130</v>
      </c>
    </row>
    <row r="43" spans="1:21" ht="19.2" customHeight="1" x14ac:dyDescent="0.3">
      <c r="A43" s="1" t="s">
        <v>13741</v>
      </c>
      <c r="B43" s="1" t="s">
        <v>13659</v>
      </c>
      <c r="C43" s="1" t="s">
        <v>30479</v>
      </c>
      <c r="D43" s="1" t="s">
        <v>1163</v>
      </c>
      <c r="E43" s="1" t="s">
        <v>67</v>
      </c>
      <c r="F43" s="1" t="s">
        <v>129</v>
      </c>
      <c r="G43" s="1" t="s">
        <v>130</v>
      </c>
      <c r="H43" s="1" t="s">
        <v>11</v>
      </c>
      <c r="I43" s="1" t="s">
        <v>12</v>
      </c>
      <c r="J43" s="1" t="s">
        <v>13</v>
      </c>
      <c r="K43" s="1" t="s">
        <v>14</v>
      </c>
      <c r="L43" s="1">
        <v>2</v>
      </c>
      <c r="M43" s="1">
        <v>140</v>
      </c>
      <c r="N43" s="1">
        <v>15</v>
      </c>
      <c r="O43" s="1">
        <v>42</v>
      </c>
      <c r="P43" s="1">
        <v>20</v>
      </c>
      <c r="Q43" s="1">
        <v>258</v>
      </c>
      <c r="R43" s="1" t="s">
        <v>15</v>
      </c>
      <c r="S43" s="1" t="s">
        <v>13742</v>
      </c>
      <c r="T43" s="1">
        <f>Table3[[#This Row],[Unit_Price]]*Table3[[#This Row],[Quantity]]</f>
        <v>280</v>
      </c>
      <c r="U43" s="1">
        <f>(SUM(Table3[[#This Row],[Gross_Sales]],Table3[[#This Row],[Delivery_Fee]])-Table3[[#This Row],[Discount_Amount]])</f>
        <v>258</v>
      </c>
    </row>
    <row r="44" spans="1:21" ht="19.2" customHeight="1" x14ac:dyDescent="0.3">
      <c r="A44" s="1" t="s">
        <v>13743</v>
      </c>
      <c r="B44" s="1" t="s">
        <v>13659</v>
      </c>
      <c r="C44" s="1" t="s">
        <v>30479</v>
      </c>
      <c r="D44" s="1" t="s">
        <v>766</v>
      </c>
      <c r="E44" s="1" t="s">
        <v>67</v>
      </c>
      <c r="F44" s="1" t="s">
        <v>82</v>
      </c>
      <c r="G44" s="1" t="s">
        <v>83</v>
      </c>
      <c r="H44" s="1" t="s">
        <v>288</v>
      </c>
      <c r="I44" s="1" t="s">
        <v>289</v>
      </c>
      <c r="J44" s="1" t="s">
        <v>86</v>
      </c>
      <c r="K44" s="1" t="s">
        <v>14</v>
      </c>
      <c r="L44" s="1">
        <v>3</v>
      </c>
      <c r="M44" s="1">
        <v>80</v>
      </c>
      <c r="N44" s="1">
        <v>20</v>
      </c>
      <c r="O44" s="1">
        <v>48</v>
      </c>
      <c r="P44" s="1">
        <v>25</v>
      </c>
      <c r="Q44" s="1">
        <v>217</v>
      </c>
      <c r="R44" s="1" t="s">
        <v>42</v>
      </c>
      <c r="S44" s="1" t="s">
        <v>13744</v>
      </c>
      <c r="T44" s="1">
        <f>Table3[[#This Row],[Unit_Price]]*Table3[[#This Row],[Quantity]]</f>
        <v>240</v>
      </c>
      <c r="U44" s="1">
        <f>(SUM(Table3[[#This Row],[Gross_Sales]],Table3[[#This Row],[Delivery_Fee]])-Table3[[#This Row],[Discount_Amount]])</f>
        <v>217</v>
      </c>
    </row>
    <row r="45" spans="1:21" ht="19.2" customHeight="1" x14ac:dyDescent="0.3">
      <c r="A45" s="1" t="s">
        <v>13745</v>
      </c>
      <c r="B45" s="1" t="s">
        <v>13659</v>
      </c>
      <c r="C45" s="1" t="s">
        <v>30479</v>
      </c>
      <c r="D45" s="1" t="s">
        <v>682</v>
      </c>
      <c r="E45" s="1" t="s">
        <v>30</v>
      </c>
      <c r="F45" s="1" t="s">
        <v>75</v>
      </c>
      <c r="G45" s="1" t="s">
        <v>76</v>
      </c>
      <c r="H45" s="1" t="s">
        <v>111</v>
      </c>
      <c r="I45" s="1" t="s">
        <v>112</v>
      </c>
      <c r="J45" s="1" t="s">
        <v>13</v>
      </c>
      <c r="K45" s="1" t="s">
        <v>25</v>
      </c>
      <c r="L45" s="1">
        <v>2</v>
      </c>
      <c r="M45" s="1">
        <v>280</v>
      </c>
      <c r="N45" s="1">
        <v>20</v>
      </c>
      <c r="O45" s="1">
        <v>112</v>
      </c>
      <c r="P45" s="1">
        <v>35</v>
      </c>
      <c r="Q45" s="1">
        <v>483</v>
      </c>
      <c r="R45" s="1" t="s">
        <v>26</v>
      </c>
      <c r="S45" s="1" t="s">
        <v>13746</v>
      </c>
      <c r="T45" s="1">
        <f>Table3[[#This Row],[Unit_Price]]*Table3[[#This Row],[Quantity]]</f>
        <v>560</v>
      </c>
      <c r="U45" s="1">
        <f>(SUM(Table3[[#This Row],[Gross_Sales]],Table3[[#This Row],[Delivery_Fee]])-Table3[[#This Row],[Discount_Amount]])</f>
        <v>483</v>
      </c>
    </row>
    <row r="46" spans="1:21" ht="19.2" customHeight="1" x14ac:dyDescent="0.3">
      <c r="A46" s="1" t="s">
        <v>13747</v>
      </c>
      <c r="B46" s="1" t="s">
        <v>13659</v>
      </c>
      <c r="C46" s="1" t="s">
        <v>30479</v>
      </c>
      <c r="D46" s="1" t="s">
        <v>184</v>
      </c>
      <c r="E46" s="1" t="s">
        <v>30</v>
      </c>
      <c r="F46" s="1" t="s">
        <v>109</v>
      </c>
      <c r="G46" s="1" t="s">
        <v>110</v>
      </c>
      <c r="H46" s="1" t="s">
        <v>77</v>
      </c>
      <c r="I46" s="1" t="s">
        <v>78</v>
      </c>
      <c r="J46" s="1" t="s">
        <v>24</v>
      </c>
      <c r="K46" s="1" t="s">
        <v>14</v>
      </c>
      <c r="L46" s="1">
        <v>4</v>
      </c>
      <c r="M46" s="1">
        <v>150</v>
      </c>
      <c r="N46" s="1">
        <v>15</v>
      </c>
      <c r="O46" s="1">
        <v>90</v>
      </c>
      <c r="P46" s="1">
        <v>30</v>
      </c>
      <c r="Q46" s="1">
        <v>540</v>
      </c>
      <c r="R46" s="1" t="s">
        <v>63</v>
      </c>
      <c r="S46" s="1" t="s">
        <v>13748</v>
      </c>
      <c r="T46" s="1">
        <f>Table3[[#This Row],[Unit_Price]]*Table3[[#This Row],[Quantity]]</f>
        <v>600</v>
      </c>
      <c r="U46" s="1">
        <f>(SUM(Table3[[#This Row],[Gross_Sales]],Table3[[#This Row],[Delivery_Fee]])-Table3[[#This Row],[Discount_Amount]])</f>
        <v>540</v>
      </c>
    </row>
    <row r="47" spans="1:21" ht="19.2" customHeight="1" x14ac:dyDescent="0.3">
      <c r="A47" s="1" t="s">
        <v>13749</v>
      </c>
      <c r="B47" s="1" t="s">
        <v>13659</v>
      </c>
      <c r="C47" s="1" t="s">
        <v>30479</v>
      </c>
      <c r="D47" s="1" t="s">
        <v>459</v>
      </c>
      <c r="E47" s="1" t="s">
        <v>8</v>
      </c>
      <c r="F47" s="1" t="s">
        <v>151</v>
      </c>
      <c r="G47" s="1" t="s">
        <v>152</v>
      </c>
      <c r="H47" s="1" t="s">
        <v>143</v>
      </c>
      <c r="I47" s="1" t="s">
        <v>144</v>
      </c>
      <c r="J47" s="1" t="s">
        <v>24</v>
      </c>
      <c r="K47" s="1" t="s">
        <v>14</v>
      </c>
      <c r="L47" s="1">
        <v>1</v>
      </c>
      <c r="M47" s="1">
        <v>160</v>
      </c>
      <c r="N47" s="1">
        <v>20</v>
      </c>
      <c r="O47" s="1">
        <v>32</v>
      </c>
      <c r="P47" s="1">
        <v>35</v>
      </c>
      <c r="Q47" s="1">
        <v>163</v>
      </c>
      <c r="R47" s="1" t="s">
        <v>42</v>
      </c>
      <c r="S47" s="1" t="s">
        <v>13750</v>
      </c>
      <c r="T47" s="1">
        <f>Table3[[#This Row],[Unit_Price]]*Table3[[#This Row],[Quantity]]</f>
        <v>160</v>
      </c>
      <c r="U47" s="1">
        <f>(SUM(Table3[[#This Row],[Gross_Sales]],Table3[[#This Row],[Delivery_Fee]])-Table3[[#This Row],[Discount_Amount]])</f>
        <v>163</v>
      </c>
    </row>
    <row r="48" spans="1:21" ht="19.2" customHeight="1" x14ac:dyDescent="0.3">
      <c r="A48" s="1" t="s">
        <v>13751</v>
      </c>
      <c r="B48" s="1" t="s">
        <v>13659</v>
      </c>
      <c r="C48" s="1" t="s">
        <v>30479</v>
      </c>
      <c r="D48" s="1" t="s">
        <v>477</v>
      </c>
      <c r="E48" s="1" t="s">
        <v>19</v>
      </c>
      <c r="F48" s="1" t="s">
        <v>98</v>
      </c>
      <c r="G48" s="1" t="s">
        <v>99</v>
      </c>
      <c r="H48" s="1" t="s">
        <v>70</v>
      </c>
      <c r="I48" s="1" t="s">
        <v>71</v>
      </c>
      <c r="J48" s="1" t="s">
        <v>13</v>
      </c>
      <c r="K48" s="1" t="s">
        <v>14</v>
      </c>
      <c r="L48" s="1">
        <v>4</v>
      </c>
      <c r="M48" s="1">
        <v>130</v>
      </c>
      <c r="N48" s="1">
        <v>20</v>
      </c>
      <c r="O48" s="1">
        <v>104</v>
      </c>
      <c r="P48" s="1">
        <v>20</v>
      </c>
      <c r="Q48" s="1">
        <v>436</v>
      </c>
      <c r="R48" s="1" t="s">
        <v>36</v>
      </c>
      <c r="S48" s="1" t="s">
        <v>13752</v>
      </c>
      <c r="T48" s="1">
        <f>Table3[[#This Row],[Unit_Price]]*Table3[[#This Row],[Quantity]]</f>
        <v>520</v>
      </c>
      <c r="U48" s="1">
        <f>(SUM(Table3[[#This Row],[Gross_Sales]],Table3[[#This Row],[Delivery_Fee]])-Table3[[#This Row],[Discount_Amount]])</f>
        <v>436</v>
      </c>
    </row>
    <row r="49" spans="1:21" ht="19.2" customHeight="1" x14ac:dyDescent="0.3">
      <c r="A49" s="1" t="s">
        <v>13753</v>
      </c>
      <c r="B49" s="1" t="s">
        <v>13659</v>
      </c>
      <c r="C49" s="1" t="s">
        <v>30479</v>
      </c>
      <c r="D49" s="1" t="s">
        <v>309</v>
      </c>
      <c r="E49" s="1" t="s">
        <v>30</v>
      </c>
      <c r="F49" s="1" t="s">
        <v>136</v>
      </c>
      <c r="G49" s="1" t="s">
        <v>137</v>
      </c>
      <c r="H49" s="1" t="s">
        <v>48</v>
      </c>
      <c r="I49" s="1" t="s">
        <v>49</v>
      </c>
      <c r="J49" s="1" t="s">
        <v>13</v>
      </c>
      <c r="K49" s="1" t="s">
        <v>14</v>
      </c>
      <c r="L49" s="1">
        <v>1</v>
      </c>
      <c r="M49" s="1">
        <v>220</v>
      </c>
      <c r="N49" s="1">
        <v>5</v>
      </c>
      <c r="O49" s="1">
        <v>11</v>
      </c>
      <c r="P49" s="1">
        <v>35</v>
      </c>
      <c r="Q49" s="1">
        <v>244</v>
      </c>
      <c r="R49" s="1" t="s">
        <v>42</v>
      </c>
      <c r="S49" s="1" t="s">
        <v>13754</v>
      </c>
      <c r="T49" s="1">
        <f>Table3[[#This Row],[Unit_Price]]*Table3[[#This Row],[Quantity]]</f>
        <v>220</v>
      </c>
      <c r="U49" s="1">
        <f>(SUM(Table3[[#This Row],[Gross_Sales]],Table3[[#This Row],[Delivery_Fee]])-Table3[[#This Row],[Discount_Amount]])</f>
        <v>244</v>
      </c>
    </row>
    <row r="50" spans="1:21" ht="19.2" customHeight="1" x14ac:dyDescent="0.3">
      <c r="A50" s="1" t="s">
        <v>13755</v>
      </c>
      <c r="B50" s="1" t="s">
        <v>13659</v>
      </c>
      <c r="C50" s="1" t="s">
        <v>30479</v>
      </c>
      <c r="D50" s="1" t="s">
        <v>867</v>
      </c>
      <c r="E50" s="1" t="s">
        <v>30</v>
      </c>
      <c r="F50" s="1" t="s">
        <v>136</v>
      </c>
      <c r="G50" s="1" t="s">
        <v>137</v>
      </c>
      <c r="H50" s="1" t="s">
        <v>116</v>
      </c>
      <c r="I50" s="1" t="s">
        <v>117</v>
      </c>
      <c r="J50" s="1" t="s">
        <v>35</v>
      </c>
      <c r="K50" s="1" t="s">
        <v>14</v>
      </c>
      <c r="L50" s="1">
        <v>1</v>
      </c>
      <c r="M50" s="1">
        <v>210</v>
      </c>
      <c r="N50" s="1">
        <v>5</v>
      </c>
      <c r="O50" s="1">
        <v>10.5</v>
      </c>
      <c r="P50" s="1">
        <v>40</v>
      </c>
      <c r="Q50" s="1">
        <v>239.5</v>
      </c>
      <c r="R50" s="1" t="s">
        <v>42</v>
      </c>
      <c r="S50" s="1" t="s">
        <v>13756</v>
      </c>
      <c r="T50" s="1">
        <f>Table3[[#This Row],[Unit_Price]]*Table3[[#This Row],[Quantity]]</f>
        <v>210</v>
      </c>
      <c r="U50" s="1">
        <f>(SUM(Table3[[#This Row],[Gross_Sales]],Table3[[#This Row],[Delivery_Fee]])-Table3[[#This Row],[Discount_Amount]])</f>
        <v>239.5</v>
      </c>
    </row>
    <row r="51" spans="1:21" ht="19.2" customHeight="1" x14ac:dyDescent="0.3">
      <c r="A51" s="1" t="s">
        <v>13757</v>
      </c>
      <c r="B51" s="1" t="s">
        <v>13659</v>
      </c>
      <c r="C51" s="1" t="s">
        <v>30479</v>
      </c>
      <c r="D51" s="1" t="s">
        <v>721</v>
      </c>
      <c r="E51" s="1" t="s">
        <v>8</v>
      </c>
      <c r="F51" s="1" t="s">
        <v>9</v>
      </c>
      <c r="G51" s="1" t="s">
        <v>10</v>
      </c>
      <c r="H51" s="1" t="s">
        <v>40</v>
      </c>
      <c r="I51" s="1" t="s">
        <v>41</v>
      </c>
      <c r="J51" s="1" t="s">
        <v>13</v>
      </c>
      <c r="K51" s="1" t="s">
        <v>25</v>
      </c>
      <c r="L51" s="1">
        <v>4</v>
      </c>
      <c r="M51" s="1">
        <v>170</v>
      </c>
      <c r="N51" s="1">
        <v>15</v>
      </c>
      <c r="O51" s="1">
        <v>102</v>
      </c>
      <c r="P51" s="1">
        <v>40</v>
      </c>
      <c r="Q51" s="1">
        <v>618</v>
      </c>
      <c r="R51" s="1" t="s">
        <v>42</v>
      </c>
      <c r="S51" s="1" t="s">
        <v>13758</v>
      </c>
      <c r="T51" s="1">
        <f>Table3[[#This Row],[Unit_Price]]*Table3[[#This Row],[Quantity]]</f>
        <v>680</v>
      </c>
      <c r="U51" s="1">
        <f>(SUM(Table3[[#This Row],[Gross_Sales]],Table3[[#This Row],[Delivery_Fee]])-Table3[[#This Row],[Discount_Amount]])</f>
        <v>618</v>
      </c>
    </row>
    <row r="52" spans="1:21" ht="19.2" customHeight="1" x14ac:dyDescent="0.3">
      <c r="A52" s="1" t="s">
        <v>13759</v>
      </c>
      <c r="B52" s="1" t="s">
        <v>13659</v>
      </c>
      <c r="C52" s="1" t="s">
        <v>30479</v>
      </c>
      <c r="D52" s="1" t="s">
        <v>1758</v>
      </c>
      <c r="E52" s="1" t="s">
        <v>19</v>
      </c>
      <c r="F52" s="1" t="s">
        <v>129</v>
      </c>
      <c r="G52" s="1" t="s">
        <v>130</v>
      </c>
      <c r="H52" s="1" t="s">
        <v>48</v>
      </c>
      <c r="I52" s="1" t="s">
        <v>49</v>
      </c>
      <c r="J52" s="1" t="s">
        <v>13</v>
      </c>
      <c r="K52" s="1" t="s">
        <v>14</v>
      </c>
      <c r="L52" s="1">
        <v>2</v>
      </c>
      <c r="M52" s="1">
        <v>220</v>
      </c>
      <c r="N52" s="1">
        <v>15</v>
      </c>
      <c r="O52" s="1">
        <v>66</v>
      </c>
      <c r="P52" s="1">
        <v>40</v>
      </c>
      <c r="Q52" s="1">
        <v>414</v>
      </c>
      <c r="R52" s="1" t="s">
        <v>15</v>
      </c>
      <c r="S52" s="1" t="s">
        <v>13760</v>
      </c>
      <c r="T52" s="1">
        <f>Table3[[#This Row],[Unit_Price]]*Table3[[#This Row],[Quantity]]</f>
        <v>440</v>
      </c>
      <c r="U52" s="1">
        <f>(SUM(Table3[[#This Row],[Gross_Sales]],Table3[[#This Row],[Delivery_Fee]])-Table3[[#This Row],[Discount_Amount]])</f>
        <v>414</v>
      </c>
    </row>
    <row r="53" spans="1:21" ht="19.2" customHeight="1" x14ac:dyDescent="0.3">
      <c r="A53" s="1" t="s">
        <v>13761</v>
      </c>
      <c r="B53" s="1" t="s">
        <v>13659</v>
      </c>
      <c r="C53" s="1" t="s">
        <v>30479</v>
      </c>
      <c r="D53" s="1" t="s">
        <v>315</v>
      </c>
      <c r="E53" s="1" t="s">
        <v>30</v>
      </c>
      <c r="F53" s="1" t="s">
        <v>151</v>
      </c>
      <c r="G53" s="1" t="s">
        <v>152</v>
      </c>
      <c r="H53" s="1" t="s">
        <v>40</v>
      </c>
      <c r="I53" s="1" t="s">
        <v>41</v>
      </c>
      <c r="J53" s="1" t="s">
        <v>13</v>
      </c>
      <c r="K53" s="1" t="s">
        <v>25</v>
      </c>
      <c r="L53" s="1">
        <v>2</v>
      </c>
      <c r="M53" s="1">
        <v>170</v>
      </c>
      <c r="N53" s="1">
        <v>15</v>
      </c>
      <c r="O53" s="1">
        <v>51</v>
      </c>
      <c r="P53" s="1">
        <v>25</v>
      </c>
      <c r="Q53" s="1">
        <v>314</v>
      </c>
      <c r="R53" s="1" t="s">
        <v>63</v>
      </c>
      <c r="S53" s="1" t="s">
        <v>13762</v>
      </c>
      <c r="T53" s="1">
        <f>Table3[[#This Row],[Unit_Price]]*Table3[[#This Row],[Quantity]]</f>
        <v>340</v>
      </c>
      <c r="U53" s="1">
        <f>(SUM(Table3[[#This Row],[Gross_Sales]],Table3[[#This Row],[Delivery_Fee]])-Table3[[#This Row],[Discount_Amount]])</f>
        <v>314</v>
      </c>
    </row>
    <row r="54" spans="1:21" ht="19.2" customHeight="1" x14ac:dyDescent="0.3">
      <c r="A54" s="1" t="s">
        <v>13763</v>
      </c>
      <c r="B54" s="1" t="s">
        <v>13659</v>
      </c>
      <c r="C54" s="1" t="s">
        <v>30479</v>
      </c>
      <c r="D54" s="1" t="s">
        <v>512</v>
      </c>
      <c r="E54" s="1" t="s">
        <v>19</v>
      </c>
      <c r="F54" s="1" t="s">
        <v>124</v>
      </c>
      <c r="G54" s="1" t="s">
        <v>125</v>
      </c>
      <c r="H54" s="1" t="s">
        <v>11</v>
      </c>
      <c r="I54" s="1" t="s">
        <v>12</v>
      </c>
      <c r="J54" s="1" t="s">
        <v>13</v>
      </c>
      <c r="K54" s="1" t="s">
        <v>14</v>
      </c>
      <c r="L54" s="1">
        <v>3</v>
      </c>
      <c r="M54" s="1">
        <v>140</v>
      </c>
      <c r="N54" s="1">
        <v>0</v>
      </c>
      <c r="O54" s="1">
        <v>0</v>
      </c>
      <c r="P54" s="1">
        <v>25</v>
      </c>
      <c r="Q54" s="1">
        <v>445</v>
      </c>
      <c r="R54" s="1" t="s">
        <v>42</v>
      </c>
      <c r="S54" s="1" t="s">
        <v>13764</v>
      </c>
      <c r="T54" s="1">
        <f>Table3[[#This Row],[Unit_Price]]*Table3[[#This Row],[Quantity]]</f>
        <v>420</v>
      </c>
      <c r="U54" s="1">
        <f>(SUM(Table3[[#This Row],[Gross_Sales]],Table3[[#This Row],[Delivery_Fee]])-Table3[[#This Row],[Discount_Amount]])</f>
        <v>445</v>
      </c>
    </row>
    <row r="55" spans="1:21" ht="19.2" customHeight="1" x14ac:dyDescent="0.3">
      <c r="A55" s="1" t="s">
        <v>13765</v>
      </c>
      <c r="B55" s="1" t="s">
        <v>13659</v>
      </c>
      <c r="C55" s="1" t="s">
        <v>30479</v>
      </c>
      <c r="D55" s="1" t="s">
        <v>626</v>
      </c>
      <c r="E55" s="1" t="s">
        <v>30</v>
      </c>
      <c r="F55" s="1" t="s">
        <v>136</v>
      </c>
      <c r="G55" s="1" t="s">
        <v>137</v>
      </c>
      <c r="H55" s="1" t="s">
        <v>143</v>
      </c>
      <c r="I55" s="1" t="s">
        <v>144</v>
      </c>
      <c r="J55" s="1" t="s">
        <v>24</v>
      </c>
      <c r="K55" s="1" t="s">
        <v>14</v>
      </c>
      <c r="L55" s="1">
        <v>2</v>
      </c>
      <c r="M55" s="1">
        <v>160</v>
      </c>
      <c r="N55" s="1">
        <v>10</v>
      </c>
      <c r="O55" s="1">
        <v>32</v>
      </c>
      <c r="P55" s="1">
        <v>40</v>
      </c>
      <c r="Q55" s="1">
        <v>328</v>
      </c>
      <c r="R55" s="1" t="s">
        <v>15</v>
      </c>
      <c r="S55" s="1" t="s">
        <v>13766</v>
      </c>
      <c r="T55" s="1">
        <f>Table3[[#This Row],[Unit_Price]]*Table3[[#This Row],[Quantity]]</f>
        <v>320</v>
      </c>
      <c r="U55" s="1">
        <f>(SUM(Table3[[#This Row],[Gross_Sales]],Table3[[#This Row],[Delivery_Fee]])-Table3[[#This Row],[Discount_Amount]])</f>
        <v>328</v>
      </c>
    </row>
    <row r="56" spans="1:21" ht="19.2" customHeight="1" x14ac:dyDescent="0.3">
      <c r="A56" s="1" t="s">
        <v>13767</v>
      </c>
      <c r="B56" s="1" t="s">
        <v>13659</v>
      </c>
      <c r="C56" s="1" t="s">
        <v>30479</v>
      </c>
      <c r="D56" s="1" t="s">
        <v>2053</v>
      </c>
      <c r="E56" s="1" t="s">
        <v>19</v>
      </c>
      <c r="F56" s="1" t="s">
        <v>20</v>
      </c>
      <c r="G56" s="1" t="s">
        <v>21</v>
      </c>
      <c r="H56" s="1" t="s">
        <v>33</v>
      </c>
      <c r="I56" s="1" t="s">
        <v>34</v>
      </c>
      <c r="J56" s="1" t="s">
        <v>35</v>
      </c>
      <c r="K56" s="1" t="s">
        <v>25</v>
      </c>
      <c r="L56" s="1">
        <v>4</v>
      </c>
      <c r="M56" s="1">
        <v>240</v>
      </c>
      <c r="N56" s="1">
        <v>0</v>
      </c>
      <c r="O56" s="1">
        <v>0</v>
      </c>
      <c r="P56" s="1">
        <v>20</v>
      </c>
      <c r="Q56" s="1">
        <v>980</v>
      </c>
      <c r="R56" s="1" t="s">
        <v>15</v>
      </c>
      <c r="S56" s="1" t="s">
        <v>13768</v>
      </c>
      <c r="T56" s="1">
        <f>Table3[[#This Row],[Unit_Price]]*Table3[[#This Row],[Quantity]]</f>
        <v>960</v>
      </c>
      <c r="U56" s="1">
        <f>(SUM(Table3[[#This Row],[Gross_Sales]],Table3[[#This Row],[Delivery_Fee]])-Table3[[#This Row],[Discount_Amount]])</f>
        <v>980</v>
      </c>
    </row>
    <row r="57" spans="1:21" ht="19.2" customHeight="1" x14ac:dyDescent="0.3">
      <c r="A57" s="1" t="s">
        <v>13769</v>
      </c>
      <c r="B57" s="1" t="s">
        <v>13659</v>
      </c>
      <c r="C57" s="1" t="s">
        <v>30479</v>
      </c>
      <c r="D57" s="1" t="s">
        <v>939</v>
      </c>
      <c r="E57" s="1" t="s">
        <v>67</v>
      </c>
      <c r="F57" s="1" t="s">
        <v>267</v>
      </c>
      <c r="G57" s="1" t="s">
        <v>268</v>
      </c>
      <c r="H57" s="1" t="s">
        <v>77</v>
      </c>
      <c r="I57" s="1" t="s">
        <v>78</v>
      </c>
      <c r="J57" s="1" t="s">
        <v>24</v>
      </c>
      <c r="K57" s="1" t="s">
        <v>14</v>
      </c>
      <c r="L57" s="1">
        <v>2</v>
      </c>
      <c r="M57" s="1">
        <v>150</v>
      </c>
      <c r="N57" s="1">
        <v>10</v>
      </c>
      <c r="O57" s="1">
        <v>30</v>
      </c>
      <c r="P57" s="1">
        <v>20</v>
      </c>
      <c r="Q57" s="1">
        <v>290</v>
      </c>
      <c r="R57" s="1" t="s">
        <v>63</v>
      </c>
      <c r="S57" s="1" t="s">
        <v>13770</v>
      </c>
      <c r="T57" s="1">
        <f>Table3[[#This Row],[Unit_Price]]*Table3[[#This Row],[Quantity]]</f>
        <v>300</v>
      </c>
      <c r="U57" s="1">
        <f>(SUM(Table3[[#This Row],[Gross_Sales]],Table3[[#This Row],[Delivery_Fee]])-Table3[[#This Row],[Discount_Amount]])</f>
        <v>290</v>
      </c>
    </row>
    <row r="58" spans="1:21" ht="19.2" customHeight="1" x14ac:dyDescent="0.3">
      <c r="A58" s="1" t="s">
        <v>13771</v>
      </c>
      <c r="B58" s="1" t="s">
        <v>13659</v>
      </c>
      <c r="C58" s="1" t="s">
        <v>30479</v>
      </c>
      <c r="D58" s="1" t="s">
        <v>2348</v>
      </c>
      <c r="E58" s="1" t="s">
        <v>19</v>
      </c>
      <c r="F58" s="1" t="s">
        <v>141</v>
      </c>
      <c r="G58" s="1" t="s">
        <v>142</v>
      </c>
      <c r="H58" s="1" t="s">
        <v>143</v>
      </c>
      <c r="I58" s="1" t="s">
        <v>144</v>
      </c>
      <c r="J58" s="1" t="s">
        <v>24</v>
      </c>
      <c r="K58" s="1" t="s">
        <v>14</v>
      </c>
      <c r="L58" s="1">
        <v>2</v>
      </c>
      <c r="M58" s="1">
        <v>160</v>
      </c>
      <c r="N58" s="1">
        <v>15</v>
      </c>
      <c r="O58" s="1">
        <v>48</v>
      </c>
      <c r="P58" s="1">
        <v>20</v>
      </c>
      <c r="Q58" s="1">
        <v>292</v>
      </c>
      <c r="R58" s="1" t="s">
        <v>15</v>
      </c>
      <c r="S58" s="1" t="s">
        <v>13772</v>
      </c>
      <c r="T58" s="1">
        <f>Table3[[#This Row],[Unit_Price]]*Table3[[#This Row],[Quantity]]</f>
        <v>320</v>
      </c>
      <c r="U58" s="1">
        <f>(SUM(Table3[[#This Row],[Gross_Sales]],Table3[[#This Row],[Delivery_Fee]])-Table3[[#This Row],[Discount_Amount]])</f>
        <v>292</v>
      </c>
    </row>
    <row r="59" spans="1:21" ht="19.2" customHeight="1" x14ac:dyDescent="0.3">
      <c r="A59" s="1" t="s">
        <v>13773</v>
      </c>
      <c r="B59" s="1" t="s">
        <v>13659</v>
      </c>
      <c r="C59" s="1" t="s">
        <v>30479</v>
      </c>
      <c r="D59" s="1" t="s">
        <v>318</v>
      </c>
      <c r="E59" s="1" t="s">
        <v>19</v>
      </c>
      <c r="F59" s="1" t="s">
        <v>93</v>
      </c>
      <c r="G59" s="1" t="s">
        <v>94</v>
      </c>
      <c r="H59" s="1" t="s">
        <v>116</v>
      </c>
      <c r="I59" s="1" t="s">
        <v>117</v>
      </c>
      <c r="J59" s="1" t="s">
        <v>35</v>
      </c>
      <c r="K59" s="1" t="s">
        <v>14</v>
      </c>
      <c r="L59" s="1">
        <v>1</v>
      </c>
      <c r="M59" s="1">
        <v>210</v>
      </c>
      <c r="N59" s="1">
        <v>5</v>
      </c>
      <c r="O59" s="1">
        <v>10.5</v>
      </c>
      <c r="P59" s="1">
        <v>40</v>
      </c>
      <c r="Q59" s="1">
        <v>239.5</v>
      </c>
      <c r="R59" s="1" t="s">
        <v>36</v>
      </c>
      <c r="S59" s="1" t="s">
        <v>13774</v>
      </c>
      <c r="T59" s="1">
        <f>Table3[[#This Row],[Unit_Price]]*Table3[[#This Row],[Quantity]]</f>
        <v>210</v>
      </c>
      <c r="U59" s="1">
        <f>(SUM(Table3[[#This Row],[Gross_Sales]],Table3[[#This Row],[Delivery_Fee]])-Table3[[#This Row],[Discount_Amount]])</f>
        <v>239.5</v>
      </c>
    </row>
    <row r="60" spans="1:21" ht="19.2" customHeight="1" x14ac:dyDescent="0.3">
      <c r="A60" s="1" t="s">
        <v>13775</v>
      </c>
      <c r="B60" s="1" t="s">
        <v>13659</v>
      </c>
      <c r="C60" s="1" t="s">
        <v>30479</v>
      </c>
      <c r="D60" s="1" t="s">
        <v>658</v>
      </c>
      <c r="E60" s="1" t="s">
        <v>19</v>
      </c>
      <c r="F60" s="1" t="s">
        <v>53</v>
      </c>
      <c r="G60" s="1" t="s">
        <v>54</v>
      </c>
      <c r="H60" s="1" t="s">
        <v>77</v>
      </c>
      <c r="I60" s="1" t="s">
        <v>78</v>
      </c>
      <c r="J60" s="1" t="s">
        <v>24</v>
      </c>
      <c r="K60" s="1" t="s">
        <v>14</v>
      </c>
      <c r="L60" s="1">
        <v>4</v>
      </c>
      <c r="M60" s="1">
        <v>150</v>
      </c>
      <c r="N60" s="1">
        <v>15</v>
      </c>
      <c r="O60" s="1">
        <v>90</v>
      </c>
      <c r="P60" s="1">
        <v>25</v>
      </c>
      <c r="Q60" s="1">
        <v>535</v>
      </c>
      <c r="R60" s="1" t="s">
        <v>42</v>
      </c>
      <c r="S60" s="1" t="s">
        <v>13776</v>
      </c>
      <c r="T60" s="1">
        <f>Table3[[#This Row],[Unit_Price]]*Table3[[#This Row],[Quantity]]</f>
        <v>600</v>
      </c>
      <c r="U60" s="1">
        <f>(SUM(Table3[[#This Row],[Gross_Sales]],Table3[[#This Row],[Delivery_Fee]])-Table3[[#This Row],[Discount_Amount]])</f>
        <v>535</v>
      </c>
    </row>
    <row r="61" spans="1:21" ht="19.2" customHeight="1" x14ac:dyDescent="0.3">
      <c r="A61" s="1" t="s">
        <v>13777</v>
      </c>
      <c r="B61" s="1" t="s">
        <v>13659</v>
      </c>
      <c r="C61" s="1" t="s">
        <v>30479</v>
      </c>
      <c r="D61" s="1" t="s">
        <v>1260</v>
      </c>
      <c r="E61" s="1" t="s">
        <v>30</v>
      </c>
      <c r="F61" s="1" t="s">
        <v>339</v>
      </c>
      <c r="G61" s="1" t="s">
        <v>340</v>
      </c>
      <c r="H61" s="1" t="s">
        <v>116</v>
      </c>
      <c r="I61" s="1" t="s">
        <v>117</v>
      </c>
      <c r="J61" s="1" t="s">
        <v>35</v>
      </c>
      <c r="K61" s="1" t="s">
        <v>14</v>
      </c>
      <c r="L61" s="1">
        <v>4</v>
      </c>
      <c r="M61" s="1">
        <v>210</v>
      </c>
      <c r="N61" s="1">
        <v>0</v>
      </c>
      <c r="O61" s="1">
        <v>0</v>
      </c>
      <c r="P61" s="1">
        <v>25</v>
      </c>
      <c r="Q61" s="1">
        <v>865</v>
      </c>
      <c r="R61" s="1" t="s">
        <v>26</v>
      </c>
      <c r="S61" s="1" t="s">
        <v>13778</v>
      </c>
      <c r="T61" s="1">
        <f>Table3[[#This Row],[Unit_Price]]*Table3[[#This Row],[Quantity]]</f>
        <v>840</v>
      </c>
      <c r="U61" s="1">
        <f>(SUM(Table3[[#This Row],[Gross_Sales]],Table3[[#This Row],[Delivery_Fee]])-Table3[[#This Row],[Discount_Amount]])</f>
        <v>865</v>
      </c>
    </row>
    <row r="62" spans="1:21" ht="19.2" customHeight="1" x14ac:dyDescent="0.3">
      <c r="A62" s="1" t="s">
        <v>13779</v>
      </c>
      <c r="B62" s="1" t="s">
        <v>13659</v>
      </c>
      <c r="C62" s="1" t="s">
        <v>30479</v>
      </c>
      <c r="D62" s="1" t="s">
        <v>756</v>
      </c>
      <c r="E62" s="1" t="s">
        <v>30</v>
      </c>
      <c r="F62" s="1" t="s">
        <v>339</v>
      </c>
      <c r="G62" s="1" t="s">
        <v>340</v>
      </c>
      <c r="H62" s="1" t="s">
        <v>111</v>
      </c>
      <c r="I62" s="1" t="s">
        <v>112</v>
      </c>
      <c r="J62" s="1" t="s">
        <v>13</v>
      </c>
      <c r="K62" s="1" t="s">
        <v>25</v>
      </c>
      <c r="L62" s="1">
        <v>3</v>
      </c>
      <c r="M62" s="1">
        <v>280</v>
      </c>
      <c r="N62" s="1">
        <v>15</v>
      </c>
      <c r="O62" s="1">
        <v>126</v>
      </c>
      <c r="P62" s="1">
        <v>30</v>
      </c>
      <c r="Q62" s="1">
        <v>744</v>
      </c>
      <c r="R62" s="1" t="s">
        <v>26</v>
      </c>
      <c r="S62" s="1" t="s">
        <v>13780</v>
      </c>
      <c r="T62" s="1">
        <f>Table3[[#This Row],[Unit_Price]]*Table3[[#This Row],[Quantity]]</f>
        <v>840</v>
      </c>
      <c r="U62" s="1">
        <f>(SUM(Table3[[#This Row],[Gross_Sales]],Table3[[#This Row],[Delivery_Fee]])-Table3[[#This Row],[Discount_Amount]])</f>
        <v>744</v>
      </c>
    </row>
    <row r="63" spans="1:21" ht="19.2" customHeight="1" x14ac:dyDescent="0.3">
      <c r="A63" s="1" t="s">
        <v>13781</v>
      </c>
      <c r="B63" s="1" t="s">
        <v>13659</v>
      </c>
      <c r="C63" s="1" t="s">
        <v>30479</v>
      </c>
      <c r="D63" s="1" t="s">
        <v>140</v>
      </c>
      <c r="E63" s="1" t="s">
        <v>19</v>
      </c>
      <c r="F63" s="1" t="s">
        <v>98</v>
      </c>
      <c r="G63" s="1" t="s">
        <v>99</v>
      </c>
      <c r="H63" s="1" t="s">
        <v>131</v>
      </c>
      <c r="I63" s="1" t="s">
        <v>132</v>
      </c>
      <c r="J63" s="1" t="s">
        <v>57</v>
      </c>
      <c r="K63" s="1" t="s">
        <v>25</v>
      </c>
      <c r="L63" s="1">
        <v>2</v>
      </c>
      <c r="M63" s="1">
        <v>220</v>
      </c>
      <c r="N63" s="1">
        <v>10</v>
      </c>
      <c r="O63" s="1">
        <v>44</v>
      </c>
      <c r="P63" s="1">
        <v>25</v>
      </c>
      <c r="Q63" s="1">
        <v>421</v>
      </c>
      <c r="R63" s="1" t="s">
        <v>42</v>
      </c>
      <c r="S63" s="1" t="s">
        <v>13782</v>
      </c>
      <c r="T63" s="1">
        <f>Table3[[#This Row],[Unit_Price]]*Table3[[#This Row],[Quantity]]</f>
        <v>440</v>
      </c>
      <c r="U63" s="1">
        <f>(SUM(Table3[[#This Row],[Gross_Sales]],Table3[[#This Row],[Delivery_Fee]])-Table3[[#This Row],[Discount_Amount]])</f>
        <v>421</v>
      </c>
    </row>
    <row r="64" spans="1:21" ht="19.2" customHeight="1" x14ac:dyDescent="0.3">
      <c r="A64" s="1" t="s">
        <v>13783</v>
      </c>
      <c r="B64" s="1" t="s">
        <v>13659</v>
      </c>
      <c r="C64" s="1" t="s">
        <v>30479</v>
      </c>
      <c r="D64" s="1" t="s">
        <v>634</v>
      </c>
      <c r="E64" s="1" t="s">
        <v>8</v>
      </c>
      <c r="F64" s="1" t="s">
        <v>109</v>
      </c>
      <c r="G64" s="1" t="s">
        <v>110</v>
      </c>
      <c r="H64" s="1" t="s">
        <v>48</v>
      </c>
      <c r="I64" s="1" t="s">
        <v>49</v>
      </c>
      <c r="J64" s="1" t="s">
        <v>13</v>
      </c>
      <c r="K64" s="1" t="s">
        <v>14</v>
      </c>
      <c r="L64" s="1">
        <v>2</v>
      </c>
      <c r="M64" s="1">
        <v>220</v>
      </c>
      <c r="N64" s="1">
        <v>10</v>
      </c>
      <c r="O64" s="1">
        <v>44</v>
      </c>
      <c r="P64" s="1">
        <v>20</v>
      </c>
      <c r="Q64" s="1">
        <v>416</v>
      </c>
      <c r="R64" s="1" t="s">
        <v>15</v>
      </c>
      <c r="S64" s="1" t="s">
        <v>13784</v>
      </c>
      <c r="T64" s="1">
        <f>Table3[[#This Row],[Unit_Price]]*Table3[[#This Row],[Quantity]]</f>
        <v>440</v>
      </c>
      <c r="U64" s="1">
        <f>(SUM(Table3[[#This Row],[Gross_Sales]],Table3[[#This Row],[Delivery_Fee]])-Table3[[#This Row],[Discount_Amount]])</f>
        <v>416</v>
      </c>
    </row>
    <row r="65" spans="1:21" ht="19.2" customHeight="1" x14ac:dyDescent="0.3">
      <c r="A65" s="1" t="s">
        <v>13785</v>
      </c>
      <c r="B65" s="1" t="s">
        <v>13659</v>
      </c>
      <c r="C65" s="1" t="s">
        <v>30479</v>
      </c>
      <c r="D65" s="1" t="s">
        <v>436</v>
      </c>
      <c r="E65" s="1" t="s">
        <v>30</v>
      </c>
      <c r="F65" s="1" t="s">
        <v>339</v>
      </c>
      <c r="G65" s="1" t="s">
        <v>340</v>
      </c>
      <c r="H65" s="1" t="s">
        <v>70</v>
      </c>
      <c r="I65" s="1" t="s">
        <v>71</v>
      </c>
      <c r="J65" s="1" t="s">
        <v>13</v>
      </c>
      <c r="K65" s="1" t="s">
        <v>14</v>
      </c>
      <c r="L65" s="1">
        <v>3</v>
      </c>
      <c r="M65" s="1">
        <v>130</v>
      </c>
      <c r="N65" s="1">
        <v>0</v>
      </c>
      <c r="O65" s="1">
        <v>0</v>
      </c>
      <c r="P65" s="1">
        <v>30</v>
      </c>
      <c r="Q65" s="1">
        <v>420</v>
      </c>
      <c r="R65" s="1" t="s">
        <v>42</v>
      </c>
      <c r="S65" s="1" t="s">
        <v>13786</v>
      </c>
      <c r="T65" s="1">
        <f>Table3[[#This Row],[Unit_Price]]*Table3[[#This Row],[Quantity]]</f>
        <v>390</v>
      </c>
      <c r="U65" s="1">
        <f>(SUM(Table3[[#This Row],[Gross_Sales]],Table3[[#This Row],[Delivery_Fee]])-Table3[[#This Row],[Discount_Amount]])</f>
        <v>420</v>
      </c>
    </row>
    <row r="66" spans="1:21" ht="19.2" customHeight="1" x14ac:dyDescent="0.3">
      <c r="A66" s="1" t="s">
        <v>13787</v>
      </c>
      <c r="B66" s="1" t="s">
        <v>13659</v>
      </c>
      <c r="C66" s="1" t="s">
        <v>30479</v>
      </c>
      <c r="D66" s="1" t="s">
        <v>1174</v>
      </c>
      <c r="E66" s="1" t="s">
        <v>19</v>
      </c>
      <c r="F66" s="1" t="s">
        <v>46</v>
      </c>
      <c r="G66" s="1" t="s">
        <v>47</v>
      </c>
      <c r="H66" s="1" t="s">
        <v>61</v>
      </c>
      <c r="I66" s="1" t="s">
        <v>62</v>
      </c>
      <c r="J66" s="1" t="s">
        <v>24</v>
      </c>
      <c r="K66" s="1" t="s">
        <v>25</v>
      </c>
      <c r="L66" s="1">
        <v>4</v>
      </c>
      <c r="M66" s="1">
        <v>190</v>
      </c>
      <c r="N66" s="1">
        <v>0</v>
      </c>
      <c r="O66" s="1">
        <v>0</v>
      </c>
      <c r="P66" s="1">
        <v>25</v>
      </c>
      <c r="Q66" s="1">
        <v>785</v>
      </c>
      <c r="R66" s="1" t="s">
        <v>42</v>
      </c>
      <c r="S66" s="1" t="s">
        <v>13788</v>
      </c>
      <c r="T66" s="1">
        <f>Table3[[#This Row],[Unit_Price]]*Table3[[#This Row],[Quantity]]</f>
        <v>760</v>
      </c>
      <c r="U66" s="1">
        <f>(SUM(Table3[[#This Row],[Gross_Sales]],Table3[[#This Row],[Delivery_Fee]])-Table3[[#This Row],[Discount_Amount]])</f>
        <v>785</v>
      </c>
    </row>
    <row r="67" spans="1:21" ht="19.2" customHeight="1" x14ac:dyDescent="0.3">
      <c r="A67" s="1" t="s">
        <v>13789</v>
      </c>
      <c r="B67" s="1" t="s">
        <v>13659</v>
      </c>
      <c r="C67" s="1" t="s">
        <v>30479</v>
      </c>
      <c r="D67" s="1" t="s">
        <v>810</v>
      </c>
      <c r="E67" s="1" t="s">
        <v>19</v>
      </c>
      <c r="F67" s="1" t="s">
        <v>20</v>
      </c>
      <c r="G67" s="1" t="s">
        <v>21</v>
      </c>
      <c r="H67" s="1" t="s">
        <v>61</v>
      </c>
      <c r="I67" s="1" t="s">
        <v>62</v>
      </c>
      <c r="J67" s="1" t="s">
        <v>24</v>
      </c>
      <c r="K67" s="1" t="s">
        <v>25</v>
      </c>
      <c r="L67" s="1">
        <v>2</v>
      </c>
      <c r="M67" s="1">
        <v>190</v>
      </c>
      <c r="N67" s="1">
        <v>10</v>
      </c>
      <c r="O67" s="1">
        <v>38</v>
      </c>
      <c r="P67" s="1">
        <v>20</v>
      </c>
      <c r="Q67" s="1">
        <v>362</v>
      </c>
      <c r="R67" s="1" t="s">
        <v>42</v>
      </c>
      <c r="S67" s="1" t="s">
        <v>13790</v>
      </c>
      <c r="T67" s="1">
        <f>Table3[[#This Row],[Unit_Price]]*Table3[[#This Row],[Quantity]]</f>
        <v>380</v>
      </c>
      <c r="U67" s="1">
        <f>(SUM(Table3[[#This Row],[Gross_Sales]],Table3[[#This Row],[Delivery_Fee]])-Table3[[#This Row],[Discount_Amount]])</f>
        <v>362</v>
      </c>
    </row>
    <row r="68" spans="1:21" ht="19.2" customHeight="1" x14ac:dyDescent="0.3">
      <c r="A68" s="1" t="s">
        <v>13791</v>
      </c>
      <c r="B68" s="1" t="s">
        <v>13659</v>
      </c>
      <c r="C68" s="1" t="s">
        <v>30479</v>
      </c>
      <c r="D68" s="1" t="s">
        <v>1662</v>
      </c>
      <c r="E68" s="1" t="s">
        <v>19</v>
      </c>
      <c r="F68" s="1" t="s">
        <v>124</v>
      </c>
      <c r="G68" s="1" t="s">
        <v>125</v>
      </c>
      <c r="H68" s="1" t="s">
        <v>77</v>
      </c>
      <c r="I68" s="1" t="s">
        <v>78</v>
      </c>
      <c r="J68" s="1" t="s">
        <v>24</v>
      </c>
      <c r="K68" s="1" t="s">
        <v>14</v>
      </c>
      <c r="L68" s="1">
        <v>4</v>
      </c>
      <c r="M68" s="1">
        <v>150</v>
      </c>
      <c r="N68" s="1">
        <v>0</v>
      </c>
      <c r="O68" s="1">
        <v>0</v>
      </c>
      <c r="P68" s="1">
        <v>20</v>
      </c>
      <c r="Q68" s="1">
        <v>620</v>
      </c>
      <c r="R68" s="1" t="s">
        <v>63</v>
      </c>
      <c r="S68" s="1" t="s">
        <v>13792</v>
      </c>
      <c r="T68" s="1">
        <f>Table3[[#This Row],[Unit_Price]]*Table3[[#This Row],[Quantity]]</f>
        <v>600</v>
      </c>
      <c r="U68" s="1">
        <f>(SUM(Table3[[#This Row],[Gross_Sales]],Table3[[#This Row],[Delivery_Fee]])-Table3[[#This Row],[Discount_Amount]])</f>
        <v>620</v>
      </c>
    </row>
    <row r="69" spans="1:21" ht="19.2" customHeight="1" x14ac:dyDescent="0.3">
      <c r="A69" s="1" t="s">
        <v>13793</v>
      </c>
      <c r="B69" s="1" t="s">
        <v>13659</v>
      </c>
      <c r="C69" s="1" t="s">
        <v>30479</v>
      </c>
      <c r="D69" s="1" t="s">
        <v>743</v>
      </c>
      <c r="E69" s="1" t="s">
        <v>19</v>
      </c>
      <c r="F69" s="1" t="s">
        <v>187</v>
      </c>
      <c r="G69" s="1" t="s">
        <v>188</v>
      </c>
      <c r="H69" s="1" t="s">
        <v>116</v>
      </c>
      <c r="I69" s="1" t="s">
        <v>117</v>
      </c>
      <c r="J69" s="1" t="s">
        <v>35</v>
      </c>
      <c r="K69" s="1" t="s">
        <v>14</v>
      </c>
      <c r="L69" s="1">
        <v>3</v>
      </c>
      <c r="M69" s="1">
        <v>210</v>
      </c>
      <c r="N69" s="1">
        <v>20</v>
      </c>
      <c r="O69" s="1">
        <v>126</v>
      </c>
      <c r="P69" s="1">
        <v>40</v>
      </c>
      <c r="Q69" s="1">
        <v>544</v>
      </c>
      <c r="R69" s="1" t="s">
        <v>26</v>
      </c>
      <c r="S69" s="1" t="s">
        <v>13794</v>
      </c>
      <c r="T69" s="1">
        <f>Table3[[#This Row],[Unit_Price]]*Table3[[#This Row],[Quantity]]</f>
        <v>630</v>
      </c>
      <c r="U69" s="1">
        <f>(SUM(Table3[[#This Row],[Gross_Sales]],Table3[[#This Row],[Delivery_Fee]])-Table3[[#This Row],[Discount_Amount]])</f>
        <v>544</v>
      </c>
    </row>
    <row r="70" spans="1:21" ht="19.2" customHeight="1" x14ac:dyDescent="0.3">
      <c r="A70" s="1" t="s">
        <v>13795</v>
      </c>
      <c r="B70" s="1" t="s">
        <v>13659</v>
      </c>
      <c r="C70" s="1" t="s">
        <v>30479</v>
      </c>
      <c r="D70" s="1" t="s">
        <v>546</v>
      </c>
      <c r="E70" s="1" t="s">
        <v>30</v>
      </c>
      <c r="F70" s="1" t="s">
        <v>31</v>
      </c>
      <c r="G70" s="1" t="s">
        <v>32</v>
      </c>
      <c r="H70" s="1" t="s">
        <v>143</v>
      </c>
      <c r="I70" s="1" t="s">
        <v>144</v>
      </c>
      <c r="J70" s="1" t="s">
        <v>24</v>
      </c>
      <c r="K70" s="1" t="s">
        <v>14</v>
      </c>
      <c r="L70" s="1">
        <v>3</v>
      </c>
      <c r="M70" s="1">
        <v>160</v>
      </c>
      <c r="N70" s="1">
        <v>0</v>
      </c>
      <c r="O70" s="1">
        <v>0</v>
      </c>
      <c r="P70" s="1">
        <v>40</v>
      </c>
      <c r="Q70" s="1">
        <v>520</v>
      </c>
      <c r="R70" s="1" t="s">
        <v>36</v>
      </c>
      <c r="S70" s="1" t="s">
        <v>13796</v>
      </c>
      <c r="T70" s="1">
        <f>Table3[[#This Row],[Unit_Price]]*Table3[[#This Row],[Quantity]]</f>
        <v>480</v>
      </c>
      <c r="U70" s="1">
        <f>(SUM(Table3[[#This Row],[Gross_Sales]],Table3[[#This Row],[Delivery_Fee]])-Table3[[#This Row],[Discount_Amount]])</f>
        <v>520</v>
      </c>
    </row>
    <row r="71" spans="1:21" ht="19.2" customHeight="1" x14ac:dyDescent="0.3">
      <c r="A71" s="1" t="s">
        <v>13797</v>
      </c>
      <c r="B71" s="1" t="s">
        <v>13659</v>
      </c>
      <c r="C71" s="1" t="s">
        <v>30479</v>
      </c>
      <c r="D71" s="1" t="s">
        <v>1143</v>
      </c>
      <c r="E71" s="1" t="s">
        <v>30</v>
      </c>
      <c r="F71" s="1" t="s">
        <v>31</v>
      </c>
      <c r="G71" s="1" t="s">
        <v>32</v>
      </c>
      <c r="H71" s="1" t="s">
        <v>40</v>
      </c>
      <c r="I71" s="1" t="s">
        <v>41</v>
      </c>
      <c r="J71" s="1" t="s">
        <v>13</v>
      </c>
      <c r="K71" s="1" t="s">
        <v>25</v>
      </c>
      <c r="L71" s="1">
        <v>2</v>
      </c>
      <c r="M71" s="1">
        <v>170</v>
      </c>
      <c r="N71" s="1">
        <v>5</v>
      </c>
      <c r="O71" s="1">
        <v>17</v>
      </c>
      <c r="P71" s="1">
        <v>30</v>
      </c>
      <c r="Q71" s="1">
        <v>353</v>
      </c>
      <c r="R71" s="1" t="s">
        <v>42</v>
      </c>
      <c r="S71" s="1" t="s">
        <v>13798</v>
      </c>
      <c r="T71" s="1">
        <f>Table3[[#This Row],[Unit_Price]]*Table3[[#This Row],[Quantity]]</f>
        <v>340</v>
      </c>
      <c r="U71" s="1">
        <f>(SUM(Table3[[#This Row],[Gross_Sales]],Table3[[#This Row],[Delivery_Fee]])-Table3[[#This Row],[Discount_Amount]])</f>
        <v>353</v>
      </c>
    </row>
    <row r="72" spans="1:21" ht="19.2" customHeight="1" x14ac:dyDescent="0.3">
      <c r="A72" s="1" t="s">
        <v>13799</v>
      </c>
      <c r="B72" s="1" t="s">
        <v>13659</v>
      </c>
      <c r="C72" s="1" t="s">
        <v>30479</v>
      </c>
      <c r="D72" s="1" t="s">
        <v>1726</v>
      </c>
      <c r="E72" s="1" t="s">
        <v>19</v>
      </c>
      <c r="F72" s="1" t="s">
        <v>53</v>
      </c>
      <c r="G72" s="1" t="s">
        <v>54</v>
      </c>
      <c r="H72" s="1" t="s">
        <v>40</v>
      </c>
      <c r="I72" s="1" t="s">
        <v>41</v>
      </c>
      <c r="J72" s="1" t="s">
        <v>13</v>
      </c>
      <c r="K72" s="1" t="s">
        <v>25</v>
      </c>
      <c r="L72" s="1">
        <v>3</v>
      </c>
      <c r="M72" s="1">
        <v>170</v>
      </c>
      <c r="N72" s="1">
        <v>20</v>
      </c>
      <c r="O72" s="1">
        <v>102</v>
      </c>
      <c r="P72" s="1">
        <v>40</v>
      </c>
      <c r="Q72" s="1">
        <v>448</v>
      </c>
      <c r="R72" s="1" t="s">
        <v>63</v>
      </c>
      <c r="S72" s="1" t="s">
        <v>13800</v>
      </c>
      <c r="T72" s="1">
        <f>Table3[[#This Row],[Unit_Price]]*Table3[[#This Row],[Quantity]]</f>
        <v>510</v>
      </c>
      <c r="U72" s="1">
        <f>(SUM(Table3[[#This Row],[Gross_Sales]],Table3[[#This Row],[Delivery_Fee]])-Table3[[#This Row],[Discount_Amount]])</f>
        <v>448</v>
      </c>
    </row>
    <row r="73" spans="1:21" ht="19.2" customHeight="1" x14ac:dyDescent="0.3">
      <c r="A73" s="1" t="s">
        <v>13801</v>
      </c>
      <c r="B73" s="1" t="s">
        <v>13659</v>
      </c>
      <c r="C73" s="1" t="s">
        <v>30479</v>
      </c>
      <c r="D73" s="1" t="s">
        <v>2572</v>
      </c>
      <c r="E73" s="1" t="s">
        <v>19</v>
      </c>
      <c r="F73" s="1" t="s">
        <v>141</v>
      </c>
      <c r="G73" s="1" t="s">
        <v>142</v>
      </c>
      <c r="H73" s="1" t="s">
        <v>70</v>
      </c>
      <c r="I73" s="1" t="s">
        <v>71</v>
      </c>
      <c r="J73" s="1" t="s">
        <v>13</v>
      </c>
      <c r="K73" s="1" t="s">
        <v>14</v>
      </c>
      <c r="L73" s="1">
        <v>2</v>
      </c>
      <c r="M73" s="1">
        <v>130</v>
      </c>
      <c r="N73" s="1">
        <v>20</v>
      </c>
      <c r="O73" s="1">
        <v>52</v>
      </c>
      <c r="P73" s="1">
        <v>40</v>
      </c>
      <c r="Q73" s="1">
        <v>248</v>
      </c>
      <c r="R73" s="1" t="s">
        <v>42</v>
      </c>
      <c r="S73" s="1" t="s">
        <v>13802</v>
      </c>
      <c r="T73" s="1">
        <f>Table3[[#This Row],[Unit_Price]]*Table3[[#This Row],[Quantity]]</f>
        <v>260</v>
      </c>
      <c r="U73" s="1">
        <f>(SUM(Table3[[#This Row],[Gross_Sales]],Table3[[#This Row],[Delivery_Fee]])-Table3[[#This Row],[Discount_Amount]])</f>
        <v>248</v>
      </c>
    </row>
    <row r="74" spans="1:21" ht="19.2" customHeight="1" x14ac:dyDescent="0.3">
      <c r="A74" s="1" t="s">
        <v>13803</v>
      </c>
      <c r="B74" s="1" t="s">
        <v>13659</v>
      </c>
      <c r="C74" s="1" t="s">
        <v>30479</v>
      </c>
      <c r="D74" s="1" t="s">
        <v>361</v>
      </c>
      <c r="E74" s="1" t="s">
        <v>67</v>
      </c>
      <c r="F74" s="1" t="s">
        <v>174</v>
      </c>
      <c r="G74" s="1" t="s">
        <v>175</v>
      </c>
      <c r="H74" s="1" t="s">
        <v>11</v>
      </c>
      <c r="I74" s="1" t="s">
        <v>12</v>
      </c>
      <c r="J74" s="1" t="s">
        <v>13</v>
      </c>
      <c r="K74" s="1" t="s">
        <v>14</v>
      </c>
      <c r="L74" s="1">
        <v>1</v>
      </c>
      <c r="M74" s="1">
        <v>140</v>
      </c>
      <c r="N74" s="1">
        <v>0</v>
      </c>
      <c r="O74" s="1">
        <v>0</v>
      </c>
      <c r="P74" s="1">
        <v>30</v>
      </c>
      <c r="Q74" s="1">
        <v>170</v>
      </c>
      <c r="R74" s="1" t="s">
        <v>26</v>
      </c>
      <c r="S74" s="1" t="s">
        <v>13804</v>
      </c>
      <c r="T74" s="1">
        <f>Table3[[#This Row],[Unit_Price]]*Table3[[#This Row],[Quantity]]</f>
        <v>140</v>
      </c>
      <c r="U74" s="1">
        <f>(SUM(Table3[[#This Row],[Gross_Sales]],Table3[[#This Row],[Delivery_Fee]])-Table3[[#This Row],[Discount_Amount]])</f>
        <v>170</v>
      </c>
    </row>
    <row r="75" spans="1:21" ht="19.2" customHeight="1" x14ac:dyDescent="0.3">
      <c r="A75" s="1" t="s">
        <v>13805</v>
      </c>
      <c r="B75" s="1" t="s">
        <v>13659</v>
      </c>
      <c r="C75" s="1" t="s">
        <v>30479</v>
      </c>
      <c r="D75" s="1" t="s">
        <v>108</v>
      </c>
      <c r="E75" s="1" t="s">
        <v>30</v>
      </c>
      <c r="F75" s="1" t="s">
        <v>339</v>
      </c>
      <c r="G75" s="1" t="s">
        <v>340</v>
      </c>
      <c r="H75" s="1" t="s">
        <v>70</v>
      </c>
      <c r="I75" s="1" t="s">
        <v>71</v>
      </c>
      <c r="J75" s="1" t="s">
        <v>13</v>
      </c>
      <c r="K75" s="1" t="s">
        <v>14</v>
      </c>
      <c r="L75" s="1">
        <v>1</v>
      </c>
      <c r="M75" s="1">
        <v>130</v>
      </c>
      <c r="N75" s="1">
        <v>15</v>
      </c>
      <c r="O75" s="1">
        <v>19.5</v>
      </c>
      <c r="P75" s="1">
        <v>40</v>
      </c>
      <c r="Q75" s="1">
        <v>150.5</v>
      </c>
      <c r="R75" s="1" t="s">
        <v>26</v>
      </c>
      <c r="S75" s="1" t="s">
        <v>13806</v>
      </c>
      <c r="T75" s="1">
        <f>Table3[[#This Row],[Unit_Price]]*Table3[[#This Row],[Quantity]]</f>
        <v>130</v>
      </c>
      <c r="U75" s="1">
        <f>(SUM(Table3[[#This Row],[Gross_Sales]],Table3[[#This Row],[Delivery_Fee]])-Table3[[#This Row],[Discount_Amount]])</f>
        <v>150.5</v>
      </c>
    </row>
    <row r="76" spans="1:21" ht="19.2" customHeight="1" x14ac:dyDescent="0.3">
      <c r="A76" s="1" t="s">
        <v>13807</v>
      </c>
      <c r="B76" s="1" t="s">
        <v>13659</v>
      </c>
      <c r="C76" s="1" t="s">
        <v>30479</v>
      </c>
      <c r="D76" s="1" t="s">
        <v>532</v>
      </c>
      <c r="E76" s="1" t="s">
        <v>19</v>
      </c>
      <c r="F76" s="1" t="s">
        <v>53</v>
      </c>
      <c r="G76" s="1" t="s">
        <v>54</v>
      </c>
      <c r="H76" s="1" t="s">
        <v>11</v>
      </c>
      <c r="I76" s="1" t="s">
        <v>12</v>
      </c>
      <c r="J76" s="1" t="s">
        <v>13</v>
      </c>
      <c r="K76" s="1" t="s">
        <v>14</v>
      </c>
      <c r="L76" s="1">
        <v>3</v>
      </c>
      <c r="M76" s="1">
        <v>140</v>
      </c>
      <c r="N76" s="1">
        <v>0</v>
      </c>
      <c r="O76" s="1">
        <v>0</v>
      </c>
      <c r="P76" s="1">
        <v>30</v>
      </c>
      <c r="Q76" s="1">
        <v>450</v>
      </c>
      <c r="R76" s="1" t="s">
        <v>26</v>
      </c>
      <c r="S76" s="1" t="s">
        <v>13808</v>
      </c>
      <c r="T76" s="1">
        <f>Table3[[#This Row],[Unit_Price]]*Table3[[#This Row],[Quantity]]</f>
        <v>420</v>
      </c>
      <c r="U76" s="1">
        <f>(SUM(Table3[[#This Row],[Gross_Sales]],Table3[[#This Row],[Delivery_Fee]])-Table3[[#This Row],[Discount_Amount]])</f>
        <v>450</v>
      </c>
    </row>
    <row r="77" spans="1:21" ht="19.2" customHeight="1" x14ac:dyDescent="0.3">
      <c r="A77" s="1" t="s">
        <v>13809</v>
      </c>
      <c r="B77" s="1" t="s">
        <v>13659</v>
      </c>
      <c r="C77" s="1" t="s">
        <v>30479</v>
      </c>
      <c r="D77" s="1" t="s">
        <v>934</v>
      </c>
      <c r="E77" s="1" t="s">
        <v>30</v>
      </c>
      <c r="F77" s="1" t="s">
        <v>31</v>
      </c>
      <c r="G77" s="1" t="s">
        <v>32</v>
      </c>
      <c r="H77" s="1" t="s">
        <v>55</v>
      </c>
      <c r="I77" s="1" t="s">
        <v>56</v>
      </c>
      <c r="J77" s="1" t="s">
        <v>57</v>
      </c>
      <c r="K77" s="1" t="s">
        <v>14</v>
      </c>
      <c r="L77" s="1">
        <v>4</v>
      </c>
      <c r="M77" s="1">
        <v>180</v>
      </c>
      <c r="N77" s="1">
        <v>10</v>
      </c>
      <c r="O77" s="1">
        <v>72</v>
      </c>
      <c r="P77" s="1">
        <v>20</v>
      </c>
      <c r="Q77" s="1">
        <v>668</v>
      </c>
      <c r="R77" s="1" t="s">
        <v>26</v>
      </c>
      <c r="S77" s="1" t="s">
        <v>13810</v>
      </c>
      <c r="T77" s="1">
        <f>Table3[[#This Row],[Unit_Price]]*Table3[[#This Row],[Quantity]]</f>
        <v>720</v>
      </c>
      <c r="U77" s="1">
        <f>(SUM(Table3[[#This Row],[Gross_Sales]],Table3[[#This Row],[Delivery_Fee]])-Table3[[#This Row],[Discount_Amount]])</f>
        <v>668</v>
      </c>
    </row>
    <row r="78" spans="1:21" ht="19.2" customHeight="1" x14ac:dyDescent="0.3">
      <c r="A78" s="1" t="s">
        <v>13811</v>
      </c>
      <c r="B78" s="1" t="s">
        <v>13659</v>
      </c>
      <c r="C78" s="1" t="s">
        <v>30479</v>
      </c>
      <c r="D78" s="1" t="s">
        <v>1158</v>
      </c>
      <c r="E78" s="1" t="s">
        <v>30</v>
      </c>
      <c r="F78" s="1" t="s">
        <v>53</v>
      </c>
      <c r="G78" s="1" t="s">
        <v>54</v>
      </c>
      <c r="H78" s="1" t="s">
        <v>77</v>
      </c>
      <c r="I78" s="1" t="s">
        <v>78</v>
      </c>
      <c r="J78" s="1" t="s">
        <v>24</v>
      </c>
      <c r="K78" s="1" t="s">
        <v>14</v>
      </c>
      <c r="L78" s="1">
        <v>3</v>
      </c>
      <c r="M78" s="1">
        <v>150</v>
      </c>
      <c r="N78" s="1">
        <v>20</v>
      </c>
      <c r="O78" s="1">
        <v>90</v>
      </c>
      <c r="P78" s="1">
        <v>40</v>
      </c>
      <c r="Q78" s="1">
        <v>400</v>
      </c>
      <c r="R78" s="1" t="s">
        <v>36</v>
      </c>
      <c r="S78" s="1" t="s">
        <v>13812</v>
      </c>
      <c r="T78" s="1">
        <f>Table3[[#This Row],[Unit_Price]]*Table3[[#This Row],[Quantity]]</f>
        <v>450</v>
      </c>
      <c r="U78" s="1">
        <f>(SUM(Table3[[#This Row],[Gross_Sales]],Table3[[#This Row],[Delivery_Fee]])-Table3[[#This Row],[Discount_Amount]])</f>
        <v>400</v>
      </c>
    </row>
    <row r="79" spans="1:21" ht="19.2" customHeight="1" x14ac:dyDescent="0.3">
      <c r="A79" s="1" t="s">
        <v>13813</v>
      </c>
      <c r="B79" s="1" t="s">
        <v>13659</v>
      </c>
      <c r="C79" s="1" t="s">
        <v>30479</v>
      </c>
      <c r="D79" s="1" t="s">
        <v>1355</v>
      </c>
      <c r="E79" s="1" t="s">
        <v>30</v>
      </c>
      <c r="F79" s="1" t="s">
        <v>53</v>
      </c>
      <c r="G79" s="1" t="s">
        <v>54</v>
      </c>
      <c r="H79" s="1" t="s">
        <v>40</v>
      </c>
      <c r="I79" s="1" t="s">
        <v>41</v>
      </c>
      <c r="J79" s="1" t="s">
        <v>13</v>
      </c>
      <c r="K79" s="1" t="s">
        <v>25</v>
      </c>
      <c r="L79" s="1">
        <v>4</v>
      </c>
      <c r="M79" s="1">
        <v>170</v>
      </c>
      <c r="N79" s="1">
        <v>20</v>
      </c>
      <c r="O79" s="1">
        <v>136</v>
      </c>
      <c r="P79" s="1">
        <v>35</v>
      </c>
      <c r="Q79" s="1">
        <v>579</v>
      </c>
      <c r="R79" s="1" t="s">
        <v>15</v>
      </c>
      <c r="S79" s="1" t="s">
        <v>13814</v>
      </c>
      <c r="T79" s="1">
        <f>Table3[[#This Row],[Unit_Price]]*Table3[[#This Row],[Quantity]]</f>
        <v>680</v>
      </c>
      <c r="U79" s="1">
        <f>(SUM(Table3[[#This Row],[Gross_Sales]],Table3[[#This Row],[Delivery_Fee]])-Table3[[#This Row],[Discount_Amount]])</f>
        <v>579</v>
      </c>
    </row>
    <row r="80" spans="1:21" ht="19.2" customHeight="1" x14ac:dyDescent="0.3">
      <c r="A80" s="1" t="s">
        <v>13815</v>
      </c>
      <c r="B80" s="1" t="s">
        <v>13659</v>
      </c>
      <c r="C80" s="1" t="s">
        <v>30479</v>
      </c>
      <c r="D80" s="1" t="s">
        <v>370</v>
      </c>
      <c r="E80" s="1" t="s">
        <v>19</v>
      </c>
      <c r="F80" s="1" t="s">
        <v>98</v>
      </c>
      <c r="G80" s="1" t="s">
        <v>99</v>
      </c>
      <c r="H80" s="1" t="s">
        <v>61</v>
      </c>
      <c r="I80" s="1" t="s">
        <v>62</v>
      </c>
      <c r="J80" s="1" t="s">
        <v>24</v>
      </c>
      <c r="K80" s="1" t="s">
        <v>25</v>
      </c>
      <c r="L80" s="1">
        <v>3</v>
      </c>
      <c r="M80" s="1">
        <v>190</v>
      </c>
      <c r="N80" s="1">
        <v>5</v>
      </c>
      <c r="O80" s="1">
        <v>28.5</v>
      </c>
      <c r="P80" s="1">
        <v>20</v>
      </c>
      <c r="Q80" s="1">
        <v>561.5</v>
      </c>
      <c r="R80" s="1" t="s">
        <v>15</v>
      </c>
      <c r="S80" s="1" t="s">
        <v>13816</v>
      </c>
      <c r="T80" s="1">
        <f>Table3[[#This Row],[Unit_Price]]*Table3[[#This Row],[Quantity]]</f>
        <v>570</v>
      </c>
      <c r="U80" s="1">
        <f>(SUM(Table3[[#This Row],[Gross_Sales]],Table3[[#This Row],[Delivery_Fee]])-Table3[[#This Row],[Discount_Amount]])</f>
        <v>561.5</v>
      </c>
    </row>
    <row r="81" spans="1:21" ht="19.2" customHeight="1" x14ac:dyDescent="0.3">
      <c r="A81" s="1" t="s">
        <v>13817</v>
      </c>
      <c r="B81" s="1" t="s">
        <v>13659</v>
      </c>
      <c r="C81" s="1" t="s">
        <v>30479</v>
      </c>
      <c r="D81" s="1" t="s">
        <v>1280</v>
      </c>
      <c r="E81" s="1" t="s">
        <v>19</v>
      </c>
      <c r="F81" s="1" t="s">
        <v>187</v>
      </c>
      <c r="G81" s="1" t="s">
        <v>188</v>
      </c>
      <c r="H81" s="1" t="s">
        <v>84</v>
      </c>
      <c r="I81" s="1" t="s">
        <v>85</v>
      </c>
      <c r="J81" s="1" t="s">
        <v>86</v>
      </c>
      <c r="K81" s="1" t="s">
        <v>14</v>
      </c>
      <c r="L81" s="1">
        <v>2</v>
      </c>
      <c r="M81" s="1">
        <v>100</v>
      </c>
      <c r="N81" s="1">
        <v>0</v>
      </c>
      <c r="O81" s="1">
        <v>0</v>
      </c>
      <c r="P81" s="1">
        <v>40</v>
      </c>
      <c r="Q81" s="1">
        <v>240</v>
      </c>
      <c r="R81" s="1" t="s">
        <v>36</v>
      </c>
      <c r="S81" s="1" t="s">
        <v>13818</v>
      </c>
      <c r="T81" s="1">
        <f>Table3[[#This Row],[Unit_Price]]*Table3[[#This Row],[Quantity]]</f>
        <v>200</v>
      </c>
      <c r="U81" s="1">
        <f>(SUM(Table3[[#This Row],[Gross_Sales]],Table3[[#This Row],[Delivery_Fee]])-Table3[[#This Row],[Discount_Amount]])</f>
        <v>240</v>
      </c>
    </row>
    <row r="82" spans="1:21" ht="19.2" customHeight="1" x14ac:dyDescent="0.3">
      <c r="A82" s="1" t="s">
        <v>13819</v>
      </c>
      <c r="B82" s="1" t="s">
        <v>13659</v>
      </c>
      <c r="C82" s="1" t="s">
        <v>30479</v>
      </c>
      <c r="D82" s="1" t="s">
        <v>105</v>
      </c>
      <c r="E82" s="1" t="s">
        <v>67</v>
      </c>
      <c r="F82" s="1" t="s">
        <v>82</v>
      </c>
      <c r="G82" s="1" t="s">
        <v>83</v>
      </c>
      <c r="H82" s="1" t="s">
        <v>22</v>
      </c>
      <c r="I82" s="1" t="s">
        <v>23</v>
      </c>
      <c r="J82" s="1" t="s">
        <v>24</v>
      </c>
      <c r="K82" s="1" t="s">
        <v>25</v>
      </c>
      <c r="L82" s="1">
        <v>1</v>
      </c>
      <c r="M82" s="1">
        <v>180</v>
      </c>
      <c r="N82" s="1">
        <v>5</v>
      </c>
      <c r="O82" s="1">
        <v>9</v>
      </c>
      <c r="P82" s="1">
        <v>35</v>
      </c>
      <c r="Q82" s="1">
        <v>206</v>
      </c>
      <c r="R82" s="1" t="s">
        <v>42</v>
      </c>
      <c r="S82" s="1" t="s">
        <v>13820</v>
      </c>
      <c r="T82" s="1">
        <f>Table3[[#This Row],[Unit_Price]]*Table3[[#This Row],[Quantity]]</f>
        <v>180</v>
      </c>
      <c r="U82" s="1">
        <f>(SUM(Table3[[#This Row],[Gross_Sales]],Table3[[#This Row],[Delivery_Fee]])-Table3[[#This Row],[Discount_Amount]])</f>
        <v>206</v>
      </c>
    </row>
    <row r="83" spans="1:21" ht="19.2" customHeight="1" x14ac:dyDescent="0.3">
      <c r="A83" s="1" t="s">
        <v>13821</v>
      </c>
      <c r="B83" s="1" t="s">
        <v>13659</v>
      </c>
      <c r="C83" s="1" t="s">
        <v>30479</v>
      </c>
      <c r="D83" s="1" t="s">
        <v>1453</v>
      </c>
      <c r="E83" s="1" t="s">
        <v>19</v>
      </c>
      <c r="F83" s="1" t="s">
        <v>129</v>
      </c>
      <c r="G83" s="1" t="s">
        <v>130</v>
      </c>
      <c r="H83" s="1" t="s">
        <v>77</v>
      </c>
      <c r="I83" s="1" t="s">
        <v>78</v>
      </c>
      <c r="J83" s="1" t="s">
        <v>24</v>
      </c>
      <c r="K83" s="1" t="s">
        <v>14</v>
      </c>
      <c r="L83" s="1">
        <v>1</v>
      </c>
      <c r="M83" s="1">
        <v>150</v>
      </c>
      <c r="N83" s="1">
        <v>10</v>
      </c>
      <c r="O83" s="1">
        <v>15</v>
      </c>
      <c r="P83" s="1">
        <v>25</v>
      </c>
      <c r="Q83" s="1">
        <v>160</v>
      </c>
      <c r="R83" s="1" t="s">
        <v>15</v>
      </c>
      <c r="S83" s="1" t="s">
        <v>13822</v>
      </c>
      <c r="T83" s="1">
        <f>Table3[[#This Row],[Unit_Price]]*Table3[[#This Row],[Quantity]]</f>
        <v>150</v>
      </c>
      <c r="U83" s="1">
        <f>(SUM(Table3[[#This Row],[Gross_Sales]],Table3[[#This Row],[Delivery_Fee]])-Table3[[#This Row],[Discount_Amount]])</f>
        <v>160</v>
      </c>
    </row>
    <row r="84" spans="1:21" ht="19.2" customHeight="1" x14ac:dyDescent="0.3">
      <c r="A84" s="1" t="s">
        <v>13823</v>
      </c>
      <c r="B84" s="1" t="s">
        <v>13659</v>
      </c>
      <c r="C84" s="1" t="s">
        <v>30479</v>
      </c>
      <c r="D84" s="1" t="s">
        <v>846</v>
      </c>
      <c r="E84" s="1" t="s">
        <v>19</v>
      </c>
      <c r="F84" s="1" t="s">
        <v>46</v>
      </c>
      <c r="G84" s="1" t="s">
        <v>47</v>
      </c>
      <c r="H84" s="1" t="s">
        <v>55</v>
      </c>
      <c r="I84" s="1" t="s">
        <v>56</v>
      </c>
      <c r="J84" s="1" t="s">
        <v>57</v>
      </c>
      <c r="K84" s="1" t="s">
        <v>14</v>
      </c>
      <c r="L84" s="1">
        <v>2</v>
      </c>
      <c r="M84" s="1">
        <v>180</v>
      </c>
      <c r="N84" s="1">
        <v>5</v>
      </c>
      <c r="O84" s="1">
        <v>18</v>
      </c>
      <c r="P84" s="1">
        <v>25</v>
      </c>
      <c r="Q84" s="1">
        <v>367</v>
      </c>
      <c r="R84" s="1" t="s">
        <v>63</v>
      </c>
      <c r="S84" s="1" t="s">
        <v>13824</v>
      </c>
      <c r="T84" s="1">
        <f>Table3[[#This Row],[Unit_Price]]*Table3[[#This Row],[Quantity]]</f>
        <v>360</v>
      </c>
      <c r="U84" s="1">
        <f>(SUM(Table3[[#This Row],[Gross_Sales]],Table3[[#This Row],[Delivery_Fee]])-Table3[[#This Row],[Discount_Amount]])</f>
        <v>367</v>
      </c>
    </row>
    <row r="85" spans="1:21" ht="19.2" customHeight="1" x14ac:dyDescent="0.3">
      <c r="A85" s="1" t="s">
        <v>13825</v>
      </c>
      <c r="B85" s="1" t="s">
        <v>13659</v>
      </c>
      <c r="C85" s="1" t="s">
        <v>30479</v>
      </c>
      <c r="D85" s="1" t="s">
        <v>227</v>
      </c>
      <c r="E85" s="1" t="s">
        <v>8</v>
      </c>
      <c r="F85" s="1" t="s">
        <v>82</v>
      </c>
      <c r="G85" s="1" t="s">
        <v>83</v>
      </c>
      <c r="H85" s="1" t="s">
        <v>116</v>
      </c>
      <c r="I85" s="1" t="s">
        <v>117</v>
      </c>
      <c r="J85" s="1" t="s">
        <v>35</v>
      </c>
      <c r="K85" s="1" t="s">
        <v>14</v>
      </c>
      <c r="L85" s="1">
        <v>1</v>
      </c>
      <c r="M85" s="1">
        <v>210</v>
      </c>
      <c r="N85" s="1">
        <v>5</v>
      </c>
      <c r="O85" s="1">
        <v>10.5</v>
      </c>
      <c r="P85" s="1">
        <v>30</v>
      </c>
      <c r="Q85" s="1">
        <v>229.5</v>
      </c>
      <c r="R85" s="1" t="s">
        <v>42</v>
      </c>
      <c r="S85" s="1" t="s">
        <v>13826</v>
      </c>
      <c r="T85" s="1">
        <f>Table3[[#This Row],[Unit_Price]]*Table3[[#This Row],[Quantity]]</f>
        <v>210</v>
      </c>
      <c r="U85" s="1">
        <f>(SUM(Table3[[#This Row],[Gross_Sales]],Table3[[#This Row],[Delivery_Fee]])-Table3[[#This Row],[Discount_Amount]])</f>
        <v>229.5</v>
      </c>
    </row>
    <row r="86" spans="1:21" ht="19.2" customHeight="1" x14ac:dyDescent="0.3">
      <c r="A86" s="1" t="s">
        <v>13827</v>
      </c>
      <c r="B86" s="1" t="s">
        <v>13659</v>
      </c>
      <c r="C86" s="1" t="s">
        <v>30479</v>
      </c>
      <c r="D86" s="1" t="s">
        <v>1065</v>
      </c>
      <c r="E86" s="1" t="s">
        <v>67</v>
      </c>
      <c r="F86" s="1" t="s">
        <v>141</v>
      </c>
      <c r="G86" s="1" t="s">
        <v>142</v>
      </c>
      <c r="H86" s="1" t="s">
        <v>116</v>
      </c>
      <c r="I86" s="1" t="s">
        <v>117</v>
      </c>
      <c r="J86" s="1" t="s">
        <v>35</v>
      </c>
      <c r="K86" s="1" t="s">
        <v>14</v>
      </c>
      <c r="L86" s="1">
        <v>2</v>
      </c>
      <c r="M86" s="1">
        <v>210</v>
      </c>
      <c r="N86" s="1">
        <v>5</v>
      </c>
      <c r="O86" s="1">
        <v>21</v>
      </c>
      <c r="P86" s="1">
        <v>30</v>
      </c>
      <c r="Q86" s="1">
        <v>429</v>
      </c>
      <c r="R86" s="1" t="s">
        <v>36</v>
      </c>
      <c r="S86" s="1" t="s">
        <v>13828</v>
      </c>
      <c r="T86" s="1">
        <f>Table3[[#This Row],[Unit_Price]]*Table3[[#This Row],[Quantity]]</f>
        <v>420</v>
      </c>
      <c r="U86" s="1">
        <f>(SUM(Table3[[#This Row],[Gross_Sales]],Table3[[#This Row],[Delivery_Fee]])-Table3[[#This Row],[Discount_Amount]])</f>
        <v>429</v>
      </c>
    </row>
    <row r="87" spans="1:21" ht="19.2" customHeight="1" x14ac:dyDescent="0.3">
      <c r="A87" s="1" t="s">
        <v>13829</v>
      </c>
      <c r="B87" s="1" t="s">
        <v>13659</v>
      </c>
      <c r="C87" s="1" t="s">
        <v>30479</v>
      </c>
      <c r="D87" s="1" t="s">
        <v>679</v>
      </c>
      <c r="E87" s="1" t="s">
        <v>67</v>
      </c>
      <c r="F87" s="1" t="s">
        <v>141</v>
      </c>
      <c r="G87" s="1" t="s">
        <v>142</v>
      </c>
      <c r="H87" s="1" t="s">
        <v>111</v>
      </c>
      <c r="I87" s="1" t="s">
        <v>112</v>
      </c>
      <c r="J87" s="1" t="s">
        <v>13</v>
      </c>
      <c r="K87" s="1" t="s">
        <v>25</v>
      </c>
      <c r="L87" s="1">
        <v>2</v>
      </c>
      <c r="M87" s="1">
        <v>280</v>
      </c>
      <c r="N87" s="1">
        <v>0</v>
      </c>
      <c r="O87" s="1">
        <v>0</v>
      </c>
      <c r="P87" s="1">
        <v>20</v>
      </c>
      <c r="Q87" s="1">
        <v>580</v>
      </c>
      <c r="R87" s="1" t="s">
        <v>36</v>
      </c>
      <c r="S87" s="1" t="s">
        <v>13830</v>
      </c>
      <c r="T87" s="1">
        <f>Table3[[#This Row],[Unit_Price]]*Table3[[#This Row],[Quantity]]</f>
        <v>560</v>
      </c>
      <c r="U87" s="1">
        <f>(SUM(Table3[[#This Row],[Gross_Sales]],Table3[[#This Row],[Delivery_Fee]])-Table3[[#This Row],[Discount_Amount]])</f>
        <v>580</v>
      </c>
    </row>
    <row r="88" spans="1:21" ht="19.2" customHeight="1" x14ac:dyDescent="0.3">
      <c r="A88" s="1" t="s">
        <v>13831</v>
      </c>
      <c r="B88" s="1" t="s">
        <v>13659</v>
      </c>
      <c r="C88" s="1" t="s">
        <v>30479</v>
      </c>
      <c r="D88" s="1" t="s">
        <v>818</v>
      </c>
      <c r="E88" s="1" t="s">
        <v>30</v>
      </c>
      <c r="F88" s="1" t="s">
        <v>339</v>
      </c>
      <c r="G88" s="1" t="s">
        <v>340</v>
      </c>
      <c r="H88" s="1" t="s">
        <v>288</v>
      </c>
      <c r="I88" s="1" t="s">
        <v>289</v>
      </c>
      <c r="J88" s="1" t="s">
        <v>86</v>
      </c>
      <c r="K88" s="1" t="s">
        <v>14</v>
      </c>
      <c r="L88" s="1">
        <v>2</v>
      </c>
      <c r="M88" s="1">
        <v>80</v>
      </c>
      <c r="N88" s="1">
        <v>20</v>
      </c>
      <c r="O88" s="1">
        <v>32</v>
      </c>
      <c r="P88" s="1">
        <v>25</v>
      </c>
      <c r="Q88" s="1">
        <v>153</v>
      </c>
      <c r="R88" s="1" t="s">
        <v>15</v>
      </c>
      <c r="S88" s="1" t="s">
        <v>13832</v>
      </c>
      <c r="T88" s="1">
        <f>Table3[[#This Row],[Unit_Price]]*Table3[[#This Row],[Quantity]]</f>
        <v>160</v>
      </c>
      <c r="U88" s="1">
        <f>(SUM(Table3[[#This Row],[Gross_Sales]],Table3[[#This Row],[Delivery_Fee]])-Table3[[#This Row],[Discount_Amount]])</f>
        <v>153</v>
      </c>
    </row>
    <row r="89" spans="1:21" ht="19.2" customHeight="1" x14ac:dyDescent="0.3">
      <c r="A89" s="1" t="s">
        <v>13833</v>
      </c>
      <c r="B89" s="1" t="s">
        <v>13659</v>
      </c>
      <c r="C89" s="1" t="s">
        <v>30479</v>
      </c>
      <c r="D89" s="1" t="s">
        <v>529</v>
      </c>
      <c r="E89" s="1" t="s">
        <v>30</v>
      </c>
      <c r="F89" s="1" t="s">
        <v>136</v>
      </c>
      <c r="G89" s="1" t="s">
        <v>137</v>
      </c>
      <c r="H89" s="1" t="s">
        <v>48</v>
      </c>
      <c r="I89" s="1" t="s">
        <v>49</v>
      </c>
      <c r="J89" s="1" t="s">
        <v>13</v>
      </c>
      <c r="K89" s="1" t="s">
        <v>14</v>
      </c>
      <c r="L89" s="1">
        <v>4</v>
      </c>
      <c r="M89" s="1">
        <v>220</v>
      </c>
      <c r="N89" s="1">
        <v>20</v>
      </c>
      <c r="O89" s="1">
        <v>176</v>
      </c>
      <c r="P89" s="1">
        <v>20</v>
      </c>
      <c r="Q89" s="1">
        <v>724</v>
      </c>
      <c r="R89" s="1" t="s">
        <v>42</v>
      </c>
      <c r="S89" s="1" t="s">
        <v>13834</v>
      </c>
      <c r="T89" s="1">
        <f>Table3[[#This Row],[Unit_Price]]*Table3[[#This Row],[Quantity]]</f>
        <v>880</v>
      </c>
      <c r="U89" s="1">
        <f>(SUM(Table3[[#This Row],[Gross_Sales]],Table3[[#This Row],[Delivery_Fee]])-Table3[[#This Row],[Discount_Amount]])</f>
        <v>724</v>
      </c>
    </row>
    <row r="90" spans="1:21" ht="19.2" customHeight="1" x14ac:dyDescent="0.3">
      <c r="A90" s="1" t="s">
        <v>13835</v>
      </c>
      <c r="B90" s="1" t="s">
        <v>13659</v>
      </c>
      <c r="C90" s="1" t="s">
        <v>30479</v>
      </c>
      <c r="D90" s="1" t="s">
        <v>766</v>
      </c>
      <c r="E90" s="1" t="s">
        <v>19</v>
      </c>
      <c r="F90" s="1" t="s">
        <v>124</v>
      </c>
      <c r="G90" s="1" t="s">
        <v>125</v>
      </c>
      <c r="H90" s="1" t="s">
        <v>11</v>
      </c>
      <c r="I90" s="1" t="s">
        <v>12</v>
      </c>
      <c r="J90" s="1" t="s">
        <v>13</v>
      </c>
      <c r="K90" s="1" t="s">
        <v>14</v>
      </c>
      <c r="L90" s="1">
        <v>3</v>
      </c>
      <c r="M90" s="1">
        <v>140</v>
      </c>
      <c r="N90" s="1">
        <v>15</v>
      </c>
      <c r="O90" s="1">
        <v>63</v>
      </c>
      <c r="P90" s="1">
        <v>20</v>
      </c>
      <c r="Q90" s="1">
        <v>377</v>
      </c>
      <c r="R90" s="1" t="s">
        <v>26</v>
      </c>
      <c r="S90" s="1" t="s">
        <v>13836</v>
      </c>
      <c r="T90" s="1">
        <f>Table3[[#This Row],[Unit_Price]]*Table3[[#This Row],[Quantity]]</f>
        <v>420</v>
      </c>
      <c r="U90" s="1">
        <f>(SUM(Table3[[#This Row],[Gross_Sales]],Table3[[#This Row],[Delivery_Fee]])-Table3[[#This Row],[Discount_Amount]])</f>
        <v>377</v>
      </c>
    </row>
    <row r="91" spans="1:21" ht="19.2" customHeight="1" x14ac:dyDescent="0.3">
      <c r="A91" s="1" t="s">
        <v>13837</v>
      </c>
      <c r="B91" s="1" t="s">
        <v>13659</v>
      </c>
      <c r="C91" s="1" t="s">
        <v>30479</v>
      </c>
      <c r="D91" s="1" t="s">
        <v>343</v>
      </c>
      <c r="E91" s="1" t="s">
        <v>8</v>
      </c>
      <c r="F91" s="1" t="s">
        <v>82</v>
      </c>
      <c r="G91" s="1" t="s">
        <v>83</v>
      </c>
      <c r="H91" s="1" t="s">
        <v>11</v>
      </c>
      <c r="I91" s="1" t="s">
        <v>12</v>
      </c>
      <c r="J91" s="1" t="s">
        <v>13</v>
      </c>
      <c r="K91" s="1" t="s">
        <v>14</v>
      </c>
      <c r="L91" s="1">
        <v>3</v>
      </c>
      <c r="M91" s="1">
        <v>140</v>
      </c>
      <c r="N91" s="1">
        <v>20</v>
      </c>
      <c r="O91" s="1">
        <v>84</v>
      </c>
      <c r="P91" s="1">
        <v>30</v>
      </c>
      <c r="Q91" s="1">
        <v>366</v>
      </c>
      <c r="R91" s="1" t="s">
        <v>26</v>
      </c>
      <c r="S91" s="1" t="s">
        <v>13838</v>
      </c>
      <c r="T91" s="1">
        <f>Table3[[#This Row],[Unit_Price]]*Table3[[#This Row],[Quantity]]</f>
        <v>420</v>
      </c>
      <c r="U91" s="1">
        <f>(SUM(Table3[[#This Row],[Gross_Sales]],Table3[[#This Row],[Delivery_Fee]])-Table3[[#This Row],[Discount_Amount]])</f>
        <v>366</v>
      </c>
    </row>
    <row r="92" spans="1:21" ht="19.2" customHeight="1" x14ac:dyDescent="0.3">
      <c r="A92" s="1" t="s">
        <v>13839</v>
      </c>
      <c r="B92" s="1" t="s">
        <v>13659</v>
      </c>
      <c r="C92" s="1" t="s">
        <v>30479</v>
      </c>
      <c r="D92" s="1" t="s">
        <v>327</v>
      </c>
      <c r="E92" s="1" t="s">
        <v>30</v>
      </c>
      <c r="F92" s="1" t="s">
        <v>53</v>
      </c>
      <c r="G92" s="1" t="s">
        <v>54</v>
      </c>
      <c r="H92" s="1" t="s">
        <v>131</v>
      </c>
      <c r="I92" s="1" t="s">
        <v>132</v>
      </c>
      <c r="J92" s="1" t="s">
        <v>57</v>
      </c>
      <c r="K92" s="1" t="s">
        <v>25</v>
      </c>
      <c r="L92" s="1">
        <v>4</v>
      </c>
      <c r="M92" s="1">
        <v>220</v>
      </c>
      <c r="N92" s="1">
        <v>15</v>
      </c>
      <c r="O92" s="1">
        <v>132</v>
      </c>
      <c r="P92" s="1">
        <v>40</v>
      </c>
      <c r="Q92" s="1">
        <v>788</v>
      </c>
      <c r="R92" s="1" t="s">
        <v>15</v>
      </c>
      <c r="S92" s="1" t="s">
        <v>13840</v>
      </c>
      <c r="T92" s="1">
        <f>Table3[[#This Row],[Unit_Price]]*Table3[[#This Row],[Quantity]]</f>
        <v>880</v>
      </c>
      <c r="U92" s="1">
        <f>(SUM(Table3[[#This Row],[Gross_Sales]],Table3[[#This Row],[Delivery_Fee]])-Table3[[#This Row],[Discount_Amount]])</f>
        <v>788</v>
      </c>
    </row>
    <row r="93" spans="1:21" ht="19.2" customHeight="1" x14ac:dyDescent="0.3">
      <c r="A93" s="1" t="s">
        <v>13841</v>
      </c>
      <c r="B93" s="1" t="s">
        <v>13659</v>
      </c>
      <c r="C93" s="1" t="s">
        <v>30479</v>
      </c>
      <c r="D93" s="1" t="s">
        <v>2043</v>
      </c>
      <c r="E93" s="1" t="s">
        <v>19</v>
      </c>
      <c r="F93" s="1" t="s">
        <v>53</v>
      </c>
      <c r="G93" s="1" t="s">
        <v>54</v>
      </c>
      <c r="H93" s="1" t="s">
        <v>70</v>
      </c>
      <c r="I93" s="1" t="s">
        <v>71</v>
      </c>
      <c r="J93" s="1" t="s">
        <v>13</v>
      </c>
      <c r="K93" s="1" t="s">
        <v>14</v>
      </c>
      <c r="L93" s="1">
        <v>3</v>
      </c>
      <c r="M93" s="1">
        <v>130</v>
      </c>
      <c r="N93" s="1">
        <v>0</v>
      </c>
      <c r="O93" s="1">
        <v>0</v>
      </c>
      <c r="P93" s="1">
        <v>40</v>
      </c>
      <c r="Q93" s="1">
        <v>430</v>
      </c>
      <c r="R93" s="1" t="s">
        <v>36</v>
      </c>
      <c r="S93" s="1" t="s">
        <v>13842</v>
      </c>
      <c r="T93" s="1">
        <f>Table3[[#This Row],[Unit_Price]]*Table3[[#This Row],[Quantity]]</f>
        <v>390</v>
      </c>
      <c r="U93" s="1">
        <f>(SUM(Table3[[#This Row],[Gross_Sales]],Table3[[#This Row],[Delivery_Fee]])-Table3[[#This Row],[Discount_Amount]])</f>
        <v>430</v>
      </c>
    </row>
    <row r="94" spans="1:21" ht="19.2" customHeight="1" x14ac:dyDescent="0.3">
      <c r="A94" s="1" t="s">
        <v>13843</v>
      </c>
      <c r="B94" s="1" t="s">
        <v>13659</v>
      </c>
      <c r="C94" s="1" t="s">
        <v>30479</v>
      </c>
      <c r="D94" s="1" t="s">
        <v>1499</v>
      </c>
      <c r="E94" s="1" t="s">
        <v>67</v>
      </c>
      <c r="F94" s="1" t="s">
        <v>267</v>
      </c>
      <c r="G94" s="1" t="s">
        <v>268</v>
      </c>
      <c r="H94" s="1" t="s">
        <v>11</v>
      </c>
      <c r="I94" s="1" t="s">
        <v>12</v>
      </c>
      <c r="J94" s="1" t="s">
        <v>13</v>
      </c>
      <c r="K94" s="1" t="s">
        <v>14</v>
      </c>
      <c r="L94" s="1">
        <v>1</v>
      </c>
      <c r="M94" s="1">
        <v>140</v>
      </c>
      <c r="N94" s="1">
        <v>15</v>
      </c>
      <c r="O94" s="1">
        <v>21</v>
      </c>
      <c r="P94" s="1">
        <v>25</v>
      </c>
      <c r="Q94" s="1">
        <v>144</v>
      </c>
      <c r="R94" s="1" t="s">
        <v>26</v>
      </c>
      <c r="S94" s="1" t="s">
        <v>13844</v>
      </c>
      <c r="T94" s="1">
        <f>Table3[[#This Row],[Unit_Price]]*Table3[[#This Row],[Quantity]]</f>
        <v>140</v>
      </c>
      <c r="U94" s="1">
        <f>(SUM(Table3[[#This Row],[Gross_Sales]],Table3[[#This Row],[Delivery_Fee]])-Table3[[#This Row],[Discount_Amount]])</f>
        <v>144</v>
      </c>
    </row>
    <row r="95" spans="1:21" ht="19.2" customHeight="1" x14ac:dyDescent="0.3">
      <c r="A95" s="1" t="s">
        <v>13845</v>
      </c>
      <c r="B95" s="1" t="s">
        <v>13659</v>
      </c>
      <c r="C95" s="1" t="s">
        <v>30479</v>
      </c>
      <c r="D95" s="1" t="s">
        <v>1636</v>
      </c>
      <c r="E95" s="1" t="s">
        <v>67</v>
      </c>
      <c r="F95" s="1" t="s">
        <v>151</v>
      </c>
      <c r="G95" s="1" t="s">
        <v>152</v>
      </c>
      <c r="H95" s="1" t="s">
        <v>288</v>
      </c>
      <c r="I95" s="1" t="s">
        <v>289</v>
      </c>
      <c r="J95" s="1" t="s">
        <v>86</v>
      </c>
      <c r="K95" s="1" t="s">
        <v>14</v>
      </c>
      <c r="L95" s="1">
        <v>2</v>
      </c>
      <c r="M95" s="1">
        <v>80</v>
      </c>
      <c r="N95" s="1">
        <v>0</v>
      </c>
      <c r="O95" s="1">
        <v>0</v>
      </c>
      <c r="P95" s="1">
        <v>30</v>
      </c>
      <c r="Q95" s="1">
        <v>190</v>
      </c>
      <c r="R95" s="1" t="s">
        <v>26</v>
      </c>
      <c r="S95" s="1" t="s">
        <v>13846</v>
      </c>
      <c r="T95" s="1">
        <f>Table3[[#This Row],[Unit_Price]]*Table3[[#This Row],[Quantity]]</f>
        <v>160</v>
      </c>
      <c r="U95" s="1">
        <f>(SUM(Table3[[#This Row],[Gross_Sales]],Table3[[#This Row],[Delivery_Fee]])-Table3[[#This Row],[Discount_Amount]])</f>
        <v>190</v>
      </c>
    </row>
    <row r="96" spans="1:21" ht="19.2" customHeight="1" x14ac:dyDescent="0.3">
      <c r="A96" s="1" t="s">
        <v>13847</v>
      </c>
      <c r="B96" s="1" t="s">
        <v>13659</v>
      </c>
      <c r="C96" s="1" t="s">
        <v>30479</v>
      </c>
      <c r="D96" s="1" t="s">
        <v>1694</v>
      </c>
      <c r="E96" s="1" t="s">
        <v>19</v>
      </c>
      <c r="F96" s="1" t="s">
        <v>98</v>
      </c>
      <c r="G96" s="1" t="s">
        <v>99</v>
      </c>
      <c r="H96" s="1" t="s">
        <v>55</v>
      </c>
      <c r="I96" s="1" t="s">
        <v>56</v>
      </c>
      <c r="J96" s="1" t="s">
        <v>57</v>
      </c>
      <c r="K96" s="1" t="s">
        <v>14</v>
      </c>
      <c r="L96" s="1">
        <v>4</v>
      </c>
      <c r="M96" s="1">
        <v>180</v>
      </c>
      <c r="N96" s="1">
        <v>5</v>
      </c>
      <c r="O96" s="1">
        <v>36</v>
      </c>
      <c r="P96" s="1">
        <v>35</v>
      </c>
      <c r="Q96" s="1">
        <v>719</v>
      </c>
      <c r="R96" s="1" t="s">
        <v>63</v>
      </c>
      <c r="S96" s="1" t="s">
        <v>13848</v>
      </c>
      <c r="T96" s="1">
        <f>Table3[[#This Row],[Unit_Price]]*Table3[[#This Row],[Quantity]]</f>
        <v>720</v>
      </c>
      <c r="U96" s="1">
        <f>(SUM(Table3[[#This Row],[Gross_Sales]],Table3[[#This Row],[Delivery_Fee]])-Table3[[#This Row],[Discount_Amount]])</f>
        <v>719</v>
      </c>
    </row>
    <row r="97" spans="1:21" ht="19.2" customHeight="1" x14ac:dyDescent="0.3">
      <c r="A97" s="1" t="s">
        <v>13849</v>
      </c>
      <c r="B97" s="1" t="s">
        <v>13659</v>
      </c>
      <c r="C97" s="1" t="s">
        <v>30479</v>
      </c>
      <c r="D97" s="1" t="s">
        <v>1189</v>
      </c>
      <c r="E97" s="1" t="s">
        <v>19</v>
      </c>
      <c r="F97" s="1" t="s">
        <v>141</v>
      </c>
      <c r="G97" s="1" t="s">
        <v>142</v>
      </c>
      <c r="H97" s="1" t="s">
        <v>33</v>
      </c>
      <c r="I97" s="1" t="s">
        <v>34</v>
      </c>
      <c r="J97" s="1" t="s">
        <v>35</v>
      </c>
      <c r="K97" s="1" t="s">
        <v>25</v>
      </c>
      <c r="L97" s="1">
        <v>4</v>
      </c>
      <c r="M97" s="1">
        <v>240</v>
      </c>
      <c r="N97" s="1">
        <v>15</v>
      </c>
      <c r="O97" s="1">
        <v>144</v>
      </c>
      <c r="P97" s="1">
        <v>35</v>
      </c>
      <c r="Q97" s="1">
        <v>851</v>
      </c>
      <c r="R97" s="1" t="s">
        <v>63</v>
      </c>
      <c r="S97" s="1" t="s">
        <v>13850</v>
      </c>
      <c r="T97" s="1">
        <f>Table3[[#This Row],[Unit_Price]]*Table3[[#This Row],[Quantity]]</f>
        <v>960</v>
      </c>
      <c r="U97" s="1">
        <f>(SUM(Table3[[#This Row],[Gross_Sales]],Table3[[#This Row],[Delivery_Fee]])-Table3[[#This Row],[Discount_Amount]])</f>
        <v>851</v>
      </c>
    </row>
    <row r="98" spans="1:21" ht="19.2" customHeight="1" x14ac:dyDescent="0.3">
      <c r="A98" s="1" t="s">
        <v>13851</v>
      </c>
      <c r="B98" s="1" t="s">
        <v>13659</v>
      </c>
      <c r="C98" s="1" t="s">
        <v>30479</v>
      </c>
      <c r="D98" s="1" t="s">
        <v>2468</v>
      </c>
      <c r="E98" s="1" t="s">
        <v>19</v>
      </c>
      <c r="F98" s="1" t="s">
        <v>98</v>
      </c>
      <c r="G98" s="1" t="s">
        <v>99</v>
      </c>
      <c r="H98" s="1" t="s">
        <v>143</v>
      </c>
      <c r="I98" s="1" t="s">
        <v>144</v>
      </c>
      <c r="J98" s="1" t="s">
        <v>24</v>
      </c>
      <c r="K98" s="1" t="s">
        <v>14</v>
      </c>
      <c r="L98" s="1">
        <v>2</v>
      </c>
      <c r="M98" s="1">
        <v>160</v>
      </c>
      <c r="N98" s="1">
        <v>0</v>
      </c>
      <c r="O98" s="1">
        <v>0</v>
      </c>
      <c r="P98" s="1">
        <v>30</v>
      </c>
      <c r="Q98" s="1">
        <v>350</v>
      </c>
      <c r="R98" s="1" t="s">
        <v>15</v>
      </c>
      <c r="S98" s="1" t="s">
        <v>13852</v>
      </c>
      <c r="T98" s="1">
        <f>Table3[[#This Row],[Unit_Price]]*Table3[[#This Row],[Quantity]]</f>
        <v>320</v>
      </c>
      <c r="U98" s="1">
        <f>(SUM(Table3[[#This Row],[Gross_Sales]],Table3[[#This Row],[Delivery_Fee]])-Table3[[#This Row],[Discount_Amount]])</f>
        <v>350</v>
      </c>
    </row>
    <row r="99" spans="1:21" ht="19.2" customHeight="1" x14ac:dyDescent="0.3">
      <c r="A99" s="1" t="s">
        <v>13853</v>
      </c>
      <c r="B99" s="1" t="s">
        <v>13659</v>
      </c>
      <c r="C99" s="1" t="s">
        <v>30479</v>
      </c>
      <c r="D99" s="1" t="s">
        <v>1576</v>
      </c>
      <c r="E99" s="1" t="s">
        <v>8</v>
      </c>
      <c r="F99" s="1" t="s">
        <v>9</v>
      </c>
      <c r="G99" s="1" t="s">
        <v>10</v>
      </c>
      <c r="H99" s="1" t="s">
        <v>61</v>
      </c>
      <c r="I99" s="1" t="s">
        <v>62</v>
      </c>
      <c r="J99" s="1" t="s">
        <v>24</v>
      </c>
      <c r="K99" s="1" t="s">
        <v>25</v>
      </c>
      <c r="L99" s="1">
        <v>2</v>
      </c>
      <c r="M99" s="1">
        <v>190</v>
      </c>
      <c r="N99" s="1">
        <v>5</v>
      </c>
      <c r="O99" s="1">
        <v>19</v>
      </c>
      <c r="P99" s="1">
        <v>40</v>
      </c>
      <c r="Q99" s="1">
        <v>401</v>
      </c>
      <c r="R99" s="1" t="s">
        <v>15</v>
      </c>
      <c r="S99" s="1" t="s">
        <v>13854</v>
      </c>
      <c r="T99" s="1">
        <f>Table3[[#This Row],[Unit_Price]]*Table3[[#This Row],[Quantity]]</f>
        <v>380</v>
      </c>
      <c r="U99" s="1">
        <f>(SUM(Table3[[#This Row],[Gross_Sales]],Table3[[#This Row],[Delivery_Fee]])-Table3[[#This Row],[Discount_Amount]])</f>
        <v>401</v>
      </c>
    </row>
    <row r="100" spans="1:21" ht="19.2" customHeight="1" x14ac:dyDescent="0.3">
      <c r="A100" s="1" t="s">
        <v>13855</v>
      </c>
      <c r="B100" s="1" t="s">
        <v>13659</v>
      </c>
      <c r="C100" s="1" t="s">
        <v>30479</v>
      </c>
      <c r="D100" s="1" t="s">
        <v>312</v>
      </c>
      <c r="E100" s="1" t="s">
        <v>19</v>
      </c>
      <c r="F100" s="1" t="s">
        <v>174</v>
      </c>
      <c r="G100" s="1" t="s">
        <v>175</v>
      </c>
      <c r="H100" s="1" t="s">
        <v>143</v>
      </c>
      <c r="I100" s="1" t="s">
        <v>144</v>
      </c>
      <c r="J100" s="1" t="s">
        <v>24</v>
      </c>
      <c r="K100" s="1" t="s">
        <v>14</v>
      </c>
      <c r="L100" s="1">
        <v>3</v>
      </c>
      <c r="M100" s="1">
        <v>160</v>
      </c>
      <c r="N100" s="1">
        <v>5</v>
      </c>
      <c r="O100" s="1">
        <v>24</v>
      </c>
      <c r="P100" s="1">
        <v>25</v>
      </c>
      <c r="Q100" s="1">
        <v>481</v>
      </c>
      <c r="R100" s="1" t="s">
        <v>42</v>
      </c>
      <c r="S100" s="1" t="s">
        <v>13856</v>
      </c>
      <c r="T100" s="1">
        <f>Table3[[#This Row],[Unit_Price]]*Table3[[#This Row],[Quantity]]</f>
        <v>480</v>
      </c>
      <c r="U100" s="1">
        <f>(SUM(Table3[[#This Row],[Gross_Sales]],Table3[[#This Row],[Delivery_Fee]])-Table3[[#This Row],[Discount_Amount]])</f>
        <v>481</v>
      </c>
    </row>
    <row r="101" spans="1:21" ht="19.2" customHeight="1" x14ac:dyDescent="0.3">
      <c r="A101" s="1" t="s">
        <v>13857</v>
      </c>
      <c r="B101" s="1" t="s">
        <v>13659</v>
      </c>
      <c r="C101" s="1" t="s">
        <v>30479</v>
      </c>
      <c r="D101" s="1" t="s">
        <v>1199</v>
      </c>
      <c r="E101" s="1" t="s">
        <v>8</v>
      </c>
      <c r="F101" s="1" t="s">
        <v>9</v>
      </c>
      <c r="G101" s="1" t="s">
        <v>10</v>
      </c>
      <c r="H101" s="1" t="s">
        <v>84</v>
      </c>
      <c r="I101" s="1" t="s">
        <v>85</v>
      </c>
      <c r="J101" s="1" t="s">
        <v>86</v>
      </c>
      <c r="K101" s="1" t="s">
        <v>14</v>
      </c>
      <c r="L101" s="1">
        <v>2</v>
      </c>
      <c r="M101" s="1">
        <v>100</v>
      </c>
      <c r="N101" s="1">
        <v>15</v>
      </c>
      <c r="O101" s="1">
        <v>30</v>
      </c>
      <c r="P101" s="1">
        <v>20</v>
      </c>
      <c r="Q101" s="1">
        <v>190</v>
      </c>
      <c r="R101" s="1" t="s">
        <v>42</v>
      </c>
      <c r="S101" s="1" t="s">
        <v>13858</v>
      </c>
      <c r="T101" s="1">
        <f>Table3[[#This Row],[Unit_Price]]*Table3[[#This Row],[Quantity]]</f>
        <v>200</v>
      </c>
      <c r="U101" s="1">
        <f>(SUM(Table3[[#This Row],[Gross_Sales]],Table3[[#This Row],[Delivery_Fee]])-Table3[[#This Row],[Discount_Amount]])</f>
        <v>190</v>
      </c>
    </row>
    <row r="102" spans="1:21" ht="19.2" customHeight="1" x14ac:dyDescent="0.3">
      <c r="A102" s="1" t="s">
        <v>13859</v>
      </c>
      <c r="B102" s="1" t="s">
        <v>13659</v>
      </c>
      <c r="C102" s="1" t="s">
        <v>30479</v>
      </c>
      <c r="D102" s="1" t="s">
        <v>2883</v>
      </c>
      <c r="E102" s="1" t="s">
        <v>19</v>
      </c>
      <c r="F102" s="1" t="s">
        <v>151</v>
      </c>
      <c r="G102" s="1" t="s">
        <v>152</v>
      </c>
      <c r="H102" s="1" t="s">
        <v>116</v>
      </c>
      <c r="I102" s="1" t="s">
        <v>117</v>
      </c>
      <c r="J102" s="1" t="s">
        <v>35</v>
      </c>
      <c r="K102" s="1" t="s">
        <v>14</v>
      </c>
      <c r="L102" s="1">
        <v>3</v>
      </c>
      <c r="M102" s="1">
        <v>210</v>
      </c>
      <c r="N102" s="1">
        <v>0</v>
      </c>
      <c r="O102" s="1">
        <v>0</v>
      </c>
      <c r="P102" s="1">
        <v>25</v>
      </c>
      <c r="Q102" s="1">
        <v>655</v>
      </c>
      <c r="R102" s="1" t="s">
        <v>42</v>
      </c>
      <c r="S102" s="1" t="s">
        <v>13860</v>
      </c>
      <c r="T102" s="1">
        <f>Table3[[#This Row],[Unit_Price]]*Table3[[#This Row],[Quantity]]</f>
        <v>630</v>
      </c>
      <c r="U102" s="1">
        <f>(SUM(Table3[[#This Row],[Gross_Sales]],Table3[[#This Row],[Delivery_Fee]])-Table3[[#This Row],[Discount_Amount]])</f>
        <v>655</v>
      </c>
    </row>
    <row r="103" spans="1:21" ht="19.2" customHeight="1" x14ac:dyDescent="0.3">
      <c r="A103" s="1" t="s">
        <v>13861</v>
      </c>
      <c r="B103" s="1" t="s">
        <v>13659</v>
      </c>
      <c r="C103" s="1" t="s">
        <v>30479</v>
      </c>
      <c r="D103" s="1" t="s">
        <v>1900</v>
      </c>
      <c r="E103" s="1" t="s">
        <v>19</v>
      </c>
      <c r="F103" s="1" t="s">
        <v>98</v>
      </c>
      <c r="G103" s="1" t="s">
        <v>99</v>
      </c>
      <c r="H103" s="1" t="s">
        <v>11</v>
      </c>
      <c r="I103" s="1" t="s">
        <v>12</v>
      </c>
      <c r="J103" s="1" t="s">
        <v>13</v>
      </c>
      <c r="K103" s="1" t="s">
        <v>14</v>
      </c>
      <c r="L103" s="1">
        <v>2</v>
      </c>
      <c r="M103" s="1">
        <v>140</v>
      </c>
      <c r="N103" s="1">
        <v>10</v>
      </c>
      <c r="O103" s="1">
        <v>28</v>
      </c>
      <c r="P103" s="1">
        <v>30</v>
      </c>
      <c r="Q103" s="1">
        <v>282</v>
      </c>
      <c r="R103" s="1" t="s">
        <v>26</v>
      </c>
      <c r="S103" s="1" t="s">
        <v>13862</v>
      </c>
      <c r="T103" s="1">
        <f>Table3[[#This Row],[Unit_Price]]*Table3[[#This Row],[Quantity]]</f>
        <v>280</v>
      </c>
      <c r="U103" s="1">
        <f>(SUM(Table3[[#This Row],[Gross_Sales]],Table3[[#This Row],[Delivery_Fee]])-Table3[[#This Row],[Discount_Amount]])</f>
        <v>282</v>
      </c>
    </row>
    <row r="104" spans="1:21" ht="19.2" customHeight="1" x14ac:dyDescent="0.3">
      <c r="A104" s="1" t="s">
        <v>13863</v>
      </c>
      <c r="B104" s="1" t="s">
        <v>13659</v>
      </c>
      <c r="C104" s="1" t="s">
        <v>30479</v>
      </c>
      <c r="D104" s="1" t="s">
        <v>518</v>
      </c>
      <c r="E104" s="1" t="s">
        <v>67</v>
      </c>
      <c r="F104" s="1" t="s">
        <v>187</v>
      </c>
      <c r="G104" s="1" t="s">
        <v>188</v>
      </c>
      <c r="H104" s="1" t="s">
        <v>11</v>
      </c>
      <c r="I104" s="1" t="s">
        <v>12</v>
      </c>
      <c r="J104" s="1" t="s">
        <v>13</v>
      </c>
      <c r="K104" s="1" t="s">
        <v>14</v>
      </c>
      <c r="L104" s="1">
        <v>2</v>
      </c>
      <c r="M104" s="1">
        <v>140</v>
      </c>
      <c r="N104" s="1">
        <v>10</v>
      </c>
      <c r="O104" s="1">
        <v>28</v>
      </c>
      <c r="P104" s="1">
        <v>20</v>
      </c>
      <c r="Q104" s="1">
        <v>272</v>
      </c>
      <c r="R104" s="1" t="s">
        <v>26</v>
      </c>
      <c r="S104" s="1" t="s">
        <v>13864</v>
      </c>
      <c r="T104" s="1">
        <f>Table3[[#This Row],[Unit_Price]]*Table3[[#This Row],[Quantity]]</f>
        <v>280</v>
      </c>
      <c r="U104" s="1">
        <f>(SUM(Table3[[#This Row],[Gross_Sales]],Table3[[#This Row],[Delivery_Fee]])-Table3[[#This Row],[Discount_Amount]])</f>
        <v>272</v>
      </c>
    </row>
    <row r="105" spans="1:21" ht="19.2" customHeight="1" x14ac:dyDescent="0.3">
      <c r="A105" s="1" t="s">
        <v>13865</v>
      </c>
      <c r="B105" s="1" t="s">
        <v>13659</v>
      </c>
      <c r="C105" s="1" t="s">
        <v>30479</v>
      </c>
      <c r="D105" s="1" t="s">
        <v>3012</v>
      </c>
      <c r="E105" s="1" t="s">
        <v>19</v>
      </c>
      <c r="F105" s="1" t="s">
        <v>98</v>
      </c>
      <c r="G105" s="1" t="s">
        <v>99</v>
      </c>
      <c r="H105" s="1" t="s">
        <v>143</v>
      </c>
      <c r="I105" s="1" t="s">
        <v>144</v>
      </c>
      <c r="J105" s="1" t="s">
        <v>24</v>
      </c>
      <c r="K105" s="1" t="s">
        <v>14</v>
      </c>
      <c r="L105" s="1">
        <v>4</v>
      </c>
      <c r="M105" s="1">
        <v>160</v>
      </c>
      <c r="N105" s="1">
        <v>10</v>
      </c>
      <c r="O105" s="1">
        <v>64</v>
      </c>
      <c r="P105" s="1">
        <v>20</v>
      </c>
      <c r="Q105" s="1">
        <v>596</v>
      </c>
      <c r="R105" s="1" t="s">
        <v>15</v>
      </c>
      <c r="S105" s="1" t="s">
        <v>13866</v>
      </c>
      <c r="T105" s="1">
        <f>Table3[[#This Row],[Unit_Price]]*Table3[[#This Row],[Quantity]]</f>
        <v>640</v>
      </c>
      <c r="U105" s="1">
        <f>(SUM(Table3[[#This Row],[Gross_Sales]],Table3[[#This Row],[Delivery_Fee]])-Table3[[#This Row],[Discount_Amount]])</f>
        <v>596</v>
      </c>
    </row>
    <row r="106" spans="1:21" ht="19.2" customHeight="1" x14ac:dyDescent="0.3">
      <c r="A106" s="1" t="s">
        <v>13867</v>
      </c>
      <c r="B106" s="1" t="s">
        <v>13659</v>
      </c>
      <c r="C106" s="1" t="s">
        <v>30479</v>
      </c>
      <c r="D106" s="1" t="s">
        <v>212</v>
      </c>
      <c r="E106" s="1" t="s">
        <v>30</v>
      </c>
      <c r="F106" s="1" t="s">
        <v>136</v>
      </c>
      <c r="G106" s="1" t="s">
        <v>137</v>
      </c>
      <c r="H106" s="1" t="s">
        <v>143</v>
      </c>
      <c r="I106" s="1" t="s">
        <v>144</v>
      </c>
      <c r="J106" s="1" t="s">
        <v>24</v>
      </c>
      <c r="K106" s="1" t="s">
        <v>14</v>
      </c>
      <c r="L106" s="1">
        <v>4</v>
      </c>
      <c r="M106" s="1">
        <v>160</v>
      </c>
      <c r="N106" s="1">
        <v>20</v>
      </c>
      <c r="O106" s="1">
        <v>128</v>
      </c>
      <c r="P106" s="1">
        <v>40</v>
      </c>
      <c r="Q106" s="1">
        <v>552</v>
      </c>
      <c r="R106" s="1" t="s">
        <v>63</v>
      </c>
      <c r="S106" s="1" t="s">
        <v>13868</v>
      </c>
      <c r="T106" s="1">
        <f>Table3[[#This Row],[Unit_Price]]*Table3[[#This Row],[Quantity]]</f>
        <v>640</v>
      </c>
      <c r="U106" s="1">
        <f>(SUM(Table3[[#This Row],[Gross_Sales]],Table3[[#This Row],[Delivery_Fee]])-Table3[[#This Row],[Discount_Amount]])</f>
        <v>552</v>
      </c>
    </row>
    <row r="107" spans="1:21" ht="19.2" customHeight="1" x14ac:dyDescent="0.3">
      <c r="A107" s="1" t="s">
        <v>13869</v>
      </c>
      <c r="B107" s="1" t="s">
        <v>13659</v>
      </c>
      <c r="C107" s="1" t="s">
        <v>30479</v>
      </c>
      <c r="D107" s="1" t="s">
        <v>477</v>
      </c>
      <c r="E107" s="1" t="s">
        <v>19</v>
      </c>
      <c r="F107" s="1" t="s">
        <v>109</v>
      </c>
      <c r="G107" s="1" t="s">
        <v>110</v>
      </c>
      <c r="H107" s="1" t="s">
        <v>33</v>
      </c>
      <c r="I107" s="1" t="s">
        <v>34</v>
      </c>
      <c r="J107" s="1" t="s">
        <v>35</v>
      </c>
      <c r="K107" s="1" t="s">
        <v>25</v>
      </c>
      <c r="L107" s="1">
        <v>2</v>
      </c>
      <c r="M107" s="1">
        <v>240</v>
      </c>
      <c r="N107" s="1">
        <v>0</v>
      </c>
      <c r="O107" s="1">
        <v>0</v>
      </c>
      <c r="P107" s="1">
        <v>40</v>
      </c>
      <c r="Q107" s="1">
        <v>520</v>
      </c>
      <c r="R107" s="1" t="s">
        <v>42</v>
      </c>
      <c r="S107" s="1" t="s">
        <v>13870</v>
      </c>
      <c r="T107" s="1">
        <f>Table3[[#This Row],[Unit_Price]]*Table3[[#This Row],[Quantity]]</f>
        <v>480</v>
      </c>
      <c r="U107" s="1">
        <f>(SUM(Table3[[#This Row],[Gross_Sales]],Table3[[#This Row],[Delivery_Fee]])-Table3[[#This Row],[Discount_Amount]])</f>
        <v>520</v>
      </c>
    </row>
    <row r="108" spans="1:21" ht="19.2" customHeight="1" x14ac:dyDescent="0.3">
      <c r="A108" s="1" t="s">
        <v>13871</v>
      </c>
      <c r="B108" s="1" t="s">
        <v>13659</v>
      </c>
      <c r="C108" s="1" t="s">
        <v>30479</v>
      </c>
      <c r="D108" s="1" t="s">
        <v>482</v>
      </c>
      <c r="E108" s="1" t="s">
        <v>30</v>
      </c>
      <c r="F108" s="1" t="s">
        <v>136</v>
      </c>
      <c r="G108" s="1" t="s">
        <v>137</v>
      </c>
      <c r="H108" s="1" t="s">
        <v>33</v>
      </c>
      <c r="I108" s="1" t="s">
        <v>34</v>
      </c>
      <c r="J108" s="1" t="s">
        <v>35</v>
      </c>
      <c r="K108" s="1" t="s">
        <v>25</v>
      </c>
      <c r="L108" s="1">
        <v>3</v>
      </c>
      <c r="M108" s="1">
        <v>240</v>
      </c>
      <c r="N108" s="1">
        <v>0</v>
      </c>
      <c r="O108" s="1">
        <v>0</v>
      </c>
      <c r="P108" s="1">
        <v>40</v>
      </c>
      <c r="Q108" s="1">
        <v>760</v>
      </c>
      <c r="R108" s="1" t="s">
        <v>15</v>
      </c>
      <c r="S108" s="1" t="s">
        <v>13872</v>
      </c>
      <c r="T108" s="1">
        <f>Table3[[#This Row],[Unit_Price]]*Table3[[#This Row],[Quantity]]</f>
        <v>720</v>
      </c>
      <c r="U108" s="1">
        <f>(SUM(Table3[[#This Row],[Gross_Sales]],Table3[[#This Row],[Delivery_Fee]])-Table3[[#This Row],[Discount_Amount]])</f>
        <v>760</v>
      </c>
    </row>
    <row r="109" spans="1:21" ht="19.2" customHeight="1" x14ac:dyDescent="0.3">
      <c r="A109" s="1" t="s">
        <v>13873</v>
      </c>
      <c r="B109" s="1" t="s">
        <v>13659</v>
      </c>
      <c r="C109" s="1" t="s">
        <v>30479</v>
      </c>
      <c r="D109" s="1" t="s">
        <v>158</v>
      </c>
      <c r="E109" s="1" t="s">
        <v>30</v>
      </c>
      <c r="F109" s="1" t="s">
        <v>31</v>
      </c>
      <c r="G109" s="1" t="s">
        <v>32</v>
      </c>
      <c r="H109" s="1" t="s">
        <v>61</v>
      </c>
      <c r="I109" s="1" t="s">
        <v>62</v>
      </c>
      <c r="J109" s="1" t="s">
        <v>24</v>
      </c>
      <c r="K109" s="1" t="s">
        <v>25</v>
      </c>
      <c r="L109" s="1">
        <v>2</v>
      </c>
      <c r="M109" s="1">
        <v>190</v>
      </c>
      <c r="N109" s="1">
        <v>5</v>
      </c>
      <c r="O109" s="1">
        <v>19</v>
      </c>
      <c r="P109" s="1">
        <v>25</v>
      </c>
      <c r="Q109" s="1">
        <v>386</v>
      </c>
      <c r="R109" s="1" t="s">
        <v>36</v>
      </c>
      <c r="S109" s="1" t="s">
        <v>13874</v>
      </c>
      <c r="T109" s="1">
        <f>Table3[[#This Row],[Unit_Price]]*Table3[[#This Row],[Quantity]]</f>
        <v>380</v>
      </c>
      <c r="U109" s="1">
        <f>(SUM(Table3[[#This Row],[Gross_Sales]],Table3[[#This Row],[Delivery_Fee]])-Table3[[#This Row],[Discount_Amount]])</f>
        <v>386</v>
      </c>
    </row>
    <row r="110" spans="1:21" ht="19.2" customHeight="1" x14ac:dyDescent="0.3">
      <c r="A110" s="1" t="s">
        <v>13875</v>
      </c>
      <c r="B110" s="1" t="s">
        <v>13659</v>
      </c>
      <c r="C110" s="1" t="s">
        <v>30479</v>
      </c>
      <c r="D110" s="1" t="s">
        <v>406</v>
      </c>
      <c r="E110" s="1" t="s">
        <v>19</v>
      </c>
      <c r="F110" s="1" t="s">
        <v>75</v>
      </c>
      <c r="G110" s="1" t="s">
        <v>76</v>
      </c>
      <c r="H110" s="1" t="s">
        <v>40</v>
      </c>
      <c r="I110" s="1" t="s">
        <v>41</v>
      </c>
      <c r="J110" s="1" t="s">
        <v>13</v>
      </c>
      <c r="K110" s="1" t="s">
        <v>25</v>
      </c>
      <c r="L110" s="1">
        <v>4</v>
      </c>
      <c r="M110" s="1">
        <v>170</v>
      </c>
      <c r="N110" s="1">
        <v>0</v>
      </c>
      <c r="O110" s="1">
        <v>0</v>
      </c>
      <c r="P110" s="1">
        <v>40</v>
      </c>
      <c r="Q110" s="1">
        <v>720</v>
      </c>
      <c r="R110" s="1" t="s">
        <v>63</v>
      </c>
      <c r="S110" s="1" t="s">
        <v>13876</v>
      </c>
      <c r="T110" s="1">
        <f>Table3[[#This Row],[Unit_Price]]*Table3[[#This Row],[Quantity]]</f>
        <v>680</v>
      </c>
      <c r="U110" s="1">
        <f>(SUM(Table3[[#This Row],[Gross_Sales]],Table3[[#This Row],[Delivery_Fee]])-Table3[[#This Row],[Discount_Amount]])</f>
        <v>720</v>
      </c>
    </row>
    <row r="111" spans="1:21" ht="19.2" customHeight="1" x14ac:dyDescent="0.3">
      <c r="A111" s="1" t="s">
        <v>13877</v>
      </c>
      <c r="B111" s="1" t="s">
        <v>13659</v>
      </c>
      <c r="C111" s="1" t="s">
        <v>30479</v>
      </c>
      <c r="D111" s="1" t="s">
        <v>373</v>
      </c>
      <c r="E111" s="1" t="s">
        <v>19</v>
      </c>
      <c r="F111" s="1" t="s">
        <v>20</v>
      </c>
      <c r="G111" s="1" t="s">
        <v>21</v>
      </c>
      <c r="H111" s="1" t="s">
        <v>84</v>
      </c>
      <c r="I111" s="1" t="s">
        <v>85</v>
      </c>
      <c r="J111" s="1" t="s">
        <v>86</v>
      </c>
      <c r="K111" s="1" t="s">
        <v>14</v>
      </c>
      <c r="L111" s="1">
        <v>4</v>
      </c>
      <c r="M111" s="1">
        <v>100</v>
      </c>
      <c r="N111" s="1">
        <v>10</v>
      </c>
      <c r="O111" s="1">
        <v>40</v>
      </c>
      <c r="P111" s="1">
        <v>35</v>
      </c>
      <c r="Q111" s="1">
        <v>395</v>
      </c>
      <c r="R111" s="1" t="s">
        <v>42</v>
      </c>
      <c r="S111" s="1" t="s">
        <v>13878</v>
      </c>
      <c r="T111" s="1">
        <f>Table3[[#This Row],[Unit_Price]]*Table3[[#This Row],[Quantity]]</f>
        <v>400</v>
      </c>
      <c r="U111" s="1">
        <f>(SUM(Table3[[#This Row],[Gross_Sales]],Table3[[#This Row],[Delivery_Fee]])-Table3[[#This Row],[Discount_Amount]])</f>
        <v>395</v>
      </c>
    </row>
    <row r="112" spans="1:21" ht="19.2" customHeight="1" x14ac:dyDescent="0.3">
      <c r="A112" s="1" t="s">
        <v>13879</v>
      </c>
      <c r="B112" s="1" t="s">
        <v>13659</v>
      </c>
      <c r="C112" s="1" t="s">
        <v>30479</v>
      </c>
      <c r="D112" s="1" t="s">
        <v>327</v>
      </c>
      <c r="E112" s="1" t="s">
        <v>19</v>
      </c>
      <c r="F112" s="1" t="s">
        <v>98</v>
      </c>
      <c r="G112" s="1" t="s">
        <v>99</v>
      </c>
      <c r="H112" s="1" t="s">
        <v>116</v>
      </c>
      <c r="I112" s="1" t="s">
        <v>117</v>
      </c>
      <c r="J112" s="1" t="s">
        <v>35</v>
      </c>
      <c r="K112" s="1" t="s">
        <v>14</v>
      </c>
      <c r="L112" s="1">
        <v>2</v>
      </c>
      <c r="M112" s="1">
        <v>210</v>
      </c>
      <c r="N112" s="1">
        <v>10</v>
      </c>
      <c r="O112" s="1">
        <v>42</v>
      </c>
      <c r="P112" s="1">
        <v>35</v>
      </c>
      <c r="Q112" s="1">
        <v>413</v>
      </c>
      <c r="R112" s="1" t="s">
        <v>36</v>
      </c>
      <c r="S112" s="1" t="s">
        <v>13880</v>
      </c>
      <c r="T112" s="1">
        <f>Table3[[#This Row],[Unit_Price]]*Table3[[#This Row],[Quantity]]</f>
        <v>420</v>
      </c>
      <c r="U112" s="1">
        <f>(SUM(Table3[[#This Row],[Gross_Sales]],Table3[[#This Row],[Delivery_Fee]])-Table3[[#This Row],[Discount_Amount]])</f>
        <v>413</v>
      </c>
    </row>
    <row r="113" spans="1:21" ht="19.2" customHeight="1" x14ac:dyDescent="0.3">
      <c r="A113" s="1" t="s">
        <v>13881</v>
      </c>
      <c r="B113" s="1" t="s">
        <v>13659</v>
      </c>
      <c r="C113" s="1" t="s">
        <v>30479</v>
      </c>
      <c r="D113" s="1" t="s">
        <v>7</v>
      </c>
      <c r="E113" s="1" t="s">
        <v>19</v>
      </c>
      <c r="F113" s="1" t="s">
        <v>46</v>
      </c>
      <c r="G113" s="1" t="s">
        <v>47</v>
      </c>
      <c r="H113" s="1" t="s">
        <v>11</v>
      </c>
      <c r="I113" s="1" t="s">
        <v>12</v>
      </c>
      <c r="J113" s="1" t="s">
        <v>13</v>
      </c>
      <c r="K113" s="1" t="s">
        <v>14</v>
      </c>
      <c r="L113" s="1">
        <v>2</v>
      </c>
      <c r="M113" s="1">
        <v>140</v>
      </c>
      <c r="N113" s="1">
        <v>5</v>
      </c>
      <c r="O113" s="1">
        <v>14</v>
      </c>
      <c r="P113" s="1">
        <v>35</v>
      </c>
      <c r="Q113" s="1">
        <v>301</v>
      </c>
      <c r="R113" s="1" t="s">
        <v>36</v>
      </c>
      <c r="S113" s="1" t="s">
        <v>13882</v>
      </c>
      <c r="T113" s="1">
        <f>Table3[[#This Row],[Unit_Price]]*Table3[[#This Row],[Quantity]]</f>
        <v>280</v>
      </c>
      <c r="U113" s="1">
        <f>(SUM(Table3[[#This Row],[Gross_Sales]],Table3[[#This Row],[Delivery_Fee]])-Table3[[#This Row],[Discount_Amount]])</f>
        <v>301</v>
      </c>
    </row>
    <row r="114" spans="1:21" ht="19.2" customHeight="1" x14ac:dyDescent="0.3">
      <c r="A114" s="1" t="s">
        <v>13883</v>
      </c>
      <c r="B114" s="1" t="s">
        <v>13659</v>
      </c>
      <c r="C114" s="1" t="s">
        <v>30479</v>
      </c>
      <c r="D114" s="1" t="s">
        <v>1115</v>
      </c>
      <c r="E114" s="1" t="s">
        <v>19</v>
      </c>
      <c r="F114" s="1" t="s">
        <v>98</v>
      </c>
      <c r="G114" s="1" t="s">
        <v>99</v>
      </c>
      <c r="H114" s="1" t="s">
        <v>22</v>
      </c>
      <c r="I114" s="1" t="s">
        <v>23</v>
      </c>
      <c r="J114" s="1" t="s">
        <v>24</v>
      </c>
      <c r="K114" s="1" t="s">
        <v>25</v>
      </c>
      <c r="L114" s="1">
        <v>2</v>
      </c>
      <c r="M114" s="1">
        <v>180</v>
      </c>
      <c r="N114" s="1">
        <v>10</v>
      </c>
      <c r="O114" s="1">
        <v>36</v>
      </c>
      <c r="P114" s="1">
        <v>30</v>
      </c>
      <c r="Q114" s="1">
        <v>354</v>
      </c>
      <c r="R114" s="1" t="s">
        <v>36</v>
      </c>
      <c r="S114" s="1" t="s">
        <v>13884</v>
      </c>
      <c r="T114" s="1">
        <f>Table3[[#This Row],[Unit_Price]]*Table3[[#This Row],[Quantity]]</f>
        <v>360</v>
      </c>
      <c r="U114" s="1">
        <f>(SUM(Table3[[#This Row],[Gross_Sales]],Table3[[#This Row],[Delivery_Fee]])-Table3[[#This Row],[Discount_Amount]])</f>
        <v>354</v>
      </c>
    </row>
    <row r="115" spans="1:21" ht="19.2" customHeight="1" x14ac:dyDescent="0.3">
      <c r="A115" s="1" t="s">
        <v>13885</v>
      </c>
      <c r="B115" s="1" t="s">
        <v>13659</v>
      </c>
      <c r="C115" s="1" t="s">
        <v>30479</v>
      </c>
      <c r="D115" s="1" t="s">
        <v>1581</v>
      </c>
      <c r="E115" s="1" t="s">
        <v>19</v>
      </c>
      <c r="F115" s="1" t="s">
        <v>93</v>
      </c>
      <c r="G115" s="1" t="s">
        <v>94</v>
      </c>
      <c r="H115" s="1" t="s">
        <v>70</v>
      </c>
      <c r="I115" s="1" t="s">
        <v>71</v>
      </c>
      <c r="J115" s="1" t="s">
        <v>13</v>
      </c>
      <c r="K115" s="1" t="s">
        <v>14</v>
      </c>
      <c r="L115" s="1">
        <v>3</v>
      </c>
      <c r="M115" s="1">
        <v>130</v>
      </c>
      <c r="N115" s="1">
        <v>10</v>
      </c>
      <c r="O115" s="1">
        <v>39</v>
      </c>
      <c r="P115" s="1">
        <v>35</v>
      </c>
      <c r="Q115" s="1">
        <v>386</v>
      </c>
      <c r="R115" s="1" t="s">
        <v>42</v>
      </c>
      <c r="S115" s="1" t="s">
        <v>13886</v>
      </c>
      <c r="T115" s="1">
        <f>Table3[[#This Row],[Unit_Price]]*Table3[[#This Row],[Quantity]]</f>
        <v>390</v>
      </c>
      <c r="U115" s="1">
        <f>(SUM(Table3[[#This Row],[Gross_Sales]],Table3[[#This Row],[Delivery_Fee]])-Table3[[#This Row],[Discount_Amount]])</f>
        <v>386</v>
      </c>
    </row>
    <row r="116" spans="1:21" ht="19.2" customHeight="1" x14ac:dyDescent="0.3">
      <c r="A116" s="1" t="s">
        <v>13887</v>
      </c>
      <c r="B116" s="1" t="s">
        <v>13659</v>
      </c>
      <c r="C116" s="1" t="s">
        <v>30479</v>
      </c>
      <c r="D116" s="1" t="s">
        <v>1133</v>
      </c>
      <c r="E116" s="1" t="s">
        <v>67</v>
      </c>
      <c r="F116" s="1" t="s">
        <v>109</v>
      </c>
      <c r="G116" s="1" t="s">
        <v>110</v>
      </c>
      <c r="H116" s="1" t="s">
        <v>84</v>
      </c>
      <c r="I116" s="1" t="s">
        <v>85</v>
      </c>
      <c r="J116" s="1" t="s">
        <v>86</v>
      </c>
      <c r="K116" s="1" t="s">
        <v>14</v>
      </c>
      <c r="L116" s="1">
        <v>4</v>
      </c>
      <c r="M116" s="1">
        <v>100</v>
      </c>
      <c r="N116" s="1">
        <v>15</v>
      </c>
      <c r="O116" s="1">
        <v>60</v>
      </c>
      <c r="P116" s="1">
        <v>35</v>
      </c>
      <c r="Q116" s="1">
        <v>375</v>
      </c>
      <c r="R116" s="1" t="s">
        <v>63</v>
      </c>
      <c r="S116" s="1" t="s">
        <v>13888</v>
      </c>
      <c r="T116" s="1">
        <f>Table3[[#This Row],[Unit_Price]]*Table3[[#This Row],[Quantity]]</f>
        <v>400</v>
      </c>
      <c r="U116" s="1">
        <f>(SUM(Table3[[#This Row],[Gross_Sales]],Table3[[#This Row],[Delivery_Fee]])-Table3[[#This Row],[Discount_Amount]])</f>
        <v>375</v>
      </c>
    </row>
    <row r="117" spans="1:21" ht="19.2" customHeight="1" x14ac:dyDescent="0.3">
      <c r="A117" s="1" t="s">
        <v>13889</v>
      </c>
      <c r="B117" s="1" t="s">
        <v>13659</v>
      </c>
      <c r="C117" s="1" t="s">
        <v>30479</v>
      </c>
      <c r="D117" s="1" t="s">
        <v>867</v>
      </c>
      <c r="E117" s="1" t="s">
        <v>8</v>
      </c>
      <c r="F117" s="1" t="s">
        <v>187</v>
      </c>
      <c r="G117" s="1" t="s">
        <v>188</v>
      </c>
      <c r="H117" s="1" t="s">
        <v>131</v>
      </c>
      <c r="I117" s="1" t="s">
        <v>132</v>
      </c>
      <c r="J117" s="1" t="s">
        <v>57</v>
      </c>
      <c r="K117" s="1" t="s">
        <v>25</v>
      </c>
      <c r="L117" s="1">
        <v>3</v>
      </c>
      <c r="M117" s="1">
        <v>220</v>
      </c>
      <c r="N117" s="1">
        <v>20</v>
      </c>
      <c r="O117" s="1">
        <v>132</v>
      </c>
      <c r="P117" s="1">
        <v>35</v>
      </c>
      <c r="Q117" s="1">
        <v>563</v>
      </c>
      <c r="R117" s="1" t="s">
        <v>26</v>
      </c>
      <c r="S117" s="1" t="s">
        <v>13890</v>
      </c>
      <c r="T117" s="1">
        <f>Table3[[#This Row],[Unit_Price]]*Table3[[#This Row],[Quantity]]</f>
        <v>660</v>
      </c>
      <c r="U117" s="1">
        <f>(SUM(Table3[[#This Row],[Gross_Sales]],Table3[[#This Row],[Delivery_Fee]])-Table3[[#This Row],[Discount_Amount]])</f>
        <v>563</v>
      </c>
    </row>
    <row r="118" spans="1:21" ht="19.2" customHeight="1" x14ac:dyDescent="0.3">
      <c r="A118" s="1" t="s">
        <v>13891</v>
      </c>
      <c r="B118" s="1" t="s">
        <v>13659</v>
      </c>
      <c r="C118" s="1" t="s">
        <v>30479</v>
      </c>
      <c r="D118" s="1" t="s">
        <v>395</v>
      </c>
      <c r="E118" s="1" t="s">
        <v>67</v>
      </c>
      <c r="F118" s="1" t="s">
        <v>151</v>
      </c>
      <c r="G118" s="1" t="s">
        <v>152</v>
      </c>
      <c r="H118" s="1" t="s">
        <v>143</v>
      </c>
      <c r="I118" s="1" t="s">
        <v>144</v>
      </c>
      <c r="J118" s="1" t="s">
        <v>24</v>
      </c>
      <c r="K118" s="1" t="s">
        <v>14</v>
      </c>
      <c r="L118" s="1">
        <v>4</v>
      </c>
      <c r="M118" s="1">
        <v>160</v>
      </c>
      <c r="N118" s="1">
        <v>10</v>
      </c>
      <c r="O118" s="1">
        <v>64</v>
      </c>
      <c r="P118" s="1">
        <v>25</v>
      </c>
      <c r="Q118" s="1">
        <v>601</v>
      </c>
      <c r="R118" s="1" t="s">
        <v>42</v>
      </c>
      <c r="S118" s="1" t="s">
        <v>13892</v>
      </c>
      <c r="T118" s="1">
        <f>Table3[[#This Row],[Unit_Price]]*Table3[[#This Row],[Quantity]]</f>
        <v>640</v>
      </c>
      <c r="U118" s="1">
        <f>(SUM(Table3[[#This Row],[Gross_Sales]],Table3[[#This Row],[Delivery_Fee]])-Table3[[#This Row],[Discount_Amount]])</f>
        <v>601</v>
      </c>
    </row>
    <row r="119" spans="1:21" ht="19.2" customHeight="1" x14ac:dyDescent="0.3">
      <c r="A119" s="1" t="s">
        <v>13893</v>
      </c>
      <c r="B119" s="1" t="s">
        <v>13659</v>
      </c>
      <c r="C119" s="1" t="s">
        <v>30479</v>
      </c>
      <c r="D119" s="1" t="s">
        <v>1662</v>
      </c>
      <c r="E119" s="1" t="s">
        <v>30</v>
      </c>
      <c r="F119" s="1" t="s">
        <v>339</v>
      </c>
      <c r="G119" s="1" t="s">
        <v>340</v>
      </c>
      <c r="H119" s="1" t="s">
        <v>131</v>
      </c>
      <c r="I119" s="1" t="s">
        <v>132</v>
      </c>
      <c r="J119" s="1" t="s">
        <v>57</v>
      </c>
      <c r="K119" s="1" t="s">
        <v>25</v>
      </c>
      <c r="L119" s="1">
        <v>4</v>
      </c>
      <c r="M119" s="1">
        <v>220</v>
      </c>
      <c r="N119" s="1">
        <v>10</v>
      </c>
      <c r="O119" s="1">
        <v>88</v>
      </c>
      <c r="P119" s="1">
        <v>30</v>
      </c>
      <c r="Q119" s="1">
        <v>822</v>
      </c>
      <c r="R119" s="1" t="s">
        <v>15</v>
      </c>
      <c r="S119" s="1" t="s">
        <v>13894</v>
      </c>
      <c r="T119" s="1">
        <f>Table3[[#This Row],[Unit_Price]]*Table3[[#This Row],[Quantity]]</f>
        <v>880</v>
      </c>
      <c r="U119" s="1">
        <f>(SUM(Table3[[#This Row],[Gross_Sales]],Table3[[#This Row],[Delivery_Fee]])-Table3[[#This Row],[Discount_Amount]])</f>
        <v>822</v>
      </c>
    </row>
    <row r="120" spans="1:21" ht="19.2" customHeight="1" x14ac:dyDescent="0.3">
      <c r="A120" s="1" t="s">
        <v>13895</v>
      </c>
      <c r="B120" s="1" t="s">
        <v>13659</v>
      </c>
      <c r="C120" s="1" t="s">
        <v>30479</v>
      </c>
      <c r="D120" s="1" t="s">
        <v>263</v>
      </c>
      <c r="E120" s="1" t="s">
        <v>8</v>
      </c>
      <c r="F120" s="1" t="s">
        <v>82</v>
      </c>
      <c r="G120" s="1" t="s">
        <v>83</v>
      </c>
      <c r="H120" s="1" t="s">
        <v>116</v>
      </c>
      <c r="I120" s="1" t="s">
        <v>117</v>
      </c>
      <c r="J120" s="1" t="s">
        <v>35</v>
      </c>
      <c r="K120" s="1" t="s">
        <v>14</v>
      </c>
      <c r="L120" s="1">
        <v>2</v>
      </c>
      <c r="M120" s="1">
        <v>210</v>
      </c>
      <c r="N120" s="1">
        <v>10</v>
      </c>
      <c r="O120" s="1">
        <v>42</v>
      </c>
      <c r="P120" s="1">
        <v>20</v>
      </c>
      <c r="Q120" s="1">
        <v>398</v>
      </c>
      <c r="R120" s="1" t="s">
        <v>15</v>
      </c>
      <c r="S120" s="1" t="s">
        <v>13896</v>
      </c>
      <c r="T120" s="1">
        <f>Table3[[#This Row],[Unit_Price]]*Table3[[#This Row],[Quantity]]</f>
        <v>420</v>
      </c>
      <c r="U120" s="1">
        <f>(SUM(Table3[[#This Row],[Gross_Sales]],Table3[[#This Row],[Delivery_Fee]])-Table3[[#This Row],[Discount_Amount]])</f>
        <v>398</v>
      </c>
    </row>
    <row r="121" spans="1:21" ht="19.2" customHeight="1" x14ac:dyDescent="0.3">
      <c r="A121" s="1" t="s">
        <v>13897</v>
      </c>
      <c r="B121" s="1" t="s">
        <v>13659</v>
      </c>
      <c r="C121" s="1" t="s">
        <v>30479</v>
      </c>
      <c r="D121" s="1" t="s">
        <v>2409</v>
      </c>
      <c r="E121" s="1" t="s">
        <v>19</v>
      </c>
      <c r="F121" s="1" t="s">
        <v>75</v>
      </c>
      <c r="G121" s="1" t="s">
        <v>76</v>
      </c>
      <c r="H121" s="1" t="s">
        <v>33</v>
      </c>
      <c r="I121" s="1" t="s">
        <v>34</v>
      </c>
      <c r="J121" s="1" t="s">
        <v>35</v>
      </c>
      <c r="K121" s="1" t="s">
        <v>25</v>
      </c>
      <c r="L121" s="1">
        <v>2</v>
      </c>
      <c r="M121" s="1">
        <v>240</v>
      </c>
      <c r="N121" s="1">
        <v>10</v>
      </c>
      <c r="O121" s="1">
        <v>48</v>
      </c>
      <c r="P121" s="1">
        <v>25</v>
      </c>
      <c r="Q121" s="1">
        <v>457</v>
      </c>
      <c r="R121" s="1" t="s">
        <v>36</v>
      </c>
      <c r="S121" s="1" t="s">
        <v>13898</v>
      </c>
      <c r="T121" s="1">
        <f>Table3[[#This Row],[Unit_Price]]*Table3[[#This Row],[Quantity]]</f>
        <v>480</v>
      </c>
      <c r="U121" s="1">
        <f>(SUM(Table3[[#This Row],[Gross_Sales]],Table3[[#This Row],[Delivery_Fee]])-Table3[[#This Row],[Discount_Amount]])</f>
        <v>457</v>
      </c>
    </row>
    <row r="122" spans="1:21" ht="19.2" customHeight="1" x14ac:dyDescent="0.3">
      <c r="A122" s="1" t="s">
        <v>13899</v>
      </c>
      <c r="B122" s="1" t="s">
        <v>13659</v>
      </c>
      <c r="C122" s="1" t="s">
        <v>30479</v>
      </c>
      <c r="D122" s="1" t="s">
        <v>2599</v>
      </c>
      <c r="E122" s="1" t="s">
        <v>8</v>
      </c>
      <c r="F122" s="1" t="s">
        <v>9</v>
      </c>
      <c r="G122" s="1" t="s">
        <v>10</v>
      </c>
      <c r="H122" s="1" t="s">
        <v>33</v>
      </c>
      <c r="I122" s="1" t="s">
        <v>34</v>
      </c>
      <c r="J122" s="1" t="s">
        <v>35</v>
      </c>
      <c r="K122" s="1" t="s">
        <v>25</v>
      </c>
      <c r="L122" s="1">
        <v>4</v>
      </c>
      <c r="M122" s="1">
        <v>240</v>
      </c>
      <c r="N122" s="1">
        <v>20</v>
      </c>
      <c r="O122" s="1">
        <v>192</v>
      </c>
      <c r="P122" s="1">
        <v>25</v>
      </c>
      <c r="Q122" s="1">
        <v>793</v>
      </c>
      <c r="R122" s="1" t="s">
        <v>36</v>
      </c>
      <c r="S122" s="1" t="s">
        <v>13900</v>
      </c>
      <c r="T122" s="1">
        <f>Table3[[#This Row],[Unit_Price]]*Table3[[#This Row],[Quantity]]</f>
        <v>960</v>
      </c>
      <c r="U122" s="1">
        <f>(SUM(Table3[[#This Row],[Gross_Sales]],Table3[[#This Row],[Delivery_Fee]])-Table3[[#This Row],[Discount_Amount]])</f>
        <v>793</v>
      </c>
    </row>
    <row r="123" spans="1:21" ht="19.2" customHeight="1" x14ac:dyDescent="0.3">
      <c r="A123" s="1" t="s">
        <v>13901</v>
      </c>
      <c r="B123" s="1" t="s">
        <v>13659</v>
      </c>
      <c r="C123" s="1" t="s">
        <v>30479</v>
      </c>
      <c r="D123" s="1" t="s">
        <v>212</v>
      </c>
      <c r="E123" s="1" t="s">
        <v>8</v>
      </c>
      <c r="F123" s="1" t="s">
        <v>9</v>
      </c>
      <c r="G123" s="1" t="s">
        <v>10</v>
      </c>
      <c r="H123" s="1" t="s">
        <v>143</v>
      </c>
      <c r="I123" s="1" t="s">
        <v>144</v>
      </c>
      <c r="J123" s="1" t="s">
        <v>24</v>
      </c>
      <c r="K123" s="1" t="s">
        <v>14</v>
      </c>
      <c r="L123" s="1">
        <v>1</v>
      </c>
      <c r="M123" s="1">
        <v>160</v>
      </c>
      <c r="N123" s="1">
        <v>5</v>
      </c>
      <c r="O123" s="1">
        <v>8</v>
      </c>
      <c r="P123" s="1">
        <v>25</v>
      </c>
      <c r="Q123" s="1">
        <v>177</v>
      </c>
      <c r="R123" s="1" t="s">
        <v>15</v>
      </c>
      <c r="S123" s="1" t="s">
        <v>13902</v>
      </c>
      <c r="T123" s="1">
        <f>Table3[[#This Row],[Unit_Price]]*Table3[[#This Row],[Quantity]]</f>
        <v>160</v>
      </c>
      <c r="U123" s="1">
        <f>(SUM(Table3[[#This Row],[Gross_Sales]],Table3[[#This Row],[Delivery_Fee]])-Table3[[#This Row],[Discount_Amount]])</f>
        <v>177</v>
      </c>
    </row>
    <row r="124" spans="1:21" ht="19.2" customHeight="1" x14ac:dyDescent="0.3">
      <c r="A124" s="1" t="s">
        <v>13903</v>
      </c>
      <c r="B124" s="1" t="s">
        <v>13659</v>
      </c>
      <c r="C124" s="1" t="s">
        <v>30479</v>
      </c>
      <c r="D124" s="1" t="s">
        <v>412</v>
      </c>
      <c r="E124" s="1" t="s">
        <v>30</v>
      </c>
      <c r="F124" s="1" t="s">
        <v>53</v>
      </c>
      <c r="G124" s="1" t="s">
        <v>54</v>
      </c>
      <c r="H124" s="1" t="s">
        <v>11</v>
      </c>
      <c r="I124" s="1" t="s">
        <v>12</v>
      </c>
      <c r="J124" s="1" t="s">
        <v>13</v>
      </c>
      <c r="K124" s="1" t="s">
        <v>14</v>
      </c>
      <c r="L124" s="1">
        <v>4</v>
      </c>
      <c r="M124" s="1">
        <v>140</v>
      </c>
      <c r="N124" s="1">
        <v>10</v>
      </c>
      <c r="O124" s="1">
        <v>56</v>
      </c>
      <c r="P124" s="1">
        <v>35</v>
      </c>
      <c r="Q124" s="1">
        <v>539</v>
      </c>
      <c r="R124" s="1" t="s">
        <v>26</v>
      </c>
      <c r="S124" s="1" t="s">
        <v>13904</v>
      </c>
      <c r="T124" s="1">
        <f>Table3[[#This Row],[Unit_Price]]*Table3[[#This Row],[Quantity]]</f>
        <v>560</v>
      </c>
      <c r="U124" s="1">
        <f>(SUM(Table3[[#This Row],[Gross_Sales]],Table3[[#This Row],[Delivery_Fee]])-Table3[[#This Row],[Discount_Amount]])</f>
        <v>539</v>
      </c>
    </row>
    <row r="125" spans="1:21" ht="19.2" customHeight="1" x14ac:dyDescent="0.3">
      <c r="A125" s="1" t="s">
        <v>13905</v>
      </c>
      <c r="B125" s="1" t="s">
        <v>13659</v>
      </c>
      <c r="C125" s="1" t="s">
        <v>30479</v>
      </c>
      <c r="D125" s="1" t="s">
        <v>980</v>
      </c>
      <c r="E125" s="1" t="s">
        <v>30</v>
      </c>
      <c r="F125" s="1" t="s">
        <v>151</v>
      </c>
      <c r="G125" s="1" t="s">
        <v>152</v>
      </c>
      <c r="H125" s="1" t="s">
        <v>288</v>
      </c>
      <c r="I125" s="1" t="s">
        <v>289</v>
      </c>
      <c r="J125" s="1" t="s">
        <v>86</v>
      </c>
      <c r="K125" s="1" t="s">
        <v>14</v>
      </c>
      <c r="L125" s="1">
        <v>4</v>
      </c>
      <c r="M125" s="1">
        <v>80</v>
      </c>
      <c r="N125" s="1">
        <v>10</v>
      </c>
      <c r="O125" s="1">
        <v>32</v>
      </c>
      <c r="P125" s="1">
        <v>30</v>
      </c>
      <c r="Q125" s="1">
        <v>318</v>
      </c>
      <c r="R125" s="1" t="s">
        <v>63</v>
      </c>
      <c r="S125" s="1" t="s">
        <v>13906</v>
      </c>
      <c r="T125" s="1">
        <f>Table3[[#This Row],[Unit_Price]]*Table3[[#This Row],[Quantity]]</f>
        <v>320</v>
      </c>
      <c r="U125" s="1">
        <f>(SUM(Table3[[#This Row],[Gross_Sales]],Table3[[#This Row],[Delivery_Fee]])-Table3[[#This Row],[Discount_Amount]])</f>
        <v>318</v>
      </c>
    </row>
    <row r="126" spans="1:21" ht="19.2" customHeight="1" x14ac:dyDescent="0.3">
      <c r="A126" s="1" t="s">
        <v>13907</v>
      </c>
      <c r="B126" s="1" t="s">
        <v>13659</v>
      </c>
      <c r="C126" s="1" t="s">
        <v>30479</v>
      </c>
      <c r="D126" s="1" t="s">
        <v>358</v>
      </c>
      <c r="E126" s="1" t="s">
        <v>8</v>
      </c>
      <c r="F126" s="1" t="s">
        <v>82</v>
      </c>
      <c r="G126" s="1" t="s">
        <v>83</v>
      </c>
      <c r="H126" s="1" t="s">
        <v>131</v>
      </c>
      <c r="I126" s="1" t="s">
        <v>132</v>
      </c>
      <c r="J126" s="1" t="s">
        <v>57</v>
      </c>
      <c r="K126" s="1" t="s">
        <v>25</v>
      </c>
      <c r="L126" s="1">
        <v>4</v>
      </c>
      <c r="M126" s="1">
        <v>220</v>
      </c>
      <c r="N126" s="1">
        <v>0</v>
      </c>
      <c r="O126" s="1">
        <v>0</v>
      </c>
      <c r="P126" s="1">
        <v>35</v>
      </c>
      <c r="Q126" s="1">
        <v>915</v>
      </c>
      <c r="R126" s="1" t="s">
        <v>36</v>
      </c>
      <c r="S126" s="1" t="s">
        <v>13908</v>
      </c>
      <c r="T126" s="1">
        <f>Table3[[#This Row],[Unit_Price]]*Table3[[#This Row],[Quantity]]</f>
        <v>880</v>
      </c>
      <c r="U126" s="1">
        <f>(SUM(Table3[[#This Row],[Gross_Sales]],Table3[[#This Row],[Delivery_Fee]])-Table3[[#This Row],[Discount_Amount]])</f>
        <v>915</v>
      </c>
    </row>
    <row r="127" spans="1:21" ht="19.2" customHeight="1" x14ac:dyDescent="0.3">
      <c r="A127" s="1" t="s">
        <v>13909</v>
      </c>
      <c r="B127" s="1" t="s">
        <v>13659</v>
      </c>
      <c r="C127" s="1" t="s">
        <v>30479</v>
      </c>
      <c r="D127" s="1" t="s">
        <v>1373</v>
      </c>
      <c r="E127" s="1" t="s">
        <v>19</v>
      </c>
      <c r="F127" s="1" t="s">
        <v>151</v>
      </c>
      <c r="G127" s="1" t="s">
        <v>152</v>
      </c>
      <c r="H127" s="1" t="s">
        <v>111</v>
      </c>
      <c r="I127" s="1" t="s">
        <v>112</v>
      </c>
      <c r="J127" s="1" t="s">
        <v>13</v>
      </c>
      <c r="K127" s="1" t="s">
        <v>25</v>
      </c>
      <c r="L127" s="1">
        <v>1</v>
      </c>
      <c r="M127" s="1">
        <v>280</v>
      </c>
      <c r="N127" s="1">
        <v>0</v>
      </c>
      <c r="O127" s="1">
        <v>0</v>
      </c>
      <c r="P127" s="1">
        <v>25</v>
      </c>
      <c r="Q127" s="1">
        <v>305</v>
      </c>
      <c r="R127" s="1" t="s">
        <v>42</v>
      </c>
      <c r="S127" s="1" t="s">
        <v>13910</v>
      </c>
      <c r="T127" s="1">
        <f>Table3[[#This Row],[Unit_Price]]*Table3[[#This Row],[Quantity]]</f>
        <v>280</v>
      </c>
      <c r="U127" s="1">
        <f>(SUM(Table3[[#This Row],[Gross_Sales]],Table3[[#This Row],[Delivery_Fee]])-Table3[[#This Row],[Discount_Amount]])</f>
        <v>305</v>
      </c>
    </row>
    <row r="128" spans="1:21" ht="19.2" customHeight="1" x14ac:dyDescent="0.3">
      <c r="A128" s="1" t="s">
        <v>13911</v>
      </c>
      <c r="B128" s="1" t="s">
        <v>13659</v>
      </c>
      <c r="C128" s="1" t="s">
        <v>30479</v>
      </c>
      <c r="D128" s="1" t="s">
        <v>295</v>
      </c>
      <c r="E128" s="1" t="s">
        <v>19</v>
      </c>
      <c r="F128" s="1" t="s">
        <v>174</v>
      </c>
      <c r="G128" s="1" t="s">
        <v>175</v>
      </c>
      <c r="H128" s="1" t="s">
        <v>33</v>
      </c>
      <c r="I128" s="1" t="s">
        <v>34</v>
      </c>
      <c r="J128" s="1" t="s">
        <v>35</v>
      </c>
      <c r="K128" s="1" t="s">
        <v>25</v>
      </c>
      <c r="L128" s="1">
        <v>4</v>
      </c>
      <c r="M128" s="1">
        <v>240</v>
      </c>
      <c r="N128" s="1">
        <v>20</v>
      </c>
      <c r="O128" s="1">
        <v>192</v>
      </c>
      <c r="P128" s="1">
        <v>30</v>
      </c>
      <c r="Q128" s="1">
        <v>798</v>
      </c>
      <c r="R128" s="1" t="s">
        <v>36</v>
      </c>
      <c r="S128" s="1" t="s">
        <v>13912</v>
      </c>
      <c r="T128" s="1">
        <f>Table3[[#This Row],[Unit_Price]]*Table3[[#This Row],[Quantity]]</f>
        <v>960</v>
      </c>
      <c r="U128" s="1">
        <f>(SUM(Table3[[#This Row],[Gross_Sales]],Table3[[#This Row],[Delivery_Fee]])-Table3[[#This Row],[Discount_Amount]])</f>
        <v>798</v>
      </c>
    </row>
    <row r="129" spans="1:21" ht="19.2" customHeight="1" x14ac:dyDescent="0.3">
      <c r="A129" s="1" t="s">
        <v>13913</v>
      </c>
      <c r="B129" s="1" t="s">
        <v>13659</v>
      </c>
      <c r="C129" s="1" t="s">
        <v>30479</v>
      </c>
      <c r="D129" s="1" t="s">
        <v>2107</v>
      </c>
      <c r="E129" s="1" t="s">
        <v>19</v>
      </c>
      <c r="F129" s="1" t="s">
        <v>93</v>
      </c>
      <c r="G129" s="1" t="s">
        <v>94</v>
      </c>
      <c r="H129" s="1" t="s">
        <v>116</v>
      </c>
      <c r="I129" s="1" t="s">
        <v>117</v>
      </c>
      <c r="J129" s="1" t="s">
        <v>35</v>
      </c>
      <c r="K129" s="1" t="s">
        <v>14</v>
      </c>
      <c r="L129" s="1">
        <v>1</v>
      </c>
      <c r="M129" s="1">
        <v>210</v>
      </c>
      <c r="N129" s="1">
        <v>0</v>
      </c>
      <c r="O129" s="1">
        <v>0</v>
      </c>
      <c r="P129" s="1">
        <v>30</v>
      </c>
      <c r="Q129" s="1">
        <v>240</v>
      </c>
      <c r="R129" s="1" t="s">
        <v>63</v>
      </c>
      <c r="S129" s="1" t="s">
        <v>13914</v>
      </c>
      <c r="T129" s="1">
        <f>Table3[[#This Row],[Unit_Price]]*Table3[[#This Row],[Quantity]]</f>
        <v>210</v>
      </c>
      <c r="U129" s="1">
        <f>(SUM(Table3[[#This Row],[Gross_Sales]],Table3[[#This Row],[Delivery_Fee]])-Table3[[#This Row],[Discount_Amount]])</f>
        <v>240</v>
      </c>
    </row>
    <row r="130" spans="1:21" ht="19.2" customHeight="1" x14ac:dyDescent="0.3">
      <c r="A130" s="1" t="s">
        <v>13915</v>
      </c>
      <c r="B130" s="1" t="s">
        <v>13659</v>
      </c>
      <c r="C130" s="1" t="s">
        <v>30479</v>
      </c>
      <c r="D130" s="1" t="s">
        <v>3579</v>
      </c>
      <c r="E130" s="1" t="s">
        <v>19</v>
      </c>
      <c r="F130" s="1" t="s">
        <v>109</v>
      </c>
      <c r="G130" s="1" t="s">
        <v>110</v>
      </c>
      <c r="H130" s="1" t="s">
        <v>48</v>
      </c>
      <c r="I130" s="1" t="s">
        <v>49</v>
      </c>
      <c r="J130" s="1" t="s">
        <v>13</v>
      </c>
      <c r="K130" s="1" t="s">
        <v>14</v>
      </c>
      <c r="L130" s="1">
        <v>1</v>
      </c>
      <c r="M130" s="1">
        <v>220</v>
      </c>
      <c r="N130" s="1">
        <v>15</v>
      </c>
      <c r="O130" s="1">
        <v>33</v>
      </c>
      <c r="P130" s="1">
        <v>25</v>
      </c>
      <c r="Q130" s="1">
        <v>212</v>
      </c>
      <c r="R130" s="1" t="s">
        <v>15</v>
      </c>
      <c r="S130" s="1" t="s">
        <v>13916</v>
      </c>
      <c r="T130" s="1">
        <f>Table3[[#This Row],[Unit_Price]]*Table3[[#This Row],[Quantity]]</f>
        <v>220</v>
      </c>
      <c r="U130" s="1">
        <f>(SUM(Table3[[#This Row],[Gross_Sales]],Table3[[#This Row],[Delivery_Fee]])-Table3[[#This Row],[Discount_Amount]])</f>
        <v>212</v>
      </c>
    </row>
    <row r="131" spans="1:21" ht="19.2" customHeight="1" x14ac:dyDescent="0.3">
      <c r="A131" s="1" t="s">
        <v>13917</v>
      </c>
      <c r="B131" s="1" t="s">
        <v>13659</v>
      </c>
      <c r="C131" s="1" t="s">
        <v>30479</v>
      </c>
      <c r="D131" s="1" t="s">
        <v>1590</v>
      </c>
      <c r="E131" s="1" t="s">
        <v>8</v>
      </c>
      <c r="F131" s="1" t="s">
        <v>109</v>
      </c>
      <c r="G131" s="1" t="s">
        <v>110</v>
      </c>
      <c r="H131" s="1" t="s">
        <v>70</v>
      </c>
      <c r="I131" s="1" t="s">
        <v>71</v>
      </c>
      <c r="J131" s="1" t="s">
        <v>13</v>
      </c>
      <c r="K131" s="1" t="s">
        <v>14</v>
      </c>
      <c r="L131" s="1">
        <v>2</v>
      </c>
      <c r="M131" s="1">
        <v>130</v>
      </c>
      <c r="N131" s="1">
        <v>0</v>
      </c>
      <c r="O131" s="1">
        <v>0</v>
      </c>
      <c r="P131" s="1">
        <v>30</v>
      </c>
      <c r="Q131" s="1">
        <v>290</v>
      </c>
      <c r="R131" s="1" t="s">
        <v>63</v>
      </c>
      <c r="S131" s="1" t="s">
        <v>13918</v>
      </c>
      <c r="T131" s="1">
        <f>Table3[[#This Row],[Unit_Price]]*Table3[[#This Row],[Quantity]]</f>
        <v>260</v>
      </c>
      <c r="U131" s="1">
        <f>(SUM(Table3[[#This Row],[Gross_Sales]],Table3[[#This Row],[Delivery_Fee]])-Table3[[#This Row],[Discount_Amount]])</f>
        <v>290</v>
      </c>
    </row>
    <row r="132" spans="1:21" ht="19.2" customHeight="1" x14ac:dyDescent="0.3">
      <c r="A132" s="1" t="s">
        <v>13919</v>
      </c>
      <c r="B132" s="1" t="s">
        <v>13659</v>
      </c>
      <c r="C132" s="1" t="s">
        <v>30479</v>
      </c>
      <c r="D132" s="1" t="s">
        <v>818</v>
      </c>
      <c r="E132" s="1" t="s">
        <v>30</v>
      </c>
      <c r="F132" s="1" t="s">
        <v>339</v>
      </c>
      <c r="G132" s="1" t="s">
        <v>340</v>
      </c>
      <c r="H132" s="1" t="s">
        <v>111</v>
      </c>
      <c r="I132" s="1" t="s">
        <v>112</v>
      </c>
      <c r="J132" s="1" t="s">
        <v>13</v>
      </c>
      <c r="K132" s="1" t="s">
        <v>25</v>
      </c>
      <c r="L132" s="1">
        <v>4</v>
      </c>
      <c r="M132" s="1">
        <v>280</v>
      </c>
      <c r="N132" s="1">
        <v>10</v>
      </c>
      <c r="O132" s="1">
        <v>112</v>
      </c>
      <c r="P132" s="1">
        <v>20</v>
      </c>
      <c r="Q132" s="1">
        <v>1028</v>
      </c>
      <c r="R132" s="1" t="s">
        <v>36</v>
      </c>
      <c r="S132" s="1" t="s">
        <v>13920</v>
      </c>
      <c r="T132" s="1">
        <f>Table3[[#This Row],[Unit_Price]]*Table3[[#This Row],[Quantity]]</f>
        <v>1120</v>
      </c>
      <c r="U132" s="1">
        <f>(SUM(Table3[[#This Row],[Gross_Sales]],Table3[[#This Row],[Delivery_Fee]])-Table3[[#This Row],[Discount_Amount]])</f>
        <v>1028</v>
      </c>
    </row>
    <row r="133" spans="1:21" ht="19.2" customHeight="1" x14ac:dyDescent="0.3">
      <c r="A133" s="1" t="s">
        <v>13921</v>
      </c>
      <c r="B133" s="1" t="s">
        <v>13659</v>
      </c>
      <c r="C133" s="1" t="s">
        <v>30479</v>
      </c>
      <c r="D133" s="1" t="s">
        <v>775</v>
      </c>
      <c r="E133" s="1" t="s">
        <v>67</v>
      </c>
      <c r="F133" s="1" t="s">
        <v>141</v>
      </c>
      <c r="G133" s="1" t="s">
        <v>142</v>
      </c>
      <c r="H133" s="1" t="s">
        <v>131</v>
      </c>
      <c r="I133" s="1" t="s">
        <v>132</v>
      </c>
      <c r="J133" s="1" t="s">
        <v>57</v>
      </c>
      <c r="K133" s="1" t="s">
        <v>25</v>
      </c>
      <c r="L133" s="1">
        <v>4</v>
      </c>
      <c r="M133" s="1">
        <v>220</v>
      </c>
      <c r="N133" s="1">
        <v>0</v>
      </c>
      <c r="O133" s="1">
        <v>0</v>
      </c>
      <c r="P133" s="1">
        <v>30</v>
      </c>
      <c r="Q133" s="1">
        <v>910</v>
      </c>
      <c r="R133" s="1" t="s">
        <v>15</v>
      </c>
      <c r="S133" s="1" t="s">
        <v>13922</v>
      </c>
      <c r="T133" s="1">
        <f>Table3[[#This Row],[Unit_Price]]*Table3[[#This Row],[Quantity]]</f>
        <v>880</v>
      </c>
      <c r="U133" s="1">
        <f>(SUM(Table3[[#This Row],[Gross_Sales]],Table3[[#This Row],[Delivery_Fee]])-Table3[[#This Row],[Discount_Amount]])</f>
        <v>910</v>
      </c>
    </row>
    <row r="134" spans="1:21" ht="19.2" customHeight="1" x14ac:dyDescent="0.3">
      <c r="A134" s="1" t="s">
        <v>13923</v>
      </c>
      <c r="B134" s="1" t="s">
        <v>13659</v>
      </c>
      <c r="C134" s="1" t="s">
        <v>30479</v>
      </c>
      <c r="D134" s="1" t="s">
        <v>312</v>
      </c>
      <c r="E134" s="1" t="s">
        <v>19</v>
      </c>
      <c r="F134" s="1" t="s">
        <v>109</v>
      </c>
      <c r="G134" s="1" t="s">
        <v>110</v>
      </c>
      <c r="H134" s="1" t="s">
        <v>77</v>
      </c>
      <c r="I134" s="1" t="s">
        <v>78</v>
      </c>
      <c r="J134" s="1" t="s">
        <v>24</v>
      </c>
      <c r="K134" s="1" t="s">
        <v>14</v>
      </c>
      <c r="L134" s="1">
        <v>3</v>
      </c>
      <c r="M134" s="1">
        <v>150</v>
      </c>
      <c r="N134" s="1">
        <v>10</v>
      </c>
      <c r="O134" s="1">
        <v>45</v>
      </c>
      <c r="P134" s="1">
        <v>20</v>
      </c>
      <c r="Q134" s="1">
        <v>425</v>
      </c>
      <c r="R134" s="1" t="s">
        <v>36</v>
      </c>
      <c r="S134" s="1" t="s">
        <v>13924</v>
      </c>
      <c r="T134" s="1">
        <f>Table3[[#This Row],[Unit_Price]]*Table3[[#This Row],[Quantity]]</f>
        <v>450</v>
      </c>
      <c r="U134" s="1">
        <f>(SUM(Table3[[#This Row],[Gross_Sales]],Table3[[#This Row],[Delivery_Fee]])-Table3[[#This Row],[Discount_Amount]])</f>
        <v>425</v>
      </c>
    </row>
    <row r="135" spans="1:21" ht="19.2" customHeight="1" x14ac:dyDescent="0.3">
      <c r="A135" s="1" t="s">
        <v>13925</v>
      </c>
      <c r="B135" s="1" t="s">
        <v>13659</v>
      </c>
      <c r="C135" s="1" t="s">
        <v>30479</v>
      </c>
      <c r="D135" s="1" t="s">
        <v>282</v>
      </c>
      <c r="E135" s="1" t="s">
        <v>30</v>
      </c>
      <c r="F135" s="1" t="s">
        <v>31</v>
      </c>
      <c r="G135" s="1" t="s">
        <v>32</v>
      </c>
      <c r="H135" s="1" t="s">
        <v>40</v>
      </c>
      <c r="I135" s="1" t="s">
        <v>41</v>
      </c>
      <c r="J135" s="1" t="s">
        <v>13</v>
      </c>
      <c r="K135" s="1" t="s">
        <v>25</v>
      </c>
      <c r="L135" s="1">
        <v>3</v>
      </c>
      <c r="M135" s="1">
        <v>170</v>
      </c>
      <c r="N135" s="1">
        <v>0</v>
      </c>
      <c r="O135" s="1">
        <v>0</v>
      </c>
      <c r="P135" s="1">
        <v>35</v>
      </c>
      <c r="Q135" s="1">
        <v>545</v>
      </c>
      <c r="R135" s="1" t="s">
        <v>36</v>
      </c>
      <c r="S135" s="1" t="s">
        <v>13926</v>
      </c>
      <c r="T135" s="1">
        <f>Table3[[#This Row],[Unit_Price]]*Table3[[#This Row],[Quantity]]</f>
        <v>510</v>
      </c>
      <c r="U135" s="1">
        <f>(SUM(Table3[[#This Row],[Gross_Sales]],Table3[[#This Row],[Delivery_Fee]])-Table3[[#This Row],[Discount_Amount]])</f>
        <v>545</v>
      </c>
    </row>
    <row r="136" spans="1:21" ht="19.2" customHeight="1" x14ac:dyDescent="0.3">
      <c r="A136" s="1" t="s">
        <v>13927</v>
      </c>
      <c r="B136" s="1" t="s">
        <v>13659</v>
      </c>
      <c r="C136" s="1" t="s">
        <v>30479</v>
      </c>
      <c r="D136" s="1" t="s">
        <v>509</v>
      </c>
      <c r="E136" s="1" t="s">
        <v>67</v>
      </c>
      <c r="F136" s="1" t="s">
        <v>82</v>
      </c>
      <c r="G136" s="1" t="s">
        <v>83</v>
      </c>
      <c r="H136" s="1" t="s">
        <v>77</v>
      </c>
      <c r="I136" s="1" t="s">
        <v>78</v>
      </c>
      <c r="J136" s="1" t="s">
        <v>24</v>
      </c>
      <c r="K136" s="1" t="s">
        <v>14</v>
      </c>
      <c r="L136" s="1">
        <v>3</v>
      </c>
      <c r="M136" s="1">
        <v>150</v>
      </c>
      <c r="N136" s="1">
        <v>0</v>
      </c>
      <c r="O136" s="1">
        <v>0</v>
      </c>
      <c r="P136" s="1">
        <v>30</v>
      </c>
      <c r="Q136" s="1">
        <v>480</v>
      </c>
      <c r="R136" s="1" t="s">
        <v>42</v>
      </c>
      <c r="S136" s="1" t="s">
        <v>13928</v>
      </c>
      <c r="T136" s="1">
        <f>Table3[[#This Row],[Unit_Price]]*Table3[[#This Row],[Quantity]]</f>
        <v>450</v>
      </c>
      <c r="U136" s="1">
        <f>(SUM(Table3[[#This Row],[Gross_Sales]],Table3[[#This Row],[Delivery_Fee]])-Table3[[#This Row],[Discount_Amount]])</f>
        <v>480</v>
      </c>
    </row>
    <row r="137" spans="1:21" ht="19.2" customHeight="1" x14ac:dyDescent="0.3">
      <c r="A137" s="1" t="s">
        <v>13929</v>
      </c>
      <c r="B137" s="1" t="s">
        <v>13659</v>
      </c>
      <c r="C137" s="1" t="s">
        <v>30479</v>
      </c>
      <c r="D137" s="1" t="s">
        <v>309</v>
      </c>
      <c r="E137" s="1" t="s">
        <v>19</v>
      </c>
      <c r="F137" s="1" t="s">
        <v>174</v>
      </c>
      <c r="G137" s="1" t="s">
        <v>175</v>
      </c>
      <c r="H137" s="1" t="s">
        <v>33</v>
      </c>
      <c r="I137" s="1" t="s">
        <v>34</v>
      </c>
      <c r="J137" s="1" t="s">
        <v>35</v>
      </c>
      <c r="K137" s="1" t="s">
        <v>25</v>
      </c>
      <c r="L137" s="1">
        <v>1</v>
      </c>
      <c r="M137" s="1">
        <v>240</v>
      </c>
      <c r="N137" s="1">
        <v>10</v>
      </c>
      <c r="O137" s="1">
        <v>24</v>
      </c>
      <c r="P137" s="1">
        <v>35</v>
      </c>
      <c r="Q137" s="1">
        <v>251</v>
      </c>
      <c r="R137" s="1" t="s">
        <v>63</v>
      </c>
      <c r="S137" s="1" t="s">
        <v>13930</v>
      </c>
      <c r="T137" s="1">
        <f>Table3[[#This Row],[Unit_Price]]*Table3[[#This Row],[Quantity]]</f>
        <v>240</v>
      </c>
      <c r="U137" s="1">
        <f>(SUM(Table3[[#This Row],[Gross_Sales]],Table3[[#This Row],[Delivery_Fee]])-Table3[[#This Row],[Discount_Amount]])</f>
        <v>251</v>
      </c>
    </row>
    <row r="138" spans="1:21" ht="19.2" customHeight="1" x14ac:dyDescent="0.3">
      <c r="A138" s="1" t="s">
        <v>13931</v>
      </c>
      <c r="B138" s="1" t="s">
        <v>13659</v>
      </c>
      <c r="C138" s="1" t="s">
        <v>30479</v>
      </c>
      <c r="D138" s="1" t="s">
        <v>1513</v>
      </c>
      <c r="E138" s="1" t="s">
        <v>30</v>
      </c>
      <c r="F138" s="1" t="s">
        <v>31</v>
      </c>
      <c r="G138" s="1" t="s">
        <v>32</v>
      </c>
      <c r="H138" s="1" t="s">
        <v>116</v>
      </c>
      <c r="I138" s="1" t="s">
        <v>117</v>
      </c>
      <c r="J138" s="1" t="s">
        <v>35</v>
      </c>
      <c r="K138" s="1" t="s">
        <v>14</v>
      </c>
      <c r="L138" s="1">
        <v>2</v>
      </c>
      <c r="M138" s="1">
        <v>210</v>
      </c>
      <c r="N138" s="1">
        <v>15</v>
      </c>
      <c r="O138" s="1">
        <v>63</v>
      </c>
      <c r="P138" s="1">
        <v>35</v>
      </c>
      <c r="Q138" s="1">
        <v>392</v>
      </c>
      <c r="R138" s="1" t="s">
        <v>15</v>
      </c>
      <c r="S138" s="1" t="s">
        <v>13932</v>
      </c>
      <c r="T138" s="1">
        <f>Table3[[#This Row],[Unit_Price]]*Table3[[#This Row],[Quantity]]</f>
        <v>420</v>
      </c>
      <c r="U138" s="1">
        <f>(SUM(Table3[[#This Row],[Gross_Sales]],Table3[[#This Row],[Delivery_Fee]])-Table3[[#This Row],[Discount_Amount]])</f>
        <v>392</v>
      </c>
    </row>
    <row r="139" spans="1:21" ht="19.2" customHeight="1" x14ac:dyDescent="0.3">
      <c r="A139" s="1" t="s">
        <v>13933</v>
      </c>
      <c r="B139" s="1" t="s">
        <v>13659</v>
      </c>
      <c r="C139" s="1" t="s">
        <v>30479</v>
      </c>
      <c r="D139" s="1" t="s">
        <v>1465</v>
      </c>
      <c r="E139" s="1" t="s">
        <v>8</v>
      </c>
      <c r="F139" s="1" t="s">
        <v>109</v>
      </c>
      <c r="G139" s="1" t="s">
        <v>110</v>
      </c>
      <c r="H139" s="1" t="s">
        <v>77</v>
      </c>
      <c r="I139" s="1" t="s">
        <v>78</v>
      </c>
      <c r="J139" s="1" t="s">
        <v>24</v>
      </c>
      <c r="K139" s="1" t="s">
        <v>14</v>
      </c>
      <c r="L139" s="1">
        <v>2</v>
      </c>
      <c r="M139" s="1">
        <v>150</v>
      </c>
      <c r="N139" s="1">
        <v>20</v>
      </c>
      <c r="O139" s="1">
        <v>60</v>
      </c>
      <c r="P139" s="1">
        <v>35</v>
      </c>
      <c r="Q139" s="1">
        <v>275</v>
      </c>
      <c r="R139" s="1" t="s">
        <v>36</v>
      </c>
      <c r="S139" s="1" t="s">
        <v>13934</v>
      </c>
      <c r="T139" s="1">
        <f>Table3[[#This Row],[Unit_Price]]*Table3[[#This Row],[Quantity]]</f>
        <v>300</v>
      </c>
      <c r="U139" s="1">
        <f>(SUM(Table3[[#This Row],[Gross_Sales]],Table3[[#This Row],[Delivery_Fee]])-Table3[[#This Row],[Discount_Amount]])</f>
        <v>275</v>
      </c>
    </row>
    <row r="140" spans="1:21" ht="19.2" customHeight="1" x14ac:dyDescent="0.3">
      <c r="A140" s="1" t="s">
        <v>13935</v>
      </c>
      <c r="B140" s="1" t="s">
        <v>13659</v>
      </c>
      <c r="C140" s="1" t="s">
        <v>30479</v>
      </c>
      <c r="D140" s="1" t="s">
        <v>1298</v>
      </c>
      <c r="E140" s="1" t="s">
        <v>30</v>
      </c>
      <c r="F140" s="1" t="s">
        <v>136</v>
      </c>
      <c r="G140" s="1" t="s">
        <v>137</v>
      </c>
      <c r="H140" s="1" t="s">
        <v>55</v>
      </c>
      <c r="I140" s="1" t="s">
        <v>56</v>
      </c>
      <c r="J140" s="1" t="s">
        <v>57</v>
      </c>
      <c r="K140" s="1" t="s">
        <v>14</v>
      </c>
      <c r="L140" s="1">
        <v>1</v>
      </c>
      <c r="M140" s="1">
        <v>180</v>
      </c>
      <c r="N140" s="1">
        <v>15</v>
      </c>
      <c r="O140" s="1">
        <v>27</v>
      </c>
      <c r="P140" s="1">
        <v>25</v>
      </c>
      <c r="Q140" s="1">
        <v>178</v>
      </c>
      <c r="R140" s="1" t="s">
        <v>36</v>
      </c>
      <c r="S140" s="1" t="s">
        <v>13936</v>
      </c>
      <c r="T140" s="1">
        <f>Table3[[#This Row],[Unit_Price]]*Table3[[#This Row],[Quantity]]</f>
        <v>180</v>
      </c>
      <c r="U140" s="1">
        <f>(SUM(Table3[[#This Row],[Gross_Sales]],Table3[[#This Row],[Delivery_Fee]])-Table3[[#This Row],[Discount_Amount]])</f>
        <v>178</v>
      </c>
    </row>
    <row r="141" spans="1:21" ht="19.2" customHeight="1" x14ac:dyDescent="0.3">
      <c r="A141" s="1" t="s">
        <v>13937</v>
      </c>
      <c r="B141" s="1" t="s">
        <v>13659</v>
      </c>
      <c r="C141" s="1" t="s">
        <v>30479</v>
      </c>
      <c r="D141" s="1" t="s">
        <v>92</v>
      </c>
      <c r="E141" s="1" t="s">
        <v>67</v>
      </c>
      <c r="F141" s="1" t="s">
        <v>68</v>
      </c>
      <c r="G141" s="1" t="s">
        <v>69</v>
      </c>
      <c r="H141" s="1" t="s">
        <v>77</v>
      </c>
      <c r="I141" s="1" t="s">
        <v>78</v>
      </c>
      <c r="J141" s="1" t="s">
        <v>24</v>
      </c>
      <c r="K141" s="1" t="s">
        <v>14</v>
      </c>
      <c r="L141" s="1">
        <v>3</v>
      </c>
      <c r="M141" s="1">
        <v>150</v>
      </c>
      <c r="N141" s="1">
        <v>20</v>
      </c>
      <c r="O141" s="1">
        <v>90</v>
      </c>
      <c r="P141" s="1">
        <v>25</v>
      </c>
      <c r="Q141" s="1">
        <v>385</v>
      </c>
      <c r="R141" s="1" t="s">
        <v>36</v>
      </c>
      <c r="S141" s="1" t="s">
        <v>13938</v>
      </c>
      <c r="T141" s="1">
        <f>Table3[[#This Row],[Unit_Price]]*Table3[[#This Row],[Quantity]]</f>
        <v>450</v>
      </c>
      <c r="U141" s="1">
        <f>(SUM(Table3[[#This Row],[Gross_Sales]],Table3[[#This Row],[Delivery_Fee]])-Table3[[#This Row],[Discount_Amount]])</f>
        <v>385</v>
      </c>
    </row>
    <row r="142" spans="1:21" ht="19.2" customHeight="1" x14ac:dyDescent="0.3">
      <c r="A142" s="1" t="s">
        <v>13939</v>
      </c>
      <c r="B142" s="1" t="s">
        <v>13659</v>
      </c>
      <c r="C142" s="1" t="s">
        <v>30479</v>
      </c>
      <c r="D142" s="1" t="s">
        <v>1571</v>
      </c>
      <c r="E142" s="1" t="s">
        <v>30</v>
      </c>
      <c r="F142" s="1" t="s">
        <v>151</v>
      </c>
      <c r="G142" s="1" t="s">
        <v>152</v>
      </c>
      <c r="H142" s="1" t="s">
        <v>55</v>
      </c>
      <c r="I142" s="1" t="s">
        <v>56</v>
      </c>
      <c r="J142" s="1" t="s">
        <v>57</v>
      </c>
      <c r="K142" s="1" t="s">
        <v>14</v>
      </c>
      <c r="L142" s="1">
        <v>4</v>
      </c>
      <c r="M142" s="1">
        <v>180</v>
      </c>
      <c r="N142" s="1">
        <v>10</v>
      </c>
      <c r="O142" s="1">
        <v>72</v>
      </c>
      <c r="P142" s="1">
        <v>20</v>
      </c>
      <c r="Q142" s="1">
        <v>668</v>
      </c>
      <c r="R142" s="1" t="s">
        <v>42</v>
      </c>
      <c r="S142" s="1" t="s">
        <v>13940</v>
      </c>
      <c r="T142" s="1">
        <f>Table3[[#This Row],[Unit_Price]]*Table3[[#This Row],[Quantity]]</f>
        <v>720</v>
      </c>
      <c r="U142" s="1">
        <f>(SUM(Table3[[#This Row],[Gross_Sales]],Table3[[#This Row],[Delivery_Fee]])-Table3[[#This Row],[Discount_Amount]])</f>
        <v>668</v>
      </c>
    </row>
    <row r="143" spans="1:21" ht="19.2" customHeight="1" x14ac:dyDescent="0.3">
      <c r="A143" s="1" t="s">
        <v>13941</v>
      </c>
      <c r="B143" s="1" t="s">
        <v>13659</v>
      </c>
      <c r="C143" s="1" t="s">
        <v>30479</v>
      </c>
      <c r="D143" s="1" t="s">
        <v>3579</v>
      </c>
      <c r="E143" s="1" t="s">
        <v>19</v>
      </c>
      <c r="F143" s="1" t="s">
        <v>75</v>
      </c>
      <c r="G143" s="1" t="s">
        <v>76</v>
      </c>
      <c r="H143" s="1" t="s">
        <v>33</v>
      </c>
      <c r="I143" s="1" t="s">
        <v>34</v>
      </c>
      <c r="J143" s="1" t="s">
        <v>35</v>
      </c>
      <c r="K143" s="1" t="s">
        <v>25</v>
      </c>
      <c r="L143" s="1">
        <v>3</v>
      </c>
      <c r="M143" s="1">
        <v>240</v>
      </c>
      <c r="N143" s="1">
        <v>5</v>
      </c>
      <c r="O143" s="1">
        <v>36</v>
      </c>
      <c r="P143" s="1">
        <v>20</v>
      </c>
      <c r="Q143" s="1">
        <v>704</v>
      </c>
      <c r="R143" s="1" t="s">
        <v>36</v>
      </c>
      <c r="S143" s="1" t="s">
        <v>13942</v>
      </c>
      <c r="T143" s="1">
        <f>Table3[[#This Row],[Unit_Price]]*Table3[[#This Row],[Quantity]]</f>
        <v>720</v>
      </c>
      <c r="U143" s="1">
        <f>(SUM(Table3[[#This Row],[Gross_Sales]],Table3[[#This Row],[Delivery_Fee]])-Table3[[#This Row],[Discount_Amount]])</f>
        <v>704</v>
      </c>
    </row>
    <row r="144" spans="1:21" ht="19.2" customHeight="1" x14ac:dyDescent="0.3">
      <c r="A144" s="1" t="s">
        <v>13943</v>
      </c>
      <c r="B144" s="1" t="s">
        <v>13659</v>
      </c>
      <c r="C144" s="1" t="s">
        <v>30479</v>
      </c>
      <c r="D144" s="1" t="s">
        <v>956</v>
      </c>
      <c r="E144" s="1" t="s">
        <v>19</v>
      </c>
      <c r="F144" s="1" t="s">
        <v>75</v>
      </c>
      <c r="G144" s="1" t="s">
        <v>76</v>
      </c>
      <c r="H144" s="1" t="s">
        <v>288</v>
      </c>
      <c r="I144" s="1" t="s">
        <v>289</v>
      </c>
      <c r="J144" s="1" t="s">
        <v>86</v>
      </c>
      <c r="K144" s="1" t="s">
        <v>14</v>
      </c>
      <c r="L144" s="1">
        <v>1</v>
      </c>
      <c r="M144" s="1">
        <v>80</v>
      </c>
      <c r="N144" s="1">
        <v>5</v>
      </c>
      <c r="O144" s="1">
        <v>4</v>
      </c>
      <c r="P144" s="1">
        <v>25</v>
      </c>
      <c r="Q144" s="1">
        <v>101</v>
      </c>
      <c r="R144" s="1" t="s">
        <v>26</v>
      </c>
      <c r="S144" s="1" t="s">
        <v>13944</v>
      </c>
      <c r="T144" s="1">
        <f>Table3[[#This Row],[Unit_Price]]*Table3[[#This Row],[Quantity]]</f>
        <v>80</v>
      </c>
      <c r="U144" s="1">
        <f>(SUM(Table3[[#This Row],[Gross_Sales]],Table3[[#This Row],[Delivery_Fee]])-Table3[[#This Row],[Discount_Amount]])</f>
        <v>101</v>
      </c>
    </row>
    <row r="145" spans="1:21" ht="19.2" customHeight="1" x14ac:dyDescent="0.3">
      <c r="A145" s="1" t="s">
        <v>13945</v>
      </c>
      <c r="B145" s="1" t="s">
        <v>13659</v>
      </c>
      <c r="C145" s="1" t="s">
        <v>30479</v>
      </c>
      <c r="D145" s="1" t="s">
        <v>721</v>
      </c>
      <c r="E145" s="1" t="s">
        <v>19</v>
      </c>
      <c r="F145" s="1" t="s">
        <v>141</v>
      </c>
      <c r="G145" s="1" t="s">
        <v>142</v>
      </c>
      <c r="H145" s="1" t="s">
        <v>111</v>
      </c>
      <c r="I145" s="1" t="s">
        <v>112</v>
      </c>
      <c r="J145" s="1" t="s">
        <v>13</v>
      </c>
      <c r="K145" s="1" t="s">
        <v>25</v>
      </c>
      <c r="L145" s="1">
        <v>1</v>
      </c>
      <c r="M145" s="1">
        <v>280</v>
      </c>
      <c r="N145" s="1">
        <v>20</v>
      </c>
      <c r="O145" s="1">
        <v>56</v>
      </c>
      <c r="P145" s="1">
        <v>30</v>
      </c>
      <c r="Q145" s="1">
        <v>254</v>
      </c>
      <c r="R145" s="1" t="s">
        <v>15</v>
      </c>
      <c r="S145" s="1" t="s">
        <v>13946</v>
      </c>
      <c r="T145" s="1">
        <f>Table3[[#This Row],[Unit_Price]]*Table3[[#This Row],[Quantity]]</f>
        <v>280</v>
      </c>
      <c r="U145" s="1">
        <f>(SUM(Table3[[#This Row],[Gross_Sales]],Table3[[#This Row],[Delivery_Fee]])-Table3[[#This Row],[Discount_Amount]])</f>
        <v>254</v>
      </c>
    </row>
    <row r="146" spans="1:21" ht="19.2" customHeight="1" x14ac:dyDescent="0.3">
      <c r="A146" s="1" t="s">
        <v>13947</v>
      </c>
      <c r="B146" s="1" t="s">
        <v>13659</v>
      </c>
      <c r="C146" s="1" t="s">
        <v>30479</v>
      </c>
      <c r="D146" s="1" t="s">
        <v>573</v>
      </c>
      <c r="E146" s="1" t="s">
        <v>19</v>
      </c>
      <c r="F146" s="1" t="s">
        <v>20</v>
      </c>
      <c r="G146" s="1" t="s">
        <v>21</v>
      </c>
      <c r="H146" s="1" t="s">
        <v>40</v>
      </c>
      <c r="I146" s="1" t="s">
        <v>41</v>
      </c>
      <c r="J146" s="1" t="s">
        <v>13</v>
      </c>
      <c r="K146" s="1" t="s">
        <v>25</v>
      </c>
      <c r="L146" s="1">
        <v>4</v>
      </c>
      <c r="M146" s="1">
        <v>170</v>
      </c>
      <c r="N146" s="1">
        <v>0</v>
      </c>
      <c r="O146" s="1">
        <v>0</v>
      </c>
      <c r="P146" s="1">
        <v>40</v>
      </c>
      <c r="Q146" s="1">
        <v>720</v>
      </c>
      <c r="R146" s="1" t="s">
        <v>63</v>
      </c>
      <c r="S146" s="1" t="s">
        <v>13948</v>
      </c>
      <c r="T146" s="1">
        <f>Table3[[#This Row],[Unit_Price]]*Table3[[#This Row],[Quantity]]</f>
        <v>680</v>
      </c>
      <c r="U146" s="1">
        <f>(SUM(Table3[[#This Row],[Gross_Sales]],Table3[[#This Row],[Delivery_Fee]])-Table3[[#This Row],[Discount_Amount]])</f>
        <v>720</v>
      </c>
    </row>
    <row r="147" spans="1:21" ht="19.2" customHeight="1" x14ac:dyDescent="0.3">
      <c r="A147" s="1" t="s">
        <v>13949</v>
      </c>
      <c r="B147" s="1" t="s">
        <v>13659</v>
      </c>
      <c r="C147" s="1" t="s">
        <v>30479</v>
      </c>
      <c r="D147" s="1" t="s">
        <v>2832</v>
      </c>
      <c r="E147" s="1" t="s">
        <v>19</v>
      </c>
      <c r="F147" s="1" t="s">
        <v>141</v>
      </c>
      <c r="G147" s="1" t="s">
        <v>142</v>
      </c>
      <c r="H147" s="1" t="s">
        <v>77</v>
      </c>
      <c r="I147" s="1" t="s">
        <v>78</v>
      </c>
      <c r="J147" s="1" t="s">
        <v>24</v>
      </c>
      <c r="K147" s="1" t="s">
        <v>14</v>
      </c>
      <c r="L147" s="1">
        <v>2</v>
      </c>
      <c r="M147" s="1">
        <v>150</v>
      </c>
      <c r="N147" s="1">
        <v>5</v>
      </c>
      <c r="O147" s="1">
        <v>15</v>
      </c>
      <c r="P147" s="1">
        <v>35</v>
      </c>
      <c r="Q147" s="1">
        <v>320</v>
      </c>
      <c r="R147" s="1" t="s">
        <v>36</v>
      </c>
      <c r="S147" s="1" t="s">
        <v>13950</v>
      </c>
      <c r="T147" s="1">
        <f>Table3[[#This Row],[Unit_Price]]*Table3[[#This Row],[Quantity]]</f>
        <v>300</v>
      </c>
      <c r="U147" s="1">
        <f>(SUM(Table3[[#This Row],[Gross_Sales]],Table3[[#This Row],[Delivery_Fee]])-Table3[[#This Row],[Discount_Amount]])</f>
        <v>320</v>
      </c>
    </row>
    <row r="148" spans="1:21" ht="19.2" customHeight="1" x14ac:dyDescent="0.3">
      <c r="A148" s="1" t="s">
        <v>13951</v>
      </c>
      <c r="B148" s="1" t="s">
        <v>13659</v>
      </c>
      <c r="C148" s="1" t="s">
        <v>30479</v>
      </c>
      <c r="D148" s="1" t="s">
        <v>3137</v>
      </c>
      <c r="E148" s="1" t="s">
        <v>67</v>
      </c>
      <c r="F148" s="1" t="s">
        <v>187</v>
      </c>
      <c r="G148" s="1" t="s">
        <v>188</v>
      </c>
      <c r="H148" s="1" t="s">
        <v>77</v>
      </c>
      <c r="I148" s="1" t="s">
        <v>78</v>
      </c>
      <c r="J148" s="1" t="s">
        <v>24</v>
      </c>
      <c r="K148" s="1" t="s">
        <v>14</v>
      </c>
      <c r="L148" s="1">
        <v>1</v>
      </c>
      <c r="M148" s="1">
        <v>150</v>
      </c>
      <c r="N148" s="1">
        <v>20</v>
      </c>
      <c r="O148" s="1">
        <v>30</v>
      </c>
      <c r="P148" s="1">
        <v>20</v>
      </c>
      <c r="Q148" s="1">
        <v>140</v>
      </c>
      <c r="R148" s="1" t="s">
        <v>42</v>
      </c>
      <c r="S148" s="1" t="s">
        <v>13952</v>
      </c>
      <c r="T148" s="1">
        <f>Table3[[#This Row],[Unit_Price]]*Table3[[#This Row],[Quantity]]</f>
        <v>150</v>
      </c>
      <c r="U148" s="1">
        <f>(SUM(Table3[[#This Row],[Gross_Sales]],Table3[[#This Row],[Delivery_Fee]])-Table3[[#This Row],[Discount_Amount]])</f>
        <v>140</v>
      </c>
    </row>
    <row r="149" spans="1:21" ht="19.2" customHeight="1" x14ac:dyDescent="0.3">
      <c r="A149" s="1" t="s">
        <v>13953</v>
      </c>
      <c r="B149" s="1" t="s">
        <v>13659</v>
      </c>
      <c r="C149" s="1" t="s">
        <v>30479</v>
      </c>
      <c r="D149" s="1" t="s">
        <v>120</v>
      </c>
      <c r="E149" s="1" t="s">
        <v>19</v>
      </c>
      <c r="F149" s="1" t="s">
        <v>151</v>
      </c>
      <c r="G149" s="1" t="s">
        <v>152</v>
      </c>
      <c r="H149" s="1" t="s">
        <v>77</v>
      </c>
      <c r="I149" s="1" t="s">
        <v>78</v>
      </c>
      <c r="J149" s="1" t="s">
        <v>24</v>
      </c>
      <c r="K149" s="1" t="s">
        <v>14</v>
      </c>
      <c r="L149" s="1">
        <v>1</v>
      </c>
      <c r="M149" s="1">
        <v>150</v>
      </c>
      <c r="N149" s="1">
        <v>5</v>
      </c>
      <c r="O149" s="1">
        <v>7.5</v>
      </c>
      <c r="P149" s="1">
        <v>40</v>
      </c>
      <c r="Q149" s="1">
        <v>182.5</v>
      </c>
      <c r="R149" s="1" t="s">
        <v>36</v>
      </c>
      <c r="S149" s="1" t="s">
        <v>13954</v>
      </c>
      <c r="T149" s="1">
        <f>Table3[[#This Row],[Unit_Price]]*Table3[[#This Row],[Quantity]]</f>
        <v>150</v>
      </c>
      <c r="U149" s="1">
        <f>(SUM(Table3[[#This Row],[Gross_Sales]],Table3[[#This Row],[Delivery_Fee]])-Table3[[#This Row],[Discount_Amount]])</f>
        <v>182.5</v>
      </c>
    </row>
    <row r="150" spans="1:21" ht="19.2" customHeight="1" x14ac:dyDescent="0.3">
      <c r="A150" s="1" t="s">
        <v>13955</v>
      </c>
      <c r="B150" s="1" t="s">
        <v>13659</v>
      </c>
      <c r="C150" s="1" t="s">
        <v>30479</v>
      </c>
      <c r="D150" s="1" t="s">
        <v>1821</v>
      </c>
      <c r="E150" s="1" t="s">
        <v>19</v>
      </c>
      <c r="F150" s="1" t="s">
        <v>129</v>
      </c>
      <c r="G150" s="1" t="s">
        <v>130</v>
      </c>
      <c r="H150" s="1" t="s">
        <v>48</v>
      </c>
      <c r="I150" s="1" t="s">
        <v>49</v>
      </c>
      <c r="J150" s="1" t="s">
        <v>13</v>
      </c>
      <c r="K150" s="1" t="s">
        <v>14</v>
      </c>
      <c r="L150" s="1">
        <v>2</v>
      </c>
      <c r="M150" s="1">
        <v>220</v>
      </c>
      <c r="N150" s="1">
        <v>20</v>
      </c>
      <c r="O150" s="1">
        <v>88</v>
      </c>
      <c r="P150" s="1">
        <v>40</v>
      </c>
      <c r="Q150" s="1">
        <v>392</v>
      </c>
      <c r="R150" s="1" t="s">
        <v>42</v>
      </c>
      <c r="S150" s="1" t="s">
        <v>13956</v>
      </c>
      <c r="T150" s="1">
        <f>Table3[[#This Row],[Unit_Price]]*Table3[[#This Row],[Quantity]]</f>
        <v>440</v>
      </c>
      <c r="U150" s="1">
        <f>(SUM(Table3[[#This Row],[Gross_Sales]],Table3[[#This Row],[Delivery_Fee]])-Table3[[#This Row],[Discount_Amount]])</f>
        <v>392</v>
      </c>
    </row>
    <row r="151" spans="1:21" ht="19.2" customHeight="1" x14ac:dyDescent="0.3">
      <c r="A151" s="1" t="s">
        <v>13957</v>
      </c>
      <c r="B151" s="1" t="s">
        <v>13659</v>
      </c>
      <c r="C151" s="1" t="s">
        <v>30479</v>
      </c>
      <c r="D151" s="1" t="s">
        <v>713</v>
      </c>
      <c r="E151" s="1" t="s">
        <v>8</v>
      </c>
      <c r="F151" s="1" t="s">
        <v>109</v>
      </c>
      <c r="G151" s="1" t="s">
        <v>110</v>
      </c>
      <c r="H151" s="1" t="s">
        <v>111</v>
      </c>
      <c r="I151" s="1" t="s">
        <v>112</v>
      </c>
      <c r="J151" s="1" t="s">
        <v>13</v>
      </c>
      <c r="K151" s="1" t="s">
        <v>25</v>
      </c>
      <c r="L151" s="1">
        <v>3</v>
      </c>
      <c r="M151" s="1">
        <v>280</v>
      </c>
      <c r="N151" s="1">
        <v>20</v>
      </c>
      <c r="O151" s="1">
        <v>168</v>
      </c>
      <c r="P151" s="1">
        <v>25</v>
      </c>
      <c r="Q151" s="1">
        <v>697</v>
      </c>
      <c r="R151" s="1" t="s">
        <v>42</v>
      </c>
      <c r="S151" s="1" t="s">
        <v>13958</v>
      </c>
      <c r="T151" s="1">
        <f>Table3[[#This Row],[Unit_Price]]*Table3[[#This Row],[Quantity]]</f>
        <v>840</v>
      </c>
      <c r="U151" s="1">
        <f>(SUM(Table3[[#This Row],[Gross_Sales]],Table3[[#This Row],[Delivery_Fee]])-Table3[[#This Row],[Discount_Amount]])</f>
        <v>697</v>
      </c>
    </row>
    <row r="152" spans="1:21" ht="19.2" customHeight="1" x14ac:dyDescent="0.3">
      <c r="A152" s="1" t="s">
        <v>13959</v>
      </c>
      <c r="B152" s="1" t="s">
        <v>13659</v>
      </c>
      <c r="C152" s="1" t="s">
        <v>30479</v>
      </c>
      <c r="D152" s="1" t="s">
        <v>2026</v>
      </c>
      <c r="E152" s="1" t="s">
        <v>30</v>
      </c>
      <c r="F152" s="1" t="s">
        <v>339</v>
      </c>
      <c r="G152" s="1" t="s">
        <v>340</v>
      </c>
      <c r="H152" s="1" t="s">
        <v>111</v>
      </c>
      <c r="I152" s="1" t="s">
        <v>112</v>
      </c>
      <c r="J152" s="1" t="s">
        <v>13</v>
      </c>
      <c r="K152" s="1" t="s">
        <v>25</v>
      </c>
      <c r="L152" s="1">
        <v>3</v>
      </c>
      <c r="M152" s="1">
        <v>280</v>
      </c>
      <c r="N152" s="1">
        <v>0</v>
      </c>
      <c r="O152" s="1">
        <v>0</v>
      </c>
      <c r="P152" s="1">
        <v>25</v>
      </c>
      <c r="Q152" s="1">
        <v>865</v>
      </c>
      <c r="R152" s="1" t="s">
        <v>26</v>
      </c>
      <c r="S152" s="1" t="s">
        <v>13960</v>
      </c>
      <c r="T152" s="1">
        <f>Table3[[#This Row],[Unit_Price]]*Table3[[#This Row],[Quantity]]</f>
        <v>840</v>
      </c>
      <c r="U152" s="1">
        <f>(SUM(Table3[[#This Row],[Gross_Sales]],Table3[[#This Row],[Delivery_Fee]])-Table3[[#This Row],[Discount_Amount]])</f>
        <v>865</v>
      </c>
    </row>
    <row r="153" spans="1:21" ht="19.2" customHeight="1" x14ac:dyDescent="0.3">
      <c r="A153" s="1" t="s">
        <v>13961</v>
      </c>
      <c r="B153" s="1" t="s">
        <v>13659</v>
      </c>
      <c r="C153" s="1" t="s">
        <v>30479</v>
      </c>
      <c r="D153" s="1" t="s">
        <v>1115</v>
      </c>
      <c r="E153" s="1" t="s">
        <v>67</v>
      </c>
      <c r="F153" s="1" t="s">
        <v>68</v>
      </c>
      <c r="G153" s="1" t="s">
        <v>69</v>
      </c>
      <c r="H153" s="1" t="s">
        <v>288</v>
      </c>
      <c r="I153" s="1" t="s">
        <v>289</v>
      </c>
      <c r="J153" s="1" t="s">
        <v>86</v>
      </c>
      <c r="K153" s="1" t="s">
        <v>14</v>
      </c>
      <c r="L153" s="1">
        <v>2</v>
      </c>
      <c r="M153" s="1">
        <v>80</v>
      </c>
      <c r="N153" s="1">
        <v>20</v>
      </c>
      <c r="O153" s="1">
        <v>32</v>
      </c>
      <c r="P153" s="1">
        <v>35</v>
      </c>
      <c r="Q153" s="1">
        <v>163</v>
      </c>
      <c r="R153" s="1" t="s">
        <v>63</v>
      </c>
      <c r="S153" s="1" t="s">
        <v>13962</v>
      </c>
      <c r="T153" s="1">
        <f>Table3[[#This Row],[Unit_Price]]*Table3[[#This Row],[Quantity]]</f>
        <v>160</v>
      </c>
      <c r="U153" s="1">
        <f>(SUM(Table3[[#This Row],[Gross_Sales]],Table3[[#This Row],[Delivery_Fee]])-Table3[[#This Row],[Discount_Amount]])</f>
        <v>163</v>
      </c>
    </row>
    <row r="154" spans="1:21" ht="19.2" customHeight="1" x14ac:dyDescent="0.3">
      <c r="A154" s="1" t="s">
        <v>13963</v>
      </c>
      <c r="B154" s="1" t="s">
        <v>13659</v>
      </c>
      <c r="C154" s="1" t="s">
        <v>30479</v>
      </c>
      <c r="D154" s="1" t="s">
        <v>993</v>
      </c>
      <c r="E154" s="1" t="s">
        <v>30</v>
      </c>
      <c r="F154" s="1" t="s">
        <v>53</v>
      </c>
      <c r="G154" s="1" t="s">
        <v>54</v>
      </c>
      <c r="H154" s="1" t="s">
        <v>70</v>
      </c>
      <c r="I154" s="1" t="s">
        <v>71</v>
      </c>
      <c r="J154" s="1" t="s">
        <v>13</v>
      </c>
      <c r="K154" s="1" t="s">
        <v>14</v>
      </c>
      <c r="L154" s="1">
        <v>3</v>
      </c>
      <c r="M154" s="1">
        <v>130</v>
      </c>
      <c r="N154" s="1">
        <v>20</v>
      </c>
      <c r="O154" s="1">
        <v>78</v>
      </c>
      <c r="P154" s="1">
        <v>20</v>
      </c>
      <c r="Q154" s="1">
        <v>332</v>
      </c>
      <c r="R154" s="1" t="s">
        <v>36</v>
      </c>
      <c r="S154" s="1" t="s">
        <v>13964</v>
      </c>
      <c r="T154" s="1">
        <f>Table3[[#This Row],[Unit_Price]]*Table3[[#This Row],[Quantity]]</f>
        <v>390</v>
      </c>
      <c r="U154" s="1">
        <f>(SUM(Table3[[#This Row],[Gross_Sales]],Table3[[#This Row],[Delivery_Fee]])-Table3[[#This Row],[Discount_Amount]])</f>
        <v>332</v>
      </c>
    </row>
    <row r="155" spans="1:21" ht="19.2" customHeight="1" x14ac:dyDescent="0.3">
      <c r="A155" s="1" t="s">
        <v>13965</v>
      </c>
      <c r="B155" s="1" t="s">
        <v>13659</v>
      </c>
      <c r="C155" s="1" t="s">
        <v>30479</v>
      </c>
      <c r="D155" s="1" t="s">
        <v>3579</v>
      </c>
      <c r="E155" s="1" t="s">
        <v>30</v>
      </c>
      <c r="F155" s="1" t="s">
        <v>136</v>
      </c>
      <c r="G155" s="1" t="s">
        <v>137</v>
      </c>
      <c r="H155" s="1" t="s">
        <v>77</v>
      </c>
      <c r="I155" s="1" t="s">
        <v>78</v>
      </c>
      <c r="J155" s="1" t="s">
        <v>24</v>
      </c>
      <c r="K155" s="1" t="s">
        <v>14</v>
      </c>
      <c r="L155" s="1">
        <v>2</v>
      </c>
      <c r="M155" s="1">
        <v>150</v>
      </c>
      <c r="N155" s="1">
        <v>20</v>
      </c>
      <c r="O155" s="1">
        <v>60</v>
      </c>
      <c r="P155" s="1">
        <v>25</v>
      </c>
      <c r="Q155" s="1">
        <v>265</v>
      </c>
      <c r="R155" s="1" t="s">
        <v>26</v>
      </c>
      <c r="S155" s="1" t="s">
        <v>13966</v>
      </c>
      <c r="T155" s="1">
        <f>Table3[[#This Row],[Unit_Price]]*Table3[[#This Row],[Quantity]]</f>
        <v>300</v>
      </c>
      <c r="U155" s="1">
        <f>(SUM(Table3[[#This Row],[Gross_Sales]],Table3[[#This Row],[Delivery_Fee]])-Table3[[#This Row],[Discount_Amount]])</f>
        <v>265</v>
      </c>
    </row>
    <row r="156" spans="1:21" ht="19.2" customHeight="1" x14ac:dyDescent="0.3">
      <c r="A156" s="1" t="s">
        <v>13967</v>
      </c>
      <c r="B156" s="1" t="s">
        <v>13659</v>
      </c>
      <c r="C156" s="1" t="s">
        <v>30479</v>
      </c>
      <c r="D156" s="1" t="s">
        <v>1298</v>
      </c>
      <c r="E156" s="1" t="s">
        <v>19</v>
      </c>
      <c r="F156" s="1" t="s">
        <v>141</v>
      </c>
      <c r="G156" s="1" t="s">
        <v>142</v>
      </c>
      <c r="H156" s="1" t="s">
        <v>143</v>
      </c>
      <c r="I156" s="1" t="s">
        <v>144</v>
      </c>
      <c r="J156" s="1" t="s">
        <v>24</v>
      </c>
      <c r="K156" s="1" t="s">
        <v>14</v>
      </c>
      <c r="L156" s="1">
        <v>1</v>
      </c>
      <c r="M156" s="1">
        <v>160</v>
      </c>
      <c r="N156" s="1">
        <v>15</v>
      </c>
      <c r="O156" s="1">
        <v>24</v>
      </c>
      <c r="P156" s="1">
        <v>35</v>
      </c>
      <c r="Q156" s="1">
        <v>171</v>
      </c>
      <c r="R156" s="1" t="s">
        <v>26</v>
      </c>
      <c r="S156" s="1" t="s">
        <v>13968</v>
      </c>
      <c r="T156" s="1">
        <f>Table3[[#This Row],[Unit_Price]]*Table3[[#This Row],[Quantity]]</f>
        <v>160</v>
      </c>
      <c r="U156" s="1">
        <f>(SUM(Table3[[#This Row],[Gross_Sales]],Table3[[#This Row],[Delivery_Fee]])-Table3[[#This Row],[Discount_Amount]])</f>
        <v>171</v>
      </c>
    </row>
    <row r="157" spans="1:21" ht="19.2" customHeight="1" x14ac:dyDescent="0.3">
      <c r="A157" s="1" t="s">
        <v>13969</v>
      </c>
      <c r="B157" s="1" t="s">
        <v>13659</v>
      </c>
      <c r="C157" s="1" t="s">
        <v>30479</v>
      </c>
      <c r="D157" s="1" t="s">
        <v>631</v>
      </c>
      <c r="E157" s="1" t="s">
        <v>8</v>
      </c>
      <c r="F157" s="1" t="s">
        <v>9</v>
      </c>
      <c r="G157" s="1" t="s">
        <v>10</v>
      </c>
      <c r="H157" s="1" t="s">
        <v>48</v>
      </c>
      <c r="I157" s="1" t="s">
        <v>49</v>
      </c>
      <c r="J157" s="1" t="s">
        <v>13</v>
      </c>
      <c r="K157" s="1" t="s">
        <v>14</v>
      </c>
      <c r="L157" s="1">
        <v>4</v>
      </c>
      <c r="M157" s="1">
        <v>220</v>
      </c>
      <c r="N157" s="1">
        <v>15</v>
      </c>
      <c r="O157" s="1">
        <v>132</v>
      </c>
      <c r="P157" s="1">
        <v>35</v>
      </c>
      <c r="Q157" s="1">
        <v>783</v>
      </c>
      <c r="R157" s="1" t="s">
        <v>36</v>
      </c>
      <c r="S157" s="1" t="s">
        <v>13970</v>
      </c>
      <c r="T157" s="1">
        <f>Table3[[#This Row],[Unit_Price]]*Table3[[#This Row],[Quantity]]</f>
        <v>880</v>
      </c>
      <c r="U157" s="1">
        <f>(SUM(Table3[[#This Row],[Gross_Sales]],Table3[[#This Row],[Delivery_Fee]])-Table3[[#This Row],[Discount_Amount]])</f>
        <v>783</v>
      </c>
    </row>
    <row r="158" spans="1:21" ht="19.2" customHeight="1" x14ac:dyDescent="0.3">
      <c r="A158" s="1" t="s">
        <v>13971</v>
      </c>
      <c r="B158" s="1" t="s">
        <v>13659</v>
      </c>
      <c r="C158" s="1" t="s">
        <v>30479</v>
      </c>
      <c r="D158" s="1" t="s">
        <v>1487</v>
      </c>
      <c r="E158" s="1" t="s">
        <v>30</v>
      </c>
      <c r="F158" s="1" t="s">
        <v>187</v>
      </c>
      <c r="G158" s="1" t="s">
        <v>188</v>
      </c>
      <c r="H158" s="1" t="s">
        <v>131</v>
      </c>
      <c r="I158" s="1" t="s">
        <v>132</v>
      </c>
      <c r="J158" s="1" t="s">
        <v>57</v>
      </c>
      <c r="K158" s="1" t="s">
        <v>25</v>
      </c>
      <c r="L158" s="1">
        <v>2</v>
      </c>
      <c r="M158" s="1">
        <v>220</v>
      </c>
      <c r="N158" s="1">
        <v>10</v>
      </c>
      <c r="O158" s="1">
        <v>44</v>
      </c>
      <c r="P158" s="1">
        <v>20</v>
      </c>
      <c r="Q158" s="1">
        <v>416</v>
      </c>
      <c r="R158" s="1" t="s">
        <v>63</v>
      </c>
      <c r="S158" s="1" t="s">
        <v>13972</v>
      </c>
      <c r="T158" s="1">
        <f>Table3[[#This Row],[Unit_Price]]*Table3[[#This Row],[Quantity]]</f>
        <v>440</v>
      </c>
      <c r="U158" s="1">
        <f>(SUM(Table3[[#This Row],[Gross_Sales]],Table3[[#This Row],[Delivery_Fee]])-Table3[[#This Row],[Discount_Amount]])</f>
        <v>416</v>
      </c>
    </row>
    <row r="159" spans="1:21" ht="19.2" customHeight="1" x14ac:dyDescent="0.3">
      <c r="A159" s="1" t="s">
        <v>13973</v>
      </c>
      <c r="B159" s="1" t="s">
        <v>13659</v>
      </c>
      <c r="C159" s="1" t="s">
        <v>30479</v>
      </c>
      <c r="D159" s="1" t="s">
        <v>1677</v>
      </c>
      <c r="E159" s="1" t="s">
        <v>19</v>
      </c>
      <c r="F159" s="1" t="s">
        <v>124</v>
      </c>
      <c r="G159" s="1" t="s">
        <v>125</v>
      </c>
      <c r="H159" s="1" t="s">
        <v>55</v>
      </c>
      <c r="I159" s="1" t="s">
        <v>56</v>
      </c>
      <c r="J159" s="1" t="s">
        <v>57</v>
      </c>
      <c r="K159" s="1" t="s">
        <v>14</v>
      </c>
      <c r="L159" s="1">
        <v>2</v>
      </c>
      <c r="M159" s="1">
        <v>180</v>
      </c>
      <c r="N159" s="1">
        <v>5</v>
      </c>
      <c r="O159" s="1">
        <v>18</v>
      </c>
      <c r="P159" s="1">
        <v>20</v>
      </c>
      <c r="Q159" s="1">
        <v>362</v>
      </c>
      <c r="R159" s="1" t="s">
        <v>26</v>
      </c>
      <c r="S159" s="1" t="s">
        <v>13974</v>
      </c>
      <c r="T159" s="1">
        <f>Table3[[#This Row],[Unit_Price]]*Table3[[#This Row],[Quantity]]</f>
        <v>360</v>
      </c>
      <c r="U159" s="1">
        <f>(SUM(Table3[[#This Row],[Gross_Sales]],Table3[[#This Row],[Delivery_Fee]])-Table3[[#This Row],[Discount_Amount]])</f>
        <v>362</v>
      </c>
    </row>
    <row r="160" spans="1:21" ht="19.2" customHeight="1" x14ac:dyDescent="0.3">
      <c r="A160" s="1" t="s">
        <v>13975</v>
      </c>
      <c r="B160" s="1" t="s">
        <v>13659</v>
      </c>
      <c r="C160" s="1" t="s">
        <v>30479</v>
      </c>
      <c r="D160" s="1" t="s">
        <v>445</v>
      </c>
      <c r="E160" s="1" t="s">
        <v>19</v>
      </c>
      <c r="F160" s="1" t="s">
        <v>129</v>
      </c>
      <c r="G160" s="1" t="s">
        <v>130</v>
      </c>
      <c r="H160" s="1" t="s">
        <v>131</v>
      </c>
      <c r="I160" s="1" t="s">
        <v>132</v>
      </c>
      <c r="J160" s="1" t="s">
        <v>57</v>
      </c>
      <c r="K160" s="1" t="s">
        <v>25</v>
      </c>
      <c r="L160" s="1">
        <v>2</v>
      </c>
      <c r="M160" s="1">
        <v>220</v>
      </c>
      <c r="N160" s="1">
        <v>5</v>
      </c>
      <c r="O160" s="1">
        <v>22</v>
      </c>
      <c r="P160" s="1">
        <v>35</v>
      </c>
      <c r="Q160" s="1">
        <v>453</v>
      </c>
      <c r="R160" s="1" t="s">
        <v>36</v>
      </c>
      <c r="S160" s="1" t="s">
        <v>13976</v>
      </c>
      <c r="T160" s="1">
        <f>Table3[[#This Row],[Unit_Price]]*Table3[[#This Row],[Quantity]]</f>
        <v>440</v>
      </c>
      <c r="U160" s="1">
        <f>(SUM(Table3[[#This Row],[Gross_Sales]],Table3[[#This Row],[Delivery_Fee]])-Table3[[#This Row],[Discount_Amount]])</f>
        <v>453</v>
      </c>
    </row>
    <row r="161" spans="1:21" ht="19.2" customHeight="1" x14ac:dyDescent="0.3">
      <c r="A161" s="1" t="s">
        <v>13977</v>
      </c>
      <c r="B161" s="1" t="s">
        <v>13659</v>
      </c>
      <c r="C161" s="1" t="s">
        <v>30479</v>
      </c>
      <c r="D161" s="1" t="s">
        <v>535</v>
      </c>
      <c r="E161" s="1" t="s">
        <v>19</v>
      </c>
      <c r="F161" s="1" t="s">
        <v>53</v>
      </c>
      <c r="G161" s="1" t="s">
        <v>54</v>
      </c>
      <c r="H161" s="1" t="s">
        <v>131</v>
      </c>
      <c r="I161" s="1" t="s">
        <v>132</v>
      </c>
      <c r="J161" s="1" t="s">
        <v>57</v>
      </c>
      <c r="K161" s="1" t="s">
        <v>25</v>
      </c>
      <c r="L161" s="1">
        <v>1</v>
      </c>
      <c r="M161" s="1">
        <v>220</v>
      </c>
      <c r="N161" s="1">
        <v>15</v>
      </c>
      <c r="O161" s="1">
        <v>33</v>
      </c>
      <c r="P161" s="1">
        <v>25</v>
      </c>
      <c r="Q161" s="1">
        <v>212</v>
      </c>
      <c r="R161" s="1" t="s">
        <v>42</v>
      </c>
      <c r="S161" s="1" t="s">
        <v>13978</v>
      </c>
      <c r="T161" s="1">
        <f>Table3[[#This Row],[Unit_Price]]*Table3[[#This Row],[Quantity]]</f>
        <v>220</v>
      </c>
      <c r="U161" s="1">
        <f>(SUM(Table3[[#This Row],[Gross_Sales]],Table3[[#This Row],[Delivery_Fee]])-Table3[[#This Row],[Discount_Amount]])</f>
        <v>212</v>
      </c>
    </row>
    <row r="162" spans="1:21" ht="19.2" customHeight="1" x14ac:dyDescent="0.3">
      <c r="A162" s="1" t="s">
        <v>13979</v>
      </c>
      <c r="B162" s="1" t="s">
        <v>13659</v>
      </c>
      <c r="C162" s="1" t="s">
        <v>30479</v>
      </c>
      <c r="D162" s="1" t="s">
        <v>1068</v>
      </c>
      <c r="E162" s="1" t="s">
        <v>19</v>
      </c>
      <c r="F162" s="1" t="s">
        <v>93</v>
      </c>
      <c r="G162" s="1" t="s">
        <v>94</v>
      </c>
      <c r="H162" s="1" t="s">
        <v>84</v>
      </c>
      <c r="I162" s="1" t="s">
        <v>85</v>
      </c>
      <c r="J162" s="1" t="s">
        <v>86</v>
      </c>
      <c r="K162" s="1" t="s">
        <v>14</v>
      </c>
      <c r="L162" s="1">
        <v>4</v>
      </c>
      <c r="M162" s="1">
        <v>100</v>
      </c>
      <c r="N162" s="1">
        <v>0</v>
      </c>
      <c r="O162" s="1">
        <v>0</v>
      </c>
      <c r="P162" s="1">
        <v>40</v>
      </c>
      <c r="Q162" s="1">
        <v>440</v>
      </c>
      <c r="R162" s="1" t="s">
        <v>63</v>
      </c>
      <c r="S162" s="1" t="s">
        <v>13980</v>
      </c>
      <c r="T162" s="1">
        <f>Table3[[#This Row],[Unit_Price]]*Table3[[#This Row],[Quantity]]</f>
        <v>400</v>
      </c>
      <c r="U162" s="1">
        <f>(SUM(Table3[[#This Row],[Gross_Sales]],Table3[[#This Row],[Delivery_Fee]])-Table3[[#This Row],[Discount_Amount]])</f>
        <v>440</v>
      </c>
    </row>
    <row r="163" spans="1:21" ht="19.2" customHeight="1" x14ac:dyDescent="0.3">
      <c r="A163" s="1" t="s">
        <v>13981</v>
      </c>
      <c r="B163" s="1" t="s">
        <v>13659</v>
      </c>
      <c r="C163" s="1" t="s">
        <v>30479</v>
      </c>
      <c r="D163" s="1" t="s">
        <v>247</v>
      </c>
      <c r="E163" s="1" t="s">
        <v>8</v>
      </c>
      <c r="F163" s="1" t="s">
        <v>82</v>
      </c>
      <c r="G163" s="1" t="s">
        <v>83</v>
      </c>
      <c r="H163" s="1" t="s">
        <v>55</v>
      </c>
      <c r="I163" s="1" t="s">
        <v>56</v>
      </c>
      <c r="J163" s="1" t="s">
        <v>57</v>
      </c>
      <c r="K163" s="1" t="s">
        <v>14</v>
      </c>
      <c r="L163" s="1">
        <v>1</v>
      </c>
      <c r="M163" s="1">
        <v>180</v>
      </c>
      <c r="N163" s="1">
        <v>20</v>
      </c>
      <c r="O163" s="1">
        <v>36</v>
      </c>
      <c r="P163" s="1">
        <v>30</v>
      </c>
      <c r="Q163" s="1">
        <v>174</v>
      </c>
      <c r="R163" s="1" t="s">
        <v>15</v>
      </c>
      <c r="S163" s="1" t="s">
        <v>13982</v>
      </c>
      <c r="T163" s="1">
        <f>Table3[[#This Row],[Unit_Price]]*Table3[[#This Row],[Quantity]]</f>
        <v>180</v>
      </c>
      <c r="U163" s="1">
        <f>(SUM(Table3[[#This Row],[Gross_Sales]],Table3[[#This Row],[Delivery_Fee]])-Table3[[#This Row],[Discount_Amount]])</f>
        <v>174</v>
      </c>
    </row>
    <row r="164" spans="1:21" ht="19.2" customHeight="1" x14ac:dyDescent="0.3">
      <c r="A164" s="1" t="s">
        <v>13983</v>
      </c>
      <c r="B164" s="1" t="s">
        <v>13659</v>
      </c>
      <c r="C164" s="1" t="s">
        <v>30479</v>
      </c>
      <c r="D164" s="1" t="s">
        <v>330</v>
      </c>
      <c r="E164" s="1" t="s">
        <v>8</v>
      </c>
      <c r="F164" s="1" t="s">
        <v>9</v>
      </c>
      <c r="G164" s="1" t="s">
        <v>10</v>
      </c>
      <c r="H164" s="1" t="s">
        <v>111</v>
      </c>
      <c r="I164" s="1" t="s">
        <v>112</v>
      </c>
      <c r="J164" s="1" t="s">
        <v>13</v>
      </c>
      <c r="K164" s="1" t="s">
        <v>25</v>
      </c>
      <c r="L164" s="1">
        <v>2</v>
      </c>
      <c r="M164" s="1">
        <v>280</v>
      </c>
      <c r="N164" s="1">
        <v>15</v>
      </c>
      <c r="O164" s="1">
        <v>84</v>
      </c>
      <c r="P164" s="1">
        <v>35</v>
      </c>
      <c r="Q164" s="1">
        <v>511</v>
      </c>
      <c r="R164" s="1" t="s">
        <v>15</v>
      </c>
      <c r="S164" s="1" t="s">
        <v>13984</v>
      </c>
      <c r="T164" s="1">
        <f>Table3[[#This Row],[Unit_Price]]*Table3[[#This Row],[Quantity]]</f>
        <v>560</v>
      </c>
      <c r="U164" s="1">
        <f>(SUM(Table3[[#This Row],[Gross_Sales]],Table3[[#This Row],[Delivery_Fee]])-Table3[[#This Row],[Discount_Amount]])</f>
        <v>511</v>
      </c>
    </row>
    <row r="165" spans="1:21" ht="19.2" customHeight="1" x14ac:dyDescent="0.3">
      <c r="A165" s="1" t="s">
        <v>13985</v>
      </c>
      <c r="B165" s="1" t="s">
        <v>13659</v>
      </c>
      <c r="C165" s="1" t="s">
        <v>30479</v>
      </c>
      <c r="D165" s="1" t="s">
        <v>312</v>
      </c>
      <c r="E165" s="1" t="s">
        <v>8</v>
      </c>
      <c r="F165" s="1" t="s">
        <v>82</v>
      </c>
      <c r="G165" s="1" t="s">
        <v>83</v>
      </c>
      <c r="H165" s="1" t="s">
        <v>77</v>
      </c>
      <c r="I165" s="1" t="s">
        <v>78</v>
      </c>
      <c r="J165" s="1" t="s">
        <v>24</v>
      </c>
      <c r="K165" s="1" t="s">
        <v>14</v>
      </c>
      <c r="L165" s="1">
        <v>4</v>
      </c>
      <c r="M165" s="1">
        <v>150</v>
      </c>
      <c r="N165" s="1">
        <v>5</v>
      </c>
      <c r="O165" s="1">
        <v>30</v>
      </c>
      <c r="P165" s="1">
        <v>25</v>
      </c>
      <c r="Q165" s="1">
        <v>595</v>
      </c>
      <c r="R165" s="1" t="s">
        <v>63</v>
      </c>
      <c r="S165" s="1" t="s">
        <v>13986</v>
      </c>
      <c r="T165" s="1">
        <f>Table3[[#This Row],[Unit_Price]]*Table3[[#This Row],[Quantity]]</f>
        <v>600</v>
      </c>
      <c r="U165" s="1">
        <f>(SUM(Table3[[#This Row],[Gross_Sales]],Table3[[#This Row],[Delivery_Fee]])-Table3[[#This Row],[Discount_Amount]])</f>
        <v>595</v>
      </c>
    </row>
    <row r="166" spans="1:21" ht="19.2" customHeight="1" x14ac:dyDescent="0.3">
      <c r="A166" s="1" t="s">
        <v>13987</v>
      </c>
      <c r="B166" s="1" t="s">
        <v>13659</v>
      </c>
      <c r="C166" s="1" t="s">
        <v>30479</v>
      </c>
      <c r="D166" s="1" t="s">
        <v>2493</v>
      </c>
      <c r="E166" s="1" t="s">
        <v>8</v>
      </c>
      <c r="F166" s="1" t="s">
        <v>9</v>
      </c>
      <c r="G166" s="1" t="s">
        <v>10</v>
      </c>
      <c r="H166" s="1" t="s">
        <v>131</v>
      </c>
      <c r="I166" s="1" t="s">
        <v>132</v>
      </c>
      <c r="J166" s="1" t="s">
        <v>57</v>
      </c>
      <c r="K166" s="1" t="s">
        <v>25</v>
      </c>
      <c r="L166" s="1">
        <v>4</v>
      </c>
      <c r="M166" s="1">
        <v>220</v>
      </c>
      <c r="N166" s="1">
        <v>15</v>
      </c>
      <c r="O166" s="1">
        <v>132</v>
      </c>
      <c r="P166" s="1">
        <v>35</v>
      </c>
      <c r="Q166" s="1">
        <v>783</v>
      </c>
      <c r="R166" s="1" t="s">
        <v>26</v>
      </c>
      <c r="S166" s="1" t="s">
        <v>13988</v>
      </c>
      <c r="T166" s="1">
        <f>Table3[[#This Row],[Unit_Price]]*Table3[[#This Row],[Quantity]]</f>
        <v>880</v>
      </c>
      <c r="U166" s="1">
        <f>(SUM(Table3[[#This Row],[Gross_Sales]],Table3[[#This Row],[Delivery_Fee]])-Table3[[#This Row],[Discount_Amount]])</f>
        <v>783</v>
      </c>
    </row>
    <row r="167" spans="1:21" ht="19.2" customHeight="1" x14ac:dyDescent="0.3">
      <c r="A167" s="1" t="s">
        <v>13989</v>
      </c>
      <c r="B167" s="1" t="s">
        <v>13659</v>
      </c>
      <c r="C167" s="1" t="s">
        <v>30479</v>
      </c>
      <c r="D167" s="1" t="s">
        <v>538</v>
      </c>
      <c r="E167" s="1" t="s">
        <v>8</v>
      </c>
      <c r="F167" s="1" t="s">
        <v>82</v>
      </c>
      <c r="G167" s="1" t="s">
        <v>83</v>
      </c>
      <c r="H167" s="1" t="s">
        <v>77</v>
      </c>
      <c r="I167" s="1" t="s">
        <v>78</v>
      </c>
      <c r="J167" s="1" t="s">
        <v>24</v>
      </c>
      <c r="K167" s="1" t="s">
        <v>14</v>
      </c>
      <c r="L167" s="1">
        <v>3</v>
      </c>
      <c r="M167" s="1">
        <v>150</v>
      </c>
      <c r="N167" s="1">
        <v>10</v>
      </c>
      <c r="O167" s="1">
        <v>45</v>
      </c>
      <c r="P167" s="1">
        <v>20</v>
      </c>
      <c r="Q167" s="1">
        <v>425</v>
      </c>
      <c r="R167" s="1" t="s">
        <v>36</v>
      </c>
      <c r="S167" s="1" t="s">
        <v>13990</v>
      </c>
      <c r="T167" s="1">
        <f>Table3[[#This Row],[Unit_Price]]*Table3[[#This Row],[Quantity]]</f>
        <v>450</v>
      </c>
      <c r="U167" s="1">
        <f>(SUM(Table3[[#This Row],[Gross_Sales]],Table3[[#This Row],[Delivery_Fee]])-Table3[[#This Row],[Discount_Amount]])</f>
        <v>425</v>
      </c>
    </row>
    <row r="168" spans="1:21" ht="19.2" customHeight="1" x14ac:dyDescent="0.3">
      <c r="A168" s="1" t="s">
        <v>13991</v>
      </c>
      <c r="B168" s="1" t="s">
        <v>13659</v>
      </c>
      <c r="C168" s="1" t="s">
        <v>30479</v>
      </c>
      <c r="D168" s="1" t="s">
        <v>1283</v>
      </c>
      <c r="E168" s="1" t="s">
        <v>8</v>
      </c>
      <c r="F168" s="1" t="s">
        <v>151</v>
      </c>
      <c r="G168" s="1" t="s">
        <v>152</v>
      </c>
      <c r="H168" s="1" t="s">
        <v>22</v>
      </c>
      <c r="I168" s="1" t="s">
        <v>23</v>
      </c>
      <c r="J168" s="1" t="s">
        <v>24</v>
      </c>
      <c r="K168" s="1" t="s">
        <v>25</v>
      </c>
      <c r="L168" s="1">
        <v>1</v>
      </c>
      <c r="M168" s="1">
        <v>180</v>
      </c>
      <c r="N168" s="1">
        <v>20</v>
      </c>
      <c r="O168" s="1">
        <v>36</v>
      </c>
      <c r="P168" s="1">
        <v>20</v>
      </c>
      <c r="Q168" s="1">
        <v>164</v>
      </c>
      <c r="R168" s="1" t="s">
        <v>15</v>
      </c>
      <c r="S168" s="1" t="s">
        <v>13992</v>
      </c>
      <c r="T168" s="1">
        <f>Table3[[#This Row],[Unit_Price]]*Table3[[#This Row],[Quantity]]</f>
        <v>180</v>
      </c>
      <c r="U168" s="1">
        <f>(SUM(Table3[[#This Row],[Gross_Sales]],Table3[[#This Row],[Delivery_Fee]])-Table3[[#This Row],[Discount_Amount]])</f>
        <v>164</v>
      </c>
    </row>
    <row r="169" spans="1:21" ht="19.2" customHeight="1" x14ac:dyDescent="0.3">
      <c r="A169" s="1" t="s">
        <v>13993</v>
      </c>
      <c r="B169" s="1" t="s">
        <v>13659</v>
      </c>
      <c r="C169" s="1" t="s">
        <v>30479</v>
      </c>
      <c r="D169" s="1" t="s">
        <v>1271</v>
      </c>
      <c r="E169" s="1" t="s">
        <v>30</v>
      </c>
      <c r="F169" s="1" t="s">
        <v>151</v>
      </c>
      <c r="G169" s="1" t="s">
        <v>152</v>
      </c>
      <c r="H169" s="1" t="s">
        <v>48</v>
      </c>
      <c r="I169" s="1" t="s">
        <v>49</v>
      </c>
      <c r="J169" s="1" t="s">
        <v>13</v>
      </c>
      <c r="K169" s="1" t="s">
        <v>14</v>
      </c>
      <c r="L169" s="1">
        <v>2</v>
      </c>
      <c r="M169" s="1">
        <v>220</v>
      </c>
      <c r="N169" s="1">
        <v>10</v>
      </c>
      <c r="O169" s="1">
        <v>44</v>
      </c>
      <c r="P169" s="1">
        <v>20</v>
      </c>
      <c r="Q169" s="1">
        <v>416</v>
      </c>
      <c r="R169" s="1" t="s">
        <v>63</v>
      </c>
      <c r="S169" s="1" t="s">
        <v>13994</v>
      </c>
      <c r="T169" s="1">
        <f>Table3[[#This Row],[Unit_Price]]*Table3[[#This Row],[Quantity]]</f>
        <v>440</v>
      </c>
      <c r="U169" s="1">
        <f>(SUM(Table3[[#This Row],[Gross_Sales]],Table3[[#This Row],[Delivery_Fee]])-Table3[[#This Row],[Discount_Amount]])</f>
        <v>416</v>
      </c>
    </row>
    <row r="170" spans="1:21" ht="19.2" customHeight="1" x14ac:dyDescent="0.3">
      <c r="A170" s="1" t="s">
        <v>13995</v>
      </c>
      <c r="B170" s="1" t="s">
        <v>13659</v>
      </c>
      <c r="C170" s="1" t="s">
        <v>30479</v>
      </c>
      <c r="D170" s="1" t="s">
        <v>2883</v>
      </c>
      <c r="E170" s="1" t="s">
        <v>19</v>
      </c>
      <c r="F170" s="1" t="s">
        <v>174</v>
      </c>
      <c r="G170" s="1" t="s">
        <v>175</v>
      </c>
      <c r="H170" s="1" t="s">
        <v>33</v>
      </c>
      <c r="I170" s="1" t="s">
        <v>34</v>
      </c>
      <c r="J170" s="1" t="s">
        <v>35</v>
      </c>
      <c r="K170" s="1" t="s">
        <v>25</v>
      </c>
      <c r="L170" s="1">
        <v>3</v>
      </c>
      <c r="M170" s="1">
        <v>240</v>
      </c>
      <c r="N170" s="1">
        <v>15</v>
      </c>
      <c r="O170" s="1">
        <v>108</v>
      </c>
      <c r="P170" s="1">
        <v>30</v>
      </c>
      <c r="Q170" s="1">
        <v>642</v>
      </c>
      <c r="R170" s="1" t="s">
        <v>36</v>
      </c>
      <c r="S170" s="1" t="s">
        <v>13996</v>
      </c>
      <c r="T170" s="1">
        <f>Table3[[#This Row],[Unit_Price]]*Table3[[#This Row],[Quantity]]</f>
        <v>720</v>
      </c>
      <c r="U170" s="1">
        <f>(SUM(Table3[[#This Row],[Gross_Sales]],Table3[[#This Row],[Delivery_Fee]])-Table3[[#This Row],[Discount_Amount]])</f>
        <v>642</v>
      </c>
    </row>
    <row r="171" spans="1:21" ht="19.2" customHeight="1" x14ac:dyDescent="0.3">
      <c r="A171" s="1" t="s">
        <v>13997</v>
      </c>
      <c r="B171" s="1" t="s">
        <v>13659</v>
      </c>
      <c r="C171" s="1" t="s">
        <v>30479</v>
      </c>
      <c r="D171" s="1" t="s">
        <v>52</v>
      </c>
      <c r="E171" s="1" t="s">
        <v>67</v>
      </c>
      <c r="F171" s="1" t="s">
        <v>129</v>
      </c>
      <c r="G171" s="1" t="s">
        <v>130</v>
      </c>
      <c r="H171" s="1" t="s">
        <v>77</v>
      </c>
      <c r="I171" s="1" t="s">
        <v>78</v>
      </c>
      <c r="J171" s="1" t="s">
        <v>24</v>
      </c>
      <c r="K171" s="1" t="s">
        <v>14</v>
      </c>
      <c r="L171" s="1">
        <v>1</v>
      </c>
      <c r="M171" s="1">
        <v>150</v>
      </c>
      <c r="N171" s="1">
        <v>5</v>
      </c>
      <c r="O171" s="1">
        <v>7.5</v>
      </c>
      <c r="P171" s="1">
        <v>30</v>
      </c>
      <c r="Q171" s="1">
        <v>172.5</v>
      </c>
      <c r="R171" s="1" t="s">
        <v>26</v>
      </c>
      <c r="S171" s="1" t="s">
        <v>13998</v>
      </c>
      <c r="T171" s="1">
        <f>Table3[[#This Row],[Unit_Price]]*Table3[[#This Row],[Quantity]]</f>
        <v>150</v>
      </c>
      <c r="U171" s="1">
        <f>(SUM(Table3[[#This Row],[Gross_Sales]],Table3[[#This Row],[Delivery_Fee]])-Table3[[#This Row],[Discount_Amount]])</f>
        <v>172.5</v>
      </c>
    </row>
    <row r="172" spans="1:21" ht="19.2" customHeight="1" x14ac:dyDescent="0.3">
      <c r="A172" s="1" t="s">
        <v>13999</v>
      </c>
      <c r="B172" s="1" t="s">
        <v>13659</v>
      </c>
      <c r="C172" s="1" t="s">
        <v>30479</v>
      </c>
      <c r="D172" s="1" t="s">
        <v>233</v>
      </c>
      <c r="E172" s="1" t="s">
        <v>30</v>
      </c>
      <c r="F172" s="1" t="s">
        <v>109</v>
      </c>
      <c r="G172" s="1" t="s">
        <v>110</v>
      </c>
      <c r="H172" s="1" t="s">
        <v>131</v>
      </c>
      <c r="I172" s="1" t="s">
        <v>132</v>
      </c>
      <c r="J172" s="1" t="s">
        <v>57</v>
      </c>
      <c r="K172" s="1" t="s">
        <v>25</v>
      </c>
      <c r="L172" s="1">
        <v>3</v>
      </c>
      <c r="M172" s="1">
        <v>220</v>
      </c>
      <c r="N172" s="1">
        <v>0</v>
      </c>
      <c r="O172" s="1">
        <v>0</v>
      </c>
      <c r="P172" s="1">
        <v>25</v>
      </c>
      <c r="Q172" s="1">
        <v>685</v>
      </c>
      <c r="R172" s="1" t="s">
        <v>63</v>
      </c>
      <c r="S172" s="1" t="s">
        <v>14000</v>
      </c>
      <c r="T172" s="1">
        <f>Table3[[#This Row],[Unit_Price]]*Table3[[#This Row],[Quantity]]</f>
        <v>660</v>
      </c>
      <c r="U172" s="1">
        <f>(SUM(Table3[[#This Row],[Gross_Sales]],Table3[[#This Row],[Delivery_Fee]])-Table3[[#This Row],[Discount_Amount]])</f>
        <v>685</v>
      </c>
    </row>
    <row r="173" spans="1:21" ht="19.2" customHeight="1" x14ac:dyDescent="0.3">
      <c r="A173" s="1" t="s">
        <v>14001</v>
      </c>
      <c r="B173" s="1" t="s">
        <v>13659</v>
      </c>
      <c r="C173" s="1" t="s">
        <v>30479</v>
      </c>
      <c r="D173" s="1" t="s">
        <v>376</v>
      </c>
      <c r="E173" s="1" t="s">
        <v>8</v>
      </c>
      <c r="F173" s="1" t="s">
        <v>9</v>
      </c>
      <c r="G173" s="1" t="s">
        <v>10</v>
      </c>
      <c r="H173" s="1" t="s">
        <v>288</v>
      </c>
      <c r="I173" s="1" t="s">
        <v>289</v>
      </c>
      <c r="J173" s="1" t="s">
        <v>86</v>
      </c>
      <c r="K173" s="1" t="s">
        <v>14</v>
      </c>
      <c r="L173" s="1">
        <v>4</v>
      </c>
      <c r="M173" s="1">
        <v>80</v>
      </c>
      <c r="N173" s="1">
        <v>0</v>
      </c>
      <c r="O173" s="1">
        <v>0</v>
      </c>
      <c r="P173" s="1">
        <v>40</v>
      </c>
      <c r="Q173" s="1">
        <v>360</v>
      </c>
      <c r="R173" s="1" t="s">
        <v>63</v>
      </c>
      <c r="S173" s="1" t="s">
        <v>14002</v>
      </c>
      <c r="T173" s="1">
        <f>Table3[[#This Row],[Unit_Price]]*Table3[[#This Row],[Quantity]]</f>
        <v>320</v>
      </c>
      <c r="U173" s="1">
        <f>(SUM(Table3[[#This Row],[Gross_Sales]],Table3[[#This Row],[Delivery_Fee]])-Table3[[#This Row],[Discount_Amount]])</f>
        <v>360</v>
      </c>
    </row>
    <row r="174" spans="1:21" ht="19.2" customHeight="1" x14ac:dyDescent="0.3">
      <c r="A174" s="1" t="s">
        <v>14003</v>
      </c>
      <c r="B174" s="1" t="s">
        <v>13659</v>
      </c>
      <c r="C174" s="1" t="s">
        <v>30479</v>
      </c>
      <c r="D174" s="1" t="s">
        <v>640</v>
      </c>
      <c r="E174" s="1" t="s">
        <v>19</v>
      </c>
      <c r="F174" s="1" t="s">
        <v>93</v>
      </c>
      <c r="G174" s="1" t="s">
        <v>94</v>
      </c>
      <c r="H174" s="1" t="s">
        <v>11</v>
      </c>
      <c r="I174" s="1" t="s">
        <v>12</v>
      </c>
      <c r="J174" s="1" t="s">
        <v>13</v>
      </c>
      <c r="K174" s="1" t="s">
        <v>14</v>
      </c>
      <c r="L174" s="1">
        <v>2</v>
      </c>
      <c r="M174" s="1">
        <v>140</v>
      </c>
      <c r="N174" s="1">
        <v>15</v>
      </c>
      <c r="O174" s="1">
        <v>42</v>
      </c>
      <c r="P174" s="1">
        <v>35</v>
      </c>
      <c r="Q174" s="1">
        <v>273</v>
      </c>
      <c r="R174" s="1" t="s">
        <v>42</v>
      </c>
      <c r="S174" s="1" t="s">
        <v>14004</v>
      </c>
      <c r="T174" s="1">
        <f>Table3[[#This Row],[Unit_Price]]*Table3[[#This Row],[Quantity]]</f>
        <v>280</v>
      </c>
      <c r="U174" s="1">
        <f>(SUM(Table3[[#This Row],[Gross_Sales]],Table3[[#This Row],[Delivery_Fee]])-Table3[[#This Row],[Discount_Amount]])</f>
        <v>273</v>
      </c>
    </row>
    <row r="175" spans="1:21" ht="19.2" customHeight="1" x14ac:dyDescent="0.3">
      <c r="A175" s="1" t="s">
        <v>14005</v>
      </c>
      <c r="B175" s="1" t="s">
        <v>13659</v>
      </c>
      <c r="C175" s="1" t="s">
        <v>30479</v>
      </c>
      <c r="D175" s="1" t="s">
        <v>206</v>
      </c>
      <c r="E175" s="1" t="s">
        <v>8</v>
      </c>
      <c r="F175" s="1" t="s">
        <v>9</v>
      </c>
      <c r="G175" s="1" t="s">
        <v>10</v>
      </c>
      <c r="H175" s="1" t="s">
        <v>143</v>
      </c>
      <c r="I175" s="1" t="s">
        <v>144</v>
      </c>
      <c r="J175" s="1" t="s">
        <v>24</v>
      </c>
      <c r="K175" s="1" t="s">
        <v>14</v>
      </c>
      <c r="L175" s="1">
        <v>2</v>
      </c>
      <c r="M175" s="1">
        <v>160</v>
      </c>
      <c r="N175" s="1">
        <v>0</v>
      </c>
      <c r="O175" s="1">
        <v>0</v>
      </c>
      <c r="P175" s="1">
        <v>35</v>
      </c>
      <c r="Q175" s="1">
        <v>355</v>
      </c>
      <c r="R175" s="1" t="s">
        <v>42</v>
      </c>
      <c r="S175" s="1" t="s">
        <v>14006</v>
      </c>
      <c r="T175" s="1">
        <f>Table3[[#This Row],[Unit_Price]]*Table3[[#This Row],[Quantity]]</f>
        <v>320</v>
      </c>
      <c r="U175" s="1">
        <f>(SUM(Table3[[#This Row],[Gross_Sales]],Table3[[#This Row],[Delivery_Fee]])-Table3[[#This Row],[Discount_Amount]])</f>
        <v>355</v>
      </c>
    </row>
    <row r="176" spans="1:21" ht="19.2" customHeight="1" x14ac:dyDescent="0.3">
      <c r="A176" s="1" t="s">
        <v>14007</v>
      </c>
      <c r="B176" s="1" t="s">
        <v>13659</v>
      </c>
      <c r="C176" s="1" t="s">
        <v>30479</v>
      </c>
      <c r="D176" s="1" t="s">
        <v>934</v>
      </c>
      <c r="E176" s="1" t="s">
        <v>19</v>
      </c>
      <c r="F176" s="1" t="s">
        <v>129</v>
      </c>
      <c r="G176" s="1" t="s">
        <v>130</v>
      </c>
      <c r="H176" s="1" t="s">
        <v>55</v>
      </c>
      <c r="I176" s="1" t="s">
        <v>56</v>
      </c>
      <c r="J176" s="1" t="s">
        <v>57</v>
      </c>
      <c r="K176" s="1" t="s">
        <v>14</v>
      </c>
      <c r="L176" s="1">
        <v>4</v>
      </c>
      <c r="M176" s="1">
        <v>180</v>
      </c>
      <c r="N176" s="1">
        <v>15</v>
      </c>
      <c r="O176" s="1">
        <v>108</v>
      </c>
      <c r="P176" s="1">
        <v>35</v>
      </c>
      <c r="Q176" s="1">
        <v>647</v>
      </c>
      <c r="R176" s="1" t="s">
        <v>42</v>
      </c>
      <c r="S176" s="1" t="s">
        <v>14008</v>
      </c>
      <c r="T176" s="1">
        <f>Table3[[#This Row],[Unit_Price]]*Table3[[#This Row],[Quantity]]</f>
        <v>720</v>
      </c>
      <c r="U176" s="1">
        <f>(SUM(Table3[[#This Row],[Gross_Sales]],Table3[[#This Row],[Delivery_Fee]])-Table3[[#This Row],[Discount_Amount]])</f>
        <v>647</v>
      </c>
    </row>
    <row r="177" spans="1:21" ht="19.2" customHeight="1" x14ac:dyDescent="0.3">
      <c r="A177" s="1" t="s">
        <v>14009</v>
      </c>
      <c r="B177" s="1" t="s">
        <v>13659</v>
      </c>
      <c r="C177" s="1" t="s">
        <v>30479</v>
      </c>
      <c r="D177" s="1" t="s">
        <v>89</v>
      </c>
      <c r="E177" s="1" t="s">
        <v>19</v>
      </c>
      <c r="F177" s="1" t="s">
        <v>187</v>
      </c>
      <c r="G177" s="1" t="s">
        <v>188</v>
      </c>
      <c r="H177" s="1" t="s">
        <v>116</v>
      </c>
      <c r="I177" s="1" t="s">
        <v>117</v>
      </c>
      <c r="J177" s="1" t="s">
        <v>35</v>
      </c>
      <c r="K177" s="1" t="s">
        <v>14</v>
      </c>
      <c r="L177" s="1">
        <v>2</v>
      </c>
      <c r="M177" s="1">
        <v>210</v>
      </c>
      <c r="N177" s="1">
        <v>15</v>
      </c>
      <c r="O177" s="1">
        <v>63</v>
      </c>
      <c r="P177" s="1">
        <v>30</v>
      </c>
      <c r="Q177" s="1">
        <v>387</v>
      </c>
      <c r="R177" s="1" t="s">
        <v>15</v>
      </c>
      <c r="S177" s="1" t="s">
        <v>14010</v>
      </c>
      <c r="T177" s="1">
        <f>Table3[[#This Row],[Unit_Price]]*Table3[[#This Row],[Quantity]]</f>
        <v>420</v>
      </c>
      <c r="U177" s="1">
        <f>(SUM(Table3[[#This Row],[Gross_Sales]],Table3[[#This Row],[Delivery_Fee]])-Table3[[#This Row],[Discount_Amount]])</f>
        <v>387</v>
      </c>
    </row>
    <row r="178" spans="1:21" ht="19.2" customHeight="1" x14ac:dyDescent="0.3">
      <c r="A178" s="1" t="s">
        <v>14011</v>
      </c>
      <c r="B178" s="1" t="s">
        <v>13659</v>
      </c>
      <c r="C178" s="1" t="s">
        <v>30479</v>
      </c>
      <c r="D178" s="1" t="s">
        <v>851</v>
      </c>
      <c r="E178" s="1" t="s">
        <v>19</v>
      </c>
      <c r="F178" s="1" t="s">
        <v>93</v>
      </c>
      <c r="G178" s="1" t="s">
        <v>94</v>
      </c>
      <c r="H178" s="1" t="s">
        <v>22</v>
      </c>
      <c r="I178" s="1" t="s">
        <v>23</v>
      </c>
      <c r="J178" s="1" t="s">
        <v>24</v>
      </c>
      <c r="K178" s="1" t="s">
        <v>25</v>
      </c>
      <c r="L178" s="1">
        <v>4</v>
      </c>
      <c r="M178" s="1">
        <v>180</v>
      </c>
      <c r="N178" s="1">
        <v>10</v>
      </c>
      <c r="O178" s="1">
        <v>72</v>
      </c>
      <c r="P178" s="1">
        <v>25</v>
      </c>
      <c r="Q178" s="1">
        <v>673</v>
      </c>
      <c r="R178" s="1" t="s">
        <v>63</v>
      </c>
      <c r="S178" s="1" t="s">
        <v>14012</v>
      </c>
      <c r="T178" s="1">
        <f>Table3[[#This Row],[Unit_Price]]*Table3[[#This Row],[Quantity]]</f>
        <v>720</v>
      </c>
      <c r="U178" s="1">
        <f>(SUM(Table3[[#This Row],[Gross_Sales]],Table3[[#This Row],[Delivery_Fee]])-Table3[[#This Row],[Discount_Amount]])</f>
        <v>673</v>
      </c>
    </row>
    <row r="179" spans="1:21" ht="19.2" customHeight="1" x14ac:dyDescent="0.3">
      <c r="A179" s="1" t="s">
        <v>14013</v>
      </c>
      <c r="B179" s="1" t="s">
        <v>13659</v>
      </c>
      <c r="C179" s="1" t="s">
        <v>30479</v>
      </c>
      <c r="D179" s="1" t="s">
        <v>209</v>
      </c>
      <c r="E179" s="1" t="s">
        <v>30</v>
      </c>
      <c r="F179" s="1" t="s">
        <v>136</v>
      </c>
      <c r="G179" s="1" t="s">
        <v>137</v>
      </c>
      <c r="H179" s="1" t="s">
        <v>111</v>
      </c>
      <c r="I179" s="1" t="s">
        <v>112</v>
      </c>
      <c r="J179" s="1" t="s">
        <v>13</v>
      </c>
      <c r="K179" s="1" t="s">
        <v>25</v>
      </c>
      <c r="L179" s="1">
        <v>2</v>
      </c>
      <c r="M179" s="1">
        <v>280</v>
      </c>
      <c r="N179" s="1">
        <v>20</v>
      </c>
      <c r="O179" s="1">
        <v>112</v>
      </c>
      <c r="P179" s="1">
        <v>35</v>
      </c>
      <c r="Q179" s="1">
        <v>483</v>
      </c>
      <c r="R179" s="1" t="s">
        <v>15</v>
      </c>
      <c r="S179" s="1" t="s">
        <v>14014</v>
      </c>
      <c r="T179" s="1">
        <f>Table3[[#This Row],[Unit_Price]]*Table3[[#This Row],[Quantity]]</f>
        <v>560</v>
      </c>
      <c r="U179" s="1">
        <f>(SUM(Table3[[#This Row],[Gross_Sales]],Table3[[#This Row],[Delivery_Fee]])-Table3[[#This Row],[Discount_Amount]])</f>
        <v>483</v>
      </c>
    </row>
    <row r="180" spans="1:21" ht="19.2" customHeight="1" x14ac:dyDescent="0.3">
      <c r="A180" s="1" t="s">
        <v>14015</v>
      </c>
      <c r="B180" s="1" t="s">
        <v>13659</v>
      </c>
      <c r="C180" s="1" t="s">
        <v>30479</v>
      </c>
      <c r="D180" s="1" t="s">
        <v>1315</v>
      </c>
      <c r="E180" s="1" t="s">
        <v>19</v>
      </c>
      <c r="F180" s="1" t="s">
        <v>129</v>
      </c>
      <c r="G180" s="1" t="s">
        <v>130</v>
      </c>
      <c r="H180" s="1" t="s">
        <v>143</v>
      </c>
      <c r="I180" s="1" t="s">
        <v>144</v>
      </c>
      <c r="J180" s="1" t="s">
        <v>24</v>
      </c>
      <c r="K180" s="1" t="s">
        <v>14</v>
      </c>
      <c r="L180" s="1">
        <v>4</v>
      </c>
      <c r="M180" s="1">
        <v>160</v>
      </c>
      <c r="N180" s="1">
        <v>15</v>
      </c>
      <c r="O180" s="1">
        <v>96</v>
      </c>
      <c r="P180" s="1">
        <v>30</v>
      </c>
      <c r="Q180" s="1">
        <v>574</v>
      </c>
      <c r="R180" s="1" t="s">
        <v>26</v>
      </c>
      <c r="S180" s="1" t="s">
        <v>14016</v>
      </c>
      <c r="T180" s="1">
        <f>Table3[[#This Row],[Unit_Price]]*Table3[[#This Row],[Quantity]]</f>
        <v>640</v>
      </c>
      <c r="U180" s="1">
        <f>(SUM(Table3[[#This Row],[Gross_Sales]],Table3[[#This Row],[Delivery_Fee]])-Table3[[#This Row],[Discount_Amount]])</f>
        <v>574</v>
      </c>
    </row>
    <row r="181" spans="1:21" ht="19.2" customHeight="1" x14ac:dyDescent="0.3">
      <c r="A181" s="1" t="s">
        <v>14017</v>
      </c>
      <c r="B181" s="1" t="s">
        <v>13659</v>
      </c>
      <c r="C181" s="1" t="s">
        <v>30479</v>
      </c>
      <c r="D181" s="1" t="s">
        <v>1153</v>
      </c>
      <c r="E181" s="1" t="s">
        <v>67</v>
      </c>
      <c r="F181" s="1" t="s">
        <v>267</v>
      </c>
      <c r="G181" s="1" t="s">
        <v>268</v>
      </c>
      <c r="H181" s="1" t="s">
        <v>70</v>
      </c>
      <c r="I181" s="1" t="s">
        <v>71</v>
      </c>
      <c r="J181" s="1" t="s">
        <v>13</v>
      </c>
      <c r="K181" s="1" t="s">
        <v>14</v>
      </c>
      <c r="L181" s="1">
        <v>4</v>
      </c>
      <c r="M181" s="1">
        <v>130</v>
      </c>
      <c r="N181" s="1">
        <v>15</v>
      </c>
      <c r="O181" s="1">
        <v>78</v>
      </c>
      <c r="P181" s="1">
        <v>30</v>
      </c>
      <c r="Q181" s="1">
        <v>472</v>
      </c>
      <c r="R181" s="1" t="s">
        <v>42</v>
      </c>
      <c r="S181" s="1" t="s">
        <v>14018</v>
      </c>
      <c r="T181" s="1">
        <f>Table3[[#This Row],[Unit_Price]]*Table3[[#This Row],[Quantity]]</f>
        <v>520</v>
      </c>
      <c r="U181" s="1">
        <f>(SUM(Table3[[#This Row],[Gross_Sales]],Table3[[#This Row],[Delivery_Fee]])-Table3[[#This Row],[Discount_Amount]])</f>
        <v>472</v>
      </c>
    </row>
    <row r="182" spans="1:21" ht="19.2" customHeight="1" x14ac:dyDescent="0.3">
      <c r="A182" s="1" t="s">
        <v>14019</v>
      </c>
      <c r="B182" s="1" t="s">
        <v>13659</v>
      </c>
      <c r="C182" s="1" t="s">
        <v>30479</v>
      </c>
      <c r="D182" s="1" t="s">
        <v>1619</v>
      </c>
      <c r="E182" s="1" t="s">
        <v>8</v>
      </c>
      <c r="F182" s="1" t="s">
        <v>109</v>
      </c>
      <c r="G182" s="1" t="s">
        <v>110</v>
      </c>
      <c r="H182" s="1" t="s">
        <v>143</v>
      </c>
      <c r="I182" s="1" t="s">
        <v>144</v>
      </c>
      <c r="J182" s="1" t="s">
        <v>24</v>
      </c>
      <c r="K182" s="1" t="s">
        <v>14</v>
      </c>
      <c r="L182" s="1">
        <v>3</v>
      </c>
      <c r="M182" s="1">
        <v>160</v>
      </c>
      <c r="N182" s="1">
        <v>15</v>
      </c>
      <c r="O182" s="1">
        <v>72</v>
      </c>
      <c r="P182" s="1">
        <v>30</v>
      </c>
      <c r="Q182" s="1">
        <v>438</v>
      </c>
      <c r="R182" s="1" t="s">
        <v>63</v>
      </c>
      <c r="S182" s="1" t="s">
        <v>14020</v>
      </c>
      <c r="T182" s="1">
        <f>Table3[[#This Row],[Unit_Price]]*Table3[[#This Row],[Quantity]]</f>
        <v>480</v>
      </c>
      <c r="U182" s="1">
        <f>(SUM(Table3[[#This Row],[Gross_Sales]],Table3[[#This Row],[Delivery_Fee]])-Table3[[#This Row],[Discount_Amount]])</f>
        <v>438</v>
      </c>
    </row>
    <row r="183" spans="1:21" ht="19.2" customHeight="1" x14ac:dyDescent="0.3">
      <c r="A183" s="1" t="s">
        <v>14021</v>
      </c>
      <c r="B183" s="1" t="s">
        <v>13659</v>
      </c>
      <c r="C183" s="1" t="s">
        <v>30479</v>
      </c>
      <c r="D183" s="1" t="s">
        <v>543</v>
      </c>
      <c r="E183" s="1" t="s">
        <v>19</v>
      </c>
      <c r="F183" s="1" t="s">
        <v>141</v>
      </c>
      <c r="G183" s="1" t="s">
        <v>142</v>
      </c>
      <c r="H183" s="1" t="s">
        <v>131</v>
      </c>
      <c r="I183" s="1" t="s">
        <v>132</v>
      </c>
      <c r="J183" s="1" t="s">
        <v>57</v>
      </c>
      <c r="K183" s="1" t="s">
        <v>25</v>
      </c>
      <c r="L183" s="1">
        <v>1</v>
      </c>
      <c r="M183" s="1">
        <v>220</v>
      </c>
      <c r="N183" s="1">
        <v>5</v>
      </c>
      <c r="O183" s="1">
        <v>11</v>
      </c>
      <c r="P183" s="1">
        <v>20</v>
      </c>
      <c r="Q183" s="1">
        <v>229</v>
      </c>
      <c r="R183" s="1" t="s">
        <v>63</v>
      </c>
      <c r="S183" s="1" t="s">
        <v>14022</v>
      </c>
      <c r="T183" s="1">
        <f>Table3[[#This Row],[Unit_Price]]*Table3[[#This Row],[Quantity]]</f>
        <v>220</v>
      </c>
      <c r="U183" s="1">
        <f>(SUM(Table3[[#This Row],[Gross_Sales]],Table3[[#This Row],[Delivery_Fee]])-Table3[[#This Row],[Discount_Amount]])</f>
        <v>229</v>
      </c>
    </row>
    <row r="184" spans="1:21" ht="19.2" customHeight="1" x14ac:dyDescent="0.3">
      <c r="A184" s="1" t="s">
        <v>14023</v>
      </c>
      <c r="B184" s="1" t="s">
        <v>13659</v>
      </c>
      <c r="C184" s="1" t="s">
        <v>30479</v>
      </c>
      <c r="D184" s="1" t="s">
        <v>890</v>
      </c>
      <c r="E184" s="1" t="s">
        <v>19</v>
      </c>
      <c r="F184" s="1" t="s">
        <v>151</v>
      </c>
      <c r="G184" s="1" t="s">
        <v>152</v>
      </c>
      <c r="H184" s="1" t="s">
        <v>143</v>
      </c>
      <c r="I184" s="1" t="s">
        <v>144</v>
      </c>
      <c r="J184" s="1" t="s">
        <v>24</v>
      </c>
      <c r="K184" s="1" t="s">
        <v>14</v>
      </c>
      <c r="L184" s="1">
        <v>4</v>
      </c>
      <c r="M184" s="1">
        <v>160</v>
      </c>
      <c r="N184" s="1">
        <v>20</v>
      </c>
      <c r="O184" s="1">
        <v>128</v>
      </c>
      <c r="P184" s="1">
        <v>20</v>
      </c>
      <c r="Q184" s="1">
        <v>532</v>
      </c>
      <c r="R184" s="1" t="s">
        <v>36</v>
      </c>
      <c r="S184" s="1" t="s">
        <v>14024</v>
      </c>
      <c r="T184" s="1">
        <f>Table3[[#This Row],[Unit_Price]]*Table3[[#This Row],[Quantity]]</f>
        <v>640</v>
      </c>
      <c r="U184" s="1">
        <f>(SUM(Table3[[#This Row],[Gross_Sales]],Table3[[#This Row],[Delivery_Fee]])-Table3[[#This Row],[Discount_Amount]])</f>
        <v>532</v>
      </c>
    </row>
    <row r="185" spans="1:21" ht="19.2" customHeight="1" x14ac:dyDescent="0.3">
      <c r="A185" s="1" t="s">
        <v>14025</v>
      </c>
      <c r="B185" s="1" t="s">
        <v>13659</v>
      </c>
      <c r="C185" s="1" t="s">
        <v>30479</v>
      </c>
      <c r="D185" s="1" t="s">
        <v>1893</v>
      </c>
      <c r="E185" s="1" t="s">
        <v>67</v>
      </c>
      <c r="F185" s="1" t="s">
        <v>187</v>
      </c>
      <c r="G185" s="1" t="s">
        <v>188</v>
      </c>
      <c r="H185" s="1" t="s">
        <v>48</v>
      </c>
      <c r="I185" s="1" t="s">
        <v>49</v>
      </c>
      <c r="J185" s="1" t="s">
        <v>13</v>
      </c>
      <c r="K185" s="1" t="s">
        <v>14</v>
      </c>
      <c r="L185" s="1">
        <v>2</v>
      </c>
      <c r="M185" s="1">
        <v>220</v>
      </c>
      <c r="N185" s="1">
        <v>0</v>
      </c>
      <c r="O185" s="1">
        <v>0</v>
      </c>
      <c r="P185" s="1">
        <v>40</v>
      </c>
      <c r="Q185" s="1">
        <v>480</v>
      </c>
      <c r="R185" s="1" t="s">
        <v>15</v>
      </c>
      <c r="S185" s="1" t="s">
        <v>14026</v>
      </c>
      <c r="T185" s="1">
        <f>Table3[[#This Row],[Unit_Price]]*Table3[[#This Row],[Quantity]]</f>
        <v>440</v>
      </c>
      <c r="U185" s="1">
        <f>(SUM(Table3[[#This Row],[Gross_Sales]],Table3[[#This Row],[Delivery_Fee]])-Table3[[#This Row],[Discount_Amount]])</f>
        <v>480</v>
      </c>
    </row>
    <row r="186" spans="1:21" ht="19.2" customHeight="1" x14ac:dyDescent="0.3">
      <c r="A186" s="1" t="s">
        <v>14027</v>
      </c>
      <c r="B186" s="1" t="s">
        <v>13659</v>
      </c>
      <c r="C186" s="1" t="s">
        <v>30479</v>
      </c>
      <c r="D186" s="1" t="s">
        <v>775</v>
      </c>
      <c r="E186" s="1" t="s">
        <v>67</v>
      </c>
      <c r="F186" s="1" t="s">
        <v>68</v>
      </c>
      <c r="G186" s="1" t="s">
        <v>69</v>
      </c>
      <c r="H186" s="1" t="s">
        <v>22</v>
      </c>
      <c r="I186" s="1" t="s">
        <v>23</v>
      </c>
      <c r="J186" s="1" t="s">
        <v>24</v>
      </c>
      <c r="K186" s="1" t="s">
        <v>25</v>
      </c>
      <c r="L186" s="1">
        <v>4</v>
      </c>
      <c r="M186" s="1">
        <v>180</v>
      </c>
      <c r="N186" s="1">
        <v>0</v>
      </c>
      <c r="O186" s="1">
        <v>0</v>
      </c>
      <c r="P186" s="1">
        <v>40</v>
      </c>
      <c r="Q186" s="1">
        <v>760</v>
      </c>
      <c r="R186" s="1" t="s">
        <v>63</v>
      </c>
      <c r="S186" s="1" t="s">
        <v>14028</v>
      </c>
      <c r="T186" s="1">
        <f>Table3[[#This Row],[Unit_Price]]*Table3[[#This Row],[Quantity]]</f>
        <v>720</v>
      </c>
      <c r="U186" s="1">
        <f>(SUM(Table3[[#This Row],[Gross_Sales]],Table3[[#This Row],[Delivery_Fee]])-Table3[[#This Row],[Discount_Amount]])</f>
        <v>760</v>
      </c>
    </row>
    <row r="187" spans="1:21" ht="19.2" customHeight="1" x14ac:dyDescent="0.3">
      <c r="A187" s="1" t="s">
        <v>14029</v>
      </c>
      <c r="B187" s="1" t="s">
        <v>13659</v>
      </c>
      <c r="C187" s="1" t="s">
        <v>30479</v>
      </c>
      <c r="D187" s="1" t="s">
        <v>1677</v>
      </c>
      <c r="E187" s="1" t="s">
        <v>30</v>
      </c>
      <c r="F187" s="1" t="s">
        <v>187</v>
      </c>
      <c r="G187" s="1" t="s">
        <v>188</v>
      </c>
      <c r="H187" s="1" t="s">
        <v>33</v>
      </c>
      <c r="I187" s="1" t="s">
        <v>34</v>
      </c>
      <c r="J187" s="1" t="s">
        <v>35</v>
      </c>
      <c r="K187" s="1" t="s">
        <v>25</v>
      </c>
      <c r="L187" s="1">
        <v>4</v>
      </c>
      <c r="M187" s="1">
        <v>240</v>
      </c>
      <c r="N187" s="1">
        <v>20</v>
      </c>
      <c r="O187" s="1">
        <v>192</v>
      </c>
      <c r="P187" s="1">
        <v>40</v>
      </c>
      <c r="Q187" s="1">
        <v>808</v>
      </c>
      <c r="R187" s="1" t="s">
        <v>36</v>
      </c>
      <c r="S187" s="1" t="s">
        <v>14030</v>
      </c>
      <c r="T187" s="1">
        <f>Table3[[#This Row],[Unit_Price]]*Table3[[#This Row],[Quantity]]</f>
        <v>960</v>
      </c>
      <c r="U187" s="1">
        <f>(SUM(Table3[[#This Row],[Gross_Sales]],Table3[[#This Row],[Delivery_Fee]])-Table3[[#This Row],[Discount_Amount]])</f>
        <v>808</v>
      </c>
    </row>
    <row r="188" spans="1:21" ht="19.2" customHeight="1" x14ac:dyDescent="0.3">
      <c r="A188" s="1" t="s">
        <v>14031</v>
      </c>
      <c r="B188" s="1" t="s">
        <v>13659</v>
      </c>
      <c r="C188" s="1" t="s">
        <v>30479</v>
      </c>
      <c r="D188" s="1" t="s">
        <v>301</v>
      </c>
      <c r="E188" s="1" t="s">
        <v>30</v>
      </c>
      <c r="F188" s="1" t="s">
        <v>53</v>
      </c>
      <c r="G188" s="1" t="s">
        <v>54</v>
      </c>
      <c r="H188" s="1" t="s">
        <v>55</v>
      </c>
      <c r="I188" s="1" t="s">
        <v>56</v>
      </c>
      <c r="J188" s="1" t="s">
        <v>57</v>
      </c>
      <c r="K188" s="1" t="s">
        <v>14</v>
      </c>
      <c r="L188" s="1">
        <v>1</v>
      </c>
      <c r="M188" s="1">
        <v>180</v>
      </c>
      <c r="N188" s="1">
        <v>15</v>
      </c>
      <c r="O188" s="1">
        <v>27</v>
      </c>
      <c r="P188" s="1">
        <v>35</v>
      </c>
      <c r="Q188" s="1">
        <v>188</v>
      </c>
      <c r="R188" s="1" t="s">
        <v>42</v>
      </c>
      <c r="S188" s="1" t="s">
        <v>14032</v>
      </c>
      <c r="T188" s="1">
        <f>Table3[[#This Row],[Unit_Price]]*Table3[[#This Row],[Quantity]]</f>
        <v>180</v>
      </c>
      <c r="U188" s="1">
        <f>(SUM(Table3[[#This Row],[Gross_Sales]],Table3[[#This Row],[Delivery_Fee]])-Table3[[#This Row],[Discount_Amount]])</f>
        <v>188</v>
      </c>
    </row>
    <row r="189" spans="1:21" ht="19.2" customHeight="1" x14ac:dyDescent="0.3">
      <c r="A189" s="1" t="s">
        <v>14033</v>
      </c>
      <c r="B189" s="1" t="s">
        <v>13659</v>
      </c>
      <c r="C189" s="1" t="s">
        <v>30479</v>
      </c>
      <c r="D189" s="1" t="s">
        <v>409</v>
      </c>
      <c r="E189" s="1" t="s">
        <v>67</v>
      </c>
      <c r="F189" s="1" t="s">
        <v>68</v>
      </c>
      <c r="G189" s="1" t="s">
        <v>69</v>
      </c>
      <c r="H189" s="1" t="s">
        <v>116</v>
      </c>
      <c r="I189" s="1" t="s">
        <v>117</v>
      </c>
      <c r="J189" s="1" t="s">
        <v>35</v>
      </c>
      <c r="K189" s="1" t="s">
        <v>14</v>
      </c>
      <c r="L189" s="1">
        <v>2</v>
      </c>
      <c r="M189" s="1">
        <v>210</v>
      </c>
      <c r="N189" s="1">
        <v>20</v>
      </c>
      <c r="O189" s="1">
        <v>84</v>
      </c>
      <c r="P189" s="1">
        <v>30</v>
      </c>
      <c r="Q189" s="1">
        <v>366</v>
      </c>
      <c r="R189" s="1" t="s">
        <v>26</v>
      </c>
      <c r="S189" s="1" t="s">
        <v>14034</v>
      </c>
      <c r="T189" s="1">
        <f>Table3[[#This Row],[Unit_Price]]*Table3[[#This Row],[Quantity]]</f>
        <v>420</v>
      </c>
      <c r="U189" s="1">
        <f>(SUM(Table3[[#This Row],[Gross_Sales]],Table3[[#This Row],[Delivery_Fee]])-Table3[[#This Row],[Discount_Amount]])</f>
        <v>366</v>
      </c>
    </row>
    <row r="190" spans="1:21" ht="19.2" customHeight="1" x14ac:dyDescent="0.3">
      <c r="A190" s="1" t="s">
        <v>14035</v>
      </c>
      <c r="B190" s="1" t="s">
        <v>13659</v>
      </c>
      <c r="C190" s="1" t="s">
        <v>30479</v>
      </c>
      <c r="D190" s="1" t="s">
        <v>783</v>
      </c>
      <c r="E190" s="1" t="s">
        <v>30</v>
      </c>
      <c r="F190" s="1" t="s">
        <v>109</v>
      </c>
      <c r="G190" s="1" t="s">
        <v>110</v>
      </c>
      <c r="H190" s="1" t="s">
        <v>48</v>
      </c>
      <c r="I190" s="1" t="s">
        <v>49</v>
      </c>
      <c r="J190" s="1" t="s">
        <v>13</v>
      </c>
      <c r="K190" s="1" t="s">
        <v>14</v>
      </c>
      <c r="L190" s="1">
        <v>2</v>
      </c>
      <c r="M190" s="1">
        <v>220</v>
      </c>
      <c r="N190" s="1">
        <v>5</v>
      </c>
      <c r="O190" s="1">
        <v>22</v>
      </c>
      <c r="P190" s="1">
        <v>25</v>
      </c>
      <c r="Q190" s="1">
        <v>443</v>
      </c>
      <c r="R190" s="1" t="s">
        <v>26</v>
      </c>
      <c r="S190" s="1" t="s">
        <v>14036</v>
      </c>
      <c r="T190" s="1">
        <f>Table3[[#This Row],[Unit_Price]]*Table3[[#This Row],[Quantity]]</f>
        <v>440</v>
      </c>
      <c r="U190" s="1">
        <f>(SUM(Table3[[#This Row],[Gross_Sales]],Table3[[#This Row],[Delivery_Fee]])-Table3[[#This Row],[Discount_Amount]])</f>
        <v>443</v>
      </c>
    </row>
    <row r="191" spans="1:21" ht="19.2" customHeight="1" x14ac:dyDescent="0.3">
      <c r="A191" s="1" t="s">
        <v>14037</v>
      </c>
      <c r="B191" s="1" t="s">
        <v>13659</v>
      </c>
      <c r="C191" s="1" t="s">
        <v>30479</v>
      </c>
      <c r="D191" s="1" t="s">
        <v>324</v>
      </c>
      <c r="E191" s="1" t="s">
        <v>19</v>
      </c>
      <c r="F191" s="1" t="s">
        <v>141</v>
      </c>
      <c r="G191" s="1" t="s">
        <v>142</v>
      </c>
      <c r="H191" s="1" t="s">
        <v>55</v>
      </c>
      <c r="I191" s="1" t="s">
        <v>56</v>
      </c>
      <c r="J191" s="1" t="s">
        <v>57</v>
      </c>
      <c r="K191" s="1" t="s">
        <v>14</v>
      </c>
      <c r="L191" s="1">
        <v>1</v>
      </c>
      <c r="M191" s="1">
        <v>180</v>
      </c>
      <c r="N191" s="1">
        <v>10</v>
      </c>
      <c r="O191" s="1">
        <v>18</v>
      </c>
      <c r="P191" s="1">
        <v>30</v>
      </c>
      <c r="Q191" s="1">
        <v>192</v>
      </c>
      <c r="R191" s="1" t="s">
        <v>36</v>
      </c>
      <c r="S191" s="1" t="s">
        <v>14038</v>
      </c>
      <c r="T191" s="1">
        <f>Table3[[#This Row],[Unit_Price]]*Table3[[#This Row],[Quantity]]</f>
        <v>180</v>
      </c>
      <c r="U191" s="1">
        <f>(SUM(Table3[[#This Row],[Gross_Sales]],Table3[[#This Row],[Delivery_Fee]])-Table3[[#This Row],[Discount_Amount]])</f>
        <v>192</v>
      </c>
    </row>
    <row r="192" spans="1:21" ht="19.2" customHeight="1" x14ac:dyDescent="0.3">
      <c r="A192" s="1" t="s">
        <v>14039</v>
      </c>
      <c r="B192" s="1" t="s">
        <v>13659</v>
      </c>
      <c r="C192" s="1" t="s">
        <v>30479</v>
      </c>
      <c r="D192" s="1" t="s">
        <v>218</v>
      </c>
      <c r="E192" s="1" t="s">
        <v>19</v>
      </c>
      <c r="F192" s="1" t="s">
        <v>98</v>
      </c>
      <c r="G192" s="1" t="s">
        <v>99</v>
      </c>
      <c r="H192" s="1" t="s">
        <v>131</v>
      </c>
      <c r="I192" s="1" t="s">
        <v>132</v>
      </c>
      <c r="J192" s="1" t="s">
        <v>57</v>
      </c>
      <c r="K192" s="1" t="s">
        <v>25</v>
      </c>
      <c r="L192" s="1">
        <v>2</v>
      </c>
      <c r="M192" s="1">
        <v>220</v>
      </c>
      <c r="N192" s="1">
        <v>20</v>
      </c>
      <c r="O192" s="1">
        <v>88</v>
      </c>
      <c r="P192" s="1">
        <v>30</v>
      </c>
      <c r="Q192" s="1">
        <v>382</v>
      </c>
      <c r="R192" s="1" t="s">
        <v>42</v>
      </c>
      <c r="S192" s="1" t="s">
        <v>14040</v>
      </c>
      <c r="T192" s="1">
        <f>Table3[[#This Row],[Unit_Price]]*Table3[[#This Row],[Quantity]]</f>
        <v>440</v>
      </c>
      <c r="U192" s="1">
        <f>(SUM(Table3[[#This Row],[Gross_Sales]],Table3[[#This Row],[Delivery_Fee]])-Table3[[#This Row],[Discount_Amount]])</f>
        <v>382</v>
      </c>
    </row>
    <row r="193" spans="1:21" ht="19.2" customHeight="1" x14ac:dyDescent="0.3">
      <c r="A193" s="1" t="s">
        <v>14041</v>
      </c>
      <c r="B193" s="1" t="s">
        <v>13659</v>
      </c>
      <c r="C193" s="1" t="s">
        <v>30479</v>
      </c>
      <c r="D193" s="1" t="s">
        <v>1719</v>
      </c>
      <c r="E193" s="1" t="s">
        <v>30</v>
      </c>
      <c r="F193" s="1" t="s">
        <v>136</v>
      </c>
      <c r="G193" s="1" t="s">
        <v>137</v>
      </c>
      <c r="H193" s="1" t="s">
        <v>70</v>
      </c>
      <c r="I193" s="1" t="s">
        <v>71</v>
      </c>
      <c r="J193" s="1" t="s">
        <v>13</v>
      </c>
      <c r="K193" s="1" t="s">
        <v>14</v>
      </c>
      <c r="L193" s="1">
        <v>1</v>
      </c>
      <c r="M193" s="1">
        <v>130</v>
      </c>
      <c r="N193" s="1">
        <v>20</v>
      </c>
      <c r="O193" s="1">
        <v>26</v>
      </c>
      <c r="P193" s="1">
        <v>40</v>
      </c>
      <c r="Q193" s="1">
        <v>144</v>
      </c>
      <c r="R193" s="1" t="s">
        <v>26</v>
      </c>
      <c r="S193" s="1" t="s">
        <v>14042</v>
      </c>
      <c r="T193" s="1">
        <f>Table3[[#This Row],[Unit_Price]]*Table3[[#This Row],[Quantity]]</f>
        <v>130</v>
      </c>
      <c r="U193" s="1">
        <f>(SUM(Table3[[#This Row],[Gross_Sales]],Table3[[#This Row],[Delivery_Fee]])-Table3[[#This Row],[Discount_Amount]])</f>
        <v>144</v>
      </c>
    </row>
    <row r="194" spans="1:21" ht="19.2" customHeight="1" x14ac:dyDescent="0.3">
      <c r="A194" s="1" t="s">
        <v>14043</v>
      </c>
      <c r="B194" s="1" t="s">
        <v>13659</v>
      </c>
      <c r="C194" s="1" t="s">
        <v>30479</v>
      </c>
      <c r="D194" s="1" t="s">
        <v>312</v>
      </c>
      <c r="E194" s="1" t="s">
        <v>19</v>
      </c>
      <c r="F194" s="1" t="s">
        <v>46</v>
      </c>
      <c r="G194" s="1" t="s">
        <v>47</v>
      </c>
      <c r="H194" s="1" t="s">
        <v>70</v>
      </c>
      <c r="I194" s="1" t="s">
        <v>71</v>
      </c>
      <c r="J194" s="1" t="s">
        <v>13</v>
      </c>
      <c r="K194" s="1" t="s">
        <v>14</v>
      </c>
      <c r="L194" s="1">
        <v>3</v>
      </c>
      <c r="M194" s="1">
        <v>130</v>
      </c>
      <c r="N194" s="1">
        <v>20</v>
      </c>
      <c r="O194" s="1">
        <v>78</v>
      </c>
      <c r="P194" s="1">
        <v>40</v>
      </c>
      <c r="Q194" s="1">
        <v>352</v>
      </c>
      <c r="R194" s="1" t="s">
        <v>15</v>
      </c>
      <c r="S194" s="1" t="s">
        <v>14044</v>
      </c>
      <c r="T194" s="1">
        <f>Table3[[#This Row],[Unit_Price]]*Table3[[#This Row],[Quantity]]</f>
        <v>390</v>
      </c>
      <c r="U194" s="1">
        <f>(SUM(Table3[[#This Row],[Gross_Sales]],Table3[[#This Row],[Delivery_Fee]])-Table3[[#This Row],[Discount_Amount]])</f>
        <v>352</v>
      </c>
    </row>
    <row r="195" spans="1:21" ht="19.2" customHeight="1" x14ac:dyDescent="0.3">
      <c r="A195" s="1" t="s">
        <v>14045</v>
      </c>
      <c r="B195" s="1" t="s">
        <v>13659</v>
      </c>
      <c r="C195" s="1" t="s">
        <v>30479</v>
      </c>
      <c r="D195" s="1" t="s">
        <v>1726</v>
      </c>
      <c r="E195" s="1" t="s">
        <v>67</v>
      </c>
      <c r="F195" s="1" t="s">
        <v>129</v>
      </c>
      <c r="G195" s="1" t="s">
        <v>130</v>
      </c>
      <c r="H195" s="1" t="s">
        <v>116</v>
      </c>
      <c r="I195" s="1" t="s">
        <v>117</v>
      </c>
      <c r="J195" s="1" t="s">
        <v>35</v>
      </c>
      <c r="K195" s="1" t="s">
        <v>14</v>
      </c>
      <c r="L195" s="1">
        <v>3</v>
      </c>
      <c r="M195" s="1">
        <v>210</v>
      </c>
      <c r="N195" s="1">
        <v>5</v>
      </c>
      <c r="O195" s="1">
        <v>31.5</v>
      </c>
      <c r="P195" s="1">
        <v>40</v>
      </c>
      <c r="Q195" s="1">
        <v>638.5</v>
      </c>
      <c r="R195" s="1" t="s">
        <v>63</v>
      </c>
      <c r="S195" s="1" t="s">
        <v>14046</v>
      </c>
      <c r="T195" s="1">
        <f>Table3[[#This Row],[Unit_Price]]*Table3[[#This Row],[Quantity]]</f>
        <v>630</v>
      </c>
      <c r="U195" s="1">
        <f>(SUM(Table3[[#This Row],[Gross_Sales]],Table3[[#This Row],[Delivery_Fee]])-Table3[[#This Row],[Discount_Amount]])</f>
        <v>638.5</v>
      </c>
    </row>
    <row r="196" spans="1:21" ht="19.2" customHeight="1" x14ac:dyDescent="0.3">
      <c r="A196" s="1" t="s">
        <v>14047</v>
      </c>
      <c r="B196" s="1" t="s">
        <v>13659</v>
      </c>
      <c r="C196" s="1" t="s">
        <v>30479</v>
      </c>
      <c r="D196" s="1" t="s">
        <v>663</v>
      </c>
      <c r="E196" s="1" t="s">
        <v>67</v>
      </c>
      <c r="F196" s="1" t="s">
        <v>151</v>
      </c>
      <c r="G196" s="1" t="s">
        <v>152</v>
      </c>
      <c r="H196" s="1" t="s">
        <v>143</v>
      </c>
      <c r="I196" s="1" t="s">
        <v>144</v>
      </c>
      <c r="J196" s="1" t="s">
        <v>24</v>
      </c>
      <c r="K196" s="1" t="s">
        <v>14</v>
      </c>
      <c r="L196" s="1">
        <v>3</v>
      </c>
      <c r="M196" s="1">
        <v>160</v>
      </c>
      <c r="N196" s="1">
        <v>20</v>
      </c>
      <c r="O196" s="1">
        <v>96</v>
      </c>
      <c r="P196" s="1">
        <v>35</v>
      </c>
      <c r="Q196" s="1">
        <v>419</v>
      </c>
      <c r="R196" s="1" t="s">
        <v>36</v>
      </c>
      <c r="S196" s="1" t="s">
        <v>14048</v>
      </c>
      <c r="T196" s="1">
        <f>Table3[[#This Row],[Unit_Price]]*Table3[[#This Row],[Quantity]]</f>
        <v>480</v>
      </c>
      <c r="U196" s="1">
        <f>(SUM(Table3[[#This Row],[Gross_Sales]],Table3[[#This Row],[Delivery_Fee]])-Table3[[#This Row],[Discount_Amount]])</f>
        <v>419</v>
      </c>
    </row>
    <row r="197" spans="1:21" ht="19.2" customHeight="1" x14ac:dyDescent="0.3">
      <c r="A197" s="1" t="s">
        <v>14049</v>
      </c>
      <c r="B197" s="1" t="s">
        <v>13659</v>
      </c>
      <c r="C197" s="1" t="s">
        <v>30479</v>
      </c>
      <c r="D197" s="1" t="s">
        <v>387</v>
      </c>
      <c r="E197" s="1" t="s">
        <v>19</v>
      </c>
      <c r="F197" s="1" t="s">
        <v>20</v>
      </c>
      <c r="G197" s="1" t="s">
        <v>21</v>
      </c>
      <c r="H197" s="1" t="s">
        <v>116</v>
      </c>
      <c r="I197" s="1" t="s">
        <v>117</v>
      </c>
      <c r="J197" s="1" t="s">
        <v>35</v>
      </c>
      <c r="K197" s="1" t="s">
        <v>14</v>
      </c>
      <c r="L197" s="1">
        <v>2</v>
      </c>
      <c r="M197" s="1">
        <v>210</v>
      </c>
      <c r="N197" s="1">
        <v>5</v>
      </c>
      <c r="O197" s="1">
        <v>21</v>
      </c>
      <c r="P197" s="1">
        <v>35</v>
      </c>
      <c r="Q197" s="1">
        <v>434</v>
      </c>
      <c r="R197" s="1" t="s">
        <v>26</v>
      </c>
      <c r="S197" s="1" t="s">
        <v>14050</v>
      </c>
      <c r="T197" s="1">
        <f>Table3[[#This Row],[Unit_Price]]*Table3[[#This Row],[Quantity]]</f>
        <v>420</v>
      </c>
      <c r="U197" s="1">
        <f>(SUM(Table3[[#This Row],[Gross_Sales]],Table3[[#This Row],[Delivery_Fee]])-Table3[[#This Row],[Discount_Amount]])</f>
        <v>434</v>
      </c>
    </row>
    <row r="198" spans="1:21" ht="19.2" customHeight="1" x14ac:dyDescent="0.3">
      <c r="A198" s="1" t="s">
        <v>14051</v>
      </c>
      <c r="B198" s="1" t="s">
        <v>13659</v>
      </c>
      <c r="C198" s="1" t="s">
        <v>30479</v>
      </c>
      <c r="D198" s="1" t="s">
        <v>1576</v>
      </c>
      <c r="E198" s="1" t="s">
        <v>19</v>
      </c>
      <c r="F198" s="1" t="s">
        <v>151</v>
      </c>
      <c r="G198" s="1" t="s">
        <v>152</v>
      </c>
      <c r="H198" s="1" t="s">
        <v>40</v>
      </c>
      <c r="I198" s="1" t="s">
        <v>41</v>
      </c>
      <c r="J198" s="1" t="s">
        <v>13</v>
      </c>
      <c r="K198" s="1" t="s">
        <v>25</v>
      </c>
      <c r="L198" s="1">
        <v>3</v>
      </c>
      <c r="M198" s="1">
        <v>170</v>
      </c>
      <c r="N198" s="1">
        <v>15</v>
      </c>
      <c r="O198" s="1">
        <v>76.5</v>
      </c>
      <c r="P198" s="1">
        <v>30</v>
      </c>
      <c r="Q198" s="1">
        <v>463.5</v>
      </c>
      <c r="R198" s="1" t="s">
        <v>26</v>
      </c>
      <c r="S198" s="1" t="s">
        <v>14052</v>
      </c>
      <c r="T198" s="1">
        <f>Table3[[#This Row],[Unit_Price]]*Table3[[#This Row],[Quantity]]</f>
        <v>510</v>
      </c>
      <c r="U198" s="1">
        <f>(SUM(Table3[[#This Row],[Gross_Sales]],Table3[[#This Row],[Delivery_Fee]])-Table3[[#This Row],[Discount_Amount]])</f>
        <v>463.5</v>
      </c>
    </row>
    <row r="199" spans="1:21" ht="19.2" customHeight="1" x14ac:dyDescent="0.3">
      <c r="A199" s="1" t="s">
        <v>14053</v>
      </c>
      <c r="B199" s="1" t="s">
        <v>13659</v>
      </c>
      <c r="C199" s="1" t="s">
        <v>30479</v>
      </c>
      <c r="D199" s="1" t="s">
        <v>81</v>
      </c>
      <c r="E199" s="1" t="s">
        <v>8</v>
      </c>
      <c r="F199" s="1" t="s">
        <v>9</v>
      </c>
      <c r="G199" s="1" t="s">
        <v>10</v>
      </c>
      <c r="H199" s="1" t="s">
        <v>288</v>
      </c>
      <c r="I199" s="1" t="s">
        <v>289</v>
      </c>
      <c r="J199" s="1" t="s">
        <v>86</v>
      </c>
      <c r="K199" s="1" t="s">
        <v>14</v>
      </c>
      <c r="L199" s="1">
        <v>4</v>
      </c>
      <c r="M199" s="1">
        <v>80</v>
      </c>
      <c r="N199" s="1">
        <v>5</v>
      </c>
      <c r="O199" s="1">
        <v>16</v>
      </c>
      <c r="P199" s="1">
        <v>20</v>
      </c>
      <c r="Q199" s="1">
        <v>324</v>
      </c>
      <c r="R199" s="1" t="s">
        <v>15</v>
      </c>
      <c r="S199" s="1" t="s">
        <v>14054</v>
      </c>
      <c r="T199" s="1">
        <f>Table3[[#This Row],[Unit_Price]]*Table3[[#This Row],[Quantity]]</f>
        <v>320</v>
      </c>
      <c r="U199" s="1">
        <f>(SUM(Table3[[#This Row],[Gross_Sales]],Table3[[#This Row],[Delivery_Fee]])-Table3[[#This Row],[Discount_Amount]])</f>
        <v>324</v>
      </c>
    </row>
    <row r="200" spans="1:21" ht="19.2" customHeight="1" x14ac:dyDescent="0.3">
      <c r="A200" s="1" t="s">
        <v>14055</v>
      </c>
      <c r="B200" s="1" t="s">
        <v>13659</v>
      </c>
      <c r="C200" s="1" t="s">
        <v>30479</v>
      </c>
      <c r="D200" s="1" t="s">
        <v>164</v>
      </c>
      <c r="E200" s="1" t="s">
        <v>67</v>
      </c>
      <c r="F200" s="1" t="s">
        <v>68</v>
      </c>
      <c r="G200" s="1" t="s">
        <v>69</v>
      </c>
      <c r="H200" s="1" t="s">
        <v>111</v>
      </c>
      <c r="I200" s="1" t="s">
        <v>112</v>
      </c>
      <c r="J200" s="1" t="s">
        <v>13</v>
      </c>
      <c r="K200" s="1" t="s">
        <v>25</v>
      </c>
      <c r="L200" s="1">
        <v>1</v>
      </c>
      <c r="M200" s="1">
        <v>280</v>
      </c>
      <c r="N200" s="1">
        <v>0</v>
      </c>
      <c r="O200" s="1">
        <v>0</v>
      </c>
      <c r="P200" s="1">
        <v>25</v>
      </c>
      <c r="Q200" s="1">
        <v>305</v>
      </c>
      <c r="R200" s="1" t="s">
        <v>63</v>
      </c>
      <c r="S200" s="1" t="s">
        <v>14056</v>
      </c>
      <c r="T200" s="1">
        <f>Table3[[#This Row],[Unit_Price]]*Table3[[#This Row],[Quantity]]</f>
        <v>280</v>
      </c>
      <c r="U200" s="1">
        <f>(SUM(Table3[[#This Row],[Gross_Sales]],Table3[[#This Row],[Delivery_Fee]])-Table3[[#This Row],[Discount_Amount]])</f>
        <v>305</v>
      </c>
    </row>
    <row r="201" spans="1:21" ht="19.2" customHeight="1" x14ac:dyDescent="0.3">
      <c r="A201" s="1" t="s">
        <v>14057</v>
      </c>
      <c r="B201" s="1" t="s">
        <v>13659</v>
      </c>
      <c r="C201" s="1" t="s">
        <v>30479</v>
      </c>
      <c r="D201" s="1" t="s">
        <v>658</v>
      </c>
      <c r="E201" s="1" t="s">
        <v>19</v>
      </c>
      <c r="F201" s="1" t="s">
        <v>98</v>
      </c>
      <c r="G201" s="1" t="s">
        <v>99</v>
      </c>
      <c r="H201" s="1" t="s">
        <v>40</v>
      </c>
      <c r="I201" s="1" t="s">
        <v>41</v>
      </c>
      <c r="J201" s="1" t="s">
        <v>13</v>
      </c>
      <c r="K201" s="1" t="s">
        <v>25</v>
      </c>
      <c r="L201" s="1">
        <v>3</v>
      </c>
      <c r="M201" s="1">
        <v>170</v>
      </c>
      <c r="N201" s="1">
        <v>5</v>
      </c>
      <c r="O201" s="1">
        <v>25.5</v>
      </c>
      <c r="P201" s="1">
        <v>25</v>
      </c>
      <c r="Q201" s="1">
        <v>509.5</v>
      </c>
      <c r="R201" s="1" t="s">
        <v>26</v>
      </c>
      <c r="S201" s="1" t="s">
        <v>14058</v>
      </c>
      <c r="T201" s="1">
        <f>Table3[[#This Row],[Unit_Price]]*Table3[[#This Row],[Quantity]]</f>
        <v>510</v>
      </c>
      <c r="U201" s="1">
        <f>(SUM(Table3[[#This Row],[Gross_Sales]],Table3[[#This Row],[Delivery_Fee]])-Table3[[#This Row],[Discount_Amount]])</f>
        <v>509.5</v>
      </c>
    </row>
    <row r="202" spans="1:21" ht="19.2" customHeight="1" x14ac:dyDescent="0.3">
      <c r="A202" s="1" t="s">
        <v>14059</v>
      </c>
      <c r="B202" s="1" t="s">
        <v>13659</v>
      </c>
      <c r="C202" s="1" t="s">
        <v>30479</v>
      </c>
      <c r="D202" s="1" t="s">
        <v>546</v>
      </c>
      <c r="E202" s="1" t="s">
        <v>8</v>
      </c>
      <c r="F202" s="1" t="s">
        <v>109</v>
      </c>
      <c r="G202" s="1" t="s">
        <v>110</v>
      </c>
      <c r="H202" s="1" t="s">
        <v>55</v>
      </c>
      <c r="I202" s="1" t="s">
        <v>56</v>
      </c>
      <c r="J202" s="1" t="s">
        <v>57</v>
      </c>
      <c r="K202" s="1" t="s">
        <v>14</v>
      </c>
      <c r="L202" s="1">
        <v>2</v>
      </c>
      <c r="M202" s="1">
        <v>180</v>
      </c>
      <c r="N202" s="1">
        <v>0</v>
      </c>
      <c r="O202" s="1">
        <v>0</v>
      </c>
      <c r="P202" s="1">
        <v>35</v>
      </c>
      <c r="Q202" s="1">
        <v>395</v>
      </c>
      <c r="R202" s="1" t="s">
        <v>26</v>
      </c>
      <c r="S202" s="1" t="s">
        <v>14060</v>
      </c>
      <c r="T202" s="1">
        <f>Table3[[#This Row],[Unit_Price]]*Table3[[#This Row],[Quantity]]</f>
        <v>360</v>
      </c>
      <c r="U202" s="1">
        <f>(SUM(Table3[[#This Row],[Gross_Sales]],Table3[[#This Row],[Delivery_Fee]])-Table3[[#This Row],[Discount_Amount]])</f>
        <v>395</v>
      </c>
    </row>
    <row r="203" spans="1:21" ht="19.2" customHeight="1" x14ac:dyDescent="0.3">
      <c r="A203" s="1" t="s">
        <v>14061</v>
      </c>
      <c r="B203" s="1" t="s">
        <v>13659</v>
      </c>
      <c r="C203" s="1" t="s">
        <v>30479</v>
      </c>
      <c r="D203" s="1" t="s">
        <v>271</v>
      </c>
      <c r="E203" s="1" t="s">
        <v>30</v>
      </c>
      <c r="F203" s="1" t="s">
        <v>187</v>
      </c>
      <c r="G203" s="1" t="s">
        <v>188</v>
      </c>
      <c r="H203" s="1" t="s">
        <v>131</v>
      </c>
      <c r="I203" s="1" t="s">
        <v>132</v>
      </c>
      <c r="J203" s="1" t="s">
        <v>57</v>
      </c>
      <c r="K203" s="1" t="s">
        <v>25</v>
      </c>
      <c r="L203" s="1">
        <v>1</v>
      </c>
      <c r="M203" s="1">
        <v>220</v>
      </c>
      <c r="N203" s="1">
        <v>0</v>
      </c>
      <c r="O203" s="1">
        <v>0</v>
      </c>
      <c r="P203" s="1">
        <v>35</v>
      </c>
      <c r="Q203" s="1">
        <v>255</v>
      </c>
      <c r="R203" s="1" t="s">
        <v>42</v>
      </c>
      <c r="S203" s="1" t="s">
        <v>14062</v>
      </c>
      <c r="T203" s="1">
        <f>Table3[[#This Row],[Unit_Price]]*Table3[[#This Row],[Quantity]]</f>
        <v>220</v>
      </c>
      <c r="U203" s="1">
        <f>(SUM(Table3[[#This Row],[Gross_Sales]],Table3[[#This Row],[Delivery_Fee]])-Table3[[#This Row],[Discount_Amount]])</f>
        <v>255</v>
      </c>
    </row>
    <row r="204" spans="1:21" ht="19.2" customHeight="1" x14ac:dyDescent="0.3">
      <c r="A204" s="1" t="s">
        <v>14063</v>
      </c>
      <c r="B204" s="1" t="s">
        <v>13659</v>
      </c>
      <c r="C204" s="1" t="s">
        <v>30479</v>
      </c>
      <c r="D204" s="1" t="s">
        <v>191</v>
      </c>
      <c r="E204" s="1" t="s">
        <v>67</v>
      </c>
      <c r="F204" s="1" t="s">
        <v>174</v>
      </c>
      <c r="G204" s="1" t="s">
        <v>175</v>
      </c>
      <c r="H204" s="1" t="s">
        <v>40</v>
      </c>
      <c r="I204" s="1" t="s">
        <v>41</v>
      </c>
      <c r="J204" s="1" t="s">
        <v>13</v>
      </c>
      <c r="K204" s="1" t="s">
        <v>25</v>
      </c>
      <c r="L204" s="1">
        <v>2</v>
      </c>
      <c r="M204" s="1">
        <v>170</v>
      </c>
      <c r="N204" s="1">
        <v>10</v>
      </c>
      <c r="O204" s="1">
        <v>34</v>
      </c>
      <c r="P204" s="1">
        <v>25</v>
      </c>
      <c r="Q204" s="1">
        <v>331</v>
      </c>
      <c r="R204" s="1" t="s">
        <v>26</v>
      </c>
      <c r="S204" s="1" t="s">
        <v>14064</v>
      </c>
      <c r="T204" s="1">
        <f>Table3[[#This Row],[Unit_Price]]*Table3[[#This Row],[Quantity]]</f>
        <v>340</v>
      </c>
      <c r="U204" s="1">
        <f>(SUM(Table3[[#This Row],[Gross_Sales]],Table3[[#This Row],[Delivery_Fee]])-Table3[[#This Row],[Discount_Amount]])</f>
        <v>331</v>
      </c>
    </row>
    <row r="205" spans="1:21" ht="19.2" customHeight="1" x14ac:dyDescent="0.3">
      <c r="A205" s="1" t="s">
        <v>14065</v>
      </c>
      <c r="B205" s="1" t="s">
        <v>13659</v>
      </c>
      <c r="C205" s="1" t="s">
        <v>30479</v>
      </c>
      <c r="D205" s="1" t="s">
        <v>532</v>
      </c>
      <c r="E205" s="1" t="s">
        <v>30</v>
      </c>
      <c r="F205" s="1" t="s">
        <v>31</v>
      </c>
      <c r="G205" s="1" t="s">
        <v>32</v>
      </c>
      <c r="H205" s="1" t="s">
        <v>77</v>
      </c>
      <c r="I205" s="1" t="s">
        <v>78</v>
      </c>
      <c r="J205" s="1" t="s">
        <v>24</v>
      </c>
      <c r="K205" s="1" t="s">
        <v>14</v>
      </c>
      <c r="L205" s="1">
        <v>2</v>
      </c>
      <c r="M205" s="1">
        <v>150</v>
      </c>
      <c r="N205" s="1">
        <v>20</v>
      </c>
      <c r="O205" s="1">
        <v>60</v>
      </c>
      <c r="P205" s="1">
        <v>30</v>
      </c>
      <c r="Q205" s="1">
        <v>270</v>
      </c>
      <c r="R205" s="1" t="s">
        <v>36</v>
      </c>
      <c r="S205" s="1" t="s">
        <v>14066</v>
      </c>
      <c r="T205" s="1">
        <f>Table3[[#This Row],[Unit_Price]]*Table3[[#This Row],[Quantity]]</f>
        <v>300</v>
      </c>
      <c r="U205" s="1">
        <f>(SUM(Table3[[#This Row],[Gross_Sales]],Table3[[#This Row],[Delivery_Fee]])-Table3[[#This Row],[Discount_Amount]])</f>
        <v>270</v>
      </c>
    </row>
    <row r="206" spans="1:21" ht="19.2" customHeight="1" x14ac:dyDescent="0.3">
      <c r="A206" s="1" t="s">
        <v>14067</v>
      </c>
      <c r="B206" s="1" t="s">
        <v>13659</v>
      </c>
      <c r="C206" s="1" t="s">
        <v>30479</v>
      </c>
      <c r="D206" s="1" t="s">
        <v>2121</v>
      </c>
      <c r="E206" s="1" t="s">
        <v>19</v>
      </c>
      <c r="F206" s="1" t="s">
        <v>20</v>
      </c>
      <c r="G206" s="1" t="s">
        <v>21</v>
      </c>
      <c r="H206" s="1" t="s">
        <v>48</v>
      </c>
      <c r="I206" s="1" t="s">
        <v>49</v>
      </c>
      <c r="J206" s="1" t="s">
        <v>13</v>
      </c>
      <c r="K206" s="1" t="s">
        <v>14</v>
      </c>
      <c r="L206" s="1">
        <v>3</v>
      </c>
      <c r="M206" s="1">
        <v>220</v>
      </c>
      <c r="N206" s="1">
        <v>0</v>
      </c>
      <c r="O206" s="1">
        <v>0</v>
      </c>
      <c r="P206" s="1">
        <v>25</v>
      </c>
      <c r="Q206" s="1">
        <v>685</v>
      </c>
      <c r="R206" s="1" t="s">
        <v>63</v>
      </c>
      <c r="S206" s="1" t="s">
        <v>14068</v>
      </c>
      <c r="T206" s="1">
        <f>Table3[[#This Row],[Unit_Price]]*Table3[[#This Row],[Quantity]]</f>
        <v>660</v>
      </c>
      <c r="U206" s="1">
        <f>(SUM(Table3[[#This Row],[Gross_Sales]],Table3[[#This Row],[Delivery_Fee]])-Table3[[#This Row],[Discount_Amount]])</f>
        <v>685</v>
      </c>
    </row>
    <row r="207" spans="1:21" ht="19.2" customHeight="1" x14ac:dyDescent="0.3">
      <c r="A207" s="1" t="s">
        <v>14069</v>
      </c>
      <c r="B207" s="1" t="s">
        <v>13659</v>
      </c>
      <c r="C207" s="1" t="s">
        <v>30479</v>
      </c>
      <c r="D207" s="1" t="s">
        <v>285</v>
      </c>
      <c r="E207" s="1" t="s">
        <v>19</v>
      </c>
      <c r="F207" s="1" t="s">
        <v>53</v>
      </c>
      <c r="G207" s="1" t="s">
        <v>54</v>
      </c>
      <c r="H207" s="1" t="s">
        <v>40</v>
      </c>
      <c r="I207" s="1" t="s">
        <v>41</v>
      </c>
      <c r="J207" s="1" t="s">
        <v>13</v>
      </c>
      <c r="K207" s="1" t="s">
        <v>25</v>
      </c>
      <c r="L207" s="1">
        <v>2</v>
      </c>
      <c r="M207" s="1">
        <v>170</v>
      </c>
      <c r="N207" s="1">
        <v>10</v>
      </c>
      <c r="O207" s="1">
        <v>34</v>
      </c>
      <c r="P207" s="1">
        <v>35</v>
      </c>
      <c r="Q207" s="1">
        <v>341</v>
      </c>
      <c r="R207" s="1" t="s">
        <v>63</v>
      </c>
      <c r="S207" s="1" t="s">
        <v>14070</v>
      </c>
      <c r="T207" s="1">
        <f>Table3[[#This Row],[Unit_Price]]*Table3[[#This Row],[Quantity]]</f>
        <v>340</v>
      </c>
      <c r="U207" s="1">
        <f>(SUM(Table3[[#This Row],[Gross_Sales]],Table3[[#This Row],[Delivery_Fee]])-Table3[[#This Row],[Discount_Amount]])</f>
        <v>341</v>
      </c>
    </row>
    <row r="208" spans="1:21" ht="19.2" customHeight="1" x14ac:dyDescent="0.3">
      <c r="A208" s="1" t="s">
        <v>14071</v>
      </c>
      <c r="B208" s="1" t="s">
        <v>13659</v>
      </c>
      <c r="C208" s="1" t="s">
        <v>30479</v>
      </c>
      <c r="D208" s="1" t="s">
        <v>2003</v>
      </c>
      <c r="E208" s="1" t="s">
        <v>19</v>
      </c>
      <c r="F208" s="1" t="s">
        <v>187</v>
      </c>
      <c r="G208" s="1" t="s">
        <v>188</v>
      </c>
      <c r="H208" s="1" t="s">
        <v>116</v>
      </c>
      <c r="I208" s="1" t="s">
        <v>117</v>
      </c>
      <c r="J208" s="1" t="s">
        <v>35</v>
      </c>
      <c r="K208" s="1" t="s">
        <v>14</v>
      </c>
      <c r="L208" s="1">
        <v>3</v>
      </c>
      <c r="M208" s="1">
        <v>210</v>
      </c>
      <c r="N208" s="1">
        <v>20</v>
      </c>
      <c r="O208" s="1">
        <v>126</v>
      </c>
      <c r="P208" s="1">
        <v>40</v>
      </c>
      <c r="Q208" s="1">
        <v>544</v>
      </c>
      <c r="R208" s="1" t="s">
        <v>36</v>
      </c>
      <c r="S208" s="1" t="s">
        <v>14072</v>
      </c>
      <c r="T208" s="1">
        <f>Table3[[#This Row],[Unit_Price]]*Table3[[#This Row],[Quantity]]</f>
        <v>630</v>
      </c>
      <c r="U208" s="1">
        <f>(SUM(Table3[[#This Row],[Gross_Sales]],Table3[[#This Row],[Delivery_Fee]])-Table3[[#This Row],[Discount_Amount]])</f>
        <v>544</v>
      </c>
    </row>
    <row r="209" spans="1:21" ht="19.2" customHeight="1" x14ac:dyDescent="0.3">
      <c r="A209" s="1" t="s">
        <v>14073</v>
      </c>
      <c r="B209" s="1" t="s">
        <v>13659</v>
      </c>
      <c r="C209" s="1" t="s">
        <v>30479</v>
      </c>
      <c r="D209" s="1" t="s">
        <v>200</v>
      </c>
      <c r="E209" s="1" t="s">
        <v>19</v>
      </c>
      <c r="F209" s="1" t="s">
        <v>141</v>
      </c>
      <c r="G209" s="1" t="s">
        <v>142</v>
      </c>
      <c r="H209" s="1" t="s">
        <v>77</v>
      </c>
      <c r="I209" s="1" t="s">
        <v>78</v>
      </c>
      <c r="J209" s="1" t="s">
        <v>24</v>
      </c>
      <c r="K209" s="1" t="s">
        <v>14</v>
      </c>
      <c r="L209" s="1">
        <v>3</v>
      </c>
      <c r="M209" s="1">
        <v>150</v>
      </c>
      <c r="N209" s="1">
        <v>5</v>
      </c>
      <c r="O209" s="1">
        <v>22.5</v>
      </c>
      <c r="P209" s="1">
        <v>25</v>
      </c>
      <c r="Q209" s="1">
        <v>452.5</v>
      </c>
      <c r="R209" s="1" t="s">
        <v>63</v>
      </c>
      <c r="S209" s="1" t="s">
        <v>14074</v>
      </c>
      <c r="T209" s="1">
        <f>Table3[[#This Row],[Unit_Price]]*Table3[[#This Row],[Quantity]]</f>
        <v>450</v>
      </c>
      <c r="U209" s="1">
        <f>(SUM(Table3[[#This Row],[Gross_Sales]],Table3[[#This Row],[Delivery_Fee]])-Table3[[#This Row],[Discount_Amount]])</f>
        <v>452.5</v>
      </c>
    </row>
    <row r="210" spans="1:21" ht="19.2" customHeight="1" x14ac:dyDescent="0.3">
      <c r="A210" s="1" t="s">
        <v>14075</v>
      </c>
      <c r="B210" s="1" t="s">
        <v>13659</v>
      </c>
      <c r="C210" s="1" t="s">
        <v>30479</v>
      </c>
      <c r="D210" s="1" t="s">
        <v>346</v>
      </c>
      <c r="E210" s="1" t="s">
        <v>19</v>
      </c>
      <c r="F210" s="1" t="s">
        <v>124</v>
      </c>
      <c r="G210" s="1" t="s">
        <v>125</v>
      </c>
      <c r="H210" s="1" t="s">
        <v>33</v>
      </c>
      <c r="I210" s="1" t="s">
        <v>34</v>
      </c>
      <c r="J210" s="1" t="s">
        <v>35</v>
      </c>
      <c r="K210" s="1" t="s">
        <v>25</v>
      </c>
      <c r="L210" s="1">
        <v>2</v>
      </c>
      <c r="M210" s="1">
        <v>240</v>
      </c>
      <c r="N210" s="1">
        <v>0</v>
      </c>
      <c r="O210" s="1">
        <v>0</v>
      </c>
      <c r="P210" s="1">
        <v>35</v>
      </c>
      <c r="Q210" s="1">
        <v>515</v>
      </c>
      <c r="R210" s="1" t="s">
        <v>26</v>
      </c>
      <c r="S210" s="1" t="s">
        <v>14076</v>
      </c>
      <c r="T210" s="1">
        <f>Table3[[#This Row],[Unit_Price]]*Table3[[#This Row],[Quantity]]</f>
        <v>480</v>
      </c>
      <c r="U210" s="1">
        <f>(SUM(Table3[[#This Row],[Gross_Sales]],Table3[[#This Row],[Delivery_Fee]])-Table3[[#This Row],[Discount_Amount]])</f>
        <v>515</v>
      </c>
    </row>
    <row r="211" spans="1:21" ht="19.2" customHeight="1" x14ac:dyDescent="0.3">
      <c r="A211" s="1" t="s">
        <v>14077</v>
      </c>
      <c r="B211" s="1" t="s">
        <v>13659</v>
      </c>
      <c r="C211" s="1" t="s">
        <v>30479</v>
      </c>
      <c r="D211" s="1" t="s">
        <v>263</v>
      </c>
      <c r="E211" s="1" t="s">
        <v>8</v>
      </c>
      <c r="F211" s="1" t="s">
        <v>9</v>
      </c>
      <c r="G211" s="1" t="s">
        <v>10</v>
      </c>
      <c r="H211" s="1" t="s">
        <v>11</v>
      </c>
      <c r="I211" s="1" t="s">
        <v>12</v>
      </c>
      <c r="J211" s="1" t="s">
        <v>13</v>
      </c>
      <c r="K211" s="1" t="s">
        <v>14</v>
      </c>
      <c r="L211" s="1">
        <v>1</v>
      </c>
      <c r="M211" s="1">
        <v>140</v>
      </c>
      <c r="N211" s="1">
        <v>10</v>
      </c>
      <c r="O211" s="1">
        <v>14</v>
      </c>
      <c r="P211" s="1">
        <v>40</v>
      </c>
      <c r="Q211" s="1">
        <v>166</v>
      </c>
      <c r="R211" s="1" t="s">
        <v>26</v>
      </c>
      <c r="S211" s="1" t="s">
        <v>14078</v>
      </c>
      <c r="T211" s="1">
        <f>Table3[[#This Row],[Unit_Price]]*Table3[[#This Row],[Quantity]]</f>
        <v>140</v>
      </c>
      <c r="U211" s="1">
        <f>(SUM(Table3[[#This Row],[Gross_Sales]],Table3[[#This Row],[Delivery_Fee]])-Table3[[#This Row],[Discount_Amount]])</f>
        <v>166</v>
      </c>
    </row>
    <row r="212" spans="1:21" ht="19.2" customHeight="1" x14ac:dyDescent="0.3">
      <c r="A212" s="1" t="s">
        <v>14079</v>
      </c>
      <c r="B212" s="1" t="s">
        <v>13659</v>
      </c>
      <c r="C212" s="1" t="s">
        <v>30479</v>
      </c>
      <c r="D212" s="1" t="s">
        <v>252</v>
      </c>
      <c r="E212" s="1" t="s">
        <v>67</v>
      </c>
      <c r="F212" s="1" t="s">
        <v>174</v>
      </c>
      <c r="G212" s="1" t="s">
        <v>175</v>
      </c>
      <c r="H212" s="1" t="s">
        <v>131</v>
      </c>
      <c r="I212" s="1" t="s">
        <v>132</v>
      </c>
      <c r="J212" s="1" t="s">
        <v>57</v>
      </c>
      <c r="K212" s="1" t="s">
        <v>25</v>
      </c>
      <c r="L212" s="1">
        <v>1</v>
      </c>
      <c r="M212" s="1">
        <v>220</v>
      </c>
      <c r="N212" s="1">
        <v>10</v>
      </c>
      <c r="O212" s="1">
        <v>22</v>
      </c>
      <c r="P212" s="1">
        <v>20</v>
      </c>
      <c r="Q212" s="1">
        <v>218</v>
      </c>
      <c r="R212" s="1" t="s">
        <v>15</v>
      </c>
      <c r="S212" s="1" t="s">
        <v>14080</v>
      </c>
      <c r="T212" s="1">
        <f>Table3[[#This Row],[Unit_Price]]*Table3[[#This Row],[Quantity]]</f>
        <v>220</v>
      </c>
      <c r="U212" s="1">
        <f>(SUM(Table3[[#This Row],[Gross_Sales]],Table3[[#This Row],[Delivery_Fee]])-Table3[[#This Row],[Discount_Amount]])</f>
        <v>218</v>
      </c>
    </row>
    <row r="213" spans="1:21" ht="19.2" customHeight="1" x14ac:dyDescent="0.3">
      <c r="A213" s="1" t="s">
        <v>14081</v>
      </c>
      <c r="B213" s="1" t="s">
        <v>13659</v>
      </c>
      <c r="C213" s="1" t="s">
        <v>30479</v>
      </c>
      <c r="D213" s="1" t="s">
        <v>485</v>
      </c>
      <c r="E213" s="1" t="s">
        <v>19</v>
      </c>
      <c r="F213" s="1" t="s">
        <v>124</v>
      </c>
      <c r="G213" s="1" t="s">
        <v>125</v>
      </c>
      <c r="H213" s="1" t="s">
        <v>77</v>
      </c>
      <c r="I213" s="1" t="s">
        <v>78</v>
      </c>
      <c r="J213" s="1" t="s">
        <v>24</v>
      </c>
      <c r="K213" s="1" t="s">
        <v>14</v>
      </c>
      <c r="L213" s="1">
        <v>3</v>
      </c>
      <c r="M213" s="1">
        <v>150</v>
      </c>
      <c r="N213" s="1">
        <v>0</v>
      </c>
      <c r="O213" s="1">
        <v>0</v>
      </c>
      <c r="P213" s="1">
        <v>25</v>
      </c>
      <c r="Q213" s="1">
        <v>475</v>
      </c>
      <c r="R213" s="1" t="s">
        <v>63</v>
      </c>
      <c r="S213" s="1" t="s">
        <v>14082</v>
      </c>
      <c r="T213" s="1">
        <f>Table3[[#This Row],[Unit_Price]]*Table3[[#This Row],[Quantity]]</f>
        <v>450</v>
      </c>
      <c r="U213" s="1">
        <f>(SUM(Table3[[#This Row],[Gross_Sales]],Table3[[#This Row],[Delivery_Fee]])-Table3[[#This Row],[Discount_Amount]])</f>
        <v>475</v>
      </c>
    </row>
    <row r="214" spans="1:21" ht="19.2" customHeight="1" x14ac:dyDescent="0.3">
      <c r="A214" s="1" t="s">
        <v>14083</v>
      </c>
      <c r="B214" s="1" t="s">
        <v>13659</v>
      </c>
      <c r="C214" s="1" t="s">
        <v>30479</v>
      </c>
      <c r="D214" s="1" t="s">
        <v>382</v>
      </c>
      <c r="E214" s="1" t="s">
        <v>19</v>
      </c>
      <c r="F214" s="1" t="s">
        <v>141</v>
      </c>
      <c r="G214" s="1" t="s">
        <v>142</v>
      </c>
      <c r="H214" s="1" t="s">
        <v>33</v>
      </c>
      <c r="I214" s="1" t="s">
        <v>34</v>
      </c>
      <c r="J214" s="1" t="s">
        <v>35</v>
      </c>
      <c r="K214" s="1" t="s">
        <v>25</v>
      </c>
      <c r="L214" s="1">
        <v>3</v>
      </c>
      <c r="M214" s="1">
        <v>240</v>
      </c>
      <c r="N214" s="1">
        <v>0</v>
      </c>
      <c r="O214" s="1">
        <v>0</v>
      </c>
      <c r="P214" s="1">
        <v>40</v>
      </c>
      <c r="Q214" s="1">
        <v>760</v>
      </c>
      <c r="R214" s="1" t="s">
        <v>15</v>
      </c>
      <c r="S214" s="1" t="s">
        <v>14084</v>
      </c>
      <c r="T214" s="1">
        <f>Table3[[#This Row],[Unit_Price]]*Table3[[#This Row],[Quantity]]</f>
        <v>720</v>
      </c>
      <c r="U214" s="1">
        <f>(SUM(Table3[[#This Row],[Gross_Sales]],Table3[[#This Row],[Delivery_Fee]])-Table3[[#This Row],[Discount_Amount]])</f>
        <v>760</v>
      </c>
    </row>
    <row r="215" spans="1:21" ht="19.2" customHeight="1" x14ac:dyDescent="0.3">
      <c r="A215" s="1" t="s">
        <v>14085</v>
      </c>
      <c r="B215" s="1" t="s">
        <v>13659</v>
      </c>
      <c r="C215" s="1" t="s">
        <v>30479</v>
      </c>
      <c r="D215" s="1" t="s">
        <v>306</v>
      </c>
      <c r="E215" s="1" t="s">
        <v>19</v>
      </c>
      <c r="F215" s="1" t="s">
        <v>75</v>
      </c>
      <c r="G215" s="1" t="s">
        <v>76</v>
      </c>
      <c r="H215" s="1" t="s">
        <v>116</v>
      </c>
      <c r="I215" s="1" t="s">
        <v>117</v>
      </c>
      <c r="J215" s="1" t="s">
        <v>35</v>
      </c>
      <c r="K215" s="1" t="s">
        <v>14</v>
      </c>
      <c r="L215" s="1">
        <v>4</v>
      </c>
      <c r="M215" s="1">
        <v>210</v>
      </c>
      <c r="N215" s="1">
        <v>10</v>
      </c>
      <c r="O215" s="1">
        <v>84</v>
      </c>
      <c r="P215" s="1">
        <v>25</v>
      </c>
      <c r="Q215" s="1">
        <v>781</v>
      </c>
      <c r="R215" s="1" t="s">
        <v>36</v>
      </c>
      <c r="S215" s="1" t="s">
        <v>14086</v>
      </c>
      <c r="T215" s="1">
        <f>Table3[[#This Row],[Unit_Price]]*Table3[[#This Row],[Quantity]]</f>
        <v>840</v>
      </c>
      <c r="U215" s="1">
        <f>(SUM(Table3[[#This Row],[Gross_Sales]],Table3[[#This Row],[Delivery_Fee]])-Table3[[#This Row],[Discount_Amount]])</f>
        <v>781</v>
      </c>
    </row>
    <row r="216" spans="1:21" ht="19.2" customHeight="1" x14ac:dyDescent="0.3">
      <c r="A216" s="1" t="s">
        <v>14087</v>
      </c>
      <c r="B216" s="1" t="s">
        <v>13659</v>
      </c>
      <c r="C216" s="1" t="s">
        <v>30479</v>
      </c>
      <c r="D216" s="1" t="s">
        <v>173</v>
      </c>
      <c r="E216" s="1" t="s">
        <v>67</v>
      </c>
      <c r="F216" s="1" t="s">
        <v>267</v>
      </c>
      <c r="G216" s="1" t="s">
        <v>268</v>
      </c>
      <c r="H216" s="1" t="s">
        <v>143</v>
      </c>
      <c r="I216" s="1" t="s">
        <v>144</v>
      </c>
      <c r="J216" s="1" t="s">
        <v>24</v>
      </c>
      <c r="K216" s="1" t="s">
        <v>14</v>
      </c>
      <c r="L216" s="1">
        <v>2</v>
      </c>
      <c r="M216" s="1">
        <v>160</v>
      </c>
      <c r="N216" s="1">
        <v>0</v>
      </c>
      <c r="O216" s="1">
        <v>0</v>
      </c>
      <c r="P216" s="1">
        <v>25</v>
      </c>
      <c r="Q216" s="1">
        <v>345</v>
      </c>
      <c r="R216" s="1" t="s">
        <v>42</v>
      </c>
      <c r="S216" s="1" t="s">
        <v>14088</v>
      </c>
      <c r="T216" s="1">
        <f>Table3[[#This Row],[Unit_Price]]*Table3[[#This Row],[Quantity]]</f>
        <v>320</v>
      </c>
      <c r="U216" s="1">
        <f>(SUM(Table3[[#This Row],[Gross_Sales]],Table3[[#This Row],[Delivery_Fee]])-Table3[[#This Row],[Discount_Amount]])</f>
        <v>345</v>
      </c>
    </row>
    <row r="217" spans="1:21" ht="19.2" customHeight="1" x14ac:dyDescent="0.3">
      <c r="A217" s="1" t="s">
        <v>14089</v>
      </c>
      <c r="B217" s="1" t="s">
        <v>13659</v>
      </c>
      <c r="C217" s="1" t="s">
        <v>30479</v>
      </c>
      <c r="D217" s="1" t="s">
        <v>934</v>
      </c>
      <c r="E217" s="1" t="s">
        <v>19</v>
      </c>
      <c r="F217" s="1" t="s">
        <v>151</v>
      </c>
      <c r="G217" s="1" t="s">
        <v>152</v>
      </c>
      <c r="H217" s="1" t="s">
        <v>288</v>
      </c>
      <c r="I217" s="1" t="s">
        <v>289</v>
      </c>
      <c r="J217" s="1" t="s">
        <v>86</v>
      </c>
      <c r="K217" s="1" t="s">
        <v>14</v>
      </c>
      <c r="L217" s="1">
        <v>4</v>
      </c>
      <c r="M217" s="1">
        <v>80</v>
      </c>
      <c r="N217" s="1">
        <v>15</v>
      </c>
      <c r="O217" s="1">
        <v>48</v>
      </c>
      <c r="P217" s="1">
        <v>35</v>
      </c>
      <c r="Q217" s="1">
        <v>307</v>
      </c>
      <c r="R217" s="1" t="s">
        <v>42</v>
      </c>
      <c r="S217" s="1" t="s">
        <v>14090</v>
      </c>
      <c r="T217" s="1">
        <f>Table3[[#This Row],[Unit_Price]]*Table3[[#This Row],[Quantity]]</f>
        <v>320</v>
      </c>
      <c r="U217" s="1">
        <f>(SUM(Table3[[#This Row],[Gross_Sales]],Table3[[#This Row],[Delivery_Fee]])-Table3[[#This Row],[Discount_Amount]])</f>
        <v>307</v>
      </c>
    </row>
    <row r="218" spans="1:21" ht="19.2" customHeight="1" x14ac:dyDescent="0.3">
      <c r="A218" s="1" t="s">
        <v>14091</v>
      </c>
      <c r="B218" s="1" t="s">
        <v>13659</v>
      </c>
      <c r="C218" s="1" t="s">
        <v>30479</v>
      </c>
      <c r="D218" s="1" t="s">
        <v>330</v>
      </c>
      <c r="E218" s="1" t="s">
        <v>19</v>
      </c>
      <c r="F218" s="1" t="s">
        <v>187</v>
      </c>
      <c r="G218" s="1" t="s">
        <v>188</v>
      </c>
      <c r="H218" s="1" t="s">
        <v>77</v>
      </c>
      <c r="I218" s="1" t="s">
        <v>78</v>
      </c>
      <c r="J218" s="1" t="s">
        <v>24</v>
      </c>
      <c r="K218" s="1" t="s">
        <v>14</v>
      </c>
      <c r="L218" s="1">
        <v>3</v>
      </c>
      <c r="M218" s="1">
        <v>150</v>
      </c>
      <c r="N218" s="1">
        <v>5</v>
      </c>
      <c r="O218" s="1">
        <v>22.5</v>
      </c>
      <c r="P218" s="1">
        <v>30</v>
      </c>
      <c r="Q218" s="1">
        <v>457.5</v>
      </c>
      <c r="R218" s="1" t="s">
        <v>26</v>
      </c>
      <c r="S218" s="1" t="s">
        <v>14092</v>
      </c>
      <c r="T218" s="1">
        <f>Table3[[#This Row],[Unit_Price]]*Table3[[#This Row],[Quantity]]</f>
        <v>450</v>
      </c>
      <c r="U218" s="1">
        <f>(SUM(Table3[[#This Row],[Gross_Sales]],Table3[[#This Row],[Delivery_Fee]])-Table3[[#This Row],[Discount_Amount]])</f>
        <v>457.5</v>
      </c>
    </row>
    <row r="219" spans="1:21" ht="19.2" customHeight="1" x14ac:dyDescent="0.3">
      <c r="A219" s="1" t="s">
        <v>14093</v>
      </c>
      <c r="B219" s="1" t="s">
        <v>13659</v>
      </c>
      <c r="C219" s="1" t="s">
        <v>30479</v>
      </c>
      <c r="D219" s="1" t="s">
        <v>285</v>
      </c>
      <c r="E219" s="1" t="s">
        <v>67</v>
      </c>
      <c r="F219" s="1" t="s">
        <v>151</v>
      </c>
      <c r="G219" s="1" t="s">
        <v>152</v>
      </c>
      <c r="H219" s="1" t="s">
        <v>84</v>
      </c>
      <c r="I219" s="1" t="s">
        <v>85</v>
      </c>
      <c r="J219" s="1" t="s">
        <v>86</v>
      </c>
      <c r="K219" s="1" t="s">
        <v>14</v>
      </c>
      <c r="L219" s="1">
        <v>4</v>
      </c>
      <c r="M219" s="1">
        <v>100</v>
      </c>
      <c r="N219" s="1">
        <v>5</v>
      </c>
      <c r="O219" s="1">
        <v>20</v>
      </c>
      <c r="P219" s="1">
        <v>25</v>
      </c>
      <c r="Q219" s="1">
        <v>405</v>
      </c>
      <c r="R219" s="1" t="s">
        <v>36</v>
      </c>
      <c r="S219" s="1" t="s">
        <v>14094</v>
      </c>
      <c r="T219" s="1">
        <f>Table3[[#This Row],[Unit_Price]]*Table3[[#This Row],[Quantity]]</f>
        <v>400</v>
      </c>
      <c r="U219" s="1">
        <f>(SUM(Table3[[#This Row],[Gross_Sales]],Table3[[#This Row],[Delivery_Fee]])-Table3[[#This Row],[Discount_Amount]])</f>
        <v>405</v>
      </c>
    </row>
    <row r="220" spans="1:21" ht="19.2" customHeight="1" x14ac:dyDescent="0.3">
      <c r="A220" s="1" t="s">
        <v>14095</v>
      </c>
      <c r="B220" s="1" t="s">
        <v>13659</v>
      </c>
      <c r="C220" s="1" t="s">
        <v>30479</v>
      </c>
      <c r="D220" s="1" t="s">
        <v>713</v>
      </c>
      <c r="E220" s="1" t="s">
        <v>67</v>
      </c>
      <c r="F220" s="1" t="s">
        <v>68</v>
      </c>
      <c r="G220" s="1" t="s">
        <v>69</v>
      </c>
      <c r="H220" s="1" t="s">
        <v>116</v>
      </c>
      <c r="I220" s="1" t="s">
        <v>117</v>
      </c>
      <c r="J220" s="1" t="s">
        <v>35</v>
      </c>
      <c r="K220" s="1" t="s">
        <v>14</v>
      </c>
      <c r="L220" s="1">
        <v>4</v>
      </c>
      <c r="M220" s="1">
        <v>210</v>
      </c>
      <c r="N220" s="1">
        <v>10</v>
      </c>
      <c r="O220" s="1">
        <v>84</v>
      </c>
      <c r="P220" s="1">
        <v>20</v>
      </c>
      <c r="Q220" s="1">
        <v>776</v>
      </c>
      <c r="R220" s="1" t="s">
        <v>36</v>
      </c>
      <c r="S220" s="1" t="s">
        <v>14096</v>
      </c>
      <c r="T220" s="1">
        <f>Table3[[#This Row],[Unit_Price]]*Table3[[#This Row],[Quantity]]</f>
        <v>840</v>
      </c>
      <c r="U220" s="1">
        <f>(SUM(Table3[[#This Row],[Gross_Sales]],Table3[[#This Row],[Delivery_Fee]])-Table3[[#This Row],[Discount_Amount]])</f>
        <v>776</v>
      </c>
    </row>
    <row r="221" spans="1:21" ht="19.2" customHeight="1" x14ac:dyDescent="0.3">
      <c r="A221" s="1" t="s">
        <v>14097</v>
      </c>
      <c r="B221" s="1" t="s">
        <v>13659</v>
      </c>
      <c r="C221" s="1" t="s">
        <v>30479</v>
      </c>
      <c r="D221" s="1" t="s">
        <v>651</v>
      </c>
      <c r="E221" s="1" t="s">
        <v>8</v>
      </c>
      <c r="F221" s="1" t="s">
        <v>82</v>
      </c>
      <c r="G221" s="1" t="s">
        <v>83</v>
      </c>
      <c r="H221" s="1" t="s">
        <v>61</v>
      </c>
      <c r="I221" s="1" t="s">
        <v>62</v>
      </c>
      <c r="J221" s="1" t="s">
        <v>24</v>
      </c>
      <c r="K221" s="1" t="s">
        <v>25</v>
      </c>
      <c r="L221" s="1">
        <v>3</v>
      </c>
      <c r="M221" s="1">
        <v>190</v>
      </c>
      <c r="N221" s="1">
        <v>15</v>
      </c>
      <c r="O221" s="1">
        <v>85.5</v>
      </c>
      <c r="P221" s="1">
        <v>35</v>
      </c>
      <c r="Q221" s="1">
        <v>519.5</v>
      </c>
      <c r="R221" s="1" t="s">
        <v>36</v>
      </c>
      <c r="S221" s="1" t="s">
        <v>14098</v>
      </c>
      <c r="T221" s="1">
        <f>Table3[[#This Row],[Unit_Price]]*Table3[[#This Row],[Quantity]]</f>
        <v>570</v>
      </c>
      <c r="U221" s="1">
        <f>(SUM(Table3[[#This Row],[Gross_Sales]],Table3[[#This Row],[Delivery_Fee]])-Table3[[#This Row],[Discount_Amount]])</f>
        <v>519.5</v>
      </c>
    </row>
    <row r="222" spans="1:21" ht="19.2" customHeight="1" x14ac:dyDescent="0.3">
      <c r="A222" s="1" t="s">
        <v>14099</v>
      </c>
      <c r="B222" s="1" t="s">
        <v>13659</v>
      </c>
      <c r="C222" s="1" t="s">
        <v>30479</v>
      </c>
      <c r="D222" s="1" t="s">
        <v>867</v>
      </c>
      <c r="E222" s="1" t="s">
        <v>67</v>
      </c>
      <c r="F222" s="1" t="s">
        <v>68</v>
      </c>
      <c r="G222" s="1" t="s">
        <v>69</v>
      </c>
      <c r="H222" s="1" t="s">
        <v>111</v>
      </c>
      <c r="I222" s="1" t="s">
        <v>112</v>
      </c>
      <c r="J222" s="1" t="s">
        <v>13</v>
      </c>
      <c r="K222" s="1" t="s">
        <v>25</v>
      </c>
      <c r="L222" s="1">
        <v>3</v>
      </c>
      <c r="M222" s="1">
        <v>280</v>
      </c>
      <c r="N222" s="1">
        <v>5</v>
      </c>
      <c r="O222" s="1">
        <v>42</v>
      </c>
      <c r="P222" s="1">
        <v>35</v>
      </c>
      <c r="Q222" s="1">
        <v>833</v>
      </c>
      <c r="R222" s="1" t="s">
        <v>63</v>
      </c>
      <c r="S222" s="1" t="s">
        <v>14100</v>
      </c>
      <c r="T222" s="1">
        <f>Table3[[#This Row],[Unit_Price]]*Table3[[#This Row],[Quantity]]</f>
        <v>840</v>
      </c>
      <c r="U222" s="1">
        <f>(SUM(Table3[[#This Row],[Gross_Sales]],Table3[[#This Row],[Delivery_Fee]])-Table3[[#This Row],[Discount_Amount]])</f>
        <v>833</v>
      </c>
    </row>
    <row r="223" spans="1:21" ht="19.2" customHeight="1" x14ac:dyDescent="0.3">
      <c r="A223" s="1" t="s">
        <v>14101</v>
      </c>
      <c r="B223" s="1" t="s">
        <v>13659</v>
      </c>
      <c r="C223" s="1" t="s">
        <v>30479</v>
      </c>
      <c r="D223" s="1" t="s">
        <v>919</v>
      </c>
      <c r="E223" s="1" t="s">
        <v>30</v>
      </c>
      <c r="F223" s="1" t="s">
        <v>136</v>
      </c>
      <c r="G223" s="1" t="s">
        <v>137</v>
      </c>
      <c r="H223" s="1" t="s">
        <v>288</v>
      </c>
      <c r="I223" s="1" t="s">
        <v>289</v>
      </c>
      <c r="J223" s="1" t="s">
        <v>86</v>
      </c>
      <c r="K223" s="1" t="s">
        <v>14</v>
      </c>
      <c r="L223" s="1">
        <v>2</v>
      </c>
      <c r="M223" s="1">
        <v>80</v>
      </c>
      <c r="N223" s="1">
        <v>15</v>
      </c>
      <c r="O223" s="1">
        <v>24</v>
      </c>
      <c r="P223" s="1">
        <v>30</v>
      </c>
      <c r="Q223" s="1">
        <v>166</v>
      </c>
      <c r="R223" s="1" t="s">
        <v>26</v>
      </c>
      <c r="S223" s="1" t="s">
        <v>14102</v>
      </c>
      <c r="T223" s="1">
        <f>Table3[[#This Row],[Unit_Price]]*Table3[[#This Row],[Quantity]]</f>
        <v>160</v>
      </c>
      <c r="U223" s="1">
        <f>(SUM(Table3[[#This Row],[Gross_Sales]],Table3[[#This Row],[Delivery_Fee]])-Table3[[#This Row],[Discount_Amount]])</f>
        <v>166</v>
      </c>
    </row>
    <row r="224" spans="1:21" ht="19.2" customHeight="1" x14ac:dyDescent="0.3">
      <c r="A224" s="1" t="s">
        <v>14103</v>
      </c>
      <c r="B224" s="1" t="s">
        <v>13659</v>
      </c>
      <c r="C224" s="1" t="s">
        <v>30479</v>
      </c>
      <c r="D224" s="1" t="s">
        <v>2003</v>
      </c>
      <c r="E224" s="1" t="s">
        <v>30</v>
      </c>
      <c r="F224" s="1" t="s">
        <v>339</v>
      </c>
      <c r="G224" s="1" t="s">
        <v>340</v>
      </c>
      <c r="H224" s="1" t="s">
        <v>77</v>
      </c>
      <c r="I224" s="1" t="s">
        <v>78</v>
      </c>
      <c r="J224" s="1" t="s">
        <v>24</v>
      </c>
      <c r="K224" s="1" t="s">
        <v>14</v>
      </c>
      <c r="L224" s="1">
        <v>4</v>
      </c>
      <c r="M224" s="1">
        <v>150</v>
      </c>
      <c r="N224" s="1">
        <v>0</v>
      </c>
      <c r="O224" s="1">
        <v>0</v>
      </c>
      <c r="P224" s="1">
        <v>30</v>
      </c>
      <c r="Q224" s="1">
        <v>630</v>
      </c>
      <c r="R224" s="1" t="s">
        <v>36</v>
      </c>
      <c r="S224" s="1" t="s">
        <v>14104</v>
      </c>
      <c r="T224" s="1">
        <f>Table3[[#This Row],[Unit_Price]]*Table3[[#This Row],[Quantity]]</f>
        <v>600</v>
      </c>
      <c r="U224" s="1">
        <f>(SUM(Table3[[#This Row],[Gross_Sales]],Table3[[#This Row],[Delivery_Fee]])-Table3[[#This Row],[Discount_Amount]])</f>
        <v>630</v>
      </c>
    </row>
    <row r="225" spans="1:21" ht="19.2" customHeight="1" x14ac:dyDescent="0.3">
      <c r="A225" s="1" t="s">
        <v>14105</v>
      </c>
      <c r="B225" s="1" t="s">
        <v>13659</v>
      </c>
      <c r="C225" s="1" t="s">
        <v>30479</v>
      </c>
      <c r="D225" s="1" t="s">
        <v>1747</v>
      </c>
      <c r="E225" s="1" t="s">
        <v>30</v>
      </c>
      <c r="F225" s="1" t="s">
        <v>109</v>
      </c>
      <c r="G225" s="1" t="s">
        <v>110</v>
      </c>
      <c r="H225" s="1" t="s">
        <v>48</v>
      </c>
      <c r="I225" s="1" t="s">
        <v>49</v>
      </c>
      <c r="J225" s="1" t="s">
        <v>13</v>
      </c>
      <c r="K225" s="1" t="s">
        <v>14</v>
      </c>
      <c r="L225" s="1">
        <v>3</v>
      </c>
      <c r="M225" s="1">
        <v>220</v>
      </c>
      <c r="N225" s="1">
        <v>0</v>
      </c>
      <c r="O225" s="1">
        <v>0</v>
      </c>
      <c r="P225" s="1">
        <v>40</v>
      </c>
      <c r="Q225" s="1">
        <v>700</v>
      </c>
      <c r="R225" s="1" t="s">
        <v>42</v>
      </c>
      <c r="S225" s="1" t="s">
        <v>14106</v>
      </c>
      <c r="T225" s="1">
        <f>Table3[[#This Row],[Unit_Price]]*Table3[[#This Row],[Quantity]]</f>
        <v>660</v>
      </c>
      <c r="U225" s="1">
        <f>(SUM(Table3[[#This Row],[Gross_Sales]],Table3[[#This Row],[Delivery_Fee]])-Table3[[#This Row],[Discount_Amount]])</f>
        <v>700</v>
      </c>
    </row>
    <row r="226" spans="1:21" ht="19.2" customHeight="1" x14ac:dyDescent="0.3">
      <c r="A226" s="1" t="s">
        <v>14107</v>
      </c>
      <c r="B226" s="1" t="s">
        <v>13659</v>
      </c>
      <c r="C226" s="1" t="s">
        <v>30479</v>
      </c>
      <c r="D226" s="1" t="s">
        <v>474</v>
      </c>
      <c r="E226" s="1" t="s">
        <v>19</v>
      </c>
      <c r="F226" s="1" t="s">
        <v>187</v>
      </c>
      <c r="G226" s="1" t="s">
        <v>188</v>
      </c>
      <c r="H226" s="1" t="s">
        <v>131</v>
      </c>
      <c r="I226" s="1" t="s">
        <v>132</v>
      </c>
      <c r="J226" s="1" t="s">
        <v>57</v>
      </c>
      <c r="K226" s="1" t="s">
        <v>25</v>
      </c>
      <c r="L226" s="1">
        <v>2</v>
      </c>
      <c r="M226" s="1">
        <v>220</v>
      </c>
      <c r="N226" s="1">
        <v>10</v>
      </c>
      <c r="O226" s="1">
        <v>44</v>
      </c>
      <c r="P226" s="1">
        <v>35</v>
      </c>
      <c r="Q226" s="1">
        <v>431</v>
      </c>
      <c r="R226" s="1" t="s">
        <v>63</v>
      </c>
      <c r="S226" s="1" t="s">
        <v>14108</v>
      </c>
      <c r="T226" s="1">
        <f>Table3[[#This Row],[Unit_Price]]*Table3[[#This Row],[Quantity]]</f>
        <v>440</v>
      </c>
      <c r="U226" s="1">
        <f>(SUM(Table3[[#This Row],[Gross_Sales]],Table3[[#This Row],[Delivery_Fee]])-Table3[[#This Row],[Discount_Amount]])</f>
        <v>431</v>
      </c>
    </row>
    <row r="227" spans="1:21" ht="19.2" customHeight="1" x14ac:dyDescent="0.3">
      <c r="A227" s="1" t="s">
        <v>14109</v>
      </c>
      <c r="B227" s="1" t="s">
        <v>13659</v>
      </c>
      <c r="C227" s="1" t="s">
        <v>30479</v>
      </c>
      <c r="D227" s="1" t="s">
        <v>882</v>
      </c>
      <c r="E227" s="1" t="s">
        <v>30</v>
      </c>
      <c r="F227" s="1" t="s">
        <v>339</v>
      </c>
      <c r="G227" s="1" t="s">
        <v>340</v>
      </c>
      <c r="H227" s="1" t="s">
        <v>70</v>
      </c>
      <c r="I227" s="1" t="s">
        <v>71</v>
      </c>
      <c r="J227" s="1" t="s">
        <v>13</v>
      </c>
      <c r="K227" s="1" t="s">
        <v>14</v>
      </c>
      <c r="L227" s="1">
        <v>4</v>
      </c>
      <c r="M227" s="1">
        <v>130</v>
      </c>
      <c r="N227" s="1">
        <v>5</v>
      </c>
      <c r="O227" s="1">
        <v>26</v>
      </c>
      <c r="P227" s="1">
        <v>35</v>
      </c>
      <c r="Q227" s="1">
        <v>529</v>
      </c>
      <c r="R227" s="1" t="s">
        <v>15</v>
      </c>
      <c r="S227" s="1" t="s">
        <v>14110</v>
      </c>
      <c r="T227" s="1">
        <f>Table3[[#This Row],[Unit_Price]]*Table3[[#This Row],[Quantity]]</f>
        <v>520</v>
      </c>
      <c r="U227" s="1">
        <f>(SUM(Table3[[#This Row],[Gross_Sales]],Table3[[#This Row],[Delivery_Fee]])-Table3[[#This Row],[Discount_Amount]])</f>
        <v>529</v>
      </c>
    </row>
    <row r="228" spans="1:21" ht="19.2" customHeight="1" x14ac:dyDescent="0.3">
      <c r="A228" s="1" t="s">
        <v>14111</v>
      </c>
      <c r="B228" s="1" t="s">
        <v>13659</v>
      </c>
      <c r="C228" s="1" t="s">
        <v>30479</v>
      </c>
      <c r="D228" s="1" t="s">
        <v>301</v>
      </c>
      <c r="E228" s="1" t="s">
        <v>19</v>
      </c>
      <c r="F228" s="1" t="s">
        <v>46</v>
      </c>
      <c r="G228" s="1" t="s">
        <v>47</v>
      </c>
      <c r="H228" s="1" t="s">
        <v>288</v>
      </c>
      <c r="I228" s="1" t="s">
        <v>289</v>
      </c>
      <c r="J228" s="1" t="s">
        <v>86</v>
      </c>
      <c r="K228" s="1" t="s">
        <v>14</v>
      </c>
      <c r="L228" s="1">
        <v>4</v>
      </c>
      <c r="M228" s="1">
        <v>80</v>
      </c>
      <c r="N228" s="1">
        <v>15</v>
      </c>
      <c r="O228" s="1">
        <v>48</v>
      </c>
      <c r="P228" s="1">
        <v>30</v>
      </c>
      <c r="Q228" s="1">
        <v>302</v>
      </c>
      <c r="R228" s="1" t="s">
        <v>36</v>
      </c>
      <c r="S228" s="1" t="s">
        <v>14112</v>
      </c>
      <c r="T228" s="1">
        <f>Table3[[#This Row],[Unit_Price]]*Table3[[#This Row],[Quantity]]</f>
        <v>320</v>
      </c>
      <c r="U228" s="1">
        <f>(SUM(Table3[[#This Row],[Gross_Sales]],Table3[[#This Row],[Delivery_Fee]])-Table3[[#This Row],[Discount_Amount]])</f>
        <v>302</v>
      </c>
    </row>
    <row r="229" spans="1:21" ht="19.2" customHeight="1" x14ac:dyDescent="0.3">
      <c r="A229" s="1" t="s">
        <v>14113</v>
      </c>
      <c r="B229" s="1" t="s">
        <v>13659</v>
      </c>
      <c r="C229" s="1" t="s">
        <v>30479</v>
      </c>
      <c r="D229" s="1" t="s">
        <v>780</v>
      </c>
      <c r="E229" s="1" t="s">
        <v>67</v>
      </c>
      <c r="F229" s="1" t="s">
        <v>141</v>
      </c>
      <c r="G229" s="1" t="s">
        <v>142</v>
      </c>
      <c r="H229" s="1" t="s">
        <v>116</v>
      </c>
      <c r="I229" s="1" t="s">
        <v>117</v>
      </c>
      <c r="J229" s="1" t="s">
        <v>35</v>
      </c>
      <c r="K229" s="1" t="s">
        <v>14</v>
      </c>
      <c r="L229" s="1">
        <v>4</v>
      </c>
      <c r="M229" s="1">
        <v>210</v>
      </c>
      <c r="N229" s="1">
        <v>0</v>
      </c>
      <c r="O229" s="1">
        <v>0</v>
      </c>
      <c r="P229" s="1">
        <v>30</v>
      </c>
      <c r="Q229" s="1">
        <v>870</v>
      </c>
      <c r="R229" s="1" t="s">
        <v>36</v>
      </c>
      <c r="S229" s="1" t="s">
        <v>14114</v>
      </c>
      <c r="T229" s="1">
        <f>Table3[[#This Row],[Unit_Price]]*Table3[[#This Row],[Quantity]]</f>
        <v>840</v>
      </c>
      <c r="U229" s="1">
        <f>(SUM(Table3[[#This Row],[Gross_Sales]],Table3[[#This Row],[Delivery_Fee]])-Table3[[#This Row],[Discount_Amount]])</f>
        <v>870</v>
      </c>
    </row>
    <row r="230" spans="1:21" ht="19.2" customHeight="1" x14ac:dyDescent="0.3">
      <c r="A230" s="1" t="s">
        <v>14115</v>
      </c>
      <c r="B230" s="1" t="s">
        <v>13659</v>
      </c>
      <c r="C230" s="1" t="s">
        <v>30479</v>
      </c>
      <c r="D230" s="1" t="s">
        <v>324</v>
      </c>
      <c r="E230" s="1" t="s">
        <v>30</v>
      </c>
      <c r="F230" s="1" t="s">
        <v>339</v>
      </c>
      <c r="G230" s="1" t="s">
        <v>340</v>
      </c>
      <c r="H230" s="1" t="s">
        <v>116</v>
      </c>
      <c r="I230" s="1" t="s">
        <v>117</v>
      </c>
      <c r="J230" s="1" t="s">
        <v>35</v>
      </c>
      <c r="K230" s="1" t="s">
        <v>14</v>
      </c>
      <c r="L230" s="1">
        <v>1</v>
      </c>
      <c r="M230" s="1">
        <v>210</v>
      </c>
      <c r="N230" s="1">
        <v>5</v>
      </c>
      <c r="O230" s="1">
        <v>10.5</v>
      </c>
      <c r="P230" s="1">
        <v>40</v>
      </c>
      <c r="Q230" s="1">
        <v>239.5</v>
      </c>
      <c r="R230" s="1" t="s">
        <v>15</v>
      </c>
      <c r="S230" s="1" t="s">
        <v>14116</v>
      </c>
      <c r="T230" s="1">
        <f>Table3[[#This Row],[Unit_Price]]*Table3[[#This Row],[Quantity]]</f>
        <v>210</v>
      </c>
      <c r="U230" s="1">
        <f>(SUM(Table3[[#This Row],[Gross_Sales]],Table3[[#This Row],[Delivery_Fee]])-Table3[[#This Row],[Discount_Amount]])</f>
        <v>239.5</v>
      </c>
    </row>
    <row r="231" spans="1:21" ht="19.2" customHeight="1" x14ac:dyDescent="0.3">
      <c r="A231" s="1" t="s">
        <v>14117</v>
      </c>
      <c r="B231" s="1" t="s">
        <v>13659</v>
      </c>
      <c r="C231" s="1" t="s">
        <v>30479</v>
      </c>
      <c r="D231" s="1" t="s">
        <v>1590</v>
      </c>
      <c r="E231" s="1" t="s">
        <v>67</v>
      </c>
      <c r="F231" s="1" t="s">
        <v>82</v>
      </c>
      <c r="G231" s="1" t="s">
        <v>83</v>
      </c>
      <c r="H231" s="1" t="s">
        <v>77</v>
      </c>
      <c r="I231" s="1" t="s">
        <v>78</v>
      </c>
      <c r="J231" s="1" t="s">
        <v>24</v>
      </c>
      <c r="K231" s="1" t="s">
        <v>14</v>
      </c>
      <c r="L231" s="1">
        <v>4</v>
      </c>
      <c r="M231" s="1">
        <v>150</v>
      </c>
      <c r="N231" s="1">
        <v>10</v>
      </c>
      <c r="O231" s="1">
        <v>60</v>
      </c>
      <c r="P231" s="1">
        <v>25</v>
      </c>
      <c r="Q231" s="1">
        <v>565</v>
      </c>
      <c r="R231" s="1" t="s">
        <v>15</v>
      </c>
      <c r="S231" s="1" t="s">
        <v>14118</v>
      </c>
      <c r="T231" s="1">
        <f>Table3[[#This Row],[Unit_Price]]*Table3[[#This Row],[Quantity]]</f>
        <v>600</v>
      </c>
      <c r="U231" s="1">
        <f>(SUM(Table3[[#This Row],[Gross_Sales]],Table3[[#This Row],[Delivery_Fee]])-Table3[[#This Row],[Discount_Amount]])</f>
        <v>565</v>
      </c>
    </row>
    <row r="232" spans="1:21" ht="19.2" customHeight="1" x14ac:dyDescent="0.3">
      <c r="A232" s="1" t="s">
        <v>14119</v>
      </c>
      <c r="B232" s="1" t="s">
        <v>13659</v>
      </c>
      <c r="C232" s="1" t="s">
        <v>30479</v>
      </c>
      <c r="D232" s="1" t="s">
        <v>191</v>
      </c>
      <c r="E232" s="1" t="s">
        <v>30</v>
      </c>
      <c r="F232" s="1" t="s">
        <v>53</v>
      </c>
      <c r="G232" s="1" t="s">
        <v>54</v>
      </c>
      <c r="H232" s="1" t="s">
        <v>33</v>
      </c>
      <c r="I232" s="1" t="s">
        <v>34</v>
      </c>
      <c r="J232" s="1" t="s">
        <v>35</v>
      </c>
      <c r="K232" s="1" t="s">
        <v>25</v>
      </c>
      <c r="L232" s="1">
        <v>4</v>
      </c>
      <c r="M232" s="1">
        <v>240</v>
      </c>
      <c r="N232" s="1">
        <v>5</v>
      </c>
      <c r="O232" s="1">
        <v>48</v>
      </c>
      <c r="P232" s="1">
        <v>35</v>
      </c>
      <c r="Q232" s="1">
        <v>947</v>
      </c>
      <c r="R232" s="1" t="s">
        <v>42</v>
      </c>
      <c r="S232" s="1" t="s">
        <v>14120</v>
      </c>
      <c r="T232" s="1">
        <f>Table3[[#This Row],[Unit_Price]]*Table3[[#This Row],[Quantity]]</f>
        <v>960</v>
      </c>
      <c r="U232" s="1">
        <f>(SUM(Table3[[#This Row],[Gross_Sales]],Table3[[#This Row],[Delivery_Fee]])-Table3[[#This Row],[Discount_Amount]])</f>
        <v>947</v>
      </c>
    </row>
    <row r="233" spans="1:21" ht="19.2" customHeight="1" x14ac:dyDescent="0.3">
      <c r="A233" s="1" t="s">
        <v>14121</v>
      </c>
      <c r="B233" s="1" t="s">
        <v>13659</v>
      </c>
      <c r="C233" s="1" t="s">
        <v>30479</v>
      </c>
      <c r="D233" s="1" t="s">
        <v>459</v>
      </c>
      <c r="E233" s="1" t="s">
        <v>30</v>
      </c>
      <c r="F233" s="1" t="s">
        <v>136</v>
      </c>
      <c r="G233" s="1" t="s">
        <v>137</v>
      </c>
      <c r="H233" s="1" t="s">
        <v>131</v>
      </c>
      <c r="I233" s="1" t="s">
        <v>132</v>
      </c>
      <c r="J233" s="1" t="s">
        <v>57</v>
      </c>
      <c r="K233" s="1" t="s">
        <v>25</v>
      </c>
      <c r="L233" s="1">
        <v>2</v>
      </c>
      <c r="M233" s="1">
        <v>220</v>
      </c>
      <c r="N233" s="1">
        <v>10</v>
      </c>
      <c r="O233" s="1">
        <v>44</v>
      </c>
      <c r="P233" s="1">
        <v>40</v>
      </c>
      <c r="Q233" s="1">
        <v>436</v>
      </c>
      <c r="R233" s="1" t="s">
        <v>63</v>
      </c>
      <c r="S233" s="1" t="s">
        <v>14122</v>
      </c>
      <c r="T233" s="1">
        <f>Table3[[#This Row],[Unit_Price]]*Table3[[#This Row],[Quantity]]</f>
        <v>440</v>
      </c>
      <c r="U233" s="1">
        <f>(SUM(Table3[[#This Row],[Gross_Sales]],Table3[[#This Row],[Delivery_Fee]])-Table3[[#This Row],[Discount_Amount]])</f>
        <v>436</v>
      </c>
    </row>
    <row r="234" spans="1:21" ht="19.2" customHeight="1" x14ac:dyDescent="0.3">
      <c r="A234" s="1" t="s">
        <v>14123</v>
      </c>
      <c r="B234" s="1" t="s">
        <v>13659</v>
      </c>
      <c r="C234" s="1" t="s">
        <v>30479</v>
      </c>
      <c r="D234" s="1" t="s">
        <v>1403</v>
      </c>
      <c r="E234" s="1" t="s">
        <v>19</v>
      </c>
      <c r="F234" s="1" t="s">
        <v>129</v>
      </c>
      <c r="G234" s="1" t="s">
        <v>130</v>
      </c>
      <c r="H234" s="1" t="s">
        <v>11</v>
      </c>
      <c r="I234" s="1" t="s">
        <v>12</v>
      </c>
      <c r="J234" s="1" t="s">
        <v>13</v>
      </c>
      <c r="K234" s="1" t="s">
        <v>14</v>
      </c>
      <c r="L234" s="1">
        <v>4</v>
      </c>
      <c r="M234" s="1">
        <v>140</v>
      </c>
      <c r="N234" s="1">
        <v>10</v>
      </c>
      <c r="O234" s="1">
        <v>56</v>
      </c>
      <c r="P234" s="1">
        <v>40</v>
      </c>
      <c r="Q234" s="1">
        <v>544</v>
      </c>
      <c r="R234" s="1" t="s">
        <v>42</v>
      </c>
      <c r="S234" s="1" t="s">
        <v>14124</v>
      </c>
      <c r="T234" s="1">
        <f>Table3[[#This Row],[Unit_Price]]*Table3[[#This Row],[Quantity]]</f>
        <v>560</v>
      </c>
      <c r="U234" s="1">
        <f>(SUM(Table3[[#This Row],[Gross_Sales]],Table3[[#This Row],[Delivery_Fee]])-Table3[[#This Row],[Discount_Amount]])</f>
        <v>544</v>
      </c>
    </row>
    <row r="235" spans="1:21" ht="19.2" customHeight="1" x14ac:dyDescent="0.3">
      <c r="A235" s="1" t="s">
        <v>14125</v>
      </c>
      <c r="B235" s="1" t="s">
        <v>13659</v>
      </c>
      <c r="C235" s="1" t="s">
        <v>30479</v>
      </c>
      <c r="D235" s="1" t="s">
        <v>200</v>
      </c>
      <c r="E235" s="1" t="s">
        <v>19</v>
      </c>
      <c r="F235" s="1" t="s">
        <v>124</v>
      </c>
      <c r="G235" s="1" t="s">
        <v>125</v>
      </c>
      <c r="H235" s="1" t="s">
        <v>48</v>
      </c>
      <c r="I235" s="1" t="s">
        <v>49</v>
      </c>
      <c r="J235" s="1" t="s">
        <v>13</v>
      </c>
      <c r="K235" s="1" t="s">
        <v>14</v>
      </c>
      <c r="L235" s="1">
        <v>3</v>
      </c>
      <c r="M235" s="1">
        <v>220</v>
      </c>
      <c r="N235" s="1">
        <v>5</v>
      </c>
      <c r="O235" s="1">
        <v>33</v>
      </c>
      <c r="P235" s="1">
        <v>25</v>
      </c>
      <c r="Q235" s="1">
        <v>652</v>
      </c>
      <c r="R235" s="1" t="s">
        <v>36</v>
      </c>
      <c r="S235" s="1" t="s">
        <v>14126</v>
      </c>
      <c r="T235" s="1">
        <f>Table3[[#This Row],[Unit_Price]]*Table3[[#This Row],[Quantity]]</f>
        <v>660</v>
      </c>
      <c r="U235" s="1">
        <f>(SUM(Table3[[#This Row],[Gross_Sales]],Table3[[#This Row],[Delivery_Fee]])-Table3[[#This Row],[Discount_Amount]])</f>
        <v>652</v>
      </c>
    </row>
    <row r="236" spans="1:21" ht="19.2" customHeight="1" x14ac:dyDescent="0.3">
      <c r="A236" s="1" t="s">
        <v>14127</v>
      </c>
      <c r="B236" s="1" t="s">
        <v>13659</v>
      </c>
      <c r="C236" s="1" t="s">
        <v>30479</v>
      </c>
      <c r="D236" s="1" t="s">
        <v>301</v>
      </c>
      <c r="E236" s="1" t="s">
        <v>67</v>
      </c>
      <c r="F236" s="1" t="s">
        <v>129</v>
      </c>
      <c r="G236" s="1" t="s">
        <v>130</v>
      </c>
      <c r="H236" s="1" t="s">
        <v>288</v>
      </c>
      <c r="I236" s="1" t="s">
        <v>289</v>
      </c>
      <c r="J236" s="1" t="s">
        <v>86</v>
      </c>
      <c r="K236" s="1" t="s">
        <v>14</v>
      </c>
      <c r="L236" s="1">
        <v>1</v>
      </c>
      <c r="M236" s="1">
        <v>80</v>
      </c>
      <c r="N236" s="1">
        <v>10</v>
      </c>
      <c r="O236" s="1">
        <v>8</v>
      </c>
      <c r="P236" s="1">
        <v>30</v>
      </c>
      <c r="Q236" s="1">
        <v>102</v>
      </c>
      <c r="R236" s="1" t="s">
        <v>26</v>
      </c>
      <c r="S236" s="1" t="s">
        <v>14128</v>
      </c>
      <c r="T236" s="1">
        <f>Table3[[#This Row],[Unit_Price]]*Table3[[#This Row],[Quantity]]</f>
        <v>80</v>
      </c>
      <c r="U236" s="1">
        <f>(SUM(Table3[[#This Row],[Gross_Sales]],Table3[[#This Row],[Delivery_Fee]])-Table3[[#This Row],[Discount_Amount]])</f>
        <v>102</v>
      </c>
    </row>
    <row r="237" spans="1:21" ht="19.2" customHeight="1" x14ac:dyDescent="0.3">
      <c r="A237" s="1" t="s">
        <v>14129</v>
      </c>
      <c r="B237" s="1" t="s">
        <v>13659</v>
      </c>
      <c r="C237" s="1" t="s">
        <v>30479</v>
      </c>
      <c r="D237" s="1" t="s">
        <v>128</v>
      </c>
      <c r="E237" s="1" t="s">
        <v>30</v>
      </c>
      <c r="F237" s="1" t="s">
        <v>53</v>
      </c>
      <c r="G237" s="1" t="s">
        <v>54</v>
      </c>
      <c r="H237" s="1" t="s">
        <v>40</v>
      </c>
      <c r="I237" s="1" t="s">
        <v>41</v>
      </c>
      <c r="J237" s="1" t="s">
        <v>13</v>
      </c>
      <c r="K237" s="1" t="s">
        <v>25</v>
      </c>
      <c r="L237" s="1">
        <v>2</v>
      </c>
      <c r="M237" s="1">
        <v>170</v>
      </c>
      <c r="N237" s="1">
        <v>20</v>
      </c>
      <c r="O237" s="1">
        <v>68</v>
      </c>
      <c r="P237" s="1">
        <v>20</v>
      </c>
      <c r="Q237" s="1">
        <v>292</v>
      </c>
      <c r="R237" s="1" t="s">
        <v>63</v>
      </c>
      <c r="S237" s="1" t="s">
        <v>14130</v>
      </c>
      <c r="T237" s="1">
        <f>Table3[[#This Row],[Unit_Price]]*Table3[[#This Row],[Quantity]]</f>
        <v>340</v>
      </c>
      <c r="U237" s="1">
        <f>(SUM(Table3[[#This Row],[Gross_Sales]],Table3[[#This Row],[Delivery_Fee]])-Table3[[#This Row],[Discount_Amount]])</f>
        <v>292</v>
      </c>
    </row>
    <row r="238" spans="1:21" ht="19.2" customHeight="1" x14ac:dyDescent="0.3">
      <c r="A238" s="1" t="s">
        <v>14131</v>
      </c>
      <c r="B238" s="1" t="s">
        <v>13659</v>
      </c>
      <c r="C238" s="1" t="s">
        <v>30479</v>
      </c>
      <c r="D238" s="1" t="s">
        <v>576</v>
      </c>
      <c r="E238" s="1" t="s">
        <v>67</v>
      </c>
      <c r="F238" s="1" t="s">
        <v>267</v>
      </c>
      <c r="G238" s="1" t="s">
        <v>268</v>
      </c>
      <c r="H238" s="1" t="s">
        <v>77</v>
      </c>
      <c r="I238" s="1" t="s">
        <v>78</v>
      </c>
      <c r="J238" s="1" t="s">
        <v>24</v>
      </c>
      <c r="K238" s="1" t="s">
        <v>14</v>
      </c>
      <c r="L238" s="1">
        <v>2</v>
      </c>
      <c r="M238" s="1">
        <v>150</v>
      </c>
      <c r="N238" s="1">
        <v>15</v>
      </c>
      <c r="O238" s="1">
        <v>45</v>
      </c>
      <c r="P238" s="1">
        <v>20</v>
      </c>
      <c r="Q238" s="1">
        <v>275</v>
      </c>
      <c r="R238" s="1" t="s">
        <v>15</v>
      </c>
      <c r="S238" s="1" t="s">
        <v>14132</v>
      </c>
      <c r="T238" s="1">
        <f>Table3[[#This Row],[Unit_Price]]*Table3[[#This Row],[Quantity]]</f>
        <v>300</v>
      </c>
      <c r="U238" s="1">
        <f>(SUM(Table3[[#This Row],[Gross_Sales]],Table3[[#This Row],[Delivery_Fee]])-Table3[[#This Row],[Discount_Amount]])</f>
        <v>275</v>
      </c>
    </row>
    <row r="239" spans="1:21" ht="19.2" customHeight="1" x14ac:dyDescent="0.3">
      <c r="A239" s="1" t="s">
        <v>14133</v>
      </c>
      <c r="B239" s="1" t="s">
        <v>13659</v>
      </c>
      <c r="C239" s="1" t="s">
        <v>30479</v>
      </c>
      <c r="D239" s="1" t="s">
        <v>1726</v>
      </c>
      <c r="E239" s="1" t="s">
        <v>67</v>
      </c>
      <c r="F239" s="1" t="s">
        <v>174</v>
      </c>
      <c r="G239" s="1" t="s">
        <v>175</v>
      </c>
      <c r="H239" s="1" t="s">
        <v>70</v>
      </c>
      <c r="I239" s="1" t="s">
        <v>71</v>
      </c>
      <c r="J239" s="1" t="s">
        <v>13</v>
      </c>
      <c r="K239" s="1" t="s">
        <v>14</v>
      </c>
      <c r="L239" s="1">
        <v>2</v>
      </c>
      <c r="M239" s="1">
        <v>130</v>
      </c>
      <c r="N239" s="1">
        <v>20</v>
      </c>
      <c r="O239" s="1">
        <v>52</v>
      </c>
      <c r="P239" s="1">
        <v>35</v>
      </c>
      <c r="Q239" s="1">
        <v>243</v>
      </c>
      <c r="R239" s="1" t="s">
        <v>42</v>
      </c>
      <c r="S239" s="1" t="s">
        <v>14134</v>
      </c>
      <c r="T239" s="1">
        <f>Table3[[#This Row],[Unit_Price]]*Table3[[#This Row],[Quantity]]</f>
        <v>260</v>
      </c>
      <c r="U239" s="1">
        <f>(SUM(Table3[[#This Row],[Gross_Sales]],Table3[[#This Row],[Delivery_Fee]])-Table3[[#This Row],[Discount_Amount]])</f>
        <v>243</v>
      </c>
    </row>
    <row r="240" spans="1:21" ht="19.2" customHeight="1" x14ac:dyDescent="0.3">
      <c r="A240" s="1" t="s">
        <v>14135</v>
      </c>
      <c r="B240" s="1" t="s">
        <v>13659</v>
      </c>
      <c r="C240" s="1" t="s">
        <v>30479</v>
      </c>
      <c r="D240" s="1" t="s">
        <v>2074</v>
      </c>
      <c r="E240" s="1" t="s">
        <v>19</v>
      </c>
      <c r="F240" s="1" t="s">
        <v>174</v>
      </c>
      <c r="G240" s="1" t="s">
        <v>175</v>
      </c>
      <c r="H240" s="1" t="s">
        <v>116</v>
      </c>
      <c r="I240" s="1" t="s">
        <v>117</v>
      </c>
      <c r="J240" s="1" t="s">
        <v>35</v>
      </c>
      <c r="K240" s="1" t="s">
        <v>14</v>
      </c>
      <c r="L240" s="1">
        <v>3</v>
      </c>
      <c r="M240" s="1">
        <v>210</v>
      </c>
      <c r="N240" s="1">
        <v>5</v>
      </c>
      <c r="O240" s="1">
        <v>31.5</v>
      </c>
      <c r="P240" s="1">
        <v>20</v>
      </c>
      <c r="Q240" s="1">
        <v>618.5</v>
      </c>
      <c r="R240" s="1" t="s">
        <v>63</v>
      </c>
      <c r="S240" s="1" t="s">
        <v>14136</v>
      </c>
      <c r="T240" s="1">
        <f>Table3[[#This Row],[Unit_Price]]*Table3[[#This Row],[Quantity]]</f>
        <v>630</v>
      </c>
      <c r="U240" s="1">
        <f>(SUM(Table3[[#This Row],[Gross_Sales]],Table3[[#This Row],[Delivery_Fee]])-Table3[[#This Row],[Discount_Amount]])</f>
        <v>618.5</v>
      </c>
    </row>
    <row r="241" spans="1:21" ht="19.2" customHeight="1" x14ac:dyDescent="0.3">
      <c r="A241" s="1" t="s">
        <v>14137</v>
      </c>
      <c r="B241" s="1" t="s">
        <v>13659</v>
      </c>
      <c r="C241" s="1" t="s">
        <v>30479</v>
      </c>
      <c r="D241" s="1" t="s">
        <v>2883</v>
      </c>
      <c r="E241" s="1" t="s">
        <v>8</v>
      </c>
      <c r="F241" s="1" t="s">
        <v>9</v>
      </c>
      <c r="G241" s="1" t="s">
        <v>10</v>
      </c>
      <c r="H241" s="1" t="s">
        <v>70</v>
      </c>
      <c r="I241" s="1" t="s">
        <v>71</v>
      </c>
      <c r="J241" s="1" t="s">
        <v>13</v>
      </c>
      <c r="K241" s="1" t="s">
        <v>14</v>
      </c>
      <c r="L241" s="1">
        <v>2</v>
      </c>
      <c r="M241" s="1">
        <v>130</v>
      </c>
      <c r="N241" s="1">
        <v>20</v>
      </c>
      <c r="O241" s="1">
        <v>52</v>
      </c>
      <c r="P241" s="1">
        <v>30</v>
      </c>
      <c r="Q241" s="1">
        <v>238</v>
      </c>
      <c r="R241" s="1" t="s">
        <v>42</v>
      </c>
      <c r="S241" s="1" t="s">
        <v>14138</v>
      </c>
      <c r="T241" s="1">
        <f>Table3[[#This Row],[Unit_Price]]*Table3[[#This Row],[Quantity]]</f>
        <v>260</v>
      </c>
      <c r="U241" s="1">
        <f>(SUM(Table3[[#This Row],[Gross_Sales]],Table3[[#This Row],[Delivery_Fee]])-Table3[[#This Row],[Discount_Amount]])</f>
        <v>238</v>
      </c>
    </row>
    <row r="242" spans="1:21" ht="19.2" customHeight="1" x14ac:dyDescent="0.3">
      <c r="A242" s="1" t="s">
        <v>14139</v>
      </c>
      <c r="B242" s="1" t="s">
        <v>13659</v>
      </c>
      <c r="C242" s="1" t="s">
        <v>30479</v>
      </c>
      <c r="D242" s="1" t="s">
        <v>355</v>
      </c>
      <c r="E242" s="1" t="s">
        <v>19</v>
      </c>
      <c r="F242" s="1" t="s">
        <v>98</v>
      </c>
      <c r="G242" s="1" t="s">
        <v>99</v>
      </c>
      <c r="H242" s="1" t="s">
        <v>131</v>
      </c>
      <c r="I242" s="1" t="s">
        <v>132</v>
      </c>
      <c r="J242" s="1" t="s">
        <v>57</v>
      </c>
      <c r="K242" s="1" t="s">
        <v>25</v>
      </c>
      <c r="L242" s="1">
        <v>2</v>
      </c>
      <c r="M242" s="1">
        <v>220</v>
      </c>
      <c r="N242" s="1">
        <v>20</v>
      </c>
      <c r="O242" s="1">
        <v>88</v>
      </c>
      <c r="P242" s="1">
        <v>30</v>
      </c>
      <c r="Q242" s="1">
        <v>382</v>
      </c>
      <c r="R242" s="1" t="s">
        <v>36</v>
      </c>
      <c r="S242" s="1" t="s">
        <v>14140</v>
      </c>
      <c r="T242" s="1">
        <f>Table3[[#This Row],[Unit_Price]]*Table3[[#This Row],[Quantity]]</f>
        <v>440</v>
      </c>
      <c r="U242" s="1">
        <f>(SUM(Table3[[#This Row],[Gross_Sales]],Table3[[#This Row],[Delivery_Fee]])-Table3[[#This Row],[Discount_Amount]])</f>
        <v>382</v>
      </c>
    </row>
    <row r="243" spans="1:21" ht="19.2" customHeight="1" x14ac:dyDescent="0.3">
      <c r="A243" s="1" t="s">
        <v>14141</v>
      </c>
      <c r="B243" s="1" t="s">
        <v>13659</v>
      </c>
      <c r="C243" s="1" t="s">
        <v>30479</v>
      </c>
      <c r="D243" s="1" t="s">
        <v>766</v>
      </c>
      <c r="E243" s="1" t="s">
        <v>19</v>
      </c>
      <c r="F243" s="1" t="s">
        <v>20</v>
      </c>
      <c r="G243" s="1" t="s">
        <v>21</v>
      </c>
      <c r="H243" s="1" t="s">
        <v>40</v>
      </c>
      <c r="I243" s="1" t="s">
        <v>41</v>
      </c>
      <c r="J243" s="1" t="s">
        <v>13</v>
      </c>
      <c r="K243" s="1" t="s">
        <v>25</v>
      </c>
      <c r="L243" s="1">
        <v>4</v>
      </c>
      <c r="M243" s="1">
        <v>170</v>
      </c>
      <c r="N243" s="1">
        <v>20</v>
      </c>
      <c r="O243" s="1">
        <v>136</v>
      </c>
      <c r="P243" s="1">
        <v>40</v>
      </c>
      <c r="Q243" s="1">
        <v>584</v>
      </c>
      <c r="R243" s="1" t="s">
        <v>63</v>
      </c>
      <c r="S243" s="1" t="s">
        <v>14142</v>
      </c>
      <c r="T243" s="1">
        <f>Table3[[#This Row],[Unit_Price]]*Table3[[#This Row],[Quantity]]</f>
        <v>680</v>
      </c>
      <c r="U243" s="1">
        <f>(SUM(Table3[[#This Row],[Gross_Sales]],Table3[[#This Row],[Delivery_Fee]])-Table3[[#This Row],[Discount_Amount]])</f>
        <v>584</v>
      </c>
    </row>
    <row r="244" spans="1:21" ht="19.2" customHeight="1" x14ac:dyDescent="0.3">
      <c r="A244" s="1" t="s">
        <v>14143</v>
      </c>
      <c r="B244" s="1" t="s">
        <v>13659</v>
      </c>
      <c r="C244" s="1" t="s">
        <v>30479</v>
      </c>
      <c r="D244" s="1" t="s">
        <v>1386</v>
      </c>
      <c r="E244" s="1" t="s">
        <v>30</v>
      </c>
      <c r="F244" s="1" t="s">
        <v>151</v>
      </c>
      <c r="G244" s="1" t="s">
        <v>152</v>
      </c>
      <c r="H244" s="1" t="s">
        <v>84</v>
      </c>
      <c r="I244" s="1" t="s">
        <v>85</v>
      </c>
      <c r="J244" s="1" t="s">
        <v>86</v>
      </c>
      <c r="K244" s="1" t="s">
        <v>14</v>
      </c>
      <c r="L244" s="1">
        <v>2</v>
      </c>
      <c r="M244" s="1">
        <v>100</v>
      </c>
      <c r="N244" s="1">
        <v>10</v>
      </c>
      <c r="O244" s="1">
        <v>20</v>
      </c>
      <c r="P244" s="1">
        <v>25</v>
      </c>
      <c r="Q244" s="1">
        <v>205</v>
      </c>
      <c r="R244" s="1" t="s">
        <v>15</v>
      </c>
      <c r="S244" s="1" t="s">
        <v>14144</v>
      </c>
      <c r="T244" s="1">
        <f>Table3[[#This Row],[Unit_Price]]*Table3[[#This Row],[Quantity]]</f>
        <v>200</v>
      </c>
      <c r="U244" s="1">
        <f>(SUM(Table3[[#This Row],[Gross_Sales]],Table3[[#This Row],[Delivery_Fee]])-Table3[[#This Row],[Discount_Amount]])</f>
        <v>205</v>
      </c>
    </row>
    <row r="245" spans="1:21" ht="19.2" customHeight="1" x14ac:dyDescent="0.3">
      <c r="A245" s="1" t="s">
        <v>14145</v>
      </c>
      <c r="B245" s="1" t="s">
        <v>13659</v>
      </c>
      <c r="C245" s="1" t="s">
        <v>30479</v>
      </c>
      <c r="D245" s="1" t="s">
        <v>306</v>
      </c>
      <c r="E245" s="1" t="s">
        <v>19</v>
      </c>
      <c r="F245" s="1" t="s">
        <v>20</v>
      </c>
      <c r="G245" s="1" t="s">
        <v>21</v>
      </c>
      <c r="H245" s="1" t="s">
        <v>77</v>
      </c>
      <c r="I245" s="1" t="s">
        <v>78</v>
      </c>
      <c r="J245" s="1" t="s">
        <v>24</v>
      </c>
      <c r="K245" s="1" t="s">
        <v>14</v>
      </c>
      <c r="L245" s="1">
        <v>4</v>
      </c>
      <c r="M245" s="1">
        <v>150</v>
      </c>
      <c r="N245" s="1">
        <v>0</v>
      </c>
      <c r="O245" s="1">
        <v>0</v>
      </c>
      <c r="P245" s="1">
        <v>20</v>
      </c>
      <c r="Q245" s="1">
        <v>620</v>
      </c>
      <c r="R245" s="1" t="s">
        <v>26</v>
      </c>
      <c r="S245" s="1" t="s">
        <v>14146</v>
      </c>
      <c r="T245" s="1">
        <f>Table3[[#This Row],[Unit_Price]]*Table3[[#This Row],[Quantity]]</f>
        <v>600</v>
      </c>
      <c r="U245" s="1">
        <f>(SUM(Table3[[#This Row],[Gross_Sales]],Table3[[#This Row],[Delivery_Fee]])-Table3[[#This Row],[Discount_Amount]])</f>
        <v>620</v>
      </c>
    </row>
    <row r="246" spans="1:21" ht="19.2" customHeight="1" x14ac:dyDescent="0.3">
      <c r="A246" s="1" t="s">
        <v>14147</v>
      </c>
      <c r="B246" s="1" t="s">
        <v>13659</v>
      </c>
      <c r="C246" s="1" t="s">
        <v>30479</v>
      </c>
      <c r="D246" s="1" t="s">
        <v>433</v>
      </c>
      <c r="E246" s="1" t="s">
        <v>19</v>
      </c>
      <c r="F246" s="1" t="s">
        <v>46</v>
      </c>
      <c r="G246" s="1" t="s">
        <v>47</v>
      </c>
      <c r="H246" s="1" t="s">
        <v>143</v>
      </c>
      <c r="I246" s="1" t="s">
        <v>144</v>
      </c>
      <c r="J246" s="1" t="s">
        <v>24</v>
      </c>
      <c r="K246" s="1" t="s">
        <v>14</v>
      </c>
      <c r="L246" s="1">
        <v>4</v>
      </c>
      <c r="M246" s="1">
        <v>160</v>
      </c>
      <c r="N246" s="1">
        <v>20</v>
      </c>
      <c r="O246" s="1">
        <v>128</v>
      </c>
      <c r="P246" s="1">
        <v>20</v>
      </c>
      <c r="Q246" s="1">
        <v>532</v>
      </c>
      <c r="R246" s="1" t="s">
        <v>26</v>
      </c>
      <c r="S246" s="1" t="s">
        <v>14148</v>
      </c>
      <c r="T246" s="1">
        <f>Table3[[#This Row],[Unit_Price]]*Table3[[#This Row],[Quantity]]</f>
        <v>640</v>
      </c>
      <c r="U246" s="1">
        <f>(SUM(Table3[[#This Row],[Gross_Sales]],Table3[[#This Row],[Delivery_Fee]])-Table3[[#This Row],[Discount_Amount]])</f>
        <v>532</v>
      </c>
    </row>
    <row r="247" spans="1:21" ht="19.2" customHeight="1" x14ac:dyDescent="0.3">
      <c r="A247" s="1" t="s">
        <v>14149</v>
      </c>
      <c r="B247" s="1" t="s">
        <v>13659</v>
      </c>
      <c r="C247" s="1" t="s">
        <v>30479</v>
      </c>
      <c r="D247" s="1" t="s">
        <v>1747</v>
      </c>
      <c r="E247" s="1" t="s">
        <v>19</v>
      </c>
      <c r="F247" s="1" t="s">
        <v>93</v>
      </c>
      <c r="G247" s="1" t="s">
        <v>94</v>
      </c>
      <c r="H247" s="1" t="s">
        <v>61</v>
      </c>
      <c r="I247" s="1" t="s">
        <v>62</v>
      </c>
      <c r="J247" s="1" t="s">
        <v>24</v>
      </c>
      <c r="K247" s="1" t="s">
        <v>25</v>
      </c>
      <c r="L247" s="1">
        <v>1</v>
      </c>
      <c r="M247" s="1">
        <v>190</v>
      </c>
      <c r="N247" s="1">
        <v>15</v>
      </c>
      <c r="O247" s="1">
        <v>28.5</v>
      </c>
      <c r="P247" s="1">
        <v>25</v>
      </c>
      <c r="Q247" s="1">
        <v>186.5</v>
      </c>
      <c r="R247" s="1" t="s">
        <v>26</v>
      </c>
      <c r="S247" s="1" t="s">
        <v>14150</v>
      </c>
      <c r="T247" s="1">
        <f>Table3[[#This Row],[Unit_Price]]*Table3[[#This Row],[Quantity]]</f>
        <v>190</v>
      </c>
      <c r="U247" s="1">
        <f>(SUM(Table3[[#This Row],[Gross_Sales]],Table3[[#This Row],[Delivery_Fee]])-Table3[[#This Row],[Discount_Amount]])</f>
        <v>186.5</v>
      </c>
    </row>
    <row r="248" spans="1:21" ht="19.2" customHeight="1" x14ac:dyDescent="0.3">
      <c r="A248" s="1" t="s">
        <v>14151</v>
      </c>
      <c r="B248" s="1" t="s">
        <v>13659</v>
      </c>
      <c r="C248" s="1" t="s">
        <v>30479</v>
      </c>
      <c r="D248" s="1" t="s">
        <v>1025</v>
      </c>
      <c r="E248" s="1" t="s">
        <v>67</v>
      </c>
      <c r="F248" s="1" t="s">
        <v>109</v>
      </c>
      <c r="G248" s="1" t="s">
        <v>110</v>
      </c>
      <c r="H248" s="1" t="s">
        <v>111</v>
      </c>
      <c r="I248" s="1" t="s">
        <v>112</v>
      </c>
      <c r="J248" s="1" t="s">
        <v>13</v>
      </c>
      <c r="K248" s="1" t="s">
        <v>25</v>
      </c>
      <c r="L248" s="1">
        <v>4</v>
      </c>
      <c r="M248" s="1">
        <v>280</v>
      </c>
      <c r="N248" s="1">
        <v>5</v>
      </c>
      <c r="O248" s="1">
        <v>56</v>
      </c>
      <c r="P248" s="1">
        <v>20</v>
      </c>
      <c r="Q248" s="1">
        <v>1084</v>
      </c>
      <c r="R248" s="1" t="s">
        <v>36</v>
      </c>
      <c r="S248" s="1" t="s">
        <v>14152</v>
      </c>
      <c r="T248" s="1">
        <f>Table3[[#This Row],[Unit_Price]]*Table3[[#This Row],[Quantity]]</f>
        <v>1120</v>
      </c>
      <c r="U248" s="1">
        <f>(SUM(Table3[[#This Row],[Gross_Sales]],Table3[[#This Row],[Delivery_Fee]])-Table3[[#This Row],[Discount_Amount]])</f>
        <v>1084</v>
      </c>
    </row>
    <row r="249" spans="1:21" ht="19.2" customHeight="1" x14ac:dyDescent="0.3">
      <c r="A249" s="1" t="s">
        <v>14153</v>
      </c>
      <c r="B249" s="1" t="s">
        <v>13659</v>
      </c>
      <c r="C249" s="1" t="s">
        <v>30479</v>
      </c>
      <c r="D249" s="1" t="s">
        <v>282</v>
      </c>
      <c r="E249" s="1" t="s">
        <v>30</v>
      </c>
      <c r="F249" s="1" t="s">
        <v>339</v>
      </c>
      <c r="G249" s="1" t="s">
        <v>340</v>
      </c>
      <c r="H249" s="1" t="s">
        <v>11</v>
      </c>
      <c r="I249" s="1" t="s">
        <v>12</v>
      </c>
      <c r="J249" s="1" t="s">
        <v>13</v>
      </c>
      <c r="K249" s="1" t="s">
        <v>14</v>
      </c>
      <c r="L249" s="1">
        <v>1</v>
      </c>
      <c r="M249" s="1">
        <v>140</v>
      </c>
      <c r="N249" s="1">
        <v>15</v>
      </c>
      <c r="O249" s="1">
        <v>21</v>
      </c>
      <c r="P249" s="1">
        <v>35</v>
      </c>
      <c r="Q249" s="1">
        <v>154</v>
      </c>
      <c r="R249" s="1" t="s">
        <v>36</v>
      </c>
      <c r="S249" s="1" t="s">
        <v>14154</v>
      </c>
      <c r="T249" s="1">
        <f>Table3[[#This Row],[Unit_Price]]*Table3[[#This Row],[Quantity]]</f>
        <v>140</v>
      </c>
      <c r="U249" s="1">
        <f>(SUM(Table3[[#This Row],[Gross_Sales]],Table3[[#This Row],[Delivery_Fee]])-Table3[[#This Row],[Discount_Amount]])</f>
        <v>154</v>
      </c>
    </row>
    <row r="250" spans="1:21" ht="19.2" customHeight="1" x14ac:dyDescent="0.3">
      <c r="A250" s="1" t="s">
        <v>14155</v>
      </c>
      <c r="B250" s="1" t="s">
        <v>13659</v>
      </c>
      <c r="C250" s="1" t="s">
        <v>30479</v>
      </c>
      <c r="D250" s="1" t="s">
        <v>640</v>
      </c>
      <c r="E250" s="1" t="s">
        <v>8</v>
      </c>
      <c r="F250" s="1" t="s">
        <v>82</v>
      </c>
      <c r="G250" s="1" t="s">
        <v>83</v>
      </c>
      <c r="H250" s="1" t="s">
        <v>116</v>
      </c>
      <c r="I250" s="1" t="s">
        <v>117</v>
      </c>
      <c r="J250" s="1" t="s">
        <v>35</v>
      </c>
      <c r="K250" s="1" t="s">
        <v>14</v>
      </c>
      <c r="L250" s="1">
        <v>4</v>
      </c>
      <c r="M250" s="1">
        <v>210</v>
      </c>
      <c r="N250" s="1">
        <v>20</v>
      </c>
      <c r="O250" s="1">
        <v>168</v>
      </c>
      <c r="P250" s="1">
        <v>40</v>
      </c>
      <c r="Q250" s="1">
        <v>712</v>
      </c>
      <c r="R250" s="1" t="s">
        <v>63</v>
      </c>
      <c r="S250" s="1" t="s">
        <v>14156</v>
      </c>
      <c r="T250" s="1">
        <f>Table3[[#This Row],[Unit_Price]]*Table3[[#This Row],[Quantity]]</f>
        <v>840</v>
      </c>
      <c r="U250" s="1">
        <f>(SUM(Table3[[#This Row],[Gross_Sales]],Table3[[#This Row],[Delivery_Fee]])-Table3[[#This Row],[Discount_Amount]])</f>
        <v>712</v>
      </c>
    </row>
    <row r="251" spans="1:21" ht="19.2" customHeight="1" x14ac:dyDescent="0.3">
      <c r="A251" s="1" t="s">
        <v>14157</v>
      </c>
      <c r="B251" s="1" t="s">
        <v>13659</v>
      </c>
      <c r="C251" s="1" t="s">
        <v>30479</v>
      </c>
      <c r="D251" s="1" t="s">
        <v>1487</v>
      </c>
      <c r="E251" s="1" t="s">
        <v>67</v>
      </c>
      <c r="F251" s="1" t="s">
        <v>82</v>
      </c>
      <c r="G251" s="1" t="s">
        <v>83</v>
      </c>
      <c r="H251" s="1" t="s">
        <v>70</v>
      </c>
      <c r="I251" s="1" t="s">
        <v>71</v>
      </c>
      <c r="J251" s="1" t="s">
        <v>13</v>
      </c>
      <c r="K251" s="1" t="s">
        <v>14</v>
      </c>
      <c r="L251" s="1">
        <v>4</v>
      </c>
      <c r="M251" s="1">
        <v>130</v>
      </c>
      <c r="N251" s="1">
        <v>5</v>
      </c>
      <c r="O251" s="1">
        <v>26</v>
      </c>
      <c r="P251" s="1">
        <v>20</v>
      </c>
      <c r="Q251" s="1">
        <v>514</v>
      </c>
      <c r="R251" s="1" t="s">
        <v>15</v>
      </c>
      <c r="S251" s="1" t="s">
        <v>14158</v>
      </c>
      <c r="T251" s="1">
        <f>Table3[[#This Row],[Unit_Price]]*Table3[[#This Row],[Quantity]]</f>
        <v>520</v>
      </c>
      <c r="U251" s="1">
        <f>(SUM(Table3[[#This Row],[Gross_Sales]],Table3[[#This Row],[Delivery_Fee]])-Table3[[#This Row],[Discount_Amount]])</f>
        <v>514</v>
      </c>
    </row>
    <row r="252" spans="1:21" ht="19.2" customHeight="1" x14ac:dyDescent="0.3">
      <c r="A252" s="1" t="s">
        <v>14159</v>
      </c>
      <c r="B252" s="1" t="s">
        <v>13659</v>
      </c>
      <c r="C252" s="1" t="s">
        <v>30479</v>
      </c>
      <c r="D252" s="1" t="s">
        <v>3412</v>
      </c>
      <c r="E252" s="1" t="s">
        <v>19</v>
      </c>
      <c r="F252" s="1" t="s">
        <v>98</v>
      </c>
      <c r="G252" s="1" t="s">
        <v>99</v>
      </c>
      <c r="H252" s="1" t="s">
        <v>288</v>
      </c>
      <c r="I252" s="1" t="s">
        <v>289</v>
      </c>
      <c r="J252" s="1" t="s">
        <v>86</v>
      </c>
      <c r="K252" s="1" t="s">
        <v>14</v>
      </c>
      <c r="L252" s="1">
        <v>2</v>
      </c>
      <c r="M252" s="1">
        <v>80</v>
      </c>
      <c r="N252" s="1">
        <v>5</v>
      </c>
      <c r="O252" s="1">
        <v>8</v>
      </c>
      <c r="P252" s="1">
        <v>30</v>
      </c>
      <c r="Q252" s="1">
        <v>182</v>
      </c>
      <c r="R252" s="1" t="s">
        <v>26</v>
      </c>
      <c r="S252" s="1" t="s">
        <v>14160</v>
      </c>
      <c r="T252" s="1">
        <f>Table3[[#This Row],[Unit_Price]]*Table3[[#This Row],[Quantity]]</f>
        <v>160</v>
      </c>
      <c r="U252" s="1">
        <f>(SUM(Table3[[#This Row],[Gross_Sales]],Table3[[#This Row],[Delivery_Fee]])-Table3[[#This Row],[Discount_Amount]])</f>
        <v>182</v>
      </c>
    </row>
    <row r="253" spans="1:21" ht="19.2" customHeight="1" x14ac:dyDescent="0.3">
      <c r="A253" s="1" t="s">
        <v>14161</v>
      </c>
      <c r="B253" s="1" t="s">
        <v>13659</v>
      </c>
      <c r="C253" s="1" t="s">
        <v>30479</v>
      </c>
      <c r="D253" s="1" t="s">
        <v>2003</v>
      </c>
      <c r="E253" s="1" t="s">
        <v>19</v>
      </c>
      <c r="F253" s="1" t="s">
        <v>46</v>
      </c>
      <c r="G253" s="1" t="s">
        <v>47</v>
      </c>
      <c r="H253" s="1" t="s">
        <v>288</v>
      </c>
      <c r="I253" s="1" t="s">
        <v>289</v>
      </c>
      <c r="J253" s="1" t="s">
        <v>86</v>
      </c>
      <c r="K253" s="1" t="s">
        <v>14</v>
      </c>
      <c r="L253" s="1">
        <v>1</v>
      </c>
      <c r="M253" s="1">
        <v>80</v>
      </c>
      <c r="N253" s="1">
        <v>15</v>
      </c>
      <c r="O253" s="1">
        <v>12</v>
      </c>
      <c r="P253" s="1">
        <v>20</v>
      </c>
      <c r="Q253" s="1">
        <v>88</v>
      </c>
      <c r="R253" s="1" t="s">
        <v>26</v>
      </c>
      <c r="S253" s="1" t="s">
        <v>14162</v>
      </c>
      <c r="T253" s="1">
        <f>Table3[[#This Row],[Unit_Price]]*Table3[[#This Row],[Quantity]]</f>
        <v>80</v>
      </c>
      <c r="U253" s="1">
        <f>(SUM(Table3[[#This Row],[Gross_Sales]],Table3[[#This Row],[Delivery_Fee]])-Table3[[#This Row],[Discount_Amount]])</f>
        <v>88</v>
      </c>
    </row>
    <row r="254" spans="1:21" ht="19.2" customHeight="1" x14ac:dyDescent="0.3">
      <c r="A254" s="1" t="s">
        <v>14163</v>
      </c>
      <c r="B254" s="1" t="s">
        <v>13659</v>
      </c>
      <c r="C254" s="1" t="s">
        <v>30479</v>
      </c>
      <c r="D254" s="1" t="s">
        <v>392</v>
      </c>
      <c r="E254" s="1" t="s">
        <v>8</v>
      </c>
      <c r="F254" s="1" t="s">
        <v>109</v>
      </c>
      <c r="G254" s="1" t="s">
        <v>110</v>
      </c>
      <c r="H254" s="1" t="s">
        <v>40</v>
      </c>
      <c r="I254" s="1" t="s">
        <v>41</v>
      </c>
      <c r="J254" s="1" t="s">
        <v>13</v>
      </c>
      <c r="K254" s="1" t="s">
        <v>25</v>
      </c>
      <c r="L254" s="1">
        <v>3</v>
      </c>
      <c r="M254" s="1">
        <v>170</v>
      </c>
      <c r="N254" s="1">
        <v>15</v>
      </c>
      <c r="O254" s="1">
        <v>76.5</v>
      </c>
      <c r="P254" s="1">
        <v>40</v>
      </c>
      <c r="Q254" s="1">
        <v>473.5</v>
      </c>
      <c r="R254" s="1" t="s">
        <v>42</v>
      </c>
      <c r="S254" s="1" t="s">
        <v>14164</v>
      </c>
      <c r="T254" s="1">
        <f>Table3[[#This Row],[Unit_Price]]*Table3[[#This Row],[Quantity]]</f>
        <v>510</v>
      </c>
      <c r="U254" s="1">
        <f>(SUM(Table3[[#This Row],[Gross_Sales]],Table3[[#This Row],[Delivery_Fee]])-Table3[[#This Row],[Discount_Amount]])</f>
        <v>473.5</v>
      </c>
    </row>
    <row r="255" spans="1:21" ht="19.2" customHeight="1" x14ac:dyDescent="0.3">
      <c r="A255" s="1" t="s">
        <v>14165</v>
      </c>
      <c r="B255" s="1" t="s">
        <v>13659</v>
      </c>
      <c r="C255" s="1" t="s">
        <v>30479</v>
      </c>
      <c r="D255" s="1" t="s">
        <v>1893</v>
      </c>
      <c r="E255" s="1" t="s">
        <v>67</v>
      </c>
      <c r="F255" s="1" t="s">
        <v>267</v>
      </c>
      <c r="G255" s="1" t="s">
        <v>268</v>
      </c>
      <c r="H255" s="1" t="s">
        <v>111</v>
      </c>
      <c r="I255" s="1" t="s">
        <v>112</v>
      </c>
      <c r="J255" s="1" t="s">
        <v>13</v>
      </c>
      <c r="K255" s="1" t="s">
        <v>25</v>
      </c>
      <c r="L255" s="1">
        <v>2</v>
      </c>
      <c r="M255" s="1">
        <v>280</v>
      </c>
      <c r="N255" s="1">
        <v>5</v>
      </c>
      <c r="O255" s="1">
        <v>28</v>
      </c>
      <c r="P255" s="1">
        <v>30</v>
      </c>
      <c r="Q255" s="1">
        <v>562</v>
      </c>
      <c r="R255" s="1" t="s">
        <v>63</v>
      </c>
      <c r="S255" s="1" t="s">
        <v>14166</v>
      </c>
      <c r="T255" s="1">
        <f>Table3[[#This Row],[Unit_Price]]*Table3[[#This Row],[Quantity]]</f>
        <v>560</v>
      </c>
      <c r="U255" s="1">
        <f>(SUM(Table3[[#This Row],[Gross_Sales]],Table3[[#This Row],[Delivery_Fee]])-Table3[[#This Row],[Discount_Amount]])</f>
        <v>562</v>
      </c>
    </row>
    <row r="256" spans="1:21" ht="19.2" customHeight="1" x14ac:dyDescent="0.3">
      <c r="A256" s="1" t="s">
        <v>14167</v>
      </c>
      <c r="B256" s="1" t="s">
        <v>13659</v>
      </c>
      <c r="C256" s="1" t="s">
        <v>30479</v>
      </c>
      <c r="D256" s="1" t="s">
        <v>1576</v>
      </c>
      <c r="E256" s="1" t="s">
        <v>19</v>
      </c>
      <c r="F256" s="1" t="s">
        <v>174</v>
      </c>
      <c r="G256" s="1" t="s">
        <v>175</v>
      </c>
      <c r="H256" s="1" t="s">
        <v>131</v>
      </c>
      <c r="I256" s="1" t="s">
        <v>132</v>
      </c>
      <c r="J256" s="1" t="s">
        <v>57</v>
      </c>
      <c r="K256" s="1" t="s">
        <v>25</v>
      </c>
      <c r="L256" s="1">
        <v>2</v>
      </c>
      <c r="M256" s="1">
        <v>220</v>
      </c>
      <c r="N256" s="1">
        <v>10</v>
      </c>
      <c r="O256" s="1">
        <v>44</v>
      </c>
      <c r="P256" s="1">
        <v>20</v>
      </c>
      <c r="Q256" s="1">
        <v>416</v>
      </c>
      <c r="R256" s="1" t="s">
        <v>26</v>
      </c>
      <c r="S256" s="1" t="s">
        <v>14168</v>
      </c>
      <c r="T256" s="1">
        <f>Table3[[#This Row],[Unit_Price]]*Table3[[#This Row],[Quantity]]</f>
        <v>440</v>
      </c>
      <c r="U256" s="1">
        <f>(SUM(Table3[[#This Row],[Gross_Sales]],Table3[[#This Row],[Delivery_Fee]])-Table3[[#This Row],[Discount_Amount]])</f>
        <v>416</v>
      </c>
    </row>
    <row r="257" spans="1:21" ht="19.2" customHeight="1" x14ac:dyDescent="0.3">
      <c r="A257" s="1" t="s">
        <v>14169</v>
      </c>
      <c r="B257" s="1" t="s">
        <v>13659</v>
      </c>
      <c r="C257" s="1" t="s">
        <v>30479</v>
      </c>
      <c r="D257" s="1" t="s">
        <v>874</v>
      </c>
      <c r="E257" s="1" t="s">
        <v>19</v>
      </c>
      <c r="F257" s="1" t="s">
        <v>124</v>
      </c>
      <c r="G257" s="1" t="s">
        <v>125</v>
      </c>
      <c r="H257" s="1" t="s">
        <v>33</v>
      </c>
      <c r="I257" s="1" t="s">
        <v>34</v>
      </c>
      <c r="J257" s="1" t="s">
        <v>35</v>
      </c>
      <c r="K257" s="1" t="s">
        <v>25</v>
      </c>
      <c r="L257" s="1">
        <v>3</v>
      </c>
      <c r="M257" s="1">
        <v>240</v>
      </c>
      <c r="N257" s="1">
        <v>5</v>
      </c>
      <c r="O257" s="1">
        <v>36</v>
      </c>
      <c r="P257" s="1">
        <v>30</v>
      </c>
      <c r="Q257" s="1">
        <v>714</v>
      </c>
      <c r="R257" s="1" t="s">
        <v>36</v>
      </c>
      <c r="S257" s="1" t="s">
        <v>14170</v>
      </c>
      <c r="T257" s="1">
        <f>Table3[[#This Row],[Unit_Price]]*Table3[[#This Row],[Quantity]]</f>
        <v>720</v>
      </c>
      <c r="U257" s="1">
        <f>(SUM(Table3[[#This Row],[Gross_Sales]],Table3[[#This Row],[Delivery_Fee]])-Table3[[#This Row],[Discount_Amount]])</f>
        <v>714</v>
      </c>
    </row>
    <row r="258" spans="1:21" ht="19.2" customHeight="1" x14ac:dyDescent="0.3">
      <c r="A258" s="1" t="s">
        <v>14171</v>
      </c>
      <c r="B258" s="1" t="s">
        <v>13659</v>
      </c>
      <c r="C258" s="1" t="s">
        <v>30479</v>
      </c>
      <c r="D258" s="1" t="s">
        <v>1440</v>
      </c>
      <c r="E258" s="1" t="s">
        <v>8</v>
      </c>
      <c r="F258" s="1" t="s">
        <v>109</v>
      </c>
      <c r="G258" s="1" t="s">
        <v>110</v>
      </c>
      <c r="H258" s="1" t="s">
        <v>70</v>
      </c>
      <c r="I258" s="1" t="s">
        <v>71</v>
      </c>
      <c r="J258" s="1" t="s">
        <v>13</v>
      </c>
      <c r="K258" s="1" t="s">
        <v>14</v>
      </c>
      <c r="L258" s="1">
        <v>3</v>
      </c>
      <c r="M258" s="1">
        <v>130</v>
      </c>
      <c r="N258" s="1">
        <v>20</v>
      </c>
      <c r="O258" s="1">
        <v>78</v>
      </c>
      <c r="P258" s="1">
        <v>25</v>
      </c>
      <c r="Q258" s="1">
        <v>337</v>
      </c>
      <c r="R258" s="1" t="s">
        <v>36</v>
      </c>
      <c r="S258" s="1" t="s">
        <v>14172</v>
      </c>
      <c r="T258" s="1">
        <f>Table3[[#This Row],[Unit_Price]]*Table3[[#This Row],[Quantity]]</f>
        <v>390</v>
      </c>
      <c r="U258" s="1">
        <f>(SUM(Table3[[#This Row],[Gross_Sales]],Table3[[#This Row],[Delivery_Fee]])-Table3[[#This Row],[Discount_Amount]])</f>
        <v>337</v>
      </c>
    </row>
    <row r="259" spans="1:21" ht="19.2" customHeight="1" x14ac:dyDescent="0.3">
      <c r="A259" s="1" t="s">
        <v>14173</v>
      </c>
      <c r="B259" s="1" t="s">
        <v>13659</v>
      </c>
      <c r="C259" s="1" t="s">
        <v>30479</v>
      </c>
      <c r="D259" s="1" t="s">
        <v>424</v>
      </c>
      <c r="E259" s="1" t="s">
        <v>8</v>
      </c>
      <c r="F259" s="1" t="s">
        <v>46</v>
      </c>
      <c r="G259" s="1" t="s">
        <v>47</v>
      </c>
      <c r="H259" s="1" t="s">
        <v>22</v>
      </c>
      <c r="I259" s="1" t="s">
        <v>23</v>
      </c>
      <c r="J259" s="1" t="s">
        <v>24</v>
      </c>
      <c r="K259" s="1" t="s">
        <v>25</v>
      </c>
      <c r="L259" s="1">
        <v>3</v>
      </c>
      <c r="M259" s="1">
        <v>180</v>
      </c>
      <c r="N259" s="1">
        <v>0</v>
      </c>
      <c r="O259" s="1">
        <v>0</v>
      </c>
      <c r="P259" s="1">
        <v>35</v>
      </c>
      <c r="Q259" s="1">
        <v>575</v>
      </c>
      <c r="R259" s="1" t="s">
        <v>63</v>
      </c>
      <c r="S259" s="1" t="s">
        <v>14174</v>
      </c>
      <c r="T259" s="1">
        <f>Table3[[#This Row],[Unit_Price]]*Table3[[#This Row],[Quantity]]</f>
        <v>540</v>
      </c>
      <c r="U259" s="1">
        <f>(SUM(Table3[[#This Row],[Gross_Sales]],Table3[[#This Row],[Delivery_Fee]])-Table3[[#This Row],[Discount_Amount]])</f>
        <v>575</v>
      </c>
    </row>
    <row r="260" spans="1:21" ht="19.2" customHeight="1" x14ac:dyDescent="0.3">
      <c r="A260" s="1" t="s">
        <v>14175</v>
      </c>
      <c r="B260" s="1" t="s">
        <v>13659</v>
      </c>
      <c r="C260" s="1" t="s">
        <v>30479</v>
      </c>
      <c r="D260" s="1" t="s">
        <v>1298</v>
      </c>
      <c r="E260" s="1" t="s">
        <v>30</v>
      </c>
      <c r="F260" s="1" t="s">
        <v>187</v>
      </c>
      <c r="G260" s="1" t="s">
        <v>188</v>
      </c>
      <c r="H260" s="1" t="s">
        <v>22</v>
      </c>
      <c r="I260" s="1" t="s">
        <v>23</v>
      </c>
      <c r="J260" s="1" t="s">
        <v>24</v>
      </c>
      <c r="K260" s="1" t="s">
        <v>25</v>
      </c>
      <c r="L260" s="1">
        <v>1</v>
      </c>
      <c r="M260" s="1">
        <v>180</v>
      </c>
      <c r="N260" s="1">
        <v>15</v>
      </c>
      <c r="O260" s="1">
        <v>27</v>
      </c>
      <c r="P260" s="1">
        <v>35</v>
      </c>
      <c r="Q260" s="1">
        <v>188</v>
      </c>
      <c r="R260" s="1" t="s">
        <v>26</v>
      </c>
      <c r="S260" s="1" t="s">
        <v>14176</v>
      </c>
      <c r="T260" s="1">
        <f>Table3[[#This Row],[Unit_Price]]*Table3[[#This Row],[Quantity]]</f>
        <v>180</v>
      </c>
      <c r="U260" s="1">
        <f>(SUM(Table3[[#This Row],[Gross_Sales]],Table3[[#This Row],[Delivery_Fee]])-Table3[[#This Row],[Discount_Amount]])</f>
        <v>188</v>
      </c>
    </row>
    <row r="261" spans="1:21" ht="19.2" customHeight="1" x14ac:dyDescent="0.3">
      <c r="A261" s="1" t="s">
        <v>14177</v>
      </c>
      <c r="B261" s="1" t="s">
        <v>13659</v>
      </c>
      <c r="C261" s="1" t="s">
        <v>30479</v>
      </c>
      <c r="D261" s="1" t="s">
        <v>2003</v>
      </c>
      <c r="E261" s="1" t="s">
        <v>8</v>
      </c>
      <c r="F261" s="1" t="s">
        <v>9</v>
      </c>
      <c r="G261" s="1" t="s">
        <v>10</v>
      </c>
      <c r="H261" s="1" t="s">
        <v>22</v>
      </c>
      <c r="I261" s="1" t="s">
        <v>23</v>
      </c>
      <c r="J261" s="1" t="s">
        <v>24</v>
      </c>
      <c r="K261" s="1" t="s">
        <v>25</v>
      </c>
      <c r="L261" s="1">
        <v>1</v>
      </c>
      <c r="M261" s="1">
        <v>180</v>
      </c>
      <c r="N261" s="1">
        <v>5</v>
      </c>
      <c r="O261" s="1">
        <v>9</v>
      </c>
      <c r="P261" s="1">
        <v>20</v>
      </c>
      <c r="Q261" s="1">
        <v>191</v>
      </c>
      <c r="R261" s="1" t="s">
        <v>42</v>
      </c>
      <c r="S261" s="1" t="s">
        <v>14178</v>
      </c>
      <c r="T261" s="1">
        <f>Table3[[#This Row],[Unit_Price]]*Table3[[#This Row],[Quantity]]</f>
        <v>180</v>
      </c>
      <c r="U261" s="1">
        <f>(SUM(Table3[[#This Row],[Gross_Sales]],Table3[[#This Row],[Delivery_Fee]])-Table3[[#This Row],[Discount_Amount]])</f>
        <v>191</v>
      </c>
    </row>
    <row r="262" spans="1:21" ht="19.2" customHeight="1" x14ac:dyDescent="0.3">
      <c r="A262" s="1" t="s">
        <v>14179</v>
      </c>
      <c r="B262" s="1" t="s">
        <v>13659</v>
      </c>
      <c r="C262" s="1" t="s">
        <v>30479</v>
      </c>
      <c r="D262" s="1" t="s">
        <v>658</v>
      </c>
      <c r="E262" s="1" t="s">
        <v>30</v>
      </c>
      <c r="F262" s="1" t="s">
        <v>136</v>
      </c>
      <c r="G262" s="1" t="s">
        <v>137</v>
      </c>
      <c r="H262" s="1" t="s">
        <v>40</v>
      </c>
      <c r="I262" s="1" t="s">
        <v>41</v>
      </c>
      <c r="J262" s="1" t="s">
        <v>13</v>
      </c>
      <c r="K262" s="1" t="s">
        <v>25</v>
      </c>
      <c r="L262" s="1">
        <v>2</v>
      </c>
      <c r="M262" s="1">
        <v>170</v>
      </c>
      <c r="N262" s="1">
        <v>5</v>
      </c>
      <c r="O262" s="1">
        <v>17</v>
      </c>
      <c r="P262" s="1">
        <v>35</v>
      </c>
      <c r="Q262" s="1">
        <v>358</v>
      </c>
      <c r="R262" s="1" t="s">
        <v>15</v>
      </c>
      <c r="S262" s="1" t="s">
        <v>14180</v>
      </c>
      <c r="T262" s="1">
        <f>Table3[[#This Row],[Unit_Price]]*Table3[[#This Row],[Quantity]]</f>
        <v>340</v>
      </c>
      <c r="U262" s="1">
        <f>(SUM(Table3[[#This Row],[Gross_Sales]],Table3[[#This Row],[Delivery_Fee]])-Table3[[#This Row],[Discount_Amount]])</f>
        <v>358</v>
      </c>
    </row>
    <row r="263" spans="1:21" ht="19.2" customHeight="1" x14ac:dyDescent="0.3">
      <c r="A263" s="1" t="s">
        <v>14181</v>
      </c>
      <c r="B263" s="1" t="s">
        <v>13659</v>
      </c>
      <c r="C263" s="1" t="s">
        <v>30479</v>
      </c>
      <c r="D263" s="1" t="s">
        <v>260</v>
      </c>
      <c r="E263" s="1" t="s">
        <v>30</v>
      </c>
      <c r="F263" s="1" t="s">
        <v>31</v>
      </c>
      <c r="G263" s="1" t="s">
        <v>32</v>
      </c>
      <c r="H263" s="1" t="s">
        <v>131</v>
      </c>
      <c r="I263" s="1" t="s">
        <v>132</v>
      </c>
      <c r="J263" s="1" t="s">
        <v>57</v>
      </c>
      <c r="K263" s="1" t="s">
        <v>25</v>
      </c>
      <c r="L263" s="1">
        <v>2</v>
      </c>
      <c r="M263" s="1">
        <v>220</v>
      </c>
      <c r="N263" s="1">
        <v>10</v>
      </c>
      <c r="O263" s="1">
        <v>44</v>
      </c>
      <c r="P263" s="1">
        <v>25</v>
      </c>
      <c r="Q263" s="1">
        <v>421</v>
      </c>
      <c r="R263" s="1" t="s">
        <v>15</v>
      </c>
      <c r="S263" s="1" t="s">
        <v>14182</v>
      </c>
      <c r="T263" s="1">
        <f>Table3[[#This Row],[Unit_Price]]*Table3[[#This Row],[Quantity]]</f>
        <v>440</v>
      </c>
      <c r="U263" s="1">
        <f>(SUM(Table3[[#This Row],[Gross_Sales]],Table3[[#This Row],[Delivery_Fee]])-Table3[[#This Row],[Discount_Amount]])</f>
        <v>421</v>
      </c>
    </row>
    <row r="264" spans="1:21" ht="19.2" customHeight="1" x14ac:dyDescent="0.3">
      <c r="A264" s="1" t="s">
        <v>14183</v>
      </c>
      <c r="B264" s="1" t="s">
        <v>13659</v>
      </c>
      <c r="C264" s="1" t="s">
        <v>30479</v>
      </c>
      <c r="D264" s="1" t="s">
        <v>3579</v>
      </c>
      <c r="E264" s="1" t="s">
        <v>19</v>
      </c>
      <c r="F264" s="1" t="s">
        <v>109</v>
      </c>
      <c r="G264" s="1" t="s">
        <v>110</v>
      </c>
      <c r="H264" s="1" t="s">
        <v>55</v>
      </c>
      <c r="I264" s="1" t="s">
        <v>56</v>
      </c>
      <c r="J264" s="1" t="s">
        <v>57</v>
      </c>
      <c r="K264" s="1" t="s">
        <v>14</v>
      </c>
      <c r="L264" s="1">
        <v>2</v>
      </c>
      <c r="M264" s="1">
        <v>180</v>
      </c>
      <c r="N264" s="1">
        <v>10</v>
      </c>
      <c r="O264" s="1">
        <v>36</v>
      </c>
      <c r="P264" s="1">
        <v>30</v>
      </c>
      <c r="Q264" s="1">
        <v>354</v>
      </c>
      <c r="R264" s="1" t="s">
        <v>26</v>
      </c>
      <c r="S264" s="1" t="s">
        <v>14184</v>
      </c>
      <c r="T264" s="1">
        <f>Table3[[#This Row],[Unit_Price]]*Table3[[#This Row],[Quantity]]</f>
        <v>360</v>
      </c>
      <c r="U264" s="1">
        <f>(SUM(Table3[[#This Row],[Gross_Sales]],Table3[[#This Row],[Delivery_Fee]])-Table3[[#This Row],[Discount_Amount]])</f>
        <v>354</v>
      </c>
    </row>
    <row r="265" spans="1:21" ht="19.2" customHeight="1" x14ac:dyDescent="0.3">
      <c r="A265" s="1" t="s">
        <v>14185</v>
      </c>
      <c r="B265" s="1" t="s">
        <v>13659</v>
      </c>
      <c r="C265" s="1" t="s">
        <v>30479</v>
      </c>
      <c r="D265" s="1" t="s">
        <v>535</v>
      </c>
      <c r="E265" s="1" t="s">
        <v>67</v>
      </c>
      <c r="F265" s="1" t="s">
        <v>267</v>
      </c>
      <c r="G265" s="1" t="s">
        <v>268</v>
      </c>
      <c r="H265" s="1" t="s">
        <v>77</v>
      </c>
      <c r="I265" s="1" t="s">
        <v>78</v>
      </c>
      <c r="J265" s="1" t="s">
        <v>24</v>
      </c>
      <c r="K265" s="1" t="s">
        <v>14</v>
      </c>
      <c r="L265" s="1">
        <v>1</v>
      </c>
      <c r="M265" s="1">
        <v>150</v>
      </c>
      <c r="N265" s="1">
        <v>10</v>
      </c>
      <c r="O265" s="1">
        <v>15</v>
      </c>
      <c r="P265" s="1">
        <v>40</v>
      </c>
      <c r="Q265" s="1">
        <v>175</v>
      </c>
      <c r="R265" s="1" t="s">
        <v>63</v>
      </c>
      <c r="S265" s="1" t="s">
        <v>14186</v>
      </c>
      <c r="T265" s="1">
        <f>Table3[[#This Row],[Unit_Price]]*Table3[[#This Row],[Quantity]]</f>
        <v>150</v>
      </c>
      <c r="U265" s="1">
        <f>(SUM(Table3[[#This Row],[Gross_Sales]],Table3[[#This Row],[Delivery_Fee]])-Table3[[#This Row],[Discount_Amount]])</f>
        <v>175</v>
      </c>
    </row>
    <row r="266" spans="1:21" ht="19.2" customHeight="1" x14ac:dyDescent="0.3">
      <c r="A266" s="1" t="s">
        <v>14187</v>
      </c>
      <c r="B266" s="1" t="s">
        <v>13659</v>
      </c>
      <c r="C266" s="1" t="s">
        <v>30479</v>
      </c>
      <c r="D266" s="1" t="s">
        <v>29</v>
      </c>
      <c r="E266" s="1" t="s">
        <v>30</v>
      </c>
      <c r="F266" s="1" t="s">
        <v>31</v>
      </c>
      <c r="G266" s="1" t="s">
        <v>32</v>
      </c>
      <c r="H266" s="1" t="s">
        <v>288</v>
      </c>
      <c r="I266" s="1" t="s">
        <v>289</v>
      </c>
      <c r="J266" s="1" t="s">
        <v>86</v>
      </c>
      <c r="K266" s="1" t="s">
        <v>14</v>
      </c>
      <c r="L266" s="1">
        <v>1</v>
      </c>
      <c r="M266" s="1">
        <v>80</v>
      </c>
      <c r="N266" s="1">
        <v>5</v>
      </c>
      <c r="O266" s="1">
        <v>4</v>
      </c>
      <c r="P266" s="1">
        <v>20</v>
      </c>
      <c r="Q266" s="1">
        <v>96</v>
      </c>
      <c r="R266" s="1" t="s">
        <v>26</v>
      </c>
      <c r="S266" s="1" t="s">
        <v>14188</v>
      </c>
      <c r="T266" s="1">
        <f>Table3[[#This Row],[Unit_Price]]*Table3[[#This Row],[Quantity]]</f>
        <v>80</v>
      </c>
      <c r="U266" s="1">
        <f>(SUM(Table3[[#This Row],[Gross_Sales]],Table3[[#This Row],[Delivery_Fee]])-Table3[[#This Row],[Discount_Amount]])</f>
        <v>96</v>
      </c>
    </row>
    <row r="267" spans="1:21" ht="19.2" customHeight="1" x14ac:dyDescent="0.3">
      <c r="A267" s="1" t="s">
        <v>14189</v>
      </c>
      <c r="B267" s="1" t="s">
        <v>13659</v>
      </c>
      <c r="C267" s="1" t="s">
        <v>30479</v>
      </c>
      <c r="D267" s="1" t="s">
        <v>1189</v>
      </c>
      <c r="E267" s="1" t="s">
        <v>8</v>
      </c>
      <c r="F267" s="1" t="s">
        <v>187</v>
      </c>
      <c r="G267" s="1" t="s">
        <v>188</v>
      </c>
      <c r="H267" s="1" t="s">
        <v>84</v>
      </c>
      <c r="I267" s="1" t="s">
        <v>85</v>
      </c>
      <c r="J267" s="1" t="s">
        <v>86</v>
      </c>
      <c r="K267" s="1" t="s">
        <v>14</v>
      </c>
      <c r="L267" s="1">
        <v>2</v>
      </c>
      <c r="M267" s="1">
        <v>100</v>
      </c>
      <c r="N267" s="1">
        <v>10</v>
      </c>
      <c r="O267" s="1">
        <v>20</v>
      </c>
      <c r="P267" s="1">
        <v>40</v>
      </c>
      <c r="Q267" s="1">
        <v>220</v>
      </c>
      <c r="R267" s="1" t="s">
        <v>15</v>
      </c>
      <c r="S267" s="1" t="s">
        <v>14190</v>
      </c>
      <c r="T267" s="1">
        <f>Table3[[#This Row],[Unit_Price]]*Table3[[#This Row],[Quantity]]</f>
        <v>200</v>
      </c>
      <c r="U267" s="1">
        <f>(SUM(Table3[[#This Row],[Gross_Sales]],Table3[[#This Row],[Delivery_Fee]])-Table3[[#This Row],[Discount_Amount]])</f>
        <v>220</v>
      </c>
    </row>
    <row r="268" spans="1:21" ht="19.2" customHeight="1" x14ac:dyDescent="0.3">
      <c r="A268" s="1" t="s">
        <v>14191</v>
      </c>
      <c r="B268" s="1" t="s">
        <v>13659</v>
      </c>
      <c r="C268" s="1" t="s">
        <v>30479</v>
      </c>
      <c r="D268" s="1" t="s">
        <v>2234</v>
      </c>
      <c r="E268" s="1" t="s">
        <v>19</v>
      </c>
      <c r="F268" s="1" t="s">
        <v>151</v>
      </c>
      <c r="G268" s="1" t="s">
        <v>152</v>
      </c>
      <c r="H268" s="1" t="s">
        <v>70</v>
      </c>
      <c r="I268" s="1" t="s">
        <v>71</v>
      </c>
      <c r="J268" s="1" t="s">
        <v>13</v>
      </c>
      <c r="K268" s="1" t="s">
        <v>14</v>
      </c>
      <c r="L268" s="1">
        <v>3</v>
      </c>
      <c r="M268" s="1">
        <v>130</v>
      </c>
      <c r="N268" s="1">
        <v>5</v>
      </c>
      <c r="O268" s="1">
        <v>19.5</v>
      </c>
      <c r="P268" s="1">
        <v>30</v>
      </c>
      <c r="Q268" s="1">
        <v>400.5</v>
      </c>
      <c r="R268" s="1" t="s">
        <v>42</v>
      </c>
      <c r="S268" s="1" t="s">
        <v>14192</v>
      </c>
      <c r="T268" s="1">
        <f>Table3[[#This Row],[Unit_Price]]*Table3[[#This Row],[Quantity]]</f>
        <v>390</v>
      </c>
      <c r="U268" s="1">
        <f>(SUM(Table3[[#This Row],[Gross_Sales]],Table3[[#This Row],[Delivery_Fee]])-Table3[[#This Row],[Discount_Amount]])</f>
        <v>400.5</v>
      </c>
    </row>
    <row r="269" spans="1:21" ht="19.2" customHeight="1" x14ac:dyDescent="0.3">
      <c r="A269" s="1" t="s">
        <v>14193</v>
      </c>
      <c r="B269" s="1" t="s">
        <v>13659</v>
      </c>
      <c r="C269" s="1" t="s">
        <v>30479</v>
      </c>
      <c r="D269" s="1" t="s">
        <v>1169</v>
      </c>
      <c r="E269" s="1" t="s">
        <v>19</v>
      </c>
      <c r="F269" s="1" t="s">
        <v>53</v>
      </c>
      <c r="G269" s="1" t="s">
        <v>54</v>
      </c>
      <c r="H269" s="1" t="s">
        <v>77</v>
      </c>
      <c r="I269" s="1" t="s">
        <v>78</v>
      </c>
      <c r="J269" s="1" t="s">
        <v>24</v>
      </c>
      <c r="K269" s="1" t="s">
        <v>14</v>
      </c>
      <c r="L269" s="1">
        <v>4</v>
      </c>
      <c r="M269" s="1">
        <v>150</v>
      </c>
      <c r="N269" s="1">
        <v>15</v>
      </c>
      <c r="O269" s="1">
        <v>90</v>
      </c>
      <c r="P269" s="1">
        <v>40</v>
      </c>
      <c r="Q269" s="1">
        <v>550</v>
      </c>
      <c r="R269" s="1" t="s">
        <v>63</v>
      </c>
      <c r="S269" s="1" t="s">
        <v>14194</v>
      </c>
      <c r="T269" s="1">
        <f>Table3[[#This Row],[Unit_Price]]*Table3[[#This Row],[Quantity]]</f>
        <v>600</v>
      </c>
      <c r="U269" s="1">
        <f>(SUM(Table3[[#This Row],[Gross_Sales]],Table3[[#This Row],[Delivery_Fee]])-Table3[[#This Row],[Discount_Amount]])</f>
        <v>550</v>
      </c>
    </row>
    <row r="270" spans="1:21" ht="19.2" customHeight="1" x14ac:dyDescent="0.3">
      <c r="A270" s="1" t="s">
        <v>14195</v>
      </c>
      <c r="B270" s="1" t="s">
        <v>13659</v>
      </c>
      <c r="C270" s="1" t="s">
        <v>30479</v>
      </c>
      <c r="D270" s="1" t="s">
        <v>1571</v>
      </c>
      <c r="E270" s="1" t="s">
        <v>19</v>
      </c>
      <c r="F270" s="1" t="s">
        <v>124</v>
      </c>
      <c r="G270" s="1" t="s">
        <v>125</v>
      </c>
      <c r="H270" s="1" t="s">
        <v>40</v>
      </c>
      <c r="I270" s="1" t="s">
        <v>41</v>
      </c>
      <c r="J270" s="1" t="s">
        <v>13</v>
      </c>
      <c r="K270" s="1" t="s">
        <v>25</v>
      </c>
      <c r="L270" s="1">
        <v>4</v>
      </c>
      <c r="M270" s="1">
        <v>170</v>
      </c>
      <c r="N270" s="1">
        <v>5</v>
      </c>
      <c r="O270" s="1">
        <v>34</v>
      </c>
      <c r="P270" s="1">
        <v>35</v>
      </c>
      <c r="Q270" s="1">
        <v>681</v>
      </c>
      <c r="R270" s="1" t="s">
        <v>42</v>
      </c>
      <c r="S270" s="1" t="s">
        <v>14196</v>
      </c>
      <c r="T270" s="1">
        <f>Table3[[#This Row],[Unit_Price]]*Table3[[#This Row],[Quantity]]</f>
        <v>680</v>
      </c>
      <c r="U270" s="1">
        <f>(SUM(Table3[[#This Row],[Gross_Sales]],Table3[[#This Row],[Delivery_Fee]])-Table3[[#This Row],[Discount_Amount]])</f>
        <v>681</v>
      </c>
    </row>
    <row r="271" spans="1:21" ht="19.2" customHeight="1" x14ac:dyDescent="0.3">
      <c r="A271" s="1" t="s">
        <v>14197</v>
      </c>
      <c r="B271" s="1" t="s">
        <v>13659</v>
      </c>
      <c r="C271" s="1" t="s">
        <v>30479</v>
      </c>
      <c r="D271" s="1" t="s">
        <v>615</v>
      </c>
      <c r="E271" s="1" t="s">
        <v>19</v>
      </c>
      <c r="F271" s="1" t="s">
        <v>20</v>
      </c>
      <c r="G271" s="1" t="s">
        <v>21</v>
      </c>
      <c r="H271" s="1" t="s">
        <v>70</v>
      </c>
      <c r="I271" s="1" t="s">
        <v>71</v>
      </c>
      <c r="J271" s="1" t="s">
        <v>13</v>
      </c>
      <c r="K271" s="1" t="s">
        <v>14</v>
      </c>
      <c r="L271" s="1">
        <v>1</v>
      </c>
      <c r="M271" s="1">
        <v>130</v>
      </c>
      <c r="N271" s="1">
        <v>0</v>
      </c>
      <c r="O271" s="1">
        <v>0</v>
      </c>
      <c r="P271" s="1">
        <v>35</v>
      </c>
      <c r="Q271" s="1">
        <v>165</v>
      </c>
      <c r="R271" s="1" t="s">
        <v>15</v>
      </c>
      <c r="S271" s="1" t="s">
        <v>14198</v>
      </c>
      <c r="T271" s="1">
        <f>Table3[[#This Row],[Unit_Price]]*Table3[[#This Row],[Quantity]]</f>
        <v>130</v>
      </c>
      <c r="U271" s="1">
        <f>(SUM(Table3[[#This Row],[Gross_Sales]],Table3[[#This Row],[Delivery_Fee]])-Table3[[#This Row],[Discount_Amount]])</f>
        <v>165</v>
      </c>
    </row>
    <row r="272" spans="1:21" ht="19.2" customHeight="1" x14ac:dyDescent="0.3">
      <c r="A272" s="1" t="s">
        <v>14199</v>
      </c>
      <c r="B272" s="1" t="s">
        <v>13659</v>
      </c>
      <c r="C272" s="1" t="s">
        <v>30479</v>
      </c>
      <c r="D272" s="1" t="s">
        <v>459</v>
      </c>
      <c r="E272" s="1" t="s">
        <v>67</v>
      </c>
      <c r="F272" s="1" t="s">
        <v>82</v>
      </c>
      <c r="G272" s="1" t="s">
        <v>83</v>
      </c>
      <c r="H272" s="1" t="s">
        <v>77</v>
      </c>
      <c r="I272" s="1" t="s">
        <v>78</v>
      </c>
      <c r="J272" s="1" t="s">
        <v>24</v>
      </c>
      <c r="K272" s="1" t="s">
        <v>14</v>
      </c>
      <c r="L272" s="1">
        <v>2</v>
      </c>
      <c r="M272" s="1">
        <v>150</v>
      </c>
      <c r="N272" s="1">
        <v>20</v>
      </c>
      <c r="O272" s="1">
        <v>60</v>
      </c>
      <c r="P272" s="1">
        <v>25</v>
      </c>
      <c r="Q272" s="1">
        <v>265</v>
      </c>
      <c r="R272" s="1" t="s">
        <v>36</v>
      </c>
      <c r="S272" s="1" t="s">
        <v>14200</v>
      </c>
      <c r="T272" s="1">
        <f>Table3[[#This Row],[Unit_Price]]*Table3[[#This Row],[Quantity]]</f>
        <v>300</v>
      </c>
      <c r="U272" s="1">
        <f>(SUM(Table3[[#This Row],[Gross_Sales]],Table3[[#This Row],[Delivery_Fee]])-Table3[[#This Row],[Discount_Amount]])</f>
        <v>265</v>
      </c>
    </row>
    <row r="273" spans="1:21" ht="19.2" customHeight="1" x14ac:dyDescent="0.3">
      <c r="A273" s="1" t="s">
        <v>14201</v>
      </c>
      <c r="B273" s="1" t="s">
        <v>13659</v>
      </c>
      <c r="C273" s="1" t="s">
        <v>30479</v>
      </c>
      <c r="D273" s="1" t="s">
        <v>1843</v>
      </c>
      <c r="E273" s="1" t="s">
        <v>19</v>
      </c>
      <c r="F273" s="1" t="s">
        <v>53</v>
      </c>
      <c r="G273" s="1" t="s">
        <v>54</v>
      </c>
      <c r="H273" s="1" t="s">
        <v>116</v>
      </c>
      <c r="I273" s="1" t="s">
        <v>117</v>
      </c>
      <c r="J273" s="1" t="s">
        <v>35</v>
      </c>
      <c r="K273" s="1" t="s">
        <v>14</v>
      </c>
      <c r="L273" s="1">
        <v>2</v>
      </c>
      <c r="M273" s="1">
        <v>210</v>
      </c>
      <c r="N273" s="1">
        <v>20</v>
      </c>
      <c r="O273" s="1">
        <v>84</v>
      </c>
      <c r="P273" s="1">
        <v>30</v>
      </c>
      <c r="Q273" s="1">
        <v>366</v>
      </c>
      <c r="R273" s="1" t="s">
        <v>63</v>
      </c>
      <c r="S273" s="1" t="s">
        <v>14202</v>
      </c>
      <c r="T273" s="1">
        <f>Table3[[#This Row],[Unit_Price]]*Table3[[#This Row],[Quantity]]</f>
        <v>420</v>
      </c>
      <c r="U273" s="1">
        <f>(SUM(Table3[[#This Row],[Gross_Sales]],Table3[[#This Row],[Delivery_Fee]])-Table3[[#This Row],[Discount_Amount]])</f>
        <v>366</v>
      </c>
    </row>
    <row r="274" spans="1:21" ht="19.2" customHeight="1" x14ac:dyDescent="0.3">
      <c r="A274" s="1" t="s">
        <v>14203</v>
      </c>
      <c r="B274" s="1" t="s">
        <v>13659</v>
      </c>
      <c r="C274" s="1" t="s">
        <v>30479</v>
      </c>
      <c r="D274" s="1" t="s">
        <v>494</v>
      </c>
      <c r="E274" s="1" t="s">
        <v>8</v>
      </c>
      <c r="F274" s="1" t="s">
        <v>9</v>
      </c>
      <c r="G274" s="1" t="s">
        <v>10</v>
      </c>
      <c r="H274" s="1" t="s">
        <v>77</v>
      </c>
      <c r="I274" s="1" t="s">
        <v>78</v>
      </c>
      <c r="J274" s="1" t="s">
        <v>24</v>
      </c>
      <c r="K274" s="1" t="s">
        <v>14</v>
      </c>
      <c r="L274" s="1">
        <v>1</v>
      </c>
      <c r="M274" s="1">
        <v>150</v>
      </c>
      <c r="N274" s="1">
        <v>0</v>
      </c>
      <c r="O274" s="1">
        <v>0</v>
      </c>
      <c r="P274" s="1">
        <v>40</v>
      </c>
      <c r="Q274" s="1">
        <v>190</v>
      </c>
      <c r="R274" s="1" t="s">
        <v>42</v>
      </c>
      <c r="S274" s="1" t="s">
        <v>14204</v>
      </c>
      <c r="T274" s="1">
        <f>Table3[[#This Row],[Unit_Price]]*Table3[[#This Row],[Quantity]]</f>
        <v>150</v>
      </c>
      <c r="U274" s="1">
        <f>(SUM(Table3[[#This Row],[Gross_Sales]],Table3[[#This Row],[Delivery_Fee]])-Table3[[#This Row],[Discount_Amount]])</f>
        <v>190</v>
      </c>
    </row>
    <row r="275" spans="1:21" ht="19.2" customHeight="1" x14ac:dyDescent="0.3">
      <c r="A275" s="1" t="s">
        <v>14205</v>
      </c>
      <c r="B275" s="1" t="s">
        <v>13659</v>
      </c>
      <c r="C275" s="1" t="s">
        <v>30479</v>
      </c>
      <c r="D275" s="1" t="s">
        <v>724</v>
      </c>
      <c r="E275" s="1" t="s">
        <v>67</v>
      </c>
      <c r="F275" s="1" t="s">
        <v>267</v>
      </c>
      <c r="G275" s="1" t="s">
        <v>268</v>
      </c>
      <c r="H275" s="1" t="s">
        <v>143</v>
      </c>
      <c r="I275" s="1" t="s">
        <v>144</v>
      </c>
      <c r="J275" s="1" t="s">
        <v>24</v>
      </c>
      <c r="K275" s="1" t="s">
        <v>14</v>
      </c>
      <c r="L275" s="1">
        <v>3</v>
      </c>
      <c r="M275" s="1">
        <v>160</v>
      </c>
      <c r="N275" s="1">
        <v>0</v>
      </c>
      <c r="O275" s="1">
        <v>0</v>
      </c>
      <c r="P275" s="1">
        <v>35</v>
      </c>
      <c r="Q275" s="1">
        <v>515</v>
      </c>
      <c r="R275" s="1" t="s">
        <v>26</v>
      </c>
      <c r="S275" s="1" t="s">
        <v>14206</v>
      </c>
      <c r="T275" s="1">
        <f>Table3[[#This Row],[Unit_Price]]*Table3[[#This Row],[Quantity]]</f>
        <v>480</v>
      </c>
      <c r="U275" s="1">
        <f>(SUM(Table3[[#This Row],[Gross_Sales]],Table3[[#This Row],[Delivery_Fee]])-Table3[[#This Row],[Discount_Amount]])</f>
        <v>515</v>
      </c>
    </row>
    <row r="276" spans="1:21" ht="19.2" customHeight="1" x14ac:dyDescent="0.3">
      <c r="A276" s="1" t="s">
        <v>14207</v>
      </c>
      <c r="B276" s="1" t="s">
        <v>13659</v>
      </c>
      <c r="C276" s="1" t="s">
        <v>30479</v>
      </c>
      <c r="D276" s="1" t="s">
        <v>266</v>
      </c>
      <c r="E276" s="1" t="s">
        <v>8</v>
      </c>
      <c r="F276" s="1" t="s">
        <v>46</v>
      </c>
      <c r="G276" s="1" t="s">
        <v>47</v>
      </c>
      <c r="H276" s="1" t="s">
        <v>131</v>
      </c>
      <c r="I276" s="1" t="s">
        <v>132</v>
      </c>
      <c r="J276" s="1" t="s">
        <v>57</v>
      </c>
      <c r="K276" s="1" t="s">
        <v>25</v>
      </c>
      <c r="L276" s="1">
        <v>2</v>
      </c>
      <c r="M276" s="1">
        <v>220</v>
      </c>
      <c r="N276" s="1">
        <v>20</v>
      </c>
      <c r="O276" s="1">
        <v>88</v>
      </c>
      <c r="P276" s="1">
        <v>35</v>
      </c>
      <c r="Q276" s="1">
        <v>387</v>
      </c>
      <c r="R276" s="1" t="s">
        <v>36</v>
      </c>
      <c r="S276" s="1" t="s">
        <v>14208</v>
      </c>
      <c r="T276" s="1">
        <f>Table3[[#This Row],[Unit_Price]]*Table3[[#This Row],[Quantity]]</f>
        <v>440</v>
      </c>
      <c r="U276" s="1">
        <f>(SUM(Table3[[#This Row],[Gross_Sales]],Table3[[#This Row],[Delivery_Fee]])-Table3[[#This Row],[Discount_Amount]])</f>
        <v>387</v>
      </c>
    </row>
    <row r="277" spans="1:21" ht="19.2" customHeight="1" x14ac:dyDescent="0.3">
      <c r="A277" s="1" t="s">
        <v>14209</v>
      </c>
      <c r="B277" s="1" t="s">
        <v>13659</v>
      </c>
      <c r="C277" s="1" t="s">
        <v>30479</v>
      </c>
      <c r="D277" s="1" t="s">
        <v>1893</v>
      </c>
      <c r="E277" s="1" t="s">
        <v>19</v>
      </c>
      <c r="F277" s="1" t="s">
        <v>93</v>
      </c>
      <c r="G277" s="1" t="s">
        <v>94</v>
      </c>
      <c r="H277" s="1" t="s">
        <v>70</v>
      </c>
      <c r="I277" s="1" t="s">
        <v>71</v>
      </c>
      <c r="J277" s="1" t="s">
        <v>13</v>
      </c>
      <c r="K277" s="1" t="s">
        <v>14</v>
      </c>
      <c r="L277" s="1">
        <v>1</v>
      </c>
      <c r="M277" s="1">
        <v>130</v>
      </c>
      <c r="N277" s="1">
        <v>5</v>
      </c>
      <c r="O277" s="1">
        <v>6.5</v>
      </c>
      <c r="P277" s="1">
        <v>40</v>
      </c>
      <c r="Q277" s="1">
        <v>163.5</v>
      </c>
      <c r="R277" s="1" t="s">
        <v>63</v>
      </c>
      <c r="S277" s="1" t="s">
        <v>14210</v>
      </c>
      <c r="T277" s="1">
        <f>Table3[[#This Row],[Unit_Price]]*Table3[[#This Row],[Quantity]]</f>
        <v>130</v>
      </c>
      <c r="U277" s="1">
        <f>(SUM(Table3[[#This Row],[Gross_Sales]],Table3[[#This Row],[Delivery_Fee]])-Table3[[#This Row],[Discount_Amount]])</f>
        <v>163.5</v>
      </c>
    </row>
    <row r="278" spans="1:21" ht="19.2" customHeight="1" x14ac:dyDescent="0.3">
      <c r="A278" s="1" t="s">
        <v>14211</v>
      </c>
      <c r="B278" s="1" t="s">
        <v>13659</v>
      </c>
      <c r="C278" s="1" t="s">
        <v>30479</v>
      </c>
      <c r="D278" s="1" t="s">
        <v>890</v>
      </c>
      <c r="E278" s="1" t="s">
        <v>8</v>
      </c>
      <c r="F278" s="1" t="s">
        <v>9</v>
      </c>
      <c r="G278" s="1" t="s">
        <v>10</v>
      </c>
      <c r="H278" s="1" t="s">
        <v>11</v>
      </c>
      <c r="I278" s="1" t="s">
        <v>12</v>
      </c>
      <c r="J278" s="1" t="s">
        <v>13</v>
      </c>
      <c r="K278" s="1" t="s">
        <v>14</v>
      </c>
      <c r="L278" s="1">
        <v>1</v>
      </c>
      <c r="M278" s="1">
        <v>140</v>
      </c>
      <c r="N278" s="1">
        <v>0</v>
      </c>
      <c r="O278" s="1">
        <v>0</v>
      </c>
      <c r="P278" s="1">
        <v>30</v>
      </c>
      <c r="Q278" s="1">
        <v>170</v>
      </c>
      <c r="R278" s="1" t="s">
        <v>42</v>
      </c>
      <c r="S278" s="1" t="s">
        <v>14212</v>
      </c>
      <c r="T278" s="1">
        <f>Table3[[#This Row],[Unit_Price]]*Table3[[#This Row],[Quantity]]</f>
        <v>140</v>
      </c>
      <c r="U278" s="1">
        <f>(SUM(Table3[[#This Row],[Gross_Sales]],Table3[[#This Row],[Delivery_Fee]])-Table3[[#This Row],[Discount_Amount]])</f>
        <v>170</v>
      </c>
    </row>
    <row r="279" spans="1:21" ht="19.2" customHeight="1" x14ac:dyDescent="0.3">
      <c r="A279" s="1" t="s">
        <v>14213</v>
      </c>
      <c r="B279" s="1" t="s">
        <v>13659</v>
      </c>
      <c r="C279" s="1" t="s">
        <v>30479</v>
      </c>
      <c r="D279" s="1" t="s">
        <v>1391</v>
      </c>
      <c r="E279" s="1" t="s">
        <v>8</v>
      </c>
      <c r="F279" s="1" t="s">
        <v>9</v>
      </c>
      <c r="G279" s="1" t="s">
        <v>10</v>
      </c>
      <c r="H279" s="1" t="s">
        <v>116</v>
      </c>
      <c r="I279" s="1" t="s">
        <v>117</v>
      </c>
      <c r="J279" s="1" t="s">
        <v>35</v>
      </c>
      <c r="K279" s="1" t="s">
        <v>14</v>
      </c>
      <c r="L279" s="1">
        <v>4</v>
      </c>
      <c r="M279" s="1">
        <v>210</v>
      </c>
      <c r="N279" s="1">
        <v>15</v>
      </c>
      <c r="O279" s="1">
        <v>126</v>
      </c>
      <c r="P279" s="1">
        <v>20</v>
      </c>
      <c r="Q279" s="1">
        <v>734</v>
      </c>
      <c r="R279" s="1" t="s">
        <v>63</v>
      </c>
      <c r="S279" s="1" t="s">
        <v>14214</v>
      </c>
      <c r="T279" s="1">
        <f>Table3[[#This Row],[Unit_Price]]*Table3[[#This Row],[Quantity]]</f>
        <v>840</v>
      </c>
      <c r="U279" s="1">
        <f>(SUM(Table3[[#This Row],[Gross_Sales]],Table3[[#This Row],[Delivery_Fee]])-Table3[[#This Row],[Discount_Amount]])</f>
        <v>734</v>
      </c>
    </row>
    <row r="280" spans="1:21" ht="19.2" customHeight="1" x14ac:dyDescent="0.3">
      <c r="A280" s="1" t="s">
        <v>14215</v>
      </c>
      <c r="B280" s="1" t="s">
        <v>13659</v>
      </c>
      <c r="C280" s="1" t="s">
        <v>30479</v>
      </c>
      <c r="D280" s="1" t="s">
        <v>242</v>
      </c>
      <c r="E280" s="1" t="s">
        <v>30</v>
      </c>
      <c r="F280" s="1" t="s">
        <v>151</v>
      </c>
      <c r="G280" s="1" t="s">
        <v>152</v>
      </c>
      <c r="H280" s="1" t="s">
        <v>40</v>
      </c>
      <c r="I280" s="1" t="s">
        <v>41</v>
      </c>
      <c r="J280" s="1" t="s">
        <v>13</v>
      </c>
      <c r="K280" s="1" t="s">
        <v>25</v>
      </c>
      <c r="L280" s="1">
        <v>1</v>
      </c>
      <c r="M280" s="1">
        <v>170</v>
      </c>
      <c r="N280" s="1">
        <v>5</v>
      </c>
      <c r="O280" s="1">
        <v>8.5</v>
      </c>
      <c r="P280" s="1">
        <v>20</v>
      </c>
      <c r="Q280" s="1">
        <v>181.5</v>
      </c>
      <c r="R280" s="1" t="s">
        <v>36</v>
      </c>
      <c r="S280" s="1" t="s">
        <v>14216</v>
      </c>
      <c r="T280" s="1">
        <f>Table3[[#This Row],[Unit_Price]]*Table3[[#This Row],[Quantity]]</f>
        <v>170</v>
      </c>
      <c r="U280" s="1">
        <f>(SUM(Table3[[#This Row],[Gross_Sales]],Table3[[#This Row],[Delivery_Fee]])-Table3[[#This Row],[Discount_Amount]])</f>
        <v>181.5</v>
      </c>
    </row>
    <row r="281" spans="1:21" ht="19.2" customHeight="1" x14ac:dyDescent="0.3">
      <c r="A281" s="1" t="s">
        <v>14217</v>
      </c>
      <c r="B281" s="1" t="s">
        <v>13659</v>
      </c>
      <c r="C281" s="1" t="s">
        <v>30479</v>
      </c>
      <c r="D281" s="1" t="s">
        <v>346</v>
      </c>
      <c r="E281" s="1" t="s">
        <v>8</v>
      </c>
      <c r="F281" s="1" t="s">
        <v>187</v>
      </c>
      <c r="G281" s="1" t="s">
        <v>188</v>
      </c>
      <c r="H281" s="1" t="s">
        <v>48</v>
      </c>
      <c r="I281" s="1" t="s">
        <v>49</v>
      </c>
      <c r="J281" s="1" t="s">
        <v>13</v>
      </c>
      <c r="K281" s="1" t="s">
        <v>14</v>
      </c>
      <c r="L281" s="1">
        <v>3</v>
      </c>
      <c r="M281" s="1">
        <v>220</v>
      </c>
      <c r="N281" s="1">
        <v>15</v>
      </c>
      <c r="O281" s="1">
        <v>99</v>
      </c>
      <c r="P281" s="1">
        <v>40</v>
      </c>
      <c r="Q281" s="1">
        <v>601</v>
      </c>
      <c r="R281" s="1" t="s">
        <v>36</v>
      </c>
      <c r="S281" s="1" t="s">
        <v>14218</v>
      </c>
      <c r="T281" s="1">
        <f>Table3[[#This Row],[Unit_Price]]*Table3[[#This Row],[Quantity]]</f>
        <v>660</v>
      </c>
      <c r="U281" s="1">
        <f>(SUM(Table3[[#This Row],[Gross_Sales]],Table3[[#This Row],[Delivery_Fee]])-Table3[[#This Row],[Discount_Amount]])</f>
        <v>601</v>
      </c>
    </row>
    <row r="282" spans="1:21" ht="19.2" customHeight="1" x14ac:dyDescent="0.3">
      <c r="A282" s="1" t="s">
        <v>14219</v>
      </c>
      <c r="B282" s="1" t="s">
        <v>13659</v>
      </c>
      <c r="C282" s="1" t="s">
        <v>30479</v>
      </c>
      <c r="D282" s="1" t="s">
        <v>1333</v>
      </c>
      <c r="E282" s="1" t="s">
        <v>30</v>
      </c>
      <c r="F282" s="1" t="s">
        <v>339</v>
      </c>
      <c r="G282" s="1" t="s">
        <v>340</v>
      </c>
      <c r="H282" s="1" t="s">
        <v>22</v>
      </c>
      <c r="I282" s="1" t="s">
        <v>23</v>
      </c>
      <c r="J282" s="1" t="s">
        <v>24</v>
      </c>
      <c r="K282" s="1" t="s">
        <v>25</v>
      </c>
      <c r="L282" s="1">
        <v>3</v>
      </c>
      <c r="M282" s="1">
        <v>180</v>
      </c>
      <c r="N282" s="1">
        <v>5</v>
      </c>
      <c r="O282" s="1">
        <v>27</v>
      </c>
      <c r="P282" s="1">
        <v>25</v>
      </c>
      <c r="Q282" s="1">
        <v>538</v>
      </c>
      <c r="R282" s="1" t="s">
        <v>36</v>
      </c>
      <c r="S282" s="1" t="s">
        <v>14220</v>
      </c>
      <c r="T282" s="1">
        <f>Table3[[#This Row],[Unit_Price]]*Table3[[#This Row],[Quantity]]</f>
        <v>540</v>
      </c>
      <c r="U282" s="1">
        <f>(SUM(Table3[[#This Row],[Gross_Sales]],Table3[[#This Row],[Delivery_Fee]])-Table3[[#This Row],[Discount_Amount]])</f>
        <v>538</v>
      </c>
    </row>
    <row r="283" spans="1:21" ht="19.2" customHeight="1" x14ac:dyDescent="0.3">
      <c r="A283" s="1" t="s">
        <v>14221</v>
      </c>
      <c r="B283" s="1" t="s">
        <v>13659</v>
      </c>
      <c r="C283" s="1" t="s">
        <v>30479</v>
      </c>
      <c r="D283" s="1" t="s">
        <v>315</v>
      </c>
      <c r="E283" s="1" t="s">
        <v>30</v>
      </c>
      <c r="F283" s="1" t="s">
        <v>31</v>
      </c>
      <c r="G283" s="1" t="s">
        <v>32</v>
      </c>
      <c r="H283" s="1" t="s">
        <v>116</v>
      </c>
      <c r="I283" s="1" t="s">
        <v>117</v>
      </c>
      <c r="J283" s="1" t="s">
        <v>35</v>
      </c>
      <c r="K283" s="1" t="s">
        <v>14</v>
      </c>
      <c r="L283" s="1">
        <v>2</v>
      </c>
      <c r="M283" s="1">
        <v>210</v>
      </c>
      <c r="N283" s="1">
        <v>5</v>
      </c>
      <c r="O283" s="1">
        <v>21</v>
      </c>
      <c r="P283" s="1">
        <v>20</v>
      </c>
      <c r="Q283" s="1">
        <v>419</v>
      </c>
      <c r="R283" s="1" t="s">
        <v>36</v>
      </c>
      <c r="S283" s="1" t="s">
        <v>14222</v>
      </c>
      <c r="T283" s="1">
        <f>Table3[[#This Row],[Unit_Price]]*Table3[[#This Row],[Quantity]]</f>
        <v>420</v>
      </c>
      <c r="U283" s="1">
        <f>(SUM(Table3[[#This Row],[Gross_Sales]],Table3[[#This Row],[Delivery_Fee]])-Table3[[#This Row],[Discount_Amount]])</f>
        <v>419</v>
      </c>
    </row>
    <row r="284" spans="1:21" ht="19.2" customHeight="1" x14ac:dyDescent="0.3">
      <c r="A284" s="1" t="s">
        <v>14223</v>
      </c>
      <c r="B284" s="1" t="s">
        <v>13659</v>
      </c>
      <c r="C284" s="1" t="s">
        <v>30479</v>
      </c>
      <c r="D284" s="1" t="s">
        <v>600</v>
      </c>
      <c r="E284" s="1" t="s">
        <v>30</v>
      </c>
      <c r="F284" s="1" t="s">
        <v>31</v>
      </c>
      <c r="G284" s="1" t="s">
        <v>32</v>
      </c>
      <c r="H284" s="1" t="s">
        <v>11</v>
      </c>
      <c r="I284" s="1" t="s">
        <v>12</v>
      </c>
      <c r="J284" s="1" t="s">
        <v>13</v>
      </c>
      <c r="K284" s="1" t="s">
        <v>14</v>
      </c>
      <c r="L284" s="1">
        <v>3</v>
      </c>
      <c r="M284" s="1">
        <v>140</v>
      </c>
      <c r="N284" s="1">
        <v>20</v>
      </c>
      <c r="O284" s="1">
        <v>84</v>
      </c>
      <c r="P284" s="1">
        <v>40</v>
      </c>
      <c r="Q284" s="1">
        <v>376</v>
      </c>
      <c r="R284" s="1" t="s">
        <v>63</v>
      </c>
      <c r="S284" s="1" t="s">
        <v>14224</v>
      </c>
      <c r="T284" s="1">
        <f>Table3[[#This Row],[Unit_Price]]*Table3[[#This Row],[Quantity]]</f>
        <v>420</v>
      </c>
      <c r="U284" s="1">
        <f>(SUM(Table3[[#This Row],[Gross_Sales]],Table3[[#This Row],[Delivery_Fee]])-Table3[[#This Row],[Discount_Amount]])</f>
        <v>376</v>
      </c>
    </row>
    <row r="285" spans="1:21" ht="19.2" customHeight="1" x14ac:dyDescent="0.3">
      <c r="A285" s="1" t="s">
        <v>14225</v>
      </c>
      <c r="B285" s="1" t="s">
        <v>13659</v>
      </c>
      <c r="C285" s="1" t="s">
        <v>30479</v>
      </c>
      <c r="D285" s="1" t="s">
        <v>4097</v>
      </c>
      <c r="E285" s="1" t="s">
        <v>30</v>
      </c>
      <c r="F285" s="1" t="s">
        <v>109</v>
      </c>
      <c r="G285" s="1" t="s">
        <v>110</v>
      </c>
      <c r="H285" s="1" t="s">
        <v>11</v>
      </c>
      <c r="I285" s="1" t="s">
        <v>12</v>
      </c>
      <c r="J285" s="1" t="s">
        <v>13</v>
      </c>
      <c r="K285" s="1" t="s">
        <v>14</v>
      </c>
      <c r="L285" s="1">
        <v>1</v>
      </c>
      <c r="M285" s="1">
        <v>140</v>
      </c>
      <c r="N285" s="1">
        <v>20</v>
      </c>
      <c r="O285" s="1">
        <v>28</v>
      </c>
      <c r="P285" s="1">
        <v>35</v>
      </c>
      <c r="Q285" s="1">
        <v>147</v>
      </c>
      <c r="R285" s="1" t="s">
        <v>36</v>
      </c>
      <c r="S285" s="1" t="s">
        <v>14226</v>
      </c>
      <c r="T285" s="1">
        <f>Table3[[#This Row],[Unit_Price]]*Table3[[#This Row],[Quantity]]</f>
        <v>140</v>
      </c>
      <c r="U285" s="1">
        <f>(SUM(Table3[[#This Row],[Gross_Sales]],Table3[[#This Row],[Delivery_Fee]])-Table3[[#This Row],[Discount_Amount]])</f>
        <v>147</v>
      </c>
    </row>
    <row r="286" spans="1:21" ht="19.2" customHeight="1" x14ac:dyDescent="0.3">
      <c r="A286" s="1" t="s">
        <v>14227</v>
      </c>
      <c r="B286" s="1" t="s">
        <v>13659</v>
      </c>
      <c r="C286" s="1" t="s">
        <v>30479</v>
      </c>
      <c r="D286" s="1" t="s">
        <v>102</v>
      </c>
      <c r="E286" s="1" t="s">
        <v>8</v>
      </c>
      <c r="F286" s="1" t="s">
        <v>9</v>
      </c>
      <c r="G286" s="1" t="s">
        <v>10</v>
      </c>
      <c r="H286" s="1" t="s">
        <v>143</v>
      </c>
      <c r="I286" s="1" t="s">
        <v>144</v>
      </c>
      <c r="J286" s="1" t="s">
        <v>24</v>
      </c>
      <c r="K286" s="1" t="s">
        <v>14</v>
      </c>
      <c r="L286" s="1">
        <v>4</v>
      </c>
      <c r="M286" s="1">
        <v>160</v>
      </c>
      <c r="N286" s="1">
        <v>10</v>
      </c>
      <c r="O286" s="1">
        <v>64</v>
      </c>
      <c r="P286" s="1">
        <v>20</v>
      </c>
      <c r="Q286" s="1">
        <v>596</v>
      </c>
      <c r="R286" s="1" t="s">
        <v>26</v>
      </c>
      <c r="S286" s="1" t="s">
        <v>14228</v>
      </c>
      <c r="T286" s="1">
        <f>Table3[[#This Row],[Unit_Price]]*Table3[[#This Row],[Quantity]]</f>
        <v>640</v>
      </c>
      <c r="U286" s="1">
        <f>(SUM(Table3[[#This Row],[Gross_Sales]],Table3[[#This Row],[Delivery_Fee]])-Table3[[#This Row],[Discount_Amount]])</f>
        <v>596</v>
      </c>
    </row>
    <row r="287" spans="1:21" ht="19.2" customHeight="1" x14ac:dyDescent="0.3">
      <c r="A287" s="1" t="s">
        <v>14229</v>
      </c>
      <c r="B287" s="1" t="s">
        <v>13659</v>
      </c>
      <c r="C287" s="1" t="s">
        <v>30479</v>
      </c>
      <c r="D287" s="1" t="s">
        <v>893</v>
      </c>
      <c r="E287" s="1" t="s">
        <v>30</v>
      </c>
      <c r="F287" s="1" t="s">
        <v>136</v>
      </c>
      <c r="G287" s="1" t="s">
        <v>137</v>
      </c>
      <c r="H287" s="1" t="s">
        <v>131</v>
      </c>
      <c r="I287" s="1" t="s">
        <v>132</v>
      </c>
      <c r="J287" s="1" t="s">
        <v>57</v>
      </c>
      <c r="K287" s="1" t="s">
        <v>25</v>
      </c>
      <c r="L287" s="1">
        <v>3</v>
      </c>
      <c r="M287" s="1">
        <v>220</v>
      </c>
      <c r="N287" s="1">
        <v>20</v>
      </c>
      <c r="O287" s="1">
        <v>132</v>
      </c>
      <c r="P287" s="1">
        <v>30</v>
      </c>
      <c r="Q287" s="1">
        <v>558</v>
      </c>
      <c r="R287" s="1" t="s">
        <v>15</v>
      </c>
      <c r="S287" s="1" t="s">
        <v>14230</v>
      </c>
      <c r="T287" s="1">
        <f>Table3[[#This Row],[Unit_Price]]*Table3[[#This Row],[Quantity]]</f>
        <v>660</v>
      </c>
      <c r="U287" s="1">
        <f>(SUM(Table3[[#This Row],[Gross_Sales]],Table3[[#This Row],[Delivery_Fee]])-Table3[[#This Row],[Discount_Amount]])</f>
        <v>558</v>
      </c>
    </row>
    <row r="288" spans="1:21" ht="19.2" customHeight="1" x14ac:dyDescent="0.3">
      <c r="A288" s="1" t="s">
        <v>14231</v>
      </c>
      <c r="B288" s="1" t="s">
        <v>13659</v>
      </c>
      <c r="C288" s="1" t="s">
        <v>30479</v>
      </c>
      <c r="D288" s="1" t="s">
        <v>882</v>
      </c>
      <c r="E288" s="1" t="s">
        <v>19</v>
      </c>
      <c r="F288" s="1" t="s">
        <v>53</v>
      </c>
      <c r="G288" s="1" t="s">
        <v>54</v>
      </c>
      <c r="H288" s="1" t="s">
        <v>70</v>
      </c>
      <c r="I288" s="1" t="s">
        <v>71</v>
      </c>
      <c r="J288" s="1" t="s">
        <v>13</v>
      </c>
      <c r="K288" s="1" t="s">
        <v>14</v>
      </c>
      <c r="L288" s="1">
        <v>1</v>
      </c>
      <c r="M288" s="1">
        <v>130</v>
      </c>
      <c r="N288" s="1">
        <v>0</v>
      </c>
      <c r="O288" s="1">
        <v>0</v>
      </c>
      <c r="P288" s="1">
        <v>35</v>
      </c>
      <c r="Q288" s="1">
        <v>165</v>
      </c>
      <c r="R288" s="1" t="s">
        <v>36</v>
      </c>
      <c r="S288" s="1" t="s">
        <v>14232</v>
      </c>
      <c r="T288" s="1">
        <f>Table3[[#This Row],[Unit_Price]]*Table3[[#This Row],[Quantity]]</f>
        <v>130</v>
      </c>
      <c r="U288" s="1">
        <f>(SUM(Table3[[#This Row],[Gross_Sales]],Table3[[#This Row],[Delivery_Fee]])-Table3[[#This Row],[Discount_Amount]])</f>
        <v>165</v>
      </c>
    </row>
    <row r="289" spans="1:21" ht="19.2" customHeight="1" x14ac:dyDescent="0.3">
      <c r="A289" s="1" t="s">
        <v>14233</v>
      </c>
      <c r="B289" s="1" t="s">
        <v>13659</v>
      </c>
      <c r="C289" s="1" t="s">
        <v>30479</v>
      </c>
      <c r="D289" s="1" t="s">
        <v>1613</v>
      </c>
      <c r="E289" s="1" t="s">
        <v>19</v>
      </c>
      <c r="F289" s="1" t="s">
        <v>93</v>
      </c>
      <c r="G289" s="1" t="s">
        <v>94</v>
      </c>
      <c r="H289" s="1" t="s">
        <v>33</v>
      </c>
      <c r="I289" s="1" t="s">
        <v>34</v>
      </c>
      <c r="J289" s="1" t="s">
        <v>35</v>
      </c>
      <c r="K289" s="1" t="s">
        <v>25</v>
      </c>
      <c r="L289" s="1">
        <v>2</v>
      </c>
      <c r="M289" s="1">
        <v>240</v>
      </c>
      <c r="N289" s="1">
        <v>15</v>
      </c>
      <c r="O289" s="1">
        <v>72</v>
      </c>
      <c r="P289" s="1">
        <v>20</v>
      </c>
      <c r="Q289" s="1">
        <v>428</v>
      </c>
      <c r="R289" s="1" t="s">
        <v>26</v>
      </c>
      <c r="S289" s="1" t="s">
        <v>14234</v>
      </c>
      <c r="T289" s="1">
        <f>Table3[[#This Row],[Unit_Price]]*Table3[[#This Row],[Quantity]]</f>
        <v>480</v>
      </c>
      <c r="U289" s="1">
        <f>(SUM(Table3[[#This Row],[Gross_Sales]],Table3[[#This Row],[Delivery_Fee]])-Table3[[#This Row],[Discount_Amount]])</f>
        <v>428</v>
      </c>
    </row>
    <row r="290" spans="1:21" ht="19.2" customHeight="1" x14ac:dyDescent="0.3">
      <c r="A290" s="1" t="s">
        <v>14235</v>
      </c>
      <c r="B290" s="1" t="s">
        <v>13659</v>
      </c>
      <c r="C290" s="1" t="s">
        <v>30479</v>
      </c>
      <c r="D290" s="1" t="s">
        <v>1094</v>
      </c>
      <c r="E290" s="1" t="s">
        <v>19</v>
      </c>
      <c r="F290" s="1" t="s">
        <v>20</v>
      </c>
      <c r="G290" s="1" t="s">
        <v>21</v>
      </c>
      <c r="H290" s="1" t="s">
        <v>11</v>
      </c>
      <c r="I290" s="1" t="s">
        <v>12</v>
      </c>
      <c r="J290" s="1" t="s">
        <v>13</v>
      </c>
      <c r="K290" s="1" t="s">
        <v>14</v>
      </c>
      <c r="L290" s="1">
        <v>3</v>
      </c>
      <c r="M290" s="1">
        <v>140</v>
      </c>
      <c r="N290" s="1">
        <v>10</v>
      </c>
      <c r="O290" s="1">
        <v>42</v>
      </c>
      <c r="P290" s="1">
        <v>25</v>
      </c>
      <c r="Q290" s="1">
        <v>403</v>
      </c>
      <c r="R290" s="1" t="s">
        <v>42</v>
      </c>
      <c r="S290" s="1" t="s">
        <v>14236</v>
      </c>
      <c r="T290" s="1">
        <f>Table3[[#This Row],[Unit_Price]]*Table3[[#This Row],[Quantity]]</f>
        <v>420</v>
      </c>
      <c r="U290" s="1">
        <f>(SUM(Table3[[#This Row],[Gross_Sales]],Table3[[#This Row],[Delivery_Fee]])-Table3[[#This Row],[Discount_Amount]])</f>
        <v>403</v>
      </c>
    </row>
    <row r="291" spans="1:21" ht="19.2" customHeight="1" x14ac:dyDescent="0.3">
      <c r="A291" s="1" t="s">
        <v>14237</v>
      </c>
      <c r="B291" s="1" t="s">
        <v>13659</v>
      </c>
      <c r="C291" s="1" t="s">
        <v>30479</v>
      </c>
      <c r="D291" s="1" t="s">
        <v>648</v>
      </c>
      <c r="E291" s="1" t="s">
        <v>8</v>
      </c>
      <c r="F291" s="1" t="s">
        <v>9</v>
      </c>
      <c r="G291" s="1" t="s">
        <v>10</v>
      </c>
      <c r="H291" s="1" t="s">
        <v>143</v>
      </c>
      <c r="I291" s="1" t="s">
        <v>144</v>
      </c>
      <c r="J291" s="1" t="s">
        <v>24</v>
      </c>
      <c r="K291" s="1" t="s">
        <v>14</v>
      </c>
      <c r="L291" s="1">
        <v>2</v>
      </c>
      <c r="M291" s="1">
        <v>160</v>
      </c>
      <c r="N291" s="1">
        <v>0</v>
      </c>
      <c r="O291" s="1">
        <v>0</v>
      </c>
      <c r="P291" s="1">
        <v>20</v>
      </c>
      <c r="Q291" s="1">
        <v>340</v>
      </c>
      <c r="R291" s="1" t="s">
        <v>26</v>
      </c>
      <c r="S291" s="1" t="s">
        <v>14238</v>
      </c>
      <c r="T291" s="1">
        <f>Table3[[#This Row],[Unit_Price]]*Table3[[#This Row],[Quantity]]</f>
        <v>320</v>
      </c>
      <c r="U291" s="1">
        <f>(SUM(Table3[[#This Row],[Gross_Sales]],Table3[[#This Row],[Delivery_Fee]])-Table3[[#This Row],[Discount_Amount]])</f>
        <v>340</v>
      </c>
    </row>
    <row r="292" spans="1:21" ht="19.2" customHeight="1" x14ac:dyDescent="0.3">
      <c r="A292" s="1" t="s">
        <v>14239</v>
      </c>
      <c r="B292" s="1" t="s">
        <v>13659</v>
      </c>
      <c r="C292" s="1" t="s">
        <v>30479</v>
      </c>
      <c r="D292" s="1" t="s">
        <v>373</v>
      </c>
      <c r="E292" s="1" t="s">
        <v>19</v>
      </c>
      <c r="F292" s="1" t="s">
        <v>151</v>
      </c>
      <c r="G292" s="1" t="s">
        <v>152</v>
      </c>
      <c r="H292" s="1" t="s">
        <v>33</v>
      </c>
      <c r="I292" s="1" t="s">
        <v>34</v>
      </c>
      <c r="J292" s="1" t="s">
        <v>35</v>
      </c>
      <c r="K292" s="1" t="s">
        <v>25</v>
      </c>
      <c r="L292" s="1">
        <v>2</v>
      </c>
      <c r="M292" s="1">
        <v>240</v>
      </c>
      <c r="N292" s="1">
        <v>10</v>
      </c>
      <c r="O292" s="1">
        <v>48</v>
      </c>
      <c r="P292" s="1">
        <v>25</v>
      </c>
      <c r="Q292" s="1">
        <v>457</v>
      </c>
      <c r="R292" s="1" t="s">
        <v>36</v>
      </c>
      <c r="S292" s="1" t="s">
        <v>14240</v>
      </c>
      <c r="T292" s="1">
        <f>Table3[[#This Row],[Unit_Price]]*Table3[[#This Row],[Quantity]]</f>
        <v>480</v>
      </c>
      <c r="U292" s="1">
        <f>(SUM(Table3[[#This Row],[Gross_Sales]],Table3[[#This Row],[Delivery_Fee]])-Table3[[#This Row],[Discount_Amount]])</f>
        <v>457</v>
      </c>
    </row>
    <row r="293" spans="1:21" ht="19.2" customHeight="1" x14ac:dyDescent="0.3">
      <c r="A293" s="1" t="s">
        <v>14241</v>
      </c>
      <c r="B293" s="1" t="s">
        <v>13659</v>
      </c>
      <c r="C293" s="1" t="s">
        <v>30479</v>
      </c>
      <c r="D293" s="1" t="s">
        <v>1964</v>
      </c>
      <c r="E293" s="1" t="s">
        <v>30</v>
      </c>
      <c r="F293" s="1" t="s">
        <v>31</v>
      </c>
      <c r="G293" s="1" t="s">
        <v>32</v>
      </c>
      <c r="H293" s="1" t="s">
        <v>61</v>
      </c>
      <c r="I293" s="1" t="s">
        <v>62</v>
      </c>
      <c r="J293" s="1" t="s">
        <v>24</v>
      </c>
      <c r="K293" s="1" t="s">
        <v>25</v>
      </c>
      <c r="L293" s="1">
        <v>3</v>
      </c>
      <c r="M293" s="1">
        <v>190</v>
      </c>
      <c r="N293" s="1">
        <v>15</v>
      </c>
      <c r="O293" s="1">
        <v>85.5</v>
      </c>
      <c r="P293" s="1">
        <v>25</v>
      </c>
      <c r="Q293" s="1">
        <v>509.5</v>
      </c>
      <c r="R293" s="1" t="s">
        <v>63</v>
      </c>
      <c r="S293" s="1" t="s">
        <v>14242</v>
      </c>
      <c r="T293" s="1">
        <f>Table3[[#This Row],[Unit_Price]]*Table3[[#This Row],[Quantity]]</f>
        <v>570</v>
      </c>
      <c r="U293" s="1">
        <f>(SUM(Table3[[#This Row],[Gross_Sales]],Table3[[#This Row],[Delivery_Fee]])-Table3[[#This Row],[Discount_Amount]])</f>
        <v>509.5</v>
      </c>
    </row>
    <row r="294" spans="1:21" ht="19.2" customHeight="1" x14ac:dyDescent="0.3">
      <c r="A294" s="1" t="s">
        <v>14243</v>
      </c>
      <c r="B294" s="1" t="s">
        <v>13659</v>
      </c>
      <c r="C294" s="1" t="s">
        <v>30479</v>
      </c>
      <c r="D294" s="1" t="s">
        <v>1034</v>
      </c>
      <c r="E294" s="1" t="s">
        <v>8</v>
      </c>
      <c r="F294" s="1" t="s">
        <v>46</v>
      </c>
      <c r="G294" s="1" t="s">
        <v>47</v>
      </c>
      <c r="H294" s="1" t="s">
        <v>22</v>
      </c>
      <c r="I294" s="1" t="s">
        <v>23</v>
      </c>
      <c r="J294" s="1" t="s">
        <v>24</v>
      </c>
      <c r="K294" s="1" t="s">
        <v>25</v>
      </c>
      <c r="L294" s="1">
        <v>3</v>
      </c>
      <c r="M294" s="1">
        <v>180</v>
      </c>
      <c r="N294" s="1">
        <v>20</v>
      </c>
      <c r="O294" s="1">
        <v>108</v>
      </c>
      <c r="P294" s="1">
        <v>35</v>
      </c>
      <c r="Q294" s="1">
        <v>467</v>
      </c>
      <c r="R294" s="1" t="s">
        <v>42</v>
      </c>
      <c r="S294" s="1" t="s">
        <v>14244</v>
      </c>
      <c r="T294" s="1">
        <f>Table3[[#This Row],[Unit_Price]]*Table3[[#This Row],[Quantity]]</f>
        <v>540</v>
      </c>
      <c r="U294" s="1">
        <f>(SUM(Table3[[#This Row],[Gross_Sales]],Table3[[#This Row],[Delivery_Fee]])-Table3[[#This Row],[Discount_Amount]])</f>
        <v>467</v>
      </c>
    </row>
    <row r="295" spans="1:21" ht="19.2" customHeight="1" x14ac:dyDescent="0.3">
      <c r="A295" s="1" t="s">
        <v>14245</v>
      </c>
      <c r="B295" s="1" t="s">
        <v>13659</v>
      </c>
      <c r="C295" s="1" t="s">
        <v>30479</v>
      </c>
      <c r="D295" s="1" t="s">
        <v>1291</v>
      </c>
      <c r="E295" s="1" t="s">
        <v>67</v>
      </c>
      <c r="F295" s="1" t="s">
        <v>82</v>
      </c>
      <c r="G295" s="1" t="s">
        <v>83</v>
      </c>
      <c r="H295" s="1" t="s">
        <v>40</v>
      </c>
      <c r="I295" s="1" t="s">
        <v>41</v>
      </c>
      <c r="J295" s="1" t="s">
        <v>13</v>
      </c>
      <c r="K295" s="1" t="s">
        <v>25</v>
      </c>
      <c r="L295" s="1">
        <v>3</v>
      </c>
      <c r="M295" s="1">
        <v>170</v>
      </c>
      <c r="N295" s="1">
        <v>10</v>
      </c>
      <c r="O295" s="1">
        <v>51</v>
      </c>
      <c r="P295" s="1">
        <v>30</v>
      </c>
      <c r="Q295" s="1">
        <v>489</v>
      </c>
      <c r="R295" s="1" t="s">
        <v>26</v>
      </c>
      <c r="S295" s="1" t="s">
        <v>14246</v>
      </c>
      <c r="T295" s="1">
        <f>Table3[[#This Row],[Unit_Price]]*Table3[[#This Row],[Quantity]]</f>
        <v>510</v>
      </c>
      <c r="U295" s="1">
        <f>(SUM(Table3[[#This Row],[Gross_Sales]],Table3[[#This Row],[Delivery_Fee]])-Table3[[#This Row],[Discount_Amount]])</f>
        <v>489</v>
      </c>
    </row>
    <row r="296" spans="1:21" ht="19.2" customHeight="1" x14ac:dyDescent="0.3">
      <c r="A296" s="1" t="s">
        <v>14247</v>
      </c>
      <c r="B296" s="1" t="s">
        <v>13659</v>
      </c>
      <c r="C296" s="1" t="s">
        <v>30479</v>
      </c>
      <c r="D296" s="1" t="s">
        <v>471</v>
      </c>
      <c r="E296" s="1" t="s">
        <v>19</v>
      </c>
      <c r="F296" s="1" t="s">
        <v>129</v>
      </c>
      <c r="G296" s="1" t="s">
        <v>130</v>
      </c>
      <c r="H296" s="1" t="s">
        <v>61</v>
      </c>
      <c r="I296" s="1" t="s">
        <v>62</v>
      </c>
      <c r="J296" s="1" t="s">
        <v>24</v>
      </c>
      <c r="K296" s="1" t="s">
        <v>25</v>
      </c>
      <c r="L296" s="1">
        <v>3</v>
      </c>
      <c r="M296" s="1">
        <v>190</v>
      </c>
      <c r="N296" s="1">
        <v>0</v>
      </c>
      <c r="O296" s="1">
        <v>0</v>
      </c>
      <c r="P296" s="1">
        <v>30</v>
      </c>
      <c r="Q296" s="1">
        <v>600</v>
      </c>
      <c r="R296" s="1" t="s">
        <v>26</v>
      </c>
      <c r="S296" s="1" t="s">
        <v>14248</v>
      </c>
      <c r="T296" s="1">
        <f>Table3[[#This Row],[Unit_Price]]*Table3[[#This Row],[Quantity]]</f>
        <v>570</v>
      </c>
      <c r="U296" s="1">
        <f>(SUM(Table3[[#This Row],[Gross_Sales]],Table3[[#This Row],[Delivery_Fee]])-Table3[[#This Row],[Discount_Amount]])</f>
        <v>600</v>
      </c>
    </row>
    <row r="297" spans="1:21" ht="19.2" customHeight="1" x14ac:dyDescent="0.3">
      <c r="A297" s="1" t="s">
        <v>14249</v>
      </c>
      <c r="B297" s="1" t="s">
        <v>13659</v>
      </c>
      <c r="C297" s="1" t="s">
        <v>30479</v>
      </c>
      <c r="D297" s="1" t="s">
        <v>1202</v>
      </c>
      <c r="E297" s="1" t="s">
        <v>19</v>
      </c>
      <c r="F297" s="1" t="s">
        <v>20</v>
      </c>
      <c r="G297" s="1" t="s">
        <v>21</v>
      </c>
      <c r="H297" s="1" t="s">
        <v>55</v>
      </c>
      <c r="I297" s="1" t="s">
        <v>56</v>
      </c>
      <c r="J297" s="1" t="s">
        <v>57</v>
      </c>
      <c r="K297" s="1" t="s">
        <v>14</v>
      </c>
      <c r="L297" s="1">
        <v>2</v>
      </c>
      <c r="M297" s="1">
        <v>180</v>
      </c>
      <c r="N297" s="1">
        <v>10</v>
      </c>
      <c r="O297" s="1">
        <v>36</v>
      </c>
      <c r="P297" s="1">
        <v>25</v>
      </c>
      <c r="Q297" s="1">
        <v>349</v>
      </c>
      <c r="R297" s="1" t="s">
        <v>36</v>
      </c>
      <c r="S297" s="1" t="s">
        <v>14250</v>
      </c>
      <c r="T297" s="1">
        <f>Table3[[#This Row],[Unit_Price]]*Table3[[#This Row],[Quantity]]</f>
        <v>360</v>
      </c>
      <c r="U297" s="1">
        <f>(SUM(Table3[[#This Row],[Gross_Sales]],Table3[[#This Row],[Delivery_Fee]])-Table3[[#This Row],[Discount_Amount]])</f>
        <v>349</v>
      </c>
    </row>
    <row r="298" spans="1:21" ht="19.2" customHeight="1" x14ac:dyDescent="0.3">
      <c r="A298" s="1" t="s">
        <v>14251</v>
      </c>
      <c r="B298" s="1" t="s">
        <v>13659</v>
      </c>
      <c r="C298" s="1" t="s">
        <v>30479</v>
      </c>
      <c r="D298" s="1" t="s">
        <v>792</v>
      </c>
      <c r="E298" s="1" t="s">
        <v>67</v>
      </c>
      <c r="F298" s="1" t="s">
        <v>187</v>
      </c>
      <c r="G298" s="1" t="s">
        <v>188</v>
      </c>
      <c r="H298" s="1" t="s">
        <v>40</v>
      </c>
      <c r="I298" s="1" t="s">
        <v>41</v>
      </c>
      <c r="J298" s="1" t="s">
        <v>13</v>
      </c>
      <c r="K298" s="1" t="s">
        <v>25</v>
      </c>
      <c r="L298" s="1">
        <v>1</v>
      </c>
      <c r="M298" s="1">
        <v>170</v>
      </c>
      <c r="N298" s="1">
        <v>15</v>
      </c>
      <c r="O298" s="1">
        <v>25.5</v>
      </c>
      <c r="P298" s="1">
        <v>35</v>
      </c>
      <c r="Q298" s="1">
        <v>179.5</v>
      </c>
      <c r="R298" s="1" t="s">
        <v>26</v>
      </c>
      <c r="S298" s="1" t="s">
        <v>14252</v>
      </c>
      <c r="T298" s="1">
        <f>Table3[[#This Row],[Unit_Price]]*Table3[[#This Row],[Quantity]]</f>
        <v>170</v>
      </c>
      <c r="U298" s="1">
        <f>(SUM(Table3[[#This Row],[Gross_Sales]],Table3[[#This Row],[Delivery_Fee]])-Table3[[#This Row],[Discount_Amount]])</f>
        <v>179.5</v>
      </c>
    </row>
    <row r="299" spans="1:21" ht="19.2" customHeight="1" x14ac:dyDescent="0.3">
      <c r="A299" s="1" t="s">
        <v>14253</v>
      </c>
      <c r="B299" s="1" t="s">
        <v>13659</v>
      </c>
      <c r="C299" s="1" t="s">
        <v>30479</v>
      </c>
      <c r="D299" s="1" t="s">
        <v>474</v>
      </c>
      <c r="E299" s="1" t="s">
        <v>8</v>
      </c>
      <c r="F299" s="1" t="s">
        <v>187</v>
      </c>
      <c r="G299" s="1" t="s">
        <v>188</v>
      </c>
      <c r="H299" s="1" t="s">
        <v>61</v>
      </c>
      <c r="I299" s="1" t="s">
        <v>62</v>
      </c>
      <c r="J299" s="1" t="s">
        <v>24</v>
      </c>
      <c r="K299" s="1" t="s">
        <v>25</v>
      </c>
      <c r="L299" s="1">
        <v>1</v>
      </c>
      <c r="M299" s="1">
        <v>190</v>
      </c>
      <c r="N299" s="1">
        <v>20</v>
      </c>
      <c r="O299" s="1">
        <v>38</v>
      </c>
      <c r="P299" s="1">
        <v>30</v>
      </c>
      <c r="Q299" s="1">
        <v>182</v>
      </c>
      <c r="R299" s="1" t="s">
        <v>63</v>
      </c>
      <c r="S299" s="1" t="s">
        <v>14254</v>
      </c>
      <c r="T299" s="1">
        <f>Table3[[#This Row],[Unit_Price]]*Table3[[#This Row],[Quantity]]</f>
        <v>190</v>
      </c>
      <c r="U299" s="1">
        <f>(SUM(Table3[[#This Row],[Gross_Sales]],Table3[[#This Row],[Delivery_Fee]])-Table3[[#This Row],[Discount_Amount]])</f>
        <v>182</v>
      </c>
    </row>
    <row r="300" spans="1:21" ht="19.2" customHeight="1" x14ac:dyDescent="0.3">
      <c r="A300" s="1" t="s">
        <v>14255</v>
      </c>
      <c r="B300" s="1" t="s">
        <v>13659</v>
      </c>
      <c r="C300" s="1" t="s">
        <v>30479</v>
      </c>
      <c r="D300" s="1" t="s">
        <v>805</v>
      </c>
      <c r="E300" s="1" t="s">
        <v>19</v>
      </c>
      <c r="F300" s="1" t="s">
        <v>53</v>
      </c>
      <c r="G300" s="1" t="s">
        <v>54</v>
      </c>
      <c r="H300" s="1" t="s">
        <v>116</v>
      </c>
      <c r="I300" s="1" t="s">
        <v>117</v>
      </c>
      <c r="J300" s="1" t="s">
        <v>35</v>
      </c>
      <c r="K300" s="1" t="s">
        <v>14</v>
      </c>
      <c r="L300" s="1">
        <v>2</v>
      </c>
      <c r="M300" s="1">
        <v>210</v>
      </c>
      <c r="N300" s="1">
        <v>20</v>
      </c>
      <c r="O300" s="1">
        <v>84</v>
      </c>
      <c r="P300" s="1">
        <v>30</v>
      </c>
      <c r="Q300" s="1">
        <v>366</v>
      </c>
      <c r="R300" s="1" t="s">
        <v>63</v>
      </c>
      <c r="S300" s="1" t="s">
        <v>14256</v>
      </c>
      <c r="T300" s="1">
        <f>Table3[[#This Row],[Unit_Price]]*Table3[[#This Row],[Quantity]]</f>
        <v>420</v>
      </c>
      <c r="U300" s="1">
        <f>(SUM(Table3[[#This Row],[Gross_Sales]],Table3[[#This Row],[Delivery_Fee]])-Table3[[#This Row],[Discount_Amount]])</f>
        <v>366</v>
      </c>
    </row>
    <row r="301" spans="1:21" ht="19.2" customHeight="1" x14ac:dyDescent="0.3">
      <c r="A301" s="1" t="s">
        <v>14257</v>
      </c>
      <c r="B301" s="1" t="s">
        <v>13659</v>
      </c>
      <c r="C301" s="1" t="s">
        <v>30479</v>
      </c>
      <c r="D301" s="1" t="s">
        <v>459</v>
      </c>
      <c r="E301" s="1" t="s">
        <v>19</v>
      </c>
      <c r="F301" s="1" t="s">
        <v>187</v>
      </c>
      <c r="G301" s="1" t="s">
        <v>188</v>
      </c>
      <c r="H301" s="1" t="s">
        <v>77</v>
      </c>
      <c r="I301" s="1" t="s">
        <v>78</v>
      </c>
      <c r="J301" s="1" t="s">
        <v>24</v>
      </c>
      <c r="K301" s="1" t="s">
        <v>14</v>
      </c>
      <c r="L301" s="1">
        <v>2</v>
      </c>
      <c r="M301" s="1">
        <v>150</v>
      </c>
      <c r="N301" s="1">
        <v>10</v>
      </c>
      <c r="O301" s="1">
        <v>30</v>
      </c>
      <c r="P301" s="1">
        <v>40</v>
      </c>
      <c r="Q301" s="1">
        <v>310</v>
      </c>
      <c r="R301" s="1" t="s">
        <v>42</v>
      </c>
      <c r="S301" s="1" t="s">
        <v>14258</v>
      </c>
      <c r="T301" s="1">
        <f>Table3[[#This Row],[Unit_Price]]*Table3[[#This Row],[Quantity]]</f>
        <v>300</v>
      </c>
      <c r="U301" s="1">
        <f>(SUM(Table3[[#This Row],[Gross_Sales]],Table3[[#This Row],[Delivery_Fee]])-Table3[[#This Row],[Discount_Amount]])</f>
        <v>310</v>
      </c>
    </row>
    <row r="302" spans="1:21" ht="19.2" customHeight="1" x14ac:dyDescent="0.3">
      <c r="A302" s="1" t="s">
        <v>14259</v>
      </c>
      <c r="B302" s="1" t="s">
        <v>13659</v>
      </c>
      <c r="C302" s="1" t="s">
        <v>30479</v>
      </c>
      <c r="D302" s="1" t="s">
        <v>1532</v>
      </c>
      <c r="E302" s="1" t="s">
        <v>19</v>
      </c>
      <c r="F302" s="1" t="s">
        <v>75</v>
      </c>
      <c r="G302" s="1" t="s">
        <v>76</v>
      </c>
      <c r="H302" s="1" t="s">
        <v>11</v>
      </c>
      <c r="I302" s="1" t="s">
        <v>12</v>
      </c>
      <c r="J302" s="1" t="s">
        <v>13</v>
      </c>
      <c r="K302" s="1" t="s">
        <v>14</v>
      </c>
      <c r="L302" s="1">
        <v>1</v>
      </c>
      <c r="M302" s="1">
        <v>140</v>
      </c>
      <c r="N302" s="1">
        <v>5</v>
      </c>
      <c r="O302" s="1">
        <v>7</v>
      </c>
      <c r="P302" s="1">
        <v>35</v>
      </c>
      <c r="Q302" s="1">
        <v>168</v>
      </c>
      <c r="R302" s="1" t="s">
        <v>15</v>
      </c>
      <c r="S302" s="1" t="s">
        <v>14260</v>
      </c>
      <c r="T302" s="1">
        <f>Table3[[#This Row],[Unit_Price]]*Table3[[#This Row],[Quantity]]</f>
        <v>140</v>
      </c>
      <c r="U302" s="1">
        <f>(SUM(Table3[[#This Row],[Gross_Sales]],Table3[[#This Row],[Delivery_Fee]])-Table3[[#This Row],[Discount_Amount]])</f>
        <v>168</v>
      </c>
    </row>
    <row r="303" spans="1:21" ht="19.2" customHeight="1" x14ac:dyDescent="0.3">
      <c r="A303" s="1" t="s">
        <v>14261</v>
      </c>
      <c r="B303" s="1" t="s">
        <v>13659</v>
      </c>
      <c r="C303" s="1" t="s">
        <v>30479</v>
      </c>
      <c r="D303" s="1" t="s">
        <v>349</v>
      </c>
      <c r="E303" s="1" t="s">
        <v>67</v>
      </c>
      <c r="F303" s="1" t="s">
        <v>267</v>
      </c>
      <c r="G303" s="1" t="s">
        <v>268</v>
      </c>
      <c r="H303" s="1" t="s">
        <v>143</v>
      </c>
      <c r="I303" s="1" t="s">
        <v>144</v>
      </c>
      <c r="J303" s="1" t="s">
        <v>24</v>
      </c>
      <c r="K303" s="1" t="s">
        <v>14</v>
      </c>
      <c r="L303" s="1">
        <v>1</v>
      </c>
      <c r="M303" s="1">
        <v>160</v>
      </c>
      <c r="N303" s="1">
        <v>5</v>
      </c>
      <c r="O303" s="1">
        <v>8</v>
      </c>
      <c r="P303" s="1">
        <v>20</v>
      </c>
      <c r="Q303" s="1">
        <v>172</v>
      </c>
      <c r="R303" s="1" t="s">
        <v>63</v>
      </c>
      <c r="S303" s="1" t="s">
        <v>14262</v>
      </c>
      <c r="T303" s="1">
        <f>Table3[[#This Row],[Unit_Price]]*Table3[[#This Row],[Quantity]]</f>
        <v>160</v>
      </c>
      <c r="U303" s="1">
        <f>(SUM(Table3[[#This Row],[Gross_Sales]],Table3[[#This Row],[Delivery_Fee]])-Table3[[#This Row],[Discount_Amount]])</f>
        <v>172</v>
      </c>
    </row>
    <row r="304" spans="1:21" ht="19.2" customHeight="1" x14ac:dyDescent="0.3">
      <c r="A304" s="1" t="s">
        <v>14263</v>
      </c>
      <c r="B304" s="1" t="s">
        <v>13659</v>
      </c>
      <c r="C304" s="1" t="s">
        <v>30479</v>
      </c>
      <c r="D304" s="1" t="s">
        <v>1194</v>
      </c>
      <c r="E304" s="1" t="s">
        <v>19</v>
      </c>
      <c r="F304" s="1" t="s">
        <v>46</v>
      </c>
      <c r="G304" s="1" t="s">
        <v>47</v>
      </c>
      <c r="H304" s="1" t="s">
        <v>11</v>
      </c>
      <c r="I304" s="1" t="s">
        <v>12</v>
      </c>
      <c r="J304" s="1" t="s">
        <v>13</v>
      </c>
      <c r="K304" s="1" t="s">
        <v>14</v>
      </c>
      <c r="L304" s="1">
        <v>3</v>
      </c>
      <c r="M304" s="1">
        <v>140</v>
      </c>
      <c r="N304" s="1">
        <v>20</v>
      </c>
      <c r="O304" s="1">
        <v>84</v>
      </c>
      <c r="P304" s="1">
        <v>30</v>
      </c>
      <c r="Q304" s="1">
        <v>366</v>
      </c>
      <c r="R304" s="1" t="s">
        <v>36</v>
      </c>
      <c r="S304" s="1" t="s">
        <v>14264</v>
      </c>
      <c r="T304" s="1">
        <f>Table3[[#This Row],[Unit_Price]]*Table3[[#This Row],[Quantity]]</f>
        <v>420</v>
      </c>
      <c r="U304" s="1">
        <f>(SUM(Table3[[#This Row],[Gross_Sales]],Table3[[#This Row],[Delivery_Fee]])-Table3[[#This Row],[Discount_Amount]])</f>
        <v>366</v>
      </c>
    </row>
    <row r="305" spans="1:21" ht="19.2" customHeight="1" x14ac:dyDescent="0.3">
      <c r="A305" s="1" t="s">
        <v>14265</v>
      </c>
      <c r="B305" s="1" t="s">
        <v>13659</v>
      </c>
      <c r="C305" s="1" t="s">
        <v>30479</v>
      </c>
      <c r="D305" s="1" t="s">
        <v>2043</v>
      </c>
      <c r="E305" s="1" t="s">
        <v>67</v>
      </c>
      <c r="F305" s="1" t="s">
        <v>267</v>
      </c>
      <c r="G305" s="1" t="s">
        <v>268</v>
      </c>
      <c r="H305" s="1" t="s">
        <v>40</v>
      </c>
      <c r="I305" s="1" t="s">
        <v>41</v>
      </c>
      <c r="J305" s="1" t="s">
        <v>13</v>
      </c>
      <c r="K305" s="1" t="s">
        <v>25</v>
      </c>
      <c r="L305" s="1">
        <v>4</v>
      </c>
      <c r="M305" s="1">
        <v>170</v>
      </c>
      <c r="N305" s="1">
        <v>20</v>
      </c>
      <c r="O305" s="1">
        <v>136</v>
      </c>
      <c r="P305" s="1">
        <v>20</v>
      </c>
      <c r="Q305" s="1">
        <v>564</v>
      </c>
      <c r="R305" s="1" t="s">
        <v>42</v>
      </c>
      <c r="S305" s="1" t="s">
        <v>14266</v>
      </c>
      <c r="T305" s="1">
        <f>Table3[[#This Row],[Unit_Price]]*Table3[[#This Row],[Quantity]]</f>
        <v>680</v>
      </c>
      <c r="U305" s="1">
        <f>(SUM(Table3[[#This Row],[Gross_Sales]],Table3[[#This Row],[Delivery_Fee]])-Table3[[#This Row],[Discount_Amount]])</f>
        <v>564</v>
      </c>
    </row>
    <row r="306" spans="1:21" ht="19.2" customHeight="1" x14ac:dyDescent="0.3">
      <c r="A306" s="1" t="s">
        <v>14267</v>
      </c>
      <c r="B306" s="1" t="s">
        <v>13659</v>
      </c>
      <c r="C306" s="1" t="s">
        <v>30479</v>
      </c>
      <c r="D306" s="1" t="s">
        <v>810</v>
      </c>
      <c r="E306" s="1" t="s">
        <v>8</v>
      </c>
      <c r="F306" s="1" t="s">
        <v>187</v>
      </c>
      <c r="G306" s="1" t="s">
        <v>188</v>
      </c>
      <c r="H306" s="1" t="s">
        <v>111</v>
      </c>
      <c r="I306" s="1" t="s">
        <v>112</v>
      </c>
      <c r="J306" s="1" t="s">
        <v>13</v>
      </c>
      <c r="K306" s="1" t="s">
        <v>25</v>
      </c>
      <c r="L306" s="1">
        <v>1</v>
      </c>
      <c r="M306" s="1">
        <v>280</v>
      </c>
      <c r="N306" s="1">
        <v>10</v>
      </c>
      <c r="O306" s="1">
        <v>28</v>
      </c>
      <c r="P306" s="1">
        <v>20</v>
      </c>
      <c r="Q306" s="1">
        <v>272</v>
      </c>
      <c r="R306" s="1" t="s">
        <v>36</v>
      </c>
      <c r="S306" s="1" t="s">
        <v>14268</v>
      </c>
      <c r="T306" s="1">
        <f>Table3[[#This Row],[Unit_Price]]*Table3[[#This Row],[Quantity]]</f>
        <v>280</v>
      </c>
      <c r="U306" s="1">
        <f>(SUM(Table3[[#This Row],[Gross_Sales]],Table3[[#This Row],[Delivery_Fee]])-Table3[[#This Row],[Discount_Amount]])</f>
        <v>272</v>
      </c>
    </row>
    <row r="307" spans="1:21" ht="19.2" customHeight="1" x14ac:dyDescent="0.3">
      <c r="A307" s="1" t="s">
        <v>14269</v>
      </c>
      <c r="B307" s="1" t="s">
        <v>13659</v>
      </c>
      <c r="C307" s="1" t="s">
        <v>30479</v>
      </c>
      <c r="D307" s="1" t="s">
        <v>491</v>
      </c>
      <c r="E307" s="1" t="s">
        <v>19</v>
      </c>
      <c r="F307" s="1" t="s">
        <v>109</v>
      </c>
      <c r="G307" s="1" t="s">
        <v>110</v>
      </c>
      <c r="H307" s="1" t="s">
        <v>143</v>
      </c>
      <c r="I307" s="1" t="s">
        <v>144</v>
      </c>
      <c r="J307" s="1" t="s">
        <v>24</v>
      </c>
      <c r="K307" s="1" t="s">
        <v>14</v>
      </c>
      <c r="L307" s="1">
        <v>4</v>
      </c>
      <c r="M307" s="1">
        <v>160</v>
      </c>
      <c r="N307" s="1">
        <v>0</v>
      </c>
      <c r="O307" s="1">
        <v>0</v>
      </c>
      <c r="P307" s="1">
        <v>35</v>
      </c>
      <c r="Q307" s="1">
        <v>675</v>
      </c>
      <c r="R307" s="1" t="s">
        <v>36</v>
      </c>
      <c r="S307" s="1" t="s">
        <v>14270</v>
      </c>
      <c r="T307" s="1">
        <f>Table3[[#This Row],[Unit_Price]]*Table3[[#This Row],[Quantity]]</f>
        <v>640</v>
      </c>
      <c r="U307" s="1">
        <f>(SUM(Table3[[#This Row],[Gross_Sales]],Table3[[#This Row],[Delivery_Fee]])-Table3[[#This Row],[Discount_Amount]])</f>
        <v>675</v>
      </c>
    </row>
    <row r="308" spans="1:21" ht="19.2" customHeight="1" x14ac:dyDescent="0.3">
      <c r="A308" s="1" t="s">
        <v>14271</v>
      </c>
      <c r="B308" s="1" t="s">
        <v>13659</v>
      </c>
      <c r="C308" s="1" t="s">
        <v>30479</v>
      </c>
      <c r="D308" s="1" t="s">
        <v>743</v>
      </c>
      <c r="E308" s="1" t="s">
        <v>8</v>
      </c>
      <c r="F308" s="1" t="s">
        <v>151</v>
      </c>
      <c r="G308" s="1" t="s">
        <v>152</v>
      </c>
      <c r="H308" s="1" t="s">
        <v>40</v>
      </c>
      <c r="I308" s="1" t="s">
        <v>41</v>
      </c>
      <c r="J308" s="1" t="s">
        <v>13</v>
      </c>
      <c r="K308" s="1" t="s">
        <v>25</v>
      </c>
      <c r="L308" s="1">
        <v>3</v>
      </c>
      <c r="M308" s="1">
        <v>170</v>
      </c>
      <c r="N308" s="1">
        <v>10</v>
      </c>
      <c r="O308" s="1">
        <v>51</v>
      </c>
      <c r="P308" s="1">
        <v>20</v>
      </c>
      <c r="Q308" s="1">
        <v>479</v>
      </c>
      <c r="R308" s="1" t="s">
        <v>15</v>
      </c>
      <c r="S308" s="1" t="s">
        <v>14272</v>
      </c>
      <c r="T308" s="1">
        <f>Table3[[#This Row],[Unit_Price]]*Table3[[#This Row],[Quantity]]</f>
        <v>510</v>
      </c>
      <c r="U308" s="1">
        <f>(SUM(Table3[[#This Row],[Gross_Sales]],Table3[[#This Row],[Delivery_Fee]])-Table3[[#This Row],[Discount_Amount]])</f>
        <v>479</v>
      </c>
    </row>
    <row r="309" spans="1:21" ht="19.2" customHeight="1" x14ac:dyDescent="0.3">
      <c r="A309" s="1" t="s">
        <v>14273</v>
      </c>
      <c r="B309" s="1" t="s">
        <v>13659</v>
      </c>
      <c r="C309" s="1" t="s">
        <v>30479</v>
      </c>
      <c r="D309" s="1" t="s">
        <v>1719</v>
      </c>
      <c r="E309" s="1" t="s">
        <v>67</v>
      </c>
      <c r="F309" s="1" t="s">
        <v>68</v>
      </c>
      <c r="G309" s="1" t="s">
        <v>69</v>
      </c>
      <c r="H309" s="1" t="s">
        <v>131</v>
      </c>
      <c r="I309" s="1" t="s">
        <v>132</v>
      </c>
      <c r="J309" s="1" t="s">
        <v>57</v>
      </c>
      <c r="K309" s="1" t="s">
        <v>25</v>
      </c>
      <c r="L309" s="1">
        <v>3</v>
      </c>
      <c r="M309" s="1">
        <v>220</v>
      </c>
      <c r="N309" s="1">
        <v>10</v>
      </c>
      <c r="O309" s="1">
        <v>66</v>
      </c>
      <c r="P309" s="1">
        <v>25</v>
      </c>
      <c r="Q309" s="1">
        <v>619</v>
      </c>
      <c r="R309" s="1" t="s">
        <v>42</v>
      </c>
      <c r="S309" s="1" t="s">
        <v>14274</v>
      </c>
      <c r="T309" s="1">
        <f>Table3[[#This Row],[Unit_Price]]*Table3[[#This Row],[Quantity]]</f>
        <v>660</v>
      </c>
      <c r="U309" s="1">
        <f>(SUM(Table3[[#This Row],[Gross_Sales]],Table3[[#This Row],[Delivery_Fee]])-Table3[[#This Row],[Discount_Amount]])</f>
        <v>619</v>
      </c>
    </row>
    <row r="310" spans="1:21" ht="19.2" customHeight="1" x14ac:dyDescent="0.3">
      <c r="A310" s="1" t="s">
        <v>14275</v>
      </c>
      <c r="B310" s="1" t="s">
        <v>13659</v>
      </c>
      <c r="C310" s="1" t="s">
        <v>30479</v>
      </c>
      <c r="D310" s="1" t="s">
        <v>1649</v>
      </c>
      <c r="E310" s="1" t="s">
        <v>19</v>
      </c>
      <c r="F310" s="1" t="s">
        <v>124</v>
      </c>
      <c r="G310" s="1" t="s">
        <v>125</v>
      </c>
      <c r="H310" s="1" t="s">
        <v>61</v>
      </c>
      <c r="I310" s="1" t="s">
        <v>62</v>
      </c>
      <c r="J310" s="1" t="s">
        <v>24</v>
      </c>
      <c r="K310" s="1" t="s">
        <v>25</v>
      </c>
      <c r="L310" s="1">
        <v>3</v>
      </c>
      <c r="M310" s="1">
        <v>190</v>
      </c>
      <c r="N310" s="1">
        <v>10</v>
      </c>
      <c r="O310" s="1">
        <v>57</v>
      </c>
      <c r="P310" s="1">
        <v>35</v>
      </c>
      <c r="Q310" s="1">
        <v>548</v>
      </c>
      <c r="R310" s="1" t="s">
        <v>42</v>
      </c>
      <c r="S310" s="1" t="s">
        <v>14276</v>
      </c>
      <c r="T310" s="1">
        <f>Table3[[#This Row],[Unit_Price]]*Table3[[#This Row],[Quantity]]</f>
        <v>570</v>
      </c>
      <c r="U310" s="1">
        <f>(SUM(Table3[[#This Row],[Gross_Sales]],Table3[[#This Row],[Delivery_Fee]])-Table3[[#This Row],[Discount_Amount]])</f>
        <v>548</v>
      </c>
    </row>
    <row r="311" spans="1:21" ht="19.2" customHeight="1" x14ac:dyDescent="0.3">
      <c r="A311" s="1" t="s">
        <v>14277</v>
      </c>
      <c r="B311" s="1" t="s">
        <v>13659</v>
      </c>
      <c r="C311" s="1" t="s">
        <v>30479</v>
      </c>
      <c r="D311" s="1" t="s">
        <v>885</v>
      </c>
      <c r="E311" s="1" t="s">
        <v>67</v>
      </c>
      <c r="F311" s="1" t="s">
        <v>68</v>
      </c>
      <c r="G311" s="1" t="s">
        <v>69</v>
      </c>
      <c r="H311" s="1" t="s">
        <v>70</v>
      </c>
      <c r="I311" s="1" t="s">
        <v>71</v>
      </c>
      <c r="J311" s="1" t="s">
        <v>13</v>
      </c>
      <c r="K311" s="1" t="s">
        <v>14</v>
      </c>
      <c r="L311" s="1">
        <v>2</v>
      </c>
      <c r="M311" s="1">
        <v>130</v>
      </c>
      <c r="N311" s="1">
        <v>20</v>
      </c>
      <c r="O311" s="1">
        <v>52</v>
      </c>
      <c r="P311" s="1">
        <v>40</v>
      </c>
      <c r="Q311" s="1">
        <v>248</v>
      </c>
      <c r="R311" s="1" t="s">
        <v>36</v>
      </c>
      <c r="S311" s="1" t="s">
        <v>14278</v>
      </c>
      <c r="T311" s="1">
        <f>Table3[[#This Row],[Unit_Price]]*Table3[[#This Row],[Quantity]]</f>
        <v>260</v>
      </c>
      <c r="U311" s="1">
        <f>(SUM(Table3[[#This Row],[Gross_Sales]],Table3[[#This Row],[Delivery_Fee]])-Table3[[#This Row],[Discount_Amount]])</f>
        <v>248</v>
      </c>
    </row>
    <row r="312" spans="1:21" ht="19.2" customHeight="1" x14ac:dyDescent="0.3">
      <c r="A312" s="1" t="s">
        <v>14279</v>
      </c>
      <c r="B312" s="1" t="s">
        <v>13659</v>
      </c>
      <c r="C312" s="1" t="s">
        <v>30479</v>
      </c>
      <c r="D312" s="1" t="s">
        <v>934</v>
      </c>
      <c r="E312" s="1" t="s">
        <v>19</v>
      </c>
      <c r="F312" s="1" t="s">
        <v>109</v>
      </c>
      <c r="G312" s="1" t="s">
        <v>110</v>
      </c>
      <c r="H312" s="1" t="s">
        <v>11</v>
      </c>
      <c r="I312" s="1" t="s">
        <v>12</v>
      </c>
      <c r="J312" s="1" t="s">
        <v>13</v>
      </c>
      <c r="K312" s="1" t="s">
        <v>14</v>
      </c>
      <c r="L312" s="1">
        <v>2</v>
      </c>
      <c r="M312" s="1">
        <v>140</v>
      </c>
      <c r="N312" s="1">
        <v>5</v>
      </c>
      <c r="O312" s="1">
        <v>14</v>
      </c>
      <c r="P312" s="1">
        <v>20</v>
      </c>
      <c r="Q312" s="1">
        <v>286</v>
      </c>
      <c r="R312" s="1" t="s">
        <v>15</v>
      </c>
      <c r="S312" s="1" t="s">
        <v>14280</v>
      </c>
      <c r="T312" s="1">
        <f>Table3[[#This Row],[Unit_Price]]*Table3[[#This Row],[Quantity]]</f>
        <v>280</v>
      </c>
      <c r="U312" s="1">
        <f>(SUM(Table3[[#This Row],[Gross_Sales]],Table3[[#This Row],[Delivery_Fee]])-Table3[[#This Row],[Discount_Amount]])</f>
        <v>286</v>
      </c>
    </row>
    <row r="313" spans="1:21" ht="19.2" customHeight="1" x14ac:dyDescent="0.3">
      <c r="A313" s="1" t="s">
        <v>14281</v>
      </c>
      <c r="B313" s="1" t="s">
        <v>13659</v>
      </c>
      <c r="C313" s="1" t="s">
        <v>30479</v>
      </c>
      <c r="D313" s="1" t="s">
        <v>591</v>
      </c>
      <c r="E313" s="1" t="s">
        <v>67</v>
      </c>
      <c r="F313" s="1" t="s">
        <v>129</v>
      </c>
      <c r="G313" s="1" t="s">
        <v>130</v>
      </c>
      <c r="H313" s="1" t="s">
        <v>55</v>
      </c>
      <c r="I313" s="1" t="s">
        <v>56</v>
      </c>
      <c r="J313" s="1" t="s">
        <v>57</v>
      </c>
      <c r="K313" s="1" t="s">
        <v>14</v>
      </c>
      <c r="L313" s="1">
        <v>4</v>
      </c>
      <c r="M313" s="1">
        <v>180</v>
      </c>
      <c r="N313" s="1">
        <v>15</v>
      </c>
      <c r="O313" s="1">
        <v>108</v>
      </c>
      <c r="P313" s="1">
        <v>20</v>
      </c>
      <c r="Q313" s="1">
        <v>632</v>
      </c>
      <c r="R313" s="1" t="s">
        <v>36</v>
      </c>
      <c r="S313" s="1" t="s">
        <v>14282</v>
      </c>
      <c r="T313" s="1">
        <f>Table3[[#This Row],[Unit_Price]]*Table3[[#This Row],[Quantity]]</f>
        <v>720</v>
      </c>
      <c r="U313" s="1">
        <f>(SUM(Table3[[#This Row],[Gross_Sales]],Table3[[#This Row],[Delivery_Fee]])-Table3[[#This Row],[Discount_Amount]])</f>
        <v>632</v>
      </c>
    </row>
    <row r="314" spans="1:21" ht="19.2" customHeight="1" x14ac:dyDescent="0.3">
      <c r="A314" s="1" t="s">
        <v>14283</v>
      </c>
      <c r="B314" s="1" t="s">
        <v>13659</v>
      </c>
      <c r="C314" s="1" t="s">
        <v>30479</v>
      </c>
      <c r="D314" s="1" t="s">
        <v>2026</v>
      </c>
      <c r="E314" s="1" t="s">
        <v>19</v>
      </c>
      <c r="F314" s="1" t="s">
        <v>20</v>
      </c>
      <c r="G314" s="1" t="s">
        <v>21</v>
      </c>
      <c r="H314" s="1" t="s">
        <v>61</v>
      </c>
      <c r="I314" s="1" t="s">
        <v>62</v>
      </c>
      <c r="J314" s="1" t="s">
        <v>24</v>
      </c>
      <c r="K314" s="1" t="s">
        <v>25</v>
      </c>
      <c r="L314" s="1">
        <v>3</v>
      </c>
      <c r="M314" s="1">
        <v>190</v>
      </c>
      <c r="N314" s="1">
        <v>0</v>
      </c>
      <c r="O314" s="1">
        <v>0</v>
      </c>
      <c r="P314" s="1">
        <v>40</v>
      </c>
      <c r="Q314" s="1">
        <v>610</v>
      </c>
      <c r="R314" s="1" t="s">
        <v>42</v>
      </c>
      <c r="S314" s="1" t="s">
        <v>14284</v>
      </c>
      <c r="T314" s="1">
        <f>Table3[[#This Row],[Unit_Price]]*Table3[[#This Row],[Quantity]]</f>
        <v>570</v>
      </c>
      <c r="U314" s="1">
        <f>(SUM(Table3[[#This Row],[Gross_Sales]],Table3[[#This Row],[Delivery_Fee]])-Table3[[#This Row],[Discount_Amount]])</f>
        <v>610</v>
      </c>
    </row>
    <row r="315" spans="1:21" ht="19.2" customHeight="1" x14ac:dyDescent="0.3">
      <c r="A315" s="1" t="s">
        <v>14285</v>
      </c>
      <c r="B315" s="1" t="s">
        <v>13659</v>
      </c>
      <c r="C315" s="1" t="s">
        <v>30479</v>
      </c>
      <c r="D315" s="1" t="s">
        <v>1900</v>
      </c>
      <c r="E315" s="1" t="s">
        <v>19</v>
      </c>
      <c r="F315" s="1" t="s">
        <v>141</v>
      </c>
      <c r="G315" s="1" t="s">
        <v>142</v>
      </c>
      <c r="H315" s="1" t="s">
        <v>22</v>
      </c>
      <c r="I315" s="1" t="s">
        <v>23</v>
      </c>
      <c r="J315" s="1" t="s">
        <v>24</v>
      </c>
      <c r="K315" s="1" t="s">
        <v>25</v>
      </c>
      <c r="L315" s="1">
        <v>1</v>
      </c>
      <c r="M315" s="1">
        <v>180</v>
      </c>
      <c r="N315" s="1">
        <v>5</v>
      </c>
      <c r="O315" s="1">
        <v>9</v>
      </c>
      <c r="P315" s="1">
        <v>20</v>
      </c>
      <c r="Q315" s="1">
        <v>191</v>
      </c>
      <c r="R315" s="1" t="s">
        <v>26</v>
      </c>
      <c r="S315" s="1" t="s">
        <v>14286</v>
      </c>
      <c r="T315" s="1">
        <f>Table3[[#This Row],[Unit_Price]]*Table3[[#This Row],[Quantity]]</f>
        <v>180</v>
      </c>
      <c r="U315" s="1">
        <f>(SUM(Table3[[#This Row],[Gross_Sales]],Table3[[#This Row],[Delivery_Fee]])-Table3[[#This Row],[Discount_Amount]])</f>
        <v>191</v>
      </c>
    </row>
    <row r="316" spans="1:21" ht="19.2" customHeight="1" x14ac:dyDescent="0.3">
      <c r="A316" s="1" t="s">
        <v>14287</v>
      </c>
      <c r="B316" s="1" t="s">
        <v>13659</v>
      </c>
      <c r="C316" s="1" t="s">
        <v>30479</v>
      </c>
      <c r="D316" s="1" t="s">
        <v>277</v>
      </c>
      <c r="E316" s="1" t="s">
        <v>67</v>
      </c>
      <c r="F316" s="1" t="s">
        <v>129</v>
      </c>
      <c r="G316" s="1" t="s">
        <v>130</v>
      </c>
      <c r="H316" s="1" t="s">
        <v>40</v>
      </c>
      <c r="I316" s="1" t="s">
        <v>41</v>
      </c>
      <c r="J316" s="1" t="s">
        <v>13</v>
      </c>
      <c r="K316" s="1" t="s">
        <v>25</v>
      </c>
      <c r="L316" s="1">
        <v>1</v>
      </c>
      <c r="M316" s="1">
        <v>170</v>
      </c>
      <c r="N316" s="1">
        <v>0</v>
      </c>
      <c r="O316" s="1">
        <v>0</v>
      </c>
      <c r="P316" s="1">
        <v>20</v>
      </c>
      <c r="Q316" s="1">
        <v>190</v>
      </c>
      <c r="R316" s="1" t="s">
        <v>36</v>
      </c>
      <c r="S316" s="1" t="s">
        <v>14288</v>
      </c>
      <c r="T316" s="1">
        <f>Table3[[#This Row],[Unit_Price]]*Table3[[#This Row],[Quantity]]</f>
        <v>170</v>
      </c>
      <c r="U316" s="1">
        <f>(SUM(Table3[[#This Row],[Gross_Sales]],Table3[[#This Row],[Delivery_Fee]])-Table3[[#This Row],[Discount_Amount]])</f>
        <v>190</v>
      </c>
    </row>
    <row r="317" spans="1:21" ht="19.2" customHeight="1" x14ac:dyDescent="0.3">
      <c r="A317" s="1" t="s">
        <v>14289</v>
      </c>
      <c r="B317" s="1" t="s">
        <v>13659</v>
      </c>
      <c r="C317" s="1" t="s">
        <v>30479</v>
      </c>
      <c r="D317" s="1" t="s">
        <v>1934</v>
      </c>
      <c r="E317" s="1" t="s">
        <v>19</v>
      </c>
      <c r="F317" s="1" t="s">
        <v>98</v>
      </c>
      <c r="G317" s="1" t="s">
        <v>99</v>
      </c>
      <c r="H317" s="1" t="s">
        <v>143</v>
      </c>
      <c r="I317" s="1" t="s">
        <v>144</v>
      </c>
      <c r="J317" s="1" t="s">
        <v>24</v>
      </c>
      <c r="K317" s="1" t="s">
        <v>14</v>
      </c>
      <c r="L317" s="1">
        <v>1</v>
      </c>
      <c r="M317" s="1">
        <v>160</v>
      </c>
      <c r="N317" s="1">
        <v>0</v>
      </c>
      <c r="O317" s="1">
        <v>0</v>
      </c>
      <c r="P317" s="1">
        <v>35</v>
      </c>
      <c r="Q317" s="1">
        <v>195</v>
      </c>
      <c r="R317" s="1" t="s">
        <v>63</v>
      </c>
      <c r="S317" s="1" t="s">
        <v>14290</v>
      </c>
      <c r="T317" s="1">
        <f>Table3[[#This Row],[Unit_Price]]*Table3[[#This Row],[Quantity]]</f>
        <v>160</v>
      </c>
      <c r="U317" s="1">
        <f>(SUM(Table3[[#This Row],[Gross_Sales]],Table3[[#This Row],[Delivery_Fee]])-Table3[[#This Row],[Discount_Amount]])</f>
        <v>195</v>
      </c>
    </row>
    <row r="318" spans="1:21" ht="19.2" customHeight="1" x14ac:dyDescent="0.3">
      <c r="A318" s="1" t="s">
        <v>14291</v>
      </c>
      <c r="B318" s="1" t="s">
        <v>13659</v>
      </c>
      <c r="C318" s="1" t="s">
        <v>30479</v>
      </c>
      <c r="D318" s="1" t="s">
        <v>1694</v>
      </c>
      <c r="E318" s="1" t="s">
        <v>30</v>
      </c>
      <c r="F318" s="1" t="s">
        <v>53</v>
      </c>
      <c r="G318" s="1" t="s">
        <v>54</v>
      </c>
      <c r="H318" s="1" t="s">
        <v>33</v>
      </c>
      <c r="I318" s="1" t="s">
        <v>34</v>
      </c>
      <c r="J318" s="1" t="s">
        <v>35</v>
      </c>
      <c r="K318" s="1" t="s">
        <v>25</v>
      </c>
      <c r="L318" s="1">
        <v>4</v>
      </c>
      <c r="M318" s="1">
        <v>240</v>
      </c>
      <c r="N318" s="1">
        <v>15</v>
      </c>
      <c r="O318" s="1">
        <v>144</v>
      </c>
      <c r="P318" s="1">
        <v>25</v>
      </c>
      <c r="Q318" s="1">
        <v>841</v>
      </c>
      <c r="R318" s="1" t="s">
        <v>15</v>
      </c>
      <c r="S318" s="1" t="s">
        <v>14292</v>
      </c>
      <c r="T318" s="1">
        <f>Table3[[#This Row],[Unit_Price]]*Table3[[#This Row],[Quantity]]</f>
        <v>960</v>
      </c>
      <c r="U318" s="1">
        <f>(SUM(Table3[[#This Row],[Gross_Sales]],Table3[[#This Row],[Delivery_Fee]])-Table3[[#This Row],[Discount_Amount]])</f>
        <v>841</v>
      </c>
    </row>
    <row r="319" spans="1:21" ht="19.2" customHeight="1" x14ac:dyDescent="0.3">
      <c r="A319" s="1" t="s">
        <v>14293</v>
      </c>
      <c r="B319" s="1" t="s">
        <v>13659</v>
      </c>
      <c r="C319" s="1" t="s">
        <v>30479</v>
      </c>
      <c r="D319" s="1" t="s">
        <v>105</v>
      </c>
      <c r="E319" s="1" t="s">
        <v>8</v>
      </c>
      <c r="F319" s="1" t="s">
        <v>46</v>
      </c>
      <c r="G319" s="1" t="s">
        <v>47</v>
      </c>
      <c r="H319" s="1" t="s">
        <v>84</v>
      </c>
      <c r="I319" s="1" t="s">
        <v>85</v>
      </c>
      <c r="J319" s="1" t="s">
        <v>86</v>
      </c>
      <c r="K319" s="1" t="s">
        <v>14</v>
      </c>
      <c r="L319" s="1">
        <v>3</v>
      </c>
      <c r="M319" s="1">
        <v>100</v>
      </c>
      <c r="N319" s="1">
        <v>0</v>
      </c>
      <c r="O319" s="1">
        <v>0</v>
      </c>
      <c r="P319" s="1">
        <v>30</v>
      </c>
      <c r="Q319" s="1">
        <v>330</v>
      </c>
      <c r="R319" s="1" t="s">
        <v>42</v>
      </c>
      <c r="S319" s="1" t="s">
        <v>14294</v>
      </c>
      <c r="T319" s="1">
        <f>Table3[[#This Row],[Unit_Price]]*Table3[[#This Row],[Quantity]]</f>
        <v>300</v>
      </c>
      <c r="U319" s="1">
        <f>(SUM(Table3[[#This Row],[Gross_Sales]],Table3[[#This Row],[Delivery_Fee]])-Table3[[#This Row],[Discount_Amount]])</f>
        <v>330</v>
      </c>
    </row>
    <row r="320" spans="1:21" ht="19.2" customHeight="1" x14ac:dyDescent="0.3">
      <c r="A320" s="1" t="s">
        <v>14295</v>
      </c>
      <c r="B320" s="1" t="s">
        <v>13659</v>
      </c>
      <c r="C320" s="1" t="s">
        <v>30479</v>
      </c>
      <c r="D320" s="1" t="s">
        <v>2748</v>
      </c>
      <c r="E320" s="1" t="s">
        <v>19</v>
      </c>
      <c r="F320" s="1" t="s">
        <v>20</v>
      </c>
      <c r="G320" s="1" t="s">
        <v>21</v>
      </c>
      <c r="H320" s="1" t="s">
        <v>70</v>
      </c>
      <c r="I320" s="1" t="s">
        <v>71</v>
      </c>
      <c r="J320" s="1" t="s">
        <v>13</v>
      </c>
      <c r="K320" s="1" t="s">
        <v>14</v>
      </c>
      <c r="L320" s="1">
        <v>2</v>
      </c>
      <c r="M320" s="1">
        <v>130</v>
      </c>
      <c r="N320" s="1">
        <v>5</v>
      </c>
      <c r="O320" s="1">
        <v>13</v>
      </c>
      <c r="P320" s="1">
        <v>40</v>
      </c>
      <c r="Q320" s="1">
        <v>287</v>
      </c>
      <c r="R320" s="1" t="s">
        <v>26</v>
      </c>
      <c r="S320" s="1" t="s">
        <v>14296</v>
      </c>
      <c r="T320" s="1">
        <f>Table3[[#This Row],[Unit_Price]]*Table3[[#This Row],[Quantity]]</f>
        <v>260</v>
      </c>
      <c r="U320" s="1">
        <f>(SUM(Table3[[#This Row],[Gross_Sales]],Table3[[#This Row],[Delivery_Fee]])-Table3[[#This Row],[Discount_Amount]])</f>
        <v>287</v>
      </c>
    </row>
    <row r="321" spans="1:21" ht="19.2" customHeight="1" x14ac:dyDescent="0.3">
      <c r="A321" s="1" t="s">
        <v>14297</v>
      </c>
      <c r="B321" s="1" t="s">
        <v>13659</v>
      </c>
      <c r="C321" s="1" t="s">
        <v>30479</v>
      </c>
      <c r="D321" s="1" t="s">
        <v>89</v>
      </c>
      <c r="E321" s="1" t="s">
        <v>67</v>
      </c>
      <c r="F321" s="1" t="s">
        <v>68</v>
      </c>
      <c r="G321" s="1" t="s">
        <v>69</v>
      </c>
      <c r="H321" s="1" t="s">
        <v>33</v>
      </c>
      <c r="I321" s="1" t="s">
        <v>34</v>
      </c>
      <c r="J321" s="1" t="s">
        <v>35</v>
      </c>
      <c r="K321" s="1" t="s">
        <v>25</v>
      </c>
      <c r="L321" s="1">
        <v>2</v>
      </c>
      <c r="M321" s="1">
        <v>240</v>
      </c>
      <c r="N321" s="1">
        <v>20</v>
      </c>
      <c r="O321" s="1">
        <v>96</v>
      </c>
      <c r="P321" s="1">
        <v>40</v>
      </c>
      <c r="Q321" s="1">
        <v>424</v>
      </c>
      <c r="R321" s="1" t="s">
        <v>36</v>
      </c>
      <c r="S321" s="1" t="s">
        <v>14298</v>
      </c>
      <c r="T321" s="1">
        <f>Table3[[#This Row],[Unit_Price]]*Table3[[#This Row],[Quantity]]</f>
        <v>480</v>
      </c>
      <c r="U321" s="1">
        <f>(SUM(Table3[[#This Row],[Gross_Sales]],Table3[[#This Row],[Delivery_Fee]])-Table3[[#This Row],[Discount_Amount]])</f>
        <v>424</v>
      </c>
    </row>
    <row r="322" spans="1:21" ht="19.2" customHeight="1" x14ac:dyDescent="0.3">
      <c r="A322" s="1" t="s">
        <v>14299</v>
      </c>
      <c r="B322" s="1" t="s">
        <v>13659</v>
      </c>
      <c r="C322" s="1" t="s">
        <v>30479</v>
      </c>
      <c r="D322" s="1" t="s">
        <v>89</v>
      </c>
      <c r="E322" s="1" t="s">
        <v>30</v>
      </c>
      <c r="F322" s="1" t="s">
        <v>136</v>
      </c>
      <c r="G322" s="1" t="s">
        <v>137</v>
      </c>
      <c r="H322" s="1" t="s">
        <v>131</v>
      </c>
      <c r="I322" s="1" t="s">
        <v>132</v>
      </c>
      <c r="J322" s="1" t="s">
        <v>57</v>
      </c>
      <c r="K322" s="1" t="s">
        <v>25</v>
      </c>
      <c r="L322" s="1">
        <v>3</v>
      </c>
      <c r="M322" s="1">
        <v>220</v>
      </c>
      <c r="N322" s="1">
        <v>5</v>
      </c>
      <c r="O322" s="1">
        <v>33</v>
      </c>
      <c r="P322" s="1">
        <v>40</v>
      </c>
      <c r="Q322" s="1">
        <v>667</v>
      </c>
      <c r="R322" s="1" t="s">
        <v>36</v>
      </c>
      <c r="S322" s="1" t="s">
        <v>14300</v>
      </c>
      <c r="T322" s="1">
        <f>Table3[[#This Row],[Unit_Price]]*Table3[[#This Row],[Quantity]]</f>
        <v>660</v>
      </c>
      <c r="U322" s="1">
        <f>(SUM(Table3[[#This Row],[Gross_Sales]],Table3[[#This Row],[Delivery_Fee]])-Table3[[#This Row],[Discount_Amount]])</f>
        <v>667</v>
      </c>
    </row>
    <row r="323" spans="1:21" ht="19.2" customHeight="1" x14ac:dyDescent="0.3">
      <c r="A323" s="1" t="s">
        <v>14301</v>
      </c>
      <c r="B323" s="1" t="s">
        <v>13659</v>
      </c>
      <c r="C323" s="1" t="s">
        <v>30479</v>
      </c>
      <c r="D323" s="1" t="s">
        <v>546</v>
      </c>
      <c r="E323" s="1" t="s">
        <v>8</v>
      </c>
      <c r="F323" s="1" t="s">
        <v>82</v>
      </c>
      <c r="G323" s="1" t="s">
        <v>83</v>
      </c>
      <c r="H323" s="1" t="s">
        <v>84</v>
      </c>
      <c r="I323" s="1" t="s">
        <v>85</v>
      </c>
      <c r="J323" s="1" t="s">
        <v>86</v>
      </c>
      <c r="K323" s="1" t="s">
        <v>14</v>
      </c>
      <c r="L323" s="1">
        <v>2</v>
      </c>
      <c r="M323" s="1">
        <v>100</v>
      </c>
      <c r="N323" s="1">
        <v>10</v>
      </c>
      <c r="O323" s="1">
        <v>20</v>
      </c>
      <c r="P323" s="1">
        <v>35</v>
      </c>
      <c r="Q323" s="1">
        <v>215</v>
      </c>
      <c r="R323" s="1" t="s">
        <v>15</v>
      </c>
      <c r="S323" s="1" t="s">
        <v>14302</v>
      </c>
      <c r="T323" s="1">
        <f>Table3[[#This Row],[Unit_Price]]*Table3[[#This Row],[Quantity]]</f>
        <v>200</v>
      </c>
      <c r="U323" s="1">
        <f>(SUM(Table3[[#This Row],[Gross_Sales]],Table3[[#This Row],[Delivery_Fee]])-Table3[[#This Row],[Discount_Amount]])</f>
        <v>215</v>
      </c>
    </row>
    <row r="324" spans="1:21" ht="19.2" customHeight="1" x14ac:dyDescent="0.3">
      <c r="A324" s="1" t="s">
        <v>14303</v>
      </c>
      <c r="B324" s="1" t="s">
        <v>13659</v>
      </c>
      <c r="C324" s="1" t="s">
        <v>30479</v>
      </c>
      <c r="D324" s="1" t="s">
        <v>164</v>
      </c>
      <c r="E324" s="1" t="s">
        <v>19</v>
      </c>
      <c r="F324" s="1" t="s">
        <v>109</v>
      </c>
      <c r="G324" s="1" t="s">
        <v>110</v>
      </c>
      <c r="H324" s="1" t="s">
        <v>111</v>
      </c>
      <c r="I324" s="1" t="s">
        <v>112</v>
      </c>
      <c r="J324" s="1" t="s">
        <v>13</v>
      </c>
      <c r="K324" s="1" t="s">
        <v>25</v>
      </c>
      <c r="L324" s="1">
        <v>4</v>
      </c>
      <c r="M324" s="1">
        <v>280</v>
      </c>
      <c r="N324" s="1">
        <v>5</v>
      </c>
      <c r="O324" s="1">
        <v>56</v>
      </c>
      <c r="P324" s="1">
        <v>35</v>
      </c>
      <c r="Q324" s="1">
        <v>1099</v>
      </c>
      <c r="R324" s="1" t="s">
        <v>36</v>
      </c>
      <c r="S324" s="1" t="s">
        <v>14304</v>
      </c>
      <c r="T324" s="1">
        <f>Table3[[#This Row],[Unit_Price]]*Table3[[#This Row],[Quantity]]</f>
        <v>1120</v>
      </c>
      <c r="U324" s="1">
        <f>(SUM(Table3[[#This Row],[Gross_Sales]],Table3[[#This Row],[Delivery_Fee]])-Table3[[#This Row],[Discount_Amount]])</f>
        <v>1099</v>
      </c>
    </row>
    <row r="325" spans="1:21" ht="19.2" customHeight="1" x14ac:dyDescent="0.3">
      <c r="A325" s="1" t="s">
        <v>14305</v>
      </c>
      <c r="B325" s="1" t="s">
        <v>13659</v>
      </c>
      <c r="C325" s="1" t="s">
        <v>30479</v>
      </c>
      <c r="D325" s="1" t="s">
        <v>367</v>
      </c>
      <c r="E325" s="1" t="s">
        <v>8</v>
      </c>
      <c r="F325" s="1" t="s">
        <v>151</v>
      </c>
      <c r="G325" s="1" t="s">
        <v>152</v>
      </c>
      <c r="H325" s="1" t="s">
        <v>11</v>
      </c>
      <c r="I325" s="1" t="s">
        <v>12</v>
      </c>
      <c r="J325" s="1" t="s">
        <v>13</v>
      </c>
      <c r="K325" s="1" t="s">
        <v>14</v>
      </c>
      <c r="L325" s="1">
        <v>1</v>
      </c>
      <c r="M325" s="1">
        <v>140</v>
      </c>
      <c r="N325" s="1">
        <v>10</v>
      </c>
      <c r="O325" s="1">
        <v>14</v>
      </c>
      <c r="P325" s="1">
        <v>35</v>
      </c>
      <c r="Q325" s="1">
        <v>161</v>
      </c>
      <c r="R325" s="1" t="s">
        <v>63</v>
      </c>
      <c r="S325" s="1" t="s">
        <v>14306</v>
      </c>
      <c r="T325" s="1">
        <f>Table3[[#This Row],[Unit_Price]]*Table3[[#This Row],[Quantity]]</f>
        <v>140</v>
      </c>
      <c r="U325" s="1">
        <f>(SUM(Table3[[#This Row],[Gross_Sales]],Table3[[#This Row],[Delivery_Fee]])-Table3[[#This Row],[Discount_Amount]])</f>
        <v>161</v>
      </c>
    </row>
    <row r="326" spans="1:21" ht="19.2" customHeight="1" x14ac:dyDescent="0.3">
      <c r="A326" s="1" t="s">
        <v>14307</v>
      </c>
      <c r="B326" s="1" t="s">
        <v>13659</v>
      </c>
      <c r="C326" s="1" t="s">
        <v>30479</v>
      </c>
      <c r="D326" s="1" t="s">
        <v>2883</v>
      </c>
      <c r="E326" s="1" t="s">
        <v>8</v>
      </c>
      <c r="F326" s="1" t="s">
        <v>109</v>
      </c>
      <c r="G326" s="1" t="s">
        <v>110</v>
      </c>
      <c r="H326" s="1" t="s">
        <v>33</v>
      </c>
      <c r="I326" s="1" t="s">
        <v>34</v>
      </c>
      <c r="J326" s="1" t="s">
        <v>35</v>
      </c>
      <c r="K326" s="1" t="s">
        <v>25</v>
      </c>
      <c r="L326" s="1">
        <v>3</v>
      </c>
      <c r="M326" s="1">
        <v>240</v>
      </c>
      <c r="N326" s="1">
        <v>0</v>
      </c>
      <c r="O326" s="1">
        <v>0</v>
      </c>
      <c r="P326" s="1">
        <v>40</v>
      </c>
      <c r="Q326" s="1">
        <v>760</v>
      </c>
      <c r="R326" s="1" t="s">
        <v>63</v>
      </c>
      <c r="S326" s="1" t="s">
        <v>14308</v>
      </c>
      <c r="T326" s="1">
        <f>Table3[[#This Row],[Unit_Price]]*Table3[[#This Row],[Quantity]]</f>
        <v>720</v>
      </c>
      <c r="U326" s="1">
        <f>(SUM(Table3[[#This Row],[Gross_Sales]],Table3[[#This Row],[Delivery_Fee]])-Table3[[#This Row],[Discount_Amount]])</f>
        <v>760</v>
      </c>
    </row>
    <row r="327" spans="1:21" ht="19.2" customHeight="1" x14ac:dyDescent="0.3">
      <c r="A327" s="1" t="s">
        <v>14309</v>
      </c>
      <c r="B327" s="1" t="s">
        <v>13659</v>
      </c>
      <c r="C327" s="1" t="s">
        <v>30479</v>
      </c>
      <c r="D327" s="1" t="s">
        <v>1115</v>
      </c>
      <c r="E327" s="1" t="s">
        <v>30</v>
      </c>
      <c r="F327" s="1" t="s">
        <v>31</v>
      </c>
      <c r="G327" s="1" t="s">
        <v>32</v>
      </c>
      <c r="H327" s="1" t="s">
        <v>61</v>
      </c>
      <c r="I327" s="1" t="s">
        <v>62</v>
      </c>
      <c r="J327" s="1" t="s">
        <v>24</v>
      </c>
      <c r="K327" s="1" t="s">
        <v>25</v>
      </c>
      <c r="L327" s="1">
        <v>4</v>
      </c>
      <c r="M327" s="1">
        <v>190</v>
      </c>
      <c r="N327" s="1">
        <v>10</v>
      </c>
      <c r="O327" s="1">
        <v>76</v>
      </c>
      <c r="P327" s="1">
        <v>25</v>
      </c>
      <c r="Q327" s="1">
        <v>709</v>
      </c>
      <c r="R327" s="1" t="s">
        <v>42</v>
      </c>
      <c r="S327" s="1" t="s">
        <v>14310</v>
      </c>
      <c r="T327" s="1">
        <f>Table3[[#This Row],[Unit_Price]]*Table3[[#This Row],[Quantity]]</f>
        <v>760</v>
      </c>
      <c r="U327" s="1">
        <f>(SUM(Table3[[#This Row],[Gross_Sales]],Table3[[#This Row],[Delivery_Fee]])-Table3[[#This Row],[Discount_Amount]])</f>
        <v>709</v>
      </c>
    </row>
    <row r="328" spans="1:21" ht="19.2" customHeight="1" x14ac:dyDescent="0.3">
      <c r="A328" s="1" t="s">
        <v>14311</v>
      </c>
      <c r="B328" s="1" t="s">
        <v>13659</v>
      </c>
      <c r="C328" s="1" t="s">
        <v>30479</v>
      </c>
      <c r="D328" s="1" t="s">
        <v>439</v>
      </c>
      <c r="E328" s="1" t="s">
        <v>67</v>
      </c>
      <c r="F328" s="1" t="s">
        <v>141</v>
      </c>
      <c r="G328" s="1" t="s">
        <v>142</v>
      </c>
      <c r="H328" s="1" t="s">
        <v>55</v>
      </c>
      <c r="I328" s="1" t="s">
        <v>56</v>
      </c>
      <c r="J328" s="1" t="s">
        <v>57</v>
      </c>
      <c r="K328" s="1" t="s">
        <v>14</v>
      </c>
      <c r="L328" s="1">
        <v>4</v>
      </c>
      <c r="M328" s="1">
        <v>180</v>
      </c>
      <c r="N328" s="1">
        <v>5</v>
      </c>
      <c r="O328" s="1">
        <v>36</v>
      </c>
      <c r="P328" s="1">
        <v>25</v>
      </c>
      <c r="Q328" s="1">
        <v>709</v>
      </c>
      <c r="R328" s="1" t="s">
        <v>42</v>
      </c>
      <c r="S328" s="1" t="s">
        <v>14312</v>
      </c>
      <c r="T328" s="1">
        <f>Table3[[#This Row],[Unit_Price]]*Table3[[#This Row],[Quantity]]</f>
        <v>720</v>
      </c>
      <c r="U328" s="1">
        <f>(SUM(Table3[[#This Row],[Gross_Sales]],Table3[[#This Row],[Delivery_Fee]])-Table3[[#This Row],[Discount_Amount]])</f>
        <v>709</v>
      </c>
    </row>
    <row r="329" spans="1:21" ht="19.2" customHeight="1" x14ac:dyDescent="0.3">
      <c r="A329" s="1" t="s">
        <v>14313</v>
      </c>
      <c r="B329" s="1" t="s">
        <v>13659</v>
      </c>
      <c r="C329" s="1" t="s">
        <v>30479</v>
      </c>
      <c r="D329" s="1" t="s">
        <v>666</v>
      </c>
      <c r="E329" s="1" t="s">
        <v>19</v>
      </c>
      <c r="F329" s="1" t="s">
        <v>141</v>
      </c>
      <c r="G329" s="1" t="s">
        <v>142</v>
      </c>
      <c r="H329" s="1" t="s">
        <v>77</v>
      </c>
      <c r="I329" s="1" t="s">
        <v>78</v>
      </c>
      <c r="J329" s="1" t="s">
        <v>24</v>
      </c>
      <c r="K329" s="1" t="s">
        <v>14</v>
      </c>
      <c r="L329" s="1">
        <v>4</v>
      </c>
      <c r="M329" s="1">
        <v>150</v>
      </c>
      <c r="N329" s="1">
        <v>5</v>
      </c>
      <c r="O329" s="1">
        <v>30</v>
      </c>
      <c r="P329" s="1">
        <v>40</v>
      </c>
      <c r="Q329" s="1">
        <v>610</v>
      </c>
      <c r="R329" s="1" t="s">
        <v>36</v>
      </c>
      <c r="S329" s="1" t="s">
        <v>14314</v>
      </c>
      <c r="T329" s="1">
        <f>Table3[[#This Row],[Unit_Price]]*Table3[[#This Row],[Quantity]]</f>
        <v>600</v>
      </c>
      <c r="U329" s="1">
        <f>(SUM(Table3[[#This Row],[Gross_Sales]],Table3[[#This Row],[Delivery_Fee]])-Table3[[#This Row],[Discount_Amount]])</f>
        <v>610</v>
      </c>
    </row>
    <row r="330" spans="1:21" ht="19.2" customHeight="1" x14ac:dyDescent="0.3">
      <c r="A330" s="1" t="s">
        <v>14315</v>
      </c>
      <c r="B330" s="1" t="s">
        <v>13659</v>
      </c>
      <c r="C330" s="1" t="s">
        <v>30479</v>
      </c>
      <c r="D330" s="1" t="s">
        <v>2493</v>
      </c>
      <c r="E330" s="1" t="s">
        <v>19</v>
      </c>
      <c r="F330" s="1" t="s">
        <v>98</v>
      </c>
      <c r="G330" s="1" t="s">
        <v>99</v>
      </c>
      <c r="H330" s="1" t="s">
        <v>70</v>
      </c>
      <c r="I330" s="1" t="s">
        <v>71</v>
      </c>
      <c r="J330" s="1" t="s">
        <v>13</v>
      </c>
      <c r="K330" s="1" t="s">
        <v>14</v>
      </c>
      <c r="L330" s="1">
        <v>2</v>
      </c>
      <c r="M330" s="1">
        <v>130</v>
      </c>
      <c r="N330" s="1">
        <v>20</v>
      </c>
      <c r="O330" s="1">
        <v>52</v>
      </c>
      <c r="P330" s="1">
        <v>20</v>
      </c>
      <c r="Q330" s="1">
        <v>228</v>
      </c>
      <c r="R330" s="1" t="s">
        <v>26</v>
      </c>
      <c r="S330" s="1" t="s">
        <v>14316</v>
      </c>
      <c r="T330" s="1">
        <f>Table3[[#This Row],[Unit_Price]]*Table3[[#This Row],[Quantity]]</f>
        <v>260</v>
      </c>
      <c r="U330" s="1">
        <f>(SUM(Table3[[#This Row],[Gross_Sales]],Table3[[#This Row],[Delivery_Fee]])-Table3[[#This Row],[Discount_Amount]])</f>
        <v>228</v>
      </c>
    </row>
    <row r="331" spans="1:21" ht="19.2" customHeight="1" x14ac:dyDescent="0.3">
      <c r="A331" s="1" t="s">
        <v>14317</v>
      </c>
      <c r="B331" s="1" t="s">
        <v>13659</v>
      </c>
      <c r="C331" s="1" t="s">
        <v>30479</v>
      </c>
      <c r="D331" s="1" t="s">
        <v>430</v>
      </c>
      <c r="E331" s="1" t="s">
        <v>19</v>
      </c>
      <c r="F331" s="1" t="s">
        <v>98</v>
      </c>
      <c r="G331" s="1" t="s">
        <v>99</v>
      </c>
      <c r="H331" s="1" t="s">
        <v>33</v>
      </c>
      <c r="I331" s="1" t="s">
        <v>34</v>
      </c>
      <c r="J331" s="1" t="s">
        <v>35</v>
      </c>
      <c r="K331" s="1" t="s">
        <v>25</v>
      </c>
      <c r="L331" s="1">
        <v>1</v>
      </c>
      <c r="M331" s="1">
        <v>240</v>
      </c>
      <c r="N331" s="1">
        <v>5</v>
      </c>
      <c r="O331" s="1">
        <v>12</v>
      </c>
      <c r="P331" s="1">
        <v>30</v>
      </c>
      <c r="Q331" s="1">
        <v>258</v>
      </c>
      <c r="R331" s="1" t="s">
        <v>36</v>
      </c>
      <c r="S331" s="1" t="s">
        <v>14318</v>
      </c>
      <c r="T331" s="1">
        <f>Table3[[#This Row],[Unit_Price]]*Table3[[#This Row],[Quantity]]</f>
        <v>240</v>
      </c>
      <c r="U331" s="1">
        <f>(SUM(Table3[[#This Row],[Gross_Sales]],Table3[[#This Row],[Delivery_Fee]])-Table3[[#This Row],[Discount_Amount]])</f>
        <v>258</v>
      </c>
    </row>
    <row r="332" spans="1:21" ht="19.2" customHeight="1" x14ac:dyDescent="0.3">
      <c r="A332" s="1" t="s">
        <v>14319</v>
      </c>
      <c r="B332" s="1" t="s">
        <v>13659</v>
      </c>
      <c r="C332" s="1" t="s">
        <v>30479</v>
      </c>
      <c r="D332" s="1" t="s">
        <v>1174</v>
      </c>
      <c r="E332" s="1" t="s">
        <v>19</v>
      </c>
      <c r="F332" s="1" t="s">
        <v>20</v>
      </c>
      <c r="G332" s="1" t="s">
        <v>21</v>
      </c>
      <c r="H332" s="1" t="s">
        <v>22</v>
      </c>
      <c r="I332" s="1" t="s">
        <v>23</v>
      </c>
      <c r="J332" s="1" t="s">
        <v>24</v>
      </c>
      <c r="K332" s="1" t="s">
        <v>25</v>
      </c>
      <c r="L332" s="1">
        <v>4</v>
      </c>
      <c r="M332" s="1">
        <v>180</v>
      </c>
      <c r="N332" s="1">
        <v>20</v>
      </c>
      <c r="O332" s="1">
        <v>144</v>
      </c>
      <c r="P332" s="1">
        <v>20</v>
      </c>
      <c r="Q332" s="1">
        <v>596</v>
      </c>
      <c r="R332" s="1" t="s">
        <v>36</v>
      </c>
      <c r="S332" s="1" t="s">
        <v>14320</v>
      </c>
      <c r="T332" s="1">
        <f>Table3[[#This Row],[Unit_Price]]*Table3[[#This Row],[Quantity]]</f>
        <v>720</v>
      </c>
      <c r="U332" s="1">
        <f>(SUM(Table3[[#This Row],[Gross_Sales]],Table3[[#This Row],[Delivery_Fee]])-Table3[[#This Row],[Discount_Amount]])</f>
        <v>596</v>
      </c>
    </row>
    <row r="333" spans="1:21" ht="19.2" customHeight="1" x14ac:dyDescent="0.3">
      <c r="A333" s="1" t="s">
        <v>14321</v>
      </c>
      <c r="B333" s="1" t="s">
        <v>13659</v>
      </c>
      <c r="C333" s="1" t="s">
        <v>30479</v>
      </c>
      <c r="D333" s="1" t="s">
        <v>554</v>
      </c>
      <c r="E333" s="1" t="s">
        <v>19</v>
      </c>
      <c r="F333" s="1" t="s">
        <v>20</v>
      </c>
      <c r="G333" s="1" t="s">
        <v>21</v>
      </c>
      <c r="H333" s="1" t="s">
        <v>77</v>
      </c>
      <c r="I333" s="1" t="s">
        <v>78</v>
      </c>
      <c r="J333" s="1" t="s">
        <v>24</v>
      </c>
      <c r="K333" s="1" t="s">
        <v>14</v>
      </c>
      <c r="L333" s="1">
        <v>4</v>
      </c>
      <c r="M333" s="1">
        <v>150</v>
      </c>
      <c r="N333" s="1">
        <v>5</v>
      </c>
      <c r="O333" s="1">
        <v>30</v>
      </c>
      <c r="P333" s="1">
        <v>30</v>
      </c>
      <c r="Q333" s="1">
        <v>600</v>
      </c>
      <c r="R333" s="1" t="s">
        <v>36</v>
      </c>
      <c r="S333" s="1" t="s">
        <v>14322</v>
      </c>
      <c r="T333" s="1">
        <f>Table3[[#This Row],[Unit_Price]]*Table3[[#This Row],[Quantity]]</f>
        <v>600</v>
      </c>
      <c r="U333" s="1">
        <f>(SUM(Table3[[#This Row],[Gross_Sales]],Table3[[#This Row],[Delivery_Fee]])-Table3[[#This Row],[Discount_Amount]])</f>
        <v>600</v>
      </c>
    </row>
    <row r="334" spans="1:21" ht="19.2" customHeight="1" x14ac:dyDescent="0.3">
      <c r="A334" s="1" t="s">
        <v>14323</v>
      </c>
      <c r="B334" s="1" t="s">
        <v>13659</v>
      </c>
      <c r="C334" s="1" t="s">
        <v>30479</v>
      </c>
      <c r="D334" s="1" t="s">
        <v>1251</v>
      </c>
      <c r="E334" s="1" t="s">
        <v>30</v>
      </c>
      <c r="F334" s="1" t="s">
        <v>339</v>
      </c>
      <c r="G334" s="1" t="s">
        <v>340</v>
      </c>
      <c r="H334" s="1" t="s">
        <v>70</v>
      </c>
      <c r="I334" s="1" t="s">
        <v>71</v>
      </c>
      <c r="J334" s="1" t="s">
        <v>13</v>
      </c>
      <c r="K334" s="1" t="s">
        <v>14</v>
      </c>
      <c r="L334" s="1">
        <v>2</v>
      </c>
      <c r="M334" s="1">
        <v>130</v>
      </c>
      <c r="N334" s="1">
        <v>10</v>
      </c>
      <c r="O334" s="1">
        <v>26</v>
      </c>
      <c r="P334" s="1">
        <v>20</v>
      </c>
      <c r="Q334" s="1">
        <v>254</v>
      </c>
      <c r="R334" s="1" t="s">
        <v>36</v>
      </c>
      <c r="S334" s="1" t="s">
        <v>14324</v>
      </c>
      <c r="T334" s="1">
        <f>Table3[[#This Row],[Unit_Price]]*Table3[[#This Row],[Quantity]]</f>
        <v>260</v>
      </c>
      <c r="U334" s="1">
        <f>(SUM(Table3[[#This Row],[Gross_Sales]],Table3[[#This Row],[Delivery_Fee]])-Table3[[#This Row],[Discount_Amount]])</f>
        <v>254</v>
      </c>
    </row>
    <row r="335" spans="1:21" ht="19.2" customHeight="1" x14ac:dyDescent="0.3">
      <c r="A335" s="1" t="s">
        <v>14325</v>
      </c>
      <c r="B335" s="1" t="s">
        <v>13659</v>
      </c>
      <c r="C335" s="1" t="s">
        <v>30479</v>
      </c>
      <c r="D335" s="1" t="s">
        <v>2050</v>
      </c>
      <c r="E335" s="1" t="s">
        <v>19</v>
      </c>
      <c r="F335" s="1" t="s">
        <v>187</v>
      </c>
      <c r="G335" s="1" t="s">
        <v>188</v>
      </c>
      <c r="H335" s="1" t="s">
        <v>55</v>
      </c>
      <c r="I335" s="1" t="s">
        <v>56</v>
      </c>
      <c r="J335" s="1" t="s">
        <v>57</v>
      </c>
      <c r="K335" s="1" t="s">
        <v>14</v>
      </c>
      <c r="L335" s="1">
        <v>2</v>
      </c>
      <c r="M335" s="1">
        <v>180</v>
      </c>
      <c r="N335" s="1">
        <v>0</v>
      </c>
      <c r="O335" s="1">
        <v>0</v>
      </c>
      <c r="P335" s="1">
        <v>30</v>
      </c>
      <c r="Q335" s="1">
        <v>390</v>
      </c>
      <c r="R335" s="1" t="s">
        <v>42</v>
      </c>
      <c r="S335" s="1" t="s">
        <v>14326</v>
      </c>
      <c r="T335" s="1">
        <f>Table3[[#This Row],[Unit_Price]]*Table3[[#This Row],[Quantity]]</f>
        <v>360</v>
      </c>
      <c r="U335" s="1">
        <f>(SUM(Table3[[#This Row],[Gross_Sales]],Table3[[#This Row],[Delivery_Fee]])-Table3[[#This Row],[Discount_Amount]])</f>
        <v>390</v>
      </c>
    </row>
    <row r="336" spans="1:21" ht="19.2" customHeight="1" x14ac:dyDescent="0.3">
      <c r="A336" s="1" t="s">
        <v>14327</v>
      </c>
      <c r="B336" s="1" t="s">
        <v>13659</v>
      </c>
      <c r="C336" s="1" t="s">
        <v>30479</v>
      </c>
      <c r="D336" s="1" t="s">
        <v>89</v>
      </c>
      <c r="E336" s="1" t="s">
        <v>19</v>
      </c>
      <c r="F336" s="1" t="s">
        <v>20</v>
      </c>
      <c r="G336" s="1" t="s">
        <v>21</v>
      </c>
      <c r="H336" s="1" t="s">
        <v>55</v>
      </c>
      <c r="I336" s="1" t="s">
        <v>56</v>
      </c>
      <c r="J336" s="1" t="s">
        <v>57</v>
      </c>
      <c r="K336" s="1" t="s">
        <v>14</v>
      </c>
      <c r="L336" s="1">
        <v>3</v>
      </c>
      <c r="M336" s="1">
        <v>180</v>
      </c>
      <c r="N336" s="1">
        <v>5</v>
      </c>
      <c r="O336" s="1">
        <v>27</v>
      </c>
      <c r="P336" s="1">
        <v>35</v>
      </c>
      <c r="Q336" s="1">
        <v>548</v>
      </c>
      <c r="R336" s="1" t="s">
        <v>26</v>
      </c>
      <c r="S336" s="1" t="s">
        <v>14328</v>
      </c>
      <c r="T336" s="1">
        <f>Table3[[#This Row],[Unit_Price]]*Table3[[#This Row],[Quantity]]</f>
        <v>540</v>
      </c>
      <c r="U336" s="1">
        <f>(SUM(Table3[[#This Row],[Gross_Sales]],Table3[[#This Row],[Delivery_Fee]])-Table3[[#This Row],[Discount_Amount]])</f>
        <v>548</v>
      </c>
    </row>
    <row r="337" spans="1:21" ht="19.2" customHeight="1" x14ac:dyDescent="0.3">
      <c r="A337" s="1" t="s">
        <v>14329</v>
      </c>
      <c r="B337" s="1" t="s">
        <v>13659</v>
      </c>
      <c r="C337" s="1" t="s">
        <v>30479</v>
      </c>
      <c r="D337" s="1" t="s">
        <v>66</v>
      </c>
      <c r="E337" s="1" t="s">
        <v>19</v>
      </c>
      <c r="F337" s="1" t="s">
        <v>174</v>
      </c>
      <c r="G337" s="1" t="s">
        <v>175</v>
      </c>
      <c r="H337" s="1" t="s">
        <v>22</v>
      </c>
      <c r="I337" s="1" t="s">
        <v>23</v>
      </c>
      <c r="J337" s="1" t="s">
        <v>24</v>
      </c>
      <c r="K337" s="1" t="s">
        <v>25</v>
      </c>
      <c r="L337" s="1">
        <v>3</v>
      </c>
      <c r="M337" s="1">
        <v>180</v>
      </c>
      <c r="N337" s="1">
        <v>10</v>
      </c>
      <c r="O337" s="1">
        <v>54</v>
      </c>
      <c r="P337" s="1">
        <v>40</v>
      </c>
      <c r="Q337" s="1">
        <v>526</v>
      </c>
      <c r="R337" s="1" t="s">
        <v>15</v>
      </c>
      <c r="S337" s="1" t="s">
        <v>14330</v>
      </c>
      <c r="T337" s="1">
        <f>Table3[[#This Row],[Unit_Price]]*Table3[[#This Row],[Quantity]]</f>
        <v>540</v>
      </c>
      <c r="U337" s="1">
        <f>(SUM(Table3[[#This Row],[Gross_Sales]],Table3[[#This Row],[Delivery_Fee]])-Table3[[#This Row],[Discount_Amount]])</f>
        <v>526</v>
      </c>
    </row>
    <row r="338" spans="1:21" ht="19.2" customHeight="1" x14ac:dyDescent="0.3">
      <c r="A338" s="1" t="s">
        <v>14331</v>
      </c>
      <c r="B338" s="1" t="s">
        <v>13659</v>
      </c>
      <c r="C338" s="1" t="s">
        <v>30479</v>
      </c>
      <c r="D338" s="1" t="s">
        <v>2234</v>
      </c>
      <c r="E338" s="1" t="s">
        <v>30</v>
      </c>
      <c r="F338" s="1" t="s">
        <v>75</v>
      </c>
      <c r="G338" s="1" t="s">
        <v>76</v>
      </c>
      <c r="H338" s="1" t="s">
        <v>131</v>
      </c>
      <c r="I338" s="1" t="s">
        <v>132</v>
      </c>
      <c r="J338" s="1" t="s">
        <v>57</v>
      </c>
      <c r="K338" s="1" t="s">
        <v>25</v>
      </c>
      <c r="L338" s="1">
        <v>2</v>
      </c>
      <c r="M338" s="1">
        <v>220</v>
      </c>
      <c r="N338" s="1">
        <v>15</v>
      </c>
      <c r="O338" s="1">
        <v>66</v>
      </c>
      <c r="P338" s="1">
        <v>20</v>
      </c>
      <c r="Q338" s="1">
        <v>394</v>
      </c>
      <c r="R338" s="1" t="s">
        <v>63</v>
      </c>
      <c r="S338" s="1" t="s">
        <v>14332</v>
      </c>
      <c r="T338" s="1">
        <f>Table3[[#This Row],[Unit_Price]]*Table3[[#This Row],[Quantity]]</f>
        <v>440</v>
      </c>
      <c r="U338" s="1">
        <f>(SUM(Table3[[#This Row],[Gross_Sales]],Table3[[#This Row],[Delivery_Fee]])-Table3[[#This Row],[Discount_Amount]])</f>
        <v>394</v>
      </c>
    </row>
    <row r="339" spans="1:21" ht="19.2" customHeight="1" x14ac:dyDescent="0.3">
      <c r="A339" s="1" t="s">
        <v>14333</v>
      </c>
      <c r="B339" s="1" t="s">
        <v>13659</v>
      </c>
      <c r="C339" s="1" t="s">
        <v>30479</v>
      </c>
      <c r="D339" s="1" t="s">
        <v>1136</v>
      </c>
      <c r="E339" s="1" t="s">
        <v>67</v>
      </c>
      <c r="F339" s="1" t="s">
        <v>267</v>
      </c>
      <c r="G339" s="1" t="s">
        <v>268</v>
      </c>
      <c r="H339" s="1" t="s">
        <v>11</v>
      </c>
      <c r="I339" s="1" t="s">
        <v>12</v>
      </c>
      <c r="J339" s="1" t="s">
        <v>13</v>
      </c>
      <c r="K339" s="1" t="s">
        <v>14</v>
      </c>
      <c r="L339" s="1">
        <v>4</v>
      </c>
      <c r="M339" s="1">
        <v>140</v>
      </c>
      <c r="N339" s="1">
        <v>20</v>
      </c>
      <c r="O339" s="1">
        <v>112</v>
      </c>
      <c r="P339" s="1">
        <v>40</v>
      </c>
      <c r="Q339" s="1">
        <v>488</v>
      </c>
      <c r="R339" s="1" t="s">
        <v>26</v>
      </c>
      <c r="S339" s="1" t="s">
        <v>14334</v>
      </c>
      <c r="T339" s="1">
        <f>Table3[[#This Row],[Unit_Price]]*Table3[[#This Row],[Quantity]]</f>
        <v>560</v>
      </c>
      <c r="U339" s="1">
        <f>(SUM(Table3[[#This Row],[Gross_Sales]],Table3[[#This Row],[Delivery_Fee]])-Table3[[#This Row],[Discount_Amount]])</f>
        <v>488</v>
      </c>
    </row>
    <row r="340" spans="1:21" ht="19.2" customHeight="1" x14ac:dyDescent="0.3">
      <c r="A340" s="1" t="s">
        <v>14335</v>
      </c>
      <c r="B340" s="1" t="s">
        <v>13659</v>
      </c>
      <c r="C340" s="1" t="s">
        <v>30479</v>
      </c>
      <c r="D340" s="1" t="s">
        <v>1726</v>
      </c>
      <c r="E340" s="1" t="s">
        <v>19</v>
      </c>
      <c r="F340" s="1" t="s">
        <v>98</v>
      </c>
      <c r="G340" s="1" t="s">
        <v>99</v>
      </c>
      <c r="H340" s="1" t="s">
        <v>84</v>
      </c>
      <c r="I340" s="1" t="s">
        <v>85</v>
      </c>
      <c r="J340" s="1" t="s">
        <v>86</v>
      </c>
      <c r="K340" s="1" t="s">
        <v>14</v>
      </c>
      <c r="L340" s="1">
        <v>4</v>
      </c>
      <c r="M340" s="1">
        <v>100</v>
      </c>
      <c r="N340" s="1">
        <v>10</v>
      </c>
      <c r="O340" s="1">
        <v>40</v>
      </c>
      <c r="P340" s="1">
        <v>20</v>
      </c>
      <c r="Q340" s="1">
        <v>380</v>
      </c>
      <c r="R340" s="1" t="s">
        <v>15</v>
      </c>
      <c r="S340" s="1" t="s">
        <v>14336</v>
      </c>
      <c r="T340" s="1">
        <f>Table3[[#This Row],[Unit_Price]]*Table3[[#This Row],[Quantity]]</f>
        <v>400</v>
      </c>
      <c r="U340" s="1">
        <f>(SUM(Table3[[#This Row],[Gross_Sales]],Table3[[#This Row],[Delivery_Fee]])-Table3[[#This Row],[Discount_Amount]])</f>
        <v>380</v>
      </c>
    </row>
    <row r="341" spans="1:21" ht="19.2" customHeight="1" x14ac:dyDescent="0.3">
      <c r="A341" s="1" t="s">
        <v>14337</v>
      </c>
      <c r="B341" s="1" t="s">
        <v>13659</v>
      </c>
      <c r="C341" s="1" t="s">
        <v>30479</v>
      </c>
      <c r="D341" s="1" t="s">
        <v>456</v>
      </c>
      <c r="E341" s="1" t="s">
        <v>30</v>
      </c>
      <c r="F341" s="1" t="s">
        <v>31</v>
      </c>
      <c r="G341" s="1" t="s">
        <v>32</v>
      </c>
      <c r="H341" s="1" t="s">
        <v>22</v>
      </c>
      <c r="I341" s="1" t="s">
        <v>23</v>
      </c>
      <c r="J341" s="1" t="s">
        <v>24</v>
      </c>
      <c r="K341" s="1" t="s">
        <v>25</v>
      </c>
      <c r="L341" s="1">
        <v>4</v>
      </c>
      <c r="M341" s="1">
        <v>180</v>
      </c>
      <c r="N341" s="1">
        <v>15</v>
      </c>
      <c r="O341" s="1">
        <v>108</v>
      </c>
      <c r="P341" s="1">
        <v>30</v>
      </c>
      <c r="Q341" s="1">
        <v>642</v>
      </c>
      <c r="R341" s="1" t="s">
        <v>63</v>
      </c>
      <c r="S341" s="1" t="s">
        <v>14338</v>
      </c>
      <c r="T341" s="1">
        <f>Table3[[#This Row],[Unit_Price]]*Table3[[#This Row],[Quantity]]</f>
        <v>720</v>
      </c>
      <c r="U341" s="1">
        <f>(SUM(Table3[[#This Row],[Gross_Sales]],Table3[[#This Row],[Delivery_Fee]])-Table3[[#This Row],[Discount_Amount]])</f>
        <v>642</v>
      </c>
    </row>
    <row r="342" spans="1:21" ht="19.2" customHeight="1" x14ac:dyDescent="0.3">
      <c r="A342" s="1" t="s">
        <v>14339</v>
      </c>
      <c r="B342" s="1" t="s">
        <v>13659</v>
      </c>
      <c r="C342" s="1" t="s">
        <v>30479</v>
      </c>
      <c r="D342" s="1" t="s">
        <v>312</v>
      </c>
      <c r="E342" s="1" t="s">
        <v>30</v>
      </c>
      <c r="F342" s="1" t="s">
        <v>53</v>
      </c>
      <c r="G342" s="1" t="s">
        <v>54</v>
      </c>
      <c r="H342" s="1" t="s">
        <v>61</v>
      </c>
      <c r="I342" s="1" t="s">
        <v>62</v>
      </c>
      <c r="J342" s="1" t="s">
        <v>24</v>
      </c>
      <c r="K342" s="1" t="s">
        <v>25</v>
      </c>
      <c r="L342" s="1">
        <v>4</v>
      </c>
      <c r="M342" s="1">
        <v>190</v>
      </c>
      <c r="N342" s="1">
        <v>15</v>
      </c>
      <c r="O342" s="1">
        <v>114</v>
      </c>
      <c r="P342" s="1">
        <v>25</v>
      </c>
      <c r="Q342" s="1">
        <v>671</v>
      </c>
      <c r="R342" s="1" t="s">
        <v>63</v>
      </c>
      <c r="S342" s="1" t="s">
        <v>14340</v>
      </c>
      <c r="T342" s="1">
        <f>Table3[[#This Row],[Unit_Price]]*Table3[[#This Row],[Quantity]]</f>
        <v>760</v>
      </c>
      <c r="U342" s="1">
        <f>(SUM(Table3[[#This Row],[Gross_Sales]],Table3[[#This Row],[Delivery_Fee]])-Table3[[#This Row],[Discount_Amount]])</f>
        <v>671</v>
      </c>
    </row>
    <row r="343" spans="1:21" ht="19.2" customHeight="1" x14ac:dyDescent="0.3">
      <c r="A343" s="1" t="s">
        <v>14341</v>
      </c>
      <c r="B343" s="1" t="s">
        <v>13659</v>
      </c>
      <c r="C343" s="1" t="s">
        <v>30479</v>
      </c>
      <c r="D343" s="1" t="s">
        <v>687</v>
      </c>
      <c r="E343" s="1" t="s">
        <v>8</v>
      </c>
      <c r="F343" s="1" t="s">
        <v>82</v>
      </c>
      <c r="G343" s="1" t="s">
        <v>83</v>
      </c>
      <c r="H343" s="1" t="s">
        <v>131</v>
      </c>
      <c r="I343" s="1" t="s">
        <v>132</v>
      </c>
      <c r="J343" s="1" t="s">
        <v>57</v>
      </c>
      <c r="K343" s="1" t="s">
        <v>25</v>
      </c>
      <c r="L343" s="1">
        <v>4</v>
      </c>
      <c r="M343" s="1">
        <v>220</v>
      </c>
      <c r="N343" s="1">
        <v>0</v>
      </c>
      <c r="O343" s="1">
        <v>0</v>
      </c>
      <c r="P343" s="1">
        <v>20</v>
      </c>
      <c r="Q343" s="1">
        <v>900</v>
      </c>
      <c r="R343" s="1" t="s">
        <v>42</v>
      </c>
      <c r="S343" s="1" t="s">
        <v>14342</v>
      </c>
      <c r="T343" s="1">
        <f>Table3[[#This Row],[Unit_Price]]*Table3[[#This Row],[Quantity]]</f>
        <v>880</v>
      </c>
      <c r="U343" s="1">
        <f>(SUM(Table3[[#This Row],[Gross_Sales]],Table3[[#This Row],[Delivery_Fee]])-Table3[[#This Row],[Discount_Amount]])</f>
        <v>900</v>
      </c>
    </row>
    <row r="344" spans="1:21" ht="19.2" customHeight="1" x14ac:dyDescent="0.3">
      <c r="A344" s="1" t="s">
        <v>14343</v>
      </c>
      <c r="B344" s="1" t="s">
        <v>13659</v>
      </c>
      <c r="C344" s="1" t="s">
        <v>30479</v>
      </c>
      <c r="D344" s="1" t="s">
        <v>1108</v>
      </c>
      <c r="E344" s="1" t="s">
        <v>30</v>
      </c>
      <c r="F344" s="1" t="s">
        <v>75</v>
      </c>
      <c r="G344" s="1" t="s">
        <v>76</v>
      </c>
      <c r="H344" s="1" t="s">
        <v>131</v>
      </c>
      <c r="I344" s="1" t="s">
        <v>132</v>
      </c>
      <c r="J344" s="1" t="s">
        <v>57</v>
      </c>
      <c r="K344" s="1" t="s">
        <v>25</v>
      </c>
      <c r="L344" s="1">
        <v>3</v>
      </c>
      <c r="M344" s="1">
        <v>220</v>
      </c>
      <c r="N344" s="1">
        <v>5</v>
      </c>
      <c r="O344" s="1">
        <v>33</v>
      </c>
      <c r="P344" s="1">
        <v>25</v>
      </c>
      <c r="Q344" s="1">
        <v>652</v>
      </c>
      <c r="R344" s="1" t="s">
        <v>36</v>
      </c>
      <c r="S344" s="1" t="s">
        <v>14344</v>
      </c>
      <c r="T344" s="1">
        <f>Table3[[#This Row],[Unit_Price]]*Table3[[#This Row],[Quantity]]</f>
        <v>660</v>
      </c>
      <c r="U344" s="1">
        <f>(SUM(Table3[[#This Row],[Gross_Sales]],Table3[[#This Row],[Delivery_Fee]])-Table3[[#This Row],[Discount_Amount]])</f>
        <v>652</v>
      </c>
    </row>
    <row r="345" spans="1:21" ht="19.2" customHeight="1" x14ac:dyDescent="0.3">
      <c r="A345" s="1" t="s">
        <v>14345</v>
      </c>
      <c r="B345" s="1" t="s">
        <v>13659</v>
      </c>
      <c r="C345" s="1" t="s">
        <v>30479</v>
      </c>
      <c r="D345" s="1" t="s">
        <v>392</v>
      </c>
      <c r="E345" s="1" t="s">
        <v>67</v>
      </c>
      <c r="F345" s="1" t="s">
        <v>109</v>
      </c>
      <c r="G345" s="1" t="s">
        <v>110</v>
      </c>
      <c r="H345" s="1" t="s">
        <v>70</v>
      </c>
      <c r="I345" s="1" t="s">
        <v>71</v>
      </c>
      <c r="J345" s="1" t="s">
        <v>13</v>
      </c>
      <c r="K345" s="1" t="s">
        <v>14</v>
      </c>
      <c r="L345" s="1">
        <v>4</v>
      </c>
      <c r="M345" s="1">
        <v>130</v>
      </c>
      <c r="N345" s="1">
        <v>0</v>
      </c>
      <c r="O345" s="1">
        <v>0</v>
      </c>
      <c r="P345" s="1">
        <v>30</v>
      </c>
      <c r="Q345" s="1">
        <v>550</v>
      </c>
      <c r="R345" s="1" t="s">
        <v>15</v>
      </c>
      <c r="S345" s="1" t="s">
        <v>14346</v>
      </c>
      <c r="T345" s="1">
        <f>Table3[[#This Row],[Unit_Price]]*Table3[[#This Row],[Quantity]]</f>
        <v>520</v>
      </c>
      <c r="U345" s="1">
        <f>(SUM(Table3[[#This Row],[Gross_Sales]],Table3[[#This Row],[Delivery_Fee]])-Table3[[#This Row],[Discount_Amount]])</f>
        <v>550</v>
      </c>
    </row>
    <row r="346" spans="1:21" ht="19.2" customHeight="1" x14ac:dyDescent="0.3">
      <c r="A346" s="1" t="s">
        <v>14347</v>
      </c>
      <c r="B346" s="1" t="s">
        <v>13659</v>
      </c>
      <c r="C346" s="1" t="s">
        <v>30479</v>
      </c>
      <c r="D346" s="1" t="s">
        <v>559</v>
      </c>
      <c r="E346" s="1" t="s">
        <v>30</v>
      </c>
      <c r="F346" s="1" t="s">
        <v>31</v>
      </c>
      <c r="G346" s="1" t="s">
        <v>32</v>
      </c>
      <c r="H346" s="1" t="s">
        <v>143</v>
      </c>
      <c r="I346" s="1" t="s">
        <v>144</v>
      </c>
      <c r="J346" s="1" t="s">
        <v>24</v>
      </c>
      <c r="K346" s="1" t="s">
        <v>14</v>
      </c>
      <c r="L346" s="1">
        <v>2</v>
      </c>
      <c r="M346" s="1">
        <v>160</v>
      </c>
      <c r="N346" s="1">
        <v>5</v>
      </c>
      <c r="O346" s="1">
        <v>16</v>
      </c>
      <c r="P346" s="1">
        <v>40</v>
      </c>
      <c r="Q346" s="1">
        <v>344</v>
      </c>
      <c r="R346" s="1" t="s">
        <v>42</v>
      </c>
      <c r="S346" s="1" t="s">
        <v>14348</v>
      </c>
      <c r="T346" s="1">
        <f>Table3[[#This Row],[Unit_Price]]*Table3[[#This Row],[Quantity]]</f>
        <v>320</v>
      </c>
      <c r="U346" s="1">
        <f>(SUM(Table3[[#This Row],[Gross_Sales]],Table3[[#This Row],[Delivery_Fee]])-Table3[[#This Row],[Discount_Amount]])</f>
        <v>344</v>
      </c>
    </row>
    <row r="347" spans="1:21" ht="19.2" customHeight="1" x14ac:dyDescent="0.3">
      <c r="A347" s="1" t="s">
        <v>14349</v>
      </c>
      <c r="B347" s="1" t="s">
        <v>13659</v>
      </c>
      <c r="C347" s="1" t="s">
        <v>30479</v>
      </c>
      <c r="D347" s="1" t="s">
        <v>2026</v>
      </c>
      <c r="E347" s="1" t="s">
        <v>19</v>
      </c>
      <c r="F347" s="1" t="s">
        <v>124</v>
      </c>
      <c r="G347" s="1" t="s">
        <v>125</v>
      </c>
      <c r="H347" s="1" t="s">
        <v>55</v>
      </c>
      <c r="I347" s="1" t="s">
        <v>56</v>
      </c>
      <c r="J347" s="1" t="s">
        <v>57</v>
      </c>
      <c r="K347" s="1" t="s">
        <v>14</v>
      </c>
      <c r="L347" s="1">
        <v>4</v>
      </c>
      <c r="M347" s="1">
        <v>180</v>
      </c>
      <c r="N347" s="1">
        <v>0</v>
      </c>
      <c r="O347" s="1">
        <v>0</v>
      </c>
      <c r="P347" s="1">
        <v>35</v>
      </c>
      <c r="Q347" s="1">
        <v>755</v>
      </c>
      <c r="R347" s="1" t="s">
        <v>63</v>
      </c>
      <c r="S347" s="1" t="s">
        <v>14350</v>
      </c>
      <c r="T347" s="1">
        <f>Table3[[#This Row],[Unit_Price]]*Table3[[#This Row],[Quantity]]</f>
        <v>720</v>
      </c>
      <c r="U347" s="1">
        <f>(SUM(Table3[[#This Row],[Gross_Sales]],Table3[[#This Row],[Delivery_Fee]])-Table3[[#This Row],[Discount_Amount]])</f>
        <v>755</v>
      </c>
    </row>
    <row r="348" spans="1:21" ht="19.2" customHeight="1" x14ac:dyDescent="0.3">
      <c r="A348" s="1" t="s">
        <v>14351</v>
      </c>
      <c r="B348" s="1" t="s">
        <v>13659</v>
      </c>
      <c r="C348" s="1" t="s">
        <v>30479</v>
      </c>
      <c r="D348" s="1" t="s">
        <v>1386</v>
      </c>
      <c r="E348" s="1" t="s">
        <v>30</v>
      </c>
      <c r="F348" s="1" t="s">
        <v>75</v>
      </c>
      <c r="G348" s="1" t="s">
        <v>76</v>
      </c>
      <c r="H348" s="1" t="s">
        <v>48</v>
      </c>
      <c r="I348" s="1" t="s">
        <v>49</v>
      </c>
      <c r="J348" s="1" t="s">
        <v>13</v>
      </c>
      <c r="K348" s="1" t="s">
        <v>14</v>
      </c>
      <c r="L348" s="1">
        <v>3</v>
      </c>
      <c r="M348" s="1">
        <v>220</v>
      </c>
      <c r="N348" s="1">
        <v>15</v>
      </c>
      <c r="O348" s="1">
        <v>99</v>
      </c>
      <c r="P348" s="1">
        <v>40</v>
      </c>
      <c r="Q348" s="1">
        <v>601</v>
      </c>
      <c r="R348" s="1" t="s">
        <v>36</v>
      </c>
      <c r="S348" s="1" t="s">
        <v>14352</v>
      </c>
      <c r="T348" s="1">
        <f>Table3[[#This Row],[Unit_Price]]*Table3[[#This Row],[Quantity]]</f>
        <v>660</v>
      </c>
      <c r="U348" s="1">
        <f>(SUM(Table3[[#This Row],[Gross_Sales]],Table3[[#This Row],[Delivery_Fee]])-Table3[[#This Row],[Discount_Amount]])</f>
        <v>601</v>
      </c>
    </row>
    <row r="349" spans="1:21" ht="19.2" customHeight="1" x14ac:dyDescent="0.3">
      <c r="A349" s="1" t="s">
        <v>14353</v>
      </c>
      <c r="B349" s="1" t="s">
        <v>13659</v>
      </c>
      <c r="C349" s="1" t="s">
        <v>30479</v>
      </c>
      <c r="D349" s="1" t="s">
        <v>376</v>
      </c>
      <c r="E349" s="1" t="s">
        <v>19</v>
      </c>
      <c r="F349" s="1" t="s">
        <v>75</v>
      </c>
      <c r="G349" s="1" t="s">
        <v>76</v>
      </c>
      <c r="H349" s="1" t="s">
        <v>55</v>
      </c>
      <c r="I349" s="1" t="s">
        <v>56</v>
      </c>
      <c r="J349" s="1" t="s">
        <v>57</v>
      </c>
      <c r="K349" s="1" t="s">
        <v>14</v>
      </c>
      <c r="L349" s="1">
        <v>3</v>
      </c>
      <c r="M349" s="1">
        <v>180</v>
      </c>
      <c r="N349" s="1">
        <v>0</v>
      </c>
      <c r="O349" s="1">
        <v>0</v>
      </c>
      <c r="P349" s="1">
        <v>20</v>
      </c>
      <c r="Q349" s="1">
        <v>560</v>
      </c>
      <c r="R349" s="1" t="s">
        <v>42</v>
      </c>
      <c r="S349" s="1" t="s">
        <v>14354</v>
      </c>
      <c r="T349" s="1">
        <f>Table3[[#This Row],[Unit_Price]]*Table3[[#This Row],[Quantity]]</f>
        <v>540</v>
      </c>
      <c r="U349" s="1">
        <f>(SUM(Table3[[#This Row],[Gross_Sales]],Table3[[#This Row],[Delivery_Fee]])-Table3[[#This Row],[Discount_Amount]])</f>
        <v>560</v>
      </c>
    </row>
    <row r="350" spans="1:21" ht="19.2" customHeight="1" x14ac:dyDescent="0.3">
      <c r="A350" s="1" t="s">
        <v>14355</v>
      </c>
      <c r="B350" s="1" t="s">
        <v>13659</v>
      </c>
      <c r="C350" s="1" t="s">
        <v>30479</v>
      </c>
      <c r="D350" s="1" t="s">
        <v>1189</v>
      </c>
      <c r="E350" s="1" t="s">
        <v>30</v>
      </c>
      <c r="F350" s="1" t="s">
        <v>75</v>
      </c>
      <c r="G350" s="1" t="s">
        <v>76</v>
      </c>
      <c r="H350" s="1" t="s">
        <v>61</v>
      </c>
      <c r="I350" s="1" t="s">
        <v>62</v>
      </c>
      <c r="J350" s="1" t="s">
        <v>24</v>
      </c>
      <c r="K350" s="1" t="s">
        <v>25</v>
      </c>
      <c r="L350" s="1">
        <v>2</v>
      </c>
      <c r="M350" s="1">
        <v>190</v>
      </c>
      <c r="N350" s="1">
        <v>20</v>
      </c>
      <c r="O350" s="1">
        <v>76</v>
      </c>
      <c r="P350" s="1">
        <v>20</v>
      </c>
      <c r="Q350" s="1">
        <v>324</v>
      </c>
      <c r="R350" s="1" t="s">
        <v>26</v>
      </c>
      <c r="S350" s="1" t="s">
        <v>14356</v>
      </c>
      <c r="T350" s="1">
        <f>Table3[[#This Row],[Unit_Price]]*Table3[[#This Row],[Quantity]]</f>
        <v>380</v>
      </c>
      <c r="U350" s="1">
        <f>(SUM(Table3[[#This Row],[Gross_Sales]],Table3[[#This Row],[Delivery_Fee]])-Table3[[#This Row],[Discount_Amount]])</f>
        <v>324</v>
      </c>
    </row>
    <row r="351" spans="1:21" ht="19.2" customHeight="1" x14ac:dyDescent="0.3">
      <c r="A351" s="1" t="s">
        <v>14357</v>
      </c>
      <c r="B351" s="1" t="s">
        <v>13659</v>
      </c>
      <c r="C351" s="1" t="s">
        <v>30479</v>
      </c>
      <c r="D351" s="1" t="s">
        <v>2064</v>
      </c>
      <c r="E351" s="1" t="s">
        <v>19</v>
      </c>
      <c r="F351" s="1" t="s">
        <v>93</v>
      </c>
      <c r="G351" s="1" t="s">
        <v>94</v>
      </c>
      <c r="H351" s="1" t="s">
        <v>48</v>
      </c>
      <c r="I351" s="1" t="s">
        <v>49</v>
      </c>
      <c r="J351" s="1" t="s">
        <v>13</v>
      </c>
      <c r="K351" s="1" t="s">
        <v>14</v>
      </c>
      <c r="L351" s="1">
        <v>3</v>
      </c>
      <c r="M351" s="1">
        <v>220</v>
      </c>
      <c r="N351" s="1">
        <v>20</v>
      </c>
      <c r="O351" s="1">
        <v>132</v>
      </c>
      <c r="P351" s="1">
        <v>35</v>
      </c>
      <c r="Q351" s="1">
        <v>563</v>
      </c>
      <c r="R351" s="1" t="s">
        <v>15</v>
      </c>
      <c r="S351" s="1" t="s">
        <v>14358</v>
      </c>
      <c r="T351" s="1">
        <f>Table3[[#This Row],[Unit_Price]]*Table3[[#This Row],[Quantity]]</f>
        <v>660</v>
      </c>
      <c r="U351" s="1">
        <f>(SUM(Table3[[#This Row],[Gross_Sales]],Table3[[#This Row],[Delivery_Fee]])-Table3[[#This Row],[Discount_Amount]])</f>
        <v>563</v>
      </c>
    </row>
    <row r="352" spans="1:21" ht="19.2" customHeight="1" x14ac:dyDescent="0.3">
      <c r="A352" s="1" t="s">
        <v>14359</v>
      </c>
      <c r="B352" s="1" t="s">
        <v>13659</v>
      </c>
      <c r="C352" s="1" t="s">
        <v>30479</v>
      </c>
      <c r="D352" s="1" t="s">
        <v>867</v>
      </c>
      <c r="E352" s="1" t="s">
        <v>30</v>
      </c>
      <c r="F352" s="1" t="s">
        <v>53</v>
      </c>
      <c r="G352" s="1" t="s">
        <v>54</v>
      </c>
      <c r="H352" s="1" t="s">
        <v>61</v>
      </c>
      <c r="I352" s="1" t="s">
        <v>62</v>
      </c>
      <c r="J352" s="1" t="s">
        <v>24</v>
      </c>
      <c r="K352" s="1" t="s">
        <v>25</v>
      </c>
      <c r="L352" s="1">
        <v>2</v>
      </c>
      <c r="M352" s="1">
        <v>190</v>
      </c>
      <c r="N352" s="1">
        <v>15</v>
      </c>
      <c r="O352" s="1">
        <v>57</v>
      </c>
      <c r="P352" s="1">
        <v>25</v>
      </c>
      <c r="Q352" s="1">
        <v>348</v>
      </c>
      <c r="R352" s="1" t="s">
        <v>42</v>
      </c>
      <c r="S352" s="1" t="s">
        <v>14360</v>
      </c>
      <c r="T352" s="1">
        <f>Table3[[#This Row],[Unit_Price]]*Table3[[#This Row],[Quantity]]</f>
        <v>380</v>
      </c>
      <c r="U352" s="1">
        <f>(SUM(Table3[[#This Row],[Gross_Sales]],Table3[[#This Row],[Delivery_Fee]])-Table3[[#This Row],[Discount_Amount]])</f>
        <v>348</v>
      </c>
    </row>
    <row r="353" spans="1:21" ht="19.2" customHeight="1" x14ac:dyDescent="0.3">
      <c r="A353" s="1" t="s">
        <v>14361</v>
      </c>
      <c r="B353" s="1" t="s">
        <v>13659</v>
      </c>
      <c r="C353" s="1" t="s">
        <v>30479</v>
      </c>
      <c r="D353" s="1" t="s">
        <v>885</v>
      </c>
      <c r="E353" s="1" t="s">
        <v>67</v>
      </c>
      <c r="F353" s="1" t="s">
        <v>174</v>
      </c>
      <c r="G353" s="1" t="s">
        <v>175</v>
      </c>
      <c r="H353" s="1" t="s">
        <v>111</v>
      </c>
      <c r="I353" s="1" t="s">
        <v>112</v>
      </c>
      <c r="J353" s="1" t="s">
        <v>13</v>
      </c>
      <c r="K353" s="1" t="s">
        <v>25</v>
      </c>
      <c r="L353" s="1">
        <v>4</v>
      </c>
      <c r="M353" s="1">
        <v>280</v>
      </c>
      <c r="N353" s="1">
        <v>20</v>
      </c>
      <c r="O353" s="1">
        <v>224</v>
      </c>
      <c r="P353" s="1">
        <v>25</v>
      </c>
      <c r="Q353" s="1">
        <v>921</v>
      </c>
      <c r="R353" s="1" t="s">
        <v>36</v>
      </c>
      <c r="S353" s="1" t="s">
        <v>14362</v>
      </c>
      <c r="T353" s="1">
        <f>Table3[[#This Row],[Unit_Price]]*Table3[[#This Row],[Quantity]]</f>
        <v>1120</v>
      </c>
      <c r="U353" s="1">
        <f>(SUM(Table3[[#This Row],[Gross_Sales]],Table3[[#This Row],[Delivery_Fee]])-Table3[[#This Row],[Discount_Amount]])</f>
        <v>921</v>
      </c>
    </row>
    <row r="354" spans="1:21" ht="19.2" customHeight="1" x14ac:dyDescent="0.3">
      <c r="A354" s="1" t="s">
        <v>14363</v>
      </c>
      <c r="B354" s="1" t="s">
        <v>13659</v>
      </c>
      <c r="C354" s="1" t="s">
        <v>30479</v>
      </c>
      <c r="D354" s="1" t="s">
        <v>1136</v>
      </c>
      <c r="E354" s="1" t="s">
        <v>67</v>
      </c>
      <c r="F354" s="1" t="s">
        <v>68</v>
      </c>
      <c r="G354" s="1" t="s">
        <v>69</v>
      </c>
      <c r="H354" s="1" t="s">
        <v>48</v>
      </c>
      <c r="I354" s="1" t="s">
        <v>49</v>
      </c>
      <c r="J354" s="1" t="s">
        <v>13</v>
      </c>
      <c r="K354" s="1" t="s">
        <v>14</v>
      </c>
      <c r="L354" s="1">
        <v>4</v>
      </c>
      <c r="M354" s="1">
        <v>220</v>
      </c>
      <c r="N354" s="1">
        <v>10</v>
      </c>
      <c r="O354" s="1">
        <v>88</v>
      </c>
      <c r="P354" s="1">
        <v>20</v>
      </c>
      <c r="Q354" s="1">
        <v>812</v>
      </c>
      <c r="R354" s="1" t="s">
        <v>36</v>
      </c>
      <c r="S354" s="1" t="s">
        <v>14364</v>
      </c>
      <c r="T354" s="1">
        <f>Table3[[#This Row],[Unit_Price]]*Table3[[#This Row],[Quantity]]</f>
        <v>880</v>
      </c>
      <c r="U354" s="1">
        <f>(SUM(Table3[[#This Row],[Gross_Sales]],Table3[[#This Row],[Delivery_Fee]])-Table3[[#This Row],[Discount_Amount]])</f>
        <v>812</v>
      </c>
    </row>
    <row r="355" spans="1:21" ht="19.2" customHeight="1" x14ac:dyDescent="0.3">
      <c r="A355" s="1" t="s">
        <v>14365</v>
      </c>
      <c r="B355" s="1" t="s">
        <v>13659</v>
      </c>
      <c r="C355" s="1" t="s">
        <v>30479</v>
      </c>
      <c r="D355" s="1" t="s">
        <v>81</v>
      </c>
      <c r="E355" s="1" t="s">
        <v>30</v>
      </c>
      <c r="F355" s="1" t="s">
        <v>31</v>
      </c>
      <c r="G355" s="1" t="s">
        <v>32</v>
      </c>
      <c r="H355" s="1" t="s">
        <v>48</v>
      </c>
      <c r="I355" s="1" t="s">
        <v>49</v>
      </c>
      <c r="J355" s="1" t="s">
        <v>13</v>
      </c>
      <c r="K355" s="1" t="s">
        <v>14</v>
      </c>
      <c r="L355" s="1">
        <v>1</v>
      </c>
      <c r="M355" s="1">
        <v>220</v>
      </c>
      <c r="N355" s="1">
        <v>0</v>
      </c>
      <c r="O355" s="1">
        <v>0</v>
      </c>
      <c r="P355" s="1">
        <v>35</v>
      </c>
      <c r="Q355" s="1">
        <v>255</v>
      </c>
      <c r="R355" s="1" t="s">
        <v>42</v>
      </c>
      <c r="S355" s="1" t="s">
        <v>14366</v>
      </c>
      <c r="T355" s="1">
        <f>Table3[[#This Row],[Unit_Price]]*Table3[[#This Row],[Quantity]]</f>
        <v>220</v>
      </c>
      <c r="U355" s="1">
        <f>(SUM(Table3[[#This Row],[Gross_Sales]],Table3[[#This Row],[Delivery_Fee]])-Table3[[#This Row],[Discount_Amount]])</f>
        <v>255</v>
      </c>
    </row>
    <row r="356" spans="1:21" ht="19.2" customHeight="1" x14ac:dyDescent="0.3">
      <c r="A356" s="1" t="s">
        <v>14367</v>
      </c>
      <c r="B356" s="1" t="s">
        <v>13659</v>
      </c>
      <c r="C356" s="1" t="s">
        <v>30479</v>
      </c>
      <c r="D356" s="1" t="s">
        <v>301</v>
      </c>
      <c r="E356" s="1" t="s">
        <v>19</v>
      </c>
      <c r="F356" s="1" t="s">
        <v>20</v>
      </c>
      <c r="G356" s="1" t="s">
        <v>21</v>
      </c>
      <c r="H356" s="1" t="s">
        <v>131</v>
      </c>
      <c r="I356" s="1" t="s">
        <v>132</v>
      </c>
      <c r="J356" s="1" t="s">
        <v>57</v>
      </c>
      <c r="K356" s="1" t="s">
        <v>25</v>
      </c>
      <c r="L356" s="1">
        <v>1</v>
      </c>
      <c r="M356" s="1">
        <v>220</v>
      </c>
      <c r="N356" s="1">
        <v>5</v>
      </c>
      <c r="O356" s="1">
        <v>11</v>
      </c>
      <c r="P356" s="1">
        <v>35</v>
      </c>
      <c r="Q356" s="1">
        <v>244</v>
      </c>
      <c r="R356" s="1" t="s">
        <v>63</v>
      </c>
      <c r="S356" s="1" t="s">
        <v>14368</v>
      </c>
      <c r="T356" s="1">
        <f>Table3[[#This Row],[Unit_Price]]*Table3[[#This Row],[Quantity]]</f>
        <v>220</v>
      </c>
      <c r="U356" s="1">
        <f>(SUM(Table3[[#This Row],[Gross_Sales]],Table3[[#This Row],[Delivery_Fee]])-Table3[[#This Row],[Discount_Amount]])</f>
        <v>244</v>
      </c>
    </row>
    <row r="357" spans="1:21" ht="19.2" customHeight="1" x14ac:dyDescent="0.3">
      <c r="A357" s="1" t="s">
        <v>14369</v>
      </c>
      <c r="B357" s="1" t="s">
        <v>13659</v>
      </c>
      <c r="C357" s="1" t="s">
        <v>30479</v>
      </c>
      <c r="D357" s="1" t="s">
        <v>206</v>
      </c>
      <c r="E357" s="1" t="s">
        <v>8</v>
      </c>
      <c r="F357" s="1" t="s">
        <v>9</v>
      </c>
      <c r="G357" s="1" t="s">
        <v>10</v>
      </c>
      <c r="H357" s="1" t="s">
        <v>61</v>
      </c>
      <c r="I357" s="1" t="s">
        <v>62</v>
      </c>
      <c r="J357" s="1" t="s">
        <v>24</v>
      </c>
      <c r="K357" s="1" t="s">
        <v>25</v>
      </c>
      <c r="L357" s="1">
        <v>3</v>
      </c>
      <c r="M357" s="1">
        <v>190</v>
      </c>
      <c r="N357" s="1">
        <v>10</v>
      </c>
      <c r="O357" s="1">
        <v>57</v>
      </c>
      <c r="P357" s="1">
        <v>25</v>
      </c>
      <c r="Q357" s="1">
        <v>538</v>
      </c>
      <c r="R357" s="1" t="s">
        <v>63</v>
      </c>
      <c r="S357" s="1" t="s">
        <v>14370</v>
      </c>
      <c r="T357" s="1">
        <f>Table3[[#This Row],[Unit_Price]]*Table3[[#This Row],[Quantity]]</f>
        <v>570</v>
      </c>
      <c r="U357" s="1">
        <f>(SUM(Table3[[#This Row],[Gross_Sales]],Table3[[#This Row],[Delivery_Fee]])-Table3[[#This Row],[Discount_Amount]])</f>
        <v>538</v>
      </c>
    </row>
    <row r="358" spans="1:21" ht="19.2" customHeight="1" x14ac:dyDescent="0.3">
      <c r="A358" s="1" t="s">
        <v>14371</v>
      </c>
      <c r="B358" s="1" t="s">
        <v>13659</v>
      </c>
      <c r="C358" s="1" t="s">
        <v>30479</v>
      </c>
      <c r="D358" s="1" t="s">
        <v>242</v>
      </c>
      <c r="E358" s="1" t="s">
        <v>30</v>
      </c>
      <c r="F358" s="1" t="s">
        <v>339</v>
      </c>
      <c r="G358" s="1" t="s">
        <v>340</v>
      </c>
      <c r="H358" s="1" t="s">
        <v>84</v>
      </c>
      <c r="I358" s="1" t="s">
        <v>85</v>
      </c>
      <c r="J358" s="1" t="s">
        <v>86</v>
      </c>
      <c r="K358" s="1" t="s">
        <v>14</v>
      </c>
      <c r="L358" s="1">
        <v>4</v>
      </c>
      <c r="M358" s="1">
        <v>100</v>
      </c>
      <c r="N358" s="1">
        <v>0</v>
      </c>
      <c r="O358" s="1">
        <v>0</v>
      </c>
      <c r="P358" s="1">
        <v>30</v>
      </c>
      <c r="Q358" s="1">
        <v>430</v>
      </c>
      <c r="R358" s="1" t="s">
        <v>63</v>
      </c>
      <c r="S358" s="1" t="s">
        <v>14372</v>
      </c>
      <c r="T358" s="1">
        <f>Table3[[#This Row],[Unit_Price]]*Table3[[#This Row],[Quantity]]</f>
        <v>400</v>
      </c>
      <c r="U358" s="1">
        <f>(SUM(Table3[[#This Row],[Gross_Sales]],Table3[[#This Row],[Delivery_Fee]])-Table3[[#This Row],[Discount_Amount]])</f>
        <v>430</v>
      </c>
    </row>
    <row r="359" spans="1:21" ht="19.2" customHeight="1" x14ac:dyDescent="0.3">
      <c r="A359" s="1" t="s">
        <v>14373</v>
      </c>
      <c r="B359" s="1" t="s">
        <v>13659</v>
      </c>
      <c r="C359" s="1" t="s">
        <v>30479</v>
      </c>
      <c r="D359" s="1" t="s">
        <v>318</v>
      </c>
      <c r="E359" s="1" t="s">
        <v>30</v>
      </c>
      <c r="F359" s="1" t="s">
        <v>53</v>
      </c>
      <c r="G359" s="1" t="s">
        <v>54</v>
      </c>
      <c r="H359" s="1" t="s">
        <v>55</v>
      </c>
      <c r="I359" s="1" t="s">
        <v>56</v>
      </c>
      <c r="J359" s="1" t="s">
        <v>57</v>
      </c>
      <c r="K359" s="1" t="s">
        <v>14</v>
      </c>
      <c r="L359" s="1">
        <v>1</v>
      </c>
      <c r="M359" s="1">
        <v>180</v>
      </c>
      <c r="N359" s="1">
        <v>20</v>
      </c>
      <c r="O359" s="1">
        <v>36</v>
      </c>
      <c r="P359" s="1">
        <v>40</v>
      </c>
      <c r="Q359" s="1">
        <v>184</v>
      </c>
      <c r="R359" s="1" t="s">
        <v>26</v>
      </c>
      <c r="S359" s="1" t="s">
        <v>14374</v>
      </c>
      <c r="T359" s="1">
        <f>Table3[[#This Row],[Unit_Price]]*Table3[[#This Row],[Quantity]]</f>
        <v>180</v>
      </c>
      <c r="U359" s="1">
        <f>(SUM(Table3[[#This Row],[Gross_Sales]],Table3[[#This Row],[Delivery_Fee]])-Table3[[#This Row],[Discount_Amount]])</f>
        <v>184</v>
      </c>
    </row>
    <row r="360" spans="1:21" ht="19.2" customHeight="1" x14ac:dyDescent="0.3">
      <c r="A360" s="1" t="s">
        <v>14375</v>
      </c>
      <c r="B360" s="1" t="s">
        <v>13659</v>
      </c>
      <c r="C360" s="1" t="s">
        <v>30479</v>
      </c>
      <c r="D360" s="1" t="s">
        <v>658</v>
      </c>
      <c r="E360" s="1" t="s">
        <v>67</v>
      </c>
      <c r="F360" s="1" t="s">
        <v>109</v>
      </c>
      <c r="G360" s="1" t="s">
        <v>110</v>
      </c>
      <c r="H360" s="1" t="s">
        <v>111</v>
      </c>
      <c r="I360" s="1" t="s">
        <v>112</v>
      </c>
      <c r="J360" s="1" t="s">
        <v>13</v>
      </c>
      <c r="K360" s="1" t="s">
        <v>25</v>
      </c>
      <c r="L360" s="1">
        <v>4</v>
      </c>
      <c r="M360" s="1">
        <v>280</v>
      </c>
      <c r="N360" s="1">
        <v>15</v>
      </c>
      <c r="O360" s="1">
        <v>168</v>
      </c>
      <c r="P360" s="1">
        <v>25</v>
      </c>
      <c r="Q360" s="1">
        <v>977</v>
      </c>
      <c r="R360" s="1" t="s">
        <v>26</v>
      </c>
      <c r="S360" s="1" t="s">
        <v>14376</v>
      </c>
      <c r="T360" s="1">
        <f>Table3[[#This Row],[Unit_Price]]*Table3[[#This Row],[Quantity]]</f>
        <v>1120</v>
      </c>
      <c r="U360" s="1">
        <f>(SUM(Table3[[#This Row],[Gross_Sales]],Table3[[#This Row],[Delivery_Fee]])-Table3[[#This Row],[Discount_Amount]])</f>
        <v>977</v>
      </c>
    </row>
    <row r="361" spans="1:21" ht="19.2" customHeight="1" x14ac:dyDescent="0.3">
      <c r="A361" s="1" t="s">
        <v>14377</v>
      </c>
      <c r="B361" s="1" t="s">
        <v>13659</v>
      </c>
      <c r="C361" s="1" t="s">
        <v>30479</v>
      </c>
      <c r="D361" s="1" t="s">
        <v>1025</v>
      </c>
      <c r="E361" s="1" t="s">
        <v>67</v>
      </c>
      <c r="F361" s="1" t="s">
        <v>267</v>
      </c>
      <c r="G361" s="1" t="s">
        <v>268</v>
      </c>
      <c r="H361" s="1" t="s">
        <v>11</v>
      </c>
      <c r="I361" s="1" t="s">
        <v>12</v>
      </c>
      <c r="J361" s="1" t="s">
        <v>13</v>
      </c>
      <c r="K361" s="1" t="s">
        <v>14</v>
      </c>
      <c r="L361" s="1">
        <v>4</v>
      </c>
      <c r="M361" s="1">
        <v>140</v>
      </c>
      <c r="N361" s="1">
        <v>15</v>
      </c>
      <c r="O361" s="1">
        <v>84</v>
      </c>
      <c r="P361" s="1">
        <v>40</v>
      </c>
      <c r="Q361" s="1">
        <v>516</v>
      </c>
      <c r="R361" s="1" t="s">
        <v>42</v>
      </c>
      <c r="S361" s="1" t="s">
        <v>14378</v>
      </c>
      <c r="T361" s="1">
        <f>Table3[[#This Row],[Unit_Price]]*Table3[[#This Row],[Quantity]]</f>
        <v>560</v>
      </c>
      <c r="U361" s="1">
        <f>(SUM(Table3[[#This Row],[Gross_Sales]],Table3[[#This Row],[Delivery_Fee]])-Table3[[#This Row],[Discount_Amount]])</f>
        <v>516</v>
      </c>
    </row>
    <row r="362" spans="1:21" ht="19.2" customHeight="1" x14ac:dyDescent="0.3">
      <c r="A362" s="1" t="s">
        <v>14379</v>
      </c>
      <c r="B362" s="1" t="s">
        <v>13659</v>
      </c>
      <c r="C362" s="1" t="s">
        <v>30479</v>
      </c>
      <c r="D362" s="1" t="s">
        <v>477</v>
      </c>
      <c r="E362" s="1" t="s">
        <v>19</v>
      </c>
      <c r="F362" s="1" t="s">
        <v>141</v>
      </c>
      <c r="G362" s="1" t="s">
        <v>142</v>
      </c>
      <c r="H362" s="1" t="s">
        <v>70</v>
      </c>
      <c r="I362" s="1" t="s">
        <v>71</v>
      </c>
      <c r="J362" s="1" t="s">
        <v>13</v>
      </c>
      <c r="K362" s="1" t="s">
        <v>14</v>
      </c>
      <c r="L362" s="1">
        <v>2</v>
      </c>
      <c r="M362" s="1">
        <v>130</v>
      </c>
      <c r="N362" s="1">
        <v>5</v>
      </c>
      <c r="O362" s="1">
        <v>13</v>
      </c>
      <c r="P362" s="1">
        <v>20</v>
      </c>
      <c r="Q362" s="1">
        <v>267</v>
      </c>
      <c r="R362" s="1" t="s">
        <v>63</v>
      </c>
      <c r="S362" s="1" t="s">
        <v>14380</v>
      </c>
      <c r="T362" s="1">
        <f>Table3[[#This Row],[Unit_Price]]*Table3[[#This Row],[Quantity]]</f>
        <v>260</v>
      </c>
      <c r="U362" s="1">
        <f>(SUM(Table3[[#This Row],[Gross_Sales]],Table3[[#This Row],[Delivery_Fee]])-Table3[[#This Row],[Discount_Amount]])</f>
        <v>267</v>
      </c>
    </row>
    <row r="363" spans="1:21" ht="19.2" customHeight="1" x14ac:dyDescent="0.3">
      <c r="A363" s="1" t="s">
        <v>14381</v>
      </c>
      <c r="B363" s="1" t="s">
        <v>13659</v>
      </c>
      <c r="C363" s="1" t="s">
        <v>30479</v>
      </c>
      <c r="D363" s="1" t="s">
        <v>1557</v>
      </c>
      <c r="E363" s="1" t="s">
        <v>19</v>
      </c>
      <c r="F363" s="1" t="s">
        <v>174</v>
      </c>
      <c r="G363" s="1" t="s">
        <v>175</v>
      </c>
      <c r="H363" s="1" t="s">
        <v>33</v>
      </c>
      <c r="I363" s="1" t="s">
        <v>34</v>
      </c>
      <c r="J363" s="1" t="s">
        <v>35</v>
      </c>
      <c r="K363" s="1" t="s">
        <v>25</v>
      </c>
      <c r="L363" s="1">
        <v>4</v>
      </c>
      <c r="M363" s="1">
        <v>240</v>
      </c>
      <c r="N363" s="1">
        <v>15</v>
      </c>
      <c r="O363" s="1">
        <v>144</v>
      </c>
      <c r="P363" s="1">
        <v>30</v>
      </c>
      <c r="Q363" s="1">
        <v>846</v>
      </c>
      <c r="R363" s="1" t="s">
        <v>36</v>
      </c>
      <c r="S363" s="1" t="s">
        <v>14382</v>
      </c>
      <c r="T363" s="1">
        <f>Table3[[#This Row],[Unit_Price]]*Table3[[#This Row],[Quantity]]</f>
        <v>960</v>
      </c>
      <c r="U363" s="1">
        <f>(SUM(Table3[[#This Row],[Gross_Sales]],Table3[[#This Row],[Delivery_Fee]])-Table3[[#This Row],[Discount_Amount]])</f>
        <v>846</v>
      </c>
    </row>
    <row r="364" spans="1:21" ht="19.2" customHeight="1" x14ac:dyDescent="0.3">
      <c r="A364" s="1" t="s">
        <v>14383</v>
      </c>
      <c r="B364" s="1" t="s">
        <v>13659</v>
      </c>
      <c r="C364" s="1" t="s">
        <v>30479</v>
      </c>
      <c r="D364" s="1" t="s">
        <v>233</v>
      </c>
      <c r="E364" s="1" t="s">
        <v>30</v>
      </c>
      <c r="F364" s="1" t="s">
        <v>339</v>
      </c>
      <c r="G364" s="1" t="s">
        <v>340</v>
      </c>
      <c r="H364" s="1" t="s">
        <v>116</v>
      </c>
      <c r="I364" s="1" t="s">
        <v>117</v>
      </c>
      <c r="J364" s="1" t="s">
        <v>35</v>
      </c>
      <c r="K364" s="1" t="s">
        <v>14</v>
      </c>
      <c r="L364" s="1">
        <v>3</v>
      </c>
      <c r="M364" s="1">
        <v>210</v>
      </c>
      <c r="N364" s="1">
        <v>10</v>
      </c>
      <c r="O364" s="1">
        <v>63</v>
      </c>
      <c r="P364" s="1">
        <v>35</v>
      </c>
      <c r="Q364" s="1">
        <v>602</v>
      </c>
      <c r="R364" s="1" t="s">
        <v>26</v>
      </c>
      <c r="S364" s="1" t="s">
        <v>14384</v>
      </c>
      <c r="T364" s="1">
        <f>Table3[[#This Row],[Unit_Price]]*Table3[[#This Row],[Quantity]]</f>
        <v>630</v>
      </c>
      <c r="U364" s="1">
        <f>(SUM(Table3[[#This Row],[Gross_Sales]],Table3[[#This Row],[Delivery_Fee]])-Table3[[#This Row],[Discount_Amount]])</f>
        <v>602</v>
      </c>
    </row>
    <row r="365" spans="1:21" ht="19.2" customHeight="1" x14ac:dyDescent="0.3">
      <c r="A365" s="1" t="s">
        <v>14385</v>
      </c>
      <c r="B365" s="1" t="s">
        <v>13659</v>
      </c>
      <c r="C365" s="1" t="s">
        <v>30479</v>
      </c>
      <c r="D365" s="1" t="s">
        <v>89</v>
      </c>
      <c r="E365" s="1" t="s">
        <v>30</v>
      </c>
      <c r="F365" s="1" t="s">
        <v>187</v>
      </c>
      <c r="G365" s="1" t="s">
        <v>188</v>
      </c>
      <c r="H365" s="1" t="s">
        <v>11</v>
      </c>
      <c r="I365" s="1" t="s">
        <v>12</v>
      </c>
      <c r="J365" s="1" t="s">
        <v>13</v>
      </c>
      <c r="K365" s="1" t="s">
        <v>14</v>
      </c>
      <c r="L365" s="1">
        <v>1</v>
      </c>
      <c r="M365" s="1">
        <v>140</v>
      </c>
      <c r="N365" s="1">
        <v>15</v>
      </c>
      <c r="O365" s="1">
        <v>21</v>
      </c>
      <c r="P365" s="1">
        <v>35</v>
      </c>
      <c r="Q365" s="1">
        <v>154</v>
      </c>
      <c r="R365" s="1" t="s">
        <v>36</v>
      </c>
      <c r="S365" s="1" t="s">
        <v>14386</v>
      </c>
      <c r="T365" s="1">
        <f>Table3[[#This Row],[Unit_Price]]*Table3[[#This Row],[Quantity]]</f>
        <v>140</v>
      </c>
      <c r="U365" s="1">
        <f>(SUM(Table3[[#This Row],[Gross_Sales]],Table3[[#This Row],[Delivery_Fee]])-Table3[[#This Row],[Discount_Amount]])</f>
        <v>154</v>
      </c>
    </row>
    <row r="366" spans="1:21" ht="19.2" customHeight="1" x14ac:dyDescent="0.3">
      <c r="A366" s="1" t="s">
        <v>14387</v>
      </c>
      <c r="B366" s="1" t="s">
        <v>13659</v>
      </c>
      <c r="C366" s="1" t="s">
        <v>30479</v>
      </c>
      <c r="D366" s="1" t="s">
        <v>1122</v>
      </c>
      <c r="E366" s="1" t="s">
        <v>19</v>
      </c>
      <c r="F366" s="1" t="s">
        <v>20</v>
      </c>
      <c r="G366" s="1" t="s">
        <v>21</v>
      </c>
      <c r="H366" s="1" t="s">
        <v>33</v>
      </c>
      <c r="I366" s="1" t="s">
        <v>34</v>
      </c>
      <c r="J366" s="1" t="s">
        <v>35</v>
      </c>
      <c r="K366" s="1" t="s">
        <v>25</v>
      </c>
      <c r="L366" s="1">
        <v>2</v>
      </c>
      <c r="M366" s="1">
        <v>240</v>
      </c>
      <c r="N366" s="1">
        <v>0</v>
      </c>
      <c r="O366" s="1">
        <v>0</v>
      </c>
      <c r="P366" s="1">
        <v>20</v>
      </c>
      <c r="Q366" s="1">
        <v>500</v>
      </c>
      <c r="R366" s="1" t="s">
        <v>26</v>
      </c>
      <c r="S366" s="1" t="s">
        <v>14388</v>
      </c>
      <c r="T366" s="1">
        <f>Table3[[#This Row],[Unit_Price]]*Table3[[#This Row],[Quantity]]</f>
        <v>480</v>
      </c>
      <c r="U366" s="1">
        <f>(SUM(Table3[[#This Row],[Gross_Sales]],Table3[[#This Row],[Delivery_Fee]])-Table3[[#This Row],[Discount_Amount]])</f>
        <v>500</v>
      </c>
    </row>
    <row r="367" spans="1:21" ht="19.2" customHeight="1" x14ac:dyDescent="0.3">
      <c r="A367" s="1" t="s">
        <v>14389</v>
      </c>
      <c r="B367" s="1" t="s">
        <v>13659</v>
      </c>
      <c r="C367" s="1" t="s">
        <v>30479</v>
      </c>
      <c r="D367" s="1" t="s">
        <v>1298</v>
      </c>
      <c r="E367" s="1" t="s">
        <v>30</v>
      </c>
      <c r="F367" s="1" t="s">
        <v>339</v>
      </c>
      <c r="G367" s="1" t="s">
        <v>340</v>
      </c>
      <c r="H367" s="1" t="s">
        <v>77</v>
      </c>
      <c r="I367" s="1" t="s">
        <v>78</v>
      </c>
      <c r="J367" s="1" t="s">
        <v>24</v>
      </c>
      <c r="K367" s="1" t="s">
        <v>14</v>
      </c>
      <c r="L367" s="1">
        <v>3</v>
      </c>
      <c r="M367" s="1">
        <v>150</v>
      </c>
      <c r="N367" s="1">
        <v>0</v>
      </c>
      <c r="O367" s="1">
        <v>0</v>
      </c>
      <c r="P367" s="1">
        <v>25</v>
      </c>
      <c r="Q367" s="1">
        <v>475</v>
      </c>
      <c r="R367" s="1" t="s">
        <v>15</v>
      </c>
      <c r="S367" s="1" t="s">
        <v>14390</v>
      </c>
      <c r="T367" s="1">
        <f>Table3[[#This Row],[Unit_Price]]*Table3[[#This Row],[Quantity]]</f>
        <v>450</v>
      </c>
      <c r="U367" s="1">
        <f>(SUM(Table3[[#This Row],[Gross_Sales]],Table3[[#This Row],[Delivery_Fee]])-Table3[[#This Row],[Discount_Amount]])</f>
        <v>475</v>
      </c>
    </row>
    <row r="368" spans="1:21" ht="19.2" customHeight="1" x14ac:dyDescent="0.3">
      <c r="A368" s="1" t="s">
        <v>14391</v>
      </c>
      <c r="B368" s="1" t="s">
        <v>13659</v>
      </c>
      <c r="C368" s="1" t="s">
        <v>30479</v>
      </c>
      <c r="D368" s="1" t="s">
        <v>713</v>
      </c>
      <c r="E368" s="1" t="s">
        <v>30</v>
      </c>
      <c r="F368" s="1" t="s">
        <v>31</v>
      </c>
      <c r="G368" s="1" t="s">
        <v>32</v>
      </c>
      <c r="H368" s="1" t="s">
        <v>55</v>
      </c>
      <c r="I368" s="1" t="s">
        <v>56</v>
      </c>
      <c r="J368" s="1" t="s">
        <v>57</v>
      </c>
      <c r="K368" s="1" t="s">
        <v>14</v>
      </c>
      <c r="L368" s="1">
        <v>2</v>
      </c>
      <c r="M368" s="1">
        <v>180</v>
      </c>
      <c r="N368" s="1">
        <v>20</v>
      </c>
      <c r="O368" s="1">
        <v>72</v>
      </c>
      <c r="P368" s="1">
        <v>40</v>
      </c>
      <c r="Q368" s="1">
        <v>328</v>
      </c>
      <c r="R368" s="1" t="s">
        <v>26</v>
      </c>
      <c r="S368" s="1" t="s">
        <v>14392</v>
      </c>
      <c r="T368" s="1">
        <f>Table3[[#This Row],[Unit_Price]]*Table3[[#This Row],[Quantity]]</f>
        <v>360</v>
      </c>
      <c r="U368" s="1">
        <f>(SUM(Table3[[#This Row],[Gross_Sales]],Table3[[#This Row],[Delivery_Fee]])-Table3[[#This Row],[Discount_Amount]])</f>
        <v>328</v>
      </c>
    </row>
    <row r="369" spans="1:21" ht="19.2" customHeight="1" x14ac:dyDescent="0.3">
      <c r="A369" s="1" t="s">
        <v>14393</v>
      </c>
      <c r="B369" s="1" t="s">
        <v>13659</v>
      </c>
      <c r="C369" s="1" t="s">
        <v>30479</v>
      </c>
      <c r="D369" s="1" t="s">
        <v>1043</v>
      </c>
      <c r="E369" s="1" t="s">
        <v>67</v>
      </c>
      <c r="F369" s="1" t="s">
        <v>267</v>
      </c>
      <c r="G369" s="1" t="s">
        <v>268</v>
      </c>
      <c r="H369" s="1" t="s">
        <v>116</v>
      </c>
      <c r="I369" s="1" t="s">
        <v>117</v>
      </c>
      <c r="J369" s="1" t="s">
        <v>35</v>
      </c>
      <c r="K369" s="1" t="s">
        <v>14</v>
      </c>
      <c r="L369" s="1">
        <v>1</v>
      </c>
      <c r="M369" s="1">
        <v>210</v>
      </c>
      <c r="N369" s="1">
        <v>10</v>
      </c>
      <c r="O369" s="1">
        <v>21</v>
      </c>
      <c r="P369" s="1">
        <v>30</v>
      </c>
      <c r="Q369" s="1">
        <v>219</v>
      </c>
      <c r="R369" s="1" t="s">
        <v>15</v>
      </c>
      <c r="S369" s="1" t="s">
        <v>14394</v>
      </c>
      <c r="T369" s="1">
        <f>Table3[[#This Row],[Unit_Price]]*Table3[[#This Row],[Quantity]]</f>
        <v>210</v>
      </c>
      <c r="U369" s="1">
        <f>(SUM(Table3[[#This Row],[Gross_Sales]],Table3[[#This Row],[Delivery_Fee]])-Table3[[#This Row],[Discount_Amount]])</f>
        <v>219</v>
      </c>
    </row>
    <row r="370" spans="1:21" ht="19.2" customHeight="1" x14ac:dyDescent="0.3">
      <c r="A370" s="1" t="s">
        <v>14395</v>
      </c>
      <c r="B370" s="1" t="s">
        <v>13659</v>
      </c>
      <c r="C370" s="1" t="s">
        <v>30479</v>
      </c>
      <c r="D370" s="1" t="s">
        <v>1677</v>
      </c>
      <c r="E370" s="1" t="s">
        <v>30</v>
      </c>
      <c r="F370" s="1" t="s">
        <v>136</v>
      </c>
      <c r="G370" s="1" t="s">
        <v>137</v>
      </c>
      <c r="H370" s="1" t="s">
        <v>288</v>
      </c>
      <c r="I370" s="1" t="s">
        <v>289</v>
      </c>
      <c r="J370" s="1" t="s">
        <v>86</v>
      </c>
      <c r="K370" s="1" t="s">
        <v>14</v>
      </c>
      <c r="L370" s="1">
        <v>4</v>
      </c>
      <c r="M370" s="1">
        <v>80</v>
      </c>
      <c r="N370" s="1">
        <v>10</v>
      </c>
      <c r="O370" s="1">
        <v>32</v>
      </c>
      <c r="P370" s="1">
        <v>40</v>
      </c>
      <c r="Q370" s="1">
        <v>328</v>
      </c>
      <c r="R370" s="1" t="s">
        <v>26</v>
      </c>
      <c r="S370" s="1" t="s">
        <v>14396</v>
      </c>
      <c r="T370" s="1">
        <f>Table3[[#This Row],[Unit_Price]]*Table3[[#This Row],[Quantity]]</f>
        <v>320</v>
      </c>
      <c r="U370" s="1">
        <f>(SUM(Table3[[#This Row],[Gross_Sales]],Table3[[#This Row],[Delivery_Fee]])-Table3[[#This Row],[Discount_Amount]])</f>
        <v>328</v>
      </c>
    </row>
    <row r="371" spans="1:21" ht="19.2" customHeight="1" x14ac:dyDescent="0.3">
      <c r="A371" s="1" t="s">
        <v>14397</v>
      </c>
      <c r="B371" s="1" t="s">
        <v>13659</v>
      </c>
      <c r="C371" s="1" t="s">
        <v>30479</v>
      </c>
      <c r="D371" s="1" t="s">
        <v>352</v>
      </c>
      <c r="E371" s="1" t="s">
        <v>30</v>
      </c>
      <c r="F371" s="1" t="s">
        <v>136</v>
      </c>
      <c r="G371" s="1" t="s">
        <v>137</v>
      </c>
      <c r="H371" s="1" t="s">
        <v>70</v>
      </c>
      <c r="I371" s="1" t="s">
        <v>71</v>
      </c>
      <c r="J371" s="1" t="s">
        <v>13</v>
      </c>
      <c r="K371" s="1" t="s">
        <v>14</v>
      </c>
      <c r="L371" s="1">
        <v>4</v>
      </c>
      <c r="M371" s="1">
        <v>130</v>
      </c>
      <c r="N371" s="1">
        <v>10</v>
      </c>
      <c r="O371" s="1">
        <v>52</v>
      </c>
      <c r="P371" s="1">
        <v>25</v>
      </c>
      <c r="Q371" s="1">
        <v>493</v>
      </c>
      <c r="R371" s="1" t="s">
        <v>15</v>
      </c>
      <c r="S371" s="1" t="s">
        <v>14398</v>
      </c>
      <c r="T371" s="1">
        <f>Table3[[#This Row],[Unit_Price]]*Table3[[#This Row],[Quantity]]</f>
        <v>520</v>
      </c>
      <c r="U371" s="1">
        <f>(SUM(Table3[[#This Row],[Gross_Sales]],Table3[[#This Row],[Delivery_Fee]])-Table3[[#This Row],[Discount_Amount]])</f>
        <v>493</v>
      </c>
    </row>
    <row r="372" spans="1:21" ht="19.2" customHeight="1" x14ac:dyDescent="0.3">
      <c r="A372" s="1" t="s">
        <v>14399</v>
      </c>
      <c r="B372" s="1" t="s">
        <v>13659</v>
      </c>
      <c r="C372" s="1" t="s">
        <v>30479</v>
      </c>
      <c r="D372" s="1" t="s">
        <v>5011</v>
      </c>
      <c r="E372" s="1" t="s">
        <v>67</v>
      </c>
      <c r="F372" s="1" t="s">
        <v>267</v>
      </c>
      <c r="G372" s="1" t="s">
        <v>268</v>
      </c>
      <c r="H372" s="1" t="s">
        <v>61</v>
      </c>
      <c r="I372" s="1" t="s">
        <v>62</v>
      </c>
      <c r="J372" s="1" t="s">
        <v>24</v>
      </c>
      <c r="K372" s="1" t="s">
        <v>25</v>
      </c>
      <c r="L372" s="1">
        <v>2</v>
      </c>
      <c r="M372" s="1">
        <v>190</v>
      </c>
      <c r="N372" s="1">
        <v>5</v>
      </c>
      <c r="O372" s="1">
        <v>19</v>
      </c>
      <c r="P372" s="1">
        <v>20</v>
      </c>
      <c r="Q372" s="1">
        <v>381</v>
      </c>
      <c r="R372" s="1" t="s">
        <v>15</v>
      </c>
      <c r="S372" s="1" t="s">
        <v>14400</v>
      </c>
      <c r="T372" s="1">
        <f>Table3[[#This Row],[Unit_Price]]*Table3[[#This Row],[Quantity]]</f>
        <v>380</v>
      </c>
      <c r="U372" s="1">
        <f>(SUM(Table3[[#This Row],[Gross_Sales]],Table3[[#This Row],[Delivery_Fee]])-Table3[[#This Row],[Discount_Amount]])</f>
        <v>381</v>
      </c>
    </row>
    <row r="373" spans="1:21" ht="19.2" customHeight="1" x14ac:dyDescent="0.3">
      <c r="A373" s="1" t="s">
        <v>14401</v>
      </c>
      <c r="B373" s="1" t="s">
        <v>13659</v>
      </c>
      <c r="C373" s="1" t="s">
        <v>30479</v>
      </c>
      <c r="D373" s="1" t="s">
        <v>442</v>
      </c>
      <c r="E373" s="1" t="s">
        <v>8</v>
      </c>
      <c r="F373" s="1" t="s">
        <v>151</v>
      </c>
      <c r="G373" s="1" t="s">
        <v>152</v>
      </c>
      <c r="H373" s="1" t="s">
        <v>55</v>
      </c>
      <c r="I373" s="1" t="s">
        <v>56</v>
      </c>
      <c r="J373" s="1" t="s">
        <v>57</v>
      </c>
      <c r="K373" s="1" t="s">
        <v>14</v>
      </c>
      <c r="L373" s="1">
        <v>1</v>
      </c>
      <c r="M373" s="1">
        <v>180</v>
      </c>
      <c r="N373" s="1">
        <v>15</v>
      </c>
      <c r="O373" s="1">
        <v>27</v>
      </c>
      <c r="P373" s="1">
        <v>30</v>
      </c>
      <c r="Q373" s="1">
        <v>183</v>
      </c>
      <c r="R373" s="1" t="s">
        <v>26</v>
      </c>
      <c r="S373" s="1" t="s">
        <v>14402</v>
      </c>
      <c r="T373" s="1">
        <f>Table3[[#This Row],[Unit_Price]]*Table3[[#This Row],[Quantity]]</f>
        <v>180</v>
      </c>
      <c r="U373" s="1">
        <f>(SUM(Table3[[#This Row],[Gross_Sales]],Table3[[#This Row],[Delivery_Fee]])-Table3[[#This Row],[Discount_Amount]])</f>
        <v>183</v>
      </c>
    </row>
    <row r="374" spans="1:21" ht="19.2" customHeight="1" x14ac:dyDescent="0.3">
      <c r="A374" s="1" t="s">
        <v>14403</v>
      </c>
      <c r="B374" s="1" t="s">
        <v>13659</v>
      </c>
      <c r="C374" s="1" t="s">
        <v>30479</v>
      </c>
      <c r="D374" s="1" t="s">
        <v>2069</v>
      </c>
      <c r="E374" s="1" t="s">
        <v>30</v>
      </c>
      <c r="F374" s="1" t="s">
        <v>151</v>
      </c>
      <c r="G374" s="1" t="s">
        <v>152</v>
      </c>
      <c r="H374" s="1" t="s">
        <v>61</v>
      </c>
      <c r="I374" s="1" t="s">
        <v>62</v>
      </c>
      <c r="J374" s="1" t="s">
        <v>24</v>
      </c>
      <c r="K374" s="1" t="s">
        <v>25</v>
      </c>
      <c r="L374" s="1">
        <v>4</v>
      </c>
      <c r="M374" s="1">
        <v>190</v>
      </c>
      <c r="N374" s="1">
        <v>10</v>
      </c>
      <c r="O374" s="1">
        <v>76</v>
      </c>
      <c r="P374" s="1">
        <v>25</v>
      </c>
      <c r="Q374" s="1">
        <v>709</v>
      </c>
      <c r="R374" s="1" t="s">
        <v>36</v>
      </c>
      <c r="S374" s="1" t="s">
        <v>14404</v>
      </c>
      <c r="T374" s="1">
        <f>Table3[[#This Row],[Unit_Price]]*Table3[[#This Row],[Quantity]]</f>
        <v>760</v>
      </c>
      <c r="U374" s="1">
        <f>(SUM(Table3[[#This Row],[Gross_Sales]],Table3[[#This Row],[Delivery_Fee]])-Table3[[#This Row],[Discount_Amount]])</f>
        <v>709</v>
      </c>
    </row>
    <row r="375" spans="1:21" ht="19.2" customHeight="1" x14ac:dyDescent="0.3">
      <c r="A375" s="1" t="s">
        <v>14405</v>
      </c>
      <c r="B375" s="1" t="s">
        <v>13659</v>
      </c>
      <c r="C375" s="1" t="s">
        <v>30479</v>
      </c>
      <c r="D375" s="1" t="s">
        <v>120</v>
      </c>
      <c r="E375" s="1" t="s">
        <v>67</v>
      </c>
      <c r="F375" s="1" t="s">
        <v>68</v>
      </c>
      <c r="G375" s="1" t="s">
        <v>69</v>
      </c>
      <c r="H375" s="1" t="s">
        <v>84</v>
      </c>
      <c r="I375" s="1" t="s">
        <v>85</v>
      </c>
      <c r="J375" s="1" t="s">
        <v>86</v>
      </c>
      <c r="K375" s="1" t="s">
        <v>14</v>
      </c>
      <c r="L375" s="1">
        <v>1</v>
      </c>
      <c r="M375" s="1">
        <v>100</v>
      </c>
      <c r="N375" s="1">
        <v>20</v>
      </c>
      <c r="O375" s="1">
        <v>20</v>
      </c>
      <c r="P375" s="1">
        <v>35</v>
      </c>
      <c r="Q375" s="1">
        <v>115</v>
      </c>
      <c r="R375" s="1" t="s">
        <v>15</v>
      </c>
      <c r="S375" s="1" t="s">
        <v>14406</v>
      </c>
      <c r="T375" s="1">
        <f>Table3[[#This Row],[Unit_Price]]*Table3[[#This Row],[Quantity]]</f>
        <v>100</v>
      </c>
      <c r="U375" s="1">
        <f>(SUM(Table3[[#This Row],[Gross_Sales]],Table3[[#This Row],[Delivery_Fee]])-Table3[[#This Row],[Discount_Amount]])</f>
        <v>115</v>
      </c>
    </row>
    <row r="376" spans="1:21" ht="19.2" customHeight="1" x14ac:dyDescent="0.3">
      <c r="A376" s="1" t="s">
        <v>14407</v>
      </c>
      <c r="B376" s="1" t="s">
        <v>13659</v>
      </c>
      <c r="C376" s="1" t="s">
        <v>30479</v>
      </c>
      <c r="D376" s="1" t="s">
        <v>1065</v>
      </c>
      <c r="E376" s="1" t="s">
        <v>67</v>
      </c>
      <c r="F376" s="1" t="s">
        <v>267</v>
      </c>
      <c r="G376" s="1" t="s">
        <v>268</v>
      </c>
      <c r="H376" s="1" t="s">
        <v>33</v>
      </c>
      <c r="I376" s="1" t="s">
        <v>34</v>
      </c>
      <c r="J376" s="1" t="s">
        <v>35</v>
      </c>
      <c r="K376" s="1" t="s">
        <v>25</v>
      </c>
      <c r="L376" s="1">
        <v>1</v>
      </c>
      <c r="M376" s="1">
        <v>240</v>
      </c>
      <c r="N376" s="1">
        <v>0</v>
      </c>
      <c r="O376" s="1">
        <v>0</v>
      </c>
      <c r="P376" s="1">
        <v>40</v>
      </c>
      <c r="Q376" s="1">
        <v>280</v>
      </c>
      <c r="R376" s="1" t="s">
        <v>15</v>
      </c>
      <c r="S376" s="1" t="s">
        <v>14408</v>
      </c>
      <c r="T376" s="1">
        <f>Table3[[#This Row],[Unit_Price]]*Table3[[#This Row],[Quantity]]</f>
        <v>240</v>
      </c>
      <c r="U376" s="1">
        <f>(SUM(Table3[[#This Row],[Gross_Sales]],Table3[[#This Row],[Delivery_Fee]])-Table3[[#This Row],[Discount_Amount]])</f>
        <v>280</v>
      </c>
    </row>
    <row r="377" spans="1:21" ht="19.2" customHeight="1" x14ac:dyDescent="0.3">
      <c r="A377" s="1" t="s">
        <v>14409</v>
      </c>
      <c r="B377" s="1" t="s">
        <v>13659</v>
      </c>
      <c r="C377" s="1" t="s">
        <v>30479</v>
      </c>
      <c r="D377" s="1" t="s">
        <v>702</v>
      </c>
      <c r="E377" s="1" t="s">
        <v>19</v>
      </c>
      <c r="F377" s="1" t="s">
        <v>93</v>
      </c>
      <c r="G377" s="1" t="s">
        <v>94</v>
      </c>
      <c r="H377" s="1" t="s">
        <v>84</v>
      </c>
      <c r="I377" s="1" t="s">
        <v>85</v>
      </c>
      <c r="J377" s="1" t="s">
        <v>86</v>
      </c>
      <c r="K377" s="1" t="s">
        <v>14</v>
      </c>
      <c r="L377" s="1">
        <v>2</v>
      </c>
      <c r="M377" s="1">
        <v>100</v>
      </c>
      <c r="N377" s="1">
        <v>5</v>
      </c>
      <c r="O377" s="1">
        <v>10</v>
      </c>
      <c r="P377" s="1">
        <v>20</v>
      </c>
      <c r="Q377" s="1">
        <v>210</v>
      </c>
      <c r="R377" s="1" t="s">
        <v>36</v>
      </c>
      <c r="S377" s="1" t="s">
        <v>14410</v>
      </c>
      <c r="T377" s="1">
        <f>Table3[[#This Row],[Unit_Price]]*Table3[[#This Row],[Quantity]]</f>
        <v>200</v>
      </c>
      <c r="U377" s="1">
        <f>(SUM(Table3[[#This Row],[Gross_Sales]],Table3[[#This Row],[Delivery_Fee]])-Table3[[#This Row],[Discount_Amount]])</f>
        <v>210</v>
      </c>
    </row>
    <row r="378" spans="1:21" ht="19.2" customHeight="1" x14ac:dyDescent="0.3">
      <c r="A378" s="1" t="s">
        <v>14411</v>
      </c>
      <c r="B378" s="1" t="s">
        <v>13659</v>
      </c>
      <c r="C378" s="1" t="s">
        <v>30479</v>
      </c>
      <c r="D378" s="1" t="s">
        <v>74</v>
      </c>
      <c r="E378" s="1" t="s">
        <v>67</v>
      </c>
      <c r="F378" s="1" t="s">
        <v>82</v>
      </c>
      <c r="G378" s="1" t="s">
        <v>83</v>
      </c>
      <c r="H378" s="1" t="s">
        <v>131</v>
      </c>
      <c r="I378" s="1" t="s">
        <v>132</v>
      </c>
      <c r="J378" s="1" t="s">
        <v>57</v>
      </c>
      <c r="K378" s="1" t="s">
        <v>25</v>
      </c>
      <c r="L378" s="1">
        <v>4</v>
      </c>
      <c r="M378" s="1">
        <v>220</v>
      </c>
      <c r="N378" s="1">
        <v>20</v>
      </c>
      <c r="O378" s="1">
        <v>176</v>
      </c>
      <c r="P378" s="1">
        <v>35</v>
      </c>
      <c r="Q378" s="1">
        <v>739</v>
      </c>
      <c r="R378" s="1" t="s">
        <v>36</v>
      </c>
      <c r="S378" s="1" t="s">
        <v>14412</v>
      </c>
      <c r="T378" s="1">
        <f>Table3[[#This Row],[Unit_Price]]*Table3[[#This Row],[Quantity]]</f>
        <v>880</v>
      </c>
      <c r="U378" s="1">
        <f>(SUM(Table3[[#This Row],[Gross_Sales]],Table3[[#This Row],[Delivery_Fee]])-Table3[[#This Row],[Discount_Amount]])</f>
        <v>739</v>
      </c>
    </row>
    <row r="379" spans="1:21" ht="19.2" customHeight="1" x14ac:dyDescent="0.3">
      <c r="A379" s="1" t="s">
        <v>14413</v>
      </c>
      <c r="B379" s="1" t="s">
        <v>13659</v>
      </c>
      <c r="C379" s="1" t="s">
        <v>30479</v>
      </c>
      <c r="D379" s="1" t="s">
        <v>967</v>
      </c>
      <c r="E379" s="1" t="s">
        <v>30</v>
      </c>
      <c r="F379" s="1" t="s">
        <v>136</v>
      </c>
      <c r="G379" s="1" t="s">
        <v>137</v>
      </c>
      <c r="H379" s="1" t="s">
        <v>116</v>
      </c>
      <c r="I379" s="1" t="s">
        <v>117</v>
      </c>
      <c r="J379" s="1" t="s">
        <v>35</v>
      </c>
      <c r="K379" s="1" t="s">
        <v>14</v>
      </c>
      <c r="L379" s="1">
        <v>3</v>
      </c>
      <c r="M379" s="1">
        <v>210</v>
      </c>
      <c r="N379" s="1">
        <v>5</v>
      </c>
      <c r="O379" s="1">
        <v>31.5</v>
      </c>
      <c r="P379" s="1">
        <v>25</v>
      </c>
      <c r="Q379" s="1">
        <v>623.5</v>
      </c>
      <c r="R379" s="1" t="s">
        <v>42</v>
      </c>
      <c r="S379" s="1" t="s">
        <v>14414</v>
      </c>
      <c r="T379" s="1">
        <f>Table3[[#This Row],[Unit_Price]]*Table3[[#This Row],[Quantity]]</f>
        <v>630</v>
      </c>
      <c r="U379" s="1">
        <f>(SUM(Table3[[#This Row],[Gross_Sales]],Table3[[#This Row],[Delivery_Fee]])-Table3[[#This Row],[Discount_Amount]])</f>
        <v>623.5</v>
      </c>
    </row>
    <row r="380" spans="1:21" ht="19.2" customHeight="1" x14ac:dyDescent="0.3">
      <c r="A380" s="1" t="s">
        <v>14415</v>
      </c>
      <c r="B380" s="1" t="s">
        <v>13659</v>
      </c>
      <c r="C380" s="1" t="s">
        <v>30479</v>
      </c>
      <c r="D380" s="1" t="s">
        <v>474</v>
      </c>
      <c r="E380" s="1" t="s">
        <v>67</v>
      </c>
      <c r="F380" s="1" t="s">
        <v>129</v>
      </c>
      <c r="G380" s="1" t="s">
        <v>130</v>
      </c>
      <c r="H380" s="1" t="s">
        <v>55</v>
      </c>
      <c r="I380" s="1" t="s">
        <v>56</v>
      </c>
      <c r="J380" s="1" t="s">
        <v>57</v>
      </c>
      <c r="K380" s="1" t="s">
        <v>14</v>
      </c>
      <c r="L380" s="1">
        <v>1</v>
      </c>
      <c r="M380" s="1">
        <v>180</v>
      </c>
      <c r="N380" s="1">
        <v>0</v>
      </c>
      <c r="O380" s="1">
        <v>0</v>
      </c>
      <c r="P380" s="1">
        <v>20</v>
      </c>
      <c r="Q380" s="1">
        <v>200</v>
      </c>
      <c r="R380" s="1" t="s">
        <v>15</v>
      </c>
      <c r="S380" s="1" t="s">
        <v>14416</v>
      </c>
      <c r="T380" s="1">
        <f>Table3[[#This Row],[Unit_Price]]*Table3[[#This Row],[Quantity]]</f>
        <v>180</v>
      </c>
      <c r="U380" s="1">
        <f>(SUM(Table3[[#This Row],[Gross_Sales]],Table3[[#This Row],[Delivery_Fee]])-Table3[[#This Row],[Discount_Amount]])</f>
        <v>200</v>
      </c>
    </row>
    <row r="381" spans="1:21" ht="19.2" customHeight="1" x14ac:dyDescent="0.3">
      <c r="A381" s="1" t="s">
        <v>14417</v>
      </c>
      <c r="B381" s="1" t="s">
        <v>13659</v>
      </c>
      <c r="C381" s="1" t="s">
        <v>30479</v>
      </c>
      <c r="D381" s="1" t="s">
        <v>167</v>
      </c>
      <c r="E381" s="1" t="s">
        <v>30</v>
      </c>
      <c r="F381" s="1" t="s">
        <v>151</v>
      </c>
      <c r="G381" s="1" t="s">
        <v>152</v>
      </c>
      <c r="H381" s="1" t="s">
        <v>288</v>
      </c>
      <c r="I381" s="1" t="s">
        <v>289</v>
      </c>
      <c r="J381" s="1" t="s">
        <v>86</v>
      </c>
      <c r="K381" s="1" t="s">
        <v>14</v>
      </c>
      <c r="L381" s="1">
        <v>4</v>
      </c>
      <c r="M381" s="1">
        <v>80</v>
      </c>
      <c r="N381" s="1">
        <v>0</v>
      </c>
      <c r="O381" s="1">
        <v>0</v>
      </c>
      <c r="P381" s="1">
        <v>30</v>
      </c>
      <c r="Q381" s="1">
        <v>350</v>
      </c>
      <c r="R381" s="1" t="s">
        <v>26</v>
      </c>
      <c r="S381" s="1" t="s">
        <v>14418</v>
      </c>
      <c r="T381" s="1">
        <f>Table3[[#This Row],[Unit_Price]]*Table3[[#This Row],[Quantity]]</f>
        <v>320</v>
      </c>
      <c r="U381" s="1">
        <f>(SUM(Table3[[#This Row],[Gross_Sales]],Table3[[#This Row],[Delivery_Fee]])-Table3[[#This Row],[Discount_Amount]])</f>
        <v>350</v>
      </c>
    </row>
    <row r="382" spans="1:21" ht="19.2" customHeight="1" x14ac:dyDescent="0.3">
      <c r="A382" s="1" t="s">
        <v>14419</v>
      </c>
      <c r="B382" s="1" t="s">
        <v>13659</v>
      </c>
      <c r="C382" s="1" t="s">
        <v>30479</v>
      </c>
      <c r="D382" s="1" t="s">
        <v>263</v>
      </c>
      <c r="E382" s="1" t="s">
        <v>67</v>
      </c>
      <c r="F382" s="1" t="s">
        <v>141</v>
      </c>
      <c r="G382" s="1" t="s">
        <v>142</v>
      </c>
      <c r="H382" s="1" t="s">
        <v>61</v>
      </c>
      <c r="I382" s="1" t="s">
        <v>62</v>
      </c>
      <c r="J382" s="1" t="s">
        <v>24</v>
      </c>
      <c r="K382" s="1" t="s">
        <v>25</v>
      </c>
      <c r="L382" s="1">
        <v>1</v>
      </c>
      <c r="M382" s="1">
        <v>190</v>
      </c>
      <c r="N382" s="1">
        <v>10</v>
      </c>
      <c r="O382" s="1">
        <v>19</v>
      </c>
      <c r="P382" s="1">
        <v>20</v>
      </c>
      <c r="Q382" s="1">
        <v>191</v>
      </c>
      <c r="R382" s="1" t="s">
        <v>26</v>
      </c>
      <c r="S382" s="1" t="s">
        <v>14420</v>
      </c>
      <c r="T382" s="1">
        <f>Table3[[#This Row],[Unit_Price]]*Table3[[#This Row],[Quantity]]</f>
        <v>190</v>
      </c>
      <c r="U382" s="1">
        <f>(SUM(Table3[[#This Row],[Gross_Sales]],Table3[[#This Row],[Delivery_Fee]])-Table3[[#This Row],[Discount_Amount]])</f>
        <v>191</v>
      </c>
    </row>
    <row r="383" spans="1:21" ht="19.2" customHeight="1" x14ac:dyDescent="0.3">
      <c r="A383" s="1" t="s">
        <v>14421</v>
      </c>
      <c r="B383" s="1" t="s">
        <v>13659</v>
      </c>
      <c r="C383" s="1" t="s">
        <v>30479</v>
      </c>
      <c r="D383" s="1" t="s">
        <v>1581</v>
      </c>
      <c r="E383" s="1" t="s">
        <v>30</v>
      </c>
      <c r="F383" s="1" t="s">
        <v>136</v>
      </c>
      <c r="G383" s="1" t="s">
        <v>137</v>
      </c>
      <c r="H383" s="1" t="s">
        <v>11</v>
      </c>
      <c r="I383" s="1" t="s">
        <v>12</v>
      </c>
      <c r="J383" s="1" t="s">
        <v>13</v>
      </c>
      <c r="K383" s="1" t="s">
        <v>14</v>
      </c>
      <c r="L383" s="1">
        <v>4</v>
      </c>
      <c r="M383" s="1">
        <v>140</v>
      </c>
      <c r="N383" s="1">
        <v>15</v>
      </c>
      <c r="O383" s="1">
        <v>84</v>
      </c>
      <c r="P383" s="1">
        <v>40</v>
      </c>
      <c r="Q383" s="1">
        <v>516</v>
      </c>
      <c r="R383" s="1" t="s">
        <v>63</v>
      </c>
      <c r="S383" s="1" t="s">
        <v>14422</v>
      </c>
      <c r="T383" s="1">
        <f>Table3[[#This Row],[Unit_Price]]*Table3[[#This Row],[Quantity]]</f>
        <v>560</v>
      </c>
      <c r="U383" s="1">
        <f>(SUM(Table3[[#This Row],[Gross_Sales]],Table3[[#This Row],[Delivery_Fee]])-Table3[[#This Row],[Discount_Amount]])</f>
        <v>516</v>
      </c>
    </row>
    <row r="384" spans="1:21" ht="19.2" customHeight="1" x14ac:dyDescent="0.3">
      <c r="A384" s="1" t="s">
        <v>14423</v>
      </c>
      <c r="B384" s="1" t="s">
        <v>13659</v>
      </c>
      <c r="C384" s="1" t="s">
        <v>30479</v>
      </c>
      <c r="D384" s="1" t="s">
        <v>682</v>
      </c>
      <c r="E384" s="1" t="s">
        <v>8</v>
      </c>
      <c r="F384" s="1" t="s">
        <v>82</v>
      </c>
      <c r="G384" s="1" t="s">
        <v>83</v>
      </c>
      <c r="H384" s="1" t="s">
        <v>33</v>
      </c>
      <c r="I384" s="1" t="s">
        <v>34</v>
      </c>
      <c r="J384" s="1" t="s">
        <v>35</v>
      </c>
      <c r="K384" s="1" t="s">
        <v>25</v>
      </c>
      <c r="L384" s="1">
        <v>4</v>
      </c>
      <c r="M384" s="1">
        <v>240</v>
      </c>
      <c r="N384" s="1">
        <v>10</v>
      </c>
      <c r="O384" s="1">
        <v>96</v>
      </c>
      <c r="P384" s="1">
        <v>25</v>
      </c>
      <c r="Q384" s="1">
        <v>889</v>
      </c>
      <c r="R384" s="1" t="s">
        <v>42</v>
      </c>
      <c r="S384" s="1" t="s">
        <v>14424</v>
      </c>
      <c r="T384" s="1">
        <f>Table3[[#This Row],[Unit_Price]]*Table3[[#This Row],[Quantity]]</f>
        <v>960</v>
      </c>
      <c r="U384" s="1">
        <f>(SUM(Table3[[#This Row],[Gross_Sales]],Table3[[#This Row],[Delivery_Fee]])-Table3[[#This Row],[Discount_Amount]])</f>
        <v>889</v>
      </c>
    </row>
    <row r="385" spans="1:21" ht="19.2" customHeight="1" x14ac:dyDescent="0.3">
      <c r="A385" s="1" t="s">
        <v>14425</v>
      </c>
      <c r="B385" s="1" t="s">
        <v>13659</v>
      </c>
      <c r="C385" s="1" t="s">
        <v>30479</v>
      </c>
      <c r="D385" s="1" t="s">
        <v>919</v>
      </c>
      <c r="E385" s="1" t="s">
        <v>30</v>
      </c>
      <c r="F385" s="1" t="s">
        <v>339</v>
      </c>
      <c r="G385" s="1" t="s">
        <v>340</v>
      </c>
      <c r="H385" s="1" t="s">
        <v>70</v>
      </c>
      <c r="I385" s="1" t="s">
        <v>71</v>
      </c>
      <c r="J385" s="1" t="s">
        <v>13</v>
      </c>
      <c r="K385" s="1" t="s">
        <v>14</v>
      </c>
      <c r="L385" s="1">
        <v>2</v>
      </c>
      <c r="M385" s="1">
        <v>130</v>
      </c>
      <c r="N385" s="1">
        <v>5</v>
      </c>
      <c r="O385" s="1">
        <v>13</v>
      </c>
      <c r="P385" s="1">
        <v>20</v>
      </c>
      <c r="Q385" s="1">
        <v>267</v>
      </c>
      <c r="R385" s="1" t="s">
        <v>36</v>
      </c>
      <c r="S385" s="1" t="s">
        <v>14426</v>
      </c>
      <c r="T385" s="1">
        <f>Table3[[#This Row],[Unit_Price]]*Table3[[#This Row],[Quantity]]</f>
        <v>260</v>
      </c>
      <c r="U385" s="1">
        <f>(SUM(Table3[[#This Row],[Gross_Sales]],Table3[[#This Row],[Delivery_Fee]])-Table3[[#This Row],[Discount_Amount]])</f>
        <v>267</v>
      </c>
    </row>
    <row r="386" spans="1:21" ht="19.2" customHeight="1" x14ac:dyDescent="0.3">
      <c r="A386" s="1" t="s">
        <v>14427</v>
      </c>
      <c r="B386" s="1" t="s">
        <v>13659</v>
      </c>
      <c r="C386" s="1" t="s">
        <v>30479</v>
      </c>
      <c r="D386" s="1" t="s">
        <v>1562</v>
      </c>
      <c r="E386" s="1" t="s">
        <v>19</v>
      </c>
      <c r="F386" s="1" t="s">
        <v>20</v>
      </c>
      <c r="G386" s="1" t="s">
        <v>21</v>
      </c>
      <c r="H386" s="1" t="s">
        <v>55</v>
      </c>
      <c r="I386" s="1" t="s">
        <v>56</v>
      </c>
      <c r="J386" s="1" t="s">
        <v>57</v>
      </c>
      <c r="K386" s="1" t="s">
        <v>14</v>
      </c>
      <c r="L386" s="1">
        <v>1</v>
      </c>
      <c r="M386" s="1">
        <v>180</v>
      </c>
      <c r="N386" s="1">
        <v>15</v>
      </c>
      <c r="O386" s="1">
        <v>27</v>
      </c>
      <c r="P386" s="1">
        <v>35</v>
      </c>
      <c r="Q386" s="1">
        <v>188</v>
      </c>
      <c r="R386" s="1" t="s">
        <v>15</v>
      </c>
      <c r="S386" s="1" t="s">
        <v>14428</v>
      </c>
      <c r="T386" s="1">
        <f>Table3[[#This Row],[Unit_Price]]*Table3[[#This Row],[Quantity]]</f>
        <v>180</v>
      </c>
      <c r="U386" s="1">
        <f>(SUM(Table3[[#This Row],[Gross_Sales]],Table3[[#This Row],[Delivery_Fee]])-Table3[[#This Row],[Discount_Amount]])</f>
        <v>188</v>
      </c>
    </row>
    <row r="387" spans="1:21" ht="19.2" customHeight="1" x14ac:dyDescent="0.3">
      <c r="A387" s="1" t="s">
        <v>14429</v>
      </c>
      <c r="B387" s="1" t="s">
        <v>13659</v>
      </c>
      <c r="C387" s="1" t="s">
        <v>30479</v>
      </c>
      <c r="D387" s="1" t="s">
        <v>150</v>
      </c>
      <c r="E387" s="1" t="s">
        <v>19</v>
      </c>
      <c r="F387" s="1" t="s">
        <v>141</v>
      </c>
      <c r="G387" s="1" t="s">
        <v>142</v>
      </c>
      <c r="H387" s="1" t="s">
        <v>116</v>
      </c>
      <c r="I387" s="1" t="s">
        <v>117</v>
      </c>
      <c r="J387" s="1" t="s">
        <v>35</v>
      </c>
      <c r="K387" s="1" t="s">
        <v>14</v>
      </c>
      <c r="L387" s="1">
        <v>3</v>
      </c>
      <c r="M387" s="1">
        <v>210</v>
      </c>
      <c r="N387" s="1">
        <v>20</v>
      </c>
      <c r="O387" s="1">
        <v>126</v>
      </c>
      <c r="P387" s="1">
        <v>40</v>
      </c>
      <c r="Q387" s="1">
        <v>544</v>
      </c>
      <c r="R387" s="1" t="s">
        <v>26</v>
      </c>
      <c r="S387" s="1" t="s">
        <v>14430</v>
      </c>
      <c r="T387" s="1">
        <f>Table3[[#This Row],[Unit_Price]]*Table3[[#This Row],[Quantity]]</f>
        <v>630</v>
      </c>
      <c r="U387" s="1">
        <f>(SUM(Table3[[#This Row],[Gross_Sales]],Table3[[#This Row],[Delivery_Fee]])-Table3[[#This Row],[Discount_Amount]])</f>
        <v>544</v>
      </c>
    </row>
    <row r="388" spans="1:21" ht="19.2" customHeight="1" x14ac:dyDescent="0.3">
      <c r="A388" s="1" t="s">
        <v>14431</v>
      </c>
      <c r="B388" s="1" t="s">
        <v>13659</v>
      </c>
      <c r="C388" s="1" t="s">
        <v>30479</v>
      </c>
      <c r="D388" s="1" t="s">
        <v>292</v>
      </c>
      <c r="E388" s="1" t="s">
        <v>30</v>
      </c>
      <c r="F388" s="1" t="s">
        <v>75</v>
      </c>
      <c r="G388" s="1" t="s">
        <v>76</v>
      </c>
      <c r="H388" s="1" t="s">
        <v>61</v>
      </c>
      <c r="I388" s="1" t="s">
        <v>62</v>
      </c>
      <c r="J388" s="1" t="s">
        <v>24</v>
      </c>
      <c r="K388" s="1" t="s">
        <v>25</v>
      </c>
      <c r="L388" s="1">
        <v>4</v>
      </c>
      <c r="M388" s="1">
        <v>190</v>
      </c>
      <c r="N388" s="1">
        <v>0</v>
      </c>
      <c r="O388" s="1">
        <v>0</v>
      </c>
      <c r="P388" s="1">
        <v>20</v>
      </c>
      <c r="Q388" s="1">
        <v>780</v>
      </c>
      <c r="R388" s="1" t="s">
        <v>26</v>
      </c>
      <c r="S388" s="1" t="s">
        <v>14432</v>
      </c>
      <c r="T388" s="1">
        <f>Table3[[#This Row],[Unit_Price]]*Table3[[#This Row],[Quantity]]</f>
        <v>760</v>
      </c>
      <c r="U388" s="1">
        <f>(SUM(Table3[[#This Row],[Gross_Sales]],Table3[[#This Row],[Delivery_Fee]])-Table3[[#This Row],[Discount_Amount]])</f>
        <v>780</v>
      </c>
    </row>
    <row r="389" spans="1:21" ht="19.2" customHeight="1" x14ac:dyDescent="0.3">
      <c r="A389" s="1" t="s">
        <v>14433</v>
      </c>
      <c r="B389" s="1" t="s">
        <v>13659</v>
      </c>
      <c r="C389" s="1" t="s">
        <v>30479</v>
      </c>
      <c r="D389" s="1" t="s">
        <v>1726</v>
      </c>
      <c r="E389" s="1" t="s">
        <v>30</v>
      </c>
      <c r="F389" s="1" t="s">
        <v>75</v>
      </c>
      <c r="G389" s="1" t="s">
        <v>76</v>
      </c>
      <c r="H389" s="1" t="s">
        <v>143</v>
      </c>
      <c r="I389" s="1" t="s">
        <v>144</v>
      </c>
      <c r="J389" s="1" t="s">
        <v>24</v>
      </c>
      <c r="K389" s="1" t="s">
        <v>14</v>
      </c>
      <c r="L389" s="1">
        <v>1</v>
      </c>
      <c r="M389" s="1">
        <v>160</v>
      </c>
      <c r="N389" s="1">
        <v>0</v>
      </c>
      <c r="O389" s="1">
        <v>0</v>
      </c>
      <c r="P389" s="1">
        <v>20</v>
      </c>
      <c r="Q389" s="1">
        <v>180</v>
      </c>
      <c r="R389" s="1" t="s">
        <v>15</v>
      </c>
      <c r="S389" s="1" t="s">
        <v>14434</v>
      </c>
      <c r="T389" s="1">
        <f>Table3[[#This Row],[Unit_Price]]*Table3[[#This Row],[Quantity]]</f>
        <v>160</v>
      </c>
      <c r="U389" s="1">
        <f>(SUM(Table3[[#This Row],[Gross_Sales]],Table3[[#This Row],[Delivery_Fee]])-Table3[[#This Row],[Discount_Amount]])</f>
        <v>180</v>
      </c>
    </row>
    <row r="390" spans="1:21" ht="19.2" customHeight="1" x14ac:dyDescent="0.3">
      <c r="A390" s="1" t="s">
        <v>14435</v>
      </c>
      <c r="B390" s="1" t="s">
        <v>13659</v>
      </c>
      <c r="C390" s="1" t="s">
        <v>30479</v>
      </c>
      <c r="D390" s="1" t="s">
        <v>916</v>
      </c>
      <c r="E390" s="1" t="s">
        <v>8</v>
      </c>
      <c r="F390" s="1" t="s">
        <v>151</v>
      </c>
      <c r="G390" s="1" t="s">
        <v>152</v>
      </c>
      <c r="H390" s="1" t="s">
        <v>61</v>
      </c>
      <c r="I390" s="1" t="s">
        <v>62</v>
      </c>
      <c r="J390" s="1" t="s">
        <v>24</v>
      </c>
      <c r="K390" s="1" t="s">
        <v>25</v>
      </c>
      <c r="L390" s="1">
        <v>2</v>
      </c>
      <c r="M390" s="1">
        <v>190</v>
      </c>
      <c r="N390" s="1">
        <v>5</v>
      </c>
      <c r="O390" s="1">
        <v>19</v>
      </c>
      <c r="P390" s="1">
        <v>40</v>
      </c>
      <c r="Q390" s="1">
        <v>401</v>
      </c>
      <c r="R390" s="1" t="s">
        <v>42</v>
      </c>
      <c r="S390" s="1" t="s">
        <v>14436</v>
      </c>
      <c r="T390" s="1">
        <f>Table3[[#This Row],[Unit_Price]]*Table3[[#This Row],[Quantity]]</f>
        <v>380</v>
      </c>
      <c r="U390" s="1">
        <f>(SUM(Table3[[#This Row],[Gross_Sales]],Table3[[#This Row],[Delivery_Fee]])-Table3[[#This Row],[Discount_Amount]])</f>
        <v>401</v>
      </c>
    </row>
    <row r="391" spans="1:21" ht="19.2" customHeight="1" x14ac:dyDescent="0.3">
      <c r="A391" s="1" t="s">
        <v>14437</v>
      </c>
      <c r="B391" s="1" t="s">
        <v>13659</v>
      </c>
      <c r="C391" s="1" t="s">
        <v>30479</v>
      </c>
      <c r="D391" s="1" t="s">
        <v>1034</v>
      </c>
      <c r="E391" s="1" t="s">
        <v>19</v>
      </c>
      <c r="F391" s="1" t="s">
        <v>98</v>
      </c>
      <c r="G391" s="1" t="s">
        <v>99</v>
      </c>
      <c r="H391" s="1" t="s">
        <v>143</v>
      </c>
      <c r="I391" s="1" t="s">
        <v>144</v>
      </c>
      <c r="J391" s="1" t="s">
        <v>24</v>
      </c>
      <c r="K391" s="1" t="s">
        <v>14</v>
      </c>
      <c r="L391" s="1">
        <v>4</v>
      </c>
      <c r="M391" s="1">
        <v>160</v>
      </c>
      <c r="N391" s="1">
        <v>15</v>
      </c>
      <c r="O391" s="1">
        <v>96</v>
      </c>
      <c r="P391" s="1">
        <v>30</v>
      </c>
      <c r="Q391" s="1">
        <v>574</v>
      </c>
      <c r="R391" s="1" t="s">
        <v>42</v>
      </c>
      <c r="S391" s="1" t="s">
        <v>14438</v>
      </c>
      <c r="T391" s="1">
        <f>Table3[[#This Row],[Unit_Price]]*Table3[[#This Row],[Quantity]]</f>
        <v>640</v>
      </c>
      <c r="U391" s="1">
        <f>(SUM(Table3[[#This Row],[Gross_Sales]],Table3[[#This Row],[Delivery_Fee]])-Table3[[#This Row],[Discount_Amount]])</f>
        <v>574</v>
      </c>
    </row>
    <row r="392" spans="1:21" ht="19.2" customHeight="1" x14ac:dyDescent="0.3">
      <c r="A392" s="1" t="s">
        <v>14439</v>
      </c>
      <c r="B392" s="1" t="s">
        <v>13659</v>
      </c>
      <c r="C392" s="1" t="s">
        <v>30479</v>
      </c>
      <c r="D392" s="1" t="s">
        <v>18</v>
      </c>
      <c r="E392" s="1" t="s">
        <v>19</v>
      </c>
      <c r="F392" s="1" t="s">
        <v>20</v>
      </c>
      <c r="G392" s="1" t="s">
        <v>21</v>
      </c>
      <c r="H392" s="1" t="s">
        <v>84</v>
      </c>
      <c r="I392" s="1" t="s">
        <v>85</v>
      </c>
      <c r="J392" s="1" t="s">
        <v>86</v>
      </c>
      <c r="K392" s="1" t="s">
        <v>14</v>
      </c>
      <c r="L392" s="1">
        <v>2</v>
      </c>
      <c r="M392" s="1">
        <v>100</v>
      </c>
      <c r="N392" s="1">
        <v>5</v>
      </c>
      <c r="O392" s="1">
        <v>10</v>
      </c>
      <c r="P392" s="1">
        <v>30</v>
      </c>
      <c r="Q392" s="1">
        <v>220</v>
      </c>
      <c r="R392" s="1" t="s">
        <v>63</v>
      </c>
      <c r="S392" s="1" t="s">
        <v>14440</v>
      </c>
      <c r="T392" s="1">
        <f>Table3[[#This Row],[Unit_Price]]*Table3[[#This Row],[Quantity]]</f>
        <v>200</v>
      </c>
      <c r="U392" s="1">
        <f>(SUM(Table3[[#This Row],[Gross_Sales]],Table3[[#This Row],[Delivery_Fee]])-Table3[[#This Row],[Discount_Amount]])</f>
        <v>220</v>
      </c>
    </row>
    <row r="393" spans="1:21" ht="19.2" customHeight="1" x14ac:dyDescent="0.3">
      <c r="A393" s="1" t="s">
        <v>14441</v>
      </c>
      <c r="B393" s="1" t="s">
        <v>13659</v>
      </c>
      <c r="C393" s="1" t="s">
        <v>30479</v>
      </c>
      <c r="D393" s="1" t="s">
        <v>18</v>
      </c>
      <c r="E393" s="1" t="s">
        <v>8</v>
      </c>
      <c r="F393" s="1" t="s">
        <v>9</v>
      </c>
      <c r="G393" s="1" t="s">
        <v>10</v>
      </c>
      <c r="H393" s="1" t="s">
        <v>40</v>
      </c>
      <c r="I393" s="1" t="s">
        <v>41</v>
      </c>
      <c r="J393" s="1" t="s">
        <v>13</v>
      </c>
      <c r="K393" s="1" t="s">
        <v>25</v>
      </c>
      <c r="L393" s="1">
        <v>3</v>
      </c>
      <c r="M393" s="1">
        <v>170</v>
      </c>
      <c r="N393" s="1">
        <v>15</v>
      </c>
      <c r="O393" s="1">
        <v>76.5</v>
      </c>
      <c r="P393" s="1">
        <v>20</v>
      </c>
      <c r="Q393" s="1">
        <v>453.5</v>
      </c>
      <c r="R393" s="1" t="s">
        <v>36</v>
      </c>
      <c r="S393" s="1" t="s">
        <v>14442</v>
      </c>
      <c r="T393" s="1">
        <f>Table3[[#This Row],[Unit_Price]]*Table3[[#This Row],[Quantity]]</f>
        <v>510</v>
      </c>
      <c r="U393" s="1">
        <f>(SUM(Table3[[#This Row],[Gross_Sales]],Table3[[#This Row],[Delivery_Fee]])-Table3[[#This Row],[Discount_Amount]])</f>
        <v>453.5</v>
      </c>
    </row>
    <row r="394" spans="1:21" ht="19.2" customHeight="1" x14ac:dyDescent="0.3">
      <c r="A394" s="1" t="s">
        <v>14443</v>
      </c>
      <c r="B394" s="1" t="s">
        <v>13659</v>
      </c>
      <c r="C394" s="1" t="s">
        <v>30479</v>
      </c>
      <c r="D394" s="1" t="s">
        <v>1571</v>
      </c>
      <c r="E394" s="1" t="s">
        <v>19</v>
      </c>
      <c r="F394" s="1" t="s">
        <v>98</v>
      </c>
      <c r="G394" s="1" t="s">
        <v>99</v>
      </c>
      <c r="H394" s="1" t="s">
        <v>55</v>
      </c>
      <c r="I394" s="1" t="s">
        <v>56</v>
      </c>
      <c r="J394" s="1" t="s">
        <v>57</v>
      </c>
      <c r="K394" s="1" t="s">
        <v>14</v>
      </c>
      <c r="L394" s="1">
        <v>4</v>
      </c>
      <c r="M394" s="1">
        <v>180</v>
      </c>
      <c r="N394" s="1">
        <v>10</v>
      </c>
      <c r="O394" s="1">
        <v>72</v>
      </c>
      <c r="P394" s="1">
        <v>30</v>
      </c>
      <c r="Q394" s="1">
        <v>678</v>
      </c>
      <c r="R394" s="1" t="s">
        <v>42</v>
      </c>
      <c r="S394" s="1" t="s">
        <v>14444</v>
      </c>
      <c r="T394" s="1">
        <f>Table3[[#This Row],[Unit_Price]]*Table3[[#This Row],[Quantity]]</f>
        <v>720</v>
      </c>
      <c r="U394" s="1">
        <f>(SUM(Table3[[#This Row],[Gross_Sales]],Table3[[#This Row],[Delivery_Fee]])-Table3[[#This Row],[Discount_Amount]])</f>
        <v>678</v>
      </c>
    </row>
    <row r="395" spans="1:21" ht="19.2" customHeight="1" x14ac:dyDescent="0.3">
      <c r="A395" s="1" t="s">
        <v>14445</v>
      </c>
      <c r="B395" s="1" t="s">
        <v>13659</v>
      </c>
      <c r="C395" s="1" t="s">
        <v>30479</v>
      </c>
      <c r="D395" s="1" t="s">
        <v>442</v>
      </c>
      <c r="E395" s="1" t="s">
        <v>19</v>
      </c>
      <c r="F395" s="1" t="s">
        <v>141</v>
      </c>
      <c r="G395" s="1" t="s">
        <v>142</v>
      </c>
      <c r="H395" s="1" t="s">
        <v>11</v>
      </c>
      <c r="I395" s="1" t="s">
        <v>12</v>
      </c>
      <c r="J395" s="1" t="s">
        <v>13</v>
      </c>
      <c r="K395" s="1" t="s">
        <v>14</v>
      </c>
      <c r="L395" s="1">
        <v>2</v>
      </c>
      <c r="M395" s="1">
        <v>140</v>
      </c>
      <c r="N395" s="1">
        <v>5</v>
      </c>
      <c r="O395" s="1">
        <v>14</v>
      </c>
      <c r="P395" s="1">
        <v>40</v>
      </c>
      <c r="Q395" s="1">
        <v>306</v>
      </c>
      <c r="R395" s="1" t="s">
        <v>26</v>
      </c>
      <c r="S395" s="1" t="s">
        <v>14446</v>
      </c>
      <c r="T395" s="1">
        <f>Table3[[#This Row],[Unit_Price]]*Table3[[#This Row],[Quantity]]</f>
        <v>280</v>
      </c>
      <c r="U395" s="1">
        <f>(SUM(Table3[[#This Row],[Gross_Sales]],Table3[[#This Row],[Delivery_Fee]])-Table3[[#This Row],[Discount_Amount]])</f>
        <v>306</v>
      </c>
    </row>
    <row r="396" spans="1:21" ht="19.2" customHeight="1" x14ac:dyDescent="0.3">
      <c r="A396" s="1" t="s">
        <v>14447</v>
      </c>
      <c r="B396" s="1" t="s">
        <v>13659</v>
      </c>
      <c r="C396" s="1" t="s">
        <v>30479</v>
      </c>
      <c r="D396" s="1" t="s">
        <v>445</v>
      </c>
      <c r="E396" s="1" t="s">
        <v>67</v>
      </c>
      <c r="F396" s="1" t="s">
        <v>151</v>
      </c>
      <c r="G396" s="1" t="s">
        <v>152</v>
      </c>
      <c r="H396" s="1" t="s">
        <v>55</v>
      </c>
      <c r="I396" s="1" t="s">
        <v>56</v>
      </c>
      <c r="J396" s="1" t="s">
        <v>57</v>
      </c>
      <c r="K396" s="1" t="s">
        <v>14</v>
      </c>
      <c r="L396" s="1">
        <v>3</v>
      </c>
      <c r="M396" s="1">
        <v>180</v>
      </c>
      <c r="N396" s="1">
        <v>15</v>
      </c>
      <c r="O396" s="1">
        <v>81</v>
      </c>
      <c r="P396" s="1">
        <v>20</v>
      </c>
      <c r="Q396" s="1">
        <v>479</v>
      </c>
      <c r="R396" s="1" t="s">
        <v>63</v>
      </c>
      <c r="S396" s="1" t="s">
        <v>14448</v>
      </c>
      <c r="T396" s="1">
        <f>Table3[[#This Row],[Unit_Price]]*Table3[[#This Row],[Quantity]]</f>
        <v>540</v>
      </c>
      <c r="U396" s="1">
        <f>(SUM(Table3[[#This Row],[Gross_Sales]],Table3[[#This Row],[Delivery_Fee]])-Table3[[#This Row],[Discount_Amount]])</f>
        <v>479</v>
      </c>
    </row>
    <row r="397" spans="1:21" ht="19.2" customHeight="1" x14ac:dyDescent="0.3">
      <c r="A397" s="1" t="s">
        <v>14449</v>
      </c>
      <c r="B397" s="1" t="s">
        <v>13659</v>
      </c>
      <c r="C397" s="1" t="s">
        <v>30479</v>
      </c>
      <c r="D397" s="1" t="s">
        <v>922</v>
      </c>
      <c r="E397" s="1" t="s">
        <v>8</v>
      </c>
      <c r="F397" s="1" t="s">
        <v>151</v>
      </c>
      <c r="G397" s="1" t="s">
        <v>152</v>
      </c>
      <c r="H397" s="1" t="s">
        <v>288</v>
      </c>
      <c r="I397" s="1" t="s">
        <v>289</v>
      </c>
      <c r="J397" s="1" t="s">
        <v>86</v>
      </c>
      <c r="K397" s="1" t="s">
        <v>14</v>
      </c>
      <c r="L397" s="1">
        <v>4</v>
      </c>
      <c r="M397" s="1">
        <v>80</v>
      </c>
      <c r="N397" s="1">
        <v>0</v>
      </c>
      <c r="O397" s="1">
        <v>0</v>
      </c>
      <c r="P397" s="1">
        <v>20</v>
      </c>
      <c r="Q397" s="1">
        <v>340</v>
      </c>
      <c r="R397" s="1" t="s">
        <v>63</v>
      </c>
      <c r="S397" s="1" t="s">
        <v>14450</v>
      </c>
      <c r="T397" s="1">
        <f>Table3[[#This Row],[Unit_Price]]*Table3[[#This Row],[Quantity]]</f>
        <v>320</v>
      </c>
      <c r="U397" s="1">
        <f>(SUM(Table3[[#This Row],[Gross_Sales]],Table3[[#This Row],[Delivery_Fee]])-Table3[[#This Row],[Discount_Amount]])</f>
        <v>340</v>
      </c>
    </row>
    <row r="398" spans="1:21" ht="19.2" customHeight="1" x14ac:dyDescent="0.3">
      <c r="A398" s="1" t="s">
        <v>14451</v>
      </c>
      <c r="B398" s="1" t="s">
        <v>13659</v>
      </c>
      <c r="C398" s="1" t="s">
        <v>30479</v>
      </c>
      <c r="D398" s="1" t="s">
        <v>1034</v>
      </c>
      <c r="E398" s="1" t="s">
        <v>67</v>
      </c>
      <c r="F398" s="1" t="s">
        <v>82</v>
      </c>
      <c r="G398" s="1" t="s">
        <v>83</v>
      </c>
      <c r="H398" s="1" t="s">
        <v>116</v>
      </c>
      <c r="I398" s="1" t="s">
        <v>117</v>
      </c>
      <c r="J398" s="1" t="s">
        <v>35</v>
      </c>
      <c r="K398" s="1" t="s">
        <v>14</v>
      </c>
      <c r="L398" s="1">
        <v>3</v>
      </c>
      <c r="M398" s="1">
        <v>210</v>
      </c>
      <c r="N398" s="1">
        <v>0</v>
      </c>
      <c r="O398" s="1">
        <v>0</v>
      </c>
      <c r="P398" s="1">
        <v>40</v>
      </c>
      <c r="Q398" s="1">
        <v>670</v>
      </c>
      <c r="R398" s="1" t="s">
        <v>42</v>
      </c>
      <c r="S398" s="1" t="s">
        <v>14452</v>
      </c>
      <c r="T398" s="1">
        <f>Table3[[#This Row],[Unit_Price]]*Table3[[#This Row],[Quantity]]</f>
        <v>630</v>
      </c>
      <c r="U398" s="1">
        <f>(SUM(Table3[[#This Row],[Gross_Sales]],Table3[[#This Row],[Delivery_Fee]])-Table3[[#This Row],[Discount_Amount]])</f>
        <v>670</v>
      </c>
    </row>
    <row r="399" spans="1:21" ht="19.2" customHeight="1" x14ac:dyDescent="0.3">
      <c r="A399" s="1" t="s">
        <v>14453</v>
      </c>
      <c r="B399" s="1" t="s">
        <v>13659</v>
      </c>
      <c r="C399" s="1" t="s">
        <v>30479</v>
      </c>
      <c r="D399" s="1" t="s">
        <v>7</v>
      </c>
      <c r="E399" s="1" t="s">
        <v>30</v>
      </c>
      <c r="F399" s="1" t="s">
        <v>339</v>
      </c>
      <c r="G399" s="1" t="s">
        <v>340</v>
      </c>
      <c r="H399" s="1" t="s">
        <v>288</v>
      </c>
      <c r="I399" s="1" t="s">
        <v>289</v>
      </c>
      <c r="J399" s="1" t="s">
        <v>86</v>
      </c>
      <c r="K399" s="1" t="s">
        <v>14</v>
      </c>
      <c r="L399" s="1">
        <v>1</v>
      </c>
      <c r="M399" s="1">
        <v>80</v>
      </c>
      <c r="N399" s="1">
        <v>5</v>
      </c>
      <c r="O399" s="1">
        <v>4</v>
      </c>
      <c r="P399" s="1">
        <v>40</v>
      </c>
      <c r="Q399" s="1">
        <v>116</v>
      </c>
      <c r="R399" s="1" t="s">
        <v>26</v>
      </c>
      <c r="S399" s="1" t="s">
        <v>14454</v>
      </c>
      <c r="T399" s="1">
        <f>Table3[[#This Row],[Unit_Price]]*Table3[[#This Row],[Quantity]]</f>
        <v>80</v>
      </c>
      <c r="U399" s="1">
        <f>(SUM(Table3[[#This Row],[Gross_Sales]],Table3[[#This Row],[Delivery_Fee]])-Table3[[#This Row],[Discount_Amount]])</f>
        <v>116</v>
      </c>
    </row>
    <row r="400" spans="1:21" ht="19.2" customHeight="1" x14ac:dyDescent="0.3">
      <c r="A400" s="1" t="s">
        <v>14455</v>
      </c>
      <c r="B400" s="1" t="s">
        <v>13659</v>
      </c>
      <c r="C400" s="1" t="s">
        <v>30479</v>
      </c>
      <c r="D400" s="1" t="s">
        <v>218</v>
      </c>
      <c r="E400" s="1" t="s">
        <v>67</v>
      </c>
      <c r="F400" s="1" t="s">
        <v>267</v>
      </c>
      <c r="G400" s="1" t="s">
        <v>268</v>
      </c>
      <c r="H400" s="1" t="s">
        <v>33</v>
      </c>
      <c r="I400" s="1" t="s">
        <v>34</v>
      </c>
      <c r="J400" s="1" t="s">
        <v>35</v>
      </c>
      <c r="K400" s="1" t="s">
        <v>25</v>
      </c>
      <c r="L400" s="1">
        <v>1</v>
      </c>
      <c r="M400" s="1">
        <v>240</v>
      </c>
      <c r="N400" s="1">
        <v>5</v>
      </c>
      <c r="O400" s="1">
        <v>12</v>
      </c>
      <c r="P400" s="1">
        <v>30</v>
      </c>
      <c r="Q400" s="1">
        <v>258</v>
      </c>
      <c r="R400" s="1" t="s">
        <v>15</v>
      </c>
      <c r="S400" s="1" t="s">
        <v>14456</v>
      </c>
      <c r="T400" s="1">
        <f>Table3[[#This Row],[Unit_Price]]*Table3[[#This Row],[Quantity]]</f>
        <v>240</v>
      </c>
      <c r="U400" s="1">
        <f>(SUM(Table3[[#This Row],[Gross_Sales]],Table3[[#This Row],[Delivery_Fee]])-Table3[[#This Row],[Discount_Amount]])</f>
        <v>258</v>
      </c>
    </row>
    <row r="401" spans="1:21" ht="19.2" customHeight="1" x14ac:dyDescent="0.3">
      <c r="A401" s="1" t="s">
        <v>14457</v>
      </c>
      <c r="B401" s="1" t="s">
        <v>13659</v>
      </c>
      <c r="C401" s="1" t="s">
        <v>30479</v>
      </c>
      <c r="D401" s="1" t="s">
        <v>746</v>
      </c>
      <c r="E401" s="1" t="s">
        <v>19</v>
      </c>
      <c r="F401" s="1" t="s">
        <v>124</v>
      </c>
      <c r="G401" s="1" t="s">
        <v>125</v>
      </c>
      <c r="H401" s="1" t="s">
        <v>22</v>
      </c>
      <c r="I401" s="1" t="s">
        <v>23</v>
      </c>
      <c r="J401" s="1" t="s">
        <v>24</v>
      </c>
      <c r="K401" s="1" t="s">
        <v>25</v>
      </c>
      <c r="L401" s="1">
        <v>2</v>
      </c>
      <c r="M401" s="1">
        <v>180</v>
      </c>
      <c r="N401" s="1">
        <v>10</v>
      </c>
      <c r="O401" s="1">
        <v>36</v>
      </c>
      <c r="P401" s="1">
        <v>35</v>
      </c>
      <c r="Q401" s="1">
        <v>359</v>
      </c>
      <c r="R401" s="1" t="s">
        <v>42</v>
      </c>
      <c r="S401" s="1" t="s">
        <v>14458</v>
      </c>
      <c r="T401" s="1">
        <f>Table3[[#This Row],[Unit_Price]]*Table3[[#This Row],[Quantity]]</f>
        <v>360</v>
      </c>
      <c r="U401" s="1">
        <f>(SUM(Table3[[#This Row],[Gross_Sales]],Table3[[#This Row],[Delivery_Fee]])-Table3[[#This Row],[Discount_Amount]])</f>
        <v>359</v>
      </c>
    </row>
    <row r="402" spans="1:21" ht="19.2" customHeight="1" x14ac:dyDescent="0.3">
      <c r="A402" s="1" t="s">
        <v>14459</v>
      </c>
      <c r="B402" s="1" t="s">
        <v>13659</v>
      </c>
      <c r="C402" s="1" t="s">
        <v>30479</v>
      </c>
      <c r="D402" s="1" t="s">
        <v>1882</v>
      </c>
      <c r="E402" s="1" t="s">
        <v>30</v>
      </c>
      <c r="F402" s="1" t="s">
        <v>136</v>
      </c>
      <c r="G402" s="1" t="s">
        <v>137</v>
      </c>
      <c r="H402" s="1" t="s">
        <v>131</v>
      </c>
      <c r="I402" s="1" t="s">
        <v>132</v>
      </c>
      <c r="J402" s="1" t="s">
        <v>57</v>
      </c>
      <c r="K402" s="1" t="s">
        <v>25</v>
      </c>
      <c r="L402" s="1">
        <v>3</v>
      </c>
      <c r="M402" s="1">
        <v>220</v>
      </c>
      <c r="N402" s="1">
        <v>20</v>
      </c>
      <c r="O402" s="1">
        <v>132</v>
      </c>
      <c r="P402" s="1">
        <v>30</v>
      </c>
      <c r="Q402" s="1">
        <v>558</v>
      </c>
      <c r="R402" s="1" t="s">
        <v>36</v>
      </c>
      <c r="S402" s="1" t="s">
        <v>14460</v>
      </c>
      <c r="T402" s="1">
        <f>Table3[[#This Row],[Unit_Price]]*Table3[[#This Row],[Quantity]]</f>
        <v>660</v>
      </c>
      <c r="U402" s="1">
        <f>(SUM(Table3[[#This Row],[Gross_Sales]],Table3[[#This Row],[Delivery_Fee]])-Table3[[#This Row],[Discount_Amount]])</f>
        <v>558</v>
      </c>
    </row>
    <row r="403" spans="1:21" ht="19.2" customHeight="1" x14ac:dyDescent="0.3">
      <c r="A403" s="1" t="s">
        <v>14461</v>
      </c>
      <c r="B403" s="1" t="s">
        <v>13659</v>
      </c>
      <c r="C403" s="1" t="s">
        <v>30479</v>
      </c>
      <c r="D403" s="1" t="s">
        <v>512</v>
      </c>
      <c r="E403" s="1" t="s">
        <v>19</v>
      </c>
      <c r="F403" s="1" t="s">
        <v>129</v>
      </c>
      <c r="G403" s="1" t="s">
        <v>130</v>
      </c>
      <c r="H403" s="1" t="s">
        <v>70</v>
      </c>
      <c r="I403" s="1" t="s">
        <v>71</v>
      </c>
      <c r="J403" s="1" t="s">
        <v>13</v>
      </c>
      <c r="K403" s="1" t="s">
        <v>14</v>
      </c>
      <c r="L403" s="1">
        <v>4</v>
      </c>
      <c r="M403" s="1">
        <v>130</v>
      </c>
      <c r="N403" s="1">
        <v>10</v>
      </c>
      <c r="O403" s="1">
        <v>52</v>
      </c>
      <c r="P403" s="1">
        <v>35</v>
      </c>
      <c r="Q403" s="1">
        <v>503</v>
      </c>
      <c r="R403" s="1" t="s">
        <v>15</v>
      </c>
      <c r="S403" s="1" t="s">
        <v>14462</v>
      </c>
      <c r="T403" s="1">
        <f>Table3[[#This Row],[Unit_Price]]*Table3[[#This Row],[Quantity]]</f>
        <v>520</v>
      </c>
      <c r="U403" s="1">
        <f>(SUM(Table3[[#This Row],[Gross_Sales]],Table3[[#This Row],[Delivery_Fee]])-Table3[[#This Row],[Discount_Amount]])</f>
        <v>503</v>
      </c>
    </row>
    <row r="404" spans="1:21" ht="19.2" customHeight="1" x14ac:dyDescent="0.3">
      <c r="A404" s="1" t="s">
        <v>14463</v>
      </c>
      <c r="B404" s="1" t="s">
        <v>13659</v>
      </c>
      <c r="C404" s="1" t="s">
        <v>30479</v>
      </c>
      <c r="D404" s="1" t="s">
        <v>546</v>
      </c>
      <c r="E404" s="1" t="s">
        <v>19</v>
      </c>
      <c r="F404" s="1" t="s">
        <v>98</v>
      </c>
      <c r="G404" s="1" t="s">
        <v>99</v>
      </c>
      <c r="H404" s="1" t="s">
        <v>288</v>
      </c>
      <c r="I404" s="1" t="s">
        <v>289</v>
      </c>
      <c r="J404" s="1" t="s">
        <v>86</v>
      </c>
      <c r="K404" s="1" t="s">
        <v>14</v>
      </c>
      <c r="L404" s="1">
        <v>1</v>
      </c>
      <c r="M404" s="1">
        <v>80</v>
      </c>
      <c r="N404" s="1">
        <v>0</v>
      </c>
      <c r="O404" s="1">
        <v>0</v>
      </c>
      <c r="P404" s="1">
        <v>20</v>
      </c>
      <c r="Q404" s="1">
        <v>100</v>
      </c>
      <c r="R404" s="1" t="s">
        <v>63</v>
      </c>
      <c r="S404" s="1" t="s">
        <v>14464</v>
      </c>
      <c r="T404" s="1">
        <f>Table3[[#This Row],[Unit_Price]]*Table3[[#This Row],[Quantity]]</f>
        <v>80</v>
      </c>
      <c r="U404" s="1">
        <f>(SUM(Table3[[#This Row],[Gross_Sales]],Table3[[#This Row],[Delivery_Fee]])-Table3[[#This Row],[Discount_Amount]])</f>
        <v>100</v>
      </c>
    </row>
    <row r="405" spans="1:21" ht="19.2" customHeight="1" x14ac:dyDescent="0.3">
      <c r="A405" s="1" t="s">
        <v>14465</v>
      </c>
      <c r="B405" s="1" t="s">
        <v>13659</v>
      </c>
      <c r="C405" s="1" t="s">
        <v>30479</v>
      </c>
      <c r="D405" s="1" t="s">
        <v>990</v>
      </c>
      <c r="E405" s="1" t="s">
        <v>30</v>
      </c>
      <c r="F405" s="1" t="s">
        <v>136</v>
      </c>
      <c r="G405" s="1" t="s">
        <v>137</v>
      </c>
      <c r="H405" s="1" t="s">
        <v>61</v>
      </c>
      <c r="I405" s="1" t="s">
        <v>62</v>
      </c>
      <c r="J405" s="1" t="s">
        <v>24</v>
      </c>
      <c r="K405" s="1" t="s">
        <v>25</v>
      </c>
      <c r="L405" s="1">
        <v>3</v>
      </c>
      <c r="M405" s="1">
        <v>190</v>
      </c>
      <c r="N405" s="1">
        <v>20</v>
      </c>
      <c r="O405" s="1">
        <v>114</v>
      </c>
      <c r="P405" s="1">
        <v>25</v>
      </c>
      <c r="Q405" s="1">
        <v>481</v>
      </c>
      <c r="R405" s="1" t="s">
        <v>26</v>
      </c>
      <c r="S405" s="1" t="s">
        <v>14466</v>
      </c>
      <c r="T405" s="1">
        <f>Table3[[#This Row],[Unit_Price]]*Table3[[#This Row],[Quantity]]</f>
        <v>570</v>
      </c>
      <c r="U405" s="1">
        <f>(SUM(Table3[[#This Row],[Gross_Sales]],Table3[[#This Row],[Delivery_Fee]])-Table3[[#This Row],[Discount_Amount]])</f>
        <v>481</v>
      </c>
    </row>
    <row r="406" spans="1:21" ht="19.2" customHeight="1" x14ac:dyDescent="0.3">
      <c r="A406" s="1" t="s">
        <v>14467</v>
      </c>
      <c r="B406" s="1" t="s">
        <v>13659</v>
      </c>
      <c r="C406" s="1" t="s">
        <v>30479</v>
      </c>
      <c r="D406" s="1" t="s">
        <v>600</v>
      </c>
      <c r="E406" s="1" t="s">
        <v>19</v>
      </c>
      <c r="F406" s="1" t="s">
        <v>98</v>
      </c>
      <c r="G406" s="1" t="s">
        <v>99</v>
      </c>
      <c r="H406" s="1" t="s">
        <v>84</v>
      </c>
      <c r="I406" s="1" t="s">
        <v>85</v>
      </c>
      <c r="J406" s="1" t="s">
        <v>86</v>
      </c>
      <c r="K406" s="1" t="s">
        <v>14</v>
      </c>
      <c r="L406" s="1">
        <v>3</v>
      </c>
      <c r="M406" s="1">
        <v>100</v>
      </c>
      <c r="N406" s="1">
        <v>5</v>
      </c>
      <c r="O406" s="1">
        <v>15</v>
      </c>
      <c r="P406" s="1">
        <v>25</v>
      </c>
      <c r="Q406" s="1">
        <v>310</v>
      </c>
      <c r="R406" s="1" t="s">
        <v>63</v>
      </c>
      <c r="S406" s="1" t="s">
        <v>14468</v>
      </c>
      <c r="T406" s="1">
        <f>Table3[[#This Row],[Unit_Price]]*Table3[[#This Row],[Quantity]]</f>
        <v>300</v>
      </c>
      <c r="U406" s="1">
        <f>(SUM(Table3[[#This Row],[Gross_Sales]],Table3[[#This Row],[Delivery_Fee]])-Table3[[#This Row],[Discount_Amount]])</f>
        <v>310</v>
      </c>
    </row>
    <row r="407" spans="1:21" ht="19.2" customHeight="1" x14ac:dyDescent="0.3">
      <c r="A407" s="1" t="s">
        <v>14469</v>
      </c>
      <c r="B407" s="1" t="s">
        <v>13659</v>
      </c>
      <c r="C407" s="1" t="s">
        <v>30479</v>
      </c>
      <c r="D407" s="1" t="s">
        <v>206</v>
      </c>
      <c r="E407" s="1" t="s">
        <v>19</v>
      </c>
      <c r="F407" s="1" t="s">
        <v>141</v>
      </c>
      <c r="G407" s="1" t="s">
        <v>142</v>
      </c>
      <c r="H407" s="1" t="s">
        <v>143</v>
      </c>
      <c r="I407" s="1" t="s">
        <v>144</v>
      </c>
      <c r="J407" s="1" t="s">
        <v>24</v>
      </c>
      <c r="K407" s="1" t="s">
        <v>14</v>
      </c>
      <c r="L407" s="1">
        <v>3</v>
      </c>
      <c r="M407" s="1">
        <v>160</v>
      </c>
      <c r="N407" s="1">
        <v>0</v>
      </c>
      <c r="O407" s="1">
        <v>0</v>
      </c>
      <c r="P407" s="1">
        <v>40</v>
      </c>
      <c r="Q407" s="1">
        <v>520</v>
      </c>
      <c r="R407" s="1" t="s">
        <v>42</v>
      </c>
      <c r="S407" s="1" t="s">
        <v>14470</v>
      </c>
      <c r="T407" s="1">
        <f>Table3[[#This Row],[Unit_Price]]*Table3[[#This Row],[Quantity]]</f>
        <v>480</v>
      </c>
      <c r="U407" s="1">
        <f>(SUM(Table3[[#This Row],[Gross_Sales]],Table3[[#This Row],[Delivery_Fee]])-Table3[[#This Row],[Discount_Amount]])</f>
        <v>520</v>
      </c>
    </row>
    <row r="408" spans="1:21" ht="19.2" customHeight="1" x14ac:dyDescent="0.3">
      <c r="A408" s="1" t="s">
        <v>14471</v>
      </c>
      <c r="B408" s="1" t="s">
        <v>13659</v>
      </c>
      <c r="C408" s="1" t="s">
        <v>30479</v>
      </c>
      <c r="D408" s="1" t="s">
        <v>645</v>
      </c>
      <c r="E408" s="1" t="s">
        <v>30</v>
      </c>
      <c r="F408" s="1" t="s">
        <v>75</v>
      </c>
      <c r="G408" s="1" t="s">
        <v>76</v>
      </c>
      <c r="H408" s="1" t="s">
        <v>55</v>
      </c>
      <c r="I408" s="1" t="s">
        <v>56</v>
      </c>
      <c r="J408" s="1" t="s">
        <v>57</v>
      </c>
      <c r="K408" s="1" t="s">
        <v>14</v>
      </c>
      <c r="L408" s="1">
        <v>4</v>
      </c>
      <c r="M408" s="1">
        <v>180</v>
      </c>
      <c r="N408" s="1">
        <v>15</v>
      </c>
      <c r="O408" s="1">
        <v>108</v>
      </c>
      <c r="P408" s="1">
        <v>30</v>
      </c>
      <c r="Q408" s="1">
        <v>642</v>
      </c>
      <c r="R408" s="1" t="s">
        <v>26</v>
      </c>
      <c r="S408" s="1" t="s">
        <v>14472</v>
      </c>
      <c r="T408" s="1">
        <f>Table3[[#This Row],[Unit_Price]]*Table3[[#This Row],[Quantity]]</f>
        <v>720</v>
      </c>
      <c r="U408" s="1">
        <f>(SUM(Table3[[#This Row],[Gross_Sales]],Table3[[#This Row],[Delivery_Fee]])-Table3[[#This Row],[Discount_Amount]])</f>
        <v>642</v>
      </c>
    </row>
    <row r="409" spans="1:21" ht="19.2" customHeight="1" x14ac:dyDescent="0.3">
      <c r="A409" s="1" t="s">
        <v>14473</v>
      </c>
      <c r="B409" s="1" t="s">
        <v>13659</v>
      </c>
      <c r="C409" s="1" t="s">
        <v>30479</v>
      </c>
      <c r="D409" s="1" t="s">
        <v>882</v>
      </c>
      <c r="E409" s="1" t="s">
        <v>19</v>
      </c>
      <c r="F409" s="1" t="s">
        <v>98</v>
      </c>
      <c r="G409" s="1" t="s">
        <v>99</v>
      </c>
      <c r="H409" s="1" t="s">
        <v>48</v>
      </c>
      <c r="I409" s="1" t="s">
        <v>49</v>
      </c>
      <c r="J409" s="1" t="s">
        <v>13</v>
      </c>
      <c r="K409" s="1" t="s">
        <v>14</v>
      </c>
      <c r="L409" s="1">
        <v>3</v>
      </c>
      <c r="M409" s="1">
        <v>220</v>
      </c>
      <c r="N409" s="1">
        <v>10</v>
      </c>
      <c r="O409" s="1">
        <v>66</v>
      </c>
      <c r="P409" s="1">
        <v>40</v>
      </c>
      <c r="Q409" s="1">
        <v>634</v>
      </c>
      <c r="R409" s="1" t="s">
        <v>15</v>
      </c>
      <c r="S409" s="1" t="s">
        <v>14474</v>
      </c>
      <c r="T409" s="1">
        <f>Table3[[#This Row],[Unit_Price]]*Table3[[#This Row],[Quantity]]</f>
        <v>660</v>
      </c>
      <c r="U409" s="1">
        <f>(SUM(Table3[[#This Row],[Gross_Sales]],Table3[[#This Row],[Delivery_Fee]])-Table3[[#This Row],[Discount_Amount]])</f>
        <v>634</v>
      </c>
    </row>
    <row r="410" spans="1:21" ht="19.2" customHeight="1" x14ac:dyDescent="0.3">
      <c r="A410" s="1" t="s">
        <v>14475</v>
      </c>
      <c r="B410" s="1" t="s">
        <v>13659</v>
      </c>
      <c r="C410" s="1" t="s">
        <v>30479</v>
      </c>
      <c r="D410" s="1" t="s">
        <v>582</v>
      </c>
      <c r="E410" s="1" t="s">
        <v>67</v>
      </c>
      <c r="F410" s="1" t="s">
        <v>82</v>
      </c>
      <c r="G410" s="1" t="s">
        <v>83</v>
      </c>
      <c r="H410" s="1" t="s">
        <v>131</v>
      </c>
      <c r="I410" s="1" t="s">
        <v>132</v>
      </c>
      <c r="J410" s="1" t="s">
        <v>57</v>
      </c>
      <c r="K410" s="1" t="s">
        <v>25</v>
      </c>
      <c r="L410" s="1">
        <v>4</v>
      </c>
      <c r="M410" s="1">
        <v>220</v>
      </c>
      <c r="N410" s="1">
        <v>20</v>
      </c>
      <c r="O410" s="1">
        <v>176</v>
      </c>
      <c r="P410" s="1">
        <v>40</v>
      </c>
      <c r="Q410" s="1">
        <v>744</v>
      </c>
      <c r="R410" s="1" t="s">
        <v>15</v>
      </c>
      <c r="S410" s="1" t="s">
        <v>14476</v>
      </c>
      <c r="T410" s="1">
        <f>Table3[[#This Row],[Unit_Price]]*Table3[[#This Row],[Quantity]]</f>
        <v>880</v>
      </c>
      <c r="U410" s="1">
        <f>(SUM(Table3[[#This Row],[Gross_Sales]],Table3[[#This Row],[Delivery_Fee]])-Table3[[#This Row],[Discount_Amount]])</f>
        <v>744</v>
      </c>
    </row>
    <row r="411" spans="1:21" ht="19.2" customHeight="1" x14ac:dyDescent="0.3">
      <c r="A411" s="1" t="s">
        <v>14477</v>
      </c>
      <c r="B411" s="1" t="s">
        <v>13659</v>
      </c>
      <c r="C411" s="1" t="s">
        <v>30479</v>
      </c>
      <c r="D411" s="1" t="s">
        <v>1169</v>
      </c>
      <c r="E411" s="1" t="s">
        <v>19</v>
      </c>
      <c r="F411" s="1" t="s">
        <v>20</v>
      </c>
      <c r="G411" s="1" t="s">
        <v>21</v>
      </c>
      <c r="H411" s="1" t="s">
        <v>40</v>
      </c>
      <c r="I411" s="1" t="s">
        <v>41</v>
      </c>
      <c r="J411" s="1" t="s">
        <v>13</v>
      </c>
      <c r="K411" s="1" t="s">
        <v>25</v>
      </c>
      <c r="L411" s="1">
        <v>2</v>
      </c>
      <c r="M411" s="1">
        <v>170</v>
      </c>
      <c r="N411" s="1">
        <v>5</v>
      </c>
      <c r="O411" s="1">
        <v>17</v>
      </c>
      <c r="P411" s="1">
        <v>35</v>
      </c>
      <c r="Q411" s="1">
        <v>358</v>
      </c>
      <c r="R411" s="1" t="s">
        <v>15</v>
      </c>
      <c r="S411" s="1" t="s">
        <v>14478</v>
      </c>
      <c r="T411" s="1">
        <f>Table3[[#This Row],[Unit_Price]]*Table3[[#This Row],[Quantity]]</f>
        <v>340</v>
      </c>
      <c r="U411" s="1">
        <f>(SUM(Table3[[#This Row],[Gross_Sales]],Table3[[#This Row],[Delivery_Fee]])-Table3[[#This Row],[Discount_Amount]])</f>
        <v>358</v>
      </c>
    </row>
    <row r="412" spans="1:21" ht="19.2" customHeight="1" x14ac:dyDescent="0.3">
      <c r="A412" s="1" t="s">
        <v>14479</v>
      </c>
      <c r="B412" s="1" t="s">
        <v>13659</v>
      </c>
      <c r="C412" s="1" t="s">
        <v>30479</v>
      </c>
      <c r="D412" s="1" t="s">
        <v>640</v>
      </c>
      <c r="E412" s="1" t="s">
        <v>19</v>
      </c>
      <c r="F412" s="1" t="s">
        <v>53</v>
      </c>
      <c r="G412" s="1" t="s">
        <v>54</v>
      </c>
      <c r="H412" s="1" t="s">
        <v>33</v>
      </c>
      <c r="I412" s="1" t="s">
        <v>34</v>
      </c>
      <c r="J412" s="1" t="s">
        <v>35</v>
      </c>
      <c r="K412" s="1" t="s">
        <v>25</v>
      </c>
      <c r="L412" s="1">
        <v>2</v>
      </c>
      <c r="M412" s="1">
        <v>240</v>
      </c>
      <c r="N412" s="1">
        <v>15</v>
      </c>
      <c r="O412" s="1">
        <v>72</v>
      </c>
      <c r="P412" s="1">
        <v>35</v>
      </c>
      <c r="Q412" s="1">
        <v>443</v>
      </c>
      <c r="R412" s="1" t="s">
        <v>26</v>
      </c>
      <c r="S412" s="1" t="s">
        <v>14480</v>
      </c>
      <c r="T412" s="1">
        <f>Table3[[#This Row],[Unit_Price]]*Table3[[#This Row],[Quantity]]</f>
        <v>480</v>
      </c>
      <c r="U412" s="1">
        <f>(SUM(Table3[[#This Row],[Gross_Sales]],Table3[[#This Row],[Delivery_Fee]])-Table3[[#This Row],[Discount_Amount]])</f>
        <v>443</v>
      </c>
    </row>
    <row r="413" spans="1:21" ht="19.2" customHeight="1" x14ac:dyDescent="0.3">
      <c r="A413" s="1" t="s">
        <v>14481</v>
      </c>
      <c r="B413" s="1" t="s">
        <v>13659</v>
      </c>
      <c r="C413" s="1" t="s">
        <v>30479</v>
      </c>
      <c r="D413" s="1" t="s">
        <v>191</v>
      </c>
      <c r="E413" s="1" t="s">
        <v>19</v>
      </c>
      <c r="F413" s="1" t="s">
        <v>53</v>
      </c>
      <c r="G413" s="1" t="s">
        <v>54</v>
      </c>
      <c r="H413" s="1" t="s">
        <v>40</v>
      </c>
      <c r="I413" s="1" t="s">
        <v>41</v>
      </c>
      <c r="J413" s="1" t="s">
        <v>13</v>
      </c>
      <c r="K413" s="1" t="s">
        <v>25</v>
      </c>
      <c r="L413" s="1">
        <v>1</v>
      </c>
      <c r="M413" s="1">
        <v>170</v>
      </c>
      <c r="N413" s="1">
        <v>15</v>
      </c>
      <c r="O413" s="1">
        <v>25.5</v>
      </c>
      <c r="P413" s="1">
        <v>40</v>
      </c>
      <c r="Q413" s="1">
        <v>184.5</v>
      </c>
      <c r="R413" s="1" t="s">
        <v>26</v>
      </c>
      <c r="S413" s="1" t="s">
        <v>14482</v>
      </c>
      <c r="T413" s="1">
        <f>Table3[[#This Row],[Unit_Price]]*Table3[[#This Row],[Quantity]]</f>
        <v>170</v>
      </c>
      <c r="U413" s="1">
        <f>(SUM(Table3[[#This Row],[Gross_Sales]],Table3[[#This Row],[Delivery_Fee]])-Table3[[#This Row],[Discount_Amount]])</f>
        <v>184.5</v>
      </c>
    </row>
    <row r="414" spans="1:21" ht="19.2" customHeight="1" x14ac:dyDescent="0.3">
      <c r="A414" s="1" t="s">
        <v>14483</v>
      </c>
      <c r="B414" s="1" t="s">
        <v>13659</v>
      </c>
      <c r="C414" s="1" t="s">
        <v>30479</v>
      </c>
      <c r="D414" s="1" t="s">
        <v>805</v>
      </c>
      <c r="E414" s="1" t="s">
        <v>30</v>
      </c>
      <c r="F414" s="1" t="s">
        <v>136</v>
      </c>
      <c r="G414" s="1" t="s">
        <v>137</v>
      </c>
      <c r="H414" s="1" t="s">
        <v>131</v>
      </c>
      <c r="I414" s="1" t="s">
        <v>132</v>
      </c>
      <c r="J414" s="1" t="s">
        <v>57</v>
      </c>
      <c r="K414" s="1" t="s">
        <v>25</v>
      </c>
      <c r="L414" s="1">
        <v>1</v>
      </c>
      <c r="M414" s="1">
        <v>220</v>
      </c>
      <c r="N414" s="1">
        <v>0</v>
      </c>
      <c r="O414" s="1">
        <v>0</v>
      </c>
      <c r="P414" s="1">
        <v>25</v>
      </c>
      <c r="Q414" s="1">
        <v>245</v>
      </c>
      <c r="R414" s="1" t="s">
        <v>26</v>
      </c>
      <c r="S414" s="1" t="s">
        <v>14484</v>
      </c>
      <c r="T414" s="1">
        <f>Table3[[#This Row],[Unit_Price]]*Table3[[#This Row],[Quantity]]</f>
        <v>220</v>
      </c>
      <c r="U414" s="1">
        <f>(SUM(Table3[[#This Row],[Gross_Sales]],Table3[[#This Row],[Delivery_Fee]])-Table3[[#This Row],[Discount_Amount]])</f>
        <v>245</v>
      </c>
    </row>
    <row r="415" spans="1:21" ht="19.2" customHeight="1" x14ac:dyDescent="0.3">
      <c r="A415" s="1" t="s">
        <v>14485</v>
      </c>
      <c r="B415" s="1" t="s">
        <v>13659</v>
      </c>
      <c r="C415" s="1" t="s">
        <v>30479</v>
      </c>
      <c r="D415" s="1" t="s">
        <v>518</v>
      </c>
      <c r="E415" s="1" t="s">
        <v>30</v>
      </c>
      <c r="F415" s="1" t="s">
        <v>31</v>
      </c>
      <c r="G415" s="1" t="s">
        <v>32</v>
      </c>
      <c r="H415" s="1" t="s">
        <v>11</v>
      </c>
      <c r="I415" s="1" t="s">
        <v>12</v>
      </c>
      <c r="J415" s="1" t="s">
        <v>13</v>
      </c>
      <c r="K415" s="1" t="s">
        <v>14</v>
      </c>
      <c r="L415" s="1">
        <v>2</v>
      </c>
      <c r="M415" s="1">
        <v>140</v>
      </c>
      <c r="N415" s="1">
        <v>15</v>
      </c>
      <c r="O415" s="1">
        <v>42</v>
      </c>
      <c r="P415" s="1">
        <v>20</v>
      </c>
      <c r="Q415" s="1">
        <v>258</v>
      </c>
      <c r="R415" s="1" t="s">
        <v>26</v>
      </c>
      <c r="S415" s="1" t="s">
        <v>14486</v>
      </c>
      <c r="T415" s="1">
        <f>Table3[[#This Row],[Unit_Price]]*Table3[[#This Row],[Quantity]]</f>
        <v>280</v>
      </c>
      <c r="U415" s="1">
        <f>(SUM(Table3[[#This Row],[Gross_Sales]],Table3[[#This Row],[Delivery_Fee]])-Table3[[#This Row],[Discount_Amount]])</f>
        <v>258</v>
      </c>
    </row>
    <row r="416" spans="1:21" ht="19.2" customHeight="1" x14ac:dyDescent="0.3">
      <c r="A416" s="1" t="s">
        <v>14487</v>
      </c>
      <c r="B416" s="1" t="s">
        <v>13659</v>
      </c>
      <c r="C416" s="1" t="s">
        <v>30479</v>
      </c>
      <c r="D416" s="1" t="s">
        <v>120</v>
      </c>
      <c r="E416" s="1" t="s">
        <v>67</v>
      </c>
      <c r="F416" s="1" t="s">
        <v>187</v>
      </c>
      <c r="G416" s="1" t="s">
        <v>188</v>
      </c>
      <c r="H416" s="1" t="s">
        <v>40</v>
      </c>
      <c r="I416" s="1" t="s">
        <v>41</v>
      </c>
      <c r="J416" s="1" t="s">
        <v>13</v>
      </c>
      <c r="K416" s="1" t="s">
        <v>25</v>
      </c>
      <c r="L416" s="1">
        <v>1</v>
      </c>
      <c r="M416" s="1">
        <v>170</v>
      </c>
      <c r="N416" s="1">
        <v>5</v>
      </c>
      <c r="O416" s="1">
        <v>8.5</v>
      </c>
      <c r="P416" s="1">
        <v>25</v>
      </c>
      <c r="Q416" s="1">
        <v>186.5</v>
      </c>
      <c r="R416" s="1" t="s">
        <v>36</v>
      </c>
      <c r="S416" s="1" t="s">
        <v>14488</v>
      </c>
      <c r="T416" s="1">
        <f>Table3[[#This Row],[Unit_Price]]*Table3[[#This Row],[Quantity]]</f>
        <v>170</v>
      </c>
      <c r="U416" s="1">
        <f>(SUM(Table3[[#This Row],[Gross_Sales]],Table3[[#This Row],[Delivery_Fee]])-Table3[[#This Row],[Discount_Amount]])</f>
        <v>186.5</v>
      </c>
    </row>
    <row r="417" spans="1:21" ht="19.2" customHeight="1" x14ac:dyDescent="0.3">
      <c r="A417" s="1" t="s">
        <v>14489</v>
      </c>
      <c r="B417" s="1" t="s">
        <v>13659</v>
      </c>
      <c r="C417" s="1" t="s">
        <v>30479</v>
      </c>
      <c r="D417" s="1" t="s">
        <v>395</v>
      </c>
      <c r="E417" s="1" t="s">
        <v>67</v>
      </c>
      <c r="F417" s="1" t="s">
        <v>68</v>
      </c>
      <c r="G417" s="1" t="s">
        <v>69</v>
      </c>
      <c r="H417" s="1" t="s">
        <v>48</v>
      </c>
      <c r="I417" s="1" t="s">
        <v>49</v>
      </c>
      <c r="J417" s="1" t="s">
        <v>13</v>
      </c>
      <c r="K417" s="1" t="s">
        <v>14</v>
      </c>
      <c r="L417" s="1">
        <v>1</v>
      </c>
      <c r="M417" s="1">
        <v>220</v>
      </c>
      <c r="N417" s="1">
        <v>5</v>
      </c>
      <c r="O417" s="1">
        <v>11</v>
      </c>
      <c r="P417" s="1">
        <v>35</v>
      </c>
      <c r="Q417" s="1">
        <v>244</v>
      </c>
      <c r="R417" s="1" t="s">
        <v>26</v>
      </c>
      <c r="S417" s="1" t="s">
        <v>14490</v>
      </c>
      <c r="T417" s="1">
        <f>Table3[[#This Row],[Unit_Price]]*Table3[[#This Row],[Quantity]]</f>
        <v>220</v>
      </c>
      <c r="U417" s="1">
        <f>(SUM(Table3[[#This Row],[Gross_Sales]],Table3[[#This Row],[Delivery_Fee]])-Table3[[#This Row],[Discount_Amount]])</f>
        <v>244</v>
      </c>
    </row>
    <row r="418" spans="1:21" ht="19.2" customHeight="1" x14ac:dyDescent="0.3">
      <c r="A418" s="1" t="s">
        <v>14491</v>
      </c>
      <c r="B418" s="1" t="s">
        <v>13659</v>
      </c>
      <c r="C418" s="1" t="s">
        <v>30479</v>
      </c>
      <c r="D418" s="1" t="s">
        <v>1571</v>
      </c>
      <c r="E418" s="1" t="s">
        <v>19</v>
      </c>
      <c r="F418" s="1" t="s">
        <v>98</v>
      </c>
      <c r="G418" s="1" t="s">
        <v>99</v>
      </c>
      <c r="H418" s="1" t="s">
        <v>22</v>
      </c>
      <c r="I418" s="1" t="s">
        <v>23</v>
      </c>
      <c r="J418" s="1" t="s">
        <v>24</v>
      </c>
      <c r="K418" s="1" t="s">
        <v>25</v>
      </c>
      <c r="L418" s="1">
        <v>2</v>
      </c>
      <c r="M418" s="1">
        <v>180</v>
      </c>
      <c r="N418" s="1">
        <v>20</v>
      </c>
      <c r="O418" s="1">
        <v>72</v>
      </c>
      <c r="P418" s="1">
        <v>25</v>
      </c>
      <c r="Q418" s="1">
        <v>313</v>
      </c>
      <c r="R418" s="1" t="s">
        <v>15</v>
      </c>
      <c r="S418" s="1" t="s">
        <v>14492</v>
      </c>
      <c r="T418" s="1">
        <f>Table3[[#This Row],[Unit_Price]]*Table3[[#This Row],[Quantity]]</f>
        <v>360</v>
      </c>
      <c r="U418" s="1">
        <f>(SUM(Table3[[#This Row],[Gross_Sales]],Table3[[#This Row],[Delivery_Fee]])-Table3[[#This Row],[Discount_Amount]])</f>
        <v>313</v>
      </c>
    </row>
    <row r="419" spans="1:21" ht="19.2" customHeight="1" x14ac:dyDescent="0.3">
      <c r="A419" s="1" t="s">
        <v>14493</v>
      </c>
      <c r="B419" s="1" t="s">
        <v>13659</v>
      </c>
      <c r="C419" s="1" t="s">
        <v>30479</v>
      </c>
      <c r="D419" s="1" t="s">
        <v>695</v>
      </c>
      <c r="E419" s="1" t="s">
        <v>67</v>
      </c>
      <c r="F419" s="1" t="s">
        <v>82</v>
      </c>
      <c r="G419" s="1" t="s">
        <v>83</v>
      </c>
      <c r="H419" s="1" t="s">
        <v>22</v>
      </c>
      <c r="I419" s="1" t="s">
        <v>23</v>
      </c>
      <c r="J419" s="1" t="s">
        <v>24</v>
      </c>
      <c r="K419" s="1" t="s">
        <v>25</v>
      </c>
      <c r="L419" s="1">
        <v>3</v>
      </c>
      <c r="M419" s="1">
        <v>180</v>
      </c>
      <c r="N419" s="1">
        <v>10</v>
      </c>
      <c r="O419" s="1">
        <v>54</v>
      </c>
      <c r="P419" s="1">
        <v>25</v>
      </c>
      <c r="Q419" s="1">
        <v>511</v>
      </c>
      <c r="R419" s="1" t="s">
        <v>26</v>
      </c>
      <c r="S419" s="1" t="s">
        <v>14494</v>
      </c>
      <c r="T419" s="1">
        <f>Table3[[#This Row],[Unit_Price]]*Table3[[#This Row],[Quantity]]</f>
        <v>540</v>
      </c>
      <c r="U419" s="1">
        <f>(SUM(Table3[[#This Row],[Gross_Sales]],Table3[[#This Row],[Delivery_Fee]])-Table3[[#This Row],[Discount_Amount]])</f>
        <v>511</v>
      </c>
    </row>
    <row r="420" spans="1:21" ht="19.2" customHeight="1" x14ac:dyDescent="0.3">
      <c r="A420" s="1" t="s">
        <v>14495</v>
      </c>
      <c r="B420" s="1" t="s">
        <v>13659</v>
      </c>
      <c r="C420" s="1" t="s">
        <v>30479</v>
      </c>
      <c r="D420" s="1" t="s">
        <v>1169</v>
      </c>
      <c r="E420" s="1" t="s">
        <v>67</v>
      </c>
      <c r="F420" s="1" t="s">
        <v>141</v>
      </c>
      <c r="G420" s="1" t="s">
        <v>142</v>
      </c>
      <c r="H420" s="1" t="s">
        <v>111</v>
      </c>
      <c r="I420" s="1" t="s">
        <v>112</v>
      </c>
      <c r="J420" s="1" t="s">
        <v>13</v>
      </c>
      <c r="K420" s="1" t="s">
        <v>25</v>
      </c>
      <c r="L420" s="1">
        <v>2</v>
      </c>
      <c r="M420" s="1">
        <v>280</v>
      </c>
      <c r="N420" s="1">
        <v>15</v>
      </c>
      <c r="O420" s="1">
        <v>84</v>
      </c>
      <c r="P420" s="1">
        <v>40</v>
      </c>
      <c r="Q420" s="1">
        <v>516</v>
      </c>
      <c r="R420" s="1" t="s">
        <v>15</v>
      </c>
      <c r="S420" s="1" t="s">
        <v>14496</v>
      </c>
      <c r="T420" s="1">
        <f>Table3[[#This Row],[Unit_Price]]*Table3[[#This Row],[Quantity]]</f>
        <v>560</v>
      </c>
      <c r="U420" s="1">
        <f>(SUM(Table3[[#This Row],[Gross_Sales]],Table3[[#This Row],[Delivery_Fee]])-Table3[[#This Row],[Discount_Amount]])</f>
        <v>516</v>
      </c>
    </row>
    <row r="421" spans="1:21" ht="19.2" customHeight="1" x14ac:dyDescent="0.3">
      <c r="A421" s="1" t="s">
        <v>14497</v>
      </c>
      <c r="B421" s="1" t="s">
        <v>13659</v>
      </c>
      <c r="C421" s="1" t="s">
        <v>30479</v>
      </c>
      <c r="D421" s="1" t="s">
        <v>559</v>
      </c>
      <c r="E421" s="1" t="s">
        <v>19</v>
      </c>
      <c r="F421" s="1" t="s">
        <v>141</v>
      </c>
      <c r="G421" s="1" t="s">
        <v>142</v>
      </c>
      <c r="H421" s="1" t="s">
        <v>131</v>
      </c>
      <c r="I421" s="1" t="s">
        <v>132</v>
      </c>
      <c r="J421" s="1" t="s">
        <v>57</v>
      </c>
      <c r="K421" s="1" t="s">
        <v>25</v>
      </c>
      <c r="L421" s="1">
        <v>4</v>
      </c>
      <c r="M421" s="1">
        <v>220</v>
      </c>
      <c r="N421" s="1">
        <v>5</v>
      </c>
      <c r="O421" s="1">
        <v>44</v>
      </c>
      <c r="P421" s="1">
        <v>40</v>
      </c>
      <c r="Q421" s="1">
        <v>876</v>
      </c>
      <c r="R421" s="1" t="s">
        <v>63</v>
      </c>
      <c r="S421" s="1" t="s">
        <v>14498</v>
      </c>
      <c r="T421" s="1">
        <f>Table3[[#This Row],[Unit_Price]]*Table3[[#This Row],[Quantity]]</f>
        <v>880</v>
      </c>
      <c r="U421" s="1">
        <f>(SUM(Table3[[#This Row],[Gross_Sales]],Table3[[#This Row],[Delivery_Fee]])-Table3[[#This Row],[Discount_Amount]])</f>
        <v>876</v>
      </c>
    </row>
    <row r="422" spans="1:21" ht="19.2" customHeight="1" x14ac:dyDescent="0.3">
      <c r="A422" s="1" t="s">
        <v>14499</v>
      </c>
      <c r="B422" s="1" t="s">
        <v>13659</v>
      </c>
      <c r="C422" s="1" t="s">
        <v>30479</v>
      </c>
      <c r="D422" s="1" t="s">
        <v>679</v>
      </c>
      <c r="E422" s="1" t="s">
        <v>30</v>
      </c>
      <c r="F422" s="1" t="s">
        <v>31</v>
      </c>
      <c r="G422" s="1" t="s">
        <v>32</v>
      </c>
      <c r="H422" s="1" t="s">
        <v>48</v>
      </c>
      <c r="I422" s="1" t="s">
        <v>49</v>
      </c>
      <c r="J422" s="1" t="s">
        <v>13</v>
      </c>
      <c r="K422" s="1" t="s">
        <v>14</v>
      </c>
      <c r="L422" s="1">
        <v>4</v>
      </c>
      <c r="M422" s="1">
        <v>220</v>
      </c>
      <c r="N422" s="1">
        <v>0</v>
      </c>
      <c r="O422" s="1">
        <v>0</v>
      </c>
      <c r="P422" s="1">
        <v>40</v>
      </c>
      <c r="Q422" s="1">
        <v>920</v>
      </c>
      <c r="R422" s="1" t="s">
        <v>63</v>
      </c>
      <c r="S422" s="1" t="s">
        <v>14500</v>
      </c>
      <c r="T422" s="1">
        <f>Table3[[#This Row],[Unit_Price]]*Table3[[#This Row],[Quantity]]</f>
        <v>880</v>
      </c>
      <c r="U422" s="1">
        <f>(SUM(Table3[[#This Row],[Gross_Sales]],Table3[[#This Row],[Delivery_Fee]])-Table3[[#This Row],[Discount_Amount]])</f>
        <v>920</v>
      </c>
    </row>
    <row r="423" spans="1:21" ht="19.2" customHeight="1" x14ac:dyDescent="0.3">
      <c r="A423" s="1" t="s">
        <v>14501</v>
      </c>
      <c r="B423" s="1" t="s">
        <v>13659</v>
      </c>
      <c r="C423" s="1" t="s">
        <v>30479</v>
      </c>
      <c r="D423" s="1" t="s">
        <v>1613</v>
      </c>
      <c r="E423" s="1" t="s">
        <v>19</v>
      </c>
      <c r="F423" s="1" t="s">
        <v>174</v>
      </c>
      <c r="G423" s="1" t="s">
        <v>175</v>
      </c>
      <c r="H423" s="1" t="s">
        <v>11</v>
      </c>
      <c r="I423" s="1" t="s">
        <v>12</v>
      </c>
      <c r="J423" s="1" t="s">
        <v>13</v>
      </c>
      <c r="K423" s="1" t="s">
        <v>14</v>
      </c>
      <c r="L423" s="1">
        <v>1</v>
      </c>
      <c r="M423" s="1">
        <v>140</v>
      </c>
      <c r="N423" s="1">
        <v>10</v>
      </c>
      <c r="O423" s="1">
        <v>14</v>
      </c>
      <c r="P423" s="1">
        <v>20</v>
      </c>
      <c r="Q423" s="1">
        <v>146</v>
      </c>
      <c r="R423" s="1" t="s">
        <v>15</v>
      </c>
      <c r="S423" s="1" t="s">
        <v>14502</v>
      </c>
      <c r="T423" s="1">
        <f>Table3[[#This Row],[Unit_Price]]*Table3[[#This Row],[Quantity]]</f>
        <v>140</v>
      </c>
      <c r="U423" s="1">
        <f>(SUM(Table3[[#This Row],[Gross_Sales]],Table3[[#This Row],[Delivery_Fee]])-Table3[[#This Row],[Discount_Amount]])</f>
        <v>146</v>
      </c>
    </row>
    <row r="424" spans="1:21" ht="19.2" customHeight="1" x14ac:dyDescent="0.3">
      <c r="A424" s="1" t="s">
        <v>14503</v>
      </c>
      <c r="B424" s="1" t="s">
        <v>13659</v>
      </c>
      <c r="C424" s="1" t="s">
        <v>30479</v>
      </c>
      <c r="D424" s="1" t="s">
        <v>1006</v>
      </c>
      <c r="E424" s="1" t="s">
        <v>19</v>
      </c>
      <c r="F424" s="1" t="s">
        <v>124</v>
      </c>
      <c r="G424" s="1" t="s">
        <v>125</v>
      </c>
      <c r="H424" s="1" t="s">
        <v>111</v>
      </c>
      <c r="I424" s="1" t="s">
        <v>112</v>
      </c>
      <c r="J424" s="1" t="s">
        <v>13</v>
      </c>
      <c r="K424" s="1" t="s">
        <v>25</v>
      </c>
      <c r="L424" s="1">
        <v>2</v>
      </c>
      <c r="M424" s="1">
        <v>280</v>
      </c>
      <c r="N424" s="1">
        <v>15</v>
      </c>
      <c r="O424" s="1">
        <v>84</v>
      </c>
      <c r="P424" s="1">
        <v>25</v>
      </c>
      <c r="Q424" s="1">
        <v>501</v>
      </c>
      <c r="R424" s="1" t="s">
        <v>42</v>
      </c>
      <c r="S424" s="1" t="s">
        <v>14504</v>
      </c>
      <c r="T424" s="1">
        <f>Table3[[#This Row],[Unit_Price]]*Table3[[#This Row],[Quantity]]</f>
        <v>560</v>
      </c>
      <c r="U424" s="1">
        <f>(SUM(Table3[[#This Row],[Gross_Sales]],Table3[[#This Row],[Delivery_Fee]])-Table3[[#This Row],[Discount_Amount]])</f>
        <v>501</v>
      </c>
    </row>
    <row r="425" spans="1:21" ht="19.2" customHeight="1" x14ac:dyDescent="0.3">
      <c r="A425" s="1" t="s">
        <v>14505</v>
      </c>
      <c r="B425" s="1" t="s">
        <v>13659</v>
      </c>
      <c r="C425" s="1" t="s">
        <v>30479</v>
      </c>
      <c r="D425" s="1" t="s">
        <v>1163</v>
      </c>
      <c r="E425" s="1" t="s">
        <v>30</v>
      </c>
      <c r="F425" s="1" t="s">
        <v>136</v>
      </c>
      <c r="G425" s="1" t="s">
        <v>137</v>
      </c>
      <c r="H425" s="1" t="s">
        <v>61</v>
      </c>
      <c r="I425" s="1" t="s">
        <v>62</v>
      </c>
      <c r="J425" s="1" t="s">
        <v>24</v>
      </c>
      <c r="K425" s="1" t="s">
        <v>25</v>
      </c>
      <c r="L425" s="1">
        <v>4</v>
      </c>
      <c r="M425" s="1">
        <v>190</v>
      </c>
      <c r="N425" s="1">
        <v>10</v>
      </c>
      <c r="O425" s="1">
        <v>76</v>
      </c>
      <c r="P425" s="1">
        <v>40</v>
      </c>
      <c r="Q425" s="1">
        <v>724</v>
      </c>
      <c r="R425" s="1" t="s">
        <v>15</v>
      </c>
      <c r="S425" s="1" t="s">
        <v>14506</v>
      </c>
      <c r="T425" s="1">
        <f>Table3[[#This Row],[Unit_Price]]*Table3[[#This Row],[Quantity]]</f>
        <v>760</v>
      </c>
      <c r="U425" s="1">
        <f>(SUM(Table3[[#This Row],[Gross_Sales]],Table3[[#This Row],[Delivery_Fee]])-Table3[[#This Row],[Discount_Amount]])</f>
        <v>724</v>
      </c>
    </row>
    <row r="426" spans="1:21" ht="19.2" customHeight="1" x14ac:dyDescent="0.3">
      <c r="A426" s="1" t="s">
        <v>14507</v>
      </c>
      <c r="B426" s="1" t="s">
        <v>13659</v>
      </c>
      <c r="C426" s="1" t="s">
        <v>30479</v>
      </c>
      <c r="D426" s="1" t="s">
        <v>5011</v>
      </c>
      <c r="E426" s="1" t="s">
        <v>30</v>
      </c>
      <c r="F426" s="1" t="s">
        <v>53</v>
      </c>
      <c r="G426" s="1" t="s">
        <v>54</v>
      </c>
      <c r="H426" s="1" t="s">
        <v>143</v>
      </c>
      <c r="I426" s="1" t="s">
        <v>144</v>
      </c>
      <c r="J426" s="1" t="s">
        <v>24</v>
      </c>
      <c r="K426" s="1" t="s">
        <v>14</v>
      </c>
      <c r="L426" s="1">
        <v>2</v>
      </c>
      <c r="M426" s="1">
        <v>160</v>
      </c>
      <c r="N426" s="1">
        <v>15</v>
      </c>
      <c r="O426" s="1">
        <v>48</v>
      </c>
      <c r="P426" s="1">
        <v>25</v>
      </c>
      <c r="Q426" s="1">
        <v>297</v>
      </c>
      <c r="R426" s="1" t="s">
        <v>15</v>
      </c>
      <c r="S426" s="1" t="s">
        <v>14508</v>
      </c>
      <c r="T426" s="1">
        <f>Table3[[#This Row],[Unit_Price]]*Table3[[#This Row],[Quantity]]</f>
        <v>320</v>
      </c>
      <c r="U426" s="1">
        <f>(SUM(Table3[[#This Row],[Gross_Sales]],Table3[[#This Row],[Delivery_Fee]])-Table3[[#This Row],[Discount_Amount]])</f>
        <v>297</v>
      </c>
    </row>
    <row r="427" spans="1:21" ht="19.2" customHeight="1" x14ac:dyDescent="0.3">
      <c r="A427" s="1" t="s">
        <v>14509</v>
      </c>
      <c r="B427" s="1" t="s">
        <v>13659</v>
      </c>
      <c r="C427" s="1" t="s">
        <v>30479</v>
      </c>
      <c r="D427" s="1" t="s">
        <v>1453</v>
      </c>
      <c r="E427" s="1" t="s">
        <v>19</v>
      </c>
      <c r="F427" s="1" t="s">
        <v>93</v>
      </c>
      <c r="G427" s="1" t="s">
        <v>94</v>
      </c>
      <c r="H427" s="1" t="s">
        <v>33</v>
      </c>
      <c r="I427" s="1" t="s">
        <v>34</v>
      </c>
      <c r="J427" s="1" t="s">
        <v>35</v>
      </c>
      <c r="K427" s="1" t="s">
        <v>25</v>
      </c>
      <c r="L427" s="1">
        <v>2</v>
      </c>
      <c r="M427" s="1">
        <v>240</v>
      </c>
      <c r="N427" s="1">
        <v>5</v>
      </c>
      <c r="O427" s="1">
        <v>24</v>
      </c>
      <c r="P427" s="1">
        <v>30</v>
      </c>
      <c r="Q427" s="1">
        <v>486</v>
      </c>
      <c r="R427" s="1" t="s">
        <v>36</v>
      </c>
      <c r="S427" s="1" t="s">
        <v>14510</v>
      </c>
      <c r="T427" s="1">
        <f>Table3[[#This Row],[Unit_Price]]*Table3[[#This Row],[Quantity]]</f>
        <v>480</v>
      </c>
      <c r="U427" s="1">
        <f>(SUM(Table3[[#This Row],[Gross_Sales]],Table3[[#This Row],[Delivery_Fee]])-Table3[[#This Row],[Discount_Amount]])</f>
        <v>486</v>
      </c>
    </row>
    <row r="428" spans="1:21" ht="19.2" customHeight="1" x14ac:dyDescent="0.3">
      <c r="A428" s="1" t="s">
        <v>14511</v>
      </c>
      <c r="B428" s="1" t="s">
        <v>13659</v>
      </c>
      <c r="C428" s="1" t="s">
        <v>30479</v>
      </c>
      <c r="D428" s="1" t="s">
        <v>370</v>
      </c>
      <c r="E428" s="1" t="s">
        <v>19</v>
      </c>
      <c r="F428" s="1" t="s">
        <v>53</v>
      </c>
      <c r="G428" s="1" t="s">
        <v>54</v>
      </c>
      <c r="H428" s="1" t="s">
        <v>77</v>
      </c>
      <c r="I428" s="1" t="s">
        <v>78</v>
      </c>
      <c r="J428" s="1" t="s">
        <v>24</v>
      </c>
      <c r="K428" s="1" t="s">
        <v>14</v>
      </c>
      <c r="L428" s="1">
        <v>2</v>
      </c>
      <c r="M428" s="1">
        <v>150</v>
      </c>
      <c r="N428" s="1">
        <v>20</v>
      </c>
      <c r="O428" s="1">
        <v>60</v>
      </c>
      <c r="P428" s="1">
        <v>35</v>
      </c>
      <c r="Q428" s="1">
        <v>275</v>
      </c>
      <c r="R428" s="1" t="s">
        <v>42</v>
      </c>
      <c r="S428" s="1" t="s">
        <v>14512</v>
      </c>
      <c r="T428" s="1">
        <f>Table3[[#This Row],[Unit_Price]]*Table3[[#This Row],[Quantity]]</f>
        <v>300</v>
      </c>
      <c r="U428" s="1">
        <f>(SUM(Table3[[#This Row],[Gross_Sales]],Table3[[#This Row],[Delivery_Fee]])-Table3[[#This Row],[Discount_Amount]])</f>
        <v>275</v>
      </c>
    </row>
    <row r="429" spans="1:21" ht="19.2" customHeight="1" x14ac:dyDescent="0.3">
      <c r="A429" s="1" t="s">
        <v>14513</v>
      </c>
      <c r="B429" s="1" t="s">
        <v>13659</v>
      </c>
      <c r="C429" s="1" t="s">
        <v>30479</v>
      </c>
      <c r="D429" s="1" t="s">
        <v>1636</v>
      </c>
      <c r="E429" s="1" t="s">
        <v>19</v>
      </c>
      <c r="F429" s="1" t="s">
        <v>93</v>
      </c>
      <c r="G429" s="1" t="s">
        <v>94</v>
      </c>
      <c r="H429" s="1" t="s">
        <v>111</v>
      </c>
      <c r="I429" s="1" t="s">
        <v>112</v>
      </c>
      <c r="J429" s="1" t="s">
        <v>13</v>
      </c>
      <c r="K429" s="1" t="s">
        <v>25</v>
      </c>
      <c r="L429" s="1">
        <v>4</v>
      </c>
      <c r="M429" s="1">
        <v>280</v>
      </c>
      <c r="N429" s="1">
        <v>10</v>
      </c>
      <c r="O429" s="1">
        <v>112</v>
      </c>
      <c r="P429" s="1">
        <v>20</v>
      </c>
      <c r="Q429" s="1">
        <v>1028</v>
      </c>
      <c r="R429" s="1" t="s">
        <v>36</v>
      </c>
      <c r="S429" s="1" t="s">
        <v>14514</v>
      </c>
      <c r="T429" s="1">
        <f>Table3[[#This Row],[Unit_Price]]*Table3[[#This Row],[Quantity]]</f>
        <v>1120</v>
      </c>
      <c r="U429" s="1">
        <f>(SUM(Table3[[#This Row],[Gross_Sales]],Table3[[#This Row],[Delivery_Fee]])-Table3[[#This Row],[Discount_Amount]])</f>
        <v>1028</v>
      </c>
    </row>
    <row r="430" spans="1:21" ht="19.2" customHeight="1" x14ac:dyDescent="0.3">
      <c r="A430" s="1" t="s">
        <v>14515</v>
      </c>
      <c r="B430" s="1" t="s">
        <v>13659</v>
      </c>
      <c r="C430" s="1" t="s">
        <v>30479</v>
      </c>
      <c r="D430" s="1" t="s">
        <v>197</v>
      </c>
      <c r="E430" s="1" t="s">
        <v>19</v>
      </c>
      <c r="F430" s="1" t="s">
        <v>46</v>
      </c>
      <c r="G430" s="1" t="s">
        <v>47</v>
      </c>
      <c r="H430" s="1" t="s">
        <v>61</v>
      </c>
      <c r="I430" s="1" t="s">
        <v>62</v>
      </c>
      <c r="J430" s="1" t="s">
        <v>24</v>
      </c>
      <c r="K430" s="1" t="s">
        <v>25</v>
      </c>
      <c r="L430" s="1">
        <v>3</v>
      </c>
      <c r="M430" s="1">
        <v>190</v>
      </c>
      <c r="N430" s="1">
        <v>20</v>
      </c>
      <c r="O430" s="1">
        <v>114</v>
      </c>
      <c r="P430" s="1">
        <v>30</v>
      </c>
      <c r="Q430" s="1">
        <v>486</v>
      </c>
      <c r="R430" s="1" t="s">
        <v>15</v>
      </c>
      <c r="S430" s="1" t="s">
        <v>14516</v>
      </c>
      <c r="T430" s="1">
        <f>Table3[[#This Row],[Unit_Price]]*Table3[[#This Row],[Quantity]]</f>
        <v>570</v>
      </c>
      <c r="U430" s="1">
        <f>(SUM(Table3[[#This Row],[Gross_Sales]],Table3[[#This Row],[Delivery_Fee]])-Table3[[#This Row],[Discount_Amount]])</f>
        <v>486</v>
      </c>
    </row>
    <row r="431" spans="1:21" ht="19.2" customHeight="1" x14ac:dyDescent="0.3">
      <c r="A431" s="1" t="s">
        <v>14517</v>
      </c>
      <c r="B431" s="1" t="s">
        <v>13659</v>
      </c>
      <c r="C431" s="1" t="s">
        <v>30479</v>
      </c>
      <c r="D431" s="1" t="s">
        <v>1105</v>
      </c>
      <c r="E431" s="1" t="s">
        <v>30</v>
      </c>
      <c r="F431" s="1" t="s">
        <v>339</v>
      </c>
      <c r="G431" s="1" t="s">
        <v>340</v>
      </c>
      <c r="H431" s="1" t="s">
        <v>84</v>
      </c>
      <c r="I431" s="1" t="s">
        <v>85</v>
      </c>
      <c r="J431" s="1" t="s">
        <v>86</v>
      </c>
      <c r="K431" s="1" t="s">
        <v>14</v>
      </c>
      <c r="L431" s="1">
        <v>1</v>
      </c>
      <c r="M431" s="1">
        <v>100</v>
      </c>
      <c r="N431" s="1">
        <v>10</v>
      </c>
      <c r="O431" s="1">
        <v>10</v>
      </c>
      <c r="P431" s="1">
        <v>35</v>
      </c>
      <c r="Q431" s="1">
        <v>125</v>
      </c>
      <c r="R431" s="1" t="s">
        <v>15</v>
      </c>
      <c r="S431" s="1" t="s">
        <v>14518</v>
      </c>
      <c r="T431" s="1">
        <f>Table3[[#This Row],[Unit_Price]]*Table3[[#This Row],[Quantity]]</f>
        <v>100</v>
      </c>
      <c r="U431" s="1">
        <f>(SUM(Table3[[#This Row],[Gross_Sales]],Table3[[#This Row],[Delivery_Fee]])-Table3[[#This Row],[Discount_Amount]])</f>
        <v>125</v>
      </c>
    </row>
    <row r="432" spans="1:21" ht="19.2" customHeight="1" x14ac:dyDescent="0.3">
      <c r="A432" s="1" t="s">
        <v>14519</v>
      </c>
      <c r="B432" s="1" t="s">
        <v>13659</v>
      </c>
      <c r="C432" s="1" t="s">
        <v>30479</v>
      </c>
      <c r="D432" s="1" t="s">
        <v>990</v>
      </c>
      <c r="E432" s="1" t="s">
        <v>67</v>
      </c>
      <c r="F432" s="1" t="s">
        <v>129</v>
      </c>
      <c r="G432" s="1" t="s">
        <v>130</v>
      </c>
      <c r="H432" s="1" t="s">
        <v>84</v>
      </c>
      <c r="I432" s="1" t="s">
        <v>85</v>
      </c>
      <c r="J432" s="1" t="s">
        <v>86</v>
      </c>
      <c r="K432" s="1" t="s">
        <v>14</v>
      </c>
      <c r="L432" s="1">
        <v>3</v>
      </c>
      <c r="M432" s="1">
        <v>100</v>
      </c>
      <c r="N432" s="1">
        <v>15</v>
      </c>
      <c r="O432" s="1">
        <v>45</v>
      </c>
      <c r="P432" s="1">
        <v>20</v>
      </c>
      <c r="Q432" s="1">
        <v>275</v>
      </c>
      <c r="R432" s="1" t="s">
        <v>36</v>
      </c>
      <c r="S432" s="1" t="s">
        <v>14520</v>
      </c>
      <c r="T432" s="1">
        <f>Table3[[#This Row],[Unit_Price]]*Table3[[#This Row],[Quantity]]</f>
        <v>300</v>
      </c>
      <c r="U432" s="1">
        <f>(SUM(Table3[[#This Row],[Gross_Sales]],Table3[[#This Row],[Delivery_Fee]])-Table3[[#This Row],[Discount_Amount]])</f>
        <v>275</v>
      </c>
    </row>
    <row r="433" spans="1:21" ht="19.2" customHeight="1" x14ac:dyDescent="0.3">
      <c r="A433" s="1" t="s">
        <v>14521</v>
      </c>
      <c r="B433" s="1" t="s">
        <v>13659</v>
      </c>
      <c r="C433" s="1" t="s">
        <v>30479</v>
      </c>
      <c r="D433" s="1" t="s">
        <v>1828</v>
      </c>
      <c r="E433" s="1" t="s">
        <v>19</v>
      </c>
      <c r="F433" s="1" t="s">
        <v>174</v>
      </c>
      <c r="G433" s="1" t="s">
        <v>175</v>
      </c>
      <c r="H433" s="1" t="s">
        <v>143</v>
      </c>
      <c r="I433" s="1" t="s">
        <v>144</v>
      </c>
      <c r="J433" s="1" t="s">
        <v>24</v>
      </c>
      <c r="K433" s="1" t="s">
        <v>14</v>
      </c>
      <c r="L433" s="1">
        <v>2</v>
      </c>
      <c r="M433" s="1">
        <v>160</v>
      </c>
      <c r="N433" s="1">
        <v>0</v>
      </c>
      <c r="O433" s="1">
        <v>0</v>
      </c>
      <c r="P433" s="1">
        <v>35</v>
      </c>
      <c r="Q433" s="1">
        <v>355</v>
      </c>
      <c r="R433" s="1" t="s">
        <v>15</v>
      </c>
      <c r="S433" s="1" t="s">
        <v>14522</v>
      </c>
      <c r="T433" s="1">
        <f>Table3[[#This Row],[Unit_Price]]*Table3[[#This Row],[Quantity]]</f>
        <v>320</v>
      </c>
      <c r="U433" s="1">
        <f>(SUM(Table3[[#This Row],[Gross_Sales]],Table3[[#This Row],[Delivery_Fee]])-Table3[[#This Row],[Discount_Amount]])</f>
        <v>355</v>
      </c>
    </row>
    <row r="434" spans="1:21" ht="19.2" customHeight="1" x14ac:dyDescent="0.3">
      <c r="A434" s="1" t="s">
        <v>14523</v>
      </c>
      <c r="B434" s="1" t="s">
        <v>13659</v>
      </c>
      <c r="C434" s="1" t="s">
        <v>30479</v>
      </c>
      <c r="D434" s="1" t="s">
        <v>2541</v>
      </c>
      <c r="E434" s="1" t="s">
        <v>19</v>
      </c>
      <c r="F434" s="1" t="s">
        <v>129</v>
      </c>
      <c r="G434" s="1" t="s">
        <v>130</v>
      </c>
      <c r="H434" s="1" t="s">
        <v>11</v>
      </c>
      <c r="I434" s="1" t="s">
        <v>12</v>
      </c>
      <c r="J434" s="1" t="s">
        <v>13</v>
      </c>
      <c r="K434" s="1" t="s">
        <v>14</v>
      </c>
      <c r="L434" s="1">
        <v>1</v>
      </c>
      <c r="M434" s="1">
        <v>140</v>
      </c>
      <c r="N434" s="1">
        <v>20</v>
      </c>
      <c r="O434" s="1">
        <v>28</v>
      </c>
      <c r="P434" s="1">
        <v>30</v>
      </c>
      <c r="Q434" s="1">
        <v>142</v>
      </c>
      <c r="R434" s="1" t="s">
        <v>42</v>
      </c>
      <c r="S434" s="1" t="s">
        <v>14524</v>
      </c>
      <c r="T434" s="1">
        <f>Table3[[#This Row],[Unit_Price]]*Table3[[#This Row],[Quantity]]</f>
        <v>140</v>
      </c>
      <c r="U434" s="1">
        <f>(SUM(Table3[[#This Row],[Gross_Sales]],Table3[[#This Row],[Delivery_Fee]])-Table3[[#This Row],[Discount_Amount]])</f>
        <v>142</v>
      </c>
    </row>
    <row r="435" spans="1:21" ht="19.2" customHeight="1" x14ac:dyDescent="0.3">
      <c r="A435" s="1" t="s">
        <v>14525</v>
      </c>
      <c r="B435" s="1" t="s">
        <v>13659</v>
      </c>
      <c r="C435" s="1" t="s">
        <v>30479</v>
      </c>
      <c r="D435" s="1" t="s">
        <v>1199</v>
      </c>
      <c r="E435" s="1" t="s">
        <v>30</v>
      </c>
      <c r="F435" s="1" t="s">
        <v>31</v>
      </c>
      <c r="G435" s="1" t="s">
        <v>32</v>
      </c>
      <c r="H435" s="1" t="s">
        <v>77</v>
      </c>
      <c r="I435" s="1" t="s">
        <v>78</v>
      </c>
      <c r="J435" s="1" t="s">
        <v>24</v>
      </c>
      <c r="K435" s="1" t="s">
        <v>14</v>
      </c>
      <c r="L435" s="1">
        <v>4</v>
      </c>
      <c r="M435" s="1">
        <v>150</v>
      </c>
      <c r="N435" s="1">
        <v>5</v>
      </c>
      <c r="O435" s="1">
        <v>30</v>
      </c>
      <c r="P435" s="1">
        <v>35</v>
      </c>
      <c r="Q435" s="1">
        <v>605</v>
      </c>
      <c r="R435" s="1" t="s">
        <v>63</v>
      </c>
      <c r="S435" s="1" t="s">
        <v>14526</v>
      </c>
      <c r="T435" s="1">
        <f>Table3[[#This Row],[Unit_Price]]*Table3[[#This Row],[Quantity]]</f>
        <v>600</v>
      </c>
      <c r="U435" s="1">
        <f>(SUM(Table3[[#This Row],[Gross_Sales]],Table3[[#This Row],[Delivery_Fee]])-Table3[[#This Row],[Discount_Amount]])</f>
        <v>605</v>
      </c>
    </row>
    <row r="436" spans="1:21" ht="19.2" customHeight="1" x14ac:dyDescent="0.3">
      <c r="A436" s="1" t="s">
        <v>14527</v>
      </c>
      <c r="B436" s="1" t="s">
        <v>13659</v>
      </c>
      <c r="C436" s="1" t="s">
        <v>30479</v>
      </c>
      <c r="D436" s="1" t="s">
        <v>1677</v>
      </c>
      <c r="E436" s="1" t="s">
        <v>30</v>
      </c>
      <c r="F436" s="1" t="s">
        <v>136</v>
      </c>
      <c r="G436" s="1" t="s">
        <v>137</v>
      </c>
      <c r="H436" s="1" t="s">
        <v>84</v>
      </c>
      <c r="I436" s="1" t="s">
        <v>85</v>
      </c>
      <c r="J436" s="1" t="s">
        <v>86</v>
      </c>
      <c r="K436" s="1" t="s">
        <v>14</v>
      </c>
      <c r="L436" s="1">
        <v>4</v>
      </c>
      <c r="M436" s="1">
        <v>100</v>
      </c>
      <c r="N436" s="1">
        <v>15</v>
      </c>
      <c r="O436" s="1">
        <v>60</v>
      </c>
      <c r="P436" s="1">
        <v>30</v>
      </c>
      <c r="Q436" s="1">
        <v>370</v>
      </c>
      <c r="R436" s="1" t="s">
        <v>63</v>
      </c>
      <c r="S436" s="1" t="s">
        <v>14528</v>
      </c>
      <c r="T436" s="1">
        <f>Table3[[#This Row],[Unit_Price]]*Table3[[#This Row],[Quantity]]</f>
        <v>400</v>
      </c>
      <c r="U436" s="1">
        <f>(SUM(Table3[[#This Row],[Gross_Sales]],Table3[[#This Row],[Delivery_Fee]])-Table3[[#This Row],[Discount_Amount]])</f>
        <v>370</v>
      </c>
    </row>
    <row r="437" spans="1:21" ht="19.2" customHeight="1" x14ac:dyDescent="0.3">
      <c r="A437" s="1" t="s">
        <v>14529</v>
      </c>
      <c r="B437" s="1" t="s">
        <v>13659</v>
      </c>
      <c r="C437" s="1" t="s">
        <v>30479</v>
      </c>
      <c r="D437" s="1" t="s">
        <v>206</v>
      </c>
      <c r="E437" s="1" t="s">
        <v>8</v>
      </c>
      <c r="F437" s="1" t="s">
        <v>9</v>
      </c>
      <c r="G437" s="1" t="s">
        <v>10</v>
      </c>
      <c r="H437" s="1" t="s">
        <v>11</v>
      </c>
      <c r="I437" s="1" t="s">
        <v>12</v>
      </c>
      <c r="J437" s="1" t="s">
        <v>13</v>
      </c>
      <c r="K437" s="1" t="s">
        <v>14</v>
      </c>
      <c r="L437" s="1">
        <v>4</v>
      </c>
      <c r="M437" s="1">
        <v>140</v>
      </c>
      <c r="N437" s="1">
        <v>15</v>
      </c>
      <c r="O437" s="1">
        <v>84</v>
      </c>
      <c r="P437" s="1">
        <v>40</v>
      </c>
      <c r="Q437" s="1">
        <v>516</v>
      </c>
      <c r="R437" s="1" t="s">
        <v>26</v>
      </c>
      <c r="S437" s="1" t="s">
        <v>14530</v>
      </c>
      <c r="T437" s="1">
        <f>Table3[[#This Row],[Unit_Price]]*Table3[[#This Row],[Quantity]]</f>
        <v>560</v>
      </c>
      <c r="U437" s="1">
        <f>(SUM(Table3[[#This Row],[Gross_Sales]],Table3[[#This Row],[Delivery_Fee]])-Table3[[#This Row],[Discount_Amount]])</f>
        <v>516</v>
      </c>
    </row>
    <row r="438" spans="1:21" ht="19.2" customHeight="1" x14ac:dyDescent="0.3">
      <c r="A438" s="1" t="s">
        <v>14531</v>
      </c>
      <c r="B438" s="1" t="s">
        <v>13659</v>
      </c>
      <c r="C438" s="1" t="s">
        <v>30479</v>
      </c>
      <c r="D438" s="1" t="s">
        <v>2234</v>
      </c>
      <c r="E438" s="1" t="s">
        <v>67</v>
      </c>
      <c r="F438" s="1" t="s">
        <v>151</v>
      </c>
      <c r="G438" s="1" t="s">
        <v>152</v>
      </c>
      <c r="H438" s="1" t="s">
        <v>61</v>
      </c>
      <c r="I438" s="1" t="s">
        <v>62</v>
      </c>
      <c r="J438" s="1" t="s">
        <v>24</v>
      </c>
      <c r="K438" s="1" t="s">
        <v>25</v>
      </c>
      <c r="L438" s="1">
        <v>2</v>
      </c>
      <c r="M438" s="1">
        <v>190</v>
      </c>
      <c r="N438" s="1">
        <v>15</v>
      </c>
      <c r="O438" s="1">
        <v>57</v>
      </c>
      <c r="P438" s="1">
        <v>30</v>
      </c>
      <c r="Q438" s="1">
        <v>353</v>
      </c>
      <c r="R438" s="1" t="s">
        <v>63</v>
      </c>
      <c r="S438" s="1" t="s">
        <v>14532</v>
      </c>
      <c r="T438" s="1">
        <f>Table3[[#This Row],[Unit_Price]]*Table3[[#This Row],[Quantity]]</f>
        <v>380</v>
      </c>
      <c r="U438" s="1">
        <f>(SUM(Table3[[#This Row],[Gross_Sales]],Table3[[#This Row],[Delivery_Fee]])-Table3[[#This Row],[Discount_Amount]])</f>
        <v>353</v>
      </c>
    </row>
    <row r="439" spans="1:21" ht="19.2" customHeight="1" x14ac:dyDescent="0.3">
      <c r="A439" s="1" t="s">
        <v>14533</v>
      </c>
      <c r="B439" s="1" t="s">
        <v>13659</v>
      </c>
      <c r="C439" s="1" t="s">
        <v>30479</v>
      </c>
      <c r="D439" s="1" t="s">
        <v>333</v>
      </c>
      <c r="E439" s="1" t="s">
        <v>67</v>
      </c>
      <c r="F439" s="1" t="s">
        <v>129</v>
      </c>
      <c r="G439" s="1" t="s">
        <v>130</v>
      </c>
      <c r="H439" s="1" t="s">
        <v>48</v>
      </c>
      <c r="I439" s="1" t="s">
        <v>49</v>
      </c>
      <c r="J439" s="1" t="s">
        <v>13</v>
      </c>
      <c r="K439" s="1" t="s">
        <v>14</v>
      </c>
      <c r="L439" s="1">
        <v>1</v>
      </c>
      <c r="M439" s="1">
        <v>220</v>
      </c>
      <c r="N439" s="1">
        <v>10</v>
      </c>
      <c r="O439" s="1">
        <v>22</v>
      </c>
      <c r="P439" s="1">
        <v>25</v>
      </c>
      <c r="Q439" s="1">
        <v>223</v>
      </c>
      <c r="R439" s="1" t="s">
        <v>36</v>
      </c>
      <c r="S439" s="1" t="s">
        <v>14534</v>
      </c>
      <c r="T439" s="1">
        <f>Table3[[#This Row],[Unit_Price]]*Table3[[#This Row],[Quantity]]</f>
        <v>220</v>
      </c>
      <c r="U439" s="1">
        <f>(SUM(Table3[[#This Row],[Gross_Sales]],Table3[[#This Row],[Delivery_Fee]])-Table3[[#This Row],[Discount_Amount]])</f>
        <v>223</v>
      </c>
    </row>
    <row r="440" spans="1:21" ht="19.2" customHeight="1" x14ac:dyDescent="0.3">
      <c r="A440" s="1" t="s">
        <v>14535</v>
      </c>
      <c r="B440" s="1" t="s">
        <v>13659</v>
      </c>
      <c r="C440" s="1" t="s">
        <v>30479</v>
      </c>
      <c r="D440" s="1" t="s">
        <v>485</v>
      </c>
      <c r="E440" s="1" t="s">
        <v>67</v>
      </c>
      <c r="F440" s="1" t="s">
        <v>68</v>
      </c>
      <c r="G440" s="1" t="s">
        <v>69</v>
      </c>
      <c r="H440" s="1" t="s">
        <v>70</v>
      </c>
      <c r="I440" s="1" t="s">
        <v>71</v>
      </c>
      <c r="J440" s="1" t="s">
        <v>13</v>
      </c>
      <c r="K440" s="1" t="s">
        <v>14</v>
      </c>
      <c r="L440" s="1">
        <v>3</v>
      </c>
      <c r="M440" s="1">
        <v>130</v>
      </c>
      <c r="N440" s="1">
        <v>5</v>
      </c>
      <c r="O440" s="1">
        <v>19.5</v>
      </c>
      <c r="P440" s="1">
        <v>30</v>
      </c>
      <c r="Q440" s="1">
        <v>400.5</v>
      </c>
      <c r="R440" s="1" t="s">
        <v>36</v>
      </c>
      <c r="S440" s="1" t="s">
        <v>14536</v>
      </c>
      <c r="T440" s="1">
        <f>Table3[[#This Row],[Unit_Price]]*Table3[[#This Row],[Quantity]]</f>
        <v>390</v>
      </c>
      <c r="U440" s="1">
        <f>(SUM(Table3[[#This Row],[Gross_Sales]],Table3[[#This Row],[Delivery_Fee]])-Table3[[#This Row],[Discount_Amount]])</f>
        <v>400.5</v>
      </c>
    </row>
    <row r="441" spans="1:21" ht="19.2" customHeight="1" x14ac:dyDescent="0.3">
      <c r="A441" s="1" t="s">
        <v>14537</v>
      </c>
      <c r="B441" s="1" t="s">
        <v>13659</v>
      </c>
      <c r="C441" s="1" t="s">
        <v>30479</v>
      </c>
      <c r="D441" s="1" t="s">
        <v>2773</v>
      </c>
      <c r="E441" s="1" t="s">
        <v>8</v>
      </c>
      <c r="F441" s="1" t="s">
        <v>82</v>
      </c>
      <c r="G441" s="1" t="s">
        <v>83</v>
      </c>
      <c r="H441" s="1" t="s">
        <v>84</v>
      </c>
      <c r="I441" s="1" t="s">
        <v>85</v>
      </c>
      <c r="J441" s="1" t="s">
        <v>86</v>
      </c>
      <c r="K441" s="1" t="s">
        <v>14</v>
      </c>
      <c r="L441" s="1">
        <v>2</v>
      </c>
      <c r="M441" s="1">
        <v>100</v>
      </c>
      <c r="N441" s="1">
        <v>0</v>
      </c>
      <c r="O441" s="1">
        <v>0</v>
      </c>
      <c r="P441" s="1">
        <v>35</v>
      </c>
      <c r="Q441" s="1">
        <v>235</v>
      </c>
      <c r="R441" s="1" t="s">
        <v>26</v>
      </c>
      <c r="S441" s="1" t="s">
        <v>14538</v>
      </c>
      <c r="T441" s="1">
        <f>Table3[[#This Row],[Unit_Price]]*Table3[[#This Row],[Quantity]]</f>
        <v>200</v>
      </c>
      <c r="U441" s="1">
        <f>(SUM(Table3[[#This Row],[Gross_Sales]],Table3[[#This Row],[Delivery_Fee]])-Table3[[#This Row],[Discount_Amount]])</f>
        <v>235</v>
      </c>
    </row>
    <row r="442" spans="1:21" ht="19.2" customHeight="1" x14ac:dyDescent="0.3">
      <c r="A442" s="1" t="s">
        <v>14539</v>
      </c>
      <c r="B442" s="1" t="s">
        <v>13659</v>
      </c>
      <c r="C442" s="1" t="s">
        <v>30479</v>
      </c>
      <c r="D442" s="1" t="s">
        <v>1694</v>
      </c>
      <c r="E442" s="1" t="s">
        <v>67</v>
      </c>
      <c r="F442" s="1" t="s">
        <v>68</v>
      </c>
      <c r="G442" s="1" t="s">
        <v>69</v>
      </c>
      <c r="H442" s="1" t="s">
        <v>61</v>
      </c>
      <c r="I442" s="1" t="s">
        <v>62</v>
      </c>
      <c r="J442" s="1" t="s">
        <v>24</v>
      </c>
      <c r="K442" s="1" t="s">
        <v>25</v>
      </c>
      <c r="L442" s="1">
        <v>2</v>
      </c>
      <c r="M442" s="1">
        <v>190</v>
      </c>
      <c r="N442" s="1">
        <v>5</v>
      </c>
      <c r="O442" s="1">
        <v>19</v>
      </c>
      <c r="P442" s="1">
        <v>20</v>
      </c>
      <c r="Q442" s="1">
        <v>381</v>
      </c>
      <c r="R442" s="1" t="s">
        <v>42</v>
      </c>
      <c r="S442" s="1" t="s">
        <v>14540</v>
      </c>
      <c r="T442" s="1">
        <f>Table3[[#This Row],[Unit_Price]]*Table3[[#This Row],[Quantity]]</f>
        <v>380</v>
      </c>
      <c r="U442" s="1">
        <f>(SUM(Table3[[#This Row],[Gross_Sales]],Table3[[#This Row],[Delivery_Fee]])-Table3[[#This Row],[Discount_Amount]])</f>
        <v>381</v>
      </c>
    </row>
    <row r="443" spans="1:21" ht="19.2" customHeight="1" x14ac:dyDescent="0.3">
      <c r="A443" s="1" t="s">
        <v>14541</v>
      </c>
      <c r="B443" s="1" t="s">
        <v>13659</v>
      </c>
      <c r="C443" s="1" t="s">
        <v>30479</v>
      </c>
      <c r="D443" s="1" t="s">
        <v>424</v>
      </c>
      <c r="E443" s="1" t="s">
        <v>67</v>
      </c>
      <c r="F443" s="1" t="s">
        <v>141</v>
      </c>
      <c r="G443" s="1" t="s">
        <v>142</v>
      </c>
      <c r="H443" s="1" t="s">
        <v>77</v>
      </c>
      <c r="I443" s="1" t="s">
        <v>78</v>
      </c>
      <c r="J443" s="1" t="s">
        <v>24</v>
      </c>
      <c r="K443" s="1" t="s">
        <v>14</v>
      </c>
      <c r="L443" s="1">
        <v>4</v>
      </c>
      <c r="M443" s="1">
        <v>150</v>
      </c>
      <c r="N443" s="1">
        <v>5</v>
      </c>
      <c r="O443" s="1">
        <v>30</v>
      </c>
      <c r="P443" s="1">
        <v>40</v>
      </c>
      <c r="Q443" s="1">
        <v>610</v>
      </c>
      <c r="R443" s="1" t="s">
        <v>63</v>
      </c>
      <c r="S443" s="1" t="s">
        <v>14542</v>
      </c>
      <c r="T443" s="1">
        <f>Table3[[#This Row],[Unit_Price]]*Table3[[#This Row],[Quantity]]</f>
        <v>600</v>
      </c>
      <c r="U443" s="1">
        <f>(SUM(Table3[[#This Row],[Gross_Sales]],Table3[[#This Row],[Delivery_Fee]])-Table3[[#This Row],[Discount_Amount]])</f>
        <v>610</v>
      </c>
    </row>
    <row r="444" spans="1:21" ht="19.2" customHeight="1" x14ac:dyDescent="0.3">
      <c r="A444" s="1" t="s">
        <v>14543</v>
      </c>
      <c r="B444" s="1" t="s">
        <v>13659</v>
      </c>
      <c r="C444" s="1" t="s">
        <v>30479</v>
      </c>
      <c r="D444" s="1" t="s">
        <v>1934</v>
      </c>
      <c r="E444" s="1" t="s">
        <v>67</v>
      </c>
      <c r="F444" s="1" t="s">
        <v>187</v>
      </c>
      <c r="G444" s="1" t="s">
        <v>188</v>
      </c>
      <c r="H444" s="1" t="s">
        <v>116</v>
      </c>
      <c r="I444" s="1" t="s">
        <v>117</v>
      </c>
      <c r="J444" s="1" t="s">
        <v>35</v>
      </c>
      <c r="K444" s="1" t="s">
        <v>14</v>
      </c>
      <c r="L444" s="1">
        <v>4</v>
      </c>
      <c r="M444" s="1">
        <v>210</v>
      </c>
      <c r="N444" s="1">
        <v>5</v>
      </c>
      <c r="O444" s="1">
        <v>42</v>
      </c>
      <c r="P444" s="1">
        <v>20</v>
      </c>
      <c r="Q444" s="1">
        <v>818</v>
      </c>
      <c r="R444" s="1" t="s">
        <v>42</v>
      </c>
      <c r="S444" s="1" t="s">
        <v>14544</v>
      </c>
      <c r="T444" s="1">
        <f>Table3[[#This Row],[Unit_Price]]*Table3[[#This Row],[Quantity]]</f>
        <v>840</v>
      </c>
      <c r="U444" s="1">
        <f>(SUM(Table3[[#This Row],[Gross_Sales]],Table3[[#This Row],[Delivery_Fee]])-Table3[[#This Row],[Discount_Amount]])</f>
        <v>818</v>
      </c>
    </row>
    <row r="445" spans="1:21" ht="19.2" customHeight="1" x14ac:dyDescent="0.3">
      <c r="A445" s="1" t="s">
        <v>14545</v>
      </c>
      <c r="B445" s="1" t="s">
        <v>13659</v>
      </c>
      <c r="C445" s="1" t="s">
        <v>30479</v>
      </c>
      <c r="D445" s="1" t="s">
        <v>2114</v>
      </c>
      <c r="E445" s="1" t="s">
        <v>19</v>
      </c>
      <c r="F445" s="1" t="s">
        <v>93</v>
      </c>
      <c r="G445" s="1" t="s">
        <v>94</v>
      </c>
      <c r="H445" s="1" t="s">
        <v>48</v>
      </c>
      <c r="I445" s="1" t="s">
        <v>49</v>
      </c>
      <c r="J445" s="1" t="s">
        <v>13</v>
      </c>
      <c r="K445" s="1" t="s">
        <v>14</v>
      </c>
      <c r="L445" s="1">
        <v>2</v>
      </c>
      <c r="M445" s="1">
        <v>220</v>
      </c>
      <c r="N445" s="1">
        <v>20</v>
      </c>
      <c r="O445" s="1">
        <v>88</v>
      </c>
      <c r="P445" s="1">
        <v>30</v>
      </c>
      <c r="Q445" s="1">
        <v>382</v>
      </c>
      <c r="R445" s="1" t="s">
        <v>15</v>
      </c>
      <c r="S445" s="1" t="s">
        <v>14546</v>
      </c>
      <c r="T445" s="1">
        <f>Table3[[#This Row],[Unit_Price]]*Table3[[#This Row],[Quantity]]</f>
        <v>440</v>
      </c>
      <c r="U445" s="1">
        <f>(SUM(Table3[[#This Row],[Gross_Sales]],Table3[[#This Row],[Delivery_Fee]])-Table3[[#This Row],[Discount_Amount]])</f>
        <v>382</v>
      </c>
    </row>
    <row r="446" spans="1:21" ht="19.2" customHeight="1" x14ac:dyDescent="0.3">
      <c r="A446" s="1" t="s">
        <v>14547</v>
      </c>
      <c r="B446" s="1" t="s">
        <v>13659</v>
      </c>
      <c r="C446" s="1" t="s">
        <v>30479</v>
      </c>
      <c r="D446" s="1" t="s">
        <v>1413</v>
      </c>
      <c r="E446" s="1" t="s">
        <v>19</v>
      </c>
      <c r="F446" s="1" t="s">
        <v>46</v>
      </c>
      <c r="G446" s="1" t="s">
        <v>47</v>
      </c>
      <c r="H446" s="1" t="s">
        <v>131</v>
      </c>
      <c r="I446" s="1" t="s">
        <v>132</v>
      </c>
      <c r="J446" s="1" t="s">
        <v>57</v>
      </c>
      <c r="K446" s="1" t="s">
        <v>25</v>
      </c>
      <c r="L446" s="1">
        <v>2</v>
      </c>
      <c r="M446" s="1">
        <v>220</v>
      </c>
      <c r="N446" s="1">
        <v>5</v>
      </c>
      <c r="O446" s="1">
        <v>22</v>
      </c>
      <c r="P446" s="1">
        <v>25</v>
      </c>
      <c r="Q446" s="1">
        <v>443</v>
      </c>
      <c r="R446" s="1" t="s">
        <v>36</v>
      </c>
      <c r="S446" s="1" t="s">
        <v>14548</v>
      </c>
      <c r="T446" s="1">
        <f>Table3[[#This Row],[Unit_Price]]*Table3[[#This Row],[Quantity]]</f>
        <v>440</v>
      </c>
      <c r="U446" s="1">
        <f>(SUM(Table3[[#This Row],[Gross_Sales]],Table3[[#This Row],[Delivery_Fee]])-Table3[[#This Row],[Discount_Amount]])</f>
        <v>443</v>
      </c>
    </row>
    <row r="447" spans="1:21" ht="19.2" customHeight="1" x14ac:dyDescent="0.3">
      <c r="A447" s="1" t="s">
        <v>14549</v>
      </c>
      <c r="B447" s="1" t="s">
        <v>13659</v>
      </c>
      <c r="C447" s="1" t="s">
        <v>30479</v>
      </c>
      <c r="D447" s="1" t="s">
        <v>312</v>
      </c>
      <c r="E447" s="1" t="s">
        <v>8</v>
      </c>
      <c r="F447" s="1" t="s">
        <v>187</v>
      </c>
      <c r="G447" s="1" t="s">
        <v>188</v>
      </c>
      <c r="H447" s="1" t="s">
        <v>33</v>
      </c>
      <c r="I447" s="1" t="s">
        <v>34</v>
      </c>
      <c r="J447" s="1" t="s">
        <v>35</v>
      </c>
      <c r="K447" s="1" t="s">
        <v>25</v>
      </c>
      <c r="L447" s="1">
        <v>2</v>
      </c>
      <c r="M447" s="1">
        <v>240</v>
      </c>
      <c r="N447" s="1">
        <v>10</v>
      </c>
      <c r="O447" s="1">
        <v>48</v>
      </c>
      <c r="P447" s="1">
        <v>20</v>
      </c>
      <c r="Q447" s="1">
        <v>452</v>
      </c>
      <c r="R447" s="1" t="s">
        <v>42</v>
      </c>
      <c r="S447" s="1" t="s">
        <v>14550</v>
      </c>
      <c r="T447" s="1">
        <f>Table3[[#This Row],[Unit_Price]]*Table3[[#This Row],[Quantity]]</f>
        <v>480</v>
      </c>
      <c r="U447" s="1">
        <f>(SUM(Table3[[#This Row],[Gross_Sales]],Table3[[#This Row],[Delivery_Fee]])-Table3[[#This Row],[Discount_Amount]])</f>
        <v>452</v>
      </c>
    </row>
    <row r="448" spans="1:21" ht="19.2" customHeight="1" x14ac:dyDescent="0.3">
      <c r="A448" s="1" t="s">
        <v>14551</v>
      </c>
      <c r="B448" s="1" t="s">
        <v>13659</v>
      </c>
      <c r="C448" s="1" t="s">
        <v>30479</v>
      </c>
      <c r="D448" s="1" t="s">
        <v>263</v>
      </c>
      <c r="E448" s="1" t="s">
        <v>8</v>
      </c>
      <c r="F448" s="1" t="s">
        <v>82</v>
      </c>
      <c r="G448" s="1" t="s">
        <v>83</v>
      </c>
      <c r="H448" s="1" t="s">
        <v>48</v>
      </c>
      <c r="I448" s="1" t="s">
        <v>49</v>
      </c>
      <c r="J448" s="1" t="s">
        <v>13</v>
      </c>
      <c r="K448" s="1" t="s">
        <v>14</v>
      </c>
      <c r="L448" s="1">
        <v>3</v>
      </c>
      <c r="M448" s="1">
        <v>220</v>
      </c>
      <c r="N448" s="1">
        <v>5</v>
      </c>
      <c r="O448" s="1">
        <v>33</v>
      </c>
      <c r="P448" s="1">
        <v>20</v>
      </c>
      <c r="Q448" s="1">
        <v>647</v>
      </c>
      <c r="R448" s="1" t="s">
        <v>26</v>
      </c>
      <c r="S448" s="1" t="s">
        <v>14552</v>
      </c>
      <c r="T448" s="1">
        <f>Table3[[#This Row],[Unit_Price]]*Table3[[#This Row],[Quantity]]</f>
        <v>660</v>
      </c>
      <c r="U448" s="1">
        <f>(SUM(Table3[[#This Row],[Gross_Sales]],Table3[[#This Row],[Delivery_Fee]])-Table3[[#This Row],[Discount_Amount]])</f>
        <v>647</v>
      </c>
    </row>
    <row r="449" spans="1:21" ht="19.2" customHeight="1" x14ac:dyDescent="0.3">
      <c r="A449" s="1" t="s">
        <v>14553</v>
      </c>
      <c r="B449" s="1" t="s">
        <v>13659</v>
      </c>
      <c r="C449" s="1" t="s">
        <v>30479</v>
      </c>
      <c r="D449" s="1" t="s">
        <v>3256</v>
      </c>
      <c r="E449" s="1" t="s">
        <v>19</v>
      </c>
      <c r="F449" s="1" t="s">
        <v>109</v>
      </c>
      <c r="G449" s="1" t="s">
        <v>110</v>
      </c>
      <c r="H449" s="1" t="s">
        <v>70</v>
      </c>
      <c r="I449" s="1" t="s">
        <v>71</v>
      </c>
      <c r="J449" s="1" t="s">
        <v>13</v>
      </c>
      <c r="K449" s="1" t="s">
        <v>14</v>
      </c>
      <c r="L449" s="1">
        <v>4</v>
      </c>
      <c r="M449" s="1">
        <v>130</v>
      </c>
      <c r="N449" s="1">
        <v>5</v>
      </c>
      <c r="O449" s="1">
        <v>26</v>
      </c>
      <c r="P449" s="1">
        <v>25</v>
      </c>
      <c r="Q449" s="1">
        <v>519</v>
      </c>
      <c r="R449" s="1" t="s">
        <v>42</v>
      </c>
      <c r="S449" s="1" t="s">
        <v>14554</v>
      </c>
      <c r="T449" s="1">
        <f>Table3[[#This Row],[Unit_Price]]*Table3[[#This Row],[Quantity]]</f>
        <v>520</v>
      </c>
      <c r="U449" s="1">
        <f>(SUM(Table3[[#This Row],[Gross_Sales]],Table3[[#This Row],[Delivery_Fee]])-Table3[[#This Row],[Discount_Amount]])</f>
        <v>519</v>
      </c>
    </row>
    <row r="450" spans="1:21" ht="19.2" customHeight="1" x14ac:dyDescent="0.3">
      <c r="A450" s="1" t="s">
        <v>14555</v>
      </c>
      <c r="B450" s="1" t="s">
        <v>13659</v>
      </c>
      <c r="C450" s="1" t="s">
        <v>30479</v>
      </c>
      <c r="D450" s="1" t="s">
        <v>260</v>
      </c>
      <c r="E450" s="1" t="s">
        <v>67</v>
      </c>
      <c r="F450" s="1" t="s">
        <v>267</v>
      </c>
      <c r="G450" s="1" t="s">
        <v>268</v>
      </c>
      <c r="H450" s="1" t="s">
        <v>111</v>
      </c>
      <c r="I450" s="1" t="s">
        <v>112</v>
      </c>
      <c r="J450" s="1" t="s">
        <v>13</v>
      </c>
      <c r="K450" s="1" t="s">
        <v>25</v>
      </c>
      <c r="L450" s="1">
        <v>3</v>
      </c>
      <c r="M450" s="1">
        <v>280</v>
      </c>
      <c r="N450" s="1">
        <v>10</v>
      </c>
      <c r="O450" s="1">
        <v>84</v>
      </c>
      <c r="P450" s="1">
        <v>25</v>
      </c>
      <c r="Q450" s="1">
        <v>781</v>
      </c>
      <c r="R450" s="1" t="s">
        <v>63</v>
      </c>
      <c r="S450" s="1" t="s">
        <v>14556</v>
      </c>
      <c r="T450" s="1">
        <f>Table3[[#This Row],[Unit_Price]]*Table3[[#This Row],[Quantity]]</f>
        <v>840</v>
      </c>
      <c r="U450" s="1">
        <f>(SUM(Table3[[#This Row],[Gross_Sales]],Table3[[#This Row],[Delivery_Fee]])-Table3[[#This Row],[Discount_Amount]])</f>
        <v>781</v>
      </c>
    </row>
    <row r="451" spans="1:21" ht="19.2" customHeight="1" x14ac:dyDescent="0.3">
      <c r="A451" s="1" t="s">
        <v>14557</v>
      </c>
      <c r="B451" s="1" t="s">
        <v>13659</v>
      </c>
      <c r="C451" s="1" t="s">
        <v>30479</v>
      </c>
      <c r="D451" s="1" t="s">
        <v>1931</v>
      </c>
      <c r="E451" s="1" t="s">
        <v>19</v>
      </c>
      <c r="F451" s="1" t="s">
        <v>98</v>
      </c>
      <c r="G451" s="1" t="s">
        <v>99</v>
      </c>
      <c r="H451" s="1" t="s">
        <v>116</v>
      </c>
      <c r="I451" s="1" t="s">
        <v>117</v>
      </c>
      <c r="J451" s="1" t="s">
        <v>35</v>
      </c>
      <c r="K451" s="1" t="s">
        <v>14</v>
      </c>
      <c r="L451" s="1">
        <v>1</v>
      </c>
      <c r="M451" s="1">
        <v>210</v>
      </c>
      <c r="N451" s="1">
        <v>15</v>
      </c>
      <c r="O451" s="1">
        <v>31.5</v>
      </c>
      <c r="P451" s="1">
        <v>35</v>
      </c>
      <c r="Q451" s="1">
        <v>213.5</v>
      </c>
      <c r="R451" s="1" t="s">
        <v>63</v>
      </c>
      <c r="S451" s="1" t="s">
        <v>14558</v>
      </c>
      <c r="T451" s="1">
        <f>Table3[[#This Row],[Unit_Price]]*Table3[[#This Row],[Quantity]]</f>
        <v>210</v>
      </c>
      <c r="U451" s="1">
        <f>(SUM(Table3[[#This Row],[Gross_Sales]],Table3[[#This Row],[Delivery_Fee]])-Table3[[#This Row],[Discount_Amount]])</f>
        <v>213.5</v>
      </c>
    </row>
    <row r="452" spans="1:21" ht="19.2" customHeight="1" x14ac:dyDescent="0.3">
      <c r="A452" s="1" t="s">
        <v>14559</v>
      </c>
      <c r="B452" s="1" t="s">
        <v>13659</v>
      </c>
      <c r="C452" s="1" t="s">
        <v>30479</v>
      </c>
      <c r="D452" s="1" t="s">
        <v>1590</v>
      </c>
      <c r="E452" s="1" t="s">
        <v>67</v>
      </c>
      <c r="F452" s="1" t="s">
        <v>141</v>
      </c>
      <c r="G452" s="1" t="s">
        <v>142</v>
      </c>
      <c r="H452" s="1" t="s">
        <v>131</v>
      </c>
      <c r="I452" s="1" t="s">
        <v>132</v>
      </c>
      <c r="J452" s="1" t="s">
        <v>57</v>
      </c>
      <c r="K452" s="1" t="s">
        <v>25</v>
      </c>
      <c r="L452" s="1">
        <v>4</v>
      </c>
      <c r="M452" s="1">
        <v>220</v>
      </c>
      <c r="N452" s="1">
        <v>20</v>
      </c>
      <c r="O452" s="1">
        <v>176</v>
      </c>
      <c r="P452" s="1">
        <v>25</v>
      </c>
      <c r="Q452" s="1">
        <v>729</v>
      </c>
      <c r="R452" s="1" t="s">
        <v>63</v>
      </c>
      <c r="S452" s="1" t="s">
        <v>14560</v>
      </c>
      <c r="T452" s="1">
        <f>Table3[[#This Row],[Unit_Price]]*Table3[[#This Row],[Quantity]]</f>
        <v>880</v>
      </c>
      <c r="U452" s="1">
        <f>(SUM(Table3[[#This Row],[Gross_Sales]],Table3[[#This Row],[Delivery_Fee]])-Table3[[#This Row],[Discount_Amount]])</f>
        <v>729</v>
      </c>
    </row>
    <row r="453" spans="1:21" ht="19.2" customHeight="1" x14ac:dyDescent="0.3">
      <c r="A453" s="1" t="s">
        <v>14561</v>
      </c>
      <c r="B453" s="1" t="s">
        <v>13659</v>
      </c>
      <c r="C453" s="1" t="s">
        <v>30479</v>
      </c>
      <c r="D453" s="1" t="s">
        <v>2266</v>
      </c>
      <c r="E453" s="1" t="s">
        <v>67</v>
      </c>
      <c r="F453" s="1" t="s">
        <v>68</v>
      </c>
      <c r="G453" s="1" t="s">
        <v>69</v>
      </c>
      <c r="H453" s="1" t="s">
        <v>77</v>
      </c>
      <c r="I453" s="1" t="s">
        <v>78</v>
      </c>
      <c r="J453" s="1" t="s">
        <v>24</v>
      </c>
      <c r="K453" s="1" t="s">
        <v>14</v>
      </c>
      <c r="L453" s="1">
        <v>1</v>
      </c>
      <c r="M453" s="1">
        <v>150</v>
      </c>
      <c r="N453" s="1">
        <v>5</v>
      </c>
      <c r="O453" s="1">
        <v>7.5</v>
      </c>
      <c r="P453" s="1">
        <v>40</v>
      </c>
      <c r="Q453" s="1">
        <v>182.5</v>
      </c>
      <c r="R453" s="1" t="s">
        <v>42</v>
      </c>
      <c r="S453" s="1" t="s">
        <v>14562</v>
      </c>
      <c r="T453" s="1">
        <f>Table3[[#This Row],[Unit_Price]]*Table3[[#This Row],[Quantity]]</f>
        <v>150</v>
      </c>
      <c r="U453" s="1">
        <f>(SUM(Table3[[#This Row],[Gross_Sales]],Table3[[#This Row],[Delivery_Fee]])-Table3[[#This Row],[Discount_Amount]])</f>
        <v>182.5</v>
      </c>
    </row>
    <row r="454" spans="1:21" ht="19.2" customHeight="1" x14ac:dyDescent="0.3">
      <c r="A454" s="1" t="s">
        <v>14563</v>
      </c>
      <c r="B454" s="1" t="s">
        <v>13659</v>
      </c>
      <c r="C454" s="1" t="s">
        <v>30479</v>
      </c>
      <c r="D454" s="1" t="s">
        <v>1186</v>
      </c>
      <c r="E454" s="1" t="s">
        <v>67</v>
      </c>
      <c r="F454" s="1" t="s">
        <v>267</v>
      </c>
      <c r="G454" s="1" t="s">
        <v>268</v>
      </c>
      <c r="H454" s="1" t="s">
        <v>48</v>
      </c>
      <c r="I454" s="1" t="s">
        <v>49</v>
      </c>
      <c r="J454" s="1" t="s">
        <v>13</v>
      </c>
      <c r="K454" s="1" t="s">
        <v>14</v>
      </c>
      <c r="L454" s="1">
        <v>4</v>
      </c>
      <c r="M454" s="1">
        <v>220</v>
      </c>
      <c r="N454" s="1">
        <v>20</v>
      </c>
      <c r="O454" s="1">
        <v>176</v>
      </c>
      <c r="P454" s="1">
        <v>20</v>
      </c>
      <c r="Q454" s="1">
        <v>724</v>
      </c>
      <c r="R454" s="1" t="s">
        <v>63</v>
      </c>
      <c r="S454" s="1" t="s">
        <v>14564</v>
      </c>
      <c r="T454" s="1">
        <f>Table3[[#This Row],[Unit_Price]]*Table3[[#This Row],[Quantity]]</f>
        <v>880</v>
      </c>
      <c r="U454" s="1">
        <f>(SUM(Table3[[#This Row],[Gross_Sales]],Table3[[#This Row],[Delivery_Fee]])-Table3[[#This Row],[Discount_Amount]])</f>
        <v>724</v>
      </c>
    </row>
    <row r="455" spans="1:21" ht="19.2" customHeight="1" x14ac:dyDescent="0.3">
      <c r="A455" s="1" t="s">
        <v>14565</v>
      </c>
      <c r="B455" s="1" t="s">
        <v>13659</v>
      </c>
      <c r="C455" s="1" t="s">
        <v>30479</v>
      </c>
      <c r="D455" s="1" t="s">
        <v>233</v>
      </c>
      <c r="E455" s="1" t="s">
        <v>30</v>
      </c>
      <c r="F455" s="1" t="s">
        <v>109</v>
      </c>
      <c r="G455" s="1" t="s">
        <v>110</v>
      </c>
      <c r="H455" s="1" t="s">
        <v>111</v>
      </c>
      <c r="I455" s="1" t="s">
        <v>112</v>
      </c>
      <c r="J455" s="1" t="s">
        <v>13</v>
      </c>
      <c r="K455" s="1" t="s">
        <v>25</v>
      </c>
      <c r="L455" s="1">
        <v>2</v>
      </c>
      <c r="M455" s="1">
        <v>280</v>
      </c>
      <c r="N455" s="1">
        <v>10</v>
      </c>
      <c r="O455" s="1">
        <v>56</v>
      </c>
      <c r="P455" s="1">
        <v>30</v>
      </c>
      <c r="Q455" s="1">
        <v>534</v>
      </c>
      <c r="R455" s="1" t="s">
        <v>63</v>
      </c>
      <c r="S455" s="1" t="s">
        <v>14566</v>
      </c>
      <c r="T455" s="1">
        <f>Table3[[#This Row],[Unit_Price]]*Table3[[#This Row],[Quantity]]</f>
        <v>560</v>
      </c>
      <c r="U455" s="1">
        <f>(SUM(Table3[[#This Row],[Gross_Sales]],Table3[[#This Row],[Delivery_Fee]])-Table3[[#This Row],[Discount_Amount]])</f>
        <v>534</v>
      </c>
    </row>
    <row r="456" spans="1:21" ht="19.2" customHeight="1" x14ac:dyDescent="0.3">
      <c r="A456" s="1" t="s">
        <v>14567</v>
      </c>
      <c r="B456" s="1" t="s">
        <v>13659</v>
      </c>
      <c r="C456" s="1" t="s">
        <v>30479</v>
      </c>
      <c r="D456" s="1" t="s">
        <v>1068</v>
      </c>
      <c r="E456" s="1" t="s">
        <v>30</v>
      </c>
      <c r="F456" s="1" t="s">
        <v>339</v>
      </c>
      <c r="G456" s="1" t="s">
        <v>340</v>
      </c>
      <c r="H456" s="1" t="s">
        <v>70</v>
      </c>
      <c r="I456" s="1" t="s">
        <v>71</v>
      </c>
      <c r="J456" s="1" t="s">
        <v>13</v>
      </c>
      <c r="K456" s="1" t="s">
        <v>14</v>
      </c>
      <c r="L456" s="1">
        <v>3</v>
      </c>
      <c r="M456" s="1">
        <v>130</v>
      </c>
      <c r="N456" s="1">
        <v>10</v>
      </c>
      <c r="O456" s="1">
        <v>39</v>
      </c>
      <c r="P456" s="1">
        <v>25</v>
      </c>
      <c r="Q456" s="1">
        <v>376</v>
      </c>
      <c r="R456" s="1" t="s">
        <v>42</v>
      </c>
      <c r="S456" s="1" t="s">
        <v>14568</v>
      </c>
      <c r="T456" s="1">
        <f>Table3[[#This Row],[Unit_Price]]*Table3[[#This Row],[Quantity]]</f>
        <v>390</v>
      </c>
      <c r="U456" s="1">
        <f>(SUM(Table3[[#This Row],[Gross_Sales]],Table3[[#This Row],[Delivery_Fee]])-Table3[[#This Row],[Discount_Amount]])</f>
        <v>376</v>
      </c>
    </row>
    <row r="457" spans="1:21" ht="19.2" customHeight="1" x14ac:dyDescent="0.3">
      <c r="A457" s="1" t="s">
        <v>14569</v>
      </c>
      <c r="B457" s="1" t="s">
        <v>13659</v>
      </c>
      <c r="C457" s="1" t="s">
        <v>30479</v>
      </c>
      <c r="D457" s="1" t="s">
        <v>282</v>
      </c>
      <c r="E457" s="1" t="s">
        <v>19</v>
      </c>
      <c r="F457" s="1" t="s">
        <v>93</v>
      </c>
      <c r="G457" s="1" t="s">
        <v>94</v>
      </c>
      <c r="H457" s="1" t="s">
        <v>143</v>
      </c>
      <c r="I457" s="1" t="s">
        <v>144</v>
      </c>
      <c r="J457" s="1" t="s">
        <v>24</v>
      </c>
      <c r="K457" s="1" t="s">
        <v>14</v>
      </c>
      <c r="L457" s="1">
        <v>4</v>
      </c>
      <c r="M457" s="1">
        <v>160</v>
      </c>
      <c r="N457" s="1">
        <v>0</v>
      </c>
      <c r="O457" s="1">
        <v>0</v>
      </c>
      <c r="P457" s="1">
        <v>25</v>
      </c>
      <c r="Q457" s="1">
        <v>665</v>
      </c>
      <c r="R457" s="1" t="s">
        <v>26</v>
      </c>
      <c r="S457" s="1" t="s">
        <v>14570</v>
      </c>
      <c r="T457" s="1">
        <f>Table3[[#This Row],[Unit_Price]]*Table3[[#This Row],[Quantity]]</f>
        <v>640</v>
      </c>
      <c r="U457" s="1">
        <f>(SUM(Table3[[#This Row],[Gross_Sales]],Table3[[#This Row],[Delivery_Fee]])-Table3[[#This Row],[Discount_Amount]])</f>
        <v>665</v>
      </c>
    </row>
    <row r="458" spans="1:21" ht="19.2" customHeight="1" x14ac:dyDescent="0.3">
      <c r="A458" s="1" t="s">
        <v>14571</v>
      </c>
      <c r="B458" s="1" t="s">
        <v>13659</v>
      </c>
      <c r="C458" s="1" t="s">
        <v>30479</v>
      </c>
      <c r="D458" s="1" t="s">
        <v>2064</v>
      </c>
      <c r="E458" s="1" t="s">
        <v>19</v>
      </c>
      <c r="F458" s="1" t="s">
        <v>20</v>
      </c>
      <c r="G458" s="1" t="s">
        <v>21</v>
      </c>
      <c r="H458" s="1" t="s">
        <v>55</v>
      </c>
      <c r="I458" s="1" t="s">
        <v>56</v>
      </c>
      <c r="J458" s="1" t="s">
        <v>57</v>
      </c>
      <c r="K458" s="1" t="s">
        <v>14</v>
      </c>
      <c r="L458" s="1">
        <v>4</v>
      </c>
      <c r="M458" s="1">
        <v>180</v>
      </c>
      <c r="N458" s="1">
        <v>0</v>
      </c>
      <c r="O458" s="1">
        <v>0</v>
      </c>
      <c r="P458" s="1">
        <v>35</v>
      </c>
      <c r="Q458" s="1">
        <v>755</v>
      </c>
      <c r="R458" s="1" t="s">
        <v>42</v>
      </c>
      <c r="S458" s="1" t="s">
        <v>14572</v>
      </c>
      <c r="T458" s="1">
        <f>Table3[[#This Row],[Unit_Price]]*Table3[[#This Row],[Quantity]]</f>
        <v>720</v>
      </c>
      <c r="U458" s="1">
        <f>(SUM(Table3[[#This Row],[Gross_Sales]],Table3[[#This Row],[Delivery_Fee]])-Table3[[#This Row],[Discount_Amount]])</f>
        <v>755</v>
      </c>
    </row>
    <row r="459" spans="1:21" ht="19.2" customHeight="1" x14ac:dyDescent="0.3">
      <c r="A459" s="1" t="s">
        <v>14573</v>
      </c>
      <c r="B459" s="1" t="s">
        <v>13659</v>
      </c>
      <c r="C459" s="1" t="s">
        <v>30479</v>
      </c>
      <c r="D459" s="1" t="s">
        <v>181</v>
      </c>
      <c r="E459" s="1" t="s">
        <v>67</v>
      </c>
      <c r="F459" s="1" t="s">
        <v>68</v>
      </c>
      <c r="G459" s="1" t="s">
        <v>69</v>
      </c>
      <c r="H459" s="1" t="s">
        <v>143</v>
      </c>
      <c r="I459" s="1" t="s">
        <v>144</v>
      </c>
      <c r="J459" s="1" t="s">
        <v>24</v>
      </c>
      <c r="K459" s="1" t="s">
        <v>14</v>
      </c>
      <c r="L459" s="1">
        <v>4</v>
      </c>
      <c r="M459" s="1">
        <v>160</v>
      </c>
      <c r="N459" s="1">
        <v>0</v>
      </c>
      <c r="O459" s="1">
        <v>0</v>
      </c>
      <c r="P459" s="1">
        <v>35</v>
      </c>
      <c r="Q459" s="1">
        <v>675</v>
      </c>
      <c r="R459" s="1" t="s">
        <v>15</v>
      </c>
      <c r="S459" s="1" t="s">
        <v>14574</v>
      </c>
      <c r="T459" s="1">
        <f>Table3[[#This Row],[Unit_Price]]*Table3[[#This Row],[Quantity]]</f>
        <v>640</v>
      </c>
      <c r="U459" s="1">
        <f>(SUM(Table3[[#This Row],[Gross_Sales]],Table3[[#This Row],[Delivery_Fee]])-Table3[[#This Row],[Discount_Amount]])</f>
        <v>675</v>
      </c>
    </row>
    <row r="460" spans="1:21" ht="19.2" customHeight="1" x14ac:dyDescent="0.3">
      <c r="A460" s="1" t="s">
        <v>14575</v>
      </c>
      <c r="B460" s="1" t="s">
        <v>13659</v>
      </c>
      <c r="C460" s="1" t="s">
        <v>30479</v>
      </c>
      <c r="D460" s="1" t="s">
        <v>330</v>
      </c>
      <c r="E460" s="1" t="s">
        <v>30</v>
      </c>
      <c r="F460" s="1" t="s">
        <v>53</v>
      </c>
      <c r="G460" s="1" t="s">
        <v>54</v>
      </c>
      <c r="H460" s="1" t="s">
        <v>55</v>
      </c>
      <c r="I460" s="1" t="s">
        <v>56</v>
      </c>
      <c r="J460" s="1" t="s">
        <v>57</v>
      </c>
      <c r="K460" s="1" t="s">
        <v>14</v>
      </c>
      <c r="L460" s="1">
        <v>2</v>
      </c>
      <c r="M460" s="1">
        <v>180</v>
      </c>
      <c r="N460" s="1">
        <v>15</v>
      </c>
      <c r="O460" s="1">
        <v>54</v>
      </c>
      <c r="P460" s="1">
        <v>30</v>
      </c>
      <c r="Q460" s="1">
        <v>336</v>
      </c>
      <c r="R460" s="1" t="s">
        <v>36</v>
      </c>
      <c r="S460" s="1" t="s">
        <v>14576</v>
      </c>
      <c r="T460" s="1">
        <f>Table3[[#This Row],[Unit_Price]]*Table3[[#This Row],[Quantity]]</f>
        <v>360</v>
      </c>
      <c r="U460" s="1">
        <f>(SUM(Table3[[#This Row],[Gross_Sales]],Table3[[#This Row],[Delivery_Fee]])-Table3[[#This Row],[Discount_Amount]])</f>
        <v>336</v>
      </c>
    </row>
    <row r="461" spans="1:21" ht="19.2" customHeight="1" x14ac:dyDescent="0.3">
      <c r="A461" s="1" t="s">
        <v>14577</v>
      </c>
      <c r="B461" s="1" t="s">
        <v>13659</v>
      </c>
      <c r="C461" s="1" t="s">
        <v>30479</v>
      </c>
      <c r="D461" s="1" t="s">
        <v>1934</v>
      </c>
      <c r="E461" s="1" t="s">
        <v>67</v>
      </c>
      <c r="F461" s="1" t="s">
        <v>82</v>
      </c>
      <c r="G461" s="1" t="s">
        <v>83</v>
      </c>
      <c r="H461" s="1" t="s">
        <v>143</v>
      </c>
      <c r="I461" s="1" t="s">
        <v>144</v>
      </c>
      <c r="J461" s="1" t="s">
        <v>24</v>
      </c>
      <c r="K461" s="1" t="s">
        <v>14</v>
      </c>
      <c r="L461" s="1">
        <v>1</v>
      </c>
      <c r="M461" s="1">
        <v>160</v>
      </c>
      <c r="N461" s="1">
        <v>5</v>
      </c>
      <c r="O461" s="1">
        <v>8</v>
      </c>
      <c r="P461" s="1">
        <v>20</v>
      </c>
      <c r="Q461" s="1">
        <v>172</v>
      </c>
      <c r="R461" s="1" t="s">
        <v>63</v>
      </c>
      <c r="S461" s="1" t="s">
        <v>14578</v>
      </c>
      <c r="T461" s="1">
        <f>Table3[[#This Row],[Unit_Price]]*Table3[[#This Row],[Quantity]]</f>
        <v>160</v>
      </c>
      <c r="U461" s="1">
        <f>(SUM(Table3[[#This Row],[Gross_Sales]],Table3[[#This Row],[Delivery_Fee]])-Table3[[#This Row],[Discount_Amount]])</f>
        <v>172</v>
      </c>
    </row>
    <row r="462" spans="1:21" ht="19.2" customHeight="1" x14ac:dyDescent="0.3">
      <c r="A462" s="1" t="s">
        <v>14579</v>
      </c>
      <c r="B462" s="1" t="s">
        <v>13659</v>
      </c>
      <c r="C462" s="1" t="s">
        <v>30479</v>
      </c>
      <c r="D462" s="1" t="s">
        <v>333</v>
      </c>
      <c r="E462" s="1" t="s">
        <v>8</v>
      </c>
      <c r="F462" s="1" t="s">
        <v>9</v>
      </c>
      <c r="G462" s="1" t="s">
        <v>10</v>
      </c>
      <c r="H462" s="1" t="s">
        <v>22</v>
      </c>
      <c r="I462" s="1" t="s">
        <v>23</v>
      </c>
      <c r="J462" s="1" t="s">
        <v>24</v>
      </c>
      <c r="K462" s="1" t="s">
        <v>25</v>
      </c>
      <c r="L462" s="1">
        <v>1</v>
      </c>
      <c r="M462" s="1">
        <v>180</v>
      </c>
      <c r="N462" s="1">
        <v>15</v>
      </c>
      <c r="O462" s="1">
        <v>27</v>
      </c>
      <c r="P462" s="1">
        <v>40</v>
      </c>
      <c r="Q462" s="1">
        <v>193</v>
      </c>
      <c r="R462" s="1" t="s">
        <v>15</v>
      </c>
      <c r="S462" s="1" t="s">
        <v>14580</v>
      </c>
      <c r="T462" s="1">
        <f>Table3[[#This Row],[Unit_Price]]*Table3[[#This Row],[Quantity]]</f>
        <v>180</v>
      </c>
      <c r="U462" s="1">
        <f>(SUM(Table3[[#This Row],[Gross_Sales]],Table3[[#This Row],[Delivery_Fee]])-Table3[[#This Row],[Discount_Amount]])</f>
        <v>193</v>
      </c>
    </row>
    <row r="463" spans="1:21" ht="19.2" customHeight="1" x14ac:dyDescent="0.3">
      <c r="A463" s="1" t="s">
        <v>14581</v>
      </c>
      <c r="B463" s="1" t="s">
        <v>13659</v>
      </c>
      <c r="C463" s="1" t="s">
        <v>30479</v>
      </c>
      <c r="D463" s="1" t="s">
        <v>1852</v>
      </c>
      <c r="E463" s="1" t="s">
        <v>8</v>
      </c>
      <c r="F463" s="1" t="s">
        <v>9</v>
      </c>
      <c r="G463" s="1" t="s">
        <v>10</v>
      </c>
      <c r="H463" s="1" t="s">
        <v>288</v>
      </c>
      <c r="I463" s="1" t="s">
        <v>289</v>
      </c>
      <c r="J463" s="1" t="s">
        <v>86</v>
      </c>
      <c r="K463" s="1" t="s">
        <v>14</v>
      </c>
      <c r="L463" s="1">
        <v>2</v>
      </c>
      <c r="M463" s="1">
        <v>80</v>
      </c>
      <c r="N463" s="1">
        <v>0</v>
      </c>
      <c r="O463" s="1">
        <v>0</v>
      </c>
      <c r="P463" s="1">
        <v>30</v>
      </c>
      <c r="Q463" s="1">
        <v>190</v>
      </c>
      <c r="R463" s="1" t="s">
        <v>63</v>
      </c>
      <c r="S463" s="1" t="s">
        <v>14582</v>
      </c>
      <c r="T463" s="1">
        <f>Table3[[#This Row],[Unit_Price]]*Table3[[#This Row],[Quantity]]</f>
        <v>160</v>
      </c>
      <c r="U463" s="1">
        <f>(SUM(Table3[[#This Row],[Gross_Sales]],Table3[[#This Row],[Delivery_Fee]])-Table3[[#This Row],[Discount_Amount]])</f>
        <v>190</v>
      </c>
    </row>
    <row r="464" spans="1:21" ht="19.2" customHeight="1" x14ac:dyDescent="0.3">
      <c r="A464" s="1" t="s">
        <v>14583</v>
      </c>
      <c r="B464" s="1" t="s">
        <v>13659</v>
      </c>
      <c r="C464" s="1" t="s">
        <v>30479</v>
      </c>
      <c r="D464" s="1" t="s">
        <v>197</v>
      </c>
      <c r="E464" s="1" t="s">
        <v>8</v>
      </c>
      <c r="F464" s="1" t="s">
        <v>82</v>
      </c>
      <c r="G464" s="1" t="s">
        <v>83</v>
      </c>
      <c r="H464" s="1" t="s">
        <v>11</v>
      </c>
      <c r="I464" s="1" t="s">
        <v>12</v>
      </c>
      <c r="J464" s="1" t="s">
        <v>13</v>
      </c>
      <c r="K464" s="1" t="s">
        <v>14</v>
      </c>
      <c r="L464" s="1">
        <v>2</v>
      </c>
      <c r="M464" s="1">
        <v>140</v>
      </c>
      <c r="N464" s="1">
        <v>0</v>
      </c>
      <c r="O464" s="1">
        <v>0</v>
      </c>
      <c r="P464" s="1">
        <v>40</v>
      </c>
      <c r="Q464" s="1">
        <v>320</v>
      </c>
      <c r="R464" s="1" t="s">
        <v>26</v>
      </c>
      <c r="S464" s="1" t="s">
        <v>14584</v>
      </c>
      <c r="T464" s="1">
        <f>Table3[[#This Row],[Unit_Price]]*Table3[[#This Row],[Quantity]]</f>
        <v>280</v>
      </c>
      <c r="U464" s="1">
        <f>(SUM(Table3[[#This Row],[Gross_Sales]],Table3[[#This Row],[Delivery_Fee]])-Table3[[#This Row],[Discount_Amount]])</f>
        <v>320</v>
      </c>
    </row>
    <row r="465" spans="1:21" ht="19.2" customHeight="1" x14ac:dyDescent="0.3">
      <c r="A465" s="1" t="s">
        <v>14585</v>
      </c>
      <c r="B465" s="1" t="s">
        <v>13659</v>
      </c>
      <c r="C465" s="1" t="s">
        <v>30479</v>
      </c>
      <c r="D465" s="1" t="s">
        <v>1163</v>
      </c>
      <c r="E465" s="1" t="s">
        <v>67</v>
      </c>
      <c r="F465" s="1" t="s">
        <v>267</v>
      </c>
      <c r="G465" s="1" t="s">
        <v>268</v>
      </c>
      <c r="H465" s="1" t="s">
        <v>33</v>
      </c>
      <c r="I465" s="1" t="s">
        <v>34</v>
      </c>
      <c r="J465" s="1" t="s">
        <v>35</v>
      </c>
      <c r="K465" s="1" t="s">
        <v>25</v>
      </c>
      <c r="L465" s="1">
        <v>4</v>
      </c>
      <c r="M465" s="1">
        <v>240</v>
      </c>
      <c r="N465" s="1">
        <v>10</v>
      </c>
      <c r="O465" s="1">
        <v>96</v>
      </c>
      <c r="P465" s="1">
        <v>35</v>
      </c>
      <c r="Q465" s="1">
        <v>899</v>
      </c>
      <c r="R465" s="1" t="s">
        <v>36</v>
      </c>
      <c r="S465" s="1" t="s">
        <v>14586</v>
      </c>
      <c r="T465" s="1">
        <f>Table3[[#This Row],[Unit_Price]]*Table3[[#This Row],[Quantity]]</f>
        <v>960</v>
      </c>
      <c r="U465" s="1">
        <f>(SUM(Table3[[#This Row],[Gross_Sales]],Table3[[#This Row],[Delivery_Fee]])-Table3[[#This Row],[Discount_Amount]])</f>
        <v>899</v>
      </c>
    </row>
    <row r="466" spans="1:21" ht="19.2" customHeight="1" x14ac:dyDescent="0.3">
      <c r="A466" s="1" t="s">
        <v>14587</v>
      </c>
      <c r="B466" s="1" t="s">
        <v>13659</v>
      </c>
      <c r="C466" s="1" t="s">
        <v>30479</v>
      </c>
      <c r="D466" s="1" t="s">
        <v>2409</v>
      </c>
      <c r="E466" s="1" t="s">
        <v>19</v>
      </c>
      <c r="F466" s="1" t="s">
        <v>93</v>
      </c>
      <c r="G466" s="1" t="s">
        <v>94</v>
      </c>
      <c r="H466" s="1" t="s">
        <v>48</v>
      </c>
      <c r="I466" s="1" t="s">
        <v>49</v>
      </c>
      <c r="J466" s="1" t="s">
        <v>13</v>
      </c>
      <c r="K466" s="1" t="s">
        <v>14</v>
      </c>
      <c r="L466" s="1">
        <v>3</v>
      </c>
      <c r="M466" s="1">
        <v>220</v>
      </c>
      <c r="N466" s="1">
        <v>10</v>
      </c>
      <c r="O466" s="1">
        <v>66</v>
      </c>
      <c r="P466" s="1">
        <v>25</v>
      </c>
      <c r="Q466" s="1">
        <v>619</v>
      </c>
      <c r="R466" s="1" t="s">
        <v>26</v>
      </c>
      <c r="S466" s="1" t="s">
        <v>14588</v>
      </c>
      <c r="T466" s="1">
        <f>Table3[[#This Row],[Unit_Price]]*Table3[[#This Row],[Quantity]]</f>
        <v>660</v>
      </c>
      <c r="U466" s="1">
        <f>(SUM(Table3[[#This Row],[Gross_Sales]],Table3[[#This Row],[Delivery_Fee]])-Table3[[#This Row],[Discount_Amount]])</f>
        <v>619</v>
      </c>
    </row>
    <row r="467" spans="1:21" ht="19.2" customHeight="1" x14ac:dyDescent="0.3">
      <c r="A467" s="1" t="s">
        <v>14589</v>
      </c>
      <c r="B467" s="1" t="s">
        <v>13659</v>
      </c>
      <c r="C467" s="1" t="s">
        <v>30479</v>
      </c>
      <c r="D467" s="1" t="s">
        <v>673</v>
      </c>
      <c r="E467" s="1" t="s">
        <v>30</v>
      </c>
      <c r="F467" s="1" t="s">
        <v>136</v>
      </c>
      <c r="G467" s="1" t="s">
        <v>137</v>
      </c>
      <c r="H467" s="1" t="s">
        <v>77</v>
      </c>
      <c r="I467" s="1" t="s">
        <v>78</v>
      </c>
      <c r="J467" s="1" t="s">
        <v>24</v>
      </c>
      <c r="K467" s="1" t="s">
        <v>14</v>
      </c>
      <c r="L467" s="1">
        <v>1</v>
      </c>
      <c r="M467" s="1">
        <v>150</v>
      </c>
      <c r="N467" s="1">
        <v>10</v>
      </c>
      <c r="O467" s="1">
        <v>15</v>
      </c>
      <c r="P467" s="1">
        <v>35</v>
      </c>
      <c r="Q467" s="1">
        <v>170</v>
      </c>
      <c r="R467" s="1" t="s">
        <v>26</v>
      </c>
      <c r="S467" s="1" t="s">
        <v>14590</v>
      </c>
      <c r="T467" s="1">
        <f>Table3[[#This Row],[Unit_Price]]*Table3[[#This Row],[Quantity]]</f>
        <v>150</v>
      </c>
      <c r="U467" s="1">
        <f>(SUM(Table3[[#This Row],[Gross_Sales]],Table3[[#This Row],[Delivery_Fee]])-Table3[[#This Row],[Discount_Amount]])</f>
        <v>170</v>
      </c>
    </row>
    <row r="468" spans="1:21" ht="19.2" customHeight="1" x14ac:dyDescent="0.3">
      <c r="A468" s="1" t="s">
        <v>14591</v>
      </c>
      <c r="B468" s="1" t="s">
        <v>13659</v>
      </c>
      <c r="C468" s="1" t="s">
        <v>30479</v>
      </c>
      <c r="D468" s="1" t="s">
        <v>1453</v>
      </c>
      <c r="E468" s="1" t="s">
        <v>19</v>
      </c>
      <c r="F468" s="1" t="s">
        <v>93</v>
      </c>
      <c r="G468" s="1" t="s">
        <v>94</v>
      </c>
      <c r="H468" s="1" t="s">
        <v>111</v>
      </c>
      <c r="I468" s="1" t="s">
        <v>112</v>
      </c>
      <c r="J468" s="1" t="s">
        <v>13</v>
      </c>
      <c r="K468" s="1" t="s">
        <v>25</v>
      </c>
      <c r="L468" s="1">
        <v>2</v>
      </c>
      <c r="M468" s="1">
        <v>280</v>
      </c>
      <c r="N468" s="1">
        <v>20</v>
      </c>
      <c r="O468" s="1">
        <v>112</v>
      </c>
      <c r="P468" s="1">
        <v>30</v>
      </c>
      <c r="Q468" s="1">
        <v>478</v>
      </c>
      <c r="R468" s="1" t="s">
        <v>15</v>
      </c>
      <c r="S468" s="1" t="s">
        <v>14592</v>
      </c>
      <c r="T468" s="1">
        <f>Table3[[#This Row],[Unit_Price]]*Table3[[#This Row],[Quantity]]</f>
        <v>560</v>
      </c>
      <c r="U468" s="1">
        <f>(SUM(Table3[[#This Row],[Gross_Sales]],Table3[[#This Row],[Delivery_Fee]])-Table3[[#This Row],[Discount_Amount]])</f>
        <v>478</v>
      </c>
    </row>
    <row r="469" spans="1:21" ht="19.2" customHeight="1" x14ac:dyDescent="0.3">
      <c r="A469" s="1" t="s">
        <v>14593</v>
      </c>
      <c r="B469" s="1" t="s">
        <v>13659</v>
      </c>
      <c r="C469" s="1" t="s">
        <v>30479</v>
      </c>
      <c r="D469" s="1" t="s">
        <v>939</v>
      </c>
      <c r="E469" s="1" t="s">
        <v>8</v>
      </c>
      <c r="F469" s="1" t="s">
        <v>9</v>
      </c>
      <c r="G469" s="1" t="s">
        <v>10</v>
      </c>
      <c r="H469" s="1" t="s">
        <v>61</v>
      </c>
      <c r="I469" s="1" t="s">
        <v>62</v>
      </c>
      <c r="J469" s="1" t="s">
        <v>24</v>
      </c>
      <c r="K469" s="1" t="s">
        <v>25</v>
      </c>
      <c r="L469" s="1">
        <v>4</v>
      </c>
      <c r="M469" s="1">
        <v>190</v>
      </c>
      <c r="N469" s="1">
        <v>15</v>
      </c>
      <c r="O469" s="1">
        <v>114</v>
      </c>
      <c r="P469" s="1">
        <v>30</v>
      </c>
      <c r="Q469" s="1">
        <v>676</v>
      </c>
      <c r="R469" s="1" t="s">
        <v>42</v>
      </c>
      <c r="S469" s="1" t="s">
        <v>14594</v>
      </c>
      <c r="T469" s="1">
        <f>Table3[[#This Row],[Unit_Price]]*Table3[[#This Row],[Quantity]]</f>
        <v>760</v>
      </c>
      <c r="U469" s="1">
        <f>(SUM(Table3[[#This Row],[Gross_Sales]],Table3[[#This Row],[Delivery_Fee]])-Table3[[#This Row],[Discount_Amount]])</f>
        <v>676</v>
      </c>
    </row>
    <row r="470" spans="1:21" ht="19.2" customHeight="1" x14ac:dyDescent="0.3">
      <c r="A470" s="1" t="s">
        <v>14595</v>
      </c>
      <c r="B470" s="1" t="s">
        <v>13659</v>
      </c>
      <c r="C470" s="1" t="s">
        <v>30479</v>
      </c>
      <c r="D470" s="1" t="s">
        <v>1852</v>
      </c>
      <c r="E470" s="1" t="s">
        <v>67</v>
      </c>
      <c r="F470" s="1" t="s">
        <v>267</v>
      </c>
      <c r="G470" s="1" t="s">
        <v>268</v>
      </c>
      <c r="H470" s="1" t="s">
        <v>22</v>
      </c>
      <c r="I470" s="1" t="s">
        <v>23</v>
      </c>
      <c r="J470" s="1" t="s">
        <v>24</v>
      </c>
      <c r="K470" s="1" t="s">
        <v>25</v>
      </c>
      <c r="L470" s="1">
        <v>1</v>
      </c>
      <c r="M470" s="1">
        <v>180</v>
      </c>
      <c r="N470" s="1">
        <v>20</v>
      </c>
      <c r="O470" s="1">
        <v>36</v>
      </c>
      <c r="P470" s="1">
        <v>30</v>
      </c>
      <c r="Q470" s="1">
        <v>174</v>
      </c>
      <c r="R470" s="1" t="s">
        <v>42</v>
      </c>
      <c r="S470" s="1" t="s">
        <v>14596</v>
      </c>
      <c r="T470" s="1">
        <f>Table3[[#This Row],[Unit_Price]]*Table3[[#This Row],[Quantity]]</f>
        <v>180</v>
      </c>
      <c r="U470" s="1">
        <f>(SUM(Table3[[#This Row],[Gross_Sales]],Table3[[#This Row],[Delivery_Fee]])-Table3[[#This Row],[Discount_Amount]])</f>
        <v>174</v>
      </c>
    </row>
    <row r="471" spans="1:21" ht="19.2" customHeight="1" x14ac:dyDescent="0.3">
      <c r="A471" s="1" t="s">
        <v>14597</v>
      </c>
      <c r="B471" s="1" t="s">
        <v>13659</v>
      </c>
      <c r="C471" s="1" t="s">
        <v>30479</v>
      </c>
      <c r="D471" s="1" t="s">
        <v>2003</v>
      </c>
      <c r="E471" s="1" t="s">
        <v>19</v>
      </c>
      <c r="F471" s="1" t="s">
        <v>141</v>
      </c>
      <c r="G471" s="1" t="s">
        <v>142</v>
      </c>
      <c r="H471" s="1" t="s">
        <v>70</v>
      </c>
      <c r="I471" s="1" t="s">
        <v>71</v>
      </c>
      <c r="J471" s="1" t="s">
        <v>13</v>
      </c>
      <c r="K471" s="1" t="s">
        <v>14</v>
      </c>
      <c r="L471" s="1">
        <v>1</v>
      </c>
      <c r="M471" s="1">
        <v>130</v>
      </c>
      <c r="N471" s="1">
        <v>20</v>
      </c>
      <c r="O471" s="1">
        <v>26</v>
      </c>
      <c r="P471" s="1">
        <v>30</v>
      </c>
      <c r="Q471" s="1">
        <v>134</v>
      </c>
      <c r="R471" s="1" t="s">
        <v>15</v>
      </c>
      <c r="S471" s="1" t="s">
        <v>14598</v>
      </c>
      <c r="T471" s="1">
        <f>Table3[[#This Row],[Unit_Price]]*Table3[[#This Row],[Quantity]]</f>
        <v>130</v>
      </c>
      <c r="U471" s="1">
        <f>(SUM(Table3[[#This Row],[Gross_Sales]],Table3[[#This Row],[Delivery_Fee]])-Table3[[#This Row],[Discount_Amount]])</f>
        <v>134</v>
      </c>
    </row>
    <row r="472" spans="1:21" ht="19.2" customHeight="1" x14ac:dyDescent="0.3">
      <c r="A472" s="1" t="s">
        <v>14599</v>
      </c>
      <c r="B472" s="1" t="s">
        <v>13659</v>
      </c>
      <c r="C472" s="1" t="s">
        <v>30479</v>
      </c>
      <c r="D472" s="1" t="s">
        <v>631</v>
      </c>
      <c r="E472" s="1" t="s">
        <v>8</v>
      </c>
      <c r="F472" s="1" t="s">
        <v>82</v>
      </c>
      <c r="G472" s="1" t="s">
        <v>83</v>
      </c>
      <c r="H472" s="1" t="s">
        <v>143</v>
      </c>
      <c r="I472" s="1" t="s">
        <v>144</v>
      </c>
      <c r="J472" s="1" t="s">
        <v>24</v>
      </c>
      <c r="K472" s="1" t="s">
        <v>14</v>
      </c>
      <c r="L472" s="1">
        <v>3</v>
      </c>
      <c r="M472" s="1">
        <v>160</v>
      </c>
      <c r="N472" s="1">
        <v>10</v>
      </c>
      <c r="O472" s="1">
        <v>48</v>
      </c>
      <c r="P472" s="1">
        <v>25</v>
      </c>
      <c r="Q472" s="1">
        <v>457</v>
      </c>
      <c r="R472" s="1" t="s">
        <v>63</v>
      </c>
      <c r="S472" s="1" t="s">
        <v>14600</v>
      </c>
      <c r="T472" s="1">
        <f>Table3[[#This Row],[Unit_Price]]*Table3[[#This Row],[Quantity]]</f>
        <v>480</v>
      </c>
      <c r="U472" s="1">
        <f>(SUM(Table3[[#This Row],[Gross_Sales]],Table3[[#This Row],[Delivery_Fee]])-Table3[[#This Row],[Discount_Amount]])</f>
        <v>457</v>
      </c>
    </row>
    <row r="473" spans="1:21" ht="19.2" customHeight="1" x14ac:dyDescent="0.3">
      <c r="A473" s="1" t="s">
        <v>14601</v>
      </c>
      <c r="B473" s="1" t="s">
        <v>13659</v>
      </c>
      <c r="C473" s="1" t="s">
        <v>30479</v>
      </c>
      <c r="D473" s="1" t="s">
        <v>488</v>
      </c>
      <c r="E473" s="1" t="s">
        <v>19</v>
      </c>
      <c r="F473" s="1" t="s">
        <v>98</v>
      </c>
      <c r="G473" s="1" t="s">
        <v>99</v>
      </c>
      <c r="H473" s="1" t="s">
        <v>55</v>
      </c>
      <c r="I473" s="1" t="s">
        <v>56</v>
      </c>
      <c r="J473" s="1" t="s">
        <v>57</v>
      </c>
      <c r="K473" s="1" t="s">
        <v>14</v>
      </c>
      <c r="L473" s="1">
        <v>2</v>
      </c>
      <c r="M473" s="1">
        <v>180</v>
      </c>
      <c r="N473" s="1">
        <v>5</v>
      </c>
      <c r="O473" s="1">
        <v>18</v>
      </c>
      <c r="P473" s="1">
        <v>40</v>
      </c>
      <c r="Q473" s="1">
        <v>382</v>
      </c>
      <c r="R473" s="1" t="s">
        <v>26</v>
      </c>
      <c r="S473" s="1" t="s">
        <v>14602</v>
      </c>
      <c r="T473" s="1">
        <f>Table3[[#This Row],[Unit_Price]]*Table3[[#This Row],[Quantity]]</f>
        <v>360</v>
      </c>
      <c r="U473" s="1">
        <f>(SUM(Table3[[#This Row],[Gross_Sales]],Table3[[#This Row],[Delivery_Fee]])-Table3[[#This Row],[Discount_Amount]])</f>
        <v>382</v>
      </c>
    </row>
    <row r="474" spans="1:21" ht="19.2" customHeight="1" x14ac:dyDescent="0.3">
      <c r="A474" s="1" t="s">
        <v>14603</v>
      </c>
      <c r="B474" s="1" t="s">
        <v>13659</v>
      </c>
      <c r="C474" s="1" t="s">
        <v>30479</v>
      </c>
      <c r="D474" s="1" t="s">
        <v>355</v>
      </c>
      <c r="E474" s="1" t="s">
        <v>19</v>
      </c>
      <c r="F474" s="1" t="s">
        <v>75</v>
      </c>
      <c r="G474" s="1" t="s">
        <v>76</v>
      </c>
      <c r="H474" s="1" t="s">
        <v>70</v>
      </c>
      <c r="I474" s="1" t="s">
        <v>71</v>
      </c>
      <c r="J474" s="1" t="s">
        <v>13</v>
      </c>
      <c r="K474" s="1" t="s">
        <v>14</v>
      </c>
      <c r="L474" s="1">
        <v>3</v>
      </c>
      <c r="M474" s="1">
        <v>130</v>
      </c>
      <c r="N474" s="1">
        <v>5</v>
      </c>
      <c r="O474" s="1">
        <v>19.5</v>
      </c>
      <c r="P474" s="1">
        <v>30</v>
      </c>
      <c r="Q474" s="1">
        <v>400.5</v>
      </c>
      <c r="R474" s="1" t="s">
        <v>42</v>
      </c>
      <c r="S474" s="1" t="s">
        <v>14604</v>
      </c>
      <c r="T474" s="1">
        <f>Table3[[#This Row],[Unit_Price]]*Table3[[#This Row],[Quantity]]</f>
        <v>390</v>
      </c>
      <c r="U474" s="1">
        <f>(SUM(Table3[[#This Row],[Gross_Sales]],Table3[[#This Row],[Delivery_Fee]])-Table3[[#This Row],[Discount_Amount]])</f>
        <v>400.5</v>
      </c>
    </row>
    <row r="475" spans="1:21" ht="19.2" customHeight="1" x14ac:dyDescent="0.3">
      <c r="A475" s="1" t="s">
        <v>14605</v>
      </c>
      <c r="B475" s="1" t="s">
        <v>13659</v>
      </c>
      <c r="C475" s="1" t="s">
        <v>30479</v>
      </c>
      <c r="D475" s="1" t="s">
        <v>274</v>
      </c>
      <c r="E475" s="1" t="s">
        <v>8</v>
      </c>
      <c r="F475" s="1" t="s">
        <v>9</v>
      </c>
      <c r="G475" s="1" t="s">
        <v>10</v>
      </c>
      <c r="H475" s="1" t="s">
        <v>22</v>
      </c>
      <c r="I475" s="1" t="s">
        <v>23</v>
      </c>
      <c r="J475" s="1" t="s">
        <v>24</v>
      </c>
      <c r="K475" s="1" t="s">
        <v>25</v>
      </c>
      <c r="L475" s="1">
        <v>4</v>
      </c>
      <c r="M475" s="1">
        <v>180</v>
      </c>
      <c r="N475" s="1">
        <v>15</v>
      </c>
      <c r="O475" s="1">
        <v>108</v>
      </c>
      <c r="P475" s="1">
        <v>35</v>
      </c>
      <c r="Q475" s="1">
        <v>647</v>
      </c>
      <c r="R475" s="1" t="s">
        <v>63</v>
      </c>
      <c r="S475" s="1" t="s">
        <v>14606</v>
      </c>
      <c r="T475" s="1">
        <f>Table3[[#This Row],[Unit_Price]]*Table3[[#This Row],[Quantity]]</f>
        <v>720</v>
      </c>
      <c r="U475" s="1">
        <f>(SUM(Table3[[#This Row],[Gross_Sales]],Table3[[#This Row],[Delivery_Fee]])-Table3[[#This Row],[Discount_Amount]])</f>
        <v>647</v>
      </c>
    </row>
    <row r="476" spans="1:21" ht="19.2" customHeight="1" x14ac:dyDescent="0.3">
      <c r="A476" s="1" t="s">
        <v>14607</v>
      </c>
      <c r="B476" s="1" t="s">
        <v>13659</v>
      </c>
      <c r="C476" s="1" t="s">
        <v>30479</v>
      </c>
      <c r="D476" s="1" t="s">
        <v>1355</v>
      </c>
      <c r="E476" s="1" t="s">
        <v>30</v>
      </c>
      <c r="F476" s="1" t="s">
        <v>31</v>
      </c>
      <c r="G476" s="1" t="s">
        <v>32</v>
      </c>
      <c r="H476" s="1" t="s">
        <v>111</v>
      </c>
      <c r="I476" s="1" t="s">
        <v>112</v>
      </c>
      <c r="J476" s="1" t="s">
        <v>13</v>
      </c>
      <c r="K476" s="1" t="s">
        <v>25</v>
      </c>
      <c r="L476" s="1">
        <v>2</v>
      </c>
      <c r="M476" s="1">
        <v>280</v>
      </c>
      <c r="N476" s="1">
        <v>5</v>
      </c>
      <c r="O476" s="1">
        <v>28</v>
      </c>
      <c r="P476" s="1">
        <v>30</v>
      </c>
      <c r="Q476" s="1">
        <v>562</v>
      </c>
      <c r="R476" s="1" t="s">
        <v>42</v>
      </c>
      <c r="S476" s="1" t="s">
        <v>14608</v>
      </c>
      <c r="T476" s="1">
        <f>Table3[[#This Row],[Unit_Price]]*Table3[[#This Row],[Quantity]]</f>
        <v>560</v>
      </c>
      <c r="U476" s="1">
        <f>(SUM(Table3[[#This Row],[Gross_Sales]],Table3[[#This Row],[Delivery_Fee]])-Table3[[#This Row],[Discount_Amount]])</f>
        <v>562</v>
      </c>
    </row>
    <row r="477" spans="1:21" ht="19.2" customHeight="1" x14ac:dyDescent="0.3">
      <c r="A477" s="1" t="s">
        <v>14609</v>
      </c>
      <c r="B477" s="1" t="s">
        <v>13659</v>
      </c>
      <c r="C477" s="1" t="s">
        <v>30479</v>
      </c>
      <c r="D477" s="1" t="s">
        <v>2026</v>
      </c>
      <c r="E477" s="1" t="s">
        <v>19</v>
      </c>
      <c r="F477" s="1" t="s">
        <v>124</v>
      </c>
      <c r="G477" s="1" t="s">
        <v>125</v>
      </c>
      <c r="H477" s="1" t="s">
        <v>111</v>
      </c>
      <c r="I477" s="1" t="s">
        <v>112</v>
      </c>
      <c r="J477" s="1" t="s">
        <v>13</v>
      </c>
      <c r="K477" s="1" t="s">
        <v>25</v>
      </c>
      <c r="L477" s="1">
        <v>4</v>
      </c>
      <c r="M477" s="1">
        <v>280</v>
      </c>
      <c r="N477" s="1">
        <v>5</v>
      </c>
      <c r="O477" s="1">
        <v>56</v>
      </c>
      <c r="P477" s="1">
        <v>35</v>
      </c>
      <c r="Q477" s="1">
        <v>1099</v>
      </c>
      <c r="R477" s="1" t="s">
        <v>15</v>
      </c>
      <c r="S477" s="1" t="s">
        <v>14610</v>
      </c>
      <c r="T477" s="1">
        <f>Table3[[#This Row],[Unit_Price]]*Table3[[#This Row],[Quantity]]</f>
        <v>1120</v>
      </c>
      <c r="U477" s="1">
        <f>(SUM(Table3[[#This Row],[Gross_Sales]],Table3[[#This Row],[Delivery_Fee]])-Table3[[#This Row],[Discount_Amount]])</f>
        <v>1099</v>
      </c>
    </row>
    <row r="478" spans="1:21" ht="19.2" customHeight="1" x14ac:dyDescent="0.3">
      <c r="A478" s="1" t="s">
        <v>14611</v>
      </c>
      <c r="B478" s="1" t="s">
        <v>13659</v>
      </c>
      <c r="C478" s="1" t="s">
        <v>30479</v>
      </c>
      <c r="D478" s="1" t="s">
        <v>406</v>
      </c>
      <c r="E478" s="1" t="s">
        <v>67</v>
      </c>
      <c r="F478" s="1" t="s">
        <v>174</v>
      </c>
      <c r="G478" s="1" t="s">
        <v>175</v>
      </c>
      <c r="H478" s="1" t="s">
        <v>55</v>
      </c>
      <c r="I478" s="1" t="s">
        <v>56</v>
      </c>
      <c r="J478" s="1" t="s">
        <v>57</v>
      </c>
      <c r="K478" s="1" t="s">
        <v>14</v>
      </c>
      <c r="L478" s="1">
        <v>1</v>
      </c>
      <c r="M478" s="1">
        <v>180</v>
      </c>
      <c r="N478" s="1">
        <v>15</v>
      </c>
      <c r="O478" s="1">
        <v>27</v>
      </c>
      <c r="P478" s="1">
        <v>20</v>
      </c>
      <c r="Q478" s="1">
        <v>173</v>
      </c>
      <c r="R478" s="1" t="s">
        <v>42</v>
      </c>
      <c r="S478" s="1" t="s">
        <v>14612</v>
      </c>
      <c r="T478" s="1">
        <f>Table3[[#This Row],[Unit_Price]]*Table3[[#This Row],[Quantity]]</f>
        <v>180</v>
      </c>
      <c r="U478" s="1">
        <f>(SUM(Table3[[#This Row],[Gross_Sales]],Table3[[#This Row],[Delivery_Fee]])-Table3[[#This Row],[Discount_Amount]])</f>
        <v>173</v>
      </c>
    </row>
    <row r="479" spans="1:21" ht="19.2" customHeight="1" x14ac:dyDescent="0.3">
      <c r="A479" s="1" t="s">
        <v>14613</v>
      </c>
      <c r="B479" s="1" t="s">
        <v>13659</v>
      </c>
      <c r="C479" s="1" t="s">
        <v>30479</v>
      </c>
      <c r="D479" s="1" t="s">
        <v>485</v>
      </c>
      <c r="E479" s="1" t="s">
        <v>30</v>
      </c>
      <c r="F479" s="1" t="s">
        <v>339</v>
      </c>
      <c r="G479" s="1" t="s">
        <v>340</v>
      </c>
      <c r="H479" s="1" t="s">
        <v>11</v>
      </c>
      <c r="I479" s="1" t="s">
        <v>12</v>
      </c>
      <c r="J479" s="1" t="s">
        <v>13</v>
      </c>
      <c r="K479" s="1" t="s">
        <v>14</v>
      </c>
      <c r="L479" s="1">
        <v>3</v>
      </c>
      <c r="M479" s="1">
        <v>140</v>
      </c>
      <c r="N479" s="1">
        <v>10</v>
      </c>
      <c r="O479" s="1">
        <v>42</v>
      </c>
      <c r="P479" s="1">
        <v>25</v>
      </c>
      <c r="Q479" s="1">
        <v>403</v>
      </c>
      <c r="R479" s="1" t="s">
        <v>42</v>
      </c>
      <c r="S479" s="1" t="s">
        <v>14614</v>
      </c>
      <c r="T479" s="1">
        <f>Table3[[#This Row],[Unit_Price]]*Table3[[#This Row],[Quantity]]</f>
        <v>420</v>
      </c>
      <c r="U479" s="1">
        <f>(SUM(Table3[[#This Row],[Gross_Sales]],Table3[[#This Row],[Delivery_Fee]])-Table3[[#This Row],[Discount_Amount]])</f>
        <v>403</v>
      </c>
    </row>
    <row r="480" spans="1:21" ht="19.2" customHeight="1" x14ac:dyDescent="0.3">
      <c r="A480" s="1" t="s">
        <v>14615</v>
      </c>
      <c r="B480" s="1" t="s">
        <v>13659</v>
      </c>
      <c r="C480" s="1" t="s">
        <v>30479</v>
      </c>
      <c r="D480" s="1" t="s">
        <v>485</v>
      </c>
      <c r="E480" s="1" t="s">
        <v>30</v>
      </c>
      <c r="F480" s="1" t="s">
        <v>31</v>
      </c>
      <c r="G480" s="1" t="s">
        <v>32</v>
      </c>
      <c r="H480" s="1" t="s">
        <v>84</v>
      </c>
      <c r="I480" s="1" t="s">
        <v>85</v>
      </c>
      <c r="J480" s="1" t="s">
        <v>86</v>
      </c>
      <c r="K480" s="1" t="s">
        <v>14</v>
      </c>
      <c r="L480" s="1">
        <v>3</v>
      </c>
      <c r="M480" s="1">
        <v>100</v>
      </c>
      <c r="N480" s="1">
        <v>20</v>
      </c>
      <c r="O480" s="1">
        <v>60</v>
      </c>
      <c r="P480" s="1">
        <v>25</v>
      </c>
      <c r="Q480" s="1">
        <v>265</v>
      </c>
      <c r="R480" s="1" t="s">
        <v>42</v>
      </c>
      <c r="S480" s="1" t="s">
        <v>14616</v>
      </c>
      <c r="T480" s="1">
        <f>Table3[[#This Row],[Unit_Price]]*Table3[[#This Row],[Quantity]]</f>
        <v>300</v>
      </c>
      <c r="U480" s="1">
        <f>(SUM(Table3[[#This Row],[Gross_Sales]],Table3[[#This Row],[Delivery_Fee]])-Table3[[#This Row],[Discount_Amount]])</f>
        <v>265</v>
      </c>
    </row>
    <row r="481" spans="1:21" ht="19.2" customHeight="1" x14ac:dyDescent="0.3">
      <c r="A481" s="1" t="s">
        <v>14617</v>
      </c>
      <c r="B481" s="1" t="s">
        <v>13659</v>
      </c>
      <c r="C481" s="1" t="s">
        <v>30479</v>
      </c>
      <c r="D481" s="1" t="s">
        <v>155</v>
      </c>
      <c r="E481" s="1" t="s">
        <v>19</v>
      </c>
      <c r="F481" s="1" t="s">
        <v>46</v>
      </c>
      <c r="G481" s="1" t="s">
        <v>47</v>
      </c>
      <c r="H481" s="1" t="s">
        <v>143</v>
      </c>
      <c r="I481" s="1" t="s">
        <v>144</v>
      </c>
      <c r="J481" s="1" t="s">
        <v>24</v>
      </c>
      <c r="K481" s="1" t="s">
        <v>14</v>
      </c>
      <c r="L481" s="1">
        <v>1</v>
      </c>
      <c r="M481" s="1">
        <v>160</v>
      </c>
      <c r="N481" s="1">
        <v>20</v>
      </c>
      <c r="O481" s="1">
        <v>32</v>
      </c>
      <c r="P481" s="1">
        <v>40</v>
      </c>
      <c r="Q481" s="1">
        <v>168</v>
      </c>
      <c r="R481" s="1" t="s">
        <v>15</v>
      </c>
      <c r="S481" s="1" t="s">
        <v>14618</v>
      </c>
      <c r="T481" s="1">
        <f>Table3[[#This Row],[Unit_Price]]*Table3[[#This Row],[Quantity]]</f>
        <v>160</v>
      </c>
      <c r="U481" s="1">
        <f>(SUM(Table3[[#This Row],[Gross_Sales]],Table3[[#This Row],[Delivery_Fee]])-Table3[[#This Row],[Discount_Amount]])</f>
        <v>168</v>
      </c>
    </row>
    <row r="482" spans="1:21" ht="19.2" customHeight="1" x14ac:dyDescent="0.3">
      <c r="A482" s="1" t="s">
        <v>14619</v>
      </c>
      <c r="B482" s="1" t="s">
        <v>13659</v>
      </c>
      <c r="C482" s="1" t="s">
        <v>30479</v>
      </c>
      <c r="D482" s="1" t="s">
        <v>1199</v>
      </c>
      <c r="E482" s="1" t="s">
        <v>67</v>
      </c>
      <c r="F482" s="1" t="s">
        <v>174</v>
      </c>
      <c r="G482" s="1" t="s">
        <v>175</v>
      </c>
      <c r="H482" s="1" t="s">
        <v>33</v>
      </c>
      <c r="I482" s="1" t="s">
        <v>34</v>
      </c>
      <c r="J482" s="1" t="s">
        <v>35</v>
      </c>
      <c r="K482" s="1" t="s">
        <v>25</v>
      </c>
      <c r="L482" s="1">
        <v>3</v>
      </c>
      <c r="M482" s="1">
        <v>240</v>
      </c>
      <c r="N482" s="1">
        <v>0</v>
      </c>
      <c r="O482" s="1">
        <v>0</v>
      </c>
      <c r="P482" s="1">
        <v>35</v>
      </c>
      <c r="Q482" s="1">
        <v>755</v>
      </c>
      <c r="R482" s="1" t="s">
        <v>15</v>
      </c>
      <c r="S482" s="1" t="s">
        <v>14620</v>
      </c>
      <c r="T482" s="1">
        <f>Table3[[#This Row],[Unit_Price]]*Table3[[#This Row],[Quantity]]</f>
        <v>720</v>
      </c>
      <c r="U482" s="1">
        <f>(SUM(Table3[[#This Row],[Gross_Sales]],Table3[[#This Row],[Delivery_Fee]])-Table3[[#This Row],[Discount_Amount]])</f>
        <v>755</v>
      </c>
    </row>
    <row r="483" spans="1:21" ht="19.2" customHeight="1" x14ac:dyDescent="0.3">
      <c r="A483" s="1" t="s">
        <v>14621</v>
      </c>
      <c r="B483" s="1" t="s">
        <v>13659</v>
      </c>
      <c r="C483" s="1" t="s">
        <v>30479</v>
      </c>
      <c r="D483" s="1" t="s">
        <v>321</v>
      </c>
      <c r="E483" s="1" t="s">
        <v>8</v>
      </c>
      <c r="F483" s="1" t="s">
        <v>9</v>
      </c>
      <c r="G483" s="1" t="s">
        <v>10</v>
      </c>
      <c r="H483" s="1" t="s">
        <v>70</v>
      </c>
      <c r="I483" s="1" t="s">
        <v>71</v>
      </c>
      <c r="J483" s="1" t="s">
        <v>13</v>
      </c>
      <c r="K483" s="1" t="s">
        <v>14</v>
      </c>
      <c r="L483" s="1">
        <v>2</v>
      </c>
      <c r="M483" s="1">
        <v>130</v>
      </c>
      <c r="N483" s="1">
        <v>0</v>
      </c>
      <c r="O483" s="1">
        <v>0</v>
      </c>
      <c r="P483" s="1">
        <v>30</v>
      </c>
      <c r="Q483" s="1">
        <v>290</v>
      </c>
      <c r="R483" s="1" t="s">
        <v>36</v>
      </c>
      <c r="S483" s="1" t="s">
        <v>14622</v>
      </c>
      <c r="T483" s="1">
        <f>Table3[[#This Row],[Unit_Price]]*Table3[[#This Row],[Quantity]]</f>
        <v>260</v>
      </c>
      <c r="U483" s="1">
        <f>(SUM(Table3[[#This Row],[Gross_Sales]],Table3[[#This Row],[Delivery_Fee]])-Table3[[#This Row],[Discount_Amount]])</f>
        <v>290</v>
      </c>
    </row>
    <row r="484" spans="1:21" ht="19.2" customHeight="1" x14ac:dyDescent="0.3">
      <c r="A484" s="1" t="s">
        <v>14623</v>
      </c>
      <c r="B484" s="1" t="s">
        <v>13659</v>
      </c>
      <c r="C484" s="1" t="s">
        <v>30479</v>
      </c>
      <c r="D484" s="1" t="s">
        <v>242</v>
      </c>
      <c r="E484" s="1" t="s">
        <v>67</v>
      </c>
      <c r="F484" s="1" t="s">
        <v>68</v>
      </c>
      <c r="G484" s="1" t="s">
        <v>69</v>
      </c>
      <c r="H484" s="1" t="s">
        <v>70</v>
      </c>
      <c r="I484" s="1" t="s">
        <v>71</v>
      </c>
      <c r="J484" s="1" t="s">
        <v>13</v>
      </c>
      <c r="K484" s="1" t="s">
        <v>14</v>
      </c>
      <c r="L484" s="1">
        <v>1</v>
      </c>
      <c r="M484" s="1">
        <v>130</v>
      </c>
      <c r="N484" s="1">
        <v>10</v>
      </c>
      <c r="O484" s="1">
        <v>13</v>
      </c>
      <c r="P484" s="1">
        <v>30</v>
      </c>
      <c r="Q484" s="1">
        <v>147</v>
      </c>
      <c r="R484" s="1" t="s">
        <v>36</v>
      </c>
      <c r="S484" s="1" t="s">
        <v>14624</v>
      </c>
      <c r="T484" s="1">
        <f>Table3[[#This Row],[Unit_Price]]*Table3[[#This Row],[Quantity]]</f>
        <v>130</v>
      </c>
      <c r="U484" s="1">
        <f>(SUM(Table3[[#This Row],[Gross_Sales]],Table3[[#This Row],[Delivery_Fee]])-Table3[[#This Row],[Discount_Amount]])</f>
        <v>147</v>
      </c>
    </row>
    <row r="485" spans="1:21" ht="19.2" customHeight="1" x14ac:dyDescent="0.3">
      <c r="A485" s="1" t="s">
        <v>14625</v>
      </c>
      <c r="B485" s="1" t="s">
        <v>13659</v>
      </c>
      <c r="C485" s="1" t="s">
        <v>30479</v>
      </c>
      <c r="D485" s="1" t="s">
        <v>805</v>
      </c>
      <c r="E485" s="1" t="s">
        <v>67</v>
      </c>
      <c r="F485" s="1" t="s">
        <v>129</v>
      </c>
      <c r="G485" s="1" t="s">
        <v>130</v>
      </c>
      <c r="H485" s="1" t="s">
        <v>288</v>
      </c>
      <c r="I485" s="1" t="s">
        <v>289</v>
      </c>
      <c r="J485" s="1" t="s">
        <v>86</v>
      </c>
      <c r="K485" s="1" t="s">
        <v>14</v>
      </c>
      <c r="L485" s="1">
        <v>4</v>
      </c>
      <c r="M485" s="1">
        <v>80</v>
      </c>
      <c r="N485" s="1">
        <v>5</v>
      </c>
      <c r="O485" s="1">
        <v>16</v>
      </c>
      <c r="P485" s="1">
        <v>30</v>
      </c>
      <c r="Q485" s="1">
        <v>334</v>
      </c>
      <c r="R485" s="1" t="s">
        <v>63</v>
      </c>
      <c r="S485" s="1" t="s">
        <v>14626</v>
      </c>
      <c r="T485" s="1">
        <f>Table3[[#This Row],[Unit_Price]]*Table3[[#This Row],[Quantity]]</f>
        <v>320</v>
      </c>
      <c r="U485" s="1">
        <f>(SUM(Table3[[#This Row],[Gross_Sales]],Table3[[#This Row],[Delivery_Fee]])-Table3[[#This Row],[Discount_Amount]])</f>
        <v>334</v>
      </c>
    </row>
    <row r="486" spans="1:21" ht="19.2" customHeight="1" x14ac:dyDescent="0.3">
      <c r="A486" s="1" t="s">
        <v>14627</v>
      </c>
      <c r="B486" s="1" t="s">
        <v>13659</v>
      </c>
      <c r="C486" s="1" t="s">
        <v>30479</v>
      </c>
      <c r="D486" s="1" t="s">
        <v>191</v>
      </c>
      <c r="E486" s="1" t="s">
        <v>30</v>
      </c>
      <c r="F486" s="1" t="s">
        <v>31</v>
      </c>
      <c r="G486" s="1" t="s">
        <v>32</v>
      </c>
      <c r="H486" s="1" t="s">
        <v>116</v>
      </c>
      <c r="I486" s="1" t="s">
        <v>117</v>
      </c>
      <c r="J486" s="1" t="s">
        <v>35</v>
      </c>
      <c r="K486" s="1" t="s">
        <v>14</v>
      </c>
      <c r="L486" s="1">
        <v>1</v>
      </c>
      <c r="M486" s="1">
        <v>210</v>
      </c>
      <c r="N486" s="1">
        <v>10</v>
      </c>
      <c r="O486" s="1">
        <v>21</v>
      </c>
      <c r="P486" s="1">
        <v>20</v>
      </c>
      <c r="Q486" s="1">
        <v>209</v>
      </c>
      <c r="R486" s="1" t="s">
        <v>15</v>
      </c>
      <c r="S486" s="1" t="s">
        <v>14628</v>
      </c>
      <c r="T486" s="1">
        <f>Table3[[#This Row],[Unit_Price]]*Table3[[#This Row],[Quantity]]</f>
        <v>210</v>
      </c>
      <c r="U486" s="1">
        <f>(SUM(Table3[[#This Row],[Gross_Sales]],Table3[[#This Row],[Delivery_Fee]])-Table3[[#This Row],[Discount_Amount]])</f>
        <v>209</v>
      </c>
    </row>
    <row r="487" spans="1:21" ht="19.2" customHeight="1" x14ac:dyDescent="0.3">
      <c r="A487" s="1" t="s">
        <v>14629</v>
      </c>
      <c r="B487" s="1" t="s">
        <v>13659</v>
      </c>
      <c r="C487" s="1" t="s">
        <v>30479</v>
      </c>
      <c r="D487" s="1" t="s">
        <v>532</v>
      </c>
      <c r="E487" s="1" t="s">
        <v>30</v>
      </c>
      <c r="F487" s="1" t="s">
        <v>75</v>
      </c>
      <c r="G487" s="1" t="s">
        <v>76</v>
      </c>
      <c r="H487" s="1" t="s">
        <v>70</v>
      </c>
      <c r="I487" s="1" t="s">
        <v>71</v>
      </c>
      <c r="J487" s="1" t="s">
        <v>13</v>
      </c>
      <c r="K487" s="1" t="s">
        <v>14</v>
      </c>
      <c r="L487" s="1">
        <v>1</v>
      </c>
      <c r="M487" s="1">
        <v>130</v>
      </c>
      <c r="N487" s="1">
        <v>5</v>
      </c>
      <c r="O487" s="1">
        <v>6.5</v>
      </c>
      <c r="P487" s="1">
        <v>30</v>
      </c>
      <c r="Q487" s="1">
        <v>153.5</v>
      </c>
      <c r="R487" s="1" t="s">
        <v>26</v>
      </c>
      <c r="S487" s="1" t="s">
        <v>14630</v>
      </c>
      <c r="T487" s="1">
        <f>Table3[[#This Row],[Unit_Price]]*Table3[[#This Row],[Quantity]]</f>
        <v>130</v>
      </c>
      <c r="U487" s="1">
        <f>(SUM(Table3[[#This Row],[Gross_Sales]],Table3[[#This Row],[Delivery_Fee]])-Table3[[#This Row],[Discount_Amount]])</f>
        <v>153.5</v>
      </c>
    </row>
    <row r="488" spans="1:21" ht="19.2" customHeight="1" x14ac:dyDescent="0.3">
      <c r="A488" s="1" t="s">
        <v>14631</v>
      </c>
      <c r="B488" s="1" t="s">
        <v>13659</v>
      </c>
      <c r="C488" s="1" t="s">
        <v>30479</v>
      </c>
      <c r="D488" s="1" t="s">
        <v>436</v>
      </c>
      <c r="E488" s="1" t="s">
        <v>67</v>
      </c>
      <c r="F488" s="1" t="s">
        <v>82</v>
      </c>
      <c r="G488" s="1" t="s">
        <v>83</v>
      </c>
      <c r="H488" s="1" t="s">
        <v>70</v>
      </c>
      <c r="I488" s="1" t="s">
        <v>71</v>
      </c>
      <c r="J488" s="1" t="s">
        <v>13</v>
      </c>
      <c r="K488" s="1" t="s">
        <v>14</v>
      </c>
      <c r="L488" s="1">
        <v>2</v>
      </c>
      <c r="M488" s="1">
        <v>130</v>
      </c>
      <c r="N488" s="1">
        <v>0</v>
      </c>
      <c r="O488" s="1">
        <v>0</v>
      </c>
      <c r="P488" s="1">
        <v>35</v>
      </c>
      <c r="Q488" s="1">
        <v>295</v>
      </c>
      <c r="R488" s="1" t="s">
        <v>26</v>
      </c>
      <c r="S488" s="1" t="s">
        <v>14632</v>
      </c>
      <c r="T488" s="1">
        <f>Table3[[#This Row],[Unit_Price]]*Table3[[#This Row],[Quantity]]</f>
        <v>260</v>
      </c>
      <c r="U488" s="1">
        <f>(SUM(Table3[[#This Row],[Gross_Sales]],Table3[[#This Row],[Delivery_Fee]])-Table3[[#This Row],[Discount_Amount]])</f>
        <v>295</v>
      </c>
    </row>
    <row r="489" spans="1:21" ht="19.2" customHeight="1" x14ac:dyDescent="0.3">
      <c r="A489" s="1" t="s">
        <v>14633</v>
      </c>
      <c r="B489" s="1" t="s">
        <v>13659</v>
      </c>
      <c r="C489" s="1" t="s">
        <v>30479</v>
      </c>
      <c r="D489" s="1" t="s">
        <v>230</v>
      </c>
      <c r="E489" s="1" t="s">
        <v>67</v>
      </c>
      <c r="F489" s="1" t="s">
        <v>129</v>
      </c>
      <c r="G489" s="1" t="s">
        <v>130</v>
      </c>
      <c r="H489" s="1" t="s">
        <v>33</v>
      </c>
      <c r="I489" s="1" t="s">
        <v>34</v>
      </c>
      <c r="J489" s="1" t="s">
        <v>35</v>
      </c>
      <c r="K489" s="1" t="s">
        <v>25</v>
      </c>
      <c r="L489" s="1">
        <v>1</v>
      </c>
      <c r="M489" s="1">
        <v>240</v>
      </c>
      <c r="N489" s="1">
        <v>0</v>
      </c>
      <c r="O489" s="1">
        <v>0</v>
      </c>
      <c r="P489" s="1">
        <v>40</v>
      </c>
      <c r="Q489" s="1">
        <v>280</v>
      </c>
      <c r="R489" s="1" t="s">
        <v>26</v>
      </c>
      <c r="S489" s="1" t="s">
        <v>14634</v>
      </c>
      <c r="T489" s="1">
        <f>Table3[[#This Row],[Unit_Price]]*Table3[[#This Row],[Quantity]]</f>
        <v>240</v>
      </c>
      <c r="U489" s="1">
        <f>(SUM(Table3[[#This Row],[Gross_Sales]],Table3[[#This Row],[Delivery_Fee]])-Table3[[#This Row],[Discount_Amount]])</f>
        <v>280</v>
      </c>
    </row>
    <row r="490" spans="1:21" ht="19.2" customHeight="1" x14ac:dyDescent="0.3">
      <c r="A490" s="1" t="s">
        <v>14635</v>
      </c>
      <c r="B490" s="1" t="s">
        <v>13659</v>
      </c>
      <c r="C490" s="1" t="s">
        <v>30479</v>
      </c>
      <c r="D490" s="1" t="s">
        <v>1562</v>
      </c>
      <c r="E490" s="1" t="s">
        <v>30</v>
      </c>
      <c r="F490" s="1" t="s">
        <v>31</v>
      </c>
      <c r="G490" s="1" t="s">
        <v>32</v>
      </c>
      <c r="H490" s="1" t="s">
        <v>11</v>
      </c>
      <c r="I490" s="1" t="s">
        <v>12</v>
      </c>
      <c r="J490" s="1" t="s">
        <v>13</v>
      </c>
      <c r="K490" s="1" t="s">
        <v>14</v>
      </c>
      <c r="L490" s="1">
        <v>3</v>
      </c>
      <c r="M490" s="1">
        <v>140</v>
      </c>
      <c r="N490" s="1">
        <v>0</v>
      </c>
      <c r="O490" s="1">
        <v>0</v>
      </c>
      <c r="P490" s="1">
        <v>35</v>
      </c>
      <c r="Q490" s="1">
        <v>455</v>
      </c>
      <c r="R490" s="1" t="s">
        <v>15</v>
      </c>
      <c r="S490" s="1" t="s">
        <v>14636</v>
      </c>
      <c r="T490" s="1">
        <f>Table3[[#This Row],[Unit_Price]]*Table3[[#This Row],[Quantity]]</f>
        <v>420</v>
      </c>
      <c r="U490" s="1">
        <f>(SUM(Table3[[#This Row],[Gross_Sales]],Table3[[#This Row],[Delivery_Fee]])-Table3[[#This Row],[Discount_Amount]])</f>
        <v>455</v>
      </c>
    </row>
    <row r="491" spans="1:21" ht="19.2" customHeight="1" x14ac:dyDescent="0.3">
      <c r="A491" s="1" t="s">
        <v>14637</v>
      </c>
      <c r="B491" s="1" t="s">
        <v>13659</v>
      </c>
      <c r="C491" s="1" t="s">
        <v>30479</v>
      </c>
      <c r="D491" s="1" t="s">
        <v>376</v>
      </c>
      <c r="E491" s="1" t="s">
        <v>67</v>
      </c>
      <c r="F491" s="1" t="s">
        <v>68</v>
      </c>
      <c r="G491" s="1" t="s">
        <v>69</v>
      </c>
      <c r="H491" s="1" t="s">
        <v>55</v>
      </c>
      <c r="I491" s="1" t="s">
        <v>56</v>
      </c>
      <c r="J491" s="1" t="s">
        <v>57</v>
      </c>
      <c r="K491" s="1" t="s">
        <v>14</v>
      </c>
      <c r="L491" s="1">
        <v>3</v>
      </c>
      <c r="M491" s="1">
        <v>180</v>
      </c>
      <c r="N491" s="1">
        <v>0</v>
      </c>
      <c r="O491" s="1">
        <v>0</v>
      </c>
      <c r="P491" s="1">
        <v>30</v>
      </c>
      <c r="Q491" s="1">
        <v>570</v>
      </c>
      <c r="R491" s="1" t="s">
        <v>36</v>
      </c>
      <c r="S491" s="1" t="s">
        <v>14638</v>
      </c>
      <c r="T491" s="1">
        <f>Table3[[#This Row],[Unit_Price]]*Table3[[#This Row],[Quantity]]</f>
        <v>540</v>
      </c>
      <c r="U491" s="1">
        <f>(SUM(Table3[[#This Row],[Gross_Sales]],Table3[[#This Row],[Delivery_Fee]])-Table3[[#This Row],[Discount_Amount]])</f>
        <v>570</v>
      </c>
    </row>
    <row r="492" spans="1:21" ht="19.2" customHeight="1" x14ac:dyDescent="0.3">
      <c r="A492" s="1" t="s">
        <v>14639</v>
      </c>
      <c r="B492" s="1" t="s">
        <v>13659</v>
      </c>
      <c r="C492" s="1" t="s">
        <v>30479</v>
      </c>
      <c r="D492" s="1" t="s">
        <v>2251</v>
      </c>
      <c r="E492" s="1" t="s">
        <v>19</v>
      </c>
      <c r="F492" s="1" t="s">
        <v>75</v>
      </c>
      <c r="G492" s="1" t="s">
        <v>76</v>
      </c>
      <c r="H492" s="1" t="s">
        <v>40</v>
      </c>
      <c r="I492" s="1" t="s">
        <v>41</v>
      </c>
      <c r="J492" s="1" t="s">
        <v>13</v>
      </c>
      <c r="K492" s="1" t="s">
        <v>25</v>
      </c>
      <c r="L492" s="1">
        <v>2</v>
      </c>
      <c r="M492" s="1">
        <v>170</v>
      </c>
      <c r="N492" s="1">
        <v>20</v>
      </c>
      <c r="O492" s="1">
        <v>68</v>
      </c>
      <c r="P492" s="1">
        <v>25</v>
      </c>
      <c r="Q492" s="1">
        <v>297</v>
      </c>
      <c r="R492" s="1" t="s">
        <v>36</v>
      </c>
      <c r="S492" s="1" t="s">
        <v>14640</v>
      </c>
      <c r="T492" s="1">
        <f>Table3[[#This Row],[Unit_Price]]*Table3[[#This Row],[Quantity]]</f>
        <v>340</v>
      </c>
      <c r="U492" s="1">
        <f>(SUM(Table3[[#This Row],[Gross_Sales]],Table3[[#This Row],[Delivery_Fee]])-Table3[[#This Row],[Discount_Amount]])</f>
        <v>297</v>
      </c>
    </row>
    <row r="493" spans="1:21" ht="19.2" customHeight="1" x14ac:dyDescent="0.3">
      <c r="A493" s="1" t="s">
        <v>14641</v>
      </c>
      <c r="B493" s="1" t="s">
        <v>13659</v>
      </c>
      <c r="C493" s="1" t="s">
        <v>30479</v>
      </c>
      <c r="D493" s="1" t="s">
        <v>456</v>
      </c>
      <c r="E493" s="1" t="s">
        <v>19</v>
      </c>
      <c r="F493" s="1" t="s">
        <v>129</v>
      </c>
      <c r="G493" s="1" t="s">
        <v>130</v>
      </c>
      <c r="H493" s="1" t="s">
        <v>22</v>
      </c>
      <c r="I493" s="1" t="s">
        <v>23</v>
      </c>
      <c r="J493" s="1" t="s">
        <v>24</v>
      </c>
      <c r="K493" s="1" t="s">
        <v>25</v>
      </c>
      <c r="L493" s="1">
        <v>3</v>
      </c>
      <c r="M493" s="1">
        <v>180</v>
      </c>
      <c r="N493" s="1">
        <v>0</v>
      </c>
      <c r="O493" s="1">
        <v>0</v>
      </c>
      <c r="P493" s="1">
        <v>25</v>
      </c>
      <c r="Q493" s="1">
        <v>565</v>
      </c>
      <c r="R493" s="1" t="s">
        <v>36</v>
      </c>
      <c r="S493" s="1" t="s">
        <v>14642</v>
      </c>
      <c r="T493" s="1">
        <f>Table3[[#This Row],[Unit_Price]]*Table3[[#This Row],[Quantity]]</f>
        <v>540</v>
      </c>
      <c r="U493" s="1">
        <f>(SUM(Table3[[#This Row],[Gross_Sales]],Table3[[#This Row],[Delivery_Fee]])-Table3[[#This Row],[Discount_Amount]])</f>
        <v>565</v>
      </c>
    </row>
    <row r="494" spans="1:21" ht="19.2" customHeight="1" x14ac:dyDescent="0.3">
      <c r="A494" s="1" t="s">
        <v>14643</v>
      </c>
      <c r="B494" s="1" t="s">
        <v>13659</v>
      </c>
      <c r="C494" s="1" t="s">
        <v>30479</v>
      </c>
      <c r="D494" s="1" t="s">
        <v>424</v>
      </c>
      <c r="E494" s="1" t="s">
        <v>67</v>
      </c>
      <c r="F494" s="1" t="s">
        <v>187</v>
      </c>
      <c r="G494" s="1" t="s">
        <v>188</v>
      </c>
      <c r="H494" s="1" t="s">
        <v>11</v>
      </c>
      <c r="I494" s="1" t="s">
        <v>12</v>
      </c>
      <c r="J494" s="1" t="s">
        <v>13</v>
      </c>
      <c r="K494" s="1" t="s">
        <v>14</v>
      </c>
      <c r="L494" s="1">
        <v>3</v>
      </c>
      <c r="M494" s="1">
        <v>140</v>
      </c>
      <c r="N494" s="1">
        <v>0</v>
      </c>
      <c r="O494" s="1">
        <v>0</v>
      </c>
      <c r="P494" s="1">
        <v>20</v>
      </c>
      <c r="Q494" s="1">
        <v>440</v>
      </c>
      <c r="R494" s="1" t="s">
        <v>42</v>
      </c>
      <c r="S494" s="1" t="s">
        <v>14644</v>
      </c>
      <c r="T494" s="1">
        <f>Table3[[#This Row],[Unit_Price]]*Table3[[#This Row],[Quantity]]</f>
        <v>420</v>
      </c>
      <c r="U494" s="1">
        <f>(SUM(Table3[[#This Row],[Gross_Sales]],Table3[[#This Row],[Delivery_Fee]])-Table3[[#This Row],[Discount_Amount]])</f>
        <v>440</v>
      </c>
    </row>
    <row r="495" spans="1:21" ht="19.2" customHeight="1" x14ac:dyDescent="0.3">
      <c r="A495" s="1" t="s">
        <v>14645</v>
      </c>
      <c r="B495" s="1" t="s">
        <v>13659</v>
      </c>
      <c r="C495" s="1" t="s">
        <v>30479</v>
      </c>
      <c r="D495" s="1" t="s">
        <v>442</v>
      </c>
      <c r="E495" s="1" t="s">
        <v>67</v>
      </c>
      <c r="F495" s="1" t="s">
        <v>267</v>
      </c>
      <c r="G495" s="1" t="s">
        <v>268</v>
      </c>
      <c r="H495" s="1" t="s">
        <v>70</v>
      </c>
      <c r="I495" s="1" t="s">
        <v>71</v>
      </c>
      <c r="J495" s="1" t="s">
        <v>13</v>
      </c>
      <c r="K495" s="1" t="s">
        <v>14</v>
      </c>
      <c r="L495" s="1">
        <v>4</v>
      </c>
      <c r="M495" s="1">
        <v>130</v>
      </c>
      <c r="N495" s="1">
        <v>5</v>
      </c>
      <c r="O495" s="1">
        <v>26</v>
      </c>
      <c r="P495" s="1">
        <v>40</v>
      </c>
      <c r="Q495" s="1">
        <v>534</v>
      </c>
      <c r="R495" s="1" t="s">
        <v>36</v>
      </c>
      <c r="S495" s="1" t="s">
        <v>14646</v>
      </c>
      <c r="T495" s="1">
        <f>Table3[[#This Row],[Unit_Price]]*Table3[[#This Row],[Quantity]]</f>
        <v>520</v>
      </c>
      <c r="U495" s="1">
        <f>(SUM(Table3[[#This Row],[Gross_Sales]],Table3[[#This Row],[Delivery_Fee]])-Table3[[#This Row],[Discount_Amount]])</f>
        <v>534</v>
      </c>
    </row>
    <row r="496" spans="1:21" ht="19.2" customHeight="1" x14ac:dyDescent="0.3">
      <c r="A496" s="1" t="s">
        <v>14647</v>
      </c>
      <c r="B496" s="1" t="s">
        <v>13659</v>
      </c>
      <c r="C496" s="1" t="s">
        <v>30479</v>
      </c>
      <c r="D496" s="1" t="s">
        <v>637</v>
      </c>
      <c r="E496" s="1" t="s">
        <v>30</v>
      </c>
      <c r="F496" s="1" t="s">
        <v>31</v>
      </c>
      <c r="G496" s="1" t="s">
        <v>32</v>
      </c>
      <c r="H496" s="1" t="s">
        <v>33</v>
      </c>
      <c r="I496" s="1" t="s">
        <v>34</v>
      </c>
      <c r="J496" s="1" t="s">
        <v>35</v>
      </c>
      <c r="K496" s="1" t="s">
        <v>25</v>
      </c>
      <c r="L496" s="1">
        <v>2</v>
      </c>
      <c r="M496" s="1">
        <v>240</v>
      </c>
      <c r="N496" s="1">
        <v>5</v>
      </c>
      <c r="O496" s="1">
        <v>24</v>
      </c>
      <c r="P496" s="1">
        <v>35</v>
      </c>
      <c r="Q496" s="1">
        <v>491</v>
      </c>
      <c r="R496" s="1" t="s">
        <v>15</v>
      </c>
      <c r="S496" s="1" t="s">
        <v>14648</v>
      </c>
      <c r="T496" s="1">
        <f>Table3[[#This Row],[Unit_Price]]*Table3[[#This Row],[Quantity]]</f>
        <v>480</v>
      </c>
      <c r="U496" s="1">
        <f>(SUM(Table3[[#This Row],[Gross_Sales]],Table3[[#This Row],[Delivery_Fee]])-Table3[[#This Row],[Discount_Amount]])</f>
        <v>491</v>
      </c>
    </row>
    <row r="497" spans="1:21" ht="19.2" customHeight="1" x14ac:dyDescent="0.3">
      <c r="A497" s="1" t="s">
        <v>14649</v>
      </c>
      <c r="B497" s="1" t="s">
        <v>13659</v>
      </c>
      <c r="C497" s="1" t="s">
        <v>30479</v>
      </c>
      <c r="D497" s="1" t="s">
        <v>29</v>
      </c>
      <c r="E497" s="1" t="s">
        <v>8</v>
      </c>
      <c r="F497" s="1" t="s">
        <v>9</v>
      </c>
      <c r="G497" s="1" t="s">
        <v>10</v>
      </c>
      <c r="H497" s="1" t="s">
        <v>116</v>
      </c>
      <c r="I497" s="1" t="s">
        <v>117</v>
      </c>
      <c r="J497" s="1" t="s">
        <v>35</v>
      </c>
      <c r="K497" s="1" t="s">
        <v>14</v>
      </c>
      <c r="L497" s="1">
        <v>4</v>
      </c>
      <c r="M497" s="1">
        <v>210</v>
      </c>
      <c r="N497" s="1">
        <v>10</v>
      </c>
      <c r="O497" s="1">
        <v>84</v>
      </c>
      <c r="P497" s="1">
        <v>35</v>
      </c>
      <c r="Q497" s="1">
        <v>791</v>
      </c>
      <c r="R497" s="1" t="s">
        <v>42</v>
      </c>
      <c r="S497" s="1" t="s">
        <v>14650</v>
      </c>
      <c r="T497" s="1">
        <f>Table3[[#This Row],[Unit_Price]]*Table3[[#This Row],[Quantity]]</f>
        <v>840</v>
      </c>
      <c r="U497" s="1">
        <f>(SUM(Table3[[#This Row],[Gross_Sales]],Table3[[#This Row],[Delivery_Fee]])-Table3[[#This Row],[Discount_Amount]])</f>
        <v>791</v>
      </c>
    </row>
    <row r="498" spans="1:21" ht="19.2" customHeight="1" x14ac:dyDescent="0.3">
      <c r="A498" s="1" t="s">
        <v>14651</v>
      </c>
      <c r="B498" s="1" t="s">
        <v>13659</v>
      </c>
      <c r="C498" s="1" t="s">
        <v>30479</v>
      </c>
      <c r="D498" s="1" t="s">
        <v>468</v>
      </c>
      <c r="E498" s="1" t="s">
        <v>30</v>
      </c>
      <c r="F498" s="1" t="s">
        <v>136</v>
      </c>
      <c r="G498" s="1" t="s">
        <v>137</v>
      </c>
      <c r="H498" s="1" t="s">
        <v>70</v>
      </c>
      <c r="I498" s="1" t="s">
        <v>71</v>
      </c>
      <c r="J498" s="1" t="s">
        <v>13</v>
      </c>
      <c r="K498" s="1" t="s">
        <v>14</v>
      </c>
      <c r="L498" s="1">
        <v>3</v>
      </c>
      <c r="M498" s="1">
        <v>130</v>
      </c>
      <c r="N498" s="1">
        <v>10</v>
      </c>
      <c r="O498" s="1">
        <v>39</v>
      </c>
      <c r="P498" s="1">
        <v>25</v>
      </c>
      <c r="Q498" s="1">
        <v>376</v>
      </c>
      <c r="R498" s="1" t="s">
        <v>15</v>
      </c>
      <c r="S498" s="1" t="s">
        <v>14652</v>
      </c>
      <c r="T498" s="1">
        <f>Table3[[#This Row],[Unit_Price]]*Table3[[#This Row],[Quantity]]</f>
        <v>390</v>
      </c>
      <c r="U498" s="1">
        <f>(SUM(Table3[[#This Row],[Gross_Sales]],Table3[[#This Row],[Delivery_Fee]])-Table3[[#This Row],[Discount_Amount]])</f>
        <v>376</v>
      </c>
    </row>
    <row r="499" spans="1:21" ht="19.2" customHeight="1" x14ac:dyDescent="0.3">
      <c r="A499" s="1" t="s">
        <v>14653</v>
      </c>
      <c r="B499" s="1" t="s">
        <v>13659</v>
      </c>
      <c r="C499" s="1" t="s">
        <v>30479</v>
      </c>
      <c r="D499" s="1" t="s">
        <v>1964</v>
      </c>
      <c r="E499" s="1" t="s">
        <v>30</v>
      </c>
      <c r="F499" s="1" t="s">
        <v>339</v>
      </c>
      <c r="G499" s="1" t="s">
        <v>340</v>
      </c>
      <c r="H499" s="1" t="s">
        <v>22</v>
      </c>
      <c r="I499" s="1" t="s">
        <v>23</v>
      </c>
      <c r="J499" s="1" t="s">
        <v>24</v>
      </c>
      <c r="K499" s="1" t="s">
        <v>25</v>
      </c>
      <c r="L499" s="1">
        <v>2</v>
      </c>
      <c r="M499" s="1">
        <v>180</v>
      </c>
      <c r="N499" s="1">
        <v>20</v>
      </c>
      <c r="O499" s="1">
        <v>72</v>
      </c>
      <c r="P499" s="1">
        <v>40</v>
      </c>
      <c r="Q499" s="1">
        <v>328</v>
      </c>
      <c r="R499" s="1" t="s">
        <v>26</v>
      </c>
      <c r="S499" s="1" t="s">
        <v>14654</v>
      </c>
      <c r="T499" s="1">
        <f>Table3[[#This Row],[Unit_Price]]*Table3[[#This Row],[Quantity]]</f>
        <v>360</v>
      </c>
      <c r="U499" s="1">
        <f>(SUM(Table3[[#This Row],[Gross_Sales]],Table3[[#This Row],[Delivery_Fee]])-Table3[[#This Row],[Discount_Amount]])</f>
        <v>328</v>
      </c>
    </row>
    <row r="500" spans="1:21" ht="19.2" customHeight="1" x14ac:dyDescent="0.3">
      <c r="A500" s="1" t="s">
        <v>14655</v>
      </c>
      <c r="B500" s="1" t="s">
        <v>13659</v>
      </c>
      <c r="C500" s="1" t="s">
        <v>30479</v>
      </c>
      <c r="D500" s="1" t="s">
        <v>60</v>
      </c>
      <c r="E500" s="1" t="s">
        <v>30</v>
      </c>
      <c r="F500" s="1" t="s">
        <v>136</v>
      </c>
      <c r="G500" s="1" t="s">
        <v>137</v>
      </c>
      <c r="H500" s="1" t="s">
        <v>11</v>
      </c>
      <c r="I500" s="1" t="s">
        <v>12</v>
      </c>
      <c r="J500" s="1" t="s">
        <v>13</v>
      </c>
      <c r="K500" s="1" t="s">
        <v>14</v>
      </c>
      <c r="L500" s="1">
        <v>1</v>
      </c>
      <c r="M500" s="1">
        <v>140</v>
      </c>
      <c r="N500" s="1">
        <v>5</v>
      </c>
      <c r="O500" s="1">
        <v>7</v>
      </c>
      <c r="P500" s="1">
        <v>30</v>
      </c>
      <c r="Q500" s="1">
        <v>163</v>
      </c>
      <c r="R500" s="1" t="s">
        <v>15</v>
      </c>
      <c r="S500" s="1" t="s">
        <v>14656</v>
      </c>
      <c r="T500" s="1">
        <f>Table3[[#This Row],[Unit_Price]]*Table3[[#This Row],[Quantity]]</f>
        <v>140</v>
      </c>
      <c r="U500" s="1">
        <f>(SUM(Table3[[#This Row],[Gross_Sales]],Table3[[#This Row],[Delivery_Fee]])-Table3[[#This Row],[Discount_Amount]])</f>
        <v>163</v>
      </c>
    </row>
    <row r="501" spans="1:21" ht="19.2" customHeight="1" x14ac:dyDescent="0.3">
      <c r="A501" s="1" t="s">
        <v>14657</v>
      </c>
      <c r="B501" s="1" t="s">
        <v>13659</v>
      </c>
      <c r="C501" s="1" t="s">
        <v>30479</v>
      </c>
      <c r="D501" s="1" t="s">
        <v>376</v>
      </c>
      <c r="E501" s="1" t="s">
        <v>67</v>
      </c>
      <c r="F501" s="1" t="s">
        <v>151</v>
      </c>
      <c r="G501" s="1" t="s">
        <v>152</v>
      </c>
      <c r="H501" s="1" t="s">
        <v>116</v>
      </c>
      <c r="I501" s="1" t="s">
        <v>117</v>
      </c>
      <c r="J501" s="1" t="s">
        <v>35</v>
      </c>
      <c r="K501" s="1" t="s">
        <v>14</v>
      </c>
      <c r="L501" s="1">
        <v>1</v>
      </c>
      <c r="M501" s="1">
        <v>210</v>
      </c>
      <c r="N501" s="1">
        <v>5</v>
      </c>
      <c r="O501" s="1">
        <v>10.5</v>
      </c>
      <c r="P501" s="1">
        <v>20</v>
      </c>
      <c r="Q501" s="1">
        <v>219.5</v>
      </c>
      <c r="R501" s="1" t="s">
        <v>26</v>
      </c>
      <c r="S501" s="1" t="s">
        <v>14658</v>
      </c>
      <c r="T501" s="1">
        <f>Table3[[#This Row],[Unit_Price]]*Table3[[#This Row],[Quantity]]</f>
        <v>210</v>
      </c>
      <c r="U501" s="1">
        <f>(SUM(Table3[[#This Row],[Gross_Sales]],Table3[[#This Row],[Delivery_Fee]])-Table3[[#This Row],[Discount_Amount]])</f>
        <v>219.5</v>
      </c>
    </row>
    <row r="502" spans="1:21" ht="19.2" customHeight="1" x14ac:dyDescent="0.3">
      <c r="A502" s="1" t="s">
        <v>14659</v>
      </c>
      <c r="B502" s="1" t="s">
        <v>13659</v>
      </c>
      <c r="C502" s="1" t="s">
        <v>30479</v>
      </c>
      <c r="D502" s="1" t="s">
        <v>603</v>
      </c>
      <c r="E502" s="1" t="s">
        <v>30</v>
      </c>
      <c r="F502" s="1" t="s">
        <v>151</v>
      </c>
      <c r="G502" s="1" t="s">
        <v>152</v>
      </c>
      <c r="H502" s="1" t="s">
        <v>48</v>
      </c>
      <c r="I502" s="1" t="s">
        <v>49</v>
      </c>
      <c r="J502" s="1" t="s">
        <v>13</v>
      </c>
      <c r="K502" s="1" t="s">
        <v>14</v>
      </c>
      <c r="L502" s="1">
        <v>3</v>
      </c>
      <c r="M502" s="1">
        <v>220</v>
      </c>
      <c r="N502" s="1">
        <v>10</v>
      </c>
      <c r="O502" s="1">
        <v>66</v>
      </c>
      <c r="P502" s="1">
        <v>40</v>
      </c>
      <c r="Q502" s="1">
        <v>634</v>
      </c>
      <c r="R502" s="1" t="s">
        <v>15</v>
      </c>
      <c r="S502" s="1" t="s">
        <v>14660</v>
      </c>
      <c r="T502" s="1">
        <f>Table3[[#This Row],[Unit_Price]]*Table3[[#This Row],[Quantity]]</f>
        <v>660</v>
      </c>
      <c r="U502" s="1">
        <f>(SUM(Table3[[#This Row],[Gross_Sales]],Table3[[#This Row],[Delivery_Fee]])-Table3[[#This Row],[Discount_Amount]])</f>
        <v>634</v>
      </c>
    </row>
    <row r="503" spans="1:21" ht="19.2" customHeight="1" x14ac:dyDescent="0.3">
      <c r="A503" s="1" t="s">
        <v>14661</v>
      </c>
      <c r="B503" s="1" t="s">
        <v>13659</v>
      </c>
      <c r="C503" s="1" t="s">
        <v>30479</v>
      </c>
      <c r="D503" s="1" t="s">
        <v>898</v>
      </c>
      <c r="E503" s="1" t="s">
        <v>30</v>
      </c>
      <c r="F503" s="1" t="s">
        <v>31</v>
      </c>
      <c r="G503" s="1" t="s">
        <v>32</v>
      </c>
      <c r="H503" s="1" t="s">
        <v>22</v>
      </c>
      <c r="I503" s="1" t="s">
        <v>23</v>
      </c>
      <c r="J503" s="1" t="s">
        <v>24</v>
      </c>
      <c r="K503" s="1" t="s">
        <v>25</v>
      </c>
      <c r="L503" s="1">
        <v>3</v>
      </c>
      <c r="M503" s="1">
        <v>180</v>
      </c>
      <c r="N503" s="1">
        <v>0</v>
      </c>
      <c r="O503" s="1">
        <v>0</v>
      </c>
      <c r="P503" s="1">
        <v>35</v>
      </c>
      <c r="Q503" s="1">
        <v>575</v>
      </c>
      <c r="R503" s="1" t="s">
        <v>26</v>
      </c>
      <c r="S503" s="1" t="s">
        <v>14662</v>
      </c>
      <c r="T503" s="1">
        <f>Table3[[#This Row],[Unit_Price]]*Table3[[#This Row],[Quantity]]</f>
        <v>540</v>
      </c>
      <c r="U503" s="1">
        <f>(SUM(Table3[[#This Row],[Gross_Sales]],Table3[[#This Row],[Delivery_Fee]])-Table3[[#This Row],[Discount_Amount]])</f>
        <v>575</v>
      </c>
    </row>
    <row r="504" spans="1:21" ht="19.2" customHeight="1" x14ac:dyDescent="0.3">
      <c r="A504" s="1" t="s">
        <v>14663</v>
      </c>
      <c r="B504" s="1" t="s">
        <v>13659</v>
      </c>
      <c r="C504" s="1" t="s">
        <v>30479</v>
      </c>
      <c r="D504" s="1" t="s">
        <v>591</v>
      </c>
      <c r="E504" s="1" t="s">
        <v>30</v>
      </c>
      <c r="F504" s="1" t="s">
        <v>339</v>
      </c>
      <c r="G504" s="1" t="s">
        <v>340</v>
      </c>
      <c r="H504" s="1" t="s">
        <v>116</v>
      </c>
      <c r="I504" s="1" t="s">
        <v>117</v>
      </c>
      <c r="J504" s="1" t="s">
        <v>35</v>
      </c>
      <c r="K504" s="1" t="s">
        <v>14</v>
      </c>
      <c r="L504" s="1">
        <v>2</v>
      </c>
      <c r="M504" s="1">
        <v>210</v>
      </c>
      <c r="N504" s="1">
        <v>0</v>
      </c>
      <c r="O504" s="1">
        <v>0</v>
      </c>
      <c r="P504" s="1">
        <v>35</v>
      </c>
      <c r="Q504" s="1">
        <v>455</v>
      </c>
      <c r="R504" s="1" t="s">
        <v>63</v>
      </c>
      <c r="S504" s="1" t="s">
        <v>14664</v>
      </c>
      <c r="T504" s="1">
        <f>Table3[[#This Row],[Unit_Price]]*Table3[[#This Row],[Quantity]]</f>
        <v>420</v>
      </c>
      <c r="U504" s="1">
        <f>(SUM(Table3[[#This Row],[Gross_Sales]],Table3[[#This Row],[Delivery_Fee]])-Table3[[#This Row],[Discount_Amount]])</f>
        <v>455</v>
      </c>
    </row>
    <row r="505" spans="1:21" ht="19.2" customHeight="1" x14ac:dyDescent="0.3">
      <c r="A505" s="1" t="s">
        <v>14665</v>
      </c>
      <c r="B505" s="1" t="s">
        <v>13659</v>
      </c>
      <c r="C505" s="1" t="s">
        <v>30479</v>
      </c>
      <c r="D505" s="1" t="s">
        <v>409</v>
      </c>
      <c r="E505" s="1" t="s">
        <v>67</v>
      </c>
      <c r="F505" s="1" t="s">
        <v>141</v>
      </c>
      <c r="G505" s="1" t="s">
        <v>142</v>
      </c>
      <c r="H505" s="1" t="s">
        <v>48</v>
      </c>
      <c r="I505" s="1" t="s">
        <v>49</v>
      </c>
      <c r="J505" s="1" t="s">
        <v>13</v>
      </c>
      <c r="K505" s="1" t="s">
        <v>14</v>
      </c>
      <c r="L505" s="1">
        <v>2</v>
      </c>
      <c r="M505" s="1">
        <v>220</v>
      </c>
      <c r="N505" s="1">
        <v>0</v>
      </c>
      <c r="O505" s="1">
        <v>0</v>
      </c>
      <c r="P505" s="1">
        <v>35</v>
      </c>
      <c r="Q505" s="1">
        <v>475</v>
      </c>
      <c r="R505" s="1" t="s">
        <v>36</v>
      </c>
      <c r="S505" s="1" t="s">
        <v>14666</v>
      </c>
      <c r="T505" s="1">
        <f>Table3[[#This Row],[Unit_Price]]*Table3[[#This Row],[Quantity]]</f>
        <v>440</v>
      </c>
      <c r="U505" s="1">
        <f>(SUM(Table3[[#This Row],[Gross_Sales]],Table3[[#This Row],[Delivery_Fee]])-Table3[[#This Row],[Discount_Amount]])</f>
        <v>475</v>
      </c>
    </row>
    <row r="506" spans="1:21" ht="19.2" customHeight="1" x14ac:dyDescent="0.3">
      <c r="A506" s="1" t="s">
        <v>14667</v>
      </c>
      <c r="B506" s="1" t="s">
        <v>13659</v>
      </c>
      <c r="C506" s="1" t="s">
        <v>30479</v>
      </c>
      <c r="D506" s="1" t="s">
        <v>81</v>
      </c>
      <c r="E506" s="1" t="s">
        <v>8</v>
      </c>
      <c r="F506" s="1" t="s">
        <v>82</v>
      </c>
      <c r="G506" s="1" t="s">
        <v>83</v>
      </c>
      <c r="H506" s="1" t="s">
        <v>11</v>
      </c>
      <c r="I506" s="1" t="s">
        <v>12</v>
      </c>
      <c r="J506" s="1" t="s">
        <v>13</v>
      </c>
      <c r="K506" s="1" t="s">
        <v>14</v>
      </c>
      <c r="L506" s="1">
        <v>2</v>
      </c>
      <c r="M506" s="1">
        <v>140</v>
      </c>
      <c r="N506" s="1">
        <v>5</v>
      </c>
      <c r="O506" s="1">
        <v>14</v>
      </c>
      <c r="P506" s="1">
        <v>20</v>
      </c>
      <c r="Q506" s="1">
        <v>286</v>
      </c>
      <c r="R506" s="1" t="s">
        <v>26</v>
      </c>
      <c r="S506" s="1" t="s">
        <v>14668</v>
      </c>
      <c r="T506" s="1">
        <f>Table3[[#This Row],[Unit_Price]]*Table3[[#This Row],[Quantity]]</f>
        <v>280</v>
      </c>
      <c r="U506" s="1">
        <f>(SUM(Table3[[#This Row],[Gross_Sales]],Table3[[#This Row],[Delivery_Fee]])-Table3[[#This Row],[Discount_Amount]])</f>
        <v>286</v>
      </c>
    </row>
    <row r="507" spans="1:21" ht="19.2" customHeight="1" x14ac:dyDescent="0.3">
      <c r="A507" s="1" t="s">
        <v>14669</v>
      </c>
      <c r="B507" s="1" t="s">
        <v>13659</v>
      </c>
      <c r="C507" s="1" t="s">
        <v>30479</v>
      </c>
      <c r="D507" s="1" t="s">
        <v>2069</v>
      </c>
      <c r="E507" s="1" t="s">
        <v>67</v>
      </c>
      <c r="F507" s="1" t="s">
        <v>267</v>
      </c>
      <c r="G507" s="1" t="s">
        <v>268</v>
      </c>
      <c r="H507" s="1" t="s">
        <v>48</v>
      </c>
      <c r="I507" s="1" t="s">
        <v>49</v>
      </c>
      <c r="J507" s="1" t="s">
        <v>13</v>
      </c>
      <c r="K507" s="1" t="s">
        <v>14</v>
      </c>
      <c r="L507" s="1">
        <v>1</v>
      </c>
      <c r="M507" s="1">
        <v>220</v>
      </c>
      <c r="N507" s="1">
        <v>0</v>
      </c>
      <c r="O507" s="1">
        <v>0</v>
      </c>
      <c r="P507" s="1">
        <v>40</v>
      </c>
      <c r="Q507" s="1">
        <v>260</v>
      </c>
      <c r="R507" s="1" t="s">
        <v>15</v>
      </c>
      <c r="S507" s="1" t="s">
        <v>14670</v>
      </c>
      <c r="T507" s="1">
        <f>Table3[[#This Row],[Unit_Price]]*Table3[[#This Row],[Quantity]]</f>
        <v>220</v>
      </c>
      <c r="U507" s="1">
        <f>(SUM(Table3[[#This Row],[Gross_Sales]],Table3[[#This Row],[Delivery_Fee]])-Table3[[#This Row],[Discount_Amount]])</f>
        <v>260</v>
      </c>
    </row>
    <row r="508" spans="1:21" ht="19.2" customHeight="1" x14ac:dyDescent="0.3">
      <c r="A508" s="1" t="s">
        <v>14671</v>
      </c>
      <c r="B508" s="1" t="s">
        <v>13659</v>
      </c>
      <c r="C508" s="1" t="s">
        <v>30479</v>
      </c>
      <c r="D508" s="1" t="s">
        <v>956</v>
      </c>
      <c r="E508" s="1" t="s">
        <v>19</v>
      </c>
      <c r="F508" s="1" t="s">
        <v>124</v>
      </c>
      <c r="G508" s="1" t="s">
        <v>125</v>
      </c>
      <c r="H508" s="1" t="s">
        <v>70</v>
      </c>
      <c r="I508" s="1" t="s">
        <v>71</v>
      </c>
      <c r="J508" s="1" t="s">
        <v>13</v>
      </c>
      <c r="K508" s="1" t="s">
        <v>14</v>
      </c>
      <c r="L508" s="1">
        <v>4</v>
      </c>
      <c r="M508" s="1">
        <v>130</v>
      </c>
      <c r="N508" s="1">
        <v>20</v>
      </c>
      <c r="O508" s="1">
        <v>104</v>
      </c>
      <c r="P508" s="1">
        <v>35</v>
      </c>
      <c r="Q508" s="1">
        <v>451</v>
      </c>
      <c r="R508" s="1" t="s">
        <v>15</v>
      </c>
      <c r="S508" s="1" t="s">
        <v>14672</v>
      </c>
      <c r="T508" s="1">
        <f>Table3[[#This Row],[Unit_Price]]*Table3[[#This Row],[Quantity]]</f>
        <v>520</v>
      </c>
      <c r="U508" s="1">
        <f>(SUM(Table3[[#This Row],[Gross_Sales]],Table3[[#This Row],[Delivery_Fee]])-Table3[[#This Row],[Discount_Amount]])</f>
        <v>451</v>
      </c>
    </row>
    <row r="509" spans="1:21" ht="19.2" customHeight="1" x14ac:dyDescent="0.3">
      <c r="A509" s="1" t="s">
        <v>14673</v>
      </c>
      <c r="B509" s="1" t="s">
        <v>13659</v>
      </c>
      <c r="C509" s="1" t="s">
        <v>30479</v>
      </c>
      <c r="D509" s="1" t="s">
        <v>1636</v>
      </c>
      <c r="E509" s="1" t="s">
        <v>30</v>
      </c>
      <c r="F509" s="1" t="s">
        <v>31</v>
      </c>
      <c r="G509" s="1" t="s">
        <v>32</v>
      </c>
      <c r="H509" s="1" t="s">
        <v>11</v>
      </c>
      <c r="I509" s="1" t="s">
        <v>12</v>
      </c>
      <c r="J509" s="1" t="s">
        <v>13</v>
      </c>
      <c r="K509" s="1" t="s">
        <v>14</v>
      </c>
      <c r="L509" s="1">
        <v>3</v>
      </c>
      <c r="M509" s="1">
        <v>140</v>
      </c>
      <c r="N509" s="1">
        <v>5</v>
      </c>
      <c r="O509" s="1">
        <v>21</v>
      </c>
      <c r="P509" s="1">
        <v>30</v>
      </c>
      <c r="Q509" s="1">
        <v>429</v>
      </c>
      <c r="R509" s="1" t="s">
        <v>42</v>
      </c>
      <c r="S509" s="1" t="s">
        <v>14674</v>
      </c>
      <c r="T509" s="1">
        <f>Table3[[#This Row],[Unit_Price]]*Table3[[#This Row],[Quantity]]</f>
        <v>420</v>
      </c>
      <c r="U509" s="1">
        <f>(SUM(Table3[[#This Row],[Gross_Sales]],Table3[[#This Row],[Delivery_Fee]])-Table3[[#This Row],[Discount_Amount]])</f>
        <v>429</v>
      </c>
    </row>
    <row r="510" spans="1:21" ht="19.2" customHeight="1" x14ac:dyDescent="0.3">
      <c r="A510" s="1" t="s">
        <v>14675</v>
      </c>
      <c r="B510" s="1" t="s">
        <v>13659</v>
      </c>
      <c r="C510" s="1" t="s">
        <v>30479</v>
      </c>
      <c r="D510" s="1" t="s">
        <v>3256</v>
      </c>
      <c r="E510" s="1" t="s">
        <v>67</v>
      </c>
      <c r="F510" s="1" t="s">
        <v>68</v>
      </c>
      <c r="G510" s="1" t="s">
        <v>69</v>
      </c>
      <c r="H510" s="1" t="s">
        <v>70</v>
      </c>
      <c r="I510" s="1" t="s">
        <v>71</v>
      </c>
      <c r="J510" s="1" t="s">
        <v>13</v>
      </c>
      <c r="K510" s="1" t="s">
        <v>14</v>
      </c>
      <c r="L510" s="1">
        <v>1</v>
      </c>
      <c r="M510" s="1">
        <v>130</v>
      </c>
      <c r="N510" s="1">
        <v>20</v>
      </c>
      <c r="O510" s="1">
        <v>26</v>
      </c>
      <c r="P510" s="1">
        <v>25</v>
      </c>
      <c r="Q510" s="1">
        <v>129</v>
      </c>
      <c r="R510" s="1" t="s">
        <v>42</v>
      </c>
      <c r="S510" s="1" t="s">
        <v>14676</v>
      </c>
      <c r="T510" s="1">
        <f>Table3[[#This Row],[Unit_Price]]*Table3[[#This Row],[Quantity]]</f>
        <v>130</v>
      </c>
      <c r="U510" s="1">
        <f>(SUM(Table3[[#This Row],[Gross_Sales]],Table3[[#This Row],[Delivery_Fee]])-Table3[[#This Row],[Discount_Amount]])</f>
        <v>129</v>
      </c>
    </row>
    <row r="511" spans="1:21" ht="19.2" customHeight="1" x14ac:dyDescent="0.3">
      <c r="A511" s="1" t="s">
        <v>14677</v>
      </c>
      <c r="B511" s="1" t="s">
        <v>13659</v>
      </c>
      <c r="C511" s="1" t="s">
        <v>30479</v>
      </c>
      <c r="D511" s="1" t="s">
        <v>321</v>
      </c>
      <c r="E511" s="1" t="s">
        <v>67</v>
      </c>
      <c r="F511" s="1" t="s">
        <v>267</v>
      </c>
      <c r="G511" s="1" t="s">
        <v>268</v>
      </c>
      <c r="H511" s="1" t="s">
        <v>40</v>
      </c>
      <c r="I511" s="1" t="s">
        <v>41</v>
      </c>
      <c r="J511" s="1" t="s">
        <v>13</v>
      </c>
      <c r="K511" s="1" t="s">
        <v>25</v>
      </c>
      <c r="L511" s="1">
        <v>4</v>
      </c>
      <c r="M511" s="1">
        <v>170</v>
      </c>
      <c r="N511" s="1">
        <v>5</v>
      </c>
      <c r="O511" s="1">
        <v>34</v>
      </c>
      <c r="P511" s="1">
        <v>40</v>
      </c>
      <c r="Q511" s="1">
        <v>686</v>
      </c>
      <c r="R511" s="1" t="s">
        <v>26</v>
      </c>
      <c r="S511" s="1" t="s">
        <v>14678</v>
      </c>
      <c r="T511" s="1">
        <f>Table3[[#This Row],[Unit_Price]]*Table3[[#This Row],[Quantity]]</f>
        <v>680</v>
      </c>
      <c r="U511" s="1">
        <f>(SUM(Table3[[#This Row],[Gross_Sales]],Table3[[#This Row],[Delivery_Fee]])-Table3[[#This Row],[Discount_Amount]])</f>
        <v>686</v>
      </c>
    </row>
    <row r="512" spans="1:21" ht="19.2" customHeight="1" x14ac:dyDescent="0.3">
      <c r="A512" s="1" t="s">
        <v>14679</v>
      </c>
      <c r="B512" s="1" t="s">
        <v>13659</v>
      </c>
      <c r="C512" s="1" t="s">
        <v>30479</v>
      </c>
      <c r="D512" s="1" t="s">
        <v>1487</v>
      </c>
      <c r="E512" s="1" t="s">
        <v>19</v>
      </c>
      <c r="F512" s="1" t="s">
        <v>98</v>
      </c>
      <c r="G512" s="1" t="s">
        <v>99</v>
      </c>
      <c r="H512" s="1" t="s">
        <v>77</v>
      </c>
      <c r="I512" s="1" t="s">
        <v>78</v>
      </c>
      <c r="J512" s="1" t="s">
        <v>24</v>
      </c>
      <c r="K512" s="1" t="s">
        <v>14</v>
      </c>
      <c r="L512" s="1">
        <v>1</v>
      </c>
      <c r="M512" s="1">
        <v>150</v>
      </c>
      <c r="N512" s="1">
        <v>5</v>
      </c>
      <c r="O512" s="1">
        <v>7.5</v>
      </c>
      <c r="P512" s="1">
        <v>25</v>
      </c>
      <c r="Q512" s="1">
        <v>167.5</v>
      </c>
      <c r="R512" s="1" t="s">
        <v>42</v>
      </c>
      <c r="S512" s="1" t="s">
        <v>14680</v>
      </c>
      <c r="T512" s="1">
        <f>Table3[[#This Row],[Unit_Price]]*Table3[[#This Row],[Quantity]]</f>
        <v>150</v>
      </c>
      <c r="U512" s="1">
        <f>(SUM(Table3[[#This Row],[Gross_Sales]],Table3[[#This Row],[Delivery_Fee]])-Table3[[#This Row],[Discount_Amount]])</f>
        <v>167.5</v>
      </c>
    </row>
    <row r="513" spans="1:21" ht="19.2" customHeight="1" x14ac:dyDescent="0.3">
      <c r="A513" s="1" t="s">
        <v>14681</v>
      </c>
      <c r="B513" s="1" t="s">
        <v>13659</v>
      </c>
      <c r="C513" s="1" t="s">
        <v>30479</v>
      </c>
      <c r="D513" s="1" t="s">
        <v>459</v>
      </c>
      <c r="E513" s="1" t="s">
        <v>8</v>
      </c>
      <c r="F513" s="1" t="s">
        <v>9</v>
      </c>
      <c r="G513" s="1" t="s">
        <v>10</v>
      </c>
      <c r="H513" s="1" t="s">
        <v>131</v>
      </c>
      <c r="I513" s="1" t="s">
        <v>132</v>
      </c>
      <c r="J513" s="1" t="s">
        <v>57</v>
      </c>
      <c r="K513" s="1" t="s">
        <v>25</v>
      </c>
      <c r="L513" s="1">
        <v>2</v>
      </c>
      <c r="M513" s="1">
        <v>220</v>
      </c>
      <c r="N513" s="1">
        <v>0</v>
      </c>
      <c r="O513" s="1">
        <v>0</v>
      </c>
      <c r="P513" s="1">
        <v>35</v>
      </c>
      <c r="Q513" s="1">
        <v>475</v>
      </c>
      <c r="R513" s="1" t="s">
        <v>42</v>
      </c>
      <c r="S513" s="1" t="s">
        <v>14682</v>
      </c>
      <c r="T513" s="1">
        <f>Table3[[#This Row],[Unit_Price]]*Table3[[#This Row],[Quantity]]</f>
        <v>440</v>
      </c>
      <c r="U513" s="1">
        <f>(SUM(Table3[[#This Row],[Gross_Sales]],Table3[[#This Row],[Delivery_Fee]])-Table3[[#This Row],[Discount_Amount]])</f>
        <v>475</v>
      </c>
    </row>
    <row r="514" spans="1:21" ht="19.2" customHeight="1" x14ac:dyDescent="0.3">
      <c r="A514" s="1" t="s">
        <v>14683</v>
      </c>
      <c r="B514" s="1" t="s">
        <v>13659</v>
      </c>
      <c r="C514" s="1" t="s">
        <v>30479</v>
      </c>
      <c r="D514" s="1" t="s">
        <v>1034</v>
      </c>
      <c r="E514" s="1" t="s">
        <v>8</v>
      </c>
      <c r="F514" s="1" t="s">
        <v>9</v>
      </c>
      <c r="G514" s="1" t="s">
        <v>10</v>
      </c>
      <c r="H514" s="1" t="s">
        <v>116</v>
      </c>
      <c r="I514" s="1" t="s">
        <v>117</v>
      </c>
      <c r="J514" s="1" t="s">
        <v>35</v>
      </c>
      <c r="K514" s="1" t="s">
        <v>14</v>
      </c>
      <c r="L514" s="1">
        <v>3</v>
      </c>
      <c r="M514" s="1">
        <v>210</v>
      </c>
      <c r="N514" s="1">
        <v>0</v>
      </c>
      <c r="O514" s="1">
        <v>0</v>
      </c>
      <c r="P514" s="1">
        <v>40</v>
      </c>
      <c r="Q514" s="1">
        <v>670</v>
      </c>
      <c r="R514" s="1" t="s">
        <v>63</v>
      </c>
      <c r="S514" s="1" t="s">
        <v>14684</v>
      </c>
      <c r="T514" s="1">
        <f>Table3[[#This Row],[Unit_Price]]*Table3[[#This Row],[Quantity]]</f>
        <v>630</v>
      </c>
      <c r="U514" s="1">
        <f>(SUM(Table3[[#This Row],[Gross_Sales]],Table3[[#This Row],[Delivery_Fee]])-Table3[[#This Row],[Discount_Amount]])</f>
        <v>670</v>
      </c>
    </row>
    <row r="515" spans="1:21" ht="19.2" customHeight="1" x14ac:dyDescent="0.3">
      <c r="A515" s="1" t="s">
        <v>14685</v>
      </c>
      <c r="B515" s="1" t="s">
        <v>13659</v>
      </c>
      <c r="C515" s="1" t="s">
        <v>30479</v>
      </c>
      <c r="D515" s="1" t="s">
        <v>882</v>
      </c>
      <c r="E515" s="1" t="s">
        <v>67</v>
      </c>
      <c r="F515" s="1" t="s">
        <v>187</v>
      </c>
      <c r="G515" s="1" t="s">
        <v>188</v>
      </c>
      <c r="H515" s="1" t="s">
        <v>11</v>
      </c>
      <c r="I515" s="1" t="s">
        <v>12</v>
      </c>
      <c r="J515" s="1" t="s">
        <v>13</v>
      </c>
      <c r="K515" s="1" t="s">
        <v>14</v>
      </c>
      <c r="L515" s="1">
        <v>3</v>
      </c>
      <c r="M515" s="1">
        <v>140</v>
      </c>
      <c r="N515" s="1">
        <v>15</v>
      </c>
      <c r="O515" s="1">
        <v>63</v>
      </c>
      <c r="P515" s="1">
        <v>25</v>
      </c>
      <c r="Q515" s="1">
        <v>382</v>
      </c>
      <c r="R515" s="1" t="s">
        <v>26</v>
      </c>
      <c r="S515" s="1" t="s">
        <v>14686</v>
      </c>
      <c r="T515" s="1">
        <f>Table3[[#This Row],[Unit_Price]]*Table3[[#This Row],[Quantity]]</f>
        <v>420</v>
      </c>
      <c r="U515" s="1">
        <f>(SUM(Table3[[#This Row],[Gross_Sales]],Table3[[#This Row],[Delivery_Fee]])-Table3[[#This Row],[Discount_Amount]])</f>
        <v>382</v>
      </c>
    </row>
    <row r="516" spans="1:21" ht="19.2" customHeight="1" x14ac:dyDescent="0.3">
      <c r="A516" s="1" t="s">
        <v>14687</v>
      </c>
      <c r="B516" s="1" t="s">
        <v>13659</v>
      </c>
      <c r="C516" s="1" t="s">
        <v>30479</v>
      </c>
      <c r="D516" s="1" t="s">
        <v>477</v>
      </c>
      <c r="E516" s="1" t="s">
        <v>8</v>
      </c>
      <c r="F516" s="1" t="s">
        <v>9</v>
      </c>
      <c r="G516" s="1" t="s">
        <v>10</v>
      </c>
      <c r="H516" s="1" t="s">
        <v>11</v>
      </c>
      <c r="I516" s="1" t="s">
        <v>12</v>
      </c>
      <c r="J516" s="1" t="s">
        <v>13</v>
      </c>
      <c r="K516" s="1" t="s">
        <v>14</v>
      </c>
      <c r="L516" s="1">
        <v>3</v>
      </c>
      <c r="M516" s="1">
        <v>140</v>
      </c>
      <c r="N516" s="1">
        <v>5</v>
      </c>
      <c r="O516" s="1">
        <v>21</v>
      </c>
      <c r="P516" s="1">
        <v>40</v>
      </c>
      <c r="Q516" s="1">
        <v>439</v>
      </c>
      <c r="R516" s="1" t="s">
        <v>36</v>
      </c>
      <c r="S516" s="1" t="s">
        <v>14688</v>
      </c>
      <c r="T516" s="1">
        <f>Table3[[#This Row],[Unit_Price]]*Table3[[#This Row],[Quantity]]</f>
        <v>420</v>
      </c>
      <c r="U516" s="1">
        <f>(SUM(Table3[[#This Row],[Gross_Sales]],Table3[[#This Row],[Delivery_Fee]])-Table3[[#This Row],[Discount_Amount]])</f>
        <v>439</v>
      </c>
    </row>
    <row r="517" spans="1:21" ht="19.2" customHeight="1" x14ac:dyDescent="0.3">
      <c r="A517" s="1" t="s">
        <v>14689</v>
      </c>
      <c r="B517" s="1" t="s">
        <v>13659</v>
      </c>
      <c r="C517" s="1" t="s">
        <v>30479</v>
      </c>
      <c r="D517" s="1" t="s">
        <v>135</v>
      </c>
      <c r="E517" s="1" t="s">
        <v>30</v>
      </c>
      <c r="F517" s="1" t="s">
        <v>187</v>
      </c>
      <c r="G517" s="1" t="s">
        <v>188</v>
      </c>
      <c r="H517" s="1" t="s">
        <v>22</v>
      </c>
      <c r="I517" s="1" t="s">
        <v>23</v>
      </c>
      <c r="J517" s="1" t="s">
        <v>24</v>
      </c>
      <c r="K517" s="1" t="s">
        <v>25</v>
      </c>
      <c r="L517" s="1">
        <v>4</v>
      </c>
      <c r="M517" s="1">
        <v>180</v>
      </c>
      <c r="N517" s="1">
        <v>5</v>
      </c>
      <c r="O517" s="1">
        <v>36</v>
      </c>
      <c r="P517" s="1">
        <v>25</v>
      </c>
      <c r="Q517" s="1">
        <v>709</v>
      </c>
      <c r="R517" s="1" t="s">
        <v>63</v>
      </c>
      <c r="S517" s="1" t="s">
        <v>14690</v>
      </c>
      <c r="T517" s="1">
        <f>Table3[[#This Row],[Unit_Price]]*Table3[[#This Row],[Quantity]]</f>
        <v>720</v>
      </c>
      <c r="U517" s="1">
        <f>(SUM(Table3[[#This Row],[Gross_Sales]],Table3[[#This Row],[Delivery_Fee]])-Table3[[#This Row],[Discount_Amount]])</f>
        <v>709</v>
      </c>
    </row>
    <row r="518" spans="1:21" ht="19.2" customHeight="1" x14ac:dyDescent="0.3">
      <c r="A518" s="1" t="s">
        <v>14691</v>
      </c>
      <c r="B518" s="1" t="s">
        <v>13659</v>
      </c>
      <c r="C518" s="1" t="s">
        <v>30479</v>
      </c>
      <c r="D518" s="1" t="s">
        <v>2114</v>
      </c>
      <c r="E518" s="1" t="s">
        <v>19</v>
      </c>
      <c r="F518" s="1" t="s">
        <v>98</v>
      </c>
      <c r="G518" s="1" t="s">
        <v>99</v>
      </c>
      <c r="H518" s="1" t="s">
        <v>84</v>
      </c>
      <c r="I518" s="1" t="s">
        <v>85</v>
      </c>
      <c r="J518" s="1" t="s">
        <v>86</v>
      </c>
      <c r="K518" s="1" t="s">
        <v>14</v>
      </c>
      <c r="L518" s="1">
        <v>3</v>
      </c>
      <c r="M518" s="1">
        <v>100</v>
      </c>
      <c r="N518" s="1">
        <v>5</v>
      </c>
      <c r="O518" s="1">
        <v>15</v>
      </c>
      <c r="P518" s="1">
        <v>30</v>
      </c>
      <c r="Q518" s="1">
        <v>315</v>
      </c>
      <c r="R518" s="1" t="s">
        <v>36</v>
      </c>
      <c r="S518" s="1" t="s">
        <v>14692</v>
      </c>
      <c r="T518" s="1">
        <f>Table3[[#This Row],[Unit_Price]]*Table3[[#This Row],[Quantity]]</f>
        <v>300</v>
      </c>
      <c r="U518" s="1">
        <f>(SUM(Table3[[#This Row],[Gross_Sales]],Table3[[#This Row],[Delivery_Fee]])-Table3[[#This Row],[Discount_Amount]])</f>
        <v>315</v>
      </c>
    </row>
    <row r="519" spans="1:21" ht="19.2" customHeight="1" x14ac:dyDescent="0.3">
      <c r="A519" s="1" t="s">
        <v>14693</v>
      </c>
      <c r="B519" s="1" t="s">
        <v>13659</v>
      </c>
      <c r="C519" s="1" t="s">
        <v>30479</v>
      </c>
      <c r="D519" s="1" t="s">
        <v>687</v>
      </c>
      <c r="E519" s="1" t="s">
        <v>19</v>
      </c>
      <c r="F519" s="1" t="s">
        <v>98</v>
      </c>
      <c r="G519" s="1" t="s">
        <v>99</v>
      </c>
      <c r="H519" s="1" t="s">
        <v>11</v>
      </c>
      <c r="I519" s="1" t="s">
        <v>12</v>
      </c>
      <c r="J519" s="1" t="s">
        <v>13</v>
      </c>
      <c r="K519" s="1" t="s">
        <v>14</v>
      </c>
      <c r="L519" s="1">
        <v>4</v>
      </c>
      <c r="M519" s="1">
        <v>140</v>
      </c>
      <c r="N519" s="1">
        <v>15</v>
      </c>
      <c r="O519" s="1">
        <v>84</v>
      </c>
      <c r="P519" s="1">
        <v>40</v>
      </c>
      <c r="Q519" s="1">
        <v>516</v>
      </c>
      <c r="R519" s="1" t="s">
        <v>63</v>
      </c>
      <c r="S519" s="1" t="s">
        <v>14694</v>
      </c>
      <c r="T519" s="1">
        <f>Table3[[#This Row],[Unit_Price]]*Table3[[#This Row],[Quantity]]</f>
        <v>560</v>
      </c>
      <c r="U519" s="1">
        <f>(SUM(Table3[[#This Row],[Gross_Sales]],Table3[[#This Row],[Delivery_Fee]])-Table3[[#This Row],[Discount_Amount]])</f>
        <v>516</v>
      </c>
    </row>
    <row r="520" spans="1:21" ht="19.2" customHeight="1" x14ac:dyDescent="0.3">
      <c r="A520" s="1" t="s">
        <v>14695</v>
      </c>
      <c r="B520" s="1" t="s">
        <v>13659</v>
      </c>
      <c r="C520" s="1" t="s">
        <v>30479</v>
      </c>
      <c r="D520" s="1" t="s">
        <v>1050</v>
      </c>
      <c r="E520" s="1" t="s">
        <v>19</v>
      </c>
      <c r="F520" s="1" t="s">
        <v>98</v>
      </c>
      <c r="G520" s="1" t="s">
        <v>99</v>
      </c>
      <c r="H520" s="1" t="s">
        <v>40</v>
      </c>
      <c r="I520" s="1" t="s">
        <v>41</v>
      </c>
      <c r="J520" s="1" t="s">
        <v>13</v>
      </c>
      <c r="K520" s="1" t="s">
        <v>25</v>
      </c>
      <c r="L520" s="1">
        <v>3</v>
      </c>
      <c r="M520" s="1">
        <v>170</v>
      </c>
      <c r="N520" s="1">
        <v>20</v>
      </c>
      <c r="O520" s="1">
        <v>102</v>
      </c>
      <c r="P520" s="1">
        <v>30</v>
      </c>
      <c r="Q520" s="1">
        <v>438</v>
      </c>
      <c r="R520" s="1" t="s">
        <v>15</v>
      </c>
      <c r="S520" s="1" t="s">
        <v>14696</v>
      </c>
      <c r="T520" s="1">
        <f>Table3[[#This Row],[Unit_Price]]*Table3[[#This Row],[Quantity]]</f>
        <v>510</v>
      </c>
      <c r="U520" s="1">
        <f>(SUM(Table3[[#This Row],[Gross_Sales]],Table3[[#This Row],[Delivery_Fee]])-Table3[[#This Row],[Discount_Amount]])</f>
        <v>438</v>
      </c>
    </row>
    <row r="521" spans="1:21" ht="19.2" customHeight="1" x14ac:dyDescent="0.3">
      <c r="A521" s="1" t="s">
        <v>14697</v>
      </c>
      <c r="B521" s="1" t="s">
        <v>13659</v>
      </c>
      <c r="C521" s="1" t="s">
        <v>30479</v>
      </c>
      <c r="D521" s="1" t="s">
        <v>2266</v>
      </c>
      <c r="E521" s="1" t="s">
        <v>19</v>
      </c>
      <c r="F521" s="1" t="s">
        <v>187</v>
      </c>
      <c r="G521" s="1" t="s">
        <v>188</v>
      </c>
      <c r="H521" s="1" t="s">
        <v>131</v>
      </c>
      <c r="I521" s="1" t="s">
        <v>132</v>
      </c>
      <c r="J521" s="1" t="s">
        <v>57</v>
      </c>
      <c r="K521" s="1" t="s">
        <v>25</v>
      </c>
      <c r="L521" s="1">
        <v>1</v>
      </c>
      <c r="M521" s="1">
        <v>220</v>
      </c>
      <c r="N521" s="1">
        <v>10</v>
      </c>
      <c r="O521" s="1">
        <v>22</v>
      </c>
      <c r="P521" s="1">
        <v>30</v>
      </c>
      <c r="Q521" s="1">
        <v>228</v>
      </c>
      <c r="R521" s="1" t="s">
        <v>42</v>
      </c>
      <c r="S521" s="1" t="s">
        <v>14698</v>
      </c>
      <c r="T521" s="1">
        <f>Table3[[#This Row],[Unit_Price]]*Table3[[#This Row],[Quantity]]</f>
        <v>220</v>
      </c>
      <c r="U521" s="1">
        <f>(SUM(Table3[[#This Row],[Gross_Sales]],Table3[[#This Row],[Delivery_Fee]])-Table3[[#This Row],[Discount_Amount]])</f>
        <v>228</v>
      </c>
    </row>
    <row r="522" spans="1:21" ht="19.2" customHeight="1" x14ac:dyDescent="0.3">
      <c r="A522" s="1" t="s">
        <v>14699</v>
      </c>
      <c r="B522" s="1" t="s">
        <v>13659</v>
      </c>
      <c r="C522" s="1" t="s">
        <v>30479</v>
      </c>
      <c r="D522" s="1" t="s">
        <v>352</v>
      </c>
      <c r="E522" s="1" t="s">
        <v>19</v>
      </c>
      <c r="F522" s="1" t="s">
        <v>46</v>
      </c>
      <c r="G522" s="1" t="s">
        <v>47</v>
      </c>
      <c r="H522" s="1" t="s">
        <v>288</v>
      </c>
      <c r="I522" s="1" t="s">
        <v>289</v>
      </c>
      <c r="J522" s="1" t="s">
        <v>86</v>
      </c>
      <c r="K522" s="1" t="s">
        <v>14</v>
      </c>
      <c r="L522" s="1">
        <v>2</v>
      </c>
      <c r="M522" s="1">
        <v>80</v>
      </c>
      <c r="N522" s="1">
        <v>0</v>
      </c>
      <c r="O522" s="1">
        <v>0</v>
      </c>
      <c r="P522" s="1">
        <v>35</v>
      </c>
      <c r="Q522" s="1">
        <v>195</v>
      </c>
      <c r="R522" s="1" t="s">
        <v>36</v>
      </c>
      <c r="S522" s="1" t="s">
        <v>14700</v>
      </c>
      <c r="T522" s="1">
        <f>Table3[[#This Row],[Unit_Price]]*Table3[[#This Row],[Quantity]]</f>
        <v>160</v>
      </c>
      <c r="U522" s="1">
        <f>(SUM(Table3[[#This Row],[Gross_Sales]],Table3[[#This Row],[Delivery_Fee]])-Table3[[#This Row],[Discount_Amount]])</f>
        <v>195</v>
      </c>
    </row>
    <row r="523" spans="1:21" ht="19.2" customHeight="1" x14ac:dyDescent="0.3">
      <c r="A523" s="1" t="s">
        <v>14701</v>
      </c>
      <c r="B523" s="1" t="s">
        <v>13659</v>
      </c>
      <c r="C523" s="1" t="s">
        <v>30479</v>
      </c>
      <c r="D523" s="1" t="s">
        <v>645</v>
      </c>
      <c r="E523" s="1" t="s">
        <v>30</v>
      </c>
      <c r="F523" s="1" t="s">
        <v>31</v>
      </c>
      <c r="G523" s="1" t="s">
        <v>32</v>
      </c>
      <c r="H523" s="1" t="s">
        <v>77</v>
      </c>
      <c r="I523" s="1" t="s">
        <v>78</v>
      </c>
      <c r="J523" s="1" t="s">
        <v>24</v>
      </c>
      <c r="K523" s="1" t="s">
        <v>14</v>
      </c>
      <c r="L523" s="1">
        <v>4</v>
      </c>
      <c r="M523" s="1">
        <v>150</v>
      </c>
      <c r="N523" s="1">
        <v>0</v>
      </c>
      <c r="O523" s="1">
        <v>0</v>
      </c>
      <c r="P523" s="1">
        <v>25</v>
      </c>
      <c r="Q523" s="1">
        <v>625</v>
      </c>
      <c r="R523" s="1" t="s">
        <v>15</v>
      </c>
      <c r="S523" s="1" t="s">
        <v>14702</v>
      </c>
      <c r="T523" s="1">
        <f>Table3[[#This Row],[Unit_Price]]*Table3[[#This Row],[Quantity]]</f>
        <v>600</v>
      </c>
      <c r="U523" s="1">
        <f>(SUM(Table3[[#This Row],[Gross_Sales]],Table3[[#This Row],[Delivery_Fee]])-Table3[[#This Row],[Discount_Amount]])</f>
        <v>625</v>
      </c>
    </row>
    <row r="524" spans="1:21" ht="19.2" customHeight="1" x14ac:dyDescent="0.3">
      <c r="A524" s="1" t="s">
        <v>14703</v>
      </c>
      <c r="B524" s="1" t="s">
        <v>13659</v>
      </c>
      <c r="C524" s="1" t="s">
        <v>30479</v>
      </c>
      <c r="D524" s="1" t="s">
        <v>687</v>
      </c>
      <c r="E524" s="1" t="s">
        <v>19</v>
      </c>
      <c r="F524" s="1" t="s">
        <v>98</v>
      </c>
      <c r="G524" s="1" t="s">
        <v>99</v>
      </c>
      <c r="H524" s="1" t="s">
        <v>111</v>
      </c>
      <c r="I524" s="1" t="s">
        <v>112</v>
      </c>
      <c r="J524" s="1" t="s">
        <v>13</v>
      </c>
      <c r="K524" s="1" t="s">
        <v>25</v>
      </c>
      <c r="L524" s="1">
        <v>4</v>
      </c>
      <c r="M524" s="1">
        <v>280</v>
      </c>
      <c r="N524" s="1">
        <v>15</v>
      </c>
      <c r="O524" s="1">
        <v>168</v>
      </c>
      <c r="P524" s="1">
        <v>30</v>
      </c>
      <c r="Q524" s="1">
        <v>982</v>
      </c>
      <c r="R524" s="1" t="s">
        <v>63</v>
      </c>
      <c r="S524" s="1" t="s">
        <v>14704</v>
      </c>
      <c r="T524" s="1">
        <f>Table3[[#This Row],[Unit_Price]]*Table3[[#This Row],[Quantity]]</f>
        <v>1120</v>
      </c>
      <c r="U524" s="1">
        <f>(SUM(Table3[[#This Row],[Gross_Sales]],Table3[[#This Row],[Delivery_Fee]])-Table3[[#This Row],[Discount_Amount]])</f>
        <v>982</v>
      </c>
    </row>
    <row r="525" spans="1:21" ht="19.2" customHeight="1" x14ac:dyDescent="0.3">
      <c r="A525" s="1" t="s">
        <v>14705</v>
      </c>
      <c r="B525" s="1" t="s">
        <v>13659</v>
      </c>
      <c r="C525" s="1" t="s">
        <v>30479</v>
      </c>
      <c r="D525" s="1" t="s">
        <v>105</v>
      </c>
      <c r="E525" s="1" t="s">
        <v>67</v>
      </c>
      <c r="F525" s="1" t="s">
        <v>151</v>
      </c>
      <c r="G525" s="1" t="s">
        <v>152</v>
      </c>
      <c r="H525" s="1" t="s">
        <v>33</v>
      </c>
      <c r="I525" s="1" t="s">
        <v>34</v>
      </c>
      <c r="J525" s="1" t="s">
        <v>35</v>
      </c>
      <c r="K525" s="1" t="s">
        <v>25</v>
      </c>
      <c r="L525" s="1">
        <v>3</v>
      </c>
      <c r="M525" s="1">
        <v>240</v>
      </c>
      <c r="N525" s="1">
        <v>20</v>
      </c>
      <c r="O525" s="1">
        <v>144</v>
      </c>
      <c r="P525" s="1">
        <v>40</v>
      </c>
      <c r="Q525" s="1">
        <v>616</v>
      </c>
      <c r="R525" s="1" t="s">
        <v>63</v>
      </c>
      <c r="S525" s="1" t="s">
        <v>14706</v>
      </c>
      <c r="T525" s="1">
        <f>Table3[[#This Row],[Unit_Price]]*Table3[[#This Row],[Quantity]]</f>
        <v>720</v>
      </c>
      <c r="U525" s="1">
        <f>(SUM(Table3[[#This Row],[Gross_Sales]],Table3[[#This Row],[Delivery_Fee]])-Table3[[#This Row],[Discount_Amount]])</f>
        <v>616</v>
      </c>
    </row>
    <row r="526" spans="1:21" ht="19.2" customHeight="1" x14ac:dyDescent="0.3">
      <c r="A526" s="1" t="s">
        <v>14707</v>
      </c>
      <c r="B526" s="1" t="s">
        <v>13659</v>
      </c>
      <c r="C526" s="1" t="s">
        <v>30479</v>
      </c>
      <c r="D526" s="1" t="s">
        <v>197</v>
      </c>
      <c r="E526" s="1" t="s">
        <v>19</v>
      </c>
      <c r="F526" s="1" t="s">
        <v>109</v>
      </c>
      <c r="G526" s="1" t="s">
        <v>110</v>
      </c>
      <c r="H526" s="1" t="s">
        <v>143</v>
      </c>
      <c r="I526" s="1" t="s">
        <v>144</v>
      </c>
      <c r="J526" s="1" t="s">
        <v>24</v>
      </c>
      <c r="K526" s="1" t="s">
        <v>14</v>
      </c>
      <c r="L526" s="1">
        <v>2</v>
      </c>
      <c r="M526" s="1">
        <v>160</v>
      </c>
      <c r="N526" s="1">
        <v>0</v>
      </c>
      <c r="O526" s="1">
        <v>0</v>
      </c>
      <c r="P526" s="1">
        <v>30</v>
      </c>
      <c r="Q526" s="1">
        <v>350</v>
      </c>
      <c r="R526" s="1" t="s">
        <v>36</v>
      </c>
      <c r="S526" s="1" t="s">
        <v>14708</v>
      </c>
      <c r="T526" s="1">
        <f>Table3[[#This Row],[Unit_Price]]*Table3[[#This Row],[Quantity]]</f>
        <v>320</v>
      </c>
      <c r="U526" s="1">
        <f>(SUM(Table3[[#This Row],[Gross_Sales]],Table3[[#This Row],[Delivery_Fee]])-Table3[[#This Row],[Discount_Amount]])</f>
        <v>350</v>
      </c>
    </row>
    <row r="527" spans="1:21" ht="19.2" customHeight="1" x14ac:dyDescent="0.3">
      <c r="A527" s="1" t="s">
        <v>14709</v>
      </c>
      <c r="B527" s="1" t="s">
        <v>13659</v>
      </c>
      <c r="C527" s="1" t="s">
        <v>30479</v>
      </c>
      <c r="D527" s="1" t="s">
        <v>233</v>
      </c>
      <c r="E527" s="1" t="s">
        <v>19</v>
      </c>
      <c r="F527" s="1" t="s">
        <v>124</v>
      </c>
      <c r="G527" s="1" t="s">
        <v>125</v>
      </c>
      <c r="H527" s="1" t="s">
        <v>61</v>
      </c>
      <c r="I527" s="1" t="s">
        <v>62</v>
      </c>
      <c r="J527" s="1" t="s">
        <v>24</v>
      </c>
      <c r="K527" s="1" t="s">
        <v>25</v>
      </c>
      <c r="L527" s="1">
        <v>1</v>
      </c>
      <c r="M527" s="1">
        <v>190</v>
      </c>
      <c r="N527" s="1">
        <v>0</v>
      </c>
      <c r="O527" s="1">
        <v>0</v>
      </c>
      <c r="P527" s="1">
        <v>25</v>
      </c>
      <c r="Q527" s="1">
        <v>215</v>
      </c>
      <c r="R527" s="1" t="s">
        <v>26</v>
      </c>
      <c r="S527" s="1" t="s">
        <v>14710</v>
      </c>
      <c r="T527" s="1">
        <f>Table3[[#This Row],[Unit_Price]]*Table3[[#This Row],[Quantity]]</f>
        <v>190</v>
      </c>
      <c r="U527" s="1">
        <f>(SUM(Table3[[#This Row],[Gross_Sales]],Table3[[#This Row],[Delivery_Fee]])-Table3[[#This Row],[Discount_Amount]])</f>
        <v>215</v>
      </c>
    </row>
    <row r="528" spans="1:21" ht="19.2" customHeight="1" x14ac:dyDescent="0.3">
      <c r="A528" s="1" t="s">
        <v>14711</v>
      </c>
      <c r="B528" s="1" t="s">
        <v>13659</v>
      </c>
      <c r="C528" s="1" t="s">
        <v>30479</v>
      </c>
      <c r="D528" s="1" t="s">
        <v>1465</v>
      </c>
      <c r="E528" s="1" t="s">
        <v>19</v>
      </c>
      <c r="F528" s="1" t="s">
        <v>98</v>
      </c>
      <c r="G528" s="1" t="s">
        <v>99</v>
      </c>
      <c r="H528" s="1" t="s">
        <v>22</v>
      </c>
      <c r="I528" s="1" t="s">
        <v>23</v>
      </c>
      <c r="J528" s="1" t="s">
        <v>24</v>
      </c>
      <c r="K528" s="1" t="s">
        <v>25</v>
      </c>
      <c r="L528" s="1">
        <v>4</v>
      </c>
      <c r="M528" s="1">
        <v>180</v>
      </c>
      <c r="N528" s="1">
        <v>10</v>
      </c>
      <c r="O528" s="1">
        <v>72</v>
      </c>
      <c r="P528" s="1">
        <v>30</v>
      </c>
      <c r="Q528" s="1">
        <v>678</v>
      </c>
      <c r="R528" s="1" t="s">
        <v>15</v>
      </c>
      <c r="S528" s="1" t="s">
        <v>14712</v>
      </c>
      <c r="T528" s="1">
        <f>Table3[[#This Row],[Unit_Price]]*Table3[[#This Row],[Quantity]]</f>
        <v>720</v>
      </c>
      <c r="U528" s="1">
        <f>(SUM(Table3[[#This Row],[Gross_Sales]],Table3[[#This Row],[Delivery_Fee]])-Table3[[#This Row],[Discount_Amount]])</f>
        <v>678</v>
      </c>
    </row>
    <row r="529" spans="1:21" ht="19.2" customHeight="1" x14ac:dyDescent="0.3">
      <c r="A529" s="1" t="s">
        <v>14713</v>
      </c>
      <c r="B529" s="1" t="s">
        <v>13659</v>
      </c>
      <c r="C529" s="1" t="s">
        <v>30479</v>
      </c>
      <c r="D529" s="1" t="s">
        <v>485</v>
      </c>
      <c r="E529" s="1" t="s">
        <v>8</v>
      </c>
      <c r="F529" s="1" t="s">
        <v>82</v>
      </c>
      <c r="G529" s="1" t="s">
        <v>83</v>
      </c>
      <c r="H529" s="1" t="s">
        <v>288</v>
      </c>
      <c r="I529" s="1" t="s">
        <v>289</v>
      </c>
      <c r="J529" s="1" t="s">
        <v>86</v>
      </c>
      <c r="K529" s="1" t="s">
        <v>14</v>
      </c>
      <c r="L529" s="1">
        <v>1</v>
      </c>
      <c r="M529" s="1">
        <v>80</v>
      </c>
      <c r="N529" s="1">
        <v>0</v>
      </c>
      <c r="O529" s="1">
        <v>0</v>
      </c>
      <c r="P529" s="1">
        <v>35</v>
      </c>
      <c r="Q529" s="1">
        <v>115</v>
      </c>
      <c r="R529" s="1" t="s">
        <v>26</v>
      </c>
      <c r="S529" s="1" t="s">
        <v>14714</v>
      </c>
      <c r="T529" s="1">
        <f>Table3[[#This Row],[Unit_Price]]*Table3[[#This Row],[Quantity]]</f>
        <v>80</v>
      </c>
      <c r="U529" s="1">
        <f>(SUM(Table3[[#This Row],[Gross_Sales]],Table3[[#This Row],[Delivery_Fee]])-Table3[[#This Row],[Discount_Amount]])</f>
        <v>115</v>
      </c>
    </row>
    <row r="530" spans="1:21" ht="19.2" customHeight="1" x14ac:dyDescent="0.3">
      <c r="A530" s="1" t="s">
        <v>14715</v>
      </c>
      <c r="B530" s="1" t="s">
        <v>13659</v>
      </c>
      <c r="C530" s="1" t="s">
        <v>30479</v>
      </c>
      <c r="D530" s="1" t="s">
        <v>3256</v>
      </c>
      <c r="E530" s="1" t="s">
        <v>30</v>
      </c>
      <c r="F530" s="1" t="s">
        <v>339</v>
      </c>
      <c r="G530" s="1" t="s">
        <v>340</v>
      </c>
      <c r="H530" s="1" t="s">
        <v>111</v>
      </c>
      <c r="I530" s="1" t="s">
        <v>112</v>
      </c>
      <c r="J530" s="1" t="s">
        <v>13</v>
      </c>
      <c r="K530" s="1" t="s">
        <v>25</v>
      </c>
      <c r="L530" s="1">
        <v>1</v>
      </c>
      <c r="M530" s="1">
        <v>280</v>
      </c>
      <c r="N530" s="1">
        <v>5</v>
      </c>
      <c r="O530" s="1">
        <v>14</v>
      </c>
      <c r="P530" s="1">
        <v>25</v>
      </c>
      <c r="Q530" s="1">
        <v>291</v>
      </c>
      <c r="R530" s="1" t="s">
        <v>36</v>
      </c>
      <c r="S530" s="1" t="s">
        <v>14716</v>
      </c>
      <c r="T530" s="1">
        <f>Table3[[#This Row],[Unit_Price]]*Table3[[#This Row],[Quantity]]</f>
        <v>280</v>
      </c>
      <c r="U530" s="1">
        <f>(SUM(Table3[[#This Row],[Gross_Sales]],Table3[[#This Row],[Delivery_Fee]])-Table3[[#This Row],[Discount_Amount]])</f>
        <v>291</v>
      </c>
    </row>
    <row r="531" spans="1:21" ht="19.2" customHeight="1" x14ac:dyDescent="0.3">
      <c r="A531" s="1" t="s">
        <v>14717</v>
      </c>
      <c r="B531" s="1" t="s">
        <v>13659</v>
      </c>
      <c r="C531" s="1" t="s">
        <v>30479</v>
      </c>
      <c r="D531" s="1" t="s">
        <v>2180</v>
      </c>
      <c r="E531" s="1" t="s">
        <v>67</v>
      </c>
      <c r="F531" s="1" t="s">
        <v>267</v>
      </c>
      <c r="G531" s="1" t="s">
        <v>268</v>
      </c>
      <c r="H531" s="1" t="s">
        <v>84</v>
      </c>
      <c r="I531" s="1" t="s">
        <v>85</v>
      </c>
      <c r="J531" s="1" t="s">
        <v>86</v>
      </c>
      <c r="K531" s="1" t="s">
        <v>14</v>
      </c>
      <c r="L531" s="1">
        <v>4</v>
      </c>
      <c r="M531" s="1">
        <v>100</v>
      </c>
      <c r="N531" s="1">
        <v>20</v>
      </c>
      <c r="O531" s="1">
        <v>80</v>
      </c>
      <c r="P531" s="1">
        <v>40</v>
      </c>
      <c r="Q531" s="1">
        <v>360</v>
      </c>
      <c r="R531" s="1" t="s">
        <v>15</v>
      </c>
      <c r="S531" s="1" t="s">
        <v>14718</v>
      </c>
      <c r="T531" s="1">
        <f>Table3[[#This Row],[Unit_Price]]*Table3[[#This Row],[Quantity]]</f>
        <v>400</v>
      </c>
      <c r="U531" s="1">
        <f>(SUM(Table3[[#This Row],[Gross_Sales]],Table3[[#This Row],[Delivery_Fee]])-Table3[[#This Row],[Discount_Amount]])</f>
        <v>360</v>
      </c>
    </row>
    <row r="532" spans="1:21" ht="19.2" customHeight="1" x14ac:dyDescent="0.3">
      <c r="A532" s="1" t="s">
        <v>14719</v>
      </c>
      <c r="B532" s="1" t="s">
        <v>13659</v>
      </c>
      <c r="C532" s="1" t="s">
        <v>30479</v>
      </c>
      <c r="D532" s="1" t="s">
        <v>521</v>
      </c>
      <c r="E532" s="1" t="s">
        <v>19</v>
      </c>
      <c r="F532" s="1" t="s">
        <v>93</v>
      </c>
      <c r="G532" s="1" t="s">
        <v>94</v>
      </c>
      <c r="H532" s="1" t="s">
        <v>288</v>
      </c>
      <c r="I532" s="1" t="s">
        <v>289</v>
      </c>
      <c r="J532" s="1" t="s">
        <v>86</v>
      </c>
      <c r="K532" s="1" t="s">
        <v>14</v>
      </c>
      <c r="L532" s="1">
        <v>3</v>
      </c>
      <c r="M532" s="1">
        <v>80</v>
      </c>
      <c r="N532" s="1">
        <v>15</v>
      </c>
      <c r="O532" s="1">
        <v>36</v>
      </c>
      <c r="P532" s="1">
        <v>25</v>
      </c>
      <c r="Q532" s="1">
        <v>229</v>
      </c>
      <c r="R532" s="1" t="s">
        <v>15</v>
      </c>
      <c r="S532" s="1" t="s">
        <v>14720</v>
      </c>
      <c r="T532" s="1">
        <f>Table3[[#This Row],[Unit_Price]]*Table3[[#This Row],[Quantity]]</f>
        <v>240</v>
      </c>
      <c r="U532" s="1">
        <f>(SUM(Table3[[#This Row],[Gross_Sales]],Table3[[#This Row],[Delivery_Fee]])-Table3[[#This Row],[Discount_Amount]])</f>
        <v>229</v>
      </c>
    </row>
    <row r="533" spans="1:21" ht="19.2" customHeight="1" x14ac:dyDescent="0.3">
      <c r="A533" s="1" t="s">
        <v>14721</v>
      </c>
      <c r="B533" s="1" t="s">
        <v>13659</v>
      </c>
      <c r="C533" s="1" t="s">
        <v>30479</v>
      </c>
      <c r="D533" s="1" t="s">
        <v>477</v>
      </c>
      <c r="E533" s="1" t="s">
        <v>30</v>
      </c>
      <c r="F533" s="1" t="s">
        <v>339</v>
      </c>
      <c r="G533" s="1" t="s">
        <v>340</v>
      </c>
      <c r="H533" s="1" t="s">
        <v>33</v>
      </c>
      <c r="I533" s="1" t="s">
        <v>34</v>
      </c>
      <c r="J533" s="1" t="s">
        <v>35</v>
      </c>
      <c r="K533" s="1" t="s">
        <v>25</v>
      </c>
      <c r="L533" s="1">
        <v>3</v>
      </c>
      <c r="M533" s="1">
        <v>240</v>
      </c>
      <c r="N533" s="1">
        <v>20</v>
      </c>
      <c r="O533" s="1">
        <v>144</v>
      </c>
      <c r="P533" s="1">
        <v>25</v>
      </c>
      <c r="Q533" s="1">
        <v>601</v>
      </c>
      <c r="R533" s="1" t="s">
        <v>63</v>
      </c>
      <c r="S533" s="1" t="s">
        <v>14722</v>
      </c>
      <c r="T533" s="1">
        <f>Table3[[#This Row],[Unit_Price]]*Table3[[#This Row],[Quantity]]</f>
        <v>720</v>
      </c>
      <c r="U533" s="1">
        <f>(SUM(Table3[[#This Row],[Gross_Sales]],Table3[[#This Row],[Delivery_Fee]])-Table3[[#This Row],[Discount_Amount]])</f>
        <v>601</v>
      </c>
    </row>
    <row r="534" spans="1:21" ht="19.2" customHeight="1" x14ac:dyDescent="0.3">
      <c r="A534" s="1" t="s">
        <v>14723</v>
      </c>
      <c r="B534" s="1" t="s">
        <v>13659</v>
      </c>
      <c r="C534" s="1" t="s">
        <v>30479</v>
      </c>
      <c r="D534" s="1" t="s">
        <v>1726</v>
      </c>
      <c r="E534" s="1" t="s">
        <v>30</v>
      </c>
      <c r="F534" s="1" t="s">
        <v>31</v>
      </c>
      <c r="G534" s="1" t="s">
        <v>32</v>
      </c>
      <c r="H534" s="1" t="s">
        <v>70</v>
      </c>
      <c r="I534" s="1" t="s">
        <v>71</v>
      </c>
      <c r="J534" s="1" t="s">
        <v>13</v>
      </c>
      <c r="K534" s="1" t="s">
        <v>14</v>
      </c>
      <c r="L534" s="1">
        <v>3</v>
      </c>
      <c r="M534" s="1">
        <v>130</v>
      </c>
      <c r="N534" s="1">
        <v>15</v>
      </c>
      <c r="O534" s="1">
        <v>58.5</v>
      </c>
      <c r="P534" s="1">
        <v>25</v>
      </c>
      <c r="Q534" s="1">
        <v>356.5</v>
      </c>
      <c r="R534" s="1" t="s">
        <v>63</v>
      </c>
      <c r="S534" s="1" t="s">
        <v>14724</v>
      </c>
      <c r="T534" s="1">
        <f>Table3[[#This Row],[Unit_Price]]*Table3[[#This Row],[Quantity]]</f>
        <v>390</v>
      </c>
      <c r="U534" s="1">
        <f>(SUM(Table3[[#This Row],[Gross_Sales]],Table3[[#This Row],[Delivery_Fee]])-Table3[[#This Row],[Discount_Amount]])</f>
        <v>356.5</v>
      </c>
    </row>
    <row r="535" spans="1:21" ht="19.2" customHeight="1" x14ac:dyDescent="0.3">
      <c r="A535" s="1" t="s">
        <v>14725</v>
      </c>
      <c r="B535" s="1" t="s">
        <v>13659</v>
      </c>
      <c r="C535" s="1" t="s">
        <v>30479</v>
      </c>
      <c r="D535" s="1" t="s">
        <v>2266</v>
      </c>
      <c r="E535" s="1" t="s">
        <v>19</v>
      </c>
      <c r="F535" s="1" t="s">
        <v>98</v>
      </c>
      <c r="G535" s="1" t="s">
        <v>99</v>
      </c>
      <c r="H535" s="1" t="s">
        <v>22</v>
      </c>
      <c r="I535" s="1" t="s">
        <v>23</v>
      </c>
      <c r="J535" s="1" t="s">
        <v>24</v>
      </c>
      <c r="K535" s="1" t="s">
        <v>25</v>
      </c>
      <c r="L535" s="1">
        <v>1</v>
      </c>
      <c r="M535" s="1">
        <v>180</v>
      </c>
      <c r="N535" s="1">
        <v>20</v>
      </c>
      <c r="O535" s="1">
        <v>36</v>
      </c>
      <c r="P535" s="1">
        <v>40</v>
      </c>
      <c r="Q535" s="1">
        <v>184</v>
      </c>
      <c r="R535" s="1" t="s">
        <v>42</v>
      </c>
      <c r="S535" s="1" t="s">
        <v>14726</v>
      </c>
      <c r="T535" s="1">
        <f>Table3[[#This Row],[Unit_Price]]*Table3[[#This Row],[Quantity]]</f>
        <v>180</v>
      </c>
      <c r="U535" s="1">
        <f>(SUM(Table3[[#This Row],[Gross_Sales]],Table3[[#This Row],[Delivery_Fee]])-Table3[[#This Row],[Discount_Amount]])</f>
        <v>184</v>
      </c>
    </row>
    <row r="536" spans="1:21" ht="19.2" customHeight="1" x14ac:dyDescent="0.3">
      <c r="A536" s="1" t="s">
        <v>14727</v>
      </c>
      <c r="B536" s="1" t="s">
        <v>13659</v>
      </c>
      <c r="C536" s="1" t="s">
        <v>30479</v>
      </c>
      <c r="D536" s="1" t="s">
        <v>271</v>
      </c>
      <c r="E536" s="1" t="s">
        <v>8</v>
      </c>
      <c r="F536" s="1" t="s">
        <v>109</v>
      </c>
      <c r="G536" s="1" t="s">
        <v>110</v>
      </c>
      <c r="H536" s="1" t="s">
        <v>288</v>
      </c>
      <c r="I536" s="1" t="s">
        <v>289</v>
      </c>
      <c r="J536" s="1" t="s">
        <v>86</v>
      </c>
      <c r="K536" s="1" t="s">
        <v>14</v>
      </c>
      <c r="L536" s="1">
        <v>3</v>
      </c>
      <c r="M536" s="1">
        <v>80</v>
      </c>
      <c r="N536" s="1">
        <v>5</v>
      </c>
      <c r="O536" s="1">
        <v>12</v>
      </c>
      <c r="P536" s="1">
        <v>35</v>
      </c>
      <c r="Q536" s="1">
        <v>263</v>
      </c>
      <c r="R536" s="1" t="s">
        <v>15</v>
      </c>
      <c r="S536" s="1" t="s">
        <v>14728</v>
      </c>
      <c r="T536" s="1">
        <f>Table3[[#This Row],[Unit_Price]]*Table3[[#This Row],[Quantity]]</f>
        <v>240</v>
      </c>
      <c r="U536" s="1">
        <f>(SUM(Table3[[#This Row],[Gross_Sales]],Table3[[#This Row],[Delivery_Fee]])-Table3[[#This Row],[Discount_Amount]])</f>
        <v>263</v>
      </c>
    </row>
    <row r="537" spans="1:21" ht="19.2" customHeight="1" x14ac:dyDescent="0.3">
      <c r="A537" s="1" t="s">
        <v>14729</v>
      </c>
      <c r="B537" s="1" t="s">
        <v>13659</v>
      </c>
      <c r="C537" s="1" t="s">
        <v>30479</v>
      </c>
      <c r="D537" s="1" t="s">
        <v>1677</v>
      </c>
      <c r="E537" s="1" t="s">
        <v>67</v>
      </c>
      <c r="F537" s="1" t="s">
        <v>267</v>
      </c>
      <c r="G537" s="1" t="s">
        <v>268</v>
      </c>
      <c r="H537" s="1" t="s">
        <v>33</v>
      </c>
      <c r="I537" s="1" t="s">
        <v>34</v>
      </c>
      <c r="J537" s="1" t="s">
        <v>35</v>
      </c>
      <c r="K537" s="1" t="s">
        <v>25</v>
      </c>
      <c r="L537" s="1">
        <v>4</v>
      </c>
      <c r="M537" s="1">
        <v>240</v>
      </c>
      <c r="N537" s="1">
        <v>10</v>
      </c>
      <c r="O537" s="1">
        <v>96</v>
      </c>
      <c r="P537" s="1">
        <v>40</v>
      </c>
      <c r="Q537" s="1">
        <v>904</v>
      </c>
      <c r="R537" s="1" t="s">
        <v>63</v>
      </c>
      <c r="S537" s="1" t="s">
        <v>14730</v>
      </c>
      <c r="T537" s="1">
        <f>Table3[[#This Row],[Unit_Price]]*Table3[[#This Row],[Quantity]]</f>
        <v>960</v>
      </c>
      <c r="U537" s="1">
        <f>(SUM(Table3[[#This Row],[Gross_Sales]],Table3[[#This Row],[Delivery_Fee]])-Table3[[#This Row],[Discount_Amount]])</f>
        <v>904</v>
      </c>
    </row>
    <row r="538" spans="1:21" ht="19.2" customHeight="1" x14ac:dyDescent="0.3">
      <c r="A538" s="1" t="s">
        <v>14731</v>
      </c>
      <c r="B538" s="1" t="s">
        <v>13659</v>
      </c>
      <c r="C538" s="1" t="s">
        <v>30479</v>
      </c>
      <c r="D538" s="1" t="s">
        <v>1403</v>
      </c>
      <c r="E538" s="1" t="s">
        <v>67</v>
      </c>
      <c r="F538" s="1" t="s">
        <v>82</v>
      </c>
      <c r="G538" s="1" t="s">
        <v>83</v>
      </c>
      <c r="H538" s="1" t="s">
        <v>288</v>
      </c>
      <c r="I538" s="1" t="s">
        <v>289</v>
      </c>
      <c r="J538" s="1" t="s">
        <v>86</v>
      </c>
      <c r="K538" s="1" t="s">
        <v>14</v>
      </c>
      <c r="L538" s="1">
        <v>4</v>
      </c>
      <c r="M538" s="1">
        <v>80</v>
      </c>
      <c r="N538" s="1">
        <v>15</v>
      </c>
      <c r="O538" s="1">
        <v>48</v>
      </c>
      <c r="P538" s="1">
        <v>40</v>
      </c>
      <c r="Q538" s="1">
        <v>312</v>
      </c>
      <c r="R538" s="1" t="s">
        <v>42</v>
      </c>
      <c r="S538" s="1" t="s">
        <v>14732</v>
      </c>
      <c r="T538" s="1">
        <f>Table3[[#This Row],[Unit_Price]]*Table3[[#This Row],[Quantity]]</f>
        <v>320</v>
      </c>
      <c r="U538" s="1">
        <f>(SUM(Table3[[#This Row],[Gross_Sales]],Table3[[#This Row],[Delivery_Fee]])-Table3[[#This Row],[Discount_Amount]])</f>
        <v>312</v>
      </c>
    </row>
    <row r="539" spans="1:21" ht="19.2" customHeight="1" x14ac:dyDescent="0.3">
      <c r="A539" s="1" t="s">
        <v>14733</v>
      </c>
      <c r="B539" s="1" t="s">
        <v>13659</v>
      </c>
      <c r="C539" s="1" t="s">
        <v>30479</v>
      </c>
      <c r="D539" s="1" t="s">
        <v>60</v>
      </c>
      <c r="E539" s="1" t="s">
        <v>30</v>
      </c>
      <c r="F539" s="1" t="s">
        <v>75</v>
      </c>
      <c r="G539" s="1" t="s">
        <v>76</v>
      </c>
      <c r="H539" s="1" t="s">
        <v>111</v>
      </c>
      <c r="I539" s="1" t="s">
        <v>112</v>
      </c>
      <c r="J539" s="1" t="s">
        <v>13</v>
      </c>
      <c r="K539" s="1" t="s">
        <v>25</v>
      </c>
      <c r="L539" s="1">
        <v>1</v>
      </c>
      <c r="M539" s="1">
        <v>280</v>
      </c>
      <c r="N539" s="1">
        <v>10</v>
      </c>
      <c r="O539" s="1">
        <v>28</v>
      </c>
      <c r="P539" s="1">
        <v>20</v>
      </c>
      <c r="Q539" s="1">
        <v>272</v>
      </c>
      <c r="R539" s="1" t="s">
        <v>26</v>
      </c>
      <c r="S539" s="1" t="s">
        <v>14734</v>
      </c>
      <c r="T539" s="1">
        <f>Table3[[#This Row],[Unit_Price]]*Table3[[#This Row],[Quantity]]</f>
        <v>280</v>
      </c>
      <c r="U539" s="1">
        <f>(SUM(Table3[[#This Row],[Gross_Sales]],Table3[[#This Row],[Delivery_Fee]])-Table3[[#This Row],[Discount_Amount]])</f>
        <v>272</v>
      </c>
    </row>
    <row r="540" spans="1:21" ht="19.2" customHeight="1" x14ac:dyDescent="0.3">
      <c r="A540" s="1" t="s">
        <v>14735</v>
      </c>
      <c r="B540" s="1" t="s">
        <v>13659</v>
      </c>
      <c r="C540" s="1" t="s">
        <v>30479</v>
      </c>
      <c r="D540" s="1" t="s">
        <v>218</v>
      </c>
      <c r="E540" s="1" t="s">
        <v>30</v>
      </c>
      <c r="F540" s="1" t="s">
        <v>31</v>
      </c>
      <c r="G540" s="1" t="s">
        <v>32</v>
      </c>
      <c r="H540" s="1" t="s">
        <v>84</v>
      </c>
      <c r="I540" s="1" t="s">
        <v>85</v>
      </c>
      <c r="J540" s="1" t="s">
        <v>86</v>
      </c>
      <c r="K540" s="1" t="s">
        <v>14</v>
      </c>
      <c r="L540" s="1">
        <v>4</v>
      </c>
      <c r="M540" s="1">
        <v>100</v>
      </c>
      <c r="N540" s="1">
        <v>20</v>
      </c>
      <c r="O540" s="1">
        <v>80</v>
      </c>
      <c r="P540" s="1">
        <v>40</v>
      </c>
      <c r="Q540" s="1">
        <v>360</v>
      </c>
      <c r="R540" s="1" t="s">
        <v>42</v>
      </c>
      <c r="S540" s="1" t="s">
        <v>14736</v>
      </c>
      <c r="T540" s="1">
        <f>Table3[[#This Row],[Unit_Price]]*Table3[[#This Row],[Quantity]]</f>
        <v>400</v>
      </c>
      <c r="U540" s="1">
        <f>(SUM(Table3[[#This Row],[Gross_Sales]],Table3[[#This Row],[Delivery_Fee]])-Table3[[#This Row],[Discount_Amount]])</f>
        <v>360</v>
      </c>
    </row>
    <row r="541" spans="1:21" ht="19.2" customHeight="1" x14ac:dyDescent="0.3">
      <c r="A541" s="1" t="s">
        <v>14737</v>
      </c>
      <c r="B541" s="1" t="s">
        <v>13659</v>
      </c>
      <c r="C541" s="1" t="s">
        <v>30479</v>
      </c>
      <c r="D541" s="1" t="s">
        <v>789</v>
      </c>
      <c r="E541" s="1" t="s">
        <v>30</v>
      </c>
      <c r="F541" s="1" t="s">
        <v>136</v>
      </c>
      <c r="G541" s="1" t="s">
        <v>137</v>
      </c>
      <c r="H541" s="1" t="s">
        <v>55</v>
      </c>
      <c r="I541" s="1" t="s">
        <v>56</v>
      </c>
      <c r="J541" s="1" t="s">
        <v>57</v>
      </c>
      <c r="K541" s="1" t="s">
        <v>14</v>
      </c>
      <c r="L541" s="1">
        <v>3</v>
      </c>
      <c r="M541" s="1">
        <v>180</v>
      </c>
      <c r="N541" s="1">
        <v>20</v>
      </c>
      <c r="O541" s="1">
        <v>108</v>
      </c>
      <c r="P541" s="1">
        <v>20</v>
      </c>
      <c r="Q541" s="1">
        <v>452</v>
      </c>
      <c r="R541" s="1" t="s">
        <v>63</v>
      </c>
      <c r="S541" s="1" t="s">
        <v>14738</v>
      </c>
      <c r="T541" s="1">
        <f>Table3[[#This Row],[Unit_Price]]*Table3[[#This Row],[Quantity]]</f>
        <v>540</v>
      </c>
      <c r="U541" s="1">
        <f>(SUM(Table3[[#This Row],[Gross_Sales]],Table3[[#This Row],[Delivery_Fee]])-Table3[[#This Row],[Discount_Amount]])</f>
        <v>452</v>
      </c>
    </row>
    <row r="542" spans="1:21" ht="19.2" customHeight="1" x14ac:dyDescent="0.3">
      <c r="A542" s="1" t="s">
        <v>14739</v>
      </c>
      <c r="B542" s="1" t="s">
        <v>13659</v>
      </c>
      <c r="C542" s="1" t="s">
        <v>30479</v>
      </c>
      <c r="D542" s="1" t="s">
        <v>3399</v>
      </c>
      <c r="E542" s="1" t="s">
        <v>19</v>
      </c>
      <c r="F542" s="1" t="s">
        <v>141</v>
      </c>
      <c r="G542" s="1" t="s">
        <v>142</v>
      </c>
      <c r="H542" s="1" t="s">
        <v>84</v>
      </c>
      <c r="I542" s="1" t="s">
        <v>85</v>
      </c>
      <c r="J542" s="1" t="s">
        <v>86</v>
      </c>
      <c r="K542" s="1" t="s">
        <v>14</v>
      </c>
      <c r="L542" s="1">
        <v>4</v>
      </c>
      <c r="M542" s="1">
        <v>100</v>
      </c>
      <c r="N542" s="1">
        <v>0</v>
      </c>
      <c r="O542" s="1">
        <v>0</v>
      </c>
      <c r="P542" s="1">
        <v>30</v>
      </c>
      <c r="Q542" s="1">
        <v>430</v>
      </c>
      <c r="R542" s="1" t="s">
        <v>26</v>
      </c>
      <c r="S542" s="1" t="s">
        <v>14740</v>
      </c>
      <c r="T542" s="1">
        <f>Table3[[#This Row],[Unit_Price]]*Table3[[#This Row],[Quantity]]</f>
        <v>400</v>
      </c>
      <c r="U542" s="1">
        <f>(SUM(Table3[[#This Row],[Gross_Sales]],Table3[[#This Row],[Delivery_Fee]])-Table3[[#This Row],[Discount_Amount]])</f>
        <v>430</v>
      </c>
    </row>
    <row r="543" spans="1:21" ht="19.2" customHeight="1" x14ac:dyDescent="0.3">
      <c r="A543" s="1" t="s">
        <v>14741</v>
      </c>
      <c r="B543" s="1" t="s">
        <v>13659</v>
      </c>
      <c r="C543" s="1" t="s">
        <v>30479</v>
      </c>
      <c r="D543" s="1" t="s">
        <v>1108</v>
      </c>
      <c r="E543" s="1" t="s">
        <v>67</v>
      </c>
      <c r="F543" s="1" t="s">
        <v>68</v>
      </c>
      <c r="G543" s="1" t="s">
        <v>69</v>
      </c>
      <c r="H543" s="1" t="s">
        <v>11</v>
      </c>
      <c r="I543" s="1" t="s">
        <v>12</v>
      </c>
      <c r="J543" s="1" t="s">
        <v>13</v>
      </c>
      <c r="K543" s="1" t="s">
        <v>14</v>
      </c>
      <c r="L543" s="1">
        <v>4</v>
      </c>
      <c r="M543" s="1">
        <v>140</v>
      </c>
      <c r="N543" s="1">
        <v>20</v>
      </c>
      <c r="O543" s="1">
        <v>112</v>
      </c>
      <c r="P543" s="1">
        <v>30</v>
      </c>
      <c r="Q543" s="1">
        <v>478</v>
      </c>
      <c r="R543" s="1" t="s">
        <v>63</v>
      </c>
      <c r="S543" s="1" t="s">
        <v>14742</v>
      </c>
      <c r="T543" s="1">
        <f>Table3[[#This Row],[Unit_Price]]*Table3[[#This Row],[Quantity]]</f>
        <v>560</v>
      </c>
      <c r="U543" s="1">
        <f>(SUM(Table3[[#This Row],[Gross_Sales]],Table3[[#This Row],[Delivery_Fee]])-Table3[[#This Row],[Discount_Amount]])</f>
        <v>478</v>
      </c>
    </row>
    <row r="544" spans="1:21" ht="19.2" customHeight="1" x14ac:dyDescent="0.3">
      <c r="A544" s="1" t="s">
        <v>14743</v>
      </c>
      <c r="B544" s="1" t="s">
        <v>13659</v>
      </c>
      <c r="C544" s="1" t="s">
        <v>30479</v>
      </c>
      <c r="D544" s="1" t="s">
        <v>1271</v>
      </c>
      <c r="E544" s="1" t="s">
        <v>8</v>
      </c>
      <c r="F544" s="1" t="s">
        <v>151</v>
      </c>
      <c r="G544" s="1" t="s">
        <v>152</v>
      </c>
      <c r="H544" s="1" t="s">
        <v>111</v>
      </c>
      <c r="I544" s="1" t="s">
        <v>112</v>
      </c>
      <c r="J544" s="1" t="s">
        <v>13</v>
      </c>
      <c r="K544" s="1" t="s">
        <v>25</v>
      </c>
      <c r="L544" s="1">
        <v>4</v>
      </c>
      <c r="M544" s="1">
        <v>280</v>
      </c>
      <c r="N544" s="1">
        <v>15</v>
      </c>
      <c r="O544" s="1">
        <v>168</v>
      </c>
      <c r="P544" s="1">
        <v>20</v>
      </c>
      <c r="Q544" s="1">
        <v>972</v>
      </c>
      <c r="R544" s="1" t="s">
        <v>26</v>
      </c>
      <c r="S544" s="1" t="s">
        <v>14744</v>
      </c>
      <c r="T544" s="1">
        <f>Table3[[#This Row],[Unit_Price]]*Table3[[#This Row],[Quantity]]</f>
        <v>1120</v>
      </c>
      <c r="U544" s="1">
        <f>(SUM(Table3[[#This Row],[Gross_Sales]],Table3[[#This Row],[Delivery_Fee]])-Table3[[#This Row],[Discount_Amount]])</f>
        <v>972</v>
      </c>
    </row>
    <row r="545" spans="1:21" ht="19.2" customHeight="1" x14ac:dyDescent="0.3">
      <c r="A545" s="1" t="s">
        <v>14745</v>
      </c>
      <c r="B545" s="1" t="s">
        <v>13659</v>
      </c>
      <c r="C545" s="1" t="s">
        <v>30479</v>
      </c>
      <c r="D545" s="1" t="s">
        <v>673</v>
      </c>
      <c r="E545" s="1" t="s">
        <v>19</v>
      </c>
      <c r="F545" s="1" t="s">
        <v>124</v>
      </c>
      <c r="G545" s="1" t="s">
        <v>125</v>
      </c>
      <c r="H545" s="1" t="s">
        <v>40</v>
      </c>
      <c r="I545" s="1" t="s">
        <v>41</v>
      </c>
      <c r="J545" s="1" t="s">
        <v>13</v>
      </c>
      <c r="K545" s="1" t="s">
        <v>25</v>
      </c>
      <c r="L545" s="1">
        <v>3</v>
      </c>
      <c r="M545" s="1">
        <v>170</v>
      </c>
      <c r="N545" s="1">
        <v>0</v>
      </c>
      <c r="O545" s="1">
        <v>0</v>
      </c>
      <c r="P545" s="1">
        <v>30</v>
      </c>
      <c r="Q545" s="1">
        <v>540</v>
      </c>
      <c r="R545" s="1" t="s">
        <v>26</v>
      </c>
      <c r="S545" s="1" t="s">
        <v>14746</v>
      </c>
      <c r="T545" s="1">
        <f>Table3[[#This Row],[Unit_Price]]*Table3[[#This Row],[Quantity]]</f>
        <v>510</v>
      </c>
      <c r="U545" s="1">
        <f>(SUM(Table3[[#This Row],[Gross_Sales]],Table3[[#This Row],[Delivery_Fee]])-Table3[[#This Row],[Discount_Amount]])</f>
        <v>540</v>
      </c>
    </row>
    <row r="546" spans="1:21" ht="19.2" customHeight="1" x14ac:dyDescent="0.3">
      <c r="A546" s="1" t="s">
        <v>14747</v>
      </c>
      <c r="B546" s="1" t="s">
        <v>13659</v>
      </c>
      <c r="C546" s="1" t="s">
        <v>30479</v>
      </c>
      <c r="D546" s="1" t="s">
        <v>477</v>
      </c>
      <c r="E546" s="1" t="s">
        <v>19</v>
      </c>
      <c r="F546" s="1" t="s">
        <v>141</v>
      </c>
      <c r="G546" s="1" t="s">
        <v>142</v>
      </c>
      <c r="H546" s="1" t="s">
        <v>33</v>
      </c>
      <c r="I546" s="1" t="s">
        <v>34</v>
      </c>
      <c r="J546" s="1" t="s">
        <v>35</v>
      </c>
      <c r="K546" s="1" t="s">
        <v>25</v>
      </c>
      <c r="L546" s="1">
        <v>1</v>
      </c>
      <c r="M546" s="1">
        <v>240</v>
      </c>
      <c r="N546" s="1">
        <v>5</v>
      </c>
      <c r="O546" s="1">
        <v>12</v>
      </c>
      <c r="P546" s="1">
        <v>20</v>
      </c>
      <c r="Q546" s="1">
        <v>248</v>
      </c>
      <c r="R546" s="1" t="s">
        <v>63</v>
      </c>
      <c r="S546" s="1" t="s">
        <v>14748</v>
      </c>
      <c r="T546" s="1">
        <f>Table3[[#This Row],[Unit_Price]]*Table3[[#This Row],[Quantity]]</f>
        <v>240</v>
      </c>
      <c r="U546" s="1">
        <f>(SUM(Table3[[#This Row],[Gross_Sales]],Table3[[#This Row],[Delivery_Fee]])-Table3[[#This Row],[Discount_Amount]])</f>
        <v>248</v>
      </c>
    </row>
    <row r="547" spans="1:21" ht="19.2" customHeight="1" x14ac:dyDescent="0.3">
      <c r="A547" s="1" t="s">
        <v>14749</v>
      </c>
      <c r="B547" s="1" t="s">
        <v>13659</v>
      </c>
      <c r="C547" s="1" t="s">
        <v>30479</v>
      </c>
      <c r="D547" s="1" t="s">
        <v>1576</v>
      </c>
      <c r="E547" s="1" t="s">
        <v>19</v>
      </c>
      <c r="F547" s="1" t="s">
        <v>98</v>
      </c>
      <c r="G547" s="1" t="s">
        <v>99</v>
      </c>
      <c r="H547" s="1" t="s">
        <v>33</v>
      </c>
      <c r="I547" s="1" t="s">
        <v>34</v>
      </c>
      <c r="J547" s="1" t="s">
        <v>35</v>
      </c>
      <c r="K547" s="1" t="s">
        <v>25</v>
      </c>
      <c r="L547" s="1">
        <v>2</v>
      </c>
      <c r="M547" s="1">
        <v>240</v>
      </c>
      <c r="N547" s="1">
        <v>0</v>
      </c>
      <c r="O547" s="1">
        <v>0</v>
      </c>
      <c r="P547" s="1">
        <v>25</v>
      </c>
      <c r="Q547" s="1">
        <v>505</v>
      </c>
      <c r="R547" s="1" t="s">
        <v>63</v>
      </c>
      <c r="S547" s="1" t="s">
        <v>14750</v>
      </c>
      <c r="T547" s="1">
        <f>Table3[[#This Row],[Unit_Price]]*Table3[[#This Row],[Quantity]]</f>
        <v>480</v>
      </c>
      <c r="U547" s="1">
        <f>(SUM(Table3[[#This Row],[Gross_Sales]],Table3[[#This Row],[Delivery_Fee]])-Table3[[#This Row],[Discount_Amount]])</f>
        <v>505</v>
      </c>
    </row>
    <row r="548" spans="1:21" ht="19.2" customHeight="1" x14ac:dyDescent="0.3">
      <c r="A548" s="1" t="s">
        <v>14751</v>
      </c>
      <c r="B548" s="1" t="s">
        <v>13659</v>
      </c>
      <c r="C548" s="1" t="s">
        <v>30479</v>
      </c>
      <c r="D548" s="1" t="s">
        <v>266</v>
      </c>
      <c r="E548" s="1" t="s">
        <v>67</v>
      </c>
      <c r="F548" s="1" t="s">
        <v>187</v>
      </c>
      <c r="G548" s="1" t="s">
        <v>188</v>
      </c>
      <c r="H548" s="1" t="s">
        <v>11</v>
      </c>
      <c r="I548" s="1" t="s">
        <v>12</v>
      </c>
      <c r="J548" s="1" t="s">
        <v>13</v>
      </c>
      <c r="K548" s="1" t="s">
        <v>14</v>
      </c>
      <c r="L548" s="1">
        <v>3</v>
      </c>
      <c r="M548" s="1">
        <v>140</v>
      </c>
      <c r="N548" s="1">
        <v>10</v>
      </c>
      <c r="O548" s="1">
        <v>42</v>
      </c>
      <c r="P548" s="1">
        <v>35</v>
      </c>
      <c r="Q548" s="1">
        <v>413</v>
      </c>
      <c r="R548" s="1" t="s">
        <v>26</v>
      </c>
      <c r="S548" s="1" t="s">
        <v>14752</v>
      </c>
      <c r="T548" s="1">
        <f>Table3[[#This Row],[Unit_Price]]*Table3[[#This Row],[Quantity]]</f>
        <v>420</v>
      </c>
      <c r="U548" s="1">
        <f>(SUM(Table3[[#This Row],[Gross_Sales]],Table3[[#This Row],[Delivery_Fee]])-Table3[[#This Row],[Discount_Amount]])</f>
        <v>413</v>
      </c>
    </row>
    <row r="549" spans="1:21" ht="19.2" customHeight="1" x14ac:dyDescent="0.3">
      <c r="A549" s="1" t="s">
        <v>14753</v>
      </c>
      <c r="B549" s="1" t="s">
        <v>13659</v>
      </c>
      <c r="C549" s="1" t="s">
        <v>30479</v>
      </c>
      <c r="D549" s="1" t="s">
        <v>620</v>
      </c>
      <c r="E549" s="1" t="s">
        <v>19</v>
      </c>
      <c r="F549" s="1" t="s">
        <v>53</v>
      </c>
      <c r="G549" s="1" t="s">
        <v>54</v>
      </c>
      <c r="H549" s="1" t="s">
        <v>33</v>
      </c>
      <c r="I549" s="1" t="s">
        <v>34</v>
      </c>
      <c r="J549" s="1" t="s">
        <v>35</v>
      </c>
      <c r="K549" s="1" t="s">
        <v>25</v>
      </c>
      <c r="L549" s="1">
        <v>1</v>
      </c>
      <c r="M549" s="1">
        <v>240</v>
      </c>
      <c r="N549" s="1">
        <v>10</v>
      </c>
      <c r="O549" s="1">
        <v>24</v>
      </c>
      <c r="P549" s="1">
        <v>40</v>
      </c>
      <c r="Q549" s="1">
        <v>256</v>
      </c>
      <c r="R549" s="1" t="s">
        <v>42</v>
      </c>
      <c r="S549" s="1" t="s">
        <v>14754</v>
      </c>
      <c r="T549" s="1">
        <f>Table3[[#This Row],[Unit_Price]]*Table3[[#This Row],[Quantity]]</f>
        <v>240</v>
      </c>
      <c r="U549" s="1">
        <f>(SUM(Table3[[#This Row],[Gross_Sales]],Table3[[#This Row],[Delivery_Fee]])-Table3[[#This Row],[Discount_Amount]])</f>
        <v>256</v>
      </c>
    </row>
    <row r="550" spans="1:21" ht="19.2" customHeight="1" x14ac:dyDescent="0.3">
      <c r="A550" s="1" t="s">
        <v>14755</v>
      </c>
      <c r="B550" s="1" t="s">
        <v>13659</v>
      </c>
      <c r="C550" s="1" t="s">
        <v>30479</v>
      </c>
      <c r="D550" s="1" t="s">
        <v>2074</v>
      </c>
      <c r="E550" s="1" t="s">
        <v>67</v>
      </c>
      <c r="F550" s="1" t="s">
        <v>129</v>
      </c>
      <c r="G550" s="1" t="s">
        <v>130</v>
      </c>
      <c r="H550" s="1" t="s">
        <v>48</v>
      </c>
      <c r="I550" s="1" t="s">
        <v>49</v>
      </c>
      <c r="J550" s="1" t="s">
        <v>13</v>
      </c>
      <c r="K550" s="1" t="s">
        <v>14</v>
      </c>
      <c r="L550" s="1">
        <v>1</v>
      </c>
      <c r="M550" s="1">
        <v>220</v>
      </c>
      <c r="N550" s="1">
        <v>10</v>
      </c>
      <c r="O550" s="1">
        <v>22</v>
      </c>
      <c r="P550" s="1">
        <v>20</v>
      </c>
      <c r="Q550" s="1">
        <v>218</v>
      </c>
      <c r="R550" s="1" t="s">
        <v>63</v>
      </c>
      <c r="S550" s="1" t="s">
        <v>14756</v>
      </c>
      <c r="T550" s="1">
        <f>Table3[[#This Row],[Unit_Price]]*Table3[[#This Row],[Quantity]]</f>
        <v>220</v>
      </c>
      <c r="U550" s="1">
        <f>(SUM(Table3[[#This Row],[Gross_Sales]],Table3[[#This Row],[Delivery_Fee]])-Table3[[#This Row],[Discount_Amount]])</f>
        <v>218</v>
      </c>
    </row>
    <row r="551" spans="1:21" ht="19.2" customHeight="1" x14ac:dyDescent="0.3">
      <c r="A551" s="1" t="s">
        <v>14757</v>
      </c>
      <c r="B551" s="1" t="s">
        <v>13659</v>
      </c>
      <c r="C551" s="1" t="s">
        <v>30479</v>
      </c>
      <c r="D551" s="1" t="s">
        <v>1576</v>
      </c>
      <c r="E551" s="1" t="s">
        <v>30</v>
      </c>
      <c r="F551" s="1" t="s">
        <v>136</v>
      </c>
      <c r="G551" s="1" t="s">
        <v>137</v>
      </c>
      <c r="H551" s="1" t="s">
        <v>33</v>
      </c>
      <c r="I551" s="1" t="s">
        <v>34</v>
      </c>
      <c r="J551" s="1" t="s">
        <v>35</v>
      </c>
      <c r="K551" s="1" t="s">
        <v>25</v>
      </c>
      <c r="L551" s="1">
        <v>2</v>
      </c>
      <c r="M551" s="1">
        <v>240</v>
      </c>
      <c r="N551" s="1">
        <v>20</v>
      </c>
      <c r="O551" s="1">
        <v>96</v>
      </c>
      <c r="P551" s="1">
        <v>30</v>
      </c>
      <c r="Q551" s="1">
        <v>414</v>
      </c>
      <c r="R551" s="1" t="s">
        <v>15</v>
      </c>
      <c r="S551" s="1" t="s">
        <v>14758</v>
      </c>
      <c r="T551" s="1">
        <f>Table3[[#This Row],[Unit_Price]]*Table3[[#This Row],[Quantity]]</f>
        <v>480</v>
      </c>
      <c r="U551" s="1">
        <f>(SUM(Table3[[#This Row],[Gross_Sales]],Table3[[#This Row],[Delivery_Fee]])-Table3[[#This Row],[Discount_Amount]])</f>
        <v>414</v>
      </c>
    </row>
    <row r="552" spans="1:21" ht="19.2" customHeight="1" x14ac:dyDescent="0.3">
      <c r="A552" s="1" t="s">
        <v>14759</v>
      </c>
      <c r="B552" s="1" t="s">
        <v>13659</v>
      </c>
      <c r="C552" s="1" t="s">
        <v>30479</v>
      </c>
      <c r="D552" s="1" t="s">
        <v>905</v>
      </c>
      <c r="E552" s="1" t="s">
        <v>30</v>
      </c>
      <c r="F552" s="1" t="s">
        <v>136</v>
      </c>
      <c r="G552" s="1" t="s">
        <v>137</v>
      </c>
      <c r="H552" s="1" t="s">
        <v>11</v>
      </c>
      <c r="I552" s="1" t="s">
        <v>12</v>
      </c>
      <c r="J552" s="1" t="s">
        <v>13</v>
      </c>
      <c r="K552" s="1" t="s">
        <v>14</v>
      </c>
      <c r="L552" s="1">
        <v>1</v>
      </c>
      <c r="M552" s="1">
        <v>140</v>
      </c>
      <c r="N552" s="1">
        <v>15</v>
      </c>
      <c r="O552" s="1">
        <v>21</v>
      </c>
      <c r="P552" s="1">
        <v>40</v>
      </c>
      <c r="Q552" s="1">
        <v>159</v>
      </c>
      <c r="R552" s="1" t="s">
        <v>15</v>
      </c>
      <c r="S552" s="1" t="s">
        <v>14760</v>
      </c>
      <c r="T552" s="1">
        <f>Table3[[#This Row],[Unit_Price]]*Table3[[#This Row],[Quantity]]</f>
        <v>140</v>
      </c>
      <c r="U552" s="1">
        <f>(SUM(Table3[[#This Row],[Gross_Sales]],Table3[[#This Row],[Delivery_Fee]])-Table3[[#This Row],[Discount_Amount]])</f>
        <v>159</v>
      </c>
    </row>
    <row r="553" spans="1:21" ht="19.2" customHeight="1" x14ac:dyDescent="0.3">
      <c r="A553" s="1" t="s">
        <v>14761</v>
      </c>
      <c r="B553" s="1" t="s">
        <v>13659</v>
      </c>
      <c r="C553" s="1" t="s">
        <v>30479</v>
      </c>
      <c r="D553" s="1" t="s">
        <v>2599</v>
      </c>
      <c r="E553" s="1" t="s">
        <v>30</v>
      </c>
      <c r="F553" s="1" t="s">
        <v>31</v>
      </c>
      <c r="G553" s="1" t="s">
        <v>32</v>
      </c>
      <c r="H553" s="1" t="s">
        <v>61</v>
      </c>
      <c r="I553" s="1" t="s">
        <v>62</v>
      </c>
      <c r="J553" s="1" t="s">
        <v>24</v>
      </c>
      <c r="K553" s="1" t="s">
        <v>25</v>
      </c>
      <c r="L553" s="1">
        <v>2</v>
      </c>
      <c r="M553" s="1">
        <v>190</v>
      </c>
      <c r="N553" s="1">
        <v>20</v>
      </c>
      <c r="O553" s="1">
        <v>76</v>
      </c>
      <c r="P553" s="1">
        <v>35</v>
      </c>
      <c r="Q553" s="1">
        <v>339</v>
      </c>
      <c r="R553" s="1" t="s">
        <v>42</v>
      </c>
      <c r="S553" s="1" t="s">
        <v>14762</v>
      </c>
      <c r="T553" s="1">
        <f>Table3[[#This Row],[Unit_Price]]*Table3[[#This Row],[Quantity]]</f>
        <v>380</v>
      </c>
      <c r="U553" s="1">
        <f>(SUM(Table3[[#This Row],[Gross_Sales]],Table3[[#This Row],[Delivery_Fee]])-Table3[[#This Row],[Discount_Amount]])</f>
        <v>339</v>
      </c>
    </row>
    <row r="554" spans="1:21" ht="19.2" customHeight="1" x14ac:dyDescent="0.3">
      <c r="A554" s="1" t="s">
        <v>14763</v>
      </c>
      <c r="B554" s="1" t="s">
        <v>13659</v>
      </c>
      <c r="C554" s="1" t="s">
        <v>30479</v>
      </c>
      <c r="D554" s="1" t="s">
        <v>1852</v>
      </c>
      <c r="E554" s="1" t="s">
        <v>67</v>
      </c>
      <c r="F554" s="1" t="s">
        <v>109</v>
      </c>
      <c r="G554" s="1" t="s">
        <v>110</v>
      </c>
      <c r="H554" s="1" t="s">
        <v>131</v>
      </c>
      <c r="I554" s="1" t="s">
        <v>132</v>
      </c>
      <c r="J554" s="1" t="s">
        <v>57</v>
      </c>
      <c r="K554" s="1" t="s">
        <v>25</v>
      </c>
      <c r="L554" s="1">
        <v>1</v>
      </c>
      <c r="M554" s="1">
        <v>220</v>
      </c>
      <c r="N554" s="1">
        <v>0</v>
      </c>
      <c r="O554" s="1">
        <v>0</v>
      </c>
      <c r="P554" s="1">
        <v>40</v>
      </c>
      <c r="Q554" s="1">
        <v>260</v>
      </c>
      <c r="R554" s="1" t="s">
        <v>26</v>
      </c>
      <c r="S554" s="1" t="s">
        <v>14764</v>
      </c>
      <c r="T554" s="1">
        <f>Table3[[#This Row],[Unit_Price]]*Table3[[#This Row],[Quantity]]</f>
        <v>220</v>
      </c>
      <c r="U554" s="1">
        <f>(SUM(Table3[[#This Row],[Gross_Sales]],Table3[[#This Row],[Delivery_Fee]])-Table3[[#This Row],[Discount_Amount]])</f>
        <v>260</v>
      </c>
    </row>
    <row r="555" spans="1:21" ht="19.2" customHeight="1" x14ac:dyDescent="0.3">
      <c r="A555" s="1" t="s">
        <v>14765</v>
      </c>
      <c r="B555" s="1" t="s">
        <v>13659</v>
      </c>
      <c r="C555" s="1" t="s">
        <v>30479</v>
      </c>
      <c r="D555" s="1" t="s">
        <v>395</v>
      </c>
      <c r="E555" s="1" t="s">
        <v>19</v>
      </c>
      <c r="F555" s="1" t="s">
        <v>20</v>
      </c>
      <c r="G555" s="1" t="s">
        <v>21</v>
      </c>
      <c r="H555" s="1" t="s">
        <v>143</v>
      </c>
      <c r="I555" s="1" t="s">
        <v>144</v>
      </c>
      <c r="J555" s="1" t="s">
        <v>24</v>
      </c>
      <c r="K555" s="1" t="s">
        <v>14</v>
      </c>
      <c r="L555" s="1">
        <v>1</v>
      </c>
      <c r="M555" s="1">
        <v>160</v>
      </c>
      <c r="N555" s="1">
        <v>0</v>
      </c>
      <c r="O555" s="1">
        <v>0</v>
      </c>
      <c r="P555" s="1">
        <v>20</v>
      </c>
      <c r="Q555" s="1">
        <v>180</v>
      </c>
      <c r="R555" s="1" t="s">
        <v>63</v>
      </c>
      <c r="S555" s="1" t="s">
        <v>14766</v>
      </c>
      <c r="T555" s="1">
        <f>Table3[[#This Row],[Unit_Price]]*Table3[[#This Row],[Quantity]]</f>
        <v>160</v>
      </c>
      <c r="U555" s="1">
        <f>(SUM(Table3[[#This Row],[Gross_Sales]],Table3[[#This Row],[Delivery_Fee]])-Table3[[#This Row],[Discount_Amount]])</f>
        <v>180</v>
      </c>
    </row>
    <row r="556" spans="1:21" ht="19.2" customHeight="1" x14ac:dyDescent="0.3">
      <c r="A556" s="1" t="s">
        <v>14767</v>
      </c>
      <c r="B556" s="1" t="s">
        <v>13659</v>
      </c>
      <c r="C556" s="1" t="s">
        <v>30479</v>
      </c>
      <c r="D556" s="1" t="s">
        <v>893</v>
      </c>
      <c r="E556" s="1" t="s">
        <v>8</v>
      </c>
      <c r="F556" s="1" t="s">
        <v>82</v>
      </c>
      <c r="G556" s="1" t="s">
        <v>83</v>
      </c>
      <c r="H556" s="1" t="s">
        <v>143</v>
      </c>
      <c r="I556" s="1" t="s">
        <v>144</v>
      </c>
      <c r="J556" s="1" t="s">
        <v>24</v>
      </c>
      <c r="K556" s="1" t="s">
        <v>14</v>
      </c>
      <c r="L556" s="1">
        <v>4</v>
      </c>
      <c r="M556" s="1">
        <v>160</v>
      </c>
      <c r="N556" s="1">
        <v>0</v>
      </c>
      <c r="O556" s="1">
        <v>0</v>
      </c>
      <c r="P556" s="1">
        <v>40</v>
      </c>
      <c r="Q556" s="1">
        <v>680</v>
      </c>
      <c r="R556" s="1" t="s">
        <v>63</v>
      </c>
      <c r="S556" s="1" t="s">
        <v>14768</v>
      </c>
      <c r="T556" s="1">
        <f>Table3[[#This Row],[Unit_Price]]*Table3[[#This Row],[Quantity]]</f>
        <v>640</v>
      </c>
      <c r="U556" s="1">
        <f>(SUM(Table3[[#This Row],[Gross_Sales]],Table3[[#This Row],[Delivery_Fee]])-Table3[[#This Row],[Discount_Amount]])</f>
        <v>680</v>
      </c>
    </row>
    <row r="557" spans="1:21" ht="19.2" customHeight="1" x14ac:dyDescent="0.3">
      <c r="A557" s="1" t="s">
        <v>14769</v>
      </c>
      <c r="B557" s="1" t="s">
        <v>13659</v>
      </c>
      <c r="C557" s="1" t="s">
        <v>30479</v>
      </c>
      <c r="D557" s="1" t="s">
        <v>401</v>
      </c>
      <c r="E557" s="1" t="s">
        <v>19</v>
      </c>
      <c r="F557" s="1" t="s">
        <v>93</v>
      </c>
      <c r="G557" s="1" t="s">
        <v>94</v>
      </c>
      <c r="H557" s="1" t="s">
        <v>33</v>
      </c>
      <c r="I557" s="1" t="s">
        <v>34</v>
      </c>
      <c r="J557" s="1" t="s">
        <v>35</v>
      </c>
      <c r="K557" s="1" t="s">
        <v>25</v>
      </c>
      <c r="L557" s="1">
        <v>1</v>
      </c>
      <c r="M557" s="1">
        <v>240</v>
      </c>
      <c r="N557" s="1">
        <v>10</v>
      </c>
      <c r="O557" s="1">
        <v>24</v>
      </c>
      <c r="P557" s="1">
        <v>30</v>
      </c>
      <c r="Q557" s="1">
        <v>246</v>
      </c>
      <c r="R557" s="1" t="s">
        <v>26</v>
      </c>
      <c r="S557" s="1" t="s">
        <v>14770</v>
      </c>
      <c r="T557" s="1">
        <f>Table3[[#This Row],[Unit_Price]]*Table3[[#This Row],[Quantity]]</f>
        <v>240</v>
      </c>
      <c r="U557" s="1">
        <f>(SUM(Table3[[#This Row],[Gross_Sales]],Table3[[#This Row],[Delivery_Fee]])-Table3[[#This Row],[Discount_Amount]])</f>
        <v>246</v>
      </c>
    </row>
    <row r="558" spans="1:21" ht="19.2" customHeight="1" x14ac:dyDescent="0.3">
      <c r="A558" s="1" t="s">
        <v>14771</v>
      </c>
      <c r="B558" s="1" t="s">
        <v>13659</v>
      </c>
      <c r="C558" s="1" t="s">
        <v>30479</v>
      </c>
      <c r="D558" s="1" t="s">
        <v>740</v>
      </c>
      <c r="E558" s="1" t="s">
        <v>19</v>
      </c>
      <c r="F558" s="1" t="s">
        <v>93</v>
      </c>
      <c r="G558" s="1" t="s">
        <v>94</v>
      </c>
      <c r="H558" s="1" t="s">
        <v>70</v>
      </c>
      <c r="I558" s="1" t="s">
        <v>71</v>
      </c>
      <c r="J558" s="1" t="s">
        <v>13</v>
      </c>
      <c r="K558" s="1" t="s">
        <v>14</v>
      </c>
      <c r="L558" s="1">
        <v>3</v>
      </c>
      <c r="M558" s="1">
        <v>130</v>
      </c>
      <c r="N558" s="1">
        <v>0</v>
      </c>
      <c r="O558" s="1">
        <v>0</v>
      </c>
      <c r="P558" s="1">
        <v>20</v>
      </c>
      <c r="Q558" s="1">
        <v>410</v>
      </c>
      <c r="R558" s="1" t="s">
        <v>42</v>
      </c>
      <c r="S558" s="1" t="s">
        <v>14772</v>
      </c>
      <c r="T558" s="1">
        <f>Table3[[#This Row],[Unit_Price]]*Table3[[#This Row],[Quantity]]</f>
        <v>390</v>
      </c>
      <c r="U558" s="1">
        <f>(SUM(Table3[[#This Row],[Gross_Sales]],Table3[[#This Row],[Delivery_Fee]])-Table3[[#This Row],[Discount_Amount]])</f>
        <v>410</v>
      </c>
    </row>
    <row r="559" spans="1:21" ht="19.2" customHeight="1" x14ac:dyDescent="0.3">
      <c r="A559" s="1" t="s">
        <v>14773</v>
      </c>
      <c r="B559" s="1" t="s">
        <v>13659</v>
      </c>
      <c r="C559" s="1" t="s">
        <v>30479</v>
      </c>
      <c r="D559" s="1" t="s">
        <v>1403</v>
      </c>
      <c r="E559" s="1" t="s">
        <v>8</v>
      </c>
      <c r="F559" s="1" t="s">
        <v>9</v>
      </c>
      <c r="G559" s="1" t="s">
        <v>10</v>
      </c>
      <c r="H559" s="1" t="s">
        <v>33</v>
      </c>
      <c r="I559" s="1" t="s">
        <v>34</v>
      </c>
      <c r="J559" s="1" t="s">
        <v>35</v>
      </c>
      <c r="K559" s="1" t="s">
        <v>25</v>
      </c>
      <c r="L559" s="1">
        <v>2</v>
      </c>
      <c r="M559" s="1">
        <v>240</v>
      </c>
      <c r="N559" s="1">
        <v>10</v>
      </c>
      <c r="O559" s="1">
        <v>48</v>
      </c>
      <c r="P559" s="1">
        <v>30</v>
      </c>
      <c r="Q559" s="1">
        <v>462</v>
      </c>
      <c r="R559" s="1" t="s">
        <v>63</v>
      </c>
      <c r="S559" s="1" t="s">
        <v>14774</v>
      </c>
      <c r="T559" s="1">
        <f>Table3[[#This Row],[Unit_Price]]*Table3[[#This Row],[Quantity]]</f>
        <v>480</v>
      </c>
      <c r="U559" s="1">
        <f>(SUM(Table3[[#This Row],[Gross_Sales]],Table3[[#This Row],[Delivery_Fee]])-Table3[[#This Row],[Discount_Amount]])</f>
        <v>462</v>
      </c>
    </row>
    <row r="560" spans="1:21" ht="19.2" customHeight="1" x14ac:dyDescent="0.3">
      <c r="A560" s="1" t="s">
        <v>14775</v>
      </c>
      <c r="B560" s="1" t="s">
        <v>13659</v>
      </c>
      <c r="C560" s="1" t="s">
        <v>30479</v>
      </c>
      <c r="D560" s="1" t="s">
        <v>346</v>
      </c>
      <c r="E560" s="1" t="s">
        <v>67</v>
      </c>
      <c r="F560" s="1" t="s">
        <v>68</v>
      </c>
      <c r="G560" s="1" t="s">
        <v>69</v>
      </c>
      <c r="H560" s="1" t="s">
        <v>55</v>
      </c>
      <c r="I560" s="1" t="s">
        <v>56</v>
      </c>
      <c r="J560" s="1" t="s">
        <v>57</v>
      </c>
      <c r="K560" s="1" t="s">
        <v>14</v>
      </c>
      <c r="L560" s="1">
        <v>1</v>
      </c>
      <c r="M560" s="1">
        <v>180</v>
      </c>
      <c r="N560" s="1">
        <v>10</v>
      </c>
      <c r="O560" s="1">
        <v>18</v>
      </c>
      <c r="P560" s="1">
        <v>25</v>
      </c>
      <c r="Q560" s="1">
        <v>187</v>
      </c>
      <c r="R560" s="1" t="s">
        <v>63</v>
      </c>
      <c r="S560" s="1" t="s">
        <v>14776</v>
      </c>
      <c r="T560" s="1">
        <f>Table3[[#This Row],[Unit_Price]]*Table3[[#This Row],[Quantity]]</f>
        <v>180</v>
      </c>
      <c r="U560" s="1">
        <f>(SUM(Table3[[#This Row],[Gross_Sales]],Table3[[#This Row],[Delivery_Fee]])-Table3[[#This Row],[Discount_Amount]])</f>
        <v>187</v>
      </c>
    </row>
    <row r="561" spans="1:21" ht="19.2" customHeight="1" x14ac:dyDescent="0.3">
      <c r="A561" s="1" t="s">
        <v>14777</v>
      </c>
      <c r="B561" s="1" t="s">
        <v>13659</v>
      </c>
      <c r="C561" s="1" t="s">
        <v>30479</v>
      </c>
      <c r="D561" s="1" t="s">
        <v>721</v>
      </c>
      <c r="E561" s="1" t="s">
        <v>19</v>
      </c>
      <c r="F561" s="1" t="s">
        <v>20</v>
      </c>
      <c r="G561" s="1" t="s">
        <v>21</v>
      </c>
      <c r="H561" s="1" t="s">
        <v>70</v>
      </c>
      <c r="I561" s="1" t="s">
        <v>71</v>
      </c>
      <c r="J561" s="1" t="s">
        <v>13</v>
      </c>
      <c r="K561" s="1" t="s">
        <v>14</v>
      </c>
      <c r="L561" s="1">
        <v>2</v>
      </c>
      <c r="M561" s="1">
        <v>130</v>
      </c>
      <c r="N561" s="1">
        <v>20</v>
      </c>
      <c r="O561" s="1">
        <v>52</v>
      </c>
      <c r="P561" s="1">
        <v>35</v>
      </c>
      <c r="Q561" s="1">
        <v>243</v>
      </c>
      <c r="R561" s="1" t="s">
        <v>42</v>
      </c>
      <c r="S561" s="1" t="s">
        <v>14778</v>
      </c>
      <c r="T561" s="1">
        <f>Table3[[#This Row],[Unit_Price]]*Table3[[#This Row],[Quantity]]</f>
        <v>260</v>
      </c>
      <c r="U561" s="1">
        <f>(SUM(Table3[[#This Row],[Gross_Sales]],Table3[[#This Row],[Delivery_Fee]])-Table3[[#This Row],[Discount_Amount]])</f>
        <v>243</v>
      </c>
    </row>
    <row r="562" spans="1:21" ht="19.2" customHeight="1" x14ac:dyDescent="0.3">
      <c r="A562" s="1" t="s">
        <v>14779</v>
      </c>
      <c r="B562" s="1" t="s">
        <v>13659</v>
      </c>
      <c r="C562" s="1" t="s">
        <v>30479</v>
      </c>
      <c r="D562" s="1" t="s">
        <v>494</v>
      </c>
      <c r="E562" s="1" t="s">
        <v>19</v>
      </c>
      <c r="F562" s="1" t="s">
        <v>129</v>
      </c>
      <c r="G562" s="1" t="s">
        <v>130</v>
      </c>
      <c r="H562" s="1" t="s">
        <v>22</v>
      </c>
      <c r="I562" s="1" t="s">
        <v>23</v>
      </c>
      <c r="J562" s="1" t="s">
        <v>24</v>
      </c>
      <c r="K562" s="1" t="s">
        <v>25</v>
      </c>
      <c r="L562" s="1">
        <v>4</v>
      </c>
      <c r="M562" s="1">
        <v>180</v>
      </c>
      <c r="N562" s="1">
        <v>20</v>
      </c>
      <c r="O562" s="1">
        <v>144</v>
      </c>
      <c r="P562" s="1">
        <v>35</v>
      </c>
      <c r="Q562" s="1">
        <v>611</v>
      </c>
      <c r="R562" s="1" t="s">
        <v>42</v>
      </c>
      <c r="S562" s="1" t="s">
        <v>14780</v>
      </c>
      <c r="T562" s="1">
        <f>Table3[[#This Row],[Unit_Price]]*Table3[[#This Row],[Quantity]]</f>
        <v>720</v>
      </c>
      <c r="U562" s="1">
        <f>(SUM(Table3[[#This Row],[Gross_Sales]],Table3[[#This Row],[Delivery_Fee]])-Table3[[#This Row],[Discount_Amount]])</f>
        <v>611</v>
      </c>
    </row>
    <row r="563" spans="1:21" ht="19.2" customHeight="1" x14ac:dyDescent="0.3">
      <c r="A563" s="1" t="s">
        <v>14781</v>
      </c>
      <c r="B563" s="1" t="s">
        <v>13659</v>
      </c>
      <c r="C563" s="1" t="s">
        <v>30479</v>
      </c>
      <c r="D563" s="1" t="s">
        <v>1166</v>
      </c>
      <c r="E563" s="1" t="s">
        <v>30</v>
      </c>
      <c r="F563" s="1" t="s">
        <v>136</v>
      </c>
      <c r="G563" s="1" t="s">
        <v>137</v>
      </c>
      <c r="H563" s="1" t="s">
        <v>111</v>
      </c>
      <c r="I563" s="1" t="s">
        <v>112</v>
      </c>
      <c r="J563" s="1" t="s">
        <v>13</v>
      </c>
      <c r="K563" s="1" t="s">
        <v>25</v>
      </c>
      <c r="L563" s="1">
        <v>3</v>
      </c>
      <c r="M563" s="1">
        <v>280</v>
      </c>
      <c r="N563" s="1">
        <v>10</v>
      </c>
      <c r="O563" s="1">
        <v>84</v>
      </c>
      <c r="P563" s="1">
        <v>20</v>
      </c>
      <c r="Q563" s="1">
        <v>776</v>
      </c>
      <c r="R563" s="1" t="s">
        <v>36</v>
      </c>
      <c r="S563" s="1" t="s">
        <v>14782</v>
      </c>
      <c r="T563" s="1">
        <f>Table3[[#This Row],[Unit_Price]]*Table3[[#This Row],[Quantity]]</f>
        <v>840</v>
      </c>
      <c r="U563" s="1">
        <f>(SUM(Table3[[#This Row],[Gross_Sales]],Table3[[#This Row],[Delivery_Fee]])-Table3[[#This Row],[Discount_Amount]])</f>
        <v>776</v>
      </c>
    </row>
    <row r="564" spans="1:21" ht="19.2" customHeight="1" x14ac:dyDescent="0.3">
      <c r="A564" s="1" t="s">
        <v>14783</v>
      </c>
      <c r="B564" s="1" t="s">
        <v>13659</v>
      </c>
      <c r="C564" s="1" t="s">
        <v>30479</v>
      </c>
      <c r="D564" s="1" t="s">
        <v>1821</v>
      </c>
      <c r="E564" s="1" t="s">
        <v>8</v>
      </c>
      <c r="F564" s="1" t="s">
        <v>9</v>
      </c>
      <c r="G564" s="1" t="s">
        <v>10</v>
      </c>
      <c r="H564" s="1" t="s">
        <v>11</v>
      </c>
      <c r="I564" s="1" t="s">
        <v>12</v>
      </c>
      <c r="J564" s="1" t="s">
        <v>13</v>
      </c>
      <c r="K564" s="1" t="s">
        <v>14</v>
      </c>
      <c r="L564" s="1">
        <v>2</v>
      </c>
      <c r="M564" s="1">
        <v>140</v>
      </c>
      <c r="N564" s="1">
        <v>15</v>
      </c>
      <c r="O564" s="1">
        <v>42</v>
      </c>
      <c r="P564" s="1">
        <v>30</v>
      </c>
      <c r="Q564" s="1">
        <v>268</v>
      </c>
      <c r="R564" s="1" t="s">
        <v>26</v>
      </c>
      <c r="S564" s="1" t="s">
        <v>14784</v>
      </c>
      <c r="T564" s="1">
        <f>Table3[[#This Row],[Unit_Price]]*Table3[[#This Row],[Quantity]]</f>
        <v>280</v>
      </c>
      <c r="U564" s="1">
        <f>(SUM(Table3[[#This Row],[Gross_Sales]],Table3[[#This Row],[Delivery_Fee]])-Table3[[#This Row],[Discount_Amount]])</f>
        <v>268</v>
      </c>
    </row>
    <row r="565" spans="1:21" ht="19.2" customHeight="1" x14ac:dyDescent="0.3">
      <c r="A565" s="1" t="s">
        <v>14785</v>
      </c>
      <c r="B565" s="1" t="s">
        <v>13659</v>
      </c>
      <c r="C565" s="1" t="s">
        <v>30479</v>
      </c>
      <c r="D565" s="1" t="s">
        <v>424</v>
      </c>
      <c r="E565" s="1" t="s">
        <v>30</v>
      </c>
      <c r="F565" s="1" t="s">
        <v>187</v>
      </c>
      <c r="G565" s="1" t="s">
        <v>188</v>
      </c>
      <c r="H565" s="1" t="s">
        <v>22</v>
      </c>
      <c r="I565" s="1" t="s">
        <v>23</v>
      </c>
      <c r="J565" s="1" t="s">
        <v>24</v>
      </c>
      <c r="K565" s="1" t="s">
        <v>25</v>
      </c>
      <c r="L565" s="1">
        <v>4</v>
      </c>
      <c r="M565" s="1">
        <v>180</v>
      </c>
      <c r="N565" s="1">
        <v>0</v>
      </c>
      <c r="O565" s="1">
        <v>0</v>
      </c>
      <c r="P565" s="1">
        <v>35</v>
      </c>
      <c r="Q565" s="1">
        <v>755</v>
      </c>
      <c r="R565" s="1" t="s">
        <v>26</v>
      </c>
      <c r="S565" s="1" t="s">
        <v>14786</v>
      </c>
      <c r="T565" s="1">
        <f>Table3[[#This Row],[Unit_Price]]*Table3[[#This Row],[Quantity]]</f>
        <v>720</v>
      </c>
      <c r="U565" s="1">
        <f>(SUM(Table3[[#This Row],[Gross_Sales]],Table3[[#This Row],[Delivery_Fee]])-Table3[[#This Row],[Discount_Amount]])</f>
        <v>755</v>
      </c>
    </row>
    <row r="566" spans="1:21" ht="19.2" customHeight="1" x14ac:dyDescent="0.3">
      <c r="A566" s="1" t="s">
        <v>14787</v>
      </c>
      <c r="B566" s="1" t="s">
        <v>13659</v>
      </c>
      <c r="C566" s="1" t="s">
        <v>30479</v>
      </c>
      <c r="D566" s="1" t="s">
        <v>821</v>
      </c>
      <c r="E566" s="1" t="s">
        <v>67</v>
      </c>
      <c r="F566" s="1" t="s">
        <v>129</v>
      </c>
      <c r="G566" s="1" t="s">
        <v>130</v>
      </c>
      <c r="H566" s="1" t="s">
        <v>55</v>
      </c>
      <c r="I566" s="1" t="s">
        <v>56</v>
      </c>
      <c r="J566" s="1" t="s">
        <v>57</v>
      </c>
      <c r="K566" s="1" t="s">
        <v>14</v>
      </c>
      <c r="L566" s="1">
        <v>2</v>
      </c>
      <c r="M566" s="1">
        <v>180</v>
      </c>
      <c r="N566" s="1">
        <v>10</v>
      </c>
      <c r="O566" s="1">
        <v>36</v>
      </c>
      <c r="P566" s="1">
        <v>20</v>
      </c>
      <c r="Q566" s="1">
        <v>344</v>
      </c>
      <c r="R566" s="1" t="s">
        <v>63</v>
      </c>
      <c r="S566" s="1" t="s">
        <v>14788</v>
      </c>
      <c r="T566" s="1">
        <f>Table3[[#This Row],[Unit_Price]]*Table3[[#This Row],[Quantity]]</f>
        <v>360</v>
      </c>
      <c r="U566" s="1">
        <f>(SUM(Table3[[#This Row],[Gross_Sales]],Table3[[#This Row],[Delivery_Fee]])-Table3[[#This Row],[Discount_Amount]])</f>
        <v>344</v>
      </c>
    </row>
    <row r="567" spans="1:21" ht="19.2" customHeight="1" x14ac:dyDescent="0.3">
      <c r="A567" s="1" t="s">
        <v>14789</v>
      </c>
      <c r="B567" s="1" t="s">
        <v>13659</v>
      </c>
      <c r="C567" s="1" t="s">
        <v>30479</v>
      </c>
      <c r="D567" s="1" t="s">
        <v>212</v>
      </c>
      <c r="E567" s="1" t="s">
        <v>67</v>
      </c>
      <c r="F567" s="1" t="s">
        <v>68</v>
      </c>
      <c r="G567" s="1" t="s">
        <v>69</v>
      </c>
      <c r="H567" s="1" t="s">
        <v>84</v>
      </c>
      <c r="I567" s="1" t="s">
        <v>85</v>
      </c>
      <c r="J567" s="1" t="s">
        <v>86</v>
      </c>
      <c r="K567" s="1" t="s">
        <v>14</v>
      </c>
      <c r="L567" s="1">
        <v>3</v>
      </c>
      <c r="M567" s="1">
        <v>100</v>
      </c>
      <c r="N567" s="1">
        <v>10</v>
      </c>
      <c r="O567" s="1">
        <v>30</v>
      </c>
      <c r="P567" s="1">
        <v>40</v>
      </c>
      <c r="Q567" s="1">
        <v>310</v>
      </c>
      <c r="R567" s="1" t="s">
        <v>63</v>
      </c>
      <c r="S567" s="1" t="s">
        <v>14790</v>
      </c>
      <c r="T567" s="1">
        <f>Table3[[#This Row],[Unit_Price]]*Table3[[#This Row],[Quantity]]</f>
        <v>300</v>
      </c>
      <c r="U567" s="1">
        <f>(SUM(Table3[[#This Row],[Gross_Sales]],Table3[[#This Row],[Delivery_Fee]])-Table3[[#This Row],[Discount_Amount]])</f>
        <v>310</v>
      </c>
    </row>
    <row r="568" spans="1:21" ht="19.2" customHeight="1" x14ac:dyDescent="0.3">
      <c r="A568" s="1" t="s">
        <v>14791</v>
      </c>
      <c r="B568" s="1" t="s">
        <v>13659</v>
      </c>
      <c r="C568" s="1" t="s">
        <v>30479</v>
      </c>
      <c r="D568" s="1" t="s">
        <v>488</v>
      </c>
      <c r="E568" s="1" t="s">
        <v>19</v>
      </c>
      <c r="F568" s="1" t="s">
        <v>98</v>
      </c>
      <c r="G568" s="1" t="s">
        <v>99</v>
      </c>
      <c r="H568" s="1" t="s">
        <v>288</v>
      </c>
      <c r="I568" s="1" t="s">
        <v>289</v>
      </c>
      <c r="J568" s="1" t="s">
        <v>86</v>
      </c>
      <c r="K568" s="1" t="s">
        <v>14</v>
      </c>
      <c r="L568" s="1">
        <v>1</v>
      </c>
      <c r="M568" s="1">
        <v>80</v>
      </c>
      <c r="N568" s="1">
        <v>15</v>
      </c>
      <c r="O568" s="1">
        <v>12</v>
      </c>
      <c r="P568" s="1">
        <v>40</v>
      </c>
      <c r="Q568" s="1">
        <v>108</v>
      </c>
      <c r="R568" s="1" t="s">
        <v>15</v>
      </c>
      <c r="S568" s="1" t="s">
        <v>14792</v>
      </c>
      <c r="T568" s="1">
        <f>Table3[[#This Row],[Unit_Price]]*Table3[[#This Row],[Quantity]]</f>
        <v>80</v>
      </c>
      <c r="U568" s="1">
        <f>(SUM(Table3[[#This Row],[Gross_Sales]],Table3[[#This Row],[Delivery_Fee]])-Table3[[#This Row],[Discount_Amount]])</f>
        <v>108</v>
      </c>
    </row>
    <row r="569" spans="1:21" ht="19.2" customHeight="1" x14ac:dyDescent="0.3">
      <c r="A569" s="1" t="s">
        <v>14793</v>
      </c>
      <c r="B569" s="1" t="s">
        <v>13659</v>
      </c>
      <c r="C569" s="1" t="s">
        <v>30479</v>
      </c>
      <c r="D569" s="1" t="s">
        <v>1186</v>
      </c>
      <c r="E569" s="1" t="s">
        <v>19</v>
      </c>
      <c r="F569" s="1" t="s">
        <v>141</v>
      </c>
      <c r="G569" s="1" t="s">
        <v>142</v>
      </c>
      <c r="H569" s="1" t="s">
        <v>11</v>
      </c>
      <c r="I569" s="1" t="s">
        <v>12</v>
      </c>
      <c r="J569" s="1" t="s">
        <v>13</v>
      </c>
      <c r="K569" s="1" t="s">
        <v>14</v>
      </c>
      <c r="L569" s="1">
        <v>1</v>
      </c>
      <c r="M569" s="1">
        <v>140</v>
      </c>
      <c r="N569" s="1">
        <v>10</v>
      </c>
      <c r="O569" s="1">
        <v>14</v>
      </c>
      <c r="P569" s="1">
        <v>35</v>
      </c>
      <c r="Q569" s="1">
        <v>161</v>
      </c>
      <c r="R569" s="1" t="s">
        <v>42</v>
      </c>
      <c r="S569" s="1" t="s">
        <v>14794</v>
      </c>
      <c r="T569" s="1">
        <f>Table3[[#This Row],[Unit_Price]]*Table3[[#This Row],[Quantity]]</f>
        <v>140</v>
      </c>
      <c r="U569" s="1">
        <f>(SUM(Table3[[#This Row],[Gross_Sales]],Table3[[#This Row],[Delivery_Fee]])-Table3[[#This Row],[Discount_Amount]])</f>
        <v>161</v>
      </c>
    </row>
    <row r="570" spans="1:21" ht="19.2" customHeight="1" x14ac:dyDescent="0.3">
      <c r="A570" s="1" t="s">
        <v>14795</v>
      </c>
      <c r="B570" s="1" t="s">
        <v>13659</v>
      </c>
      <c r="C570" s="1" t="s">
        <v>30479</v>
      </c>
      <c r="D570" s="1" t="s">
        <v>792</v>
      </c>
      <c r="E570" s="1" t="s">
        <v>8</v>
      </c>
      <c r="F570" s="1" t="s">
        <v>9</v>
      </c>
      <c r="G570" s="1" t="s">
        <v>10</v>
      </c>
      <c r="H570" s="1" t="s">
        <v>84</v>
      </c>
      <c r="I570" s="1" t="s">
        <v>85</v>
      </c>
      <c r="J570" s="1" t="s">
        <v>86</v>
      </c>
      <c r="K570" s="1" t="s">
        <v>14</v>
      </c>
      <c r="L570" s="1">
        <v>1</v>
      </c>
      <c r="M570" s="1">
        <v>100</v>
      </c>
      <c r="N570" s="1">
        <v>20</v>
      </c>
      <c r="O570" s="1">
        <v>20</v>
      </c>
      <c r="P570" s="1">
        <v>25</v>
      </c>
      <c r="Q570" s="1">
        <v>105</v>
      </c>
      <c r="R570" s="1" t="s">
        <v>26</v>
      </c>
      <c r="S570" s="1" t="s">
        <v>14796</v>
      </c>
      <c r="T570" s="1">
        <f>Table3[[#This Row],[Unit_Price]]*Table3[[#This Row],[Quantity]]</f>
        <v>100</v>
      </c>
      <c r="U570" s="1">
        <f>(SUM(Table3[[#This Row],[Gross_Sales]],Table3[[#This Row],[Delivery_Fee]])-Table3[[#This Row],[Discount_Amount]])</f>
        <v>105</v>
      </c>
    </row>
    <row r="571" spans="1:21" ht="19.2" customHeight="1" x14ac:dyDescent="0.3">
      <c r="A571" s="1" t="s">
        <v>14797</v>
      </c>
      <c r="B571" s="1" t="s">
        <v>13659</v>
      </c>
      <c r="C571" s="1" t="s">
        <v>30479</v>
      </c>
      <c r="D571" s="1" t="s">
        <v>277</v>
      </c>
      <c r="E571" s="1" t="s">
        <v>19</v>
      </c>
      <c r="F571" s="1" t="s">
        <v>93</v>
      </c>
      <c r="G571" s="1" t="s">
        <v>94</v>
      </c>
      <c r="H571" s="1" t="s">
        <v>131</v>
      </c>
      <c r="I571" s="1" t="s">
        <v>132</v>
      </c>
      <c r="J571" s="1" t="s">
        <v>57</v>
      </c>
      <c r="K571" s="1" t="s">
        <v>25</v>
      </c>
      <c r="L571" s="1">
        <v>2</v>
      </c>
      <c r="M571" s="1">
        <v>220</v>
      </c>
      <c r="N571" s="1">
        <v>5</v>
      </c>
      <c r="O571" s="1">
        <v>22</v>
      </c>
      <c r="P571" s="1">
        <v>30</v>
      </c>
      <c r="Q571" s="1">
        <v>448</v>
      </c>
      <c r="R571" s="1" t="s">
        <v>15</v>
      </c>
      <c r="S571" s="1" t="s">
        <v>14798</v>
      </c>
      <c r="T571" s="1">
        <f>Table3[[#This Row],[Unit_Price]]*Table3[[#This Row],[Quantity]]</f>
        <v>440</v>
      </c>
      <c r="U571" s="1">
        <f>(SUM(Table3[[#This Row],[Gross_Sales]],Table3[[#This Row],[Delivery_Fee]])-Table3[[#This Row],[Discount_Amount]])</f>
        <v>448</v>
      </c>
    </row>
    <row r="572" spans="1:21" ht="19.2" customHeight="1" x14ac:dyDescent="0.3">
      <c r="A572" s="1" t="s">
        <v>14799</v>
      </c>
      <c r="B572" s="1" t="s">
        <v>13659</v>
      </c>
      <c r="C572" s="1" t="s">
        <v>30479</v>
      </c>
      <c r="D572" s="1" t="s">
        <v>1166</v>
      </c>
      <c r="E572" s="1" t="s">
        <v>8</v>
      </c>
      <c r="F572" s="1" t="s">
        <v>187</v>
      </c>
      <c r="G572" s="1" t="s">
        <v>188</v>
      </c>
      <c r="H572" s="1" t="s">
        <v>33</v>
      </c>
      <c r="I572" s="1" t="s">
        <v>34</v>
      </c>
      <c r="J572" s="1" t="s">
        <v>35</v>
      </c>
      <c r="K572" s="1" t="s">
        <v>25</v>
      </c>
      <c r="L572" s="1">
        <v>4</v>
      </c>
      <c r="M572" s="1">
        <v>240</v>
      </c>
      <c r="N572" s="1">
        <v>20</v>
      </c>
      <c r="O572" s="1">
        <v>192</v>
      </c>
      <c r="P572" s="1">
        <v>20</v>
      </c>
      <c r="Q572" s="1">
        <v>788</v>
      </c>
      <c r="R572" s="1" t="s">
        <v>26</v>
      </c>
      <c r="S572" s="1" t="s">
        <v>14800</v>
      </c>
      <c r="T572" s="1">
        <f>Table3[[#This Row],[Unit_Price]]*Table3[[#This Row],[Quantity]]</f>
        <v>960</v>
      </c>
      <c r="U572" s="1">
        <f>(SUM(Table3[[#This Row],[Gross_Sales]],Table3[[#This Row],[Delivery_Fee]])-Table3[[#This Row],[Discount_Amount]])</f>
        <v>788</v>
      </c>
    </row>
    <row r="573" spans="1:21" ht="19.2" customHeight="1" x14ac:dyDescent="0.3">
      <c r="A573" s="1" t="s">
        <v>14801</v>
      </c>
      <c r="B573" s="1" t="s">
        <v>13659</v>
      </c>
      <c r="C573" s="1" t="s">
        <v>30479</v>
      </c>
      <c r="D573" s="1" t="s">
        <v>905</v>
      </c>
      <c r="E573" s="1" t="s">
        <v>30</v>
      </c>
      <c r="F573" s="1" t="s">
        <v>339</v>
      </c>
      <c r="G573" s="1" t="s">
        <v>340</v>
      </c>
      <c r="H573" s="1" t="s">
        <v>11</v>
      </c>
      <c r="I573" s="1" t="s">
        <v>12</v>
      </c>
      <c r="J573" s="1" t="s">
        <v>13</v>
      </c>
      <c r="K573" s="1" t="s">
        <v>14</v>
      </c>
      <c r="L573" s="1">
        <v>3</v>
      </c>
      <c r="M573" s="1">
        <v>140</v>
      </c>
      <c r="N573" s="1">
        <v>5</v>
      </c>
      <c r="O573" s="1">
        <v>21</v>
      </c>
      <c r="P573" s="1">
        <v>40</v>
      </c>
      <c r="Q573" s="1">
        <v>439</v>
      </c>
      <c r="R573" s="1" t="s">
        <v>26</v>
      </c>
      <c r="S573" s="1" t="s">
        <v>14802</v>
      </c>
      <c r="T573" s="1">
        <f>Table3[[#This Row],[Unit_Price]]*Table3[[#This Row],[Quantity]]</f>
        <v>420</v>
      </c>
      <c r="U573" s="1">
        <f>(SUM(Table3[[#This Row],[Gross_Sales]],Table3[[#This Row],[Delivery_Fee]])-Table3[[#This Row],[Discount_Amount]])</f>
        <v>439</v>
      </c>
    </row>
    <row r="574" spans="1:21" ht="19.2" customHeight="1" x14ac:dyDescent="0.3">
      <c r="A574" s="1" t="s">
        <v>14803</v>
      </c>
      <c r="B574" s="1" t="s">
        <v>13659</v>
      </c>
      <c r="C574" s="1" t="s">
        <v>30479</v>
      </c>
      <c r="D574" s="1" t="s">
        <v>1071</v>
      </c>
      <c r="E574" s="1" t="s">
        <v>30</v>
      </c>
      <c r="F574" s="1" t="s">
        <v>339</v>
      </c>
      <c r="G574" s="1" t="s">
        <v>340</v>
      </c>
      <c r="H574" s="1" t="s">
        <v>288</v>
      </c>
      <c r="I574" s="1" t="s">
        <v>289</v>
      </c>
      <c r="J574" s="1" t="s">
        <v>86</v>
      </c>
      <c r="K574" s="1" t="s">
        <v>14</v>
      </c>
      <c r="L574" s="1">
        <v>3</v>
      </c>
      <c r="M574" s="1">
        <v>80</v>
      </c>
      <c r="N574" s="1">
        <v>20</v>
      </c>
      <c r="O574" s="1">
        <v>48</v>
      </c>
      <c r="P574" s="1">
        <v>40</v>
      </c>
      <c r="Q574" s="1">
        <v>232</v>
      </c>
      <c r="R574" s="1" t="s">
        <v>42</v>
      </c>
      <c r="S574" s="1" t="s">
        <v>14804</v>
      </c>
      <c r="T574" s="1">
        <f>Table3[[#This Row],[Unit_Price]]*Table3[[#This Row],[Quantity]]</f>
        <v>240</v>
      </c>
      <c r="U574" s="1">
        <f>(SUM(Table3[[#This Row],[Gross_Sales]],Table3[[#This Row],[Delivery_Fee]])-Table3[[#This Row],[Discount_Amount]])</f>
        <v>232</v>
      </c>
    </row>
    <row r="575" spans="1:21" ht="19.2" customHeight="1" x14ac:dyDescent="0.3">
      <c r="A575" s="1" t="s">
        <v>14805</v>
      </c>
      <c r="B575" s="1" t="s">
        <v>13659</v>
      </c>
      <c r="C575" s="1" t="s">
        <v>30479</v>
      </c>
      <c r="D575" s="1" t="s">
        <v>890</v>
      </c>
      <c r="E575" s="1" t="s">
        <v>19</v>
      </c>
      <c r="F575" s="1" t="s">
        <v>129</v>
      </c>
      <c r="G575" s="1" t="s">
        <v>130</v>
      </c>
      <c r="H575" s="1" t="s">
        <v>143</v>
      </c>
      <c r="I575" s="1" t="s">
        <v>144</v>
      </c>
      <c r="J575" s="1" t="s">
        <v>24</v>
      </c>
      <c r="K575" s="1" t="s">
        <v>14</v>
      </c>
      <c r="L575" s="1">
        <v>4</v>
      </c>
      <c r="M575" s="1">
        <v>160</v>
      </c>
      <c r="N575" s="1">
        <v>20</v>
      </c>
      <c r="O575" s="1">
        <v>128</v>
      </c>
      <c r="P575" s="1">
        <v>35</v>
      </c>
      <c r="Q575" s="1">
        <v>547</v>
      </c>
      <c r="R575" s="1" t="s">
        <v>36</v>
      </c>
      <c r="S575" s="1" t="s">
        <v>14806</v>
      </c>
      <c r="T575" s="1">
        <f>Table3[[#This Row],[Unit_Price]]*Table3[[#This Row],[Quantity]]</f>
        <v>640</v>
      </c>
      <c r="U575" s="1">
        <f>(SUM(Table3[[#This Row],[Gross_Sales]],Table3[[#This Row],[Delivery_Fee]])-Table3[[#This Row],[Discount_Amount]])</f>
        <v>547</v>
      </c>
    </row>
    <row r="576" spans="1:21" ht="19.2" customHeight="1" x14ac:dyDescent="0.3">
      <c r="A576" s="1" t="s">
        <v>14807</v>
      </c>
      <c r="B576" s="1" t="s">
        <v>13659</v>
      </c>
      <c r="C576" s="1" t="s">
        <v>30479</v>
      </c>
      <c r="D576" s="1" t="s">
        <v>529</v>
      </c>
      <c r="E576" s="1" t="s">
        <v>8</v>
      </c>
      <c r="F576" s="1" t="s">
        <v>46</v>
      </c>
      <c r="G576" s="1" t="s">
        <v>47</v>
      </c>
      <c r="H576" s="1" t="s">
        <v>48</v>
      </c>
      <c r="I576" s="1" t="s">
        <v>49</v>
      </c>
      <c r="J576" s="1" t="s">
        <v>13</v>
      </c>
      <c r="K576" s="1" t="s">
        <v>14</v>
      </c>
      <c r="L576" s="1">
        <v>1</v>
      </c>
      <c r="M576" s="1">
        <v>220</v>
      </c>
      <c r="N576" s="1">
        <v>0</v>
      </c>
      <c r="O576" s="1">
        <v>0</v>
      </c>
      <c r="P576" s="1">
        <v>25</v>
      </c>
      <c r="Q576" s="1">
        <v>245</v>
      </c>
      <c r="R576" s="1" t="s">
        <v>26</v>
      </c>
      <c r="S576" s="1" t="s">
        <v>14808</v>
      </c>
      <c r="T576" s="1">
        <f>Table3[[#This Row],[Unit_Price]]*Table3[[#This Row],[Quantity]]</f>
        <v>220</v>
      </c>
      <c r="U576" s="1">
        <f>(SUM(Table3[[#This Row],[Gross_Sales]],Table3[[#This Row],[Delivery_Fee]])-Table3[[#This Row],[Discount_Amount]])</f>
        <v>245</v>
      </c>
    </row>
    <row r="577" spans="1:21" ht="19.2" customHeight="1" x14ac:dyDescent="0.3">
      <c r="A577" s="1" t="s">
        <v>14809</v>
      </c>
      <c r="B577" s="1" t="s">
        <v>13659</v>
      </c>
      <c r="C577" s="1" t="s">
        <v>30479</v>
      </c>
      <c r="D577" s="1" t="s">
        <v>140</v>
      </c>
      <c r="E577" s="1" t="s">
        <v>8</v>
      </c>
      <c r="F577" s="1" t="s">
        <v>9</v>
      </c>
      <c r="G577" s="1" t="s">
        <v>10</v>
      </c>
      <c r="H577" s="1" t="s">
        <v>70</v>
      </c>
      <c r="I577" s="1" t="s">
        <v>71</v>
      </c>
      <c r="J577" s="1" t="s">
        <v>13</v>
      </c>
      <c r="K577" s="1" t="s">
        <v>14</v>
      </c>
      <c r="L577" s="1">
        <v>2</v>
      </c>
      <c r="M577" s="1">
        <v>130</v>
      </c>
      <c r="N577" s="1">
        <v>5</v>
      </c>
      <c r="O577" s="1">
        <v>13</v>
      </c>
      <c r="P577" s="1">
        <v>25</v>
      </c>
      <c r="Q577" s="1">
        <v>272</v>
      </c>
      <c r="R577" s="1" t="s">
        <v>42</v>
      </c>
      <c r="S577" s="1" t="s">
        <v>14810</v>
      </c>
      <c r="T577" s="1">
        <f>Table3[[#This Row],[Unit_Price]]*Table3[[#This Row],[Quantity]]</f>
        <v>260</v>
      </c>
      <c r="U577" s="1">
        <f>(SUM(Table3[[#This Row],[Gross_Sales]],Table3[[#This Row],[Delivery_Fee]])-Table3[[#This Row],[Discount_Amount]])</f>
        <v>272</v>
      </c>
    </row>
    <row r="578" spans="1:21" ht="19.2" customHeight="1" x14ac:dyDescent="0.3">
      <c r="A578" s="1" t="s">
        <v>14811</v>
      </c>
      <c r="B578" s="1" t="s">
        <v>13659</v>
      </c>
      <c r="C578" s="1" t="s">
        <v>30479</v>
      </c>
      <c r="D578" s="1" t="s">
        <v>181</v>
      </c>
      <c r="E578" s="1" t="s">
        <v>19</v>
      </c>
      <c r="F578" s="1" t="s">
        <v>124</v>
      </c>
      <c r="G578" s="1" t="s">
        <v>125</v>
      </c>
      <c r="H578" s="1" t="s">
        <v>116</v>
      </c>
      <c r="I578" s="1" t="s">
        <v>117</v>
      </c>
      <c r="J578" s="1" t="s">
        <v>35</v>
      </c>
      <c r="K578" s="1" t="s">
        <v>14</v>
      </c>
      <c r="L578" s="1">
        <v>1</v>
      </c>
      <c r="M578" s="1">
        <v>210</v>
      </c>
      <c r="N578" s="1">
        <v>15</v>
      </c>
      <c r="O578" s="1">
        <v>31.5</v>
      </c>
      <c r="P578" s="1">
        <v>20</v>
      </c>
      <c r="Q578" s="1">
        <v>198.5</v>
      </c>
      <c r="R578" s="1" t="s">
        <v>26</v>
      </c>
      <c r="S578" s="1" t="s">
        <v>14812</v>
      </c>
      <c r="T578" s="1">
        <f>Table3[[#This Row],[Unit_Price]]*Table3[[#This Row],[Quantity]]</f>
        <v>210</v>
      </c>
      <c r="U578" s="1">
        <f>(SUM(Table3[[#This Row],[Gross_Sales]],Table3[[#This Row],[Delivery_Fee]])-Table3[[#This Row],[Discount_Amount]])</f>
        <v>198.5</v>
      </c>
    </row>
    <row r="579" spans="1:21" ht="19.2" customHeight="1" x14ac:dyDescent="0.3">
      <c r="A579" s="1" t="s">
        <v>14813</v>
      </c>
      <c r="B579" s="1" t="s">
        <v>13659</v>
      </c>
      <c r="C579" s="1" t="s">
        <v>30479</v>
      </c>
      <c r="D579" s="1" t="s">
        <v>1065</v>
      </c>
      <c r="E579" s="1" t="s">
        <v>19</v>
      </c>
      <c r="F579" s="1" t="s">
        <v>93</v>
      </c>
      <c r="G579" s="1" t="s">
        <v>94</v>
      </c>
      <c r="H579" s="1" t="s">
        <v>288</v>
      </c>
      <c r="I579" s="1" t="s">
        <v>289</v>
      </c>
      <c r="J579" s="1" t="s">
        <v>86</v>
      </c>
      <c r="K579" s="1" t="s">
        <v>14</v>
      </c>
      <c r="L579" s="1">
        <v>4</v>
      </c>
      <c r="M579" s="1">
        <v>80</v>
      </c>
      <c r="N579" s="1">
        <v>20</v>
      </c>
      <c r="O579" s="1">
        <v>64</v>
      </c>
      <c r="P579" s="1">
        <v>35</v>
      </c>
      <c r="Q579" s="1">
        <v>291</v>
      </c>
      <c r="R579" s="1" t="s">
        <v>15</v>
      </c>
      <c r="S579" s="1" t="s">
        <v>14814</v>
      </c>
      <c r="T579" s="1">
        <f>Table3[[#This Row],[Unit_Price]]*Table3[[#This Row],[Quantity]]</f>
        <v>320</v>
      </c>
      <c r="U579" s="1">
        <f>(SUM(Table3[[#This Row],[Gross_Sales]],Table3[[#This Row],[Delivery_Fee]])-Table3[[#This Row],[Discount_Amount]])</f>
        <v>291</v>
      </c>
    </row>
    <row r="580" spans="1:21" ht="19.2" customHeight="1" x14ac:dyDescent="0.3">
      <c r="A580" s="1" t="s">
        <v>14815</v>
      </c>
      <c r="B580" s="1" t="s">
        <v>13659</v>
      </c>
      <c r="C580" s="1" t="s">
        <v>30479</v>
      </c>
      <c r="D580" s="1" t="s">
        <v>150</v>
      </c>
      <c r="E580" s="1" t="s">
        <v>67</v>
      </c>
      <c r="F580" s="1" t="s">
        <v>174</v>
      </c>
      <c r="G580" s="1" t="s">
        <v>175</v>
      </c>
      <c r="H580" s="1" t="s">
        <v>77</v>
      </c>
      <c r="I580" s="1" t="s">
        <v>78</v>
      </c>
      <c r="J580" s="1" t="s">
        <v>24</v>
      </c>
      <c r="K580" s="1" t="s">
        <v>14</v>
      </c>
      <c r="L580" s="1">
        <v>1</v>
      </c>
      <c r="M580" s="1">
        <v>150</v>
      </c>
      <c r="N580" s="1">
        <v>20</v>
      </c>
      <c r="O580" s="1">
        <v>30</v>
      </c>
      <c r="P580" s="1">
        <v>20</v>
      </c>
      <c r="Q580" s="1">
        <v>140</v>
      </c>
      <c r="R580" s="1" t="s">
        <v>15</v>
      </c>
      <c r="S580" s="1" t="s">
        <v>14816</v>
      </c>
      <c r="T580" s="1">
        <f>Table3[[#This Row],[Unit_Price]]*Table3[[#This Row],[Quantity]]</f>
        <v>150</v>
      </c>
      <c r="U580" s="1">
        <f>(SUM(Table3[[#This Row],[Gross_Sales]],Table3[[#This Row],[Delivery_Fee]])-Table3[[#This Row],[Discount_Amount]])</f>
        <v>140</v>
      </c>
    </row>
    <row r="581" spans="1:21" ht="19.2" customHeight="1" x14ac:dyDescent="0.3">
      <c r="A581" s="1" t="s">
        <v>14817</v>
      </c>
      <c r="B581" s="1" t="s">
        <v>13659</v>
      </c>
      <c r="C581" s="1" t="s">
        <v>30479</v>
      </c>
      <c r="D581" s="1" t="s">
        <v>2234</v>
      </c>
      <c r="E581" s="1" t="s">
        <v>19</v>
      </c>
      <c r="F581" s="1" t="s">
        <v>98</v>
      </c>
      <c r="G581" s="1" t="s">
        <v>99</v>
      </c>
      <c r="H581" s="1" t="s">
        <v>22</v>
      </c>
      <c r="I581" s="1" t="s">
        <v>23</v>
      </c>
      <c r="J581" s="1" t="s">
        <v>24</v>
      </c>
      <c r="K581" s="1" t="s">
        <v>25</v>
      </c>
      <c r="L581" s="1">
        <v>2</v>
      </c>
      <c r="M581" s="1">
        <v>180</v>
      </c>
      <c r="N581" s="1">
        <v>5</v>
      </c>
      <c r="O581" s="1">
        <v>18</v>
      </c>
      <c r="P581" s="1">
        <v>20</v>
      </c>
      <c r="Q581" s="1">
        <v>362</v>
      </c>
      <c r="R581" s="1" t="s">
        <v>42</v>
      </c>
      <c r="S581" s="1" t="s">
        <v>14818</v>
      </c>
      <c r="T581" s="1">
        <f>Table3[[#This Row],[Unit_Price]]*Table3[[#This Row],[Quantity]]</f>
        <v>360</v>
      </c>
      <c r="U581" s="1">
        <f>(SUM(Table3[[#This Row],[Gross_Sales]],Table3[[#This Row],[Delivery_Fee]])-Table3[[#This Row],[Discount_Amount]])</f>
        <v>362</v>
      </c>
    </row>
    <row r="582" spans="1:21" ht="19.2" customHeight="1" x14ac:dyDescent="0.3">
      <c r="A582" s="1" t="s">
        <v>14819</v>
      </c>
      <c r="B582" s="1" t="s">
        <v>13659</v>
      </c>
      <c r="C582" s="1" t="s">
        <v>30479</v>
      </c>
      <c r="D582" s="1" t="s">
        <v>401</v>
      </c>
      <c r="E582" s="1" t="s">
        <v>67</v>
      </c>
      <c r="F582" s="1" t="s">
        <v>174</v>
      </c>
      <c r="G582" s="1" t="s">
        <v>175</v>
      </c>
      <c r="H582" s="1" t="s">
        <v>48</v>
      </c>
      <c r="I582" s="1" t="s">
        <v>49</v>
      </c>
      <c r="J582" s="1" t="s">
        <v>13</v>
      </c>
      <c r="K582" s="1" t="s">
        <v>14</v>
      </c>
      <c r="L582" s="1">
        <v>2</v>
      </c>
      <c r="M582" s="1">
        <v>220</v>
      </c>
      <c r="N582" s="1">
        <v>10</v>
      </c>
      <c r="O582" s="1">
        <v>44</v>
      </c>
      <c r="P582" s="1">
        <v>20</v>
      </c>
      <c r="Q582" s="1">
        <v>416</v>
      </c>
      <c r="R582" s="1" t="s">
        <v>26</v>
      </c>
      <c r="S582" s="1" t="s">
        <v>14820</v>
      </c>
      <c r="T582" s="1">
        <f>Table3[[#This Row],[Unit_Price]]*Table3[[#This Row],[Quantity]]</f>
        <v>440</v>
      </c>
      <c r="U582" s="1">
        <f>(SUM(Table3[[#This Row],[Gross_Sales]],Table3[[#This Row],[Delivery_Fee]])-Table3[[#This Row],[Discount_Amount]])</f>
        <v>416</v>
      </c>
    </row>
    <row r="583" spans="1:21" ht="19.2" customHeight="1" x14ac:dyDescent="0.3">
      <c r="A583" s="1" t="s">
        <v>14821</v>
      </c>
      <c r="B583" s="1" t="s">
        <v>13659</v>
      </c>
      <c r="C583" s="1" t="s">
        <v>30479</v>
      </c>
      <c r="D583" s="1" t="s">
        <v>634</v>
      </c>
      <c r="E583" s="1" t="s">
        <v>19</v>
      </c>
      <c r="F583" s="1" t="s">
        <v>174</v>
      </c>
      <c r="G583" s="1" t="s">
        <v>175</v>
      </c>
      <c r="H583" s="1" t="s">
        <v>84</v>
      </c>
      <c r="I583" s="1" t="s">
        <v>85</v>
      </c>
      <c r="J583" s="1" t="s">
        <v>86</v>
      </c>
      <c r="K583" s="1" t="s">
        <v>14</v>
      </c>
      <c r="L583" s="1">
        <v>3</v>
      </c>
      <c r="M583" s="1">
        <v>100</v>
      </c>
      <c r="N583" s="1">
        <v>20</v>
      </c>
      <c r="O583" s="1">
        <v>60</v>
      </c>
      <c r="P583" s="1">
        <v>30</v>
      </c>
      <c r="Q583" s="1">
        <v>270</v>
      </c>
      <c r="R583" s="1" t="s">
        <v>36</v>
      </c>
      <c r="S583" s="1" t="s">
        <v>14822</v>
      </c>
      <c r="T583" s="1">
        <f>Table3[[#This Row],[Unit_Price]]*Table3[[#This Row],[Quantity]]</f>
        <v>300</v>
      </c>
      <c r="U583" s="1">
        <f>(SUM(Table3[[#This Row],[Gross_Sales]],Table3[[#This Row],[Delivery_Fee]])-Table3[[#This Row],[Discount_Amount]])</f>
        <v>270</v>
      </c>
    </row>
    <row r="584" spans="1:21" ht="19.2" customHeight="1" x14ac:dyDescent="0.3">
      <c r="A584" s="1" t="s">
        <v>14823</v>
      </c>
      <c r="B584" s="1" t="s">
        <v>13659</v>
      </c>
      <c r="C584" s="1" t="s">
        <v>30479</v>
      </c>
      <c r="D584" s="1" t="s">
        <v>346</v>
      </c>
      <c r="E584" s="1" t="s">
        <v>8</v>
      </c>
      <c r="F584" s="1" t="s">
        <v>151</v>
      </c>
      <c r="G584" s="1" t="s">
        <v>152</v>
      </c>
      <c r="H584" s="1" t="s">
        <v>61</v>
      </c>
      <c r="I584" s="1" t="s">
        <v>62</v>
      </c>
      <c r="J584" s="1" t="s">
        <v>24</v>
      </c>
      <c r="K584" s="1" t="s">
        <v>25</v>
      </c>
      <c r="L584" s="1">
        <v>3</v>
      </c>
      <c r="M584" s="1">
        <v>190</v>
      </c>
      <c r="N584" s="1">
        <v>20</v>
      </c>
      <c r="O584" s="1">
        <v>114</v>
      </c>
      <c r="P584" s="1">
        <v>40</v>
      </c>
      <c r="Q584" s="1">
        <v>496</v>
      </c>
      <c r="R584" s="1" t="s">
        <v>36</v>
      </c>
      <c r="S584" s="1" t="s">
        <v>14824</v>
      </c>
      <c r="T584" s="1">
        <f>Table3[[#This Row],[Unit_Price]]*Table3[[#This Row],[Quantity]]</f>
        <v>570</v>
      </c>
      <c r="U584" s="1">
        <f>(SUM(Table3[[#This Row],[Gross_Sales]],Table3[[#This Row],[Delivery_Fee]])-Table3[[#This Row],[Discount_Amount]])</f>
        <v>496</v>
      </c>
    </row>
    <row r="585" spans="1:21" ht="19.2" customHeight="1" x14ac:dyDescent="0.3">
      <c r="A585" s="1" t="s">
        <v>14825</v>
      </c>
      <c r="B585" s="1" t="s">
        <v>13659</v>
      </c>
      <c r="C585" s="1" t="s">
        <v>30479</v>
      </c>
      <c r="D585" s="1" t="s">
        <v>695</v>
      </c>
      <c r="E585" s="1" t="s">
        <v>19</v>
      </c>
      <c r="F585" s="1" t="s">
        <v>98</v>
      </c>
      <c r="G585" s="1" t="s">
        <v>99</v>
      </c>
      <c r="H585" s="1" t="s">
        <v>61</v>
      </c>
      <c r="I585" s="1" t="s">
        <v>62</v>
      </c>
      <c r="J585" s="1" t="s">
        <v>24</v>
      </c>
      <c r="K585" s="1" t="s">
        <v>25</v>
      </c>
      <c r="L585" s="1">
        <v>2</v>
      </c>
      <c r="M585" s="1">
        <v>190</v>
      </c>
      <c r="N585" s="1">
        <v>10</v>
      </c>
      <c r="O585" s="1">
        <v>38</v>
      </c>
      <c r="P585" s="1">
        <v>20</v>
      </c>
      <c r="Q585" s="1">
        <v>362</v>
      </c>
      <c r="R585" s="1" t="s">
        <v>36</v>
      </c>
      <c r="S585" s="1" t="s">
        <v>14826</v>
      </c>
      <c r="T585" s="1">
        <f>Table3[[#This Row],[Unit_Price]]*Table3[[#This Row],[Quantity]]</f>
        <v>380</v>
      </c>
      <c r="U585" s="1">
        <f>(SUM(Table3[[#This Row],[Gross_Sales]],Table3[[#This Row],[Delivery_Fee]])-Table3[[#This Row],[Discount_Amount]])</f>
        <v>362</v>
      </c>
    </row>
    <row r="586" spans="1:21" ht="19.2" customHeight="1" x14ac:dyDescent="0.3">
      <c r="A586" s="1" t="s">
        <v>14827</v>
      </c>
      <c r="B586" s="1" t="s">
        <v>13659</v>
      </c>
      <c r="C586" s="1" t="s">
        <v>30479</v>
      </c>
      <c r="D586" s="1" t="s">
        <v>3412</v>
      </c>
      <c r="E586" s="1" t="s">
        <v>19</v>
      </c>
      <c r="F586" s="1" t="s">
        <v>93</v>
      </c>
      <c r="G586" s="1" t="s">
        <v>94</v>
      </c>
      <c r="H586" s="1" t="s">
        <v>22</v>
      </c>
      <c r="I586" s="1" t="s">
        <v>23</v>
      </c>
      <c r="J586" s="1" t="s">
        <v>24</v>
      </c>
      <c r="K586" s="1" t="s">
        <v>25</v>
      </c>
      <c r="L586" s="1">
        <v>1</v>
      </c>
      <c r="M586" s="1">
        <v>180</v>
      </c>
      <c r="N586" s="1">
        <v>5</v>
      </c>
      <c r="O586" s="1">
        <v>9</v>
      </c>
      <c r="P586" s="1">
        <v>35</v>
      </c>
      <c r="Q586" s="1">
        <v>206</v>
      </c>
      <c r="R586" s="1" t="s">
        <v>42</v>
      </c>
      <c r="S586" s="1" t="s">
        <v>14828</v>
      </c>
      <c r="T586" s="1">
        <f>Table3[[#This Row],[Unit_Price]]*Table3[[#This Row],[Quantity]]</f>
        <v>180</v>
      </c>
      <c r="U586" s="1">
        <f>(SUM(Table3[[#This Row],[Gross_Sales]],Table3[[#This Row],[Delivery_Fee]])-Table3[[#This Row],[Discount_Amount]])</f>
        <v>206</v>
      </c>
    </row>
    <row r="587" spans="1:21" ht="19.2" customHeight="1" x14ac:dyDescent="0.3">
      <c r="A587" s="1" t="s">
        <v>14829</v>
      </c>
      <c r="B587" s="1" t="s">
        <v>13659</v>
      </c>
      <c r="C587" s="1" t="s">
        <v>30479</v>
      </c>
      <c r="D587" s="1" t="s">
        <v>746</v>
      </c>
      <c r="E587" s="1" t="s">
        <v>30</v>
      </c>
      <c r="F587" s="1" t="s">
        <v>339</v>
      </c>
      <c r="G587" s="1" t="s">
        <v>340</v>
      </c>
      <c r="H587" s="1" t="s">
        <v>131</v>
      </c>
      <c r="I587" s="1" t="s">
        <v>132</v>
      </c>
      <c r="J587" s="1" t="s">
        <v>57</v>
      </c>
      <c r="K587" s="1" t="s">
        <v>25</v>
      </c>
      <c r="L587" s="1">
        <v>2</v>
      </c>
      <c r="M587" s="1">
        <v>220</v>
      </c>
      <c r="N587" s="1">
        <v>0</v>
      </c>
      <c r="O587" s="1">
        <v>0</v>
      </c>
      <c r="P587" s="1">
        <v>30</v>
      </c>
      <c r="Q587" s="1">
        <v>470</v>
      </c>
      <c r="R587" s="1" t="s">
        <v>26</v>
      </c>
      <c r="S587" s="1" t="s">
        <v>14830</v>
      </c>
      <c r="T587" s="1">
        <f>Table3[[#This Row],[Unit_Price]]*Table3[[#This Row],[Quantity]]</f>
        <v>440</v>
      </c>
      <c r="U587" s="1">
        <f>(SUM(Table3[[#This Row],[Gross_Sales]],Table3[[#This Row],[Delivery_Fee]])-Table3[[#This Row],[Discount_Amount]])</f>
        <v>470</v>
      </c>
    </row>
    <row r="588" spans="1:21" ht="19.2" customHeight="1" x14ac:dyDescent="0.3">
      <c r="A588" s="1" t="s">
        <v>14831</v>
      </c>
      <c r="B588" s="1" t="s">
        <v>13659</v>
      </c>
      <c r="C588" s="1" t="s">
        <v>30479</v>
      </c>
      <c r="D588" s="1" t="s">
        <v>1576</v>
      </c>
      <c r="E588" s="1" t="s">
        <v>19</v>
      </c>
      <c r="F588" s="1" t="s">
        <v>129</v>
      </c>
      <c r="G588" s="1" t="s">
        <v>130</v>
      </c>
      <c r="H588" s="1" t="s">
        <v>33</v>
      </c>
      <c r="I588" s="1" t="s">
        <v>34</v>
      </c>
      <c r="J588" s="1" t="s">
        <v>35</v>
      </c>
      <c r="K588" s="1" t="s">
        <v>25</v>
      </c>
      <c r="L588" s="1">
        <v>1</v>
      </c>
      <c r="M588" s="1">
        <v>240</v>
      </c>
      <c r="N588" s="1">
        <v>15</v>
      </c>
      <c r="O588" s="1">
        <v>36</v>
      </c>
      <c r="P588" s="1">
        <v>25</v>
      </c>
      <c r="Q588" s="1">
        <v>229</v>
      </c>
      <c r="R588" s="1" t="s">
        <v>15</v>
      </c>
      <c r="S588" s="1" t="s">
        <v>14832</v>
      </c>
      <c r="T588" s="1">
        <f>Table3[[#This Row],[Unit_Price]]*Table3[[#This Row],[Quantity]]</f>
        <v>240</v>
      </c>
      <c r="U588" s="1">
        <f>(SUM(Table3[[#This Row],[Gross_Sales]],Table3[[#This Row],[Delivery_Fee]])-Table3[[#This Row],[Discount_Amount]])</f>
        <v>229</v>
      </c>
    </row>
    <row r="589" spans="1:21" ht="19.2" customHeight="1" x14ac:dyDescent="0.3">
      <c r="A589" s="1" t="s">
        <v>14833</v>
      </c>
      <c r="B589" s="1" t="s">
        <v>13659</v>
      </c>
      <c r="C589" s="1" t="s">
        <v>30479</v>
      </c>
      <c r="D589" s="1" t="s">
        <v>980</v>
      </c>
      <c r="E589" s="1" t="s">
        <v>30</v>
      </c>
      <c r="F589" s="1" t="s">
        <v>31</v>
      </c>
      <c r="G589" s="1" t="s">
        <v>32</v>
      </c>
      <c r="H589" s="1" t="s">
        <v>143</v>
      </c>
      <c r="I589" s="1" t="s">
        <v>144</v>
      </c>
      <c r="J589" s="1" t="s">
        <v>24</v>
      </c>
      <c r="K589" s="1" t="s">
        <v>14</v>
      </c>
      <c r="L589" s="1">
        <v>4</v>
      </c>
      <c r="M589" s="1">
        <v>160</v>
      </c>
      <c r="N589" s="1">
        <v>20</v>
      </c>
      <c r="O589" s="1">
        <v>128</v>
      </c>
      <c r="P589" s="1">
        <v>25</v>
      </c>
      <c r="Q589" s="1">
        <v>537</v>
      </c>
      <c r="R589" s="1" t="s">
        <v>36</v>
      </c>
      <c r="S589" s="1" t="s">
        <v>14834</v>
      </c>
      <c r="T589" s="1">
        <f>Table3[[#This Row],[Unit_Price]]*Table3[[#This Row],[Quantity]]</f>
        <v>640</v>
      </c>
      <c r="U589" s="1">
        <f>(SUM(Table3[[#This Row],[Gross_Sales]],Table3[[#This Row],[Delivery_Fee]])-Table3[[#This Row],[Discount_Amount]])</f>
        <v>537</v>
      </c>
    </row>
    <row r="590" spans="1:21" ht="19.2" customHeight="1" x14ac:dyDescent="0.3">
      <c r="A590" s="1" t="s">
        <v>14835</v>
      </c>
      <c r="B590" s="1" t="s">
        <v>13659</v>
      </c>
      <c r="C590" s="1" t="s">
        <v>30479</v>
      </c>
      <c r="D590" s="1" t="s">
        <v>687</v>
      </c>
      <c r="E590" s="1" t="s">
        <v>8</v>
      </c>
      <c r="F590" s="1" t="s">
        <v>109</v>
      </c>
      <c r="G590" s="1" t="s">
        <v>110</v>
      </c>
      <c r="H590" s="1" t="s">
        <v>22</v>
      </c>
      <c r="I590" s="1" t="s">
        <v>23</v>
      </c>
      <c r="J590" s="1" t="s">
        <v>24</v>
      </c>
      <c r="K590" s="1" t="s">
        <v>25</v>
      </c>
      <c r="L590" s="1">
        <v>2</v>
      </c>
      <c r="M590" s="1">
        <v>180</v>
      </c>
      <c r="N590" s="1">
        <v>20</v>
      </c>
      <c r="O590" s="1">
        <v>72</v>
      </c>
      <c r="P590" s="1">
        <v>35</v>
      </c>
      <c r="Q590" s="1">
        <v>323</v>
      </c>
      <c r="R590" s="1" t="s">
        <v>26</v>
      </c>
      <c r="S590" s="1" t="s">
        <v>14836</v>
      </c>
      <c r="T590" s="1">
        <f>Table3[[#This Row],[Unit_Price]]*Table3[[#This Row],[Quantity]]</f>
        <v>360</v>
      </c>
      <c r="U590" s="1">
        <f>(SUM(Table3[[#This Row],[Gross_Sales]],Table3[[#This Row],[Delivery_Fee]])-Table3[[#This Row],[Discount_Amount]])</f>
        <v>323</v>
      </c>
    </row>
    <row r="591" spans="1:21" ht="19.2" customHeight="1" x14ac:dyDescent="0.3">
      <c r="A591" s="1" t="s">
        <v>14837</v>
      </c>
      <c r="B591" s="1" t="s">
        <v>13659</v>
      </c>
      <c r="C591" s="1" t="s">
        <v>30479</v>
      </c>
      <c r="D591" s="1" t="s">
        <v>424</v>
      </c>
      <c r="E591" s="1" t="s">
        <v>19</v>
      </c>
      <c r="F591" s="1" t="s">
        <v>46</v>
      </c>
      <c r="G591" s="1" t="s">
        <v>47</v>
      </c>
      <c r="H591" s="1" t="s">
        <v>116</v>
      </c>
      <c r="I591" s="1" t="s">
        <v>117</v>
      </c>
      <c r="J591" s="1" t="s">
        <v>35</v>
      </c>
      <c r="K591" s="1" t="s">
        <v>14</v>
      </c>
      <c r="L591" s="1">
        <v>4</v>
      </c>
      <c r="M591" s="1">
        <v>210</v>
      </c>
      <c r="N591" s="1">
        <v>5</v>
      </c>
      <c r="O591" s="1">
        <v>42</v>
      </c>
      <c r="P591" s="1">
        <v>20</v>
      </c>
      <c r="Q591" s="1">
        <v>818</v>
      </c>
      <c r="R591" s="1" t="s">
        <v>26</v>
      </c>
      <c r="S591" s="1" t="s">
        <v>14838</v>
      </c>
      <c r="T591" s="1">
        <f>Table3[[#This Row],[Unit_Price]]*Table3[[#This Row],[Quantity]]</f>
        <v>840</v>
      </c>
      <c r="U591" s="1">
        <f>(SUM(Table3[[#This Row],[Gross_Sales]],Table3[[#This Row],[Delivery_Fee]])-Table3[[#This Row],[Discount_Amount]])</f>
        <v>818</v>
      </c>
    </row>
    <row r="592" spans="1:21" ht="19.2" customHeight="1" x14ac:dyDescent="0.3">
      <c r="A592" s="1" t="s">
        <v>14839</v>
      </c>
      <c r="B592" s="1" t="s">
        <v>13659</v>
      </c>
      <c r="C592" s="1" t="s">
        <v>30479</v>
      </c>
      <c r="D592" s="1" t="s">
        <v>1034</v>
      </c>
      <c r="E592" s="1" t="s">
        <v>67</v>
      </c>
      <c r="F592" s="1" t="s">
        <v>267</v>
      </c>
      <c r="G592" s="1" t="s">
        <v>268</v>
      </c>
      <c r="H592" s="1" t="s">
        <v>48</v>
      </c>
      <c r="I592" s="1" t="s">
        <v>49</v>
      </c>
      <c r="J592" s="1" t="s">
        <v>13</v>
      </c>
      <c r="K592" s="1" t="s">
        <v>14</v>
      </c>
      <c r="L592" s="1">
        <v>1</v>
      </c>
      <c r="M592" s="1">
        <v>220</v>
      </c>
      <c r="N592" s="1">
        <v>15</v>
      </c>
      <c r="O592" s="1">
        <v>33</v>
      </c>
      <c r="P592" s="1">
        <v>25</v>
      </c>
      <c r="Q592" s="1">
        <v>212</v>
      </c>
      <c r="R592" s="1" t="s">
        <v>63</v>
      </c>
      <c r="S592" s="1" t="s">
        <v>14840</v>
      </c>
      <c r="T592" s="1">
        <f>Table3[[#This Row],[Unit_Price]]*Table3[[#This Row],[Quantity]]</f>
        <v>220</v>
      </c>
      <c r="U592" s="1">
        <f>(SUM(Table3[[#This Row],[Gross_Sales]],Table3[[#This Row],[Delivery_Fee]])-Table3[[#This Row],[Discount_Amount]])</f>
        <v>212</v>
      </c>
    </row>
    <row r="593" spans="1:21" ht="19.2" customHeight="1" x14ac:dyDescent="0.3">
      <c r="A593" s="1" t="s">
        <v>14841</v>
      </c>
      <c r="B593" s="1" t="s">
        <v>13659</v>
      </c>
      <c r="C593" s="1" t="s">
        <v>30479</v>
      </c>
      <c r="D593" s="1" t="s">
        <v>543</v>
      </c>
      <c r="E593" s="1" t="s">
        <v>67</v>
      </c>
      <c r="F593" s="1" t="s">
        <v>141</v>
      </c>
      <c r="G593" s="1" t="s">
        <v>142</v>
      </c>
      <c r="H593" s="1" t="s">
        <v>22</v>
      </c>
      <c r="I593" s="1" t="s">
        <v>23</v>
      </c>
      <c r="J593" s="1" t="s">
        <v>24</v>
      </c>
      <c r="K593" s="1" t="s">
        <v>25</v>
      </c>
      <c r="L593" s="1">
        <v>2</v>
      </c>
      <c r="M593" s="1">
        <v>180</v>
      </c>
      <c r="N593" s="1">
        <v>10</v>
      </c>
      <c r="O593" s="1">
        <v>36</v>
      </c>
      <c r="P593" s="1">
        <v>20</v>
      </c>
      <c r="Q593" s="1">
        <v>344</v>
      </c>
      <c r="R593" s="1" t="s">
        <v>26</v>
      </c>
      <c r="S593" s="1" t="s">
        <v>14842</v>
      </c>
      <c r="T593" s="1">
        <f>Table3[[#This Row],[Unit_Price]]*Table3[[#This Row],[Quantity]]</f>
        <v>360</v>
      </c>
      <c r="U593" s="1">
        <f>(SUM(Table3[[#This Row],[Gross_Sales]],Table3[[#This Row],[Delivery_Fee]])-Table3[[#This Row],[Discount_Amount]])</f>
        <v>344</v>
      </c>
    </row>
    <row r="594" spans="1:21" ht="19.2" customHeight="1" x14ac:dyDescent="0.3">
      <c r="A594" s="1" t="s">
        <v>14843</v>
      </c>
      <c r="B594" s="1" t="s">
        <v>13659</v>
      </c>
      <c r="C594" s="1" t="s">
        <v>30479</v>
      </c>
      <c r="D594" s="1" t="s">
        <v>2348</v>
      </c>
      <c r="E594" s="1" t="s">
        <v>67</v>
      </c>
      <c r="F594" s="1" t="s">
        <v>82</v>
      </c>
      <c r="G594" s="1" t="s">
        <v>83</v>
      </c>
      <c r="H594" s="1" t="s">
        <v>111</v>
      </c>
      <c r="I594" s="1" t="s">
        <v>112</v>
      </c>
      <c r="J594" s="1" t="s">
        <v>13</v>
      </c>
      <c r="K594" s="1" t="s">
        <v>25</v>
      </c>
      <c r="L594" s="1">
        <v>3</v>
      </c>
      <c r="M594" s="1">
        <v>280</v>
      </c>
      <c r="N594" s="1">
        <v>5</v>
      </c>
      <c r="O594" s="1">
        <v>42</v>
      </c>
      <c r="P594" s="1">
        <v>35</v>
      </c>
      <c r="Q594" s="1">
        <v>833</v>
      </c>
      <c r="R594" s="1" t="s">
        <v>63</v>
      </c>
      <c r="S594" s="1" t="s">
        <v>14844</v>
      </c>
      <c r="T594" s="1">
        <f>Table3[[#This Row],[Unit_Price]]*Table3[[#This Row],[Quantity]]</f>
        <v>840</v>
      </c>
      <c r="U594" s="1">
        <f>(SUM(Table3[[#This Row],[Gross_Sales]],Table3[[#This Row],[Delivery_Fee]])-Table3[[#This Row],[Discount_Amount]])</f>
        <v>833</v>
      </c>
    </row>
    <row r="595" spans="1:21" ht="19.2" customHeight="1" x14ac:dyDescent="0.3">
      <c r="A595" s="1" t="s">
        <v>14845</v>
      </c>
      <c r="B595" s="1" t="s">
        <v>13659</v>
      </c>
      <c r="C595" s="1" t="s">
        <v>30479</v>
      </c>
      <c r="D595" s="1" t="s">
        <v>459</v>
      </c>
      <c r="E595" s="1" t="s">
        <v>67</v>
      </c>
      <c r="F595" s="1" t="s">
        <v>141</v>
      </c>
      <c r="G595" s="1" t="s">
        <v>142</v>
      </c>
      <c r="H595" s="1" t="s">
        <v>77</v>
      </c>
      <c r="I595" s="1" t="s">
        <v>78</v>
      </c>
      <c r="J595" s="1" t="s">
        <v>24</v>
      </c>
      <c r="K595" s="1" t="s">
        <v>14</v>
      </c>
      <c r="L595" s="1">
        <v>2</v>
      </c>
      <c r="M595" s="1">
        <v>150</v>
      </c>
      <c r="N595" s="1">
        <v>10</v>
      </c>
      <c r="O595" s="1">
        <v>30</v>
      </c>
      <c r="P595" s="1">
        <v>20</v>
      </c>
      <c r="Q595" s="1">
        <v>290</v>
      </c>
      <c r="R595" s="1" t="s">
        <v>36</v>
      </c>
      <c r="S595" s="1" t="s">
        <v>14846</v>
      </c>
      <c r="T595" s="1">
        <f>Table3[[#This Row],[Unit_Price]]*Table3[[#This Row],[Quantity]]</f>
        <v>300</v>
      </c>
      <c r="U595" s="1">
        <f>(SUM(Table3[[#This Row],[Gross_Sales]],Table3[[#This Row],[Delivery_Fee]])-Table3[[#This Row],[Discount_Amount]])</f>
        <v>290</v>
      </c>
    </row>
    <row r="596" spans="1:21" ht="19.2" customHeight="1" x14ac:dyDescent="0.3">
      <c r="A596" s="1" t="s">
        <v>14847</v>
      </c>
      <c r="B596" s="1" t="s">
        <v>13659</v>
      </c>
      <c r="C596" s="1" t="s">
        <v>30479</v>
      </c>
      <c r="D596" s="1" t="s">
        <v>893</v>
      </c>
      <c r="E596" s="1" t="s">
        <v>19</v>
      </c>
      <c r="F596" s="1" t="s">
        <v>93</v>
      </c>
      <c r="G596" s="1" t="s">
        <v>94</v>
      </c>
      <c r="H596" s="1" t="s">
        <v>116</v>
      </c>
      <c r="I596" s="1" t="s">
        <v>117</v>
      </c>
      <c r="J596" s="1" t="s">
        <v>35</v>
      </c>
      <c r="K596" s="1" t="s">
        <v>14</v>
      </c>
      <c r="L596" s="1">
        <v>3</v>
      </c>
      <c r="M596" s="1">
        <v>210</v>
      </c>
      <c r="N596" s="1">
        <v>20</v>
      </c>
      <c r="O596" s="1">
        <v>126</v>
      </c>
      <c r="P596" s="1">
        <v>35</v>
      </c>
      <c r="Q596" s="1">
        <v>539</v>
      </c>
      <c r="R596" s="1" t="s">
        <v>63</v>
      </c>
      <c r="S596" s="1" t="s">
        <v>14848</v>
      </c>
      <c r="T596" s="1">
        <f>Table3[[#This Row],[Unit_Price]]*Table3[[#This Row],[Quantity]]</f>
        <v>630</v>
      </c>
      <c r="U596" s="1">
        <f>(SUM(Table3[[#This Row],[Gross_Sales]],Table3[[#This Row],[Delivery_Fee]])-Table3[[#This Row],[Discount_Amount]])</f>
        <v>539</v>
      </c>
    </row>
    <row r="597" spans="1:21" ht="19.2" customHeight="1" x14ac:dyDescent="0.3">
      <c r="A597" s="1" t="s">
        <v>14849</v>
      </c>
      <c r="B597" s="1" t="s">
        <v>13659</v>
      </c>
      <c r="C597" s="1" t="s">
        <v>30479</v>
      </c>
      <c r="D597" s="1" t="s">
        <v>538</v>
      </c>
      <c r="E597" s="1" t="s">
        <v>30</v>
      </c>
      <c r="F597" s="1" t="s">
        <v>136</v>
      </c>
      <c r="G597" s="1" t="s">
        <v>137</v>
      </c>
      <c r="H597" s="1" t="s">
        <v>11</v>
      </c>
      <c r="I597" s="1" t="s">
        <v>12</v>
      </c>
      <c r="J597" s="1" t="s">
        <v>13</v>
      </c>
      <c r="K597" s="1" t="s">
        <v>14</v>
      </c>
      <c r="L597" s="1">
        <v>2</v>
      </c>
      <c r="M597" s="1">
        <v>140</v>
      </c>
      <c r="N597" s="1">
        <v>20</v>
      </c>
      <c r="O597" s="1">
        <v>56</v>
      </c>
      <c r="P597" s="1">
        <v>20</v>
      </c>
      <c r="Q597" s="1">
        <v>244</v>
      </c>
      <c r="R597" s="1" t="s">
        <v>42</v>
      </c>
      <c r="S597" s="1" t="s">
        <v>14850</v>
      </c>
      <c r="T597" s="1">
        <f>Table3[[#This Row],[Unit_Price]]*Table3[[#This Row],[Quantity]]</f>
        <v>280</v>
      </c>
      <c r="U597" s="1">
        <f>(SUM(Table3[[#This Row],[Gross_Sales]],Table3[[#This Row],[Delivery_Fee]])-Table3[[#This Row],[Discount_Amount]])</f>
        <v>244</v>
      </c>
    </row>
    <row r="598" spans="1:21" ht="19.2" customHeight="1" x14ac:dyDescent="0.3">
      <c r="A598" s="1" t="s">
        <v>14851</v>
      </c>
      <c r="B598" s="1" t="s">
        <v>13659</v>
      </c>
      <c r="C598" s="1" t="s">
        <v>30479</v>
      </c>
      <c r="D598" s="1" t="s">
        <v>173</v>
      </c>
      <c r="E598" s="1" t="s">
        <v>67</v>
      </c>
      <c r="F598" s="1" t="s">
        <v>174</v>
      </c>
      <c r="G598" s="1" t="s">
        <v>175</v>
      </c>
      <c r="H598" s="1" t="s">
        <v>33</v>
      </c>
      <c r="I598" s="1" t="s">
        <v>34</v>
      </c>
      <c r="J598" s="1" t="s">
        <v>35</v>
      </c>
      <c r="K598" s="1" t="s">
        <v>25</v>
      </c>
      <c r="L598" s="1">
        <v>3</v>
      </c>
      <c r="M598" s="1">
        <v>240</v>
      </c>
      <c r="N598" s="1">
        <v>20</v>
      </c>
      <c r="O598" s="1">
        <v>144</v>
      </c>
      <c r="P598" s="1">
        <v>30</v>
      </c>
      <c r="Q598" s="1">
        <v>606</v>
      </c>
      <c r="R598" s="1" t="s">
        <v>26</v>
      </c>
      <c r="S598" s="1" t="s">
        <v>14852</v>
      </c>
      <c r="T598" s="1">
        <f>Table3[[#This Row],[Unit_Price]]*Table3[[#This Row],[Quantity]]</f>
        <v>720</v>
      </c>
      <c r="U598" s="1">
        <f>(SUM(Table3[[#This Row],[Gross_Sales]],Table3[[#This Row],[Delivery_Fee]])-Table3[[#This Row],[Discount_Amount]])</f>
        <v>606</v>
      </c>
    </row>
    <row r="599" spans="1:21" ht="19.2" customHeight="1" x14ac:dyDescent="0.3">
      <c r="A599" s="1" t="s">
        <v>14853</v>
      </c>
      <c r="B599" s="1" t="s">
        <v>13659</v>
      </c>
      <c r="C599" s="1" t="s">
        <v>30479</v>
      </c>
      <c r="D599" s="1" t="s">
        <v>395</v>
      </c>
      <c r="E599" s="1" t="s">
        <v>19</v>
      </c>
      <c r="F599" s="1" t="s">
        <v>141</v>
      </c>
      <c r="G599" s="1" t="s">
        <v>142</v>
      </c>
      <c r="H599" s="1" t="s">
        <v>116</v>
      </c>
      <c r="I599" s="1" t="s">
        <v>117</v>
      </c>
      <c r="J599" s="1" t="s">
        <v>35</v>
      </c>
      <c r="K599" s="1" t="s">
        <v>14</v>
      </c>
      <c r="L599" s="1">
        <v>4</v>
      </c>
      <c r="M599" s="1">
        <v>210</v>
      </c>
      <c r="N599" s="1">
        <v>5</v>
      </c>
      <c r="O599" s="1">
        <v>42</v>
      </c>
      <c r="P599" s="1">
        <v>20</v>
      </c>
      <c r="Q599" s="1">
        <v>818</v>
      </c>
      <c r="R599" s="1" t="s">
        <v>26</v>
      </c>
      <c r="S599" s="1" t="s">
        <v>14854</v>
      </c>
      <c r="T599" s="1">
        <f>Table3[[#This Row],[Unit_Price]]*Table3[[#This Row],[Quantity]]</f>
        <v>840</v>
      </c>
      <c r="U599" s="1">
        <f>(SUM(Table3[[#This Row],[Gross_Sales]],Table3[[#This Row],[Delivery_Fee]])-Table3[[#This Row],[Discount_Amount]])</f>
        <v>818</v>
      </c>
    </row>
    <row r="600" spans="1:21" ht="19.2" customHeight="1" x14ac:dyDescent="0.3">
      <c r="A600" s="1" t="s">
        <v>14855</v>
      </c>
      <c r="B600" s="1" t="s">
        <v>13659</v>
      </c>
      <c r="C600" s="1" t="s">
        <v>30479</v>
      </c>
      <c r="D600" s="1" t="s">
        <v>663</v>
      </c>
      <c r="E600" s="1" t="s">
        <v>67</v>
      </c>
      <c r="F600" s="1" t="s">
        <v>68</v>
      </c>
      <c r="G600" s="1" t="s">
        <v>69</v>
      </c>
      <c r="H600" s="1" t="s">
        <v>61</v>
      </c>
      <c r="I600" s="1" t="s">
        <v>62</v>
      </c>
      <c r="J600" s="1" t="s">
        <v>24</v>
      </c>
      <c r="K600" s="1" t="s">
        <v>25</v>
      </c>
      <c r="L600" s="1">
        <v>1</v>
      </c>
      <c r="M600" s="1">
        <v>190</v>
      </c>
      <c r="N600" s="1">
        <v>15</v>
      </c>
      <c r="O600" s="1">
        <v>28.5</v>
      </c>
      <c r="P600" s="1">
        <v>30</v>
      </c>
      <c r="Q600" s="1">
        <v>191.5</v>
      </c>
      <c r="R600" s="1" t="s">
        <v>15</v>
      </c>
      <c r="S600" s="1" t="s">
        <v>14856</v>
      </c>
      <c r="T600" s="1">
        <f>Table3[[#This Row],[Unit_Price]]*Table3[[#This Row],[Quantity]]</f>
        <v>190</v>
      </c>
      <c r="U600" s="1">
        <f>(SUM(Table3[[#This Row],[Gross_Sales]],Table3[[#This Row],[Delivery_Fee]])-Table3[[#This Row],[Discount_Amount]])</f>
        <v>191.5</v>
      </c>
    </row>
    <row r="601" spans="1:21" ht="19.2" customHeight="1" x14ac:dyDescent="0.3">
      <c r="A601" s="1" t="s">
        <v>14857</v>
      </c>
      <c r="B601" s="1" t="s">
        <v>13659</v>
      </c>
      <c r="C601" s="1" t="s">
        <v>30479</v>
      </c>
      <c r="D601" s="1" t="s">
        <v>462</v>
      </c>
      <c r="E601" s="1" t="s">
        <v>67</v>
      </c>
      <c r="F601" s="1" t="s">
        <v>129</v>
      </c>
      <c r="G601" s="1" t="s">
        <v>130</v>
      </c>
      <c r="H601" s="1" t="s">
        <v>11</v>
      </c>
      <c r="I601" s="1" t="s">
        <v>12</v>
      </c>
      <c r="J601" s="1" t="s">
        <v>13</v>
      </c>
      <c r="K601" s="1" t="s">
        <v>14</v>
      </c>
      <c r="L601" s="1">
        <v>1</v>
      </c>
      <c r="M601" s="1">
        <v>140</v>
      </c>
      <c r="N601" s="1">
        <v>10</v>
      </c>
      <c r="O601" s="1">
        <v>14</v>
      </c>
      <c r="P601" s="1">
        <v>35</v>
      </c>
      <c r="Q601" s="1">
        <v>161</v>
      </c>
      <c r="R601" s="1" t="s">
        <v>36</v>
      </c>
      <c r="S601" s="1" t="s">
        <v>14858</v>
      </c>
      <c r="T601" s="1">
        <f>Table3[[#This Row],[Unit_Price]]*Table3[[#This Row],[Quantity]]</f>
        <v>140</v>
      </c>
      <c r="U601" s="1">
        <f>(SUM(Table3[[#This Row],[Gross_Sales]],Table3[[#This Row],[Delivery_Fee]])-Table3[[#This Row],[Discount_Amount]])</f>
        <v>161</v>
      </c>
    </row>
    <row r="602" spans="1:21" ht="19.2" customHeight="1" x14ac:dyDescent="0.3">
      <c r="A602" s="1" t="s">
        <v>14859</v>
      </c>
      <c r="B602" s="1" t="s">
        <v>13659</v>
      </c>
      <c r="C602" s="1" t="s">
        <v>30479</v>
      </c>
      <c r="D602" s="1" t="s">
        <v>292</v>
      </c>
      <c r="E602" s="1" t="s">
        <v>19</v>
      </c>
      <c r="F602" s="1" t="s">
        <v>20</v>
      </c>
      <c r="G602" s="1" t="s">
        <v>21</v>
      </c>
      <c r="H602" s="1" t="s">
        <v>116</v>
      </c>
      <c r="I602" s="1" t="s">
        <v>117</v>
      </c>
      <c r="J602" s="1" t="s">
        <v>35</v>
      </c>
      <c r="K602" s="1" t="s">
        <v>14</v>
      </c>
      <c r="L602" s="1">
        <v>3</v>
      </c>
      <c r="M602" s="1">
        <v>210</v>
      </c>
      <c r="N602" s="1">
        <v>15</v>
      </c>
      <c r="O602" s="1">
        <v>94.5</v>
      </c>
      <c r="P602" s="1">
        <v>30</v>
      </c>
      <c r="Q602" s="1">
        <v>565.5</v>
      </c>
      <c r="R602" s="1" t="s">
        <v>42</v>
      </c>
      <c r="S602" s="1" t="s">
        <v>14860</v>
      </c>
      <c r="T602" s="1">
        <f>Table3[[#This Row],[Unit_Price]]*Table3[[#This Row],[Quantity]]</f>
        <v>630</v>
      </c>
      <c r="U602" s="1">
        <f>(SUM(Table3[[#This Row],[Gross_Sales]],Table3[[#This Row],[Delivery_Fee]])-Table3[[#This Row],[Discount_Amount]])</f>
        <v>565.5</v>
      </c>
    </row>
    <row r="603" spans="1:21" ht="19.2" customHeight="1" x14ac:dyDescent="0.3">
      <c r="A603" s="1" t="s">
        <v>14861</v>
      </c>
      <c r="B603" s="1" t="s">
        <v>13659</v>
      </c>
      <c r="C603" s="1" t="s">
        <v>30479</v>
      </c>
      <c r="D603" s="1" t="s">
        <v>1719</v>
      </c>
      <c r="E603" s="1" t="s">
        <v>19</v>
      </c>
      <c r="F603" s="1" t="s">
        <v>174</v>
      </c>
      <c r="G603" s="1" t="s">
        <v>175</v>
      </c>
      <c r="H603" s="1" t="s">
        <v>77</v>
      </c>
      <c r="I603" s="1" t="s">
        <v>78</v>
      </c>
      <c r="J603" s="1" t="s">
        <v>24</v>
      </c>
      <c r="K603" s="1" t="s">
        <v>14</v>
      </c>
      <c r="L603" s="1">
        <v>3</v>
      </c>
      <c r="M603" s="1">
        <v>150</v>
      </c>
      <c r="N603" s="1">
        <v>10</v>
      </c>
      <c r="O603" s="1">
        <v>45</v>
      </c>
      <c r="P603" s="1">
        <v>25</v>
      </c>
      <c r="Q603" s="1">
        <v>430</v>
      </c>
      <c r="R603" s="1" t="s">
        <v>15</v>
      </c>
      <c r="S603" s="1" t="s">
        <v>14862</v>
      </c>
      <c r="T603" s="1">
        <f>Table3[[#This Row],[Unit_Price]]*Table3[[#This Row],[Quantity]]</f>
        <v>450</v>
      </c>
      <c r="U603" s="1">
        <f>(SUM(Table3[[#This Row],[Gross_Sales]],Table3[[#This Row],[Delivery_Fee]])-Table3[[#This Row],[Discount_Amount]])</f>
        <v>430</v>
      </c>
    </row>
    <row r="604" spans="1:21" ht="19.2" customHeight="1" x14ac:dyDescent="0.3">
      <c r="A604" s="1" t="s">
        <v>14863</v>
      </c>
      <c r="B604" s="1" t="s">
        <v>13659</v>
      </c>
      <c r="C604" s="1" t="s">
        <v>30479</v>
      </c>
      <c r="D604" s="1" t="s">
        <v>215</v>
      </c>
      <c r="E604" s="1" t="s">
        <v>67</v>
      </c>
      <c r="F604" s="1" t="s">
        <v>174</v>
      </c>
      <c r="G604" s="1" t="s">
        <v>175</v>
      </c>
      <c r="H604" s="1" t="s">
        <v>116</v>
      </c>
      <c r="I604" s="1" t="s">
        <v>117</v>
      </c>
      <c r="J604" s="1" t="s">
        <v>35</v>
      </c>
      <c r="K604" s="1" t="s">
        <v>14</v>
      </c>
      <c r="L604" s="1">
        <v>4</v>
      </c>
      <c r="M604" s="1">
        <v>210</v>
      </c>
      <c r="N604" s="1">
        <v>10</v>
      </c>
      <c r="O604" s="1">
        <v>84</v>
      </c>
      <c r="P604" s="1">
        <v>20</v>
      </c>
      <c r="Q604" s="1">
        <v>776</v>
      </c>
      <c r="R604" s="1" t="s">
        <v>63</v>
      </c>
      <c r="S604" s="1" t="s">
        <v>14864</v>
      </c>
      <c r="T604" s="1">
        <f>Table3[[#This Row],[Unit_Price]]*Table3[[#This Row],[Quantity]]</f>
        <v>840</v>
      </c>
      <c r="U604" s="1">
        <f>(SUM(Table3[[#This Row],[Gross_Sales]],Table3[[#This Row],[Delivery_Fee]])-Table3[[#This Row],[Discount_Amount]])</f>
        <v>776</v>
      </c>
    </row>
    <row r="605" spans="1:21" ht="19.2" customHeight="1" x14ac:dyDescent="0.3">
      <c r="A605" s="1" t="s">
        <v>14865</v>
      </c>
      <c r="B605" s="1" t="s">
        <v>13659</v>
      </c>
      <c r="C605" s="1" t="s">
        <v>30479</v>
      </c>
      <c r="D605" s="1" t="s">
        <v>1782</v>
      </c>
      <c r="E605" s="1" t="s">
        <v>19</v>
      </c>
      <c r="F605" s="1" t="s">
        <v>124</v>
      </c>
      <c r="G605" s="1" t="s">
        <v>125</v>
      </c>
      <c r="H605" s="1" t="s">
        <v>116</v>
      </c>
      <c r="I605" s="1" t="s">
        <v>117</v>
      </c>
      <c r="J605" s="1" t="s">
        <v>35</v>
      </c>
      <c r="K605" s="1" t="s">
        <v>14</v>
      </c>
      <c r="L605" s="1">
        <v>2</v>
      </c>
      <c r="M605" s="1">
        <v>210</v>
      </c>
      <c r="N605" s="1">
        <v>0</v>
      </c>
      <c r="O605" s="1">
        <v>0</v>
      </c>
      <c r="P605" s="1">
        <v>35</v>
      </c>
      <c r="Q605" s="1">
        <v>455</v>
      </c>
      <c r="R605" s="1" t="s">
        <v>42</v>
      </c>
      <c r="S605" s="1" t="s">
        <v>14866</v>
      </c>
      <c r="T605" s="1">
        <f>Table3[[#This Row],[Unit_Price]]*Table3[[#This Row],[Quantity]]</f>
        <v>420</v>
      </c>
      <c r="U605" s="1">
        <f>(SUM(Table3[[#This Row],[Gross_Sales]],Table3[[#This Row],[Delivery_Fee]])-Table3[[#This Row],[Discount_Amount]])</f>
        <v>455</v>
      </c>
    </row>
    <row r="606" spans="1:21" ht="19.2" customHeight="1" x14ac:dyDescent="0.3">
      <c r="A606" s="1" t="s">
        <v>14867</v>
      </c>
      <c r="B606" s="1" t="s">
        <v>13659</v>
      </c>
      <c r="C606" s="1" t="s">
        <v>30479</v>
      </c>
      <c r="D606" s="1" t="s">
        <v>29</v>
      </c>
      <c r="E606" s="1" t="s">
        <v>67</v>
      </c>
      <c r="F606" s="1" t="s">
        <v>141</v>
      </c>
      <c r="G606" s="1" t="s">
        <v>142</v>
      </c>
      <c r="H606" s="1" t="s">
        <v>143</v>
      </c>
      <c r="I606" s="1" t="s">
        <v>144</v>
      </c>
      <c r="J606" s="1" t="s">
        <v>24</v>
      </c>
      <c r="K606" s="1" t="s">
        <v>14</v>
      </c>
      <c r="L606" s="1">
        <v>1</v>
      </c>
      <c r="M606" s="1">
        <v>160</v>
      </c>
      <c r="N606" s="1">
        <v>5</v>
      </c>
      <c r="O606" s="1">
        <v>8</v>
      </c>
      <c r="P606" s="1">
        <v>35</v>
      </c>
      <c r="Q606" s="1">
        <v>187</v>
      </c>
      <c r="R606" s="1" t="s">
        <v>63</v>
      </c>
      <c r="S606" s="1" t="s">
        <v>14868</v>
      </c>
      <c r="T606" s="1">
        <f>Table3[[#This Row],[Unit_Price]]*Table3[[#This Row],[Quantity]]</f>
        <v>160</v>
      </c>
      <c r="U606" s="1">
        <f>(SUM(Table3[[#This Row],[Gross_Sales]],Table3[[#This Row],[Delivery_Fee]])-Table3[[#This Row],[Discount_Amount]])</f>
        <v>187</v>
      </c>
    </row>
    <row r="607" spans="1:21" ht="19.2" customHeight="1" x14ac:dyDescent="0.3">
      <c r="A607" s="1" t="s">
        <v>14869</v>
      </c>
      <c r="B607" s="1" t="s">
        <v>13659</v>
      </c>
      <c r="C607" s="1" t="s">
        <v>30479</v>
      </c>
      <c r="D607" s="1" t="s">
        <v>687</v>
      </c>
      <c r="E607" s="1" t="s">
        <v>8</v>
      </c>
      <c r="F607" s="1" t="s">
        <v>9</v>
      </c>
      <c r="G607" s="1" t="s">
        <v>10</v>
      </c>
      <c r="H607" s="1" t="s">
        <v>33</v>
      </c>
      <c r="I607" s="1" t="s">
        <v>34</v>
      </c>
      <c r="J607" s="1" t="s">
        <v>35</v>
      </c>
      <c r="K607" s="1" t="s">
        <v>25</v>
      </c>
      <c r="L607" s="1">
        <v>3</v>
      </c>
      <c r="M607" s="1">
        <v>240</v>
      </c>
      <c r="N607" s="1">
        <v>20</v>
      </c>
      <c r="O607" s="1">
        <v>144</v>
      </c>
      <c r="P607" s="1">
        <v>25</v>
      </c>
      <c r="Q607" s="1">
        <v>601</v>
      </c>
      <c r="R607" s="1" t="s">
        <v>15</v>
      </c>
      <c r="S607" s="1" t="s">
        <v>14870</v>
      </c>
      <c r="T607" s="1">
        <f>Table3[[#This Row],[Unit_Price]]*Table3[[#This Row],[Quantity]]</f>
        <v>720</v>
      </c>
      <c r="U607" s="1">
        <f>(SUM(Table3[[#This Row],[Gross_Sales]],Table3[[#This Row],[Delivery_Fee]])-Table3[[#This Row],[Discount_Amount]])</f>
        <v>601</v>
      </c>
    </row>
    <row r="608" spans="1:21" ht="19.2" customHeight="1" x14ac:dyDescent="0.3">
      <c r="A608" s="1" t="s">
        <v>14871</v>
      </c>
      <c r="B608" s="1" t="s">
        <v>13659</v>
      </c>
      <c r="C608" s="1" t="s">
        <v>30479</v>
      </c>
      <c r="D608" s="1" t="s">
        <v>327</v>
      </c>
      <c r="E608" s="1" t="s">
        <v>30</v>
      </c>
      <c r="F608" s="1" t="s">
        <v>75</v>
      </c>
      <c r="G608" s="1" t="s">
        <v>76</v>
      </c>
      <c r="H608" s="1" t="s">
        <v>288</v>
      </c>
      <c r="I608" s="1" t="s">
        <v>289</v>
      </c>
      <c r="J608" s="1" t="s">
        <v>86</v>
      </c>
      <c r="K608" s="1" t="s">
        <v>14</v>
      </c>
      <c r="L608" s="1">
        <v>2</v>
      </c>
      <c r="M608" s="1">
        <v>80</v>
      </c>
      <c r="N608" s="1">
        <v>15</v>
      </c>
      <c r="O608" s="1">
        <v>24</v>
      </c>
      <c r="P608" s="1">
        <v>20</v>
      </c>
      <c r="Q608" s="1">
        <v>156</v>
      </c>
      <c r="R608" s="1" t="s">
        <v>42</v>
      </c>
      <c r="S608" s="1" t="s">
        <v>14872</v>
      </c>
      <c r="T608" s="1">
        <f>Table3[[#This Row],[Unit_Price]]*Table3[[#This Row],[Quantity]]</f>
        <v>160</v>
      </c>
      <c r="U608" s="1">
        <f>(SUM(Table3[[#This Row],[Gross_Sales]],Table3[[#This Row],[Delivery_Fee]])-Table3[[#This Row],[Discount_Amount]])</f>
        <v>156</v>
      </c>
    </row>
    <row r="609" spans="1:21" ht="19.2" customHeight="1" x14ac:dyDescent="0.3">
      <c r="A609" s="1" t="s">
        <v>14873</v>
      </c>
      <c r="B609" s="1" t="s">
        <v>13659</v>
      </c>
      <c r="C609" s="1" t="s">
        <v>30479</v>
      </c>
      <c r="D609" s="1" t="s">
        <v>247</v>
      </c>
      <c r="E609" s="1" t="s">
        <v>67</v>
      </c>
      <c r="F609" s="1" t="s">
        <v>141</v>
      </c>
      <c r="G609" s="1" t="s">
        <v>142</v>
      </c>
      <c r="H609" s="1" t="s">
        <v>116</v>
      </c>
      <c r="I609" s="1" t="s">
        <v>117</v>
      </c>
      <c r="J609" s="1" t="s">
        <v>35</v>
      </c>
      <c r="K609" s="1" t="s">
        <v>14</v>
      </c>
      <c r="L609" s="1">
        <v>1</v>
      </c>
      <c r="M609" s="1">
        <v>210</v>
      </c>
      <c r="N609" s="1">
        <v>5</v>
      </c>
      <c r="O609" s="1">
        <v>10.5</v>
      </c>
      <c r="P609" s="1">
        <v>30</v>
      </c>
      <c r="Q609" s="1">
        <v>229.5</v>
      </c>
      <c r="R609" s="1" t="s">
        <v>15</v>
      </c>
      <c r="S609" s="1" t="s">
        <v>14874</v>
      </c>
      <c r="T609" s="1">
        <f>Table3[[#This Row],[Unit_Price]]*Table3[[#This Row],[Quantity]]</f>
        <v>210</v>
      </c>
      <c r="U609" s="1">
        <f>(SUM(Table3[[#This Row],[Gross_Sales]],Table3[[#This Row],[Delivery_Fee]])-Table3[[#This Row],[Discount_Amount]])</f>
        <v>229.5</v>
      </c>
    </row>
    <row r="610" spans="1:21" ht="19.2" customHeight="1" x14ac:dyDescent="0.3">
      <c r="A610" s="1" t="s">
        <v>14875</v>
      </c>
      <c r="B610" s="1" t="s">
        <v>13659</v>
      </c>
      <c r="C610" s="1" t="s">
        <v>30479</v>
      </c>
      <c r="D610" s="1" t="s">
        <v>634</v>
      </c>
      <c r="E610" s="1" t="s">
        <v>19</v>
      </c>
      <c r="F610" s="1" t="s">
        <v>174</v>
      </c>
      <c r="G610" s="1" t="s">
        <v>175</v>
      </c>
      <c r="H610" s="1" t="s">
        <v>116</v>
      </c>
      <c r="I610" s="1" t="s">
        <v>117</v>
      </c>
      <c r="J610" s="1" t="s">
        <v>35</v>
      </c>
      <c r="K610" s="1" t="s">
        <v>14</v>
      </c>
      <c r="L610" s="1">
        <v>1</v>
      </c>
      <c r="M610" s="1">
        <v>210</v>
      </c>
      <c r="N610" s="1">
        <v>5</v>
      </c>
      <c r="O610" s="1">
        <v>10.5</v>
      </c>
      <c r="P610" s="1">
        <v>30</v>
      </c>
      <c r="Q610" s="1">
        <v>229.5</v>
      </c>
      <c r="R610" s="1" t="s">
        <v>15</v>
      </c>
      <c r="S610" s="1" t="s">
        <v>14876</v>
      </c>
      <c r="T610" s="1">
        <f>Table3[[#This Row],[Unit_Price]]*Table3[[#This Row],[Quantity]]</f>
        <v>210</v>
      </c>
      <c r="U610" s="1">
        <f>(SUM(Table3[[#This Row],[Gross_Sales]],Table3[[#This Row],[Delivery_Fee]])-Table3[[#This Row],[Discount_Amount]])</f>
        <v>229.5</v>
      </c>
    </row>
    <row r="611" spans="1:21" ht="19.2" customHeight="1" x14ac:dyDescent="0.3">
      <c r="A611" s="1" t="s">
        <v>14877</v>
      </c>
      <c r="B611" s="1" t="s">
        <v>13659</v>
      </c>
      <c r="C611" s="1" t="s">
        <v>30479</v>
      </c>
      <c r="D611" s="1" t="s">
        <v>1456</v>
      </c>
      <c r="E611" s="1" t="s">
        <v>19</v>
      </c>
      <c r="F611" s="1" t="s">
        <v>98</v>
      </c>
      <c r="G611" s="1" t="s">
        <v>99</v>
      </c>
      <c r="H611" s="1" t="s">
        <v>22</v>
      </c>
      <c r="I611" s="1" t="s">
        <v>23</v>
      </c>
      <c r="J611" s="1" t="s">
        <v>24</v>
      </c>
      <c r="K611" s="1" t="s">
        <v>25</v>
      </c>
      <c r="L611" s="1">
        <v>4</v>
      </c>
      <c r="M611" s="1">
        <v>180</v>
      </c>
      <c r="N611" s="1">
        <v>5</v>
      </c>
      <c r="O611" s="1">
        <v>36</v>
      </c>
      <c r="P611" s="1">
        <v>20</v>
      </c>
      <c r="Q611" s="1">
        <v>704</v>
      </c>
      <c r="R611" s="1" t="s">
        <v>42</v>
      </c>
      <c r="S611" s="1" t="s">
        <v>14878</v>
      </c>
      <c r="T611" s="1">
        <f>Table3[[#This Row],[Unit_Price]]*Table3[[#This Row],[Quantity]]</f>
        <v>720</v>
      </c>
      <c r="U611" s="1">
        <f>(SUM(Table3[[#This Row],[Gross_Sales]],Table3[[#This Row],[Delivery_Fee]])-Table3[[#This Row],[Discount_Amount]])</f>
        <v>704</v>
      </c>
    </row>
    <row r="612" spans="1:21" ht="19.2" customHeight="1" x14ac:dyDescent="0.3">
      <c r="A612" s="1" t="s">
        <v>14879</v>
      </c>
      <c r="B612" s="1" t="s">
        <v>13659</v>
      </c>
      <c r="C612" s="1" t="s">
        <v>30479</v>
      </c>
      <c r="D612" s="1" t="s">
        <v>453</v>
      </c>
      <c r="E612" s="1" t="s">
        <v>30</v>
      </c>
      <c r="F612" s="1" t="s">
        <v>109</v>
      </c>
      <c r="G612" s="1" t="s">
        <v>110</v>
      </c>
      <c r="H612" s="1" t="s">
        <v>33</v>
      </c>
      <c r="I612" s="1" t="s">
        <v>34</v>
      </c>
      <c r="J612" s="1" t="s">
        <v>35</v>
      </c>
      <c r="K612" s="1" t="s">
        <v>25</v>
      </c>
      <c r="L612" s="1">
        <v>2</v>
      </c>
      <c r="M612" s="1">
        <v>240</v>
      </c>
      <c r="N612" s="1">
        <v>15</v>
      </c>
      <c r="O612" s="1">
        <v>72</v>
      </c>
      <c r="P612" s="1">
        <v>20</v>
      </c>
      <c r="Q612" s="1">
        <v>428</v>
      </c>
      <c r="R612" s="1" t="s">
        <v>36</v>
      </c>
      <c r="S612" s="1" t="s">
        <v>14880</v>
      </c>
      <c r="T612" s="1">
        <f>Table3[[#This Row],[Unit_Price]]*Table3[[#This Row],[Quantity]]</f>
        <v>480</v>
      </c>
      <c r="U612" s="1">
        <f>(SUM(Table3[[#This Row],[Gross_Sales]],Table3[[#This Row],[Delivery_Fee]])-Table3[[#This Row],[Discount_Amount]])</f>
        <v>428</v>
      </c>
    </row>
    <row r="613" spans="1:21" ht="19.2" customHeight="1" x14ac:dyDescent="0.3">
      <c r="A613" s="1" t="s">
        <v>14881</v>
      </c>
      <c r="B613" s="1" t="s">
        <v>13659</v>
      </c>
      <c r="C613" s="1" t="s">
        <v>30479</v>
      </c>
      <c r="D613" s="1" t="s">
        <v>1782</v>
      </c>
      <c r="E613" s="1" t="s">
        <v>8</v>
      </c>
      <c r="F613" s="1" t="s">
        <v>82</v>
      </c>
      <c r="G613" s="1" t="s">
        <v>83</v>
      </c>
      <c r="H613" s="1" t="s">
        <v>61</v>
      </c>
      <c r="I613" s="1" t="s">
        <v>62</v>
      </c>
      <c r="J613" s="1" t="s">
        <v>24</v>
      </c>
      <c r="K613" s="1" t="s">
        <v>25</v>
      </c>
      <c r="L613" s="1">
        <v>2</v>
      </c>
      <c r="M613" s="1">
        <v>190</v>
      </c>
      <c r="N613" s="1">
        <v>20</v>
      </c>
      <c r="O613" s="1">
        <v>76</v>
      </c>
      <c r="P613" s="1">
        <v>40</v>
      </c>
      <c r="Q613" s="1">
        <v>344</v>
      </c>
      <c r="R613" s="1" t="s">
        <v>63</v>
      </c>
      <c r="S613" s="1" t="s">
        <v>14882</v>
      </c>
      <c r="T613" s="1">
        <f>Table3[[#This Row],[Unit_Price]]*Table3[[#This Row],[Quantity]]</f>
        <v>380</v>
      </c>
      <c r="U613" s="1">
        <f>(SUM(Table3[[#This Row],[Gross_Sales]],Table3[[#This Row],[Delivery_Fee]])-Table3[[#This Row],[Discount_Amount]])</f>
        <v>344</v>
      </c>
    </row>
    <row r="614" spans="1:21" ht="19.2" customHeight="1" x14ac:dyDescent="0.3">
      <c r="A614" s="1" t="s">
        <v>14883</v>
      </c>
      <c r="B614" s="1" t="s">
        <v>13659</v>
      </c>
      <c r="C614" s="1" t="s">
        <v>30479</v>
      </c>
      <c r="D614" s="1" t="s">
        <v>1291</v>
      </c>
      <c r="E614" s="1" t="s">
        <v>30</v>
      </c>
      <c r="F614" s="1" t="s">
        <v>75</v>
      </c>
      <c r="G614" s="1" t="s">
        <v>76</v>
      </c>
      <c r="H614" s="1" t="s">
        <v>143</v>
      </c>
      <c r="I614" s="1" t="s">
        <v>144</v>
      </c>
      <c r="J614" s="1" t="s">
        <v>24</v>
      </c>
      <c r="K614" s="1" t="s">
        <v>14</v>
      </c>
      <c r="L614" s="1">
        <v>2</v>
      </c>
      <c r="M614" s="1">
        <v>160</v>
      </c>
      <c r="N614" s="1">
        <v>10</v>
      </c>
      <c r="O614" s="1">
        <v>32</v>
      </c>
      <c r="P614" s="1">
        <v>25</v>
      </c>
      <c r="Q614" s="1">
        <v>313</v>
      </c>
      <c r="R614" s="1" t="s">
        <v>36</v>
      </c>
      <c r="S614" s="1" t="s">
        <v>14884</v>
      </c>
      <c r="T614" s="1">
        <f>Table3[[#This Row],[Unit_Price]]*Table3[[#This Row],[Quantity]]</f>
        <v>320</v>
      </c>
      <c r="U614" s="1">
        <f>(SUM(Table3[[#This Row],[Gross_Sales]],Table3[[#This Row],[Delivery_Fee]])-Table3[[#This Row],[Discount_Amount]])</f>
        <v>313</v>
      </c>
    </row>
    <row r="615" spans="1:21" ht="19.2" customHeight="1" x14ac:dyDescent="0.3">
      <c r="A615" s="1" t="s">
        <v>14885</v>
      </c>
      <c r="B615" s="1" t="s">
        <v>13659</v>
      </c>
      <c r="C615" s="1" t="s">
        <v>30479</v>
      </c>
      <c r="D615" s="1" t="s">
        <v>713</v>
      </c>
      <c r="E615" s="1" t="s">
        <v>67</v>
      </c>
      <c r="F615" s="1" t="s">
        <v>174</v>
      </c>
      <c r="G615" s="1" t="s">
        <v>175</v>
      </c>
      <c r="H615" s="1" t="s">
        <v>70</v>
      </c>
      <c r="I615" s="1" t="s">
        <v>71</v>
      </c>
      <c r="J615" s="1" t="s">
        <v>13</v>
      </c>
      <c r="K615" s="1" t="s">
        <v>14</v>
      </c>
      <c r="L615" s="1">
        <v>2</v>
      </c>
      <c r="M615" s="1">
        <v>130</v>
      </c>
      <c r="N615" s="1">
        <v>15</v>
      </c>
      <c r="O615" s="1">
        <v>39</v>
      </c>
      <c r="P615" s="1">
        <v>30</v>
      </c>
      <c r="Q615" s="1">
        <v>251</v>
      </c>
      <c r="R615" s="1" t="s">
        <v>63</v>
      </c>
      <c r="S615" s="1" t="s">
        <v>14886</v>
      </c>
      <c r="T615" s="1">
        <f>Table3[[#This Row],[Unit_Price]]*Table3[[#This Row],[Quantity]]</f>
        <v>260</v>
      </c>
      <c r="U615" s="1">
        <f>(SUM(Table3[[#This Row],[Gross_Sales]],Table3[[#This Row],[Delivery_Fee]])-Table3[[#This Row],[Discount_Amount]])</f>
        <v>251</v>
      </c>
    </row>
    <row r="616" spans="1:21" ht="19.2" customHeight="1" x14ac:dyDescent="0.3">
      <c r="A616" s="1" t="s">
        <v>14887</v>
      </c>
      <c r="B616" s="1" t="s">
        <v>13659</v>
      </c>
      <c r="C616" s="1" t="s">
        <v>30479</v>
      </c>
      <c r="D616" s="1" t="s">
        <v>401</v>
      </c>
      <c r="E616" s="1" t="s">
        <v>19</v>
      </c>
      <c r="F616" s="1" t="s">
        <v>98</v>
      </c>
      <c r="G616" s="1" t="s">
        <v>99</v>
      </c>
      <c r="H616" s="1" t="s">
        <v>143</v>
      </c>
      <c r="I616" s="1" t="s">
        <v>144</v>
      </c>
      <c r="J616" s="1" t="s">
        <v>24</v>
      </c>
      <c r="K616" s="1" t="s">
        <v>14</v>
      </c>
      <c r="L616" s="1">
        <v>2</v>
      </c>
      <c r="M616" s="1">
        <v>160</v>
      </c>
      <c r="N616" s="1">
        <v>0</v>
      </c>
      <c r="O616" s="1">
        <v>0</v>
      </c>
      <c r="P616" s="1">
        <v>40</v>
      </c>
      <c r="Q616" s="1">
        <v>360</v>
      </c>
      <c r="R616" s="1" t="s">
        <v>42</v>
      </c>
      <c r="S616" s="1" t="s">
        <v>14888</v>
      </c>
      <c r="T616" s="1">
        <f>Table3[[#This Row],[Unit_Price]]*Table3[[#This Row],[Quantity]]</f>
        <v>320</v>
      </c>
      <c r="U616" s="1">
        <f>(SUM(Table3[[#This Row],[Gross_Sales]],Table3[[#This Row],[Delivery_Fee]])-Table3[[#This Row],[Discount_Amount]])</f>
        <v>360</v>
      </c>
    </row>
    <row r="617" spans="1:21" ht="19.2" customHeight="1" x14ac:dyDescent="0.3">
      <c r="A617" s="1" t="s">
        <v>14889</v>
      </c>
      <c r="B617" s="1" t="s">
        <v>13659</v>
      </c>
      <c r="C617" s="1" t="s">
        <v>30479</v>
      </c>
      <c r="D617" s="1" t="s">
        <v>905</v>
      </c>
      <c r="E617" s="1" t="s">
        <v>30</v>
      </c>
      <c r="F617" s="1" t="s">
        <v>31</v>
      </c>
      <c r="G617" s="1" t="s">
        <v>32</v>
      </c>
      <c r="H617" s="1" t="s">
        <v>111</v>
      </c>
      <c r="I617" s="1" t="s">
        <v>112</v>
      </c>
      <c r="J617" s="1" t="s">
        <v>13</v>
      </c>
      <c r="K617" s="1" t="s">
        <v>25</v>
      </c>
      <c r="L617" s="1">
        <v>1</v>
      </c>
      <c r="M617" s="1">
        <v>280</v>
      </c>
      <c r="N617" s="1">
        <v>20</v>
      </c>
      <c r="O617" s="1">
        <v>56</v>
      </c>
      <c r="P617" s="1">
        <v>40</v>
      </c>
      <c r="Q617" s="1">
        <v>264</v>
      </c>
      <c r="R617" s="1" t="s">
        <v>63</v>
      </c>
      <c r="S617" s="1" t="s">
        <v>14890</v>
      </c>
      <c r="T617" s="1">
        <f>Table3[[#This Row],[Unit_Price]]*Table3[[#This Row],[Quantity]]</f>
        <v>280</v>
      </c>
      <c r="U617" s="1">
        <f>(SUM(Table3[[#This Row],[Gross_Sales]],Table3[[#This Row],[Delivery_Fee]])-Table3[[#This Row],[Discount_Amount]])</f>
        <v>264</v>
      </c>
    </row>
    <row r="618" spans="1:21" ht="19.2" customHeight="1" x14ac:dyDescent="0.3">
      <c r="A618" s="1" t="s">
        <v>14891</v>
      </c>
      <c r="B618" s="1" t="s">
        <v>13659</v>
      </c>
      <c r="C618" s="1" t="s">
        <v>30479</v>
      </c>
      <c r="D618" s="1" t="s">
        <v>488</v>
      </c>
      <c r="E618" s="1" t="s">
        <v>19</v>
      </c>
      <c r="F618" s="1" t="s">
        <v>129</v>
      </c>
      <c r="G618" s="1" t="s">
        <v>130</v>
      </c>
      <c r="H618" s="1" t="s">
        <v>40</v>
      </c>
      <c r="I618" s="1" t="s">
        <v>41</v>
      </c>
      <c r="J618" s="1" t="s">
        <v>13</v>
      </c>
      <c r="K618" s="1" t="s">
        <v>25</v>
      </c>
      <c r="L618" s="1">
        <v>1</v>
      </c>
      <c r="M618" s="1">
        <v>170</v>
      </c>
      <c r="N618" s="1">
        <v>0</v>
      </c>
      <c r="O618" s="1">
        <v>0</v>
      </c>
      <c r="P618" s="1">
        <v>40</v>
      </c>
      <c r="Q618" s="1">
        <v>210</v>
      </c>
      <c r="R618" s="1" t="s">
        <v>42</v>
      </c>
      <c r="S618" s="1" t="s">
        <v>14892</v>
      </c>
      <c r="T618" s="1">
        <f>Table3[[#This Row],[Unit_Price]]*Table3[[#This Row],[Quantity]]</f>
        <v>170</v>
      </c>
      <c r="U618" s="1">
        <f>(SUM(Table3[[#This Row],[Gross_Sales]],Table3[[#This Row],[Delivery_Fee]])-Table3[[#This Row],[Discount_Amount]])</f>
        <v>210</v>
      </c>
    </row>
    <row r="619" spans="1:21" ht="19.2" customHeight="1" x14ac:dyDescent="0.3">
      <c r="A619" s="1" t="s">
        <v>14893</v>
      </c>
      <c r="B619" s="1" t="s">
        <v>13659</v>
      </c>
      <c r="C619" s="1" t="s">
        <v>30479</v>
      </c>
      <c r="D619" s="1" t="s">
        <v>89</v>
      </c>
      <c r="E619" s="1" t="s">
        <v>19</v>
      </c>
      <c r="F619" s="1" t="s">
        <v>98</v>
      </c>
      <c r="G619" s="1" t="s">
        <v>99</v>
      </c>
      <c r="H619" s="1" t="s">
        <v>288</v>
      </c>
      <c r="I619" s="1" t="s">
        <v>289</v>
      </c>
      <c r="J619" s="1" t="s">
        <v>86</v>
      </c>
      <c r="K619" s="1" t="s">
        <v>14</v>
      </c>
      <c r="L619" s="1">
        <v>2</v>
      </c>
      <c r="M619" s="1">
        <v>80</v>
      </c>
      <c r="N619" s="1">
        <v>10</v>
      </c>
      <c r="O619" s="1">
        <v>16</v>
      </c>
      <c r="P619" s="1">
        <v>25</v>
      </c>
      <c r="Q619" s="1">
        <v>169</v>
      </c>
      <c r="R619" s="1" t="s">
        <v>36</v>
      </c>
      <c r="S619" s="1" t="s">
        <v>14894</v>
      </c>
      <c r="T619" s="1">
        <f>Table3[[#This Row],[Unit_Price]]*Table3[[#This Row],[Quantity]]</f>
        <v>160</v>
      </c>
      <c r="U619" s="1">
        <f>(SUM(Table3[[#This Row],[Gross_Sales]],Table3[[#This Row],[Delivery_Fee]])-Table3[[#This Row],[Discount_Amount]])</f>
        <v>169</v>
      </c>
    </row>
    <row r="620" spans="1:21" ht="19.2" customHeight="1" x14ac:dyDescent="0.3">
      <c r="A620" s="1" t="s">
        <v>14895</v>
      </c>
      <c r="B620" s="1" t="s">
        <v>13659</v>
      </c>
      <c r="C620" s="1" t="s">
        <v>30479</v>
      </c>
      <c r="D620" s="1" t="s">
        <v>612</v>
      </c>
      <c r="E620" s="1" t="s">
        <v>67</v>
      </c>
      <c r="F620" s="1" t="s">
        <v>82</v>
      </c>
      <c r="G620" s="1" t="s">
        <v>83</v>
      </c>
      <c r="H620" s="1" t="s">
        <v>143</v>
      </c>
      <c r="I620" s="1" t="s">
        <v>144</v>
      </c>
      <c r="J620" s="1" t="s">
        <v>24</v>
      </c>
      <c r="K620" s="1" t="s">
        <v>14</v>
      </c>
      <c r="L620" s="1">
        <v>2</v>
      </c>
      <c r="M620" s="1">
        <v>160</v>
      </c>
      <c r="N620" s="1">
        <v>20</v>
      </c>
      <c r="O620" s="1">
        <v>64</v>
      </c>
      <c r="P620" s="1">
        <v>30</v>
      </c>
      <c r="Q620" s="1">
        <v>286</v>
      </c>
      <c r="R620" s="1" t="s">
        <v>15</v>
      </c>
      <c r="S620" s="1" t="s">
        <v>14896</v>
      </c>
      <c r="T620" s="1">
        <f>Table3[[#This Row],[Unit_Price]]*Table3[[#This Row],[Quantity]]</f>
        <v>320</v>
      </c>
      <c r="U620" s="1">
        <f>(SUM(Table3[[#This Row],[Gross_Sales]],Table3[[#This Row],[Delivery_Fee]])-Table3[[#This Row],[Discount_Amount]])</f>
        <v>286</v>
      </c>
    </row>
    <row r="621" spans="1:21" ht="19.2" customHeight="1" x14ac:dyDescent="0.3">
      <c r="A621" s="1" t="s">
        <v>14897</v>
      </c>
      <c r="B621" s="1" t="s">
        <v>13659</v>
      </c>
      <c r="C621" s="1" t="s">
        <v>30479</v>
      </c>
      <c r="D621" s="1" t="s">
        <v>1355</v>
      </c>
      <c r="E621" s="1" t="s">
        <v>19</v>
      </c>
      <c r="F621" s="1" t="s">
        <v>20</v>
      </c>
      <c r="G621" s="1" t="s">
        <v>21</v>
      </c>
      <c r="H621" s="1" t="s">
        <v>143</v>
      </c>
      <c r="I621" s="1" t="s">
        <v>144</v>
      </c>
      <c r="J621" s="1" t="s">
        <v>24</v>
      </c>
      <c r="K621" s="1" t="s">
        <v>14</v>
      </c>
      <c r="L621" s="1">
        <v>3</v>
      </c>
      <c r="M621" s="1">
        <v>160</v>
      </c>
      <c r="N621" s="1">
        <v>20</v>
      </c>
      <c r="O621" s="1">
        <v>96</v>
      </c>
      <c r="P621" s="1">
        <v>35</v>
      </c>
      <c r="Q621" s="1">
        <v>419</v>
      </c>
      <c r="R621" s="1" t="s">
        <v>36</v>
      </c>
      <c r="S621" s="1" t="s">
        <v>14898</v>
      </c>
      <c r="T621" s="1">
        <f>Table3[[#This Row],[Unit_Price]]*Table3[[#This Row],[Quantity]]</f>
        <v>480</v>
      </c>
      <c r="U621" s="1">
        <f>(SUM(Table3[[#This Row],[Gross_Sales]],Table3[[#This Row],[Delivery_Fee]])-Table3[[#This Row],[Discount_Amount]])</f>
        <v>419</v>
      </c>
    </row>
    <row r="622" spans="1:21" ht="19.2" customHeight="1" x14ac:dyDescent="0.3">
      <c r="A622" s="1" t="s">
        <v>14899</v>
      </c>
      <c r="B622" s="1" t="s">
        <v>13659</v>
      </c>
      <c r="C622" s="1" t="s">
        <v>30479</v>
      </c>
      <c r="D622" s="1" t="s">
        <v>321</v>
      </c>
      <c r="E622" s="1" t="s">
        <v>8</v>
      </c>
      <c r="F622" s="1" t="s">
        <v>9</v>
      </c>
      <c r="G622" s="1" t="s">
        <v>10</v>
      </c>
      <c r="H622" s="1" t="s">
        <v>61</v>
      </c>
      <c r="I622" s="1" t="s">
        <v>62</v>
      </c>
      <c r="J622" s="1" t="s">
        <v>24</v>
      </c>
      <c r="K622" s="1" t="s">
        <v>25</v>
      </c>
      <c r="L622" s="1">
        <v>1</v>
      </c>
      <c r="M622" s="1">
        <v>190</v>
      </c>
      <c r="N622" s="1">
        <v>10</v>
      </c>
      <c r="O622" s="1">
        <v>19</v>
      </c>
      <c r="P622" s="1">
        <v>20</v>
      </c>
      <c r="Q622" s="1">
        <v>191</v>
      </c>
      <c r="R622" s="1" t="s">
        <v>15</v>
      </c>
      <c r="S622" s="1" t="s">
        <v>14900</v>
      </c>
      <c r="T622" s="1">
        <f>Table3[[#This Row],[Unit_Price]]*Table3[[#This Row],[Quantity]]</f>
        <v>190</v>
      </c>
      <c r="U622" s="1">
        <f>(SUM(Table3[[#This Row],[Gross_Sales]],Table3[[#This Row],[Delivery_Fee]])-Table3[[#This Row],[Discount_Amount]])</f>
        <v>191</v>
      </c>
    </row>
    <row r="623" spans="1:21" ht="19.2" customHeight="1" x14ac:dyDescent="0.3">
      <c r="A623" s="1" t="s">
        <v>14901</v>
      </c>
      <c r="B623" s="1" t="s">
        <v>13659</v>
      </c>
      <c r="C623" s="1" t="s">
        <v>30479</v>
      </c>
      <c r="D623" s="1" t="s">
        <v>1532</v>
      </c>
      <c r="E623" s="1" t="s">
        <v>19</v>
      </c>
      <c r="F623" s="1" t="s">
        <v>98</v>
      </c>
      <c r="G623" s="1" t="s">
        <v>99</v>
      </c>
      <c r="H623" s="1" t="s">
        <v>61</v>
      </c>
      <c r="I623" s="1" t="s">
        <v>62</v>
      </c>
      <c r="J623" s="1" t="s">
        <v>24</v>
      </c>
      <c r="K623" s="1" t="s">
        <v>25</v>
      </c>
      <c r="L623" s="1">
        <v>3</v>
      </c>
      <c r="M623" s="1">
        <v>190</v>
      </c>
      <c r="N623" s="1">
        <v>5</v>
      </c>
      <c r="O623" s="1">
        <v>28.5</v>
      </c>
      <c r="P623" s="1">
        <v>20</v>
      </c>
      <c r="Q623" s="1">
        <v>561.5</v>
      </c>
      <c r="R623" s="1" t="s">
        <v>63</v>
      </c>
      <c r="S623" s="1" t="s">
        <v>14902</v>
      </c>
      <c r="T623" s="1">
        <f>Table3[[#This Row],[Unit_Price]]*Table3[[#This Row],[Quantity]]</f>
        <v>570</v>
      </c>
      <c r="U623" s="1">
        <f>(SUM(Table3[[#This Row],[Gross_Sales]],Table3[[#This Row],[Delivery_Fee]])-Table3[[#This Row],[Discount_Amount]])</f>
        <v>561.5</v>
      </c>
    </row>
    <row r="624" spans="1:21" ht="19.2" customHeight="1" x14ac:dyDescent="0.3">
      <c r="A624" s="1" t="s">
        <v>14903</v>
      </c>
      <c r="B624" s="1" t="s">
        <v>13659</v>
      </c>
      <c r="C624" s="1" t="s">
        <v>30479</v>
      </c>
      <c r="D624" s="1" t="s">
        <v>916</v>
      </c>
      <c r="E624" s="1" t="s">
        <v>30</v>
      </c>
      <c r="F624" s="1" t="s">
        <v>109</v>
      </c>
      <c r="G624" s="1" t="s">
        <v>110</v>
      </c>
      <c r="H624" s="1" t="s">
        <v>143</v>
      </c>
      <c r="I624" s="1" t="s">
        <v>144</v>
      </c>
      <c r="J624" s="1" t="s">
        <v>24</v>
      </c>
      <c r="K624" s="1" t="s">
        <v>14</v>
      </c>
      <c r="L624" s="1">
        <v>1</v>
      </c>
      <c r="M624" s="1">
        <v>160</v>
      </c>
      <c r="N624" s="1">
        <v>15</v>
      </c>
      <c r="O624" s="1">
        <v>24</v>
      </c>
      <c r="P624" s="1">
        <v>25</v>
      </c>
      <c r="Q624" s="1">
        <v>161</v>
      </c>
      <c r="R624" s="1" t="s">
        <v>15</v>
      </c>
      <c r="S624" s="1" t="s">
        <v>14904</v>
      </c>
      <c r="T624" s="1">
        <f>Table3[[#This Row],[Unit_Price]]*Table3[[#This Row],[Quantity]]</f>
        <v>160</v>
      </c>
      <c r="U624" s="1">
        <f>(SUM(Table3[[#This Row],[Gross_Sales]],Table3[[#This Row],[Delivery_Fee]])-Table3[[#This Row],[Discount_Amount]])</f>
        <v>161</v>
      </c>
    </row>
    <row r="625" spans="1:21" ht="19.2" customHeight="1" x14ac:dyDescent="0.3">
      <c r="A625" s="1" t="s">
        <v>14905</v>
      </c>
      <c r="B625" s="1" t="s">
        <v>13659</v>
      </c>
      <c r="C625" s="1" t="s">
        <v>30479</v>
      </c>
      <c r="D625" s="1" t="s">
        <v>597</v>
      </c>
      <c r="E625" s="1" t="s">
        <v>19</v>
      </c>
      <c r="F625" s="1" t="s">
        <v>20</v>
      </c>
      <c r="G625" s="1" t="s">
        <v>21</v>
      </c>
      <c r="H625" s="1" t="s">
        <v>131</v>
      </c>
      <c r="I625" s="1" t="s">
        <v>132</v>
      </c>
      <c r="J625" s="1" t="s">
        <v>57</v>
      </c>
      <c r="K625" s="1" t="s">
        <v>25</v>
      </c>
      <c r="L625" s="1">
        <v>4</v>
      </c>
      <c r="M625" s="1">
        <v>220</v>
      </c>
      <c r="N625" s="1">
        <v>5</v>
      </c>
      <c r="O625" s="1">
        <v>44</v>
      </c>
      <c r="P625" s="1">
        <v>30</v>
      </c>
      <c r="Q625" s="1">
        <v>866</v>
      </c>
      <c r="R625" s="1" t="s">
        <v>26</v>
      </c>
      <c r="S625" s="1" t="s">
        <v>14906</v>
      </c>
      <c r="T625" s="1">
        <f>Table3[[#This Row],[Unit_Price]]*Table3[[#This Row],[Quantity]]</f>
        <v>880</v>
      </c>
      <c r="U625" s="1">
        <f>(SUM(Table3[[#This Row],[Gross_Sales]],Table3[[#This Row],[Delivery_Fee]])-Table3[[#This Row],[Discount_Amount]])</f>
        <v>866</v>
      </c>
    </row>
    <row r="626" spans="1:21" ht="19.2" customHeight="1" x14ac:dyDescent="0.3">
      <c r="A626" s="1" t="s">
        <v>14907</v>
      </c>
      <c r="B626" s="1" t="s">
        <v>13659</v>
      </c>
      <c r="C626" s="1" t="s">
        <v>30479</v>
      </c>
      <c r="D626" s="1" t="s">
        <v>743</v>
      </c>
      <c r="E626" s="1" t="s">
        <v>19</v>
      </c>
      <c r="F626" s="1" t="s">
        <v>174</v>
      </c>
      <c r="G626" s="1" t="s">
        <v>175</v>
      </c>
      <c r="H626" s="1" t="s">
        <v>22</v>
      </c>
      <c r="I626" s="1" t="s">
        <v>23</v>
      </c>
      <c r="J626" s="1" t="s">
        <v>24</v>
      </c>
      <c r="K626" s="1" t="s">
        <v>25</v>
      </c>
      <c r="L626" s="1">
        <v>1</v>
      </c>
      <c r="M626" s="1">
        <v>180</v>
      </c>
      <c r="N626" s="1">
        <v>15</v>
      </c>
      <c r="O626" s="1">
        <v>27</v>
      </c>
      <c r="P626" s="1">
        <v>20</v>
      </c>
      <c r="Q626" s="1">
        <v>173</v>
      </c>
      <c r="R626" s="1" t="s">
        <v>36</v>
      </c>
      <c r="S626" s="1" t="s">
        <v>14908</v>
      </c>
      <c r="T626" s="1">
        <f>Table3[[#This Row],[Unit_Price]]*Table3[[#This Row],[Quantity]]</f>
        <v>180</v>
      </c>
      <c r="U626" s="1">
        <f>(SUM(Table3[[#This Row],[Gross_Sales]],Table3[[#This Row],[Delivery_Fee]])-Table3[[#This Row],[Discount_Amount]])</f>
        <v>173</v>
      </c>
    </row>
    <row r="627" spans="1:21" ht="19.2" customHeight="1" x14ac:dyDescent="0.3">
      <c r="A627" s="1" t="s">
        <v>14909</v>
      </c>
      <c r="B627" s="1" t="s">
        <v>13659</v>
      </c>
      <c r="C627" s="1" t="s">
        <v>30479</v>
      </c>
      <c r="D627" s="1" t="s">
        <v>1453</v>
      </c>
      <c r="E627" s="1" t="s">
        <v>19</v>
      </c>
      <c r="F627" s="1" t="s">
        <v>98</v>
      </c>
      <c r="G627" s="1" t="s">
        <v>99</v>
      </c>
      <c r="H627" s="1" t="s">
        <v>288</v>
      </c>
      <c r="I627" s="1" t="s">
        <v>289</v>
      </c>
      <c r="J627" s="1" t="s">
        <v>86</v>
      </c>
      <c r="K627" s="1" t="s">
        <v>14</v>
      </c>
      <c r="L627" s="1">
        <v>4</v>
      </c>
      <c r="M627" s="1">
        <v>80</v>
      </c>
      <c r="N627" s="1">
        <v>20</v>
      </c>
      <c r="O627" s="1">
        <v>64</v>
      </c>
      <c r="P627" s="1">
        <v>20</v>
      </c>
      <c r="Q627" s="1">
        <v>276</v>
      </c>
      <c r="R627" s="1" t="s">
        <v>15</v>
      </c>
      <c r="S627" s="1" t="s">
        <v>14910</v>
      </c>
      <c r="T627" s="1">
        <f>Table3[[#This Row],[Unit_Price]]*Table3[[#This Row],[Quantity]]</f>
        <v>320</v>
      </c>
      <c r="U627" s="1">
        <f>(SUM(Table3[[#This Row],[Gross_Sales]],Table3[[#This Row],[Delivery_Fee]])-Table3[[#This Row],[Discount_Amount]])</f>
        <v>276</v>
      </c>
    </row>
    <row r="628" spans="1:21" ht="19.2" customHeight="1" x14ac:dyDescent="0.3">
      <c r="A628" s="1" t="s">
        <v>14911</v>
      </c>
      <c r="B628" s="1" t="s">
        <v>13659</v>
      </c>
      <c r="C628" s="1" t="s">
        <v>30479</v>
      </c>
      <c r="D628" s="1" t="s">
        <v>518</v>
      </c>
      <c r="E628" s="1" t="s">
        <v>19</v>
      </c>
      <c r="F628" s="1" t="s">
        <v>20</v>
      </c>
      <c r="G628" s="1" t="s">
        <v>21</v>
      </c>
      <c r="H628" s="1" t="s">
        <v>11</v>
      </c>
      <c r="I628" s="1" t="s">
        <v>12</v>
      </c>
      <c r="J628" s="1" t="s">
        <v>13</v>
      </c>
      <c r="K628" s="1" t="s">
        <v>14</v>
      </c>
      <c r="L628" s="1">
        <v>2</v>
      </c>
      <c r="M628" s="1">
        <v>140</v>
      </c>
      <c r="N628" s="1">
        <v>15</v>
      </c>
      <c r="O628" s="1">
        <v>42</v>
      </c>
      <c r="P628" s="1">
        <v>25</v>
      </c>
      <c r="Q628" s="1">
        <v>263</v>
      </c>
      <c r="R628" s="1" t="s">
        <v>42</v>
      </c>
      <c r="S628" s="1" t="s">
        <v>14912</v>
      </c>
      <c r="T628" s="1">
        <f>Table3[[#This Row],[Unit_Price]]*Table3[[#This Row],[Quantity]]</f>
        <v>280</v>
      </c>
      <c r="U628" s="1">
        <f>(SUM(Table3[[#This Row],[Gross_Sales]],Table3[[#This Row],[Delivery_Fee]])-Table3[[#This Row],[Discount_Amount]])</f>
        <v>263</v>
      </c>
    </row>
    <row r="629" spans="1:21" ht="19.2" customHeight="1" x14ac:dyDescent="0.3">
      <c r="A629" s="1" t="s">
        <v>14913</v>
      </c>
      <c r="B629" s="1" t="s">
        <v>13659</v>
      </c>
      <c r="C629" s="1" t="s">
        <v>30479</v>
      </c>
      <c r="D629" s="1" t="s">
        <v>442</v>
      </c>
      <c r="E629" s="1" t="s">
        <v>8</v>
      </c>
      <c r="F629" s="1" t="s">
        <v>9</v>
      </c>
      <c r="G629" s="1" t="s">
        <v>10</v>
      </c>
      <c r="H629" s="1" t="s">
        <v>61</v>
      </c>
      <c r="I629" s="1" t="s">
        <v>62</v>
      </c>
      <c r="J629" s="1" t="s">
        <v>24</v>
      </c>
      <c r="K629" s="1" t="s">
        <v>25</v>
      </c>
      <c r="L629" s="1">
        <v>1</v>
      </c>
      <c r="M629" s="1">
        <v>190</v>
      </c>
      <c r="N629" s="1">
        <v>15</v>
      </c>
      <c r="O629" s="1">
        <v>28.5</v>
      </c>
      <c r="P629" s="1">
        <v>35</v>
      </c>
      <c r="Q629" s="1">
        <v>196.5</v>
      </c>
      <c r="R629" s="1" t="s">
        <v>63</v>
      </c>
      <c r="S629" s="1" t="s">
        <v>14914</v>
      </c>
      <c r="T629" s="1">
        <f>Table3[[#This Row],[Unit_Price]]*Table3[[#This Row],[Quantity]]</f>
        <v>190</v>
      </c>
      <c r="U629" s="1">
        <f>(SUM(Table3[[#This Row],[Gross_Sales]],Table3[[#This Row],[Delivery_Fee]])-Table3[[#This Row],[Discount_Amount]])</f>
        <v>196.5</v>
      </c>
    </row>
    <row r="630" spans="1:21" ht="19.2" customHeight="1" x14ac:dyDescent="0.3">
      <c r="A630" s="1" t="s">
        <v>14915</v>
      </c>
      <c r="B630" s="1" t="s">
        <v>13659</v>
      </c>
      <c r="C630" s="1" t="s">
        <v>30479</v>
      </c>
      <c r="D630" s="1" t="s">
        <v>321</v>
      </c>
      <c r="E630" s="1" t="s">
        <v>8</v>
      </c>
      <c r="F630" s="1" t="s">
        <v>109</v>
      </c>
      <c r="G630" s="1" t="s">
        <v>110</v>
      </c>
      <c r="H630" s="1" t="s">
        <v>61</v>
      </c>
      <c r="I630" s="1" t="s">
        <v>62</v>
      </c>
      <c r="J630" s="1" t="s">
        <v>24</v>
      </c>
      <c r="K630" s="1" t="s">
        <v>25</v>
      </c>
      <c r="L630" s="1">
        <v>2</v>
      </c>
      <c r="M630" s="1">
        <v>190</v>
      </c>
      <c r="N630" s="1">
        <v>0</v>
      </c>
      <c r="O630" s="1">
        <v>0</v>
      </c>
      <c r="P630" s="1">
        <v>20</v>
      </c>
      <c r="Q630" s="1">
        <v>400</v>
      </c>
      <c r="R630" s="1" t="s">
        <v>26</v>
      </c>
      <c r="S630" s="1" t="s">
        <v>14916</v>
      </c>
      <c r="T630" s="1">
        <f>Table3[[#This Row],[Unit_Price]]*Table3[[#This Row],[Quantity]]</f>
        <v>380</v>
      </c>
      <c r="U630" s="1">
        <f>(SUM(Table3[[#This Row],[Gross_Sales]],Table3[[#This Row],[Delivery_Fee]])-Table3[[#This Row],[Discount_Amount]])</f>
        <v>400</v>
      </c>
    </row>
    <row r="631" spans="1:21" ht="19.2" customHeight="1" x14ac:dyDescent="0.3">
      <c r="A631" s="1" t="s">
        <v>14917</v>
      </c>
      <c r="B631" s="1" t="s">
        <v>13659</v>
      </c>
      <c r="C631" s="1" t="s">
        <v>30479</v>
      </c>
      <c r="D631" s="1" t="s">
        <v>626</v>
      </c>
      <c r="E631" s="1" t="s">
        <v>30</v>
      </c>
      <c r="F631" s="1" t="s">
        <v>75</v>
      </c>
      <c r="G631" s="1" t="s">
        <v>76</v>
      </c>
      <c r="H631" s="1" t="s">
        <v>55</v>
      </c>
      <c r="I631" s="1" t="s">
        <v>56</v>
      </c>
      <c r="J631" s="1" t="s">
        <v>57</v>
      </c>
      <c r="K631" s="1" t="s">
        <v>14</v>
      </c>
      <c r="L631" s="1">
        <v>4</v>
      </c>
      <c r="M631" s="1">
        <v>180</v>
      </c>
      <c r="N631" s="1">
        <v>15</v>
      </c>
      <c r="O631" s="1">
        <v>108</v>
      </c>
      <c r="P631" s="1">
        <v>30</v>
      </c>
      <c r="Q631" s="1">
        <v>642</v>
      </c>
      <c r="R631" s="1" t="s">
        <v>36</v>
      </c>
      <c r="S631" s="1" t="s">
        <v>14918</v>
      </c>
      <c r="T631" s="1">
        <f>Table3[[#This Row],[Unit_Price]]*Table3[[#This Row],[Quantity]]</f>
        <v>720</v>
      </c>
      <c r="U631" s="1">
        <f>(SUM(Table3[[#This Row],[Gross_Sales]],Table3[[#This Row],[Delivery_Fee]])-Table3[[#This Row],[Discount_Amount]])</f>
        <v>642</v>
      </c>
    </row>
    <row r="632" spans="1:21" ht="19.2" customHeight="1" x14ac:dyDescent="0.3">
      <c r="A632" s="1" t="s">
        <v>14919</v>
      </c>
      <c r="B632" s="1" t="s">
        <v>13659</v>
      </c>
      <c r="C632" s="1" t="s">
        <v>30479</v>
      </c>
      <c r="D632" s="1" t="s">
        <v>309</v>
      </c>
      <c r="E632" s="1" t="s">
        <v>8</v>
      </c>
      <c r="F632" s="1" t="s">
        <v>46</v>
      </c>
      <c r="G632" s="1" t="s">
        <v>47</v>
      </c>
      <c r="H632" s="1" t="s">
        <v>131</v>
      </c>
      <c r="I632" s="1" t="s">
        <v>132</v>
      </c>
      <c r="J632" s="1" t="s">
        <v>57</v>
      </c>
      <c r="K632" s="1" t="s">
        <v>25</v>
      </c>
      <c r="L632" s="1">
        <v>3</v>
      </c>
      <c r="M632" s="1">
        <v>220</v>
      </c>
      <c r="N632" s="1">
        <v>10</v>
      </c>
      <c r="O632" s="1">
        <v>66</v>
      </c>
      <c r="P632" s="1">
        <v>30</v>
      </c>
      <c r="Q632" s="1">
        <v>624</v>
      </c>
      <c r="R632" s="1" t="s">
        <v>15</v>
      </c>
      <c r="S632" s="1" t="s">
        <v>14920</v>
      </c>
      <c r="T632" s="1">
        <f>Table3[[#This Row],[Unit_Price]]*Table3[[#This Row],[Quantity]]</f>
        <v>660</v>
      </c>
      <c r="U632" s="1">
        <f>(SUM(Table3[[#This Row],[Gross_Sales]],Table3[[#This Row],[Delivery_Fee]])-Table3[[#This Row],[Discount_Amount]])</f>
        <v>624</v>
      </c>
    </row>
    <row r="633" spans="1:21" ht="19.2" customHeight="1" x14ac:dyDescent="0.3">
      <c r="A633" s="1" t="s">
        <v>14921</v>
      </c>
      <c r="B633" s="1" t="s">
        <v>13659</v>
      </c>
      <c r="C633" s="1" t="s">
        <v>30479</v>
      </c>
      <c r="D633" s="1" t="s">
        <v>916</v>
      </c>
      <c r="E633" s="1" t="s">
        <v>67</v>
      </c>
      <c r="F633" s="1" t="s">
        <v>267</v>
      </c>
      <c r="G633" s="1" t="s">
        <v>268</v>
      </c>
      <c r="H633" s="1" t="s">
        <v>84</v>
      </c>
      <c r="I633" s="1" t="s">
        <v>85</v>
      </c>
      <c r="J633" s="1" t="s">
        <v>86</v>
      </c>
      <c r="K633" s="1" t="s">
        <v>14</v>
      </c>
      <c r="L633" s="1">
        <v>1</v>
      </c>
      <c r="M633" s="1">
        <v>100</v>
      </c>
      <c r="N633" s="1">
        <v>0</v>
      </c>
      <c r="O633" s="1">
        <v>0</v>
      </c>
      <c r="P633" s="1">
        <v>25</v>
      </c>
      <c r="Q633" s="1">
        <v>125</v>
      </c>
      <c r="R633" s="1" t="s">
        <v>36</v>
      </c>
      <c r="S633" s="1" t="s">
        <v>14922</v>
      </c>
      <c r="T633" s="1">
        <f>Table3[[#This Row],[Unit_Price]]*Table3[[#This Row],[Quantity]]</f>
        <v>100</v>
      </c>
      <c r="U633" s="1">
        <f>(SUM(Table3[[#This Row],[Gross_Sales]],Table3[[#This Row],[Delivery_Fee]])-Table3[[#This Row],[Discount_Amount]])</f>
        <v>125</v>
      </c>
    </row>
    <row r="634" spans="1:21" ht="19.2" customHeight="1" x14ac:dyDescent="0.3">
      <c r="A634" s="1" t="s">
        <v>14923</v>
      </c>
      <c r="B634" s="1" t="s">
        <v>13659</v>
      </c>
      <c r="C634" s="1" t="s">
        <v>30479</v>
      </c>
      <c r="D634" s="1" t="s">
        <v>1532</v>
      </c>
      <c r="E634" s="1" t="s">
        <v>19</v>
      </c>
      <c r="F634" s="1" t="s">
        <v>53</v>
      </c>
      <c r="G634" s="1" t="s">
        <v>54</v>
      </c>
      <c r="H634" s="1" t="s">
        <v>33</v>
      </c>
      <c r="I634" s="1" t="s">
        <v>34</v>
      </c>
      <c r="J634" s="1" t="s">
        <v>35</v>
      </c>
      <c r="K634" s="1" t="s">
        <v>25</v>
      </c>
      <c r="L634" s="1">
        <v>4</v>
      </c>
      <c r="M634" s="1">
        <v>240</v>
      </c>
      <c r="N634" s="1">
        <v>10</v>
      </c>
      <c r="O634" s="1">
        <v>96</v>
      </c>
      <c r="P634" s="1">
        <v>20</v>
      </c>
      <c r="Q634" s="1">
        <v>884</v>
      </c>
      <c r="R634" s="1" t="s">
        <v>36</v>
      </c>
      <c r="S634" s="1" t="s">
        <v>14924</v>
      </c>
      <c r="T634" s="1">
        <f>Table3[[#This Row],[Unit_Price]]*Table3[[#This Row],[Quantity]]</f>
        <v>960</v>
      </c>
      <c r="U634" s="1">
        <f>(SUM(Table3[[#This Row],[Gross_Sales]],Table3[[#This Row],[Delivery_Fee]])-Table3[[#This Row],[Discount_Amount]])</f>
        <v>884</v>
      </c>
    </row>
    <row r="635" spans="1:21" ht="19.2" customHeight="1" x14ac:dyDescent="0.3">
      <c r="A635" s="1" t="s">
        <v>14925</v>
      </c>
      <c r="B635" s="1" t="s">
        <v>13659</v>
      </c>
      <c r="C635" s="1" t="s">
        <v>30479</v>
      </c>
      <c r="D635" s="1" t="s">
        <v>1298</v>
      </c>
      <c r="E635" s="1" t="s">
        <v>67</v>
      </c>
      <c r="F635" s="1" t="s">
        <v>187</v>
      </c>
      <c r="G635" s="1" t="s">
        <v>188</v>
      </c>
      <c r="H635" s="1" t="s">
        <v>84</v>
      </c>
      <c r="I635" s="1" t="s">
        <v>85</v>
      </c>
      <c r="J635" s="1" t="s">
        <v>86</v>
      </c>
      <c r="K635" s="1" t="s">
        <v>14</v>
      </c>
      <c r="L635" s="1">
        <v>4</v>
      </c>
      <c r="M635" s="1">
        <v>100</v>
      </c>
      <c r="N635" s="1">
        <v>20</v>
      </c>
      <c r="O635" s="1">
        <v>80</v>
      </c>
      <c r="P635" s="1">
        <v>30</v>
      </c>
      <c r="Q635" s="1">
        <v>350</v>
      </c>
      <c r="R635" s="1" t="s">
        <v>42</v>
      </c>
      <c r="S635" s="1" t="s">
        <v>14926</v>
      </c>
      <c r="T635" s="1">
        <f>Table3[[#This Row],[Unit_Price]]*Table3[[#This Row],[Quantity]]</f>
        <v>400</v>
      </c>
      <c r="U635" s="1">
        <f>(SUM(Table3[[#This Row],[Gross_Sales]],Table3[[#This Row],[Delivery_Fee]])-Table3[[#This Row],[Discount_Amount]])</f>
        <v>350</v>
      </c>
    </row>
    <row r="636" spans="1:21" ht="19.2" customHeight="1" x14ac:dyDescent="0.3">
      <c r="A636" s="1" t="s">
        <v>14927</v>
      </c>
      <c r="B636" s="1" t="s">
        <v>13659</v>
      </c>
      <c r="C636" s="1" t="s">
        <v>30479</v>
      </c>
      <c r="D636" s="1" t="s">
        <v>333</v>
      </c>
      <c r="E636" s="1" t="s">
        <v>19</v>
      </c>
      <c r="F636" s="1" t="s">
        <v>124</v>
      </c>
      <c r="G636" s="1" t="s">
        <v>125</v>
      </c>
      <c r="H636" s="1" t="s">
        <v>48</v>
      </c>
      <c r="I636" s="1" t="s">
        <v>49</v>
      </c>
      <c r="J636" s="1" t="s">
        <v>13</v>
      </c>
      <c r="K636" s="1" t="s">
        <v>14</v>
      </c>
      <c r="L636" s="1">
        <v>2</v>
      </c>
      <c r="M636" s="1">
        <v>220</v>
      </c>
      <c r="N636" s="1">
        <v>20</v>
      </c>
      <c r="O636" s="1">
        <v>88</v>
      </c>
      <c r="P636" s="1">
        <v>30</v>
      </c>
      <c r="Q636" s="1">
        <v>382</v>
      </c>
      <c r="R636" s="1" t="s">
        <v>36</v>
      </c>
      <c r="S636" s="1" t="s">
        <v>14928</v>
      </c>
      <c r="T636" s="1">
        <f>Table3[[#This Row],[Unit_Price]]*Table3[[#This Row],[Quantity]]</f>
        <v>440</v>
      </c>
      <c r="U636" s="1">
        <f>(SUM(Table3[[#This Row],[Gross_Sales]],Table3[[#This Row],[Delivery_Fee]])-Table3[[#This Row],[Discount_Amount]])</f>
        <v>382</v>
      </c>
    </row>
    <row r="637" spans="1:21" ht="19.2" customHeight="1" x14ac:dyDescent="0.3">
      <c r="A637" s="1" t="s">
        <v>14929</v>
      </c>
      <c r="B637" s="1" t="s">
        <v>13659</v>
      </c>
      <c r="C637" s="1" t="s">
        <v>30479</v>
      </c>
      <c r="D637" s="1" t="s">
        <v>1900</v>
      </c>
      <c r="E637" s="1" t="s">
        <v>19</v>
      </c>
      <c r="F637" s="1" t="s">
        <v>46</v>
      </c>
      <c r="G637" s="1" t="s">
        <v>47</v>
      </c>
      <c r="H637" s="1" t="s">
        <v>77</v>
      </c>
      <c r="I637" s="1" t="s">
        <v>78</v>
      </c>
      <c r="J637" s="1" t="s">
        <v>24</v>
      </c>
      <c r="K637" s="1" t="s">
        <v>14</v>
      </c>
      <c r="L637" s="1">
        <v>3</v>
      </c>
      <c r="M637" s="1">
        <v>150</v>
      </c>
      <c r="N637" s="1">
        <v>20</v>
      </c>
      <c r="O637" s="1">
        <v>90</v>
      </c>
      <c r="P637" s="1">
        <v>20</v>
      </c>
      <c r="Q637" s="1">
        <v>380</v>
      </c>
      <c r="R637" s="1" t="s">
        <v>15</v>
      </c>
      <c r="S637" s="1" t="s">
        <v>14930</v>
      </c>
      <c r="T637" s="1">
        <f>Table3[[#This Row],[Unit_Price]]*Table3[[#This Row],[Quantity]]</f>
        <v>450</v>
      </c>
      <c r="U637" s="1">
        <f>(SUM(Table3[[#This Row],[Gross_Sales]],Table3[[#This Row],[Delivery_Fee]])-Table3[[#This Row],[Discount_Amount]])</f>
        <v>380</v>
      </c>
    </row>
    <row r="638" spans="1:21" ht="19.2" customHeight="1" x14ac:dyDescent="0.3">
      <c r="A638" s="1" t="s">
        <v>14931</v>
      </c>
      <c r="B638" s="1" t="s">
        <v>13659</v>
      </c>
      <c r="C638" s="1" t="s">
        <v>30479</v>
      </c>
      <c r="D638" s="1" t="s">
        <v>355</v>
      </c>
      <c r="E638" s="1" t="s">
        <v>67</v>
      </c>
      <c r="F638" s="1" t="s">
        <v>151</v>
      </c>
      <c r="G638" s="1" t="s">
        <v>152</v>
      </c>
      <c r="H638" s="1" t="s">
        <v>55</v>
      </c>
      <c r="I638" s="1" t="s">
        <v>56</v>
      </c>
      <c r="J638" s="1" t="s">
        <v>57</v>
      </c>
      <c r="K638" s="1" t="s">
        <v>14</v>
      </c>
      <c r="L638" s="1">
        <v>2</v>
      </c>
      <c r="M638" s="1">
        <v>180</v>
      </c>
      <c r="N638" s="1">
        <v>20</v>
      </c>
      <c r="O638" s="1">
        <v>72</v>
      </c>
      <c r="P638" s="1">
        <v>20</v>
      </c>
      <c r="Q638" s="1">
        <v>308</v>
      </c>
      <c r="R638" s="1" t="s">
        <v>15</v>
      </c>
      <c r="S638" s="1" t="s">
        <v>14932</v>
      </c>
      <c r="T638" s="1">
        <f>Table3[[#This Row],[Unit_Price]]*Table3[[#This Row],[Quantity]]</f>
        <v>360</v>
      </c>
      <c r="U638" s="1">
        <f>(SUM(Table3[[#This Row],[Gross_Sales]],Table3[[#This Row],[Delivery_Fee]])-Table3[[#This Row],[Discount_Amount]])</f>
        <v>308</v>
      </c>
    </row>
    <row r="639" spans="1:21" ht="19.2" customHeight="1" x14ac:dyDescent="0.3">
      <c r="A639" s="1" t="s">
        <v>14933</v>
      </c>
      <c r="B639" s="1" t="s">
        <v>13659</v>
      </c>
      <c r="C639" s="1" t="s">
        <v>30479</v>
      </c>
      <c r="D639" s="1" t="s">
        <v>879</v>
      </c>
      <c r="E639" s="1" t="s">
        <v>30</v>
      </c>
      <c r="F639" s="1" t="s">
        <v>339</v>
      </c>
      <c r="G639" s="1" t="s">
        <v>340</v>
      </c>
      <c r="H639" s="1" t="s">
        <v>143</v>
      </c>
      <c r="I639" s="1" t="s">
        <v>144</v>
      </c>
      <c r="J639" s="1" t="s">
        <v>24</v>
      </c>
      <c r="K639" s="1" t="s">
        <v>14</v>
      </c>
      <c r="L639" s="1">
        <v>4</v>
      </c>
      <c r="M639" s="1">
        <v>160</v>
      </c>
      <c r="N639" s="1">
        <v>5</v>
      </c>
      <c r="O639" s="1">
        <v>32</v>
      </c>
      <c r="P639" s="1">
        <v>30</v>
      </c>
      <c r="Q639" s="1">
        <v>638</v>
      </c>
      <c r="R639" s="1" t="s">
        <v>36</v>
      </c>
      <c r="S639" s="1" t="s">
        <v>14934</v>
      </c>
      <c r="T639" s="1">
        <f>Table3[[#This Row],[Unit_Price]]*Table3[[#This Row],[Quantity]]</f>
        <v>640</v>
      </c>
      <c r="U639" s="1">
        <f>(SUM(Table3[[#This Row],[Gross_Sales]],Table3[[#This Row],[Delivery_Fee]])-Table3[[#This Row],[Discount_Amount]])</f>
        <v>638</v>
      </c>
    </row>
    <row r="640" spans="1:21" ht="19.2" customHeight="1" x14ac:dyDescent="0.3">
      <c r="A640" s="1" t="s">
        <v>14935</v>
      </c>
      <c r="B640" s="1" t="s">
        <v>13659</v>
      </c>
      <c r="C640" s="1" t="s">
        <v>30479</v>
      </c>
      <c r="D640" s="1" t="s">
        <v>2348</v>
      </c>
      <c r="E640" s="1" t="s">
        <v>67</v>
      </c>
      <c r="F640" s="1" t="s">
        <v>141</v>
      </c>
      <c r="G640" s="1" t="s">
        <v>142</v>
      </c>
      <c r="H640" s="1" t="s">
        <v>111</v>
      </c>
      <c r="I640" s="1" t="s">
        <v>112</v>
      </c>
      <c r="J640" s="1" t="s">
        <v>13</v>
      </c>
      <c r="K640" s="1" t="s">
        <v>25</v>
      </c>
      <c r="L640" s="1">
        <v>2</v>
      </c>
      <c r="M640" s="1">
        <v>280</v>
      </c>
      <c r="N640" s="1">
        <v>0</v>
      </c>
      <c r="O640" s="1">
        <v>0</v>
      </c>
      <c r="P640" s="1">
        <v>20</v>
      </c>
      <c r="Q640" s="1">
        <v>580</v>
      </c>
      <c r="R640" s="1" t="s">
        <v>26</v>
      </c>
      <c r="S640" s="1" t="s">
        <v>14936</v>
      </c>
      <c r="T640" s="1">
        <f>Table3[[#This Row],[Unit_Price]]*Table3[[#This Row],[Quantity]]</f>
        <v>560</v>
      </c>
      <c r="U640" s="1">
        <f>(SUM(Table3[[#This Row],[Gross_Sales]],Table3[[#This Row],[Delivery_Fee]])-Table3[[#This Row],[Discount_Amount]])</f>
        <v>580</v>
      </c>
    </row>
    <row r="641" spans="1:21" ht="19.2" customHeight="1" x14ac:dyDescent="0.3">
      <c r="A641" s="1" t="s">
        <v>14937</v>
      </c>
      <c r="B641" s="1" t="s">
        <v>13659</v>
      </c>
      <c r="C641" s="1" t="s">
        <v>30479</v>
      </c>
      <c r="D641" s="1" t="s">
        <v>2053</v>
      </c>
      <c r="E641" s="1" t="s">
        <v>67</v>
      </c>
      <c r="F641" s="1" t="s">
        <v>141</v>
      </c>
      <c r="G641" s="1" t="s">
        <v>142</v>
      </c>
      <c r="H641" s="1" t="s">
        <v>288</v>
      </c>
      <c r="I641" s="1" t="s">
        <v>289</v>
      </c>
      <c r="J641" s="1" t="s">
        <v>86</v>
      </c>
      <c r="K641" s="1" t="s">
        <v>14</v>
      </c>
      <c r="L641" s="1">
        <v>1</v>
      </c>
      <c r="M641" s="1">
        <v>80</v>
      </c>
      <c r="N641" s="1">
        <v>10</v>
      </c>
      <c r="O641" s="1">
        <v>8</v>
      </c>
      <c r="P641" s="1">
        <v>20</v>
      </c>
      <c r="Q641" s="1">
        <v>92</v>
      </c>
      <c r="R641" s="1" t="s">
        <v>26</v>
      </c>
      <c r="S641" s="1" t="s">
        <v>14938</v>
      </c>
      <c r="T641" s="1">
        <f>Table3[[#This Row],[Unit_Price]]*Table3[[#This Row],[Quantity]]</f>
        <v>80</v>
      </c>
      <c r="U641" s="1">
        <f>(SUM(Table3[[#This Row],[Gross_Sales]],Table3[[#This Row],[Delivery_Fee]])-Table3[[#This Row],[Discount_Amount]])</f>
        <v>92</v>
      </c>
    </row>
    <row r="642" spans="1:21" ht="19.2" customHeight="1" x14ac:dyDescent="0.3">
      <c r="A642" s="1" t="s">
        <v>14939</v>
      </c>
      <c r="B642" s="1" t="s">
        <v>13659</v>
      </c>
      <c r="C642" s="1" t="s">
        <v>30479</v>
      </c>
      <c r="D642" s="1" t="s">
        <v>2121</v>
      </c>
      <c r="E642" s="1" t="s">
        <v>19</v>
      </c>
      <c r="F642" s="1" t="s">
        <v>20</v>
      </c>
      <c r="G642" s="1" t="s">
        <v>21</v>
      </c>
      <c r="H642" s="1" t="s">
        <v>48</v>
      </c>
      <c r="I642" s="1" t="s">
        <v>49</v>
      </c>
      <c r="J642" s="1" t="s">
        <v>13</v>
      </c>
      <c r="K642" s="1" t="s">
        <v>14</v>
      </c>
      <c r="L642" s="1">
        <v>3</v>
      </c>
      <c r="M642" s="1">
        <v>220</v>
      </c>
      <c r="N642" s="1">
        <v>5</v>
      </c>
      <c r="O642" s="1">
        <v>33</v>
      </c>
      <c r="P642" s="1">
        <v>25</v>
      </c>
      <c r="Q642" s="1">
        <v>652</v>
      </c>
      <c r="R642" s="1" t="s">
        <v>15</v>
      </c>
      <c r="S642" s="1" t="s">
        <v>14940</v>
      </c>
      <c r="T642" s="1">
        <f>Table3[[#This Row],[Unit_Price]]*Table3[[#This Row],[Quantity]]</f>
        <v>660</v>
      </c>
      <c r="U642" s="1">
        <f>(SUM(Table3[[#This Row],[Gross_Sales]],Table3[[#This Row],[Delivery_Fee]])-Table3[[#This Row],[Discount_Amount]])</f>
        <v>652</v>
      </c>
    </row>
    <row r="643" spans="1:21" ht="19.2" customHeight="1" x14ac:dyDescent="0.3">
      <c r="A643" s="1" t="s">
        <v>14941</v>
      </c>
      <c r="B643" s="1" t="s">
        <v>13659</v>
      </c>
      <c r="C643" s="1" t="s">
        <v>30479</v>
      </c>
      <c r="D643" s="1" t="s">
        <v>919</v>
      </c>
      <c r="E643" s="1" t="s">
        <v>30</v>
      </c>
      <c r="F643" s="1" t="s">
        <v>136</v>
      </c>
      <c r="G643" s="1" t="s">
        <v>137</v>
      </c>
      <c r="H643" s="1" t="s">
        <v>22</v>
      </c>
      <c r="I643" s="1" t="s">
        <v>23</v>
      </c>
      <c r="J643" s="1" t="s">
        <v>24</v>
      </c>
      <c r="K643" s="1" t="s">
        <v>25</v>
      </c>
      <c r="L643" s="1">
        <v>4</v>
      </c>
      <c r="M643" s="1">
        <v>180</v>
      </c>
      <c r="N643" s="1">
        <v>10</v>
      </c>
      <c r="O643" s="1">
        <v>72</v>
      </c>
      <c r="P643" s="1">
        <v>30</v>
      </c>
      <c r="Q643" s="1">
        <v>678</v>
      </c>
      <c r="R643" s="1" t="s">
        <v>26</v>
      </c>
      <c r="S643" s="1" t="s">
        <v>14942</v>
      </c>
      <c r="T643" s="1">
        <f>Table3[[#This Row],[Unit_Price]]*Table3[[#This Row],[Quantity]]</f>
        <v>720</v>
      </c>
      <c r="U643" s="1">
        <f>(SUM(Table3[[#This Row],[Gross_Sales]],Table3[[#This Row],[Delivery_Fee]])-Table3[[#This Row],[Discount_Amount]])</f>
        <v>678</v>
      </c>
    </row>
    <row r="644" spans="1:21" ht="19.2" customHeight="1" x14ac:dyDescent="0.3">
      <c r="A644" s="1" t="s">
        <v>14943</v>
      </c>
      <c r="B644" s="1" t="s">
        <v>13659</v>
      </c>
      <c r="C644" s="1" t="s">
        <v>30479</v>
      </c>
      <c r="D644" s="1" t="s">
        <v>1677</v>
      </c>
      <c r="E644" s="1" t="s">
        <v>19</v>
      </c>
      <c r="F644" s="1" t="s">
        <v>124</v>
      </c>
      <c r="G644" s="1" t="s">
        <v>125</v>
      </c>
      <c r="H644" s="1" t="s">
        <v>84</v>
      </c>
      <c r="I644" s="1" t="s">
        <v>85</v>
      </c>
      <c r="J644" s="1" t="s">
        <v>86</v>
      </c>
      <c r="K644" s="1" t="s">
        <v>14</v>
      </c>
      <c r="L644" s="1">
        <v>1</v>
      </c>
      <c r="M644" s="1">
        <v>100</v>
      </c>
      <c r="N644" s="1">
        <v>10</v>
      </c>
      <c r="O644" s="1">
        <v>10</v>
      </c>
      <c r="P644" s="1">
        <v>30</v>
      </c>
      <c r="Q644" s="1">
        <v>120</v>
      </c>
      <c r="R644" s="1" t="s">
        <v>63</v>
      </c>
      <c r="S644" s="1" t="s">
        <v>14944</v>
      </c>
      <c r="T644" s="1">
        <f>Table3[[#This Row],[Unit_Price]]*Table3[[#This Row],[Quantity]]</f>
        <v>100</v>
      </c>
      <c r="U644" s="1">
        <f>(SUM(Table3[[#This Row],[Gross_Sales]],Table3[[#This Row],[Delivery_Fee]])-Table3[[#This Row],[Discount_Amount]])</f>
        <v>120</v>
      </c>
    </row>
    <row r="645" spans="1:21" ht="19.2" customHeight="1" x14ac:dyDescent="0.3">
      <c r="A645" s="1" t="s">
        <v>14945</v>
      </c>
      <c r="B645" s="1" t="s">
        <v>13659</v>
      </c>
      <c r="C645" s="1" t="s">
        <v>30479</v>
      </c>
      <c r="D645" s="1" t="s">
        <v>939</v>
      </c>
      <c r="E645" s="1" t="s">
        <v>67</v>
      </c>
      <c r="F645" s="1" t="s">
        <v>151</v>
      </c>
      <c r="G645" s="1" t="s">
        <v>152</v>
      </c>
      <c r="H645" s="1" t="s">
        <v>84</v>
      </c>
      <c r="I645" s="1" t="s">
        <v>85</v>
      </c>
      <c r="J645" s="1" t="s">
        <v>86</v>
      </c>
      <c r="K645" s="1" t="s">
        <v>14</v>
      </c>
      <c r="L645" s="1">
        <v>3</v>
      </c>
      <c r="M645" s="1">
        <v>100</v>
      </c>
      <c r="N645" s="1">
        <v>5</v>
      </c>
      <c r="O645" s="1">
        <v>15</v>
      </c>
      <c r="P645" s="1">
        <v>30</v>
      </c>
      <c r="Q645" s="1">
        <v>315</v>
      </c>
      <c r="R645" s="1" t="s">
        <v>15</v>
      </c>
      <c r="S645" s="1" t="s">
        <v>14946</v>
      </c>
      <c r="T645" s="1">
        <f>Table3[[#This Row],[Unit_Price]]*Table3[[#This Row],[Quantity]]</f>
        <v>300</v>
      </c>
      <c r="U645" s="1">
        <f>(SUM(Table3[[#This Row],[Gross_Sales]],Table3[[#This Row],[Delivery_Fee]])-Table3[[#This Row],[Discount_Amount]])</f>
        <v>315</v>
      </c>
    </row>
    <row r="646" spans="1:21" ht="19.2" customHeight="1" x14ac:dyDescent="0.3">
      <c r="A646" s="1" t="s">
        <v>14947</v>
      </c>
      <c r="B646" s="1" t="s">
        <v>13659</v>
      </c>
      <c r="C646" s="1" t="s">
        <v>30479</v>
      </c>
      <c r="D646" s="1" t="s">
        <v>120</v>
      </c>
      <c r="E646" s="1" t="s">
        <v>30</v>
      </c>
      <c r="F646" s="1" t="s">
        <v>339</v>
      </c>
      <c r="G646" s="1" t="s">
        <v>340</v>
      </c>
      <c r="H646" s="1" t="s">
        <v>61</v>
      </c>
      <c r="I646" s="1" t="s">
        <v>62</v>
      </c>
      <c r="J646" s="1" t="s">
        <v>24</v>
      </c>
      <c r="K646" s="1" t="s">
        <v>25</v>
      </c>
      <c r="L646" s="1">
        <v>3</v>
      </c>
      <c r="M646" s="1">
        <v>190</v>
      </c>
      <c r="N646" s="1">
        <v>15</v>
      </c>
      <c r="O646" s="1">
        <v>85.5</v>
      </c>
      <c r="P646" s="1">
        <v>35</v>
      </c>
      <c r="Q646" s="1">
        <v>519.5</v>
      </c>
      <c r="R646" s="1" t="s">
        <v>26</v>
      </c>
      <c r="S646" s="1" t="s">
        <v>14948</v>
      </c>
      <c r="T646" s="1">
        <f>Table3[[#This Row],[Unit_Price]]*Table3[[#This Row],[Quantity]]</f>
        <v>570</v>
      </c>
      <c r="U646" s="1">
        <f>(SUM(Table3[[#This Row],[Gross_Sales]],Table3[[#This Row],[Delivery_Fee]])-Table3[[#This Row],[Discount_Amount]])</f>
        <v>519.5</v>
      </c>
    </row>
    <row r="647" spans="1:21" ht="19.2" customHeight="1" x14ac:dyDescent="0.3">
      <c r="A647" s="1" t="s">
        <v>14949</v>
      </c>
      <c r="B647" s="1" t="s">
        <v>13659</v>
      </c>
      <c r="C647" s="1" t="s">
        <v>30479</v>
      </c>
      <c r="D647" s="1" t="s">
        <v>3412</v>
      </c>
      <c r="E647" s="1" t="s">
        <v>67</v>
      </c>
      <c r="F647" s="1" t="s">
        <v>141</v>
      </c>
      <c r="G647" s="1" t="s">
        <v>142</v>
      </c>
      <c r="H647" s="1" t="s">
        <v>84</v>
      </c>
      <c r="I647" s="1" t="s">
        <v>85</v>
      </c>
      <c r="J647" s="1" t="s">
        <v>86</v>
      </c>
      <c r="K647" s="1" t="s">
        <v>14</v>
      </c>
      <c r="L647" s="1">
        <v>4</v>
      </c>
      <c r="M647" s="1">
        <v>100</v>
      </c>
      <c r="N647" s="1">
        <v>15</v>
      </c>
      <c r="O647" s="1">
        <v>60</v>
      </c>
      <c r="P647" s="1">
        <v>20</v>
      </c>
      <c r="Q647" s="1">
        <v>360</v>
      </c>
      <c r="R647" s="1" t="s">
        <v>42</v>
      </c>
      <c r="S647" s="1" t="s">
        <v>14950</v>
      </c>
      <c r="T647" s="1">
        <f>Table3[[#This Row],[Unit_Price]]*Table3[[#This Row],[Quantity]]</f>
        <v>400</v>
      </c>
      <c r="U647" s="1">
        <f>(SUM(Table3[[#This Row],[Gross_Sales]],Table3[[#This Row],[Delivery_Fee]])-Table3[[#This Row],[Discount_Amount]])</f>
        <v>360</v>
      </c>
    </row>
    <row r="648" spans="1:21" ht="19.2" customHeight="1" x14ac:dyDescent="0.3">
      <c r="A648" s="1" t="s">
        <v>14951</v>
      </c>
      <c r="B648" s="1" t="s">
        <v>13659</v>
      </c>
      <c r="C648" s="1" t="s">
        <v>30479</v>
      </c>
      <c r="D648" s="1" t="s">
        <v>805</v>
      </c>
      <c r="E648" s="1" t="s">
        <v>67</v>
      </c>
      <c r="F648" s="1" t="s">
        <v>267</v>
      </c>
      <c r="G648" s="1" t="s">
        <v>268</v>
      </c>
      <c r="H648" s="1" t="s">
        <v>116</v>
      </c>
      <c r="I648" s="1" t="s">
        <v>117</v>
      </c>
      <c r="J648" s="1" t="s">
        <v>35</v>
      </c>
      <c r="K648" s="1" t="s">
        <v>14</v>
      </c>
      <c r="L648" s="1">
        <v>3</v>
      </c>
      <c r="M648" s="1">
        <v>210</v>
      </c>
      <c r="N648" s="1">
        <v>10</v>
      </c>
      <c r="O648" s="1">
        <v>63</v>
      </c>
      <c r="P648" s="1">
        <v>25</v>
      </c>
      <c r="Q648" s="1">
        <v>592</v>
      </c>
      <c r="R648" s="1" t="s">
        <v>42</v>
      </c>
      <c r="S648" s="1" t="s">
        <v>14952</v>
      </c>
      <c r="T648" s="1">
        <f>Table3[[#This Row],[Unit_Price]]*Table3[[#This Row],[Quantity]]</f>
        <v>630</v>
      </c>
      <c r="U648" s="1">
        <f>(SUM(Table3[[#This Row],[Gross_Sales]],Table3[[#This Row],[Delivery_Fee]])-Table3[[#This Row],[Discount_Amount]])</f>
        <v>592</v>
      </c>
    </row>
    <row r="649" spans="1:21" ht="19.2" customHeight="1" x14ac:dyDescent="0.3">
      <c r="A649" s="1" t="s">
        <v>14953</v>
      </c>
      <c r="B649" s="1" t="s">
        <v>13659</v>
      </c>
      <c r="C649" s="1" t="s">
        <v>30479</v>
      </c>
      <c r="D649" s="1" t="s">
        <v>1143</v>
      </c>
      <c r="E649" s="1" t="s">
        <v>19</v>
      </c>
      <c r="F649" s="1" t="s">
        <v>98</v>
      </c>
      <c r="G649" s="1" t="s">
        <v>99</v>
      </c>
      <c r="H649" s="1" t="s">
        <v>33</v>
      </c>
      <c r="I649" s="1" t="s">
        <v>34</v>
      </c>
      <c r="J649" s="1" t="s">
        <v>35</v>
      </c>
      <c r="K649" s="1" t="s">
        <v>25</v>
      </c>
      <c r="L649" s="1">
        <v>4</v>
      </c>
      <c r="M649" s="1">
        <v>240</v>
      </c>
      <c r="N649" s="1">
        <v>10</v>
      </c>
      <c r="O649" s="1">
        <v>96</v>
      </c>
      <c r="P649" s="1">
        <v>25</v>
      </c>
      <c r="Q649" s="1">
        <v>889</v>
      </c>
      <c r="R649" s="1" t="s">
        <v>42</v>
      </c>
      <c r="S649" s="1" t="s">
        <v>14954</v>
      </c>
      <c r="T649" s="1">
        <f>Table3[[#This Row],[Unit_Price]]*Table3[[#This Row],[Quantity]]</f>
        <v>960</v>
      </c>
      <c r="U649" s="1">
        <f>(SUM(Table3[[#This Row],[Gross_Sales]],Table3[[#This Row],[Delivery_Fee]])-Table3[[#This Row],[Discount_Amount]])</f>
        <v>889</v>
      </c>
    </row>
    <row r="650" spans="1:21" ht="19.2" customHeight="1" x14ac:dyDescent="0.3">
      <c r="A650" s="1" t="s">
        <v>14955</v>
      </c>
      <c r="B650" s="1" t="s">
        <v>13659</v>
      </c>
      <c r="C650" s="1" t="s">
        <v>30479</v>
      </c>
      <c r="D650" s="1" t="s">
        <v>948</v>
      </c>
      <c r="E650" s="1" t="s">
        <v>8</v>
      </c>
      <c r="F650" s="1" t="s">
        <v>9</v>
      </c>
      <c r="G650" s="1" t="s">
        <v>10</v>
      </c>
      <c r="H650" s="1" t="s">
        <v>40</v>
      </c>
      <c r="I650" s="1" t="s">
        <v>41</v>
      </c>
      <c r="J650" s="1" t="s">
        <v>13</v>
      </c>
      <c r="K650" s="1" t="s">
        <v>25</v>
      </c>
      <c r="L650" s="1">
        <v>1</v>
      </c>
      <c r="M650" s="1">
        <v>170</v>
      </c>
      <c r="N650" s="1">
        <v>15</v>
      </c>
      <c r="O650" s="1">
        <v>25.5</v>
      </c>
      <c r="P650" s="1">
        <v>30</v>
      </c>
      <c r="Q650" s="1">
        <v>174.5</v>
      </c>
      <c r="R650" s="1" t="s">
        <v>26</v>
      </c>
      <c r="S650" s="1" t="s">
        <v>14956</v>
      </c>
      <c r="T650" s="1">
        <f>Table3[[#This Row],[Unit_Price]]*Table3[[#This Row],[Quantity]]</f>
        <v>170</v>
      </c>
      <c r="U650" s="1">
        <f>(SUM(Table3[[#This Row],[Gross_Sales]],Table3[[#This Row],[Delivery_Fee]])-Table3[[#This Row],[Discount_Amount]])</f>
        <v>174.5</v>
      </c>
    </row>
    <row r="651" spans="1:21" ht="19.2" customHeight="1" x14ac:dyDescent="0.3">
      <c r="A651" s="1" t="s">
        <v>14957</v>
      </c>
      <c r="B651" s="1" t="s">
        <v>13659</v>
      </c>
      <c r="C651" s="1" t="s">
        <v>30479</v>
      </c>
      <c r="D651" s="1" t="s">
        <v>4097</v>
      </c>
      <c r="E651" s="1" t="s">
        <v>30</v>
      </c>
      <c r="F651" s="1" t="s">
        <v>109</v>
      </c>
      <c r="G651" s="1" t="s">
        <v>110</v>
      </c>
      <c r="H651" s="1" t="s">
        <v>131</v>
      </c>
      <c r="I651" s="1" t="s">
        <v>132</v>
      </c>
      <c r="J651" s="1" t="s">
        <v>57</v>
      </c>
      <c r="K651" s="1" t="s">
        <v>25</v>
      </c>
      <c r="L651" s="1">
        <v>2</v>
      </c>
      <c r="M651" s="1">
        <v>220</v>
      </c>
      <c r="N651" s="1">
        <v>10</v>
      </c>
      <c r="O651" s="1">
        <v>44</v>
      </c>
      <c r="P651" s="1">
        <v>40</v>
      </c>
      <c r="Q651" s="1">
        <v>436</v>
      </c>
      <c r="R651" s="1" t="s">
        <v>26</v>
      </c>
      <c r="S651" s="1" t="s">
        <v>14958</v>
      </c>
      <c r="T651" s="1">
        <f>Table3[[#This Row],[Unit_Price]]*Table3[[#This Row],[Quantity]]</f>
        <v>440</v>
      </c>
      <c r="U651" s="1">
        <f>(SUM(Table3[[#This Row],[Gross_Sales]],Table3[[#This Row],[Delivery_Fee]])-Table3[[#This Row],[Discount_Amount]])</f>
        <v>436</v>
      </c>
    </row>
    <row r="652" spans="1:21" ht="19.2" customHeight="1" x14ac:dyDescent="0.3">
      <c r="A652" s="1" t="s">
        <v>14959</v>
      </c>
      <c r="B652" s="1" t="s">
        <v>13659</v>
      </c>
      <c r="C652" s="1" t="s">
        <v>30479</v>
      </c>
      <c r="D652" s="1" t="s">
        <v>3256</v>
      </c>
      <c r="E652" s="1" t="s">
        <v>19</v>
      </c>
      <c r="F652" s="1" t="s">
        <v>124</v>
      </c>
      <c r="G652" s="1" t="s">
        <v>125</v>
      </c>
      <c r="H652" s="1" t="s">
        <v>55</v>
      </c>
      <c r="I652" s="1" t="s">
        <v>56</v>
      </c>
      <c r="J652" s="1" t="s">
        <v>57</v>
      </c>
      <c r="K652" s="1" t="s">
        <v>14</v>
      </c>
      <c r="L652" s="1">
        <v>4</v>
      </c>
      <c r="M652" s="1">
        <v>180</v>
      </c>
      <c r="N652" s="1">
        <v>0</v>
      </c>
      <c r="O652" s="1">
        <v>0</v>
      </c>
      <c r="P652" s="1">
        <v>20</v>
      </c>
      <c r="Q652" s="1">
        <v>740</v>
      </c>
      <c r="R652" s="1" t="s">
        <v>26</v>
      </c>
      <c r="S652" s="1" t="s">
        <v>14960</v>
      </c>
      <c r="T652" s="1">
        <f>Table3[[#This Row],[Unit_Price]]*Table3[[#This Row],[Quantity]]</f>
        <v>720</v>
      </c>
      <c r="U652" s="1">
        <f>(SUM(Table3[[#This Row],[Gross_Sales]],Table3[[#This Row],[Delivery_Fee]])-Table3[[#This Row],[Discount_Amount]])</f>
        <v>740</v>
      </c>
    </row>
    <row r="653" spans="1:21" ht="19.2" customHeight="1" x14ac:dyDescent="0.3">
      <c r="A653" s="1" t="s">
        <v>14961</v>
      </c>
      <c r="B653" s="1" t="s">
        <v>13659</v>
      </c>
      <c r="C653" s="1" t="s">
        <v>30479</v>
      </c>
      <c r="D653" s="1" t="s">
        <v>1291</v>
      </c>
      <c r="E653" s="1" t="s">
        <v>30</v>
      </c>
      <c r="F653" s="1" t="s">
        <v>136</v>
      </c>
      <c r="G653" s="1" t="s">
        <v>137</v>
      </c>
      <c r="H653" s="1" t="s">
        <v>70</v>
      </c>
      <c r="I653" s="1" t="s">
        <v>71</v>
      </c>
      <c r="J653" s="1" t="s">
        <v>13</v>
      </c>
      <c r="K653" s="1" t="s">
        <v>14</v>
      </c>
      <c r="L653" s="1">
        <v>3</v>
      </c>
      <c r="M653" s="1">
        <v>130</v>
      </c>
      <c r="N653" s="1">
        <v>5</v>
      </c>
      <c r="O653" s="1">
        <v>19.5</v>
      </c>
      <c r="P653" s="1">
        <v>20</v>
      </c>
      <c r="Q653" s="1">
        <v>390.5</v>
      </c>
      <c r="R653" s="1" t="s">
        <v>42</v>
      </c>
      <c r="S653" s="1" t="s">
        <v>14962</v>
      </c>
      <c r="T653" s="1">
        <f>Table3[[#This Row],[Unit_Price]]*Table3[[#This Row],[Quantity]]</f>
        <v>390</v>
      </c>
      <c r="U653" s="1">
        <f>(SUM(Table3[[#This Row],[Gross_Sales]],Table3[[#This Row],[Delivery_Fee]])-Table3[[#This Row],[Discount_Amount]])</f>
        <v>390.5</v>
      </c>
    </row>
    <row r="654" spans="1:21" ht="19.2" customHeight="1" x14ac:dyDescent="0.3">
      <c r="A654" s="1" t="s">
        <v>14963</v>
      </c>
      <c r="B654" s="1" t="s">
        <v>13659</v>
      </c>
      <c r="C654" s="1" t="s">
        <v>30479</v>
      </c>
      <c r="D654" s="1" t="s">
        <v>2748</v>
      </c>
      <c r="E654" s="1" t="s">
        <v>67</v>
      </c>
      <c r="F654" s="1" t="s">
        <v>68</v>
      </c>
      <c r="G654" s="1" t="s">
        <v>69</v>
      </c>
      <c r="H654" s="1" t="s">
        <v>116</v>
      </c>
      <c r="I654" s="1" t="s">
        <v>117</v>
      </c>
      <c r="J654" s="1" t="s">
        <v>35</v>
      </c>
      <c r="K654" s="1" t="s">
        <v>14</v>
      </c>
      <c r="L654" s="1">
        <v>1</v>
      </c>
      <c r="M654" s="1">
        <v>210</v>
      </c>
      <c r="N654" s="1">
        <v>0</v>
      </c>
      <c r="O654" s="1">
        <v>0</v>
      </c>
      <c r="P654" s="1">
        <v>30</v>
      </c>
      <c r="Q654" s="1">
        <v>240</v>
      </c>
      <c r="R654" s="1" t="s">
        <v>42</v>
      </c>
      <c r="S654" s="1" t="s">
        <v>14964</v>
      </c>
      <c r="T654" s="1">
        <f>Table3[[#This Row],[Unit_Price]]*Table3[[#This Row],[Quantity]]</f>
        <v>210</v>
      </c>
      <c r="U654" s="1">
        <f>(SUM(Table3[[#This Row],[Gross_Sales]],Table3[[#This Row],[Delivery_Fee]])-Table3[[#This Row],[Discount_Amount]])</f>
        <v>240</v>
      </c>
    </row>
    <row r="655" spans="1:21" ht="19.2" customHeight="1" x14ac:dyDescent="0.3">
      <c r="A655" s="1" t="s">
        <v>14965</v>
      </c>
      <c r="B655" s="1" t="s">
        <v>13659</v>
      </c>
      <c r="C655" s="1" t="s">
        <v>30479</v>
      </c>
      <c r="D655" s="1" t="s">
        <v>1283</v>
      </c>
      <c r="E655" s="1" t="s">
        <v>30</v>
      </c>
      <c r="F655" s="1" t="s">
        <v>339</v>
      </c>
      <c r="G655" s="1" t="s">
        <v>340</v>
      </c>
      <c r="H655" s="1" t="s">
        <v>11</v>
      </c>
      <c r="I655" s="1" t="s">
        <v>12</v>
      </c>
      <c r="J655" s="1" t="s">
        <v>13</v>
      </c>
      <c r="K655" s="1" t="s">
        <v>14</v>
      </c>
      <c r="L655" s="1">
        <v>1</v>
      </c>
      <c r="M655" s="1">
        <v>140</v>
      </c>
      <c r="N655" s="1">
        <v>20</v>
      </c>
      <c r="O655" s="1">
        <v>28</v>
      </c>
      <c r="P655" s="1">
        <v>35</v>
      </c>
      <c r="Q655" s="1">
        <v>147</v>
      </c>
      <c r="R655" s="1" t="s">
        <v>36</v>
      </c>
      <c r="S655" s="1" t="s">
        <v>14966</v>
      </c>
      <c r="T655" s="1">
        <f>Table3[[#This Row],[Unit_Price]]*Table3[[#This Row],[Quantity]]</f>
        <v>140</v>
      </c>
      <c r="U655" s="1">
        <f>(SUM(Table3[[#This Row],[Gross_Sales]],Table3[[#This Row],[Delivery_Fee]])-Table3[[#This Row],[Discount_Amount]])</f>
        <v>147</v>
      </c>
    </row>
    <row r="656" spans="1:21" ht="19.2" customHeight="1" x14ac:dyDescent="0.3">
      <c r="A656" s="1" t="s">
        <v>14967</v>
      </c>
      <c r="B656" s="1" t="s">
        <v>13659</v>
      </c>
      <c r="C656" s="1" t="s">
        <v>30479</v>
      </c>
      <c r="D656" s="1" t="s">
        <v>1133</v>
      </c>
      <c r="E656" s="1" t="s">
        <v>19</v>
      </c>
      <c r="F656" s="1" t="s">
        <v>174</v>
      </c>
      <c r="G656" s="1" t="s">
        <v>175</v>
      </c>
      <c r="H656" s="1" t="s">
        <v>33</v>
      </c>
      <c r="I656" s="1" t="s">
        <v>34</v>
      </c>
      <c r="J656" s="1" t="s">
        <v>35</v>
      </c>
      <c r="K656" s="1" t="s">
        <v>25</v>
      </c>
      <c r="L656" s="1">
        <v>3</v>
      </c>
      <c r="M656" s="1">
        <v>240</v>
      </c>
      <c r="N656" s="1">
        <v>10</v>
      </c>
      <c r="O656" s="1">
        <v>72</v>
      </c>
      <c r="P656" s="1">
        <v>40</v>
      </c>
      <c r="Q656" s="1">
        <v>688</v>
      </c>
      <c r="R656" s="1" t="s">
        <v>15</v>
      </c>
      <c r="S656" s="1" t="s">
        <v>14968</v>
      </c>
      <c r="T656" s="1">
        <f>Table3[[#This Row],[Unit_Price]]*Table3[[#This Row],[Quantity]]</f>
        <v>720</v>
      </c>
      <c r="U656" s="1">
        <f>(SUM(Table3[[#This Row],[Gross_Sales]],Table3[[#This Row],[Delivery_Fee]])-Table3[[#This Row],[Discount_Amount]])</f>
        <v>688</v>
      </c>
    </row>
    <row r="657" spans="1:21" ht="19.2" customHeight="1" x14ac:dyDescent="0.3">
      <c r="A657" s="1" t="s">
        <v>14969</v>
      </c>
      <c r="B657" s="1" t="s">
        <v>13659</v>
      </c>
      <c r="C657" s="1" t="s">
        <v>30479</v>
      </c>
      <c r="D657" s="1" t="s">
        <v>702</v>
      </c>
      <c r="E657" s="1" t="s">
        <v>67</v>
      </c>
      <c r="F657" s="1" t="s">
        <v>82</v>
      </c>
      <c r="G657" s="1" t="s">
        <v>83</v>
      </c>
      <c r="H657" s="1" t="s">
        <v>33</v>
      </c>
      <c r="I657" s="1" t="s">
        <v>34</v>
      </c>
      <c r="J657" s="1" t="s">
        <v>35</v>
      </c>
      <c r="K657" s="1" t="s">
        <v>25</v>
      </c>
      <c r="L657" s="1">
        <v>3</v>
      </c>
      <c r="M657" s="1">
        <v>240</v>
      </c>
      <c r="N657" s="1">
        <v>20</v>
      </c>
      <c r="O657" s="1">
        <v>144</v>
      </c>
      <c r="P657" s="1">
        <v>35</v>
      </c>
      <c r="Q657" s="1">
        <v>611</v>
      </c>
      <c r="R657" s="1" t="s">
        <v>63</v>
      </c>
      <c r="S657" s="1" t="s">
        <v>14970</v>
      </c>
      <c r="T657" s="1">
        <f>Table3[[#This Row],[Unit_Price]]*Table3[[#This Row],[Quantity]]</f>
        <v>720</v>
      </c>
      <c r="U657" s="1">
        <f>(SUM(Table3[[#This Row],[Gross_Sales]],Table3[[#This Row],[Delivery_Fee]])-Table3[[#This Row],[Discount_Amount]])</f>
        <v>611</v>
      </c>
    </row>
    <row r="658" spans="1:21" ht="19.2" customHeight="1" x14ac:dyDescent="0.3">
      <c r="A658" s="1" t="s">
        <v>14971</v>
      </c>
      <c r="B658" s="1" t="s">
        <v>13659</v>
      </c>
      <c r="C658" s="1" t="s">
        <v>30479</v>
      </c>
      <c r="D658" s="1" t="s">
        <v>1494</v>
      </c>
      <c r="E658" s="1" t="s">
        <v>67</v>
      </c>
      <c r="F658" s="1" t="s">
        <v>267</v>
      </c>
      <c r="G658" s="1" t="s">
        <v>268</v>
      </c>
      <c r="H658" s="1" t="s">
        <v>116</v>
      </c>
      <c r="I658" s="1" t="s">
        <v>117</v>
      </c>
      <c r="J658" s="1" t="s">
        <v>35</v>
      </c>
      <c r="K658" s="1" t="s">
        <v>14</v>
      </c>
      <c r="L658" s="1">
        <v>2</v>
      </c>
      <c r="M658" s="1">
        <v>210</v>
      </c>
      <c r="N658" s="1">
        <v>10</v>
      </c>
      <c r="O658" s="1">
        <v>42</v>
      </c>
      <c r="P658" s="1">
        <v>30</v>
      </c>
      <c r="Q658" s="1">
        <v>408</v>
      </c>
      <c r="R658" s="1" t="s">
        <v>63</v>
      </c>
      <c r="S658" s="1" t="s">
        <v>14972</v>
      </c>
      <c r="T658" s="1">
        <f>Table3[[#This Row],[Unit_Price]]*Table3[[#This Row],[Quantity]]</f>
        <v>420</v>
      </c>
      <c r="U658" s="1">
        <f>(SUM(Table3[[#This Row],[Gross_Sales]],Table3[[#This Row],[Delivery_Fee]])-Table3[[#This Row],[Discount_Amount]])</f>
        <v>408</v>
      </c>
    </row>
    <row r="659" spans="1:21" ht="19.2" customHeight="1" x14ac:dyDescent="0.3">
      <c r="A659" s="1" t="s">
        <v>14973</v>
      </c>
      <c r="B659" s="1" t="s">
        <v>13659</v>
      </c>
      <c r="C659" s="1" t="s">
        <v>30479</v>
      </c>
      <c r="D659" s="1" t="s">
        <v>874</v>
      </c>
      <c r="E659" s="1" t="s">
        <v>8</v>
      </c>
      <c r="F659" s="1" t="s">
        <v>151</v>
      </c>
      <c r="G659" s="1" t="s">
        <v>152</v>
      </c>
      <c r="H659" s="1" t="s">
        <v>143</v>
      </c>
      <c r="I659" s="1" t="s">
        <v>144</v>
      </c>
      <c r="J659" s="1" t="s">
        <v>24</v>
      </c>
      <c r="K659" s="1" t="s">
        <v>14</v>
      </c>
      <c r="L659" s="1">
        <v>4</v>
      </c>
      <c r="M659" s="1">
        <v>160</v>
      </c>
      <c r="N659" s="1">
        <v>20</v>
      </c>
      <c r="O659" s="1">
        <v>128</v>
      </c>
      <c r="P659" s="1">
        <v>25</v>
      </c>
      <c r="Q659" s="1">
        <v>537</v>
      </c>
      <c r="R659" s="1" t="s">
        <v>42</v>
      </c>
      <c r="S659" s="1" t="s">
        <v>14974</v>
      </c>
      <c r="T659" s="1">
        <f>Table3[[#This Row],[Unit_Price]]*Table3[[#This Row],[Quantity]]</f>
        <v>640</v>
      </c>
      <c r="U659" s="1">
        <f>(SUM(Table3[[#This Row],[Gross_Sales]],Table3[[#This Row],[Delivery_Fee]])-Table3[[#This Row],[Discount_Amount]])</f>
        <v>537</v>
      </c>
    </row>
    <row r="660" spans="1:21" ht="19.2" customHeight="1" x14ac:dyDescent="0.3">
      <c r="A660" s="1" t="s">
        <v>14975</v>
      </c>
      <c r="B660" s="1" t="s">
        <v>13659</v>
      </c>
      <c r="C660" s="1" t="s">
        <v>30479</v>
      </c>
      <c r="D660" s="1" t="s">
        <v>2069</v>
      </c>
      <c r="E660" s="1" t="s">
        <v>30</v>
      </c>
      <c r="F660" s="1" t="s">
        <v>53</v>
      </c>
      <c r="G660" s="1" t="s">
        <v>54</v>
      </c>
      <c r="H660" s="1" t="s">
        <v>11</v>
      </c>
      <c r="I660" s="1" t="s">
        <v>12</v>
      </c>
      <c r="J660" s="1" t="s">
        <v>13</v>
      </c>
      <c r="K660" s="1" t="s">
        <v>14</v>
      </c>
      <c r="L660" s="1">
        <v>4</v>
      </c>
      <c r="M660" s="1">
        <v>140</v>
      </c>
      <c r="N660" s="1">
        <v>20</v>
      </c>
      <c r="O660" s="1">
        <v>112</v>
      </c>
      <c r="P660" s="1">
        <v>30</v>
      </c>
      <c r="Q660" s="1">
        <v>478</v>
      </c>
      <c r="R660" s="1" t="s">
        <v>26</v>
      </c>
      <c r="S660" s="1" t="s">
        <v>14976</v>
      </c>
      <c r="T660" s="1">
        <f>Table3[[#This Row],[Unit_Price]]*Table3[[#This Row],[Quantity]]</f>
        <v>560</v>
      </c>
      <c r="U660" s="1">
        <f>(SUM(Table3[[#This Row],[Gross_Sales]],Table3[[#This Row],[Delivery_Fee]])-Table3[[#This Row],[Discount_Amount]])</f>
        <v>478</v>
      </c>
    </row>
    <row r="661" spans="1:21" ht="19.2" customHeight="1" x14ac:dyDescent="0.3">
      <c r="A661" s="1" t="s">
        <v>14977</v>
      </c>
      <c r="B661" s="1" t="s">
        <v>13659</v>
      </c>
      <c r="C661" s="1" t="s">
        <v>30479</v>
      </c>
      <c r="D661" s="1" t="s">
        <v>529</v>
      </c>
      <c r="E661" s="1" t="s">
        <v>67</v>
      </c>
      <c r="F661" s="1" t="s">
        <v>174</v>
      </c>
      <c r="G661" s="1" t="s">
        <v>175</v>
      </c>
      <c r="H661" s="1" t="s">
        <v>70</v>
      </c>
      <c r="I661" s="1" t="s">
        <v>71</v>
      </c>
      <c r="J661" s="1" t="s">
        <v>13</v>
      </c>
      <c r="K661" s="1" t="s">
        <v>14</v>
      </c>
      <c r="L661" s="1">
        <v>4</v>
      </c>
      <c r="M661" s="1">
        <v>130</v>
      </c>
      <c r="N661" s="1">
        <v>5</v>
      </c>
      <c r="O661" s="1">
        <v>26</v>
      </c>
      <c r="P661" s="1">
        <v>30</v>
      </c>
      <c r="Q661" s="1">
        <v>524</v>
      </c>
      <c r="R661" s="1" t="s">
        <v>36</v>
      </c>
      <c r="S661" s="1" t="s">
        <v>14978</v>
      </c>
      <c r="T661" s="1">
        <f>Table3[[#This Row],[Unit_Price]]*Table3[[#This Row],[Quantity]]</f>
        <v>520</v>
      </c>
      <c r="U661" s="1">
        <f>(SUM(Table3[[#This Row],[Gross_Sales]],Table3[[#This Row],[Delivery_Fee]])-Table3[[#This Row],[Discount_Amount]])</f>
        <v>524</v>
      </c>
    </row>
    <row r="662" spans="1:21" ht="19.2" customHeight="1" x14ac:dyDescent="0.3">
      <c r="A662" s="1" t="s">
        <v>14979</v>
      </c>
      <c r="B662" s="1" t="s">
        <v>13659</v>
      </c>
      <c r="C662" s="1" t="s">
        <v>30479</v>
      </c>
      <c r="D662" s="1" t="s">
        <v>2572</v>
      </c>
      <c r="E662" s="1" t="s">
        <v>19</v>
      </c>
      <c r="F662" s="1" t="s">
        <v>174</v>
      </c>
      <c r="G662" s="1" t="s">
        <v>175</v>
      </c>
      <c r="H662" s="1" t="s">
        <v>33</v>
      </c>
      <c r="I662" s="1" t="s">
        <v>34</v>
      </c>
      <c r="J662" s="1" t="s">
        <v>35</v>
      </c>
      <c r="K662" s="1" t="s">
        <v>25</v>
      </c>
      <c r="L662" s="1">
        <v>1</v>
      </c>
      <c r="M662" s="1">
        <v>240</v>
      </c>
      <c r="N662" s="1">
        <v>20</v>
      </c>
      <c r="O662" s="1">
        <v>48</v>
      </c>
      <c r="P662" s="1">
        <v>35</v>
      </c>
      <c r="Q662" s="1">
        <v>227</v>
      </c>
      <c r="R662" s="1" t="s">
        <v>63</v>
      </c>
      <c r="S662" s="1" t="s">
        <v>14980</v>
      </c>
      <c r="T662" s="1">
        <f>Table3[[#This Row],[Unit_Price]]*Table3[[#This Row],[Quantity]]</f>
        <v>240</v>
      </c>
      <c r="U662" s="1">
        <f>(SUM(Table3[[#This Row],[Gross_Sales]],Table3[[#This Row],[Delivery_Fee]])-Table3[[#This Row],[Discount_Amount]])</f>
        <v>227</v>
      </c>
    </row>
    <row r="663" spans="1:21" ht="19.2" customHeight="1" x14ac:dyDescent="0.3">
      <c r="A663" s="1" t="s">
        <v>14981</v>
      </c>
      <c r="B663" s="1" t="s">
        <v>13659</v>
      </c>
      <c r="C663" s="1" t="s">
        <v>30479</v>
      </c>
      <c r="D663" s="1" t="s">
        <v>916</v>
      </c>
      <c r="E663" s="1" t="s">
        <v>8</v>
      </c>
      <c r="F663" s="1" t="s">
        <v>9</v>
      </c>
      <c r="G663" s="1" t="s">
        <v>10</v>
      </c>
      <c r="H663" s="1" t="s">
        <v>33</v>
      </c>
      <c r="I663" s="1" t="s">
        <v>34</v>
      </c>
      <c r="J663" s="1" t="s">
        <v>35</v>
      </c>
      <c r="K663" s="1" t="s">
        <v>25</v>
      </c>
      <c r="L663" s="1">
        <v>1</v>
      </c>
      <c r="M663" s="1">
        <v>240</v>
      </c>
      <c r="N663" s="1">
        <v>0</v>
      </c>
      <c r="O663" s="1">
        <v>0</v>
      </c>
      <c r="P663" s="1">
        <v>40</v>
      </c>
      <c r="Q663" s="1">
        <v>280</v>
      </c>
      <c r="R663" s="1" t="s">
        <v>15</v>
      </c>
      <c r="S663" s="1" t="s">
        <v>14982</v>
      </c>
      <c r="T663" s="1">
        <f>Table3[[#This Row],[Unit_Price]]*Table3[[#This Row],[Quantity]]</f>
        <v>240</v>
      </c>
      <c r="U663" s="1">
        <f>(SUM(Table3[[#This Row],[Gross_Sales]],Table3[[#This Row],[Delivery_Fee]])-Table3[[#This Row],[Discount_Amount]])</f>
        <v>280</v>
      </c>
    </row>
    <row r="664" spans="1:21" ht="19.2" customHeight="1" x14ac:dyDescent="0.3">
      <c r="A664" s="1" t="s">
        <v>14983</v>
      </c>
      <c r="B664" s="1" t="s">
        <v>13659</v>
      </c>
      <c r="C664" s="1" t="s">
        <v>30479</v>
      </c>
      <c r="D664" s="1" t="s">
        <v>1022</v>
      </c>
      <c r="E664" s="1" t="s">
        <v>19</v>
      </c>
      <c r="F664" s="1" t="s">
        <v>20</v>
      </c>
      <c r="G664" s="1" t="s">
        <v>21</v>
      </c>
      <c r="H664" s="1" t="s">
        <v>288</v>
      </c>
      <c r="I664" s="1" t="s">
        <v>289</v>
      </c>
      <c r="J664" s="1" t="s">
        <v>86</v>
      </c>
      <c r="K664" s="1" t="s">
        <v>14</v>
      </c>
      <c r="L664" s="1">
        <v>1</v>
      </c>
      <c r="M664" s="1">
        <v>80</v>
      </c>
      <c r="N664" s="1">
        <v>20</v>
      </c>
      <c r="O664" s="1">
        <v>16</v>
      </c>
      <c r="P664" s="1">
        <v>40</v>
      </c>
      <c r="Q664" s="1">
        <v>104</v>
      </c>
      <c r="R664" s="1" t="s">
        <v>15</v>
      </c>
      <c r="S664" s="1" t="s">
        <v>14984</v>
      </c>
      <c r="T664" s="1">
        <f>Table3[[#This Row],[Unit_Price]]*Table3[[#This Row],[Quantity]]</f>
        <v>80</v>
      </c>
      <c r="U664" s="1">
        <f>(SUM(Table3[[#This Row],[Gross_Sales]],Table3[[#This Row],[Delivery_Fee]])-Table3[[#This Row],[Discount_Amount]])</f>
        <v>104</v>
      </c>
    </row>
    <row r="665" spans="1:21" ht="19.2" customHeight="1" x14ac:dyDescent="0.3">
      <c r="A665" s="1" t="s">
        <v>14985</v>
      </c>
      <c r="B665" s="1" t="s">
        <v>13659</v>
      </c>
      <c r="C665" s="1" t="s">
        <v>30479</v>
      </c>
      <c r="D665" s="1" t="s">
        <v>309</v>
      </c>
      <c r="E665" s="1" t="s">
        <v>67</v>
      </c>
      <c r="F665" s="1" t="s">
        <v>267</v>
      </c>
      <c r="G665" s="1" t="s">
        <v>268</v>
      </c>
      <c r="H665" s="1" t="s">
        <v>61</v>
      </c>
      <c r="I665" s="1" t="s">
        <v>62</v>
      </c>
      <c r="J665" s="1" t="s">
        <v>24</v>
      </c>
      <c r="K665" s="1" t="s">
        <v>25</v>
      </c>
      <c r="L665" s="1">
        <v>2</v>
      </c>
      <c r="M665" s="1">
        <v>190</v>
      </c>
      <c r="N665" s="1">
        <v>15</v>
      </c>
      <c r="O665" s="1">
        <v>57</v>
      </c>
      <c r="P665" s="1">
        <v>20</v>
      </c>
      <c r="Q665" s="1">
        <v>343</v>
      </c>
      <c r="R665" s="1" t="s">
        <v>36</v>
      </c>
      <c r="S665" s="1" t="s">
        <v>14986</v>
      </c>
      <c r="T665" s="1">
        <f>Table3[[#This Row],[Unit_Price]]*Table3[[#This Row],[Quantity]]</f>
        <v>380</v>
      </c>
      <c r="U665" s="1">
        <f>(SUM(Table3[[#This Row],[Gross_Sales]],Table3[[#This Row],[Delivery_Fee]])-Table3[[#This Row],[Discount_Amount]])</f>
        <v>343</v>
      </c>
    </row>
    <row r="666" spans="1:21" ht="19.2" customHeight="1" x14ac:dyDescent="0.3">
      <c r="A666" s="1" t="s">
        <v>14987</v>
      </c>
      <c r="B666" s="1" t="s">
        <v>13659</v>
      </c>
      <c r="C666" s="1" t="s">
        <v>30479</v>
      </c>
      <c r="D666" s="1" t="s">
        <v>756</v>
      </c>
      <c r="E666" s="1" t="s">
        <v>19</v>
      </c>
      <c r="F666" s="1" t="s">
        <v>141</v>
      </c>
      <c r="G666" s="1" t="s">
        <v>142</v>
      </c>
      <c r="H666" s="1" t="s">
        <v>22</v>
      </c>
      <c r="I666" s="1" t="s">
        <v>23</v>
      </c>
      <c r="J666" s="1" t="s">
        <v>24</v>
      </c>
      <c r="K666" s="1" t="s">
        <v>25</v>
      </c>
      <c r="L666" s="1">
        <v>4</v>
      </c>
      <c r="M666" s="1">
        <v>180</v>
      </c>
      <c r="N666" s="1">
        <v>5</v>
      </c>
      <c r="O666" s="1">
        <v>36</v>
      </c>
      <c r="P666" s="1">
        <v>30</v>
      </c>
      <c r="Q666" s="1">
        <v>714</v>
      </c>
      <c r="R666" s="1" t="s">
        <v>63</v>
      </c>
      <c r="S666" s="1" t="s">
        <v>14988</v>
      </c>
      <c r="T666" s="1">
        <f>Table3[[#This Row],[Unit_Price]]*Table3[[#This Row],[Quantity]]</f>
        <v>720</v>
      </c>
      <c r="U666" s="1">
        <f>(SUM(Table3[[#This Row],[Gross_Sales]],Table3[[#This Row],[Delivery_Fee]])-Table3[[#This Row],[Discount_Amount]])</f>
        <v>714</v>
      </c>
    </row>
    <row r="667" spans="1:21" ht="19.2" customHeight="1" x14ac:dyDescent="0.3">
      <c r="A667" s="1" t="s">
        <v>14989</v>
      </c>
      <c r="B667" s="1" t="s">
        <v>13659</v>
      </c>
      <c r="C667" s="1" t="s">
        <v>30479</v>
      </c>
      <c r="D667" s="1" t="s">
        <v>1440</v>
      </c>
      <c r="E667" s="1" t="s">
        <v>30</v>
      </c>
      <c r="F667" s="1" t="s">
        <v>75</v>
      </c>
      <c r="G667" s="1" t="s">
        <v>76</v>
      </c>
      <c r="H667" s="1" t="s">
        <v>288</v>
      </c>
      <c r="I667" s="1" t="s">
        <v>289</v>
      </c>
      <c r="J667" s="1" t="s">
        <v>86</v>
      </c>
      <c r="K667" s="1" t="s">
        <v>14</v>
      </c>
      <c r="L667" s="1">
        <v>1</v>
      </c>
      <c r="M667" s="1">
        <v>80</v>
      </c>
      <c r="N667" s="1">
        <v>10</v>
      </c>
      <c r="O667" s="1">
        <v>8</v>
      </c>
      <c r="P667" s="1">
        <v>25</v>
      </c>
      <c r="Q667" s="1">
        <v>97</v>
      </c>
      <c r="R667" s="1" t="s">
        <v>36</v>
      </c>
      <c r="S667" s="1" t="s">
        <v>14990</v>
      </c>
      <c r="T667" s="1">
        <f>Table3[[#This Row],[Unit_Price]]*Table3[[#This Row],[Quantity]]</f>
        <v>80</v>
      </c>
      <c r="U667" s="1">
        <f>(SUM(Table3[[#This Row],[Gross_Sales]],Table3[[#This Row],[Delivery_Fee]])-Table3[[#This Row],[Discount_Amount]])</f>
        <v>97</v>
      </c>
    </row>
    <row r="668" spans="1:21" ht="19.2" customHeight="1" x14ac:dyDescent="0.3">
      <c r="A668" s="1" t="s">
        <v>14991</v>
      </c>
      <c r="B668" s="1" t="s">
        <v>13659</v>
      </c>
      <c r="C668" s="1" t="s">
        <v>30479</v>
      </c>
      <c r="D668" s="1" t="s">
        <v>753</v>
      </c>
      <c r="E668" s="1" t="s">
        <v>19</v>
      </c>
      <c r="F668" s="1" t="s">
        <v>129</v>
      </c>
      <c r="G668" s="1" t="s">
        <v>130</v>
      </c>
      <c r="H668" s="1" t="s">
        <v>84</v>
      </c>
      <c r="I668" s="1" t="s">
        <v>85</v>
      </c>
      <c r="J668" s="1" t="s">
        <v>86</v>
      </c>
      <c r="K668" s="1" t="s">
        <v>14</v>
      </c>
      <c r="L668" s="1">
        <v>1</v>
      </c>
      <c r="M668" s="1">
        <v>100</v>
      </c>
      <c r="N668" s="1">
        <v>5</v>
      </c>
      <c r="O668" s="1">
        <v>5</v>
      </c>
      <c r="P668" s="1">
        <v>20</v>
      </c>
      <c r="Q668" s="1">
        <v>115</v>
      </c>
      <c r="R668" s="1" t="s">
        <v>42</v>
      </c>
      <c r="S668" s="1" t="s">
        <v>14992</v>
      </c>
      <c r="T668" s="1">
        <f>Table3[[#This Row],[Unit_Price]]*Table3[[#This Row],[Quantity]]</f>
        <v>100</v>
      </c>
      <c r="U668" s="1">
        <f>(SUM(Table3[[#This Row],[Gross_Sales]],Table3[[#This Row],[Delivery_Fee]])-Table3[[#This Row],[Discount_Amount]])</f>
        <v>115</v>
      </c>
    </row>
    <row r="669" spans="1:21" ht="19.2" customHeight="1" x14ac:dyDescent="0.3">
      <c r="A669" s="1" t="s">
        <v>14993</v>
      </c>
      <c r="B669" s="1" t="s">
        <v>13659</v>
      </c>
      <c r="C669" s="1" t="s">
        <v>30479</v>
      </c>
      <c r="D669" s="1" t="s">
        <v>846</v>
      </c>
      <c r="E669" s="1" t="s">
        <v>19</v>
      </c>
      <c r="F669" s="1" t="s">
        <v>20</v>
      </c>
      <c r="G669" s="1" t="s">
        <v>21</v>
      </c>
      <c r="H669" s="1" t="s">
        <v>116</v>
      </c>
      <c r="I669" s="1" t="s">
        <v>117</v>
      </c>
      <c r="J669" s="1" t="s">
        <v>35</v>
      </c>
      <c r="K669" s="1" t="s">
        <v>14</v>
      </c>
      <c r="L669" s="1">
        <v>1</v>
      </c>
      <c r="M669" s="1">
        <v>210</v>
      </c>
      <c r="N669" s="1">
        <v>20</v>
      </c>
      <c r="O669" s="1">
        <v>42</v>
      </c>
      <c r="P669" s="1">
        <v>35</v>
      </c>
      <c r="Q669" s="1">
        <v>203</v>
      </c>
      <c r="R669" s="1" t="s">
        <v>63</v>
      </c>
      <c r="S669" s="1" t="s">
        <v>14994</v>
      </c>
      <c r="T669" s="1">
        <f>Table3[[#This Row],[Unit_Price]]*Table3[[#This Row],[Quantity]]</f>
        <v>210</v>
      </c>
      <c r="U669" s="1">
        <f>(SUM(Table3[[#This Row],[Gross_Sales]],Table3[[#This Row],[Delivery_Fee]])-Table3[[#This Row],[Discount_Amount]])</f>
        <v>203</v>
      </c>
    </row>
    <row r="670" spans="1:21" ht="19.2" customHeight="1" x14ac:dyDescent="0.3">
      <c r="A670" s="1" t="s">
        <v>14995</v>
      </c>
      <c r="B670" s="1" t="s">
        <v>13659</v>
      </c>
      <c r="C670" s="1" t="s">
        <v>30479</v>
      </c>
      <c r="D670" s="1" t="s">
        <v>3412</v>
      </c>
      <c r="E670" s="1" t="s">
        <v>19</v>
      </c>
      <c r="F670" s="1" t="s">
        <v>20</v>
      </c>
      <c r="G670" s="1" t="s">
        <v>21</v>
      </c>
      <c r="H670" s="1" t="s">
        <v>48</v>
      </c>
      <c r="I670" s="1" t="s">
        <v>49</v>
      </c>
      <c r="J670" s="1" t="s">
        <v>13</v>
      </c>
      <c r="K670" s="1" t="s">
        <v>14</v>
      </c>
      <c r="L670" s="1">
        <v>1</v>
      </c>
      <c r="M670" s="1">
        <v>220</v>
      </c>
      <c r="N670" s="1">
        <v>5</v>
      </c>
      <c r="O670" s="1">
        <v>11</v>
      </c>
      <c r="P670" s="1">
        <v>35</v>
      </c>
      <c r="Q670" s="1">
        <v>244</v>
      </c>
      <c r="R670" s="1" t="s">
        <v>42</v>
      </c>
      <c r="S670" s="1" t="s">
        <v>14996</v>
      </c>
      <c r="T670" s="1">
        <f>Table3[[#This Row],[Unit_Price]]*Table3[[#This Row],[Quantity]]</f>
        <v>220</v>
      </c>
      <c r="U670" s="1">
        <f>(SUM(Table3[[#This Row],[Gross_Sales]],Table3[[#This Row],[Delivery_Fee]])-Table3[[#This Row],[Discount_Amount]])</f>
        <v>244</v>
      </c>
    </row>
    <row r="671" spans="1:21" ht="19.2" customHeight="1" x14ac:dyDescent="0.3">
      <c r="A671" s="1" t="s">
        <v>14997</v>
      </c>
      <c r="B671" s="1" t="s">
        <v>13659</v>
      </c>
      <c r="C671" s="1" t="s">
        <v>30479</v>
      </c>
      <c r="D671" s="1" t="s">
        <v>1616</v>
      </c>
      <c r="E671" s="1" t="s">
        <v>19</v>
      </c>
      <c r="F671" s="1" t="s">
        <v>174</v>
      </c>
      <c r="G671" s="1" t="s">
        <v>175</v>
      </c>
      <c r="H671" s="1" t="s">
        <v>84</v>
      </c>
      <c r="I671" s="1" t="s">
        <v>85</v>
      </c>
      <c r="J671" s="1" t="s">
        <v>86</v>
      </c>
      <c r="K671" s="1" t="s">
        <v>14</v>
      </c>
      <c r="L671" s="1">
        <v>2</v>
      </c>
      <c r="M671" s="1">
        <v>100</v>
      </c>
      <c r="N671" s="1">
        <v>5</v>
      </c>
      <c r="O671" s="1">
        <v>10</v>
      </c>
      <c r="P671" s="1">
        <v>40</v>
      </c>
      <c r="Q671" s="1">
        <v>230</v>
      </c>
      <c r="R671" s="1" t="s">
        <v>42</v>
      </c>
      <c r="S671" s="1" t="s">
        <v>14998</v>
      </c>
      <c r="T671" s="1">
        <f>Table3[[#This Row],[Unit_Price]]*Table3[[#This Row],[Quantity]]</f>
        <v>200</v>
      </c>
      <c r="U671" s="1">
        <f>(SUM(Table3[[#This Row],[Gross_Sales]],Table3[[#This Row],[Delivery_Fee]])-Table3[[#This Row],[Discount_Amount]])</f>
        <v>230</v>
      </c>
    </row>
    <row r="672" spans="1:21" ht="19.2" customHeight="1" x14ac:dyDescent="0.3">
      <c r="A672" s="1" t="s">
        <v>14999</v>
      </c>
      <c r="B672" s="1" t="s">
        <v>13659</v>
      </c>
      <c r="C672" s="1" t="s">
        <v>30479</v>
      </c>
      <c r="D672" s="1" t="s">
        <v>491</v>
      </c>
      <c r="E672" s="1" t="s">
        <v>19</v>
      </c>
      <c r="F672" s="1" t="s">
        <v>151</v>
      </c>
      <c r="G672" s="1" t="s">
        <v>152</v>
      </c>
      <c r="H672" s="1" t="s">
        <v>55</v>
      </c>
      <c r="I672" s="1" t="s">
        <v>56</v>
      </c>
      <c r="J672" s="1" t="s">
        <v>57</v>
      </c>
      <c r="K672" s="1" t="s">
        <v>14</v>
      </c>
      <c r="L672" s="1">
        <v>4</v>
      </c>
      <c r="M672" s="1">
        <v>180</v>
      </c>
      <c r="N672" s="1">
        <v>0</v>
      </c>
      <c r="O672" s="1">
        <v>0</v>
      </c>
      <c r="P672" s="1">
        <v>25</v>
      </c>
      <c r="Q672" s="1">
        <v>745</v>
      </c>
      <c r="R672" s="1" t="s">
        <v>15</v>
      </c>
      <c r="S672" s="1" t="s">
        <v>15000</v>
      </c>
      <c r="T672" s="1">
        <f>Table3[[#This Row],[Unit_Price]]*Table3[[#This Row],[Quantity]]</f>
        <v>720</v>
      </c>
      <c r="U672" s="1">
        <f>(SUM(Table3[[#This Row],[Gross_Sales]],Table3[[#This Row],[Delivery_Fee]])-Table3[[#This Row],[Discount_Amount]])</f>
        <v>745</v>
      </c>
    </row>
    <row r="673" spans="1:21" ht="19.2" customHeight="1" x14ac:dyDescent="0.3">
      <c r="A673" s="1" t="s">
        <v>15001</v>
      </c>
      <c r="B673" s="1" t="s">
        <v>13659</v>
      </c>
      <c r="C673" s="1" t="s">
        <v>30479</v>
      </c>
      <c r="D673" s="1" t="s">
        <v>818</v>
      </c>
      <c r="E673" s="1" t="s">
        <v>19</v>
      </c>
      <c r="F673" s="1" t="s">
        <v>75</v>
      </c>
      <c r="G673" s="1" t="s">
        <v>76</v>
      </c>
      <c r="H673" s="1" t="s">
        <v>11</v>
      </c>
      <c r="I673" s="1" t="s">
        <v>12</v>
      </c>
      <c r="J673" s="1" t="s">
        <v>13</v>
      </c>
      <c r="K673" s="1" t="s">
        <v>14</v>
      </c>
      <c r="L673" s="1">
        <v>4</v>
      </c>
      <c r="M673" s="1">
        <v>140</v>
      </c>
      <c r="N673" s="1">
        <v>0</v>
      </c>
      <c r="O673" s="1">
        <v>0</v>
      </c>
      <c r="P673" s="1">
        <v>40</v>
      </c>
      <c r="Q673" s="1">
        <v>600</v>
      </c>
      <c r="R673" s="1" t="s">
        <v>26</v>
      </c>
      <c r="S673" s="1" t="s">
        <v>15002</v>
      </c>
      <c r="T673" s="1">
        <f>Table3[[#This Row],[Unit_Price]]*Table3[[#This Row],[Quantity]]</f>
        <v>560</v>
      </c>
      <c r="U673" s="1">
        <f>(SUM(Table3[[#This Row],[Gross_Sales]],Table3[[#This Row],[Delivery_Fee]])-Table3[[#This Row],[Discount_Amount]])</f>
        <v>600</v>
      </c>
    </row>
    <row r="674" spans="1:21" ht="19.2" customHeight="1" x14ac:dyDescent="0.3">
      <c r="A674" s="1" t="s">
        <v>15003</v>
      </c>
      <c r="B674" s="1" t="s">
        <v>13659</v>
      </c>
      <c r="C674" s="1" t="s">
        <v>30479</v>
      </c>
      <c r="D674" s="1" t="s">
        <v>634</v>
      </c>
      <c r="E674" s="1" t="s">
        <v>67</v>
      </c>
      <c r="F674" s="1" t="s">
        <v>267</v>
      </c>
      <c r="G674" s="1" t="s">
        <v>268</v>
      </c>
      <c r="H674" s="1" t="s">
        <v>40</v>
      </c>
      <c r="I674" s="1" t="s">
        <v>41</v>
      </c>
      <c r="J674" s="1" t="s">
        <v>13</v>
      </c>
      <c r="K674" s="1" t="s">
        <v>25</v>
      </c>
      <c r="L674" s="1">
        <v>4</v>
      </c>
      <c r="M674" s="1">
        <v>170</v>
      </c>
      <c r="N674" s="1">
        <v>15</v>
      </c>
      <c r="O674" s="1">
        <v>102</v>
      </c>
      <c r="P674" s="1">
        <v>25</v>
      </c>
      <c r="Q674" s="1">
        <v>603</v>
      </c>
      <c r="R674" s="1" t="s">
        <v>15</v>
      </c>
      <c r="S674" s="1" t="s">
        <v>15004</v>
      </c>
      <c r="T674" s="1">
        <f>Table3[[#This Row],[Unit_Price]]*Table3[[#This Row],[Quantity]]</f>
        <v>680</v>
      </c>
      <c r="U674" s="1">
        <f>(SUM(Table3[[#This Row],[Gross_Sales]],Table3[[#This Row],[Delivery_Fee]])-Table3[[#This Row],[Discount_Amount]])</f>
        <v>603</v>
      </c>
    </row>
    <row r="675" spans="1:21" ht="19.2" customHeight="1" x14ac:dyDescent="0.3">
      <c r="A675" s="1" t="s">
        <v>15005</v>
      </c>
      <c r="B675" s="1" t="s">
        <v>13659</v>
      </c>
      <c r="C675" s="1" t="s">
        <v>30479</v>
      </c>
      <c r="D675" s="1" t="s">
        <v>2180</v>
      </c>
      <c r="E675" s="1" t="s">
        <v>19</v>
      </c>
      <c r="F675" s="1" t="s">
        <v>93</v>
      </c>
      <c r="G675" s="1" t="s">
        <v>94</v>
      </c>
      <c r="H675" s="1" t="s">
        <v>77</v>
      </c>
      <c r="I675" s="1" t="s">
        <v>78</v>
      </c>
      <c r="J675" s="1" t="s">
        <v>24</v>
      </c>
      <c r="K675" s="1" t="s">
        <v>14</v>
      </c>
      <c r="L675" s="1">
        <v>2</v>
      </c>
      <c r="M675" s="1">
        <v>150</v>
      </c>
      <c r="N675" s="1">
        <v>15</v>
      </c>
      <c r="O675" s="1">
        <v>45</v>
      </c>
      <c r="P675" s="1">
        <v>30</v>
      </c>
      <c r="Q675" s="1">
        <v>285</v>
      </c>
      <c r="R675" s="1" t="s">
        <v>15</v>
      </c>
      <c r="S675" s="1" t="s">
        <v>15006</v>
      </c>
      <c r="T675" s="1">
        <f>Table3[[#This Row],[Unit_Price]]*Table3[[#This Row],[Quantity]]</f>
        <v>300</v>
      </c>
      <c r="U675" s="1">
        <f>(SUM(Table3[[#This Row],[Gross_Sales]],Table3[[#This Row],[Delivery_Fee]])-Table3[[#This Row],[Discount_Amount]])</f>
        <v>285</v>
      </c>
    </row>
    <row r="676" spans="1:21" ht="19.2" customHeight="1" x14ac:dyDescent="0.3">
      <c r="A676" s="1" t="s">
        <v>15007</v>
      </c>
      <c r="B676" s="1" t="s">
        <v>13659</v>
      </c>
      <c r="C676" s="1" t="s">
        <v>30479</v>
      </c>
      <c r="D676" s="1" t="s">
        <v>346</v>
      </c>
      <c r="E676" s="1" t="s">
        <v>30</v>
      </c>
      <c r="F676" s="1" t="s">
        <v>75</v>
      </c>
      <c r="G676" s="1" t="s">
        <v>76</v>
      </c>
      <c r="H676" s="1" t="s">
        <v>84</v>
      </c>
      <c r="I676" s="1" t="s">
        <v>85</v>
      </c>
      <c r="J676" s="1" t="s">
        <v>86</v>
      </c>
      <c r="K676" s="1" t="s">
        <v>14</v>
      </c>
      <c r="L676" s="1">
        <v>1</v>
      </c>
      <c r="M676" s="1">
        <v>100</v>
      </c>
      <c r="N676" s="1">
        <v>0</v>
      </c>
      <c r="O676" s="1">
        <v>0</v>
      </c>
      <c r="P676" s="1">
        <v>20</v>
      </c>
      <c r="Q676" s="1">
        <v>120</v>
      </c>
      <c r="R676" s="1" t="s">
        <v>26</v>
      </c>
      <c r="S676" s="1" t="s">
        <v>15008</v>
      </c>
      <c r="T676" s="1">
        <f>Table3[[#This Row],[Unit_Price]]*Table3[[#This Row],[Quantity]]</f>
        <v>100</v>
      </c>
      <c r="U676" s="1">
        <f>(SUM(Table3[[#This Row],[Gross_Sales]],Table3[[#This Row],[Delivery_Fee]])-Table3[[#This Row],[Discount_Amount]])</f>
        <v>120</v>
      </c>
    </row>
    <row r="677" spans="1:21" ht="19.2" customHeight="1" x14ac:dyDescent="0.3">
      <c r="A677" s="1" t="s">
        <v>15009</v>
      </c>
      <c r="B677" s="1" t="s">
        <v>13659</v>
      </c>
      <c r="C677" s="1" t="s">
        <v>30479</v>
      </c>
      <c r="D677" s="1" t="s">
        <v>173</v>
      </c>
      <c r="E677" s="1" t="s">
        <v>8</v>
      </c>
      <c r="F677" s="1" t="s">
        <v>9</v>
      </c>
      <c r="G677" s="1" t="s">
        <v>10</v>
      </c>
      <c r="H677" s="1" t="s">
        <v>288</v>
      </c>
      <c r="I677" s="1" t="s">
        <v>289</v>
      </c>
      <c r="J677" s="1" t="s">
        <v>86</v>
      </c>
      <c r="K677" s="1" t="s">
        <v>14</v>
      </c>
      <c r="L677" s="1">
        <v>3</v>
      </c>
      <c r="M677" s="1">
        <v>80</v>
      </c>
      <c r="N677" s="1">
        <v>0</v>
      </c>
      <c r="O677" s="1">
        <v>0</v>
      </c>
      <c r="P677" s="1">
        <v>20</v>
      </c>
      <c r="Q677" s="1">
        <v>260</v>
      </c>
      <c r="R677" s="1" t="s">
        <v>26</v>
      </c>
      <c r="S677" s="1" t="s">
        <v>15010</v>
      </c>
      <c r="T677" s="1">
        <f>Table3[[#This Row],[Unit_Price]]*Table3[[#This Row],[Quantity]]</f>
        <v>240</v>
      </c>
      <c r="U677" s="1">
        <f>(SUM(Table3[[#This Row],[Gross_Sales]],Table3[[#This Row],[Delivery_Fee]])-Table3[[#This Row],[Discount_Amount]])</f>
        <v>260</v>
      </c>
    </row>
    <row r="678" spans="1:21" ht="19.2" customHeight="1" x14ac:dyDescent="0.3">
      <c r="A678" s="1" t="s">
        <v>15011</v>
      </c>
      <c r="B678" s="1" t="s">
        <v>13659</v>
      </c>
      <c r="C678" s="1" t="s">
        <v>30479</v>
      </c>
      <c r="D678" s="1" t="s">
        <v>373</v>
      </c>
      <c r="E678" s="1" t="s">
        <v>19</v>
      </c>
      <c r="F678" s="1" t="s">
        <v>151</v>
      </c>
      <c r="G678" s="1" t="s">
        <v>152</v>
      </c>
      <c r="H678" s="1" t="s">
        <v>40</v>
      </c>
      <c r="I678" s="1" t="s">
        <v>41</v>
      </c>
      <c r="J678" s="1" t="s">
        <v>13</v>
      </c>
      <c r="K678" s="1" t="s">
        <v>25</v>
      </c>
      <c r="L678" s="1">
        <v>2</v>
      </c>
      <c r="M678" s="1">
        <v>170</v>
      </c>
      <c r="N678" s="1">
        <v>5</v>
      </c>
      <c r="O678" s="1">
        <v>17</v>
      </c>
      <c r="P678" s="1">
        <v>30</v>
      </c>
      <c r="Q678" s="1">
        <v>353</v>
      </c>
      <c r="R678" s="1" t="s">
        <v>26</v>
      </c>
      <c r="S678" s="1" t="s">
        <v>15012</v>
      </c>
      <c r="T678" s="1">
        <f>Table3[[#This Row],[Unit_Price]]*Table3[[#This Row],[Quantity]]</f>
        <v>340</v>
      </c>
      <c r="U678" s="1">
        <f>(SUM(Table3[[#This Row],[Gross_Sales]],Table3[[#This Row],[Delivery_Fee]])-Table3[[#This Row],[Discount_Amount]])</f>
        <v>353</v>
      </c>
    </row>
    <row r="679" spans="1:21" ht="19.2" customHeight="1" x14ac:dyDescent="0.3">
      <c r="A679" s="1" t="s">
        <v>15013</v>
      </c>
      <c r="B679" s="1" t="s">
        <v>13659</v>
      </c>
      <c r="C679" s="1" t="s">
        <v>30479</v>
      </c>
      <c r="D679" s="1" t="s">
        <v>890</v>
      </c>
      <c r="E679" s="1" t="s">
        <v>19</v>
      </c>
      <c r="F679" s="1" t="s">
        <v>53</v>
      </c>
      <c r="G679" s="1" t="s">
        <v>54</v>
      </c>
      <c r="H679" s="1" t="s">
        <v>40</v>
      </c>
      <c r="I679" s="1" t="s">
        <v>41</v>
      </c>
      <c r="J679" s="1" t="s">
        <v>13</v>
      </c>
      <c r="K679" s="1" t="s">
        <v>25</v>
      </c>
      <c r="L679" s="1">
        <v>1</v>
      </c>
      <c r="M679" s="1">
        <v>170</v>
      </c>
      <c r="N679" s="1">
        <v>15</v>
      </c>
      <c r="O679" s="1">
        <v>25.5</v>
      </c>
      <c r="P679" s="1">
        <v>20</v>
      </c>
      <c r="Q679" s="1">
        <v>164.5</v>
      </c>
      <c r="R679" s="1" t="s">
        <v>63</v>
      </c>
      <c r="S679" s="1" t="s">
        <v>15014</v>
      </c>
      <c r="T679" s="1">
        <f>Table3[[#This Row],[Unit_Price]]*Table3[[#This Row],[Quantity]]</f>
        <v>170</v>
      </c>
      <c r="U679" s="1">
        <f>(SUM(Table3[[#This Row],[Gross_Sales]],Table3[[#This Row],[Delivery_Fee]])-Table3[[#This Row],[Discount_Amount]])</f>
        <v>164.5</v>
      </c>
    </row>
    <row r="680" spans="1:21" ht="19.2" customHeight="1" x14ac:dyDescent="0.3">
      <c r="A680" s="1" t="s">
        <v>15015</v>
      </c>
      <c r="B680" s="1" t="s">
        <v>13659</v>
      </c>
      <c r="C680" s="1" t="s">
        <v>30479</v>
      </c>
      <c r="D680" s="1" t="s">
        <v>695</v>
      </c>
      <c r="E680" s="1" t="s">
        <v>30</v>
      </c>
      <c r="F680" s="1" t="s">
        <v>136</v>
      </c>
      <c r="G680" s="1" t="s">
        <v>137</v>
      </c>
      <c r="H680" s="1" t="s">
        <v>77</v>
      </c>
      <c r="I680" s="1" t="s">
        <v>78</v>
      </c>
      <c r="J680" s="1" t="s">
        <v>24</v>
      </c>
      <c r="K680" s="1" t="s">
        <v>14</v>
      </c>
      <c r="L680" s="1">
        <v>4</v>
      </c>
      <c r="M680" s="1">
        <v>150</v>
      </c>
      <c r="N680" s="1">
        <v>0</v>
      </c>
      <c r="O680" s="1">
        <v>0</v>
      </c>
      <c r="P680" s="1">
        <v>20</v>
      </c>
      <c r="Q680" s="1">
        <v>620</v>
      </c>
      <c r="R680" s="1" t="s">
        <v>36</v>
      </c>
      <c r="S680" s="1" t="s">
        <v>15016</v>
      </c>
      <c r="T680" s="1">
        <f>Table3[[#This Row],[Unit_Price]]*Table3[[#This Row],[Quantity]]</f>
        <v>600</v>
      </c>
      <c r="U680" s="1">
        <f>(SUM(Table3[[#This Row],[Gross_Sales]],Table3[[#This Row],[Delivery_Fee]])-Table3[[#This Row],[Discount_Amount]])</f>
        <v>620</v>
      </c>
    </row>
    <row r="681" spans="1:21" ht="19.2" customHeight="1" x14ac:dyDescent="0.3">
      <c r="A681" s="1" t="s">
        <v>15017</v>
      </c>
      <c r="B681" s="1" t="s">
        <v>13659</v>
      </c>
      <c r="C681" s="1" t="s">
        <v>30479</v>
      </c>
      <c r="D681" s="1" t="s">
        <v>509</v>
      </c>
      <c r="E681" s="1" t="s">
        <v>19</v>
      </c>
      <c r="F681" s="1" t="s">
        <v>187</v>
      </c>
      <c r="G681" s="1" t="s">
        <v>188</v>
      </c>
      <c r="H681" s="1" t="s">
        <v>131</v>
      </c>
      <c r="I681" s="1" t="s">
        <v>132</v>
      </c>
      <c r="J681" s="1" t="s">
        <v>57</v>
      </c>
      <c r="K681" s="1" t="s">
        <v>25</v>
      </c>
      <c r="L681" s="1">
        <v>2</v>
      </c>
      <c r="M681" s="1">
        <v>220</v>
      </c>
      <c r="N681" s="1">
        <v>5</v>
      </c>
      <c r="O681" s="1">
        <v>22</v>
      </c>
      <c r="P681" s="1">
        <v>25</v>
      </c>
      <c r="Q681" s="1">
        <v>443</v>
      </c>
      <c r="R681" s="1" t="s">
        <v>15</v>
      </c>
      <c r="S681" s="1" t="s">
        <v>15018</v>
      </c>
      <c r="T681" s="1">
        <f>Table3[[#This Row],[Unit_Price]]*Table3[[#This Row],[Quantity]]</f>
        <v>440</v>
      </c>
      <c r="U681" s="1">
        <f>(SUM(Table3[[#This Row],[Gross_Sales]],Table3[[#This Row],[Delivery_Fee]])-Table3[[#This Row],[Discount_Amount]])</f>
        <v>443</v>
      </c>
    </row>
    <row r="682" spans="1:21" ht="19.2" customHeight="1" x14ac:dyDescent="0.3">
      <c r="A682" s="1" t="s">
        <v>15019</v>
      </c>
      <c r="B682" s="1" t="s">
        <v>13659</v>
      </c>
      <c r="C682" s="1" t="s">
        <v>30479</v>
      </c>
      <c r="D682" s="1" t="s">
        <v>209</v>
      </c>
      <c r="E682" s="1" t="s">
        <v>19</v>
      </c>
      <c r="F682" s="1" t="s">
        <v>53</v>
      </c>
      <c r="G682" s="1" t="s">
        <v>54</v>
      </c>
      <c r="H682" s="1" t="s">
        <v>22</v>
      </c>
      <c r="I682" s="1" t="s">
        <v>23</v>
      </c>
      <c r="J682" s="1" t="s">
        <v>24</v>
      </c>
      <c r="K682" s="1" t="s">
        <v>25</v>
      </c>
      <c r="L682" s="1">
        <v>1</v>
      </c>
      <c r="M682" s="1">
        <v>180</v>
      </c>
      <c r="N682" s="1">
        <v>10</v>
      </c>
      <c r="O682" s="1">
        <v>18</v>
      </c>
      <c r="P682" s="1">
        <v>20</v>
      </c>
      <c r="Q682" s="1">
        <v>182</v>
      </c>
      <c r="R682" s="1" t="s">
        <v>36</v>
      </c>
      <c r="S682" s="1" t="s">
        <v>15020</v>
      </c>
      <c r="T682" s="1">
        <f>Table3[[#This Row],[Unit_Price]]*Table3[[#This Row],[Quantity]]</f>
        <v>180</v>
      </c>
      <c r="U682" s="1">
        <f>(SUM(Table3[[#This Row],[Gross_Sales]],Table3[[#This Row],[Delivery_Fee]])-Table3[[#This Row],[Discount_Amount]])</f>
        <v>182</v>
      </c>
    </row>
    <row r="683" spans="1:21" ht="19.2" customHeight="1" x14ac:dyDescent="0.3">
      <c r="A683" s="1" t="s">
        <v>15021</v>
      </c>
      <c r="B683" s="1" t="s">
        <v>13659</v>
      </c>
      <c r="C683" s="1" t="s">
        <v>30479</v>
      </c>
      <c r="D683" s="1" t="s">
        <v>1006</v>
      </c>
      <c r="E683" s="1" t="s">
        <v>19</v>
      </c>
      <c r="F683" s="1" t="s">
        <v>109</v>
      </c>
      <c r="G683" s="1" t="s">
        <v>110</v>
      </c>
      <c r="H683" s="1" t="s">
        <v>111</v>
      </c>
      <c r="I683" s="1" t="s">
        <v>112</v>
      </c>
      <c r="J683" s="1" t="s">
        <v>13</v>
      </c>
      <c r="K683" s="1" t="s">
        <v>25</v>
      </c>
      <c r="L683" s="1">
        <v>4</v>
      </c>
      <c r="M683" s="1">
        <v>280</v>
      </c>
      <c r="N683" s="1">
        <v>20</v>
      </c>
      <c r="O683" s="1">
        <v>224</v>
      </c>
      <c r="P683" s="1">
        <v>25</v>
      </c>
      <c r="Q683" s="1">
        <v>921</v>
      </c>
      <c r="R683" s="1" t="s">
        <v>63</v>
      </c>
      <c r="S683" s="1" t="s">
        <v>15022</v>
      </c>
      <c r="T683" s="1">
        <f>Table3[[#This Row],[Unit_Price]]*Table3[[#This Row],[Quantity]]</f>
        <v>1120</v>
      </c>
      <c r="U683" s="1">
        <f>(SUM(Table3[[#This Row],[Gross_Sales]],Table3[[#This Row],[Delivery_Fee]])-Table3[[#This Row],[Discount_Amount]])</f>
        <v>921</v>
      </c>
    </row>
    <row r="684" spans="1:21" ht="19.2" customHeight="1" x14ac:dyDescent="0.3">
      <c r="A684" s="1" t="s">
        <v>15023</v>
      </c>
      <c r="B684" s="1" t="s">
        <v>13659</v>
      </c>
      <c r="C684" s="1" t="s">
        <v>30479</v>
      </c>
      <c r="D684" s="1" t="s">
        <v>687</v>
      </c>
      <c r="E684" s="1" t="s">
        <v>19</v>
      </c>
      <c r="F684" s="1" t="s">
        <v>93</v>
      </c>
      <c r="G684" s="1" t="s">
        <v>94</v>
      </c>
      <c r="H684" s="1" t="s">
        <v>77</v>
      </c>
      <c r="I684" s="1" t="s">
        <v>78</v>
      </c>
      <c r="J684" s="1" t="s">
        <v>24</v>
      </c>
      <c r="K684" s="1" t="s">
        <v>14</v>
      </c>
      <c r="L684" s="1">
        <v>4</v>
      </c>
      <c r="M684" s="1">
        <v>150</v>
      </c>
      <c r="N684" s="1">
        <v>15</v>
      </c>
      <c r="O684" s="1">
        <v>90</v>
      </c>
      <c r="P684" s="1">
        <v>35</v>
      </c>
      <c r="Q684" s="1">
        <v>545</v>
      </c>
      <c r="R684" s="1" t="s">
        <v>63</v>
      </c>
      <c r="S684" s="1" t="s">
        <v>15024</v>
      </c>
      <c r="T684" s="1">
        <f>Table3[[#This Row],[Unit_Price]]*Table3[[#This Row],[Quantity]]</f>
        <v>600</v>
      </c>
      <c r="U684" s="1">
        <f>(SUM(Table3[[#This Row],[Gross_Sales]],Table3[[#This Row],[Delivery_Fee]])-Table3[[#This Row],[Discount_Amount]])</f>
        <v>545</v>
      </c>
    </row>
    <row r="685" spans="1:21" ht="19.2" customHeight="1" x14ac:dyDescent="0.3">
      <c r="A685" s="1" t="s">
        <v>15025</v>
      </c>
      <c r="B685" s="1" t="s">
        <v>13659</v>
      </c>
      <c r="C685" s="1" t="s">
        <v>30479</v>
      </c>
      <c r="D685" s="1" t="s">
        <v>2234</v>
      </c>
      <c r="E685" s="1" t="s">
        <v>19</v>
      </c>
      <c r="F685" s="1" t="s">
        <v>75</v>
      </c>
      <c r="G685" s="1" t="s">
        <v>76</v>
      </c>
      <c r="H685" s="1" t="s">
        <v>131</v>
      </c>
      <c r="I685" s="1" t="s">
        <v>132</v>
      </c>
      <c r="J685" s="1" t="s">
        <v>57</v>
      </c>
      <c r="K685" s="1" t="s">
        <v>25</v>
      </c>
      <c r="L685" s="1">
        <v>1</v>
      </c>
      <c r="M685" s="1">
        <v>220</v>
      </c>
      <c r="N685" s="1">
        <v>10</v>
      </c>
      <c r="O685" s="1">
        <v>22</v>
      </c>
      <c r="P685" s="1">
        <v>40</v>
      </c>
      <c r="Q685" s="1">
        <v>238</v>
      </c>
      <c r="R685" s="1" t="s">
        <v>36</v>
      </c>
      <c r="S685" s="1" t="s">
        <v>15026</v>
      </c>
      <c r="T685" s="1">
        <f>Table3[[#This Row],[Unit_Price]]*Table3[[#This Row],[Quantity]]</f>
        <v>220</v>
      </c>
      <c r="U685" s="1">
        <f>(SUM(Table3[[#This Row],[Gross_Sales]],Table3[[#This Row],[Delivery_Fee]])-Table3[[#This Row],[Discount_Amount]])</f>
        <v>238</v>
      </c>
    </row>
    <row r="686" spans="1:21" ht="19.2" customHeight="1" x14ac:dyDescent="0.3">
      <c r="A686" s="1" t="s">
        <v>15027</v>
      </c>
      <c r="B686" s="1" t="s">
        <v>13659</v>
      </c>
      <c r="C686" s="1" t="s">
        <v>30479</v>
      </c>
      <c r="D686" s="1" t="s">
        <v>1893</v>
      </c>
      <c r="E686" s="1" t="s">
        <v>30</v>
      </c>
      <c r="F686" s="1" t="s">
        <v>109</v>
      </c>
      <c r="G686" s="1" t="s">
        <v>110</v>
      </c>
      <c r="H686" s="1" t="s">
        <v>143</v>
      </c>
      <c r="I686" s="1" t="s">
        <v>144</v>
      </c>
      <c r="J686" s="1" t="s">
        <v>24</v>
      </c>
      <c r="K686" s="1" t="s">
        <v>14</v>
      </c>
      <c r="L686" s="1">
        <v>2</v>
      </c>
      <c r="M686" s="1">
        <v>160</v>
      </c>
      <c r="N686" s="1">
        <v>20</v>
      </c>
      <c r="O686" s="1">
        <v>64</v>
      </c>
      <c r="P686" s="1">
        <v>25</v>
      </c>
      <c r="Q686" s="1">
        <v>281</v>
      </c>
      <c r="R686" s="1" t="s">
        <v>42</v>
      </c>
      <c r="S686" s="1" t="s">
        <v>15028</v>
      </c>
      <c r="T686" s="1">
        <f>Table3[[#This Row],[Unit_Price]]*Table3[[#This Row],[Quantity]]</f>
        <v>320</v>
      </c>
      <c r="U686" s="1">
        <f>(SUM(Table3[[#This Row],[Gross_Sales]],Table3[[#This Row],[Delivery_Fee]])-Table3[[#This Row],[Discount_Amount]])</f>
        <v>281</v>
      </c>
    </row>
    <row r="687" spans="1:21" ht="19.2" customHeight="1" x14ac:dyDescent="0.3">
      <c r="A687" s="1" t="s">
        <v>15029</v>
      </c>
      <c r="B687" s="1" t="s">
        <v>13659</v>
      </c>
      <c r="C687" s="1" t="s">
        <v>30479</v>
      </c>
      <c r="D687" s="1" t="s">
        <v>631</v>
      </c>
      <c r="E687" s="1" t="s">
        <v>19</v>
      </c>
      <c r="F687" s="1" t="s">
        <v>93</v>
      </c>
      <c r="G687" s="1" t="s">
        <v>94</v>
      </c>
      <c r="H687" s="1" t="s">
        <v>116</v>
      </c>
      <c r="I687" s="1" t="s">
        <v>117</v>
      </c>
      <c r="J687" s="1" t="s">
        <v>35</v>
      </c>
      <c r="K687" s="1" t="s">
        <v>14</v>
      </c>
      <c r="L687" s="1">
        <v>2</v>
      </c>
      <c r="M687" s="1">
        <v>210</v>
      </c>
      <c r="N687" s="1">
        <v>20</v>
      </c>
      <c r="O687" s="1">
        <v>84</v>
      </c>
      <c r="P687" s="1">
        <v>30</v>
      </c>
      <c r="Q687" s="1">
        <v>366</v>
      </c>
      <c r="R687" s="1" t="s">
        <v>26</v>
      </c>
      <c r="S687" s="1" t="s">
        <v>15030</v>
      </c>
      <c r="T687" s="1">
        <f>Table3[[#This Row],[Unit_Price]]*Table3[[#This Row],[Quantity]]</f>
        <v>420</v>
      </c>
      <c r="U687" s="1">
        <f>(SUM(Table3[[#This Row],[Gross_Sales]],Table3[[#This Row],[Delivery_Fee]])-Table3[[#This Row],[Discount_Amount]])</f>
        <v>366</v>
      </c>
    </row>
    <row r="688" spans="1:21" ht="19.2" customHeight="1" x14ac:dyDescent="0.3">
      <c r="A688" s="1" t="s">
        <v>15031</v>
      </c>
      <c r="B688" s="1" t="s">
        <v>13659</v>
      </c>
      <c r="C688" s="1" t="s">
        <v>30479</v>
      </c>
      <c r="D688" s="1" t="s">
        <v>292</v>
      </c>
      <c r="E688" s="1" t="s">
        <v>19</v>
      </c>
      <c r="F688" s="1" t="s">
        <v>93</v>
      </c>
      <c r="G688" s="1" t="s">
        <v>94</v>
      </c>
      <c r="H688" s="1" t="s">
        <v>288</v>
      </c>
      <c r="I688" s="1" t="s">
        <v>289</v>
      </c>
      <c r="J688" s="1" t="s">
        <v>86</v>
      </c>
      <c r="K688" s="1" t="s">
        <v>14</v>
      </c>
      <c r="L688" s="1">
        <v>2</v>
      </c>
      <c r="M688" s="1">
        <v>80</v>
      </c>
      <c r="N688" s="1">
        <v>0</v>
      </c>
      <c r="O688" s="1">
        <v>0</v>
      </c>
      <c r="P688" s="1">
        <v>20</v>
      </c>
      <c r="Q688" s="1">
        <v>180</v>
      </c>
      <c r="R688" s="1" t="s">
        <v>36</v>
      </c>
      <c r="S688" s="1" t="s">
        <v>15032</v>
      </c>
      <c r="T688" s="1">
        <f>Table3[[#This Row],[Unit_Price]]*Table3[[#This Row],[Quantity]]</f>
        <v>160</v>
      </c>
      <c r="U688" s="1">
        <f>(SUM(Table3[[#This Row],[Gross_Sales]],Table3[[#This Row],[Delivery_Fee]])-Table3[[#This Row],[Discount_Amount]])</f>
        <v>180</v>
      </c>
    </row>
    <row r="689" spans="1:21" ht="19.2" customHeight="1" x14ac:dyDescent="0.3">
      <c r="A689" s="1" t="s">
        <v>15033</v>
      </c>
      <c r="B689" s="1" t="s">
        <v>13659</v>
      </c>
      <c r="C689" s="1" t="s">
        <v>30479</v>
      </c>
      <c r="D689" s="1" t="s">
        <v>184</v>
      </c>
      <c r="E689" s="1" t="s">
        <v>19</v>
      </c>
      <c r="F689" s="1" t="s">
        <v>141</v>
      </c>
      <c r="G689" s="1" t="s">
        <v>142</v>
      </c>
      <c r="H689" s="1" t="s">
        <v>116</v>
      </c>
      <c r="I689" s="1" t="s">
        <v>117</v>
      </c>
      <c r="J689" s="1" t="s">
        <v>35</v>
      </c>
      <c r="K689" s="1" t="s">
        <v>14</v>
      </c>
      <c r="L689" s="1">
        <v>3</v>
      </c>
      <c r="M689" s="1">
        <v>210</v>
      </c>
      <c r="N689" s="1">
        <v>20</v>
      </c>
      <c r="O689" s="1">
        <v>126</v>
      </c>
      <c r="P689" s="1">
        <v>35</v>
      </c>
      <c r="Q689" s="1">
        <v>539</v>
      </c>
      <c r="R689" s="1" t="s">
        <v>42</v>
      </c>
      <c r="S689" s="1" t="s">
        <v>15034</v>
      </c>
      <c r="T689" s="1">
        <f>Table3[[#This Row],[Unit_Price]]*Table3[[#This Row],[Quantity]]</f>
        <v>630</v>
      </c>
      <c r="U689" s="1">
        <f>(SUM(Table3[[#This Row],[Gross_Sales]],Table3[[#This Row],[Delivery_Fee]])-Table3[[#This Row],[Discount_Amount]])</f>
        <v>539</v>
      </c>
    </row>
    <row r="690" spans="1:21" ht="19.2" customHeight="1" x14ac:dyDescent="0.3">
      <c r="A690" s="1" t="s">
        <v>15035</v>
      </c>
      <c r="B690" s="1" t="s">
        <v>13659</v>
      </c>
      <c r="C690" s="1" t="s">
        <v>30479</v>
      </c>
      <c r="D690" s="1" t="s">
        <v>1136</v>
      </c>
      <c r="E690" s="1" t="s">
        <v>67</v>
      </c>
      <c r="F690" s="1" t="s">
        <v>151</v>
      </c>
      <c r="G690" s="1" t="s">
        <v>152</v>
      </c>
      <c r="H690" s="1" t="s">
        <v>111</v>
      </c>
      <c r="I690" s="1" t="s">
        <v>112</v>
      </c>
      <c r="J690" s="1" t="s">
        <v>13</v>
      </c>
      <c r="K690" s="1" t="s">
        <v>25</v>
      </c>
      <c r="L690" s="1">
        <v>3</v>
      </c>
      <c r="M690" s="1">
        <v>280</v>
      </c>
      <c r="N690" s="1">
        <v>5</v>
      </c>
      <c r="O690" s="1">
        <v>42</v>
      </c>
      <c r="P690" s="1">
        <v>20</v>
      </c>
      <c r="Q690" s="1">
        <v>818</v>
      </c>
      <c r="R690" s="1" t="s">
        <v>15</v>
      </c>
      <c r="S690" s="1" t="s">
        <v>15036</v>
      </c>
      <c r="T690" s="1">
        <f>Table3[[#This Row],[Unit_Price]]*Table3[[#This Row],[Quantity]]</f>
        <v>840</v>
      </c>
      <c r="U690" s="1">
        <f>(SUM(Table3[[#This Row],[Gross_Sales]],Table3[[#This Row],[Delivery_Fee]])-Table3[[#This Row],[Discount_Amount]])</f>
        <v>818</v>
      </c>
    </row>
    <row r="691" spans="1:21" ht="19.2" customHeight="1" x14ac:dyDescent="0.3">
      <c r="A691" s="1" t="s">
        <v>15037</v>
      </c>
      <c r="B691" s="1" t="s">
        <v>13659</v>
      </c>
      <c r="C691" s="1" t="s">
        <v>30479</v>
      </c>
      <c r="D691" s="1" t="s">
        <v>780</v>
      </c>
      <c r="E691" s="1" t="s">
        <v>30</v>
      </c>
      <c r="F691" s="1" t="s">
        <v>136</v>
      </c>
      <c r="G691" s="1" t="s">
        <v>137</v>
      </c>
      <c r="H691" s="1" t="s">
        <v>48</v>
      </c>
      <c r="I691" s="1" t="s">
        <v>49</v>
      </c>
      <c r="J691" s="1" t="s">
        <v>13</v>
      </c>
      <c r="K691" s="1" t="s">
        <v>14</v>
      </c>
      <c r="L691" s="1">
        <v>1</v>
      </c>
      <c r="M691" s="1">
        <v>220</v>
      </c>
      <c r="N691" s="1">
        <v>10</v>
      </c>
      <c r="O691" s="1">
        <v>22</v>
      </c>
      <c r="P691" s="1">
        <v>35</v>
      </c>
      <c r="Q691" s="1">
        <v>233</v>
      </c>
      <c r="R691" s="1" t="s">
        <v>63</v>
      </c>
      <c r="S691" s="1" t="s">
        <v>15038</v>
      </c>
      <c r="T691" s="1">
        <f>Table3[[#This Row],[Unit_Price]]*Table3[[#This Row],[Quantity]]</f>
        <v>220</v>
      </c>
      <c r="U691" s="1">
        <f>(SUM(Table3[[#This Row],[Gross_Sales]],Table3[[#This Row],[Delivery_Fee]])-Table3[[#This Row],[Discount_Amount]])</f>
        <v>233</v>
      </c>
    </row>
    <row r="692" spans="1:21" ht="19.2" customHeight="1" x14ac:dyDescent="0.3">
      <c r="A692" s="1" t="s">
        <v>15039</v>
      </c>
      <c r="B692" s="1" t="s">
        <v>13659</v>
      </c>
      <c r="C692" s="1" t="s">
        <v>30479</v>
      </c>
      <c r="D692" s="1" t="s">
        <v>532</v>
      </c>
      <c r="E692" s="1" t="s">
        <v>30</v>
      </c>
      <c r="F692" s="1" t="s">
        <v>136</v>
      </c>
      <c r="G692" s="1" t="s">
        <v>137</v>
      </c>
      <c r="H692" s="1" t="s">
        <v>70</v>
      </c>
      <c r="I692" s="1" t="s">
        <v>71</v>
      </c>
      <c r="J692" s="1" t="s">
        <v>13</v>
      </c>
      <c r="K692" s="1" t="s">
        <v>14</v>
      </c>
      <c r="L692" s="1">
        <v>2</v>
      </c>
      <c r="M692" s="1">
        <v>130</v>
      </c>
      <c r="N692" s="1">
        <v>10</v>
      </c>
      <c r="O692" s="1">
        <v>26</v>
      </c>
      <c r="P692" s="1">
        <v>25</v>
      </c>
      <c r="Q692" s="1">
        <v>259</v>
      </c>
      <c r="R692" s="1" t="s">
        <v>15</v>
      </c>
      <c r="S692" s="1" t="s">
        <v>15040</v>
      </c>
      <c r="T692" s="1">
        <f>Table3[[#This Row],[Unit_Price]]*Table3[[#This Row],[Quantity]]</f>
        <v>260</v>
      </c>
      <c r="U692" s="1">
        <f>(SUM(Table3[[#This Row],[Gross_Sales]],Table3[[#This Row],[Delivery_Fee]])-Table3[[#This Row],[Discount_Amount]])</f>
        <v>259</v>
      </c>
    </row>
    <row r="693" spans="1:21" ht="19.2" customHeight="1" x14ac:dyDescent="0.3">
      <c r="A693" s="1" t="s">
        <v>15041</v>
      </c>
      <c r="B693" s="1" t="s">
        <v>13659</v>
      </c>
      <c r="C693" s="1" t="s">
        <v>30479</v>
      </c>
      <c r="D693" s="1" t="s">
        <v>509</v>
      </c>
      <c r="E693" s="1" t="s">
        <v>8</v>
      </c>
      <c r="F693" s="1" t="s">
        <v>82</v>
      </c>
      <c r="G693" s="1" t="s">
        <v>83</v>
      </c>
      <c r="H693" s="1" t="s">
        <v>143</v>
      </c>
      <c r="I693" s="1" t="s">
        <v>144</v>
      </c>
      <c r="J693" s="1" t="s">
        <v>24</v>
      </c>
      <c r="K693" s="1" t="s">
        <v>14</v>
      </c>
      <c r="L693" s="1">
        <v>3</v>
      </c>
      <c r="M693" s="1">
        <v>160</v>
      </c>
      <c r="N693" s="1">
        <v>5</v>
      </c>
      <c r="O693" s="1">
        <v>24</v>
      </c>
      <c r="P693" s="1">
        <v>25</v>
      </c>
      <c r="Q693" s="1">
        <v>481</v>
      </c>
      <c r="R693" s="1" t="s">
        <v>26</v>
      </c>
      <c r="S693" s="1" t="s">
        <v>15042</v>
      </c>
      <c r="T693" s="1">
        <f>Table3[[#This Row],[Unit_Price]]*Table3[[#This Row],[Quantity]]</f>
        <v>480</v>
      </c>
      <c r="U693" s="1">
        <f>(SUM(Table3[[#This Row],[Gross_Sales]],Table3[[#This Row],[Delivery_Fee]])-Table3[[#This Row],[Discount_Amount]])</f>
        <v>481</v>
      </c>
    </row>
    <row r="694" spans="1:21" ht="19.2" customHeight="1" x14ac:dyDescent="0.3">
      <c r="A694" s="1" t="s">
        <v>15043</v>
      </c>
      <c r="B694" s="1" t="s">
        <v>13659</v>
      </c>
      <c r="C694" s="1" t="s">
        <v>30479</v>
      </c>
      <c r="D694" s="1" t="s">
        <v>200</v>
      </c>
      <c r="E694" s="1" t="s">
        <v>30</v>
      </c>
      <c r="F694" s="1" t="s">
        <v>136</v>
      </c>
      <c r="G694" s="1" t="s">
        <v>137</v>
      </c>
      <c r="H694" s="1" t="s">
        <v>40</v>
      </c>
      <c r="I694" s="1" t="s">
        <v>41</v>
      </c>
      <c r="J694" s="1" t="s">
        <v>13</v>
      </c>
      <c r="K694" s="1" t="s">
        <v>25</v>
      </c>
      <c r="L694" s="1">
        <v>4</v>
      </c>
      <c r="M694" s="1">
        <v>170</v>
      </c>
      <c r="N694" s="1">
        <v>15</v>
      </c>
      <c r="O694" s="1">
        <v>102</v>
      </c>
      <c r="P694" s="1">
        <v>20</v>
      </c>
      <c r="Q694" s="1">
        <v>598</v>
      </c>
      <c r="R694" s="1" t="s">
        <v>15</v>
      </c>
      <c r="S694" s="1" t="s">
        <v>15044</v>
      </c>
      <c r="T694" s="1">
        <f>Table3[[#This Row],[Unit_Price]]*Table3[[#This Row],[Quantity]]</f>
        <v>680</v>
      </c>
      <c r="U694" s="1">
        <f>(SUM(Table3[[#This Row],[Gross_Sales]],Table3[[#This Row],[Delivery_Fee]])-Table3[[#This Row],[Discount_Amount]])</f>
        <v>598</v>
      </c>
    </row>
    <row r="695" spans="1:21" ht="19.2" customHeight="1" x14ac:dyDescent="0.3">
      <c r="A695" s="1" t="s">
        <v>15045</v>
      </c>
      <c r="B695" s="1" t="s">
        <v>13659</v>
      </c>
      <c r="C695" s="1" t="s">
        <v>30479</v>
      </c>
      <c r="D695" s="1" t="s">
        <v>115</v>
      </c>
      <c r="E695" s="1" t="s">
        <v>67</v>
      </c>
      <c r="F695" s="1" t="s">
        <v>141</v>
      </c>
      <c r="G695" s="1" t="s">
        <v>142</v>
      </c>
      <c r="H695" s="1" t="s">
        <v>61</v>
      </c>
      <c r="I695" s="1" t="s">
        <v>62</v>
      </c>
      <c r="J695" s="1" t="s">
        <v>24</v>
      </c>
      <c r="K695" s="1" t="s">
        <v>25</v>
      </c>
      <c r="L695" s="1">
        <v>1</v>
      </c>
      <c r="M695" s="1">
        <v>190</v>
      </c>
      <c r="N695" s="1">
        <v>15</v>
      </c>
      <c r="O695" s="1">
        <v>28.5</v>
      </c>
      <c r="P695" s="1">
        <v>20</v>
      </c>
      <c r="Q695" s="1">
        <v>181.5</v>
      </c>
      <c r="R695" s="1" t="s">
        <v>15</v>
      </c>
      <c r="S695" s="1" t="s">
        <v>15046</v>
      </c>
      <c r="T695" s="1">
        <f>Table3[[#This Row],[Unit_Price]]*Table3[[#This Row],[Quantity]]</f>
        <v>190</v>
      </c>
      <c r="U695" s="1">
        <f>(SUM(Table3[[#This Row],[Gross_Sales]],Table3[[#This Row],[Delivery_Fee]])-Table3[[#This Row],[Discount_Amount]])</f>
        <v>181.5</v>
      </c>
    </row>
    <row r="696" spans="1:21" ht="19.2" customHeight="1" x14ac:dyDescent="0.3">
      <c r="A696" s="1" t="s">
        <v>15047</v>
      </c>
      <c r="B696" s="1" t="s">
        <v>13659</v>
      </c>
      <c r="C696" s="1" t="s">
        <v>30479</v>
      </c>
      <c r="D696" s="1" t="s">
        <v>282</v>
      </c>
      <c r="E696" s="1" t="s">
        <v>8</v>
      </c>
      <c r="F696" s="1" t="s">
        <v>9</v>
      </c>
      <c r="G696" s="1" t="s">
        <v>10</v>
      </c>
      <c r="H696" s="1" t="s">
        <v>131</v>
      </c>
      <c r="I696" s="1" t="s">
        <v>132</v>
      </c>
      <c r="J696" s="1" t="s">
        <v>57</v>
      </c>
      <c r="K696" s="1" t="s">
        <v>25</v>
      </c>
      <c r="L696" s="1">
        <v>2</v>
      </c>
      <c r="M696" s="1">
        <v>220</v>
      </c>
      <c r="N696" s="1">
        <v>0</v>
      </c>
      <c r="O696" s="1">
        <v>0</v>
      </c>
      <c r="P696" s="1">
        <v>40</v>
      </c>
      <c r="Q696" s="1">
        <v>480</v>
      </c>
      <c r="R696" s="1" t="s">
        <v>26</v>
      </c>
      <c r="S696" s="1" t="s">
        <v>15048</v>
      </c>
      <c r="T696" s="1">
        <f>Table3[[#This Row],[Unit_Price]]*Table3[[#This Row],[Quantity]]</f>
        <v>440</v>
      </c>
      <c r="U696" s="1">
        <f>(SUM(Table3[[#This Row],[Gross_Sales]],Table3[[#This Row],[Delivery_Fee]])-Table3[[#This Row],[Discount_Amount]])</f>
        <v>480</v>
      </c>
    </row>
    <row r="697" spans="1:21" ht="19.2" customHeight="1" x14ac:dyDescent="0.3">
      <c r="A697" s="1" t="s">
        <v>15049</v>
      </c>
      <c r="B697" s="1" t="s">
        <v>13659</v>
      </c>
      <c r="C697" s="1" t="s">
        <v>30479</v>
      </c>
      <c r="D697" s="1" t="s">
        <v>1581</v>
      </c>
      <c r="E697" s="1" t="s">
        <v>67</v>
      </c>
      <c r="F697" s="1" t="s">
        <v>82</v>
      </c>
      <c r="G697" s="1" t="s">
        <v>83</v>
      </c>
      <c r="H697" s="1" t="s">
        <v>116</v>
      </c>
      <c r="I697" s="1" t="s">
        <v>117</v>
      </c>
      <c r="J697" s="1" t="s">
        <v>35</v>
      </c>
      <c r="K697" s="1" t="s">
        <v>14</v>
      </c>
      <c r="L697" s="1">
        <v>3</v>
      </c>
      <c r="M697" s="1">
        <v>210</v>
      </c>
      <c r="N697" s="1">
        <v>20</v>
      </c>
      <c r="O697" s="1">
        <v>126</v>
      </c>
      <c r="P697" s="1">
        <v>25</v>
      </c>
      <c r="Q697" s="1">
        <v>529</v>
      </c>
      <c r="R697" s="1" t="s">
        <v>63</v>
      </c>
      <c r="S697" s="1" t="s">
        <v>15050</v>
      </c>
      <c r="T697" s="1">
        <f>Table3[[#This Row],[Unit_Price]]*Table3[[#This Row],[Quantity]]</f>
        <v>630</v>
      </c>
      <c r="U697" s="1">
        <f>(SUM(Table3[[#This Row],[Gross_Sales]],Table3[[#This Row],[Delivery_Fee]])-Table3[[#This Row],[Discount_Amount]])</f>
        <v>529</v>
      </c>
    </row>
    <row r="698" spans="1:21" ht="19.2" customHeight="1" x14ac:dyDescent="0.3">
      <c r="A698" s="1" t="s">
        <v>15051</v>
      </c>
      <c r="B698" s="1" t="s">
        <v>13659</v>
      </c>
      <c r="C698" s="1" t="s">
        <v>30479</v>
      </c>
      <c r="D698" s="1" t="s">
        <v>1034</v>
      </c>
      <c r="E698" s="1" t="s">
        <v>19</v>
      </c>
      <c r="F698" s="1" t="s">
        <v>75</v>
      </c>
      <c r="G698" s="1" t="s">
        <v>76</v>
      </c>
      <c r="H698" s="1" t="s">
        <v>288</v>
      </c>
      <c r="I698" s="1" t="s">
        <v>289</v>
      </c>
      <c r="J698" s="1" t="s">
        <v>86</v>
      </c>
      <c r="K698" s="1" t="s">
        <v>14</v>
      </c>
      <c r="L698" s="1">
        <v>2</v>
      </c>
      <c r="M698" s="1">
        <v>80</v>
      </c>
      <c r="N698" s="1">
        <v>20</v>
      </c>
      <c r="O698" s="1">
        <v>32</v>
      </c>
      <c r="P698" s="1">
        <v>20</v>
      </c>
      <c r="Q698" s="1">
        <v>148</v>
      </c>
      <c r="R698" s="1" t="s">
        <v>42</v>
      </c>
      <c r="S698" s="1" t="s">
        <v>15052</v>
      </c>
      <c r="T698" s="1">
        <f>Table3[[#This Row],[Unit_Price]]*Table3[[#This Row],[Quantity]]</f>
        <v>160</v>
      </c>
      <c r="U698" s="1">
        <f>(SUM(Table3[[#This Row],[Gross_Sales]],Table3[[#This Row],[Delivery_Fee]])-Table3[[#This Row],[Discount_Amount]])</f>
        <v>148</v>
      </c>
    </row>
    <row r="699" spans="1:21" ht="19.2" customHeight="1" x14ac:dyDescent="0.3">
      <c r="A699" s="1" t="s">
        <v>15053</v>
      </c>
      <c r="B699" s="1" t="s">
        <v>13659</v>
      </c>
      <c r="C699" s="1" t="s">
        <v>30479</v>
      </c>
      <c r="D699" s="1" t="s">
        <v>1333</v>
      </c>
      <c r="E699" s="1" t="s">
        <v>8</v>
      </c>
      <c r="F699" s="1" t="s">
        <v>9</v>
      </c>
      <c r="G699" s="1" t="s">
        <v>10</v>
      </c>
      <c r="H699" s="1" t="s">
        <v>143</v>
      </c>
      <c r="I699" s="1" t="s">
        <v>144</v>
      </c>
      <c r="J699" s="1" t="s">
        <v>24</v>
      </c>
      <c r="K699" s="1" t="s">
        <v>14</v>
      </c>
      <c r="L699" s="1">
        <v>1</v>
      </c>
      <c r="M699" s="1">
        <v>160</v>
      </c>
      <c r="N699" s="1">
        <v>20</v>
      </c>
      <c r="O699" s="1">
        <v>32</v>
      </c>
      <c r="P699" s="1">
        <v>35</v>
      </c>
      <c r="Q699" s="1">
        <v>163</v>
      </c>
      <c r="R699" s="1" t="s">
        <v>26</v>
      </c>
      <c r="S699" s="1" t="s">
        <v>15054</v>
      </c>
      <c r="T699" s="1">
        <f>Table3[[#This Row],[Unit_Price]]*Table3[[#This Row],[Quantity]]</f>
        <v>160</v>
      </c>
      <c r="U699" s="1">
        <f>(SUM(Table3[[#This Row],[Gross_Sales]],Table3[[#This Row],[Delivery_Fee]])-Table3[[#This Row],[Discount_Amount]])</f>
        <v>163</v>
      </c>
    </row>
    <row r="700" spans="1:21" ht="19.2" customHeight="1" x14ac:dyDescent="0.3">
      <c r="A700" s="1" t="s">
        <v>15055</v>
      </c>
      <c r="B700" s="1" t="s">
        <v>13659</v>
      </c>
      <c r="C700" s="1" t="s">
        <v>30479</v>
      </c>
      <c r="D700" s="1" t="s">
        <v>763</v>
      </c>
      <c r="E700" s="1" t="s">
        <v>67</v>
      </c>
      <c r="F700" s="1" t="s">
        <v>267</v>
      </c>
      <c r="G700" s="1" t="s">
        <v>268</v>
      </c>
      <c r="H700" s="1" t="s">
        <v>61</v>
      </c>
      <c r="I700" s="1" t="s">
        <v>62</v>
      </c>
      <c r="J700" s="1" t="s">
        <v>24</v>
      </c>
      <c r="K700" s="1" t="s">
        <v>25</v>
      </c>
      <c r="L700" s="1">
        <v>4</v>
      </c>
      <c r="M700" s="1">
        <v>190</v>
      </c>
      <c r="N700" s="1">
        <v>0</v>
      </c>
      <c r="O700" s="1">
        <v>0</v>
      </c>
      <c r="P700" s="1">
        <v>25</v>
      </c>
      <c r="Q700" s="1">
        <v>785</v>
      </c>
      <c r="R700" s="1" t="s">
        <v>63</v>
      </c>
      <c r="S700" s="1" t="s">
        <v>15056</v>
      </c>
      <c r="T700" s="1">
        <f>Table3[[#This Row],[Unit_Price]]*Table3[[#This Row],[Quantity]]</f>
        <v>760</v>
      </c>
      <c r="U700" s="1">
        <f>(SUM(Table3[[#This Row],[Gross_Sales]],Table3[[#This Row],[Delivery_Fee]])-Table3[[#This Row],[Discount_Amount]])</f>
        <v>785</v>
      </c>
    </row>
    <row r="701" spans="1:21" ht="19.2" customHeight="1" x14ac:dyDescent="0.3">
      <c r="A701" s="1" t="s">
        <v>15057</v>
      </c>
      <c r="B701" s="1" t="s">
        <v>13659</v>
      </c>
      <c r="C701" s="1" t="s">
        <v>30479</v>
      </c>
      <c r="D701" s="1" t="s">
        <v>3412</v>
      </c>
      <c r="E701" s="1" t="s">
        <v>67</v>
      </c>
      <c r="F701" s="1" t="s">
        <v>82</v>
      </c>
      <c r="G701" s="1" t="s">
        <v>83</v>
      </c>
      <c r="H701" s="1" t="s">
        <v>22</v>
      </c>
      <c r="I701" s="1" t="s">
        <v>23</v>
      </c>
      <c r="J701" s="1" t="s">
        <v>24</v>
      </c>
      <c r="K701" s="1" t="s">
        <v>25</v>
      </c>
      <c r="L701" s="1">
        <v>1</v>
      </c>
      <c r="M701" s="1">
        <v>180</v>
      </c>
      <c r="N701" s="1">
        <v>0</v>
      </c>
      <c r="O701" s="1">
        <v>0</v>
      </c>
      <c r="P701" s="1">
        <v>30</v>
      </c>
      <c r="Q701" s="1">
        <v>210</v>
      </c>
      <c r="R701" s="1" t="s">
        <v>36</v>
      </c>
      <c r="S701" s="1" t="s">
        <v>15058</v>
      </c>
      <c r="T701" s="1">
        <f>Table3[[#This Row],[Unit_Price]]*Table3[[#This Row],[Quantity]]</f>
        <v>180</v>
      </c>
      <c r="U701" s="1">
        <f>(SUM(Table3[[#This Row],[Gross_Sales]],Table3[[#This Row],[Delivery_Fee]])-Table3[[#This Row],[Discount_Amount]])</f>
        <v>210</v>
      </c>
    </row>
    <row r="702" spans="1:21" ht="19.2" customHeight="1" x14ac:dyDescent="0.3">
      <c r="A702" s="1" t="s">
        <v>15059</v>
      </c>
      <c r="B702" s="1" t="s">
        <v>13659</v>
      </c>
      <c r="C702" s="1" t="s">
        <v>30479</v>
      </c>
      <c r="D702" s="1" t="s">
        <v>471</v>
      </c>
      <c r="E702" s="1" t="s">
        <v>67</v>
      </c>
      <c r="F702" s="1" t="s">
        <v>82</v>
      </c>
      <c r="G702" s="1" t="s">
        <v>83</v>
      </c>
      <c r="H702" s="1" t="s">
        <v>22</v>
      </c>
      <c r="I702" s="1" t="s">
        <v>23</v>
      </c>
      <c r="J702" s="1" t="s">
        <v>24</v>
      </c>
      <c r="K702" s="1" t="s">
        <v>25</v>
      </c>
      <c r="L702" s="1">
        <v>3</v>
      </c>
      <c r="M702" s="1">
        <v>180</v>
      </c>
      <c r="N702" s="1">
        <v>10</v>
      </c>
      <c r="O702" s="1">
        <v>54</v>
      </c>
      <c r="P702" s="1">
        <v>30</v>
      </c>
      <c r="Q702" s="1">
        <v>516</v>
      </c>
      <c r="R702" s="1" t="s">
        <v>63</v>
      </c>
      <c r="S702" s="1" t="s">
        <v>15060</v>
      </c>
      <c r="T702" s="1">
        <f>Table3[[#This Row],[Unit_Price]]*Table3[[#This Row],[Quantity]]</f>
        <v>540</v>
      </c>
      <c r="U702" s="1">
        <f>(SUM(Table3[[#This Row],[Gross_Sales]],Table3[[#This Row],[Delivery_Fee]])-Table3[[#This Row],[Discount_Amount]])</f>
        <v>516</v>
      </c>
    </row>
    <row r="703" spans="1:21" ht="19.2" customHeight="1" x14ac:dyDescent="0.3">
      <c r="A703" s="1" t="s">
        <v>15061</v>
      </c>
      <c r="B703" s="1" t="s">
        <v>13659</v>
      </c>
      <c r="C703" s="1" t="s">
        <v>30479</v>
      </c>
      <c r="D703" s="1" t="s">
        <v>155</v>
      </c>
      <c r="E703" s="1" t="s">
        <v>67</v>
      </c>
      <c r="F703" s="1" t="s">
        <v>68</v>
      </c>
      <c r="G703" s="1" t="s">
        <v>69</v>
      </c>
      <c r="H703" s="1" t="s">
        <v>70</v>
      </c>
      <c r="I703" s="1" t="s">
        <v>71</v>
      </c>
      <c r="J703" s="1" t="s">
        <v>13</v>
      </c>
      <c r="K703" s="1" t="s">
        <v>14</v>
      </c>
      <c r="L703" s="1">
        <v>4</v>
      </c>
      <c r="M703" s="1">
        <v>130</v>
      </c>
      <c r="N703" s="1">
        <v>10</v>
      </c>
      <c r="O703" s="1">
        <v>52</v>
      </c>
      <c r="P703" s="1">
        <v>35</v>
      </c>
      <c r="Q703" s="1">
        <v>503</v>
      </c>
      <c r="R703" s="1" t="s">
        <v>36</v>
      </c>
      <c r="S703" s="1" t="s">
        <v>15062</v>
      </c>
      <c r="T703" s="1">
        <f>Table3[[#This Row],[Unit_Price]]*Table3[[#This Row],[Quantity]]</f>
        <v>520</v>
      </c>
      <c r="U703" s="1">
        <f>(SUM(Table3[[#This Row],[Gross_Sales]],Table3[[#This Row],[Delivery_Fee]])-Table3[[#This Row],[Discount_Amount]])</f>
        <v>503</v>
      </c>
    </row>
    <row r="704" spans="1:21" ht="19.2" customHeight="1" x14ac:dyDescent="0.3">
      <c r="A704" s="1" t="s">
        <v>15063</v>
      </c>
      <c r="B704" s="1" t="s">
        <v>13659</v>
      </c>
      <c r="C704" s="1" t="s">
        <v>30479</v>
      </c>
      <c r="D704" s="1" t="s">
        <v>1773</v>
      </c>
      <c r="E704" s="1" t="s">
        <v>19</v>
      </c>
      <c r="F704" s="1" t="s">
        <v>124</v>
      </c>
      <c r="G704" s="1" t="s">
        <v>125</v>
      </c>
      <c r="H704" s="1" t="s">
        <v>55</v>
      </c>
      <c r="I704" s="1" t="s">
        <v>56</v>
      </c>
      <c r="J704" s="1" t="s">
        <v>57</v>
      </c>
      <c r="K704" s="1" t="s">
        <v>14</v>
      </c>
      <c r="L704" s="1">
        <v>3</v>
      </c>
      <c r="M704" s="1">
        <v>180</v>
      </c>
      <c r="N704" s="1">
        <v>5</v>
      </c>
      <c r="O704" s="1">
        <v>27</v>
      </c>
      <c r="P704" s="1">
        <v>30</v>
      </c>
      <c r="Q704" s="1">
        <v>543</v>
      </c>
      <c r="R704" s="1" t="s">
        <v>26</v>
      </c>
      <c r="S704" s="1" t="s">
        <v>15064</v>
      </c>
      <c r="T704" s="1">
        <f>Table3[[#This Row],[Unit_Price]]*Table3[[#This Row],[Quantity]]</f>
        <v>540</v>
      </c>
      <c r="U704" s="1">
        <f>(SUM(Table3[[#This Row],[Gross_Sales]],Table3[[#This Row],[Delivery_Fee]])-Table3[[#This Row],[Discount_Amount]])</f>
        <v>543</v>
      </c>
    </row>
    <row r="705" spans="1:21" ht="19.2" customHeight="1" x14ac:dyDescent="0.3">
      <c r="A705" s="1" t="s">
        <v>15065</v>
      </c>
      <c r="B705" s="1" t="s">
        <v>13659</v>
      </c>
      <c r="C705" s="1" t="s">
        <v>30479</v>
      </c>
      <c r="D705" s="1" t="s">
        <v>582</v>
      </c>
      <c r="E705" s="1" t="s">
        <v>19</v>
      </c>
      <c r="F705" s="1" t="s">
        <v>174</v>
      </c>
      <c r="G705" s="1" t="s">
        <v>175</v>
      </c>
      <c r="H705" s="1" t="s">
        <v>48</v>
      </c>
      <c r="I705" s="1" t="s">
        <v>49</v>
      </c>
      <c r="J705" s="1" t="s">
        <v>13</v>
      </c>
      <c r="K705" s="1" t="s">
        <v>14</v>
      </c>
      <c r="L705" s="1">
        <v>2</v>
      </c>
      <c r="M705" s="1">
        <v>220</v>
      </c>
      <c r="N705" s="1">
        <v>20</v>
      </c>
      <c r="O705" s="1">
        <v>88</v>
      </c>
      <c r="P705" s="1">
        <v>35</v>
      </c>
      <c r="Q705" s="1">
        <v>387</v>
      </c>
      <c r="R705" s="1" t="s">
        <v>15</v>
      </c>
      <c r="S705" s="1" t="s">
        <v>15066</v>
      </c>
      <c r="T705" s="1">
        <f>Table3[[#This Row],[Unit_Price]]*Table3[[#This Row],[Quantity]]</f>
        <v>440</v>
      </c>
      <c r="U705" s="1">
        <f>(SUM(Table3[[#This Row],[Gross_Sales]],Table3[[#This Row],[Delivery_Fee]])-Table3[[#This Row],[Discount_Amount]])</f>
        <v>387</v>
      </c>
    </row>
    <row r="706" spans="1:21" ht="19.2" customHeight="1" x14ac:dyDescent="0.3">
      <c r="A706" s="1" t="s">
        <v>15067</v>
      </c>
      <c r="B706" s="1" t="s">
        <v>13659</v>
      </c>
      <c r="C706" s="1" t="s">
        <v>30479</v>
      </c>
      <c r="D706" s="1" t="s">
        <v>2107</v>
      </c>
      <c r="E706" s="1" t="s">
        <v>19</v>
      </c>
      <c r="F706" s="1" t="s">
        <v>98</v>
      </c>
      <c r="G706" s="1" t="s">
        <v>99</v>
      </c>
      <c r="H706" s="1" t="s">
        <v>77</v>
      </c>
      <c r="I706" s="1" t="s">
        <v>78</v>
      </c>
      <c r="J706" s="1" t="s">
        <v>24</v>
      </c>
      <c r="K706" s="1" t="s">
        <v>14</v>
      </c>
      <c r="L706" s="1">
        <v>4</v>
      </c>
      <c r="M706" s="1">
        <v>150</v>
      </c>
      <c r="N706" s="1">
        <v>15</v>
      </c>
      <c r="O706" s="1">
        <v>90</v>
      </c>
      <c r="P706" s="1">
        <v>30</v>
      </c>
      <c r="Q706" s="1">
        <v>540</v>
      </c>
      <c r="R706" s="1" t="s">
        <v>63</v>
      </c>
      <c r="S706" s="1" t="s">
        <v>15068</v>
      </c>
      <c r="T706" s="1">
        <f>Table3[[#This Row],[Unit_Price]]*Table3[[#This Row],[Quantity]]</f>
        <v>600</v>
      </c>
      <c r="U706" s="1">
        <f>(SUM(Table3[[#This Row],[Gross_Sales]],Table3[[#This Row],[Delivery_Fee]])-Table3[[#This Row],[Discount_Amount]])</f>
        <v>540</v>
      </c>
    </row>
    <row r="707" spans="1:21" ht="19.2" customHeight="1" x14ac:dyDescent="0.3">
      <c r="A707" s="1" t="s">
        <v>15069</v>
      </c>
      <c r="B707" s="1" t="s">
        <v>13659</v>
      </c>
      <c r="C707" s="1" t="s">
        <v>30479</v>
      </c>
      <c r="D707" s="1" t="s">
        <v>573</v>
      </c>
      <c r="E707" s="1" t="s">
        <v>19</v>
      </c>
      <c r="F707" s="1" t="s">
        <v>20</v>
      </c>
      <c r="G707" s="1" t="s">
        <v>21</v>
      </c>
      <c r="H707" s="1" t="s">
        <v>288</v>
      </c>
      <c r="I707" s="1" t="s">
        <v>289</v>
      </c>
      <c r="J707" s="1" t="s">
        <v>86</v>
      </c>
      <c r="K707" s="1" t="s">
        <v>14</v>
      </c>
      <c r="L707" s="1">
        <v>3</v>
      </c>
      <c r="M707" s="1">
        <v>80</v>
      </c>
      <c r="N707" s="1">
        <v>20</v>
      </c>
      <c r="O707" s="1">
        <v>48</v>
      </c>
      <c r="P707" s="1">
        <v>30</v>
      </c>
      <c r="Q707" s="1">
        <v>222</v>
      </c>
      <c r="R707" s="1" t="s">
        <v>42</v>
      </c>
      <c r="S707" s="1" t="s">
        <v>15070</v>
      </c>
      <c r="T707" s="1">
        <f>Table3[[#This Row],[Unit_Price]]*Table3[[#This Row],[Quantity]]</f>
        <v>240</v>
      </c>
      <c r="U707" s="1">
        <f>(SUM(Table3[[#This Row],[Gross_Sales]],Table3[[#This Row],[Delivery_Fee]])-Table3[[#This Row],[Discount_Amount]])</f>
        <v>222</v>
      </c>
    </row>
    <row r="708" spans="1:21" ht="19.2" customHeight="1" x14ac:dyDescent="0.3">
      <c r="A708" s="1" t="s">
        <v>15071</v>
      </c>
      <c r="B708" s="1" t="s">
        <v>13659</v>
      </c>
      <c r="C708" s="1" t="s">
        <v>30479</v>
      </c>
      <c r="D708" s="1" t="s">
        <v>230</v>
      </c>
      <c r="E708" s="1" t="s">
        <v>30</v>
      </c>
      <c r="F708" s="1" t="s">
        <v>136</v>
      </c>
      <c r="G708" s="1" t="s">
        <v>137</v>
      </c>
      <c r="H708" s="1" t="s">
        <v>48</v>
      </c>
      <c r="I708" s="1" t="s">
        <v>49</v>
      </c>
      <c r="J708" s="1" t="s">
        <v>13</v>
      </c>
      <c r="K708" s="1" t="s">
        <v>14</v>
      </c>
      <c r="L708" s="1">
        <v>1</v>
      </c>
      <c r="M708" s="1">
        <v>220</v>
      </c>
      <c r="N708" s="1">
        <v>5</v>
      </c>
      <c r="O708" s="1">
        <v>11</v>
      </c>
      <c r="P708" s="1">
        <v>20</v>
      </c>
      <c r="Q708" s="1">
        <v>229</v>
      </c>
      <c r="R708" s="1" t="s">
        <v>15</v>
      </c>
      <c r="S708" s="1" t="s">
        <v>15072</v>
      </c>
      <c r="T708" s="1">
        <f>Table3[[#This Row],[Unit_Price]]*Table3[[#This Row],[Quantity]]</f>
        <v>220</v>
      </c>
      <c r="U708" s="1">
        <f>(SUM(Table3[[#This Row],[Gross_Sales]],Table3[[#This Row],[Delivery_Fee]])-Table3[[#This Row],[Discount_Amount]])</f>
        <v>229</v>
      </c>
    </row>
    <row r="709" spans="1:21" ht="19.2" customHeight="1" x14ac:dyDescent="0.3">
      <c r="A709" s="1" t="s">
        <v>15073</v>
      </c>
      <c r="B709" s="1" t="s">
        <v>13659</v>
      </c>
      <c r="C709" s="1" t="s">
        <v>30479</v>
      </c>
      <c r="D709" s="1" t="s">
        <v>1186</v>
      </c>
      <c r="E709" s="1" t="s">
        <v>19</v>
      </c>
      <c r="F709" s="1" t="s">
        <v>93</v>
      </c>
      <c r="G709" s="1" t="s">
        <v>94</v>
      </c>
      <c r="H709" s="1" t="s">
        <v>143</v>
      </c>
      <c r="I709" s="1" t="s">
        <v>144</v>
      </c>
      <c r="J709" s="1" t="s">
        <v>24</v>
      </c>
      <c r="K709" s="1" t="s">
        <v>14</v>
      </c>
      <c r="L709" s="1">
        <v>4</v>
      </c>
      <c r="M709" s="1">
        <v>160</v>
      </c>
      <c r="N709" s="1">
        <v>15</v>
      </c>
      <c r="O709" s="1">
        <v>96</v>
      </c>
      <c r="P709" s="1">
        <v>30</v>
      </c>
      <c r="Q709" s="1">
        <v>574</v>
      </c>
      <c r="R709" s="1" t="s">
        <v>42</v>
      </c>
      <c r="S709" s="1" t="s">
        <v>15074</v>
      </c>
      <c r="T709" s="1">
        <f>Table3[[#This Row],[Unit_Price]]*Table3[[#This Row],[Quantity]]</f>
        <v>640</v>
      </c>
      <c r="U709" s="1">
        <f>(SUM(Table3[[#This Row],[Gross_Sales]],Table3[[#This Row],[Delivery_Fee]])-Table3[[#This Row],[Discount_Amount]])</f>
        <v>574</v>
      </c>
    </row>
    <row r="710" spans="1:21" ht="19.2" customHeight="1" x14ac:dyDescent="0.3">
      <c r="A710" s="1" t="s">
        <v>15075</v>
      </c>
      <c r="B710" s="1" t="s">
        <v>13659</v>
      </c>
      <c r="C710" s="1" t="s">
        <v>30479</v>
      </c>
      <c r="D710" s="1" t="s">
        <v>864</v>
      </c>
      <c r="E710" s="1" t="s">
        <v>30</v>
      </c>
      <c r="F710" s="1" t="s">
        <v>31</v>
      </c>
      <c r="G710" s="1" t="s">
        <v>32</v>
      </c>
      <c r="H710" s="1" t="s">
        <v>40</v>
      </c>
      <c r="I710" s="1" t="s">
        <v>41</v>
      </c>
      <c r="J710" s="1" t="s">
        <v>13</v>
      </c>
      <c r="K710" s="1" t="s">
        <v>25</v>
      </c>
      <c r="L710" s="1">
        <v>2</v>
      </c>
      <c r="M710" s="1">
        <v>170</v>
      </c>
      <c r="N710" s="1">
        <v>5</v>
      </c>
      <c r="O710" s="1">
        <v>17</v>
      </c>
      <c r="P710" s="1">
        <v>25</v>
      </c>
      <c r="Q710" s="1">
        <v>348</v>
      </c>
      <c r="R710" s="1" t="s">
        <v>42</v>
      </c>
      <c r="S710" s="1" t="s">
        <v>15076</v>
      </c>
      <c r="T710" s="1">
        <f>Table3[[#This Row],[Unit_Price]]*Table3[[#This Row],[Quantity]]</f>
        <v>340</v>
      </c>
      <c r="U710" s="1">
        <f>(SUM(Table3[[#This Row],[Gross_Sales]],Table3[[#This Row],[Delivery_Fee]])-Table3[[#This Row],[Discount_Amount]])</f>
        <v>348</v>
      </c>
    </row>
    <row r="711" spans="1:21" ht="19.2" customHeight="1" x14ac:dyDescent="0.3">
      <c r="A711" s="1" t="s">
        <v>15077</v>
      </c>
      <c r="B711" s="1" t="s">
        <v>13659</v>
      </c>
      <c r="C711" s="1" t="s">
        <v>30479</v>
      </c>
      <c r="D711" s="1" t="s">
        <v>252</v>
      </c>
      <c r="E711" s="1" t="s">
        <v>30</v>
      </c>
      <c r="F711" s="1" t="s">
        <v>136</v>
      </c>
      <c r="G711" s="1" t="s">
        <v>137</v>
      </c>
      <c r="H711" s="1" t="s">
        <v>143</v>
      </c>
      <c r="I711" s="1" t="s">
        <v>144</v>
      </c>
      <c r="J711" s="1" t="s">
        <v>24</v>
      </c>
      <c r="K711" s="1" t="s">
        <v>14</v>
      </c>
      <c r="L711" s="1">
        <v>3</v>
      </c>
      <c r="M711" s="1">
        <v>160</v>
      </c>
      <c r="N711" s="1">
        <v>15</v>
      </c>
      <c r="O711" s="1">
        <v>72</v>
      </c>
      <c r="P711" s="1">
        <v>35</v>
      </c>
      <c r="Q711" s="1">
        <v>443</v>
      </c>
      <c r="R711" s="1" t="s">
        <v>15</v>
      </c>
      <c r="S711" s="1" t="s">
        <v>15078</v>
      </c>
      <c r="T711" s="1">
        <f>Table3[[#This Row],[Unit_Price]]*Table3[[#This Row],[Quantity]]</f>
        <v>480</v>
      </c>
      <c r="U711" s="1">
        <f>(SUM(Table3[[#This Row],[Gross_Sales]],Table3[[#This Row],[Delivery_Fee]])-Table3[[#This Row],[Discount_Amount]])</f>
        <v>443</v>
      </c>
    </row>
    <row r="712" spans="1:21" ht="19.2" customHeight="1" x14ac:dyDescent="0.3">
      <c r="A712" s="1" t="s">
        <v>15079</v>
      </c>
      <c r="B712" s="1" t="s">
        <v>13659</v>
      </c>
      <c r="C712" s="1" t="s">
        <v>30479</v>
      </c>
      <c r="D712" s="1" t="s">
        <v>2266</v>
      </c>
      <c r="E712" s="1" t="s">
        <v>19</v>
      </c>
      <c r="F712" s="1" t="s">
        <v>141</v>
      </c>
      <c r="G712" s="1" t="s">
        <v>142</v>
      </c>
      <c r="H712" s="1" t="s">
        <v>22</v>
      </c>
      <c r="I712" s="1" t="s">
        <v>23</v>
      </c>
      <c r="J712" s="1" t="s">
        <v>24</v>
      </c>
      <c r="K712" s="1" t="s">
        <v>25</v>
      </c>
      <c r="L712" s="1">
        <v>3</v>
      </c>
      <c r="M712" s="1">
        <v>180</v>
      </c>
      <c r="N712" s="1">
        <v>15</v>
      </c>
      <c r="O712" s="1">
        <v>81</v>
      </c>
      <c r="P712" s="1">
        <v>30</v>
      </c>
      <c r="Q712" s="1">
        <v>489</v>
      </c>
      <c r="R712" s="1" t="s">
        <v>63</v>
      </c>
      <c r="S712" s="1" t="s">
        <v>15080</v>
      </c>
      <c r="T712" s="1">
        <f>Table3[[#This Row],[Unit_Price]]*Table3[[#This Row],[Quantity]]</f>
        <v>540</v>
      </c>
      <c r="U712" s="1">
        <f>(SUM(Table3[[#This Row],[Gross_Sales]],Table3[[#This Row],[Delivery_Fee]])-Table3[[#This Row],[Discount_Amount]])</f>
        <v>489</v>
      </c>
    </row>
    <row r="713" spans="1:21" ht="19.2" customHeight="1" x14ac:dyDescent="0.3">
      <c r="A713" s="1" t="s">
        <v>15081</v>
      </c>
      <c r="B713" s="1" t="s">
        <v>13659</v>
      </c>
      <c r="C713" s="1" t="s">
        <v>30479</v>
      </c>
      <c r="D713" s="1" t="s">
        <v>247</v>
      </c>
      <c r="E713" s="1" t="s">
        <v>67</v>
      </c>
      <c r="F713" s="1" t="s">
        <v>141</v>
      </c>
      <c r="G713" s="1" t="s">
        <v>142</v>
      </c>
      <c r="H713" s="1" t="s">
        <v>77</v>
      </c>
      <c r="I713" s="1" t="s">
        <v>78</v>
      </c>
      <c r="J713" s="1" t="s">
        <v>24</v>
      </c>
      <c r="K713" s="1" t="s">
        <v>14</v>
      </c>
      <c r="L713" s="1">
        <v>2</v>
      </c>
      <c r="M713" s="1">
        <v>150</v>
      </c>
      <c r="N713" s="1">
        <v>20</v>
      </c>
      <c r="O713" s="1">
        <v>60</v>
      </c>
      <c r="P713" s="1">
        <v>40</v>
      </c>
      <c r="Q713" s="1">
        <v>280</v>
      </c>
      <c r="R713" s="1" t="s">
        <v>36</v>
      </c>
      <c r="S713" s="1" t="s">
        <v>15082</v>
      </c>
      <c r="T713" s="1">
        <f>Table3[[#This Row],[Unit_Price]]*Table3[[#This Row],[Quantity]]</f>
        <v>300</v>
      </c>
      <c r="U713" s="1">
        <f>(SUM(Table3[[#This Row],[Gross_Sales]],Table3[[#This Row],[Delivery_Fee]])-Table3[[#This Row],[Discount_Amount]])</f>
        <v>280</v>
      </c>
    </row>
    <row r="714" spans="1:21" ht="19.2" customHeight="1" x14ac:dyDescent="0.3">
      <c r="A714" s="1" t="s">
        <v>15083</v>
      </c>
      <c r="B714" s="1" t="s">
        <v>13659</v>
      </c>
      <c r="C714" s="1" t="s">
        <v>30479</v>
      </c>
      <c r="D714" s="1" t="s">
        <v>1158</v>
      </c>
      <c r="E714" s="1" t="s">
        <v>30</v>
      </c>
      <c r="F714" s="1" t="s">
        <v>339</v>
      </c>
      <c r="G714" s="1" t="s">
        <v>340</v>
      </c>
      <c r="H714" s="1" t="s">
        <v>77</v>
      </c>
      <c r="I714" s="1" t="s">
        <v>78</v>
      </c>
      <c r="J714" s="1" t="s">
        <v>24</v>
      </c>
      <c r="K714" s="1" t="s">
        <v>14</v>
      </c>
      <c r="L714" s="1">
        <v>4</v>
      </c>
      <c r="M714" s="1">
        <v>150</v>
      </c>
      <c r="N714" s="1">
        <v>15</v>
      </c>
      <c r="O714" s="1">
        <v>90</v>
      </c>
      <c r="P714" s="1">
        <v>20</v>
      </c>
      <c r="Q714" s="1">
        <v>530</v>
      </c>
      <c r="R714" s="1" t="s">
        <v>36</v>
      </c>
      <c r="S714" s="1" t="s">
        <v>15084</v>
      </c>
      <c r="T714" s="1">
        <f>Table3[[#This Row],[Unit_Price]]*Table3[[#This Row],[Quantity]]</f>
        <v>600</v>
      </c>
      <c r="U714" s="1">
        <f>(SUM(Table3[[#This Row],[Gross_Sales]],Table3[[#This Row],[Delivery_Fee]])-Table3[[#This Row],[Discount_Amount]])</f>
        <v>530</v>
      </c>
    </row>
    <row r="715" spans="1:21" ht="19.2" customHeight="1" x14ac:dyDescent="0.3">
      <c r="A715" s="1" t="s">
        <v>15085</v>
      </c>
      <c r="B715" s="1" t="s">
        <v>13659</v>
      </c>
      <c r="C715" s="1" t="s">
        <v>30479</v>
      </c>
      <c r="D715" s="1" t="s">
        <v>1852</v>
      </c>
      <c r="E715" s="1" t="s">
        <v>30</v>
      </c>
      <c r="F715" s="1" t="s">
        <v>31</v>
      </c>
      <c r="G715" s="1" t="s">
        <v>32</v>
      </c>
      <c r="H715" s="1" t="s">
        <v>288</v>
      </c>
      <c r="I715" s="1" t="s">
        <v>289</v>
      </c>
      <c r="J715" s="1" t="s">
        <v>86</v>
      </c>
      <c r="K715" s="1" t="s">
        <v>14</v>
      </c>
      <c r="L715" s="1">
        <v>1</v>
      </c>
      <c r="M715" s="1">
        <v>80</v>
      </c>
      <c r="N715" s="1">
        <v>0</v>
      </c>
      <c r="O715" s="1">
        <v>0</v>
      </c>
      <c r="P715" s="1">
        <v>30</v>
      </c>
      <c r="Q715" s="1">
        <v>110</v>
      </c>
      <c r="R715" s="1" t="s">
        <v>36</v>
      </c>
      <c r="S715" s="1" t="s">
        <v>15086</v>
      </c>
      <c r="T715" s="1">
        <f>Table3[[#This Row],[Unit_Price]]*Table3[[#This Row],[Quantity]]</f>
        <v>80</v>
      </c>
      <c r="U715" s="1">
        <f>(SUM(Table3[[#This Row],[Gross_Sales]],Table3[[#This Row],[Delivery_Fee]])-Table3[[#This Row],[Discount_Amount]])</f>
        <v>110</v>
      </c>
    </row>
    <row r="716" spans="1:21" ht="19.2" customHeight="1" x14ac:dyDescent="0.3">
      <c r="A716" s="1" t="s">
        <v>15087</v>
      </c>
      <c r="B716" s="1" t="s">
        <v>13659</v>
      </c>
      <c r="C716" s="1" t="s">
        <v>30479</v>
      </c>
      <c r="D716" s="1" t="s">
        <v>52</v>
      </c>
      <c r="E716" s="1" t="s">
        <v>8</v>
      </c>
      <c r="F716" s="1" t="s">
        <v>109</v>
      </c>
      <c r="G716" s="1" t="s">
        <v>110</v>
      </c>
      <c r="H716" s="1" t="s">
        <v>111</v>
      </c>
      <c r="I716" s="1" t="s">
        <v>112</v>
      </c>
      <c r="J716" s="1" t="s">
        <v>13</v>
      </c>
      <c r="K716" s="1" t="s">
        <v>25</v>
      </c>
      <c r="L716" s="1">
        <v>1</v>
      </c>
      <c r="M716" s="1">
        <v>280</v>
      </c>
      <c r="N716" s="1">
        <v>15</v>
      </c>
      <c r="O716" s="1">
        <v>42</v>
      </c>
      <c r="P716" s="1">
        <v>25</v>
      </c>
      <c r="Q716" s="1">
        <v>263</v>
      </c>
      <c r="R716" s="1" t="s">
        <v>36</v>
      </c>
      <c r="S716" s="1" t="s">
        <v>15088</v>
      </c>
      <c r="T716" s="1">
        <f>Table3[[#This Row],[Unit_Price]]*Table3[[#This Row],[Quantity]]</f>
        <v>280</v>
      </c>
      <c r="U716" s="1">
        <f>(SUM(Table3[[#This Row],[Gross_Sales]],Table3[[#This Row],[Delivery_Fee]])-Table3[[#This Row],[Discount_Amount]])</f>
        <v>263</v>
      </c>
    </row>
    <row r="717" spans="1:21" ht="19.2" customHeight="1" x14ac:dyDescent="0.3">
      <c r="A717" s="1" t="s">
        <v>15089</v>
      </c>
      <c r="B717" s="1" t="s">
        <v>13659</v>
      </c>
      <c r="C717" s="1" t="s">
        <v>30479</v>
      </c>
      <c r="D717" s="1" t="s">
        <v>756</v>
      </c>
      <c r="E717" s="1" t="s">
        <v>30</v>
      </c>
      <c r="F717" s="1" t="s">
        <v>31</v>
      </c>
      <c r="G717" s="1" t="s">
        <v>32</v>
      </c>
      <c r="H717" s="1" t="s">
        <v>11</v>
      </c>
      <c r="I717" s="1" t="s">
        <v>12</v>
      </c>
      <c r="J717" s="1" t="s">
        <v>13</v>
      </c>
      <c r="K717" s="1" t="s">
        <v>14</v>
      </c>
      <c r="L717" s="1">
        <v>3</v>
      </c>
      <c r="M717" s="1">
        <v>140</v>
      </c>
      <c r="N717" s="1">
        <v>5</v>
      </c>
      <c r="O717" s="1">
        <v>21</v>
      </c>
      <c r="P717" s="1">
        <v>40</v>
      </c>
      <c r="Q717" s="1">
        <v>439</v>
      </c>
      <c r="R717" s="1" t="s">
        <v>36</v>
      </c>
      <c r="S717" s="1" t="s">
        <v>15090</v>
      </c>
      <c r="T717" s="1">
        <f>Table3[[#This Row],[Unit_Price]]*Table3[[#This Row],[Quantity]]</f>
        <v>420</v>
      </c>
      <c r="U717" s="1">
        <f>(SUM(Table3[[#This Row],[Gross_Sales]],Table3[[#This Row],[Delivery_Fee]])-Table3[[#This Row],[Discount_Amount]])</f>
        <v>439</v>
      </c>
    </row>
    <row r="718" spans="1:21" ht="19.2" customHeight="1" x14ac:dyDescent="0.3">
      <c r="A718" s="1" t="s">
        <v>15091</v>
      </c>
      <c r="B718" s="1" t="s">
        <v>13659</v>
      </c>
      <c r="C718" s="1" t="s">
        <v>30479</v>
      </c>
      <c r="D718" s="1" t="s">
        <v>568</v>
      </c>
      <c r="E718" s="1" t="s">
        <v>30</v>
      </c>
      <c r="F718" s="1" t="s">
        <v>31</v>
      </c>
      <c r="G718" s="1" t="s">
        <v>32</v>
      </c>
      <c r="H718" s="1" t="s">
        <v>70</v>
      </c>
      <c r="I718" s="1" t="s">
        <v>71</v>
      </c>
      <c r="J718" s="1" t="s">
        <v>13</v>
      </c>
      <c r="K718" s="1" t="s">
        <v>14</v>
      </c>
      <c r="L718" s="1">
        <v>4</v>
      </c>
      <c r="M718" s="1">
        <v>130</v>
      </c>
      <c r="N718" s="1">
        <v>10</v>
      </c>
      <c r="O718" s="1">
        <v>52</v>
      </c>
      <c r="P718" s="1">
        <v>20</v>
      </c>
      <c r="Q718" s="1">
        <v>488</v>
      </c>
      <c r="R718" s="1" t="s">
        <v>36</v>
      </c>
      <c r="S718" s="1" t="s">
        <v>15092</v>
      </c>
      <c r="T718" s="1">
        <f>Table3[[#This Row],[Unit_Price]]*Table3[[#This Row],[Quantity]]</f>
        <v>520</v>
      </c>
      <c r="U718" s="1">
        <f>(SUM(Table3[[#This Row],[Gross_Sales]],Table3[[#This Row],[Delivery_Fee]])-Table3[[#This Row],[Discount_Amount]])</f>
        <v>488</v>
      </c>
    </row>
    <row r="719" spans="1:21" ht="19.2" customHeight="1" x14ac:dyDescent="0.3">
      <c r="A719" s="1" t="s">
        <v>15093</v>
      </c>
      <c r="B719" s="1" t="s">
        <v>13659</v>
      </c>
      <c r="C719" s="1" t="s">
        <v>30479</v>
      </c>
      <c r="D719" s="1" t="s">
        <v>349</v>
      </c>
      <c r="E719" s="1" t="s">
        <v>19</v>
      </c>
      <c r="F719" s="1" t="s">
        <v>53</v>
      </c>
      <c r="G719" s="1" t="s">
        <v>54</v>
      </c>
      <c r="H719" s="1" t="s">
        <v>70</v>
      </c>
      <c r="I719" s="1" t="s">
        <v>71</v>
      </c>
      <c r="J719" s="1" t="s">
        <v>13</v>
      </c>
      <c r="K719" s="1" t="s">
        <v>14</v>
      </c>
      <c r="L719" s="1">
        <v>4</v>
      </c>
      <c r="M719" s="1">
        <v>130</v>
      </c>
      <c r="N719" s="1">
        <v>10</v>
      </c>
      <c r="O719" s="1">
        <v>52</v>
      </c>
      <c r="P719" s="1">
        <v>20</v>
      </c>
      <c r="Q719" s="1">
        <v>488</v>
      </c>
      <c r="R719" s="1" t="s">
        <v>26</v>
      </c>
      <c r="S719" s="1" t="s">
        <v>15094</v>
      </c>
      <c r="T719" s="1">
        <f>Table3[[#This Row],[Unit_Price]]*Table3[[#This Row],[Quantity]]</f>
        <v>520</v>
      </c>
      <c r="U719" s="1">
        <f>(SUM(Table3[[#This Row],[Gross_Sales]],Table3[[#This Row],[Delivery_Fee]])-Table3[[#This Row],[Discount_Amount]])</f>
        <v>488</v>
      </c>
    </row>
    <row r="720" spans="1:21" ht="19.2" customHeight="1" x14ac:dyDescent="0.3">
      <c r="A720" s="1" t="s">
        <v>15095</v>
      </c>
      <c r="B720" s="1" t="s">
        <v>13659</v>
      </c>
      <c r="C720" s="1" t="s">
        <v>30479</v>
      </c>
      <c r="D720" s="1" t="s">
        <v>1094</v>
      </c>
      <c r="E720" s="1" t="s">
        <v>8</v>
      </c>
      <c r="F720" s="1" t="s">
        <v>9</v>
      </c>
      <c r="G720" s="1" t="s">
        <v>10</v>
      </c>
      <c r="H720" s="1" t="s">
        <v>55</v>
      </c>
      <c r="I720" s="1" t="s">
        <v>56</v>
      </c>
      <c r="J720" s="1" t="s">
        <v>57</v>
      </c>
      <c r="K720" s="1" t="s">
        <v>14</v>
      </c>
      <c r="L720" s="1">
        <v>3</v>
      </c>
      <c r="M720" s="1">
        <v>180</v>
      </c>
      <c r="N720" s="1">
        <v>0</v>
      </c>
      <c r="O720" s="1">
        <v>0</v>
      </c>
      <c r="P720" s="1">
        <v>20</v>
      </c>
      <c r="Q720" s="1">
        <v>560</v>
      </c>
      <c r="R720" s="1" t="s">
        <v>63</v>
      </c>
      <c r="S720" s="1" t="s">
        <v>15096</v>
      </c>
      <c r="T720" s="1">
        <f>Table3[[#This Row],[Unit_Price]]*Table3[[#This Row],[Quantity]]</f>
        <v>540</v>
      </c>
      <c r="U720" s="1">
        <f>(SUM(Table3[[#This Row],[Gross_Sales]],Table3[[#This Row],[Delivery_Fee]])-Table3[[#This Row],[Discount_Amount]])</f>
        <v>560</v>
      </c>
    </row>
    <row r="721" spans="1:21" ht="19.2" customHeight="1" x14ac:dyDescent="0.3">
      <c r="A721" s="1" t="s">
        <v>15097</v>
      </c>
      <c r="B721" s="1" t="s">
        <v>13659</v>
      </c>
      <c r="C721" s="1" t="s">
        <v>30479</v>
      </c>
      <c r="D721" s="1" t="s">
        <v>1373</v>
      </c>
      <c r="E721" s="1" t="s">
        <v>8</v>
      </c>
      <c r="F721" s="1" t="s">
        <v>46</v>
      </c>
      <c r="G721" s="1" t="s">
        <v>47</v>
      </c>
      <c r="H721" s="1" t="s">
        <v>131</v>
      </c>
      <c r="I721" s="1" t="s">
        <v>132</v>
      </c>
      <c r="J721" s="1" t="s">
        <v>57</v>
      </c>
      <c r="K721" s="1" t="s">
        <v>25</v>
      </c>
      <c r="L721" s="1">
        <v>1</v>
      </c>
      <c r="M721" s="1">
        <v>220</v>
      </c>
      <c r="N721" s="1">
        <v>20</v>
      </c>
      <c r="O721" s="1">
        <v>44</v>
      </c>
      <c r="P721" s="1">
        <v>30</v>
      </c>
      <c r="Q721" s="1">
        <v>206</v>
      </c>
      <c r="R721" s="1" t="s">
        <v>15</v>
      </c>
      <c r="S721" s="1" t="s">
        <v>15098</v>
      </c>
      <c r="T721" s="1">
        <f>Table3[[#This Row],[Unit_Price]]*Table3[[#This Row],[Quantity]]</f>
        <v>220</v>
      </c>
      <c r="U721" s="1">
        <f>(SUM(Table3[[#This Row],[Gross_Sales]],Table3[[#This Row],[Delivery_Fee]])-Table3[[#This Row],[Discount_Amount]])</f>
        <v>206</v>
      </c>
    </row>
    <row r="722" spans="1:21" ht="19.2" customHeight="1" x14ac:dyDescent="0.3">
      <c r="A722" s="1" t="s">
        <v>15099</v>
      </c>
      <c r="B722" s="1" t="s">
        <v>13659</v>
      </c>
      <c r="C722" s="1" t="s">
        <v>30479</v>
      </c>
      <c r="D722" s="1" t="s">
        <v>66</v>
      </c>
      <c r="E722" s="1" t="s">
        <v>19</v>
      </c>
      <c r="F722" s="1" t="s">
        <v>187</v>
      </c>
      <c r="G722" s="1" t="s">
        <v>188</v>
      </c>
      <c r="H722" s="1" t="s">
        <v>61</v>
      </c>
      <c r="I722" s="1" t="s">
        <v>62</v>
      </c>
      <c r="J722" s="1" t="s">
        <v>24</v>
      </c>
      <c r="K722" s="1" t="s">
        <v>25</v>
      </c>
      <c r="L722" s="1">
        <v>4</v>
      </c>
      <c r="M722" s="1">
        <v>190</v>
      </c>
      <c r="N722" s="1">
        <v>15</v>
      </c>
      <c r="O722" s="1">
        <v>114</v>
      </c>
      <c r="P722" s="1">
        <v>25</v>
      </c>
      <c r="Q722" s="1">
        <v>671</v>
      </c>
      <c r="R722" s="1" t="s">
        <v>36</v>
      </c>
      <c r="S722" s="1" t="s">
        <v>15100</v>
      </c>
      <c r="T722" s="1">
        <f>Table3[[#This Row],[Unit_Price]]*Table3[[#This Row],[Quantity]]</f>
        <v>760</v>
      </c>
      <c r="U722" s="1">
        <f>(SUM(Table3[[#This Row],[Gross_Sales]],Table3[[#This Row],[Delivery_Fee]])-Table3[[#This Row],[Discount_Amount]])</f>
        <v>671</v>
      </c>
    </row>
    <row r="723" spans="1:21" ht="19.2" customHeight="1" x14ac:dyDescent="0.3">
      <c r="A723" s="1" t="s">
        <v>15101</v>
      </c>
      <c r="B723" s="1" t="s">
        <v>13659</v>
      </c>
      <c r="C723" s="1" t="s">
        <v>30479</v>
      </c>
      <c r="D723" s="1" t="s">
        <v>2493</v>
      </c>
      <c r="E723" s="1" t="s">
        <v>30</v>
      </c>
      <c r="F723" s="1" t="s">
        <v>53</v>
      </c>
      <c r="G723" s="1" t="s">
        <v>54</v>
      </c>
      <c r="H723" s="1" t="s">
        <v>84</v>
      </c>
      <c r="I723" s="1" t="s">
        <v>85</v>
      </c>
      <c r="J723" s="1" t="s">
        <v>86</v>
      </c>
      <c r="K723" s="1" t="s">
        <v>14</v>
      </c>
      <c r="L723" s="1">
        <v>3</v>
      </c>
      <c r="M723" s="1">
        <v>100</v>
      </c>
      <c r="N723" s="1">
        <v>5</v>
      </c>
      <c r="O723" s="1">
        <v>15</v>
      </c>
      <c r="P723" s="1">
        <v>35</v>
      </c>
      <c r="Q723" s="1">
        <v>320</v>
      </c>
      <c r="R723" s="1" t="s">
        <v>26</v>
      </c>
      <c r="S723" s="1" t="s">
        <v>15102</v>
      </c>
      <c r="T723" s="1">
        <f>Table3[[#This Row],[Unit_Price]]*Table3[[#This Row],[Quantity]]</f>
        <v>300</v>
      </c>
      <c r="U723" s="1">
        <f>(SUM(Table3[[#This Row],[Gross_Sales]],Table3[[#This Row],[Delivery_Fee]])-Table3[[#This Row],[Discount_Amount]])</f>
        <v>320</v>
      </c>
    </row>
    <row r="724" spans="1:21" ht="19.2" customHeight="1" x14ac:dyDescent="0.3">
      <c r="A724" s="1" t="s">
        <v>15103</v>
      </c>
      <c r="B724" s="1" t="s">
        <v>13659</v>
      </c>
      <c r="C724" s="1" t="s">
        <v>30479</v>
      </c>
      <c r="D724" s="1" t="s">
        <v>3399</v>
      </c>
      <c r="E724" s="1" t="s">
        <v>30</v>
      </c>
      <c r="F724" s="1" t="s">
        <v>339</v>
      </c>
      <c r="G724" s="1" t="s">
        <v>340</v>
      </c>
      <c r="H724" s="1" t="s">
        <v>22</v>
      </c>
      <c r="I724" s="1" t="s">
        <v>23</v>
      </c>
      <c r="J724" s="1" t="s">
        <v>24</v>
      </c>
      <c r="K724" s="1" t="s">
        <v>25</v>
      </c>
      <c r="L724" s="1">
        <v>2</v>
      </c>
      <c r="M724" s="1">
        <v>180</v>
      </c>
      <c r="N724" s="1">
        <v>15</v>
      </c>
      <c r="O724" s="1">
        <v>54</v>
      </c>
      <c r="P724" s="1">
        <v>25</v>
      </c>
      <c r="Q724" s="1">
        <v>331</v>
      </c>
      <c r="R724" s="1" t="s">
        <v>26</v>
      </c>
      <c r="S724" s="1" t="s">
        <v>15104</v>
      </c>
      <c r="T724" s="1">
        <f>Table3[[#This Row],[Unit_Price]]*Table3[[#This Row],[Quantity]]</f>
        <v>360</v>
      </c>
      <c r="U724" s="1">
        <f>(SUM(Table3[[#This Row],[Gross_Sales]],Table3[[#This Row],[Delivery_Fee]])-Table3[[#This Row],[Discount_Amount]])</f>
        <v>331</v>
      </c>
    </row>
    <row r="725" spans="1:21" ht="19.2" customHeight="1" x14ac:dyDescent="0.3">
      <c r="A725" s="1" t="s">
        <v>15105</v>
      </c>
      <c r="B725" s="1" t="s">
        <v>13659</v>
      </c>
      <c r="C725" s="1" t="s">
        <v>30479</v>
      </c>
      <c r="D725" s="1" t="s">
        <v>242</v>
      </c>
      <c r="E725" s="1" t="s">
        <v>67</v>
      </c>
      <c r="F725" s="1" t="s">
        <v>267</v>
      </c>
      <c r="G725" s="1" t="s">
        <v>268</v>
      </c>
      <c r="H725" s="1" t="s">
        <v>111</v>
      </c>
      <c r="I725" s="1" t="s">
        <v>112</v>
      </c>
      <c r="J725" s="1" t="s">
        <v>13</v>
      </c>
      <c r="K725" s="1" t="s">
        <v>25</v>
      </c>
      <c r="L725" s="1">
        <v>2</v>
      </c>
      <c r="M725" s="1">
        <v>280</v>
      </c>
      <c r="N725" s="1">
        <v>0</v>
      </c>
      <c r="O725" s="1">
        <v>0</v>
      </c>
      <c r="P725" s="1">
        <v>20</v>
      </c>
      <c r="Q725" s="1">
        <v>580</v>
      </c>
      <c r="R725" s="1" t="s">
        <v>15</v>
      </c>
      <c r="S725" s="1" t="s">
        <v>15106</v>
      </c>
      <c r="T725" s="1">
        <f>Table3[[#This Row],[Unit_Price]]*Table3[[#This Row],[Quantity]]</f>
        <v>560</v>
      </c>
      <c r="U725" s="1">
        <f>(SUM(Table3[[#This Row],[Gross_Sales]],Table3[[#This Row],[Delivery_Fee]])-Table3[[#This Row],[Discount_Amount]])</f>
        <v>580</v>
      </c>
    </row>
    <row r="726" spans="1:21" ht="19.2" customHeight="1" x14ac:dyDescent="0.3">
      <c r="A726" s="1" t="s">
        <v>15107</v>
      </c>
      <c r="B726" s="1" t="s">
        <v>13659</v>
      </c>
      <c r="C726" s="1" t="s">
        <v>30479</v>
      </c>
      <c r="D726" s="1" t="s">
        <v>1487</v>
      </c>
      <c r="E726" s="1" t="s">
        <v>19</v>
      </c>
      <c r="F726" s="1" t="s">
        <v>109</v>
      </c>
      <c r="G726" s="1" t="s">
        <v>110</v>
      </c>
      <c r="H726" s="1" t="s">
        <v>288</v>
      </c>
      <c r="I726" s="1" t="s">
        <v>289</v>
      </c>
      <c r="J726" s="1" t="s">
        <v>86</v>
      </c>
      <c r="K726" s="1" t="s">
        <v>14</v>
      </c>
      <c r="L726" s="1">
        <v>3</v>
      </c>
      <c r="M726" s="1">
        <v>80</v>
      </c>
      <c r="N726" s="1">
        <v>5</v>
      </c>
      <c r="O726" s="1">
        <v>12</v>
      </c>
      <c r="P726" s="1">
        <v>40</v>
      </c>
      <c r="Q726" s="1">
        <v>268</v>
      </c>
      <c r="R726" s="1" t="s">
        <v>26</v>
      </c>
      <c r="S726" s="1" t="s">
        <v>15108</v>
      </c>
      <c r="T726" s="1">
        <f>Table3[[#This Row],[Unit_Price]]*Table3[[#This Row],[Quantity]]</f>
        <v>240</v>
      </c>
      <c r="U726" s="1">
        <f>(SUM(Table3[[#This Row],[Gross_Sales]],Table3[[#This Row],[Delivery_Fee]])-Table3[[#This Row],[Discount_Amount]])</f>
        <v>268</v>
      </c>
    </row>
    <row r="727" spans="1:21" ht="19.2" customHeight="1" x14ac:dyDescent="0.3">
      <c r="A727" s="1" t="s">
        <v>15109</v>
      </c>
      <c r="B727" s="1" t="s">
        <v>13659</v>
      </c>
      <c r="C727" s="1" t="s">
        <v>30479</v>
      </c>
      <c r="D727" s="1" t="s">
        <v>1025</v>
      </c>
      <c r="E727" s="1" t="s">
        <v>8</v>
      </c>
      <c r="F727" s="1" t="s">
        <v>109</v>
      </c>
      <c r="G727" s="1" t="s">
        <v>110</v>
      </c>
      <c r="H727" s="1" t="s">
        <v>55</v>
      </c>
      <c r="I727" s="1" t="s">
        <v>56</v>
      </c>
      <c r="J727" s="1" t="s">
        <v>57</v>
      </c>
      <c r="K727" s="1" t="s">
        <v>14</v>
      </c>
      <c r="L727" s="1">
        <v>3</v>
      </c>
      <c r="M727" s="1">
        <v>180</v>
      </c>
      <c r="N727" s="1">
        <v>5</v>
      </c>
      <c r="O727" s="1">
        <v>27</v>
      </c>
      <c r="P727" s="1">
        <v>35</v>
      </c>
      <c r="Q727" s="1">
        <v>548</v>
      </c>
      <c r="R727" s="1" t="s">
        <v>15</v>
      </c>
      <c r="S727" s="1" t="s">
        <v>15110</v>
      </c>
      <c r="T727" s="1">
        <f>Table3[[#This Row],[Unit_Price]]*Table3[[#This Row],[Quantity]]</f>
        <v>540</v>
      </c>
      <c r="U727" s="1">
        <f>(SUM(Table3[[#This Row],[Gross_Sales]],Table3[[#This Row],[Delivery_Fee]])-Table3[[#This Row],[Discount_Amount]])</f>
        <v>548</v>
      </c>
    </row>
    <row r="728" spans="1:21" ht="19.2" customHeight="1" x14ac:dyDescent="0.3">
      <c r="A728" s="1" t="s">
        <v>15111</v>
      </c>
      <c r="B728" s="1" t="s">
        <v>13659</v>
      </c>
      <c r="C728" s="1" t="s">
        <v>30479</v>
      </c>
      <c r="D728" s="1" t="s">
        <v>879</v>
      </c>
      <c r="E728" s="1" t="s">
        <v>19</v>
      </c>
      <c r="F728" s="1" t="s">
        <v>129</v>
      </c>
      <c r="G728" s="1" t="s">
        <v>130</v>
      </c>
      <c r="H728" s="1" t="s">
        <v>131</v>
      </c>
      <c r="I728" s="1" t="s">
        <v>132</v>
      </c>
      <c r="J728" s="1" t="s">
        <v>57</v>
      </c>
      <c r="K728" s="1" t="s">
        <v>25</v>
      </c>
      <c r="L728" s="1">
        <v>4</v>
      </c>
      <c r="M728" s="1">
        <v>220</v>
      </c>
      <c r="N728" s="1">
        <v>10</v>
      </c>
      <c r="O728" s="1">
        <v>88</v>
      </c>
      <c r="P728" s="1">
        <v>35</v>
      </c>
      <c r="Q728" s="1">
        <v>827</v>
      </c>
      <c r="R728" s="1" t="s">
        <v>42</v>
      </c>
      <c r="S728" s="1" t="s">
        <v>15112</v>
      </c>
      <c r="T728" s="1">
        <f>Table3[[#This Row],[Unit_Price]]*Table3[[#This Row],[Quantity]]</f>
        <v>880</v>
      </c>
      <c r="U728" s="1">
        <f>(SUM(Table3[[#This Row],[Gross_Sales]],Table3[[#This Row],[Delivery_Fee]])-Table3[[#This Row],[Discount_Amount]])</f>
        <v>827</v>
      </c>
    </row>
    <row r="729" spans="1:21" ht="19.2" customHeight="1" x14ac:dyDescent="0.3">
      <c r="A729" s="1" t="s">
        <v>15113</v>
      </c>
      <c r="B729" s="1" t="s">
        <v>13659</v>
      </c>
      <c r="C729" s="1" t="s">
        <v>30479</v>
      </c>
      <c r="D729" s="1" t="s">
        <v>925</v>
      </c>
      <c r="E729" s="1" t="s">
        <v>30</v>
      </c>
      <c r="F729" s="1" t="s">
        <v>339</v>
      </c>
      <c r="G729" s="1" t="s">
        <v>340</v>
      </c>
      <c r="H729" s="1" t="s">
        <v>22</v>
      </c>
      <c r="I729" s="1" t="s">
        <v>23</v>
      </c>
      <c r="J729" s="1" t="s">
        <v>24</v>
      </c>
      <c r="K729" s="1" t="s">
        <v>25</v>
      </c>
      <c r="L729" s="1">
        <v>1</v>
      </c>
      <c r="M729" s="1">
        <v>180</v>
      </c>
      <c r="N729" s="1">
        <v>15</v>
      </c>
      <c r="O729" s="1">
        <v>27</v>
      </c>
      <c r="P729" s="1">
        <v>35</v>
      </c>
      <c r="Q729" s="1">
        <v>188</v>
      </c>
      <c r="R729" s="1" t="s">
        <v>15</v>
      </c>
      <c r="S729" s="1" t="s">
        <v>15114</v>
      </c>
      <c r="T729" s="1">
        <f>Table3[[#This Row],[Unit_Price]]*Table3[[#This Row],[Quantity]]</f>
        <v>180</v>
      </c>
      <c r="U729" s="1">
        <f>(SUM(Table3[[#This Row],[Gross_Sales]],Table3[[#This Row],[Delivery_Fee]])-Table3[[#This Row],[Discount_Amount]])</f>
        <v>188</v>
      </c>
    </row>
    <row r="730" spans="1:21" ht="19.2" customHeight="1" x14ac:dyDescent="0.3">
      <c r="A730" s="1" t="s">
        <v>15115</v>
      </c>
      <c r="B730" s="1" t="s">
        <v>13659</v>
      </c>
      <c r="C730" s="1" t="s">
        <v>30479</v>
      </c>
      <c r="D730" s="1" t="s">
        <v>813</v>
      </c>
      <c r="E730" s="1" t="s">
        <v>19</v>
      </c>
      <c r="F730" s="1" t="s">
        <v>46</v>
      </c>
      <c r="G730" s="1" t="s">
        <v>47</v>
      </c>
      <c r="H730" s="1" t="s">
        <v>70</v>
      </c>
      <c r="I730" s="1" t="s">
        <v>71</v>
      </c>
      <c r="J730" s="1" t="s">
        <v>13</v>
      </c>
      <c r="K730" s="1" t="s">
        <v>14</v>
      </c>
      <c r="L730" s="1">
        <v>3</v>
      </c>
      <c r="M730" s="1">
        <v>130</v>
      </c>
      <c r="N730" s="1">
        <v>0</v>
      </c>
      <c r="O730" s="1">
        <v>0</v>
      </c>
      <c r="P730" s="1">
        <v>30</v>
      </c>
      <c r="Q730" s="1">
        <v>420</v>
      </c>
      <c r="R730" s="1" t="s">
        <v>42</v>
      </c>
      <c r="S730" s="1" t="s">
        <v>15116</v>
      </c>
      <c r="T730" s="1">
        <f>Table3[[#This Row],[Unit_Price]]*Table3[[#This Row],[Quantity]]</f>
        <v>390</v>
      </c>
      <c r="U730" s="1">
        <f>(SUM(Table3[[#This Row],[Gross_Sales]],Table3[[#This Row],[Delivery_Fee]])-Table3[[#This Row],[Discount_Amount]])</f>
        <v>420</v>
      </c>
    </row>
    <row r="731" spans="1:21" ht="19.2" customHeight="1" x14ac:dyDescent="0.3">
      <c r="A731" s="1" t="s">
        <v>15117</v>
      </c>
      <c r="B731" s="1" t="s">
        <v>13659</v>
      </c>
      <c r="C731" s="1" t="s">
        <v>30479</v>
      </c>
      <c r="D731" s="1" t="s">
        <v>266</v>
      </c>
      <c r="E731" s="1" t="s">
        <v>30</v>
      </c>
      <c r="F731" s="1" t="s">
        <v>75</v>
      </c>
      <c r="G731" s="1" t="s">
        <v>76</v>
      </c>
      <c r="H731" s="1" t="s">
        <v>143</v>
      </c>
      <c r="I731" s="1" t="s">
        <v>144</v>
      </c>
      <c r="J731" s="1" t="s">
        <v>24</v>
      </c>
      <c r="K731" s="1" t="s">
        <v>14</v>
      </c>
      <c r="L731" s="1">
        <v>3</v>
      </c>
      <c r="M731" s="1">
        <v>160</v>
      </c>
      <c r="N731" s="1">
        <v>15</v>
      </c>
      <c r="O731" s="1">
        <v>72</v>
      </c>
      <c r="P731" s="1">
        <v>30</v>
      </c>
      <c r="Q731" s="1">
        <v>438</v>
      </c>
      <c r="R731" s="1" t="s">
        <v>63</v>
      </c>
      <c r="S731" s="1" t="s">
        <v>15118</v>
      </c>
      <c r="T731" s="1">
        <f>Table3[[#This Row],[Unit_Price]]*Table3[[#This Row],[Quantity]]</f>
        <v>480</v>
      </c>
      <c r="U731" s="1">
        <f>(SUM(Table3[[#This Row],[Gross_Sales]],Table3[[#This Row],[Delivery_Fee]])-Table3[[#This Row],[Discount_Amount]])</f>
        <v>438</v>
      </c>
    </row>
    <row r="732" spans="1:21" ht="19.2" customHeight="1" x14ac:dyDescent="0.3">
      <c r="A732" s="1" t="s">
        <v>15119</v>
      </c>
      <c r="B732" s="1" t="s">
        <v>13659</v>
      </c>
      <c r="C732" s="1" t="s">
        <v>30479</v>
      </c>
      <c r="D732" s="1" t="s">
        <v>485</v>
      </c>
      <c r="E732" s="1" t="s">
        <v>67</v>
      </c>
      <c r="F732" s="1" t="s">
        <v>129</v>
      </c>
      <c r="G732" s="1" t="s">
        <v>130</v>
      </c>
      <c r="H732" s="1" t="s">
        <v>77</v>
      </c>
      <c r="I732" s="1" t="s">
        <v>78</v>
      </c>
      <c r="J732" s="1" t="s">
        <v>24</v>
      </c>
      <c r="K732" s="1" t="s">
        <v>14</v>
      </c>
      <c r="L732" s="1">
        <v>2</v>
      </c>
      <c r="M732" s="1">
        <v>150</v>
      </c>
      <c r="N732" s="1">
        <v>10</v>
      </c>
      <c r="O732" s="1">
        <v>30</v>
      </c>
      <c r="P732" s="1">
        <v>30</v>
      </c>
      <c r="Q732" s="1">
        <v>300</v>
      </c>
      <c r="R732" s="1" t="s">
        <v>26</v>
      </c>
      <c r="S732" s="1" t="s">
        <v>15120</v>
      </c>
      <c r="T732" s="1">
        <f>Table3[[#This Row],[Unit_Price]]*Table3[[#This Row],[Quantity]]</f>
        <v>300</v>
      </c>
      <c r="U732" s="1">
        <f>(SUM(Table3[[#This Row],[Gross_Sales]],Table3[[#This Row],[Delivery_Fee]])-Table3[[#This Row],[Discount_Amount]])</f>
        <v>300</v>
      </c>
    </row>
    <row r="733" spans="1:21" ht="19.2" customHeight="1" x14ac:dyDescent="0.3">
      <c r="A733" s="1" t="s">
        <v>15121</v>
      </c>
      <c r="B733" s="1" t="s">
        <v>13659</v>
      </c>
      <c r="C733" s="1" t="s">
        <v>30479</v>
      </c>
      <c r="D733" s="1" t="s">
        <v>1271</v>
      </c>
      <c r="E733" s="1" t="s">
        <v>19</v>
      </c>
      <c r="F733" s="1" t="s">
        <v>129</v>
      </c>
      <c r="G733" s="1" t="s">
        <v>130</v>
      </c>
      <c r="H733" s="1" t="s">
        <v>61</v>
      </c>
      <c r="I733" s="1" t="s">
        <v>62</v>
      </c>
      <c r="J733" s="1" t="s">
        <v>24</v>
      </c>
      <c r="K733" s="1" t="s">
        <v>25</v>
      </c>
      <c r="L733" s="1">
        <v>3</v>
      </c>
      <c r="M733" s="1">
        <v>190</v>
      </c>
      <c r="N733" s="1">
        <v>10</v>
      </c>
      <c r="O733" s="1">
        <v>57</v>
      </c>
      <c r="P733" s="1">
        <v>30</v>
      </c>
      <c r="Q733" s="1">
        <v>543</v>
      </c>
      <c r="R733" s="1" t="s">
        <v>42</v>
      </c>
      <c r="S733" s="1" t="s">
        <v>15122</v>
      </c>
      <c r="T733" s="1">
        <f>Table3[[#This Row],[Unit_Price]]*Table3[[#This Row],[Quantity]]</f>
        <v>570</v>
      </c>
      <c r="U733" s="1">
        <f>(SUM(Table3[[#This Row],[Gross_Sales]],Table3[[#This Row],[Delivery_Fee]])-Table3[[#This Row],[Discount_Amount]])</f>
        <v>543</v>
      </c>
    </row>
    <row r="734" spans="1:21" ht="19.2" customHeight="1" x14ac:dyDescent="0.3">
      <c r="A734" s="1" t="s">
        <v>15123</v>
      </c>
      <c r="B734" s="1" t="s">
        <v>13659</v>
      </c>
      <c r="C734" s="1" t="s">
        <v>30479</v>
      </c>
      <c r="D734" s="1" t="s">
        <v>879</v>
      </c>
      <c r="E734" s="1" t="s">
        <v>8</v>
      </c>
      <c r="F734" s="1" t="s">
        <v>187</v>
      </c>
      <c r="G734" s="1" t="s">
        <v>188</v>
      </c>
      <c r="H734" s="1" t="s">
        <v>61</v>
      </c>
      <c r="I734" s="1" t="s">
        <v>62</v>
      </c>
      <c r="J734" s="1" t="s">
        <v>24</v>
      </c>
      <c r="K734" s="1" t="s">
        <v>25</v>
      </c>
      <c r="L734" s="1">
        <v>1</v>
      </c>
      <c r="M734" s="1">
        <v>190</v>
      </c>
      <c r="N734" s="1">
        <v>0</v>
      </c>
      <c r="O734" s="1">
        <v>0</v>
      </c>
      <c r="P734" s="1">
        <v>20</v>
      </c>
      <c r="Q734" s="1">
        <v>210</v>
      </c>
      <c r="R734" s="1" t="s">
        <v>42</v>
      </c>
      <c r="S734" s="1" t="s">
        <v>15124</v>
      </c>
      <c r="T734" s="1">
        <f>Table3[[#This Row],[Unit_Price]]*Table3[[#This Row],[Quantity]]</f>
        <v>190</v>
      </c>
      <c r="U734" s="1">
        <f>(SUM(Table3[[#This Row],[Gross_Sales]],Table3[[#This Row],[Delivery_Fee]])-Table3[[#This Row],[Discount_Amount]])</f>
        <v>210</v>
      </c>
    </row>
    <row r="735" spans="1:21" ht="19.2" customHeight="1" x14ac:dyDescent="0.3">
      <c r="A735" s="1" t="s">
        <v>15125</v>
      </c>
      <c r="B735" s="1" t="s">
        <v>13659</v>
      </c>
      <c r="C735" s="1" t="s">
        <v>30479</v>
      </c>
      <c r="D735" s="1" t="s">
        <v>538</v>
      </c>
      <c r="E735" s="1" t="s">
        <v>67</v>
      </c>
      <c r="F735" s="1" t="s">
        <v>129</v>
      </c>
      <c r="G735" s="1" t="s">
        <v>130</v>
      </c>
      <c r="H735" s="1" t="s">
        <v>55</v>
      </c>
      <c r="I735" s="1" t="s">
        <v>56</v>
      </c>
      <c r="J735" s="1" t="s">
        <v>57</v>
      </c>
      <c r="K735" s="1" t="s">
        <v>14</v>
      </c>
      <c r="L735" s="1">
        <v>1</v>
      </c>
      <c r="M735" s="1">
        <v>180</v>
      </c>
      <c r="N735" s="1">
        <v>15</v>
      </c>
      <c r="O735" s="1">
        <v>27</v>
      </c>
      <c r="P735" s="1">
        <v>35</v>
      </c>
      <c r="Q735" s="1">
        <v>188</v>
      </c>
      <c r="R735" s="1" t="s">
        <v>42</v>
      </c>
      <c r="S735" s="1" t="s">
        <v>15126</v>
      </c>
      <c r="T735" s="1">
        <f>Table3[[#This Row],[Unit_Price]]*Table3[[#This Row],[Quantity]]</f>
        <v>180</v>
      </c>
      <c r="U735" s="1">
        <f>(SUM(Table3[[#This Row],[Gross_Sales]],Table3[[#This Row],[Delivery_Fee]])-Table3[[#This Row],[Discount_Amount]])</f>
        <v>188</v>
      </c>
    </row>
    <row r="736" spans="1:21" ht="19.2" customHeight="1" x14ac:dyDescent="0.3">
      <c r="A736" s="1" t="s">
        <v>15127</v>
      </c>
      <c r="B736" s="1" t="s">
        <v>13659</v>
      </c>
      <c r="C736" s="1" t="s">
        <v>30479</v>
      </c>
      <c r="D736" s="1" t="s">
        <v>740</v>
      </c>
      <c r="E736" s="1" t="s">
        <v>67</v>
      </c>
      <c r="F736" s="1" t="s">
        <v>68</v>
      </c>
      <c r="G736" s="1" t="s">
        <v>69</v>
      </c>
      <c r="H736" s="1" t="s">
        <v>143</v>
      </c>
      <c r="I736" s="1" t="s">
        <v>144</v>
      </c>
      <c r="J736" s="1" t="s">
        <v>24</v>
      </c>
      <c r="K736" s="1" t="s">
        <v>14</v>
      </c>
      <c r="L736" s="1">
        <v>1</v>
      </c>
      <c r="M736" s="1">
        <v>160</v>
      </c>
      <c r="N736" s="1">
        <v>10</v>
      </c>
      <c r="O736" s="1">
        <v>16</v>
      </c>
      <c r="P736" s="1">
        <v>35</v>
      </c>
      <c r="Q736" s="1">
        <v>179</v>
      </c>
      <c r="R736" s="1" t="s">
        <v>63</v>
      </c>
      <c r="S736" s="1" t="s">
        <v>15128</v>
      </c>
      <c r="T736" s="1">
        <f>Table3[[#This Row],[Unit_Price]]*Table3[[#This Row],[Quantity]]</f>
        <v>160</v>
      </c>
      <c r="U736" s="1">
        <f>(SUM(Table3[[#This Row],[Gross_Sales]],Table3[[#This Row],[Delivery_Fee]])-Table3[[#This Row],[Discount_Amount]])</f>
        <v>179</v>
      </c>
    </row>
    <row r="737" spans="1:21" ht="19.2" customHeight="1" x14ac:dyDescent="0.3">
      <c r="A737" s="1" t="s">
        <v>15129</v>
      </c>
      <c r="B737" s="1" t="s">
        <v>13659</v>
      </c>
      <c r="C737" s="1" t="s">
        <v>30479</v>
      </c>
      <c r="D737" s="1" t="s">
        <v>851</v>
      </c>
      <c r="E737" s="1" t="s">
        <v>19</v>
      </c>
      <c r="F737" s="1" t="s">
        <v>46</v>
      </c>
      <c r="G737" s="1" t="s">
        <v>47</v>
      </c>
      <c r="H737" s="1" t="s">
        <v>84</v>
      </c>
      <c r="I737" s="1" t="s">
        <v>85</v>
      </c>
      <c r="J737" s="1" t="s">
        <v>86</v>
      </c>
      <c r="K737" s="1" t="s">
        <v>14</v>
      </c>
      <c r="L737" s="1">
        <v>2</v>
      </c>
      <c r="M737" s="1">
        <v>100</v>
      </c>
      <c r="N737" s="1">
        <v>15</v>
      </c>
      <c r="O737" s="1">
        <v>30</v>
      </c>
      <c r="P737" s="1">
        <v>40</v>
      </c>
      <c r="Q737" s="1">
        <v>210</v>
      </c>
      <c r="R737" s="1" t="s">
        <v>15</v>
      </c>
      <c r="S737" s="1" t="s">
        <v>15130</v>
      </c>
      <c r="T737" s="1">
        <f>Table3[[#This Row],[Unit_Price]]*Table3[[#This Row],[Quantity]]</f>
        <v>200</v>
      </c>
      <c r="U737" s="1">
        <f>(SUM(Table3[[#This Row],[Gross_Sales]],Table3[[#This Row],[Delivery_Fee]])-Table3[[#This Row],[Discount_Amount]])</f>
        <v>210</v>
      </c>
    </row>
    <row r="738" spans="1:21" ht="19.2" customHeight="1" x14ac:dyDescent="0.3">
      <c r="A738" s="1" t="s">
        <v>15131</v>
      </c>
      <c r="B738" s="1" t="s">
        <v>13659</v>
      </c>
      <c r="C738" s="1" t="s">
        <v>30479</v>
      </c>
      <c r="D738" s="1" t="s">
        <v>409</v>
      </c>
      <c r="E738" s="1" t="s">
        <v>19</v>
      </c>
      <c r="F738" s="1" t="s">
        <v>124</v>
      </c>
      <c r="G738" s="1" t="s">
        <v>125</v>
      </c>
      <c r="H738" s="1" t="s">
        <v>77</v>
      </c>
      <c r="I738" s="1" t="s">
        <v>78</v>
      </c>
      <c r="J738" s="1" t="s">
        <v>24</v>
      </c>
      <c r="K738" s="1" t="s">
        <v>14</v>
      </c>
      <c r="L738" s="1">
        <v>2</v>
      </c>
      <c r="M738" s="1">
        <v>150</v>
      </c>
      <c r="N738" s="1">
        <v>0</v>
      </c>
      <c r="O738" s="1">
        <v>0</v>
      </c>
      <c r="P738" s="1">
        <v>20</v>
      </c>
      <c r="Q738" s="1">
        <v>320</v>
      </c>
      <c r="R738" s="1" t="s">
        <v>15</v>
      </c>
      <c r="S738" s="1" t="s">
        <v>15132</v>
      </c>
      <c r="T738" s="1">
        <f>Table3[[#This Row],[Unit_Price]]*Table3[[#This Row],[Quantity]]</f>
        <v>300</v>
      </c>
      <c r="U738" s="1">
        <f>(SUM(Table3[[#This Row],[Gross_Sales]],Table3[[#This Row],[Delivery_Fee]])-Table3[[#This Row],[Discount_Amount]])</f>
        <v>320</v>
      </c>
    </row>
    <row r="739" spans="1:21" ht="19.2" customHeight="1" x14ac:dyDescent="0.3">
      <c r="A739" s="1" t="s">
        <v>15133</v>
      </c>
      <c r="B739" s="1" t="s">
        <v>13659</v>
      </c>
      <c r="C739" s="1" t="s">
        <v>30479</v>
      </c>
      <c r="D739" s="1" t="s">
        <v>2541</v>
      </c>
      <c r="E739" s="1" t="s">
        <v>30</v>
      </c>
      <c r="F739" s="1" t="s">
        <v>31</v>
      </c>
      <c r="G739" s="1" t="s">
        <v>32</v>
      </c>
      <c r="H739" s="1" t="s">
        <v>143</v>
      </c>
      <c r="I739" s="1" t="s">
        <v>144</v>
      </c>
      <c r="J739" s="1" t="s">
        <v>24</v>
      </c>
      <c r="K739" s="1" t="s">
        <v>14</v>
      </c>
      <c r="L739" s="1">
        <v>3</v>
      </c>
      <c r="M739" s="1">
        <v>160</v>
      </c>
      <c r="N739" s="1">
        <v>5</v>
      </c>
      <c r="O739" s="1">
        <v>24</v>
      </c>
      <c r="P739" s="1">
        <v>30</v>
      </c>
      <c r="Q739" s="1">
        <v>486</v>
      </c>
      <c r="R739" s="1" t="s">
        <v>15</v>
      </c>
      <c r="S739" s="1" t="s">
        <v>15134</v>
      </c>
      <c r="T739" s="1">
        <f>Table3[[#This Row],[Unit_Price]]*Table3[[#This Row],[Quantity]]</f>
        <v>480</v>
      </c>
      <c r="U739" s="1">
        <f>(SUM(Table3[[#This Row],[Gross_Sales]],Table3[[#This Row],[Delivery_Fee]])-Table3[[#This Row],[Discount_Amount]])</f>
        <v>486</v>
      </c>
    </row>
    <row r="740" spans="1:21" ht="19.2" customHeight="1" x14ac:dyDescent="0.3">
      <c r="A740" s="1" t="s">
        <v>15135</v>
      </c>
      <c r="B740" s="1" t="s">
        <v>13659</v>
      </c>
      <c r="C740" s="1" t="s">
        <v>30479</v>
      </c>
      <c r="D740" s="1" t="s">
        <v>1403</v>
      </c>
      <c r="E740" s="1" t="s">
        <v>67</v>
      </c>
      <c r="F740" s="1" t="s">
        <v>267</v>
      </c>
      <c r="G740" s="1" t="s">
        <v>268</v>
      </c>
      <c r="H740" s="1" t="s">
        <v>48</v>
      </c>
      <c r="I740" s="1" t="s">
        <v>49</v>
      </c>
      <c r="J740" s="1" t="s">
        <v>13</v>
      </c>
      <c r="K740" s="1" t="s">
        <v>14</v>
      </c>
      <c r="L740" s="1">
        <v>2</v>
      </c>
      <c r="M740" s="1">
        <v>220</v>
      </c>
      <c r="N740" s="1">
        <v>0</v>
      </c>
      <c r="O740" s="1">
        <v>0</v>
      </c>
      <c r="P740" s="1">
        <v>25</v>
      </c>
      <c r="Q740" s="1">
        <v>465</v>
      </c>
      <c r="R740" s="1" t="s">
        <v>15</v>
      </c>
      <c r="S740" s="1" t="s">
        <v>15136</v>
      </c>
      <c r="T740" s="1">
        <f>Table3[[#This Row],[Unit_Price]]*Table3[[#This Row],[Quantity]]</f>
        <v>440</v>
      </c>
      <c r="U740" s="1">
        <f>(SUM(Table3[[#This Row],[Gross_Sales]],Table3[[#This Row],[Delivery_Fee]])-Table3[[#This Row],[Discount_Amount]])</f>
        <v>465</v>
      </c>
    </row>
    <row r="741" spans="1:21" ht="19.2" customHeight="1" x14ac:dyDescent="0.3">
      <c r="A741" s="1" t="s">
        <v>15137</v>
      </c>
      <c r="B741" s="1" t="s">
        <v>13659</v>
      </c>
      <c r="C741" s="1" t="s">
        <v>30479</v>
      </c>
      <c r="D741" s="1" t="s">
        <v>916</v>
      </c>
      <c r="E741" s="1" t="s">
        <v>19</v>
      </c>
      <c r="F741" s="1" t="s">
        <v>20</v>
      </c>
      <c r="G741" s="1" t="s">
        <v>21</v>
      </c>
      <c r="H741" s="1" t="s">
        <v>40</v>
      </c>
      <c r="I741" s="1" t="s">
        <v>41</v>
      </c>
      <c r="J741" s="1" t="s">
        <v>13</v>
      </c>
      <c r="K741" s="1" t="s">
        <v>25</v>
      </c>
      <c r="L741" s="1">
        <v>4</v>
      </c>
      <c r="M741" s="1">
        <v>170</v>
      </c>
      <c r="N741" s="1">
        <v>0</v>
      </c>
      <c r="O741" s="1">
        <v>0</v>
      </c>
      <c r="P741" s="1">
        <v>20</v>
      </c>
      <c r="Q741" s="1">
        <v>700</v>
      </c>
      <c r="R741" s="1" t="s">
        <v>36</v>
      </c>
      <c r="S741" s="1" t="s">
        <v>15138</v>
      </c>
      <c r="T741" s="1">
        <f>Table3[[#This Row],[Unit_Price]]*Table3[[#This Row],[Quantity]]</f>
        <v>680</v>
      </c>
      <c r="U741" s="1">
        <f>(SUM(Table3[[#This Row],[Gross_Sales]],Table3[[#This Row],[Delivery_Fee]])-Table3[[#This Row],[Discount_Amount]])</f>
        <v>700</v>
      </c>
    </row>
    <row r="742" spans="1:21" ht="19.2" customHeight="1" x14ac:dyDescent="0.3">
      <c r="A742" s="1" t="s">
        <v>15139</v>
      </c>
      <c r="B742" s="1" t="s">
        <v>13659</v>
      </c>
      <c r="C742" s="1" t="s">
        <v>30479</v>
      </c>
      <c r="D742" s="1" t="s">
        <v>1499</v>
      </c>
      <c r="E742" s="1" t="s">
        <v>19</v>
      </c>
      <c r="F742" s="1" t="s">
        <v>93</v>
      </c>
      <c r="G742" s="1" t="s">
        <v>94</v>
      </c>
      <c r="H742" s="1" t="s">
        <v>288</v>
      </c>
      <c r="I742" s="1" t="s">
        <v>289</v>
      </c>
      <c r="J742" s="1" t="s">
        <v>86</v>
      </c>
      <c r="K742" s="1" t="s">
        <v>14</v>
      </c>
      <c r="L742" s="1">
        <v>3</v>
      </c>
      <c r="M742" s="1">
        <v>80</v>
      </c>
      <c r="N742" s="1">
        <v>0</v>
      </c>
      <c r="O742" s="1">
        <v>0</v>
      </c>
      <c r="P742" s="1">
        <v>35</v>
      </c>
      <c r="Q742" s="1">
        <v>275</v>
      </c>
      <c r="R742" s="1" t="s">
        <v>15</v>
      </c>
      <c r="S742" s="1" t="s">
        <v>15140</v>
      </c>
      <c r="T742" s="1">
        <f>Table3[[#This Row],[Unit_Price]]*Table3[[#This Row],[Quantity]]</f>
        <v>240</v>
      </c>
      <c r="U742" s="1">
        <f>(SUM(Table3[[#This Row],[Gross_Sales]],Table3[[#This Row],[Delivery_Fee]])-Table3[[#This Row],[Discount_Amount]])</f>
        <v>275</v>
      </c>
    </row>
    <row r="743" spans="1:21" ht="19.2" customHeight="1" x14ac:dyDescent="0.3">
      <c r="A743" s="1" t="s">
        <v>15141</v>
      </c>
      <c r="B743" s="1" t="s">
        <v>13659</v>
      </c>
      <c r="C743" s="1" t="s">
        <v>30479</v>
      </c>
      <c r="D743" s="1" t="s">
        <v>1571</v>
      </c>
      <c r="E743" s="1" t="s">
        <v>30</v>
      </c>
      <c r="F743" s="1" t="s">
        <v>31</v>
      </c>
      <c r="G743" s="1" t="s">
        <v>32</v>
      </c>
      <c r="H743" s="1" t="s">
        <v>84</v>
      </c>
      <c r="I743" s="1" t="s">
        <v>85</v>
      </c>
      <c r="J743" s="1" t="s">
        <v>86</v>
      </c>
      <c r="K743" s="1" t="s">
        <v>14</v>
      </c>
      <c r="L743" s="1">
        <v>2</v>
      </c>
      <c r="M743" s="1">
        <v>100</v>
      </c>
      <c r="N743" s="1">
        <v>10</v>
      </c>
      <c r="O743" s="1">
        <v>20</v>
      </c>
      <c r="P743" s="1">
        <v>40</v>
      </c>
      <c r="Q743" s="1">
        <v>220</v>
      </c>
      <c r="R743" s="1" t="s">
        <v>15</v>
      </c>
      <c r="S743" s="1" t="s">
        <v>15142</v>
      </c>
      <c r="T743" s="1">
        <f>Table3[[#This Row],[Unit_Price]]*Table3[[#This Row],[Quantity]]</f>
        <v>200</v>
      </c>
      <c r="U743" s="1">
        <f>(SUM(Table3[[#This Row],[Gross_Sales]],Table3[[#This Row],[Delivery_Fee]])-Table3[[#This Row],[Discount_Amount]])</f>
        <v>220</v>
      </c>
    </row>
    <row r="744" spans="1:21" ht="19.2" customHeight="1" x14ac:dyDescent="0.3">
      <c r="A744" s="1" t="s">
        <v>15143</v>
      </c>
      <c r="B744" s="1" t="s">
        <v>13659</v>
      </c>
      <c r="C744" s="1" t="s">
        <v>30479</v>
      </c>
      <c r="D744" s="1" t="s">
        <v>242</v>
      </c>
      <c r="E744" s="1" t="s">
        <v>19</v>
      </c>
      <c r="F744" s="1" t="s">
        <v>93</v>
      </c>
      <c r="G744" s="1" t="s">
        <v>94</v>
      </c>
      <c r="H744" s="1" t="s">
        <v>55</v>
      </c>
      <c r="I744" s="1" t="s">
        <v>56</v>
      </c>
      <c r="J744" s="1" t="s">
        <v>57</v>
      </c>
      <c r="K744" s="1" t="s">
        <v>14</v>
      </c>
      <c r="L744" s="1">
        <v>3</v>
      </c>
      <c r="M744" s="1">
        <v>180</v>
      </c>
      <c r="N744" s="1">
        <v>15</v>
      </c>
      <c r="O744" s="1">
        <v>81</v>
      </c>
      <c r="P744" s="1">
        <v>40</v>
      </c>
      <c r="Q744" s="1">
        <v>499</v>
      </c>
      <c r="R744" s="1" t="s">
        <v>42</v>
      </c>
      <c r="S744" s="1" t="s">
        <v>15144</v>
      </c>
      <c r="T744" s="1">
        <f>Table3[[#This Row],[Unit_Price]]*Table3[[#This Row],[Quantity]]</f>
        <v>540</v>
      </c>
      <c r="U744" s="1">
        <f>(SUM(Table3[[#This Row],[Gross_Sales]],Table3[[#This Row],[Delivery_Fee]])-Table3[[#This Row],[Discount_Amount]])</f>
        <v>499</v>
      </c>
    </row>
    <row r="745" spans="1:21" ht="19.2" customHeight="1" x14ac:dyDescent="0.3">
      <c r="A745" s="1" t="s">
        <v>15145</v>
      </c>
      <c r="B745" s="1" t="s">
        <v>13659</v>
      </c>
      <c r="C745" s="1" t="s">
        <v>30479</v>
      </c>
      <c r="D745" s="1" t="s">
        <v>239</v>
      </c>
      <c r="E745" s="1" t="s">
        <v>19</v>
      </c>
      <c r="F745" s="1" t="s">
        <v>124</v>
      </c>
      <c r="G745" s="1" t="s">
        <v>125</v>
      </c>
      <c r="H745" s="1" t="s">
        <v>70</v>
      </c>
      <c r="I745" s="1" t="s">
        <v>71</v>
      </c>
      <c r="J745" s="1" t="s">
        <v>13</v>
      </c>
      <c r="K745" s="1" t="s">
        <v>14</v>
      </c>
      <c r="L745" s="1">
        <v>4</v>
      </c>
      <c r="M745" s="1">
        <v>130</v>
      </c>
      <c r="N745" s="1">
        <v>0</v>
      </c>
      <c r="O745" s="1">
        <v>0</v>
      </c>
      <c r="P745" s="1">
        <v>35</v>
      </c>
      <c r="Q745" s="1">
        <v>555</v>
      </c>
      <c r="R745" s="1" t="s">
        <v>15</v>
      </c>
      <c r="S745" s="1" t="s">
        <v>15146</v>
      </c>
      <c r="T745" s="1">
        <f>Table3[[#This Row],[Unit_Price]]*Table3[[#This Row],[Quantity]]</f>
        <v>520</v>
      </c>
      <c r="U745" s="1">
        <f>(SUM(Table3[[#This Row],[Gross_Sales]],Table3[[#This Row],[Delivery_Fee]])-Table3[[#This Row],[Discount_Amount]])</f>
        <v>555</v>
      </c>
    </row>
    <row r="746" spans="1:21" ht="19.2" customHeight="1" x14ac:dyDescent="0.3">
      <c r="A746" s="1" t="s">
        <v>15147</v>
      </c>
      <c r="B746" s="1" t="s">
        <v>13659</v>
      </c>
      <c r="C746" s="1" t="s">
        <v>30479</v>
      </c>
      <c r="D746" s="1" t="s">
        <v>18</v>
      </c>
      <c r="E746" s="1" t="s">
        <v>30</v>
      </c>
      <c r="F746" s="1" t="s">
        <v>136</v>
      </c>
      <c r="G746" s="1" t="s">
        <v>137</v>
      </c>
      <c r="H746" s="1" t="s">
        <v>33</v>
      </c>
      <c r="I746" s="1" t="s">
        <v>34</v>
      </c>
      <c r="J746" s="1" t="s">
        <v>35</v>
      </c>
      <c r="K746" s="1" t="s">
        <v>25</v>
      </c>
      <c r="L746" s="1">
        <v>1</v>
      </c>
      <c r="M746" s="1">
        <v>240</v>
      </c>
      <c r="N746" s="1">
        <v>0</v>
      </c>
      <c r="O746" s="1">
        <v>0</v>
      </c>
      <c r="P746" s="1">
        <v>30</v>
      </c>
      <c r="Q746" s="1">
        <v>270</v>
      </c>
      <c r="R746" s="1" t="s">
        <v>63</v>
      </c>
      <c r="S746" s="1" t="s">
        <v>15148</v>
      </c>
      <c r="T746" s="1">
        <f>Table3[[#This Row],[Unit_Price]]*Table3[[#This Row],[Quantity]]</f>
        <v>240</v>
      </c>
      <c r="U746" s="1">
        <f>(SUM(Table3[[#This Row],[Gross_Sales]],Table3[[#This Row],[Delivery_Fee]])-Table3[[#This Row],[Discount_Amount]])</f>
        <v>270</v>
      </c>
    </row>
    <row r="747" spans="1:21" ht="19.2" customHeight="1" x14ac:dyDescent="0.3">
      <c r="A747" s="1" t="s">
        <v>15149</v>
      </c>
      <c r="B747" s="1" t="s">
        <v>13659</v>
      </c>
      <c r="C747" s="1" t="s">
        <v>30479</v>
      </c>
      <c r="D747" s="1" t="s">
        <v>2180</v>
      </c>
      <c r="E747" s="1" t="s">
        <v>19</v>
      </c>
      <c r="F747" s="1" t="s">
        <v>98</v>
      </c>
      <c r="G747" s="1" t="s">
        <v>99</v>
      </c>
      <c r="H747" s="1" t="s">
        <v>84</v>
      </c>
      <c r="I747" s="1" t="s">
        <v>85</v>
      </c>
      <c r="J747" s="1" t="s">
        <v>86</v>
      </c>
      <c r="K747" s="1" t="s">
        <v>14</v>
      </c>
      <c r="L747" s="1">
        <v>2</v>
      </c>
      <c r="M747" s="1">
        <v>100</v>
      </c>
      <c r="N747" s="1">
        <v>15</v>
      </c>
      <c r="O747" s="1">
        <v>30</v>
      </c>
      <c r="P747" s="1">
        <v>25</v>
      </c>
      <c r="Q747" s="1">
        <v>195</v>
      </c>
      <c r="R747" s="1" t="s">
        <v>26</v>
      </c>
      <c r="S747" s="1" t="s">
        <v>15150</v>
      </c>
      <c r="T747" s="1">
        <f>Table3[[#This Row],[Unit_Price]]*Table3[[#This Row],[Quantity]]</f>
        <v>200</v>
      </c>
      <c r="U747" s="1">
        <f>(SUM(Table3[[#This Row],[Gross_Sales]],Table3[[#This Row],[Delivery_Fee]])-Table3[[#This Row],[Discount_Amount]])</f>
        <v>195</v>
      </c>
    </row>
    <row r="748" spans="1:21" ht="19.2" customHeight="1" x14ac:dyDescent="0.3">
      <c r="A748" s="1" t="s">
        <v>15151</v>
      </c>
      <c r="B748" s="1" t="s">
        <v>13659</v>
      </c>
      <c r="C748" s="1" t="s">
        <v>30479</v>
      </c>
      <c r="D748" s="1" t="s">
        <v>993</v>
      </c>
      <c r="E748" s="1" t="s">
        <v>67</v>
      </c>
      <c r="F748" s="1" t="s">
        <v>68</v>
      </c>
      <c r="G748" s="1" t="s">
        <v>69</v>
      </c>
      <c r="H748" s="1" t="s">
        <v>48</v>
      </c>
      <c r="I748" s="1" t="s">
        <v>49</v>
      </c>
      <c r="J748" s="1" t="s">
        <v>13</v>
      </c>
      <c r="K748" s="1" t="s">
        <v>14</v>
      </c>
      <c r="L748" s="1">
        <v>2</v>
      </c>
      <c r="M748" s="1">
        <v>220</v>
      </c>
      <c r="N748" s="1">
        <v>0</v>
      </c>
      <c r="O748" s="1">
        <v>0</v>
      </c>
      <c r="P748" s="1">
        <v>35</v>
      </c>
      <c r="Q748" s="1">
        <v>475</v>
      </c>
      <c r="R748" s="1" t="s">
        <v>15</v>
      </c>
      <c r="S748" s="1" t="s">
        <v>15152</v>
      </c>
      <c r="T748" s="1">
        <f>Table3[[#This Row],[Unit_Price]]*Table3[[#This Row],[Quantity]]</f>
        <v>440</v>
      </c>
      <c r="U748" s="1">
        <f>(SUM(Table3[[#This Row],[Gross_Sales]],Table3[[#This Row],[Delivery_Fee]])-Table3[[#This Row],[Discount_Amount]])</f>
        <v>475</v>
      </c>
    </row>
    <row r="749" spans="1:21" ht="19.2" customHeight="1" x14ac:dyDescent="0.3">
      <c r="A749" s="1" t="s">
        <v>15153</v>
      </c>
      <c r="B749" s="1" t="s">
        <v>13659</v>
      </c>
      <c r="C749" s="1" t="s">
        <v>30479</v>
      </c>
      <c r="D749" s="1" t="s">
        <v>1782</v>
      </c>
      <c r="E749" s="1" t="s">
        <v>67</v>
      </c>
      <c r="F749" s="1" t="s">
        <v>187</v>
      </c>
      <c r="G749" s="1" t="s">
        <v>188</v>
      </c>
      <c r="H749" s="1" t="s">
        <v>70</v>
      </c>
      <c r="I749" s="1" t="s">
        <v>71</v>
      </c>
      <c r="J749" s="1" t="s">
        <v>13</v>
      </c>
      <c r="K749" s="1" t="s">
        <v>14</v>
      </c>
      <c r="L749" s="1">
        <v>4</v>
      </c>
      <c r="M749" s="1">
        <v>130</v>
      </c>
      <c r="N749" s="1">
        <v>20</v>
      </c>
      <c r="O749" s="1">
        <v>104</v>
      </c>
      <c r="P749" s="1">
        <v>35</v>
      </c>
      <c r="Q749" s="1">
        <v>451</v>
      </c>
      <c r="R749" s="1" t="s">
        <v>42</v>
      </c>
      <c r="S749" s="1" t="s">
        <v>15154</v>
      </c>
      <c r="T749" s="1">
        <f>Table3[[#This Row],[Unit_Price]]*Table3[[#This Row],[Quantity]]</f>
        <v>520</v>
      </c>
      <c r="U749" s="1">
        <f>(SUM(Table3[[#This Row],[Gross_Sales]],Table3[[#This Row],[Delivery_Fee]])-Table3[[#This Row],[Discount_Amount]])</f>
        <v>451</v>
      </c>
    </row>
    <row r="750" spans="1:21" ht="19.2" customHeight="1" x14ac:dyDescent="0.3">
      <c r="A750" s="1" t="s">
        <v>15155</v>
      </c>
      <c r="B750" s="1" t="s">
        <v>13659</v>
      </c>
      <c r="C750" s="1" t="s">
        <v>30479</v>
      </c>
      <c r="D750" s="1" t="s">
        <v>916</v>
      </c>
      <c r="E750" s="1" t="s">
        <v>19</v>
      </c>
      <c r="F750" s="1" t="s">
        <v>141</v>
      </c>
      <c r="G750" s="1" t="s">
        <v>142</v>
      </c>
      <c r="H750" s="1" t="s">
        <v>288</v>
      </c>
      <c r="I750" s="1" t="s">
        <v>289</v>
      </c>
      <c r="J750" s="1" t="s">
        <v>86</v>
      </c>
      <c r="K750" s="1" t="s">
        <v>14</v>
      </c>
      <c r="L750" s="1">
        <v>3</v>
      </c>
      <c r="M750" s="1">
        <v>80</v>
      </c>
      <c r="N750" s="1">
        <v>0</v>
      </c>
      <c r="O750" s="1">
        <v>0</v>
      </c>
      <c r="P750" s="1">
        <v>30</v>
      </c>
      <c r="Q750" s="1">
        <v>270</v>
      </c>
      <c r="R750" s="1" t="s">
        <v>26</v>
      </c>
      <c r="S750" s="1" t="s">
        <v>15156</v>
      </c>
      <c r="T750" s="1">
        <f>Table3[[#This Row],[Unit_Price]]*Table3[[#This Row],[Quantity]]</f>
        <v>240</v>
      </c>
      <c r="U750" s="1">
        <f>(SUM(Table3[[#This Row],[Gross_Sales]],Table3[[#This Row],[Delivery_Fee]])-Table3[[#This Row],[Discount_Amount]])</f>
        <v>270</v>
      </c>
    </row>
    <row r="751" spans="1:21" ht="19.2" customHeight="1" x14ac:dyDescent="0.3">
      <c r="A751" s="1" t="s">
        <v>15157</v>
      </c>
      <c r="B751" s="1" t="s">
        <v>13659</v>
      </c>
      <c r="C751" s="1" t="s">
        <v>30479</v>
      </c>
      <c r="D751" s="1" t="s">
        <v>2053</v>
      </c>
      <c r="E751" s="1" t="s">
        <v>67</v>
      </c>
      <c r="F751" s="1" t="s">
        <v>267</v>
      </c>
      <c r="G751" s="1" t="s">
        <v>268</v>
      </c>
      <c r="H751" s="1" t="s">
        <v>131</v>
      </c>
      <c r="I751" s="1" t="s">
        <v>132</v>
      </c>
      <c r="J751" s="1" t="s">
        <v>57</v>
      </c>
      <c r="K751" s="1" t="s">
        <v>25</v>
      </c>
      <c r="L751" s="1">
        <v>4</v>
      </c>
      <c r="M751" s="1">
        <v>220</v>
      </c>
      <c r="N751" s="1">
        <v>10</v>
      </c>
      <c r="O751" s="1">
        <v>88</v>
      </c>
      <c r="P751" s="1">
        <v>20</v>
      </c>
      <c r="Q751" s="1">
        <v>812</v>
      </c>
      <c r="R751" s="1" t="s">
        <v>26</v>
      </c>
      <c r="S751" s="1" t="s">
        <v>15158</v>
      </c>
      <c r="T751" s="1">
        <f>Table3[[#This Row],[Unit_Price]]*Table3[[#This Row],[Quantity]]</f>
        <v>880</v>
      </c>
      <c r="U751" s="1">
        <f>(SUM(Table3[[#This Row],[Gross_Sales]],Table3[[#This Row],[Delivery_Fee]])-Table3[[#This Row],[Discount_Amount]])</f>
        <v>812</v>
      </c>
    </row>
    <row r="752" spans="1:21" ht="19.2" customHeight="1" x14ac:dyDescent="0.3">
      <c r="A752" s="1" t="s">
        <v>15159</v>
      </c>
      <c r="B752" s="1" t="s">
        <v>13659</v>
      </c>
      <c r="C752" s="1" t="s">
        <v>30479</v>
      </c>
      <c r="D752" s="1" t="s">
        <v>594</v>
      </c>
      <c r="E752" s="1" t="s">
        <v>8</v>
      </c>
      <c r="F752" s="1" t="s">
        <v>9</v>
      </c>
      <c r="G752" s="1" t="s">
        <v>10</v>
      </c>
      <c r="H752" s="1" t="s">
        <v>48</v>
      </c>
      <c r="I752" s="1" t="s">
        <v>49</v>
      </c>
      <c r="J752" s="1" t="s">
        <v>13</v>
      </c>
      <c r="K752" s="1" t="s">
        <v>14</v>
      </c>
      <c r="L752" s="1">
        <v>2</v>
      </c>
      <c r="M752" s="1">
        <v>220</v>
      </c>
      <c r="N752" s="1">
        <v>20</v>
      </c>
      <c r="O752" s="1">
        <v>88</v>
      </c>
      <c r="P752" s="1">
        <v>30</v>
      </c>
      <c r="Q752" s="1">
        <v>382</v>
      </c>
      <c r="R752" s="1" t="s">
        <v>63</v>
      </c>
      <c r="S752" s="1" t="s">
        <v>15160</v>
      </c>
      <c r="T752" s="1">
        <f>Table3[[#This Row],[Unit_Price]]*Table3[[#This Row],[Quantity]]</f>
        <v>440</v>
      </c>
      <c r="U752" s="1">
        <f>(SUM(Table3[[#This Row],[Gross_Sales]],Table3[[#This Row],[Delivery_Fee]])-Table3[[#This Row],[Discount_Amount]])</f>
        <v>382</v>
      </c>
    </row>
    <row r="753" spans="1:21" ht="19.2" customHeight="1" x14ac:dyDescent="0.3">
      <c r="A753" s="1" t="s">
        <v>15161</v>
      </c>
      <c r="B753" s="1" t="s">
        <v>13659</v>
      </c>
      <c r="C753" s="1" t="s">
        <v>30479</v>
      </c>
      <c r="D753" s="1" t="s">
        <v>442</v>
      </c>
      <c r="E753" s="1" t="s">
        <v>30</v>
      </c>
      <c r="F753" s="1" t="s">
        <v>136</v>
      </c>
      <c r="G753" s="1" t="s">
        <v>137</v>
      </c>
      <c r="H753" s="1" t="s">
        <v>116</v>
      </c>
      <c r="I753" s="1" t="s">
        <v>117</v>
      </c>
      <c r="J753" s="1" t="s">
        <v>35</v>
      </c>
      <c r="K753" s="1" t="s">
        <v>14</v>
      </c>
      <c r="L753" s="1">
        <v>1</v>
      </c>
      <c r="M753" s="1">
        <v>210</v>
      </c>
      <c r="N753" s="1">
        <v>15</v>
      </c>
      <c r="O753" s="1">
        <v>31.5</v>
      </c>
      <c r="P753" s="1">
        <v>30</v>
      </c>
      <c r="Q753" s="1">
        <v>208.5</v>
      </c>
      <c r="R753" s="1" t="s">
        <v>15</v>
      </c>
      <c r="S753" s="1" t="s">
        <v>15162</v>
      </c>
      <c r="T753" s="1">
        <f>Table3[[#This Row],[Unit_Price]]*Table3[[#This Row],[Quantity]]</f>
        <v>210</v>
      </c>
      <c r="U753" s="1">
        <f>(SUM(Table3[[#This Row],[Gross_Sales]],Table3[[#This Row],[Delivery_Fee]])-Table3[[#This Row],[Discount_Amount]])</f>
        <v>208.5</v>
      </c>
    </row>
    <row r="754" spans="1:21" ht="19.2" customHeight="1" x14ac:dyDescent="0.3">
      <c r="A754" s="1" t="s">
        <v>15163</v>
      </c>
      <c r="B754" s="1" t="s">
        <v>13659</v>
      </c>
      <c r="C754" s="1" t="s">
        <v>30479</v>
      </c>
      <c r="D754" s="1" t="s">
        <v>468</v>
      </c>
      <c r="E754" s="1" t="s">
        <v>30</v>
      </c>
      <c r="F754" s="1" t="s">
        <v>339</v>
      </c>
      <c r="G754" s="1" t="s">
        <v>340</v>
      </c>
      <c r="H754" s="1" t="s">
        <v>77</v>
      </c>
      <c r="I754" s="1" t="s">
        <v>78</v>
      </c>
      <c r="J754" s="1" t="s">
        <v>24</v>
      </c>
      <c r="K754" s="1" t="s">
        <v>14</v>
      </c>
      <c r="L754" s="1">
        <v>1</v>
      </c>
      <c r="M754" s="1">
        <v>150</v>
      </c>
      <c r="N754" s="1">
        <v>0</v>
      </c>
      <c r="O754" s="1">
        <v>0</v>
      </c>
      <c r="P754" s="1">
        <v>30</v>
      </c>
      <c r="Q754" s="1">
        <v>180</v>
      </c>
      <c r="R754" s="1" t="s">
        <v>63</v>
      </c>
      <c r="S754" s="1" t="s">
        <v>15164</v>
      </c>
      <c r="T754" s="1">
        <f>Table3[[#This Row],[Unit_Price]]*Table3[[#This Row],[Quantity]]</f>
        <v>150</v>
      </c>
      <c r="U754" s="1">
        <f>(SUM(Table3[[#This Row],[Gross_Sales]],Table3[[#This Row],[Delivery_Fee]])-Table3[[#This Row],[Discount_Amount]])</f>
        <v>180</v>
      </c>
    </row>
    <row r="755" spans="1:21" ht="19.2" customHeight="1" x14ac:dyDescent="0.3">
      <c r="A755" s="1" t="s">
        <v>15165</v>
      </c>
      <c r="B755" s="1" t="s">
        <v>13659</v>
      </c>
      <c r="C755" s="1" t="s">
        <v>30479</v>
      </c>
      <c r="D755" s="1" t="s">
        <v>521</v>
      </c>
      <c r="E755" s="1" t="s">
        <v>30</v>
      </c>
      <c r="F755" s="1" t="s">
        <v>136</v>
      </c>
      <c r="G755" s="1" t="s">
        <v>137</v>
      </c>
      <c r="H755" s="1" t="s">
        <v>131</v>
      </c>
      <c r="I755" s="1" t="s">
        <v>132</v>
      </c>
      <c r="J755" s="1" t="s">
        <v>57</v>
      </c>
      <c r="K755" s="1" t="s">
        <v>25</v>
      </c>
      <c r="L755" s="1">
        <v>2</v>
      </c>
      <c r="M755" s="1">
        <v>220</v>
      </c>
      <c r="N755" s="1">
        <v>15</v>
      </c>
      <c r="O755" s="1">
        <v>66</v>
      </c>
      <c r="P755" s="1">
        <v>25</v>
      </c>
      <c r="Q755" s="1">
        <v>399</v>
      </c>
      <c r="R755" s="1" t="s">
        <v>63</v>
      </c>
      <c r="S755" s="1" t="s">
        <v>15166</v>
      </c>
      <c r="T755" s="1">
        <f>Table3[[#This Row],[Unit_Price]]*Table3[[#This Row],[Quantity]]</f>
        <v>440</v>
      </c>
      <c r="U755" s="1">
        <f>(SUM(Table3[[#This Row],[Gross_Sales]],Table3[[#This Row],[Delivery_Fee]])-Table3[[#This Row],[Discount_Amount]])</f>
        <v>399</v>
      </c>
    </row>
    <row r="756" spans="1:21" ht="19.2" customHeight="1" x14ac:dyDescent="0.3">
      <c r="A756" s="1" t="s">
        <v>15167</v>
      </c>
      <c r="B756" s="1" t="s">
        <v>13659</v>
      </c>
      <c r="C756" s="1" t="s">
        <v>30479</v>
      </c>
      <c r="D756" s="1" t="s">
        <v>864</v>
      </c>
      <c r="E756" s="1" t="s">
        <v>30</v>
      </c>
      <c r="F756" s="1" t="s">
        <v>151</v>
      </c>
      <c r="G756" s="1" t="s">
        <v>152</v>
      </c>
      <c r="H756" s="1" t="s">
        <v>111</v>
      </c>
      <c r="I756" s="1" t="s">
        <v>112</v>
      </c>
      <c r="J756" s="1" t="s">
        <v>13</v>
      </c>
      <c r="K756" s="1" t="s">
        <v>25</v>
      </c>
      <c r="L756" s="1">
        <v>1</v>
      </c>
      <c r="M756" s="1">
        <v>280</v>
      </c>
      <c r="N756" s="1">
        <v>5</v>
      </c>
      <c r="O756" s="1">
        <v>14</v>
      </c>
      <c r="P756" s="1">
        <v>35</v>
      </c>
      <c r="Q756" s="1">
        <v>301</v>
      </c>
      <c r="R756" s="1" t="s">
        <v>15</v>
      </c>
      <c r="S756" s="1" t="s">
        <v>15168</v>
      </c>
      <c r="T756" s="1">
        <f>Table3[[#This Row],[Unit_Price]]*Table3[[#This Row],[Quantity]]</f>
        <v>280</v>
      </c>
      <c r="U756" s="1">
        <f>(SUM(Table3[[#This Row],[Gross_Sales]],Table3[[#This Row],[Delivery_Fee]])-Table3[[#This Row],[Discount_Amount]])</f>
        <v>301</v>
      </c>
    </row>
    <row r="757" spans="1:21" ht="19.2" customHeight="1" x14ac:dyDescent="0.3">
      <c r="A757" s="1" t="s">
        <v>15169</v>
      </c>
      <c r="B757" s="1" t="s">
        <v>13659</v>
      </c>
      <c r="C757" s="1" t="s">
        <v>30479</v>
      </c>
      <c r="D757" s="1" t="s">
        <v>821</v>
      </c>
      <c r="E757" s="1" t="s">
        <v>19</v>
      </c>
      <c r="F757" s="1" t="s">
        <v>124</v>
      </c>
      <c r="G757" s="1" t="s">
        <v>125</v>
      </c>
      <c r="H757" s="1" t="s">
        <v>111</v>
      </c>
      <c r="I757" s="1" t="s">
        <v>112</v>
      </c>
      <c r="J757" s="1" t="s">
        <v>13</v>
      </c>
      <c r="K757" s="1" t="s">
        <v>25</v>
      </c>
      <c r="L757" s="1">
        <v>1</v>
      </c>
      <c r="M757" s="1">
        <v>280</v>
      </c>
      <c r="N757" s="1">
        <v>20</v>
      </c>
      <c r="O757" s="1">
        <v>56</v>
      </c>
      <c r="P757" s="1">
        <v>30</v>
      </c>
      <c r="Q757" s="1">
        <v>254</v>
      </c>
      <c r="R757" s="1" t="s">
        <v>15</v>
      </c>
      <c r="S757" s="1" t="s">
        <v>15170</v>
      </c>
      <c r="T757" s="1">
        <f>Table3[[#This Row],[Unit_Price]]*Table3[[#This Row],[Quantity]]</f>
        <v>280</v>
      </c>
      <c r="U757" s="1">
        <f>(SUM(Table3[[#This Row],[Gross_Sales]],Table3[[#This Row],[Delivery_Fee]])-Table3[[#This Row],[Discount_Amount]])</f>
        <v>254</v>
      </c>
    </row>
    <row r="758" spans="1:21" ht="19.2" customHeight="1" x14ac:dyDescent="0.3">
      <c r="A758" s="1" t="s">
        <v>15171</v>
      </c>
      <c r="B758" s="1" t="s">
        <v>13659</v>
      </c>
      <c r="C758" s="1" t="s">
        <v>30479</v>
      </c>
      <c r="D758" s="1" t="s">
        <v>1234</v>
      </c>
      <c r="E758" s="1" t="s">
        <v>8</v>
      </c>
      <c r="F758" s="1" t="s">
        <v>9</v>
      </c>
      <c r="G758" s="1" t="s">
        <v>10</v>
      </c>
      <c r="H758" s="1" t="s">
        <v>84</v>
      </c>
      <c r="I758" s="1" t="s">
        <v>85</v>
      </c>
      <c r="J758" s="1" t="s">
        <v>86</v>
      </c>
      <c r="K758" s="1" t="s">
        <v>14</v>
      </c>
      <c r="L758" s="1">
        <v>3</v>
      </c>
      <c r="M758" s="1">
        <v>100</v>
      </c>
      <c r="N758" s="1">
        <v>15</v>
      </c>
      <c r="O758" s="1">
        <v>45</v>
      </c>
      <c r="P758" s="1">
        <v>20</v>
      </c>
      <c r="Q758" s="1">
        <v>275</v>
      </c>
      <c r="R758" s="1" t="s">
        <v>36</v>
      </c>
      <c r="S758" s="1" t="s">
        <v>15172</v>
      </c>
      <c r="T758" s="1">
        <f>Table3[[#This Row],[Unit_Price]]*Table3[[#This Row],[Quantity]]</f>
        <v>300</v>
      </c>
      <c r="U758" s="1">
        <f>(SUM(Table3[[#This Row],[Gross_Sales]],Table3[[#This Row],[Delivery_Fee]])-Table3[[#This Row],[Discount_Amount]])</f>
        <v>275</v>
      </c>
    </row>
    <row r="759" spans="1:21" ht="19.2" customHeight="1" x14ac:dyDescent="0.3">
      <c r="A759" s="1" t="s">
        <v>15173</v>
      </c>
      <c r="B759" s="1" t="s">
        <v>13659</v>
      </c>
      <c r="C759" s="1" t="s">
        <v>30479</v>
      </c>
      <c r="D759" s="1" t="s">
        <v>1169</v>
      </c>
      <c r="E759" s="1" t="s">
        <v>67</v>
      </c>
      <c r="F759" s="1" t="s">
        <v>267</v>
      </c>
      <c r="G759" s="1" t="s">
        <v>268</v>
      </c>
      <c r="H759" s="1" t="s">
        <v>77</v>
      </c>
      <c r="I759" s="1" t="s">
        <v>78</v>
      </c>
      <c r="J759" s="1" t="s">
        <v>24</v>
      </c>
      <c r="K759" s="1" t="s">
        <v>14</v>
      </c>
      <c r="L759" s="1">
        <v>4</v>
      </c>
      <c r="M759" s="1">
        <v>150</v>
      </c>
      <c r="N759" s="1">
        <v>0</v>
      </c>
      <c r="O759" s="1">
        <v>0</v>
      </c>
      <c r="P759" s="1">
        <v>30</v>
      </c>
      <c r="Q759" s="1">
        <v>630</v>
      </c>
      <c r="R759" s="1" t="s">
        <v>42</v>
      </c>
      <c r="S759" s="1" t="s">
        <v>15174</v>
      </c>
      <c r="T759" s="1">
        <f>Table3[[#This Row],[Unit_Price]]*Table3[[#This Row],[Quantity]]</f>
        <v>600</v>
      </c>
      <c r="U759" s="1">
        <f>(SUM(Table3[[#This Row],[Gross_Sales]],Table3[[#This Row],[Delivery_Fee]])-Table3[[#This Row],[Discount_Amount]])</f>
        <v>630</v>
      </c>
    </row>
    <row r="760" spans="1:21" ht="19.2" customHeight="1" x14ac:dyDescent="0.3">
      <c r="A760" s="1" t="s">
        <v>15175</v>
      </c>
      <c r="B760" s="1" t="s">
        <v>13659</v>
      </c>
      <c r="C760" s="1" t="s">
        <v>30479</v>
      </c>
      <c r="D760" s="1" t="s">
        <v>620</v>
      </c>
      <c r="E760" s="1" t="s">
        <v>30</v>
      </c>
      <c r="F760" s="1" t="s">
        <v>136</v>
      </c>
      <c r="G760" s="1" t="s">
        <v>137</v>
      </c>
      <c r="H760" s="1" t="s">
        <v>116</v>
      </c>
      <c r="I760" s="1" t="s">
        <v>117</v>
      </c>
      <c r="J760" s="1" t="s">
        <v>35</v>
      </c>
      <c r="K760" s="1" t="s">
        <v>14</v>
      </c>
      <c r="L760" s="1">
        <v>2</v>
      </c>
      <c r="M760" s="1">
        <v>210</v>
      </c>
      <c r="N760" s="1">
        <v>0</v>
      </c>
      <c r="O760" s="1">
        <v>0</v>
      </c>
      <c r="P760" s="1">
        <v>20</v>
      </c>
      <c r="Q760" s="1">
        <v>440</v>
      </c>
      <c r="R760" s="1" t="s">
        <v>42</v>
      </c>
      <c r="S760" s="1" t="s">
        <v>15176</v>
      </c>
      <c r="T760" s="1">
        <f>Table3[[#This Row],[Unit_Price]]*Table3[[#This Row],[Quantity]]</f>
        <v>420</v>
      </c>
      <c r="U760" s="1">
        <f>(SUM(Table3[[#This Row],[Gross_Sales]],Table3[[#This Row],[Delivery_Fee]])-Table3[[#This Row],[Discount_Amount]])</f>
        <v>440</v>
      </c>
    </row>
    <row r="761" spans="1:21" ht="19.2" customHeight="1" x14ac:dyDescent="0.3">
      <c r="A761" s="1" t="s">
        <v>15177</v>
      </c>
      <c r="B761" s="1" t="s">
        <v>13659</v>
      </c>
      <c r="C761" s="1" t="s">
        <v>30479</v>
      </c>
      <c r="D761" s="1" t="s">
        <v>524</v>
      </c>
      <c r="E761" s="1" t="s">
        <v>30</v>
      </c>
      <c r="F761" s="1" t="s">
        <v>136</v>
      </c>
      <c r="G761" s="1" t="s">
        <v>137</v>
      </c>
      <c r="H761" s="1" t="s">
        <v>111</v>
      </c>
      <c r="I761" s="1" t="s">
        <v>112</v>
      </c>
      <c r="J761" s="1" t="s">
        <v>13</v>
      </c>
      <c r="K761" s="1" t="s">
        <v>25</v>
      </c>
      <c r="L761" s="1">
        <v>4</v>
      </c>
      <c r="M761" s="1">
        <v>280</v>
      </c>
      <c r="N761" s="1">
        <v>15</v>
      </c>
      <c r="O761" s="1">
        <v>168</v>
      </c>
      <c r="P761" s="1">
        <v>30</v>
      </c>
      <c r="Q761" s="1">
        <v>982</v>
      </c>
      <c r="R761" s="1" t="s">
        <v>42</v>
      </c>
      <c r="S761" s="1" t="s">
        <v>15178</v>
      </c>
      <c r="T761" s="1">
        <f>Table3[[#This Row],[Unit_Price]]*Table3[[#This Row],[Quantity]]</f>
        <v>1120</v>
      </c>
      <c r="U761" s="1">
        <f>(SUM(Table3[[#This Row],[Gross_Sales]],Table3[[#This Row],[Delivery_Fee]])-Table3[[#This Row],[Discount_Amount]])</f>
        <v>982</v>
      </c>
    </row>
    <row r="762" spans="1:21" ht="19.2" customHeight="1" x14ac:dyDescent="0.3">
      <c r="A762" s="1" t="s">
        <v>15179</v>
      </c>
      <c r="B762" s="1" t="s">
        <v>13659</v>
      </c>
      <c r="C762" s="1" t="s">
        <v>30479</v>
      </c>
      <c r="D762" s="1" t="s">
        <v>1291</v>
      </c>
      <c r="E762" s="1" t="s">
        <v>67</v>
      </c>
      <c r="F762" s="1" t="s">
        <v>82</v>
      </c>
      <c r="G762" s="1" t="s">
        <v>83</v>
      </c>
      <c r="H762" s="1" t="s">
        <v>22</v>
      </c>
      <c r="I762" s="1" t="s">
        <v>23</v>
      </c>
      <c r="J762" s="1" t="s">
        <v>24</v>
      </c>
      <c r="K762" s="1" t="s">
        <v>25</v>
      </c>
      <c r="L762" s="1">
        <v>1</v>
      </c>
      <c r="M762" s="1">
        <v>180</v>
      </c>
      <c r="N762" s="1">
        <v>20</v>
      </c>
      <c r="O762" s="1">
        <v>36</v>
      </c>
      <c r="P762" s="1">
        <v>25</v>
      </c>
      <c r="Q762" s="1">
        <v>169</v>
      </c>
      <c r="R762" s="1" t="s">
        <v>26</v>
      </c>
      <c r="S762" s="1" t="s">
        <v>15180</v>
      </c>
      <c r="T762" s="1">
        <f>Table3[[#This Row],[Unit_Price]]*Table3[[#This Row],[Quantity]]</f>
        <v>180</v>
      </c>
      <c r="U762" s="1">
        <f>(SUM(Table3[[#This Row],[Gross_Sales]],Table3[[#This Row],[Delivery_Fee]])-Table3[[#This Row],[Discount_Amount]])</f>
        <v>169</v>
      </c>
    </row>
    <row r="763" spans="1:21" ht="19.2" customHeight="1" x14ac:dyDescent="0.3">
      <c r="A763" s="1" t="s">
        <v>15181</v>
      </c>
      <c r="B763" s="1" t="s">
        <v>13659</v>
      </c>
      <c r="C763" s="1" t="s">
        <v>30479</v>
      </c>
      <c r="D763" s="1" t="s">
        <v>260</v>
      </c>
      <c r="E763" s="1" t="s">
        <v>19</v>
      </c>
      <c r="F763" s="1" t="s">
        <v>124</v>
      </c>
      <c r="G763" s="1" t="s">
        <v>125</v>
      </c>
      <c r="H763" s="1" t="s">
        <v>77</v>
      </c>
      <c r="I763" s="1" t="s">
        <v>78</v>
      </c>
      <c r="J763" s="1" t="s">
        <v>24</v>
      </c>
      <c r="K763" s="1" t="s">
        <v>14</v>
      </c>
      <c r="L763" s="1">
        <v>2</v>
      </c>
      <c r="M763" s="1">
        <v>150</v>
      </c>
      <c r="N763" s="1">
        <v>10</v>
      </c>
      <c r="O763" s="1">
        <v>30</v>
      </c>
      <c r="P763" s="1">
        <v>25</v>
      </c>
      <c r="Q763" s="1">
        <v>295</v>
      </c>
      <c r="R763" s="1" t="s">
        <v>26</v>
      </c>
      <c r="S763" s="1" t="s">
        <v>15182</v>
      </c>
      <c r="T763" s="1">
        <f>Table3[[#This Row],[Unit_Price]]*Table3[[#This Row],[Quantity]]</f>
        <v>300</v>
      </c>
      <c r="U763" s="1">
        <f>(SUM(Table3[[#This Row],[Gross_Sales]],Table3[[#This Row],[Delivery_Fee]])-Table3[[#This Row],[Discount_Amount]])</f>
        <v>295</v>
      </c>
    </row>
    <row r="764" spans="1:21" ht="19.2" customHeight="1" x14ac:dyDescent="0.3">
      <c r="A764" s="1" t="s">
        <v>15183</v>
      </c>
      <c r="B764" s="1" t="s">
        <v>13659</v>
      </c>
      <c r="C764" s="1" t="s">
        <v>30479</v>
      </c>
      <c r="D764" s="1" t="s">
        <v>983</v>
      </c>
      <c r="E764" s="1" t="s">
        <v>30</v>
      </c>
      <c r="F764" s="1" t="s">
        <v>339</v>
      </c>
      <c r="G764" s="1" t="s">
        <v>340</v>
      </c>
      <c r="H764" s="1" t="s">
        <v>33</v>
      </c>
      <c r="I764" s="1" t="s">
        <v>34</v>
      </c>
      <c r="J764" s="1" t="s">
        <v>35</v>
      </c>
      <c r="K764" s="1" t="s">
        <v>25</v>
      </c>
      <c r="L764" s="1">
        <v>4</v>
      </c>
      <c r="M764" s="1">
        <v>240</v>
      </c>
      <c r="N764" s="1">
        <v>10</v>
      </c>
      <c r="O764" s="1">
        <v>96</v>
      </c>
      <c r="P764" s="1">
        <v>35</v>
      </c>
      <c r="Q764" s="1">
        <v>899</v>
      </c>
      <c r="R764" s="1" t="s">
        <v>63</v>
      </c>
      <c r="S764" s="1" t="s">
        <v>15184</v>
      </c>
      <c r="T764" s="1">
        <f>Table3[[#This Row],[Unit_Price]]*Table3[[#This Row],[Quantity]]</f>
        <v>960</v>
      </c>
      <c r="U764" s="1">
        <f>(SUM(Table3[[#This Row],[Gross_Sales]],Table3[[#This Row],[Delivery_Fee]])-Table3[[#This Row],[Discount_Amount]])</f>
        <v>899</v>
      </c>
    </row>
    <row r="765" spans="1:21" ht="19.2" customHeight="1" x14ac:dyDescent="0.3">
      <c r="A765" s="1" t="s">
        <v>15185</v>
      </c>
      <c r="B765" s="1" t="s">
        <v>13659</v>
      </c>
      <c r="C765" s="1" t="s">
        <v>30479</v>
      </c>
      <c r="D765" s="1" t="s">
        <v>1694</v>
      </c>
      <c r="E765" s="1" t="s">
        <v>30</v>
      </c>
      <c r="F765" s="1" t="s">
        <v>53</v>
      </c>
      <c r="G765" s="1" t="s">
        <v>54</v>
      </c>
      <c r="H765" s="1" t="s">
        <v>22</v>
      </c>
      <c r="I765" s="1" t="s">
        <v>23</v>
      </c>
      <c r="J765" s="1" t="s">
        <v>24</v>
      </c>
      <c r="K765" s="1" t="s">
        <v>25</v>
      </c>
      <c r="L765" s="1">
        <v>1</v>
      </c>
      <c r="M765" s="1">
        <v>180</v>
      </c>
      <c r="N765" s="1">
        <v>15</v>
      </c>
      <c r="O765" s="1">
        <v>27</v>
      </c>
      <c r="P765" s="1">
        <v>20</v>
      </c>
      <c r="Q765" s="1">
        <v>173</v>
      </c>
      <c r="R765" s="1" t="s">
        <v>42</v>
      </c>
      <c r="S765" s="1" t="s">
        <v>15186</v>
      </c>
      <c r="T765" s="1">
        <f>Table3[[#This Row],[Unit_Price]]*Table3[[#This Row],[Quantity]]</f>
        <v>180</v>
      </c>
      <c r="U765" s="1">
        <f>(SUM(Table3[[#This Row],[Gross_Sales]],Table3[[#This Row],[Delivery_Fee]])-Table3[[#This Row],[Discount_Amount]])</f>
        <v>173</v>
      </c>
    </row>
    <row r="766" spans="1:21" ht="19.2" customHeight="1" x14ac:dyDescent="0.3">
      <c r="A766" s="1" t="s">
        <v>15187</v>
      </c>
      <c r="B766" s="1" t="s">
        <v>13659</v>
      </c>
      <c r="C766" s="1" t="s">
        <v>30479</v>
      </c>
      <c r="D766" s="1" t="s">
        <v>1034</v>
      </c>
      <c r="E766" s="1" t="s">
        <v>30</v>
      </c>
      <c r="F766" s="1" t="s">
        <v>187</v>
      </c>
      <c r="G766" s="1" t="s">
        <v>188</v>
      </c>
      <c r="H766" s="1" t="s">
        <v>111</v>
      </c>
      <c r="I766" s="1" t="s">
        <v>112</v>
      </c>
      <c r="J766" s="1" t="s">
        <v>13</v>
      </c>
      <c r="K766" s="1" t="s">
        <v>25</v>
      </c>
      <c r="L766" s="1">
        <v>4</v>
      </c>
      <c r="M766" s="1">
        <v>280</v>
      </c>
      <c r="N766" s="1">
        <v>15</v>
      </c>
      <c r="O766" s="1">
        <v>168</v>
      </c>
      <c r="P766" s="1">
        <v>35</v>
      </c>
      <c r="Q766" s="1">
        <v>987</v>
      </c>
      <c r="R766" s="1" t="s">
        <v>26</v>
      </c>
      <c r="S766" s="1" t="s">
        <v>15188</v>
      </c>
      <c r="T766" s="1">
        <f>Table3[[#This Row],[Unit_Price]]*Table3[[#This Row],[Quantity]]</f>
        <v>1120</v>
      </c>
      <c r="U766" s="1">
        <f>(SUM(Table3[[#This Row],[Gross_Sales]],Table3[[#This Row],[Delivery_Fee]])-Table3[[#This Row],[Discount_Amount]])</f>
        <v>987</v>
      </c>
    </row>
    <row r="767" spans="1:21" ht="19.2" customHeight="1" x14ac:dyDescent="0.3">
      <c r="A767" s="1" t="s">
        <v>15189</v>
      </c>
      <c r="B767" s="1" t="s">
        <v>13659</v>
      </c>
      <c r="C767" s="1" t="s">
        <v>30479</v>
      </c>
      <c r="D767" s="1" t="s">
        <v>682</v>
      </c>
      <c r="E767" s="1" t="s">
        <v>67</v>
      </c>
      <c r="F767" s="1" t="s">
        <v>129</v>
      </c>
      <c r="G767" s="1" t="s">
        <v>130</v>
      </c>
      <c r="H767" s="1" t="s">
        <v>131</v>
      </c>
      <c r="I767" s="1" t="s">
        <v>132</v>
      </c>
      <c r="J767" s="1" t="s">
        <v>57</v>
      </c>
      <c r="K767" s="1" t="s">
        <v>25</v>
      </c>
      <c r="L767" s="1">
        <v>3</v>
      </c>
      <c r="M767" s="1">
        <v>220</v>
      </c>
      <c r="N767" s="1">
        <v>5</v>
      </c>
      <c r="O767" s="1">
        <v>33</v>
      </c>
      <c r="P767" s="1">
        <v>35</v>
      </c>
      <c r="Q767" s="1">
        <v>662</v>
      </c>
      <c r="R767" s="1" t="s">
        <v>36</v>
      </c>
      <c r="S767" s="1" t="s">
        <v>15190</v>
      </c>
      <c r="T767" s="1">
        <f>Table3[[#This Row],[Unit_Price]]*Table3[[#This Row],[Quantity]]</f>
        <v>660</v>
      </c>
      <c r="U767" s="1">
        <f>(SUM(Table3[[#This Row],[Gross_Sales]],Table3[[#This Row],[Delivery_Fee]])-Table3[[#This Row],[Discount_Amount]])</f>
        <v>662</v>
      </c>
    </row>
    <row r="768" spans="1:21" ht="19.2" customHeight="1" x14ac:dyDescent="0.3">
      <c r="A768" s="1" t="s">
        <v>15191</v>
      </c>
      <c r="B768" s="1" t="s">
        <v>13659</v>
      </c>
      <c r="C768" s="1" t="s">
        <v>30479</v>
      </c>
      <c r="D768" s="1" t="s">
        <v>445</v>
      </c>
      <c r="E768" s="1" t="s">
        <v>67</v>
      </c>
      <c r="F768" s="1" t="s">
        <v>82</v>
      </c>
      <c r="G768" s="1" t="s">
        <v>83</v>
      </c>
      <c r="H768" s="1" t="s">
        <v>33</v>
      </c>
      <c r="I768" s="1" t="s">
        <v>34</v>
      </c>
      <c r="J768" s="1" t="s">
        <v>35</v>
      </c>
      <c r="K768" s="1" t="s">
        <v>25</v>
      </c>
      <c r="L768" s="1">
        <v>3</v>
      </c>
      <c r="M768" s="1">
        <v>240</v>
      </c>
      <c r="N768" s="1">
        <v>5</v>
      </c>
      <c r="O768" s="1">
        <v>36</v>
      </c>
      <c r="P768" s="1">
        <v>25</v>
      </c>
      <c r="Q768" s="1">
        <v>709</v>
      </c>
      <c r="R768" s="1" t="s">
        <v>42</v>
      </c>
      <c r="S768" s="1" t="s">
        <v>15192</v>
      </c>
      <c r="T768" s="1">
        <f>Table3[[#This Row],[Unit_Price]]*Table3[[#This Row],[Quantity]]</f>
        <v>720</v>
      </c>
      <c r="U768" s="1">
        <f>(SUM(Table3[[#This Row],[Gross_Sales]],Table3[[#This Row],[Delivery_Fee]])-Table3[[#This Row],[Discount_Amount]])</f>
        <v>709</v>
      </c>
    </row>
    <row r="769" spans="1:21" ht="19.2" customHeight="1" x14ac:dyDescent="0.3">
      <c r="A769" s="1" t="s">
        <v>15193</v>
      </c>
      <c r="B769" s="1" t="s">
        <v>13659</v>
      </c>
      <c r="C769" s="1" t="s">
        <v>30479</v>
      </c>
      <c r="D769" s="1" t="s">
        <v>1440</v>
      </c>
      <c r="E769" s="1" t="s">
        <v>30</v>
      </c>
      <c r="F769" s="1" t="s">
        <v>75</v>
      </c>
      <c r="G769" s="1" t="s">
        <v>76</v>
      </c>
      <c r="H769" s="1" t="s">
        <v>22</v>
      </c>
      <c r="I769" s="1" t="s">
        <v>23</v>
      </c>
      <c r="J769" s="1" t="s">
        <v>24</v>
      </c>
      <c r="K769" s="1" t="s">
        <v>25</v>
      </c>
      <c r="L769" s="1">
        <v>1</v>
      </c>
      <c r="M769" s="1">
        <v>180</v>
      </c>
      <c r="N769" s="1">
        <v>10</v>
      </c>
      <c r="O769" s="1">
        <v>18</v>
      </c>
      <c r="P769" s="1">
        <v>20</v>
      </c>
      <c r="Q769" s="1">
        <v>182</v>
      </c>
      <c r="R769" s="1" t="s">
        <v>42</v>
      </c>
      <c r="S769" s="1" t="s">
        <v>15194</v>
      </c>
      <c r="T769" s="1">
        <f>Table3[[#This Row],[Unit_Price]]*Table3[[#This Row],[Quantity]]</f>
        <v>180</v>
      </c>
      <c r="U769" s="1">
        <f>(SUM(Table3[[#This Row],[Gross_Sales]],Table3[[#This Row],[Delivery_Fee]])-Table3[[#This Row],[Discount_Amount]])</f>
        <v>182</v>
      </c>
    </row>
    <row r="770" spans="1:21" ht="19.2" customHeight="1" x14ac:dyDescent="0.3">
      <c r="A770" s="1" t="s">
        <v>15195</v>
      </c>
      <c r="B770" s="1" t="s">
        <v>13659</v>
      </c>
      <c r="C770" s="1" t="s">
        <v>30479</v>
      </c>
      <c r="D770" s="1" t="s">
        <v>252</v>
      </c>
      <c r="E770" s="1" t="s">
        <v>8</v>
      </c>
      <c r="F770" s="1" t="s">
        <v>187</v>
      </c>
      <c r="G770" s="1" t="s">
        <v>188</v>
      </c>
      <c r="H770" s="1" t="s">
        <v>143</v>
      </c>
      <c r="I770" s="1" t="s">
        <v>144</v>
      </c>
      <c r="J770" s="1" t="s">
        <v>24</v>
      </c>
      <c r="K770" s="1" t="s">
        <v>14</v>
      </c>
      <c r="L770" s="1">
        <v>4</v>
      </c>
      <c r="M770" s="1">
        <v>160</v>
      </c>
      <c r="N770" s="1">
        <v>20</v>
      </c>
      <c r="O770" s="1">
        <v>128</v>
      </c>
      <c r="P770" s="1">
        <v>30</v>
      </c>
      <c r="Q770" s="1">
        <v>542</v>
      </c>
      <c r="R770" s="1" t="s">
        <v>15</v>
      </c>
      <c r="S770" s="1" t="s">
        <v>15196</v>
      </c>
      <c r="T770" s="1">
        <f>Table3[[#This Row],[Unit_Price]]*Table3[[#This Row],[Quantity]]</f>
        <v>640</v>
      </c>
      <c r="U770" s="1">
        <f>(SUM(Table3[[#This Row],[Gross_Sales]],Table3[[#This Row],[Delivery_Fee]])-Table3[[#This Row],[Discount_Amount]])</f>
        <v>542</v>
      </c>
    </row>
    <row r="771" spans="1:21" ht="19.2" customHeight="1" x14ac:dyDescent="0.3">
      <c r="A771" s="1" t="s">
        <v>15197</v>
      </c>
      <c r="B771" s="1" t="s">
        <v>13659</v>
      </c>
      <c r="C771" s="1" t="s">
        <v>30479</v>
      </c>
      <c r="D771" s="1" t="s">
        <v>439</v>
      </c>
      <c r="E771" s="1" t="s">
        <v>30</v>
      </c>
      <c r="F771" s="1" t="s">
        <v>136</v>
      </c>
      <c r="G771" s="1" t="s">
        <v>137</v>
      </c>
      <c r="H771" s="1" t="s">
        <v>131</v>
      </c>
      <c r="I771" s="1" t="s">
        <v>132</v>
      </c>
      <c r="J771" s="1" t="s">
        <v>57</v>
      </c>
      <c r="K771" s="1" t="s">
        <v>25</v>
      </c>
      <c r="L771" s="1">
        <v>1</v>
      </c>
      <c r="M771" s="1">
        <v>220</v>
      </c>
      <c r="N771" s="1">
        <v>0</v>
      </c>
      <c r="O771" s="1">
        <v>0</v>
      </c>
      <c r="P771" s="1">
        <v>20</v>
      </c>
      <c r="Q771" s="1">
        <v>240</v>
      </c>
      <c r="R771" s="1" t="s">
        <v>15</v>
      </c>
      <c r="S771" s="1" t="s">
        <v>15198</v>
      </c>
      <c r="T771" s="1">
        <f>Table3[[#This Row],[Unit_Price]]*Table3[[#This Row],[Quantity]]</f>
        <v>220</v>
      </c>
      <c r="U771" s="1">
        <f>(SUM(Table3[[#This Row],[Gross_Sales]],Table3[[#This Row],[Delivery_Fee]])-Table3[[#This Row],[Discount_Amount]])</f>
        <v>240</v>
      </c>
    </row>
    <row r="772" spans="1:21" ht="19.2" customHeight="1" x14ac:dyDescent="0.3">
      <c r="A772" s="1" t="s">
        <v>15199</v>
      </c>
      <c r="B772" s="1" t="s">
        <v>13659</v>
      </c>
      <c r="C772" s="1" t="s">
        <v>30479</v>
      </c>
      <c r="D772" s="1" t="s">
        <v>439</v>
      </c>
      <c r="E772" s="1" t="s">
        <v>30</v>
      </c>
      <c r="F772" s="1" t="s">
        <v>187</v>
      </c>
      <c r="G772" s="1" t="s">
        <v>188</v>
      </c>
      <c r="H772" s="1" t="s">
        <v>55</v>
      </c>
      <c r="I772" s="1" t="s">
        <v>56</v>
      </c>
      <c r="J772" s="1" t="s">
        <v>57</v>
      </c>
      <c r="K772" s="1" t="s">
        <v>14</v>
      </c>
      <c r="L772" s="1">
        <v>4</v>
      </c>
      <c r="M772" s="1">
        <v>180</v>
      </c>
      <c r="N772" s="1">
        <v>5</v>
      </c>
      <c r="O772" s="1">
        <v>36</v>
      </c>
      <c r="P772" s="1">
        <v>40</v>
      </c>
      <c r="Q772" s="1">
        <v>724</v>
      </c>
      <c r="R772" s="1" t="s">
        <v>36</v>
      </c>
      <c r="S772" s="1" t="s">
        <v>15200</v>
      </c>
      <c r="T772" s="1">
        <f>Table3[[#This Row],[Unit_Price]]*Table3[[#This Row],[Quantity]]</f>
        <v>720</v>
      </c>
      <c r="U772" s="1">
        <f>(SUM(Table3[[#This Row],[Gross_Sales]],Table3[[#This Row],[Delivery_Fee]])-Table3[[#This Row],[Discount_Amount]])</f>
        <v>724</v>
      </c>
    </row>
    <row r="773" spans="1:21" ht="19.2" customHeight="1" x14ac:dyDescent="0.3">
      <c r="A773" s="1" t="s">
        <v>15201</v>
      </c>
      <c r="B773" s="1" t="s">
        <v>13659</v>
      </c>
      <c r="C773" s="1" t="s">
        <v>30479</v>
      </c>
      <c r="D773" s="1" t="s">
        <v>321</v>
      </c>
      <c r="E773" s="1" t="s">
        <v>19</v>
      </c>
      <c r="F773" s="1" t="s">
        <v>129</v>
      </c>
      <c r="G773" s="1" t="s">
        <v>130</v>
      </c>
      <c r="H773" s="1" t="s">
        <v>111</v>
      </c>
      <c r="I773" s="1" t="s">
        <v>112</v>
      </c>
      <c r="J773" s="1" t="s">
        <v>13</v>
      </c>
      <c r="K773" s="1" t="s">
        <v>25</v>
      </c>
      <c r="L773" s="1">
        <v>2</v>
      </c>
      <c r="M773" s="1">
        <v>280</v>
      </c>
      <c r="N773" s="1">
        <v>15</v>
      </c>
      <c r="O773" s="1">
        <v>84</v>
      </c>
      <c r="P773" s="1">
        <v>20</v>
      </c>
      <c r="Q773" s="1">
        <v>496</v>
      </c>
      <c r="R773" s="1" t="s">
        <v>36</v>
      </c>
      <c r="S773" s="1" t="s">
        <v>15202</v>
      </c>
      <c r="T773" s="1">
        <f>Table3[[#This Row],[Unit_Price]]*Table3[[#This Row],[Quantity]]</f>
        <v>560</v>
      </c>
      <c r="U773" s="1">
        <f>(SUM(Table3[[#This Row],[Gross_Sales]],Table3[[#This Row],[Delivery_Fee]])-Table3[[#This Row],[Discount_Amount]])</f>
        <v>496</v>
      </c>
    </row>
    <row r="774" spans="1:21" ht="19.2" customHeight="1" x14ac:dyDescent="0.3">
      <c r="A774" s="1" t="s">
        <v>15203</v>
      </c>
      <c r="B774" s="1" t="s">
        <v>13659</v>
      </c>
      <c r="C774" s="1" t="s">
        <v>30479</v>
      </c>
      <c r="D774" s="1" t="s">
        <v>874</v>
      </c>
      <c r="E774" s="1" t="s">
        <v>19</v>
      </c>
      <c r="F774" s="1" t="s">
        <v>174</v>
      </c>
      <c r="G774" s="1" t="s">
        <v>175</v>
      </c>
      <c r="H774" s="1" t="s">
        <v>40</v>
      </c>
      <c r="I774" s="1" t="s">
        <v>41</v>
      </c>
      <c r="J774" s="1" t="s">
        <v>13</v>
      </c>
      <c r="K774" s="1" t="s">
        <v>25</v>
      </c>
      <c r="L774" s="1">
        <v>1</v>
      </c>
      <c r="M774" s="1">
        <v>170</v>
      </c>
      <c r="N774" s="1">
        <v>20</v>
      </c>
      <c r="O774" s="1">
        <v>34</v>
      </c>
      <c r="P774" s="1">
        <v>40</v>
      </c>
      <c r="Q774" s="1">
        <v>176</v>
      </c>
      <c r="R774" s="1" t="s">
        <v>63</v>
      </c>
      <c r="S774" s="1" t="s">
        <v>15204</v>
      </c>
      <c r="T774" s="1">
        <f>Table3[[#This Row],[Unit_Price]]*Table3[[#This Row],[Quantity]]</f>
        <v>170</v>
      </c>
      <c r="U774" s="1">
        <f>(SUM(Table3[[#This Row],[Gross_Sales]],Table3[[#This Row],[Delivery_Fee]])-Table3[[#This Row],[Discount_Amount]])</f>
        <v>176</v>
      </c>
    </row>
    <row r="775" spans="1:21" ht="19.2" customHeight="1" x14ac:dyDescent="0.3">
      <c r="A775" s="1" t="s">
        <v>15205</v>
      </c>
      <c r="B775" s="1" t="s">
        <v>13659</v>
      </c>
      <c r="C775" s="1" t="s">
        <v>30479</v>
      </c>
      <c r="D775" s="1" t="s">
        <v>358</v>
      </c>
      <c r="E775" s="1" t="s">
        <v>67</v>
      </c>
      <c r="F775" s="1" t="s">
        <v>141</v>
      </c>
      <c r="G775" s="1" t="s">
        <v>142</v>
      </c>
      <c r="H775" s="1" t="s">
        <v>84</v>
      </c>
      <c r="I775" s="1" t="s">
        <v>85</v>
      </c>
      <c r="J775" s="1" t="s">
        <v>86</v>
      </c>
      <c r="K775" s="1" t="s">
        <v>14</v>
      </c>
      <c r="L775" s="1">
        <v>3</v>
      </c>
      <c r="M775" s="1">
        <v>100</v>
      </c>
      <c r="N775" s="1">
        <v>0</v>
      </c>
      <c r="O775" s="1">
        <v>0</v>
      </c>
      <c r="P775" s="1">
        <v>20</v>
      </c>
      <c r="Q775" s="1">
        <v>320</v>
      </c>
      <c r="R775" s="1" t="s">
        <v>36</v>
      </c>
      <c r="S775" s="1" t="s">
        <v>15206</v>
      </c>
      <c r="T775" s="1">
        <f>Table3[[#This Row],[Unit_Price]]*Table3[[#This Row],[Quantity]]</f>
        <v>300</v>
      </c>
      <c r="U775" s="1">
        <f>(SUM(Table3[[#This Row],[Gross_Sales]],Table3[[#This Row],[Delivery_Fee]])-Table3[[#This Row],[Discount_Amount]])</f>
        <v>320</v>
      </c>
    </row>
    <row r="776" spans="1:21" ht="19.2" customHeight="1" x14ac:dyDescent="0.3">
      <c r="A776" s="1" t="s">
        <v>15207</v>
      </c>
      <c r="B776" s="1" t="s">
        <v>13659</v>
      </c>
      <c r="C776" s="1" t="s">
        <v>30479</v>
      </c>
      <c r="D776" s="1" t="s">
        <v>1169</v>
      </c>
      <c r="E776" s="1" t="s">
        <v>67</v>
      </c>
      <c r="F776" s="1" t="s">
        <v>267</v>
      </c>
      <c r="G776" s="1" t="s">
        <v>268</v>
      </c>
      <c r="H776" s="1" t="s">
        <v>288</v>
      </c>
      <c r="I776" s="1" t="s">
        <v>289</v>
      </c>
      <c r="J776" s="1" t="s">
        <v>86</v>
      </c>
      <c r="K776" s="1" t="s">
        <v>14</v>
      </c>
      <c r="L776" s="1">
        <v>4</v>
      </c>
      <c r="M776" s="1">
        <v>80</v>
      </c>
      <c r="N776" s="1">
        <v>0</v>
      </c>
      <c r="O776" s="1">
        <v>0</v>
      </c>
      <c r="P776" s="1">
        <v>20</v>
      </c>
      <c r="Q776" s="1">
        <v>340</v>
      </c>
      <c r="R776" s="1" t="s">
        <v>36</v>
      </c>
      <c r="S776" s="1" t="s">
        <v>15208</v>
      </c>
      <c r="T776" s="1">
        <f>Table3[[#This Row],[Unit_Price]]*Table3[[#This Row],[Quantity]]</f>
        <v>320</v>
      </c>
      <c r="U776" s="1">
        <f>(SUM(Table3[[#This Row],[Gross_Sales]],Table3[[#This Row],[Delivery_Fee]])-Table3[[#This Row],[Discount_Amount]])</f>
        <v>340</v>
      </c>
    </row>
    <row r="777" spans="1:21" ht="19.2" customHeight="1" x14ac:dyDescent="0.3">
      <c r="A777" s="1" t="s">
        <v>15209</v>
      </c>
      <c r="B777" s="1" t="s">
        <v>13659</v>
      </c>
      <c r="C777" s="1" t="s">
        <v>30479</v>
      </c>
      <c r="D777" s="1" t="s">
        <v>108</v>
      </c>
      <c r="E777" s="1" t="s">
        <v>67</v>
      </c>
      <c r="F777" s="1" t="s">
        <v>174</v>
      </c>
      <c r="G777" s="1" t="s">
        <v>175</v>
      </c>
      <c r="H777" s="1" t="s">
        <v>111</v>
      </c>
      <c r="I777" s="1" t="s">
        <v>112</v>
      </c>
      <c r="J777" s="1" t="s">
        <v>13</v>
      </c>
      <c r="K777" s="1" t="s">
        <v>25</v>
      </c>
      <c r="L777" s="1">
        <v>4</v>
      </c>
      <c r="M777" s="1">
        <v>280</v>
      </c>
      <c r="N777" s="1">
        <v>10</v>
      </c>
      <c r="O777" s="1">
        <v>112</v>
      </c>
      <c r="P777" s="1">
        <v>25</v>
      </c>
      <c r="Q777" s="1">
        <v>1033</v>
      </c>
      <c r="R777" s="1" t="s">
        <v>26</v>
      </c>
      <c r="S777" s="1" t="s">
        <v>15210</v>
      </c>
      <c r="T777" s="1">
        <f>Table3[[#This Row],[Unit_Price]]*Table3[[#This Row],[Quantity]]</f>
        <v>1120</v>
      </c>
      <c r="U777" s="1">
        <f>(SUM(Table3[[#This Row],[Gross_Sales]],Table3[[#This Row],[Delivery_Fee]])-Table3[[#This Row],[Discount_Amount]])</f>
        <v>1033</v>
      </c>
    </row>
    <row r="778" spans="1:21" ht="19.2" customHeight="1" x14ac:dyDescent="0.3">
      <c r="A778" s="1" t="s">
        <v>15211</v>
      </c>
      <c r="B778" s="1" t="s">
        <v>13659</v>
      </c>
      <c r="C778" s="1" t="s">
        <v>30479</v>
      </c>
      <c r="D778" s="1" t="s">
        <v>200</v>
      </c>
      <c r="E778" s="1" t="s">
        <v>19</v>
      </c>
      <c r="F778" s="1" t="s">
        <v>141</v>
      </c>
      <c r="G778" s="1" t="s">
        <v>142</v>
      </c>
      <c r="H778" s="1" t="s">
        <v>11</v>
      </c>
      <c r="I778" s="1" t="s">
        <v>12</v>
      </c>
      <c r="J778" s="1" t="s">
        <v>13</v>
      </c>
      <c r="K778" s="1" t="s">
        <v>14</v>
      </c>
      <c r="L778" s="1">
        <v>1</v>
      </c>
      <c r="M778" s="1">
        <v>140</v>
      </c>
      <c r="N778" s="1">
        <v>10</v>
      </c>
      <c r="O778" s="1">
        <v>14</v>
      </c>
      <c r="P778" s="1">
        <v>25</v>
      </c>
      <c r="Q778" s="1">
        <v>151</v>
      </c>
      <c r="R778" s="1" t="s">
        <v>63</v>
      </c>
      <c r="S778" s="1" t="s">
        <v>15212</v>
      </c>
      <c r="T778" s="1">
        <f>Table3[[#This Row],[Unit_Price]]*Table3[[#This Row],[Quantity]]</f>
        <v>140</v>
      </c>
      <c r="U778" s="1">
        <f>(SUM(Table3[[#This Row],[Gross_Sales]],Table3[[#This Row],[Delivery_Fee]])-Table3[[#This Row],[Discount_Amount]])</f>
        <v>151</v>
      </c>
    </row>
    <row r="779" spans="1:21" ht="19.2" customHeight="1" x14ac:dyDescent="0.3">
      <c r="A779" s="1" t="s">
        <v>15213</v>
      </c>
      <c r="B779" s="1" t="s">
        <v>13659</v>
      </c>
      <c r="C779" s="1" t="s">
        <v>30479</v>
      </c>
      <c r="D779" s="1" t="s">
        <v>1362</v>
      </c>
      <c r="E779" s="1" t="s">
        <v>8</v>
      </c>
      <c r="F779" s="1" t="s">
        <v>9</v>
      </c>
      <c r="G779" s="1" t="s">
        <v>10</v>
      </c>
      <c r="H779" s="1" t="s">
        <v>61</v>
      </c>
      <c r="I779" s="1" t="s">
        <v>62</v>
      </c>
      <c r="J779" s="1" t="s">
        <v>24</v>
      </c>
      <c r="K779" s="1" t="s">
        <v>25</v>
      </c>
      <c r="L779" s="1">
        <v>1</v>
      </c>
      <c r="M779" s="1">
        <v>190</v>
      </c>
      <c r="N779" s="1">
        <v>15</v>
      </c>
      <c r="O779" s="1">
        <v>28.5</v>
      </c>
      <c r="P779" s="1">
        <v>35</v>
      </c>
      <c r="Q779" s="1">
        <v>196.5</v>
      </c>
      <c r="R779" s="1" t="s">
        <v>36</v>
      </c>
      <c r="S779" s="1" t="s">
        <v>15214</v>
      </c>
      <c r="T779" s="1">
        <f>Table3[[#This Row],[Unit_Price]]*Table3[[#This Row],[Quantity]]</f>
        <v>190</v>
      </c>
      <c r="U779" s="1">
        <f>(SUM(Table3[[#This Row],[Gross_Sales]],Table3[[#This Row],[Delivery_Fee]])-Table3[[#This Row],[Discount_Amount]])</f>
        <v>196.5</v>
      </c>
    </row>
    <row r="780" spans="1:21" ht="19.2" customHeight="1" x14ac:dyDescent="0.3">
      <c r="A780" s="1" t="s">
        <v>15215</v>
      </c>
      <c r="B780" s="1" t="s">
        <v>13659</v>
      </c>
      <c r="C780" s="1" t="s">
        <v>30479</v>
      </c>
      <c r="D780" s="1" t="s">
        <v>727</v>
      </c>
      <c r="E780" s="1" t="s">
        <v>30</v>
      </c>
      <c r="F780" s="1" t="s">
        <v>75</v>
      </c>
      <c r="G780" s="1" t="s">
        <v>76</v>
      </c>
      <c r="H780" s="1" t="s">
        <v>143</v>
      </c>
      <c r="I780" s="1" t="s">
        <v>144</v>
      </c>
      <c r="J780" s="1" t="s">
        <v>24</v>
      </c>
      <c r="K780" s="1" t="s">
        <v>14</v>
      </c>
      <c r="L780" s="1">
        <v>1</v>
      </c>
      <c r="M780" s="1">
        <v>160</v>
      </c>
      <c r="N780" s="1">
        <v>5</v>
      </c>
      <c r="O780" s="1">
        <v>8</v>
      </c>
      <c r="P780" s="1">
        <v>20</v>
      </c>
      <c r="Q780" s="1">
        <v>172</v>
      </c>
      <c r="R780" s="1" t="s">
        <v>26</v>
      </c>
      <c r="S780" s="1" t="s">
        <v>15216</v>
      </c>
      <c r="T780" s="1">
        <f>Table3[[#This Row],[Unit_Price]]*Table3[[#This Row],[Quantity]]</f>
        <v>160</v>
      </c>
      <c r="U780" s="1">
        <f>(SUM(Table3[[#This Row],[Gross_Sales]],Table3[[#This Row],[Delivery_Fee]])-Table3[[#This Row],[Discount_Amount]])</f>
        <v>172</v>
      </c>
    </row>
    <row r="781" spans="1:21" ht="19.2" customHeight="1" x14ac:dyDescent="0.3">
      <c r="A781" s="1" t="s">
        <v>15217</v>
      </c>
      <c r="B781" s="1" t="s">
        <v>13659</v>
      </c>
      <c r="C781" s="1" t="s">
        <v>30479</v>
      </c>
      <c r="D781" s="1" t="s">
        <v>102</v>
      </c>
      <c r="E781" s="1" t="s">
        <v>19</v>
      </c>
      <c r="F781" s="1" t="s">
        <v>20</v>
      </c>
      <c r="G781" s="1" t="s">
        <v>21</v>
      </c>
      <c r="H781" s="1" t="s">
        <v>55</v>
      </c>
      <c r="I781" s="1" t="s">
        <v>56</v>
      </c>
      <c r="J781" s="1" t="s">
        <v>57</v>
      </c>
      <c r="K781" s="1" t="s">
        <v>14</v>
      </c>
      <c r="L781" s="1">
        <v>2</v>
      </c>
      <c r="M781" s="1">
        <v>180</v>
      </c>
      <c r="N781" s="1">
        <v>10</v>
      </c>
      <c r="O781" s="1">
        <v>36</v>
      </c>
      <c r="P781" s="1">
        <v>25</v>
      </c>
      <c r="Q781" s="1">
        <v>349</v>
      </c>
      <c r="R781" s="1" t="s">
        <v>26</v>
      </c>
      <c r="S781" s="1" t="s">
        <v>15218</v>
      </c>
      <c r="T781" s="1">
        <f>Table3[[#This Row],[Unit_Price]]*Table3[[#This Row],[Quantity]]</f>
        <v>360</v>
      </c>
      <c r="U781" s="1">
        <f>(SUM(Table3[[#This Row],[Gross_Sales]],Table3[[#This Row],[Delivery_Fee]])-Table3[[#This Row],[Discount_Amount]])</f>
        <v>349</v>
      </c>
    </row>
    <row r="782" spans="1:21" ht="19.2" customHeight="1" x14ac:dyDescent="0.3">
      <c r="A782" s="1" t="s">
        <v>15219</v>
      </c>
      <c r="B782" s="1" t="s">
        <v>13659</v>
      </c>
      <c r="C782" s="1" t="s">
        <v>30479</v>
      </c>
      <c r="D782" s="1" t="s">
        <v>436</v>
      </c>
      <c r="E782" s="1" t="s">
        <v>19</v>
      </c>
      <c r="F782" s="1" t="s">
        <v>98</v>
      </c>
      <c r="G782" s="1" t="s">
        <v>99</v>
      </c>
      <c r="H782" s="1" t="s">
        <v>33</v>
      </c>
      <c r="I782" s="1" t="s">
        <v>34</v>
      </c>
      <c r="J782" s="1" t="s">
        <v>35</v>
      </c>
      <c r="K782" s="1" t="s">
        <v>25</v>
      </c>
      <c r="L782" s="1">
        <v>2</v>
      </c>
      <c r="M782" s="1">
        <v>240</v>
      </c>
      <c r="N782" s="1">
        <v>15</v>
      </c>
      <c r="O782" s="1">
        <v>72</v>
      </c>
      <c r="P782" s="1">
        <v>35</v>
      </c>
      <c r="Q782" s="1">
        <v>443</v>
      </c>
      <c r="R782" s="1" t="s">
        <v>42</v>
      </c>
      <c r="S782" s="1" t="s">
        <v>15220</v>
      </c>
      <c r="T782" s="1">
        <f>Table3[[#This Row],[Unit_Price]]*Table3[[#This Row],[Quantity]]</f>
        <v>480</v>
      </c>
      <c r="U782" s="1">
        <f>(SUM(Table3[[#This Row],[Gross_Sales]],Table3[[#This Row],[Delivery_Fee]])-Table3[[#This Row],[Discount_Amount]])</f>
        <v>443</v>
      </c>
    </row>
    <row r="783" spans="1:21" ht="19.2" customHeight="1" x14ac:dyDescent="0.3">
      <c r="A783" s="1" t="s">
        <v>15221</v>
      </c>
      <c r="B783" s="1" t="s">
        <v>13659</v>
      </c>
      <c r="C783" s="1" t="s">
        <v>30479</v>
      </c>
      <c r="D783" s="1" t="s">
        <v>2050</v>
      </c>
      <c r="E783" s="1" t="s">
        <v>19</v>
      </c>
      <c r="F783" s="1" t="s">
        <v>109</v>
      </c>
      <c r="G783" s="1" t="s">
        <v>110</v>
      </c>
      <c r="H783" s="1" t="s">
        <v>22</v>
      </c>
      <c r="I783" s="1" t="s">
        <v>23</v>
      </c>
      <c r="J783" s="1" t="s">
        <v>24</v>
      </c>
      <c r="K783" s="1" t="s">
        <v>25</v>
      </c>
      <c r="L783" s="1">
        <v>2</v>
      </c>
      <c r="M783" s="1">
        <v>180</v>
      </c>
      <c r="N783" s="1">
        <v>10</v>
      </c>
      <c r="O783" s="1">
        <v>36</v>
      </c>
      <c r="P783" s="1">
        <v>35</v>
      </c>
      <c r="Q783" s="1">
        <v>359</v>
      </c>
      <c r="R783" s="1" t="s">
        <v>42</v>
      </c>
      <c r="S783" s="1" t="s">
        <v>15222</v>
      </c>
      <c r="T783" s="1">
        <f>Table3[[#This Row],[Unit_Price]]*Table3[[#This Row],[Quantity]]</f>
        <v>360</v>
      </c>
      <c r="U783" s="1">
        <f>(SUM(Table3[[#This Row],[Gross_Sales]],Table3[[#This Row],[Delivery_Fee]])-Table3[[#This Row],[Discount_Amount]])</f>
        <v>359</v>
      </c>
    </row>
    <row r="784" spans="1:21" ht="19.2" customHeight="1" x14ac:dyDescent="0.3">
      <c r="A784" s="1" t="s">
        <v>15223</v>
      </c>
      <c r="B784" s="1" t="s">
        <v>13659</v>
      </c>
      <c r="C784" s="1" t="s">
        <v>30479</v>
      </c>
      <c r="D784" s="1" t="s">
        <v>4106</v>
      </c>
      <c r="E784" s="1" t="s">
        <v>19</v>
      </c>
      <c r="F784" s="1" t="s">
        <v>93</v>
      </c>
      <c r="G784" s="1" t="s">
        <v>94</v>
      </c>
      <c r="H784" s="1" t="s">
        <v>143</v>
      </c>
      <c r="I784" s="1" t="s">
        <v>144</v>
      </c>
      <c r="J784" s="1" t="s">
        <v>24</v>
      </c>
      <c r="K784" s="1" t="s">
        <v>14</v>
      </c>
      <c r="L784" s="1">
        <v>1</v>
      </c>
      <c r="M784" s="1">
        <v>160</v>
      </c>
      <c r="N784" s="1">
        <v>15</v>
      </c>
      <c r="O784" s="1">
        <v>24</v>
      </c>
      <c r="P784" s="1">
        <v>25</v>
      </c>
      <c r="Q784" s="1">
        <v>161</v>
      </c>
      <c r="R784" s="1" t="s">
        <v>36</v>
      </c>
      <c r="S784" s="1" t="s">
        <v>15224</v>
      </c>
      <c r="T784" s="1">
        <f>Table3[[#This Row],[Unit_Price]]*Table3[[#This Row],[Quantity]]</f>
        <v>160</v>
      </c>
      <c r="U784" s="1">
        <f>(SUM(Table3[[#This Row],[Gross_Sales]],Table3[[#This Row],[Delivery_Fee]])-Table3[[#This Row],[Discount_Amount]])</f>
        <v>161</v>
      </c>
    </row>
    <row r="785" spans="1:21" ht="19.2" customHeight="1" x14ac:dyDescent="0.3">
      <c r="A785" s="1" t="s">
        <v>15225</v>
      </c>
      <c r="B785" s="1" t="s">
        <v>13659</v>
      </c>
      <c r="C785" s="1" t="s">
        <v>30479</v>
      </c>
      <c r="D785" s="1" t="s">
        <v>666</v>
      </c>
      <c r="E785" s="1" t="s">
        <v>30</v>
      </c>
      <c r="F785" s="1" t="s">
        <v>136</v>
      </c>
      <c r="G785" s="1" t="s">
        <v>137</v>
      </c>
      <c r="H785" s="1" t="s">
        <v>40</v>
      </c>
      <c r="I785" s="1" t="s">
        <v>41</v>
      </c>
      <c r="J785" s="1" t="s">
        <v>13</v>
      </c>
      <c r="K785" s="1" t="s">
        <v>25</v>
      </c>
      <c r="L785" s="1">
        <v>2</v>
      </c>
      <c r="M785" s="1">
        <v>170</v>
      </c>
      <c r="N785" s="1">
        <v>15</v>
      </c>
      <c r="O785" s="1">
        <v>51</v>
      </c>
      <c r="P785" s="1">
        <v>25</v>
      </c>
      <c r="Q785" s="1">
        <v>314</v>
      </c>
      <c r="R785" s="1" t="s">
        <v>36</v>
      </c>
      <c r="S785" s="1" t="s">
        <v>15226</v>
      </c>
      <c r="T785" s="1">
        <f>Table3[[#This Row],[Unit_Price]]*Table3[[#This Row],[Quantity]]</f>
        <v>340</v>
      </c>
      <c r="U785" s="1">
        <f>(SUM(Table3[[#This Row],[Gross_Sales]],Table3[[#This Row],[Delivery_Fee]])-Table3[[#This Row],[Discount_Amount]])</f>
        <v>314</v>
      </c>
    </row>
    <row r="786" spans="1:21" ht="19.2" customHeight="1" x14ac:dyDescent="0.3">
      <c r="A786" s="1" t="s">
        <v>15227</v>
      </c>
      <c r="B786" s="1" t="s">
        <v>13659</v>
      </c>
      <c r="C786" s="1" t="s">
        <v>30479</v>
      </c>
      <c r="D786" s="1" t="s">
        <v>2043</v>
      </c>
      <c r="E786" s="1" t="s">
        <v>30</v>
      </c>
      <c r="F786" s="1" t="s">
        <v>339</v>
      </c>
      <c r="G786" s="1" t="s">
        <v>340</v>
      </c>
      <c r="H786" s="1" t="s">
        <v>55</v>
      </c>
      <c r="I786" s="1" t="s">
        <v>56</v>
      </c>
      <c r="J786" s="1" t="s">
        <v>57</v>
      </c>
      <c r="K786" s="1" t="s">
        <v>14</v>
      </c>
      <c r="L786" s="1">
        <v>2</v>
      </c>
      <c r="M786" s="1">
        <v>180</v>
      </c>
      <c r="N786" s="1">
        <v>10</v>
      </c>
      <c r="O786" s="1">
        <v>36</v>
      </c>
      <c r="P786" s="1">
        <v>20</v>
      </c>
      <c r="Q786" s="1">
        <v>344</v>
      </c>
      <c r="R786" s="1" t="s">
        <v>15</v>
      </c>
      <c r="S786" s="1" t="s">
        <v>15228</v>
      </c>
      <c r="T786" s="1">
        <f>Table3[[#This Row],[Unit_Price]]*Table3[[#This Row],[Quantity]]</f>
        <v>360</v>
      </c>
      <c r="U786" s="1">
        <f>(SUM(Table3[[#This Row],[Gross_Sales]],Table3[[#This Row],[Delivery_Fee]])-Table3[[#This Row],[Discount_Amount]])</f>
        <v>344</v>
      </c>
    </row>
    <row r="787" spans="1:21" ht="19.2" customHeight="1" x14ac:dyDescent="0.3">
      <c r="A787" s="1" t="s">
        <v>15229</v>
      </c>
      <c r="B787" s="1" t="s">
        <v>13659</v>
      </c>
      <c r="C787" s="1" t="s">
        <v>30479</v>
      </c>
      <c r="D787" s="1" t="s">
        <v>282</v>
      </c>
      <c r="E787" s="1" t="s">
        <v>19</v>
      </c>
      <c r="F787" s="1" t="s">
        <v>20</v>
      </c>
      <c r="G787" s="1" t="s">
        <v>21</v>
      </c>
      <c r="H787" s="1" t="s">
        <v>131</v>
      </c>
      <c r="I787" s="1" t="s">
        <v>132</v>
      </c>
      <c r="J787" s="1" t="s">
        <v>57</v>
      </c>
      <c r="K787" s="1" t="s">
        <v>25</v>
      </c>
      <c r="L787" s="1">
        <v>4</v>
      </c>
      <c r="M787" s="1">
        <v>220</v>
      </c>
      <c r="N787" s="1">
        <v>10</v>
      </c>
      <c r="O787" s="1">
        <v>88</v>
      </c>
      <c r="P787" s="1">
        <v>40</v>
      </c>
      <c r="Q787" s="1">
        <v>832</v>
      </c>
      <c r="R787" s="1" t="s">
        <v>63</v>
      </c>
      <c r="S787" s="1" t="s">
        <v>15230</v>
      </c>
      <c r="T787" s="1">
        <f>Table3[[#This Row],[Unit_Price]]*Table3[[#This Row],[Quantity]]</f>
        <v>880</v>
      </c>
      <c r="U787" s="1">
        <f>(SUM(Table3[[#This Row],[Gross_Sales]],Table3[[#This Row],[Delivery_Fee]])-Table3[[#This Row],[Discount_Amount]])</f>
        <v>832</v>
      </c>
    </row>
    <row r="788" spans="1:21" ht="19.2" customHeight="1" x14ac:dyDescent="0.3">
      <c r="A788" s="1" t="s">
        <v>15231</v>
      </c>
      <c r="B788" s="1" t="s">
        <v>13659</v>
      </c>
      <c r="C788" s="1" t="s">
        <v>30479</v>
      </c>
      <c r="D788" s="1" t="s">
        <v>482</v>
      </c>
      <c r="E788" s="1" t="s">
        <v>67</v>
      </c>
      <c r="F788" s="1" t="s">
        <v>267</v>
      </c>
      <c r="G788" s="1" t="s">
        <v>268</v>
      </c>
      <c r="H788" s="1" t="s">
        <v>288</v>
      </c>
      <c r="I788" s="1" t="s">
        <v>289</v>
      </c>
      <c r="J788" s="1" t="s">
        <v>86</v>
      </c>
      <c r="K788" s="1" t="s">
        <v>14</v>
      </c>
      <c r="L788" s="1">
        <v>3</v>
      </c>
      <c r="M788" s="1">
        <v>80</v>
      </c>
      <c r="N788" s="1">
        <v>10</v>
      </c>
      <c r="O788" s="1">
        <v>24</v>
      </c>
      <c r="P788" s="1">
        <v>35</v>
      </c>
      <c r="Q788" s="1">
        <v>251</v>
      </c>
      <c r="R788" s="1" t="s">
        <v>42</v>
      </c>
      <c r="S788" s="1" t="s">
        <v>15232</v>
      </c>
      <c r="T788" s="1">
        <f>Table3[[#This Row],[Unit_Price]]*Table3[[#This Row],[Quantity]]</f>
        <v>240</v>
      </c>
      <c r="U788" s="1">
        <f>(SUM(Table3[[#This Row],[Gross_Sales]],Table3[[#This Row],[Delivery_Fee]])-Table3[[#This Row],[Discount_Amount]])</f>
        <v>251</v>
      </c>
    </row>
    <row r="789" spans="1:21" ht="19.2" customHeight="1" x14ac:dyDescent="0.3">
      <c r="A789" s="1" t="s">
        <v>15233</v>
      </c>
      <c r="B789" s="1" t="s">
        <v>13659</v>
      </c>
      <c r="C789" s="1" t="s">
        <v>30479</v>
      </c>
      <c r="D789" s="1" t="s">
        <v>102</v>
      </c>
      <c r="E789" s="1" t="s">
        <v>19</v>
      </c>
      <c r="F789" s="1" t="s">
        <v>20</v>
      </c>
      <c r="G789" s="1" t="s">
        <v>21</v>
      </c>
      <c r="H789" s="1" t="s">
        <v>40</v>
      </c>
      <c r="I789" s="1" t="s">
        <v>41</v>
      </c>
      <c r="J789" s="1" t="s">
        <v>13</v>
      </c>
      <c r="K789" s="1" t="s">
        <v>25</v>
      </c>
      <c r="L789" s="1">
        <v>2</v>
      </c>
      <c r="M789" s="1">
        <v>170</v>
      </c>
      <c r="N789" s="1">
        <v>0</v>
      </c>
      <c r="O789" s="1">
        <v>0</v>
      </c>
      <c r="P789" s="1">
        <v>40</v>
      </c>
      <c r="Q789" s="1">
        <v>380</v>
      </c>
      <c r="R789" s="1" t="s">
        <v>15</v>
      </c>
      <c r="S789" s="1" t="s">
        <v>15234</v>
      </c>
      <c r="T789" s="1">
        <f>Table3[[#This Row],[Unit_Price]]*Table3[[#This Row],[Quantity]]</f>
        <v>340</v>
      </c>
      <c r="U789" s="1">
        <f>(SUM(Table3[[#This Row],[Gross_Sales]],Table3[[#This Row],[Delivery_Fee]])-Table3[[#This Row],[Discount_Amount]])</f>
        <v>380</v>
      </c>
    </row>
    <row r="790" spans="1:21" ht="19.2" customHeight="1" x14ac:dyDescent="0.3">
      <c r="A790" s="1" t="s">
        <v>15235</v>
      </c>
      <c r="B790" s="1" t="s">
        <v>13659</v>
      </c>
      <c r="C790" s="1" t="s">
        <v>30479</v>
      </c>
      <c r="D790" s="1" t="s">
        <v>1169</v>
      </c>
      <c r="E790" s="1" t="s">
        <v>8</v>
      </c>
      <c r="F790" s="1" t="s">
        <v>9</v>
      </c>
      <c r="G790" s="1" t="s">
        <v>10</v>
      </c>
      <c r="H790" s="1" t="s">
        <v>55</v>
      </c>
      <c r="I790" s="1" t="s">
        <v>56</v>
      </c>
      <c r="J790" s="1" t="s">
        <v>57</v>
      </c>
      <c r="K790" s="1" t="s">
        <v>14</v>
      </c>
      <c r="L790" s="1">
        <v>2</v>
      </c>
      <c r="M790" s="1">
        <v>180</v>
      </c>
      <c r="N790" s="1">
        <v>10</v>
      </c>
      <c r="O790" s="1">
        <v>36</v>
      </c>
      <c r="P790" s="1">
        <v>30</v>
      </c>
      <c r="Q790" s="1">
        <v>354</v>
      </c>
      <c r="R790" s="1" t="s">
        <v>63</v>
      </c>
      <c r="S790" s="1" t="s">
        <v>15236</v>
      </c>
      <c r="T790" s="1">
        <f>Table3[[#This Row],[Unit_Price]]*Table3[[#This Row],[Quantity]]</f>
        <v>360</v>
      </c>
      <c r="U790" s="1">
        <f>(SUM(Table3[[#This Row],[Gross_Sales]],Table3[[#This Row],[Delivery_Fee]])-Table3[[#This Row],[Discount_Amount]])</f>
        <v>354</v>
      </c>
    </row>
    <row r="791" spans="1:21" ht="19.2" customHeight="1" x14ac:dyDescent="0.3">
      <c r="A791" s="1" t="s">
        <v>15237</v>
      </c>
      <c r="B791" s="1" t="s">
        <v>13659</v>
      </c>
      <c r="C791" s="1" t="s">
        <v>30479</v>
      </c>
      <c r="D791" s="1" t="s">
        <v>312</v>
      </c>
      <c r="E791" s="1" t="s">
        <v>30</v>
      </c>
      <c r="F791" s="1" t="s">
        <v>75</v>
      </c>
      <c r="G791" s="1" t="s">
        <v>76</v>
      </c>
      <c r="H791" s="1" t="s">
        <v>116</v>
      </c>
      <c r="I791" s="1" t="s">
        <v>117</v>
      </c>
      <c r="J791" s="1" t="s">
        <v>35</v>
      </c>
      <c r="K791" s="1" t="s">
        <v>14</v>
      </c>
      <c r="L791" s="1">
        <v>1</v>
      </c>
      <c r="M791" s="1">
        <v>210</v>
      </c>
      <c r="N791" s="1">
        <v>10</v>
      </c>
      <c r="O791" s="1">
        <v>21</v>
      </c>
      <c r="P791" s="1">
        <v>20</v>
      </c>
      <c r="Q791" s="1">
        <v>209</v>
      </c>
      <c r="R791" s="1" t="s">
        <v>36</v>
      </c>
      <c r="S791" s="1" t="s">
        <v>15238</v>
      </c>
      <c r="T791" s="1">
        <f>Table3[[#This Row],[Unit_Price]]*Table3[[#This Row],[Quantity]]</f>
        <v>210</v>
      </c>
      <c r="U791" s="1">
        <f>(SUM(Table3[[#This Row],[Gross_Sales]],Table3[[#This Row],[Delivery_Fee]])-Table3[[#This Row],[Discount_Amount]])</f>
        <v>209</v>
      </c>
    </row>
    <row r="792" spans="1:21" ht="19.2" customHeight="1" x14ac:dyDescent="0.3">
      <c r="A792" s="1" t="s">
        <v>15239</v>
      </c>
      <c r="B792" s="1" t="s">
        <v>13659</v>
      </c>
      <c r="C792" s="1" t="s">
        <v>30479</v>
      </c>
      <c r="D792" s="1" t="s">
        <v>364</v>
      </c>
      <c r="E792" s="1" t="s">
        <v>30</v>
      </c>
      <c r="F792" s="1" t="s">
        <v>136</v>
      </c>
      <c r="G792" s="1" t="s">
        <v>137</v>
      </c>
      <c r="H792" s="1" t="s">
        <v>143</v>
      </c>
      <c r="I792" s="1" t="s">
        <v>144</v>
      </c>
      <c r="J792" s="1" t="s">
        <v>24</v>
      </c>
      <c r="K792" s="1" t="s">
        <v>14</v>
      </c>
      <c r="L792" s="1">
        <v>3</v>
      </c>
      <c r="M792" s="1">
        <v>160</v>
      </c>
      <c r="N792" s="1">
        <v>15</v>
      </c>
      <c r="O792" s="1">
        <v>72</v>
      </c>
      <c r="P792" s="1">
        <v>30</v>
      </c>
      <c r="Q792" s="1">
        <v>438</v>
      </c>
      <c r="R792" s="1" t="s">
        <v>63</v>
      </c>
      <c r="S792" s="1" t="s">
        <v>15240</v>
      </c>
      <c r="T792" s="1">
        <f>Table3[[#This Row],[Unit_Price]]*Table3[[#This Row],[Quantity]]</f>
        <v>480</v>
      </c>
      <c r="U792" s="1">
        <f>(SUM(Table3[[#This Row],[Gross_Sales]],Table3[[#This Row],[Delivery_Fee]])-Table3[[#This Row],[Discount_Amount]])</f>
        <v>438</v>
      </c>
    </row>
    <row r="793" spans="1:21" ht="19.2" customHeight="1" x14ac:dyDescent="0.3">
      <c r="A793" s="1" t="s">
        <v>15241</v>
      </c>
      <c r="B793" s="1" t="s">
        <v>13659</v>
      </c>
      <c r="C793" s="1" t="s">
        <v>30479</v>
      </c>
      <c r="D793" s="1" t="s">
        <v>573</v>
      </c>
      <c r="E793" s="1" t="s">
        <v>67</v>
      </c>
      <c r="F793" s="1" t="s">
        <v>82</v>
      </c>
      <c r="G793" s="1" t="s">
        <v>83</v>
      </c>
      <c r="H793" s="1" t="s">
        <v>111</v>
      </c>
      <c r="I793" s="1" t="s">
        <v>112</v>
      </c>
      <c r="J793" s="1" t="s">
        <v>13</v>
      </c>
      <c r="K793" s="1" t="s">
        <v>25</v>
      </c>
      <c r="L793" s="1">
        <v>4</v>
      </c>
      <c r="M793" s="1">
        <v>280</v>
      </c>
      <c r="N793" s="1">
        <v>20</v>
      </c>
      <c r="O793" s="1">
        <v>224</v>
      </c>
      <c r="P793" s="1">
        <v>40</v>
      </c>
      <c r="Q793" s="1">
        <v>936</v>
      </c>
      <c r="R793" s="1" t="s">
        <v>15</v>
      </c>
      <c r="S793" s="1" t="s">
        <v>15242</v>
      </c>
      <c r="T793" s="1">
        <f>Table3[[#This Row],[Unit_Price]]*Table3[[#This Row],[Quantity]]</f>
        <v>1120</v>
      </c>
      <c r="U793" s="1">
        <f>(SUM(Table3[[#This Row],[Gross_Sales]],Table3[[#This Row],[Delivery_Fee]])-Table3[[#This Row],[Discount_Amount]])</f>
        <v>936</v>
      </c>
    </row>
    <row r="794" spans="1:21" ht="19.2" customHeight="1" x14ac:dyDescent="0.3">
      <c r="A794" s="1" t="s">
        <v>15243</v>
      </c>
      <c r="B794" s="1" t="s">
        <v>13659</v>
      </c>
      <c r="C794" s="1" t="s">
        <v>30479</v>
      </c>
      <c r="D794" s="1" t="s">
        <v>546</v>
      </c>
      <c r="E794" s="1" t="s">
        <v>19</v>
      </c>
      <c r="F794" s="1" t="s">
        <v>46</v>
      </c>
      <c r="G794" s="1" t="s">
        <v>47</v>
      </c>
      <c r="H794" s="1" t="s">
        <v>77</v>
      </c>
      <c r="I794" s="1" t="s">
        <v>78</v>
      </c>
      <c r="J794" s="1" t="s">
        <v>24</v>
      </c>
      <c r="K794" s="1" t="s">
        <v>14</v>
      </c>
      <c r="L794" s="1">
        <v>3</v>
      </c>
      <c r="M794" s="1">
        <v>150</v>
      </c>
      <c r="N794" s="1">
        <v>10</v>
      </c>
      <c r="O794" s="1">
        <v>45</v>
      </c>
      <c r="P794" s="1">
        <v>35</v>
      </c>
      <c r="Q794" s="1">
        <v>440</v>
      </c>
      <c r="R794" s="1" t="s">
        <v>36</v>
      </c>
      <c r="S794" s="1" t="s">
        <v>15244</v>
      </c>
      <c r="T794" s="1">
        <f>Table3[[#This Row],[Unit_Price]]*Table3[[#This Row],[Quantity]]</f>
        <v>450</v>
      </c>
      <c r="U794" s="1">
        <f>(SUM(Table3[[#This Row],[Gross_Sales]],Table3[[#This Row],[Delivery_Fee]])-Table3[[#This Row],[Discount_Amount]])</f>
        <v>440</v>
      </c>
    </row>
    <row r="795" spans="1:21" ht="19.2" customHeight="1" x14ac:dyDescent="0.3">
      <c r="A795" s="1" t="s">
        <v>15245</v>
      </c>
      <c r="B795" s="1" t="s">
        <v>13659</v>
      </c>
      <c r="C795" s="1" t="s">
        <v>30479</v>
      </c>
      <c r="D795" s="1" t="s">
        <v>89</v>
      </c>
      <c r="E795" s="1" t="s">
        <v>19</v>
      </c>
      <c r="F795" s="1" t="s">
        <v>124</v>
      </c>
      <c r="G795" s="1" t="s">
        <v>125</v>
      </c>
      <c r="H795" s="1" t="s">
        <v>55</v>
      </c>
      <c r="I795" s="1" t="s">
        <v>56</v>
      </c>
      <c r="J795" s="1" t="s">
        <v>57</v>
      </c>
      <c r="K795" s="1" t="s">
        <v>14</v>
      </c>
      <c r="L795" s="1">
        <v>2</v>
      </c>
      <c r="M795" s="1">
        <v>180</v>
      </c>
      <c r="N795" s="1">
        <v>10</v>
      </c>
      <c r="O795" s="1">
        <v>36</v>
      </c>
      <c r="P795" s="1">
        <v>25</v>
      </c>
      <c r="Q795" s="1">
        <v>349</v>
      </c>
      <c r="R795" s="1" t="s">
        <v>63</v>
      </c>
      <c r="S795" s="1" t="s">
        <v>15246</v>
      </c>
      <c r="T795" s="1">
        <f>Table3[[#This Row],[Unit_Price]]*Table3[[#This Row],[Quantity]]</f>
        <v>360</v>
      </c>
      <c r="U795" s="1">
        <f>(SUM(Table3[[#This Row],[Gross_Sales]],Table3[[#This Row],[Delivery_Fee]])-Table3[[#This Row],[Discount_Amount]])</f>
        <v>349</v>
      </c>
    </row>
    <row r="796" spans="1:21" ht="19.2" customHeight="1" x14ac:dyDescent="0.3">
      <c r="A796" s="1" t="s">
        <v>15247</v>
      </c>
      <c r="B796" s="1" t="s">
        <v>13659</v>
      </c>
      <c r="C796" s="1" t="s">
        <v>30479</v>
      </c>
      <c r="D796" s="1" t="s">
        <v>349</v>
      </c>
      <c r="E796" s="1" t="s">
        <v>19</v>
      </c>
      <c r="F796" s="1" t="s">
        <v>124</v>
      </c>
      <c r="G796" s="1" t="s">
        <v>125</v>
      </c>
      <c r="H796" s="1" t="s">
        <v>22</v>
      </c>
      <c r="I796" s="1" t="s">
        <v>23</v>
      </c>
      <c r="J796" s="1" t="s">
        <v>24</v>
      </c>
      <c r="K796" s="1" t="s">
        <v>25</v>
      </c>
      <c r="L796" s="1">
        <v>1</v>
      </c>
      <c r="M796" s="1">
        <v>180</v>
      </c>
      <c r="N796" s="1">
        <v>0</v>
      </c>
      <c r="O796" s="1">
        <v>0</v>
      </c>
      <c r="P796" s="1">
        <v>35</v>
      </c>
      <c r="Q796" s="1">
        <v>215</v>
      </c>
      <c r="R796" s="1" t="s">
        <v>26</v>
      </c>
      <c r="S796" s="1" t="s">
        <v>15248</v>
      </c>
      <c r="T796" s="1">
        <f>Table3[[#This Row],[Unit_Price]]*Table3[[#This Row],[Quantity]]</f>
        <v>180</v>
      </c>
      <c r="U796" s="1">
        <f>(SUM(Table3[[#This Row],[Gross_Sales]],Table3[[#This Row],[Delivery_Fee]])-Table3[[#This Row],[Discount_Amount]])</f>
        <v>215</v>
      </c>
    </row>
    <row r="797" spans="1:21" ht="19.2" customHeight="1" x14ac:dyDescent="0.3">
      <c r="A797" s="1" t="s">
        <v>15249</v>
      </c>
      <c r="B797" s="1" t="s">
        <v>13659</v>
      </c>
      <c r="C797" s="1" t="s">
        <v>30479</v>
      </c>
      <c r="D797" s="1" t="s">
        <v>846</v>
      </c>
      <c r="E797" s="1" t="s">
        <v>19</v>
      </c>
      <c r="F797" s="1" t="s">
        <v>141</v>
      </c>
      <c r="G797" s="1" t="s">
        <v>142</v>
      </c>
      <c r="H797" s="1" t="s">
        <v>84</v>
      </c>
      <c r="I797" s="1" t="s">
        <v>85</v>
      </c>
      <c r="J797" s="1" t="s">
        <v>86</v>
      </c>
      <c r="K797" s="1" t="s">
        <v>14</v>
      </c>
      <c r="L797" s="1">
        <v>4</v>
      </c>
      <c r="M797" s="1">
        <v>100</v>
      </c>
      <c r="N797" s="1">
        <v>10</v>
      </c>
      <c r="O797" s="1">
        <v>40</v>
      </c>
      <c r="P797" s="1">
        <v>35</v>
      </c>
      <c r="Q797" s="1">
        <v>395</v>
      </c>
      <c r="R797" s="1" t="s">
        <v>36</v>
      </c>
      <c r="S797" s="1" t="s">
        <v>15250</v>
      </c>
      <c r="T797" s="1">
        <f>Table3[[#This Row],[Unit_Price]]*Table3[[#This Row],[Quantity]]</f>
        <v>400</v>
      </c>
      <c r="U797" s="1">
        <f>(SUM(Table3[[#This Row],[Gross_Sales]],Table3[[#This Row],[Delivery_Fee]])-Table3[[#This Row],[Discount_Amount]])</f>
        <v>395</v>
      </c>
    </row>
    <row r="798" spans="1:21" ht="19.2" customHeight="1" x14ac:dyDescent="0.3">
      <c r="A798" s="1" t="s">
        <v>15251</v>
      </c>
      <c r="B798" s="1" t="s">
        <v>13659</v>
      </c>
      <c r="C798" s="1" t="s">
        <v>30479</v>
      </c>
      <c r="D798" s="1" t="s">
        <v>529</v>
      </c>
      <c r="E798" s="1" t="s">
        <v>67</v>
      </c>
      <c r="F798" s="1" t="s">
        <v>82</v>
      </c>
      <c r="G798" s="1" t="s">
        <v>83</v>
      </c>
      <c r="H798" s="1" t="s">
        <v>48</v>
      </c>
      <c r="I798" s="1" t="s">
        <v>49</v>
      </c>
      <c r="J798" s="1" t="s">
        <v>13</v>
      </c>
      <c r="K798" s="1" t="s">
        <v>14</v>
      </c>
      <c r="L798" s="1">
        <v>1</v>
      </c>
      <c r="M798" s="1">
        <v>220</v>
      </c>
      <c r="N798" s="1">
        <v>5</v>
      </c>
      <c r="O798" s="1">
        <v>11</v>
      </c>
      <c r="P798" s="1">
        <v>40</v>
      </c>
      <c r="Q798" s="1">
        <v>249</v>
      </c>
      <c r="R798" s="1" t="s">
        <v>15</v>
      </c>
      <c r="S798" s="1" t="s">
        <v>15252</v>
      </c>
      <c r="T798" s="1">
        <f>Table3[[#This Row],[Unit_Price]]*Table3[[#This Row],[Quantity]]</f>
        <v>220</v>
      </c>
      <c r="U798" s="1">
        <f>(SUM(Table3[[#This Row],[Gross_Sales]],Table3[[#This Row],[Delivery_Fee]])-Table3[[#This Row],[Discount_Amount]])</f>
        <v>249</v>
      </c>
    </row>
    <row r="799" spans="1:21" ht="19.2" customHeight="1" x14ac:dyDescent="0.3">
      <c r="A799" s="1" t="s">
        <v>15253</v>
      </c>
      <c r="B799" s="1" t="s">
        <v>13659</v>
      </c>
      <c r="C799" s="1" t="s">
        <v>30479</v>
      </c>
      <c r="D799" s="1" t="s">
        <v>2883</v>
      </c>
      <c r="E799" s="1" t="s">
        <v>30</v>
      </c>
      <c r="F799" s="1" t="s">
        <v>53</v>
      </c>
      <c r="G799" s="1" t="s">
        <v>54</v>
      </c>
      <c r="H799" s="1" t="s">
        <v>22</v>
      </c>
      <c r="I799" s="1" t="s">
        <v>23</v>
      </c>
      <c r="J799" s="1" t="s">
        <v>24</v>
      </c>
      <c r="K799" s="1" t="s">
        <v>25</v>
      </c>
      <c r="L799" s="1">
        <v>4</v>
      </c>
      <c r="M799" s="1">
        <v>180</v>
      </c>
      <c r="N799" s="1">
        <v>15</v>
      </c>
      <c r="O799" s="1">
        <v>108</v>
      </c>
      <c r="P799" s="1">
        <v>30</v>
      </c>
      <c r="Q799" s="1">
        <v>642</v>
      </c>
      <c r="R799" s="1" t="s">
        <v>36</v>
      </c>
      <c r="S799" s="1" t="s">
        <v>15254</v>
      </c>
      <c r="T799" s="1">
        <f>Table3[[#This Row],[Unit_Price]]*Table3[[#This Row],[Quantity]]</f>
        <v>720</v>
      </c>
      <c r="U799" s="1">
        <f>(SUM(Table3[[#This Row],[Gross_Sales]],Table3[[#This Row],[Delivery_Fee]])-Table3[[#This Row],[Discount_Amount]])</f>
        <v>642</v>
      </c>
    </row>
    <row r="800" spans="1:21" ht="19.2" customHeight="1" x14ac:dyDescent="0.3">
      <c r="A800" s="1" t="s">
        <v>15255</v>
      </c>
      <c r="B800" s="1" t="s">
        <v>13659</v>
      </c>
      <c r="C800" s="1" t="s">
        <v>30479</v>
      </c>
      <c r="D800" s="1" t="s">
        <v>882</v>
      </c>
      <c r="E800" s="1" t="s">
        <v>8</v>
      </c>
      <c r="F800" s="1" t="s">
        <v>151</v>
      </c>
      <c r="G800" s="1" t="s">
        <v>152</v>
      </c>
      <c r="H800" s="1" t="s">
        <v>143</v>
      </c>
      <c r="I800" s="1" t="s">
        <v>144</v>
      </c>
      <c r="J800" s="1" t="s">
        <v>24</v>
      </c>
      <c r="K800" s="1" t="s">
        <v>14</v>
      </c>
      <c r="L800" s="1">
        <v>4</v>
      </c>
      <c r="M800" s="1">
        <v>160</v>
      </c>
      <c r="N800" s="1">
        <v>0</v>
      </c>
      <c r="O800" s="1">
        <v>0</v>
      </c>
      <c r="P800" s="1">
        <v>20</v>
      </c>
      <c r="Q800" s="1">
        <v>660</v>
      </c>
      <c r="R800" s="1" t="s">
        <v>15</v>
      </c>
      <c r="S800" s="1" t="s">
        <v>15256</v>
      </c>
      <c r="T800" s="1">
        <f>Table3[[#This Row],[Unit_Price]]*Table3[[#This Row],[Quantity]]</f>
        <v>640</v>
      </c>
      <c r="U800" s="1">
        <f>(SUM(Table3[[#This Row],[Gross_Sales]],Table3[[#This Row],[Delivery_Fee]])-Table3[[#This Row],[Discount_Amount]])</f>
        <v>660</v>
      </c>
    </row>
    <row r="801" spans="1:21" ht="19.2" customHeight="1" x14ac:dyDescent="0.3">
      <c r="A801" s="1" t="s">
        <v>15257</v>
      </c>
      <c r="B801" s="1" t="s">
        <v>13659</v>
      </c>
      <c r="C801" s="1" t="s">
        <v>30479</v>
      </c>
      <c r="D801" s="1" t="s">
        <v>1174</v>
      </c>
      <c r="E801" s="1" t="s">
        <v>19</v>
      </c>
      <c r="F801" s="1" t="s">
        <v>151</v>
      </c>
      <c r="G801" s="1" t="s">
        <v>152</v>
      </c>
      <c r="H801" s="1" t="s">
        <v>143</v>
      </c>
      <c r="I801" s="1" t="s">
        <v>144</v>
      </c>
      <c r="J801" s="1" t="s">
        <v>24</v>
      </c>
      <c r="K801" s="1" t="s">
        <v>14</v>
      </c>
      <c r="L801" s="1">
        <v>3</v>
      </c>
      <c r="M801" s="1">
        <v>160</v>
      </c>
      <c r="N801" s="1">
        <v>0</v>
      </c>
      <c r="O801" s="1">
        <v>0</v>
      </c>
      <c r="P801" s="1">
        <v>40</v>
      </c>
      <c r="Q801" s="1">
        <v>520</v>
      </c>
      <c r="R801" s="1" t="s">
        <v>42</v>
      </c>
      <c r="S801" s="1" t="s">
        <v>15258</v>
      </c>
      <c r="T801" s="1">
        <f>Table3[[#This Row],[Unit_Price]]*Table3[[#This Row],[Quantity]]</f>
        <v>480</v>
      </c>
      <c r="U801" s="1">
        <f>(SUM(Table3[[#This Row],[Gross_Sales]],Table3[[#This Row],[Delivery_Fee]])-Table3[[#This Row],[Discount_Amount]])</f>
        <v>520</v>
      </c>
    </row>
    <row r="802" spans="1:21" ht="19.2" customHeight="1" x14ac:dyDescent="0.3">
      <c r="A802" s="1" t="s">
        <v>15259</v>
      </c>
      <c r="B802" s="1" t="s">
        <v>13659</v>
      </c>
      <c r="C802" s="1" t="s">
        <v>30479</v>
      </c>
      <c r="D802" s="1" t="s">
        <v>200</v>
      </c>
      <c r="E802" s="1" t="s">
        <v>19</v>
      </c>
      <c r="F802" s="1" t="s">
        <v>174</v>
      </c>
      <c r="G802" s="1" t="s">
        <v>175</v>
      </c>
      <c r="H802" s="1" t="s">
        <v>288</v>
      </c>
      <c r="I802" s="1" t="s">
        <v>289</v>
      </c>
      <c r="J802" s="1" t="s">
        <v>86</v>
      </c>
      <c r="K802" s="1" t="s">
        <v>14</v>
      </c>
      <c r="L802" s="1">
        <v>1</v>
      </c>
      <c r="M802" s="1">
        <v>80</v>
      </c>
      <c r="N802" s="1">
        <v>15</v>
      </c>
      <c r="O802" s="1">
        <v>12</v>
      </c>
      <c r="P802" s="1">
        <v>25</v>
      </c>
      <c r="Q802" s="1">
        <v>93</v>
      </c>
      <c r="R802" s="1" t="s">
        <v>15</v>
      </c>
      <c r="S802" s="1" t="s">
        <v>15260</v>
      </c>
      <c r="T802" s="1">
        <f>Table3[[#This Row],[Unit_Price]]*Table3[[#This Row],[Quantity]]</f>
        <v>80</v>
      </c>
      <c r="U802" s="1">
        <f>(SUM(Table3[[#This Row],[Gross_Sales]],Table3[[#This Row],[Delivery_Fee]])-Table3[[#This Row],[Discount_Amount]])</f>
        <v>93</v>
      </c>
    </row>
    <row r="803" spans="1:21" ht="19.2" customHeight="1" x14ac:dyDescent="0.3">
      <c r="A803" s="1" t="s">
        <v>15261</v>
      </c>
      <c r="B803" s="1" t="s">
        <v>13659</v>
      </c>
      <c r="C803" s="1" t="s">
        <v>30479</v>
      </c>
      <c r="D803" s="1" t="s">
        <v>594</v>
      </c>
      <c r="E803" s="1" t="s">
        <v>67</v>
      </c>
      <c r="F803" s="1" t="s">
        <v>151</v>
      </c>
      <c r="G803" s="1" t="s">
        <v>152</v>
      </c>
      <c r="H803" s="1" t="s">
        <v>55</v>
      </c>
      <c r="I803" s="1" t="s">
        <v>56</v>
      </c>
      <c r="J803" s="1" t="s">
        <v>57</v>
      </c>
      <c r="K803" s="1" t="s">
        <v>14</v>
      </c>
      <c r="L803" s="1">
        <v>1</v>
      </c>
      <c r="M803" s="1">
        <v>180</v>
      </c>
      <c r="N803" s="1">
        <v>15</v>
      </c>
      <c r="O803" s="1">
        <v>27</v>
      </c>
      <c r="P803" s="1">
        <v>35</v>
      </c>
      <c r="Q803" s="1">
        <v>188</v>
      </c>
      <c r="R803" s="1" t="s">
        <v>42</v>
      </c>
      <c r="S803" s="1" t="s">
        <v>15262</v>
      </c>
      <c r="T803" s="1">
        <f>Table3[[#This Row],[Unit_Price]]*Table3[[#This Row],[Quantity]]</f>
        <v>180</v>
      </c>
      <c r="U803" s="1">
        <f>(SUM(Table3[[#This Row],[Gross_Sales]],Table3[[#This Row],[Delivery_Fee]])-Table3[[#This Row],[Discount_Amount]])</f>
        <v>188</v>
      </c>
    </row>
    <row r="804" spans="1:21" ht="19.2" customHeight="1" x14ac:dyDescent="0.3">
      <c r="A804" s="1" t="s">
        <v>15263</v>
      </c>
      <c r="B804" s="1" t="s">
        <v>13659</v>
      </c>
      <c r="C804" s="1" t="s">
        <v>30479</v>
      </c>
      <c r="D804" s="1" t="s">
        <v>427</v>
      </c>
      <c r="E804" s="1" t="s">
        <v>67</v>
      </c>
      <c r="F804" s="1" t="s">
        <v>82</v>
      </c>
      <c r="G804" s="1" t="s">
        <v>83</v>
      </c>
      <c r="H804" s="1" t="s">
        <v>55</v>
      </c>
      <c r="I804" s="1" t="s">
        <v>56</v>
      </c>
      <c r="J804" s="1" t="s">
        <v>57</v>
      </c>
      <c r="K804" s="1" t="s">
        <v>14</v>
      </c>
      <c r="L804" s="1">
        <v>3</v>
      </c>
      <c r="M804" s="1">
        <v>180</v>
      </c>
      <c r="N804" s="1">
        <v>15</v>
      </c>
      <c r="O804" s="1">
        <v>81</v>
      </c>
      <c r="P804" s="1">
        <v>40</v>
      </c>
      <c r="Q804" s="1">
        <v>499</v>
      </c>
      <c r="R804" s="1" t="s">
        <v>26</v>
      </c>
      <c r="S804" s="1" t="s">
        <v>15264</v>
      </c>
      <c r="T804" s="1">
        <f>Table3[[#This Row],[Unit_Price]]*Table3[[#This Row],[Quantity]]</f>
        <v>540</v>
      </c>
      <c r="U804" s="1">
        <f>(SUM(Table3[[#This Row],[Gross_Sales]],Table3[[#This Row],[Delivery_Fee]])-Table3[[#This Row],[Discount_Amount]])</f>
        <v>499</v>
      </c>
    </row>
    <row r="805" spans="1:21" ht="19.2" customHeight="1" x14ac:dyDescent="0.3">
      <c r="A805" s="1" t="s">
        <v>15265</v>
      </c>
      <c r="B805" s="1" t="s">
        <v>13659</v>
      </c>
      <c r="C805" s="1" t="s">
        <v>30479</v>
      </c>
      <c r="D805" s="1" t="s">
        <v>1115</v>
      </c>
      <c r="E805" s="1" t="s">
        <v>8</v>
      </c>
      <c r="F805" s="1" t="s">
        <v>9</v>
      </c>
      <c r="G805" s="1" t="s">
        <v>10</v>
      </c>
      <c r="H805" s="1" t="s">
        <v>40</v>
      </c>
      <c r="I805" s="1" t="s">
        <v>41</v>
      </c>
      <c r="J805" s="1" t="s">
        <v>13</v>
      </c>
      <c r="K805" s="1" t="s">
        <v>25</v>
      </c>
      <c r="L805" s="1">
        <v>3</v>
      </c>
      <c r="M805" s="1">
        <v>170</v>
      </c>
      <c r="N805" s="1">
        <v>10</v>
      </c>
      <c r="O805" s="1">
        <v>51</v>
      </c>
      <c r="P805" s="1">
        <v>40</v>
      </c>
      <c r="Q805" s="1">
        <v>499</v>
      </c>
      <c r="R805" s="1" t="s">
        <v>26</v>
      </c>
      <c r="S805" s="1" t="s">
        <v>15266</v>
      </c>
      <c r="T805" s="1">
        <f>Table3[[#This Row],[Unit_Price]]*Table3[[#This Row],[Quantity]]</f>
        <v>510</v>
      </c>
      <c r="U805" s="1">
        <f>(SUM(Table3[[#This Row],[Gross_Sales]],Table3[[#This Row],[Delivery_Fee]])-Table3[[#This Row],[Discount_Amount]])</f>
        <v>499</v>
      </c>
    </row>
    <row r="806" spans="1:21" ht="19.2" customHeight="1" x14ac:dyDescent="0.3">
      <c r="A806" s="1" t="s">
        <v>15267</v>
      </c>
      <c r="B806" s="1" t="s">
        <v>13659</v>
      </c>
      <c r="C806" s="1" t="s">
        <v>30479</v>
      </c>
      <c r="D806" s="1" t="s">
        <v>1025</v>
      </c>
      <c r="E806" s="1" t="s">
        <v>8</v>
      </c>
      <c r="F806" s="1" t="s">
        <v>9</v>
      </c>
      <c r="G806" s="1" t="s">
        <v>10</v>
      </c>
      <c r="H806" s="1" t="s">
        <v>288</v>
      </c>
      <c r="I806" s="1" t="s">
        <v>289</v>
      </c>
      <c r="J806" s="1" t="s">
        <v>86</v>
      </c>
      <c r="K806" s="1" t="s">
        <v>14</v>
      </c>
      <c r="L806" s="1">
        <v>4</v>
      </c>
      <c r="M806" s="1">
        <v>80</v>
      </c>
      <c r="N806" s="1">
        <v>0</v>
      </c>
      <c r="O806" s="1">
        <v>0</v>
      </c>
      <c r="P806" s="1">
        <v>20</v>
      </c>
      <c r="Q806" s="1">
        <v>340</v>
      </c>
      <c r="R806" s="1" t="s">
        <v>63</v>
      </c>
      <c r="S806" s="1" t="s">
        <v>15268</v>
      </c>
      <c r="T806" s="1">
        <f>Table3[[#This Row],[Unit_Price]]*Table3[[#This Row],[Quantity]]</f>
        <v>320</v>
      </c>
      <c r="U806" s="1">
        <f>(SUM(Table3[[#This Row],[Gross_Sales]],Table3[[#This Row],[Delivery_Fee]])-Table3[[#This Row],[Discount_Amount]])</f>
        <v>340</v>
      </c>
    </row>
    <row r="807" spans="1:21" ht="19.2" customHeight="1" x14ac:dyDescent="0.3">
      <c r="A807" s="1" t="s">
        <v>15269</v>
      </c>
      <c r="B807" s="1" t="s">
        <v>13659</v>
      </c>
      <c r="C807" s="1" t="s">
        <v>30479</v>
      </c>
      <c r="D807" s="1" t="s">
        <v>324</v>
      </c>
      <c r="E807" s="1" t="s">
        <v>30</v>
      </c>
      <c r="F807" s="1" t="s">
        <v>109</v>
      </c>
      <c r="G807" s="1" t="s">
        <v>110</v>
      </c>
      <c r="H807" s="1" t="s">
        <v>70</v>
      </c>
      <c r="I807" s="1" t="s">
        <v>71</v>
      </c>
      <c r="J807" s="1" t="s">
        <v>13</v>
      </c>
      <c r="K807" s="1" t="s">
        <v>14</v>
      </c>
      <c r="L807" s="1">
        <v>3</v>
      </c>
      <c r="M807" s="1">
        <v>130</v>
      </c>
      <c r="N807" s="1">
        <v>15</v>
      </c>
      <c r="O807" s="1">
        <v>58.5</v>
      </c>
      <c r="P807" s="1">
        <v>20</v>
      </c>
      <c r="Q807" s="1">
        <v>351.5</v>
      </c>
      <c r="R807" s="1" t="s">
        <v>63</v>
      </c>
      <c r="S807" s="1" t="s">
        <v>15270</v>
      </c>
      <c r="T807" s="1">
        <f>Table3[[#This Row],[Unit_Price]]*Table3[[#This Row],[Quantity]]</f>
        <v>390</v>
      </c>
      <c r="U807" s="1">
        <f>(SUM(Table3[[#This Row],[Gross_Sales]],Table3[[#This Row],[Delivery_Fee]])-Table3[[#This Row],[Discount_Amount]])</f>
        <v>351.5</v>
      </c>
    </row>
    <row r="808" spans="1:21" ht="19.2" customHeight="1" x14ac:dyDescent="0.3">
      <c r="A808" s="1" t="s">
        <v>15271</v>
      </c>
      <c r="B808" s="1" t="s">
        <v>13659</v>
      </c>
      <c r="C808" s="1" t="s">
        <v>30479</v>
      </c>
      <c r="D808" s="1" t="s">
        <v>1677</v>
      </c>
      <c r="E808" s="1" t="s">
        <v>30</v>
      </c>
      <c r="F808" s="1" t="s">
        <v>151</v>
      </c>
      <c r="G808" s="1" t="s">
        <v>152</v>
      </c>
      <c r="H808" s="1" t="s">
        <v>11</v>
      </c>
      <c r="I808" s="1" t="s">
        <v>12</v>
      </c>
      <c r="J808" s="1" t="s">
        <v>13</v>
      </c>
      <c r="K808" s="1" t="s">
        <v>14</v>
      </c>
      <c r="L808" s="1">
        <v>2</v>
      </c>
      <c r="M808" s="1">
        <v>140</v>
      </c>
      <c r="N808" s="1">
        <v>5</v>
      </c>
      <c r="O808" s="1">
        <v>14</v>
      </c>
      <c r="P808" s="1">
        <v>40</v>
      </c>
      <c r="Q808" s="1">
        <v>306</v>
      </c>
      <c r="R808" s="1" t="s">
        <v>36</v>
      </c>
      <c r="S808" s="1" t="s">
        <v>15272</v>
      </c>
      <c r="T808" s="1">
        <f>Table3[[#This Row],[Unit_Price]]*Table3[[#This Row],[Quantity]]</f>
        <v>280</v>
      </c>
      <c r="U808" s="1">
        <f>(SUM(Table3[[#This Row],[Gross_Sales]],Table3[[#This Row],[Delivery_Fee]])-Table3[[#This Row],[Discount_Amount]])</f>
        <v>306</v>
      </c>
    </row>
    <row r="809" spans="1:21" ht="19.2" customHeight="1" x14ac:dyDescent="0.3">
      <c r="A809" s="1" t="s">
        <v>15273</v>
      </c>
      <c r="B809" s="1" t="s">
        <v>13659</v>
      </c>
      <c r="C809" s="1" t="s">
        <v>30479</v>
      </c>
      <c r="D809" s="1" t="s">
        <v>2003</v>
      </c>
      <c r="E809" s="1" t="s">
        <v>67</v>
      </c>
      <c r="F809" s="1" t="s">
        <v>187</v>
      </c>
      <c r="G809" s="1" t="s">
        <v>188</v>
      </c>
      <c r="H809" s="1" t="s">
        <v>61</v>
      </c>
      <c r="I809" s="1" t="s">
        <v>62</v>
      </c>
      <c r="J809" s="1" t="s">
        <v>24</v>
      </c>
      <c r="K809" s="1" t="s">
        <v>25</v>
      </c>
      <c r="L809" s="1">
        <v>4</v>
      </c>
      <c r="M809" s="1">
        <v>190</v>
      </c>
      <c r="N809" s="1">
        <v>20</v>
      </c>
      <c r="O809" s="1">
        <v>152</v>
      </c>
      <c r="P809" s="1">
        <v>35</v>
      </c>
      <c r="Q809" s="1">
        <v>643</v>
      </c>
      <c r="R809" s="1" t="s">
        <v>63</v>
      </c>
      <c r="S809" s="1" t="s">
        <v>15274</v>
      </c>
      <c r="T809" s="1">
        <f>Table3[[#This Row],[Unit_Price]]*Table3[[#This Row],[Quantity]]</f>
        <v>760</v>
      </c>
      <c r="U809" s="1">
        <f>(SUM(Table3[[#This Row],[Gross_Sales]],Table3[[#This Row],[Delivery_Fee]])-Table3[[#This Row],[Discount_Amount]])</f>
        <v>643</v>
      </c>
    </row>
    <row r="810" spans="1:21" ht="19.2" customHeight="1" x14ac:dyDescent="0.3">
      <c r="A810" s="1" t="s">
        <v>15275</v>
      </c>
      <c r="B810" s="1" t="s">
        <v>13659</v>
      </c>
      <c r="C810" s="1" t="s">
        <v>30479</v>
      </c>
      <c r="D810" s="1" t="s">
        <v>1694</v>
      </c>
      <c r="E810" s="1" t="s">
        <v>67</v>
      </c>
      <c r="F810" s="1" t="s">
        <v>82</v>
      </c>
      <c r="G810" s="1" t="s">
        <v>83</v>
      </c>
      <c r="H810" s="1" t="s">
        <v>61</v>
      </c>
      <c r="I810" s="1" t="s">
        <v>62</v>
      </c>
      <c r="J810" s="1" t="s">
        <v>24</v>
      </c>
      <c r="K810" s="1" t="s">
        <v>25</v>
      </c>
      <c r="L810" s="1">
        <v>1</v>
      </c>
      <c r="M810" s="1">
        <v>190</v>
      </c>
      <c r="N810" s="1">
        <v>0</v>
      </c>
      <c r="O810" s="1">
        <v>0</v>
      </c>
      <c r="P810" s="1">
        <v>25</v>
      </c>
      <c r="Q810" s="1">
        <v>215</v>
      </c>
      <c r="R810" s="1" t="s">
        <v>26</v>
      </c>
      <c r="S810" s="1" t="s">
        <v>15276</v>
      </c>
      <c r="T810" s="1">
        <f>Table3[[#This Row],[Unit_Price]]*Table3[[#This Row],[Quantity]]</f>
        <v>190</v>
      </c>
      <c r="U810" s="1">
        <f>(SUM(Table3[[#This Row],[Gross_Sales]],Table3[[#This Row],[Delivery_Fee]])-Table3[[#This Row],[Discount_Amount]])</f>
        <v>215</v>
      </c>
    </row>
    <row r="811" spans="1:21" ht="19.2" customHeight="1" x14ac:dyDescent="0.3">
      <c r="A811" s="1" t="s">
        <v>15277</v>
      </c>
      <c r="B811" s="1" t="s">
        <v>13659</v>
      </c>
      <c r="C811" s="1" t="s">
        <v>30479</v>
      </c>
      <c r="D811" s="1" t="s">
        <v>2251</v>
      </c>
      <c r="E811" s="1" t="s">
        <v>30</v>
      </c>
      <c r="F811" s="1" t="s">
        <v>136</v>
      </c>
      <c r="G811" s="1" t="s">
        <v>137</v>
      </c>
      <c r="H811" s="1" t="s">
        <v>48</v>
      </c>
      <c r="I811" s="1" t="s">
        <v>49</v>
      </c>
      <c r="J811" s="1" t="s">
        <v>13</v>
      </c>
      <c r="K811" s="1" t="s">
        <v>14</v>
      </c>
      <c r="L811" s="1">
        <v>2</v>
      </c>
      <c r="M811" s="1">
        <v>220</v>
      </c>
      <c r="N811" s="1">
        <v>0</v>
      </c>
      <c r="O811" s="1">
        <v>0</v>
      </c>
      <c r="P811" s="1">
        <v>30</v>
      </c>
      <c r="Q811" s="1">
        <v>470</v>
      </c>
      <c r="R811" s="1" t="s">
        <v>42</v>
      </c>
      <c r="S811" s="1" t="s">
        <v>15278</v>
      </c>
      <c r="T811" s="1">
        <f>Table3[[#This Row],[Unit_Price]]*Table3[[#This Row],[Quantity]]</f>
        <v>440</v>
      </c>
      <c r="U811" s="1">
        <f>(SUM(Table3[[#This Row],[Gross_Sales]],Table3[[#This Row],[Delivery_Fee]])-Table3[[#This Row],[Discount_Amount]])</f>
        <v>470</v>
      </c>
    </row>
    <row r="812" spans="1:21" ht="19.2" customHeight="1" x14ac:dyDescent="0.3">
      <c r="A812" s="1" t="s">
        <v>15279</v>
      </c>
      <c r="B812" s="1" t="s">
        <v>13659</v>
      </c>
      <c r="C812" s="1" t="s">
        <v>30479</v>
      </c>
      <c r="D812" s="1" t="s">
        <v>343</v>
      </c>
      <c r="E812" s="1" t="s">
        <v>19</v>
      </c>
      <c r="F812" s="1" t="s">
        <v>93</v>
      </c>
      <c r="G812" s="1" t="s">
        <v>94</v>
      </c>
      <c r="H812" s="1" t="s">
        <v>116</v>
      </c>
      <c r="I812" s="1" t="s">
        <v>117</v>
      </c>
      <c r="J812" s="1" t="s">
        <v>35</v>
      </c>
      <c r="K812" s="1" t="s">
        <v>14</v>
      </c>
      <c r="L812" s="1">
        <v>2</v>
      </c>
      <c r="M812" s="1">
        <v>210</v>
      </c>
      <c r="N812" s="1">
        <v>0</v>
      </c>
      <c r="O812" s="1">
        <v>0</v>
      </c>
      <c r="P812" s="1">
        <v>35</v>
      </c>
      <c r="Q812" s="1">
        <v>455</v>
      </c>
      <c r="R812" s="1" t="s">
        <v>42</v>
      </c>
      <c r="S812" s="1" t="s">
        <v>15280</v>
      </c>
      <c r="T812" s="1">
        <f>Table3[[#This Row],[Unit_Price]]*Table3[[#This Row],[Quantity]]</f>
        <v>420</v>
      </c>
      <c r="U812" s="1">
        <f>(SUM(Table3[[#This Row],[Gross_Sales]],Table3[[#This Row],[Delivery_Fee]])-Table3[[#This Row],[Discount_Amount]])</f>
        <v>455</v>
      </c>
    </row>
    <row r="813" spans="1:21" ht="19.2" customHeight="1" x14ac:dyDescent="0.3">
      <c r="A813" s="1" t="s">
        <v>15281</v>
      </c>
      <c r="B813" s="1" t="s">
        <v>13659</v>
      </c>
      <c r="C813" s="1" t="s">
        <v>30479</v>
      </c>
      <c r="D813" s="1" t="s">
        <v>939</v>
      </c>
      <c r="E813" s="1" t="s">
        <v>19</v>
      </c>
      <c r="F813" s="1" t="s">
        <v>93</v>
      </c>
      <c r="G813" s="1" t="s">
        <v>94</v>
      </c>
      <c r="H813" s="1" t="s">
        <v>143</v>
      </c>
      <c r="I813" s="1" t="s">
        <v>144</v>
      </c>
      <c r="J813" s="1" t="s">
        <v>24</v>
      </c>
      <c r="K813" s="1" t="s">
        <v>14</v>
      </c>
      <c r="L813" s="1">
        <v>3</v>
      </c>
      <c r="M813" s="1">
        <v>160</v>
      </c>
      <c r="N813" s="1">
        <v>5</v>
      </c>
      <c r="O813" s="1">
        <v>24</v>
      </c>
      <c r="P813" s="1">
        <v>40</v>
      </c>
      <c r="Q813" s="1">
        <v>496</v>
      </c>
      <c r="R813" s="1" t="s">
        <v>63</v>
      </c>
      <c r="S813" s="1" t="s">
        <v>15282</v>
      </c>
      <c r="T813" s="1">
        <f>Table3[[#This Row],[Unit_Price]]*Table3[[#This Row],[Quantity]]</f>
        <v>480</v>
      </c>
      <c r="U813" s="1">
        <f>(SUM(Table3[[#This Row],[Gross_Sales]],Table3[[#This Row],[Delivery_Fee]])-Table3[[#This Row],[Discount_Amount]])</f>
        <v>496</v>
      </c>
    </row>
    <row r="814" spans="1:21" ht="19.2" customHeight="1" x14ac:dyDescent="0.3">
      <c r="A814" s="1" t="s">
        <v>15283</v>
      </c>
      <c r="B814" s="1" t="s">
        <v>13659</v>
      </c>
      <c r="C814" s="1" t="s">
        <v>30479</v>
      </c>
      <c r="D814" s="1" t="s">
        <v>1333</v>
      </c>
      <c r="E814" s="1" t="s">
        <v>30</v>
      </c>
      <c r="F814" s="1" t="s">
        <v>31</v>
      </c>
      <c r="G814" s="1" t="s">
        <v>32</v>
      </c>
      <c r="H814" s="1" t="s">
        <v>84</v>
      </c>
      <c r="I814" s="1" t="s">
        <v>85</v>
      </c>
      <c r="J814" s="1" t="s">
        <v>86</v>
      </c>
      <c r="K814" s="1" t="s">
        <v>14</v>
      </c>
      <c r="L814" s="1">
        <v>1</v>
      </c>
      <c r="M814" s="1">
        <v>100</v>
      </c>
      <c r="N814" s="1">
        <v>5</v>
      </c>
      <c r="O814" s="1">
        <v>5</v>
      </c>
      <c r="P814" s="1">
        <v>40</v>
      </c>
      <c r="Q814" s="1">
        <v>135</v>
      </c>
      <c r="R814" s="1" t="s">
        <v>36</v>
      </c>
      <c r="S814" s="1" t="s">
        <v>15284</v>
      </c>
      <c r="T814" s="1">
        <f>Table3[[#This Row],[Unit_Price]]*Table3[[#This Row],[Quantity]]</f>
        <v>100</v>
      </c>
      <c r="U814" s="1">
        <f>(SUM(Table3[[#This Row],[Gross_Sales]],Table3[[#This Row],[Delivery_Fee]])-Table3[[#This Row],[Discount_Amount]])</f>
        <v>135</v>
      </c>
    </row>
    <row r="815" spans="1:21" ht="19.2" customHeight="1" x14ac:dyDescent="0.3">
      <c r="A815" s="1" t="s">
        <v>15285</v>
      </c>
      <c r="B815" s="1" t="s">
        <v>13659</v>
      </c>
      <c r="C815" s="1" t="s">
        <v>30479</v>
      </c>
      <c r="D815" s="1" t="s">
        <v>364</v>
      </c>
      <c r="E815" s="1" t="s">
        <v>8</v>
      </c>
      <c r="F815" s="1" t="s">
        <v>187</v>
      </c>
      <c r="G815" s="1" t="s">
        <v>188</v>
      </c>
      <c r="H815" s="1" t="s">
        <v>77</v>
      </c>
      <c r="I815" s="1" t="s">
        <v>78</v>
      </c>
      <c r="J815" s="1" t="s">
        <v>24</v>
      </c>
      <c r="K815" s="1" t="s">
        <v>14</v>
      </c>
      <c r="L815" s="1">
        <v>2</v>
      </c>
      <c r="M815" s="1">
        <v>150</v>
      </c>
      <c r="N815" s="1">
        <v>20</v>
      </c>
      <c r="O815" s="1">
        <v>60</v>
      </c>
      <c r="P815" s="1">
        <v>35</v>
      </c>
      <c r="Q815" s="1">
        <v>275</v>
      </c>
      <c r="R815" s="1" t="s">
        <v>42</v>
      </c>
      <c r="S815" s="1" t="s">
        <v>15286</v>
      </c>
      <c r="T815" s="1">
        <f>Table3[[#This Row],[Unit_Price]]*Table3[[#This Row],[Quantity]]</f>
        <v>300</v>
      </c>
      <c r="U815" s="1">
        <f>(SUM(Table3[[#This Row],[Gross_Sales]],Table3[[#This Row],[Delivery_Fee]])-Table3[[#This Row],[Discount_Amount]])</f>
        <v>275</v>
      </c>
    </row>
    <row r="816" spans="1:21" ht="19.2" customHeight="1" x14ac:dyDescent="0.3">
      <c r="A816" s="1" t="s">
        <v>15287</v>
      </c>
      <c r="B816" s="1" t="s">
        <v>13659</v>
      </c>
      <c r="C816" s="1" t="s">
        <v>30479</v>
      </c>
      <c r="D816" s="1" t="s">
        <v>967</v>
      </c>
      <c r="E816" s="1" t="s">
        <v>30</v>
      </c>
      <c r="F816" s="1" t="s">
        <v>136</v>
      </c>
      <c r="G816" s="1" t="s">
        <v>137</v>
      </c>
      <c r="H816" s="1" t="s">
        <v>40</v>
      </c>
      <c r="I816" s="1" t="s">
        <v>41</v>
      </c>
      <c r="J816" s="1" t="s">
        <v>13</v>
      </c>
      <c r="K816" s="1" t="s">
        <v>25</v>
      </c>
      <c r="L816" s="1">
        <v>4</v>
      </c>
      <c r="M816" s="1">
        <v>170</v>
      </c>
      <c r="N816" s="1">
        <v>20</v>
      </c>
      <c r="O816" s="1">
        <v>136</v>
      </c>
      <c r="P816" s="1">
        <v>35</v>
      </c>
      <c r="Q816" s="1">
        <v>579</v>
      </c>
      <c r="R816" s="1" t="s">
        <v>36</v>
      </c>
      <c r="S816" s="1" t="s">
        <v>15288</v>
      </c>
      <c r="T816" s="1">
        <f>Table3[[#This Row],[Unit_Price]]*Table3[[#This Row],[Quantity]]</f>
        <v>680</v>
      </c>
      <c r="U816" s="1">
        <f>(SUM(Table3[[#This Row],[Gross_Sales]],Table3[[#This Row],[Delivery_Fee]])-Table3[[#This Row],[Discount_Amount]])</f>
        <v>579</v>
      </c>
    </row>
    <row r="817" spans="1:21" ht="19.2" customHeight="1" x14ac:dyDescent="0.3">
      <c r="A817" s="1" t="s">
        <v>15289</v>
      </c>
      <c r="B817" s="1" t="s">
        <v>13659</v>
      </c>
      <c r="C817" s="1" t="s">
        <v>30479</v>
      </c>
      <c r="D817" s="1" t="s">
        <v>1465</v>
      </c>
      <c r="E817" s="1" t="s">
        <v>19</v>
      </c>
      <c r="F817" s="1" t="s">
        <v>141</v>
      </c>
      <c r="G817" s="1" t="s">
        <v>142</v>
      </c>
      <c r="H817" s="1" t="s">
        <v>84</v>
      </c>
      <c r="I817" s="1" t="s">
        <v>85</v>
      </c>
      <c r="J817" s="1" t="s">
        <v>86</v>
      </c>
      <c r="K817" s="1" t="s">
        <v>14</v>
      </c>
      <c r="L817" s="1">
        <v>4</v>
      </c>
      <c r="M817" s="1">
        <v>100</v>
      </c>
      <c r="N817" s="1">
        <v>15</v>
      </c>
      <c r="O817" s="1">
        <v>60</v>
      </c>
      <c r="P817" s="1">
        <v>25</v>
      </c>
      <c r="Q817" s="1">
        <v>365</v>
      </c>
      <c r="R817" s="1" t="s">
        <v>15</v>
      </c>
      <c r="S817" s="1" t="s">
        <v>15290</v>
      </c>
      <c r="T817" s="1">
        <f>Table3[[#This Row],[Unit_Price]]*Table3[[#This Row],[Quantity]]</f>
        <v>400</v>
      </c>
      <c r="U817" s="1">
        <f>(SUM(Table3[[#This Row],[Gross_Sales]],Table3[[#This Row],[Delivery_Fee]])-Table3[[#This Row],[Discount_Amount]])</f>
        <v>365</v>
      </c>
    </row>
    <row r="818" spans="1:21" ht="19.2" customHeight="1" x14ac:dyDescent="0.3">
      <c r="A818" s="1" t="s">
        <v>15291</v>
      </c>
      <c r="B818" s="1" t="s">
        <v>13659</v>
      </c>
      <c r="C818" s="1" t="s">
        <v>30479</v>
      </c>
      <c r="D818" s="1" t="s">
        <v>518</v>
      </c>
      <c r="E818" s="1" t="s">
        <v>30</v>
      </c>
      <c r="F818" s="1" t="s">
        <v>136</v>
      </c>
      <c r="G818" s="1" t="s">
        <v>137</v>
      </c>
      <c r="H818" s="1" t="s">
        <v>48</v>
      </c>
      <c r="I818" s="1" t="s">
        <v>49</v>
      </c>
      <c r="J818" s="1" t="s">
        <v>13</v>
      </c>
      <c r="K818" s="1" t="s">
        <v>14</v>
      </c>
      <c r="L818" s="1">
        <v>3</v>
      </c>
      <c r="M818" s="1">
        <v>220</v>
      </c>
      <c r="N818" s="1">
        <v>15</v>
      </c>
      <c r="O818" s="1">
        <v>99</v>
      </c>
      <c r="P818" s="1">
        <v>20</v>
      </c>
      <c r="Q818" s="1">
        <v>581</v>
      </c>
      <c r="R818" s="1" t="s">
        <v>15</v>
      </c>
      <c r="S818" s="1" t="s">
        <v>15292</v>
      </c>
      <c r="T818" s="1">
        <f>Table3[[#This Row],[Unit_Price]]*Table3[[#This Row],[Quantity]]</f>
        <v>660</v>
      </c>
      <c r="U818" s="1">
        <f>(SUM(Table3[[#This Row],[Gross_Sales]],Table3[[#This Row],[Delivery_Fee]])-Table3[[#This Row],[Discount_Amount]])</f>
        <v>581</v>
      </c>
    </row>
    <row r="819" spans="1:21" ht="19.2" customHeight="1" x14ac:dyDescent="0.3">
      <c r="A819" s="1" t="s">
        <v>15293</v>
      </c>
      <c r="B819" s="1" t="s">
        <v>13659</v>
      </c>
      <c r="C819" s="1" t="s">
        <v>30479</v>
      </c>
      <c r="D819" s="1" t="s">
        <v>775</v>
      </c>
      <c r="E819" s="1" t="s">
        <v>19</v>
      </c>
      <c r="F819" s="1" t="s">
        <v>93</v>
      </c>
      <c r="G819" s="1" t="s">
        <v>94</v>
      </c>
      <c r="H819" s="1" t="s">
        <v>111</v>
      </c>
      <c r="I819" s="1" t="s">
        <v>112</v>
      </c>
      <c r="J819" s="1" t="s">
        <v>13</v>
      </c>
      <c r="K819" s="1" t="s">
        <v>25</v>
      </c>
      <c r="L819" s="1">
        <v>2</v>
      </c>
      <c r="M819" s="1">
        <v>280</v>
      </c>
      <c r="N819" s="1">
        <v>20</v>
      </c>
      <c r="O819" s="1">
        <v>112</v>
      </c>
      <c r="P819" s="1">
        <v>25</v>
      </c>
      <c r="Q819" s="1">
        <v>473</v>
      </c>
      <c r="R819" s="1" t="s">
        <v>42</v>
      </c>
      <c r="S819" s="1" t="s">
        <v>15294</v>
      </c>
      <c r="T819" s="1">
        <f>Table3[[#This Row],[Unit_Price]]*Table3[[#This Row],[Quantity]]</f>
        <v>560</v>
      </c>
      <c r="U819" s="1">
        <f>(SUM(Table3[[#This Row],[Gross_Sales]],Table3[[#This Row],[Delivery_Fee]])-Table3[[#This Row],[Discount_Amount]])</f>
        <v>473</v>
      </c>
    </row>
    <row r="820" spans="1:21" ht="19.2" customHeight="1" x14ac:dyDescent="0.3">
      <c r="A820" s="1" t="s">
        <v>15295</v>
      </c>
      <c r="B820" s="1" t="s">
        <v>13659</v>
      </c>
      <c r="C820" s="1" t="s">
        <v>30479</v>
      </c>
      <c r="D820" s="1" t="s">
        <v>45</v>
      </c>
      <c r="E820" s="1" t="s">
        <v>19</v>
      </c>
      <c r="F820" s="1" t="s">
        <v>46</v>
      </c>
      <c r="G820" s="1" t="s">
        <v>47</v>
      </c>
      <c r="H820" s="1" t="s">
        <v>143</v>
      </c>
      <c r="I820" s="1" t="s">
        <v>144</v>
      </c>
      <c r="J820" s="1" t="s">
        <v>24</v>
      </c>
      <c r="K820" s="1" t="s">
        <v>14</v>
      </c>
      <c r="L820" s="1">
        <v>1</v>
      </c>
      <c r="M820" s="1">
        <v>160</v>
      </c>
      <c r="N820" s="1">
        <v>5</v>
      </c>
      <c r="O820" s="1">
        <v>8</v>
      </c>
      <c r="P820" s="1">
        <v>20</v>
      </c>
      <c r="Q820" s="1">
        <v>172</v>
      </c>
      <c r="R820" s="1" t="s">
        <v>63</v>
      </c>
      <c r="S820" s="1" t="s">
        <v>15296</v>
      </c>
      <c r="T820" s="1">
        <f>Table3[[#This Row],[Unit_Price]]*Table3[[#This Row],[Quantity]]</f>
        <v>160</v>
      </c>
      <c r="U820" s="1">
        <f>(SUM(Table3[[#This Row],[Gross_Sales]],Table3[[#This Row],[Delivery_Fee]])-Table3[[#This Row],[Discount_Amount]])</f>
        <v>172</v>
      </c>
    </row>
    <row r="821" spans="1:21" ht="19.2" customHeight="1" x14ac:dyDescent="0.3">
      <c r="A821" s="1" t="s">
        <v>15297</v>
      </c>
      <c r="B821" s="1" t="s">
        <v>13659</v>
      </c>
      <c r="C821" s="1" t="s">
        <v>30479</v>
      </c>
      <c r="D821" s="1" t="s">
        <v>518</v>
      </c>
      <c r="E821" s="1" t="s">
        <v>30</v>
      </c>
      <c r="F821" s="1" t="s">
        <v>136</v>
      </c>
      <c r="G821" s="1" t="s">
        <v>137</v>
      </c>
      <c r="H821" s="1" t="s">
        <v>116</v>
      </c>
      <c r="I821" s="1" t="s">
        <v>117</v>
      </c>
      <c r="J821" s="1" t="s">
        <v>35</v>
      </c>
      <c r="K821" s="1" t="s">
        <v>14</v>
      </c>
      <c r="L821" s="1">
        <v>1</v>
      </c>
      <c r="M821" s="1">
        <v>210</v>
      </c>
      <c r="N821" s="1">
        <v>0</v>
      </c>
      <c r="O821" s="1">
        <v>0</v>
      </c>
      <c r="P821" s="1">
        <v>25</v>
      </c>
      <c r="Q821" s="1">
        <v>235</v>
      </c>
      <c r="R821" s="1" t="s">
        <v>36</v>
      </c>
      <c r="S821" s="1" t="s">
        <v>15298</v>
      </c>
      <c r="T821" s="1">
        <f>Table3[[#This Row],[Unit_Price]]*Table3[[#This Row],[Quantity]]</f>
        <v>210</v>
      </c>
      <c r="U821" s="1">
        <f>(SUM(Table3[[#This Row],[Gross_Sales]],Table3[[#This Row],[Delivery_Fee]])-Table3[[#This Row],[Discount_Amount]])</f>
        <v>235</v>
      </c>
    </row>
    <row r="822" spans="1:21" ht="19.2" customHeight="1" x14ac:dyDescent="0.3">
      <c r="A822" s="1" t="s">
        <v>15299</v>
      </c>
      <c r="B822" s="1" t="s">
        <v>13659</v>
      </c>
      <c r="C822" s="1" t="s">
        <v>30479</v>
      </c>
      <c r="D822" s="1" t="s">
        <v>260</v>
      </c>
      <c r="E822" s="1" t="s">
        <v>67</v>
      </c>
      <c r="F822" s="1" t="s">
        <v>267</v>
      </c>
      <c r="G822" s="1" t="s">
        <v>268</v>
      </c>
      <c r="H822" s="1" t="s">
        <v>143</v>
      </c>
      <c r="I822" s="1" t="s">
        <v>144</v>
      </c>
      <c r="J822" s="1" t="s">
        <v>24</v>
      </c>
      <c r="K822" s="1" t="s">
        <v>14</v>
      </c>
      <c r="L822" s="1">
        <v>4</v>
      </c>
      <c r="M822" s="1">
        <v>160</v>
      </c>
      <c r="N822" s="1">
        <v>10</v>
      </c>
      <c r="O822" s="1">
        <v>64</v>
      </c>
      <c r="P822" s="1">
        <v>25</v>
      </c>
      <c r="Q822" s="1">
        <v>601</v>
      </c>
      <c r="R822" s="1" t="s">
        <v>26</v>
      </c>
      <c r="S822" s="1" t="s">
        <v>15300</v>
      </c>
      <c r="T822" s="1">
        <f>Table3[[#This Row],[Unit_Price]]*Table3[[#This Row],[Quantity]]</f>
        <v>640</v>
      </c>
      <c r="U822" s="1">
        <f>(SUM(Table3[[#This Row],[Gross_Sales]],Table3[[#This Row],[Delivery_Fee]])-Table3[[#This Row],[Discount_Amount]])</f>
        <v>601</v>
      </c>
    </row>
    <row r="823" spans="1:21" ht="19.2" customHeight="1" x14ac:dyDescent="0.3">
      <c r="A823" s="1" t="s">
        <v>15301</v>
      </c>
      <c r="B823" s="1" t="s">
        <v>13659</v>
      </c>
      <c r="C823" s="1" t="s">
        <v>30479</v>
      </c>
      <c r="D823" s="1" t="s">
        <v>2883</v>
      </c>
      <c r="E823" s="1" t="s">
        <v>19</v>
      </c>
      <c r="F823" s="1" t="s">
        <v>124</v>
      </c>
      <c r="G823" s="1" t="s">
        <v>125</v>
      </c>
      <c r="H823" s="1" t="s">
        <v>55</v>
      </c>
      <c r="I823" s="1" t="s">
        <v>56</v>
      </c>
      <c r="J823" s="1" t="s">
        <v>57</v>
      </c>
      <c r="K823" s="1" t="s">
        <v>14</v>
      </c>
      <c r="L823" s="1">
        <v>2</v>
      </c>
      <c r="M823" s="1">
        <v>180</v>
      </c>
      <c r="N823" s="1">
        <v>10</v>
      </c>
      <c r="O823" s="1">
        <v>36</v>
      </c>
      <c r="P823" s="1">
        <v>25</v>
      </c>
      <c r="Q823" s="1">
        <v>349</v>
      </c>
      <c r="R823" s="1" t="s">
        <v>36</v>
      </c>
      <c r="S823" s="1" t="s">
        <v>15302</v>
      </c>
      <c r="T823" s="1">
        <f>Table3[[#This Row],[Unit_Price]]*Table3[[#This Row],[Quantity]]</f>
        <v>360</v>
      </c>
      <c r="U823" s="1">
        <f>(SUM(Table3[[#This Row],[Gross_Sales]],Table3[[#This Row],[Delivery_Fee]])-Table3[[#This Row],[Discount_Amount]])</f>
        <v>349</v>
      </c>
    </row>
    <row r="824" spans="1:21" ht="19.2" customHeight="1" x14ac:dyDescent="0.3">
      <c r="A824" s="1" t="s">
        <v>15303</v>
      </c>
      <c r="B824" s="1" t="s">
        <v>13659</v>
      </c>
      <c r="C824" s="1" t="s">
        <v>30479</v>
      </c>
      <c r="D824" s="1" t="s">
        <v>318</v>
      </c>
      <c r="E824" s="1" t="s">
        <v>19</v>
      </c>
      <c r="F824" s="1" t="s">
        <v>20</v>
      </c>
      <c r="G824" s="1" t="s">
        <v>21</v>
      </c>
      <c r="H824" s="1" t="s">
        <v>55</v>
      </c>
      <c r="I824" s="1" t="s">
        <v>56</v>
      </c>
      <c r="J824" s="1" t="s">
        <v>57</v>
      </c>
      <c r="K824" s="1" t="s">
        <v>14</v>
      </c>
      <c r="L824" s="1">
        <v>4</v>
      </c>
      <c r="M824" s="1">
        <v>180</v>
      </c>
      <c r="N824" s="1">
        <v>15</v>
      </c>
      <c r="O824" s="1">
        <v>108</v>
      </c>
      <c r="P824" s="1">
        <v>25</v>
      </c>
      <c r="Q824" s="1">
        <v>637</v>
      </c>
      <c r="R824" s="1" t="s">
        <v>26</v>
      </c>
      <c r="S824" s="1" t="s">
        <v>15304</v>
      </c>
      <c r="T824" s="1">
        <f>Table3[[#This Row],[Unit_Price]]*Table3[[#This Row],[Quantity]]</f>
        <v>720</v>
      </c>
      <c r="U824" s="1">
        <f>(SUM(Table3[[#This Row],[Gross_Sales]],Table3[[#This Row],[Delivery_Fee]])-Table3[[#This Row],[Discount_Amount]])</f>
        <v>637</v>
      </c>
    </row>
    <row r="825" spans="1:21" ht="19.2" customHeight="1" x14ac:dyDescent="0.3">
      <c r="A825" s="1" t="s">
        <v>15305</v>
      </c>
      <c r="B825" s="1" t="s">
        <v>13659</v>
      </c>
      <c r="C825" s="1" t="s">
        <v>30479</v>
      </c>
      <c r="D825" s="1" t="s">
        <v>521</v>
      </c>
      <c r="E825" s="1" t="s">
        <v>30</v>
      </c>
      <c r="F825" s="1" t="s">
        <v>75</v>
      </c>
      <c r="G825" s="1" t="s">
        <v>76</v>
      </c>
      <c r="H825" s="1" t="s">
        <v>111</v>
      </c>
      <c r="I825" s="1" t="s">
        <v>112</v>
      </c>
      <c r="J825" s="1" t="s">
        <v>13</v>
      </c>
      <c r="K825" s="1" t="s">
        <v>25</v>
      </c>
      <c r="L825" s="1">
        <v>2</v>
      </c>
      <c r="M825" s="1">
        <v>280</v>
      </c>
      <c r="N825" s="1">
        <v>20</v>
      </c>
      <c r="O825" s="1">
        <v>112</v>
      </c>
      <c r="P825" s="1">
        <v>25</v>
      </c>
      <c r="Q825" s="1">
        <v>473</v>
      </c>
      <c r="R825" s="1" t="s">
        <v>36</v>
      </c>
      <c r="S825" s="1" t="s">
        <v>15306</v>
      </c>
      <c r="T825" s="1">
        <f>Table3[[#This Row],[Unit_Price]]*Table3[[#This Row],[Quantity]]</f>
        <v>560</v>
      </c>
      <c r="U825" s="1">
        <f>(SUM(Table3[[#This Row],[Gross_Sales]],Table3[[#This Row],[Delivery_Fee]])-Table3[[#This Row],[Discount_Amount]])</f>
        <v>473</v>
      </c>
    </row>
    <row r="826" spans="1:21" ht="19.2" customHeight="1" x14ac:dyDescent="0.3">
      <c r="A826" s="1" t="s">
        <v>15307</v>
      </c>
      <c r="B826" s="1" t="s">
        <v>13659</v>
      </c>
      <c r="C826" s="1" t="s">
        <v>30479</v>
      </c>
      <c r="D826" s="1" t="s">
        <v>266</v>
      </c>
      <c r="E826" s="1" t="s">
        <v>19</v>
      </c>
      <c r="F826" s="1" t="s">
        <v>93</v>
      </c>
      <c r="G826" s="1" t="s">
        <v>94</v>
      </c>
      <c r="H826" s="1" t="s">
        <v>61</v>
      </c>
      <c r="I826" s="1" t="s">
        <v>62</v>
      </c>
      <c r="J826" s="1" t="s">
        <v>24</v>
      </c>
      <c r="K826" s="1" t="s">
        <v>25</v>
      </c>
      <c r="L826" s="1">
        <v>4</v>
      </c>
      <c r="M826" s="1">
        <v>190</v>
      </c>
      <c r="N826" s="1">
        <v>10</v>
      </c>
      <c r="O826" s="1">
        <v>76</v>
      </c>
      <c r="P826" s="1">
        <v>40</v>
      </c>
      <c r="Q826" s="1">
        <v>724</v>
      </c>
      <c r="R826" s="1" t="s">
        <v>36</v>
      </c>
      <c r="S826" s="1" t="s">
        <v>15308</v>
      </c>
      <c r="T826" s="1">
        <f>Table3[[#This Row],[Unit_Price]]*Table3[[#This Row],[Quantity]]</f>
        <v>760</v>
      </c>
      <c r="U826" s="1">
        <f>(SUM(Table3[[#This Row],[Gross_Sales]],Table3[[#This Row],[Delivery_Fee]])-Table3[[#This Row],[Discount_Amount]])</f>
        <v>724</v>
      </c>
    </row>
    <row r="827" spans="1:21" ht="19.2" customHeight="1" x14ac:dyDescent="0.3">
      <c r="A827" s="1" t="s">
        <v>15309</v>
      </c>
      <c r="B827" s="1" t="s">
        <v>13659</v>
      </c>
      <c r="C827" s="1" t="s">
        <v>30479</v>
      </c>
      <c r="D827" s="1" t="s">
        <v>546</v>
      </c>
      <c r="E827" s="1" t="s">
        <v>30</v>
      </c>
      <c r="F827" s="1" t="s">
        <v>136</v>
      </c>
      <c r="G827" s="1" t="s">
        <v>137</v>
      </c>
      <c r="H827" s="1" t="s">
        <v>70</v>
      </c>
      <c r="I827" s="1" t="s">
        <v>71</v>
      </c>
      <c r="J827" s="1" t="s">
        <v>13</v>
      </c>
      <c r="K827" s="1" t="s">
        <v>14</v>
      </c>
      <c r="L827" s="1">
        <v>4</v>
      </c>
      <c r="M827" s="1">
        <v>130</v>
      </c>
      <c r="N827" s="1">
        <v>10</v>
      </c>
      <c r="O827" s="1">
        <v>52</v>
      </c>
      <c r="P827" s="1">
        <v>20</v>
      </c>
      <c r="Q827" s="1">
        <v>488</v>
      </c>
      <c r="R827" s="1" t="s">
        <v>63</v>
      </c>
      <c r="S827" s="1" t="s">
        <v>15310</v>
      </c>
      <c r="T827" s="1">
        <f>Table3[[#This Row],[Unit_Price]]*Table3[[#This Row],[Quantity]]</f>
        <v>520</v>
      </c>
      <c r="U827" s="1">
        <f>(SUM(Table3[[#This Row],[Gross_Sales]],Table3[[#This Row],[Delivery_Fee]])-Table3[[#This Row],[Discount_Amount]])</f>
        <v>488</v>
      </c>
    </row>
    <row r="828" spans="1:21" ht="19.2" customHeight="1" x14ac:dyDescent="0.3">
      <c r="A828" s="1" t="s">
        <v>15311</v>
      </c>
      <c r="B828" s="1" t="s">
        <v>13659</v>
      </c>
      <c r="C828" s="1" t="s">
        <v>30479</v>
      </c>
      <c r="D828" s="1" t="s">
        <v>200</v>
      </c>
      <c r="E828" s="1" t="s">
        <v>8</v>
      </c>
      <c r="F828" s="1" t="s">
        <v>82</v>
      </c>
      <c r="G828" s="1" t="s">
        <v>83</v>
      </c>
      <c r="H828" s="1" t="s">
        <v>55</v>
      </c>
      <c r="I828" s="1" t="s">
        <v>56</v>
      </c>
      <c r="J828" s="1" t="s">
        <v>57</v>
      </c>
      <c r="K828" s="1" t="s">
        <v>14</v>
      </c>
      <c r="L828" s="1">
        <v>2</v>
      </c>
      <c r="M828" s="1">
        <v>180</v>
      </c>
      <c r="N828" s="1">
        <v>5</v>
      </c>
      <c r="O828" s="1">
        <v>18</v>
      </c>
      <c r="P828" s="1">
        <v>30</v>
      </c>
      <c r="Q828" s="1">
        <v>372</v>
      </c>
      <c r="R828" s="1" t="s">
        <v>36</v>
      </c>
      <c r="S828" s="1" t="s">
        <v>15312</v>
      </c>
      <c r="T828" s="1">
        <f>Table3[[#This Row],[Unit_Price]]*Table3[[#This Row],[Quantity]]</f>
        <v>360</v>
      </c>
      <c r="U828" s="1">
        <f>(SUM(Table3[[#This Row],[Gross_Sales]],Table3[[#This Row],[Delivery_Fee]])-Table3[[#This Row],[Discount_Amount]])</f>
        <v>372</v>
      </c>
    </row>
    <row r="829" spans="1:21" ht="19.2" customHeight="1" x14ac:dyDescent="0.3">
      <c r="A829" s="1" t="s">
        <v>15313</v>
      </c>
      <c r="B829" s="1" t="s">
        <v>13659</v>
      </c>
      <c r="C829" s="1" t="s">
        <v>30479</v>
      </c>
      <c r="D829" s="1" t="s">
        <v>3579</v>
      </c>
      <c r="E829" s="1" t="s">
        <v>67</v>
      </c>
      <c r="F829" s="1" t="s">
        <v>68</v>
      </c>
      <c r="G829" s="1" t="s">
        <v>69</v>
      </c>
      <c r="H829" s="1" t="s">
        <v>22</v>
      </c>
      <c r="I829" s="1" t="s">
        <v>23</v>
      </c>
      <c r="J829" s="1" t="s">
        <v>24</v>
      </c>
      <c r="K829" s="1" t="s">
        <v>25</v>
      </c>
      <c r="L829" s="1">
        <v>1</v>
      </c>
      <c r="M829" s="1">
        <v>180</v>
      </c>
      <c r="N829" s="1">
        <v>20</v>
      </c>
      <c r="O829" s="1">
        <v>36</v>
      </c>
      <c r="P829" s="1">
        <v>35</v>
      </c>
      <c r="Q829" s="1">
        <v>179</v>
      </c>
      <c r="R829" s="1" t="s">
        <v>42</v>
      </c>
      <c r="S829" s="1" t="s">
        <v>15314</v>
      </c>
      <c r="T829" s="1">
        <f>Table3[[#This Row],[Unit_Price]]*Table3[[#This Row],[Quantity]]</f>
        <v>180</v>
      </c>
      <c r="U829" s="1">
        <f>(SUM(Table3[[#This Row],[Gross_Sales]],Table3[[#This Row],[Delivery_Fee]])-Table3[[#This Row],[Discount_Amount]])</f>
        <v>179</v>
      </c>
    </row>
    <row r="830" spans="1:21" ht="19.2" customHeight="1" x14ac:dyDescent="0.3">
      <c r="A830" s="1" t="s">
        <v>15315</v>
      </c>
      <c r="B830" s="1" t="s">
        <v>13659</v>
      </c>
      <c r="C830" s="1" t="s">
        <v>30479</v>
      </c>
      <c r="D830" s="1" t="s">
        <v>203</v>
      </c>
      <c r="E830" s="1" t="s">
        <v>30</v>
      </c>
      <c r="F830" s="1" t="s">
        <v>109</v>
      </c>
      <c r="G830" s="1" t="s">
        <v>110</v>
      </c>
      <c r="H830" s="1" t="s">
        <v>84</v>
      </c>
      <c r="I830" s="1" t="s">
        <v>85</v>
      </c>
      <c r="J830" s="1" t="s">
        <v>86</v>
      </c>
      <c r="K830" s="1" t="s">
        <v>14</v>
      </c>
      <c r="L830" s="1">
        <v>2</v>
      </c>
      <c r="M830" s="1">
        <v>100</v>
      </c>
      <c r="N830" s="1">
        <v>15</v>
      </c>
      <c r="O830" s="1">
        <v>30</v>
      </c>
      <c r="P830" s="1">
        <v>20</v>
      </c>
      <c r="Q830" s="1">
        <v>190</v>
      </c>
      <c r="R830" s="1" t="s">
        <v>42</v>
      </c>
      <c r="S830" s="1" t="s">
        <v>15316</v>
      </c>
      <c r="T830" s="1">
        <f>Table3[[#This Row],[Unit_Price]]*Table3[[#This Row],[Quantity]]</f>
        <v>200</v>
      </c>
      <c r="U830" s="1">
        <f>(SUM(Table3[[#This Row],[Gross_Sales]],Table3[[#This Row],[Delivery_Fee]])-Table3[[#This Row],[Discount_Amount]])</f>
        <v>190</v>
      </c>
    </row>
    <row r="831" spans="1:21" ht="19.2" customHeight="1" x14ac:dyDescent="0.3">
      <c r="A831" s="1" t="s">
        <v>15317</v>
      </c>
      <c r="B831" s="1" t="s">
        <v>13659</v>
      </c>
      <c r="C831" s="1" t="s">
        <v>30479</v>
      </c>
      <c r="D831" s="1" t="s">
        <v>631</v>
      </c>
      <c r="E831" s="1" t="s">
        <v>19</v>
      </c>
      <c r="F831" s="1" t="s">
        <v>75</v>
      </c>
      <c r="G831" s="1" t="s">
        <v>76</v>
      </c>
      <c r="H831" s="1" t="s">
        <v>84</v>
      </c>
      <c r="I831" s="1" t="s">
        <v>85</v>
      </c>
      <c r="J831" s="1" t="s">
        <v>86</v>
      </c>
      <c r="K831" s="1" t="s">
        <v>14</v>
      </c>
      <c r="L831" s="1">
        <v>3</v>
      </c>
      <c r="M831" s="1">
        <v>100</v>
      </c>
      <c r="N831" s="1">
        <v>20</v>
      </c>
      <c r="O831" s="1">
        <v>60</v>
      </c>
      <c r="P831" s="1">
        <v>35</v>
      </c>
      <c r="Q831" s="1">
        <v>275</v>
      </c>
      <c r="R831" s="1" t="s">
        <v>26</v>
      </c>
      <c r="S831" s="1" t="s">
        <v>15318</v>
      </c>
      <c r="T831" s="1">
        <f>Table3[[#This Row],[Unit_Price]]*Table3[[#This Row],[Quantity]]</f>
        <v>300</v>
      </c>
      <c r="U831" s="1">
        <f>(SUM(Table3[[#This Row],[Gross_Sales]],Table3[[#This Row],[Delivery_Fee]])-Table3[[#This Row],[Discount_Amount]])</f>
        <v>275</v>
      </c>
    </row>
    <row r="832" spans="1:21" ht="19.2" customHeight="1" x14ac:dyDescent="0.3">
      <c r="A832" s="1" t="s">
        <v>15319</v>
      </c>
      <c r="B832" s="1" t="s">
        <v>13659</v>
      </c>
      <c r="C832" s="1" t="s">
        <v>30479</v>
      </c>
      <c r="D832" s="1" t="s">
        <v>1291</v>
      </c>
      <c r="E832" s="1" t="s">
        <v>19</v>
      </c>
      <c r="F832" s="1" t="s">
        <v>98</v>
      </c>
      <c r="G832" s="1" t="s">
        <v>99</v>
      </c>
      <c r="H832" s="1" t="s">
        <v>288</v>
      </c>
      <c r="I832" s="1" t="s">
        <v>289</v>
      </c>
      <c r="J832" s="1" t="s">
        <v>86</v>
      </c>
      <c r="K832" s="1" t="s">
        <v>14</v>
      </c>
      <c r="L832" s="1">
        <v>3</v>
      </c>
      <c r="M832" s="1">
        <v>80</v>
      </c>
      <c r="N832" s="1">
        <v>15</v>
      </c>
      <c r="O832" s="1">
        <v>36</v>
      </c>
      <c r="P832" s="1">
        <v>35</v>
      </c>
      <c r="Q832" s="1">
        <v>239</v>
      </c>
      <c r="R832" s="1" t="s">
        <v>26</v>
      </c>
      <c r="S832" s="1" t="s">
        <v>15320</v>
      </c>
      <c r="T832" s="1">
        <f>Table3[[#This Row],[Unit_Price]]*Table3[[#This Row],[Quantity]]</f>
        <v>240</v>
      </c>
      <c r="U832" s="1">
        <f>(SUM(Table3[[#This Row],[Gross_Sales]],Table3[[#This Row],[Delivery_Fee]])-Table3[[#This Row],[Discount_Amount]])</f>
        <v>239</v>
      </c>
    </row>
    <row r="833" spans="1:21" ht="19.2" customHeight="1" x14ac:dyDescent="0.3">
      <c r="A833" s="1" t="s">
        <v>15321</v>
      </c>
      <c r="B833" s="1" t="s">
        <v>13659</v>
      </c>
      <c r="C833" s="1" t="s">
        <v>30479</v>
      </c>
      <c r="D833" s="1" t="s">
        <v>3412</v>
      </c>
      <c r="E833" s="1" t="s">
        <v>19</v>
      </c>
      <c r="F833" s="1" t="s">
        <v>93</v>
      </c>
      <c r="G833" s="1" t="s">
        <v>94</v>
      </c>
      <c r="H833" s="1" t="s">
        <v>55</v>
      </c>
      <c r="I833" s="1" t="s">
        <v>56</v>
      </c>
      <c r="J833" s="1" t="s">
        <v>57</v>
      </c>
      <c r="K833" s="1" t="s">
        <v>14</v>
      </c>
      <c r="L833" s="1">
        <v>2</v>
      </c>
      <c r="M833" s="1">
        <v>180</v>
      </c>
      <c r="N833" s="1">
        <v>20</v>
      </c>
      <c r="O833" s="1">
        <v>72</v>
      </c>
      <c r="P833" s="1">
        <v>20</v>
      </c>
      <c r="Q833" s="1">
        <v>308</v>
      </c>
      <c r="R833" s="1" t="s">
        <v>26</v>
      </c>
      <c r="S833" s="1" t="s">
        <v>15322</v>
      </c>
      <c r="T833" s="1">
        <f>Table3[[#This Row],[Unit_Price]]*Table3[[#This Row],[Quantity]]</f>
        <v>360</v>
      </c>
      <c r="U833" s="1">
        <f>(SUM(Table3[[#This Row],[Gross_Sales]],Table3[[#This Row],[Delivery_Fee]])-Table3[[#This Row],[Discount_Amount]])</f>
        <v>308</v>
      </c>
    </row>
    <row r="834" spans="1:21" ht="19.2" customHeight="1" x14ac:dyDescent="0.3">
      <c r="A834" s="1" t="s">
        <v>15323</v>
      </c>
      <c r="B834" s="1" t="s">
        <v>13659</v>
      </c>
      <c r="C834" s="1" t="s">
        <v>30479</v>
      </c>
      <c r="D834" s="1" t="s">
        <v>295</v>
      </c>
      <c r="E834" s="1" t="s">
        <v>19</v>
      </c>
      <c r="F834" s="1" t="s">
        <v>75</v>
      </c>
      <c r="G834" s="1" t="s">
        <v>76</v>
      </c>
      <c r="H834" s="1" t="s">
        <v>48</v>
      </c>
      <c r="I834" s="1" t="s">
        <v>49</v>
      </c>
      <c r="J834" s="1" t="s">
        <v>13</v>
      </c>
      <c r="K834" s="1" t="s">
        <v>14</v>
      </c>
      <c r="L834" s="1">
        <v>4</v>
      </c>
      <c r="M834" s="1">
        <v>220</v>
      </c>
      <c r="N834" s="1">
        <v>0</v>
      </c>
      <c r="O834" s="1">
        <v>0</v>
      </c>
      <c r="P834" s="1">
        <v>20</v>
      </c>
      <c r="Q834" s="1">
        <v>900</v>
      </c>
      <c r="R834" s="1" t="s">
        <v>15</v>
      </c>
      <c r="S834" s="1" t="s">
        <v>15324</v>
      </c>
      <c r="T834" s="1">
        <f>Table3[[#This Row],[Unit_Price]]*Table3[[#This Row],[Quantity]]</f>
        <v>880</v>
      </c>
      <c r="U834" s="1">
        <f>(SUM(Table3[[#This Row],[Gross_Sales]],Table3[[#This Row],[Delivery_Fee]])-Table3[[#This Row],[Discount_Amount]])</f>
        <v>900</v>
      </c>
    </row>
    <row r="835" spans="1:21" ht="19.2" customHeight="1" x14ac:dyDescent="0.3">
      <c r="A835" s="1" t="s">
        <v>15325</v>
      </c>
      <c r="B835" s="1" t="s">
        <v>13659</v>
      </c>
      <c r="C835" s="1" t="s">
        <v>30479</v>
      </c>
      <c r="D835" s="1" t="s">
        <v>1362</v>
      </c>
      <c r="E835" s="1" t="s">
        <v>67</v>
      </c>
      <c r="F835" s="1" t="s">
        <v>267</v>
      </c>
      <c r="G835" s="1" t="s">
        <v>268</v>
      </c>
      <c r="H835" s="1" t="s">
        <v>77</v>
      </c>
      <c r="I835" s="1" t="s">
        <v>78</v>
      </c>
      <c r="J835" s="1" t="s">
        <v>24</v>
      </c>
      <c r="K835" s="1" t="s">
        <v>14</v>
      </c>
      <c r="L835" s="1">
        <v>2</v>
      </c>
      <c r="M835" s="1">
        <v>150</v>
      </c>
      <c r="N835" s="1">
        <v>10</v>
      </c>
      <c r="O835" s="1">
        <v>30</v>
      </c>
      <c r="P835" s="1">
        <v>30</v>
      </c>
      <c r="Q835" s="1">
        <v>300</v>
      </c>
      <c r="R835" s="1" t="s">
        <v>15</v>
      </c>
      <c r="S835" s="1" t="s">
        <v>15326</v>
      </c>
      <c r="T835" s="1">
        <f>Table3[[#This Row],[Unit_Price]]*Table3[[#This Row],[Quantity]]</f>
        <v>300</v>
      </c>
      <c r="U835" s="1">
        <f>(SUM(Table3[[#This Row],[Gross_Sales]],Table3[[#This Row],[Delivery_Fee]])-Table3[[#This Row],[Discount_Amount]])</f>
        <v>300</v>
      </c>
    </row>
    <row r="836" spans="1:21" ht="19.2" customHeight="1" x14ac:dyDescent="0.3">
      <c r="A836" s="1" t="s">
        <v>15327</v>
      </c>
      <c r="B836" s="1" t="s">
        <v>13659</v>
      </c>
      <c r="C836" s="1" t="s">
        <v>30479</v>
      </c>
      <c r="D836" s="1" t="s">
        <v>485</v>
      </c>
      <c r="E836" s="1" t="s">
        <v>67</v>
      </c>
      <c r="F836" s="1" t="s">
        <v>267</v>
      </c>
      <c r="G836" s="1" t="s">
        <v>268</v>
      </c>
      <c r="H836" s="1" t="s">
        <v>143</v>
      </c>
      <c r="I836" s="1" t="s">
        <v>144</v>
      </c>
      <c r="J836" s="1" t="s">
        <v>24</v>
      </c>
      <c r="K836" s="1" t="s">
        <v>14</v>
      </c>
      <c r="L836" s="1">
        <v>1</v>
      </c>
      <c r="M836" s="1">
        <v>160</v>
      </c>
      <c r="N836" s="1">
        <v>0</v>
      </c>
      <c r="O836" s="1">
        <v>0</v>
      </c>
      <c r="P836" s="1">
        <v>25</v>
      </c>
      <c r="Q836" s="1">
        <v>185</v>
      </c>
      <c r="R836" s="1" t="s">
        <v>63</v>
      </c>
      <c r="S836" s="1" t="s">
        <v>15328</v>
      </c>
      <c r="T836" s="1">
        <f>Table3[[#This Row],[Unit_Price]]*Table3[[#This Row],[Quantity]]</f>
        <v>160</v>
      </c>
      <c r="U836" s="1">
        <f>(SUM(Table3[[#This Row],[Gross_Sales]],Table3[[#This Row],[Delivery_Fee]])-Table3[[#This Row],[Discount_Amount]])</f>
        <v>185</v>
      </c>
    </row>
    <row r="837" spans="1:21" ht="19.2" customHeight="1" x14ac:dyDescent="0.3">
      <c r="A837" s="1" t="s">
        <v>15329</v>
      </c>
      <c r="B837" s="1" t="s">
        <v>13659</v>
      </c>
      <c r="C837" s="1" t="s">
        <v>30479</v>
      </c>
      <c r="D837" s="1" t="s">
        <v>1186</v>
      </c>
      <c r="E837" s="1" t="s">
        <v>19</v>
      </c>
      <c r="F837" s="1" t="s">
        <v>75</v>
      </c>
      <c r="G837" s="1" t="s">
        <v>76</v>
      </c>
      <c r="H837" s="1" t="s">
        <v>84</v>
      </c>
      <c r="I837" s="1" t="s">
        <v>85</v>
      </c>
      <c r="J837" s="1" t="s">
        <v>86</v>
      </c>
      <c r="K837" s="1" t="s">
        <v>14</v>
      </c>
      <c r="L837" s="1">
        <v>3</v>
      </c>
      <c r="M837" s="1">
        <v>100</v>
      </c>
      <c r="N837" s="1">
        <v>15</v>
      </c>
      <c r="O837" s="1">
        <v>45</v>
      </c>
      <c r="P837" s="1">
        <v>30</v>
      </c>
      <c r="Q837" s="1">
        <v>285</v>
      </c>
      <c r="R837" s="1" t="s">
        <v>42</v>
      </c>
      <c r="S837" s="1" t="s">
        <v>15330</v>
      </c>
      <c r="T837" s="1">
        <f>Table3[[#This Row],[Unit_Price]]*Table3[[#This Row],[Quantity]]</f>
        <v>300</v>
      </c>
      <c r="U837" s="1">
        <f>(SUM(Table3[[#This Row],[Gross_Sales]],Table3[[#This Row],[Delivery_Fee]])-Table3[[#This Row],[Discount_Amount]])</f>
        <v>285</v>
      </c>
    </row>
    <row r="838" spans="1:21" ht="19.2" customHeight="1" x14ac:dyDescent="0.3">
      <c r="A838" s="1" t="s">
        <v>15331</v>
      </c>
      <c r="B838" s="1" t="s">
        <v>13659</v>
      </c>
      <c r="C838" s="1" t="s">
        <v>30479</v>
      </c>
      <c r="D838" s="1" t="s">
        <v>2329</v>
      </c>
      <c r="E838" s="1" t="s">
        <v>8</v>
      </c>
      <c r="F838" s="1" t="s">
        <v>9</v>
      </c>
      <c r="G838" s="1" t="s">
        <v>10</v>
      </c>
      <c r="H838" s="1" t="s">
        <v>48</v>
      </c>
      <c r="I838" s="1" t="s">
        <v>49</v>
      </c>
      <c r="J838" s="1" t="s">
        <v>13</v>
      </c>
      <c r="K838" s="1" t="s">
        <v>14</v>
      </c>
      <c r="L838" s="1">
        <v>4</v>
      </c>
      <c r="M838" s="1">
        <v>220</v>
      </c>
      <c r="N838" s="1">
        <v>20</v>
      </c>
      <c r="O838" s="1">
        <v>176</v>
      </c>
      <c r="P838" s="1">
        <v>30</v>
      </c>
      <c r="Q838" s="1">
        <v>734</v>
      </c>
      <c r="R838" s="1" t="s">
        <v>63</v>
      </c>
      <c r="S838" s="1" t="s">
        <v>15332</v>
      </c>
      <c r="T838" s="1">
        <f>Table3[[#This Row],[Unit_Price]]*Table3[[#This Row],[Quantity]]</f>
        <v>880</v>
      </c>
      <c r="U838" s="1">
        <f>(SUM(Table3[[#This Row],[Gross_Sales]],Table3[[#This Row],[Delivery_Fee]])-Table3[[#This Row],[Discount_Amount]])</f>
        <v>734</v>
      </c>
    </row>
    <row r="839" spans="1:21" ht="19.2" customHeight="1" x14ac:dyDescent="0.3">
      <c r="A839" s="1" t="s">
        <v>15333</v>
      </c>
      <c r="B839" s="1" t="s">
        <v>13659</v>
      </c>
      <c r="C839" s="1" t="s">
        <v>30479</v>
      </c>
      <c r="D839" s="1" t="s">
        <v>2530</v>
      </c>
      <c r="E839" s="1" t="s">
        <v>30</v>
      </c>
      <c r="F839" s="1" t="s">
        <v>75</v>
      </c>
      <c r="G839" s="1" t="s">
        <v>76</v>
      </c>
      <c r="H839" s="1" t="s">
        <v>11</v>
      </c>
      <c r="I839" s="1" t="s">
        <v>12</v>
      </c>
      <c r="J839" s="1" t="s">
        <v>13</v>
      </c>
      <c r="K839" s="1" t="s">
        <v>14</v>
      </c>
      <c r="L839" s="1">
        <v>2</v>
      </c>
      <c r="M839" s="1">
        <v>140</v>
      </c>
      <c r="N839" s="1">
        <v>5</v>
      </c>
      <c r="O839" s="1">
        <v>14</v>
      </c>
      <c r="P839" s="1">
        <v>20</v>
      </c>
      <c r="Q839" s="1">
        <v>286</v>
      </c>
      <c r="R839" s="1" t="s">
        <v>63</v>
      </c>
      <c r="S839" s="1" t="s">
        <v>15334</v>
      </c>
      <c r="T839" s="1">
        <f>Table3[[#This Row],[Unit_Price]]*Table3[[#This Row],[Quantity]]</f>
        <v>280</v>
      </c>
      <c r="U839" s="1">
        <f>(SUM(Table3[[#This Row],[Gross_Sales]],Table3[[#This Row],[Delivery_Fee]])-Table3[[#This Row],[Discount_Amount]])</f>
        <v>286</v>
      </c>
    </row>
    <row r="840" spans="1:21" ht="19.2" customHeight="1" x14ac:dyDescent="0.3">
      <c r="A840" s="1" t="s">
        <v>15335</v>
      </c>
      <c r="B840" s="1" t="s">
        <v>13659</v>
      </c>
      <c r="C840" s="1" t="s">
        <v>30479</v>
      </c>
      <c r="D840" s="1" t="s">
        <v>679</v>
      </c>
      <c r="E840" s="1" t="s">
        <v>67</v>
      </c>
      <c r="F840" s="1" t="s">
        <v>141</v>
      </c>
      <c r="G840" s="1" t="s">
        <v>142</v>
      </c>
      <c r="H840" s="1" t="s">
        <v>84</v>
      </c>
      <c r="I840" s="1" t="s">
        <v>85</v>
      </c>
      <c r="J840" s="1" t="s">
        <v>86</v>
      </c>
      <c r="K840" s="1" t="s">
        <v>14</v>
      </c>
      <c r="L840" s="1">
        <v>4</v>
      </c>
      <c r="M840" s="1">
        <v>100</v>
      </c>
      <c r="N840" s="1">
        <v>20</v>
      </c>
      <c r="O840" s="1">
        <v>80</v>
      </c>
      <c r="P840" s="1">
        <v>35</v>
      </c>
      <c r="Q840" s="1">
        <v>355</v>
      </c>
      <c r="R840" s="1" t="s">
        <v>15</v>
      </c>
      <c r="S840" s="1" t="s">
        <v>15336</v>
      </c>
      <c r="T840" s="1">
        <f>Table3[[#This Row],[Unit_Price]]*Table3[[#This Row],[Quantity]]</f>
        <v>400</v>
      </c>
      <c r="U840" s="1">
        <f>(SUM(Table3[[#This Row],[Gross_Sales]],Table3[[#This Row],[Delivery_Fee]])-Table3[[#This Row],[Discount_Amount]])</f>
        <v>355</v>
      </c>
    </row>
    <row r="841" spans="1:21" ht="19.2" customHeight="1" x14ac:dyDescent="0.3">
      <c r="A841" s="1" t="s">
        <v>15337</v>
      </c>
      <c r="B841" s="1" t="s">
        <v>13659</v>
      </c>
      <c r="C841" s="1" t="s">
        <v>30479</v>
      </c>
      <c r="D841" s="1" t="s">
        <v>164</v>
      </c>
      <c r="E841" s="1" t="s">
        <v>30</v>
      </c>
      <c r="F841" s="1" t="s">
        <v>75</v>
      </c>
      <c r="G841" s="1" t="s">
        <v>76</v>
      </c>
      <c r="H841" s="1" t="s">
        <v>33</v>
      </c>
      <c r="I841" s="1" t="s">
        <v>34</v>
      </c>
      <c r="J841" s="1" t="s">
        <v>35</v>
      </c>
      <c r="K841" s="1" t="s">
        <v>25</v>
      </c>
      <c r="L841" s="1">
        <v>4</v>
      </c>
      <c r="M841" s="1">
        <v>240</v>
      </c>
      <c r="N841" s="1">
        <v>20</v>
      </c>
      <c r="O841" s="1">
        <v>192</v>
      </c>
      <c r="P841" s="1">
        <v>30</v>
      </c>
      <c r="Q841" s="1">
        <v>798</v>
      </c>
      <c r="R841" s="1" t="s">
        <v>42</v>
      </c>
      <c r="S841" s="1" t="s">
        <v>15338</v>
      </c>
      <c r="T841" s="1">
        <f>Table3[[#This Row],[Unit_Price]]*Table3[[#This Row],[Quantity]]</f>
        <v>960</v>
      </c>
      <c r="U841" s="1">
        <f>(SUM(Table3[[#This Row],[Gross_Sales]],Table3[[#This Row],[Delivery_Fee]])-Table3[[#This Row],[Discount_Amount]])</f>
        <v>798</v>
      </c>
    </row>
    <row r="842" spans="1:21" ht="19.2" customHeight="1" x14ac:dyDescent="0.3">
      <c r="A842" s="1" t="s">
        <v>15339</v>
      </c>
      <c r="B842" s="1" t="s">
        <v>13659</v>
      </c>
      <c r="C842" s="1" t="s">
        <v>30479</v>
      </c>
      <c r="D842" s="1" t="s">
        <v>2314</v>
      </c>
      <c r="E842" s="1" t="s">
        <v>30</v>
      </c>
      <c r="F842" s="1" t="s">
        <v>75</v>
      </c>
      <c r="G842" s="1" t="s">
        <v>76</v>
      </c>
      <c r="H842" s="1" t="s">
        <v>70</v>
      </c>
      <c r="I842" s="1" t="s">
        <v>71</v>
      </c>
      <c r="J842" s="1" t="s">
        <v>13</v>
      </c>
      <c r="K842" s="1" t="s">
        <v>14</v>
      </c>
      <c r="L842" s="1">
        <v>3</v>
      </c>
      <c r="M842" s="1">
        <v>130</v>
      </c>
      <c r="N842" s="1">
        <v>5</v>
      </c>
      <c r="O842" s="1">
        <v>19.5</v>
      </c>
      <c r="P842" s="1">
        <v>20</v>
      </c>
      <c r="Q842" s="1">
        <v>390.5</v>
      </c>
      <c r="R842" s="1" t="s">
        <v>15</v>
      </c>
      <c r="S842" s="1" t="s">
        <v>15340</v>
      </c>
      <c r="T842" s="1">
        <f>Table3[[#This Row],[Unit_Price]]*Table3[[#This Row],[Quantity]]</f>
        <v>390</v>
      </c>
      <c r="U842" s="1">
        <f>(SUM(Table3[[#This Row],[Gross_Sales]],Table3[[#This Row],[Delivery_Fee]])-Table3[[#This Row],[Discount_Amount]])</f>
        <v>390.5</v>
      </c>
    </row>
    <row r="843" spans="1:21" ht="19.2" customHeight="1" x14ac:dyDescent="0.3">
      <c r="A843" s="1" t="s">
        <v>15341</v>
      </c>
      <c r="B843" s="1" t="s">
        <v>13659</v>
      </c>
      <c r="C843" s="1" t="s">
        <v>30479</v>
      </c>
      <c r="D843" s="1" t="s">
        <v>879</v>
      </c>
      <c r="E843" s="1" t="s">
        <v>67</v>
      </c>
      <c r="F843" s="1" t="s">
        <v>68</v>
      </c>
      <c r="G843" s="1" t="s">
        <v>69</v>
      </c>
      <c r="H843" s="1" t="s">
        <v>116</v>
      </c>
      <c r="I843" s="1" t="s">
        <v>117</v>
      </c>
      <c r="J843" s="1" t="s">
        <v>35</v>
      </c>
      <c r="K843" s="1" t="s">
        <v>14</v>
      </c>
      <c r="L843" s="1">
        <v>2</v>
      </c>
      <c r="M843" s="1">
        <v>210</v>
      </c>
      <c r="N843" s="1">
        <v>0</v>
      </c>
      <c r="O843" s="1">
        <v>0</v>
      </c>
      <c r="P843" s="1">
        <v>40</v>
      </c>
      <c r="Q843" s="1">
        <v>460</v>
      </c>
      <c r="R843" s="1" t="s">
        <v>15</v>
      </c>
      <c r="S843" s="1" t="s">
        <v>15342</v>
      </c>
      <c r="T843" s="1">
        <f>Table3[[#This Row],[Unit_Price]]*Table3[[#This Row],[Quantity]]</f>
        <v>420</v>
      </c>
      <c r="U843" s="1">
        <f>(SUM(Table3[[#This Row],[Gross_Sales]],Table3[[#This Row],[Delivery_Fee]])-Table3[[#This Row],[Discount_Amount]])</f>
        <v>460</v>
      </c>
    </row>
    <row r="844" spans="1:21" ht="19.2" customHeight="1" x14ac:dyDescent="0.3">
      <c r="A844" s="1" t="s">
        <v>15343</v>
      </c>
      <c r="B844" s="1" t="s">
        <v>13659</v>
      </c>
      <c r="C844" s="1" t="s">
        <v>30479</v>
      </c>
      <c r="D844" s="1" t="s">
        <v>1396</v>
      </c>
      <c r="E844" s="1" t="s">
        <v>67</v>
      </c>
      <c r="F844" s="1" t="s">
        <v>141</v>
      </c>
      <c r="G844" s="1" t="s">
        <v>142</v>
      </c>
      <c r="H844" s="1" t="s">
        <v>61</v>
      </c>
      <c r="I844" s="1" t="s">
        <v>62</v>
      </c>
      <c r="J844" s="1" t="s">
        <v>24</v>
      </c>
      <c r="K844" s="1" t="s">
        <v>25</v>
      </c>
      <c r="L844" s="1">
        <v>3</v>
      </c>
      <c r="M844" s="1">
        <v>190</v>
      </c>
      <c r="N844" s="1">
        <v>15</v>
      </c>
      <c r="O844" s="1">
        <v>85.5</v>
      </c>
      <c r="P844" s="1">
        <v>30</v>
      </c>
      <c r="Q844" s="1">
        <v>514.5</v>
      </c>
      <c r="R844" s="1" t="s">
        <v>42</v>
      </c>
      <c r="S844" s="1" t="s">
        <v>15344</v>
      </c>
      <c r="T844" s="1">
        <f>Table3[[#This Row],[Unit_Price]]*Table3[[#This Row],[Quantity]]</f>
        <v>570</v>
      </c>
      <c r="U844" s="1">
        <f>(SUM(Table3[[#This Row],[Gross_Sales]],Table3[[#This Row],[Delivery_Fee]])-Table3[[#This Row],[Discount_Amount]])</f>
        <v>514.5</v>
      </c>
    </row>
    <row r="845" spans="1:21" ht="19.2" customHeight="1" x14ac:dyDescent="0.3">
      <c r="A845" s="1" t="s">
        <v>15345</v>
      </c>
      <c r="B845" s="1" t="s">
        <v>13659</v>
      </c>
      <c r="C845" s="1" t="s">
        <v>30479</v>
      </c>
      <c r="D845" s="1" t="s">
        <v>1065</v>
      </c>
      <c r="E845" s="1" t="s">
        <v>67</v>
      </c>
      <c r="F845" s="1" t="s">
        <v>109</v>
      </c>
      <c r="G845" s="1" t="s">
        <v>110</v>
      </c>
      <c r="H845" s="1" t="s">
        <v>61</v>
      </c>
      <c r="I845" s="1" t="s">
        <v>62</v>
      </c>
      <c r="J845" s="1" t="s">
        <v>24</v>
      </c>
      <c r="K845" s="1" t="s">
        <v>25</v>
      </c>
      <c r="L845" s="1">
        <v>4</v>
      </c>
      <c r="M845" s="1">
        <v>190</v>
      </c>
      <c r="N845" s="1">
        <v>15</v>
      </c>
      <c r="O845" s="1">
        <v>114</v>
      </c>
      <c r="P845" s="1">
        <v>30</v>
      </c>
      <c r="Q845" s="1">
        <v>676</v>
      </c>
      <c r="R845" s="1" t="s">
        <v>42</v>
      </c>
      <c r="S845" s="1" t="s">
        <v>15346</v>
      </c>
      <c r="T845" s="1">
        <f>Table3[[#This Row],[Unit_Price]]*Table3[[#This Row],[Quantity]]</f>
        <v>760</v>
      </c>
      <c r="U845" s="1">
        <f>(SUM(Table3[[#This Row],[Gross_Sales]],Table3[[#This Row],[Delivery_Fee]])-Table3[[#This Row],[Discount_Amount]])</f>
        <v>676</v>
      </c>
    </row>
    <row r="846" spans="1:21" ht="19.2" customHeight="1" x14ac:dyDescent="0.3">
      <c r="A846" s="1" t="s">
        <v>15347</v>
      </c>
      <c r="B846" s="1" t="s">
        <v>13659</v>
      </c>
      <c r="C846" s="1" t="s">
        <v>30479</v>
      </c>
      <c r="D846" s="1" t="s">
        <v>387</v>
      </c>
      <c r="E846" s="1" t="s">
        <v>8</v>
      </c>
      <c r="F846" s="1" t="s">
        <v>187</v>
      </c>
      <c r="G846" s="1" t="s">
        <v>188</v>
      </c>
      <c r="H846" s="1" t="s">
        <v>22</v>
      </c>
      <c r="I846" s="1" t="s">
        <v>23</v>
      </c>
      <c r="J846" s="1" t="s">
        <v>24</v>
      </c>
      <c r="K846" s="1" t="s">
        <v>25</v>
      </c>
      <c r="L846" s="1">
        <v>3</v>
      </c>
      <c r="M846" s="1">
        <v>180</v>
      </c>
      <c r="N846" s="1">
        <v>10</v>
      </c>
      <c r="O846" s="1">
        <v>54</v>
      </c>
      <c r="P846" s="1">
        <v>35</v>
      </c>
      <c r="Q846" s="1">
        <v>521</v>
      </c>
      <c r="R846" s="1" t="s">
        <v>36</v>
      </c>
      <c r="S846" s="1" t="s">
        <v>15348</v>
      </c>
      <c r="T846" s="1">
        <f>Table3[[#This Row],[Unit_Price]]*Table3[[#This Row],[Quantity]]</f>
        <v>540</v>
      </c>
      <c r="U846" s="1">
        <f>(SUM(Table3[[#This Row],[Gross_Sales]],Table3[[#This Row],[Delivery_Fee]])-Table3[[#This Row],[Discount_Amount]])</f>
        <v>521</v>
      </c>
    </row>
    <row r="847" spans="1:21" ht="19.2" customHeight="1" x14ac:dyDescent="0.3">
      <c r="A847" s="1" t="s">
        <v>15349</v>
      </c>
      <c r="B847" s="1" t="s">
        <v>13659</v>
      </c>
      <c r="C847" s="1" t="s">
        <v>30479</v>
      </c>
      <c r="D847" s="1" t="s">
        <v>430</v>
      </c>
      <c r="E847" s="1" t="s">
        <v>19</v>
      </c>
      <c r="F847" s="1" t="s">
        <v>20</v>
      </c>
      <c r="G847" s="1" t="s">
        <v>21</v>
      </c>
      <c r="H847" s="1" t="s">
        <v>48</v>
      </c>
      <c r="I847" s="1" t="s">
        <v>49</v>
      </c>
      <c r="J847" s="1" t="s">
        <v>13</v>
      </c>
      <c r="K847" s="1" t="s">
        <v>14</v>
      </c>
      <c r="L847" s="1">
        <v>4</v>
      </c>
      <c r="M847" s="1">
        <v>220</v>
      </c>
      <c r="N847" s="1">
        <v>15</v>
      </c>
      <c r="O847" s="1">
        <v>132</v>
      </c>
      <c r="P847" s="1">
        <v>25</v>
      </c>
      <c r="Q847" s="1">
        <v>773</v>
      </c>
      <c r="R847" s="1" t="s">
        <v>42</v>
      </c>
      <c r="S847" s="1" t="s">
        <v>15350</v>
      </c>
      <c r="T847" s="1">
        <f>Table3[[#This Row],[Unit_Price]]*Table3[[#This Row],[Quantity]]</f>
        <v>880</v>
      </c>
      <c r="U847" s="1">
        <f>(SUM(Table3[[#This Row],[Gross_Sales]],Table3[[#This Row],[Delivery_Fee]])-Table3[[#This Row],[Discount_Amount]])</f>
        <v>773</v>
      </c>
    </row>
    <row r="848" spans="1:21" ht="19.2" customHeight="1" x14ac:dyDescent="0.3">
      <c r="A848" s="1" t="s">
        <v>15351</v>
      </c>
      <c r="B848" s="1" t="s">
        <v>13659</v>
      </c>
      <c r="C848" s="1" t="s">
        <v>30479</v>
      </c>
      <c r="D848" s="1" t="s">
        <v>1893</v>
      </c>
      <c r="E848" s="1" t="s">
        <v>30</v>
      </c>
      <c r="F848" s="1" t="s">
        <v>75</v>
      </c>
      <c r="G848" s="1" t="s">
        <v>76</v>
      </c>
      <c r="H848" s="1" t="s">
        <v>84</v>
      </c>
      <c r="I848" s="1" t="s">
        <v>85</v>
      </c>
      <c r="J848" s="1" t="s">
        <v>86</v>
      </c>
      <c r="K848" s="1" t="s">
        <v>14</v>
      </c>
      <c r="L848" s="1">
        <v>1</v>
      </c>
      <c r="M848" s="1">
        <v>100</v>
      </c>
      <c r="N848" s="1">
        <v>5</v>
      </c>
      <c r="O848" s="1">
        <v>5</v>
      </c>
      <c r="P848" s="1">
        <v>40</v>
      </c>
      <c r="Q848" s="1">
        <v>135</v>
      </c>
      <c r="R848" s="1" t="s">
        <v>63</v>
      </c>
      <c r="S848" s="1" t="s">
        <v>15352</v>
      </c>
      <c r="T848" s="1">
        <f>Table3[[#This Row],[Unit_Price]]*Table3[[#This Row],[Quantity]]</f>
        <v>100</v>
      </c>
      <c r="U848" s="1">
        <f>(SUM(Table3[[#This Row],[Gross_Sales]],Table3[[#This Row],[Delivery_Fee]])-Table3[[#This Row],[Discount_Amount]])</f>
        <v>135</v>
      </c>
    </row>
    <row r="849" spans="1:21" ht="19.2" customHeight="1" x14ac:dyDescent="0.3">
      <c r="A849" s="1" t="s">
        <v>15353</v>
      </c>
      <c r="B849" s="1" t="s">
        <v>13659</v>
      </c>
      <c r="C849" s="1" t="s">
        <v>30479</v>
      </c>
      <c r="D849" s="1" t="s">
        <v>597</v>
      </c>
      <c r="E849" s="1" t="s">
        <v>30</v>
      </c>
      <c r="F849" s="1" t="s">
        <v>151</v>
      </c>
      <c r="G849" s="1" t="s">
        <v>152</v>
      </c>
      <c r="H849" s="1" t="s">
        <v>55</v>
      </c>
      <c r="I849" s="1" t="s">
        <v>56</v>
      </c>
      <c r="J849" s="1" t="s">
        <v>57</v>
      </c>
      <c r="K849" s="1" t="s">
        <v>14</v>
      </c>
      <c r="L849" s="1">
        <v>1</v>
      </c>
      <c r="M849" s="1">
        <v>180</v>
      </c>
      <c r="N849" s="1">
        <v>0</v>
      </c>
      <c r="O849" s="1">
        <v>0</v>
      </c>
      <c r="P849" s="1">
        <v>25</v>
      </c>
      <c r="Q849" s="1">
        <v>205</v>
      </c>
      <c r="R849" s="1" t="s">
        <v>42</v>
      </c>
      <c r="S849" s="1" t="s">
        <v>15354</v>
      </c>
      <c r="T849" s="1">
        <f>Table3[[#This Row],[Unit_Price]]*Table3[[#This Row],[Quantity]]</f>
        <v>180</v>
      </c>
      <c r="U849" s="1">
        <f>(SUM(Table3[[#This Row],[Gross_Sales]],Table3[[#This Row],[Delivery_Fee]])-Table3[[#This Row],[Discount_Amount]])</f>
        <v>205</v>
      </c>
    </row>
    <row r="850" spans="1:21" ht="19.2" customHeight="1" x14ac:dyDescent="0.3">
      <c r="A850" s="1" t="s">
        <v>15355</v>
      </c>
      <c r="B850" s="1" t="s">
        <v>13659</v>
      </c>
      <c r="C850" s="1" t="s">
        <v>30479</v>
      </c>
      <c r="D850" s="1" t="s">
        <v>1065</v>
      </c>
      <c r="E850" s="1" t="s">
        <v>67</v>
      </c>
      <c r="F850" s="1" t="s">
        <v>174</v>
      </c>
      <c r="G850" s="1" t="s">
        <v>175</v>
      </c>
      <c r="H850" s="1" t="s">
        <v>116</v>
      </c>
      <c r="I850" s="1" t="s">
        <v>117</v>
      </c>
      <c r="J850" s="1" t="s">
        <v>35</v>
      </c>
      <c r="K850" s="1" t="s">
        <v>14</v>
      </c>
      <c r="L850" s="1">
        <v>1</v>
      </c>
      <c r="M850" s="1">
        <v>210</v>
      </c>
      <c r="N850" s="1">
        <v>15</v>
      </c>
      <c r="O850" s="1">
        <v>31.5</v>
      </c>
      <c r="P850" s="1">
        <v>40</v>
      </c>
      <c r="Q850" s="1">
        <v>218.5</v>
      </c>
      <c r="R850" s="1" t="s">
        <v>63</v>
      </c>
      <c r="S850" s="1" t="s">
        <v>15356</v>
      </c>
      <c r="T850" s="1">
        <f>Table3[[#This Row],[Unit_Price]]*Table3[[#This Row],[Quantity]]</f>
        <v>210</v>
      </c>
      <c r="U850" s="1">
        <f>(SUM(Table3[[#This Row],[Gross_Sales]],Table3[[#This Row],[Delivery_Fee]])-Table3[[#This Row],[Discount_Amount]])</f>
        <v>218.5</v>
      </c>
    </row>
    <row r="851" spans="1:21" ht="19.2" customHeight="1" x14ac:dyDescent="0.3">
      <c r="A851" s="1" t="s">
        <v>15357</v>
      </c>
      <c r="B851" s="1" t="s">
        <v>13659</v>
      </c>
      <c r="C851" s="1" t="s">
        <v>30479</v>
      </c>
      <c r="D851" s="1" t="s">
        <v>579</v>
      </c>
      <c r="E851" s="1" t="s">
        <v>8</v>
      </c>
      <c r="F851" s="1" t="s">
        <v>9</v>
      </c>
      <c r="G851" s="1" t="s">
        <v>10</v>
      </c>
      <c r="H851" s="1" t="s">
        <v>11</v>
      </c>
      <c r="I851" s="1" t="s">
        <v>12</v>
      </c>
      <c r="J851" s="1" t="s">
        <v>13</v>
      </c>
      <c r="K851" s="1" t="s">
        <v>14</v>
      </c>
      <c r="L851" s="1">
        <v>4</v>
      </c>
      <c r="M851" s="1">
        <v>140</v>
      </c>
      <c r="N851" s="1">
        <v>20</v>
      </c>
      <c r="O851" s="1">
        <v>112</v>
      </c>
      <c r="P851" s="1">
        <v>25</v>
      </c>
      <c r="Q851" s="1">
        <v>473</v>
      </c>
      <c r="R851" s="1" t="s">
        <v>15</v>
      </c>
      <c r="S851" s="1" t="s">
        <v>15358</v>
      </c>
      <c r="T851" s="1">
        <f>Table3[[#This Row],[Unit_Price]]*Table3[[#This Row],[Quantity]]</f>
        <v>560</v>
      </c>
      <c r="U851" s="1">
        <f>(SUM(Table3[[#This Row],[Gross_Sales]],Table3[[#This Row],[Delivery_Fee]])-Table3[[#This Row],[Discount_Amount]])</f>
        <v>473</v>
      </c>
    </row>
    <row r="852" spans="1:21" ht="19.2" customHeight="1" x14ac:dyDescent="0.3">
      <c r="A852" s="1" t="s">
        <v>15359</v>
      </c>
      <c r="B852" s="1" t="s">
        <v>13659</v>
      </c>
      <c r="C852" s="1" t="s">
        <v>30479</v>
      </c>
      <c r="D852" s="1" t="s">
        <v>885</v>
      </c>
      <c r="E852" s="1" t="s">
        <v>8</v>
      </c>
      <c r="F852" s="1" t="s">
        <v>9</v>
      </c>
      <c r="G852" s="1" t="s">
        <v>10</v>
      </c>
      <c r="H852" s="1" t="s">
        <v>143</v>
      </c>
      <c r="I852" s="1" t="s">
        <v>144</v>
      </c>
      <c r="J852" s="1" t="s">
        <v>24</v>
      </c>
      <c r="K852" s="1" t="s">
        <v>14</v>
      </c>
      <c r="L852" s="1">
        <v>2</v>
      </c>
      <c r="M852" s="1">
        <v>160</v>
      </c>
      <c r="N852" s="1">
        <v>5</v>
      </c>
      <c r="O852" s="1">
        <v>16</v>
      </c>
      <c r="P852" s="1">
        <v>40</v>
      </c>
      <c r="Q852" s="1">
        <v>344</v>
      </c>
      <c r="R852" s="1" t="s">
        <v>26</v>
      </c>
      <c r="S852" s="1" t="s">
        <v>15360</v>
      </c>
      <c r="T852" s="1">
        <f>Table3[[#This Row],[Unit_Price]]*Table3[[#This Row],[Quantity]]</f>
        <v>320</v>
      </c>
      <c r="U852" s="1">
        <f>(SUM(Table3[[#This Row],[Gross_Sales]],Table3[[#This Row],[Delivery_Fee]])-Table3[[#This Row],[Discount_Amount]])</f>
        <v>344</v>
      </c>
    </row>
    <row r="853" spans="1:21" ht="19.2" customHeight="1" x14ac:dyDescent="0.3">
      <c r="A853" s="1" t="s">
        <v>15361</v>
      </c>
      <c r="B853" s="1" t="s">
        <v>13659</v>
      </c>
      <c r="C853" s="1" t="s">
        <v>30479</v>
      </c>
      <c r="D853" s="1" t="s">
        <v>465</v>
      </c>
      <c r="E853" s="1" t="s">
        <v>8</v>
      </c>
      <c r="F853" s="1" t="s">
        <v>46</v>
      </c>
      <c r="G853" s="1" t="s">
        <v>47</v>
      </c>
      <c r="H853" s="1" t="s">
        <v>40</v>
      </c>
      <c r="I853" s="1" t="s">
        <v>41</v>
      </c>
      <c r="J853" s="1" t="s">
        <v>13</v>
      </c>
      <c r="K853" s="1" t="s">
        <v>25</v>
      </c>
      <c r="L853" s="1">
        <v>4</v>
      </c>
      <c r="M853" s="1">
        <v>170</v>
      </c>
      <c r="N853" s="1">
        <v>20</v>
      </c>
      <c r="O853" s="1">
        <v>136</v>
      </c>
      <c r="P853" s="1">
        <v>40</v>
      </c>
      <c r="Q853" s="1">
        <v>584</v>
      </c>
      <c r="R853" s="1" t="s">
        <v>15</v>
      </c>
      <c r="S853" s="1" t="s">
        <v>15362</v>
      </c>
      <c r="T853" s="1">
        <f>Table3[[#This Row],[Unit_Price]]*Table3[[#This Row],[Quantity]]</f>
        <v>680</v>
      </c>
      <c r="U853" s="1">
        <f>(SUM(Table3[[#This Row],[Gross_Sales]],Table3[[#This Row],[Delivery_Fee]])-Table3[[#This Row],[Discount_Amount]])</f>
        <v>584</v>
      </c>
    </row>
    <row r="854" spans="1:21" ht="19.2" customHeight="1" x14ac:dyDescent="0.3">
      <c r="A854" s="1" t="s">
        <v>15363</v>
      </c>
      <c r="B854" s="1" t="s">
        <v>13659</v>
      </c>
      <c r="C854" s="1" t="s">
        <v>30479</v>
      </c>
      <c r="D854" s="1" t="s">
        <v>1150</v>
      </c>
      <c r="E854" s="1" t="s">
        <v>30</v>
      </c>
      <c r="F854" s="1" t="s">
        <v>31</v>
      </c>
      <c r="G854" s="1" t="s">
        <v>32</v>
      </c>
      <c r="H854" s="1" t="s">
        <v>288</v>
      </c>
      <c r="I854" s="1" t="s">
        <v>289</v>
      </c>
      <c r="J854" s="1" t="s">
        <v>86</v>
      </c>
      <c r="K854" s="1" t="s">
        <v>14</v>
      </c>
      <c r="L854" s="1">
        <v>2</v>
      </c>
      <c r="M854" s="1">
        <v>80</v>
      </c>
      <c r="N854" s="1">
        <v>20</v>
      </c>
      <c r="O854" s="1">
        <v>32</v>
      </c>
      <c r="P854" s="1">
        <v>35</v>
      </c>
      <c r="Q854" s="1">
        <v>163</v>
      </c>
      <c r="R854" s="1" t="s">
        <v>36</v>
      </c>
      <c r="S854" s="1" t="s">
        <v>15364</v>
      </c>
      <c r="T854" s="1">
        <f>Table3[[#This Row],[Unit_Price]]*Table3[[#This Row],[Quantity]]</f>
        <v>160</v>
      </c>
      <c r="U854" s="1">
        <f>(SUM(Table3[[#This Row],[Gross_Sales]],Table3[[#This Row],[Delivery_Fee]])-Table3[[#This Row],[Discount_Amount]])</f>
        <v>163</v>
      </c>
    </row>
    <row r="855" spans="1:21" ht="19.2" customHeight="1" x14ac:dyDescent="0.3">
      <c r="A855" s="1" t="s">
        <v>15365</v>
      </c>
      <c r="B855" s="1" t="s">
        <v>13659</v>
      </c>
      <c r="C855" s="1" t="s">
        <v>30479</v>
      </c>
      <c r="D855" s="1" t="s">
        <v>2832</v>
      </c>
      <c r="E855" s="1" t="s">
        <v>30</v>
      </c>
      <c r="F855" s="1" t="s">
        <v>53</v>
      </c>
      <c r="G855" s="1" t="s">
        <v>54</v>
      </c>
      <c r="H855" s="1" t="s">
        <v>61</v>
      </c>
      <c r="I855" s="1" t="s">
        <v>62</v>
      </c>
      <c r="J855" s="1" t="s">
        <v>24</v>
      </c>
      <c r="K855" s="1" t="s">
        <v>25</v>
      </c>
      <c r="L855" s="1">
        <v>2</v>
      </c>
      <c r="M855" s="1">
        <v>190</v>
      </c>
      <c r="N855" s="1">
        <v>5</v>
      </c>
      <c r="O855" s="1">
        <v>19</v>
      </c>
      <c r="P855" s="1">
        <v>30</v>
      </c>
      <c r="Q855" s="1">
        <v>391</v>
      </c>
      <c r="R855" s="1" t="s">
        <v>26</v>
      </c>
      <c r="S855" s="1" t="s">
        <v>15366</v>
      </c>
      <c r="T855" s="1">
        <f>Table3[[#This Row],[Unit_Price]]*Table3[[#This Row],[Quantity]]</f>
        <v>380</v>
      </c>
      <c r="U855" s="1">
        <f>(SUM(Table3[[#This Row],[Gross_Sales]],Table3[[#This Row],[Delivery_Fee]])-Table3[[#This Row],[Discount_Amount]])</f>
        <v>391</v>
      </c>
    </row>
    <row r="856" spans="1:21" ht="19.2" customHeight="1" x14ac:dyDescent="0.3">
      <c r="A856" s="1" t="s">
        <v>15367</v>
      </c>
      <c r="B856" s="1" t="s">
        <v>13659</v>
      </c>
      <c r="C856" s="1" t="s">
        <v>30479</v>
      </c>
      <c r="D856" s="1" t="s">
        <v>266</v>
      </c>
      <c r="E856" s="1" t="s">
        <v>8</v>
      </c>
      <c r="F856" s="1" t="s">
        <v>9</v>
      </c>
      <c r="G856" s="1" t="s">
        <v>10</v>
      </c>
      <c r="H856" s="1" t="s">
        <v>288</v>
      </c>
      <c r="I856" s="1" t="s">
        <v>289</v>
      </c>
      <c r="J856" s="1" t="s">
        <v>86</v>
      </c>
      <c r="K856" s="1" t="s">
        <v>14</v>
      </c>
      <c r="L856" s="1">
        <v>4</v>
      </c>
      <c r="M856" s="1">
        <v>80</v>
      </c>
      <c r="N856" s="1">
        <v>5</v>
      </c>
      <c r="O856" s="1">
        <v>16</v>
      </c>
      <c r="P856" s="1">
        <v>30</v>
      </c>
      <c r="Q856" s="1">
        <v>334</v>
      </c>
      <c r="R856" s="1" t="s">
        <v>36</v>
      </c>
      <c r="S856" s="1" t="s">
        <v>15368</v>
      </c>
      <c r="T856" s="1">
        <f>Table3[[#This Row],[Unit_Price]]*Table3[[#This Row],[Quantity]]</f>
        <v>320</v>
      </c>
      <c r="U856" s="1">
        <f>(SUM(Table3[[#This Row],[Gross_Sales]],Table3[[#This Row],[Delivery_Fee]])-Table3[[#This Row],[Discount_Amount]])</f>
        <v>334</v>
      </c>
    </row>
    <row r="857" spans="1:21" ht="19.2" customHeight="1" x14ac:dyDescent="0.3">
      <c r="A857" s="1" t="s">
        <v>15369</v>
      </c>
      <c r="B857" s="1" t="s">
        <v>13659</v>
      </c>
      <c r="C857" s="1" t="s">
        <v>30479</v>
      </c>
      <c r="D857" s="1" t="s">
        <v>1879</v>
      </c>
      <c r="E857" s="1" t="s">
        <v>19</v>
      </c>
      <c r="F857" s="1" t="s">
        <v>129</v>
      </c>
      <c r="G857" s="1" t="s">
        <v>130</v>
      </c>
      <c r="H857" s="1" t="s">
        <v>84</v>
      </c>
      <c r="I857" s="1" t="s">
        <v>85</v>
      </c>
      <c r="J857" s="1" t="s">
        <v>86</v>
      </c>
      <c r="K857" s="1" t="s">
        <v>14</v>
      </c>
      <c r="L857" s="1">
        <v>3</v>
      </c>
      <c r="M857" s="1">
        <v>100</v>
      </c>
      <c r="N857" s="1">
        <v>20</v>
      </c>
      <c r="O857" s="1">
        <v>60</v>
      </c>
      <c r="P857" s="1">
        <v>35</v>
      </c>
      <c r="Q857" s="1">
        <v>275</v>
      </c>
      <c r="R857" s="1" t="s">
        <v>15</v>
      </c>
      <c r="S857" s="1" t="s">
        <v>15370</v>
      </c>
      <c r="T857" s="1">
        <f>Table3[[#This Row],[Unit_Price]]*Table3[[#This Row],[Quantity]]</f>
        <v>300</v>
      </c>
      <c r="U857" s="1">
        <f>(SUM(Table3[[#This Row],[Gross_Sales]],Table3[[#This Row],[Delivery_Fee]])-Table3[[#This Row],[Discount_Amount]])</f>
        <v>275</v>
      </c>
    </row>
    <row r="858" spans="1:21" ht="19.2" customHeight="1" x14ac:dyDescent="0.3">
      <c r="A858" s="1" t="s">
        <v>15371</v>
      </c>
      <c r="B858" s="1" t="s">
        <v>13659</v>
      </c>
      <c r="C858" s="1" t="s">
        <v>30479</v>
      </c>
      <c r="D858" s="1" t="s">
        <v>594</v>
      </c>
      <c r="E858" s="1" t="s">
        <v>30</v>
      </c>
      <c r="F858" s="1" t="s">
        <v>339</v>
      </c>
      <c r="G858" s="1" t="s">
        <v>340</v>
      </c>
      <c r="H858" s="1" t="s">
        <v>61</v>
      </c>
      <c r="I858" s="1" t="s">
        <v>62</v>
      </c>
      <c r="J858" s="1" t="s">
        <v>24</v>
      </c>
      <c r="K858" s="1" t="s">
        <v>25</v>
      </c>
      <c r="L858" s="1">
        <v>3</v>
      </c>
      <c r="M858" s="1">
        <v>190</v>
      </c>
      <c r="N858" s="1">
        <v>0</v>
      </c>
      <c r="O858" s="1">
        <v>0</v>
      </c>
      <c r="P858" s="1">
        <v>40</v>
      </c>
      <c r="Q858" s="1">
        <v>610</v>
      </c>
      <c r="R858" s="1" t="s">
        <v>26</v>
      </c>
      <c r="S858" s="1" t="s">
        <v>15372</v>
      </c>
      <c r="T858" s="1">
        <f>Table3[[#This Row],[Unit_Price]]*Table3[[#This Row],[Quantity]]</f>
        <v>570</v>
      </c>
      <c r="U858" s="1">
        <f>(SUM(Table3[[#This Row],[Gross_Sales]],Table3[[#This Row],[Delivery_Fee]])-Table3[[#This Row],[Discount_Amount]])</f>
        <v>610</v>
      </c>
    </row>
    <row r="859" spans="1:21" ht="19.2" customHeight="1" x14ac:dyDescent="0.3">
      <c r="A859" s="1" t="s">
        <v>15373</v>
      </c>
      <c r="B859" s="1" t="s">
        <v>13659</v>
      </c>
      <c r="C859" s="1" t="s">
        <v>30479</v>
      </c>
      <c r="D859" s="1" t="s">
        <v>1852</v>
      </c>
      <c r="E859" s="1" t="s">
        <v>67</v>
      </c>
      <c r="F859" s="1" t="s">
        <v>141</v>
      </c>
      <c r="G859" s="1" t="s">
        <v>142</v>
      </c>
      <c r="H859" s="1" t="s">
        <v>84</v>
      </c>
      <c r="I859" s="1" t="s">
        <v>85</v>
      </c>
      <c r="J859" s="1" t="s">
        <v>86</v>
      </c>
      <c r="K859" s="1" t="s">
        <v>14</v>
      </c>
      <c r="L859" s="1">
        <v>4</v>
      </c>
      <c r="M859" s="1">
        <v>100</v>
      </c>
      <c r="N859" s="1">
        <v>5</v>
      </c>
      <c r="O859" s="1">
        <v>20</v>
      </c>
      <c r="P859" s="1">
        <v>40</v>
      </c>
      <c r="Q859" s="1">
        <v>420</v>
      </c>
      <c r="R859" s="1" t="s">
        <v>36</v>
      </c>
      <c r="S859" s="1" t="s">
        <v>15374</v>
      </c>
      <c r="T859" s="1">
        <f>Table3[[#This Row],[Unit_Price]]*Table3[[#This Row],[Quantity]]</f>
        <v>400</v>
      </c>
      <c r="U859" s="1">
        <f>(SUM(Table3[[#This Row],[Gross_Sales]],Table3[[#This Row],[Delivery_Fee]])-Table3[[#This Row],[Discount_Amount]])</f>
        <v>420</v>
      </c>
    </row>
    <row r="860" spans="1:21" ht="19.2" customHeight="1" x14ac:dyDescent="0.3">
      <c r="A860" s="1" t="s">
        <v>15375</v>
      </c>
      <c r="B860" s="1" t="s">
        <v>13659</v>
      </c>
      <c r="C860" s="1" t="s">
        <v>30479</v>
      </c>
      <c r="D860" s="1" t="s">
        <v>218</v>
      </c>
      <c r="E860" s="1" t="s">
        <v>67</v>
      </c>
      <c r="F860" s="1" t="s">
        <v>267</v>
      </c>
      <c r="G860" s="1" t="s">
        <v>268</v>
      </c>
      <c r="H860" s="1" t="s">
        <v>288</v>
      </c>
      <c r="I860" s="1" t="s">
        <v>289</v>
      </c>
      <c r="J860" s="1" t="s">
        <v>86</v>
      </c>
      <c r="K860" s="1" t="s">
        <v>14</v>
      </c>
      <c r="L860" s="1">
        <v>4</v>
      </c>
      <c r="M860" s="1">
        <v>80</v>
      </c>
      <c r="N860" s="1">
        <v>15</v>
      </c>
      <c r="O860" s="1">
        <v>48</v>
      </c>
      <c r="P860" s="1">
        <v>40</v>
      </c>
      <c r="Q860" s="1">
        <v>312</v>
      </c>
      <c r="R860" s="1" t="s">
        <v>26</v>
      </c>
      <c r="S860" s="1" t="s">
        <v>15376</v>
      </c>
      <c r="T860" s="1">
        <f>Table3[[#This Row],[Unit_Price]]*Table3[[#This Row],[Quantity]]</f>
        <v>320</v>
      </c>
      <c r="U860" s="1">
        <f>(SUM(Table3[[#This Row],[Gross_Sales]],Table3[[#This Row],[Delivery_Fee]])-Table3[[#This Row],[Discount_Amount]])</f>
        <v>312</v>
      </c>
    </row>
    <row r="861" spans="1:21" ht="19.2" customHeight="1" x14ac:dyDescent="0.3">
      <c r="A861" s="1" t="s">
        <v>15377</v>
      </c>
      <c r="B861" s="1" t="s">
        <v>13659</v>
      </c>
      <c r="C861" s="1" t="s">
        <v>30479</v>
      </c>
      <c r="D861" s="1" t="s">
        <v>1403</v>
      </c>
      <c r="E861" s="1" t="s">
        <v>19</v>
      </c>
      <c r="F861" s="1" t="s">
        <v>124</v>
      </c>
      <c r="G861" s="1" t="s">
        <v>125</v>
      </c>
      <c r="H861" s="1" t="s">
        <v>55</v>
      </c>
      <c r="I861" s="1" t="s">
        <v>56</v>
      </c>
      <c r="J861" s="1" t="s">
        <v>57</v>
      </c>
      <c r="K861" s="1" t="s">
        <v>14</v>
      </c>
      <c r="L861" s="1">
        <v>1</v>
      </c>
      <c r="M861" s="1">
        <v>180</v>
      </c>
      <c r="N861" s="1">
        <v>20</v>
      </c>
      <c r="O861" s="1">
        <v>36</v>
      </c>
      <c r="P861" s="1">
        <v>20</v>
      </c>
      <c r="Q861" s="1">
        <v>164</v>
      </c>
      <c r="R861" s="1" t="s">
        <v>63</v>
      </c>
      <c r="S861" s="1" t="s">
        <v>15378</v>
      </c>
      <c r="T861" s="1">
        <f>Table3[[#This Row],[Unit_Price]]*Table3[[#This Row],[Quantity]]</f>
        <v>180</v>
      </c>
      <c r="U861" s="1">
        <f>(SUM(Table3[[#This Row],[Gross_Sales]],Table3[[#This Row],[Delivery_Fee]])-Table3[[#This Row],[Discount_Amount]])</f>
        <v>164</v>
      </c>
    </row>
    <row r="862" spans="1:21" ht="19.2" customHeight="1" x14ac:dyDescent="0.3">
      <c r="A862" s="1" t="s">
        <v>15379</v>
      </c>
      <c r="B862" s="1" t="s">
        <v>13659</v>
      </c>
      <c r="C862" s="1" t="s">
        <v>30479</v>
      </c>
      <c r="D862" s="1" t="s">
        <v>1590</v>
      </c>
      <c r="E862" s="1" t="s">
        <v>67</v>
      </c>
      <c r="F862" s="1" t="s">
        <v>267</v>
      </c>
      <c r="G862" s="1" t="s">
        <v>268</v>
      </c>
      <c r="H862" s="1" t="s">
        <v>70</v>
      </c>
      <c r="I862" s="1" t="s">
        <v>71</v>
      </c>
      <c r="J862" s="1" t="s">
        <v>13</v>
      </c>
      <c r="K862" s="1" t="s">
        <v>14</v>
      </c>
      <c r="L862" s="1">
        <v>4</v>
      </c>
      <c r="M862" s="1">
        <v>130</v>
      </c>
      <c r="N862" s="1">
        <v>20</v>
      </c>
      <c r="O862" s="1">
        <v>104</v>
      </c>
      <c r="P862" s="1">
        <v>40</v>
      </c>
      <c r="Q862" s="1">
        <v>456</v>
      </c>
      <c r="R862" s="1" t="s">
        <v>15</v>
      </c>
      <c r="S862" s="1" t="s">
        <v>15380</v>
      </c>
      <c r="T862" s="1">
        <f>Table3[[#This Row],[Unit_Price]]*Table3[[#This Row],[Quantity]]</f>
        <v>520</v>
      </c>
      <c r="U862" s="1">
        <f>(SUM(Table3[[#This Row],[Gross_Sales]],Table3[[#This Row],[Delivery_Fee]])-Table3[[#This Row],[Discount_Amount]])</f>
        <v>456</v>
      </c>
    </row>
    <row r="863" spans="1:21" ht="19.2" customHeight="1" x14ac:dyDescent="0.3">
      <c r="A863" s="1" t="s">
        <v>15381</v>
      </c>
      <c r="B863" s="1" t="s">
        <v>13659</v>
      </c>
      <c r="C863" s="1" t="s">
        <v>30479</v>
      </c>
      <c r="D863" s="1" t="s">
        <v>603</v>
      </c>
      <c r="E863" s="1" t="s">
        <v>30</v>
      </c>
      <c r="F863" s="1" t="s">
        <v>339</v>
      </c>
      <c r="G863" s="1" t="s">
        <v>340</v>
      </c>
      <c r="H863" s="1" t="s">
        <v>33</v>
      </c>
      <c r="I863" s="1" t="s">
        <v>34</v>
      </c>
      <c r="J863" s="1" t="s">
        <v>35</v>
      </c>
      <c r="K863" s="1" t="s">
        <v>25</v>
      </c>
      <c r="L863" s="1">
        <v>2</v>
      </c>
      <c r="M863" s="1">
        <v>240</v>
      </c>
      <c r="N863" s="1">
        <v>15</v>
      </c>
      <c r="O863" s="1">
        <v>72</v>
      </c>
      <c r="P863" s="1">
        <v>30</v>
      </c>
      <c r="Q863" s="1">
        <v>438</v>
      </c>
      <c r="R863" s="1" t="s">
        <v>26</v>
      </c>
      <c r="S863" s="1" t="s">
        <v>15382</v>
      </c>
      <c r="T863" s="1">
        <f>Table3[[#This Row],[Unit_Price]]*Table3[[#This Row],[Quantity]]</f>
        <v>480</v>
      </c>
      <c r="U863" s="1">
        <f>(SUM(Table3[[#This Row],[Gross_Sales]],Table3[[#This Row],[Delivery_Fee]])-Table3[[#This Row],[Discount_Amount]])</f>
        <v>438</v>
      </c>
    </row>
    <row r="864" spans="1:21" ht="19.2" customHeight="1" x14ac:dyDescent="0.3">
      <c r="A864" s="1" t="s">
        <v>15383</v>
      </c>
      <c r="B864" s="1" t="s">
        <v>13659</v>
      </c>
      <c r="C864" s="1" t="s">
        <v>30479</v>
      </c>
      <c r="D864" s="1" t="s">
        <v>763</v>
      </c>
      <c r="E864" s="1" t="s">
        <v>19</v>
      </c>
      <c r="F864" s="1" t="s">
        <v>98</v>
      </c>
      <c r="G864" s="1" t="s">
        <v>99</v>
      </c>
      <c r="H864" s="1" t="s">
        <v>61</v>
      </c>
      <c r="I864" s="1" t="s">
        <v>62</v>
      </c>
      <c r="J864" s="1" t="s">
        <v>24</v>
      </c>
      <c r="K864" s="1" t="s">
        <v>25</v>
      </c>
      <c r="L864" s="1">
        <v>4</v>
      </c>
      <c r="M864" s="1">
        <v>190</v>
      </c>
      <c r="N864" s="1">
        <v>0</v>
      </c>
      <c r="O864" s="1">
        <v>0</v>
      </c>
      <c r="P864" s="1">
        <v>20</v>
      </c>
      <c r="Q864" s="1">
        <v>780</v>
      </c>
      <c r="R864" s="1" t="s">
        <v>15</v>
      </c>
      <c r="S864" s="1" t="s">
        <v>15384</v>
      </c>
      <c r="T864" s="1">
        <f>Table3[[#This Row],[Unit_Price]]*Table3[[#This Row],[Quantity]]</f>
        <v>760</v>
      </c>
      <c r="U864" s="1">
        <f>(SUM(Table3[[#This Row],[Gross_Sales]],Table3[[#This Row],[Delivery_Fee]])-Table3[[#This Row],[Discount_Amount]])</f>
        <v>780</v>
      </c>
    </row>
    <row r="865" spans="1:21" ht="19.2" customHeight="1" x14ac:dyDescent="0.3">
      <c r="A865" s="1" t="s">
        <v>15385</v>
      </c>
      <c r="B865" s="1" t="s">
        <v>13659</v>
      </c>
      <c r="C865" s="1" t="s">
        <v>30479</v>
      </c>
      <c r="D865" s="1" t="s">
        <v>285</v>
      </c>
      <c r="E865" s="1" t="s">
        <v>19</v>
      </c>
      <c r="F865" s="1" t="s">
        <v>124</v>
      </c>
      <c r="G865" s="1" t="s">
        <v>125</v>
      </c>
      <c r="H865" s="1" t="s">
        <v>116</v>
      </c>
      <c r="I865" s="1" t="s">
        <v>117</v>
      </c>
      <c r="J865" s="1" t="s">
        <v>35</v>
      </c>
      <c r="K865" s="1" t="s">
        <v>14</v>
      </c>
      <c r="L865" s="1">
        <v>4</v>
      </c>
      <c r="M865" s="1">
        <v>210</v>
      </c>
      <c r="N865" s="1">
        <v>15</v>
      </c>
      <c r="O865" s="1">
        <v>126</v>
      </c>
      <c r="P865" s="1">
        <v>25</v>
      </c>
      <c r="Q865" s="1">
        <v>739</v>
      </c>
      <c r="R865" s="1" t="s">
        <v>42</v>
      </c>
      <c r="S865" s="1" t="s">
        <v>15386</v>
      </c>
      <c r="T865" s="1">
        <f>Table3[[#This Row],[Unit_Price]]*Table3[[#This Row],[Quantity]]</f>
        <v>840</v>
      </c>
      <c r="U865" s="1">
        <f>(SUM(Table3[[#This Row],[Gross_Sales]],Table3[[#This Row],[Delivery_Fee]])-Table3[[#This Row],[Discount_Amount]])</f>
        <v>739</v>
      </c>
    </row>
    <row r="866" spans="1:21" ht="19.2" customHeight="1" x14ac:dyDescent="0.3">
      <c r="A866" s="1" t="s">
        <v>15387</v>
      </c>
      <c r="B866" s="1" t="s">
        <v>13659</v>
      </c>
      <c r="C866" s="1" t="s">
        <v>30479</v>
      </c>
      <c r="D866" s="1" t="s">
        <v>1288</v>
      </c>
      <c r="E866" s="1" t="s">
        <v>19</v>
      </c>
      <c r="F866" s="1" t="s">
        <v>93</v>
      </c>
      <c r="G866" s="1" t="s">
        <v>94</v>
      </c>
      <c r="H866" s="1" t="s">
        <v>77</v>
      </c>
      <c r="I866" s="1" t="s">
        <v>78</v>
      </c>
      <c r="J866" s="1" t="s">
        <v>24</v>
      </c>
      <c r="K866" s="1" t="s">
        <v>14</v>
      </c>
      <c r="L866" s="1">
        <v>1</v>
      </c>
      <c r="M866" s="1">
        <v>150</v>
      </c>
      <c r="N866" s="1">
        <v>20</v>
      </c>
      <c r="O866" s="1">
        <v>30</v>
      </c>
      <c r="P866" s="1">
        <v>40</v>
      </c>
      <c r="Q866" s="1">
        <v>160</v>
      </c>
      <c r="R866" s="1" t="s">
        <v>26</v>
      </c>
      <c r="S866" s="1" t="s">
        <v>15388</v>
      </c>
      <c r="T866" s="1">
        <f>Table3[[#This Row],[Unit_Price]]*Table3[[#This Row],[Quantity]]</f>
        <v>150</v>
      </c>
      <c r="U866" s="1">
        <f>(SUM(Table3[[#This Row],[Gross_Sales]],Table3[[#This Row],[Delivery_Fee]])-Table3[[#This Row],[Discount_Amount]])</f>
        <v>160</v>
      </c>
    </row>
    <row r="867" spans="1:21" ht="19.2" customHeight="1" x14ac:dyDescent="0.3">
      <c r="A867" s="1" t="s">
        <v>15389</v>
      </c>
      <c r="B867" s="1" t="s">
        <v>13659</v>
      </c>
      <c r="C867" s="1" t="s">
        <v>30479</v>
      </c>
      <c r="D867" s="1" t="s">
        <v>1499</v>
      </c>
      <c r="E867" s="1" t="s">
        <v>67</v>
      </c>
      <c r="F867" s="1" t="s">
        <v>109</v>
      </c>
      <c r="G867" s="1" t="s">
        <v>110</v>
      </c>
      <c r="H867" s="1" t="s">
        <v>61</v>
      </c>
      <c r="I867" s="1" t="s">
        <v>62</v>
      </c>
      <c r="J867" s="1" t="s">
        <v>24</v>
      </c>
      <c r="K867" s="1" t="s">
        <v>25</v>
      </c>
      <c r="L867" s="1">
        <v>3</v>
      </c>
      <c r="M867" s="1">
        <v>190</v>
      </c>
      <c r="N867" s="1">
        <v>0</v>
      </c>
      <c r="O867" s="1">
        <v>0</v>
      </c>
      <c r="P867" s="1">
        <v>35</v>
      </c>
      <c r="Q867" s="1">
        <v>605</v>
      </c>
      <c r="R867" s="1" t="s">
        <v>42</v>
      </c>
      <c r="S867" s="1" t="s">
        <v>15390</v>
      </c>
      <c r="T867" s="1">
        <f>Table3[[#This Row],[Unit_Price]]*Table3[[#This Row],[Quantity]]</f>
        <v>570</v>
      </c>
      <c r="U867" s="1">
        <f>(SUM(Table3[[#This Row],[Gross_Sales]],Table3[[#This Row],[Delivery_Fee]])-Table3[[#This Row],[Discount_Amount]])</f>
        <v>605</v>
      </c>
    </row>
    <row r="868" spans="1:21" ht="19.2" customHeight="1" x14ac:dyDescent="0.3">
      <c r="A868" s="1" t="s">
        <v>15391</v>
      </c>
      <c r="B868" s="1" t="s">
        <v>13659</v>
      </c>
      <c r="C868" s="1" t="s">
        <v>30479</v>
      </c>
      <c r="D868" s="1" t="s">
        <v>2279</v>
      </c>
      <c r="E868" s="1" t="s">
        <v>19</v>
      </c>
      <c r="F868" s="1" t="s">
        <v>75</v>
      </c>
      <c r="G868" s="1" t="s">
        <v>76</v>
      </c>
      <c r="H868" s="1" t="s">
        <v>116</v>
      </c>
      <c r="I868" s="1" t="s">
        <v>117</v>
      </c>
      <c r="J868" s="1" t="s">
        <v>35</v>
      </c>
      <c r="K868" s="1" t="s">
        <v>14</v>
      </c>
      <c r="L868" s="1">
        <v>4</v>
      </c>
      <c r="M868" s="1">
        <v>210</v>
      </c>
      <c r="N868" s="1">
        <v>15</v>
      </c>
      <c r="O868" s="1">
        <v>126</v>
      </c>
      <c r="P868" s="1">
        <v>25</v>
      </c>
      <c r="Q868" s="1">
        <v>739</v>
      </c>
      <c r="R868" s="1" t="s">
        <v>63</v>
      </c>
      <c r="S868" s="1" t="s">
        <v>15392</v>
      </c>
      <c r="T868" s="1">
        <f>Table3[[#This Row],[Unit_Price]]*Table3[[#This Row],[Quantity]]</f>
        <v>840</v>
      </c>
      <c r="U868" s="1">
        <f>(SUM(Table3[[#This Row],[Gross_Sales]],Table3[[#This Row],[Delivery_Fee]])-Table3[[#This Row],[Discount_Amount]])</f>
        <v>739</v>
      </c>
    </row>
    <row r="869" spans="1:21" ht="19.2" customHeight="1" x14ac:dyDescent="0.3">
      <c r="A869" s="1" t="s">
        <v>15393</v>
      </c>
      <c r="B869" s="1" t="s">
        <v>13659</v>
      </c>
      <c r="C869" s="1" t="s">
        <v>30479</v>
      </c>
      <c r="D869" s="1" t="s">
        <v>1105</v>
      </c>
      <c r="E869" s="1" t="s">
        <v>30</v>
      </c>
      <c r="F869" s="1" t="s">
        <v>31</v>
      </c>
      <c r="G869" s="1" t="s">
        <v>32</v>
      </c>
      <c r="H869" s="1" t="s">
        <v>77</v>
      </c>
      <c r="I869" s="1" t="s">
        <v>78</v>
      </c>
      <c r="J869" s="1" t="s">
        <v>24</v>
      </c>
      <c r="K869" s="1" t="s">
        <v>14</v>
      </c>
      <c r="L869" s="1">
        <v>2</v>
      </c>
      <c r="M869" s="1">
        <v>150</v>
      </c>
      <c r="N869" s="1">
        <v>15</v>
      </c>
      <c r="O869" s="1">
        <v>45</v>
      </c>
      <c r="P869" s="1">
        <v>40</v>
      </c>
      <c r="Q869" s="1">
        <v>295</v>
      </c>
      <c r="R869" s="1" t="s">
        <v>36</v>
      </c>
      <c r="S869" s="1" t="s">
        <v>15394</v>
      </c>
      <c r="T869" s="1">
        <f>Table3[[#This Row],[Unit_Price]]*Table3[[#This Row],[Quantity]]</f>
        <v>300</v>
      </c>
      <c r="U869" s="1">
        <f>(SUM(Table3[[#This Row],[Gross_Sales]],Table3[[#This Row],[Delivery_Fee]])-Table3[[#This Row],[Discount_Amount]])</f>
        <v>295</v>
      </c>
    </row>
    <row r="870" spans="1:21" ht="19.2" customHeight="1" x14ac:dyDescent="0.3">
      <c r="A870" s="1" t="s">
        <v>15395</v>
      </c>
      <c r="B870" s="1" t="s">
        <v>13659</v>
      </c>
      <c r="C870" s="1" t="s">
        <v>30479</v>
      </c>
      <c r="D870" s="1" t="s">
        <v>324</v>
      </c>
      <c r="E870" s="1" t="s">
        <v>30</v>
      </c>
      <c r="F870" s="1" t="s">
        <v>187</v>
      </c>
      <c r="G870" s="1" t="s">
        <v>188</v>
      </c>
      <c r="H870" s="1" t="s">
        <v>61</v>
      </c>
      <c r="I870" s="1" t="s">
        <v>62</v>
      </c>
      <c r="J870" s="1" t="s">
        <v>24</v>
      </c>
      <c r="K870" s="1" t="s">
        <v>25</v>
      </c>
      <c r="L870" s="1">
        <v>3</v>
      </c>
      <c r="M870" s="1">
        <v>190</v>
      </c>
      <c r="N870" s="1">
        <v>5</v>
      </c>
      <c r="O870" s="1">
        <v>28.5</v>
      </c>
      <c r="P870" s="1">
        <v>40</v>
      </c>
      <c r="Q870" s="1">
        <v>581.5</v>
      </c>
      <c r="R870" s="1" t="s">
        <v>42</v>
      </c>
      <c r="S870" s="1" t="s">
        <v>15396</v>
      </c>
      <c r="T870" s="1">
        <f>Table3[[#This Row],[Unit_Price]]*Table3[[#This Row],[Quantity]]</f>
        <v>570</v>
      </c>
      <c r="U870" s="1">
        <f>(SUM(Table3[[#This Row],[Gross_Sales]],Table3[[#This Row],[Delivery_Fee]])-Table3[[#This Row],[Discount_Amount]])</f>
        <v>581.5</v>
      </c>
    </row>
    <row r="871" spans="1:21" ht="19.2" customHeight="1" x14ac:dyDescent="0.3">
      <c r="A871" s="1" t="s">
        <v>15397</v>
      </c>
      <c r="B871" s="1" t="s">
        <v>13659</v>
      </c>
      <c r="C871" s="1" t="s">
        <v>30479</v>
      </c>
      <c r="D871" s="1" t="s">
        <v>1494</v>
      </c>
      <c r="E871" s="1" t="s">
        <v>19</v>
      </c>
      <c r="F871" s="1" t="s">
        <v>174</v>
      </c>
      <c r="G871" s="1" t="s">
        <v>175</v>
      </c>
      <c r="H871" s="1" t="s">
        <v>131</v>
      </c>
      <c r="I871" s="1" t="s">
        <v>132</v>
      </c>
      <c r="J871" s="1" t="s">
        <v>57</v>
      </c>
      <c r="K871" s="1" t="s">
        <v>25</v>
      </c>
      <c r="L871" s="1">
        <v>4</v>
      </c>
      <c r="M871" s="1">
        <v>220</v>
      </c>
      <c r="N871" s="1">
        <v>15</v>
      </c>
      <c r="O871" s="1">
        <v>132</v>
      </c>
      <c r="P871" s="1">
        <v>40</v>
      </c>
      <c r="Q871" s="1">
        <v>788</v>
      </c>
      <c r="R871" s="1" t="s">
        <v>42</v>
      </c>
      <c r="S871" s="1" t="s">
        <v>15398</v>
      </c>
      <c r="T871" s="1">
        <f>Table3[[#This Row],[Unit_Price]]*Table3[[#This Row],[Quantity]]</f>
        <v>880</v>
      </c>
      <c r="U871" s="1">
        <f>(SUM(Table3[[#This Row],[Gross_Sales]],Table3[[#This Row],[Delivery_Fee]])-Table3[[#This Row],[Discount_Amount]])</f>
        <v>788</v>
      </c>
    </row>
    <row r="872" spans="1:21" ht="19.2" customHeight="1" x14ac:dyDescent="0.3">
      <c r="A872" s="1" t="s">
        <v>15399</v>
      </c>
      <c r="B872" s="1" t="s">
        <v>13659</v>
      </c>
      <c r="C872" s="1" t="s">
        <v>30479</v>
      </c>
      <c r="D872" s="1" t="s">
        <v>687</v>
      </c>
      <c r="E872" s="1" t="s">
        <v>30</v>
      </c>
      <c r="F872" s="1" t="s">
        <v>136</v>
      </c>
      <c r="G872" s="1" t="s">
        <v>137</v>
      </c>
      <c r="H872" s="1" t="s">
        <v>70</v>
      </c>
      <c r="I872" s="1" t="s">
        <v>71</v>
      </c>
      <c r="J872" s="1" t="s">
        <v>13</v>
      </c>
      <c r="K872" s="1" t="s">
        <v>14</v>
      </c>
      <c r="L872" s="1">
        <v>3</v>
      </c>
      <c r="M872" s="1">
        <v>130</v>
      </c>
      <c r="N872" s="1">
        <v>0</v>
      </c>
      <c r="O872" s="1">
        <v>0</v>
      </c>
      <c r="P872" s="1">
        <v>30</v>
      </c>
      <c r="Q872" s="1">
        <v>420</v>
      </c>
      <c r="R872" s="1" t="s">
        <v>36</v>
      </c>
      <c r="S872" s="1" t="s">
        <v>15400</v>
      </c>
      <c r="T872" s="1">
        <f>Table3[[#This Row],[Unit_Price]]*Table3[[#This Row],[Quantity]]</f>
        <v>390</v>
      </c>
      <c r="U872" s="1">
        <f>(SUM(Table3[[#This Row],[Gross_Sales]],Table3[[#This Row],[Delivery_Fee]])-Table3[[#This Row],[Discount_Amount]])</f>
        <v>420</v>
      </c>
    </row>
    <row r="873" spans="1:21" ht="19.2" customHeight="1" x14ac:dyDescent="0.3">
      <c r="A873" s="1" t="s">
        <v>15401</v>
      </c>
      <c r="B873" s="1" t="s">
        <v>13659</v>
      </c>
      <c r="C873" s="1" t="s">
        <v>30479</v>
      </c>
      <c r="D873" s="1" t="s">
        <v>1386</v>
      </c>
      <c r="E873" s="1" t="s">
        <v>19</v>
      </c>
      <c r="F873" s="1" t="s">
        <v>20</v>
      </c>
      <c r="G873" s="1" t="s">
        <v>21</v>
      </c>
      <c r="H873" s="1" t="s">
        <v>111</v>
      </c>
      <c r="I873" s="1" t="s">
        <v>112</v>
      </c>
      <c r="J873" s="1" t="s">
        <v>13</v>
      </c>
      <c r="K873" s="1" t="s">
        <v>25</v>
      </c>
      <c r="L873" s="1">
        <v>2</v>
      </c>
      <c r="M873" s="1">
        <v>280</v>
      </c>
      <c r="N873" s="1">
        <v>10</v>
      </c>
      <c r="O873" s="1">
        <v>56</v>
      </c>
      <c r="P873" s="1">
        <v>40</v>
      </c>
      <c r="Q873" s="1">
        <v>544</v>
      </c>
      <c r="R873" s="1" t="s">
        <v>42</v>
      </c>
      <c r="S873" s="1" t="s">
        <v>15402</v>
      </c>
      <c r="T873" s="1">
        <f>Table3[[#This Row],[Unit_Price]]*Table3[[#This Row],[Quantity]]</f>
        <v>560</v>
      </c>
      <c r="U873" s="1">
        <f>(SUM(Table3[[#This Row],[Gross_Sales]],Table3[[#This Row],[Delivery_Fee]])-Table3[[#This Row],[Discount_Amount]])</f>
        <v>544</v>
      </c>
    </row>
    <row r="874" spans="1:21" ht="19.2" customHeight="1" x14ac:dyDescent="0.3">
      <c r="A874" s="1" t="s">
        <v>15403</v>
      </c>
      <c r="B874" s="1" t="s">
        <v>13659</v>
      </c>
      <c r="C874" s="1" t="s">
        <v>30479</v>
      </c>
      <c r="D874" s="1" t="s">
        <v>468</v>
      </c>
      <c r="E874" s="1" t="s">
        <v>67</v>
      </c>
      <c r="F874" s="1" t="s">
        <v>68</v>
      </c>
      <c r="G874" s="1" t="s">
        <v>69</v>
      </c>
      <c r="H874" s="1" t="s">
        <v>22</v>
      </c>
      <c r="I874" s="1" t="s">
        <v>23</v>
      </c>
      <c r="J874" s="1" t="s">
        <v>24</v>
      </c>
      <c r="K874" s="1" t="s">
        <v>25</v>
      </c>
      <c r="L874" s="1">
        <v>3</v>
      </c>
      <c r="M874" s="1">
        <v>180</v>
      </c>
      <c r="N874" s="1">
        <v>10</v>
      </c>
      <c r="O874" s="1">
        <v>54</v>
      </c>
      <c r="P874" s="1">
        <v>25</v>
      </c>
      <c r="Q874" s="1">
        <v>511</v>
      </c>
      <c r="R874" s="1" t="s">
        <v>42</v>
      </c>
      <c r="S874" s="1" t="s">
        <v>15404</v>
      </c>
      <c r="T874" s="1">
        <f>Table3[[#This Row],[Unit_Price]]*Table3[[#This Row],[Quantity]]</f>
        <v>540</v>
      </c>
      <c r="U874" s="1">
        <f>(SUM(Table3[[#This Row],[Gross_Sales]],Table3[[#This Row],[Delivery_Fee]])-Table3[[#This Row],[Discount_Amount]])</f>
        <v>511</v>
      </c>
    </row>
    <row r="875" spans="1:21" ht="19.2" customHeight="1" x14ac:dyDescent="0.3">
      <c r="A875" s="1" t="s">
        <v>15405</v>
      </c>
      <c r="B875" s="1" t="s">
        <v>13659</v>
      </c>
      <c r="C875" s="1" t="s">
        <v>30479</v>
      </c>
      <c r="D875" s="1" t="s">
        <v>367</v>
      </c>
      <c r="E875" s="1" t="s">
        <v>8</v>
      </c>
      <c r="F875" s="1" t="s">
        <v>9</v>
      </c>
      <c r="G875" s="1" t="s">
        <v>10</v>
      </c>
      <c r="H875" s="1" t="s">
        <v>55</v>
      </c>
      <c r="I875" s="1" t="s">
        <v>56</v>
      </c>
      <c r="J875" s="1" t="s">
        <v>57</v>
      </c>
      <c r="K875" s="1" t="s">
        <v>14</v>
      </c>
      <c r="L875" s="1">
        <v>1</v>
      </c>
      <c r="M875" s="1">
        <v>180</v>
      </c>
      <c r="N875" s="1">
        <v>15</v>
      </c>
      <c r="O875" s="1">
        <v>27</v>
      </c>
      <c r="P875" s="1">
        <v>35</v>
      </c>
      <c r="Q875" s="1">
        <v>188</v>
      </c>
      <c r="R875" s="1" t="s">
        <v>63</v>
      </c>
      <c r="S875" s="1" t="s">
        <v>15406</v>
      </c>
      <c r="T875" s="1">
        <f>Table3[[#This Row],[Unit_Price]]*Table3[[#This Row],[Quantity]]</f>
        <v>180</v>
      </c>
      <c r="U875" s="1">
        <f>(SUM(Table3[[#This Row],[Gross_Sales]],Table3[[#This Row],[Delivery_Fee]])-Table3[[#This Row],[Discount_Amount]])</f>
        <v>188</v>
      </c>
    </row>
    <row r="876" spans="1:21" ht="19.2" customHeight="1" x14ac:dyDescent="0.3">
      <c r="A876" s="1" t="s">
        <v>15407</v>
      </c>
      <c r="B876" s="1" t="s">
        <v>13659</v>
      </c>
      <c r="C876" s="1" t="s">
        <v>30479</v>
      </c>
      <c r="D876" s="1" t="s">
        <v>3579</v>
      </c>
      <c r="E876" s="1" t="s">
        <v>67</v>
      </c>
      <c r="F876" s="1" t="s">
        <v>267</v>
      </c>
      <c r="G876" s="1" t="s">
        <v>268</v>
      </c>
      <c r="H876" s="1" t="s">
        <v>61</v>
      </c>
      <c r="I876" s="1" t="s">
        <v>62</v>
      </c>
      <c r="J876" s="1" t="s">
        <v>24</v>
      </c>
      <c r="K876" s="1" t="s">
        <v>25</v>
      </c>
      <c r="L876" s="1">
        <v>2</v>
      </c>
      <c r="M876" s="1">
        <v>190</v>
      </c>
      <c r="N876" s="1">
        <v>5</v>
      </c>
      <c r="O876" s="1">
        <v>19</v>
      </c>
      <c r="P876" s="1">
        <v>25</v>
      </c>
      <c r="Q876" s="1">
        <v>386</v>
      </c>
      <c r="R876" s="1" t="s">
        <v>26</v>
      </c>
      <c r="S876" s="1" t="s">
        <v>15408</v>
      </c>
      <c r="T876" s="1">
        <f>Table3[[#This Row],[Unit_Price]]*Table3[[#This Row],[Quantity]]</f>
        <v>380</v>
      </c>
      <c r="U876" s="1">
        <f>(SUM(Table3[[#This Row],[Gross_Sales]],Table3[[#This Row],[Delivery_Fee]])-Table3[[#This Row],[Discount_Amount]])</f>
        <v>386</v>
      </c>
    </row>
    <row r="877" spans="1:21" ht="19.2" customHeight="1" x14ac:dyDescent="0.3">
      <c r="A877" s="1" t="s">
        <v>15409</v>
      </c>
      <c r="B877" s="1" t="s">
        <v>13659</v>
      </c>
      <c r="C877" s="1" t="s">
        <v>30479</v>
      </c>
      <c r="D877" s="1" t="s">
        <v>1499</v>
      </c>
      <c r="E877" s="1" t="s">
        <v>19</v>
      </c>
      <c r="F877" s="1" t="s">
        <v>20</v>
      </c>
      <c r="G877" s="1" t="s">
        <v>21</v>
      </c>
      <c r="H877" s="1" t="s">
        <v>111</v>
      </c>
      <c r="I877" s="1" t="s">
        <v>112</v>
      </c>
      <c r="J877" s="1" t="s">
        <v>13</v>
      </c>
      <c r="K877" s="1" t="s">
        <v>25</v>
      </c>
      <c r="L877" s="1">
        <v>1</v>
      </c>
      <c r="M877" s="1">
        <v>280</v>
      </c>
      <c r="N877" s="1">
        <v>10</v>
      </c>
      <c r="O877" s="1">
        <v>28</v>
      </c>
      <c r="P877" s="1">
        <v>25</v>
      </c>
      <c r="Q877" s="1">
        <v>277</v>
      </c>
      <c r="R877" s="1" t="s">
        <v>36</v>
      </c>
      <c r="S877" s="1" t="s">
        <v>15410</v>
      </c>
      <c r="T877" s="1">
        <f>Table3[[#This Row],[Unit_Price]]*Table3[[#This Row],[Quantity]]</f>
        <v>280</v>
      </c>
      <c r="U877" s="1">
        <f>(SUM(Table3[[#This Row],[Gross_Sales]],Table3[[#This Row],[Delivery_Fee]])-Table3[[#This Row],[Discount_Amount]])</f>
        <v>277</v>
      </c>
    </row>
    <row r="878" spans="1:21" ht="19.2" customHeight="1" x14ac:dyDescent="0.3">
      <c r="A878" s="1" t="s">
        <v>15411</v>
      </c>
      <c r="B878" s="1" t="s">
        <v>13659</v>
      </c>
      <c r="C878" s="1" t="s">
        <v>30479</v>
      </c>
      <c r="D878" s="1" t="s">
        <v>212</v>
      </c>
      <c r="E878" s="1" t="s">
        <v>67</v>
      </c>
      <c r="F878" s="1" t="s">
        <v>187</v>
      </c>
      <c r="G878" s="1" t="s">
        <v>188</v>
      </c>
      <c r="H878" s="1" t="s">
        <v>288</v>
      </c>
      <c r="I878" s="1" t="s">
        <v>289</v>
      </c>
      <c r="J878" s="1" t="s">
        <v>86</v>
      </c>
      <c r="K878" s="1" t="s">
        <v>14</v>
      </c>
      <c r="L878" s="1">
        <v>1</v>
      </c>
      <c r="M878" s="1">
        <v>80</v>
      </c>
      <c r="N878" s="1">
        <v>5</v>
      </c>
      <c r="O878" s="1">
        <v>4</v>
      </c>
      <c r="P878" s="1">
        <v>35</v>
      </c>
      <c r="Q878" s="1">
        <v>111</v>
      </c>
      <c r="R878" s="1" t="s">
        <v>36</v>
      </c>
      <c r="S878" s="1" t="s">
        <v>15412</v>
      </c>
      <c r="T878" s="1">
        <f>Table3[[#This Row],[Unit_Price]]*Table3[[#This Row],[Quantity]]</f>
        <v>80</v>
      </c>
      <c r="U878" s="1">
        <f>(SUM(Table3[[#This Row],[Gross_Sales]],Table3[[#This Row],[Delivery_Fee]])-Table3[[#This Row],[Discount_Amount]])</f>
        <v>111</v>
      </c>
    </row>
    <row r="879" spans="1:21" ht="19.2" customHeight="1" x14ac:dyDescent="0.3">
      <c r="A879" s="1" t="s">
        <v>15413</v>
      </c>
      <c r="B879" s="1" t="s">
        <v>13659</v>
      </c>
      <c r="C879" s="1" t="s">
        <v>30479</v>
      </c>
      <c r="D879" s="1" t="s">
        <v>260</v>
      </c>
      <c r="E879" s="1" t="s">
        <v>30</v>
      </c>
      <c r="F879" s="1" t="s">
        <v>75</v>
      </c>
      <c r="G879" s="1" t="s">
        <v>76</v>
      </c>
      <c r="H879" s="1" t="s">
        <v>77</v>
      </c>
      <c r="I879" s="1" t="s">
        <v>78</v>
      </c>
      <c r="J879" s="1" t="s">
        <v>24</v>
      </c>
      <c r="K879" s="1" t="s">
        <v>14</v>
      </c>
      <c r="L879" s="1">
        <v>4</v>
      </c>
      <c r="M879" s="1">
        <v>150</v>
      </c>
      <c r="N879" s="1">
        <v>15</v>
      </c>
      <c r="O879" s="1">
        <v>90</v>
      </c>
      <c r="P879" s="1">
        <v>40</v>
      </c>
      <c r="Q879" s="1">
        <v>550</v>
      </c>
      <c r="R879" s="1" t="s">
        <v>63</v>
      </c>
      <c r="S879" s="1" t="s">
        <v>15414</v>
      </c>
      <c r="T879" s="1">
        <f>Table3[[#This Row],[Unit_Price]]*Table3[[#This Row],[Quantity]]</f>
        <v>600</v>
      </c>
      <c r="U879" s="1">
        <f>(SUM(Table3[[#This Row],[Gross_Sales]],Table3[[#This Row],[Delivery_Fee]])-Table3[[#This Row],[Discount_Amount]])</f>
        <v>550</v>
      </c>
    </row>
    <row r="880" spans="1:21" ht="19.2" customHeight="1" x14ac:dyDescent="0.3">
      <c r="A880" s="1" t="s">
        <v>15415</v>
      </c>
      <c r="B880" s="1" t="s">
        <v>13659</v>
      </c>
      <c r="C880" s="1" t="s">
        <v>30479</v>
      </c>
      <c r="D880" s="1" t="s">
        <v>123</v>
      </c>
      <c r="E880" s="1" t="s">
        <v>8</v>
      </c>
      <c r="F880" s="1" t="s">
        <v>151</v>
      </c>
      <c r="G880" s="1" t="s">
        <v>152</v>
      </c>
      <c r="H880" s="1" t="s">
        <v>55</v>
      </c>
      <c r="I880" s="1" t="s">
        <v>56</v>
      </c>
      <c r="J880" s="1" t="s">
        <v>57</v>
      </c>
      <c r="K880" s="1" t="s">
        <v>14</v>
      </c>
      <c r="L880" s="1">
        <v>3</v>
      </c>
      <c r="M880" s="1">
        <v>180</v>
      </c>
      <c r="N880" s="1">
        <v>10</v>
      </c>
      <c r="O880" s="1">
        <v>54</v>
      </c>
      <c r="P880" s="1">
        <v>25</v>
      </c>
      <c r="Q880" s="1">
        <v>511</v>
      </c>
      <c r="R880" s="1" t="s">
        <v>26</v>
      </c>
      <c r="S880" s="1" t="s">
        <v>15416</v>
      </c>
      <c r="T880" s="1">
        <f>Table3[[#This Row],[Unit_Price]]*Table3[[#This Row],[Quantity]]</f>
        <v>540</v>
      </c>
      <c r="U880" s="1">
        <f>(SUM(Table3[[#This Row],[Gross_Sales]],Table3[[#This Row],[Delivery_Fee]])-Table3[[#This Row],[Discount_Amount]])</f>
        <v>511</v>
      </c>
    </row>
    <row r="881" spans="1:21" ht="19.2" customHeight="1" x14ac:dyDescent="0.3">
      <c r="A881" s="1" t="s">
        <v>15417</v>
      </c>
      <c r="B881" s="1" t="s">
        <v>13659</v>
      </c>
      <c r="C881" s="1" t="s">
        <v>30479</v>
      </c>
      <c r="D881" s="1" t="s">
        <v>1828</v>
      </c>
      <c r="E881" s="1" t="s">
        <v>8</v>
      </c>
      <c r="F881" s="1" t="s">
        <v>9</v>
      </c>
      <c r="G881" s="1" t="s">
        <v>10</v>
      </c>
      <c r="H881" s="1" t="s">
        <v>55</v>
      </c>
      <c r="I881" s="1" t="s">
        <v>56</v>
      </c>
      <c r="J881" s="1" t="s">
        <v>57</v>
      </c>
      <c r="K881" s="1" t="s">
        <v>14</v>
      </c>
      <c r="L881" s="1">
        <v>4</v>
      </c>
      <c r="M881" s="1">
        <v>180</v>
      </c>
      <c r="N881" s="1">
        <v>20</v>
      </c>
      <c r="O881" s="1">
        <v>144</v>
      </c>
      <c r="P881" s="1">
        <v>20</v>
      </c>
      <c r="Q881" s="1">
        <v>596</v>
      </c>
      <c r="R881" s="1" t="s">
        <v>36</v>
      </c>
      <c r="S881" s="1" t="s">
        <v>15418</v>
      </c>
      <c r="T881" s="1">
        <f>Table3[[#This Row],[Unit_Price]]*Table3[[#This Row],[Quantity]]</f>
        <v>720</v>
      </c>
      <c r="U881" s="1">
        <f>(SUM(Table3[[#This Row],[Gross_Sales]],Table3[[#This Row],[Delivery_Fee]])-Table3[[#This Row],[Discount_Amount]])</f>
        <v>596</v>
      </c>
    </row>
    <row r="882" spans="1:21" ht="19.2" customHeight="1" x14ac:dyDescent="0.3">
      <c r="A882" s="1" t="s">
        <v>15419</v>
      </c>
      <c r="B882" s="1" t="s">
        <v>13659</v>
      </c>
      <c r="C882" s="1" t="s">
        <v>30479</v>
      </c>
      <c r="D882" s="1" t="s">
        <v>415</v>
      </c>
      <c r="E882" s="1" t="s">
        <v>30</v>
      </c>
      <c r="F882" s="1" t="s">
        <v>75</v>
      </c>
      <c r="G882" s="1" t="s">
        <v>76</v>
      </c>
      <c r="H882" s="1" t="s">
        <v>22</v>
      </c>
      <c r="I882" s="1" t="s">
        <v>23</v>
      </c>
      <c r="J882" s="1" t="s">
        <v>24</v>
      </c>
      <c r="K882" s="1" t="s">
        <v>25</v>
      </c>
      <c r="L882" s="1">
        <v>1</v>
      </c>
      <c r="M882" s="1">
        <v>180</v>
      </c>
      <c r="N882" s="1">
        <v>0</v>
      </c>
      <c r="O882" s="1">
        <v>0</v>
      </c>
      <c r="P882" s="1">
        <v>20</v>
      </c>
      <c r="Q882" s="1">
        <v>200</v>
      </c>
      <c r="R882" s="1" t="s">
        <v>63</v>
      </c>
      <c r="S882" s="1" t="s">
        <v>15420</v>
      </c>
      <c r="T882" s="1">
        <f>Table3[[#This Row],[Unit_Price]]*Table3[[#This Row],[Quantity]]</f>
        <v>180</v>
      </c>
      <c r="U882" s="1">
        <f>(SUM(Table3[[#This Row],[Gross_Sales]],Table3[[#This Row],[Delivery_Fee]])-Table3[[#This Row],[Discount_Amount]])</f>
        <v>200</v>
      </c>
    </row>
    <row r="883" spans="1:21" ht="19.2" customHeight="1" x14ac:dyDescent="0.3">
      <c r="A883" s="1" t="s">
        <v>15421</v>
      </c>
      <c r="B883" s="1" t="s">
        <v>13659</v>
      </c>
      <c r="C883" s="1" t="s">
        <v>30479</v>
      </c>
      <c r="D883" s="1" t="s">
        <v>1590</v>
      </c>
      <c r="E883" s="1" t="s">
        <v>8</v>
      </c>
      <c r="F883" s="1" t="s">
        <v>9</v>
      </c>
      <c r="G883" s="1" t="s">
        <v>10</v>
      </c>
      <c r="H883" s="1" t="s">
        <v>33</v>
      </c>
      <c r="I883" s="1" t="s">
        <v>34</v>
      </c>
      <c r="J883" s="1" t="s">
        <v>35</v>
      </c>
      <c r="K883" s="1" t="s">
        <v>25</v>
      </c>
      <c r="L883" s="1">
        <v>3</v>
      </c>
      <c r="M883" s="1">
        <v>240</v>
      </c>
      <c r="N883" s="1">
        <v>20</v>
      </c>
      <c r="O883" s="1">
        <v>144</v>
      </c>
      <c r="P883" s="1">
        <v>30</v>
      </c>
      <c r="Q883" s="1">
        <v>606</v>
      </c>
      <c r="R883" s="1" t="s">
        <v>15</v>
      </c>
      <c r="S883" s="1" t="s">
        <v>15422</v>
      </c>
      <c r="T883" s="1">
        <f>Table3[[#This Row],[Unit_Price]]*Table3[[#This Row],[Quantity]]</f>
        <v>720</v>
      </c>
      <c r="U883" s="1">
        <f>(SUM(Table3[[#This Row],[Gross_Sales]],Table3[[#This Row],[Delivery_Fee]])-Table3[[#This Row],[Discount_Amount]])</f>
        <v>606</v>
      </c>
    </row>
    <row r="884" spans="1:21" ht="19.2" customHeight="1" x14ac:dyDescent="0.3">
      <c r="A884" s="1" t="s">
        <v>15423</v>
      </c>
      <c r="B884" s="1" t="s">
        <v>13659</v>
      </c>
      <c r="C884" s="1" t="s">
        <v>30479</v>
      </c>
      <c r="D884" s="1" t="s">
        <v>810</v>
      </c>
      <c r="E884" s="1" t="s">
        <v>19</v>
      </c>
      <c r="F884" s="1" t="s">
        <v>129</v>
      </c>
      <c r="G884" s="1" t="s">
        <v>130</v>
      </c>
      <c r="H884" s="1" t="s">
        <v>22</v>
      </c>
      <c r="I884" s="1" t="s">
        <v>23</v>
      </c>
      <c r="J884" s="1" t="s">
        <v>24</v>
      </c>
      <c r="K884" s="1" t="s">
        <v>25</v>
      </c>
      <c r="L884" s="1">
        <v>2</v>
      </c>
      <c r="M884" s="1">
        <v>180</v>
      </c>
      <c r="N884" s="1">
        <v>10</v>
      </c>
      <c r="O884" s="1">
        <v>36</v>
      </c>
      <c r="P884" s="1">
        <v>30</v>
      </c>
      <c r="Q884" s="1">
        <v>354</v>
      </c>
      <c r="R884" s="1" t="s">
        <v>42</v>
      </c>
      <c r="S884" s="1" t="s">
        <v>15424</v>
      </c>
      <c r="T884" s="1">
        <f>Table3[[#This Row],[Unit_Price]]*Table3[[#This Row],[Quantity]]</f>
        <v>360</v>
      </c>
      <c r="U884" s="1">
        <f>(SUM(Table3[[#This Row],[Gross_Sales]],Table3[[#This Row],[Delivery_Fee]])-Table3[[#This Row],[Discount_Amount]])</f>
        <v>354</v>
      </c>
    </row>
    <row r="885" spans="1:21" ht="19.2" customHeight="1" x14ac:dyDescent="0.3">
      <c r="A885" s="1" t="s">
        <v>15425</v>
      </c>
      <c r="B885" s="1" t="s">
        <v>13659</v>
      </c>
      <c r="C885" s="1" t="s">
        <v>30479</v>
      </c>
      <c r="D885" s="1" t="s">
        <v>1291</v>
      </c>
      <c r="E885" s="1" t="s">
        <v>67</v>
      </c>
      <c r="F885" s="1" t="s">
        <v>82</v>
      </c>
      <c r="G885" s="1" t="s">
        <v>83</v>
      </c>
      <c r="H885" s="1" t="s">
        <v>61</v>
      </c>
      <c r="I885" s="1" t="s">
        <v>62</v>
      </c>
      <c r="J885" s="1" t="s">
        <v>24</v>
      </c>
      <c r="K885" s="1" t="s">
        <v>25</v>
      </c>
      <c r="L885" s="1">
        <v>2</v>
      </c>
      <c r="M885" s="1">
        <v>190</v>
      </c>
      <c r="N885" s="1">
        <v>5</v>
      </c>
      <c r="O885" s="1">
        <v>19</v>
      </c>
      <c r="P885" s="1">
        <v>25</v>
      </c>
      <c r="Q885" s="1">
        <v>386</v>
      </c>
      <c r="R885" s="1" t="s">
        <v>42</v>
      </c>
      <c r="S885" s="1" t="s">
        <v>15426</v>
      </c>
      <c r="T885" s="1">
        <f>Table3[[#This Row],[Unit_Price]]*Table3[[#This Row],[Quantity]]</f>
        <v>380</v>
      </c>
      <c r="U885" s="1">
        <f>(SUM(Table3[[#This Row],[Gross_Sales]],Table3[[#This Row],[Delivery_Fee]])-Table3[[#This Row],[Discount_Amount]])</f>
        <v>386</v>
      </c>
    </row>
    <row r="886" spans="1:21" ht="19.2" customHeight="1" x14ac:dyDescent="0.3">
      <c r="A886" s="1" t="s">
        <v>15427</v>
      </c>
      <c r="B886" s="1" t="s">
        <v>13659</v>
      </c>
      <c r="C886" s="1" t="s">
        <v>30479</v>
      </c>
      <c r="D886" s="1" t="s">
        <v>442</v>
      </c>
      <c r="E886" s="1" t="s">
        <v>19</v>
      </c>
      <c r="F886" s="1" t="s">
        <v>46</v>
      </c>
      <c r="G886" s="1" t="s">
        <v>47</v>
      </c>
      <c r="H886" s="1" t="s">
        <v>116</v>
      </c>
      <c r="I886" s="1" t="s">
        <v>117</v>
      </c>
      <c r="J886" s="1" t="s">
        <v>35</v>
      </c>
      <c r="K886" s="1" t="s">
        <v>14</v>
      </c>
      <c r="L886" s="1">
        <v>1</v>
      </c>
      <c r="M886" s="1">
        <v>210</v>
      </c>
      <c r="N886" s="1">
        <v>5</v>
      </c>
      <c r="O886" s="1">
        <v>10.5</v>
      </c>
      <c r="P886" s="1">
        <v>40</v>
      </c>
      <c r="Q886" s="1">
        <v>239.5</v>
      </c>
      <c r="R886" s="1" t="s">
        <v>63</v>
      </c>
      <c r="S886" s="1" t="s">
        <v>15428</v>
      </c>
      <c r="T886" s="1">
        <f>Table3[[#This Row],[Unit_Price]]*Table3[[#This Row],[Quantity]]</f>
        <v>210</v>
      </c>
      <c r="U886" s="1">
        <f>(SUM(Table3[[#This Row],[Gross_Sales]],Table3[[#This Row],[Delivery_Fee]])-Table3[[#This Row],[Discount_Amount]])</f>
        <v>239.5</v>
      </c>
    </row>
    <row r="887" spans="1:21" ht="19.2" customHeight="1" x14ac:dyDescent="0.3">
      <c r="A887" s="1" t="s">
        <v>15429</v>
      </c>
      <c r="B887" s="1" t="s">
        <v>13659</v>
      </c>
      <c r="C887" s="1" t="s">
        <v>30479</v>
      </c>
      <c r="D887" s="1" t="s">
        <v>2329</v>
      </c>
      <c r="E887" s="1" t="s">
        <v>30</v>
      </c>
      <c r="F887" s="1" t="s">
        <v>31</v>
      </c>
      <c r="G887" s="1" t="s">
        <v>32</v>
      </c>
      <c r="H887" s="1" t="s">
        <v>70</v>
      </c>
      <c r="I887" s="1" t="s">
        <v>71</v>
      </c>
      <c r="J887" s="1" t="s">
        <v>13</v>
      </c>
      <c r="K887" s="1" t="s">
        <v>14</v>
      </c>
      <c r="L887" s="1">
        <v>4</v>
      </c>
      <c r="M887" s="1">
        <v>130</v>
      </c>
      <c r="N887" s="1">
        <v>15</v>
      </c>
      <c r="O887" s="1">
        <v>78</v>
      </c>
      <c r="P887" s="1">
        <v>40</v>
      </c>
      <c r="Q887" s="1">
        <v>482</v>
      </c>
      <c r="R887" s="1" t="s">
        <v>15</v>
      </c>
      <c r="S887" s="1" t="s">
        <v>15430</v>
      </c>
      <c r="T887" s="1">
        <f>Table3[[#This Row],[Unit_Price]]*Table3[[#This Row],[Quantity]]</f>
        <v>520</v>
      </c>
      <c r="U887" s="1">
        <f>(SUM(Table3[[#This Row],[Gross_Sales]],Table3[[#This Row],[Delivery_Fee]])-Table3[[#This Row],[Discount_Amount]])</f>
        <v>482</v>
      </c>
    </row>
    <row r="888" spans="1:21" ht="19.2" customHeight="1" x14ac:dyDescent="0.3">
      <c r="A888" s="1" t="s">
        <v>15431</v>
      </c>
      <c r="B888" s="1" t="s">
        <v>13659</v>
      </c>
      <c r="C888" s="1" t="s">
        <v>30479</v>
      </c>
      <c r="D888" s="1" t="s">
        <v>648</v>
      </c>
      <c r="E888" s="1" t="s">
        <v>30</v>
      </c>
      <c r="F888" s="1" t="s">
        <v>339</v>
      </c>
      <c r="G888" s="1" t="s">
        <v>340</v>
      </c>
      <c r="H888" s="1" t="s">
        <v>143</v>
      </c>
      <c r="I888" s="1" t="s">
        <v>144</v>
      </c>
      <c r="J888" s="1" t="s">
        <v>24</v>
      </c>
      <c r="K888" s="1" t="s">
        <v>14</v>
      </c>
      <c r="L888" s="1">
        <v>1</v>
      </c>
      <c r="M888" s="1">
        <v>160</v>
      </c>
      <c r="N888" s="1">
        <v>10</v>
      </c>
      <c r="O888" s="1">
        <v>16</v>
      </c>
      <c r="P888" s="1">
        <v>35</v>
      </c>
      <c r="Q888" s="1">
        <v>179</v>
      </c>
      <c r="R888" s="1" t="s">
        <v>42</v>
      </c>
      <c r="S888" s="1" t="s">
        <v>15432</v>
      </c>
      <c r="T888" s="1">
        <f>Table3[[#This Row],[Unit_Price]]*Table3[[#This Row],[Quantity]]</f>
        <v>160</v>
      </c>
      <c r="U888" s="1">
        <f>(SUM(Table3[[#This Row],[Gross_Sales]],Table3[[#This Row],[Delivery_Fee]])-Table3[[#This Row],[Discount_Amount]])</f>
        <v>179</v>
      </c>
    </row>
    <row r="889" spans="1:21" ht="19.2" customHeight="1" x14ac:dyDescent="0.3">
      <c r="A889" s="1" t="s">
        <v>15433</v>
      </c>
      <c r="B889" s="1" t="s">
        <v>13659</v>
      </c>
      <c r="C889" s="1" t="s">
        <v>30479</v>
      </c>
      <c r="D889" s="1" t="s">
        <v>2279</v>
      </c>
      <c r="E889" s="1" t="s">
        <v>19</v>
      </c>
      <c r="F889" s="1" t="s">
        <v>129</v>
      </c>
      <c r="G889" s="1" t="s">
        <v>130</v>
      </c>
      <c r="H889" s="1" t="s">
        <v>288</v>
      </c>
      <c r="I889" s="1" t="s">
        <v>289</v>
      </c>
      <c r="J889" s="1" t="s">
        <v>86</v>
      </c>
      <c r="K889" s="1" t="s">
        <v>14</v>
      </c>
      <c r="L889" s="1">
        <v>1</v>
      </c>
      <c r="M889" s="1">
        <v>80</v>
      </c>
      <c r="N889" s="1">
        <v>10</v>
      </c>
      <c r="O889" s="1">
        <v>8</v>
      </c>
      <c r="P889" s="1">
        <v>35</v>
      </c>
      <c r="Q889" s="1">
        <v>107</v>
      </c>
      <c r="R889" s="1" t="s">
        <v>42</v>
      </c>
      <c r="S889" s="1" t="s">
        <v>15434</v>
      </c>
      <c r="T889" s="1">
        <f>Table3[[#This Row],[Unit_Price]]*Table3[[#This Row],[Quantity]]</f>
        <v>80</v>
      </c>
      <c r="U889" s="1">
        <f>(SUM(Table3[[#This Row],[Gross_Sales]],Table3[[#This Row],[Delivery_Fee]])-Table3[[#This Row],[Discount_Amount]])</f>
        <v>107</v>
      </c>
    </row>
    <row r="890" spans="1:21" ht="19.2" customHeight="1" x14ac:dyDescent="0.3">
      <c r="A890" s="1" t="s">
        <v>15435</v>
      </c>
      <c r="B890" s="1" t="s">
        <v>13659</v>
      </c>
      <c r="C890" s="1" t="s">
        <v>30479</v>
      </c>
      <c r="D890" s="1" t="s">
        <v>879</v>
      </c>
      <c r="E890" s="1" t="s">
        <v>19</v>
      </c>
      <c r="F890" s="1" t="s">
        <v>109</v>
      </c>
      <c r="G890" s="1" t="s">
        <v>110</v>
      </c>
      <c r="H890" s="1" t="s">
        <v>22</v>
      </c>
      <c r="I890" s="1" t="s">
        <v>23</v>
      </c>
      <c r="J890" s="1" t="s">
        <v>24</v>
      </c>
      <c r="K890" s="1" t="s">
        <v>25</v>
      </c>
      <c r="L890" s="1">
        <v>4</v>
      </c>
      <c r="M890" s="1">
        <v>180</v>
      </c>
      <c r="N890" s="1">
        <v>5</v>
      </c>
      <c r="O890" s="1">
        <v>36</v>
      </c>
      <c r="P890" s="1">
        <v>35</v>
      </c>
      <c r="Q890" s="1">
        <v>719</v>
      </c>
      <c r="R890" s="1" t="s">
        <v>36</v>
      </c>
      <c r="S890" s="1" t="s">
        <v>15436</v>
      </c>
      <c r="T890" s="1">
        <f>Table3[[#This Row],[Unit_Price]]*Table3[[#This Row],[Quantity]]</f>
        <v>720</v>
      </c>
      <c r="U890" s="1">
        <f>(SUM(Table3[[#This Row],[Gross_Sales]],Table3[[#This Row],[Delivery_Fee]])-Table3[[#This Row],[Discount_Amount]])</f>
        <v>719</v>
      </c>
    </row>
    <row r="891" spans="1:21" ht="19.2" customHeight="1" x14ac:dyDescent="0.3">
      <c r="A891" s="1" t="s">
        <v>15437</v>
      </c>
      <c r="B891" s="1" t="s">
        <v>13659</v>
      </c>
      <c r="C891" s="1" t="s">
        <v>30479</v>
      </c>
      <c r="D891" s="1" t="s">
        <v>1726</v>
      </c>
      <c r="E891" s="1" t="s">
        <v>19</v>
      </c>
      <c r="F891" s="1" t="s">
        <v>141</v>
      </c>
      <c r="G891" s="1" t="s">
        <v>142</v>
      </c>
      <c r="H891" s="1" t="s">
        <v>116</v>
      </c>
      <c r="I891" s="1" t="s">
        <v>117</v>
      </c>
      <c r="J891" s="1" t="s">
        <v>35</v>
      </c>
      <c r="K891" s="1" t="s">
        <v>14</v>
      </c>
      <c r="L891" s="1">
        <v>1</v>
      </c>
      <c r="M891" s="1">
        <v>210</v>
      </c>
      <c r="N891" s="1">
        <v>20</v>
      </c>
      <c r="O891" s="1">
        <v>42</v>
      </c>
      <c r="P891" s="1">
        <v>20</v>
      </c>
      <c r="Q891" s="1">
        <v>188</v>
      </c>
      <c r="R891" s="1" t="s">
        <v>26</v>
      </c>
      <c r="S891" s="1" t="s">
        <v>15438</v>
      </c>
      <c r="T891" s="1">
        <f>Table3[[#This Row],[Unit_Price]]*Table3[[#This Row],[Quantity]]</f>
        <v>210</v>
      </c>
      <c r="U891" s="1">
        <f>(SUM(Table3[[#This Row],[Gross_Sales]],Table3[[#This Row],[Delivery_Fee]])-Table3[[#This Row],[Discount_Amount]])</f>
        <v>188</v>
      </c>
    </row>
    <row r="892" spans="1:21" ht="19.2" customHeight="1" x14ac:dyDescent="0.3">
      <c r="A892" s="1" t="s">
        <v>15439</v>
      </c>
      <c r="B892" s="1" t="s">
        <v>13659</v>
      </c>
      <c r="C892" s="1" t="s">
        <v>30479</v>
      </c>
      <c r="D892" s="1" t="s">
        <v>948</v>
      </c>
      <c r="E892" s="1" t="s">
        <v>30</v>
      </c>
      <c r="F892" s="1" t="s">
        <v>339</v>
      </c>
      <c r="G892" s="1" t="s">
        <v>340</v>
      </c>
      <c r="H892" s="1" t="s">
        <v>48</v>
      </c>
      <c r="I892" s="1" t="s">
        <v>49</v>
      </c>
      <c r="J892" s="1" t="s">
        <v>13</v>
      </c>
      <c r="K892" s="1" t="s">
        <v>14</v>
      </c>
      <c r="L892" s="1">
        <v>4</v>
      </c>
      <c r="M892" s="1">
        <v>220</v>
      </c>
      <c r="N892" s="1">
        <v>20</v>
      </c>
      <c r="O892" s="1">
        <v>176</v>
      </c>
      <c r="P892" s="1">
        <v>40</v>
      </c>
      <c r="Q892" s="1">
        <v>744</v>
      </c>
      <c r="R892" s="1" t="s">
        <v>63</v>
      </c>
      <c r="S892" s="1" t="s">
        <v>15440</v>
      </c>
      <c r="T892" s="1">
        <f>Table3[[#This Row],[Unit_Price]]*Table3[[#This Row],[Quantity]]</f>
        <v>880</v>
      </c>
      <c r="U892" s="1">
        <f>(SUM(Table3[[#This Row],[Gross_Sales]],Table3[[#This Row],[Delivery_Fee]])-Table3[[#This Row],[Discount_Amount]])</f>
        <v>744</v>
      </c>
    </row>
    <row r="893" spans="1:21" ht="19.2" customHeight="1" x14ac:dyDescent="0.3">
      <c r="A893" s="1" t="s">
        <v>15441</v>
      </c>
      <c r="B893" s="1" t="s">
        <v>13659</v>
      </c>
      <c r="C893" s="1" t="s">
        <v>30479</v>
      </c>
      <c r="D893" s="1" t="s">
        <v>623</v>
      </c>
      <c r="E893" s="1" t="s">
        <v>67</v>
      </c>
      <c r="F893" s="1" t="s">
        <v>141</v>
      </c>
      <c r="G893" s="1" t="s">
        <v>142</v>
      </c>
      <c r="H893" s="1" t="s">
        <v>116</v>
      </c>
      <c r="I893" s="1" t="s">
        <v>117</v>
      </c>
      <c r="J893" s="1" t="s">
        <v>35</v>
      </c>
      <c r="K893" s="1" t="s">
        <v>14</v>
      </c>
      <c r="L893" s="1">
        <v>3</v>
      </c>
      <c r="M893" s="1">
        <v>210</v>
      </c>
      <c r="N893" s="1">
        <v>5</v>
      </c>
      <c r="O893" s="1">
        <v>31.5</v>
      </c>
      <c r="P893" s="1">
        <v>40</v>
      </c>
      <c r="Q893" s="1">
        <v>638.5</v>
      </c>
      <c r="R893" s="1" t="s">
        <v>63</v>
      </c>
      <c r="S893" s="1" t="s">
        <v>15442</v>
      </c>
      <c r="T893" s="1">
        <f>Table3[[#This Row],[Unit_Price]]*Table3[[#This Row],[Quantity]]</f>
        <v>630</v>
      </c>
      <c r="U893" s="1">
        <f>(SUM(Table3[[#This Row],[Gross_Sales]],Table3[[#This Row],[Delivery_Fee]])-Table3[[#This Row],[Discount_Amount]])</f>
        <v>638.5</v>
      </c>
    </row>
    <row r="894" spans="1:21" ht="19.2" customHeight="1" x14ac:dyDescent="0.3">
      <c r="A894" s="1" t="s">
        <v>15443</v>
      </c>
      <c r="B894" s="1" t="s">
        <v>13659</v>
      </c>
      <c r="C894" s="1" t="s">
        <v>30479</v>
      </c>
      <c r="D894" s="1" t="s">
        <v>439</v>
      </c>
      <c r="E894" s="1" t="s">
        <v>67</v>
      </c>
      <c r="F894" s="1" t="s">
        <v>129</v>
      </c>
      <c r="G894" s="1" t="s">
        <v>130</v>
      </c>
      <c r="H894" s="1" t="s">
        <v>61</v>
      </c>
      <c r="I894" s="1" t="s">
        <v>62</v>
      </c>
      <c r="J894" s="1" t="s">
        <v>24</v>
      </c>
      <c r="K894" s="1" t="s">
        <v>25</v>
      </c>
      <c r="L894" s="1">
        <v>2</v>
      </c>
      <c r="M894" s="1">
        <v>190</v>
      </c>
      <c r="N894" s="1">
        <v>0</v>
      </c>
      <c r="O894" s="1">
        <v>0</v>
      </c>
      <c r="P894" s="1">
        <v>25</v>
      </c>
      <c r="Q894" s="1">
        <v>405</v>
      </c>
      <c r="R894" s="1" t="s">
        <v>42</v>
      </c>
      <c r="S894" s="1" t="s">
        <v>15444</v>
      </c>
      <c r="T894" s="1">
        <f>Table3[[#This Row],[Unit_Price]]*Table3[[#This Row],[Quantity]]</f>
        <v>380</v>
      </c>
      <c r="U894" s="1">
        <f>(SUM(Table3[[#This Row],[Gross_Sales]],Table3[[#This Row],[Delivery_Fee]])-Table3[[#This Row],[Discount_Amount]])</f>
        <v>405</v>
      </c>
    </row>
    <row r="895" spans="1:21" ht="19.2" customHeight="1" x14ac:dyDescent="0.3">
      <c r="A895" s="1" t="s">
        <v>15445</v>
      </c>
      <c r="B895" s="1" t="s">
        <v>13659</v>
      </c>
      <c r="C895" s="1" t="s">
        <v>30479</v>
      </c>
      <c r="D895" s="1" t="s">
        <v>1410</v>
      </c>
      <c r="E895" s="1" t="s">
        <v>8</v>
      </c>
      <c r="F895" s="1" t="s">
        <v>151</v>
      </c>
      <c r="G895" s="1" t="s">
        <v>152</v>
      </c>
      <c r="H895" s="1" t="s">
        <v>61</v>
      </c>
      <c r="I895" s="1" t="s">
        <v>62</v>
      </c>
      <c r="J895" s="1" t="s">
        <v>24</v>
      </c>
      <c r="K895" s="1" t="s">
        <v>25</v>
      </c>
      <c r="L895" s="1">
        <v>1</v>
      </c>
      <c r="M895" s="1">
        <v>190</v>
      </c>
      <c r="N895" s="1">
        <v>20</v>
      </c>
      <c r="O895" s="1">
        <v>38</v>
      </c>
      <c r="P895" s="1">
        <v>30</v>
      </c>
      <c r="Q895" s="1">
        <v>182</v>
      </c>
      <c r="R895" s="1" t="s">
        <v>42</v>
      </c>
      <c r="S895" s="1" t="s">
        <v>15446</v>
      </c>
      <c r="T895" s="1">
        <f>Table3[[#This Row],[Unit_Price]]*Table3[[#This Row],[Quantity]]</f>
        <v>190</v>
      </c>
      <c r="U895" s="1">
        <f>(SUM(Table3[[#This Row],[Gross_Sales]],Table3[[#This Row],[Delivery_Fee]])-Table3[[#This Row],[Discount_Amount]])</f>
        <v>182</v>
      </c>
    </row>
    <row r="896" spans="1:21" ht="19.2" customHeight="1" x14ac:dyDescent="0.3">
      <c r="A896" s="1" t="s">
        <v>15447</v>
      </c>
      <c r="B896" s="1" t="s">
        <v>13659</v>
      </c>
      <c r="C896" s="1" t="s">
        <v>30479</v>
      </c>
      <c r="D896" s="1" t="s">
        <v>1291</v>
      </c>
      <c r="E896" s="1" t="s">
        <v>19</v>
      </c>
      <c r="F896" s="1" t="s">
        <v>53</v>
      </c>
      <c r="G896" s="1" t="s">
        <v>54</v>
      </c>
      <c r="H896" s="1" t="s">
        <v>40</v>
      </c>
      <c r="I896" s="1" t="s">
        <v>41</v>
      </c>
      <c r="J896" s="1" t="s">
        <v>13</v>
      </c>
      <c r="K896" s="1" t="s">
        <v>25</v>
      </c>
      <c r="L896" s="1">
        <v>2</v>
      </c>
      <c r="M896" s="1">
        <v>170</v>
      </c>
      <c r="N896" s="1">
        <v>0</v>
      </c>
      <c r="O896" s="1">
        <v>0</v>
      </c>
      <c r="P896" s="1">
        <v>40</v>
      </c>
      <c r="Q896" s="1">
        <v>380</v>
      </c>
      <c r="R896" s="1" t="s">
        <v>15</v>
      </c>
      <c r="S896" s="1" t="s">
        <v>15448</v>
      </c>
      <c r="T896" s="1">
        <f>Table3[[#This Row],[Unit_Price]]*Table3[[#This Row],[Quantity]]</f>
        <v>340</v>
      </c>
      <c r="U896" s="1">
        <f>(SUM(Table3[[#This Row],[Gross_Sales]],Table3[[#This Row],[Delivery_Fee]])-Table3[[#This Row],[Discount_Amount]])</f>
        <v>380</v>
      </c>
    </row>
    <row r="897" spans="1:21" ht="19.2" customHeight="1" x14ac:dyDescent="0.3">
      <c r="A897" s="1" t="s">
        <v>15449</v>
      </c>
      <c r="B897" s="1" t="s">
        <v>13659</v>
      </c>
      <c r="C897" s="1" t="s">
        <v>30479</v>
      </c>
      <c r="D897" s="1" t="s">
        <v>2227</v>
      </c>
      <c r="E897" s="1" t="s">
        <v>8</v>
      </c>
      <c r="F897" s="1" t="s">
        <v>82</v>
      </c>
      <c r="G897" s="1" t="s">
        <v>83</v>
      </c>
      <c r="H897" s="1" t="s">
        <v>116</v>
      </c>
      <c r="I897" s="1" t="s">
        <v>117</v>
      </c>
      <c r="J897" s="1" t="s">
        <v>35</v>
      </c>
      <c r="K897" s="1" t="s">
        <v>14</v>
      </c>
      <c r="L897" s="1">
        <v>3</v>
      </c>
      <c r="M897" s="1">
        <v>210</v>
      </c>
      <c r="N897" s="1">
        <v>20</v>
      </c>
      <c r="O897" s="1">
        <v>126</v>
      </c>
      <c r="P897" s="1">
        <v>40</v>
      </c>
      <c r="Q897" s="1">
        <v>544</v>
      </c>
      <c r="R897" s="1" t="s">
        <v>42</v>
      </c>
      <c r="S897" s="1" t="s">
        <v>15450</v>
      </c>
      <c r="T897" s="1">
        <f>Table3[[#This Row],[Unit_Price]]*Table3[[#This Row],[Quantity]]</f>
        <v>630</v>
      </c>
      <c r="U897" s="1">
        <f>(SUM(Table3[[#This Row],[Gross_Sales]],Table3[[#This Row],[Delivery_Fee]])-Table3[[#This Row],[Discount_Amount]])</f>
        <v>544</v>
      </c>
    </row>
    <row r="898" spans="1:21" ht="19.2" customHeight="1" x14ac:dyDescent="0.3">
      <c r="A898" s="1" t="s">
        <v>15451</v>
      </c>
      <c r="B898" s="1" t="s">
        <v>13659</v>
      </c>
      <c r="C898" s="1" t="s">
        <v>30479</v>
      </c>
      <c r="D898" s="1" t="s">
        <v>173</v>
      </c>
      <c r="E898" s="1" t="s">
        <v>67</v>
      </c>
      <c r="F898" s="1" t="s">
        <v>68</v>
      </c>
      <c r="G898" s="1" t="s">
        <v>69</v>
      </c>
      <c r="H898" s="1" t="s">
        <v>40</v>
      </c>
      <c r="I898" s="1" t="s">
        <v>41</v>
      </c>
      <c r="J898" s="1" t="s">
        <v>13</v>
      </c>
      <c r="K898" s="1" t="s">
        <v>25</v>
      </c>
      <c r="L898" s="1">
        <v>3</v>
      </c>
      <c r="M898" s="1">
        <v>170</v>
      </c>
      <c r="N898" s="1">
        <v>10</v>
      </c>
      <c r="O898" s="1">
        <v>51</v>
      </c>
      <c r="P898" s="1">
        <v>20</v>
      </c>
      <c r="Q898" s="1">
        <v>479</v>
      </c>
      <c r="R898" s="1" t="s">
        <v>15</v>
      </c>
      <c r="S898" s="1" t="s">
        <v>15452</v>
      </c>
      <c r="T898" s="1">
        <f>Table3[[#This Row],[Unit_Price]]*Table3[[#This Row],[Quantity]]</f>
        <v>510</v>
      </c>
      <c r="U898" s="1">
        <f>(SUM(Table3[[#This Row],[Gross_Sales]],Table3[[#This Row],[Delivery_Fee]])-Table3[[#This Row],[Discount_Amount]])</f>
        <v>479</v>
      </c>
    </row>
    <row r="899" spans="1:21" ht="19.2" customHeight="1" x14ac:dyDescent="0.3">
      <c r="A899" s="1" t="s">
        <v>15453</v>
      </c>
      <c r="B899" s="1" t="s">
        <v>13659</v>
      </c>
      <c r="C899" s="1" t="s">
        <v>30479</v>
      </c>
      <c r="D899" s="1" t="s">
        <v>4097</v>
      </c>
      <c r="E899" s="1" t="s">
        <v>19</v>
      </c>
      <c r="F899" s="1" t="s">
        <v>46</v>
      </c>
      <c r="G899" s="1" t="s">
        <v>47</v>
      </c>
      <c r="H899" s="1" t="s">
        <v>33</v>
      </c>
      <c r="I899" s="1" t="s">
        <v>34</v>
      </c>
      <c r="J899" s="1" t="s">
        <v>35</v>
      </c>
      <c r="K899" s="1" t="s">
        <v>25</v>
      </c>
      <c r="L899" s="1">
        <v>3</v>
      </c>
      <c r="M899" s="1">
        <v>240</v>
      </c>
      <c r="N899" s="1">
        <v>15</v>
      </c>
      <c r="O899" s="1">
        <v>108</v>
      </c>
      <c r="P899" s="1">
        <v>20</v>
      </c>
      <c r="Q899" s="1">
        <v>632</v>
      </c>
      <c r="R899" s="1" t="s">
        <v>15</v>
      </c>
      <c r="S899" s="1" t="s">
        <v>15454</v>
      </c>
      <c r="T899" s="1">
        <f>Table3[[#This Row],[Unit_Price]]*Table3[[#This Row],[Quantity]]</f>
        <v>720</v>
      </c>
      <c r="U899" s="1">
        <f>(SUM(Table3[[#This Row],[Gross_Sales]],Table3[[#This Row],[Delivery_Fee]])-Table3[[#This Row],[Discount_Amount]])</f>
        <v>632</v>
      </c>
    </row>
    <row r="900" spans="1:21" ht="19.2" customHeight="1" x14ac:dyDescent="0.3">
      <c r="A900" s="1" t="s">
        <v>15455</v>
      </c>
      <c r="B900" s="1" t="s">
        <v>13659</v>
      </c>
      <c r="C900" s="1" t="s">
        <v>30479</v>
      </c>
      <c r="D900" s="1" t="s">
        <v>543</v>
      </c>
      <c r="E900" s="1" t="s">
        <v>19</v>
      </c>
      <c r="F900" s="1" t="s">
        <v>75</v>
      </c>
      <c r="G900" s="1" t="s">
        <v>76</v>
      </c>
      <c r="H900" s="1" t="s">
        <v>48</v>
      </c>
      <c r="I900" s="1" t="s">
        <v>49</v>
      </c>
      <c r="J900" s="1" t="s">
        <v>13</v>
      </c>
      <c r="K900" s="1" t="s">
        <v>14</v>
      </c>
      <c r="L900" s="1">
        <v>3</v>
      </c>
      <c r="M900" s="1">
        <v>220</v>
      </c>
      <c r="N900" s="1">
        <v>10</v>
      </c>
      <c r="O900" s="1">
        <v>66</v>
      </c>
      <c r="P900" s="1">
        <v>40</v>
      </c>
      <c r="Q900" s="1">
        <v>634</v>
      </c>
      <c r="R900" s="1" t="s">
        <v>42</v>
      </c>
      <c r="S900" s="1" t="s">
        <v>15456</v>
      </c>
      <c r="T900" s="1">
        <f>Table3[[#This Row],[Unit_Price]]*Table3[[#This Row],[Quantity]]</f>
        <v>660</v>
      </c>
      <c r="U900" s="1">
        <f>(SUM(Table3[[#This Row],[Gross_Sales]],Table3[[#This Row],[Delivery_Fee]])-Table3[[#This Row],[Discount_Amount]])</f>
        <v>634</v>
      </c>
    </row>
    <row r="901" spans="1:21" ht="19.2" customHeight="1" x14ac:dyDescent="0.3">
      <c r="A901" s="1" t="s">
        <v>15457</v>
      </c>
      <c r="B901" s="1" t="s">
        <v>13659</v>
      </c>
      <c r="C901" s="1" t="s">
        <v>30479</v>
      </c>
      <c r="D901" s="1" t="s">
        <v>2348</v>
      </c>
      <c r="E901" s="1" t="s">
        <v>67</v>
      </c>
      <c r="F901" s="1" t="s">
        <v>174</v>
      </c>
      <c r="G901" s="1" t="s">
        <v>175</v>
      </c>
      <c r="H901" s="1" t="s">
        <v>131</v>
      </c>
      <c r="I901" s="1" t="s">
        <v>132</v>
      </c>
      <c r="J901" s="1" t="s">
        <v>57</v>
      </c>
      <c r="K901" s="1" t="s">
        <v>25</v>
      </c>
      <c r="L901" s="1">
        <v>3</v>
      </c>
      <c r="M901" s="1">
        <v>220</v>
      </c>
      <c r="N901" s="1">
        <v>15</v>
      </c>
      <c r="O901" s="1">
        <v>99</v>
      </c>
      <c r="P901" s="1">
        <v>35</v>
      </c>
      <c r="Q901" s="1">
        <v>596</v>
      </c>
      <c r="R901" s="1" t="s">
        <v>15</v>
      </c>
      <c r="S901" s="1" t="s">
        <v>15458</v>
      </c>
      <c r="T901" s="1">
        <f>Table3[[#This Row],[Unit_Price]]*Table3[[#This Row],[Quantity]]</f>
        <v>660</v>
      </c>
      <c r="U901" s="1">
        <f>(SUM(Table3[[#This Row],[Gross_Sales]],Table3[[#This Row],[Delivery_Fee]])-Table3[[#This Row],[Discount_Amount]])</f>
        <v>596</v>
      </c>
    </row>
    <row r="902" spans="1:21" ht="19.2" customHeight="1" x14ac:dyDescent="0.3">
      <c r="A902" s="1" t="s">
        <v>15459</v>
      </c>
      <c r="B902" s="1" t="s">
        <v>13659</v>
      </c>
      <c r="C902" s="1" t="s">
        <v>30479</v>
      </c>
      <c r="D902" s="1" t="s">
        <v>170</v>
      </c>
      <c r="E902" s="1" t="s">
        <v>19</v>
      </c>
      <c r="F902" s="1" t="s">
        <v>187</v>
      </c>
      <c r="G902" s="1" t="s">
        <v>188</v>
      </c>
      <c r="H902" s="1" t="s">
        <v>22</v>
      </c>
      <c r="I902" s="1" t="s">
        <v>23</v>
      </c>
      <c r="J902" s="1" t="s">
        <v>24</v>
      </c>
      <c r="K902" s="1" t="s">
        <v>25</v>
      </c>
      <c r="L902" s="1">
        <v>3</v>
      </c>
      <c r="M902" s="1">
        <v>180</v>
      </c>
      <c r="N902" s="1">
        <v>15</v>
      </c>
      <c r="O902" s="1">
        <v>81</v>
      </c>
      <c r="P902" s="1">
        <v>20</v>
      </c>
      <c r="Q902" s="1">
        <v>479</v>
      </c>
      <c r="R902" s="1" t="s">
        <v>42</v>
      </c>
      <c r="S902" s="1" t="s">
        <v>15460</v>
      </c>
      <c r="T902" s="1">
        <f>Table3[[#This Row],[Unit_Price]]*Table3[[#This Row],[Quantity]]</f>
        <v>540</v>
      </c>
      <c r="U902" s="1">
        <f>(SUM(Table3[[#This Row],[Gross_Sales]],Table3[[#This Row],[Delivery_Fee]])-Table3[[#This Row],[Discount_Amount]])</f>
        <v>479</v>
      </c>
    </row>
    <row r="903" spans="1:21" ht="19.2" customHeight="1" x14ac:dyDescent="0.3">
      <c r="A903" s="1" t="s">
        <v>15461</v>
      </c>
      <c r="B903" s="1" t="s">
        <v>13659</v>
      </c>
      <c r="C903" s="1" t="s">
        <v>30479</v>
      </c>
      <c r="D903" s="1" t="s">
        <v>1291</v>
      </c>
      <c r="E903" s="1" t="s">
        <v>67</v>
      </c>
      <c r="F903" s="1" t="s">
        <v>68</v>
      </c>
      <c r="G903" s="1" t="s">
        <v>69</v>
      </c>
      <c r="H903" s="1" t="s">
        <v>22</v>
      </c>
      <c r="I903" s="1" t="s">
        <v>23</v>
      </c>
      <c r="J903" s="1" t="s">
        <v>24</v>
      </c>
      <c r="K903" s="1" t="s">
        <v>25</v>
      </c>
      <c r="L903" s="1">
        <v>1</v>
      </c>
      <c r="M903" s="1">
        <v>180</v>
      </c>
      <c r="N903" s="1">
        <v>10</v>
      </c>
      <c r="O903" s="1">
        <v>18</v>
      </c>
      <c r="P903" s="1">
        <v>20</v>
      </c>
      <c r="Q903" s="1">
        <v>182</v>
      </c>
      <c r="R903" s="1" t="s">
        <v>15</v>
      </c>
      <c r="S903" s="1" t="s">
        <v>15462</v>
      </c>
      <c r="T903" s="1">
        <f>Table3[[#This Row],[Unit_Price]]*Table3[[#This Row],[Quantity]]</f>
        <v>180</v>
      </c>
      <c r="U903" s="1">
        <f>(SUM(Table3[[#This Row],[Gross_Sales]],Table3[[#This Row],[Delivery_Fee]])-Table3[[#This Row],[Discount_Amount]])</f>
        <v>182</v>
      </c>
    </row>
    <row r="904" spans="1:21" ht="19.2" customHeight="1" x14ac:dyDescent="0.3">
      <c r="A904" s="1" t="s">
        <v>15463</v>
      </c>
      <c r="B904" s="1" t="s">
        <v>13659</v>
      </c>
      <c r="C904" s="1" t="s">
        <v>30479</v>
      </c>
      <c r="D904" s="1" t="s">
        <v>1593</v>
      </c>
      <c r="E904" s="1" t="s">
        <v>19</v>
      </c>
      <c r="F904" s="1" t="s">
        <v>124</v>
      </c>
      <c r="G904" s="1" t="s">
        <v>125</v>
      </c>
      <c r="H904" s="1" t="s">
        <v>131</v>
      </c>
      <c r="I904" s="1" t="s">
        <v>132</v>
      </c>
      <c r="J904" s="1" t="s">
        <v>57</v>
      </c>
      <c r="K904" s="1" t="s">
        <v>25</v>
      </c>
      <c r="L904" s="1">
        <v>4</v>
      </c>
      <c r="M904" s="1">
        <v>220</v>
      </c>
      <c r="N904" s="1">
        <v>15</v>
      </c>
      <c r="O904" s="1">
        <v>132</v>
      </c>
      <c r="P904" s="1">
        <v>30</v>
      </c>
      <c r="Q904" s="1">
        <v>778</v>
      </c>
      <c r="R904" s="1" t="s">
        <v>26</v>
      </c>
      <c r="S904" s="1" t="s">
        <v>15464</v>
      </c>
      <c r="T904" s="1">
        <f>Table3[[#This Row],[Unit_Price]]*Table3[[#This Row],[Quantity]]</f>
        <v>880</v>
      </c>
      <c r="U904" s="1">
        <f>(SUM(Table3[[#This Row],[Gross_Sales]],Table3[[#This Row],[Delivery_Fee]])-Table3[[#This Row],[Discount_Amount]])</f>
        <v>778</v>
      </c>
    </row>
    <row r="905" spans="1:21" ht="19.2" customHeight="1" x14ac:dyDescent="0.3">
      <c r="A905" s="1" t="s">
        <v>15465</v>
      </c>
      <c r="B905" s="1" t="s">
        <v>13659</v>
      </c>
      <c r="C905" s="1" t="s">
        <v>30479</v>
      </c>
      <c r="D905" s="1" t="s">
        <v>1169</v>
      </c>
      <c r="E905" s="1" t="s">
        <v>8</v>
      </c>
      <c r="F905" s="1" t="s">
        <v>151</v>
      </c>
      <c r="G905" s="1" t="s">
        <v>152</v>
      </c>
      <c r="H905" s="1" t="s">
        <v>131</v>
      </c>
      <c r="I905" s="1" t="s">
        <v>132</v>
      </c>
      <c r="J905" s="1" t="s">
        <v>57</v>
      </c>
      <c r="K905" s="1" t="s">
        <v>25</v>
      </c>
      <c r="L905" s="1">
        <v>3</v>
      </c>
      <c r="M905" s="1">
        <v>220</v>
      </c>
      <c r="N905" s="1">
        <v>20</v>
      </c>
      <c r="O905" s="1">
        <v>132</v>
      </c>
      <c r="P905" s="1">
        <v>20</v>
      </c>
      <c r="Q905" s="1">
        <v>548</v>
      </c>
      <c r="R905" s="1" t="s">
        <v>42</v>
      </c>
      <c r="S905" s="1" t="s">
        <v>15466</v>
      </c>
      <c r="T905" s="1">
        <f>Table3[[#This Row],[Unit_Price]]*Table3[[#This Row],[Quantity]]</f>
        <v>660</v>
      </c>
      <c r="U905" s="1">
        <f>(SUM(Table3[[#This Row],[Gross_Sales]],Table3[[#This Row],[Delivery_Fee]])-Table3[[#This Row],[Discount_Amount]])</f>
        <v>548</v>
      </c>
    </row>
    <row r="906" spans="1:21" ht="19.2" customHeight="1" x14ac:dyDescent="0.3">
      <c r="A906" s="1" t="s">
        <v>15467</v>
      </c>
      <c r="B906" s="1" t="s">
        <v>13659</v>
      </c>
      <c r="C906" s="1" t="s">
        <v>30479</v>
      </c>
      <c r="D906" s="1" t="s">
        <v>2121</v>
      </c>
      <c r="E906" s="1" t="s">
        <v>30</v>
      </c>
      <c r="F906" s="1" t="s">
        <v>31</v>
      </c>
      <c r="G906" s="1" t="s">
        <v>32</v>
      </c>
      <c r="H906" s="1" t="s">
        <v>84</v>
      </c>
      <c r="I906" s="1" t="s">
        <v>85</v>
      </c>
      <c r="J906" s="1" t="s">
        <v>86</v>
      </c>
      <c r="K906" s="1" t="s">
        <v>14</v>
      </c>
      <c r="L906" s="1">
        <v>3</v>
      </c>
      <c r="M906" s="1">
        <v>100</v>
      </c>
      <c r="N906" s="1">
        <v>15</v>
      </c>
      <c r="O906" s="1">
        <v>45</v>
      </c>
      <c r="P906" s="1">
        <v>40</v>
      </c>
      <c r="Q906" s="1">
        <v>295</v>
      </c>
      <c r="R906" s="1" t="s">
        <v>15</v>
      </c>
      <c r="S906" s="1" t="s">
        <v>15468</v>
      </c>
      <c r="T906" s="1">
        <f>Table3[[#This Row],[Unit_Price]]*Table3[[#This Row],[Quantity]]</f>
        <v>300</v>
      </c>
      <c r="U906" s="1">
        <f>(SUM(Table3[[#This Row],[Gross_Sales]],Table3[[#This Row],[Delivery_Fee]])-Table3[[#This Row],[Discount_Amount]])</f>
        <v>295</v>
      </c>
    </row>
    <row r="907" spans="1:21" ht="19.2" customHeight="1" x14ac:dyDescent="0.3">
      <c r="A907" s="1" t="s">
        <v>15469</v>
      </c>
      <c r="B907" s="1" t="s">
        <v>13659</v>
      </c>
      <c r="C907" s="1" t="s">
        <v>30479</v>
      </c>
      <c r="D907" s="1" t="s">
        <v>1386</v>
      </c>
      <c r="E907" s="1" t="s">
        <v>19</v>
      </c>
      <c r="F907" s="1" t="s">
        <v>75</v>
      </c>
      <c r="G907" s="1" t="s">
        <v>76</v>
      </c>
      <c r="H907" s="1" t="s">
        <v>11</v>
      </c>
      <c r="I907" s="1" t="s">
        <v>12</v>
      </c>
      <c r="J907" s="1" t="s">
        <v>13</v>
      </c>
      <c r="K907" s="1" t="s">
        <v>14</v>
      </c>
      <c r="L907" s="1">
        <v>1</v>
      </c>
      <c r="M907" s="1">
        <v>140</v>
      </c>
      <c r="N907" s="1">
        <v>20</v>
      </c>
      <c r="O907" s="1">
        <v>28</v>
      </c>
      <c r="P907" s="1">
        <v>30</v>
      </c>
      <c r="Q907" s="1">
        <v>142</v>
      </c>
      <c r="R907" s="1" t="s">
        <v>42</v>
      </c>
      <c r="S907" s="1" t="s">
        <v>15470</v>
      </c>
      <c r="T907" s="1">
        <f>Table3[[#This Row],[Unit_Price]]*Table3[[#This Row],[Quantity]]</f>
        <v>140</v>
      </c>
      <c r="U907" s="1">
        <f>(SUM(Table3[[#This Row],[Gross_Sales]],Table3[[#This Row],[Delivery_Fee]])-Table3[[#This Row],[Discount_Amount]])</f>
        <v>142</v>
      </c>
    </row>
    <row r="908" spans="1:21" ht="19.2" customHeight="1" x14ac:dyDescent="0.3">
      <c r="A908" s="1" t="s">
        <v>15471</v>
      </c>
      <c r="B908" s="1" t="s">
        <v>13659</v>
      </c>
      <c r="C908" s="1" t="s">
        <v>30479</v>
      </c>
      <c r="D908" s="1" t="s">
        <v>2348</v>
      </c>
      <c r="E908" s="1" t="s">
        <v>19</v>
      </c>
      <c r="F908" s="1" t="s">
        <v>124</v>
      </c>
      <c r="G908" s="1" t="s">
        <v>125</v>
      </c>
      <c r="H908" s="1" t="s">
        <v>61</v>
      </c>
      <c r="I908" s="1" t="s">
        <v>62</v>
      </c>
      <c r="J908" s="1" t="s">
        <v>24</v>
      </c>
      <c r="K908" s="1" t="s">
        <v>25</v>
      </c>
      <c r="L908" s="1">
        <v>1</v>
      </c>
      <c r="M908" s="1">
        <v>190</v>
      </c>
      <c r="N908" s="1">
        <v>5</v>
      </c>
      <c r="O908" s="1">
        <v>9.5</v>
      </c>
      <c r="P908" s="1">
        <v>30</v>
      </c>
      <c r="Q908" s="1">
        <v>210.5</v>
      </c>
      <c r="R908" s="1" t="s">
        <v>36</v>
      </c>
      <c r="S908" s="1" t="s">
        <v>15472</v>
      </c>
      <c r="T908" s="1">
        <f>Table3[[#This Row],[Unit_Price]]*Table3[[#This Row],[Quantity]]</f>
        <v>190</v>
      </c>
      <c r="U908" s="1">
        <f>(SUM(Table3[[#This Row],[Gross_Sales]],Table3[[#This Row],[Delivery_Fee]])-Table3[[#This Row],[Discount_Amount]])</f>
        <v>210.5</v>
      </c>
    </row>
    <row r="909" spans="1:21" ht="19.2" customHeight="1" x14ac:dyDescent="0.3">
      <c r="A909" s="1" t="s">
        <v>15473</v>
      </c>
      <c r="B909" s="1" t="s">
        <v>13659</v>
      </c>
      <c r="C909" s="1" t="s">
        <v>30479</v>
      </c>
      <c r="D909" s="1" t="s">
        <v>679</v>
      </c>
      <c r="E909" s="1" t="s">
        <v>67</v>
      </c>
      <c r="F909" s="1" t="s">
        <v>129</v>
      </c>
      <c r="G909" s="1" t="s">
        <v>130</v>
      </c>
      <c r="H909" s="1" t="s">
        <v>77</v>
      </c>
      <c r="I909" s="1" t="s">
        <v>78</v>
      </c>
      <c r="J909" s="1" t="s">
        <v>24</v>
      </c>
      <c r="K909" s="1" t="s">
        <v>14</v>
      </c>
      <c r="L909" s="1">
        <v>1</v>
      </c>
      <c r="M909" s="1">
        <v>150</v>
      </c>
      <c r="N909" s="1">
        <v>20</v>
      </c>
      <c r="O909" s="1">
        <v>30</v>
      </c>
      <c r="P909" s="1">
        <v>20</v>
      </c>
      <c r="Q909" s="1">
        <v>140</v>
      </c>
      <c r="R909" s="1" t="s">
        <v>15</v>
      </c>
      <c r="S909" s="1" t="s">
        <v>15474</v>
      </c>
      <c r="T909" s="1">
        <f>Table3[[#This Row],[Unit_Price]]*Table3[[#This Row],[Quantity]]</f>
        <v>150</v>
      </c>
      <c r="U909" s="1">
        <f>(SUM(Table3[[#This Row],[Gross_Sales]],Table3[[#This Row],[Delivery_Fee]])-Table3[[#This Row],[Discount_Amount]])</f>
        <v>140</v>
      </c>
    </row>
    <row r="910" spans="1:21" ht="19.2" customHeight="1" x14ac:dyDescent="0.3">
      <c r="A910" s="1" t="s">
        <v>15475</v>
      </c>
      <c r="B910" s="1" t="s">
        <v>13659</v>
      </c>
      <c r="C910" s="1" t="s">
        <v>30479</v>
      </c>
      <c r="D910" s="1" t="s">
        <v>1964</v>
      </c>
      <c r="E910" s="1" t="s">
        <v>67</v>
      </c>
      <c r="F910" s="1" t="s">
        <v>267</v>
      </c>
      <c r="G910" s="1" t="s">
        <v>268</v>
      </c>
      <c r="H910" s="1" t="s">
        <v>70</v>
      </c>
      <c r="I910" s="1" t="s">
        <v>71</v>
      </c>
      <c r="J910" s="1" t="s">
        <v>13</v>
      </c>
      <c r="K910" s="1" t="s">
        <v>14</v>
      </c>
      <c r="L910" s="1">
        <v>3</v>
      </c>
      <c r="M910" s="1">
        <v>130</v>
      </c>
      <c r="N910" s="1">
        <v>15</v>
      </c>
      <c r="O910" s="1">
        <v>58.5</v>
      </c>
      <c r="P910" s="1">
        <v>20</v>
      </c>
      <c r="Q910" s="1">
        <v>351.5</v>
      </c>
      <c r="R910" s="1" t="s">
        <v>15</v>
      </c>
      <c r="S910" s="1" t="s">
        <v>15476</v>
      </c>
      <c r="T910" s="1">
        <f>Table3[[#This Row],[Unit_Price]]*Table3[[#This Row],[Quantity]]</f>
        <v>390</v>
      </c>
      <c r="U910" s="1">
        <f>(SUM(Table3[[#This Row],[Gross_Sales]],Table3[[#This Row],[Delivery_Fee]])-Table3[[#This Row],[Discount_Amount]])</f>
        <v>351.5</v>
      </c>
    </row>
    <row r="911" spans="1:21" ht="19.2" customHeight="1" x14ac:dyDescent="0.3">
      <c r="A911" s="1" t="s">
        <v>15477</v>
      </c>
      <c r="B911" s="1" t="s">
        <v>13659</v>
      </c>
      <c r="C911" s="1" t="s">
        <v>30479</v>
      </c>
      <c r="D911" s="1" t="s">
        <v>1571</v>
      </c>
      <c r="E911" s="1" t="s">
        <v>67</v>
      </c>
      <c r="F911" s="1" t="s">
        <v>68</v>
      </c>
      <c r="G911" s="1" t="s">
        <v>69</v>
      </c>
      <c r="H911" s="1" t="s">
        <v>61</v>
      </c>
      <c r="I911" s="1" t="s">
        <v>62</v>
      </c>
      <c r="J911" s="1" t="s">
        <v>24</v>
      </c>
      <c r="K911" s="1" t="s">
        <v>25</v>
      </c>
      <c r="L911" s="1">
        <v>1</v>
      </c>
      <c r="M911" s="1">
        <v>190</v>
      </c>
      <c r="N911" s="1">
        <v>0</v>
      </c>
      <c r="O911" s="1">
        <v>0</v>
      </c>
      <c r="P911" s="1">
        <v>20</v>
      </c>
      <c r="Q911" s="1">
        <v>210</v>
      </c>
      <c r="R911" s="1" t="s">
        <v>63</v>
      </c>
      <c r="S911" s="1" t="s">
        <v>15478</v>
      </c>
      <c r="T911" s="1">
        <f>Table3[[#This Row],[Unit_Price]]*Table3[[#This Row],[Quantity]]</f>
        <v>190</v>
      </c>
      <c r="U911" s="1">
        <f>(SUM(Table3[[#This Row],[Gross_Sales]],Table3[[#This Row],[Delivery_Fee]])-Table3[[#This Row],[Discount_Amount]])</f>
        <v>210</v>
      </c>
    </row>
    <row r="912" spans="1:21" ht="19.2" customHeight="1" x14ac:dyDescent="0.3">
      <c r="A912" s="1" t="s">
        <v>15479</v>
      </c>
      <c r="B912" s="1" t="s">
        <v>13659</v>
      </c>
      <c r="C912" s="1" t="s">
        <v>30479</v>
      </c>
      <c r="D912" s="1" t="s">
        <v>292</v>
      </c>
      <c r="E912" s="1" t="s">
        <v>67</v>
      </c>
      <c r="F912" s="1" t="s">
        <v>151</v>
      </c>
      <c r="G912" s="1" t="s">
        <v>152</v>
      </c>
      <c r="H912" s="1" t="s">
        <v>84</v>
      </c>
      <c r="I912" s="1" t="s">
        <v>85</v>
      </c>
      <c r="J912" s="1" t="s">
        <v>86</v>
      </c>
      <c r="K912" s="1" t="s">
        <v>14</v>
      </c>
      <c r="L912" s="1">
        <v>4</v>
      </c>
      <c r="M912" s="1">
        <v>100</v>
      </c>
      <c r="N912" s="1">
        <v>5</v>
      </c>
      <c r="O912" s="1">
        <v>20</v>
      </c>
      <c r="P912" s="1">
        <v>25</v>
      </c>
      <c r="Q912" s="1">
        <v>405</v>
      </c>
      <c r="R912" s="1" t="s">
        <v>26</v>
      </c>
      <c r="S912" s="1" t="s">
        <v>15480</v>
      </c>
      <c r="T912" s="1">
        <f>Table3[[#This Row],[Unit_Price]]*Table3[[#This Row],[Quantity]]</f>
        <v>400</v>
      </c>
      <c r="U912" s="1">
        <f>(SUM(Table3[[#This Row],[Gross_Sales]],Table3[[#This Row],[Delivery_Fee]])-Table3[[#This Row],[Discount_Amount]])</f>
        <v>405</v>
      </c>
    </row>
    <row r="913" spans="1:21" ht="19.2" customHeight="1" x14ac:dyDescent="0.3">
      <c r="A913" s="1" t="s">
        <v>15481</v>
      </c>
      <c r="B913" s="1" t="s">
        <v>13659</v>
      </c>
      <c r="C913" s="1" t="s">
        <v>30479</v>
      </c>
      <c r="D913" s="1" t="s">
        <v>1158</v>
      </c>
      <c r="E913" s="1" t="s">
        <v>30</v>
      </c>
      <c r="F913" s="1" t="s">
        <v>339</v>
      </c>
      <c r="G913" s="1" t="s">
        <v>340</v>
      </c>
      <c r="H913" s="1" t="s">
        <v>77</v>
      </c>
      <c r="I913" s="1" t="s">
        <v>78</v>
      </c>
      <c r="J913" s="1" t="s">
        <v>24</v>
      </c>
      <c r="K913" s="1" t="s">
        <v>14</v>
      </c>
      <c r="L913" s="1">
        <v>2</v>
      </c>
      <c r="M913" s="1">
        <v>150</v>
      </c>
      <c r="N913" s="1">
        <v>5</v>
      </c>
      <c r="O913" s="1">
        <v>15</v>
      </c>
      <c r="P913" s="1">
        <v>20</v>
      </c>
      <c r="Q913" s="1">
        <v>305</v>
      </c>
      <c r="R913" s="1" t="s">
        <v>63</v>
      </c>
      <c r="S913" s="1" t="s">
        <v>15482</v>
      </c>
      <c r="T913" s="1">
        <f>Table3[[#This Row],[Unit_Price]]*Table3[[#This Row],[Quantity]]</f>
        <v>300</v>
      </c>
      <c r="U913" s="1">
        <f>(SUM(Table3[[#This Row],[Gross_Sales]],Table3[[#This Row],[Delivery_Fee]])-Table3[[#This Row],[Discount_Amount]])</f>
        <v>305</v>
      </c>
    </row>
    <row r="914" spans="1:21" ht="19.2" customHeight="1" x14ac:dyDescent="0.3">
      <c r="A914" s="1" t="s">
        <v>15483</v>
      </c>
      <c r="B914" s="1" t="s">
        <v>13659</v>
      </c>
      <c r="C914" s="1" t="s">
        <v>30479</v>
      </c>
      <c r="D914" s="1" t="s">
        <v>546</v>
      </c>
      <c r="E914" s="1" t="s">
        <v>19</v>
      </c>
      <c r="F914" s="1" t="s">
        <v>124</v>
      </c>
      <c r="G914" s="1" t="s">
        <v>125</v>
      </c>
      <c r="H914" s="1" t="s">
        <v>116</v>
      </c>
      <c r="I914" s="1" t="s">
        <v>117</v>
      </c>
      <c r="J914" s="1" t="s">
        <v>35</v>
      </c>
      <c r="K914" s="1" t="s">
        <v>14</v>
      </c>
      <c r="L914" s="1">
        <v>3</v>
      </c>
      <c r="M914" s="1">
        <v>210</v>
      </c>
      <c r="N914" s="1">
        <v>5</v>
      </c>
      <c r="O914" s="1">
        <v>31.5</v>
      </c>
      <c r="P914" s="1">
        <v>25</v>
      </c>
      <c r="Q914" s="1">
        <v>623.5</v>
      </c>
      <c r="R914" s="1" t="s">
        <v>63</v>
      </c>
      <c r="S914" s="1" t="s">
        <v>15484</v>
      </c>
      <c r="T914" s="1">
        <f>Table3[[#This Row],[Unit_Price]]*Table3[[#This Row],[Quantity]]</f>
        <v>630</v>
      </c>
      <c r="U914" s="1">
        <f>(SUM(Table3[[#This Row],[Gross_Sales]],Table3[[#This Row],[Delivery_Fee]])-Table3[[#This Row],[Discount_Amount]])</f>
        <v>623.5</v>
      </c>
    </row>
    <row r="915" spans="1:21" ht="19.2" customHeight="1" x14ac:dyDescent="0.3">
      <c r="A915" s="1" t="s">
        <v>15485</v>
      </c>
      <c r="B915" s="1" t="s">
        <v>13659</v>
      </c>
      <c r="C915" s="1" t="s">
        <v>30479</v>
      </c>
      <c r="D915" s="1" t="s">
        <v>1440</v>
      </c>
      <c r="E915" s="1" t="s">
        <v>67</v>
      </c>
      <c r="F915" s="1" t="s">
        <v>187</v>
      </c>
      <c r="G915" s="1" t="s">
        <v>188</v>
      </c>
      <c r="H915" s="1" t="s">
        <v>116</v>
      </c>
      <c r="I915" s="1" t="s">
        <v>117</v>
      </c>
      <c r="J915" s="1" t="s">
        <v>35</v>
      </c>
      <c r="K915" s="1" t="s">
        <v>14</v>
      </c>
      <c r="L915" s="1">
        <v>4</v>
      </c>
      <c r="M915" s="1">
        <v>210</v>
      </c>
      <c r="N915" s="1">
        <v>5</v>
      </c>
      <c r="O915" s="1">
        <v>42</v>
      </c>
      <c r="P915" s="1">
        <v>25</v>
      </c>
      <c r="Q915" s="1">
        <v>823</v>
      </c>
      <c r="R915" s="1" t="s">
        <v>63</v>
      </c>
      <c r="S915" s="1" t="s">
        <v>15486</v>
      </c>
      <c r="T915" s="1">
        <f>Table3[[#This Row],[Unit_Price]]*Table3[[#This Row],[Quantity]]</f>
        <v>840</v>
      </c>
      <c r="U915" s="1">
        <f>(SUM(Table3[[#This Row],[Gross_Sales]],Table3[[#This Row],[Delivery_Fee]])-Table3[[#This Row],[Discount_Amount]])</f>
        <v>823</v>
      </c>
    </row>
    <row r="916" spans="1:21" ht="19.2" customHeight="1" x14ac:dyDescent="0.3">
      <c r="A916" s="1" t="s">
        <v>15487</v>
      </c>
      <c r="B916" s="1" t="s">
        <v>13659</v>
      </c>
      <c r="C916" s="1" t="s">
        <v>30479</v>
      </c>
      <c r="D916" s="1" t="s">
        <v>810</v>
      </c>
      <c r="E916" s="1" t="s">
        <v>67</v>
      </c>
      <c r="F916" s="1" t="s">
        <v>267</v>
      </c>
      <c r="G916" s="1" t="s">
        <v>268</v>
      </c>
      <c r="H916" s="1" t="s">
        <v>48</v>
      </c>
      <c r="I916" s="1" t="s">
        <v>49</v>
      </c>
      <c r="J916" s="1" t="s">
        <v>13</v>
      </c>
      <c r="K916" s="1" t="s">
        <v>14</v>
      </c>
      <c r="L916" s="1">
        <v>2</v>
      </c>
      <c r="M916" s="1">
        <v>220</v>
      </c>
      <c r="N916" s="1">
        <v>10</v>
      </c>
      <c r="O916" s="1">
        <v>44</v>
      </c>
      <c r="P916" s="1">
        <v>35</v>
      </c>
      <c r="Q916" s="1">
        <v>431</v>
      </c>
      <c r="R916" s="1" t="s">
        <v>26</v>
      </c>
      <c r="S916" s="1" t="s">
        <v>15488</v>
      </c>
      <c r="T916" s="1">
        <f>Table3[[#This Row],[Unit_Price]]*Table3[[#This Row],[Quantity]]</f>
        <v>440</v>
      </c>
      <c r="U916" s="1">
        <f>(SUM(Table3[[#This Row],[Gross_Sales]],Table3[[#This Row],[Delivery_Fee]])-Table3[[#This Row],[Discount_Amount]])</f>
        <v>431</v>
      </c>
    </row>
    <row r="917" spans="1:21" ht="19.2" customHeight="1" x14ac:dyDescent="0.3">
      <c r="A917" s="1" t="s">
        <v>15489</v>
      </c>
      <c r="B917" s="1" t="s">
        <v>13659</v>
      </c>
      <c r="C917" s="1" t="s">
        <v>30479</v>
      </c>
      <c r="D917" s="1" t="s">
        <v>178</v>
      </c>
      <c r="E917" s="1" t="s">
        <v>19</v>
      </c>
      <c r="F917" s="1" t="s">
        <v>46</v>
      </c>
      <c r="G917" s="1" t="s">
        <v>47</v>
      </c>
      <c r="H917" s="1" t="s">
        <v>84</v>
      </c>
      <c r="I917" s="1" t="s">
        <v>85</v>
      </c>
      <c r="J917" s="1" t="s">
        <v>86</v>
      </c>
      <c r="K917" s="1" t="s">
        <v>14</v>
      </c>
      <c r="L917" s="1">
        <v>1</v>
      </c>
      <c r="M917" s="1">
        <v>100</v>
      </c>
      <c r="N917" s="1">
        <v>10</v>
      </c>
      <c r="O917" s="1">
        <v>10</v>
      </c>
      <c r="P917" s="1">
        <v>40</v>
      </c>
      <c r="Q917" s="1">
        <v>130</v>
      </c>
      <c r="R917" s="1" t="s">
        <v>36</v>
      </c>
      <c r="S917" s="1" t="s">
        <v>15490</v>
      </c>
      <c r="T917" s="1">
        <f>Table3[[#This Row],[Unit_Price]]*Table3[[#This Row],[Quantity]]</f>
        <v>100</v>
      </c>
      <c r="U917" s="1">
        <f>(SUM(Table3[[#This Row],[Gross_Sales]],Table3[[#This Row],[Delivery_Fee]])-Table3[[#This Row],[Discount_Amount]])</f>
        <v>130</v>
      </c>
    </row>
    <row r="918" spans="1:21" ht="19.2" customHeight="1" x14ac:dyDescent="0.3">
      <c r="A918" s="1" t="s">
        <v>15491</v>
      </c>
      <c r="B918" s="1" t="s">
        <v>13659</v>
      </c>
      <c r="C918" s="1" t="s">
        <v>30479</v>
      </c>
      <c r="D918" s="1" t="s">
        <v>509</v>
      </c>
      <c r="E918" s="1" t="s">
        <v>8</v>
      </c>
      <c r="F918" s="1" t="s">
        <v>151</v>
      </c>
      <c r="G918" s="1" t="s">
        <v>152</v>
      </c>
      <c r="H918" s="1" t="s">
        <v>70</v>
      </c>
      <c r="I918" s="1" t="s">
        <v>71</v>
      </c>
      <c r="J918" s="1" t="s">
        <v>13</v>
      </c>
      <c r="K918" s="1" t="s">
        <v>14</v>
      </c>
      <c r="L918" s="1">
        <v>3</v>
      </c>
      <c r="M918" s="1">
        <v>130</v>
      </c>
      <c r="N918" s="1">
        <v>5</v>
      </c>
      <c r="O918" s="1">
        <v>19.5</v>
      </c>
      <c r="P918" s="1">
        <v>40</v>
      </c>
      <c r="Q918" s="1">
        <v>410.5</v>
      </c>
      <c r="R918" s="1" t="s">
        <v>42</v>
      </c>
      <c r="S918" s="1" t="s">
        <v>15492</v>
      </c>
      <c r="T918" s="1">
        <f>Table3[[#This Row],[Unit_Price]]*Table3[[#This Row],[Quantity]]</f>
        <v>390</v>
      </c>
      <c r="U918" s="1">
        <f>(SUM(Table3[[#This Row],[Gross_Sales]],Table3[[#This Row],[Delivery_Fee]])-Table3[[#This Row],[Discount_Amount]])</f>
        <v>410.5</v>
      </c>
    </row>
    <row r="919" spans="1:21" ht="19.2" customHeight="1" x14ac:dyDescent="0.3">
      <c r="A919" s="1" t="s">
        <v>15493</v>
      </c>
      <c r="B919" s="1" t="s">
        <v>13659</v>
      </c>
      <c r="C919" s="1" t="s">
        <v>30479</v>
      </c>
      <c r="D919" s="1" t="s">
        <v>352</v>
      </c>
      <c r="E919" s="1" t="s">
        <v>30</v>
      </c>
      <c r="F919" s="1" t="s">
        <v>75</v>
      </c>
      <c r="G919" s="1" t="s">
        <v>76</v>
      </c>
      <c r="H919" s="1" t="s">
        <v>22</v>
      </c>
      <c r="I919" s="1" t="s">
        <v>23</v>
      </c>
      <c r="J919" s="1" t="s">
        <v>24</v>
      </c>
      <c r="K919" s="1" t="s">
        <v>25</v>
      </c>
      <c r="L919" s="1">
        <v>1</v>
      </c>
      <c r="M919" s="1">
        <v>180</v>
      </c>
      <c r="N919" s="1">
        <v>0</v>
      </c>
      <c r="O919" s="1">
        <v>0</v>
      </c>
      <c r="P919" s="1">
        <v>30</v>
      </c>
      <c r="Q919" s="1">
        <v>210</v>
      </c>
      <c r="R919" s="1" t="s">
        <v>15</v>
      </c>
      <c r="S919" s="1" t="s">
        <v>15494</v>
      </c>
      <c r="T919" s="1">
        <f>Table3[[#This Row],[Unit_Price]]*Table3[[#This Row],[Quantity]]</f>
        <v>180</v>
      </c>
      <c r="U919" s="1">
        <f>(SUM(Table3[[#This Row],[Gross_Sales]],Table3[[#This Row],[Delivery_Fee]])-Table3[[#This Row],[Discount_Amount]])</f>
        <v>210</v>
      </c>
    </row>
    <row r="920" spans="1:21" ht="19.2" customHeight="1" x14ac:dyDescent="0.3">
      <c r="A920" s="1" t="s">
        <v>15495</v>
      </c>
      <c r="B920" s="1" t="s">
        <v>13659</v>
      </c>
      <c r="C920" s="1" t="s">
        <v>30479</v>
      </c>
      <c r="D920" s="1" t="s">
        <v>497</v>
      </c>
      <c r="E920" s="1" t="s">
        <v>19</v>
      </c>
      <c r="F920" s="1" t="s">
        <v>46</v>
      </c>
      <c r="G920" s="1" t="s">
        <v>47</v>
      </c>
      <c r="H920" s="1" t="s">
        <v>288</v>
      </c>
      <c r="I920" s="1" t="s">
        <v>289</v>
      </c>
      <c r="J920" s="1" t="s">
        <v>86</v>
      </c>
      <c r="K920" s="1" t="s">
        <v>14</v>
      </c>
      <c r="L920" s="1">
        <v>1</v>
      </c>
      <c r="M920" s="1">
        <v>80</v>
      </c>
      <c r="N920" s="1">
        <v>20</v>
      </c>
      <c r="O920" s="1">
        <v>16</v>
      </c>
      <c r="P920" s="1">
        <v>20</v>
      </c>
      <c r="Q920" s="1">
        <v>84</v>
      </c>
      <c r="R920" s="1" t="s">
        <v>26</v>
      </c>
      <c r="S920" s="1" t="s">
        <v>15496</v>
      </c>
      <c r="T920" s="1">
        <f>Table3[[#This Row],[Unit_Price]]*Table3[[#This Row],[Quantity]]</f>
        <v>80</v>
      </c>
      <c r="U920" s="1">
        <f>(SUM(Table3[[#This Row],[Gross_Sales]],Table3[[#This Row],[Delivery_Fee]])-Table3[[#This Row],[Discount_Amount]])</f>
        <v>84</v>
      </c>
    </row>
    <row r="921" spans="1:21" ht="19.2" customHeight="1" x14ac:dyDescent="0.3">
      <c r="A921" s="1" t="s">
        <v>15497</v>
      </c>
      <c r="B921" s="1" t="s">
        <v>13659</v>
      </c>
      <c r="C921" s="1" t="s">
        <v>30479</v>
      </c>
      <c r="D921" s="1" t="s">
        <v>882</v>
      </c>
      <c r="E921" s="1" t="s">
        <v>8</v>
      </c>
      <c r="F921" s="1" t="s">
        <v>9</v>
      </c>
      <c r="G921" s="1" t="s">
        <v>10</v>
      </c>
      <c r="H921" s="1" t="s">
        <v>11</v>
      </c>
      <c r="I921" s="1" t="s">
        <v>12</v>
      </c>
      <c r="J921" s="1" t="s">
        <v>13</v>
      </c>
      <c r="K921" s="1" t="s">
        <v>14</v>
      </c>
      <c r="L921" s="1">
        <v>1</v>
      </c>
      <c r="M921" s="1">
        <v>140</v>
      </c>
      <c r="N921" s="1">
        <v>10</v>
      </c>
      <c r="O921" s="1">
        <v>14</v>
      </c>
      <c r="P921" s="1">
        <v>40</v>
      </c>
      <c r="Q921" s="1">
        <v>166</v>
      </c>
      <c r="R921" s="1" t="s">
        <v>36</v>
      </c>
      <c r="S921" s="1" t="s">
        <v>15498</v>
      </c>
      <c r="T921" s="1">
        <f>Table3[[#This Row],[Unit_Price]]*Table3[[#This Row],[Quantity]]</f>
        <v>140</v>
      </c>
      <c r="U921" s="1">
        <f>(SUM(Table3[[#This Row],[Gross_Sales]],Table3[[#This Row],[Delivery_Fee]])-Table3[[#This Row],[Discount_Amount]])</f>
        <v>166</v>
      </c>
    </row>
    <row r="922" spans="1:21" ht="19.2" customHeight="1" x14ac:dyDescent="0.3">
      <c r="A922" s="1" t="s">
        <v>15499</v>
      </c>
      <c r="B922" s="1" t="s">
        <v>13659</v>
      </c>
      <c r="C922" s="1" t="s">
        <v>30479</v>
      </c>
      <c r="D922" s="1" t="s">
        <v>424</v>
      </c>
      <c r="E922" s="1" t="s">
        <v>30</v>
      </c>
      <c r="F922" s="1" t="s">
        <v>31</v>
      </c>
      <c r="G922" s="1" t="s">
        <v>32</v>
      </c>
      <c r="H922" s="1" t="s">
        <v>116</v>
      </c>
      <c r="I922" s="1" t="s">
        <v>117</v>
      </c>
      <c r="J922" s="1" t="s">
        <v>35</v>
      </c>
      <c r="K922" s="1" t="s">
        <v>14</v>
      </c>
      <c r="L922" s="1">
        <v>3</v>
      </c>
      <c r="M922" s="1">
        <v>210</v>
      </c>
      <c r="N922" s="1">
        <v>15</v>
      </c>
      <c r="O922" s="1">
        <v>94.5</v>
      </c>
      <c r="P922" s="1">
        <v>35</v>
      </c>
      <c r="Q922" s="1">
        <v>570.5</v>
      </c>
      <c r="R922" s="1" t="s">
        <v>63</v>
      </c>
      <c r="S922" s="1" t="s">
        <v>15500</v>
      </c>
      <c r="T922" s="1">
        <f>Table3[[#This Row],[Unit_Price]]*Table3[[#This Row],[Quantity]]</f>
        <v>630</v>
      </c>
      <c r="U922" s="1">
        <f>(SUM(Table3[[#This Row],[Gross_Sales]],Table3[[#This Row],[Delivery_Fee]])-Table3[[#This Row],[Discount_Amount]])</f>
        <v>570.5</v>
      </c>
    </row>
    <row r="923" spans="1:21" ht="19.2" customHeight="1" x14ac:dyDescent="0.3">
      <c r="A923" s="1" t="s">
        <v>15501</v>
      </c>
      <c r="B923" s="1" t="s">
        <v>13659</v>
      </c>
      <c r="C923" s="1" t="s">
        <v>30479</v>
      </c>
      <c r="D923" s="1" t="s">
        <v>209</v>
      </c>
      <c r="E923" s="1" t="s">
        <v>8</v>
      </c>
      <c r="F923" s="1" t="s">
        <v>9</v>
      </c>
      <c r="G923" s="1" t="s">
        <v>10</v>
      </c>
      <c r="H923" s="1" t="s">
        <v>116</v>
      </c>
      <c r="I923" s="1" t="s">
        <v>117</v>
      </c>
      <c r="J923" s="1" t="s">
        <v>35</v>
      </c>
      <c r="K923" s="1" t="s">
        <v>14</v>
      </c>
      <c r="L923" s="1">
        <v>1</v>
      </c>
      <c r="M923" s="1">
        <v>210</v>
      </c>
      <c r="N923" s="1">
        <v>15</v>
      </c>
      <c r="O923" s="1">
        <v>31.5</v>
      </c>
      <c r="P923" s="1">
        <v>20</v>
      </c>
      <c r="Q923" s="1">
        <v>198.5</v>
      </c>
      <c r="R923" s="1" t="s">
        <v>36</v>
      </c>
      <c r="S923" s="1" t="s">
        <v>15502</v>
      </c>
      <c r="T923" s="1">
        <f>Table3[[#This Row],[Unit_Price]]*Table3[[#This Row],[Quantity]]</f>
        <v>210</v>
      </c>
      <c r="U923" s="1">
        <f>(SUM(Table3[[#This Row],[Gross_Sales]],Table3[[#This Row],[Delivery_Fee]])-Table3[[#This Row],[Discount_Amount]])</f>
        <v>198.5</v>
      </c>
    </row>
    <row r="924" spans="1:21" ht="19.2" customHeight="1" x14ac:dyDescent="0.3">
      <c r="A924" s="1" t="s">
        <v>15503</v>
      </c>
      <c r="B924" s="1" t="s">
        <v>13659</v>
      </c>
      <c r="C924" s="1" t="s">
        <v>30479</v>
      </c>
      <c r="D924" s="1" t="s">
        <v>573</v>
      </c>
      <c r="E924" s="1" t="s">
        <v>67</v>
      </c>
      <c r="F924" s="1" t="s">
        <v>82</v>
      </c>
      <c r="G924" s="1" t="s">
        <v>83</v>
      </c>
      <c r="H924" s="1" t="s">
        <v>84</v>
      </c>
      <c r="I924" s="1" t="s">
        <v>85</v>
      </c>
      <c r="J924" s="1" t="s">
        <v>86</v>
      </c>
      <c r="K924" s="1" t="s">
        <v>14</v>
      </c>
      <c r="L924" s="1">
        <v>2</v>
      </c>
      <c r="M924" s="1">
        <v>100</v>
      </c>
      <c r="N924" s="1">
        <v>15</v>
      </c>
      <c r="O924" s="1">
        <v>30</v>
      </c>
      <c r="P924" s="1">
        <v>35</v>
      </c>
      <c r="Q924" s="1">
        <v>205</v>
      </c>
      <c r="R924" s="1" t="s">
        <v>63</v>
      </c>
      <c r="S924" s="1" t="s">
        <v>15504</v>
      </c>
      <c r="T924" s="1">
        <f>Table3[[#This Row],[Unit_Price]]*Table3[[#This Row],[Quantity]]</f>
        <v>200</v>
      </c>
      <c r="U924" s="1">
        <f>(SUM(Table3[[#This Row],[Gross_Sales]],Table3[[#This Row],[Delivery_Fee]])-Table3[[#This Row],[Discount_Amount]])</f>
        <v>205</v>
      </c>
    </row>
    <row r="925" spans="1:21" ht="19.2" customHeight="1" x14ac:dyDescent="0.3">
      <c r="A925" s="1" t="s">
        <v>15505</v>
      </c>
      <c r="B925" s="1" t="s">
        <v>13659</v>
      </c>
      <c r="C925" s="1" t="s">
        <v>30479</v>
      </c>
      <c r="D925" s="1" t="s">
        <v>459</v>
      </c>
      <c r="E925" s="1" t="s">
        <v>19</v>
      </c>
      <c r="F925" s="1" t="s">
        <v>46</v>
      </c>
      <c r="G925" s="1" t="s">
        <v>47</v>
      </c>
      <c r="H925" s="1" t="s">
        <v>116</v>
      </c>
      <c r="I925" s="1" t="s">
        <v>117</v>
      </c>
      <c r="J925" s="1" t="s">
        <v>35</v>
      </c>
      <c r="K925" s="1" t="s">
        <v>14</v>
      </c>
      <c r="L925" s="1">
        <v>3</v>
      </c>
      <c r="M925" s="1">
        <v>210</v>
      </c>
      <c r="N925" s="1">
        <v>10</v>
      </c>
      <c r="O925" s="1">
        <v>63</v>
      </c>
      <c r="P925" s="1">
        <v>25</v>
      </c>
      <c r="Q925" s="1">
        <v>592</v>
      </c>
      <c r="R925" s="1" t="s">
        <v>26</v>
      </c>
      <c r="S925" s="1" t="s">
        <v>15506</v>
      </c>
      <c r="T925" s="1">
        <f>Table3[[#This Row],[Unit_Price]]*Table3[[#This Row],[Quantity]]</f>
        <v>630</v>
      </c>
      <c r="U925" s="1">
        <f>(SUM(Table3[[#This Row],[Gross_Sales]],Table3[[#This Row],[Delivery_Fee]])-Table3[[#This Row],[Discount_Amount]])</f>
        <v>592</v>
      </c>
    </row>
    <row r="926" spans="1:21" ht="19.2" customHeight="1" x14ac:dyDescent="0.3">
      <c r="A926" s="1" t="s">
        <v>15507</v>
      </c>
      <c r="B926" s="1" t="s">
        <v>13659</v>
      </c>
      <c r="C926" s="1" t="s">
        <v>30479</v>
      </c>
      <c r="D926" s="1" t="s">
        <v>361</v>
      </c>
      <c r="E926" s="1" t="s">
        <v>19</v>
      </c>
      <c r="F926" s="1" t="s">
        <v>124</v>
      </c>
      <c r="G926" s="1" t="s">
        <v>125</v>
      </c>
      <c r="H926" s="1" t="s">
        <v>70</v>
      </c>
      <c r="I926" s="1" t="s">
        <v>71</v>
      </c>
      <c r="J926" s="1" t="s">
        <v>13</v>
      </c>
      <c r="K926" s="1" t="s">
        <v>14</v>
      </c>
      <c r="L926" s="1">
        <v>4</v>
      </c>
      <c r="M926" s="1">
        <v>130</v>
      </c>
      <c r="N926" s="1">
        <v>15</v>
      </c>
      <c r="O926" s="1">
        <v>78</v>
      </c>
      <c r="P926" s="1">
        <v>35</v>
      </c>
      <c r="Q926" s="1">
        <v>477</v>
      </c>
      <c r="R926" s="1" t="s">
        <v>63</v>
      </c>
      <c r="S926" s="1" t="s">
        <v>15508</v>
      </c>
      <c r="T926" s="1">
        <f>Table3[[#This Row],[Unit_Price]]*Table3[[#This Row],[Quantity]]</f>
        <v>520</v>
      </c>
      <c r="U926" s="1">
        <f>(SUM(Table3[[#This Row],[Gross_Sales]],Table3[[#This Row],[Delivery_Fee]])-Table3[[#This Row],[Discount_Amount]])</f>
        <v>477</v>
      </c>
    </row>
    <row r="927" spans="1:21" ht="19.2" customHeight="1" x14ac:dyDescent="0.3">
      <c r="A927" s="1" t="s">
        <v>15509</v>
      </c>
      <c r="B927" s="1" t="s">
        <v>13659</v>
      </c>
      <c r="C927" s="1" t="s">
        <v>30479</v>
      </c>
      <c r="D927" s="1" t="s">
        <v>203</v>
      </c>
      <c r="E927" s="1" t="s">
        <v>8</v>
      </c>
      <c r="F927" s="1" t="s">
        <v>9</v>
      </c>
      <c r="G927" s="1" t="s">
        <v>10</v>
      </c>
      <c r="H927" s="1" t="s">
        <v>11</v>
      </c>
      <c r="I927" s="1" t="s">
        <v>12</v>
      </c>
      <c r="J927" s="1" t="s">
        <v>13</v>
      </c>
      <c r="K927" s="1" t="s">
        <v>14</v>
      </c>
      <c r="L927" s="1">
        <v>1</v>
      </c>
      <c r="M927" s="1">
        <v>140</v>
      </c>
      <c r="N927" s="1">
        <v>5</v>
      </c>
      <c r="O927" s="1">
        <v>7</v>
      </c>
      <c r="P927" s="1">
        <v>25</v>
      </c>
      <c r="Q927" s="1">
        <v>158</v>
      </c>
      <c r="R927" s="1" t="s">
        <v>42</v>
      </c>
      <c r="S927" s="1" t="s">
        <v>15510</v>
      </c>
      <c r="T927" s="1">
        <f>Table3[[#This Row],[Unit_Price]]*Table3[[#This Row],[Quantity]]</f>
        <v>140</v>
      </c>
      <c r="U927" s="1">
        <f>(SUM(Table3[[#This Row],[Gross_Sales]],Table3[[#This Row],[Delivery_Fee]])-Table3[[#This Row],[Discount_Amount]])</f>
        <v>158</v>
      </c>
    </row>
    <row r="928" spans="1:21" ht="19.2" customHeight="1" x14ac:dyDescent="0.3">
      <c r="A928" s="1" t="s">
        <v>15511</v>
      </c>
      <c r="B928" s="1" t="s">
        <v>13659</v>
      </c>
      <c r="C928" s="1" t="s">
        <v>30479</v>
      </c>
      <c r="D928" s="1" t="s">
        <v>5011</v>
      </c>
      <c r="E928" s="1" t="s">
        <v>67</v>
      </c>
      <c r="F928" s="1" t="s">
        <v>141</v>
      </c>
      <c r="G928" s="1" t="s">
        <v>142</v>
      </c>
      <c r="H928" s="1" t="s">
        <v>70</v>
      </c>
      <c r="I928" s="1" t="s">
        <v>71</v>
      </c>
      <c r="J928" s="1" t="s">
        <v>13</v>
      </c>
      <c r="K928" s="1" t="s">
        <v>14</v>
      </c>
      <c r="L928" s="1">
        <v>1</v>
      </c>
      <c r="M928" s="1">
        <v>130</v>
      </c>
      <c r="N928" s="1">
        <v>15</v>
      </c>
      <c r="O928" s="1">
        <v>19.5</v>
      </c>
      <c r="P928" s="1">
        <v>25</v>
      </c>
      <c r="Q928" s="1">
        <v>135.5</v>
      </c>
      <c r="R928" s="1" t="s">
        <v>26</v>
      </c>
      <c r="S928" s="1" t="s">
        <v>15512</v>
      </c>
      <c r="T928" s="1">
        <f>Table3[[#This Row],[Unit_Price]]*Table3[[#This Row],[Quantity]]</f>
        <v>130</v>
      </c>
      <c r="U928" s="1">
        <f>(SUM(Table3[[#This Row],[Gross_Sales]],Table3[[#This Row],[Delivery_Fee]])-Table3[[#This Row],[Discount_Amount]])</f>
        <v>135.5</v>
      </c>
    </row>
    <row r="929" spans="1:21" ht="19.2" customHeight="1" x14ac:dyDescent="0.3">
      <c r="A929" s="1" t="s">
        <v>15513</v>
      </c>
      <c r="B929" s="1" t="s">
        <v>13659</v>
      </c>
      <c r="C929" s="1" t="s">
        <v>30479</v>
      </c>
      <c r="D929" s="1" t="s">
        <v>538</v>
      </c>
      <c r="E929" s="1" t="s">
        <v>67</v>
      </c>
      <c r="F929" s="1" t="s">
        <v>82</v>
      </c>
      <c r="G929" s="1" t="s">
        <v>83</v>
      </c>
      <c r="H929" s="1" t="s">
        <v>40</v>
      </c>
      <c r="I929" s="1" t="s">
        <v>41</v>
      </c>
      <c r="J929" s="1" t="s">
        <v>13</v>
      </c>
      <c r="K929" s="1" t="s">
        <v>25</v>
      </c>
      <c r="L929" s="1">
        <v>3</v>
      </c>
      <c r="M929" s="1">
        <v>170</v>
      </c>
      <c r="N929" s="1">
        <v>20</v>
      </c>
      <c r="O929" s="1">
        <v>102</v>
      </c>
      <c r="P929" s="1">
        <v>20</v>
      </c>
      <c r="Q929" s="1">
        <v>428</v>
      </c>
      <c r="R929" s="1" t="s">
        <v>26</v>
      </c>
      <c r="S929" s="1" t="s">
        <v>15514</v>
      </c>
      <c r="T929" s="1">
        <f>Table3[[#This Row],[Unit_Price]]*Table3[[#This Row],[Quantity]]</f>
        <v>510</v>
      </c>
      <c r="U929" s="1">
        <f>(SUM(Table3[[#This Row],[Gross_Sales]],Table3[[#This Row],[Delivery_Fee]])-Table3[[#This Row],[Discount_Amount]])</f>
        <v>428</v>
      </c>
    </row>
    <row r="930" spans="1:21" ht="19.2" customHeight="1" x14ac:dyDescent="0.3">
      <c r="A930" s="1" t="s">
        <v>15515</v>
      </c>
      <c r="B930" s="1" t="s">
        <v>13659</v>
      </c>
      <c r="C930" s="1" t="s">
        <v>30479</v>
      </c>
      <c r="D930" s="1" t="s">
        <v>529</v>
      </c>
      <c r="E930" s="1" t="s">
        <v>19</v>
      </c>
      <c r="F930" s="1" t="s">
        <v>93</v>
      </c>
      <c r="G930" s="1" t="s">
        <v>94</v>
      </c>
      <c r="H930" s="1" t="s">
        <v>84</v>
      </c>
      <c r="I930" s="1" t="s">
        <v>85</v>
      </c>
      <c r="J930" s="1" t="s">
        <v>86</v>
      </c>
      <c r="K930" s="1" t="s">
        <v>14</v>
      </c>
      <c r="L930" s="1">
        <v>2</v>
      </c>
      <c r="M930" s="1">
        <v>100</v>
      </c>
      <c r="N930" s="1">
        <v>20</v>
      </c>
      <c r="O930" s="1">
        <v>40</v>
      </c>
      <c r="P930" s="1">
        <v>40</v>
      </c>
      <c r="Q930" s="1">
        <v>200</v>
      </c>
      <c r="R930" s="1" t="s">
        <v>26</v>
      </c>
      <c r="S930" s="1" t="s">
        <v>15516</v>
      </c>
      <c r="T930" s="1">
        <f>Table3[[#This Row],[Unit_Price]]*Table3[[#This Row],[Quantity]]</f>
        <v>200</v>
      </c>
      <c r="U930" s="1">
        <f>(SUM(Table3[[#This Row],[Gross_Sales]],Table3[[#This Row],[Delivery_Fee]])-Table3[[#This Row],[Discount_Amount]])</f>
        <v>200</v>
      </c>
    </row>
    <row r="931" spans="1:21" ht="19.2" customHeight="1" x14ac:dyDescent="0.3">
      <c r="A931" s="1" t="s">
        <v>15517</v>
      </c>
      <c r="B931" s="1" t="s">
        <v>13659</v>
      </c>
      <c r="C931" s="1" t="s">
        <v>30479</v>
      </c>
      <c r="D931" s="1" t="s">
        <v>1234</v>
      </c>
      <c r="E931" s="1" t="s">
        <v>30</v>
      </c>
      <c r="F931" s="1" t="s">
        <v>339</v>
      </c>
      <c r="G931" s="1" t="s">
        <v>340</v>
      </c>
      <c r="H931" s="1" t="s">
        <v>40</v>
      </c>
      <c r="I931" s="1" t="s">
        <v>41</v>
      </c>
      <c r="J931" s="1" t="s">
        <v>13</v>
      </c>
      <c r="K931" s="1" t="s">
        <v>25</v>
      </c>
      <c r="L931" s="1">
        <v>1</v>
      </c>
      <c r="M931" s="1">
        <v>170</v>
      </c>
      <c r="N931" s="1">
        <v>10</v>
      </c>
      <c r="O931" s="1">
        <v>17</v>
      </c>
      <c r="P931" s="1">
        <v>25</v>
      </c>
      <c r="Q931" s="1">
        <v>178</v>
      </c>
      <c r="R931" s="1" t="s">
        <v>36</v>
      </c>
      <c r="S931" s="1" t="s">
        <v>15518</v>
      </c>
      <c r="T931" s="1">
        <f>Table3[[#This Row],[Unit_Price]]*Table3[[#This Row],[Quantity]]</f>
        <v>170</v>
      </c>
      <c r="U931" s="1">
        <f>(SUM(Table3[[#This Row],[Gross_Sales]],Table3[[#This Row],[Delivery_Fee]])-Table3[[#This Row],[Discount_Amount]])</f>
        <v>178</v>
      </c>
    </row>
    <row r="932" spans="1:21" ht="19.2" customHeight="1" x14ac:dyDescent="0.3">
      <c r="A932" s="1" t="s">
        <v>15519</v>
      </c>
      <c r="B932" s="1" t="s">
        <v>13659</v>
      </c>
      <c r="C932" s="1" t="s">
        <v>30479</v>
      </c>
      <c r="D932" s="1" t="s">
        <v>780</v>
      </c>
      <c r="E932" s="1" t="s">
        <v>30</v>
      </c>
      <c r="F932" s="1" t="s">
        <v>31</v>
      </c>
      <c r="G932" s="1" t="s">
        <v>32</v>
      </c>
      <c r="H932" s="1" t="s">
        <v>48</v>
      </c>
      <c r="I932" s="1" t="s">
        <v>49</v>
      </c>
      <c r="J932" s="1" t="s">
        <v>13</v>
      </c>
      <c r="K932" s="1" t="s">
        <v>14</v>
      </c>
      <c r="L932" s="1">
        <v>2</v>
      </c>
      <c r="M932" s="1">
        <v>220</v>
      </c>
      <c r="N932" s="1">
        <v>0</v>
      </c>
      <c r="O932" s="1">
        <v>0</v>
      </c>
      <c r="P932" s="1">
        <v>25</v>
      </c>
      <c r="Q932" s="1">
        <v>465</v>
      </c>
      <c r="R932" s="1" t="s">
        <v>26</v>
      </c>
      <c r="S932" s="1" t="s">
        <v>15520</v>
      </c>
      <c r="T932" s="1">
        <f>Table3[[#This Row],[Unit_Price]]*Table3[[#This Row],[Quantity]]</f>
        <v>440</v>
      </c>
      <c r="U932" s="1">
        <f>(SUM(Table3[[#This Row],[Gross_Sales]],Table3[[#This Row],[Delivery_Fee]])-Table3[[#This Row],[Discount_Amount]])</f>
        <v>465</v>
      </c>
    </row>
    <row r="933" spans="1:21" ht="19.2" customHeight="1" x14ac:dyDescent="0.3">
      <c r="A933" s="1" t="s">
        <v>15521</v>
      </c>
      <c r="B933" s="1" t="s">
        <v>13659</v>
      </c>
      <c r="C933" s="1" t="s">
        <v>30479</v>
      </c>
      <c r="D933" s="1" t="s">
        <v>631</v>
      </c>
      <c r="E933" s="1" t="s">
        <v>19</v>
      </c>
      <c r="F933" s="1" t="s">
        <v>93</v>
      </c>
      <c r="G933" s="1" t="s">
        <v>94</v>
      </c>
      <c r="H933" s="1" t="s">
        <v>288</v>
      </c>
      <c r="I933" s="1" t="s">
        <v>289</v>
      </c>
      <c r="J933" s="1" t="s">
        <v>86</v>
      </c>
      <c r="K933" s="1" t="s">
        <v>14</v>
      </c>
      <c r="L933" s="1">
        <v>1</v>
      </c>
      <c r="M933" s="1">
        <v>80</v>
      </c>
      <c r="N933" s="1">
        <v>5</v>
      </c>
      <c r="O933" s="1">
        <v>4</v>
      </c>
      <c r="P933" s="1">
        <v>35</v>
      </c>
      <c r="Q933" s="1">
        <v>111</v>
      </c>
      <c r="R933" s="1" t="s">
        <v>42</v>
      </c>
      <c r="S933" s="1" t="s">
        <v>15522</v>
      </c>
      <c r="T933" s="1">
        <f>Table3[[#This Row],[Unit_Price]]*Table3[[#This Row],[Quantity]]</f>
        <v>80</v>
      </c>
      <c r="U933" s="1">
        <f>(SUM(Table3[[#This Row],[Gross_Sales]],Table3[[#This Row],[Delivery_Fee]])-Table3[[#This Row],[Discount_Amount]])</f>
        <v>111</v>
      </c>
    </row>
    <row r="934" spans="1:21" ht="19.2" customHeight="1" x14ac:dyDescent="0.3">
      <c r="A934" s="1" t="s">
        <v>15523</v>
      </c>
      <c r="B934" s="1" t="s">
        <v>13659</v>
      </c>
      <c r="C934" s="1" t="s">
        <v>30479</v>
      </c>
      <c r="D934" s="1" t="s">
        <v>150</v>
      </c>
      <c r="E934" s="1" t="s">
        <v>19</v>
      </c>
      <c r="F934" s="1" t="s">
        <v>75</v>
      </c>
      <c r="G934" s="1" t="s">
        <v>76</v>
      </c>
      <c r="H934" s="1" t="s">
        <v>116</v>
      </c>
      <c r="I934" s="1" t="s">
        <v>117</v>
      </c>
      <c r="J934" s="1" t="s">
        <v>35</v>
      </c>
      <c r="K934" s="1" t="s">
        <v>14</v>
      </c>
      <c r="L934" s="1">
        <v>3</v>
      </c>
      <c r="M934" s="1">
        <v>210</v>
      </c>
      <c r="N934" s="1">
        <v>15</v>
      </c>
      <c r="O934" s="1">
        <v>94.5</v>
      </c>
      <c r="P934" s="1">
        <v>40</v>
      </c>
      <c r="Q934" s="1">
        <v>575.5</v>
      </c>
      <c r="R934" s="1" t="s">
        <v>26</v>
      </c>
      <c r="S934" s="1" t="s">
        <v>15524</v>
      </c>
      <c r="T934" s="1">
        <f>Table3[[#This Row],[Unit_Price]]*Table3[[#This Row],[Quantity]]</f>
        <v>630</v>
      </c>
      <c r="U934" s="1">
        <f>(SUM(Table3[[#This Row],[Gross_Sales]],Table3[[#This Row],[Delivery_Fee]])-Table3[[#This Row],[Discount_Amount]])</f>
        <v>575.5</v>
      </c>
    </row>
    <row r="935" spans="1:21" ht="19.2" customHeight="1" x14ac:dyDescent="0.3">
      <c r="A935" s="1" t="s">
        <v>15525</v>
      </c>
      <c r="B935" s="1" t="s">
        <v>13659</v>
      </c>
      <c r="C935" s="1" t="s">
        <v>30479</v>
      </c>
      <c r="D935" s="1" t="s">
        <v>318</v>
      </c>
      <c r="E935" s="1" t="s">
        <v>19</v>
      </c>
      <c r="F935" s="1" t="s">
        <v>98</v>
      </c>
      <c r="G935" s="1" t="s">
        <v>99</v>
      </c>
      <c r="H935" s="1" t="s">
        <v>143</v>
      </c>
      <c r="I935" s="1" t="s">
        <v>144</v>
      </c>
      <c r="J935" s="1" t="s">
        <v>24</v>
      </c>
      <c r="K935" s="1" t="s">
        <v>14</v>
      </c>
      <c r="L935" s="1">
        <v>1</v>
      </c>
      <c r="M935" s="1">
        <v>160</v>
      </c>
      <c r="N935" s="1">
        <v>15</v>
      </c>
      <c r="O935" s="1">
        <v>24</v>
      </c>
      <c r="P935" s="1">
        <v>35</v>
      </c>
      <c r="Q935" s="1">
        <v>171</v>
      </c>
      <c r="R935" s="1" t="s">
        <v>63</v>
      </c>
      <c r="S935" s="1" t="s">
        <v>15526</v>
      </c>
      <c r="T935" s="1">
        <f>Table3[[#This Row],[Unit_Price]]*Table3[[#This Row],[Quantity]]</f>
        <v>160</v>
      </c>
      <c r="U935" s="1">
        <f>(SUM(Table3[[#This Row],[Gross_Sales]],Table3[[#This Row],[Delivery_Fee]])-Table3[[#This Row],[Discount_Amount]])</f>
        <v>171</v>
      </c>
    </row>
    <row r="936" spans="1:21" ht="19.2" customHeight="1" x14ac:dyDescent="0.3">
      <c r="A936" s="1" t="s">
        <v>15527</v>
      </c>
      <c r="B936" s="1" t="s">
        <v>13659</v>
      </c>
      <c r="C936" s="1" t="s">
        <v>30479</v>
      </c>
      <c r="D936" s="1" t="s">
        <v>953</v>
      </c>
      <c r="E936" s="1" t="s">
        <v>8</v>
      </c>
      <c r="F936" s="1" t="s">
        <v>82</v>
      </c>
      <c r="G936" s="1" t="s">
        <v>83</v>
      </c>
      <c r="H936" s="1" t="s">
        <v>70</v>
      </c>
      <c r="I936" s="1" t="s">
        <v>71</v>
      </c>
      <c r="J936" s="1" t="s">
        <v>13</v>
      </c>
      <c r="K936" s="1" t="s">
        <v>14</v>
      </c>
      <c r="L936" s="1">
        <v>2</v>
      </c>
      <c r="M936" s="1">
        <v>130</v>
      </c>
      <c r="N936" s="1">
        <v>10</v>
      </c>
      <c r="O936" s="1">
        <v>26</v>
      </c>
      <c r="P936" s="1">
        <v>40</v>
      </c>
      <c r="Q936" s="1">
        <v>274</v>
      </c>
      <c r="R936" s="1" t="s">
        <v>42</v>
      </c>
      <c r="S936" s="1" t="s">
        <v>15528</v>
      </c>
      <c r="T936" s="1">
        <f>Table3[[#This Row],[Unit_Price]]*Table3[[#This Row],[Quantity]]</f>
        <v>260</v>
      </c>
      <c r="U936" s="1">
        <f>(SUM(Table3[[#This Row],[Gross_Sales]],Table3[[#This Row],[Delivery_Fee]])-Table3[[#This Row],[Discount_Amount]])</f>
        <v>274</v>
      </c>
    </row>
    <row r="937" spans="1:21" ht="19.2" customHeight="1" x14ac:dyDescent="0.3">
      <c r="A937" s="1" t="s">
        <v>15529</v>
      </c>
      <c r="B937" s="1" t="s">
        <v>13659</v>
      </c>
      <c r="C937" s="1" t="s">
        <v>30479</v>
      </c>
      <c r="D937" s="1" t="s">
        <v>459</v>
      </c>
      <c r="E937" s="1" t="s">
        <v>67</v>
      </c>
      <c r="F937" s="1" t="s">
        <v>174</v>
      </c>
      <c r="G937" s="1" t="s">
        <v>175</v>
      </c>
      <c r="H937" s="1" t="s">
        <v>48</v>
      </c>
      <c r="I937" s="1" t="s">
        <v>49</v>
      </c>
      <c r="J937" s="1" t="s">
        <v>13</v>
      </c>
      <c r="K937" s="1" t="s">
        <v>14</v>
      </c>
      <c r="L937" s="1">
        <v>2</v>
      </c>
      <c r="M937" s="1">
        <v>220</v>
      </c>
      <c r="N937" s="1">
        <v>0</v>
      </c>
      <c r="O937" s="1">
        <v>0</v>
      </c>
      <c r="P937" s="1">
        <v>25</v>
      </c>
      <c r="Q937" s="1">
        <v>465</v>
      </c>
      <c r="R937" s="1" t="s">
        <v>42</v>
      </c>
      <c r="S937" s="1" t="s">
        <v>15530</v>
      </c>
      <c r="T937" s="1">
        <f>Table3[[#This Row],[Unit_Price]]*Table3[[#This Row],[Quantity]]</f>
        <v>440</v>
      </c>
      <c r="U937" s="1">
        <f>(SUM(Table3[[#This Row],[Gross_Sales]],Table3[[#This Row],[Delivery_Fee]])-Table3[[#This Row],[Discount_Amount]])</f>
        <v>465</v>
      </c>
    </row>
    <row r="938" spans="1:21" ht="19.2" customHeight="1" x14ac:dyDescent="0.3">
      <c r="A938" s="1" t="s">
        <v>15531</v>
      </c>
      <c r="B938" s="1" t="s">
        <v>13659</v>
      </c>
      <c r="C938" s="1" t="s">
        <v>30479</v>
      </c>
      <c r="D938" s="1" t="s">
        <v>549</v>
      </c>
      <c r="E938" s="1" t="s">
        <v>30</v>
      </c>
      <c r="F938" s="1" t="s">
        <v>75</v>
      </c>
      <c r="G938" s="1" t="s">
        <v>76</v>
      </c>
      <c r="H938" s="1" t="s">
        <v>131</v>
      </c>
      <c r="I938" s="1" t="s">
        <v>132</v>
      </c>
      <c r="J938" s="1" t="s">
        <v>57</v>
      </c>
      <c r="K938" s="1" t="s">
        <v>25</v>
      </c>
      <c r="L938" s="1">
        <v>4</v>
      </c>
      <c r="M938" s="1">
        <v>220</v>
      </c>
      <c r="N938" s="1">
        <v>10</v>
      </c>
      <c r="O938" s="1">
        <v>88</v>
      </c>
      <c r="P938" s="1">
        <v>35</v>
      </c>
      <c r="Q938" s="1">
        <v>827</v>
      </c>
      <c r="R938" s="1" t="s">
        <v>36</v>
      </c>
      <c r="S938" s="1" t="s">
        <v>15532</v>
      </c>
      <c r="T938" s="1">
        <f>Table3[[#This Row],[Unit_Price]]*Table3[[#This Row],[Quantity]]</f>
        <v>880</v>
      </c>
      <c r="U938" s="1">
        <f>(SUM(Table3[[#This Row],[Gross_Sales]],Table3[[#This Row],[Delivery_Fee]])-Table3[[#This Row],[Discount_Amount]])</f>
        <v>827</v>
      </c>
    </row>
    <row r="939" spans="1:21" ht="19.2" customHeight="1" x14ac:dyDescent="0.3">
      <c r="A939" s="1" t="s">
        <v>15533</v>
      </c>
      <c r="B939" s="1" t="s">
        <v>13659</v>
      </c>
      <c r="C939" s="1" t="s">
        <v>30479</v>
      </c>
      <c r="D939" s="1" t="s">
        <v>74</v>
      </c>
      <c r="E939" s="1" t="s">
        <v>67</v>
      </c>
      <c r="F939" s="1" t="s">
        <v>267</v>
      </c>
      <c r="G939" s="1" t="s">
        <v>268</v>
      </c>
      <c r="H939" s="1" t="s">
        <v>11</v>
      </c>
      <c r="I939" s="1" t="s">
        <v>12</v>
      </c>
      <c r="J939" s="1" t="s">
        <v>13</v>
      </c>
      <c r="K939" s="1" t="s">
        <v>14</v>
      </c>
      <c r="L939" s="1">
        <v>4</v>
      </c>
      <c r="M939" s="1">
        <v>140</v>
      </c>
      <c r="N939" s="1">
        <v>5</v>
      </c>
      <c r="O939" s="1">
        <v>28</v>
      </c>
      <c r="P939" s="1">
        <v>40</v>
      </c>
      <c r="Q939" s="1">
        <v>572</v>
      </c>
      <c r="R939" s="1" t="s">
        <v>26</v>
      </c>
      <c r="S939" s="1" t="s">
        <v>15534</v>
      </c>
      <c r="T939" s="1">
        <f>Table3[[#This Row],[Unit_Price]]*Table3[[#This Row],[Quantity]]</f>
        <v>560</v>
      </c>
      <c r="U939" s="1">
        <f>(SUM(Table3[[#This Row],[Gross_Sales]],Table3[[#This Row],[Delivery_Fee]])-Table3[[#This Row],[Discount_Amount]])</f>
        <v>572</v>
      </c>
    </row>
    <row r="940" spans="1:21" ht="19.2" customHeight="1" x14ac:dyDescent="0.3">
      <c r="A940" s="1" t="s">
        <v>15535</v>
      </c>
      <c r="B940" s="1" t="s">
        <v>13659</v>
      </c>
      <c r="C940" s="1" t="s">
        <v>30479</v>
      </c>
      <c r="D940" s="1" t="s">
        <v>292</v>
      </c>
      <c r="E940" s="1" t="s">
        <v>19</v>
      </c>
      <c r="F940" s="1" t="s">
        <v>93</v>
      </c>
      <c r="G940" s="1" t="s">
        <v>94</v>
      </c>
      <c r="H940" s="1" t="s">
        <v>33</v>
      </c>
      <c r="I940" s="1" t="s">
        <v>34</v>
      </c>
      <c r="J940" s="1" t="s">
        <v>35</v>
      </c>
      <c r="K940" s="1" t="s">
        <v>25</v>
      </c>
      <c r="L940" s="1">
        <v>4</v>
      </c>
      <c r="M940" s="1">
        <v>240</v>
      </c>
      <c r="N940" s="1">
        <v>10</v>
      </c>
      <c r="O940" s="1">
        <v>96</v>
      </c>
      <c r="P940" s="1">
        <v>35</v>
      </c>
      <c r="Q940" s="1">
        <v>899</v>
      </c>
      <c r="R940" s="1" t="s">
        <v>63</v>
      </c>
      <c r="S940" s="1" t="s">
        <v>15536</v>
      </c>
      <c r="T940" s="1">
        <f>Table3[[#This Row],[Unit_Price]]*Table3[[#This Row],[Quantity]]</f>
        <v>960</v>
      </c>
      <c r="U940" s="1">
        <f>(SUM(Table3[[#This Row],[Gross_Sales]],Table3[[#This Row],[Delivery_Fee]])-Table3[[#This Row],[Discount_Amount]])</f>
        <v>899</v>
      </c>
    </row>
    <row r="941" spans="1:21" ht="19.2" customHeight="1" x14ac:dyDescent="0.3">
      <c r="A941" s="1" t="s">
        <v>15537</v>
      </c>
      <c r="B941" s="1" t="s">
        <v>13659</v>
      </c>
      <c r="C941" s="1" t="s">
        <v>30479</v>
      </c>
      <c r="D941" s="1" t="s">
        <v>786</v>
      </c>
      <c r="E941" s="1" t="s">
        <v>19</v>
      </c>
      <c r="F941" s="1" t="s">
        <v>129</v>
      </c>
      <c r="G941" s="1" t="s">
        <v>130</v>
      </c>
      <c r="H941" s="1" t="s">
        <v>84</v>
      </c>
      <c r="I941" s="1" t="s">
        <v>85</v>
      </c>
      <c r="J941" s="1" t="s">
        <v>86</v>
      </c>
      <c r="K941" s="1" t="s">
        <v>14</v>
      </c>
      <c r="L941" s="1">
        <v>1</v>
      </c>
      <c r="M941" s="1">
        <v>100</v>
      </c>
      <c r="N941" s="1">
        <v>20</v>
      </c>
      <c r="O941" s="1">
        <v>20</v>
      </c>
      <c r="P941" s="1">
        <v>25</v>
      </c>
      <c r="Q941" s="1">
        <v>105</v>
      </c>
      <c r="R941" s="1" t="s">
        <v>42</v>
      </c>
      <c r="S941" s="1" t="s">
        <v>15538</v>
      </c>
      <c r="T941" s="1">
        <f>Table3[[#This Row],[Unit_Price]]*Table3[[#This Row],[Quantity]]</f>
        <v>100</v>
      </c>
      <c r="U941" s="1">
        <f>(SUM(Table3[[#This Row],[Gross_Sales]],Table3[[#This Row],[Delivery_Fee]])-Table3[[#This Row],[Discount_Amount]])</f>
        <v>105</v>
      </c>
    </row>
    <row r="942" spans="1:21" ht="19.2" customHeight="1" x14ac:dyDescent="0.3">
      <c r="A942" s="1" t="s">
        <v>15539</v>
      </c>
      <c r="B942" s="1" t="s">
        <v>13659</v>
      </c>
      <c r="C942" s="1" t="s">
        <v>30479</v>
      </c>
      <c r="D942" s="1" t="s">
        <v>233</v>
      </c>
      <c r="E942" s="1" t="s">
        <v>19</v>
      </c>
      <c r="F942" s="1" t="s">
        <v>141</v>
      </c>
      <c r="G942" s="1" t="s">
        <v>142</v>
      </c>
      <c r="H942" s="1" t="s">
        <v>55</v>
      </c>
      <c r="I942" s="1" t="s">
        <v>56</v>
      </c>
      <c r="J942" s="1" t="s">
        <v>57</v>
      </c>
      <c r="K942" s="1" t="s">
        <v>14</v>
      </c>
      <c r="L942" s="1">
        <v>1</v>
      </c>
      <c r="M942" s="1">
        <v>180</v>
      </c>
      <c r="N942" s="1">
        <v>20</v>
      </c>
      <c r="O942" s="1">
        <v>36</v>
      </c>
      <c r="P942" s="1">
        <v>20</v>
      </c>
      <c r="Q942" s="1">
        <v>164</v>
      </c>
      <c r="R942" s="1" t="s">
        <v>42</v>
      </c>
      <c r="S942" s="1" t="s">
        <v>15540</v>
      </c>
      <c r="T942" s="1">
        <f>Table3[[#This Row],[Unit_Price]]*Table3[[#This Row],[Quantity]]</f>
        <v>180</v>
      </c>
      <c r="U942" s="1">
        <f>(SUM(Table3[[#This Row],[Gross_Sales]],Table3[[#This Row],[Delivery_Fee]])-Table3[[#This Row],[Discount_Amount]])</f>
        <v>164</v>
      </c>
    </row>
    <row r="943" spans="1:21" ht="19.2" customHeight="1" x14ac:dyDescent="0.3">
      <c r="A943" s="1" t="s">
        <v>15541</v>
      </c>
      <c r="B943" s="1" t="s">
        <v>13659</v>
      </c>
      <c r="C943" s="1" t="s">
        <v>30479</v>
      </c>
      <c r="D943" s="1" t="s">
        <v>786</v>
      </c>
      <c r="E943" s="1" t="s">
        <v>67</v>
      </c>
      <c r="F943" s="1" t="s">
        <v>68</v>
      </c>
      <c r="G943" s="1" t="s">
        <v>69</v>
      </c>
      <c r="H943" s="1" t="s">
        <v>33</v>
      </c>
      <c r="I943" s="1" t="s">
        <v>34</v>
      </c>
      <c r="J943" s="1" t="s">
        <v>35</v>
      </c>
      <c r="K943" s="1" t="s">
        <v>25</v>
      </c>
      <c r="L943" s="1">
        <v>1</v>
      </c>
      <c r="M943" s="1">
        <v>240</v>
      </c>
      <c r="N943" s="1">
        <v>20</v>
      </c>
      <c r="O943" s="1">
        <v>48</v>
      </c>
      <c r="P943" s="1">
        <v>25</v>
      </c>
      <c r="Q943" s="1">
        <v>217</v>
      </c>
      <c r="R943" s="1" t="s">
        <v>36</v>
      </c>
      <c r="S943" s="1" t="s">
        <v>15542</v>
      </c>
      <c r="T943" s="1">
        <f>Table3[[#This Row],[Unit_Price]]*Table3[[#This Row],[Quantity]]</f>
        <v>240</v>
      </c>
      <c r="U943" s="1">
        <f>(SUM(Table3[[#This Row],[Gross_Sales]],Table3[[#This Row],[Delivery_Fee]])-Table3[[#This Row],[Discount_Amount]])</f>
        <v>217</v>
      </c>
    </row>
    <row r="944" spans="1:21" ht="19.2" customHeight="1" x14ac:dyDescent="0.3">
      <c r="A944" s="1" t="s">
        <v>15543</v>
      </c>
      <c r="B944" s="1" t="s">
        <v>13659</v>
      </c>
      <c r="C944" s="1" t="s">
        <v>30479</v>
      </c>
      <c r="D944" s="1" t="s">
        <v>1283</v>
      </c>
      <c r="E944" s="1" t="s">
        <v>30</v>
      </c>
      <c r="F944" s="1" t="s">
        <v>31</v>
      </c>
      <c r="G944" s="1" t="s">
        <v>32</v>
      </c>
      <c r="H944" s="1" t="s">
        <v>40</v>
      </c>
      <c r="I944" s="1" t="s">
        <v>41</v>
      </c>
      <c r="J944" s="1" t="s">
        <v>13</v>
      </c>
      <c r="K944" s="1" t="s">
        <v>25</v>
      </c>
      <c r="L944" s="1">
        <v>4</v>
      </c>
      <c r="M944" s="1">
        <v>170</v>
      </c>
      <c r="N944" s="1">
        <v>5</v>
      </c>
      <c r="O944" s="1">
        <v>34</v>
      </c>
      <c r="P944" s="1">
        <v>30</v>
      </c>
      <c r="Q944" s="1">
        <v>676</v>
      </c>
      <c r="R944" s="1" t="s">
        <v>42</v>
      </c>
      <c r="S944" s="1" t="s">
        <v>15544</v>
      </c>
      <c r="T944" s="1">
        <f>Table3[[#This Row],[Unit_Price]]*Table3[[#This Row],[Quantity]]</f>
        <v>680</v>
      </c>
      <c r="U944" s="1">
        <f>(SUM(Table3[[#This Row],[Gross_Sales]],Table3[[#This Row],[Delivery_Fee]])-Table3[[#This Row],[Discount_Amount]])</f>
        <v>676</v>
      </c>
    </row>
    <row r="945" spans="1:21" ht="19.2" customHeight="1" x14ac:dyDescent="0.3">
      <c r="A945" s="1" t="s">
        <v>15545</v>
      </c>
      <c r="B945" s="1" t="s">
        <v>13659</v>
      </c>
      <c r="C945" s="1" t="s">
        <v>30479</v>
      </c>
      <c r="D945" s="1" t="s">
        <v>1260</v>
      </c>
      <c r="E945" s="1" t="s">
        <v>19</v>
      </c>
      <c r="F945" s="1" t="s">
        <v>187</v>
      </c>
      <c r="G945" s="1" t="s">
        <v>188</v>
      </c>
      <c r="H945" s="1" t="s">
        <v>84</v>
      </c>
      <c r="I945" s="1" t="s">
        <v>85</v>
      </c>
      <c r="J945" s="1" t="s">
        <v>86</v>
      </c>
      <c r="K945" s="1" t="s">
        <v>14</v>
      </c>
      <c r="L945" s="1">
        <v>1</v>
      </c>
      <c r="M945" s="1">
        <v>100</v>
      </c>
      <c r="N945" s="1">
        <v>15</v>
      </c>
      <c r="O945" s="1">
        <v>15</v>
      </c>
      <c r="P945" s="1">
        <v>20</v>
      </c>
      <c r="Q945" s="1">
        <v>105</v>
      </c>
      <c r="R945" s="1" t="s">
        <v>26</v>
      </c>
      <c r="S945" s="1" t="s">
        <v>15546</v>
      </c>
      <c r="T945" s="1">
        <f>Table3[[#This Row],[Unit_Price]]*Table3[[#This Row],[Quantity]]</f>
        <v>100</v>
      </c>
      <c r="U945" s="1">
        <f>(SUM(Table3[[#This Row],[Gross_Sales]],Table3[[#This Row],[Delivery_Fee]])-Table3[[#This Row],[Discount_Amount]])</f>
        <v>105</v>
      </c>
    </row>
    <row r="946" spans="1:21" ht="19.2" customHeight="1" x14ac:dyDescent="0.3">
      <c r="A946" s="1" t="s">
        <v>15547</v>
      </c>
      <c r="B946" s="1" t="s">
        <v>13659</v>
      </c>
      <c r="C946" s="1" t="s">
        <v>30479</v>
      </c>
      <c r="D946" s="1" t="s">
        <v>1174</v>
      </c>
      <c r="E946" s="1" t="s">
        <v>67</v>
      </c>
      <c r="F946" s="1" t="s">
        <v>68</v>
      </c>
      <c r="G946" s="1" t="s">
        <v>69</v>
      </c>
      <c r="H946" s="1" t="s">
        <v>116</v>
      </c>
      <c r="I946" s="1" t="s">
        <v>117</v>
      </c>
      <c r="J946" s="1" t="s">
        <v>35</v>
      </c>
      <c r="K946" s="1" t="s">
        <v>14</v>
      </c>
      <c r="L946" s="1">
        <v>3</v>
      </c>
      <c r="M946" s="1">
        <v>210</v>
      </c>
      <c r="N946" s="1">
        <v>10</v>
      </c>
      <c r="O946" s="1">
        <v>63</v>
      </c>
      <c r="P946" s="1">
        <v>25</v>
      </c>
      <c r="Q946" s="1">
        <v>592</v>
      </c>
      <c r="R946" s="1" t="s">
        <v>26</v>
      </c>
      <c r="S946" s="1" t="s">
        <v>15548</v>
      </c>
      <c r="T946" s="1">
        <f>Table3[[#This Row],[Unit_Price]]*Table3[[#This Row],[Quantity]]</f>
        <v>630</v>
      </c>
      <c r="U946" s="1">
        <f>(SUM(Table3[[#This Row],[Gross_Sales]],Table3[[#This Row],[Delivery_Fee]])-Table3[[#This Row],[Discount_Amount]])</f>
        <v>592</v>
      </c>
    </row>
    <row r="947" spans="1:21" ht="19.2" customHeight="1" x14ac:dyDescent="0.3">
      <c r="A947" s="1" t="s">
        <v>15549</v>
      </c>
      <c r="B947" s="1" t="s">
        <v>13659</v>
      </c>
      <c r="C947" s="1" t="s">
        <v>30479</v>
      </c>
      <c r="D947" s="1" t="s">
        <v>1158</v>
      </c>
      <c r="E947" s="1" t="s">
        <v>30</v>
      </c>
      <c r="F947" s="1" t="s">
        <v>31</v>
      </c>
      <c r="G947" s="1" t="s">
        <v>32</v>
      </c>
      <c r="H947" s="1" t="s">
        <v>131</v>
      </c>
      <c r="I947" s="1" t="s">
        <v>132</v>
      </c>
      <c r="J947" s="1" t="s">
        <v>57</v>
      </c>
      <c r="K947" s="1" t="s">
        <v>25</v>
      </c>
      <c r="L947" s="1">
        <v>1</v>
      </c>
      <c r="M947" s="1">
        <v>220</v>
      </c>
      <c r="N947" s="1">
        <v>10</v>
      </c>
      <c r="O947" s="1">
        <v>22</v>
      </c>
      <c r="P947" s="1">
        <v>35</v>
      </c>
      <c r="Q947" s="1">
        <v>233</v>
      </c>
      <c r="R947" s="1" t="s">
        <v>36</v>
      </c>
      <c r="S947" s="1" t="s">
        <v>15550</v>
      </c>
      <c r="T947" s="1">
        <f>Table3[[#This Row],[Unit_Price]]*Table3[[#This Row],[Quantity]]</f>
        <v>220</v>
      </c>
      <c r="U947" s="1">
        <f>(SUM(Table3[[#This Row],[Gross_Sales]],Table3[[#This Row],[Delivery_Fee]])-Table3[[#This Row],[Discount_Amount]])</f>
        <v>233</v>
      </c>
    </row>
    <row r="948" spans="1:21" ht="19.2" customHeight="1" x14ac:dyDescent="0.3">
      <c r="A948" s="1" t="s">
        <v>15551</v>
      </c>
      <c r="B948" s="1" t="s">
        <v>13659</v>
      </c>
      <c r="C948" s="1" t="s">
        <v>30479</v>
      </c>
      <c r="D948" s="1" t="s">
        <v>277</v>
      </c>
      <c r="E948" s="1" t="s">
        <v>67</v>
      </c>
      <c r="F948" s="1" t="s">
        <v>68</v>
      </c>
      <c r="G948" s="1" t="s">
        <v>69</v>
      </c>
      <c r="H948" s="1" t="s">
        <v>48</v>
      </c>
      <c r="I948" s="1" t="s">
        <v>49</v>
      </c>
      <c r="J948" s="1" t="s">
        <v>13</v>
      </c>
      <c r="K948" s="1" t="s">
        <v>14</v>
      </c>
      <c r="L948" s="1">
        <v>1</v>
      </c>
      <c r="M948" s="1">
        <v>220</v>
      </c>
      <c r="N948" s="1">
        <v>15</v>
      </c>
      <c r="O948" s="1">
        <v>33</v>
      </c>
      <c r="P948" s="1">
        <v>30</v>
      </c>
      <c r="Q948" s="1">
        <v>217</v>
      </c>
      <c r="R948" s="1" t="s">
        <v>42</v>
      </c>
      <c r="S948" s="1" t="s">
        <v>15552</v>
      </c>
      <c r="T948" s="1">
        <f>Table3[[#This Row],[Unit_Price]]*Table3[[#This Row],[Quantity]]</f>
        <v>220</v>
      </c>
      <c r="U948" s="1">
        <f>(SUM(Table3[[#This Row],[Gross_Sales]],Table3[[#This Row],[Delivery_Fee]])-Table3[[#This Row],[Discount_Amount]])</f>
        <v>217</v>
      </c>
    </row>
    <row r="949" spans="1:21" ht="19.2" customHeight="1" x14ac:dyDescent="0.3">
      <c r="A949" s="1" t="s">
        <v>15553</v>
      </c>
      <c r="B949" s="1" t="s">
        <v>13659</v>
      </c>
      <c r="C949" s="1" t="s">
        <v>30479</v>
      </c>
      <c r="D949" s="1" t="s">
        <v>352</v>
      </c>
      <c r="E949" s="1" t="s">
        <v>19</v>
      </c>
      <c r="F949" s="1" t="s">
        <v>75</v>
      </c>
      <c r="G949" s="1" t="s">
        <v>76</v>
      </c>
      <c r="H949" s="1" t="s">
        <v>143</v>
      </c>
      <c r="I949" s="1" t="s">
        <v>144</v>
      </c>
      <c r="J949" s="1" t="s">
        <v>24</v>
      </c>
      <c r="K949" s="1" t="s">
        <v>14</v>
      </c>
      <c r="L949" s="1">
        <v>4</v>
      </c>
      <c r="M949" s="1">
        <v>160</v>
      </c>
      <c r="N949" s="1">
        <v>15</v>
      </c>
      <c r="O949" s="1">
        <v>96</v>
      </c>
      <c r="P949" s="1">
        <v>40</v>
      </c>
      <c r="Q949" s="1">
        <v>584</v>
      </c>
      <c r="R949" s="1" t="s">
        <v>36</v>
      </c>
      <c r="S949" s="1" t="s">
        <v>15554</v>
      </c>
      <c r="T949" s="1">
        <f>Table3[[#This Row],[Unit_Price]]*Table3[[#This Row],[Quantity]]</f>
        <v>640</v>
      </c>
      <c r="U949" s="1">
        <f>(SUM(Table3[[#This Row],[Gross_Sales]],Table3[[#This Row],[Delivery_Fee]])-Table3[[#This Row],[Discount_Amount]])</f>
        <v>584</v>
      </c>
    </row>
    <row r="950" spans="1:21" ht="19.2" customHeight="1" x14ac:dyDescent="0.3">
      <c r="A950" s="1" t="s">
        <v>15555</v>
      </c>
      <c r="B950" s="1" t="s">
        <v>13659</v>
      </c>
      <c r="C950" s="1" t="s">
        <v>30479</v>
      </c>
      <c r="D950" s="1" t="s">
        <v>631</v>
      </c>
      <c r="E950" s="1" t="s">
        <v>8</v>
      </c>
      <c r="F950" s="1" t="s">
        <v>9</v>
      </c>
      <c r="G950" s="1" t="s">
        <v>10</v>
      </c>
      <c r="H950" s="1" t="s">
        <v>143</v>
      </c>
      <c r="I950" s="1" t="s">
        <v>144</v>
      </c>
      <c r="J950" s="1" t="s">
        <v>24</v>
      </c>
      <c r="K950" s="1" t="s">
        <v>14</v>
      </c>
      <c r="L950" s="1">
        <v>3</v>
      </c>
      <c r="M950" s="1">
        <v>160</v>
      </c>
      <c r="N950" s="1">
        <v>0</v>
      </c>
      <c r="O950" s="1">
        <v>0</v>
      </c>
      <c r="P950" s="1">
        <v>35</v>
      </c>
      <c r="Q950" s="1">
        <v>515</v>
      </c>
      <c r="R950" s="1" t="s">
        <v>36</v>
      </c>
      <c r="S950" s="1" t="s">
        <v>15556</v>
      </c>
      <c r="T950" s="1">
        <f>Table3[[#This Row],[Unit_Price]]*Table3[[#This Row],[Quantity]]</f>
        <v>480</v>
      </c>
      <c r="U950" s="1">
        <f>(SUM(Table3[[#This Row],[Gross_Sales]],Table3[[#This Row],[Delivery_Fee]])-Table3[[#This Row],[Discount_Amount]])</f>
        <v>515</v>
      </c>
    </row>
    <row r="951" spans="1:21" ht="19.2" customHeight="1" x14ac:dyDescent="0.3">
      <c r="A951" s="1" t="s">
        <v>15557</v>
      </c>
      <c r="B951" s="1" t="s">
        <v>13659</v>
      </c>
      <c r="C951" s="1" t="s">
        <v>30479</v>
      </c>
      <c r="D951" s="1" t="s">
        <v>497</v>
      </c>
      <c r="E951" s="1" t="s">
        <v>19</v>
      </c>
      <c r="F951" s="1" t="s">
        <v>187</v>
      </c>
      <c r="G951" s="1" t="s">
        <v>188</v>
      </c>
      <c r="H951" s="1" t="s">
        <v>288</v>
      </c>
      <c r="I951" s="1" t="s">
        <v>289</v>
      </c>
      <c r="J951" s="1" t="s">
        <v>86</v>
      </c>
      <c r="K951" s="1" t="s">
        <v>14</v>
      </c>
      <c r="L951" s="1">
        <v>1</v>
      </c>
      <c r="M951" s="1">
        <v>80</v>
      </c>
      <c r="N951" s="1">
        <v>20</v>
      </c>
      <c r="O951" s="1">
        <v>16</v>
      </c>
      <c r="P951" s="1">
        <v>30</v>
      </c>
      <c r="Q951" s="1">
        <v>94</v>
      </c>
      <c r="R951" s="1" t="s">
        <v>36</v>
      </c>
      <c r="S951" s="1" t="s">
        <v>15558</v>
      </c>
      <c r="T951" s="1">
        <f>Table3[[#This Row],[Unit_Price]]*Table3[[#This Row],[Quantity]]</f>
        <v>80</v>
      </c>
      <c r="U951" s="1">
        <f>(SUM(Table3[[#This Row],[Gross_Sales]],Table3[[#This Row],[Delivery_Fee]])-Table3[[#This Row],[Discount_Amount]])</f>
        <v>94</v>
      </c>
    </row>
    <row r="952" spans="1:21" ht="19.2" customHeight="1" x14ac:dyDescent="0.3">
      <c r="A952" s="1" t="s">
        <v>15559</v>
      </c>
      <c r="B952" s="1" t="s">
        <v>13659</v>
      </c>
      <c r="C952" s="1" t="s">
        <v>30479</v>
      </c>
      <c r="D952" s="1" t="s">
        <v>521</v>
      </c>
      <c r="E952" s="1" t="s">
        <v>19</v>
      </c>
      <c r="F952" s="1" t="s">
        <v>20</v>
      </c>
      <c r="G952" s="1" t="s">
        <v>21</v>
      </c>
      <c r="H952" s="1" t="s">
        <v>55</v>
      </c>
      <c r="I952" s="1" t="s">
        <v>56</v>
      </c>
      <c r="J952" s="1" t="s">
        <v>57</v>
      </c>
      <c r="K952" s="1" t="s">
        <v>14</v>
      </c>
      <c r="L952" s="1">
        <v>3</v>
      </c>
      <c r="M952" s="1">
        <v>180</v>
      </c>
      <c r="N952" s="1">
        <v>20</v>
      </c>
      <c r="O952" s="1">
        <v>108</v>
      </c>
      <c r="P952" s="1">
        <v>30</v>
      </c>
      <c r="Q952" s="1">
        <v>462</v>
      </c>
      <c r="R952" s="1" t="s">
        <v>42</v>
      </c>
      <c r="S952" s="1" t="s">
        <v>15560</v>
      </c>
      <c r="T952" s="1">
        <f>Table3[[#This Row],[Unit_Price]]*Table3[[#This Row],[Quantity]]</f>
        <v>540</v>
      </c>
      <c r="U952" s="1">
        <f>(SUM(Table3[[#This Row],[Gross_Sales]],Table3[[#This Row],[Delivery_Fee]])-Table3[[#This Row],[Discount_Amount]])</f>
        <v>462</v>
      </c>
    </row>
    <row r="953" spans="1:21" ht="19.2" customHeight="1" x14ac:dyDescent="0.3">
      <c r="A953" s="1" t="s">
        <v>15561</v>
      </c>
      <c r="B953" s="1" t="s">
        <v>13659</v>
      </c>
      <c r="C953" s="1" t="s">
        <v>30479</v>
      </c>
      <c r="D953" s="1" t="s">
        <v>52</v>
      </c>
      <c r="E953" s="1" t="s">
        <v>67</v>
      </c>
      <c r="F953" s="1" t="s">
        <v>129</v>
      </c>
      <c r="G953" s="1" t="s">
        <v>130</v>
      </c>
      <c r="H953" s="1" t="s">
        <v>33</v>
      </c>
      <c r="I953" s="1" t="s">
        <v>34</v>
      </c>
      <c r="J953" s="1" t="s">
        <v>35</v>
      </c>
      <c r="K953" s="1" t="s">
        <v>25</v>
      </c>
      <c r="L953" s="1">
        <v>2</v>
      </c>
      <c r="M953" s="1">
        <v>240</v>
      </c>
      <c r="N953" s="1">
        <v>20</v>
      </c>
      <c r="O953" s="1">
        <v>96</v>
      </c>
      <c r="P953" s="1">
        <v>35</v>
      </c>
      <c r="Q953" s="1">
        <v>419</v>
      </c>
      <c r="R953" s="1" t="s">
        <v>26</v>
      </c>
      <c r="S953" s="1" t="s">
        <v>15562</v>
      </c>
      <c r="T953" s="1">
        <f>Table3[[#This Row],[Unit_Price]]*Table3[[#This Row],[Quantity]]</f>
        <v>480</v>
      </c>
      <c r="U953" s="1">
        <f>(SUM(Table3[[#This Row],[Gross_Sales]],Table3[[#This Row],[Delivery_Fee]])-Table3[[#This Row],[Discount_Amount]])</f>
        <v>419</v>
      </c>
    </row>
    <row r="954" spans="1:21" ht="19.2" customHeight="1" x14ac:dyDescent="0.3">
      <c r="A954" s="1" t="s">
        <v>15563</v>
      </c>
      <c r="B954" s="1" t="s">
        <v>13659</v>
      </c>
      <c r="C954" s="1" t="s">
        <v>30479</v>
      </c>
      <c r="D954" s="1" t="s">
        <v>1205</v>
      </c>
      <c r="E954" s="1" t="s">
        <v>8</v>
      </c>
      <c r="F954" s="1" t="s">
        <v>46</v>
      </c>
      <c r="G954" s="1" t="s">
        <v>47</v>
      </c>
      <c r="H954" s="1" t="s">
        <v>22</v>
      </c>
      <c r="I954" s="1" t="s">
        <v>23</v>
      </c>
      <c r="J954" s="1" t="s">
        <v>24</v>
      </c>
      <c r="K954" s="1" t="s">
        <v>25</v>
      </c>
      <c r="L954" s="1">
        <v>4</v>
      </c>
      <c r="M954" s="1">
        <v>180</v>
      </c>
      <c r="N954" s="1">
        <v>5</v>
      </c>
      <c r="O954" s="1">
        <v>36</v>
      </c>
      <c r="P954" s="1">
        <v>40</v>
      </c>
      <c r="Q954" s="1">
        <v>724</v>
      </c>
      <c r="R954" s="1" t="s">
        <v>26</v>
      </c>
      <c r="S954" s="1" t="s">
        <v>15564</v>
      </c>
      <c r="T954" s="1">
        <f>Table3[[#This Row],[Unit_Price]]*Table3[[#This Row],[Quantity]]</f>
        <v>720</v>
      </c>
      <c r="U954" s="1">
        <f>(SUM(Table3[[#This Row],[Gross_Sales]],Table3[[#This Row],[Delivery_Fee]])-Table3[[#This Row],[Discount_Amount]])</f>
        <v>724</v>
      </c>
    </row>
    <row r="955" spans="1:21" ht="19.2" customHeight="1" x14ac:dyDescent="0.3">
      <c r="A955" s="1" t="s">
        <v>15565</v>
      </c>
      <c r="B955" s="1" t="s">
        <v>13659</v>
      </c>
      <c r="C955" s="1" t="s">
        <v>30479</v>
      </c>
      <c r="D955" s="1" t="s">
        <v>1136</v>
      </c>
      <c r="E955" s="1" t="s">
        <v>19</v>
      </c>
      <c r="F955" s="1" t="s">
        <v>109</v>
      </c>
      <c r="G955" s="1" t="s">
        <v>110</v>
      </c>
      <c r="H955" s="1" t="s">
        <v>40</v>
      </c>
      <c r="I955" s="1" t="s">
        <v>41</v>
      </c>
      <c r="J955" s="1" t="s">
        <v>13</v>
      </c>
      <c r="K955" s="1" t="s">
        <v>25</v>
      </c>
      <c r="L955" s="1">
        <v>3</v>
      </c>
      <c r="M955" s="1">
        <v>170</v>
      </c>
      <c r="N955" s="1">
        <v>5</v>
      </c>
      <c r="O955" s="1">
        <v>25.5</v>
      </c>
      <c r="P955" s="1">
        <v>40</v>
      </c>
      <c r="Q955" s="1">
        <v>524.5</v>
      </c>
      <c r="R955" s="1" t="s">
        <v>36</v>
      </c>
      <c r="S955" s="1" t="s">
        <v>15566</v>
      </c>
      <c r="T955" s="1">
        <f>Table3[[#This Row],[Unit_Price]]*Table3[[#This Row],[Quantity]]</f>
        <v>510</v>
      </c>
      <c r="U955" s="1">
        <f>(SUM(Table3[[#This Row],[Gross_Sales]],Table3[[#This Row],[Delivery_Fee]])-Table3[[#This Row],[Discount_Amount]])</f>
        <v>524.5</v>
      </c>
    </row>
    <row r="956" spans="1:21" ht="19.2" customHeight="1" x14ac:dyDescent="0.3">
      <c r="A956" s="1" t="s">
        <v>15567</v>
      </c>
      <c r="B956" s="1" t="s">
        <v>13659</v>
      </c>
      <c r="C956" s="1" t="s">
        <v>30479</v>
      </c>
      <c r="D956" s="1" t="s">
        <v>1189</v>
      </c>
      <c r="E956" s="1" t="s">
        <v>30</v>
      </c>
      <c r="F956" s="1" t="s">
        <v>53</v>
      </c>
      <c r="G956" s="1" t="s">
        <v>54</v>
      </c>
      <c r="H956" s="1" t="s">
        <v>40</v>
      </c>
      <c r="I956" s="1" t="s">
        <v>41</v>
      </c>
      <c r="J956" s="1" t="s">
        <v>13</v>
      </c>
      <c r="K956" s="1" t="s">
        <v>25</v>
      </c>
      <c r="L956" s="1">
        <v>2</v>
      </c>
      <c r="M956" s="1">
        <v>170</v>
      </c>
      <c r="N956" s="1">
        <v>15</v>
      </c>
      <c r="O956" s="1">
        <v>51</v>
      </c>
      <c r="P956" s="1">
        <v>25</v>
      </c>
      <c r="Q956" s="1">
        <v>314</v>
      </c>
      <c r="R956" s="1" t="s">
        <v>36</v>
      </c>
      <c r="S956" s="1" t="s">
        <v>15568</v>
      </c>
      <c r="T956" s="1">
        <f>Table3[[#This Row],[Unit_Price]]*Table3[[#This Row],[Quantity]]</f>
        <v>340</v>
      </c>
      <c r="U956" s="1">
        <f>(SUM(Table3[[#This Row],[Gross_Sales]],Table3[[#This Row],[Delivery_Fee]])-Table3[[#This Row],[Discount_Amount]])</f>
        <v>314</v>
      </c>
    </row>
    <row r="957" spans="1:21" ht="19.2" customHeight="1" x14ac:dyDescent="0.3">
      <c r="A957" s="1" t="s">
        <v>15569</v>
      </c>
      <c r="B957" s="1" t="s">
        <v>13659</v>
      </c>
      <c r="C957" s="1" t="s">
        <v>30479</v>
      </c>
      <c r="D957" s="1" t="s">
        <v>203</v>
      </c>
      <c r="E957" s="1" t="s">
        <v>8</v>
      </c>
      <c r="F957" s="1" t="s">
        <v>9</v>
      </c>
      <c r="G957" s="1" t="s">
        <v>10</v>
      </c>
      <c r="H957" s="1" t="s">
        <v>288</v>
      </c>
      <c r="I957" s="1" t="s">
        <v>289</v>
      </c>
      <c r="J957" s="1" t="s">
        <v>86</v>
      </c>
      <c r="K957" s="1" t="s">
        <v>14</v>
      </c>
      <c r="L957" s="1">
        <v>1</v>
      </c>
      <c r="M957" s="1">
        <v>80</v>
      </c>
      <c r="N957" s="1">
        <v>10</v>
      </c>
      <c r="O957" s="1">
        <v>8</v>
      </c>
      <c r="P957" s="1">
        <v>35</v>
      </c>
      <c r="Q957" s="1">
        <v>107</v>
      </c>
      <c r="R957" s="1" t="s">
        <v>42</v>
      </c>
      <c r="S957" s="1" t="s">
        <v>15570</v>
      </c>
      <c r="T957" s="1">
        <f>Table3[[#This Row],[Unit_Price]]*Table3[[#This Row],[Quantity]]</f>
        <v>80</v>
      </c>
      <c r="U957" s="1">
        <f>(SUM(Table3[[#This Row],[Gross_Sales]],Table3[[#This Row],[Delivery_Fee]])-Table3[[#This Row],[Discount_Amount]])</f>
        <v>107</v>
      </c>
    </row>
    <row r="958" spans="1:21" ht="19.2" customHeight="1" x14ac:dyDescent="0.3">
      <c r="A958" s="1" t="s">
        <v>15571</v>
      </c>
      <c r="B958" s="1" t="s">
        <v>13659</v>
      </c>
      <c r="C958" s="1" t="s">
        <v>30479</v>
      </c>
      <c r="D958" s="1" t="s">
        <v>409</v>
      </c>
      <c r="E958" s="1" t="s">
        <v>30</v>
      </c>
      <c r="F958" s="1" t="s">
        <v>136</v>
      </c>
      <c r="G958" s="1" t="s">
        <v>137</v>
      </c>
      <c r="H958" s="1" t="s">
        <v>143</v>
      </c>
      <c r="I958" s="1" t="s">
        <v>144</v>
      </c>
      <c r="J958" s="1" t="s">
        <v>24</v>
      </c>
      <c r="K958" s="1" t="s">
        <v>14</v>
      </c>
      <c r="L958" s="1">
        <v>1</v>
      </c>
      <c r="M958" s="1">
        <v>160</v>
      </c>
      <c r="N958" s="1">
        <v>0</v>
      </c>
      <c r="O958" s="1">
        <v>0</v>
      </c>
      <c r="P958" s="1">
        <v>35</v>
      </c>
      <c r="Q958" s="1">
        <v>195</v>
      </c>
      <c r="R958" s="1" t="s">
        <v>36</v>
      </c>
      <c r="S958" s="1" t="s">
        <v>15572</v>
      </c>
      <c r="T958" s="1">
        <f>Table3[[#This Row],[Unit_Price]]*Table3[[#This Row],[Quantity]]</f>
        <v>160</v>
      </c>
      <c r="U958" s="1">
        <f>(SUM(Table3[[#This Row],[Gross_Sales]],Table3[[#This Row],[Delivery_Fee]])-Table3[[#This Row],[Discount_Amount]])</f>
        <v>195</v>
      </c>
    </row>
    <row r="959" spans="1:21" ht="19.2" customHeight="1" x14ac:dyDescent="0.3">
      <c r="A959" s="1" t="s">
        <v>15573</v>
      </c>
      <c r="B959" s="1" t="s">
        <v>13659</v>
      </c>
      <c r="C959" s="1" t="s">
        <v>30479</v>
      </c>
      <c r="D959" s="1" t="s">
        <v>1410</v>
      </c>
      <c r="E959" s="1" t="s">
        <v>67</v>
      </c>
      <c r="F959" s="1" t="s">
        <v>68</v>
      </c>
      <c r="G959" s="1" t="s">
        <v>69</v>
      </c>
      <c r="H959" s="1" t="s">
        <v>111</v>
      </c>
      <c r="I959" s="1" t="s">
        <v>112</v>
      </c>
      <c r="J959" s="1" t="s">
        <v>13</v>
      </c>
      <c r="K959" s="1" t="s">
        <v>25</v>
      </c>
      <c r="L959" s="1">
        <v>1</v>
      </c>
      <c r="M959" s="1">
        <v>280</v>
      </c>
      <c r="N959" s="1">
        <v>20</v>
      </c>
      <c r="O959" s="1">
        <v>56</v>
      </c>
      <c r="P959" s="1">
        <v>40</v>
      </c>
      <c r="Q959" s="1">
        <v>264</v>
      </c>
      <c r="R959" s="1" t="s">
        <v>63</v>
      </c>
      <c r="S959" s="1" t="s">
        <v>15574</v>
      </c>
      <c r="T959" s="1">
        <f>Table3[[#This Row],[Unit_Price]]*Table3[[#This Row],[Quantity]]</f>
        <v>280</v>
      </c>
      <c r="U959" s="1">
        <f>(SUM(Table3[[#This Row],[Gross_Sales]],Table3[[#This Row],[Delivery_Fee]])-Table3[[#This Row],[Discount_Amount]])</f>
        <v>264</v>
      </c>
    </row>
    <row r="960" spans="1:21" ht="19.2" customHeight="1" x14ac:dyDescent="0.3">
      <c r="A960" s="1" t="s">
        <v>15575</v>
      </c>
      <c r="B960" s="1" t="s">
        <v>13659</v>
      </c>
      <c r="C960" s="1" t="s">
        <v>30479</v>
      </c>
      <c r="D960" s="1" t="s">
        <v>851</v>
      </c>
      <c r="E960" s="1" t="s">
        <v>30</v>
      </c>
      <c r="F960" s="1" t="s">
        <v>109</v>
      </c>
      <c r="G960" s="1" t="s">
        <v>110</v>
      </c>
      <c r="H960" s="1" t="s">
        <v>143</v>
      </c>
      <c r="I960" s="1" t="s">
        <v>144</v>
      </c>
      <c r="J960" s="1" t="s">
        <v>24</v>
      </c>
      <c r="K960" s="1" t="s">
        <v>14</v>
      </c>
      <c r="L960" s="1">
        <v>2</v>
      </c>
      <c r="M960" s="1">
        <v>160</v>
      </c>
      <c r="N960" s="1">
        <v>0</v>
      </c>
      <c r="O960" s="1">
        <v>0</v>
      </c>
      <c r="P960" s="1">
        <v>20</v>
      </c>
      <c r="Q960" s="1">
        <v>340</v>
      </c>
      <c r="R960" s="1" t="s">
        <v>26</v>
      </c>
      <c r="S960" s="1" t="s">
        <v>15576</v>
      </c>
      <c r="T960" s="1">
        <f>Table3[[#This Row],[Unit_Price]]*Table3[[#This Row],[Quantity]]</f>
        <v>320</v>
      </c>
      <c r="U960" s="1">
        <f>(SUM(Table3[[#This Row],[Gross_Sales]],Table3[[#This Row],[Delivery_Fee]])-Table3[[#This Row],[Discount_Amount]])</f>
        <v>340</v>
      </c>
    </row>
    <row r="961" spans="1:21" ht="19.2" customHeight="1" x14ac:dyDescent="0.3">
      <c r="A961" s="1" t="s">
        <v>15577</v>
      </c>
      <c r="B961" s="1" t="s">
        <v>13659</v>
      </c>
      <c r="C961" s="1" t="s">
        <v>30479</v>
      </c>
      <c r="D961" s="1" t="s">
        <v>1773</v>
      </c>
      <c r="E961" s="1" t="s">
        <v>19</v>
      </c>
      <c r="F961" s="1" t="s">
        <v>53</v>
      </c>
      <c r="G961" s="1" t="s">
        <v>54</v>
      </c>
      <c r="H961" s="1" t="s">
        <v>111</v>
      </c>
      <c r="I961" s="1" t="s">
        <v>112</v>
      </c>
      <c r="J961" s="1" t="s">
        <v>13</v>
      </c>
      <c r="K961" s="1" t="s">
        <v>25</v>
      </c>
      <c r="L961" s="1">
        <v>2</v>
      </c>
      <c r="M961" s="1">
        <v>280</v>
      </c>
      <c r="N961" s="1">
        <v>15</v>
      </c>
      <c r="O961" s="1">
        <v>84</v>
      </c>
      <c r="P961" s="1">
        <v>25</v>
      </c>
      <c r="Q961" s="1">
        <v>501</v>
      </c>
      <c r="R961" s="1" t="s">
        <v>15</v>
      </c>
      <c r="S961" s="1" t="s">
        <v>15578</v>
      </c>
      <c r="T961" s="1">
        <f>Table3[[#This Row],[Unit_Price]]*Table3[[#This Row],[Quantity]]</f>
        <v>560</v>
      </c>
      <c r="U961" s="1">
        <f>(SUM(Table3[[#This Row],[Gross_Sales]],Table3[[#This Row],[Delivery_Fee]])-Table3[[#This Row],[Discount_Amount]])</f>
        <v>501</v>
      </c>
    </row>
    <row r="962" spans="1:21" ht="19.2" customHeight="1" x14ac:dyDescent="0.3">
      <c r="A962" s="1" t="s">
        <v>15579</v>
      </c>
      <c r="B962" s="1" t="s">
        <v>13659</v>
      </c>
      <c r="C962" s="1" t="s">
        <v>30479</v>
      </c>
      <c r="D962" s="1" t="s">
        <v>562</v>
      </c>
      <c r="E962" s="1" t="s">
        <v>19</v>
      </c>
      <c r="F962" s="1" t="s">
        <v>75</v>
      </c>
      <c r="G962" s="1" t="s">
        <v>76</v>
      </c>
      <c r="H962" s="1" t="s">
        <v>22</v>
      </c>
      <c r="I962" s="1" t="s">
        <v>23</v>
      </c>
      <c r="J962" s="1" t="s">
        <v>24</v>
      </c>
      <c r="K962" s="1" t="s">
        <v>25</v>
      </c>
      <c r="L962" s="1">
        <v>4</v>
      </c>
      <c r="M962" s="1">
        <v>180</v>
      </c>
      <c r="N962" s="1">
        <v>20</v>
      </c>
      <c r="O962" s="1">
        <v>144</v>
      </c>
      <c r="P962" s="1">
        <v>30</v>
      </c>
      <c r="Q962" s="1">
        <v>606</v>
      </c>
      <c r="R962" s="1" t="s">
        <v>42</v>
      </c>
      <c r="S962" s="1" t="s">
        <v>15580</v>
      </c>
      <c r="T962" s="1">
        <f>Table3[[#This Row],[Unit_Price]]*Table3[[#This Row],[Quantity]]</f>
        <v>720</v>
      </c>
      <c r="U962" s="1">
        <f>(SUM(Table3[[#This Row],[Gross_Sales]],Table3[[#This Row],[Delivery_Fee]])-Table3[[#This Row],[Discount_Amount]])</f>
        <v>606</v>
      </c>
    </row>
    <row r="963" spans="1:21" ht="19.2" customHeight="1" x14ac:dyDescent="0.3">
      <c r="A963" s="1" t="s">
        <v>15581</v>
      </c>
      <c r="B963" s="1" t="s">
        <v>13659</v>
      </c>
      <c r="C963" s="1" t="s">
        <v>30479</v>
      </c>
      <c r="D963" s="1" t="s">
        <v>170</v>
      </c>
      <c r="E963" s="1" t="s">
        <v>30</v>
      </c>
      <c r="F963" s="1" t="s">
        <v>339</v>
      </c>
      <c r="G963" s="1" t="s">
        <v>340</v>
      </c>
      <c r="H963" s="1" t="s">
        <v>70</v>
      </c>
      <c r="I963" s="1" t="s">
        <v>71</v>
      </c>
      <c r="J963" s="1" t="s">
        <v>13</v>
      </c>
      <c r="K963" s="1" t="s">
        <v>14</v>
      </c>
      <c r="L963" s="1">
        <v>4</v>
      </c>
      <c r="M963" s="1">
        <v>130</v>
      </c>
      <c r="N963" s="1">
        <v>0</v>
      </c>
      <c r="O963" s="1">
        <v>0</v>
      </c>
      <c r="P963" s="1">
        <v>30</v>
      </c>
      <c r="Q963" s="1">
        <v>550</v>
      </c>
      <c r="R963" s="1" t="s">
        <v>36</v>
      </c>
      <c r="S963" s="1" t="s">
        <v>15582</v>
      </c>
      <c r="T963" s="1">
        <f>Table3[[#This Row],[Unit_Price]]*Table3[[#This Row],[Quantity]]</f>
        <v>520</v>
      </c>
      <c r="U963" s="1">
        <f>(SUM(Table3[[#This Row],[Gross_Sales]],Table3[[#This Row],[Delivery_Fee]])-Table3[[#This Row],[Discount_Amount]])</f>
        <v>550</v>
      </c>
    </row>
    <row r="964" spans="1:21" ht="19.2" customHeight="1" x14ac:dyDescent="0.3">
      <c r="A964" s="1" t="s">
        <v>15583</v>
      </c>
      <c r="B964" s="1" t="s">
        <v>13659</v>
      </c>
      <c r="C964" s="1" t="s">
        <v>30479</v>
      </c>
      <c r="D964" s="1" t="s">
        <v>392</v>
      </c>
      <c r="E964" s="1" t="s">
        <v>67</v>
      </c>
      <c r="F964" s="1" t="s">
        <v>68</v>
      </c>
      <c r="G964" s="1" t="s">
        <v>69</v>
      </c>
      <c r="H964" s="1" t="s">
        <v>143</v>
      </c>
      <c r="I964" s="1" t="s">
        <v>144</v>
      </c>
      <c r="J964" s="1" t="s">
        <v>24</v>
      </c>
      <c r="K964" s="1" t="s">
        <v>14</v>
      </c>
      <c r="L964" s="1">
        <v>3</v>
      </c>
      <c r="M964" s="1">
        <v>160</v>
      </c>
      <c r="N964" s="1">
        <v>5</v>
      </c>
      <c r="O964" s="1">
        <v>24</v>
      </c>
      <c r="P964" s="1">
        <v>30</v>
      </c>
      <c r="Q964" s="1">
        <v>486</v>
      </c>
      <c r="R964" s="1" t="s">
        <v>15</v>
      </c>
      <c r="S964" s="1" t="s">
        <v>15584</v>
      </c>
      <c r="T964" s="1">
        <f>Table3[[#This Row],[Unit_Price]]*Table3[[#This Row],[Quantity]]</f>
        <v>480</v>
      </c>
      <c r="U964" s="1">
        <f>(SUM(Table3[[#This Row],[Gross_Sales]],Table3[[#This Row],[Delivery_Fee]])-Table3[[#This Row],[Discount_Amount]])</f>
        <v>486</v>
      </c>
    </row>
    <row r="965" spans="1:21" ht="19.2" customHeight="1" x14ac:dyDescent="0.3">
      <c r="A965" s="1" t="s">
        <v>15585</v>
      </c>
      <c r="B965" s="1" t="s">
        <v>13659</v>
      </c>
      <c r="C965" s="1" t="s">
        <v>30479</v>
      </c>
      <c r="D965" s="1" t="s">
        <v>2530</v>
      </c>
      <c r="E965" s="1" t="s">
        <v>67</v>
      </c>
      <c r="F965" s="1" t="s">
        <v>82</v>
      </c>
      <c r="G965" s="1" t="s">
        <v>83</v>
      </c>
      <c r="H965" s="1" t="s">
        <v>116</v>
      </c>
      <c r="I965" s="1" t="s">
        <v>117</v>
      </c>
      <c r="J965" s="1" t="s">
        <v>35</v>
      </c>
      <c r="K965" s="1" t="s">
        <v>14</v>
      </c>
      <c r="L965" s="1">
        <v>2</v>
      </c>
      <c r="M965" s="1">
        <v>210</v>
      </c>
      <c r="N965" s="1">
        <v>0</v>
      </c>
      <c r="O965" s="1">
        <v>0</v>
      </c>
      <c r="P965" s="1">
        <v>30</v>
      </c>
      <c r="Q965" s="1">
        <v>450</v>
      </c>
      <c r="R965" s="1" t="s">
        <v>63</v>
      </c>
      <c r="S965" s="1" t="s">
        <v>15586</v>
      </c>
      <c r="T965" s="1">
        <f>Table3[[#This Row],[Unit_Price]]*Table3[[#This Row],[Quantity]]</f>
        <v>420</v>
      </c>
      <c r="U965" s="1">
        <f>(SUM(Table3[[#This Row],[Gross_Sales]],Table3[[#This Row],[Delivery_Fee]])-Table3[[#This Row],[Discount_Amount]])</f>
        <v>450</v>
      </c>
    </row>
    <row r="966" spans="1:21" ht="19.2" customHeight="1" x14ac:dyDescent="0.3">
      <c r="A966" s="1" t="s">
        <v>15587</v>
      </c>
      <c r="B966" s="1" t="s">
        <v>13659</v>
      </c>
      <c r="C966" s="1" t="s">
        <v>30479</v>
      </c>
      <c r="D966" s="1" t="s">
        <v>615</v>
      </c>
      <c r="E966" s="1" t="s">
        <v>67</v>
      </c>
      <c r="F966" s="1" t="s">
        <v>267</v>
      </c>
      <c r="G966" s="1" t="s">
        <v>268</v>
      </c>
      <c r="H966" s="1" t="s">
        <v>77</v>
      </c>
      <c r="I966" s="1" t="s">
        <v>78</v>
      </c>
      <c r="J966" s="1" t="s">
        <v>24</v>
      </c>
      <c r="K966" s="1" t="s">
        <v>14</v>
      </c>
      <c r="L966" s="1">
        <v>3</v>
      </c>
      <c r="M966" s="1">
        <v>150</v>
      </c>
      <c r="N966" s="1">
        <v>10</v>
      </c>
      <c r="O966" s="1">
        <v>45</v>
      </c>
      <c r="P966" s="1">
        <v>20</v>
      </c>
      <c r="Q966" s="1">
        <v>425</v>
      </c>
      <c r="R966" s="1" t="s">
        <v>42</v>
      </c>
      <c r="S966" s="1" t="s">
        <v>15588</v>
      </c>
      <c r="T966" s="1">
        <f>Table3[[#This Row],[Unit_Price]]*Table3[[#This Row],[Quantity]]</f>
        <v>450</v>
      </c>
      <c r="U966" s="1">
        <f>(SUM(Table3[[#This Row],[Gross_Sales]],Table3[[#This Row],[Delivery_Fee]])-Table3[[#This Row],[Discount_Amount]])</f>
        <v>425</v>
      </c>
    </row>
    <row r="967" spans="1:21" ht="19.2" customHeight="1" x14ac:dyDescent="0.3">
      <c r="A967" s="1" t="s">
        <v>15589</v>
      </c>
      <c r="B967" s="1" t="s">
        <v>13659</v>
      </c>
      <c r="C967" s="1" t="s">
        <v>30479</v>
      </c>
      <c r="D967" s="1" t="s">
        <v>459</v>
      </c>
      <c r="E967" s="1" t="s">
        <v>8</v>
      </c>
      <c r="F967" s="1" t="s">
        <v>9</v>
      </c>
      <c r="G967" s="1" t="s">
        <v>10</v>
      </c>
      <c r="H967" s="1" t="s">
        <v>116</v>
      </c>
      <c r="I967" s="1" t="s">
        <v>117</v>
      </c>
      <c r="J967" s="1" t="s">
        <v>35</v>
      </c>
      <c r="K967" s="1" t="s">
        <v>14</v>
      </c>
      <c r="L967" s="1">
        <v>2</v>
      </c>
      <c r="M967" s="1">
        <v>210</v>
      </c>
      <c r="N967" s="1">
        <v>15</v>
      </c>
      <c r="O967" s="1">
        <v>63</v>
      </c>
      <c r="P967" s="1">
        <v>20</v>
      </c>
      <c r="Q967" s="1">
        <v>377</v>
      </c>
      <c r="R967" s="1" t="s">
        <v>26</v>
      </c>
      <c r="S967" s="1" t="s">
        <v>15590</v>
      </c>
      <c r="T967" s="1">
        <f>Table3[[#This Row],[Unit_Price]]*Table3[[#This Row],[Quantity]]</f>
        <v>420</v>
      </c>
      <c r="U967" s="1">
        <f>(SUM(Table3[[#This Row],[Gross_Sales]],Table3[[#This Row],[Delivery_Fee]])-Table3[[#This Row],[Discount_Amount]])</f>
        <v>377</v>
      </c>
    </row>
    <row r="968" spans="1:21" ht="19.2" customHeight="1" x14ac:dyDescent="0.3">
      <c r="A968" s="1" t="s">
        <v>15591</v>
      </c>
      <c r="B968" s="1" t="s">
        <v>13659</v>
      </c>
      <c r="C968" s="1" t="s">
        <v>30479</v>
      </c>
      <c r="D968" s="1" t="s">
        <v>597</v>
      </c>
      <c r="E968" s="1" t="s">
        <v>19</v>
      </c>
      <c r="F968" s="1" t="s">
        <v>151</v>
      </c>
      <c r="G968" s="1" t="s">
        <v>152</v>
      </c>
      <c r="H968" s="1" t="s">
        <v>11</v>
      </c>
      <c r="I968" s="1" t="s">
        <v>12</v>
      </c>
      <c r="J968" s="1" t="s">
        <v>13</v>
      </c>
      <c r="K968" s="1" t="s">
        <v>14</v>
      </c>
      <c r="L968" s="1">
        <v>4</v>
      </c>
      <c r="M968" s="1">
        <v>140</v>
      </c>
      <c r="N968" s="1">
        <v>5</v>
      </c>
      <c r="O968" s="1">
        <v>28</v>
      </c>
      <c r="P968" s="1">
        <v>35</v>
      </c>
      <c r="Q968" s="1">
        <v>567</v>
      </c>
      <c r="R968" s="1" t="s">
        <v>36</v>
      </c>
      <c r="S968" s="1" t="s">
        <v>15592</v>
      </c>
      <c r="T968" s="1">
        <f>Table3[[#This Row],[Unit_Price]]*Table3[[#This Row],[Quantity]]</f>
        <v>560</v>
      </c>
      <c r="U968" s="1">
        <f>(SUM(Table3[[#This Row],[Gross_Sales]],Table3[[#This Row],[Delivery_Fee]])-Table3[[#This Row],[Discount_Amount]])</f>
        <v>567</v>
      </c>
    </row>
    <row r="969" spans="1:21" ht="19.2" customHeight="1" x14ac:dyDescent="0.3">
      <c r="A969" s="1" t="s">
        <v>15593</v>
      </c>
      <c r="B969" s="1" t="s">
        <v>13659</v>
      </c>
      <c r="C969" s="1" t="s">
        <v>30479</v>
      </c>
      <c r="D969" s="1" t="s">
        <v>786</v>
      </c>
      <c r="E969" s="1" t="s">
        <v>30</v>
      </c>
      <c r="F969" s="1" t="s">
        <v>136</v>
      </c>
      <c r="G969" s="1" t="s">
        <v>137</v>
      </c>
      <c r="H969" s="1" t="s">
        <v>116</v>
      </c>
      <c r="I969" s="1" t="s">
        <v>117</v>
      </c>
      <c r="J969" s="1" t="s">
        <v>35</v>
      </c>
      <c r="K969" s="1" t="s">
        <v>14</v>
      </c>
      <c r="L969" s="1">
        <v>2</v>
      </c>
      <c r="M969" s="1">
        <v>210</v>
      </c>
      <c r="N969" s="1">
        <v>0</v>
      </c>
      <c r="O969" s="1">
        <v>0</v>
      </c>
      <c r="P969" s="1">
        <v>35</v>
      </c>
      <c r="Q969" s="1">
        <v>455</v>
      </c>
      <c r="R969" s="1" t="s">
        <v>36</v>
      </c>
      <c r="S969" s="1" t="s">
        <v>15594</v>
      </c>
      <c r="T969" s="1">
        <f>Table3[[#This Row],[Unit_Price]]*Table3[[#This Row],[Quantity]]</f>
        <v>420</v>
      </c>
      <c r="U969" s="1">
        <f>(SUM(Table3[[#This Row],[Gross_Sales]],Table3[[#This Row],[Delivery_Fee]])-Table3[[#This Row],[Discount_Amount]])</f>
        <v>455</v>
      </c>
    </row>
    <row r="970" spans="1:21" ht="19.2" customHeight="1" x14ac:dyDescent="0.3">
      <c r="A970" s="1" t="s">
        <v>15595</v>
      </c>
      <c r="B970" s="1" t="s">
        <v>13659</v>
      </c>
      <c r="C970" s="1" t="s">
        <v>30479</v>
      </c>
      <c r="D970" s="1" t="s">
        <v>1068</v>
      </c>
      <c r="E970" s="1" t="s">
        <v>19</v>
      </c>
      <c r="F970" s="1" t="s">
        <v>109</v>
      </c>
      <c r="G970" s="1" t="s">
        <v>110</v>
      </c>
      <c r="H970" s="1" t="s">
        <v>111</v>
      </c>
      <c r="I970" s="1" t="s">
        <v>112</v>
      </c>
      <c r="J970" s="1" t="s">
        <v>13</v>
      </c>
      <c r="K970" s="1" t="s">
        <v>25</v>
      </c>
      <c r="L970" s="1">
        <v>2</v>
      </c>
      <c r="M970" s="1">
        <v>280</v>
      </c>
      <c r="N970" s="1">
        <v>15</v>
      </c>
      <c r="O970" s="1">
        <v>84</v>
      </c>
      <c r="P970" s="1">
        <v>30</v>
      </c>
      <c r="Q970" s="1">
        <v>506</v>
      </c>
      <c r="R970" s="1" t="s">
        <v>42</v>
      </c>
      <c r="S970" s="1" t="s">
        <v>15596</v>
      </c>
      <c r="T970" s="1">
        <f>Table3[[#This Row],[Unit_Price]]*Table3[[#This Row],[Quantity]]</f>
        <v>560</v>
      </c>
      <c r="U970" s="1">
        <f>(SUM(Table3[[#This Row],[Gross_Sales]],Table3[[#This Row],[Delivery_Fee]])-Table3[[#This Row],[Discount_Amount]])</f>
        <v>506</v>
      </c>
    </row>
    <row r="971" spans="1:21" ht="19.2" customHeight="1" x14ac:dyDescent="0.3">
      <c r="A971" s="1" t="s">
        <v>15597</v>
      </c>
      <c r="B971" s="1" t="s">
        <v>13659</v>
      </c>
      <c r="C971" s="1" t="s">
        <v>30479</v>
      </c>
      <c r="D971" s="1" t="s">
        <v>573</v>
      </c>
      <c r="E971" s="1" t="s">
        <v>67</v>
      </c>
      <c r="F971" s="1" t="s">
        <v>151</v>
      </c>
      <c r="G971" s="1" t="s">
        <v>152</v>
      </c>
      <c r="H971" s="1" t="s">
        <v>111</v>
      </c>
      <c r="I971" s="1" t="s">
        <v>112</v>
      </c>
      <c r="J971" s="1" t="s">
        <v>13</v>
      </c>
      <c r="K971" s="1" t="s">
        <v>25</v>
      </c>
      <c r="L971" s="1">
        <v>3</v>
      </c>
      <c r="M971" s="1">
        <v>280</v>
      </c>
      <c r="N971" s="1">
        <v>10</v>
      </c>
      <c r="O971" s="1">
        <v>84</v>
      </c>
      <c r="P971" s="1">
        <v>25</v>
      </c>
      <c r="Q971" s="1">
        <v>781</v>
      </c>
      <c r="R971" s="1" t="s">
        <v>36</v>
      </c>
      <c r="S971" s="1" t="s">
        <v>15598</v>
      </c>
      <c r="T971" s="1">
        <f>Table3[[#This Row],[Unit_Price]]*Table3[[#This Row],[Quantity]]</f>
        <v>840</v>
      </c>
      <c r="U971" s="1">
        <f>(SUM(Table3[[#This Row],[Gross_Sales]],Table3[[#This Row],[Delivery_Fee]])-Table3[[#This Row],[Discount_Amount]])</f>
        <v>781</v>
      </c>
    </row>
    <row r="972" spans="1:21" ht="19.2" customHeight="1" x14ac:dyDescent="0.3">
      <c r="A972" s="1" t="s">
        <v>15599</v>
      </c>
      <c r="B972" s="1" t="s">
        <v>13659</v>
      </c>
      <c r="C972" s="1" t="s">
        <v>30479</v>
      </c>
      <c r="D972" s="1" t="s">
        <v>882</v>
      </c>
      <c r="E972" s="1" t="s">
        <v>30</v>
      </c>
      <c r="F972" s="1" t="s">
        <v>151</v>
      </c>
      <c r="G972" s="1" t="s">
        <v>152</v>
      </c>
      <c r="H972" s="1" t="s">
        <v>61</v>
      </c>
      <c r="I972" s="1" t="s">
        <v>62</v>
      </c>
      <c r="J972" s="1" t="s">
        <v>24</v>
      </c>
      <c r="K972" s="1" t="s">
        <v>25</v>
      </c>
      <c r="L972" s="1">
        <v>2</v>
      </c>
      <c r="M972" s="1">
        <v>190</v>
      </c>
      <c r="N972" s="1">
        <v>5</v>
      </c>
      <c r="O972" s="1">
        <v>19</v>
      </c>
      <c r="P972" s="1">
        <v>25</v>
      </c>
      <c r="Q972" s="1">
        <v>386</v>
      </c>
      <c r="R972" s="1" t="s">
        <v>42</v>
      </c>
      <c r="S972" s="1" t="s">
        <v>15600</v>
      </c>
      <c r="T972" s="1">
        <f>Table3[[#This Row],[Unit_Price]]*Table3[[#This Row],[Quantity]]</f>
        <v>380</v>
      </c>
      <c r="U972" s="1">
        <f>(SUM(Table3[[#This Row],[Gross_Sales]],Table3[[#This Row],[Delivery_Fee]])-Table3[[#This Row],[Discount_Amount]])</f>
        <v>386</v>
      </c>
    </row>
    <row r="973" spans="1:21" ht="19.2" customHeight="1" x14ac:dyDescent="0.3">
      <c r="A973" s="1" t="s">
        <v>15601</v>
      </c>
      <c r="B973" s="1" t="s">
        <v>13659</v>
      </c>
      <c r="C973" s="1" t="s">
        <v>30479</v>
      </c>
      <c r="D973" s="1" t="s">
        <v>2043</v>
      </c>
      <c r="E973" s="1" t="s">
        <v>30</v>
      </c>
      <c r="F973" s="1" t="s">
        <v>339</v>
      </c>
      <c r="G973" s="1" t="s">
        <v>340</v>
      </c>
      <c r="H973" s="1" t="s">
        <v>22</v>
      </c>
      <c r="I973" s="1" t="s">
        <v>23</v>
      </c>
      <c r="J973" s="1" t="s">
        <v>24</v>
      </c>
      <c r="K973" s="1" t="s">
        <v>25</v>
      </c>
      <c r="L973" s="1">
        <v>4</v>
      </c>
      <c r="M973" s="1">
        <v>180</v>
      </c>
      <c r="N973" s="1">
        <v>20</v>
      </c>
      <c r="O973" s="1">
        <v>144</v>
      </c>
      <c r="P973" s="1">
        <v>40</v>
      </c>
      <c r="Q973" s="1">
        <v>616</v>
      </c>
      <c r="R973" s="1" t="s">
        <v>63</v>
      </c>
      <c r="S973" s="1" t="s">
        <v>15602</v>
      </c>
      <c r="T973" s="1">
        <f>Table3[[#This Row],[Unit_Price]]*Table3[[#This Row],[Quantity]]</f>
        <v>720</v>
      </c>
      <c r="U973" s="1">
        <f>(SUM(Table3[[#This Row],[Gross_Sales]],Table3[[#This Row],[Delivery_Fee]])-Table3[[#This Row],[Discount_Amount]])</f>
        <v>616</v>
      </c>
    </row>
    <row r="974" spans="1:21" ht="19.2" customHeight="1" x14ac:dyDescent="0.3">
      <c r="A974" s="1" t="s">
        <v>15603</v>
      </c>
      <c r="B974" s="1" t="s">
        <v>13659</v>
      </c>
      <c r="C974" s="1" t="s">
        <v>30479</v>
      </c>
      <c r="D974" s="1" t="s">
        <v>321</v>
      </c>
      <c r="E974" s="1" t="s">
        <v>8</v>
      </c>
      <c r="F974" s="1" t="s">
        <v>9</v>
      </c>
      <c r="G974" s="1" t="s">
        <v>10</v>
      </c>
      <c r="H974" s="1" t="s">
        <v>70</v>
      </c>
      <c r="I974" s="1" t="s">
        <v>71</v>
      </c>
      <c r="J974" s="1" t="s">
        <v>13</v>
      </c>
      <c r="K974" s="1" t="s">
        <v>14</v>
      </c>
      <c r="L974" s="1">
        <v>3</v>
      </c>
      <c r="M974" s="1">
        <v>130</v>
      </c>
      <c r="N974" s="1">
        <v>10</v>
      </c>
      <c r="O974" s="1">
        <v>39</v>
      </c>
      <c r="P974" s="1">
        <v>40</v>
      </c>
      <c r="Q974" s="1">
        <v>391</v>
      </c>
      <c r="R974" s="1" t="s">
        <v>15</v>
      </c>
      <c r="S974" s="1" t="s">
        <v>15604</v>
      </c>
      <c r="T974" s="1">
        <f>Table3[[#This Row],[Unit_Price]]*Table3[[#This Row],[Quantity]]</f>
        <v>390</v>
      </c>
      <c r="U974" s="1">
        <f>(SUM(Table3[[#This Row],[Gross_Sales]],Table3[[#This Row],[Delivery_Fee]])-Table3[[#This Row],[Discount_Amount]])</f>
        <v>391</v>
      </c>
    </row>
    <row r="975" spans="1:21" ht="19.2" customHeight="1" x14ac:dyDescent="0.3">
      <c r="A975" s="1" t="s">
        <v>15605</v>
      </c>
      <c r="B975" s="1" t="s">
        <v>13659</v>
      </c>
      <c r="C975" s="1" t="s">
        <v>30479</v>
      </c>
      <c r="D975" s="1" t="s">
        <v>721</v>
      </c>
      <c r="E975" s="1" t="s">
        <v>19</v>
      </c>
      <c r="F975" s="1" t="s">
        <v>141</v>
      </c>
      <c r="G975" s="1" t="s">
        <v>142</v>
      </c>
      <c r="H975" s="1" t="s">
        <v>55</v>
      </c>
      <c r="I975" s="1" t="s">
        <v>56</v>
      </c>
      <c r="J975" s="1" t="s">
        <v>57</v>
      </c>
      <c r="K975" s="1" t="s">
        <v>14</v>
      </c>
      <c r="L975" s="1">
        <v>4</v>
      </c>
      <c r="M975" s="1">
        <v>180</v>
      </c>
      <c r="N975" s="1">
        <v>10</v>
      </c>
      <c r="O975" s="1">
        <v>72</v>
      </c>
      <c r="P975" s="1">
        <v>35</v>
      </c>
      <c r="Q975" s="1">
        <v>683</v>
      </c>
      <c r="R975" s="1" t="s">
        <v>15</v>
      </c>
      <c r="S975" s="1" t="s">
        <v>15606</v>
      </c>
      <c r="T975" s="1">
        <f>Table3[[#This Row],[Unit_Price]]*Table3[[#This Row],[Quantity]]</f>
        <v>720</v>
      </c>
      <c r="U975" s="1">
        <f>(SUM(Table3[[#This Row],[Gross_Sales]],Table3[[#This Row],[Delivery_Fee]])-Table3[[#This Row],[Discount_Amount]])</f>
        <v>683</v>
      </c>
    </row>
    <row r="976" spans="1:21" ht="19.2" customHeight="1" x14ac:dyDescent="0.3">
      <c r="A976" s="1" t="s">
        <v>15607</v>
      </c>
      <c r="B976" s="1" t="s">
        <v>13659</v>
      </c>
      <c r="C976" s="1" t="s">
        <v>30479</v>
      </c>
      <c r="D976" s="1" t="s">
        <v>967</v>
      </c>
      <c r="E976" s="1" t="s">
        <v>8</v>
      </c>
      <c r="F976" s="1" t="s">
        <v>9</v>
      </c>
      <c r="G976" s="1" t="s">
        <v>10</v>
      </c>
      <c r="H976" s="1" t="s">
        <v>11</v>
      </c>
      <c r="I976" s="1" t="s">
        <v>12</v>
      </c>
      <c r="J976" s="1" t="s">
        <v>13</v>
      </c>
      <c r="K976" s="1" t="s">
        <v>14</v>
      </c>
      <c r="L976" s="1">
        <v>4</v>
      </c>
      <c r="M976" s="1">
        <v>140</v>
      </c>
      <c r="N976" s="1">
        <v>15</v>
      </c>
      <c r="O976" s="1">
        <v>84</v>
      </c>
      <c r="P976" s="1">
        <v>30</v>
      </c>
      <c r="Q976" s="1">
        <v>506</v>
      </c>
      <c r="R976" s="1" t="s">
        <v>42</v>
      </c>
      <c r="S976" s="1" t="s">
        <v>15608</v>
      </c>
      <c r="T976" s="1">
        <f>Table3[[#This Row],[Unit_Price]]*Table3[[#This Row],[Quantity]]</f>
        <v>560</v>
      </c>
      <c r="U976" s="1">
        <f>(SUM(Table3[[#This Row],[Gross_Sales]],Table3[[#This Row],[Delivery_Fee]])-Table3[[#This Row],[Discount_Amount]])</f>
        <v>506</v>
      </c>
    </row>
    <row r="977" spans="1:21" ht="19.2" customHeight="1" x14ac:dyDescent="0.3">
      <c r="A977" s="1" t="s">
        <v>15609</v>
      </c>
      <c r="B977" s="1" t="s">
        <v>13659</v>
      </c>
      <c r="C977" s="1" t="s">
        <v>30479</v>
      </c>
      <c r="D977" s="1" t="s">
        <v>355</v>
      </c>
      <c r="E977" s="1" t="s">
        <v>30</v>
      </c>
      <c r="F977" s="1" t="s">
        <v>136</v>
      </c>
      <c r="G977" s="1" t="s">
        <v>137</v>
      </c>
      <c r="H977" s="1" t="s">
        <v>61</v>
      </c>
      <c r="I977" s="1" t="s">
        <v>62</v>
      </c>
      <c r="J977" s="1" t="s">
        <v>24</v>
      </c>
      <c r="K977" s="1" t="s">
        <v>25</v>
      </c>
      <c r="L977" s="1">
        <v>3</v>
      </c>
      <c r="M977" s="1">
        <v>190</v>
      </c>
      <c r="N977" s="1">
        <v>15</v>
      </c>
      <c r="O977" s="1">
        <v>85.5</v>
      </c>
      <c r="P977" s="1">
        <v>25</v>
      </c>
      <c r="Q977" s="1">
        <v>509.5</v>
      </c>
      <c r="R977" s="1" t="s">
        <v>15</v>
      </c>
      <c r="S977" s="1" t="s">
        <v>15610</v>
      </c>
      <c r="T977" s="1">
        <f>Table3[[#This Row],[Unit_Price]]*Table3[[#This Row],[Quantity]]</f>
        <v>570</v>
      </c>
      <c r="U977" s="1">
        <f>(SUM(Table3[[#This Row],[Gross_Sales]],Table3[[#This Row],[Delivery_Fee]])-Table3[[#This Row],[Discount_Amount]])</f>
        <v>509.5</v>
      </c>
    </row>
    <row r="978" spans="1:21" ht="19.2" customHeight="1" x14ac:dyDescent="0.3">
      <c r="A978" s="1" t="s">
        <v>15611</v>
      </c>
      <c r="B978" s="1" t="s">
        <v>13659</v>
      </c>
      <c r="C978" s="1" t="s">
        <v>30479</v>
      </c>
      <c r="D978" s="1" t="s">
        <v>167</v>
      </c>
      <c r="E978" s="1" t="s">
        <v>67</v>
      </c>
      <c r="F978" s="1" t="s">
        <v>82</v>
      </c>
      <c r="G978" s="1" t="s">
        <v>83</v>
      </c>
      <c r="H978" s="1" t="s">
        <v>84</v>
      </c>
      <c r="I978" s="1" t="s">
        <v>85</v>
      </c>
      <c r="J978" s="1" t="s">
        <v>86</v>
      </c>
      <c r="K978" s="1" t="s">
        <v>14</v>
      </c>
      <c r="L978" s="1">
        <v>4</v>
      </c>
      <c r="M978" s="1">
        <v>100</v>
      </c>
      <c r="N978" s="1">
        <v>10</v>
      </c>
      <c r="O978" s="1">
        <v>40</v>
      </c>
      <c r="P978" s="1">
        <v>35</v>
      </c>
      <c r="Q978" s="1">
        <v>395</v>
      </c>
      <c r="R978" s="1" t="s">
        <v>15</v>
      </c>
      <c r="S978" s="1" t="s">
        <v>15612</v>
      </c>
      <c r="T978" s="1">
        <f>Table3[[#This Row],[Unit_Price]]*Table3[[#This Row],[Quantity]]</f>
        <v>400</v>
      </c>
      <c r="U978" s="1">
        <f>(SUM(Table3[[#This Row],[Gross_Sales]],Table3[[#This Row],[Delivery_Fee]])-Table3[[#This Row],[Discount_Amount]])</f>
        <v>395</v>
      </c>
    </row>
    <row r="979" spans="1:21" ht="19.2" customHeight="1" x14ac:dyDescent="0.3">
      <c r="A979" s="1" t="s">
        <v>15613</v>
      </c>
      <c r="B979" s="1" t="s">
        <v>13659</v>
      </c>
      <c r="C979" s="1" t="s">
        <v>30479</v>
      </c>
      <c r="D979" s="1" t="s">
        <v>1174</v>
      </c>
      <c r="E979" s="1" t="s">
        <v>19</v>
      </c>
      <c r="F979" s="1" t="s">
        <v>109</v>
      </c>
      <c r="G979" s="1" t="s">
        <v>110</v>
      </c>
      <c r="H979" s="1" t="s">
        <v>55</v>
      </c>
      <c r="I979" s="1" t="s">
        <v>56</v>
      </c>
      <c r="J979" s="1" t="s">
        <v>57</v>
      </c>
      <c r="K979" s="1" t="s">
        <v>14</v>
      </c>
      <c r="L979" s="1">
        <v>2</v>
      </c>
      <c r="M979" s="1">
        <v>180</v>
      </c>
      <c r="N979" s="1">
        <v>5</v>
      </c>
      <c r="O979" s="1">
        <v>18</v>
      </c>
      <c r="P979" s="1">
        <v>20</v>
      </c>
      <c r="Q979" s="1">
        <v>362</v>
      </c>
      <c r="R979" s="1" t="s">
        <v>15</v>
      </c>
      <c r="S979" s="1" t="s">
        <v>15614</v>
      </c>
      <c r="T979" s="1">
        <f>Table3[[#This Row],[Unit_Price]]*Table3[[#This Row],[Quantity]]</f>
        <v>360</v>
      </c>
      <c r="U979" s="1">
        <f>(SUM(Table3[[#This Row],[Gross_Sales]],Table3[[#This Row],[Delivery_Fee]])-Table3[[#This Row],[Discount_Amount]])</f>
        <v>362</v>
      </c>
    </row>
    <row r="980" spans="1:21" ht="19.2" customHeight="1" x14ac:dyDescent="0.3">
      <c r="A980" s="1" t="s">
        <v>15615</v>
      </c>
      <c r="B980" s="1" t="s">
        <v>13659</v>
      </c>
      <c r="C980" s="1" t="s">
        <v>30479</v>
      </c>
      <c r="D980" s="1" t="s">
        <v>756</v>
      </c>
      <c r="E980" s="1" t="s">
        <v>67</v>
      </c>
      <c r="F980" s="1" t="s">
        <v>174</v>
      </c>
      <c r="G980" s="1" t="s">
        <v>175</v>
      </c>
      <c r="H980" s="1" t="s">
        <v>33</v>
      </c>
      <c r="I980" s="1" t="s">
        <v>34</v>
      </c>
      <c r="J980" s="1" t="s">
        <v>35</v>
      </c>
      <c r="K980" s="1" t="s">
        <v>25</v>
      </c>
      <c r="L980" s="1">
        <v>2</v>
      </c>
      <c r="M980" s="1">
        <v>240</v>
      </c>
      <c r="N980" s="1">
        <v>10</v>
      </c>
      <c r="O980" s="1">
        <v>48</v>
      </c>
      <c r="P980" s="1">
        <v>25</v>
      </c>
      <c r="Q980" s="1">
        <v>457</v>
      </c>
      <c r="R980" s="1" t="s">
        <v>42</v>
      </c>
      <c r="S980" s="1" t="s">
        <v>15616</v>
      </c>
      <c r="T980" s="1">
        <f>Table3[[#This Row],[Unit_Price]]*Table3[[#This Row],[Quantity]]</f>
        <v>480</v>
      </c>
      <c r="U980" s="1">
        <f>(SUM(Table3[[#This Row],[Gross_Sales]],Table3[[#This Row],[Delivery_Fee]])-Table3[[#This Row],[Discount_Amount]])</f>
        <v>457</v>
      </c>
    </row>
    <row r="981" spans="1:21" ht="19.2" customHeight="1" x14ac:dyDescent="0.3">
      <c r="A981" s="1" t="s">
        <v>15617</v>
      </c>
      <c r="B981" s="1" t="s">
        <v>13659</v>
      </c>
      <c r="C981" s="1" t="s">
        <v>30479</v>
      </c>
      <c r="D981" s="1" t="s">
        <v>1934</v>
      </c>
      <c r="E981" s="1" t="s">
        <v>19</v>
      </c>
      <c r="F981" s="1" t="s">
        <v>20</v>
      </c>
      <c r="G981" s="1" t="s">
        <v>21</v>
      </c>
      <c r="H981" s="1" t="s">
        <v>22</v>
      </c>
      <c r="I981" s="1" t="s">
        <v>23</v>
      </c>
      <c r="J981" s="1" t="s">
        <v>24</v>
      </c>
      <c r="K981" s="1" t="s">
        <v>25</v>
      </c>
      <c r="L981" s="1">
        <v>3</v>
      </c>
      <c r="M981" s="1">
        <v>180</v>
      </c>
      <c r="N981" s="1">
        <v>10</v>
      </c>
      <c r="O981" s="1">
        <v>54</v>
      </c>
      <c r="P981" s="1">
        <v>30</v>
      </c>
      <c r="Q981" s="1">
        <v>516</v>
      </c>
      <c r="R981" s="1" t="s">
        <v>42</v>
      </c>
      <c r="S981" s="1" t="s">
        <v>15618</v>
      </c>
      <c r="T981" s="1">
        <f>Table3[[#This Row],[Unit_Price]]*Table3[[#This Row],[Quantity]]</f>
        <v>540</v>
      </c>
      <c r="U981" s="1">
        <f>(SUM(Table3[[#This Row],[Gross_Sales]],Table3[[#This Row],[Delivery_Fee]])-Table3[[#This Row],[Discount_Amount]])</f>
        <v>516</v>
      </c>
    </row>
    <row r="982" spans="1:21" ht="19.2" customHeight="1" x14ac:dyDescent="0.3">
      <c r="A982" s="1" t="s">
        <v>15619</v>
      </c>
      <c r="B982" s="1" t="s">
        <v>13659</v>
      </c>
      <c r="C982" s="1" t="s">
        <v>30479</v>
      </c>
      <c r="D982" s="1" t="s">
        <v>60</v>
      </c>
      <c r="E982" s="1" t="s">
        <v>19</v>
      </c>
      <c r="F982" s="1" t="s">
        <v>129</v>
      </c>
      <c r="G982" s="1" t="s">
        <v>130</v>
      </c>
      <c r="H982" s="1" t="s">
        <v>11</v>
      </c>
      <c r="I982" s="1" t="s">
        <v>12</v>
      </c>
      <c r="J982" s="1" t="s">
        <v>13</v>
      </c>
      <c r="K982" s="1" t="s">
        <v>14</v>
      </c>
      <c r="L982" s="1">
        <v>4</v>
      </c>
      <c r="M982" s="1">
        <v>140</v>
      </c>
      <c r="N982" s="1">
        <v>20</v>
      </c>
      <c r="O982" s="1">
        <v>112</v>
      </c>
      <c r="P982" s="1">
        <v>25</v>
      </c>
      <c r="Q982" s="1">
        <v>473</v>
      </c>
      <c r="R982" s="1" t="s">
        <v>15</v>
      </c>
      <c r="S982" s="1" t="s">
        <v>15620</v>
      </c>
      <c r="T982" s="1">
        <f>Table3[[#This Row],[Unit_Price]]*Table3[[#This Row],[Quantity]]</f>
        <v>560</v>
      </c>
      <c r="U982" s="1">
        <f>(SUM(Table3[[#This Row],[Gross_Sales]],Table3[[#This Row],[Delivery_Fee]])-Table3[[#This Row],[Discount_Amount]])</f>
        <v>473</v>
      </c>
    </row>
    <row r="983" spans="1:21" ht="19.2" customHeight="1" x14ac:dyDescent="0.3">
      <c r="A983" s="1" t="s">
        <v>15621</v>
      </c>
      <c r="B983" s="1" t="s">
        <v>13659</v>
      </c>
      <c r="C983" s="1" t="s">
        <v>30479</v>
      </c>
      <c r="D983" s="1" t="s">
        <v>1613</v>
      </c>
      <c r="E983" s="1" t="s">
        <v>30</v>
      </c>
      <c r="F983" s="1" t="s">
        <v>31</v>
      </c>
      <c r="G983" s="1" t="s">
        <v>32</v>
      </c>
      <c r="H983" s="1" t="s">
        <v>33</v>
      </c>
      <c r="I983" s="1" t="s">
        <v>34</v>
      </c>
      <c r="J983" s="1" t="s">
        <v>35</v>
      </c>
      <c r="K983" s="1" t="s">
        <v>25</v>
      </c>
      <c r="L983" s="1">
        <v>3</v>
      </c>
      <c r="M983" s="1">
        <v>240</v>
      </c>
      <c r="N983" s="1">
        <v>5</v>
      </c>
      <c r="O983" s="1">
        <v>36</v>
      </c>
      <c r="P983" s="1">
        <v>20</v>
      </c>
      <c r="Q983" s="1">
        <v>704</v>
      </c>
      <c r="R983" s="1" t="s">
        <v>15</v>
      </c>
      <c r="S983" s="1" t="s">
        <v>15622</v>
      </c>
      <c r="T983" s="1">
        <f>Table3[[#This Row],[Unit_Price]]*Table3[[#This Row],[Quantity]]</f>
        <v>720</v>
      </c>
      <c r="U983" s="1">
        <f>(SUM(Table3[[#This Row],[Gross_Sales]],Table3[[#This Row],[Delivery_Fee]])-Table3[[#This Row],[Discount_Amount]])</f>
        <v>704</v>
      </c>
    </row>
    <row r="984" spans="1:21" ht="19.2" customHeight="1" x14ac:dyDescent="0.3">
      <c r="A984" s="1" t="s">
        <v>15623</v>
      </c>
      <c r="B984" s="1" t="s">
        <v>13659</v>
      </c>
      <c r="C984" s="1" t="s">
        <v>30479</v>
      </c>
      <c r="D984" s="1" t="s">
        <v>3012</v>
      </c>
      <c r="E984" s="1" t="s">
        <v>30</v>
      </c>
      <c r="F984" s="1" t="s">
        <v>136</v>
      </c>
      <c r="G984" s="1" t="s">
        <v>137</v>
      </c>
      <c r="H984" s="1" t="s">
        <v>70</v>
      </c>
      <c r="I984" s="1" t="s">
        <v>71</v>
      </c>
      <c r="J984" s="1" t="s">
        <v>13</v>
      </c>
      <c r="K984" s="1" t="s">
        <v>14</v>
      </c>
      <c r="L984" s="1">
        <v>3</v>
      </c>
      <c r="M984" s="1">
        <v>130</v>
      </c>
      <c r="N984" s="1">
        <v>5</v>
      </c>
      <c r="O984" s="1">
        <v>19.5</v>
      </c>
      <c r="P984" s="1">
        <v>20</v>
      </c>
      <c r="Q984" s="1">
        <v>390.5</v>
      </c>
      <c r="R984" s="1" t="s">
        <v>36</v>
      </c>
      <c r="S984" s="1" t="s">
        <v>15624</v>
      </c>
      <c r="T984" s="1">
        <f>Table3[[#This Row],[Unit_Price]]*Table3[[#This Row],[Quantity]]</f>
        <v>390</v>
      </c>
      <c r="U984" s="1">
        <f>(SUM(Table3[[#This Row],[Gross_Sales]],Table3[[#This Row],[Delivery_Fee]])-Table3[[#This Row],[Discount_Amount]])</f>
        <v>390.5</v>
      </c>
    </row>
    <row r="985" spans="1:21" ht="19.2" customHeight="1" x14ac:dyDescent="0.3">
      <c r="A985" s="1" t="s">
        <v>15625</v>
      </c>
      <c r="B985" s="1" t="s">
        <v>13659</v>
      </c>
      <c r="C985" s="1" t="s">
        <v>30479</v>
      </c>
      <c r="D985" s="1" t="s">
        <v>309</v>
      </c>
      <c r="E985" s="1" t="s">
        <v>19</v>
      </c>
      <c r="F985" s="1" t="s">
        <v>75</v>
      </c>
      <c r="G985" s="1" t="s">
        <v>76</v>
      </c>
      <c r="H985" s="1" t="s">
        <v>48</v>
      </c>
      <c r="I985" s="1" t="s">
        <v>49</v>
      </c>
      <c r="J985" s="1" t="s">
        <v>13</v>
      </c>
      <c r="K985" s="1" t="s">
        <v>14</v>
      </c>
      <c r="L985" s="1">
        <v>3</v>
      </c>
      <c r="M985" s="1">
        <v>220</v>
      </c>
      <c r="N985" s="1">
        <v>15</v>
      </c>
      <c r="O985" s="1">
        <v>99</v>
      </c>
      <c r="P985" s="1">
        <v>35</v>
      </c>
      <c r="Q985" s="1">
        <v>596</v>
      </c>
      <c r="R985" s="1" t="s">
        <v>26</v>
      </c>
      <c r="S985" s="1" t="s">
        <v>15626</v>
      </c>
      <c r="T985" s="1">
        <f>Table3[[#This Row],[Unit_Price]]*Table3[[#This Row],[Quantity]]</f>
        <v>660</v>
      </c>
      <c r="U985" s="1">
        <f>(SUM(Table3[[#This Row],[Gross_Sales]],Table3[[#This Row],[Delivery_Fee]])-Table3[[#This Row],[Discount_Amount]])</f>
        <v>596</v>
      </c>
    </row>
    <row r="986" spans="1:21" ht="19.2" customHeight="1" x14ac:dyDescent="0.3">
      <c r="A986" s="1" t="s">
        <v>15627</v>
      </c>
      <c r="B986" s="1" t="s">
        <v>13659</v>
      </c>
      <c r="C986" s="1" t="s">
        <v>30479</v>
      </c>
      <c r="D986" s="1" t="s">
        <v>1403</v>
      </c>
      <c r="E986" s="1" t="s">
        <v>8</v>
      </c>
      <c r="F986" s="1" t="s">
        <v>46</v>
      </c>
      <c r="G986" s="1" t="s">
        <v>47</v>
      </c>
      <c r="H986" s="1" t="s">
        <v>111</v>
      </c>
      <c r="I986" s="1" t="s">
        <v>112</v>
      </c>
      <c r="J986" s="1" t="s">
        <v>13</v>
      </c>
      <c r="K986" s="1" t="s">
        <v>25</v>
      </c>
      <c r="L986" s="1">
        <v>3</v>
      </c>
      <c r="M986" s="1">
        <v>280</v>
      </c>
      <c r="N986" s="1">
        <v>15</v>
      </c>
      <c r="O986" s="1">
        <v>126</v>
      </c>
      <c r="P986" s="1">
        <v>20</v>
      </c>
      <c r="Q986" s="1">
        <v>734</v>
      </c>
      <c r="R986" s="1" t="s">
        <v>26</v>
      </c>
      <c r="S986" s="1" t="s">
        <v>15628</v>
      </c>
      <c r="T986" s="1">
        <f>Table3[[#This Row],[Unit_Price]]*Table3[[#This Row],[Quantity]]</f>
        <v>840</v>
      </c>
      <c r="U986" s="1">
        <f>(SUM(Table3[[#This Row],[Gross_Sales]],Table3[[#This Row],[Delivery_Fee]])-Table3[[#This Row],[Discount_Amount]])</f>
        <v>734</v>
      </c>
    </row>
    <row r="987" spans="1:21" ht="19.2" customHeight="1" x14ac:dyDescent="0.3">
      <c r="A987" s="1" t="s">
        <v>15629</v>
      </c>
      <c r="B987" s="1" t="s">
        <v>13659</v>
      </c>
      <c r="C987" s="1" t="s">
        <v>30479</v>
      </c>
      <c r="D987" s="1" t="s">
        <v>1108</v>
      </c>
      <c r="E987" s="1" t="s">
        <v>30</v>
      </c>
      <c r="F987" s="1" t="s">
        <v>136</v>
      </c>
      <c r="G987" s="1" t="s">
        <v>137</v>
      </c>
      <c r="H987" s="1" t="s">
        <v>70</v>
      </c>
      <c r="I987" s="1" t="s">
        <v>71</v>
      </c>
      <c r="J987" s="1" t="s">
        <v>13</v>
      </c>
      <c r="K987" s="1" t="s">
        <v>14</v>
      </c>
      <c r="L987" s="1">
        <v>1</v>
      </c>
      <c r="M987" s="1">
        <v>130</v>
      </c>
      <c r="N987" s="1">
        <v>0</v>
      </c>
      <c r="O987" s="1">
        <v>0</v>
      </c>
      <c r="P987" s="1">
        <v>40</v>
      </c>
      <c r="Q987" s="1">
        <v>170</v>
      </c>
      <c r="R987" s="1" t="s">
        <v>36</v>
      </c>
      <c r="S987" s="1" t="s">
        <v>15630</v>
      </c>
      <c r="T987" s="1">
        <f>Table3[[#This Row],[Unit_Price]]*Table3[[#This Row],[Quantity]]</f>
        <v>130</v>
      </c>
      <c r="U987" s="1">
        <f>(SUM(Table3[[#This Row],[Gross_Sales]],Table3[[#This Row],[Delivery_Fee]])-Table3[[#This Row],[Discount_Amount]])</f>
        <v>170</v>
      </c>
    </row>
    <row r="988" spans="1:21" ht="19.2" customHeight="1" x14ac:dyDescent="0.3">
      <c r="A988" s="1" t="s">
        <v>15631</v>
      </c>
      <c r="B988" s="1" t="s">
        <v>13659</v>
      </c>
      <c r="C988" s="1" t="s">
        <v>30479</v>
      </c>
      <c r="D988" s="1" t="s">
        <v>673</v>
      </c>
      <c r="E988" s="1" t="s">
        <v>67</v>
      </c>
      <c r="F988" s="1" t="s">
        <v>151</v>
      </c>
      <c r="G988" s="1" t="s">
        <v>152</v>
      </c>
      <c r="H988" s="1" t="s">
        <v>22</v>
      </c>
      <c r="I988" s="1" t="s">
        <v>23</v>
      </c>
      <c r="J988" s="1" t="s">
        <v>24</v>
      </c>
      <c r="K988" s="1" t="s">
        <v>25</v>
      </c>
      <c r="L988" s="1">
        <v>1</v>
      </c>
      <c r="M988" s="1">
        <v>180</v>
      </c>
      <c r="N988" s="1">
        <v>5</v>
      </c>
      <c r="O988" s="1">
        <v>9</v>
      </c>
      <c r="P988" s="1">
        <v>25</v>
      </c>
      <c r="Q988" s="1">
        <v>196</v>
      </c>
      <c r="R988" s="1" t="s">
        <v>15</v>
      </c>
      <c r="S988" s="1" t="s">
        <v>15632</v>
      </c>
      <c r="T988" s="1">
        <f>Table3[[#This Row],[Unit_Price]]*Table3[[#This Row],[Quantity]]</f>
        <v>180</v>
      </c>
      <c r="U988" s="1">
        <f>(SUM(Table3[[#This Row],[Gross_Sales]],Table3[[#This Row],[Delivery_Fee]])-Table3[[#This Row],[Discount_Amount]])</f>
        <v>196</v>
      </c>
    </row>
    <row r="989" spans="1:21" ht="19.2" customHeight="1" x14ac:dyDescent="0.3">
      <c r="A989" s="1" t="s">
        <v>15633</v>
      </c>
      <c r="B989" s="1" t="s">
        <v>13659</v>
      </c>
      <c r="C989" s="1" t="s">
        <v>30479</v>
      </c>
      <c r="D989" s="1" t="s">
        <v>1333</v>
      </c>
      <c r="E989" s="1" t="s">
        <v>30</v>
      </c>
      <c r="F989" s="1" t="s">
        <v>339</v>
      </c>
      <c r="G989" s="1" t="s">
        <v>340</v>
      </c>
      <c r="H989" s="1" t="s">
        <v>33</v>
      </c>
      <c r="I989" s="1" t="s">
        <v>34</v>
      </c>
      <c r="J989" s="1" t="s">
        <v>35</v>
      </c>
      <c r="K989" s="1" t="s">
        <v>25</v>
      </c>
      <c r="L989" s="1">
        <v>1</v>
      </c>
      <c r="M989" s="1">
        <v>240</v>
      </c>
      <c r="N989" s="1">
        <v>5</v>
      </c>
      <c r="O989" s="1">
        <v>12</v>
      </c>
      <c r="P989" s="1">
        <v>20</v>
      </c>
      <c r="Q989" s="1">
        <v>248</v>
      </c>
      <c r="R989" s="1" t="s">
        <v>63</v>
      </c>
      <c r="S989" s="1" t="s">
        <v>15634</v>
      </c>
      <c r="T989" s="1">
        <f>Table3[[#This Row],[Unit_Price]]*Table3[[#This Row],[Quantity]]</f>
        <v>240</v>
      </c>
      <c r="U989" s="1">
        <f>(SUM(Table3[[#This Row],[Gross_Sales]],Table3[[#This Row],[Delivery_Fee]])-Table3[[#This Row],[Discount_Amount]])</f>
        <v>248</v>
      </c>
    </row>
    <row r="990" spans="1:21" ht="19.2" customHeight="1" x14ac:dyDescent="0.3">
      <c r="A990" s="1" t="s">
        <v>15635</v>
      </c>
      <c r="B990" s="1" t="s">
        <v>13659</v>
      </c>
      <c r="C990" s="1" t="s">
        <v>30479</v>
      </c>
      <c r="D990" s="1" t="s">
        <v>1677</v>
      </c>
      <c r="E990" s="1" t="s">
        <v>19</v>
      </c>
      <c r="F990" s="1" t="s">
        <v>174</v>
      </c>
      <c r="G990" s="1" t="s">
        <v>175</v>
      </c>
      <c r="H990" s="1" t="s">
        <v>61</v>
      </c>
      <c r="I990" s="1" t="s">
        <v>62</v>
      </c>
      <c r="J990" s="1" t="s">
        <v>24</v>
      </c>
      <c r="K990" s="1" t="s">
        <v>25</v>
      </c>
      <c r="L990" s="1">
        <v>2</v>
      </c>
      <c r="M990" s="1">
        <v>190</v>
      </c>
      <c r="N990" s="1">
        <v>5</v>
      </c>
      <c r="O990" s="1">
        <v>19</v>
      </c>
      <c r="P990" s="1">
        <v>40</v>
      </c>
      <c r="Q990" s="1">
        <v>401</v>
      </c>
      <c r="R990" s="1" t="s">
        <v>42</v>
      </c>
      <c r="S990" s="1" t="s">
        <v>15636</v>
      </c>
      <c r="T990" s="1">
        <f>Table3[[#This Row],[Unit_Price]]*Table3[[#This Row],[Quantity]]</f>
        <v>380</v>
      </c>
      <c r="U990" s="1">
        <f>(SUM(Table3[[#This Row],[Gross_Sales]],Table3[[#This Row],[Delivery_Fee]])-Table3[[#This Row],[Discount_Amount]])</f>
        <v>401</v>
      </c>
    </row>
    <row r="991" spans="1:21" ht="19.2" customHeight="1" x14ac:dyDescent="0.3">
      <c r="A991" s="1" t="s">
        <v>15637</v>
      </c>
      <c r="B991" s="1" t="s">
        <v>13659</v>
      </c>
      <c r="C991" s="1" t="s">
        <v>30479</v>
      </c>
      <c r="D991" s="1" t="s">
        <v>74</v>
      </c>
      <c r="E991" s="1" t="s">
        <v>19</v>
      </c>
      <c r="F991" s="1" t="s">
        <v>93</v>
      </c>
      <c r="G991" s="1" t="s">
        <v>94</v>
      </c>
      <c r="H991" s="1" t="s">
        <v>61</v>
      </c>
      <c r="I991" s="1" t="s">
        <v>62</v>
      </c>
      <c r="J991" s="1" t="s">
        <v>24</v>
      </c>
      <c r="K991" s="1" t="s">
        <v>25</v>
      </c>
      <c r="L991" s="1">
        <v>2</v>
      </c>
      <c r="M991" s="1">
        <v>190</v>
      </c>
      <c r="N991" s="1">
        <v>15</v>
      </c>
      <c r="O991" s="1">
        <v>57</v>
      </c>
      <c r="P991" s="1">
        <v>25</v>
      </c>
      <c r="Q991" s="1">
        <v>348</v>
      </c>
      <c r="R991" s="1" t="s">
        <v>15</v>
      </c>
      <c r="S991" s="1" t="s">
        <v>15638</v>
      </c>
      <c r="T991" s="1">
        <f>Table3[[#This Row],[Unit_Price]]*Table3[[#This Row],[Quantity]]</f>
        <v>380</v>
      </c>
      <c r="U991" s="1">
        <f>(SUM(Table3[[#This Row],[Gross_Sales]],Table3[[#This Row],[Delivery_Fee]])-Table3[[#This Row],[Discount_Amount]])</f>
        <v>348</v>
      </c>
    </row>
    <row r="992" spans="1:21" ht="19.2" customHeight="1" x14ac:dyDescent="0.3">
      <c r="A992" s="1" t="s">
        <v>15639</v>
      </c>
      <c r="B992" s="1" t="s">
        <v>13659</v>
      </c>
      <c r="C992" s="1" t="s">
        <v>30479</v>
      </c>
      <c r="D992" s="1" t="s">
        <v>1619</v>
      </c>
      <c r="E992" s="1" t="s">
        <v>8</v>
      </c>
      <c r="F992" s="1" t="s">
        <v>82</v>
      </c>
      <c r="G992" s="1" t="s">
        <v>83</v>
      </c>
      <c r="H992" s="1" t="s">
        <v>55</v>
      </c>
      <c r="I992" s="1" t="s">
        <v>56</v>
      </c>
      <c r="J992" s="1" t="s">
        <v>57</v>
      </c>
      <c r="K992" s="1" t="s">
        <v>14</v>
      </c>
      <c r="L992" s="1">
        <v>3</v>
      </c>
      <c r="M992" s="1">
        <v>180</v>
      </c>
      <c r="N992" s="1">
        <v>10</v>
      </c>
      <c r="O992" s="1">
        <v>54</v>
      </c>
      <c r="P992" s="1">
        <v>30</v>
      </c>
      <c r="Q992" s="1">
        <v>516</v>
      </c>
      <c r="R992" s="1" t="s">
        <v>26</v>
      </c>
      <c r="S992" s="1" t="s">
        <v>15640</v>
      </c>
      <c r="T992" s="1">
        <f>Table3[[#This Row],[Unit_Price]]*Table3[[#This Row],[Quantity]]</f>
        <v>540</v>
      </c>
      <c r="U992" s="1">
        <f>(SUM(Table3[[#This Row],[Gross_Sales]],Table3[[#This Row],[Delivery_Fee]])-Table3[[#This Row],[Discount_Amount]])</f>
        <v>516</v>
      </c>
    </row>
    <row r="993" spans="1:21" ht="19.2" customHeight="1" x14ac:dyDescent="0.3">
      <c r="A993" s="1" t="s">
        <v>15641</v>
      </c>
      <c r="B993" s="1" t="s">
        <v>13659</v>
      </c>
      <c r="C993" s="1" t="s">
        <v>30479</v>
      </c>
      <c r="D993" s="1" t="s">
        <v>1474</v>
      </c>
      <c r="E993" s="1" t="s">
        <v>19</v>
      </c>
      <c r="F993" s="1" t="s">
        <v>93</v>
      </c>
      <c r="G993" s="1" t="s">
        <v>94</v>
      </c>
      <c r="H993" s="1" t="s">
        <v>48</v>
      </c>
      <c r="I993" s="1" t="s">
        <v>49</v>
      </c>
      <c r="J993" s="1" t="s">
        <v>13</v>
      </c>
      <c r="K993" s="1" t="s">
        <v>14</v>
      </c>
      <c r="L993" s="1">
        <v>1</v>
      </c>
      <c r="M993" s="1">
        <v>220</v>
      </c>
      <c r="N993" s="1">
        <v>10</v>
      </c>
      <c r="O993" s="1">
        <v>22</v>
      </c>
      <c r="P993" s="1">
        <v>30</v>
      </c>
      <c r="Q993" s="1">
        <v>228</v>
      </c>
      <c r="R993" s="1" t="s">
        <v>63</v>
      </c>
      <c r="S993" s="1" t="s">
        <v>15642</v>
      </c>
      <c r="T993" s="1">
        <f>Table3[[#This Row],[Unit_Price]]*Table3[[#This Row],[Quantity]]</f>
        <v>220</v>
      </c>
      <c r="U993" s="1">
        <f>(SUM(Table3[[#This Row],[Gross_Sales]],Table3[[#This Row],[Delivery_Fee]])-Table3[[#This Row],[Discount_Amount]])</f>
        <v>228</v>
      </c>
    </row>
    <row r="994" spans="1:21" ht="19.2" customHeight="1" x14ac:dyDescent="0.3">
      <c r="A994" s="1" t="s">
        <v>15643</v>
      </c>
      <c r="B994" s="1" t="s">
        <v>13659</v>
      </c>
      <c r="C994" s="1" t="s">
        <v>30479</v>
      </c>
      <c r="D994" s="1" t="s">
        <v>398</v>
      </c>
      <c r="E994" s="1" t="s">
        <v>30</v>
      </c>
      <c r="F994" s="1" t="s">
        <v>53</v>
      </c>
      <c r="G994" s="1" t="s">
        <v>54</v>
      </c>
      <c r="H994" s="1" t="s">
        <v>40</v>
      </c>
      <c r="I994" s="1" t="s">
        <v>41</v>
      </c>
      <c r="J994" s="1" t="s">
        <v>13</v>
      </c>
      <c r="K994" s="1" t="s">
        <v>25</v>
      </c>
      <c r="L994" s="1">
        <v>4</v>
      </c>
      <c r="M994" s="1">
        <v>170</v>
      </c>
      <c r="N994" s="1">
        <v>15</v>
      </c>
      <c r="O994" s="1">
        <v>102</v>
      </c>
      <c r="P994" s="1">
        <v>40</v>
      </c>
      <c r="Q994" s="1">
        <v>618</v>
      </c>
      <c r="R994" s="1" t="s">
        <v>36</v>
      </c>
      <c r="S994" s="1" t="s">
        <v>15644</v>
      </c>
      <c r="T994" s="1">
        <f>Table3[[#This Row],[Unit_Price]]*Table3[[#This Row],[Quantity]]</f>
        <v>680</v>
      </c>
      <c r="U994" s="1">
        <f>(SUM(Table3[[#This Row],[Gross_Sales]],Table3[[#This Row],[Delivery_Fee]])-Table3[[#This Row],[Discount_Amount]])</f>
        <v>618</v>
      </c>
    </row>
    <row r="995" spans="1:21" ht="19.2" customHeight="1" x14ac:dyDescent="0.3">
      <c r="A995" s="1" t="s">
        <v>15645</v>
      </c>
      <c r="B995" s="1" t="s">
        <v>13659</v>
      </c>
      <c r="C995" s="1" t="s">
        <v>30479</v>
      </c>
      <c r="D995" s="1" t="s">
        <v>382</v>
      </c>
      <c r="E995" s="1" t="s">
        <v>19</v>
      </c>
      <c r="F995" s="1" t="s">
        <v>109</v>
      </c>
      <c r="G995" s="1" t="s">
        <v>110</v>
      </c>
      <c r="H995" s="1" t="s">
        <v>48</v>
      </c>
      <c r="I995" s="1" t="s">
        <v>49</v>
      </c>
      <c r="J995" s="1" t="s">
        <v>13</v>
      </c>
      <c r="K995" s="1" t="s">
        <v>14</v>
      </c>
      <c r="L995" s="1">
        <v>3</v>
      </c>
      <c r="M995" s="1">
        <v>220</v>
      </c>
      <c r="N995" s="1">
        <v>20</v>
      </c>
      <c r="O995" s="1">
        <v>132</v>
      </c>
      <c r="P995" s="1">
        <v>20</v>
      </c>
      <c r="Q995" s="1">
        <v>548</v>
      </c>
      <c r="R995" s="1" t="s">
        <v>15</v>
      </c>
      <c r="S995" s="1" t="s">
        <v>15646</v>
      </c>
      <c r="T995" s="1">
        <f>Table3[[#This Row],[Unit_Price]]*Table3[[#This Row],[Quantity]]</f>
        <v>660</v>
      </c>
      <c r="U995" s="1">
        <f>(SUM(Table3[[#This Row],[Gross_Sales]],Table3[[#This Row],[Delivery_Fee]])-Table3[[#This Row],[Discount_Amount]])</f>
        <v>548</v>
      </c>
    </row>
    <row r="996" spans="1:21" ht="19.2" customHeight="1" x14ac:dyDescent="0.3">
      <c r="A996" s="1" t="s">
        <v>15647</v>
      </c>
      <c r="B996" s="1" t="s">
        <v>13659</v>
      </c>
      <c r="C996" s="1" t="s">
        <v>30479</v>
      </c>
      <c r="D996" s="1" t="s">
        <v>236</v>
      </c>
      <c r="E996" s="1" t="s">
        <v>67</v>
      </c>
      <c r="F996" s="1" t="s">
        <v>82</v>
      </c>
      <c r="G996" s="1" t="s">
        <v>83</v>
      </c>
      <c r="H996" s="1" t="s">
        <v>61</v>
      </c>
      <c r="I996" s="1" t="s">
        <v>62</v>
      </c>
      <c r="J996" s="1" t="s">
        <v>24</v>
      </c>
      <c r="K996" s="1" t="s">
        <v>25</v>
      </c>
      <c r="L996" s="1">
        <v>2</v>
      </c>
      <c r="M996" s="1">
        <v>190</v>
      </c>
      <c r="N996" s="1">
        <v>5</v>
      </c>
      <c r="O996" s="1">
        <v>19</v>
      </c>
      <c r="P996" s="1">
        <v>35</v>
      </c>
      <c r="Q996" s="1">
        <v>396</v>
      </c>
      <c r="R996" s="1" t="s">
        <v>42</v>
      </c>
      <c r="S996" s="1" t="s">
        <v>15648</v>
      </c>
      <c r="T996" s="1">
        <f>Table3[[#This Row],[Unit_Price]]*Table3[[#This Row],[Quantity]]</f>
        <v>380</v>
      </c>
      <c r="U996" s="1">
        <f>(SUM(Table3[[#This Row],[Gross_Sales]],Table3[[#This Row],[Delivery_Fee]])-Table3[[#This Row],[Discount_Amount]])</f>
        <v>396</v>
      </c>
    </row>
    <row r="997" spans="1:21" ht="19.2" customHeight="1" x14ac:dyDescent="0.3">
      <c r="A997" s="1" t="s">
        <v>15649</v>
      </c>
      <c r="B997" s="1" t="s">
        <v>13659</v>
      </c>
      <c r="C997" s="1" t="s">
        <v>30479</v>
      </c>
      <c r="D997" s="1" t="s">
        <v>1900</v>
      </c>
      <c r="E997" s="1" t="s">
        <v>30</v>
      </c>
      <c r="F997" s="1" t="s">
        <v>31</v>
      </c>
      <c r="G997" s="1" t="s">
        <v>32</v>
      </c>
      <c r="H997" s="1" t="s">
        <v>84</v>
      </c>
      <c r="I997" s="1" t="s">
        <v>85</v>
      </c>
      <c r="J997" s="1" t="s">
        <v>86</v>
      </c>
      <c r="K997" s="1" t="s">
        <v>14</v>
      </c>
      <c r="L997" s="1">
        <v>1</v>
      </c>
      <c r="M997" s="1">
        <v>100</v>
      </c>
      <c r="N997" s="1">
        <v>5</v>
      </c>
      <c r="O997" s="1">
        <v>5</v>
      </c>
      <c r="P997" s="1">
        <v>25</v>
      </c>
      <c r="Q997" s="1">
        <v>120</v>
      </c>
      <c r="R997" s="1" t="s">
        <v>63</v>
      </c>
      <c r="S997" s="1" t="s">
        <v>15650</v>
      </c>
      <c r="T997" s="1">
        <f>Table3[[#This Row],[Unit_Price]]*Table3[[#This Row],[Quantity]]</f>
        <v>100</v>
      </c>
      <c r="U997" s="1">
        <f>(SUM(Table3[[#This Row],[Gross_Sales]],Table3[[#This Row],[Delivery_Fee]])-Table3[[#This Row],[Discount_Amount]])</f>
        <v>120</v>
      </c>
    </row>
    <row r="998" spans="1:21" ht="19.2" customHeight="1" x14ac:dyDescent="0.3">
      <c r="A998" s="1" t="s">
        <v>15651</v>
      </c>
      <c r="B998" s="1" t="s">
        <v>13659</v>
      </c>
      <c r="C998" s="1" t="s">
        <v>30479</v>
      </c>
      <c r="D998" s="1" t="s">
        <v>1202</v>
      </c>
      <c r="E998" s="1" t="s">
        <v>30</v>
      </c>
      <c r="F998" s="1" t="s">
        <v>339</v>
      </c>
      <c r="G998" s="1" t="s">
        <v>340</v>
      </c>
      <c r="H998" s="1" t="s">
        <v>131</v>
      </c>
      <c r="I998" s="1" t="s">
        <v>132</v>
      </c>
      <c r="J998" s="1" t="s">
        <v>57</v>
      </c>
      <c r="K998" s="1" t="s">
        <v>25</v>
      </c>
      <c r="L998" s="1">
        <v>3</v>
      </c>
      <c r="M998" s="1">
        <v>220</v>
      </c>
      <c r="N998" s="1">
        <v>15</v>
      </c>
      <c r="O998" s="1">
        <v>99</v>
      </c>
      <c r="P998" s="1">
        <v>20</v>
      </c>
      <c r="Q998" s="1">
        <v>581</v>
      </c>
      <c r="R998" s="1" t="s">
        <v>26</v>
      </c>
      <c r="S998" s="1" t="s">
        <v>15652</v>
      </c>
      <c r="T998" s="1">
        <f>Table3[[#This Row],[Unit_Price]]*Table3[[#This Row],[Quantity]]</f>
        <v>660</v>
      </c>
      <c r="U998" s="1">
        <f>(SUM(Table3[[#This Row],[Gross_Sales]],Table3[[#This Row],[Delivery_Fee]])-Table3[[#This Row],[Discount_Amount]])</f>
        <v>581</v>
      </c>
    </row>
    <row r="999" spans="1:21" ht="19.2" customHeight="1" x14ac:dyDescent="0.3">
      <c r="A999" s="1" t="s">
        <v>15653</v>
      </c>
      <c r="B999" s="1" t="s">
        <v>13659</v>
      </c>
      <c r="C999" s="1" t="s">
        <v>30479</v>
      </c>
      <c r="D999" s="1" t="s">
        <v>433</v>
      </c>
      <c r="E999" s="1" t="s">
        <v>19</v>
      </c>
      <c r="F999" s="1" t="s">
        <v>124</v>
      </c>
      <c r="G999" s="1" t="s">
        <v>125</v>
      </c>
      <c r="H999" s="1" t="s">
        <v>143</v>
      </c>
      <c r="I999" s="1" t="s">
        <v>144</v>
      </c>
      <c r="J999" s="1" t="s">
        <v>24</v>
      </c>
      <c r="K999" s="1" t="s">
        <v>14</v>
      </c>
      <c r="L999" s="1">
        <v>1</v>
      </c>
      <c r="M999" s="1">
        <v>160</v>
      </c>
      <c r="N999" s="1">
        <v>10</v>
      </c>
      <c r="O999" s="1">
        <v>16</v>
      </c>
      <c r="P999" s="1">
        <v>30</v>
      </c>
      <c r="Q999" s="1">
        <v>174</v>
      </c>
      <c r="R999" s="1" t="s">
        <v>42</v>
      </c>
      <c r="S999" s="1" t="s">
        <v>15654</v>
      </c>
      <c r="T999" s="1">
        <f>Table3[[#This Row],[Unit_Price]]*Table3[[#This Row],[Quantity]]</f>
        <v>160</v>
      </c>
      <c r="U999" s="1">
        <f>(SUM(Table3[[#This Row],[Gross_Sales]],Table3[[#This Row],[Delivery_Fee]])-Table3[[#This Row],[Discount_Amount]])</f>
        <v>174</v>
      </c>
    </row>
    <row r="1000" spans="1:21" ht="19.2" customHeight="1" x14ac:dyDescent="0.3">
      <c r="A1000" s="1" t="s">
        <v>15655</v>
      </c>
      <c r="B1000" s="1" t="s">
        <v>13659</v>
      </c>
      <c r="C1000" s="1" t="s">
        <v>30479</v>
      </c>
      <c r="D1000" s="1" t="s">
        <v>373</v>
      </c>
      <c r="E1000" s="1" t="s">
        <v>19</v>
      </c>
      <c r="F1000" s="1" t="s">
        <v>141</v>
      </c>
      <c r="G1000" s="1" t="s">
        <v>142</v>
      </c>
      <c r="H1000" s="1" t="s">
        <v>40</v>
      </c>
      <c r="I1000" s="1" t="s">
        <v>41</v>
      </c>
      <c r="J1000" s="1" t="s">
        <v>13</v>
      </c>
      <c r="K1000" s="1" t="s">
        <v>25</v>
      </c>
      <c r="L1000" s="1">
        <v>4</v>
      </c>
      <c r="M1000" s="1">
        <v>170</v>
      </c>
      <c r="N1000" s="1">
        <v>15</v>
      </c>
      <c r="O1000" s="1">
        <v>102</v>
      </c>
      <c r="P1000" s="1">
        <v>25</v>
      </c>
      <c r="Q1000" s="1">
        <v>603</v>
      </c>
      <c r="R1000" s="1" t="s">
        <v>26</v>
      </c>
      <c r="S1000" s="1" t="s">
        <v>15656</v>
      </c>
      <c r="T1000" s="1">
        <f>Table3[[#This Row],[Unit_Price]]*Table3[[#This Row],[Quantity]]</f>
        <v>680</v>
      </c>
      <c r="U1000" s="1">
        <f>(SUM(Table3[[#This Row],[Gross_Sales]],Table3[[#This Row],[Delivery_Fee]])-Table3[[#This Row],[Discount_Amount]])</f>
        <v>603</v>
      </c>
    </row>
    <row r="1001" spans="1:21" ht="19.2" customHeight="1" x14ac:dyDescent="0.3">
      <c r="A1001" s="1" t="s">
        <v>15657</v>
      </c>
      <c r="B1001" s="1" t="s">
        <v>13659</v>
      </c>
      <c r="C1001" s="1" t="s">
        <v>30479</v>
      </c>
      <c r="D1001" s="1" t="s">
        <v>1557</v>
      </c>
      <c r="E1001" s="1" t="s">
        <v>67</v>
      </c>
      <c r="F1001" s="1" t="s">
        <v>187</v>
      </c>
      <c r="G1001" s="1" t="s">
        <v>188</v>
      </c>
      <c r="H1001" s="1" t="s">
        <v>70</v>
      </c>
      <c r="I1001" s="1" t="s">
        <v>71</v>
      </c>
      <c r="J1001" s="1" t="s">
        <v>13</v>
      </c>
      <c r="K1001" s="1" t="s">
        <v>14</v>
      </c>
      <c r="L1001" s="1">
        <v>2</v>
      </c>
      <c r="M1001" s="1">
        <v>130</v>
      </c>
      <c r="N1001" s="1">
        <v>10</v>
      </c>
      <c r="O1001" s="1">
        <v>26</v>
      </c>
      <c r="P1001" s="1">
        <v>35</v>
      </c>
      <c r="Q1001" s="1">
        <v>269</v>
      </c>
      <c r="R1001" s="1" t="s">
        <v>36</v>
      </c>
      <c r="S1001" s="1" t="s">
        <v>15658</v>
      </c>
      <c r="T1001" s="1">
        <f>Table3[[#This Row],[Unit_Price]]*Table3[[#This Row],[Quantity]]</f>
        <v>260</v>
      </c>
      <c r="U1001" s="1">
        <f>(SUM(Table3[[#This Row],[Gross_Sales]],Table3[[#This Row],[Delivery_Fee]])-Table3[[#This Row],[Discount_Amount]])</f>
        <v>269</v>
      </c>
    </row>
    <row r="1002" spans="1:21" ht="19.2" customHeight="1" x14ac:dyDescent="0.3">
      <c r="A1002" s="1" t="s">
        <v>15659</v>
      </c>
      <c r="B1002" s="1" t="s">
        <v>13659</v>
      </c>
      <c r="C1002" s="1" t="s">
        <v>30479</v>
      </c>
      <c r="D1002" s="1" t="s">
        <v>1649</v>
      </c>
      <c r="E1002" s="1" t="s">
        <v>19</v>
      </c>
      <c r="F1002" s="1" t="s">
        <v>129</v>
      </c>
      <c r="G1002" s="1" t="s">
        <v>130</v>
      </c>
      <c r="H1002" s="1" t="s">
        <v>131</v>
      </c>
      <c r="I1002" s="1" t="s">
        <v>132</v>
      </c>
      <c r="J1002" s="1" t="s">
        <v>57</v>
      </c>
      <c r="K1002" s="1" t="s">
        <v>25</v>
      </c>
      <c r="L1002" s="1">
        <v>4</v>
      </c>
      <c r="M1002" s="1">
        <v>220</v>
      </c>
      <c r="N1002" s="1">
        <v>20</v>
      </c>
      <c r="O1002" s="1">
        <v>176</v>
      </c>
      <c r="P1002" s="1">
        <v>40</v>
      </c>
      <c r="Q1002" s="1">
        <v>744</v>
      </c>
      <c r="R1002" s="1" t="s">
        <v>63</v>
      </c>
      <c r="S1002" s="1" t="s">
        <v>15660</v>
      </c>
      <c r="T1002" s="1">
        <f>Table3[[#This Row],[Unit_Price]]*Table3[[#This Row],[Quantity]]</f>
        <v>880</v>
      </c>
      <c r="U1002" s="1">
        <f>(SUM(Table3[[#This Row],[Gross_Sales]],Table3[[#This Row],[Delivery_Fee]])-Table3[[#This Row],[Discount_Amount]])</f>
        <v>744</v>
      </c>
    </row>
    <row r="1003" spans="1:21" ht="19.2" customHeight="1" x14ac:dyDescent="0.3">
      <c r="A1003" s="1" t="s">
        <v>15661</v>
      </c>
      <c r="B1003" s="1" t="s">
        <v>13659</v>
      </c>
      <c r="C1003" s="1" t="s">
        <v>30479</v>
      </c>
      <c r="D1003" s="1" t="s">
        <v>2003</v>
      </c>
      <c r="E1003" s="1" t="s">
        <v>30</v>
      </c>
      <c r="F1003" s="1" t="s">
        <v>31</v>
      </c>
      <c r="G1003" s="1" t="s">
        <v>32</v>
      </c>
      <c r="H1003" s="1" t="s">
        <v>288</v>
      </c>
      <c r="I1003" s="1" t="s">
        <v>289</v>
      </c>
      <c r="J1003" s="1" t="s">
        <v>86</v>
      </c>
      <c r="K1003" s="1" t="s">
        <v>14</v>
      </c>
      <c r="L1003" s="1">
        <v>4</v>
      </c>
      <c r="M1003" s="1">
        <v>80</v>
      </c>
      <c r="N1003" s="1">
        <v>15</v>
      </c>
      <c r="O1003" s="1">
        <v>48</v>
      </c>
      <c r="P1003" s="1">
        <v>40</v>
      </c>
      <c r="Q1003" s="1">
        <v>312</v>
      </c>
      <c r="R1003" s="1" t="s">
        <v>63</v>
      </c>
      <c r="S1003" s="1" t="s">
        <v>15662</v>
      </c>
      <c r="T1003" s="1">
        <f>Table3[[#This Row],[Unit_Price]]*Table3[[#This Row],[Quantity]]</f>
        <v>320</v>
      </c>
      <c r="U1003" s="1">
        <f>(SUM(Table3[[#This Row],[Gross_Sales]],Table3[[#This Row],[Delivery_Fee]])-Table3[[#This Row],[Discount_Amount]])</f>
        <v>312</v>
      </c>
    </row>
    <row r="1004" spans="1:21" ht="19.2" customHeight="1" x14ac:dyDescent="0.3">
      <c r="A1004" s="1" t="s">
        <v>15663</v>
      </c>
      <c r="B1004" s="1" t="s">
        <v>13659</v>
      </c>
      <c r="C1004" s="1" t="s">
        <v>30479</v>
      </c>
      <c r="D1004" s="1" t="s">
        <v>74</v>
      </c>
      <c r="E1004" s="1" t="s">
        <v>19</v>
      </c>
      <c r="F1004" s="1" t="s">
        <v>129</v>
      </c>
      <c r="G1004" s="1" t="s">
        <v>130</v>
      </c>
      <c r="H1004" s="1" t="s">
        <v>48</v>
      </c>
      <c r="I1004" s="1" t="s">
        <v>49</v>
      </c>
      <c r="J1004" s="1" t="s">
        <v>13</v>
      </c>
      <c r="K1004" s="1" t="s">
        <v>14</v>
      </c>
      <c r="L1004" s="1">
        <v>1</v>
      </c>
      <c r="M1004" s="1">
        <v>220</v>
      </c>
      <c r="N1004" s="1">
        <v>20</v>
      </c>
      <c r="O1004" s="1">
        <v>44</v>
      </c>
      <c r="P1004" s="1">
        <v>20</v>
      </c>
      <c r="Q1004" s="1">
        <v>196</v>
      </c>
      <c r="R1004" s="1" t="s">
        <v>63</v>
      </c>
      <c r="S1004" s="1" t="s">
        <v>15664</v>
      </c>
      <c r="T1004" s="1">
        <f>Table3[[#This Row],[Unit_Price]]*Table3[[#This Row],[Quantity]]</f>
        <v>220</v>
      </c>
      <c r="U1004" s="1">
        <f>(SUM(Table3[[#This Row],[Gross_Sales]],Table3[[#This Row],[Delivery_Fee]])-Table3[[#This Row],[Discount_Amount]])</f>
        <v>196</v>
      </c>
    </row>
    <row r="1005" spans="1:21" ht="19.2" customHeight="1" x14ac:dyDescent="0.3">
      <c r="A1005" s="1" t="s">
        <v>15665</v>
      </c>
      <c r="B1005" s="1" t="s">
        <v>13659</v>
      </c>
      <c r="C1005" s="1" t="s">
        <v>30479</v>
      </c>
      <c r="D1005" s="1" t="s">
        <v>512</v>
      </c>
      <c r="E1005" s="1" t="s">
        <v>19</v>
      </c>
      <c r="F1005" s="1" t="s">
        <v>20</v>
      </c>
      <c r="G1005" s="1" t="s">
        <v>21</v>
      </c>
      <c r="H1005" s="1" t="s">
        <v>116</v>
      </c>
      <c r="I1005" s="1" t="s">
        <v>117</v>
      </c>
      <c r="J1005" s="1" t="s">
        <v>35</v>
      </c>
      <c r="K1005" s="1" t="s">
        <v>14</v>
      </c>
      <c r="L1005" s="1">
        <v>4</v>
      </c>
      <c r="M1005" s="1">
        <v>210</v>
      </c>
      <c r="N1005" s="1">
        <v>0</v>
      </c>
      <c r="O1005" s="1">
        <v>0</v>
      </c>
      <c r="P1005" s="1">
        <v>25</v>
      </c>
      <c r="Q1005" s="1">
        <v>865</v>
      </c>
      <c r="R1005" s="1" t="s">
        <v>36</v>
      </c>
      <c r="S1005" s="1" t="s">
        <v>15666</v>
      </c>
      <c r="T1005" s="1">
        <f>Table3[[#This Row],[Unit_Price]]*Table3[[#This Row],[Quantity]]</f>
        <v>840</v>
      </c>
      <c r="U1005" s="1">
        <f>(SUM(Table3[[#This Row],[Gross_Sales]],Table3[[#This Row],[Delivery_Fee]])-Table3[[#This Row],[Discount_Amount]])</f>
        <v>865</v>
      </c>
    </row>
    <row r="1006" spans="1:21" ht="19.2" customHeight="1" x14ac:dyDescent="0.3">
      <c r="A1006" s="1" t="s">
        <v>15667</v>
      </c>
      <c r="B1006" s="1" t="s">
        <v>13659</v>
      </c>
      <c r="C1006" s="1" t="s">
        <v>30479</v>
      </c>
      <c r="D1006" s="1" t="s">
        <v>327</v>
      </c>
      <c r="E1006" s="1" t="s">
        <v>8</v>
      </c>
      <c r="F1006" s="1" t="s">
        <v>9</v>
      </c>
      <c r="G1006" s="1" t="s">
        <v>10</v>
      </c>
      <c r="H1006" s="1" t="s">
        <v>131</v>
      </c>
      <c r="I1006" s="1" t="s">
        <v>132</v>
      </c>
      <c r="J1006" s="1" t="s">
        <v>57</v>
      </c>
      <c r="K1006" s="1" t="s">
        <v>25</v>
      </c>
      <c r="L1006" s="1">
        <v>2</v>
      </c>
      <c r="M1006" s="1">
        <v>220</v>
      </c>
      <c r="N1006" s="1">
        <v>10</v>
      </c>
      <c r="O1006" s="1">
        <v>44</v>
      </c>
      <c r="P1006" s="1">
        <v>20</v>
      </c>
      <c r="Q1006" s="1">
        <v>416</v>
      </c>
      <c r="R1006" s="1" t="s">
        <v>42</v>
      </c>
      <c r="S1006" s="1" t="s">
        <v>15668</v>
      </c>
      <c r="T1006" s="1">
        <f>Table3[[#This Row],[Unit_Price]]*Table3[[#This Row],[Quantity]]</f>
        <v>440</v>
      </c>
      <c r="U1006" s="1">
        <f>(SUM(Table3[[#This Row],[Gross_Sales]],Table3[[#This Row],[Delivery_Fee]])-Table3[[#This Row],[Discount_Amount]])</f>
        <v>416</v>
      </c>
    </row>
    <row r="1007" spans="1:21" ht="19.2" customHeight="1" x14ac:dyDescent="0.3">
      <c r="A1007" s="1" t="s">
        <v>15669</v>
      </c>
      <c r="B1007" s="1" t="s">
        <v>13659</v>
      </c>
      <c r="C1007" s="1" t="s">
        <v>30479</v>
      </c>
      <c r="D1007" s="1" t="s">
        <v>312</v>
      </c>
      <c r="E1007" s="1" t="s">
        <v>19</v>
      </c>
      <c r="F1007" s="1" t="s">
        <v>93</v>
      </c>
      <c r="G1007" s="1" t="s">
        <v>94</v>
      </c>
      <c r="H1007" s="1" t="s">
        <v>22</v>
      </c>
      <c r="I1007" s="1" t="s">
        <v>23</v>
      </c>
      <c r="J1007" s="1" t="s">
        <v>24</v>
      </c>
      <c r="K1007" s="1" t="s">
        <v>25</v>
      </c>
      <c r="L1007" s="1">
        <v>3</v>
      </c>
      <c r="M1007" s="1">
        <v>180</v>
      </c>
      <c r="N1007" s="1">
        <v>20</v>
      </c>
      <c r="O1007" s="1">
        <v>108</v>
      </c>
      <c r="P1007" s="1">
        <v>35</v>
      </c>
      <c r="Q1007" s="1">
        <v>467</v>
      </c>
      <c r="R1007" s="1" t="s">
        <v>26</v>
      </c>
      <c r="S1007" s="1" t="s">
        <v>15670</v>
      </c>
      <c r="T1007" s="1">
        <f>Table3[[#This Row],[Unit_Price]]*Table3[[#This Row],[Quantity]]</f>
        <v>540</v>
      </c>
      <c r="U1007" s="1">
        <f>(SUM(Table3[[#This Row],[Gross_Sales]],Table3[[#This Row],[Delivery_Fee]])-Table3[[#This Row],[Discount_Amount]])</f>
        <v>467</v>
      </c>
    </row>
    <row r="1008" spans="1:21" ht="19.2" customHeight="1" x14ac:dyDescent="0.3">
      <c r="A1008" s="1" t="s">
        <v>15671</v>
      </c>
      <c r="B1008" s="1" t="s">
        <v>13659</v>
      </c>
      <c r="C1008" s="1" t="s">
        <v>30479</v>
      </c>
      <c r="D1008" s="1" t="s">
        <v>491</v>
      </c>
      <c r="E1008" s="1" t="s">
        <v>30</v>
      </c>
      <c r="F1008" s="1" t="s">
        <v>339</v>
      </c>
      <c r="G1008" s="1" t="s">
        <v>340</v>
      </c>
      <c r="H1008" s="1" t="s">
        <v>143</v>
      </c>
      <c r="I1008" s="1" t="s">
        <v>144</v>
      </c>
      <c r="J1008" s="1" t="s">
        <v>24</v>
      </c>
      <c r="K1008" s="1" t="s">
        <v>14</v>
      </c>
      <c r="L1008" s="1">
        <v>2</v>
      </c>
      <c r="M1008" s="1">
        <v>160</v>
      </c>
      <c r="N1008" s="1">
        <v>5</v>
      </c>
      <c r="O1008" s="1">
        <v>16</v>
      </c>
      <c r="P1008" s="1">
        <v>35</v>
      </c>
      <c r="Q1008" s="1">
        <v>339</v>
      </c>
      <c r="R1008" s="1" t="s">
        <v>15</v>
      </c>
      <c r="S1008" s="1" t="s">
        <v>15672</v>
      </c>
      <c r="T1008" s="1">
        <f>Table3[[#This Row],[Unit_Price]]*Table3[[#This Row],[Quantity]]</f>
        <v>320</v>
      </c>
      <c r="U1008" s="1">
        <f>(SUM(Table3[[#This Row],[Gross_Sales]],Table3[[#This Row],[Delivery_Fee]])-Table3[[#This Row],[Discount_Amount]])</f>
        <v>339</v>
      </c>
    </row>
    <row r="1009" spans="1:21" ht="19.2" customHeight="1" x14ac:dyDescent="0.3">
      <c r="A1009" s="1" t="s">
        <v>15673</v>
      </c>
      <c r="B1009" s="1" t="s">
        <v>13659</v>
      </c>
      <c r="C1009" s="1" t="s">
        <v>30479</v>
      </c>
      <c r="D1009" s="1" t="s">
        <v>813</v>
      </c>
      <c r="E1009" s="1" t="s">
        <v>67</v>
      </c>
      <c r="F1009" s="1" t="s">
        <v>174</v>
      </c>
      <c r="G1009" s="1" t="s">
        <v>175</v>
      </c>
      <c r="H1009" s="1" t="s">
        <v>84</v>
      </c>
      <c r="I1009" s="1" t="s">
        <v>85</v>
      </c>
      <c r="J1009" s="1" t="s">
        <v>86</v>
      </c>
      <c r="K1009" s="1" t="s">
        <v>14</v>
      </c>
      <c r="L1009" s="1">
        <v>4</v>
      </c>
      <c r="M1009" s="1">
        <v>100</v>
      </c>
      <c r="N1009" s="1">
        <v>20</v>
      </c>
      <c r="O1009" s="1">
        <v>80</v>
      </c>
      <c r="P1009" s="1">
        <v>35</v>
      </c>
      <c r="Q1009" s="1">
        <v>355</v>
      </c>
      <c r="R1009" s="1" t="s">
        <v>42</v>
      </c>
      <c r="S1009" s="1" t="s">
        <v>15674</v>
      </c>
      <c r="T1009" s="1">
        <f>Table3[[#This Row],[Unit_Price]]*Table3[[#This Row],[Quantity]]</f>
        <v>400</v>
      </c>
      <c r="U1009" s="1">
        <f>(SUM(Table3[[#This Row],[Gross_Sales]],Table3[[#This Row],[Delivery_Fee]])-Table3[[#This Row],[Discount_Amount]])</f>
        <v>355</v>
      </c>
    </row>
    <row r="1010" spans="1:21" ht="19.2" customHeight="1" x14ac:dyDescent="0.3">
      <c r="A1010" s="1" t="s">
        <v>15675</v>
      </c>
      <c r="B1010" s="1" t="s">
        <v>13659</v>
      </c>
      <c r="C1010" s="1" t="s">
        <v>30479</v>
      </c>
      <c r="D1010" s="1" t="s">
        <v>1494</v>
      </c>
      <c r="E1010" s="1" t="s">
        <v>19</v>
      </c>
      <c r="F1010" s="1" t="s">
        <v>46</v>
      </c>
      <c r="G1010" s="1" t="s">
        <v>47</v>
      </c>
      <c r="H1010" s="1" t="s">
        <v>143</v>
      </c>
      <c r="I1010" s="1" t="s">
        <v>144</v>
      </c>
      <c r="J1010" s="1" t="s">
        <v>24</v>
      </c>
      <c r="K1010" s="1" t="s">
        <v>14</v>
      </c>
      <c r="L1010" s="1">
        <v>1</v>
      </c>
      <c r="M1010" s="1">
        <v>160</v>
      </c>
      <c r="N1010" s="1">
        <v>0</v>
      </c>
      <c r="O1010" s="1">
        <v>0</v>
      </c>
      <c r="P1010" s="1">
        <v>35</v>
      </c>
      <c r="Q1010" s="1">
        <v>195</v>
      </c>
      <c r="R1010" s="1" t="s">
        <v>36</v>
      </c>
      <c r="S1010" s="1" t="s">
        <v>15676</v>
      </c>
      <c r="T1010" s="1">
        <f>Table3[[#This Row],[Unit_Price]]*Table3[[#This Row],[Quantity]]</f>
        <v>160</v>
      </c>
      <c r="U1010" s="1">
        <f>(SUM(Table3[[#This Row],[Gross_Sales]],Table3[[#This Row],[Delivery_Fee]])-Table3[[#This Row],[Discount_Amount]])</f>
        <v>195</v>
      </c>
    </row>
    <row r="1011" spans="1:21" ht="19.2" customHeight="1" x14ac:dyDescent="0.3">
      <c r="A1011" s="1" t="s">
        <v>15677</v>
      </c>
      <c r="B1011" s="1" t="s">
        <v>13659</v>
      </c>
      <c r="C1011" s="1" t="s">
        <v>30479</v>
      </c>
      <c r="D1011" s="1" t="s">
        <v>370</v>
      </c>
      <c r="E1011" s="1" t="s">
        <v>30</v>
      </c>
      <c r="F1011" s="1" t="s">
        <v>151</v>
      </c>
      <c r="G1011" s="1" t="s">
        <v>152</v>
      </c>
      <c r="H1011" s="1" t="s">
        <v>33</v>
      </c>
      <c r="I1011" s="1" t="s">
        <v>34</v>
      </c>
      <c r="J1011" s="1" t="s">
        <v>35</v>
      </c>
      <c r="K1011" s="1" t="s">
        <v>25</v>
      </c>
      <c r="L1011" s="1">
        <v>1</v>
      </c>
      <c r="M1011" s="1">
        <v>240</v>
      </c>
      <c r="N1011" s="1">
        <v>10</v>
      </c>
      <c r="O1011" s="1">
        <v>24</v>
      </c>
      <c r="P1011" s="1">
        <v>40</v>
      </c>
      <c r="Q1011" s="1">
        <v>256</v>
      </c>
      <c r="R1011" s="1" t="s">
        <v>26</v>
      </c>
      <c r="S1011" s="1" t="s">
        <v>15678</v>
      </c>
      <c r="T1011" s="1">
        <f>Table3[[#This Row],[Unit_Price]]*Table3[[#This Row],[Quantity]]</f>
        <v>240</v>
      </c>
      <c r="U1011" s="1">
        <f>(SUM(Table3[[#This Row],[Gross_Sales]],Table3[[#This Row],[Delivery_Fee]])-Table3[[#This Row],[Discount_Amount]])</f>
        <v>256</v>
      </c>
    </row>
    <row r="1012" spans="1:21" ht="19.2" customHeight="1" x14ac:dyDescent="0.3">
      <c r="A1012" s="1" t="s">
        <v>15679</v>
      </c>
      <c r="B1012" s="1" t="s">
        <v>13659</v>
      </c>
      <c r="C1012" s="1" t="s">
        <v>30479</v>
      </c>
      <c r="D1012" s="1" t="s">
        <v>1649</v>
      </c>
      <c r="E1012" s="1" t="s">
        <v>30</v>
      </c>
      <c r="F1012" s="1" t="s">
        <v>339</v>
      </c>
      <c r="G1012" s="1" t="s">
        <v>340</v>
      </c>
      <c r="H1012" s="1" t="s">
        <v>111</v>
      </c>
      <c r="I1012" s="1" t="s">
        <v>112</v>
      </c>
      <c r="J1012" s="1" t="s">
        <v>13</v>
      </c>
      <c r="K1012" s="1" t="s">
        <v>25</v>
      </c>
      <c r="L1012" s="1">
        <v>3</v>
      </c>
      <c r="M1012" s="1">
        <v>280</v>
      </c>
      <c r="N1012" s="1">
        <v>10</v>
      </c>
      <c r="O1012" s="1">
        <v>84</v>
      </c>
      <c r="P1012" s="1">
        <v>25</v>
      </c>
      <c r="Q1012" s="1">
        <v>781</v>
      </c>
      <c r="R1012" s="1" t="s">
        <v>36</v>
      </c>
      <c r="S1012" s="1" t="s">
        <v>15680</v>
      </c>
      <c r="T1012" s="1">
        <f>Table3[[#This Row],[Unit_Price]]*Table3[[#This Row],[Quantity]]</f>
        <v>840</v>
      </c>
      <c r="U1012" s="1">
        <f>(SUM(Table3[[#This Row],[Gross_Sales]],Table3[[#This Row],[Delivery_Fee]])-Table3[[#This Row],[Discount_Amount]])</f>
        <v>781</v>
      </c>
    </row>
    <row r="1013" spans="1:21" ht="19.2" customHeight="1" x14ac:dyDescent="0.3">
      <c r="A1013" s="1" t="s">
        <v>15681</v>
      </c>
      <c r="B1013" s="1" t="s">
        <v>13659</v>
      </c>
      <c r="C1013" s="1" t="s">
        <v>30479</v>
      </c>
      <c r="D1013" s="1" t="s">
        <v>1153</v>
      </c>
      <c r="E1013" s="1" t="s">
        <v>30</v>
      </c>
      <c r="F1013" s="1" t="s">
        <v>136</v>
      </c>
      <c r="G1013" s="1" t="s">
        <v>137</v>
      </c>
      <c r="H1013" s="1" t="s">
        <v>288</v>
      </c>
      <c r="I1013" s="1" t="s">
        <v>289</v>
      </c>
      <c r="J1013" s="1" t="s">
        <v>86</v>
      </c>
      <c r="K1013" s="1" t="s">
        <v>14</v>
      </c>
      <c r="L1013" s="1">
        <v>4</v>
      </c>
      <c r="M1013" s="1">
        <v>80</v>
      </c>
      <c r="N1013" s="1">
        <v>0</v>
      </c>
      <c r="O1013" s="1">
        <v>0</v>
      </c>
      <c r="P1013" s="1">
        <v>20</v>
      </c>
      <c r="Q1013" s="1">
        <v>340</v>
      </c>
      <c r="R1013" s="1" t="s">
        <v>36</v>
      </c>
      <c r="S1013" s="1" t="s">
        <v>15682</v>
      </c>
      <c r="T1013" s="1">
        <f>Table3[[#This Row],[Unit_Price]]*Table3[[#This Row],[Quantity]]</f>
        <v>320</v>
      </c>
      <c r="U1013" s="1">
        <f>(SUM(Table3[[#This Row],[Gross_Sales]],Table3[[#This Row],[Delivery_Fee]])-Table3[[#This Row],[Discount_Amount]])</f>
        <v>340</v>
      </c>
    </row>
    <row r="1014" spans="1:21" ht="19.2" customHeight="1" x14ac:dyDescent="0.3">
      <c r="A1014" s="1" t="s">
        <v>15683</v>
      </c>
      <c r="B1014" s="1" t="s">
        <v>13659</v>
      </c>
      <c r="C1014" s="1" t="s">
        <v>30479</v>
      </c>
      <c r="D1014" s="1" t="s">
        <v>373</v>
      </c>
      <c r="E1014" s="1" t="s">
        <v>19</v>
      </c>
      <c r="F1014" s="1" t="s">
        <v>141</v>
      </c>
      <c r="G1014" s="1" t="s">
        <v>142</v>
      </c>
      <c r="H1014" s="1" t="s">
        <v>33</v>
      </c>
      <c r="I1014" s="1" t="s">
        <v>34</v>
      </c>
      <c r="J1014" s="1" t="s">
        <v>35</v>
      </c>
      <c r="K1014" s="1" t="s">
        <v>25</v>
      </c>
      <c r="L1014" s="1">
        <v>4</v>
      </c>
      <c r="M1014" s="1">
        <v>240</v>
      </c>
      <c r="N1014" s="1">
        <v>0</v>
      </c>
      <c r="O1014" s="1">
        <v>0</v>
      </c>
      <c r="P1014" s="1">
        <v>40</v>
      </c>
      <c r="Q1014" s="1">
        <v>1000</v>
      </c>
      <c r="R1014" s="1" t="s">
        <v>63</v>
      </c>
      <c r="S1014" s="1" t="s">
        <v>15684</v>
      </c>
      <c r="T1014" s="1">
        <f>Table3[[#This Row],[Unit_Price]]*Table3[[#This Row],[Quantity]]</f>
        <v>960</v>
      </c>
      <c r="U1014" s="1">
        <f>(SUM(Table3[[#This Row],[Gross_Sales]],Table3[[#This Row],[Delivery_Fee]])-Table3[[#This Row],[Discount_Amount]])</f>
        <v>1000</v>
      </c>
    </row>
    <row r="1015" spans="1:21" ht="19.2" customHeight="1" x14ac:dyDescent="0.3">
      <c r="A1015" s="1" t="s">
        <v>15685</v>
      </c>
      <c r="B1015" s="1" t="s">
        <v>13659</v>
      </c>
      <c r="C1015" s="1" t="s">
        <v>30479</v>
      </c>
      <c r="D1015" s="1" t="s">
        <v>690</v>
      </c>
      <c r="E1015" s="1" t="s">
        <v>67</v>
      </c>
      <c r="F1015" s="1" t="s">
        <v>129</v>
      </c>
      <c r="G1015" s="1" t="s">
        <v>130</v>
      </c>
      <c r="H1015" s="1" t="s">
        <v>40</v>
      </c>
      <c r="I1015" s="1" t="s">
        <v>41</v>
      </c>
      <c r="J1015" s="1" t="s">
        <v>13</v>
      </c>
      <c r="K1015" s="1" t="s">
        <v>25</v>
      </c>
      <c r="L1015" s="1">
        <v>4</v>
      </c>
      <c r="M1015" s="1">
        <v>170</v>
      </c>
      <c r="N1015" s="1">
        <v>20</v>
      </c>
      <c r="O1015" s="1">
        <v>136</v>
      </c>
      <c r="P1015" s="1">
        <v>35</v>
      </c>
      <c r="Q1015" s="1">
        <v>579</v>
      </c>
      <c r="R1015" s="1" t="s">
        <v>15</v>
      </c>
      <c r="S1015" s="1" t="s">
        <v>15686</v>
      </c>
      <c r="T1015" s="1">
        <f>Table3[[#This Row],[Unit_Price]]*Table3[[#This Row],[Quantity]]</f>
        <v>680</v>
      </c>
      <c r="U1015" s="1">
        <f>(SUM(Table3[[#This Row],[Gross_Sales]],Table3[[#This Row],[Delivery_Fee]])-Table3[[#This Row],[Discount_Amount]])</f>
        <v>579</v>
      </c>
    </row>
    <row r="1016" spans="1:21" ht="19.2" customHeight="1" x14ac:dyDescent="0.3">
      <c r="A1016" s="1" t="s">
        <v>15687</v>
      </c>
      <c r="B1016" s="1" t="s">
        <v>13659</v>
      </c>
      <c r="C1016" s="1" t="s">
        <v>30479</v>
      </c>
      <c r="D1016" s="1" t="s">
        <v>448</v>
      </c>
      <c r="E1016" s="1" t="s">
        <v>30</v>
      </c>
      <c r="F1016" s="1" t="s">
        <v>136</v>
      </c>
      <c r="G1016" s="1" t="s">
        <v>137</v>
      </c>
      <c r="H1016" s="1" t="s">
        <v>143</v>
      </c>
      <c r="I1016" s="1" t="s">
        <v>144</v>
      </c>
      <c r="J1016" s="1" t="s">
        <v>24</v>
      </c>
      <c r="K1016" s="1" t="s">
        <v>14</v>
      </c>
      <c r="L1016" s="1">
        <v>3</v>
      </c>
      <c r="M1016" s="1">
        <v>160</v>
      </c>
      <c r="N1016" s="1">
        <v>5</v>
      </c>
      <c r="O1016" s="1">
        <v>24</v>
      </c>
      <c r="P1016" s="1">
        <v>25</v>
      </c>
      <c r="Q1016" s="1">
        <v>481</v>
      </c>
      <c r="R1016" s="1" t="s">
        <v>42</v>
      </c>
      <c r="S1016" s="1" t="s">
        <v>15688</v>
      </c>
      <c r="T1016" s="1">
        <f>Table3[[#This Row],[Unit_Price]]*Table3[[#This Row],[Quantity]]</f>
        <v>480</v>
      </c>
      <c r="U1016" s="1">
        <f>(SUM(Table3[[#This Row],[Gross_Sales]],Table3[[#This Row],[Delivery_Fee]])-Table3[[#This Row],[Discount_Amount]])</f>
        <v>481</v>
      </c>
    </row>
    <row r="1017" spans="1:21" ht="19.2" customHeight="1" x14ac:dyDescent="0.3">
      <c r="A1017" s="1" t="s">
        <v>15689</v>
      </c>
      <c r="B1017" s="1" t="s">
        <v>13659</v>
      </c>
      <c r="C1017" s="1" t="s">
        <v>30479</v>
      </c>
      <c r="D1017" s="1" t="s">
        <v>1562</v>
      </c>
      <c r="E1017" s="1" t="s">
        <v>67</v>
      </c>
      <c r="F1017" s="1" t="s">
        <v>129</v>
      </c>
      <c r="G1017" s="1" t="s">
        <v>130</v>
      </c>
      <c r="H1017" s="1" t="s">
        <v>77</v>
      </c>
      <c r="I1017" s="1" t="s">
        <v>78</v>
      </c>
      <c r="J1017" s="1" t="s">
        <v>24</v>
      </c>
      <c r="K1017" s="1" t="s">
        <v>14</v>
      </c>
      <c r="L1017" s="1">
        <v>3</v>
      </c>
      <c r="M1017" s="1">
        <v>150</v>
      </c>
      <c r="N1017" s="1">
        <v>5</v>
      </c>
      <c r="O1017" s="1">
        <v>22.5</v>
      </c>
      <c r="P1017" s="1">
        <v>20</v>
      </c>
      <c r="Q1017" s="1">
        <v>447.5</v>
      </c>
      <c r="R1017" s="1" t="s">
        <v>42</v>
      </c>
      <c r="S1017" s="1" t="s">
        <v>15690</v>
      </c>
      <c r="T1017" s="1">
        <f>Table3[[#This Row],[Unit_Price]]*Table3[[#This Row],[Quantity]]</f>
        <v>450</v>
      </c>
      <c r="U1017" s="1">
        <f>(SUM(Table3[[#This Row],[Gross_Sales]],Table3[[#This Row],[Delivery_Fee]])-Table3[[#This Row],[Discount_Amount]])</f>
        <v>447.5</v>
      </c>
    </row>
    <row r="1018" spans="1:21" ht="19.2" customHeight="1" x14ac:dyDescent="0.3">
      <c r="A1018" s="1" t="s">
        <v>15691</v>
      </c>
      <c r="B1018" s="1" t="s">
        <v>13659</v>
      </c>
      <c r="C1018" s="1" t="s">
        <v>30479</v>
      </c>
      <c r="D1018" s="1" t="s">
        <v>1613</v>
      </c>
      <c r="E1018" s="1" t="s">
        <v>19</v>
      </c>
      <c r="F1018" s="1" t="s">
        <v>46</v>
      </c>
      <c r="G1018" s="1" t="s">
        <v>47</v>
      </c>
      <c r="H1018" s="1" t="s">
        <v>131</v>
      </c>
      <c r="I1018" s="1" t="s">
        <v>132</v>
      </c>
      <c r="J1018" s="1" t="s">
        <v>57</v>
      </c>
      <c r="K1018" s="1" t="s">
        <v>25</v>
      </c>
      <c r="L1018" s="1">
        <v>4</v>
      </c>
      <c r="M1018" s="1">
        <v>220</v>
      </c>
      <c r="N1018" s="1">
        <v>5</v>
      </c>
      <c r="O1018" s="1">
        <v>44</v>
      </c>
      <c r="P1018" s="1">
        <v>20</v>
      </c>
      <c r="Q1018" s="1">
        <v>856</v>
      </c>
      <c r="R1018" s="1" t="s">
        <v>63</v>
      </c>
      <c r="S1018" s="1" t="s">
        <v>15692</v>
      </c>
      <c r="T1018" s="1">
        <f>Table3[[#This Row],[Unit_Price]]*Table3[[#This Row],[Quantity]]</f>
        <v>880</v>
      </c>
      <c r="U1018" s="1">
        <f>(SUM(Table3[[#This Row],[Gross_Sales]],Table3[[#This Row],[Delivery_Fee]])-Table3[[#This Row],[Discount_Amount]])</f>
        <v>856</v>
      </c>
    </row>
    <row r="1019" spans="1:21" ht="19.2" customHeight="1" x14ac:dyDescent="0.3">
      <c r="A1019" s="1" t="s">
        <v>15693</v>
      </c>
      <c r="B1019" s="1" t="s">
        <v>13659</v>
      </c>
      <c r="C1019" s="1" t="s">
        <v>30479</v>
      </c>
      <c r="D1019" s="1" t="s">
        <v>456</v>
      </c>
      <c r="E1019" s="1" t="s">
        <v>19</v>
      </c>
      <c r="F1019" s="1" t="s">
        <v>93</v>
      </c>
      <c r="G1019" s="1" t="s">
        <v>94</v>
      </c>
      <c r="H1019" s="1" t="s">
        <v>48</v>
      </c>
      <c r="I1019" s="1" t="s">
        <v>49</v>
      </c>
      <c r="J1019" s="1" t="s">
        <v>13</v>
      </c>
      <c r="K1019" s="1" t="s">
        <v>14</v>
      </c>
      <c r="L1019" s="1">
        <v>3</v>
      </c>
      <c r="M1019" s="1">
        <v>220</v>
      </c>
      <c r="N1019" s="1">
        <v>0</v>
      </c>
      <c r="O1019" s="1">
        <v>0</v>
      </c>
      <c r="P1019" s="1">
        <v>40</v>
      </c>
      <c r="Q1019" s="1">
        <v>700</v>
      </c>
      <c r="R1019" s="1" t="s">
        <v>63</v>
      </c>
      <c r="S1019" s="1" t="s">
        <v>15694</v>
      </c>
      <c r="T1019" s="1">
        <f>Table3[[#This Row],[Unit_Price]]*Table3[[#This Row],[Quantity]]</f>
        <v>660</v>
      </c>
      <c r="U1019" s="1">
        <f>(SUM(Table3[[#This Row],[Gross_Sales]],Table3[[#This Row],[Delivery_Fee]])-Table3[[#This Row],[Discount_Amount]])</f>
        <v>700</v>
      </c>
    </row>
    <row r="1020" spans="1:21" ht="19.2" customHeight="1" x14ac:dyDescent="0.3">
      <c r="A1020" s="1" t="s">
        <v>15695</v>
      </c>
      <c r="B1020" s="1" t="s">
        <v>13659</v>
      </c>
      <c r="C1020" s="1" t="s">
        <v>30479</v>
      </c>
      <c r="D1020" s="1" t="s">
        <v>890</v>
      </c>
      <c r="E1020" s="1" t="s">
        <v>19</v>
      </c>
      <c r="F1020" s="1" t="s">
        <v>93</v>
      </c>
      <c r="G1020" s="1" t="s">
        <v>94</v>
      </c>
      <c r="H1020" s="1" t="s">
        <v>55</v>
      </c>
      <c r="I1020" s="1" t="s">
        <v>56</v>
      </c>
      <c r="J1020" s="1" t="s">
        <v>57</v>
      </c>
      <c r="K1020" s="1" t="s">
        <v>14</v>
      </c>
      <c r="L1020" s="1">
        <v>3</v>
      </c>
      <c r="M1020" s="1">
        <v>180</v>
      </c>
      <c r="N1020" s="1">
        <v>0</v>
      </c>
      <c r="O1020" s="1">
        <v>0</v>
      </c>
      <c r="P1020" s="1">
        <v>30</v>
      </c>
      <c r="Q1020" s="1">
        <v>570</v>
      </c>
      <c r="R1020" s="1" t="s">
        <v>42</v>
      </c>
      <c r="S1020" s="1" t="s">
        <v>15696</v>
      </c>
      <c r="T1020" s="1">
        <f>Table3[[#This Row],[Unit_Price]]*Table3[[#This Row],[Quantity]]</f>
        <v>540</v>
      </c>
      <c r="U1020" s="1">
        <f>(SUM(Table3[[#This Row],[Gross_Sales]],Table3[[#This Row],[Delivery_Fee]])-Table3[[#This Row],[Discount_Amount]])</f>
        <v>570</v>
      </c>
    </row>
    <row r="1021" spans="1:21" ht="19.2" customHeight="1" x14ac:dyDescent="0.3">
      <c r="A1021" s="1" t="s">
        <v>15697</v>
      </c>
      <c r="B1021" s="1" t="s">
        <v>13659</v>
      </c>
      <c r="C1021" s="1" t="s">
        <v>30479</v>
      </c>
      <c r="D1021" s="1" t="s">
        <v>1602</v>
      </c>
      <c r="E1021" s="1" t="s">
        <v>8</v>
      </c>
      <c r="F1021" s="1" t="s">
        <v>151</v>
      </c>
      <c r="G1021" s="1" t="s">
        <v>152</v>
      </c>
      <c r="H1021" s="1" t="s">
        <v>131</v>
      </c>
      <c r="I1021" s="1" t="s">
        <v>132</v>
      </c>
      <c r="J1021" s="1" t="s">
        <v>57</v>
      </c>
      <c r="K1021" s="1" t="s">
        <v>25</v>
      </c>
      <c r="L1021" s="1">
        <v>1</v>
      </c>
      <c r="M1021" s="1">
        <v>220</v>
      </c>
      <c r="N1021" s="1">
        <v>5</v>
      </c>
      <c r="O1021" s="1">
        <v>11</v>
      </c>
      <c r="P1021" s="1">
        <v>30</v>
      </c>
      <c r="Q1021" s="1">
        <v>239</v>
      </c>
      <c r="R1021" s="1" t="s">
        <v>42</v>
      </c>
      <c r="S1021" s="1" t="s">
        <v>15698</v>
      </c>
      <c r="T1021" s="1">
        <f>Table3[[#This Row],[Unit_Price]]*Table3[[#This Row],[Quantity]]</f>
        <v>220</v>
      </c>
      <c r="U1021" s="1">
        <f>(SUM(Table3[[#This Row],[Gross_Sales]],Table3[[#This Row],[Delivery_Fee]])-Table3[[#This Row],[Discount_Amount]])</f>
        <v>239</v>
      </c>
    </row>
    <row r="1022" spans="1:21" ht="19.2" customHeight="1" x14ac:dyDescent="0.3">
      <c r="A1022" s="1" t="s">
        <v>15699</v>
      </c>
      <c r="B1022" s="1" t="s">
        <v>13659</v>
      </c>
      <c r="C1022" s="1" t="s">
        <v>30479</v>
      </c>
      <c r="D1022" s="1" t="s">
        <v>1122</v>
      </c>
      <c r="E1022" s="1" t="s">
        <v>19</v>
      </c>
      <c r="F1022" s="1" t="s">
        <v>98</v>
      </c>
      <c r="G1022" s="1" t="s">
        <v>99</v>
      </c>
      <c r="H1022" s="1" t="s">
        <v>70</v>
      </c>
      <c r="I1022" s="1" t="s">
        <v>71</v>
      </c>
      <c r="J1022" s="1" t="s">
        <v>13</v>
      </c>
      <c r="K1022" s="1" t="s">
        <v>14</v>
      </c>
      <c r="L1022" s="1">
        <v>2</v>
      </c>
      <c r="M1022" s="1">
        <v>130</v>
      </c>
      <c r="N1022" s="1">
        <v>15</v>
      </c>
      <c r="O1022" s="1">
        <v>39</v>
      </c>
      <c r="P1022" s="1">
        <v>30</v>
      </c>
      <c r="Q1022" s="1">
        <v>251</v>
      </c>
      <c r="R1022" s="1" t="s">
        <v>15</v>
      </c>
      <c r="S1022" s="1" t="s">
        <v>15700</v>
      </c>
      <c r="T1022" s="1">
        <f>Table3[[#This Row],[Unit_Price]]*Table3[[#This Row],[Quantity]]</f>
        <v>260</v>
      </c>
      <c r="U1022" s="1">
        <f>(SUM(Table3[[#This Row],[Gross_Sales]],Table3[[#This Row],[Delivery_Fee]])-Table3[[#This Row],[Discount_Amount]])</f>
        <v>251</v>
      </c>
    </row>
    <row r="1023" spans="1:21" ht="19.2" customHeight="1" x14ac:dyDescent="0.3">
      <c r="A1023" s="1" t="s">
        <v>15701</v>
      </c>
      <c r="B1023" s="1" t="s">
        <v>13659</v>
      </c>
      <c r="C1023" s="1" t="s">
        <v>30479</v>
      </c>
      <c r="D1023" s="1" t="s">
        <v>1271</v>
      </c>
      <c r="E1023" s="1" t="s">
        <v>19</v>
      </c>
      <c r="F1023" s="1" t="s">
        <v>98</v>
      </c>
      <c r="G1023" s="1" t="s">
        <v>99</v>
      </c>
      <c r="H1023" s="1" t="s">
        <v>116</v>
      </c>
      <c r="I1023" s="1" t="s">
        <v>117</v>
      </c>
      <c r="J1023" s="1" t="s">
        <v>35</v>
      </c>
      <c r="K1023" s="1" t="s">
        <v>14</v>
      </c>
      <c r="L1023" s="1">
        <v>4</v>
      </c>
      <c r="M1023" s="1">
        <v>210</v>
      </c>
      <c r="N1023" s="1">
        <v>5</v>
      </c>
      <c r="O1023" s="1">
        <v>42</v>
      </c>
      <c r="P1023" s="1">
        <v>30</v>
      </c>
      <c r="Q1023" s="1">
        <v>828</v>
      </c>
      <c r="R1023" s="1" t="s">
        <v>42</v>
      </c>
      <c r="S1023" s="1" t="s">
        <v>15702</v>
      </c>
      <c r="T1023" s="1">
        <f>Table3[[#This Row],[Unit_Price]]*Table3[[#This Row],[Quantity]]</f>
        <v>840</v>
      </c>
      <c r="U1023" s="1">
        <f>(SUM(Table3[[#This Row],[Gross_Sales]],Table3[[#This Row],[Delivery_Fee]])-Table3[[#This Row],[Discount_Amount]])</f>
        <v>828</v>
      </c>
    </row>
    <row r="1024" spans="1:21" ht="19.2" customHeight="1" x14ac:dyDescent="0.3">
      <c r="A1024" s="1" t="s">
        <v>15703</v>
      </c>
      <c r="B1024" s="1" t="s">
        <v>13659</v>
      </c>
      <c r="C1024" s="1" t="s">
        <v>30479</v>
      </c>
      <c r="D1024" s="1" t="s">
        <v>967</v>
      </c>
      <c r="E1024" s="1" t="s">
        <v>19</v>
      </c>
      <c r="F1024" s="1" t="s">
        <v>124</v>
      </c>
      <c r="G1024" s="1" t="s">
        <v>125</v>
      </c>
      <c r="H1024" s="1" t="s">
        <v>116</v>
      </c>
      <c r="I1024" s="1" t="s">
        <v>117</v>
      </c>
      <c r="J1024" s="1" t="s">
        <v>35</v>
      </c>
      <c r="K1024" s="1" t="s">
        <v>14</v>
      </c>
      <c r="L1024" s="1">
        <v>3</v>
      </c>
      <c r="M1024" s="1">
        <v>210</v>
      </c>
      <c r="N1024" s="1">
        <v>5</v>
      </c>
      <c r="O1024" s="1">
        <v>31.5</v>
      </c>
      <c r="P1024" s="1">
        <v>40</v>
      </c>
      <c r="Q1024" s="1">
        <v>638.5</v>
      </c>
      <c r="R1024" s="1" t="s">
        <v>36</v>
      </c>
      <c r="S1024" s="1" t="s">
        <v>15704</v>
      </c>
      <c r="T1024" s="1">
        <f>Table3[[#This Row],[Unit_Price]]*Table3[[#This Row],[Quantity]]</f>
        <v>630</v>
      </c>
      <c r="U1024" s="1">
        <f>(SUM(Table3[[#This Row],[Gross_Sales]],Table3[[#This Row],[Delivery_Fee]])-Table3[[#This Row],[Discount_Amount]])</f>
        <v>638.5</v>
      </c>
    </row>
    <row r="1025" spans="1:21" ht="19.2" customHeight="1" x14ac:dyDescent="0.3">
      <c r="A1025" s="1" t="s">
        <v>15705</v>
      </c>
      <c r="B1025" s="1" t="s">
        <v>13659</v>
      </c>
      <c r="C1025" s="1" t="s">
        <v>30479</v>
      </c>
      <c r="D1025" s="1" t="s">
        <v>1934</v>
      </c>
      <c r="E1025" s="1" t="s">
        <v>19</v>
      </c>
      <c r="F1025" s="1" t="s">
        <v>20</v>
      </c>
      <c r="G1025" s="1" t="s">
        <v>21</v>
      </c>
      <c r="H1025" s="1" t="s">
        <v>116</v>
      </c>
      <c r="I1025" s="1" t="s">
        <v>117</v>
      </c>
      <c r="J1025" s="1" t="s">
        <v>35</v>
      </c>
      <c r="K1025" s="1" t="s">
        <v>14</v>
      </c>
      <c r="L1025" s="1">
        <v>1</v>
      </c>
      <c r="M1025" s="1">
        <v>210</v>
      </c>
      <c r="N1025" s="1">
        <v>20</v>
      </c>
      <c r="O1025" s="1">
        <v>42</v>
      </c>
      <c r="P1025" s="1">
        <v>20</v>
      </c>
      <c r="Q1025" s="1">
        <v>188</v>
      </c>
      <c r="R1025" s="1" t="s">
        <v>42</v>
      </c>
      <c r="S1025" s="1" t="s">
        <v>15706</v>
      </c>
      <c r="T1025" s="1">
        <f>Table3[[#This Row],[Unit_Price]]*Table3[[#This Row],[Quantity]]</f>
        <v>210</v>
      </c>
      <c r="U1025" s="1">
        <f>(SUM(Table3[[#This Row],[Gross_Sales]],Table3[[#This Row],[Delivery_Fee]])-Table3[[#This Row],[Discount_Amount]])</f>
        <v>188</v>
      </c>
    </row>
    <row r="1026" spans="1:21" ht="19.2" customHeight="1" x14ac:dyDescent="0.3">
      <c r="A1026" s="1" t="s">
        <v>15707</v>
      </c>
      <c r="B1026" s="1" t="s">
        <v>13659</v>
      </c>
      <c r="C1026" s="1" t="s">
        <v>30479</v>
      </c>
      <c r="D1026" s="1" t="s">
        <v>81</v>
      </c>
      <c r="E1026" s="1" t="s">
        <v>67</v>
      </c>
      <c r="F1026" s="1" t="s">
        <v>68</v>
      </c>
      <c r="G1026" s="1" t="s">
        <v>69</v>
      </c>
      <c r="H1026" s="1" t="s">
        <v>33</v>
      </c>
      <c r="I1026" s="1" t="s">
        <v>34</v>
      </c>
      <c r="J1026" s="1" t="s">
        <v>35</v>
      </c>
      <c r="K1026" s="1" t="s">
        <v>25</v>
      </c>
      <c r="L1026" s="1">
        <v>2</v>
      </c>
      <c r="M1026" s="1">
        <v>240</v>
      </c>
      <c r="N1026" s="1">
        <v>20</v>
      </c>
      <c r="O1026" s="1">
        <v>96</v>
      </c>
      <c r="P1026" s="1">
        <v>35</v>
      </c>
      <c r="Q1026" s="1">
        <v>419</v>
      </c>
      <c r="R1026" s="1" t="s">
        <v>42</v>
      </c>
      <c r="S1026" s="1" t="s">
        <v>15708</v>
      </c>
      <c r="T1026" s="1">
        <f>Table3[[#This Row],[Unit_Price]]*Table3[[#This Row],[Quantity]]</f>
        <v>480</v>
      </c>
      <c r="U1026" s="1">
        <f>(SUM(Table3[[#This Row],[Gross_Sales]],Table3[[#This Row],[Delivery_Fee]])-Table3[[#This Row],[Discount_Amount]])</f>
        <v>419</v>
      </c>
    </row>
    <row r="1027" spans="1:21" ht="19.2" customHeight="1" x14ac:dyDescent="0.3">
      <c r="A1027" s="1" t="s">
        <v>15709</v>
      </c>
      <c r="B1027" s="1" t="s">
        <v>13659</v>
      </c>
      <c r="C1027" s="1" t="s">
        <v>30479</v>
      </c>
      <c r="D1027" s="1" t="s">
        <v>1396</v>
      </c>
      <c r="E1027" s="1" t="s">
        <v>19</v>
      </c>
      <c r="F1027" s="1" t="s">
        <v>98</v>
      </c>
      <c r="G1027" s="1" t="s">
        <v>99</v>
      </c>
      <c r="H1027" s="1" t="s">
        <v>77</v>
      </c>
      <c r="I1027" s="1" t="s">
        <v>78</v>
      </c>
      <c r="J1027" s="1" t="s">
        <v>24</v>
      </c>
      <c r="K1027" s="1" t="s">
        <v>14</v>
      </c>
      <c r="L1027" s="1">
        <v>4</v>
      </c>
      <c r="M1027" s="1">
        <v>150</v>
      </c>
      <c r="N1027" s="1">
        <v>20</v>
      </c>
      <c r="O1027" s="1">
        <v>120</v>
      </c>
      <c r="P1027" s="1">
        <v>25</v>
      </c>
      <c r="Q1027" s="1">
        <v>505</v>
      </c>
      <c r="R1027" s="1" t="s">
        <v>63</v>
      </c>
      <c r="S1027" s="1" t="s">
        <v>15710</v>
      </c>
      <c r="T1027" s="1">
        <f>Table3[[#This Row],[Unit_Price]]*Table3[[#This Row],[Quantity]]</f>
        <v>600</v>
      </c>
      <c r="U1027" s="1">
        <f>(SUM(Table3[[#This Row],[Gross_Sales]],Table3[[#This Row],[Delivery_Fee]])-Table3[[#This Row],[Discount_Amount]])</f>
        <v>505</v>
      </c>
    </row>
    <row r="1028" spans="1:21" ht="19.2" customHeight="1" x14ac:dyDescent="0.3">
      <c r="A1028" s="1" t="s">
        <v>15711</v>
      </c>
      <c r="B1028" s="1" t="s">
        <v>13659</v>
      </c>
      <c r="C1028" s="1" t="s">
        <v>30479</v>
      </c>
      <c r="D1028" s="1" t="s">
        <v>285</v>
      </c>
      <c r="E1028" s="1" t="s">
        <v>19</v>
      </c>
      <c r="F1028" s="1" t="s">
        <v>93</v>
      </c>
      <c r="G1028" s="1" t="s">
        <v>94</v>
      </c>
      <c r="H1028" s="1" t="s">
        <v>61</v>
      </c>
      <c r="I1028" s="1" t="s">
        <v>62</v>
      </c>
      <c r="J1028" s="1" t="s">
        <v>24</v>
      </c>
      <c r="K1028" s="1" t="s">
        <v>25</v>
      </c>
      <c r="L1028" s="1">
        <v>2</v>
      </c>
      <c r="M1028" s="1">
        <v>190</v>
      </c>
      <c r="N1028" s="1">
        <v>10</v>
      </c>
      <c r="O1028" s="1">
        <v>38</v>
      </c>
      <c r="P1028" s="1">
        <v>35</v>
      </c>
      <c r="Q1028" s="1">
        <v>377</v>
      </c>
      <c r="R1028" s="1" t="s">
        <v>36</v>
      </c>
      <c r="S1028" s="1" t="s">
        <v>15712</v>
      </c>
      <c r="T1028" s="1">
        <f>Table3[[#This Row],[Unit_Price]]*Table3[[#This Row],[Quantity]]</f>
        <v>380</v>
      </c>
      <c r="U1028" s="1">
        <f>(SUM(Table3[[#This Row],[Gross_Sales]],Table3[[#This Row],[Delivery_Fee]])-Table3[[#This Row],[Discount_Amount]])</f>
        <v>377</v>
      </c>
    </row>
    <row r="1029" spans="1:21" ht="19.2" customHeight="1" x14ac:dyDescent="0.3">
      <c r="A1029" s="1" t="s">
        <v>15713</v>
      </c>
      <c r="B1029" s="1" t="s">
        <v>13659</v>
      </c>
      <c r="C1029" s="1" t="s">
        <v>30479</v>
      </c>
      <c r="D1029" s="1" t="s">
        <v>247</v>
      </c>
      <c r="E1029" s="1" t="s">
        <v>67</v>
      </c>
      <c r="F1029" s="1" t="s">
        <v>68</v>
      </c>
      <c r="G1029" s="1" t="s">
        <v>69</v>
      </c>
      <c r="H1029" s="1" t="s">
        <v>77</v>
      </c>
      <c r="I1029" s="1" t="s">
        <v>78</v>
      </c>
      <c r="J1029" s="1" t="s">
        <v>24</v>
      </c>
      <c r="K1029" s="1" t="s">
        <v>14</v>
      </c>
      <c r="L1029" s="1">
        <v>1</v>
      </c>
      <c r="M1029" s="1">
        <v>150</v>
      </c>
      <c r="N1029" s="1">
        <v>20</v>
      </c>
      <c r="O1029" s="1">
        <v>30</v>
      </c>
      <c r="P1029" s="1">
        <v>35</v>
      </c>
      <c r="Q1029" s="1">
        <v>155</v>
      </c>
      <c r="R1029" s="1" t="s">
        <v>15</v>
      </c>
      <c r="S1029" s="1" t="s">
        <v>15714</v>
      </c>
      <c r="T1029" s="1">
        <f>Table3[[#This Row],[Unit_Price]]*Table3[[#This Row],[Quantity]]</f>
        <v>150</v>
      </c>
      <c r="U1029" s="1">
        <f>(SUM(Table3[[#This Row],[Gross_Sales]],Table3[[#This Row],[Delivery_Fee]])-Table3[[#This Row],[Discount_Amount]])</f>
        <v>155</v>
      </c>
    </row>
    <row r="1030" spans="1:21" ht="19.2" customHeight="1" x14ac:dyDescent="0.3">
      <c r="A1030" s="1" t="s">
        <v>15715</v>
      </c>
      <c r="B1030" s="1" t="s">
        <v>13659</v>
      </c>
      <c r="C1030" s="1" t="s">
        <v>30479</v>
      </c>
      <c r="D1030" s="1" t="s">
        <v>453</v>
      </c>
      <c r="E1030" s="1" t="s">
        <v>30</v>
      </c>
      <c r="F1030" s="1" t="s">
        <v>187</v>
      </c>
      <c r="G1030" s="1" t="s">
        <v>188</v>
      </c>
      <c r="H1030" s="1" t="s">
        <v>11</v>
      </c>
      <c r="I1030" s="1" t="s">
        <v>12</v>
      </c>
      <c r="J1030" s="1" t="s">
        <v>13</v>
      </c>
      <c r="K1030" s="1" t="s">
        <v>14</v>
      </c>
      <c r="L1030" s="1">
        <v>1</v>
      </c>
      <c r="M1030" s="1">
        <v>140</v>
      </c>
      <c r="N1030" s="1">
        <v>20</v>
      </c>
      <c r="O1030" s="1">
        <v>28</v>
      </c>
      <c r="P1030" s="1">
        <v>35</v>
      </c>
      <c r="Q1030" s="1">
        <v>147</v>
      </c>
      <c r="R1030" s="1" t="s">
        <v>15</v>
      </c>
      <c r="S1030" s="1" t="s">
        <v>15716</v>
      </c>
      <c r="T1030" s="1">
        <f>Table3[[#This Row],[Unit_Price]]*Table3[[#This Row],[Quantity]]</f>
        <v>140</v>
      </c>
      <c r="U1030" s="1">
        <f>(SUM(Table3[[#This Row],[Gross_Sales]],Table3[[#This Row],[Delivery_Fee]])-Table3[[#This Row],[Discount_Amount]])</f>
        <v>147</v>
      </c>
    </row>
    <row r="1031" spans="1:21" ht="19.2" customHeight="1" x14ac:dyDescent="0.3">
      <c r="A1031" s="1" t="s">
        <v>15717</v>
      </c>
      <c r="B1031" s="1" t="s">
        <v>13659</v>
      </c>
      <c r="C1031" s="1" t="s">
        <v>30479</v>
      </c>
      <c r="D1031" s="1" t="s">
        <v>318</v>
      </c>
      <c r="E1031" s="1" t="s">
        <v>30</v>
      </c>
      <c r="F1031" s="1" t="s">
        <v>31</v>
      </c>
      <c r="G1031" s="1" t="s">
        <v>32</v>
      </c>
      <c r="H1031" s="1" t="s">
        <v>22</v>
      </c>
      <c r="I1031" s="1" t="s">
        <v>23</v>
      </c>
      <c r="J1031" s="1" t="s">
        <v>24</v>
      </c>
      <c r="K1031" s="1" t="s">
        <v>25</v>
      </c>
      <c r="L1031" s="1">
        <v>3</v>
      </c>
      <c r="M1031" s="1">
        <v>180</v>
      </c>
      <c r="N1031" s="1">
        <v>20</v>
      </c>
      <c r="O1031" s="1">
        <v>108</v>
      </c>
      <c r="P1031" s="1">
        <v>20</v>
      </c>
      <c r="Q1031" s="1">
        <v>452</v>
      </c>
      <c r="R1031" s="1" t="s">
        <v>26</v>
      </c>
      <c r="S1031" s="1" t="s">
        <v>15718</v>
      </c>
      <c r="T1031" s="1">
        <f>Table3[[#This Row],[Unit_Price]]*Table3[[#This Row],[Quantity]]</f>
        <v>540</v>
      </c>
      <c r="U1031" s="1">
        <f>(SUM(Table3[[#This Row],[Gross_Sales]],Table3[[#This Row],[Delivery_Fee]])-Table3[[#This Row],[Discount_Amount]])</f>
        <v>452</v>
      </c>
    </row>
    <row r="1032" spans="1:21" ht="19.2" customHeight="1" x14ac:dyDescent="0.3">
      <c r="A1032" s="1" t="s">
        <v>15719</v>
      </c>
      <c r="B1032" s="1" t="s">
        <v>13659</v>
      </c>
      <c r="C1032" s="1" t="s">
        <v>30479</v>
      </c>
      <c r="D1032" s="1" t="s">
        <v>743</v>
      </c>
      <c r="E1032" s="1" t="s">
        <v>30</v>
      </c>
      <c r="F1032" s="1" t="s">
        <v>136</v>
      </c>
      <c r="G1032" s="1" t="s">
        <v>137</v>
      </c>
      <c r="H1032" s="1" t="s">
        <v>143</v>
      </c>
      <c r="I1032" s="1" t="s">
        <v>144</v>
      </c>
      <c r="J1032" s="1" t="s">
        <v>24</v>
      </c>
      <c r="K1032" s="1" t="s">
        <v>14</v>
      </c>
      <c r="L1032" s="1">
        <v>1</v>
      </c>
      <c r="M1032" s="1">
        <v>160</v>
      </c>
      <c r="N1032" s="1">
        <v>15</v>
      </c>
      <c r="O1032" s="1">
        <v>24</v>
      </c>
      <c r="P1032" s="1">
        <v>20</v>
      </c>
      <c r="Q1032" s="1">
        <v>156</v>
      </c>
      <c r="R1032" s="1" t="s">
        <v>42</v>
      </c>
      <c r="S1032" s="1" t="s">
        <v>15720</v>
      </c>
      <c r="T1032" s="1">
        <f>Table3[[#This Row],[Unit_Price]]*Table3[[#This Row],[Quantity]]</f>
        <v>160</v>
      </c>
      <c r="U1032" s="1">
        <f>(SUM(Table3[[#This Row],[Gross_Sales]],Table3[[#This Row],[Delivery_Fee]])-Table3[[#This Row],[Discount_Amount]])</f>
        <v>156</v>
      </c>
    </row>
    <row r="1033" spans="1:21" ht="19.2" customHeight="1" x14ac:dyDescent="0.3">
      <c r="A1033" s="1" t="s">
        <v>15721</v>
      </c>
      <c r="B1033" s="1" t="s">
        <v>13659</v>
      </c>
      <c r="C1033" s="1" t="s">
        <v>30479</v>
      </c>
      <c r="D1033" s="1" t="s">
        <v>285</v>
      </c>
      <c r="E1033" s="1" t="s">
        <v>30</v>
      </c>
      <c r="F1033" s="1" t="s">
        <v>339</v>
      </c>
      <c r="G1033" s="1" t="s">
        <v>340</v>
      </c>
      <c r="H1033" s="1" t="s">
        <v>288</v>
      </c>
      <c r="I1033" s="1" t="s">
        <v>289</v>
      </c>
      <c r="J1033" s="1" t="s">
        <v>86</v>
      </c>
      <c r="K1033" s="1" t="s">
        <v>14</v>
      </c>
      <c r="L1033" s="1">
        <v>4</v>
      </c>
      <c r="M1033" s="1">
        <v>80</v>
      </c>
      <c r="N1033" s="1">
        <v>0</v>
      </c>
      <c r="O1033" s="1">
        <v>0</v>
      </c>
      <c r="P1033" s="1">
        <v>40</v>
      </c>
      <c r="Q1033" s="1">
        <v>360</v>
      </c>
      <c r="R1033" s="1" t="s">
        <v>36</v>
      </c>
      <c r="S1033" s="1" t="s">
        <v>15722</v>
      </c>
      <c r="T1033" s="1">
        <f>Table3[[#This Row],[Unit_Price]]*Table3[[#This Row],[Quantity]]</f>
        <v>320</v>
      </c>
      <c r="U1033" s="1">
        <f>(SUM(Table3[[#This Row],[Gross_Sales]],Table3[[#This Row],[Delivery_Fee]])-Table3[[#This Row],[Discount_Amount]])</f>
        <v>360</v>
      </c>
    </row>
    <row r="1034" spans="1:21" ht="19.2" customHeight="1" x14ac:dyDescent="0.3">
      <c r="A1034" s="1" t="s">
        <v>15723</v>
      </c>
      <c r="B1034" s="1" t="s">
        <v>13659</v>
      </c>
      <c r="C1034" s="1" t="s">
        <v>30479</v>
      </c>
      <c r="D1034" s="1" t="s">
        <v>224</v>
      </c>
      <c r="E1034" s="1" t="s">
        <v>19</v>
      </c>
      <c r="F1034" s="1" t="s">
        <v>20</v>
      </c>
      <c r="G1034" s="1" t="s">
        <v>21</v>
      </c>
      <c r="H1034" s="1" t="s">
        <v>288</v>
      </c>
      <c r="I1034" s="1" t="s">
        <v>289</v>
      </c>
      <c r="J1034" s="1" t="s">
        <v>86</v>
      </c>
      <c r="K1034" s="1" t="s">
        <v>14</v>
      </c>
      <c r="L1034" s="1">
        <v>4</v>
      </c>
      <c r="M1034" s="1">
        <v>80</v>
      </c>
      <c r="N1034" s="1">
        <v>10</v>
      </c>
      <c r="O1034" s="1">
        <v>32</v>
      </c>
      <c r="P1034" s="1">
        <v>40</v>
      </c>
      <c r="Q1034" s="1">
        <v>328</v>
      </c>
      <c r="R1034" s="1" t="s">
        <v>15</v>
      </c>
      <c r="S1034" s="1" t="s">
        <v>15724</v>
      </c>
      <c r="T1034" s="1">
        <f>Table3[[#This Row],[Unit_Price]]*Table3[[#This Row],[Quantity]]</f>
        <v>320</v>
      </c>
      <c r="U1034" s="1">
        <f>(SUM(Table3[[#This Row],[Gross_Sales]],Table3[[#This Row],[Delivery_Fee]])-Table3[[#This Row],[Discount_Amount]])</f>
        <v>328</v>
      </c>
    </row>
    <row r="1035" spans="1:21" ht="19.2" customHeight="1" x14ac:dyDescent="0.3">
      <c r="A1035" s="1" t="s">
        <v>15725</v>
      </c>
      <c r="B1035" s="1" t="s">
        <v>13659</v>
      </c>
      <c r="C1035" s="1" t="s">
        <v>30479</v>
      </c>
      <c r="D1035" s="1" t="s">
        <v>209</v>
      </c>
      <c r="E1035" s="1" t="s">
        <v>30</v>
      </c>
      <c r="F1035" s="1" t="s">
        <v>31</v>
      </c>
      <c r="G1035" s="1" t="s">
        <v>32</v>
      </c>
      <c r="H1035" s="1" t="s">
        <v>288</v>
      </c>
      <c r="I1035" s="1" t="s">
        <v>289</v>
      </c>
      <c r="J1035" s="1" t="s">
        <v>86</v>
      </c>
      <c r="K1035" s="1" t="s">
        <v>14</v>
      </c>
      <c r="L1035" s="1">
        <v>1</v>
      </c>
      <c r="M1035" s="1">
        <v>80</v>
      </c>
      <c r="N1035" s="1">
        <v>15</v>
      </c>
      <c r="O1035" s="1">
        <v>12</v>
      </c>
      <c r="P1035" s="1">
        <v>25</v>
      </c>
      <c r="Q1035" s="1">
        <v>93</v>
      </c>
      <c r="R1035" s="1" t="s">
        <v>36</v>
      </c>
      <c r="S1035" s="1" t="s">
        <v>15726</v>
      </c>
      <c r="T1035" s="1">
        <f>Table3[[#This Row],[Unit_Price]]*Table3[[#This Row],[Quantity]]</f>
        <v>80</v>
      </c>
      <c r="U1035" s="1">
        <f>(SUM(Table3[[#This Row],[Gross_Sales]],Table3[[#This Row],[Delivery_Fee]])-Table3[[#This Row],[Discount_Amount]])</f>
        <v>93</v>
      </c>
    </row>
    <row r="1036" spans="1:21" ht="19.2" customHeight="1" x14ac:dyDescent="0.3">
      <c r="A1036" s="1" t="s">
        <v>15727</v>
      </c>
      <c r="B1036" s="1" t="s">
        <v>13659</v>
      </c>
      <c r="C1036" s="1" t="s">
        <v>30479</v>
      </c>
      <c r="D1036" s="1" t="s">
        <v>1234</v>
      </c>
      <c r="E1036" s="1" t="s">
        <v>30</v>
      </c>
      <c r="F1036" s="1" t="s">
        <v>136</v>
      </c>
      <c r="G1036" s="1" t="s">
        <v>137</v>
      </c>
      <c r="H1036" s="1" t="s">
        <v>143</v>
      </c>
      <c r="I1036" s="1" t="s">
        <v>144</v>
      </c>
      <c r="J1036" s="1" t="s">
        <v>24</v>
      </c>
      <c r="K1036" s="1" t="s">
        <v>14</v>
      </c>
      <c r="L1036" s="1">
        <v>2</v>
      </c>
      <c r="M1036" s="1">
        <v>160</v>
      </c>
      <c r="N1036" s="1">
        <v>0</v>
      </c>
      <c r="O1036" s="1">
        <v>0</v>
      </c>
      <c r="P1036" s="1">
        <v>20</v>
      </c>
      <c r="Q1036" s="1">
        <v>340</v>
      </c>
      <c r="R1036" s="1" t="s">
        <v>15</v>
      </c>
      <c r="S1036" s="1" t="s">
        <v>15728</v>
      </c>
      <c r="T1036" s="1">
        <f>Table3[[#This Row],[Unit_Price]]*Table3[[#This Row],[Quantity]]</f>
        <v>320</v>
      </c>
      <c r="U1036" s="1">
        <f>(SUM(Table3[[#This Row],[Gross_Sales]],Table3[[#This Row],[Delivery_Fee]])-Table3[[#This Row],[Discount_Amount]])</f>
        <v>340</v>
      </c>
    </row>
    <row r="1037" spans="1:21" ht="19.2" customHeight="1" x14ac:dyDescent="0.3">
      <c r="A1037" s="1" t="s">
        <v>15729</v>
      </c>
      <c r="B1037" s="1" t="s">
        <v>13659</v>
      </c>
      <c r="C1037" s="1" t="s">
        <v>30479</v>
      </c>
      <c r="D1037" s="1" t="s">
        <v>532</v>
      </c>
      <c r="E1037" s="1" t="s">
        <v>30</v>
      </c>
      <c r="F1037" s="1" t="s">
        <v>136</v>
      </c>
      <c r="G1037" s="1" t="s">
        <v>137</v>
      </c>
      <c r="H1037" s="1" t="s">
        <v>11</v>
      </c>
      <c r="I1037" s="1" t="s">
        <v>12</v>
      </c>
      <c r="J1037" s="1" t="s">
        <v>13</v>
      </c>
      <c r="K1037" s="1" t="s">
        <v>14</v>
      </c>
      <c r="L1037" s="1">
        <v>4</v>
      </c>
      <c r="M1037" s="1">
        <v>140</v>
      </c>
      <c r="N1037" s="1">
        <v>10</v>
      </c>
      <c r="O1037" s="1">
        <v>56</v>
      </c>
      <c r="P1037" s="1">
        <v>35</v>
      </c>
      <c r="Q1037" s="1">
        <v>539</v>
      </c>
      <c r="R1037" s="1" t="s">
        <v>36</v>
      </c>
      <c r="S1037" s="1" t="s">
        <v>15730</v>
      </c>
      <c r="T1037" s="1">
        <f>Table3[[#This Row],[Unit_Price]]*Table3[[#This Row],[Quantity]]</f>
        <v>560</v>
      </c>
      <c r="U1037" s="1">
        <f>(SUM(Table3[[#This Row],[Gross_Sales]],Table3[[#This Row],[Delivery_Fee]])-Table3[[#This Row],[Discount_Amount]])</f>
        <v>539</v>
      </c>
    </row>
    <row r="1038" spans="1:21" ht="19.2" customHeight="1" x14ac:dyDescent="0.3">
      <c r="A1038" s="1" t="s">
        <v>15731</v>
      </c>
      <c r="B1038" s="1" t="s">
        <v>13659</v>
      </c>
      <c r="C1038" s="1" t="s">
        <v>30479</v>
      </c>
      <c r="D1038" s="1" t="s">
        <v>173</v>
      </c>
      <c r="E1038" s="1" t="s">
        <v>30</v>
      </c>
      <c r="F1038" s="1" t="s">
        <v>339</v>
      </c>
      <c r="G1038" s="1" t="s">
        <v>340</v>
      </c>
      <c r="H1038" s="1" t="s">
        <v>55</v>
      </c>
      <c r="I1038" s="1" t="s">
        <v>56</v>
      </c>
      <c r="J1038" s="1" t="s">
        <v>57</v>
      </c>
      <c r="K1038" s="1" t="s">
        <v>14</v>
      </c>
      <c r="L1038" s="1">
        <v>1</v>
      </c>
      <c r="M1038" s="1">
        <v>180</v>
      </c>
      <c r="N1038" s="1">
        <v>10</v>
      </c>
      <c r="O1038" s="1">
        <v>18</v>
      </c>
      <c r="P1038" s="1">
        <v>20</v>
      </c>
      <c r="Q1038" s="1">
        <v>182</v>
      </c>
      <c r="R1038" s="1" t="s">
        <v>26</v>
      </c>
      <c r="S1038" s="1" t="s">
        <v>15732</v>
      </c>
      <c r="T1038" s="1">
        <f>Table3[[#This Row],[Unit_Price]]*Table3[[#This Row],[Quantity]]</f>
        <v>180</v>
      </c>
      <c r="U1038" s="1">
        <f>(SUM(Table3[[#This Row],[Gross_Sales]],Table3[[#This Row],[Delivery_Fee]])-Table3[[#This Row],[Discount_Amount]])</f>
        <v>182</v>
      </c>
    </row>
    <row r="1039" spans="1:21" ht="19.2" customHeight="1" x14ac:dyDescent="0.3">
      <c r="A1039" s="1" t="s">
        <v>15733</v>
      </c>
      <c r="B1039" s="1" t="s">
        <v>13659</v>
      </c>
      <c r="C1039" s="1" t="s">
        <v>30479</v>
      </c>
      <c r="D1039" s="1" t="s">
        <v>846</v>
      </c>
      <c r="E1039" s="1" t="s">
        <v>19</v>
      </c>
      <c r="F1039" s="1" t="s">
        <v>174</v>
      </c>
      <c r="G1039" s="1" t="s">
        <v>175</v>
      </c>
      <c r="H1039" s="1" t="s">
        <v>11</v>
      </c>
      <c r="I1039" s="1" t="s">
        <v>12</v>
      </c>
      <c r="J1039" s="1" t="s">
        <v>13</v>
      </c>
      <c r="K1039" s="1" t="s">
        <v>14</v>
      </c>
      <c r="L1039" s="1">
        <v>3</v>
      </c>
      <c r="M1039" s="1">
        <v>140</v>
      </c>
      <c r="N1039" s="1">
        <v>20</v>
      </c>
      <c r="O1039" s="1">
        <v>84</v>
      </c>
      <c r="P1039" s="1">
        <v>30</v>
      </c>
      <c r="Q1039" s="1">
        <v>366</v>
      </c>
      <c r="R1039" s="1" t="s">
        <v>15</v>
      </c>
      <c r="S1039" s="1" t="s">
        <v>15734</v>
      </c>
      <c r="T1039" s="1">
        <f>Table3[[#This Row],[Unit_Price]]*Table3[[#This Row],[Quantity]]</f>
        <v>420</v>
      </c>
      <c r="U1039" s="1">
        <f>(SUM(Table3[[#This Row],[Gross_Sales]],Table3[[#This Row],[Delivery_Fee]])-Table3[[#This Row],[Discount_Amount]])</f>
        <v>366</v>
      </c>
    </row>
    <row r="1040" spans="1:21" ht="19.2" customHeight="1" x14ac:dyDescent="0.3">
      <c r="A1040" s="1" t="s">
        <v>15735</v>
      </c>
      <c r="B1040" s="1" t="s">
        <v>13659</v>
      </c>
      <c r="C1040" s="1" t="s">
        <v>30479</v>
      </c>
      <c r="D1040" s="1" t="s">
        <v>52</v>
      </c>
      <c r="E1040" s="1" t="s">
        <v>67</v>
      </c>
      <c r="F1040" s="1" t="s">
        <v>82</v>
      </c>
      <c r="G1040" s="1" t="s">
        <v>83</v>
      </c>
      <c r="H1040" s="1" t="s">
        <v>143</v>
      </c>
      <c r="I1040" s="1" t="s">
        <v>144</v>
      </c>
      <c r="J1040" s="1" t="s">
        <v>24</v>
      </c>
      <c r="K1040" s="1" t="s">
        <v>14</v>
      </c>
      <c r="L1040" s="1">
        <v>1</v>
      </c>
      <c r="M1040" s="1">
        <v>160</v>
      </c>
      <c r="N1040" s="1">
        <v>10</v>
      </c>
      <c r="O1040" s="1">
        <v>16</v>
      </c>
      <c r="P1040" s="1">
        <v>30</v>
      </c>
      <c r="Q1040" s="1">
        <v>174</v>
      </c>
      <c r="R1040" s="1" t="s">
        <v>36</v>
      </c>
      <c r="S1040" s="1" t="s">
        <v>15736</v>
      </c>
      <c r="T1040" s="1">
        <f>Table3[[#This Row],[Unit_Price]]*Table3[[#This Row],[Quantity]]</f>
        <v>160</v>
      </c>
      <c r="U1040" s="1">
        <f>(SUM(Table3[[#This Row],[Gross_Sales]],Table3[[#This Row],[Delivery_Fee]])-Table3[[#This Row],[Discount_Amount]])</f>
        <v>174</v>
      </c>
    </row>
    <row r="1041" spans="1:21" ht="19.2" customHeight="1" x14ac:dyDescent="0.3">
      <c r="A1041" s="1" t="s">
        <v>15737</v>
      </c>
      <c r="B1041" s="1" t="s">
        <v>13659</v>
      </c>
      <c r="C1041" s="1" t="s">
        <v>30479</v>
      </c>
      <c r="D1041" s="1" t="s">
        <v>274</v>
      </c>
      <c r="E1041" s="1" t="s">
        <v>19</v>
      </c>
      <c r="F1041" s="1" t="s">
        <v>129</v>
      </c>
      <c r="G1041" s="1" t="s">
        <v>130</v>
      </c>
      <c r="H1041" s="1" t="s">
        <v>143</v>
      </c>
      <c r="I1041" s="1" t="s">
        <v>144</v>
      </c>
      <c r="J1041" s="1" t="s">
        <v>24</v>
      </c>
      <c r="K1041" s="1" t="s">
        <v>14</v>
      </c>
      <c r="L1041" s="1">
        <v>3</v>
      </c>
      <c r="M1041" s="1">
        <v>160</v>
      </c>
      <c r="N1041" s="1">
        <v>20</v>
      </c>
      <c r="O1041" s="1">
        <v>96</v>
      </c>
      <c r="P1041" s="1">
        <v>20</v>
      </c>
      <c r="Q1041" s="1">
        <v>404</v>
      </c>
      <c r="R1041" s="1" t="s">
        <v>36</v>
      </c>
      <c r="S1041" s="1" t="s">
        <v>15738</v>
      </c>
      <c r="T1041" s="1">
        <f>Table3[[#This Row],[Unit_Price]]*Table3[[#This Row],[Quantity]]</f>
        <v>480</v>
      </c>
      <c r="U1041" s="1">
        <f>(SUM(Table3[[#This Row],[Gross_Sales]],Table3[[#This Row],[Delivery_Fee]])-Table3[[#This Row],[Discount_Amount]])</f>
        <v>404</v>
      </c>
    </row>
    <row r="1042" spans="1:21" ht="19.2" customHeight="1" x14ac:dyDescent="0.3">
      <c r="A1042" s="1" t="s">
        <v>15739</v>
      </c>
      <c r="B1042" s="1" t="s">
        <v>13659</v>
      </c>
      <c r="C1042" s="1" t="s">
        <v>30479</v>
      </c>
      <c r="D1042" s="1" t="s">
        <v>2468</v>
      </c>
      <c r="E1042" s="1" t="s">
        <v>30</v>
      </c>
      <c r="F1042" s="1" t="s">
        <v>31</v>
      </c>
      <c r="G1042" s="1" t="s">
        <v>32</v>
      </c>
      <c r="H1042" s="1" t="s">
        <v>48</v>
      </c>
      <c r="I1042" s="1" t="s">
        <v>49</v>
      </c>
      <c r="J1042" s="1" t="s">
        <v>13</v>
      </c>
      <c r="K1042" s="1" t="s">
        <v>14</v>
      </c>
      <c r="L1042" s="1">
        <v>3</v>
      </c>
      <c r="M1042" s="1">
        <v>220</v>
      </c>
      <c r="N1042" s="1">
        <v>5</v>
      </c>
      <c r="O1042" s="1">
        <v>33</v>
      </c>
      <c r="P1042" s="1">
        <v>35</v>
      </c>
      <c r="Q1042" s="1">
        <v>662</v>
      </c>
      <c r="R1042" s="1" t="s">
        <v>26</v>
      </c>
      <c r="S1042" s="1" t="s">
        <v>15740</v>
      </c>
      <c r="T1042" s="1">
        <f>Table3[[#This Row],[Unit_Price]]*Table3[[#This Row],[Quantity]]</f>
        <v>660</v>
      </c>
      <c r="U1042" s="1">
        <f>(SUM(Table3[[#This Row],[Gross_Sales]],Table3[[#This Row],[Delivery_Fee]])-Table3[[#This Row],[Discount_Amount]])</f>
        <v>662</v>
      </c>
    </row>
    <row r="1043" spans="1:21" ht="19.2" customHeight="1" x14ac:dyDescent="0.3">
      <c r="A1043" s="1" t="s">
        <v>15741</v>
      </c>
      <c r="B1043" s="1" t="s">
        <v>13659</v>
      </c>
      <c r="C1043" s="1" t="s">
        <v>30479</v>
      </c>
      <c r="D1043" s="1" t="s">
        <v>227</v>
      </c>
      <c r="E1043" s="1" t="s">
        <v>67</v>
      </c>
      <c r="F1043" s="1" t="s">
        <v>109</v>
      </c>
      <c r="G1043" s="1" t="s">
        <v>110</v>
      </c>
      <c r="H1043" s="1" t="s">
        <v>84</v>
      </c>
      <c r="I1043" s="1" t="s">
        <v>85</v>
      </c>
      <c r="J1043" s="1" t="s">
        <v>86</v>
      </c>
      <c r="K1043" s="1" t="s">
        <v>14</v>
      </c>
      <c r="L1043" s="1">
        <v>3</v>
      </c>
      <c r="M1043" s="1">
        <v>100</v>
      </c>
      <c r="N1043" s="1">
        <v>15</v>
      </c>
      <c r="O1043" s="1">
        <v>45</v>
      </c>
      <c r="P1043" s="1">
        <v>25</v>
      </c>
      <c r="Q1043" s="1">
        <v>280</v>
      </c>
      <c r="R1043" s="1" t="s">
        <v>36</v>
      </c>
      <c r="S1043" s="1" t="s">
        <v>15742</v>
      </c>
      <c r="T1043" s="1">
        <f>Table3[[#This Row],[Unit_Price]]*Table3[[#This Row],[Quantity]]</f>
        <v>300</v>
      </c>
      <c r="U1043" s="1">
        <f>(SUM(Table3[[#This Row],[Gross_Sales]],Table3[[#This Row],[Delivery_Fee]])-Table3[[#This Row],[Discount_Amount]])</f>
        <v>280</v>
      </c>
    </row>
    <row r="1044" spans="1:21" ht="19.2" customHeight="1" x14ac:dyDescent="0.3">
      <c r="A1044" s="1" t="s">
        <v>15743</v>
      </c>
      <c r="B1044" s="1" t="s">
        <v>13659</v>
      </c>
      <c r="C1044" s="1" t="s">
        <v>30479</v>
      </c>
      <c r="D1044" s="1" t="s">
        <v>52</v>
      </c>
      <c r="E1044" s="1" t="s">
        <v>19</v>
      </c>
      <c r="F1044" s="1" t="s">
        <v>20</v>
      </c>
      <c r="G1044" s="1" t="s">
        <v>21</v>
      </c>
      <c r="H1044" s="1" t="s">
        <v>61</v>
      </c>
      <c r="I1044" s="1" t="s">
        <v>62</v>
      </c>
      <c r="J1044" s="1" t="s">
        <v>24</v>
      </c>
      <c r="K1044" s="1" t="s">
        <v>25</v>
      </c>
      <c r="L1044" s="1">
        <v>2</v>
      </c>
      <c r="M1044" s="1">
        <v>190</v>
      </c>
      <c r="N1044" s="1">
        <v>20</v>
      </c>
      <c r="O1044" s="1">
        <v>76</v>
      </c>
      <c r="P1044" s="1">
        <v>25</v>
      </c>
      <c r="Q1044" s="1">
        <v>329</v>
      </c>
      <c r="R1044" s="1" t="s">
        <v>15</v>
      </c>
      <c r="S1044" s="1" t="s">
        <v>15744</v>
      </c>
      <c r="T1044" s="1">
        <f>Table3[[#This Row],[Unit_Price]]*Table3[[#This Row],[Quantity]]</f>
        <v>380</v>
      </c>
      <c r="U1044" s="1">
        <f>(SUM(Table3[[#This Row],[Gross_Sales]],Table3[[#This Row],[Delivery_Fee]])-Table3[[#This Row],[Discount_Amount]])</f>
        <v>329</v>
      </c>
    </row>
    <row r="1045" spans="1:21" ht="19.2" customHeight="1" x14ac:dyDescent="0.3">
      <c r="A1045" s="1" t="s">
        <v>15745</v>
      </c>
      <c r="B1045" s="1" t="s">
        <v>13659</v>
      </c>
      <c r="C1045" s="1" t="s">
        <v>30479</v>
      </c>
      <c r="D1045" s="1" t="s">
        <v>1694</v>
      </c>
      <c r="E1045" s="1" t="s">
        <v>30</v>
      </c>
      <c r="F1045" s="1" t="s">
        <v>136</v>
      </c>
      <c r="G1045" s="1" t="s">
        <v>137</v>
      </c>
      <c r="H1045" s="1" t="s">
        <v>22</v>
      </c>
      <c r="I1045" s="1" t="s">
        <v>23</v>
      </c>
      <c r="J1045" s="1" t="s">
        <v>24</v>
      </c>
      <c r="K1045" s="1" t="s">
        <v>25</v>
      </c>
      <c r="L1045" s="1">
        <v>3</v>
      </c>
      <c r="M1045" s="1">
        <v>180</v>
      </c>
      <c r="N1045" s="1">
        <v>20</v>
      </c>
      <c r="O1045" s="1">
        <v>108</v>
      </c>
      <c r="P1045" s="1">
        <v>30</v>
      </c>
      <c r="Q1045" s="1">
        <v>462</v>
      </c>
      <c r="R1045" s="1" t="s">
        <v>63</v>
      </c>
      <c r="S1045" s="1" t="s">
        <v>15746</v>
      </c>
      <c r="T1045" s="1">
        <f>Table3[[#This Row],[Unit_Price]]*Table3[[#This Row],[Quantity]]</f>
        <v>540</v>
      </c>
      <c r="U1045" s="1">
        <f>(SUM(Table3[[#This Row],[Gross_Sales]],Table3[[#This Row],[Delivery_Fee]])-Table3[[#This Row],[Discount_Amount]])</f>
        <v>462</v>
      </c>
    </row>
    <row r="1046" spans="1:21" ht="19.2" customHeight="1" x14ac:dyDescent="0.3">
      <c r="A1046" s="1" t="s">
        <v>15747</v>
      </c>
      <c r="B1046" s="1" t="s">
        <v>13659</v>
      </c>
      <c r="C1046" s="1" t="s">
        <v>30479</v>
      </c>
      <c r="D1046" s="1" t="s">
        <v>1677</v>
      </c>
      <c r="E1046" s="1" t="s">
        <v>67</v>
      </c>
      <c r="F1046" s="1" t="s">
        <v>267</v>
      </c>
      <c r="G1046" s="1" t="s">
        <v>268</v>
      </c>
      <c r="H1046" s="1" t="s">
        <v>111</v>
      </c>
      <c r="I1046" s="1" t="s">
        <v>112</v>
      </c>
      <c r="J1046" s="1" t="s">
        <v>13</v>
      </c>
      <c r="K1046" s="1" t="s">
        <v>25</v>
      </c>
      <c r="L1046" s="1">
        <v>3</v>
      </c>
      <c r="M1046" s="1">
        <v>280</v>
      </c>
      <c r="N1046" s="1">
        <v>20</v>
      </c>
      <c r="O1046" s="1">
        <v>168</v>
      </c>
      <c r="P1046" s="1">
        <v>35</v>
      </c>
      <c r="Q1046" s="1">
        <v>707</v>
      </c>
      <c r="R1046" s="1" t="s">
        <v>26</v>
      </c>
      <c r="S1046" s="1" t="s">
        <v>15748</v>
      </c>
      <c r="T1046" s="1">
        <f>Table3[[#This Row],[Unit_Price]]*Table3[[#This Row],[Quantity]]</f>
        <v>840</v>
      </c>
      <c r="U1046" s="1">
        <f>(SUM(Table3[[#This Row],[Gross_Sales]],Table3[[#This Row],[Delivery_Fee]])-Table3[[#This Row],[Discount_Amount]])</f>
        <v>707</v>
      </c>
    </row>
    <row r="1047" spans="1:21" ht="19.2" customHeight="1" x14ac:dyDescent="0.3">
      <c r="A1047" s="1" t="s">
        <v>15749</v>
      </c>
      <c r="B1047" s="1" t="s">
        <v>13659</v>
      </c>
      <c r="C1047" s="1" t="s">
        <v>30479</v>
      </c>
      <c r="D1047" s="1" t="s">
        <v>851</v>
      </c>
      <c r="E1047" s="1" t="s">
        <v>67</v>
      </c>
      <c r="F1047" s="1" t="s">
        <v>267</v>
      </c>
      <c r="G1047" s="1" t="s">
        <v>268</v>
      </c>
      <c r="H1047" s="1" t="s">
        <v>40</v>
      </c>
      <c r="I1047" s="1" t="s">
        <v>41</v>
      </c>
      <c r="J1047" s="1" t="s">
        <v>13</v>
      </c>
      <c r="K1047" s="1" t="s">
        <v>25</v>
      </c>
      <c r="L1047" s="1">
        <v>2</v>
      </c>
      <c r="M1047" s="1">
        <v>170</v>
      </c>
      <c r="N1047" s="1">
        <v>5</v>
      </c>
      <c r="O1047" s="1">
        <v>17</v>
      </c>
      <c r="P1047" s="1">
        <v>30</v>
      </c>
      <c r="Q1047" s="1">
        <v>353</v>
      </c>
      <c r="R1047" s="1" t="s">
        <v>36</v>
      </c>
      <c r="S1047" s="1" t="s">
        <v>15750</v>
      </c>
      <c r="T1047" s="1">
        <f>Table3[[#This Row],[Unit_Price]]*Table3[[#This Row],[Quantity]]</f>
        <v>340</v>
      </c>
      <c r="U1047" s="1">
        <f>(SUM(Table3[[#This Row],[Gross_Sales]],Table3[[#This Row],[Delivery_Fee]])-Table3[[#This Row],[Discount_Amount]])</f>
        <v>353</v>
      </c>
    </row>
    <row r="1048" spans="1:21" ht="19.2" customHeight="1" x14ac:dyDescent="0.3">
      <c r="A1048" s="1" t="s">
        <v>15751</v>
      </c>
      <c r="B1048" s="1" t="s">
        <v>13659</v>
      </c>
      <c r="C1048" s="1" t="s">
        <v>30479</v>
      </c>
      <c r="D1048" s="1" t="s">
        <v>2468</v>
      </c>
      <c r="E1048" s="1" t="s">
        <v>8</v>
      </c>
      <c r="F1048" s="1" t="s">
        <v>9</v>
      </c>
      <c r="G1048" s="1" t="s">
        <v>10</v>
      </c>
      <c r="H1048" s="1" t="s">
        <v>131</v>
      </c>
      <c r="I1048" s="1" t="s">
        <v>132</v>
      </c>
      <c r="J1048" s="1" t="s">
        <v>57</v>
      </c>
      <c r="K1048" s="1" t="s">
        <v>25</v>
      </c>
      <c r="L1048" s="1">
        <v>4</v>
      </c>
      <c r="M1048" s="1">
        <v>220</v>
      </c>
      <c r="N1048" s="1">
        <v>10</v>
      </c>
      <c r="O1048" s="1">
        <v>88</v>
      </c>
      <c r="P1048" s="1">
        <v>20</v>
      </c>
      <c r="Q1048" s="1">
        <v>812</v>
      </c>
      <c r="R1048" s="1" t="s">
        <v>42</v>
      </c>
      <c r="S1048" s="1" t="s">
        <v>15752</v>
      </c>
      <c r="T1048" s="1">
        <f>Table3[[#This Row],[Unit_Price]]*Table3[[#This Row],[Quantity]]</f>
        <v>880</v>
      </c>
      <c r="U1048" s="1">
        <f>(SUM(Table3[[#This Row],[Gross_Sales]],Table3[[#This Row],[Delivery_Fee]])-Table3[[#This Row],[Discount_Amount]])</f>
        <v>812</v>
      </c>
    </row>
    <row r="1049" spans="1:21" ht="19.2" customHeight="1" x14ac:dyDescent="0.3">
      <c r="A1049" s="1" t="s">
        <v>15753</v>
      </c>
      <c r="B1049" s="1" t="s">
        <v>13659</v>
      </c>
      <c r="C1049" s="1" t="s">
        <v>30479</v>
      </c>
      <c r="D1049" s="1" t="s">
        <v>178</v>
      </c>
      <c r="E1049" s="1" t="s">
        <v>67</v>
      </c>
      <c r="F1049" s="1" t="s">
        <v>109</v>
      </c>
      <c r="G1049" s="1" t="s">
        <v>110</v>
      </c>
      <c r="H1049" s="1" t="s">
        <v>143</v>
      </c>
      <c r="I1049" s="1" t="s">
        <v>144</v>
      </c>
      <c r="J1049" s="1" t="s">
        <v>24</v>
      </c>
      <c r="K1049" s="1" t="s">
        <v>14</v>
      </c>
      <c r="L1049" s="1">
        <v>1</v>
      </c>
      <c r="M1049" s="1">
        <v>160</v>
      </c>
      <c r="N1049" s="1">
        <v>10</v>
      </c>
      <c r="O1049" s="1">
        <v>16</v>
      </c>
      <c r="P1049" s="1">
        <v>30</v>
      </c>
      <c r="Q1049" s="1">
        <v>174</v>
      </c>
      <c r="R1049" s="1" t="s">
        <v>15</v>
      </c>
      <c r="S1049" s="1" t="s">
        <v>15754</v>
      </c>
      <c r="T1049" s="1">
        <f>Table3[[#This Row],[Unit_Price]]*Table3[[#This Row],[Quantity]]</f>
        <v>160</v>
      </c>
      <c r="U1049" s="1">
        <f>(SUM(Table3[[#This Row],[Gross_Sales]],Table3[[#This Row],[Delivery_Fee]])-Table3[[#This Row],[Discount_Amount]])</f>
        <v>174</v>
      </c>
    </row>
    <row r="1050" spans="1:21" ht="19.2" customHeight="1" x14ac:dyDescent="0.3">
      <c r="A1050" s="1" t="s">
        <v>15755</v>
      </c>
      <c r="B1050" s="1" t="s">
        <v>13659</v>
      </c>
      <c r="C1050" s="1" t="s">
        <v>30479</v>
      </c>
      <c r="D1050" s="1" t="s">
        <v>1166</v>
      </c>
      <c r="E1050" s="1" t="s">
        <v>19</v>
      </c>
      <c r="F1050" s="1" t="s">
        <v>20</v>
      </c>
      <c r="G1050" s="1" t="s">
        <v>21</v>
      </c>
      <c r="H1050" s="1" t="s">
        <v>288</v>
      </c>
      <c r="I1050" s="1" t="s">
        <v>289</v>
      </c>
      <c r="J1050" s="1" t="s">
        <v>86</v>
      </c>
      <c r="K1050" s="1" t="s">
        <v>14</v>
      </c>
      <c r="L1050" s="1">
        <v>2</v>
      </c>
      <c r="M1050" s="1">
        <v>80</v>
      </c>
      <c r="N1050" s="1">
        <v>0</v>
      </c>
      <c r="O1050" s="1">
        <v>0</v>
      </c>
      <c r="P1050" s="1">
        <v>35</v>
      </c>
      <c r="Q1050" s="1">
        <v>195</v>
      </c>
      <c r="R1050" s="1" t="s">
        <v>36</v>
      </c>
      <c r="S1050" s="1" t="s">
        <v>15756</v>
      </c>
      <c r="T1050" s="1">
        <f>Table3[[#This Row],[Unit_Price]]*Table3[[#This Row],[Quantity]]</f>
        <v>160</v>
      </c>
      <c r="U1050" s="1">
        <f>(SUM(Table3[[#This Row],[Gross_Sales]],Table3[[#This Row],[Delivery_Fee]])-Table3[[#This Row],[Discount_Amount]])</f>
        <v>195</v>
      </c>
    </row>
    <row r="1051" spans="1:21" ht="19.2" customHeight="1" x14ac:dyDescent="0.3">
      <c r="A1051" s="1" t="s">
        <v>15757</v>
      </c>
      <c r="B1051" s="1" t="s">
        <v>13659</v>
      </c>
      <c r="C1051" s="1" t="s">
        <v>30479</v>
      </c>
      <c r="D1051" s="1" t="s">
        <v>236</v>
      </c>
      <c r="E1051" s="1" t="s">
        <v>19</v>
      </c>
      <c r="F1051" s="1" t="s">
        <v>93</v>
      </c>
      <c r="G1051" s="1" t="s">
        <v>94</v>
      </c>
      <c r="H1051" s="1" t="s">
        <v>143</v>
      </c>
      <c r="I1051" s="1" t="s">
        <v>144</v>
      </c>
      <c r="J1051" s="1" t="s">
        <v>24</v>
      </c>
      <c r="K1051" s="1" t="s">
        <v>14</v>
      </c>
      <c r="L1051" s="1">
        <v>2</v>
      </c>
      <c r="M1051" s="1">
        <v>160</v>
      </c>
      <c r="N1051" s="1">
        <v>15</v>
      </c>
      <c r="O1051" s="1">
        <v>48</v>
      </c>
      <c r="P1051" s="1">
        <v>20</v>
      </c>
      <c r="Q1051" s="1">
        <v>292</v>
      </c>
      <c r="R1051" s="1" t="s">
        <v>42</v>
      </c>
      <c r="S1051" s="1" t="s">
        <v>15758</v>
      </c>
      <c r="T1051" s="1">
        <f>Table3[[#This Row],[Unit_Price]]*Table3[[#This Row],[Quantity]]</f>
        <v>320</v>
      </c>
      <c r="U1051" s="1">
        <f>(SUM(Table3[[#This Row],[Gross_Sales]],Table3[[#This Row],[Delivery_Fee]])-Table3[[#This Row],[Discount_Amount]])</f>
        <v>292</v>
      </c>
    </row>
    <row r="1052" spans="1:21" ht="19.2" customHeight="1" x14ac:dyDescent="0.3">
      <c r="A1052" s="1" t="s">
        <v>15759</v>
      </c>
      <c r="B1052" s="1" t="s">
        <v>13659</v>
      </c>
      <c r="C1052" s="1" t="s">
        <v>30479</v>
      </c>
      <c r="D1052" s="1" t="s">
        <v>108</v>
      </c>
      <c r="E1052" s="1" t="s">
        <v>19</v>
      </c>
      <c r="F1052" s="1" t="s">
        <v>129</v>
      </c>
      <c r="G1052" s="1" t="s">
        <v>130</v>
      </c>
      <c r="H1052" s="1" t="s">
        <v>116</v>
      </c>
      <c r="I1052" s="1" t="s">
        <v>117</v>
      </c>
      <c r="J1052" s="1" t="s">
        <v>35</v>
      </c>
      <c r="K1052" s="1" t="s">
        <v>14</v>
      </c>
      <c r="L1052" s="1">
        <v>1</v>
      </c>
      <c r="M1052" s="1">
        <v>210</v>
      </c>
      <c r="N1052" s="1">
        <v>0</v>
      </c>
      <c r="O1052" s="1">
        <v>0</v>
      </c>
      <c r="P1052" s="1">
        <v>30</v>
      </c>
      <c r="Q1052" s="1">
        <v>240</v>
      </c>
      <c r="R1052" s="1" t="s">
        <v>26</v>
      </c>
      <c r="S1052" s="1" t="s">
        <v>15760</v>
      </c>
      <c r="T1052" s="1">
        <f>Table3[[#This Row],[Unit_Price]]*Table3[[#This Row],[Quantity]]</f>
        <v>210</v>
      </c>
      <c r="U1052" s="1">
        <f>(SUM(Table3[[#This Row],[Gross_Sales]],Table3[[#This Row],[Delivery_Fee]])-Table3[[#This Row],[Discount_Amount]])</f>
        <v>240</v>
      </c>
    </row>
    <row r="1053" spans="1:21" ht="19.2" customHeight="1" x14ac:dyDescent="0.3">
      <c r="A1053" s="1" t="s">
        <v>15761</v>
      </c>
      <c r="B1053" s="1" t="s">
        <v>13659</v>
      </c>
      <c r="C1053" s="1" t="s">
        <v>30479</v>
      </c>
      <c r="D1053" s="1" t="s">
        <v>620</v>
      </c>
      <c r="E1053" s="1" t="s">
        <v>8</v>
      </c>
      <c r="F1053" s="1" t="s">
        <v>9</v>
      </c>
      <c r="G1053" s="1" t="s">
        <v>10</v>
      </c>
      <c r="H1053" s="1" t="s">
        <v>143</v>
      </c>
      <c r="I1053" s="1" t="s">
        <v>144</v>
      </c>
      <c r="J1053" s="1" t="s">
        <v>24</v>
      </c>
      <c r="K1053" s="1" t="s">
        <v>14</v>
      </c>
      <c r="L1053" s="1">
        <v>4</v>
      </c>
      <c r="M1053" s="1">
        <v>160</v>
      </c>
      <c r="N1053" s="1">
        <v>10</v>
      </c>
      <c r="O1053" s="1">
        <v>64</v>
      </c>
      <c r="P1053" s="1">
        <v>25</v>
      </c>
      <c r="Q1053" s="1">
        <v>601</v>
      </c>
      <c r="R1053" s="1" t="s">
        <v>15</v>
      </c>
      <c r="S1053" s="1" t="s">
        <v>15762</v>
      </c>
      <c r="T1053" s="1">
        <f>Table3[[#This Row],[Unit_Price]]*Table3[[#This Row],[Quantity]]</f>
        <v>640</v>
      </c>
      <c r="U1053" s="1">
        <f>(SUM(Table3[[#This Row],[Gross_Sales]],Table3[[#This Row],[Delivery_Fee]])-Table3[[#This Row],[Discount_Amount]])</f>
        <v>601</v>
      </c>
    </row>
    <row r="1054" spans="1:21" ht="19.2" customHeight="1" x14ac:dyDescent="0.3">
      <c r="A1054" s="1" t="s">
        <v>15763</v>
      </c>
      <c r="B1054" s="1" t="s">
        <v>13659</v>
      </c>
      <c r="C1054" s="1" t="s">
        <v>30479</v>
      </c>
      <c r="D1054" s="1" t="s">
        <v>1557</v>
      </c>
      <c r="E1054" s="1" t="s">
        <v>67</v>
      </c>
      <c r="F1054" s="1" t="s">
        <v>109</v>
      </c>
      <c r="G1054" s="1" t="s">
        <v>110</v>
      </c>
      <c r="H1054" s="1" t="s">
        <v>70</v>
      </c>
      <c r="I1054" s="1" t="s">
        <v>71</v>
      </c>
      <c r="J1054" s="1" t="s">
        <v>13</v>
      </c>
      <c r="K1054" s="1" t="s">
        <v>14</v>
      </c>
      <c r="L1054" s="1">
        <v>4</v>
      </c>
      <c r="M1054" s="1">
        <v>130</v>
      </c>
      <c r="N1054" s="1">
        <v>10</v>
      </c>
      <c r="O1054" s="1">
        <v>52</v>
      </c>
      <c r="P1054" s="1">
        <v>30</v>
      </c>
      <c r="Q1054" s="1">
        <v>498</v>
      </c>
      <c r="R1054" s="1" t="s">
        <v>15</v>
      </c>
      <c r="S1054" s="1" t="s">
        <v>15764</v>
      </c>
      <c r="T1054" s="1">
        <f>Table3[[#This Row],[Unit_Price]]*Table3[[#This Row],[Quantity]]</f>
        <v>520</v>
      </c>
      <c r="U1054" s="1">
        <f>(SUM(Table3[[#This Row],[Gross_Sales]],Table3[[#This Row],[Delivery_Fee]])-Table3[[#This Row],[Discount_Amount]])</f>
        <v>498</v>
      </c>
    </row>
    <row r="1055" spans="1:21" ht="19.2" customHeight="1" x14ac:dyDescent="0.3">
      <c r="A1055" s="1" t="s">
        <v>15765</v>
      </c>
      <c r="B1055" s="1" t="s">
        <v>13659</v>
      </c>
      <c r="C1055" s="1" t="s">
        <v>30479</v>
      </c>
      <c r="D1055" s="1" t="s">
        <v>1602</v>
      </c>
      <c r="E1055" s="1" t="s">
        <v>30</v>
      </c>
      <c r="F1055" s="1" t="s">
        <v>53</v>
      </c>
      <c r="G1055" s="1" t="s">
        <v>54</v>
      </c>
      <c r="H1055" s="1" t="s">
        <v>84</v>
      </c>
      <c r="I1055" s="1" t="s">
        <v>85</v>
      </c>
      <c r="J1055" s="1" t="s">
        <v>86</v>
      </c>
      <c r="K1055" s="1" t="s">
        <v>14</v>
      </c>
      <c r="L1055" s="1">
        <v>4</v>
      </c>
      <c r="M1055" s="1">
        <v>100</v>
      </c>
      <c r="N1055" s="1">
        <v>20</v>
      </c>
      <c r="O1055" s="1">
        <v>80</v>
      </c>
      <c r="P1055" s="1">
        <v>35</v>
      </c>
      <c r="Q1055" s="1">
        <v>355</v>
      </c>
      <c r="R1055" s="1" t="s">
        <v>42</v>
      </c>
      <c r="S1055" s="1" t="s">
        <v>15766</v>
      </c>
      <c r="T1055" s="1">
        <f>Table3[[#This Row],[Unit_Price]]*Table3[[#This Row],[Quantity]]</f>
        <v>400</v>
      </c>
      <c r="U1055" s="1">
        <f>(SUM(Table3[[#This Row],[Gross_Sales]],Table3[[#This Row],[Delivery_Fee]])-Table3[[#This Row],[Discount_Amount]])</f>
        <v>355</v>
      </c>
    </row>
    <row r="1056" spans="1:21" ht="19.2" customHeight="1" x14ac:dyDescent="0.3">
      <c r="A1056" s="1" t="s">
        <v>15767</v>
      </c>
      <c r="B1056" s="1" t="s">
        <v>13659</v>
      </c>
      <c r="C1056" s="1" t="s">
        <v>30479</v>
      </c>
      <c r="D1056" s="1" t="s">
        <v>252</v>
      </c>
      <c r="E1056" s="1" t="s">
        <v>30</v>
      </c>
      <c r="F1056" s="1" t="s">
        <v>53</v>
      </c>
      <c r="G1056" s="1" t="s">
        <v>54</v>
      </c>
      <c r="H1056" s="1" t="s">
        <v>48</v>
      </c>
      <c r="I1056" s="1" t="s">
        <v>49</v>
      </c>
      <c r="J1056" s="1" t="s">
        <v>13</v>
      </c>
      <c r="K1056" s="1" t="s">
        <v>14</v>
      </c>
      <c r="L1056" s="1">
        <v>2</v>
      </c>
      <c r="M1056" s="1">
        <v>220</v>
      </c>
      <c r="N1056" s="1">
        <v>15</v>
      </c>
      <c r="O1056" s="1">
        <v>66</v>
      </c>
      <c r="P1056" s="1">
        <v>40</v>
      </c>
      <c r="Q1056" s="1">
        <v>414</v>
      </c>
      <c r="R1056" s="1" t="s">
        <v>26</v>
      </c>
      <c r="S1056" s="1" t="s">
        <v>15768</v>
      </c>
      <c r="T1056" s="1">
        <f>Table3[[#This Row],[Unit_Price]]*Table3[[#This Row],[Quantity]]</f>
        <v>440</v>
      </c>
      <c r="U1056" s="1">
        <f>(SUM(Table3[[#This Row],[Gross_Sales]],Table3[[#This Row],[Delivery_Fee]])-Table3[[#This Row],[Discount_Amount]])</f>
        <v>414</v>
      </c>
    </row>
    <row r="1057" spans="1:21" ht="19.2" customHeight="1" x14ac:dyDescent="0.3">
      <c r="A1057" s="1" t="s">
        <v>15769</v>
      </c>
      <c r="B1057" s="1" t="s">
        <v>13659</v>
      </c>
      <c r="C1057" s="1" t="s">
        <v>30479</v>
      </c>
      <c r="D1057" s="1" t="s">
        <v>1251</v>
      </c>
      <c r="E1057" s="1" t="s">
        <v>30</v>
      </c>
      <c r="F1057" s="1" t="s">
        <v>339</v>
      </c>
      <c r="G1057" s="1" t="s">
        <v>340</v>
      </c>
      <c r="H1057" s="1" t="s">
        <v>70</v>
      </c>
      <c r="I1057" s="1" t="s">
        <v>71</v>
      </c>
      <c r="J1057" s="1" t="s">
        <v>13</v>
      </c>
      <c r="K1057" s="1" t="s">
        <v>14</v>
      </c>
      <c r="L1057" s="1">
        <v>1</v>
      </c>
      <c r="M1057" s="1">
        <v>130</v>
      </c>
      <c r="N1057" s="1">
        <v>5</v>
      </c>
      <c r="O1057" s="1">
        <v>6.5</v>
      </c>
      <c r="P1057" s="1">
        <v>25</v>
      </c>
      <c r="Q1057" s="1">
        <v>148.5</v>
      </c>
      <c r="R1057" s="1" t="s">
        <v>15</v>
      </c>
      <c r="S1057" s="1" t="s">
        <v>15770</v>
      </c>
      <c r="T1057" s="1">
        <f>Table3[[#This Row],[Unit_Price]]*Table3[[#This Row],[Quantity]]</f>
        <v>130</v>
      </c>
      <c r="U1057" s="1">
        <f>(SUM(Table3[[#This Row],[Gross_Sales]],Table3[[#This Row],[Delivery_Fee]])-Table3[[#This Row],[Discount_Amount]])</f>
        <v>148.5</v>
      </c>
    </row>
    <row r="1058" spans="1:21" ht="19.2" customHeight="1" x14ac:dyDescent="0.3">
      <c r="A1058" s="1" t="s">
        <v>15771</v>
      </c>
      <c r="B1058" s="1" t="s">
        <v>13659</v>
      </c>
      <c r="C1058" s="1" t="s">
        <v>30479</v>
      </c>
      <c r="D1058" s="1" t="s">
        <v>821</v>
      </c>
      <c r="E1058" s="1" t="s">
        <v>19</v>
      </c>
      <c r="F1058" s="1" t="s">
        <v>75</v>
      </c>
      <c r="G1058" s="1" t="s">
        <v>76</v>
      </c>
      <c r="H1058" s="1" t="s">
        <v>77</v>
      </c>
      <c r="I1058" s="1" t="s">
        <v>78</v>
      </c>
      <c r="J1058" s="1" t="s">
        <v>24</v>
      </c>
      <c r="K1058" s="1" t="s">
        <v>14</v>
      </c>
      <c r="L1058" s="1">
        <v>1</v>
      </c>
      <c r="M1058" s="1">
        <v>150</v>
      </c>
      <c r="N1058" s="1">
        <v>15</v>
      </c>
      <c r="O1058" s="1">
        <v>22.5</v>
      </c>
      <c r="P1058" s="1">
        <v>20</v>
      </c>
      <c r="Q1058" s="1">
        <v>147.5</v>
      </c>
      <c r="R1058" s="1" t="s">
        <v>26</v>
      </c>
      <c r="S1058" s="1" t="s">
        <v>15772</v>
      </c>
      <c r="T1058" s="1">
        <f>Table3[[#This Row],[Unit_Price]]*Table3[[#This Row],[Quantity]]</f>
        <v>150</v>
      </c>
      <c r="U1058" s="1">
        <f>(SUM(Table3[[#This Row],[Gross_Sales]],Table3[[#This Row],[Delivery_Fee]])-Table3[[#This Row],[Discount_Amount]])</f>
        <v>147.5</v>
      </c>
    </row>
    <row r="1059" spans="1:21" ht="19.2" customHeight="1" x14ac:dyDescent="0.3">
      <c r="A1059" s="1" t="s">
        <v>15773</v>
      </c>
      <c r="B1059" s="1" t="s">
        <v>13659</v>
      </c>
      <c r="C1059" s="1" t="s">
        <v>30479</v>
      </c>
      <c r="D1059" s="1" t="s">
        <v>724</v>
      </c>
      <c r="E1059" s="1" t="s">
        <v>19</v>
      </c>
      <c r="F1059" s="1" t="s">
        <v>75</v>
      </c>
      <c r="G1059" s="1" t="s">
        <v>76</v>
      </c>
      <c r="H1059" s="1" t="s">
        <v>11</v>
      </c>
      <c r="I1059" s="1" t="s">
        <v>12</v>
      </c>
      <c r="J1059" s="1" t="s">
        <v>13</v>
      </c>
      <c r="K1059" s="1" t="s">
        <v>14</v>
      </c>
      <c r="L1059" s="1">
        <v>4</v>
      </c>
      <c r="M1059" s="1">
        <v>140</v>
      </c>
      <c r="N1059" s="1">
        <v>0</v>
      </c>
      <c r="O1059" s="1">
        <v>0</v>
      </c>
      <c r="P1059" s="1">
        <v>30</v>
      </c>
      <c r="Q1059" s="1">
        <v>590</v>
      </c>
      <c r="R1059" s="1" t="s">
        <v>42</v>
      </c>
      <c r="S1059" s="1" t="s">
        <v>15774</v>
      </c>
      <c r="T1059" s="1">
        <f>Table3[[#This Row],[Unit_Price]]*Table3[[#This Row],[Quantity]]</f>
        <v>560</v>
      </c>
      <c r="U1059" s="1">
        <f>(SUM(Table3[[#This Row],[Gross_Sales]],Table3[[#This Row],[Delivery_Fee]])-Table3[[#This Row],[Discount_Amount]])</f>
        <v>590</v>
      </c>
    </row>
    <row r="1060" spans="1:21" ht="19.2" customHeight="1" x14ac:dyDescent="0.3">
      <c r="A1060" s="1" t="s">
        <v>15775</v>
      </c>
      <c r="B1060" s="1" t="s">
        <v>13659</v>
      </c>
      <c r="C1060" s="1" t="s">
        <v>30479</v>
      </c>
      <c r="D1060" s="1" t="s">
        <v>224</v>
      </c>
      <c r="E1060" s="1" t="s">
        <v>8</v>
      </c>
      <c r="F1060" s="1" t="s">
        <v>9</v>
      </c>
      <c r="G1060" s="1" t="s">
        <v>10</v>
      </c>
      <c r="H1060" s="1" t="s">
        <v>22</v>
      </c>
      <c r="I1060" s="1" t="s">
        <v>23</v>
      </c>
      <c r="J1060" s="1" t="s">
        <v>24</v>
      </c>
      <c r="K1060" s="1" t="s">
        <v>25</v>
      </c>
      <c r="L1060" s="1">
        <v>3</v>
      </c>
      <c r="M1060" s="1">
        <v>180</v>
      </c>
      <c r="N1060" s="1">
        <v>0</v>
      </c>
      <c r="O1060" s="1">
        <v>0</v>
      </c>
      <c r="P1060" s="1">
        <v>30</v>
      </c>
      <c r="Q1060" s="1">
        <v>570</v>
      </c>
      <c r="R1060" s="1" t="s">
        <v>42</v>
      </c>
      <c r="S1060" s="1" t="s">
        <v>15776</v>
      </c>
      <c r="T1060" s="1">
        <f>Table3[[#This Row],[Unit_Price]]*Table3[[#This Row],[Quantity]]</f>
        <v>540</v>
      </c>
      <c r="U1060" s="1">
        <f>(SUM(Table3[[#This Row],[Gross_Sales]],Table3[[#This Row],[Delivery_Fee]])-Table3[[#This Row],[Discount_Amount]])</f>
        <v>570</v>
      </c>
    </row>
    <row r="1061" spans="1:21" ht="19.2" customHeight="1" x14ac:dyDescent="0.3">
      <c r="A1061" s="1" t="s">
        <v>15777</v>
      </c>
      <c r="B1061" s="1" t="s">
        <v>13659</v>
      </c>
      <c r="C1061" s="1" t="s">
        <v>30479</v>
      </c>
      <c r="D1061" s="1" t="s">
        <v>939</v>
      </c>
      <c r="E1061" s="1" t="s">
        <v>8</v>
      </c>
      <c r="F1061" s="1" t="s">
        <v>82</v>
      </c>
      <c r="G1061" s="1" t="s">
        <v>83</v>
      </c>
      <c r="H1061" s="1" t="s">
        <v>84</v>
      </c>
      <c r="I1061" s="1" t="s">
        <v>85</v>
      </c>
      <c r="J1061" s="1" t="s">
        <v>86</v>
      </c>
      <c r="K1061" s="1" t="s">
        <v>14</v>
      </c>
      <c r="L1061" s="1">
        <v>1</v>
      </c>
      <c r="M1061" s="1">
        <v>100</v>
      </c>
      <c r="N1061" s="1">
        <v>5</v>
      </c>
      <c r="O1061" s="1">
        <v>5</v>
      </c>
      <c r="P1061" s="1">
        <v>40</v>
      </c>
      <c r="Q1061" s="1">
        <v>135</v>
      </c>
      <c r="R1061" s="1" t="s">
        <v>63</v>
      </c>
      <c r="S1061" s="1" t="s">
        <v>15778</v>
      </c>
      <c r="T1061" s="1">
        <f>Table3[[#This Row],[Unit_Price]]*Table3[[#This Row],[Quantity]]</f>
        <v>100</v>
      </c>
      <c r="U1061" s="1">
        <f>(SUM(Table3[[#This Row],[Gross_Sales]],Table3[[#This Row],[Delivery_Fee]])-Table3[[#This Row],[Discount_Amount]])</f>
        <v>135</v>
      </c>
    </row>
    <row r="1062" spans="1:21" ht="19.2" customHeight="1" x14ac:dyDescent="0.3">
      <c r="A1062" s="1" t="s">
        <v>15779</v>
      </c>
      <c r="B1062" s="1" t="s">
        <v>13659</v>
      </c>
      <c r="C1062" s="1" t="s">
        <v>30479</v>
      </c>
      <c r="D1062" s="1" t="s">
        <v>5011</v>
      </c>
      <c r="E1062" s="1" t="s">
        <v>30</v>
      </c>
      <c r="F1062" s="1" t="s">
        <v>136</v>
      </c>
      <c r="G1062" s="1" t="s">
        <v>137</v>
      </c>
      <c r="H1062" s="1" t="s">
        <v>84</v>
      </c>
      <c r="I1062" s="1" t="s">
        <v>85</v>
      </c>
      <c r="J1062" s="1" t="s">
        <v>86</v>
      </c>
      <c r="K1062" s="1" t="s">
        <v>14</v>
      </c>
      <c r="L1062" s="1">
        <v>1</v>
      </c>
      <c r="M1062" s="1">
        <v>100</v>
      </c>
      <c r="N1062" s="1">
        <v>15</v>
      </c>
      <c r="O1062" s="1">
        <v>15</v>
      </c>
      <c r="P1062" s="1">
        <v>40</v>
      </c>
      <c r="Q1062" s="1">
        <v>125</v>
      </c>
      <c r="R1062" s="1" t="s">
        <v>15</v>
      </c>
      <c r="S1062" s="1" t="s">
        <v>15780</v>
      </c>
      <c r="T1062" s="1">
        <f>Table3[[#This Row],[Unit_Price]]*Table3[[#This Row],[Quantity]]</f>
        <v>100</v>
      </c>
      <c r="U1062" s="1">
        <f>(SUM(Table3[[#This Row],[Gross_Sales]],Table3[[#This Row],[Delivery_Fee]])-Table3[[#This Row],[Discount_Amount]])</f>
        <v>125</v>
      </c>
    </row>
    <row r="1063" spans="1:21" ht="19.2" customHeight="1" x14ac:dyDescent="0.3">
      <c r="A1063" s="1" t="s">
        <v>15781</v>
      </c>
      <c r="B1063" s="1" t="s">
        <v>13659</v>
      </c>
      <c r="C1063" s="1" t="s">
        <v>30479</v>
      </c>
      <c r="D1063" s="1" t="s">
        <v>1964</v>
      </c>
      <c r="E1063" s="1" t="s">
        <v>67</v>
      </c>
      <c r="F1063" s="1" t="s">
        <v>174</v>
      </c>
      <c r="G1063" s="1" t="s">
        <v>175</v>
      </c>
      <c r="H1063" s="1" t="s">
        <v>11</v>
      </c>
      <c r="I1063" s="1" t="s">
        <v>12</v>
      </c>
      <c r="J1063" s="1" t="s">
        <v>13</v>
      </c>
      <c r="K1063" s="1" t="s">
        <v>14</v>
      </c>
      <c r="L1063" s="1">
        <v>3</v>
      </c>
      <c r="M1063" s="1">
        <v>140</v>
      </c>
      <c r="N1063" s="1">
        <v>15</v>
      </c>
      <c r="O1063" s="1">
        <v>63</v>
      </c>
      <c r="P1063" s="1">
        <v>20</v>
      </c>
      <c r="Q1063" s="1">
        <v>377</v>
      </c>
      <c r="R1063" s="1" t="s">
        <v>36</v>
      </c>
      <c r="S1063" s="1" t="s">
        <v>15782</v>
      </c>
      <c r="T1063" s="1">
        <f>Table3[[#This Row],[Unit_Price]]*Table3[[#This Row],[Quantity]]</f>
        <v>420</v>
      </c>
      <c r="U1063" s="1">
        <f>(SUM(Table3[[#This Row],[Gross_Sales]],Table3[[#This Row],[Delivery_Fee]])-Table3[[#This Row],[Discount_Amount]])</f>
        <v>377</v>
      </c>
    </row>
    <row r="1064" spans="1:21" ht="19.2" customHeight="1" x14ac:dyDescent="0.3">
      <c r="A1064" s="1" t="s">
        <v>15783</v>
      </c>
      <c r="B1064" s="1" t="s">
        <v>13659</v>
      </c>
      <c r="C1064" s="1" t="s">
        <v>30479</v>
      </c>
      <c r="D1064" s="1" t="s">
        <v>1562</v>
      </c>
      <c r="E1064" s="1" t="s">
        <v>30</v>
      </c>
      <c r="F1064" s="1" t="s">
        <v>187</v>
      </c>
      <c r="G1064" s="1" t="s">
        <v>188</v>
      </c>
      <c r="H1064" s="1" t="s">
        <v>84</v>
      </c>
      <c r="I1064" s="1" t="s">
        <v>85</v>
      </c>
      <c r="J1064" s="1" t="s">
        <v>86</v>
      </c>
      <c r="K1064" s="1" t="s">
        <v>14</v>
      </c>
      <c r="L1064" s="1">
        <v>1</v>
      </c>
      <c r="M1064" s="1">
        <v>100</v>
      </c>
      <c r="N1064" s="1">
        <v>10</v>
      </c>
      <c r="O1064" s="1">
        <v>10</v>
      </c>
      <c r="P1064" s="1">
        <v>40</v>
      </c>
      <c r="Q1064" s="1">
        <v>130</v>
      </c>
      <c r="R1064" s="1" t="s">
        <v>63</v>
      </c>
      <c r="S1064" s="1" t="s">
        <v>15784</v>
      </c>
      <c r="T1064" s="1">
        <f>Table3[[#This Row],[Unit_Price]]*Table3[[#This Row],[Quantity]]</f>
        <v>100</v>
      </c>
      <c r="U1064" s="1">
        <f>(SUM(Table3[[#This Row],[Gross_Sales]],Table3[[#This Row],[Delivery_Fee]])-Table3[[#This Row],[Discount_Amount]])</f>
        <v>130</v>
      </c>
    </row>
    <row r="1065" spans="1:21" ht="19.2" customHeight="1" x14ac:dyDescent="0.3">
      <c r="A1065" s="1" t="s">
        <v>15785</v>
      </c>
      <c r="B1065" s="1" t="s">
        <v>13659</v>
      </c>
      <c r="C1065" s="1" t="s">
        <v>30479</v>
      </c>
      <c r="D1065" s="1" t="s">
        <v>2279</v>
      </c>
      <c r="E1065" s="1" t="s">
        <v>30</v>
      </c>
      <c r="F1065" s="1" t="s">
        <v>339</v>
      </c>
      <c r="G1065" s="1" t="s">
        <v>340</v>
      </c>
      <c r="H1065" s="1" t="s">
        <v>111</v>
      </c>
      <c r="I1065" s="1" t="s">
        <v>112</v>
      </c>
      <c r="J1065" s="1" t="s">
        <v>13</v>
      </c>
      <c r="K1065" s="1" t="s">
        <v>25</v>
      </c>
      <c r="L1065" s="1">
        <v>3</v>
      </c>
      <c r="M1065" s="1">
        <v>280</v>
      </c>
      <c r="N1065" s="1">
        <v>15</v>
      </c>
      <c r="O1065" s="1">
        <v>126</v>
      </c>
      <c r="P1065" s="1">
        <v>40</v>
      </c>
      <c r="Q1065" s="1">
        <v>754</v>
      </c>
      <c r="R1065" s="1" t="s">
        <v>36</v>
      </c>
      <c r="S1065" s="1" t="s">
        <v>15786</v>
      </c>
      <c r="T1065" s="1">
        <f>Table3[[#This Row],[Unit_Price]]*Table3[[#This Row],[Quantity]]</f>
        <v>840</v>
      </c>
      <c r="U1065" s="1">
        <f>(SUM(Table3[[#This Row],[Gross_Sales]],Table3[[#This Row],[Delivery_Fee]])-Table3[[#This Row],[Discount_Amount]])</f>
        <v>754</v>
      </c>
    </row>
    <row r="1066" spans="1:21" ht="19.2" customHeight="1" x14ac:dyDescent="0.3">
      <c r="A1066" s="1" t="s">
        <v>15787</v>
      </c>
      <c r="B1066" s="1" t="s">
        <v>13659</v>
      </c>
      <c r="C1066" s="1" t="s">
        <v>30479</v>
      </c>
      <c r="D1066" s="1" t="s">
        <v>158</v>
      </c>
      <c r="E1066" s="1" t="s">
        <v>19</v>
      </c>
      <c r="F1066" s="1" t="s">
        <v>46</v>
      </c>
      <c r="G1066" s="1" t="s">
        <v>47</v>
      </c>
      <c r="H1066" s="1" t="s">
        <v>77</v>
      </c>
      <c r="I1066" s="1" t="s">
        <v>78</v>
      </c>
      <c r="J1066" s="1" t="s">
        <v>24</v>
      </c>
      <c r="K1066" s="1" t="s">
        <v>14</v>
      </c>
      <c r="L1066" s="1">
        <v>1</v>
      </c>
      <c r="M1066" s="1">
        <v>150</v>
      </c>
      <c r="N1066" s="1">
        <v>15</v>
      </c>
      <c r="O1066" s="1">
        <v>22.5</v>
      </c>
      <c r="P1066" s="1">
        <v>40</v>
      </c>
      <c r="Q1066" s="1">
        <v>167.5</v>
      </c>
      <c r="R1066" s="1" t="s">
        <v>15</v>
      </c>
      <c r="S1066" s="1" t="s">
        <v>15788</v>
      </c>
      <c r="T1066" s="1">
        <f>Table3[[#This Row],[Unit_Price]]*Table3[[#This Row],[Quantity]]</f>
        <v>150</v>
      </c>
      <c r="U1066" s="1">
        <f>(SUM(Table3[[#This Row],[Gross_Sales]],Table3[[#This Row],[Delivery_Fee]])-Table3[[#This Row],[Discount_Amount]])</f>
        <v>167.5</v>
      </c>
    </row>
    <row r="1067" spans="1:21" ht="19.2" customHeight="1" x14ac:dyDescent="0.3">
      <c r="A1067" s="1" t="s">
        <v>15789</v>
      </c>
      <c r="B1067" s="1" t="s">
        <v>13659</v>
      </c>
      <c r="C1067" s="1" t="s">
        <v>30479</v>
      </c>
      <c r="D1067" s="1" t="s">
        <v>5011</v>
      </c>
      <c r="E1067" s="1" t="s">
        <v>67</v>
      </c>
      <c r="F1067" s="1" t="s">
        <v>151</v>
      </c>
      <c r="G1067" s="1" t="s">
        <v>152</v>
      </c>
      <c r="H1067" s="1" t="s">
        <v>116</v>
      </c>
      <c r="I1067" s="1" t="s">
        <v>117</v>
      </c>
      <c r="J1067" s="1" t="s">
        <v>35</v>
      </c>
      <c r="K1067" s="1" t="s">
        <v>14</v>
      </c>
      <c r="L1067" s="1">
        <v>4</v>
      </c>
      <c r="M1067" s="1">
        <v>210</v>
      </c>
      <c r="N1067" s="1">
        <v>0</v>
      </c>
      <c r="O1067" s="1">
        <v>0</v>
      </c>
      <c r="P1067" s="1">
        <v>20</v>
      </c>
      <c r="Q1067" s="1">
        <v>860</v>
      </c>
      <c r="R1067" s="1" t="s">
        <v>36</v>
      </c>
      <c r="S1067" s="1" t="s">
        <v>15790</v>
      </c>
      <c r="T1067" s="1">
        <f>Table3[[#This Row],[Unit_Price]]*Table3[[#This Row],[Quantity]]</f>
        <v>840</v>
      </c>
      <c r="U1067" s="1">
        <f>(SUM(Table3[[#This Row],[Gross_Sales]],Table3[[#This Row],[Delivery_Fee]])-Table3[[#This Row],[Discount_Amount]])</f>
        <v>860</v>
      </c>
    </row>
    <row r="1068" spans="1:21" ht="19.2" customHeight="1" x14ac:dyDescent="0.3">
      <c r="A1068" s="1" t="s">
        <v>15791</v>
      </c>
      <c r="B1068" s="1" t="s">
        <v>13659</v>
      </c>
      <c r="C1068" s="1" t="s">
        <v>30479</v>
      </c>
      <c r="D1068" s="1" t="s">
        <v>81</v>
      </c>
      <c r="E1068" s="1" t="s">
        <v>19</v>
      </c>
      <c r="F1068" s="1" t="s">
        <v>141</v>
      </c>
      <c r="G1068" s="1" t="s">
        <v>142</v>
      </c>
      <c r="H1068" s="1" t="s">
        <v>143</v>
      </c>
      <c r="I1068" s="1" t="s">
        <v>144</v>
      </c>
      <c r="J1068" s="1" t="s">
        <v>24</v>
      </c>
      <c r="K1068" s="1" t="s">
        <v>14</v>
      </c>
      <c r="L1068" s="1">
        <v>1</v>
      </c>
      <c r="M1068" s="1">
        <v>160</v>
      </c>
      <c r="N1068" s="1">
        <v>5</v>
      </c>
      <c r="O1068" s="1">
        <v>8</v>
      </c>
      <c r="P1068" s="1">
        <v>25</v>
      </c>
      <c r="Q1068" s="1">
        <v>177</v>
      </c>
      <c r="R1068" s="1" t="s">
        <v>42</v>
      </c>
      <c r="S1068" s="1" t="s">
        <v>15792</v>
      </c>
      <c r="T1068" s="1">
        <f>Table3[[#This Row],[Unit_Price]]*Table3[[#This Row],[Quantity]]</f>
        <v>160</v>
      </c>
      <c r="U1068" s="1">
        <f>(SUM(Table3[[#This Row],[Gross_Sales]],Table3[[#This Row],[Delivery_Fee]])-Table3[[#This Row],[Discount_Amount]])</f>
        <v>177</v>
      </c>
    </row>
    <row r="1069" spans="1:21" ht="19.2" customHeight="1" x14ac:dyDescent="0.3">
      <c r="A1069" s="1" t="s">
        <v>15793</v>
      </c>
      <c r="B1069" s="1" t="s">
        <v>13659</v>
      </c>
      <c r="C1069" s="1" t="s">
        <v>30479</v>
      </c>
      <c r="D1069" s="1" t="s">
        <v>1115</v>
      </c>
      <c r="E1069" s="1" t="s">
        <v>67</v>
      </c>
      <c r="F1069" s="1" t="s">
        <v>129</v>
      </c>
      <c r="G1069" s="1" t="s">
        <v>130</v>
      </c>
      <c r="H1069" s="1" t="s">
        <v>111</v>
      </c>
      <c r="I1069" s="1" t="s">
        <v>112</v>
      </c>
      <c r="J1069" s="1" t="s">
        <v>13</v>
      </c>
      <c r="K1069" s="1" t="s">
        <v>25</v>
      </c>
      <c r="L1069" s="1">
        <v>1</v>
      </c>
      <c r="M1069" s="1">
        <v>280</v>
      </c>
      <c r="N1069" s="1">
        <v>5</v>
      </c>
      <c r="O1069" s="1">
        <v>14</v>
      </c>
      <c r="P1069" s="1">
        <v>40</v>
      </c>
      <c r="Q1069" s="1">
        <v>306</v>
      </c>
      <c r="R1069" s="1" t="s">
        <v>15</v>
      </c>
      <c r="S1069" s="1" t="s">
        <v>15794</v>
      </c>
      <c r="T1069" s="1">
        <f>Table3[[#This Row],[Unit_Price]]*Table3[[#This Row],[Quantity]]</f>
        <v>280</v>
      </c>
      <c r="U1069" s="1">
        <f>(SUM(Table3[[#This Row],[Gross_Sales]],Table3[[#This Row],[Delivery_Fee]])-Table3[[#This Row],[Discount_Amount]])</f>
        <v>306</v>
      </c>
    </row>
    <row r="1070" spans="1:21" ht="19.2" customHeight="1" x14ac:dyDescent="0.3">
      <c r="A1070" s="1" t="s">
        <v>15795</v>
      </c>
      <c r="B1070" s="1" t="s">
        <v>13659</v>
      </c>
      <c r="C1070" s="1" t="s">
        <v>30479</v>
      </c>
      <c r="D1070" s="1" t="s">
        <v>1153</v>
      </c>
      <c r="E1070" s="1" t="s">
        <v>30</v>
      </c>
      <c r="F1070" s="1" t="s">
        <v>151</v>
      </c>
      <c r="G1070" s="1" t="s">
        <v>152</v>
      </c>
      <c r="H1070" s="1" t="s">
        <v>61</v>
      </c>
      <c r="I1070" s="1" t="s">
        <v>62</v>
      </c>
      <c r="J1070" s="1" t="s">
        <v>24</v>
      </c>
      <c r="K1070" s="1" t="s">
        <v>25</v>
      </c>
      <c r="L1070" s="1">
        <v>2</v>
      </c>
      <c r="M1070" s="1">
        <v>190</v>
      </c>
      <c r="N1070" s="1">
        <v>5</v>
      </c>
      <c r="O1070" s="1">
        <v>19</v>
      </c>
      <c r="P1070" s="1">
        <v>20</v>
      </c>
      <c r="Q1070" s="1">
        <v>381</v>
      </c>
      <c r="R1070" s="1" t="s">
        <v>15</v>
      </c>
      <c r="S1070" s="1" t="s">
        <v>15796</v>
      </c>
      <c r="T1070" s="1">
        <f>Table3[[#This Row],[Unit_Price]]*Table3[[#This Row],[Quantity]]</f>
        <v>380</v>
      </c>
      <c r="U1070" s="1">
        <f>(SUM(Table3[[#This Row],[Gross_Sales]],Table3[[#This Row],[Delivery_Fee]])-Table3[[#This Row],[Discount_Amount]])</f>
        <v>381</v>
      </c>
    </row>
    <row r="1071" spans="1:21" ht="19.2" customHeight="1" x14ac:dyDescent="0.3">
      <c r="A1071" s="1" t="s">
        <v>15797</v>
      </c>
      <c r="B1071" s="1" t="s">
        <v>13659</v>
      </c>
      <c r="C1071" s="1" t="s">
        <v>30479</v>
      </c>
      <c r="D1071" s="1" t="s">
        <v>456</v>
      </c>
      <c r="E1071" s="1" t="s">
        <v>30</v>
      </c>
      <c r="F1071" s="1" t="s">
        <v>31</v>
      </c>
      <c r="G1071" s="1" t="s">
        <v>32</v>
      </c>
      <c r="H1071" s="1" t="s">
        <v>143</v>
      </c>
      <c r="I1071" s="1" t="s">
        <v>144</v>
      </c>
      <c r="J1071" s="1" t="s">
        <v>24</v>
      </c>
      <c r="K1071" s="1" t="s">
        <v>14</v>
      </c>
      <c r="L1071" s="1">
        <v>2</v>
      </c>
      <c r="M1071" s="1">
        <v>160</v>
      </c>
      <c r="N1071" s="1">
        <v>20</v>
      </c>
      <c r="O1071" s="1">
        <v>64</v>
      </c>
      <c r="P1071" s="1">
        <v>40</v>
      </c>
      <c r="Q1071" s="1">
        <v>296</v>
      </c>
      <c r="R1071" s="1" t="s">
        <v>42</v>
      </c>
      <c r="S1071" s="1" t="s">
        <v>15798</v>
      </c>
      <c r="T1071" s="1">
        <f>Table3[[#This Row],[Unit_Price]]*Table3[[#This Row],[Quantity]]</f>
        <v>320</v>
      </c>
      <c r="U1071" s="1">
        <f>(SUM(Table3[[#This Row],[Gross_Sales]],Table3[[#This Row],[Delivery_Fee]])-Table3[[#This Row],[Discount_Amount]])</f>
        <v>296</v>
      </c>
    </row>
    <row r="1072" spans="1:21" ht="19.2" customHeight="1" x14ac:dyDescent="0.3">
      <c r="A1072" s="1" t="s">
        <v>15799</v>
      </c>
      <c r="B1072" s="1" t="s">
        <v>13659</v>
      </c>
      <c r="C1072" s="1" t="s">
        <v>30479</v>
      </c>
      <c r="D1072" s="1" t="s">
        <v>648</v>
      </c>
      <c r="E1072" s="1" t="s">
        <v>19</v>
      </c>
      <c r="F1072" s="1" t="s">
        <v>109</v>
      </c>
      <c r="G1072" s="1" t="s">
        <v>110</v>
      </c>
      <c r="H1072" s="1" t="s">
        <v>111</v>
      </c>
      <c r="I1072" s="1" t="s">
        <v>112</v>
      </c>
      <c r="J1072" s="1" t="s">
        <v>13</v>
      </c>
      <c r="K1072" s="1" t="s">
        <v>25</v>
      </c>
      <c r="L1072" s="1">
        <v>1</v>
      </c>
      <c r="M1072" s="1">
        <v>280</v>
      </c>
      <c r="N1072" s="1">
        <v>5</v>
      </c>
      <c r="O1072" s="1">
        <v>14</v>
      </c>
      <c r="P1072" s="1">
        <v>40</v>
      </c>
      <c r="Q1072" s="1">
        <v>306</v>
      </c>
      <c r="R1072" s="1" t="s">
        <v>26</v>
      </c>
      <c r="S1072" s="1" t="s">
        <v>15800</v>
      </c>
      <c r="T1072" s="1">
        <f>Table3[[#This Row],[Unit_Price]]*Table3[[#This Row],[Quantity]]</f>
        <v>280</v>
      </c>
      <c r="U1072" s="1">
        <f>(SUM(Table3[[#This Row],[Gross_Sales]],Table3[[#This Row],[Delivery_Fee]])-Table3[[#This Row],[Discount_Amount]])</f>
        <v>306</v>
      </c>
    </row>
    <row r="1073" spans="1:21" ht="19.2" customHeight="1" x14ac:dyDescent="0.3">
      <c r="A1073" s="1" t="s">
        <v>15801</v>
      </c>
      <c r="B1073" s="1" t="s">
        <v>13659</v>
      </c>
      <c r="C1073" s="1" t="s">
        <v>30479</v>
      </c>
      <c r="D1073" s="1" t="s">
        <v>2572</v>
      </c>
      <c r="E1073" s="1" t="s">
        <v>19</v>
      </c>
      <c r="F1073" s="1" t="s">
        <v>75</v>
      </c>
      <c r="G1073" s="1" t="s">
        <v>76</v>
      </c>
      <c r="H1073" s="1" t="s">
        <v>40</v>
      </c>
      <c r="I1073" s="1" t="s">
        <v>41</v>
      </c>
      <c r="J1073" s="1" t="s">
        <v>13</v>
      </c>
      <c r="K1073" s="1" t="s">
        <v>25</v>
      </c>
      <c r="L1073" s="1">
        <v>4</v>
      </c>
      <c r="M1073" s="1">
        <v>170</v>
      </c>
      <c r="N1073" s="1">
        <v>20</v>
      </c>
      <c r="O1073" s="1">
        <v>136</v>
      </c>
      <c r="P1073" s="1">
        <v>25</v>
      </c>
      <c r="Q1073" s="1">
        <v>569</v>
      </c>
      <c r="R1073" s="1" t="s">
        <v>63</v>
      </c>
      <c r="S1073" s="1" t="s">
        <v>15802</v>
      </c>
      <c r="T1073" s="1">
        <f>Table3[[#This Row],[Unit_Price]]*Table3[[#This Row],[Quantity]]</f>
        <v>680</v>
      </c>
      <c r="U1073" s="1">
        <f>(SUM(Table3[[#This Row],[Gross_Sales]],Table3[[#This Row],[Delivery_Fee]])-Table3[[#This Row],[Discount_Amount]])</f>
        <v>569</v>
      </c>
    </row>
    <row r="1074" spans="1:21" ht="19.2" customHeight="1" x14ac:dyDescent="0.3">
      <c r="A1074" s="1" t="s">
        <v>15803</v>
      </c>
      <c r="B1074" s="1" t="s">
        <v>13659</v>
      </c>
      <c r="C1074" s="1" t="s">
        <v>30479</v>
      </c>
      <c r="D1074" s="1" t="s">
        <v>956</v>
      </c>
      <c r="E1074" s="1" t="s">
        <v>67</v>
      </c>
      <c r="F1074" s="1" t="s">
        <v>267</v>
      </c>
      <c r="G1074" s="1" t="s">
        <v>268</v>
      </c>
      <c r="H1074" s="1" t="s">
        <v>288</v>
      </c>
      <c r="I1074" s="1" t="s">
        <v>289</v>
      </c>
      <c r="J1074" s="1" t="s">
        <v>86</v>
      </c>
      <c r="K1074" s="1" t="s">
        <v>14</v>
      </c>
      <c r="L1074" s="1">
        <v>2</v>
      </c>
      <c r="M1074" s="1">
        <v>80</v>
      </c>
      <c r="N1074" s="1">
        <v>5</v>
      </c>
      <c r="O1074" s="1">
        <v>8</v>
      </c>
      <c r="P1074" s="1">
        <v>35</v>
      </c>
      <c r="Q1074" s="1">
        <v>187</v>
      </c>
      <c r="R1074" s="1" t="s">
        <v>63</v>
      </c>
      <c r="S1074" s="1" t="s">
        <v>15804</v>
      </c>
      <c r="T1074" s="1">
        <f>Table3[[#This Row],[Unit_Price]]*Table3[[#This Row],[Quantity]]</f>
        <v>160</v>
      </c>
      <c r="U1074" s="1">
        <f>(SUM(Table3[[#This Row],[Gross_Sales]],Table3[[#This Row],[Delivery_Fee]])-Table3[[#This Row],[Discount_Amount]])</f>
        <v>187</v>
      </c>
    </row>
    <row r="1075" spans="1:21" ht="19.2" customHeight="1" x14ac:dyDescent="0.3">
      <c r="A1075" s="1" t="s">
        <v>15805</v>
      </c>
      <c r="B1075" s="1" t="s">
        <v>13659</v>
      </c>
      <c r="C1075" s="1" t="s">
        <v>30479</v>
      </c>
      <c r="D1075" s="1" t="s">
        <v>1280</v>
      </c>
      <c r="E1075" s="1" t="s">
        <v>19</v>
      </c>
      <c r="F1075" s="1" t="s">
        <v>20</v>
      </c>
      <c r="G1075" s="1" t="s">
        <v>21</v>
      </c>
      <c r="H1075" s="1" t="s">
        <v>61</v>
      </c>
      <c r="I1075" s="1" t="s">
        <v>62</v>
      </c>
      <c r="J1075" s="1" t="s">
        <v>24</v>
      </c>
      <c r="K1075" s="1" t="s">
        <v>25</v>
      </c>
      <c r="L1075" s="1">
        <v>4</v>
      </c>
      <c r="M1075" s="1">
        <v>190</v>
      </c>
      <c r="N1075" s="1">
        <v>15</v>
      </c>
      <c r="O1075" s="1">
        <v>114</v>
      </c>
      <c r="P1075" s="1">
        <v>30</v>
      </c>
      <c r="Q1075" s="1">
        <v>676</v>
      </c>
      <c r="R1075" s="1" t="s">
        <v>42</v>
      </c>
      <c r="S1075" s="1" t="s">
        <v>15806</v>
      </c>
      <c r="T1075" s="1">
        <f>Table3[[#This Row],[Unit_Price]]*Table3[[#This Row],[Quantity]]</f>
        <v>760</v>
      </c>
      <c r="U1075" s="1">
        <f>(SUM(Table3[[#This Row],[Gross_Sales]],Table3[[#This Row],[Delivery_Fee]])-Table3[[#This Row],[Discount_Amount]])</f>
        <v>676</v>
      </c>
    </row>
    <row r="1076" spans="1:21" ht="19.2" customHeight="1" x14ac:dyDescent="0.3">
      <c r="A1076" s="1" t="s">
        <v>15807</v>
      </c>
      <c r="B1076" s="1" t="s">
        <v>13659</v>
      </c>
      <c r="C1076" s="1" t="s">
        <v>30479</v>
      </c>
      <c r="D1076" s="1" t="s">
        <v>352</v>
      </c>
      <c r="E1076" s="1" t="s">
        <v>67</v>
      </c>
      <c r="F1076" s="1" t="s">
        <v>68</v>
      </c>
      <c r="G1076" s="1" t="s">
        <v>69</v>
      </c>
      <c r="H1076" s="1" t="s">
        <v>77</v>
      </c>
      <c r="I1076" s="1" t="s">
        <v>78</v>
      </c>
      <c r="J1076" s="1" t="s">
        <v>24</v>
      </c>
      <c r="K1076" s="1" t="s">
        <v>14</v>
      </c>
      <c r="L1076" s="1">
        <v>4</v>
      </c>
      <c r="M1076" s="1">
        <v>150</v>
      </c>
      <c r="N1076" s="1">
        <v>10</v>
      </c>
      <c r="O1076" s="1">
        <v>60</v>
      </c>
      <c r="P1076" s="1">
        <v>35</v>
      </c>
      <c r="Q1076" s="1">
        <v>575</v>
      </c>
      <c r="R1076" s="1" t="s">
        <v>15</v>
      </c>
      <c r="S1076" s="1" t="s">
        <v>15808</v>
      </c>
      <c r="T1076" s="1">
        <f>Table3[[#This Row],[Unit_Price]]*Table3[[#This Row],[Quantity]]</f>
        <v>600</v>
      </c>
      <c r="U1076" s="1">
        <f>(SUM(Table3[[#This Row],[Gross_Sales]],Table3[[#This Row],[Delivery_Fee]])-Table3[[#This Row],[Discount_Amount]])</f>
        <v>575</v>
      </c>
    </row>
    <row r="1077" spans="1:21" ht="19.2" customHeight="1" x14ac:dyDescent="0.3">
      <c r="A1077" s="1" t="s">
        <v>15809</v>
      </c>
      <c r="B1077" s="1" t="s">
        <v>13659</v>
      </c>
      <c r="C1077" s="1" t="s">
        <v>30479</v>
      </c>
      <c r="D1077" s="1" t="s">
        <v>753</v>
      </c>
      <c r="E1077" s="1" t="s">
        <v>30</v>
      </c>
      <c r="F1077" s="1" t="s">
        <v>187</v>
      </c>
      <c r="G1077" s="1" t="s">
        <v>188</v>
      </c>
      <c r="H1077" s="1" t="s">
        <v>61</v>
      </c>
      <c r="I1077" s="1" t="s">
        <v>62</v>
      </c>
      <c r="J1077" s="1" t="s">
        <v>24</v>
      </c>
      <c r="K1077" s="1" t="s">
        <v>25</v>
      </c>
      <c r="L1077" s="1">
        <v>1</v>
      </c>
      <c r="M1077" s="1">
        <v>190</v>
      </c>
      <c r="N1077" s="1">
        <v>15</v>
      </c>
      <c r="O1077" s="1">
        <v>28.5</v>
      </c>
      <c r="P1077" s="1">
        <v>40</v>
      </c>
      <c r="Q1077" s="1">
        <v>201.5</v>
      </c>
      <c r="R1077" s="1" t="s">
        <v>42</v>
      </c>
      <c r="S1077" s="1" t="s">
        <v>15810</v>
      </c>
      <c r="T1077" s="1">
        <f>Table3[[#This Row],[Unit_Price]]*Table3[[#This Row],[Quantity]]</f>
        <v>190</v>
      </c>
      <c r="U1077" s="1">
        <f>(SUM(Table3[[#This Row],[Gross_Sales]],Table3[[#This Row],[Delivery_Fee]])-Table3[[#This Row],[Discount_Amount]])</f>
        <v>201.5</v>
      </c>
    </row>
    <row r="1078" spans="1:21" ht="19.2" customHeight="1" x14ac:dyDescent="0.3">
      <c r="A1078" s="1" t="s">
        <v>15811</v>
      </c>
      <c r="B1078" s="1" t="s">
        <v>13659</v>
      </c>
      <c r="C1078" s="1" t="s">
        <v>30479</v>
      </c>
      <c r="D1078" s="1" t="s">
        <v>29</v>
      </c>
      <c r="E1078" s="1" t="s">
        <v>19</v>
      </c>
      <c r="F1078" s="1" t="s">
        <v>46</v>
      </c>
      <c r="G1078" s="1" t="s">
        <v>47</v>
      </c>
      <c r="H1078" s="1" t="s">
        <v>77</v>
      </c>
      <c r="I1078" s="1" t="s">
        <v>78</v>
      </c>
      <c r="J1078" s="1" t="s">
        <v>24</v>
      </c>
      <c r="K1078" s="1" t="s">
        <v>14</v>
      </c>
      <c r="L1078" s="1">
        <v>1</v>
      </c>
      <c r="M1078" s="1">
        <v>150</v>
      </c>
      <c r="N1078" s="1">
        <v>20</v>
      </c>
      <c r="O1078" s="1">
        <v>30</v>
      </c>
      <c r="P1078" s="1">
        <v>40</v>
      </c>
      <c r="Q1078" s="1">
        <v>160</v>
      </c>
      <c r="R1078" s="1" t="s">
        <v>26</v>
      </c>
      <c r="S1078" s="1" t="s">
        <v>15812</v>
      </c>
      <c r="T1078" s="1">
        <f>Table3[[#This Row],[Unit_Price]]*Table3[[#This Row],[Quantity]]</f>
        <v>150</v>
      </c>
      <c r="U1078" s="1">
        <f>(SUM(Table3[[#This Row],[Gross_Sales]],Table3[[#This Row],[Delivery_Fee]])-Table3[[#This Row],[Discount_Amount]])</f>
        <v>160</v>
      </c>
    </row>
    <row r="1079" spans="1:21" ht="19.2" customHeight="1" x14ac:dyDescent="0.3">
      <c r="A1079" s="1" t="s">
        <v>15813</v>
      </c>
      <c r="B1079" s="1" t="s">
        <v>13659</v>
      </c>
      <c r="C1079" s="1" t="s">
        <v>30479</v>
      </c>
      <c r="D1079" s="1" t="s">
        <v>2064</v>
      </c>
      <c r="E1079" s="1" t="s">
        <v>67</v>
      </c>
      <c r="F1079" s="1" t="s">
        <v>141</v>
      </c>
      <c r="G1079" s="1" t="s">
        <v>142</v>
      </c>
      <c r="H1079" s="1" t="s">
        <v>61</v>
      </c>
      <c r="I1079" s="1" t="s">
        <v>62</v>
      </c>
      <c r="J1079" s="1" t="s">
        <v>24</v>
      </c>
      <c r="K1079" s="1" t="s">
        <v>25</v>
      </c>
      <c r="L1079" s="1">
        <v>1</v>
      </c>
      <c r="M1079" s="1">
        <v>190</v>
      </c>
      <c r="N1079" s="1">
        <v>0</v>
      </c>
      <c r="O1079" s="1">
        <v>0</v>
      </c>
      <c r="P1079" s="1">
        <v>25</v>
      </c>
      <c r="Q1079" s="1">
        <v>215</v>
      </c>
      <c r="R1079" s="1" t="s">
        <v>36</v>
      </c>
      <c r="S1079" s="1" t="s">
        <v>15814</v>
      </c>
      <c r="T1079" s="1">
        <f>Table3[[#This Row],[Unit_Price]]*Table3[[#This Row],[Quantity]]</f>
        <v>190</v>
      </c>
      <c r="U1079" s="1">
        <f>(SUM(Table3[[#This Row],[Gross_Sales]],Table3[[#This Row],[Delivery_Fee]])-Table3[[#This Row],[Discount_Amount]])</f>
        <v>215</v>
      </c>
    </row>
    <row r="1080" spans="1:21" ht="19.2" customHeight="1" x14ac:dyDescent="0.3">
      <c r="A1080" s="1" t="s">
        <v>15815</v>
      </c>
      <c r="B1080" s="1" t="s">
        <v>13659</v>
      </c>
      <c r="C1080" s="1" t="s">
        <v>30479</v>
      </c>
      <c r="D1080" s="1" t="s">
        <v>786</v>
      </c>
      <c r="E1080" s="1" t="s">
        <v>67</v>
      </c>
      <c r="F1080" s="1" t="s">
        <v>174</v>
      </c>
      <c r="G1080" s="1" t="s">
        <v>175</v>
      </c>
      <c r="H1080" s="1" t="s">
        <v>143</v>
      </c>
      <c r="I1080" s="1" t="s">
        <v>144</v>
      </c>
      <c r="J1080" s="1" t="s">
        <v>24</v>
      </c>
      <c r="K1080" s="1" t="s">
        <v>14</v>
      </c>
      <c r="L1080" s="1">
        <v>2</v>
      </c>
      <c r="M1080" s="1">
        <v>160</v>
      </c>
      <c r="N1080" s="1">
        <v>20</v>
      </c>
      <c r="O1080" s="1">
        <v>64</v>
      </c>
      <c r="P1080" s="1">
        <v>20</v>
      </c>
      <c r="Q1080" s="1">
        <v>276</v>
      </c>
      <c r="R1080" s="1" t="s">
        <v>36</v>
      </c>
      <c r="S1080" s="1" t="s">
        <v>15816</v>
      </c>
      <c r="T1080" s="1">
        <f>Table3[[#This Row],[Unit_Price]]*Table3[[#This Row],[Quantity]]</f>
        <v>320</v>
      </c>
      <c r="U1080" s="1">
        <f>(SUM(Table3[[#This Row],[Gross_Sales]],Table3[[#This Row],[Delivery_Fee]])-Table3[[#This Row],[Discount_Amount]])</f>
        <v>276</v>
      </c>
    </row>
    <row r="1081" spans="1:21" ht="19.2" customHeight="1" x14ac:dyDescent="0.3">
      <c r="A1081" s="1" t="s">
        <v>15817</v>
      </c>
      <c r="B1081" s="1" t="s">
        <v>13659</v>
      </c>
      <c r="C1081" s="1" t="s">
        <v>30479</v>
      </c>
      <c r="D1081" s="1" t="s">
        <v>663</v>
      </c>
      <c r="E1081" s="1" t="s">
        <v>19</v>
      </c>
      <c r="F1081" s="1" t="s">
        <v>129</v>
      </c>
      <c r="G1081" s="1" t="s">
        <v>130</v>
      </c>
      <c r="H1081" s="1" t="s">
        <v>77</v>
      </c>
      <c r="I1081" s="1" t="s">
        <v>78</v>
      </c>
      <c r="J1081" s="1" t="s">
        <v>24</v>
      </c>
      <c r="K1081" s="1" t="s">
        <v>14</v>
      </c>
      <c r="L1081" s="1">
        <v>1</v>
      </c>
      <c r="M1081" s="1">
        <v>150</v>
      </c>
      <c r="N1081" s="1">
        <v>15</v>
      </c>
      <c r="O1081" s="1">
        <v>22.5</v>
      </c>
      <c r="P1081" s="1">
        <v>40</v>
      </c>
      <c r="Q1081" s="1">
        <v>167.5</v>
      </c>
      <c r="R1081" s="1" t="s">
        <v>15</v>
      </c>
      <c r="S1081" s="1" t="s">
        <v>15818</v>
      </c>
      <c r="T1081" s="1">
        <f>Table3[[#This Row],[Unit_Price]]*Table3[[#This Row],[Quantity]]</f>
        <v>150</v>
      </c>
      <c r="U1081" s="1">
        <f>(SUM(Table3[[#This Row],[Gross_Sales]],Table3[[#This Row],[Delivery_Fee]])-Table3[[#This Row],[Discount_Amount]])</f>
        <v>167.5</v>
      </c>
    </row>
    <row r="1082" spans="1:21" ht="19.2" customHeight="1" x14ac:dyDescent="0.3">
      <c r="A1082" s="1" t="s">
        <v>15819</v>
      </c>
      <c r="B1082" s="1" t="s">
        <v>13659</v>
      </c>
      <c r="C1082" s="1" t="s">
        <v>30479</v>
      </c>
      <c r="D1082" s="1" t="s">
        <v>518</v>
      </c>
      <c r="E1082" s="1" t="s">
        <v>30</v>
      </c>
      <c r="F1082" s="1" t="s">
        <v>339</v>
      </c>
      <c r="G1082" s="1" t="s">
        <v>340</v>
      </c>
      <c r="H1082" s="1" t="s">
        <v>48</v>
      </c>
      <c r="I1082" s="1" t="s">
        <v>49</v>
      </c>
      <c r="J1082" s="1" t="s">
        <v>13</v>
      </c>
      <c r="K1082" s="1" t="s">
        <v>14</v>
      </c>
      <c r="L1082" s="1">
        <v>3</v>
      </c>
      <c r="M1082" s="1">
        <v>220</v>
      </c>
      <c r="N1082" s="1">
        <v>0</v>
      </c>
      <c r="O1082" s="1">
        <v>0</v>
      </c>
      <c r="P1082" s="1">
        <v>35</v>
      </c>
      <c r="Q1082" s="1">
        <v>695</v>
      </c>
      <c r="R1082" s="1" t="s">
        <v>63</v>
      </c>
      <c r="S1082" s="1" t="s">
        <v>15820</v>
      </c>
      <c r="T1082" s="1">
        <f>Table3[[#This Row],[Unit_Price]]*Table3[[#This Row],[Quantity]]</f>
        <v>660</v>
      </c>
      <c r="U1082" s="1">
        <f>(SUM(Table3[[#This Row],[Gross_Sales]],Table3[[#This Row],[Delivery_Fee]])-Table3[[#This Row],[Discount_Amount]])</f>
        <v>695</v>
      </c>
    </row>
    <row r="1083" spans="1:21" ht="19.2" customHeight="1" x14ac:dyDescent="0.3">
      <c r="A1083" s="1" t="s">
        <v>15821</v>
      </c>
      <c r="B1083" s="1" t="s">
        <v>13659</v>
      </c>
      <c r="C1083" s="1" t="s">
        <v>30479</v>
      </c>
      <c r="D1083" s="1" t="s">
        <v>821</v>
      </c>
      <c r="E1083" s="1" t="s">
        <v>30</v>
      </c>
      <c r="F1083" s="1" t="s">
        <v>136</v>
      </c>
      <c r="G1083" s="1" t="s">
        <v>137</v>
      </c>
      <c r="H1083" s="1" t="s">
        <v>22</v>
      </c>
      <c r="I1083" s="1" t="s">
        <v>23</v>
      </c>
      <c r="J1083" s="1" t="s">
        <v>24</v>
      </c>
      <c r="K1083" s="1" t="s">
        <v>25</v>
      </c>
      <c r="L1083" s="1">
        <v>3</v>
      </c>
      <c r="M1083" s="1">
        <v>180</v>
      </c>
      <c r="N1083" s="1">
        <v>10</v>
      </c>
      <c r="O1083" s="1">
        <v>54</v>
      </c>
      <c r="P1083" s="1">
        <v>25</v>
      </c>
      <c r="Q1083" s="1">
        <v>511</v>
      </c>
      <c r="R1083" s="1" t="s">
        <v>26</v>
      </c>
      <c r="S1083" s="1" t="s">
        <v>15822</v>
      </c>
      <c r="T1083" s="1">
        <f>Table3[[#This Row],[Unit_Price]]*Table3[[#This Row],[Quantity]]</f>
        <v>540</v>
      </c>
      <c r="U1083" s="1">
        <f>(SUM(Table3[[#This Row],[Gross_Sales]],Table3[[#This Row],[Delivery_Fee]])-Table3[[#This Row],[Discount_Amount]])</f>
        <v>511</v>
      </c>
    </row>
    <row r="1084" spans="1:21" ht="19.2" customHeight="1" x14ac:dyDescent="0.3">
      <c r="A1084" s="1" t="s">
        <v>15823</v>
      </c>
      <c r="B1084" s="1" t="s">
        <v>13659</v>
      </c>
      <c r="C1084" s="1" t="s">
        <v>30479</v>
      </c>
      <c r="D1084" s="1" t="s">
        <v>518</v>
      </c>
      <c r="E1084" s="1" t="s">
        <v>19</v>
      </c>
      <c r="F1084" s="1" t="s">
        <v>93</v>
      </c>
      <c r="G1084" s="1" t="s">
        <v>94</v>
      </c>
      <c r="H1084" s="1" t="s">
        <v>11</v>
      </c>
      <c r="I1084" s="1" t="s">
        <v>12</v>
      </c>
      <c r="J1084" s="1" t="s">
        <v>13</v>
      </c>
      <c r="K1084" s="1" t="s">
        <v>14</v>
      </c>
      <c r="L1084" s="1">
        <v>1</v>
      </c>
      <c r="M1084" s="1">
        <v>140</v>
      </c>
      <c r="N1084" s="1">
        <v>5</v>
      </c>
      <c r="O1084" s="1">
        <v>7</v>
      </c>
      <c r="P1084" s="1">
        <v>40</v>
      </c>
      <c r="Q1084" s="1">
        <v>173</v>
      </c>
      <c r="R1084" s="1" t="s">
        <v>42</v>
      </c>
      <c r="S1084" s="1" t="s">
        <v>15824</v>
      </c>
      <c r="T1084" s="1">
        <f>Table3[[#This Row],[Unit_Price]]*Table3[[#This Row],[Quantity]]</f>
        <v>140</v>
      </c>
      <c r="U1084" s="1">
        <f>(SUM(Table3[[#This Row],[Gross_Sales]],Table3[[#This Row],[Delivery_Fee]])-Table3[[#This Row],[Discount_Amount]])</f>
        <v>173</v>
      </c>
    </row>
    <row r="1085" spans="1:21" ht="19.2" customHeight="1" x14ac:dyDescent="0.3">
      <c r="A1085" s="1" t="s">
        <v>15825</v>
      </c>
      <c r="B1085" s="1" t="s">
        <v>13659</v>
      </c>
      <c r="C1085" s="1" t="s">
        <v>30479</v>
      </c>
      <c r="D1085" s="1" t="s">
        <v>775</v>
      </c>
      <c r="E1085" s="1" t="s">
        <v>19</v>
      </c>
      <c r="F1085" s="1" t="s">
        <v>93</v>
      </c>
      <c r="G1085" s="1" t="s">
        <v>94</v>
      </c>
      <c r="H1085" s="1" t="s">
        <v>55</v>
      </c>
      <c r="I1085" s="1" t="s">
        <v>56</v>
      </c>
      <c r="J1085" s="1" t="s">
        <v>57</v>
      </c>
      <c r="K1085" s="1" t="s">
        <v>14</v>
      </c>
      <c r="L1085" s="1">
        <v>4</v>
      </c>
      <c r="M1085" s="1">
        <v>180</v>
      </c>
      <c r="N1085" s="1">
        <v>20</v>
      </c>
      <c r="O1085" s="1">
        <v>144</v>
      </c>
      <c r="P1085" s="1">
        <v>25</v>
      </c>
      <c r="Q1085" s="1">
        <v>601</v>
      </c>
      <c r="R1085" s="1" t="s">
        <v>26</v>
      </c>
      <c r="S1085" s="1" t="s">
        <v>15826</v>
      </c>
      <c r="T1085" s="1">
        <f>Table3[[#This Row],[Unit_Price]]*Table3[[#This Row],[Quantity]]</f>
        <v>720</v>
      </c>
      <c r="U1085" s="1">
        <f>(SUM(Table3[[#This Row],[Gross_Sales]],Table3[[#This Row],[Delivery_Fee]])-Table3[[#This Row],[Discount_Amount]])</f>
        <v>601</v>
      </c>
    </row>
    <row r="1086" spans="1:21" ht="19.2" customHeight="1" x14ac:dyDescent="0.3">
      <c r="A1086" s="1" t="s">
        <v>15827</v>
      </c>
      <c r="B1086" s="1" t="s">
        <v>13659</v>
      </c>
      <c r="C1086" s="1" t="s">
        <v>30479</v>
      </c>
      <c r="D1086" s="1" t="s">
        <v>1050</v>
      </c>
      <c r="E1086" s="1" t="s">
        <v>19</v>
      </c>
      <c r="F1086" s="1" t="s">
        <v>98</v>
      </c>
      <c r="G1086" s="1" t="s">
        <v>99</v>
      </c>
      <c r="H1086" s="1" t="s">
        <v>22</v>
      </c>
      <c r="I1086" s="1" t="s">
        <v>23</v>
      </c>
      <c r="J1086" s="1" t="s">
        <v>24</v>
      </c>
      <c r="K1086" s="1" t="s">
        <v>25</v>
      </c>
      <c r="L1086" s="1">
        <v>1</v>
      </c>
      <c r="M1086" s="1">
        <v>180</v>
      </c>
      <c r="N1086" s="1">
        <v>20</v>
      </c>
      <c r="O1086" s="1">
        <v>36</v>
      </c>
      <c r="P1086" s="1">
        <v>40</v>
      </c>
      <c r="Q1086" s="1">
        <v>184</v>
      </c>
      <c r="R1086" s="1" t="s">
        <v>36</v>
      </c>
      <c r="S1086" s="1" t="s">
        <v>15828</v>
      </c>
      <c r="T1086" s="1">
        <f>Table3[[#This Row],[Unit_Price]]*Table3[[#This Row],[Quantity]]</f>
        <v>180</v>
      </c>
      <c r="U1086" s="1">
        <f>(SUM(Table3[[#This Row],[Gross_Sales]],Table3[[#This Row],[Delivery_Fee]])-Table3[[#This Row],[Discount_Amount]])</f>
        <v>184</v>
      </c>
    </row>
    <row r="1087" spans="1:21" ht="19.2" customHeight="1" x14ac:dyDescent="0.3">
      <c r="A1087" s="1" t="s">
        <v>15829</v>
      </c>
      <c r="B1087" s="1" t="s">
        <v>13659</v>
      </c>
      <c r="C1087" s="1" t="s">
        <v>30479</v>
      </c>
      <c r="D1087" s="1" t="s">
        <v>1189</v>
      </c>
      <c r="E1087" s="1" t="s">
        <v>8</v>
      </c>
      <c r="F1087" s="1" t="s">
        <v>82</v>
      </c>
      <c r="G1087" s="1" t="s">
        <v>83</v>
      </c>
      <c r="H1087" s="1" t="s">
        <v>61</v>
      </c>
      <c r="I1087" s="1" t="s">
        <v>62</v>
      </c>
      <c r="J1087" s="1" t="s">
        <v>24</v>
      </c>
      <c r="K1087" s="1" t="s">
        <v>25</v>
      </c>
      <c r="L1087" s="1">
        <v>2</v>
      </c>
      <c r="M1087" s="1">
        <v>190</v>
      </c>
      <c r="N1087" s="1">
        <v>20</v>
      </c>
      <c r="O1087" s="1">
        <v>76</v>
      </c>
      <c r="P1087" s="1">
        <v>20</v>
      </c>
      <c r="Q1087" s="1">
        <v>324</v>
      </c>
      <c r="R1087" s="1" t="s">
        <v>26</v>
      </c>
      <c r="S1087" s="1" t="s">
        <v>15830</v>
      </c>
      <c r="T1087" s="1">
        <f>Table3[[#This Row],[Unit_Price]]*Table3[[#This Row],[Quantity]]</f>
        <v>380</v>
      </c>
      <c r="U1087" s="1">
        <f>(SUM(Table3[[#This Row],[Gross_Sales]],Table3[[#This Row],[Delivery_Fee]])-Table3[[#This Row],[Discount_Amount]])</f>
        <v>324</v>
      </c>
    </row>
    <row r="1088" spans="1:21" ht="19.2" customHeight="1" x14ac:dyDescent="0.3">
      <c r="A1088" s="1" t="s">
        <v>15831</v>
      </c>
      <c r="B1088" s="1" t="s">
        <v>13659</v>
      </c>
      <c r="C1088" s="1" t="s">
        <v>30479</v>
      </c>
      <c r="D1088" s="1" t="s">
        <v>260</v>
      </c>
      <c r="E1088" s="1" t="s">
        <v>8</v>
      </c>
      <c r="F1088" s="1" t="s">
        <v>187</v>
      </c>
      <c r="G1088" s="1" t="s">
        <v>188</v>
      </c>
      <c r="H1088" s="1" t="s">
        <v>288</v>
      </c>
      <c r="I1088" s="1" t="s">
        <v>289</v>
      </c>
      <c r="J1088" s="1" t="s">
        <v>86</v>
      </c>
      <c r="K1088" s="1" t="s">
        <v>14</v>
      </c>
      <c r="L1088" s="1">
        <v>3</v>
      </c>
      <c r="M1088" s="1">
        <v>80</v>
      </c>
      <c r="N1088" s="1">
        <v>0</v>
      </c>
      <c r="O1088" s="1">
        <v>0</v>
      </c>
      <c r="P1088" s="1">
        <v>20</v>
      </c>
      <c r="Q1088" s="1">
        <v>260</v>
      </c>
      <c r="R1088" s="1" t="s">
        <v>26</v>
      </c>
      <c r="S1088" s="1" t="s">
        <v>15832</v>
      </c>
      <c r="T1088" s="1">
        <f>Table3[[#This Row],[Unit_Price]]*Table3[[#This Row],[Quantity]]</f>
        <v>240</v>
      </c>
      <c r="U1088" s="1">
        <f>(SUM(Table3[[#This Row],[Gross_Sales]],Table3[[#This Row],[Delivery_Fee]])-Table3[[#This Row],[Discount_Amount]])</f>
        <v>260</v>
      </c>
    </row>
    <row r="1089" spans="1:21" ht="19.2" customHeight="1" x14ac:dyDescent="0.3">
      <c r="A1089" s="1" t="s">
        <v>15833</v>
      </c>
      <c r="B1089" s="1" t="s">
        <v>13659</v>
      </c>
      <c r="C1089" s="1" t="s">
        <v>30479</v>
      </c>
      <c r="D1089" s="1" t="s">
        <v>1006</v>
      </c>
      <c r="E1089" s="1" t="s">
        <v>8</v>
      </c>
      <c r="F1089" s="1" t="s">
        <v>82</v>
      </c>
      <c r="G1089" s="1" t="s">
        <v>83</v>
      </c>
      <c r="H1089" s="1" t="s">
        <v>61</v>
      </c>
      <c r="I1089" s="1" t="s">
        <v>62</v>
      </c>
      <c r="J1089" s="1" t="s">
        <v>24</v>
      </c>
      <c r="K1089" s="1" t="s">
        <v>25</v>
      </c>
      <c r="L1089" s="1">
        <v>4</v>
      </c>
      <c r="M1089" s="1">
        <v>190</v>
      </c>
      <c r="N1089" s="1">
        <v>10</v>
      </c>
      <c r="O1089" s="1">
        <v>76</v>
      </c>
      <c r="P1089" s="1">
        <v>40</v>
      </c>
      <c r="Q1089" s="1">
        <v>724</v>
      </c>
      <c r="R1089" s="1" t="s">
        <v>36</v>
      </c>
      <c r="S1089" s="1" t="s">
        <v>15834</v>
      </c>
      <c r="T1089" s="1">
        <f>Table3[[#This Row],[Unit_Price]]*Table3[[#This Row],[Quantity]]</f>
        <v>760</v>
      </c>
      <c r="U1089" s="1">
        <f>(SUM(Table3[[#This Row],[Gross_Sales]],Table3[[#This Row],[Delivery_Fee]])-Table3[[#This Row],[Discount_Amount]])</f>
        <v>724</v>
      </c>
    </row>
    <row r="1090" spans="1:21" ht="19.2" customHeight="1" x14ac:dyDescent="0.3">
      <c r="A1090" s="1" t="s">
        <v>15835</v>
      </c>
      <c r="B1090" s="1" t="s">
        <v>13659</v>
      </c>
      <c r="C1090" s="1" t="s">
        <v>30479</v>
      </c>
      <c r="D1090" s="1" t="s">
        <v>993</v>
      </c>
      <c r="E1090" s="1" t="s">
        <v>30</v>
      </c>
      <c r="F1090" s="1" t="s">
        <v>136</v>
      </c>
      <c r="G1090" s="1" t="s">
        <v>137</v>
      </c>
      <c r="H1090" s="1" t="s">
        <v>33</v>
      </c>
      <c r="I1090" s="1" t="s">
        <v>34</v>
      </c>
      <c r="J1090" s="1" t="s">
        <v>35</v>
      </c>
      <c r="K1090" s="1" t="s">
        <v>25</v>
      </c>
      <c r="L1090" s="1">
        <v>2</v>
      </c>
      <c r="M1090" s="1">
        <v>240</v>
      </c>
      <c r="N1090" s="1">
        <v>20</v>
      </c>
      <c r="O1090" s="1">
        <v>96</v>
      </c>
      <c r="P1090" s="1">
        <v>30</v>
      </c>
      <c r="Q1090" s="1">
        <v>414</v>
      </c>
      <c r="R1090" s="1" t="s">
        <v>26</v>
      </c>
      <c r="S1090" s="1" t="s">
        <v>15836</v>
      </c>
      <c r="T1090" s="1">
        <f>Table3[[#This Row],[Unit_Price]]*Table3[[#This Row],[Quantity]]</f>
        <v>480</v>
      </c>
      <c r="U1090" s="1">
        <f>(SUM(Table3[[#This Row],[Gross_Sales]],Table3[[#This Row],[Delivery_Fee]])-Table3[[#This Row],[Discount_Amount]])</f>
        <v>414</v>
      </c>
    </row>
    <row r="1091" spans="1:21" ht="19.2" customHeight="1" x14ac:dyDescent="0.3">
      <c r="A1091" s="1" t="s">
        <v>15837</v>
      </c>
      <c r="B1091" s="1" t="s">
        <v>13659</v>
      </c>
      <c r="C1091" s="1" t="s">
        <v>30479</v>
      </c>
      <c r="D1091" s="1" t="s">
        <v>939</v>
      </c>
      <c r="E1091" s="1" t="s">
        <v>19</v>
      </c>
      <c r="F1091" s="1" t="s">
        <v>124</v>
      </c>
      <c r="G1091" s="1" t="s">
        <v>125</v>
      </c>
      <c r="H1091" s="1" t="s">
        <v>288</v>
      </c>
      <c r="I1091" s="1" t="s">
        <v>289</v>
      </c>
      <c r="J1091" s="1" t="s">
        <v>86</v>
      </c>
      <c r="K1091" s="1" t="s">
        <v>14</v>
      </c>
      <c r="L1091" s="1">
        <v>1</v>
      </c>
      <c r="M1091" s="1">
        <v>80</v>
      </c>
      <c r="N1091" s="1">
        <v>0</v>
      </c>
      <c r="O1091" s="1">
        <v>0</v>
      </c>
      <c r="P1091" s="1">
        <v>35</v>
      </c>
      <c r="Q1091" s="1">
        <v>115</v>
      </c>
      <c r="R1091" s="1" t="s">
        <v>42</v>
      </c>
      <c r="S1091" s="1" t="s">
        <v>15838</v>
      </c>
      <c r="T1091" s="1">
        <f>Table3[[#This Row],[Unit_Price]]*Table3[[#This Row],[Quantity]]</f>
        <v>80</v>
      </c>
      <c r="U1091" s="1">
        <f>(SUM(Table3[[#This Row],[Gross_Sales]],Table3[[#This Row],[Delivery_Fee]])-Table3[[#This Row],[Discount_Amount]])</f>
        <v>115</v>
      </c>
    </row>
    <row r="1092" spans="1:21" ht="19.2" customHeight="1" x14ac:dyDescent="0.3">
      <c r="A1092" s="1" t="s">
        <v>15839</v>
      </c>
      <c r="B1092" s="1" t="s">
        <v>13659</v>
      </c>
      <c r="C1092" s="1" t="s">
        <v>30479</v>
      </c>
      <c r="D1092" s="1" t="s">
        <v>236</v>
      </c>
      <c r="E1092" s="1" t="s">
        <v>67</v>
      </c>
      <c r="F1092" s="1" t="s">
        <v>82</v>
      </c>
      <c r="G1092" s="1" t="s">
        <v>83</v>
      </c>
      <c r="H1092" s="1" t="s">
        <v>22</v>
      </c>
      <c r="I1092" s="1" t="s">
        <v>23</v>
      </c>
      <c r="J1092" s="1" t="s">
        <v>24</v>
      </c>
      <c r="K1092" s="1" t="s">
        <v>25</v>
      </c>
      <c r="L1092" s="1">
        <v>3</v>
      </c>
      <c r="M1092" s="1">
        <v>180</v>
      </c>
      <c r="N1092" s="1">
        <v>15</v>
      </c>
      <c r="O1092" s="1">
        <v>81</v>
      </c>
      <c r="P1092" s="1">
        <v>20</v>
      </c>
      <c r="Q1092" s="1">
        <v>479</v>
      </c>
      <c r="R1092" s="1" t="s">
        <v>15</v>
      </c>
      <c r="S1092" s="1" t="s">
        <v>15840</v>
      </c>
      <c r="T1092" s="1">
        <f>Table3[[#This Row],[Unit_Price]]*Table3[[#This Row],[Quantity]]</f>
        <v>540</v>
      </c>
      <c r="U1092" s="1">
        <f>(SUM(Table3[[#This Row],[Gross_Sales]],Table3[[#This Row],[Delivery_Fee]])-Table3[[#This Row],[Discount_Amount]])</f>
        <v>479</v>
      </c>
    </row>
    <row r="1093" spans="1:21" ht="19.2" customHeight="1" x14ac:dyDescent="0.3">
      <c r="A1093" s="1" t="s">
        <v>15841</v>
      </c>
      <c r="B1093" s="1" t="s">
        <v>13659</v>
      </c>
      <c r="C1093" s="1" t="s">
        <v>30479</v>
      </c>
      <c r="D1093" s="1" t="s">
        <v>401</v>
      </c>
      <c r="E1093" s="1" t="s">
        <v>8</v>
      </c>
      <c r="F1093" s="1" t="s">
        <v>9</v>
      </c>
      <c r="G1093" s="1" t="s">
        <v>10</v>
      </c>
      <c r="H1093" s="1" t="s">
        <v>77</v>
      </c>
      <c r="I1093" s="1" t="s">
        <v>78</v>
      </c>
      <c r="J1093" s="1" t="s">
        <v>24</v>
      </c>
      <c r="K1093" s="1" t="s">
        <v>14</v>
      </c>
      <c r="L1093" s="1">
        <v>1</v>
      </c>
      <c r="M1093" s="1">
        <v>150</v>
      </c>
      <c r="N1093" s="1">
        <v>0</v>
      </c>
      <c r="O1093" s="1">
        <v>0</v>
      </c>
      <c r="P1093" s="1">
        <v>25</v>
      </c>
      <c r="Q1093" s="1">
        <v>175</v>
      </c>
      <c r="R1093" s="1" t="s">
        <v>36</v>
      </c>
      <c r="S1093" s="1" t="s">
        <v>15842</v>
      </c>
      <c r="T1093" s="1">
        <f>Table3[[#This Row],[Unit_Price]]*Table3[[#This Row],[Quantity]]</f>
        <v>150</v>
      </c>
      <c r="U1093" s="1">
        <f>(SUM(Table3[[#This Row],[Gross_Sales]],Table3[[#This Row],[Delivery_Fee]])-Table3[[#This Row],[Discount_Amount]])</f>
        <v>175</v>
      </c>
    </row>
    <row r="1094" spans="1:21" ht="19.2" customHeight="1" x14ac:dyDescent="0.3">
      <c r="A1094" s="1" t="s">
        <v>15843</v>
      </c>
      <c r="B1094" s="1" t="s">
        <v>13659</v>
      </c>
      <c r="C1094" s="1" t="s">
        <v>30479</v>
      </c>
      <c r="D1094" s="1" t="s">
        <v>349</v>
      </c>
      <c r="E1094" s="1" t="s">
        <v>30</v>
      </c>
      <c r="F1094" s="1" t="s">
        <v>136</v>
      </c>
      <c r="G1094" s="1" t="s">
        <v>137</v>
      </c>
      <c r="H1094" s="1" t="s">
        <v>48</v>
      </c>
      <c r="I1094" s="1" t="s">
        <v>49</v>
      </c>
      <c r="J1094" s="1" t="s">
        <v>13</v>
      </c>
      <c r="K1094" s="1" t="s">
        <v>14</v>
      </c>
      <c r="L1094" s="1">
        <v>1</v>
      </c>
      <c r="M1094" s="1">
        <v>220</v>
      </c>
      <c r="N1094" s="1">
        <v>0</v>
      </c>
      <c r="O1094" s="1">
        <v>0</v>
      </c>
      <c r="P1094" s="1">
        <v>40</v>
      </c>
      <c r="Q1094" s="1">
        <v>260</v>
      </c>
      <c r="R1094" s="1" t="s">
        <v>63</v>
      </c>
      <c r="S1094" s="1" t="s">
        <v>15844</v>
      </c>
      <c r="T1094" s="1">
        <f>Table3[[#This Row],[Unit_Price]]*Table3[[#This Row],[Quantity]]</f>
        <v>220</v>
      </c>
      <c r="U1094" s="1">
        <f>(SUM(Table3[[#This Row],[Gross_Sales]],Table3[[#This Row],[Delivery_Fee]])-Table3[[#This Row],[Discount_Amount]])</f>
        <v>260</v>
      </c>
    </row>
    <row r="1095" spans="1:21" ht="19.2" customHeight="1" x14ac:dyDescent="0.3">
      <c r="A1095" s="1" t="s">
        <v>15845</v>
      </c>
      <c r="B1095" s="1" t="s">
        <v>13659</v>
      </c>
      <c r="C1095" s="1" t="s">
        <v>30479</v>
      </c>
      <c r="D1095" s="1" t="s">
        <v>2053</v>
      </c>
      <c r="E1095" s="1" t="s">
        <v>19</v>
      </c>
      <c r="F1095" s="1" t="s">
        <v>109</v>
      </c>
      <c r="G1095" s="1" t="s">
        <v>110</v>
      </c>
      <c r="H1095" s="1" t="s">
        <v>22</v>
      </c>
      <c r="I1095" s="1" t="s">
        <v>23</v>
      </c>
      <c r="J1095" s="1" t="s">
        <v>24</v>
      </c>
      <c r="K1095" s="1" t="s">
        <v>25</v>
      </c>
      <c r="L1095" s="1">
        <v>1</v>
      </c>
      <c r="M1095" s="1">
        <v>180</v>
      </c>
      <c r="N1095" s="1">
        <v>0</v>
      </c>
      <c r="O1095" s="1">
        <v>0</v>
      </c>
      <c r="P1095" s="1">
        <v>30</v>
      </c>
      <c r="Q1095" s="1">
        <v>210</v>
      </c>
      <c r="R1095" s="1" t="s">
        <v>36</v>
      </c>
      <c r="S1095" s="1" t="s">
        <v>15846</v>
      </c>
      <c r="T1095" s="1">
        <f>Table3[[#This Row],[Unit_Price]]*Table3[[#This Row],[Quantity]]</f>
        <v>180</v>
      </c>
      <c r="U1095" s="1">
        <f>(SUM(Table3[[#This Row],[Gross_Sales]],Table3[[#This Row],[Delivery_Fee]])-Table3[[#This Row],[Discount_Amount]])</f>
        <v>210</v>
      </c>
    </row>
    <row r="1096" spans="1:21" ht="19.2" customHeight="1" x14ac:dyDescent="0.3">
      <c r="A1096" s="1" t="s">
        <v>15847</v>
      </c>
      <c r="B1096" s="1" t="s">
        <v>13659</v>
      </c>
      <c r="C1096" s="1" t="s">
        <v>30479</v>
      </c>
      <c r="D1096" s="1" t="s">
        <v>459</v>
      </c>
      <c r="E1096" s="1" t="s">
        <v>67</v>
      </c>
      <c r="F1096" s="1" t="s">
        <v>141</v>
      </c>
      <c r="G1096" s="1" t="s">
        <v>142</v>
      </c>
      <c r="H1096" s="1" t="s">
        <v>77</v>
      </c>
      <c r="I1096" s="1" t="s">
        <v>78</v>
      </c>
      <c r="J1096" s="1" t="s">
        <v>24</v>
      </c>
      <c r="K1096" s="1" t="s">
        <v>14</v>
      </c>
      <c r="L1096" s="1">
        <v>3</v>
      </c>
      <c r="M1096" s="1">
        <v>150</v>
      </c>
      <c r="N1096" s="1">
        <v>5</v>
      </c>
      <c r="O1096" s="1">
        <v>22.5</v>
      </c>
      <c r="P1096" s="1">
        <v>30</v>
      </c>
      <c r="Q1096" s="1">
        <v>457.5</v>
      </c>
      <c r="R1096" s="1" t="s">
        <v>63</v>
      </c>
      <c r="S1096" s="1" t="s">
        <v>15848</v>
      </c>
      <c r="T1096" s="1">
        <f>Table3[[#This Row],[Unit_Price]]*Table3[[#This Row],[Quantity]]</f>
        <v>450</v>
      </c>
      <c r="U1096" s="1">
        <f>(SUM(Table3[[#This Row],[Gross_Sales]],Table3[[#This Row],[Delivery_Fee]])-Table3[[#This Row],[Discount_Amount]])</f>
        <v>457.5</v>
      </c>
    </row>
    <row r="1097" spans="1:21" ht="19.2" customHeight="1" x14ac:dyDescent="0.3">
      <c r="A1097" s="1" t="s">
        <v>15849</v>
      </c>
      <c r="B1097" s="1" t="s">
        <v>13659</v>
      </c>
      <c r="C1097" s="1" t="s">
        <v>30479</v>
      </c>
      <c r="D1097" s="1" t="s">
        <v>1410</v>
      </c>
      <c r="E1097" s="1" t="s">
        <v>19</v>
      </c>
      <c r="F1097" s="1" t="s">
        <v>53</v>
      </c>
      <c r="G1097" s="1" t="s">
        <v>54</v>
      </c>
      <c r="H1097" s="1" t="s">
        <v>40</v>
      </c>
      <c r="I1097" s="1" t="s">
        <v>41</v>
      </c>
      <c r="J1097" s="1" t="s">
        <v>13</v>
      </c>
      <c r="K1097" s="1" t="s">
        <v>25</v>
      </c>
      <c r="L1097" s="1">
        <v>1</v>
      </c>
      <c r="M1097" s="1">
        <v>170</v>
      </c>
      <c r="N1097" s="1">
        <v>0</v>
      </c>
      <c r="O1097" s="1">
        <v>0</v>
      </c>
      <c r="P1097" s="1">
        <v>30</v>
      </c>
      <c r="Q1097" s="1">
        <v>200</v>
      </c>
      <c r="R1097" s="1" t="s">
        <v>63</v>
      </c>
      <c r="S1097" s="1" t="s">
        <v>15850</v>
      </c>
      <c r="T1097" s="1">
        <f>Table3[[#This Row],[Unit_Price]]*Table3[[#This Row],[Quantity]]</f>
        <v>170</v>
      </c>
      <c r="U1097" s="1">
        <f>(SUM(Table3[[#This Row],[Gross_Sales]],Table3[[#This Row],[Delivery_Fee]])-Table3[[#This Row],[Discount_Amount]])</f>
        <v>200</v>
      </c>
    </row>
    <row r="1098" spans="1:21" ht="19.2" customHeight="1" x14ac:dyDescent="0.3">
      <c r="A1098" s="1" t="s">
        <v>15851</v>
      </c>
      <c r="B1098" s="1" t="s">
        <v>13659</v>
      </c>
      <c r="C1098" s="1" t="s">
        <v>30479</v>
      </c>
      <c r="D1098" s="1" t="s">
        <v>554</v>
      </c>
      <c r="E1098" s="1" t="s">
        <v>19</v>
      </c>
      <c r="F1098" s="1" t="s">
        <v>93</v>
      </c>
      <c r="G1098" s="1" t="s">
        <v>94</v>
      </c>
      <c r="H1098" s="1" t="s">
        <v>111</v>
      </c>
      <c r="I1098" s="1" t="s">
        <v>112</v>
      </c>
      <c r="J1098" s="1" t="s">
        <v>13</v>
      </c>
      <c r="K1098" s="1" t="s">
        <v>25</v>
      </c>
      <c r="L1098" s="1">
        <v>2</v>
      </c>
      <c r="M1098" s="1">
        <v>280</v>
      </c>
      <c r="N1098" s="1">
        <v>10</v>
      </c>
      <c r="O1098" s="1">
        <v>56</v>
      </c>
      <c r="P1098" s="1">
        <v>35</v>
      </c>
      <c r="Q1098" s="1">
        <v>539</v>
      </c>
      <c r="R1098" s="1" t="s">
        <v>36</v>
      </c>
      <c r="S1098" s="1" t="s">
        <v>15852</v>
      </c>
      <c r="T1098" s="1">
        <f>Table3[[#This Row],[Unit_Price]]*Table3[[#This Row],[Quantity]]</f>
        <v>560</v>
      </c>
      <c r="U1098" s="1">
        <f>(SUM(Table3[[#This Row],[Gross_Sales]],Table3[[#This Row],[Delivery_Fee]])-Table3[[#This Row],[Discount_Amount]])</f>
        <v>539</v>
      </c>
    </row>
    <row r="1099" spans="1:21" ht="19.2" customHeight="1" x14ac:dyDescent="0.3">
      <c r="A1099" s="1" t="s">
        <v>15853</v>
      </c>
      <c r="B1099" s="1" t="s">
        <v>13659</v>
      </c>
      <c r="C1099" s="1" t="s">
        <v>30479</v>
      </c>
      <c r="D1099" s="1" t="s">
        <v>805</v>
      </c>
      <c r="E1099" s="1" t="s">
        <v>30</v>
      </c>
      <c r="F1099" s="1" t="s">
        <v>53</v>
      </c>
      <c r="G1099" s="1" t="s">
        <v>54</v>
      </c>
      <c r="H1099" s="1" t="s">
        <v>22</v>
      </c>
      <c r="I1099" s="1" t="s">
        <v>23</v>
      </c>
      <c r="J1099" s="1" t="s">
        <v>24</v>
      </c>
      <c r="K1099" s="1" t="s">
        <v>25</v>
      </c>
      <c r="L1099" s="1">
        <v>4</v>
      </c>
      <c r="M1099" s="1">
        <v>180</v>
      </c>
      <c r="N1099" s="1">
        <v>15</v>
      </c>
      <c r="O1099" s="1">
        <v>108</v>
      </c>
      <c r="P1099" s="1">
        <v>20</v>
      </c>
      <c r="Q1099" s="1">
        <v>632</v>
      </c>
      <c r="R1099" s="1" t="s">
        <v>26</v>
      </c>
      <c r="S1099" s="1" t="s">
        <v>15854</v>
      </c>
      <c r="T1099" s="1">
        <f>Table3[[#This Row],[Unit_Price]]*Table3[[#This Row],[Quantity]]</f>
        <v>720</v>
      </c>
      <c r="U1099" s="1">
        <f>(SUM(Table3[[#This Row],[Gross_Sales]],Table3[[#This Row],[Delivery_Fee]])-Table3[[#This Row],[Discount_Amount]])</f>
        <v>632</v>
      </c>
    </row>
    <row r="1100" spans="1:21" ht="19.2" customHeight="1" x14ac:dyDescent="0.3">
      <c r="A1100" s="1" t="s">
        <v>15855</v>
      </c>
      <c r="B1100" s="1" t="s">
        <v>13659</v>
      </c>
      <c r="C1100" s="1" t="s">
        <v>30479</v>
      </c>
      <c r="D1100" s="1" t="s">
        <v>459</v>
      </c>
      <c r="E1100" s="1" t="s">
        <v>19</v>
      </c>
      <c r="F1100" s="1" t="s">
        <v>93</v>
      </c>
      <c r="G1100" s="1" t="s">
        <v>94</v>
      </c>
      <c r="H1100" s="1" t="s">
        <v>40</v>
      </c>
      <c r="I1100" s="1" t="s">
        <v>41</v>
      </c>
      <c r="J1100" s="1" t="s">
        <v>13</v>
      </c>
      <c r="K1100" s="1" t="s">
        <v>25</v>
      </c>
      <c r="L1100" s="1">
        <v>2</v>
      </c>
      <c r="M1100" s="1">
        <v>170</v>
      </c>
      <c r="N1100" s="1">
        <v>15</v>
      </c>
      <c r="O1100" s="1">
        <v>51</v>
      </c>
      <c r="P1100" s="1">
        <v>40</v>
      </c>
      <c r="Q1100" s="1">
        <v>329</v>
      </c>
      <c r="R1100" s="1" t="s">
        <v>63</v>
      </c>
      <c r="S1100" s="1" t="s">
        <v>15856</v>
      </c>
      <c r="T1100" s="1">
        <f>Table3[[#This Row],[Unit_Price]]*Table3[[#This Row],[Quantity]]</f>
        <v>340</v>
      </c>
      <c r="U1100" s="1">
        <f>(SUM(Table3[[#This Row],[Gross_Sales]],Table3[[#This Row],[Delivery_Fee]])-Table3[[#This Row],[Discount_Amount]])</f>
        <v>329</v>
      </c>
    </row>
    <row r="1101" spans="1:21" ht="19.2" customHeight="1" x14ac:dyDescent="0.3">
      <c r="A1101" s="1" t="s">
        <v>15857</v>
      </c>
      <c r="B1101" s="1" t="s">
        <v>13659</v>
      </c>
      <c r="C1101" s="1" t="s">
        <v>30479</v>
      </c>
      <c r="D1101" s="1" t="s">
        <v>1852</v>
      </c>
      <c r="E1101" s="1" t="s">
        <v>19</v>
      </c>
      <c r="F1101" s="1" t="s">
        <v>46</v>
      </c>
      <c r="G1101" s="1" t="s">
        <v>47</v>
      </c>
      <c r="H1101" s="1" t="s">
        <v>22</v>
      </c>
      <c r="I1101" s="1" t="s">
        <v>23</v>
      </c>
      <c r="J1101" s="1" t="s">
        <v>24</v>
      </c>
      <c r="K1101" s="1" t="s">
        <v>25</v>
      </c>
      <c r="L1101" s="1">
        <v>4</v>
      </c>
      <c r="M1101" s="1">
        <v>180</v>
      </c>
      <c r="N1101" s="1">
        <v>20</v>
      </c>
      <c r="O1101" s="1">
        <v>144</v>
      </c>
      <c r="P1101" s="1">
        <v>35</v>
      </c>
      <c r="Q1101" s="1">
        <v>611</v>
      </c>
      <c r="R1101" s="1" t="s">
        <v>63</v>
      </c>
      <c r="S1101" s="1" t="s">
        <v>15858</v>
      </c>
      <c r="T1101" s="1">
        <f>Table3[[#This Row],[Unit_Price]]*Table3[[#This Row],[Quantity]]</f>
        <v>720</v>
      </c>
      <c r="U1101" s="1">
        <f>(SUM(Table3[[#This Row],[Gross_Sales]],Table3[[#This Row],[Delivery_Fee]])-Table3[[#This Row],[Discount_Amount]])</f>
        <v>611</v>
      </c>
    </row>
    <row r="1102" spans="1:21" ht="19.2" customHeight="1" x14ac:dyDescent="0.3">
      <c r="A1102" s="1" t="s">
        <v>15859</v>
      </c>
      <c r="B1102" s="1" t="s">
        <v>13659</v>
      </c>
      <c r="C1102" s="1" t="s">
        <v>30479</v>
      </c>
      <c r="D1102" s="1" t="s">
        <v>181</v>
      </c>
      <c r="E1102" s="1" t="s">
        <v>67</v>
      </c>
      <c r="F1102" s="1" t="s">
        <v>109</v>
      </c>
      <c r="G1102" s="1" t="s">
        <v>110</v>
      </c>
      <c r="H1102" s="1" t="s">
        <v>22</v>
      </c>
      <c r="I1102" s="1" t="s">
        <v>23</v>
      </c>
      <c r="J1102" s="1" t="s">
        <v>24</v>
      </c>
      <c r="K1102" s="1" t="s">
        <v>25</v>
      </c>
      <c r="L1102" s="1">
        <v>2</v>
      </c>
      <c r="M1102" s="1">
        <v>180</v>
      </c>
      <c r="N1102" s="1">
        <v>10</v>
      </c>
      <c r="O1102" s="1">
        <v>36</v>
      </c>
      <c r="P1102" s="1">
        <v>35</v>
      </c>
      <c r="Q1102" s="1">
        <v>359</v>
      </c>
      <c r="R1102" s="1" t="s">
        <v>26</v>
      </c>
      <c r="S1102" s="1" t="s">
        <v>15860</v>
      </c>
      <c r="T1102" s="1">
        <f>Table3[[#This Row],[Unit_Price]]*Table3[[#This Row],[Quantity]]</f>
        <v>360</v>
      </c>
      <c r="U1102" s="1">
        <f>(SUM(Table3[[#This Row],[Gross_Sales]],Table3[[#This Row],[Delivery_Fee]])-Table3[[#This Row],[Discount_Amount]])</f>
        <v>359</v>
      </c>
    </row>
    <row r="1103" spans="1:21" ht="19.2" customHeight="1" x14ac:dyDescent="0.3">
      <c r="A1103" s="1" t="s">
        <v>15861</v>
      </c>
      <c r="B1103" s="1" t="s">
        <v>13659</v>
      </c>
      <c r="C1103" s="1" t="s">
        <v>30479</v>
      </c>
      <c r="D1103" s="1" t="s">
        <v>529</v>
      </c>
      <c r="E1103" s="1" t="s">
        <v>8</v>
      </c>
      <c r="F1103" s="1" t="s">
        <v>151</v>
      </c>
      <c r="G1103" s="1" t="s">
        <v>152</v>
      </c>
      <c r="H1103" s="1" t="s">
        <v>55</v>
      </c>
      <c r="I1103" s="1" t="s">
        <v>56</v>
      </c>
      <c r="J1103" s="1" t="s">
        <v>57</v>
      </c>
      <c r="K1103" s="1" t="s">
        <v>14</v>
      </c>
      <c r="L1103" s="1">
        <v>1</v>
      </c>
      <c r="M1103" s="1">
        <v>180</v>
      </c>
      <c r="N1103" s="1">
        <v>10</v>
      </c>
      <c r="O1103" s="1">
        <v>18</v>
      </c>
      <c r="P1103" s="1">
        <v>35</v>
      </c>
      <c r="Q1103" s="1">
        <v>197</v>
      </c>
      <c r="R1103" s="1" t="s">
        <v>36</v>
      </c>
      <c r="S1103" s="1" t="s">
        <v>15862</v>
      </c>
      <c r="T1103" s="1">
        <f>Table3[[#This Row],[Unit_Price]]*Table3[[#This Row],[Quantity]]</f>
        <v>180</v>
      </c>
      <c r="U1103" s="1">
        <f>(SUM(Table3[[#This Row],[Gross_Sales]],Table3[[#This Row],[Delivery_Fee]])-Table3[[#This Row],[Discount_Amount]])</f>
        <v>197</v>
      </c>
    </row>
    <row r="1104" spans="1:21" ht="19.2" customHeight="1" x14ac:dyDescent="0.3">
      <c r="A1104" s="1" t="s">
        <v>15863</v>
      </c>
      <c r="B1104" s="1" t="s">
        <v>13659</v>
      </c>
      <c r="C1104" s="1" t="s">
        <v>30479</v>
      </c>
      <c r="D1104" s="1" t="s">
        <v>1465</v>
      </c>
      <c r="E1104" s="1" t="s">
        <v>8</v>
      </c>
      <c r="F1104" s="1" t="s">
        <v>46</v>
      </c>
      <c r="G1104" s="1" t="s">
        <v>47</v>
      </c>
      <c r="H1104" s="1" t="s">
        <v>61</v>
      </c>
      <c r="I1104" s="1" t="s">
        <v>62</v>
      </c>
      <c r="J1104" s="1" t="s">
        <v>24</v>
      </c>
      <c r="K1104" s="1" t="s">
        <v>25</v>
      </c>
      <c r="L1104" s="1">
        <v>2</v>
      </c>
      <c r="M1104" s="1">
        <v>190</v>
      </c>
      <c r="N1104" s="1">
        <v>0</v>
      </c>
      <c r="O1104" s="1">
        <v>0</v>
      </c>
      <c r="P1104" s="1">
        <v>25</v>
      </c>
      <c r="Q1104" s="1">
        <v>405</v>
      </c>
      <c r="R1104" s="1" t="s">
        <v>36</v>
      </c>
      <c r="S1104" s="1" t="s">
        <v>15864</v>
      </c>
      <c r="T1104" s="1">
        <f>Table3[[#This Row],[Unit_Price]]*Table3[[#This Row],[Quantity]]</f>
        <v>380</v>
      </c>
      <c r="U1104" s="1">
        <f>(SUM(Table3[[#This Row],[Gross_Sales]],Table3[[#This Row],[Delivery_Fee]])-Table3[[#This Row],[Discount_Amount]])</f>
        <v>405</v>
      </c>
    </row>
    <row r="1105" spans="1:21" ht="19.2" customHeight="1" x14ac:dyDescent="0.3">
      <c r="A1105" s="1" t="s">
        <v>15865</v>
      </c>
      <c r="B1105" s="1" t="s">
        <v>13659</v>
      </c>
      <c r="C1105" s="1" t="s">
        <v>30479</v>
      </c>
      <c r="D1105" s="1" t="s">
        <v>309</v>
      </c>
      <c r="E1105" s="1" t="s">
        <v>19</v>
      </c>
      <c r="F1105" s="1" t="s">
        <v>20</v>
      </c>
      <c r="G1105" s="1" t="s">
        <v>21</v>
      </c>
      <c r="H1105" s="1" t="s">
        <v>116</v>
      </c>
      <c r="I1105" s="1" t="s">
        <v>117</v>
      </c>
      <c r="J1105" s="1" t="s">
        <v>35</v>
      </c>
      <c r="K1105" s="1" t="s">
        <v>14</v>
      </c>
      <c r="L1105" s="1">
        <v>1</v>
      </c>
      <c r="M1105" s="1">
        <v>210</v>
      </c>
      <c r="N1105" s="1">
        <v>10</v>
      </c>
      <c r="O1105" s="1">
        <v>21</v>
      </c>
      <c r="P1105" s="1">
        <v>25</v>
      </c>
      <c r="Q1105" s="1">
        <v>214</v>
      </c>
      <c r="R1105" s="1" t="s">
        <v>42</v>
      </c>
      <c r="S1105" s="1" t="s">
        <v>15866</v>
      </c>
      <c r="T1105" s="1">
        <f>Table3[[#This Row],[Unit_Price]]*Table3[[#This Row],[Quantity]]</f>
        <v>210</v>
      </c>
      <c r="U1105" s="1">
        <f>(SUM(Table3[[#This Row],[Gross_Sales]],Table3[[#This Row],[Delivery_Fee]])-Table3[[#This Row],[Discount_Amount]])</f>
        <v>214</v>
      </c>
    </row>
    <row r="1106" spans="1:21" ht="19.2" customHeight="1" x14ac:dyDescent="0.3">
      <c r="A1106" s="1" t="s">
        <v>15867</v>
      </c>
      <c r="B1106" s="1" t="s">
        <v>13659</v>
      </c>
      <c r="C1106" s="1" t="s">
        <v>30479</v>
      </c>
      <c r="D1106" s="1" t="s">
        <v>658</v>
      </c>
      <c r="E1106" s="1" t="s">
        <v>19</v>
      </c>
      <c r="F1106" s="1" t="s">
        <v>20</v>
      </c>
      <c r="G1106" s="1" t="s">
        <v>21</v>
      </c>
      <c r="H1106" s="1" t="s">
        <v>84</v>
      </c>
      <c r="I1106" s="1" t="s">
        <v>85</v>
      </c>
      <c r="J1106" s="1" t="s">
        <v>86</v>
      </c>
      <c r="K1106" s="1" t="s">
        <v>14</v>
      </c>
      <c r="L1106" s="1">
        <v>4</v>
      </c>
      <c r="M1106" s="1">
        <v>100</v>
      </c>
      <c r="N1106" s="1">
        <v>20</v>
      </c>
      <c r="O1106" s="1">
        <v>80</v>
      </c>
      <c r="P1106" s="1">
        <v>40</v>
      </c>
      <c r="Q1106" s="1">
        <v>360</v>
      </c>
      <c r="R1106" s="1" t="s">
        <v>15</v>
      </c>
      <c r="S1106" s="1" t="s">
        <v>15868</v>
      </c>
      <c r="T1106" s="1">
        <f>Table3[[#This Row],[Unit_Price]]*Table3[[#This Row],[Quantity]]</f>
        <v>400</v>
      </c>
      <c r="U1106" s="1">
        <f>(SUM(Table3[[#This Row],[Gross_Sales]],Table3[[#This Row],[Delivery_Fee]])-Table3[[#This Row],[Discount_Amount]])</f>
        <v>360</v>
      </c>
    </row>
    <row r="1107" spans="1:21" ht="19.2" customHeight="1" x14ac:dyDescent="0.3">
      <c r="A1107" s="1" t="s">
        <v>15869</v>
      </c>
      <c r="B1107" s="1" t="s">
        <v>13659</v>
      </c>
      <c r="C1107" s="1" t="s">
        <v>30479</v>
      </c>
      <c r="D1107" s="1" t="s">
        <v>309</v>
      </c>
      <c r="E1107" s="1" t="s">
        <v>30</v>
      </c>
      <c r="F1107" s="1" t="s">
        <v>136</v>
      </c>
      <c r="G1107" s="1" t="s">
        <v>137</v>
      </c>
      <c r="H1107" s="1" t="s">
        <v>143</v>
      </c>
      <c r="I1107" s="1" t="s">
        <v>144</v>
      </c>
      <c r="J1107" s="1" t="s">
        <v>24</v>
      </c>
      <c r="K1107" s="1" t="s">
        <v>14</v>
      </c>
      <c r="L1107" s="1">
        <v>3</v>
      </c>
      <c r="M1107" s="1">
        <v>160</v>
      </c>
      <c r="N1107" s="1">
        <v>20</v>
      </c>
      <c r="O1107" s="1">
        <v>96</v>
      </c>
      <c r="P1107" s="1">
        <v>20</v>
      </c>
      <c r="Q1107" s="1">
        <v>404</v>
      </c>
      <c r="R1107" s="1" t="s">
        <v>36</v>
      </c>
      <c r="S1107" s="1" t="s">
        <v>15870</v>
      </c>
      <c r="T1107" s="1">
        <f>Table3[[#This Row],[Unit_Price]]*Table3[[#This Row],[Quantity]]</f>
        <v>480</v>
      </c>
      <c r="U1107" s="1">
        <f>(SUM(Table3[[#This Row],[Gross_Sales]],Table3[[#This Row],[Delivery_Fee]])-Table3[[#This Row],[Discount_Amount]])</f>
        <v>404</v>
      </c>
    </row>
    <row r="1108" spans="1:21" ht="19.2" customHeight="1" x14ac:dyDescent="0.3">
      <c r="A1108" s="1" t="s">
        <v>15871</v>
      </c>
      <c r="B1108" s="1" t="s">
        <v>13659</v>
      </c>
      <c r="C1108" s="1" t="s">
        <v>30479</v>
      </c>
      <c r="D1108" s="1" t="s">
        <v>361</v>
      </c>
      <c r="E1108" s="1" t="s">
        <v>67</v>
      </c>
      <c r="F1108" s="1" t="s">
        <v>129</v>
      </c>
      <c r="G1108" s="1" t="s">
        <v>130</v>
      </c>
      <c r="H1108" s="1" t="s">
        <v>84</v>
      </c>
      <c r="I1108" s="1" t="s">
        <v>85</v>
      </c>
      <c r="J1108" s="1" t="s">
        <v>86</v>
      </c>
      <c r="K1108" s="1" t="s">
        <v>14</v>
      </c>
      <c r="L1108" s="1">
        <v>2</v>
      </c>
      <c r="M1108" s="1">
        <v>100</v>
      </c>
      <c r="N1108" s="1">
        <v>5</v>
      </c>
      <c r="O1108" s="1">
        <v>10</v>
      </c>
      <c r="P1108" s="1">
        <v>30</v>
      </c>
      <c r="Q1108" s="1">
        <v>220</v>
      </c>
      <c r="R1108" s="1" t="s">
        <v>36</v>
      </c>
      <c r="S1108" s="1" t="s">
        <v>15872</v>
      </c>
      <c r="T1108" s="1">
        <f>Table3[[#This Row],[Unit_Price]]*Table3[[#This Row],[Quantity]]</f>
        <v>200</v>
      </c>
      <c r="U1108" s="1">
        <f>(SUM(Table3[[#This Row],[Gross_Sales]],Table3[[#This Row],[Delivery_Fee]])-Table3[[#This Row],[Discount_Amount]])</f>
        <v>220</v>
      </c>
    </row>
    <row r="1109" spans="1:21" ht="19.2" customHeight="1" x14ac:dyDescent="0.3">
      <c r="A1109" s="1" t="s">
        <v>15873</v>
      </c>
      <c r="B1109" s="1" t="s">
        <v>13659</v>
      </c>
      <c r="C1109" s="1" t="s">
        <v>30479</v>
      </c>
      <c r="D1109" s="1" t="s">
        <v>97</v>
      </c>
      <c r="E1109" s="1" t="s">
        <v>8</v>
      </c>
      <c r="F1109" s="1" t="s">
        <v>151</v>
      </c>
      <c r="G1109" s="1" t="s">
        <v>152</v>
      </c>
      <c r="H1109" s="1" t="s">
        <v>55</v>
      </c>
      <c r="I1109" s="1" t="s">
        <v>56</v>
      </c>
      <c r="J1109" s="1" t="s">
        <v>57</v>
      </c>
      <c r="K1109" s="1" t="s">
        <v>14</v>
      </c>
      <c r="L1109" s="1">
        <v>3</v>
      </c>
      <c r="M1109" s="1">
        <v>180</v>
      </c>
      <c r="N1109" s="1">
        <v>0</v>
      </c>
      <c r="O1109" s="1">
        <v>0</v>
      </c>
      <c r="P1109" s="1">
        <v>20</v>
      </c>
      <c r="Q1109" s="1">
        <v>560</v>
      </c>
      <c r="R1109" s="1" t="s">
        <v>36</v>
      </c>
      <c r="S1109" s="1" t="s">
        <v>15874</v>
      </c>
      <c r="T1109" s="1">
        <f>Table3[[#This Row],[Unit_Price]]*Table3[[#This Row],[Quantity]]</f>
        <v>540</v>
      </c>
      <c r="U1109" s="1">
        <f>(SUM(Table3[[#This Row],[Gross_Sales]],Table3[[#This Row],[Delivery_Fee]])-Table3[[#This Row],[Discount_Amount]])</f>
        <v>560</v>
      </c>
    </row>
    <row r="1110" spans="1:21" ht="19.2" customHeight="1" x14ac:dyDescent="0.3">
      <c r="A1110" s="1" t="s">
        <v>15875</v>
      </c>
      <c r="B1110" s="1" t="s">
        <v>13659</v>
      </c>
      <c r="C1110" s="1" t="s">
        <v>30479</v>
      </c>
      <c r="D1110" s="1" t="s">
        <v>874</v>
      </c>
      <c r="E1110" s="1" t="s">
        <v>30</v>
      </c>
      <c r="F1110" s="1" t="s">
        <v>339</v>
      </c>
      <c r="G1110" s="1" t="s">
        <v>340</v>
      </c>
      <c r="H1110" s="1" t="s">
        <v>288</v>
      </c>
      <c r="I1110" s="1" t="s">
        <v>289</v>
      </c>
      <c r="J1110" s="1" t="s">
        <v>86</v>
      </c>
      <c r="K1110" s="1" t="s">
        <v>14</v>
      </c>
      <c r="L1110" s="1">
        <v>4</v>
      </c>
      <c r="M1110" s="1">
        <v>80</v>
      </c>
      <c r="N1110" s="1">
        <v>15</v>
      </c>
      <c r="O1110" s="1">
        <v>48</v>
      </c>
      <c r="P1110" s="1">
        <v>20</v>
      </c>
      <c r="Q1110" s="1">
        <v>292</v>
      </c>
      <c r="R1110" s="1" t="s">
        <v>36</v>
      </c>
      <c r="S1110" s="1" t="s">
        <v>15876</v>
      </c>
      <c r="T1110" s="1">
        <f>Table3[[#This Row],[Unit_Price]]*Table3[[#This Row],[Quantity]]</f>
        <v>320</v>
      </c>
      <c r="U1110" s="1">
        <f>(SUM(Table3[[#This Row],[Gross_Sales]],Table3[[#This Row],[Delivery_Fee]])-Table3[[#This Row],[Discount_Amount]])</f>
        <v>292</v>
      </c>
    </row>
    <row r="1111" spans="1:21" ht="19.2" customHeight="1" x14ac:dyDescent="0.3">
      <c r="A1111" s="1" t="s">
        <v>15877</v>
      </c>
      <c r="B1111" s="1" t="s">
        <v>13659</v>
      </c>
      <c r="C1111" s="1" t="s">
        <v>30479</v>
      </c>
      <c r="D1111" s="1" t="s">
        <v>218</v>
      </c>
      <c r="E1111" s="1" t="s">
        <v>19</v>
      </c>
      <c r="F1111" s="1" t="s">
        <v>53</v>
      </c>
      <c r="G1111" s="1" t="s">
        <v>54</v>
      </c>
      <c r="H1111" s="1" t="s">
        <v>84</v>
      </c>
      <c r="I1111" s="1" t="s">
        <v>85</v>
      </c>
      <c r="J1111" s="1" t="s">
        <v>86</v>
      </c>
      <c r="K1111" s="1" t="s">
        <v>14</v>
      </c>
      <c r="L1111" s="1">
        <v>4</v>
      </c>
      <c r="M1111" s="1">
        <v>100</v>
      </c>
      <c r="N1111" s="1">
        <v>20</v>
      </c>
      <c r="O1111" s="1">
        <v>80</v>
      </c>
      <c r="P1111" s="1">
        <v>30</v>
      </c>
      <c r="Q1111" s="1">
        <v>350</v>
      </c>
      <c r="R1111" s="1" t="s">
        <v>42</v>
      </c>
      <c r="S1111" s="1" t="s">
        <v>15878</v>
      </c>
      <c r="T1111" s="1">
        <f>Table3[[#This Row],[Unit_Price]]*Table3[[#This Row],[Quantity]]</f>
        <v>400</v>
      </c>
      <c r="U1111" s="1">
        <f>(SUM(Table3[[#This Row],[Gross_Sales]],Table3[[#This Row],[Delivery_Fee]])-Table3[[#This Row],[Discount_Amount]])</f>
        <v>350</v>
      </c>
    </row>
    <row r="1112" spans="1:21" ht="19.2" customHeight="1" x14ac:dyDescent="0.3">
      <c r="A1112" s="1" t="s">
        <v>15879</v>
      </c>
      <c r="B1112" s="1" t="s">
        <v>13659</v>
      </c>
      <c r="C1112" s="1" t="s">
        <v>30479</v>
      </c>
      <c r="D1112" s="1" t="s">
        <v>102</v>
      </c>
      <c r="E1112" s="1" t="s">
        <v>8</v>
      </c>
      <c r="F1112" s="1" t="s">
        <v>46</v>
      </c>
      <c r="G1112" s="1" t="s">
        <v>47</v>
      </c>
      <c r="H1112" s="1" t="s">
        <v>77</v>
      </c>
      <c r="I1112" s="1" t="s">
        <v>78</v>
      </c>
      <c r="J1112" s="1" t="s">
        <v>24</v>
      </c>
      <c r="K1112" s="1" t="s">
        <v>14</v>
      </c>
      <c r="L1112" s="1">
        <v>1</v>
      </c>
      <c r="M1112" s="1">
        <v>150</v>
      </c>
      <c r="N1112" s="1">
        <v>20</v>
      </c>
      <c r="O1112" s="1">
        <v>30</v>
      </c>
      <c r="P1112" s="1">
        <v>40</v>
      </c>
      <c r="Q1112" s="1">
        <v>160</v>
      </c>
      <c r="R1112" s="1" t="s">
        <v>15</v>
      </c>
      <c r="S1112" s="1" t="s">
        <v>15880</v>
      </c>
      <c r="T1112" s="1">
        <f>Table3[[#This Row],[Unit_Price]]*Table3[[#This Row],[Quantity]]</f>
        <v>150</v>
      </c>
      <c r="U1112" s="1">
        <f>(SUM(Table3[[#This Row],[Gross_Sales]],Table3[[#This Row],[Delivery_Fee]])-Table3[[#This Row],[Discount_Amount]])</f>
        <v>160</v>
      </c>
    </row>
    <row r="1113" spans="1:21" ht="19.2" customHeight="1" x14ac:dyDescent="0.3">
      <c r="A1113" s="1" t="s">
        <v>15881</v>
      </c>
      <c r="B1113" s="1" t="s">
        <v>13659</v>
      </c>
      <c r="C1113" s="1" t="s">
        <v>30479</v>
      </c>
      <c r="D1113" s="1" t="s">
        <v>666</v>
      </c>
      <c r="E1113" s="1" t="s">
        <v>67</v>
      </c>
      <c r="F1113" s="1" t="s">
        <v>174</v>
      </c>
      <c r="G1113" s="1" t="s">
        <v>175</v>
      </c>
      <c r="H1113" s="1" t="s">
        <v>77</v>
      </c>
      <c r="I1113" s="1" t="s">
        <v>78</v>
      </c>
      <c r="J1113" s="1" t="s">
        <v>24</v>
      </c>
      <c r="K1113" s="1" t="s">
        <v>14</v>
      </c>
      <c r="L1113" s="1">
        <v>1</v>
      </c>
      <c r="M1113" s="1">
        <v>150</v>
      </c>
      <c r="N1113" s="1">
        <v>20</v>
      </c>
      <c r="O1113" s="1">
        <v>30</v>
      </c>
      <c r="P1113" s="1">
        <v>20</v>
      </c>
      <c r="Q1113" s="1">
        <v>140</v>
      </c>
      <c r="R1113" s="1" t="s">
        <v>26</v>
      </c>
      <c r="S1113" s="1" t="s">
        <v>15882</v>
      </c>
      <c r="T1113" s="1">
        <f>Table3[[#This Row],[Unit_Price]]*Table3[[#This Row],[Quantity]]</f>
        <v>150</v>
      </c>
      <c r="U1113" s="1">
        <f>(SUM(Table3[[#This Row],[Gross_Sales]],Table3[[#This Row],[Delivery_Fee]])-Table3[[#This Row],[Discount_Amount]])</f>
        <v>140</v>
      </c>
    </row>
    <row r="1114" spans="1:21" ht="19.2" customHeight="1" x14ac:dyDescent="0.3">
      <c r="A1114" s="1" t="s">
        <v>15883</v>
      </c>
      <c r="B1114" s="1" t="s">
        <v>13659</v>
      </c>
      <c r="C1114" s="1" t="s">
        <v>30479</v>
      </c>
      <c r="D1114" s="1" t="s">
        <v>597</v>
      </c>
      <c r="E1114" s="1" t="s">
        <v>67</v>
      </c>
      <c r="F1114" s="1" t="s">
        <v>129</v>
      </c>
      <c r="G1114" s="1" t="s">
        <v>130</v>
      </c>
      <c r="H1114" s="1" t="s">
        <v>11</v>
      </c>
      <c r="I1114" s="1" t="s">
        <v>12</v>
      </c>
      <c r="J1114" s="1" t="s">
        <v>13</v>
      </c>
      <c r="K1114" s="1" t="s">
        <v>14</v>
      </c>
      <c r="L1114" s="1">
        <v>2</v>
      </c>
      <c r="M1114" s="1">
        <v>140</v>
      </c>
      <c r="N1114" s="1">
        <v>5</v>
      </c>
      <c r="O1114" s="1">
        <v>14</v>
      </c>
      <c r="P1114" s="1">
        <v>30</v>
      </c>
      <c r="Q1114" s="1">
        <v>296</v>
      </c>
      <c r="R1114" s="1" t="s">
        <v>42</v>
      </c>
      <c r="S1114" s="1" t="s">
        <v>15884</v>
      </c>
      <c r="T1114" s="1">
        <f>Table3[[#This Row],[Unit_Price]]*Table3[[#This Row],[Quantity]]</f>
        <v>280</v>
      </c>
      <c r="U1114" s="1">
        <f>(SUM(Table3[[#This Row],[Gross_Sales]],Table3[[#This Row],[Delivery_Fee]])-Table3[[#This Row],[Discount_Amount]])</f>
        <v>296</v>
      </c>
    </row>
    <row r="1115" spans="1:21" ht="19.2" customHeight="1" x14ac:dyDescent="0.3">
      <c r="A1115" s="1" t="s">
        <v>15885</v>
      </c>
      <c r="B1115" s="1" t="s">
        <v>13659</v>
      </c>
      <c r="C1115" s="1" t="s">
        <v>30479</v>
      </c>
      <c r="D1115" s="1" t="s">
        <v>695</v>
      </c>
      <c r="E1115" s="1" t="s">
        <v>8</v>
      </c>
      <c r="F1115" s="1" t="s">
        <v>151</v>
      </c>
      <c r="G1115" s="1" t="s">
        <v>152</v>
      </c>
      <c r="H1115" s="1" t="s">
        <v>33</v>
      </c>
      <c r="I1115" s="1" t="s">
        <v>34</v>
      </c>
      <c r="J1115" s="1" t="s">
        <v>35</v>
      </c>
      <c r="K1115" s="1" t="s">
        <v>25</v>
      </c>
      <c r="L1115" s="1">
        <v>4</v>
      </c>
      <c r="M1115" s="1">
        <v>240</v>
      </c>
      <c r="N1115" s="1">
        <v>5</v>
      </c>
      <c r="O1115" s="1">
        <v>48</v>
      </c>
      <c r="P1115" s="1">
        <v>30</v>
      </c>
      <c r="Q1115" s="1">
        <v>942</v>
      </c>
      <c r="R1115" s="1" t="s">
        <v>26</v>
      </c>
      <c r="S1115" s="1" t="s">
        <v>15886</v>
      </c>
      <c r="T1115" s="1">
        <f>Table3[[#This Row],[Unit_Price]]*Table3[[#This Row],[Quantity]]</f>
        <v>960</v>
      </c>
      <c r="U1115" s="1">
        <f>(SUM(Table3[[#This Row],[Gross_Sales]],Table3[[#This Row],[Delivery_Fee]])-Table3[[#This Row],[Discount_Amount]])</f>
        <v>942</v>
      </c>
    </row>
    <row r="1116" spans="1:21" ht="19.2" customHeight="1" x14ac:dyDescent="0.3">
      <c r="A1116" s="1" t="s">
        <v>15887</v>
      </c>
      <c r="B1116" s="1" t="s">
        <v>13659</v>
      </c>
      <c r="C1116" s="1" t="s">
        <v>30479</v>
      </c>
      <c r="D1116" s="1" t="s">
        <v>1189</v>
      </c>
      <c r="E1116" s="1" t="s">
        <v>19</v>
      </c>
      <c r="F1116" s="1" t="s">
        <v>98</v>
      </c>
      <c r="G1116" s="1" t="s">
        <v>99</v>
      </c>
      <c r="H1116" s="1" t="s">
        <v>77</v>
      </c>
      <c r="I1116" s="1" t="s">
        <v>78</v>
      </c>
      <c r="J1116" s="1" t="s">
        <v>24</v>
      </c>
      <c r="K1116" s="1" t="s">
        <v>14</v>
      </c>
      <c r="L1116" s="1">
        <v>2</v>
      </c>
      <c r="M1116" s="1">
        <v>150</v>
      </c>
      <c r="N1116" s="1">
        <v>20</v>
      </c>
      <c r="O1116" s="1">
        <v>60</v>
      </c>
      <c r="P1116" s="1">
        <v>35</v>
      </c>
      <c r="Q1116" s="1">
        <v>275</v>
      </c>
      <c r="R1116" s="1" t="s">
        <v>26</v>
      </c>
      <c r="S1116" s="1" t="s">
        <v>15888</v>
      </c>
      <c r="T1116" s="1">
        <f>Table3[[#This Row],[Unit_Price]]*Table3[[#This Row],[Quantity]]</f>
        <v>300</v>
      </c>
      <c r="U1116" s="1">
        <f>(SUM(Table3[[#This Row],[Gross_Sales]],Table3[[#This Row],[Delivery_Fee]])-Table3[[#This Row],[Discount_Amount]])</f>
        <v>275</v>
      </c>
    </row>
    <row r="1117" spans="1:21" ht="19.2" customHeight="1" x14ac:dyDescent="0.3">
      <c r="A1117" s="1" t="s">
        <v>15889</v>
      </c>
      <c r="B1117" s="1" t="s">
        <v>13659</v>
      </c>
      <c r="C1117" s="1" t="s">
        <v>30479</v>
      </c>
      <c r="D1117" s="1" t="s">
        <v>7</v>
      </c>
      <c r="E1117" s="1" t="s">
        <v>67</v>
      </c>
      <c r="F1117" s="1" t="s">
        <v>141</v>
      </c>
      <c r="G1117" s="1" t="s">
        <v>142</v>
      </c>
      <c r="H1117" s="1" t="s">
        <v>111</v>
      </c>
      <c r="I1117" s="1" t="s">
        <v>112</v>
      </c>
      <c r="J1117" s="1" t="s">
        <v>13</v>
      </c>
      <c r="K1117" s="1" t="s">
        <v>25</v>
      </c>
      <c r="L1117" s="1">
        <v>1</v>
      </c>
      <c r="M1117" s="1">
        <v>280</v>
      </c>
      <c r="N1117" s="1">
        <v>15</v>
      </c>
      <c r="O1117" s="1">
        <v>42</v>
      </c>
      <c r="P1117" s="1">
        <v>20</v>
      </c>
      <c r="Q1117" s="1">
        <v>258</v>
      </c>
      <c r="R1117" s="1" t="s">
        <v>42</v>
      </c>
      <c r="S1117" s="1" t="s">
        <v>15890</v>
      </c>
      <c r="T1117" s="1">
        <f>Table3[[#This Row],[Unit_Price]]*Table3[[#This Row],[Quantity]]</f>
        <v>280</v>
      </c>
      <c r="U1117" s="1">
        <f>(SUM(Table3[[#This Row],[Gross_Sales]],Table3[[#This Row],[Delivery_Fee]])-Table3[[#This Row],[Discount_Amount]])</f>
        <v>258</v>
      </c>
    </row>
    <row r="1118" spans="1:21" ht="19.2" customHeight="1" x14ac:dyDescent="0.3">
      <c r="A1118" s="1" t="s">
        <v>15891</v>
      </c>
      <c r="B1118" s="1" t="s">
        <v>13659</v>
      </c>
      <c r="C1118" s="1" t="s">
        <v>30479</v>
      </c>
      <c r="D1118" s="1" t="s">
        <v>128</v>
      </c>
      <c r="E1118" s="1" t="s">
        <v>67</v>
      </c>
      <c r="F1118" s="1" t="s">
        <v>129</v>
      </c>
      <c r="G1118" s="1" t="s">
        <v>130</v>
      </c>
      <c r="H1118" s="1" t="s">
        <v>55</v>
      </c>
      <c r="I1118" s="1" t="s">
        <v>56</v>
      </c>
      <c r="J1118" s="1" t="s">
        <v>57</v>
      </c>
      <c r="K1118" s="1" t="s">
        <v>14</v>
      </c>
      <c r="L1118" s="1">
        <v>4</v>
      </c>
      <c r="M1118" s="1">
        <v>180</v>
      </c>
      <c r="N1118" s="1">
        <v>5</v>
      </c>
      <c r="O1118" s="1">
        <v>36</v>
      </c>
      <c r="P1118" s="1">
        <v>25</v>
      </c>
      <c r="Q1118" s="1">
        <v>709</v>
      </c>
      <c r="R1118" s="1" t="s">
        <v>63</v>
      </c>
      <c r="S1118" s="1" t="s">
        <v>15892</v>
      </c>
      <c r="T1118" s="1">
        <f>Table3[[#This Row],[Unit_Price]]*Table3[[#This Row],[Quantity]]</f>
        <v>720</v>
      </c>
      <c r="U1118" s="1">
        <f>(SUM(Table3[[#This Row],[Gross_Sales]],Table3[[#This Row],[Delivery_Fee]])-Table3[[#This Row],[Discount_Amount]])</f>
        <v>709</v>
      </c>
    </row>
    <row r="1119" spans="1:21" ht="19.2" customHeight="1" x14ac:dyDescent="0.3">
      <c r="A1119" s="1" t="s">
        <v>15893</v>
      </c>
      <c r="B1119" s="1" t="s">
        <v>13659</v>
      </c>
      <c r="C1119" s="1" t="s">
        <v>30479</v>
      </c>
      <c r="D1119" s="1" t="s">
        <v>538</v>
      </c>
      <c r="E1119" s="1" t="s">
        <v>19</v>
      </c>
      <c r="F1119" s="1" t="s">
        <v>187</v>
      </c>
      <c r="G1119" s="1" t="s">
        <v>188</v>
      </c>
      <c r="H1119" s="1" t="s">
        <v>288</v>
      </c>
      <c r="I1119" s="1" t="s">
        <v>289</v>
      </c>
      <c r="J1119" s="1" t="s">
        <v>86</v>
      </c>
      <c r="K1119" s="1" t="s">
        <v>14</v>
      </c>
      <c r="L1119" s="1">
        <v>1</v>
      </c>
      <c r="M1119" s="1">
        <v>80</v>
      </c>
      <c r="N1119" s="1">
        <v>15</v>
      </c>
      <c r="O1119" s="1">
        <v>12</v>
      </c>
      <c r="P1119" s="1">
        <v>35</v>
      </c>
      <c r="Q1119" s="1">
        <v>103</v>
      </c>
      <c r="R1119" s="1" t="s">
        <v>26</v>
      </c>
      <c r="S1119" s="1" t="s">
        <v>15894</v>
      </c>
      <c r="T1119" s="1">
        <f>Table3[[#This Row],[Unit_Price]]*Table3[[#This Row],[Quantity]]</f>
        <v>80</v>
      </c>
      <c r="U1119" s="1">
        <f>(SUM(Table3[[#This Row],[Gross_Sales]],Table3[[#This Row],[Delivery_Fee]])-Table3[[#This Row],[Discount_Amount]])</f>
        <v>103</v>
      </c>
    </row>
    <row r="1120" spans="1:21" ht="19.2" customHeight="1" x14ac:dyDescent="0.3">
      <c r="A1120" s="1" t="s">
        <v>15895</v>
      </c>
      <c r="B1120" s="1" t="s">
        <v>13659</v>
      </c>
      <c r="C1120" s="1" t="s">
        <v>30479</v>
      </c>
      <c r="D1120" s="1" t="s">
        <v>1315</v>
      </c>
      <c r="E1120" s="1" t="s">
        <v>19</v>
      </c>
      <c r="F1120" s="1" t="s">
        <v>124</v>
      </c>
      <c r="G1120" s="1" t="s">
        <v>125</v>
      </c>
      <c r="H1120" s="1" t="s">
        <v>61</v>
      </c>
      <c r="I1120" s="1" t="s">
        <v>62</v>
      </c>
      <c r="J1120" s="1" t="s">
        <v>24</v>
      </c>
      <c r="K1120" s="1" t="s">
        <v>25</v>
      </c>
      <c r="L1120" s="1">
        <v>1</v>
      </c>
      <c r="M1120" s="1">
        <v>190</v>
      </c>
      <c r="N1120" s="1">
        <v>20</v>
      </c>
      <c r="O1120" s="1">
        <v>38</v>
      </c>
      <c r="P1120" s="1">
        <v>30</v>
      </c>
      <c r="Q1120" s="1">
        <v>182</v>
      </c>
      <c r="R1120" s="1" t="s">
        <v>63</v>
      </c>
      <c r="S1120" s="1" t="s">
        <v>15896</v>
      </c>
      <c r="T1120" s="1">
        <f>Table3[[#This Row],[Unit_Price]]*Table3[[#This Row],[Quantity]]</f>
        <v>190</v>
      </c>
      <c r="U1120" s="1">
        <f>(SUM(Table3[[#This Row],[Gross_Sales]],Table3[[#This Row],[Delivery_Fee]])-Table3[[#This Row],[Discount_Amount]])</f>
        <v>182</v>
      </c>
    </row>
    <row r="1121" spans="1:21" ht="19.2" customHeight="1" x14ac:dyDescent="0.3">
      <c r="A1121" s="1" t="s">
        <v>15897</v>
      </c>
      <c r="B1121" s="1" t="s">
        <v>13659</v>
      </c>
      <c r="C1121" s="1" t="s">
        <v>30479</v>
      </c>
      <c r="D1121" s="1" t="s">
        <v>497</v>
      </c>
      <c r="E1121" s="1" t="s">
        <v>30</v>
      </c>
      <c r="F1121" s="1" t="s">
        <v>339</v>
      </c>
      <c r="G1121" s="1" t="s">
        <v>340</v>
      </c>
      <c r="H1121" s="1" t="s">
        <v>40</v>
      </c>
      <c r="I1121" s="1" t="s">
        <v>41</v>
      </c>
      <c r="J1121" s="1" t="s">
        <v>13</v>
      </c>
      <c r="K1121" s="1" t="s">
        <v>25</v>
      </c>
      <c r="L1121" s="1">
        <v>3</v>
      </c>
      <c r="M1121" s="1">
        <v>170</v>
      </c>
      <c r="N1121" s="1">
        <v>0</v>
      </c>
      <c r="O1121" s="1">
        <v>0</v>
      </c>
      <c r="P1121" s="1">
        <v>30</v>
      </c>
      <c r="Q1121" s="1">
        <v>540</v>
      </c>
      <c r="R1121" s="1" t="s">
        <v>36</v>
      </c>
      <c r="S1121" s="1" t="s">
        <v>15898</v>
      </c>
      <c r="T1121" s="1">
        <f>Table3[[#This Row],[Unit_Price]]*Table3[[#This Row],[Quantity]]</f>
        <v>510</v>
      </c>
      <c r="U1121" s="1">
        <f>(SUM(Table3[[#This Row],[Gross_Sales]],Table3[[#This Row],[Delivery_Fee]])-Table3[[#This Row],[Discount_Amount]])</f>
        <v>540</v>
      </c>
    </row>
    <row r="1122" spans="1:21" ht="19.2" customHeight="1" x14ac:dyDescent="0.3">
      <c r="A1122" s="1" t="s">
        <v>15899</v>
      </c>
      <c r="B1122" s="1" t="s">
        <v>13659</v>
      </c>
      <c r="C1122" s="1" t="s">
        <v>30479</v>
      </c>
      <c r="D1122" s="1" t="s">
        <v>1900</v>
      </c>
      <c r="E1122" s="1" t="s">
        <v>30</v>
      </c>
      <c r="F1122" s="1" t="s">
        <v>31</v>
      </c>
      <c r="G1122" s="1" t="s">
        <v>32</v>
      </c>
      <c r="H1122" s="1" t="s">
        <v>55</v>
      </c>
      <c r="I1122" s="1" t="s">
        <v>56</v>
      </c>
      <c r="J1122" s="1" t="s">
        <v>57</v>
      </c>
      <c r="K1122" s="1" t="s">
        <v>14</v>
      </c>
      <c r="L1122" s="1">
        <v>2</v>
      </c>
      <c r="M1122" s="1">
        <v>180</v>
      </c>
      <c r="N1122" s="1">
        <v>15</v>
      </c>
      <c r="O1122" s="1">
        <v>54</v>
      </c>
      <c r="P1122" s="1">
        <v>30</v>
      </c>
      <c r="Q1122" s="1">
        <v>336</v>
      </c>
      <c r="R1122" s="1" t="s">
        <v>42</v>
      </c>
      <c r="S1122" s="1" t="s">
        <v>15900</v>
      </c>
      <c r="T1122" s="1">
        <f>Table3[[#This Row],[Unit_Price]]*Table3[[#This Row],[Quantity]]</f>
        <v>360</v>
      </c>
      <c r="U1122" s="1">
        <f>(SUM(Table3[[#This Row],[Gross_Sales]],Table3[[#This Row],[Delivery_Fee]])-Table3[[#This Row],[Discount_Amount]])</f>
        <v>336</v>
      </c>
    </row>
    <row r="1123" spans="1:21" ht="19.2" customHeight="1" x14ac:dyDescent="0.3">
      <c r="A1123" s="1" t="s">
        <v>15901</v>
      </c>
      <c r="B1123" s="1" t="s">
        <v>13659</v>
      </c>
      <c r="C1123" s="1" t="s">
        <v>30479</v>
      </c>
      <c r="D1123" s="1" t="s">
        <v>285</v>
      </c>
      <c r="E1123" s="1" t="s">
        <v>30</v>
      </c>
      <c r="F1123" s="1" t="s">
        <v>53</v>
      </c>
      <c r="G1123" s="1" t="s">
        <v>54</v>
      </c>
      <c r="H1123" s="1" t="s">
        <v>55</v>
      </c>
      <c r="I1123" s="1" t="s">
        <v>56</v>
      </c>
      <c r="J1123" s="1" t="s">
        <v>57</v>
      </c>
      <c r="K1123" s="1" t="s">
        <v>14</v>
      </c>
      <c r="L1123" s="1">
        <v>4</v>
      </c>
      <c r="M1123" s="1">
        <v>180</v>
      </c>
      <c r="N1123" s="1">
        <v>10</v>
      </c>
      <c r="O1123" s="1">
        <v>72</v>
      </c>
      <c r="P1123" s="1">
        <v>35</v>
      </c>
      <c r="Q1123" s="1">
        <v>683</v>
      </c>
      <c r="R1123" s="1" t="s">
        <v>26</v>
      </c>
      <c r="S1123" s="1" t="s">
        <v>15902</v>
      </c>
      <c r="T1123" s="1">
        <f>Table3[[#This Row],[Unit_Price]]*Table3[[#This Row],[Quantity]]</f>
        <v>720</v>
      </c>
      <c r="U1123" s="1">
        <f>(SUM(Table3[[#This Row],[Gross_Sales]],Table3[[#This Row],[Delivery_Fee]])-Table3[[#This Row],[Discount_Amount]])</f>
        <v>683</v>
      </c>
    </row>
    <row r="1124" spans="1:21" ht="19.2" customHeight="1" x14ac:dyDescent="0.3">
      <c r="A1124" s="1" t="s">
        <v>15903</v>
      </c>
      <c r="B1124" s="1" t="s">
        <v>13659</v>
      </c>
      <c r="C1124" s="1" t="s">
        <v>30479</v>
      </c>
      <c r="D1124" s="1" t="s">
        <v>376</v>
      </c>
      <c r="E1124" s="1" t="s">
        <v>67</v>
      </c>
      <c r="F1124" s="1" t="s">
        <v>267</v>
      </c>
      <c r="G1124" s="1" t="s">
        <v>268</v>
      </c>
      <c r="H1124" s="1" t="s">
        <v>33</v>
      </c>
      <c r="I1124" s="1" t="s">
        <v>34</v>
      </c>
      <c r="J1124" s="1" t="s">
        <v>35</v>
      </c>
      <c r="K1124" s="1" t="s">
        <v>25</v>
      </c>
      <c r="L1124" s="1">
        <v>4</v>
      </c>
      <c r="M1124" s="1">
        <v>240</v>
      </c>
      <c r="N1124" s="1">
        <v>0</v>
      </c>
      <c r="O1124" s="1">
        <v>0</v>
      </c>
      <c r="P1124" s="1">
        <v>20</v>
      </c>
      <c r="Q1124" s="1">
        <v>980</v>
      </c>
      <c r="R1124" s="1" t="s">
        <v>15</v>
      </c>
      <c r="S1124" s="1" t="s">
        <v>15904</v>
      </c>
      <c r="T1124" s="1">
        <f>Table3[[#This Row],[Unit_Price]]*Table3[[#This Row],[Quantity]]</f>
        <v>960</v>
      </c>
      <c r="U1124" s="1">
        <f>(SUM(Table3[[#This Row],[Gross_Sales]],Table3[[#This Row],[Delivery_Fee]])-Table3[[#This Row],[Discount_Amount]])</f>
        <v>980</v>
      </c>
    </row>
    <row r="1125" spans="1:21" ht="19.2" customHeight="1" x14ac:dyDescent="0.3">
      <c r="A1125" s="1" t="s">
        <v>15905</v>
      </c>
      <c r="B1125" s="1" t="s">
        <v>13659</v>
      </c>
      <c r="C1125" s="1" t="s">
        <v>30479</v>
      </c>
      <c r="D1125" s="1" t="s">
        <v>1271</v>
      </c>
      <c r="E1125" s="1" t="s">
        <v>30</v>
      </c>
      <c r="F1125" s="1" t="s">
        <v>151</v>
      </c>
      <c r="G1125" s="1" t="s">
        <v>152</v>
      </c>
      <c r="H1125" s="1" t="s">
        <v>131</v>
      </c>
      <c r="I1125" s="1" t="s">
        <v>132</v>
      </c>
      <c r="J1125" s="1" t="s">
        <v>57</v>
      </c>
      <c r="K1125" s="1" t="s">
        <v>25</v>
      </c>
      <c r="L1125" s="1">
        <v>1</v>
      </c>
      <c r="M1125" s="1">
        <v>220</v>
      </c>
      <c r="N1125" s="1">
        <v>20</v>
      </c>
      <c r="O1125" s="1">
        <v>44</v>
      </c>
      <c r="P1125" s="1">
        <v>20</v>
      </c>
      <c r="Q1125" s="1">
        <v>196</v>
      </c>
      <c r="R1125" s="1" t="s">
        <v>42</v>
      </c>
      <c r="S1125" s="1" t="s">
        <v>15906</v>
      </c>
      <c r="T1125" s="1">
        <f>Table3[[#This Row],[Unit_Price]]*Table3[[#This Row],[Quantity]]</f>
        <v>220</v>
      </c>
      <c r="U1125" s="1">
        <f>(SUM(Table3[[#This Row],[Gross_Sales]],Table3[[#This Row],[Delivery_Fee]])-Table3[[#This Row],[Discount_Amount]])</f>
        <v>196</v>
      </c>
    </row>
    <row r="1126" spans="1:21" ht="19.2" customHeight="1" x14ac:dyDescent="0.3">
      <c r="A1126" s="1" t="s">
        <v>15907</v>
      </c>
      <c r="B1126" s="1" t="s">
        <v>13659</v>
      </c>
      <c r="C1126" s="1" t="s">
        <v>30479</v>
      </c>
      <c r="D1126" s="1" t="s">
        <v>546</v>
      </c>
      <c r="E1126" s="1" t="s">
        <v>19</v>
      </c>
      <c r="F1126" s="1" t="s">
        <v>174</v>
      </c>
      <c r="G1126" s="1" t="s">
        <v>175</v>
      </c>
      <c r="H1126" s="1" t="s">
        <v>77</v>
      </c>
      <c r="I1126" s="1" t="s">
        <v>78</v>
      </c>
      <c r="J1126" s="1" t="s">
        <v>24</v>
      </c>
      <c r="K1126" s="1" t="s">
        <v>14</v>
      </c>
      <c r="L1126" s="1">
        <v>3</v>
      </c>
      <c r="M1126" s="1">
        <v>150</v>
      </c>
      <c r="N1126" s="1">
        <v>20</v>
      </c>
      <c r="O1126" s="1">
        <v>90</v>
      </c>
      <c r="P1126" s="1">
        <v>35</v>
      </c>
      <c r="Q1126" s="1">
        <v>395</v>
      </c>
      <c r="R1126" s="1" t="s">
        <v>63</v>
      </c>
      <c r="S1126" s="1" t="s">
        <v>15908</v>
      </c>
      <c r="T1126" s="1">
        <f>Table3[[#This Row],[Unit_Price]]*Table3[[#This Row],[Quantity]]</f>
        <v>450</v>
      </c>
      <c r="U1126" s="1">
        <f>(SUM(Table3[[#This Row],[Gross_Sales]],Table3[[#This Row],[Delivery_Fee]])-Table3[[#This Row],[Discount_Amount]])</f>
        <v>395</v>
      </c>
    </row>
    <row r="1127" spans="1:21" ht="19.2" customHeight="1" x14ac:dyDescent="0.3">
      <c r="A1127" s="1" t="s">
        <v>15909</v>
      </c>
      <c r="B1127" s="1" t="s">
        <v>13659</v>
      </c>
      <c r="C1127" s="1" t="s">
        <v>30479</v>
      </c>
      <c r="D1127" s="1" t="s">
        <v>780</v>
      </c>
      <c r="E1127" s="1" t="s">
        <v>19</v>
      </c>
      <c r="F1127" s="1" t="s">
        <v>98</v>
      </c>
      <c r="G1127" s="1" t="s">
        <v>99</v>
      </c>
      <c r="H1127" s="1" t="s">
        <v>61</v>
      </c>
      <c r="I1127" s="1" t="s">
        <v>62</v>
      </c>
      <c r="J1127" s="1" t="s">
        <v>24</v>
      </c>
      <c r="K1127" s="1" t="s">
        <v>25</v>
      </c>
      <c r="L1127" s="1">
        <v>3</v>
      </c>
      <c r="M1127" s="1">
        <v>190</v>
      </c>
      <c r="N1127" s="1">
        <v>10</v>
      </c>
      <c r="O1127" s="1">
        <v>57</v>
      </c>
      <c r="P1127" s="1">
        <v>25</v>
      </c>
      <c r="Q1127" s="1">
        <v>538</v>
      </c>
      <c r="R1127" s="1" t="s">
        <v>26</v>
      </c>
      <c r="S1127" s="1" t="s">
        <v>15910</v>
      </c>
      <c r="T1127" s="1">
        <f>Table3[[#This Row],[Unit_Price]]*Table3[[#This Row],[Quantity]]</f>
        <v>570</v>
      </c>
      <c r="U1127" s="1">
        <f>(SUM(Table3[[#This Row],[Gross_Sales]],Table3[[#This Row],[Delivery_Fee]])-Table3[[#This Row],[Discount_Amount]])</f>
        <v>538</v>
      </c>
    </row>
    <row r="1128" spans="1:21" ht="19.2" customHeight="1" x14ac:dyDescent="0.3">
      <c r="A1128" s="1" t="s">
        <v>15911</v>
      </c>
      <c r="B1128" s="1" t="s">
        <v>13659</v>
      </c>
      <c r="C1128" s="1" t="s">
        <v>30479</v>
      </c>
      <c r="D1128" s="1" t="s">
        <v>905</v>
      </c>
      <c r="E1128" s="1" t="s">
        <v>8</v>
      </c>
      <c r="F1128" s="1" t="s">
        <v>82</v>
      </c>
      <c r="G1128" s="1" t="s">
        <v>83</v>
      </c>
      <c r="H1128" s="1" t="s">
        <v>33</v>
      </c>
      <c r="I1128" s="1" t="s">
        <v>34</v>
      </c>
      <c r="J1128" s="1" t="s">
        <v>35</v>
      </c>
      <c r="K1128" s="1" t="s">
        <v>25</v>
      </c>
      <c r="L1128" s="1">
        <v>1</v>
      </c>
      <c r="M1128" s="1">
        <v>240</v>
      </c>
      <c r="N1128" s="1">
        <v>5</v>
      </c>
      <c r="O1128" s="1">
        <v>12</v>
      </c>
      <c r="P1128" s="1">
        <v>25</v>
      </c>
      <c r="Q1128" s="1">
        <v>253</v>
      </c>
      <c r="R1128" s="1" t="s">
        <v>63</v>
      </c>
      <c r="S1128" s="1" t="s">
        <v>15912</v>
      </c>
      <c r="T1128" s="1">
        <f>Table3[[#This Row],[Unit_Price]]*Table3[[#This Row],[Quantity]]</f>
        <v>240</v>
      </c>
      <c r="U1128" s="1">
        <f>(SUM(Table3[[#This Row],[Gross_Sales]],Table3[[#This Row],[Delivery_Fee]])-Table3[[#This Row],[Discount_Amount]])</f>
        <v>253</v>
      </c>
    </row>
    <row r="1129" spans="1:21" ht="19.2" customHeight="1" x14ac:dyDescent="0.3">
      <c r="A1129" s="1" t="s">
        <v>15913</v>
      </c>
      <c r="B1129" s="1" t="s">
        <v>13659</v>
      </c>
      <c r="C1129" s="1" t="s">
        <v>30479</v>
      </c>
      <c r="D1129" s="1" t="s">
        <v>753</v>
      </c>
      <c r="E1129" s="1" t="s">
        <v>67</v>
      </c>
      <c r="F1129" s="1" t="s">
        <v>174</v>
      </c>
      <c r="G1129" s="1" t="s">
        <v>175</v>
      </c>
      <c r="H1129" s="1" t="s">
        <v>40</v>
      </c>
      <c r="I1129" s="1" t="s">
        <v>41</v>
      </c>
      <c r="J1129" s="1" t="s">
        <v>13</v>
      </c>
      <c r="K1129" s="1" t="s">
        <v>25</v>
      </c>
      <c r="L1129" s="1">
        <v>1</v>
      </c>
      <c r="M1129" s="1">
        <v>170</v>
      </c>
      <c r="N1129" s="1">
        <v>20</v>
      </c>
      <c r="O1129" s="1">
        <v>34</v>
      </c>
      <c r="P1129" s="1">
        <v>35</v>
      </c>
      <c r="Q1129" s="1">
        <v>171</v>
      </c>
      <c r="R1129" s="1" t="s">
        <v>63</v>
      </c>
      <c r="S1129" s="1" t="s">
        <v>15914</v>
      </c>
      <c r="T1129" s="1">
        <f>Table3[[#This Row],[Unit_Price]]*Table3[[#This Row],[Quantity]]</f>
        <v>170</v>
      </c>
      <c r="U1129" s="1">
        <f>(SUM(Table3[[#This Row],[Gross_Sales]],Table3[[#This Row],[Delivery_Fee]])-Table3[[#This Row],[Discount_Amount]])</f>
        <v>171</v>
      </c>
    </row>
    <row r="1130" spans="1:21" ht="19.2" customHeight="1" x14ac:dyDescent="0.3">
      <c r="A1130" s="1" t="s">
        <v>15915</v>
      </c>
      <c r="B1130" s="1" t="s">
        <v>13659</v>
      </c>
      <c r="C1130" s="1" t="s">
        <v>30479</v>
      </c>
      <c r="D1130" s="1" t="s">
        <v>518</v>
      </c>
      <c r="E1130" s="1" t="s">
        <v>8</v>
      </c>
      <c r="F1130" s="1" t="s">
        <v>82</v>
      </c>
      <c r="G1130" s="1" t="s">
        <v>83</v>
      </c>
      <c r="H1130" s="1" t="s">
        <v>77</v>
      </c>
      <c r="I1130" s="1" t="s">
        <v>78</v>
      </c>
      <c r="J1130" s="1" t="s">
        <v>24</v>
      </c>
      <c r="K1130" s="1" t="s">
        <v>14</v>
      </c>
      <c r="L1130" s="1">
        <v>1</v>
      </c>
      <c r="M1130" s="1">
        <v>150</v>
      </c>
      <c r="N1130" s="1">
        <v>10</v>
      </c>
      <c r="O1130" s="1">
        <v>15</v>
      </c>
      <c r="P1130" s="1">
        <v>25</v>
      </c>
      <c r="Q1130" s="1">
        <v>160</v>
      </c>
      <c r="R1130" s="1" t="s">
        <v>15</v>
      </c>
      <c r="S1130" s="1" t="s">
        <v>15916</v>
      </c>
      <c r="T1130" s="1">
        <f>Table3[[#This Row],[Unit_Price]]*Table3[[#This Row],[Quantity]]</f>
        <v>150</v>
      </c>
      <c r="U1130" s="1">
        <f>(SUM(Table3[[#This Row],[Gross_Sales]],Table3[[#This Row],[Delivery_Fee]])-Table3[[#This Row],[Discount_Amount]])</f>
        <v>160</v>
      </c>
    </row>
    <row r="1131" spans="1:21" ht="19.2" customHeight="1" x14ac:dyDescent="0.3">
      <c r="A1131" s="1" t="s">
        <v>15917</v>
      </c>
      <c r="B1131" s="1" t="s">
        <v>13659</v>
      </c>
      <c r="C1131" s="1" t="s">
        <v>30479</v>
      </c>
      <c r="D1131" s="1" t="s">
        <v>1474</v>
      </c>
      <c r="E1131" s="1" t="s">
        <v>19</v>
      </c>
      <c r="F1131" s="1" t="s">
        <v>98</v>
      </c>
      <c r="G1131" s="1" t="s">
        <v>99</v>
      </c>
      <c r="H1131" s="1" t="s">
        <v>40</v>
      </c>
      <c r="I1131" s="1" t="s">
        <v>41</v>
      </c>
      <c r="J1131" s="1" t="s">
        <v>13</v>
      </c>
      <c r="K1131" s="1" t="s">
        <v>25</v>
      </c>
      <c r="L1131" s="1">
        <v>3</v>
      </c>
      <c r="M1131" s="1">
        <v>170</v>
      </c>
      <c r="N1131" s="1">
        <v>5</v>
      </c>
      <c r="O1131" s="1">
        <v>25.5</v>
      </c>
      <c r="P1131" s="1">
        <v>25</v>
      </c>
      <c r="Q1131" s="1">
        <v>509.5</v>
      </c>
      <c r="R1131" s="1" t="s">
        <v>36</v>
      </c>
      <c r="S1131" s="1" t="s">
        <v>15918</v>
      </c>
      <c r="T1131" s="1">
        <f>Table3[[#This Row],[Unit_Price]]*Table3[[#This Row],[Quantity]]</f>
        <v>510</v>
      </c>
      <c r="U1131" s="1">
        <f>(SUM(Table3[[#This Row],[Gross_Sales]],Table3[[#This Row],[Delivery_Fee]])-Table3[[#This Row],[Discount_Amount]])</f>
        <v>509.5</v>
      </c>
    </row>
    <row r="1132" spans="1:21" ht="19.2" customHeight="1" x14ac:dyDescent="0.3">
      <c r="A1132" s="1" t="s">
        <v>15919</v>
      </c>
      <c r="B1132" s="1" t="s">
        <v>13659</v>
      </c>
      <c r="C1132" s="1" t="s">
        <v>30479</v>
      </c>
      <c r="D1132" s="1" t="s">
        <v>158</v>
      </c>
      <c r="E1132" s="1" t="s">
        <v>67</v>
      </c>
      <c r="F1132" s="1" t="s">
        <v>109</v>
      </c>
      <c r="G1132" s="1" t="s">
        <v>110</v>
      </c>
      <c r="H1132" s="1" t="s">
        <v>143</v>
      </c>
      <c r="I1132" s="1" t="s">
        <v>144</v>
      </c>
      <c r="J1132" s="1" t="s">
        <v>24</v>
      </c>
      <c r="K1132" s="1" t="s">
        <v>14</v>
      </c>
      <c r="L1132" s="1">
        <v>2</v>
      </c>
      <c r="M1132" s="1">
        <v>160</v>
      </c>
      <c r="N1132" s="1">
        <v>0</v>
      </c>
      <c r="O1132" s="1">
        <v>0</v>
      </c>
      <c r="P1132" s="1">
        <v>40</v>
      </c>
      <c r="Q1132" s="1">
        <v>360</v>
      </c>
      <c r="R1132" s="1" t="s">
        <v>42</v>
      </c>
      <c r="S1132" s="1" t="s">
        <v>15920</v>
      </c>
      <c r="T1132" s="1">
        <f>Table3[[#This Row],[Unit_Price]]*Table3[[#This Row],[Quantity]]</f>
        <v>320</v>
      </c>
      <c r="U1132" s="1">
        <f>(SUM(Table3[[#This Row],[Gross_Sales]],Table3[[#This Row],[Delivery_Fee]])-Table3[[#This Row],[Discount_Amount]])</f>
        <v>360</v>
      </c>
    </row>
    <row r="1133" spans="1:21" ht="19.2" customHeight="1" x14ac:dyDescent="0.3">
      <c r="A1133" s="1" t="s">
        <v>15921</v>
      </c>
      <c r="B1133" s="1" t="s">
        <v>13659</v>
      </c>
      <c r="C1133" s="1" t="s">
        <v>30479</v>
      </c>
      <c r="D1133" s="1" t="s">
        <v>123</v>
      </c>
      <c r="E1133" s="1" t="s">
        <v>19</v>
      </c>
      <c r="F1133" s="1" t="s">
        <v>187</v>
      </c>
      <c r="G1133" s="1" t="s">
        <v>188</v>
      </c>
      <c r="H1133" s="1" t="s">
        <v>143</v>
      </c>
      <c r="I1133" s="1" t="s">
        <v>144</v>
      </c>
      <c r="J1133" s="1" t="s">
        <v>24</v>
      </c>
      <c r="K1133" s="1" t="s">
        <v>14</v>
      </c>
      <c r="L1133" s="1">
        <v>4</v>
      </c>
      <c r="M1133" s="1">
        <v>160</v>
      </c>
      <c r="N1133" s="1">
        <v>15</v>
      </c>
      <c r="O1133" s="1">
        <v>96</v>
      </c>
      <c r="P1133" s="1">
        <v>30</v>
      </c>
      <c r="Q1133" s="1">
        <v>574</v>
      </c>
      <c r="R1133" s="1" t="s">
        <v>42</v>
      </c>
      <c r="S1133" s="1" t="s">
        <v>15922</v>
      </c>
      <c r="T1133" s="1">
        <f>Table3[[#This Row],[Unit_Price]]*Table3[[#This Row],[Quantity]]</f>
        <v>640</v>
      </c>
      <c r="U1133" s="1">
        <f>(SUM(Table3[[#This Row],[Gross_Sales]],Table3[[#This Row],[Delivery_Fee]])-Table3[[#This Row],[Discount_Amount]])</f>
        <v>574</v>
      </c>
    </row>
    <row r="1134" spans="1:21" ht="19.2" customHeight="1" x14ac:dyDescent="0.3">
      <c r="A1134" s="1" t="s">
        <v>15923</v>
      </c>
      <c r="B1134" s="1" t="s">
        <v>13659</v>
      </c>
      <c r="C1134" s="1" t="s">
        <v>30479</v>
      </c>
      <c r="D1134" s="1" t="s">
        <v>2468</v>
      </c>
      <c r="E1134" s="1" t="s">
        <v>19</v>
      </c>
      <c r="F1134" s="1" t="s">
        <v>129</v>
      </c>
      <c r="G1134" s="1" t="s">
        <v>130</v>
      </c>
      <c r="H1134" s="1" t="s">
        <v>55</v>
      </c>
      <c r="I1134" s="1" t="s">
        <v>56</v>
      </c>
      <c r="J1134" s="1" t="s">
        <v>57</v>
      </c>
      <c r="K1134" s="1" t="s">
        <v>14</v>
      </c>
      <c r="L1134" s="1">
        <v>3</v>
      </c>
      <c r="M1134" s="1">
        <v>180</v>
      </c>
      <c r="N1134" s="1">
        <v>0</v>
      </c>
      <c r="O1134" s="1">
        <v>0</v>
      </c>
      <c r="P1134" s="1">
        <v>30</v>
      </c>
      <c r="Q1134" s="1">
        <v>570</v>
      </c>
      <c r="R1134" s="1" t="s">
        <v>42</v>
      </c>
      <c r="S1134" s="1" t="s">
        <v>15924</v>
      </c>
      <c r="T1134" s="1">
        <f>Table3[[#This Row],[Unit_Price]]*Table3[[#This Row],[Quantity]]</f>
        <v>540</v>
      </c>
      <c r="U1134" s="1">
        <f>(SUM(Table3[[#This Row],[Gross_Sales]],Table3[[#This Row],[Delivery_Fee]])-Table3[[#This Row],[Discount_Amount]])</f>
        <v>570</v>
      </c>
    </row>
    <row r="1135" spans="1:21" ht="19.2" customHeight="1" x14ac:dyDescent="0.3">
      <c r="A1135" s="1" t="s">
        <v>15925</v>
      </c>
      <c r="B1135" s="1" t="s">
        <v>13659</v>
      </c>
      <c r="C1135" s="1" t="s">
        <v>30479</v>
      </c>
      <c r="D1135" s="1" t="s">
        <v>102</v>
      </c>
      <c r="E1135" s="1" t="s">
        <v>67</v>
      </c>
      <c r="F1135" s="1" t="s">
        <v>187</v>
      </c>
      <c r="G1135" s="1" t="s">
        <v>188</v>
      </c>
      <c r="H1135" s="1" t="s">
        <v>22</v>
      </c>
      <c r="I1135" s="1" t="s">
        <v>23</v>
      </c>
      <c r="J1135" s="1" t="s">
        <v>24</v>
      </c>
      <c r="K1135" s="1" t="s">
        <v>25</v>
      </c>
      <c r="L1135" s="1">
        <v>3</v>
      </c>
      <c r="M1135" s="1">
        <v>180</v>
      </c>
      <c r="N1135" s="1">
        <v>15</v>
      </c>
      <c r="O1135" s="1">
        <v>81</v>
      </c>
      <c r="P1135" s="1">
        <v>40</v>
      </c>
      <c r="Q1135" s="1">
        <v>499</v>
      </c>
      <c r="R1135" s="1" t="s">
        <v>36</v>
      </c>
      <c r="S1135" s="1" t="s">
        <v>15926</v>
      </c>
      <c r="T1135" s="1">
        <f>Table3[[#This Row],[Unit_Price]]*Table3[[#This Row],[Quantity]]</f>
        <v>540</v>
      </c>
      <c r="U1135" s="1">
        <f>(SUM(Table3[[#This Row],[Gross_Sales]],Table3[[#This Row],[Delivery_Fee]])-Table3[[#This Row],[Discount_Amount]])</f>
        <v>499</v>
      </c>
    </row>
    <row r="1136" spans="1:21" ht="19.2" customHeight="1" x14ac:dyDescent="0.3">
      <c r="A1136" s="1" t="s">
        <v>15927</v>
      </c>
      <c r="B1136" s="1" t="s">
        <v>13659</v>
      </c>
      <c r="C1136" s="1" t="s">
        <v>30479</v>
      </c>
      <c r="D1136" s="1" t="s">
        <v>805</v>
      </c>
      <c r="E1136" s="1" t="s">
        <v>8</v>
      </c>
      <c r="F1136" s="1" t="s">
        <v>9</v>
      </c>
      <c r="G1136" s="1" t="s">
        <v>10</v>
      </c>
      <c r="H1136" s="1" t="s">
        <v>11</v>
      </c>
      <c r="I1136" s="1" t="s">
        <v>12</v>
      </c>
      <c r="J1136" s="1" t="s">
        <v>13</v>
      </c>
      <c r="K1136" s="1" t="s">
        <v>14</v>
      </c>
      <c r="L1136" s="1">
        <v>3</v>
      </c>
      <c r="M1136" s="1">
        <v>140</v>
      </c>
      <c r="N1136" s="1">
        <v>20</v>
      </c>
      <c r="O1136" s="1">
        <v>84</v>
      </c>
      <c r="P1136" s="1">
        <v>20</v>
      </c>
      <c r="Q1136" s="1">
        <v>356</v>
      </c>
      <c r="R1136" s="1" t="s">
        <v>26</v>
      </c>
      <c r="S1136" s="1" t="s">
        <v>15928</v>
      </c>
      <c r="T1136" s="1">
        <f>Table3[[#This Row],[Unit_Price]]*Table3[[#This Row],[Quantity]]</f>
        <v>420</v>
      </c>
      <c r="U1136" s="1">
        <f>(SUM(Table3[[#This Row],[Gross_Sales]],Table3[[#This Row],[Delivery_Fee]])-Table3[[#This Row],[Discount_Amount]])</f>
        <v>356</v>
      </c>
    </row>
    <row r="1137" spans="1:21" ht="19.2" customHeight="1" x14ac:dyDescent="0.3">
      <c r="A1137" s="1" t="s">
        <v>15929</v>
      </c>
      <c r="B1137" s="1" t="s">
        <v>13659</v>
      </c>
      <c r="C1137" s="1" t="s">
        <v>30479</v>
      </c>
      <c r="D1137" s="1" t="s">
        <v>401</v>
      </c>
      <c r="E1137" s="1" t="s">
        <v>8</v>
      </c>
      <c r="F1137" s="1" t="s">
        <v>9</v>
      </c>
      <c r="G1137" s="1" t="s">
        <v>10</v>
      </c>
      <c r="H1137" s="1" t="s">
        <v>116</v>
      </c>
      <c r="I1137" s="1" t="s">
        <v>117</v>
      </c>
      <c r="J1137" s="1" t="s">
        <v>35</v>
      </c>
      <c r="K1137" s="1" t="s">
        <v>14</v>
      </c>
      <c r="L1137" s="1">
        <v>4</v>
      </c>
      <c r="M1137" s="1">
        <v>210</v>
      </c>
      <c r="N1137" s="1">
        <v>5</v>
      </c>
      <c r="O1137" s="1">
        <v>42</v>
      </c>
      <c r="P1137" s="1">
        <v>35</v>
      </c>
      <c r="Q1137" s="1">
        <v>833</v>
      </c>
      <c r="R1137" s="1" t="s">
        <v>36</v>
      </c>
      <c r="S1137" s="1" t="s">
        <v>15930</v>
      </c>
      <c r="T1137" s="1">
        <f>Table3[[#This Row],[Unit_Price]]*Table3[[#This Row],[Quantity]]</f>
        <v>840</v>
      </c>
      <c r="U1137" s="1">
        <f>(SUM(Table3[[#This Row],[Gross_Sales]],Table3[[#This Row],[Delivery_Fee]])-Table3[[#This Row],[Discount_Amount]])</f>
        <v>833</v>
      </c>
    </row>
    <row r="1138" spans="1:21" ht="19.2" customHeight="1" x14ac:dyDescent="0.3">
      <c r="A1138" s="1" t="s">
        <v>15931</v>
      </c>
      <c r="B1138" s="1" t="s">
        <v>13659</v>
      </c>
      <c r="C1138" s="1" t="s">
        <v>30479</v>
      </c>
      <c r="D1138" s="1" t="s">
        <v>718</v>
      </c>
      <c r="E1138" s="1" t="s">
        <v>8</v>
      </c>
      <c r="F1138" s="1" t="s">
        <v>9</v>
      </c>
      <c r="G1138" s="1" t="s">
        <v>10</v>
      </c>
      <c r="H1138" s="1" t="s">
        <v>40</v>
      </c>
      <c r="I1138" s="1" t="s">
        <v>41</v>
      </c>
      <c r="J1138" s="1" t="s">
        <v>13</v>
      </c>
      <c r="K1138" s="1" t="s">
        <v>25</v>
      </c>
      <c r="L1138" s="1">
        <v>2</v>
      </c>
      <c r="M1138" s="1">
        <v>170</v>
      </c>
      <c r="N1138" s="1">
        <v>20</v>
      </c>
      <c r="O1138" s="1">
        <v>68</v>
      </c>
      <c r="P1138" s="1">
        <v>35</v>
      </c>
      <c r="Q1138" s="1">
        <v>307</v>
      </c>
      <c r="R1138" s="1" t="s">
        <v>63</v>
      </c>
      <c r="S1138" s="1" t="s">
        <v>15932</v>
      </c>
      <c r="T1138" s="1">
        <f>Table3[[#This Row],[Unit_Price]]*Table3[[#This Row],[Quantity]]</f>
        <v>340</v>
      </c>
      <c r="U1138" s="1">
        <f>(SUM(Table3[[#This Row],[Gross_Sales]],Table3[[#This Row],[Delivery_Fee]])-Table3[[#This Row],[Discount_Amount]])</f>
        <v>307</v>
      </c>
    </row>
    <row r="1139" spans="1:21" ht="19.2" customHeight="1" x14ac:dyDescent="0.3">
      <c r="A1139" s="1" t="s">
        <v>15933</v>
      </c>
      <c r="B1139" s="1" t="s">
        <v>13659</v>
      </c>
      <c r="C1139" s="1" t="s">
        <v>30479</v>
      </c>
      <c r="D1139" s="1" t="s">
        <v>282</v>
      </c>
      <c r="E1139" s="1" t="s">
        <v>8</v>
      </c>
      <c r="F1139" s="1" t="s">
        <v>46</v>
      </c>
      <c r="G1139" s="1" t="s">
        <v>47</v>
      </c>
      <c r="H1139" s="1" t="s">
        <v>84</v>
      </c>
      <c r="I1139" s="1" t="s">
        <v>85</v>
      </c>
      <c r="J1139" s="1" t="s">
        <v>86</v>
      </c>
      <c r="K1139" s="1" t="s">
        <v>14</v>
      </c>
      <c r="L1139" s="1">
        <v>2</v>
      </c>
      <c r="M1139" s="1">
        <v>100</v>
      </c>
      <c r="N1139" s="1">
        <v>15</v>
      </c>
      <c r="O1139" s="1">
        <v>30</v>
      </c>
      <c r="P1139" s="1">
        <v>40</v>
      </c>
      <c r="Q1139" s="1">
        <v>210</v>
      </c>
      <c r="R1139" s="1" t="s">
        <v>36</v>
      </c>
      <c r="S1139" s="1" t="s">
        <v>15934</v>
      </c>
      <c r="T1139" s="1">
        <f>Table3[[#This Row],[Unit_Price]]*Table3[[#This Row],[Quantity]]</f>
        <v>200</v>
      </c>
      <c r="U1139" s="1">
        <f>(SUM(Table3[[#This Row],[Gross_Sales]],Table3[[#This Row],[Delivery_Fee]])-Table3[[#This Row],[Discount_Amount]])</f>
        <v>210</v>
      </c>
    </row>
    <row r="1140" spans="1:21" ht="19.2" customHeight="1" x14ac:dyDescent="0.3">
      <c r="A1140" s="1" t="s">
        <v>15935</v>
      </c>
      <c r="B1140" s="1" t="s">
        <v>13659</v>
      </c>
      <c r="C1140" s="1" t="s">
        <v>30479</v>
      </c>
      <c r="D1140" s="1" t="s">
        <v>257</v>
      </c>
      <c r="E1140" s="1" t="s">
        <v>8</v>
      </c>
      <c r="F1140" s="1" t="s">
        <v>82</v>
      </c>
      <c r="G1140" s="1" t="s">
        <v>83</v>
      </c>
      <c r="H1140" s="1" t="s">
        <v>84</v>
      </c>
      <c r="I1140" s="1" t="s">
        <v>85</v>
      </c>
      <c r="J1140" s="1" t="s">
        <v>86</v>
      </c>
      <c r="K1140" s="1" t="s">
        <v>14</v>
      </c>
      <c r="L1140" s="1">
        <v>4</v>
      </c>
      <c r="M1140" s="1">
        <v>100</v>
      </c>
      <c r="N1140" s="1">
        <v>15</v>
      </c>
      <c r="O1140" s="1">
        <v>60</v>
      </c>
      <c r="P1140" s="1">
        <v>20</v>
      </c>
      <c r="Q1140" s="1">
        <v>360</v>
      </c>
      <c r="R1140" s="1" t="s">
        <v>26</v>
      </c>
      <c r="S1140" s="1" t="s">
        <v>15936</v>
      </c>
      <c r="T1140" s="1">
        <f>Table3[[#This Row],[Unit_Price]]*Table3[[#This Row],[Quantity]]</f>
        <v>400</v>
      </c>
      <c r="U1140" s="1">
        <f>(SUM(Table3[[#This Row],[Gross_Sales]],Table3[[#This Row],[Delivery_Fee]])-Table3[[#This Row],[Discount_Amount]])</f>
        <v>360</v>
      </c>
    </row>
    <row r="1141" spans="1:21" ht="19.2" customHeight="1" x14ac:dyDescent="0.3">
      <c r="A1141" s="1" t="s">
        <v>15937</v>
      </c>
      <c r="B1141" s="1" t="s">
        <v>13659</v>
      </c>
      <c r="C1141" s="1" t="s">
        <v>30479</v>
      </c>
      <c r="D1141" s="1" t="s">
        <v>147</v>
      </c>
      <c r="E1141" s="1" t="s">
        <v>30</v>
      </c>
      <c r="F1141" s="1" t="s">
        <v>136</v>
      </c>
      <c r="G1141" s="1" t="s">
        <v>137</v>
      </c>
      <c r="H1141" s="1" t="s">
        <v>11</v>
      </c>
      <c r="I1141" s="1" t="s">
        <v>12</v>
      </c>
      <c r="J1141" s="1" t="s">
        <v>13</v>
      </c>
      <c r="K1141" s="1" t="s">
        <v>14</v>
      </c>
      <c r="L1141" s="1">
        <v>4</v>
      </c>
      <c r="M1141" s="1">
        <v>140</v>
      </c>
      <c r="N1141" s="1">
        <v>20</v>
      </c>
      <c r="O1141" s="1">
        <v>112</v>
      </c>
      <c r="P1141" s="1">
        <v>30</v>
      </c>
      <c r="Q1141" s="1">
        <v>478</v>
      </c>
      <c r="R1141" s="1" t="s">
        <v>15</v>
      </c>
      <c r="S1141" s="1" t="s">
        <v>15938</v>
      </c>
      <c r="T1141" s="1">
        <f>Table3[[#This Row],[Unit_Price]]*Table3[[#This Row],[Quantity]]</f>
        <v>560</v>
      </c>
      <c r="U1141" s="1">
        <f>(SUM(Table3[[#This Row],[Gross_Sales]],Table3[[#This Row],[Delivery_Fee]])-Table3[[#This Row],[Discount_Amount]])</f>
        <v>478</v>
      </c>
    </row>
    <row r="1142" spans="1:21" ht="19.2" customHeight="1" x14ac:dyDescent="0.3">
      <c r="A1142" s="1" t="s">
        <v>15939</v>
      </c>
      <c r="B1142" s="1" t="s">
        <v>13659</v>
      </c>
      <c r="C1142" s="1" t="s">
        <v>30479</v>
      </c>
      <c r="D1142" s="1" t="s">
        <v>155</v>
      </c>
      <c r="E1142" s="1" t="s">
        <v>19</v>
      </c>
      <c r="F1142" s="1" t="s">
        <v>53</v>
      </c>
      <c r="G1142" s="1" t="s">
        <v>54</v>
      </c>
      <c r="H1142" s="1" t="s">
        <v>33</v>
      </c>
      <c r="I1142" s="1" t="s">
        <v>34</v>
      </c>
      <c r="J1142" s="1" t="s">
        <v>35</v>
      </c>
      <c r="K1142" s="1" t="s">
        <v>25</v>
      </c>
      <c r="L1142" s="1">
        <v>3</v>
      </c>
      <c r="M1142" s="1">
        <v>240</v>
      </c>
      <c r="N1142" s="1">
        <v>20</v>
      </c>
      <c r="O1142" s="1">
        <v>144</v>
      </c>
      <c r="P1142" s="1">
        <v>40</v>
      </c>
      <c r="Q1142" s="1">
        <v>616</v>
      </c>
      <c r="R1142" s="1" t="s">
        <v>63</v>
      </c>
      <c r="S1142" s="1" t="s">
        <v>15940</v>
      </c>
      <c r="T1142" s="1">
        <f>Table3[[#This Row],[Unit_Price]]*Table3[[#This Row],[Quantity]]</f>
        <v>720</v>
      </c>
      <c r="U1142" s="1">
        <f>(SUM(Table3[[#This Row],[Gross_Sales]],Table3[[#This Row],[Delivery_Fee]])-Table3[[#This Row],[Discount_Amount]])</f>
        <v>616</v>
      </c>
    </row>
    <row r="1143" spans="1:21" ht="19.2" customHeight="1" x14ac:dyDescent="0.3">
      <c r="A1143" s="1" t="s">
        <v>15941</v>
      </c>
      <c r="B1143" s="1" t="s">
        <v>13659</v>
      </c>
      <c r="C1143" s="1" t="s">
        <v>30479</v>
      </c>
      <c r="D1143" s="1" t="s">
        <v>1163</v>
      </c>
      <c r="E1143" s="1" t="s">
        <v>8</v>
      </c>
      <c r="F1143" s="1" t="s">
        <v>46</v>
      </c>
      <c r="G1143" s="1" t="s">
        <v>47</v>
      </c>
      <c r="H1143" s="1" t="s">
        <v>48</v>
      </c>
      <c r="I1143" s="1" t="s">
        <v>49</v>
      </c>
      <c r="J1143" s="1" t="s">
        <v>13</v>
      </c>
      <c r="K1143" s="1" t="s">
        <v>14</v>
      </c>
      <c r="L1143" s="1">
        <v>3</v>
      </c>
      <c r="M1143" s="1">
        <v>220</v>
      </c>
      <c r="N1143" s="1">
        <v>0</v>
      </c>
      <c r="O1143" s="1">
        <v>0</v>
      </c>
      <c r="P1143" s="1">
        <v>25</v>
      </c>
      <c r="Q1143" s="1">
        <v>685</v>
      </c>
      <c r="R1143" s="1" t="s">
        <v>42</v>
      </c>
      <c r="S1143" s="1" t="s">
        <v>15942</v>
      </c>
      <c r="T1143" s="1">
        <f>Table3[[#This Row],[Unit_Price]]*Table3[[#This Row],[Quantity]]</f>
        <v>660</v>
      </c>
      <c r="U1143" s="1">
        <f>(SUM(Table3[[#This Row],[Gross_Sales]],Table3[[#This Row],[Delivery_Fee]])-Table3[[#This Row],[Discount_Amount]])</f>
        <v>685</v>
      </c>
    </row>
    <row r="1144" spans="1:21" ht="19.2" customHeight="1" x14ac:dyDescent="0.3">
      <c r="A1144" s="1" t="s">
        <v>15943</v>
      </c>
      <c r="B1144" s="1" t="s">
        <v>13659</v>
      </c>
      <c r="C1144" s="1" t="s">
        <v>30479</v>
      </c>
      <c r="D1144" s="1" t="s">
        <v>2832</v>
      </c>
      <c r="E1144" s="1" t="s">
        <v>19</v>
      </c>
      <c r="F1144" s="1" t="s">
        <v>98</v>
      </c>
      <c r="G1144" s="1" t="s">
        <v>99</v>
      </c>
      <c r="H1144" s="1" t="s">
        <v>77</v>
      </c>
      <c r="I1144" s="1" t="s">
        <v>78</v>
      </c>
      <c r="J1144" s="1" t="s">
        <v>24</v>
      </c>
      <c r="K1144" s="1" t="s">
        <v>14</v>
      </c>
      <c r="L1144" s="1">
        <v>4</v>
      </c>
      <c r="M1144" s="1">
        <v>150</v>
      </c>
      <c r="N1144" s="1">
        <v>0</v>
      </c>
      <c r="O1144" s="1">
        <v>0</v>
      </c>
      <c r="P1144" s="1">
        <v>30</v>
      </c>
      <c r="Q1144" s="1">
        <v>630</v>
      </c>
      <c r="R1144" s="1" t="s">
        <v>63</v>
      </c>
      <c r="S1144" s="1" t="s">
        <v>15944</v>
      </c>
      <c r="T1144" s="1">
        <f>Table3[[#This Row],[Unit_Price]]*Table3[[#This Row],[Quantity]]</f>
        <v>600</v>
      </c>
      <c r="U1144" s="1">
        <f>(SUM(Table3[[#This Row],[Gross_Sales]],Table3[[#This Row],[Delivery_Fee]])-Table3[[#This Row],[Discount_Amount]])</f>
        <v>630</v>
      </c>
    </row>
    <row r="1145" spans="1:21" ht="19.2" customHeight="1" x14ac:dyDescent="0.3">
      <c r="A1145" s="1" t="s">
        <v>15945</v>
      </c>
      <c r="B1145" s="1" t="s">
        <v>13659</v>
      </c>
      <c r="C1145" s="1" t="s">
        <v>30479</v>
      </c>
      <c r="D1145" s="1" t="s">
        <v>1015</v>
      </c>
      <c r="E1145" s="1" t="s">
        <v>30</v>
      </c>
      <c r="F1145" s="1" t="s">
        <v>75</v>
      </c>
      <c r="G1145" s="1" t="s">
        <v>76</v>
      </c>
      <c r="H1145" s="1" t="s">
        <v>70</v>
      </c>
      <c r="I1145" s="1" t="s">
        <v>71</v>
      </c>
      <c r="J1145" s="1" t="s">
        <v>13</v>
      </c>
      <c r="K1145" s="1" t="s">
        <v>14</v>
      </c>
      <c r="L1145" s="1">
        <v>3</v>
      </c>
      <c r="M1145" s="1">
        <v>130</v>
      </c>
      <c r="N1145" s="1">
        <v>0</v>
      </c>
      <c r="O1145" s="1">
        <v>0</v>
      </c>
      <c r="P1145" s="1">
        <v>30</v>
      </c>
      <c r="Q1145" s="1">
        <v>420</v>
      </c>
      <c r="R1145" s="1" t="s">
        <v>15</v>
      </c>
      <c r="S1145" s="1" t="s">
        <v>15946</v>
      </c>
      <c r="T1145" s="1">
        <f>Table3[[#This Row],[Unit_Price]]*Table3[[#This Row],[Quantity]]</f>
        <v>390</v>
      </c>
      <c r="U1145" s="1">
        <f>(SUM(Table3[[#This Row],[Gross_Sales]],Table3[[#This Row],[Delivery_Fee]])-Table3[[#This Row],[Discount_Amount]])</f>
        <v>420</v>
      </c>
    </row>
    <row r="1146" spans="1:21" ht="19.2" customHeight="1" x14ac:dyDescent="0.3">
      <c r="A1146" s="1" t="s">
        <v>15947</v>
      </c>
      <c r="B1146" s="1" t="s">
        <v>13659</v>
      </c>
      <c r="C1146" s="1" t="s">
        <v>30479</v>
      </c>
      <c r="D1146" s="1" t="s">
        <v>813</v>
      </c>
      <c r="E1146" s="1" t="s">
        <v>67</v>
      </c>
      <c r="F1146" s="1" t="s">
        <v>68</v>
      </c>
      <c r="G1146" s="1" t="s">
        <v>69</v>
      </c>
      <c r="H1146" s="1" t="s">
        <v>22</v>
      </c>
      <c r="I1146" s="1" t="s">
        <v>23</v>
      </c>
      <c r="J1146" s="1" t="s">
        <v>24</v>
      </c>
      <c r="K1146" s="1" t="s">
        <v>25</v>
      </c>
      <c r="L1146" s="1">
        <v>1</v>
      </c>
      <c r="M1146" s="1">
        <v>180</v>
      </c>
      <c r="N1146" s="1">
        <v>20</v>
      </c>
      <c r="O1146" s="1">
        <v>36</v>
      </c>
      <c r="P1146" s="1">
        <v>40</v>
      </c>
      <c r="Q1146" s="1">
        <v>184</v>
      </c>
      <c r="R1146" s="1" t="s">
        <v>26</v>
      </c>
      <c r="S1146" s="1" t="s">
        <v>15948</v>
      </c>
      <c r="T1146" s="1">
        <f>Table3[[#This Row],[Unit_Price]]*Table3[[#This Row],[Quantity]]</f>
        <v>180</v>
      </c>
      <c r="U1146" s="1">
        <f>(SUM(Table3[[#This Row],[Gross_Sales]],Table3[[#This Row],[Delivery_Fee]])-Table3[[#This Row],[Discount_Amount]])</f>
        <v>184</v>
      </c>
    </row>
    <row r="1147" spans="1:21" ht="19.2" customHeight="1" x14ac:dyDescent="0.3">
      <c r="A1147" s="1" t="s">
        <v>15949</v>
      </c>
      <c r="B1147" s="1" t="s">
        <v>13659</v>
      </c>
      <c r="C1147" s="1" t="s">
        <v>30479</v>
      </c>
      <c r="D1147" s="1" t="s">
        <v>367</v>
      </c>
      <c r="E1147" s="1" t="s">
        <v>67</v>
      </c>
      <c r="F1147" s="1" t="s">
        <v>267</v>
      </c>
      <c r="G1147" s="1" t="s">
        <v>268</v>
      </c>
      <c r="H1147" s="1" t="s">
        <v>22</v>
      </c>
      <c r="I1147" s="1" t="s">
        <v>23</v>
      </c>
      <c r="J1147" s="1" t="s">
        <v>24</v>
      </c>
      <c r="K1147" s="1" t="s">
        <v>25</v>
      </c>
      <c r="L1147" s="1">
        <v>1</v>
      </c>
      <c r="M1147" s="1">
        <v>180</v>
      </c>
      <c r="N1147" s="1">
        <v>0</v>
      </c>
      <c r="O1147" s="1">
        <v>0</v>
      </c>
      <c r="P1147" s="1">
        <v>25</v>
      </c>
      <c r="Q1147" s="1">
        <v>205</v>
      </c>
      <c r="R1147" s="1" t="s">
        <v>36</v>
      </c>
      <c r="S1147" s="1" t="s">
        <v>15950</v>
      </c>
      <c r="T1147" s="1">
        <f>Table3[[#This Row],[Unit_Price]]*Table3[[#This Row],[Quantity]]</f>
        <v>180</v>
      </c>
      <c r="U1147" s="1">
        <f>(SUM(Table3[[#This Row],[Gross_Sales]],Table3[[#This Row],[Delivery_Fee]])-Table3[[#This Row],[Discount_Amount]])</f>
        <v>205</v>
      </c>
    </row>
    <row r="1148" spans="1:21" ht="19.2" customHeight="1" x14ac:dyDescent="0.3">
      <c r="A1148" s="1" t="s">
        <v>15951</v>
      </c>
      <c r="B1148" s="1" t="s">
        <v>13659</v>
      </c>
      <c r="C1148" s="1" t="s">
        <v>30479</v>
      </c>
      <c r="D1148" s="1" t="s">
        <v>18</v>
      </c>
      <c r="E1148" s="1" t="s">
        <v>19</v>
      </c>
      <c r="F1148" s="1" t="s">
        <v>129</v>
      </c>
      <c r="G1148" s="1" t="s">
        <v>130</v>
      </c>
      <c r="H1148" s="1" t="s">
        <v>40</v>
      </c>
      <c r="I1148" s="1" t="s">
        <v>41</v>
      </c>
      <c r="J1148" s="1" t="s">
        <v>13</v>
      </c>
      <c r="K1148" s="1" t="s">
        <v>25</v>
      </c>
      <c r="L1148" s="1">
        <v>4</v>
      </c>
      <c r="M1148" s="1">
        <v>170</v>
      </c>
      <c r="N1148" s="1">
        <v>0</v>
      </c>
      <c r="O1148" s="1">
        <v>0</v>
      </c>
      <c r="P1148" s="1">
        <v>35</v>
      </c>
      <c r="Q1148" s="1">
        <v>715</v>
      </c>
      <c r="R1148" s="1" t="s">
        <v>36</v>
      </c>
      <c r="S1148" s="1" t="s">
        <v>15952</v>
      </c>
      <c r="T1148" s="1">
        <f>Table3[[#This Row],[Unit_Price]]*Table3[[#This Row],[Quantity]]</f>
        <v>680</v>
      </c>
      <c r="U1148" s="1">
        <f>(SUM(Table3[[#This Row],[Gross_Sales]],Table3[[#This Row],[Delivery_Fee]])-Table3[[#This Row],[Discount_Amount]])</f>
        <v>715</v>
      </c>
    </row>
    <row r="1149" spans="1:21" ht="19.2" customHeight="1" x14ac:dyDescent="0.3">
      <c r="A1149" s="1" t="s">
        <v>15953</v>
      </c>
      <c r="B1149" s="1" t="s">
        <v>13659</v>
      </c>
      <c r="C1149" s="1" t="s">
        <v>30479</v>
      </c>
      <c r="D1149" s="1" t="s">
        <v>1613</v>
      </c>
      <c r="E1149" s="1" t="s">
        <v>19</v>
      </c>
      <c r="F1149" s="1" t="s">
        <v>20</v>
      </c>
      <c r="G1149" s="1" t="s">
        <v>21</v>
      </c>
      <c r="H1149" s="1" t="s">
        <v>131</v>
      </c>
      <c r="I1149" s="1" t="s">
        <v>132</v>
      </c>
      <c r="J1149" s="1" t="s">
        <v>57</v>
      </c>
      <c r="K1149" s="1" t="s">
        <v>25</v>
      </c>
      <c r="L1149" s="1">
        <v>1</v>
      </c>
      <c r="M1149" s="1">
        <v>220</v>
      </c>
      <c r="N1149" s="1">
        <v>5</v>
      </c>
      <c r="O1149" s="1">
        <v>11</v>
      </c>
      <c r="P1149" s="1">
        <v>30</v>
      </c>
      <c r="Q1149" s="1">
        <v>239</v>
      </c>
      <c r="R1149" s="1" t="s">
        <v>63</v>
      </c>
      <c r="S1149" s="1" t="s">
        <v>15954</v>
      </c>
      <c r="T1149" s="1">
        <f>Table3[[#This Row],[Unit_Price]]*Table3[[#This Row],[Quantity]]</f>
        <v>220</v>
      </c>
      <c r="U1149" s="1">
        <f>(SUM(Table3[[#This Row],[Gross_Sales]],Table3[[#This Row],[Delivery_Fee]])-Table3[[#This Row],[Discount_Amount]])</f>
        <v>239</v>
      </c>
    </row>
    <row r="1150" spans="1:21" ht="19.2" customHeight="1" x14ac:dyDescent="0.3">
      <c r="A1150" s="1" t="s">
        <v>15955</v>
      </c>
      <c r="B1150" s="1" t="s">
        <v>13659</v>
      </c>
      <c r="C1150" s="1" t="s">
        <v>30479</v>
      </c>
      <c r="D1150" s="1" t="s">
        <v>2883</v>
      </c>
      <c r="E1150" s="1" t="s">
        <v>19</v>
      </c>
      <c r="F1150" s="1" t="s">
        <v>20</v>
      </c>
      <c r="G1150" s="1" t="s">
        <v>21</v>
      </c>
      <c r="H1150" s="1" t="s">
        <v>40</v>
      </c>
      <c r="I1150" s="1" t="s">
        <v>41</v>
      </c>
      <c r="J1150" s="1" t="s">
        <v>13</v>
      </c>
      <c r="K1150" s="1" t="s">
        <v>25</v>
      </c>
      <c r="L1150" s="1">
        <v>2</v>
      </c>
      <c r="M1150" s="1">
        <v>170</v>
      </c>
      <c r="N1150" s="1">
        <v>20</v>
      </c>
      <c r="O1150" s="1">
        <v>68</v>
      </c>
      <c r="P1150" s="1">
        <v>20</v>
      </c>
      <c r="Q1150" s="1">
        <v>292</v>
      </c>
      <c r="R1150" s="1" t="s">
        <v>36</v>
      </c>
      <c r="S1150" s="1" t="s">
        <v>15956</v>
      </c>
      <c r="T1150" s="1">
        <f>Table3[[#This Row],[Unit_Price]]*Table3[[#This Row],[Quantity]]</f>
        <v>340</v>
      </c>
      <c r="U1150" s="1">
        <f>(SUM(Table3[[#This Row],[Gross_Sales]],Table3[[#This Row],[Delivery_Fee]])-Table3[[#This Row],[Discount_Amount]])</f>
        <v>292</v>
      </c>
    </row>
    <row r="1151" spans="1:21" ht="19.2" customHeight="1" x14ac:dyDescent="0.3">
      <c r="A1151" s="1" t="s">
        <v>15957</v>
      </c>
      <c r="B1151" s="1" t="s">
        <v>13659</v>
      </c>
      <c r="C1151" s="1" t="s">
        <v>30479</v>
      </c>
      <c r="D1151" s="1" t="s">
        <v>406</v>
      </c>
      <c r="E1151" s="1" t="s">
        <v>19</v>
      </c>
      <c r="F1151" s="1" t="s">
        <v>20</v>
      </c>
      <c r="G1151" s="1" t="s">
        <v>21</v>
      </c>
      <c r="H1151" s="1" t="s">
        <v>61</v>
      </c>
      <c r="I1151" s="1" t="s">
        <v>62</v>
      </c>
      <c r="J1151" s="1" t="s">
        <v>24</v>
      </c>
      <c r="K1151" s="1" t="s">
        <v>25</v>
      </c>
      <c r="L1151" s="1">
        <v>3</v>
      </c>
      <c r="M1151" s="1">
        <v>190</v>
      </c>
      <c r="N1151" s="1">
        <v>15</v>
      </c>
      <c r="O1151" s="1">
        <v>85.5</v>
      </c>
      <c r="P1151" s="1">
        <v>40</v>
      </c>
      <c r="Q1151" s="1">
        <v>524.5</v>
      </c>
      <c r="R1151" s="1" t="s">
        <v>15</v>
      </c>
      <c r="S1151" s="1" t="s">
        <v>15958</v>
      </c>
      <c r="T1151" s="1">
        <f>Table3[[#This Row],[Unit_Price]]*Table3[[#This Row],[Quantity]]</f>
        <v>570</v>
      </c>
      <c r="U1151" s="1">
        <f>(SUM(Table3[[#This Row],[Gross_Sales]],Table3[[#This Row],[Delivery_Fee]])-Table3[[#This Row],[Discount_Amount]])</f>
        <v>524.5</v>
      </c>
    </row>
    <row r="1152" spans="1:21" ht="19.2" customHeight="1" x14ac:dyDescent="0.3">
      <c r="A1152" s="1" t="s">
        <v>15959</v>
      </c>
      <c r="B1152" s="1" t="s">
        <v>13659</v>
      </c>
      <c r="C1152" s="1" t="s">
        <v>30479</v>
      </c>
      <c r="D1152" s="1" t="s">
        <v>298</v>
      </c>
      <c r="E1152" s="1" t="s">
        <v>30</v>
      </c>
      <c r="F1152" s="1" t="s">
        <v>31</v>
      </c>
      <c r="G1152" s="1" t="s">
        <v>32</v>
      </c>
      <c r="H1152" s="1" t="s">
        <v>70</v>
      </c>
      <c r="I1152" s="1" t="s">
        <v>71</v>
      </c>
      <c r="J1152" s="1" t="s">
        <v>13</v>
      </c>
      <c r="K1152" s="1" t="s">
        <v>14</v>
      </c>
      <c r="L1152" s="1">
        <v>2</v>
      </c>
      <c r="M1152" s="1">
        <v>130</v>
      </c>
      <c r="N1152" s="1">
        <v>5</v>
      </c>
      <c r="O1152" s="1">
        <v>13</v>
      </c>
      <c r="P1152" s="1">
        <v>35</v>
      </c>
      <c r="Q1152" s="1">
        <v>282</v>
      </c>
      <c r="R1152" s="1" t="s">
        <v>15</v>
      </c>
      <c r="S1152" s="1" t="s">
        <v>15960</v>
      </c>
      <c r="T1152" s="1">
        <f>Table3[[#This Row],[Unit_Price]]*Table3[[#This Row],[Quantity]]</f>
        <v>260</v>
      </c>
      <c r="U1152" s="1">
        <f>(SUM(Table3[[#This Row],[Gross_Sales]],Table3[[#This Row],[Delivery_Fee]])-Table3[[#This Row],[Discount_Amount]])</f>
        <v>282</v>
      </c>
    </row>
    <row r="1153" spans="1:21" ht="19.2" customHeight="1" x14ac:dyDescent="0.3">
      <c r="A1153" s="1" t="s">
        <v>15961</v>
      </c>
      <c r="B1153" s="1" t="s">
        <v>13659</v>
      </c>
      <c r="C1153" s="1" t="s">
        <v>30479</v>
      </c>
      <c r="D1153" s="1" t="s">
        <v>2064</v>
      </c>
      <c r="E1153" s="1" t="s">
        <v>19</v>
      </c>
      <c r="F1153" s="1" t="s">
        <v>75</v>
      </c>
      <c r="G1153" s="1" t="s">
        <v>76</v>
      </c>
      <c r="H1153" s="1" t="s">
        <v>143</v>
      </c>
      <c r="I1153" s="1" t="s">
        <v>144</v>
      </c>
      <c r="J1153" s="1" t="s">
        <v>24</v>
      </c>
      <c r="K1153" s="1" t="s">
        <v>14</v>
      </c>
      <c r="L1153" s="1">
        <v>1</v>
      </c>
      <c r="M1153" s="1">
        <v>160</v>
      </c>
      <c r="N1153" s="1">
        <v>20</v>
      </c>
      <c r="O1153" s="1">
        <v>32</v>
      </c>
      <c r="P1153" s="1">
        <v>40</v>
      </c>
      <c r="Q1153" s="1">
        <v>168</v>
      </c>
      <c r="R1153" s="1" t="s">
        <v>15</v>
      </c>
      <c r="S1153" s="1" t="s">
        <v>15962</v>
      </c>
      <c r="T1153" s="1">
        <f>Table3[[#This Row],[Unit_Price]]*Table3[[#This Row],[Quantity]]</f>
        <v>160</v>
      </c>
      <c r="U1153" s="1">
        <f>(SUM(Table3[[#This Row],[Gross_Sales]],Table3[[#This Row],[Delivery_Fee]])-Table3[[#This Row],[Discount_Amount]])</f>
        <v>168</v>
      </c>
    </row>
    <row r="1154" spans="1:21" ht="19.2" customHeight="1" x14ac:dyDescent="0.3">
      <c r="A1154" s="1" t="s">
        <v>15963</v>
      </c>
      <c r="B1154" s="1" t="s">
        <v>13659</v>
      </c>
      <c r="C1154" s="1" t="s">
        <v>30479</v>
      </c>
      <c r="D1154" s="1" t="s">
        <v>1094</v>
      </c>
      <c r="E1154" s="1" t="s">
        <v>19</v>
      </c>
      <c r="F1154" s="1" t="s">
        <v>20</v>
      </c>
      <c r="G1154" s="1" t="s">
        <v>21</v>
      </c>
      <c r="H1154" s="1" t="s">
        <v>77</v>
      </c>
      <c r="I1154" s="1" t="s">
        <v>78</v>
      </c>
      <c r="J1154" s="1" t="s">
        <v>24</v>
      </c>
      <c r="K1154" s="1" t="s">
        <v>14</v>
      </c>
      <c r="L1154" s="1">
        <v>3</v>
      </c>
      <c r="M1154" s="1">
        <v>150</v>
      </c>
      <c r="N1154" s="1">
        <v>10</v>
      </c>
      <c r="O1154" s="1">
        <v>45</v>
      </c>
      <c r="P1154" s="1">
        <v>35</v>
      </c>
      <c r="Q1154" s="1">
        <v>440</v>
      </c>
      <c r="R1154" s="1" t="s">
        <v>63</v>
      </c>
      <c r="S1154" s="1" t="s">
        <v>15964</v>
      </c>
      <c r="T1154" s="1">
        <f>Table3[[#This Row],[Unit_Price]]*Table3[[#This Row],[Quantity]]</f>
        <v>450</v>
      </c>
      <c r="U1154" s="1">
        <f>(SUM(Table3[[#This Row],[Gross_Sales]],Table3[[#This Row],[Delivery_Fee]])-Table3[[#This Row],[Discount_Amount]])</f>
        <v>440</v>
      </c>
    </row>
    <row r="1155" spans="1:21" ht="19.2" customHeight="1" x14ac:dyDescent="0.3">
      <c r="A1155" s="1" t="s">
        <v>15965</v>
      </c>
      <c r="B1155" s="1" t="s">
        <v>13659</v>
      </c>
      <c r="C1155" s="1" t="s">
        <v>30479</v>
      </c>
      <c r="D1155" s="1" t="s">
        <v>173</v>
      </c>
      <c r="E1155" s="1" t="s">
        <v>19</v>
      </c>
      <c r="F1155" s="1" t="s">
        <v>20</v>
      </c>
      <c r="G1155" s="1" t="s">
        <v>21</v>
      </c>
      <c r="H1155" s="1" t="s">
        <v>77</v>
      </c>
      <c r="I1155" s="1" t="s">
        <v>78</v>
      </c>
      <c r="J1155" s="1" t="s">
        <v>24</v>
      </c>
      <c r="K1155" s="1" t="s">
        <v>14</v>
      </c>
      <c r="L1155" s="1">
        <v>2</v>
      </c>
      <c r="M1155" s="1">
        <v>150</v>
      </c>
      <c r="N1155" s="1">
        <v>0</v>
      </c>
      <c r="O1155" s="1">
        <v>0</v>
      </c>
      <c r="P1155" s="1">
        <v>20</v>
      </c>
      <c r="Q1155" s="1">
        <v>320</v>
      </c>
      <c r="R1155" s="1" t="s">
        <v>42</v>
      </c>
      <c r="S1155" s="1" t="s">
        <v>15966</v>
      </c>
      <c r="T1155" s="1">
        <f>Table3[[#This Row],[Unit_Price]]*Table3[[#This Row],[Quantity]]</f>
        <v>300</v>
      </c>
      <c r="U1155" s="1">
        <f>(SUM(Table3[[#This Row],[Gross_Sales]],Table3[[#This Row],[Delivery_Fee]])-Table3[[#This Row],[Discount_Amount]])</f>
        <v>320</v>
      </c>
    </row>
    <row r="1156" spans="1:21" ht="19.2" customHeight="1" x14ac:dyDescent="0.3">
      <c r="A1156" s="1" t="s">
        <v>15967</v>
      </c>
      <c r="B1156" s="1" t="s">
        <v>13659</v>
      </c>
      <c r="C1156" s="1" t="s">
        <v>30479</v>
      </c>
      <c r="D1156" s="1" t="s">
        <v>224</v>
      </c>
      <c r="E1156" s="1" t="s">
        <v>19</v>
      </c>
      <c r="F1156" s="1" t="s">
        <v>20</v>
      </c>
      <c r="G1156" s="1" t="s">
        <v>21</v>
      </c>
      <c r="H1156" s="1" t="s">
        <v>40</v>
      </c>
      <c r="I1156" s="1" t="s">
        <v>41</v>
      </c>
      <c r="J1156" s="1" t="s">
        <v>13</v>
      </c>
      <c r="K1156" s="1" t="s">
        <v>25</v>
      </c>
      <c r="L1156" s="1">
        <v>4</v>
      </c>
      <c r="M1156" s="1">
        <v>170</v>
      </c>
      <c r="N1156" s="1">
        <v>0</v>
      </c>
      <c r="O1156" s="1">
        <v>0</v>
      </c>
      <c r="P1156" s="1">
        <v>35</v>
      </c>
      <c r="Q1156" s="1">
        <v>715</v>
      </c>
      <c r="R1156" s="1" t="s">
        <v>15</v>
      </c>
      <c r="S1156" s="1" t="s">
        <v>15968</v>
      </c>
      <c r="T1156" s="1">
        <f>Table3[[#This Row],[Unit_Price]]*Table3[[#This Row],[Quantity]]</f>
        <v>680</v>
      </c>
      <c r="U1156" s="1">
        <f>(SUM(Table3[[#This Row],[Gross_Sales]],Table3[[#This Row],[Delivery_Fee]])-Table3[[#This Row],[Discount_Amount]])</f>
        <v>715</v>
      </c>
    </row>
    <row r="1157" spans="1:21" ht="19.2" customHeight="1" x14ac:dyDescent="0.3">
      <c r="A1157" s="1" t="s">
        <v>15969</v>
      </c>
      <c r="B1157" s="1" t="s">
        <v>13659</v>
      </c>
      <c r="C1157" s="1" t="s">
        <v>30479</v>
      </c>
      <c r="D1157" s="1" t="s">
        <v>318</v>
      </c>
      <c r="E1157" s="1" t="s">
        <v>30</v>
      </c>
      <c r="F1157" s="1" t="s">
        <v>151</v>
      </c>
      <c r="G1157" s="1" t="s">
        <v>152</v>
      </c>
      <c r="H1157" s="1" t="s">
        <v>11</v>
      </c>
      <c r="I1157" s="1" t="s">
        <v>12</v>
      </c>
      <c r="J1157" s="1" t="s">
        <v>13</v>
      </c>
      <c r="K1157" s="1" t="s">
        <v>14</v>
      </c>
      <c r="L1157" s="1">
        <v>1</v>
      </c>
      <c r="M1157" s="1">
        <v>140</v>
      </c>
      <c r="N1157" s="1">
        <v>20</v>
      </c>
      <c r="O1157" s="1">
        <v>28</v>
      </c>
      <c r="P1157" s="1">
        <v>40</v>
      </c>
      <c r="Q1157" s="1">
        <v>152</v>
      </c>
      <c r="R1157" s="1" t="s">
        <v>63</v>
      </c>
      <c r="S1157" s="1" t="s">
        <v>15970</v>
      </c>
      <c r="T1157" s="1">
        <f>Table3[[#This Row],[Unit_Price]]*Table3[[#This Row],[Quantity]]</f>
        <v>140</v>
      </c>
      <c r="U1157" s="1">
        <f>(SUM(Table3[[#This Row],[Gross_Sales]],Table3[[#This Row],[Delivery_Fee]])-Table3[[#This Row],[Discount_Amount]])</f>
        <v>152</v>
      </c>
    </row>
    <row r="1158" spans="1:21" ht="19.2" customHeight="1" x14ac:dyDescent="0.3">
      <c r="A1158" s="1" t="s">
        <v>15971</v>
      </c>
      <c r="B1158" s="1" t="s">
        <v>13659</v>
      </c>
      <c r="C1158" s="1" t="s">
        <v>30479</v>
      </c>
      <c r="D1158" s="1" t="s">
        <v>783</v>
      </c>
      <c r="E1158" s="1" t="s">
        <v>8</v>
      </c>
      <c r="F1158" s="1" t="s">
        <v>9</v>
      </c>
      <c r="G1158" s="1" t="s">
        <v>10</v>
      </c>
      <c r="H1158" s="1" t="s">
        <v>84</v>
      </c>
      <c r="I1158" s="1" t="s">
        <v>85</v>
      </c>
      <c r="J1158" s="1" t="s">
        <v>86</v>
      </c>
      <c r="K1158" s="1" t="s">
        <v>14</v>
      </c>
      <c r="L1158" s="1">
        <v>4</v>
      </c>
      <c r="M1158" s="1">
        <v>100</v>
      </c>
      <c r="N1158" s="1">
        <v>15</v>
      </c>
      <c r="O1158" s="1">
        <v>60</v>
      </c>
      <c r="P1158" s="1">
        <v>20</v>
      </c>
      <c r="Q1158" s="1">
        <v>360</v>
      </c>
      <c r="R1158" s="1" t="s">
        <v>36</v>
      </c>
      <c r="S1158" s="1" t="s">
        <v>15972</v>
      </c>
      <c r="T1158" s="1">
        <f>Table3[[#This Row],[Unit_Price]]*Table3[[#This Row],[Quantity]]</f>
        <v>400</v>
      </c>
      <c r="U1158" s="1">
        <f>(SUM(Table3[[#This Row],[Gross_Sales]],Table3[[#This Row],[Delivery_Fee]])-Table3[[#This Row],[Discount_Amount]])</f>
        <v>360</v>
      </c>
    </row>
    <row r="1159" spans="1:21" ht="19.2" customHeight="1" x14ac:dyDescent="0.3">
      <c r="A1159" s="1" t="s">
        <v>15973</v>
      </c>
      <c r="B1159" s="1" t="s">
        <v>13659</v>
      </c>
      <c r="C1159" s="1" t="s">
        <v>30479</v>
      </c>
      <c r="D1159" s="1" t="s">
        <v>306</v>
      </c>
      <c r="E1159" s="1" t="s">
        <v>8</v>
      </c>
      <c r="F1159" s="1" t="s">
        <v>9</v>
      </c>
      <c r="G1159" s="1" t="s">
        <v>10</v>
      </c>
      <c r="H1159" s="1" t="s">
        <v>55</v>
      </c>
      <c r="I1159" s="1" t="s">
        <v>56</v>
      </c>
      <c r="J1159" s="1" t="s">
        <v>57</v>
      </c>
      <c r="K1159" s="1" t="s">
        <v>14</v>
      </c>
      <c r="L1159" s="1">
        <v>1</v>
      </c>
      <c r="M1159" s="1">
        <v>180</v>
      </c>
      <c r="N1159" s="1">
        <v>0</v>
      </c>
      <c r="O1159" s="1">
        <v>0</v>
      </c>
      <c r="P1159" s="1">
        <v>25</v>
      </c>
      <c r="Q1159" s="1">
        <v>205</v>
      </c>
      <c r="R1159" s="1" t="s">
        <v>26</v>
      </c>
      <c r="S1159" s="1" t="s">
        <v>15974</v>
      </c>
      <c r="T1159" s="1">
        <f>Table3[[#This Row],[Unit_Price]]*Table3[[#This Row],[Quantity]]</f>
        <v>180</v>
      </c>
      <c r="U1159" s="1">
        <f>(SUM(Table3[[#This Row],[Gross_Sales]],Table3[[#This Row],[Delivery_Fee]])-Table3[[#This Row],[Discount_Amount]])</f>
        <v>205</v>
      </c>
    </row>
    <row r="1160" spans="1:21" ht="19.2" customHeight="1" x14ac:dyDescent="0.3">
      <c r="A1160" s="1" t="s">
        <v>15975</v>
      </c>
      <c r="B1160" s="1" t="s">
        <v>13659</v>
      </c>
      <c r="C1160" s="1" t="s">
        <v>30479</v>
      </c>
      <c r="D1160" s="1" t="s">
        <v>167</v>
      </c>
      <c r="E1160" s="1" t="s">
        <v>19</v>
      </c>
      <c r="F1160" s="1" t="s">
        <v>98</v>
      </c>
      <c r="G1160" s="1" t="s">
        <v>99</v>
      </c>
      <c r="H1160" s="1" t="s">
        <v>288</v>
      </c>
      <c r="I1160" s="1" t="s">
        <v>289</v>
      </c>
      <c r="J1160" s="1" t="s">
        <v>86</v>
      </c>
      <c r="K1160" s="1" t="s">
        <v>14</v>
      </c>
      <c r="L1160" s="1">
        <v>4</v>
      </c>
      <c r="M1160" s="1">
        <v>80</v>
      </c>
      <c r="N1160" s="1">
        <v>5</v>
      </c>
      <c r="O1160" s="1">
        <v>16</v>
      </c>
      <c r="P1160" s="1">
        <v>20</v>
      </c>
      <c r="Q1160" s="1">
        <v>324</v>
      </c>
      <c r="R1160" s="1" t="s">
        <v>63</v>
      </c>
      <c r="S1160" s="1" t="s">
        <v>15976</v>
      </c>
      <c r="T1160" s="1">
        <f>Table3[[#This Row],[Unit_Price]]*Table3[[#This Row],[Quantity]]</f>
        <v>320</v>
      </c>
      <c r="U1160" s="1">
        <f>(SUM(Table3[[#This Row],[Gross_Sales]],Table3[[#This Row],[Delivery_Fee]])-Table3[[#This Row],[Discount_Amount]])</f>
        <v>324</v>
      </c>
    </row>
    <row r="1161" spans="1:21" ht="19.2" customHeight="1" x14ac:dyDescent="0.3">
      <c r="A1161" s="1" t="s">
        <v>15977</v>
      </c>
      <c r="B1161" s="1" t="s">
        <v>13659</v>
      </c>
      <c r="C1161" s="1" t="s">
        <v>30479</v>
      </c>
      <c r="D1161" s="1" t="s">
        <v>1616</v>
      </c>
      <c r="E1161" s="1" t="s">
        <v>67</v>
      </c>
      <c r="F1161" s="1" t="s">
        <v>151</v>
      </c>
      <c r="G1161" s="1" t="s">
        <v>152</v>
      </c>
      <c r="H1161" s="1" t="s">
        <v>40</v>
      </c>
      <c r="I1161" s="1" t="s">
        <v>41</v>
      </c>
      <c r="J1161" s="1" t="s">
        <v>13</v>
      </c>
      <c r="K1161" s="1" t="s">
        <v>25</v>
      </c>
      <c r="L1161" s="1">
        <v>1</v>
      </c>
      <c r="M1161" s="1">
        <v>170</v>
      </c>
      <c r="N1161" s="1">
        <v>10</v>
      </c>
      <c r="O1161" s="1">
        <v>17</v>
      </c>
      <c r="P1161" s="1">
        <v>35</v>
      </c>
      <c r="Q1161" s="1">
        <v>188</v>
      </c>
      <c r="R1161" s="1" t="s">
        <v>42</v>
      </c>
      <c r="S1161" s="1" t="s">
        <v>15978</v>
      </c>
      <c r="T1161" s="1">
        <f>Table3[[#This Row],[Unit_Price]]*Table3[[#This Row],[Quantity]]</f>
        <v>170</v>
      </c>
      <c r="U1161" s="1">
        <f>(SUM(Table3[[#This Row],[Gross_Sales]],Table3[[#This Row],[Delivery_Fee]])-Table3[[#This Row],[Discount_Amount]])</f>
        <v>188</v>
      </c>
    </row>
    <row r="1162" spans="1:21" ht="19.2" customHeight="1" x14ac:dyDescent="0.3">
      <c r="A1162" s="1" t="s">
        <v>15979</v>
      </c>
      <c r="B1162" s="1" t="s">
        <v>13659</v>
      </c>
      <c r="C1162" s="1" t="s">
        <v>30479</v>
      </c>
      <c r="D1162" s="1" t="s">
        <v>549</v>
      </c>
      <c r="E1162" s="1" t="s">
        <v>30</v>
      </c>
      <c r="F1162" s="1" t="s">
        <v>31</v>
      </c>
      <c r="G1162" s="1" t="s">
        <v>32</v>
      </c>
      <c r="H1162" s="1" t="s">
        <v>131</v>
      </c>
      <c r="I1162" s="1" t="s">
        <v>132</v>
      </c>
      <c r="J1162" s="1" t="s">
        <v>57</v>
      </c>
      <c r="K1162" s="1" t="s">
        <v>25</v>
      </c>
      <c r="L1162" s="1">
        <v>1</v>
      </c>
      <c r="M1162" s="1">
        <v>220</v>
      </c>
      <c r="N1162" s="1">
        <v>10</v>
      </c>
      <c r="O1162" s="1">
        <v>22</v>
      </c>
      <c r="P1162" s="1">
        <v>30</v>
      </c>
      <c r="Q1162" s="1">
        <v>228</v>
      </c>
      <c r="R1162" s="1" t="s">
        <v>36</v>
      </c>
      <c r="S1162" s="1" t="s">
        <v>15980</v>
      </c>
      <c r="T1162" s="1">
        <f>Table3[[#This Row],[Unit_Price]]*Table3[[#This Row],[Quantity]]</f>
        <v>220</v>
      </c>
      <c r="U1162" s="1">
        <f>(SUM(Table3[[#This Row],[Gross_Sales]],Table3[[#This Row],[Delivery_Fee]])-Table3[[#This Row],[Discount_Amount]])</f>
        <v>228</v>
      </c>
    </row>
    <row r="1163" spans="1:21" ht="19.2" customHeight="1" x14ac:dyDescent="0.3">
      <c r="A1163" s="1" t="s">
        <v>15981</v>
      </c>
      <c r="B1163" s="1" t="s">
        <v>13659</v>
      </c>
      <c r="C1163" s="1" t="s">
        <v>30479</v>
      </c>
      <c r="D1163" s="1" t="s">
        <v>702</v>
      </c>
      <c r="E1163" s="1" t="s">
        <v>30</v>
      </c>
      <c r="F1163" s="1" t="s">
        <v>31</v>
      </c>
      <c r="G1163" s="1" t="s">
        <v>32</v>
      </c>
      <c r="H1163" s="1" t="s">
        <v>22</v>
      </c>
      <c r="I1163" s="1" t="s">
        <v>23</v>
      </c>
      <c r="J1163" s="1" t="s">
        <v>24</v>
      </c>
      <c r="K1163" s="1" t="s">
        <v>25</v>
      </c>
      <c r="L1163" s="1">
        <v>4</v>
      </c>
      <c r="M1163" s="1">
        <v>180</v>
      </c>
      <c r="N1163" s="1">
        <v>5</v>
      </c>
      <c r="O1163" s="1">
        <v>36</v>
      </c>
      <c r="P1163" s="1">
        <v>20</v>
      </c>
      <c r="Q1163" s="1">
        <v>704</v>
      </c>
      <c r="R1163" s="1" t="s">
        <v>26</v>
      </c>
      <c r="S1163" s="1" t="s">
        <v>15982</v>
      </c>
      <c r="T1163" s="1">
        <f>Table3[[#This Row],[Unit_Price]]*Table3[[#This Row],[Quantity]]</f>
        <v>720</v>
      </c>
      <c r="U1163" s="1">
        <f>(SUM(Table3[[#This Row],[Gross_Sales]],Table3[[#This Row],[Delivery_Fee]])-Table3[[#This Row],[Discount_Amount]])</f>
        <v>704</v>
      </c>
    </row>
    <row r="1164" spans="1:21" ht="19.2" customHeight="1" x14ac:dyDescent="0.3">
      <c r="A1164" s="1" t="s">
        <v>15983</v>
      </c>
      <c r="B1164" s="1" t="s">
        <v>13659</v>
      </c>
      <c r="C1164" s="1" t="s">
        <v>30479</v>
      </c>
      <c r="D1164" s="1" t="s">
        <v>2748</v>
      </c>
      <c r="E1164" s="1" t="s">
        <v>19</v>
      </c>
      <c r="F1164" s="1" t="s">
        <v>98</v>
      </c>
      <c r="G1164" s="1" t="s">
        <v>99</v>
      </c>
      <c r="H1164" s="1" t="s">
        <v>33</v>
      </c>
      <c r="I1164" s="1" t="s">
        <v>34</v>
      </c>
      <c r="J1164" s="1" t="s">
        <v>35</v>
      </c>
      <c r="K1164" s="1" t="s">
        <v>25</v>
      </c>
      <c r="L1164" s="1">
        <v>4</v>
      </c>
      <c r="M1164" s="1">
        <v>240</v>
      </c>
      <c r="N1164" s="1">
        <v>5</v>
      </c>
      <c r="O1164" s="1">
        <v>48</v>
      </c>
      <c r="P1164" s="1">
        <v>25</v>
      </c>
      <c r="Q1164" s="1">
        <v>937</v>
      </c>
      <c r="R1164" s="1" t="s">
        <v>15</v>
      </c>
      <c r="S1164" s="1" t="s">
        <v>15984</v>
      </c>
      <c r="T1164" s="1">
        <f>Table3[[#This Row],[Unit_Price]]*Table3[[#This Row],[Quantity]]</f>
        <v>960</v>
      </c>
      <c r="U1164" s="1">
        <f>(SUM(Table3[[#This Row],[Gross_Sales]],Table3[[#This Row],[Delivery_Fee]])-Table3[[#This Row],[Discount_Amount]])</f>
        <v>937</v>
      </c>
    </row>
    <row r="1165" spans="1:21" ht="19.2" customHeight="1" x14ac:dyDescent="0.3">
      <c r="A1165" s="1" t="s">
        <v>15985</v>
      </c>
      <c r="B1165" s="1" t="s">
        <v>13659</v>
      </c>
      <c r="C1165" s="1" t="s">
        <v>30479</v>
      </c>
      <c r="D1165" s="1" t="s">
        <v>1186</v>
      </c>
      <c r="E1165" s="1" t="s">
        <v>19</v>
      </c>
      <c r="F1165" s="1" t="s">
        <v>93</v>
      </c>
      <c r="G1165" s="1" t="s">
        <v>94</v>
      </c>
      <c r="H1165" s="1" t="s">
        <v>33</v>
      </c>
      <c r="I1165" s="1" t="s">
        <v>34</v>
      </c>
      <c r="J1165" s="1" t="s">
        <v>35</v>
      </c>
      <c r="K1165" s="1" t="s">
        <v>25</v>
      </c>
      <c r="L1165" s="1">
        <v>2</v>
      </c>
      <c r="M1165" s="1">
        <v>240</v>
      </c>
      <c r="N1165" s="1">
        <v>20</v>
      </c>
      <c r="O1165" s="1">
        <v>96</v>
      </c>
      <c r="P1165" s="1">
        <v>25</v>
      </c>
      <c r="Q1165" s="1">
        <v>409</v>
      </c>
      <c r="R1165" s="1" t="s">
        <v>36</v>
      </c>
      <c r="S1165" s="1" t="s">
        <v>15986</v>
      </c>
      <c r="T1165" s="1">
        <f>Table3[[#This Row],[Unit_Price]]*Table3[[#This Row],[Quantity]]</f>
        <v>480</v>
      </c>
      <c r="U1165" s="1">
        <f>(SUM(Table3[[#This Row],[Gross_Sales]],Table3[[#This Row],[Delivery_Fee]])-Table3[[#This Row],[Discount_Amount]])</f>
        <v>409</v>
      </c>
    </row>
    <row r="1166" spans="1:21" ht="19.2" customHeight="1" x14ac:dyDescent="0.3">
      <c r="A1166" s="1" t="s">
        <v>15987</v>
      </c>
      <c r="B1166" s="1" t="s">
        <v>13659</v>
      </c>
      <c r="C1166" s="1" t="s">
        <v>30479</v>
      </c>
      <c r="D1166" s="1" t="s">
        <v>89</v>
      </c>
      <c r="E1166" s="1" t="s">
        <v>30</v>
      </c>
      <c r="F1166" s="1" t="s">
        <v>136</v>
      </c>
      <c r="G1166" s="1" t="s">
        <v>137</v>
      </c>
      <c r="H1166" s="1" t="s">
        <v>288</v>
      </c>
      <c r="I1166" s="1" t="s">
        <v>289</v>
      </c>
      <c r="J1166" s="1" t="s">
        <v>86</v>
      </c>
      <c r="K1166" s="1" t="s">
        <v>14</v>
      </c>
      <c r="L1166" s="1">
        <v>1</v>
      </c>
      <c r="M1166" s="1">
        <v>80</v>
      </c>
      <c r="N1166" s="1">
        <v>0</v>
      </c>
      <c r="O1166" s="1">
        <v>0</v>
      </c>
      <c r="P1166" s="1">
        <v>25</v>
      </c>
      <c r="Q1166" s="1">
        <v>105</v>
      </c>
      <c r="R1166" s="1" t="s">
        <v>26</v>
      </c>
      <c r="S1166" s="1" t="s">
        <v>15988</v>
      </c>
      <c r="T1166" s="1">
        <f>Table3[[#This Row],[Unit_Price]]*Table3[[#This Row],[Quantity]]</f>
        <v>80</v>
      </c>
      <c r="U1166" s="1">
        <f>(SUM(Table3[[#This Row],[Gross_Sales]],Table3[[#This Row],[Delivery_Fee]])-Table3[[#This Row],[Discount_Amount]])</f>
        <v>105</v>
      </c>
    </row>
    <row r="1167" spans="1:21" ht="19.2" customHeight="1" x14ac:dyDescent="0.3">
      <c r="A1167" s="1" t="s">
        <v>15989</v>
      </c>
      <c r="B1167" s="1" t="s">
        <v>13659</v>
      </c>
      <c r="C1167" s="1" t="s">
        <v>30479</v>
      </c>
      <c r="D1167" s="1" t="s">
        <v>409</v>
      </c>
      <c r="E1167" s="1" t="s">
        <v>19</v>
      </c>
      <c r="F1167" s="1" t="s">
        <v>53</v>
      </c>
      <c r="G1167" s="1" t="s">
        <v>54</v>
      </c>
      <c r="H1167" s="1" t="s">
        <v>48</v>
      </c>
      <c r="I1167" s="1" t="s">
        <v>49</v>
      </c>
      <c r="J1167" s="1" t="s">
        <v>13</v>
      </c>
      <c r="K1167" s="1" t="s">
        <v>14</v>
      </c>
      <c r="L1167" s="1">
        <v>4</v>
      </c>
      <c r="M1167" s="1">
        <v>220</v>
      </c>
      <c r="N1167" s="1">
        <v>5</v>
      </c>
      <c r="O1167" s="1">
        <v>44</v>
      </c>
      <c r="P1167" s="1">
        <v>20</v>
      </c>
      <c r="Q1167" s="1">
        <v>856</v>
      </c>
      <c r="R1167" s="1" t="s">
        <v>15</v>
      </c>
      <c r="S1167" s="1" t="s">
        <v>15990</v>
      </c>
      <c r="T1167" s="1">
        <f>Table3[[#This Row],[Unit_Price]]*Table3[[#This Row],[Quantity]]</f>
        <v>880</v>
      </c>
      <c r="U1167" s="1">
        <f>(SUM(Table3[[#This Row],[Gross_Sales]],Table3[[#This Row],[Delivery_Fee]])-Table3[[#This Row],[Discount_Amount]])</f>
        <v>856</v>
      </c>
    </row>
    <row r="1168" spans="1:21" ht="19.2" customHeight="1" x14ac:dyDescent="0.3">
      <c r="A1168" s="1" t="s">
        <v>15991</v>
      </c>
      <c r="B1168" s="1" t="s">
        <v>13659</v>
      </c>
      <c r="C1168" s="1" t="s">
        <v>30479</v>
      </c>
      <c r="D1168" s="1" t="s">
        <v>324</v>
      </c>
      <c r="E1168" s="1" t="s">
        <v>19</v>
      </c>
      <c r="F1168" s="1" t="s">
        <v>141</v>
      </c>
      <c r="G1168" s="1" t="s">
        <v>142</v>
      </c>
      <c r="H1168" s="1" t="s">
        <v>40</v>
      </c>
      <c r="I1168" s="1" t="s">
        <v>41</v>
      </c>
      <c r="J1168" s="1" t="s">
        <v>13</v>
      </c>
      <c r="K1168" s="1" t="s">
        <v>25</v>
      </c>
      <c r="L1168" s="1">
        <v>2</v>
      </c>
      <c r="M1168" s="1">
        <v>170</v>
      </c>
      <c r="N1168" s="1">
        <v>5</v>
      </c>
      <c r="O1168" s="1">
        <v>17</v>
      </c>
      <c r="P1168" s="1">
        <v>25</v>
      </c>
      <c r="Q1168" s="1">
        <v>348</v>
      </c>
      <c r="R1168" s="1" t="s">
        <v>26</v>
      </c>
      <c r="S1168" s="1" t="s">
        <v>15992</v>
      </c>
      <c r="T1168" s="1">
        <f>Table3[[#This Row],[Unit_Price]]*Table3[[#This Row],[Quantity]]</f>
        <v>340</v>
      </c>
      <c r="U1168" s="1">
        <f>(SUM(Table3[[#This Row],[Gross_Sales]],Table3[[#This Row],[Delivery_Fee]])-Table3[[#This Row],[Discount_Amount]])</f>
        <v>348</v>
      </c>
    </row>
    <row r="1169" spans="1:21" ht="19.2" customHeight="1" x14ac:dyDescent="0.3">
      <c r="A1169" s="1" t="s">
        <v>15993</v>
      </c>
      <c r="B1169" s="1" t="s">
        <v>13659</v>
      </c>
      <c r="C1169" s="1" t="s">
        <v>30479</v>
      </c>
      <c r="D1169" s="1" t="s">
        <v>352</v>
      </c>
      <c r="E1169" s="1" t="s">
        <v>30</v>
      </c>
      <c r="F1169" s="1" t="s">
        <v>75</v>
      </c>
      <c r="G1169" s="1" t="s">
        <v>76</v>
      </c>
      <c r="H1169" s="1" t="s">
        <v>84</v>
      </c>
      <c r="I1169" s="1" t="s">
        <v>85</v>
      </c>
      <c r="J1169" s="1" t="s">
        <v>86</v>
      </c>
      <c r="K1169" s="1" t="s">
        <v>14</v>
      </c>
      <c r="L1169" s="1">
        <v>4</v>
      </c>
      <c r="M1169" s="1">
        <v>100</v>
      </c>
      <c r="N1169" s="1">
        <v>15</v>
      </c>
      <c r="O1169" s="1">
        <v>60</v>
      </c>
      <c r="P1169" s="1">
        <v>40</v>
      </c>
      <c r="Q1169" s="1">
        <v>380</v>
      </c>
      <c r="R1169" s="1" t="s">
        <v>26</v>
      </c>
      <c r="S1169" s="1" t="s">
        <v>15994</v>
      </c>
      <c r="T1169" s="1">
        <f>Table3[[#This Row],[Unit_Price]]*Table3[[#This Row],[Quantity]]</f>
        <v>400</v>
      </c>
      <c r="U1169" s="1">
        <f>(SUM(Table3[[#This Row],[Gross_Sales]],Table3[[#This Row],[Delivery_Fee]])-Table3[[#This Row],[Discount_Amount]])</f>
        <v>380</v>
      </c>
    </row>
    <row r="1170" spans="1:21" ht="19.2" customHeight="1" x14ac:dyDescent="0.3">
      <c r="A1170" s="1" t="s">
        <v>15995</v>
      </c>
      <c r="B1170" s="1" t="s">
        <v>13659</v>
      </c>
      <c r="C1170" s="1" t="s">
        <v>30479</v>
      </c>
      <c r="D1170" s="1" t="s">
        <v>1373</v>
      </c>
      <c r="E1170" s="1" t="s">
        <v>30</v>
      </c>
      <c r="F1170" s="1" t="s">
        <v>53</v>
      </c>
      <c r="G1170" s="1" t="s">
        <v>54</v>
      </c>
      <c r="H1170" s="1" t="s">
        <v>143</v>
      </c>
      <c r="I1170" s="1" t="s">
        <v>144</v>
      </c>
      <c r="J1170" s="1" t="s">
        <v>24</v>
      </c>
      <c r="K1170" s="1" t="s">
        <v>14</v>
      </c>
      <c r="L1170" s="1">
        <v>2</v>
      </c>
      <c r="M1170" s="1">
        <v>160</v>
      </c>
      <c r="N1170" s="1">
        <v>10</v>
      </c>
      <c r="O1170" s="1">
        <v>32</v>
      </c>
      <c r="P1170" s="1">
        <v>20</v>
      </c>
      <c r="Q1170" s="1">
        <v>308</v>
      </c>
      <c r="R1170" s="1" t="s">
        <v>63</v>
      </c>
      <c r="S1170" s="1" t="s">
        <v>15996</v>
      </c>
      <c r="T1170" s="1">
        <f>Table3[[#This Row],[Unit_Price]]*Table3[[#This Row],[Quantity]]</f>
        <v>320</v>
      </c>
      <c r="U1170" s="1">
        <f>(SUM(Table3[[#This Row],[Gross_Sales]],Table3[[#This Row],[Delivery_Fee]])-Table3[[#This Row],[Discount_Amount]])</f>
        <v>308</v>
      </c>
    </row>
    <row r="1171" spans="1:21" ht="19.2" customHeight="1" x14ac:dyDescent="0.3">
      <c r="A1171" s="1" t="s">
        <v>15997</v>
      </c>
      <c r="B1171" s="1" t="s">
        <v>13659</v>
      </c>
      <c r="C1171" s="1" t="s">
        <v>30479</v>
      </c>
      <c r="D1171" s="1" t="s">
        <v>1403</v>
      </c>
      <c r="E1171" s="1" t="s">
        <v>19</v>
      </c>
      <c r="F1171" s="1" t="s">
        <v>20</v>
      </c>
      <c r="G1171" s="1" t="s">
        <v>21</v>
      </c>
      <c r="H1171" s="1" t="s">
        <v>84</v>
      </c>
      <c r="I1171" s="1" t="s">
        <v>85</v>
      </c>
      <c r="J1171" s="1" t="s">
        <v>86</v>
      </c>
      <c r="K1171" s="1" t="s">
        <v>14</v>
      </c>
      <c r="L1171" s="1">
        <v>1</v>
      </c>
      <c r="M1171" s="1">
        <v>100</v>
      </c>
      <c r="N1171" s="1">
        <v>15</v>
      </c>
      <c r="O1171" s="1">
        <v>15</v>
      </c>
      <c r="P1171" s="1">
        <v>35</v>
      </c>
      <c r="Q1171" s="1">
        <v>120</v>
      </c>
      <c r="R1171" s="1" t="s">
        <v>26</v>
      </c>
      <c r="S1171" s="1" t="s">
        <v>15998</v>
      </c>
      <c r="T1171" s="1">
        <f>Table3[[#This Row],[Unit_Price]]*Table3[[#This Row],[Quantity]]</f>
        <v>100</v>
      </c>
      <c r="U1171" s="1">
        <f>(SUM(Table3[[#This Row],[Gross_Sales]],Table3[[#This Row],[Delivery_Fee]])-Table3[[#This Row],[Discount_Amount]])</f>
        <v>120</v>
      </c>
    </row>
    <row r="1172" spans="1:21" ht="19.2" customHeight="1" x14ac:dyDescent="0.3">
      <c r="A1172" s="1" t="s">
        <v>15999</v>
      </c>
      <c r="B1172" s="1" t="s">
        <v>13659</v>
      </c>
      <c r="C1172" s="1" t="s">
        <v>30479</v>
      </c>
      <c r="D1172" s="1" t="s">
        <v>474</v>
      </c>
      <c r="E1172" s="1" t="s">
        <v>19</v>
      </c>
      <c r="F1172" s="1" t="s">
        <v>20</v>
      </c>
      <c r="G1172" s="1" t="s">
        <v>21</v>
      </c>
      <c r="H1172" s="1" t="s">
        <v>77</v>
      </c>
      <c r="I1172" s="1" t="s">
        <v>78</v>
      </c>
      <c r="J1172" s="1" t="s">
        <v>24</v>
      </c>
      <c r="K1172" s="1" t="s">
        <v>14</v>
      </c>
      <c r="L1172" s="1">
        <v>3</v>
      </c>
      <c r="M1172" s="1">
        <v>150</v>
      </c>
      <c r="N1172" s="1">
        <v>20</v>
      </c>
      <c r="O1172" s="1">
        <v>90</v>
      </c>
      <c r="P1172" s="1">
        <v>30</v>
      </c>
      <c r="Q1172" s="1">
        <v>390</v>
      </c>
      <c r="R1172" s="1" t="s">
        <v>26</v>
      </c>
      <c r="S1172" s="1" t="s">
        <v>16000</v>
      </c>
      <c r="T1172" s="1">
        <f>Table3[[#This Row],[Unit_Price]]*Table3[[#This Row],[Quantity]]</f>
        <v>450</v>
      </c>
      <c r="U1172" s="1">
        <f>(SUM(Table3[[#This Row],[Gross_Sales]],Table3[[#This Row],[Delivery_Fee]])-Table3[[#This Row],[Discount_Amount]])</f>
        <v>390</v>
      </c>
    </row>
    <row r="1173" spans="1:21" ht="19.2" customHeight="1" x14ac:dyDescent="0.3">
      <c r="A1173" s="1" t="s">
        <v>16001</v>
      </c>
      <c r="B1173" s="1" t="s">
        <v>13659</v>
      </c>
      <c r="C1173" s="1" t="s">
        <v>30479</v>
      </c>
      <c r="D1173" s="1" t="s">
        <v>263</v>
      </c>
      <c r="E1173" s="1" t="s">
        <v>19</v>
      </c>
      <c r="F1173" s="1" t="s">
        <v>46</v>
      </c>
      <c r="G1173" s="1" t="s">
        <v>47</v>
      </c>
      <c r="H1173" s="1" t="s">
        <v>84</v>
      </c>
      <c r="I1173" s="1" t="s">
        <v>85</v>
      </c>
      <c r="J1173" s="1" t="s">
        <v>86</v>
      </c>
      <c r="K1173" s="1" t="s">
        <v>14</v>
      </c>
      <c r="L1173" s="1">
        <v>3</v>
      </c>
      <c r="M1173" s="1">
        <v>100</v>
      </c>
      <c r="N1173" s="1">
        <v>10</v>
      </c>
      <c r="O1173" s="1">
        <v>30</v>
      </c>
      <c r="P1173" s="1">
        <v>20</v>
      </c>
      <c r="Q1173" s="1">
        <v>290</v>
      </c>
      <c r="R1173" s="1" t="s">
        <v>63</v>
      </c>
      <c r="S1173" s="1" t="s">
        <v>16002</v>
      </c>
      <c r="T1173" s="1">
        <f>Table3[[#This Row],[Unit_Price]]*Table3[[#This Row],[Quantity]]</f>
        <v>300</v>
      </c>
      <c r="U1173" s="1">
        <f>(SUM(Table3[[#This Row],[Gross_Sales]],Table3[[#This Row],[Delivery_Fee]])-Table3[[#This Row],[Discount_Amount]])</f>
        <v>290</v>
      </c>
    </row>
    <row r="1174" spans="1:21" ht="19.2" customHeight="1" x14ac:dyDescent="0.3">
      <c r="A1174" s="1" t="s">
        <v>16003</v>
      </c>
      <c r="B1174" s="1" t="s">
        <v>13659</v>
      </c>
      <c r="C1174" s="1" t="s">
        <v>30479</v>
      </c>
      <c r="D1174" s="1" t="s">
        <v>818</v>
      </c>
      <c r="E1174" s="1" t="s">
        <v>19</v>
      </c>
      <c r="F1174" s="1" t="s">
        <v>98</v>
      </c>
      <c r="G1174" s="1" t="s">
        <v>99</v>
      </c>
      <c r="H1174" s="1" t="s">
        <v>61</v>
      </c>
      <c r="I1174" s="1" t="s">
        <v>62</v>
      </c>
      <c r="J1174" s="1" t="s">
        <v>24</v>
      </c>
      <c r="K1174" s="1" t="s">
        <v>25</v>
      </c>
      <c r="L1174" s="1">
        <v>4</v>
      </c>
      <c r="M1174" s="1">
        <v>190</v>
      </c>
      <c r="N1174" s="1">
        <v>20</v>
      </c>
      <c r="O1174" s="1">
        <v>152</v>
      </c>
      <c r="P1174" s="1">
        <v>25</v>
      </c>
      <c r="Q1174" s="1">
        <v>633</v>
      </c>
      <c r="R1174" s="1" t="s">
        <v>26</v>
      </c>
      <c r="S1174" s="1" t="s">
        <v>16004</v>
      </c>
      <c r="T1174" s="1">
        <f>Table3[[#This Row],[Unit_Price]]*Table3[[#This Row],[Quantity]]</f>
        <v>760</v>
      </c>
      <c r="U1174" s="1">
        <f>(SUM(Table3[[#This Row],[Gross_Sales]],Table3[[#This Row],[Delivery_Fee]])-Table3[[#This Row],[Discount_Amount]])</f>
        <v>633</v>
      </c>
    </row>
    <row r="1175" spans="1:21" ht="19.2" customHeight="1" x14ac:dyDescent="0.3">
      <c r="A1175" s="1" t="s">
        <v>16005</v>
      </c>
      <c r="B1175" s="1" t="s">
        <v>13659</v>
      </c>
      <c r="C1175" s="1" t="s">
        <v>30479</v>
      </c>
      <c r="D1175" s="1" t="s">
        <v>905</v>
      </c>
      <c r="E1175" s="1" t="s">
        <v>8</v>
      </c>
      <c r="F1175" s="1" t="s">
        <v>46</v>
      </c>
      <c r="G1175" s="1" t="s">
        <v>47</v>
      </c>
      <c r="H1175" s="1" t="s">
        <v>22</v>
      </c>
      <c r="I1175" s="1" t="s">
        <v>23</v>
      </c>
      <c r="J1175" s="1" t="s">
        <v>24</v>
      </c>
      <c r="K1175" s="1" t="s">
        <v>25</v>
      </c>
      <c r="L1175" s="1">
        <v>3</v>
      </c>
      <c r="M1175" s="1">
        <v>180</v>
      </c>
      <c r="N1175" s="1">
        <v>0</v>
      </c>
      <c r="O1175" s="1">
        <v>0</v>
      </c>
      <c r="P1175" s="1">
        <v>35</v>
      </c>
      <c r="Q1175" s="1">
        <v>575</v>
      </c>
      <c r="R1175" s="1" t="s">
        <v>15</v>
      </c>
      <c r="S1175" s="1" t="s">
        <v>16006</v>
      </c>
      <c r="T1175" s="1">
        <f>Table3[[#This Row],[Unit_Price]]*Table3[[#This Row],[Quantity]]</f>
        <v>540</v>
      </c>
      <c r="U1175" s="1">
        <f>(SUM(Table3[[#This Row],[Gross_Sales]],Table3[[#This Row],[Delivery_Fee]])-Table3[[#This Row],[Discount_Amount]])</f>
        <v>575</v>
      </c>
    </row>
    <row r="1176" spans="1:21" ht="19.2" customHeight="1" x14ac:dyDescent="0.3">
      <c r="A1176" s="1" t="s">
        <v>16007</v>
      </c>
      <c r="B1176" s="1" t="s">
        <v>13659</v>
      </c>
      <c r="C1176" s="1" t="s">
        <v>30479</v>
      </c>
      <c r="D1176" s="1" t="s">
        <v>1882</v>
      </c>
      <c r="E1176" s="1" t="s">
        <v>19</v>
      </c>
      <c r="F1176" s="1" t="s">
        <v>98</v>
      </c>
      <c r="G1176" s="1" t="s">
        <v>99</v>
      </c>
      <c r="H1176" s="1" t="s">
        <v>70</v>
      </c>
      <c r="I1176" s="1" t="s">
        <v>71</v>
      </c>
      <c r="J1176" s="1" t="s">
        <v>13</v>
      </c>
      <c r="K1176" s="1" t="s">
        <v>14</v>
      </c>
      <c r="L1176" s="1">
        <v>2</v>
      </c>
      <c r="M1176" s="1">
        <v>130</v>
      </c>
      <c r="N1176" s="1">
        <v>10</v>
      </c>
      <c r="O1176" s="1">
        <v>26</v>
      </c>
      <c r="P1176" s="1">
        <v>20</v>
      </c>
      <c r="Q1176" s="1">
        <v>254</v>
      </c>
      <c r="R1176" s="1" t="s">
        <v>63</v>
      </c>
      <c r="S1176" s="1" t="s">
        <v>16008</v>
      </c>
      <c r="T1176" s="1">
        <f>Table3[[#This Row],[Unit_Price]]*Table3[[#This Row],[Quantity]]</f>
        <v>260</v>
      </c>
      <c r="U1176" s="1">
        <f>(SUM(Table3[[#This Row],[Gross_Sales]],Table3[[#This Row],[Delivery_Fee]])-Table3[[#This Row],[Discount_Amount]])</f>
        <v>254</v>
      </c>
    </row>
    <row r="1177" spans="1:21" ht="19.2" customHeight="1" x14ac:dyDescent="0.3">
      <c r="A1177" s="1" t="s">
        <v>16009</v>
      </c>
      <c r="B1177" s="1" t="s">
        <v>13659</v>
      </c>
      <c r="C1177" s="1" t="s">
        <v>30479</v>
      </c>
      <c r="D1177" s="1" t="s">
        <v>74</v>
      </c>
      <c r="E1177" s="1" t="s">
        <v>67</v>
      </c>
      <c r="F1177" s="1" t="s">
        <v>267</v>
      </c>
      <c r="G1177" s="1" t="s">
        <v>268</v>
      </c>
      <c r="H1177" s="1" t="s">
        <v>40</v>
      </c>
      <c r="I1177" s="1" t="s">
        <v>41</v>
      </c>
      <c r="J1177" s="1" t="s">
        <v>13</v>
      </c>
      <c r="K1177" s="1" t="s">
        <v>25</v>
      </c>
      <c r="L1177" s="1">
        <v>4</v>
      </c>
      <c r="M1177" s="1">
        <v>170</v>
      </c>
      <c r="N1177" s="1">
        <v>5</v>
      </c>
      <c r="O1177" s="1">
        <v>34</v>
      </c>
      <c r="P1177" s="1">
        <v>30</v>
      </c>
      <c r="Q1177" s="1">
        <v>676</v>
      </c>
      <c r="R1177" s="1" t="s">
        <v>36</v>
      </c>
      <c r="S1177" s="1" t="s">
        <v>16010</v>
      </c>
      <c r="T1177" s="1">
        <f>Table3[[#This Row],[Unit_Price]]*Table3[[#This Row],[Quantity]]</f>
        <v>680</v>
      </c>
      <c r="U1177" s="1">
        <f>(SUM(Table3[[#This Row],[Gross_Sales]],Table3[[#This Row],[Delivery_Fee]])-Table3[[#This Row],[Discount_Amount]])</f>
        <v>676</v>
      </c>
    </row>
    <row r="1178" spans="1:21" ht="19.2" customHeight="1" x14ac:dyDescent="0.3">
      <c r="A1178" s="1" t="s">
        <v>16011</v>
      </c>
      <c r="B1178" s="1" t="s">
        <v>13659</v>
      </c>
      <c r="C1178" s="1" t="s">
        <v>30479</v>
      </c>
      <c r="D1178" s="1" t="s">
        <v>925</v>
      </c>
      <c r="E1178" s="1" t="s">
        <v>67</v>
      </c>
      <c r="F1178" s="1" t="s">
        <v>68</v>
      </c>
      <c r="G1178" s="1" t="s">
        <v>69</v>
      </c>
      <c r="H1178" s="1" t="s">
        <v>40</v>
      </c>
      <c r="I1178" s="1" t="s">
        <v>41</v>
      </c>
      <c r="J1178" s="1" t="s">
        <v>13</v>
      </c>
      <c r="K1178" s="1" t="s">
        <v>25</v>
      </c>
      <c r="L1178" s="1">
        <v>4</v>
      </c>
      <c r="M1178" s="1">
        <v>170</v>
      </c>
      <c r="N1178" s="1">
        <v>15</v>
      </c>
      <c r="O1178" s="1">
        <v>102</v>
      </c>
      <c r="P1178" s="1">
        <v>35</v>
      </c>
      <c r="Q1178" s="1">
        <v>613</v>
      </c>
      <c r="R1178" s="1" t="s">
        <v>26</v>
      </c>
      <c r="S1178" s="1" t="s">
        <v>16012</v>
      </c>
      <c r="T1178" s="1">
        <f>Table3[[#This Row],[Unit_Price]]*Table3[[#This Row],[Quantity]]</f>
        <v>680</v>
      </c>
      <c r="U1178" s="1">
        <f>(SUM(Table3[[#This Row],[Gross_Sales]],Table3[[#This Row],[Delivery_Fee]])-Table3[[#This Row],[Discount_Amount]])</f>
        <v>613</v>
      </c>
    </row>
    <row r="1179" spans="1:21" ht="19.2" customHeight="1" x14ac:dyDescent="0.3">
      <c r="A1179" s="1" t="s">
        <v>16013</v>
      </c>
      <c r="B1179" s="1" t="s">
        <v>13659</v>
      </c>
      <c r="C1179" s="1" t="s">
        <v>30479</v>
      </c>
      <c r="D1179" s="1" t="s">
        <v>150</v>
      </c>
      <c r="E1179" s="1" t="s">
        <v>8</v>
      </c>
      <c r="F1179" s="1" t="s">
        <v>82</v>
      </c>
      <c r="G1179" s="1" t="s">
        <v>83</v>
      </c>
      <c r="H1179" s="1" t="s">
        <v>11</v>
      </c>
      <c r="I1179" s="1" t="s">
        <v>12</v>
      </c>
      <c r="J1179" s="1" t="s">
        <v>13</v>
      </c>
      <c r="K1179" s="1" t="s">
        <v>14</v>
      </c>
      <c r="L1179" s="1">
        <v>4</v>
      </c>
      <c r="M1179" s="1">
        <v>140</v>
      </c>
      <c r="N1179" s="1">
        <v>0</v>
      </c>
      <c r="O1179" s="1">
        <v>0</v>
      </c>
      <c r="P1179" s="1">
        <v>20</v>
      </c>
      <c r="Q1179" s="1">
        <v>580</v>
      </c>
      <c r="R1179" s="1" t="s">
        <v>36</v>
      </c>
      <c r="S1179" s="1" t="s">
        <v>16014</v>
      </c>
      <c r="T1179" s="1">
        <f>Table3[[#This Row],[Unit_Price]]*Table3[[#This Row],[Quantity]]</f>
        <v>560</v>
      </c>
      <c r="U1179" s="1">
        <f>(SUM(Table3[[#This Row],[Gross_Sales]],Table3[[#This Row],[Delivery_Fee]])-Table3[[#This Row],[Discount_Amount]])</f>
        <v>580</v>
      </c>
    </row>
    <row r="1180" spans="1:21" ht="19.2" customHeight="1" x14ac:dyDescent="0.3">
      <c r="A1180" s="1" t="s">
        <v>16015</v>
      </c>
      <c r="B1180" s="1" t="s">
        <v>13659</v>
      </c>
      <c r="C1180" s="1" t="s">
        <v>30479</v>
      </c>
      <c r="D1180" s="1" t="s">
        <v>1590</v>
      </c>
      <c r="E1180" s="1" t="s">
        <v>67</v>
      </c>
      <c r="F1180" s="1" t="s">
        <v>174</v>
      </c>
      <c r="G1180" s="1" t="s">
        <v>175</v>
      </c>
      <c r="H1180" s="1" t="s">
        <v>22</v>
      </c>
      <c r="I1180" s="1" t="s">
        <v>23</v>
      </c>
      <c r="J1180" s="1" t="s">
        <v>24</v>
      </c>
      <c r="K1180" s="1" t="s">
        <v>25</v>
      </c>
      <c r="L1180" s="1">
        <v>2</v>
      </c>
      <c r="M1180" s="1">
        <v>180</v>
      </c>
      <c r="N1180" s="1">
        <v>15</v>
      </c>
      <c r="O1180" s="1">
        <v>54</v>
      </c>
      <c r="P1180" s="1">
        <v>35</v>
      </c>
      <c r="Q1180" s="1">
        <v>341</v>
      </c>
      <c r="R1180" s="1" t="s">
        <v>26</v>
      </c>
      <c r="S1180" s="1" t="s">
        <v>16016</v>
      </c>
      <c r="T1180" s="1">
        <f>Table3[[#This Row],[Unit_Price]]*Table3[[#This Row],[Quantity]]</f>
        <v>360</v>
      </c>
      <c r="U1180" s="1">
        <f>(SUM(Table3[[#This Row],[Gross_Sales]],Table3[[#This Row],[Delivery_Fee]])-Table3[[#This Row],[Discount_Amount]])</f>
        <v>341</v>
      </c>
    </row>
    <row r="1181" spans="1:21" ht="19.2" customHeight="1" x14ac:dyDescent="0.3">
      <c r="A1181" s="1" t="s">
        <v>16017</v>
      </c>
      <c r="B1181" s="1" t="s">
        <v>13659</v>
      </c>
      <c r="C1181" s="1" t="s">
        <v>30479</v>
      </c>
      <c r="D1181" s="1" t="s">
        <v>494</v>
      </c>
      <c r="E1181" s="1" t="s">
        <v>30</v>
      </c>
      <c r="F1181" s="1" t="s">
        <v>151</v>
      </c>
      <c r="G1181" s="1" t="s">
        <v>152</v>
      </c>
      <c r="H1181" s="1" t="s">
        <v>48</v>
      </c>
      <c r="I1181" s="1" t="s">
        <v>49</v>
      </c>
      <c r="J1181" s="1" t="s">
        <v>13</v>
      </c>
      <c r="K1181" s="1" t="s">
        <v>14</v>
      </c>
      <c r="L1181" s="1">
        <v>4</v>
      </c>
      <c r="M1181" s="1">
        <v>220</v>
      </c>
      <c r="N1181" s="1">
        <v>15</v>
      </c>
      <c r="O1181" s="1">
        <v>132</v>
      </c>
      <c r="P1181" s="1">
        <v>30</v>
      </c>
      <c r="Q1181" s="1">
        <v>778</v>
      </c>
      <c r="R1181" s="1" t="s">
        <v>36</v>
      </c>
      <c r="S1181" s="1" t="s">
        <v>16018</v>
      </c>
      <c r="T1181" s="1">
        <f>Table3[[#This Row],[Unit_Price]]*Table3[[#This Row],[Quantity]]</f>
        <v>880</v>
      </c>
      <c r="U1181" s="1">
        <f>(SUM(Table3[[#This Row],[Gross_Sales]],Table3[[#This Row],[Delivery_Fee]])-Table3[[#This Row],[Discount_Amount]])</f>
        <v>778</v>
      </c>
    </row>
    <row r="1182" spans="1:21" ht="19.2" customHeight="1" x14ac:dyDescent="0.3">
      <c r="A1182" s="1" t="s">
        <v>16019</v>
      </c>
      <c r="B1182" s="1" t="s">
        <v>13659</v>
      </c>
      <c r="C1182" s="1" t="s">
        <v>30479</v>
      </c>
      <c r="D1182" s="1" t="s">
        <v>658</v>
      </c>
      <c r="E1182" s="1" t="s">
        <v>30</v>
      </c>
      <c r="F1182" s="1" t="s">
        <v>136</v>
      </c>
      <c r="G1182" s="1" t="s">
        <v>137</v>
      </c>
      <c r="H1182" s="1" t="s">
        <v>48</v>
      </c>
      <c r="I1182" s="1" t="s">
        <v>49</v>
      </c>
      <c r="J1182" s="1" t="s">
        <v>13</v>
      </c>
      <c r="K1182" s="1" t="s">
        <v>14</v>
      </c>
      <c r="L1182" s="1">
        <v>3</v>
      </c>
      <c r="M1182" s="1">
        <v>220</v>
      </c>
      <c r="N1182" s="1">
        <v>15</v>
      </c>
      <c r="O1182" s="1">
        <v>99</v>
      </c>
      <c r="P1182" s="1">
        <v>40</v>
      </c>
      <c r="Q1182" s="1">
        <v>601</v>
      </c>
      <c r="R1182" s="1" t="s">
        <v>26</v>
      </c>
      <c r="S1182" s="1" t="s">
        <v>16020</v>
      </c>
      <c r="T1182" s="1">
        <f>Table3[[#This Row],[Unit_Price]]*Table3[[#This Row],[Quantity]]</f>
        <v>660</v>
      </c>
      <c r="U1182" s="1">
        <f>(SUM(Table3[[#This Row],[Gross_Sales]],Table3[[#This Row],[Delivery_Fee]])-Table3[[#This Row],[Discount_Amount]])</f>
        <v>601</v>
      </c>
    </row>
    <row r="1183" spans="1:21" ht="19.2" customHeight="1" x14ac:dyDescent="0.3">
      <c r="A1183" s="1" t="s">
        <v>16021</v>
      </c>
      <c r="B1183" s="1" t="s">
        <v>13659</v>
      </c>
      <c r="C1183" s="1" t="s">
        <v>30479</v>
      </c>
      <c r="D1183" s="1" t="s">
        <v>92</v>
      </c>
      <c r="E1183" s="1" t="s">
        <v>19</v>
      </c>
      <c r="F1183" s="1" t="s">
        <v>98</v>
      </c>
      <c r="G1183" s="1" t="s">
        <v>99</v>
      </c>
      <c r="H1183" s="1" t="s">
        <v>22</v>
      </c>
      <c r="I1183" s="1" t="s">
        <v>23</v>
      </c>
      <c r="J1183" s="1" t="s">
        <v>24</v>
      </c>
      <c r="K1183" s="1" t="s">
        <v>25</v>
      </c>
      <c r="L1183" s="1">
        <v>1</v>
      </c>
      <c r="M1183" s="1">
        <v>180</v>
      </c>
      <c r="N1183" s="1">
        <v>15</v>
      </c>
      <c r="O1183" s="1">
        <v>27</v>
      </c>
      <c r="P1183" s="1">
        <v>25</v>
      </c>
      <c r="Q1183" s="1">
        <v>178</v>
      </c>
      <c r="R1183" s="1" t="s">
        <v>26</v>
      </c>
      <c r="S1183" s="1" t="s">
        <v>16022</v>
      </c>
      <c r="T1183" s="1">
        <f>Table3[[#This Row],[Unit_Price]]*Table3[[#This Row],[Quantity]]</f>
        <v>180</v>
      </c>
      <c r="U1183" s="1">
        <f>(SUM(Table3[[#This Row],[Gross_Sales]],Table3[[#This Row],[Delivery_Fee]])-Table3[[#This Row],[Discount_Amount]])</f>
        <v>178</v>
      </c>
    </row>
    <row r="1184" spans="1:21" ht="19.2" customHeight="1" x14ac:dyDescent="0.3">
      <c r="A1184" s="1" t="s">
        <v>16023</v>
      </c>
      <c r="B1184" s="1" t="s">
        <v>13659</v>
      </c>
      <c r="C1184" s="1" t="s">
        <v>30479</v>
      </c>
      <c r="D1184" s="1" t="s">
        <v>905</v>
      </c>
      <c r="E1184" s="1" t="s">
        <v>30</v>
      </c>
      <c r="F1184" s="1" t="s">
        <v>136</v>
      </c>
      <c r="G1184" s="1" t="s">
        <v>137</v>
      </c>
      <c r="H1184" s="1" t="s">
        <v>40</v>
      </c>
      <c r="I1184" s="1" t="s">
        <v>41</v>
      </c>
      <c r="J1184" s="1" t="s">
        <v>13</v>
      </c>
      <c r="K1184" s="1" t="s">
        <v>25</v>
      </c>
      <c r="L1184" s="1">
        <v>4</v>
      </c>
      <c r="M1184" s="1">
        <v>170</v>
      </c>
      <c r="N1184" s="1">
        <v>10</v>
      </c>
      <c r="O1184" s="1">
        <v>68</v>
      </c>
      <c r="P1184" s="1">
        <v>20</v>
      </c>
      <c r="Q1184" s="1">
        <v>632</v>
      </c>
      <c r="R1184" s="1" t="s">
        <v>15</v>
      </c>
      <c r="S1184" s="1" t="s">
        <v>16024</v>
      </c>
      <c r="T1184" s="1">
        <f>Table3[[#This Row],[Unit_Price]]*Table3[[#This Row],[Quantity]]</f>
        <v>680</v>
      </c>
      <c r="U1184" s="1">
        <f>(SUM(Table3[[#This Row],[Gross_Sales]],Table3[[#This Row],[Delivery_Fee]])-Table3[[#This Row],[Discount_Amount]])</f>
        <v>632</v>
      </c>
    </row>
    <row r="1185" spans="1:21" ht="19.2" customHeight="1" x14ac:dyDescent="0.3">
      <c r="A1185" s="1" t="s">
        <v>16025</v>
      </c>
      <c r="B1185" s="1" t="s">
        <v>13659</v>
      </c>
      <c r="C1185" s="1" t="s">
        <v>30479</v>
      </c>
      <c r="D1185" s="1" t="s">
        <v>1355</v>
      </c>
      <c r="E1185" s="1" t="s">
        <v>67</v>
      </c>
      <c r="F1185" s="1" t="s">
        <v>109</v>
      </c>
      <c r="G1185" s="1" t="s">
        <v>110</v>
      </c>
      <c r="H1185" s="1" t="s">
        <v>55</v>
      </c>
      <c r="I1185" s="1" t="s">
        <v>56</v>
      </c>
      <c r="J1185" s="1" t="s">
        <v>57</v>
      </c>
      <c r="K1185" s="1" t="s">
        <v>14</v>
      </c>
      <c r="L1185" s="1">
        <v>3</v>
      </c>
      <c r="M1185" s="1">
        <v>180</v>
      </c>
      <c r="N1185" s="1">
        <v>0</v>
      </c>
      <c r="O1185" s="1">
        <v>0</v>
      </c>
      <c r="P1185" s="1">
        <v>25</v>
      </c>
      <c r="Q1185" s="1">
        <v>565</v>
      </c>
      <c r="R1185" s="1" t="s">
        <v>63</v>
      </c>
      <c r="S1185" s="1" t="s">
        <v>16026</v>
      </c>
      <c r="T1185" s="1">
        <f>Table3[[#This Row],[Unit_Price]]*Table3[[#This Row],[Quantity]]</f>
        <v>540</v>
      </c>
      <c r="U1185" s="1">
        <f>(SUM(Table3[[#This Row],[Gross_Sales]],Table3[[#This Row],[Delivery_Fee]])-Table3[[#This Row],[Discount_Amount]])</f>
        <v>565</v>
      </c>
    </row>
    <row r="1186" spans="1:21" ht="19.2" customHeight="1" x14ac:dyDescent="0.3">
      <c r="A1186" s="1" t="s">
        <v>16027</v>
      </c>
      <c r="B1186" s="1" t="s">
        <v>13659</v>
      </c>
      <c r="C1186" s="1" t="s">
        <v>30479</v>
      </c>
      <c r="D1186" s="1" t="s">
        <v>7</v>
      </c>
      <c r="E1186" s="1" t="s">
        <v>19</v>
      </c>
      <c r="F1186" s="1" t="s">
        <v>141</v>
      </c>
      <c r="G1186" s="1" t="s">
        <v>142</v>
      </c>
      <c r="H1186" s="1" t="s">
        <v>11</v>
      </c>
      <c r="I1186" s="1" t="s">
        <v>12</v>
      </c>
      <c r="J1186" s="1" t="s">
        <v>13</v>
      </c>
      <c r="K1186" s="1" t="s">
        <v>14</v>
      </c>
      <c r="L1186" s="1">
        <v>1</v>
      </c>
      <c r="M1186" s="1">
        <v>140</v>
      </c>
      <c r="N1186" s="1">
        <v>20</v>
      </c>
      <c r="O1186" s="1">
        <v>28</v>
      </c>
      <c r="P1186" s="1">
        <v>35</v>
      </c>
      <c r="Q1186" s="1">
        <v>147</v>
      </c>
      <c r="R1186" s="1" t="s">
        <v>63</v>
      </c>
      <c r="S1186" s="1" t="s">
        <v>16028</v>
      </c>
      <c r="T1186" s="1">
        <f>Table3[[#This Row],[Unit_Price]]*Table3[[#This Row],[Quantity]]</f>
        <v>140</v>
      </c>
      <c r="U1186" s="1">
        <f>(SUM(Table3[[#This Row],[Gross_Sales]],Table3[[#This Row],[Delivery_Fee]])-Table3[[#This Row],[Discount_Amount]])</f>
        <v>147</v>
      </c>
    </row>
    <row r="1187" spans="1:21" ht="19.2" customHeight="1" x14ac:dyDescent="0.3">
      <c r="A1187" s="1" t="s">
        <v>16029</v>
      </c>
      <c r="B1187" s="1" t="s">
        <v>13659</v>
      </c>
      <c r="C1187" s="1" t="s">
        <v>30479</v>
      </c>
      <c r="D1187" s="1" t="s">
        <v>1288</v>
      </c>
      <c r="E1187" s="1" t="s">
        <v>67</v>
      </c>
      <c r="F1187" s="1" t="s">
        <v>82</v>
      </c>
      <c r="G1187" s="1" t="s">
        <v>83</v>
      </c>
      <c r="H1187" s="1" t="s">
        <v>77</v>
      </c>
      <c r="I1187" s="1" t="s">
        <v>78</v>
      </c>
      <c r="J1187" s="1" t="s">
        <v>24</v>
      </c>
      <c r="K1187" s="1" t="s">
        <v>14</v>
      </c>
      <c r="L1187" s="1">
        <v>1</v>
      </c>
      <c r="M1187" s="1">
        <v>150</v>
      </c>
      <c r="N1187" s="1">
        <v>10</v>
      </c>
      <c r="O1187" s="1">
        <v>15</v>
      </c>
      <c r="P1187" s="1">
        <v>35</v>
      </c>
      <c r="Q1187" s="1">
        <v>170</v>
      </c>
      <c r="R1187" s="1" t="s">
        <v>36</v>
      </c>
      <c r="S1187" s="1" t="s">
        <v>16030</v>
      </c>
      <c r="T1187" s="1">
        <f>Table3[[#This Row],[Unit_Price]]*Table3[[#This Row],[Quantity]]</f>
        <v>150</v>
      </c>
      <c r="U1187" s="1">
        <f>(SUM(Table3[[#This Row],[Gross_Sales]],Table3[[#This Row],[Delivery_Fee]])-Table3[[#This Row],[Discount_Amount]])</f>
        <v>170</v>
      </c>
    </row>
    <row r="1188" spans="1:21" ht="19.2" customHeight="1" x14ac:dyDescent="0.3">
      <c r="A1188" s="1" t="s">
        <v>16031</v>
      </c>
      <c r="B1188" s="1" t="s">
        <v>13659</v>
      </c>
      <c r="C1188" s="1" t="s">
        <v>30479</v>
      </c>
      <c r="D1188" s="1" t="s">
        <v>727</v>
      </c>
      <c r="E1188" s="1" t="s">
        <v>19</v>
      </c>
      <c r="F1188" s="1" t="s">
        <v>93</v>
      </c>
      <c r="G1188" s="1" t="s">
        <v>94</v>
      </c>
      <c r="H1188" s="1" t="s">
        <v>131</v>
      </c>
      <c r="I1188" s="1" t="s">
        <v>132</v>
      </c>
      <c r="J1188" s="1" t="s">
        <v>57</v>
      </c>
      <c r="K1188" s="1" t="s">
        <v>25</v>
      </c>
      <c r="L1188" s="1">
        <v>3</v>
      </c>
      <c r="M1188" s="1">
        <v>220</v>
      </c>
      <c r="N1188" s="1">
        <v>20</v>
      </c>
      <c r="O1188" s="1">
        <v>132</v>
      </c>
      <c r="P1188" s="1">
        <v>25</v>
      </c>
      <c r="Q1188" s="1">
        <v>553</v>
      </c>
      <c r="R1188" s="1" t="s">
        <v>26</v>
      </c>
      <c r="S1188" s="1" t="s">
        <v>16032</v>
      </c>
      <c r="T1188" s="1">
        <f>Table3[[#This Row],[Unit_Price]]*Table3[[#This Row],[Quantity]]</f>
        <v>660</v>
      </c>
      <c r="U1188" s="1">
        <f>(SUM(Table3[[#This Row],[Gross_Sales]],Table3[[#This Row],[Delivery_Fee]])-Table3[[#This Row],[Discount_Amount]])</f>
        <v>553</v>
      </c>
    </row>
    <row r="1189" spans="1:21" ht="19.2" customHeight="1" x14ac:dyDescent="0.3">
      <c r="A1189" s="1" t="s">
        <v>16033</v>
      </c>
      <c r="B1189" s="1" t="s">
        <v>13659</v>
      </c>
      <c r="C1189" s="1" t="s">
        <v>30479</v>
      </c>
      <c r="D1189" s="1" t="s">
        <v>5011</v>
      </c>
      <c r="E1189" s="1" t="s">
        <v>67</v>
      </c>
      <c r="F1189" s="1" t="s">
        <v>267</v>
      </c>
      <c r="G1189" s="1" t="s">
        <v>268</v>
      </c>
      <c r="H1189" s="1" t="s">
        <v>55</v>
      </c>
      <c r="I1189" s="1" t="s">
        <v>56</v>
      </c>
      <c r="J1189" s="1" t="s">
        <v>57</v>
      </c>
      <c r="K1189" s="1" t="s">
        <v>14</v>
      </c>
      <c r="L1189" s="1">
        <v>3</v>
      </c>
      <c r="M1189" s="1">
        <v>180</v>
      </c>
      <c r="N1189" s="1">
        <v>10</v>
      </c>
      <c r="O1189" s="1">
        <v>54</v>
      </c>
      <c r="P1189" s="1">
        <v>25</v>
      </c>
      <c r="Q1189" s="1">
        <v>511</v>
      </c>
      <c r="R1189" s="1" t="s">
        <v>26</v>
      </c>
      <c r="S1189" s="1" t="s">
        <v>16034</v>
      </c>
      <c r="T1189" s="1">
        <f>Table3[[#This Row],[Unit_Price]]*Table3[[#This Row],[Quantity]]</f>
        <v>540</v>
      </c>
      <c r="U1189" s="1">
        <f>(SUM(Table3[[#This Row],[Gross_Sales]],Table3[[#This Row],[Delivery_Fee]])-Table3[[#This Row],[Discount_Amount]])</f>
        <v>511</v>
      </c>
    </row>
    <row r="1190" spans="1:21" ht="19.2" customHeight="1" x14ac:dyDescent="0.3">
      <c r="A1190" s="1" t="s">
        <v>16035</v>
      </c>
      <c r="B1190" s="1" t="s">
        <v>13659</v>
      </c>
      <c r="C1190" s="1" t="s">
        <v>30479</v>
      </c>
      <c r="D1190" s="1" t="s">
        <v>702</v>
      </c>
      <c r="E1190" s="1" t="s">
        <v>19</v>
      </c>
      <c r="F1190" s="1" t="s">
        <v>20</v>
      </c>
      <c r="G1190" s="1" t="s">
        <v>21</v>
      </c>
      <c r="H1190" s="1" t="s">
        <v>111</v>
      </c>
      <c r="I1190" s="1" t="s">
        <v>112</v>
      </c>
      <c r="J1190" s="1" t="s">
        <v>13</v>
      </c>
      <c r="K1190" s="1" t="s">
        <v>25</v>
      </c>
      <c r="L1190" s="1">
        <v>2</v>
      </c>
      <c r="M1190" s="1">
        <v>280</v>
      </c>
      <c r="N1190" s="1">
        <v>10</v>
      </c>
      <c r="O1190" s="1">
        <v>56</v>
      </c>
      <c r="P1190" s="1">
        <v>35</v>
      </c>
      <c r="Q1190" s="1">
        <v>539</v>
      </c>
      <c r="R1190" s="1" t="s">
        <v>42</v>
      </c>
      <c r="S1190" s="1" t="s">
        <v>16036</v>
      </c>
      <c r="T1190" s="1">
        <f>Table3[[#This Row],[Unit_Price]]*Table3[[#This Row],[Quantity]]</f>
        <v>560</v>
      </c>
      <c r="U1190" s="1">
        <f>(SUM(Table3[[#This Row],[Gross_Sales]],Table3[[#This Row],[Delivery_Fee]])-Table3[[#This Row],[Discount_Amount]])</f>
        <v>539</v>
      </c>
    </row>
    <row r="1191" spans="1:21" ht="19.2" customHeight="1" x14ac:dyDescent="0.3">
      <c r="A1191" s="1" t="s">
        <v>16037</v>
      </c>
      <c r="B1191" s="1" t="s">
        <v>13659</v>
      </c>
      <c r="C1191" s="1" t="s">
        <v>30479</v>
      </c>
      <c r="D1191" s="1" t="s">
        <v>1189</v>
      </c>
      <c r="E1191" s="1" t="s">
        <v>19</v>
      </c>
      <c r="F1191" s="1" t="s">
        <v>141</v>
      </c>
      <c r="G1191" s="1" t="s">
        <v>142</v>
      </c>
      <c r="H1191" s="1" t="s">
        <v>111</v>
      </c>
      <c r="I1191" s="1" t="s">
        <v>112</v>
      </c>
      <c r="J1191" s="1" t="s">
        <v>13</v>
      </c>
      <c r="K1191" s="1" t="s">
        <v>25</v>
      </c>
      <c r="L1191" s="1">
        <v>4</v>
      </c>
      <c r="M1191" s="1">
        <v>280</v>
      </c>
      <c r="N1191" s="1">
        <v>20</v>
      </c>
      <c r="O1191" s="1">
        <v>224</v>
      </c>
      <c r="P1191" s="1">
        <v>35</v>
      </c>
      <c r="Q1191" s="1">
        <v>931</v>
      </c>
      <c r="R1191" s="1" t="s">
        <v>42</v>
      </c>
      <c r="S1191" s="1" t="s">
        <v>16038</v>
      </c>
      <c r="T1191" s="1">
        <f>Table3[[#This Row],[Unit_Price]]*Table3[[#This Row],[Quantity]]</f>
        <v>1120</v>
      </c>
      <c r="U1191" s="1">
        <f>(SUM(Table3[[#This Row],[Gross_Sales]],Table3[[#This Row],[Delivery_Fee]])-Table3[[#This Row],[Discount_Amount]])</f>
        <v>931</v>
      </c>
    </row>
    <row r="1192" spans="1:21" ht="19.2" customHeight="1" x14ac:dyDescent="0.3">
      <c r="A1192" s="1" t="s">
        <v>16039</v>
      </c>
      <c r="B1192" s="1" t="s">
        <v>13659</v>
      </c>
      <c r="C1192" s="1" t="s">
        <v>30479</v>
      </c>
      <c r="D1192" s="1" t="s">
        <v>1440</v>
      </c>
      <c r="E1192" s="1" t="s">
        <v>19</v>
      </c>
      <c r="F1192" s="1" t="s">
        <v>93</v>
      </c>
      <c r="G1192" s="1" t="s">
        <v>94</v>
      </c>
      <c r="H1192" s="1" t="s">
        <v>40</v>
      </c>
      <c r="I1192" s="1" t="s">
        <v>41</v>
      </c>
      <c r="J1192" s="1" t="s">
        <v>13</v>
      </c>
      <c r="K1192" s="1" t="s">
        <v>25</v>
      </c>
      <c r="L1192" s="1">
        <v>2</v>
      </c>
      <c r="M1192" s="1">
        <v>170</v>
      </c>
      <c r="N1192" s="1">
        <v>5</v>
      </c>
      <c r="O1192" s="1">
        <v>17</v>
      </c>
      <c r="P1192" s="1">
        <v>20</v>
      </c>
      <c r="Q1192" s="1">
        <v>343</v>
      </c>
      <c r="R1192" s="1" t="s">
        <v>15</v>
      </c>
      <c r="S1192" s="1" t="s">
        <v>16040</v>
      </c>
      <c r="T1192" s="1">
        <f>Table3[[#This Row],[Unit_Price]]*Table3[[#This Row],[Quantity]]</f>
        <v>340</v>
      </c>
      <c r="U1192" s="1">
        <f>(SUM(Table3[[#This Row],[Gross_Sales]],Table3[[#This Row],[Delivery_Fee]])-Table3[[#This Row],[Discount_Amount]])</f>
        <v>343</v>
      </c>
    </row>
    <row r="1193" spans="1:21" ht="19.2" customHeight="1" x14ac:dyDescent="0.3">
      <c r="A1193" s="1" t="s">
        <v>16041</v>
      </c>
      <c r="B1193" s="1" t="s">
        <v>13659</v>
      </c>
      <c r="C1193" s="1" t="s">
        <v>30479</v>
      </c>
      <c r="D1193" s="1" t="s">
        <v>1453</v>
      </c>
      <c r="E1193" s="1" t="s">
        <v>67</v>
      </c>
      <c r="F1193" s="1" t="s">
        <v>267</v>
      </c>
      <c r="G1193" s="1" t="s">
        <v>268</v>
      </c>
      <c r="H1193" s="1" t="s">
        <v>55</v>
      </c>
      <c r="I1193" s="1" t="s">
        <v>56</v>
      </c>
      <c r="J1193" s="1" t="s">
        <v>57</v>
      </c>
      <c r="K1193" s="1" t="s">
        <v>14</v>
      </c>
      <c r="L1193" s="1">
        <v>2</v>
      </c>
      <c r="M1193" s="1">
        <v>180</v>
      </c>
      <c r="N1193" s="1">
        <v>0</v>
      </c>
      <c r="O1193" s="1">
        <v>0</v>
      </c>
      <c r="P1193" s="1">
        <v>40</v>
      </c>
      <c r="Q1193" s="1">
        <v>400</v>
      </c>
      <c r="R1193" s="1" t="s">
        <v>36</v>
      </c>
      <c r="S1193" s="1" t="s">
        <v>16042</v>
      </c>
      <c r="T1193" s="1">
        <f>Table3[[#This Row],[Unit_Price]]*Table3[[#This Row],[Quantity]]</f>
        <v>360</v>
      </c>
      <c r="U1193" s="1">
        <f>(SUM(Table3[[#This Row],[Gross_Sales]],Table3[[#This Row],[Delivery_Fee]])-Table3[[#This Row],[Discount_Amount]])</f>
        <v>400</v>
      </c>
    </row>
    <row r="1194" spans="1:21" ht="19.2" customHeight="1" x14ac:dyDescent="0.3">
      <c r="A1194" s="1" t="s">
        <v>16043</v>
      </c>
      <c r="B1194" s="1" t="s">
        <v>13659</v>
      </c>
      <c r="C1194" s="1" t="s">
        <v>30479</v>
      </c>
      <c r="D1194" s="1" t="s">
        <v>1513</v>
      </c>
      <c r="E1194" s="1" t="s">
        <v>67</v>
      </c>
      <c r="F1194" s="1" t="s">
        <v>141</v>
      </c>
      <c r="G1194" s="1" t="s">
        <v>142</v>
      </c>
      <c r="H1194" s="1" t="s">
        <v>111</v>
      </c>
      <c r="I1194" s="1" t="s">
        <v>112</v>
      </c>
      <c r="J1194" s="1" t="s">
        <v>13</v>
      </c>
      <c r="K1194" s="1" t="s">
        <v>25</v>
      </c>
      <c r="L1194" s="1">
        <v>3</v>
      </c>
      <c r="M1194" s="1">
        <v>280</v>
      </c>
      <c r="N1194" s="1">
        <v>20</v>
      </c>
      <c r="O1194" s="1">
        <v>168</v>
      </c>
      <c r="P1194" s="1">
        <v>40</v>
      </c>
      <c r="Q1194" s="1">
        <v>712</v>
      </c>
      <c r="R1194" s="1" t="s">
        <v>36</v>
      </c>
      <c r="S1194" s="1" t="s">
        <v>16044</v>
      </c>
      <c r="T1194" s="1">
        <f>Table3[[#This Row],[Unit_Price]]*Table3[[#This Row],[Quantity]]</f>
        <v>840</v>
      </c>
      <c r="U1194" s="1">
        <f>(SUM(Table3[[#This Row],[Gross_Sales]],Table3[[#This Row],[Delivery_Fee]])-Table3[[#This Row],[Discount_Amount]])</f>
        <v>712</v>
      </c>
    </row>
    <row r="1195" spans="1:21" ht="19.2" customHeight="1" x14ac:dyDescent="0.3">
      <c r="A1195" s="1" t="s">
        <v>16045</v>
      </c>
      <c r="B1195" s="1" t="s">
        <v>13659</v>
      </c>
      <c r="C1195" s="1" t="s">
        <v>30479</v>
      </c>
      <c r="D1195" s="1" t="s">
        <v>885</v>
      </c>
      <c r="E1195" s="1" t="s">
        <v>19</v>
      </c>
      <c r="F1195" s="1" t="s">
        <v>46</v>
      </c>
      <c r="G1195" s="1" t="s">
        <v>47</v>
      </c>
      <c r="H1195" s="1" t="s">
        <v>288</v>
      </c>
      <c r="I1195" s="1" t="s">
        <v>289</v>
      </c>
      <c r="J1195" s="1" t="s">
        <v>86</v>
      </c>
      <c r="K1195" s="1" t="s">
        <v>14</v>
      </c>
      <c r="L1195" s="1">
        <v>3</v>
      </c>
      <c r="M1195" s="1">
        <v>80</v>
      </c>
      <c r="N1195" s="1">
        <v>10</v>
      </c>
      <c r="O1195" s="1">
        <v>24</v>
      </c>
      <c r="P1195" s="1">
        <v>30</v>
      </c>
      <c r="Q1195" s="1">
        <v>246</v>
      </c>
      <c r="R1195" s="1" t="s">
        <v>26</v>
      </c>
      <c r="S1195" s="1" t="s">
        <v>16046</v>
      </c>
      <c r="T1195" s="1">
        <f>Table3[[#This Row],[Unit_Price]]*Table3[[#This Row],[Quantity]]</f>
        <v>240</v>
      </c>
      <c r="U1195" s="1">
        <f>(SUM(Table3[[#This Row],[Gross_Sales]],Table3[[#This Row],[Delivery_Fee]])-Table3[[#This Row],[Discount_Amount]])</f>
        <v>246</v>
      </c>
    </row>
    <row r="1196" spans="1:21" ht="19.2" customHeight="1" x14ac:dyDescent="0.3">
      <c r="A1196" s="1" t="s">
        <v>16047</v>
      </c>
      <c r="B1196" s="1" t="s">
        <v>13659</v>
      </c>
      <c r="C1196" s="1" t="s">
        <v>30479</v>
      </c>
      <c r="D1196" s="1" t="s">
        <v>1440</v>
      </c>
      <c r="E1196" s="1" t="s">
        <v>19</v>
      </c>
      <c r="F1196" s="1" t="s">
        <v>124</v>
      </c>
      <c r="G1196" s="1" t="s">
        <v>125</v>
      </c>
      <c r="H1196" s="1" t="s">
        <v>48</v>
      </c>
      <c r="I1196" s="1" t="s">
        <v>49</v>
      </c>
      <c r="J1196" s="1" t="s">
        <v>13</v>
      </c>
      <c r="K1196" s="1" t="s">
        <v>14</v>
      </c>
      <c r="L1196" s="1">
        <v>2</v>
      </c>
      <c r="M1196" s="1">
        <v>220</v>
      </c>
      <c r="N1196" s="1">
        <v>5</v>
      </c>
      <c r="O1196" s="1">
        <v>22</v>
      </c>
      <c r="P1196" s="1">
        <v>40</v>
      </c>
      <c r="Q1196" s="1">
        <v>458</v>
      </c>
      <c r="R1196" s="1" t="s">
        <v>15</v>
      </c>
      <c r="S1196" s="1" t="s">
        <v>16048</v>
      </c>
      <c r="T1196" s="1">
        <f>Table3[[#This Row],[Unit_Price]]*Table3[[#This Row],[Quantity]]</f>
        <v>440</v>
      </c>
      <c r="U1196" s="1">
        <f>(SUM(Table3[[#This Row],[Gross_Sales]],Table3[[#This Row],[Delivery_Fee]])-Table3[[#This Row],[Discount_Amount]])</f>
        <v>458</v>
      </c>
    </row>
    <row r="1197" spans="1:21" ht="19.2" customHeight="1" x14ac:dyDescent="0.3">
      <c r="A1197" s="1" t="s">
        <v>16049</v>
      </c>
      <c r="B1197" s="1" t="s">
        <v>13659</v>
      </c>
      <c r="C1197" s="1" t="s">
        <v>30479</v>
      </c>
      <c r="D1197" s="1" t="s">
        <v>459</v>
      </c>
      <c r="E1197" s="1" t="s">
        <v>8</v>
      </c>
      <c r="F1197" s="1" t="s">
        <v>9</v>
      </c>
      <c r="G1197" s="1" t="s">
        <v>10</v>
      </c>
      <c r="H1197" s="1" t="s">
        <v>143</v>
      </c>
      <c r="I1197" s="1" t="s">
        <v>144</v>
      </c>
      <c r="J1197" s="1" t="s">
        <v>24</v>
      </c>
      <c r="K1197" s="1" t="s">
        <v>14</v>
      </c>
      <c r="L1197" s="1">
        <v>2</v>
      </c>
      <c r="M1197" s="1">
        <v>160</v>
      </c>
      <c r="N1197" s="1">
        <v>0</v>
      </c>
      <c r="O1197" s="1">
        <v>0</v>
      </c>
      <c r="P1197" s="1">
        <v>40</v>
      </c>
      <c r="Q1197" s="1">
        <v>360</v>
      </c>
      <c r="R1197" s="1" t="s">
        <v>15</v>
      </c>
      <c r="S1197" s="1" t="s">
        <v>16050</v>
      </c>
      <c r="T1197" s="1">
        <f>Table3[[#This Row],[Unit_Price]]*Table3[[#This Row],[Quantity]]</f>
        <v>320</v>
      </c>
      <c r="U1197" s="1">
        <f>(SUM(Table3[[#This Row],[Gross_Sales]],Table3[[#This Row],[Delivery_Fee]])-Table3[[#This Row],[Discount_Amount]])</f>
        <v>360</v>
      </c>
    </row>
    <row r="1198" spans="1:21" ht="19.2" customHeight="1" x14ac:dyDescent="0.3">
      <c r="A1198" s="1" t="s">
        <v>16051</v>
      </c>
      <c r="B1198" s="1" t="s">
        <v>13659</v>
      </c>
      <c r="C1198" s="1" t="s">
        <v>30479</v>
      </c>
      <c r="D1198" s="1" t="s">
        <v>864</v>
      </c>
      <c r="E1198" s="1" t="s">
        <v>67</v>
      </c>
      <c r="F1198" s="1" t="s">
        <v>82</v>
      </c>
      <c r="G1198" s="1" t="s">
        <v>83</v>
      </c>
      <c r="H1198" s="1" t="s">
        <v>11</v>
      </c>
      <c r="I1198" s="1" t="s">
        <v>12</v>
      </c>
      <c r="J1198" s="1" t="s">
        <v>13</v>
      </c>
      <c r="K1198" s="1" t="s">
        <v>14</v>
      </c>
      <c r="L1198" s="1">
        <v>3</v>
      </c>
      <c r="M1198" s="1">
        <v>140</v>
      </c>
      <c r="N1198" s="1">
        <v>20</v>
      </c>
      <c r="O1198" s="1">
        <v>84</v>
      </c>
      <c r="P1198" s="1">
        <v>40</v>
      </c>
      <c r="Q1198" s="1">
        <v>376</v>
      </c>
      <c r="R1198" s="1" t="s">
        <v>42</v>
      </c>
      <c r="S1198" s="1" t="s">
        <v>16052</v>
      </c>
      <c r="T1198" s="1">
        <f>Table3[[#This Row],[Unit_Price]]*Table3[[#This Row],[Quantity]]</f>
        <v>420</v>
      </c>
      <c r="U1198" s="1">
        <f>(SUM(Table3[[#This Row],[Gross_Sales]],Table3[[#This Row],[Delivery_Fee]])-Table3[[#This Row],[Discount_Amount]])</f>
        <v>376</v>
      </c>
    </row>
    <row r="1199" spans="1:21" ht="19.2" customHeight="1" x14ac:dyDescent="0.3">
      <c r="A1199" s="1" t="s">
        <v>16053</v>
      </c>
      <c r="B1199" s="1" t="s">
        <v>13659</v>
      </c>
      <c r="C1199" s="1" t="s">
        <v>30479</v>
      </c>
      <c r="D1199" s="1" t="s">
        <v>1181</v>
      </c>
      <c r="E1199" s="1" t="s">
        <v>19</v>
      </c>
      <c r="F1199" s="1" t="s">
        <v>129</v>
      </c>
      <c r="G1199" s="1" t="s">
        <v>130</v>
      </c>
      <c r="H1199" s="1" t="s">
        <v>40</v>
      </c>
      <c r="I1199" s="1" t="s">
        <v>41</v>
      </c>
      <c r="J1199" s="1" t="s">
        <v>13</v>
      </c>
      <c r="K1199" s="1" t="s">
        <v>25</v>
      </c>
      <c r="L1199" s="1">
        <v>3</v>
      </c>
      <c r="M1199" s="1">
        <v>170</v>
      </c>
      <c r="N1199" s="1">
        <v>15</v>
      </c>
      <c r="O1199" s="1">
        <v>76.5</v>
      </c>
      <c r="P1199" s="1">
        <v>40</v>
      </c>
      <c r="Q1199" s="1">
        <v>473.5</v>
      </c>
      <c r="R1199" s="1" t="s">
        <v>26</v>
      </c>
      <c r="S1199" s="1" t="s">
        <v>16054</v>
      </c>
      <c r="T1199" s="1">
        <f>Table3[[#This Row],[Unit_Price]]*Table3[[#This Row],[Quantity]]</f>
        <v>510</v>
      </c>
      <c r="U1199" s="1">
        <f>(SUM(Table3[[#This Row],[Gross_Sales]],Table3[[#This Row],[Delivery_Fee]])-Table3[[#This Row],[Discount_Amount]])</f>
        <v>473.5</v>
      </c>
    </row>
    <row r="1200" spans="1:21" ht="19.2" customHeight="1" x14ac:dyDescent="0.3">
      <c r="A1200" s="1" t="s">
        <v>16055</v>
      </c>
      <c r="B1200" s="1" t="s">
        <v>13659</v>
      </c>
      <c r="C1200" s="1" t="s">
        <v>30479</v>
      </c>
      <c r="D1200" s="1" t="s">
        <v>576</v>
      </c>
      <c r="E1200" s="1" t="s">
        <v>30</v>
      </c>
      <c r="F1200" s="1" t="s">
        <v>339</v>
      </c>
      <c r="G1200" s="1" t="s">
        <v>340</v>
      </c>
      <c r="H1200" s="1" t="s">
        <v>11</v>
      </c>
      <c r="I1200" s="1" t="s">
        <v>12</v>
      </c>
      <c r="J1200" s="1" t="s">
        <v>13</v>
      </c>
      <c r="K1200" s="1" t="s">
        <v>14</v>
      </c>
      <c r="L1200" s="1">
        <v>4</v>
      </c>
      <c r="M1200" s="1">
        <v>140</v>
      </c>
      <c r="N1200" s="1">
        <v>10</v>
      </c>
      <c r="O1200" s="1">
        <v>56</v>
      </c>
      <c r="P1200" s="1">
        <v>40</v>
      </c>
      <c r="Q1200" s="1">
        <v>544</v>
      </c>
      <c r="R1200" s="1" t="s">
        <v>42</v>
      </c>
      <c r="S1200" s="1" t="s">
        <v>16056</v>
      </c>
      <c r="T1200" s="1">
        <f>Table3[[#This Row],[Unit_Price]]*Table3[[#This Row],[Quantity]]</f>
        <v>560</v>
      </c>
      <c r="U1200" s="1">
        <f>(SUM(Table3[[#This Row],[Gross_Sales]],Table3[[#This Row],[Delivery_Fee]])-Table3[[#This Row],[Discount_Amount]])</f>
        <v>544</v>
      </c>
    </row>
    <row r="1201" spans="1:21" ht="19.2" customHeight="1" x14ac:dyDescent="0.3">
      <c r="A1201" s="1" t="s">
        <v>16057</v>
      </c>
      <c r="B1201" s="1" t="s">
        <v>13659</v>
      </c>
      <c r="C1201" s="1" t="s">
        <v>30479</v>
      </c>
      <c r="D1201" s="1" t="s">
        <v>364</v>
      </c>
      <c r="E1201" s="1" t="s">
        <v>8</v>
      </c>
      <c r="F1201" s="1" t="s">
        <v>82</v>
      </c>
      <c r="G1201" s="1" t="s">
        <v>83</v>
      </c>
      <c r="H1201" s="1" t="s">
        <v>288</v>
      </c>
      <c r="I1201" s="1" t="s">
        <v>289</v>
      </c>
      <c r="J1201" s="1" t="s">
        <v>86</v>
      </c>
      <c r="K1201" s="1" t="s">
        <v>14</v>
      </c>
      <c r="L1201" s="1">
        <v>1</v>
      </c>
      <c r="M1201" s="1">
        <v>80</v>
      </c>
      <c r="N1201" s="1">
        <v>5</v>
      </c>
      <c r="O1201" s="1">
        <v>4</v>
      </c>
      <c r="P1201" s="1">
        <v>35</v>
      </c>
      <c r="Q1201" s="1">
        <v>111</v>
      </c>
      <c r="R1201" s="1" t="s">
        <v>15</v>
      </c>
      <c r="S1201" s="1" t="s">
        <v>16058</v>
      </c>
      <c r="T1201" s="1">
        <f>Table3[[#This Row],[Unit_Price]]*Table3[[#This Row],[Quantity]]</f>
        <v>80</v>
      </c>
      <c r="U1201" s="1">
        <f>(SUM(Table3[[#This Row],[Gross_Sales]],Table3[[#This Row],[Delivery_Fee]])-Table3[[#This Row],[Discount_Amount]])</f>
        <v>111</v>
      </c>
    </row>
    <row r="1202" spans="1:21" ht="19.2" customHeight="1" x14ac:dyDescent="0.3">
      <c r="A1202" s="1" t="s">
        <v>16059</v>
      </c>
      <c r="B1202" s="1" t="s">
        <v>13659</v>
      </c>
      <c r="C1202" s="1" t="s">
        <v>30479</v>
      </c>
      <c r="D1202" s="1" t="s">
        <v>893</v>
      </c>
      <c r="E1202" s="1" t="s">
        <v>67</v>
      </c>
      <c r="F1202" s="1" t="s">
        <v>68</v>
      </c>
      <c r="G1202" s="1" t="s">
        <v>69</v>
      </c>
      <c r="H1202" s="1" t="s">
        <v>84</v>
      </c>
      <c r="I1202" s="1" t="s">
        <v>85</v>
      </c>
      <c r="J1202" s="1" t="s">
        <v>86</v>
      </c>
      <c r="K1202" s="1" t="s">
        <v>14</v>
      </c>
      <c r="L1202" s="1">
        <v>3</v>
      </c>
      <c r="M1202" s="1">
        <v>100</v>
      </c>
      <c r="N1202" s="1">
        <v>10</v>
      </c>
      <c r="O1202" s="1">
        <v>30</v>
      </c>
      <c r="P1202" s="1">
        <v>40</v>
      </c>
      <c r="Q1202" s="1">
        <v>310</v>
      </c>
      <c r="R1202" s="1" t="s">
        <v>63</v>
      </c>
      <c r="S1202" s="1" t="s">
        <v>16060</v>
      </c>
      <c r="T1202" s="1">
        <f>Table3[[#This Row],[Unit_Price]]*Table3[[#This Row],[Quantity]]</f>
        <v>300</v>
      </c>
      <c r="U1202" s="1">
        <f>(SUM(Table3[[#This Row],[Gross_Sales]],Table3[[#This Row],[Delivery_Fee]])-Table3[[#This Row],[Discount_Amount]])</f>
        <v>310</v>
      </c>
    </row>
    <row r="1203" spans="1:21" ht="19.2" customHeight="1" x14ac:dyDescent="0.3">
      <c r="A1203" s="1" t="s">
        <v>16061</v>
      </c>
      <c r="B1203" s="1" t="s">
        <v>13659</v>
      </c>
      <c r="C1203" s="1" t="s">
        <v>30479</v>
      </c>
      <c r="D1203" s="1" t="s">
        <v>379</v>
      </c>
      <c r="E1203" s="1" t="s">
        <v>19</v>
      </c>
      <c r="F1203" s="1" t="s">
        <v>187</v>
      </c>
      <c r="G1203" s="1" t="s">
        <v>188</v>
      </c>
      <c r="H1203" s="1" t="s">
        <v>84</v>
      </c>
      <c r="I1203" s="1" t="s">
        <v>85</v>
      </c>
      <c r="J1203" s="1" t="s">
        <v>86</v>
      </c>
      <c r="K1203" s="1" t="s">
        <v>14</v>
      </c>
      <c r="L1203" s="1">
        <v>4</v>
      </c>
      <c r="M1203" s="1">
        <v>100</v>
      </c>
      <c r="N1203" s="1">
        <v>0</v>
      </c>
      <c r="O1203" s="1">
        <v>0</v>
      </c>
      <c r="P1203" s="1">
        <v>40</v>
      </c>
      <c r="Q1203" s="1">
        <v>440</v>
      </c>
      <c r="R1203" s="1" t="s">
        <v>26</v>
      </c>
      <c r="S1203" s="1" t="s">
        <v>16062</v>
      </c>
      <c r="T1203" s="1">
        <f>Table3[[#This Row],[Unit_Price]]*Table3[[#This Row],[Quantity]]</f>
        <v>400</v>
      </c>
      <c r="U1203" s="1">
        <f>(SUM(Table3[[#This Row],[Gross_Sales]],Table3[[#This Row],[Delivery_Fee]])-Table3[[#This Row],[Discount_Amount]])</f>
        <v>440</v>
      </c>
    </row>
    <row r="1204" spans="1:21" ht="19.2" customHeight="1" x14ac:dyDescent="0.3">
      <c r="A1204" s="1" t="s">
        <v>16063</v>
      </c>
      <c r="B1204" s="1" t="s">
        <v>13659</v>
      </c>
      <c r="C1204" s="1" t="s">
        <v>30479</v>
      </c>
      <c r="D1204" s="1" t="s">
        <v>786</v>
      </c>
      <c r="E1204" s="1" t="s">
        <v>19</v>
      </c>
      <c r="F1204" s="1" t="s">
        <v>174</v>
      </c>
      <c r="G1204" s="1" t="s">
        <v>175</v>
      </c>
      <c r="H1204" s="1" t="s">
        <v>131</v>
      </c>
      <c r="I1204" s="1" t="s">
        <v>132</v>
      </c>
      <c r="J1204" s="1" t="s">
        <v>57</v>
      </c>
      <c r="K1204" s="1" t="s">
        <v>25</v>
      </c>
      <c r="L1204" s="1">
        <v>4</v>
      </c>
      <c r="M1204" s="1">
        <v>220</v>
      </c>
      <c r="N1204" s="1">
        <v>5</v>
      </c>
      <c r="O1204" s="1">
        <v>44</v>
      </c>
      <c r="P1204" s="1">
        <v>35</v>
      </c>
      <c r="Q1204" s="1">
        <v>871</v>
      </c>
      <c r="R1204" s="1" t="s">
        <v>26</v>
      </c>
      <c r="S1204" s="1" t="s">
        <v>16064</v>
      </c>
      <c r="T1204" s="1">
        <f>Table3[[#This Row],[Unit_Price]]*Table3[[#This Row],[Quantity]]</f>
        <v>880</v>
      </c>
      <c r="U1204" s="1">
        <f>(SUM(Table3[[#This Row],[Gross_Sales]],Table3[[#This Row],[Delivery_Fee]])-Table3[[#This Row],[Discount_Amount]])</f>
        <v>871</v>
      </c>
    </row>
    <row r="1205" spans="1:21" ht="19.2" customHeight="1" x14ac:dyDescent="0.3">
      <c r="A1205" s="1" t="s">
        <v>16065</v>
      </c>
      <c r="B1205" s="1" t="s">
        <v>13659</v>
      </c>
      <c r="C1205" s="1" t="s">
        <v>30479</v>
      </c>
      <c r="D1205" s="1" t="s">
        <v>285</v>
      </c>
      <c r="E1205" s="1" t="s">
        <v>30</v>
      </c>
      <c r="F1205" s="1" t="s">
        <v>136</v>
      </c>
      <c r="G1205" s="1" t="s">
        <v>137</v>
      </c>
      <c r="H1205" s="1" t="s">
        <v>61</v>
      </c>
      <c r="I1205" s="1" t="s">
        <v>62</v>
      </c>
      <c r="J1205" s="1" t="s">
        <v>24</v>
      </c>
      <c r="K1205" s="1" t="s">
        <v>25</v>
      </c>
      <c r="L1205" s="1">
        <v>3</v>
      </c>
      <c r="M1205" s="1">
        <v>190</v>
      </c>
      <c r="N1205" s="1">
        <v>10</v>
      </c>
      <c r="O1205" s="1">
        <v>57</v>
      </c>
      <c r="P1205" s="1">
        <v>30</v>
      </c>
      <c r="Q1205" s="1">
        <v>543</v>
      </c>
      <c r="R1205" s="1" t="s">
        <v>15</v>
      </c>
      <c r="S1205" s="1" t="s">
        <v>16066</v>
      </c>
      <c r="T1205" s="1">
        <f>Table3[[#This Row],[Unit_Price]]*Table3[[#This Row],[Quantity]]</f>
        <v>570</v>
      </c>
      <c r="U1205" s="1">
        <f>(SUM(Table3[[#This Row],[Gross_Sales]],Table3[[#This Row],[Delivery_Fee]])-Table3[[#This Row],[Discount_Amount]])</f>
        <v>543</v>
      </c>
    </row>
    <row r="1206" spans="1:21" ht="19.2" customHeight="1" x14ac:dyDescent="0.3">
      <c r="A1206" s="1" t="s">
        <v>16067</v>
      </c>
      <c r="B1206" s="1" t="s">
        <v>13659</v>
      </c>
      <c r="C1206" s="1" t="s">
        <v>30479</v>
      </c>
      <c r="D1206" s="1" t="s">
        <v>2314</v>
      </c>
      <c r="E1206" s="1" t="s">
        <v>67</v>
      </c>
      <c r="F1206" s="1" t="s">
        <v>109</v>
      </c>
      <c r="G1206" s="1" t="s">
        <v>110</v>
      </c>
      <c r="H1206" s="1" t="s">
        <v>111</v>
      </c>
      <c r="I1206" s="1" t="s">
        <v>112</v>
      </c>
      <c r="J1206" s="1" t="s">
        <v>13</v>
      </c>
      <c r="K1206" s="1" t="s">
        <v>25</v>
      </c>
      <c r="L1206" s="1">
        <v>3</v>
      </c>
      <c r="M1206" s="1">
        <v>280</v>
      </c>
      <c r="N1206" s="1">
        <v>5</v>
      </c>
      <c r="O1206" s="1">
        <v>42</v>
      </c>
      <c r="P1206" s="1">
        <v>20</v>
      </c>
      <c r="Q1206" s="1">
        <v>818</v>
      </c>
      <c r="R1206" s="1" t="s">
        <v>15</v>
      </c>
      <c r="S1206" s="1" t="s">
        <v>16068</v>
      </c>
      <c r="T1206" s="1">
        <f>Table3[[#This Row],[Unit_Price]]*Table3[[#This Row],[Quantity]]</f>
        <v>840</v>
      </c>
      <c r="U1206" s="1">
        <f>(SUM(Table3[[#This Row],[Gross_Sales]],Table3[[#This Row],[Delivery_Fee]])-Table3[[#This Row],[Discount_Amount]])</f>
        <v>818</v>
      </c>
    </row>
    <row r="1207" spans="1:21" ht="19.2" customHeight="1" x14ac:dyDescent="0.3">
      <c r="A1207" s="1" t="s">
        <v>16069</v>
      </c>
      <c r="B1207" s="1" t="s">
        <v>13659</v>
      </c>
      <c r="C1207" s="1" t="s">
        <v>30479</v>
      </c>
      <c r="D1207" s="1" t="s">
        <v>535</v>
      </c>
      <c r="E1207" s="1" t="s">
        <v>67</v>
      </c>
      <c r="F1207" s="1" t="s">
        <v>267</v>
      </c>
      <c r="G1207" s="1" t="s">
        <v>268</v>
      </c>
      <c r="H1207" s="1" t="s">
        <v>11</v>
      </c>
      <c r="I1207" s="1" t="s">
        <v>12</v>
      </c>
      <c r="J1207" s="1" t="s">
        <v>13</v>
      </c>
      <c r="K1207" s="1" t="s">
        <v>14</v>
      </c>
      <c r="L1207" s="1">
        <v>2</v>
      </c>
      <c r="M1207" s="1">
        <v>140</v>
      </c>
      <c r="N1207" s="1">
        <v>20</v>
      </c>
      <c r="O1207" s="1">
        <v>56</v>
      </c>
      <c r="P1207" s="1">
        <v>20</v>
      </c>
      <c r="Q1207" s="1">
        <v>244</v>
      </c>
      <c r="R1207" s="1" t="s">
        <v>63</v>
      </c>
      <c r="S1207" s="1" t="s">
        <v>16070</v>
      </c>
      <c r="T1207" s="1">
        <f>Table3[[#This Row],[Unit_Price]]*Table3[[#This Row],[Quantity]]</f>
        <v>280</v>
      </c>
      <c r="U1207" s="1">
        <f>(SUM(Table3[[#This Row],[Gross_Sales]],Table3[[#This Row],[Delivery_Fee]])-Table3[[#This Row],[Discount_Amount]])</f>
        <v>244</v>
      </c>
    </row>
    <row r="1208" spans="1:21" ht="19.2" customHeight="1" x14ac:dyDescent="0.3">
      <c r="A1208" s="1" t="s">
        <v>16071</v>
      </c>
      <c r="B1208" s="1" t="s">
        <v>13659</v>
      </c>
      <c r="C1208" s="1" t="s">
        <v>30479</v>
      </c>
      <c r="D1208" s="1" t="s">
        <v>756</v>
      </c>
      <c r="E1208" s="1" t="s">
        <v>19</v>
      </c>
      <c r="F1208" s="1" t="s">
        <v>109</v>
      </c>
      <c r="G1208" s="1" t="s">
        <v>110</v>
      </c>
      <c r="H1208" s="1" t="s">
        <v>61</v>
      </c>
      <c r="I1208" s="1" t="s">
        <v>62</v>
      </c>
      <c r="J1208" s="1" t="s">
        <v>24</v>
      </c>
      <c r="K1208" s="1" t="s">
        <v>25</v>
      </c>
      <c r="L1208" s="1">
        <v>2</v>
      </c>
      <c r="M1208" s="1">
        <v>190</v>
      </c>
      <c r="N1208" s="1">
        <v>0</v>
      </c>
      <c r="O1208" s="1">
        <v>0</v>
      </c>
      <c r="P1208" s="1">
        <v>25</v>
      </c>
      <c r="Q1208" s="1">
        <v>405</v>
      </c>
      <c r="R1208" s="1" t="s">
        <v>42</v>
      </c>
      <c r="S1208" s="1" t="s">
        <v>16072</v>
      </c>
      <c r="T1208" s="1">
        <f>Table3[[#This Row],[Unit_Price]]*Table3[[#This Row],[Quantity]]</f>
        <v>380</v>
      </c>
      <c r="U1208" s="1">
        <f>(SUM(Table3[[#This Row],[Gross_Sales]],Table3[[#This Row],[Delivery_Fee]])-Table3[[#This Row],[Discount_Amount]])</f>
        <v>405</v>
      </c>
    </row>
    <row r="1209" spans="1:21" ht="19.2" customHeight="1" x14ac:dyDescent="0.3">
      <c r="A1209" s="1" t="s">
        <v>16073</v>
      </c>
      <c r="B1209" s="1" t="s">
        <v>13659</v>
      </c>
      <c r="C1209" s="1" t="s">
        <v>30479</v>
      </c>
      <c r="D1209" s="1" t="s">
        <v>2053</v>
      </c>
      <c r="E1209" s="1" t="s">
        <v>19</v>
      </c>
      <c r="F1209" s="1" t="s">
        <v>93</v>
      </c>
      <c r="G1209" s="1" t="s">
        <v>94</v>
      </c>
      <c r="H1209" s="1" t="s">
        <v>48</v>
      </c>
      <c r="I1209" s="1" t="s">
        <v>49</v>
      </c>
      <c r="J1209" s="1" t="s">
        <v>13</v>
      </c>
      <c r="K1209" s="1" t="s">
        <v>14</v>
      </c>
      <c r="L1209" s="1">
        <v>3</v>
      </c>
      <c r="M1209" s="1">
        <v>220</v>
      </c>
      <c r="N1209" s="1">
        <v>0</v>
      </c>
      <c r="O1209" s="1">
        <v>0</v>
      </c>
      <c r="P1209" s="1">
        <v>25</v>
      </c>
      <c r="Q1209" s="1">
        <v>685</v>
      </c>
      <c r="R1209" s="1" t="s">
        <v>63</v>
      </c>
      <c r="S1209" s="1" t="s">
        <v>16074</v>
      </c>
      <c r="T1209" s="1">
        <f>Table3[[#This Row],[Unit_Price]]*Table3[[#This Row],[Quantity]]</f>
        <v>660</v>
      </c>
      <c r="U1209" s="1">
        <f>(SUM(Table3[[#This Row],[Gross_Sales]],Table3[[#This Row],[Delivery_Fee]])-Table3[[#This Row],[Discount_Amount]])</f>
        <v>685</v>
      </c>
    </row>
    <row r="1210" spans="1:21" ht="19.2" customHeight="1" x14ac:dyDescent="0.3">
      <c r="A1210" s="1" t="s">
        <v>16075</v>
      </c>
      <c r="B1210" s="1" t="s">
        <v>13659</v>
      </c>
      <c r="C1210" s="1" t="s">
        <v>30479</v>
      </c>
      <c r="D1210" s="1" t="s">
        <v>181</v>
      </c>
      <c r="E1210" s="1" t="s">
        <v>67</v>
      </c>
      <c r="F1210" s="1" t="s">
        <v>68</v>
      </c>
      <c r="G1210" s="1" t="s">
        <v>69</v>
      </c>
      <c r="H1210" s="1" t="s">
        <v>33</v>
      </c>
      <c r="I1210" s="1" t="s">
        <v>34</v>
      </c>
      <c r="J1210" s="1" t="s">
        <v>35</v>
      </c>
      <c r="K1210" s="1" t="s">
        <v>25</v>
      </c>
      <c r="L1210" s="1">
        <v>3</v>
      </c>
      <c r="M1210" s="1">
        <v>240</v>
      </c>
      <c r="N1210" s="1">
        <v>0</v>
      </c>
      <c r="O1210" s="1">
        <v>0</v>
      </c>
      <c r="P1210" s="1">
        <v>35</v>
      </c>
      <c r="Q1210" s="1">
        <v>755</v>
      </c>
      <c r="R1210" s="1" t="s">
        <v>42</v>
      </c>
      <c r="S1210" s="1" t="s">
        <v>16076</v>
      </c>
      <c r="T1210" s="1">
        <f>Table3[[#This Row],[Unit_Price]]*Table3[[#This Row],[Quantity]]</f>
        <v>720</v>
      </c>
      <c r="U1210" s="1">
        <f>(SUM(Table3[[#This Row],[Gross_Sales]],Table3[[#This Row],[Delivery_Fee]])-Table3[[#This Row],[Discount_Amount]])</f>
        <v>755</v>
      </c>
    </row>
    <row r="1211" spans="1:21" ht="19.2" customHeight="1" x14ac:dyDescent="0.3">
      <c r="A1211" s="1" t="s">
        <v>16077</v>
      </c>
      <c r="B1211" s="1" t="s">
        <v>13659</v>
      </c>
      <c r="C1211" s="1" t="s">
        <v>30479</v>
      </c>
      <c r="D1211" s="1" t="s">
        <v>120</v>
      </c>
      <c r="E1211" s="1" t="s">
        <v>19</v>
      </c>
      <c r="F1211" s="1" t="s">
        <v>98</v>
      </c>
      <c r="G1211" s="1" t="s">
        <v>99</v>
      </c>
      <c r="H1211" s="1" t="s">
        <v>288</v>
      </c>
      <c r="I1211" s="1" t="s">
        <v>289</v>
      </c>
      <c r="J1211" s="1" t="s">
        <v>86</v>
      </c>
      <c r="K1211" s="1" t="s">
        <v>14</v>
      </c>
      <c r="L1211" s="1">
        <v>1</v>
      </c>
      <c r="M1211" s="1">
        <v>80</v>
      </c>
      <c r="N1211" s="1">
        <v>0</v>
      </c>
      <c r="O1211" s="1">
        <v>0</v>
      </c>
      <c r="P1211" s="1">
        <v>40</v>
      </c>
      <c r="Q1211" s="1">
        <v>120</v>
      </c>
      <c r="R1211" s="1" t="s">
        <v>26</v>
      </c>
      <c r="S1211" s="1" t="s">
        <v>16078</v>
      </c>
      <c r="T1211" s="1">
        <f>Table3[[#This Row],[Unit_Price]]*Table3[[#This Row],[Quantity]]</f>
        <v>80</v>
      </c>
      <c r="U1211" s="1">
        <f>(SUM(Table3[[#This Row],[Gross_Sales]],Table3[[#This Row],[Delivery_Fee]])-Table3[[#This Row],[Discount_Amount]])</f>
        <v>120</v>
      </c>
    </row>
    <row r="1212" spans="1:21" ht="19.2" customHeight="1" x14ac:dyDescent="0.3">
      <c r="A1212" s="1" t="s">
        <v>16079</v>
      </c>
      <c r="B1212" s="1" t="s">
        <v>13659</v>
      </c>
      <c r="C1212" s="1" t="s">
        <v>30479</v>
      </c>
      <c r="D1212" s="1" t="s">
        <v>851</v>
      </c>
      <c r="E1212" s="1" t="s">
        <v>30</v>
      </c>
      <c r="F1212" s="1" t="s">
        <v>75</v>
      </c>
      <c r="G1212" s="1" t="s">
        <v>76</v>
      </c>
      <c r="H1212" s="1" t="s">
        <v>55</v>
      </c>
      <c r="I1212" s="1" t="s">
        <v>56</v>
      </c>
      <c r="J1212" s="1" t="s">
        <v>57</v>
      </c>
      <c r="K1212" s="1" t="s">
        <v>14</v>
      </c>
      <c r="L1212" s="1">
        <v>1</v>
      </c>
      <c r="M1212" s="1">
        <v>180</v>
      </c>
      <c r="N1212" s="1">
        <v>0</v>
      </c>
      <c r="O1212" s="1">
        <v>0</v>
      </c>
      <c r="P1212" s="1">
        <v>25</v>
      </c>
      <c r="Q1212" s="1">
        <v>205</v>
      </c>
      <c r="R1212" s="1" t="s">
        <v>15</v>
      </c>
      <c r="S1212" s="1" t="s">
        <v>16080</v>
      </c>
      <c r="T1212" s="1">
        <f>Table3[[#This Row],[Unit_Price]]*Table3[[#This Row],[Quantity]]</f>
        <v>180</v>
      </c>
      <c r="U1212" s="1">
        <f>(SUM(Table3[[#This Row],[Gross_Sales]],Table3[[#This Row],[Delivery_Fee]])-Table3[[#This Row],[Discount_Amount]])</f>
        <v>205</v>
      </c>
    </row>
    <row r="1213" spans="1:21" ht="19.2" customHeight="1" x14ac:dyDescent="0.3">
      <c r="A1213" s="1" t="s">
        <v>16081</v>
      </c>
      <c r="B1213" s="1" t="s">
        <v>13659</v>
      </c>
      <c r="C1213" s="1" t="s">
        <v>30479</v>
      </c>
      <c r="D1213" s="1" t="s">
        <v>427</v>
      </c>
      <c r="E1213" s="1" t="s">
        <v>8</v>
      </c>
      <c r="F1213" s="1" t="s">
        <v>82</v>
      </c>
      <c r="G1213" s="1" t="s">
        <v>83</v>
      </c>
      <c r="H1213" s="1" t="s">
        <v>288</v>
      </c>
      <c r="I1213" s="1" t="s">
        <v>289</v>
      </c>
      <c r="J1213" s="1" t="s">
        <v>86</v>
      </c>
      <c r="K1213" s="1" t="s">
        <v>14</v>
      </c>
      <c r="L1213" s="1">
        <v>2</v>
      </c>
      <c r="M1213" s="1">
        <v>80</v>
      </c>
      <c r="N1213" s="1">
        <v>10</v>
      </c>
      <c r="O1213" s="1">
        <v>16</v>
      </c>
      <c r="P1213" s="1">
        <v>35</v>
      </c>
      <c r="Q1213" s="1">
        <v>179</v>
      </c>
      <c r="R1213" s="1" t="s">
        <v>42</v>
      </c>
      <c r="S1213" s="1" t="s">
        <v>16082</v>
      </c>
      <c r="T1213" s="1">
        <f>Table3[[#This Row],[Unit_Price]]*Table3[[#This Row],[Quantity]]</f>
        <v>160</v>
      </c>
      <c r="U1213" s="1">
        <f>(SUM(Table3[[#This Row],[Gross_Sales]],Table3[[#This Row],[Delivery_Fee]])-Table3[[#This Row],[Discount_Amount]])</f>
        <v>179</v>
      </c>
    </row>
    <row r="1214" spans="1:21" ht="19.2" customHeight="1" x14ac:dyDescent="0.3">
      <c r="A1214" s="1" t="s">
        <v>16083</v>
      </c>
      <c r="B1214" s="1" t="s">
        <v>13659</v>
      </c>
      <c r="C1214" s="1" t="s">
        <v>30479</v>
      </c>
      <c r="D1214" s="1" t="s">
        <v>242</v>
      </c>
      <c r="E1214" s="1" t="s">
        <v>19</v>
      </c>
      <c r="F1214" s="1" t="s">
        <v>124</v>
      </c>
      <c r="G1214" s="1" t="s">
        <v>125</v>
      </c>
      <c r="H1214" s="1" t="s">
        <v>84</v>
      </c>
      <c r="I1214" s="1" t="s">
        <v>85</v>
      </c>
      <c r="J1214" s="1" t="s">
        <v>86</v>
      </c>
      <c r="K1214" s="1" t="s">
        <v>14</v>
      </c>
      <c r="L1214" s="1">
        <v>4</v>
      </c>
      <c r="M1214" s="1">
        <v>100</v>
      </c>
      <c r="N1214" s="1">
        <v>10</v>
      </c>
      <c r="O1214" s="1">
        <v>40</v>
      </c>
      <c r="P1214" s="1">
        <v>40</v>
      </c>
      <c r="Q1214" s="1">
        <v>400</v>
      </c>
      <c r="R1214" s="1" t="s">
        <v>26</v>
      </c>
      <c r="S1214" s="1" t="s">
        <v>16084</v>
      </c>
      <c r="T1214" s="1">
        <f>Table3[[#This Row],[Unit_Price]]*Table3[[#This Row],[Quantity]]</f>
        <v>400</v>
      </c>
      <c r="U1214" s="1">
        <f>(SUM(Table3[[#This Row],[Gross_Sales]],Table3[[#This Row],[Delivery_Fee]])-Table3[[#This Row],[Discount_Amount]])</f>
        <v>400</v>
      </c>
    </row>
    <row r="1215" spans="1:21" ht="19.2" customHeight="1" x14ac:dyDescent="0.3">
      <c r="A1215" s="1" t="s">
        <v>16085</v>
      </c>
      <c r="B1215" s="1" t="s">
        <v>13659</v>
      </c>
      <c r="C1215" s="1" t="s">
        <v>30479</v>
      </c>
      <c r="D1215" s="1" t="s">
        <v>312</v>
      </c>
      <c r="E1215" s="1" t="s">
        <v>67</v>
      </c>
      <c r="F1215" s="1" t="s">
        <v>68</v>
      </c>
      <c r="G1215" s="1" t="s">
        <v>69</v>
      </c>
      <c r="H1215" s="1" t="s">
        <v>55</v>
      </c>
      <c r="I1215" s="1" t="s">
        <v>56</v>
      </c>
      <c r="J1215" s="1" t="s">
        <v>57</v>
      </c>
      <c r="K1215" s="1" t="s">
        <v>14</v>
      </c>
      <c r="L1215" s="1">
        <v>1</v>
      </c>
      <c r="M1215" s="1">
        <v>180</v>
      </c>
      <c r="N1215" s="1">
        <v>5</v>
      </c>
      <c r="O1215" s="1">
        <v>9</v>
      </c>
      <c r="P1215" s="1">
        <v>25</v>
      </c>
      <c r="Q1215" s="1">
        <v>196</v>
      </c>
      <c r="R1215" s="1" t="s">
        <v>15</v>
      </c>
      <c r="S1215" s="1" t="s">
        <v>16086</v>
      </c>
      <c r="T1215" s="1">
        <f>Table3[[#This Row],[Unit_Price]]*Table3[[#This Row],[Quantity]]</f>
        <v>180</v>
      </c>
      <c r="U1215" s="1">
        <f>(SUM(Table3[[#This Row],[Gross_Sales]],Table3[[#This Row],[Delivery_Fee]])-Table3[[#This Row],[Discount_Amount]])</f>
        <v>196</v>
      </c>
    </row>
    <row r="1216" spans="1:21" ht="19.2" customHeight="1" x14ac:dyDescent="0.3">
      <c r="A1216" s="1" t="s">
        <v>16087</v>
      </c>
      <c r="B1216" s="1" t="s">
        <v>13659</v>
      </c>
      <c r="C1216" s="1" t="s">
        <v>30479</v>
      </c>
      <c r="D1216" s="1" t="s">
        <v>1391</v>
      </c>
      <c r="E1216" s="1" t="s">
        <v>19</v>
      </c>
      <c r="F1216" s="1" t="s">
        <v>46</v>
      </c>
      <c r="G1216" s="1" t="s">
        <v>47</v>
      </c>
      <c r="H1216" s="1" t="s">
        <v>77</v>
      </c>
      <c r="I1216" s="1" t="s">
        <v>78</v>
      </c>
      <c r="J1216" s="1" t="s">
        <v>24</v>
      </c>
      <c r="K1216" s="1" t="s">
        <v>14</v>
      </c>
      <c r="L1216" s="1">
        <v>3</v>
      </c>
      <c r="M1216" s="1">
        <v>150</v>
      </c>
      <c r="N1216" s="1">
        <v>5</v>
      </c>
      <c r="O1216" s="1">
        <v>22.5</v>
      </c>
      <c r="P1216" s="1">
        <v>35</v>
      </c>
      <c r="Q1216" s="1">
        <v>462.5</v>
      </c>
      <c r="R1216" s="1" t="s">
        <v>26</v>
      </c>
      <c r="S1216" s="1" t="s">
        <v>16088</v>
      </c>
      <c r="T1216" s="1">
        <f>Table3[[#This Row],[Unit_Price]]*Table3[[#This Row],[Quantity]]</f>
        <v>450</v>
      </c>
      <c r="U1216" s="1">
        <f>(SUM(Table3[[#This Row],[Gross_Sales]],Table3[[#This Row],[Delivery_Fee]])-Table3[[#This Row],[Discount_Amount]])</f>
        <v>462.5</v>
      </c>
    </row>
    <row r="1217" spans="1:21" ht="19.2" customHeight="1" x14ac:dyDescent="0.3">
      <c r="A1217" s="1" t="s">
        <v>16089</v>
      </c>
      <c r="B1217" s="1" t="s">
        <v>13659</v>
      </c>
      <c r="C1217" s="1" t="s">
        <v>30479</v>
      </c>
      <c r="D1217" s="1" t="s">
        <v>1150</v>
      </c>
      <c r="E1217" s="1" t="s">
        <v>19</v>
      </c>
      <c r="F1217" s="1" t="s">
        <v>124</v>
      </c>
      <c r="G1217" s="1" t="s">
        <v>125</v>
      </c>
      <c r="H1217" s="1" t="s">
        <v>111</v>
      </c>
      <c r="I1217" s="1" t="s">
        <v>112</v>
      </c>
      <c r="J1217" s="1" t="s">
        <v>13</v>
      </c>
      <c r="K1217" s="1" t="s">
        <v>25</v>
      </c>
      <c r="L1217" s="1">
        <v>3</v>
      </c>
      <c r="M1217" s="1">
        <v>280</v>
      </c>
      <c r="N1217" s="1">
        <v>20</v>
      </c>
      <c r="O1217" s="1">
        <v>168</v>
      </c>
      <c r="P1217" s="1">
        <v>30</v>
      </c>
      <c r="Q1217" s="1">
        <v>702</v>
      </c>
      <c r="R1217" s="1" t="s">
        <v>15</v>
      </c>
      <c r="S1217" s="1" t="s">
        <v>16090</v>
      </c>
      <c r="T1217" s="1">
        <f>Table3[[#This Row],[Unit_Price]]*Table3[[#This Row],[Quantity]]</f>
        <v>840</v>
      </c>
      <c r="U1217" s="1">
        <f>(SUM(Table3[[#This Row],[Gross_Sales]],Table3[[#This Row],[Delivery_Fee]])-Table3[[#This Row],[Discount_Amount]])</f>
        <v>702</v>
      </c>
    </row>
    <row r="1218" spans="1:21" ht="19.2" customHeight="1" x14ac:dyDescent="0.3">
      <c r="A1218" s="1" t="s">
        <v>16091</v>
      </c>
      <c r="B1218" s="1" t="s">
        <v>13659</v>
      </c>
      <c r="C1218" s="1" t="s">
        <v>30479</v>
      </c>
      <c r="D1218" s="1" t="s">
        <v>1158</v>
      </c>
      <c r="E1218" s="1" t="s">
        <v>30</v>
      </c>
      <c r="F1218" s="1" t="s">
        <v>109</v>
      </c>
      <c r="G1218" s="1" t="s">
        <v>110</v>
      </c>
      <c r="H1218" s="1" t="s">
        <v>70</v>
      </c>
      <c r="I1218" s="1" t="s">
        <v>71</v>
      </c>
      <c r="J1218" s="1" t="s">
        <v>13</v>
      </c>
      <c r="K1218" s="1" t="s">
        <v>14</v>
      </c>
      <c r="L1218" s="1">
        <v>3</v>
      </c>
      <c r="M1218" s="1">
        <v>130</v>
      </c>
      <c r="N1218" s="1">
        <v>10</v>
      </c>
      <c r="O1218" s="1">
        <v>39</v>
      </c>
      <c r="P1218" s="1">
        <v>40</v>
      </c>
      <c r="Q1218" s="1">
        <v>391</v>
      </c>
      <c r="R1218" s="1" t="s">
        <v>26</v>
      </c>
      <c r="S1218" s="1" t="s">
        <v>16092</v>
      </c>
      <c r="T1218" s="1">
        <f>Table3[[#This Row],[Unit_Price]]*Table3[[#This Row],[Quantity]]</f>
        <v>390</v>
      </c>
      <c r="U1218" s="1">
        <f>(SUM(Table3[[#This Row],[Gross_Sales]],Table3[[#This Row],[Delivery_Fee]])-Table3[[#This Row],[Discount_Amount]])</f>
        <v>391</v>
      </c>
    </row>
    <row r="1219" spans="1:21" ht="19.2" customHeight="1" x14ac:dyDescent="0.3">
      <c r="A1219" s="1" t="s">
        <v>16093</v>
      </c>
      <c r="B1219" s="1" t="s">
        <v>13659</v>
      </c>
      <c r="C1219" s="1" t="s">
        <v>30479</v>
      </c>
      <c r="D1219" s="1" t="s">
        <v>743</v>
      </c>
      <c r="E1219" s="1" t="s">
        <v>8</v>
      </c>
      <c r="F1219" s="1" t="s">
        <v>46</v>
      </c>
      <c r="G1219" s="1" t="s">
        <v>47</v>
      </c>
      <c r="H1219" s="1" t="s">
        <v>61</v>
      </c>
      <c r="I1219" s="1" t="s">
        <v>62</v>
      </c>
      <c r="J1219" s="1" t="s">
        <v>24</v>
      </c>
      <c r="K1219" s="1" t="s">
        <v>25</v>
      </c>
      <c r="L1219" s="1">
        <v>3</v>
      </c>
      <c r="M1219" s="1">
        <v>190</v>
      </c>
      <c r="N1219" s="1">
        <v>5</v>
      </c>
      <c r="O1219" s="1">
        <v>28.5</v>
      </c>
      <c r="P1219" s="1">
        <v>20</v>
      </c>
      <c r="Q1219" s="1">
        <v>561.5</v>
      </c>
      <c r="R1219" s="1" t="s">
        <v>36</v>
      </c>
      <c r="S1219" s="1" t="s">
        <v>16094</v>
      </c>
      <c r="T1219" s="1">
        <f>Table3[[#This Row],[Unit_Price]]*Table3[[#This Row],[Quantity]]</f>
        <v>570</v>
      </c>
      <c r="U1219" s="1">
        <f>(SUM(Table3[[#This Row],[Gross_Sales]],Table3[[#This Row],[Delivery_Fee]])-Table3[[#This Row],[Discount_Amount]])</f>
        <v>561.5</v>
      </c>
    </row>
    <row r="1220" spans="1:21" ht="19.2" customHeight="1" x14ac:dyDescent="0.3">
      <c r="A1220" s="1" t="s">
        <v>16095</v>
      </c>
      <c r="B1220" s="1" t="s">
        <v>13659</v>
      </c>
      <c r="C1220" s="1" t="s">
        <v>30479</v>
      </c>
      <c r="D1220" s="1" t="s">
        <v>983</v>
      </c>
      <c r="E1220" s="1" t="s">
        <v>19</v>
      </c>
      <c r="F1220" s="1" t="s">
        <v>141</v>
      </c>
      <c r="G1220" s="1" t="s">
        <v>142</v>
      </c>
      <c r="H1220" s="1" t="s">
        <v>33</v>
      </c>
      <c r="I1220" s="1" t="s">
        <v>34</v>
      </c>
      <c r="J1220" s="1" t="s">
        <v>35</v>
      </c>
      <c r="K1220" s="1" t="s">
        <v>25</v>
      </c>
      <c r="L1220" s="1">
        <v>2</v>
      </c>
      <c r="M1220" s="1">
        <v>240</v>
      </c>
      <c r="N1220" s="1">
        <v>20</v>
      </c>
      <c r="O1220" s="1">
        <v>96</v>
      </c>
      <c r="P1220" s="1">
        <v>25</v>
      </c>
      <c r="Q1220" s="1">
        <v>409</v>
      </c>
      <c r="R1220" s="1" t="s">
        <v>15</v>
      </c>
      <c r="S1220" s="1" t="s">
        <v>16096</v>
      </c>
      <c r="T1220" s="1">
        <f>Table3[[#This Row],[Unit_Price]]*Table3[[#This Row],[Quantity]]</f>
        <v>480</v>
      </c>
      <c r="U1220" s="1">
        <f>(SUM(Table3[[#This Row],[Gross_Sales]],Table3[[#This Row],[Delivery_Fee]])-Table3[[#This Row],[Discount_Amount]])</f>
        <v>409</v>
      </c>
    </row>
    <row r="1221" spans="1:21" ht="19.2" customHeight="1" x14ac:dyDescent="0.3">
      <c r="A1221" s="1" t="s">
        <v>16097</v>
      </c>
      <c r="B1221" s="1" t="s">
        <v>13659</v>
      </c>
      <c r="C1221" s="1" t="s">
        <v>30479</v>
      </c>
      <c r="D1221" s="1" t="s">
        <v>295</v>
      </c>
      <c r="E1221" s="1" t="s">
        <v>30</v>
      </c>
      <c r="F1221" s="1" t="s">
        <v>187</v>
      </c>
      <c r="G1221" s="1" t="s">
        <v>188</v>
      </c>
      <c r="H1221" s="1" t="s">
        <v>40</v>
      </c>
      <c r="I1221" s="1" t="s">
        <v>41</v>
      </c>
      <c r="J1221" s="1" t="s">
        <v>13</v>
      </c>
      <c r="K1221" s="1" t="s">
        <v>25</v>
      </c>
      <c r="L1221" s="1">
        <v>1</v>
      </c>
      <c r="M1221" s="1">
        <v>170</v>
      </c>
      <c r="N1221" s="1">
        <v>10</v>
      </c>
      <c r="O1221" s="1">
        <v>17</v>
      </c>
      <c r="P1221" s="1">
        <v>20</v>
      </c>
      <c r="Q1221" s="1">
        <v>173</v>
      </c>
      <c r="R1221" s="1" t="s">
        <v>42</v>
      </c>
      <c r="S1221" s="1" t="s">
        <v>16098</v>
      </c>
      <c r="T1221" s="1">
        <f>Table3[[#This Row],[Unit_Price]]*Table3[[#This Row],[Quantity]]</f>
        <v>170</v>
      </c>
      <c r="U1221" s="1">
        <f>(SUM(Table3[[#This Row],[Gross_Sales]],Table3[[#This Row],[Delivery_Fee]])-Table3[[#This Row],[Discount_Amount]])</f>
        <v>173</v>
      </c>
    </row>
    <row r="1222" spans="1:21" ht="19.2" customHeight="1" x14ac:dyDescent="0.3">
      <c r="A1222" s="1" t="s">
        <v>16099</v>
      </c>
      <c r="B1222" s="1" t="s">
        <v>13659</v>
      </c>
      <c r="C1222" s="1" t="s">
        <v>30479</v>
      </c>
      <c r="D1222" s="1" t="s">
        <v>543</v>
      </c>
      <c r="E1222" s="1" t="s">
        <v>67</v>
      </c>
      <c r="F1222" s="1" t="s">
        <v>267</v>
      </c>
      <c r="G1222" s="1" t="s">
        <v>268</v>
      </c>
      <c r="H1222" s="1" t="s">
        <v>48</v>
      </c>
      <c r="I1222" s="1" t="s">
        <v>49</v>
      </c>
      <c r="J1222" s="1" t="s">
        <v>13</v>
      </c>
      <c r="K1222" s="1" t="s">
        <v>14</v>
      </c>
      <c r="L1222" s="1">
        <v>4</v>
      </c>
      <c r="M1222" s="1">
        <v>220</v>
      </c>
      <c r="N1222" s="1">
        <v>15</v>
      </c>
      <c r="O1222" s="1">
        <v>132</v>
      </c>
      <c r="P1222" s="1">
        <v>20</v>
      </c>
      <c r="Q1222" s="1">
        <v>768</v>
      </c>
      <c r="R1222" s="1" t="s">
        <v>26</v>
      </c>
      <c r="S1222" s="1" t="s">
        <v>16100</v>
      </c>
      <c r="T1222" s="1">
        <f>Table3[[#This Row],[Unit_Price]]*Table3[[#This Row],[Quantity]]</f>
        <v>880</v>
      </c>
      <c r="U1222" s="1">
        <f>(SUM(Table3[[#This Row],[Gross_Sales]],Table3[[#This Row],[Delivery_Fee]])-Table3[[#This Row],[Discount_Amount]])</f>
        <v>768</v>
      </c>
    </row>
    <row r="1223" spans="1:21" ht="19.2" customHeight="1" x14ac:dyDescent="0.3">
      <c r="A1223" s="1" t="s">
        <v>16101</v>
      </c>
      <c r="B1223" s="1" t="s">
        <v>13659</v>
      </c>
      <c r="C1223" s="1" t="s">
        <v>30479</v>
      </c>
      <c r="D1223" s="1" t="s">
        <v>925</v>
      </c>
      <c r="E1223" s="1" t="s">
        <v>8</v>
      </c>
      <c r="F1223" s="1" t="s">
        <v>9</v>
      </c>
      <c r="G1223" s="1" t="s">
        <v>10</v>
      </c>
      <c r="H1223" s="1" t="s">
        <v>22</v>
      </c>
      <c r="I1223" s="1" t="s">
        <v>23</v>
      </c>
      <c r="J1223" s="1" t="s">
        <v>24</v>
      </c>
      <c r="K1223" s="1" t="s">
        <v>25</v>
      </c>
      <c r="L1223" s="1">
        <v>3</v>
      </c>
      <c r="M1223" s="1">
        <v>180</v>
      </c>
      <c r="N1223" s="1">
        <v>10</v>
      </c>
      <c r="O1223" s="1">
        <v>54</v>
      </c>
      <c r="P1223" s="1">
        <v>30</v>
      </c>
      <c r="Q1223" s="1">
        <v>516</v>
      </c>
      <c r="R1223" s="1" t="s">
        <v>26</v>
      </c>
      <c r="S1223" s="1" t="s">
        <v>16102</v>
      </c>
      <c r="T1223" s="1">
        <f>Table3[[#This Row],[Unit_Price]]*Table3[[#This Row],[Quantity]]</f>
        <v>540</v>
      </c>
      <c r="U1223" s="1">
        <f>(SUM(Table3[[#This Row],[Gross_Sales]],Table3[[#This Row],[Delivery_Fee]])-Table3[[#This Row],[Discount_Amount]])</f>
        <v>516</v>
      </c>
    </row>
    <row r="1224" spans="1:21" ht="19.2" customHeight="1" x14ac:dyDescent="0.3">
      <c r="A1224" s="1" t="s">
        <v>16103</v>
      </c>
      <c r="B1224" s="1" t="s">
        <v>13659</v>
      </c>
      <c r="C1224" s="1" t="s">
        <v>30479</v>
      </c>
      <c r="D1224" s="1" t="s">
        <v>702</v>
      </c>
      <c r="E1224" s="1" t="s">
        <v>30</v>
      </c>
      <c r="F1224" s="1" t="s">
        <v>136</v>
      </c>
      <c r="G1224" s="1" t="s">
        <v>137</v>
      </c>
      <c r="H1224" s="1" t="s">
        <v>55</v>
      </c>
      <c r="I1224" s="1" t="s">
        <v>56</v>
      </c>
      <c r="J1224" s="1" t="s">
        <v>57</v>
      </c>
      <c r="K1224" s="1" t="s">
        <v>14</v>
      </c>
      <c r="L1224" s="1">
        <v>1</v>
      </c>
      <c r="M1224" s="1">
        <v>180</v>
      </c>
      <c r="N1224" s="1">
        <v>5</v>
      </c>
      <c r="O1224" s="1">
        <v>9</v>
      </c>
      <c r="P1224" s="1">
        <v>20</v>
      </c>
      <c r="Q1224" s="1">
        <v>191</v>
      </c>
      <c r="R1224" s="1" t="s">
        <v>26</v>
      </c>
      <c r="S1224" s="1" t="s">
        <v>16104</v>
      </c>
      <c r="T1224" s="1">
        <f>Table3[[#This Row],[Unit_Price]]*Table3[[#This Row],[Quantity]]</f>
        <v>180</v>
      </c>
      <c r="U1224" s="1">
        <f>(SUM(Table3[[#This Row],[Gross_Sales]],Table3[[#This Row],[Delivery_Fee]])-Table3[[#This Row],[Discount_Amount]])</f>
        <v>191</v>
      </c>
    </row>
    <row r="1225" spans="1:21" ht="19.2" customHeight="1" x14ac:dyDescent="0.3">
      <c r="A1225" s="1" t="s">
        <v>16105</v>
      </c>
      <c r="B1225" s="1" t="s">
        <v>13659</v>
      </c>
      <c r="C1225" s="1" t="s">
        <v>30479</v>
      </c>
      <c r="D1225" s="1" t="s">
        <v>379</v>
      </c>
      <c r="E1225" s="1" t="s">
        <v>67</v>
      </c>
      <c r="F1225" s="1" t="s">
        <v>174</v>
      </c>
      <c r="G1225" s="1" t="s">
        <v>175</v>
      </c>
      <c r="H1225" s="1" t="s">
        <v>143</v>
      </c>
      <c r="I1225" s="1" t="s">
        <v>144</v>
      </c>
      <c r="J1225" s="1" t="s">
        <v>24</v>
      </c>
      <c r="K1225" s="1" t="s">
        <v>14</v>
      </c>
      <c r="L1225" s="1">
        <v>1</v>
      </c>
      <c r="M1225" s="1">
        <v>160</v>
      </c>
      <c r="N1225" s="1">
        <v>0</v>
      </c>
      <c r="O1225" s="1">
        <v>0</v>
      </c>
      <c r="P1225" s="1">
        <v>25</v>
      </c>
      <c r="Q1225" s="1">
        <v>185</v>
      </c>
      <c r="R1225" s="1" t="s">
        <v>15</v>
      </c>
      <c r="S1225" s="1" t="s">
        <v>16106</v>
      </c>
      <c r="T1225" s="1">
        <f>Table3[[#This Row],[Unit_Price]]*Table3[[#This Row],[Quantity]]</f>
        <v>160</v>
      </c>
      <c r="U1225" s="1">
        <f>(SUM(Table3[[#This Row],[Gross_Sales]],Table3[[#This Row],[Delivery_Fee]])-Table3[[#This Row],[Discount_Amount]])</f>
        <v>185</v>
      </c>
    </row>
    <row r="1226" spans="1:21" ht="19.2" customHeight="1" x14ac:dyDescent="0.3">
      <c r="A1226" s="1" t="s">
        <v>16107</v>
      </c>
      <c r="B1226" s="1" t="s">
        <v>13659</v>
      </c>
      <c r="C1226" s="1" t="s">
        <v>30479</v>
      </c>
      <c r="D1226" s="1" t="s">
        <v>518</v>
      </c>
      <c r="E1226" s="1" t="s">
        <v>30</v>
      </c>
      <c r="F1226" s="1" t="s">
        <v>53</v>
      </c>
      <c r="G1226" s="1" t="s">
        <v>54</v>
      </c>
      <c r="H1226" s="1" t="s">
        <v>33</v>
      </c>
      <c r="I1226" s="1" t="s">
        <v>34</v>
      </c>
      <c r="J1226" s="1" t="s">
        <v>35</v>
      </c>
      <c r="K1226" s="1" t="s">
        <v>25</v>
      </c>
      <c r="L1226" s="1">
        <v>4</v>
      </c>
      <c r="M1226" s="1">
        <v>240</v>
      </c>
      <c r="N1226" s="1">
        <v>5</v>
      </c>
      <c r="O1226" s="1">
        <v>48</v>
      </c>
      <c r="P1226" s="1">
        <v>40</v>
      </c>
      <c r="Q1226" s="1">
        <v>952</v>
      </c>
      <c r="R1226" s="1" t="s">
        <v>26</v>
      </c>
      <c r="S1226" s="1" t="s">
        <v>16108</v>
      </c>
      <c r="T1226" s="1">
        <f>Table3[[#This Row],[Unit_Price]]*Table3[[#This Row],[Quantity]]</f>
        <v>960</v>
      </c>
      <c r="U1226" s="1">
        <f>(SUM(Table3[[#This Row],[Gross_Sales]],Table3[[#This Row],[Delivery_Fee]])-Table3[[#This Row],[Discount_Amount]])</f>
        <v>952</v>
      </c>
    </row>
    <row r="1227" spans="1:21" ht="19.2" customHeight="1" x14ac:dyDescent="0.3">
      <c r="A1227" s="1" t="s">
        <v>16109</v>
      </c>
      <c r="B1227" s="1" t="s">
        <v>13659</v>
      </c>
      <c r="C1227" s="1" t="s">
        <v>30479</v>
      </c>
      <c r="D1227" s="1" t="s">
        <v>367</v>
      </c>
      <c r="E1227" s="1" t="s">
        <v>67</v>
      </c>
      <c r="F1227" s="1" t="s">
        <v>174</v>
      </c>
      <c r="G1227" s="1" t="s">
        <v>175</v>
      </c>
      <c r="H1227" s="1" t="s">
        <v>33</v>
      </c>
      <c r="I1227" s="1" t="s">
        <v>34</v>
      </c>
      <c r="J1227" s="1" t="s">
        <v>35</v>
      </c>
      <c r="K1227" s="1" t="s">
        <v>25</v>
      </c>
      <c r="L1227" s="1">
        <v>2</v>
      </c>
      <c r="M1227" s="1">
        <v>240</v>
      </c>
      <c r="N1227" s="1">
        <v>0</v>
      </c>
      <c r="O1227" s="1">
        <v>0</v>
      </c>
      <c r="P1227" s="1">
        <v>20</v>
      </c>
      <c r="Q1227" s="1">
        <v>500</v>
      </c>
      <c r="R1227" s="1" t="s">
        <v>36</v>
      </c>
      <c r="S1227" s="1" t="s">
        <v>16110</v>
      </c>
      <c r="T1227" s="1">
        <f>Table3[[#This Row],[Unit_Price]]*Table3[[#This Row],[Quantity]]</f>
        <v>480</v>
      </c>
      <c r="U1227" s="1">
        <f>(SUM(Table3[[#This Row],[Gross_Sales]],Table3[[#This Row],[Delivery_Fee]])-Table3[[#This Row],[Discount_Amount]])</f>
        <v>500</v>
      </c>
    </row>
    <row r="1228" spans="1:21" ht="19.2" customHeight="1" x14ac:dyDescent="0.3">
      <c r="A1228" s="1" t="s">
        <v>16111</v>
      </c>
      <c r="B1228" s="1" t="s">
        <v>13659</v>
      </c>
      <c r="C1228" s="1" t="s">
        <v>30479</v>
      </c>
      <c r="D1228" s="1" t="s">
        <v>743</v>
      </c>
      <c r="E1228" s="1" t="s">
        <v>30</v>
      </c>
      <c r="F1228" s="1" t="s">
        <v>339</v>
      </c>
      <c r="G1228" s="1" t="s">
        <v>340</v>
      </c>
      <c r="H1228" s="1" t="s">
        <v>40</v>
      </c>
      <c r="I1228" s="1" t="s">
        <v>41</v>
      </c>
      <c r="J1228" s="1" t="s">
        <v>13</v>
      </c>
      <c r="K1228" s="1" t="s">
        <v>25</v>
      </c>
      <c r="L1228" s="1">
        <v>3</v>
      </c>
      <c r="M1228" s="1">
        <v>170</v>
      </c>
      <c r="N1228" s="1">
        <v>20</v>
      </c>
      <c r="O1228" s="1">
        <v>102</v>
      </c>
      <c r="P1228" s="1">
        <v>35</v>
      </c>
      <c r="Q1228" s="1">
        <v>443</v>
      </c>
      <c r="R1228" s="1" t="s">
        <v>26</v>
      </c>
      <c r="S1228" s="1" t="s">
        <v>16112</v>
      </c>
      <c r="T1228" s="1">
        <f>Table3[[#This Row],[Unit_Price]]*Table3[[#This Row],[Quantity]]</f>
        <v>510</v>
      </c>
      <c r="U1228" s="1">
        <f>(SUM(Table3[[#This Row],[Gross_Sales]],Table3[[#This Row],[Delivery_Fee]])-Table3[[#This Row],[Discount_Amount]])</f>
        <v>443</v>
      </c>
    </row>
    <row r="1229" spans="1:21" ht="19.2" customHeight="1" x14ac:dyDescent="0.3">
      <c r="A1229" s="1" t="s">
        <v>16113</v>
      </c>
      <c r="B1229" s="1" t="s">
        <v>13659</v>
      </c>
      <c r="C1229" s="1" t="s">
        <v>30479</v>
      </c>
      <c r="D1229" s="1" t="s">
        <v>1694</v>
      </c>
      <c r="E1229" s="1" t="s">
        <v>30</v>
      </c>
      <c r="F1229" s="1" t="s">
        <v>339</v>
      </c>
      <c r="G1229" s="1" t="s">
        <v>340</v>
      </c>
      <c r="H1229" s="1" t="s">
        <v>111</v>
      </c>
      <c r="I1229" s="1" t="s">
        <v>112</v>
      </c>
      <c r="J1229" s="1" t="s">
        <v>13</v>
      </c>
      <c r="K1229" s="1" t="s">
        <v>25</v>
      </c>
      <c r="L1229" s="1">
        <v>4</v>
      </c>
      <c r="M1229" s="1">
        <v>280</v>
      </c>
      <c r="N1229" s="1">
        <v>10</v>
      </c>
      <c r="O1229" s="1">
        <v>112</v>
      </c>
      <c r="P1229" s="1">
        <v>20</v>
      </c>
      <c r="Q1229" s="1">
        <v>1028</v>
      </c>
      <c r="R1229" s="1" t="s">
        <v>26</v>
      </c>
      <c r="S1229" s="1" t="s">
        <v>16114</v>
      </c>
      <c r="T1229" s="1">
        <f>Table3[[#This Row],[Unit_Price]]*Table3[[#This Row],[Quantity]]</f>
        <v>1120</v>
      </c>
      <c r="U1229" s="1">
        <f>(SUM(Table3[[#This Row],[Gross_Sales]],Table3[[#This Row],[Delivery_Fee]])-Table3[[#This Row],[Discount_Amount]])</f>
        <v>1028</v>
      </c>
    </row>
    <row r="1230" spans="1:21" ht="19.2" customHeight="1" x14ac:dyDescent="0.3">
      <c r="A1230" s="1" t="s">
        <v>16115</v>
      </c>
      <c r="B1230" s="1" t="s">
        <v>13659</v>
      </c>
      <c r="C1230" s="1" t="s">
        <v>30479</v>
      </c>
      <c r="D1230" s="1" t="s">
        <v>956</v>
      </c>
      <c r="E1230" s="1" t="s">
        <v>67</v>
      </c>
      <c r="F1230" s="1" t="s">
        <v>109</v>
      </c>
      <c r="G1230" s="1" t="s">
        <v>110</v>
      </c>
      <c r="H1230" s="1" t="s">
        <v>84</v>
      </c>
      <c r="I1230" s="1" t="s">
        <v>85</v>
      </c>
      <c r="J1230" s="1" t="s">
        <v>86</v>
      </c>
      <c r="K1230" s="1" t="s">
        <v>14</v>
      </c>
      <c r="L1230" s="1">
        <v>3</v>
      </c>
      <c r="M1230" s="1">
        <v>100</v>
      </c>
      <c r="N1230" s="1">
        <v>5</v>
      </c>
      <c r="O1230" s="1">
        <v>15</v>
      </c>
      <c r="P1230" s="1">
        <v>20</v>
      </c>
      <c r="Q1230" s="1">
        <v>305</v>
      </c>
      <c r="R1230" s="1" t="s">
        <v>15</v>
      </c>
      <c r="S1230" s="1" t="s">
        <v>16116</v>
      </c>
      <c r="T1230" s="1">
        <f>Table3[[#This Row],[Unit_Price]]*Table3[[#This Row],[Quantity]]</f>
        <v>300</v>
      </c>
      <c r="U1230" s="1">
        <f>(SUM(Table3[[#This Row],[Gross_Sales]],Table3[[#This Row],[Delivery_Fee]])-Table3[[#This Row],[Discount_Amount]])</f>
        <v>305</v>
      </c>
    </row>
    <row r="1231" spans="1:21" ht="19.2" customHeight="1" x14ac:dyDescent="0.3">
      <c r="A1231" s="1" t="s">
        <v>16117</v>
      </c>
      <c r="B1231" s="1" t="s">
        <v>13659</v>
      </c>
      <c r="C1231" s="1" t="s">
        <v>30479</v>
      </c>
      <c r="D1231" s="1" t="s">
        <v>1879</v>
      </c>
      <c r="E1231" s="1" t="s">
        <v>19</v>
      </c>
      <c r="F1231" s="1" t="s">
        <v>124</v>
      </c>
      <c r="G1231" s="1" t="s">
        <v>125</v>
      </c>
      <c r="H1231" s="1" t="s">
        <v>22</v>
      </c>
      <c r="I1231" s="1" t="s">
        <v>23</v>
      </c>
      <c r="J1231" s="1" t="s">
        <v>24</v>
      </c>
      <c r="K1231" s="1" t="s">
        <v>25</v>
      </c>
      <c r="L1231" s="1">
        <v>2</v>
      </c>
      <c r="M1231" s="1">
        <v>180</v>
      </c>
      <c r="N1231" s="1">
        <v>20</v>
      </c>
      <c r="O1231" s="1">
        <v>72</v>
      </c>
      <c r="P1231" s="1">
        <v>40</v>
      </c>
      <c r="Q1231" s="1">
        <v>328</v>
      </c>
      <c r="R1231" s="1" t="s">
        <v>26</v>
      </c>
      <c r="S1231" s="1" t="s">
        <v>16118</v>
      </c>
      <c r="T1231" s="1">
        <f>Table3[[#This Row],[Unit_Price]]*Table3[[#This Row],[Quantity]]</f>
        <v>360</v>
      </c>
      <c r="U1231" s="1">
        <f>(SUM(Table3[[#This Row],[Gross_Sales]],Table3[[#This Row],[Delivery_Fee]])-Table3[[#This Row],[Discount_Amount]])</f>
        <v>328</v>
      </c>
    </row>
    <row r="1232" spans="1:21" ht="19.2" customHeight="1" x14ac:dyDescent="0.3">
      <c r="A1232" s="1" t="s">
        <v>16119</v>
      </c>
      <c r="B1232" s="1" t="s">
        <v>13659</v>
      </c>
      <c r="C1232" s="1" t="s">
        <v>30479</v>
      </c>
      <c r="D1232" s="1" t="s">
        <v>603</v>
      </c>
      <c r="E1232" s="1" t="s">
        <v>19</v>
      </c>
      <c r="F1232" s="1" t="s">
        <v>124</v>
      </c>
      <c r="G1232" s="1" t="s">
        <v>125</v>
      </c>
      <c r="H1232" s="1" t="s">
        <v>84</v>
      </c>
      <c r="I1232" s="1" t="s">
        <v>85</v>
      </c>
      <c r="J1232" s="1" t="s">
        <v>86</v>
      </c>
      <c r="K1232" s="1" t="s">
        <v>14</v>
      </c>
      <c r="L1232" s="1">
        <v>3</v>
      </c>
      <c r="M1232" s="1">
        <v>100</v>
      </c>
      <c r="N1232" s="1">
        <v>20</v>
      </c>
      <c r="O1232" s="1">
        <v>60</v>
      </c>
      <c r="P1232" s="1">
        <v>35</v>
      </c>
      <c r="Q1232" s="1">
        <v>275</v>
      </c>
      <c r="R1232" s="1" t="s">
        <v>26</v>
      </c>
      <c r="S1232" s="1" t="s">
        <v>16120</v>
      </c>
      <c r="T1232" s="1">
        <f>Table3[[#This Row],[Unit_Price]]*Table3[[#This Row],[Quantity]]</f>
        <v>300</v>
      </c>
      <c r="U1232" s="1">
        <f>(SUM(Table3[[#This Row],[Gross_Sales]],Table3[[#This Row],[Delivery_Fee]])-Table3[[#This Row],[Discount_Amount]])</f>
        <v>275</v>
      </c>
    </row>
    <row r="1233" spans="1:21" ht="19.2" customHeight="1" x14ac:dyDescent="0.3">
      <c r="A1233" s="1" t="s">
        <v>16121</v>
      </c>
      <c r="B1233" s="1" t="s">
        <v>13659</v>
      </c>
      <c r="C1233" s="1" t="s">
        <v>30479</v>
      </c>
      <c r="D1233" s="1" t="s">
        <v>2026</v>
      </c>
      <c r="E1233" s="1" t="s">
        <v>8</v>
      </c>
      <c r="F1233" s="1" t="s">
        <v>9</v>
      </c>
      <c r="G1233" s="1" t="s">
        <v>10</v>
      </c>
      <c r="H1233" s="1" t="s">
        <v>11</v>
      </c>
      <c r="I1233" s="1" t="s">
        <v>12</v>
      </c>
      <c r="J1233" s="1" t="s">
        <v>13</v>
      </c>
      <c r="K1233" s="1" t="s">
        <v>14</v>
      </c>
      <c r="L1233" s="1">
        <v>1</v>
      </c>
      <c r="M1233" s="1">
        <v>140</v>
      </c>
      <c r="N1233" s="1">
        <v>0</v>
      </c>
      <c r="O1233" s="1">
        <v>0</v>
      </c>
      <c r="P1233" s="1">
        <v>40</v>
      </c>
      <c r="Q1233" s="1">
        <v>180</v>
      </c>
      <c r="R1233" s="1" t="s">
        <v>42</v>
      </c>
      <c r="S1233" s="1" t="s">
        <v>16122</v>
      </c>
      <c r="T1233" s="1">
        <f>Table3[[#This Row],[Unit_Price]]*Table3[[#This Row],[Quantity]]</f>
        <v>140</v>
      </c>
      <c r="U1233" s="1">
        <f>(SUM(Table3[[#This Row],[Gross_Sales]],Table3[[#This Row],[Delivery_Fee]])-Table3[[#This Row],[Discount_Amount]])</f>
        <v>180</v>
      </c>
    </row>
    <row r="1234" spans="1:21" ht="19.2" customHeight="1" x14ac:dyDescent="0.3">
      <c r="A1234" s="1" t="s">
        <v>16123</v>
      </c>
      <c r="B1234" s="1" t="s">
        <v>13659</v>
      </c>
      <c r="C1234" s="1" t="s">
        <v>30479</v>
      </c>
      <c r="D1234" s="1" t="s">
        <v>1199</v>
      </c>
      <c r="E1234" s="1" t="s">
        <v>19</v>
      </c>
      <c r="F1234" s="1" t="s">
        <v>124</v>
      </c>
      <c r="G1234" s="1" t="s">
        <v>125</v>
      </c>
      <c r="H1234" s="1" t="s">
        <v>33</v>
      </c>
      <c r="I1234" s="1" t="s">
        <v>34</v>
      </c>
      <c r="J1234" s="1" t="s">
        <v>35</v>
      </c>
      <c r="K1234" s="1" t="s">
        <v>25</v>
      </c>
      <c r="L1234" s="1">
        <v>4</v>
      </c>
      <c r="M1234" s="1">
        <v>240</v>
      </c>
      <c r="N1234" s="1">
        <v>5</v>
      </c>
      <c r="O1234" s="1">
        <v>48</v>
      </c>
      <c r="P1234" s="1">
        <v>25</v>
      </c>
      <c r="Q1234" s="1">
        <v>937</v>
      </c>
      <c r="R1234" s="1" t="s">
        <v>42</v>
      </c>
      <c r="S1234" s="1" t="s">
        <v>16124</v>
      </c>
      <c r="T1234" s="1">
        <f>Table3[[#This Row],[Unit_Price]]*Table3[[#This Row],[Quantity]]</f>
        <v>960</v>
      </c>
      <c r="U1234" s="1">
        <f>(SUM(Table3[[#This Row],[Gross_Sales]],Table3[[#This Row],[Delivery_Fee]])-Table3[[#This Row],[Discount_Amount]])</f>
        <v>937</v>
      </c>
    </row>
    <row r="1235" spans="1:21" ht="19.2" customHeight="1" x14ac:dyDescent="0.3">
      <c r="A1235" s="1" t="s">
        <v>16125</v>
      </c>
      <c r="B1235" s="1" t="s">
        <v>13659</v>
      </c>
      <c r="C1235" s="1" t="s">
        <v>30479</v>
      </c>
      <c r="D1235" s="1" t="s">
        <v>1298</v>
      </c>
      <c r="E1235" s="1" t="s">
        <v>67</v>
      </c>
      <c r="F1235" s="1" t="s">
        <v>187</v>
      </c>
      <c r="G1235" s="1" t="s">
        <v>188</v>
      </c>
      <c r="H1235" s="1" t="s">
        <v>55</v>
      </c>
      <c r="I1235" s="1" t="s">
        <v>56</v>
      </c>
      <c r="J1235" s="1" t="s">
        <v>57</v>
      </c>
      <c r="K1235" s="1" t="s">
        <v>14</v>
      </c>
      <c r="L1235" s="1">
        <v>1</v>
      </c>
      <c r="M1235" s="1">
        <v>180</v>
      </c>
      <c r="N1235" s="1">
        <v>0</v>
      </c>
      <c r="O1235" s="1">
        <v>0</v>
      </c>
      <c r="P1235" s="1">
        <v>40</v>
      </c>
      <c r="Q1235" s="1">
        <v>220</v>
      </c>
      <c r="R1235" s="1" t="s">
        <v>36</v>
      </c>
      <c r="S1235" s="1" t="s">
        <v>16126</v>
      </c>
      <c r="T1235" s="1">
        <f>Table3[[#This Row],[Unit_Price]]*Table3[[#This Row],[Quantity]]</f>
        <v>180</v>
      </c>
      <c r="U1235" s="1">
        <f>(SUM(Table3[[#This Row],[Gross_Sales]],Table3[[#This Row],[Delivery_Fee]])-Table3[[#This Row],[Discount_Amount]])</f>
        <v>220</v>
      </c>
    </row>
    <row r="1236" spans="1:21" ht="19.2" customHeight="1" x14ac:dyDescent="0.3">
      <c r="A1236" s="1" t="s">
        <v>16127</v>
      </c>
      <c r="B1236" s="1" t="s">
        <v>13659</v>
      </c>
      <c r="C1236" s="1" t="s">
        <v>30479</v>
      </c>
      <c r="D1236" s="1" t="s">
        <v>626</v>
      </c>
      <c r="E1236" s="1" t="s">
        <v>19</v>
      </c>
      <c r="F1236" s="1" t="s">
        <v>151</v>
      </c>
      <c r="G1236" s="1" t="s">
        <v>152</v>
      </c>
      <c r="H1236" s="1" t="s">
        <v>131</v>
      </c>
      <c r="I1236" s="1" t="s">
        <v>132</v>
      </c>
      <c r="J1236" s="1" t="s">
        <v>57</v>
      </c>
      <c r="K1236" s="1" t="s">
        <v>25</v>
      </c>
      <c r="L1236" s="1">
        <v>2</v>
      </c>
      <c r="M1236" s="1">
        <v>220</v>
      </c>
      <c r="N1236" s="1">
        <v>5</v>
      </c>
      <c r="O1236" s="1">
        <v>22</v>
      </c>
      <c r="P1236" s="1">
        <v>25</v>
      </c>
      <c r="Q1236" s="1">
        <v>443</v>
      </c>
      <c r="R1236" s="1" t="s">
        <v>42</v>
      </c>
      <c r="S1236" s="1" t="s">
        <v>16128</v>
      </c>
      <c r="T1236" s="1">
        <f>Table3[[#This Row],[Unit_Price]]*Table3[[#This Row],[Quantity]]</f>
        <v>440</v>
      </c>
      <c r="U1236" s="1">
        <f>(SUM(Table3[[#This Row],[Gross_Sales]],Table3[[#This Row],[Delivery_Fee]])-Table3[[#This Row],[Discount_Amount]])</f>
        <v>443</v>
      </c>
    </row>
    <row r="1237" spans="1:21" ht="19.2" customHeight="1" x14ac:dyDescent="0.3">
      <c r="A1237" s="1" t="s">
        <v>16129</v>
      </c>
      <c r="B1237" s="1" t="s">
        <v>13659</v>
      </c>
      <c r="C1237" s="1" t="s">
        <v>30479</v>
      </c>
      <c r="D1237" s="1" t="s">
        <v>515</v>
      </c>
      <c r="E1237" s="1" t="s">
        <v>19</v>
      </c>
      <c r="F1237" s="1" t="s">
        <v>124</v>
      </c>
      <c r="G1237" s="1" t="s">
        <v>125</v>
      </c>
      <c r="H1237" s="1" t="s">
        <v>111</v>
      </c>
      <c r="I1237" s="1" t="s">
        <v>112</v>
      </c>
      <c r="J1237" s="1" t="s">
        <v>13</v>
      </c>
      <c r="K1237" s="1" t="s">
        <v>25</v>
      </c>
      <c r="L1237" s="1">
        <v>2</v>
      </c>
      <c r="M1237" s="1">
        <v>280</v>
      </c>
      <c r="N1237" s="1">
        <v>0</v>
      </c>
      <c r="O1237" s="1">
        <v>0</v>
      </c>
      <c r="P1237" s="1">
        <v>40</v>
      </c>
      <c r="Q1237" s="1">
        <v>600</v>
      </c>
      <c r="R1237" s="1" t="s">
        <v>15</v>
      </c>
      <c r="S1237" s="1" t="s">
        <v>16130</v>
      </c>
      <c r="T1237" s="1">
        <f>Table3[[#This Row],[Unit_Price]]*Table3[[#This Row],[Quantity]]</f>
        <v>560</v>
      </c>
      <c r="U1237" s="1">
        <f>(SUM(Table3[[#This Row],[Gross_Sales]],Table3[[#This Row],[Delivery_Fee]])-Table3[[#This Row],[Discount_Amount]])</f>
        <v>600</v>
      </c>
    </row>
    <row r="1238" spans="1:21" ht="19.2" customHeight="1" x14ac:dyDescent="0.3">
      <c r="A1238" s="1" t="s">
        <v>16131</v>
      </c>
      <c r="B1238" s="1" t="s">
        <v>13659</v>
      </c>
      <c r="C1238" s="1" t="s">
        <v>30479</v>
      </c>
      <c r="D1238" s="1" t="s">
        <v>81</v>
      </c>
      <c r="E1238" s="1" t="s">
        <v>67</v>
      </c>
      <c r="F1238" s="1" t="s">
        <v>129</v>
      </c>
      <c r="G1238" s="1" t="s">
        <v>130</v>
      </c>
      <c r="H1238" s="1" t="s">
        <v>84</v>
      </c>
      <c r="I1238" s="1" t="s">
        <v>85</v>
      </c>
      <c r="J1238" s="1" t="s">
        <v>86</v>
      </c>
      <c r="K1238" s="1" t="s">
        <v>14</v>
      </c>
      <c r="L1238" s="1">
        <v>1</v>
      </c>
      <c r="M1238" s="1">
        <v>100</v>
      </c>
      <c r="N1238" s="1">
        <v>20</v>
      </c>
      <c r="O1238" s="1">
        <v>20</v>
      </c>
      <c r="P1238" s="1">
        <v>40</v>
      </c>
      <c r="Q1238" s="1">
        <v>120</v>
      </c>
      <c r="R1238" s="1" t="s">
        <v>36</v>
      </c>
      <c r="S1238" s="1" t="s">
        <v>16132</v>
      </c>
      <c r="T1238" s="1">
        <f>Table3[[#This Row],[Unit_Price]]*Table3[[#This Row],[Quantity]]</f>
        <v>100</v>
      </c>
      <c r="U1238" s="1">
        <f>(SUM(Table3[[#This Row],[Gross_Sales]],Table3[[#This Row],[Delivery_Fee]])-Table3[[#This Row],[Discount_Amount]])</f>
        <v>120</v>
      </c>
    </row>
    <row r="1239" spans="1:21" ht="19.2" customHeight="1" x14ac:dyDescent="0.3">
      <c r="A1239" s="1" t="s">
        <v>16133</v>
      </c>
      <c r="B1239" s="1" t="s">
        <v>13659</v>
      </c>
      <c r="C1239" s="1" t="s">
        <v>30479</v>
      </c>
      <c r="D1239" s="1" t="s">
        <v>158</v>
      </c>
      <c r="E1239" s="1" t="s">
        <v>19</v>
      </c>
      <c r="F1239" s="1" t="s">
        <v>20</v>
      </c>
      <c r="G1239" s="1" t="s">
        <v>21</v>
      </c>
      <c r="H1239" s="1" t="s">
        <v>84</v>
      </c>
      <c r="I1239" s="1" t="s">
        <v>85</v>
      </c>
      <c r="J1239" s="1" t="s">
        <v>86</v>
      </c>
      <c r="K1239" s="1" t="s">
        <v>14</v>
      </c>
      <c r="L1239" s="1">
        <v>1</v>
      </c>
      <c r="M1239" s="1">
        <v>100</v>
      </c>
      <c r="N1239" s="1">
        <v>15</v>
      </c>
      <c r="O1239" s="1">
        <v>15</v>
      </c>
      <c r="P1239" s="1">
        <v>20</v>
      </c>
      <c r="Q1239" s="1">
        <v>105</v>
      </c>
      <c r="R1239" s="1" t="s">
        <v>36</v>
      </c>
      <c r="S1239" s="1" t="s">
        <v>16134</v>
      </c>
      <c r="T1239" s="1">
        <f>Table3[[#This Row],[Unit_Price]]*Table3[[#This Row],[Quantity]]</f>
        <v>100</v>
      </c>
      <c r="U1239" s="1">
        <f>(SUM(Table3[[#This Row],[Gross_Sales]],Table3[[#This Row],[Delivery_Fee]])-Table3[[#This Row],[Discount_Amount]])</f>
        <v>105</v>
      </c>
    </row>
    <row r="1240" spans="1:21" ht="19.2" customHeight="1" x14ac:dyDescent="0.3">
      <c r="A1240" s="1" t="s">
        <v>16135</v>
      </c>
      <c r="B1240" s="1" t="s">
        <v>13659</v>
      </c>
      <c r="C1240" s="1" t="s">
        <v>30479</v>
      </c>
      <c r="D1240" s="1" t="s">
        <v>3012</v>
      </c>
      <c r="E1240" s="1" t="s">
        <v>19</v>
      </c>
      <c r="F1240" s="1" t="s">
        <v>20</v>
      </c>
      <c r="G1240" s="1" t="s">
        <v>21</v>
      </c>
      <c r="H1240" s="1" t="s">
        <v>22</v>
      </c>
      <c r="I1240" s="1" t="s">
        <v>23</v>
      </c>
      <c r="J1240" s="1" t="s">
        <v>24</v>
      </c>
      <c r="K1240" s="1" t="s">
        <v>25</v>
      </c>
      <c r="L1240" s="1">
        <v>2</v>
      </c>
      <c r="M1240" s="1">
        <v>180</v>
      </c>
      <c r="N1240" s="1">
        <v>10</v>
      </c>
      <c r="O1240" s="1">
        <v>36</v>
      </c>
      <c r="P1240" s="1">
        <v>35</v>
      </c>
      <c r="Q1240" s="1">
        <v>359</v>
      </c>
      <c r="R1240" s="1" t="s">
        <v>63</v>
      </c>
      <c r="S1240" s="1" t="s">
        <v>16136</v>
      </c>
      <c r="T1240" s="1">
        <f>Table3[[#This Row],[Unit_Price]]*Table3[[#This Row],[Quantity]]</f>
        <v>360</v>
      </c>
      <c r="U1240" s="1">
        <f>(SUM(Table3[[#This Row],[Gross_Sales]],Table3[[#This Row],[Delivery_Fee]])-Table3[[#This Row],[Discount_Amount]])</f>
        <v>359</v>
      </c>
    </row>
    <row r="1241" spans="1:21" ht="19.2" customHeight="1" x14ac:dyDescent="0.3">
      <c r="A1241" s="1" t="s">
        <v>16137</v>
      </c>
      <c r="B1241" s="1" t="s">
        <v>13659</v>
      </c>
      <c r="C1241" s="1" t="s">
        <v>30479</v>
      </c>
      <c r="D1241" s="1" t="s">
        <v>1202</v>
      </c>
      <c r="E1241" s="1" t="s">
        <v>8</v>
      </c>
      <c r="F1241" s="1" t="s">
        <v>9</v>
      </c>
      <c r="G1241" s="1" t="s">
        <v>10</v>
      </c>
      <c r="H1241" s="1" t="s">
        <v>77</v>
      </c>
      <c r="I1241" s="1" t="s">
        <v>78</v>
      </c>
      <c r="J1241" s="1" t="s">
        <v>24</v>
      </c>
      <c r="K1241" s="1" t="s">
        <v>14</v>
      </c>
      <c r="L1241" s="1">
        <v>1</v>
      </c>
      <c r="M1241" s="1">
        <v>150</v>
      </c>
      <c r="N1241" s="1">
        <v>15</v>
      </c>
      <c r="O1241" s="1">
        <v>22.5</v>
      </c>
      <c r="P1241" s="1">
        <v>25</v>
      </c>
      <c r="Q1241" s="1">
        <v>152.5</v>
      </c>
      <c r="R1241" s="1" t="s">
        <v>36</v>
      </c>
      <c r="S1241" s="1" t="s">
        <v>16138</v>
      </c>
      <c r="T1241" s="1">
        <f>Table3[[#This Row],[Unit_Price]]*Table3[[#This Row],[Quantity]]</f>
        <v>150</v>
      </c>
      <c r="U1241" s="1">
        <f>(SUM(Table3[[#This Row],[Gross_Sales]],Table3[[#This Row],[Delivery_Fee]])-Table3[[#This Row],[Discount_Amount]])</f>
        <v>152.5</v>
      </c>
    </row>
    <row r="1242" spans="1:21" ht="19.2" customHeight="1" x14ac:dyDescent="0.3">
      <c r="A1242" s="1" t="s">
        <v>16139</v>
      </c>
      <c r="B1242" s="1" t="s">
        <v>13659</v>
      </c>
      <c r="C1242" s="1" t="s">
        <v>30479</v>
      </c>
      <c r="D1242" s="1" t="s">
        <v>465</v>
      </c>
      <c r="E1242" s="1" t="s">
        <v>30</v>
      </c>
      <c r="F1242" s="1" t="s">
        <v>53</v>
      </c>
      <c r="G1242" s="1" t="s">
        <v>54</v>
      </c>
      <c r="H1242" s="1" t="s">
        <v>33</v>
      </c>
      <c r="I1242" s="1" t="s">
        <v>34</v>
      </c>
      <c r="J1242" s="1" t="s">
        <v>35</v>
      </c>
      <c r="K1242" s="1" t="s">
        <v>25</v>
      </c>
      <c r="L1242" s="1">
        <v>1</v>
      </c>
      <c r="M1242" s="1">
        <v>240</v>
      </c>
      <c r="N1242" s="1">
        <v>15</v>
      </c>
      <c r="O1242" s="1">
        <v>36</v>
      </c>
      <c r="P1242" s="1">
        <v>40</v>
      </c>
      <c r="Q1242" s="1">
        <v>244</v>
      </c>
      <c r="R1242" s="1" t="s">
        <v>63</v>
      </c>
      <c r="S1242" s="1" t="s">
        <v>16140</v>
      </c>
      <c r="T1242" s="1">
        <f>Table3[[#This Row],[Unit_Price]]*Table3[[#This Row],[Quantity]]</f>
        <v>240</v>
      </c>
      <c r="U1242" s="1">
        <f>(SUM(Table3[[#This Row],[Gross_Sales]],Table3[[#This Row],[Delivery_Fee]])-Table3[[#This Row],[Discount_Amount]])</f>
        <v>244</v>
      </c>
    </row>
    <row r="1243" spans="1:21" ht="19.2" customHeight="1" x14ac:dyDescent="0.3">
      <c r="A1243" s="1" t="s">
        <v>16141</v>
      </c>
      <c r="B1243" s="1" t="s">
        <v>13659</v>
      </c>
      <c r="C1243" s="1" t="s">
        <v>30479</v>
      </c>
      <c r="D1243" s="1" t="s">
        <v>783</v>
      </c>
      <c r="E1243" s="1" t="s">
        <v>30</v>
      </c>
      <c r="F1243" s="1" t="s">
        <v>31</v>
      </c>
      <c r="G1243" s="1" t="s">
        <v>32</v>
      </c>
      <c r="H1243" s="1" t="s">
        <v>111</v>
      </c>
      <c r="I1243" s="1" t="s">
        <v>112</v>
      </c>
      <c r="J1243" s="1" t="s">
        <v>13</v>
      </c>
      <c r="K1243" s="1" t="s">
        <v>25</v>
      </c>
      <c r="L1243" s="1">
        <v>4</v>
      </c>
      <c r="M1243" s="1">
        <v>280</v>
      </c>
      <c r="N1243" s="1">
        <v>0</v>
      </c>
      <c r="O1243" s="1">
        <v>0</v>
      </c>
      <c r="P1243" s="1">
        <v>25</v>
      </c>
      <c r="Q1243" s="1">
        <v>1145</v>
      </c>
      <c r="R1243" s="1" t="s">
        <v>15</v>
      </c>
      <c r="S1243" s="1" t="s">
        <v>16142</v>
      </c>
      <c r="T1243" s="1">
        <f>Table3[[#This Row],[Unit_Price]]*Table3[[#This Row],[Quantity]]</f>
        <v>1120</v>
      </c>
      <c r="U1243" s="1">
        <f>(SUM(Table3[[#This Row],[Gross_Sales]],Table3[[#This Row],[Delivery_Fee]])-Table3[[#This Row],[Discount_Amount]])</f>
        <v>1145</v>
      </c>
    </row>
    <row r="1244" spans="1:21" ht="19.2" customHeight="1" x14ac:dyDescent="0.3">
      <c r="A1244" s="1" t="s">
        <v>16143</v>
      </c>
      <c r="B1244" s="1" t="s">
        <v>13659</v>
      </c>
      <c r="C1244" s="1" t="s">
        <v>30479</v>
      </c>
      <c r="D1244" s="1" t="s">
        <v>2348</v>
      </c>
      <c r="E1244" s="1" t="s">
        <v>19</v>
      </c>
      <c r="F1244" s="1" t="s">
        <v>93</v>
      </c>
      <c r="G1244" s="1" t="s">
        <v>94</v>
      </c>
      <c r="H1244" s="1" t="s">
        <v>131</v>
      </c>
      <c r="I1244" s="1" t="s">
        <v>132</v>
      </c>
      <c r="J1244" s="1" t="s">
        <v>57</v>
      </c>
      <c r="K1244" s="1" t="s">
        <v>25</v>
      </c>
      <c r="L1244" s="1">
        <v>2</v>
      </c>
      <c r="M1244" s="1">
        <v>220</v>
      </c>
      <c r="N1244" s="1">
        <v>10</v>
      </c>
      <c r="O1244" s="1">
        <v>44</v>
      </c>
      <c r="P1244" s="1">
        <v>20</v>
      </c>
      <c r="Q1244" s="1">
        <v>416</v>
      </c>
      <c r="R1244" s="1" t="s">
        <v>42</v>
      </c>
      <c r="S1244" s="1" t="s">
        <v>16144</v>
      </c>
      <c r="T1244" s="1">
        <f>Table3[[#This Row],[Unit_Price]]*Table3[[#This Row],[Quantity]]</f>
        <v>440</v>
      </c>
      <c r="U1244" s="1">
        <f>(SUM(Table3[[#This Row],[Gross_Sales]],Table3[[#This Row],[Delivery_Fee]])-Table3[[#This Row],[Discount_Amount]])</f>
        <v>416</v>
      </c>
    </row>
    <row r="1245" spans="1:21" ht="19.2" customHeight="1" x14ac:dyDescent="0.3">
      <c r="A1245" s="1" t="s">
        <v>16145</v>
      </c>
      <c r="B1245" s="1" t="s">
        <v>13659</v>
      </c>
      <c r="C1245" s="1" t="s">
        <v>30479</v>
      </c>
      <c r="D1245" s="1" t="s">
        <v>2069</v>
      </c>
      <c r="E1245" s="1" t="s">
        <v>30</v>
      </c>
      <c r="F1245" s="1" t="s">
        <v>136</v>
      </c>
      <c r="G1245" s="1" t="s">
        <v>137</v>
      </c>
      <c r="H1245" s="1" t="s">
        <v>84</v>
      </c>
      <c r="I1245" s="1" t="s">
        <v>85</v>
      </c>
      <c r="J1245" s="1" t="s">
        <v>86</v>
      </c>
      <c r="K1245" s="1" t="s">
        <v>14</v>
      </c>
      <c r="L1245" s="1">
        <v>2</v>
      </c>
      <c r="M1245" s="1">
        <v>100</v>
      </c>
      <c r="N1245" s="1">
        <v>5</v>
      </c>
      <c r="O1245" s="1">
        <v>10</v>
      </c>
      <c r="P1245" s="1">
        <v>35</v>
      </c>
      <c r="Q1245" s="1">
        <v>225</v>
      </c>
      <c r="R1245" s="1" t="s">
        <v>42</v>
      </c>
      <c r="S1245" s="1" t="s">
        <v>16146</v>
      </c>
      <c r="T1245" s="1">
        <f>Table3[[#This Row],[Unit_Price]]*Table3[[#This Row],[Quantity]]</f>
        <v>200</v>
      </c>
      <c r="U1245" s="1">
        <f>(SUM(Table3[[#This Row],[Gross_Sales]],Table3[[#This Row],[Delivery_Fee]])-Table3[[#This Row],[Discount_Amount]])</f>
        <v>225</v>
      </c>
    </row>
    <row r="1246" spans="1:21" ht="19.2" customHeight="1" x14ac:dyDescent="0.3">
      <c r="A1246" s="1" t="s">
        <v>16147</v>
      </c>
      <c r="B1246" s="1" t="s">
        <v>13659</v>
      </c>
      <c r="C1246" s="1" t="s">
        <v>30479</v>
      </c>
      <c r="D1246" s="1" t="s">
        <v>2107</v>
      </c>
      <c r="E1246" s="1" t="s">
        <v>19</v>
      </c>
      <c r="F1246" s="1" t="s">
        <v>141</v>
      </c>
      <c r="G1246" s="1" t="s">
        <v>142</v>
      </c>
      <c r="H1246" s="1" t="s">
        <v>70</v>
      </c>
      <c r="I1246" s="1" t="s">
        <v>71</v>
      </c>
      <c r="J1246" s="1" t="s">
        <v>13</v>
      </c>
      <c r="K1246" s="1" t="s">
        <v>14</v>
      </c>
      <c r="L1246" s="1">
        <v>1</v>
      </c>
      <c r="M1246" s="1">
        <v>130</v>
      </c>
      <c r="N1246" s="1">
        <v>15</v>
      </c>
      <c r="O1246" s="1">
        <v>19.5</v>
      </c>
      <c r="P1246" s="1">
        <v>40</v>
      </c>
      <c r="Q1246" s="1">
        <v>150.5</v>
      </c>
      <c r="R1246" s="1" t="s">
        <v>42</v>
      </c>
      <c r="S1246" s="1" t="s">
        <v>16148</v>
      </c>
      <c r="T1246" s="1">
        <f>Table3[[#This Row],[Unit_Price]]*Table3[[#This Row],[Quantity]]</f>
        <v>130</v>
      </c>
      <c r="U1246" s="1">
        <f>(SUM(Table3[[#This Row],[Gross_Sales]],Table3[[#This Row],[Delivery_Fee]])-Table3[[#This Row],[Discount_Amount]])</f>
        <v>150.5</v>
      </c>
    </row>
    <row r="1247" spans="1:21" ht="19.2" customHeight="1" x14ac:dyDescent="0.3">
      <c r="A1247" s="1" t="s">
        <v>16149</v>
      </c>
      <c r="B1247" s="1" t="s">
        <v>13659</v>
      </c>
      <c r="C1247" s="1" t="s">
        <v>30479</v>
      </c>
      <c r="D1247" s="1" t="s">
        <v>967</v>
      </c>
      <c r="E1247" s="1" t="s">
        <v>67</v>
      </c>
      <c r="F1247" s="1" t="s">
        <v>82</v>
      </c>
      <c r="G1247" s="1" t="s">
        <v>83</v>
      </c>
      <c r="H1247" s="1" t="s">
        <v>84</v>
      </c>
      <c r="I1247" s="1" t="s">
        <v>85</v>
      </c>
      <c r="J1247" s="1" t="s">
        <v>86</v>
      </c>
      <c r="K1247" s="1" t="s">
        <v>14</v>
      </c>
      <c r="L1247" s="1">
        <v>4</v>
      </c>
      <c r="M1247" s="1">
        <v>100</v>
      </c>
      <c r="N1247" s="1">
        <v>15</v>
      </c>
      <c r="O1247" s="1">
        <v>60</v>
      </c>
      <c r="P1247" s="1">
        <v>35</v>
      </c>
      <c r="Q1247" s="1">
        <v>375</v>
      </c>
      <c r="R1247" s="1" t="s">
        <v>42</v>
      </c>
      <c r="S1247" s="1" t="s">
        <v>16150</v>
      </c>
      <c r="T1247" s="1">
        <f>Table3[[#This Row],[Unit_Price]]*Table3[[#This Row],[Quantity]]</f>
        <v>400</v>
      </c>
      <c r="U1247" s="1">
        <f>(SUM(Table3[[#This Row],[Gross_Sales]],Table3[[#This Row],[Delivery_Fee]])-Table3[[#This Row],[Discount_Amount]])</f>
        <v>375</v>
      </c>
    </row>
    <row r="1248" spans="1:21" ht="19.2" customHeight="1" x14ac:dyDescent="0.3">
      <c r="A1248" s="1" t="s">
        <v>16151</v>
      </c>
      <c r="B1248" s="1" t="s">
        <v>13659</v>
      </c>
      <c r="C1248" s="1" t="s">
        <v>30479</v>
      </c>
      <c r="D1248" s="1" t="s">
        <v>194</v>
      </c>
      <c r="E1248" s="1" t="s">
        <v>8</v>
      </c>
      <c r="F1248" s="1" t="s">
        <v>82</v>
      </c>
      <c r="G1248" s="1" t="s">
        <v>83</v>
      </c>
      <c r="H1248" s="1" t="s">
        <v>116</v>
      </c>
      <c r="I1248" s="1" t="s">
        <v>117</v>
      </c>
      <c r="J1248" s="1" t="s">
        <v>35</v>
      </c>
      <c r="K1248" s="1" t="s">
        <v>14</v>
      </c>
      <c r="L1248" s="1">
        <v>2</v>
      </c>
      <c r="M1248" s="1">
        <v>210</v>
      </c>
      <c r="N1248" s="1">
        <v>20</v>
      </c>
      <c r="O1248" s="1">
        <v>84</v>
      </c>
      <c r="P1248" s="1">
        <v>30</v>
      </c>
      <c r="Q1248" s="1">
        <v>366</v>
      </c>
      <c r="R1248" s="1" t="s">
        <v>36</v>
      </c>
      <c r="S1248" s="1" t="s">
        <v>16152</v>
      </c>
      <c r="T1248" s="1">
        <f>Table3[[#This Row],[Unit_Price]]*Table3[[#This Row],[Quantity]]</f>
        <v>420</v>
      </c>
      <c r="U1248" s="1">
        <f>(SUM(Table3[[#This Row],[Gross_Sales]],Table3[[#This Row],[Delivery_Fee]])-Table3[[#This Row],[Discount_Amount]])</f>
        <v>366</v>
      </c>
    </row>
    <row r="1249" spans="1:21" ht="19.2" customHeight="1" x14ac:dyDescent="0.3">
      <c r="A1249" s="1" t="s">
        <v>16153</v>
      </c>
      <c r="B1249" s="1" t="s">
        <v>13659</v>
      </c>
      <c r="C1249" s="1" t="s">
        <v>30479</v>
      </c>
      <c r="D1249" s="1" t="s">
        <v>92</v>
      </c>
      <c r="E1249" s="1" t="s">
        <v>19</v>
      </c>
      <c r="F1249" s="1" t="s">
        <v>187</v>
      </c>
      <c r="G1249" s="1" t="s">
        <v>188</v>
      </c>
      <c r="H1249" s="1" t="s">
        <v>22</v>
      </c>
      <c r="I1249" s="1" t="s">
        <v>23</v>
      </c>
      <c r="J1249" s="1" t="s">
        <v>24</v>
      </c>
      <c r="K1249" s="1" t="s">
        <v>25</v>
      </c>
      <c r="L1249" s="1">
        <v>1</v>
      </c>
      <c r="M1249" s="1">
        <v>180</v>
      </c>
      <c r="N1249" s="1">
        <v>5</v>
      </c>
      <c r="O1249" s="1">
        <v>9</v>
      </c>
      <c r="P1249" s="1">
        <v>35</v>
      </c>
      <c r="Q1249" s="1">
        <v>206</v>
      </c>
      <c r="R1249" s="1" t="s">
        <v>15</v>
      </c>
      <c r="S1249" s="1" t="s">
        <v>16154</v>
      </c>
      <c r="T1249" s="1">
        <f>Table3[[#This Row],[Unit_Price]]*Table3[[#This Row],[Quantity]]</f>
        <v>180</v>
      </c>
      <c r="U1249" s="1">
        <f>(SUM(Table3[[#This Row],[Gross_Sales]],Table3[[#This Row],[Delivery_Fee]])-Table3[[#This Row],[Discount_Amount]])</f>
        <v>206</v>
      </c>
    </row>
    <row r="1250" spans="1:21" ht="19.2" customHeight="1" x14ac:dyDescent="0.3">
      <c r="A1250" s="1" t="s">
        <v>16155</v>
      </c>
      <c r="B1250" s="1" t="s">
        <v>13659</v>
      </c>
      <c r="C1250" s="1" t="s">
        <v>30479</v>
      </c>
      <c r="D1250" s="1" t="s">
        <v>105</v>
      </c>
      <c r="E1250" s="1" t="s">
        <v>67</v>
      </c>
      <c r="F1250" s="1" t="s">
        <v>267</v>
      </c>
      <c r="G1250" s="1" t="s">
        <v>268</v>
      </c>
      <c r="H1250" s="1" t="s">
        <v>288</v>
      </c>
      <c r="I1250" s="1" t="s">
        <v>289</v>
      </c>
      <c r="J1250" s="1" t="s">
        <v>86</v>
      </c>
      <c r="K1250" s="1" t="s">
        <v>14</v>
      </c>
      <c r="L1250" s="1">
        <v>1</v>
      </c>
      <c r="M1250" s="1">
        <v>80</v>
      </c>
      <c r="N1250" s="1">
        <v>0</v>
      </c>
      <c r="O1250" s="1">
        <v>0</v>
      </c>
      <c r="P1250" s="1">
        <v>35</v>
      </c>
      <c r="Q1250" s="1">
        <v>115</v>
      </c>
      <c r="R1250" s="1" t="s">
        <v>63</v>
      </c>
      <c r="S1250" s="1" t="s">
        <v>16156</v>
      </c>
      <c r="T1250" s="1">
        <f>Table3[[#This Row],[Unit_Price]]*Table3[[#This Row],[Quantity]]</f>
        <v>80</v>
      </c>
      <c r="U1250" s="1">
        <f>(SUM(Table3[[#This Row],[Gross_Sales]],Table3[[#This Row],[Delivery_Fee]])-Table3[[#This Row],[Discount_Amount]])</f>
        <v>115</v>
      </c>
    </row>
    <row r="1251" spans="1:21" ht="19.2" customHeight="1" x14ac:dyDescent="0.3">
      <c r="A1251" s="1" t="s">
        <v>16157</v>
      </c>
      <c r="B1251" s="1" t="s">
        <v>13659</v>
      </c>
      <c r="C1251" s="1" t="s">
        <v>30479</v>
      </c>
      <c r="D1251" s="1" t="s">
        <v>115</v>
      </c>
      <c r="E1251" s="1" t="s">
        <v>19</v>
      </c>
      <c r="F1251" s="1" t="s">
        <v>98</v>
      </c>
      <c r="G1251" s="1" t="s">
        <v>99</v>
      </c>
      <c r="H1251" s="1" t="s">
        <v>61</v>
      </c>
      <c r="I1251" s="1" t="s">
        <v>62</v>
      </c>
      <c r="J1251" s="1" t="s">
        <v>24</v>
      </c>
      <c r="K1251" s="1" t="s">
        <v>25</v>
      </c>
      <c r="L1251" s="1">
        <v>2</v>
      </c>
      <c r="M1251" s="1">
        <v>190</v>
      </c>
      <c r="N1251" s="1">
        <v>10</v>
      </c>
      <c r="O1251" s="1">
        <v>38</v>
      </c>
      <c r="P1251" s="1">
        <v>40</v>
      </c>
      <c r="Q1251" s="1">
        <v>382</v>
      </c>
      <c r="R1251" s="1" t="s">
        <v>15</v>
      </c>
      <c r="S1251" s="1" t="s">
        <v>16158</v>
      </c>
      <c r="T1251" s="1">
        <f>Table3[[#This Row],[Unit_Price]]*Table3[[#This Row],[Quantity]]</f>
        <v>380</v>
      </c>
      <c r="U1251" s="1">
        <f>(SUM(Table3[[#This Row],[Gross_Sales]],Table3[[#This Row],[Delivery_Fee]])-Table3[[#This Row],[Discount_Amount]])</f>
        <v>382</v>
      </c>
    </row>
    <row r="1252" spans="1:21" ht="19.2" customHeight="1" x14ac:dyDescent="0.3">
      <c r="A1252" s="1" t="s">
        <v>16159</v>
      </c>
      <c r="B1252" s="1" t="s">
        <v>13659</v>
      </c>
      <c r="C1252" s="1" t="s">
        <v>30479</v>
      </c>
      <c r="D1252" s="1" t="s">
        <v>512</v>
      </c>
      <c r="E1252" s="1" t="s">
        <v>19</v>
      </c>
      <c r="F1252" s="1" t="s">
        <v>124</v>
      </c>
      <c r="G1252" s="1" t="s">
        <v>125</v>
      </c>
      <c r="H1252" s="1" t="s">
        <v>84</v>
      </c>
      <c r="I1252" s="1" t="s">
        <v>85</v>
      </c>
      <c r="J1252" s="1" t="s">
        <v>86</v>
      </c>
      <c r="K1252" s="1" t="s">
        <v>14</v>
      </c>
      <c r="L1252" s="1">
        <v>2</v>
      </c>
      <c r="M1252" s="1">
        <v>100</v>
      </c>
      <c r="N1252" s="1">
        <v>5</v>
      </c>
      <c r="O1252" s="1">
        <v>10</v>
      </c>
      <c r="P1252" s="1">
        <v>25</v>
      </c>
      <c r="Q1252" s="1">
        <v>215</v>
      </c>
      <c r="R1252" s="1" t="s">
        <v>42</v>
      </c>
      <c r="S1252" s="1" t="s">
        <v>16160</v>
      </c>
      <c r="T1252" s="1">
        <f>Table3[[#This Row],[Unit_Price]]*Table3[[#This Row],[Quantity]]</f>
        <v>200</v>
      </c>
      <c r="U1252" s="1">
        <f>(SUM(Table3[[#This Row],[Gross_Sales]],Table3[[#This Row],[Delivery_Fee]])-Table3[[#This Row],[Discount_Amount]])</f>
        <v>215</v>
      </c>
    </row>
    <row r="1253" spans="1:21" ht="19.2" customHeight="1" x14ac:dyDescent="0.3">
      <c r="A1253" s="1" t="s">
        <v>16161</v>
      </c>
      <c r="B1253" s="1" t="s">
        <v>13659</v>
      </c>
      <c r="C1253" s="1" t="s">
        <v>30479</v>
      </c>
      <c r="D1253" s="1" t="s">
        <v>1298</v>
      </c>
      <c r="E1253" s="1" t="s">
        <v>30</v>
      </c>
      <c r="F1253" s="1" t="s">
        <v>136</v>
      </c>
      <c r="G1253" s="1" t="s">
        <v>137</v>
      </c>
      <c r="H1253" s="1" t="s">
        <v>55</v>
      </c>
      <c r="I1253" s="1" t="s">
        <v>56</v>
      </c>
      <c r="J1253" s="1" t="s">
        <v>57</v>
      </c>
      <c r="K1253" s="1" t="s">
        <v>14</v>
      </c>
      <c r="L1253" s="1">
        <v>3</v>
      </c>
      <c r="M1253" s="1">
        <v>180</v>
      </c>
      <c r="N1253" s="1">
        <v>10</v>
      </c>
      <c r="O1253" s="1">
        <v>54</v>
      </c>
      <c r="P1253" s="1">
        <v>20</v>
      </c>
      <c r="Q1253" s="1">
        <v>506</v>
      </c>
      <c r="R1253" s="1" t="s">
        <v>26</v>
      </c>
      <c r="S1253" s="1" t="s">
        <v>16162</v>
      </c>
      <c r="T1253" s="1">
        <f>Table3[[#This Row],[Unit_Price]]*Table3[[#This Row],[Quantity]]</f>
        <v>540</v>
      </c>
      <c r="U1253" s="1">
        <f>(SUM(Table3[[#This Row],[Gross_Sales]],Table3[[#This Row],[Delivery_Fee]])-Table3[[#This Row],[Discount_Amount]])</f>
        <v>506</v>
      </c>
    </row>
    <row r="1254" spans="1:21" ht="19.2" customHeight="1" x14ac:dyDescent="0.3">
      <c r="A1254" s="1" t="s">
        <v>16163</v>
      </c>
      <c r="B1254" s="1" t="s">
        <v>13659</v>
      </c>
      <c r="C1254" s="1" t="s">
        <v>30479</v>
      </c>
      <c r="D1254" s="1" t="s">
        <v>603</v>
      </c>
      <c r="E1254" s="1" t="s">
        <v>30</v>
      </c>
      <c r="F1254" s="1" t="s">
        <v>53</v>
      </c>
      <c r="G1254" s="1" t="s">
        <v>54</v>
      </c>
      <c r="H1254" s="1" t="s">
        <v>288</v>
      </c>
      <c r="I1254" s="1" t="s">
        <v>289</v>
      </c>
      <c r="J1254" s="1" t="s">
        <v>86</v>
      </c>
      <c r="K1254" s="1" t="s">
        <v>14</v>
      </c>
      <c r="L1254" s="1">
        <v>4</v>
      </c>
      <c r="M1254" s="1">
        <v>80</v>
      </c>
      <c r="N1254" s="1">
        <v>15</v>
      </c>
      <c r="O1254" s="1">
        <v>48</v>
      </c>
      <c r="P1254" s="1">
        <v>20</v>
      </c>
      <c r="Q1254" s="1">
        <v>292</v>
      </c>
      <c r="R1254" s="1" t="s">
        <v>36</v>
      </c>
      <c r="S1254" s="1" t="s">
        <v>16164</v>
      </c>
      <c r="T1254" s="1">
        <f>Table3[[#This Row],[Unit_Price]]*Table3[[#This Row],[Quantity]]</f>
        <v>320</v>
      </c>
      <c r="U1254" s="1">
        <f>(SUM(Table3[[#This Row],[Gross_Sales]],Table3[[#This Row],[Delivery_Fee]])-Table3[[#This Row],[Discount_Amount]])</f>
        <v>292</v>
      </c>
    </row>
    <row r="1255" spans="1:21" ht="19.2" customHeight="1" x14ac:dyDescent="0.3">
      <c r="A1255" s="1" t="s">
        <v>16165</v>
      </c>
      <c r="B1255" s="1" t="s">
        <v>13659</v>
      </c>
      <c r="C1255" s="1" t="s">
        <v>30479</v>
      </c>
      <c r="D1255" s="1" t="s">
        <v>524</v>
      </c>
      <c r="E1255" s="1" t="s">
        <v>19</v>
      </c>
      <c r="F1255" s="1" t="s">
        <v>151</v>
      </c>
      <c r="G1255" s="1" t="s">
        <v>152</v>
      </c>
      <c r="H1255" s="1" t="s">
        <v>70</v>
      </c>
      <c r="I1255" s="1" t="s">
        <v>71</v>
      </c>
      <c r="J1255" s="1" t="s">
        <v>13</v>
      </c>
      <c r="K1255" s="1" t="s">
        <v>14</v>
      </c>
      <c r="L1255" s="1">
        <v>3</v>
      </c>
      <c r="M1255" s="1">
        <v>130</v>
      </c>
      <c r="N1255" s="1">
        <v>20</v>
      </c>
      <c r="O1255" s="1">
        <v>78</v>
      </c>
      <c r="P1255" s="1">
        <v>20</v>
      </c>
      <c r="Q1255" s="1">
        <v>332</v>
      </c>
      <c r="R1255" s="1" t="s">
        <v>63</v>
      </c>
      <c r="S1255" s="1" t="s">
        <v>16166</v>
      </c>
      <c r="T1255" s="1">
        <f>Table3[[#This Row],[Unit_Price]]*Table3[[#This Row],[Quantity]]</f>
        <v>390</v>
      </c>
      <c r="U1255" s="1">
        <f>(SUM(Table3[[#This Row],[Gross_Sales]],Table3[[#This Row],[Delivery_Fee]])-Table3[[#This Row],[Discount_Amount]])</f>
        <v>332</v>
      </c>
    </row>
    <row r="1256" spans="1:21" ht="19.2" customHeight="1" x14ac:dyDescent="0.3">
      <c r="A1256" s="1" t="s">
        <v>16167</v>
      </c>
      <c r="B1256" s="1" t="s">
        <v>13659</v>
      </c>
      <c r="C1256" s="1" t="s">
        <v>30479</v>
      </c>
      <c r="D1256" s="1" t="s">
        <v>1065</v>
      </c>
      <c r="E1256" s="1" t="s">
        <v>19</v>
      </c>
      <c r="F1256" s="1" t="s">
        <v>53</v>
      </c>
      <c r="G1256" s="1" t="s">
        <v>54</v>
      </c>
      <c r="H1256" s="1" t="s">
        <v>48</v>
      </c>
      <c r="I1256" s="1" t="s">
        <v>49</v>
      </c>
      <c r="J1256" s="1" t="s">
        <v>13</v>
      </c>
      <c r="K1256" s="1" t="s">
        <v>14</v>
      </c>
      <c r="L1256" s="1">
        <v>3</v>
      </c>
      <c r="M1256" s="1">
        <v>220</v>
      </c>
      <c r="N1256" s="1">
        <v>15</v>
      </c>
      <c r="O1256" s="1">
        <v>99</v>
      </c>
      <c r="P1256" s="1">
        <v>40</v>
      </c>
      <c r="Q1256" s="1">
        <v>601</v>
      </c>
      <c r="R1256" s="1" t="s">
        <v>63</v>
      </c>
      <c r="S1256" s="1" t="s">
        <v>16168</v>
      </c>
      <c r="T1256" s="1">
        <f>Table3[[#This Row],[Unit_Price]]*Table3[[#This Row],[Quantity]]</f>
        <v>660</v>
      </c>
      <c r="U1256" s="1">
        <f>(SUM(Table3[[#This Row],[Gross_Sales]],Table3[[#This Row],[Delivery_Fee]])-Table3[[#This Row],[Discount_Amount]])</f>
        <v>601</v>
      </c>
    </row>
    <row r="1257" spans="1:21" ht="19.2" customHeight="1" x14ac:dyDescent="0.3">
      <c r="A1257" s="1" t="s">
        <v>16169</v>
      </c>
      <c r="B1257" s="1" t="s">
        <v>13659</v>
      </c>
      <c r="C1257" s="1" t="s">
        <v>30479</v>
      </c>
      <c r="D1257" s="1" t="s">
        <v>295</v>
      </c>
      <c r="E1257" s="1" t="s">
        <v>30</v>
      </c>
      <c r="F1257" s="1" t="s">
        <v>339</v>
      </c>
      <c r="G1257" s="1" t="s">
        <v>340</v>
      </c>
      <c r="H1257" s="1" t="s">
        <v>116</v>
      </c>
      <c r="I1257" s="1" t="s">
        <v>117</v>
      </c>
      <c r="J1257" s="1" t="s">
        <v>35</v>
      </c>
      <c r="K1257" s="1" t="s">
        <v>14</v>
      </c>
      <c r="L1257" s="1">
        <v>1</v>
      </c>
      <c r="M1257" s="1">
        <v>210</v>
      </c>
      <c r="N1257" s="1">
        <v>10</v>
      </c>
      <c r="O1257" s="1">
        <v>21</v>
      </c>
      <c r="P1257" s="1">
        <v>20</v>
      </c>
      <c r="Q1257" s="1">
        <v>209</v>
      </c>
      <c r="R1257" s="1" t="s">
        <v>26</v>
      </c>
      <c r="S1257" s="1" t="s">
        <v>16170</v>
      </c>
      <c r="T1257" s="1">
        <f>Table3[[#This Row],[Unit_Price]]*Table3[[#This Row],[Quantity]]</f>
        <v>210</v>
      </c>
      <c r="U1257" s="1">
        <f>(SUM(Table3[[#This Row],[Gross_Sales]],Table3[[#This Row],[Delivery_Fee]])-Table3[[#This Row],[Discount_Amount]])</f>
        <v>209</v>
      </c>
    </row>
    <row r="1258" spans="1:21" ht="19.2" customHeight="1" x14ac:dyDescent="0.3">
      <c r="A1258" s="1" t="s">
        <v>16171</v>
      </c>
      <c r="B1258" s="1" t="s">
        <v>13659</v>
      </c>
      <c r="C1258" s="1" t="s">
        <v>30479</v>
      </c>
      <c r="D1258" s="1" t="s">
        <v>482</v>
      </c>
      <c r="E1258" s="1" t="s">
        <v>67</v>
      </c>
      <c r="F1258" s="1" t="s">
        <v>129</v>
      </c>
      <c r="G1258" s="1" t="s">
        <v>130</v>
      </c>
      <c r="H1258" s="1" t="s">
        <v>70</v>
      </c>
      <c r="I1258" s="1" t="s">
        <v>71</v>
      </c>
      <c r="J1258" s="1" t="s">
        <v>13</v>
      </c>
      <c r="K1258" s="1" t="s">
        <v>14</v>
      </c>
      <c r="L1258" s="1">
        <v>2</v>
      </c>
      <c r="M1258" s="1">
        <v>130</v>
      </c>
      <c r="N1258" s="1">
        <v>0</v>
      </c>
      <c r="O1258" s="1">
        <v>0</v>
      </c>
      <c r="P1258" s="1">
        <v>30</v>
      </c>
      <c r="Q1258" s="1">
        <v>290</v>
      </c>
      <c r="R1258" s="1" t="s">
        <v>42</v>
      </c>
      <c r="S1258" s="1" t="s">
        <v>16172</v>
      </c>
      <c r="T1258" s="1">
        <f>Table3[[#This Row],[Unit_Price]]*Table3[[#This Row],[Quantity]]</f>
        <v>260</v>
      </c>
      <c r="U1258" s="1">
        <f>(SUM(Table3[[#This Row],[Gross_Sales]],Table3[[#This Row],[Delivery_Fee]])-Table3[[#This Row],[Discount_Amount]])</f>
        <v>290</v>
      </c>
    </row>
    <row r="1259" spans="1:21" ht="19.2" customHeight="1" x14ac:dyDescent="0.3">
      <c r="A1259" s="1" t="s">
        <v>16173</v>
      </c>
      <c r="B1259" s="1" t="s">
        <v>13659</v>
      </c>
      <c r="C1259" s="1" t="s">
        <v>30479</v>
      </c>
      <c r="D1259" s="1" t="s">
        <v>191</v>
      </c>
      <c r="E1259" s="1" t="s">
        <v>30</v>
      </c>
      <c r="F1259" s="1" t="s">
        <v>31</v>
      </c>
      <c r="G1259" s="1" t="s">
        <v>32</v>
      </c>
      <c r="H1259" s="1" t="s">
        <v>48</v>
      </c>
      <c r="I1259" s="1" t="s">
        <v>49</v>
      </c>
      <c r="J1259" s="1" t="s">
        <v>13</v>
      </c>
      <c r="K1259" s="1" t="s">
        <v>14</v>
      </c>
      <c r="L1259" s="1">
        <v>1</v>
      </c>
      <c r="M1259" s="1">
        <v>220</v>
      </c>
      <c r="N1259" s="1">
        <v>20</v>
      </c>
      <c r="O1259" s="1">
        <v>44</v>
      </c>
      <c r="P1259" s="1">
        <v>35</v>
      </c>
      <c r="Q1259" s="1">
        <v>211</v>
      </c>
      <c r="R1259" s="1" t="s">
        <v>26</v>
      </c>
      <c r="S1259" s="1" t="s">
        <v>16174</v>
      </c>
      <c r="T1259" s="1">
        <f>Table3[[#This Row],[Unit_Price]]*Table3[[#This Row],[Quantity]]</f>
        <v>220</v>
      </c>
      <c r="U1259" s="1">
        <f>(SUM(Table3[[#This Row],[Gross_Sales]],Table3[[#This Row],[Delivery_Fee]])-Table3[[#This Row],[Discount_Amount]])</f>
        <v>211</v>
      </c>
    </row>
    <row r="1260" spans="1:21" ht="19.2" customHeight="1" x14ac:dyDescent="0.3">
      <c r="A1260" s="1" t="s">
        <v>16175</v>
      </c>
      <c r="B1260" s="1" t="s">
        <v>13659</v>
      </c>
      <c r="C1260" s="1" t="s">
        <v>30479</v>
      </c>
      <c r="D1260" s="1" t="s">
        <v>427</v>
      </c>
      <c r="E1260" s="1" t="s">
        <v>30</v>
      </c>
      <c r="F1260" s="1" t="s">
        <v>136</v>
      </c>
      <c r="G1260" s="1" t="s">
        <v>137</v>
      </c>
      <c r="H1260" s="1" t="s">
        <v>33</v>
      </c>
      <c r="I1260" s="1" t="s">
        <v>34</v>
      </c>
      <c r="J1260" s="1" t="s">
        <v>35</v>
      </c>
      <c r="K1260" s="1" t="s">
        <v>25</v>
      </c>
      <c r="L1260" s="1">
        <v>1</v>
      </c>
      <c r="M1260" s="1">
        <v>240</v>
      </c>
      <c r="N1260" s="1">
        <v>5</v>
      </c>
      <c r="O1260" s="1">
        <v>12</v>
      </c>
      <c r="P1260" s="1">
        <v>20</v>
      </c>
      <c r="Q1260" s="1">
        <v>248</v>
      </c>
      <c r="R1260" s="1" t="s">
        <v>15</v>
      </c>
      <c r="S1260" s="1" t="s">
        <v>16176</v>
      </c>
      <c r="T1260" s="1">
        <f>Table3[[#This Row],[Unit_Price]]*Table3[[#This Row],[Quantity]]</f>
        <v>240</v>
      </c>
      <c r="U1260" s="1">
        <f>(SUM(Table3[[#This Row],[Gross_Sales]],Table3[[#This Row],[Delivery_Fee]])-Table3[[#This Row],[Discount_Amount]])</f>
        <v>248</v>
      </c>
    </row>
    <row r="1261" spans="1:21" ht="19.2" customHeight="1" x14ac:dyDescent="0.3">
      <c r="A1261" s="1" t="s">
        <v>16177</v>
      </c>
      <c r="B1261" s="1" t="s">
        <v>13659</v>
      </c>
      <c r="C1261" s="1" t="s">
        <v>30479</v>
      </c>
      <c r="D1261" s="1" t="s">
        <v>518</v>
      </c>
      <c r="E1261" s="1" t="s">
        <v>8</v>
      </c>
      <c r="F1261" s="1" t="s">
        <v>46</v>
      </c>
      <c r="G1261" s="1" t="s">
        <v>47</v>
      </c>
      <c r="H1261" s="1" t="s">
        <v>143</v>
      </c>
      <c r="I1261" s="1" t="s">
        <v>144</v>
      </c>
      <c r="J1261" s="1" t="s">
        <v>24</v>
      </c>
      <c r="K1261" s="1" t="s">
        <v>14</v>
      </c>
      <c r="L1261" s="1">
        <v>4</v>
      </c>
      <c r="M1261" s="1">
        <v>160</v>
      </c>
      <c r="N1261" s="1">
        <v>0</v>
      </c>
      <c r="O1261" s="1">
        <v>0</v>
      </c>
      <c r="P1261" s="1">
        <v>40</v>
      </c>
      <c r="Q1261" s="1">
        <v>680</v>
      </c>
      <c r="R1261" s="1" t="s">
        <v>42</v>
      </c>
      <c r="S1261" s="1" t="s">
        <v>16178</v>
      </c>
      <c r="T1261" s="1">
        <f>Table3[[#This Row],[Unit_Price]]*Table3[[#This Row],[Quantity]]</f>
        <v>640</v>
      </c>
      <c r="U1261" s="1">
        <f>(SUM(Table3[[#This Row],[Gross_Sales]],Table3[[#This Row],[Delivery_Fee]])-Table3[[#This Row],[Discount_Amount]])</f>
        <v>680</v>
      </c>
    </row>
    <row r="1262" spans="1:21" ht="19.2" customHeight="1" x14ac:dyDescent="0.3">
      <c r="A1262" s="1" t="s">
        <v>16179</v>
      </c>
      <c r="B1262" s="1" t="s">
        <v>13659</v>
      </c>
      <c r="C1262" s="1" t="s">
        <v>30479</v>
      </c>
      <c r="D1262" s="1" t="s">
        <v>746</v>
      </c>
      <c r="E1262" s="1" t="s">
        <v>67</v>
      </c>
      <c r="F1262" s="1" t="s">
        <v>68</v>
      </c>
      <c r="G1262" s="1" t="s">
        <v>69</v>
      </c>
      <c r="H1262" s="1" t="s">
        <v>40</v>
      </c>
      <c r="I1262" s="1" t="s">
        <v>41</v>
      </c>
      <c r="J1262" s="1" t="s">
        <v>13</v>
      </c>
      <c r="K1262" s="1" t="s">
        <v>25</v>
      </c>
      <c r="L1262" s="1">
        <v>3</v>
      </c>
      <c r="M1262" s="1">
        <v>170</v>
      </c>
      <c r="N1262" s="1">
        <v>0</v>
      </c>
      <c r="O1262" s="1">
        <v>0</v>
      </c>
      <c r="P1262" s="1">
        <v>20</v>
      </c>
      <c r="Q1262" s="1">
        <v>530</v>
      </c>
      <c r="R1262" s="1" t="s">
        <v>15</v>
      </c>
      <c r="S1262" s="1" t="s">
        <v>16180</v>
      </c>
      <c r="T1262" s="1">
        <f>Table3[[#This Row],[Unit_Price]]*Table3[[#This Row],[Quantity]]</f>
        <v>510</v>
      </c>
      <c r="U1262" s="1">
        <f>(SUM(Table3[[#This Row],[Gross_Sales]],Table3[[#This Row],[Delivery_Fee]])-Table3[[#This Row],[Discount_Amount]])</f>
        <v>530</v>
      </c>
    </row>
    <row r="1263" spans="1:21" ht="19.2" customHeight="1" x14ac:dyDescent="0.3">
      <c r="A1263" s="1" t="s">
        <v>16181</v>
      </c>
      <c r="B1263" s="1" t="s">
        <v>13659</v>
      </c>
      <c r="C1263" s="1" t="s">
        <v>30479</v>
      </c>
      <c r="D1263" s="1" t="s">
        <v>412</v>
      </c>
      <c r="E1263" s="1" t="s">
        <v>8</v>
      </c>
      <c r="F1263" s="1" t="s">
        <v>46</v>
      </c>
      <c r="G1263" s="1" t="s">
        <v>47</v>
      </c>
      <c r="H1263" s="1" t="s">
        <v>143</v>
      </c>
      <c r="I1263" s="1" t="s">
        <v>144</v>
      </c>
      <c r="J1263" s="1" t="s">
        <v>24</v>
      </c>
      <c r="K1263" s="1" t="s">
        <v>14</v>
      </c>
      <c r="L1263" s="1">
        <v>3</v>
      </c>
      <c r="M1263" s="1">
        <v>160</v>
      </c>
      <c r="N1263" s="1">
        <v>10</v>
      </c>
      <c r="O1263" s="1">
        <v>48</v>
      </c>
      <c r="P1263" s="1">
        <v>20</v>
      </c>
      <c r="Q1263" s="1">
        <v>452</v>
      </c>
      <c r="R1263" s="1" t="s">
        <v>42</v>
      </c>
      <c r="S1263" s="1" t="s">
        <v>16182</v>
      </c>
      <c r="T1263" s="1">
        <f>Table3[[#This Row],[Unit_Price]]*Table3[[#This Row],[Quantity]]</f>
        <v>480</v>
      </c>
      <c r="U1263" s="1">
        <f>(SUM(Table3[[#This Row],[Gross_Sales]],Table3[[#This Row],[Delivery_Fee]])-Table3[[#This Row],[Discount_Amount]])</f>
        <v>452</v>
      </c>
    </row>
    <row r="1264" spans="1:21" ht="19.2" customHeight="1" x14ac:dyDescent="0.3">
      <c r="A1264" s="1" t="s">
        <v>16183</v>
      </c>
      <c r="B1264" s="1" t="s">
        <v>13659</v>
      </c>
      <c r="C1264" s="1" t="s">
        <v>30479</v>
      </c>
      <c r="D1264" s="1" t="s">
        <v>1934</v>
      </c>
      <c r="E1264" s="1" t="s">
        <v>19</v>
      </c>
      <c r="F1264" s="1" t="s">
        <v>98</v>
      </c>
      <c r="G1264" s="1" t="s">
        <v>99</v>
      </c>
      <c r="H1264" s="1" t="s">
        <v>61</v>
      </c>
      <c r="I1264" s="1" t="s">
        <v>62</v>
      </c>
      <c r="J1264" s="1" t="s">
        <v>24</v>
      </c>
      <c r="K1264" s="1" t="s">
        <v>25</v>
      </c>
      <c r="L1264" s="1">
        <v>4</v>
      </c>
      <c r="M1264" s="1">
        <v>190</v>
      </c>
      <c r="N1264" s="1">
        <v>10</v>
      </c>
      <c r="O1264" s="1">
        <v>76</v>
      </c>
      <c r="P1264" s="1">
        <v>30</v>
      </c>
      <c r="Q1264" s="1">
        <v>714</v>
      </c>
      <c r="R1264" s="1" t="s">
        <v>36</v>
      </c>
      <c r="S1264" s="1" t="s">
        <v>16184</v>
      </c>
      <c r="T1264" s="1">
        <f>Table3[[#This Row],[Unit_Price]]*Table3[[#This Row],[Quantity]]</f>
        <v>760</v>
      </c>
      <c r="U1264" s="1">
        <f>(SUM(Table3[[#This Row],[Gross_Sales]],Table3[[#This Row],[Delivery_Fee]])-Table3[[#This Row],[Discount_Amount]])</f>
        <v>714</v>
      </c>
    </row>
    <row r="1265" spans="1:21" ht="19.2" customHeight="1" x14ac:dyDescent="0.3">
      <c r="A1265" s="1" t="s">
        <v>16185</v>
      </c>
      <c r="B1265" s="1" t="s">
        <v>13659</v>
      </c>
      <c r="C1265" s="1" t="s">
        <v>30479</v>
      </c>
      <c r="D1265" s="1" t="s">
        <v>1386</v>
      </c>
      <c r="E1265" s="1" t="s">
        <v>30</v>
      </c>
      <c r="F1265" s="1" t="s">
        <v>109</v>
      </c>
      <c r="G1265" s="1" t="s">
        <v>110</v>
      </c>
      <c r="H1265" s="1" t="s">
        <v>22</v>
      </c>
      <c r="I1265" s="1" t="s">
        <v>23</v>
      </c>
      <c r="J1265" s="1" t="s">
        <v>24</v>
      </c>
      <c r="K1265" s="1" t="s">
        <v>25</v>
      </c>
      <c r="L1265" s="1">
        <v>4</v>
      </c>
      <c r="M1265" s="1">
        <v>180</v>
      </c>
      <c r="N1265" s="1">
        <v>5</v>
      </c>
      <c r="O1265" s="1">
        <v>36</v>
      </c>
      <c r="P1265" s="1">
        <v>25</v>
      </c>
      <c r="Q1265" s="1">
        <v>709</v>
      </c>
      <c r="R1265" s="1" t="s">
        <v>36</v>
      </c>
      <c r="S1265" s="1" t="s">
        <v>16186</v>
      </c>
      <c r="T1265" s="1">
        <f>Table3[[#This Row],[Unit_Price]]*Table3[[#This Row],[Quantity]]</f>
        <v>720</v>
      </c>
      <c r="U1265" s="1">
        <f>(SUM(Table3[[#This Row],[Gross_Sales]],Table3[[#This Row],[Delivery_Fee]])-Table3[[#This Row],[Discount_Amount]])</f>
        <v>709</v>
      </c>
    </row>
    <row r="1266" spans="1:21" ht="19.2" customHeight="1" x14ac:dyDescent="0.3">
      <c r="A1266" s="1" t="s">
        <v>16187</v>
      </c>
      <c r="B1266" s="1" t="s">
        <v>13659</v>
      </c>
      <c r="C1266" s="1" t="s">
        <v>30479</v>
      </c>
      <c r="D1266" s="1" t="s">
        <v>1034</v>
      </c>
      <c r="E1266" s="1" t="s">
        <v>19</v>
      </c>
      <c r="F1266" s="1" t="s">
        <v>109</v>
      </c>
      <c r="G1266" s="1" t="s">
        <v>110</v>
      </c>
      <c r="H1266" s="1" t="s">
        <v>84</v>
      </c>
      <c r="I1266" s="1" t="s">
        <v>85</v>
      </c>
      <c r="J1266" s="1" t="s">
        <v>86</v>
      </c>
      <c r="K1266" s="1" t="s">
        <v>14</v>
      </c>
      <c r="L1266" s="1">
        <v>3</v>
      </c>
      <c r="M1266" s="1">
        <v>100</v>
      </c>
      <c r="N1266" s="1">
        <v>5</v>
      </c>
      <c r="O1266" s="1">
        <v>15</v>
      </c>
      <c r="P1266" s="1">
        <v>35</v>
      </c>
      <c r="Q1266" s="1">
        <v>320</v>
      </c>
      <c r="R1266" s="1" t="s">
        <v>42</v>
      </c>
      <c r="S1266" s="1" t="s">
        <v>16188</v>
      </c>
      <c r="T1266" s="1">
        <f>Table3[[#This Row],[Unit_Price]]*Table3[[#This Row],[Quantity]]</f>
        <v>300</v>
      </c>
      <c r="U1266" s="1">
        <f>(SUM(Table3[[#This Row],[Gross_Sales]],Table3[[#This Row],[Delivery_Fee]])-Table3[[#This Row],[Discount_Amount]])</f>
        <v>320</v>
      </c>
    </row>
    <row r="1267" spans="1:21" ht="19.2" customHeight="1" x14ac:dyDescent="0.3">
      <c r="A1267" s="1" t="s">
        <v>16189</v>
      </c>
      <c r="B1267" s="1" t="s">
        <v>13659</v>
      </c>
      <c r="C1267" s="1" t="s">
        <v>30479</v>
      </c>
      <c r="D1267" s="1" t="s">
        <v>529</v>
      </c>
      <c r="E1267" s="1" t="s">
        <v>19</v>
      </c>
      <c r="F1267" s="1" t="s">
        <v>20</v>
      </c>
      <c r="G1267" s="1" t="s">
        <v>21</v>
      </c>
      <c r="H1267" s="1" t="s">
        <v>55</v>
      </c>
      <c r="I1267" s="1" t="s">
        <v>56</v>
      </c>
      <c r="J1267" s="1" t="s">
        <v>57</v>
      </c>
      <c r="K1267" s="1" t="s">
        <v>14</v>
      </c>
      <c r="L1267" s="1">
        <v>2</v>
      </c>
      <c r="M1267" s="1">
        <v>180</v>
      </c>
      <c r="N1267" s="1">
        <v>15</v>
      </c>
      <c r="O1267" s="1">
        <v>54</v>
      </c>
      <c r="P1267" s="1">
        <v>40</v>
      </c>
      <c r="Q1267" s="1">
        <v>346</v>
      </c>
      <c r="R1267" s="1" t="s">
        <v>36</v>
      </c>
      <c r="S1267" s="1" t="s">
        <v>16190</v>
      </c>
      <c r="T1267" s="1">
        <f>Table3[[#This Row],[Unit_Price]]*Table3[[#This Row],[Quantity]]</f>
        <v>360</v>
      </c>
      <c r="U1267" s="1">
        <f>(SUM(Table3[[#This Row],[Gross_Sales]],Table3[[#This Row],[Delivery_Fee]])-Table3[[#This Row],[Discount_Amount]])</f>
        <v>346</v>
      </c>
    </row>
    <row r="1268" spans="1:21" ht="19.2" customHeight="1" x14ac:dyDescent="0.3">
      <c r="A1268" s="1" t="s">
        <v>16191</v>
      </c>
      <c r="B1268" s="1" t="s">
        <v>13659</v>
      </c>
      <c r="C1268" s="1" t="s">
        <v>30479</v>
      </c>
      <c r="D1268" s="1" t="s">
        <v>2773</v>
      </c>
      <c r="E1268" s="1" t="s">
        <v>67</v>
      </c>
      <c r="F1268" s="1" t="s">
        <v>151</v>
      </c>
      <c r="G1268" s="1" t="s">
        <v>152</v>
      </c>
      <c r="H1268" s="1" t="s">
        <v>70</v>
      </c>
      <c r="I1268" s="1" t="s">
        <v>71</v>
      </c>
      <c r="J1268" s="1" t="s">
        <v>13</v>
      </c>
      <c r="K1268" s="1" t="s">
        <v>14</v>
      </c>
      <c r="L1268" s="1">
        <v>4</v>
      </c>
      <c r="M1268" s="1">
        <v>130</v>
      </c>
      <c r="N1268" s="1">
        <v>5</v>
      </c>
      <c r="O1268" s="1">
        <v>26</v>
      </c>
      <c r="P1268" s="1">
        <v>35</v>
      </c>
      <c r="Q1268" s="1">
        <v>529</v>
      </c>
      <c r="R1268" s="1" t="s">
        <v>42</v>
      </c>
      <c r="S1268" s="1" t="s">
        <v>16192</v>
      </c>
      <c r="T1268" s="1">
        <f>Table3[[#This Row],[Unit_Price]]*Table3[[#This Row],[Quantity]]</f>
        <v>520</v>
      </c>
      <c r="U1268" s="1">
        <f>(SUM(Table3[[#This Row],[Gross_Sales]],Table3[[#This Row],[Delivery_Fee]])-Table3[[#This Row],[Discount_Amount]])</f>
        <v>529</v>
      </c>
    </row>
    <row r="1269" spans="1:21" ht="19.2" customHeight="1" x14ac:dyDescent="0.3">
      <c r="A1269" s="1" t="s">
        <v>16193</v>
      </c>
      <c r="B1269" s="1" t="s">
        <v>13659</v>
      </c>
      <c r="C1269" s="1" t="s">
        <v>30479</v>
      </c>
      <c r="D1269" s="1" t="s">
        <v>637</v>
      </c>
      <c r="E1269" s="1" t="s">
        <v>8</v>
      </c>
      <c r="F1269" s="1" t="s">
        <v>82</v>
      </c>
      <c r="G1269" s="1" t="s">
        <v>83</v>
      </c>
      <c r="H1269" s="1" t="s">
        <v>84</v>
      </c>
      <c r="I1269" s="1" t="s">
        <v>85</v>
      </c>
      <c r="J1269" s="1" t="s">
        <v>86</v>
      </c>
      <c r="K1269" s="1" t="s">
        <v>14</v>
      </c>
      <c r="L1269" s="1">
        <v>1</v>
      </c>
      <c r="M1269" s="1">
        <v>100</v>
      </c>
      <c r="N1269" s="1">
        <v>10</v>
      </c>
      <c r="O1269" s="1">
        <v>10</v>
      </c>
      <c r="P1269" s="1">
        <v>20</v>
      </c>
      <c r="Q1269" s="1">
        <v>110</v>
      </c>
      <c r="R1269" s="1" t="s">
        <v>26</v>
      </c>
      <c r="S1269" s="1" t="s">
        <v>16194</v>
      </c>
      <c r="T1269" s="1">
        <f>Table3[[#This Row],[Unit_Price]]*Table3[[#This Row],[Quantity]]</f>
        <v>100</v>
      </c>
      <c r="U1269" s="1">
        <f>(SUM(Table3[[#This Row],[Gross_Sales]],Table3[[#This Row],[Delivery_Fee]])-Table3[[#This Row],[Discount_Amount]])</f>
        <v>110</v>
      </c>
    </row>
    <row r="1270" spans="1:21" ht="19.2" customHeight="1" x14ac:dyDescent="0.3">
      <c r="A1270" s="1" t="s">
        <v>16195</v>
      </c>
      <c r="B1270" s="1" t="s">
        <v>13659</v>
      </c>
      <c r="C1270" s="1" t="s">
        <v>30479</v>
      </c>
      <c r="D1270" s="1" t="s">
        <v>448</v>
      </c>
      <c r="E1270" s="1" t="s">
        <v>8</v>
      </c>
      <c r="F1270" s="1" t="s">
        <v>9</v>
      </c>
      <c r="G1270" s="1" t="s">
        <v>10</v>
      </c>
      <c r="H1270" s="1" t="s">
        <v>131</v>
      </c>
      <c r="I1270" s="1" t="s">
        <v>132</v>
      </c>
      <c r="J1270" s="1" t="s">
        <v>57</v>
      </c>
      <c r="K1270" s="1" t="s">
        <v>25</v>
      </c>
      <c r="L1270" s="1">
        <v>3</v>
      </c>
      <c r="M1270" s="1">
        <v>220</v>
      </c>
      <c r="N1270" s="1">
        <v>15</v>
      </c>
      <c r="O1270" s="1">
        <v>99</v>
      </c>
      <c r="P1270" s="1">
        <v>35</v>
      </c>
      <c r="Q1270" s="1">
        <v>596</v>
      </c>
      <c r="R1270" s="1" t="s">
        <v>36</v>
      </c>
      <c r="S1270" s="1" t="s">
        <v>16196</v>
      </c>
      <c r="T1270" s="1">
        <f>Table3[[#This Row],[Unit_Price]]*Table3[[#This Row],[Quantity]]</f>
        <v>660</v>
      </c>
      <c r="U1270" s="1">
        <f>(SUM(Table3[[#This Row],[Gross_Sales]],Table3[[#This Row],[Delivery_Fee]])-Table3[[#This Row],[Discount_Amount]])</f>
        <v>596</v>
      </c>
    </row>
    <row r="1271" spans="1:21" ht="19.2" customHeight="1" x14ac:dyDescent="0.3">
      <c r="A1271" s="1" t="s">
        <v>16197</v>
      </c>
      <c r="B1271" s="1" t="s">
        <v>13659</v>
      </c>
      <c r="C1271" s="1" t="s">
        <v>30479</v>
      </c>
      <c r="D1271" s="1" t="s">
        <v>497</v>
      </c>
      <c r="E1271" s="1" t="s">
        <v>8</v>
      </c>
      <c r="F1271" s="1" t="s">
        <v>46</v>
      </c>
      <c r="G1271" s="1" t="s">
        <v>47</v>
      </c>
      <c r="H1271" s="1" t="s">
        <v>40</v>
      </c>
      <c r="I1271" s="1" t="s">
        <v>41</v>
      </c>
      <c r="J1271" s="1" t="s">
        <v>13</v>
      </c>
      <c r="K1271" s="1" t="s">
        <v>25</v>
      </c>
      <c r="L1271" s="1">
        <v>2</v>
      </c>
      <c r="M1271" s="1">
        <v>170</v>
      </c>
      <c r="N1271" s="1">
        <v>0</v>
      </c>
      <c r="O1271" s="1">
        <v>0</v>
      </c>
      <c r="P1271" s="1">
        <v>20</v>
      </c>
      <c r="Q1271" s="1">
        <v>360</v>
      </c>
      <c r="R1271" s="1" t="s">
        <v>42</v>
      </c>
      <c r="S1271" s="1" t="s">
        <v>16198</v>
      </c>
      <c r="T1271" s="1">
        <f>Table3[[#This Row],[Unit_Price]]*Table3[[#This Row],[Quantity]]</f>
        <v>340</v>
      </c>
      <c r="U1271" s="1">
        <f>(SUM(Table3[[#This Row],[Gross_Sales]],Table3[[#This Row],[Delivery_Fee]])-Table3[[#This Row],[Discount_Amount]])</f>
        <v>360</v>
      </c>
    </row>
    <row r="1272" spans="1:21" ht="19.2" customHeight="1" x14ac:dyDescent="0.3">
      <c r="A1272" s="1" t="s">
        <v>16199</v>
      </c>
      <c r="B1272" s="1" t="s">
        <v>13659</v>
      </c>
      <c r="C1272" s="1" t="s">
        <v>30479</v>
      </c>
      <c r="D1272" s="1" t="s">
        <v>1499</v>
      </c>
      <c r="E1272" s="1" t="s">
        <v>67</v>
      </c>
      <c r="F1272" s="1" t="s">
        <v>174</v>
      </c>
      <c r="G1272" s="1" t="s">
        <v>175</v>
      </c>
      <c r="H1272" s="1" t="s">
        <v>116</v>
      </c>
      <c r="I1272" s="1" t="s">
        <v>117</v>
      </c>
      <c r="J1272" s="1" t="s">
        <v>35</v>
      </c>
      <c r="K1272" s="1" t="s">
        <v>14</v>
      </c>
      <c r="L1272" s="1">
        <v>2</v>
      </c>
      <c r="M1272" s="1">
        <v>210</v>
      </c>
      <c r="N1272" s="1">
        <v>10</v>
      </c>
      <c r="O1272" s="1">
        <v>42</v>
      </c>
      <c r="P1272" s="1">
        <v>40</v>
      </c>
      <c r="Q1272" s="1">
        <v>418</v>
      </c>
      <c r="R1272" s="1" t="s">
        <v>36</v>
      </c>
      <c r="S1272" s="1" t="s">
        <v>16200</v>
      </c>
      <c r="T1272" s="1">
        <f>Table3[[#This Row],[Unit_Price]]*Table3[[#This Row],[Quantity]]</f>
        <v>420</v>
      </c>
      <c r="U1272" s="1">
        <f>(SUM(Table3[[#This Row],[Gross_Sales]],Table3[[#This Row],[Delivery_Fee]])-Table3[[#This Row],[Discount_Amount]])</f>
        <v>418</v>
      </c>
    </row>
    <row r="1273" spans="1:21" ht="19.2" customHeight="1" x14ac:dyDescent="0.3">
      <c r="A1273" s="1" t="s">
        <v>16201</v>
      </c>
      <c r="B1273" s="1" t="s">
        <v>13659</v>
      </c>
      <c r="C1273" s="1" t="s">
        <v>30479</v>
      </c>
      <c r="D1273" s="1" t="s">
        <v>97</v>
      </c>
      <c r="E1273" s="1" t="s">
        <v>67</v>
      </c>
      <c r="F1273" s="1" t="s">
        <v>129</v>
      </c>
      <c r="G1273" s="1" t="s">
        <v>130</v>
      </c>
      <c r="H1273" s="1" t="s">
        <v>33</v>
      </c>
      <c r="I1273" s="1" t="s">
        <v>34</v>
      </c>
      <c r="J1273" s="1" t="s">
        <v>35</v>
      </c>
      <c r="K1273" s="1" t="s">
        <v>25</v>
      </c>
      <c r="L1273" s="1">
        <v>2</v>
      </c>
      <c r="M1273" s="1">
        <v>240</v>
      </c>
      <c r="N1273" s="1">
        <v>5</v>
      </c>
      <c r="O1273" s="1">
        <v>24</v>
      </c>
      <c r="P1273" s="1">
        <v>35</v>
      </c>
      <c r="Q1273" s="1">
        <v>491</v>
      </c>
      <c r="R1273" s="1" t="s">
        <v>36</v>
      </c>
      <c r="S1273" s="1" t="s">
        <v>16202</v>
      </c>
      <c r="T1273" s="1">
        <f>Table3[[#This Row],[Unit_Price]]*Table3[[#This Row],[Quantity]]</f>
        <v>480</v>
      </c>
      <c r="U1273" s="1">
        <f>(SUM(Table3[[#This Row],[Gross_Sales]],Table3[[#This Row],[Delivery_Fee]])-Table3[[#This Row],[Discount_Amount]])</f>
        <v>491</v>
      </c>
    </row>
    <row r="1274" spans="1:21" ht="19.2" customHeight="1" x14ac:dyDescent="0.3">
      <c r="A1274" s="1" t="s">
        <v>16203</v>
      </c>
      <c r="B1274" s="1" t="s">
        <v>13659</v>
      </c>
      <c r="C1274" s="1" t="s">
        <v>30479</v>
      </c>
      <c r="D1274" s="1" t="s">
        <v>1181</v>
      </c>
      <c r="E1274" s="1" t="s">
        <v>67</v>
      </c>
      <c r="F1274" s="1" t="s">
        <v>68</v>
      </c>
      <c r="G1274" s="1" t="s">
        <v>69</v>
      </c>
      <c r="H1274" s="1" t="s">
        <v>40</v>
      </c>
      <c r="I1274" s="1" t="s">
        <v>41</v>
      </c>
      <c r="J1274" s="1" t="s">
        <v>13</v>
      </c>
      <c r="K1274" s="1" t="s">
        <v>25</v>
      </c>
      <c r="L1274" s="1">
        <v>4</v>
      </c>
      <c r="M1274" s="1">
        <v>170</v>
      </c>
      <c r="N1274" s="1">
        <v>20</v>
      </c>
      <c r="O1274" s="1">
        <v>136</v>
      </c>
      <c r="P1274" s="1">
        <v>20</v>
      </c>
      <c r="Q1274" s="1">
        <v>564</v>
      </c>
      <c r="R1274" s="1" t="s">
        <v>26</v>
      </c>
      <c r="S1274" s="1" t="s">
        <v>16204</v>
      </c>
      <c r="T1274" s="1">
        <f>Table3[[#This Row],[Unit_Price]]*Table3[[#This Row],[Quantity]]</f>
        <v>680</v>
      </c>
      <c r="U1274" s="1">
        <f>(SUM(Table3[[#This Row],[Gross_Sales]],Table3[[#This Row],[Delivery_Fee]])-Table3[[#This Row],[Discount_Amount]])</f>
        <v>564</v>
      </c>
    </row>
    <row r="1275" spans="1:21" ht="19.2" customHeight="1" x14ac:dyDescent="0.3">
      <c r="A1275" s="1" t="s">
        <v>16205</v>
      </c>
      <c r="B1275" s="1" t="s">
        <v>13659</v>
      </c>
      <c r="C1275" s="1" t="s">
        <v>30479</v>
      </c>
      <c r="D1275" s="1" t="s">
        <v>312</v>
      </c>
      <c r="E1275" s="1" t="s">
        <v>19</v>
      </c>
      <c r="F1275" s="1" t="s">
        <v>93</v>
      </c>
      <c r="G1275" s="1" t="s">
        <v>94</v>
      </c>
      <c r="H1275" s="1" t="s">
        <v>33</v>
      </c>
      <c r="I1275" s="1" t="s">
        <v>34</v>
      </c>
      <c r="J1275" s="1" t="s">
        <v>35</v>
      </c>
      <c r="K1275" s="1" t="s">
        <v>25</v>
      </c>
      <c r="L1275" s="1">
        <v>4</v>
      </c>
      <c r="M1275" s="1">
        <v>240</v>
      </c>
      <c r="N1275" s="1">
        <v>20</v>
      </c>
      <c r="O1275" s="1">
        <v>192</v>
      </c>
      <c r="P1275" s="1">
        <v>35</v>
      </c>
      <c r="Q1275" s="1">
        <v>803</v>
      </c>
      <c r="R1275" s="1" t="s">
        <v>42</v>
      </c>
      <c r="S1275" s="1" t="s">
        <v>16206</v>
      </c>
      <c r="T1275" s="1">
        <f>Table3[[#This Row],[Unit_Price]]*Table3[[#This Row],[Quantity]]</f>
        <v>960</v>
      </c>
      <c r="U1275" s="1">
        <f>(SUM(Table3[[#This Row],[Gross_Sales]],Table3[[#This Row],[Delivery_Fee]])-Table3[[#This Row],[Discount_Amount]])</f>
        <v>803</v>
      </c>
    </row>
    <row r="1276" spans="1:21" ht="19.2" customHeight="1" x14ac:dyDescent="0.3">
      <c r="A1276" s="1" t="s">
        <v>16207</v>
      </c>
      <c r="B1276" s="1" t="s">
        <v>13659</v>
      </c>
      <c r="C1276" s="1" t="s">
        <v>30479</v>
      </c>
      <c r="D1276" s="1" t="s">
        <v>4092</v>
      </c>
      <c r="E1276" s="1" t="s">
        <v>30</v>
      </c>
      <c r="F1276" s="1" t="s">
        <v>136</v>
      </c>
      <c r="G1276" s="1" t="s">
        <v>137</v>
      </c>
      <c r="H1276" s="1" t="s">
        <v>77</v>
      </c>
      <c r="I1276" s="1" t="s">
        <v>78</v>
      </c>
      <c r="J1276" s="1" t="s">
        <v>24</v>
      </c>
      <c r="K1276" s="1" t="s">
        <v>14</v>
      </c>
      <c r="L1276" s="1">
        <v>4</v>
      </c>
      <c r="M1276" s="1">
        <v>150</v>
      </c>
      <c r="N1276" s="1">
        <v>10</v>
      </c>
      <c r="O1276" s="1">
        <v>60</v>
      </c>
      <c r="P1276" s="1">
        <v>25</v>
      </c>
      <c r="Q1276" s="1">
        <v>565</v>
      </c>
      <c r="R1276" s="1" t="s">
        <v>36</v>
      </c>
      <c r="S1276" s="1" t="s">
        <v>16208</v>
      </c>
      <c r="T1276" s="1">
        <f>Table3[[#This Row],[Unit_Price]]*Table3[[#This Row],[Quantity]]</f>
        <v>600</v>
      </c>
      <c r="U1276" s="1">
        <f>(SUM(Table3[[#This Row],[Gross_Sales]],Table3[[#This Row],[Delivery_Fee]])-Table3[[#This Row],[Discount_Amount]])</f>
        <v>565</v>
      </c>
    </row>
    <row r="1277" spans="1:21" ht="19.2" customHeight="1" x14ac:dyDescent="0.3">
      <c r="A1277" s="1" t="s">
        <v>16209</v>
      </c>
      <c r="B1277" s="1" t="s">
        <v>13659</v>
      </c>
      <c r="C1277" s="1" t="s">
        <v>30479</v>
      </c>
      <c r="D1277" s="1" t="s">
        <v>364</v>
      </c>
      <c r="E1277" s="1" t="s">
        <v>8</v>
      </c>
      <c r="F1277" s="1" t="s">
        <v>82</v>
      </c>
      <c r="G1277" s="1" t="s">
        <v>83</v>
      </c>
      <c r="H1277" s="1" t="s">
        <v>33</v>
      </c>
      <c r="I1277" s="1" t="s">
        <v>34</v>
      </c>
      <c r="J1277" s="1" t="s">
        <v>35</v>
      </c>
      <c r="K1277" s="1" t="s">
        <v>25</v>
      </c>
      <c r="L1277" s="1">
        <v>3</v>
      </c>
      <c r="M1277" s="1">
        <v>240</v>
      </c>
      <c r="N1277" s="1">
        <v>20</v>
      </c>
      <c r="O1277" s="1">
        <v>144</v>
      </c>
      <c r="P1277" s="1">
        <v>25</v>
      </c>
      <c r="Q1277" s="1">
        <v>601</v>
      </c>
      <c r="R1277" s="1" t="s">
        <v>36</v>
      </c>
      <c r="S1277" s="1" t="s">
        <v>16210</v>
      </c>
      <c r="T1277" s="1">
        <f>Table3[[#This Row],[Unit_Price]]*Table3[[#This Row],[Quantity]]</f>
        <v>720</v>
      </c>
      <c r="U1277" s="1">
        <f>(SUM(Table3[[#This Row],[Gross_Sales]],Table3[[#This Row],[Delivery_Fee]])-Table3[[#This Row],[Discount_Amount]])</f>
        <v>601</v>
      </c>
    </row>
    <row r="1278" spans="1:21" ht="19.2" customHeight="1" x14ac:dyDescent="0.3">
      <c r="A1278" s="1" t="s">
        <v>16211</v>
      </c>
      <c r="B1278" s="1" t="s">
        <v>13659</v>
      </c>
      <c r="C1278" s="1" t="s">
        <v>30479</v>
      </c>
      <c r="D1278" s="1" t="s">
        <v>349</v>
      </c>
      <c r="E1278" s="1" t="s">
        <v>30</v>
      </c>
      <c r="F1278" s="1" t="s">
        <v>339</v>
      </c>
      <c r="G1278" s="1" t="s">
        <v>340</v>
      </c>
      <c r="H1278" s="1" t="s">
        <v>40</v>
      </c>
      <c r="I1278" s="1" t="s">
        <v>41</v>
      </c>
      <c r="J1278" s="1" t="s">
        <v>13</v>
      </c>
      <c r="K1278" s="1" t="s">
        <v>25</v>
      </c>
      <c r="L1278" s="1">
        <v>1</v>
      </c>
      <c r="M1278" s="1">
        <v>170</v>
      </c>
      <c r="N1278" s="1">
        <v>20</v>
      </c>
      <c r="O1278" s="1">
        <v>34</v>
      </c>
      <c r="P1278" s="1">
        <v>35</v>
      </c>
      <c r="Q1278" s="1">
        <v>171</v>
      </c>
      <c r="R1278" s="1" t="s">
        <v>26</v>
      </c>
      <c r="S1278" s="1" t="s">
        <v>16212</v>
      </c>
      <c r="T1278" s="1">
        <f>Table3[[#This Row],[Unit_Price]]*Table3[[#This Row],[Quantity]]</f>
        <v>170</v>
      </c>
      <c r="U1278" s="1">
        <f>(SUM(Table3[[#This Row],[Gross_Sales]],Table3[[#This Row],[Delivery_Fee]])-Table3[[#This Row],[Discount_Amount]])</f>
        <v>171</v>
      </c>
    </row>
    <row r="1279" spans="1:21" ht="19.2" customHeight="1" x14ac:dyDescent="0.3">
      <c r="A1279" s="1" t="s">
        <v>16213</v>
      </c>
      <c r="B1279" s="1" t="s">
        <v>13659</v>
      </c>
      <c r="C1279" s="1" t="s">
        <v>30479</v>
      </c>
      <c r="D1279" s="1" t="s">
        <v>178</v>
      </c>
      <c r="E1279" s="1" t="s">
        <v>19</v>
      </c>
      <c r="F1279" s="1" t="s">
        <v>124</v>
      </c>
      <c r="G1279" s="1" t="s">
        <v>125</v>
      </c>
      <c r="H1279" s="1" t="s">
        <v>111</v>
      </c>
      <c r="I1279" s="1" t="s">
        <v>112</v>
      </c>
      <c r="J1279" s="1" t="s">
        <v>13</v>
      </c>
      <c r="K1279" s="1" t="s">
        <v>25</v>
      </c>
      <c r="L1279" s="1">
        <v>3</v>
      </c>
      <c r="M1279" s="1">
        <v>280</v>
      </c>
      <c r="N1279" s="1">
        <v>20</v>
      </c>
      <c r="O1279" s="1">
        <v>168</v>
      </c>
      <c r="P1279" s="1">
        <v>20</v>
      </c>
      <c r="Q1279" s="1">
        <v>692</v>
      </c>
      <c r="R1279" s="1" t="s">
        <v>63</v>
      </c>
      <c r="S1279" s="1" t="s">
        <v>16214</v>
      </c>
      <c r="T1279" s="1">
        <f>Table3[[#This Row],[Unit_Price]]*Table3[[#This Row],[Quantity]]</f>
        <v>840</v>
      </c>
      <c r="U1279" s="1">
        <f>(SUM(Table3[[#This Row],[Gross_Sales]],Table3[[#This Row],[Delivery_Fee]])-Table3[[#This Row],[Discount_Amount]])</f>
        <v>692</v>
      </c>
    </row>
    <row r="1280" spans="1:21" ht="19.2" customHeight="1" x14ac:dyDescent="0.3">
      <c r="A1280" s="1" t="s">
        <v>16215</v>
      </c>
      <c r="B1280" s="1" t="s">
        <v>13659</v>
      </c>
      <c r="C1280" s="1" t="s">
        <v>30479</v>
      </c>
      <c r="D1280" s="1" t="s">
        <v>953</v>
      </c>
      <c r="E1280" s="1" t="s">
        <v>67</v>
      </c>
      <c r="F1280" s="1" t="s">
        <v>174</v>
      </c>
      <c r="G1280" s="1" t="s">
        <v>175</v>
      </c>
      <c r="H1280" s="1" t="s">
        <v>22</v>
      </c>
      <c r="I1280" s="1" t="s">
        <v>23</v>
      </c>
      <c r="J1280" s="1" t="s">
        <v>24</v>
      </c>
      <c r="K1280" s="1" t="s">
        <v>25</v>
      </c>
      <c r="L1280" s="1">
        <v>2</v>
      </c>
      <c r="M1280" s="1">
        <v>180</v>
      </c>
      <c r="N1280" s="1">
        <v>10</v>
      </c>
      <c r="O1280" s="1">
        <v>36</v>
      </c>
      <c r="P1280" s="1">
        <v>40</v>
      </c>
      <c r="Q1280" s="1">
        <v>364</v>
      </c>
      <c r="R1280" s="1" t="s">
        <v>15</v>
      </c>
      <c r="S1280" s="1" t="s">
        <v>16216</v>
      </c>
      <c r="T1280" s="1">
        <f>Table3[[#This Row],[Unit_Price]]*Table3[[#This Row],[Quantity]]</f>
        <v>360</v>
      </c>
      <c r="U1280" s="1">
        <f>(SUM(Table3[[#This Row],[Gross_Sales]],Table3[[#This Row],[Delivery_Fee]])-Table3[[#This Row],[Discount_Amount]])</f>
        <v>364</v>
      </c>
    </row>
    <row r="1281" spans="1:21" ht="19.2" customHeight="1" x14ac:dyDescent="0.3">
      <c r="A1281" s="1" t="s">
        <v>16217</v>
      </c>
      <c r="B1281" s="1" t="s">
        <v>13659</v>
      </c>
      <c r="C1281" s="1" t="s">
        <v>30479</v>
      </c>
      <c r="D1281" s="1" t="s">
        <v>631</v>
      </c>
      <c r="E1281" s="1" t="s">
        <v>67</v>
      </c>
      <c r="F1281" s="1" t="s">
        <v>109</v>
      </c>
      <c r="G1281" s="1" t="s">
        <v>110</v>
      </c>
      <c r="H1281" s="1" t="s">
        <v>288</v>
      </c>
      <c r="I1281" s="1" t="s">
        <v>289</v>
      </c>
      <c r="J1281" s="1" t="s">
        <v>86</v>
      </c>
      <c r="K1281" s="1" t="s">
        <v>14</v>
      </c>
      <c r="L1281" s="1">
        <v>2</v>
      </c>
      <c r="M1281" s="1">
        <v>80</v>
      </c>
      <c r="N1281" s="1">
        <v>15</v>
      </c>
      <c r="O1281" s="1">
        <v>24</v>
      </c>
      <c r="P1281" s="1">
        <v>35</v>
      </c>
      <c r="Q1281" s="1">
        <v>171</v>
      </c>
      <c r="R1281" s="1" t="s">
        <v>15</v>
      </c>
      <c r="S1281" s="1" t="s">
        <v>16218</v>
      </c>
      <c r="T1281" s="1">
        <f>Table3[[#This Row],[Unit_Price]]*Table3[[#This Row],[Quantity]]</f>
        <v>160</v>
      </c>
      <c r="U1281" s="1">
        <f>(SUM(Table3[[#This Row],[Gross_Sales]],Table3[[#This Row],[Delivery_Fee]])-Table3[[#This Row],[Discount_Amount]])</f>
        <v>171</v>
      </c>
    </row>
    <row r="1282" spans="1:21" ht="19.2" customHeight="1" x14ac:dyDescent="0.3">
      <c r="A1282" s="1" t="s">
        <v>16219</v>
      </c>
      <c r="B1282" s="1" t="s">
        <v>13659</v>
      </c>
      <c r="C1282" s="1" t="s">
        <v>30479</v>
      </c>
      <c r="D1282" s="1" t="s">
        <v>1649</v>
      </c>
      <c r="E1282" s="1" t="s">
        <v>19</v>
      </c>
      <c r="F1282" s="1" t="s">
        <v>20</v>
      </c>
      <c r="G1282" s="1" t="s">
        <v>21</v>
      </c>
      <c r="H1282" s="1" t="s">
        <v>288</v>
      </c>
      <c r="I1282" s="1" t="s">
        <v>289</v>
      </c>
      <c r="J1282" s="1" t="s">
        <v>86</v>
      </c>
      <c r="K1282" s="1" t="s">
        <v>14</v>
      </c>
      <c r="L1282" s="1">
        <v>2</v>
      </c>
      <c r="M1282" s="1">
        <v>80</v>
      </c>
      <c r="N1282" s="1">
        <v>5</v>
      </c>
      <c r="O1282" s="1">
        <v>8</v>
      </c>
      <c r="P1282" s="1">
        <v>40</v>
      </c>
      <c r="Q1282" s="1">
        <v>192</v>
      </c>
      <c r="R1282" s="1" t="s">
        <v>63</v>
      </c>
      <c r="S1282" s="1" t="s">
        <v>16220</v>
      </c>
      <c r="T1282" s="1">
        <f>Table3[[#This Row],[Unit_Price]]*Table3[[#This Row],[Quantity]]</f>
        <v>160</v>
      </c>
      <c r="U1282" s="1">
        <f>(SUM(Table3[[#This Row],[Gross_Sales]],Table3[[#This Row],[Delivery_Fee]])-Table3[[#This Row],[Discount_Amount]])</f>
        <v>192</v>
      </c>
    </row>
    <row r="1283" spans="1:21" ht="19.2" customHeight="1" x14ac:dyDescent="0.3">
      <c r="A1283" s="1" t="s">
        <v>16221</v>
      </c>
      <c r="B1283" s="1" t="s">
        <v>13659</v>
      </c>
      <c r="C1283" s="1" t="s">
        <v>30479</v>
      </c>
      <c r="D1283" s="1" t="s">
        <v>120</v>
      </c>
      <c r="E1283" s="1" t="s">
        <v>30</v>
      </c>
      <c r="F1283" s="1" t="s">
        <v>109</v>
      </c>
      <c r="G1283" s="1" t="s">
        <v>110</v>
      </c>
      <c r="H1283" s="1" t="s">
        <v>48</v>
      </c>
      <c r="I1283" s="1" t="s">
        <v>49</v>
      </c>
      <c r="J1283" s="1" t="s">
        <v>13</v>
      </c>
      <c r="K1283" s="1" t="s">
        <v>14</v>
      </c>
      <c r="L1283" s="1">
        <v>4</v>
      </c>
      <c r="M1283" s="1">
        <v>220</v>
      </c>
      <c r="N1283" s="1">
        <v>0</v>
      </c>
      <c r="O1283" s="1">
        <v>0</v>
      </c>
      <c r="P1283" s="1">
        <v>35</v>
      </c>
      <c r="Q1283" s="1">
        <v>915</v>
      </c>
      <c r="R1283" s="1" t="s">
        <v>36</v>
      </c>
      <c r="S1283" s="1" t="s">
        <v>16222</v>
      </c>
      <c r="T1283" s="1">
        <f>Table3[[#This Row],[Unit_Price]]*Table3[[#This Row],[Quantity]]</f>
        <v>880</v>
      </c>
      <c r="U1283" s="1">
        <f>(SUM(Table3[[#This Row],[Gross_Sales]],Table3[[#This Row],[Delivery_Fee]])-Table3[[#This Row],[Discount_Amount]])</f>
        <v>915</v>
      </c>
    </row>
    <row r="1284" spans="1:21" ht="19.2" customHeight="1" x14ac:dyDescent="0.3">
      <c r="A1284" s="1" t="s">
        <v>16223</v>
      </c>
      <c r="B1284" s="1" t="s">
        <v>13659</v>
      </c>
      <c r="C1284" s="1" t="s">
        <v>30479</v>
      </c>
      <c r="D1284" s="1" t="s">
        <v>364</v>
      </c>
      <c r="E1284" s="1" t="s">
        <v>19</v>
      </c>
      <c r="F1284" s="1" t="s">
        <v>93</v>
      </c>
      <c r="G1284" s="1" t="s">
        <v>94</v>
      </c>
      <c r="H1284" s="1" t="s">
        <v>143</v>
      </c>
      <c r="I1284" s="1" t="s">
        <v>144</v>
      </c>
      <c r="J1284" s="1" t="s">
        <v>24</v>
      </c>
      <c r="K1284" s="1" t="s">
        <v>14</v>
      </c>
      <c r="L1284" s="1">
        <v>3</v>
      </c>
      <c r="M1284" s="1">
        <v>160</v>
      </c>
      <c r="N1284" s="1">
        <v>0</v>
      </c>
      <c r="O1284" s="1">
        <v>0</v>
      </c>
      <c r="P1284" s="1">
        <v>25</v>
      </c>
      <c r="Q1284" s="1">
        <v>505</v>
      </c>
      <c r="R1284" s="1" t="s">
        <v>26</v>
      </c>
      <c r="S1284" s="1" t="s">
        <v>16224</v>
      </c>
      <c r="T1284" s="1">
        <f>Table3[[#This Row],[Unit_Price]]*Table3[[#This Row],[Quantity]]</f>
        <v>480</v>
      </c>
      <c r="U1284" s="1">
        <f>(SUM(Table3[[#This Row],[Gross_Sales]],Table3[[#This Row],[Delivery_Fee]])-Table3[[#This Row],[Discount_Amount]])</f>
        <v>505</v>
      </c>
    </row>
    <row r="1285" spans="1:21" ht="19.2" customHeight="1" x14ac:dyDescent="0.3">
      <c r="A1285" s="1" t="s">
        <v>16225</v>
      </c>
      <c r="B1285" s="1" t="s">
        <v>13659</v>
      </c>
      <c r="C1285" s="1" t="s">
        <v>30479</v>
      </c>
      <c r="D1285" s="1" t="s">
        <v>1934</v>
      </c>
      <c r="E1285" s="1" t="s">
        <v>19</v>
      </c>
      <c r="F1285" s="1" t="s">
        <v>124</v>
      </c>
      <c r="G1285" s="1" t="s">
        <v>125</v>
      </c>
      <c r="H1285" s="1" t="s">
        <v>55</v>
      </c>
      <c r="I1285" s="1" t="s">
        <v>56</v>
      </c>
      <c r="J1285" s="1" t="s">
        <v>57</v>
      </c>
      <c r="K1285" s="1" t="s">
        <v>14</v>
      </c>
      <c r="L1285" s="1">
        <v>4</v>
      </c>
      <c r="M1285" s="1">
        <v>180</v>
      </c>
      <c r="N1285" s="1">
        <v>10</v>
      </c>
      <c r="O1285" s="1">
        <v>72</v>
      </c>
      <c r="P1285" s="1">
        <v>30</v>
      </c>
      <c r="Q1285" s="1">
        <v>678</v>
      </c>
      <c r="R1285" s="1" t="s">
        <v>42</v>
      </c>
      <c r="S1285" s="1" t="s">
        <v>16226</v>
      </c>
      <c r="T1285" s="1">
        <f>Table3[[#This Row],[Unit_Price]]*Table3[[#This Row],[Quantity]]</f>
        <v>720</v>
      </c>
      <c r="U1285" s="1">
        <f>(SUM(Table3[[#This Row],[Gross_Sales]],Table3[[#This Row],[Delivery_Fee]])-Table3[[#This Row],[Discount_Amount]])</f>
        <v>678</v>
      </c>
    </row>
    <row r="1286" spans="1:21" ht="19.2" customHeight="1" x14ac:dyDescent="0.3">
      <c r="A1286" s="1" t="s">
        <v>16227</v>
      </c>
      <c r="B1286" s="1" t="s">
        <v>13659</v>
      </c>
      <c r="C1286" s="1" t="s">
        <v>30479</v>
      </c>
      <c r="D1286" s="1" t="s">
        <v>477</v>
      </c>
      <c r="E1286" s="1" t="s">
        <v>19</v>
      </c>
      <c r="F1286" s="1" t="s">
        <v>93</v>
      </c>
      <c r="G1286" s="1" t="s">
        <v>94</v>
      </c>
      <c r="H1286" s="1" t="s">
        <v>48</v>
      </c>
      <c r="I1286" s="1" t="s">
        <v>49</v>
      </c>
      <c r="J1286" s="1" t="s">
        <v>13</v>
      </c>
      <c r="K1286" s="1" t="s">
        <v>14</v>
      </c>
      <c r="L1286" s="1">
        <v>1</v>
      </c>
      <c r="M1286" s="1">
        <v>220</v>
      </c>
      <c r="N1286" s="1">
        <v>20</v>
      </c>
      <c r="O1286" s="1">
        <v>44</v>
      </c>
      <c r="P1286" s="1">
        <v>30</v>
      </c>
      <c r="Q1286" s="1">
        <v>206</v>
      </c>
      <c r="R1286" s="1" t="s">
        <v>63</v>
      </c>
      <c r="S1286" s="1" t="s">
        <v>16228</v>
      </c>
      <c r="T1286" s="1">
        <f>Table3[[#This Row],[Unit_Price]]*Table3[[#This Row],[Quantity]]</f>
        <v>220</v>
      </c>
      <c r="U1286" s="1">
        <f>(SUM(Table3[[#This Row],[Gross_Sales]],Table3[[#This Row],[Delivery_Fee]])-Table3[[#This Row],[Discount_Amount]])</f>
        <v>206</v>
      </c>
    </row>
    <row r="1287" spans="1:21" ht="19.2" customHeight="1" x14ac:dyDescent="0.3">
      <c r="A1287" s="1" t="s">
        <v>16229</v>
      </c>
      <c r="B1287" s="1" t="s">
        <v>13659</v>
      </c>
      <c r="C1287" s="1" t="s">
        <v>30479</v>
      </c>
      <c r="D1287" s="1" t="s">
        <v>1758</v>
      </c>
      <c r="E1287" s="1" t="s">
        <v>19</v>
      </c>
      <c r="F1287" s="1" t="s">
        <v>187</v>
      </c>
      <c r="G1287" s="1" t="s">
        <v>188</v>
      </c>
      <c r="H1287" s="1" t="s">
        <v>77</v>
      </c>
      <c r="I1287" s="1" t="s">
        <v>78</v>
      </c>
      <c r="J1287" s="1" t="s">
        <v>24</v>
      </c>
      <c r="K1287" s="1" t="s">
        <v>14</v>
      </c>
      <c r="L1287" s="1">
        <v>1</v>
      </c>
      <c r="M1287" s="1">
        <v>150</v>
      </c>
      <c r="N1287" s="1">
        <v>0</v>
      </c>
      <c r="O1287" s="1">
        <v>0</v>
      </c>
      <c r="P1287" s="1">
        <v>20</v>
      </c>
      <c r="Q1287" s="1">
        <v>170</v>
      </c>
      <c r="R1287" s="1" t="s">
        <v>15</v>
      </c>
      <c r="S1287" s="1" t="s">
        <v>16230</v>
      </c>
      <c r="T1287" s="1">
        <f>Table3[[#This Row],[Unit_Price]]*Table3[[#This Row],[Quantity]]</f>
        <v>150</v>
      </c>
      <c r="U1287" s="1">
        <f>(SUM(Table3[[#This Row],[Gross_Sales]],Table3[[#This Row],[Delivery_Fee]])-Table3[[#This Row],[Discount_Amount]])</f>
        <v>170</v>
      </c>
    </row>
    <row r="1288" spans="1:21" ht="19.2" customHeight="1" x14ac:dyDescent="0.3">
      <c r="A1288" s="1" t="s">
        <v>16231</v>
      </c>
      <c r="B1288" s="1" t="s">
        <v>13659</v>
      </c>
      <c r="C1288" s="1" t="s">
        <v>30479</v>
      </c>
      <c r="D1288" s="1" t="s">
        <v>1283</v>
      </c>
      <c r="E1288" s="1" t="s">
        <v>19</v>
      </c>
      <c r="F1288" s="1" t="s">
        <v>124</v>
      </c>
      <c r="G1288" s="1" t="s">
        <v>125</v>
      </c>
      <c r="H1288" s="1" t="s">
        <v>22</v>
      </c>
      <c r="I1288" s="1" t="s">
        <v>23</v>
      </c>
      <c r="J1288" s="1" t="s">
        <v>24</v>
      </c>
      <c r="K1288" s="1" t="s">
        <v>25</v>
      </c>
      <c r="L1288" s="1">
        <v>2</v>
      </c>
      <c r="M1288" s="1">
        <v>180</v>
      </c>
      <c r="N1288" s="1">
        <v>0</v>
      </c>
      <c r="O1288" s="1">
        <v>0</v>
      </c>
      <c r="P1288" s="1">
        <v>30</v>
      </c>
      <c r="Q1288" s="1">
        <v>390</v>
      </c>
      <c r="R1288" s="1" t="s">
        <v>63</v>
      </c>
      <c r="S1288" s="1" t="s">
        <v>16232</v>
      </c>
      <c r="T1288" s="1">
        <f>Table3[[#This Row],[Unit_Price]]*Table3[[#This Row],[Quantity]]</f>
        <v>360</v>
      </c>
      <c r="U1288" s="1">
        <f>(SUM(Table3[[#This Row],[Gross_Sales]],Table3[[#This Row],[Delivery_Fee]])-Table3[[#This Row],[Discount_Amount]])</f>
        <v>390</v>
      </c>
    </row>
    <row r="1289" spans="1:21" ht="19.2" customHeight="1" x14ac:dyDescent="0.3">
      <c r="A1289" s="1" t="s">
        <v>16233</v>
      </c>
      <c r="B1289" s="1" t="s">
        <v>13659</v>
      </c>
      <c r="C1289" s="1" t="s">
        <v>30479</v>
      </c>
      <c r="D1289" s="1" t="s">
        <v>274</v>
      </c>
      <c r="E1289" s="1" t="s">
        <v>8</v>
      </c>
      <c r="F1289" s="1" t="s">
        <v>187</v>
      </c>
      <c r="G1289" s="1" t="s">
        <v>188</v>
      </c>
      <c r="H1289" s="1" t="s">
        <v>70</v>
      </c>
      <c r="I1289" s="1" t="s">
        <v>71</v>
      </c>
      <c r="J1289" s="1" t="s">
        <v>13</v>
      </c>
      <c r="K1289" s="1" t="s">
        <v>14</v>
      </c>
      <c r="L1289" s="1">
        <v>1</v>
      </c>
      <c r="M1289" s="1">
        <v>130</v>
      </c>
      <c r="N1289" s="1">
        <v>0</v>
      </c>
      <c r="O1289" s="1">
        <v>0</v>
      </c>
      <c r="P1289" s="1">
        <v>20</v>
      </c>
      <c r="Q1289" s="1">
        <v>150</v>
      </c>
      <c r="R1289" s="1" t="s">
        <v>63</v>
      </c>
      <c r="S1289" s="1" t="s">
        <v>16234</v>
      </c>
      <c r="T1289" s="1">
        <f>Table3[[#This Row],[Unit_Price]]*Table3[[#This Row],[Quantity]]</f>
        <v>130</v>
      </c>
      <c r="U1289" s="1">
        <f>(SUM(Table3[[#This Row],[Gross_Sales]],Table3[[#This Row],[Delivery_Fee]])-Table3[[#This Row],[Discount_Amount]])</f>
        <v>150</v>
      </c>
    </row>
    <row r="1290" spans="1:21" ht="19.2" customHeight="1" x14ac:dyDescent="0.3">
      <c r="A1290" s="1" t="s">
        <v>16235</v>
      </c>
      <c r="B1290" s="1" t="s">
        <v>13659</v>
      </c>
      <c r="C1290" s="1" t="s">
        <v>30479</v>
      </c>
      <c r="D1290" s="1" t="s">
        <v>783</v>
      </c>
      <c r="E1290" s="1" t="s">
        <v>19</v>
      </c>
      <c r="F1290" s="1" t="s">
        <v>98</v>
      </c>
      <c r="G1290" s="1" t="s">
        <v>99</v>
      </c>
      <c r="H1290" s="1" t="s">
        <v>33</v>
      </c>
      <c r="I1290" s="1" t="s">
        <v>34</v>
      </c>
      <c r="J1290" s="1" t="s">
        <v>35</v>
      </c>
      <c r="K1290" s="1" t="s">
        <v>25</v>
      </c>
      <c r="L1290" s="1">
        <v>1</v>
      </c>
      <c r="M1290" s="1">
        <v>240</v>
      </c>
      <c r="N1290" s="1">
        <v>20</v>
      </c>
      <c r="O1290" s="1">
        <v>48</v>
      </c>
      <c r="P1290" s="1">
        <v>25</v>
      </c>
      <c r="Q1290" s="1">
        <v>217</v>
      </c>
      <c r="R1290" s="1" t="s">
        <v>26</v>
      </c>
      <c r="S1290" s="1" t="s">
        <v>16236</v>
      </c>
      <c r="T1290" s="1">
        <f>Table3[[#This Row],[Unit_Price]]*Table3[[#This Row],[Quantity]]</f>
        <v>240</v>
      </c>
      <c r="U1290" s="1">
        <f>(SUM(Table3[[#This Row],[Gross_Sales]],Table3[[#This Row],[Delivery_Fee]])-Table3[[#This Row],[Discount_Amount]])</f>
        <v>217</v>
      </c>
    </row>
    <row r="1291" spans="1:21" ht="19.2" customHeight="1" x14ac:dyDescent="0.3">
      <c r="A1291" s="1" t="s">
        <v>16237</v>
      </c>
      <c r="B1291" s="1" t="s">
        <v>13659</v>
      </c>
      <c r="C1291" s="1" t="s">
        <v>30479</v>
      </c>
      <c r="D1291" s="1" t="s">
        <v>395</v>
      </c>
      <c r="E1291" s="1" t="s">
        <v>19</v>
      </c>
      <c r="F1291" s="1" t="s">
        <v>141</v>
      </c>
      <c r="G1291" s="1" t="s">
        <v>142</v>
      </c>
      <c r="H1291" s="1" t="s">
        <v>116</v>
      </c>
      <c r="I1291" s="1" t="s">
        <v>117</v>
      </c>
      <c r="J1291" s="1" t="s">
        <v>35</v>
      </c>
      <c r="K1291" s="1" t="s">
        <v>14</v>
      </c>
      <c r="L1291" s="1">
        <v>2</v>
      </c>
      <c r="M1291" s="1">
        <v>210</v>
      </c>
      <c r="N1291" s="1">
        <v>15</v>
      </c>
      <c r="O1291" s="1">
        <v>63</v>
      </c>
      <c r="P1291" s="1">
        <v>35</v>
      </c>
      <c r="Q1291" s="1">
        <v>392</v>
      </c>
      <c r="R1291" s="1" t="s">
        <v>42</v>
      </c>
      <c r="S1291" s="1" t="s">
        <v>16238</v>
      </c>
      <c r="T1291" s="1">
        <f>Table3[[#This Row],[Unit_Price]]*Table3[[#This Row],[Quantity]]</f>
        <v>420</v>
      </c>
      <c r="U1291" s="1">
        <f>(SUM(Table3[[#This Row],[Gross_Sales]],Table3[[#This Row],[Delivery_Fee]])-Table3[[#This Row],[Discount_Amount]])</f>
        <v>392</v>
      </c>
    </row>
    <row r="1292" spans="1:21" ht="19.2" customHeight="1" x14ac:dyDescent="0.3">
      <c r="A1292" s="1" t="s">
        <v>16239</v>
      </c>
      <c r="B1292" s="1" t="s">
        <v>13659</v>
      </c>
      <c r="C1292" s="1" t="s">
        <v>30479</v>
      </c>
      <c r="D1292" s="1" t="s">
        <v>367</v>
      </c>
      <c r="E1292" s="1" t="s">
        <v>19</v>
      </c>
      <c r="F1292" s="1" t="s">
        <v>53</v>
      </c>
      <c r="G1292" s="1" t="s">
        <v>54</v>
      </c>
      <c r="H1292" s="1" t="s">
        <v>40</v>
      </c>
      <c r="I1292" s="1" t="s">
        <v>41</v>
      </c>
      <c r="J1292" s="1" t="s">
        <v>13</v>
      </c>
      <c r="K1292" s="1" t="s">
        <v>25</v>
      </c>
      <c r="L1292" s="1">
        <v>3</v>
      </c>
      <c r="M1292" s="1">
        <v>170</v>
      </c>
      <c r="N1292" s="1">
        <v>15</v>
      </c>
      <c r="O1292" s="1">
        <v>76.5</v>
      </c>
      <c r="P1292" s="1">
        <v>40</v>
      </c>
      <c r="Q1292" s="1">
        <v>473.5</v>
      </c>
      <c r="R1292" s="1" t="s">
        <v>36</v>
      </c>
      <c r="S1292" s="1" t="s">
        <v>16240</v>
      </c>
      <c r="T1292" s="1">
        <f>Table3[[#This Row],[Unit_Price]]*Table3[[#This Row],[Quantity]]</f>
        <v>510</v>
      </c>
      <c r="U1292" s="1">
        <f>(SUM(Table3[[#This Row],[Gross_Sales]],Table3[[#This Row],[Delivery_Fee]])-Table3[[#This Row],[Discount_Amount]])</f>
        <v>473.5</v>
      </c>
    </row>
    <row r="1293" spans="1:21" ht="19.2" customHeight="1" x14ac:dyDescent="0.3">
      <c r="A1293" s="1" t="s">
        <v>16241</v>
      </c>
      <c r="B1293" s="1" t="s">
        <v>13659</v>
      </c>
      <c r="C1293" s="1" t="s">
        <v>30479</v>
      </c>
      <c r="D1293" s="1" t="s">
        <v>206</v>
      </c>
      <c r="E1293" s="1" t="s">
        <v>30</v>
      </c>
      <c r="F1293" s="1" t="s">
        <v>31</v>
      </c>
      <c r="G1293" s="1" t="s">
        <v>32</v>
      </c>
      <c r="H1293" s="1" t="s">
        <v>143</v>
      </c>
      <c r="I1293" s="1" t="s">
        <v>144</v>
      </c>
      <c r="J1293" s="1" t="s">
        <v>24</v>
      </c>
      <c r="K1293" s="1" t="s">
        <v>14</v>
      </c>
      <c r="L1293" s="1">
        <v>4</v>
      </c>
      <c r="M1293" s="1">
        <v>160</v>
      </c>
      <c r="N1293" s="1">
        <v>10</v>
      </c>
      <c r="O1293" s="1">
        <v>64</v>
      </c>
      <c r="P1293" s="1">
        <v>40</v>
      </c>
      <c r="Q1293" s="1">
        <v>616</v>
      </c>
      <c r="R1293" s="1" t="s">
        <v>42</v>
      </c>
      <c r="S1293" s="1" t="s">
        <v>16242</v>
      </c>
      <c r="T1293" s="1">
        <f>Table3[[#This Row],[Unit_Price]]*Table3[[#This Row],[Quantity]]</f>
        <v>640</v>
      </c>
      <c r="U1293" s="1">
        <f>(SUM(Table3[[#This Row],[Gross_Sales]],Table3[[#This Row],[Delivery_Fee]])-Table3[[#This Row],[Discount_Amount]])</f>
        <v>616</v>
      </c>
    </row>
    <row r="1294" spans="1:21" ht="19.2" customHeight="1" x14ac:dyDescent="0.3">
      <c r="A1294" s="1" t="s">
        <v>16243</v>
      </c>
      <c r="B1294" s="1" t="s">
        <v>13659</v>
      </c>
      <c r="C1294" s="1" t="s">
        <v>30479</v>
      </c>
      <c r="D1294" s="1" t="s">
        <v>155</v>
      </c>
      <c r="E1294" s="1" t="s">
        <v>19</v>
      </c>
      <c r="F1294" s="1" t="s">
        <v>75</v>
      </c>
      <c r="G1294" s="1" t="s">
        <v>76</v>
      </c>
      <c r="H1294" s="1" t="s">
        <v>70</v>
      </c>
      <c r="I1294" s="1" t="s">
        <v>71</v>
      </c>
      <c r="J1294" s="1" t="s">
        <v>13</v>
      </c>
      <c r="K1294" s="1" t="s">
        <v>14</v>
      </c>
      <c r="L1294" s="1">
        <v>1</v>
      </c>
      <c r="M1294" s="1">
        <v>130</v>
      </c>
      <c r="N1294" s="1">
        <v>10</v>
      </c>
      <c r="O1294" s="1">
        <v>13</v>
      </c>
      <c r="P1294" s="1">
        <v>40</v>
      </c>
      <c r="Q1294" s="1">
        <v>157</v>
      </c>
      <c r="R1294" s="1" t="s">
        <v>36</v>
      </c>
      <c r="S1294" s="1" t="s">
        <v>16244</v>
      </c>
      <c r="T1294" s="1">
        <f>Table3[[#This Row],[Unit_Price]]*Table3[[#This Row],[Quantity]]</f>
        <v>130</v>
      </c>
      <c r="U1294" s="1">
        <f>(SUM(Table3[[#This Row],[Gross_Sales]],Table3[[#This Row],[Delivery_Fee]])-Table3[[#This Row],[Discount_Amount]])</f>
        <v>157</v>
      </c>
    </row>
    <row r="1295" spans="1:21" ht="19.2" customHeight="1" x14ac:dyDescent="0.3">
      <c r="A1295" s="1" t="s">
        <v>16245</v>
      </c>
      <c r="B1295" s="1" t="s">
        <v>13659</v>
      </c>
      <c r="C1295" s="1" t="s">
        <v>30479</v>
      </c>
      <c r="D1295" s="1" t="s">
        <v>1576</v>
      </c>
      <c r="E1295" s="1" t="s">
        <v>8</v>
      </c>
      <c r="F1295" s="1" t="s">
        <v>9</v>
      </c>
      <c r="G1295" s="1" t="s">
        <v>10</v>
      </c>
      <c r="H1295" s="1" t="s">
        <v>111</v>
      </c>
      <c r="I1295" s="1" t="s">
        <v>112</v>
      </c>
      <c r="J1295" s="1" t="s">
        <v>13</v>
      </c>
      <c r="K1295" s="1" t="s">
        <v>25</v>
      </c>
      <c r="L1295" s="1">
        <v>1</v>
      </c>
      <c r="M1295" s="1">
        <v>280</v>
      </c>
      <c r="N1295" s="1">
        <v>20</v>
      </c>
      <c r="O1295" s="1">
        <v>56</v>
      </c>
      <c r="P1295" s="1">
        <v>25</v>
      </c>
      <c r="Q1295" s="1">
        <v>249</v>
      </c>
      <c r="R1295" s="1" t="s">
        <v>63</v>
      </c>
      <c r="S1295" s="1" t="s">
        <v>16246</v>
      </c>
      <c r="T1295" s="1">
        <f>Table3[[#This Row],[Unit_Price]]*Table3[[#This Row],[Quantity]]</f>
        <v>280</v>
      </c>
      <c r="U1295" s="1">
        <f>(SUM(Table3[[#This Row],[Gross_Sales]],Table3[[#This Row],[Delivery_Fee]])-Table3[[#This Row],[Discount_Amount]])</f>
        <v>249</v>
      </c>
    </row>
    <row r="1296" spans="1:21" ht="19.2" customHeight="1" x14ac:dyDescent="0.3">
      <c r="A1296" s="1" t="s">
        <v>16247</v>
      </c>
      <c r="B1296" s="1" t="s">
        <v>13659</v>
      </c>
      <c r="C1296" s="1" t="s">
        <v>30479</v>
      </c>
      <c r="D1296" s="1" t="s">
        <v>4106</v>
      </c>
      <c r="E1296" s="1" t="s">
        <v>19</v>
      </c>
      <c r="F1296" s="1" t="s">
        <v>141</v>
      </c>
      <c r="G1296" s="1" t="s">
        <v>142</v>
      </c>
      <c r="H1296" s="1" t="s">
        <v>33</v>
      </c>
      <c r="I1296" s="1" t="s">
        <v>34</v>
      </c>
      <c r="J1296" s="1" t="s">
        <v>35</v>
      </c>
      <c r="K1296" s="1" t="s">
        <v>25</v>
      </c>
      <c r="L1296" s="1">
        <v>4</v>
      </c>
      <c r="M1296" s="1">
        <v>240</v>
      </c>
      <c r="N1296" s="1">
        <v>0</v>
      </c>
      <c r="O1296" s="1">
        <v>0</v>
      </c>
      <c r="P1296" s="1">
        <v>40</v>
      </c>
      <c r="Q1296" s="1">
        <v>1000</v>
      </c>
      <c r="R1296" s="1" t="s">
        <v>63</v>
      </c>
      <c r="S1296" s="1" t="s">
        <v>16248</v>
      </c>
      <c r="T1296" s="1">
        <f>Table3[[#This Row],[Unit_Price]]*Table3[[#This Row],[Quantity]]</f>
        <v>960</v>
      </c>
      <c r="U1296" s="1">
        <f>(SUM(Table3[[#This Row],[Gross_Sales]],Table3[[#This Row],[Delivery_Fee]])-Table3[[#This Row],[Discount_Amount]])</f>
        <v>1000</v>
      </c>
    </row>
    <row r="1297" spans="1:21" ht="19.2" customHeight="1" x14ac:dyDescent="0.3">
      <c r="A1297" s="1" t="s">
        <v>16249</v>
      </c>
      <c r="B1297" s="1" t="s">
        <v>13659</v>
      </c>
      <c r="C1297" s="1" t="s">
        <v>30479</v>
      </c>
      <c r="D1297" s="1" t="s">
        <v>415</v>
      </c>
      <c r="E1297" s="1" t="s">
        <v>67</v>
      </c>
      <c r="F1297" s="1" t="s">
        <v>129</v>
      </c>
      <c r="G1297" s="1" t="s">
        <v>130</v>
      </c>
      <c r="H1297" s="1" t="s">
        <v>40</v>
      </c>
      <c r="I1297" s="1" t="s">
        <v>41</v>
      </c>
      <c r="J1297" s="1" t="s">
        <v>13</v>
      </c>
      <c r="K1297" s="1" t="s">
        <v>25</v>
      </c>
      <c r="L1297" s="1">
        <v>1</v>
      </c>
      <c r="M1297" s="1">
        <v>170</v>
      </c>
      <c r="N1297" s="1">
        <v>5</v>
      </c>
      <c r="O1297" s="1">
        <v>8.5</v>
      </c>
      <c r="P1297" s="1">
        <v>35</v>
      </c>
      <c r="Q1297" s="1">
        <v>196.5</v>
      </c>
      <c r="R1297" s="1" t="s">
        <v>26</v>
      </c>
      <c r="S1297" s="1" t="s">
        <v>16250</v>
      </c>
      <c r="T1297" s="1">
        <f>Table3[[#This Row],[Unit_Price]]*Table3[[#This Row],[Quantity]]</f>
        <v>170</v>
      </c>
      <c r="U1297" s="1">
        <f>(SUM(Table3[[#This Row],[Gross_Sales]],Table3[[#This Row],[Delivery_Fee]])-Table3[[#This Row],[Discount_Amount]])</f>
        <v>196.5</v>
      </c>
    </row>
    <row r="1298" spans="1:21" ht="19.2" customHeight="1" x14ac:dyDescent="0.3">
      <c r="A1298" s="1" t="s">
        <v>16251</v>
      </c>
      <c r="B1298" s="1" t="s">
        <v>13659</v>
      </c>
      <c r="C1298" s="1" t="s">
        <v>30479</v>
      </c>
      <c r="D1298" s="1" t="s">
        <v>453</v>
      </c>
      <c r="E1298" s="1" t="s">
        <v>8</v>
      </c>
      <c r="F1298" s="1" t="s">
        <v>9</v>
      </c>
      <c r="G1298" s="1" t="s">
        <v>10</v>
      </c>
      <c r="H1298" s="1" t="s">
        <v>84</v>
      </c>
      <c r="I1298" s="1" t="s">
        <v>85</v>
      </c>
      <c r="J1298" s="1" t="s">
        <v>86</v>
      </c>
      <c r="K1298" s="1" t="s">
        <v>14</v>
      </c>
      <c r="L1298" s="1">
        <v>2</v>
      </c>
      <c r="M1298" s="1">
        <v>100</v>
      </c>
      <c r="N1298" s="1">
        <v>15</v>
      </c>
      <c r="O1298" s="1">
        <v>30</v>
      </c>
      <c r="P1298" s="1">
        <v>35</v>
      </c>
      <c r="Q1298" s="1">
        <v>205</v>
      </c>
      <c r="R1298" s="1" t="s">
        <v>36</v>
      </c>
      <c r="S1298" s="1" t="s">
        <v>16252</v>
      </c>
      <c r="T1298" s="1">
        <f>Table3[[#This Row],[Unit_Price]]*Table3[[#This Row],[Quantity]]</f>
        <v>200</v>
      </c>
      <c r="U1298" s="1">
        <f>(SUM(Table3[[#This Row],[Gross_Sales]],Table3[[#This Row],[Delivery_Fee]])-Table3[[#This Row],[Discount_Amount]])</f>
        <v>205</v>
      </c>
    </row>
    <row r="1299" spans="1:21" ht="19.2" customHeight="1" x14ac:dyDescent="0.3">
      <c r="A1299" s="1" t="s">
        <v>16253</v>
      </c>
      <c r="B1299" s="1" t="s">
        <v>13659</v>
      </c>
      <c r="C1299" s="1" t="s">
        <v>30479</v>
      </c>
      <c r="D1299" s="1" t="s">
        <v>658</v>
      </c>
      <c r="E1299" s="1" t="s">
        <v>67</v>
      </c>
      <c r="F1299" s="1" t="s">
        <v>174</v>
      </c>
      <c r="G1299" s="1" t="s">
        <v>175</v>
      </c>
      <c r="H1299" s="1" t="s">
        <v>111</v>
      </c>
      <c r="I1299" s="1" t="s">
        <v>112</v>
      </c>
      <c r="J1299" s="1" t="s">
        <v>13</v>
      </c>
      <c r="K1299" s="1" t="s">
        <v>25</v>
      </c>
      <c r="L1299" s="1">
        <v>4</v>
      </c>
      <c r="M1299" s="1">
        <v>280</v>
      </c>
      <c r="N1299" s="1">
        <v>10</v>
      </c>
      <c r="O1299" s="1">
        <v>112</v>
      </c>
      <c r="P1299" s="1">
        <v>35</v>
      </c>
      <c r="Q1299" s="1">
        <v>1043</v>
      </c>
      <c r="R1299" s="1" t="s">
        <v>63</v>
      </c>
      <c r="S1299" s="1" t="s">
        <v>16254</v>
      </c>
      <c r="T1299" s="1">
        <f>Table3[[#This Row],[Unit_Price]]*Table3[[#This Row],[Quantity]]</f>
        <v>1120</v>
      </c>
      <c r="U1299" s="1">
        <f>(SUM(Table3[[#This Row],[Gross_Sales]],Table3[[#This Row],[Delivery_Fee]])-Table3[[#This Row],[Discount_Amount]])</f>
        <v>1043</v>
      </c>
    </row>
    <row r="1300" spans="1:21" ht="19.2" customHeight="1" x14ac:dyDescent="0.3">
      <c r="A1300" s="1" t="s">
        <v>16255</v>
      </c>
      <c r="B1300" s="1" t="s">
        <v>13659</v>
      </c>
      <c r="C1300" s="1" t="s">
        <v>30479</v>
      </c>
      <c r="D1300" s="1" t="s">
        <v>2329</v>
      </c>
      <c r="E1300" s="1" t="s">
        <v>67</v>
      </c>
      <c r="F1300" s="1" t="s">
        <v>82</v>
      </c>
      <c r="G1300" s="1" t="s">
        <v>83</v>
      </c>
      <c r="H1300" s="1" t="s">
        <v>22</v>
      </c>
      <c r="I1300" s="1" t="s">
        <v>23</v>
      </c>
      <c r="J1300" s="1" t="s">
        <v>24</v>
      </c>
      <c r="K1300" s="1" t="s">
        <v>25</v>
      </c>
      <c r="L1300" s="1">
        <v>4</v>
      </c>
      <c r="M1300" s="1">
        <v>180</v>
      </c>
      <c r="N1300" s="1">
        <v>15</v>
      </c>
      <c r="O1300" s="1">
        <v>108</v>
      </c>
      <c r="P1300" s="1">
        <v>30</v>
      </c>
      <c r="Q1300" s="1">
        <v>642</v>
      </c>
      <c r="R1300" s="1" t="s">
        <v>26</v>
      </c>
      <c r="S1300" s="1" t="s">
        <v>16256</v>
      </c>
      <c r="T1300" s="1">
        <f>Table3[[#This Row],[Unit_Price]]*Table3[[#This Row],[Quantity]]</f>
        <v>720</v>
      </c>
      <c r="U1300" s="1">
        <f>(SUM(Table3[[#This Row],[Gross_Sales]],Table3[[#This Row],[Delivery_Fee]])-Table3[[#This Row],[Discount_Amount]])</f>
        <v>642</v>
      </c>
    </row>
    <row r="1301" spans="1:21" ht="19.2" customHeight="1" x14ac:dyDescent="0.3">
      <c r="A1301" s="1" t="s">
        <v>16257</v>
      </c>
      <c r="B1301" s="1" t="s">
        <v>13659</v>
      </c>
      <c r="C1301" s="1" t="s">
        <v>30479</v>
      </c>
      <c r="D1301" s="1" t="s">
        <v>178</v>
      </c>
      <c r="E1301" s="1" t="s">
        <v>30</v>
      </c>
      <c r="F1301" s="1" t="s">
        <v>75</v>
      </c>
      <c r="G1301" s="1" t="s">
        <v>76</v>
      </c>
      <c r="H1301" s="1" t="s">
        <v>288</v>
      </c>
      <c r="I1301" s="1" t="s">
        <v>289</v>
      </c>
      <c r="J1301" s="1" t="s">
        <v>86</v>
      </c>
      <c r="K1301" s="1" t="s">
        <v>14</v>
      </c>
      <c r="L1301" s="1">
        <v>2</v>
      </c>
      <c r="M1301" s="1">
        <v>80</v>
      </c>
      <c r="N1301" s="1">
        <v>20</v>
      </c>
      <c r="O1301" s="1">
        <v>32</v>
      </c>
      <c r="P1301" s="1">
        <v>20</v>
      </c>
      <c r="Q1301" s="1">
        <v>148</v>
      </c>
      <c r="R1301" s="1" t="s">
        <v>26</v>
      </c>
      <c r="S1301" s="1" t="s">
        <v>16258</v>
      </c>
      <c r="T1301" s="1">
        <f>Table3[[#This Row],[Unit_Price]]*Table3[[#This Row],[Quantity]]</f>
        <v>160</v>
      </c>
      <c r="U1301" s="1">
        <f>(SUM(Table3[[#This Row],[Gross_Sales]],Table3[[#This Row],[Delivery_Fee]])-Table3[[#This Row],[Discount_Amount]])</f>
        <v>148</v>
      </c>
    </row>
    <row r="1302" spans="1:21" ht="19.2" customHeight="1" x14ac:dyDescent="0.3">
      <c r="A1302" s="1" t="s">
        <v>16259</v>
      </c>
      <c r="B1302" s="1" t="s">
        <v>13659</v>
      </c>
      <c r="C1302" s="1" t="s">
        <v>30479</v>
      </c>
      <c r="D1302" s="1" t="s">
        <v>150</v>
      </c>
      <c r="E1302" s="1" t="s">
        <v>30</v>
      </c>
      <c r="F1302" s="1" t="s">
        <v>136</v>
      </c>
      <c r="G1302" s="1" t="s">
        <v>137</v>
      </c>
      <c r="H1302" s="1" t="s">
        <v>111</v>
      </c>
      <c r="I1302" s="1" t="s">
        <v>112</v>
      </c>
      <c r="J1302" s="1" t="s">
        <v>13</v>
      </c>
      <c r="K1302" s="1" t="s">
        <v>25</v>
      </c>
      <c r="L1302" s="1">
        <v>4</v>
      </c>
      <c r="M1302" s="1">
        <v>280</v>
      </c>
      <c r="N1302" s="1">
        <v>20</v>
      </c>
      <c r="O1302" s="1">
        <v>224</v>
      </c>
      <c r="P1302" s="1">
        <v>25</v>
      </c>
      <c r="Q1302" s="1">
        <v>921</v>
      </c>
      <c r="R1302" s="1" t="s">
        <v>15</v>
      </c>
      <c r="S1302" s="1" t="s">
        <v>16260</v>
      </c>
      <c r="T1302" s="1">
        <f>Table3[[#This Row],[Unit_Price]]*Table3[[#This Row],[Quantity]]</f>
        <v>1120</v>
      </c>
      <c r="U1302" s="1">
        <f>(SUM(Table3[[#This Row],[Gross_Sales]],Table3[[#This Row],[Delivery_Fee]])-Table3[[#This Row],[Discount_Amount]])</f>
        <v>921</v>
      </c>
    </row>
    <row r="1303" spans="1:21" ht="19.2" customHeight="1" x14ac:dyDescent="0.3">
      <c r="A1303" s="1" t="s">
        <v>16261</v>
      </c>
      <c r="B1303" s="1" t="s">
        <v>13659</v>
      </c>
      <c r="C1303" s="1" t="s">
        <v>30479</v>
      </c>
      <c r="D1303" s="1" t="s">
        <v>18</v>
      </c>
      <c r="E1303" s="1" t="s">
        <v>19</v>
      </c>
      <c r="F1303" s="1" t="s">
        <v>75</v>
      </c>
      <c r="G1303" s="1" t="s">
        <v>76</v>
      </c>
      <c r="H1303" s="1" t="s">
        <v>22</v>
      </c>
      <c r="I1303" s="1" t="s">
        <v>23</v>
      </c>
      <c r="J1303" s="1" t="s">
        <v>24</v>
      </c>
      <c r="K1303" s="1" t="s">
        <v>25</v>
      </c>
      <c r="L1303" s="1">
        <v>2</v>
      </c>
      <c r="M1303" s="1">
        <v>180</v>
      </c>
      <c r="N1303" s="1">
        <v>20</v>
      </c>
      <c r="O1303" s="1">
        <v>72</v>
      </c>
      <c r="P1303" s="1">
        <v>25</v>
      </c>
      <c r="Q1303" s="1">
        <v>313</v>
      </c>
      <c r="R1303" s="1" t="s">
        <v>26</v>
      </c>
      <c r="S1303" s="1" t="s">
        <v>16262</v>
      </c>
      <c r="T1303" s="1">
        <f>Table3[[#This Row],[Unit_Price]]*Table3[[#This Row],[Quantity]]</f>
        <v>360</v>
      </c>
      <c r="U1303" s="1">
        <f>(SUM(Table3[[#This Row],[Gross_Sales]],Table3[[#This Row],[Delivery_Fee]])-Table3[[#This Row],[Discount_Amount]])</f>
        <v>313</v>
      </c>
    </row>
    <row r="1304" spans="1:21" ht="19.2" customHeight="1" x14ac:dyDescent="0.3">
      <c r="A1304" s="1" t="s">
        <v>16263</v>
      </c>
      <c r="B1304" s="1" t="s">
        <v>13659</v>
      </c>
      <c r="C1304" s="1" t="s">
        <v>30479</v>
      </c>
      <c r="D1304" s="1" t="s">
        <v>60</v>
      </c>
      <c r="E1304" s="1" t="s">
        <v>19</v>
      </c>
      <c r="F1304" s="1" t="s">
        <v>20</v>
      </c>
      <c r="G1304" s="1" t="s">
        <v>21</v>
      </c>
      <c r="H1304" s="1" t="s">
        <v>70</v>
      </c>
      <c r="I1304" s="1" t="s">
        <v>71</v>
      </c>
      <c r="J1304" s="1" t="s">
        <v>13</v>
      </c>
      <c r="K1304" s="1" t="s">
        <v>14</v>
      </c>
      <c r="L1304" s="1">
        <v>2</v>
      </c>
      <c r="M1304" s="1">
        <v>130</v>
      </c>
      <c r="N1304" s="1">
        <v>15</v>
      </c>
      <c r="O1304" s="1">
        <v>39</v>
      </c>
      <c r="P1304" s="1">
        <v>35</v>
      </c>
      <c r="Q1304" s="1">
        <v>256</v>
      </c>
      <c r="R1304" s="1" t="s">
        <v>63</v>
      </c>
      <c r="S1304" s="1" t="s">
        <v>16264</v>
      </c>
      <c r="T1304" s="1">
        <f>Table3[[#This Row],[Unit_Price]]*Table3[[#This Row],[Quantity]]</f>
        <v>260</v>
      </c>
      <c r="U1304" s="1">
        <f>(SUM(Table3[[#This Row],[Gross_Sales]],Table3[[#This Row],[Delivery_Fee]])-Table3[[#This Row],[Discount_Amount]])</f>
        <v>256</v>
      </c>
    </row>
    <row r="1305" spans="1:21" ht="19.2" customHeight="1" x14ac:dyDescent="0.3">
      <c r="A1305" s="1" t="s">
        <v>16265</v>
      </c>
      <c r="B1305" s="1" t="s">
        <v>13659</v>
      </c>
      <c r="C1305" s="1" t="s">
        <v>30479</v>
      </c>
      <c r="D1305" s="1" t="s">
        <v>1133</v>
      </c>
      <c r="E1305" s="1" t="s">
        <v>30</v>
      </c>
      <c r="F1305" s="1" t="s">
        <v>53</v>
      </c>
      <c r="G1305" s="1" t="s">
        <v>54</v>
      </c>
      <c r="H1305" s="1" t="s">
        <v>288</v>
      </c>
      <c r="I1305" s="1" t="s">
        <v>289</v>
      </c>
      <c r="J1305" s="1" t="s">
        <v>86</v>
      </c>
      <c r="K1305" s="1" t="s">
        <v>14</v>
      </c>
      <c r="L1305" s="1">
        <v>1</v>
      </c>
      <c r="M1305" s="1">
        <v>80</v>
      </c>
      <c r="N1305" s="1">
        <v>15</v>
      </c>
      <c r="O1305" s="1">
        <v>12</v>
      </c>
      <c r="P1305" s="1">
        <v>25</v>
      </c>
      <c r="Q1305" s="1">
        <v>93</v>
      </c>
      <c r="R1305" s="1" t="s">
        <v>63</v>
      </c>
      <c r="S1305" s="1" t="s">
        <v>16266</v>
      </c>
      <c r="T1305" s="1">
        <f>Table3[[#This Row],[Unit_Price]]*Table3[[#This Row],[Quantity]]</f>
        <v>80</v>
      </c>
      <c r="U1305" s="1">
        <f>(SUM(Table3[[#This Row],[Gross_Sales]],Table3[[#This Row],[Delivery_Fee]])-Table3[[#This Row],[Discount_Amount]])</f>
        <v>93</v>
      </c>
    </row>
    <row r="1306" spans="1:21" ht="19.2" customHeight="1" x14ac:dyDescent="0.3">
      <c r="A1306" s="1" t="s">
        <v>16267</v>
      </c>
      <c r="B1306" s="1" t="s">
        <v>13659</v>
      </c>
      <c r="C1306" s="1" t="s">
        <v>30479</v>
      </c>
      <c r="D1306" s="1" t="s">
        <v>1828</v>
      </c>
      <c r="E1306" s="1" t="s">
        <v>30</v>
      </c>
      <c r="F1306" s="1" t="s">
        <v>31</v>
      </c>
      <c r="G1306" s="1" t="s">
        <v>32</v>
      </c>
      <c r="H1306" s="1" t="s">
        <v>22</v>
      </c>
      <c r="I1306" s="1" t="s">
        <v>23</v>
      </c>
      <c r="J1306" s="1" t="s">
        <v>24</v>
      </c>
      <c r="K1306" s="1" t="s">
        <v>25</v>
      </c>
      <c r="L1306" s="1">
        <v>4</v>
      </c>
      <c r="M1306" s="1">
        <v>180</v>
      </c>
      <c r="N1306" s="1">
        <v>0</v>
      </c>
      <c r="O1306" s="1">
        <v>0</v>
      </c>
      <c r="P1306" s="1">
        <v>30</v>
      </c>
      <c r="Q1306" s="1">
        <v>750</v>
      </c>
      <c r="R1306" s="1" t="s">
        <v>36</v>
      </c>
      <c r="S1306" s="1" t="s">
        <v>16268</v>
      </c>
      <c r="T1306" s="1">
        <f>Table3[[#This Row],[Unit_Price]]*Table3[[#This Row],[Quantity]]</f>
        <v>720</v>
      </c>
      <c r="U1306" s="1">
        <f>(SUM(Table3[[#This Row],[Gross_Sales]],Table3[[#This Row],[Delivery_Fee]])-Table3[[#This Row],[Discount_Amount]])</f>
        <v>750</v>
      </c>
    </row>
    <row r="1307" spans="1:21" ht="19.2" customHeight="1" x14ac:dyDescent="0.3">
      <c r="A1307" s="1" t="s">
        <v>16269</v>
      </c>
      <c r="B1307" s="1" t="s">
        <v>13659</v>
      </c>
      <c r="C1307" s="1" t="s">
        <v>30479</v>
      </c>
      <c r="D1307" s="1" t="s">
        <v>890</v>
      </c>
      <c r="E1307" s="1" t="s">
        <v>67</v>
      </c>
      <c r="F1307" s="1" t="s">
        <v>267</v>
      </c>
      <c r="G1307" s="1" t="s">
        <v>268</v>
      </c>
      <c r="H1307" s="1" t="s">
        <v>61</v>
      </c>
      <c r="I1307" s="1" t="s">
        <v>62</v>
      </c>
      <c r="J1307" s="1" t="s">
        <v>24</v>
      </c>
      <c r="K1307" s="1" t="s">
        <v>25</v>
      </c>
      <c r="L1307" s="1">
        <v>1</v>
      </c>
      <c r="M1307" s="1">
        <v>190</v>
      </c>
      <c r="N1307" s="1">
        <v>5</v>
      </c>
      <c r="O1307" s="1">
        <v>9.5</v>
      </c>
      <c r="P1307" s="1">
        <v>25</v>
      </c>
      <c r="Q1307" s="1">
        <v>205.5</v>
      </c>
      <c r="R1307" s="1" t="s">
        <v>42</v>
      </c>
      <c r="S1307" s="1" t="s">
        <v>16270</v>
      </c>
      <c r="T1307" s="1">
        <f>Table3[[#This Row],[Unit_Price]]*Table3[[#This Row],[Quantity]]</f>
        <v>190</v>
      </c>
      <c r="U1307" s="1">
        <f>(SUM(Table3[[#This Row],[Gross_Sales]],Table3[[#This Row],[Delivery_Fee]])-Table3[[#This Row],[Discount_Amount]])</f>
        <v>205.5</v>
      </c>
    </row>
    <row r="1308" spans="1:21" ht="19.2" customHeight="1" x14ac:dyDescent="0.3">
      <c r="A1308" s="1" t="s">
        <v>16271</v>
      </c>
      <c r="B1308" s="1" t="s">
        <v>13659</v>
      </c>
      <c r="C1308" s="1" t="s">
        <v>30479</v>
      </c>
      <c r="D1308" s="1" t="s">
        <v>158</v>
      </c>
      <c r="E1308" s="1" t="s">
        <v>67</v>
      </c>
      <c r="F1308" s="1" t="s">
        <v>174</v>
      </c>
      <c r="G1308" s="1" t="s">
        <v>175</v>
      </c>
      <c r="H1308" s="1" t="s">
        <v>48</v>
      </c>
      <c r="I1308" s="1" t="s">
        <v>49</v>
      </c>
      <c r="J1308" s="1" t="s">
        <v>13</v>
      </c>
      <c r="K1308" s="1" t="s">
        <v>14</v>
      </c>
      <c r="L1308" s="1">
        <v>2</v>
      </c>
      <c r="M1308" s="1">
        <v>220</v>
      </c>
      <c r="N1308" s="1">
        <v>20</v>
      </c>
      <c r="O1308" s="1">
        <v>88</v>
      </c>
      <c r="P1308" s="1">
        <v>40</v>
      </c>
      <c r="Q1308" s="1">
        <v>392</v>
      </c>
      <c r="R1308" s="1" t="s">
        <v>15</v>
      </c>
      <c r="S1308" s="1" t="s">
        <v>16272</v>
      </c>
      <c r="T1308" s="1">
        <f>Table3[[#This Row],[Unit_Price]]*Table3[[#This Row],[Quantity]]</f>
        <v>440</v>
      </c>
      <c r="U1308" s="1">
        <f>(SUM(Table3[[#This Row],[Gross_Sales]],Table3[[#This Row],[Delivery_Fee]])-Table3[[#This Row],[Discount_Amount]])</f>
        <v>392</v>
      </c>
    </row>
    <row r="1309" spans="1:21" ht="19.2" customHeight="1" x14ac:dyDescent="0.3">
      <c r="A1309" s="1" t="s">
        <v>16273</v>
      </c>
      <c r="B1309" s="1" t="s">
        <v>13659</v>
      </c>
      <c r="C1309" s="1" t="s">
        <v>30479</v>
      </c>
      <c r="D1309" s="1" t="s">
        <v>312</v>
      </c>
      <c r="E1309" s="1" t="s">
        <v>19</v>
      </c>
      <c r="F1309" s="1" t="s">
        <v>98</v>
      </c>
      <c r="G1309" s="1" t="s">
        <v>99</v>
      </c>
      <c r="H1309" s="1" t="s">
        <v>33</v>
      </c>
      <c r="I1309" s="1" t="s">
        <v>34</v>
      </c>
      <c r="J1309" s="1" t="s">
        <v>35</v>
      </c>
      <c r="K1309" s="1" t="s">
        <v>25</v>
      </c>
      <c r="L1309" s="1">
        <v>4</v>
      </c>
      <c r="M1309" s="1">
        <v>240</v>
      </c>
      <c r="N1309" s="1">
        <v>15</v>
      </c>
      <c r="O1309" s="1">
        <v>144</v>
      </c>
      <c r="P1309" s="1">
        <v>40</v>
      </c>
      <c r="Q1309" s="1">
        <v>856</v>
      </c>
      <c r="R1309" s="1" t="s">
        <v>36</v>
      </c>
      <c r="S1309" s="1" t="s">
        <v>16274</v>
      </c>
      <c r="T1309" s="1">
        <f>Table3[[#This Row],[Unit_Price]]*Table3[[#This Row],[Quantity]]</f>
        <v>960</v>
      </c>
      <c r="U1309" s="1">
        <f>(SUM(Table3[[#This Row],[Gross_Sales]],Table3[[#This Row],[Delivery_Fee]])-Table3[[#This Row],[Discount_Amount]])</f>
        <v>856</v>
      </c>
    </row>
    <row r="1310" spans="1:21" ht="19.2" customHeight="1" x14ac:dyDescent="0.3">
      <c r="A1310" s="1" t="s">
        <v>16275</v>
      </c>
      <c r="B1310" s="1" t="s">
        <v>13659</v>
      </c>
      <c r="C1310" s="1" t="s">
        <v>30479</v>
      </c>
      <c r="D1310" s="1" t="s">
        <v>648</v>
      </c>
      <c r="E1310" s="1" t="s">
        <v>19</v>
      </c>
      <c r="F1310" s="1" t="s">
        <v>174</v>
      </c>
      <c r="G1310" s="1" t="s">
        <v>175</v>
      </c>
      <c r="H1310" s="1" t="s">
        <v>288</v>
      </c>
      <c r="I1310" s="1" t="s">
        <v>289</v>
      </c>
      <c r="J1310" s="1" t="s">
        <v>86</v>
      </c>
      <c r="K1310" s="1" t="s">
        <v>14</v>
      </c>
      <c r="L1310" s="1">
        <v>1</v>
      </c>
      <c r="M1310" s="1">
        <v>80</v>
      </c>
      <c r="N1310" s="1">
        <v>15</v>
      </c>
      <c r="O1310" s="1">
        <v>12</v>
      </c>
      <c r="P1310" s="1">
        <v>40</v>
      </c>
      <c r="Q1310" s="1">
        <v>108</v>
      </c>
      <c r="R1310" s="1" t="s">
        <v>36</v>
      </c>
      <c r="S1310" s="1" t="s">
        <v>16276</v>
      </c>
      <c r="T1310" s="1">
        <f>Table3[[#This Row],[Unit_Price]]*Table3[[#This Row],[Quantity]]</f>
        <v>80</v>
      </c>
      <c r="U1310" s="1">
        <f>(SUM(Table3[[#This Row],[Gross_Sales]],Table3[[#This Row],[Delivery_Fee]])-Table3[[#This Row],[Discount_Amount]])</f>
        <v>108</v>
      </c>
    </row>
    <row r="1311" spans="1:21" ht="19.2" customHeight="1" x14ac:dyDescent="0.3">
      <c r="A1311" s="1" t="s">
        <v>16277</v>
      </c>
      <c r="B1311" s="1" t="s">
        <v>13659</v>
      </c>
      <c r="C1311" s="1" t="s">
        <v>30479</v>
      </c>
      <c r="D1311" s="1" t="s">
        <v>905</v>
      </c>
      <c r="E1311" s="1" t="s">
        <v>8</v>
      </c>
      <c r="F1311" s="1" t="s">
        <v>9</v>
      </c>
      <c r="G1311" s="1" t="s">
        <v>10</v>
      </c>
      <c r="H1311" s="1" t="s">
        <v>84</v>
      </c>
      <c r="I1311" s="1" t="s">
        <v>85</v>
      </c>
      <c r="J1311" s="1" t="s">
        <v>86</v>
      </c>
      <c r="K1311" s="1" t="s">
        <v>14</v>
      </c>
      <c r="L1311" s="1">
        <v>2</v>
      </c>
      <c r="M1311" s="1">
        <v>100</v>
      </c>
      <c r="N1311" s="1">
        <v>5</v>
      </c>
      <c r="O1311" s="1">
        <v>10</v>
      </c>
      <c r="P1311" s="1">
        <v>20</v>
      </c>
      <c r="Q1311" s="1">
        <v>210</v>
      </c>
      <c r="R1311" s="1" t="s">
        <v>42</v>
      </c>
      <c r="S1311" s="1" t="s">
        <v>16278</v>
      </c>
      <c r="T1311" s="1">
        <f>Table3[[#This Row],[Unit_Price]]*Table3[[#This Row],[Quantity]]</f>
        <v>200</v>
      </c>
      <c r="U1311" s="1">
        <f>(SUM(Table3[[#This Row],[Gross_Sales]],Table3[[#This Row],[Delivery_Fee]])-Table3[[#This Row],[Discount_Amount]])</f>
        <v>210</v>
      </c>
    </row>
    <row r="1312" spans="1:21" ht="19.2" customHeight="1" x14ac:dyDescent="0.3">
      <c r="A1312" s="1" t="s">
        <v>16279</v>
      </c>
      <c r="B1312" s="1" t="s">
        <v>13659</v>
      </c>
      <c r="C1312" s="1" t="s">
        <v>30479</v>
      </c>
      <c r="D1312" s="1" t="s">
        <v>242</v>
      </c>
      <c r="E1312" s="1" t="s">
        <v>19</v>
      </c>
      <c r="F1312" s="1" t="s">
        <v>124</v>
      </c>
      <c r="G1312" s="1" t="s">
        <v>125</v>
      </c>
      <c r="H1312" s="1" t="s">
        <v>116</v>
      </c>
      <c r="I1312" s="1" t="s">
        <v>117</v>
      </c>
      <c r="J1312" s="1" t="s">
        <v>35</v>
      </c>
      <c r="K1312" s="1" t="s">
        <v>14</v>
      </c>
      <c r="L1312" s="1">
        <v>1</v>
      </c>
      <c r="M1312" s="1">
        <v>210</v>
      </c>
      <c r="N1312" s="1">
        <v>20</v>
      </c>
      <c r="O1312" s="1">
        <v>42</v>
      </c>
      <c r="P1312" s="1">
        <v>35</v>
      </c>
      <c r="Q1312" s="1">
        <v>203</v>
      </c>
      <c r="R1312" s="1" t="s">
        <v>26</v>
      </c>
      <c r="S1312" s="1" t="s">
        <v>16280</v>
      </c>
      <c r="T1312" s="1">
        <f>Table3[[#This Row],[Unit_Price]]*Table3[[#This Row],[Quantity]]</f>
        <v>210</v>
      </c>
      <c r="U1312" s="1">
        <f>(SUM(Table3[[#This Row],[Gross_Sales]],Table3[[#This Row],[Delivery_Fee]])-Table3[[#This Row],[Discount_Amount]])</f>
        <v>203</v>
      </c>
    </row>
    <row r="1313" spans="1:21" ht="19.2" customHeight="1" x14ac:dyDescent="0.3">
      <c r="A1313" s="1" t="s">
        <v>16281</v>
      </c>
      <c r="B1313" s="1" t="s">
        <v>13659</v>
      </c>
      <c r="C1313" s="1" t="s">
        <v>30479</v>
      </c>
      <c r="D1313" s="1" t="s">
        <v>879</v>
      </c>
      <c r="E1313" s="1" t="s">
        <v>8</v>
      </c>
      <c r="F1313" s="1" t="s">
        <v>187</v>
      </c>
      <c r="G1313" s="1" t="s">
        <v>188</v>
      </c>
      <c r="H1313" s="1" t="s">
        <v>40</v>
      </c>
      <c r="I1313" s="1" t="s">
        <v>41</v>
      </c>
      <c r="J1313" s="1" t="s">
        <v>13</v>
      </c>
      <c r="K1313" s="1" t="s">
        <v>25</v>
      </c>
      <c r="L1313" s="1">
        <v>4</v>
      </c>
      <c r="M1313" s="1">
        <v>170</v>
      </c>
      <c r="N1313" s="1">
        <v>15</v>
      </c>
      <c r="O1313" s="1">
        <v>102</v>
      </c>
      <c r="P1313" s="1">
        <v>20</v>
      </c>
      <c r="Q1313" s="1">
        <v>598</v>
      </c>
      <c r="R1313" s="1" t="s">
        <v>26</v>
      </c>
      <c r="S1313" s="1" t="s">
        <v>16282</v>
      </c>
      <c r="T1313" s="1">
        <f>Table3[[#This Row],[Unit_Price]]*Table3[[#This Row],[Quantity]]</f>
        <v>680</v>
      </c>
      <c r="U1313" s="1">
        <f>(SUM(Table3[[#This Row],[Gross_Sales]],Table3[[#This Row],[Delivery_Fee]])-Table3[[#This Row],[Discount_Amount]])</f>
        <v>598</v>
      </c>
    </row>
    <row r="1314" spans="1:21" ht="19.2" customHeight="1" x14ac:dyDescent="0.3">
      <c r="A1314" s="1" t="s">
        <v>16283</v>
      </c>
      <c r="B1314" s="1" t="s">
        <v>13659</v>
      </c>
      <c r="C1314" s="1" t="s">
        <v>30479</v>
      </c>
      <c r="D1314" s="1" t="s">
        <v>1065</v>
      </c>
      <c r="E1314" s="1" t="s">
        <v>19</v>
      </c>
      <c r="F1314" s="1" t="s">
        <v>98</v>
      </c>
      <c r="G1314" s="1" t="s">
        <v>99</v>
      </c>
      <c r="H1314" s="1" t="s">
        <v>11</v>
      </c>
      <c r="I1314" s="1" t="s">
        <v>12</v>
      </c>
      <c r="J1314" s="1" t="s">
        <v>13</v>
      </c>
      <c r="K1314" s="1" t="s">
        <v>14</v>
      </c>
      <c r="L1314" s="1">
        <v>3</v>
      </c>
      <c r="M1314" s="1">
        <v>140</v>
      </c>
      <c r="N1314" s="1">
        <v>20</v>
      </c>
      <c r="O1314" s="1">
        <v>84</v>
      </c>
      <c r="P1314" s="1">
        <v>35</v>
      </c>
      <c r="Q1314" s="1">
        <v>371</v>
      </c>
      <c r="R1314" s="1" t="s">
        <v>42</v>
      </c>
      <c r="S1314" s="1" t="s">
        <v>16284</v>
      </c>
      <c r="T1314" s="1">
        <f>Table3[[#This Row],[Unit_Price]]*Table3[[#This Row],[Quantity]]</f>
        <v>420</v>
      </c>
      <c r="U1314" s="1">
        <f>(SUM(Table3[[#This Row],[Gross_Sales]],Table3[[#This Row],[Delivery_Fee]])-Table3[[#This Row],[Discount_Amount]])</f>
        <v>371</v>
      </c>
    </row>
    <row r="1315" spans="1:21" ht="19.2" customHeight="1" x14ac:dyDescent="0.3">
      <c r="A1315" s="1" t="s">
        <v>16285</v>
      </c>
      <c r="B1315" s="1" t="s">
        <v>13659</v>
      </c>
      <c r="C1315" s="1" t="s">
        <v>30479</v>
      </c>
      <c r="D1315" s="1" t="s">
        <v>1280</v>
      </c>
      <c r="E1315" s="1" t="s">
        <v>30</v>
      </c>
      <c r="F1315" s="1" t="s">
        <v>339</v>
      </c>
      <c r="G1315" s="1" t="s">
        <v>340</v>
      </c>
      <c r="H1315" s="1" t="s">
        <v>33</v>
      </c>
      <c r="I1315" s="1" t="s">
        <v>34</v>
      </c>
      <c r="J1315" s="1" t="s">
        <v>35</v>
      </c>
      <c r="K1315" s="1" t="s">
        <v>25</v>
      </c>
      <c r="L1315" s="1">
        <v>1</v>
      </c>
      <c r="M1315" s="1">
        <v>240</v>
      </c>
      <c r="N1315" s="1">
        <v>20</v>
      </c>
      <c r="O1315" s="1">
        <v>48</v>
      </c>
      <c r="P1315" s="1">
        <v>30</v>
      </c>
      <c r="Q1315" s="1">
        <v>222</v>
      </c>
      <c r="R1315" s="1" t="s">
        <v>26</v>
      </c>
      <c r="S1315" s="1" t="s">
        <v>16286</v>
      </c>
      <c r="T1315" s="1">
        <f>Table3[[#This Row],[Unit_Price]]*Table3[[#This Row],[Quantity]]</f>
        <v>240</v>
      </c>
      <c r="U1315" s="1">
        <f>(SUM(Table3[[#This Row],[Gross_Sales]],Table3[[#This Row],[Delivery_Fee]])-Table3[[#This Row],[Discount_Amount]])</f>
        <v>222</v>
      </c>
    </row>
    <row r="1316" spans="1:21" ht="19.2" customHeight="1" x14ac:dyDescent="0.3">
      <c r="A1316" s="1" t="s">
        <v>16287</v>
      </c>
      <c r="B1316" s="1" t="s">
        <v>13659</v>
      </c>
      <c r="C1316" s="1" t="s">
        <v>30479</v>
      </c>
      <c r="D1316" s="1" t="s">
        <v>637</v>
      </c>
      <c r="E1316" s="1" t="s">
        <v>19</v>
      </c>
      <c r="F1316" s="1" t="s">
        <v>141</v>
      </c>
      <c r="G1316" s="1" t="s">
        <v>142</v>
      </c>
      <c r="H1316" s="1" t="s">
        <v>288</v>
      </c>
      <c r="I1316" s="1" t="s">
        <v>289</v>
      </c>
      <c r="J1316" s="1" t="s">
        <v>86</v>
      </c>
      <c r="K1316" s="1" t="s">
        <v>14</v>
      </c>
      <c r="L1316" s="1">
        <v>2</v>
      </c>
      <c r="M1316" s="1">
        <v>80</v>
      </c>
      <c r="N1316" s="1">
        <v>10</v>
      </c>
      <c r="O1316" s="1">
        <v>16</v>
      </c>
      <c r="P1316" s="1">
        <v>20</v>
      </c>
      <c r="Q1316" s="1">
        <v>164</v>
      </c>
      <c r="R1316" s="1" t="s">
        <v>63</v>
      </c>
      <c r="S1316" s="1" t="s">
        <v>16288</v>
      </c>
      <c r="T1316" s="1">
        <f>Table3[[#This Row],[Unit_Price]]*Table3[[#This Row],[Quantity]]</f>
        <v>160</v>
      </c>
      <c r="U1316" s="1">
        <f>(SUM(Table3[[#This Row],[Gross_Sales]],Table3[[#This Row],[Delivery_Fee]])-Table3[[#This Row],[Discount_Amount]])</f>
        <v>164</v>
      </c>
    </row>
    <row r="1317" spans="1:21" ht="19.2" customHeight="1" x14ac:dyDescent="0.3">
      <c r="A1317" s="1" t="s">
        <v>16289</v>
      </c>
      <c r="B1317" s="1" t="s">
        <v>13659</v>
      </c>
      <c r="C1317" s="1" t="s">
        <v>30479</v>
      </c>
      <c r="D1317" s="1" t="s">
        <v>274</v>
      </c>
      <c r="E1317" s="1" t="s">
        <v>19</v>
      </c>
      <c r="F1317" s="1" t="s">
        <v>53</v>
      </c>
      <c r="G1317" s="1" t="s">
        <v>54</v>
      </c>
      <c r="H1317" s="1" t="s">
        <v>40</v>
      </c>
      <c r="I1317" s="1" t="s">
        <v>41</v>
      </c>
      <c r="J1317" s="1" t="s">
        <v>13</v>
      </c>
      <c r="K1317" s="1" t="s">
        <v>25</v>
      </c>
      <c r="L1317" s="1">
        <v>4</v>
      </c>
      <c r="M1317" s="1">
        <v>170</v>
      </c>
      <c r="N1317" s="1">
        <v>0</v>
      </c>
      <c r="O1317" s="1">
        <v>0</v>
      </c>
      <c r="P1317" s="1">
        <v>20</v>
      </c>
      <c r="Q1317" s="1">
        <v>700</v>
      </c>
      <c r="R1317" s="1" t="s">
        <v>15</v>
      </c>
      <c r="S1317" s="1" t="s">
        <v>16290</v>
      </c>
      <c r="T1317" s="1">
        <f>Table3[[#This Row],[Unit_Price]]*Table3[[#This Row],[Quantity]]</f>
        <v>680</v>
      </c>
      <c r="U1317" s="1">
        <f>(SUM(Table3[[#This Row],[Gross_Sales]],Table3[[#This Row],[Delivery_Fee]])-Table3[[#This Row],[Discount_Amount]])</f>
        <v>700</v>
      </c>
    </row>
    <row r="1318" spans="1:21" ht="19.2" customHeight="1" x14ac:dyDescent="0.3">
      <c r="A1318" s="1" t="s">
        <v>16291</v>
      </c>
      <c r="B1318" s="1" t="s">
        <v>13659</v>
      </c>
      <c r="C1318" s="1" t="s">
        <v>30479</v>
      </c>
      <c r="D1318" s="1" t="s">
        <v>2069</v>
      </c>
      <c r="E1318" s="1" t="s">
        <v>19</v>
      </c>
      <c r="F1318" s="1" t="s">
        <v>93</v>
      </c>
      <c r="G1318" s="1" t="s">
        <v>94</v>
      </c>
      <c r="H1318" s="1" t="s">
        <v>22</v>
      </c>
      <c r="I1318" s="1" t="s">
        <v>23</v>
      </c>
      <c r="J1318" s="1" t="s">
        <v>24</v>
      </c>
      <c r="K1318" s="1" t="s">
        <v>25</v>
      </c>
      <c r="L1318" s="1">
        <v>4</v>
      </c>
      <c r="M1318" s="1">
        <v>180</v>
      </c>
      <c r="N1318" s="1">
        <v>15</v>
      </c>
      <c r="O1318" s="1">
        <v>108</v>
      </c>
      <c r="P1318" s="1">
        <v>35</v>
      </c>
      <c r="Q1318" s="1">
        <v>647</v>
      </c>
      <c r="R1318" s="1" t="s">
        <v>36</v>
      </c>
      <c r="S1318" s="1" t="s">
        <v>16292</v>
      </c>
      <c r="T1318" s="1">
        <f>Table3[[#This Row],[Unit_Price]]*Table3[[#This Row],[Quantity]]</f>
        <v>720</v>
      </c>
      <c r="U1318" s="1">
        <f>(SUM(Table3[[#This Row],[Gross_Sales]],Table3[[#This Row],[Delivery_Fee]])-Table3[[#This Row],[Discount_Amount]])</f>
        <v>647</v>
      </c>
    </row>
    <row r="1319" spans="1:21" ht="19.2" customHeight="1" x14ac:dyDescent="0.3">
      <c r="A1319" s="1" t="s">
        <v>16293</v>
      </c>
      <c r="B1319" s="1" t="s">
        <v>13659</v>
      </c>
      <c r="C1319" s="1" t="s">
        <v>30479</v>
      </c>
      <c r="D1319" s="1" t="s">
        <v>591</v>
      </c>
      <c r="E1319" s="1" t="s">
        <v>8</v>
      </c>
      <c r="F1319" s="1" t="s">
        <v>9</v>
      </c>
      <c r="G1319" s="1" t="s">
        <v>10</v>
      </c>
      <c r="H1319" s="1" t="s">
        <v>40</v>
      </c>
      <c r="I1319" s="1" t="s">
        <v>41</v>
      </c>
      <c r="J1319" s="1" t="s">
        <v>13</v>
      </c>
      <c r="K1319" s="1" t="s">
        <v>25</v>
      </c>
      <c r="L1319" s="1">
        <v>4</v>
      </c>
      <c r="M1319" s="1">
        <v>170</v>
      </c>
      <c r="N1319" s="1">
        <v>0</v>
      </c>
      <c r="O1319" s="1">
        <v>0</v>
      </c>
      <c r="P1319" s="1">
        <v>35</v>
      </c>
      <c r="Q1319" s="1">
        <v>715</v>
      </c>
      <c r="R1319" s="1" t="s">
        <v>36</v>
      </c>
      <c r="S1319" s="1" t="s">
        <v>16294</v>
      </c>
      <c r="T1319" s="1">
        <f>Table3[[#This Row],[Unit_Price]]*Table3[[#This Row],[Quantity]]</f>
        <v>680</v>
      </c>
      <c r="U1319" s="1">
        <f>(SUM(Table3[[#This Row],[Gross_Sales]],Table3[[#This Row],[Delivery_Fee]])-Table3[[#This Row],[Discount_Amount]])</f>
        <v>715</v>
      </c>
    </row>
    <row r="1320" spans="1:21" ht="19.2" customHeight="1" x14ac:dyDescent="0.3">
      <c r="A1320" s="1" t="s">
        <v>16295</v>
      </c>
      <c r="B1320" s="1" t="s">
        <v>13659</v>
      </c>
      <c r="C1320" s="1" t="s">
        <v>30479</v>
      </c>
      <c r="D1320" s="1" t="s">
        <v>1649</v>
      </c>
      <c r="E1320" s="1" t="s">
        <v>67</v>
      </c>
      <c r="F1320" s="1" t="s">
        <v>68</v>
      </c>
      <c r="G1320" s="1" t="s">
        <v>69</v>
      </c>
      <c r="H1320" s="1" t="s">
        <v>111</v>
      </c>
      <c r="I1320" s="1" t="s">
        <v>112</v>
      </c>
      <c r="J1320" s="1" t="s">
        <v>13</v>
      </c>
      <c r="K1320" s="1" t="s">
        <v>25</v>
      </c>
      <c r="L1320" s="1">
        <v>2</v>
      </c>
      <c r="M1320" s="1">
        <v>280</v>
      </c>
      <c r="N1320" s="1">
        <v>0</v>
      </c>
      <c r="O1320" s="1">
        <v>0</v>
      </c>
      <c r="P1320" s="1">
        <v>35</v>
      </c>
      <c r="Q1320" s="1">
        <v>595</v>
      </c>
      <c r="R1320" s="1" t="s">
        <v>63</v>
      </c>
      <c r="S1320" s="1" t="s">
        <v>16296</v>
      </c>
      <c r="T1320" s="1">
        <f>Table3[[#This Row],[Unit_Price]]*Table3[[#This Row],[Quantity]]</f>
        <v>560</v>
      </c>
      <c r="U1320" s="1">
        <f>(SUM(Table3[[#This Row],[Gross_Sales]],Table3[[#This Row],[Delivery_Fee]])-Table3[[#This Row],[Discount_Amount]])</f>
        <v>595</v>
      </c>
    </row>
    <row r="1321" spans="1:21" ht="19.2" customHeight="1" x14ac:dyDescent="0.3">
      <c r="A1321" s="1" t="s">
        <v>16297</v>
      </c>
      <c r="B1321" s="1" t="s">
        <v>13659</v>
      </c>
      <c r="C1321" s="1" t="s">
        <v>30479</v>
      </c>
      <c r="D1321" s="1" t="s">
        <v>1280</v>
      </c>
      <c r="E1321" s="1" t="s">
        <v>8</v>
      </c>
      <c r="F1321" s="1" t="s">
        <v>9</v>
      </c>
      <c r="G1321" s="1" t="s">
        <v>10</v>
      </c>
      <c r="H1321" s="1" t="s">
        <v>61</v>
      </c>
      <c r="I1321" s="1" t="s">
        <v>62</v>
      </c>
      <c r="J1321" s="1" t="s">
        <v>24</v>
      </c>
      <c r="K1321" s="1" t="s">
        <v>25</v>
      </c>
      <c r="L1321" s="1">
        <v>2</v>
      </c>
      <c r="M1321" s="1">
        <v>190</v>
      </c>
      <c r="N1321" s="1">
        <v>0</v>
      </c>
      <c r="O1321" s="1">
        <v>0</v>
      </c>
      <c r="P1321" s="1">
        <v>25</v>
      </c>
      <c r="Q1321" s="1">
        <v>405</v>
      </c>
      <c r="R1321" s="1" t="s">
        <v>63</v>
      </c>
      <c r="S1321" s="1" t="s">
        <v>16298</v>
      </c>
      <c r="T1321" s="1">
        <f>Table3[[#This Row],[Unit_Price]]*Table3[[#This Row],[Quantity]]</f>
        <v>380</v>
      </c>
      <c r="U1321" s="1">
        <f>(SUM(Table3[[#This Row],[Gross_Sales]],Table3[[#This Row],[Delivery_Fee]])-Table3[[#This Row],[Discount_Amount]])</f>
        <v>405</v>
      </c>
    </row>
    <row r="1322" spans="1:21" ht="19.2" customHeight="1" x14ac:dyDescent="0.3">
      <c r="A1322" s="1" t="s">
        <v>16299</v>
      </c>
      <c r="B1322" s="1" t="s">
        <v>13659</v>
      </c>
      <c r="C1322" s="1" t="s">
        <v>30479</v>
      </c>
      <c r="D1322" s="1" t="s">
        <v>2883</v>
      </c>
      <c r="E1322" s="1" t="s">
        <v>67</v>
      </c>
      <c r="F1322" s="1" t="s">
        <v>129</v>
      </c>
      <c r="G1322" s="1" t="s">
        <v>130</v>
      </c>
      <c r="H1322" s="1" t="s">
        <v>131</v>
      </c>
      <c r="I1322" s="1" t="s">
        <v>132</v>
      </c>
      <c r="J1322" s="1" t="s">
        <v>57</v>
      </c>
      <c r="K1322" s="1" t="s">
        <v>25</v>
      </c>
      <c r="L1322" s="1">
        <v>3</v>
      </c>
      <c r="M1322" s="1">
        <v>220</v>
      </c>
      <c r="N1322" s="1">
        <v>0</v>
      </c>
      <c r="O1322" s="1">
        <v>0</v>
      </c>
      <c r="P1322" s="1">
        <v>25</v>
      </c>
      <c r="Q1322" s="1">
        <v>685</v>
      </c>
      <c r="R1322" s="1" t="s">
        <v>26</v>
      </c>
      <c r="S1322" s="1" t="s">
        <v>16300</v>
      </c>
      <c r="T1322" s="1">
        <f>Table3[[#This Row],[Unit_Price]]*Table3[[#This Row],[Quantity]]</f>
        <v>660</v>
      </c>
      <c r="U1322" s="1">
        <f>(SUM(Table3[[#This Row],[Gross_Sales]],Table3[[#This Row],[Delivery_Fee]])-Table3[[#This Row],[Discount_Amount]])</f>
        <v>685</v>
      </c>
    </row>
    <row r="1323" spans="1:21" ht="19.2" customHeight="1" x14ac:dyDescent="0.3">
      <c r="A1323" s="1" t="s">
        <v>16301</v>
      </c>
      <c r="B1323" s="1" t="s">
        <v>13659</v>
      </c>
      <c r="C1323" s="1" t="s">
        <v>30479</v>
      </c>
      <c r="D1323" s="1" t="s">
        <v>330</v>
      </c>
      <c r="E1323" s="1" t="s">
        <v>19</v>
      </c>
      <c r="F1323" s="1" t="s">
        <v>93</v>
      </c>
      <c r="G1323" s="1" t="s">
        <v>94</v>
      </c>
      <c r="H1323" s="1" t="s">
        <v>288</v>
      </c>
      <c r="I1323" s="1" t="s">
        <v>289</v>
      </c>
      <c r="J1323" s="1" t="s">
        <v>86</v>
      </c>
      <c r="K1323" s="1" t="s">
        <v>14</v>
      </c>
      <c r="L1323" s="1">
        <v>2</v>
      </c>
      <c r="M1323" s="1">
        <v>80</v>
      </c>
      <c r="N1323" s="1">
        <v>10</v>
      </c>
      <c r="O1323" s="1">
        <v>16</v>
      </c>
      <c r="P1323" s="1">
        <v>20</v>
      </c>
      <c r="Q1323" s="1">
        <v>164</v>
      </c>
      <c r="R1323" s="1" t="s">
        <v>42</v>
      </c>
      <c r="S1323" s="1" t="s">
        <v>16302</v>
      </c>
      <c r="T1323" s="1">
        <f>Table3[[#This Row],[Unit_Price]]*Table3[[#This Row],[Quantity]]</f>
        <v>160</v>
      </c>
      <c r="U1323" s="1">
        <f>(SUM(Table3[[#This Row],[Gross_Sales]],Table3[[#This Row],[Delivery_Fee]])-Table3[[#This Row],[Discount_Amount]])</f>
        <v>164</v>
      </c>
    </row>
    <row r="1324" spans="1:21" ht="19.2" customHeight="1" x14ac:dyDescent="0.3">
      <c r="A1324" s="1" t="s">
        <v>16303</v>
      </c>
      <c r="B1324" s="1" t="s">
        <v>13659</v>
      </c>
      <c r="C1324" s="1" t="s">
        <v>30479</v>
      </c>
      <c r="D1324" s="1" t="s">
        <v>506</v>
      </c>
      <c r="E1324" s="1" t="s">
        <v>8</v>
      </c>
      <c r="F1324" s="1" t="s">
        <v>109</v>
      </c>
      <c r="G1324" s="1" t="s">
        <v>110</v>
      </c>
      <c r="H1324" s="1" t="s">
        <v>84</v>
      </c>
      <c r="I1324" s="1" t="s">
        <v>85</v>
      </c>
      <c r="J1324" s="1" t="s">
        <v>86</v>
      </c>
      <c r="K1324" s="1" t="s">
        <v>14</v>
      </c>
      <c r="L1324" s="1">
        <v>3</v>
      </c>
      <c r="M1324" s="1">
        <v>100</v>
      </c>
      <c r="N1324" s="1">
        <v>10</v>
      </c>
      <c r="O1324" s="1">
        <v>30</v>
      </c>
      <c r="P1324" s="1">
        <v>30</v>
      </c>
      <c r="Q1324" s="1">
        <v>300</v>
      </c>
      <c r="R1324" s="1" t="s">
        <v>36</v>
      </c>
      <c r="S1324" s="1" t="s">
        <v>16304</v>
      </c>
      <c r="T1324" s="1">
        <f>Table3[[#This Row],[Unit_Price]]*Table3[[#This Row],[Quantity]]</f>
        <v>300</v>
      </c>
      <c r="U1324" s="1">
        <f>(SUM(Table3[[#This Row],[Gross_Sales]],Table3[[#This Row],[Delivery_Fee]])-Table3[[#This Row],[Discount_Amount]])</f>
        <v>300</v>
      </c>
    </row>
    <row r="1325" spans="1:21" ht="19.2" customHeight="1" x14ac:dyDescent="0.3">
      <c r="A1325" s="1" t="s">
        <v>16305</v>
      </c>
      <c r="B1325" s="1" t="s">
        <v>13659</v>
      </c>
      <c r="C1325" s="1" t="s">
        <v>30479</v>
      </c>
      <c r="D1325" s="1" t="s">
        <v>515</v>
      </c>
      <c r="E1325" s="1" t="s">
        <v>19</v>
      </c>
      <c r="F1325" s="1" t="s">
        <v>98</v>
      </c>
      <c r="G1325" s="1" t="s">
        <v>99</v>
      </c>
      <c r="H1325" s="1" t="s">
        <v>22</v>
      </c>
      <c r="I1325" s="1" t="s">
        <v>23</v>
      </c>
      <c r="J1325" s="1" t="s">
        <v>24</v>
      </c>
      <c r="K1325" s="1" t="s">
        <v>25</v>
      </c>
      <c r="L1325" s="1">
        <v>2</v>
      </c>
      <c r="M1325" s="1">
        <v>180</v>
      </c>
      <c r="N1325" s="1">
        <v>10</v>
      </c>
      <c r="O1325" s="1">
        <v>36</v>
      </c>
      <c r="P1325" s="1">
        <v>30</v>
      </c>
      <c r="Q1325" s="1">
        <v>354</v>
      </c>
      <c r="R1325" s="1" t="s">
        <v>36</v>
      </c>
      <c r="S1325" s="1" t="s">
        <v>16306</v>
      </c>
      <c r="T1325" s="1">
        <f>Table3[[#This Row],[Unit_Price]]*Table3[[#This Row],[Quantity]]</f>
        <v>360</v>
      </c>
      <c r="U1325" s="1">
        <f>(SUM(Table3[[#This Row],[Gross_Sales]],Table3[[#This Row],[Delivery_Fee]])-Table3[[#This Row],[Discount_Amount]])</f>
        <v>354</v>
      </c>
    </row>
    <row r="1326" spans="1:21" ht="19.2" customHeight="1" x14ac:dyDescent="0.3">
      <c r="A1326" s="1" t="s">
        <v>16307</v>
      </c>
      <c r="B1326" s="1" t="s">
        <v>13659</v>
      </c>
      <c r="C1326" s="1" t="s">
        <v>30479</v>
      </c>
      <c r="D1326" s="1" t="s">
        <v>2026</v>
      </c>
      <c r="E1326" s="1" t="s">
        <v>67</v>
      </c>
      <c r="F1326" s="1" t="s">
        <v>82</v>
      </c>
      <c r="G1326" s="1" t="s">
        <v>83</v>
      </c>
      <c r="H1326" s="1" t="s">
        <v>111</v>
      </c>
      <c r="I1326" s="1" t="s">
        <v>112</v>
      </c>
      <c r="J1326" s="1" t="s">
        <v>13</v>
      </c>
      <c r="K1326" s="1" t="s">
        <v>25</v>
      </c>
      <c r="L1326" s="1">
        <v>1</v>
      </c>
      <c r="M1326" s="1">
        <v>280</v>
      </c>
      <c r="N1326" s="1">
        <v>10</v>
      </c>
      <c r="O1326" s="1">
        <v>28</v>
      </c>
      <c r="P1326" s="1">
        <v>35</v>
      </c>
      <c r="Q1326" s="1">
        <v>287</v>
      </c>
      <c r="R1326" s="1" t="s">
        <v>15</v>
      </c>
      <c r="S1326" s="1" t="s">
        <v>16308</v>
      </c>
      <c r="T1326" s="1">
        <f>Table3[[#This Row],[Unit_Price]]*Table3[[#This Row],[Quantity]]</f>
        <v>280</v>
      </c>
      <c r="U1326" s="1">
        <f>(SUM(Table3[[#This Row],[Gross_Sales]],Table3[[#This Row],[Delivery_Fee]])-Table3[[#This Row],[Discount_Amount]])</f>
        <v>287</v>
      </c>
    </row>
    <row r="1327" spans="1:21" ht="19.2" customHeight="1" x14ac:dyDescent="0.3">
      <c r="A1327" s="1" t="s">
        <v>16309</v>
      </c>
      <c r="B1327" s="1" t="s">
        <v>13659</v>
      </c>
      <c r="C1327" s="1" t="s">
        <v>30479</v>
      </c>
      <c r="D1327" s="1" t="s">
        <v>663</v>
      </c>
      <c r="E1327" s="1" t="s">
        <v>67</v>
      </c>
      <c r="F1327" s="1" t="s">
        <v>187</v>
      </c>
      <c r="G1327" s="1" t="s">
        <v>188</v>
      </c>
      <c r="H1327" s="1" t="s">
        <v>84</v>
      </c>
      <c r="I1327" s="1" t="s">
        <v>85</v>
      </c>
      <c r="J1327" s="1" t="s">
        <v>86</v>
      </c>
      <c r="K1327" s="1" t="s">
        <v>14</v>
      </c>
      <c r="L1327" s="1">
        <v>2</v>
      </c>
      <c r="M1327" s="1">
        <v>100</v>
      </c>
      <c r="N1327" s="1">
        <v>5</v>
      </c>
      <c r="O1327" s="1">
        <v>10</v>
      </c>
      <c r="P1327" s="1">
        <v>40</v>
      </c>
      <c r="Q1327" s="1">
        <v>230</v>
      </c>
      <c r="R1327" s="1" t="s">
        <v>42</v>
      </c>
      <c r="S1327" s="1" t="s">
        <v>16310</v>
      </c>
      <c r="T1327" s="1">
        <f>Table3[[#This Row],[Unit_Price]]*Table3[[#This Row],[Quantity]]</f>
        <v>200</v>
      </c>
      <c r="U1327" s="1">
        <f>(SUM(Table3[[#This Row],[Gross_Sales]],Table3[[#This Row],[Delivery_Fee]])-Table3[[#This Row],[Discount_Amount]])</f>
        <v>230</v>
      </c>
    </row>
    <row r="1328" spans="1:21" ht="19.2" customHeight="1" x14ac:dyDescent="0.3">
      <c r="A1328" s="1" t="s">
        <v>16311</v>
      </c>
      <c r="B1328" s="1" t="s">
        <v>13659</v>
      </c>
      <c r="C1328" s="1" t="s">
        <v>30479</v>
      </c>
      <c r="D1328" s="1" t="s">
        <v>1373</v>
      </c>
      <c r="E1328" s="1" t="s">
        <v>67</v>
      </c>
      <c r="F1328" s="1" t="s">
        <v>174</v>
      </c>
      <c r="G1328" s="1" t="s">
        <v>175</v>
      </c>
      <c r="H1328" s="1" t="s">
        <v>33</v>
      </c>
      <c r="I1328" s="1" t="s">
        <v>34</v>
      </c>
      <c r="J1328" s="1" t="s">
        <v>35</v>
      </c>
      <c r="K1328" s="1" t="s">
        <v>25</v>
      </c>
      <c r="L1328" s="1">
        <v>1</v>
      </c>
      <c r="M1328" s="1">
        <v>240</v>
      </c>
      <c r="N1328" s="1">
        <v>0</v>
      </c>
      <c r="O1328" s="1">
        <v>0</v>
      </c>
      <c r="P1328" s="1">
        <v>35</v>
      </c>
      <c r="Q1328" s="1">
        <v>275</v>
      </c>
      <c r="R1328" s="1" t="s">
        <v>42</v>
      </c>
      <c r="S1328" s="1" t="s">
        <v>16312</v>
      </c>
      <c r="T1328" s="1">
        <f>Table3[[#This Row],[Unit_Price]]*Table3[[#This Row],[Quantity]]</f>
        <v>240</v>
      </c>
      <c r="U1328" s="1">
        <f>(SUM(Table3[[#This Row],[Gross_Sales]],Table3[[#This Row],[Delivery_Fee]])-Table3[[#This Row],[Discount_Amount]])</f>
        <v>275</v>
      </c>
    </row>
    <row r="1329" spans="1:21" ht="19.2" customHeight="1" x14ac:dyDescent="0.3">
      <c r="A1329" s="1" t="s">
        <v>16313</v>
      </c>
      <c r="B1329" s="1" t="s">
        <v>13659</v>
      </c>
      <c r="C1329" s="1" t="s">
        <v>30479</v>
      </c>
      <c r="D1329" s="1" t="s">
        <v>1202</v>
      </c>
      <c r="E1329" s="1" t="s">
        <v>30</v>
      </c>
      <c r="F1329" s="1" t="s">
        <v>339</v>
      </c>
      <c r="G1329" s="1" t="s">
        <v>340</v>
      </c>
      <c r="H1329" s="1" t="s">
        <v>61</v>
      </c>
      <c r="I1329" s="1" t="s">
        <v>62</v>
      </c>
      <c r="J1329" s="1" t="s">
        <v>24</v>
      </c>
      <c r="K1329" s="1" t="s">
        <v>25</v>
      </c>
      <c r="L1329" s="1">
        <v>3</v>
      </c>
      <c r="M1329" s="1">
        <v>190</v>
      </c>
      <c r="N1329" s="1">
        <v>0</v>
      </c>
      <c r="O1329" s="1">
        <v>0</v>
      </c>
      <c r="P1329" s="1">
        <v>20</v>
      </c>
      <c r="Q1329" s="1">
        <v>590</v>
      </c>
      <c r="R1329" s="1" t="s">
        <v>36</v>
      </c>
      <c r="S1329" s="1" t="s">
        <v>16314</v>
      </c>
      <c r="T1329" s="1">
        <f>Table3[[#This Row],[Unit_Price]]*Table3[[#This Row],[Quantity]]</f>
        <v>570</v>
      </c>
      <c r="U1329" s="1">
        <f>(SUM(Table3[[#This Row],[Gross_Sales]],Table3[[#This Row],[Delivery_Fee]])-Table3[[#This Row],[Discount_Amount]])</f>
        <v>590</v>
      </c>
    </row>
    <row r="1330" spans="1:21" ht="19.2" customHeight="1" x14ac:dyDescent="0.3">
      <c r="A1330" s="1" t="s">
        <v>16315</v>
      </c>
      <c r="B1330" s="1" t="s">
        <v>13659</v>
      </c>
      <c r="C1330" s="1" t="s">
        <v>30479</v>
      </c>
      <c r="D1330" s="1" t="s">
        <v>309</v>
      </c>
      <c r="E1330" s="1" t="s">
        <v>67</v>
      </c>
      <c r="F1330" s="1" t="s">
        <v>82</v>
      </c>
      <c r="G1330" s="1" t="s">
        <v>83</v>
      </c>
      <c r="H1330" s="1" t="s">
        <v>143</v>
      </c>
      <c r="I1330" s="1" t="s">
        <v>144</v>
      </c>
      <c r="J1330" s="1" t="s">
        <v>24</v>
      </c>
      <c r="K1330" s="1" t="s">
        <v>14</v>
      </c>
      <c r="L1330" s="1">
        <v>4</v>
      </c>
      <c r="M1330" s="1">
        <v>160</v>
      </c>
      <c r="N1330" s="1">
        <v>10</v>
      </c>
      <c r="O1330" s="1">
        <v>64</v>
      </c>
      <c r="P1330" s="1">
        <v>35</v>
      </c>
      <c r="Q1330" s="1">
        <v>611</v>
      </c>
      <c r="R1330" s="1" t="s">
        <v>26</v>
      </c>
      <c r="S1330" s="1" t="s">
        <v>16316</v>
      </c>
      <c r="T1330" s="1">
        <f>Table3[[#This Row],[Unit_Price]]*Table3[[#This Row],[Quantity]]</f>
        <v>640</v>
      </c>
      <c r="U1330" s="1">
        <f>(SUM(Table3[[#This Row],[Gross_Sales]],Table3[[#This Row],[Delivery_Fee]])-Table3[[#This Row],[Discount_Amount]])</f>
        <v>611</v>
      </c>
    </row>
    <row r="1331" spans="1:21" ht="19.2" customHeight="1" x14ac:dyDescent="0.3">
      <c r="A1331" s="1" t="s">
        <v>16317</v>
      </c>
      <c r="B1331" s="1" t="s">
        <v>13659</v>
      </c>
      <c r="C1331" s="1" t="s">
        <v>30479</v>
      </c>
      <c r="D1331" s="1" t="s">
        <v>1115</v>
      </c>
      <c r="E1331" s="1" t="s">
        <v>67</v>
      </c>
      <c r="F1331" s="1" t="s">
        <v>82</v>
      </c>
      <c r="G1331" s="1" t="s">
        <v>83</v>
      </c>
      <c r="H1331" s="1" t="s">
        <v>22</v>
      </c>
      <c r="I1331" s="1" t="s">
        <v>23</v>
      </c>
      <c r="J1331" s="1" t="s">
        <v>24</v>
      </c>
      <c r="K1331" s="1" t="s">
        <v>25</v>
      </c>
      <c r="L1331" s="1">
        <v>4</v>
      </c>
      <c r="M1331" s="1">
        <v>180</v>
      </c>
      <c r="N1331" s="1">
        <v>15</v>
      </c>
      <c r="O1331" s="1">
        <v>108</v>
      </c>
      <c r="P1331" s="1">
        <v>40</v>
      </c>
      <c r="Q1331" s="1">
        <v>652</v>
      </c>
      <c r="R1331" s="1" t="s">
        <v>36</v>
      </c>
      <c r="S1331" s="1" t="s">
        <v>16318</v>
      </c>
      <c r="T1331" s="1">
        <f>Table3[[#This Row],[Unit_Price]]*Table3[[#This Row],[Quantity]]</f>
        <v>720</v>
      </c>
      <c r="U1331" s="1">
        <f>(SUM(Table3[[#This Row],[Gross_Sales]],Table3[[#This Row],[Delivery_Fee]])-Table3[[#This Row],[Discount_Amount]])</f>
        <v>652</v>
      </c>
    </row>
    <row r="1332" spans="1:21" ht="19.2" customHeight="1" x14ac:dyDescent="0.3">
      <c r="A1332" s="1" t="s">
        <v>16319</v>
      </c>
      <c r="B1332" s="1" t="s">
        <v>13659</v>
      </c>
      <c r="C1332" s="1" t="s">
        <v>30479</v>
      </c>
      <c r="D1332" s="1" t="s">
        <v>549</v>
      </c>
      <c r="E1332" s="1" t="s">
        <v>30</v>
      </c>
      <c r="F1332" s="1" t="s">
        <v>339</v>
      </c>
      <c r="G1332" s="1" t="s">
        <v>340</v>
      </c>
      <c r="H1332" s="1" t="s">
        <v>55</v>
      </c>
      <c r="I1332" s="1" t="s">
        <v>56</v>
      </c>
      <c r="J1332" s="1" t="s">
        <v>57</v>
      </c>
      <c r="K1332" s="1" t="s">
        <v>14</v>
      </c>
      <c r="L1332" s="1">
        <v>3</v>
      </c>
      <c r="M1332" s="1">
        <v>180</v>
      </c>
      <c r="N1332" s="1">
        <v>10</v>
      </c>
      <c r="O1332" s="1">
        <v>54</v>
      </c>
      <c r="P1332" s="1">
        <v>25</v>
      </c>
      <c r="Q1332" s="1">
        <v>511</v>
      </c>
      <c r="R1332" s="1" t="s">
        <v>42</v>
      </c>
      <c r="S1332" s="1" t="s">
        <v>16320</v>
      </c>
      <c r="T1332" s="1">
        <f>Table3[[#This Row],[Unit_Price]]*Table3[[#This Row],[Quantity]]</f>
        <v>540</v>
      </c>
      <c r="U1332" s="1">
        <f>(SUM(Table3[[#This Row],[Gross_Sales]],Table3[[#This Row],[Delivery_Fee]])-Table3[[#This Row],[Discount_Amount]])</f>
        <v>511</v>
      </c>
    </row>
    <row r="1333" spans="1:21" ht="19.2" customHeight="1" x14ac:dyDescent="0.3">
      <c r="A1333" s="1" t="s">
        <v>16321</v>
      </c>
      <c r="B1333" s="1" t="s">
        <v>13659</v>
      </c>
      <c r="C1333" s="1" t="s">
        <v>30479</v>
      </c>
      <c r="D1333" s="1" t="s">
        <v>905</v>
      </c>
      <c r="E1333" s="1" t="s">
        <v>19</v>
      </c>
      <c r="F1333" s="1" t="s">
        <v>46</v>
      </c>
      <c r="G1333" s="1" t="s">
        <v>47</v>
      </c>
      <c r="H1333" s="1" t="s">
        <v>116</v>
      </c>
      <c r="I1333" s="1" t="s">
        <v>117</v>
      </c>
      <c r="J1333" s="1" t="s">
        <v>35</v>
      </c>
      <c r="K1333" s="1" t="s">
        <v>14</v>
      </c>
      <c r="L1333" s="1">
        <v>1</v>
      </c>
      <c r="M1333" s="1">
        <v>210</v>
      </c>
      <c r="N1333" s="1">
        <v>10</v>
      </c>
      <c r="O1333" s="1">
        <v>21</v>
      </c>
      <c r="P1333" s="1">
        <v>25</v>
      </c>
      <c r="Q1333" s="1">
        <v>214</v>
      </c>
      <c r="R1333" s="1" t="s">
        <v>36</v>
      </c>
      <c r="S1333" s="1" t="s">
        <v>16322</v>
      </c>
      <c r="T1333" s="1">
        <f>Table3[[#This Row],[Unit_Price]]*Table3[[#This Row],[Quantity]]</f>
        <v>210</v>
      </c>
      <c r="U1333" s="1">
        <f>(SUM(Table3[[#This Row],[Gross_Sales]],Table3[[#This Row],[Delivery_Fee]])-Table3[[#This Row],[Discount_Amount]])</f>
        <v>214</v>
      </c>
    </row>
    <row r="1334" spans="1:21" ht="19.2" customHeight="1" x14ac:dyDescent="0.3">
      <c r="A1334" s="1" t="s">
        <v>16323</v>
      </c>
      <c r="B1334" s="1" t="s">
        <v>13659</v>
      </c>
      <c r="C1334" s="1" t="s">
        <v>30479</v>
      </c>
      <c r="D1334" s="1" t="s">
        <v>318</v>
      </c>
      <c r="E1334" s="1" t="s">
        <v>19</v>
      </c>
      <c r="F1334" s="1" t="s">
        <v>129</v>
      </c>
      <c r="G1334" s="1" t="s">
        <v>130</v>
      </c>
      <c r="H1334" s="1" t="s">
        <v>48</v>
      </c>
      <c r="I1334" s="1" t="s">
        <v>49</v>
      </c>
      <c r="J1334" s="1" t="s">
        <v>13</v>
      </c>
      <c r="K1334" s="1" t="s">
        <v>14</v>
      </c>
      <c r="L1334" s="1">
        <v>3</v>
      </c>
      <c r="M1334" s="1">
        <v>220</v>
      </c>
      <c r="N1334" s="1">
        <v>5</v>
      </c>
      <c r="O1334" s="1">
        <v>33</v>
      </c>
      <c r="P1334" s="1">
        <v>30</v>
      </c>
      <c r="Q1334" s="1">
        <v>657</v>
      </c>
      <c r="R1334" s="1" t="s">
        <v>63</v>
      </c>
      <c r="S1334" s="1" t="s">
        <v>16324</v>
      </c>
      <c r="T1334" s="1">
        <f>Table3[[#This Row],[Unit_Price]]*Table3[[#This Row],[Quantity]]</f>
        <v>660</v>
      </c>
      <c r="U1334" s="1">
        <f>(SUM(Table3[[#This Row],[Gross_Sales]],Table3[[#This Row],[Delivery_Fee]])-Table3[[#This Row],[Discount_Amount]])</f>
        <v>657</v>
      </c>
    </row>
    <row r="1335" spans="1:21" ht="19.2" customHeight="1" x14ac:dyDescent="0.3">
      <c r="A1335" s="1" t="s">
        <v>16325</v>
      </c>
      <c r="B1335" s="1" t="s">
        <v>13659</v>
      </c>
      <c r="C1335" s="1" t="s">
        <v>30479</v>
      </c>
      <c r="D1335" s="1" t="s">
        <v>2348</v>
      </c>
      <c r="E1335" s="1" t="s">
        <v>67</v>
      </c>
      <c r="F1335" s="1" t="s">
        <v>68</v>
      </c>
      <c r="G1335" s="1" t="s">
        <v>69</v>
      </c>
      <c r="H1335" s="1" t="s">
        <v>70</v>
      </c>
      <c r="I1335" s="1" t="s">
        <v>71</v>
      </c>
      <c r="J1335" s="1" t="s">
        <v>13</v>
      </c>
      <c r="K1335" s="1" t="s">
        <v>14</v>
      </c>
      <c r="L1335" s="1">
        <v>4</v>
      </c>
      <c r="M1335" s="1">
        <v>130</v>
      </c>
      <c r="N1335" s="1">
        <v>5</v>
      </c>
      <c r="O1335" s="1">
        <v>26</v>
      </c>
      <c r="P1335" s="1">
        <v>40</v>
      </c>
      <c r="Q1335" s="1">
        <v>534</v>
      </c>
      <c r="R1335" s="1" t="s">
        <v>63</v>
      </c>
      <c r="S1335" s="1" t="s">
        <v>16326</v>
      </c>
      <c r="T1335" s="1">
        <f>Table3[[#This Row],[Unit_Price]]*Table3[[#This Row],[Quantity]]</f>
        <v>520</v>
      </c>
      <c r="U1335" s="1">
        <f>(SUM(Table3[[#This Row],[Gross_Sales]],Table3[[#This Row],[Delivery_Fee]])-Table3[[#This Row],[Discount_Amount]])</f>
        <v>534</v>
      </c>
    </row>
    <row r="1336" spans="1:21" ht="19.2" customHeight="1" x14ac:dyDescent="0.3">
      <c r="A1336" s="1" t="s">
        <v>16327</v>
      </c>
      <c r="B1336" s="1" t="s">
        <v>13659</v>
      </c>
      <c r="C1336" s="1" t="s">
        <v>30479</v>
      </c>
      <c r="D1336" s="1" t="s">
        <v>257</v>
      </c>
      <c r="E1336" s="1" t="s">
        <v>67</v>
      </c>
      <c r="F1336" s="1" t="s">
        <v>68</v>
      </c>
      <c r="G1336" s="1" t="s">
        <v>69</v>
      </c>
      <c r="H1336" s="1" t="s">
        <v>33</v>
      </c>
      <c r="I1336" s="1" t="s">
        <v>34</v>
      </c>
      <c r="J1336" s="1" t="s">
        <v>35</v>
      </c>
      <c r="K1336" s="1" t="s">
        <v>25</v>
      </c>
      <c r="L1336" s="1">
        <v>1</v>
      </c>
      <c r="M1336" s="1">
        <v>240</v>
      </c>
      <c r="N1336" s="1">
        <v>5</v>
      </c>
      <c r="O1336" s="1">
        <v>12</v>
      </c>
      <c r="P1336" s="1">
        <v>25</v>
      </c>
      <c r="Q1336" s="1">
        <v>253</v>
      </c>
      <c r="R1336" s="1" t="s">
        <v>36</v>
      </c>
      <c r="S1336" s="1" t="s">
        <v>16328</v>
      </c>
      <c r="T1336" s="1">
        <f>Table3[[#This Row],[Unit_Price]]*Table3[[#This Row],[Quantity]]</f>
        <v>240</v>
      </c>
      <c r="U1336" s="1">
        <f>(SUM(Table3[[#This Row],[Gross_Sales]],Table3[[#This Row],[Delivery_Fee]])-Table3[[#This Row],[Discount_Amount]])</f>
        <v>253</v>
      </c>
    </row>
    <row r="1337" spans="1:21" ht="19.2" customHeight="1" x14ac:dyDescent="0.3">
      <c r="A1337" s="1" t="s">
        <v>16329</v>
      </c>
      <c r="B1337" s="1" t="s">
        <v>13659</v>
      </c>
      <c r="C1337" s="1" t="s">
        <v>30479</v>
      </c>
      <c r="D1337" s="1" t="s">
        <v>518</v>
      </c>
      <c r="E1337" s="1" t="s">
        <v>19</v>
      </c>
      <c r="F1337" s="1" t="s">
        <v>151</v>
      </c>
      <c r="G1337" s="1" t="s">
        <v>152</v>
      </c>
      <c r="H1337" s="1" t="s">
        <v>116</v>
      </c>
      <c r="I1337" s="1" t="s">
        <v>117</v>
      </c>
      <c r="J1337" s="1" t="s">
        <v>35</v>
      </c>
      <c r="K1337" s="1" t="s">
        <v>14</v>
      </c>
      <c r="L1337" s="1">
        <v>1</v>
      </c>
      <c r="M1337" s="1">
        <v>210</v>
      </c>
      <c r="N1337" s="1">
        <v>5</v>
      </c>
      <c r="O1337" s="1">
        <v>10.5</v>
      </c>
      <c r="P1337" s="1">
        <v>35</v>
      </c>
      <c r="Q1337" s="1">
        <v>234.5</v>
      </c>
      <c r="R1337" s="1" t="s">
        <v>15</v>
      </c>
      <c r="S1337" s="1" t="s">
        <v>16330</v>
      </c>
      <c r="T1337" s="1">
        <f>Table3[[#This Row],[Unit_Price]]*Table3[[#This Row],[Quantity]]</f>
        <v>210</v>
      </c>
      <c r="U1337" s="1">
        <f>(SUM(Table3[[#This Row],[Gross_Sales]],Table3[[#This Row],[Delivery_Fee]])-Table3[[#This Row],[Discount_Amount]])</f>
        <v>234.5</v>
      </c>
    </row>
    <row r="1338" spans="1:21" ht="19.2" customHeight="1" x14ac:dyDescent="0.3">
      <c r="A1338" s="1" t="s">
        <v>16331</v>
      </c>
      <c r="B1338" s="1" t="s">
        <v>13659</v>
      </c>
      <c r="C1338" s="1" t="s">
        <v>30479</v>
      </c>
      <c r="D1338" s="1" t="s">
        <v>60</v>
      </c>
      <c r="E1338" s="1" t="s">
        <v>67</v>
      </c>
      <c r="F1338" s="1" t="s">
        <v>174</v>
      </c>
      <c r="G1338" s="1" t="s">
        <v>175</v>
      </c>
      <c r="H1338" s="1" t="s">
        <v>77</v>
      </c>
      <c r="I1338" s="1" t="s">
        <v>78</v>
      </c>
      <c r="J1338" s="1" t="s">
        <v>24</v>
      </c>
      <c r="K1338" s="1" t="s">
        <v>14</v>
      </c>
      <c r="L1338" s="1">
        <v>4</v>
      </c>
      <c r="M1338" s="1">
        <v>150</v>
      </c>
      <c r="N1338" s="1">
        <v>0</v>
      </c>
      <c r="O1338" s="1">
        <v>0</v>
      </c>
      <c r="P1338" s="1">
        <v>40</v>
      </c>
      <c r="Q1338" s="1">
        <v>640</v>
      </c>
      <c r="R1338" s="1" t="s">
        <v>36</v>
      </c>
      <c r="S1338" s="1" t="s">
        <v>16332</v>
      </c>
      <c r="T1338" s="1">
        <f>Table3[[#This Row],[Unit_Price]]*Table3[[#This Row],[Quantity]]</f>
        <v>600</v>
      </c>
      <c r="U1338" s="1">
        <f>(SUM(Table3[[#This Row],[Gross_Sales]],Table3[[#This Row],[Delivery_Fee]])-Table3[[#This Row],[Discount_Amount]])</f>
        <v>640</v>
      </c>
    </row>
    <row r="1339" spans="1:21" ht="19.2" customHeight="1" x14ac:dyDescent="0.3">
      <c r="A1339" s="1" t="s">
        <v>16333</v>
      </c>
      <c r="B1339" s="1" t="s">
        <v>13659</v>
      </c>
      <c r="C1339" s="1" t="s">
        <v>30479</v>
      </c>
      <c r="D1339" s="1" t="s">
        <v>485</v>
      </c>
      <c r="E1339" s="1" t="s">
        <v>19</v>
      </c>
      <c r="F1339" s="1" t="s">
        <v>129</v>
      </c>
      <c r="G1339" s="1" t="s">
        <v>130</v>
      </c>
      <c r="H1339" s="1" t="s">
        <v>48</v>
      </c>
      <c r="I1339" s="1" t="s">
        <v>49</v>
      </c>
      <c r="J1339" s="1" t="s">
        <v>13</v>
      </c>
      <c r="K1339" s="1" t="s">
        <v>14</v>
      </c>
      <c r="L1339" s="1">
        <v>1</v>
      </c>
      <c r="M1339" s="1">
        <v>220</v>
      </c>
      <c r="N1339" s="1">
        <v>10</v>
      </c>
      <c r="O1339" s="1">
        <v>22</v>
      </c>
      <c r="P1339" s="1">
        <v>20</v>
      </c>
      <c r="Q1339" s="1">
        <v>218</v>
      </c>
      <c r="R1339" s="1" t="s">
        <v>36</v>
      </c>
      <c r="S1339" s="1" t="s">
        <v>16334</v>
      </c>
      <c r="T1339" s="1">
        <f>Table3[[#This Row],[Unit_Price]]*Table3[[#This Row],[Quantity]]</f>
        <v>220</v>
      </c>
      <c r="U1339" s="1">
        <f>(SUM(Table3[[#This Row],[Gross_Sales]],Table3[[#This Row],[Delivery_Fee]])-Table3[[#This Row],[Discount_Amount]])</f>
        <v>218</v>
      </c>
    </row>
    <row r="1340" spans="1:21" ht="19.2" customHeight="1" x14ac:dyDescent="0.3">
      <c r="A1340" s="1" t="s">
        <v>16335</v>
      </c>
      <c r="B1340" s="1" t="s">
        <v>13659</v>
      </c>
      <c r="C1340" s="1" t="s">
        <v>30479</v>
      </c>
      <c r="D1340" s="1" t="s">
        <v>295</v>
      </c>
      <c r="E1340" s="1" t="s">
        <v>19</v>
      </c>
      <c r="F1340" s="1" t="s">
        <v>53</v>
      </c>
      <c r="G1340" s="1" t="s">
        <v>54</v>
      </c>
      <c r="H1340" s="1" t="s">
        <v>143</v>
      </c>
      <c r="I1340" s="1" t="s">
        <v>144</v>
      </c>
      <c r="J1340" s="1" t="s">
        <v>24</v>
      </c>
      <c r="K1340" s="1" t="s">
        <v>14</v>
      </c>
      <c r="L1340" s="1">
        <v>2</v>
      </c>
      <c r="M1340" s="1">
        <v>160</v>
      </c>
      <c r="N1340" s="1">
        <v>5</v>
      </c>
      <c r="O1340" s="1">
        <v>16</v>
      </c>
      <c r="P1340" s="1">
        <v>35</v>
      </c>
      <c r="Q1340" s="1">
        <v>339</v>
      </c>
      <c r="R1340" s="1" t="s">
        <v>42</v>
      </c>
      <c r="S1340" s="1" t="s">
        <v>16336</v>
      </c>
      <c r="T1340" s="1">
        <f>Table3[[#This Row],[Unit_Price]]*Table3[[#This Row],[Quantity]]</f>
        <v>320</v>
      </c>
      <c r="U1340" s="1">
        <f>(SUM(Table3[[#This Row],[Gross_Sales]],Table3[[#This Row],[Delivery_Fee]])-Table3[[#This Row],[Discount_Amount]])</f>
        <v>339</v>
      </c>
    </row>
    <row r="1341" spans="1:21" ht="19.2" customHeight="1" x14ac:dyDescent="0.3">
      <c r="A1341" s="1" t="s">
        <v>16337</v>
      </c>
      <c r="B1341" s="1" t="s">
        <v>13659</v>
      </c>
      <c r="C1341" s="1" t="s">
        <v>30479</v>
      </c>
      <c r="D1341" s="1" t="s">
        <v>2409</v>
      </c>
      <c r="E1341" s="1" t="s">
        <v>19</v>
      </c>
      <c r="F1341" s="1" t="s">
        <v>129</v>
      </c>
      <c r="G1341" s="1" t="s">
        <v>130</v>
      </c>
      <c r="H1341" s="1" t="s">
        <v>61</v>
      </c>
      <c r="I1341" s="1" t="s">
        <v>62</v>
      </c>
      <c r="J1341" s="1" t="s">
        <v>24</v>
      </c>
      <c r="K1341" s="1" t="s">
        <v>25</v>
      </c>
      <c r="L1341" s="1">
        <v>4</v>
      </c>
      <c r="M1341" s="1">
        <v>190</v>
      </c>
      <c r="N1341" s="1">
        <v>10</v>
      </c>
      <c r="O1341" s="1">
        <v>76</v>
      </c>
      <c r="P1341" s="1">
        <v>35</v>
      </c>
      <c r="Q1341" s="1">
        <v>719</v>
      </c>
      <c r="R1341" s="1" t="s">
        <v>36</v>
      </c>
      <c r="S1341" s="1" t="s">
        <v>16338</v>
      </c>
      <c r="T1341" s="1">
        <f>Table3[[#This Row],[Unit_Price]]*Table3[[#This Row],[Quantity]]</f>
        <v>760</v>
      </c>
      <c r="U1341" s="1">
        <f>(SUM(Table3[[#This Row],[Gross_Sales]],Table3[[#This Row],[Delivery_Fee]])-Table3[[#This Row],[Discount_Amount]])</f>
        <v>719</v>
      </c>
    </row>
    <row r="1342" spans="1:21" ht="19.2" customHeight="1" x14ac:dyDescent="0.3">
      <c r="A1342" s="1" t="s">
        <v>16339</v>
      </c>
      <c r="B1342" s="1" t="s">
        <v>13659</v>
      </c>
      <c r="C1342" s="1" t="s">
        <v>30479</v>
      </c>
      <c r="D1342" s="1" t="s">
        <v>2251</v>
      </c>
      <c r="E1342" s="1" t="s">
        <v>8</v>
      </c>
      <c r="F1342" s="1" t="s">
        <v>9</v>
      </c>
      <c r="G1342" s="1" t="s">
        <v>10</v>
      </c>
      <c r="H1342" s="1" t="s">
        <v>111</v>
      </c>
      <c r="I1342" s="1" t="s">
        <v>112</v>
      </c>
      <c r="J1342" s="1" t="s">
        <v>13</v>
      </c>
      <c r="K1342" s="1" t="s">
        <v>25</v>
      </c>
      <c r="L1342" s="1">
        <v>3</v>
      </c>
      <c r="M1342" s="1">
        <v>280</v>
      </c>
      <c r="N1342" s="1">
        <v>20</v>
      </c>
      <c r="O1342" s="1">
        <v>168</v>
      </c>
      <c r="P1342" s="1">
        <v>20</v>
      </c>
      <c r="Q1342" s="1">
        <v>692</v>
      </c>
      <c r="R1342" s="1" t="s">
        <v>63</v>
      </c>
      <c r="S1342" s="1" t="s">
        <v>16340</v>
      </c>
      <c r="T1342" s="1">
        <f>Table3[[#This Row],[Unit_Price]]*Table3[[#This Row],[Quantity]]</f>
        <v>840</v>
      </c>
      <c r="U1342" s="1">
        <f>(SUM(Table3[[#This Row],[Gross_Sales]],Table3[[#This Row],[Delivery_Fee]])-Table3[[#This Row],[Discount_Amount]])</f>
        <v>692</v>
      </c>
    </row>
    <row r="1343" spans="1:21" ht="19.2" customHeight="1" x14ac:dyDescent="0.3">
      <c r="A1343" s="1" t="s">
        <v>16341</v>
      </c>
      <c r="B1343" s="1" t="s">
        <v>13659</v>
      </c>
      <c r="C1343" s="1" t="s">
        <v>30479</v>
      </c>
      <c r="D1343" s="1" t="s">
        <v>1065</v>
      </c>
      <c r="E1343" s="1" t="s">
        <v>30</v>
      </c>
      <c r="F1343" s="1" t="s">
        <v>339</v>
      </c>
      <c r="G1343" s="1" t="s">
        <v>340</v>
      </c>
      <c r="H1343" s="1" t="s">
        <v>70</v>
      </c>
      <c r="I1343" s="1" t="s">
        <v>71</v>
      </c>
      <c r="J1343" s="1" t="s">
        <v>13</v>
      </c>
      <c r="K1343" s="1" t="s">
        <v>14</v>
      </c>
      <c r="L1343" s="1">
        <v>1</v>
      </c>
      <c r="M1343" s="1">
        <v>130</v>
      </c>
      <c r="N1343" s="1">
        <v>15</v>
      </c>
      <c r="O1343" s="1">
        <v>19.5</v>
      </c>
      <c r="P1343" s="1">
        <v>25</v>
      </c>
      <c r="Q1343" s="1">
        <v>135.5</v>
      </c>
      <c r="R1343" s="1" t="s">
        <v>63</v>
      </c>
      <c r="S1343" s="1" t="s">
        <v>16342</v>
      </c>
      <c r="T1343" s="1">
        <f>Table3[[#This Row],[Unit_Price]]*Table3[[#This Row],[Quantity]]</f>
        <v>130</v>
      </c>
      <c r="U1343" s="1">
        <f>(SUM(Table3[[#This Row],[Gross_Sales]],Table3[[#This Row],[Delivery_Fee]])-Table3[[#This Row],[Discount_Amount]])</f>
        <v>135.5</v>
      </c>
    </row>
    <row r="1344" spans="1:21" ht="19.2" customHeight="1" x14ac:dyDescent="0.3">
      <c r="A1344" s="1" t="s">
        <v>16343</v>
      </c>
      <c r="B1344" s="1" t="s">
        <v>13659</v>
      </c>
      <c r="C1344" s="1" t="s">
        <v>30479</v>
      </c>
      <c r="D1344" s="1" t="s">
        <v>509</v>
      </c>
      <c r="E1344" s="1" t="s">
        <v>19</v>
      </c>
      <c r="F1344" s="1" t="s">
        <v>93</v>
      </c>
      <c r="G1344" s="1" t="s">
        <v>94</v>
      </c>
      <c r="H1344" s="1" t="s">
        <v>70</v>
      </c>
      <c r="I1344" s="1" t="s">
        <v>71</v>
      </c>
      <c r="J1344" s="1" t="s">
        <v>13</v>
      </c>
      <c r="K1344" s="1" t="s">
        <v>14</v>
      </c>
      <c r="L1344" s="1">
        <v>2</v>
      </c>
      <c r="M1344" s="1">
        <v>130</v>
      </c>
      <c r="N1344" s="1">
        <v>10</v>
      </c>
      <c r="O1344" s="1">
        <v>26</v>
      </c>
      <c r="P1344" s="1">
        <v>30</v>
      </c>
      <c r="Q1344" s="1">
        <v>264</v>
      </c>
      <c r="R1344" s="1" t="s">
        <v>26</v>
      </c>
      <c r="S1344" s="1" t="s">
        <v>16344</v>
      </c>
      <c r="T1344" s="1">
        <f>Table3[[#This Row],[Unit_Price]]*Table3[[#This Row],[Quantity]]</f>
        <v>260</v>
      </c>
      <c r="U1344" s="1">
        <f>(SUM(Table3[[#This Row],[Gross_Sales]],Table3[[#This Row],[Delivery_Fee]])-Table3[[#This Row],[Discount_Amount]])</f>
        <v>264</v>
      </c>
    </row>
    <row r="1345" spans="1:21" ht="19.2" customHeight="1" x14ac:dyDescent="0.3">
      <c r="A1345" s="1" t="s">
        <v>16345</v>
      </c>
      <c r="B1345" s="1" t="s">
        <v>13659</v>
      </c>
      <c r="C1345" s="1" t="s">
        <v>30479</v>
      </c>
      <c r="D1345" s="1" t="s">
        <v>898</v>
      </c>
      <c r="E1345" s="1" t="s">
        <v>19</v>
      </c>
      <c r="F1345" s="1" t="s">
        <v>75</v>
      </c>
      <c r="G1345" s="1" t="s">
        <v>76</v>
      </c>
      <c r="H1345" s="1" t="s">
        <v>288</v>
      </c>
      <c r="I1345" s="1" t="s">
        <v>289</v>
      </c>
      <c r="J1345" s="1" t="s">
        <v>86</v>
      </c>
      <c r="K1345" s="1" t="s">
        <v>14</v>
      </c>
      <c r="L1345" s="1">
        <v>4</v>
      </c>
      <c r="M1345" s="1">
        <v>80</v>
      </c>
      <c r="N1345" s="1">
        <v>15</v>
      </c>
      <c r="O1345" s="1">
        <v>48</v>
      </c>
      <c r="P1345" s="1">
        <v>20</v>
      </c>
      <c r="Q1345" s="1">
        <v>292</v>
      </c>
      <c r="R1345" s="1" t="s">
        <v>63</v>
      </c>
      <c r="S1345" s="1" t="s">
        <v>16346</v>
      </c>
      <c r="T1345" s="1">
        <f>Table3[[#This Row],[Unit_Price]]*Table3[[#This Row],[Quantity]]</f>
        <v>320</v>
      </c>
      <c r="U1345" s="1">
        <f>(SUM(Table3[[#This Row],[Gross_Sales]],Table3[[#This Row],[Delivery_Fee]])-Table3[[#This Row],[Discount_Amount]])</f>
        <v>292</v>
      </c>
    </row>
    <row r="1346" spans="1:21" ht="19.2" customHeight="1" x14ac:dyDescent="0.3">
      <c r="A1346" s="1" t="s">
        <v>16347</v>
      </c>
      <c r="B1346" s="1" t="s">
        <v>13659</v>
      </c>
      <c r="C1346" s="1" t="s">
        <v>30479</v>
      </c>
      <c r="D1346" s="1" t="s">
        <v>392</v>
      </c>
      <c r="E1346" s="1" t="s">
        <v>8</v>
      </c>
      <c r="F1346" s="1" t="s">
        <v>82</v>
      </c>
      <c r="G1346" s="1" t="s">
        <v>83</v>
      </c>
      <c r="H1346" s="1" t="s">
        <v>288</v>
      </c>
      <c r="I1346" s="1" t="s">
        <v>289</v>
      </c>
      <c r="J1346" s="1" t="s">
        <v>86</v>
      </c>
      <c r="K1346" s="1" t="s">
        <v>14</v>
      </c>
      <c r="L1346" s="1">
        <v>1</v>
      </c>
      <c r="M1346" s="1">
        <v>80</v>
      </c>
      <c r="N1346" s="1">
        <v>0</v>
      </c>
      <c r="O1346" s="1">
        <v>0</v>
      </c>
      <c r="P1346" s="1">
        <v>35</v>
      </c>
      <c r="Q1346" s="1">
        <v>115</v>
      </c>
      <c r="R1346" s="1" t="s">
        <v>63</v>
      </c>
      <c r="S1346" s="1" t="s">
        <v>16348</v>
      </c>
      <c r="T1346" s="1">
        <f>Table3[[#This Row],[Unit_Price]]*Table3[[#This Row],[Quantity]]</f>
        <v>80</v>
      </c>
      <c r="U1346" s="1">
        <f>(SUM(Table3[[#This Row],[Gross_Sales]],Table3[[#This Row],[Delivery_Fee]])-Table3[[#This Row],[Discount_Amount]])</f>
        <v>115</v>
      </c>
    </row>
    <row r="1347" spans="1:21" ht="19.2" customHeight="1" x14ac:dyDescent="0.3">
      <c r="A1347" s="1" t="s">
        <v>16349</v>
      </c>
      <c r="B1347" s="1" t="s">
        <v>13659</v>
      </c>
      <c r="C1347" s="1" t="s">
        <v>30479</v>
      </c>
      <c r="D1347" s="1" t="s">
        <v>864</v>
      </c>
      <c r="E1347" s="1" t="s">
        <v>67</v>
      </c>
      <c r="F1347" s="1" t="s">
        <v>141</v>
      </c>
      <c r="G1347" s="1" t="s">
        <v>142</v>
      </c>
      <c r="H1347" s="1" t="s">
        <v>143</v>
      </c>
      <c r="I1347" s="1" t="s">
        <v>144</v>
      </c>
      <c r="J1347" s="1" t="s">
        <v>24</v>
      </c>
      <c r="K1347" s="1" t="s">
        <v>14</v>
      </c>
      <c r="L1347" s="1">
        <v>3</v>
      </c>
      <c r="M1347" s="1">
        <v>160</v>
      </c>
      <c r="N1347" s="1">
        <v>20</v>
      </c>
      <c r="O1347" s="1">
        <v>96</v>
      </c>
      <c r="P1347" s="1">
        <v>20</v>
      </c>
      <c r="Q1347" s="1">
        <v>404</v>
      </c>
      <c r="R1347" s="1" t="s">
        <v>15</v>
      </c>
      <c r="S1347" s="1" t="s">
        <v>16350</v>
      </c>
      <c r="T1347" s="1">
        <f>Table3[[#This Row],[Unit_Price]]*Table3[[#This Row],[Quantity]]</f>
        <v>480</v>
      </c>
      <c r="U1347" s="1">
        <f>(SUM(Table3[[#This Row],[Gross_Sales]],Table3[[#This Row],[Delivery_Fee]])-Table3[[#This Row],[Discount_Amount]])</f>
        <v>404</v>
      </c>
    </row>
    <row r="1348" spans="1:21" ht="19.2" customHeight="1" x14ac:dyDescent="0.3">
      <c r="A1348" s="1" t="s">
        <v>16351</v>
      </c>
      <c r="B1348" s="1" t="s">
        <v>13659</v>
      </c>
      <c r="C1348" s="1" t="s">
        <v>30479</v>
      </c>
      <c r="D1348" s="1" t="s">
        <v>2468</v>
      </c>
      <c r="E1348" s="1" t="s">
        <v>30</v>
      </c>
      <c r="F1348" s="1" t="s">
        <v>31</v>
      </c>
      <c r="G1348" s="1" t="s">
        <v>32</v>
      </c>
      <c r="H1348" s="1" t="s">
        <v>55</v>
      </c>
      <c r="I1348" s="1" t="s">
        <v>56</v>
      </c>
      <c r="J1348" s="1" t="s">
        <v>57</v>
      </c>
      <c r="K1348" s="1" t="s">
        <v>14</v>
      </c>
      <c r="L1348" s="1">
        <v>3</v>
      </c>
      <c r="M1348" s="1">
        <v>180</v>
      </c>
      <c r="N1348" s="1">
        <v>5</v>
      </c>
      <c r="O1348" s="1">
        <v>27</v>
      </c>
      <c r="P1348" s="1">
        <v>30</v>
      </c>
      <c r="Q1348" s="1">
        <v>543</v>
      </c>
      <c r="R1348" s="1" t="s">
        <v>15</v>
      </c>
      <c r="S1348" s="1" t="s">
        <v>16352</v>
      </c>
      <c r="T1348" s="1">
        <f>Table3[[#This Row],[Unit_Price]]*Table3[[#This Row],[Quantity]]</f>
        <v>540</v>
      </c>
      <c r="U1348" s="1">
        <f>(SUM(Table3[[#This Row],[Gross_Sales]],Table3[[#This Row],[Delivery_Fee]])-Table3[[#This Row],[Discount_Amount]])</f>
        <v>543</v>
      </c>
    </row>
    <row r="1349" spans="1:21" ht="19.2" customHeight="1" x14ac:dyDescent="0.3">
      <c r="A1349" s="1" t="s">
        <v>16353</v>
      </c>
      <c r="B1349" s="1" t="s">
        <v>13659</v>
      </c>
      <c r="C1349" s="1" t="s">
        <v>30479</v>
      </c>
      <c r="D1349" s="1" t="s">
        <v>3579</v>
      </c>
      <c r="E1349" s="1" t="s">
        <v>19</v>
      </c>
      <c r="F1349" s="1" t="s">
        <v>46</v>
      </c>
      <c r="G1349" s="1" t="s">
        <v>47</v>
      </c>
      <c r="H1349" s="1" t="s">
        <v>111</v>
      </c>
      <c r="I1349" s="1" t="s">
        <v>112</v>
      </c>
      <c r="J1349" s="1" t="s">
        <v>13</v>
      </c>
      <c r="K1349" s="1" t="s">
        <v>25</v>
      </c>
      <c r="L1349" s="1">
        <v>2</v>
      </c>
      <c r="M1349" s="1">
        <v>280</v>
      </c>
      <c r="N1349" s="1">
        <v>10</v>
      </c>
      <c r="O1349" s="1">
        <v>56</v>
      </c>
      <c r="P1349" s="1">
        <v>30</v>
      </c>
      <c r="Q1349" s="1">
        <v>534</v>
      </c>
      <c r="R1349" s="1" t="s">
        <v>36</v>
      </c>
      <c r="S1349" s="1" t="s">
        <v>16354</v>
      </c>
      <c r="T1349" s="1">
        <f>Table3[[#This Row],[Unit_Price]]*Table3[[#This Row],[Quantity]]</f>
        <v>560</v>
      </c>
      <c r="U1349" s="1">
        <f>(SUM(Table3[[#This Row],[Gross_Sales]],Table3[[#This Row],[Delivery_Fee]])-Table3[[#This Row],[Discount_Amount]])</f>
        <v>534</v>
      </c>
    </row>
    <row r="1350" spans="1:21" ht="19.2" customHeight="1" x14ac:dyDescent="0.3">
      <c r="A1350" s="1" t="s">
        <v>16355</v>
      </c>
      <c r="B1350" s="1" t="s">
        <v>13659</v>
      </c>
      <c r="C1350" s="1" t="s">
        <v>30479</v>
      </c>
      <c r="D1350" s="1" t="s">
        <v>885</v>
      </c>
      <c r="E1350" s="1" t="s">
        <v>67</v>
      </c>
      <c r="F1350" s="1" t="s">
        <v>68</v>
      </c>
      <c r="G1350" s="1" t="s">
        <v>69</v>
      </c>
      <c r="H1350" s="1" t="s">
        <v>11</v>
      </c>
      <c r="I1350" s="1" t="s">
        <v>12</v>
      </c>
      <c r="J1350" s="1" t="s">
        <v>13</v>
      </c>
      <c r="K1350" s="1" t="s">
        <v>14</v>
      </c>
      <c r="L1350" s="1">
        <v>3</v>
      </c>
      <c r="M1350" s="1">
        <v>140</v>
      </c>
      <c r="N1350" s="1">
        <v>0</v>
      </c>
      <c r="O1350" s="1">
        <v>0</v>
      </c>
      <c r="P1350" s="1">
        <v>30</v>
      </c>
      <c r="Q1350" s="1">
        <v>450</v>
      </c>
      <c r="R1350" s="1" t="s">
        <v>26</v>
      </c>
      <c r="S1350" s="1" t="s">
        <v>16356</v>
      </c>
      <c r="T1350" s="1">
        <f>Table3[[#This Row],[Unit_Price]]*Table3[[#This Row],[Quantity]]</f>
        <v>420</v>
      </c>
      <c r="U1350" s="1">
        <f>(SUM(Table3[[#This Row],[Gross_Sales]],Table3[[#This Row],[Delivery_Fee]])-Table3[[#This Row],[Discount_Amount]])</f>
        <v>450</v>
      </c>
    </row>
    <row r="1351" spans="1:21" ht="19.2" customHeight="1" x14ac:dyDescent="0.3">
      <c r="A1351" s="1" t="s">
        <v>16357</v>
      </c>
      <c r="B1351" s="1" t="s">
        <v>13659</v>
      </c>
      <c r="C1351" s="1" t="s">
        <v>30479</v>
      </c>
      <c r="D1351" s="1" t="s">
        <v>1150</v>
      </c>
      <c r="E1351" s="1" t="s">
        <v>30</v>
      </c>
      <c r="F1351" s="1" t="s">
        <v>109</v>
      </c>
      <c r="G1351" s="1" t="s">
        <v>110</v>
      </c>
      <c r="H1351" s="1" t="s">
        <v>40</v>
      </c>
      <c r="I1351" s="1" t="s">
        <v>41</v>
      </c>
      <c r="J1351" s="1" t="s">
        <v>13</v>
      </c>
      <c r="K1351" s="1" t="s">
        <v>25</v>
      </c>
      <c r="L1351" s="1">
        <v>2</v>
      </c>
      <c r="M1351" s="1">
        <v>170</v>
      </c>
      <c r="N1351" s="1">
        <v>20</v>
      </c>
      <c r="O1351" s="1">
        <v>68</v>
      </c>
      <c r="P1351" s="1">
        <v>40</v>
      </c>
      <c r="Q1351" s="1">
        <v>312</v>
      </c>
      <c r="R1351" s="1" t="s">
        <v>15</v>
      </c>
      <c r="S1351" s="1" t="s">
        <v>16358</v>
      </c>
      <c r="T1351" s="1">
        <f>Table3[[#This Row],[Unit_Price]]*Table3[[#This Row],[Quantity]]</f>
        <v>340</v>
      </c>
      <c r="U1351" s="1">
        <f>(SUM(Table3[[#This Row],[Gross_Sales]],Table3[[#This Row],[Delivery_Fee]])-Table3[[#This Row],[Discount_Amount]])</f>
        <v>312</v>
      </c>
    </row>
    <row r="1352" spans="1:21" ht="19.2" customHeight="1" x14ac:dyDescent="0.3">
      <c r="A1352" s="1" t="s">
        <v>16359</v>
      </c>
      <c r="B1352" s="1" t="s">
        <v>13659</v>
      </c>
      <c r="C1352" s="1" t="s">
        <v>30479</v>
      </c>
      <c r="D1352" s="1" t="s">
        <v>1494</v>
      </c>
      <c r="E1352" s="1" t="s">
        <v>67</v>
      </c>
      <c r="F1352" s="1" t="s">
        <v>109</v>
      </c>
      <c r="G1352" s="1" t="s">
        <v>110</v>
      </c>
      <c r="H1352" s="1" t="s">
        <v>116</v>
      </c>
      <c r="I1352" s="1" t="s">
        <v>117</v>
      </c>
      <c r="J1352" s="1" t="s">
        <v>35</v>
      </c>
      <c r="K1352" s="1" t="s">
        <v>14</v>
      </c>
      <c r="L1352" s="1">
        <v>3</v>
      </c>
      <c r="M1352" s="1">
        <v>210</v>
      </c>
      <c r="N1352" s="1">
        <v>15</v>
      </c>
      <c r="O1352" s="1">
        <v>94.5</v>
      </c>
      <c r="P1352" s="1">
        <v>40</v>
      </c>
      <c r="Q1352" s="1">
        <v>575.5</v>
      </c>
      <c r="R1352" s="1" t="s">
        <v>36</v>
      </c>
      <c r="S1352" s="1" t="s">
        <v>16360</v>
      </c>
      <c r="T1352" s="1">
        <f>Table3[[#This Row],[Unit_Price]]*Table3[[#This Row],[Quantity]]</f>
        <v>630</v>
      </c>
      <c r="U1352" s="1">
        <f>(SUM(Table3[[#This Row],[Gross_Sales]],Table3[[#This Row],[Delivery_Fee]])-Table3[[#This Row],[Discount_Amount]])</f>
        <v>575.5</v>
      </c>
    </row>
    <row r="1353" spans="1:21" ht="19.2" customHeight="1" x14ac:dyDescent="0.3">
      <c r="A1353" s="1" t="s">
        <v>16361</v>
      </c>
      <c r="B1353" s="1" t="s">
        <v>13659</v>
      </c>
      <c r="C1353" s="1" t="s">
        <v>30479</v>
      </c>
      <c r="D1353" s="1" t="s">
        <v>1510</v>
      </c>
      <c r="E1353" s="1" t="s">
        <v>19</v>
      </c>
      <c r="F1353" s="1" t="s">
        <v>53</v>
      </c>
      <c r="G1353" s="1" t="s">
        <v>54</v>
      </c>
      <c r="H1353" s="1" t="s">
        <v>84</v>
      </c>
      <c r="I1353" s="1" t="s">
        <v>85</v>
      </c>
      <c r="J1353" s="1" t="s">
        <v>86</v>
      </c>
      <c r="K1353" s="1" t="s">
        <v>14</v>
      </c>
      <c r="L1353" s="1">
        <v>2</v>
      </c>
      <c r="M1353" s="1">
        <v>100</v>
      </c>
      <c r="N1353" s="1">
        <v>20</v>
      </c>
      <c r="O1353" s="1">
        <v>40</v>
      </c>
      <c r="P1353" s="1">
        <v>35</v>
      </c>
      <c r="Q1353" s="1">
        <v>195</v>
      </c>
      <c r="R1353" s="1" t="s">
        <v>15</v>
      </c>
      <c r="S1353" s="1" t="s">
        <v>16362</v>
      </c>
      <c r="T1353" s="1">
        <f>Table3[[#This Row],[Unit_Price]]*Table3[[#This Row],[Quantity]]</f>
        <v>200</v>
      </c>
      <c r="U1353" s="1">
        <f>(SUM(Table3[[#This Row],[Gross_Sales]],Table3[[#This Row],[Delivery_Fee]])-Table3[[#This Row],[Discount_Amount]])</f>
        <v>195</v>
      </c>
    </row>
    <row r="1354" spans="1:21" ht="19.2" customHeight="1" x14ac:dyDescent="0.3">
      <c r="A1354" s="1" t="s">
        <v>16363</v>
      </c>
      <c r="B1354" s="1" t="s">
        <v>13659</v>
      </c>
      <c r="C1354" s="1" t="s">
        <v>30479</v>
      </c>
      <c r="D1354" s="1" t="s">
        <v>392</v>
      </c>
      <c r="E1354" s="1" t="s">
        <v>67</v>
      </c>
      <c r="F1354" s="1" t="s">
        <v>174</v>
      </c>
      <c r="G1354" s="1" t="s">
        <v>175</v>
      </c>
      <c r="H1354" s="1" t="s">
        <v>22</v>
      </c>
      <c r="I1354" s="1" t="s">
        <v>23</v>
      </c>
      <c r="J1354" s="1" t="s">
        <v>24</v>
      </c>
      <c r="K1354" s="1" t="s">
        <v>25</v>
      </c>
      <c r="L1354" s="1">
        <v>3</v>
      </c>
      <c r="M1354" s="1">
        <v>180</v>
      </c>
      <c r="N1354" s="1">
        <v>15</v>
      </c>
      <c r="O1354" s="1">
        <v>81</v>
      </c>
      <c r="P1354" s="1">
        <v>25</v>
      </c>
      <c r="Q1354" s="1">
        <v>484</v>
      </c>
      <c r="R1354" s="1" t="s">
        <v>15</v>
      </c>
      <c r="S1354" s="1" t="s">
        <v>16364</v>
      </c>
      <c r="T1354" s="1">
        <f>Table3[[#This Row],[Unit_Price]]*Table3[[#This Row],[Quantity]]</f>
        <v>540</v>
      </c>
      <c r="U1354" s="1">
        <f>(SUM(Table3[[#This Row],[Gross_Sales]],Table3[[#This Row],[Delivery_Fee]])-Table3[[#This Row],[Discount_Amount]])</f>
        <v>484</v>
      </c>
    </row>
    <row r="1355" spans="1:21" ht="19.2" customHeight="1" x14ac:dyDescent="0.3">
      <c r="A1355" s="1" t="s">
        <v>16365</v>
      </c>
      <c r="B1355" s="1" t="s">
        <v>13659</v>
      </c>
      <c r="C1355" s="1" t="s">
        <v>30479</v>
      </c>
      <c r="D1355" s="1" t="s">
        <v>1234</v>
      </c>
      <c r="E1355" s="1" t="s">
        <v>30</v>
      </c>
      <c r="F1355" s="1" t="s">
        <v>339</v>
      </c>
      <c r="G1355" s="1" t="s">
        <v>340</v>
      </c>
      <c r="H1355" s="1" t="s">
        <v>61</v>
      </c>
      <c r="I1355" s="1" t="s">
        <v>62</v>
      </c>
      <c r="J1355" s="1" t="s">
        <v>24</v>
      </c>
      <c r="K1355" s="1" t="s">
        <v>25</v>
      </c>
      <c r="L1355" s="1">
        <v>3</v>
      </c>
      <c r="M1355" s="1">
        <v>190</v>
      </c>
      <c r="N1355" s="1">
        <v>5</v>
      </c>
      <c r="O1355" s="1">
        <v>28.5</v>
      </c>
      <c r="P1355" s="1">
        <v>35</v>
      </c>
      <c r="Q1355" s="1">
        <v>576.5</v>
      </c>
      <c r="R1355" s="1" t="s">
        <v>26</v>
      </c>
      <c r="S1355" s="1" t="s">
        <v>16366</v>
      </c>
      <c r="T1355" s="1">
        <f>Table3[[#This Row],[Unit_Price]]*Table3[[#This Row],[Quantity]]</f>
        <v>570</v>
      </c>
      <c r="U1355" s="1">
        <f>(SUM(Table3[[#This Row],[Gross_Sales]],Table3[[#This Row],[Delivery_Fee]])-Table3[[#This Row],[Discount_Amount]])</f>
        <v>576.5</v>
      </c>
    </row>
    <row r="1356" spans="1:21" ht="19.2" customHeight="1" x14ac:dyDescent="0.3">
      <c r="A1356" s="1" t="s">
        <v>16367</v>
      </c>
      <c r="B1356" s="1" t="s">
        <v>13659</v>
      </c>
      <c r="C1356" s="1" t="s">
        <v>30479</v>
      </c>
      <c r="D1356" s="1" t="s">
        <v>532</v>
      </c>
      <c r="E1356" s="1" t="s">
        <v>8</v>
      </c>
      <c r="F1356" s="1" t="s">
        <v>46</v>
      </c>
      <c r="G1356" s="1" t="s">
        <v>47</v>
      </c>
      <c r="H1356" s="1" t="s">
        <v>84</v>
      </c>
      <c r="I1356" s="1" t="s">
        <v>85</v>
      </c>
      <c r="J1356" s="1" t="s">
        <v>86</v>
      </c>
      <c r="K1356" s="1" t="s">
        <v>14</v>
      </c>
      <c r="L1356" s="1">
        <v>1</v>
      </c>
      <c r="M1356" s="1">
        <v>100</v>
      </c>
      <c r="N1356" s="1">
        <v>5</v>
      </c>
      <c r="O1356" s="1">
        <v>5</v>
      </c>
      <c r="P1356" s="1">
        <v>30</v>
      </c>
      <c r="Q1356" s="1">
        <v>125</v>
      </c>
      <c r="R1356" s="1" t="s">
        <v>36</v>
      </c>
      <c r="S1356" s="1" t="s">
        <v>16368</v>
      </c>
      <c r="T1356" s="1">
        <f>Table3[[#This Row],[Unit_Price]]*Table3[[#This Row],[Quantity]]</f>
        <v>100</v>
      </c>
      <c r="U1356" s="1">
        <f>(SUM(Table3[[#This Row],[Gross_Sales]],Table3[[#This Row],[Delivery_Fee]])-Table3[[#This Row],[Discount_Amount]])</f>
        <v>125</v>
      </c>
    </row>
    <row r="1357" spans="1:21" ht="19.2" customHeight="1" x14ac:dyDescent="0.3">
      <c r="A1357" s="1" t="s">
        <v>16369</v>
      </c>
      <c r="B1357" s="1" t="s">
        <v>13659</v>
      </c>
      <c r="C1357" s="1" t="s">
        <v>30479</v>
      </c>
      <c r="D1357" s="1" t="s">
        <v>874</v>
      </c>
      <c r="E1357" s="1" t="s">
        <v>19</v>
      </c>
      <c r="F1357" s="1" t="s">
        <v>20</v>
      </c>
      <c r="G1357" s="1" t="s">
        <v>21</v>
      </c>
      <c r="H1357" s="1" t="s">
        <v>61</v>
      </c>
      <c r="I1357" s="1" t="s">
        <v>62</v>
      </c>
      <c r="J1357" s="1" t="s">
        <v>24</v>
      </c>
      <c r="K1357" s="1" t="s">
        <v>25</v>
      </c>
      <c r="L1357" s="1">
        <v>4</v>
      </c>
      <c r="M1357" s="1">
        <v>190</v>
      </c>
      <c r="N1357" s="1">
        <v>20</v>
      </c>
      <c r="O1357" s="1">
        <v>152</v>
      </c>
      <c r="P1357" s="1">
        <v>30</v>
      </c>
      <c r="Q1357" s="1">
        <v>638</v>
      </c>
      <c r="R1357" s="1" t="s">
        <v>42</v>
      </c>
      <c r="S1357" s="1" t="s">
        <v>16370</v>
      </c>
      <c r="T1357" s="1">
        <f>Table3[[#This Row],[Unit_Price]]*Table3[[#This Row],[Quantity]]</f>
        <v>760</v>
      </c>
      <c r="U1357" s="1">
        <f>(SUM(Table3[[#This Row],[Gross_Sales]],Table3[[#This Row],[Delivery_Fee]])-Table3[[#This Row],[Discount_Amount]])</f>
        <v>638</v>
      </c>
    </row>
    <row r="1358" spans="1:21" ht="19.2" customHeight="1" x14ac:dyDescent="0.3">
      <c r="A1358" s="1" t="s">
        <v>16371</v>
      </c>
      <c r="B1358" s="1" t="s">
        <v>13659</v>
      </c>
      <c r="C1358" s="1" t="s">
        <v>30479</v>
      </c>
      <c r="D1358" s="1" t="s">
        <v>263</v>
      </c>
      <c r="E1358" s="1" t="s">
        <v>8</v>
      </c>
      <c r="F1358" s="1" t="s">
        <v>9</v>
      </c>
      <c r="G1358" s="1" t="s">
        <v>10</v>
      </c>
      <c r="H1358" s="1" t="s">
        <v>116</v>
      </c>
      <c r="I1358" s="1" t="s">
        <v>117</v>
      </c>
      <c r="J1358" s="1" t="s">
        <v>35</v>
      </c>
      <c r="K1358" s="1" t="s">
        <v>14</v>
      </c>
      <c r="L1358" s="1">
        <v>3</v>
      </c>
      <c r="M1358" s="1">
        <v>210</v>
      </c>
      <c r="N1358" s="1">
        <v>15</v>
      </c>
      <c r="O1358" s="1">
        <v>94.5</v>
      </c>
      <c r="P1358" s="1">
        <v>30</v>
      </c>
      <c r="Q1358" s="1">
        <v>565.5</v>
      </c>
      <c r="R1358" s="1" t="s">
        <v>36</v>
      </c>
      <c r="S1358" s="1" t="s">
        <v>16372</v>
      </c>
      <c r="T1358" s="1">
        <f>Table3[[#This Row],[Unit_Price]]*Table3[[#This Row],[Quantity]]</f>
        <v>630</v>
      </c>
      <c r="U1358" s="1">
        <f>(SUM(Table3[[#This Row],[Gross_Sales]],Table3[[#This Row],[Delivery_Fee]])-Table3[[#This Row],[Discount_Amount]])</f>
        <v>565.5</v>
      </c>
    </row>
    <row r="1359" spans="1:21" ht="19.2" customHeight="1" x14ac:dyDescent="0.3">
      <c r="A1359" s="1" t="s">
        <v>16373</v>
      </c>
      <c r="B1359" s="1" t="s">
        <v>13659</v>
      </c>
      <c r="C1359" s="1" t="s">
        <v>30479</v>
      </c>
      <c r="D1359" s="1" t="s">
        <v>277</v>
      </c>
      <c r="E1359" s="1" t="s">
        <v>67</v>
      </c>
      <c r="F1359" s="1" t="s">
        <v>267</v>
      </c>
      <c r="G1359" s="1" t="s">
        <v>268</v>
      </c>
      <c r="H1359" s="1" t="s">
        <v>116</v>
      </c>
      <c r="I1359" s="1" t="s">
        <v>117</v>
      </c>
      <c r="J1359" s="1" t="s">
        <v>35</v>
      </c>
      <c r="K1359" s="1" t="s">
        <v>14</v>
      </c>
      <c r="L1359" s="1">
        <v>2</v>
      </c>
      <c r="M1359" s="1">
        <v>210</v>
      </c>
      <c r="N1359" s="1">
        <v>10</v>
      </c>
      <c r="O1359" s="1">
        <v>42</v>
      </c>
      <c r="P1359" s="1">
        <v>30</v>
      </c>
      <c r="Q1359" s="1">
        <v>408</v>
      </c>
      <c r="R1359" s="1" t="s">
        <v>36</v>
      </c>
      <c r="S1359" s="1" t="s">
        <v>16374</v>
      </c>
      <c r="T1359" s="1">
        <f>Table3[[#This Row],[Unit_Price]]*Table3[[#This Row],[Quantity]]</f>
        <v>420</v>
      </c>
      <c r="U1359" s="1">
        <f>(SUM(Table3[[#This Row],[Gross_Sales]],Table3[[#This Row],[Delivery_Fee]])-Table3[[#This Row],[Discount_Amount]])</f>
        <v>408</v>
      </c>
    </row>
    <row r="1360" spans="1:21" ht="19.2" customHeight="1" x14ac:dyDescent="0.3">
      <c r="A1360" s="1" t="s">
        <v>16375</v>
      </c>
      <c r="B1360" s="1" t="s">
        <v>13659</v>
      </c>
      <c r="C1360" s="1" t="s">
        <v>30479</v>
      </c>
      <c r="D1360" s="1" t="s">
        <v>115</v>
      </c>
      <c r="E1360" s="1" t="s">
        <v>30</v>
      </c>
      <c r="F1360" s="1" t="s">
        <v>31</v>
      </c>
      <c r="G1360" s="1" t="s">
        <v>32</v>
      </c>
      <c r="H1360" s="1" t="s">
        <v>11</v>
      </c>
      <c r="I1360" s="1" t="s">
        <v>12</v>
      </c>
      <c r="J1360" s="1" t="s">
        <v>13</v>
      </c>
      <c r="K1360" s="1" t="s">
        <v>14</v>
      </c>
      <c r="L1360" s="1">
        <v>3</v>
      </c>
      <c r="M1360" s="1">
        <v>140</v>
      </c>
      <c r="N1360" s="1">
        <v>0</v>
      </c>
      <c r="O1360" s="1">
        <v>0</v>
      </c>
      <c r="P1360" s="1">
        <v>35</v>
      </c>
      <c r="Q1360" s="1">
        <v>455</v>
      </c>
      <c r="R1360" s="1" t="s">
        <v>42</v>
      </c>
      <c r="S1360" s="1" t="s">
        <v>16376</v>
      </c>
      <c r="T1360" s="1">
        <f>Table3[[#This Row],[Unit_Price]]*Table3[[#This Row],[Quantity]]</f>
        <v>420</v>
      </c>
      <c r="U1360" s="1">
        <f>(SUM(Table3[[#This Row],[Gross_Sales]],Table3[[#This Row],[Delivery_Fee]])-Table3[[#This Row],[Discount_Amount]])</f>
        <v>455</v>
      </c>
    </row>
    <row r="1361" spans="1:21" ht="19.2" customHeight="1" x14ac:dyDescent="0.3">
      <c r="A1361" s="1" t="s">
        <v>16377</v>
      </c>
      <c r="B1361" s="1" t="s">
        <v>13659</v>
      </c>
      <c r="C1361" s="1" t="s">
        <v>30479</v>
      </c>
      <c r="D1361" s="1" t="s">
        <v>1571</v>
      </c>
      <c r="E1361" s="1" t="s">
        <v>19</v>
      </c>
      <c r="F1361" s="1" t="s">
        <v>98</v>
      </c>
      <c r="G1361" s="1" t="s">
        <v>99</v>
      </c>
      <c r="H1361" s="1" t="s">
        <v>143</v>
      </c>
      <c r="I1361" s="1" t="s">
        <v>144</v>
      </c>
      <c r="J1361" s="1" t="s">
        <v>24</v>
      </c>
      <c r="K1361" s="1" t="s">
        <v>14</v>
      </c>
      <c r="L1361" s="1">
        <v>2</v>
      </c>
      <c r="M1361" s="1">
        <v>160</v>
      </c>
      <c r="N1361" s="1">
        <v>20</v>
      </c>
      <c r="O1361" s="1">
        <v>64</v>
      </c>
      <c r="P1361" s="1">
        <v>25</v>
      </c>
      <c r="Q1361" s="1">
        <v>281</v>
      </c>
      <c r="R1361" s="1" t="s">
        <v>15</v>
      </c>
      <c r="S1361" s="1" t="s">
        <v>16378</v>
      </c>
      <c r="T1361" s="1">
        <f>Table3[[#This Row],[Unit_Price]]*Table3[[#This Row],[Quantity]]</f>
        <v>320</v>
      </c>
      <c r="U1361" s="1">
        <f>(SUM(Table3[[#This Row],[Gross_Sales]],Table3[[#This Row],[Delivery_Fee]])-Table3[[#This Row],[Discount_Amount]])</f>
        <v>281</v>
      </c>
    </row>
    <row r="1362" spans="1:21" ht="19.2" customHeight="1" x14ac:dyDescent="0.3">
      <c r="A1362" s="1" t="s">
        <v>16379</v>
      </c>
      <c r="B1362" s="1" t="s">
        <v>13659</v>
      </c>
      <c r="C1362" s="1" t="s">
        <v>30479</v>
      </c>
      <c r="D1362" s="1" t="s">
        <v>18</v>
      </c>
      <c r="E1362" s="1" t="s">
        <v>67</v>
      </c>
      <c r="F1362" s="1" t="s">
        <v>68</v>
      </c>
      <c r="G1362" s="1" t="s">
        <v>69</v>
      </c>
      <c r="H1362" s="1" t="s">
        <v>22</v>
      </c>
      <c r="I1362" s="1" t="s">
        <v>23</v>
      </c>
      <c r="J1362" s="1" t="s">
        <v>24</v>
      </c>
      <c r="K1362" s="1" t="s">
        <v>25</v>
      </c>
      <c r="L1362" s="1">
        <v>3</v>
      </c>
      <c r="M1362" s="1">
        <v>180</v>
      </c>
      <c r="N1362" s="1">
        <v>20</v>
      </c>
      <c r="O1362" s="1">
        <v>108</v>
      </c>
      <c r="P1362" s="1">
        <v>25</v>
      </c>
      <c r="Q1362" s="1">
        <v>457</v>
      </c>
      <c r="R1362" s="1" t="s">
        <v>42</v>
      </c>
      <c r="S1362" s="1" t="s">
        <v>16380</v>
      </c>
      <c r="T1362" s="1">
        <f>Table3[[#This Row],[Unit_Price]]*Table3[[#This Row],[Quantity]]</f>
        <v>540</v>
      </c>
      <c r="U1362" s="1">
        <f>(SUM(Table3[[#This Row],[Gross_Sales]],Table3[[#This Row],[Delivery_Fee]])-Table3[[#This Row],[Discount_Amount]])</f>
        <v>457</v>
      </c>
    </row>
    <row r="1363" spans="1:21" ht="19.2" customHeight="1" x14ac:dyDescent="0.3">
      <c r="A1363" s="1" t="s">
        <v>16381</v>
      </c>
      <c r="B1363" s="1" t="s">
        <v>13659</v>
      </c>
      <c r="C1363" s="1" t="s">
        <v>30479</v>
      </c>
      <c r="D1363" s="1" t="s">
        <v>333</v>
      </c>
      <c r="E1363" s="1" t="s">
        <v>19</v>
      </c>
      <c r="F1363" s="1" t="s">
        <v>93</v>
      </c>
      <c r="G1363" s="1" t="s">
        <v>94</v>
      </c>
      <c r="H1363" s="1" t="s">
        <v>33</v>
      </c>
      <c r="I1363" s="1" t="s">
        <v>34</v>
      </c>
      <c r="J1363" s="1" t="s">
        <v>35</v>
      </c>
      <c r="K1363" s="1" t="s">
        <v>25</v>
      </c>
      <c r="L1363" s="1">
        <v>1</v>
      </c>
      <c r="M1363" s="1">
        <v>240</v>
      </c>
      <c r="N1363" s="1">
        <v>20</v>
      </c>
      <c r="O1363" s="1">
        <v>48</v>
      </c>
      <c r="P1363" s="1">
        <v>40</v>
      </c>
      <c r="Q1363" s="1">
        <v>232</v>
      </c>
      <c r="R1363" s="1" t="s">
        <v>26</v>
      </c>
      <c r="S1363" s="1" t="s">
        <v>16382</v>
      </c>
      <c r="T1363" s="1">
        <f>Table3[[#This Row],[Unit_Price]]*Table3[[#This Row],[Quantity]]</f>
        <v>240</v>
      </c>
      <c r="U1363" s="1">
        <f>(SUM(Table3[[#This Row],[Gross_Sales]],Table3[[#This Row],[Delivery_Fee]])-Table3[[#This Row],[Discount_Amount]])</f>
        <v>232</v>
      </c>
    </row>
    <row r="1364" spans="1:21" ht="19.2" customHeight="1" x14ac:dyDescent="0.3">
      <c r="A1364" s="1" t="s">
        <v>16383</v>
      </c>
      <c r="B1364" s="1" t="s">
        <v>13659</v>
      </c>
      <c r="C1364" s="1" t="s">
        <v>30479</v>
      </c>
      <c r="D1364" s="1" t="s">
        <v>721</v>
      </c>
      <c r="E1364" s="1" t="s">
        <v>30</v>
      </c>
      <c r="F1364" s="1" t="s">
        <v>136</v>
      </c>
      <c r="G1364" s="1" t="s">
        <v>137</v>
      </c>
      <c r="H1364" s="1" t="s">
        <v>288</v>
      </c>
      <c r="I1364" s="1" t="s">
        <v>289</v>
      </c>
      <c r="J1364" s="1" t="s">
        <v>86</v>
      </c>
      <c r="K1364" s="1" t="s">
        <v>14</v>
      </c>
      <c r="L1364" s="1">
        <v>2</v>
      </c>
      <c r="M1364" s="1">
        <v>80</v>
      </c>
      <c r="N1364" s="1">
        <v>20</v>
      </c>
      <c r="O1364" s="1">
        <v>32</v>
      </c>
      <c r="P1364" s="1">
        <v>20</v>
      </c>
      <c r="Q1364" s="1">
        <v>148</v>
      </c>
      <c r="R1364" s="1" t="s">
        <v>26</v>
      </c>
      <c r="S1364" s="1" t="s">
        <v>16384</v>
      </c>
      <c r="T1364" s="1">
        <f>Table3[[#This Row],[Unit_Price]]*Table3[[#This Row],[Quantity]]</f>
        <v>160</v>
      </c>
      <c r="U1364" s="1">
        <f>(SUM(Table3[[#This Row],[Gross_Sales]],Table3[[#This Row],[Delivery_Fee]])-Table3[[#This Row],[Discount_Amount]])</f>
        <v>148</v>
      </c>
    </row>
    <row r="1365" spans="1:21" ht="19.2" customHeight="1" x14ac:dyDescent="0.3">
      <c r="A1365" s="1" t="s">
        <v>16385</v>
      </c>
      <c r="B1365" s="1" t="s">
        <v>13659</v>
      </c>
      <c r="C1365" s="1" t="s">
        <v>30479</v>
      </c>
      <c r="D1365" s="1" t="s">
        <v>1280</v>
      </c>
      <c r="E1365" s="1" t="s">
        <v>30</v>
      </c>
      <c r="F1365" s="1" t="s">
        <v>187</v>
      </c>
      <c r="G1365" s="1" t="s">
        <v>188</v>
      </c>
      <c r="H1365" s="1" t="s">
        <v>84</v>
      </c>
      <c r="I1365" s="1" t="s">
        <v>85</v>
      </c>
      <c r="J1365" s="1" t="s">
        <v>86</v>
      </c>
      <c r="K1365" s="1" t="s">
        <v>14</v>
      </c>
      <c r="L1365" s="1">
        <v>2</v>
      </c>
      <c r="M1365" s="1">
        <v>100</v>
      </c>
      <c r="N1365" s="1">
        <v>10</v>
      </c>
      <c r="O1365" s="1">
        <v>20</v>
      </c>
      <c r="P1365" s="1">
        <v>20</v>
      </c>
      <c r="Q1365" s="1">
        <v>200</v>
      </c>
      <c r="R1365" s="1" t="s">
        <v>26</v>
      </c>
      <c r="S1365" s="1" t="s">
        <v>16386</v>
      </c>
      <c r="T1365" s="1">
        <f>Table3[[#This Row],[Unit_Price]]*Table3[[#This Row],[Quantity]]</f>
        <v>200</v>
      </c>
      <c r="U1365" s="1">
        <f>(SUM(Table3[[#This Row],[Gross_Sales]],Table3[[#This Row],[Delivery_Fee]])-Table3[[#This Row],[Discount_Amount]])</f>
        <v>200</v>
      </c>
    </row>
    <row r="1366" spans="1:21" ht="19.2" customHeight="1" x14ac:dyDescent="0.3">
      <c r="A1366" s="1" t="s">
        <v>16387</v>
      </c>
      <c r="B1366" s="1" t="s">
        <v>13659</v>
      </c>
      <c r="C1366" s="1" t="s">
        <v>30479</v>
      </c>
      <c r="D1366" s="1" t="s">
        <v>1456</v>
      </c>
      <c r="E1366" s="1" t="s">
        <v>19</v>
      </c>
      <c r="F1366" s="1" t="s">
        <v>98</v>
      </c>
      <c r="G1366" s="1" t="s">
        <v>99</v>
      </c>
      <c r="H1366" s="1" t="s">
        <v>131</v>
      </c>
      <c r="I1366" s="1" t="s">
        <v>132</v>
      </c>
      <c r="J1366" s="1" t="s">
        <v>57</v>
      </c>
      <c r="K1366" s="1" t="s">
        <v>25</v>
      </c>
      <c r="L1366" s="1">
        <v>3</v>
      </c>
      <c r="M1366" s="1">
        <v>220</v>
      </c>
      <c r="N1366" s="1">
        <v>5</v>
      </c>
      <c r="O1366" s="1">
        <v>33</v>
      </c>
      <c r="P1366" s="1">
        <v>35</v>
      </c>
      <c r="Q1366" s="1">
        <v>662</v>
      </c>
      <c r="R1366" s="1" t="s">
        <v>36</v>
      </c>
      <c r="S1366" s="1" t="s">
        <v>16388</v>
      </c>
      <c r="T1366" s="1">
        <f>Table3[[#This Row],[Unit_Price]]*Table3[[#This Row],[Quantity]]</f>
        <v>660</v>
      </c>
      <c r="U1366" s="1">
        <f>(SUM(Table3[[#This Row],[Gross_Sales]],Table3[[#This Row],[Delivery_Fee]])-Table3[[#This Row],[Discount_Amount]])</f>
        <v>662</v>
      </c>
    </row>
    <row r="1367" spans="1:21" ht="19.2" customHeight="1" x14ac:dyDescent="0.3">
      <c r="A1367" s="1" t="s">
        <v>16389</v>
      </c>
      <c r="B1367" s="1" t="s">
        <v>13659</v>
      </c>
      <c r="C1367" s="1" t="s">
        <v>30479</v>
      </c>
      <c r="D1367" s="1" t="s">
        <v>1136</v>
      </c>
      <c r="E1367" s="1" t="s">
        <v>67</v>
      </c>
      <c r="F1367" s="1" t="s">
        <v>68</v>
      </c>
      <c r="G1367" s="1" t="s">
        <v>69</v>
      </c>
      <c r="H1367" s="1" t="s">
        <v>40</v>
      </c>
      <c r="I1367" s="1" t="s">
        <v>41</v>
      </c>
      <c r="J1367" s="1" t="s">
        <v>13</v>
      </c>
      <c r="K1367" s="1" t="s">
        <v>25</v>
      </c>
      <c r="L1367" s="1">
        <v>4</v>
      </c>
      <c r="M1367" s="1">
        <v>170</v>
      </c>
      <c r="N1367" s="1">
        <v>5</v>
      </c>
      <c r="O1367" s="1">
        <v>34</v>
      </c>
      <c r="P1367" s="1">
        <v>30</v>
      </c>
      <c r="Q1367" s="1">
        <v>676</v>
      </c>
      <c r="R1367" s="1" t="s">
        <v>42</v>
      </c>
      <c r="S1367" s="1" t="s">
        <v>16390</v>
      </c>
      <c r="T1367" s="1">
        <f>Table3[[#This Row],[Unit_Price]]*Table3[[#This Row],[Quantity]]</f>
        <v>680</v>
      </c>
      <c r="U1367" s="1">
        <f>(SUM(Table3[[#This Row],[Gross_Sales]],Table3[[#This Row],[Delivery_Fee]])-Table3[[#This Row],[Discount_Amount]])</f>
        <v>676</v>
      </c>
    </row>
    <row r="1368" spans="1:21" ht="19.2" customHeight="1" x14ac:dyDescent="0.3">
      <c r="A1368" s="1" t="s">
        <v>16391</v>
      </c>
      <c r="B1368" s="1" t="s">
        <v>13659</v>
      </c>
      <c r="C1368" s="1" t="s">
        <v>30479</v>
      </c>
      <c r="D1368" s="1" t="s">
        <v>1136</v>
      </c>
      <c r="E1368" s="1" t="s">
        <v>19</v>
      </c>
      <c r="F1368" s="1" t="s">
        <v>129</v>
      </c>
      <c r="G1368" s="1" t="s">
        <v>130</v>
      </c>
      <c r="H1368" s="1" t="s">
        <v>84</v>
      </c>
      <c r="I1368" s="1" t="s">
        <v>85</v>
      </c>
      <c r="J1368" s="1" t="s">
        <v>86</v>
      </c>
      <c r="K1368" s="1" t="s">
        <v>14</v>
      </c>
      <c r="L1368" s="1">
        <v>1</v>
      </c>
      <c r="M1368" s="1">
        <v>100</v>
      </c>
      <c r="N1368" s="1">
        <v>10</v>
      </c>
      <c r="O1368" s="1">
        <v>10</v>
      </c>
      <c r="P1368" s="1">
        <v>25</v>
      </c>
      <c r="Q1368" s="1">
        <v>115</v>
      </c>
      <c r="R1368" s="1" t="s">
        <v>15</v>
      </c>
      <c r="S1368" s="1" t="s">
        <v>16392</v>
      </c>
      <c r="T1368" s="1">
        <f>Table3[[#This Row],[Unit_Price]]*Table3[[#This Row],[Quantity]]</f>
        <v>100</v>
      </c>
      <c r="U1368" s="1">
        <f>(SUM(Table3[[#This Row],[Gross_Sales]],Table3[[#This Row],[Delivery_Fee]])-Table3[[#This Row],[Discount_Amount]])</f>
        <v>115</v>
      </c>
    </row>
    <row r="1369" spans="1:21" ht="19.2" customHeight="1" x14ac:dyDescent="0.3">
      <c r="A1369" s="1" t="s">
        <v>16393</v>
      </c>
      <c r="B1369" s="1" t="s">
        <v>13659</v>
      </c>
      <c r="C1369" s="1" t="s">
        <v>30479</v>
      </c>
      <c r="D1369" s="1" t="s">
        <v>1513</v>
      </c>
      <c r="E1369" s="1" t="s">
        <v>8</v>
      </c>
      <c r="F1369" s="1" t="s">
        <v>187</v>
      </c>
      <c r="G1369" s="1" t="s">
        <v>188</v>
      </c>
      <c r="H1369" s="1" t="s">
        <v>77</v>
      </c>
      <c r="I1369" s="1" t="s">
        <v>78</v>
      </c>
      <c r="J1369" s="1" t="s">
        <v>24</v>
      </c>
      <c r="K1369" s="1" t="s">
        <v>14</v>
      </c>
      <c r="L1369" s="1">
        <v>4</v>
      </c>
      <c r="M1369" s="1">
        <v>150</v>
      </c>
      <c r="N1369" s="1">
        <v>20</v>
      </c>
      <c r="O1369" s="1">
        <v>120</v>
      </c>
      <c r="P1369" s="1">
        <v>25</v>
      </c>
      <c r="Q1369" s="1">
        <v>505</v>
      </c>
      <c r="R1369" s="1" t="s">
        <v>63</v>
      </c>
      <c r="S1369" s="1" t="s">
        <v>16394</v>
      </c>
      <c r="T1369" s="1">
        <f>Table3[[#This Row],[Unit_Price]]*Table3[[#This Row],[Quantity]]</f>
        <v>600</v>
      </c>
      <c r="U1369" s="1">
        <f>(SUM(Table3[[#This Row],[Gross_Sales]],Table3[[#This Row],[Delivery_Fee]])-Table3[[#This Row],[Discount_Amount]])</f>
        <v>505</v>
      </c>
    </row>
    <row r="1370" spans="1:21" ht="19.2" customHeight="1" x14ac:dyDescent="0.3">
      <c r="A1370" s="1" t="s">
        <v>16395</v>
      </c>
      <c r="B1370" s="1" t="s">
        <v>13659</v>
      </c>
      <c r="C1370" s="1" t="s">
        <v>30479</v>
      </c>
      <c r="D1370" s="1" t="s">
        <v>173</v>
      </c>
      <c r="E1370" s="1" t="s">
        <v>67</v>
      </c>
      <c r="F1370" s="1" t="s">
        <v>151</v>
      </c>
      <c r="G1370" s="1" t="s">
        <v>152</v>
      </c>
      <c r="H1370" s="1" t="s">
        <v>131</v>
      </c>
      <c r="I1370" s="1" t="s">
        <v>132</v>
      </c>
      <c r="J1370" s="1" t="s">
        <v>57</v>
      </c>
      <c r="K1370" s="1" t="s">
        <v>25</v>
      </c>
      <c r="L1370" s="1">
        <v>4</v>
      </c>
      <c r="M1370" s="1">
        <v>220</v>
      </c>
      <c r="N1370" s="1">
        <v>20</v>
      </c>
      <c r="O1370" s="1">
        <v>176</v>
      </c>
      <c r="P1370" s="1">
        <v>20</v>
      </c>
      <c r="Q1370" s="1">
        <v>724</v>
      </c>
      <c r="R1370" s="1" t="s">
        <v>63</v>
      </c>
      <c r="S1370" s="1" t="s">
        <v>16396</v>
      </c>
      <c r="T1370" s="1">
        <f>Table3[[#This Row],[Unit_Price]]*Table3[[#This Row],[Quantity]]</f>
        <v>880</v>
      </c>
      <c r="U1370" s="1">
        <f>(SUM(Table3[[#This Row],[Gross_Sales]],Table3[[#This Row],[Delivery_Fee]])-Table3[[#This Row],[Discount_Amount]])</f>
        <v>724</v>
      </c>
    </row>
    <row r="1371" spans="1:21" ht="19.2" customHeight="1" x14ac:dyDescent="0.3">
      <c r="A1371" s="1" t="s">
        <v>16397</v>
      </c>
      <c r="B1371" s="1" t="s">
        <v>13659</v>
      </c>
      <c r="C1371" s="1" t="s">
        <v>30479</v>
      </c>
      <c r="D1371" s="1" t="s">
        <v>713</v>
      </c>
      <c r="E1371" s="1" t="s">
        <v>19</v>
      </c>
      <c r="F1371" s="1" t="s">
        <v>174</v>
      </c>
      <c r="G1371" s="1" t="s">
        <v>175</v>
      </c>
      <c r="H1371" s="1" t="s">
        <v>61</v>
      </c>
      <c r="I1371" s="1" t="s">
        <v>62</v>
      </c>
      <c r="J1371" s="1" t="s">
        <v>24</v>
      </c>
      <c r="K1371" s="1" t="s">
        <v>25</v>
      </c>
      <c r="L1371" s="1">
        <v>1</v>
      </c>
      <c r="M1371" s="1">
        <v>190</v>
      </c>
      <c r="N1371" s="1">
        <v>20</v>
      </c>
      <c r="O1371" s="1">
        <v>38</v>
      </c>
      <c r="P1371" s="1">
        <v>25</v>
      </c>
      <c r="Q1371" s="1">
        <v>177</v>
      </c>
      <c r="R1371" s="1" t="s">
        <v>15</v>
      </c>
      <c r="S1371" s="1" t="s">
        <v>16398</v>
      </c>
      <c r="T1371" s="1">
        <f>Table3[[#This Row],[Unit_Price]]*Table3[[#This Row],[Quantity]]</f>
        <v>190</v>
      </c>
      <c r="U1371" s="1">
        <f>(SUM(Table3[[#This Row],[Gross_Sales]],Table3[[#This Row],[Delivery_Fee]])-Table3[[#This Row],[Discount_Amount]])</f>
        <v>177</v>
      </c>
    </row>
    <row r="1372" spans="1:21" ht="19.2" customHeight="1" x14ac:dyDescent="0.3">
      <c r="A1372" s="1" t="s">
        <v>16399</v>
      </c>
      <c r="B1372" s="1" t="s">
        <v>13659</v>
      </c>
      <c r="C1372" s="1" t="s">
        <v>30479</v>
      </c>
      <c r="D1372" s="1" t="s">
        <v>766</v>
      </c>
      <c r="E1372" s="1" t="s">
        <v>19</v>
      </c>
      <c r="F1372" s="1" t="s">
        <v>93</v>
      </c>
      <c r="G1372" s="1" t="s">
        <v>94</v>
      </c>
      <c r="H1372" s="1" t="s">
        <v>48</v>
      </c>
      <c r="I1372" s="1" t="s">
        <v>49</v>
      </c>
      <c r="J1372" s="1" t="s">
        <v>13</v>
      </c>
      <c r="K1372" s="1" t="s">
        <v>14</v>
      </c>
      <c r="L1372" s="1">
        <v>3</v>
      </c>
      <c r="M1372" s="1">
        <v>220</v>
      </c>
      <c r="N1372" s="1">
        <v>5</v>
      </c>
      <c r="O1372" s="1">
        <v>33</v>
      </c>
      <c r="P1372" s="1">
        <v>25</v>
      </c>
      <c r="Q1372" s="1">
        <v>652</v>
      </c>
      <c r="R1372" s="1" t="s">
        <v>42</v>
      </c>
      <c r="S1372" s="1" t="s">
        <v>16400</v>
      </c>
      <c r="T1372" s="1">
        <f>Table3[[#This Row],[Unit_Price]]*Table3[[#This Row],[Quantity]]</f>
        <v>660</v>
      </c>
      <c r="U1372" s="1">
        <f>(SUM(Table3[[#This Row],[Gross_Sales]],Table3[[#This Row],[Delivery_Fee]])-Table3[[#This Row],[Discount_Amount]])</f>
        <v>652</v>
      </c>
    </row>
    <row r="1373" spans="1:21" ht="19.2" customHeight="1" x14ac:dyDescent="0.3">
      <c r="A1373" s="1" t="s">
        <v>16401</v>
      </c>
      <c r="B1373" s="1" t="s">
        <v>13659</v>
      </c>
      <c r="C1373" s="1" t="s">
        <v>30479</v>
      </c>
      <c r="D1373" s="1" t="s">
        <v>846</v>
      </c>
      <c r="E1373" s="1" t="s">
        <v>67</v>
      </c>
      <c r="F1373" s="1" t="s">
        <v>68</v>
      </c>
      <c r="G1373" s="1" t="s">
        <v>69</v>
      </c>
      <c r="H1373" s="1" t="s">
        <v>11</v>
      </c>
      <c r="I1373" s="1" t="s">
        <v>12</v>
      </c>
      <c r="J1373" s="1" t="s">
        <v>13</v>
      </c>
      <c r="K1373" s="1" t="s">
        <v>14</v>
      </c>
      <c r="L1373" s="1">
        <v>1</v>
      </c>
      <c r="M1373" s="1">
        <v>140</v>
      </c>
      <c r="N1373" s="1">
        <v>5</v>
      </c>
      <c r="O1373" s="1">
        <v>7</v>
      </c>
      <c r="P1373" s="1">
        <v>20</v>
      </c>
      <c r="Q1373" s="1">
        <v>153</v>
      </c>
      <c r="R1373" s="1" t="s">
        <v>26</v>
      </c>
      <c r="S1373" s="1" t="s">
        <v>16402</v>
      </c>
      <c r="T1373" s="1">
        <f>Table3[[#This Row],[Unit_Price]]*Table3[[#This Row],[Quantity]]</f>
        <v>140</v>
      </c>
      <c r="U1373" s="1">
        <f>(SUM(Table3[[#This Row],[Gross_Sales]],Table3[[#This Row],[Delivery_Fee]])-Table3[[#This Row],[Discount_Amount]])</f>
        <v>153</v>
      </c>
    </row>
    <row r="1374" spans="1:21" ht="19.2" customHeight="1" x14ac:dyDescent="0.3">
      <c r="A1374" s="1" t="s">
        <v>16403</v>
      </c>
      <c r="B1374" s="1" t="s">
        <v>13659</v>
      </c>
      <c r="C1374" s="1" t="s">
        <v>30479</v>
      </c>
      <c r="D1374" s="1" t="s">
        <v>1882</v>
      </c>
      <c r="E1374" s="1" t="s">
        <v>19</v>
      </c>
      <c r="F1374" s="1" t="s">
        <v>129</v>
      </c>
      <c r="G1374" s="1" t="s">
        <v>130</v>
      </c>
      <c r="H1374" s="1" t="s">
        <v>11</v>
      </c>
      <c r="I1374" s="1" t="s">
        <v>12</v>
      </c>
      <c r="J1374" s="1" t="s">
        <v>13</v>
      </c>
      <c r="K1374" s="1" t="s">
        <v>14</v>
      </c>
      <c r="L1374" s="1">
        <v>1</v>
      </c>
      <c r="M1374" s="1">
        <v>140</v>
      </c>
      <c r="N1374" s="1">
        <v>5</v>
      </c>
      <c r="O1374" s="1">
        <v>7</v>
      </c>
      <c r="P1374" s="1">
        <v>30</v>
      </c>
      <c r="Q1374" s="1">
        <v>163</v>
      </c>
      <c r="R1374" s="1" t="s">
        <v>36</v>
      </c>
      <c r="S1374" s="1" t="s">
        <v>16404</v>
      </c>
      <c r="T1374" s="1">
        <f>Table3[[#This Row],[Unit_Price]]*Table3[[#This Row],[Quantity]]</f>
        <v>140</v>
      </c>
      <c r="U1374" s="1">
        <f>(SUM(Table3[[#This Row],[Gross_Sales]],Table3[[#This Row],[Delivery_Fee]])-Table3[[#This Row],[Discount_Amount]])</f>
        <v>163</v>
      </c>
    </row>
    <row r="1375" spans="1:21" ht="19.2" customHeight="1" x14ac:dyDescent="0.3">
      <c r="A1375" s="1" t="s">
        <v>16405</v>
      </c>
      <c r="B1375" s="1" t="s">
        <v>13659</v>
      </c>
      <c r="C1375" s="1" t="s">
        <v>30479</v>
      </c>
      <c r="D1375" s="1" t="s">
        <v>743</v>
      </c>
      <c r="E1375" s="1" t="s">
        <v>67</v>
      </c>
      <c r="F1375" s="1" t="s">
        <v>187</v>
      </c>
      <c r="G1375" s="1" t="s">
        <v>188</v>
      </c>
      <c r="H1375" s="1" t="s">
        <v>61</v>
      </c>
      <c r="I1375" s="1" t="s">
        <v>62</v>
      </c>
      <c r="J1375" s="1" t="s">
        <v>24</v>
      </c>
      <c r="K1375" s="1" t="s">
        <v>25</v>
      </c>
      <c r="L1375" s="1">
        <v>4</v>
      </c>
      <c r="M1375" s="1">
        <v>190</v>
      </c>
      <c r="N1375" s="1">
        <v>20</v>
      </c>
      <c r="O1375" s="1">
        <v>152</v>
      </c>
      <c r="P1375" s="1">
        <v>40</v>
      </c>
      <c r="Q1375" s="1">
        <v>648</v>
      </c>
      <c r="R1375" s="1" t="s">
        <v>42</v>
      </c>
      <c r="S1375" s="1" t="s">
        <v>16406</v>
      </c>
      <c r="T1375" s="1">
        <f>Table3[[#This Row],[Unit_Price]]*Table3[[#This Row],[Quantity]]</f>
        <v>760</v>
      </c>
      <c r="U1375" s="1">
        <f>(SUM(Table3[[#This Row],[Gross_Sales]],Table3[[#This Row],[Delivery_Fee]])-Table3[[#This Row],[Discount_Amount]])</f>
        <v>648</v>
      </c>
    </row>
    <row r="1376" spans="1:21" ht="19.2" customHeight="1" x14ac:dyDescent="0.3">
      <c r="A1376" s="1" t="s">
        <v>16407</v>
      </c>
      <c r="B1376" s="1" t="s">
        <v>13659</v>
      </c>
      <c r="C1376" s="1" t="s">
        <v>30479</v>
      </c>
      <c r="D1376" s="1" t="s">
        <v>1015</v>
      </c>
      <c r="E1376" s="1" t="s">
        <v>67</v>
      </c>
      <c r="F1376" s="1" t="s">
        <v>267</v>
      </c>
      <c r="G1376" s="1" t="s">
        <v>268</v>
      </c>
      <c r="H1376" s="1" t="s">
        <v>33</v>
      </c>
      <c r="I1376" s="1" t="s">
        <v>34</v>
      </c>
      <c r="J1376" s="1" t="s">
        <v>35</v>
      </c>
      <c r="K1376" s="1" t="s">
        <v>25</v>
      </c>
      <c r="L1376" s="1">
        <v>3</v>
      </c>
      <c r="M1376" s="1">
        <v>240</v>
      </c>
      <c r="N1376" s="1">
        <v>5</v>
      </c>
      <c r="O1376" s="1">
        <v>36</v>
      </c>
      <c r="P1376" s="1">
        <v>25</v>
      </c>
      <c r="Q1376" s="1">
        <v>709</v>
      </c>
      <c r="R1376" s="1" t="s">
        <v>36</v>
      </c>
      <c r="S1376" s="1" t="s">
        <v>16408</v>
      </c>
      <c r="T1376" s="1">
        <f>Table3[[#This Row],[Unit_Price]]*Table3[[#This Row],[Quantity]]</f>
        <v>720</v>
      </c>
      <c r="U1376" s="1">
        <f>(SUM(Table3[[#This Row],[Gross_Sales]],Table3[[#This Row],[Delivery_Fee]])-Table3[[#This Row],[Discount_Amount]])</f>
        <v>709</v>
      </c>
    </row>
    <row r="1377" spans="1:21" ht="19.2" customHeight="1" x14ac:dyDescent="0.3">
      <c r="A1377" s="1" t="s">
        <v>16409</v>
      </c>
      <c r="B1377" s="1" t="s">
        <v>13659</v>
      </c>
      <c r="C1377" s="1" t="s">
        <v>30479</v>
      </c>
      <c r="D1377" s="1" t="s">
        <v>439</v>
      </c>
      <c r="E1377" s="1" t="s">
        <v>19</v>
      </c>
      <c r="F1377" s="1" t="s">
        <v>124</v>
      </c>
      <c r="G1377" s="1" t="s">
        <v>125</v>
      </c>
      <c r="H1377" s="1" t="s">
        <v>22</v>
      </c>
      <c r="I1377" s="1" t="s">
        <v>23</v>
      </c>
      <c r="J1377" s="1" t="s">
        <v>24</v>
      </c>
      <c r="K1377" s="1" t="s">
        <v>25</v>
      </c>
      <c r="L1377" s="1">
        <v>2</v>
      </c>
      <c r="M1377" s="1">
        <v>180</v>
      </c>
      <c r="N1377" s="1">
        <v>10</v>
      </c>
      <c r="O1377" s="1">
        <v>36</v>
      </c>
      <c r="P1377" s="1">
        <v>20</v>
      </c>
      <c r="Q1377" s="1">
        <v>344</v>
      </c>
      <c r="R1377" s="1" t="s">
        <v>36</v>
      </c>
      <c r="S1377" s="1" t="s">
        <v>16410</v>
      </c>
      <c r="T1377" s="1">
        <f>Table3[[#This Row],[Unit_Price]]*Table3[[#This Row],[Quantity]]</f>
        <v>360</v>
      </c>
      <c r="U1377" s="1">
        <f>(SUM(Table3[[#This Row],[Gross_Sales]],Table3[[#This Row],[Delivery_Fee]])-Table3[[#This Row],[Discount_Amount]])</f>
        <v>344</v>
      </c>
    </row>
    <row r="1378" spans="1:21" ht="19.2" customHeight="1" x14ac:dyDescent="0.3">
      <c r="A1378" s="1" t="s">
        <v>16411</v>
      </c>
      <c r="B1378" s="1" t="s">
        <v>13659</v>
      </c>
      <c r="C1378" s="1" t="s">
        <v>30479</v>
      </c>
      <c r="D1378" s="1" t="s">
        <v>497</v>
      </c>
      <c r="E1378" s="1" t="s">
        <v>67</v>
      </c>
      <c r="F1378" s="1" t="s">
        <v>267</v>
      </c>
      <c r="G1378" s="1" t="s">
        <v>268</v>
      </c>
      <c r="H1378" s="1" t="s">
        <v>48</v>
      </c>
      <c r="I1378" s="1" t="s">
        <v>49</v>
      </c>
      <c r="J1378" s="1" t="s">
        <v>13</v>
      </c>
      <c r="K1378" s="1" t="s">
        <v>14</v>
      </c>
      <c r="L1378" s="1">
        <v>1</v>
      </c>
      <c r="M1378" s="1">
        <v>220</v>
      </c>
      <c r="N1378" s="1">
        <v>0</v>
      </c>
      <c r="O1378" s="1">
        <v>0</v>
      </c>
      <c r="P1378" s="1">
        <v>25</v>
      </c>
      <c r="Q1378" s="1">
        <v>245</v>
      </c>
      <c r="R1378" s="1" t="s">
        <v>63</v>
      </c>
      <c r="S1378" s="1" t="s">
        <v>16412</v>
      </c>
      <c r="T1378" s="1">
        <f>Table3[[#This Row],[Unit_Price]]*Table3[[#This Row],[Quantity]]</f>
        <v>220</v>
      </c>
      <c r="U1378" s="1">
        <f>(SUM(Table3[[#This Row],[Gross_Sales]],Table3[[#This Row],[Delivery_Fee]])-Table3[[#This Row],[Discount_Amount]])</f>
        <v>245</v>
      </c>
    </row>
    <row r="1379" spans="1:21" ht="19.2" customHeight="1" x14ac:dyDescent="0.3">
      <c r="A1379" s="1" t="s">
        <v>16413</v>
      </c>
      <c r="B1379" s="1" t="s">
        <v>13659</v>
      </c>
      <c r="C1379" s="1" t="s">
        <v>30479</v>
      </c>
      <c r="D1379" s="1" t="s">
        <v>893</v>
      </c>
      <c r="E1379" s="1" t="s">
        <v>19</v>
      </c>
      <c r="F1379" s="1" t="s">
        <v>93</v>
      </c>
      <c r="G1379" s="1" t="s">
        <v>94</v>
      </c>
      <c r="H1379" s="1" t="s">
        <v>55</v>
      </c>
      <c r="I1379" s="1" t="s">
        <v>56</v>
      </c>
      <c r="J1379" s="1" t="s">
        <v>57</v>
      </c>
      <c r="K1379" s="1" t="s">
        <v>14</v>
      </c>
      <c r="L1379" s="1">
        <v>3</v>
      </c>
      <c r="M1379" s="1">
        <v>180</v>
      </c>
      <c r="N1379" s="1">
        <v>0</v>
      </c>
      <c r="O1379" s="1">
        <v>0</v>
      </c>
      <c r="P1379" s="1">
        <v>35</v>
      </c>
      <c r="Q1379" s="1">
        <v>575</v>
      </c>
      <c r="R1379" s="1" t="s">
        <v>42</v>
      </c>
      <c r="S1379" s="1" t="s">
        <v>16414</v>
      </c>
      <c r="T1379" s="1">
        <f>Table3[[#This Row],[Unit_Price]]*Table3[[#This Row],[Quantity]]</f>
        <v>540</v>
      </c>
      <c r="U1379" s="1">
        <f>(SUM(Table3[[#This Row],[Gross_Sales]],Table3[[#This Row],[Delivery_Fee]])-Table3[[#This Row],[Discount_Amount]])</f>
        <v>575</v>
      </c>
    </row>
    <row r="1380" spans="1:21" ht="19.2" customHeight="1" x14ac:dyDescent="0.3">
      <c r="A1380" s="1" t="s">
        <v>16415</v>
      </c>
      <c r="B1380" s="1" t="s">
        <v>13659</v>
      </c>
      <c r="C1380" s="1" t="s">
        <v>30479</v>
      </c>
      <c r="D1380" s="1" t="s">
        <v>60</v>
      </c>
      <c r="E1380" s="1" t="s">
        <v>19</v>
      </c>
      <c r="F1380" s="1" t="s">
        <v>141</v>
      </c>
      <c r="G1380" s="1" t="s">
        <v>142</v>
      </c>
      <c r="H1380" s="1" t="s">
        <v>84</v>
      </c>
      <c r="I1380" s="1" t="s">
        <v>85</v>
      </c>
      <c r="J1380" s="1" t="s">
        <v>86</v>
      </c>
      <c r="K1380" s="1" t="s">
        <v>14</v>
      </c>
      <c r="L1380" s="1">
        <v>1</v>
      </c>
      <c r="M1380" s="1">
        <v>100</v>
      </c>
      <c r="N1380" s="1">
        <v>20</v>
      </c>
      <c r="O1380" s="1">
        <v>20</v>
      </c>
      <c r="P1380" s="1">
        <v>40</v>
      </c>
      <c r="Q1380" s="1">
        <v>120</v>
      </c>
      <c r="R1380" s="1" t="s">
        <v>63</v>
      </c>
      <c r="S1380" s="1" t="s">
        <v>16416</v>
      </c>
      <c r="T1380" s="1">
        <f>Table3[[#This Row],[Unit_Price]]*Table3[[#This Row],[Quantity]]</f>
        <v>100</v>
      </c>
      <c r="U1380" s="1">
        <f>(SUM(Table3[[#This Row],[Gross_Sales]],Table3[[#This Row],[Delivery_Fee]])-Table3[[#This Row],[Discount_Amount]])</f>
        <v>120</v>
      </c>
    </row>
    <row r="1381" spans="1:21" ht="19.2" customHeight="1" x14ac:dyDescent="0.3">
      <c r="A1381" s="1" t="s">
        <v>16417</v>
      </c>
      <c r="B1381" s="1" t="s">
        <v>13659</v>
      </c>
      <c r="C1381" s="1" t="s">
        <v>30479</v>
      </c>
      <c r="D1381" s="1" t="s">
        <v>509</v>
      </c>
      <c r="E1381" s="1" t="s">
        <v>30</v>
      </c>
      <c r="F1381" s="1" t="s">
        <v>31</v>
      </c>
      <c r="G1381" s="1" t="s">
        <v>32</v>
      </c>
      <c r="H1381" s="1" t="s">
        <v>48</v>
      </c>
      <c r="I1381" s="1" t="s">
        <v>49</v>
      </c>
      <c r="J1381" s="1" t="s">
        <v>13</v>
      </c>
      <c r="K1381" s="1" t="s">
        <v>14</v>
      </c>
      <c r="L1381" s="1">
        <v>1</v>
      </c>
      <c r="M1381" s="1">
        <v>220</v>
      </c>
      <c r="N1381" s="1">
        <v>20</v>
      </c>
      <c r="O1381" s="1">
        <v>44</v>
      </c>
      <c r="P1381" s="1">
        <v>30</v>
      </c>
      <c r="Q1381" s="1">
        <v>206</v>
      </c>
      <c r="R1381" s="1" t="s">
        <v>42</v>
      </c>
      <c r="S1381" s="1" t="s">
        <v>16418</v>
      </c>
      <c r="T1381" s="1">
        <f>Table3[[#This Row],[Unit_Price]]*Table3[[#This Row],[Quantity]]</f>
        <v>220</v>
      </c>
      <c r="U1381" s="1">
        <f>(SUM(Table3[[#This Row],[Gross_Sales]],Table3[[#This Row],[Delivery_Fee]])-Table3[[#This Row],[Discount_Amount]])</f>
        <v>206</v>
      </c>
    </row>
    <row r="1382" spans="1:21" ht="19.2" customHeight="1" x14ac:dyDescent="0.3">
      <c r="A1382" s="1" t="s">
        <v>16419</v>
      </c>
      <c r="B1382" s="1" t="s">
        <v>13659</v>
      </c>
      <c r="C1382" s="1" t="s">
        <v>30479</v>
      </c>
      <c r="D1382" s="1" t="s">
        <v>2748</v>
      </c>
      <c r="E1382" s="1" t="s">
        <v>67</v>
      </c>
      <c r="F1382" s="1" t="s">
        <v>109</v>
      </c>
      <c r="G1382" s="1" t="s">
        <v>110</v>
      </c>
      <c r="H1382" s="1" t="s">
        <v>61</v>
      </c>
      <c r="I1382" s="1" t="s">
        <v>62</v>
      </c>
      <c r="J1382" s="1" t="s">
        <v>24</v>
      </c>
      <c r="K1382" s="1" t="s">
        <v>25</v>
      </c>
      <c r="L1382" s="1">
        <v>4</v>
      </c>
      <c r="M1382" s="1">
        <v>190</v>
      </c>
      <c r="N1382" s="1">
        <v>15</v>
      </c>
      <c r="O1382" s="1">
        <v>114</v>
      </c>
      <c r="P1382" s="1">
        <v>20</v>
      </c>
      <c r="Q1382" s="1">
        <v>666</v>
      </c>
      <c r="R1382" s="1" t="s">
        <v>63</v>
      </c>
      <c r="S1382" s="1" t="s">
        <v>16420</v>
      </c>
      <c r="T1382" s="1">
        <f>Table3[[#This Row],[Unit_Price]]*Table3[[#This Row],[Quantity]]</f>
        <v>760</v>
      </c>
      <c r="U1382" s="1">
        <f>(SUM(Table3[[#This Row],[Gross_Sales]],Table3[[#This Row],[Delivery_Fee]])-Table3[[#This Row],[Discount_Amount]])</f>
        <v>666</v>
      </c>
    </row>
    <row r="1383" spans="1:21" ht="19.2" customHeight="1" x14ac:dyDescent="0.3">
      <c r="A1383" s="1" t="s">
        <v>16421</v>
      </c>
      <c r="B1383" s="1" t="s">
        <v>13659</v>
      </c>
      <c r="C1383" s="1" t="s">
        <v>30479</v>
      </c>
      <c r="D1383" s="1" t="s">
        <v>591</v>
      </c>
      <c r="E1383" s="1" t="s">
        <v>67</v>
      </c>
      <c r="F1383" s="1" t="s">
        <v>129</v>
      </c>
      <c r="G1383" s="1" t="s">
        <v>130</v>
      </c>
      <c r="H1383" s="1" t="s">
        <v>111</v>
      </c>
      <c r="I1383" s="1" t="s">
        <v>112</v>
      </c>
      <c r="J1383" s="1" t="s">
        <v>13</v>
      </c>
      <c r="K1383" s="1" t="s">
        <v>25</v>
      </c>
      <c r="L1383" s="1">
        <v>3</v>
      </c>
      <c r="M1383" s="1">
        <v>280</v>
      </c>
      <c r="N1383" s="1">
        <v>20</v>
      </c>
      <c r="O1383" s="1">
        <v>168</v>
      </c>
      <c r="P1383" s="1">
        <v>30</v>
      </c>
      <c r="Q1383" s="1">
        <v>702</v>
      </c>
      <c r="R1383" s="1" t="s">
        <v>36</v>
      </c>
      <c r="S1383" s="1" t="s">
        <v>16422</v>
      </c>
      <c r="T1383" s="1">
        <f>Table3[[#This Row],[Unit_Price]]*Table3[[#This Row],[Quantity]]</f>
        <v>840</v>
      </c>
      <c r="U1383" s="1">
        <f>(SUM(Table3[[#This Row],[Gross_Sales]],Table3[[#This Row],[Delivery_Fee]])-Table3[[#This Row],[Discount_Amount]])</f>
        <v>702</v>
      </c>
    </row>
    <row r="1384" spans="1:21" ht="19.2" customHeight="1" x14ac:dyDescent="0.3">
      <c r="A1384" s="1" t="s">
        <v>16423</v>
      </c>
      <c r="B1384" s="1" t="s">
        <v>13659</v>
      </c>
      <c r="C1384" s="1" t="s">
        <v>30479</v>
      </c>
      <c r="D1384" s="1" t="s">
        <v>658</v>
      </c>
      <c r="E1384" s="1" t="s">
        <v>67</v>
      </c>
      <c r="F1384" s="1" t="s">
        <v>267</v>
      </c>
      <c r="G1384" s="1" t="s">
        <v>268</v>
      </c>
      <c r="H1384" s="1" t="s">
        <v>33</v>
      </c>
      <c r="I1384" s="1" t="s">
        <v>34</v>
      </c>
      <c r="J1384" s="1" t="s">
        <v>35</v>
      </c>
      <c r="K1384" s="1" t="s">
        <v>25</v>
      </c>
      <c r="L1384" s="1">
        <v>1</v>
      </c>
      <c r="M1384" s="1">
        <v>240</v>
      </c>
      <c r="N1384" s="1">
        <v>5</v>
      </c>
      <c r="O1384" s="1">
        <v>12</v>
      </c>
      <c r="P1384" s="1">
        <v>35</v>
      </c>
      <c r="Q1384" s="1">
        <v>263</v>
      </c>
      <c r="R1384" s="1" t="s">
        <v>63</v>
      </c>
      <c r="S1384" s="1" t="s">
        <v>16424</v>
      </c>
      <c r="T1384" s="1">
        <f>Table3[[#This Row],[Unit_Price]]*Table3[[#This Row],[Quantity]]</f>
        <v>240</v>
      </c>
      <c r="U1384" s="1">
        <f>(SUM(Table3[[#This Row],[Gross_Sales]],Table3[[#This Row],[Delivery_Fee]])-Table3[[#This Row],[Discount_Amount]])</f>
        <v>263</v>
      </c>
    </row>
    <row r="1385" spans="1:21" ht="19.2" customHeight="1" x14ac:dyDescent="0.3">
      <c r="A1385" s="1" t="s">
        <v>16425</v>
      </c>
      <c r="B1385" s="1" t="s">
        <v>13659</v>
      </c>
      <c r="C1385" s="1" t="s">
        <v>30479</v>
      </c>
      <c r="D1385" s="1" t="s">
        <v>147</v>
      </c>
      <c r="E1385" s="1" t="s">
        <v>19</v>
      </c>
      <c r="F1385" s="1" t="s">
        <v>75</v>
      </c>
      <c r="G1385" s="1" t="s">
        <v>76</v>
      </c>
      <c r="H1385" s="1" t="s">
        <v>288</v>
      </c>
      <c r="I1385" s="1" t="s">
        <v>289</v>
      </c>
      <c r="J1385" s="1" t="s">
        <v>86</v>
      </c>
      <c r="K1385" s="1" t="s">
        <v>14</v>
      </c>
      <c r="L1385" s="1">
        <v>2</v>
      </c>
      <c r="M1385" s="1">
        <v>80</v>
      </c>
      <c r="N1385" s="1">
        <v>10</v>
      </c>
      <c r="O1385" s="1">
        <v>16</v>
      </c>
      <c r="P1385" s="1">
        <v>40</v>
      </c>
      <c r="Q1385" s="1">
        <v>184</v>
      </c>
      <c r="R1385" s="1" t="s">
        <v>36</v>
      </c>
      <c r="S1385" s="1" t="s">
        <v>16426</v>
      </c>
      <c r="T1385" s="1">
        <f>Table3[[#This Row],[Unit_Price]]*Table3[[#This Row],[Quantity]]</f>
        <v>160</v>
      </c>
      <c r="U1385" s="1">
        <f>(SUM(Table3[[#This Row],[Gross_Sales]],Table3[[#This Row],[Delivery_Fee]])-Table3[[#This Row],[Discount_Amount]])</f>
        <v>184</v>
      </c>
    </row>
    <row r="1386" spans="1:21" ht="19.2" customHeight="1" x14ac:dyDescent="0.3">
      <c r="A1386" s="1" t="s">
        <v>16427</v>
      </c>
      <c r="B1386" s="1" t="s">
        <v>13659</v>
      </c>
      <c r="C1386" s="1" t="s">
        <v>30479</v>
      </c>
      <c r="D1386" s="1" t="s">
        <v>882</v>
      </c>
      <c r="E1386" s="1" t="s">
        <v>19</v>
      </c>
      <c r="F1386" s="1" t="s">
        <v>93</v>
      </c>
      <c r="G1386" s="1" t="s">
        <v>94</v>
      </c>
      <c r="H1386" s="1" t="s">
        <v>33</v>
      </c>
      <c r="I1386" s="1" t="s">
        <v>34</v>
      </c>
      <c r="J1386" s="1" t="s">
        <v>35</v>
      </c>
      <c r="K1386" s="1" t="s">
        <v>25</v>
      </c>
      <c r="L1386" s="1">
        <v>4</v>
      </c>
      <c r="M1386" s="1">
        <v>240</v>
      </c>
      <c r="N1386" s="1">
        <v>20</v>
      </c>
      <c r="O1386" s="1">
        <v>192</v>
      </c>
      <c r="P1386" s="1">
        <v>30</v>
      </c>
      <c r="Q1386" s="1">
        <v>798</v>
      </c>
      <c r="R1386" s="1" t="s">
        <v>15</v>
      </c>
      <c r="S1386" s="1" t="s">
        <v>16428</v>
      </c>
      <c r="T1386" s="1">
        <f>Table3[[#This Row],[Unit_Price]]*Table3[[#This Row],[Quantity]]</f>
        <v>960</v>
      </c>
      <c r="U1386" s="1">
        <f>(SUM(Table3[[#This Row],[Gross_Sales]],Table3[[#This Row],[Delivery_Fee]])-Table3[[#This Row],[Discount_Amount]])</f>
        <v>798</v>
      </c>
    </row>
    <row r="1387" spans="1:21" ht="19.2" customHeight="1" x14ac:dyDescent="0.3">
      <c r="A1387" s="1" t="s">
        <v>16429</v>
      </c>
      <c r="B1387" s="1" t="s">
        <v>13659</v>
      </c>
      <c r="C1387" s="1" t="s">
        <v>30479</v>
      </c>
      <c r="D1387" s="1" t="s">
        <v>2114</v>
      </c>
      <c r="E1387" s="1" t="s">
        <v>67</v>
      </c>
      <c r="F1387" s="1" t="s">
        <v>68</v>
      </c>
      <c r="G1387" s="1" t="s">
        <v>69</v>
      </c>
      <c r="H1387" s="1" t="s">
        <v>111</v>
      </c>
      <c r="I1387" s="1" t="s">
        <v>112</v>
      </c>
      <c r="J1387" s="1" t="s">
        <v>13</v>
      </c>
      <c r="K1387" s="1" t="s">
        <v>25</v>
      </c>
      <c r="L1387" s="1">
        <v>2</v>
      </c>
      <c r="M1387" s="1">
        <v>280</v>
      </c>
      <c r="N1387" s="1">
        <v>20</v>
      </c>
      <c r="O1387" s="1">
        <v>112</v>
      </c>
      <c r="P1387" s="1">
        <v>35</v>
      </c>
      <c r="Q1387" s="1">
        <v>483</v>
      </c>
      <c r="R1387" s="1" t="s">
        <v>26</v>
      </c>
      <c r="S1387" s="1" t="s">
        <v>16430</v>
      </c>
      <c r="T1387" s="1">
        <f>Table3[[#This Row],[Unit_Price]]*Table3[[#This Row],[Quantity]]</f>
        <v>560</v>
      </c>
      <c r="U1387" s="1">
        <f>(SUM(Table3[[#This Row],[Gross_Sales]],Table3[[#This Row],[Delivery_Fee]])-Table3[[#This Row],[Discount_Amount]])</f>
        <v>483</v>
      </c>
    </row>
    <row r="1388" spans="1:21" ht="19.2" customHeight="1" x14ac:dyDescent="0.3">
      <c r="A1388" s="1" t="s">
        <v>16431</v>
      </c>
      <c r="B1388" s="1" t="s">
        <v>13659</v>
      </c>
      <c r="C1388" s="1" t="s">
        <v>30479</v>
      </c>
      <c r="D1388" s="1" t="s">
        <v>115</v>
      </c>
      <c r="E1388" s="1" t="s">
        <v>19</v>
      </c>
      <c r="F1388" s="1" t="s">
        <v>75</v>
      </c>
      <c r="G1388" s="1" t="s">
        <v>76</v>
      </c>
      <c r="H1388" s="1" t="s">
        <v>33</v>
      </c>
      <c r="I1388" s="1" t="s">
        <v>34</v>
      </c>
      <c r="J1388" s="1" t="s">
        <v>35</v>
      </c>
      <c r="K1388" s="1" t="s">
        <v>25</v>
      </c>
      <c r="L1388" s="1">
        <v>3</v>
      </c>
      <c r="M1388" s="1">
        <v>240</v>
      </c>
      <c r="N1388" s="1">
        <v>5</v>
      </c>
      <c r="O1388" s="1">
        <v>36</v>
      </c>
      <c r="P1388" s="1">
        <v>40</v>
      </c>
      <c r="Q1388" s="1">
        <v>724</v>
      </c>
      <c r="R1388" s="1" t="s">
        <v>42</v>
      </c>
      <c r="S1388" s="1" t="s">
        <v>16432</v>
      </c>
      <c r="T1388" s="1">
        <f>Table3[[#This Row],[Unit_Price]]*Table3[[#This Row],[Quantity]]</f>
        <v>720</v>
      </c>
      <c r="U1388" s="1">
        <f>(SUM(Table3[[#This Row],[Gross_Sales]],Table3[[#This Row],[Delivery_Fee]])-Table3[[#This Row],[Discount_Amount]])</f>
        <v>724</v>
      </c>
    </row>
    <row r="1389" spans="1:21" ht="19.2" customHeight="1" x14ac:dyDescent="0.3">
      <c r="A1389" s="1" t="s">
        <v>16433</v>
      </c>
      <c r="B1389" s="1" t="s">
        <v>13659</v>
      </c>
      <c r="C1389" s="1" t="s">
        <v>30479</v>
      </c>
      <c r="D1389" s="1" t="s">
        <v>867</v>
      </c>
      <c r="E1389" s="1" t="s">
        <v>8</v>
      </c>
      <c r="F1389" s="1" t="s">
        <v>9</v>
      </c>
      <c r="G1389" s="1" t="s">
        <v>10</v>
      </c>
      <c r="H1389" s="1" t="s">
        <v>77</v>
      </c>
      <c r="I1389" s="1" t="s">
        <v>78</v>
      </c>
      <c r="J1389" s="1" t="s">
        <v>24</v>
      </c>
      <c r="K1389" s="1" t="s">
        <v>14</v>
      </c>
      <c r="L1389" s="1">
        <v>4</v>
      </c>
      <c r="M1389" s="1">
        <v>150</v>
      </c>
      <c r="N1389" s="1">
        <v>0</v>
      </c>
      <c r="O1389" s="1">
        <v>0</v>
      </c>
      <c r="P1389" s="1">
        <v>40</v>
      </c>
      <c r="Q1389" s="1">
        <v>640</v>
      </c>
      <c r="R1389" s="1" t="s">
        <v>26</v>
      </c>
      <c r="S1389" s="1" t="s">
        <v>16434</v>
      </c>
      <c r="T1389" s="1">
        <f>Table3[[#This Row],[Unit_Price]]*Table3[[#This Row],[Quantity]]</f>
        <v>600</v>
      </c>
      <c r="U1389" s="1">
        <f>(SUM(Table3[[#This Row],[Gross_Sales]],Table3[[#This Row],[Delivery_Fee]])-Table3[[#This Row],[Discount_Amount]])</f>
        <v>640</v>
      </c>
    </row>
    <row r="1390" spans="1:21" ht="19.2" customHeight="1" x14ac:dyDescent="0.3">
      <c r="A1390" s="1" t="s">
        <v>16435</v>
      </c>
      <c r="B1390" s="1" t="s">
        <v>13659</v>
      </c>
      <c r="C1390" s="1" t="s">
        <v>30479</v>
      </c>
      <c r="D1390" s="1" t="s">
        <v>993</v>
      </c>
      <c r="E1390" s="1" t="s">
        <v>19</v>
      </c>
      <c r="F1390" s="1" t="s">
        <v>75</v>
      </c>
      <c r="G1390" s="1" t="s">
        <v>76</v>
      </c>
      <c r="H1390" s="1" t="s">
        <v>131</v>
      </c>
      <c r="I1390" s="1" t="s">
        <v>132</v>
      </c>
      <c r="J1390" s="1" t="s">
        <v>57</v>
      </c>
      <c r="K1390" s="1" t="s">
        <v>25</v>
      </c>
      <c r="L1390" s="1">
        <v>4</v>
      </c>
      <c r="M1390" s="1">
        <v>220</v>
      </c>
      <c r="N1390" s="1">
        <v>0</v>
      </c>
      <c r="O1390" s="1">
        <v>0</v>
      </c>
      <c r="P1390" s="1">
        <v>40</v>
      </c>
      <c r="Q1390" s="1">
        <v>920</v>
      </c>
      <c r="R1390" s="1" t="s">
        <v>36</v>
      </c>
      <c r="S1390" s="1" t="s">
        <v>16436</v>
      </c>
      <c r="T1390" s="1">
        <f>Table3[[#This Row],[Unit_Price]]*Table3[[#This Row],[Quantity]]</f>
        <v>880</v>
      </c>
      <c r="U1390" s="1">
        <f>(SUM(Table3[[#This Row],[Gross_Sales]],Table3[[#This Row],[Delivery_Fee]])-Table3[[#This Row],[Discount_Amount]])</f>
        <v>920</v>
      </c>
    </row>
    <row r="1391" spans="1:21" ht="19.2" customHeight="1" x14ac:dyDescent="0.3">
      <c r="A1391" s="1" t="s">
        <v>16437</v>
      </c>
      <c r="B1391" s="1" t="s">
        <v>13659</v>
      </c>
      <c r="C1391" s="1" t="s">
        <v>30479</v>
      </c>
      <c r="D1391" s="1" t="s">
        <v>3256</v>
      </c>
      <c r="E1391" s="1" t="s">
        <v>19</v>
      </c>
      <c r="F1391" s="1" t="s">
        <v>124</v>
      </c>
      <c r="G1391" s="1" t="s">
        <v>125</v>
      </c>
      <c r="H1391" s="1" t="s">
        <v>143</v>
      </c>
      <c r="I1391" s="1" t="s">
        <v>144</v>
      </c>
      <c r="J1391" s="1" t="s">
        <v>24</v>
      </c>
      <c r="K1391" s="1" t="s">
        <v>14</v>
      </c>
      <c r="L1391" s="1">
        <v>2</v>
      </c>
      <c r="M1391" s="1">
        <v>160</v>
      </c>
      <c r="N1391" s="1">
        <v>15</v>
      </c>
      <c r="O1391" s="1">
        <v>48</v>
      </c>
      <c r="P1391" s="1">
        <v>25</v>
      </c>
      <c r="Q1391" s="1">
        <v>297</v>
      </c>
      <c r="R1391" s="1" t="s">
        <v>63</v>
      </c>
      <c r="S1391" s="1" t="s">
        <v>16438</v>
      </c>
      <c r="T1391" s="1">
        <f>Table3[[#This Row],[Unit_Price]]*Table3[[#This Row],[Quantity]]</f>
        <v>320</v>
      </c>
      <c r="U1391" s="1">
        <f>(SUM(Table3[[#This Row],[Gross_Sales]],Table3[[#This Row],[Delivery_Fee]])-Table3[[#This Row],[Discount_Amount]])</f>
        <v>297</v>
      </c>
    </row>
    <row r="1392" spans="1:21" ht="19.2" customHeight="1" x14ac:dyDescent="0.3">
      <c r="A1392" s="1" t="s">
        <v>16439</v>
      </c>
      <c r="B1392" s="1" t="s">
        <v>13659</v>
      </c>
      <c r="C1392" s="1" t="s">
        <v>30479</v>
      </c>
      <c r="D1392" s="1" t="s">
        <v>718</v>
      </c>
      <c r="E1392" s="1" t="s">
        <v>67</v>
      </c>
      <c r="F1392" s="1" t="s">
        <v>141</v>
      </c>
      <c r="G1392" s="1" t="s">
        <v>142</v>
      </c>
      <c r="H1392" s="1" t="s">
        <v>48</v>
      </c>
      <c r="I1392" s="1" t="s">
        <v>49</v>
      </c>
      <c r="J1392" s="1" t="s">
        <v>13</v>
      </c>
      <c r="K1392" s="1" t="s">
        <v>14</v>
      </c>
      <c r="L1392" s="1">
        <v>4</v>
      </c>
      <c r="M1392" s="1">
        <v>220</v>
      </c>
      <c r="N1392" s="1">
        <v>5</v>
      </c>
      <c r="O1392" s="1">
        <v>44</v>
      </c>
      <c r="P1392" s="1">
        <v>25</v>
      </c>
      <c r="Q1392" s="1">
        <v>861</v>
      </c>
      <c r="R1392" s="1" t="s">
        <v>36</v>
      </c>
      <c r="S1392" s="1" t="s">
        <v>16440</v>
      </c>
      <c r="T1392" s="1">
        <f>Table3[[#This Row],[Unit_Price]]*Table3[[#This Row],[Quantity]]</f>
        <v>880</v>
      </c>
      <c r="U1392" s="1">
        <f>(SUM(Table3[[#This Row],[Gross_Sales]],Table3[[#This Row],[Delivery_Fee]])-Table3[[#This Row],[Discount_Amount]])</f>
        <v>861</v>
      </c>
    </row>
    <row r="1393" spans="1:21" ht="19.2" customHeight="1" x14ac:dyDescent="0.3">
      <c r="A1393" s="1" t="s">
        <v>16441</v>
      </c>
      <c r="B1393" s="1" t="s">
        <v>13659</v>
      </c>
      <c r="C1393" s="1" t="s">
        <v>30479</v>
      </c>
      <c r="D1393" s="1" t="s">
        <v>1133</v>
      </c>
      <c r="E1393" s="1" t="s">
        <v>30</v>
      </c>
      <c r="F1393" s="1" t="s">
        <v>136</v>
      </c>
      <c r="G1393" s="1" t="s">
        <v>137</v>
      </c>
      <c r="H1393" s="1" t="s">
        <v>33</v>
      </c>
      <c r="I1393" s="1" t="s">
        <v>34</v>
      </c>
      <c r="J1393" s="1" t="s">
        <v>35</v>
      </c>
      <c r="K1393" s="1" t="s">
        <v>25</v>
      </c>
      <c r="L1393" s="1">
        <v>3</v>
      </c>
      <c r="M1393" s="1">
        <v>240</v>
      </c>
      <c r="N1393" s="1">
        <v>20</v>
      </c>
      <c r="O1393" s="1">
        <v>144</v>
      </c>
      <c r="P1393" s="1">
        <v>40</v>
      </c>
      <c r="Q1393" s="1">
        <v>616</v>
      </c>
      <c r="R1393" s="1" t="s">
        <v>26</v>
      </c>
      <c r="S1393" s="1" t="s">
        <v>16442</v>
      </c>
      <c r="T1393" s="1">
        <f>Table3[[#This Row],[Unit_Price]]*Table3[[#This Row],[Quantity]]</f>
        <v>720</v>
      </c>
      <c r="U1393" s="1">
        <f>(SUM(Table3[[#This Row],[Gross_Sales]],Table3[[#This Row],[Delivery_Fee]])-Table3[[#This Row],[Discount_Amount]])</f>
        <v>616</v>
      </c>
    </row>
    <row r="1394" spans="1:21" ht="19.2" customHeight="1" x14ac:dyDescent="0.3">
      <c r="A1394" s="1" t="s">
        <v>16443</v>
      </c>
      <c r="B1394" s="1" t="s">
        <v>13659</v>
      </c>
      <c r="C1394" s="1" t="s">
        <v>30479</v>
      </c>
      <c r="D1394" s="1" t="s">
        <v>893</v>
      </c>
      <c r="E1394" s="1" t="s">
        <v>8</v>
      </c>
      <c r="F1394" s="1" t="s">
        <v>82</v>
      </c>
      <c r="G1394" s="1" t="s">
        <v>83</v>
      </c>
      <c r="H1394" s="1" t="s">
        <v>22</v>
      </c>
      <c r="I1394" s="1" t="s">
        <v>23</v>
      </c>
      <c r="J1394" s="1" t="s">
        <v>24</v>
      </c>
      <c r="K1394" s="1" t="s">
        <v>25</v>
      </c>
      <c r="L1394" s="1">
        <v>1</v>
      </c>
      <c r="M1394" s="1">
        <v>180</v>
      </c>
      <c r="N1394" s="1">
        <v>10</v>
      </c>
      <c r="O1394" s="1">
        <v>18</v>
      </c>
      <c r="P1394" s="1">
        <v>25</v>
      </c>
      <c r="Q1394" s="1">
        <v>187</v>
      </c>
      <c r="R1394" s="1" t="s">
        <v>26</v>
      </c>
      <c r="S1394" s="1" t="s">
        <v>16444</v>
      </c>
      <c r="T1394" s="1">
        <f>Table3[[#This Row],[Unit_Price]]*Table3[[#This Row],[Quantity]]</f>
        <v>180</v>
      </c>
      <c r="U1394" s="1">
        <f>(SUM(Table3[[#This Row],[Gross_Sales]],Table3[[#This Row],[Delivery_Fee]])-Table3[[#This Row],[Discount_Amount]])</f>
        <v>187</v>
      </c>
    </row>
    <row r="1395" spans="1:21" ht="19.2" customHeight="1" x14ac:dyDescent="0.3">
      <c r="A1395" s="1" t="s">
        <v>16445</v>
      </c>
      <c r="B1395" s="1" t="s">
        <v>13659</v>
      </c>
      <c r="C1395" s="1" t="s">
        <v>30479</v>
      </c>
      <c r="D1395" s="1" t="s">
        <v>430</v>
      </c>
      <c r="E1395" s="1" t="s">
        <v>30</v>
      </c>
      <c r="F1395" s="1" t="s">
        <v>151</v>
      </c>
      <c r="G1395" s="1" t="s">
        <v>152</v>
      </c>
      <c r="H1395" s="1" t="s">
        <v>55</v>
      </c>
      <c r="I1395" s="1" t="s">
        <v>56</v>
      </c>
      <c r="J1395" s="1" t="s">
        <v>57</v>
      </c>
      <c r="K1395" s="1" t="s">
        <v>14</v>
      </c>
      <c r="L1395" s="1">
        <v>1</v>
      </c>
      <c r="M1395" s="1">
        <v>180</v>
      </c>
      <c r="N1395" s="1">
        <v>10</v>
      </c>
      <c r="O1395" s="1">
        <v>18</v>
      </c>
      <c r="P1395" s="1">
        <v>30</v>
      </c>
      <c r="Q1395" s="1">
        <v>192</v>
      </c>
      <c r="R1395" s="1" t="s">
        <v>36</v>
      </c>
      <c r="S1395" s="1" t="s">
        <v>16446</v>
      </c>
      <c r="T1395" s="1">
        <f>Table3[[#This Row],[Unit_Price]]*Table3[[#This Row],[Quantity]]</f>
        <v>180</v>
      </c>
      <c r="U1395" s="1">
        <f>(SUM(Table3[[#This Row],[Gross_Sales]],Table3[[#This Row],[Delivery_Fee]])-Table3[[#This Row],[Discount_Amount]])</f>
        <v>192</v>
      </c>
    </row>
    <row r="1396" spans="1:21" ht="19.2" customHeight="1" x14ac:dyDescent="0.3">
      <c r="A1396" s="1" t="s">
        <v>16447</v>
      </c>
      <c r="B1396" s="1" t="s">
        <v>13659</v>
      </c>
      <c r="C1396" s="1" t="s">
        <v>30479</v>
      </c>
      <c r="D1396" s="1" t="s">
        <v>1613</v>
      </c>
      <c r="E1396" s="1" t="s">
        <v>19</v>
      </c>
      <c r="F1396" s="1" t="s">
        <v>93</v>
      </c>
      <c r="G1396" s="1" t="s">
        <v>94</v>
      </c>
      <c r="H1396" s="1" t="s">
        <v>11</v>
      </c>
      <c r="I1396" s="1" t="s">
        <v>12</v>
      </c>
      <c r="J1396" s="1" t="s">
        <v>13</v>
      </c>
      <c r="K1396" s="1" t="s">
        <v>14</v>
      </c>
      <c r="L1396" s="1">
        <v>3</v>
      </c>
      <c r="M1396" s="1">
        <v>140</v>
      </c>
      <c r="N1396" s="1">
        <v>20</v>
      </c>
      <c r="O1396" s="1">
        <v>84</v>
      </c>
      <c r="P1396" s="1">
        <v>20</v>
      </c>
      <c r="Q1396" s="1">
        <v>356</v>
      </c>
      <c r="R1396" s="1" t="s">
        <v>15</v>
      </c>
      <c r="S1396" s="1" t="s">
        <v>16448</v>
      </c>
      <c r="T1396" s="1">
        <f>Table3[[#This Row],[Unit_Price]]*Table3[[#This Row],[Quantity]]</f>
        <v>420</v>
      </c>
      <c r="U1396" s="1">
        <f>(SUM(Table3[[#This Row],[Gross_Sales]],Table3[[#This Row],[Delivery_Fee]])-Table3[[#This Row],[Discount_Amount]])</f>
        <v>356</v>
      </c>
    </row>
    <row r="1397" spans="1:21" ht="19.2" customHeight="1" x14ac:dyDescent="0.3">
      <c r="A1397" s="1" t="s">
        <v>16449</v>
      </c>
      <c r="B1397" s="1" t="s">
        <v>13659</v>
      </c>
      <c r="C1397" s="1" t="s">
        <v>30479</v>
      </c>
      <c r="D1397" s="1" t="s">
        <v>1194</v>
      </c>
      <c r="E1397" s="1" t="s">
        <v>30</v>
      </c>
      <c r="F1397" s="1" t="s">
        <v>53</v>
      </c>
      <c r="G1397" s="1" t="s">
        <v>54</v>
      </c>
      <c r="H1397" s="1" t="s">
        <v>48</v>
      </c>
      <c r="I1397" s="1" t="s">
        <v>49</v>
      </c>
      <c r="J1397" s="1" t="s">
        <v>13</v>
      </c>
      <c r="K1397" s="1" t="s">
        <v>14</v>
      </c>
      <c r="L1397" s="1">
        <v>3</v>
      </c>
      <c r="M1397" s="1">
        <v>220</v>
      </c>
      <c r="N1397" s="1">
        <v>0</v>
      </c>
      <c r="O1397" s="1">
        <v>0</v>
      </c>
      <c r="P1397" s="1">
        <v>35</v>
      </c>
      <c r="Q1397" s="1">
        <v>695</v>
      </c>
      <c r="R1397" s="1" t="s">
        <v>15</v>
      </c>
      <c r="S1397" s="1" t="s">
        <v>16450</v>
      </c>
      <c r="T1397" s="1">
        <f>Table3[[#This Row],[Unit_Price]]*Table3[[#This Row],[Quantity]]</f>
        <v>660</v>
      </c>
      <c r="U1397" s="1">
        <f>(SUM(Table3[[#This Row],[Gross_Sales]],Table3[[#This Row],[Delivery_Fee]])-Table3[[#This Row],[Discount_Amount]])</f>
        <v>695</v>
      </c>
    </row>
    <row r="1398" spans="1:21" ht="19.2" customHeight="1" x14ac:dyDescent="0.3">
      <c r="A1398" s="1" t="s">
        <v>16451</v>
      </c>
      <c r="B1398" s="1" t="s">
        <v>13659</v>
      </c>
      <c r="C1398" s="1" t="s">
        <v>30479</v>
      </c>
      <c r="D1398" s="1" t="s">
        <v>18</v>
      </c>
      <c r="E1398" s="1" t="s">
        <v>30</v>
      </c>
      <c r="F1398" s="1" t="s">
        <v>53</v>
      </c>
      <c r="G1398" s="1" t="s">
        <v>54</v>
      </c>
      <c r="H1398" s="1" t="s">
        <v>84</v>
      </c>
      <c r="I1398" s="1" t="s">
        <v>85</v>
      </c>
      <c r="J1398" s="1" t="s">
        <v>86</v>
      </c>
      <c r="K1398" s="1" t="s">
        <v>14</v>
      </c>
      <c r="L1398" s="1">
        <v>3</v>
      </c>
      <c r="M1398" s="1">
        <v>100</v>
      </c>
      <c r="N1398" s="1">
        <v>20</v>
      </c>
      <c r="O1398" s="1">
        <v>60</v>
      </c>
      <c r="P1398" s="1">
        <v>20</v>
      </c>
      <c r="Q1398" s="1">
        <v>260</v>
      </c>
      <c r="R1398" s="1" t="s">
        <v>15</v>
      </c>
      <c r="S1398" s="1" t="s">
        <v>16452</v>
      </c>
      <c r="T1398" s="1">
        <f>Table3[[#This Row],[Unit_Price]]*Table3[[#This Row],[Quantity]]</f>
        <v>300</v>
      </c>
      <c r="U1398" s="1">
        <f>(SUM(Table3[[#This Row],[Gross_Sales]],Table3[[#This Row],[Delivery_Fee]])-Table3[[#This Row],[Discount_Amount]])</f>
        <v>260</v>
      </c>
    </row>
    <row r="1399" spans="1:21" ht="19.2" customHeight="1" x14ac:dyDescent="0.3">
      <c r="A1399" s="1" t="s">
        <v>16453</v>
      </c>
      <c r="B1399" s="1" t="s">
        <v>13659</v>
      </c>
      <c r="C1399" s="1" t="s">
        <v>30479</v>
      </c>
      <c r="D1399" s="1" t="s">
        <v>247</v>
      </c>
      <c r="E1399" s="1" t="s">
        <v>67</v>
      </c>
      <c r="F1399" s="1" t="s">
        <v>109</v>
      </c>
      <c r="G1399" s="1" t="s">
        <v>110</v>
      </c>
      <c r="H1399" s="1" t="s">
        <v>77</v>
      </c>
      <c r="I1399" s="1" t="s">
        <v>78</v>
      </c>
      <c r="J1399" s="1" t="s">
        <v>24</v>
      </c>
      <c r="K1399" s="1" t="s">
        <v>14</v>
      </c>
      <c r="L1399" s="1">
        <v>4</v>
      </c>
      <c r="M1399" s="1">
        <v>150</v>
      </c>
      <c r="N1399" s="1">
        <v>10</v>
      </c>
      <c r="O1399" s="1">
        <v>60</v>
      </c>
      <c r="P1399" s="1">
        <v>20</v>
      </c>
      <c r="Q1399" s="1">
        <v>560</v>
      </c>
      <c r="R1399" s="1" t="s">
        <v>36</v>
      </c>
      <c r="S1399" s="1" t="s">
        <v>16454</v>
      </c>
      <c r="T1399" s="1">
        <f>Table3[[#This Row],[Unit_Price]]*Table3[[#This Row],[Quantity]]</f>
        <v>600</v>
      </c>
      <c r="U1399" s="1">
        <f>(SUM(Table3[[#This Row],[Gross_Sales]],Table3[[#This Row],[Delivery_Fee]])-Table3[[#This Row],[Discount_Amount]])</f>
        <v>560</v>
      </c>
    </row>
    <row r="1400" spans="1:21" ht="19.2" customHeight="1" x14ac:dyDescent="0.3">
      <c r="A1400" s="1" t="s">
        <v>16455</v>
      </c>
      <c r="B1400" s="1" t="s">
        <v>13659</v>
      </c>
      <c r="C1400" s="1" t="s">
        <v>30479</v>
      </c>
      <c r="D1400" s="1" t="s">
        <v>1288</v>
      </c>
      <c r="E1400" s="1" t="s">
        <v>19</v>
      </c>
      <c r="F1400" s="1" t="s">
        <v>129</v>
      </c>
      <c r="G1400" s="1" t="s">
        <v>130</v>
      </c>
      <c r="H1400" s="1" t="s">
        <v>70</v>
      </c>
      <c r="I1400" s="1" t="s">
        <v>71</v>
      </c>
      <c r="J1400" s="1" t="s">
        <v>13</v>
      </c>
      <c r="K1400" s="1" t="s">
        <v>14</v>
      </c>
      <c r="L1400" s="1">
        <v>1</v>
      </c>
      <c r="M1400" s="1">
        <v>130</v>
      </c>
      <c r="N1400" s="1">
        <v>0</v>
      </c>
      <c r="O1400" s="1">
        <v>0</v>
      </c>
      <c r="P1400" s="1">
        <v>20</v>
      </c>
      <c r="Q1400" s="1">
        <v>150</v>
      </c>
      <c r="R1400" s="1" t="s">
        <v>15</v>
      </c>
      <c r="S1400" s="1" t="s">
        <v>16456</v>
      </c>
      <c r="T1400" s="1">
        <f>Table3[[#This Row],[Unit_Price]]*Table3[[#This Row],[Quantity]]</f>
        <v>130</v>
      </c>
      <c r="U1400" s="1">
        <f>(SUM(Table3[[#This Row],[Gross_Sales]],Table3[[#This Row],[Delivery_Fee]])-Table3[[#This Row],[Discount_Amount]])</f>
        <v>150</v>
      </c>
    </row>
    <row r="1401" spans="1:21" ht="19.2" customHeight="1" x14ac:dyDescent="0.3">
      <c r="A1401" s="1" t="s">
        <v>16457</v>
      </c>
      <c r="B1401" s="1" t="s">
        <v>13659</v>
      </c>
      <c r="C1401" s="1" t="s">
        <v>30479</v>
      </c>
      <c r="D1401" s="1" t="s">
        <v>221</v>
      </c>
      <c r="E1401" s="1" t="s">
        <v>8</v>
      </c>
      <c r="F1401" s="1" t="s">
        <v>46</v>
      </c>
      <c r="G1401" s="1" t="s">
        <v>47</v>
      </c>
      <c r="H1401" s="1" t="s">
        <v>61</v>
      </c>
      <c r="I1401" s="1" t="s">
        <v>62</v>
      </c>
      <c r="J1401" s="1" t="s">
        <v>24</v>
      </c>
      <c r="K1401" s="1" t="s">
        <v>25</v>
      </c>
      <c r="L1401" s="1">
        <v>3</v>
      </c>
      <c r="M1401" s="1">
        <v>190</v>
      </c>
      <c r="N1401" s="1">
        <v>10</v>
      </c>
      <c r="O1401" s="1">
        <v>57</v>
      </c>
      <c r="P1401" s="1">
        <v>25</v>
      </c>
      <c r="Q1401" s="1">
        <v>538</v>
      </c>
      <c r="R1401" s="1" t="s">
        <v>26</v>
      </c>
      <c r="S1401" s="1" t="s">
        <v>16458</v>
      </c>
      <c r="T1401" s="1">
        <f>Table3[[#This Row],[Unit_Price]]*Table3[[#This Row],[Quantity]]</f>
        <v>570</v>
      </c>
      <c r="U1401" s="1">
        <f>(SUM(Table3[[#This Row],[Gross_Sales]],Table3[[#This Row],[Delivery_Fee]])-Table3[[#This Row],[Discount_Amount]])</f>
        <v>538</v>
      </c>
    </row>
    <row r="1402" spans="1:21" ht="19.2" customHeight="1" x14ac:dyDescent="0.3">
      <c r="A1402" s="1" t="s">
        <v>16459</v>
      </c>
      <c r="B1402" s="1" t="s">
        <v>13659</v>
      </c>
      <c r="C1402" s="1" t="s">
        <v>30479</v>
      </c>
      <c r="D1402" s="1" t="s">
        <v>690</v>
      </c>
      <c r="E1402" s="1" t="s">
        <v>30</v>
      </c>
      <c r="F1402" s="1" t="s">
        <v>31</v>
      </c>
      <c r="G1402" s="1" t="s">
        <v>32</v>
      </c>
      <c r="H1402" s="1" t="s">
        <v>70</v>
      </c>
      <c r="I1402" s="1" t="s">
        <v>71</v>
      </c>
      <c r="J1402" s="1" t="s">
        <v>13</v>
      </c>
      <c r="K1402" s="1" t="s">
        <v>14</v>
      </c>
      <c r="L1402" s="1">
        <v>3</v>
      </c>
      <c r="M1402" s="1">
        <v>130</v>
      </c>
      <c r="N1402" s="1">
        <v>0</v>
      </c>
      <c r="O1402" s="1">
        <v>0</v>
      </c>
      <c r="P1402" s="1">
        <v>40</v>
      </c>
      <c r="Q1402" s="1">
        <v>430</v>
      </c>
      <c r="R1402" s="1" t="s">
        <v>63</v>
      </c>
      <c r="S1402" s="1" t="s">
        <v>16460</v>
      </c>
      <c r="T1402" s="1">
        <f>Table3[[#This Row],[Unit_Price]]*Table3[[#This Row],[Quantity]]</f>
        <v>390</v>
      </c>
      <c r="U1402" s="1">
        <f>(SUM(Table3[[#This Row],[Gross_Sales]],Table3[[#This Row],[Delivery_Fee]])-Table3[[#This Row],[Discount_Amount]])</f>
        <v>430</v>
      </c>
    </row>
    <row r="1403" spans="1:21" ht="19.2" customHeight="1" x14ac:dyDescent="0.3">
      <c r="A1403" s="1" t="s">
        <v>16461</v>
      </c>
      <c r="B1403" s="1" t="s">
        <v>13659</v>
      </c>
      <c r="C1403" s="1" t="s">
        <v>30479</v>
      </c>
      <c r="D1403" s="1" t="s">
        <v>333</v>
      </c>
      <c r="E1403" s="1" t="s">
        <v>19</v>
      </c>
      <c r="F1403" s="1" t="s">
        <v>93</v>
      </c>
      <c r="G1403" s="1" t="s">
        <v>94</v>
      </c>
      <c r="H1403" s="1" t="s">
        <v>40</v>
      </c>
      <c r="I1403" s="1" t="s">
        <v>41</v>
      </c>
      <c r="J1403" s="1" t="s">
        <v>13</v>
      </c>
      <c r="K1403" s="1" t="s">
        <v>25</v>
      </c>
      <c r="L1403" s="1">
        <v>3</v>
      </c>
      <c r="M1403" s="1">
        <v>170</v>
      </c>
      <c r="N1403" s="1">
        <v>10</v>
      </c>
      <c r="O1403" s="1">
        <v>51</v>
      </c>
      <c r="P1403" s="1">
        <v>20</v>
      </c>
      <c r="Q1403" s="1">
        <v>479</v>
      </c>
      <c r="R1403" s="1" t="s">
        <v>63</v>
      </c>
      <c r="S1403" s="1" t="s">
        <v>16462</v>
      </c>
      <c r="T1403" s="1">
        <f>Table3[[#This Row],[Unit_Price]]*Table3[[#This Row],[Quantity]]</f>
        <v>510</v>
      </c>
      <c r="U1403" s="1">
        <f>(SUM(Table3[[#This Row],[Gross_Sales]],Table3[[#This Row],[Delivery_Fee]])-Table3[[#This Row],[Discount_Amount]])</f>
        <v>479</v>
      </c>
    </row>
    <row r="1404" spans="1:21" ht="19.2" customHeight="1" x14ac:dyDescent="0.3">
      <c r="A1404" s="1" t="s">
        <v>16463</v>
      </c>
      <c r="B1404" s="1" t="s">
        <v>13659</v>
      </c>
      <c r="C1404" s="1" t="s">
        <v>30479</v>
      </c>
      <c r="D1404" s="1" t="s">
        <v>1782</v>
      </c>
      <c r="E1404" s="1" t="s">
        <v>19</v>
      </c>
      <c r="F1404" s="1" t="s">
        <v>93</v>
      </c>
      <c r="G1404" s="1" t="s">
        <v>94</v>
      </c>
      <c r="H1404" s="1" t="s">
        <v>116</v>
      </c>
      <c r="I1404" s="1" t="s">
        <v>117</v>
      </c>
      <c r="J1404" s="1" t="s">
        <v>35</v>
      </c>
      <c r="K1404" s="1" t="s">
        <v>14</v>
      </c>
      <c r="L1404" s="1">
        <v>2</v>
      </c>
      <c r="M1404" s="1">
        <v>210</v>
      </c>
      <c r="N1404" s="1">
        <v>15</v>
      </c>
      <c r="O1404" s="1">
        <v>63</v>
      </c>
      <c r="P1404" s="1">
        <v>40</v>
      </c>
      <c r="Q1404" s="1">
        <v>397</v>
      </c>
      <c r="R1404" s="1" t="s">
        <v>36</v>
      </c>
      <c r="S1404" s="1" t="s">
        <v>16464</v>
      </c>
      <c r="T1404" s="1">
        <f>Table3[[#This Row],[Unit_Price]]*Table3[[#This Row],[Quantity]]</f>
        <v>420</v>
      </c>
      <c r="U1404" s="1">
        <f>(SUM(Table3[[#This Row],[Gross_Sales]],Table3[[#This Row],[Delivery_Fee]])-Table3[[#This Row],[Discount_Amount]])</f>
        <v>397</v>
      </c>
    </row>
    <row r="1405" spans="1:21" ht="19.2" customHeight="1" x14ac:dyDescent="0.3">
      <c r="A1405" s="1" t="s">
        <v>16465</v>
      </c>
      <c r="B1405" s="1" t="s">
        <v>13659</v>
      </c>
      <c r="C1405" s="1" t="s">
        <v>30479</v>
      </c>
      <c r="D1405" s="1" t="s">
        <v>1153</v>
      </c>
      <c r="E1405" s="1" t="s">
        <v>30</v>
      </c>
      <c r="F1405" s="1" t="s">
        <v>339</v>
      </c>
      <c r="G1405" s="1" t="s">
        <v>340</v>
      </c>
      <c r="H1405" s="1" t="s">
        <v>33</v>
      </c>
      <c r="I1405" s="1" t="s">
        <v>34</v>
      </c>
      <c r="J1405" s="1" t="s">
        <v>35</v>
      </c>
      <c r="K1405" s="1" t="s">
        <v>25</v>
      </c>
      <c r="L1405" s="1">
        <v>3</v>
      </c>
      <c r="M1405" s="1">
        <v>240</v>
      </c>
      <c r="N1405" s="1">
        <v>20</v>
      </c>
      <c r="O1405" s="1">
        <v>144</v>
      </c>
      <c r="P1405" s="1">
        <v>40</v>
      </c>
      <c r="Q1405" s="1">
        <v>616</v>
      </c>
      <c r="R1405" s="1" t="s">
        <v>36</v>
      </c>
      <c r="S1405" s="1" t="s">
        <v>16466</v>
      </c>
      <c r="T1405" s="1">
        <f>Table3[[#This Row],[Unit_Price]]*Table3[[#This Row],[Quantity]]</f>
        <v>720</v>
      </c>
      <c r="U1405" s="1">
        <f>(SUM(Table3[[#This Row],[Gross_Sales]],Table3[[#This Row],[Delivery_Fee]])-Table3[[#This Row],[Discount_Amount]])</f>
        <v>616</v>
      </c>
    </row>
    <row r="1406" spans="1:21" ht="19.2" customHeight="1" x14ac:dyDescent="0.3">
      <c r="A1406" s="1" t="s">
        <v>16467</v>
      </c>
      <c r="B1406" s="1" t="s">
        <v>13659</v>
      </c>
      <c r="C1406" s="1" t="s">
        <v>30479</v>
      </c>
      <c r="D1406" s="1" t="s">
        <v>491</v>
      </c>
      <c r="E1406" s="1" t="s">
        <v>19</v>
      </c>
      <c r="F1406" s="1" t="s">
        <v>20</v>
      </c>
      <c r="G1406" s="1" t="s">
        <v>21</v>
      </c>
      <c r="H1406" s="1" t="s">
        <v>131</v>
      </c>
      <c r="I1406" s="1" t="s">
        <v>132</v>
      </c>
      <c r="J1406" s="1" t="s">
        <v>57</v>
      </c>
      <c r="K1406" s="1" t="s">
        <v>25</v>
      </c>
      <c r="L1406" s="1">
        <v>1</v>
      </c>
      <c r="M1406" s="1">
        <v>220</v>
      </c>
      <c r="N1406" s="1">
        <v>20</v>
      </c>
      <c r="O1406" s="1">
        <v>44</v>
      </c>
      <c r="P1406" s="1">
        <v>20</v>
      </c>
      <c r="Q1406" s="1">
        <v>196</v>
      </c>
      <c r="R1406" s="1" t="s">
        <v>36</v>
      </c>
      <c r="S1406" s="1" t="s">
        <v>16468</v>
      </c>
      <c r="T1406" s="1">
        <f>Table3[[#This Row],[Unit_Price]]*Table3[[#This Row],[Quantity]]</f>
        <v>220</v>
      </c>
      <c r="U1406" s="1">
        <f>(SUM(Table3[[#This Row],[Gross_Sales]],Table3[[#This Row],[Delivery_Fee]])-Table3[[#This Row],[Discount_Amount]])</f>
        <v>196</v>
      </c>
    </row>
    <row r="1407" spans="1:21" ht="19.2" customHeight="1" x14ac:dyDescent="0.3">
      <c r="A1407" s="1" t="s">
        <v>16469</v>
      </c>
      <c r="B1407" s="1" t="s">
        <v>13659</v>
      </c>
      <c r="C1407" s="1" t="s">
        <v>30479</v>
      </c>
      <c r="D1407" s="1" t="s">
        <v>29</v>
      </c>
      <c r="E1407" s="1" t="s">
        <v>67</v>
      </c>
      <c r="F1407" s="1" t="s">
        <v>82</v>
      </c>
      <c r="G1407" s="1" t="s">
        <v>83</v>
      </c>
      <c r="H1407" s="1" t="s">
        <v>84</v>
      </c>
      <c r="I1407" s="1" t="s">
        <v>85</v>
      </c>
      <c r="J1407" s="1" t="s">
        <v>86</v>
      </c>
      <c r="K1407" s="1" t="s">
        <v>14</v>
      </c>
      <c r="L1407" s="1">
        <v>1</v>
      </c>
      <c r="M1407" s="1">
        <v>100</v>
      </c>
      <c r="N1407" s="1">
        <v>20</v>
      </c>
      <c r="O1407" s="1">
        <v>20</v>
      </c>
      <c r="P1407" s="1">
        <v>40</v>
      </c>
      <c r="Q1407" s="1">
        <v>120</v>
      </c>
      <c r="R1407" s="1" t="s">
        <v>15</v>
      </c>
      <c r="S1407" s="1" t="s">
        <v>16470</v>
      </c>
      <c r="T1407" s="1">
        <f>Table3[[#This Row],[Unit_Price]]*Table3[[#This Row],[Quantity]]</f>
        <v>100</v>
      </c>
      <c r="U1407" s="1">
        <f>(SUM(Table3[[#This Row],[Gross_Sales]],Table3[[#This Row],[Delivery_Fee]])-Table3[[#This Row],[Discount_Amount]])</f>
        <v>120</v>
      </c>
    </row>
    <row r="1408" spans="1:21" ht="19.2" customHeight="1" x14ac:dyDescent="0.3">
      <c r="A1408" s="1" t="s">
        <v>16471</v>
      </c>
      <c r="B1408" s="1" t="s">
        <v>13659</v>
      </c>
      <c r="C1408" s="1" t="s">
        <v>30479</v>
      </c>
      <c r="D1408" s="1" t="s">
        <v>1562</v>
      </c>
      <c r="E1408" s="1" t="s">
        <v>30</v>
      </c>
      <c r="F1408" s="1" t="s">
        <v>339</v>
      </c>
      <c r="G1408" s="1" t="s">
        <v>340</v>
      </c>
      <c r="H1408" s="1" t="s">
        <v>55</v>
      </c>
      <c r="I1408" s="1" t="s">
        <v>56</v>
      </c>
      <c r="J1408" s="1" t="s">
        <v>57</v>
      </c>
      <c r="K1408" s="1" t="s">
        <v>14</v>
      </c>
      <c r="L1408" s="1">
        <v>4</v>
      </c>
      <c r="M1408" s="1">
        <v>180</v>
      </c>
      <c r="N1408" s="1">
        <v>15</v>
      </c>
      <c r="O1408" s="1">
        <v>108</v>
      </c>
      <c r="P1408" s="1">
        <v>40</v>
      </c>
      <c r="Q1408" s="1">
        <v>652</v>
      </c>
      <c r="R1408" s="1" t="s">
        <v>26</v>
      </c>
      <c r="S1408" s="1" t="s">
        <v>16472</v>
      </c>
      <c r="T1408" s="1">
        <f>Table3[[#This Row],[Unit_Price]]*Table3[[#This Row],[Quantity]]</f>
        <v>720</v>
      </c>
      <c r="U1408" s="1">
        <f>(SUM(Table3[[#This Row],[Gross_Sales]],Table3[[#This Row],[Delivery_Fee]])-Table3[[#This Row],[Discount_Amount]])</f>
        <v>652</v>
      </c>
    </row>
    <row r="1409" spans="1:21" ht="19.2" customHeight="1" x14ac:dyDescent="0.3">
      <c r="A1409" s="1" t="s">
        <v>16473</v>
      </c>
      <c r="B1409" s="1" t="s">
        <v>13659</v>
      </c>
      <c r="C1409" s="1" t="s">
        <v>30479</v>
      </c>
      <c r="D1409" s="1" t="s">
        <v>905</v>
      </c>
      <c r="E1409" s="1" t="s">
        <v>30</v>
      </c>
      <c r="F1409" s="1" t="s">
        <v>53</v>
      </c>
      <c r="G1409" s="1" t="s">
        <v>54</v>
      </c>
      <c r="H1409" s="1" t="s">
        <v>131</v>
      </c>
      <c r="I1409" s="1" t="s">
        <v>132</v>
      </c>
      <c r="J1409" s="1" t="s">
        <v>57</v>
      </c>
      <c r="K1409" s="1" t="s">
        <v>25</v>
      </c>
      <c r="L1409" s="1">
        <v>2</v>
      </c>
      <c r="M1409" s="1">
        <v>220</v>
      </c>
      <c r="N1409" s="1">
        <v>0</v>
      </c>
      <c r="O1409" s="1">
        <v>0</v>
      </c>
      <c r="P1409" s="1">
        <v>35</v>
      </c>
      <c r="Q1409" s="1">
        <v>475</v>
      </c>
      <c r="R1409" s="1" t="s">
        <v>36</v>
      </c>
      <c r="S1409" s="1" t="s">
        <v>16474</v>
      </c>
      <c r="T1409" s="1">
        <f>Table3[[#This Row],[Unit_Price]]*Table3[[#This Row],[Quantity]]</f>
        <v>440</v>
      </c>
      <c r="U1409" s="1">
        <f>(SUM(Table3[[#This Row],[Gross_Sales]],Table3[[#This Row],[Delivery_Fee]])-Table3[[#This Row],[Discount_Amount]])</f>
        <v>475</v>
      </c>
    </row>
    <row r="1410" spans="1:21" ht="19.2" customHeight="1" x14ac:dyDescent="0.3">
      <c r="A1410" s="1" t="s">
        <v>16475</v>
      </c>
      <c r="B1410" s="1" t="s">
        <v>13659</v>
      </c>
      <c r="C1410" s="1" t="s">
        <v>30479</v>
      </c>
      <c r="D1410" s="1" t="s">
        <v>1181</v>
      </c>
      <c r="E1410" s="1" t="s">
        <v>30</v>
      </c>
      <c r="F1410" s="1" t="s">
        <v>136</v>
      </c>
      <c r="G1410" s="1" t="s">
        <v>137</v>
      </c>
      <c r="H1410" s="1" t="s">
        <v>48</v>
      </c>
      <c r="I1410" s="1" t="s">
        <v>49</v>
      </c>
      <c r="J1410" s="1" t="s">
        <v>13</v>
      </c>
      <c r="K1410" s="1" t="s">
        <v>14</v>
      </c>
      <c r="L1410" s="1">
        <v>4</v>
      </c>
      <c r="M1410" s="1">
        <v>220</v>
      </c>
      <c r="N1410" s="1">
        <v>10</v>
      </c>
      <c r="O1410" s="1">
        <v>88</v>
      </c>
      <c r="P1410" s="1">
        <v>20</v>
      </c>
      <c r="Q1410" s="1">
        <v>812</v>
      </c>
      <c r="R1410" s="1" t="s">
        <v>36</v>
      </c>
      <c r="S1410" s="1" t="s">
        <v>16476</v>
      </c>
      <c r="T1410" s="1">
        <f>Table3[[#This Row],[Unit_Price]]*Table3[[#This Row],[Quantity]]</f>
        <v>880</v>
      </c>
      <c r="U1410" s="1">
        <f>(SUM(Table3[[#This Row],[Gross_Sales]],Table3[[#This Row],[Delivery_Fee]])-Table3[[#This Row],[Discount_Amount]])</f>
        <v>812</v>
      </c>
    </row>
    <row r="1411" spans="1:21" ht="19.2" customHeight="1" x14ac:dyDescent="0.3">
      <c r="A1411" s="1" t="s">
        <v>16477</v>
      </c>
      <c r="B1411" s="1" t="s">
        <v>13659</v>
      </c>
      <c r="C1411" s="1" t="s">
        <v>30479</v>
      </c>
      <c r="D1411" s="1" t="s">
        <v>1280</v>
      </c>
      <c r="E1411" s="1" t="s">
        <v>30</v>
      </c>
      <c r="F1411" s="1" t="s">
        <v>151</v>
      </c>
      <c r="G1411" s="1" t="s">
        <v>152</v>
      </c>
      <c r="H1411" s="1" t="s">
        <v>288</v>
      </c>
      <c r="I1411" s="1" t="s">
        <v>289</v>
      </c>
      <c r="J1411" s="1" t="s">
        <v>86</v>
      </c>
      <c r="K1411" s="1" t="s">
        <v>14</v>
      </c>
      <c r="L1411" s="1">
        <v>1</v>
      </c>
      <c r="M1411" s="1">
        <v>80</v>
      </c>
      <c r="N1411" s="1">
        <v>0</v>
      </c>
      <c r="O1411" s="1">
        <v>0</v>
      </c>
      <c r="P1411" s="1">
        <v>40</v>
      </c>
      <c r="Q1411" s="1">
        <v>120</v>
      </c>
      <c r="R1411" s="1" t="s">
        <v>26</v>
      </c>
      <c r="S1411" s="1" t="s">
        <v>16478</v>
      </c>
      <c r="T1411" s="1">
        <f>Table3[[#This Row],[Unit_Price]]*Table3[[#This Row],[Quantity]]</f>
        <v>80</v>
      </c>
      <c r="U1411" s="1">
        <f>(SUM(Table3[[#This Row],[Gross_Sales]],Table3[[#This Row],[Delivery_Fee]])-Table3[[#This Row],[Discount_Amount]])</f>
        <v>120</v>
      </c>
    </row>
    <row r="1412" spans="1:21" ht="19.2" customHeight="1" x14ac:dyDescent="0.3">
      <c r="A1412" s="1" t="s">
        <v>16479</v>
      </c>
      <c r="B1412" s="1" t="s">
        <v>13659</v>
      </c>
      <c r="C1412" s="1" t="s">
        <v>30479</v>
      </c>
      <c r="D1412" s="1" t="s">
        <v>401</v>
      </c>
      <c r="E1412" s="1" t="s">
        <v>8</v>
      </c>
      <c r="F1412" s="1" t="s">
        <v>9</v>
      </c>
      <c r="G1412" s="1" t="s">
        <v>10</v>
      </c>
      <c r="H1412" s="1" t="s">
        <v>33</v>
      </c>
      <c r="I1412" s="1" t="s">
        <v>34</v>
      </c>
      <c r="J1412" s="1" t="s">
        <v>35</v>
      </c>
      <c r="K1412" s="1" t="s">
        <v>25</v>
      </c>
      <c r="L1412" s="1">
        <v>1</v>
      </c>
      <c r="M1412" s="1">
        <v>240</v>
      </c>
      <c r="N1412" s="1">
        <v>0</v>
      </c>
      <c r="O1412" s="1">
        <v>0</v>
      </c>
      <c r="P1412" s="1">
        <v>30</v>
      </c>
      <c r="Q1412" s="1">
        <v>270</v>
      </c>
      <c r="R1412" s="1" t="s">
        <v>15</v>
      </c>
      <c r="S1412" s="1" t="s">
        <v>16480</v>
      </c>
      <c r="T1412" s="1">
        <f>Table3[[#This Row],[Unit_Price]]*Table3[[#This Row],[Quantity]]</f>
        <v>240</v>
      </c>
      <c r="U1412" s="1">
        <f>(SUM(Table3[[#This Row],[Gross_Sales]],Table3[[#This Row],[Delivery_Fee]])-Table3[[#This Row],[Discount_Amount]])</f>
        <v>270</v>
      </c>
    </row>
    <row r="1413" spans="1:21" ht="19.2" customHeight="1" x14ac:dyDescent="0.3">
      <c r="A1413" s="1" t="s">
        <v>16481</v>
      </c>
      <c r="B1413" s="1" t="s">
        <v>13659</v>
      </c>
      <c r="C1413" s="1" t="s">
        <v>30479</v>
      </c>
      <c r="D1413" s="1" t="s">
        <v>2314</v>
      </c>
      <c r="E1413" s="1" t="s">
        <v>30</v>
      </c>
      <c r="F1413" s="1" t="s">
        <v>187</v>
      </c>
      <c r="G1413" s="1" t="s">
        <v>188</v>
      </c>
      <c r="H1413" s="1" t="s">
        <v>33</v>
      </c>
      <c r="I1413" s="1" t="s">
        <v>34</v>
      </c>
      <c r="J1413" s="1" t="s">
        <v>35</v>
      </c>
      <c r="K1413" s="1" t="s">
        <v>25</v>
      </c>
      <c r="L1413" s="1">
        <v>2</v>
      </c>
      <c r="M1413" s="1">
        <v>240</v>
      </c>
      <c r="N1413" s="1">
        <v>15</v>
      </c>
      <c r="O1413" s="1">
        <v>72</v>
      </c>
      <c r="P1413" s="1">
        <v>30</v>
      </c>
      <c r="Q1413" s="1">
        <v>438</v>
      </c>
      <c r="R1413" s="1" t="s">
        <v>42</v>
      </c>
      <c r="S1413" s="1" t="s">
        <v>16482</v>
      </c>
      <c r="T1413" s="1">
        <f>Table3[[#This Row],[Unit_Price]]*Table3[[#This Row],[Quantity]]</f>
        <v>480</v>
      </c>
      <c r="U1413" s="1">
        <f>(SUM(Table3[[#This Row],[Gross_Sales]],Table3[[#This Row],[Delivery_Fee]])-Table3[[#This Row],[Discount_Amount]])</f>
        <v>438</v>
      </c>
    </row>
    <row r="1414" spans="1:21" ht="19.2" customHeight="1" x14ac:dyDescent="0.3">
      <c r="A1414" s="1" t="s">
        <v>16483</v>
      </c>
      <c r="B1414" s="1" t="s">
        <v>13659</v>
      </c>
      <c r="C1414" s="1" t="s">
        <v>30479</v>
      </c>
      <c r="D1414" s="1" t="s">
        <v>559</v>
      </c>
      <c r="E1414" s="1" t="s">
        <v>30</v>
      </c>
      <c r="F1414" s="1" t="s">
        <v>31</v>
      </c>
      <c r="G1414" s="1" t="s">
        <v>32</v>
      </c>
      <c r="H1414" s="1" t="s">
        <v>111</v>
      </c>
      <c r="I1414" s="1" t="s">
        <v>112</v>
      </c>
      <c r="J1414" s="1" t="s">
        <v>13</v>
      </c>
      <c r="K1414" s="1" t="s">
        <v>25</v>
      </c>
      <c r="L1414" s="1">
        <v>2</v>
      </c>
      <c r="M1414" s="1">
        <v>280</v>
      </c>
      <c r="N1414" s="1">
        <v>20</v>
      </c>
      <c r="O1414" s="1">
        <v>112</v>
      </c>
      <c r="P1414" s="1">
        <v>25</v>
      </c>
      <c r="Q1414" s="1">
        <v>473</v>
      </c>
      <c r="R1414" s="1" t="s">
        <v>63</v>
      </c>
      <c r="S1414" s="1" t="s">
        <v>16484</v>
      </c>
      <c r="T1414" s="1">
        <f>Table3[[#This Row],[Unit_Price]]*Table3[[#This Row],[Quantity]]</f>
        <v>560</v>
      </c>
      <c r="U1414" s="1">
        <f>(SUM(Table3[[#This Row],[Gross_Sales]],Table3[[#This Row],[Delivery_Fee]])-Table3[[#This Row],[Discount_Amount]])</f>
        <v>473</v>
      </c>
    </row>
    <row r="1415" spans="1:21" ht="19.2" customHeight="1" x14ac:dyDescent="0.3">
      <c r="A1415" s="1" t="s">
        <v>16485</v>
      </c>
      <c r="B1415" s="1" t="s">
        <v>13659</v>
      </c>
      <c r="C1415" s="1" t="s">
        <v>30479</v>
      </c>
      <c r="D1415" s="1" t="s">
        <v>1174</v>
      </c>
      <c r="E1415" s="1" t="s">
        <v>30</v>
      </c>
      <c r="F1415" s="1" t="s">
        <v>31</v>
      </c>
      <c r="G1415" s="1" t="s">
        <v>32</v>
      </c>
      <c r="H1415" s="1" t="s">
        <v>84</v>
      </c>
      <c r="I1415" s="1" t="s">
        <v>85</v>
      </c>
      <c r="J1415" s="1" t="s">
        <v>86</v>
      </c>
      <c r="K1415" s="1" t="s">
        <v>14</v>
      </c>
      <c r="L1415" s="1">
        <v>3</v>
      </c>
      <c r="M1415" s="1">
        <v>100</v>
      </c>
      <c r="N1415" s="1">
        <v>10</v>
      </c>
      <c r="O1415" s="1">
        <v>30</v>
      </c>
      <c r="P1415" s="1">
        <v>40</v>
      </c>
      <c r="Q1415" s="1">
        <v>310</v>
      </c>
      <c r="R1415" s="1" t="s">
        <v>42</v>
      </c>
      <c r="S1415" s="1" t="s">
        <v>16486</v>
      </c>
      <c r="T1415" s="1">
        <f>Table3[[#This Row],[Unit_Price]]*Table3[[#This Row],[Quantity]]</f>
        <v>300</v>
      </c>
      <c r="U1415" s="1">
        <f>(SUM(Table3[[#This Row],[Gross_Sales]],Table3[[#This Row],[Delivery_Fee]])-Table3[[#This Row],[Discount_Amount]])</f>
        <v>310</v>
      </c>
    </row>
    <row r="1416" spans="1:21" ht="19.2" customHeight="1" x14ac:dyDescent="0.3">
      <c r="A1416" s="1" t="s">
        <v>16487</v>
      </c>
      <c r="B1416" s="1" t="s">
        <v>13659</v>
      </c>
      <c r="C1416" s="1" t="s">
        <v>30479</v>
      </c>
      <c r="D1416" s="1" t="s">
        <v>1283</v>
      </c>
      <c r="E1416" s="1" t="s">
        <v>67</v>
      </c>
      <c r="F1416" s="1" t="s">
        <v>267</v>
      </c>
      <c r="G1416" s="1" t="s">
        <v>268</v>
      </c>
      <c r="H1416" s="1" t="s">
        <v>77</v>
      </c>
      <c r="I1416" s="1" t="s">
        <v>78</v>
      </c>
      <c r="J1416" s="1" t="s">
        <v>24</v>
      </c>
      <c r="K1416" s="1" t="s">
        <v>14</v>
      </c>
      <c r="L1416" s="1">
        <v>2</v>
      </c>
      <c r="M1416" s="1">
        <v>150</v>
      </c>
      <c r="N1416" s="1">
        <v>15</v>
      </c>
      <c r="O1416" s="1">
        <v>45</v>
      </c>
      <c r="P1416" s="1">
        <v>40</v>
      </c>
      <c r="Q1416" s="1">
        <v>295</v>
      </c>
      <c r="R1416" s="1" t="s">
        <v>63</v>
      </c>
      <c r="S1416" s="1" t="s">
        <v>16488</v>
      </c>
      <c r="T1416" s="1">
        <f>Table3[[#This Row],[Unit_Price]]*Table3[[#This Row],[Quantity]]</f>
        <v>300</v>
      </c>
      <c r="U1416" s="1">
        <f>(SUM(Table3[[#This Row],[Gross_Sales]],Table3[[#This Row],[Delivery_Fee]])-Table3[[#This Row],[Discount_Amount]])</f>
        <v>295</v>
      </c>
    </row>
    <row r="1417" spans="1:21" ht="19.2" customHeight="1" x14ac:dyDescent="0.3">
      <c r="A1417" s="1" t="s">
        <v>16489</v>
      </c>
      <c r="B1417" s="1" t="s">
        <v>13659</v>
      </c>
      <c r="C1417" s="1" t="s">
        <v>30479</v>
      </c>
      <c r="D1417" s="1" t="s">
        <v>562</v>
      </c>
      <c r="E1417" s="1" t="s">
        <v>19</v>
      </c>
      <c r="F1417" s="1" t="s">
        <v>93</v>
      </c>
      <c r="G1417" s="1" t="s">
        <v>94</v>
      </c>
      <c r="H1417" s="1" t="s">
        <v>288</v>
      </c>
      <c r="I1417" s="1" t="s">
        <v>289</v>
      </c>
      <c r="J1417" s="1" t="s">
        <v>86</v>
      </c>
      <c r="K1417" s="1" t="s">
        <v>14</v>
      </c>
      <c r="L1417" s="1">
        <v>4</v>
      </c>
      <c r="M1417" s="1">
        <v>80</v>
      </c>
      <c r="N1417" s="1">
        <v>5</v>
      </c>
      <c r="O1417" s="1">
        <v>16</v>
      </c>
      <c r="P1417" s="1">
        <v>25</v>
      </c>
      <c r="Q1417" s="1">
        <v>329</v>
      </c>
      <c r="R1417" s="1" t="s">
        <v>36</v>
      </c>
      <c r="S1417" s="1" t="s">
        <v>16490</v>
      </c>
      <c r="T1417" s="1">
        <f>Table3[[#This Row],[Unit_Price]]*Table3[[#This Row],[Quantity]]</f>
        <v>320</v>
      </c>
      <c r="U1417" s="1">
        <f>(SUM(Table3[[#This Row],[Gross_Sales]],Table3[[#This Row],[Delivery_Fee]])-Table3[[#This Row],[Discount_Amount]])</f>
        <v>329</v>
      </c>
    </row>
    <row r="1418" spans="1:21" ht="19.2" customHeight="1" x14ac:dyDescent="0.3">
      <c r="A1418" s="1" t="s">
        <v>16491</v>
      </c>
      <c r="B1418" s="1" t="s">
        <v>13659</v>
      </c>
      <c r="C1418" s="1" t="s">
        <v>30479</v>
      </c>
      <c r="D1418" s="1" t="s">
        <v>74</v>
      </c>
      <c r="E1418" s="1" t="s">
        <v>8</v>
      </c>
      <c r="F1418" s="1" t="s">
        <v>9</v>
      </c>
      <c r="G1418" s="1" t="s">
        <v>10</v>
      </c>
      <c r="H1418" s="1" t="s">
        <v>131</v>
      </c>
      <c r="I1418" s="1" t="s">
        <v>132</v>
      </c>
      <c r="J1418" s="1" t="s">
        <v>57</v>
      </c>
      <c r="K1418" s="1" t="s">
        <v>25</v>
      </c>
      <c r="L1418" s="1">
        <v>2</v>
      </c>
      <c r="M1418" s="1">
        <v>220</v>
      </c>
      <c r="N1418" s="1">
        <v>0</v>
      </c>
      <c r="O1418" s="1">
        <v>0</v>
      </c>
      <c r="P1418" s="1">
        <v>35</v>
      </c>
      <c r="Q1418" s="1">
        <v>475</v>
      </c>
      <c r="R1418" s="1" t="s">
        <v>63</v>
      </c>
      <c r="S1418" s="1" t="s">
        <v>16492</v>
      </c>
      <c r="T1418" s="1">
        <f>Table3[[#This Row],[Unit_Price]]*Table3[[#This Row],[Quantity]]</f>
        <v>440</v>
      </c>
      <c r="U1418" s="1">
        <f>(SUM(Table3[[#This Row],[Gross_Sales]],Table3[[#This Row],[Delivery_Fee]])-Table3[[#This Row],[Discount_Amount]])</f>
        <v>475</v>
      </c>
    </row>
    <row r="1419" spans="1:21" ht="19.2" customHeight="1" x14ac:dyDescent="0.3">
      <c r="A1419" s="1" t="s">
        <v>16493</v>
      </c>
      <c r="B1419" s="1" t="s">
        <v>13659</v>
      </c>
      <c r="C1419" s="1" t="s">
        <v>30479</v>
      </c>
      <c r="D1419" s="1" t="s">
        <v>4092</v>
      </c>
      <c r="E1419" s="1" t="s">
        <v>19</v>
      </c>
      <c r="F1419" s="1" t="s">
        <v>93</v>
      </c>
      <c r="G1419" s="1" t="s">
        <v>94</v>
      </c>
      <c r="H1419" s="1" t="s">
        <v>111</v>
      </c>
      <c r="I1419" s="1" t="s">
        <v>112</v>
      </c>
      <c r="J1419" s="1" t="s">
        <v>13</v>
      </c>
      <c r="K1419" s="1" t="s">
        <v>25</v>
      </c>
      <c r="L1419" s="1">
        <v>4</v>
      </c>
      <c r="M1419" s="1">
        <v>280</v>
      </c>
      <c r="N1419" s="1">
        <v>5</v>
      </c>
      <c r="O1419" s="1">
        <v>56</v>
      </c>
      <c r="P1419" s="1">
        <v>25</v>
      </c>
      <c r="Q1419" s="1">
        <v>1089</v>
      </c>
      <c r="R1419" s="1" t="s">
        <v>42</v>
      </c>
      <c r="S1419" s="1" t="s">
        <v>16494</v>
      </c>
      <c r="T1419" s="1">
        <f>Table3[[#This Row],[Unit_Price]]*Table3[[#This Row],[Quantity]]</f>
        <v>1120</v>
      </c>
      <c r="U1419" s="1">
        <f>(SUM(Table3[[#This Row],[Gross_Sales]],Table3[[#This Row],[Delivery_Fee]])-Table3[[#This Row],[Discount_Amount]])</f>
        <v>1089</v>
      </c>
    </row>
    <row r="1420" spans="1:21" ht="19.2" customHeight="1" x14ac:dyDescent="0.3">
      <c r="A1420" s="1" t="s">
        <v>16495</v>
      </c>
      <c r="B1420" s="1" t="s">
        <v>13659</v>
      </c>
      <c r="C1420" s="1" t="s">
        <v>30479</v>
      </c>
      <c r="D1420" s="1" t="s">
        <v>620</v>
      </c>
      <c r="E1420" s="1" t="s">
        <v>30</v>
      </c>
      <c r="F1420" s="1" t="s">
        <v>136</v>
      </c>
      <c r="G1420" s="1" t="s">
        <v>137</v>
      </c>
      <c r="H1420" s="1" t="s">
        <v>55</v>
      </c>
      <c r="I1420" s="1" t="s">
        <v>56</v>
      </c>
      <c r="J1420" s="1" t="s">
        <v>57</v>
      </c>
      <c r="K1420" s="1" t="s">
        <v>14</v>
      </c>
      <c r="L1420" s="1">
        <v>1</v>
      </c>
      <c r="M1420" s="1">
        <v>180</v>
      </c>
      <c r="N1420" s="1">
        <v>5</v>
      </c>
      <c r="O1420" s="1">
        <v>9</v>
      </c>
      <c r="P1420" s="1">
        <v>35</v>
      </c>
      <c r="Q1420" s="1">
        <v>206</v>
      </c>
      <c r="R1420" s="1" t="s">
        <v>26</v>
      </c>
      <c r="S1420" s="1" t="s">
        <v>16496</v>
      </c>
      <c r="T1420" s="1">
        <f>Table3[[#This Row],[Unit_Price]]*Table3[[#This Row],[Quantity]]</f>
        <v>180</v>
      </c>
      <c r="U1420" s="1">
        <f>(SUM(Table3[[#This Row],[Gross_Sales]],Table3[[#This Row],[Delivery_Fee]])-Table3[[#This Row],[Discount_Amount]])</f>
        <v>206</v>
      </c>
    </row>
    <row r="1421" spans="1:21" ht="19.2" customHeight="1" x14ac:dyDescent="0.3">
      <c r="A1421" s="1" t="s">
        <v>16497</v>
      </c>
      <c r="B1421" s="1" t="s">
        <v>13659</v>
      </c>
      <c r="C1421" s="1" t="s">
        <v>30479</v>
      </c>
      <c r="D1421" s="1" t="s">
        <v>333</v>
      </c>
      <c r="E1421" s="1" t="s">
        <v>19</v>
      </c>
      <c r="F1421" s="1" t="s">
        <v>93</v>
      </c>
      <c r="G1421" s="1" t="s">
        <v>94</v>
      </c>
      <c r="H1421" s="1" t="s">
        <v>22</v>
      </c>
      <c r="I1421" s="1" t="s">
        <v>23</v>
      </c>
      <c r="J1421" s="1" t="s">
        <v>24</v>
      </c>
      <c r="K1421" s="1" t="s">
        <v>25</v>
      </c>
      <c r="L1421" s="1">
        <v>1</v>
      </c>
      <c r="M1421" s="1">
        <v>180</v>
      </c>
      <c r="N1421" s="1">
        <v>20</v>
      </c>
      <c r="O1421" s="1">
        <v>36</v>
      </c>
      <c r="P1421" s="1">
        <v>20</v>
      </c>
      <c r="Q1421" s="1">
        <v>164</v>
      </c>
      <c r="R1421" s="1" t="s">
        <v>63</v>
      </c>
      <c r="S1421" s="1" t="s">
        <v>16498</v>
      </c>
      <c r="T1421" s="1">
        <f>Table3[[#This Row],[Unit_Price]]*Table3[[#This Row],[Quantity]]</f>
        <v>180</v>
      </c>
      <c r="U1421" s="1">
        <f>(SUM(Table3[[#This Row],[Gross_Sales]],Table3[[#This Row],[Delivery_Fee]])-Table3[[#This Row],[Discount_Amount]])</f>
        <v>164</v>
      </c>
    </row>
    <row r="1422" spans="1:21" ht="19.2" customHeight="1" x14ac:dyDescent="0.3">
      <c r="A1422" s="1" t="s">
        <v>16499</v>
      </c>
      <c r="B1422" s="1" t="s">
        <v>13659</v>
      </c>
      <c r="C1422" s="1" t="s">
        <v>30479</v>
      </c>
      <c r="D1422" s="1" t="s">
        <v>1391</v>
      </c>
      <c r="E1422" s="1" t="s">
        <v>67</v>
      </c>
      <c r="F1422" s="1" t="s">
        <v>68</v>
      </c>
      <c r="G1422" s="1" t="s">
        <v>69</v>
      </c>
      <c r="H1422" s="1" t="s">
        <v>61</v>
      </c>
      <c r="I1422" s="1" t="s">
        <v>62</v>
      </c>
      <c r="J1422" s="1" t="s">
        <v>24</v>
      </c>
      <c r="K1422" s="1" t="s">
        <v>25</v>
      </c>
      <c r="L1422" s="1">
        <v>3</v>
      </c>
      <c r="M1422" s="1">
        <v>190</v>
      </c>
      <c r="N1422" s="1">
        <v>15</v>
      </c>
      <c r="O1422" s="1">
        <v>85.5</v>
      </c>
      <c r="P1422" s="1">
        <v>35</v>
      </c>
      <c r="Q1422" s="1">
        <v>519.5</v>
      </c>
      <c r="R1422" s="1" t="s">
        <v>36</v>
      </c>
      <c r="S1422" s="1" t="s">
        <v>16500</v>
      </c>
      <c r="T1422" s="1">
        <f>Table3[[#This Row],[Unit_Price]]*Table3[[#This Row],[Quantity]]</f>
        <v>570</v>
      </c>
      <c r="U1422" s="1">
        <f>(SUM(Table3[[#This Row],[Gross_Sales]],Table3[[#This Row],[Delivery_Fee]])-Table3[[#This Row],[Discount_Amount]])</f>
        <v>519.5</v>
      </c>
    </row>
    <row r="1423" spans="1:21" ht="19.2" customHeight="1" x14ac:dyDescent="0.3">
      <c r="A1423" s="1" t="s">
        <v>16501</v>
      </c>
      <c r="B1423" s="1" t="s">
        <v>13659</v>
      </c>
      <c r="C1423" s="1" t="s">
        <v>30479</v>
      </c>
      <c r="D1423" s="1" t="s">
        <v>1456</v>
      </c>
      <c r="E1423" s="1" t="s">
        <v>8</v>
      </c>
      <c r="F1423" s="1" t="s">
        <v>151</v>
      </c>
      <c r="G1423" s="1" t="s">
        <v>152</v>
      </c>
      <c r="H1423" s="1" t="s">
        <v>22</v>
      </c>
      <c r="I1423" s="1" t="s">
        <v>23</v>
      </c>
      <c r="J1423" s="1" t="s">
        <v>24</v>
      </c>
      <c r="K1423" s="1" t="s">
        <v>25</v>
      </c>
      <c r="L1423" s="1">
        <v>2</v>
      </c>
      <c r="M1423" s="1">
        <v>180</v>
      </c>
      <c r="N1423" s="1">
        <v>10</v>
      </c>
      <c r="O1423" s="1">
        <v>36</v>
      </c>
      <c r="P1423" s="1">
        <v>40</v>
      </c>
      <c r="Q1423" s="1">
        <v>364</v>
      </c>
      <c r="R1423" s="1" t="s">
        <v>26</v>
      </c>
      <c r="S1423" s="1" t="s">
        <v>16502</v>
      </c>
      <c r="T1423" s="1">
        <f>Table3[[#This Row],[Unit_Price]]*Table3[[#This Row],[Quantity]]</f>
        <v>360</v>
      </c>
      <c r="U1423" s="1">
        <f>(SUM(Table3[[#This Row],[Gross_Sales]],Table3[[#This Row],[Delivery_Fee]])-Table3[[#This Row],[Discount_Amount]])</f>
        <v>364</v>
      </c>
    </row>
    <row r="1424" spans="1:21" ht="19.2" customHeight="1" x14ac:dyDescent="0.3">
      <c r="A1424" s="1" t="s">
        <v>16503</v>
      </c>
      <c r="B1424" s="1" t="s">
        <v>13659</v>
      </c>
      <c r="C1424" s="1" t="s">
        <v>30479</v>
      </c>
      <c r="D1424" s="1" t="s">
        <v>379</v>
      </c>
      <c r="E1424" s="1" t="s">
        <v>30</v>
      </c>
      <c r="F1424" s="1" t="s">
        <v>136</v>
      </c>
      <c r="G1424" s="1" t="s">
        <v>137</v>
      </c>
      <c r="H1424" s="1" t="s">
        <v>55</v>
      </c>
      <c r="I1424" s="1" t="s">
        <v>56</v>
      </c>
      <c r="J1424" s="1" t="s">
        <v>57</v>
      </c>
      <c r="K1424" s="1" t="s">
        <v>14</v>
      </c>
      <c r="L1424" s="1">
        <v>2</v>
      </c>
      <c r="M1424" s="1">
        <v>180</v>
      </c>
      <c r="N1424" s="1">
        <v>10</v>
      </c>
      <c r="O1424" s="1">
        <v>36</v>
      </c>
      <c r="P1424" s="1">
        <v>30</v>
      </c>
      <c r="Q1424" s="1">
        <v>354</v>
      </c>
      <c r="R1424" s="1" t="s">
        <v>42</v>
      </c>
      <c r="S1424" s="1" t="s">
        <v>16504</v>
      </c>
      <c r="T1424" s="1">
        <f>Table3[[#This Row],[Unit_Price]]*Table3[[#This Row],[Quantity]]</f>
        <v>360</v>
      </c>
      <c r="U1424" s="1">
        <f>(SUM(Table3[[#This Row],[Gross_Sales]],Table3[[#This Row],[Delivery_Fee]])-Table3[[#This Row],[Discount_Amount]])</f>
        <v>354</v>
      </c>
    </row>
    <row r="1425" spans="1:21" ht="19.2" customHeight="1" x14ac:dyDescent="0.3">
      <c r="A1425" s="1" t="s">
        <v>16505</v>
      </c>
      <c r="B1425" s="1" t="s">
        <v>13659</v>
      </c>
      <c r="C1425" s="1" t="s">
        <v>30479</v>
      </c>
      <c r="D1425" s="1" t="s">
        <v>1882</v>
      </c>
      <c r="E1425" s="1" t="s">
        <v>19</v>
      </c>
      <c r="F1425" s="1" t="s">
        <v>46</v>
      </c>
      <c r="G1425" s="1" t="s">
        <v>47</v>
      </c>
      <c r="H1425" s="1" t="s">
        <v>77</v>
      </c>
      <c r="I1425" s="1" t="s">
        <v>78</v>
      </c>
      <c r="J1425" s="1" t="s">
        <v>24</v>
      </c>
      <c r="K1425" s="1" t="s">
        <v>14</v>
      </c>
      <c r="L1425" s="1">
        <v>4</v>
      </c>
      <c r="M1425" s="1">
        <v>150</v>
      </c>
      <c r="N1425" s="1">
        <v>20</v>
      </c>
      <c r="O1425" s="1">
        <v>120</v>
      </c>
      <c r="P1425" s="1">
        <v>30</v>
      </c>
      <c r="Q1425" s="1">
        <v>510</v>
      </c>
      <c r="R1425" s="1" t="s">
        <v>63</v>
      </c>
      <c r="S1425" s="1" t="s">
        <v>16506</v>
      </c>
      <c r="T1425" s="1">
        <f>Table3[[#This Row],[Unit_Price]]*Table3[[#This Row],[Quantity]]</f>
        <v>600</v>
      </c>
      <c r="U1425" s="1">
        <f>(SUM(Table3[[#This Row],[Gross_Sales]],Table3[[#This Row],[Delivery_Fee]])-Table3[[#This Row],[Discount_Amount]])</f>
        <v>510</v>
      </c>
    </row>
    <row r="1426" spans="1:21" ht="19.2" customHeight="1" x14ac:dyDescent="0.3">
      <c r="A1426" s="1" t="s">
        <v>16507</v>
      </c>
      <c r="B1426" s="1" t="s">
        <v>13659</v>
      </c>
      <c r="C1426" s="1" t="s">
        <v>30479</v>
      </c>
      <c r="D1426" s="1" t="s">
        <v>230</v>
      </c>
      <c r="E1426" s="1" t="s">
        <v>19</v>
      </c>
      <c r="F1426" s="1" t="s">
        <v>53</v>
      </c>
      <c r="G1426" s="1" t="s">
        <v>54</v>
      </c>
      <c r="H1426" s="1" t="s">
        <v>116</v>
      </c>
      <c r="I1426" s="1" t="s">
        <v>117</v>
      </c>
      <c r="J1426" s="1" t="s">
        <v>35</v>
      </c>
      <c r="K1426" s="1" t="s">
        <v>14</v>
      </c>
      <c r="L1426" s="1">
        <v>1</v>
      </c>
      <c r="M1426" s="1">
        <v>210</v>
      </c>
      <c r="N1426" s="1">
        <v>0</v>
      </c>
      <c r="O1426" s="1">
        <v>0</v>
      </c>
      <c r="P1426" s="1">
        <v>30</v>
      </c>
      <c r="Q1426" s="1">
        <v>240</v>
      </c>
      <c r="R1426" s="1" t="s">
        <v>63</v>
      </c>
      <c r="S1426" s="1" t="s">
        <v>16508</v>
      </c>
      <c r="T1426" s="1">
        <f>Table3[[#This Row],[Unit_Price]]*Table3[[#This Row],[Quantity]]</f>
        <v>210</v>
      </c>
      <c r="U1426" s="1">
        <f>(SUM(Table3[[#This Row],[Gross_Sales]],Table3[[#This Row],[Delivery_Fee]])-Table3[[#This Row],[Discount_Amount]])</f>
        <v>240</v>
      </c>
    </row>
    <row r="1427" spans="1:21" ht="19.2" customHeight="1" x14ac:dyDescent="0.3">
      <c r="A1427" s="1" t="s">
        <v>16509</v>
      </c>
      <c r="B1427" s="1" t="s">
        <v>13659</v>
      </c>
      <c r="C1427" s="1" t="s">
        <v>30479</v>
      </c>
      <c r="D1427" s="1" t="s">
        <v>1636</v>
      </c>
      <c r="E1427" s="1" t="s">
        <v>8</v>
      </c>
      <c r="F1427" s="1" t="s">
        <v>187</v>
      </c>
      <c r="G1427" s="1" t="s">
        <v>188</v>
      </c>
      <c r="H1427" s="1" t="s">
        <v>116</v>
      </c>
      <c r="I1427" s="1" t="s">
        <v>117</v>
      </c>
      <c r="J1427" s="1" t="s">
        <v>35</v>
      </c>
      <c r="K1427" s="1" t="s">
        <v>14</v>
      </c>
      <c r="L1427" s="1">
        <v>3</v>
      </c>
      <c r="M1427" s="1">
        <v>210</v>
      </c>
      <c r="N1427" s="1">
        <v>10</v>
      </c>
      <c r="O1427" s="1">
        <v>63</v>
      </c>
      <c r="P1427" s="1">
        <v>40</v>
      </c>
      <c r="Q1427" s="1">
        <v>607</v>
      </c>
      <c r="R1427" s="1" t="s">
        <v>15</v>
      </c>
      <c r="S1427" s="1" t="s">
        <v>16510</v>
      </c>
      <c r="T1427" s="1">
        <f>Table3[[#This Row],[Unit_Price]]*Table3[[#This Row],[Quantity]]</f>
        <v>630</v>
      </c>
      <c r="U1427" s="1">
        <f>(SUM(Table3[[#This Row],[Gross_Sales]],Table3[[#This Row],[Delivery_Fee]])-Table3[[#This Row],[Discount_Amount]])</f>
        <v>607</v>
      </c>
    </row>
    <row r="1428" spans="1:21" ht="19.2" customHeight="1" x14ac:dyDescent="0.3">
      <c r="A1428" s="1" t="s">
        <v>16511</v>
      </c>
      <c r="B1428" s="1" t="s">
        <v>13659</v>
      </c>
      <c r="C1428" s="1" t="s">
        <v>30479</v>
      </c>
      <c r="D1428" s="1" t="s">
        <v>274</v>
      </c>
      <c r="E1428" s="1" t="s">
        <v>30</v>
      </c>
      <c r="F1428" s="1" t="s">
        <v>31</v>
      </c>
      <c r="G1428" s="1" t="s">
        <v>32</v>
      </c>
      <c r="H1428" s="1" t="s">
        <v>22</v>
      </c>
      <c r="I1428" s="1" t="s">
        <v>23</v>
      </c>
      <c r="J1428" s="1" t="s">
        <v>24</v>
      </c>
      <c r="K1428" s="1" t="s">
        <v>25</v>
      </c>
      <c r="L1428" s="1">
        <v>1</v>
      </c>
      <c r="M1428" s="1">
        <v>180</v>
      </c>
      <c r="N1428" s="1">
        <v>15</v>
      </c>
      <c r="O1428" s="1">
        <v>27</v>
      </c>
      <c r="P1428" s="1">
        <v>30</v>
      </c>
      <c r="Q1428" s="1">
        <v>183</v>
      </c>
      <c r="R1428" s="1" t="s">
        <v>63</v>
      </c>
      <c r="S1428" s="1" t="s">
        <v>16512</v>
      </c>
      <c r="T1428" s="1">
        <f>Table3[[#This Row],[Unit_Price]]*Table3[[#This Row],[Quantity]]</f>
        <v>180</v>
      </c>
      <c r="U1428" s="1">
        <f>(SUM(Table3[[#This Row],[Gross_Sales]],Table3[[#This Row],[Delivery_Fee]])-Table3[[#This Row],[Discount_Amount]])</f>
        <v>183</v>
      </c>
    </row>
    <row r="1429" spans="1:21" ht="19.2" customHeight="1" x14ac:dyDescent="0.3">
      <c r="A1429" s="1" t="s">
        <v>16513</v>
      </c>
      <c r="B1429" s="1" t="s">
        <v>13659</v>
      </c>
      <c r="C1429" s="1" t="s">
        <v>30479</v>
      </c>
      <c r="D1429" s="1" t="s">
        <v>543</v>
      </c>
      <c r="E1429" s="1" t="s">
        <v>8</v>
      </c>
      <c r="F1429" s="1" t="s">
        <v>9</v>
      </c>
      <c r="G1429" s="1" t="s">
        <v>10</v>
      </c>
      <c r="H1429" s="1" t="s">
        <v>22</v>
      </c>
      <c r="I1429" s="1" t="s">
        <v>23</v>
      </c>
      <c r="J1429" s="1" t="s">
        <v>24</v>
      </c>
      <c r="K1429" s="1" t="s">
        <v>25</v>
      </c>
      <c r="L1429" s="1">
        <v>2</v>
      </c>
      <c r="M1429" s="1">
        <v>180</v>
      </c>
      <c r="N1429" s="1">
        <v>20</v>
      </c>
      <c r="O1429" s="1">
        <v>72</v>
      </c>
      <c r="P1429" s="1">
        <v>20</v>
      </c>
      <c r="Q1429" s="1">
        <v>308</v>
      </c>
      <c r="R1429" s="1" t="s">
        <v>26</v>
      </c>
      <c r="S1429" s="1" t="s">
        <v>16514</v>
      </c>
      <c r="T1429" s="1">
        <f>Table3[[#This Row],[Unit_Price]]*Table3[[#This Row],[Quantity]]</f>
        <v>360</v>
      </c>
      <c r="U1429" s="1">
        <f>(SUM(Table3[[#This Row],[Gross_Sales]],Table3[[#This Row],[Delivery_Fee]])-Table3[[#This Row],[Discount_Amount]])</f>
        <v>308</v>
      </c>
    </row>
    <row r="1430" spans="1:21" ht="19.2" customHeight="1" x14ac:dyDescent="0.3">
      <c r="A1430" s="1" t="s">
        <v>16515</v>
      </c>
      <c r="B1430" s="1" t="s">
        <v>13659</v>
      </c>
      <c r="C1430" s="1" t="s">
        <v>30479</v>
      </c>
      <c r="D1430" s="1" t="s">
        <v>2493</v>
      </c>
      <c r="E1430" s="1" t="s">
        <v>30</v>
      </c>
      <c r="F1430" s="1" t="s">
        <v>53</v>
      </c>
      <c r="G1430" s="1" t="s">
        <v>54</v>
      </c>
      <c r="H1430" s="1" t="s">
        <v>288</v>
      </c>
      <c r="I1430" s="1" t="s">
        <v>289</v>
      </c>
      <c r="J1430" s="1" t="s">
        <v>86</v>
      </c>
      <c r="K1430" s="1" t="s">
        <v>14</v>
      </c>
      <c r="L1430" s="1">
        <v>3</v>
      </c>
      <c r="M1430" s="1">
        <v>80</v>
      </c>
      <c r="N1430" s="1">
        <v>5</v>
      </c>
      <c r="O1430" s="1">
        <v>12</v>
      </c>
      <c r="P1430" s="1">
        <v>30</v>
      </c>
      <c r="Q1430" s="1">
        <v>258</v>
      </c>
      <c r="R1430" s="1" t="s">
        <v>42</v>
      </c>
      <c r="S1430" s="1" t="s">
        <v>16516</v>
      </c>
      <c r="T1430" s="1">
        <f>Table3[[#This Row],[Unit_Price]]*Table3[[#This Row],[Quantity]]</f>
        <v>240</v>
      </c>
      <c r="U1430" s="1">
        <f>(SUM(Table3[[#This Row],[Gross_Sales]],Table3[[#This Row],[Delivery_Fee]])-Table3[[#This Row],[Discount_Amount]])</f>
        <v>258</v>
      </c>
    </row>
    <row r="1431" spans="1:21" ht="19.2" customHeight="1" x14ac:dyDescent="0.3">
      <c r="A1431" s="1" t="s">
        <v>16517</v>
      </c>
      <c r="B1431" s="1" t="s">
        <v>13659</v>
      </c>
      <c r="C1431" s="1" t="s">
        <v>30479</v>
      </c>
      <c r="D1431" s="1" t="s">
        <v>497</v>
      </c>
      <c r="E1431" s="1" t="s">
        <v>19</v>
      </c>
      <c r="F1431" s="1" t="s">
        <v>98</v>
      </c>
      <c r="G1431" s="1" t="s">
        <v>99</v>
      </c>
      <c r="H1431" s="1" t="s">
        <v>22</v>
      </c>
      <c r="I1431" s="1" t="s">
        <v>23</v>
      </c>
      <c r="J1431" s="1" t="s">
        <v>24</v>
      </c>
      <c r="K1431" s="1" t="s">
        <v>25</v>
      </c>
      <c r="L1431" s="1">
        <v>2</v>
      </c>
      <c r="M1431" s="1">
        <v>180</v>
      </c>
      <c r="N1431" s="1">
        <v>0</v>
      </c>
      <c r="O1431" s="1">
        <v>0</v>
      </c>
      <c r="P1431" s="1">
        <v>30</v>
      </c>
      <c r="Q1431" s="1">
        <v>390</v>
      </c>
      <c r="R1431" s="1" t="s">
        <v>63</v>
      </c>
      <c r="S1431" s="1" t="s">
        <v>16518</v>
      </c>
      <c r="T1431" s="1">
        <f>Table3[[#This Row],[Unit_Price]]*Table3[[#This Row],[Quantity]]</f>
        <v>360</v>
      </c>
      <c r="U1431" s="1">
        <f>(SUM(Table3[[#This Row],[Gross_Sales]],Table3[[#This Row],[Delivery_Fee]])-Table3[[#This Row],[Discount_Amount]])</f>
        <v>390</v>
      </c>
    </row>
    <row r="1432" spans="1:21" ht="19.2" customHeight="1" x14ac:dyDescent="0.3">
      <c r="A1432" s="1" t="s">
        <v>16519</v>
      </c>
      <c r="B1432" s="1" t="s">
        <v>13659</v>
      </c>
      <c r="C1432" s="1" t="s">
        <v>30479</v>
      </c>
      <c r="D1432" s="1" t="s">
        <v>753</v>
      </c>
      <c r="E1432" s="1" t="s">
        <v>67</v>
      </c>
      <c r="F1432" s="1" t="s">
        <v>129</v>
      </c>
      <c r="G1432" s="1" t="s">
        <v>130</v>
      </c>
      <c r="H1432" s="1" t="s">
        <v>131</v>
      </c>
      <c r="I1432" s="1" t="s">
        <v>132</v>
      </c>
      <c r="J1432" s="1" t="s">
        <v>57</v>
      </c>
      <c r="K1432" s="1" t="s">
        <v>25</v>
      </c>
      <c r="L1432" s="1">
        <v>4</v>
      </c>
      <c r="M1432" s="1">
        <v>220</v>
      </c>
      <c r="N1432" s="1">
        <v>10</v>
      </c>
      <c r="O1432" s="1">
        <v>88</v>
      </c>
      <c r="P1432" s="1">
        <v>40</v>
      </c>
      <c r="Q1432" s="1">
        <v>832</v>
      </c>
      <c r="R1432" s="1" t="s">
        <v>36</v>
      </c>
      <c r="S1432" s="1" t="s">
        <v>16520</v>
      </c>
      <c r="T1432" s="1">
        <f>Table3[[#This Row],[Unit_Price]]*Table3[[#This Row],[Quantity]]</f>
        <v>880</v>
      </c>
      <c r="U1432" s="1">
        <f>(SUM(Table3[[#This Row],[Gross_Sales]],Table3[[#This Row],[Delivery_Fee]])-Table3[[#This Row],[Discount_Amount]])</f>
        <v>832</v>
      </c>
    </row>
    <row r="1433" spans="1:21" ht="19.2" customHeight="1" x14ac:dyDescent="0.3">
      <c r="A1433" s="1" t="s">
        <v>16521</v>
      </c>
      <c r="B1433" s="1" t="s">
        <v>13659</v>
      </c>
      <c r="C1433" s="1" t="s">
        <v>30479</v>
      </c>
      <c r="D1433" s="1" t="s">
        <v>412</v>
      </c>
      <c r="E1433" s="1" t="s">
        <v>19</v>
      </c>
      <c r="F1433" s="1" t="s">
        <v>141</v>
      </c>
      <c r="G1433" s="1" t="s">
        <v>142</v>
      </c>
      <c r="H1433" s="1" t="s">
        <v>33</v>
      </c>
      <c r="I1433" s="1" t="s">
        <v>34</v>
      </c>
      <c r="J1433" s="1" t="s">
        <v>35</v>
      </c>
      <c r="K1433" s="1" t="s">
        <v>25</v>
      </c>
      <c r="L1433" s="1">
        <v>1</v>
      </c>
      <c r="M1433" s="1">
        <v>240</v>
      </c>
      <c r="N1433" s="1">
        <v>15</v>
      </c>
      <c r="O1433" s="1">
        <v>36</v>
      </c>
      <c r="P1433" s="1">
        <v>35</v>
      </c>
      <c r="Q1433" s="1">
        <v>239</v>
      </c>
      <c r="R1433" s="1" t="s">
        <v>15</v>
      </c>
      <c r="S1433" s="1" t="s">
        <v>16522</v>
      </c>
      <c r="T1433" s="1">
        <f>Table3[[#This Row],[Unit_Price]]*Table3[[#This Row],[Quantity]]</f>
        <v>240</v>
      </c>
      <c r="U1433" s="1">
        <f>(SUM(Table3[[#This Row],[Gross_Sales]],Table3[[#This Row],[Delivery_Fee]])-Table3[[#This Row],[Discount_Amount]])</f>
        <v>239</v>
      </c>
    </row>
    <row r="1434" spans="1:21" ht="19.2" customHeight="1" x14ac:dyDescent="0.3">
      <c r="A1434" s="1" t="s">
        <v>16523</v>
      </c>
      <c r="B1434" s="1" t="s">
        <v>13659</v>
      </c>
      <c r="C1434" s="1" t="s">
        <v>30479</v>
      </c>
      <c r="D1434" s="1" t="s">
        <v>1169</v>
      </c>
      <c r="E1434" s="1" t="s">
        <v>8</v>
      </c>
      <c r="F1434" s="1" t="s">
        <v>82</v>
      </c>
      <c r="G1434" s="1" t="s">
        <v>83</v>
      </c>
      <c r="H1434" s="1" t="s">
        <v>33</v>
      </c>
      <c r="I1434" s="1" t="s">
        <v>34</v>
      </c>
      <c r="J1434" s="1" t="s">
        <v>35</v>
      </c>
      <c r="K1434" s="1" t="s">
        <v>25</v>
      </c>
      <c r="L1434" s="1">
        <v>1</v>
      </c>
      <c r="M1434" s="1">
        <v>240</v>
      </c>
      <c r="N1434" s="1">
        <v>20</v>
      </c>
      <c r="O1434" s="1">
        <v>48</v>
      </c>
      <c r="P1434" s="1">
        <v>35</v>
      </c>
      <c r="Q1434" s="1">
        <v>227</v>
      </c>
      <c r="R1434" s="1" t="s">
        <v>36</v>
      </c>
      <c r="S1434" s="1" t="s">
        <v>16524</v>
      </c>
      <c r="T1434" s="1">
        <f>Table3[[#This Row],[Unit_Price]]*Table3[[#This Row],[Quantity]]</f>
        <v>240</v>
      </c>
      <c r="U1434" s="1">
        <f>(SUM(Table3[[#This Row],[Gross_Sales]],Table3[[#This Row],[Delivery_Fee]])-Table3[[#This Row],[Discount_Amount]])</f>
        <v>227</v>
      </c>
    </row>
    <row r="1435" spans="1:21" ht="19.2" customHeight="1" x14ac:dyDescent="0.3">
      <c r="A1435" s="1" t="s">
        <v>16525</v>
      </c>
      <c r="B1435" s="1" t="s">
        <v>13659</v>
      </c>
      <c r="C1435" s="1" t="s">
        <v>30479</v>
      </c>
      <c r="D1435" s="1" t="s">
        <v>282</v>
      </c>
      <c r="E1435" s="1" t="s">
        <v>19</v>
      </c>
      <c r="F1435" s="1" t="s">
        <v>93</v>
      </c>
      <c r="G1435" s="1" t="s">
        <v>94</v>
      </c>
      <c r="H1435" s="1" t="s">
        <v>61</v>
      </c>
      <c r="I1435" s="1" t="s">
        <v>62</v>
      </c>
      <c r="J1435" s="1" t="s">
        <v>24</v>
      </c>
      <c r="K1435" s="1" t="s">
        <v>25</v>
      </c>
      <c r="L1435" s="1">
        <v>4</v>
      </c>
      <c r="M1435" s="1">
        <v>190</v>
      </c>
      <c r="N1435" s="1">
        <v>0</v>
      </c>
      <c r="O1435" s="1">
        <v>0</v>
      </c>
      <c r="P1435" s="1">
        <v>35</v>
      </c>
      <c r="Q1435" s="1">
        <v>795</v>
      </c>
      <c r="R1435" s="1" t="s">
        <v>15</v>
      </c>
      <c r="S1435" s="1" t="s">
        <v>16526</v>
      </c>
      <c r="T1435" s="1">
        <f>Table3[[#This Row],[Unit_Price]]*Table3[[#This Row],[Quantity]]</f>
        <v>760</v>
      </c>
      <c r="U1435" s="1">
        <f>(SUM(Table3[[#This Row],[Gross_Sales]],Table3[[#This Row],[Delivery_Fee]])-Table3[[#This Row],[Discount_Amount]])</f>
        <v>795</v>
      </c>
    </row>
    <row r="1436" spans="1:21" ht="19.2" customHeight="1" x14ac:dyDescent="0.3">
      <c r="A1436" s="1" t="s">
        <v>16527</v>
      </c>
      <c r="B1436" s="1" t="s">
        <v>13659</v>
      </c>
      <c r="C1436" s="1" t="s">
        <v>30479</v>
      </c>
      <c r="D1436" s="1" t="s">
        <v>559</v>
      </c>
      <c r="E1436" s="1" t="s">
        <v>30</v>
      </c>
      <c r="F1436" s="1" t="s">
        <v>339</v>
      </c>
      <c r="G1436" s="1" t="s">
        <v>340</v>
      </c>
      <c r="H1436" s="1" t="s">
        <v>33</v>
      </c>
      <c r="I1436" s="1" t="s">
        <v>34</v>
      </c>
      <c r="J1436" s="1" t="s">
        <v>35</v>
      </c>
      <c r="K1436" s="1" t="s">
        <v>25</v>
      </c>
      <c r="L1436" s="1">
        <v>2</v>
      </c>
      <c r="M1436" s="1">
        <v>240</v>
      </c>
      <c r="N1436" s="1">
        <v>15</v>
      </c>
      <c r="O1436" s="1">
        <v>72</v>
      </c>
      <c r="P1436" s="1">
        <v>20</v>
      </c>
      <c r="Q1436" s="1">
        <v>428</v>
      </c>
      <c r="R1436" s="1" t="s">
        <v>26</v>
      </c>
      <c r="S1436" s="1" t="s">
        <v>16528</v>
      </c>
      <c r="T1436" s="1">
        <f>Table3[[#This Row],[Unit_Price]]*Table3[[#This Row],[Quantity]]</f>
        <v>480</v>
      </c>
      <c r="U1436" s="1">
        <f>(SUM(Table3[[#This Row],[Gross_Sales]],Table3[[#This Row],[Delivery_Fee]])-Table3[[#This Row],[Discount_Amount]])</f>
        <v>428</v>
      </c>
    </row>
    <row r="1437" spans="1:21" ht="19.2" customHeight="1" x14ac:dyDescent="0.3">
      <c r="A1437" s="1" t="s">
        <v>16529</v>
      </c>
      <c r="B1437" s="1" t="s">
        <v>13659</v>
      </c>
      <c r="C1437" s="1" t="s">
        <v>30479</v>
      </c>
      <c r="D1437" s="1" t="s">
        <v>637</v>
      </c>
      <c r="E1437" s="1" t="s">
        <v>67</v>
      </c>
      <c r="F1437" s="1" t="s">
        <v>267</v>
      </c>
      <c r="G1437" s="1" t="s">
        <v>268</v>
      </c>
      <c r="H1437" s="1" t="s">
        <v>22</v>
      </c>
      <c r="I1437" s="1" t="s">
        <v>23</v>
      </c>
      <c r="J1437" s="1" t="s">
        <v>24</v>
      </c>
      <c r="K1437" s="1" t="s">
        <v>25</v>
      </c>
      <c r="L1437" s="1">
        <v>4</v>
      </c>
      <c r="M1437" s="1">
        <v>180</v>
      </c>
      <c r="N1437" s="1">
        <v>10</v>
      </c>
      <c r="O1437" s="1">
        <v>72</v>
      </c>
      <c r="P1437" s="1">
        <v>30</v>
      </c>
      <c r="Q1437" s="1">
        <v>678</v>
      </c>
      <c r="R1437" s="1" t="s">
        <v>36</v>
      </c>
      <c r="S1437" s="1" t="s">
        <v>16530</v>
      </c>
      <c r="T1437" s="1">
        <f>Table3[[#This Row],[Unit_Price]]*Table3[[#This Row],[Quantity]]</f>
        <v>720</v>
      </c>
      <c r="U1437" s="1">
        <f>(SUM(Table3[[#This Row],[Gross_Sales]],Table3[[#This Row],[Delivery_Fee]])-Table3[[#This Row],[Discount_Amount]])</f>
        <v>678</v>
      </c>
    </row>
    <row r="1438" spans="1:21" ht="19.2" customHeight="1" x14ac:dyDescent="0.3">
      <c r="A1438" s="1" t="s">
        <v>16531</v>
      </c>
      <c r="B1438" s="1" t="s">
        <v>13659</v>
      </c>
      <c r="C1438" s="1" t="s">
        <v>30479</v>
      </c>
      <c r="D1438" s="1" t="s">
        <v>1166</v>
      </c>
      <c r="E1438" s="1" t="s">
        <v>30</v>
      </c>
      <c r="F1438" s="1" t="s">
        <v>339</v>
      </c>
      <c r="G1438" s="1" t="s">
        <v>340</v>
      </c>
      <c r="H1438" s="1" t="s">
        <v>77</v>
      </c>
      <c r="I1438" s="1" t="s">
        <v>78</v>
      </c>
      <c r="J1438" s="1" t="s">
        <v>24</v>
      </c>
      <c r="K1438" s="1" t="s">
        <v>14</v>
      </c>
      <c r="L1438" s="1">
        <v>4</v>
      </c>
      <c r="M1438" s="1">
        <v>150</v>
      </c>
      <c r="N1438" s="1">
        <v>0</v>
      </c>
      <c r="O1438" s="1">
        <v>0</v>
      </c>
      <c r="P1438" s="1">
        <v>25</v>
      </c>
      <c r="Q1438" s="1">
        <v>625</v>
      </c>
      <c r="R1438" s="1" t="s">
        <v>42</v>
      </c>
      <c r="S1438" s="1" t="s">
        <v>16532</v>
      </c>
      <c r="T1438" s="1">
        <f>Table3[[#This Row],[Unit_Price]]*Table3[[#This Row],[Quantity]]</f>
        <v>600</v>
      </c>
      <c r="U1438" s="1">
        <f>(SUM(Table3[[#This Row],[Gross_Sales]],Table3[[#This Row],[Delivery_Fee]])-Table3[[#This Row],[Discount_Amount]])</f>
        <v>625</v>
      </c>
    </row>
    <row r="1439" spans="1:21" ht="19.2" customHeight="1" x14ac:dyDescent="0.3">
      <c r="A1439" s="1" t="s">
        <v>16533</v>
      </c>
      <c r="B1439" s="1" t="s">
        <v>13659</v>
      </c>
      <c r="C1439" s="1" t="s">
        <v>30479</v>
      </c>
      <c r="D1439" s="1" t="s">
        <v>295</v>
      </c>
      <c r="E1439" s="1" t="s">
        <v>19</v>
      </c>
      <c r="F1439" s="1" t="s">
        <v>141</v>
      </c>
      <c r="G1439" s="1" t="s">
        <v>142</v>
      </c>
      <c r="H1439" s="1" t="s">
        <v>70</v>
      </c>
      <c r="I1439" s="1" t="s">
        <v>71</v>
      </c>
      <c r="J1439" s="1" t="s">
        <v>13</v>
      </c>
      <c r="K1439" s="1" t="s">
        <v>14</v>
      </c>
      <c r="L1439" s="1">
        <v>1</v>
      </c>
      <c r="M1439" s="1">
        <v>130</v>
      </c>
      <c r="N1439" s="1">
        <v>0</v>
      </c>
      <c r="O1439" s="1">
        <v>0</v>
      </c>
      <c r="P1439" s="1">
        <v>40</v>
      </c>
      <c r="Q1439" s="1">
        <v>170</v>
      </c>
      <c r="R1439" s="1" t="s">
        <v>15</v>
      </c>
      <c r="S1439" s="1" t="s">
        <v>16534</v>
      </c>
      <c r="T1439" s="1">
        <f>Table3[[#This Row],[Unit_Price]]*Table3[[#This Row],[Quantity]]</f>
        <v>130</v>
      </c>
      <c r="U1439" s="1">
        <f>(SUM(Table3[[#This Row],[Gross_Sales]],Table3[[#This Row],[Delivery_Fee]])-Table3[[#This Row],[Discount_Amount]])</f>
        <v>170</v>
      </c>
    </row>
    <row r="1440" spans="1:21" ht="19.2" customHeight="1" x14ac:dyDescent="0.3">
      <c r="A1440" s="1" t="s">
        <v>16535</v>
      </c>
      <c r="B1440" s="1" t="s">
        <v>13659</v>
      </c>
      <c r="C1440" s="1" t="s">
        <v>30479</v>
      </c>
      <c r="D1440" s="1" t="s">
        <v>462</v>
      </c>
      <c r="E1440" s="1" t="s">
        <v>30</v>
      </c>
      <c r="F1440" s="1" t="s">
        <v>339</v>
      </c>
      <c r="G1440" s="1" t="s">
        <v>340</v>
      </c>
      <c r="H1440" s="1" t="s">
        <v>48</v>
      </c>
      <c r="I1440" s="1" t="s">
        <v>49</v>
      </c>
      <c r="J1440" s="1" t="s">
        <v>13</v>
      </c>
      <c r="K1440" s="1" t="s">
        <v>14</v>
      </c>
      <c r="L1440" s="1">
        <v>1</v>
      </c>
      <c r="M1440" s="1">
        <v>220</v>
      </c>
      <c r="N1440" s="1">
        <v>0</v>
      </c>
      <c r="O1440" s="1">
        <v>0</v>
      </c>
      <c r="P1440" s="1">
        <v>25</v>
      </c>
      <c r="Q1440" s="1">
        <v>245</v>
      </c>
      <c r="R1440" s="1" t="s">
        <v>15</v>
      </c>
      <c r="S1440" s="1" t="s">
        <v>16536</v>
      </c>
      <c r="T1440" s="1">
        <f>Table3[[#This Row],[Unit_Price]]*Table3[[#This Row],[Quantity]]</f>
        <v>220</v>
      </c>
      <c r="U1440" s="1">
        <f>(SUM(Table3[[#This Row],[Gross_Sales]],Table3[[#This Row],[Delivery_Fee]])-Table3[[#This Row],[Discount_Amount]])</f>
        <v>245</v>
      </c>
    </row>
    <row r="1441" spans="1:21" ht="19.2" customHeight="1" x14ac:dyDescent="0.3">
      <c r="A1441" s="1" t="s">
        <v>16537</v>
      </c>
      <c r="B1441" s="1" t="s">
        <v>13659</v>
      </c>
      <c r="C1441" s="1" t="s">
        <v>30479</v>
      </c>
      <c r="D1441" s="1" t="s">
        <v>346</v>
      </c>
      <c r="E1441" s="1" t="s">
        <v>8</v>
      </c>
      <c r="F1441" s="1" t="s">
        <v>151</v>
      </c>
      <c r="G1441" s="1" t="s">
        <v>152</v>
      </c>
      <c r="H1441" s="1" t="s">
        <v>22</v>
      </c>
      <c r="I1441" s="1" t="s">
        <v>23</v>
      </c>
      <c r="J1441" s="1" t="s">
        <v>24</v>
      </c>
      <c r="K1441" s="1" t="s">
        <v>25</v>
      </c>
      <c r="L1441" s="1">
        <v>4</v>
      </c>
      <c r="M1441" s="1">
        <v>180</v>
      </c>
      <c r="N1441" s="1">
        <v>15</v>
      </c>
      <c r="O1441" s="1">
        <v>108</v>
      </c>
      <c r="P1441" s="1">
        <v>30</v>
      </c>
      <c r="Q1441" s="1">
        <v>642</v>
      </c>
      <c r="R1441" s="1" t="s">
        <v>26</v>
      </c>
      <c r="S1441" s="1" t="s">
        <v>16538</v>
      </c>
      <c r="T1441" s="1">
        <f>Table3[[#This Row],[Unit_Price]]*Table3[[#This Row],[Quantity]]</f>
        <v>720</v>
      </c>
      <c r="U1441" s="1">
        <f>(SUM(Table3[[#This Row],[Gross_Sales]],Table3[[#This Row],[Delivery_Fee]])-Table3[[#This Row],[Discount_Amount]])</f>
        <v>642</v>
      </c>
    </row>
    <row r="1442" spans="1:21" ht="19.2" customHeight="1" x14ac:dyDescent="0.3">
      <c r="A1442" s="1" t="s">
        <v>16539</v>
      </c>
      <c r="B1442" s="1" t="s">
        <v>13659</v>
      </c>
      <c r="C1442" s="1" t="s">
        <v>30479</v>
      </c>
      <c r="D1442" s="1" t="s">
        <v>433</v>
      </c>
      <c r="E1442" s="1" t="s">
        <v>19</v>
      </c>
      <c r="F1442" s="1" t="s">
        <v>93</v>
      </c>
      <c r="G1442" s="1" t="s">
        <v>94</v>
      </c>
      <c r="H1442" s="1" t="s">
        <v>143</v>
      </c>
      <c r="I1442" s="1" t="s">
        <v>144</v>
      </c>
      <c r="J1442" s="1" t="s">
        <v>24</v>
      </c>
      <c r="K1442" s="1" t="s">
        <v>14</v>
      </c>
      <c r="L1442" s="1">
        <v>2</v>
      </c>
      <c r="M1442" s="1">
        <v>160</v>
      </c>
      <c r="N1442" s="1">
        <v>0</v>
      </c>
      <c r="O1442" s="1">
        <v>0</v>
      </c>
      <c r="P1442" s="1">
        <v>20</v>
      </c>
      <c r="Q1442" s="1">
        <v>340</v>
      </c>
      <c r="R1442" s="1" t="s">
        <v>26</v>
      </c>
      <c r="S1442" s="1" t="s">
        <v>16540</v>
      </c>
      <c r="T1442" s="1">
        <f>Table3[[#This Row],[Unit_Price]]*Table3[[#This Row],[Quantity]]</f>
        <v>320</v>
      </c>
      <c r="U1442" s="1">
        <f>(SUM(Table3[[#This Row],[Gross_Sales]],Table3[[#This Row],[Delivery_Fee]])-Table3[[#This Row],[Discount_Amount]])</f>
        <v>340</v>
      </c>
    </row>
    <row r="1443" spans="1:21" ht="19.2" customHeight="1" x14ac:dyDescent="0.3">
      <c r="A1443" s="1" t="s">
        <v>16541</v>
      </c>
      <c r="B1443" s="1" t="s">
        <v>13659</v>
      </c>
      <c r="C1443" s="1" t="s">
        <v>30479</v>
      </c>
      <c r="D1443" s="1" t="s">
        <v>224</v>
      </c>
      <c r="E1443" s="1" t="s">
        <v>19</v>
      </c>
      <c r="F1443" s="1" t="s">
        <v>20</v>
      </c>
      <c r="G1443" s="1" t="s">
        <v>21</v>
      </c>
      <c r="H1443" s="1" t="s">
        <v>33</v>
      </c>
      <c r="I1443" s="1" t="s">
        <v>34</v>
      </c>
      <c r="J1443" s="1" t="s">
        <v>35</v>
      </c>
      <c r="K1443" s="1" t="s">
        <v>25</v>
      </c>
      <c r="L1443" s="1">
        <v>4</v>
      </c>
      <c r="M1443" s="1">
        <v>240</v>
      </c>
      <c r="N1443" s="1">
        <v>5</v>
      </c>
      <c r="O1443" s="1">
        <v>48</v>
      </c>
      <c r="P1443" s="1">
        <v>40</v>
      </c>
      <c r="Q1443" s="1">
        <v>952</v>
      </c>
      <c r="R1443" s="1" t="s">
        <v>42</v>
      </c>
      <c r="S1443" s="1" t="s">
        <v>16542</v>
      </c>
      <c r="T1443" s="1">
        <f>Table3[[#This Row],[Unit_Price]]*Table3[[#This Row],[Quantity]]</f>
        <v>960</v>
      </c>
      <c r="U1443" s="1">
        <f>(SUM(Table3[[#This Row],[Gross_Sales]],Table3[[#This Row],[Delivery_Fee]])-Table3[[#This Row],[Discount_Amount]])</f>
        <v>952</v>
      </c>
    </row>
    <row r="1444" spans="1:21" ht="19.2" customHeight="1" x14ac:dyDescent="0.3">
      <c r="A1444" s="1" t="s">
        <v>16543</v>
      </c>
      <c r="B1444" s="1" t="s">
        <v>13659</v>
      </c>
      <c r="C1444" s="1" t="s">
        <v>30479</v>
      </c>
      <c r="D1444" s="1" t="s">
        <v>1499</v>
      </c>
      <c r="E1444" s="1" t="s">
        <v>30</v>
      </c>
      <c r="F1444" s="1" t="s">
        <v>339</v>
      </c>
      <c r="G1444" s="1" t="s">
        <v>340</v>
      </c>
      <c r="H1444" s="1" t="s">
        <v>77</v>
      </c>
      <c r="I1444" s="1" t="s">
        <v>78</v>
      </c>
      <c r="J1444" s="1" t="s">
        <v>24</v>
      </c>
      <c r="K1444" s="1" t="s">
        <v>14</v>
      </c>
      <c r="L1444" s="1">
        <v>3</v>
      </c>
      <c r="M1444" s="1">
        <v>150</v>
      </c>
      <c r="N1444" s="1">
        <v>20</v>
      </c>
      <c r="O1444" s="1">
        <v>90</v>
      </c>
      <c r="P1444" s="1">
        <v>25</v>
      </c>
      <c r="Q1444" s="1">
        <v>385</v>
      </c>
      <c r="R1444" s="1" t="s">
        <v>26</v>
      </c>
      <c r="S1444" s="1" t="s">
        <v>16544</v>
      </c>
      <c r="T1444" s="1">
        <f>Table3[[#This Row],[Unit_Price]]*Table3[[#This Row],[Quantity]]</f>
        <v>450</v>
      </c>
      <c r="U1444" s="1">
        <f>(SUM(Table3[[#This Row],[Gross_Sales]],Table3[[#This Row],[Delivery_Fee]])-Table3[[#This Row],[Discount_Amount]])</f>
        <v>385</v>
      </c>
    </row>
    <row r="1445" spans="1:21" ht="19.2" customHeight="1" x14ac:dyDescent="0.3">
      <c r="A1445" s="1" t="s">
        <v>16545</v>
      </c>
      <c r="B1445" s="1" t="s">
        <v>13659</v>
      </c>
      <c r="C1445" s="1" t="s">
        <v>30479</v>
      </c>
      <c r="D1445" s="1" t="s">
        <v>282</v>
      </c>
      <c r="E1445" s="1" t="s">
        <v>19</v>
      </c>
      <c r="F1445" s="1" t="s">
        <v>20</v>
      </c>
      <c r="G1445" s="1" t="s">
        <v>21</v>
      </c>
      <c r="H1445" s="1" t="s">
        <v>55</v>
      </c>
      <c r="I1445" s="1" t="s">
        <v>56</v>
      </c>
      <c r="J1445" s="1" t="s">
        <v>57</v>
      </c>
      <c r="K1445" s="1" t="s">
        <v>14</v>
      </c>
      <c r="L1445" s="1">
        <v>3</v>
      </c>
      <c r="M1445" s="1">
        <v>180</v>
      </c>
      <c r="N1445" s="1">
        <v>5</v>
      </c>
      <c r="O1445" s="1">
        <v>27</v>
      </c>
      <c r="P1445" s="1">
        <v>40</v>
      </c>
      <c r="Q1445" s="1">
        <v>553</v>
      </c>
      <c r="R1445" s="1" t="s">
        <v>42</v>
      </c>
      <c r="S1445" s="1" t="s">
        <v>16546</v>
      </c>
      <c r="T1445" s="1">
        <f>Table3[[#This Row],[Unit_Price]]*Table3[[#This Row],[Quantity]]</f>
        <v>540</v>
      </c>
      <c r="U1445" s="1">
        <f>(SUM(Table3[[#This Row],[Gross_Sales]],Table3[[#This Row],[Delivery_Fee]])-Table3[[#This Row],[Discount_Amount]])</f>
        <v>553</v>
      </c>
    </row>
    <row r="1446" spans="1:21" ht="19.2" customHeight="1" x14ac:dyDescent="0.3">
      <c r="A1446" s="1" t="s">
        <v>16547</v>
      </c>
      <c r="B1446" s="1" t="s">
        <v>13659</v>
      </c>
      <c r="C1446" s="1" t="s">
        <v>30479</v>
      </c>
      <c r="D1446" s="1" t="s">
        <v>615</v>
      </c>
      <c r="E1446" s="1" t="s">
        <v>30</v>
      </c>
      <c r="F1446" s="1" t="s">
        <v>31</v>
      </c>
      <c r="G1446" s="1" t="s">
        <v>32</v>
      </c>
      <c r="H1446" s="1" t="s">
        <v>77</v>
      </c>
      <c r="I1446" s="1" t="s">
        <v>78</v>
      </c>
      <c r="J1446" s="1" t="s">
        <v>24</v>
      </c>
      <c r="K1446" s="1" t="s">
        <v>14</v>
      </c>
      <c r="L1446" s="1">
        <v>1</v>
      </c>
      <c r="M1446" s="1">
        <v>150</v>
      </c>
      <c r="N1446" s="1">
        <v>15</v>
      </c>
      <c r="O1446" s="1">
        <v>22.5</v>
      </c>
      <c r="P1446" s="1">
        <v>35</v>
      </c>
      <c r="Q1446" s="1">
        <v>162.5</v>
      </c>
      <c r="R1446" s="1" t="s">
        <v>63</v>
      </c>
      <c r="S1446" s="1" t="s">
        <v>16548</v>
      </c>
      <c r="T1446" s="1">
        <f>Table3[[#This Row],[Unit_Price]]*Table3[[#This Row],[Quantity]]</f>
        <v>150</v>
      </c>
      <c r="U1446" s="1">
        <f>(SUM(Table3[[#This Row],[Gross_Sales]],Table3[[#This Row],[Delivery_Fee]])-Table3[[#This Row],[Discount_Amount]])</f>
        <v>162.5</v>
      </c>
    </row>
    <row r="1447" spans="1:21" ht="19.2" customHeight="1" x14ac:dyDescent="0.3">
      <c r="A1447" s="1" t="s">
        <v>16549</v>
      </c>
      <c r="B1447" s="1" t="s">
        <v>13659</v>
      </c>
      <c r="C1447" s="1" t="s">
        <v>30479</v>
      </c>
      <c r="D1447" s="1" t="s">
        <v>1391</v>
      </c>
      <c r="E1447" s="1" t="s">
        <v>30</v>
      </c>
      <c r="F1447" s="1" t="s">
        <v>339</v>
      </c>
      <c r="G1447" s="1" t="s">
        <v>340</v>
      </c>
      <c r="H1447" s="1" t="s">
        <v>143</v>
      </c>
      <c r="I1447" s="1" t="s">
        <v>144</v>
      </c>
      <c r="J1447" s="1" t="s">
        <v>24</v>
      </c>
      <c r="K1447" s="1" t="s">
        <v>14</v>
      </c>
      <c r="L1447" s="1">
        <v>2</v>
      </c>
      <c r="M1447" s="1">
        <v>160</v>
      </c>
      <c r="N1447" s="1">
        <v>5</v>
      </c>
      <c r="O1447" s="1">
        <v>16</v>
      </c>
      <c r="P1447" s="1">
        <v>20</v>
      </c>
      <c r="Q1447" s="1">
        <v>324</v>
      </c>
      <c r="R1447" s="1" t="s">
        <v>63</v>
      </c>
      <c r="S1447" s="1" t="s">
        <v>16550</v>
      </c>
      <c r="T1447" s="1">
        <f>Table3[[#This Row],[Unit_Price]]*Table3[[#This Row],[Quantity]]</f>
        <v>320</v>
      </c>
      <c r="U1447" s="1">
        <f>(SUM(Table3[[#This Row],[Gross_Sales]],Table3[[#This Row],[Delivery_Fee]])-Table3[[#This Row],[Discount_Amount]])</f>
        <v>324</v>
      </c>
    </row>
    <row r="1448" spans="1:21" ht="19.2" customHeight="1" x14ac:dyDescent="0.3">
      <c r="A1448" s="1" t="s">
        <v>16551</v>
      </c>
      <c r="B1448" s="1" t="s">
        <v>13659</v>
      </c>
      <c r="C1448" s="1" t="s">
        <v>30479</v>
      </c>
      <c r="D1448" s="1" t="s">
        <v>1828</v>
      </c>
      <c r="E1448" s="1" t="s">
        <v>19</v>
      </c>
      <c r="F1448" s="1" t="s">
        <v>174</v>
      </c>
      <c r="G1448" s="1" t="s">
        <v>175</v>
      </c>
      <c r="H1448" s="1" t="s">
        <v>288</v>
      </c>
      <c r="I1448" s="1" t="s">
        <v>289</v>
      </c>
      <c r="J1448" s="1" t="s">
        <v>86</v>
      </c>
      <c r="K1448" s="1" t="s">
        <v>14</v>
      </c>
      <c r="L1448" s="1">
        <v>1</v>
      </c>
      <c r="M1448" s="1">
        <v>80</v>
      </c>
      <c r="N1448" s="1">
        <v>0</v>
      </c>
      <c r="O1448" s="1">
        <v>0</v>
      </c>
      <c r="P1448" s="1">
        <v>40</v>
      </c>
      <c r="Q1448" s="1">
        <v>120</v>
      </c>
      <c r="R1448" s="1" t="s">
        <v>36</v>
      </c>
      <c r="S1448" s="1" t="s">
        <v>16552</v>
      </c>
      <c r="T1448" s="1">
        <f>Table3[[#This Row],[Unit_Price]]*Table3[[#This Row],[Quantity]]</f>
        <v>80</v>
      </c>
      <c r="U1448" s="1">
        <f>(SUM(Table3[[#This Row],[Gross_Sales]],Table3[[#This Row],[Delivery_Fee]])-Table3[[#This Row],[Discount_Amount]])</f>
        <v>120</v>
      </c>
    </row>
    <row r="1449" spans="1:21" ht="19.2" customHeight="1" x14ac:dyDescent="0.3">
      <c r="A1449" s="1" t="s">
        <v>16553</v>
      </c>
      <c r="B1449" s="1" t="s">
        <v>13659</v>
      </c>
      <c r="C1449" s="1" t="s">
        <v>30479</v>
      </c>
      <c r="D1449" s="1" t="s">
        <v>349</v>
      </c>
      <c r="E1449" s="1" t="s">
        <v>30</v>
      </c>
      <c r="F1449" s="1" t="s">
        <v>136</v>
      </c>
      <c r="G1449" s="1" t="s">
        <v>137</v>
      </c>
      <c r="H1449" s="1" t="s">
        <v>288</v>
      </c>
      <c r="I1449" s="1" t="s">
        <v>289</v>
      </c>
      <c r="J1449" s="1" t="s">
        <v>86</v>
      </c>
      <c r="K1449" s="1" t="s">
        <v>14</v>
      </c>
      <c r="L1449" s="1">
        <v>3</v>
      </c>
      <c r="M1449" s="1">
        <v>80</v>
      </c>
      <c r="N1449" s="1">
        <v>0</v>
      </c>
      <c r="O1449" s="1">
        <v>0</v>
      </c>
      <c r="P1449" s="1">
        <v>25</v>
      </c>
      <c r="Q1449" s="1">
        <v>265</v>
      </c>
      <c r="R1449" s="1" t="s">
        <v>36</v>
      </c>
      <c r="S1449" s="1" t="s">
        <v>16554</v>
      </c>
      <c r="T1449" s="1">
        <f>Table3[[#This Row],[Unit_Price]]*Table3[[#This Row],[Quantity]]</f>
        <v>240</v>
      </c>
      <c r="U1449" s="1">
        <f>(SUM(Table3[[#This Row],[Gross_Sales]],Table3[[#This Row],[Delivery_Fee]])-Table3[[#This Row],[Discount_Amount]])</f>
        <v>265</v>
      </c>
    </row>
    <row r="1450" spans="1:21" ht="19.2" customHeight="1" x14ac:dyDescent="0.3">
      <c r="A1450" s="1" t="s">
        <v>16555</v>
      </c>
      <c r="B1450" s="1" t="s">
        <v>13659</v>
      </c>
      <c r="C1450" s="1" t="s">
        <v>30479</v>
      </c>
      <c r="D1450" s="1" t="s">
        <v>158</v>
      </c>
      <c r="E1450" s="1" t="s">
        <v>19</v>
      </c>
      <c r="F1450" s="1" t="s">
        <v>98</v>
      </c>
      <c r="G1450" s="1" t="s">
        <v>99</v>
      </c>
      <c r="H1450" s="1" t="s">
        <v>40</v>
      </c>
      <c r="I1450" s="1" t="s">
        <v>41</v>
      </c>
      <c r="J1450" s="1" t="s">
        <v>13</v>
      </c>
      <c r="K1450" s="1" t="s">
        <v>25</v>
      </c>
      <c r="L1450" s="1">
        <v>2</v>
      </c>
      <c r="M1450" s="1">
        <v>170</v>
      </c>
      <c r="N1450" s="1">
        <v>5</v>
      </c>
      <c r="O1450" s="1">
        <v>17</v>
      </c>
      <c r="P1450" s="1">
        <v>30</v>
      </c>
      <c r="Q1450" s="1">
        <v>353</v>
      </c>
      <c r="R1450" s="1" t="s">
        <v>36</v>
      </c>
      <c r="S1450" s="1" t="s">
        <v>16556</v>
      </c>
      <c r="T1450" s="1">
        <f>Table3[[#This Row],[Unit_Price]]*Table3[[#This Row],[Quantity]]</f>
        <v>340</v>
      </c>
      <c r="U1450" s="1">
        <f>(SUM(Table3[[#This Row],[Gross_Sales]],Table3[[#This Row],[Delivery_Fee]])-Table3[[#This Row],[Discount_Amount]])</f>
        <v>353</v>
      </c>
    </row>
    <row r="1451" spans="1:21" ht="19.2" customHeight="1" x14ac:dyDescent="0.3">
      <c r="A1451" s="1" t="s">
        <v>16557</v>
      </c>
      <c r="B1451" s="1" t="s">
        <v>13659</v>
      </c>
      <c r="C1451" s="1" t="s">
        <v>30479</v>
      </c>
      <c r="D1451" s="1" t="s">
        <v>373</v>
      </c>
      <c r="E1451" s="1" t="s">
        <v>19</v>
      </c>
      <c r="F1451" s="1" t="s">
        <v>75</v>
      </c>
      <c r="G1451" s="1" t="s">
        <v>76</v>
      </c>
      <c r="H1451" s="1" t="s">
        <v>11</v>
      </c>
      <c r="I1451" s="1" t="s">
        <v>12</v>
      </c>
      <c r="J1451" s="1" t="s">
        <v>13</v>
      </c>
      <c r="K1451" s="1" t="s">
        <v>14</v>
      </c>
      <c r="L1451" s="1">
        <v>3</v>
      </c>
      <c r="M1451" s="1">
        <v>140</v>
      </c>
      <c r="N1451" s="1">
        <v>10</v>
      </c>
      <c r="O1451" s="1">
        <v>42</v>
      </c>
      <c r="P1451" s="1">
        <v>30</v>
      </c>
      <c r="Q1451" s="1">
        <v>408</v>
      </c>
      <c r="R1451" s="1" t="s">
        <v>42</v>
      </c>
      <c r="S1451" s="1" t="s">
        <v>16558</v>
      </c>
      <c r="T1451" s="1">
        <f>Table3[[#This Row],[Unit_Price]]*Table3[[#This Row],[Quantity]]</f>
        <v>420</v>
      </c>
      <c r="U1451" s="1">
        <f>(SUM(Table3[[#This Row],[Gross_Sales]],Table3[[#This Row],[Delivery_Fee]])-Table3[[#This Row],[Discount_Amount]])</f>
        <v>408</v>
      </c>
    </row>
    <row r="1452" spans="1:21" ht="19.2" customHeight="1" x14ac:dyDescent="0.3">
      <c r="A1452" s="1" t="s">
        <v>16559</v>
      </c>
      <c r="B1452" s="1" t="s">
        <v>13659</v>
      </c>
      <c r="C1452" s="1" t="s">
        <v>30479</v>
      </c>
      <c r="D1452" s="1" t="s">
        <v>1893</v>
      </c>
      <c r="E1452" s="1" t="s">
        <v>30</v>
      </c>
      <c r="F1452" s="1" t="s">
        <v>75</v>
      </c>
      <c r="G1452" s="1" t="s">
        <v>76</v>
      </c>
      <c r="H1452" s="1" t="s">
        <v>111</v>
      </c>
      <c r="I1452" s="1" t="s">
        <v>112</v>
      </c>
      <c r="J1452" s="1" t="s">
        <v>13</v>
      </c>
      <c r="K1452" s="1" t="s">
        <v>25</v>
      </c>
      <c r="L1452" s="1">
        <v>4</v>
      </c>
      <c r="M1452" s="1">
        <v>280</v>
      </c>
      <c r="N1452" s="1">
        <v>20</v>
      </c>
      <c r="O1452" s="1">
        <v>224</v>
      </c>
      <c r="P1452" s="1">
        <v>35</v>
      </c>
      <c r="Q1452" s="1">
        <v>931</v>
      </c>
      <c r="R1452" s="1" t="s">
        <v>42</v>
      </c>
      <c r="S1452" s="1" t="s">
        <v>16560</v>
      </c>
      <c r="T1452" s="1">
        <f>Table3[[#This Row],[Unit_Price]]*Table3[[#This Row],[Quantity]]</f>
        <v>1120</v>
      </c>
      <c r="U1452" s="1">
        <f>(SUM(Table3[[#This Row],[Gross_Sales]],Table3[[#This Row],[Delivery_Fee]])-Table3[[#This Row],[Discount_Amount]])</f>
        <v>931</v>
      </c>
    </row>
    <row r="1453" spans="1:21" ht="19.2" customHeight="1" x14ac:dyDescent="0.3">
      <c r="A1453" s="1" t="s">
        <v>16561</v>
      </c>
      <c r="B1453" s="1" t="s">
        <v>13659</v>
      </c>
      <c r="C1453" s="1" t="s">
        <v>30479</v>
      </c>
      <c r="D1453" s="1" t="s">
        <v>524</v>
      </c>
      <c r="E1453" s="1" t="s">
        <v>30</v>
      </c>
      <c r="F1453" s="1" t="s">
        <v>339</v>
      </c>
      <c r="G1453" s="1" t="s">
        <v>340</v>
      </c>
      <c r="H1453" s="1" t="s">
        <v>288</v>
      </c>
      <c r="I1453" s="1" t="s">
        <v>289</v>
      </c>
      <c r="J1453" s="1" t="s">
        <v>86</v>
      </c>
      <c r="K1453" s="1" t="s">
        <v>14</v>
      </c>
      <c r="L1453" s="1">
        <v>1</v>
      </c>
      <c r="M1453" s="1">
        <v>80</v>
      </c>
      <c r="N1453" s="1">
        <v>0</v>
      </c>
      <c r="O1453" s="1">
        <v>0</v>
      </c>
      <c r="P1453" s="1">
        <v>35</v>
      </c>
      <c r="Q1453" s="1">
        <v>115</v>
      </c>
      <c r="R1453" s="1" t="s">
        <v>15</v>
      </c>
      <c r="S1453" s="1" t="s">
        <v>16562</v>
      </c>
      <c r="T1453" s="1">
        <f>Table3[[#This Row],[Unit_Price]]*Table3[[#This Row],[Quantity]]</f>
        <v>80</v>
      </c>
      <c r="U1453" s="1">
        <f>(SUM(Table3[[#This Row],[Gross_Sales]],Table3[[#This Row],[Delivery_Fee]])-Table3[[#This Row],[Discount_Amount]])</f>
        <v>115</v>
      </c>
    </row>
    <row r="1454" spans="1:21" ht="19.2" customHeight="1" x14ac:dyDescent="0.3">
      <c r="A1454" s="1" t="s">
        <v>16563</v>
      </c>
      <c r="B1454" s="1" t="s">
        <v>13659</v>
      </c>
      <c r="C1454" s="1" t="s">
        <v>30479</v>
      </c>
      <c r="D1454" s="1" t="s">
        <v>524</v>
      </c>
      <c r="E1454" s="1" t="s">
        <v>67</v>
      </c>
      <c r="F1454" s="1" t="s">
        <v>151</v>
      </c>
      <c r="G1454" s="1" t="s">
        <v>152</v>
      </c>
      <c r="H1454" s="1" t="s">
        <v>116</v>
      </c>
      <c r="I1454" s="1" t="s">
        <v>117</v>
      </c>
      <c r="J1454" s="1" t="s">
        <v>35</v>
      </c>
      <c r="K1454" s="1" t="s">
        <v>14</v>
      </c>
      <c r="L1454" s="1">
        <v>3</v>
      </c>
      <c r="M1454" s="1">
        <v>210</v>
      </c>
      <c r="N1454" s="1">
        <v>15</v>
      </c>
      <c r="O1454" s="1">
        <v>94.5</v>
      </c>
      <c r="P1454" s="1">
        <v>30</v>
      </c>
      <c r="Q1454" s="1">
        <v>565.5</v>
      </c>
      <c r="R1454" s="1" t="s">
        <v>26</v>
      </c>
      <c r="S1454" s="1" t="s">
        <v>16564</v>
      </c>
      <c r="T1454" s="1">
        <f>Table3[[#This Row],[Unit_Price]]*Table3[[#This Row],[Quantity]]</f>
        <v>630</v>
      </c>
      <c r="U1454" s="1">
        <f>(SUM(Table3[[#This Row],[Gross_Sales]],Table3[[#This Row],[Delivery_Fee]])-Table3[[#This Row],[Discount_Amount]])</f>
        <v>565.5</v>
      </c>
    </row>
    <row r="1455" spans="1:21" ht="19.2" customHeight="1" x14ac:dyDescent="0.3">
      <c r="A1455" s="1" t="s">
        <v>16565</v>
      </c>
      <c r="B1455" s="1" t="s">
        <v>13659</v>
      </c>
      <c r="C1455" s="1" t="s">
        <v>30479</v>
      </c>
      <c r="D1455" s="1" t="s">
        <v>1410</v>
      </c>
      <c r="E1455" s="1" t="s">
        <v>30</v>
      </c>
      <c r="F1455" s="1" t="s">
        <v>136</v>
      </c>
      <c r="G1455" s="1" t="s">
        <v>137</v>
      </c>
      <c r="H1455" s="1" t="s">
        <v>33</v>
      </c>
      <c r="I1455" s="1" t="s">
        <v>34</v>
      </c>
      <c r="J1455" s="1" t="s">
        <v>35</v>
      </c>
      <c r="K1455" s="1" t="s">
        <v>25</v>
      </c>
      <c r="L1455" s="1">
        <v>2</v>
      </c>
      <c r="M1455" s="1">
        <v>240</v>
      </c>
      <c r="N1455" s="1">
        <v>5</v>
      </c>
      <c r="O1455" s="1">
        <v>24</v>
      </c>
      <c r="P1455" s="1">
        <v>20</v>
      </c>
      <c r="Q1455" s="1">
        <v>476</v>
      </c>
      <c r="R1455" s="1" t="s">
        <v>15</v>
      </c>
      <c r="S1455" s="1" t="s">
        <v>16566</v>
      </c>
      <c r="T1455" s="1">
        <f>Table3[[#This Row],[Unit_Price]]*Table3[[#This Row],[Quantity]]</f>
        <v>480</v>
      </c>
      <c r="U1455" s="1">
        <f>(SUM(Table3[[#This Row],[Gross_Sales]],Table3[[#This Row],[Delivery_Fee]])-Table3[[#This Row],[Discount_Amount]])</f>
        <v>476</v>
      </c>
    </row>
    <row r="1456" spans="1:21" ht="19.2" customHeight="1" x14ac:dyDescent="0.3">
      <c r="A1456" s="1" t="s">
        <v>16567</v>
      </c>
      <c r="B1456" s="1" t="s">
        <v>13659</v>
      </c>
      <c r="C1456" s="1" t="s">
        <v>30479</v>
      </c>
      <c r="D1456" s="1" t="s">
        <v>1758</v>
      </c>
      <c r="E1456" s="1" t="s">
        <v>19</v>
      </c>
      <c r="F1456" s="1" t="s">
        <v>98</v>
      </c>
      <c r="G1456" s="1" t="s">
        <v>99</v>
      </c>
      <c r="H1456" s="1" t="s">
        <v>61</v>
      </c>
      <c r="I1456" s="1" t="s">
        <v>62</v>
      </c>
      <c r="J1456" s="1" t="s">
        <v>24</v>
      </c>
      <c r="K1456" s="1" t="s">
        <v>25</v>
      </c>
      <c r="L1456" s="1">
        <v>2</v>
      </c>
      <c r="M1456" s="1">
        <v>190</v>
      </c>
      <c r="N1456" s="1">
        <v>5</v>
      </c>
      <c r="O1456" s="1">
        <v>19</v>
      </c>
      <c r="P1456" s="1">
        <v>35</v>
      </c>
      <c r="Q1456" s="1">
        <v>396</v>
      </c>
      <c r="R1456" s="1" t="s">
        <v>26</v>
      </c>
      <c r="S1456" s="1" t="s">
        <v>16568</v>
      </c>
      <c r="T1456" s="1">
        <f>Table3[[#This Row],[Unit_Price]]*Table3[[#This Row],[Quantity]]</f>
        <v>380</v>
      </c>
      <c r="U1456" s="1">
        <f>(SUM(Table3[[#This Row],[Gross_Sales]],Table3[[#This Row],[Delivery_Fee]])-Table3[[#This Row],[Discount_Amount]])</f>
        <v>396</v>
      </c>
    </row>
    <row r="1457" spans="1:21" ht="19.2" customHeight="1" x14ac:dyDescent="0.3">
      <c r="A1457" s="1" t="s">
        <v>16569</v>
      </c>
      <c r="B1457" s="1" t="s">
        <v>13659</v>
      </c>
      <c r="C1457" s="1" t="s">
        <v>30479</v>
      </c>
      <c r="D1457" s="1" t="s">
        <v>559</v>
      </c>
      <c r="E1457" s="1" t="s">
        <v>30</v>
      </c>
      <c r="F1457" s="1" t="s">
        <v>53</v>
      </c>
      <c r="G1457" s="1" t="s">
        <v>54</v>
      </c>
      <c r="H1457" s="1" t="s">
        <v>143</v>
      </c>
      <c r="I1457" s="1" t="s">
        <v>144</v>
      </c>
      <c r="J1457" s="1" t="s">
        <v>24</v>
      </c>
      <c r="K1457" s="1" t="s">
        <v>14</v>
      </c>
      <c r="L1457" s="1">
        <v>2</v>
      </c>
      <c r="M1457" s="1">
        <v>160</v>
      </c>
      <c r="N1457" s="1">
        <v>5</v>
      </c>
      <c r="O1457" s="1">
        <v>16</v>
      </c>
      <c r="P1457" s="1">
        <v>30</v>
      </c>
      <c r="Q1457" s="1">
        <v>334</v>
      </c>
      <c r="R1457" s="1" t="s">
        <v>63</v>
      </c>
      <c r="S1457" s="1" t="s">
        <v>16570</v>
      </c>
      <c r="T1457" s="1">
        <f>Table3[[#This Row],[Unit_Price]]*Table3[[#This Row],[Quantity]]</f>
        <v>320</v>
      </c>
      <c r="U1457" s="1">
        <f>(SUM(Table3[[#This Row],[Gross_Sales]],Table3[[#This Row],[Delivery_Fee]])-Table3[[#This Row],[Discount_Amount]])</f>
        <v>334</v>
      </c>
    </row>
    <row r="1458" spans="1:21" ht="19.2" customHeight="1" x14ac:dyDescent="0.3">
      <c r="A1458" s="1" t="s">
        <v>16571</v>
      </c>
      <c r="B1458" s="1" t="s">
        <v>13659</v>
      </c>
      <c r="C1458" s="1" t="s">
        <v>30479</v>
      </c>
      <c r="D1458" s="1" t="s">
        <v>239</v>
      </c>
      <c r="E1458" s="1" t="s">
        <v>8</v>
      </c>
      <c r="F1458" s="1" t="s">
        <v>9</v>
      </c>
      <c r="G1458" s="1" t="s">
        <v>10</v>
      </c>
      <c r="H1458" s="1" t="s">
        <v>48</v>
      </c>
      <c r="I1458" s="1" t="s">
        <v>49</v>
      </c>
      <c r="J1458" s="1" t="s">
        <v>13</v>
      </c>
      <c r="K1458" s="1" t="s">
        <v>14</v>
      </c>
      <c r="L1458" s="1">
        <v>2</v>
      </c>
      <c r="M1458" s="1">
        <v>220</v>
      </c>
      <c r="N1458" s="1">
        <v>0</v>
      </c>
      <c r="O1458" s="1">
        <v>0</v>
      </c>
      <c r="P1458" s="1">
        <v>20</v>
      </c>
      <c r="Q1458" s="1">
        <v>460</v>
      </c>
      <c r="R1458" s="1" t="s">
        <v>42</v>
      </c>
      <c r="S1458" s="1" t="s">
        <v>16572</v>
      </c>
      <c r="T1458" s="1">
        <f>Table3[[#This Row],[Unit_Price]]*Table3[[#This Row],[Quantity]]</f>
        <v>440</v>
      </c>
      <c r="U1458" s="1">
        <f>(SUM(Table3[[#This Row],[Gross_Sales]],Table3[[#This Row],[Delivery_Fee]])-Table3[[#This Row],[Discount_Amount]])</f>
        <v>460</v>
      </c>
    </row>
    <row r="1459" spans="1:21" ht="19.2" customHeight="1" x14ac:dyDescent="0.3">
      <c r="A1459" s="1" t="s">
        <v>16573</v>
      </c>
      <c r="B1459" s="1" t="s">
        <v>13659</v>
      </c>
      <c r="C1459" s="1" t="s">
        <v>30479</v>
      </c>
      <c r="D1459" s="1" t="s">
        <v>52</v>
      </c>
      <c r="E1459" s="1" t="s">
        <v>67</v>
      </c>
      <c r="F1459" s="1" t="s">
        <v>141</v>
      </c>
      <c r="G1459" s="1" t="s">
        <v>142</v>
      </c>
      <c r="H1459" s="1" t="s">
        <v>288</v>
      </c>
      <c r="I1459" s="1" t="s">
        <v>289</v>
      </c>
      <c r="J1459" s="1" t="s">
        <v>86</v>
      </c>
      <c r="K1459" s="1" t="s">
        <v>14</v>
      </c>
      <c r="L1459" s="1">
        <v>1</v>
      </c>
      <c r="M1459" s="1">
        <v>80</v>
      </c>
      <c r="N1459" s="1">
        <v>20</v>
      </c>
      <c r="O1459" s="1">
        <v>16</v>
      </c>
      <c r="P1459" s="1">
        <v>40</v>
      </c>
      <c r="Q1459" s="1">
        <v>104</v>
      </c>
      <c r="R1459" s="1" t="s">
        <v>36</v>
      </c>
      <c r="S1459" s="1" t="s">
        <v>16574</v>
      </c>
      <c r="T1459" s="1">
        <f>Table3[[#This Row],[Unit_Price]]*Table3[[#This Row],[Quantity]]</f>
        <v>80</v>
      </c>
      <c r="U1459" s="1">
        <f>(SUM(Table3[[#This Row],[Gross_Sales]],Table3[[#This Row],[Delivery_Fee]])-Table3[[#This Row],[Discount_Amount]])</f>
        <v>104</v>
      </c>
    </row>
    <row r="1460" spans="1:21" ht="19.2" customHeight="1" x14ac:dyDescent="0.3">
      <c r="A1460" s="1" t="s">
        <v>16575</v>
      </c>
      <c r="B1460" s="1" t="s">
        <v>13659</v>
      </c>
      <c r="C1460" s="1" t="s">
        <v>30479</v>
      </c>
      <c r="D1460" s="1" t="s">
        <v>459</v>
      </c>
      <c r="E1460" s="1" t="s">
        <v>67</v>
      </c>
      <c r="F1460" s="1" t="s">
        <v>82</v>
      </c>
      <c r="G1460" s="1" t="s">
        <v>83</v>
      </c>
      <c r="H1460" s="1" t="s">
        <v>84</v>
      </c>
      <c r="I1460" s="1" t="s">
        <v>85</v>
      </c>
      <c r="J1460" s="1" t="s">
        <v>86</v>
      </c>
      <c r="K1460" s="1" t="s">
        <v>14</v>
      </c>
      <c r="L1460" s="1">
        <v>3</v>
      </c>
      <c r="M1460" s="1">
        <v>100</v>
      </c>
      <c r="N1460" s="1">
        <v>5</v>
      </c>
      <c r="O1460" s="1">
        <v>15</v>
      </c>
      <c r="P1460" s="1">
        <v>20</v>
      </c>
      <c r="Q1460" s="1">
        <v>305</v>
      </c>
      <c r="R1460" s="1" t="s">
        <v>36</v>
      </c>
      <c r="S1460" s="1" t="s">
        <v>16576</v>
      </c>
      <c r="T1460" s="1">
        <f>Table3[[#This Row],[Unit_Price]]*Table3[[#This Row],[Quantity]]</f>
        <v>300</v>
      </c>
      <c r="U1460" s="1">
        <f>(SUM(Table3[[#This Row],[Gross_Sales]],Table3[[#This Row],[Delivery_Fee]])-Table3[[#This Row],[Discount_Amount]])</f>
        <v>305</v>
      </c>
    </row>
    <row r="1461" spans="1:21" ht="19.2" customHeight="1" x14ac:dyDescent="0.3">
      <c r="A1461" s="1" t="s">
        <v>16577</v>
      </c>
      <c r="B1461" s="1" t="s">
        <v>13659</v>
      </c>
      <c r="C1461" s="1" t="s">
        <v>30479</v>
      </c>
      <c r="D1461" s="1" t="s">
        <v>277</v>
      </c>
      <c r="E1461" s="1" t="s">
        <v>30</v>
      </c>
      <c r="F1461" s="1" t="s">
        <v>109</v>
      </c>
      <c r="G1461" s="1" t="s">
        <v>110</v>
      </c>
      <c r="H1461" s="1" t="s">
        <v>70</v>
      </c>
      <c r="I1461" s="1" t="s">
        <v>71</v>
      </c>
      <c r="J1461" s="1" t="s">
        <v>13</v>
      </c>
      <c r="K1461" s="1" t="s">
        <v>14</v>
      </c>
      <c r="L1461" s="1">
        <v>2</v>
      </c>
      <c r="M1461" s="1">
        <v>130</v>
      </c>
      <c r="N1461" s="1">
        <v>0</v>
      </c>
      <c r="O1461" s="1">
        <v>0</v>
      </c>
      <c r="P1461" s="1">
        <v>20</v>
      </c>
      <c r="Q1461" s="1">
        <v>280</v>
      </c>
      <c r="R1461" s="1" t="s">
        <v>36</v>
      </c>
      <c r="S1461" s="1" t="s">
        <v>16578</v>
      </c>
      <c r="T1461" s="1">
        <f>Table3[[#This Row],[Unit_Price]]*Table3[[#This Row],[Quantity]]</f>
        <v>260</v>
      </c>
      <c r="U1461" s="1">
        <f>(SUM(Table3[[#This Row],[Gross_Sales]],Table3[[#This Row],[Delivery_Fee]])-Table3[[#This Row],[Discount_Amount]])</f>
        <v>280</v>
      </c>
    </row>
    <row r="1462" spans="1:21" ht="19.2" customHeight="1" x14ac:dyDescent="0.3">
      <c r="A1462" s="1" t="s">
        <v>16579</v>
      </c>
      <c r="B1462" s="1" t="s">
        <v>13659</v>
      </c>
      <c r="C1462" s="1" t="s">
        <v>30479</v>
      </c>
      <c r="D1462" s="1" t="s">
        <v>1410</v>
      </c>
      <c r="E1462" s="1" t="s">
        <v>8</v>
      </c>
      <c r="F1462" s="1" t="s">
        <v>9</v>
      </c>
      <c r="G1462" s="1" t="s">
        <v>10</v>
      </c>
      <c r="H1462" s="1" t="s">
        <v>131</v>
      </c>
      <c r="I1462" s="1" t="s">
        <v>132</v>
      </c>
      <c r="J1462" s="1" t="s">
        <v>57</v>
      </c>
      <c r="K1462" s="1" t="s">
        <v>25</v>
      </c>
      <c r="L1462" s="1">
        <v>3</v>
      </c>
      <c r="M1462" s="1">
        <v>220</v>
      </c>
      <c r="N1462" s="1">
        <v>15</v>
      </c>
      <c r="O1462" s="1">
        <v>99</v>
      </c>
      <c r="P1462" s="1">
        <v>20</v>
      </c>
      <c r="Q1462" s="1">
        <v>581</v>
      </c>
      <c r="R1462" s="1" t="s">
        <v>42</v>
      </c>
      <c r="S1462" s="1" t="s">
        <v>16580</v>
      </c>
      <c r="T1462" s="1">
        <f>Table3[[#This Row],[Unit_Price]]*Table3[[#This Row],[Quantity]]</f>
        <v>660</v>
      </c>
      <c r="U1462" s="1">
        <f>(SUM(Table3[[#This Row],[Gross_Sales]],Table3[[#This Row],[Delivery_Fee]])-Table3[[#This Row],[Discount_Amount]])</f>
        <v>581</v>
      </c>
    </row>
    <row r="1463" spans="1:21" ht="19.2" customHeight="1" x14ac:dyDescent="0.3">
      <c r="A1463" s="1" t="s">
        <v>16581</v>
      </c>
      <c r="B1463" s="1" t="s">
        <v>13659</v>
      </c>
      <c r="C1463" s="1" t="s">
        <v>30479</v>
      </c>
      <c r="D1463" s="1" t="s">
        <v>666</v>
      </c>
      <c r="E1463" s="1" t="s">
        <v>19</v>
      </c>
      <c r="F1463" s="1" t="s">
        <v>98</v>
      </c>
      <c r="G1463" s="1" t="s">
        <v>99</v>
      </c>
      <c r="H1463" s="1" t="s">
        <v>116</v>
      </c>
      <c r="I1463" s="1" t="s">
        <v>117</v>
      </c>
      <c r="J1463" s="1" t="s">
        <v>35</v>
      </c>
      <c r="K1463" s="1" t="s">
        <v>14</v>
      </c>
      <c r="L1463" s="1">
        <v>3</v>
      </c>
      <c r="M1463" s="1">
        <v>210</v>
      </c>
      <c r="N1463" s="1">
        <v>15</v>
      </c>
      <c r="O1463" s="1">
        <v>94.5</v>
      </c>
      <c r="P1463" s="1">
        <v>35</v>
      </c>
      <c r="Q1463" s="1">
        <v>570.5</v>
      </c>
      <c r="R1463" s="1" t="s">
        <v>26</v>
      </c>
      <c r="S1463" s="1" t="s">
        <v>16582</v>
      </c>
      <c r="T1463" s="1">
        <f>Table3[[#This Row],[Unit_Price]]*Table3[[#This Row],[Quantity]]</f>
        <v>630</v>
      </c>
      <c r="U1463" s="1">
        <f>(SUM(Table3[[#This Row],[Gross_Sales]],Table3[[#This Row],[Delivery_Fee]])-Table3[[#This Row],[Discount_Amount]])</f>
        <v>570.5</v>
      </c>
    </row>
    <row r="1464" spans="1:21" ht="19.2" customHeight="1" x14ac:dyDescent="0.3">
      <c r="A1464" s="1" t="s">
        <v>16583</v>
      </c>
      <c r="B1464" s="1" t="s">
        <v>13659</v>
      </c>
      <c r="C1464" s="1" t="s">
        <v>30479</v>
      </c>
      <c r="D1464" s="1" t="s">
        <v>1403</v>
      </c>
      <c r="E1464" s="1" t="s">
        <v>30</v>
      </c>
      <c r="F1464" s="1" t="s">
        <v>31</v>
      </c>
      <c r="G1464" s="1" t="s">
        <v>32</v>
      </c>
      <c r="H1464" s="1" t="s">
        <v>131</v>
      </c>
      <c r="I1464" s="1" t="s">
        <v>132</v>
      </c>
      <c r="J1464" s="1" t="s">
        <v>57</v>
      </c>
      <c r="K1464" s="1" t="s">
        <v>25</v>
      </c>
      <c r="L1464" s="1">
        <v>2</v>
      </c>
      <c r="M1464" s="1">
        <v>220</v>
      </c>
      <c r="N1464" s="1">
        <v>20</v>
      </c>
      <c r="O1464" s="1">
        <v>88</v>
      </c>
      <c r="P1464" s="1">
        <v>40</v>
      </c>
      <c r="Q1464" s="1">
        <v>392</v>
      </c>
      <c r="R1464" s="1" t="s">
        <v>15</v>
      </c>
      <c r="S1464" s="1" t="s">
        <v>16584</v>
      </c>
      <c r="T1464" s="1">
        <f>Table3[[#This Row],[Unit_Price]]*Table3[[#This Row],[Quantity]]</f>
        <v>440</v>
      </c>
      <c r="U1464" s="1">
        <f>(SUM(Table3[[#This Row],[Gross_Sales]],Table3[[#This Row],[Delivery_Fee]])-Table3[[#This Row],[Discount_Amount]])</f>
        <v>392</v>
      </c>
    </row>
    <row r="1465" spans="1:21" ht="19.2" customHeight="1" x14ac:dyDescent="0.3">
      <c r="A1465" s="1" t="s">
        <v>16585</v>
      </c>
      <c r="B1465" s="1" t="s">
        <v>13659</v>
      </c>
      <c r="C1465" s="1" t="s">
        <v>30479</v>
      </c>
      <c r="D1465" s="1" t="s">
        <v>367</v>
      </c>
      <c r="E1465" s="1" t="s">
        <v>19</v>
      </c>
      <c r="F1465" s="1" t="s">
        <v>75</v>
      </c>
      <c r="G1465" s="1" t="s">
        <v>76</v>
      </c>
      <c r="H1465" s="1" t="s">
        <v>61</v>
      </c>
      <c r="I1465" s="1" t="s">
        <v>62</v>
      </c>
      <c r="J1465" s="1" t="s">
        <v>24</v>
      </c>
      <c r="K1465" s="1" t="s">
        <v>25</v>
      </c>
      <c r="L1465" s="1">
        <v>4</v>
      </c>
      <c r="M1465" s="1">
        <v>190</v>
      </c>
      <c r="N1465" s="1">
        <v>20</v>
      </c>
      <c r="O1465" s="1">
        <v>152</v>
      </c>
      <c r="P1465" s="1">
        <v>25</v>
      </c>
      <c r="Q1465" s="1">
        <v>633</v>
      </c>
      <c r="R1465" s="1" t="s">
        <v>15</v>
      </c>
      <c r="S1465" s="1" t="s">
        <v>16586</v>
      </c>
      <c r="T1465" s="1">
        <f>Table3[[#This Row],[Unit_Price]]*Table3[[#This Row],[Quantity]]</f>
        <v>760</v>
      </c>
      <c r="U1465" s="1">
        <f>(SUM(Table3[[#This Row],[Gross_Sales]],Table3[[#This Row],[Delivery_Fee]])-Table3[[#This Row],[Discount_Amount]])</f>
        <v>633</v>
      </c>
    </row>
    <row r="1466" spans="1:21" ht="19.2" customHeight="1" x14ac:dyDescent="0.3">
      <c r="A1466" s="1" t="s">
        <v>16587</v>
      </c>
      <c r="B1466" s="1" t="s">
        <v>13659</v>
      </c>
      <c r="C1466" s="1" t="s">
        <v>30479</v>
      </c>
      <c r="D1466" s="1" t="s">
        <v>1964</v>
      </c>
      <c r="E1466" s="1" t="s">
        <v>8</v>
      </c>
      <c r="F1466" s="1" t="s">
        <v>9</v>
      </c>
      <c r="G1466" s="1" t="s">
        <v>10</v>
      </c>
      <c r="H1466" s="1" t="s">
        <v>61</v>
      </c>
      <c r="I1466" s="1" t="s">
        <v>62</v>
      </c>
      <c r="J1466" s="1" t="s">
        <v>24</v>
      </c>
      <c r="K1466" s="1" t="s">
        <v>25</v>
      </c>
      <c r="L1466" s="1">
        <v>3</v>
      </c>
      <c r="M1466" s="1">
        <v>190</v>
      </c>
      <c r="N1466" s="1">
        <v>5</v>
      </c>
      <c r="O1466" s="1">
        <v>28.5</v>
      </c>
      <c r="P1466" s="1">
        <v>25</v>
      </c>
      <c r="Q1466" s="1">
        <v>566.5</v>
      </c>
      <c r="R1466" s="1" t="s">
        <v>42</v>
      </c>
      <c r="S1466" s="1" t="s">
        <v>16588</v>
      </c>
      <c r="T1466" s="1">
        <f>Table3[[#This Row],[Unit_Price]]*Table3[[#This Row],[Quantity]]</f>
        <v>570</v>
      </c>
      <c r="U1466" s="1">
        <f>(SUM(Table3[[#This Row],[Gross_Sales]],Table3[[#This Row],[Delivery_Fee]])-Table3[[#This Row],[Discount_Amount]])</f>
        <v>566.5</v>
      </c>
    </row>
    <row r="1467" spans="1:21" ht="19.2" customHeight="1" x14ac:dyDescent="0.3">
      <c r="A1467" s="1" t="s">
        <v>16589</v>
      </c>
      <c r="B1467" s="1" t="s">
        <v>13659</v>
      </c>
      <c r="C1467" s="1" t="s">
        <v>30479</v>
      </c>
      <c r="D1467" s="1" t="s">
        <v>713</v>
      </c>
      <c r="E1467" s="1" t="s">
        <v>19</v>
      </c>
      <c r="F1467" s="1" t="s">
        <v>174</v>
      </c>
      <c r="G1467" s="1" t="s">
        <v>175</v>
      </c>
      <c r="H1467" s="1" t="s">
        <v>288</v>
      </c>
      <c r="I1467" s="1" t="s">
        <v>289</v>
      </c>
      <c r="J1467" s="1" t="s">
        <v>86</v>
      </c>
      <c r="K1467" s="1" t="s">
        <v>14</v>
      </c>
      <c r="L1467" s="1">
        <v>4</v>
      </c>
      <c r="M1467" s="1">
        <v>80</v>
      </c>
      <c r="N1467" s="1">
        <v>20</v>
      </c>
      <c r="O1467" s="1">
        <v>64</v>
      </c>
      <c r="P1467" s="1">
        <v>35</v>
      </c>
      <c r="Q1467" s="1">
        <v>291</v>
      </c>
      <c r="R1467" s="1" t="s">
        <v>26</v>
      </c>
      <c r="S1467" s="1" t="s">
        <v>16590</v>
      </c>
      <c r="T1467" s="1">
        <f>Table3[[#This Row],[Unit_Price]]*Table3[[#This Row],[Quantity]]</f>
        <v>320</v>
      </c>
      <c r="U1467" s="1">
        <f>(SUM(Table3[[#This Row],[Gross_Sales]],Table3[[#This Row],[Delivery_Fee]])-Table3[[#This Row],[Discount_Amount]])</f>
        <v>291</v>
      </c>
    </row>
    <row r="1468" spans="1:21" ht="19.2" customHeight="1" x14ac:dyDescent="0.3">
      <c r="A1468" s="1" t="s">
        <v>16591</v>
      </c>
      <c r="B1468" s="1" t="s">
        <v>13659</v>
      </c>
      <c r="C1468" s="1" t="s">
        <v>30479</v>
      </c>
      <c r="D1468" s="1" t="s">
        <v>3012</v>
      </c>
      <c r="E1468" s="1" t="s">
        <v>30</v>
      </c>
      <c r="F1468" s="1" t="s">
        <v>75</v>
      </c>
      <c r="G1468" s="1" t="s">
        <v>76</v>
      </c>
      <c r="H1468" s="1" t="s">
        <v>33</v>
      </c>
      <c r="I1468" s="1" t="s">
        <v>34</v>
      </c>
      <c r="J1468" s="1" t="s">
        <v>35</v>
      </c>
      <c r="K1468" s="1" t="s">
        <v>25</v>
      </c>
      <c r="L1468" s="1">
        <v>3</v>
      </c>
      <c r="M1468" s="1">
        <v>240</v>
      </c>
      <c r="N1468" s="1">
        <v>5</v>
      </c>
      <c r="O1468" s="1">
        <v>36</v>
      </c>
      <c r="P1468" s="1">
        <v>40</v>
      </c>
      <c r="Q1468" s="1">
        <v>724</v>
      </c>
      <c r="R1468" s="1" t="s">
        <v>63</v>
      </c>
      <c r="S1468" s="1" t="s">
        <v>16592</v>
      </c>
      <c r="T1468" s="1">
        <f>Table3[[#This Row],[Unit_Price]]*Table3[[#This Row],[Quantity]]</f>
        <v>720</v>
      </c>
      <c r="U1468" s="1">
        <f>(SUM(Table3[[#This Row],[Gross_Sales]],Table3[[#This Row],[Delivery_Fee]])-Table3[[#This Row],[Discount_Amount]])</f>
        <v>724</v>
      </c>
    </row>
    <row r="1469" spans="1:21" ht="19.2" customHeight="1" x14ac:dyDescent="0.3">
      <c r="A1469" s="1" t="s">
        <v>16593</v>
      </c>
      <c r="B1469" s="1" t="s">
        <v>13659</v>
      </c>
      <c r="C1469" s="1" t="s">
        <v>30479</v>
      </c>
      <c r="D1469" s="1" t="s">
        <v>1773</v>
      </c>
      <c r="E1469" s="1" t="s">
        <v>19</v>
      </c>
      <c r="F1469" s="1" t="s">
        <v>98</v>
      </c>
      <c r="G1469" s="1" t="s">
        <v>99</v>
      </c>
      <c r="H1469" s="1" t="s">
        <v>116</v>
      </c>
      <c r="I1469" s="1" t="s">
        <v>117</v>
      </c>
      <c r="J1469" s="1" t="s">
        <v>35</v>
      </c>
      <c r="K1469" s="1" t="s">
        <v>14</v>
      </c>
      <c r="L1469" s="1">
        <v>4</v>
      </c>
      <c r="M1469" s="1">
        <v>210</v>
      </c>
      <c r="N1469" s="1">
        <v>5</v>
      </c>
      <c r="O1469" s="1">
        <v>42</v>
      </c>
      <c r="P1469" s="1">
        <v>20</v>
      </c>
      <c r="Q1469" s="1">
        <v>818</v>
      </c>
      <c r="R1469" s="1" t="s">
        <v>42</v>
      </c>
      <c r="S1469" s="1" t="s">
        <v>16594</v>
      </c>
      <c r="T1469" s="1">
        <f>Table3[[#This Row],[Unit_Price]]*Table3[[#This Row],[Quantity]]</f>
        <v>840</v>
      </c>
      <c r="U1469" s="1">
        <f>(SUM(Table3[[#This Row],[Gross_Sales]],Table3[[#This Row],[Delivery_Fee]])-Table3[[#This Row],[Discount_Amount]])</f>
        <v>818</v>
      </c>
    </row>
    <row r="1470" spans="1:21" ht="19.2" customHeight="1" x14ac:dyDescent="0.3">
      <c r="A1470" s="1" t="s">
        <v>16595</v>
      </c>
      <c r="B1470" s="1" t="s">
        <v>13659</v>
      </c>
      <c r="C1470" s="1" t="s">
        <v>30479</v>
      </c>
      <c r="D1470" s="1" t="s">
        <v>740</v>
      </c>
      <c r="E1470" s="1" t="s">
        <v>30</v>
      </c>
      <c r="F1470" s="1" t="s">
        <v>136</v>
      </c>
      <c r="G1470" s="1" t="s">
        <v>137</v>
      </c>
      <c r="H1470" s="1" t="s">
        <v>116</v>
      </c>
      <c r="I1470" s="1" t="s">
        <v>117</v>
      </c>
      <c r="J1470" s="1" t="s">
        <v>35</v>
      </c>
      <c r="K1470" s="1" t="s">
        <v>14</v>
      </c>
      <c r="L1470" s="1">
        <v>4</v>
      </c>
      <c r="M1470" s="1">
        <v>210</v>
      </c>
      <c r="N1470" s="1">
        <v>10</v>
      </c>
      <c r="O1470" s="1">
        <v>84</v>
      </c>
      <c r="P1470" s="1">
        <v>40</v>
      </c>
      <c r="Q1470" s="1">
        <v>796</v>
      </c>
      <c r="R1470" s="1" t="s">
        <v>36</v>
      </c>
      <c r="S1470" s="1" t="s">
        <v>16596</v>
      </c>
      <c r="T1470" s="1">
        <f>Table3[[#This Row],[Unit_Price]]*Table3[[#This Row],[Quantity]]</f>
        <v>840</v>
      </c>
      <c r="U1470" s="1">
        <f>(SUM(Table3[[#This Row],[Gross_Sales]],Table3[[#This Row],[Delivery_Fee]])-Table3[[#This Row],[Discount_Amount]])</f>
        <v>796</v>
      </c>
    </row>
    <row r="1471" spans="1:21" ht="19.2" customHeight="1" x14ac:dyDescent="0.3">
      <c r="A1471" s="1" t="s">
        <v>16597</v>
      </c>
      <c r="B1471" s="1" t="s">
        <v>13659</v>
      </c>
      <c r="C1471" s="1" t="s">
        <v>30479</v>
      </c>
      <c r="D1471" s="1" t="s">
        <v>990</v>
      </c>
      <c r="E1471" s="1" t="s">
        <v>30</v>
      </c>
      <c r="F1471" s="1" t="s">
        <v>109</v>
      </c>
      <c r="G1471" s="1" t="s">
        <v>110</v>
      </c>
      <c r="H1471" s="1" t="s">
        <v>131</v>
      </c>
      <c r="I1471" s="1" t="s">
        <v>132</v>
      </c>
      <c r="J1471" s="1" t="s">
        <v>57</v>
      </c>
      <c r="K1471" s="1" t="s">
        <v>25</v>
      </c>
      <c r="L1471" s="1">
        <v>3</v>
      </c>
      <c r="M1471" s="1">
        <v>220</v>
      </c>
      <c r="N1471" s="1">
        <v>15</v>
      </c>
      <c r="O1471" s="1">
        <v>99</v>
      </c>
      <c r="P1471" s="1">
        <v>40</v>
      </c>
      <c r="Q1471" s="1">
        <v>601</v>
      </c>
      <c r="R1471" s="1" t="s">
        <v>36</v>
      </c>
      <c r="S1471" s="1" t="s">
        <v>16598</v>
      </c>
      <c r="T1471" s="1">
        <f>Table3[[#This Row],[Unit_Price]]*Table3[[#This Row],[Quantity]]</f>
        <v>660</v>
      </c>
      <c r="U1471" s="1">
        <f>(SUM(Table3[[#This Row],[Gross_Sales]],Table3[[#This Row],[Delivery_Fee]])-Table3[[#This Row],[Discount_Amount]])</f>
        <v>601</v>
      </c>
    </row>
    <row r="1472" spans="1:21" ht="19.2" customHeight="1" x14ac:dyDescent="0.3">
      <c r="A1472" s="1" t="s">
        <v>16599</v>
      </c>
      <c r="B1472" s="1" t="s">
        <v>13659</v>
      </c>
      <c r="C1472" s="1" t="s">
        <v>30479</v>
      </c>
      <c r="D1472" s="1" t="s">
        <v>645</v>
      </c>
      <c r="E1472" s="1" t="s">
        <v>8</v>
      </c>
      <c r="F1472" s="1" t="s">
        <v>46</v>
      </c>
      <c r="G1472" s="1" t="s">
        <v>47</v>
      </c>
      <c r="H1472" s="1" t="s">
        <v>61</v>
      </c>
      <c r="I1472" s="1" t="s">
        <v>62</v>
      </c>
      <c r="J1472" s="1" t="s">
        <v>24</v>
      </c>
      <c r="K1472" s="1" t="s">
        <v>25</v>
      </c>
      <c r="L1472" s="1">
        <v>2</v>
      </c>
      <c r="M1472" s="1">
        <v>190</v>
      </c>
      <c r="N1472" s="1">
        <v>5</v>
      </c>
      <c r="O1472" s="1">
        <v>19</v>
      </c>
      <c r="P1472" s="1">
        <v>30</v>
      </c>
      <c r="Q1472" s="1">
        <v>391</v>
      </c>
      <c r="R1472" s="1" t="s">
        <v>42</v>
      </c>
      <c r="S1472" s="1" t="s">
        <v>16600</v>
      </c>
      <c r="T1472" s="1">
        <f>Table3[[#This Row],[Unit_Price]]*Table3[[#This Row],[Quantity]]</f>
        <v>380</v>
      </c>
      <c r="U1472" s="1">
        <f>(SUM(Table3[[#This Row],[Gross_Sales]],Table3[[#This Row],[Delivery_Fee]])-Table3[[#This Row],[Discount_Amount]])</f>
        <v>391</v>
      </c>
    </row>
    <row r="1473" spans="1:21" ht="19.2" customHeight="1" x14ac:dyDescent="0.3">
      <c r="A1473" s="1" t="s">
        <v>16601</v>
      </c>
      <c r="B1473" s="1" t="s">
        <v>13659</v>
      </c>
      <c r="C1473" s="1" t="s">
        <v>30479</v>
      </c>
      <c r="D1473" s="1" t="s">
        <v>2266</v>
      </c>
      <c r="E1473" s="1" t="s">
        <v>67</v>
      </c>
      <c r="F1473" s="1" t="s">
        <v>129</v>
      </c>
      <c r="G1473" s="1" t="s">
        <v>130</v>
      </c>
      <c r="H1473" s="1" t="s">
        <v>116</v>
      </c>
      <c r="I1473" s="1" t="s">
        <v>117</v>
      </c>
      <c r="J1473" s="1" t="s">
        <v>35</v>
      </c>
      <c r="K1473" s="1" t="s">
        <v>14</v>
      </c>
      <c r="L1473" s="1">
        <v>4</v>
      </c>
      <c r="M1473" s="1">
        <v>210</v>
      </c>
      <c r="N1473" s="1">
        <v>10</v>
      </c>
      <c r="O1473" s="1">
        <v>84</v>
      </c>
      <c r="P1473" s="1">
        <v>40</v>
      </c>
      <c r="Q1473" s="1">
        <v>796</v>
      </c>
      <c r="R1473" s="1" t="s">
        <v>63</v>
      </c>
      <c r="S1473" s="1" t="s">
        <v>16602</v>
      </c>
      <c r="T1473" s="1">
        <f>Table3[[#This Row],[Unit_Price]]*Table3[[#This Row],[Quantity]]</f>
        <v>840</v>
      </c>
      <c r="U1473" s="1">
        <f>(SUM(Table3[[#This Row],[Gross_Sales]],Table3[[#This Row],[Delivery_Fee]])-Table3[[#This Row],[Discount_Amount]])</f>
        <v>796</v>
      </c>
    </row>
    <row r="1474" spans="1:21" ht="19.2" customHeight="1" x14ac:dyDescent="0.3">
      <c r="A1474" s="1" t="s">
        <v>16603</v>
      </c>
      <c r="B1474" s="1" t="s">
        <v>13659</v>
      </c>
      <c r="C1474" s="1" t="s">
        <v>30479</v>
      </c>
      <c r="D1474" s="1" t="s">
        <v>682</v>
      </c>
      <c r="E1474" s="1" t="s">
        <v>30</v>
      </c>
      <c r="F1474" s="1" t="s">
        <v>31</v>
      </c>
      <c r="G1474" s="1" t="s">
        <v>32</v>
      </c>
      <c r="H1474" s="1" t="s">
        <v>77</v>
      </c>
      <c r="I1474" s="1" t="s">
        <v>78</v>
      </c>
      <c r="J1474" s="1" t="s">
        <v>24</v>
      </c>
      <c r="K1474" s="1" t="s">
        <v>14</v>
      </c>
      <c r="L1474" s="1">
        <v>3</v>
      </c>
      <c r="M1474" s="1">
        <v>150</v>
      </c>
      <c r="N1474" s="1">
        <v>10</v>
      </c>
      <c r="O1474" s="1">
        <v>45</v>
      </c>
      <c r="P1474" s="1">
        <v>30</v>
      </c>
      <c r="Q1474" s="1">
        <v>435</v>
      </c>
      <c r="R1474" s="1" t="s">
        <v>42</v>
      </c>
      <c r="S1474" s="1" t="s">
        <v>16604</v>
      </c>
      <c r="T1474" s="1">
        <f>Table3[[#This Row],[Unit_Price]]*Table3[[#This Row],[Quantity]]</f>
        <v>450</v>
      </c>
      <c r="U1474" s="1">
        <f>(SUM(Table3[[#This Row],[Gross_Sales]],Table3[[#This Row],[Delivery_Fee]])-Table3[[#This Row],[Discount_Amount]])</f>
        <v>435</v>
      </c>
    </row>
    <row r="1475" spans="1:21" ht="19.2" customHeight="1" x14ac:dyDescent="0.3">
      <c r="A1475" s="1" t="s">
        <v>16605</v>
      </c>
      <c r="B1475" s="1" t="s">
        <v>13659</v>
      </c>
      <c r="C1475" s="1" t="s">
        <v>30479</v>
      </c>
      <c r="D1475" s="1" t="s">
        <v>488</v>
      </c>
      <c r="E1475" s="1" t="s">
        <v>19</v>
      </c>
      <c r="F1475" s="1" t="s">
        <v>98</v>
      </c>
      <c r="G1475" s="1" t="s">
        <v>99</v>
      </c>
      <c r="H1475" s="1" t="s">
        <v>48</v>
      </c>
      <c r="I1475" s="1" t="s">
        <v>49</v>
      </c>
      <c r="J1475" s="1" t="s">
        <v>13</v>
      </c>
      <c r="K1475" s="1" t="s">
        <v>14</v>
      </c>
      <c r="L1475" s="1">
        <v>3</v>
      </c>
      <c r="M1475" s="1">
        <v>220</v>
      </c>
      <c r="N1475" s="1">
        <v>15</v>
      </c>
      <c r="O1475" s="1">
        <v>99</v>
      </c>
      <c r="P1475" s="1">
        <v>25</v>
      </c>
      <c r="Q1475" s="1">
        <v>586</v>
      </c>
      <c r="R1475" s="1" t="s">
        <v>63</v>
      </c>
      <c r="S1475" s="1" t="s">
        <v>16606</v>
      </c>
      <c r="T1475" s="1">
        <f>Table3[[#This Row],[Unit_Price]]*Table3[[#This Row],[Quantity]]</f>
        <v>660</v>
      </c>
      <c r="U1475" s="1">
        <f>(SUM(Table3[[#This Row],[Gross_Sales]],Table3[[#This Row],[Delivery_Fee]])-Table3[[#This Row],[Discount_Amount]])</f>
        <v>586</v>
      </c>
    </row>
    <row r="1476" spans="1:21" ht="19.2" customHeight="1" x14ac:dyDescent="0.3">
      <c r="A1476" s="1" t="s">
        <v>16607</v>
      </c>
      <c r="B1476" s="1" t="s">
        <v>13659</v>
      </c>
      <c r="C1476" s="1" t="s">
        <v>30479</v>
      </c>
      <c r="D1476" s="1" t="s">
        <v>1726</v>
      </c>
      <c r="E1476" s="1" t="s">
        <v>8</v>
      </c>
      <c r="F1476" s="1" t="s">
        <v>109</v>
      </c>
      <c r="G1476" s="1" t="s">
        <v>110</v>
      </c>
      <c r="H1476" s="1" t="s">
        <v>61</v>
      </c>
      <c r="I1476" s="1" t="s">
        <v>62</v>
      </c>
      <c r="J1476" s="1" t="s">
        <v>24</v>
      </c>
      <c r="K1476" s="1" t="s">
        <v>25</v>
      </c>
      <c r="L1476" s="1">
        <v>4</v>
      </c>
      <c r="M1476" s="1">
        <v>190</v>
      </c>
      <c r="N1476" s="1">
        <v>0</v>
      </c>
      <c r="O1476" s="1">
        <v>0</v>
      </c>
      <c r="P1476" s="1">
        <v>35</v>
      </c>
      <c r="Q1476" s="1">
        <v>795</v>
      </c>
      <c r="R1476" s="1" t="s">
        <v>15</v>
      </c>
      <c r="S1476" s="1" t="s">
        <v>16608</v>
      </c>
      <c r="T1476" s="1">
        <f>Table3[[#This Row],[Unit_Price]]*Table3[[#This Row],[Quantity]]</f>
        <v>760</v>
      </c>
      <c r="U1476" s="1">
        <f>(SUM(Table3[[#This Row],[Gross_Sales]],Table3[[#This Row],[Delivery_Fee]])-Table3[[#This Row],[Discount_Amount]])</f>
        <v>795</v>
      </c>
    </row>
    <row r="1477" spans="1:21" ht="19.2" customHeight="1" x14ac:dyDescent="0.3">
      <c r="A1477" s="1" t="s">
        <v>16609</v>
      </c>
      <c r="B1477" s="1" t="s">
        <v>13659</v>
      </c>
      <c r="C1477" s="1" t="s">
        <v>30479</v>
      </c>
      <c r="D1477" s="1" t="s">
        <v>623</v>
      </c>
      <c r="E1477" s="1" t="s">
        <v>30</v>
      </c>
      <c r="F1477" s="1" t="s">
        <v>339</v>
      </c>
      <c r="G1477" s="1" t="s">
        <v>340</v>
      </c>
      <c r="H1477" s="1" t="s">
        <v>116</v>
      </c>
      <c r="I1477" s="1" t="s">
        <v>117</v>
      </c>
      <c r="J1477" s="1" t="s">
        <v>35</v>
      </c>
      <c r="K1477" s="1" t="s">
        <v>14</v>
      </c>
      <c r="L1477" s="1">
        <v>2</v>
      </c>
      <c r="M1477" s="1">
        <v>210</v>
      </c>
      <c r="N1477" s="1">
        <v>20</v>
      </c>
      <c r="O1477" s="1">
        <v>84</v>
      </c>
      <c r="P1477" s="1">
        <v>25</v>
      </c>
      <c r="Q1477" s="1">
        <v>361</v>
      </c>
      <c r="R1477" s="1" t="s">
        <v>26</v>
      </c>
      <c r="S1477" s="1" t="s">
        <v>16610</v>
      </c>
      <c r="T1477" s="1">
        <f>Table3[[#This Row],[Unit_Price]]*Table3[[#This Row],[Quantity]]</f>
        <v>420</v>
      </c>
      <c r="U1477" s="1">
        <f>(SUM(Table3[[#This Row],[Gross_Sales]],Table3[[#This Row],[Delivery_Fee]])-Table3[[#This Row],[Discount_Amount]])</f>
        <v>361</v>
      </c>
    </row>
    <row r="1478" spans="1:21" ht="19.2" customHeight="1" x14ac:dyDescent="0.3">
      <c r="A1478" s="1" t="s">
        <v>16611</v>
      </c>
      <c r="B1478" s="1" t="s">
        <v>13659</v>
      </c>
      <c r="C1478" s="1" t="s">
        <v>30479</v>
      </c>
      <c r="D1478" s="1" t="s">
        <v>3012</v>
      </c>
      <c r="E1478" s="1" t="s">
        <v>19</v>
      </c>
      <c r="F1478" s="1" t="s">
        <v>20</v>
      </c>
      <c r="G1478" s="1" t="s">
        <v>21</v>
      </c>
      <c r="H1478" s="1" t="s">
        <v>55</v>
      </c>
      <c r="I1478" s="1" t="s">
        <v>56</v>
      </c>
      <c r="J1478" s="1" t="s">
        <v>57</v>
      </c>
      <c r="K1478" s="1" t="s">
        <v>14</v>
      </c>
      <c r="L1478" s="1">
        <v>2</v>
      </c>
      <c r="M1478" s="1">
        <v>180</v>
      </c>
      <c r="N1478" s="1">
        <v>5</v>
      </c>
      <c r="O1478" s="1">
        <v>18</v>
      </c>
      <c r="P1478" s="1">
        <v>40</v>
      </c>
      <c r="Q1478" s="1">
        <v>382</v>
      </c>
      <c r="R1478" s="1" t="s">
        <v>42</v>
      </c>
      <c r="S1478" s="1" t="s">
        <v>16612</v>
      </c>
      <c r="T1478" s="1">
        <f>Table3[[#This Row],[Unit_Price]]*Table3[[#This Row],[Quantity]]</f>
        <v>360</v>
      </c>
      <c r="U1478" s="1">
        <f>(SUM(Table3[[#This Row],[Gross_Sales]],Table3[[#This Row],[Delivery_Fee]])-Table3[[#This Row],[Discount_Amount]])</f>
        <v>382</v>
      </c>
    </row>
    <row r="1479" spans="1:21" ht="19.2" customHeight="1" x14ac:dyDescent="0.3">
      <c r="A1479" s="1" t="s">
        <v>16613</v>
      </c>
      <c r="B1479" s="1" t="s">
        <v>13659</v>
      </c>
      <c r="C1479" s="1" t="s">
        <v>30479</v>
      </c>
      <c r="D1479" s="1" t="s">
        <v>879</v>
      </c>
      <c r="E1479" s="1" t="s">
        <v>67</v>
      </c>
      <c r="F1479" s="1" t="s">
        <v>68</v>
      </c>
      <c r="G1479" s="1" t="s">
        <v>69</v>
      </c>
      <c r="H1479" s="1" t="s">
        <v>111</v>
      </c>
      <c r="I1479" s="1" t="s">
        <v>112</v>
      </c>
      <c r="J1479" s="1" t="s">
        <v>13</v>
      </c>
      <c r="K1479" s="1" t="s">
        <v>25</v>
      </c>
      <c r="L1479" s="1">
        <v>2</v>
      </c>
      <c r="M1479" s="1">
        <v>280</v>
      </c>
      <c r="N1479" s="1">
        <v>10</v>
      </c>
      <c r="O1479" s="1">
        <v>56</v>
      </c>
      <c r="P1479" s="1">
        <v>40</v>
      </c>
      <c r="Q1479" s="1">
        <v>544</v>
      </c>
      <c r="R1479" s="1" t="s">
        <v>15</v>
      </c>
      <c r="S1479" s="1" t="s">
        <v>16614</v>
      </c>
      <c r="T1479" s="1">
        <f>Table3[[#This Row],[Unit_Price]]*Table3[[#This Row],[Quantity]]</f>
        <v>560</v>
      </c>
      <c r="U1479" s="1">
        <f>(SUM(Table3[[#This Row],[Gross_Sales]],Table3[[#This Row],[Delivery_Fee]])-Table3[[#This Row],[Discount_Amount]])</f>
        <v>544</v>
      </c>
    </row>
    <row r="1480" spans="1:21" ht="19.2" customHeight="1" x14ac:dyDescent="0.3">
      <c r="A1480" s="1" t="s">
        <v>16615</v>
      </c>
      <c r="B1480" s="1" t="s">
        <v>13659</v>
      </c>
      <c r="C1480" s="1" t="s">
        <v>30479</v>
      </c>
      <c r="D1480" s="1" t="s">
        <v>623</v>
      </c>
      <c r="E1480" s="1" t="s">
        <v>67</v>
      </c>
      <c r="F1480" s="1" t="s">
        <v>267</v>
      </c>
      <c r="G1480" s="1" t="s">
        <v>268</v>
      </c>
      <c r="H1480" s="1" t="s">
        <v>22</v>
      </c>
      <c r="I1480" s="1" t="s">
        <v>23</v>
      </c>
      <c r="J1480" s="1" t="s">
        <v>24</v>
      </c>
      <c r="K1480" s="1" t="s">
        <v>25</v>
      </c>
      <c r="L1480" s="1">
        <v>1</v>
      </c>
      <c r="M1480" s="1">
        <v>180</v>
      </c>
      <c r="N1480" s="1">
        <v>15</v>
      </c>
      <c r="O1480" s="1">
        <v>27</v>
      </c>
      <c r="P1480" s="1">
        <v>35</v>
      </c>
      <c r="Q1480" s="1">
        <v>188</v>
      </c>
      <c r="R1480" s="1" t="s">
        <v>15</v>
      </c>
      <c r="S1480" s="1" t="s">
        <v>16616</v>
      </c>
      <c r="T1480" s="1">
        <f>Table3[[#This Row],[Unit_Price]]*Table3[[#This Row],[Quantity]]</f>
        <v>180</v>
      </c>
      <c r="U1480" s="1">
        <f>(SUM(Table3[[#This Row],[Gross_Sales]],Table3[[#This Row],[Delivery_Fee]])-Table3[[#This Row],[Discount_Amount]])</f>
        <v>188</v>
      </c>
    </row>
    <row r="1481" spans="1:21" ht="19.2" customHeight="1" x14ac:dyDescent="0.3">
      <c r="A1481" s="1" t="s">
        <v>16617</v>
      </c>
      <c r="B1481" s="1" t="s">
        <v>13659</v>
      </c>
      <c r="C1481" s="1" t="s">
        <v>30479</v>
      </c>
      <c r="D1481" s="1" t="s">
        <v>1158</v>
      </c>
      <c r="E1481" s="1" t="s">
        <v>30</v>
      </c>
      <c r="F1481" s="1" t="s">
        <v>151</v>
      </c>
      <c r="G1481" s="1" t="s">
        <v>152</v>
      </c>
      <c r="H1481" s="1" t="s">
        <v>40</v>
      </c>
      <c r="I1481" s="1" t="s">
        <v>41</v>
      </c>
      <c r="J1481" s="1" t="s">
        <v>13</v>
      </c>
      <c r="K1481" s="1" t="s">
        <v>25</v>
      </c>
      <c r="L1481" s="1">
        <v>1</v>
      </c>
      <c r="M1481" s="1">
        <v>170</v>
      </c>
      <c r="N1481" s="1">
        <v>5</v>
      </c>
      <c r="O1481" s="1">
        <v>8.5</v>
      </c>
      <c r="P1481" s="1">
        <v>40</v>
      </c>
      <c r="Q1481" s="1">
        <v>201.5</v>
      </c>
      <c r="R1481" s="1" t="s">
        <v>15</v>
      </c>
      <c r="S1481" s="1" t="s">
        <v>16618</v>
      </c>
      <c r="T1481" s="1">
        <f>Table3[[#This Row],[Unit_Price]]*Table3[[#This Row],[Quantity]]</f>
        <v>170</v>
      </c>
      <c r="U1481" s="1">
        <f>(SUM(Table3[[#This Row],[Gross_Sales]],Table3[[#This Row],[Delivery_Fee]])-Table3[[#This Row],[Discount_Amount]])</f>
        <v>201.5</v>
      </c>
    </row>
    <row r="1482" spans="1:21" ht="19.2" customHeight="1" x14ac:dyDescent="0.3">
      <c r="A1482" s="1" t="s">
        <v>16619</v>
      </c>
      <c r="B1482" s="1" t="s">
        <v>13659</v>
      </c>
      <c r="C1482" s="1" t="s">
        <v>30479</v>
      </c>
      <c r="D1482" s="1" t="s">
        <v>1602</v>
      </c>
      <c r="E1482" s="1" t="s">
        <v>67</v>
      </c>
      <c r="F1482" s="1" t="s">
        <v>68</v>
      </c>
      <c r="G1482" s="1" t="s">
        <v>69</v>
      </c>
      <c r="H1482" s="1" t="s">
        <v>40</v>
      </c>
      <c r="I1482" s="1" t="s">
        <v>41</v>
      </c>
      <c r="J1482" s="1" t="s">
        <v>13</v>
      </c>
      <c r="K1482" s="1" t="s">
        <v>25</v>
      </c>
      <c r="L1482" s="1">
        <v>4</v>
      </c>
      <c r="M1482" s="1">
        <v>170</v>
      </c>
      <c r="N1482" s="1">
        <v>5</v>
      </c>
      <c r="O1482" s="1">
        <v>34</v>
      </c>
      <c r="P1482" s="1">
        <v>20</v>
      </c>
      <c r="Q1482" s="1">
        <v>666</v>
      </c>
      <c r="R1482" s="1" t="s">
        <v>42</v>
      </c>
      <c r="S1482" s="1" t="s">
        <v>16620</v>
      </c>
      <c r="T1482" s="1">
        <f>Table3[[#This Row],[Unit_Price]]*Table3[[#This Row],[Quantity]]</f>
        <v>680</v>
      </c>
      <c r="U1482" s="1">
        <f>(SUM(Table3[[#This Row],[Gross_Sales]],Table3[[#This Row],[Delivery_Fee]])-Table3[[#This Row],[Discount_Amount]])</f>
        <v>666</v>
      </c>
    </row>
    <row r="1483" spans="1:21" ht="19.2" customHeight="1" x14ac:dyDescent="0.3">
      <c r="A1483" s="1" t="s">
        <v>16621</v>
      </c>
      <c r="B1483" s="1" t="s">
        <v>13659</v>
      </c>
      <c r="C1483" s="1" t="s">
        <v>30479</v>
      </c>
      <c r="D1483" s="1" t="s">
        <v>412</v>
      </c>
      <c r="E1483" s="1" t="s">
        <v>30</v>
      </c>
      <c r="F1483" s="1" t="s">
        <v>339</v>
      </c>
      <c r="G1483" s="1" t="s">
        <v>340</v>
      </c>
      <c r="H1483" s="1" t="s">
        <v>22</v>
      </c>
      <c r="I1483" s="1" t="s">
        <v>23</v>
      </c>
      <c r="J1483" s="1" t="s">
        <v>24</v>
      </c>
      <c r="K1483" s="1" t="s">
        <v>25</v>
      </c>
      <c r="L1483" s="1">
        <v>1</v>
      </c>
      <c r="M1483" s="1">
        <v>180</v>
      </c>
      <c r="N1483" s="1">
        <v>20</v>
      </c>
      <c r="O1483" s="1">
        <v>36</v>
      </c>
      <c r="P1483" s="1">
        <v>25</v>
      </c>
      <c r="Q1483" s="1">
        <v>169</v>
      </c>
      <c r="R1483" s="1" t="s">
        <v>15</v>
      </c>
      <c r="S1483" s="1" t="s">
        <v>16622</v>
      </c>
      <c r="T1483" s="1">
        <f>Table3[[#This Row],[Unit_Price]]*Table3[[#This Row],[Quantity]]</f>
        <v>180</v>
      </c>
      <c r="U1483" s="1">
        <f>(SUM(Table3[[#This Row],[Gross_Sales]],Table3[[#This Row],[Delivery_Fee]])-Table3[[#This Row],[Discount_Amount]])</f>
        <v>169</v>
      </c>
    </row>
    <row r="1484" spans="1:21" ht="19.2" customHeight="1" x14ac:dyDescent="0.3">
      <c r="A1484" s="1" t="s">
        <v>16623</v>
      </c>
      <c r="B1484" s="1" t="s">
        <v>13659</v>
      </c>
      <c r="C1484" s="1" t="s">
        <v>30479</v>
      </c>
      <c r="D1484" s="1" t="s">
        <v>206</v>
      </c>
      <c r="E1484" s="1" t="s">
        <v>19</v>
      </c>
      <c r="F1484" s="1" t="s">
        <v>174</v>
      </c>
      <c r="G1484" s="1" t="s">
        <v>175</v>
      </c>
      <c r="H1484" s="1" t="s">
        <v>40</v>
      </c>
      <c r="I1484" s="1" t="s">
        <v>41</v>
      </c>
      <c r="J1484" s="1" t="s">
        <v>13</v>
      </c>
      <c r="K1484" s="1" t="s">
        <v>25</v>
      </c>
      <c r="L1484" s="1">
        <v>2</v>
      </c>
      <c r="M1484" s="1">
        <v>170</v>
      </c>
      <c r="N1484" s="1">
        <v>10</v>
      </c>
      <c r="O1484" s="1">
        <v>34</v>
      </c>
      <c r="P1484" s="1">
        <v>20</v>
      </c>
      <c r="Q1484" s="1">
        <v>326</v>
      </c>
      <c r="R1484" s="1" t="s">
        <v>15</v>
      </c>
      <c r="S1484" s="1" t="s">
        <v>16624</v>
      </c>
      <c r="T1484" s="1">
        <f>Table3[[#This Row],[Unit_Price]]*Table3[[#This Row],[Quantity]]</f>
        <v>340</v>
      </c>
      <c r="U1484" s="1">
        <f>(SUM(Table3[[#This Row],[Gross_Sales]],Table3[[#This Row],[Delivery_Fee]])-Table3[[#This Row],[Discount_Amount]])</f>
        <v>326</v>
      </c>
    </row>
    <row r="1485" spans="1:21" ht="19.2" customHeight="1" x14ac:dyDescent="0.3">
      <c r="A1485" s="1" t="s">
        <v>16625</v>
      </c>
      <c r="B1485" s="1" t="s">
        <v>13659</v>
      </c>
      <c r="C1485" s="1" t="s">
        <v>30479</v>
      </c>
      <c r="D1485" s="1" t="s">
        <v>327</v>
      </c>
      <c r="E1485" s="1" t="s">
        <v>8</v>
      </c>
      <c r="F1485" s="1" t="s">
        <v>9</v>
      </c>
      <c r="G1485" s="1" t="s">
        <v>10</v>
      </c>
      <c r="H1485" s="1" t="s">
        <v>40</v>
      </c>
      <c r="I1485" s="1" t="s">
        <v>41</v>
      </c>
      <c r="J1485" s="1" t="s">
        <v>13</v>
      </c>
      <c r="K1485" s="1" t="s">
        <v>25</v>
      </c>
      <c r="L1485" s="1">
        <v>3</v>
      </c>
      <c r="M1485" s="1">
        <v>170</v>
      </c>
      <c r="N1485" s="1">
        <v>10</v>
      </c>
      <c r="O1485" s="1">
        <v>51</v>
      </c>
      <c r="P1485" s="1">
        <v>20</v>
      </c>
      <c r="Q1485" s="1">
        <v>479</v>
      </c>
      <c r="R1485" s="1" t="s">
        <v>36</v>
      </c>
      <c r="S1485" s="1" t="s">
        <v>16626</v>
      </c>
      <c r="T1485" s="1">
        <f>Table3[[#This Row],[Unit_Price]]*Table3[[#This Row],[Quantity]]</f>
        <v>510</v>
      </c>
      <c r="U1485" s="1">
        <f>(SUM(Table3[[#This Row],[Gross_Sales]],Table3[[#This Row],[Delivery_Fee]])-Table3[[#This Row],[Discount_Amount]])</f>
        <v>479</v>
      </c>
    </row>
    <row r="1486" spans="1:21" ht="19.2" customHeight="1" x14ac:dyDescent="0.3">
      <c r="A1486" s="1" t="s">
        <v>16627</v>
      </c>
      <c r="B1486" s="1" t="s">
        <v>13659</v>
      </c>
      <c r="C1486" s="1" t="s">
        <v>30479</v>
      </c>
      <c r="D1486" s="1" t="s">
        <v>282</v>
      </c>
      <c r="E1486" s="1" t="s">
        <v>19</v>
      </c>
      <c r="F1486" s="1" t="s">
        <v>53</v>
      </c>
      <c r="G1486" s="1" t="s">
        <v>54</v>
      </c>
      <c r="H1486" s="1" t="s">
        <v>33</v>
      </c>
      <c r="I1486" s="1" t="s">
        <v>34</v>
      </c>
      <c r="J1486" s="1" t="s">
        <v>35</v>
      </c>
      <c r="K1486" s="1" t="s">
        <v>25</v>
      </c>
      <c r="L1486" s="1">
        <v>1</v>
      </c>
      <c r="M1486" s="1">
        <v>240</v>
      </c>
      <c r="N1486" s="1">
        <v>0</v>
      </c>
      <c r="O1486" s="1">
        <v>0</v>
      </c>
      <c r="P1486" s="1">
        <v>30</v>
      </c>
      <c r="Q1486" s="1">
        <v>270</v>
      </c>
      <c r="R1486" s="1" t="s">
        <v>15</v>
      </c>
      <c r="S1486" s="1" t="s">
        <v>16628</v>
      </c>
      <c r="T1486" s="1">
        <f>Table3[[#This Row],[Unit_Price]]*Table3[[#This Row],[Quantity]]</f>
        <v>240</v>
      </c>
      <c r="U1486" s="1">
        <f>(SUM(Table3[[#This Row],[Gross_Sales]],Table3[[#This Row],[Delivery_Fee]])-Table3[[#This Row],[Discount_Amount]])</f>
        <v>270</v>
      </c>
    </row>
    <row r="1487" spans="1:21" ht="19.2" customHeight="1" x14ac:dyDescent="0.3">
      <c r="A1487" s="1" t="s">
        <v>16629</v>
      </c>
      <c r="B1487" s="1" t="s">
        <v>13659</v>
      </c>
      <c r="C1487" s="1" t="s">
        <v>30479</v>
      </c>
      <c r="D1487" s="1" t="s">
        <v>4106</v>
      </c>
      <c r="E1487" s="1" t="s">
        <v>67</v>
      </c>
      <c r="F1487" s="1" t="s">
        <v>267</v>
      </c>
      <c r="G1487" s="1" t="s">
        <v>268</v>
      </c>
      <c r="H1487" s="1" t="s">
        <v>84</v>
      </c>
      <c r="I1487" s="1" t="s">
        <v>85</v>
      </c>
      <c r="J1487" s="1" t="s">
        <v>86</v>
      </c>
      <c r="K1487" s="1" t="s">
        <v>14</v>
      </c>
      <c r="L1487" s="1">
        <v>4</v>
      </c>
      <c r="M1487" s="1">
        <v>100</v>
      </c>
      <c r="N1487" s="1">
        <v>5</v>
      </c>
      <c r="O1487" s="1">
        <v>20</v>
      </c>
      <c r="P1487" s="1">
        <v>20</v>
      </c>
      <c r="Q1487" s="1">
        <v>400</v>
      </c>
      <c r="R1487" s="1" t="s">
        <v>26</v>
      </c>
      <c r="S1487" s="1" t="s">
        <v>16630</v>
      </c>
      <c r="T1487" s="1">
        <f>Table3[[#This Row],[Unit_Price]]*Table3[[#This Row],[Quantity]]</f>
        <v>400</v>
      </c>
      <c r="U1487" s="1">
        <f>(SUM(Table3[[#This Row],[Gross_Sales]],Table3[[#This Row],[Delivery_Fee]])-Table3[[#This Row],[Discount_Amount]])</f>
        <v>400</v>
      </c>
    </row>
    <row r="1488" spans="1:21" ht="19.2" customHeight="1" x14ac:dyDescent="0.3">
      <c r="A1488" s="1" t="s">
        <v>16631</v>
      </c>
      <c r="B1488" s="1" t="s">
        <v>13659</v>
      </c>
      <c r="C1488" s="1" t="s">
        <v>30479</v>
      </c>
      <c r="D1488" s="1" t="s">
        <v>637</v>
      </c>
      <c r="E1488" s="1" t="s">
        <v>19</v>
      </c>
      <c r="F1488" s="1" t="s">
        <v>98</v>
      </c>
      <c r="G1488" s="1" t="s">
        <v>99</v>
      </c>
      <c r="H1488" s="1" t="s">
        <v>70</v>
      </c>
      <c r="I1488" s="1" t="s">
        <v>71</v>
      </c>
      <c r="J1488" s="1" t="s">
        <v>13</v>
      </c>
      <c r="K1488" s="1" t="s">
        <v>14</v>
      </c>
      <c r="L1488" s="1">
        <v>2</v>
      </c>
      <c r="M1488" s="1">
        <v>130</v>
      </c>
      <c r="N1488" s="1">
        <v>10</v>
      </c>
      <c r="O1488" s="1">
        <v>26</v>
      </c>
      <c r="P1488" s="1">
        <v>25</v>
      </c>
      <c r="Q1488" s="1">
        <v>259</v>
      </c>
      <c r="R1488" s="1" t="s">
        <v>36</v>
      </c>
      <c r="S1488" s="1" t="s">
        <v>16632</v>
      </c>
      <c r="T1488" s="1">
        <f>Table3[[#This Row],[Unit_Price]]*Table3[[#This Row],[Quantity]]</f>
        <v>260</v>
      </c>
      <c r="U1488" s="1">
        <f>(SUM(Table3[[#This Row],[Gross_Sales]],Table3[[#This Row],[Delivery_Fee]])-Table3[[#This Row],[Discount_Amount]])</f>
        <v>259</v>
      </c>
    </row>
    <row r="1489" spans="1:21" ht="19.2" customHeight="1" x14ac:dyDescent="0.3">
      <c r="A1489" s="1" t="s">
        <v>16633</v>
      </c>
      <c r="B1489" s="1" t="s">
        <v>13659</v>
      </c>
      <c r="C1489" s="1" t="s">
        <v>30479</v>
      </c>
      <c r="D1489" s="1" t="s">
        <v>993</v>
      </c>
      <c r="E1489" s="1" t="s">
        <v>19</v>
      </c>
      <c r="F1489" s="1" t="s">
        <v>20</v>
      </c>
      <c r="G1489" s="1" t="s">
        <v>21</v>
      </c>
      <c r="H1489" s="1" t="s">
        <v>22</v>
      </c>
      <c r="I1489" s="1" t="s">
        <v>23</v>
      </c>
      <c r="J1489" s="1" t="s">
        <v>24</v>
      </c>
      <c r="K1489" s="1" t="s">
        <v>25</v>
      </c>
      <c r="L1489" s="1">
        <v>3</v>
      </c>
      <c r="M1489" s="1">
        <v>180</v>
      </c>
      <c r="N1489" s="1">
        <v>15</v>
      </c>
      <c r="O1489" s="1">
        <v>81</v>
      </c>
      <c r="P1489" s="1">
        <v>30</v>
      </c>
      <c r="Q1489" s="1">
        <v>489</v>
      </c>
      <c r="R1489" s="1" t="s">
        <v>42</v>
      </c>
      <c r="S1489" s="1" t="s">
        <v>16634</v>
      </c>
      <c r="T1489" s="1">
        <f>Table3[[#This Row],[Unit_Price]]*Table3[[#This Row],[Quantity]]</f>
        <v>540</v>
      </c>
      <c r="U1489" s="1">
        <f>(SUM(Table3[[#This Row],[Gross_Sales]],Table3[[#This Row],[Delivery_Fee]])-Table3[[#This Row],[Discount_Amount]])</f>
        <v>489</v>
      </c>
    </row>
    <row r="1490" spans="1:21" ht="19.2" customHeight="1" x14ac:dyDescent="0.3">
      <c r="A1490" s="1" t="s">
        <v>16635</v>
      </c>
      <c r="B1490" s="1" t="s">
        <v>13659</v>
      </c>
      <c r="C1490" s="1" t="s">
        <v>30479</v>
      </c>
      <c r="D1490" s="1" t="s">
        <v>658</v>
      </c>
      <c r="E1490" s="1" t="s">
        <v>67</v>
      </c>
      <c r="F1490" s="1" t="s">
        <v>129</v>
      </c>
      <c r="G1490" s="1" t="s">
        <v>130</v>
      </c>
      <c r="H1490" s="1" t="s">
        <v>33</v>
      </c>
      <c r="I1490" s="1" t="s">
        <v>34</v>
      </c>
      <c r="J1490" s="1" t="s">
        <v>35</v>
      </c>
      <c r="K1490" s="1" t="s">
        <v>25</v>
      </c>
      <c r="L1490" s="1">
        <v>2</v>
      </c>
      <c r="M1490" s="1">
        <v>240</v>
      </c>
      <c r="N1490" s="1">
        <v>0</v>
      </c>
      <c r="O1490" s="1">
        <v>0</v>
      </c>
      <c r="P1490" s="1">
        <v>20</v>
      </c>
      <c r="Q1490" s="1">
        <v>500</v>
      </c>
      <c r="R1490" s="1" t="s">
        <v>42</v>
      </c>
      <c r="S1490" s="1" t="s">
        <v>16636</v>
      </c>
      <c r="T1490" s="1">
        <f>Table3[[#This Row],[Unit_Price]]*Table3[[#This Row],[Quantity]]</f>
        <v>480</v>
      </c>
      <c r="U1490" s="1">
        <f>(SUM(Table3[[#This Row],[Gross_Sales]],Table3[[#This Row],[Delivery_Fee]])-Table3[[#This Row],[Discount_Amount]])</f>
        <v>500</v>
      </c>
    </row>
    <row r="1491" spans="1:21" ht="19.2" customHeight="1" x14ac:dyDescent="0.3">
      <c r="A1491" s="1" t="s">
        <v>16637</v>
      </c>
      <c r="B1491" s="1" t="s">
        <v>13659</v>
      </c>
      <c r="C1491" s="1" t="s">
        <v>30479</v>
      </c>
      <c r="D1491" s="1" t="s">
        <v>1557</v>
      </c>
      <c r="E1491" s="1" t="s">
        <v>19</v>
      </c>
      <c r="F1491" s="1" t="s">
        <v>53</v>
      </c>
      <c r="G1491" s="1" t="s">
        <v>54</v>
      </c>
      <c r="H1491" s="1" t="s">
        <v>143</v>
      </c>
      <c r="I1491" s="1" t="s">
        <v>144</v>
      </c>
      <c r="J1491" s="1" t="s">
        <v>24</v>
      </c>
      <c r="K1491" s="1" t="s">
        <v>14</v>
      </c>
      <c r="L1491" s="1">
        <v>3</v>
      </c>
      <c r="M1491" s="1">
        <v>160</v>
      </c>
      <c r="N1491" s="1">
        <v>10</v>
      </c>
      <c r="O1491" s="1">
        <v>48</v>
      </c>
      <c r="P1491" s="1">
        <v>30</v>
      </c>
      <c r="Q1491" s="1">
        <v>462</v>
      </c>
      <c r="R1491" s="1" t="s">
        <v>42</v>
      </c>
      <c r="S1491" s="1" t="s">
        <v>16638</v>
      </c>
      <c r="T1491" s="1">
        <f>Table3[[#This Row],[Unit_Price]]*Table3[[#This Row],[Quantity]]</f>
        <v>480</v>
      </c>
      <c r="U1491" s="1">
        <f>(SUM(Table3[[#This Row],[Gross_Sales]],Table3[[#This Row],[Delivery_Fee]])-Table3[[#This Row],[Discount_Amount]])</f>
        <v>462</v>
      </c>
    </row>
    <row r="1492" spans="1:21" ht="19.2" customHeight="1" x14ac:dyDescent="0.3">
      <c r="A1492" s="1" t="s">
        <v>16639</v>
      </c>
      <c r="B1492" s="1" t="s">
        <v>13659</v>
      </c>
      <c r="C1492" s="1" t="s">
        <v>30479</v>
      </c>
      <c r="D1492" s="1" t="s">
        <v>687</v>
      </c>
      <c r="E1492" s="1" t="s">
        <v>19</v>
      </c>
      <c r="F1492" s="1" t="s">
        <v>187</v>
      </c>
      <c r="G1492" s="1" t="s">
        <v>188</v>
      </c>
      <c r="H1492" s="1" t="s">
        <v>61</v>
      </c>
      <c r="I1492" s="1" t="s">
        <v>62</v>
      </c>
      <c r="J1492" s="1" t="s">
        <v>24</v>
      </c>
      <c r="K1492" s="1" t="s">
        <v>25</v>
      </c>
      <c r="L1492" s="1">
        <v>2</v>
      </c>
      <c r="M1492" s="1">
        <v>190</v>
      </c>
      <c r="N1492" s="1">
        <v>5</v>
      </c>
      <c r="O1492" s="1">
        <v>19</v>
      </c>
      <c r="P1492" s="1">
        <v>20</v>
      </c>
      <c r="Q1492" s="1">
        <v>381</v>
      </c>
      <c r="R1492" s="1" t="s">
        <v>63</v>
      </c>
      <c r="S1492" s="1" t="s">
        <v>16640</v>
      </c>
      <c r="T1492" s="1">
        <f>Table3[[#This Row],[Unit_Price]]*Table3[[#This Row],[Quantity]]</f>
        <v>380</v>
      </c>
      <c r="U1492" s="1">
        <f>(SUM(Table3[[#This Row],[Gross_Sales]],Table3[[#This Row],[Delivery_Fee]])-Table3[[#This Row],[Discount_Amount]])</f>
        <v>381</v>
      </c>
    </row>
    <row r="1493" spans="1:21" ht="19.2" customHeight="1" x14ac:dyDescent="0.3">
      <c r="A1493" s="1" t="s">
        <v>16641</v>
      </c>
      <c r="B1493" s="1" t="s">
        <v>13659</v>
      </c>
      <c r="C1493" s="1" t="s">
        <v>30479</v>
      </c>
      <c r="D1493" s="1" t="s">
        <v>295</v>
      </c>
      <c r="E1493" s="1" t="s">
        <v>67</v>
      </c>
      <c r="F1493" s="1" t="s">
        <v>174</v>
      </c>
      <c r="G1493" s="1" t="s">
        <v>175</v>
      </c>
      <c r="H1493" s="1" t="s">
        <v>40</v>
      </c>
      <c r="I1493" s="1" t="s">
        <v>41</v>
      </c>
      <c r="J1493" s="1" t="s">
        <v>13</v>
      </c>
      <c r="K1493" s="1" t="s">
        <v>25</v>
      </c>
      <c r="L1493" s="1">
        <v>1</v>
      </c>
      <c r="M1493" s="1">
        <v>170</v>
      </c>
      <c r="N1493" s="1">
        <v>5</v>
      </c>
      <c r="O1493" s="1">
        <v>8.5</v>
      </c>
      <c r="P1493" s="1">
        <v>20</v>
      </c>
      <c r="Q1493" s="1">
        <v>181.5</v>
      </c>
      <c r="R1493" s="1" t="s">
        <v>36</v>
      </c>
      <c r="S1493" s="1" t="s">
        <v>16642</v>
      </c>
      <c r="T1493" s="1">
        <f>Table3[[#This Row],[Unit_Price]]*Table3[[#This Row],[Quantity]]</f>
        <v>170</v>
      </c>
      <c r="U1493" s="1">
        <f>(SUM(Table3[[#This Row],[Gross_Sales]],Table3[[#This Row],[Delivery_Fee]])-Table3[[#This Row],[Discount_Amount]])</f>
        <v>181.5</v>
      </c>
    </row>
    <row r="1494" spans="1:21" ht="19.2" customHeight="1" x14ac:dyDescent="0.3">
      <c r="A1494" s="1" t="s">
        <v>16643</v>
      </c>
      <c r="B1494" s="1" t="s">
        <v>13659</v>
      </c>
      <c r="C1494" s="1" t="s">
        <v>30479</v>
      </c>
      <c r="D1494" s="1" t="s">
        <v>29</v>
      </c>
      <c r="E1494" s="1" t="s">
        <v>30</v>
      </c>
      <c r="F1494" s="1" t="s">
        <v>31</v>
      </c>
      <c r="G1494" s="1" t="s">
        <v>32</v>
      </c>
      <c r="H1494" s="1" t="s">
        <v>131</v>
      </c>
      <c r="I1494" s="1" t="s">
        <v>132</v>
      </c>
      <c r="J1494" s="1" t="s">
        <v>57</v>
      </c>
      <c r="K1494" s="1" t="s">
        <v>25</v>
      </c>
      <c r="L1494" s="1">
        <v>2</v>
      </c>
      <c r="M1494" s="1">
        <v>220</v>
      </c>
      <c r="N1494" s="1">
        <v>0</v>
      </c>
      <c r="O1494" s="1">
        <v>0</v>
      </c>
      <c r="P1494" s="1">
        <v>40</v>
      </c>
      <c r="Q1494" s="1">
        <v>480</v>
      </c>
      <c r="R1494" s="1" t="s">
        <v>15</v>
      </c>
      <c r="S1494" s="1" t="s">
        <v>16644</v>
      </c>
      <c r="T1494" s="1">
        <f>Table3[[#This Row],[Unit_Price]]*Table3[[#This Row],[Quantity]]</f>
        <v>440</v>
      </c>
      <c r="U1494" s="1">
        <f>(SUM(Table3[[#This Row],[Gross_Sales]],Table3[[#This Row],[Delivery_Fee]])-Table3[[#This Row],[Discount_Amount]])</f>
        <v>480</v>
      </c>
    </row>
    <row r="1495" spans="1:21" ht="19.2" customHeight="1" x14ac:dyDescent="0.3">
      <c r="A1495" s="1" t="s">
        <v>16645</v>
      </c>
      <c r="B1495" s="1" t="s">
        <v>13659</v>
      </c>
      <c r="C1495" s="1" t="s">
        <v>30479</v>
      </c>
      <c r="D1495" s="1" t="s">
        <v>239</v>
      </c>
      <c r="E1495" s="1" t="s">
        <v>19</v>
      </c>
      <c r="F1495" s="1" t="s">
        <v>98</v>
      </c>
      <c r="G1495" s="1" t="s">
        <v>99</v>
      </c>
      <c r="H1495" s="1" t="s">
        <v>111</v>
      </c>
      <c r="I1495" s="1" t="s">
        <v>112</v>
      </c>
      <c r="J1495" s="1" t="s">
        <v>13</v>
      </c>
      <c r="K1495" s="1" t="s">
        <v>25</v>
      </c>
      <c r="L1495" s="1">
        <v>1</v>
      </c>
      <c r="M1495" s="1">
        <v>280</v>
      </c>
      <c r="N1495" s="1">
        <v>5</v>
      </c>
      <c r="O1495" s="1">
        <v>14</v>
      </c>
      <c r="P1495" s="1">
        <v>30</v>
      </c>
      <c r="Q1495" s="1">
        <v>296</v>
      </c>
      <c r="R1495" s="1" t="s">
        <v>26</v>
      </c>
      <c r="S1495" s="1" t="s">
        <v>16646</v>
      </c>
      <c r="T1495" s="1">
        <f>Table3[[#This Row],[Unit_Price]]*Table3[[#This Row],[Quantity]]</f>
        <v>280</v>
      </c>
      <c r="U1495" s="1">
        <f>(SUM(Table3[[#This Row],[Gross_Sales]],Table3[[#This Row],[Delivery_Fee]])-Table3[[#This Row],[Discount_Amount]])</f>
        <v>296</v>
      </c>
    </row>
    <row r="1496" spans="1:21" ht="19.2" customHeight="1" x14ac:dyDescent="0.3">
      <c r="A1496" s="1" t="s">
        <v>16647</v>
      </c>
      <c r="B1496" s="1" t="s">
        <v>13659</v>
      </c>
      <c r="C1496" s="1" t="s">
        <v>30479</v>
      </c>
      <c r="D1496" s="1" t="s">
        <v>465</v>
      </c>
      <c r="E1496" s="1" t="s">
        <v>67</v>
      </c>
      <c r="F1496" s="1" t="s">
        <v>82</v>
      </c>
      <c r="G1496" s="1" t="s">
        <v>83</v>
      </c>
      <c r="H1496" s="1" t="s">
        <v>70</v>
      </c>
      <c r="I1496" s="1" t="s">
        <v>71</v>
      </c>
      <c r="J1496" s="1" t="s">
        <v>13</v>
      </c>
      <c r="K1496" s="1" t="s">
        <v>14</v>
      </c>
      <c r="L1496" s="1">
        <v>4</v>
      </c>
      <c r="M1496" s="1">
        <v>130</v>
      </c>
      <c r="N1496" s="1">
        <v>0</v>
      </c>
      <c r="O1496" s="1">
        <v>0</v>
      </c>
      <c r="P1496" s="1">
        <v>35</v>
      </c>
      <c r="Q1496" s="1">
        <v>555</v>
      </c>
      <c r="R1496" s="1" t="s">
        <v>15</v>
      </c>
      <c r="S1496" s="1" t="s">
        <v>16648</v>
      </c>
      <c r="T1496" s="1">
        <f>Table3[[#This Row],[Unit_Price]]*Table3[[#This Row],[Quantity]]</f>
        <v>520</v>
      </c>
      <c r="U1496" s="1">
        <f>(SUM(Table3[[#This Row],[Gross_Sales]],Table3[[#This Row],[Delivery_Fee]])-Table3[[#This Row],[Discount_Amount]])</f>
        <v>555</v>
      </c>
    </row>
    <row r="1497" spans="1:21" ht="19.2" customHeight="1" x14ac:dyDescent="0.3">
      <c r="A1497" s="1" t="s">
        <v>16649</v>
      </c>
      <c r="B1497" s="1" t="s">
        <v>13659</v>
      </c>
      <c r="C1497" s="1" t="s">
        <v>30479</v>
      </c>
      <c r="D1497" s="1" t="s">
        <v>1821</v>
      </c>
      <c r="E1497" s="1" t="s">
        <v>8</v>
      </c>
      <c r="F1497" s="1" t="s">
        <v>46</v>
      </c>
      <c r="G1497" s="1" t="s">
        <v>47</v>
      </c>
      <c r="H1497" s="1" t="s">
        <v>40</v>
      </c>
      <c r="I1497" s="1" t="s">
        <v>41</v>
      </c>
      <c r="J1497" s="1" t="s">
        <v>13</v>
      </c>
      <c r="K1497" s="1" t="s">
        <v>25</v>
      </c>
      <c r="L1497" s="1">
        <v>2</v>
      </c>
      <c r="M1497" s="1">
        <v>170</v>
      </c>
      <c r="N1497" s="1">
        <v>15</v>
      </c>
      <c r="O1497" s="1">
        <v>51</v>
      </c>
      <c r="P1497" s="1">
        <v>35</v>
      </c>
      <c r="Q1497" s="1">
        <v>324</v>
      </c>
      <c r="R1497" s="1" t="s">
        <v>42</v>
      </c>
      <c r="S1497" s="1" t="s">
        <v>16650</v>
      </c>
      <c r="T1497" s="1">
        <f>Table3[[#This Row],[Unit_Price]]*Table3[[#This Row],[Quantity]]</f>
        <v>340</v>
      </c>
      <c r="U1497" s="1">
        <f>(SUM(Table3[[#This Row],[Gross_Sales]],Table3[[#This Row],[Delivery_Fee]])-Table3[[#This Row],[Discount_Amount]])</f>
        <v>324</v>
      </c>
    </row>
    <row r="1498" spans="1:21" ht="19.2" customHeight="1" x14ac:dyDescent="0.3">
      <c r="A1498" s="1" t="s">
        <v>16651</v>
      </c>
      <c r="B1498" s="1" t="s">
        <v>13659</v>
      </c>
      <c r="C1498" s="1" t="s">
        <v>30479</v>
      </c>
      <c r="D1498" s="1" t="s">
        <v>1386</v>
      </c>
      <c r="E1498" s="1" t="s">
        <v>19</v>
      </c>
      <c r="F1498" s="1" t="s">
        <v>151</v>
      </c>
      <c r="G1498" s="1" t="s">
        <v>152</v>
      </c>
      <c r="H1498" s="1" t="s">
        <v>48</v>
      </c>
      <c r="I1498" s="1" t="s">
        <v>49</v>
      </c>
      <c r="J1498" s="1" t="s">
        <v>13</v>
      </c>
      <c r="K1498" s="1" t="s">
        <v>14</v>
      </c>
      <c r="L1498" s="1">
        <v>1</v>
      </c>
      <c r="M1498" s="1">
        <v>220</v>
      </c>
      <c r="N1498" s="1">
        <v>20</v>
      </c>
      <c r="O1498" s="1">
        <v>44</v>
      </c>
      <c r="P1498" s="1">
        <v>35</v>
      </c>
      <c r="Q1498" s="1">
        <v>211</v>
      </c>
      <c r="R1498" s="1" t="s">
        <v>15</v>
      </c>
      <c r="S1498" s="1" t="s">
        <v>16652</v>
      </c>
      <c r="T1498" s="1">
        <f>Table3[[#This Row],[Unit_Price]]*Table3[[#This Row],[Quantity]]</f>
        <v>220</v>
      </c>
      <c r="U1498" s="1">
        <f>(SUM(Table3[[#This Row],[Gross_Sales]],Table3[[#This Row],[Delivery_Fee]])-Table3[[#This Row],[Discount_Amount]])</f>
        <v>211</v>
      </c>
    </row>
    <row r="1499" spans="1:21" ht="19.2" customHeight="1" x14ac:dyDescent="0.3">
      <c r="A1499" s="1" t="s">
        <v>16653</v>
      </c>
      <c r="B1499" s="1" t="s">
        <v>13659</v>
      </c>
      <c r="C1499" s="1" t="s">
        <v>30479</v>
      </c>
      <c r="D1499" s="1" t="s">
        <v>565</v>
      </c>
      <c r="E1499" s="1" t="s">
        <v>30</v>
      </c>
      <c r="F1499" s="1" t="s">
        <v>136</v>
      </c>
      <c r="G1499" s="1" t="s">
        <v>137</v>
      </c>
      <c r="H1499" s="1" t="s">
        <v>11</v>
      </c>
      <c r="I1499" s="1" t="s">
        <v>12</v>
      </c>
      <c r="J1499" s="1" t="s">
        <v>13</v>
      </c>
      <c r="K1499" s="1" t="s">
        <v>14</v>
      </c>
      <c r="L1499" s="1">
        <v>4</v>
      </c>
      <c r="M1499" s="1">
        <v>140</v>
      </c>
      <c r="N1499" s="1">
        <v>5</v>
      </c>
      <c r="O1499" s="1">
        <v>28</v>
      </c>
      <c r="P1499" s="1">
        <v>30</v>
      </c>
      <c r="Q1499" s="1">
        <v>562</v>
      </c>
      <c r="R1499" s="1" t="s">
        <v>63</v>
      </c>
      <c r="S1499" s="1" t="s">
        <v>16654</v>
      </c>
      <c r="T1499" s="1">
        <f>Table3[[#This Row],[Unit_Price]]*Table3[[#This Row],[Quantity]]</f>
        <v>560</v>
      </c>
      <c r="U1499" s="1">
        <f>(SUM(Table3[[#This Row],[Gross_Sales]],Table3[[#This Row],[Delivery_Fee]])-Table3[[#This Row],[Discount_Amount]])</f>
        <v>562</v>
      </c>
    </row>
    <row r="1500" spans="1:21" ht="19.2" customHeight="1" x14ac:dyDescent="0.3">
      <c r="A1500" s="1" t="s">
        <v>16655</v>
      </c>
      <c r="B1500" s="1" t="s">
        <v>13659</v>
      </c>
      <c r="C1500" s="1" t="s">
        <v>30479</v>
      </c>
      <c r="D1500" s="1" t="s">
        <v>312</v>
      </c>
      <c r="E1500" s="1" t="s">
        <v>30</v>
      </c>
      <c r="F1500" s="1" t="s">
        <v>31</v>
      </c>
      <c r="G1500" s="1" t="s">
        <v>32</v>
      </c>
      <c r="H1500" s="1" t="s">
        <v>111</v>
      </c>
      <c r="I1500" s="1" t="s">
        <v>112</v>
      </c>
      <c r="J1500" s="1" t="s">
        <v>13</v>
      </c>
      <c r="K1500" s="1" t="s">
        <v>25</v>
      </c>
      <c r="L1500" s="1">
        <v>1</v>
      </c>
      <c r="M1500" s="1">
        <v>280</v>
      </c>
      <c r="N1500" s="1">
        <v>5</v>
      </c>
      <c r="O1500" s="1">
        <v>14</v>
      </c>
      <c r="P1500" s="1">
        <v>20</v>
      </c>
      <c r="Q1500" s="1">
        <v>286</v>
      </c>
      <c r="R1500" s="1" t="s">
        <v>42</v>
      </c>
      <c r="S1500" s="1" t="s">
        <v>16656</v>
      </c>
      <c r="T1500" s="1">
        <f>Table3[[#This Row],[Unit_Price]]*Table3[[#This Row],[Quantity]]</f>
        <v>280</v>
      </c>
      <c r="U1500" s="1">
        <f>(SUM(Table3[[#This Row],[Gross_Sales]],Table3[[#This Row],[Delivery_Fee]])-Table3[[#This Row],[Discount_Amount]])</f>
        <v>286</v>
      </c>
    </row>
    <row r="1501" spans="1:21" ht="19.2" customHeight="1" x14ac:dyDescent="0.3">
      <c r="A1501" s="1" t="s">
        <v>16657</v>
      </c>
      <c r="B1501" s="1" t="s">
        <v>13659</v>
      </c>
      <c r="C1501" s="1" t="s">
        <v>30479</v>
      </c>
      <c r="D1501" s="1" t="s">
        <v>916</v>
      </c>
      <c r="E1501" s="1" t="s">
        <v>30</v>
      </c>
      <c r="F1501" s="1" t="s">
        <v>136</v>
      </c>
      <c r="G1501" s="1" t="s">
        <v>137</v>
      </c>
      <c r="H1501" s="1" t="s">
        <v>131</v>
      </c>
      <c r="I1501" s="1" t="s">
        <v>132</v>
      </c>
      <c r="J1501" s="1" t="s">
        <v>57</v>
      </c>
      <c r="K1501" s="1" t="s">
        <v>25</v>
      </c>
      <c r="L1501" s="1">
        <v>1</v>
      </c>
      <c r="M1501" s="1">
        <v>220</v>
      </c>
      <c r="N1501" s="1">
        <v>5</v>
      </c>
      <c r="O1501" s="1">
        <v>11</v>
      </c>
      <c r="P1501" s="1">
        <v>30</v>
      </c>
      <c r="Q1501" s="1">
        <v>239</v>
      </c>
      <c r="R1501" s="1" t="s">
        <v>42</v>
      </c>
      <c r="S1501" s="1" t="s">
        <v>16658</v>
      </c>
      <c r="T1501" s="1">
        <f>Table3[[#This Row],[Unit_Price]]*Table3[[#This Row],[Quantity]]</f>
        <v>220</v>
      </c>
      <c r="U1501" s="1">
        <f>(SUM(Table3[[#This Row],[Gross_Sales]],Table3[[#This Row],[Delivery_Fee]])-Table3[[#This Row],[Discount_Amount]])</f>
        <v>239</v>
      </c>
    </row>
    <row r="1502" spans="1:21" ht="19.2" customHeight="1" x14ac:dyDescent="0.3">
      <c r="A1502" s="1" t="s">
        <v>16659</v>
      </c>
      <c r="B1502" s="1" t="s">
        <v>13659</v>
      </c>
      <c r="C1502" s="1" t="s">
        <v>30479</v>
      </c>
      <c r="D1502" s="1" t="s">
        <v>1199</v>
      </c>
      <c r="E1502" s="1" t="s">
        <v>30</v>
      </c>
      <c r="F1502" s="1" t="s">
        <v>339</v>
      </c>
      <c r="G1502" s="1" t="s">
        <v>340</v>
      </c>
      <c r="H1502" s="1" t="s">
        <v>111</v>
      </c>
      <c r="I1502" s="1" t="s">
        <v>112</v>
      </c>
      <c r="J1502" s="1" t="s">
        <v>13</v>
      </c>
      <c r="K1502" s="1" t="s">
        <v>25</v>
      </c>
      <c r="L1502" s="1">
        <v>3</v>
      </c>
      <c r="M1502" s="1">
        <v>280</v>
      </c>
      <c r="N1502" s="1">
        <v>15</v>
      </c>
      <c r="O1502" s="1">
        <v>126</v>
      </c>
      <c r="P1502" s="1">
        <v>35</v>
      </c>
      <c r="Q1502" s="1">
        <v>749</v>
      </c>
      <c r="R1502" s="1" t="s">
        <v>15</v>
      </c>
      <c r="S1502" s="1" t="s">
        <v>16660</v>
      </c>
      <c r="T1502" s="1">
        <f>Table3[[#This Row],[Unit_Price]]*Table3[[#This Row],[Quantity]]</f>
        <v>840</v>
      </c>
      <c r="U1502" s="1">
        <f>(SUM(Table3[[#This Row],[Gross_Sales]],Table3[[#This Row],[Delivery_Fee]])-Table3[[#This Row],[Discount_Amount]])</f>
        <v>749</v>
      </c>
    </row>
    <row r="1503" spans="1:21" ht="19.2" customHeight="1" x14ac:dyDescent="0.3">
      <c r="A1503" s="1" t="s">
        <v>16661</v>
      </c>
      <c r="B1503" s="1" t="s">
        <v>13659</v>
      </c>
      <c r="C1503" s="1" t="s">
        <v>30479</v>
      </c>
      <c r="D1503" s="1" t="s">
        <v>379</v>
      </c>
      <c r="E1503" s="1" t="s">
        <v>67</v>
      </c>
      <c r="F1503" s="1" t="s">
        <v>267</v>
      </c>
      <c r="G1503" s="1" t="s">
        <v>268</v>
      </c>
      <c r="H1503" s="1" t="s">
        <v>84</v>
      </c>
      <c r="I1503" s="1" t="s">
        <v>85</v>
      </c>
      <c r="J1503" s="1" t="s">
        <v>86</v>
      </c>
      <c r="K1503" s="1" t="s">
        <v>14</v>
      </c>
      <c r="L1503" s="1">
        <v>4</v>
      </c>
      <c r="M1503" s="1">
        <v>100</v>
      </c>
      <c r="N1503" s="1">
        <v>10</v>
      </c>
      <c r="O1503" s="1">
        <v>40</v>
      </c>
      <c r="P1503" s="1">
        <v>35</v>
      </c>
      <c r="Q1503" s="1">
        <v>395</v>
      </c>
      <c r="R1503" s="1" t="s">
        <v>42</v>
      </c>
      <c r="S1503" s="1" t="s">
        <v>16662</v>
      </c>
      <c r="T1503" s="1">
        <f>Table3[[#This Row],[Unit_Price]]*Table3[[#This Row],[Quantity]]</f>
        <v>400</v>
      </c>
      <c r="U1503" s="1">
        <f>(SUM(Table3[[#This Row],[Gross_Sales]],Table3[[#This Row],[Delivery_Fee]])-Table3[[#This Row],[Discount_Amount]])</f>
        <v>395</v>
      </c>
    </row>
    <row r="1504" spans="1:21" ht="19.2" customHeight="1" x14ac:dyDescent="0.3">
      <c r="A1504" s="1" t="s">
        <v>16663</v>
      </c>
      <c r="B1504" s="1" t="s">
        <v>13659</v>
      </c>
      <c r="C1504" s="1" t="s">
        <v>30479</v>
      </c>
      <c r="D1504" s="1" t="s">
        <v>494</v>
      </c>
      <c r="E1504" s="1" t="s">
        <v>67</v>
      </c>
      <c r="F1504" s="1" t="s">
        <v>187</v>
      </c>
      <c r="G1504" s="1" t="s">
        <v>188</v>
      </c>
      <c r="H1504" s="1" t="s">
        <v>48</v>
      </c>
      <c r="I1504" s="1" t="s">
        <v>49</v>
      </c>
      <c r="J1504" s="1" t="s">
        <v>13</v>
      </c>
      <c r="K1504" s="1" t="s">
        <v>14</v>
      </c>
      <c r="L1504" s="1">
        <v>1</v>
      </c>
      <c r="M1504" s="1">
        <v>220</v>
      </c>
      <c r="N1504" s="1">
        <v>10</v>
      </c>
      <c r="O1504" s="1">
        <v>22</v>
      </c>
      <c r="P1504" s="1">
        <v>40</v>
      </c>
      <c r="Q1504" s="1">
        <v>238</v>
      </c>
      <c r="R1504" s="1" t="s">
        <v>15</v>
      </c>
      <c r="S1504" s="1" t="s">
        <v>16664</v>
      </c>
      <c r="T1504" s="1">
        <f>Table3[[#This Row],[Unit_Price]]*Table3[[#This Row],[Quantity]]</f>
        <v>220</v>
      </c>
      <c r="U1504" s="1">
        <f>(SUM(Table3[[#This Row],[Gross_Sales]],Table3[[#This Row],[Delivery_Fee]])-Table3[[#This Row],[Discount_Amount]])</f>
        <v>238</v>
      </c>
    </row>
    <row r="1505" spans="1:21" ht="19.2" customHeight="1" x14ac:dyDescent="0.3">
      <c r="A1505" s="1" t="s">
        <v>16665</v>
      </c>
      <c r="B1505" s="1" t="s">
        <v>13659</v>
      </c>
      <c r="C1505" s="1" t="s">
        <v>30479</v>
      </c>
      <c r="D1505" s="1" t="s">
        <v>1440</v>
      </c>
      <c r="E1505" s="1" t="s">
        <v>19</v>
      </c>
      <c r="F1505" s="1" t="s">
        <v>93</v>
      </c>
      <c r="G1505" s="1" t="s">
        <v>94</v>
      </c>
      <c r="H1505" s="1" t="s">
        <v>11</v>
      </c>
      <c r="I1505" s="1" t="s">
        <v>12</v>
      </c>
      <c r="J1505" s="1" t="s">
        <v>13</v>
      </c>
      <c r="K1505" s="1" t="s">
        <v>14</v>
      </c>
      <c r="L1505" s="1">
        <v>3</v>
      </c>
      <c r="M1505" s="1">
        <v>140</v>
      </c>
      <c r="N1505" s="1">
        <v>10</v>
      </c>
      <c r="O1505" s="1">
        <v>42</v>
      </c>
      <c r="P1505" s="1">
        <v>35</v>
      </c>
      <c r="Q1505" s="1">
        <v>413</v>
      </c>
      <c r="R1505" s="1" t="s">
        <v>36</v>
      </c>
      <c r="S1505" s="1" t="s">
        <v>16666</v>
      </c>
      <c r="T1505" s="1">
        <f>Table3[[#This Row],[Unit_Price]]*Table3[[#This Row],[Quantity]]</f>
        <v>420</v>
      </c>
      <c r="U1505" s="1">
        <f>(SUM(Table3[[#This Row],[Gross_Sales]],Table3[[#This Row],[Delivery_Fee]])-Table3[[#This Row],[Discount_Amount]])</f>
        <v>413</v>
      </c>
    </row>
    <row r="1506" spans="1:21" ht="19.2" customHeight="1" x14ac:dyDescent="0.3">
      <c r="A1506" s="1" t="s">
        <v>16667</v>
      </c>
      <c r="B1506" s="1" t="s">
        <v>13659</v>
      </c>
      <c r="C1506" s="1" t="s">
        <v>30479</v>
      </c>
      <c r="D1506" s="1" t="s">
        <v>967</v>
      </c>
      <c r="E1506" s="1" t="s">
        <v>30</v>
      </c>
      <c r="F1506" s="1" t="s">
        <v>31</v>
      </c>
      <c r="G1506" s="1" t="s">
        <v>32</v>
      </c>
      <c r="H1506" s="1" t="s">
        <v>33</v>
      </c>
      <c r="I1506" s="1" t="s">
        <v>34</v>
      </c>
      <c r="J1506" s="1" t="s">
        <v>35</v>
      </c>
      <c r="K1506" s="1" t="s">
        <v>25</v>
      </c>
      <c r="L1506" s="1">
        <v>2</v>
      </c>
      <c r="M1506" s="1">
        <v>240</v>
      </c>
      <c r="N1506" s="1">
        <v>5</v>
      </c>
      <c r="O1506" s="1">
        <v>24</v>
      </c>
      <c r="P1506" s="1">
        <v>20</v>
      </c>
      <c r="Q1506" s="1">
        <v>476</v>
      </c>
      <c r="R1506" s="1" t="s">
        <v>63</v>
      </c>
      <c r="S1506" s="1" t="s">
        <v>16668</v>
      </c>
      <c r="T1506" s="1">
        <f>Table3[[#This Row],[Unit_Price]]*Table3[[#This Row],[Quantity]]</f>
        <v>480</v>
      </c>
      <c r="U1506" s="1">
        <f>(SUM(Table3[[#This Row],[Gross_Sales]],Table3[[#This Row],[Delivery_Fee]])-Table3[[#This Row],[Discount_Amount]])</f>
        <v>476</v>
      </c>
    </row>
    <row r="1507" spans="1:21" ht="19.2" customHeight="1" x14ac:dyDescent="0.3">
      <c r="A1507" s="1" t="s">
        <v>16669</v>
      </c>
      <c r="B1507" s="1" t="s">
        <v>13659</v>
      </c>
      <c r="C1507" s="1" t="s">
        <v>30479</v>
      </c>
      <c r="D1507" s="1" t="s">
        <v>233</v>
      </c>
      <c r="E1507" s="1" t="s">
        <v>30</v>
      </c>
      <c r="F1507" s="1" t="s">
        <v>136</v>
      </c>
      <c r="G1507" s="1" t="s">
        <v>137</v>
      </c>
      <c r="H1507" s="1" t="s">
        <v>33</v>
      </c>
      <c r="I1507" s="1" t="s">
        <v>34</v>
      </c>
      <c r="J1507" s="1" t="s">
        <v>35</v>
      </c>
      <c r="K1507" s="1" t="s">
        <v>25</v>
      </c>
      <c r="L1507" s="1">
        <v>1</v>
      </c>
      <c r="M1507" s="1">
        <v>240</v>
      </c>
      <c r="N1507" s="1">
        <v>5</v>
      </c>
      <c r="O1507" s="1">
        <v>12</v>
      </c>
      <c r="P1507" s="1">
        <v>35</v>
      </c>
      <c r="Q1507" s="1">
        <v>263</v>
      </c>
      <c r="R1507" s="1" t="s">
        <v>42</v>
      </c>
      <c r="S1507" s="1" t="s">
        <v>16670</v>
      </c>
      <c r="T1507" s="1">
        <f>Table3[[#This Row],[Unit_Price]]*Table3[[#This Row],[Quantity]]</f>
        <v>240</v>
      </c>
      <c r="U1507" s="1">
        <f>(SUM(Table3[[#This Row],[Gross_Sales]],Table3[[#This Row],[Delivery_Fee]])-Table3[[#This Row],[Discount_Amount]])</f>
        <v>263</v>
      </c>
    </row>
    <row r="1508" spans="1:21" ht="19.2" customHeight="1" x14ac:dyDescent="0.3">
      <c r="A1508" s="1" t="s">
        <v>16671</v>
      </c>
      <c r="B1508" s="1" t="s">
        <v>13659</v>
      </c>
      <c r="C1508" s="1" t="s">
        <v>30479</v>
      </c>
      <c r="D1508" s="1" t="s">
        <v>155</v>
      </c>
      <c r="E1508" s="1" t="s">
        <v>30</v>
      </c>
      <c r="F1508" s="1" t="s">
        <v>31</v>
      </c>
      <c r="G1508" s="1" t="s">
        <v>32</v>
      </c>
      <c r="H1508" s="1" t="s">
        <v>33</v>
      </c>
      <c r="I1508" s="1" t="s">
        <v>34</v>
      </c>
      <c r="J1508" s="1" t="s">
        <v>35</v>
      </c>
      <c r="K1508" s="1" t="s">
        <v>25</v>
      </c>
      <c r="L1508" s="1">
        <v>2</v>
      </c>
      <c r="M1508" s="1">
        <v>240</v>
      </c>
      <c r="N1508" s="1">
        <v>15</v>
      </c>
      <c r="O1508" s="1">
        <v>72</v>
      </c>
      <c r="P1508" s="1">
        <v>20</v>
      </c>
      <c r="Q1508" s="1">
        <v>428</v>
      </c>
      <c r="R1508" s="1" t="s">
        <v>15</v>
      </c>
      <c r="S1508" s="1" t="s">
        <v>16672</v>
      </c>
      <c r="T1508" s="1">
        <f>Table3[[#This Row],[Unit_Price]]*Table3[[#This Row],[Quantity]]</f>
        <v>480</v>
      </c>
      <c r="U1508" s="1">
        <f>(SUM(Table3[[#This Row],[Gross_Sales]],Table3[[#This Row],[Delivery_Fee]])-Table3[[#This Row],[Discount_Amount]])</f>
        <v>428</v>
      </c>
    </row>
    <row r="1509" spans="1:21" ht="19.2" customHeight="1" x14ac:dyDescent="0.3">
      <c r="A1509" s="1" t="s">
        <v>16673</v>
      </c>
      <c r="B1509" s="1" t="s">
        <v>13659</v>
      </c>
      <c r="C1509" s="1" t="s">
        <v>30479</v>
      </c>
      <c r="D1509" s="1" t="s">
        <v>813</v>
      </c>
      <c r="E1509" s="1" t="s">
        <v>19</v>
      </c>
      <c r="F1509" s="1" t="s">
        <v>141</v>
      </c>
      <c r="G1509" s="1" t="s">
        <v>142</v>
      </c>
      <c r="H1509" s="1" t="s">
        <v>77</v>
      </c>
      <c r="I1509" s="1" t="s">
        <v>78</v>
      </c>
      <c r="J1509" s="1" t="s">
        <v>24</v>
      </c>
      <c r="K1509" s="1" t="s">
        <v>14</v>
      </c>
      <c r="L1509" s="1">
        <v>2</v>
      </c>
      <c r="M1509" s="1">
        <v>150</v>
      </c>
      <c r="N1509" s="1">
        <v>20</v>
      </c>
      <c r="O1509" s="1">
        <v>60</v>
      </c>
      <c r="P1509" s="1">
        <v>25</v>
      </c>
      <c r="Q1509" s="1">
        <v>265</v>
      </c>
      <c r="R1509" s="1" t="s">
        <v>63</v>
      </c>
      <c r="S1509" s="1" t="s">
        <v>16674</v>
      </c>
      <c r="T1509" s="1">
        <f>Table3[[#This Row],[Unit_Price]]*Table3[[#This Row],[Quantity]]</f>
        <v>300</v>
      </c>
      <c r="U1509" s="1">
        <f>(SUM(Table3[[#This Row],[Gross_Sales]],Table3[[#This Row],[Delivery_Fee]])-Table3[[#This Row],[Discount_Amount]])</f>
        <v>265</v>
      </c>
    </row>
    <row r="1510" spans="1:21" ht="19.2" customHeight="1" x14ac:dyDescent="0.3">
      <c r="A1510" s="1" t="s">
        <v>16675</v>
      </c>
      <c r="B1510" s="1" t="s">
        <v>13659</v>
      </c>
      <c r="C1510" s="1" t="s">
        <v>30479</v>
      </c>
      <c r="D1510" s="1" t="s">
        <v>2541</v>
      </c>
      <c r="E1510" s="1" t="s">
        <v>67</v>
      </c>
      <c r="F1510" s="1" t="s">
        <v>82</v>
      </c>
      <c r="G1510" s="1" t="s">
        <v>83</v>
      </c>
      <c r="H1510" s="1" t="s">
        <v>40</v>
      </c>
      <c r="I1510" s="1" t="s">
        <v>41</v>
      </c>
      <c r="J1510" s="1" t="s">
        <v>13</v>
      </c>
      <c r="K1510" s="1" t="s">
        <v>25</v>
      </c>
      <c r="L1510" s="1">
        <v>1</v>
      </c>
      <c r="M1510" s="1">
        <v>170</v>
      </c>
      <c r="N1510" s="1">
        <v>0</v>
      </c>
      <c r="O1510" s="1">
        <v>0</v>
      </c>
      <c r="P1510" s="1">
        <v>20</v>
      </c>
      <c r="Q1510" s="1">
        <v>190</v>
      </c>
      <c r="R1510" s="1" t="s">
        <v>42</v>
      </c>
      <c r="S1510" s="1" t="s">
        <v>16676</v>
      </c>
      <c r="T1510" s="1">
        <f>Table3[[#This Row],[Unit_Price]]*Table3[[#This Row],[Quantity]]</f>
        <v>170</v>
      </c>
      <c r="U1510" s="1">
        <f>(SUM(Table3[[#This Row],[Gross_Sales]],Table3[[#This Row],[Delivery_Fee]])-Table3[[#This Row],[Discount_Amount]])</f>
        <v>190</v>
      </c>
    </row>
    <row r="1511" spans="1:21" ht="19.2" customHeight="1" x14ac:dyDescent="0.3">
      <c r="A1511" s="1" t="s">
        <v>16677</v>
      </c>
      <c r="B1511" s="1" t="s">
        <v>13659</v>
      </c>
      <c r="C1511" s="1" t="s">
        <v>30479</v>
      </c>
      <c r="D1511" s="1" t="s">
        <v>789</v>
      </c>
      <c r="E1511" s="1" t="s">
        <v>19</v>
      </c>
      <c r="F1511" s="1" t="s">
        <v>98</v>
      </c>
      <c r="G1511" s="1" t="s">
        <v>99</v>
      </c>
      <c r="H1511" s="1" t="s">
        <v>116</v>
      </c>
      <c r="I1511" s="1" t="s">
        <v>117</v>
      </c>
      <c r="J1511" s="1" t="s">
        <v>35</v>
      </c>
      <c r="K1511" s="1" t="s">
        <v>14</v>
      </c>
      <c r="L1511" s="1">
        <v>3</v>
      </c>
      <c r="M1511" s="1">
        <v>210</v>
      </c>
      <c r="N1511" s="1">
        <v>5</v>
      </c>
      <c r="O1511" s="1">
        <v>31.5</v>
      </c>
      <c r="P1511" s="1">
        <v>20</v>
      </c>
      <c r="Q1511" s="1">
        <v>618.5</v>
      </c>
      <c r="R1511" s="1" t="s">
        <v>15</v>
      </c>
      <c r="S1511" s="1" t="s">
        <v>16678</v>
      </c>
      <c r="T1511" s="1">
        <f>Table3[[#This Row],[Unit_Price]]*Table3[[#This Row],[Quantity]]</f>
        <v>630</v>
      </c>
      <c r="U1511" s="1">
        <f>(SUM(Table3[[#This Row],[Gross_Sales]],Table3[[#This Row],[Delivery_Fee]])-Table3[[#This Row],[Discount_Amount]])</f>
        <v>618.5</v>
      </c>
    </row>
    <row r="1512" spans="1:21" ht="19.2" customHeight="1" x14ac:dyDescent="0.3">
      <c r="A1512" s="1" t="s">
        <v>16679</v>
      </c>
      <c r="B1512" s="1" t="s">
        <v>13659</v>
      </c>
      <c r="C1512" s="1" t="s">
        <v>30479</v>
      </c>
      <c r="D1512" s="1" t="s">
        <v>529</v>
      </c>
      <c r="E1512" s="1" t="s">
        <v>30</v>
      </c>
      <c r="F1512" s="1" t="s">
        <v>339</v>
      </c>
      <c r="G1512" s="1" t="s">
        <v>340</v>
      </c>
      <c r="H1512" s="1" t="s">
        <v>55</v>
      </c>
      <c r="I1512" s="1" t="s">
        <v>56</v>
      </c>
      <c r="J1512" s="1" t="s">
        <v>57</v>
      </c>
      <c r="K1512" s="1" t="s">
        <v>14</v>
      </c>
      <c r="L1512" s="1">
        <v>3</v>
      </c>
      <c r="M1512" s="1">
        <v>180</v>
      </c>
      <c r="N1512" s="1">
        <v>0</v>
      </c>
      <c r="O1512" s="1">
        <v>0</v>
      </c>
      <c r="P1512" s="1">
        <v>35</v>
      </c>
      <c r="Q1512" s="1">
        <v>575</v>
      </c>
      <c r="R1512" s="1" t="s">
        <v>26</v>
      </c>
      <c r="S1512" s="1" t="s">
        <v>16680</v>
      </c>
      <c r="T1512" s="1">
        <f>Table3[[#This Row],[Unit_Price]]*Table3[[#This Row],[Quantity]]</f>
        <v>540</v>
      </c>
      <c r="U1512" s="1">
        <f>(SUM(Table3[[#This Row],[Gross_Sales]],Table3[[#This Row],[Delivery_Fee]])-Table3[[#This Row],[Discount_Amount]])</f>
        <v>575</v>
      </c>
    </row>
    <row r="1513" spans="1:21" ht="19.2" customHeight="1" x14ac:dyDescent="0.3">
      <c r="A1513" s="1" t="s">
        <v>16681</v>
      </c>
      <c r="B1513" s="1" t="s">
        <v>13659</v>
      </c>
      <c r="C1513" s="1" t="s">
        <v>30479</v>
      </c>
      <c r="D1513" s="1" t="s">
        <v>3137</v>
      </c>
      <c r="E1513" s="1" t="s">
        <v>30</v>
      </c>
      <c r="F1513" s="1" t="s">
        <v>187</v>
      </c>
      <c r="G1513" s="1" t="s">
        <v>188</v>
      </c>
      <c r="H1513" s="1" t="s">
        <v>48</v>
      </c>
      <c r="I1513" s="1" t="s">
        <v>49</v>
      </c>
      <c r="J1513" s="1" t="s">
        <v>13</v>
      </c>
      <c r="K1513" s="1" t="s">
        <v>14</v>
      </c>
      <c r="L1513" s="1">
        <v>2</v>
      </c>
      <c r="M1513" s="1">
        <v>220</v>
      </c>
      <c r="N1513" s="1">
        <v>15</v>
      </c>
      <c r="O1513" s="1">
        <v>66</v>
      </c>
      <c r="P1513" s="1">
        <v>30</v>
      </c>
      <c r="Q1513" s="1">
        <v>404</v>
      </c>
      <c r="R1513" s="1" t="s">
        <v>15</v>
      </c>
      <c r="S1513" s="1" t="s">
        <v>16682</v>
      </c>
      <c r="T1513" s="1">
        <f>Table3[[#This Row],[Unit_Price]]*Table3[[#This Row],[Quantity]]</f>
        <v>440</v>
      </c>
      <c r="U1513" s="1">
        <f>(SUM(Table3[[#This Row],[Gross_Sales]],Table3[[#This Row],[Delivery_Fee]])-Table3[[#This Row],[Discount_Amount]])</f>
        <v>404</v>
      </c>
    </row>
    <row r="1514" spans="1:21" ht="19.2" customHeight="1" x14ac:dyDescent="0.3">
      <c r="A1514" s="1" t="s">
        <v>16683</v>
      </c>
      <c r="B1514" s="1" t="s">
        <v>13659</v>
      </c>
      <c r="C1514" s="1" t="s">
        <v>30479</v>
      </c>
      <c r="D1514" s="1" t="s">
        <v>1260</v>
      </c>
      <c r="E1514" s="1" t="s">
        <v>19</v>
      </c>
      <c r="F1514" s="1" t="s">
        <v>187</v>
      </c>
      <c r="G1514" s="1" t="s">
        <v>188</v>
      </c>
      <c r="H1514" s="1" t="s">
        <v>22</v>
      </c>
      <c r="I1514" s="1" t="s">
        <v>23</v>
      </c>
      <c r="J1514" s="1" t="s">
        <v>24</v>
      </c>
      <c r="K1514" s="1" t="s">
        <v>25</v>
      </c>
      <c r="L1514" s="1">
        <v>3</v>
      </c>
      <c r="M1514" s="1">
        <v>180</v>
      </c>
      <c r="N1514" s="1">
        <v>0</v>
      </c>
      <c r="O1514" s="1">
        <v>0</v>
      </c>
      <c r="P1514" s="1">
        <v>25</v>
      </c>
      <c r="Q1514" s="1">
        <v>565</v>
      </c>
      <c r="R1514" s="1" t="s">
        <v>63</v>
      </c>
      <c r="S1514" s="1" t="s">
        <v>16684</v>
      </c>
      <c r="T1514" s="1">
        <f>Table3[[#This Row],[Unit_Price]]*Table3[[#This Row],[Quantity]]</f>
        <v>540</v>
      </c>
      <c r="U1514" s="1">
        <f>(SUM(Table3[[#This Row],[Gross_Sales]],Table3[[#This Row],[Delivery_Fee]])-Table3[[#This Row],[Discount_Amount]])</f>
        <v>565</v>
      </c>
    </row>
    <row r="1515" spans="1:21" ht="19.2" customHeight="1" x14ac:dyDescent="0.3">
      <c r="A1515" s="1" t="s">
        <v>16685</v>
      </c>
      <c r="B1515" s="1" t="s">
        <v>13659</v>
      </c>
      <c r="C1515" s="1" t="s">
        <v>30479</v>
      </c>
      <c r="D1515" s="1" t="s">
        <v>554</v>
      </c>
      <c r="E1515" s="1" t="s">
        <v>19</v>
      </c>
      <c r="F1515" s="1" t="s">
        <v>20</v>
      </c>
      <c r="G1515" s="1" t="s">
        <v>21</v>
      </c>
      <c r="H1515" s="1" t="s">
        <v>70</v>
      </c>
      <c r="I1515" s="1" t="s">
        <v>71</v>
      </c>
      <c r="J1515" s="1" t="s">
        <v>13</v>
      </c>
      <c r="K1515" s="1" t="s">
        <v>14</v>
      </c>
      <c r="L1515" s="1">
        <v>4</v>
      </c>
      <c r="M1515" s="1">
        <v>130</v>
      </c>
      <c r="N1515" s="1">
        <v>20</v>
      </c>
      <c r="O1515" s="1">
        <v>104</v>
      </c>
      <c r="P1515" s="1">
        <v>40</v>
      </c>
      <c r="Q1515" s="1">
        <v>456</v>
      </c>
      <c r="R1515" s="1" t="s">
        <v>63</v>
      </c>
      <c r="S1515" s="1" t="s">
        <v>16686</v>
      </c>
      <c r="T1515" s="1">
        <f>Table3[[#This Row],[Unit_Price]]*Table3[[#This Row],[Quantity]]</f>
        <v>520</v>
      </c>
      <c r="U1515" s="1">
        <f>(SUM(Table3[[#This Row],[Gross_Sales]],Table3[[#This Row],[Delivery_Fee]])-Table3[[#This Row],[Discount_Amount]])</f>
        <v>456</v>
      </c>
    </row>
    <row r="1516" spans="1:21" ht="19.2" customHeight="1" x14ac:dyDescent="0.3">
      <c r="A1516" s="1" t="s">
        <v>16687</v>
      </c>
      <c r="B1516" s="1" t="s">
        <v>13659</v>
      </c>
      <c r="C1516" s="1" t="s">
        <v>30479</v>
      </c>
      <c r="D1516" s="1" t="s">
        <v>427</v>
      </c>
      <c r="E1516" s="1" t="s">
        <v>67</v>
      </c>
      <c r="F1516" s="1" t="s">
        <v>267</v>
      </c>
      <c r="G1516" s="1" t="s">
        <v>268</v>
      </c>
      <c r="H1516" s="1" t="s">
        <v>111</v>
      </c>
      <c r="I1516" s="1" t="s">
        <v>112</v>
      </c>
      <c r="J1516" s="1" t="s">
        <v>13</v>
      </c>
      <c r="K1516" s="1" t="s">
        <v>25</v>
      </c>
      <c r="L1516" s="1">
        <v>1</v>
      </c>
      <c r="M1516" s="1">
        <v>280</v>
      </c>
      <c r="N1516" s="1">
        <v>0</v>
      </c>
      <c r="O1516" s="1">
        <v>0</v>
      </c>
      <c r="P1516" s="1">
        <v>30</v>
      </c>
      <c r="Q1516" s="1">
        <v>310</v>
      </c>
      <c r="R1516" s="1" t="s">
        <v>42</v>
      </c>
      <c r="S1516" s="1" t="s">
        <v>16688</v>
      </c>
      <c r="T1516" s="1">
        <f>Table3[[#This Row],[Unit_Price]]*Table3[[#This Row],[Quantity]]</f>
        <v>280</v>
      </c>
      <c r="U1516" s="1">
        <f>(SUM(Table3[[#This Row],[Gross_Sales]],Table3[[#This Row],[Delivery_Fee]])-Table3[[#This Row],[Discount_Amount]])</f>
        <v>310</v>
      </c>
    </row>
    <row r="1517" spans="1:21" ht="19.2" customHeight="1" x14ac:dyDescent="0.3">
      <c r="A1517" s="1" t="s">
        <v>16689</v>
      </c>
      <c r="B1517" s="1" t="s">
        <v>13659</v>
      </c>
      <c r="C1517" s="1" t="s">
        <v>30479</v>
      </c>
      <c r="D1517" s="1" t="s">
        <v>821</v>
      </c>
      <c r="E1517" s="1" t="s">
        <v>19</v>
      </c>
      <c r="F1517" s="1" t="s">
        <v>129</v>
      </c>
      <c r="G1517" s="1" t="s">
        <v>130</v>
      </c>
      <c r="H1517" s="1" t="s">
        <v>33</v>
      </c>
      <c r="I1517" s="1" t="s">
        <v>34</v>
      </c>
      <c r="J1517" s="1" t="s">
        <v>35</v>
      </c>
      <c r="K1517" s="1" t="s">
        <v>25</v>
      </c>
      <c r="L1517" s="1">
        <v>1</v>
      </c>
      <c r="M1517" s="1">
        <v>240</v>
      </c>
      <c r="N1517" s="1">
        <v>10</v>
      </c>
      <c r="O1517" s="1">
        <v>24</v>
      </c>
      <c r="P1517" s="1">
        <v>30</v>
      </c>
      <c r="Q1517" s="1">
        <v>246</v>
      </c>
      <c r="R1517" s="1" t="s">
        <v>42</v>
      </c>
      <c r="S1517" s="1" t="s">
        <v>16690</v>
      </c>
      <c r="T1517" s="1">
        <f>Table3[[#This Row],[Unit_Price]]*Table3[[#This Row],[Quantity]]</f>
        <v>240</v>
      </c>
      <c r="U1517" s="1">
        <f>(SUM(Table3[[#This Row],[Gross_Sales]],Table3[[#This Row],[Delivery_Fee]])-Table3[[#This Row],[Discount_Amount]])</f>
        <v>246</v>
      </c>
    </row>
    <row r="1518" spans="1:21" ht="19.2" customHeight="1" x14ac:dyDescent="0.3">
      <c r="A1518" s="1" t="s">
        <v>16691</v>
      </c>
      <c r="B1518" s="1" t="s">
        <v>13659</v>
      </c>
      <c r="C1518" s="1" t="s">
        <v>30479</v>
      </c>
      <c r="D1518" s="1" t="s">
        <v>1280</v>
      </c>
      <c r="E1518" s="1" t="s">
        <v>19</v>
      </c>
      <c r="F1518" s="1" t="s">
        <v>46</v>
      </c>
      <c r="G1518" s="1" t="s">
        <v>47</v>
      </c>
      <c r="H1518" s="1" t="s">
        <v>40</v>
      </c>
      <c r="I1518" s="1" t="s">
        <v>41</v>
      </c>
      <c r="J1518" s="1" t="s">
        <v>13</v>
      </c>
      <c r="K1518" s="1" t="s">
        <v>25</v>
      </c>
      <c r="L1518" s="1">
        <v>3</v>
      </c>
      <c r="M1518" s="1">
        <v>170</v>
      </c>
      <c r="N1518" s="1">
        <v>0</v>
      </c>
      <c r="O1518" s="1">
        <v>0</v>
      </c>
      <c r="P1518" s="1">
        <v>30</v>
      </c>
      <c r="Q1518" s="1">
        <v>540</v>
      </c>
      <c r="R1518" s="1" t="s">
        <v>42</v>
      </c>
      <c r="S1518" s="1" t="s">
        <v>16692</v>
      </c>
      <c r="T1518" s="1">
        <f>Table3[[#This Row],[Unit_Price]]*Table3[[#This Row],[Quantity]]</f>
        <v>510</v>
      </c>
      <c r="U1518" s="1">
        <f>(SUM(Table3[[#This Row],[Gross_Sales]],Table3[[#This Row],[Delivery_Fee]])-Table3[[#This Row],[Discount_Amount]])</f>
        <v>540</v>
      </c>
    </row>
    <row r="1519" spans="1:21" ht="19.2" customHeight="1" x14ac:dyDescent="0.3">
      <c r="A1519" s="1" t="s">
        <v>16693</v>
      </c>
      <c r="B1519" s="1" t="s">
        <v>13659</v>
      </c>
      <c r="C1519" s="1" t="s">
        <v>30479</v>
      </c>
      <c r="D1519" s="1" t="s">
        <v>620</v>
      </c>
      <c r="E1519" s="1" t="s">
        <v>19</v>
      </c>
      <c r="F1519" s="1" t="s">
        <v>75</v>
      </c>
      <c r="G1519" s="1" t="s">
        <v>76</v>
      </c>
      <c r="H1519" s="1" t="s">
        <v>116</v>
      </c>
      <c r="I1519" s="1" t="s">
        <v>117</v>
      </c>
      <c r="J1519" s="1" t="s">
        <v>35</v>
      </c>
      <c r="K1519" s="1" t="s">
        <v>14</v>
      </c>
      <c r="L1519" s="1">
        <v>1</v>
      </c>
      <c r="M1519" s="1">
        <v>210</v>
      </c>
      <c r="N1519" s="1">
        <v>20</v>
      </c>
      <c r="O1519" s="1">
        <v>42</v>
      </c>
      <c r="P1519" s="1">
        <v>40</v>
      </c>
      <c r="Q1519" s="1">
        <v>208</v>
      </c>
      <c r="R1519" s="1" t="s">
        <v>26</v>
      </c>
      <c r="S1519" s="1" t="s">
        <v>16694</v>
      </c>
      <c r="T1519" s="1">
        <f>Table3[[#This Row],[Unit_Price]]*Table3[[#This Row],[Quantity]]</f>
        <v>210</v>
      </c>
      <c r="U1519" s="1">
        <f>(SUM(Table3[[#This Row],[Gross_Sales]],Table3[[#This Row],[Delivery_Fee]])-Table3[[#This Row],[Discount_Amount]])</f>
        <v>208</v>
      </c>
    </row>
    <row r="1520" spans="1:21" ht="19.2" customHeight="1" x14ac:dyDescent="0.3">
      <c r="A1520" s="1" t="s">
        <v>16695</v>
      </c>
      <c r="B1520" s="1" t="s">
        <v>13659</v>
      </c>
      <c r="C1520" s="1" t="s">
        <v>30479</v>
      </c>
      <c r="D1520" s="1" t="s">
        <v>2180</v>
      </c>
      <c r="E1520" s="1" t="s">
        <v>67</v>
      </c>
      <c r="F1520" s="1" t="s">
        <v>129</v>
      </c>
      <c r="G1520" s="1" t="s">
        <v>130</v>
      </c>
      <c r="H1520" s="1" t="s">
        <v>22</v>
      </c>
      <c r="I1520" s="1" t="s">
        <v>23</v>
      </c>
      <c r="J1520" s="1" t="s">
        <v>24</v>
      </c>
      <c r="K1520" s="1" t="s">
        <v>25</v>
      </c>
      <c r="L1520" s="1">
        <v>1</v>
      </c>
      <c r="M1520" s="1">
        <v>180</v>
      </c>
      <c r="N1520" s="1">
        <v>10</v>
      </c>
      <c r="O1520" s="1">
        <v>18</v>
      </c>
      <c r="P1520" s="1">
        <v>35</v>
      </c>
      <c r="Q1520" s="1">
        <v>197</v>
      </c>
      <c r="R1520" s="1" t="s">
        <v>63</v>
      </c>
      <c r="S1520" s="1" t="s">
        <v>16696</v>
      </c>
      <c r="T1520" s="1">
        <f>Table3[[#This Row],[Unit_Price]]*Table3[[#This Row],[Quantity]]</f>
        <v>180</v>
      </c>
      <c r="U1520" s="1">
        <f>(SUM(Table3[[#This Row],[Gross_Sales]],Table3[[#This Row],[Delivery_Fee]])-Table3[[#This Row],[Discount_Amount]])</f>
        <v>197</v>
      </c>
    </row>
    <row r="1521" spans="1:21" ht="19.2" customHeight="1" x14ac:dyDescent="0.3">
      <c r="A1521" s="1" t="s">
        <v>16697</v>
      </c>
      <c r="B1521" s="1" t="s">
        <v>13659</v>
      </c>
      <c r="C1521" s="1" t="s">
        <v>30479</v>
      </c>
      <c r="D1521" s="1" t="s">
        <v>1571</v>
      </c>
      <c r="E1521" s="1" t="s">
        <v>19</v>
      </c>
      <c r="F1521" s="1" t="s">
        <v>98</v>
      </c>
      <c r="G1521" s="1" t="s">
        <v>99</v>
      </c>
      <c r="H1521" s="1" t="s">
        <v>11</v>
      </c>
      <c r="I1521" s="1" t="s">
        <v>12</v>
      </c>
      <c r="J1521" s="1" t="s">
        <v>13</v>
      </c>
      <c r="K1521" s="1" t="s">
        <v>14</v>
      </c>
      <c r="L1521" s="1">
        <v>1</v>
      </c>
      <c r="M1521" s="1">
        <v>140</v>
      </c>
      <c r="N1521" s="1">
        <v>5</v>
      </c>
      <c r="O1521" s="1">
        <v>7</v>
      </c>
      <c r="P1521" s="1">
        <v>35</v>
      </c>
      <c r="Q1521" s="1">
        <v>168</v>
      </c>
      <c r="R1521" s="1" t="s">
        <v>63</v>
      </c>
      <c r="S1521" s="1" t="s">
        <v>16698</v>
      </c>
      <c r="T1521" s="1">
        <f>Table3[[#This Row],[Unit_Price]]*Table3[[#This Row],[Quantity]]</f>
        <v>140</v>
      </c>
      <c r="U1521" s="1">
        <f>(SUM(Table3[[#This Row],[Gross_Sales]],Table3[[#This Row],[Delivery_Fee]])-Table3[[#This Row],[Discount_Amount]])</f>
        <v>168</v>
      </c>
    </row>
    <row r="1522" spans="1:21" ht="19.2" customHeight="1" x14ac:dyDescent="0.3">
      <c r="A1522" s="1" t="s">
        <v>16699</v>
      </c>
      <c r="B1522" s="1" t="s">
        <v>13659</v>
      </c>
      <c r="C1522" s="1" t="s">
        <v>30479</v>
      </c>
      <c r="D1522" s="1" t="s">
        <v>3579</v>
      </c>
      <c r="E1522" s="1" t="s">
        <v>19</v>
      </c>
      <c r="F1522" s="1" t="s">
        <v>151</v>
      </c>
      <c r="G1522" s="1" t="s">
        <v>152</v>
      </c>
      <c r="H1522" s="1" t="s">
        <v>84</v>
      </c>
      <c r="I1522" s="1" t="s">
        <v>85</v>
      </c>
      <c r="J1522" s="1" t="s">
        <v>86</v>
      </c>
      <c r="K1522" s="1" t="s">
        <v>14</v>
      </c>
      <c r="L1522" s="1">
        <v>3</v>
      </c>
      <c r="M1522" s="1">
        <v>100</v>
      </c>
      <c r="N1522" s="1">
        <v>0</v>
      </c>
      <c r="O1522" s="1">
        <v>0</v>
      </c>
      <c r="P1522" s="1">
        <v>30</v>
      </c>
      <c r="Q1522" s="1">
        <v>330</v>
      </c>
      <c r="R1522" s="1" t="s">
        <v>26</v>
      </c>
      <c r="S1522" s="1" t="s">
        <v>16700</v>
      </c>
      <c r="T1522" s="1">
        <f>Table3[[#This Row],[Unit_Price]]*Table3[[#This Row],[Quantity]]</f>
        <v>300</v>
      </c>
      <c r="U1522" s="1">
        <f>(SUM(Table3[[#This Row],[Gross_Sales]],Table3[[#This Row],[Delivery_Fee]])-Table3[[#This Row],[Discount_Amount]])</f>
        <v>330</v>
      </c>
    </row>
    <row r="1523" spans="1:21" ht="19.2" customHeight="1" x14ac:dyDescent="0.3">
      <c r="A1523" s="1" t="s">
        <v>16701</v>
      </c>
      <c r="B1523" s="1" t="s">
        <v>13659</v>
      </c>
      <c r="C1523" s="1" t="s">
        <v>30479</v>
      </c>
      <c r="D1523" s="1" t="s">
        <v>242</v>
      </c>
      <c r="E1523" s="1" t="s">
        <v>19</v>
      </c>
      <c r="F1523" s="1" t="s">
        <v>53</v>
      </c>
      <c r="G1523" s="1" t="s">
        <v>54</v>
      </c>
      <c r="H1523" s="1" t="s">
        <v>143</v>
      </c>
      <c r="I1523" s="1" t="s">
        <v>144</v>
      </c>
      <c r="J1523" s="1" t="s">
        <v>24</v>
      </c>
      <c r="K1523" s="1" t="s">
        <v>14</v>
      </c>
      <c r="L1523" s="1">
        <v>1</v>
      </c>
      <c r="M1523" s="1">
        <v>160</v>
      </c>
      <c r="N1523" s="1">
        <v>20</v>
      </c>
      <c r="O1523" s="1">
        <v>32</v>
      </c>
      <c r="P1523" s="1">
        <v>40</v>
      </c>
      <c r="Q1523" s="1">
        <v>168</v>
      </c>
      <c r="R1523" s="1" t="s">
        <v>26</v>
      </c>
      <c r="S1523" s="1" t="s">
        <v>16702</v>
      </c>
      <c r="T1523" s="1">
        <f>Table3[[#This Row],[Unit_Price]]*Table3[[#This Row],[Quantity]]</f>
        <v>160</v>
      </c>
      <c r="U1523" s="1">
        <f>(SUM(Table3[[#This Row],[Gross_Sales]],Table3[[#This Row],[Delivery_Fee]])-Table3[[#This Row],[Discount_Amount]])</f>
        <v>168</v>
      </c>
    </row>
    <row r="1524" spans="1:21" ht="19.2" customHeight="1" x14ac:dyDescent="0.3">
      <c r="A1524" s="1" t="s">
        <v>16703</v>
      </c>
      <c r="B1524" s="1" t="s">
        <v>13659</v>
      </c>
      <c r="C1524" s="1" t="s">
        <v>30479</v>
      </c>
      <c r="D1524" s="1" t="s">
        <v>1694</v>
      </c>
      <c r="E1524" s="1" t="s">
        <v>8</v>
      </c>
      <c r="F1524" s="1" t="s">
        <v>9</v>
      </c>
      <c r="G1524" s="1" t="s">
        <v>10</v>
      </c>
      <c r="H1524" s="1" t="s">
        <v>116</v>
      </c>
      <c r="I1524" s="1" t="s">
        <v>117</v>
      </c>
      <c r="J1524" s="1" t="s">
        <v>35</v>
      </c>
      <c r="K1524" s="1" t="s">
        <v>14</v>
      </c>
      <c r="L1524" s="1">
        <v>1</v>
      </c>
      <c r="M1524" s="1">
        <v>210</v>
      </c>
      <c r="N1524" s="1">
        <v>10</v>
      </c>
      <c r="O1524" s="1">
        <v>21</v>
      </c>
      <c r="P1524" s="1">
        <v>40</v>
      </c>
      <c r="Q1524" s="1">
        <v>229</v>
      </c>
      <c r="R1524" s="1" t="s">
        <v>63</v>
      </c>
      <c r="S1524" s="1" t="s">
        <v>16704</v>
      </c>
      <c r="T1524" s="1">
        <f>Table3[[#This Row],[Unit_Price]]*Table3[[#This Row],[Quantity]]</f>
        <v>210</v>
      </c>
      <c r="U1524" s="1">
        <f>(SUM(Table3[[#This Row],[Gross_Sales]],Table3[[#This Row],[Delivery_Fee]])-Table3[[#This Row],[Discount_Amount]])</f>
        <v>229</v>
      </c>
    </row>
    <row r="1525" spans="1:21" ht="19.2" customHeight="1" x14ac:dyDescent="0.3">
      <c r="A1525" s="1" t="s">
        <v>16705</v>
      </c>
      <c r="B1525" s="1" t="s">
        <v>13659</v>
      </c>
      <c r="C1525" s="1" t="s">
        <v>30479</v>
      </c>
      <c r="D1525" s="1" t="s">
        <v>18</v>
      </c>
      <c r="E1525" s="1" t="s">
        <v>19</v>
      </c>
      <c r="F1525" s="1" t="s">
        <v>20</v>
      </c>
      <c r="G1525" s="1" t="s">
        <v>21</v>
      </c>
      <c r="H1525" s="1" t="s">
        <v>288</v>
      </c>
      <c r="I1525" s="1" t="s">
        <v>289</v>
      </c>
      <c r="J1525" s="1" t="s">
        <v>86</v>
      </c>
      <c r="K1525" s="1" t="s">
        <v>14</v>
      </c>
      <c r="L1525" s="1">
        <v>4</v>
      </c>
      <c r="M1525" s="1">
        <v>80</v>
      </c>
      <c r="N1525" s="1">
        <v>15</v>
      </c>
      <c r="O1525" s="1">
        <v>48</v>
      </c>
      <c r="P1525" s="1">
        <v>35</v>
      </c>
      <c r="Q1525" s="1">
        <v>307</v>
      </c>
      <c r="R1525" s="1" t="s">
        <v>36</v>
      </c>
      <c r="S1525" s="1" t="s">
        <v>16706</v>
      </c>
      <c r="T1525" s="1">
        <f>Table3[[#This Row],[Unit_Price]]*Table3[[#This Row],[Quantity]]</f>
        <v>320</v>
      </c>
      <c r="U1525" s="1">
        <f>(SUM(Table3[[#This Row],[Gross_Sales]],Table3[[#This Row],[Delivery_Fee]])-Table3[[#This Row],[Discount_Amount]])</f>
        <v>307</v>
      </c>
    </row>
    <row r="1526" spans="1:21" ht="19.2" customHeight="1" x14ac:dyDescent="0.3">
      <c r="A1526" s="1" t="s">
        <v>16707</v>
      </c>
      <c r="B1526" s="1" t="s">
        <v>13659</v>
      </c>
      <c r="C1526" s="1" t="s">
        <v>30479</v>
      </c>
      <c r="D1526" s="1" t="s">
        <v>1593</v>
      </c>
      <c r="E1526" s="1" t="s">
        <v>67</v>
      </c>
      <c r="F1526" s="1" t="s">
        <v>82</v>
      </c>
      <c r="G1526" s="1" t="s">
        <v>83</v>
      </c>
      <c r="H1526" s="1" t="s">
        <v>143</v>
      </c>
      <c r="I1526" s="1" t="s">
        <v>144</v>
      </c>
      <c r="J1526" s="1" t="s">
        <v>24</v>
      </c>
      <c r="K1526" s="1" t="s">
        <v>14</v>
      </c>
      <c r="L1526" s="1">
        <v>4</v>
      </c>
      <c r="M1526" s="1">
        <v>160</v>
      </c>
      <c r="N1526" s="1">
        <v>10</v>
      </c>
      <c r="O1526" s="1">
        <v>64</v>
      </c>
      <c r="P1526" s="1">
        <v>35</v>
      </c>
      <c r="Q1526" s="1">
        <v>611</v>
      </c>
      <c r="R1526" s="1" t="s">
        <v>26</v>
      </c>
      <c r="S1526" s="1" t="s">
        <v>16708</v>
      </c>
      <c r="T1526" s="1">
        <f>Table3[[#This Row],[Unit_Price]]*Table3[[#This Row],[Quantity]]</f>
        <v>640</v>
      </c>
      <c r="U1526" s="1">
        <f>(SUM(Table3[[#This Row],[Gross_Sales]],Table3[[#This Row],[Delivery_Fee]])-Table3[[#This Row],[Discount_Amount]])</f>
        <v>611</v>
      </c>
    </row>
    <row r="1527" spans="1:21" ht="19.2" customHeight="1" x14ac:dyDescent="0.3">
      <c r="A1527" s="1" t="s">
        <v>16709</v>
      </c>
      <c r="B1527" s="1" t="s">
        <v>13659</v>
      </c>
      <c r="C1527" s="1" t="s">
        <v>30479</v>
      </c>
      <c r="D1527" s="1" t="s">
        <v>448</v>
      </c>
      <c r="E1527" s="1" t="s">
        <v>19</v>
      </c>
      <c r="F1527" s="1" t="s">
        <v>46</v>
      </c>
      <c r="G1527" s="1" t="s">
        <v>47</v>
      </c>
      <c r="H1527" s="1" t="s">
        <v>22</v>
      </c>
      <c r="I1527" s="1" t="s">
        <v>23</v>
      </c>
      <c r="J1527" s="1" t="s">
        <v>24</v>
      </c>
      <c r="K1527" s="1" t="s">
        <v>25</v>
      </c>
      <c r="L1527" s="1">
        <v>4</v>
      </c>
      <c r="M1527" s="1">
        <v>180</v>
      </c>
      <c r="N1527" s="1">
        <v>5</v>
      </c>
      <c r="O1527" s="1">
        <v>36</v>
      </c>
      <c r="P1527" s="1">
        <v>35</v>
      </c>
      <c r="Q1527" s="1">
        <v>719</v>
      </c>
      <c r="R1527" s="1" t="s">
        <v>26</v>
      </c>
      <c r="S1527" s="1" t="s">
        <v>16710</v>
      </c>
      <c r="T1527" s="1">
        <f>Table3[[#This Row],[Unit_Price]]*Table3[[#This Row],[Quantity]]</f>
        <v>720</v>
      </c>
      <c r="U1527" s="1">
        <f>(SUM(Table3[[#This Row],[Gross_Sales]],Table3[[#This Row],[Delivery_Fee]])-Table3[[#This Row],[Discount_Amount]])</f>
        <v>719</v>
      </c>
    </row>
    <row r="1528" spans="1:21" ht="19.2" customHeight="1" x14ac:dyDescent="0.3">
      <c r="A1528" s="1" t="s">
        <v>16711</v>
      </c>
      <c r="B1528" s="1" t="s">
        <v>13659</v>
      </c>
      <c r="C1528" s="1" t="s">
        <v>30479</v>
      </c>
      <c r="D1528" s="1" t="s">
        <v>2026</v>
      </c>
      <c r="E1528" s="1" t="s">
        <v>19</v>
      </c>
      <c r="F1528" s="1" t="s">
        <v>20</v>
      </c>
      <c r="G1528" s="1" t="s">
        <v>21</v>
      </c>
      <c r="H1528" s="1" t="s">
        <v>84</v>
      </c>
      <c r="I1528" s="1" t="s">
        <v>85</v>
      </c>
      <c r="J1528" s="1" t="s">
        <v>86</v>
      </c>
      <c r="K1528" s="1" t="s">
        <v>14</v>
      </c>
      <c r="L1528" s="1">
        <v>1</v>
      </c>
      <c r="M1528" s="1">
        <v>100</v>
      </c>
      <c r="N1528" s="1">
        <v>0</v>
      </c>
      <c r="O1528" s="1">
        <v>0</v>
      </c>
      <c r="P1528" s="1">
        <v>20</v>
      </c>
      <c r="Q1528" s="1">
        <v>120</v>
      </c>
      <c r="R1528" s="1" t="s">
        <v>63</v>
      </c>
      <c r="S1528" s="1" t="s">
        <v>16712</v>
      </c>
      <c r="T1528" s="1">
        <f>Table3[[#This Row],[Unit_Price]]*Table3[[#This Row],[Quantity]]</f>
        <v>100</v>
      </c>
      <c r="U1528" s="1">
        <f>(SUM(Table3[[#This Row],[Gross_Sales]],Table3[[#This Row],[Delivery_Fee]])-Table3[[#This Row],[Discount_Amount]])</f>
        <v>120</v>
      </c>
    </row>
    <row r="1529" spans="1:21" ht="19.2" customHeight="1" x14ac:dyDescent="0.3">
      <c r="A1529" s="1" t="s">
        <v>16713</v>
      </c>
      <c r="B1529" s="1" t="s">
        <v>13659</v>
      </c>
      <c r="C1529" s="1" t="s">
        <v>30479</v>
      </c>
      <c r="D1529" s="1" t="s">
        <v>919</v>
      </c>
      <c r="E1529" s="1" t="s">
        <v>30</v>
      </c>
      <c r="F1529" s="1" t="s">
        <v>31</v>
      </c>
      <c r="G1529" s="1" t="s">
        <v>32</v>
      </c>
      <c r="H1529" s="1" t="s">
        <v>70</v>
      </c>
      <c r="I1529" s="1" t="s">
        <v>71</v>
      </c>
      <c r="J1529" s="1" t="s">
        <v>13</v>
      </c>
      <c r="K1529" s="1" t="s">
        <v>14</v>
      </c>
      <c r="L1529" s="1">
        <v>2</v>
      </c>
      <c r="M1529" s="1">
        <v>130</v>
      </c>
      <c r="N1529" s="1">
        <v>10</v>
      </c>
      <c r="O1529" s="1">
        <v>26</v>
      </c>
      <c r="P1529" s="1">
        <v>20</v>
      </c>
      <c r="Q1529" s="1">
        <v>254</v>
      </c>
      <c r="R1529" s="1" t="s">
        <v>36</v>
      </c>
      <c r="S1529" s="1" t="s">
        <v>16714</v>
      </c>
      <c r="T1529" s="1">
        <f>Table3[[#This Row],[Unit_Price]]*Table3[[#This Row],[Quantity]]</f>
        <v>260</v>
      </c>
      <c r="U1529" s="1">
        <f>(SUM(Table3[[#This Row],[Gross_Sales]],Table3[[#This Row],[Delivery_Fee]])-Table3[[#This Row],[Discount_Amount]])</f>
        <v>254</v>
      </c>
    </row>
    <row r="1530" spans="1:21" ht="19.2" customHeight="1" x14ac:dyDescent="0.3">
      <c r="A1530" s="1" t="s">
        <v>16715</v>
      </c>
      <c r="B1530" s="1" t="s">
        <v>13659</v>
      </c>
      <c r="C1530" s="1" t="s">
        <v>30479</v>
      </c>
      <c r="D1530" s="1" t="s">
        <v>184</v>
      </c>
      <c r="E1530" s="1" t="s">
        <v>67</v>
      </c>
      <c r="F1530" s="1" t="s">
        <v>82</v>
      </c>
      <c r="G1530" s="1" t="s">
        <v>83</v>
      </c>
      <c r="H1530" s="1" t="s">
        <v>116</v>
      </c>
      <c r="I1530" s="1" t="s">
        <v>117</v>
      </c>
      <c r="J1530" s="1" t="s">
        <v>35</v>
      </c>
      <c r="K1530" s="1" t="s">
        <v>14</v>
      </c>
      <c r="L1530" s="1">
        <v>4</v>
      </c>
      <c r="M1530" s="1">
        <v>210</v>
      </c>
      <c r="N1530" s="1">
        <v>20</v>
      </c>
      <c r="O1530" s="1">
        <v>168</v>
      </c>
      <c r="P1530" s="1">
        <v>25</v>
      </c>
      <c r="Q1530" s="1">
        <v>697</v>
      </c>
      <c r="R1530" s="1" t="s">
        <v>26</v>
      </c>
      <c r="S1530" s="1" t="s">
        <v>16716</v>
      </c>
      <c r="T1530" s="1">
        <f>Table3[[#This Row],[Unit_Price]]*Table3[[#This Row],[Quantity]]</f>
        <v>840</v>
      </c>
      <c r="U1530" s="1">
        <f>(SUM(Table3[[#This Row],[Gross_Sales]],Table3[[#This Row],[Delivery_Fee]])-Table3[[#This Row],[Discount_Amount]])</f>
        <v>697</v>
      </c>
    </row>
    <row r="1531" spans="1:21" ht="19.2" customHeight="1" x14ac:dyDescent="0.3">
      <c r="A1531" s="1" t="s">
        <v>16717</v>
      </c>
      <c r="B1531" s="1" t="s">
        <v>13659</v>
      </c>
      <c r="C1531" s="1" t="s">
        <v>30479</v>
      </c>
      <c r="D1531" s="1" t="s">
        <v>1882</v>
      </c>
      <c r="E1531" s="1" t="s">
        <v>19</v>
      </c>
      <c r="F1531" s="1" t="s">
        <v>124</v>
      </c>
      <c r="G1531" s="1" t="s">
        <v>125</v>
      </c>
      <c r="H1531" s="1" t="s">
        <v>111</v>
      </c>
      <c r="I1531" s="1" t="s">
        <v>112</v>
      </c>
      <c r="J1531" s="1" t="s">
        <v>13</v>
      </c>
      <c r="K1531" s="1" t="s">
        <v>25</v>
      </c>
      <c r="L1531" s="1">
        <v>2</v>
      </c>
      <c r="M1531" s="1">
        <v>280</v>
      </c>
      <c r="N1531" s="1">
        <v>5</v>
      </c>
      <c r="O1531" s="1">
        <v>28</v>
      </c>
      <c r="P1531" s="1">
        <v>30</v>
      </c>
      <c r="Q1531" s="1">
        <v>562</v>
      </c>
      <c r="R1531" s="1" t="s">
        <v>36</v>
      </c>
      <c r="S1531" s="1" t="s">
        <v>16718</v>
      </c>
      <c r="T1531" s="1">
        <f>Table3[[#This Row],[Unit_Price]]*Table3[[#This Row],[Quantity]]</f>
        <v>560</v>
      </c>
      <c r="U1531" s="1">
        <f>(SUM(Table3[[#This Row],[Gross_Sales]],Table3[[#This Row],[Delivery_Fee]])-Table3[[#This Row],[Discount_Amount]])</f>
        <v>562</v>
      </c>
    </row>
    <row r="1532" spans="1:21" ht="19.2" customHeight="1" x14ac:dyDescent="0.3">
      <c r="A1532" s="1" t="s">
        <v>16719</v>
      </c>
      <c r="B1532" s="1" t="s">
        <v>13659</v>
      </c>
      <c r="C1532" s="1" t="s">
        <v>30479</v>
      </c>
      <c r="D1532" s="1" t="s">
        <v>1619</v>
      </c>
      <c r="E1532" s="1" t="s">
        <v>19</v>
      </c>
      <c r="F1532" s="1" t="s">
        <v>93</v>
      </c>
      <c r="G1532" s="1" t="s">
        <v>94</v>
      </c>
      <c r="H1532" s="1" t="s">
        <v>131</v>
      </c>
      <c r="I1532" s="1" t="s">
        <v>132</v>
      </c>
      <c r="J1532" s="1" t="s">
        <v>57</v>
      </c>
      <c r="K1532" s="1" t="s">
        <v>25</v>
      </c>
      <c r="L1532" s="1">
        <v>2</v>
      </c>
      <c r="M1532" s="1">
        <v>220</v>
      </c>
      <c r="N1532" s="1">
        <v>20</v>
      </c>
      <c r="O1532" s="1">
        <v>88</v>
      </c>
      <c r="P1532" s="1">
        <v>40</v>
      </c>
      <c r="Q1532" s="1">
        <v>392</v>
      </c>
      <c r="R1532" s="1" t="s">
        <v>36</v>
      </c>
      <c r="S1532" s="1" t="s">
        <v>16720</v>
      </c>
      <c r="T1532" s="1">
        <f>Table3[[#This Row],[Unit_Price]]*Table3[[#This Row],[Quantity]]</f>
        <v>440</v>
      </c>
      <c r="U1532" s="1">
        <f>(SUM(Table3[[#This Row],[Gross_Sales]],Table3[[#This Row],[Delivery_Fee]])-Table3[[#This Row],[Discount_Amount]])</f>
        <v>392</v>
      </c>
    </row>
    <row r="1533" spans="1:21" ht="19.2" customHeight="1" x14ac:dyDescent="0.3">
      <c r="A1533" s="1" t="s">
        <v>16721</v>
      </c>
      <c r="B1533" s="1" t="s">
        <v>13659</v>
      </c>
      <c r="C1533" s="1" t="s">
        <v>30479</v>
      </c>
      <c r="D1533" s="1" t="s">
        <v>1852</v>
      </c>
      <c r="E1533" s="1" t="s">
        <v>67</v>
      </c>
      <c r="F1533" s="1" t="s">
        <v>68</v>
      </c>
      <c r="G1533" s="1" t="s">
        <v>69</v>
      </c>
      <c r="H1533" s="1" t="s">
        <v>116</v>
      </c>
      <c r="I1533" s="1" t="s">
        <v>117</v>
      </c>
      <c r="J1533" s="1" t="s">
        <v>35</v>
      </c>
      <c r="K1533" s="1" t="s">
        <v>14</v>
      </c>
      <c r="L1533" s="1">
        <v>1</v>
      </c>
      <c r="M1533" s="1">
        <v>210</v>
      </c>
      <c r="N1533" s="1">
        <v>0</v>
      </c>
      <c r="O1533" s="1">
        <v>0</v>
      </c>
      <c r="P1533" s="1">
        <v>20</v>
      </c>
      <c r="Q1533" s="1">
        <v>230</v>
      </c>
      <c r="R1533" s="1" t="s">
        <v>15</v>
      </c>
      <c r="S1533" s="1" t="s">
        <v>16722</v>
      </c>
      <c r="T1533" s="1">
        <f>Table3[[#This Row],[Unit_Price]]*Table3[[#This Row],[Quantity]]</f>
        <v>210</v>
      </c>
      <c r="U1533" s="1">
        <f>(SUM(Table3[[#This Row],[Gross_Sales]],Table3[[#This Row],[Delivery_Fee]])-Table3[[#This Row],[Discount_Amount]])</f>
        <v>230</v>
      </c>
    </row>
    <row r="1534" spans="1:21" ht="19.2" customHeight="1" x14ac:dyDescent="0.3">
      <c r="A1534" s="1" t="s">
        <v>16723</v>
      </c>
      <c r="B1534" s="1" t="s">
        <v>13659</v>
      </c>
      <c r="C1534" s="1" t="s">
        <v>30479</v>
      </c>
      <c r="D1534" s="1" t="s">
        <v>1163</v>
      </c>
      <c r="E1534" s="1" t="s">
        <v>19</v>
      </c>
      <c r="F1534" s="1" t="s">
        <v>151</v>
      </c>
      <c r="G1534" s="1" t="s">
        <v>152</v>
      </c>
      <c r="H1534" s="1" t="s">
        <v>48</v>
      </c>
      <c r="I1534" s="1" t="s">
        <v>49</v>
      </c>
      <c r="J1534" s="1" t="s">
        <v>13</v>
      </c>
      <c r="K1534" s="1" t="s">
        <v>14</v>
      </c>
      <c r="L1534" s="1">
        <v>4</v>
      </c>
      <c r="M1534" s="1">
        <v>220</v>
      </c>
      <c r="N1534" s="1">
        <v>10</v>
      </c>
      <c r="O1534" s="1">
        <v>88</v>
      </c>
      <c r="P1534" s="1">
        <v>35</v>
      </c>
      <c r="Q1534" s="1">
        <v>827</v>
      </c>
      <c r="R1534" s="1" t="s">
        <v>63</v>
      </c>
      <c r="S1534" s="1" t="s">
        <v>16724</v>
      </c>
      <c r="T1534" s="1">
        <f>Table3[[#This Row],[Unit_Price]]*Table3[[#This Row],[Quantity]]</f>
        <v>880</v>
      </c>
      <c r="U1534" s="1">
        <f>(SUM(Table3[[#This Row],[Gross_Sales]],Table3[[#This Row],[Delivery_Fee]])-Table3[[#This Row],[Discount_Amount]])</f>
        <v>827</v>
      </c>
    </row>
    <row r="1535" spans="1:21" ht="19.2" customHeight="1" x14ac:dyDescent="0.3">
      <c r="A1535" s="1" t="s">
        <v>16725</v>
      </c>
      <c r="B1535" s="1" t="s">
        <v>13659</v>
      </c>
      <c r="C1535" s="1" t="s">
        <v>30479</v>
      </c>
      <c r="D1535" s="1" t="s">
        <v>1291</v>
      </c>
      <c r="E1535" s="1" t="s">
        <v>8</v>
      </c>
      <c r="F1535" s="1" t="s">
        <v>109</v>
      </c>
      <c r="G1535" s="1" t="s">
        <v>110</v>
      </c>
      <c r="H1535" s="1" t="s">
        <v>48</v>
      </c>
      <c r="I1535" s="1" t="s">
        <v>49</v>
      </c>
      <c r="J1535" s="1" t="s">
        <v>13</v>
      </c>
      <c r="K1535" s="1" t="s">
        <v>14</v>
      </c>
      <c r="L1535" s="1">
        <v>4</v>
      </c>
      <c r="M1535" s="1">
        <v>220</v>
      </c>
      <c r="N1535" s="1">
        <v>20</v>
      </c>
      <c r="O1535" s="1">
        <v>176</v>
      </c>
      <c r="P1535" s="1">
        <v>35</v>
      </c>
      <c r="Q1535" s="1">
        <v>739</v>
      </c>
      <c r="R1535" s="1" t="s">
        <v>63</v>
      </c>
      <c r="S1535" s="1" t="s">
        <v>16726</v>
      </c>
      <c r="T1535" s="1">
        <f>Table3[[#This Row],[Unit_Price]]*Table3[[#This Row],[Quantity]]</f>
        <v>880</v>
      </c>
      <c r="U1535" s="1">
        <f>(SUM(Table3[[#This Row],[Gross_Sales]],Table3[[#This Row],[Delivery_Fee]])-Table3[[#This Row],[Discount_Amount]])</f>
        <v>739</v>
      </c>
    </row>
    <row r="1536" spans="1:21" ht="19.2" customHeight="1" x14ac:dyDescent="0.3">
      <c r="A1536" s="1" t="s">
        <v>16727</v>
      </c>
      <c r="B1536" s="1" t="s">
        <v>13659</v>
      </c>
      <c r="C1536" s="1" t="s">
        <v>30479</v>
      </c>
      <c r="D1536" s="1" t="s">
        <v>4092</v>
      </c>
      <c r="E1536" s="1" t="s">
        <v>67</v>
      </c>
      <c r="F1536" s="1" t="s">
        <v>68</v>
      </c>
      <c r="G1536" s="1" t="s">
        <v>69</v>
      </c>
      <c r="H1536" s="1" t="s">
        <v>143</v>
      </c>
      <c r="I1536" s="1" t="s">
        <v>144</v>
      </c>
      <c r="J1536" s="1" t="s">
        <v>24</v>
      </c>
      <c r="K1536" s="1" t="s">
        <v>14</v>
      </c>
      <c r="L1536" s="1">
        <v>1</v>
      </c>
      <c r="M1536" s="1">
        <v>160</v>
      </c>
      <c r="N1536" s="1">
        <v>5</v>
      </c>
      <c r="O1536" s="1">
        <v>8</v>
      </c>
      <c r="P1536" s="1">
        <v>20</v>
      </c>
      <c r="Q1536" s="1">
        <v>172</v>
      </c>
      <c r="R1536" s="1" t="s">
        <v>42</v>
      </c>
      <c r="S1536" s="1" t="s">
        <v>16728</v>
      </c>
      <c r="T1536" s="1">
        <f>Table3[[#This Row],[Unit_Price]]*Table3[[#This Row],[Quantity]]</f>
        <v>160</v>
      </c>
      <c r="U1536" s="1">
        <f>(SUM(Table3[[#This Row],[Gross_Sales]],Table3[[#This Row],[Delivery_Fee]])-Table3[[#This Row],[Discount_Amount]])</f>
        <v>172</v>
      </c>
    </row>
    <row r="1537" spans="1:21" ht="19.2" customHeight="1" x14ac:dyDescent="0.3">
      <c r="A1537" s="1" t="s">
        <v>16729</v>
      </c>
      <c r="B1537" s="1" t="s">
        <v>13659</v>
      </c>
      <c r="C1537" s="1" t="s">
        <v>30479</v>
      </c>
      <c r="D1537" s="1" t="s">
        <v>1532</v>
      </c>
      <c r="E1537" s="1" t="s">
        <v>30</v>
      </c>
      <c r="F1537" s="1" t="s">
        <v>136</v>
      </c>
      <c r="G1537" s="1" t="s">
        <v>137</v>
      </c>
      <c r="H1537" s="1" t="s">
        <v>116</v>
      </c>
      <c r="I1537" s="1" t="s">
        <v>117</v>
      </c>
      <c r="J1537" s="1" t="s">
        <v>35</v>
      </c>
      <c r="K1537" s="1" t="s">
        <v>14</v>
      </c>
      <c r="L1537" s="1">
        <v>4</v>
      </c>
      <c r="M1537" s="1">
        <v>210</v>
      </c>
      <c r="N1537" s="1">
        <v>0</v>
      </c>
      <c r="O1537" s="1">
        <v>0</v>
      </c>
      <c r="P1537" s="1">
        <v>40</v>
      </c>
      <c r="Q1537" s="1">
        <v>880</v>
      </c>
      <c r="R1537" s="1" t="s">
        <v>26</v>
      </c>
      <c r="S1537" s="1" t="s">
        <v>16730</v>
      </c>
      <c r="T1537" s="1">
        <f>Table3[[#This Row],[Unit_Price]]*Table3[[#This Row],[Quantity]]</f>
        <v>840</v>
      </c>
      <c r="U1537" s="1">
        <f>(SUM(Table3[[#This Row],[Gross_Sales]],Table3[[#This Row],[Delivery_Fee]])-Table3[[#This Row],[Discount_Amount]])</f>
        <v>880</v>
      </c>
    </row>
    <row r="1538" spans="1:21" ht="19.2" customHeight="1" x14ac:dyDescent="0.3">
      <c r="A1538" s="1" t="s">
        <v>16731</v>
      </c>
      <c r="B1538" s="1" t="s">
        <v>13659</v>
      </c>
      <c r="C1538" s="1" t="s">
        <v>30479</v>
      </c>
      <c r="D1538" s="1" t="s">
        <v>150</v>
      </c>
      <c r="E1538" s="1" t="s">
        <v>67</v>
      </c>
      <c r="F1538" s="1" t="s">
        <v>151</v>
      </c>
      <c r="G1538" s="1" t="s">
        <v>152</v>
      </c>
      <c r="H1538" s="1" t="s">
        <v>288</v>
      </c>
      <c r="I1538" s="1" t="s">
        <v>289</v>
      </c>
      <c r="J1538" s="1" t="s">
        <v>86</v>
      </c>
      <c r="K1538" s="1" t="s">
        <v>14</v>
      </c>
      <c r="L1538" s="1">
        <v>3</v>
      </c>
      <c r="M1538" s="1">
        <v>80</v>
      </c>
      <c r="N1538" s="1">
        <v>15</v>
      </c>
      <c r="O1538" s="1">
        <v>36</v>
      </c>
      <c r="P1538" s="1">
        <v>30</v>
      </c>
      <c r="Q1538" s="1">
        <v>234</v>
      </c>
      <c r="R1538" s="1" t="s">
        <v>26</v>
      </c>
      <c r="S1538" s="1" t="s">
        <v>16732</v>
      </c>
      <c r="T1538" s="1">
        <f>Table3[[#This Row],[Unit_Price]]*Table3[[#This Row],[Quantity]]</f>
        <v>240</v>
      </c>
      <c r="U1538" s="1">
        <f>(SUM(Table3[[#This Row],[Gross_Sales]],Table3[[#This Row],[Delivery_Fee]])-Table3[[#This Row],[Discount_Amount]])</f>
        <v>234</v>
      </c>
    </row>
    <row r="1539" spans="1:21" ht="19.2" customHeight="1" x14ac:dyDescent="0.3">
      <c r="A1539" s="1" t="s">
        <v>16733</v>
      </c>
      <c r="B1539" s="1" t="s">
        <v>13659</v>
      </c>
      <c r="C1539" s="1" t="s">
        <v>30479</v>
      </c>
      <c r="D1539" s="1" t="s">
        <v>645</v>
      </c>
      <c r="E1539" s="1" t="s">
        <v>19</v>
      </c>
      <c r="F1539" s="1" t="s">
        <v>20</v>
      </c>
      <c r="G1539" s="1" t="s">
        <v>21</v>
      </c>
      <c r="H1539" s="1" t="s">
        <v>33</v>
      </c>
      <c r="I1539" s="1" t="s">
        <v>34</v>
      </c>
      <c r="J1539" s="1" t="s">
        <v>35</v>
      </c>
      <c r="K1539" s="1" t="s">
        <v>25</v>
      </c>
      <c r="L1539" s="1">
        <v>3</v>
      </c>
      <c r="M1539" s="1">
        <v>240</v>
      </c>
      <c r="N1539" s="1">
        <v>5</v>
      </c>
      <c r="O1539" s="1">
        <v>36</v>
      </c>
      <c r="P1539" s="1">
        <v>30</v>
      </c>
      <c r="Q1539" s="1">
        <v>714</v>
      </c>
      <c r="R1539" s="1" t="s">
        <v>26</v>
      </c>
      <c r="S1539" s="1" t="s">
        <v>16734</v>
      </c>
      <c r="T1539" s="1">
        <f>Table3[[#This Row],[Unit_Price]]*Table3[[#This Row],[Quantity]]</f>
        <v>720</v>
      </c>
      <c r="U1539" s="1">
        <f>(SUM(Table3[[#This Row],[Gross_Sales]],Table3[[#This Row],[Delivery_Fee]])-Table3[[#This Row],[Discount_Amount]])</f>
        <v>714</v>
      </c>
    </row>
    <row r="1540" spans="1:21" ht="19.2" customHeight="1" x14ac:dyDescent="0.3">
      <c r="A1540" s="1" t="s">
        <v>16735</v>
      </c>
      <c r="B1540" s="1" t="s">
        <v>13659</v>
      </c>
      <c r="C1540" s="1" t="s">
        <v>30479</v>
      </c>
      <c r="D1540" s="1" t="s">
        <v>2541</v>
      </c>
      <c r="E1540" s="1" t="s">
        <v>67</v>
      </c>
      <c r="F1540" s="1" t="s">
        <v>151</v>
      </c>
      <c r="G1540" s="1" t="s">
        <v>152</v>
      </c>
      <c r="H1540" s="1" t="s">
        <v>84</v>
      </c>
      <c r="I1540" s="1" t="s">
        <v>85</v>
      </c>
      <c r="J1540" s="1" t="s">
        <v>86</v>
      </c>
      <c r="K1540" s="1" t="s">
        <v>14</v>
      </c>
      <c r="L1540" s="1">
        <v>1</v>
      </c>
      <c r="M1540" s="1">
        <v>100</v>
      </c>
      <c r="N1540" s="1">
        <v>10</v>
      </c>
      <c r="O1540" s="1">
        <v>10</v>
      </c>
      <c r="P1540" s="1">
        <v>30</v>
      </c>
      <c r="Q1540" s="1">
        <v>120</v>
      </c>
      <c r="R1540" s="1" t="s">
        <v>26</v>
      </c>
      <c r="S1540" s="1" t="s">
        <v>16736</v>
      </c>
      <c r="T1540" s="1">
        <f>Table3[[#This Row],[Unit_Price]]*Table3[[#This Row],[Quantity]]</f>
        <v>100</v>
      </c>
      <c r="U1540" s="1">
        <f>(SUM(Table3[[#This Row],[Gross_Sales]],Table3[[#This Row],[Delivery_Fee]])-Table3[[#This Row],[Discount_Amount]])</f>
        <v>120</v>
      </c>
    </row>
    <row r="1541" spans="1:21" ht="19.2" customHeight="1" x14ac:dyDescent="0.3">
      <c r="A1541" s="1" t="s">
        <v>16737</v>
      </c>
      <c r="B1541" s="1" t="s">
        <v>13659</v>
      </c>
      <c r="C1541" s="1" t="s">
        <v>30479</v>
      </c>
      <c r="D1541" s="1" t="s">
        <v>442</v>
      </c>
      <c r="E1541" s="1" t="s">
        <v>8</v>
      </c>
      <c r="F1541" s="1" t="s">
        <v>82</v>
      </c>
      <c r="G1541" s="1" t="s">
        <v>83</v>
      </c>
      <c r="H1541" s="1" t="s">
        <v>70</v>
      </c>
      <c r="I1541" s="1" t="s">
        <v>71</v>
      </c>
      <c r="J1541" s="1" t="s">
        <v>13</v>
      </c>
      <c r="K1541" s="1" t="s">
        <v>14</v>
      </c>
      <c r="L1541" s="1">
        <v>1</v>
      </c>
      <c r="M1541" s="1">
        <v>130</v>
      </c>
      <c r="N1541" s="1">
        <v>15</v>
      </c>
      <c r="O1541" s="1">
        <v>19.5</v>
      </c>
      <c r="P1541" s="1">
        <v>25</v>
      </c>
      <c r="Q1541" s="1">
        <v>135.5</v>
      </c>
      <c r="R1541" s="1" t="s">
        <v>26</v>
      </c>
      <c r="S1541" s="1" t="s">
        <v>16738</v>
      </c>
      <c r="T1541" s="1">
        <f>Table3[[#This Row],[Unit_Price]]*Table3[[#This Row],[Quantity]]</f>
        <v>130</v>
      </c>
      <c r="U1541" s="1">
        <f>(SUM(Table3[[#This Row],[Gross_Sales]],Table3[[#This Row],[Delivery_Fee]])-Table3[[#This Row],[Discount_Amount]])</f>
        <v>135.5</v>
      </c>
    </row>
    <row r="1542" spans="1:21" ht="19.2" customHeight="1" x14ac:dyDescent="0.3">
      <c r="A1542" s="1" t="s">
        <v>16739</v>
      </c>
      <c r="B1542" s="1" t="s">
        <v>13659</v>
      </c>
      <c r="C1542" s="1" t="s">
        <v>30479</v>
      </c>
      <c r="D1542" s="1" t="s">
        <v>324</v>
      </c>
      <c r="E1542" s="1" t="s">
        <v>67</v>
      </c>
      <c r="F1542" s="1" t="s">
        <v>141</v>
      </c>
      <c r="G1542" s="1" t="s">
        <v>142</v>
      </c>
      <c r="H1542" s="1" t="s">
        <v>77</v>
      </c>
      <c r="I1542" s="1" t="s">
        <v>78</v>
      </c>
      <c r="J1542" s="1" t="s">
        <v>24</v>
      </c>
      <c r="K1542" s="1" t="s">
        <v>14</v>
      </c>
      <c r="L1542" s="1">
        <v>2</v>
      </c>
      <c r="M1542" s="1">
        <v>150</v>
      </c>
      <c r="N1542" s="1">
        <v>0</v>
      </c>
      <c r="O1542" s="1">
        <v>0</v>
      </c>
      <c r="P1542" s="1">
        <v>40</v>
      </c>
      <c r="Q1542" s="1">
        <v>340</v>
      </c>
      <c r="R1542" s="1" t="s">
        <v>26</v>
      </c>
      <c r="S1542" s="1" t="s">
        <v>16740</v>
      </c>
      <c r="T1542" s="1">
        <f>Table3[[#This Row],[Unit_Price]]*Table3[[#This Row],[Quantity]]</f>
        <v>300</v>
      </c>
      <c r="U1542" s="1">
        <f>(SUM(Table3[[#This Row],[Gross_Sales]],Table3[[#This Row],[Delivery_Fee]])-Table3[[#This Row],[Discount_Amount]])</f>
        <v>340</v>
      </c>
    </row>
    <row r="1543" spans="1:21" ht="19.2" customHeight="1" x14ac:dyDescent="0.3">
      <c r="A1543" s="1" t="s">
        <v>16741</v>
      </c>
      <c r="B1543" s="1" t="s">
        <v>13659</v>
      </c>
      <c r="C1543" s="1" t="s">
        <v>30479</v>
      </c>
      <c r="D1543" s="1" t="s">
        <v>203</v>
      </c>
      <c r="E1543" s="1" t="s">
        <v>30</v>
      </c>
      <c r="F1543" s="1" t="s">
        <v>187</v>
      </c>
      <c r="G1543" s="1" t="s">
        <v>188</v>
      </c>
      <c r="H1543" s="1" t="s">
        <v>111</v>
      </c>
      <c r="I1543" s="1" t="s">
        <v>112</v>
      </c>
      <c r="J1543" s="1" t="s">
        <v>13</v>
      </c>
      <c r="K1543" s="1" t="s">
        <v>25</v>
      </c>
      <c r="L1543" s="1">
        <v>2</v>
      </c>
      <c r="M1543" s="1">
        <v>280</v>
      </c>
      <c r="N1543" s="1">
        <v>5</v>
      </c>
      <c r="O1543" s="1">
        <v>28</v>
      </c>
      <c r="P1543" s="1">
        <v>30</v>
      </c>
      <c r="Q1543" s="1">
        <v>562</v>
      </c>
      <c r="R1543" s="1" t="s">
        <v>42</v>
      </c>
      <c r="S1543" s="1" t="s">
        <v>16742</v>
      </c>
      <c r="T1543" s="1">
        <f>Table3[[#This Row],[Unit_Price]]*Table3[[#This Row],[Quantity]]</f>
        <v>560</v>
      </c>
      <c r="U1543" s="1">
        <f>(SUM(Table3[[#This Row],[Gross_Sales]],Table3[[#This Row],[Delivery_Fee]])-Table3[[#This Row],[Discount_Amount]])</f>
        <v>562</v>
      </c>
    </row>
    <row r="1544" spans="1:21" ht="19.2" customHeight="1" x14ac:dyDescent="0.3">
      <c r="A1544" s="1" t="s">
        <v>16743</v>
      </c>
      <c r="B1544" s="1" t="s">
        <v>13659</v>
      </c>
      <c r="C1544" s="1" t="s">
        <v>30479</v>
      </c>
      <c r="D1544" s="1" t="s">
        <v>1590</v>
      </c>
      <c r="E1544" s="1" t="s">
        <v>19</v>
      </c>
      <c r="F1544" s="1" t="s">
        <v>124</v>
      </c>
      <c r="G1544" s="1" t="s">
        <v>125</v>
      </c>
      <c r="H1544" s="1" t="s">
        <v>33</v>
      </c>
      <c r="I1544" s="1" t="s">
        <v>34</v>
      </c>
      <c r="J1544" s="1" t="s">
        <v>35</v>
      </c>
      <c r="K1544" s="1" t="s">
        <v>25</v>
      </c>
      <c r="L1544" s="1">
        <v>1</v>
      </c>
      <c r="M1544" s="1">
        <v>240</v>
      </c>
      <c r="N1544" s="1">
        <v>20</v>
      </c>
      <c r="O1544" s="1">
        <v>48</v>
      </c>
      <c r="P1544" s="1">
        <v>25</v>
      </c>
      <c r="Q1544" s="1">
        <v>217</v>
      </c>
      <c r="R1544" s="1" t="s">
        <v>36</v>
      </c>
      <c r="S1544" s="1" t="s">
        <v>16744</v>
      </c>
      <c r="T1544" s="1">
        <f>Table3[[#This Row],[Unit_Price]]*Table3[[#This Row],[Quantity]]</f>
        <v>240</v>
      </c>
      <c r="U1544" s="1">
        <f>(SUM(Table3[[#This Row],[Gross_Sales]],Table3[[#This Row],[Delivery_Fee]])-Table3[[#This Row],[Discount_Amount]])</f>
        <v>217</v>
      </c>
    </row>
    <row r="1545" spans="1:21" ht="19.2" customHeight="1" x14ac:dyDescent="0.3">
      <c r="A1545" s="1" t="s">
        <v>16745</v>
      </c>
      <c r="B1545" s="1" t="s">
        <v>13659</v>
      </c>
      <c r="C1545" s="1" t="s">
        <v>30479</v>
      </c>
      <c r="D1545" s="1" t="s">
        <v>2266</v>
      </c>
      <c r="E1545" s="1" t="s">
        <v>30</v>
      </c>
      <c r="F1545" s="1" t="s">
        <v>339</v>
      </c>
      <c r="G1545" s="1" t="s">
        <v>340</v>
      </c>
      <c r="H1545" s="1" t="s">
        <v>84</v>
      </c>
      <c r="I1545" s="1" t="s">
        <v>85</v>
      </c>
      <c r="J1545" s="1" t="s">
        <v>86</v>
      </c>
      <c r="K1545" s="1" t="s">
        <v>14</v>
      </c>
      <c r="L1545" s="1">
        <v>1</v>
      </c>
      <c r="M1545" s="1">
        <v>100</v>
      </c>
      <c r="N1545" s="1">
        <v>5</v>
      </c>
      <c r="O1545" s="1">
        <v>5</v>
      </c>
      <c r="P1545" s="1">
        <v>40</v>
      </c>
      <c r="Q1545" s="1">
        <v>135</v>
      </c>
      <c r="R1545" s="1" t="s">
        <v>42</v>
      </c>
      <c r="S1545" s="1" t="s">
        <v>16746</v>
      </c>
      <c r="T1545" s="1">
        <f>Table3[[#This Row],[Unit_Price]]*Table3[[#This Row],[Quantity]]</f>
        <v>100</v>
      </c>
      <c r="U1545" s="1">
        <f>(SUM(Table3[[#This Row],[Gross_Sales]],Table3[[#This Row],[Delivery_Fee]])-Table3[[#This Row],[Discount_Amount]])</f>
        <v>135</v>
      </c>
    </row>
    <row r="1546" spans="1:21" ht="19.2" customHeight="1" x14ac:dyDescent="0.3">
      <c r="A1546" s="1" t="s">
        <v>16747</v>
      </c>
      <c r="B1546" s="1" t="s">
        <v>13659</v>
      </c>
      <c r="C1546" s="1" t="s">
        <v>30479</v>
      </c>
      <c r="D1546" s="1" t="s">
        <v>436</v>
      </c>
      <c r="E1546" s="1" t="s">
        <v>67</v>
      </c>
      <c r="F1546" s="1" t="s">
        <v>187</v>
      </c>
      <c r="G1546" s="1" t="s">
        <v>188</v>
      </c>
      <c r="H1546" s="1" t="s">
        <v>288</v>
      </c>
      <c r="I1546" s="1" t="s">
        <v>289</v>
      </c>
      <c r="J1546" s="1" t="s">
        <v>86</v>
      </c>
      <c r="K1546" s="1" t="s">
        <v>14</v>
      </c>
      <c r="L1546" s="1">
        <v>2</v>
      </c>
      <c r="M1546" s="1">
        <v>80</v>
      </c>
      <c r="N1546" s="1">
        <v>15</v>
      </c>
      <c r="O1546" s="1">
        <v>24</v>
      </c>
      <c r="P1546" s="1">
        <v>25</v>
      </c>
      <c r="Q1546" s="1">
        <v>161</v>
      </c>
      <c r="R1546" s="1" t="s">
        <v>26</v>
      </c>
      <c r="S1546" s="1" t="s">
        <v>16748</v>
      </c>
      <c r="T1546" s="1">
        <f>Table3[[#This Row],[Unit_Price]]*Table3[[#This Row],[Quantity]]</f>
        <v>160</v>
      </c>
      <c r="U1546" s="1">
        <f>(SUM(Table3[[#This Row],[Gross_Sales]],Table3[[#This Row],[Delivery_Fee]])-Table3[[#This Row],[Discount_Amount]])</f>
        <v>161</v>
      </c>
    </row>
    <row r="1547" spans="1:21" ht="19.2" customHeight="1" x14ac:dyDescent="0.3">
      <c r="A1547" s="1" t="s">
        <v>16749</v>
      </c>
      <c r="B1547" s="1" t="s">
        <v>13659</v>
      </c>
      <c r="C1547" s="1" t="s">
        <v>30479</v>
      </c>
      <c r="D1547" s="1" t="s">
        <v>543</v>
      </c>
      <c r="E1547" s="1" t="s">
        <v>19</v>
      </c>
      <c r="F1547" s="1" t="s">
        <v>46</v>
      </c>
      <c r="G1547" s="1" t="s">
        <v>47</v>
      </c>
      <c r="H1547" s="1" t="s">
        <v>11</v>
      </c>
      <c r="I1547" s="1" t="s">
        <v>12</v>
      </c>
      <c r="J1547" s="1" t="s">
        <v>13</v>
      </c>
      <c r="K1547" s="1" t="s">
        <v>14</v>
      </c>
      <c r="L1547" s="1">
        <v>3</v>
      </c>
      <c r="M1547" s="1">
        <v>140</v>
      </c>
      <c r="N1547" s="1">
        <v>0</v>
      </c>
      <c r="O1547" s="1">
        <v>0</v>
      </c>
      <c r="P1547" s="1">
        <v>30</v>
      </c>
      <c r="Q1547" s="1">
        <v>450</v>
      </c>
      <c r="R1547" s="1" t="s">
        <v>63</v>
      </c>
      <c r="S1547" s="1" t="s">
        <v>16750</v>
      </c>
      <c r="T1547" s="1">
        <f>Table3[[#This Row],[Unit_Price]]*Table3[[#This Row],[Quantity]]</f>
        <v>420</v>
      </c>
      <c r="U1547" s="1">
        <f>(SUM(Table3[[#This Row],[Gross_Sales]],Table3[[#This Row],[Delivery_Fee]])-Table3[[#This Row],[Discount_Amount]])</f>
        <v>450</v>
      </c>
    </row>
    <row r="1548" spans="1:21" ht="19.2" customHeight="1" x14ac:dyDescent="0.3">
      <c r="A1548" s="1" t="s">
        <v>16751</v>
      </c>
      <c r="B1548" s="1" t="s">
        <v>13659</v>
      </c>
      <c r="C1548" s="1" t="s">
        <v>30479</v>
      </c>
      <c r="D1548" s="1" t="s">
        <v>905</v>
      </c>
      <c r="E1548" s="1" t="s">
        <v>8</v>
      </c>
      <c r="F1548" s="1" t="s">
        <v>151</v>
      </c>
      <c r="G1548" s="1" t="s">
        <v>152</v>
      </c>
      <c r="H1548" s="1" t="s">
        <v>116</v>
      </c>
      <c r="I1548" s="1" t="s">
        <v>117</v>
      </c>
      <c r="J1548" s="1" t="s">
        <v>35</v>
      </c>
      <c r="K1548" s="1" t="s">
        <v>14</v>
      </c>
      <c r="L1548" s="1">
        <v>4</v>
      </c>
      <c r="M1548" s="1">
        <v>210</v>
      </c>
      <c r="N1548" s="1">
        <v>10</v>
      </c>
      <c r="O1548" s="1">
        <v>84</v>
      </c>
      <c r="P1548" s="1">
        <v>20</v>
      </c>
      <c r="Q1548" s="1">
        <v>776</v>
      </c>
      <c r="R1548" s="1" t="s">
        <v>15</v>
      </c>
      <c r="S1548" s="1" t="s">
        <v>16752</v>
      </c>
      <c r="T1548" s="1">
        <f>Table3[[#This Row],[Unit_Price]]*Table3[[#This Row],[Quantity]]</f>
        <v>840</v>
      </c>
      <c r="U1548" s="1">
        <f>(SUM(Table3[[#This Row],[Gross_Sales]],Table3[[#This Row],[Delivery_Fee]])-Table3[[#This Row],[Discount_Amount]])</f>
        <v>776</v>
      </c>
    </row>
    <row r="1549" spans="1:21" ht="19.2" customHeight="1" x14ac:dyDescent="0.3">
      <c r="A1549" s="1" t="s">
        <v>16753</v>
      </c>
      <c r="B1549" s="1" t="s">
        <v>13659</v>
      </c>
      <c r="C1549" s="1" t="s">
        <v>30479</v>
      </c>
      <c r="D1549" s="1" t="s">
        <v>2114</v>
      </c>
      <c r="E1549" s="1" t="s">
        <v>19</v>
      </c>
      <c r="F1549" s="1" t="s">
        <v>75</v>
      </c>
      <c r="G1549" s="1" t="s">
        <v>76</v>
      </c>
      <c r="H1549" s="1" t="s">
        <v>84</v>
      </c>
      <c r="I1549" s="1" t="s">
        <v>85</v>
      </c>
      <c r="J1549" s="1" t="s">
        <v>86</v>
      </c>
      <c r="K1549" s="1" t="s">
        <v>14</v>
      </c>
      <c r="L1549" s="1">
        <v>1</v>
      </c>
      <c r="M1549" s="1">
        <v>100</v>
      </c>
      <c r="N1549" s="1">
        <v>15</v>
      </c>
      <c r="O1549" s="1">
        <v>15</v>
      </c>
      <c r="P1549" s="1">
        <v>20</v>
      </c>
      <c r="Q1549" s="1">
        <v>105</v>
      </c>
      <c r="R1549" s="1" t="s">
        <v>15</v>
      </c>
      <c r="S1549" s="1" t="s">
        <v>16754</v>
      </c>
      <c r="T1549" s="1">
        <f>Table3[[#This Row],[Unit_Price]]*Table3[[#This Row],[Quantity]]</f>
        <v>100</v>
      </c>
      <c r="U1549" s="1">
        <f>(SUM(Table3[[#This Row],[Gross_Sales]],Table3[[#This Row],[Delivery_Fee]])-Table3[[#This Row],[Discount_Amount]])</f>
        <v>105</v>
      </c>
    </row>
    <row r="1550" spans="1:21" ht="19.2" customHeight="1" x14ac:dyDescent="0.3">
      <c r="A1550" s="1" t="s">
        <v>16755</v>
      </c>
      <c r="B1550" s="1" t="s">
        <v>13659</v>
      </c>
      <c r="C1550" s="1" t="s">
        <v>30479</v>
      </c>
      <c r="D1550" s="1" t="s">
        <v>173</v>
      </c>
      <c r="E1550" s="1" t="s">
        <v>19</v>
      </c>
      <c r="F1550" s="1" t="s">
        <v>124</v>
      </c>
      <c r="G1550" s="1" t="s">
        <v>125</v>
      </c>
      <c r="H1550" s="1" t="s">
        <v>131</v>
      </c>
      <c r="I1550" s="1" t="s">
        <v>132</v>
      </c>
      <c r="J1550" s="1" t="s">
        <v>57</v>
      </c>
      <c r="K1550" s="1" t="s">
        <v>25</v>
      </c>
      <c r="L1550" s="1">
        <v>1</v>
      </c>
      <c r="M1550" s="1">
        <v>220</v>
      </c>
      <c r="N1550" s="1">
        <v>0</v>
      </c>
      <c r="O1550" s="1">
        <v>0</v>
      </c>
      <c r="P1550" s="1">
        <v>25</v>
      </c>
      <c r="Q1550" s="1">
        <v>245</v>
      </c>
      <c r="R1550" s="1" t="s">
        <v>26</v>
      </c>
      <c r="S1550" s="1" t="s">
        <v>16756</v>
      </c>
      <c r="T1550" s="1">
        <f>Table3[[#This Row],[Unit_Price]]*Table3[[#This Row],[Quantity]]</f>
        <v>220</v>
      </c>
      <c r="U1550" s="1">
        <f>(SUM(Table3[[#This Row],[Gross_Sales]],Table3[[#This Row],[Delivery_Fee]])-Table3[[#This Row],[Discount_Amount]])</f>
        <v>245</v>
      </c>
    </row>
    <row r="1551" spans="1:21" ht="19.2" customHeight="1" x14ac:dyDescent="0.3">
      <c r="A1551" s="1" t="s">
        <v>16757</v>
      </c>
      <c r="B1551" s="1" t="s">
        <v>13659</v>
      </c>
      <c r="C1551" s="1" t="s">
        <v>30479</v>
      </c>
      <c r="D1551" s="1" t="s">
        <v>1115</v>
      </c>
      <c r="E1551" s="1" t="s">
        <v>8</v>
      </c>
      <c r="F1551" s="1" t="s">
        <v>46</v>
      </c>
      <c r="G1551" s="1" t="s">
        <v>47</v>
      </c>
      <c r="H1551" s="1" t="s">
        <v>84</v>
      </c>
      <c r="I1551" s="1" t="s">
        <v>85</v>
      </c>
      <c r="J1551" s="1" t="s">
        <v>86</v>
      </c>
      <c r="K1551" s="1" t="s">
        <v>14</v>
      </c>
      <c r="L1551" s="1">
        <v>4</v>
      </c>
      <c r="M1551" s="1">
        <v>100</v>
      </c>
      <c r="N1551" s="1">
        <v>20</v>
      </c>
      <c r="O1551" s="1">
        <v>80</v>
      </c>
      <c r="P1551" s="1">
        <v>25</v>
      </c>
      <c r="Q1551" s="1">
        <v>345</v>
      </c>
      <c r="R1551" s="1" t="s">
        <v>42</v>
      </c>
      <c r="S1551" s="1" t="s">
        <v>16758</v>
      </c>
      <c r="T1551" s="1">
        <f>Table3[[#This Row],[Unit_Price]]*Table3[[#This Row],[Quantity]]</f>
        <v>400</v>
      </c>
      <c r="U1551" s="1">
        <f>(SUM(Table3[[#This Row],[Gross_Sales]],Table3[[#This Row],[Delivery_Fee]])-Table3[[#This Row],[Discount_Amount]])</f>
        <v>345</v>
      </c>
    </row>
    <row r="1552" spans="1:21" ht="19.2" customHeight="1" x14ac:dyDescent="0.3">
      <c r="A1552" s="1" t="s">
        <v>16759</v>
      </c>
      <c r="B1552" s="1" t="s">
        <v>13659</v>
      </c>
      <c r="C1552" s="1" t="s">
        <v>30479</v>
      </c>
      <c r="D1552" s="1" t="s">
        <v>2180</v>
      </c>
      <c r="E1552" s="1" t="s">
        <v>67</v>
      </c>
      <c r="F1552" s="1" t="s">
        <v>82</v>
      </c>
      <c r="G1552" s="1" t="s">
        <v>83</v>
      </c>
      <c r="H1552" s="1" t="s">
        <v>48</v>
      </c>
      <c r="I1552" s="1" t="s">
        <v>49</v>
      </c>
      <c r="J1552" s="1" t="s">
        <v>13</v>
      </c>
      <c r="K1552" s="1" t="s">
        <v>14</v>
      </c>
      <c r="L1552" s="1">
        <v>3</v>
      </c>
      <c r="M1552" s="1">
        <v>220</v>
      </c>
      <c r="N1552" s="1">
        <v>5</v>
      </c>
      <c r="O1552" s="1">
        <v>33</v>
      </c>
      <c r="P1552" s="1">
        <v>20</v>
      </c>
      <c r="Q1552" s="1">
        <v>647</v>
      </c>
      <c r="R1552" s="1" t="s">
        <v>15</v>
      </c>
      <c r="S1552" s="1" t="s">
        <v>16760</v>
      </c>
      <c r="T1552" s="1">
        <f>Table3[[#This Row],[Unit_Price]]*Table3[[#This Row],[Quantity]]</f>
        <v>660</v>
      </c>
      <c r="U1552" s="1">
        <f>(SUM(Table3[[#This Row],[Gross_Sales]],Table3[[#This Row],[Delivery_Fee]])-Table3[[#This Row],[Discount_Amount]])</f>
        <v>647</v>
      </c>
    </row>
    <row r="1553" spans="1:21" ht="19.2" customHeight="1" x14ac:dyDescent="0.3">
      <c r="A1553" s="1" t="s">
        <v>16761</v>
      </c>
      <c r="B1553" s="1" t="s">
        <v>13659</v>
      </c>
      <c r="C1553" s="1" t="s">
        <v>30479</v>
      </c>
      <c r="D1553" s="1" t="s">
        <v>1283</v>
      </c>
      <c r="E1553" s="1" t="s">
        <v>67</v>
      </c>
      <c r="F1553" s="1" t="s">
        <v>141</v>
      </c>
      <c r="G1553" s="1" t="s">
        <v>142</v>
      </c>
      <c r="H1553" s="1" t="s">
        <v>61</v>
      </c>
      <c r="I1553" s="1" t="s">
        <v>62</v>
      </c>
      <c r="J1553" s="1" t="s">
        <v>24</v>
      </c>
      <c r="K1553" s="1" t="s">
        <v>25</v>
      </c>
      <c r="L1553" s="1">
        <v>1</v>
      </c>
      <c r="M1553" s="1">
        <v>190</v>
      </c>
      <c r="N1553" s="1">
        <v>5</v>
      </c>
      <c r="O1553" s="1">
        <v>9.5</v>
      </c>
      <c r="P1553" s="1">
        <v>40</v>
      </c>
      <c r="Q1553" s="1">
        <v>220.5</v>
      </c>
      <c r="R1553" s="1" t="s">
        <v>36</v>
      </c>
      <c r="S1553" s="1" t="s">
        <v>16762</v>
      </c>
      <c r="T1553" s="1">
        <f>Table3[[#This Row],[Unit_Price]]*Table3[[#This Row],[Quantity]]</f>
        <v>190</v>
      </c>
      <c r="U1553" s="1">
        <f>(SUM(Table3[[#This Row],[Gross_Sales]],Table3[[#This Row],[Delivery_Fee]])-Table3[[#This Row],[Discount_Amount]])</f>
        <v>220.5</v>
      </c>
    </row>
    <row r="1554" spans="1:21" ht="19.2" customHeight="1" x14ac:dyDescent="0.3">
      <c r="A1554" s="1" t="s">
        <v>16763</v>
      </c>
      <c r="B1554" s="1" t="s">
        <v>13659</v>
      </c>
      <c r="C1554" s="1" t="s">
        <v>30479</v>
      </c>
      <c r="D1554" s="1" t="s">
        <v>494</v>
      </c>
      <c r="E1554" s="1" t="s">
        <v>19</v>
      </c>
      <c r="F1554" s="1" t="s">
        <v>53</v>
      </c>
      <c r="G1554" s="1" t="s">
        <v>54</v>
      </c>
      <c r="H1554" s="1" t="s">
        <v>143</v>
      </c>
      <c r="I1554" s="1" t="s">
        <v>144</v>
      </c>
      <c r="J1554" s="1" t="s">
        <v>24</v>
      </c>
      <c r="K1554" s="1" t="s">
        <v>14</v>
      </c>
      <c r="L1554" s="1">
        <v>3</v>
      </c>
      <c r="M1554" s="1">
        <v>160</v>
      </c>
      <c r="N1554" s="1">
        <v>20</v>
      </c>
      <c r="O1554" s="1">
        <v>96</v>
      </c>
      <c r="P1554" s="1">
        <v>25</v>
      </c>
      <c r="Q1554" s="1">
        <v>409</v>
      </c>
      <c r="R1554" s="1" t="s">
        <v>15</v>
      </c>
      <c r="S1554" s="1" t="s">
        <v>16764</v>
      </c>
      <c r="T1554" s="1">
        <f>Table3[[#This Row],[Unit_Price]]*Table3[[#This Row],[Quantity]]</f>
        <v>480</v>
      </c>
      <c r="U1554" s="1">
        <f>(SUM(Table3[[#This Row],[Gross_Sales]],Table3[[#This Row],[Delivery_Fee]])-Table3[[#This Row],[Discount_Amount]])</f>
        <v>409</v>
      </c>
    </row>
    <row r="1555" spans="1:21" ht="19.2" customHeight="1" x14ac:dyDescent="0.3">
      <c r="A1555" s="1" t="s">
        <v>16765</v>
      </c>
      <c r="B1555" s="1" t="s">
        <v>13659</v>
      </c>
      <c r="C1555" s="1" t="s">
        <v>30479</v>
      </c>
      <c r="D1555" s="1" t="s">
        <v>1163</v>
      </c>
      <c r="E1555" s="1" t="s">
        <v>19</v>
      </c>
      <c r="F1555" s="1" t="s">
        <v>124</v>
      </c>
      <c r="G1555" s="1" t="s">
        <v>125</v>
      </c>
      <c r="H1555" s="1" t="s">
        <v>288</v>
      </c>
      <c r="I1555" s="1" t="s">
        <v>289</v>
      </c>
      <c r="J1555" s="1" t="s">
        <v>86</v>
      </c>
      <c r="K1555" s="1" t="s">
        <v>14</v>
      </c>
      <c r="L1555" s="1">
        <v>2</v>
      </c>
      <c r="M1555" s="1">
        <v>80</v>
      </c>
      <c r="N1555" s="1">
        <v>5</v>
      </c>
      <c r="O1555" s="1">
        <v>8</v>
      </c>
      <c r="P1555" s="1">
        <v>30</v>
      </c>
      <c r="Q1555" s="1">
        <v>182</v>
      </c>
      <c r="R1555" s="1" t="s">
        <v>15</v>
      </c>
      <c r="S1555" s="1" t="s">
        <v>16766</v>
      </c>
      <c r="T1555" s="1">
        <f>Table3[[#This Row],[Unit_Price]]*Table3[[#This Row],[Quantity]]</f>
        <v>160</v>
      </c>
      <c r="U1555" s="1">
        <f>(SUM(Table3[[#This Row],[Gross_Sales]],Table3[[#This Row],[Delivery_Fee]])-Table3[[#This Row],[Discount_Amount]])</f>
        <v>182</v>
      </c>
    </row>
    <row r="1556" spans="1:21" ht="19.2" customHeight="1" x14ac:dyDescent="0.3">
      <c r="A1556" s="1" t="s">
        <v>16767</v>
      </c>
      <c r="B1556" s="1" t="s">
        <v>13659</v>
      </c>
      <c r="C1556" s="1" t="s">
        <v>30479</v>
      </c>
      <c r="D1556" s="1" t="s">
        <v>135</v>
      </c>
      <c r="E1556" s="1" t="s">
        <v>67</v>
      </c>
      <c r="F1556" s="1" t="s">
        <v>68</v>
      </c>
      <c r="G1556" s="1" t="s">
        <v>69</v>
      </c>
      <c r="H1556" s="1" t="s">
        <v>70</v>
      </c>
      <c r="I1556" s="1" t="s">
        <v>71</v>
      </c>
      <c r="J1556" s="1" t="s">
        <v>13</v>
      </c>
      <c r="K1556" s="1" t="s">
        <v>14</v>
      </c>
      <c r="L1556" s="1">
        <v>4</v>
      </c>
      <c r="M1556" s="1">
        <v>130</v>
      </c>
      <c r="N1556" s="1">
        <v>0</v>
      </c>
      <c r="O1556" s="1">
        <v>0</v>
      </c>
      <c r="P1556" s="1">
        <v>40</v>
      </c>
      <c r="Q1556" s="1">
        <v>560</v>
      </c>
      <c r="R1556" s="1" t="s">
        <v>63</v>
      </c>
      <c r="S1556" s="1" t="s">
        <v>16768</v>
      </c>
      <c r="T1556" s="1">
        <f>Table3[[#This Row],[Unit_Price]]*Table3[[#This Row],[Quantity]]</f>
        <v>520</v>
      </c>
      <c r="U1556" s="1">
        <f>(SUM(Table3[[#This Row],[Gross_Sales]],Table3[[#This Row],[Delivery_Fee]])-Table3[[#This Row],[Discount_Amount]])</f>
        <v>560</v>
      </c>
    </row>
    <row r="1557" spans="1:21" ht="19.2" customHeight="1" x14ac:dyDescent="0.3">
      <c r="A1557" s="1" t="s">
        <v>16769</v>
      </c>
      <c r="B1557" s="1" t="s">
        <v>13659</v>
      </c>
      <c r="C1557" s="1" t="s">
        <v>30479</v>
      </c>
      <c r="D1557" s="1" t="s">
        <v>409</v>
      </c>
      <c r="E1557" s="1" t="s">
        <v>19</v>
      </c>
      <c r="F1557" s="1" t="s">
        <v>174</v>
      </c>
      <c r="G1557" s="1" t="s">
        <v>175</v>
      </c>
      <c r="H1557" s="1" t="s">
        <v>116</v>
      </c>
      <c r="I1557" s="1" t="s">
        <v>117</v>
      </c>
      <c r="J1557" s="1" t="s">
        <v>35</v>
      </c>
      <c r="K1557" s="1" t="s">
        <v>14</v>
      </c>
      <c r="L1557" s="1">
        <v>3</v>
      </c>
      <c r="M1557" s="1">
        <v>210</v>
      </c>
      <c r="N1557" s="1">
        <v>20</v>
      </c>
      <c r="O1557" s="1">
        <v>126</v>
      </c>
      <c r="P1557" s="1">
        <v>25</v>
      </c>
      <c r="Q1557" s="1">
        <v>529</v>
      </c>
      <c r="R1557" s="1" t="s">
        <v>15</v>
      </c>
      <c r="S1557" s="1" t="s">
        <v>16770</v>
      </c>
      <c r="T1557" s="1">
        <f>Table3[[#This Row],[Unit_Price]]*Table3[[#This Row],[Quantity]]</f>
        <v>630</v>
      </c>
      <c r="U1557" s="1">
        <f>(SUM(Table3[[#This Row],[Gross_Sales]],Table3[[#This Row],[Delivery_Fee]])-Table3[[#This Row],[Discount_Amount]])</f>
        <v>529</v>
      </c>
    </row>
    <row r="1558" spans="1:21" ht="19.2" customHeight="1" x14ac:dyDescent="0.3">
      <c r="A1558" s="1" t="s">
        <v>16771</v>
      </c>
      <c r="B1558" s="1" t="s">
        <v>13659</v>
      </c>
      <c r="C1558" s="1" t="s">
        <v>30479</v>
      </c>
      <c r="D1558" s="1" t="s">
        <v>2050</v>
      </c>
      <c r="E1558" s="1" t="s">
        <v>30</v>
      </c>
      <c r="F1558" s="1" t="s">
        <v>339</v>
      </c>
      <c r="G1558" s="1" t="s">
        <v>340</v>
      </c>
      <c r="H1558" s="1" t="s">
        <v>61</v>
      </c>
      <c r="I1558" s="1" t="s">
        <v>62</v>
      </c>
      <c r="J1558" s="1" t="s">
        <v>24</v>
      </c>
      <c r="K1558" s="1" t="s">
        <v>25</v>
      </c>
      <c r="L1558" s="1">
        <v>2</v>
      </c>
      <c r="M1558" s="1">
        <v>190</v>
      </c>
      <c r="N1558" s="1">
        <v>20</v>
      </c>
      <c r="O1558" s="1">
        <v>76</v>
      </c>
      <c r="P1558" s="1">
        <v>30</v>
      </c>
      <c r="Q1558" s="1">
        <v>334</v>
      </c>
      <c r="R1558" s="1" t="s">
        <v>26</v>
      </c>
      <c r="S1558" s="1" t="s">
        <v>16772</v>
      </c>
      <c r="T1558" s="1">
        <f>Table3[[#This Row],[Unit_Price]]*Table3[[#This Row],[Quantity]]</f>
        <v>380</v>
      </c>
      <c r="U1558" s="1">
        <f>(SUM(Table3[[#This Row],[Gross_Sales]],Table3[[#This Row],[Delivery_Fee]])-Table3[[#This Row],[Discount_Amount]])</f>
        <v>334</v>
      </c>
    </row>
    <row r="1559" spans="1:21" ht="19.2" customHeight="1" x14ac:dyDescent="0.3">
      <c r="A1559" s="1" t="s">
        <v>16773</v>
      </c>
      <c r="B1559" s="1" t="s">
        <v>13659</v>
      </c>
      <c r="C1559" s="1" t="s">
        <v>30479</v>
      </c>
      <c r="D1559" s="1" t="s">
        <v>427</v>
      </c>
      <c r="E1559" s="1" t="s">
        <v>19</v>
      </c>
      <c r="F1559" s="1" t="s">
        <v>93</v>
      </c>
      <c r="G1559" s="1" t="s">
        <v>94</v>
      </c>
      <c r="H1559" s="1" t="s">
        <v>55</v>
      </c>
      <c r="I1559" s="1" t="s">
        <v>56</v>
      </c>
      <c r="J1559" s="1" t="s">
        <v>57</v>
      </c>
      <c r="K1559" s="1" t="s">
        <v>14</v>
      </c>
      <c r="L1559" s="1">
        <v>1</v>
      </c>
      <c r="M1559" s="1">
        <v>180</v>
      </c>
      <c r="N1559" s="1">
        <v>20</v>
      </c>
      <c r="O1559" s="1">
        <v>36</v>
      </c>
      <c r="P1559" s="1">
        <v>20</v>
      </c>
      <c r="Q1559" s="1">
        <v>164</v>
      </c>
      <c r="R1559" s="1" t="s">
        <v>26</v>
      </c>
      <c r="S1559" s="1" t="s">
        <v>16774</v>
      </c>
      <c r="T1559" s="1">
        <f>Table3[[#This Row],[Unit_Price]]*Table3[[#This Row],[Quantity]]</f>
        <v>180</v>
      </c>
      <c r="U1559" s="1">
        <f>(SUM(Table3[[#This Row],[Gross_Sales]],Table3[[#This Row],[Delivery_Fee]])-Table3[[#This Row],[Discount_Amount]])</f>
        <v>164</v>
      </c>
    </row>
    <row r="1560" spans="1:21" ht="19.2" customHeight="1" x14ac:dyDescent="0.3">
      <c r="A1560" s="1" t="s">
        <v>16775</v>
      </c>
      <c r="B1560" s="1" t="s">
        <v>13659</v>
      </c>
      <c r="C1560" s="1" t="s">
        <v>30479</v>
      </c>
      <c r="D1560" s="1" t="s">
        <v>885</v>
      </c>
      <c r="E1560" s="1" t="s">
        <v>30</v>
      </c>
      <c r="F1560" s="1" t="s">
        <v>339</v>
      </c>
      <c r="G1560" s="1" t="s">
        <v>340</v>
      </c>
      <c r="H1560" s="1" t="s">
        <v>70</v>
      </c>
      <c r="I1560" s="1" t="s">
        <v>71</v>
      </c>
      <c r="J1560" s="1" t="s">
        <v>13</v>
      </c>
      <c r="K1560" s="1" t="s">
        <v>14</v>
      </c>
      <c r="L1560" s="1">
        <v>1</v>
      </c>
      <c r="M1560" s="1">
        <v>130</v>
      </c>
      <c r="N1560" s="1">
        <v>5</v>
      </c>
      <c r="O1560" s="1">
        <v>6.5</v>
      </c>
      <c r="P1560" s="1">
        <v>25</v>
      </c>
      <c r="Q1560" s="1">
        <v>148.5</v>
      </c>
      <c r="R1560" s="1" t="s">
        <v>42</v>
      </c>
      <c r="S1560" s="1" t="s">
        <v>16776</v>
      </c>
      <c r="T1560" s="1">
        <f>Table3[[#This Row],[Unit_Price]]*Table3[[#This Row],[Quantity]]</f>
        <v>130</v>
      </c>
      <c r="U1560" s="1">
        <f>(SUM(Table3[[#This Row],[Gross_Sales]],Table3[[#This Row],[Delivery_Fee]])-Table3[[#This Row],[Discount_Amount]])</f>
        <v>148.5</v>
      </c>
    </row>
    <row r="1561" spans="1:21" ht="19.2" customHeight="1" x14ac:dyDescent="0.3">
      <c r="A1561" s="1" t="s">
        <v>16777</v>
      </c>
      <c r="B1561" s="1" t="s">
        <v>13659</v>
      </c>
      <c r="C1561" s="1" t="s">
        <v>30479</v>
      </c>
      <c r="D1561" s="1" t="s">
        <v>867</v>
      </c>
      <c r="E1561" s="1" t="s">
        <v>19</v>
      </c>
      <c r="F1561" s="1" t="s">
        <v>98</v>
      </c>
      <c r="G1561" s="1" t="s">
        <v>99</v>
      </c>
      <c r="H1561" s="1" t="s">
        <v>77</v>
      </c>
      <c r="I1561" s="1" t="s">
        <v>78</v>
      </c>
      <c r="J1561" s="1" t="s">
        <v>24</v>
      </c>
      <c r="K1561" s="1" t="s">
        <v>14</v>
      </c>
      <c r="L1561" s="1">
        <v>3</v>
      </c>
      <c r="M1561" s="1">
        <v>150</v>
      </c>
      <c r="N1561" s="1">
        <v>10</v>
      </c>
      <c r="O1561" s="1">
        <v>45</v>
      </c>
      <c r="P1561" s="1">
        <v>30</v>
      </c>
      <c r="Q1561" s="1">
        <v>435</v>
      </c>
      <c r="R1561" s="1" t="s">
        <v>42</v>
      </c>
      <c r="S1561" s="1" t="s">
        <v>16778</v>
      </c>
      <c r="T1561" s="1">
        <f>Table3[[#This Row],[Unit_Price]]*Table3[[#This Row],[Quantity]]</f>
        <v>450</v>
      </c>
      <c r="U1561" s="1">
        <f>(SUM(Table3[[#This Row],[Gross_Sales]],Table3[[#This Row],[Delivery_Fee]])-Table3[[#This Row],[Discount_Amount]])</f>
        <v>435</v>
      </c>
    </row>
    <row r="1562" spans="1:21" ht="19.2" customHeight="1" x14ac:dyDescent="0.3">
      <c r="A1562" s="1" t="s">
        <v>16779</v>
      </c>
      <c r="B1562" s="1" t="s">
        <v>13659</v>
      </c>
      <c r="C1562" s="1" t="s">
        <v>30479</v>
      </c>
      <c r="D1562" s="1" t="s">
        <v>818</v>
      </c>
      <c r="E1562" s="1" t="s">
        <v>67</v>
      </c>
      <c r="F1562" s="1" t="s">
        <v>267</v>
      </c>
      <c r="G1562" s="1" t="s">
        <v>268</v>
      </c>
      <c r="H1562" s="1" t="s">
        <v>61</v>
      </c>
      <c r="I1562" s="1" t="s">
        <v>62</v>
      </c>
      <c r="J1562" s="1" t="s">
        <v>24</v>
      </c>
      <c r="K1562" s="1" t="s">
        <v>25</v>
      </c>
      <c r="L1562" s="1">
        <v>4</v>
      </c>
      <c r="M1562" s="1">
        <v>190</v>
      </c>
      <c r="N1562" s="1">
        <v>0</v>
      </c>
      <c r="O1562" s="1">
        <v>0</v>
      </c>
      <c r="P1562" s="1">
        <v>20</v>
      </c>
      <c r="Q1562" s="1">
        <v>780</v>
      </c>
      <c r="R1562" s="1" t="s">
        <v>63</v>
      </c>
      <c r="S1562" s="1" t="s">
        <v>16780</v>
      </c>
      <c r="T1562" s="1">
        <f>Table3[[#This Row],[Unit_Price]]*Table3[[#This Row],[Quantity]]</f>
        <v>760</v>
      </c>
      <c r="U1562" s="1">
        <f>(SUM(Table3[[#This Row],[Gross_Sales]],Table3[[#This Row],[Delivery_Fee]])-Table3[[#This Row],[Discount_Amount]])</f>
        <v>780</v>
      </c>
    </row>
    <row r="1563" spans="1:21" ht="19.2" customHeight="1" x14ac:dyDescent="0.3">
      <c r="A1563" s="1" t="s">
        <v>16781</v>
      </c>
      <c r="B1563" s="1" t="s">
        <v>13659</v>
      </c>
      <c r="C1563" s="1" t="s">
        <v>30479</v>
      </c>
      <c r="D1563" s="1" t="s">
        <v>494</v>
      </c>
      <c r="E1563" s="1" t="s">
        <v>8</v>
      </c>
      <c r="F1563" s="1" t="s">
        <v>9</v>
      </c>
      <c r="G1563" s="1" t="s">
        <v>10</v>
      </c>
      <c r="H1563" s="1" t="s">
        <v>77</v>
      </c>
      <c r="I1563" s="1" t="s">
        <v>78</v>
      </c>
      <c r="J1563" s="1" t="s">
        <v>24</v>
      </c>
      <c r="K1563" s="1" t="s">
        <v>14</v>
      </c>
      <c r="L1563" s="1">
        <v>3</v>
      </c>
      <c r="M1563" s="1">
        <v>150</v>
      </c>
      <c r="N1563" s="1">
        <v>10</v>
      </c>
      <c r="O1563" s="1">
        <v>45</v>
      </c>
      <c r="P1563" s="1">
        <v>25</v>
      </c>
      <c r="Q1563" s="1">
        <v>430</v>
      </c>
      <c r="R1563" s="1" t="s">
        <v>42</v>
      </c>
      <c r="S1563" s="1" t="s">
        <v>16782</v>
      </c>
      <c r="T1563" s="1">
        <f>Table3[[#This Row],[Unit_Price]]*Table3[[#This Row],[Quantity]]</f>
        <v>450</v>
      </c>
      <c r="U1563" s="1">
        <f>(SUM(Table3[[#This Row],[Gross_Sales]],Table3[[#This Row],[Delivery_Fee]])-Table3[[#This Row],[Discount_Amount]])</f>
        <v>430</v>
      </c>
    </row>
    <row r="1564" spans="1:21" ht="19.2" customHeight="1" x14ac:dyDescent="0.3">
      <c r="A1564" s="1" t="s">
        <v>16783</v>
      </c>
      <c r="B1564" s="1" t="s">
        <v>13659</v>
      </c>
      <c r="C1564" s="1" t="s">
        <v>30479</v>
      </c>
      <c r="D1564" s="1" t="s">
        <v>370</v>
      </c>
      <c r="E1564" s="1" t="s">
        <v>8</v>
      </c>
      <c r="F1564" s="1" t="s">
        <v>9</v>
      </c>
      <c r="G1564" s="1" t="s">
        <v>10</v>
      </c>
      <c r="H1564" s="1" t="s">
        <v>143</v>
      </c>
      <c r="I1564" s="1" t="s">
        <v>144</v>
      </c>
      <c r="J1564" s="1" t="s">
        <v>24</v>
      </c>
      <c r="K1564" s="1" t="s">
        <v>14</v>
      </c>
      <c r="L1564" s="1">
        <v>1</v>
      </c>
      <c r="M1564" s="1">
        <v>160</v>
      </c>
      <c r="N1564" s="1">
        <v>5</v>
      </c>
      <c r="O1564" s="1">
        <v>8</v>
      </c>
      <c r="P1564" s="1">
        <v>35</v>
      </c>
      <c r="Q1564" s="1">
        <v>187</v>
      </c>
      <c r="R1564" s="1" t="s">
        <v>63</v>
      </c>
      <c r="S1564" s="1" t="s">
        <v>16784</v>
      </c>
      <c r="T1564" s="1">
        <f>Table3[[#This Row],[Unit_Price]]*Table3[[#This Row],[Quantity]]</f>
        <v>160</v>
      </c>
      <c r="U1564" s="1">
        <f>(SUM(Table3[[#This Row],[Gross_Sales]],Table3[[#This Row],[Delivery_Fee]])-Table3[[#This Row],[Discount_Amount]])</f>
        <v>187</v>
      </c>
    </row>
    <row r="1565" spans="1:21" ht="19.2" customHeight="1" x14ac:dyDescent="0.3">
      <c r="A1565" s="1" t="s">
        <v>16785</v>
      </c>
      <c r="B1565" s="1" t="s">
        <v>13659</v>
      </c>
      <c r="C1565" s="1" t="s">
        <v>30479</v>
      </c>
      <c r="D1565" s="1" t="s">
        <v>916</v>
      </c>
      <c r="E1565" s="1" t="s">
        <v>30</v>
      </c>
      <c r="F1565" s="1" t="s">
        <v>31</v>
      </c>
      <c r="G1565" s="1" t="s">
        <v>32</v>
      </c>
      <c r="H1565" s="1" t="s">
        <v>40</v>
      </c>
      <c r="I1565" s="1" t="s">
        <v>41</v>
      </c>
      <c r="J1565" s="1" t="s">
        <v>13</v>
      </c>
      <c r="K1565" s="1" t="s">
        <v>25</v>
      </c>
      <c r="L1565" s="1">
        <v>2</v>
      </c>
      <c r="M1565" s="1">
        <v>170</v>
      </c>
      <c r="N1565" s="1">
        <v>15</v>
      </c>
      <c r="O1565" s="1">
        <v>51</v>
      </c>
      <c r="P1565" s="1">
        <v>30</v>
      </c>
      <c r="Q1565" s="1">
        <v>319</v>
      </c>
      <c r="R1565" s="1" t="s">
        <v>15</v>
      </c>
      <c r="S1565" s="1" t="s">
        <v>16786</v>
      </c>
      <c r="T1565" s="1">
        <f>Table3[[#This Row],[Unit_Price]]*Table3[[#This Row],[Quantity]]</f>
        <v>340</v>
      </c>
      <c r="U1565" s="1">
        <f>(SUM(Table3[[#This Row],[Gross_Sales]],Table3[[#This Row],[Delivery_Fee]])-Table3[[#This Row],[Discount_Amount]])</f>
        <v>319</v>
      </c>
    </row>
    <row r="1566" spans="1:21" ht="19.2" customHeight="1" x14ac:dyDescent="0.3">
      <c r="A1566" s="1" t="s">
        <v>16787</v>
      </c>
      <c r="B1566" s="1" t="s">
        <v>13659</v>
      </c>
      <c r="C1566" s="1" t="s">
        <v>30479</v>
      </c>
      <c r="D1566" s="1" t="s">
        <v>890</v>
      </c>
      <c r="E1566" s="1" t="s">
        <v>19</v>
      </c>
      <c r="F1566" s="1" t="s">
        <v>151</v>
      </c>
      <c r="G1566" s="1" t="s">
        <v>152</v>
      </c>
      <c r="H1566" s="1" t="s">
        <v>84</v>
      </c>
      <c r="I1566" s="1" t="s">
        <v>85</v>
      </c>
      <c r="J1566" s="1" t="s">
        <v>86</v>
      </c>
      <c r="K1566" s="1" t="s">
        <v>14</v>
      </c>
      <c r="L1566" s="1">
        <v>1</v>
      </c>
      <c r="M1566" s="1">
        <v>100</v>
      </c>
      <c r="N1566" s="1">
        <v>20</v>
      </c>
      <c r="O1566" s="1">
        <v>20</v>
      </c>
      <c r="P1566" s="1">
        <v>25</v>
      </c>
      <c r="Q1566" s="1">
        <v>105</v>
      </c>
      <c r="R1566" s="1" t="s">
        <v>26</v>
      </c>
      <c r="S1566" s="1" t="s">
        <v>16788</v>
      </c>
      <c r="T1566" s="1">
        <f>Table3[[#This Row],[Unit_Price]]*Table3[[#This Row],[Quantity]]</f>
        <v>100</v>
      </c>
      <c r="U1566" s="1">
        <f>(SUM(Table3[[#This Row],[Gross_Sales]],Table3[[#This Row],[Delivery_Fee]])-Table3[[#This Row],[Discount_Amount]])</f>
        <v>105</v>
      </c>
    </row>
    <row r="1567" spans="1:21" ht="19.2" customHeight="1" x14ac:dyDescent="0.3">
      <c r="A1567" s="1" t="s">
        <v>16789</v>
      </c>
      <c r="B1567" s="1" t="s">
        <v>13659</v>
      </c>
      <c r="C1567" s="1" t="s">
        <v>30479</v>
      </c>
      <c r="D1567" s="1" t="s">
        <v>631</v>
      </c>
      <c r="E1567" s="1" t="s">
        <v>19</v>
      </c>
      <c r="F1567" s="1" t="s">
        <v>75</v>
      </c>
      <c r="G1567" s="1" t="s">
        <v>76</v>
      </c>
      <c r="H1567" s="1" t="s">
        <v>84</v>
      </c>
      <c r="I1567" s="1" t="s">
        <v>85</v>
      </c>
      <c r="J1567" s="1" t="s">
        <v>86</v>
      </c>
      <c r="K1567" s="1" t="s">
        <v>14</v>
      </c>
      <c r="L1567" s="1">
        <v>4</v>
      </c>
      <c r="M1567" s="1">
        <v>100</v>
      </c>
      <c r="N1567" s="1">
        <v>15</v>
      </c>
      <c r="O1567" s="1">
        <v>60</v>
      </c>
      <c r="P1567" s="1">
        <v>30</v>
      </c>
      <c r="Q1567" s="1">
        <v>370</v>
      </c>
      <c r="R1567" s="1" t="s">
        <v>42</v>
      </c>
      <c r="S1567" s="1" t="s">
        <v>16790</v>
      </c>
      <c r="T1567" s="1">
        <f>Table3[[#This Row],[Unit_Price]]*Table3[[#This Row],[Quantity]]</f>
        <v>400</v>
      </c>
      <c r="U1567" s="1">
        <f>(SUM(Table3[[#This Row],[Gross_Sales]],Table3[[#This Row],[Delivery_Fee]])-Table3[[#This Row],[Discount_Amount]])</f>
        <v>370</v>
      </c>
    </row>
    <row r="1568" spans="1:21" ht="19.2" customHeight="1" x14ac:dyDescent="0.3">
      <c r="A1568" s="1" t="s">
        <v>16791</v>
      </c>
      <c r="B1568" s="1" t="s">
        <v>13659</v>
      </c>
      <c r="C1568" s="1" t="s">
        <v>30479</v>
      </c>
      <c r="D1568" s="1" t="s">
        <v>2773</v>
      </c>
      <c r="E1568" s="1" t="s">
        <v>67</v>
      </c>
      <c r="F1568" s="1" t="s">
        <v>129</v>
      </c>
      <c r="G1568" s="1" t="s">
        <v>130</v>
      </c>
      <c r="H1568" s="1" t="s">
        <v>70</v>
      </c>
      <c r="I1568" s="1" t="s">
        <v>71</v>
      </c>
      <c r="J1568" s="1" t="s">
        <v>13</v>
      </c>
      <c r="K1568" s="1" t="s">
        <v>14</v>
      </c>
      <c r="L1568" s="1">
        <v>4</v>
      </c>
      <c r="M1568" s="1">
        <v>130</v>
      </c>
      <c r="N1568" s="1">
        <v>0</v>
      </c>
      <c r="O1568" s="1">
        <v>0</v>
      </c>
      <c r="P1568" s="1">
        <v>30</v>
      </c>
      <c r="Q1568" s="1">
        <v>550</v>
      </c>
      <c r="R1568" s="1" t="s">
        <v>15</v>
      </c>
      <c r="S1568" s="1" t="s">
        <v>16792</v>
      </c>
      <c r="T1568" s="1">
        <f>Table3[[#This Row],[Unit_Price]]*Table3[[#This Row],[Quantity]]</f>
        <v>520</v>
      </c>
      <c r="U1568" s="1">
        <f>(SUM(Table3[[#This Row],[Gross_Sales]],Table3[[#This Row],[Delivery_Fee]])-Table3[[#This Row],[Discount_Amount]])</f>
        <v>550</v>
      </c>
    </row>
    <row r="1569" spans="1:21" ht="19.2" customHeight="1" x14ac:dyDescent="0.3">
      <c r="A1569" s="1" t="s">
        <v>16793</v>
      </c>
      <c r="B1569" s="1" t="s">
        <v>13659</v>
      </c>
      <c r="C1569" s="1" t="s">
        <v>30479</v>
      </c>
      <c r="D1569" s="1" t="s">
        <v>695</v>
      </c>
      <c r="E1569" s="1" t="s">
        <v>19</v>
      </c>
      <c r="F1569" s="1" t="s">
        <v>124</v>
      </c>
      <c r="G1569" s="1" t="s">
        <v>125</v>
      </c>
      <c r="H1569" s="1" t="s">
        <v>33</v>
      </c>
      <c r="I1569" s="1" t="s">
        <v>34</v>
      </c>
      <c r="J1569" s="1" t="s">
        <v>35</v>
      </c>
      <c r="K1569" s="1" t="s">
        <v>25</v>
      </c>
      <c r="L1569" s="1">
        <v>2</v>
      </c>
      <c r="M1569" s="1">
        <v>240</v>
      </c>
      <c r="N1569" s="1">
        <v>20</v>
      </c>
      <c r="O1569" s="1">
        <v>96</v>
      </c>
      <c r="P1569" s="1">
        <v>25</v>
      </c>
      <c r="Q1569" s="1">
        <v>409</v>
      </c>
      <c r="R1569" s="1" t="s">
        <v>63</v>
      </c>
      <c r="S1569" s="1" t="s">
        <v>16794</v>
      </c>
      <c r="T1569" s="1">
        <f>Table3[[#This Row],[Unit_Price]]*Table3[[#This Row],[Quantity]]</f>
        <v>480</v>
      </c>
      <c r="U1569" s="1">
        <f>(SUM(Table3[[#This Row],[Gross_Sales]],Table3[[#This Row],[Delivery_Fee]])-Table3[[#This Row],[Discount_Amount]])</f>
        <v>409</v>
      </c>
    </row>
    <row r="1570" spans="1:21" ht="19.2" customHeight="1" x14ac:dyDescent="0.3">
      <c r="A1570" s="1" t="s">
        <v>16795</v>
      </c>
      <c r="B1570" s="1" t="s">
        <v>13659</v>
      </c>
      <c r="C1570" s="1" t="s">
        <v>30479</v>
      </c>
      <c r="D1570" s="1" t="s">
        <v>406</v>
      </c>
      <c r="E1570" s="1" t="s">
        <v>67</v>
      </c>
      <c r="F1570" s="1" t="s">
        <v>151</v>
      </c>
      <c r="G1570" s="1" t="s">
        <v>152</v>
      </c>
      <c r="H1570" s="1" t="s">
        <v>143</v>
      </c>
      <c r="I1570" s="1" t="s">
        <v>144</v>
      </c>
      <c r="J1570" s="1" t="s">
        <v>24</v>
      </c>
      <c r="K1570" s="1" t="s">
        <v>14</v>
      </c>
      <c r="L1570" s="1">
        <v>3</v>
      </c>
      <c r="M1570" s="1">
        <v>160</v>
      </c>
      <c r="N1570" s="1">
        <v>0</v>
      </c>
      <c r="O1570" s="1">
        <v>0</v>
      </c>
      <c r="P1570" s="1">
        <v>30</v>
      </c>
      <c r="Q1570" s="1">
        <v>510</v>
      </c>
      <c r="R1570" s="1" t="s">
        <v>63</v>
      </c>
      <c r="S1570" s="1" t="s">
        <v>16796</v>
      </c>
      <c r="T1570" s="1">
        <f>Table3[[#This Row],[Unit_Price]]*Table3[[#This Row],[Quantity]]</f>
        <v>480</v>
      </c>
      <c r="U1570" s="1">
        <f>(SUM(Table3[[#This Row],[Gross_Sales]],Table3[[#This Row],[Delivery_Fee]])-Table3[[#This Row],[Discount_Amount]])</f>
        <v>510</v>
      </c>
    </row>
    <row r="1571" spans="1:21" ht="19.2" customHeight="1" x14ac:dyDescent="0.3">
      <c r="A1571" s="1" t="s">
        <v>16797</v>
      </c>
      <c r="B1571" s="1" t="s">
        <v>13659</v>
      </c>
      <c r="C1571" s="1" t="s">
        <v>30479</v>
      </c>
      <c r="D1571" s="1" t="s">
        <v>620</v>
      </c>
      <c r="E1571" s="1" t="s">
        <v>19</v>
      </c>
      <c r="F1571" s="1" t="s">
        <v>20</v>
      </c>
      <c r="G1571" s="1" t="s">
        <v>21</v>
      </c>
      <c r="H1571" s="1" t="s">
        <v>84</v>
      </c>
      <c r="I1571" s="1" t="s">
        <v>85</v>
      </c>
      <c r="J1571" s="1" t="s">
        <v>86</v>
      </c>
      <c r="K1571" s="1" t="s">
        <v>14</v>
      </c>
      <c r="L1571" s="1">
        <v>1</v>
      </c>
      <c r="M1571" s="1">
        <v>100</v>
      </c>
      <c r="N1571" s="1">
        <v>20</v>
      </c>
      <c r="O1571" s="1">
        <v>20</v>
      </c>
      <c r="P1571" s="1">
        <v>25</v>
      </c>
      <c r="Q1571" s="1">
        <v>105</v>
      </c>
      <c r="R1571" s="1" t="s">
        <v>63</v>
      </c>
      <c r="S1571" s="1" t="s">
        <v>16798</v>
      </c>
      <c r="T1571" s="1">
        <f>Table3[[#This Row],[Unit_Price]]*Table3[[#This Row],[Quantity]]</f>
        <v>100</v>
      </c>
      <c r="U1571" s="1">
        <f>(SUM(Table3[[#This Row],[Gross_Sales]],Table3[[#This Row],[Delivery_Fee]])-Table3[[#This Row],[Discount_Amount]])</f>
        <v>105</v>
      </c>
    </row>
    <row r="1572" spans="1:21" ht="19.2" customHeight="1" x14ac:dyDescent="0.3">
      <c r="A1572" s="1" t="s">
        <v>16799</v>
      </c>
      <c r="B1572" s="1" t="s">
        <v>13659</v>
      </c>
      <c r="C1572" s="1" t="s">
        <v>30479</v>
      </c>
      <c r="D1572" s="1" t="s">
        <v>1571</v>
      </c>
      <c r="E1572" s="1" t="s">
        <v>19</v>
      </c>
      <c r="F1572" s="1" t="s">
        <v>93</v>
      </c>
      <c r="G1572" s="1" t="s">
        <v>94</v>
      </c>
      <c r="H1572" s="1" t="s">
        <v>111</v>
      </c>
      <c r="I1572" s="1" t="s">
        <v>112</v>
      </c>
      <c r="J1572" s="1" t="s">
        <v>13</v>
      </c>
      <c r="K1572" s="1" t="s">
        <v>25</v>
      </c>
      <c r="L1572" s="1">
        <v>1</v>
      </c>
      <c r="M1572" s="1">
        <v>280</v>
      </c>
      <c r="N1572" s="1">
        <v>15</v>
      </c>
      <c r="O1572" s="1">
        <v>42</v>
      </c>
      <c r="P1572" s="1">
        <v>40</v>
      </c>
      <c r="Q1572" s="1">
        <v>278</v>
      </c>
      <c r="R1572" s="1" t="s">
        <v>26</v>
      </c>
      <c r="S1572" s="1" t="s">
        <v>16800</v>
      </c>
      <c r="T1572" s="1">
        <f>Table3[[#This Row],[Unit_Price]]*Table3[[#This Row],[Quantity]]</f>
        <v>280</v>
      </c>
      <c r="U1572" s="1">
        <f>(SUM(Table3[[#This Row],[Gross_Sales]],Table3[[#This Row],[Delivery_Fee]])-Table3[[#This Row],[Discount_Amount]])</f>
        <v>278</v>
      </c>
    </row>
    <row r="1573" spans="1:21" ht="19.2" customHeight="1" x14ac:dyDescent="0.3">
      <c r="A1573" s="1" t="s">
        <v>16801</v>
      </c>
      <c r="B1573" s="1" t="s">
        <v>13659</v>
      </c>
      <c r="C1573" s="1" t="s">
        <v>30479</v>
      </c>
      <c r="D1573" s="1" t="s">
        <v>3012</v>
      </c>
      <c r="E1573" s="1" t="s">
        <v>19</v>
      </c>
      <c r="F1573" s="1" t="s">
        <v>141</v>
      </c>
      <c r="G1573" s="1" t="s">
        <v>142</v>
      </c>
      <c r="H1573" s="1" t="s">
        <v>40</v>
      </c>
      <c r="I1573" s="1" t="s">
        <v>41</v>
      </c>
      <c r="J1573" s="1" t="s">
        <v>13</v>
      </c>
      <c r="K1573" s="1" t="s">
        <v>25</v>
      </c>
      <c r="L1573" s="1">
        <v>1</v>
      </c>
      <c r="M1573" s="1">
        <v>170</v>
      </c>
      <c r="N1573" s="1">
        <v>20</v>
      </c>
      <c r="O1573" s="1">
        <v>34</v>
      </c>
      <c r="P1573" s="1">
        <v>40</v>
      </c>
      <c r="Q1573" s="1">
        <v>176</v>
      </c>
      <c r="R1573" s="1" t="s">
        <v>15</v>
      </c>
      <c r="S1573" s="1" t="s">
        <v>16802</v>
      </c>
      <c r="T1573" s="1">
        <f>Table3[[#This Row],[Unit_Price]]*Table3[[#This Row],[Quantity]]</f>
        <v>170</v>
      </c>
      <c r="U1573" s="1">
        <f>(SUM(Table3[[#This Row],[Gross_Sales]],Table3[[#This Row],[Delivery_Fee]])-Table3[[#This Row],[Discount_Amount]])</f>
        <v>176</v>
      </c>
    </row>
    <row r="1574" spans="1:21" ht="19.2" customHeight="1" x14ac:dyDescent="0.3">
      <c r="A1574" s="1" t="s">
        <v>16803</v>
      </c>
      <c r="B1574" s="1" t="s">
        <v>13659</v>
      </c>
      <c r="C1574" s="1" t="s">
        <v>30479</v>
      </c>
      <c r="D1574" s="1" t="s">
        <v>271</v>
      </c>
      <c r="E1574" s="1" t="s">
        <v>19</v>
      </c>
      <c r="F1574" s="1" t="s">
        <v>98</v>
      </c>
      <c r="G1574" s="1" t="s">
        <v>99</v>
      </c>
      <c r="H1574" s="1" t="s">
        <v>48</v>
      </c>
      <c r="I1574" s="1" t="s">
        <v>49</v>
      </c>
      <c r="J1574" s="1" t="s">
        <v>13</v>
      </c>
      <c r="K1574" s="1" t="s">
        <v>14</v>
      </c>
      <c r="L1574" s="1">
        <v>2</v>
      </c>
      <c r="M1574" s="1">
        <v>220</v>
      </c>
      <c r="N1574" s="1">
        <v>15</v>
      </c>
      <c r="O1574" s="1">
        <v>66</v>
      </c>
      <c r="P1574" s="1">
        <v>30</v>
      </c>
      <c r="Q1574" s="1">
        <v>404</v>
      </c>
      <c r="R1574" s="1" t="s">
        <v>36</v>
      </c>
      <c r="S1574" s="1" t="s">
        <v>16804</v>
      </c>
      <c r="T1574" s="1">
        <f>Table3[[#This Row],[Unit_Price]]*Table3[[#This Row],[Quantity]]</f>
        <v>440</v>
      </c>
      <c r="U1574" s="1">
        <f>(SUM(Table3[[#This Row],[Gross_Sales]],Table3[[#This Row],[Delivery_Fee]])-Table3[[#This Row],[Discount_Amount]])</f>
        <v>404</v>
      </c>
    </row>
    <row r="1575" spans="1:21" ht="19.2" customHeight="1" x14ac:dyDescent="0.3">
      <c r="A1575" s="1" t="s">
        <v>16805</v>
      </c>
      <c r="B1575" s="1" t="s">
        <v>13659</v>
      </c>
      <c r="C1575" s="1" t="s">
        <v>30479</v>
      </c>
      <c r="D1575" s="1" t="s">
        <v>1649</v>
      </c>
      <c r="E1575" s="1" t="s">
        <v>67</v>
      </c>
      <c r="F1575" s="1" t="s">
        <v>267</v>
      </c>
      <c r="G1575" s="1" t="s">
        <v>268</v>
      </c>
      <c r="H1575" s="1" t="s">
        <v>70</v>
      </c>
      <c r="I1575" s="1" t="s">
        <v>71</v>
      </c>
      <c r="J1575" s="1" t="s">
        <v>13</v>
      </c>
      <c r="K1575" s="1" t="s">
        <v>14</v>
      </c>
      <c r="L1575" s="1">
        <v>4</v>
      </c>
      <c r="M1575" s="1">
        <v>130</v>
      </c>
      <c r="N1575" s="1">
        <v>5</v>
      </c>
      <c r="O1575" s="1">
        <v>26</v>
      </c>
      <c r="P1575" s="1">
        <v>20</v>
      </c>
      <c r="Q1575" s="1">
        <v>514</v>
      </c>
      <c r="R1575" s="1" t="s">
        <v>26</v>
      </c>
      <c r="S1575" s="1" t="s">
        <v>16806</v>
      </c>
      <c r="T1575" s="1">
        <f>Table3[[#This Row],[Unit_Price]]*Table3[[#This Row],[Quantity]]</f>
        <v>520</v>
      </c>
      <c r="U1575" s="1">
        <f>(SUM(Table3[[#This Row],[Gross_Sales]],Table3[[#This Row],[Delivery_Fee]])-Table3[[#This Row],[Discount_Amount]])</f>
        <v>514</v>
      </c>
    </row>
    <row r="1576" spans="1:21" ht="19.2" customHeight="1" x14ac:dyDescent="0.3">
      <c r="A1576" s="1" t="s">
        <v>16807</v>
      </c>
      <c r="B1576" s="1" t="s">
        <v>13659</v>
      </c>
      <c r="C1576" s="1" t="s">
        <v>30479</v>
      </c>
      <c r="D1576" s="1" t="s">
        <v>934</v>
      </c>
      <c r="E1576" s="1" t="s">
        <v>19</v>
      </c>
      <c r="F1576" s="1" t="s">
        <v>187</v>
      </c>
      <c r="G1576" s="1" t="s">
        <v>188</v>
      </c>
      <c r="H1576" s="1" t="s">
        <v>55</v>
      </c>
      <c r="I1576" s="1" t="s">
        <v>56</v>
      </c>
      <c r="J1576" s="1" t="s">
        <v>57</v>
      </c>
      <c r="K1576" s="1" t="s">
        <v>14</v>
      </c>
      <c r="L1576" s="1">
        <v>4</v>
      </c>
      <c r="M1576" s="1">
        <v>180</v>
      </c>
      <c r="N1576" s="1">
        <v>10</v>
      </c>
      <c r="O1576" s="1">
        <v>72</v>
      </c>
      <c r="P1576" s="1">
        <v>30</v>
      </c>
      <c r="Q1576" s="1">
        <v>678</v>
      </c>
      <c r="R1576" s="1" t="s">
        <v>26</v>
      </c>
      <c r="S1576" s="1" t="s">
        <v>16808</v>
      </c>
      <c r="T1576" s="1">
        <f>Table3[[#This Row],[Unit_Price]]*Table3[[#This Row],[Quantity]]</f>
        <v>720</v>
      </c>
      <c r="U1576" s="1">
        <f>(SUM(Table3[[#This Row],[Gross_Sales]],Table3[[#This Row],[Delivery_Fee]])-Table3[[#This Row],[Discount_Amount]])</f>
        <v>678</v>
      </c>
    </row>
    <row r="1577" spans="1:21" ht="19.2" customHeight="1" x14ac:dyDescent="0.3">
      <c r="A1577" s="1" t="s">
        <v>16809</v>
      </c>
      <c r="B1577" s="1" t="s">
        <v>13659</v>
      </c>
      <c r="C1577" s="1" t="s">
        <v>30479</v>
      </c>
      <c r="D1577" s="1" t="s">
        <v>349</v>
      </c>
      <c r="E1577" s="1" t="s">
        <v>67</v>
      </c>
      <c r="F1577" s="1" t="s">
        <v>267</v>
      </c>
      <c r="G1577" s="1" t="s">
        <v>268</v>
      </c>
      <c r="H1577" s="1" t="s">
        <v>22</v>
      </c>
      <c r="I1577" s="1" t="s">
        <v>23</v>
      </c>
      <c r="J1577" s="1" t="s">
        <v>24</v>
      </c>
      <c r="K1577" s="1" t="s">
        <v>25</v>
      </c>
      <c r="L1577" s="1">
        <v>3</v>
      </c>
      <c r="M1577" s="1">
        <v>180</v>
      </c>
      <c r="N1577" s="1">
        <v>15</v>
      </c>
      <c r="O1577" s="1">
        <v>81</v>
      </c>
      <c r="P1577" s="1">
        <v>25</v>
      </c>
      <c r="Q1577" s="1">
        <v>484</v>
      </c>
      <c r="R1577" s="1" t="s">
        <v>36</v>
      </c>
      <c r="S1577" s="1" t="s">
        <v>16810</v>
      </c>
      <c r="T1577" s="1">
        <f>Table3[[#This Row],[Unit_Price]]*Table3[[#This Row],[Quantity]]</f>
        <v>540</v>
      </c>
      <c r="U1577" s="1">
        <f>(SUM(Table3[[#This Row],[Gross_Sales]],Table3[[#This Row],[Delivery_Fee]])-Table3[[#This Row],[Discount_Amount]])</f>
        <v>484</v>
      </c>
    </row>
    <row r="1578" spans="1:21" ht="19.2" customHeight="1" x14ac:dyDescent="0.3">
      <c r="A1578" s="1" t="s">
        <v>16811</v>
      </c>
      <c r="B1578" s="1" t="s">
        <v>13659</v>
      </c>
      <c r="C1578" s="1" t="s">
        <v>30479</v>
      </c>
      <c r="D1578" s="1" t="s">
        <v>1271</v>
      </c>
      <c r="E1578" s="1" t="s">
        <v>30</v>
      </c>
      <c r="F1578" s="1" t="s">
        <v>151</v>
      </c>
      <c r="G1578" s="1" t="s">
        <v>152</v>
      </c>
      <c r="H1578" s="1" t="s">
        <v>288</v>
      </c>
      <c r="I1578" s="1" t="s">
        <v>289</v>
      </c>
      <c r="J1578" s="1" t="s">
        <v>86</v>
      </c>
      <c r="K1578" s="1" t="s">
        <v>14</v>
      </c>
      <c r="L1578" s="1">
        <v>3</v>
      </c>
      <c r="M1578" s="1">
        <v>80</v>
      </c>
      <c r="N1578" s="1">
        <v>10</v>
      </c>
      <c r="O1578" s="1">
        <v>24</v>
      </c>
      <c r="P1578" s="1">
        <v>30</v>
      </c>
      <c r="Q1578" s="1">
        <v>246</v>
      </c>
      <c r="R1578" s="1" t="s">
        <v>63</v>
      </c>
      <c r="S1578" s="1" t="s">
        <v>16812</v>
      </c>
      <c r="T1578" s="1">
        <f>Table3[[#This Row],[Unit_Price]]*Table3[[#This Row],[Quantity]]</f>
        <v>240</v>
      </c>
      <c r="U1578" s="1">
        <f>(SUM(Table3[[#This Row],[Gross_Sales]],Table3[[#This Row],[Delivery_Fee]])-Table3[[#This Row],[Discount_Amount]])</f>
        <v>246</v>
      </c>
    </row>
    <row r="1579" spans="1:21" ht="19.2" customHeight="1" x14ac:dyDescent="0.3">
      <c r="A1579" s="1" t="s">
        <v>16813</v>
      </c>
      <c r="B1579" s="1" t="s">
        <v>13659</v>
      </c>
      <c r="C1579" s="1" t="s">
        <v>30479</v>
      </c>
      <c r="D1579" s="1" t="s">
        <v>1386</v>
      </c>
      <c r="E1579" s="1" t="s">
        <v>8</v>
      </c>
      <c r="F1579" s="1" t="s">
        <v>9</v>
      </c>
      <c r="G1579" s="1" t="s">
        <v>10</v>
      </c>
      <c r="H1579" s="1" t="s">
        <v>77</v>
      </c>
      <c r="I1579" s="1" t="s">
        <v>78</v>
      </c>
      <c r="J1579" s="1" t="s">
        <v>24</v>
      </c>
      <c r="K1579" s="1" t="s">
        <v>14</v>
      </c>
      <c r="L1579" s="1">
        <v>4</v>
      </c>
      <c r="M1579" s="1">
        <v>150</v>
      </c>
      <c r="N1579" s="1">
        <v>0</v>
      </c>
      <c r="O1579" s="1">
        <v>0</v>
      </c>
      <c r="P1579" s="1">
        <v>35</v>
      </c>
      <c r="Q1579" s="1">
        <v>635</v>
      </c>
      <c r="R1579" s="1" t="s">
        <v>26</v>
      </c>
      <c r="S1579" s="1" t="s">
        <v>16814</v>
      </c>
      <c r="T1579" s="1">
        <f>Table3[[#This Row],[Unit_Price]]*Table3[[#This Row],[Quantity]]</f>
        <v>600</v>
      </c>
      <c r="U1579" s="1">
        <f>(SUM(Table3[[#This Row],[Gross_Sales]],Table3[[#This Row],[Delivery_Fee]])-Table3[[#This Row],[Discount_Amount]])</f>
        <v>635</v>
      </c>
    </row>
    <row r="1580" spans="1:21" ht="19.2" customHeight="1" x14ac:dyDescent="0.3">
      <c r="A1580" s="1" t="s">
        <v>16815</v>
      </c>
      <c r="B1580" s="1" t="s">
        <v>13659</v>
      </c>
      <c r="C1580" s="1" t="s">
        <v>30479</v>
      </c>
      <c r="D1580" s="1" t="s">
        <v>2121</v>
      </c>
      <c r="E1580" s="1" t="s">
        <v>19</v>
      </c>
      <c r="F1580" s="1" t="s">
        <v>174</v>
      </c>
      <c r="G1580" s="1" t="s">
        <v>175</v>
      </c>
      <c r="H1580" s="1" t="s">
        <v>143</v>
      </c>
      <c r="I1580" s="1" t="s">
        <v>144</v>
      </c>
      <c r="J1580" s="1" t="s">
        <v>24</v>
      </c>
      <c r="K1580" s="1" t="s">
        <v>14</v>
      </c>
      <c r="L1580" s="1">
        <v>1</v>
      </c>
      <c r="M1580" s="1">
        <v>160</v>
      </c>
      <c r="N1580" s="1">
        <v>5</v>
      </c>
      <c r="O1580" s="1">
        <v>8</v>
      </c>
      <c r="P1580" s="1">
        <v>30</v>
      </c>
      <c r="Q1580" s="1">
        <v>182</v>
      </c>
      <c r="R1580" s="1" t="s">
        <v>15</v>
      </c>
      <c r="S1580" s="1" t="s">
        <v>16816</v>
      </c>
      <c r="T1580" s="1">
        <f>Table3[[#This Row],[Unit_Price]]*Table3[[#This Row],[Quantity]]</f>
        <v>160</v>
      </c>
      <c r="U1580" s="1">
        <f>(SUM(Table3[[#This Row],[Gross_Sales]],Table3[[#This Row],[Delivery_Fee]])-Table3[[#This Row],[Discount_Amount]])</f>
        <v>182</v>
      </c>
    </row>
    <row r="1581" spans="1:21" ht="19.2" customHeight="1" x14ac:dyDescent="0.3">
      <c r="A1581" s="1" t="s">
        <v>16817</v>
      </c>
      <c r="B1581" s="1" t="s">
        <v>13659</v>
      </c>
      <c r="C1581" s="1" t="s">
        <v>30479</v>
      </c>
      <c r="D1581" s="1" t="s">
        <v>1576</v>
      </c>
      <c r="E1581" s="1" t="s">
        <v>19</v>
      </c>
      <c r="F1581" s="1" t="s">
        <v>124</v>
      </c>
      <c r="G1581" s="1" t="s">
        <v>125</v>
      </c>
      <c r="H1581" s="1" t="s">
        <v>70</v>
      </c>
      <c r="I1581" s="1" t="s">
        <v>71</v>
      </c>
      <c r="J1581" s="1" t="s">
        <v>13</v>
      </c>
      <c r="K1581" s="1" t="s">
        <v>14</v>
      </c>
      <c r="L1581" s="1">
        <v>1</v>
      </c>
      <c r="M1581" s="1">
        <v>130</v>
      </c>
      <c r="N1581" s="1">
        <v>20</v>
      </c>
      <c r="O1581" s="1">
        <v>26</v>
      </c>
      <c r="P1581" s="1">
        <v>25</v>
      </c>
      <c r="Q1581" s="1">
        <v>129</v>
      </c>
      <c r="R1581" s="1" t="s">
        <v>42</v>
      </c>
      <c r="S1581" s="1" t="s">
        <v>16818</v>
      </c>
      <c r="T1581" s="1">
        <f>Table3[[#This Row],[Unit_Price]]*Table3[[#This Row],[Quantity]]</f>
        <v>130</v>
      </c>
      <c r="U1581" s="1">
        <f>(SUM(Table3[[#This Row],[Gross_Sales]],Table3[[#This Row],[Delivery_Fee]])-Table3[[#This Row],[Discount_Amount]])</f>
        <v>129</v>
      </c>
    </row>
    <row r="1582" spans="1:21" ht="19.2" customHeight="1" x14ac:dyDescent="0.3">
      <c r="A1582" s="1" t="s">
        <v>16819</v>
      </c>
      <c r="B1582" s="1" t="s">
        <v>13659</v>
      </c>
      <c r="C1582" s="1" t="s">
        <v>30479</v>
      </c>
      <c r="D1582" s="1" t="s">
        <v>775</v>
      </c>
      <c r="E1582" s="1" t="s">
        <v>19</v>
      </c>
      <c r="F1582" s="1" t="s">
        <v>93</v>
      </c>
      <c r="G1582" s="1" t="s">
        <v>94</v>
      </c>
      <c r="H1582" s="1" t="s">
        <v>77</v>
      </c>
      <c r="I1582" s="1" t="s">
        <v>78</v>
      </c>
      <c r="J1582" s="1" t="s">
        <v>24</v>
      </c>
      <c r="K1582" s="1" t="s">
        <v>14</v>
      </c>
      <c r="L1582" s="1">
        <v>1</v>
      </c>
      <c r="M1582" s="1">
        <v>150</v>
      </c>
      <c r="N1582" s="1">
        <v>10</v>
      </c>
      <c r="O1582" s="1">
        <v>15</v>
      </c>
      <c r="P1582" s="1">
        <v>30</v>
      </c>
      <c r="Q1582" s="1">
        <v>165</v>
      </c>
      <c r="R1582" s="1" t="s">
        <v>36</v>
      </c>
      <c r="S1582" s="1" t="s">
        <v>16820</v>
      </c>
      <c r="T1582" s="1">
        <f>Table3[[#This Row],[Unit_Price]]*Table3[[#This Row],[Quantity]]</f>
        <v>150</v>
      </c>
      <c r="U1582" s="1">
        <f>(SUM(Table3[[#This Row],[Gross_Sales]],Table3[[#This Row],[Delivery_Fee]])-Table3[[#This Row],[Discount_Amount]])</f>
        <v>165</v>
      </c>
    </row>
    <row r="1583" spans="1:21" ht="19.2" customHeight="1" x14ac:dyDescent="0.3">
      <c r="A1583" s="1" t="s">
        <v>16821</v>
      </c>
      <c r="B1583" s="1" t="s">
        <v>13659</v>
      </c>
      <c r="C1583" s="1" t="s">
        <v>30479</v>
      </c>
      <c r="D1583" s="1" t="s">
        <v>236</v>
      </c>
      <c r="E1583" s="1" t="s">
        <v>30</v>
      </c>
      <c r="F1583" s="1" t="s">
        <v>339</v>
      </c>
      <c r="G1583" s="1" t="s">
        <v>340</v>
      </c>
      <c r="H1583" s="1" t="s">
        <v>131</v>
      </c>
      <c r="I1583" s="1" t="s">
        <v>132</v>
      </c>
      <c r="J1583" s="1" t="s">
        <v>57</v>
      </c>
      <c r="K1583" s="1" t="s">
        <v>25</v>
      </c>
      <c r="L1583" s="1">
        <v>2</v>
      </c>
      <c r="M1583" s="1">
        <v>220</v>
      </c>
      <c r="N1583" s="1">
        <v>20</v>
      </c>
      <c r="O1583" s="1">
        <v>88</v>
      </c>
      <c r="P1583" s="1">
        <v>20</v>
      </c>
      <c r="Q1583" s="1">
        <v>372</v>
      </c>
      <c r="R1583" s="1" t="s">
        <v>42</v>
      </c>
      <c r="S1583" s="1" t="s">
        <v>16822</v>
      </c>
      <c r="T1583" s="1">
        <f>Table3[[#This Row],[Unit_Price]]*Table3[[#This Row],[Quantity]]</f>
        <v>440</v>
      </c>
      <c r="U1583" s="1">
        <f>(SUM(Table3[[#This Row],[Gross_Sales]],Table3[[#This Row],[Delivery_Fee]])-Table3[[#This Row],[Discount_Amount]])</f>
        <v>372</v>
      </c>
    </row>
    <row r="1584" spans="1:21" ht="19.2" customHeight="1" x14ac:dyDescent="0.3">
      <c r="A1584" s="1" t="s">
        <v>16823</v>
      </c>
      <c r="B1584" s="1" t="s">
        <v>13659</v>
      </c>
      <c r="C1584" s="1" t="s">
        <v>30479</v>
      </c>
      <c r="D1584" s="1" t="s">
        <v>315</v>
      </c>
      <c r="E1584" s="1" t="s">
        <v>67</v>
      </c>
      <c r="F1584" s="1" t="s">
        <v>68</v>
      </c>
      <c r="G1584" s="1" t="s">
        <v>69</v>
      </c>
      <c r="H1584" s="1" t="s">
        <v>55</v>
      </c>
      <c r="I1584" s="1" t="s">
        <v>56</v>
      </c>
      <c r="J1584" s="1" t="s">
        <v>57</v>
      </c>
      <c r="K1584" s="1" t="s">
        <v>14</v>
      </c>
      <c r="L1584" s="1">
        <v>2</v>
      </c>
      <c r="M1584" s="1">
        <v>180</v>
      </c>
      <c r="N1584" s="1">
        <v>15</v>
      </c>
      <c r="O1584" s="1">
        <v>54</v>
      </c>
      <c r="P1584" s="1">
        <v>25</v>
      </c>
      <c r="Q1584" s="1">
        <v>331</v>
      </c>
      <c r="R1584" s="1" t="s">
        <v>15</v>
      </c>
      <c r="S1584" s="1" t="s">
        <v>16824</v>
      </c>
      <c r="T1584" s="1">
        <f>Table3[[#This Row],[Unit_Price]]*Table3[[#This Row],[Quantity]]</f>
        <v>360</v>
      </c>
      <c r="U1584" s="1">
        <f>(SUM(Table3[[#This Row],[Gross_Sales]],Table3[[#This Row],[Delivery_Fee]])-Table3[[#This Row],[Discount_Amount]])</f>
        <v>331</v>
      </c>
    </row>
    <row r="1585" spans="1:21" ht="19.2" customHeight="1" x14ac:dyDescent="0.3">
      <c r="A1585" s="1" t="s">
        <v>16825</v>
      </c>
      <c r="B1585" s="1" t="s">
        <v>13659</v>
      </c>
      <c r="C1585" s="1" t="s">
        <v>30479</v>
      </c>
      <c r="D1585" s="1" t="s">
        <v>252</v>
      </c>
      <c r="E1585" s="1" t="s">
        <v>67</v>
      </c>
      <c r="F1585" s="1" t="s">
        <v>129</v>
      </c>
      <c r="G1585" s="1" t="s">
        <v>130</v>
      </c>
      <c r="H1585" s="1" t="s">
        <v>77</v>
      </c>
      <c r="I1585" s="1" t="s">
        <v>78</v>
      </c>
      <c r="J1585" s="1" t="s">
        <v>24</v>
      </c>
      <c r="K1585" s="1" t="s">
        <v>14</v>
      </c>
      <c r="L1585" s="1">
        <v>1</v>
      </c>
      <c r="M1585" s="1">
        <v>150</v>
      </c>
      <c r="N1585" s="1">
        <v>10</v>
      </c>
      <c r="O1585" s="1">
        <v>15</v>
      </c>
      <c r="P1585" s="1">
        <v>40</v>
      </c>
      <c r="Q1585" s="1">
        <v>175</v>
      </c>
      <c r="R1585" s="1" t="s">
        <v>63</v>
      </c>
      <c r="S1585" s="1" t="s">
        <v>16826</v>
      </c>
      <c r="T1585" s="1">
        <f>Table3[[#This Row],[Unit_Price]]*Table3[[#This Row],[Quantity]]</f>
        <v>150</v>
      </c>
      <c r="U1585" s="1">
        <f>(SUM(Table3[[#This Row],[Gross_Sales]],Table3[[#This Row],[Delivery_Fee]])-Table3[[#This Row],[Discount_Amount]])</f>
        <v>175</v>
      </c>
    </row>
    <row r="1586" spans="1:21" ht="19.2" customHeight="1" x14ac:dyDescent="0.3">
      <c r="A1586" s="1" t="s">
        <v>16827</v>
      </c>
      <c r="B1586" s="1" t="s">
        <v>13659</v>
      </c>
      <c r="C1586" s="1" t="s">
        <v>30479</v>
      </c>
      <c r="D1586" s="1" t="s">
        <v>155</v>
      </c>
      <c r="E1586" s="1" t="s">
        <v>19</v>
      </c>
      <c r="F1586" s="1" t="s">
        <v>93</v>
      </c>
      <c r="G1586" s="1" t="s">
        <v>94</v>
      </c>
      <c r="H1586" s="1" t="s">
        <v>111</v>
      </c>
      <c r="I1586" s="1" t="s">
        <v>112</v>
      </c>
      <c r="J1586" s="1" t="s">
        <v>13</v>
      </c>
      <c r="K1586" s="1" t="s">
        <v>25</v>
      </c>
      <c r="L1586" s="1">
        <v>3</v>
      </c>
      <c r="M1586" s="1">
        <v>280</v>
      </c>
      <c r="N1586" s="1">
        <v>20</v>
      </c>
      <c r="O1586" s="1">
        <v>168</v>
      </c>
      <c r="P1586" s="1">
        <v>40</v>
      </c>
      <c r="Q1586" s="1">
        <v>712</v>
      </c>
      <c r="R1586" s="1" t="s">
        <v>15</v>
      </c>
      <c r="S1586" s="1" t="s">
        <v>16828</v>
      </c>
      <c r="T1586" s="1">
        <f>Table3[[#This Row],[Unit_Price]]*Table3[[#This Row],[Quantity]]</f>
        <v>840</v>
      </c>
      <c r="U1586" s="1">
        <f>(SUM(Table3[[#This Row],[Gross_Sales]],Table3[[#This Row],[Delivery_Fee]])-Table3[[#This Row],[Discount_Amount]])</f>
        <v>712</v>
      </c>
    </row>
    <row r="1587" spans="1:21" ht="19.2" customHeight="1" x14ac:dyDescent="0.3">
      <c r="A1587" s="1" t="s">
        <v>16829</v>
      </c>
      <c r="B1587" s="1" t="s">
        <v>13659</v>
      </c>
      <c r="C1587" s="1" t="s">
        <v>30479</v>
      </c>
      <c r="D1587" s="1" t="s">
        <v>2832</v>
      </c>
      <c r="E1587" s="1" t="s">
        <v>67</v>
      </c>
      <c r="F1587" s="1" t="s">
        <v>141</v>
      </c>
      <c r="G1587" s="1" t="s">
        <v>142</v>
      </c>
      <c r="H1587" s="1" t="s">
        <v>48</v>
      </c>
      <c r="I1587" s="1" t="s">
        <v>49</v>
      </c>
      <c r="J1587" s="1" t="s">
        <v>13</v>
      </c>
      <c r="K1587" s="1" t="s">
        <v>14</v>
      </c>
      <c r="L1587" s="1">
        <v>2</v>
      </c>
      <c r="M1587" s="1">
        <v>220</v>
      </c>
      <c r="N1587" s="1">
        <v>15</v>
      </c>
      <c r="O1587" s="1">
        <v>66</v>
      </c>
      <c r="P1587" s="1">
        <v>40</v>
      </c>
      <c r="Q1587" s="1">
        <v>414</v>
      </c>
      <c r="R1587" s="1" t="s">
        <v>63</v>
      </c>
      <c r="S1587" s="1" t="s">
        <v>16830</v>
      </c>
      <c r="T1587" s="1">
        <f>Table3[[#This Row],[Unit_Price]]*Table3[[#This Row],[Quantity]]</f>
        <v>440</v>
      </c>
      <c r="U1587" s="1">
        <f>(SUM(Table3[[#This Row],[Gross_Sales]],Table3[[#This Row],[Delivery_Fee]])-Table3[[#This Row],[Discount_Amount]])</f>
        <v>414</v>
      </c>
    </row>
    <row r="1588" spans="1:21" ht="19.2" customHeight="1" x14ac:dyDescent="0.3">
      <c r="A1588" s="1" t="s">
        <v>16831</v>
      </c>
      <c r="B1588" s="1" t="s">
        <v>13659</v>
      </c>
      <c r="C1588" s="1" t="s">
        <v>30479</v>
      </c>
      <c r="D1588" s="1" t="s">
        <v>594</v>
      </c>
      <c r="E1588" s="1" t="s">
        <v>19</v>
      </c>
      <c r="F1588" s="1" t="s">
        <v>129</v>
      </c>
      <c r="G1588" s="1" t="s">
        <v>130</v>
      </c>
      <c r="H1588" s="1" t="s">
        <v>70</v>
      </c>
      <c r="I1588" s="1" t="s">
        <v>71</v>
      </c>
      <c r="J1588" s="1" t="s">
        <v>13</v>
      </c>
      <c r="K1588" s="1" t="s">
        <v>14</v>
      </c>
      <c r="L1588" s="1">
        <v>2</v>
      </c>
      <c r="M1588" s="1">
        <v>130</v>
      </c>
      <c r="N1588" s="1">
        <v>20</v>
      </c>
      <c r="O1588" s="1">
        <v>52</v>
      </c>
      <c r="P1588" s="1">
        <v>40</v>
      </c>
      <c r="Q1588" s="1">
        <v>248</v>
      </c>
      <c r="R1588" s="1" t="s">
        <v>15</v>
      </c>
      <c r="S1588" s="1" t="s">
        <v>16832</v>
      </c>
      <c r="T1588" s="1">
        <f>Table3[[#This Row],[Unit_Price]]*Table3[[#This Row],[Quantity]]</f>
        <v>260</v>
      </c>
      <c r="U1588" s="1">
        <f>(SUM(Table3[[#This Row],[Gross_Sales]],Table3[[#This Row],[Delivery_Fee]])-Table3[[#This Row],[Discount_Amount]])</f>
        <v>248</v>
      </c>
    </row>
    <row r="1589" spans="1:21" ht="19.2" customHeight="1" x14ac:dyDescent="0.3">
      <c r="A1589" s="1" t="s">
        <v>16833</v>
      </c>
      <c r="B1589" s="1" t="s">
        <v>13659</v>
      </c>
      <c r="C1589" s="1" t="s">
        <v>30479</v>
      </c>
      <c r="D1589" s="1" t="s">
        <v>1879</v>
      </c>
      <c r="E1589" s="1" t="s">
        <v>19</v>
      </c>
      <c r="F1589" s="1" t="s">
        <v>129</v>
      </c>
      <c r="G1589" s="1" t="s">
        <v>130</v>
      </c>
      <c r="H1589" s="1" t="s">
        <v>48</v>
      </c>
      <c r="I1589" s="1" t="s">
        <v>49</v>
      </c>
      <c r="J1589" s="1" t="s">
        <v>13</v>
      </c>
      <c r="K1589" s="1" t="s">
        <v>14</v>
      </c>
      <c r="L1589" s="1">
        <v>1</v>
      </c>
      <c r="M1589" s="1">
        <v>220</v>
      </c>
      <c r="N1589" s="1">
        <v>15</v>
      </c>
      <c r="O1589" s="1">
        <v>33</v>
      </c>
      <c r="P1589" s="1">
        <v>25</v>
      </c>
      <c r="Q1589" s="1">
        <v>212</v>
      </c>
      <c r="R1589" s="1" t="s">
        <v>42</v>
      </c>
      <c r="S1589" s="1" t="s">
        <v>16834</v>
      </c>
      <c r="T1589" s="1">
        <f>Table3[[#This Row],[Unit_Price]]*Table3[[#This Row],[Quantity]]</f>
        <v>220</v>
      </c>
      <c r="U1589" s="1">
        <f>(SUM(Table3[[#This Row],[Gross_Sales]],Table3[[#This Row],[Delivery_Fee]])-Table3[[#This Row],[Discount_Amount]])</f>
        <v>212</v>
      </c>
    </row>
    <row r="1590" spans="1:21" ht="19.2" customHeight="1" x14ac:dyDescent="0.3">
      <c r="A1590" s="1" t="s">
        <v>16835</v>
      </c>
      <c r="B1590" s="1" t="s">
        <v>13659</v>
      </c>
      <c r="C1590" s="1" t="s">
        <v>30479</v>
      </c>
      <c r="D1590" s="1" t="s">
        <v>916</v>
      </c>
      <c r="E1590" s="1" t="s">
        <v>67</v>
      </c>
      <c r="F1590" s="1" t="s">
        <v>82</v>
      </c>
      <c r="G1590" s="1" t="s">
        <v>83</v>
      </c>
      <c r="H1590" s="1" t="s">
        <v>40</v>
      </c>
      <c r="I1590" s="1" t="s">
        <v>41</v>
      </c>
      <c r="J1590" s="1" t="s">
        <v>13</v>
      </c>
      <c r="K1590" s="1" t="s">
        <v>25</v>
      </c>
      <c r="L1590" s="1">
        <v>4</v>
      </c>
      <c r="M1590" s="1">
        <v>170</v>
      </c>
      <c r="N1590" s="1">
        <v>5</v>
      </c>
      <c r="O1590" s="1">
        <v>34</v>
      </c>
      <c r="P1590" s="1">
        <v>20</v>
      </c>
      <c r="Q1590" s="1">
        <v>666</v>
      </c>
      <c r="R1590" s="1" t="s">
        <v>63</v>
      </c>
      <c r="S1590" s="1" t="s">
        <v>16836</v>
      </c>
      <c r="T1590" s="1">
        <f>Table3[[#This Row],[Unit_Price]]*Table3[[#This Row],[Quantity]]</f>
        <v>680</v>
      </c>
      <c r="U1590" s="1">
        <f>(SUM(Table3[[#This Row],[Gross_Sales]],Table3[[#This Row],[Delivery_Fee]])-Table3[[#This Row],[Discount_Amount]])</f>
        <v>666</v>
      </c>
    </row>
    <row r="1591" spans="1:21" ht="19.2" customHeight="1" x14ac:dyDescent="0.3">
      <c r="A1591" s="1" t="s">
        <v>16837</v>
      </c>
      <c r="B1591" s="1" t="s">
        <v>13659</v>
      </c>
      <c r="C1591" s="1" t="s">
        <v>30479</v>
      </c>
      <c r="D1591" s="1" t="s">
        <v>953</v>
      </c>
      <c r="E1591" s="1" t="s">
        <v>30</v>
      </c>
      <c r="F1591" s="1" t="s">
        <v>109</v>
      </c>
      <c r="G1591" s="1" t="s">
        <v>110</v>
      </c>
      <c r="H1591" s="1" t="s">
        <v>11</v>
      </c>
      <c r="I1591" s="1" t="s">
        <v>12</v>
      </c>
      <c r="J1591" s="1" t="s">
        <v>13</v>
      </c>
      <c r="K1591" s="1" t="s">
        <v>14</v>
      </c>
      <c r="L1591" s="1">
        <v>1</v>
      </c>
      <c r="M1591" s="1">
        <v>140</v>
      </c>
      <c r="N1591" s="1">
        <v>20</v>
      </c>
      <c r="O1591" s="1">
        <v>28</v>
      </c>
      <c r="P1591" s="1">
        <v>30</v>
      </c>
      <c r="Q1591" s="1">
        <v>142</v>
      </c>
      <c r="R1591" s="1" t="s">
        <v>26</v>
      </c>
      <c r="S1591" s="1" t="s">
        <v>16838</v>
      </c>
      <c r="T1591" s="1">
        <f>Table3[[#This Row],[Unit_Price]]*Table3[[#This Row],[Quantity]]</f>
        <v>140</v>
      </c>
      <c r="U1591" s="1">
        <f>(SUM(Table3[[#This Row],[Gross_Sales]],Table3[[#This Row],[Delivery_Fee]])-Table3[[#This Row],[Discount_Amount]])</f>
        <v>142</v>
      </c>
    </row>
    <row r="1592" spans="1:21" ht="19.2" customHeight="1" x14ac:dyDescent="0.3">
      <c r="A1592" s="1" t="s">
        <v>16839</v>
      </c>
      <c r="B1592" s="1" t="s">
        <v>13659</v>
      </c>
      <c r="C1592" s="1" t="s">
        <v>30479</v>
      </c>
      <c r="D1592" s="1" t="s">
        <v>343</v>
      </c>
      <c r="E1592" s="1" t="s">
        <v>19</v>
      </c>
      <c r="F1592" s="1" t="s">
        <v>75</v>
      </c>
      <c r="G1592" s="1" t="s">
        <v>76</v>
      </c>
      <c r="H1592" s="1" t="s">
        <v>288</v>
      </c>
      <c r="I1592" s="1" t="s">
        <v>289</v>
      </c>
      <c r="J1592" s="1" t="s">
        <v>86</v>
      </c>
      <c r="K1592" s="1" t="s">
        <v>14</v>
      </c>
      <c r="L1592" s="1">
        <v>4</v>
      </c>
      <c r="M1592" s="1">
        <v>80</v>
      </c>
      <c r="N1592" s="1">
        <v>20</v>
      </c>
      <c r="O1592" s="1">
        <v>64</v>
      </c>
      <c r="P1592" s="1">
        <v>40</v>
      </c>
      <c r="Q1592" s="1">
        <v>296</v>
      </c>
      <c r="R1592" s="1" t="s">
        <v>42</v>
      </c>
      <c r="S1592" s="1" t="s">
        <v>16840</v>
      </c>
      <c r="T1592" s="1">
        <f>Table3[[#This Row],[Unit_Price]]*Table3[[#This Row],[Quantity]]</f>
        <v>320</v>
      </c>
      <c r="U1592" s="1">
        <f>(SUM(Table3[[#This Row],[Gross_Sales]],Table3[[#This Row],[Delivery_Fee]])-Table3[[#This Row],[Discount_Amount]])</f>
        <v>296</v>
      </c>
    </row>
    <row r="1593" spans="1:21" ht="19.2" customHeight="1" x14ac:dyDescent="0.3">
      <c r="A1593" s="1" t="s">
        <v>16841</v>
      </c>
      <c r="B1593" s="1" t="s">
        <v>13659</v>
      </c>
      <c r="C1593" s="1" t="s">
        <v>30479</v>
      </c>
      <c r="D1593" s="1" t="s">
        <v>306</v>
      </c>
      <c r="E1593" s="1" t="s">
        <v>67</v>
      </c>
      <c r="F1593" s="1" t="s">
        <v>68</v>
      </c>
      <c r="G1593" s="1" t="s">
        <v>69</v>
      </c>
      <c r="H1593" s="1" t="s">
        <v>11</v>
      </c>
      <c r="I1593" s="1" t="s">
        <v>12</v>
      </c>
      <c r="J1593" s="1" t="s">
        <v>13</v>
      </c>
      <c r="K1593" s="1" t="s">
        <v>14</v>
      </c>
      <c r="L1593" s="1">
        <v>1</v>
      </c>
      <c r="M1593" s="1">
        <v>140</v>
      </c>
      <c r="N1593" s="1">
        <v>0</v>
      </c>
      <c r="O1593" s="1">
        <v>0</v>
      </c>
      <c r="P1593" s="1">
        <v>40</v>
      </c>
      <c r="Q1593" s="1">
        <v>180</v>
      </c>
      <c r="R1593" s="1" t="s">
        <v>36</v>
      </c>
      <c r="S1593" s="1" t="s">
        <v>16842</v>
      </c>
      <c r="T1593" s="1">
        <f>Table3[[#This Row],[Unit_Price]]*Table3[[#This Row],[Quantity]]</f>
        <v>140</v>
      </c>
      <c r="U1593" s="1">
        <f>(SUM(Table3[[#This Row],[Gross_Sales]],Table3[[#This Row],[Delivery_Fee]])-Table3[[#This Row],[Discount_Amount]])</f>
        <v>180</v>
      </c>
    </row>
    <row r="1594" spans="1:21" ht="19.2" customHeight="1" x14ac:dyDescent="0.3">
      <c r="A1594" s="1" t="s">
        <v>16843</v>
      </c>
      <c r="B1594" s="1" t="s">
        <v>13659</v>
      </c>
      <c r="C1594" s="1" t="s">
        <v>30479</v>
      </c>
      <c r="D1594" s="1" t="s">
        <v>494</v>
      </c>
      <c r="E1594" s="1" t="s">
        <v>19</v>
      </c>
      <c r="F1594" s="1" t="s">
        <v>151</v>
      </c>
      <c r="G1594" s="1" t="s">
        <v>152</v>
      </c>
      <c r="H1594" s="1" t="s">
        <v>33</v>
      </c>
      <c r="I1594" s="1" t="s">
        <v>34</v>
      </c>
      <c r="J1594" s="1" t="s">
        <v>35</v>
      </c>
      <c r="K1594" s="1" t="s">
        <v>25</v>
      </c>
      <c r="L1594" s="1">
        <v>3</v>
      </c>
      <c r="M1594" s="1">
        <v>240</v>
      </c>
      <c r="N1594" s="1">
        <v>5</v>
      </c>
      <c r="O1594" s="1">
        <v>36</v>
      </c>
      <c r="P1594" s="1">
        <v>35</v>
      </c>
      <c r="Q1594" s="1">
        <v>719</v>
      </c>
      <c r="R1594" s="1" t="s">
        <v>42</v>
      </c>
      <c r="S1594" s="1" t="s">
        <v>16844</v>
      </c>
      <c r="T1594" s="1">
        <f>Table3[[#This Row],[Unit_Price]]*Table3[[#This Row],[Quantity]]</f>
        <v>720</v>
      </c>
      <c r="U1594" s="1">
        <f>(SUM(Table3[[#This Row],[Gross_Sales]],Table3[[#This Row],[Delivery_Fee]])-Table3[[#This Row],[Discount_Amount]])</f>
        <v>719</v>
      </c>
    </row>
    <row r="1595" spans="1:21" ht="19.2" customHeight="1" x14ac:dyDescent="0.3">
      <c r="A1595" s="1" t="s">
        <v>16845</v>
      </c>
      <c r="B1595" s="1" t="s">
        <v>13659</v>
      </c>
      <c r="C1595" s="1" t="s">
        <v>30479</v>
      </c>
      <c r="D1595" s="1" t="s">
        <v>1108</v>
      </c>
      <c r="E1595" s="1" t="s">
        <v>30</v>
      </c>
      <c r="F1595" s="1" t="s">
        <v>136</v>
      </c>
      <c r="G1595" s="1" t="s">
        <v>137</v>
      </c>
      <c r="H1595" s="1" t="s">
        <v>143</v>
      </c>
      <c r="I1595" s="1" t="s">
        <v>144</v>
      </c>
      <c r="J1595" s="1" t="s">
        <v>24</v>
      </c>
      <c r="K1595" s="1" t="s">
        <v>14</v>
      </c>
      <c r="L1595" s="1">
        <v>1</v>
      </c>
      <c r="M1595" s="1">
        <v>160</v>
      </c>
      <c r="N1595" s="1">
        <v>0</v>
      </c>
      <c r="O1595" s="1">
        <v>0</v>
      </c>
      <c r="P1595" s="1">
        <v>40</v>
      </c>
      <c r="Q1595" s="1">
        <v>200</v>
      </c>
      <c r="R1595" s="1" t="s">
        <v>63</v>
      </c>
      <c r="S1595" s="1" t="s">
        <v>16846</v>
      </c>
      <c r="T1595" s="1">
        <f>Table3[[#This Row],[Unit_Price]]*Table3[[#This Row],[Quantity]]</f>
        <v>160</v>
      </c>
      <c r="U1595" s="1">
        <f>(SUM(Table3[[#This Row],[Gross_Sales]],Table3[[#This Row],[Delivery_Fee]])-Table3[[#This Row],[Discount_Amount]])</f>
        <v>200</v>
      </c>
    </row>
    <row r="1596" spans="1:21" ht="19.2" customHeight="1" x14ac:dyDescent="0.3">
      <c r="A1596" s="1" t="s">
        <v>16847</v>
      </c>
      <c r="B1596" s="1" t="s">
        <v>13659</v>
      </c>
      <c r="C1596" s="1" t="s">
        <v>30479</v>
      </c>
      <c r="D1596" s="1" t="s">
        <v>346</v>
      </c>
      <c r="E1596" s="1" t="s">
        <v>19</v>
      </c>
      <c r="F1596" s="1" t="s">
        <v>75</v>
      </c>
      <c r="G1596" s="1" t="s">
        <v>76</v>
      </c>
      <c r="H1596" s="1" t="s">
        <v>33</v>
      </c>
      <c r="I1596" s="1" t="s">
        <v>34</v>
      </c>
      <c r="J1596" s="1" t="s">
        <v>35</v>
      </c>
      <c r="K1596" s="1" t="s">
        <v>25</v>
      </c>
      <c r="L1596" s="1">
        <v>3</v>
      </c>
      <c r="M1596" s="1">
        <v>240</v>
      </c>
      <c r="N1596" s="1">
        <v>5</v>
      </c>
      <c r="O1596" s="1">
        <v>36</v>
      </c>
      <c r="P1596" s="1">
        <v>25</v>
      </c>
      <c r="Q1596" s="1">
        <v>709</v>
      </c>
      <c r="R1596" s="1" t="s">
        <v>15</v>
      </c>
      <c r="S1596" s="1" t="s">
        <v>16848</v>
      </c>
      <c r="T1596" s="1">
        <f>Table3[[#This Row],[Unit_Price]]*Table3[[#This Row],[Quantity]]</f>
        <v>720</v>
      </c>
      <c r="U1596" s="1">
        <f>(SUM(Table3[[#This Row],[Gross_Sales]],Table3[[#This Row],[Delivery_Fee]])-Table3[[#This Row],[Discount_Amount]])</f>
        <v>709</v>
      </c>
    </row>
    <row r="1597" spans="1:21" ht="19.2" customHeight="1" x14ac:dyDescent="0.3">
      <c r="A1597" s="1" t="s">
        <v>16849</v>
      </c>
      <c r="B1597" s="1" t="s">
        <v>13659</v>
      </c>
      <c r="C1597" s="1" t="s">
        <v>30479</v>
      </c>
      <c r="D1597" s="1" t="s">
        <v>221</v>
      </c>
      <c r="E1597" s="1" t="s">
        <v>19</v>
      </c>
      <c r="F1597" s="1" t="s">
        <v>98</v>
      </c>
      <c r="G1597" s="1" t="s">
        <v>99</v>
      </c>
      <c r="H1597" s="1" t="s">
        <v>70</v>
      </c>
      <c r="I1597" s="1" t="s">
        <v>71</v>
      </c>
      <c r="J1597" s="1" t="s">
        <v>13</v>
      </c>
      <c r="K1597" s="1" t="s">
        <v>14</v>
      </c>
      <c r="L1597" s="1">
        <v>2</v>
      </c>
      <c r="M1597" s="1">
        <v>130</v>
      </c>
      <c r="N1597" s="1">
        <v>15</v>
      </c>
      <c r="O1597" s="1">
        <v>39</v>
      </c>
      <c r="P1597" s="1">
        <v>30</v>
      </c>
      <c r="Q1597" s="1">
        <v>251</v>
      </c>
      <c r="R1597" s="1" t="s">
        <v>36</v>
      </c>
      <c r="S1597" s="1" t="s">
        <v>16850</v>
      </c>
      <c r="T1597" s="1">
        <f>Table3[[#This Row],[Unit_Price]]*Table3[[#This Row],[Quantity]]</f>
        <v>260</v>
      </c>
      <c r="U1597" s="1">
        <f>(SUM(Table3[[#This Row],[Gross_Sales]],Table3[[#This Row],[Delivery_Fee]])-Table3[[#This Row],[Discount_Amount]])</f>
        <v>251</v>
      </c>
    </row>
    <row r="1598" spans="1:21" ht="19.2" customHeight="1" x14ac:dyDescent="0.3">
      <c r="A1598" s="1" t="s">
        <v>16851</v>
      </c>
      <c r="B1598" s="1" t="s">
        <v>13659</v>
      </c>
      <c r="C1598" s="1" t="s">
        <v>30479</v>
      </c>
      <c r="D1598" s="1" t="s">
        <v>2409</v>
      </c>
      <c r="E1598" s="1" t="s">
        <v>30</v>
      </c>
      <c r="F1598" s="1" t="s">
        <v>31</v>
      </c>
      <c r="G1598" s="1" t="s">
        <v>32</v>
      </c>
      <c r="H1598" s="1" t="s">
        <v>288</v>
      </c>
      <c r="I1598" s="1" t="s">
        <v>289</v>
      </c>
      <c r="J1598" s="1" t="s">
        <v>86</v>
      </c>
      <c r="K1598" s="1" t="s">
        <v>14</v>
      </c>
      <c r="L1598" s="1">
        <v>2</v>
      </c>
      <c r="M1598" s="1">
        <v>80</v>
      </c>
      <c r="N1598" s="1">
        <v>5</v>
      </c>
      <c r="O1598" s="1">
        <v>8</v>
      </c>
      <c r="P1598" s="1">
        <v>20</v>
      </c>
      <c r="Q1598" s="1">
        <v>172</v>
      </c>
      <c r="R1598" s="1" t="s">
        <v>42</v>
      </c>
      <c r="S1598" s="1" t="s">
        <v>16852</v>
      </c>
      <c r="T1598" s="1">
        <f>Table3[[#This Row],[Unit_Price]]*Table3[[#This Row],[Quantity]]</f>
        <v>160</v>
      </c>
      <c r="U1598" s="1">
        <f>(SUM(Table3[[#This Row],[Gross_Sales]],Table3[[#This Row],[Delivery_Fee]])-Table3[[#This Row],[Discount_Amount]])</f>
        <v>172</v>
      </c>
    </row>
    <row r="1599" spans="1:21" ht="19.2" customHeight="1" x14ac:dyDescent="0.3">
      <c r="A1599" s="1" t="s">
        <v>16853</v>
      </c>
      <c r="B1599" s="1" t="s">
        <v>13659</v>
      </c>
      <c r="C1599" s="1" t="s">
        <v>30479</v>
      </c>
      <c r="D1599" s="1" t="s">
        <v>893</v>
      </c>
      <c r="E1599" s="1" t="s">
        <v>19</v>
      </c>
      <c r="F1599" s="1" t="s">
        <v>124</v>
      </c>
      <c r="G1599" s="1" t="s">
        <v>125</v>
      </c>
      <c r="H1599" s="1" t="s">
        <v>55</v>
      </c>
      <c r="I1599" s="1" t="s">
        <v>56</v>
      </c>
      <c r="J1599" s="1" t="s">
        <v>57</v>
      </c>
      <c r="K1599" s="1" t="s">
        <v>14</v>
      </c>
      <c r="L1599" s="1">
        <v>4</v>
      </c>
      <c r="M1599" s="1">
        <v>180</v>
      </c>
      <c r="N1599" s="1">
        <v>15</v>
      </c>
      <c r="O1599" s="1">
        <v>108</v>
      </c>
      <c r="P1599" s="1">
        <v>25</v>
      </c>
      <c r="Q1599" s="1">
        <v>637</v>
      </c>
      <c r="R1599" s="1" t="s">
        <v>15</v>
      </c>
      <c r="S1599" s="1" t="s">
        <v>16854</v>
      </c>
      <c r="T1599" s="1">
        <f>Table3[[#This Row],[Unit_Price]]*Table3[[#This Row],[Quantity]]</f>
        <v>720</v>
      </c>
      <c r="U1599" s="1">
        <f>(SUM(Table3[[#This Row],[Gross_Sales]],Table3[[#This Row],[Delivery_Fee]])-Table3[[#This Row],[Discount_Amount]])</f>
        <v>637</v>
      </c>
    </row>
    <row r="1600" spans="1:21" ht="19.2" customHeight="1" x14ac:dyDescent="0.3">
      <c r="A1600" s="1" t="s">
        <v>16855</v>
      </c>
      <c r="B1600" s="1" t="s">
        <v>13659</v>
      </c>
      <c r="C1600" s="1" t="s">
        <v>30479</v>
      </c>
      <c r="D1600" s="1" t="s">
        <v>2074</v>
      </c>
      <c r="E1600" s="1" t="s">
        <v>67</v>
      </c>
      <c r="F1600" s="1" t="s">
        <v>82</v>
      </c>
      <c r="G1600" s="1" t="s">
        <v>83</v>
      </c>
      <c r="H1600" s="1" t="s">
        <v>288</v>
      </c>
      <c r="I1600" s="1" t="s">
        <v>289</v>
      </c>
      <c r="J1600" s="1" t="s">
        <v>86</v>
      </c>
      <c r="K1600" s="1" t="s">
        <v>14</v>
      </c>
      <c r="L1600" s="1">
        <v>3</v>
      </c>
      <c r="M1600" s="1">
        <v>80</v>
      </c>
      <c r="N1600" s="1">
        <v>20</v>
      </c>
      <c r="O1600" s="1">
        <v>48</v>
      </c>
      <c r="P1600" s="1">
        <v>35</v>
      </c>
      <c r="Q1600" s="1">
        <v>227</v>
      </c>
      <c r="R1600" s="1" t="s">
        <v>26</v>
      </c>
      <c r="S1600" s="1" t="s">
        <v>16856</v>
      </c>
      <c r="T1600" s="1">
        <f>Table3[[#This Row],[Unit_Price]]*Table3[[#This Row],[Quantity]]</f>
        <v>240</v>
      </c>
      <c r="U1600" s="1">
        <f>(SUM(Table3[[#This Row],[Gross_Sales]],Table3[[#This Row],[Delivery_Fee]])-Table3[[#This Row],[Discount_Amount]])</f>
        <v>227</v>
      </c>
    </row>
    <row r="1601" spans="1:21" ht="19.2" customHeight="1" x14ac:dyDescent="0.3">
      <c r="A1601" s="1" t="s">
        <v>16857</v>
      </c>
      <c r="B1601" s="1" t="s">
        <v>13659</v>
      </c>
      <c r="C1601" s="1" t="s">
        <v>30479</v>
      </c>
      <c r="D1601" s="1" t="s">
        <v>3012</v>
      </c>
      <c r="E1601" s="1" t="s">
        <v>67</v>
      </c>
      <c r="F1601" s="1" t="s">
        <v>267</v>
      </c>
      <c r="G1601" s="1" t="s">
        <v>268</v>
      </c>
      <c r="H1601" s="1" t="s">
        <v>55</v>
      </c>
      <c r="I1601" s="1" t="s">
        <v>56</v>
      </c>
      <c r="J1601" s="1" t="s">
        <v>57</v>
      </c>
      <c r="K1601" s="1" t="s">
        <v>14</v>
      </c>
      <c r="L1601" s="1">
        <v>3</v>
      </c>
      <c r="M1601" s="1">
        <v>180</v>
      </c>
      <c r="N1601" s="1">
        <v>15</v>
      </c>
      <c r="O1601" s="1">
        <v>81</v>
      </c>
      <c r="P1601" s="1">
        <v>20</v>
      </c>
      <c r="Q1601" s="1">
        <v>479</v>
      </c>
      <c r="R1601" s="1" t="s">
        <v>15</v>
      </c>
      <c r="S1601" s="1" t="s">
        <v>16858</v>
      </c>
      <c r="T1601" s="1">
        <f>Table3[[#This Row],[Unit_Price]]*Table3[[#This Row],[Quantity]]</f>
        <v>540</v>
      </c>
      <c r="U1601" s="1">
        <f>(SUM(Table3[[#This Row],[Gross_Sales]],Table3[[#This Row],[Delivery_Fee]])-Table3[[#This Row],[Discount_Amount]])</f>
        <v>479</v>
      </c>
    </row>
    <row r="1602" spans="1:21" ht="19.2" customHeight="1" x14ac:dyDescent="0.3">
      <c r="A1602" s="1" t="s">
        <v>16859</v>
      </c>
      <c r="B1602" s="1" t="s">
        <v>13659</v>
      </c>
      <c r="C1602" s="1" t="s">
        <v>30479</v>
      </c>
      <c r="D1602" s="1" t="s">
        <v>2069</v>
      </c>
      <c r="E1602" s="1" t="s">
        <v>19</v>
      </c>
      <c r="F1602" s="1" t="s">
        <v>20</v>
      </c>
      <c r="G1602" s="1" t="s">
        <v>21</v>
      </c>
      <c r="H1602" s="1" t="s">
        <v>70</v>
      </c>
      <c r="I1602" s="1" t="s">
        <v>71</v>
      </c>
      <c r="J1602" s="1" t="s">
        <v>13</v>
      </c>
      <c r="K1602" s="1" t="s">
        <v>14</v>
      </c>
      <c r="L1602" s="1">
        <v>3</v>
      </c>
      <c r="M1602" s="1">
        <v>130</v>
      </c>
      <c r="N1602" s="1">
        <v>15</v>
      </c>
      <c r="O1602" s="1">
        <v>58.5</v>
      </c>
      <c r="P1602" s="1">
        <v>30</v>
      </c>
      <c r="Q1602" s="1">
        <v>361.5</v>
      </c>
      <c r="R1602" s="1" t="s">
        <v>63</v>
      </c>
      <c r="S1602" s="1" t="s">
        <v>16860</v>
      </c>
      <c r="T1602" s="1">
        <f>Table3[[#This Row],[Unit_Price]]*Table3[[#This Row],[Quantity]]</f>
        <v>390</v>
      </c>
      <c r="U1602" s="1">
        <f>(SUM(Table3[[#This Row],[Gross_Sales]],Table3[[#This Row],[Delivery_Fee]])-Table3[[#This Row],[Discount_Amount]])</f>
        <v>361.5</v>
      </c>
    </row>
    <row r="1603" spans="1:21" ht="19.2" customHeight="1" x14ac:dyDescent="0.3">
      <c r="A1603" s="1" t="s">
        <v>16861</v>
      </c>
      <c r="B1603" s="1" t="s">
        <v>13659</v>
      </c>
      <c r="C1603" s="1" t="s">
        <v>30479</v>
      </c>
      <c r="D1603" s="1" t="s">
        <v>102</v>
      </c>
      <c r="E1603" s="1" t="s">
        <v>19</v>
      </c>
      <c r="F1603" s="1" t="s">
        <v>53</v>
      </c>
      <c r="G1603" s="1" t="s">
        <v>54</v>
      </c>
      <c r="H1603" s="1" t="s">
        <v>116</v>
      </c>
      <c r="I1603" s="1" t="s">
        <v>117</v>
      </c>
      <c r="J1603" s="1" t="s">
        <v>35</v>
      </c>
      <c r="K1603" s="1" t="s">
        <v>14</v>
      </c>
      <c r="L1603" s="1">
        <v>4</v>
      </c>
      <c r="M1603" s="1">
        <v>210</v>
      </c>
      <c r="N1603" s="1">
        <v>20</v>
      </c>
      <c r="O1603" s="1">
        <v>168</v>
      </c>
      <c r="P1603" s="1">
        <v>40</v>
      </c>
      <c r="Q1603" s="1">
        <v>712</v>
      </c>
      <c r="R1603" s="1" t="s">
        <v>36</v>
      </c>
      <c r="S1603" s="1" t="s">
        <v>16862</v>
      </c>
      <c r="T1603" s="1">
        <f>Table3[[#This Row],[Unit_Price]]*Table3[[#This Row],[Quantity]]</f>
        <v>840</v>
      </c>
      <c r="U1603" s="1">
        <f>(SUM(Table3[[#This Row],[Gross_Sales]],Table3[[#This Row],[Delivery_Fee]])-Table3[[#This Row],[Discount_Amount]])</f>
        <v>712</v>
      </c>
    </row>
    <row r="1604" spans="1:21" ht="19.2" customHeight="1" x14ac:dyDescent="0.3">
      <c r="A1604" s="1" t="s">
        <v>16863</v>
      </c>
      <c r="B1604" s="1" t="s">
        <v>13659</v>
      </c>
      <c r="C1604" s="1" t="s">
        <v>30479</v>
      </c>
      <c r="D1604" s="1" t="s">
        <v>108</v>
      </c>
      <c r="E1604" s="1" t="s">
        <v>67</v>
      </c>
      <c r="F1604" s="1" t="s">
        <v>82</v>
      </c>
      <c r="G1604" s="1" t="s">
        <v>83</v>
      </c>
      <c r="H1604" s="1" t="s">
        <v>77</v>
      </c>
      <c r="I1604" s="1" t="s">
        <v>78</v>
      </c>
      <c r="J1604" s="1" t="s">
        <v>24</v>
      </c>
      <c r="K1604" s="1" t="s">
        <v>14</v>
      </c>
      <c r="L1604" s="1">
        <v>4</v>
      </c>
      <c r="M1604" s="1">
        <v>150</v>
      </c>
      <c r="N1604" s="1">
        <v>5</v>
      </c>
      <c r="O1604" s="1">
        <v>30</v>
      </c>
      <c r="P1604" s="1">
        <v>40</v>
      </c>
      <c r="Q1604" s="1">
        <v>610</v>
      </c>
      <c r="R1604" s="1" t="s">
        <v>63</v>
      </c>
      <c r="S1604" s="1" t="s">
        <v>16864</v>
      </c>
      <c r="T1604" s="1">
        <f>Table3[[#This Row],[Unit_Price]]*Table3[[#This Row],[Quantity]]</f>
        <v>600</v>
      </c>
      <c r="U1604" s="1">
        <f>(SUM(Table3[[#This Row],[Gross_Sales]],Table3[[#This Row],[Delivery_Fee]])-Table3[[#This Row],[Discount_Amount]])</f>
        <v>610</v>
      </c>
    </row>
    <row r="1605" spans="1:21" ht="19.2" customHeight="1" x14ac:dyDescent="0.3">
      <c r="A1605" s="1" t="s">
        <v>16865</v>
      </c>
      <c r="B1605" s="1" t="s">
        <v>13659</v>
      </c>
      <c r="C1605" s="1" t="s">
        <v>30479</v>
      </c>
      <c r="D1605" s="1" t="s">
        <v>462</v>
      </c>
      <c r="E1605" s="1" t="s">
        <v>30</v>
      </c>
      <c r="F1605" s="1" t="s">
        <v>109</v>
      </c>
      <c r="G1605" s="1" t="s">
        <v>110</v>
      </c>
      <c r="H1605" s="1" t="s">
        <v>288</v>
      </c>
      <c r="I1605" s="1" t="s">
        <v>289</v>
      </c>
      <c r="J1605" s="1" t="s">
        <v>86</v>
      </c>
      <c r="K1605" s="1" t="s">
        <v>14</v>
      </c>
      <c r="L1605" s="1">
        <v>2</v>
      </c>
      <c r="M1605" s="1">
        <v>80</v>
      </c>
      <c r="N1605" s="1">
        <v>15</v>
      </c>
      <c r="O1605" s="1">
        <v>24</v>
      </c>
      <c r="P1605" s="1">
        <v>20</v>
      </c>
      <c r="Q1605" s="1">
        <v>156</v>
      </c>
      <c r="R1605" s="1" t="s">
        <v>15</v>
      </c>
      <c r="S1605" s="1" t="s">
        <v>16866</v>
      </c>
      <c r="T1605" s="1">
        <f>Table3[[#This Row],[Unit_Price]]*Table3[[#This Row],[Quantity]]</f>
        <v>160</v>
      </c>
      <c r="U1605" s="1">
        <f>(SUM(Table3[[#This Row],[Gross_Sales]],Table3[[#This Row],[Delivery_Fee]])-Table3[[#This Row],[Discount_Amount]])</f>
        <v>156</v>
      </c>
    </row>
    <row r="1606" spans="1:21" ht="19.2" customHeight="1" x14ac:dyDescent="0.3">
      <c r="A1606" s="1" t="s">
        <v>16867</v>
      </c>
      <c r="B1606" s="1" t="s">
        <v>13659</v>
      </c>
      <c r="C1606" s="1" t="s">
        <v>30479</v>
      </c>
      <c r="D1606" s="1" t="s">
        <v>2748</v>
      </c>
      <c r="E1606" s="1" t="s">
        <v>8</v>
      </c>
      <c r="F1606" s="1" t="s">
        <v>9</v>
      </c>
      <c r="G1606" s="1" t="s">
        <v>10</v>
      </c>
      <c r="H1606" s="1" t="s">
        <v>70</v>
      </c>
      <c r="I1606" s="1" t="s">
        <v>71</v>
      </c>
      <c r="J1606" s="1" t="s">
        <v>13</v>
      </c>
      <c r="K1606" s="1" t="s">
        <v>14</v>
      </c>
      <c r="L1606" s="1">
        <v>1</v>
      </c>
      <c r="M1606" s="1">
        <v>130</v>
      </c>
      <c r="N1606" s="1">
        <v>0</v>
      </c>
      <c r="O1606" s="1">
        <v>0</v>
      </c>
      <c r="P1606" s="1">
        <v>20</v>
      </c>
      <c r="Q1606" s="1">
        <v>150</v>
      </c>
      <c r="R1606" s="1" t="s">
        <v>36</v>
      </c>
      <c r="S1606" s="1" t="s">
        <v>16868</v>
      </c>
      <c r="T1606" s="1">
        <f>Table3[[#This Row],[Unit_Price]]*Table3[[#This Row],[Quantity]]</f>
        <v>130</v>
      </c>
      <c r="U1606" s="1">
        <f>(SUM(Table3[[#This Row],[Gross_Sales]],Table3[[#This Row],[Delivery_Fee]])-Table3[[#This Row],[Discount_Amount]])</f>
        <v>150</v>
      </c>
    </row>
    <row r="1607" spans="1:21" ht="19.2" customHeight="1" x14ac:dyDescent="0.3">
      <c r="A1607" s="1" t="s">
        <v>16869</v>
      </c>
      <c r="B1607" s="1" t="s">
        <v>13659</v>
      </c>
      <c r="C1607" s="1" t="s">
        <v>30479</v>
      </c>
      <c r="D1607" s="1" t="s">
        <v>846</v>
      </c>
      <c r="E1607" s="1" t="s">
        <v>30</v>
      </c>
      <c r="F1607" s="1" t="s">
        <v>75</v>
      </c>
      <c r="G1607" s="1" t="s">
        <v>76</v>
      </c>
      <c r="H1607" s="1" t="s">
        <v>40</v>
      </c>
      <c r="I1607" s="1" t="s">
        <v>41</v>
      </c>
      <c r="J1607" s="1" t="s">
        <v>13</v>
      </c>
      <c r="K1607" s="1" t="s">
        <v>25</v>
      </c>
      <c r="L1607" s="1">
        <v>2</v>
      </c>
      <c r="M1607" s="1">
        <v>170</v>
      </c>
      <c r="N1607" s="1">
        <v>0</v>
      </c>
      <c r="O1607" s="1">
        <v>0</v>
      </c>
      <c r="P1607" s="1">
        <v>40</v>
      </c>
      <c r="Q1607" s="1">
        <v>380</v>
      </c>
      <c r="R1607" s="1" t="s">
        <v>26</v>
      </c>
      <c r="S1607" s="1" t="s">
        <v>16870</v>
      </c>
      <c r="T1607" s="1">
        <f>Table3[[#This Row],[Unit_Price]]*Table3[[#This Row],[Quantity]]</f>
        <v>340</v>
      </c>
      <c r="U1607" s="1">
        <f>(SUM(Table3[[#This Row],[Gross_Sales]],Table3[[#This Row],[Delivery_Fee]])-Table3[[#This Row],[Discount_Amount]])</f>
        <v>380</v>
      </c>
    </row>
    <row r="1608" spans="1:21" ht="19.2" customHeight="1" x14ac:dyDescent="0.3">
      <c r="A1608" s="1" t="s">
        <v>16871</v>
      </c>
      <c r="B1608" s="1" t="s">
        <v>13659</v>
      </c>
      <c r="C1608" s="1" t="s">
        <v>30479</v>
      </c>
      <c r="D1608" s="1" t="s">
        <v>2114</v>
      </c>
      <c r="E1608" s="1" t="s">
        <v>30</v>
      </c>
      <c r="F1608" s="1" t="s">
        <v>339</v>
      </c>
      <c r="G1608" s="1" t="s">
        <v>340</v>
      </c>
      <c r="H1608" s="1" t="s">
        <v>48</v>
      </c>
      <c r="I1608" s="1" t="s">
        <v>49</v>
      </c>
      <c r="J1608" s="1" t="s">
        <v>13</v>
      </c>
      <c r="K1608" s="1" t="s">
        <v>14</v>
      </c>
      <c r="L1608" s="1">
        <v>3</v>
      </c>
      <c r="M1608" s="1">
        <v>220</v>
      </c>
      <c r="N1608" s="1">
        <v>0</v>
      </c>
      <c r="O1608" s="1">
        <v>0</v>
      </c>
      <c r="P1608" s="1">
        <v>40</v>
      </c>
      <c r="Q1608" s="1">
        <v>700</v>
      </c>
      <c r="R1608" s="1" t="s">
        <v>26</v>
      </c>
      <c r="S1608" s="1" t="s">
        <v>16872</v>
      </c>
      <c r="T1608" s="1">
        <f>Table3[[#This Row],[Unit_Price]]*Table3[[#This Row],[Quantity]]</f>
        <v>660</v>
      </c>
      <c r="U1608" s="1">
        <f>(SUM(Table3[[#This Row],[Gross_Sales]],Table3[[#This Row],[Delivery_Fee]])-Table3[[#This Row],[Discount_Amount]])</f>
        <v>700</v>
      </c>
    </row>
    <row r="1609" spans="1:21" ht="19.2" customHeight="1" x14ac:dyDescent="0.3">
      <c r="A1609" s="1" t="s">
        <v>16873</v>
      </c>
      <c r="B1609" s="1" t="s">
        <v>13659</v>
      </c>
      <c r="C1609" s="1" t="s">
        <v>30479</v>
      </c>
      <c r="D1609" s="1" t="s">
        <v>626</v>
      </c>
      <c r="E1609" s="1" t="s">
        <v>67</v>
      </c>
      <c r="F1609" s="1" t="s">
        <v>151</v>
      </c>
      <c r="G1609" s="1" t="s">
        <v>152</v>
      </c>
      <c r="H1609" s="1" t="s">
        <v>70</v>
      </c>
      <c r="I1609" s="1" t="s">
        <v>71</v>
      </c>
      <c r="J1609" s="1" t="s">
        <v>13</v>
      </c>
      <c r="K1609" s="1" t="s">
        <v>14</v>
      </c>
      <c r="L1609" s="1">
        <v>2</v>
      </c>
      <c r="M1609" s="1">
        <v>130</v>
      </c>
      <c r="N1609" s="1">
        <v>5</v>
      </c>
      <c r="O1609" s="1">
        <v>13</v>
      </c>
      <c r="P1609" s="1">
        <v>30</v>
      </c>
      <c r="Q1609" s="1">
        <v>277</v>
      </c>
      <c r="R1609" s="1" t="s">
        <v>63</v>
      </c>
      <c r="S1609" s="1" t="s">
        <v>16874</v>
      </c>
      <c r="T1609" s="1">
        <f>Table3[[#This Row],[Unit_Price]]*Table3[[#This Row],[Quantity]]</f>
        <v>260</v>
      </c>
      <c r="U1609" s="1">
        <f>(SUM(Table3[[#This Row],[Gross_Sales]],Table3[[#This Row],[Delivery_Fee]])-Table3[[#This Row],[Discount_Amount]])</f>
        <v>277</v>
      </c>
    </row>
    <row r="1610" spans="1:21" ht="19.2" customHeight="1" x14ac:dyDescent="0.3">
      <c r="A1610" s="1" t="s">
        <v>16875</v>
      </c>
      <c r="B1610" s="1" t="s">
        <v>13659</v>
      </c>
      <c r="C1610" s="1" t="s">
        <v>30479</v>
      </c>
      <c r="D1610" s="1" t="s">
        <v>1163</v>
      </c>
      <c r="E1610" s="1" t="s">
        <v>67</v>
      </c>
      <c r="F1610" s="1" t="s">
        <v>109</v>
      </c>
      <c r="G1610" s="1" t="s">
        <v>110</v>
      </c>
      <c r="H1610" s="1" t="s">
        <v>143</v>
      </c>
      <c r="I1610" s="1" t="s">
        <v>144</v>
      </c>
      <c r="J1610" s="1" t="s">
        <v>24</v>
      </c>
      <c r="K1610" s="1" t="s">
        <v>14</v>
      </c>
      <c r="L1610" s="1">
        <v>2</v>
      </c>
      <c r="M1610" s="1">
        <v>160</v>
      </c>
      <c r="N1610" s="1">
        <v>5</v>
      </c>
      <c r="O1610" s="1">
        <v>16</v>
      </c>
      <c r="P1610" s="1">
        <v>35</v>
      </c>
      <c r="Q1610" s="1">
        <v>339</v>
      </c>
      <c r="R1610" s="1" t="s">
        <v>42</v>
      </c>
      <c r="S1610" s="1" t="s">
        <v>16876</v>
      </c>
      <c r="T1610" s="1">
        <f>Table3[[#This Row],[Unit_Price]]*Table3[[#This Row],[Quantity]]</f>
        <v>320</v>
      </c>
      <c r="U1610" s="1">
        <f>(SUM(Table3[[#This Row],[Gross_Sales]],Table3[[#This Row],[Delivery_Fee]])-Table3[[#This Row],[Discount_Amount]])</f>
        <v>339</v>
      </c>
    </row>
    <row r="1611" spans="1:21" ht="19.2" customHeight="1" x14ac:dyDescent="0.3">
      <c r="A1611" s="1" t="s">
        <v>16877</v>
      </c>
      <c r="B1611" s="1" t="s">
        <v>13659</v>
      </c>
      <c r="C1611" s="1" t="s">
        <v>30479</v>
      </c>
      <c r="D1611" s="1" t="s">
        <v>497</v>
      </c>
      <c r="E1611" s="1" t="s">
        <v>30</v>
      </c>
      <c r="F1611" s="1" t="s">
        <v>31</v>
      </c>
      <c r="G1611" s="1" t="s">
        <v>32</v>
      </c>
      <c r="H1611" s="1" t="s">
        <v>48</v>
      </c>
      <c r="I1611" s="1" t="s">
        <v>49</v>
      </c>
      <c r="J1611" s="1" t="s">
        <v>13</v>
      </c>
      <c r="K1611" s="1" t="s">
        <v>14</v>
      </c>
      <c r="L1611" s="1">
        <v>3</v>
      </c>
      <c r="M1611" s="1">
        <v>220</v>
      </c>
      <c r="N1611" s="1">
        <v>10</v>
      </c>
      <c r="O1611" s="1">
        <v>66</v>
      </c>
      <c r="P1611" s="1">
        <v>30</v>
      </c>
      <c r="Q1611" s="1">
        <v>624</v>
      </c>
      <c r="R1611" s="1" t="s">
        <v>15</v>
      </c>
      <c r="S1611" s="1" t="s">
        <v>16878</v>
      </c>
      <c r="T1611" s="1">
        <f>Table3[[#This Row],[Unit_Price]]*Table3[[#This Row],[Quantity]]</f>
        <v>660</v>
      </c>
      <c r="U1611" s="1">
        <f>(SUM(Table3[[#This Row],[Gross_Sales]],Table3[[#This Row],[Delivery_Fee]])-Table3[[#This Row],[Discount_Amount]])</f>
        <v>624</v>
      </c>
    </row>
    <row r="1612" spans="1:21" ht="19.2" customHeight="1" x14ac:dyDescent="0.3">
      <c r="A1612" s="1" t="s">
        <v>16879</v>
      </c>
      <c r="B1612" s="1" t="s">
        <v>13659</v>
      </c>
      <c r="C1612" s="1" t="s">
        <v>30479</v>
      </c>
      <c r="D1612" s="1" t="s">
        <v>2572</v>
      </c>
      <c r="E1612" s="1" t="s">
        <v>67</v>
      </c>
      <c r="F1612" s="1" t="s">
        <v>267</v>
      </c>
      <c r="G1612" s="1" t="s">
        <v>268</v>
      </c>
      <c r="H1612" s="1" t="s">
        <v>111</v>
      </c>
      <c r="I1612" s="1" t="s">
        <v>112</v>
      </c>
      <c r="J1612" s="1" t="s">
        <v>13</v>
      </c>
      <c r="K1612" s="1" t="s">
        <v>25</v>
      </c>
      <c r="L1612" s="1">
        <v>2</v>
      </c>
      <c r="M1612" s="1">
        <v>280</v>
      </c>
      <c r="N1612" s="1">
        <v>10</v>
      </c>
      <c r="O1612" s="1">
        <v>56</v>
      </c>
      <c r="P1612" s="1">
        <v>30</v>
      </c>
      <c r="Q1612" s="1">
        <v>534</v>
      </c>
      <c r="R1612" s="1" t="s">
        <v>26</v>
      </c>
      <c r="S1612" s="1" t="s">
        <v>16880</v>
      </c>
      <c r="T1612" s="1">
        <f>Table3[[#This Row],[Unit_Price]]*Table3[[#This Row],[Quantity]]</f>
        <v>560</v>
      </c>
      <c r="U1612" s="1">
        <f>(SUM(Table3[[#This Row],[Gross_Sales]],Table3[[#This Row],[Delivery_Fee]])-Table3[[#This Row],[Discount_Amount]])</f>
        <v>534</v>
      </c>
    </row>
    <row r="1613" spans="1:21" ht="19.2" customHeight="1" x14ac:dyDescent="0.3">
      <c r="A1613" s="1" t="s">
        <v>16881</v>
      </c>
      <c r="B1613" s="1" t="s">
        <v>13659</v>
      </c>
      <c r="C1613" s="1" t="s">
        <v>30479</v>
      </c>
      <c r="D1613" s="1" t="s">
        <v>1782</v>
      </c>
      <c r="E1613" s="1" t="s">
        <v>30</v>
      </c>
      <c r="F1613" s="1" t="s">
        <v>109</v>
      </c>
      <c r="G1613" s="1" t="s">
        <v>110</v>
      </c>
      <c r="H1613" s="1" t="s">
        <v>116</v>
      </c>
      <c r="I1613" s="1" t="s">
        <v>117</v>
      </c>
      <c r="J1613" s="1" t="s">
        <v>35</v>
      </c>
      <c r="K1613" s="1" t="s">
        <v>14</v>
      </c>
      <c r="L1613" s="1">
        <v>1</v>
      </c>
      <c r="M1613" s="1">
        <v>210</v>
      </c>
      <c r="N1613" s="1">
        <v>15</v>
      </c>
      <c r="O1613" s="1">
        <v>31.5</v>
      </c>
      <c r="P1613" s="1">
        <v>35</v>
      </c>
      <c r="Q1613" s="1">
        <v>213.5</v>
      </c>
      <c r="R1613" s="1" t="s">
        <v>26</v>
      </c>
      <c r="S1613" s="1" t="s">
        <v>16882</v>
      </c>
      <c r="T1613" s="1">
        <f>Table3[[#This Row],[Unit_Price]]*Table3[[#This Row],[Quantity]]</f>
        <v>210</v>
      </c>
      <c r="U1613" s="1">
        <f>(SUM(Table3[[#This Row],[Gross_Sales]],Table3[[#This Row],[Delivery_Fee]])-Table3[[#This Row],[Discount_Amount]])</f>
        <v>213.5</v>
      </c>
    </row>
    <row r="1614" spans="1:21" ht="19.2" customHeight="1" x14ac:dyDescent="0.3">
      <c r="A1614" s="1" t="s">
        <v>16883</v>
      </c>
      <c r="B1614" s="1" t="s">
        <v>13659</v>
      </c>
      <c r="C1614" s="1" t="s">
        <v>30479</v>
      </c>
      <c r="D1614" s="1" t="s">
        <v>312</v>
      </c>
      <c r="E1614" s="1" t="s">
        <v>67</v>
      </c>
      <c r="F1614" s="1" t="s">
        <v>267</v>
      </c>
      <c r="G1614" s="1" t="s">
        <v>268</v>
      </c>
      <c r="H1614" s="1" t="s">
        <v>61</v>
      </c>
      <c r="I1614" s="1" t="s">
        <v>62</v>
      </c>
      <c r="J1614" s="1" t="s">
        <v>24</v>
      </c>
      <c r="K1614" s="1" t="s">
        <v>25</v>
      </c>
      <c r="L1614" s="1">
        <v>1</v>
      </c>
      <c r="M1614" s="1">
        <v>190</v>
      </c>
      <c r="N1614" s="1">
        <v>15</v>
      </c>
      <c r="O1614" s="1">
        <v>28.5</v>
      </c>
      <c r="P1614" s="1">
        <v>20</v>
      </c>
      <c r="Q1614" s="1">
        <v>181.5</v>
      </c>
      <c r="R1614" s="1" t="s">
        <v>26</v>
      </c>
      <c r="S1614" s="1" t="s">
        <v>16884</v>
      </c>
      <c r="T1614" s="1">
        <f>Table3[[#This Row],[Unit_Price]]*Table3[[#This Row],[Quantity]]</f>
        <v>190</v>
      </c>
      <c r="U1614" s="1">
        <f>(SUM(Table3[[#This Row],[Gross_Sales]],Table3[[#This Row],[Delivery_Fee]])-Table3[[#This Row],[Discount_Amount]])</f>
        <v>181.5</v>
      </c>
    </row>
    <row r="1615" spans="1:21" ht="19.2" customHeight="1" x14ac:dyDescent="0.3">
      <c r="A1615" s="1" t="s">
        <v>16885</v>
      </c>
      <c r="B1615" s="1" t="s">
        <v>13659</v>
      </c>
      <c r="C1615" s="1" t="s">
        <v>30479</v>
      </c>
      <c r="D1615" s="1" t="s">
        <v>60</v>
      </c>
      <c r="E1615" s="1" t="s">
        <v>8</v>
      </c>
      <c r="F1615" s="1" t="s">
        <v>82</v>
      </c>
      <c r="G1615" s="1" t="s">
        <v>83</v>
      </c>
      <c r="H1615" s="1" t="s">
        <v>143</v>
      </c>
      <c r="I1615" s="1" t="s">
        <v>144</v>
      </c>
      <c r="J1615" s="1" t="s">
        <v>24</v>
      </c>
      <c r="K1615" s="1" t="s">
        <v>14</v>
      </c>
      <c r="L1615" s="1">
        <v>4</v>
      </c>
      <c r="M1615" s="1">
        <v>160</v>
      </c>
      <c r="N1615" s="1">
        <v>15</v>
      </c>
      <c r="O1615" s="1">
        <v>96</v>
      </c>
      <c r="P1615" s="1">
        <v>20</v>
      </c>
      <c r="Q1615" s="1">
        <v>564</v>
      </c>
      <c r="R1615" s="1" t="s">
        <v>15</v>
      </c>
      <c r="S1615" s="1" t="s">
        <v>16886</v>
      </c>
      <c r="T1615" s="1">
        <f>Table3[[#This Row],[Unit_Price]]*Table3[[#This Row],[Quantity]]</f>
        <v>640</v>
      </c>
      <c r="U1615" s="1">
        <f>(SUM(Table3[[#This Row],[Gross_Sales]],Table3[[#This Row],[Delivery_Fee]])-Table3[[#This Row],[Discount_Amount]])</f>
        <v>564</v>
      </c>
    </row>
    <row r="1616" spans="1:21" ht="19.2" customHeight="1" x14ac:dyDescent="0.3">
      <c r="A1616" s="1" t="s">
        <v>16887</v>
      </c>
      <c r="B1616" s="1" t="s">
        <v>13659</v>
      </c>
      <c r="C1616" s="1" t="s">
        <v>30479</v>
      </c>
      <c r="D1616" s="1" t="s">
        <v>1136</v>
      </c>
      <c r="E1616" s="1" t="s">
        <v>30</v>
      </c>
      <c r="F1616" s="1" t="s">
        <v>136</v>
      </c>
      <c r="G1616" s="1" t="s">
        <v>137</v>
      </c>
      <c r="H1616" s="1" t="s">
        <v>70</v>
      </c>
      <c r="I1616" s="1" t="s">
        <v>71</v>
      </c>
      <c r="J1616" s="1" t="s">
        <v>13</v>
      </c>
      <c r="K1616" s="1" t="s">
        <v>14</v>
      </c>
      <c r="L1616" s="1">
        <v>1</v>
      </c>
      <c r="M1616" s="1">
        <v>130</v>
      </c>
      <c r="N1616" s="1">
        <v>20</v>
      </c>
      <c r="O1616" s="1">
        <v>26</v>
      </c>
      <c r="P1616" s="1">
        <v>35</v>
      </c>
      <c r="Q1616" s="1">
        <v>139</v>
      </c>
      <c r="R1616" s="1" t="s">
        <v>26</v>
      </c>
      <c r="S1616" s="1" t="s">
        <v>16888</v>
      </c>
      <c r="T1616" s="1">
        <f>Table3[[#This Row],[Unit_Price]]*Table3[[#This Row],[Quantity]]</f>
        <v>130</v>
      </c>
      <c r="U1616" s="1">
        <f>(SUM(Table3[[#This Row],[Gross_Sales]],Table3[[#This Row],[Delivery_Fee]])-Table3[[#This Row],[Discount_Amount]])</f>
        <v>139</v>
      </c>
    </row>
    <row r="1617" spans="1:21" ht="19.2" customHeight="1" x14ac:dyDescent="0.3">
      <c r="A1617" s="1" t="s">
        <v>16889</v>
      </c>
      <c r="B1617" s="1" t="s">
        <v>13659</v>
      </c>
      <c r="C1617" s="1" t="s">
        <v>30479</v>
      </c>
      <c r="D1617" s="1" t="s">
        <v>277</v>
      </c>
      <c r="E1617" s="1" t="s">
        <v>19</v>
      </c>
      <c r="F1617" s="1" t="s">
        <v>129</v>
      </c>
      <c r="G1617" s="1" t="s">
        <v>130</v>
      </c>
      <c r="H1617" s="1" t="s">
        <v>11</v>
      </c>
      <c r="I1617" s="1" t="s">
        <v>12</v>
      </c>
      <c r="J1617" s="1" t="s">
        <v>13</v>
      </c>
      <c r="K1617" s="1" t="s">
        <v>14</v>
      </c>
      <c r="L1617" s="1">
        <v>1</v>
      </c>
      <c r="M1617" s="1">
        <v>140</v>
      </c>
      <c r="N1617" s="1">
        <v>5</v>
      </c>
      <c r="O1617" s="1">
        <v>7</v>
      </c>
      <c r="P1617" s="1">
        <v>40</v>
      </c>
      <c r="Q1617" s="1">
        <v>173</v>
      </c>
      <c r="R1617" s="1" t="s">
        <v>15</v>
      </c>
      <c r="S1617" s="1" t="s">
        <v>16890</v>
      </c>
      <c r="T1617" s="1">
        <f>Table3[[#This Row],[Unit_Price]]*Table3[[#This Row],[Quantity]]</f>
        <v>140</v>
      </c>
      <c r="U1617" s="1">
        <f>(SUM(Table3[[#This Row],[Gross_Sales]],Table3[[#This Row],[Delivery_Fee]])-Table3[[#This Row],[Discount_Amount]])</f>
        <v>173</v>
      </c>
    </row>
    <row r="1618" spans="1:21" ht="19.2" customHeight="1" x14ac:dyDescent="0.3">
      <c r="A1618" s="1" t="s">
        <v>16891</v>
      </c>
      <c r="B1618" s="1" t="s">
        <v>13659</v>
      </c>
      <c r="C1618" s="1" t="s">
        <v>30479</v>
      </c>
      <c r="D1618" s="1" t="s">
        <v>1315</v>
      </c>
      <c r="E1618" s="1" t="s">
        <v>67</v>
      </c>
      <c r="F1618" s="1" t="s">
        <v>109</v>
      </c>
      <c r="G1618" s="1" t="s">
        <v>110</v>
      </c>
      <c r="H1618" s="1" t="s">
        <v>70</v>
      </c>
      <c r="I1618" s="1" t="s">
        <v>71</v>
      </c>
      <c r="J1618" s="1" t="s">
        <v>13</v>
      </c>
      <c r="K1618" s="1" t="s">
        <v>14</v>
      </c>
      <c r="L1618" s="1">
        <v>4</v>
      </c>
      <c r="M1618" s="1">
        <v>130</v>
      </c>
      <c r="N1618" s="1">
        <v>5</v>
      </c>
      <c r="O1618" s="1">
        <v>26</v>
      </c>
      <c r="P1618" s="1">
        <v>30</v>
      </c>
      <c r="Q1618" s="1">
        <v>524</v>
      </c>
      <c r="R1618" s="1" t="s">
        <v>36</v>
      </c>
      <c r="S1618" s="1" t="s">
        <v>16892</v>
      </c>
      <c r="T1618" s="1">
        <f>Table3[[#This Row],[Unit_Price]]*Table3[[#This Row],[Quantity]]</f>
        <v>520</v>
      </c>
      <c r="U1618" s="1">
        <f>(SUM(Table3[[#This Row],[Gross_Sales]],Table3[[#This Row],[Delivery_Fee]])-Table3[[#This Row],[Discount_Amount]])</f>
        <v>524</v>
      </c>
    </row>
    <row r="1619" spans="1:21" ht="19.2" customHeight="1" x14ac:dyDescent="0.3">
      <c r="A1619" s="1" t="s">
        <v>16893</v>
      </c>
      <c r="B1619" s="1" t="s">
        <v>13659</v>
      </c>
      <c r="C1619" s="1" t="s">
        <v>30479</v>
      </c>
      <c r="D1619" s="1" t="s">
        <v>285</v>
      </c>
      <c r="E1619" s="1" t="s">
        <v>30</v>
      </c>
      <c r="F1619" s="1" t="s">
        <v>31</v>
      </c>
      <c r="G1619" s="1" t="s">
        <v>32</v>
      </c>
      <c r="H1619" s="1" t="s">
        <v>288</v>
      </c>
      <c r="I1619" s="1" t="s">
        <v>289</v>
      </c>
      <c r="J1619" s="1" t="s">
        <v>86</v>
      </c>
      <c r="K1619" s="1" t="s">
        <v>14</v>
      </c>
      <c r="L1619" s="1">
        <v>1</v>
      </c>
      <c r="M1619" s="1">
        <v>80</v>
      </c>
      <c r="N1619" s="1">
        <v>0</v>
      </c>
      <c r="O1619" s="1">
        <v>0</v>
      </c>
      <c r="P1619" s="1">
        <v>25</v>
      </c>
      <c r="Q1619" s="1">
        <v>105</v>
      </c>
      <c r="R1619" s="1" t="s">
        <v>15</v>
      </c>
      <c r="S1619" s="1" t="s">
        <v>16894</v>
      </c>
      <c r="T1619" s="1">
        <f>Table3[[#This Row],[Unit_Price]]*Table3[[#This Row],[Quantity]]</f>
        <v>80</v>
      </c>
      <c r="U1619" s="1">
        <f>(SUM(Table3[[#This Row],[Gross_Sales]],Table3[[#This Row],[Delivery_Fee]])-Table3[[#This Row],[Discount_Amount]])</f>
        <v>105</v>
      </c>
    </row>
    <row r="1620" spans="1:21" ht="19.2" customHeight="1" x14ac:dyDescent="0.3">
      <c r="A1620" s="1" t="s">
        <v>16895</v>
      </c>
      <c r="B1620" s="1" t="s">
        <v>13659</v>
      </c>
      <c r="C1620" s="1" t="s">
        <v>30479</v>
      </c>
      <c r="D1620" s="1" t="s">
        <v>150</v>
      </c>
      <c r="E1620" s="1" t="s">
        <v>19</v>
      </c>
      <c r="F1620" s="1" t="s">
        <v>98</v>
      </c>
      <c r="G1620" s="1" t="s">
        <v>99</v>
      </c>
      <c r="H1620" s="1" t="s">
        <v>77</v>
      </c>
      <c r="I1620" s="1" t="s">
        <v>78</v>
      </c>
      <c r="J1620" s="1" t="s">
        <v>24</v>
      </c>
      <c r="K1620" s="1" t="s">
        <v>14</v>
      </c>
      <c r="L1620" s="1">
        <v>1</v>
      </c>
      <c r="M1620" s="1">
        <v>150</v>
      </c>
      <c r="N1620" s="1">
        <v>20</v>
      </c>
      <c r="O1620" s="1">
        <v>30</v>
      </c>
      <c r="P1620" s="1">
        <v>25</v>
      </c>
      <c r="Q1620" s="1">
        <v>145</v>
      </c>
      <c r="R1620" s="1" t="s">
        <v>42</v>
      </c>
      <c r="S1620" s="1" t="s">
        <v>16896</v>
      </c>
      <c r="T1620" s="1">
        <f>Table3[[#This Row],[Unit_Price]]*Table3[[#This Row],[Quantity]]</f>
        <v>150</v>
      </c>
      <c r="U1620" s="1">
        <f>(SUM(Table3[[#This Row],[Gross_Sales]],Table3[[#This Row],[Delivery_Fee]])-Table3[[#This Row],[Discount_Amount]])</f>
        <v>145</v>
      </c>
    </row>
    <row r="1621" spans="1:21" ht="19.2" customHeight="1" x14ac:dyDescent="0.3">
      <c r="A1621" s="1" t="s">
        <v>16897</v>
      </c>
      <c r="B1621" s="1" t="s">
        <v>13659</v>
      </c>
      <c r="C1621" s="1" t="s">
        <v>30479</v>
      </c>
      <c r="D1621" s="1" t="s">
        <v>1386</v>
      </c>
      <c r="E1621" s="1" t="s">
        <v>8</v>
      </c>
      <c r="F1621" s="1" t="s">
        <v>82</v>
      </c>
      <c r="G1621" s="1" t="s">
        <v>83</v>
      </c>
      <c r="H1621" s="1" t="s">
        <v>77</v>
      </c>
      <c r="I1621" s="1" t="s">
        <v>78</v>
      </c>
      <c r="J1621" s="1" t="s">
        <v>24</v>
      </c>
      <c r="K1621" s="1" t="s">
        <v>14</v>
      </c>
      <c r="L1621" s="1">
        <v>3</v>
      </c>
      <c r="M1621" s="1">
        <v>150</v>
      </c>
      <c r="N1621" s="1">
        <v>10</v>
      </c>
      <c r="O1621" s="1">
        <v>45</v>
      </c>
      <c r="P1621" s="1">
        <v>25</v>
      </c>
      <c r="Q1621" s="1">
        <v>430</v>
      </c>
      <c r="R1621" s="1" t="s">
        <v>15</v>
      </c>
      <c r="S1621" s="1" t="s">
        <v>16898</v>
      </c>
      <c r="T1621" s="1">
        <f>Table3[[#This Row],[Unit_Price]]*Table3[[#This Row],[Quantity]]</f>
        <v>450</v>
      </c>
      <c r="U1621" s="1">
        <f>(SUM(Table3[[#This Row],[Gross_Sales]],Table3[[#This Row],[Delivery_Fee]])-Table3[[#This Row],[Discount_Amount]])</f>
        <v>430</v>
      </c>
    </row>
    <row r="1622" spans="1:21" ht="19.2" customHeight="1" x14ac:dyDescent="0.3">
      <c r="A1622" s="1" t="s">
        <v>16899</v>
      </c>
      <c r="B1622" s="1" t="s">
        <v>13659</v>
      </c>
      <c r="C1622" s="1" t="s">
        <v>30479</v>
      </c>
      <c r="D1622" s="1" t="s">
        <v>1773</v>
      </c>
      <c r="E1622" s="1" t="s">
        <v>8</v>
      </c>
      <c r="F1622" s="1" t="s">
        <v>46</v>
      </c>
      <c r="G1622" s="1" t="s">
        <v>47</v>
      </c>
      <c r="H1622" s="1" t="s">
        <v>70</v>
      </c>
      <c r="I1622" s="1" t="s">
        <v>71</v>
      </c>
      <c r="J1622" s="1" t="s">
        <v>13</v>
      </c>
      <c r="K1622" s="1" t="s">
        <v>14</v>
      </c>
      <c r="L1622" s="1">
        <v>3</v>
      </c>
      <c r="M1622" s="1">
        <v>130</v>
      </c>
      <c r="N1622" s="1">
        <v>0</v>
      </c>
      <c r="O1622" s="1">
        <v>0</v>
      </c>
      <c r="P1622" s="1">
        <v>20</v>
      </c>
      <c r="Q1622" s="1">
        <v>410</v>
      </c>
      <c r="R1622" s="1" t="s">
        <v>42</v>
      </c>
      <c r="S1622" s="1" t="s">
        <v>16900</v>
      </c>
      <c r="T1622" s="1">
        <f>Table3[[#This Row],[Unit_Price]]*Table3[[#This Row],[Quantity]]</f>
        <v>390</v>
      </c>
      <c r="U1622" s="1">
        <f>(SUM(Table3[[#This Row],[Gross_Sales]],Table3[[#This Row],[Delivery_Fee]])-Table3[[#This Row],[Discount_Amount]])</f>
        <v>410</v>
      </c>
    </row>
    <row r="1623" spans="1:21" ht="19.2" customHeight="1" x14ac:dyDescent="0.3">
      <c r="A1623" s="1" t="s">
        <v>16901</v>
      </c>
      <c r="B1623" s="1" t="s">
        <v>13659</v>
      </c>
      <c r="C1623" s="1" t="s">
        <v>30479</v>
      </c>
      <c r="D1623" s="1" t="s">
        <v>1108</v>
      </c>
      <c r="E1623" s="1" t="s">
        <v>67</v>
      </c>
      <c r="F1623" s="1" t="s">
        <v>141</v>
      </c>
      <c r="G1623" s="1" t="s">
        <v>142</v>
      </c>
      <c r="H1623" s="1" t="s">
        <v>131</v>
      </c>
      <c r="I1623" s="1" t="s">
        <v>132</v>
      </c>
      <c r="J1623" s="1" t="s">
        <v>57</v>
      </c>
      <c r="K1623" s="1" t="s">
        <v>25</v>
      </c>
      <c r="L1623" s="1">
        <v>3</v>
      </c>
      <c r="M1623" s="1">
        <v>220</v>
      </c>
      <c r="N1623" s="1">
        <v>5</v>
      </c>
      <c r="O1623" s="1">
        <v>33</v>
      </c>
      <c r="P1623" s="1">
        <v>25</v>
      </c>
      <c r="Q1623" s="1">
        <v>652</v>
      </c>
      <c r="R1623" s="1" t="s">
        <v>63</v>
      </c>
      <c r="S1623" s="1" t="s">
        <v>16902</v>
      </c>
      <c r="T1623" s="1">
        <f>Table3[[#This Row],[Unit_Price]]*Table3[[#This Row],[Quantity]]</f>
        <v>660</v>
      </c>
      <c r="U1623" s="1">
        <f>(SUM(Table3[[#This Row],[Gross_Sales]],Table3[[#This Row],[Delivery_Fee]])-Table3[[#This Row],[Discount_Amount]])</f>
        <v>652</v>
      </c>
    </row>
    <row r="1624" spans="1:21" ht="19.2" customHeight="1" x14ac:dyDescent="0.3">
      <c r="A1624" s="1" t="s">
        <v>16903</v>
      </c>
      <c r="B1624" s="1" t="s">
        <v>13659</v>
      </c>
      <c r="C1624" s="1" t="s">
        <v>30479</v>
      </c>
      <c r="D1624" s="1" t="s">
        <v>497</v>
      </c>
      <c r="E1624" s="1" t="s">
        <v>67</v>
      </c>
      <c r="F1624" s="1" t="s">
        <v>109</v>
      </c>
      <c r="G1624" s="1" t="s">
        <v>110</v>
      </c>
      <c r="H1624" s="1" t="s">
        <v>40</v>
      </c>
      <c r="I1624" s="1" t="s">
        <v>41</v>
      </c>
      <c r="J1624" s="1" t="s">
        <v>13</v>
      </c>
      <c r="K1624" s="1" t="s">
        <v>25</v>
      </c>
      <c r="L1624" s="1">
        <v>1</v>
      </c>
      <c r="M1624" s="1">
        <v>170</v>
      </c>
      <c r="N1624" s="1">
        <v>5</v>
      </c>
      <c r="O1624" s="1">
        <v>8.5</v>
      </c>
      <c r="P1624" s="1">
        <v>30</v>
      </c>
      <c r="Q1624" s="1">
        <v>191.5</v>
      </c>
      <c r="R1624" s="1" t="s">
        <v>63</v>
      </c>
      <c r="S1624" s="1" t="s">
        <v>16904</v>
      </c>
      <c r="T1624" s="1">
        <f>Table3[[#This Row],[Unit_Price]]*Table3[[#This Row],[Quantity]]</f>
        <v>170</v>
      </c>
      <c r="U1624" s="1">
        <f>(SUM(Table3[[#This Row],[Gross_Sales]],Table3[[#This Row],[Delivery_Fee]])-Table3[[#This Row],[Discount_Amount]])</f>
        <v>191.5</v>
      </c>
    </row>
    <row r="1625" spans="1:21" ht="19.2" customHeight="1" x14ac:dyDescent="0.3">
      <c r="A1625" s="1" t="s">
        <v>16905</v>
      </c>
      <c r="B1625" s="1" t="s">
        <v>13659</v>
      </c>
      <c r="C1625" s="1" t="s">
        <v>30479</v>
      </c>
      <c r="D1625" s="1" t="s">
        <v>679</v>
      </c>
      <c r="E1625" s="1" t="s">
        <v>30</v>
      </c>
      <c r="F1625" s="1" t="s">
        <v>53</v>
      </c>
      <c r="G1625" s="1" t="s">
        <v>54</v>
      </c>
      <c r="H1625" s="1" t="s">
        <v>84</v>
      </c>
      <c r="I1625" s="1" t="s">
        <v>85</v>
      </c>
      <c r="J1625" s="1" t="s">
        <v>86</v>
      </c>
      <c r="K1625" s="1" t="s">
        <v>14</v>
      </c>
      <c r="L1625" s="1">
        <v>4</v>
      </c>
      <c r="M1625" s="1">
        <v>100</v>
      </c>
      <c r="N1625" s="1">
        <v>20</v>
      </c>
      <c r="O1625" s="1">
        <v>80</v>
      </c>
      <c r="P1625" s="1">
        <v>25</v>
      </c>
      <c r="Q1625" s="1">
        <v>345</v>
      </c>
      <c r="R1625" s="1" t="s">
        <v>15</v>
      </c>
      <c r="S1625" s="1" t="s">
        <v>16906</v>
      </c>
      <c r="T1625" s="1">
        <f>Table3[[#This Row],[Unit_Price]]*Table3[[#This Row],[Quantity]]</f>
        <v>400</v>
      </c>
      <c r="U1625" s="1">
        <f>(SUM(Table3[[#This Row],[Gross_Sales]],Table3[[#This Row],[Delivery_Fee]])-Table3[[#This Row],[Discount_Amount]])</f>
        <v>345</v>
      </c>
    </row>
    <row r="1626" spans="1:21" ht="19.2" customHeight="1" x14ac:dyDescent="0.3">
      <c r="A1626" s="1" t="s">
        <v>16907</v>
      </c>
      <c r="B1626" s="1" t="s">
        <v>13659</v>
      </c>
      <c r="C1626" s="1" t="s">
        <v>30479</v>
      </c>
      <c r="D1626" s="1" t="s">
        <v>2180</v>
      </c>
      <c r="E1626" s="1" t="s">
        <v>19</v>
      </c>
      <c r="F1626" s="1" t="s">
        <v>93</v>
      </c>
      <c r="G1626" s="1" t="s">
        <v>94</v>
      </c>
      <c r="H1626" s="1" t="s">
        <v>61</v>
      </c>
      <c r="I1626" s="1" t="s">
        <v>62</v>
      </c>
      <c r="J1626" s="1" t="s">
        <v>24</v>
      </c>
      <c r="K1626" s="1" t="s">
        <v>25</v>
      </c>
      <c r="L1626" s="1">
        <v>3</v>
      </c>
      <c r="M1626" s="1">
        <v>190</v>
      </c>
      <c r="N1626" s="1">
        <v>0</v>
      </c>
      <c r="O1626" s="1">
        <v>0</v>
      </c>
      <c r="P1626" s="1">
        <v>40</v>
      </c>
      <c r="Q1626" s="1">
        <v>610</v>
      </c>
      <c r="R1626" s="1" t="s">
        <v>15</v>
      </c>
      <c r="S1626" s="1" t="s">
        <v>16908</v>
      </c>
      <c r="T1626" s="1">
        <f>Table3[[#This Row],[Unit_Price]]*Table3[[#This Row],[Quantity]]</f>
        <v>570</v>
      </c>
      <c r="U1626" s="1">
        <f>(SUM(Table3[[#This Row],[Gross_Sales]],Table3[[#This Row],[Delivery_Fee]])-Table3[[#This Row],[Discount_Amount]])</f>
        <v>610</v>
      </c>
    </row>
    <row r="1627" spans="1:21" ht="19.2" customHeight="1" x14ac:dyDescent="0.3">
      <c r="A1627" s="1" t="s">
        <v>16909</v>
      </c>
      <c r="B1627" s="1" t="s">
        <v>13659</v>
      </c>
      <c r="C1627" s="1" t="s">
        <v>30479</v>
      </c>
      <c r="D1627" s="1" t="s">
        <v>898</v>
      </c>
      <c r="E1627" s="1" t="s">
        <v>30</v>
      </c>
      <c r="F1627" s="1" t="s">
        <v>75</v>
      </c>
      <c r="G1627" s="1" t="s">
        <v>76</v>
      </c>
      <c r="H1627" s="1" t="s">
        <v>55</v>
      </c>
      <c r="I1627" s="1" t="s">
        <v>56</v>
      </c>
      <c r="J1627" s="1" t="s">
        <v>57</v>
      </c>
      <c r="K1627" s="1" t="s">
        <v>14</v>
      </c>
      <c r="L1627" s="1">
        <v>2</v>
      </c>
      <c r="M1627" s="1">
        <v>180</v>
      </c>
      <c r="N1627" s="1">
        <v>15</v>
      </c>
      <c r="O1627" s="1">
        <v>54</v>
      </c>
      <c r="P1627" s="1">
        <v>35</v>
      </c>
      <c r="Q1627" s="1">
        <v>341</v>
      </c>
      <c r="R1627" s="1" t="s">
        <v>63</v>
      </c>
      <c r="S1627" s="1" t="s">
        <v>16910</v>
      </c>
      <c r="T1627" s="1">
        <f>Table3[[#This Row],[Unit_Price]]*Table3[[#This Row],[Quantity]]</f>
        <v>360</v>
      </c>
      <c r="U1627" s="1">
        <f>(SUM(Table3[[#This Row],[Gross_Sales]],Table3[[#This Row],[Delivery_Fee]])-Table3[[#This Row],[Discount_Amount]])</f>
        <v>341</v>
      </c>
    </row>
    <row r="1628" spans="1:21" ht="19.2" customHeight="1" x14ac:dyDescent="0.3">
      <c r="A1628" s="1" t="s">
        <v>16911</v>
      </c>
      <c r="B1628" s="1" t="s">
        <v>13659</v>
      </c>
      <c r="C1628" s="1" t="s">
        <v>30479</v>
      </c>
      <c r="D1628" s="1" t="s">
        <v>919</v>
      </c>
      <c r="E1628" s="1" t="s">
        <v>67</v>
      </c>
      <c r="F1628" s="1" t="s">
        <v>68</v>
      </c>
      <c r="G1628" s="1" t="s">
        <v>69</v>
      </c>
      <c r="H1628" s="1" t="s">
        <v>116</v>
      </c>
      <c r="I1628" s="1" t="s">
        <v>117</v>
      </c>
      <c r="J1628" s="1" t="s">
        <v>35</v>
      </c>
      <c r="K1628" s="1" t="s">
        <v>14</v>
      </c>
      <c r="L1628" s="1">
        <v>1</v>
      </c>
      <c r="M1628" s="1">
        <v>210</v>
      </c>
      <c r="N1628" s="1">
        <v>20</v>
      </c>
      <c r="O1628" s="1">
        <v>42</v>
      </c>
      <c r="P1628" s="1">
        <v>35</v>
      </c>
      <c r="Q1628" s="1">
        <v>203</v>
      </c>
      <c r="R1628" s="1" t="s">
        <v>63</v>
      </c>
      <c r="S1628" s="1" t="s">
        <v>16912</v>
      </c>
      <c r="T1628" s="1">
        <f>Table3[[#This Row],[Unit_Price]]*Table3[[#This Row],[Quantity]]</f>
        <v>210</v>
      </c>
      <c r="U1628" s="1">
        <f>(SUM(Table3[[#This Row],[Gross_Sales]],Table3[[#This Row],[Delivery_Fee]])-Table3[[#This Row],[Discount_Amount]])</f>
        <v>203</v>
      </c>
    </row>
    <row r="1629" spans="1:21" ht="19.2" customHeight="1" x14ac:dyDescent="0.3">
      <c r="A1629" s="1" t="s">
        <v>16913</v>
      </c>
      <c r="B1629" s="1" t="s">
        <v>13659</v>
      </c>
      <c r="C1629" s="1" t="s">
        <v>30479</v>
      </c>
      <c r="D1629" s="1" t="s">
        <v>1613</v>
      </c>
      <c r="E1629" s="1" t="s">
        <v>8</v>
      </c>
      <c r="F1629" s="1" t="s">
        <v>9</v>
      </c>
      <c r="G1629" s="1" t="s">
        <v>10</v>
      </c>
      <c r="H1629" s="1" t="s">
        <v>40</v>
      </c>
      <c r="I1629" s="1" t="s">
        <v>41</v>
      </c>
      <c r="J1629" s="1" t="s">
        <v>13</v>
      </c>
      <c r="K1629" s="1" t="s">
        <v>25</v>
      </c>
      <c r="L1629" s="1">
        <v>3</v>
      </c>
      <c r="M1629" s="1">
        <v>170</v>
      </c>
      <c r="N1629" s="1">
        <v>10</v>
      </c>
      <c r="O1629" s="1">
        <v>51</v>
      </c>
      <c r="P1629" s="1">
        <v>20</v>
      </c>
      <c r="Q1629" s="1">
        <v>479</v>
      </c>
      <c r="R1629" s="1" t="s">
        <v>15</v>
      </c>
      <c r="S1629" s="1" t="s">
        <v>16914</v>
      </c>
      <c r="T1629" s="1">
        <f>Table3[[#This Row],[Unit_Price]]*Table3[[#This Row],[Quantity]]</f>
        <v>510</v>
      </c>
      <c r="U1629" s="1">
        <f>(SUM(Table3[[#This Row],[Gross_Sales]],Table3[[#This Row],[Delivery_Fee]])-Table3[[#This Row],[Discount_Amount]])</f>
        <v>479</v>
      </c>
    </row>
    <row r="1630" spans="1:21" ht="19.2" customHeight="1" x14ac:dyDescent="0.3">
      <c r="A1630" s="1" t="s">
        <v>16915</v>
      </c>
      <c r="B1630" s="1" t="s">
        <v>13659</v>
      </c>
      <c r="C1630" s="1" t="s">
        <v>30479</v>
      </c>
      <c r="D1630" s="1" t="s">
        <v>676</v>
      </c>
      <c r="E1630" s="1" t="s">
        <v>8</v>
      </c>
      <c r="F1630" s="1" t="s">
        <v>187</v>
      </c>
      <c r="G1630" s="1" t="s">
        <v>188</v>
      </c>
      <c r="H1630" s="1" t="s">
        <v>11</v>
      </c>
      <c r="I1630" s="1" t="s">
        <v>12</v>
      </c>
      <c r="J1630" s="1" t="s">
        <v>13</v>
      </c>
      <c r="K1630" s="1" t="s">
        <v>14</v>
      </c>
      <c r="L1630" s="1">
        <v>4</v>
      </c>
      <c r="M1630" s="1">
        <v>140</v>
      </c>
      <c r="N1630" s="1">
        <v>10</v>
      </c>
      <c r="O1630" s="1">
        <v>56</v>
      </c>
      <c r="P1630" s="1">
        <v>25</v>
      </c>
      <c r="Q1630" s="1">
        <v>529</v>
      </c>
      <c r="R1630" s="1" t="s">
        <v>42</v>
      </c>
      <c r="S1630" s="1" t="s">
        <v>16916</v>
      </c>
      <c r="T1630" s="1">
        <f>Table3[[#This Row],[Unit_Price]]*Table3[[#This Row],[Quantity]]</f>
        <v>560</v>
      </c>
      <c r="U1630" s="1">
        <f>(SUM(Table3[[#This Row],[Gross_Sales]],Table3[[#This Row],[Delivery_Fee]])-Table3[[#This Row],[Discount_Amount]])</f>
        <v>529</v>
      </c>
    </row>
    <row r="1631" spans="1:21" ht="19.2" customHeight="1" x14ac:dyDescent="0.3">
      <c r="A1631" s="1" t="s">
        <v>16917</v>
      </c>
      <c r="B1631" s="1" t="s">
        <v>13659</v>
      </c>
      <c r="C1631" s="1" t="s">
        <v>30479</v>
      </c>
      <c r="D1631" s="1" t="s">
        <v>786</v>
      </c>
      <c r="E1631" s="1" t="s">
        <v>8</v>
      </c>
      <c r="F1631" s="1" t="s">
        <v>109</v>
      </c>
      <c r="G1631" s="1" t="s">
        <v>110</v>
      </c>
      <c r="H1631" s="1" t="s">
        <v>131</v>
      </c>
      <c r="I1631" s="1" t="s">
        <v>132</v>
      </c>
      <c r="J1631" s="1" t="s">
        <v>57</v>
      </c>
      <c r="K1631" s="1" t="s">
        <v>25</v>
      </c>
      <c r="L1631" s="1">
        <v>3</v>
      </c>
      <c r="M1631" s="1">
        <v>220</v>
      </c>
      <c r="N1631" s="1">
        <v>15</v>
      </c>
      <c r="O1631" s="1">
        <v>99</v>
      </c>
      <c r="P1631" s="1">
        <v>40</v>
      </c>
      <c r="Q1631" s="1">
        <v>601</v>
      </c>
      <c r="R1631" s="1" t="s">
        <v>42</v>
      </c>
      <c r="S1631" s="1" t="s">
        <v>16918</v>
      </c>
      <c r="T1631" s="1">
        <f>Table3[[#This Row],[Unit_Price]]*Table3[[#This Row],[Quantity]]</f>
        <v>660</v>
      </c>
      <c r="U1631" s="1">
        <f>(SUM(Table3[[#This Row],[Gross_Sales]],Table3[[#This Row],[Delivery_Fee]])-Table3[[#This Row],[Discount_Amount]])</f>
        <v>601</v>
      </c>
    </row>
    <row r="1632" spans="1:21" ht="19.2" customHeight="1" x14ac:dyDescent="0.3">
      <c r="A1632" s="1" t="s">
        <v>16919</v>
      </c>
      <c r="B1632" s="1" t="s">
        <v>13659</v>
      </c>
      <c r="C1632" s="1" t="s">
        <v>30479</v>
      </c>
      <c r="D1632" s="1" t="s">
        <v>1410</v>
      </c>
      <c r="E1632" s="1" t="s">
        <v>19</v>
      </c>
      <c r="F1632" s="1" t="s">
        <v>129</v>
      </c>
      <c r="G1632" s="1" t="s">
        <v>130</v>
      </c>
      <c r="H1632" s="1" t="s">
        <v>111</v>
      </c>
      <c r="I1632" s="1" t="s">
        <v>112</v>
      </c>
      <c r="J1632" s="1" t="s">
        <v>13</v>
      </c>
      <c r="K1632" s="1" t="s">
        <v>25</v>
      </c>
      <c r="L1632" s="1">
        <v>3</v>
      </c>
      <c r="M1632" s="1">
        <v>280</v>
      </c>
      <c r="N1632" s="1">
        <v>0</v>
      </c>
      <c r="O1632" s="1">
        <v>0</v>
      </c>
      <c r="P1632" s="1">
        <v>20</v>
      </c>
      <c r="Q1632" s="1">
        <v>860</v>
      </c>
      <c r="R1632" s="1" t="s">
        <v>26</v>
      </c>
      <c r="S1632" s="1" t="s">
        <v>16920</v>
      </c>
      <c r="T1632" s="1">
        <f>Table3[[#This Row],[Unit_Price]]*Table3[[#This Row],[Quantity]]</f>
        <v>840</v>
      </c>
      <c r="U1632" s="1">
        <f>(SUM(Table3[[#This Row],[Gross_Sales]],Table3[[#This Row],[Delivery_Fee]])-Table3[[#This Row],[Discount_Amount]])</f>
        <v>860</v>
      </c>
    </row>
    <row r="1633" spans="1:21" ht="19.2" customHeight="1" x14ac:dyDescent="0.3">
      <c r="A1633" s="1" t="s">
        <v>16921</v>
      </c>
      <c r="B1633" s="1" t="s">
        <v>13659</v>
      </c>
      <c r="C1633" s="1" t="s">
        <v>30479</v>
      </c>
      <c r="D1633" s="1" t="s">
        <v>1413</v>
      </c>
      <c r="E1633" s="1" t="s">
        <v>30</v>
      </c>
      <c r="F1633" s="1" t="s">
        <v>31</v>
      </c>
      <c r="G1633" s="1" t="s">
        <v>32</v>
      </c>
      <c r="H1633" s="1" t="s">
        <v>40</v>
      </c>
      <c r="I1633" s="1" t="s">
        <v>41</v>
      </c>
      <c r="J1633" s="1" t="s">
        <v>13</v>
      </c>
      <c r="K1633" s="1" t="s">
        <v>25</v>
      </c>
      <c r="L1633" s="1">
        <v>4</v>
      </c>
      <c r="M1633" s="1">
        <v>170</v>
      </c>
      <c r="N1633" s="1">
        <v>20</v>
      </c>
      <c r="O1633" s="1">
        <v>136</v>
      </c>
      <c r="P1633" s="1">
        <v>40</v>
      </c>
      <c r="Q1633" s="1">
        <v>584</v>
      </c>
      <c r="R1633" s="1" t="s">
        <v>15</v>
      </c>
      <c r="S1633" s="1" t="s">
        <v>16922</v>
      </c>
      <c r="T1633" s="1">
        <f>Table3[[#This Row],[Unit_Price]]*Table3[[#This Row],[Quantity]]</f>
        <v>680</v>
      </c>
      <c r="U1633" s="1">
        <f>(SUM(Table3[[#This Row],[Gross_Sales]],Table3[[#This Row],[Delivery_Fee]])-Table3[[#This Row],[Discount_Amount]])</f>
        <v>584</v>
      </c>
    </row>
    <row r="1634" spans="1:21" ht="19.2" customHeight="1" x14ac:dyDescent="0.3">
      <c r="A1634" s="1" t="s">
        <v>16923</v>
      </c>
      <c r="B1634" s="1" t="s">
        <v>13659</v>
      </c>
      <c r="C1634" s="1" t="s">
        <v>30479</v>
      </c>
      <c r="D1634" s="1" t="s">
        <v>494</v>
      </c>
      <c r="E1634" s="1" t="s">
        <v>19</v>
      </c>
      <c r="F1634" s="1" t="s">
        <v>141</v>
      </c>
      <c r="G1634" s="1" t="s">
        <v>142</v>
      </c>
      <c r="H1634" s="1" t="s">
        <v>288</v>
      </c>
      <c r="I1634" s="1" t="s">
        <v>289</v>
      </c>
      <c r="J1634" s="1" t="s">
        <v>86</v>
      </c>
      <c r="K1634" s="1" t="s">
        <v>14</v>
      </c>
      <c r="L1634" s="1">
        <v>3</v>
      </c>
      <c r="M1634" s="1">
        <v>80</v>
      </c>
      <c r="N1634" s="1">
        <v>0</v>
      </c>
      <c r="O1634" s="1">
        <v>0</v>
      </c>
      <c r="P1634" s="1">
        <v>25</v>
      </c>
      <c r="Q1634" s="1">
        <v>265</v>
      </c>
      <c r="R1634" s="1" t="s">
        <v>42</v>
      </c>
      <c r="S1634" s="1" t="s">
        <v>16924</v>
      </c>
      <c r="T1634" s="1">
        <f>Table3[[#This Row],[Unit_Price]]*Table3[[#This Row],[Quantity]]</f>
        <v>240</v>
      </c>
      <c r="U1634" s="1">
        <f>(SUM(Table3[[#This Row],[Gross_Sales]],Table3[[#This Row],[Delivery_Fee]])-Table3[[#This Row],[Discount_Amount]])</f>
        <v>265</v>
      </c>
    </row>
    <row r="1635" spans="1:21" ht="19.2" customHeight="1" x14ac:dyDescent="0.3">
      <c r="A1635" s="1" t="s">
        <v>16925</v>
      </c>
      <c r="B1635" s="1" t="s">
        <v>13659</v>
      </c>
      <c r="C1635" s="1" t="s">
        <v>30479</v>
      </c>
      <c r="D1635" s="1" t="s">
        <v>634</v>
      </c>
      <c r="E1635" s="1" t="s">
        <v>8</v>
      </c>
      <c r="F1635" s="1" t="s">
        <v>9</v>
      </c>
      <c r="G1635" s="1" t="s">
        <v>10</v>
      </c>
      <c r="H1635" s="1" t="s">
        <v>70</v>
      </c>
      <c r="I1635" s="1" t="s">
        <v>71</v>
      </c>
      <c r="J1635" s="1" t="s">
        <v>13</v>
      </c>
      <c r="K1635" s="1" t="s">
        <v>14</v>
      </c>
      <c r="L1635" s="1">
        <v>1</v>
      </c>
      <c r="M1635" s="1">
        <v>130</v>
      </c>
      <c r="N1635" s="1">
        <v>5</v>
      </c>
      <c r="O1635" s="1">
        <v>6.5</v>
      </c>
      <c r="P1635" s="1">
        <v>25</v>
      </c>
      <c r="Q1635" s="1">
        <v>148.5</v>
      </c>
      <c r="R1635" s="1" t="s">
        <v>15</v>
      </c>
      <c r="S1635" s="1" t="s">
        <v>16926</v>
      </c>
      <c r="T1635" s="1">
        <f>Table3[[#This Row],[Unit_Price]]*Table3[[#This Row],[Quantity]]</f>
        <v>130</v>
      </c>
      <c r="U1635" s="1">
        <f>(SUM(Table3[[#This Row],[Gross_Sales]],Table3[[#This Row],[Delivery_Fee]])-Table3[[#This Row],[Discount_Amount]])</f>
        <v>148.5</v>
      </c>
    </row>
    <row r="1636" spans="1:21" ht="19.2" customHeight="1" x14ac:dyDescent="0.3">
      <c r="A1636" s="1" t="s">
        <v>16927</v>
      </c>
      <c r="B1636" s="1" t="s">
        <v>13659</v>
      </c>
      <c r="C1636" s="1" t="s">
        <v>30479</v>
      </c>
      <c r="D1636" s="1" t="s">
        <v>184</v>
      </c>
      <c r="E1636" s="1" t="s">
        <v>30</v>
      </c>
      <c r="F1636" s="1" t="s">
        <v>31</v>
      </c>
      <c r="G1636" s="1" t="s">
        <v>32</v>
      </c>
      <c r="H1636" s="1" t="s">
        <v>70</v>
      </c>
      <c r="I1636" s="1" t="s">
        <v>71</v>
      </c>
      <c r="J1636" s="1" t="s">
        <v>13</v>
      </c>
      <c r="K1636" s="1" t="s">
        <v>14</v>
      </c>
      <c r="L1636" s="1">
        <v>3</v>
      </c>
      <c r="M1636" s="1">
        <v>130</v>
      </c>
      <c r="N1636" s="1">
        <v>20</v>
      </c>
      <c r="O1636" s="1">
        <v>78</v>
      </c>
      <c r="P1636" s="1">
        <v>30</v>
      </c>
      <c r="Q1636" s="1">
        <v>342</v>
      </c>
      <c r="R1636" s="1" t="s">
        <v>36</v>
      </c>
      <c r="S1636" s="1" t="s">
        <v>16928</v>
      </c>
      <c r="T1636" s="1">
        <f>Table3[[#This Row],[Unit_Price]]*Table3[[#This Row],[Quantity]]</f>
        <v>390</v>
      </c>
      <c r="U1636" s="1">
        <f>(SUM(Table3[[#This Row],[Gross_Sales]],Table3[[#This Row],[Delivery_Fee]])-Table3[[#This Row],[Discount_Amount]])</f>
        <v>342</v>
      </c>
    </row>
    <row r="1637" spans="1:21" ht="19.2" customHeight="1" x14ac:dyDescent="0.3">
      <c r="A1637" s="1" t="s">
        <v>16929</v>
      </c>
      <c r="B1637" s="1" t="s">
        <v>13659</v>
      </c>
      <c r="C1637" s="1" t="s">
        <v>30479</v>
      </c>
      <c r="D1637" s="1" t="s">
        <v>1050</v>
      </c>
      <c r="E1637" s="1" t="s">
        <v>19</v>
      </c>
      <c r="F1637" s="1" t="s">
        <v>124</v>
      </c>
      <c r="G1637" s="1" t="s">
        <v>125</v>
      </c>
      <c r="H1637" s="1" t="s">
        <v>288</v>
      </c>
      <c r="I1637" s="1" t="s">
        <v>289</v>
      </c>
      <c r="J1637" s="1" t="s">
        <v>86</v>
      </c>
      <c r="K1637" s="1" t="s">
        <v>14</v>
      </c>
      <c r="L1637" s="1">
        <v>3</v>
      </c>
      <c r="M1637" s="1">
        <v>80</v>
      </c>
      <c r="N1637" s="1">
        <v>20</v>
      </c>
      <c r="O1637" s="1">
        <v>48</v>
      </c>
      <c r="P1637" s="1">
        <v>25</v>
      </c>
      <c r="Q1637" s="1">
        <v>217</v>
      </c>
      <c r="R1637" s="1" t="s">
        <v>42</v>
      </c>
      <c r="S1637" s="1" t="s">
        <v>16930</v>
      </c>
      <c r="T1637" s="1">
        <f>Table3[[#This Row],[Unit_Price]]*Table3[[#This Row],[Quantity]]</f>
        <v>240</v>
      </c>
      <c r="U1637" s="1">
        <f>(SUM(Table3[[#This Row],[Gross_Sales]],Table3[[#This Row],[Delivery_Fee]])-Table3[[#This Row],[Discount_Amount]])</f>
        <v>217</v>
      </c>
    </row>
    <row r="1638" spans="1:21" ht="19.2" customHeight="1" x14ac:dyDescent="0.3">
      <c r="A1638" s="1" t="s">
        <v>16931</v>
      </c>
      <c r="B1638" s="1" t="s">
        <v>13659</v>
      </c>
      <c r="C1638" s="1" t="s">
        <v>30479</v>
      </c>
      <c r="D1638" s="1" t="s">
        <v>1593</v>
      </c>
      <c r="E1638" s="1" t="s">
        <v>67</v>
      </c>
      <c r="F1638" s="1" t="s">
        <v>82</v>
      </c>
      <c r="G1638" s="1" t="s">
        <v>83</v>
      </c>
      <c r="H1638" s="1" t="s">
        <v>288</v>
      </c>
      <c r="I1638" s="1" t="s">
        <v>289</v>
      </c>
      <c r="J1638" s="1" t="s">
        <v>86</v>
      </c>
      <c r="K1638" s="1" t="s">
        <v>14</v>
      </c>
      <c r="L1638" s="1">
        <v>2</v>
      </c>
      <c r="M1638" s="1">
        <v>80</v>
      </c>
      <c r="N1638" s="1">
        <v>5</v>
      </c>
      <c r="O1638" s="1">
        <v>8</v>
      </c>
      <c r="P1638" s="1">
        <v>40</v>
      </c>
      <c r="Q1638" s="1">
        <v>192</v>
      </c>
      <c r="R1638" s="1" t="s">
        <v>26</v>
      </c>
      <c r="S1638" s="1" t="s">
        <v>16932</v>
      </c>
      <c r="T1638" s="1">
        <f>Table3[[#This Row],[Unit_Price]]*Table3[[#This Row],[Quantity]]</f>
        <v>160</v>
      </c>
      <c r="U1638" s="1">
        <f>(SUM(Table3[[#This Row],[Gross_Sales]],Table3[[#This Row],[Delivery_Fee]])-Table3[[#This Row],[Discount_Amount]])</f>
        <v>192</v>
      </c>
    </row>
    <row r="1639" spans="1:21" ht="19.2" customHeight="1" x14ac:dyDescent="0.3">
      <c r="A1639" s="1" t="s">
        <v>16933</v>
      </c>
      <c r="B1639" s="1" t="s">
        <v>13659</v>
      </c>
      <c r="C1639" s="1" t="s">
        <v>30479</v>
      </c>
      <c r="D1639" s="1" t="s">
        <v>682</v>
      </c>
      <c r="E1639" s="1" t="s">
        <v>19</v>
      </c>
      <c r="F1639" s="1" t="s">
        <v>75</v>
      </c>
      <c r="G1639" s="1" t="s">
        <v>76</v>
      </c>
      <c r="H1639" s="1" t="s">
        <v>11</v>
      </c>
      <c r="I1639" s="1" t="s">
        <v>12</v>
      </c>
      <c r="J1639" s="1" t="s">
        <v>13</v>
      </c>
      <c r="K1639" s="1" t="s">
        <v>14</v>
      </c>
      <c r="L1639" s="1">
        <v>1</v>
      </c>
      <c r="M1639" s="1">
        <v>140</v>
      </c>
      <c r="N1639" s="1">
        <v>15</v>
      </c>
      <c r="O1639" s="1">
        <v>21</v>
      </c>
      <c r="P1639" s="1">
        <v>30</v>
      </c>
      <c r="Q1639" s="1">
        <v>149</v>
      </c>
      <c r="R1639" s="1" t="s">
        <v>26</v>
      </c>
      <c r="S1639" s="1" t="s">
        <v>16934</v>
      </c>
      <c r="T1639" s="1">
        <f>Table3[[#This Row],[Unit_Price]]*Table3[[#This Row],[Quantity]]</f>
        <v>140</v>
      </c>
      <c r="U1639" s="1">
        <f>(SUM(Table3[[#This Row],[Gross_Sales]],Table3[[#This Row],[Delivery_Fee]])-Table3[[#This Row],[Discount_Amount]])</f>
        <v>149</v>
      </c>
    </row>
    <row r="1640" spans="1:21" ht="19.2" customHeight="1" x14ac:dyDescent="0.3">
      <c r="A1640" s="1" t="s">
        <v>16935</v>
      </c>
      <c r="B1640" s="1" t="s">
        <v>13659</v>
      </c>
      <c r="C1640" s="1" t="s">
        <v>30479</v>
      </c>
      <c r="D1640" s="1" t="s">
        <v>330</v>
      </c>
      <c r="E1640" s="1" t="s">
        <v>30</v>
      </c>
      <c r="F1640" s="1" t="s">
        <v>339</v>
      </c>
      <c r="G1640" s="1" t="s">
        <v>340</v>
      </c>
      <c r="H1640" s="1" t="s">
        <v>84</v>
      </c>
      <c r="I1640" s="1" t="s">
        <v>85</v>
      </c>
      <c r="J1640" s="1" t="s">
        <v>86</v>
      </c>
      <c r="K1640" s="1" t="s">
        <v>14</v>
      </c>
      <c r="L1640" s="1">
        <v>4</v>
      </c>
      <c r="M1640" s="1">
        <v>100</v>
      </c>
      <c r="N1640" s="1">
        <v>5</v>
      </c>
      <c r="O1640" s="1">
        <v>20</v>
      </c>
      <c r="P1640" s="1">
        <v>35</v>
      </c>
      <c r="Q1640" s="1">
        <v>415</v>
      </c>
      <c r="R1640" s="1" t="s">
        <v>63</v>
      </c>
      <c r="S1640" s="1" t="s">
        <v>16936</v>
      </c>
      <c r="T1640" s="1">
        <f>Table3[[#This Row],[Unit_Price]]*Table3[[#This Row],[Quantity]]</f>
        <v>400</v>
      </c>
      <c r="U1640" s="1">
        <f>(SUM(Table3[[#This Row],[Gross_Sales]],Table3[[#This Row],[Delivery_Fee]])-Table3[[#This Row],[Discount_Amount]])</f>
        <v>415</v>
      </c>
    </row>
    <row r="1641" spans="1:21" ht="19.2" customHeight="1" x14ac:dyDescent="0.3">
      <c r="A1641" s="1" t="s">
        <v>16937</v>
      </c>
      <c r="B1641" s="1" t="s">
        <v>13659</v>
      </c>
      <c r="C1641" s="1" t="s">
        <v>30479</v>
      </c>
      <c r="D1641" s="1" t="s">
        <v>783</v>
      </c>
      <c r="E1641" s="1" t="s">
        <v>19</v>
      </c>
      <c r="F1641" s="1" t="s">
        <v>20</v>
      </c>
      <c r="G1641" s="1" t="s">
        <v>21</v>
      </c>
      <c r="H1641" s="1" t="s">
        <v>11</v>
      </c>
      <c r="I1641" s="1" t="s">
        <v>12</v>
      </c>
      <c r="J1641" s="1" t="s">
        <v>13</v>
      </c>
      <c r="K1641" s="1" t="s">
        <v>14</v>
      </c>
      <c r="L1641" s="1">
        <v>1</v>
      </c>
      <c r="M1641" s="1">
        <v>140</v>
      </c>
      <c r="N1641" s="1">
        <v>15</v>
      </c>
      <c r="O1641" s="1">
        <v>21</v>
      </c>
      <c r="P1641" s="1">
        <v>25</v>
      </c>
      <c r="Q1641" s="1">
        <v>144</v>
      </c>
      <c r="R1641" s="1" t="s">
        <v>15</v>
      </c>
      <c r="S1641" s="1" t="s">
        <v>16938</v>
      </c>
      <c r="T1641" s="1">
        <f>Table3[[#This Row],[Unit_Price]]*Table3[[#This Row],[Quantity]]</f>
        <v>140</v>
      </c>
      <c r="U1641" s="1">
        <f>(SUM(Table3[[#This Row],[Gross_Sales]],Table3[[#This Row],[Delivery_Fee]])-Table3[[#This Row],[Discount_Amount]])</f>
        <v>144</v>
      </c>
    </row>
    <row r="1642" spans="1:21" ht="19.2" customHeight="1" x14ac:dyDescent="0.3">
      <c r="A1642" s="1" t="s">
        <v>16939</v>
      </c>
      <c r="B1642" s="1" t="s">
        <v>13659</v>
      </c>
      <c r="C1642" s="1" t="s">
        <v>30479</v>
      </c>
      <c r="D1642" s="1" t="s">
        <v>158</v>
      </c>
      <c r="E1642" s="1" t="s">
        <v>19</v>
      </c>
      <c r="F1642" s="1" t="s">
        <v>98</v>
      </c>
      <c r="G1642" s="1" t="s">
        <v>99</v>
      </c>
      <c r="H1642" s="1" t="s">
        <v>288</v>
      </c>
      <c r="I1642" s="1" t="s">
        <v>289</v>
      </c>
      <c r="J1642" s="1" t="s">
        <v>86</v>
      </c>
      <c r="K1642" s="1" t="s">
        <v>14</v>
      </c>
      <c r="L1642" s="1">
        <v>4</v>
      </c>
      <c r="M1642" s="1">
        <v>80</v>
      </c>
      <c r="N1642" s="1">
        <v>10</v>
      </c>
      <c r="O1642" s="1">
        <v>32</v>
      </c>
      <c r="P1642" s="1">
        <v>40</v>
      </c>
      <c r="Q1642" s="1">
        <v>328</v>
      </c>
      <c r="R1642" s="1" t="s">
        <v>15</v>
      </c>
      <c r="S1642" s="1" t="s">
        <v>16940</v>
      </c>
      <c r="T1642" s="1">
        <f>Table3[[#This Row],[Unit_Price]]*Table3[[#This Row],[Quantity]]</f>
        <v>320</v>
      </c>
      <c r="U1642" s="1">
        <f>(SUM(Table3[[#This Row],[Gross_Sales]],Table3[[#This Row],[Delivery_Fee]])-Table3[[#This Row],[Discount_Amount]])</f>
        <v>328</v>
      </c>
    </row>
    <row r="1643" spans="1:21" ht="19.2" customHeight="1" x14ac:dyDescent="0.3">
      <c r="A1643" s="1" t="s">
        <v>16941</v>
      </c>
      <c r="B1643" s="1" t="s">
        <v>13659</v>
      </c>
      <c r="C1643" s="1" t="s">
        <v>30479</v>
      </c>
      <c r="D1643" s="1" t="s">
        <v>1532</v>
      </c>
      <c r="E1643" s="1" t="s">
        <v>19</v>
      </c>
      <c r="F1643" s="1" t="s">
        <v>53</v>
      </c>
      <c r="G1643" s="1" t="s">
        <v>54</v>
      </c>
      <c r="H1643" s="1" t="s">
        <v>116</v>
      </c>
      <c r="I1643" s="1" t="s">
        <v>117</v>
      </c>
      <c r="J1643" s="1" t="s">
        <v>35</v>
      </c>
      <c r="K1643" s="1" t="s">
        <v>14</v>
      </c>
      <c r="L1643" s="1">
        <v>3</v>
      </c>
      <c r="M1643" s="1">
        <v>210</v>
      </c>
      <c r="N1643" s="1">
        <v>10</v>
      </c>
      <c r="O1643" s="1">
        <v>63</v>
      </c>
      <c r="P1643" s="1">
        <v>30</v>
      </c>
      <c r="Q1643" s="1">
        <v>597</v>
      </c>
      <c r="R1643" s="1" t="s">
        <v>15</v>
      </c>
      <c r="S1643" s="1" t="s">
        <v>16942</v>
      </c>
      <c r="T1643" s="1">
        <f>Table3[[#This Row],[Unit_Price]]*Table3[[#This Row],[Quantity]]</f>
        <v>630</v>
      </c>
      <c r="U1643" s="1">
        <f>(SUM(Table3[[#This Row],[Gross_Sales]],Table3[[#This Row],[Delivery_Fee]])-Table3[[#This Row],[Discount_Amount]])</f>
        <v>597</v>
      </c>
    </row>
    <row r="1644" spans="1:21" ht="19.2" customHeight="1" x14ac:dyDescent="0.3">
      <c r="A1644" s="1" t="s">
        <v>16943</v>
      </c>
      <c r="B1644" s="1" t="s">
        <v>13659</v>
      </c>
      <c r="C1644" s="1" t="s">
        <v>30479</v>
      </c>
      <c r="D1644" s="1" t="s">
        <v>1396</v>
      </c>
      <c r="E1644" s="1" t="s">
        <v>8</v>
      </c>
      <c r="F1644" s="1" t="s">
        <v>9</v>
      </c>
      <c r="G1644" s="1" t="s">
        <v>10</v>
      </c>
      <c r="H1644" s="1" t="s">
        <v>70</v>
      </c>
      <c r="I1644" s="1" t="s">
        <v>71</v>
      </c>
      <c r="J1644" s="1" t="s">
        <v>13</v>
      </c>
      <c r="K1644" s="1" t="s">
        <v>14</v>
      </c>
      <c r="L1644" s="1">
        <v>3</v>
      </c>
      <c r="M1644" s="1">
        <v>130</v>
      </c>
      <c r="N1644" s="1">
        <v>15</v>
      </c>
      <c r="O1644" s="1">
        <v>58.5</v>
      </c>
      <c r="P1644" s="1">
        <v>30</v>
      </c>
      <c r="Q1644" s="1">
        <v>361.5</v>
      </c>
      <c r="R1644" s="1" t="s">
        <v>42</v>
      </c>
      <c r="S1644" s="1" t="s">
        <v>16944</v>
      </c>
      <c r="T1644" s="1">
        <f>Table3[[#This Row],[Unit_Price]]*Table3[[#This Row],[Quantity]]</f>
        <v>390</v>
      </c>
      <c r="U1644" s="1">
        <f>(SUM(Table3[[#This Row],[Gross_Sales]],Table3[[#This Row],[Delivery_Fee]])-Table3[[#This Row],[Discount_Amount]])</f>
        <v>361.5</v>
      </c>
    </row>
    <row r="1645" spans="1:21" ht="19.2" customHeight="1" x14ac:dyDescent="0.3">
      <c r="A1645" s="1" t="s">
        <v>16945</v>
      </c>
      <c r="B1645" s="1" t="s">
        <v>13659</v>
      </c>
      <c r="C1645" s="1" t="s">
        <v>30479</v>
      </c>
      <c r="D1645" s="1" t="s">
        <v>442</v>
      </c>
      <c r="E1645" s="1" t="s">
        <v>67</v>
      </c>
      <c r="F1645" s="1" t="s">
        <v>174</v>
      </c>
      <c r="G1645" s="1" t="s">
        <v>175</v>
      </c>
      <c r="H1645" s="1" t="s">
        <v>40</v>
      </c>
      <c r="I1645" s="1" t="s">
        <v>41</v>
      </c>
      <c r="J1645" s="1" t="s">
        <v>13</v>
      </c>
      <c r="K1645" s="1" t="s">
        <v>25</v>
      </c>
      <c r="L1645" s="1">
        <v>3</v>
      </c>
      <c r="M1645" s="1">
        <v>170</v>
      </c>
      <c r="N1645" s="1">
        <v>0</v>
      </c>
      <c r="O1645" s="1">
        <v>0</v>
      </c>
      <c r="P1645" s="1">
        <v>30</v>
      </c>
      <c r="Q1645" s="1">
        <v>540</v>
      </c>
      <c r="R1645" s="1" t="s">
        <v>15</v>
      </c>
      <c r="S1645" s="1" t="s">
        <v>16946</v>
      </c>
      <c r="T1645" s="1">
        <f>Table3[[#This Row],[Unit_Price]]*Table3[[#This Row],[Quantity]]</f>
        <v>510</v>
      </c>
      <c r="U1645" s="1">
        <f>(SUM(Table3[[#This Row],[Gross_Sales]],Table3[[#This Row],[Delivery_Fee]])-Table3[[#This Row],[Discount_Amount]])</f>
        <v>540</v>
      </c>
    </row>
    <row r="1646" spans="1:21" ht="19.2" customHeight="1" x14ac:dyDescent="0.3">
      <c r="A1646" s="1" t="s">
        <v>16947</v>
      </c>
      <c r="B1646" s="1" t="s">
        <v>13659</v>
      </c>
      <c r="C1646" s="1" t="s">
        <v>30479</v>
      </c>
      <c r="D1646" s="1" t="s">
        <v>763</v>
      </c>
      <c r="E1646" s="1" t="s">
        <v>67</v>
      </c>
      <c r="F1646" s="1" t="s">
        <v>141</v>
      </c>
      <c r="G1646" s="1" t="s">
        <v>142</v>
      </c>
      <c r="H1646" s="1" t="s">
        <v>22</v>
      </c>
      <c r="I1646" s="1" t="s">
        <v>23</v>
      </c>
      <c r="J1646" s="1" t="s">
        <v>24</v>
      </c>
      <c r="K1646" s="1" t="s">
        <v>25</v>
      </c>
      <c r="L1646" s="1">
        <v>3</v>
      </c>
      <c r="M1646" s="1">
        <v>180</v>
      </c>
      <c r="N1646" s="1">
        <v>15</v>
      </c>
      <c r="O1646" s="1">
        <v>81</v>
      </c>
      <c r="P1646" s="1">
        <v>20</v>
      </c>
      <c r="Q1646" s="1">
        <v>479</v>
      </c>
      <c r="R1646" s="1" t="s">
        <v>15</v>
      </c>
      <c r="S1646" s="1" t="s">
        <v>16948</v>
      </c>
      <c r="T1646" s="1">
        <f>Table3[[#This Row],[Unit_Price]]*Table3[[#This Row],[Quantity]]</f>
        <v>540</v>
      </c>
      <c r="U1646" s="1">
        <f>(SUM(Table3[[#This Row],[Gross_Sales]],Table3[[#This Row],[Delivery_Fee]])-Table3[[#This Row],[Discount_Amount]])</f>
        <v>479</v>
      </c>
    </row>
    <row r="1647" spans="1:21" ht="19.2" customHeight="1" x14ac:dyDescent="0.3">
      <c r="A1647" s="1" t="s">
        <v>16949</v>
      </c>
      <c r="B1647" s="1" t="s">
        <v>13659</v>
      </c>
      <c r="C1647" s="1" t="s">
        <v>30479</v>
      </c>
      <c r="D1647" s="1" t="s">
        <v>925</v>
      </c>
      <c r="E1647" s="1" t="s">
        <v>67</v>
      </c>
      <c r="F1647" s="1" t="s">
        <v>141</v>
      </c>
      <c r="G1647" s="1" t="s">
        <v>142</v>
      </c>
      <c r="H1647" s="1" t="s">
        <v>33</v>
      </c>
      <c r="I1647" s="1" t="s">
        <v>34</v>
      </c>
      <c r="J1647" s="1" t="s">
        <v>35</v>
      </c>
      <c r="K1647" s="1" t="s">
        <v>25</v>
      </c>
      <c r="L1647" s="1">
        <v>1</v>
      </c>
      <c r="M1647" s="1">
        <v>240</v>
      </c>
      <c r="N1647" s="1">
        <v>0</v>
      </c>
      <c r="O1647" s="1">
        <v>0</v>
      </c>
      <c r="P1647" s="1">
        <v>35</v>
      </c>
      <c r="Q1647" s="1">
        <v>275</v>
      </c>
      <c r="R1647" s="1" t="s">
        <v>63</v>
      </c>
      <c r="S1647" s="1" t="s">
        <v>16950</v>
      </c>
      <c r="T1647" s="1">
        <f>Table3[[#This Row],[Unit_Price]]*Table3[[#This Row],[Quantity]]</f>
        <v>240</v>
      </c>
      <c r="U1647" s="1">
        <f>(SUM(Table3[[#This Row],[Gross_Sales]],Table3[[#This Row],[Delivery_Fee]])-Table3[[#This Row],[Discount_Amount]])</f>
        <v>275</v>
      </c>
    </row>
    <row r="1648" spans="1:21" ht="19.2" customHeight="1" x14ac:dyDescent="0.3">
      <c r="A1648" s="1" t="s">
        <v>16951</v>
      </c>
      <c r="B1648" s="1" t="s">
        <v>13659</v>
      </c>
      <c r="C1648" s="1" t="s">
        <v>30479</v>
      </c>
      <c r="D1648" s="1" t="s">
        <v>306</v>
      </c>
      <c r="E1648" s="1" t="s">
        <v>19</v>
      </c>
      <c r="F1648" s="1" t="s">
        <v>53</v>
      </c>
      <c r="G1648" s="1" t="s">
        <v>54</v>
      </c>
      <c r="H1648" s="1" t="s">
        <v>84</v>
      </c>
      <c r="I1648" s="1" t="s">
        <v>85</v>
      </c>
      <c r="J1648" s="1" t="s">
        <v>86</v>
      </c>
      <c r="K1648" s="1" t="s">
        <v>14</v>
      </c>
      <c r="L1648" s="1">
        <v>2</v>
      </c>
      <c r="M1648" s="1">
        <v>100</v>
      </c>
      <c r="N1648" s="1">
        <v>20</v>
      </c>
      <c r="O1648" s="1">
        <v>40</v>
      </c>
      <c r="P1648" s="1">
        <v>20</v>
      </c>
      <c r="Q1648" s="1">
        <v>180</v>
      </c>
      <c r="R1648" s="1" t="s">
        <v>63</v>
      </c>
      <c r="S1648" s="1" t="s">
        <v>16952</v>
      </c>
      <c r="T1648" s="1">
        <f>Table3[[#This Row],[Unit_Price]]*Table3[[#This Row],[Quantity]]</f>
        <v>200</v>
      </c>
      <c r="U1648" s="1">
        <f>(SUM(Table3[[#This Row],[Gross_Sales]],Table3[[#This Row],[Delivery_Fee]])-Table3[[#This Row],[Discount_Amount]])</f>
        <v>180</v>
      </c>
    </row>
    <row r="1649" spans="1:21" ht="19.2" customHeight="1" x14ac:dyDescent="0.3">
      <c r="A1649" s="1" t="s">
        <v>16953</v>
      </c>
      <c r="B1649" s="1" t="s">
        <v>13659</v>
      </c>
      <c r="C1649" s="1" t="s">
        <v>30479</v>
      </c>
      <c r="D1649" s="1" t="s">
        <v>948</v>
      </c>
      <c r="E1649" s="1" t="s">
        <v>67</v>
      </c>
      <c r="F1649" s="1" t="s">
        <v>68</v>
      </c>
      <c r="G1649" s="1" t="s">
        <v>69</v>
      </c>
      <c r="H1649" s="1" t="s">
        <v>131</v>
      </c>
      <c r="I1649" s="1" t="s">
        <v>132</v>
      </c>
      <c r="J1649" s="1" t="s">
        <v>57</v>
      </c>
      <c r="K1649" s="1" t="s">
        <v>25</v>
      </c>
      <c r="L1649" s="1">
        <v>4</v>
      </c>
      <c r="M1649" s="1">
        <v>220</v>
      </c>
      <c r="N1649" s="1">
        <v>0</v>
      </c>
      <c r="O1649" s="1">
        <v>0</v>
      </c>
      <c r="P1649" s="1">
        <v>30</v>
      </c>
      <c r="Q1649" s="1">
        <v>910</v>
      </c>
      <c r="R1649" s="1" t="s">
        <v>42</v>
      </c>
      <c r="S1649" s="1" t="s">
        <v>16954</v>
      </c>
      <c r="T1649" s="1">
        <f>Table3[[#This Row],[Unit_Price]]*Table3[[#This Row],[Quantity]]</f>
        <v>880</v>
      </c>
      <c r="U1649" s="1">
        <f>(SUM(Table3[[#This Row],[Gross_Sales]],Table3[[#This Row],[Delivery_Fee]])-Table3[[#This Row],[Discount_Amount]])</f>
        <v>910</v>
      </c>
    </row>
    <row r="1650" spans="1:21" ht="19.2" customHeight="1" x14ac:dyDescent="0.3">
      <c r="A1650" s="1" t="s">
        <v>16955</v>
      </c>
      <c r="B1650" s="1" t="s">
        <v>13659</v>
      </c>
      <c r="C1650" s="1" t="s">
        <v>30479</v>
      </c>
      <c r="D1650" s="1" t="s">
        <v>1494</v>
      </c>
      <c r="E1650" s="1" t="s">
        <v>19</v>
      </c>
      <c r="F1650" s="1" t="s">
        <v>93</v>
      </c>
      <c r="G1650" s="1" t="s">
        <v>94</v>
      </c>
      <c r="H1650" s="1" t="s">
        <v>33</v>
      </c>
      <c r="I1650" s="1" t="s">
        <v>34</v>
      </c>
      <c r="J1650" s="1" t="s">
        <v>35</v>
      </c>
      <c r="K1650" s="1" t="s">
        <v>25</v>
      </c>
      <c r="L1650" s="1">
        <v>2</v>
      </c>
      <c r="M1650" s="1">
        <v>240</v>
      </c>
      <c r="N1650" s="1">
        <v>0</v>
      </c>
      <c r="O1650" s="1">
        <v>0</v>
      </c>
      <c r="P1650" s="1">
        <v>35</v>
      </c>
      <c r="Q1650" s="1">
        <v>515</v>
      </c>
      <c r="R1650" s="1" t="s">
        <v>26</v>
      </c>
      <c r="S1650" s="1" t="s">
        <v>16956</v>
      </c>
      <c r="T1650" s="1">
        <f>Table3[[#This Row],[Unit_Price]]*Table3[[#This Row],[Quantity]]</f>
        <v>480</v>
      </c>
      <c r="U1650" s="1">
        <f>(SUM(Table3[[#This Row],[Gross_Sales]],Table3[[#This Row],[Delivery_Fee]])-Table3[[#This Row],[Discount_Amount]])</f>
        <v>515</v>
      </c>
    </row>
    <row r="1651" spans="1:21" ht="19.2" customHeight="1" x14ac:dyDescent="0.3">
      <c r="A1651" s="1" t="s">
        <v>16957</v>
      </c>
      <c r="B1651" s="1" t="s">
        <v>13659</v>
      </c>
      <c r="C1651" s="1" t="s">
        <v>30479</v>
      </c>
      <c r="D1651" s="1" t="s">
        <v>1234</v>
      </c>
      <c r="E1651" s="1" t="s">
        <v>19</v>
      </c>
      <c r="F1651" s="1" t="s">
        <v>109</v>
      </c>
      <c r="G1651" s="1" t="s">
        <v>110</v>
      </c>
      <c r="H1651" s="1" t="s">
        <v>40</v>
      </c>
      <c r="I1651" s="1" t="s">
        <v>41</v>
      </c>
      <c r="J1651" s="1" t="s">
        <v>13</v>
      </c>
      <c r="K1651" s="1" t="s">
        <v>25</v>
      </c>
      <c r="L1651" s="1">
        <v>3</v>
      </c>
      <c r="M1651" s="1">
        <v>170</v>
      </c>
      <c r="N1651" s="1">
        <v>10</v>
      </c>
      <c r="O1651" s="1">
        <v>51</v>
      </c>
      <c r="P1651" s="1">
        <v>35</v>
      </c>
      <c r="Q1651" s="1">
        <v>494</v>
      </c>
      <c r="R1651" s="1" t="s">
        <v>36</v>
      </c>
      <c r="S1651" s="1" t="s">
        <v>16958</v>
      </c>
      <c r="T1651" s="1">
        <f>Table3[[#This Row],[Unit_Price]]*Table3[[#This Row],[Quantity]]</f>
        <v>510</v>
      </c>
      <c r="U1651" s="1">
        <f>(SUM(Table3[[#This Row],[Gross_Sales]],Table3[[#This Row],[Delivery_Fee]])-Table3[[#This Row],[Discount_Amount]])</f>
        <v>494</v>
      </c>
    </row>
    <row r="1652" spans="1:21" ht="19.2" customHeight="1" x14ac:dyDescent="0.3">
      <c r="A1652" s="1" t="s">
        <v>16959</v>
      </c>
      <c r="B1652" s="1" t="s">
        <v>13659</v>
      </c>
      <c r="C1652" s="1" t="s">
        <v>30479</v>
      </c>
      <c r="D1652" s="1" t="s">
        <v>2227</v>
      </c>
      <c r="E1652" s="1" t="s">
        <v>67</v>
      </c>
      <c r="F1652" s="1" t="s">
        <v>68</v>
      </c>
      <c r="G1652" s="1" t="s">
        <v>69</v>
      </c>
      <c r="H1652" s="1" t="s">
        <v>48</v>
      </c>
      <c r="I1652" s="1" t="s">
        <v>49</v>
      </c>
      <c r="J1652" s="1" t="s">
        <v>13</v>
      </c>
      <c r="K1652" s="1" t="s">
        <v>14</v>
      </c>
      <c r="L1652" s="1">
        <v>4</v>
      </c>
      <c r="M1652" s="1">
        <v>220</v>
      </c>
      <c r="N1652" s="1">
        <v>0</v>
      </c>
      <c r="O1652" s="1">
        <v>0</v>
      </c>
      <c r="P1652" s="1">
        <v>25</v>
      </c>
      <c r="Q1652" s="1">
        <v>905</v>
      </c>
      <c r="R1652" s="1" t="s">
        <v>42</v>
      </c>
      <c r="S1652" s="1" t="s">
        <v>16960</v>
      </c>
      <c r="T1652" s="1">
        <f>Table3[[#This Row],[Unit_Price]]*Table3[[#This Row],[Quantity]]</f>
        <v>880</v>
      </c>
      <c r="U1652" s="1">
        <f>(SUM(Table3[[#This Row],[Gross_Sales]],Table3[[#This Row],[Delivery_Fee]])-Table3[[#This Row],[Discount_Amount]])</f>
        <v>905</v>
      </c>
    </row>
    <row r="1653" spans="1:21" ht="19.2" customHeight="1" x14ac:dyDescent="0.3">
      <c r="A1653" s="1" t="s">
        <v>16961</v>
      </c>
      <c r="B1653" s="1" t="s">
        <v>13659</v>
      </c>
      <c r="C1653" s="1" t="s">
        <v>30479</v>
      </c>
      <c r="D1653" s="1" t="s">
        <v>615</v>
      </c>
      <c r="E1653" s="1" t="s">
        <v>30</v>
      </c>
      <c r="F1653" s="1" t="s">
        <v>151</v>
      </c>
      <c r="G1653" s="1" t="s">
        <v>152</v>
      </c>
      <c r="H1653" s="1" t="s">
        <v>33</v>
      </c>
      <c r="I1653" s="1" t="s">
        <v>34</v>
      </c>
      <c r="J1653" s="1" t="s">
        <v>35</v>
      </c>
      <c r="K1653" s="1" t="s">
        <v>25</v>
      </c>
      <c r="L1653" s="1">
        <v>3</v>
      </c>
      <c r="M1653" s="1">
        <v>240</v>
      </c>
      <c r="N1653" s="1">
        <v>20</v>
      </c>
      <c r="O1653" s="1">
        <v>144</v>
      </c>
      <c r="P1653" s="1">
        <v>30</v>
      </c>
      <c r="Q1653" s="1">
        <v>606</v>
      </c>
      <c r="R1653" s="1" t="s">
        <v>26</v>
      </c>
      <c r="S1653" s="1" t="s">
        <v>16962</v>
      </c>
      <c r="T1653" s="1">
        <f>Table3[[#This Row],[Unit_Price]]*Table3[[#This Row],[Quantity]]</f>
        <v>720</v>
      </c>
      <c r="U1653" s="1">
        <f>(SUM(Table3[[#This Row],[Gross_Sales]],Table3[[#This Row],[Delivery_Fee]])-Table3[[#This Row],[Discount_Amount]])</f>
        <v>606</v>
      </c>
    </row>
    <row r="1654" spans="1:21" ht="19.2" customHeight="1" x14ac:dyDescent="0.3">
      <c r="A1654" s="1" t="s">
        <v>16963</v>
      </c>
      <c r="B1654" s="1" t="s">
        <v>13659</v>
      </c>
      <c r="C1654" s="1" t="s">
        <v>30479</v>
      </c>
      <c r="D1654" s="1" t="s">
        <v>252</v>
      </c>
      <c r="E1654" s="1" t="s">
        <v>67</v>
      </c>
      <c r="F1654" s="1" t="s">
        <v>129</v>
      </c>
      <c r="G1654" s="1" t="s">
        <v>130</v>
      </c>
      <c r="H1654" s="1" t="s">
        <v>40</v>
      </c>
      <c r="I1654" s="1" t="s">
        <v>41</v>
      </c>
      <c r="J1654" s="1" t="s">
        <v>13</v>
      </c>
      <c r="K1654" s="1" t="s">
        <v>25</v>
      </c>
      <c r="L1654" s="1">
        <v>1</v>
      </c>
      <c r="M1654" s="1">
        <v>170</v>
      </c>
      <c r="N1654" s="1">
        <v>15</v>
      </c>
      <c r="O1654" s="1">
        <v>25.5</v>
      </c>
      <c r="P1654" s="1">
        <v>35</v>
      </c>
      <c r="Q1654" s="1">
        <v>179.5</v>
      </c>
      <c r="R1654" s="1" t="s">
        <v>36</v>
      </c>
      <c r="S1654" s="1" t="s">
        <v>16964</v>
      </c>
      <c r="T1654" s="1">
        <f>Table3[[#This Row],[Unit_Price]]*Table3[[#This Row],[Quantity]]</f>
        <v>170</v>
      </c>
      <c r="U1654" s="1">
        <f>(SUM(Table3[[#This Row],[Gross_Sales]],Table3[[#This Row],[Delivery_Fee]])-Table3[[#This Row],[Discount_Amount]])</f>
        <v>179.5</v>
      </c>
    </row>
    <row r="1655" spans="1:21" ht="19.2" customHeight="1" x14ac:dyDescent="0.3">
      <c r="A1655" s="1" t="s">
        <v>16965</v>
      </c>
      <c r="B1655" s="1" t="s">
        <v>13659</v>
      </c>
      <c r="C1655" s="1" t="s">
        <v>30479</v>
      </c>
      <c r="D1655" s="1" t="s">
        <v>412</v>
      </c>
      <c r="E1655" s="1" t="s">
        <v>8</v>
      </c>
      <c r="F1655" s="1" t="s">
        <v>9</v>
      </c>
      <c r="G1655" s="1" t="s">
        <v>10</v>
      </c>
      <c r="H1655" s="1" t="s">
        <v>33</v>
      </c>
      <c r="I1655" s="1" t="s">
        <v>34</v>
      </c>
      <c r="J1655" s="1" t="s">
        <v>35</v>
      </c>
      <c r="K1655" s="1" t="s">
        <v>25</v>
      </c>
      <c r="L1655" s="1">
        <v>1</v>
      </c>
      <c r="M1655" s="1">
        <v>240</v>
      </c>
      <c r="N1655" s="1">
        <v>0</v>
      </c>
      <c r="O1655" s="1">
        <v>0</v>
      </c>
      <c r="P1655" s="1">
        <v>40</v>
      </c>
      <c r="Q1655" s="1">
        <v>280</v>
      </c>
      <c r="R1655" s="1" t="s">
        <v>63</v>
      </c>
      <c r="S1655" s="1" t="s">
        <v>16966</v>
      </c>
      <c r="T1655" s="1">
        <f>Table3[[#This Row],[Unit_Price]]*Table3[[#This Row],[Quantity]]</f>
        <v>240</v>
      </c>
      <c r="U1655" s="1">
        <f>(SUM(Table3[[#This Row],[Gross_Sales]],Table3[[#This Row],[Delivery_Fee]])-Table3[[#This Row],[Discount_Amount]])</f>
        <v>280</v>
      </c>
    </row>
    <row r="1656" spans="1:21" ht="19.2" customHeight="1" x14ac:dyDescent="0.3">
      <c r="A1656" s="1" t="s">
        <v>16967</v>
      </c>
      <c r="B1656" s="1" t="s">
        <v>13659</v>
      </c>
      <c r="C1656" s="1" t="s">
        <v>30479</v>
      </c>
      <c r="D1656" s="1" t="s">
        <v>1440</v>
      </c>
      <c r="E1656" s="1" t="s">
        <v>19</v>
      </c>
      <c r="F1656" s="1" t="s">
        <v>46</v>
      </c>
      <c r="G1656" s="1" t="s">
        <v>47</v>
      </c>
      <c r="H1656" s="1" t="s">
        <v>116</v>
      </c>
      <c r="I1656" s="1" t="s">
        <v>117</v>
      </c>
      <c r="J1656" s="1" t="s">
        <v>35</v>
      </c>
      <c r="K1656" s="1" t="s">
        <v>14</v>
      </c>
      <c r="L1656" s="1">
        <v>3</v>
      </c>
      <c r="M1656" s="1">
        <v>210</v>
      </c>
      <c r="N1656" s="1">
        <v>15</v>
      </c>
      <c r="O1656" s="1">
        <v>94.5</v>
      </c>
      <c r="P1656" s="1">
        <v>25</v>
      </c>
      <c r="Q1656" s="1">
        <v>560.5</v>
      </c>
      <c r="R1656" s="1" t="s">
        <v>36</v>
      </c>
      <c r="S1656" s="1" t="s">
        <v>16968</v>
      </c>
      <c r="T1656" s="1">
        <f>Table3[[#This Row],[Unit_Price]]*Table3[[#This Row],[Quantity]]</f>
        <v>630</v>
      </c>
      <c r="U1656" s="1">
        <f>(SUM(Table3[[#This Row],[Gross_Sales]],Table3[[#This Row],[Delivery_Fee]])-Table3[[#This Row],[Discount_Amount]])</f>
        <v>560.5</v>
      </c>
    </row>
    <row r="1657" spans="1:21" ht="19.2" customHeight="1" x14ac:dyDescent="0.3">
      <c r="A1657" s="1" t="s">
        <v>16969</v>
      </c>
      <c r="B1657" s="1" t="s">
        <v>13659</v>
      </c>
      <c r="C1657" s="1" t="s">
        <v>30479</v>
      </c>
      <c r="D1657" s="1" t="s">
        <v>155</v>
      </c>
      <c r="E1657" s="1" t="s">
        <v>30</v>
      </c>
      <c r="F1657" s="1" t="s">
        <v>75</v>
      </c>
      <c r="G1657" s="1" t="s">
        <v>76</v>
      </c>
      <c r="H1657" s="1" t="s">
        <v>40</v>
      </c>
      <c r="I1657" s="1" t="s">
        <v>41</v>
      </c>
      <c r="J1657" s="1" t="s">
        <v>13</v>
      </c>
      <c r="K1657" s="1" t="s">
        <v>25</v>
      </c>
      <c r="L1657" s="1">
        <v>3</v>
      </c>
      <c r="M1657" s="1">
        <v>170</v>
      </c>
      <c r="N1657" s="1">
        <v>10</v>
      </c>
      <c r="O1657" s="1">
        <v>51</v>
      </c>
      <c r="P1657" s="1">
        <v>30</v>
      </c>
      <c r="Q1657" s="1">
        <v>489</v>
      </c>
      <c r="R1657" s="1" t="s">
        <v>42</v>
      </c>
      <c r="S1657" s="1" t="s">
        <v>16970</v>
      </c>
      <c r="T1657" s="1">
        <f>Table3[[#This Row],[Unit_Price]]*Table3[[#This Row],[Quantity]]</f>
        <v>510</v>
      </c>
      <c r="U1657" s="1">
        <f>(SUM(Table3[[#This Row],[Gross_Sales]],Table3[[#This Row],[Delivery_Fee]])-Table3[[#This Row],[Discount_Amount]])</f>
        <v>489</v>
      </c>
    </row>
    <row r="1658" spans="1:21" ht="19.2" customHeight="1" x14ac:dyDescent="0.3">
      <c r="A1658" s="1" t="s">
        <v>16971</v>
      </c>
      <c r="B1658" s="1" t="s">
        <v>13659</v>
      </c>
      <c r="C1658" s="1" t="s">
        <v>30479</v>
      </c>
      <c r="D1658" s="1" t="s">
        <v>471</v>
      </c>
      <c r="E1658" s="1" t="s">
        <v>30</v>
      </c>
      <c r="F1658" s="1" t="s">
        <v>75</v>
      </c>
      <c r="G1658" s="1" t="s">
        <v>76</v>
      </c>
      <c r="H1658" s="1" t="s">
        <v>131</v>
      </c>
      <c r="I1658" s="1" t="s">
        <v>132</v>
      </c>
      <c r="J1658" s="1" t="s">
        <v>57</v>
      </c>
      <c r="K1658" s="1" t="s">
        <v>25</v>
      </c>
      <c r="L1658" s="1">
        <v>4</v>
      </c>
      <c r="M1658" s="1">
        <v>220</v>
      </c>
      <c r="N1658" s="1">
        <v>0</v>
      </c>
      <c r="O1658" s="1">
        <v>0</v>
      </c>
      <c r="P1658" s="1">
        <v>40</v>
      </c>
      <c r="Q1658" s="1">
        <v>920</v>
      </c>
      <c r="R1658" s="1" t="s">
        <v>42</v>
      </c>
      <c r="S1658" s="1" t="s">
        <v>16972</v>
      </c>
      <c r="T1658" s="1">
        <f>Table3[[#This Row],[Unit_Price]]*Table3[[#This Row],[Quantity]]</f>
        <v>880</v>
      </c>
      <c r="U1658" s="1">
        <f>(SUM(Table3[[#This Row],[Gross_Sales]],Table3[[#This Row],[Delivery_Fee]])-Table3[[#This Row],[Discount_Amount]])</f>
        <v>920</v>
      </c>
    </row>
    <row r="1659" spans="1:21" ht="19.2" customHeight="1" x14ac:dyDescent="0.3">
      <c r="A1659" s="1" t="s">
        <v>16973</v>
      </c>
      <c r="B1659" s="1" t="s">
        <v>13659</v>
      </c>
      <c r="C1659" s="1" t="s">
        <v>30479</v>
      </c>
      <c r="D1659" s="1" t="s">
        <v>387</v>
      </c>
      <c r="E1659" s="1" t="s">
        <v>30</v>
      </c>
      <c r="F1659" s="1" t="s">
        <v>136</v>
      </c>
      <c r="G1659" s="1" t="s">
        <v>137</v>
      </c>
      <c r="H1659" s="1" t="s">
        <v>116</v>
      </c>
      <c r="I1659" s="1" t="s">
        <v>117</v>
      </c>
      <c r="J1659" s="1" t="s">
        <v>35</v>
      </c>
      <c r="K1659" s="1" t="s">
        <v>14</v>
      </c>
      <c r="L1659" s="1">
        <v>3</v>
      </c>
      <c r="M1659" s="1">
        <v>210</v>
      </c>
      <c r="N1659" s="1">
        <v>15</v>
      </c>
      <c r="O1659" s="1">
        <v>94.5</v>
      </c>
      <c r="P1659" s="1">
        <v>30</v>
      </c>
      <c r="Q1659" s="1">
        <v>565.5</v>
      </c>
      <c r="R1659" s="1" t="s">
        <v>15</v>
      </c>
      <c r="S1659" s="1" t="s">
        <v>16974</v>
      </c>
      <c r="T1659" s="1">
        <f>Table3[[#This Row],[Unit_Price]]*Table3[[#This Row],[Quantity]]</f>
        <v>630</v>
      </c>
      <c r="U1659" s="1">
        <f>(SUM(Table3[[#This Row],[Gross_Sales]],Table3[[#This Row],[Delivery_Fee]])-Table3[[#This Row],[Discount_Amount]])</f>
        <v>565.5</v>
      </c>
    </row>
    <row r="1660" spans="1:21" ht="19.2" customHeight="1" x14ac:dyDescent="0.3">
      <c r="A1660" s="1" t="s">
        <v>16975</v>
      </c>
      <c r="B1660" s="1" t="s">
        <v>13659</v>
      </c>
      <c r="C1660" s="1" t="s">
        <v>30479</v>
      </c>
      <c r="D1660" s="1" t="s">
        <v>271</v>
      </c>
      <c r="E1660" s="1" t="s">
        <v>67</v>
      </c>
      <c r="F1660" s="1" t="s">
        <v>267</v>
      </c>
      <c r="G1660" s="1" t="s">
        <v>268</v>
      </c>
      <c r="H1660" s="1" t="s">
        <v>116</v>
      </c>
      <c r="I1660" s="1" t="s">
        <v>117</v>
      </c>
      <c r="J1660" s="1" t="s">
        <v>35</v>
      </c>
      <c r="K1660" s="1" t="s">
        <v>14</v>
      </c>
      <c r="L1660" s="1">
        <v>1</v>
      </c>
      <c r="M1660" s="1">
        <v>210</v>
      </c>
      <c r="N1660" s="1">
        <v>0</v>
      </c>
      <c r="O1660" s="1">
        <v>0</v>
      </c>
      <c r="P1660" s="1">
        <v>30</v>
      </c>
      <c r="Q1660" s="1">
        <v>240</v>
      </c>
      <c r="R1660" s="1" t="s">
        <v>42</v>
      </c>
      <c r="S1660" s="1" t="s">
        <v>16976</v>
      </c>
      <c r="T1660" s="1">
        <f>Table3[[#This Row],[Unit_Price]]*Table3[[#This Row],[Quantity]]</f>
        <v>210</v>
      </c>
      <c r="U1660" s="1">
        <f>(SUM(Table3[[#This Row],[Gross_Sales]],Table3[[#This Row],[Delivery_Fee]])-Table3[[#This Row],[Discount_Amount]])</f>
        <v>240</v>
      </c>
    </row>
    <row r="1661" spans="1:21" ht="19.2" customHeight="1" x14ac:dyDescent="0.3">
      <c r="A1661" s="1" t="s">
        <v>16977</v>
      </c>
      <c r="B1661" s="1" t="s">
        <v>13659</v>
      </c>
      <c r="C1661" s="1" t="s">
        <v>30479</v>
      </c>
      <c r="D1661" s="1" t="s">
        <v>2053</v>
      </c>
      <c r="E1661" s="1" t="s">
        <v>19</v>
      </c>
      <c r="F1661" s="1" t="s">
        <v>141</v>
      </c>
      <c r="G1661" s="1" t="s">
        <v>142</v>
      </c>
      <c r="H1661" s="1" t="s">
        <v>288</v>
      </c>
      <c r="I1661" s="1" t="s">
        <v>289</v>
      </c>
      <c r="J1661" s="1" t="s">
        <v>86</v>
      </c>
      <c r="K1661" s="1" t="s">
        <v>14</v>
      </c>
      <c r="L1661" s="1">
        <v>1</v>
      </c>
      <c r="M1661" s="1">
        <v>80</v>
      </c>
      <c r="N1661" s="1">
        <v>0</v>
      </c>
      <c r="O1661" s="1">
        <v>0</v>
      </c>
      <c r="P1661" s="1">
        <v>30</v>
      </c>
      <c r="Q1661" s="1">
        <v>110</v>
      </c>
      <c r="R1661" s="1" t="s">
        <v>15</v>
      </c>
      <c r="S1661" s="1" t="s">
        <v>16978</v>
      </c>
      <c r="T1661" s="1">
        <f>Table3[[#This Row],[Unit_Price]]*Table3[[#This Row],[Quantity]]</f>
        <v>80</v>
      </c>
      <c r="U1661" s="1">
        <f>(SUM(Table3[[#This Row],[Gross_Sales]],Table3[[#This Row],[Delivery_Fee]])-Table3[[#This Row],[Discount_Amount]])</f>
        <v>110</v>
      </c>
    </row>
    <row r="1662" spans="1:21" ht="19.2" customHeight="1" x14ac:dyDescent="0.3">
      <c r="A1662" s="1" t="s">
        <v>16979</v>
      </c>
      <c r="B1662" s="1" t="s">
        <v>13659</v>
      </c>
      <c r="C1662" s="1" t="s">
        <v>30479</v>
      </c>
      <c r="D1662" s="1" t="s">
        <v>349</v>
      </c>
      <c r="E1662" s="1" t="s">
        <v>30</v>
      </c>
      <c r="F1662" s="1" t="s">
        <v>53</v>
      </c>
      <c r="G1662" s="1" t="s">
        <v>54</v>
      </c>
      <c r="H1662" s="1" t="s">
        <v>70</v>
      </c>
      <c r="I1662" s="1" t="s">
        <v>71</v>
      </c>
      <c r="J1662" s="1" t="s">
        <v>13</v>
      </c>
      <c r="K1662" s="1" t="s">
        <v>14</v>
      </c>
      <c r="L1662" s="1">
        <v>1</v>
      </c>
      <c r="M1662" s="1">
        <v>130</v>
      </c>
      <c r="N1662" s="1">
        <v>20</v>
      </c>
      <c r="O1662" s="1">
        <v>26</v>
      </c>
      <c r="P1662" s="1">
        <v>20</v>
      </c>
      <c r="Q1662" s="1">
        <v>124</v>
      </c>
      <c r="R1662" s="1" t="s">
        <v>15</v>
      </c>
      <c r="S1662" s="1" t="s">
        <v>16980</v>
      </c>
      <c r="T1662" s="1">
        <f>Table3[[#This Row],[Unit_Price]]*Table3[[#This Row],[Quantity]]</f>
        <v>130</v>
      </c>
      <c r="U1662" s="1">
        <f>(SUM(Table3[[#This Row],[Gross_Sales]],Table3[[#This Row],[Delivery_Fee]])-Table3[[#This Row],[Discount_Amount]])</f>
        <v>124</v>
      </c>
    </row>
    <row r="1663" spans="1:21" ht="19.2" customHeight="1" x14ac:dyDescent="0.3">
      <c r="A1663" s="1" t="s">
        <v>16981</v>
      </c>
      <c r="B1663" s="1" t="s">
        <v>13659</v>
      </c>
      <c r="C1663" s="1" t="s">
        <v>30479</v>
      </c>
      <c r="D1663" s="1" t="s">
        <v>597</v>
      </c>
      <c r="E1663" s="1" t="s">
        <v>67</v>
      </c>
      <c r="F1663" s="1" t="s">
        <v>267</v>
      </c>
      <c r="G1663" s="1" t="s">
        <v>268</v>
      </c>
      <c r="H1663" s="1" t="s">
        <v>131</v>
      </c>
      <c r="I1663" s="1" t="s">
        <v>132</v>
      </c>
      <c r="J1663" s="1" t="s">
        <v>57</v>
      </c>
      <c r="K1663" s="1" t="s">
        <v>25</v>
      </c>
      <c r="L1663" s="1">
        <v>1</v>
      </c>
      <c r="M1663" s="1">
        <v>220</v>
      </c>
      <c r="N1663" s="1">
        <v>20</v>
      </c>
      <c r="O1663" s="1">
        <v>44</v>
      </c>
      <c r="P1663" s="1">
        <v>30</v>
      </c>
      <c r="Q1663" s="1">
        <v>206</v>
      </c>
      <c r="R1663" s="1" t="s">
        <v>26</v>
      </c>
      <c r="S1663" s="1" t="s">
        <v>16982</v>
      </c>
      <c r="T1663" s="1">
        <f>Table3[[#This Row],[Unit_Price]]*Table3[[#This Row],[Quantity]]</f>
        <v>220</v>
      </c>
      <c r="U1663" s="1">
        <f>(SUM(Table3[[#This Row],[Gross_Sales]],Table3[[#This Row],[Delivery_Fee]])-Table3[[#This Row],[Discount_Amount]])</f>
        <v>206</v>
      </c>
    </row>
    <row r="1664" spans="1:21" ht="19.2" customHeight="1" x14ac:dyDescent="0.3">
      <c r="A1664" s="1" t="s">
        <v>16983</v>
      </c>
      <c r="B1664" s="1" t="s">
        <v>13659</v>
      </c>
      <c r="C1664" s="1" t="s">
        <v>30479</v>
      </c>
      <c r="D1664" s="1" t="s">
        <v>2541</v>
      </c>
      <c r="E1664" s="1" t="s">
        <v>19</v>
      </c>
      <c r="F1664" s="1" t="s">
        <v>124</v>
      </c>
      <c r="G1664" s="1" t="s">
        <v>125</v>
      </c>
      <c r="H1664" s="1" t="s">
        <v>84</v>
      </c>
      <c r="I1664" s="1" t="s">
        <v>85</v>
      </c>
      <c r="J1664" s="1" t="s">
        <v>86</v>
      </c>
      <c r="K1664" s="1" t="s">
        <v>14</v>
      </c>
      <c r="L1664" s="1">
        <v>3</v>
      </c>
      <c r="M1664" s="1">
        <v>100</v>
      </c>
      <c r="N1664" s="1">
        <v>15</v>
      </c>
      <c r="O1664" s="1">
        <v>45</v>
      </c>
      <c r="P1664" s="1">
        <v>20</v>
      </c>
      <c r="Q1664" s="1">
        <v>275</v>
      </c>
      <c r="R1664" s="1" t="s">
        <v>26</v>
      </c>
      <c r="S1664" s="1" t="s">
        <v>16984</v>
      </c>
      <c r="T1664" s="1">
        <f>Table3[[#This Row],[Unit_Price]]*Table3[[#This Row],[Quantity]]</f>
        <v>300</v>
      </c>
      <c r="U1664" s="1">
        <f>(SUM(Table3[[#This Row],[Gross_Sales]],Table3[[#This Row],[Delivery_Fee]])-Table3[[#This Row],[Discount_Amount]])</f>
        <v>275</v>
      </c>
    </row>
    <row r="1665" spans="1:21" ht="19.2" customHeight="1" x14ac:dyDescent="0.3">
      <c r="A1665" s="1" t="s">
        <v>16985</v>
      </c>
      <c r="B1665" s="1" t="s">
        <v>13659</v>
      </c>
      <c r="C1665" s="1" t="s">
        <v>30479</v>
      </c>
      <c r="D1665" s="1" t="s">
        <v>1166</v>
      </c>
      <c r="E1665" s="1" t="s">
        <v>19</v>
      </c>
      <c r="F1665" s="1" t="s">
        <v>20</v>
      </c>
      <c r="G1665" s="1" t="s">
        <v>21</v>
      </c>
      <c r="H1665" s="1" t="s">
        <v>22</v>
      </c>
      <c r="I1665" s="1" t="s">
        <v>23</v>
      </c>
      <c r="J1665" s="1" t="s">
        <v>24</v>
      </c>
      <c r="K1665" s="1" t="s">
        <v>25</v>
      </c>
      <c r="L1665" s="1">
        <v>2</v>
      </c>
      <c r="M1665" s="1">
        <v>180</v>
      </c>
      <c r="N1665" s="1">
        <v>5</v>
      </c>
      <c r="O1665" s="1">
        <v>18</v>
      </c>
      <c r="P1665" s="1">
        <v>35</v>
      </c>
      <c r="Q1665" s="1">
        <v>377</v>
      </c>
      <c r="R1665" s="1" t="s">
        <v>42</v>
      </c>
      <c r="S1665" s="1" t="s">
        <v>16986</v>
      </c>
      <c r="T1665" s="1">
        <f>Table3[[#This Row],[Unit_Price]]*Table3[[#This Row],[Quantity]]</f>
        <v>360</v>
      </c>
      <c r="U1665" s="1">
        <f>(SUM(Table3[[#This Row],[Gross_Sales]],Table3[[#This Row],[Delivery_Fee]])-Table3[[#This Row],[Discount_Amount]])</f>
        <v>377</v>
      </c>
    </row>
    <row r="1666" spans="1:21" ht="19.2" customHeight="1" x14ac:dyDescent="0.3">
      <c r="A1666" s="1" t="s">
        <v>16987</v>
      </c>
      <c r="B1666" s="1" t="s">
        <v>13659</v>
      </c>
      <c r="C1666" s="1" t="s">
        <v>30479</v>
      </c>
      <c r="D1666" s="1" t="s">
        <v>1939</v>
      </c>
      <c r="E1666" s="1" t="s">
        <v>8</v>
      </c>
      <c r="F1666" s="1" t="s">
        <v>46</v>
      </c>
      <c r="G1666" s="1" t="s">
        <v>47</v>
      </c>
      <c r="H1666" s="1" t="s">
        <v>40</v>
      </c>
      <c r="I1666" s="1" t="s">
        <v>41</v>
      </c>
      <c r="J1666" s="1" t="s">
        <v>13</v>
      </c>
      <c r="K1666" s="1" t="s">
        <v>25</v>
      </c>
      <c r="L1666" s="1">
        <v>2</v>
      </c>
      <c r="M1666" s="1">
        <v>170</v>
      </c>
      <c r="N1666" s="1">
        <v>5</v>
      </c>
      <c r="O1666" s="1">
        <v>17</v>
      </c>
      <c r="P1666" s="1">
        <v>25</v>
      </c>
      <c r="Q1666" s="1">
        <v>348</v>
      </c>
      <c r="R1666" s="1" t="s">
        <v>36</v>
      </c>
      <c r="S1666" s="1" t="s">
        <v>16988</v>
      </c>
      <c r="T1666" s="1">
        <f>Table3[[#This Row],[Unit_Price]]*Table3[[#This Row],[Quantity]]</f>
        <v>340</v>
      </c>
      <c r="U1666" s="1">
        <f>(SUM(Table3[[#This Row],[Gross_Sales]],Table3[[#This Row],[Delivery_Fee]])-Table3[[#This Row],[Discount_Amount]])</f>
        <v>348</v>
      </c>
    </row>
    <row r="1667" spans="1:21" ht="19.2" customHeight="1" x14ac:dyDescent="0.3">
      <c r="A1667" s="1" t="s">
        <v>16989</v>
      </c>
      <c r="B1667" s="1" t="s">
        <v>13659</v>
      </c>
      <c r="C1667" s="1" t="s">
        <v>30479</v>
      </c>
      <c r="D1667" s="1" t="s">
        <v>1169</v>
      </c>
      <c r="E1667" s="1" t="s">
        <v>67</v>
      </c>
      <c r="F1667" s="1" t="s">
        <v>68</v>
      </c>
      <c r="G1667" s="1" t="s">
        <v>69</v>
      </c>
      <c r="H1667" s="1" t="s">
        <v>48</v>
      </c>
      <c r="I1667" s="1" t="s">
        <v>49</v>
      </c>
      <c r="J1667" s="1" t="s">
        <v>13</v>
      </c>
      <c r="K1667" s="1" t="s">
        <v>14</v>
      </c>
      <c r="L1667" s="1">
        <v>2</v>
      </c>
      <c r="M1667" s="1">
        <v>220</v>
      </c>
      <c r="N1667" s="1">
        <v>10</v>
      </c>
      <c r="O1667" s="1">
        <v>44</v>
      </c>
      <c r="P1667" s="1">
        <v>30</v>
      </c>
      <c r="Q1667" s="1">
        <v>426</v>
      </c>
      <c r="R1667" s="1" t="s">
        <v>42</v>
      </c>
      <c r="S1667" s="1" t="s">
        <v>16990</v>
      </c>
      <c r="T1667" s="1">
        <f>Table3[[#This Row],[Unit_Price]]*Table3[[#This Row],[Quantity]]</f>
        <v>440</v>
      </c>
      <c r="U1667" s="1">
        <f>(SUM(Table3[[#This Row],[Gross_Sales]],Table3[[#This Row],[Delivery_Fee]])-Table3[[#This Row],[Discount_Amount]])</f>
        <v>426</v>
      </c>
    </row>
    <row r="1668" spans="1:21" ht="19.2" customHeight="1" x14ac:dyDescent="0.3">
      <c r="A1668" s="1" t="s">
        <v>16991</v>
      </c>
      <c r="B1668" s="1" t="s">
        <v>13659</v>
      </c>
      <c r="C1668" s="1" t="s">
        <v>30479</v>
      </c>
      <c r="D1668" s="1" t="s">
        <v>573</v>
      </c>
      <c r="E1668" s="1" t="s">
        <v>19</v>
      </c>
      <c r="F1668" s="1" t="s">
        <v>129</v>
      </c>
      <c r="G1668" s="1" t="s">
        <v>130</v>
      </c>
      <c r="H1668" s="1" t="s">
        <v>40</v>
      </c>
      <c r="I1668" s="1" t="s">
        <v>41</v>
      </c>
      <c r="J1668" s="1" t="s">
        <v>13</v>
      </c>
      <c r="K1668" s="1" t="s">
        <v>25</v>
      </c>
      <c r="L1668" s="1">
        <v>2</v>
      </c>
      <c r="M1668" s="1">
        <v>170</v>
      </c>
      <c r="N1668" s="1">
        <v>0</v>
      </c>
      <c r="O1668" s="1">
        <v>0</v>
      </c>
      <c r="P1668" s="1">
        <v>35</v>
      </c>
      <c r="Q1668" s="1">
        <v>375</v>
      </c>
      <c r="R1668" s="1" t="s">
        <v>26</v>
      </c>
      <c r="S1668" s="1" t="s">
        <v>16992</v>
      </c>
      <c r="T1668" s="1">
        <f>Table3[[#This Row],[Unit_Price]]*Table3[[#This Row],[Quantity]]</f>
        <v>340</v>
      </c>
      <c r="U1668" s="1">
        <f>(SUM(Table3[[#This Row],[Gross_Sales]],Table3[[#This Row],[Delivery_Fee]])-Table3[[#This Row],[Discount_Amount]])</f>
        <v>375</v>
      </c>
    </row>
    <row r="1669" spans="1:21" ht="19.2" customHeight="1" x14ac:dyDescent="0.3">
      <c r="A1669" s="1" t="s">
        <v>16993</v>
      </c>
      <c r="B1669" s="1" t="s">
        <v>13659</v>
      </c>
      <c r="C1669" s="1" t="s">
        <v>30479</v>
      </c>
      <c r="D1669" s="1" t="s">
        <v>3579</v>
      </c>
      <c r="E1669" s="1" t="s">
        <v>30</v>
      </c>
      <c r="F1669" s="1" t="s">
        <v>136</v>
      </c>
      <c r="G1669" s="1" t="s">
        <v>137</v>
      </c>
      <c r="H1669" s="1" t="s">
        <v>116</v>
      </c>
      <c r="I1669" s="1" t="s">
        <v>117</v>
      </c>
      <c r="J1669" s="1" t="s">
        <v>35</v>
      </c>
      <c r="K1669" s="1" t="s">
        <v>14</v>
      </c>
      <c r="L1669" s="1">
        <v>4</v>
      </c>
      <c r="M1669" s="1">
        <v>210</v>
      </c>
      <c r="N1669" s="1">
        <v>20</v>
      </c>
      <c r="O1669" s="1">
        <v>168</v>
      </c>
      <c r="P1669" s="1">
        <v>35</v>
      </c>
      <c r="Q1669" s="1">
        <v>707</v>
      </c>
      <c r="R1669" s="1" t="s">
        <v>36</v>
      </c>
      <c r="S1669" s="1" t="s">
        <v>16994</v>
      </c>
      <c r="T1669" s="1">
        <f>Table3[[#This Row],[Unit_Price]]*Table3[[#This Row],[Quantity]]</f>
        <v>840</v>
      </c>
      <c r="U1669" s="1">
        <f>(SUM(Table3[[#This Row],[Gross_Sales]],Table3[[#This Row],[Delivery_Fee]])-Table3[[#This Row],[Discount_Amount]])</f>
        <v>707</v>
      </c>
    </row>
    <row r="1670" spans="1:21" ht="19.2" customHeight="1" x14ac:dyDescent="0.3">
      <c r="A1670" s="1" t="s">
        <v>16995</v>
      </c>
      <c r="B1670" s="1" t="s">
        <v>13659</v>
      </c>
      <c r="C1670" s="1" t="s">
        <v>30479</v>
      </c>
      <c r="D1670" s="1" t="s">
        <v>247</v>
      </c>
      <c r="E1670" s="1" t="s">
        <v>19</v>
      </c>
      <c r="F1670" s="1" t="s">
        <v>151</v>
      </c>
      <c r="G1670" s="1" t="s">
        <v>152</v>
      </c>
      <c r="H1670" s="1" t="s">
        <v>131</v>
      </c>
      <c r="I1670" s="1" t="s">
        <v>132</v>
      </c>
      <c r="J1670" s="1" t="s">
        <v>57</v>
      </c>
      <c r="K1670" s="1" t="s">
        <v>25</v>
      </c>
      <c r="L1670" s="1">
        <v>2</v>
      </c>
      <c r="M1670" s="1">
        <v>220</v>
      </c>
      <c r="N1670" s="1">
        <v>20</v>
      </c>
      <c r="O1670" s="1">
        <v>88</v>
      </c>
      <c r="P1670" s="1">
        <v>20</v>
      </c>
      <c r="Q1670" s="1">
        <v>372</v>
      </c>
      <c r="R1670" s="1" t="s">
        <v>36</v>
      </c>
      <c r="S1670" s="1" t="s">
        <v>16996</v>
      </c>
      <c r="T1670" s="1">
        <f>Table3[[#This Row],[Unit_Price]]*Table3[[#This Row],[Quantity]]</f>
        <v>440</v>
      </c>
      <c r="U1670" s="1">
        <f>(SUM(Table3[[#This Row],[Gross_Sales]],Table3[[#This Row],[Delivery_Fee]])-Table3[[#This Row],[Discount_Amount]])</f>
        <v>372</v>
      </c>
    </row>
    <row r="1671" spans="1:21" ht="19.2" customHeight="1" x14ac:dyDescent="0.3">
      <c r="A1671" s="1" t="s">
        <v>16997</v>
      </c>
      <c r="B1671" s="1" t="s">
        <v>13659</v>
      </c>
      <c r="C1671" s="1" t="s">
        <v>30479</v>
      </c>
      <c r="D1671" s="1" t="s">
        <v>1288</v>
      </c>
      <c r="E1671" s="1" t="s">
        <v>67</v>
      </c>
      <c r="F1671" s="1" t="s">
        <v>187</v>
      </c>
      <c r="G1671" s="1" t="s">
        <v>188</v>
      </c>
      <c r="H1671" s="1" t="s">
        <v>70</v>
      </c>
      <c r="I1671" s="1" t="s">
        <v>71</v>
      </c>
      <c r="J1671" s="1" t="s">
        <v>13</v>
      </c>
      <c r="K1671" s="1" t="s">
        <v>14</v>
      </c>
      <c r="L1671" s="1">
        <v>2</v>
      </c>
      <c r="M1671" s="1">
        <v>130</v>
      </c>
      <c r="N1671" s="1">
        <v>15</v>
      </c>
      <c r="O1671" s="1">
        <v>39</v>
      </c>
      <c r="P1671" s="1">
        <v>35</v>
      </c>
      <c r="Q1671" s="1">
        <v>256</v>
      </c>
      <c r="R1671" s="1" t="s">
        <v>36</v>
      </c>
      <c r="S1671" s="1" t="s">
        <v>16998</v>
      </c>
      <c r="T1671" s="1">
        <f>Table3[[#This Row],[Unit_Price]]*Table3[[#This Row],[Quantity]]</f>
        <v>260</v>
      </c>
      <c r="U1671" s="1">
        <f>(SUM(Table3[[#This Row],[Gross_Sales]],Table3[[#This Row],[Delivery_Fee]])-Table3[[#This Row],[Discount_Amount]])</f>
        <v>256</v>
      </c>
    </row>
    <row r="1672" spans="1:21" ht="19.2" customHeight="1" x14ac:dyDescent="0.3">
      <c r="A1672" s="1" t="s">
        <v>16999</v>
      </c>
      <c r="B1672" s="1" t="s">
        <v>13659</v>
      </c>
      <c r="C1672" s="1" t="s">
        <v>30479</v>
      </c>
      <c r="D1672" s="1" t="s">
        <v>1071</v>
      </c>
      <c r="E1672" s="1" t="s">
        <v>67</v>
      </c>
      <c r="F1672" s="1" t="s">
        <v>267</v>
      </c>
      <c r="G1672" s="1" t="s">
        <v>268</v>
      </c>
      <c r="H1672" s="1" t="s">
        <v>40</v>
      </c>
      <c r="I1672" s="1" t="s">
        <v>41</v>
      </c>
      <c r="J1672" s="1" t="s">
        <v>13</v>
      </c>
      <c r="K1672" s="1" t="s">
        <v>25</v>
      </c>
      <c r="L1672" s="1">
        <v>4</v>
      </c>
      <c r="M1672" s="1">
        <v>170</v>
      </c>
      <c r="N1672" s="1">
        <v>10</v>
      </c>
      <c r="O1672" s="1">
        <v>68</v>
      </c>
      <c r="P1672" s="1">
        <v>30</v>
      </c>
      <c r="Q1672" s="1">
        <v>642</v>
      </c>
      <c r="R1672" s="1" t="s">
        <v>63</v>
      </c>
      <c r="S1672" s="1" t="s">
        <v>17000</v>
      </c>
      <c r="T1672" s="1">
        <f>Table3[[#This Row],[Unit_Price]]*Table3[[#This Row],[Quantity]]</f>
        <v>680</v>
      </c>
      <c r="U1672" s="1">
        <f>(SUM(Table3[[#This Row],[Gross_Sales]],Table3[[#This Row],[Delivery_Fee]])-Table3[[#This Row],[Discount_Amount]])</f>
        <v>642</v>
      </c>
    </row>
    <row r="1673" spans="1:21" ht="19.2" customHeight="1" x14ac:dyDescent="0.3">
      <c r="A1673" s="1" t="s">
        <v>17001</v>
      </c>
      <c r="B1673" s="1" t="s">
        <v>13659</v>
      </c>
      <c r="C1673" s="1" t="s">
        <v>30479</v>
      </c>
      <c r="D1673" s="1" t="s">
        <v>218</v>
      </c>
      <c r="E1673" s="1" t="s">
        <v>19</v>
      </c>
      <c r="F1673" s="1" t="s">
        <v>129</v>
      </c>
      <c r="G1673" s="1" t="s">
        <v>130</v>
      </c>
      <c r="H1673" s="1" t="s">
        <v>84</v>
      </c>
      <c r="I1673" s="1" t="s">
        <v>85</v>
      </c>
      <c r="J1673" s="1" t="s">
        <v>86</v>
      </c>
      <c r="K1673" s="1" t="s">
        <v>14</v>
      </c>
      <c r="L1673" s="1">
        <v>2</v>
      </c>
      <c r="M1673" s="1">
        <v>100</v>
      </c>
      <c r="N1673" s="1">
        <v>15</v>
      </c>
      <c r="O1673" s="1">
        <v>30</v>
      </c>
      <c r="P1673" s="1">
        <v>35</v>
      </c>
      <c r="Q1673" s="1">
        <v>205</v>
      </c>
      <c r="R1673" s="1" t="s">
        <v>42</v>
      </c>
      <c r="S1673" s="1" t="s">
        <v>17002</v>
      </c>
      <c r="T1673" s="1">
        <f>Table3[[#This Row],[Unit_Price]]*Table3[[#This Row],[Quantity]]</f>
        <v>200</v>
      </c>
      <c r="U1673" s="1">
        <f>(SUM(Table3[[#This Row],[Gross_Sales]],Table3[[#This Row],[Delivery_Fee]])-Table3[[#This Row],[Discount_Amount]])</f>
        <v>205</v>
      </c>
    </row>
    <row r="1674" spans="1:21" ht="19.2" customHeight="1" x14ac:dyDescent="0.3">
      <c r="A1674" s="1" t="s">
        <v>17003</v>
      </c>
      <c r="B1674" s="1" t="s">
        <v>13659</v>
      </c>
      <c r="C1674" s="1" t="s">
        <v>30479</v>
      </c>
      <c r="D1674" s="1" t="s">
        <v>2069</v>
      </c>
      <c r="E1674" s="1" t="s">
        <v>67</v>
      </c>
      <c r="F1674" s="1" t="s">
        <v>187</v>
      </c>
      <c r="G1674" s="1" t="s">
        <v>188</v>
      </c>
      <c r="H1674" s="1" t="s">
        <v>22</v>
      </c>
      <c r="I1674" s="1" t="s">
        <v>23</v>
      </c>
      <c r="J1674" s="1" t="s">
        <v>24</v>
      </c>
      <c r="K1674" s="1" t="s">
        <v>25</v>
      </c>
      <c r="L1674" s="1">
        <v>3</v>
      </c>
      <c r="M1674" s="1">
        <v>180</v>
      </c>
      <c r="N1674" s="1">
        <v>5</v>
      </c>
      <c r="O1674" s="1">
        <v>27</v>
      </c>
      <c r="P1674" s="1">
        <v>30</v>
      </c>
      <c r="Q1674" s="1">
        <v>543</v>
      </c>
      <c r="R1674" s="1" t="s">
        <v>36</v>
      </c>
      <c r="S1674" s="1" t="s">
        <v>17004</v>
      </c>
      <c r="T1674" s="1">
        <f>Table3[[#This Row],[Unit_Price]]*Table3[[#This Row],[Quantity]]</f>
        <v>540</v>
      </c>
      <c r="U1674" s="1">
        <f>(SUM(Table3[[#This Row],[Gross_Sales]],Table3[[#This Row],[Delivery_Fee]])-Table3[[#This Row],[Discount_Amount]])</f>
        <v>543</v>
      </c>
    </row>
    <row r="1675" spans="1:21" ht="19.2" customHeight="1" x14ac:dyDescent="0.3">
      <c r="A1675" s="1" t="s">
        <v>17005</v>
      </c>
      <c r="B1675" s="1" t="s">
        <v>13659</v>
      </c>
      <c r="C1675" s="1" t="s">
        <v>30479</v>
      </c>
      <c r="D1675" s="1" t="s">
        <v>349</v>
      </c>
      <c r="E1675" s="1" t="s">
        <v>67</v>
      </c>
      <c r="F1675" s="1" t="s">
        <v>141</v>
      </c>
      <c r="G1675" s="1" t="s">
        <v>142</v>
      </c>
      <c r="H1675" s="1" t="s">
        <v>22</v>
      </c>
      <c r="I1675" s="1" t="s">
        <v>23</v>
      </c>
      <c r="J1675" s="1" t="s">
        <v>24</v>
      </c>
      <c r="K1675" s="1" t="s">
        <v>25</v>
      </c>
      <c r="L1675" s="1">
        <v>1</v>
      </c>
      <c r="M1675" s="1">
        <v>180</v>
      </c>
      <c r="N1675" s="1">
        <v>10</v>
      </c>
      <c r="O1675" s="1">
        <v>18</v>
      </c>
      <c r="P1675" s="1">
        <v>25</v>
      </c>
      <c r="Q1675" s="1">
        <v>187</v>
      </c>
      <c r="R1675" s="1" t="s">
        <v>15</v>
      </c>
      <c r="S1675" s="1" t="s">
        <v>17006</v>
      </c>
      <c r="T1675" s="1">
        <f>Table3[[#This Row],[Unit_Price]]*Table3[[#This Row],[Quantity]]</f>
        <v>180</v>
      </c>
      <c r="U1675" s="1">
        <f>(SUM(Table3[[#This Row],[Gross_Sales]],Table3[[#This Row],[Delivery_Fee]])-Table3[[#This Row],[Discount_Amount]])</f>
        <v>187</v>
      </c>
    </row>
    <row r="1676" spans="1:21" ht="19.2" customHeight="1" x14ac:dyDescent="0.3">
      <c r="A1676" s="1" t="s">
        <v>17007</v>
      </c>
      <c r="B1676" s="1" t="s">
        <v>13659</v>
      </c>
      <c r="C1676" s="1" t="s">
        <v>30479</v>
      </c>
      <c r="D1676" s="1" t="s">
        <v>1022</v>
      </c>
      <c r="E1676" s="1" t="s">
        <v>67</v>
      </c>
      <c r="F1676" s="1" t="s">
        <v>267</v>
      </c>
      <c r="G1676" s="1" t="s">
        <v>268</v>
      </c>
      <c r="H1676" s="1" t="s">
        <v>11</v>
      </c>
      <c r="I1676" s="1" t="s">
        <v>12</v>
      </c>
      <c r="J1676" s="1" t="s">
        <v>13</v>
      </c>
      <c r="K1676" s="1" t="s">
        <v>14</v>
      </c>
      <c r="L1676" s="1">
        <v>2</v>
      </c>
      <c r="M1676" s="1">
        <v>140</v>
      </c>
      <c r="N1676" s="1">
        <v>15</v>
      </c>
      <c r="O1676" s="1">
        <v>42</v>
      </c>
      <c r="P1676" s="1">
        <v>20</v>
      </c>
      <c r="Q1676" s="1">
        <v>258</v>
      </c>
      <c r="R1676" s="1" t="s">
        <v>26</v>
      </c>
      <c r="S1676" s="1" t="s">
        <v>17008</v>
      </c>
      <c r="T1676" s="1">
        <f>Table3[[#This Row],[Unit_Price]]*Table3[[#This Row],[Quantity]]</f>
        <v>280</v>
      </c>
      <c r="U1676" s="1">
        <f>(SUM(Table3[[#This Row],[Gross_Sales]],Table3[[#This Row],[Delivery_Fee]])-Table3[[#This Row],[Discount_Amount]])</f>
        <v>258</v>
      </c>
    </row>
    <row r="1677" spans="1:21" ht="19.2" customHeight="1" x14ac:dyDescent="0.3">
      <c r="A1677" s="1" t="s">
        <v>17009</v>
      </c>
      <c r="B1677" s="1" t="s">
        <v>13659</v>
      </c>
      <c r="C1677" s="1" t="s">
        <v>30479</v>
      </c>
      <c r="D1677" s="1" t="s">
        <v>395</v>
      </c>
      <c r="E1677" s="1" t="s">
        <v>30</v>
      </c>
      <c r="F1677" s="1" t="s">
        <v>53</v>
      </c>
      <c r="G1677" s="1" t="s">
        <v>54</v>
      </c>
      <c r="H1677" s="1" t="s">
        <v>70</v>
      </c>
      <c r="I1677" s="1" t="s">
        <v>71</v>
      </c>
      <c r="J1677" s="1" t="s">
        <v>13</v>
      </c>
      <c r="K1677" s="1" t="s">
        <v>14</v>
      </c>
      <c r="L1677" s="1">
        <v>1</v>
      </c>
      <c r="M1677" s="1">
        <v>130</v>
      </c>
      <c r="N1677" s="1">
        <v>15</v>
      </c>
      <c r="O1677" s="1">
        <v>19.5</v>
      </c>
      <c r="P1677" s="1">
        <v>25</v>
      </c>
      <c r="Q1677" s="1">
        <v>135.5</v>
      </c>
      <c r="R1677" s="1" t="s">
        <v>15</v>
      </c>
      <c r="S1677" s="1" t="s">
        <v>17010</v>
      </c>
      <c r="T1677" s="1">
        <f>Table3[[#This Row],[Unit_Price]]*Table3[[#This Row],[Quantity]]</f>
        <v>130</v>
      </c>
      <c r="U1677" s="1">
        <f>(SUM(Table3[[#This Row],[Gross_Sales]],Table3[[#This Row],[Delivery_Fee]])-Table3[[#This Row],[Discount_Amount]])</f>
        <v>135.5</v>
      </c>
    </row>
    <row r="1678" spans="1:21" ht="19.2" customHeight="1" x14ac:dyDescent="0.3">
      <c r="A1678" s="1" t="s">
        <v>17011</v>
      </c>
      <c r="B1678" s="1" t="s">
        <v>13659</v>
      </c>
      <c r="C1678" s="1" t="s">
        <v>30479</v>
      </c>
      <c r="D1678" s="1" t="s">
        <v>1413</v>
      </c>
      <c r="E1678" s="1" t="s">
        <v>8</v>
      </c>
      <c r="F1678" s="1" t="s">
        <v>9</v>
      </c>
      <c r="G1678" s="1" t="s">
        <v>10</v>
      </c>
      <c r="H1678" s="1" t="s">
        <v>143</v>
      </c>
      <c r="I1678" s="1" t="s">
        <v>144</v>
      </c>
      <c r="J1678" s="1" t="s">
        <v>24</v>
      </c>
      <c r="K1678" s="1" t="s">
        <v>14</v>
      </c>
      <c r="L1678" s="1">
        <v>1</v>
      </c>
      <c r="M1678" s="1">
        <v>160</v>
      </c>
      <c r="N1678" s="1">
        <v>0</v>
      </c>
      <c r="O1678" s="1">
        <v>0</v>
      </c>
      <c r="P1678" s="1">
        <v>20</v>
      </c>
      <c r="Q1678" s="1">
        <v>180</v>
      </c>
      <c r="R1678" s="1" t="s">
        <v>36</v>
      </c>
      <c r="S1678" s="1" t="s">
        <v>17012</v>
      </c>
      <c r="T1678" s="1">
        <f>Table3[[#This Row],[Unit_Price]]*Table3[[#This Row],[Quantity]]</f>
        <v>160</v>
      </c>
      <c r="U1678" s="1">
        <f>(SUM(Table3[[#This Row],[Gross_Sales]],Table3[[#This Row],[Delivery_Fee]])-Table3[[#This Row],[Discount_Amount]])</f>
        <v>180</v>
      </c>
    </row>
    <row r="1679" spans="1:21" ht="19.2" customHeight="1" x14ac:dyDescent="0.3">
      <c r="A1679" s="1" t="s">
        <v>17013</v>
      </c>
      <c r="B1679" s="1" t="s">
        <v>13659</v>
      </c>
      <c r="C1679" s="1" t="s">
        <v>30479</v>
      </c>
      <c r="D1679" s="1" t="s">
        <v>309</v>
      </c>
      <c r="E1679" s="1" t="s">
        <v>19</v>
      </c>
      <c r="F1679" s="1" t="s">
        <v>93</v>
      </c>
      <c r="G1679" s="1" t="s">
        <v>94</v>
      </c>
      <c r="H1679" s="1" t="s">
        <v>288</v>
      </c>
      <c r="I1679" s="1" t="s">
        <v>289</v>
      </c>
      <c r="J1679" s="1" t="s">
        <v>86</v>
      </c>
      <c r="K1679" s="1" t="s">
        <v>14</v>
      </c>
      <c r="L1679" s="1">
        <v>3</v>
      </c>
      <c r="M1679" s="1">
        <v>80</v>
      </c>
      <c r="N1679" s="1">
        <v>10</v>
      </c>
      <c r="O1679" s="1">
        <v>24</v>
      </c>
      <c r="P1679" s="1">
        <v>35</v>
      </c>
      <c r="Q1679" s="1">
        <v>251</v>
      </c>
      <c r="R1679" s="1" t="s">
        <v>63</v>
      </c>
      <c r="S1679" s="1" t="s">
        <v>17014</v>
      </c>
      <c r="T1679" s="1">
        <f>Table3[[#This Row],[Unit_Price]]*Table3[[#This Row],[Quantity]]</f>
        <v>240</v>
      </c>
      <c r="U1679" s="1">
        <f>(SUM(Table3[[#This Row],[Gross_Sales]],Table3[[#This Row],[Delivery_Fee]])-Table3[[#This Row],[Discount_Amount]])</f>
        <v>251</v>
      </c>
    </row>
    <row r="1680" spans="1:21" ht="19.2" customHeight="1" x14ac:dyDescent="0.3">
      <c r="A1680" s="1" t="s">
        <v>17015</v>
      </c>
      <c r="B1680" s="1" t="s">
        <v>13659</v>
      </c>
      <c r="C1680" s="1" t="s">
        <v>30479</v>
      </c>
      <c r="D1680" s="1" t="s">
        <v>509</v>
      </c>
      <c r="E1680" s="1" t="s">
        <v>19</v>
      </c>
      <c r="F1680" s="1" t="s">
        <v>124</v>
      </c>
      <c r="G1680" s="1" t="s">
        <v>125</v>
      </c>
      <c r="H1680" s="1" t="s">
        <v>40</v>
      </c>
      <c r="I1680" s="1" t="s">
        <v>41</v>
      </c>
      <c r="J1680" s="1" t="s">
        <v>13</v>
      </c>
      <c r="K1680" s="1" t="s">
        <v>25</v>
      </c>
      <c r="L1680" s="1">
        <v>4</v>
      </c>
      <c r="M1680" s="1">
        <v>170</v>
      </c>
      <c r="N1680" s="1">
        <v>10</v>
      </c>
      <c r="O1680" s="1">
        <v>68</v>
      </c>
      <c r="P1680" s="1">
        <v>40</v>
      </c>
      <c r="Q1680" s="1">
        <v>652</v>
      </c>
      <c r="R1680" s="1" t="s">
        <v>26</v>
      </c>
      <c r="S1680" s="1" t="s">
        <v>17016</v>
      </c>
      <c r="T1680" s="1">
        <f>Table3[[#This Row],[Unit_Price]]*Table3[[#This Row],[Quantity]]</f>
        <v>680</v>
      </c>
      <c r="U1680" s="1">
        <f>(SUM(Table3[[#This Row],[Gross_Sales]],Table3[[#This Row],[Delivery_Fee]])-Table3[[#This Row],[Discount_Amount]])</f>
        <v>652</v>
      </c>
    </row>
    <row r="1681" spans="1:21" ht="19.2" customHeight="1" x14ac:dyDescent="0.3">
      <c r="A1681" s="1" t="s">
        <v>17017</v>
      </c>
      <c r="B1681" s="1" t="s">
        <v>13659</v>
      </c>
      <c r="C1681" s="1" t="s">
        <v>30479</v>
      </c>
      <c r="D1681" s="1" t="s">
        <v>1153</v>
      </c>
      <c r="E1681" s="1" t="s">
        <v>30</v>
      </c>
      <c r="F1681" s="1" t="s">
        <v>136</v>
      </c>
      <c r="G1681" s="1" t="s">
        <v>137</v>
      </c>
      <c r="H1681" s="1" t="s">
        <v>288</v>
      </c>
      <c r="I1681" s="1" t="s">
        <v>289</v>
      </c>
      <c r="J1681" s="1" t="s">
        <v>86</v>
      </c>
      <c r="K1681" s="1" t="s">
        <v>14</v>
      </c>
      <c r="L1681" s="1">
        <v>2</v>
      </c>
      <c r="M1681" s="1">
        <v>80</v>
      </c>
      <c r="N1681" s="1">
        <v>0</v>
      </c>
      <c r="O1681" s="1">
        <v>0</v>
      </c>
      <c r="P1681" s="1">
        <v>25</v>
      </c>
      <c r="Q1681" s="1">
        <v>185</v>
      </c>
      <c r="R1681" s="1" t="s">
        <v>15</v>
      </c>
      <c r="S1681" s="1" t="s">
        <v>17018</v>
      </c>
      <c r="T1681" s="1">
        <f>Table3[[#This Row],[Unit_Price]]*Table3[[#This Row],[Quantity]]</f>
        <v>160</v>
      </c>
      <c r="U1681" s="1">
        <f>(SUM(Table3[[#This Row],[Gross_Sales]],Table3[[#This Row],[Delivery_Fee]])-Table3[[#This Row],[Discount_Amount]])</f>
        <v>185</v>
      </c>
    </row>
    <row r="1682" spans="1:21" ht="19.2" customHeight="1" x14ac:dyDescent="0.3">
      <c r="A1682" s="1" t="s">
        <v>17019</v>
      </c>
      <c r="B1682" s="1" t="s">
        <v>13659</v>
      </c>
      <c r="C1682" s="1" t="s">
        <v>30479</v>
      </c>
      <c r="D1682" s="1" t="s">
        <v>695</v>
      </c>
      <c r="E1682" s="1" t="s">
        <v>19</v>
      </c>
      <c r="F1682" s="1" t="s">
        <v>93</v>
      </c>
      <c r="G1682" s="1" t="s">
        <v>94</v>
      </c>
      <c r="H1682" s="1" t="s">
        <v>22</v>
      </c>
      <c r="I1682" s="1" t="s">
        <v>23</v>
      </c>
      <c r="J1682" s="1" t="s">
        <v>24</v>
      </c>
      <c r="K1682" s="1" t="s">
        <v>25</v>
      </c>
      <c r="L1682" s="1">
        <v>2</v>
      </c>
      <c r="M1682" s="1">
        <v>180</v>
      </c>
      <c r="N1682" s="1">
        <v>10</v>
      </c>
      <c r="O1682" s="1">
        <v>36</v>
      </c>
      <c r="P1682" s="1">
        <v>40</v>
      </c>
      <c r="Q1682" s="1">
        <v>364</v>
      </c>
      <c r="R1682" s="1" t="s">
        <v>26</v>
      </c>
      <c r="S1682" s="1" t="s">
        <v>17020</v>
      </c>
      <c r="T1682" s="1">
        <f>Table3[[#This Row],[Unit_Price]]*Table3[[#This Row],[Quantity]]</f>
        <v>360</v>
      </c>
      <c r="U1682" s="1">
        <f>(SUM(Table3[[#This Row],[Gross_Sales]],Table3[[#This Row],[Delivery_Fee]])-Table3[[#This Row],[Discount_Amount]])</f>
        <v>364</v>
      </c>
    </row>
    <row r="1683" spans="1:21" ht="19.2" customHeight="1" x14ac:dyDescent="0.3">
      <c r="A1683" s="1" t="s">
        <v>17021</v>
      </c>
      <c r="B1683" s="1" t="s">
        <v>13659</v>
      </c>
      <c r="C1683" s="1" t="s">
        <v>30479</v>
      </c>
      <c r="D1683" s="1" t="s">
        <v>471</v>
      </c>
      <c r="E1683" s="1" t="s">
        <v>19</v>
      </c>
      <c r="F1683" s="1" t="s">
        <v>98</v>
      </c>
      <c r="G1683" s="1" t="s">
        <v>99</v>
      </c>
      <c r="H1683" s="1" t="s">
        <v>22</v>
      </c>
      <c r="I1683" s="1" t="s">
        <v>23</v>
      </c>
      <c r="J1683" s="1" t="s">
        <v>24</v>
      </c>
      <c r="K1683" s="1" t="s">
        <v>25</v>
      </c>
      <c r="L1683" s="1">
        <v>4</v>
      </c>
      <c r="M1683" s="1">
        <v>180</v>
      </c>
      <c r="N1683" s="1">
        <v>10</v>
      </c>
      <c r="O1683" s="1">
        <v>72</v>
      </c>
      <c r="P1683" s="1">
        <v>20</v>
      </c>
      <c r="Q1683" s="1">
        <v>668</v>
      </c>
      <c r="R1683" s="1" t="s">
        <v>36</v>
      </c>
      <c r="S1683" s="1" t="s">
        <v>17022</v>
      </c>
      <c r="T1683" s="1">
        <f>Table3[[#This Row],[Unit_Price]]*Table3[[#This Row],[Quantity]]</f>
        <v>720</v>
      </c>
      <c r="U1683" s="1">
        <f>(SUM(Table3[[#This Row],[Gross_Sales]],Table3[[#This Row],[Delivery_Fee]])-Table3[[#This Row],[Discount_Amount]])</f>
        <v>668</v>
      </c>
    </row>
    <row r="1684" spans="1:21" ht="19.2" customHeight="1" x14ac:dyDescent="0.3">
      <c r="A1684" s="1" t="s">
        <v>17023</v>
      </c>
      <c r="B1684" s="1" t="s">
        <v>13659</v>
      </c>
      <c r="C1684" s="1" t="s">
        <v>30479</v>
      </c>
      <c r="D1684" s="1" t="s">
        <v>39</v>
      </c>
      <c r="E1684" s="1" t="s">
        <v>19</v>
      </c>
      <c r="F1684" s="1" t="s">
        <v>124</v>
      </c>
      <c r="G1684" s="1" t="s">
        <v>125</v>
      </c>
      <c r="H1684" s="1" t="s">
        <v>33</v>
      </c>
      <c r="I1684" s="1" t="s">
        <v>34</v>
      </c>
      <c r="J1684" s="1" t="s">
        <v>35</v>
      </c>
      <c r="K1684" s="1" t="s">
        <v>25</v>
      </c>
      <c r="L1684" s="1">
        <v>1</v>
      </c>
      <c r="M1684" s="1">
        <v>240</v>
      </c>
      <c r="N1684" s="1">
        <v>10</v>
      </c>
      <c r="O1684" s="1">
        <v>24</v>
      </c>
      <c r="P1684" s="1">
        <v>20</v>
      </c>
      <c r="Q1684" s="1">
        <v>236</v>
      </c>
      <c r="R1684" s="1" t="s">
        <v>42</v>
      </c>
      <c r="S1684" s="1" t="s">
        <v>17024</v>
      </c>
      <c r="T1684" s="1">
        <f>Table3[[#This Row],[Unit_Price]]*Table3[[#This Row],[Quantity]]</f>
        <v>240</v>
      </c>
      <c r="U1684" s="1">
        <f>(SUM(Table3[[#This Row],[Gross_Sales]],Table3[[#This Row],[Delivery_Fee]])-Table3[[#This Row],[Discount_Amount]])</f>
        <v>236</v>
      </c>
    </row>
    <row r="1685" spans="1:21" ht="19.2" customHeight="1" x14ac:dyDescent="0.3">
      <c r="A1685" s="1" t="s">
        <v>17025</v>
      </c>
      <c r="B1685" s="1" t="s">
        <v>13659</v>
      </c>
      <c r="C1685" s="1" t="s">
        <v>30479</v>
      </c>
      <c r="D1685" s="1" t="s">
        <v>215</v>
      </c>
      <c r="E1685" s="1" t="s">
        <v>19</v>
      </c>
      <c r="F1685" s="1" t="s">
        <v>46</v>
      </c>
      <c r="G1685" s="1" t="s">
        <v>47</v>
      </c>
      <c r="H1685" s="1" t="s">
        <v>111</v>
      </c>
      <c r="I1685" s="1" t="s">
        <v>112</v>
      </c>
      <c r="J1685" s="1" t="s">
        <v>13</v>
      </c>
      <c r="K1685" s="1" t="s">
        <v>25</v>
      </c>
      <c r="L1685" s="1">
        <v>4</v>
      </c>
      <c r="M1685" s="1">
        <v>280</v>
      </c>
      <c r="N1685" s="1">
        <v>20</v>
      </c>
      <c r="O1685" s="1">
        <v>224</v>
      </c>
      <c r="P1685" s="1">
        <v>40</v>
      </c>
      <c r="Q1685" s="1">
        <v>936</v>
      </c>
      <c r="R1685" s="1" t="s">
        <v>15</v>
      </c>
      <c r="S1685" s="1" t="s">
        <v>17026</v>
      </c>
      <c r="T1685" s="1">
        <f>Table3[[#This Row],[Unit_Price]]*Table3[[#This Row],[Quantity]]</f>
        <v>1120</v>
      </c>
      <c r="U1685" s="1">
        <f>(SUM(Table3[[#This Row],[Gross_Sales]],Table3[[#This Row],[Delivery_Fee]])-Table3[[#This Row],[Discount_Amount]])</f>
        <v>936</v>
      </c>
    </row>
    <row r="1686" spans="1:21" ht="19.2" customHeight="1" x14ac:dyDescent="0.3">
      <c r="A1686" s="1" t="s">
        <v>17027</v>
      </c>
      <c r="B1686" s="1" t="s">
        <v>13659</v>
      </c>
      <c r="C1686" s="1" t="s">
        <v>30479</v>
      </c>
      <c r="D1686" s="1" t="s">
        <v>81</v>
      </c>
      <c r="E1686" s="1" t="s">
        <v>30</v>
      </c>
      <c r="F1686" s="1" t="s">
        <v>339</v>
      </c>
      <c r="G1686" s="1" t="s">
        <v>340</v>
      </c>
      <c r="H1686" s="1" t="s">
        <v>48</v>
      </c>
      <c r="I1686" s="1" t="s">
        <v>49</v>
      </c>
      <c r="J1686" s="1" t="s">
        <v>13</v>
      </c>
      <c r="K1686" s="1" t="s">
        <v>14</v>
      </c>
      <c r="L1686" s="1">
        <v>2</v>
      </c>
      <c r="M1686" s="1">
        <v>220</v>
      </c>
      <c r="N1686" s="1">
        <v>5</v>
      </c>
      <c r="O1686" s="1">
        <v>22</v>
      </c>
      <c r="P1686" s="1">
        <v>35</v>
      </c>
      <c r="Q1686" s="1">
        <v>453</v>
      </c>
      <c r="R1686" s="1" t="s">
        <v>26</v>
      </c>
      <c r="S1686" s="1" t="s">
        <v>17028</v>
      </c>
      <c r="T1686" s="1">
        <f>Table3[[#This Row],[Unit_Price]]*Table3[[#This Row],[Quantity]]</f>
        <v>440</v>
      </c>
      <c r="U1686" s="1">
        <f>(SUM(Table3[[#This Row],[Gross_Sales]],Table3[[#This Row],[Delivery_Fee]])-Table3[[#This Row],[Discount_Amount]])</f>
        <v>453</v>
      </c>
    </row>
    <row r="1687" spans="1:21" ht="19.2" customHeight="1" x14ac:dyDescent="0.3">
      <c r="A1687" s="1" t="s">
        <v>17029</v>
      </c>
      <c r="B1687" s="1" t="s">
        <v>13659</v>
      </c>
      <c r="C1687" s="1" t="s">
        <v>30479</v>
      </c>
      <c r="D1687" s="1" t="s">
        <v>582</v>
      </c>
      <c r="E1687" s="1" t="s">
        <v>67</v>
      </c>
      <c r="F1687" s="1" t="s">
        <v>151</v>
      </c>
      <c r="G1687" s="1" t="s">
        <v>152</v>
      </c>
      <c r="H1687" s="1" t="s">
        <v>77</v>
      </c>
      <c r="I1687" s="1" t="s">
        <v>78</v>
      </c>
      <c r="J1687" s="1" t="s">
        <v>24</v>
      </c>
      <c r="K1687" s="1" t="s">
        <v>14</v>
      </c>
      <c r="L1687" s="1">
        <v>3</v>
      </c>
      <c r="M1687" s="1">
        <v>150</v>
      </c>
      <c r="N1687" s="1">
        <v>20</v>
      </c>
      <c r="O1687" s="1">
        <v>90</v>
      </c>
      <c r="P1687" s="1">
        <v>35</v>
      </c>
      <c r="Q1687" s="1">
        <v>395</v>
      </c>
      <c r="R1687" s="1" t="s">
        <v>42</v>
      </c>
      <c r="S1687" s="1" t="s">
        <v>17030</v>
      </c>
      <c r="T1687" s="1">
        <f>Table3[[#This Row],[Unit_Price]]*Table3[[#This Row],[Quantity]]</f>
        <v>450</v>
      </c>
      <c r="U1687" s="1">
        <f>(SUM(Table3[[#This Row],[Gross_Sales]],Table3[[#This Row],[Delivery_Fee]])-Table3[[#This Row],[Discount_Amount]])</f>
        <v>395</v>
      </c>
    </row>
    <row r="1688" spans="1:21" ht="19.2" customHeight="1" x14ac:dyDescent="0.3">
      <c r="A1688" s="1" t="s">
        <v>17031</v>
      </c>
      <c r="B1688" s="1" t="s">
        <v>13659</v>
      </c>
      <c r="C1688" s="1" t="s">
        <v>30479</v>
      </c>
      <c r="D1688" s="1" t="s">
        <v>753</v>
      </c>
      <c r="E1688" s="1" t="s">
        <v>30</v>
      </c>
      <c r="F1688" s="1" t="s">
        <v>31</v>
      </c>
      <c r="G1688" s="1" t="s">
        <v>32</v>
      </c>
      <c r="H1688" s="1" t="s">
        <v>48</v>
      </c>
      <c r="I1688" s="1" t="s">
        <v>49</v>
      </c>
      <c r="J1688" s="1" t="s">
        <v>13</v>
      </c>
      <c r="K1688" s="1" t="s">
        <v>14</v>
      </c>
      <c r="L1688" s="1">
        <v>1</v>
      </c>
      <c r="M1688" s="1">
        <v>220</v>
      </c>
      <c r="N1688" s="1">
        <v>0</v>
      </c>
      <c r="O1688" s="1">
        <v>0</v>
      </c>
      <c r="P1688" s="1">
        <v>25</v>
      </c>
      <c r="Q1688" s="1">
        <v>245</v>
      </c>
      <c r="R1688" s="1" t="s">
        <v>63</v>
      </c>
      <c r="S1688" s="1" t="s">
        <v>17032</v>
      </c>
      <c r="T1688" s="1">
        <f>Table3[[#This Row],[Unit_Price]]*Table3[[#This Row],[Quantity]]</f>
        <v>220</v>
      </c>
      <c r="U1688" s="1">
        <f>(SUM(Table3[[#This Row],[Gross_Sales]],Table3[[#This Row],[Delivery_Fee]])-Table3[[#This Row],[Discount_Amount]])</f>
        <v>245</v>
      </c>
    </row>
    <row r="1689" spans="1:21" ht="19.2" customHeight="1" x14ac:dyDescent="0.3">
      <c r="A1689" s="1" t="s">
        <v>17033</v>
      </c>
      <c r="B1689" s="1" t="s">
        <v>13659</v>
      </c>
      <c r="C1689" s="1" t="s">
        <v>30479</v>
      </c>
      <c r="D1689" s="1" t="s">
        <v>236</v>
      </c>
      <c r="E1689" s="1" t="s">
        <v>19</v>
      </c>
      <c r="F1689" s="1" t="s">
        <v>129</v>
      </c>
      <c r="G1689" s="1" t="s">
        <v>130</v>
      </c>
      <c r="H1689" s="1" t="s">
        <v>116</v>
      </c>
      <c r="I1689" s="1" t="s">
        <v>117</v>
      </c>
      <c r="J1689" s="1" t="s">
        <v>35</v>
      </c>
      <c r="K1689" s="1" t="s">
        <v>14</v>
      </c>
      <c r="L1689" s="1">
        <v>3</v>
      </c>
      <c r="M1689" s="1">
        <v>210</v>
      </c>
      <c r="N1689" s="1">
        <v>5</v>
      </c>
      <c r="O1689" s="1">
        <v>31.5</v>
      </c>
      <c r="P1689" s="1">
        <v>30</v>
      </c>
      <c r="Q1689" s="1">
        <v>628.5</v>
      </c>
      <c r="R1689" s="1" t="s">
        <v>42</v>
      </c>
      <c r="S1689" s="1" t="s">
        <v>17034</v>
      </c>
      <c r="T1689" s="1">
        <f>Table3[[#This Row],[Unit_Price]]*Table3[[#This Row],[Quantity]]</f>
        <v>630</v>
      </c>
      <c r="U1689" s="1">
        <f>(SUM(Table3[[#This Row],[Gross_Sales]],Table3[[#This Row],[Delivery_Fee]])-Table3[[#This Row],[Discount_Amount]])</f>
        <v>628.5</v>
      </c>
    </row>
    <row r="1690" spans="1:21" ht="19.2" customHeight="1" x14ac:dyDescent="0.3">
      <c r="A1690" s="1" t="s">
        <v>17035</v>
      </c>
      <c r="B1690" s="1" t="s">
        <v>13659</v>
      </c>
      <c r="C1690" s="1" t="s">
        <v>30479</v>
      </c>
      <c r="D1690" s="1" t="s">
        <v>1900</v>
      </c>
      <c r="E1690" s="1" t="s">
        <v>67</v>
      </c>
      <c r="F1690" s="1" t="s">
        <v>129</v>
      </c>
      <c r="G1690" s="1" t="s">
        <v>130</v>
      </c>
      <c r="H1690" s="1" t="s">
        <v>143</v>
      </c>
      <c r="I1690" s="1" t="s">
        <v>144</v>
      </c>
      <c r="J1690" s="1" t="s">
        <v>24</v>
      </c>
      <c r="K1690" s="1" t="s">
        <v>14</v>
      </c>
      <c r="L1690" s="1">
        <v>1</v>
      </c>
      <c r="M1690" s="1">
        <v>160</v>
      </c>
      <c r="N1690" s="1">
        <v>0</v>
      </c>
      <c r="O1690" s="1">
        <v>0</v>
      </c>
      <c r="P1690" s="1">
        <v>40</v>
      </c>
      <c r="Q1690" s="1">
        <v>200</v>
      </c>
      <c r="R1690" s="1" t="s">
        <v>42</v>
      </c>
      <c r="S1690" s="1" t="s">
        <v>17036</v>
      </c>
      <c r="T1690" s="1">
        <f>Table3[[#This Row],[Unit_Price]]*Table3[[#This Row],[Quantity]]</f>
        <v>160</v>
      </c>
      <c r="U1690" s="1">
        <f>(SUM(Table3[[#This Row],[Gross_Sales]],Table3[[#This Row],[Delivery_Fee]])-Table3[[#This Row],[Discount_Amount]])</f>
        <v>200</v>
      </c>
    </row>
    <row r="1691" spans="1:21" ht="19.2" customHeight="1" x14ac:dyDescent="0.3">
      <c r="A1691" s="1" t="s">
        <v>17037</v>
      </c>
      <c r="B1691" s="1" t="s">
        <v>13659</v>
      </c>
      <c r="C1691" s="1" t="s">
        <v>30479</v>
      </c>
      <c r="D1691" s="1" t="s">
        <v>2107</v>
      </c>
      <c r="E1691" s="1" t="s">
        <v>67</v>
      </c>
      <c r="F1691" s="1" t="s">
        <v>68</v>
      </c>
      <c r="G1691" s="1" t="s">
        <v>69</v>
      </c>
      <c r="H1691" s="1" t="s">
        <v>131</v>
      </c>
      <c r="I1691" s="1" t="s">
        <v>132</v>
      </c>
      <c r="J1691" s="1" t="s">
        <v>57</v>
      </c>
      <c r="K1691" s="1" t="s">
        <v>25</v>
      </c>
      <c r="L1691" s="1">
        <v>3</v>
      </c>
      <c r="M1691" s="1">
        <v>220</v>
      </c>
      <c r="N1691" s="1">
        <v>20</v>
      </c>
      <c r="O1691" s="1">
        <v>132</v>
      </c>
      <c r="P1691" s="1">
        <v>30</v>
      </c>
      <c r="Q1691" s="1">
        <v>558</v>
      </c>
      <c r="R1691" s="1" t="s">
        <v>42</v>
      </c>
      <c r="S1691" s="1" t="s">
        <v>17038</v>
      </c>
      <c r="T1691" s="1">
        <f>Table3[[#This Row],[Unit_Price]]*Table3[[#This Row],[Quantity]]</f>
        <v>660</v>
      </c>
      <c r="U1691" s="1">
        <f>(SUM(Table3[[#This Row],[Gross_Sales]],Table3[[#This Row],[Delivery_Fee]])-Table3[[#This Row],[Discount_Amount]])</f>
        <v>558</v>
      </c>
    </row>
    <row r="1692" spans="1:21" ht="19.2" customHeight="1" x14ac:dyDescent="0.3">
      <c r="A1692" s="1" t="s">
        <v>17039</v>
      </c>
      <c r="B1692" s="1" t="s">
        <v>13659</v>
      </c>
      <c r="C1692" s="1" t="s">
        <v>30479</v>
      </c>
      <c r="D1692" s="1" t="s">
        <v>1510</v>
      </c>
      <c r="E1692" s="1" t="s">
        <v>19</v>
      </c>
      <c r="F1692" s="1" t="s">
        <v>129</v>
      </c>
      <c r="G1692" s="1" t="s">
        <v>130</v>
      </c>
      <c r="H1692" s="1" t="s">
        <v>116</v>
      </c>
      <c r="I1692" s="1" t="s">
        <v>117</v>
      </c>
      <c r="J1692" s="1" t="s">
        <v>35</v>
      </c>
      <c r="K1692" s="1" t="s">
        <v>14</v>
      </c>
      <c r="L1692" s="1">
        <v>3</v>
      </c>
      <c r="M1692" s="1">
        <v>210</v>
      </c>
      <c r="N1692" s="1">
        <v>5</v>
      </c>
      <c r="O1692" s="1">
        <v>31.5</v>
      </c>
      <c r="P1692" s="1">
        <v>20</v>
      </c>
      <c r="Q1692" s="1">
        <v>618.5</v>
      </c>
      <c r="R1692" s="1" t="s">
        <v>15</v>
      </c>
      <c r="S1692" s="1" t="s">
        <v>17040</v>
      </c>
      <c r="T1692" s="1">
        <f>Table3[[#This Row],[Unit_Price]]*Table3[[#This Row],[Quantity]]</f>
        <v>630</v>
      </c>
      <c r="U1692" s="1">
        <f>(SUM(Table3[[#This Row],[Gross_Sales]],Table3[[#This Row],[Delivery_Fee]])-Table3[[#This Row],[Discount_Amount]])</f>
        <v>618.5</v>
      </c>
    </row>
    <row r="1693" spans="1:21" ht="19.2" customHeight="1" x14ac:dyDescent="0.3">
      <c r="A1693" s="1" t="s">
        <v>17041</v>
      </c>
      <c r="B1693" s="1" t="s">
        <v>13659</v>
      </c>
      <c r="C1693" s="1" t="s">
        <v>30479</v>
      </c>
      <c r="D1693" s="1" t="s">
        <v>756</v>
      </c>
      <c r="E1693" s="1" t="s">
        <v>67</v>
      </c>
      <c r="F1693" s="1" t="s">
        <v>151</v>
      </c>
      <c r="G1693" s="1" t="s">
        <v>152</v>
      </c>
      <c r="H1693" s="1" t="s">
        <v>40</v>
      </c>
      <c r="I1693" s="1" t="s">
        <v>41</v>
      </c>
      <c r="J1693" s="1" t="s">
        <v>13</v>
      </c>
      <c r="K1693" s="1" t="s">
        <v>25</v>
      </c>
      <c r="L1693" s="1">
        <v>4</v>
      </c>
      <c r="M1693" s="1">
        <v>170</v>
      </c>
      <c r="N1693" s="1">
        <v>0</v>
      </c>
      <c r="O1693" s="1">
        <v>0</v>
      </c>
      <c r="P1693" s="1">
        <v>35</v>
      </c>
      <c r="Q1693" s="1">
        <v>715</v>
      </c>
      <c r="R1693" s="1" t="s">
        <v>15</v>
      </c>
      <c r="S1693" s="1" t="s">
        <v>17042</v>
      </c>
      <c r="T1693" s="1">
        <f>Table3[[#This Row],[Unit_Price]]*Table3[[#This Row],[Quantity]]</f>
        <v>680</v>
      </c>
      <c r="U1693" s="1">
        <f>(SUM(Table3[[#This Row],[Gross_Sales]],Table3[[#This Row],[Delivery_Fee]])-Table3[[#This Row],[Discount_Amount]])</f>
        <v>715</v>
      </c>
    </row>
    <row r="1694" spans="1:21" ht="19.2" customHeight="1" x14ac:dyDescent="0.3">
      <c r="A1694" s="1" t="s">
        <v>17043</v>
      </c>
      <c r="B1694" s="1" t="s">
        <v>13659</v>
      </c>
      <c r="C1694" s="1" t="s">
        <v>30479</v>
      </c>
      <c r="D1694" s="1" t="s">
        <v>392</v>
      </c>
      <c r="E1694" s="1" t="s">
        <v>8</v>
      </c>
      <c r="F1694" s="1" t="s">
        <v>82</v>
      </c>
      <c r="G1694" s="1" t="s">
        <v>83</v>
      </c>
      <c r="H1694" s="1" t="s">
        <v>22</v>
      </c>
      <c r="I1694" s="1" t="s">
        <v>23</v>
      </c>
      <c r="J1694" s="1" t="s">
        <v>24</v>
      </c>
      <c r="K1694" s="1" t="s">
        <v>25</v>
      </c>
      <c r="L1694" s="1">
        <v>3</v>
      </c>
      <c r="M1694" s="1">
        <v>180</v>
      </c>
      <c r="N1694" s="1">
        <v>5</v>
      </c>
      <c r="O1694" s="1">
        <v>27</v>
      </c>
      <c r="P1694" s="1">
        <v>20</v>
      </c>
      <c r="Q1694" s="1">
        <v>533</v>
      </c>
      <c r="R1694" s="1" t="s">
        <v>36</v>
      </c>
      <c r="S1694" s="1" t="s">
        <v>17044</v>
      </c>
      <c r="T1694" s="1">
        <f>Table3[[#This Row],[Unit_Price]]*Table3[[#This Row],[Quantity]]</f>
        <v>540</v>
      </c>
      <c r="U1694" s="1">
        <f>(SUM(Table3[[#This Row],[Gross_Sales]],Table3[[#This Row],[Delivery_Fee]])-Table3[[#This Row],[Discount_Amount]])</f>
        <v>533</v>
      </c>
    </row>
    <row r="1695" spans="1:21" ht="19.2" customHeight="1" x14ac:dyDescent="0.3">
      <c r="A1695" s="1" t="s">
        <v>17045</v>
      </c>
      <c r="B1695" s="1" t="s">
        <v>13659</v>
      </c>
      <c r="C1695" s="1" t="s">
        <v>30479</v>
      </c>
      <c r="D1695" s="1" t="s">
        <v>690</v>
      </c>
      <c r="E1695" s="1" t="s">
        <v>19</v>
      </c>
      <c r="F1695" s="1" t="s">
        <v>187</v>
      </c>
      <c r="G1695" s="1" t="s">
        <v>188</v>
      </c>
      <c r="H1695" s="1" t="s">
        <v>116</v>
      </c>
      <c r="I1695" s="1" t="s">
        <v>117</v>
      </c>
      <c r="J1695" s="1" t="s">
        <v>35</v>
      </c>
      <c r="K1695" s="1" t="s">
        <v>14</v>
      </c>
      <c r="L1695" s="1">
        <v>4</v>
      </c>
      <c r="M1695" s="1">
        <v>210</v>
      </c>
      <c r="N1695" s="1">
        <v>20</v>
      </c>
      <c r="O1695" s="1">
        <v>168</v>
      </c>
      <c r="P1695" s="1">
        <v>35</v>
      </c>
      <c r="Q1695" s="1">
        <v>707</v>
      </c>
      <c r="R1695" s="1" t="s">
        <v>26</v>
      </c>
      <c r="S1695" s="1" t="s">
        <v>17046</v>
      </c>
      <c r="T1695" s="1">
        <f>Table3[[#This Row],[Unit_Price]]*Table3[[#This Row],[Quantity]]</f>
        <v>840</v>
      </c>
      <c r="U1695" s="1">
        <f>(SUM(Table3[[#This Row],[Gross_Sales]],Table3[[#This Row],[Delivery_Fee]])-Table3[[#This Row],[Discount_Amount]])</f>
        <v>707</v>
      </c>
    </row>
    <row r="1696" spans="1:21" ht="19.2" customHeight="1" x14ac:dyDescent="0.3">
      <c r="A1696" s="1" t="s">
        <v>17047</v>
      </c>
      <c r="B1696" s="1" t="s">
        <v>13659</v>
      </c>
      <c r="C1696" s="1" t="s">
        <v>30479</v>
      </c>
      <c r="D1696" s="1" t="s">
        <v>1557</v>
      </c>
      <c r="E1696" s="1" t="s">
        <v>30</v>
      </c>
      <c r="F1696" s="1" t="s">
        <v>31</v>
      </c>
      <c r="G1696" s="1" t="s">
        <v>32</v>
      </c>
      <c r="H1696" s="1" t="s">
        <v>55</v>
      </c>
      <c r="I1696" s="1" t="s">
        <v>56</v>
      </c>
      <c r="J1696" s="1" t="s">
        <v>57</v>
      </c>
      <c r="K1696" s="1" t="s">
        <v>14</v>
      </c>
      <c r="L1696" s="1">
        <v>1</v>
      </c>
      <c r="M1696" s="1">
        <v>180</v>
      </c>
      <c r="N1696" s="1">
        <v>0</v>
      </c>
      <c r="O1696" s="1">
        <v>0</v>
      </c>
      <c r="P1696" s="1">
        <v>40</v>
      </c>
      <c r="Q1696" s="1">
        <v>220</v>
      </c>
      <c r="R1696" s="1" t="s">
        <v>63</v>
      </c>
      <c r="S1696" s="1" t="s">
        <v>17048</v>
      </c>
      <c r="T1696" s="1">
        <f>Table3[[#This Row],[Unit_Price]]*Table3[[#This Row],[Quantity]]</f>
        <v>180</v>
      </c>
      <c r="U1696" s="1">
        <f>(SUM(Table3[[#This Row],[Gross_Sales]],Table3[[#This Row],[Delivery_Fee]])-Table3[[#This Row],[Discount_Amount]])</f>
        <v>220</v>
      </c>
    </row>
    <row r="1697" spans="1:21" ht="19.2" customHeight="1" x14ac:dyDescent="0.3">
      <c r="A1697" s="1" t="s">
        <v>17049</v>
      </c>
      <c r="B1697" s="1" t="s">
        <v>13659</v>
      </c>
      <c r="C1697" s="1" t="s">
        <v>30479</v>
      </c>
      <c r="D1697" s="1" t="s">
        <v>651</v>
      </c>
      <c r="E1697" s="1" t="s">
        <v>67</v>
      </c>
      <c r="F1697" s="1" t="s">
        <v>82</v>
      </c>
      <c r="G1697" s="1" t="s">
        <v>83</v>
      </c>
      <c r="H1697" s="1" t="s">
        <v>116</v>
      </c>
      <c r="I1697" s="1" t="s">
        <v>117</v>
      </c>
      <c r="J1697" s="1" t="s">
        <v>35</v>
      </c>
      <c r="K1697" s="1" t="s">
        <v>14</v>
      </c>
      <c r="L1697" s="1">
        <v>2</v>
      </c>
      <c r="M1697" s="1">
        <v>210</v>
      </c>
      <c r="N1697" s="1">
        <v>10</v>
      </c>
      <c r="O1697" s="1">
        <v>42</v>
      </c>
      <c r="P1697" s="1">
        <v>30</v>
      </c>
      <c r="Q1697" s="1">
        <v>408</v>
      </c>
      <c r="R1697" s="1" t="s">
        <v>26</v>
      </c>
      <c r="S1697" s="1" t="s">
        <v>17050</v>
      </c>
      <c r="T1697" s="1">
        <f>Table3[[#This Row],[Unit_Price]]*Table3[[#This Row],[Quantity]]</f>
        <v>420</v>
      </c>
      <c r="U1697" s="1">
        <f>(SUM(Table3[[#This Row],[Gross_Sales]],Table3[[#This Row],[Delivery_Fee]])-Table3[[#This Row],[Discount_Amount]])</f>
        <v>408</v>
      </c>
    </row>
    <row r="1698" spans="1:21" ht="19.2" customHeight="1" x14ac:dyDescent="0.3">
      <c r="A1698" s="1" t="s">
        <v>17051</v>
      </c>
      <c r="B1698" s="1" t="s">
        <v>13659</v>
      </c>
      <c r="C1698" s="1" t="s">
        <v>30479</v>
      </c>
      <c r="D1698" s="1" t="s">
        <v>456</v>
      </c>
      <c r="E1698" s="1" t="s">
        <v>67</v>
      </c>
      <c r="F1698" s="1" t="s">
        <v>174</v>
      </c>
      <c r="G1698" s="1" t="s">
        <v>175</v>
      </c>
      <c r="H1698" s="1" t="s">
        <v>22</v>
      </c>
      <c r="I1698" s="1" t="s">
        <v>23</v>
      </c>
      <c r="J1698" s="1" t="s">
        <v>24</v>
      </c>
      <c r="K1698" s="1" t="s">
        <v>25</v>
      </c>
      <c r="L1698" s="1">
        <v>2</v>
      </c>
      <c r="M1698" s="1">
        <v>180</v>
      </c>
      <c r="N1698" s="1">
        <v>5</v>
      </c>
      <c r="O1698" s="1">
        <v>18</v>
      </c>
      <c r="P1698" s="1">
        <v>25</v>
      </c>
      <c r="Q1698" s="1">
        <v>367</v>
      </c>
      <c r="R1698" s="1" t="s">
        <v>36</v>
      </c>
      <c r="S1698" s="1" t="s">
        <v>17052</v>
      </c>
      <c r="T1698" s="1">
        <f>Table3[[#This Row],[Unit_Price]]*Table3[[#This Row],[Quantity]]</f>
        <v>360</v>
      </c>
      <c r="U1698" s="1">
        <f>(SUM(Table3[[#This Row],[Gross_Sales]],Table3[[#This Row],[Delivery_Fee]])-Table3[[#This Row],[Discount_Amount]])</f>
        <v>367</v>
      </c>
    </row>
    <row r="1699" spans="1:21" ht="19.2" customHeight="1" x14ac:dyDescent="0.3">
      <c r="A1699" s="1" t="s">
        <v>17053</v>
      </c>
      <c r="B1699" s="1" t="s">
        <v>13659</v>
      </c>
      <c r="C1699" s="1" t="s">
        <v>30479</v>
      </c>
      <c r="D1699" s="1" t="s">
        <v>1396</v>
      </c>
      <c r="E1699" s="1" t="s">
        <v>30</v>
      </c>
      <c r="F1699" s="1" t="s">
        <v>136</v>
      </c>
      <c r="G1699" s="1" t="s">
        <v>137</v>
      </c>
      <c r="H1699" s="1" t="s">
        <v>116</v>
      </c>
      <c r="I1699" s="1" t="s">
        <v>117</v>
      </c>
      <c r="J1699" s="1" t="s">
        <v>35</v>
      </c>
      <c r="K1699" s="1" t="s">
        <v>14</v>
      </c>
      <c r="L1699" s="1">
        <v>1</v>
      </c>
      <c r="M1699" s="1">
        <v>210</v>
      </c>
      <c r="N1699" s="1">
        <v>15</v>
      </c>
      <c r="O1699" s="1">
        <v>31.5</v>
      </c>
      <c r="P1699" s="1">
        <v>20</v>
      </c>
      <c r="Q1699" s="1">
        <v>198.5</v>
      </c>
      <c r="R1699" s="1" t="s">
        <v>42</v>
      </c>
      <c r="S1699" s="1" t="s">
        <v>17054</v>
      </c>
      <c r="T1699" s="1">
        <f>Table3[[#This Row],[Unit_Price]]*Table3[[#This Row],[Quantity]]</f>
        <v>210</v>
      </c>
      <c r="U1699" s="1">
        <f>(SUM(Table3[[#This Row],[Gross_Sales]],Table3[[#This Row],[Delivery_Fee]])-Table3[[#This Row],[Discount_Amount]])</f>
        <v>198.5</v>
      </c>
    </row>
    <row r="1700" spans="1:21" ht="19.2" customHeight="1" x14ac:dyDescent="0.3">
      <c r="A1700" s="1" t="s">
        <v>17055</v>
      </c>
      <c r="B1700" s="1" t="s">
        <v>13659</v>
      </c>
      <c r="C1700" s="1" t="s">
        <v>30479</v>
      </c>
      <c r="D1700" s="1" t="s">
        <v>3579</v>
      </c>
      <c r="E1700" s="1" t="s">
        <v>30</v>
      </c>
      <c r="F1700" s="1" t="s">
        <v>53</v>
      </c>
      <c r="G1700" s="1" t="s">
        <v>54</v>
      </c>
      <c r="H1700" s="1" t="s">
        <v>143</v>
      </c>
      <c r="I1700" s="1" t="s">
        <v>144</v>
      </c>
      <c r="J1700" s="1" t="s">
        <v>24</v>
      </c>
      <c r="K1700" s="1" t="s">
        <v>14</v>
      </c>
      <c r="L1700" s="1">
        <v>2</v>
      </c>
      <c r="M1700" s="1">
        <v>160</v>
      </c>
      <c r="N1700" s="1">
        <v>20</v>
      </c>
      <c r="O1700" s="1">
        <v>64</v>
      </c>
      <c r="P1700" s="1">
        <v>25</v>
      </c>
      <c r="Q1700" s="1">
        <v>281</v>
      </c>
      <c r="R1700" s="1" t="s">
        <v>26</v>
      </c>
      <c r="S1700" s="1" t="s">
        <v>17056</v>
      </c>
      <c r="T1700" s="1">
        <f>Table3[[#This Row],[Unit_Price]]*Table3[[#This Row],[Quantity]]</f>
        <v>320</v>
      </c>
      <c r="U1700" s="1">
        <f>(SUM(Table3[[#This Row],[Gross_Sales]],Table3[[#This Row],[Delivery_Fee]])-Table3[[#This Row],[Discount_Amount]])</f>
        <v>281</v>
      </c>
    </row>
    <row r="1701" spans="1:21" ht="19.2" customHeight="1" x14ac:dyDescent="0.3">
      <c r="A1701" s="1" t="s">
        <v>17057</v>
      </c>
      <c r="B1701" s="1" t="s">
        <v>13659</v>
      </c>
      <c r="C1701" s="1" t="s">
        <v>30479</v>
      </c>
      <c r="D1701" s="1" t="s">
        <v>645</v>
      </c>
      <c r="E1701" s="1" t="s">
        <v>19</v>
      </c>
      <c r="F1701" s="1" t="s">
        <v>129</v>
      </c>
      <c r="G1701" s="1" t="s">
        <v>130</v>
      </c>
      <c r="H1701" s="1" t="s">
        <v>288</v>
      </c>
      <c r="I1701" s="1" t="s">
        <v>289</v>
      </c>
      <c r="J1701" s="1" t="s">
        <v>86</v>
      </c>
      <c r="K1701" s="1" t="s">
        <v>14</v>
      </c>
      <c r="L1701" s="1">
        <v>1</v>
      </c>
      <c r="M1701" s="1">
        <v>80</v>
      </c>
      <c r="N1701" s="1">
        <v>15</v>
      </c>
      <c r="O1701" s="1">
        <v>12</v>
      </c>
      <c r="P1701" s="1">
        <v>30</v>
      </c>
      <c r="Q1701" s="1">
        <v>98</v>
      </c>
      <c r="R1701" s="1" t="s">
        <v>63</v>
      </c>
      <c r="S1701" s="1" t="s">
        <v>17058</v>
      </c>
      <c r="T1701" s="1">
        <f>Table3[[#This Row],[Unit_Price]]*Table3[[#This Row],[Quantity]]</f>
        <v>80</v>
      </c>
      <c r="U1701" s="1">
        <f>(SUM(Table3[[#This Row],[Gross_Sales]],Table3[[#This Row],[Delivery_Fee]])-Table3[[#This Row],[Discount_Amount]])</f>
        <v>98</v>
      </c>
    </row>
    <row r="1702" spans="1:21" ht="19.2" customHeight="1" x14ac:dyDescent="0.3">
      <c r="A1702" s="1" t="s">
        <v>17059</v>
      </c>
      <c r="B1702" s="1" t="s">
        <v>13659</v>
      </c>
      <c r="C1702" s="1" t="s">
        <v>30479</v>
      </c>
      <c r="D1702" s="1" t="s">
        <v>2043</v>
      </c>
      <c r="E1702" s="1" t="s">
        <v>19</v>
      </c>
      <c r="F1702" s="1" t="s">
        <v>75</v>
      </c>
      <c r="G1702" s="1" t="s">
        <v>76</v>
      </c>
      <c r="H1702" s="1" t="s">
        <v>111</v>
      </c>
      <c r="I1702" s="1" t="s">
        <v>112</v>
      </c>
      <c r="J1702" s="1" t="s">
        <v>13</v>
      </c>
      <c r="K1702" s="1" t="s">
        <v>25</v>
      </c>
      <c r="L1702" s="1">
        <v>2</v>
      </c>
      <c r="M1702" s="1">
        <v>280</v>
      </c>
      <c r="N1702" s="1">
        <v>10</v>
      </c>
      <c r="O1702" s="1">
        <v>56</v>
      </c>
      <c r="P1702" s="1">
        <v>40</v>
      </c>
      <c r="Q1702" s="1">
        <v>544</v>
      </c>
      <c r="R1702" s="1" t="s">
        <v>63</v>
      </c>
      <c r="S1702" s="1" t="s">
        <v>17060</v>
      </c>
      <c r="T1702" s="1">
        <f>Table3[[#This Row],[Unit_Price]]*Table3[[#This Row],[Quantity]]</f>
        <v>560</v>
      </c>
      <c r="U1702" s="1">
        <f>(SUM(Table3[[#This Row],[Gross_Sales]],Table3[[#This Row],[Delivery_Fee]])-Table3[[#This Row],[Discount_Amount]])</f>
        <v>544</v>
      </c>
    </row>
    <row r="1703" spans="1:21" ht="19.2" customHeight="1" x14ac:dyDescent="0.3">
      <c r="A1703" s="1" t="s">
        <v>17061</v>
      </c>
      <c r="B1703" s="1" t="s">
        <v>13659</v>
      </c>
      <c r="C1703" s="1" t="s">
        <v>30479</v>
      </c>
      <c r="D1703" s="1" t="s">
        <v>364</v>
      </c>
      <c r="E1703" s="1" t="s">
        <v>67</v>
      </c>
      <c r="F1703" s="1" t="s">
        <v>129</v>
      </c>
      <c r="G1703" s="1" t="s">
        <v>130</v>
      </c>
      <c r="H1703" s="1" t="s">
        <v>55</v>
      </c>
      <c r="I1703" s="1" t="s">
        <v>56</v>
      </c>
      <c r="J1703" s="1" t="s">
        <v>57</v>
      </c>
      <c r="K1703" s="1" t="s">
        <v>14</v>
      </c>
      <c r="L1703" s="1">
        <v>4</v>
      </c>
      <c r="M1703" s="1">
        <v>180</v>
      </c>
      <c r="N1703" s="1">
        <v>10</v>
      </c>
      <c r="O1703" s="1">
        <v>72</v>
      </c>
      <c r="P1703" s="1">
        <v>25</v>
      </c>
      <c r="Q1703" s="1">
        <v>673</v>
      </c>
      <c r="R1703" s="1" t="s">
        <v>42</v>
      </c>
      <c r="S1703" s="1" t="s">
        <v>17062</v>
      </c>
      <c r="T1703" s="1">
        <f>Table3[[#This Row],[Unit_Price]]*Table3[[#This Row],[Quantity]]</f>
        <v>720</v>
      </c>
      <c r="U1703" s="1">
        <f>(SUM(Table3[[#This Row],[Gross_Sales]],Table3[[#This Row],[Delivery_Fee]])-Table3[[#This Row],[Discount_Amount]])</f>
        <v>673</v>
      </c>
    </row>
    <row r="1704" spans="1:21" ht="19.2" customHeight="1" x14ac:dyDescent="0.3">
      <c r="A1704" s="1" t="s">
        <v>17063</v>
      </c>
      <c r="B1704" s="1" t="s">
        <v>13659</v>
      </c>
      <c r="C1704" s="1" t="s">
        <v>30479</v>
      </c>
      <c r="D1704" s="1" t="s">
        <v>1189</v>
      </c>
      <c r="E1704" s="1" t="s">
        <v>67</v>
      </c>
      <c r="F1704" s="1" t="s">
        <v>267</v>
      </c>
      <c r="G1704" s="1" t="s">
        <v>268</v>
      </c>
      <c r="H1704" s="1" t="s">
        <v>131</v>
      </c>
      <c r="I1704" s="1" t="s">
        <v>132</v>
      </c>
      <c r="J1704" s="1" t="s">
        <v>57</v>
      </c>
      <c r="K1704" s="1" t="s">
        <v>25</v>
      </c>
      <c r="L1704" s="1">
        <v>1</v>
      </c>
      <c r="M1704" s="1">
        <v>220</v>
      </c>
      <c r="N1704" s="1">
        <v>10</v>
      </c>
      <c r="O1704" s="1">
        <v>22</v>
      </c>
      <c r="P1704" s="1">
        <v>40</v>
      </c>
      <c r="Q1704" s="1">
        <v>238</v>
      </c>
      <c r="R1704" s="1" t="s">
        <v>36</v>
      </c>
      <c r="S1704" s="1" t="s">
        <v>17064</v>
      </c>
      <c r="T1704" s="1">
        <f>Table3[[#This Row],[Unit_Price]]*Table3[[#This Row],[Quantity]]</f>
        <v>220</v>
      </c>
      <c r="U1704" s="1">
        <f>(SUM(Table3[[#This Row],[Gross_Sales]],Table3[[#This Row],[Delivery_Fee]])-Table3[[#This Row],[Discount_Amount]])</f>
        <v>238</v>
      </c>
    </row>
    <row r="1705" spans="1:21" ht="19.2" customHeight="1" x14ac:dyDescent="0.3">
      <c r="A1705" s="1" t="s">
        <v>17065</v>
      </c>
      <c r="B1705" s="1" t="s">
        <v>13659</v>
      </c>
      <c r="C1705" s="1" t="s">
        <v>30479</v>
      </c>
      <c r="D1705" s="1" t="s">
        <v>327</v>
      </c>
      <c r="E1705" s="1" t="s">
        <v>67</v>
      </c>
      <c r="F1705" s="1" t="s">
        <v>267</v>
      </c>
      <c r="G1705" s="1" t="s">
        <v>268</v>
      </c>
      <c r="H1705" s="1" t="s">
        <v>61</v>
      </c>
      <c r="I1705" s="1" t="s">
        <v>62</v>
      </c>
      <c r="J1705" s="1" t="s">
        <v>24</v>
      </c>
      <c r="K1705" s="1" t="s">
        <v>25</v>
      </c>
      <c r="L1705" s="1">
        <v>4</v>
      </c>
      <c r="M1705" s="1">
        <v>190</v>
      </c>
      <c r="N1705" s="1">
        <v>5</v>
      </c>
      <c r="O1705" s="1">
        <v>38</v>
      </c>
      <c r="P1705" s="1">
        <v>25</v>
      </c>
      <c r="Q1705" s="1">
        <v>747</v>
      </c>
      <c r="R1705" s="1" t="s">
        <v>42</v>
      </c>
      <c r="S1705" s="1" t="s">
        <v>17066</v>
      </c>
      <c r="T1705" s="1">
        <f>Table3[[#This Row],[Unit_Price]]*Table3[[#This Row],[Quantity]]</f>
        <v>760</v>
      </c>
      <c r="U1705" s="1">
        <f>(SUM(Table3[[#This Row],[Gross_Sales]],Table3[[#This Row],[Delivery_Fee]])-Table3[[#This Row],[Discount_Amount]])</f>
        <v>747</v>
      </c>
    </row>
    <row r="1706" spans="1:21" ht="19.2" customHeight="1" x14ac:dyDescent="0.3">
      <c r="A1706" s="1" t="s">
        <v>17067</v>
      </c>
      <c r="B1706" s="1" t="s">
        <v>13659</v>
      </c>
      <c r="C1706" s="1" t="s">
        <v>30479</v>
      </c>
      <c r="D1706" s="1" t="s">
        <v>529</v>
      </c>
      <c r="E1706" s="1" t="s">
        <v>30</v>
      </c>
      <c r="F1706" s="1" t="s">
        <v>339</v>
      </c>
      <c r="G1706" s="1" t="s">
        <v>340</v>
      </c>
      <c r="H1706" s="1" t="s">
        <v>288</v>
      </c>
      <c r="I1706" s="1" t="s">
        <v>289</v>
      </c>
      <c r="J1706" s="1" t="s">
        <v>86</v>
      </c>
      <c r="K1706" s="1" t="s">
        <v>14</v>
      </c>
      <c r="L1706" s="1">
        <v>3</v>
      </c>
      <c r="M1706" s="1">
        <v>80</v>
      </c>
      <c r="N1706" s="1">
        <v>5</v>
      </c>
      <c r="O1706" s="1">
        <v>12</v>
      </c>
      <c r="P1706" s="1">
        <v>40</v>
      </c>
      <c r="Q1706" s="1">
        <v>268</v>
      </c>
      <c r="R1706" s="1" t="s">
        <v>15</v>
      </c>
      <c r="S1706" s="1" t="s">
        <v>17068</v>
      </c>
      <c r="T1706" s="1">
        <f>Table3[[#This Row],[Unit_Price]]*Table3[[#This Row],[Quantity]]</f>
        <v>240</v>
      </c>
      <c r="U1706" s="1">
        <f>(SUM(Table3[[#This Row],[Gross_Sales]],Table3[[#This Row],[Delivery_Fee]])-Table3[[#This Row],[Discount_Amount]])</f>
        <v>268</v>
      </c>
    </row>
    <row r="1707" spans="1:21" ht="19.2" customHeight="1" x14ac:dyDescent="0.3">
      <c r="A1707" s="1" t="s">
        <v>17069</v>
      </c>
      <c r="B1707" s="1" t="s">
        <v>13659</v>
      </c>
      <c r="C1707" s="1" t="s">
        <v>30479</v>
      </c>
      <c r="D1707" s="1" t="s">
        <v>2050</v>
      </c>
      <c r="E1707" s="1" t="s">
        <v>19</v>
      </c>
      <c r="F1707" s="1" t="s">
        <v>53</v>
      </c>
      <c r="G1707" s="1" t="s">
        <v>54</v>
      </c>
      <c r="H1707" s="1" t="s">
        <v>22</v>
      </c>
      <c r="I1707" s="1" t="s">
        <v>23</v>
      </c>
      <c r="J1707" s="1" t="s">
        <v>24</v>
      </c>
      <c r="K1707" s="1" t="s">
        <v>25</v>
      </c>
      <c r="L1707" s="1">
        <v>2</v>
      </c>
      <c r="M1707" s="1">
        <v>180</v>
      </c>
      <c r="N1707" s="1">
        <v>10</v>
      </c>
      <c r="O1707" s="1">
        <v>36</v>
      </c>
      <c r="P1707" s="1">
        <v>20</v>
      </c>
      <c r="Q1707" s="1">
        <v>344</v>
      </c>
      <c r="R1707" s="1" t="s">
        <v>15</v>
      </c>
      <c r="S1707" s="1" t="s">
        <v>17070</v>
      </c>
      <c r="T1707" s="1">
        <f>Table3[[#This Row],[Unit_Price]]*Table3[[#This Row],[Quantity]]</f>
        <v>360</v>
      </c>
      <c r="U1707" s="1">
        <f>(SUM(Table3[[#This Row],[Gross_Sales]],Table3[[#This Row],[Delivery_Fee]])-Table3[[#This Row],[Discount_Amount]])</f>
        <v>344</v>
      </c>
    </row>
    <row r="1708" spans="1:21" ht="19.2" customHeight="1" x14ac:dyDescent="0.3">
      <c r="A1708" s="1" t="s">
        <v>17071</v>
      </c>
      <c r="B1708" s="1" t="s">
        <v>13659</v>
      </c>
      <c r="C1708" s="1" t="s">
        <v>30479</v>
      </c>
      <c r="D1708" s="1" t="s">
        <v>890</v>
      </c>
      <c r="E1708" s="1" t="s">
        <v>19</v>
      </c>
      <c r="F1708" s="1" t="s">
        <v>20</v>
      </c>
      <c r="G1708" s="1" t="s">
        <v>21</v>
      </c>
      <c r="H1708" s="1" t="s">
        <v>288</v>
      </c>
      <c r="I1708" s="1" t="s">
        <v>289</v>
      </c>
      <c r="J1708" s="1" t="s">
        <v>86</v>
      </c>
      <c r="K1708" s="1" t="s">
        <v>14</v>
      </c>
      <c r="L1708" s="1">
        <v>2</v>
      </c>
      <c r="M1708" s="1">
        <v>80</v>
      </c>
      <c r="N1708" s="1">
        <v>5</v>
      </c>
      <c r="O1708" s="1">
        <v>8</v>
      </c>
      <c r="P1708" s="1">
        <v>25</v>
      </c>
      <c r="Q1708" s="1">
        <v>177</v>
      </c>
      <c r="R1708" s="1" t="s">
        <v>36</v>
      </c>
      <c r="S1708" s="1" t="s">
        <v>17072</v>
      </c>
      <c r="T1708" s="1">
        <f>Table3[[#This Row],[Unit_Price]]*Table3[[#This Row],[Quantity]]</f>
        <v>160</v>
      </c>
      <c r="U1708" s="1">
        <f>(SUM(Table3[[#This Row],[Gross_Sales]],Table3[[#This Row],[Delivery_Fee]])-Table3[[#This Row],[Discount_Amount]])</f>
        <v>177</v>
      </c>
    </row>
    <row r="1709" spans="1:21" ht="19.2" customHeight="1" x14ac:dyDescent="0.3">
      <c r="A1709" s="1" t="s">
        <v>17073</v>
      </c>
      <c r="B1709" s="1" t="s">
        <v>13659</v>
      </c>
      <c r="C1709" s="1" t="s">
        <v>30479</v>
      </c>
      <c r="D1709" s="1" t="s">
        <v>1879</v>
      </c>
      <c r="E1709" s="1" t="s">
        <v>67</v>
      </c>
      <c r="F1709" s="1" t="s">
        <v>68</v>
      </c>
      <c r="G1709" s="1" t="s">
        <v>69</v>
      </c>
      <c r="H1709" s="1" t="s">
        <v>116</v>
      </c>
      <c r="I1709" s="1" t="s">
        <v>117</v>
      </c>
      <c r="J1709" s="1" t="s">
        <v>35</v>
      </c>
      <c r="K1709" s="1" t="s">
        <v>14</v>
      </c>
      <c r="L1709" s="1">
        <v>4</v>
      </c>
      <c r="M1709" s="1">
        <v>210</v>
      </c>
      <c r="N1709" s="1">
        <v>15</v>
      </c>
      <c r="O1709" s="1">
        <v>126</v>
      </c>
      <c r="P1709" s="1">
        <v>30</v>
      </c>
      <c r="Q1709" s="1">
        <v>744</v>
      </c>
      <c r="R1709" s="1" t="s">
        <v>15</v>
      </c>
      <c r="S1709" s="1" t="s">
        <v>17074</v>
      </c>
      <c r="T1709" s="1">
        <f>Table3[[#This Row],[Unit_Price]]*Table3[[#This Row],[Quantity]]</f>
        <v>840</v>
      </c>
      <c r="U1709" s="1">
        <f>(SUM(Table3[[#This Row],[Gross_Sales]],Table3[[#This Row],[Delivery_Fee]])-Table3[[#This Row],[Discount_Amount]])</f>
        <v>744</v>
      </c>
    </row>
    <row r="1710" spans="1:21" ht="19.2" customHeight="1" x14ac:dyDescent="0.3">
      <c r="A1710" s="1" t="s">
        <v>17075</v>
      </c>
      <c r="B1710" s="1" t="s">
        <v>13659</v>
      </c>
      <c r="C1710" s="1" t="s">
        <v>30479</v>
      </c>
      <c r="D1710" s="1" t="s">
        <v>893</v>
      </c>
      <c r="E1710" s="1" t="s">
        <v>19</v>
      </c>
      <c r="F1710" s="1" t="s">
        <v>174</v>
      </c>
      <c r="G1710" s="1" t="s">
        <v>175</v>
      </c>
      <c r="H1710" s="1" t="s">
        <v>77</v>
      </c>
      <c r="I1710" s="1" t="s">
        <v>78</v>
      </c>
      <c r="J1710" s="1" t="s">
        <v>24</v>
      </c>
      <c r="K1710" s="1" t="s">
        <v>14</v>
      </c>
      <c r="L1710" s="1">
        <v>3</v>
      </c>
      <c r="M1710" s="1">
        <v>150</v>
      </c>
      <c r="N1710" s="1">
        <v>10</v>
      </c>
      <c r="O1710" s="1">
        <v>45</v>
      </c>
      <c r="P1710" s="1">
        <v>20</v>
      </c>
      <c r="Q1710" s="1">
        <v>425</v>
      </c>
      <c r="R1710" s="1" t="s">
        <v>42</v>
      </c>
      <c r="S1710" s="1" t="s">
        <v>17076</v>
      </c>
      <c r="T1710" s="1">
        <f>Table3[[#This Row],[Unit_Price]]*Table3[[#This Row],[Quantity]]</f>
        <v>450</v>
      </c>
      <c r="U1710" s="1">
        <f>(SUM(Table3[[#This Row],[Gross_Sales]],Table3[[#This Row],[Delivery_Fee]])-Table3[[#This Row],[Discount_Amount]])</f>
        <v>425</v>
      </c>
    </row>
    <row r="1711" spans="1:21" ht="19.2" customHeight="1" x14ac:dyDescent="0.3">
      <c r="A1711" s="1" t="s">
        <v>17077</v>
      </c>
      <c r="B1711" s="1" t="s">
        <v>13659</v>
      </c>
      <c r="C1711" s="1" t="s">
        <v>30479</v>
      </c>
      <c r="D1711" s="1" t="s">
        <v>2409</v>
      </c>
      <c r="E1711" s="1" t="s">
        <v>19</v>
      </c>
      <c r="F1711" s="1" t="s">
        <v>98</v>
      </c>
      <c r="G1711" s="1" t="s">
        <v>99</v>
      </c>
      <c r="H1711" s="1" t="s">
        <v>143</v>
      </c>
      <c r="I1711" s="1" t="s">
        <v>144</v>
      </c>
      <c r="J1711" s="1" t="s">
        <v>24</v>
      </c>
      <c r="K1711" s="1" t="s">
        <v>14</v>
      </c>
      <c r="L1711" s="1">
        <v>4</v>
      </c>
      <c r="M1711" s="1">
        <v>160</v>
      </c>
      <c r="N1711" s="1">
        <v>0</v>
      </c>
      <c r="O1711" s="1">
        <v>0</v>
      </c>
      <c r="P1711" s="1">
        <v>20</v>
      </c>
      <c r="Q1711" s="1">
        <v>660</v>
      </c>
      <c r="R1711" s="1" t="s">
        <v>36</v>
      </c>
      <c r="S1711" s="1" t="s">
        <v>17078</v>
      </c>
      <c r="T1711" s="1">
        <f>Table3[[#This Row],[Unit_Price]]*Table3[[#This Row],[Quantity]]</f>
        <v>640</v>
      </c>
      <c r="U1711" s="1">
        <f>(SUM(Table3[[#This Row],[Gross_Sales]],Table3[[#This Row],[Delivery_Fee]])-Table3[[#This Row],[Discount_Amount]])</f>
        <v>660</v>
      </c>
    </row>
    <row r="1712" spans="1:21" ht="19.2" customHeight="1" x14ac:dyDescent="0.3">
      <c r="A1712" s="1" t="s">
        <v>17079</v>
      </c>
      <c r="B1712" s="1" t="s">
        <v>13659</v>
      </c>
      <c r="C1712" s="1" t="s">
        <v>30479</v>
      </c>
      <c r="D1712" s="1" t="s">
        <v>1034</v>
      </c>
      <c r="E1712" s="1" t="s">
        <v>67</v>
      </c>
      <c r="F1712" s="1" t="s">
        <v>68</v>
      </c>
      <c r="G1712" s="1" t="s">
        <v>69</v>
      </c>
      <c r="H1712" s="1" t="s">
        <v>143</v>
      </c>
      <c r="I1712" s="1" t="s">
        <v>144</v>
      </c>
      <c r="J1712" s="1" t="s">
        <v>24</v>
      </c>
      <c r="K1712" s="1" t="s">
        <v>14</v>
      </c>
      <c r="L1712" s="1">
        <v>2</v>
      </c>
      <c r="M1712" s="1">
        <v>160</v>
      </c>
      <c r="N1712" s="1">
        <v>0</v>
      </c>
      <c r="O1712" s="1">
        <v>0</v>
      </c>
      <c r="P1712" s="1">
        <v>30</v>
      </c>
      <c r="Q1712" s="1">
        <v>350</v>
      </c>
      <c r="R1712" s="1" t="s">
        <v>63</v>
      </c>
      <c r="S1712" s="1" t="s">
        <v>17080</v>
      </c>
      <c r="T1712" s="1">
        <f>Table3[[#This Row],[Unit_Price]]*Table3[[#This Row],[Quantity]]</f>
        <v>320</v>
      </c>
      <c r="U1712" s="1">
        <f>(SUM(Table3[[#This Row],[Gross_Sales]],Table3[[#This Row],[Delivery_Fee]])-Table3[[#This Row],[Discount_Amount]])</f>
        <v>350</v>
      </c>
    </row>
    <row r="1713" spans="1:21" ht="19.2" customHeight="1" x14ac:dyDescent="0.3">
      <c r="A1713" s="1" t="s">
        <v>17081</v>
      </c>
      <c r="B1713" s="1" t="s">
        <v>13659</v>
      </c>
      <c r="C1713" s="1" t="s">
        <v>30479</v>
      </c>
      <c r="D1713" s="1" t="s">
        <v>298</v>
      </c>
      <c r="E1713" s="1" t="s">
        <v>8</v>
      </c>
      <c r="F1713" s="1" t="s">
        <v>46</v>
      </c>
      <c r="G1713" s="1" t="s">
        <v>47</v>
      </c>
      <c r="H1713" s="1" t="s">
        <v>22</v>
      </c>
      <c r="I1713" s="1" t="s">
        <v>23</v>
      </c>
      <c r="J1713" s="1" t="s">
        <v>24</v>
      </c>
      <c r="K1713" s="1" t="s">
        <v>25</v>
      </c>
      <c r="L1713" s="1">
        <v>2</v>
      </c>
      <c r="M1713" s="1">
        <v>180</v>
      </c>
      <c r="N1713" s="1">
        <v>10</v>
      </c>
      <c r="O1713" s="1">
        <v>36</v>
      </c>
      <c r="P1713" s="1">
        <v>20</v>
      </c>
      <c r="Q1713" s="1">
        <v>344</v>
      </c>
      <c r="R1713" s="1" t="s">
        <v>63</v>
      </c>
      <c r="S1713" s="1" t="s">
        <v>17082</v>
      </c>
      <c r="T1713" s="1">
        <f>Table3[[#This Row],[Unit_Price]]*Table3[[#This Row],[Quantity]]</f>
        <v>360</v>
      </c>
      <c r="U1713" s="1">
        <f>(SUM(Table3[[#This Row],[Gross_Sales]],Table3[[#This Row],[Delivery_Fee]])-Table3[[#This Row],[Discount_Amount]])</f>
        <v>344</v>
      </c>
    </row>
    <row r="1714" spans="1:21" ht="19.2" customHeight="1" x14ac:dyDescent="0.3">
      <c r="A1714" s="1" t="s">
        <v>17083</v>
      </c>
      <c r="B1714" s="1" t="s">
        <v>13659</v>
      </c>
      <c r="C1714" s="1" t="s">
        <v>30479</v>
      </c>
      <c r="D1714" s="1" t="s">
        <v>1025</v>
      </c>
      <c r="E1714" s="1" t="s">
        <v>8</v>
      </c>
      <c r="F1714" s="1" t="s">
        <v>82</v>
      </c>
      <c r="G1714" s="1" t="s">
        <v>83</v>
      </c>
      <c r="H1714" s="1" t="s">
        <v>131</v>
      </c>
      <c r="I1714" s="1" t="s">
        <v>132</v>
      </c>
      <c r="J1714" s="1" t="s">
        <v>57</v>
      </c>
      <c r="K1714" s="1" t="s">
        <v>25</v>
      </c>
      <c r="L1714" s="1">
        <v>4</v>
      </c>
      <c r="M1714" s="1">
        <v>220</v>
      </c>
      <c r="N1714" s="1">
        <v>15</v>
      </c>
      <c r="O1714" s="1">
        <v>132</v>
      </c>
      <c r="P1714" s="1">
        <v>40</v>
      </c>
      <c r="Q1714" s="1">
        <v>788</v>
      </c>
      <c r="R1714" s="1" t="s">
        <v>63</v>
      </c>
      <c r="S1714" s="1" t="s">
        <v>17084</v>
      </c>
      <c r="T1714" s="1">
        <f>Table3[[#This Row],[Unit_Price]]*Table3[[#This Row],[Quantity]]</f>
        <v>880</v>
      </c>
      <c r="U1714" s="1">
        <f>(SUM(Table3[[#This Row],[Gross_Sales]],Table3[[#This Row],[Delivery_Fee]])-Table3[[#This Row],[Discount_Amount]])</f>
        <v>788</v>
      </c>
    </row>
    <row r="1715" spans="1:21" ht="19.2" customHeight="1" x14ac:dyDescent="0.3">
      <c r="A1715" s="1" t="s">
        <v>17085</v>
      </c>
      <c r="B1715" s="1" t="s">
        <v>13659</v>
      </c>
      <c r="C1715" s="1" t="s">
        <v>30479</v>
      </c>
      <c r="D1715" s="1" t="s">
        <v>306</v>
      </c>
      <c r="E1715" s="1" t="s">
        <v>30</v>
      </c>
      <c r="F1715" s="1" t="s">
        <v>53</v>
      </c>
      <c r="G1715" s="1" t="s">
        <v>54</v>
      </c>
      <c r="H1715" s="1" t="s">
        <v>33</v>
      </c>
      <c r="I1715" s="1" t="s">
        <v>34</v>
      </c>
      <c r="J1715" s="1" t="s">
        <v>35</v>
      </c>
      <c r="K1715" s="1" t="s">
        <v>25</v>
      </c>
      <c r="L1715" s="1">
        <v>3</v>
      </c>
      <c r="M1715" s="1">
        <v>240</v>
      </c>
      <c r="N1715" s="1">
        <v>5</v>
      </c>
      <c r="O1715" s="1">
        <v>36</v>
      </c>
      <c r="P1715" s="1">
        <v>25</v>
      </c>
      <c r="Q1715" s="1">
        <v>709</v>
      </c>
      <c r="R1715" s="1" t="s">
        <v>15</v>
      </c>
      <c r="S1715" s="1" t="s">
        <v>17086</v>
      </c>
      <c r="T1715" s="1">
        <f>Table3[[#This Row],[Unit_Price]]*Table3[[#This Row],[Quantity]]</f>
        <v>720</v>
      </c>
      <c r="U1715" s="1">
        <f>(SUM(Table3[[#This Row],[Gross_Sales]],Table3[[#This Row],[Delivery_Fee]])-Table3[[#This Row],[Discount_Amount]])</f>
        <v>709</v>
      </c>
    </row>
    <row r="1716" spans="1:21" ht="19.2" customHeight="1" x14ac:dyDescent="0.3">
      <c r="A1716" s="1" t="s">
        <v>17087</v>
      </c>
      <c r="B1716" s="1" t="s">
        <v>13659</v>
      </c>
      <c r="C1716" s="1" t="s">
        <v>30479</v>
      </c>
      <c r="D1716" s="1" t="s">
        <v>1143</v>
      </c>
      <c r="E1716" s="1" t="s">
        <v>67</v>
      </c>
      <c r="F1716" s="1" t="s">
        <v>267</v>
      </c>
      <c r="G1716" s="1" t="s">
        <v>268</v>
      </c>
      <c r="H1716" s="1" t="s">
        <v>84</v>
      </c>
      <c r="I1716" s="1" t="s">
        <v>85</v>
      </c>
      <c r="J1716" s="1" t="s">
        <v>86</v>
      </c>
      <c r="K1716" s="1" t="s">
        <v>14</v>
      </c>
      <c r="L1716" s="1">
        <v>3</v>
      </c>
      <c r="M1716" s="1">
        <v>100</v>
      </c>
      <c r="N1716" s="1">
        <v>15</v>
      </c>
      <c r="O1716" s="1">
        <v>45</v>
      </c>
      <c r="P1716" s="1">
        <v>30</v>
      </c>
      <c r="Q1716" s="1">
        <v>285</v>
      </c>
      <c r="R1716" s="1" t="s">
        <v>26</v>
      </c>
      <c r="S1716" s="1" t="s">
        <v>17088</v>
      </c>
      <c r="T1716" s="1">
        <f>Table3[[#This Row],[Unit_Price]]*Table3[[#This Row],[Quantity]]</f>
        <v>300</v>
      </c>
      <c r="U1716" s="1">
        <f>(SUM(Table3[[#This Row],[Gross_Sales]],Table3[[#This Row],[Delivery_Fee]])-Table3[[#This Row],[Discount_Amount]])</f>
        <v>285</v>
      </c>
    </row>
    <row r="1717" spans="1:21" ht="19.2" customHeight="1" x14ac:dyDescent="0.3">
      <c r="A1717" s="1" t="s">
        <v>17089</v>
      </c>
      <c r="B1717" s="1" t="s">
        <v>13659</v>
      </c>
      <c r="C1717" s="1" t="s">
        <v>30479</v>
      </c>
      <c r="D1717" s="1" t="s">
        <v>433</v>
      </c>
      <c r="E1717" s="1" t="s">
        <v>19</v>
      </c>
      <c r="F1717" s="1" t="s">
        <v>20</v>
      </c>
      <c r="G1717" s="1" t="s">
        <v>21</v>
      </c>
      <c r="H1717" s="1" t="s">
        <v>61</v>
      </c>
      <c r="I1717" s="1" t="s">
        <v>62</v>
      </c>
      <c r="J1717" s="1" t="s">
        <v>24</v>
      </c>
      <c r="K1717" s="1" t="s">
        <v>25</v>
      </c>
      <c r="L1717" s="1">
        <v>2</v>
      </c>
      <c r="M1717" s="1">
        <v>190</v>
      </c>
      <c r="N1717" s="1">
        <v>15</v>
      </c>
      <c r="O1717" s="1">
        <v>57</v>
      </c>
      <c r="P1717" s="1">
        <v>35</v>
      </c>
      <c r="Q1717" s="1">
        <v>358</v>
      </c>
      <c r="R1717" s="1" t="s">
        <v>36</v>
      </c>
      <c r="S1717" s="1" t="s">
        <v>17090</v>
      </c>
      <c r="T1717" s="1">
        <f>Table3[[#This Row],[Unit_Price]]*Table3[[#This Row],[Quantity]]</f>
        <v>380</v>
      </c>
      <c r="U1717" s="1">
        <f>(SUM(Table3[[#This Row],[Gross_Sales]],Table3[[#This Row],[Delivery_Fee]])-Table3[[#This Row],[Discount_Amount]])</f>
        <v>358</v>
      </c>
    </row>
    <row r="1718" spans="1:21" ht="19.2" customHeight="1" x14ac:dyDescent="0.3">
      <c r="A1718" s="1" t="s">
        <v>17091</v>
      </c>
      <c r="B1718" s="1" t="s">
        <v>13659</v>
      </c>
      <c r="C1718" s="1" t="s">
        <v>30479</v>
      </c>
      <c r="D1718" s="1" t="s">
        <v>623</v>
      </c>
      <c r="E1718" s="1" t="s">
        <v>67</v>
      </c>
      <c r="F1718" s="1" t="s">
        <v>109</v>
      </c>
      <c r="G1718" s="1" t="s">
        <v>110</v>
      </c>
      <c r="H1718" s="1" t="s">
        <v>61</v>
      </c>
      <c r="I1718" s="1" t="s">
        <v>62</v>
      </c>
      <c r="J1718" s="1" t="s">
        <v>24</v>
      </c>
      <c r="K1718" s="1" t="s">
        <v>25</v>
      </c>
      <c r="L1718" s="1">
        <v>3</v>
      </c>
      <c r="M1718" s="1">
        <v>190</v>
      </c>
      <c r="N1718" s="1">
        <v>5</v>
      </c>
      <c r="O1718" s="1">
        <v>28.5</v>
      </c>
      <c r="P1718" s="1">
        <v>35</v>
      </c>
      <c r="Q1718" s="1">
        <v>576.5</v>
      </c>
      <c r="R1718" s="1" t="s">
        <v>42</v>
      </c>
      <c r="S1718" s="1" t="s">
        <v>17092</v>
      </c>
      <c r="T1718" s="1">
        <f>Table3[[#This Row],[Unit_Price]]*Table3[[#This Row],[Quantity]]</f>
        <v>570</v>
      </c>
      <c r="U1718" s="1">
        <f>(SUM(Table3[[#This Row],[Gross_Sales]],Table3[[#This Row],[Delivery_Fee]])-Table3[[#This Row],[Discount_Amount]])</f>
        <v>576.5</v>
      </c>
    </row>
    <row r="1719" spans="1:21" ht="19.2" customHeight="1" x14ac:dyDescent="0.3">
      <c r="A1719" s="1" t="s">
        <v>17093</v>
      </c>
      <c r="B1719" s="1" t="s">
        <v>13659</v>
      </c>
      <c r="C1719" s="1" t="s">
        <v>30479</v>
      </c>
      <c r="D1719" s="1" t="s">
        <v>2050</v>
      </c>
      <c r="E1719" s="1" t="s">
        <v>8</v>
      </c>
      <c r="F1719" s="1" t="s">
        <v>9</v>
      </c>
      <c r="G1719" s="1" t="s">
        <v>10</v>
      </c>
      <c r="H1719" s="1" t="s">
        <v>61</v>
      </c>
      <c r="I1719" s="1" t="s">
        <v>62</v>
      </c>
      <c r="J1719" s="1" t="s">
        <v>24</v>
      </c>
      <c r="K1719" s="1" t="s">
        <v>25</v>
      </c>
      <c r="L1719" s="1">
        <v>2</v>
      </c>
      <c r="M1719" s="1">
        <v>190</v>
      </c>
      <c r="N1719" s="1">
        <v>5</v>
      </c>
      <c r="O1719" s="1">
        <v>19</v>
      </c>
      <c r="P1719" s="1">
        <v>20</v>
      </c>
      <c r="Q1719" s="1">
        <v>381</v>
      </c>
      <c r="R1719" s="1" t="s">
        <v>26</v>
      </c>
      <c r="S1719" s="1" t="s">
        <v>17094</v>
      </c>
      <c r="T1719" s="1">
        <f>Table3[[#This Row],[Unit_Price]]*Table3[[#This Row],[Quantity]]</f>
        <v>380</v>
      </c>
      <c r="U1719" s="1">
        <f>(SUM(Table3[[#This Row],[Gross_Sales]],Table3[[#This Row],[Delivery_Fee]])-Table3[[#This Row],[Discount_Amount]])</f>
        <v>381</v>
      </c>
    </row>
    <row r="1720" spans="1:21" ht="19.2" customHeight="1" x14ac:dyDescent="0.3">
      <c r="A1720" s="1" t="s">
        <v>17095</v>
      </c>
      <c r="B1720" s="1" t="s">
        <v>13659</v>
      </c>
      <c r="C1720" s="1" t="s">
        <v>30479</v>
      </c>
      <c r="D1720" s="1" t="s">
        <v>549</v>
      </c>
      <c r="E1720" s="1" t="s">
        <v>8</v>
      </c>
      <c r="F1720" s="1" t="s">
        <v>151</v>
      </c>
      <c r="G1720" s="1" t="s">
        <v>152</v>
      </c>
      <c r="H1720" s="1" t="s">
        <v>61</v>
      </c>
      <c r="I1720" s="1" t="s">
        <v>62</v>
      </c>
      <c r="J1720" s="1" t="s">
        <v>24</v>
      </c>
      <c r="K1720" s="1" t="s">
        <v>25</v>
      </c>
      <c r="L1720" s="1">
        <v>2</v>
      </c>
      <c r="M1720" s="1">
        <v>190</v>
      </c>
      <c r="N1720" s="1">
        <v>20</v>
      </c>
      <c r="O1720" s="1">
        <v>76</v>
      </c>
      <c r="P1720" s="1">
        <v>20</v>
      </c>
      <c r="Q1720" s="1">
        <v>324</v>
      </c>
      <c r="R1720" s="1" t="s">
        <v>63</v>
      </c>
      <c r="S1720" s="1" t="s">
        <v>17096</v>
      </c>
      <c r="T1720" s="1">
        <f>Table3[[#This Row],[Unit_Price]]*Table3[[#This Row],[Quantity]]</f>
        <v>380</v>
      </c>
      <c r="U1720" s="1">
        <f>(SUM(Table3[[#This Row],[Gross_Sales]],Table3[[#This Row],[Delivery_Fee]])-Table3[[#This Row],[Discount_Amount]])</f>
        <v>324</v>
      </c>
    </row>
    <row r="1721" spans="1:21" ht="19.2" customHeight="1" x14ac:dyDescent="0.3">
      <c r="A1721" s="1" t="s">
        <v>17097</v>
      </c>
      <c r="B1721" s="1" t="s">
        <v>13659</v>
      </c>
      <c r="C1721" s="1" t="s">
        <v>30479</v>
      </c>
      <c r="D1721" s="1" t="s">
        <v>482</v>
      </c>
      <c r="E1721" s="1" t="s">
        <v>19</v>
      </c>
      <c r="F1721" s="1" t="s">
        <v>46</v>
      </c>
      <c r="G1721" s="1" t="s">
        <v>47</v>
      </c>
      <c r="H1721" s="1" t="s">
        <v>55</v>
      </c>
      <c r="I1721" s="1" t="s">
        <v>56</v>
      </c>
      <c r="J1721" s="1" t="s">
        <v>57</v>
      </c>
      <c r="K1721" s="1" t="s">
        <v>14</v>
      </c>
      <c r="L1721" s="1">
        <v>3</v>
      </c>
      <c r="M1721" s="1">
        <v>180</v>
      </c>
      <c r="N1721" s="1">
        <v>5</v>
      </c>
      <c r="O1721" s="1">
        <v>27</v>
      </c>
      <c r="P1721" s="1">
        <v>20</v>
      </c>
      <c r="Q1721" s="1">
        <v>533</v>
      </c>
      <c r="R1721" s="1" t="s">
        <v>15</v>
      </c>
      <c r="S1721" s="1" t="s">
        <v>17098</v>
      </c>
      <c r="T1721" s="1">
        <f>Table3[[#This Row],[Unit_Price]]*Table3[[#This Row],[Quantity]]</f>
        <v>540</v>
      </c>
      <c r="U1721" s="1">
        <f>(SUM(Table3[[#This Row],[Gross_Sales]],Table3[[#This Row],[Delivery_Fee]])-Table3[[#This Row],[Discount_Amount]])</f>
        <v>533</v>
      </c>
    </row>
    <row r="1722" spans="1:21" ht="19.2" customHeight="1" x14ac:dyDescent="0.3">
      <c r="A1722" s="1" t="s">
        <v>17099</v>
      </c>
      <c r="B1722" s="1" t="s">
        <v>13659</v>
      </c>
      <c r="C1722" s="1" t="s">
        <v>30479</v>
      </c>
      <c r="D1722" s="1" t="s">
        <v>1251</v>
      </c>
      <c r="E1722" s="1" t="s">
        <v>30</v>
      </c>
      <c r="F1722" s="1" t="s">
        <v>136</v>
      </c>
      <c r="G1722" s="1" t="s">
        <v>137</v>
      </c>
      <c r="H1722" s="1" t="s">
        <v>70</v>
      </c>
      <c r="I1722" s="1" t="s">
        <v>71</v>
      </c>
      <c r="J1722" s="1" t="s">
        <v>13</v>
      </c>
      <c r="K1722" s="1" t="s">
        <v>14</v>
      </c>
      <c r="L1722" s="1">
        <v>4</v>
      </c>
      <c r="M1722" s="1">
        <v>130</v>
      </c>
      <c r="N1722" s="1">
        <v>15</v>
      </c>
      <c r="O1722" s="1">
        <v>78</v>
      </c>
      <c r="P1722" s="1">
        <v>40</v>
      </c>
      <c r="Q1722" s="1">
        <v>482</v>
      </c>
      <c r="R1722" s="1" t="s">
        <v>36</v>
      </c>
      <c r="S1722" s="1" t="s">
        <v>17100</v>
      </c>
      <c r="T1722" s="1">
        <f>Table3[[#This Row],[Unit_Price]]*Table3[[#This Row],[Quantity]]</f>
        <v>520</v>
      </c>
      <c r="U1722" s="1">
        <f>(SUM(Table3[[#This Row],[Gross_Sales]],Table3[[#This Row],[Delivery_Fee]])-Table3[[#This Row],[Discount_Amount]])</f>
        <v>482</v>
      </c>
    </row>
    <row r="1723" spans="1:21" ht="19.2" customHeight="1" x14ac:dyDescent="0.3">
      <c r="A1723" s="1" t="s">
        <v>17101</v>
      </c>
      <c r="B1723" s="1" t="s">
        <v>13659</v>
      </c>
      <c r="C1723" s="1" t="s">
        <v>30479</v>
      </c>
      <c r="D1723" s="1" t="s">
        <v>1181</v>
      </c>
      <c r="E1723" s="1" t="s">
        <v>19</v>
      </c>
      <c r="F1723" s="1" t="s">
        <v>98</v>
      </c>
      <c r="G1723" s="1" t="s">
        <v>99</v>
      </c>
      <c r="H1723" s="1" t="s">
        <v>131</v>
      </c>
      <c r="I1723" s="1" t="s">
        <v>132</v>
      </c>
      <c r="J1723" s="1" t="s">
        <v>57</v>
      </c>
      <c r="K1723" s="1" t="s">
        <v>25</v>
      </c>
      <c r="L1723" s="1">
        <v>3</v>
      </c>
      <c r="M1723" s="1">
        <v>220</v>
      </c>
      <c r="N1723" s="1">
        <v>20</v>
      </c>
      <c r="O1723" s="1">
        <v>132</v>
      </c>
      <c r="P1723" s="1">
        <v>25</v>
      </c>
      <c r="Q1723" s="1">
        <v>553</v>
      </c>
      <c r="R1723" s="1" t="s">
        <v>26</v>
      </c>
      <c r="S1723" s="1" t="s">
        <v>17102</v>
      </c>
      <c r="T1723" s="1">
        <f>Table3[[#This Row],[Unit_Price]]*Table3[[#This Row],[Quantity]]</f>
        <v>660</v>
      </c>
      <c r="U1723" s="1">
        <f>(SUM(Table3[[#This Row],[Gross_Sales]],Table3[[#This Row],[Delivery_Fee]])-Table3[[#This Row],[Discount_Amount]])</f>
        <v>553</v>
      </c>
    </row>
    <row r="1724" spans="1:21" ht="19.2" customHeight="1" x14ac:dyDescent="0.3">
      <c r="A1724" s="1" t="s">
        <v>17103</v>
      </c>
      <c r="B1724" s="1" t="s">
        <v>13659</v>
      </c>
      <c r="C1724" s="1" t="s">
        <v>30479</v>
      </c>
      <c r="D1724" s="1" t="s">
        <v>612</v>
      </c>
      <c r="E1724" s="1" t="s">
        <v>30</v>
      </c>
      <c r="F1724" s="1" t="s">
        <v>339</v>
      </c>
      <c r="G1724" s="1" t="s">
        <v>340</v>
      </c>
      <c r="H1724" s="1" t="s">
        <v>61</v>
      </c>
      <c r="I1724" s="1" t="s">
        <v>62</v>
      </c>
      <c r="J1724" s="1" t="s">
        <v>24</v>
      </c>
      <c r="K1724" s="1" t="s">
        <v>25</v>
      </c>
      <c r="L1724" s="1">
        <v>2</v>
      </c>
      <c r="M1724" s="1">
        <v>190</v>
      </c>
      <c r="N1724" s="1">
        <v>0</v>
      </c>
      <c r="O1724" s="1">
        <v>0</v>
      </c>
      <c r="P1724" s="1">
        <v>35</v>
      </c>
      <c r="Q1724" s="1">
        <v>415</v>
      </c>
      <c r="R1724" s="1" t="s">
        <v>42</v>
      </c>
      <c r="S1724" s="1" t="s">
        <v>17104</v>
      </c>
      <c r="T1724" s="1">
        <f>Table3[[#This Row],[Unit_Price]]*Table3[[#This Row],[Quantity]]</f>
        <v>380</v>
      </c>
      <c r="U1724" s="1">
        <f>(SUM(Table3[[#This Row],[Gross_Sales]],Table3[[#This Row],[Delivery_Fee]])-Table3[[#This Row],[Discount_Amount]])</f>
        <v>415</v>
      </c>
    </row>
    <row r="1725" spans="1:21" ht="19.2" customHeight="1" x14ac:dyDescent="0.3">
      <c r="A1725" s="1" t="s">
        <v>17105</v>
      </c>
      <c r="B1725" s="1" t="s">
        <v>13659</v>
      </c>
      <c r="C1725" s="1" t="s">
        <v>30479</v>
      </c>
      <c r="D1725" s="1" t="s">
        <v>330</v>
      </c>
      <c r="E1725" s="1" t="s">
        <v>30</v>
      </c>
      <c r="F1725" s="1" t="s">
        <v>339</v>
      </c>
      <c r="G1725" s="1" t="s">
        <v>340</v>
      </c>
      <c r="H1725" s="1" t="s">
        <v>111</v>
      </c>
      <c r="I1725" s="1" t="s">
        <v>112</v>
      </c>
      <c r="J1725" s="1" t="s">
        <v>13</v>
      </c>
      <c r="K1725" s="1" t="s">
        <v>25</v>
      </c>
      <c r="L1725" s="1">
        <v>4</v>
      </c>
      <c r="M1725" s="1">
        <v>280</v>
      </c>
      <c r="N1725" s="1">
        <v>5</v>
      </c>
      <c r="O1725" s="1">
        <v>56</v>
      </c>
      <c r="P1725" s="1">
        <v>30</v>
      </c>
      <c r="Q1725" s="1">
        <v>1094</v>
      </c>
      <c r="R1725" s="1" t="s">
        <v>26</v>
      </c>
      <c r="S1725" s="1" t="s">
        <v>17106</v>
      </c>
      <c r="T1725" s="1">
        <f>Table3[[#This Row],[Unit_Price]]*Table3[[#This Row],[Quantity]]</f>
        <v>1120</v>
      </c>
      <c r="U1725" s="1">
        <f>(SUM(Table3[[#This Row],[Gross_Sales]],Table3[[#This Row],[Delivery_Fee]])-Table3[[#This Row],[Discount_Amount]])</f>
        <v>1094</v>
      </c>
    </row>
    <row r="1726" spans="1:21" ht="19.2" customHeight="1" x14ac:dyDescent="0.3">
      <c r="A1726" s="1" t="s">
        <v>17107</v>
      </c>
      <c r="B1726" s="1" t="s">
        <v>13659</v>
      </c>
      <c r="C1726" s="1" t="s">
        <v>30479</v>
      </c>
      <c r="D1726" s="1" t="s">
        <v>713</v>
      </c>
      <c r="E1726" s="1" t="s">
        <v>8</v>
      </c>
      <c r="F1726" s="1" t="s">
        <v>82</v>
      </c>
      <c r="G1726" s="1" t="s">
        <v>83</v>
      </c>
      <c r="H1726" s="1" t="s">
        <v>131</v>
      </c>
      <c r="I1726" s="1" t="s">
        <v>132</v>
      </c>
      <c r="J1726" s="1" t="s">
        <v>57</v>
      </c>
      <c r="K1726" s="1" t="s">
        <v>25</v>
      </c>
      <c r="L1726" s="1">
        <v>4</v>
      </c>
      <c r="M1726" s="1">
        <v>220</v>
      </c>
      <c r="N1726" s="1">
        <v>10</v>
      </c>
      <c r="O1726" s="1">
        <v>88</v>
      </c>
      <c r="P1726" s="1">
        <v>40</v>
      </c>
      <c r="Q1726" s="1">
        <v>832</v>
      </c>
      <c r="R1726" s="1" t="s">
        <v>63</v>
      </c>
      <c r="S1726" s="1" t="s">
        <v>17108</v>
      </c>
      <c r="T1726" s="1">
        <f>Table3[[#This Row],[Unit_Price]]*Table3[[#This Row],[Quantity]]</f>
        <v>880</v>
      </c>
      <c r="U1726" s="1">
        <f>(SUM(Table3[[#This Row],[Gross_Sales]],Table3[[#This Row],[Delivery_Fee]])-Table3[[#This Row],[Discount_Amount]])</f>
        <v>832</v>
      </c>
    </row>
    <row r="1727" spans="1:21" ht="19.2" customHeight="1" x14ac:dyDescent="0.3">
      <c r="A1727" s="1" t="s">
        <v>17109</v>
      </c>
      <c r="B1727" s="1" t="s">
        <v>13659</v>
      </c>
      <c r="C1727" s="1" t="s">
        <v>30479</v>
      </c>
      <c r="D1727" s="1" t="s">
        <v>373</v>
      </c>
      <c r="E1727" s="1" t="s">
        <v>19</v>
      </c>
      <c r="F1727" s="1" t="s">
        <v>141</v>
      </c>
      <c r="G1727" s="1" t="s">
        <v>142</v>
      </c>
      <c r="H1727" s="1" t="s">
        <v>70</v>
      </c>
      <c r="I1727" s="1" t="s">
        <v>71</v>
      </c>
      <c r="J1727" s="1" t="s">
        <v>13</v>
      </c>
      <c r="K1727" s="1" t="s">
        <v>14</v>
      </c>
      <c r="L1727" s="1">
        <v>4</v>
      </c>
      <c r="M1727" s="1">
        <v>130</v>
      </c>
      <c r="N1727" s="1">
        <v>10</v>
      </c>
      <c r="O1727" s="1">
        <v>52</v>
      </c>
      <c r="P1727" s="1">
        <v>30</v>
      </c>
      <c r="Q1727" s="1">
        <v>498</v>
      </c>
      <c r="R1727" s="1" t="s">
        <v>26</v>
      </c>
      <c r="S1727" s="1" t="s">
        <v>17110</v>
      </c>
      <c r="T1727" s="1">
        <f>Table3[[#This Row],[Unit_Price]]*Table3[[#This Row],[Quantity]]</f>
        <v>520</v>
      </c>
      <c r="U1727" s="1">
        <f>(SUM(Table3[[#This Row],[Gross_Sales]],Table3[[#This Row],[Delivery_Fee]])-Table3[[#This Row],[Discount_Amount]])</f>
        <v>498</v>
      </c>
    </row>
    <row r="1728" spans="1:21" ht="19.2" customHeight="1" x14ac:dyDescent="0.3">
      <c r="A1728" s="1" t="s">
        <v>17111</v>
      </c>
      <c r="B1728" s="1" t="s">
        <v>13659</v>
      </c>
      <c r="C1728" s="1" t="s">
        <v>30479</v>
      </c>
      <c r="D1728" s="1" t="s">
        <v>477</v>
      </c>
      <c r="E1728" s="1" t="s">
        <v>8</v>
      </c>
      <c r="F1728" s="1" t="s">
        <v>9</v>
      </c>
      <c r="G1728" s="1" t="s">
        <v>10</v>
      </c>
      <c r="H1728" s="1" t="s">
        <v>33</v>
      </c>
      <c r="I1728" s="1" t="s">
        <v>34</v>
      </c>
      <c r="J1728" s="1" t="s">
        <v>35</v>
      </c>
      <c r="K1728" s="1" t="s">
        <v>25</v>
      </c>
      <c r="L1728" s="1">
        <v>4</v>
      </c>
      <c r="M1728" s="1">
        <v>240</v>
      </c>
      <c r="N1728" s="1">
        <v>5</v>
      </c>
      <c r="O1728" s="1">
        <v>48</v>
      </c>
      <c r="P1728" s="1">
        <v>20</v>
      </c>
      <c r="Q1728" s="1">
        <v>932</v>
      </c>
      <c r="R1728" s="1" t="s">
        <v>15</v>
      </c>
      <c r="S1728" s="1" t="s">
        <v>17112</v>
      </c>
      <c r="T1728" s="1">
        <f>Table3[[#This Row],[Unit_Price]]*Table3[[#This Row],[Quantity]]</f>
        <v>960</v>
      </c>
      <c r="U1728" s="1">
        <f>(SUM(Table3[[#This Row],[Gross_Sales]],Table3[[#This Row],[Delivery_Fee]])-Table3[[#This Row],[Discount_Amount]])</f>
        <v>932</v>
      </c>
    </row>
    <row r="1729" spans="1:21" ht="19.2" customHeight="1" x14ac:dyDescent="0.3">
      <c r="A1729" s="1" t="s">
        <v>17113</v>
      </c>
      <c r="B1729" s="1" t="s">
        <v>13659</v>
      </c>
      <c r="C1729" s="1" t="s">
        <v>30479</v>
      </c>
      <c r="D1729" s="1" t="s">
        <v>471</v>
      </c>
      <c r="E1729" s="1" t="s">
        <v>30</v>
      </c>
      <c r="F1729" s="1" t="s">
        <v>75</v>
      </c>
      <c r="G1729" s="1" t="s">
        <v>76</v>
      </c>
      <c r="H1729" s="1" t="s">
        <v>40</v>
      </c>
      <c r="I1729" s="1" t="s">
        <v>41</v>
      </c>
      <c r="J1729" s="1" t="s">
        <v>13</v>
      </c>
      <c r="K1729" s="1" t="s">
        <v>25</v>
      </c>
      <c r="L1729" s="1">
        <v>1</v>
      </c>
      <c r="M1729" s="1">
        <v>170</v>
      </c>
      <c r="N1729" s="1">
        <v>10</v>
      </c>
      <c r="O1729" s="1">
        <v>17</v>
      </c>
      <c r="P1729" s="1">
        <v>30</v>
      </c>
      <c r="Q1729" s="1">
        <v>183</v>
      </c>
      <c r="R1729" s="1" t="s">
        <v>15</v>
      </c>
      <c r="S1729" s="1" t="s">
        <v>17114</v>
      </c>
      <c r="T1729" s="1">
        <f>Table3[[#This Row],[Unit_Price]]*Table3[[#This Row],[Quantity]]</f>
        <v>170</v>
      </c>
      <c r="U1729" s="1">
        <f>(SUM(Table3[[#This Row],[Gross_Sales]],Table3[[#This Row],[Delivery_Fee]])-Table3[[#This Row],[Discount_Amount]])</f>
        <v>183</v>
      </c>
    </row>
    <row r="1730" spans="1:21" ht="19.2" customHeight="1" x14ac:dyDescent="0.3">
      <c r="A1730" s="1" t="s">
        <v>17115</v>
      </c>
      <c r="B1730" s="1" t="s">
        <v>13659</v>
      </c>
      <c r="C1730" s="1" t="s">
        <v>30479</v>
      </c>
      <c r="D1730" s="1" t="s">
        <v>1613</v>
      </c>
      <c r="E1730" s="1" t="s">
        <v>19</v>
      </c>
      <c r="F1730" s="1" t="s">
        <v>129</v>
      </c>
      <c r="G1730" s="1" t="s">
        <v>130</v>
      </c>
      <c r="H1730" s="1" t="s">
        <v>84</v>
      </c>
      <c r="I1730" s="1" t="s">
        <v>85</v>
      </c>
      <c r="J1730" s="1" t="s">
        <v>86</v>
      </c>
      <c r="K1730" s="1" t="s">
        <v>14</v>
      </c>
      <c r="L1730" s="1">
        <v>4</v>
      </c>
      <c r="M1730" s="1">
        <v>100</v>
      </c>
      <c r="N1730" s="1">
        <v>15</v>
      </c>
      <c r="O1730" s="1">
        <v>60</v>
      </c>
      <c r="P1730" s="1">
        <v>20</v>
      </c>
      <c r="Q1730" s="1">
        <v>360</v>
      </c>
      <c r="R1730" s="1" t="s">
        <v>36</v>
      </c>
      <c r="S1730" s="1" t="s">
        <v>17116</v>
      </c>
      <c r="T1730" s="1">
        <f>Table3[[#This Row],[Unit_Price]]*Table3[[#This Row],[Quantity]]</f>
        <v>400</v>
      </c>
      <c r="U1730" s="1">
        <f>(SUM(Table3[[#This Row],[Gross_Sales]],Table3[[#This Row],[Delivery_Fee]])-Table3[[#This Row],[Discount_Amount]])</f>
        <v>360</v>
      </c>
    </row>
    <row r="1731" spans="1:21" ht="19.2" customHeight="1" x14ac:dyDescent="0.3">
      <c r="A1731" s="1" t="s">
        <v>17117</v>
      </c>
      <c r="B1731" s="1" t="s">
        <v>13659</v>
      </c>
      <c r="C1731" s="1" t="s">
        <v>30479</v>
      </c>
      <c r="D1731" s="1" t="s">
        <v>521</v>
      </c>
      <c r="E1731" s="1" t="s">
        <v>67</v>
      </c>
      <c r="F1731" s="1" t="s">
        <v>267</v>
      </c>
      <c r="G1731" s="1" t="s">
        <v>268</v>
      </c>
      <c r="H1731" s="1" t="s">
        <v>131</v>
      </c>
      <c r="I1731" s="1" t="s">
        <v>132</v>
      </c>
      <c r="J1731" s="1" t="s">
        <v>57</v>
      </c>
      <c r="K1731" s="1" t="s">
        <v>25</v>
      </c>
      <c r="L1731" s="1">
        <v>3</v>
      </c>
      <c r="M1731" s="1">
        <v>220</v>
      </c>
      <c r="N1731" s="1">
        <v>15</v>
      </c>
      <c r="O1731" s="1">
        <v>99</v>
      </c>
      <c r="P1731" s="1">
        <v>20</v>
      </c>
      <c r="Q1731" s="1">
        <v>581</v>
      </c>
      <c r="R1731" s="1" t="s">
        <v>42</v>
      </c>
      <c r="S1731" s="1" t="s">
        <v>17118</v>
      </c>
      <c r="T1731" s="1">
        <f>Table3[[#This Row],[Unit_Price]]*Table3[[#This Row],[Quantity]]</f>
        <v>660</v>
      </c>
      <c r="U1731" s="1">
        <f>(SUM(Table3[[#This Row],[Gross_Sales]],Table3[[#This Row],[Delivery_Fee]])-Table3[[#This Row],[Discount_Amount]])</f>
        <v>581</v>
      </c>
    </row>
    <row r="1732" spans="1:21" ht="19.2" customHeight="1" x14ac:dyDescent="0.3">
      <c r="A1732" s="1" t="s">
        <v>17119</v>
      </c>
      <c r="B1732" s="1" t="s">
        <v>13659</v>
      </c>
      <c r="C1732" s="1" t="s">
        <v>30479</v>
      </c>
      <c r="D1732" s="1" t="s">
        <v>925</v>
      </c>
      <c r="E1732" s="1" t="s">
        <v>30</v>
      </c>
      <c r="F1732" s="1" t="s">
        <v>31</v>
      </c>
      <c r="G1732" s="1" t="s">
        <v>32</v>
      </c>
      <c r="H1732" s="1" t="s">
        <v>77</v>
      </c>
      <c r="I1732" s="1" t="s">
        <v>78</v>
      </c>
      <c r="J1732" s="1" t="s">
        <v>24</v>
      </c>
      <c r="K1732" s="1" t="s">
        <v>14</v>
      </c>
      <c r="L1732" s="1">
        <v>1</v>
      </c>
      <c r="M1732" s="1">
        <v>150</v>
      </c>
      <c r="N1732" s="1">
        <v>0</v>
      </c>
      <c r="O1732" s="1">
        <v>0</v>
      </c>
      <c r="P1732" s="1">
        <v>35</v>
      </c>
      <c r="Q1732" s="1">
        <v>185</v>
      </c>
      <c r="R1732" s="1" t="s">
        <v>63</v>
      </c>
      <c r="S1732" s="1" t="s">
        <v>17120</v>
      </c>
      <c r="T1732" s="1">
        <f>Table3[[#This Row],[Unit_Price]]*Table3[[#This Row],[Quantity]]</f>
        <v>150</v>
      </c>
      <c r="U1732" s="1">
        <f>(SUM(Table3[[#This Row],[Gross_Sales]],Table3[[#This Row],[Delivery_Fee]])-Table3[[#This Row],[Discount_Amount]])</f>
        <v>185</v>
      </c>
    </row>
    <row r="1733" spans="1:21" ht="19.2" customHeight="1" x14ac:dyDescent="0.3">
      <c r="A1733" s="1" t="s">
        <v>17121</v>
      </c>
      <c r="B1733" s="1" t="s">
        <v>13659</v>
      </c>
      <c r="C1733" s="1" t="s">
        <v>30479</v>
      </c>
      <c r="D1733" s="1" t="s">
        <v>1280</v>
      </c>
      <c r="E1733" s="1" t="s">
        <v>8</v>
      </c>
      <c r="F1733" s="1" t="s">
        <v>46</v>
      </c>
      <c r="G1733" s="1" t="s">
        <v>47</v>
      </c>
      <c r="H1733" s="1" t="s">
        <v>40</v>
      </c>
      <c r="I1733" s="1" t="s">
        <v>41</v>
      </c>
      <c r="J1733" s="1" t="s">
        <v>13</v>
      </c>
      <c r="K1733" s="1" t="s">
        <v>25</v>
      </c>
      <c r="L1733" s="1">
        <v>4</v>
      </c>
      <c r="M1733" s="1">
        <v>170</v>
      </c>
      <c r="N1733" s="1">
        <v>20</v>
      </c>
      <c r="O1733" s="1">
        <v>136</v>
      </c>
      <c r="P1733" s="1">
        <v>35</v>
      </c>
      <c r="Q1733" s="1">
        <v>579</v>
      </c>
      <c r="R1733" s="1" t="s">
        <v>36</v>
      </c>
      <c r="S1733" s="1" t="s">
        <v>17122</v>
      </c>
      <c r="T1733" s="1">
        <f>Table3[[#This Row],[Unit_Price]]*Table3[[#This Row],[Quantity]]</f>
        <v>680</v>
      </c>
      <c r="U1733" s="1">
        <f>(SUM(Table3[[#This Row],[Gross_Sales]],Table3[[#This Row],[Delivery_Fee]])-Table3[[#This Row],[Discount_Amount]])</f>
        <v>579</v>
      </c>
    </row>
    <row r="1734" spans="1:21" ht="19.2" customHeight="1" x14ac:dyDescent="0.3">
      <c r="A1734" s="1" t="s">
        <v>17123</v>
      </c>
      <c r="B1734" s="1" t="s">
        <v>13659</v>
      </c>
      <c r="C1734" s="1" t="s">
        <v>30479</v>
      </c>
      <c r="D1734" s="1" t="s">
        <v>2572</v>
      </c>
      <c r="E1734" s="1" t="s">
        <v>30</v>
      </c>
      <c r="F1734" s="1" t="s">
        <v>31</v>
      </c>
      <c r="G1734" s="1" t="s">
        <v>32</v>
      </c>
      <c r="H1734" s="1" t="s">
        <v>55</v>
      </c>
      <c r="I1734" s="1" t="s">
        <v>56</v>
      </c>
      <c r="J1734" s="1" t="s">
        <v>57</v>
      </c>
      <c r="K1734" s="1" t="s">
        <v>14</v>
      </c>
      <c r="L1734" s="1">
        <v>4</v>
      </c>
      <c r="M1734" s="1">
        <v>180</v>
      </c>
      <c r="N1734" s="1">
        <v>0</v>
      </c>
      <c r="O1734" s="1">
        <v>0</v>
      </c>
      <c r="P1734" s="1">
        <v>40</v>
      </c>
      <c r="Q1734" s="1">
        <v>760</v>
      </c>
      <c r="R1734" s="1" t="s">
        <v>15</v>
      </c>
      <c r="S1734" s="1" t="s">
        <v>17124</v>
      </c>
      <c r="T1734" s="1">
        <f>Table3[[#This Row],[Unit_Price]]*Table3[[#This Row],[Quantity]]</f>
        <v>720</v>
      </c>
      <c r="U1734" s="1">
        <f>(SUM(Table3[[#This Row],[Gross_Sales]],Table3[[#This Row],[Delivery_Fee]])-Table3[[#This Row],[Discount_Amount]])</f>
        <v>760</v>
      </c>
    </row>
    <row r="1735" spans="1:21" ht="19.2" customHeight="1" x14ac:dyDescent="0.3">
      <c r="A1735" s="1" t="s">
        <v>17125</v>
      </c>
      <c r="B1735" s="1" t="s">
        <v>13659</v>
      </c>
      <c r="C1735" s="1" t="s">
        <v>30479</v>
      </c>
      <c r="D1735" s="1" t="s">
        <v>282</v>
      </c>
      <c r="E1735" s="1" t="s">
        <v>67</v>
      </c>
      <c r="F1735" s="1" t="s">
        <v>129</v>
      </c>
      <c r="G1735" s="1" t="s">
        <v>130</v>
      </c>
      <c r="H1735" s="1" t="s">
        <v>70</v>
      </c>
      <c r="I1735" s="1" t="s">
        <v>71</v>
      </c>
      <c r="J1735" s="1" t="s">
        <v>13</v>
      </c>
      <c r="K1735" s="1" t="s">
        <v>14</v>
      </c>
      <c r="L1735" s="1">
        <v>1</v>
      </c>
      <c r="M1735" s="1">
        <v>130</v>
      </c>
      <c r="N1735" s="1">
        <v>0</v>
      </c>
      <c r="O1735" s="1">
        <v>0</v>
      </c>
      <c r="P1735" s="1">
        <v>25</v>
      </c>
      <c r="Q1735" s="1">
        <v>155</v>
      </c>
      <c r="R1735" s="1" t="s">
        <v>63</v>
      </c>
      <c r="S1735" s="1" t="s">
        <v>17126</v>
      </c>
      <c r="T1735" s="1">
        <f>Table3[[#This Row],[Unit_Price]]*Table3[[#This Row],[Quantity]]</f>
        <v>130</v>
      </c>
      <c r="U1735" s="1">
        <f>(SUM(Table3[[#This Row],[Gross_Sales]],Table3[[#This Row],[Delivery_Fee]])-Table3[[#This Row],[Discount_Amount]])</f>
        <v>155</v>
      </c>
    </row>
    <row r="1736" spans="1:21" ht="19.2" customHeight="1" x14ac:dyDescent="0.3">
      <c r="A1736" s="1" t="s">
        <v>17127</v>
      </c>
      <c r="B1736" s="1" t="s">
        <v>13659</v>
      </c>
      <c r="C1736" s="1" t="s">
        <v>30479</v>
      </c>
      <c r="D1736" s="1" t="s">
        <v>1694</v>
      </c>
      <c r="E1736" s="1" t="s">
        <v>30</v>
      </c>
      <c r="F1736" s="1" t="s">
        <v>339</v>
      </c>
      <c r="G1736" s="1" t="s">
        <v>340</v>
      </c>
      <c r="H1736" s="1" t="s">
        <v>33</v>
      </c>
      <c r="I1736" s="1" t="s">
        <v>34</v>
      </c>
      <c r="J1736" s="1" t="s">
        <v>35</v>
      </c>
      <c r="K1736" s="1" t="s">
        <v>25</v>
      </c>
      <c r="L1736" s="1">
        <v>4</v>
      </c>
      <c r="M1736" s="1">
        <v>240</v>
      </c>
      <c r="N1736" s="1">
        <v>5</v>
      </c>
      <c r="O1736" s="1">
        <v>48</v>
      </c>
      <c r="P1736" s="1">
        <v>30</v>
      </c>
      <c r="Q1736" s="1">
        <v>942</v>
      </c>
      <c r="R1736" s="1" t="s">
        <v>36</v>
      </c>
      <c r="S1736" s="1" t="s">
        <v>17128</v>
      </c>
      <c r="T1736" s="1">
        <f>Table3[[#This Row],[Unit_Price]]*Table3[[#This Row],[Quantity]]</f>
        <v>960</v>
      </c>
      <c r="U1736" s="1">
        <f>(SUM(Table3[[#This Row],[Gross_Sales]],Table3[[#This Row],[Delivery_Fee]])-Table3[[#This Row],[Discount_Amount]])</f>
        <v>942</v>
      </c>
    </row>
    <row r="1737" spans="1:21" ht="19.2" customHeight="1" x14ac:dyDescent="0.3">
      <c r="A1737" s="1" t="s">
        <v>17129</v>
      </c>
      <c r="B1737" s="1" t="s">
        <v>13659</v>
      </c>
      <c r="C1737" s="1" t="s">
        <v>30479</v>
      </c>
      <c r="D1737" s="1" t="s">
        <v>1613</v>
      </c>
      <c r="E1737" s="1" t="s">
        <v>19</v>
      </c>
      <c r="F1737" s="1" t="s">
        <v>53</v>
      </c>
      <c r="G1737" s="1" t="s">
        <v>54</v>
      </c>
      <c r="H1737" s="1" t="s">
        <v>33</v>
      </c>
      <c r="I1737" s="1" t="s">
        <v>34</v>
      </c>
      <c r="J1737" s="1" t="s">
        <v>35</v>
      </c>
      <c r="K1737" s="1" t="s">
        <v>25</v>
      </c>
      <c r="L1737" s="1">
        <v>1</v>
      </c>
      <c r="M1737" s="1">
        <v>240</v>
      </c>
      <c r="N1737" s="1">
        <v>0</v>
      </c>
      <c r="O1737" s="1">
        <v>0</v>
      </c>
      <c r="P1737" s="1">
        <v>35</v>
      </c>
      <c r="Q1737" s="1">
        <v>275</v>
      </c>
      <c r="R1737" s="1" t="s">
        <v>26</v>
      </c>
      <c r="S1737" s="1" t="s">
        <v>17130</v>
      </c>
      <c r="T1737" s="1">
        <f>Table3[[#This Row],[Unit_Price]]*Table3[[#This Row],[Quantity]]</f>
        <v>240</v>
      </c>
      <c r="U1737" s="1">
        <f>(SUM(Table3[[#This Row],[Gross_Sales]],Table3[[#This Row],[Delivery_Fee]])-Table3[[#This Row],[Discount_Amount]])</f>
        <v>275</v>
      </c>
    </row>
    <row r="1738" spans="1:21" ht="19.2" customHeight="1" x14ac:dyDescent="0.3">
      <c r="A1738" s="1" t="s">
        <v>17131</v>
      </c>
      <c r="B1738" s="1" t="s">
        <v>13659</v>
      </c>
      <c r="C1738" s="1" t="s">
        <v>30479</v>
      </c>
      <c r="D1738" s="1" t="s">
        <v>1893</v>
      </c>
      <c r="E1738" s="1" t="s">
        <v>8</v>
      </c>
      <c r="F1738" s="1" t="s">
        <v>82</v>
      </c>
      <c r="G1738" s="1" t="s">
        <v>83</v>
      </c>
      <c r="H1738" s="1" t="s">
        <v>33</v>
      </c>
      <c r="I1738" s="1" t="s">
        <v>34</v>
      </c>
      <c r="J1738" s="1" t="s">
        <v>35</v>
      </c>
      <c r="K1738" s="1" t="s">
        <v>25</v>
      </c>
      <c r="L1738" s="1">
        <v>3</v>
      </c>
      <c r="M1738" s="1">
        <v>240</v>
      </c>
      <c r="N1738" s="1">
        <v>5</v>
      </c>
      <c r="O1738" s="1">
        <v>36</v>
      </c>
      <c r="P1738" s="1">
        <v>30</v>
      </c>
      <c r="Q1738" s="1">
        <v>714</v>
      </c>
      <c r="R1738" s="1" t="s">
        <v>26</v>
      </c>
      <c r="S1738" s="1" t="s">
        <v>17132</v>
      </c>
      <c r="T1738" s="1">
        <f>Table3[[#This Row],[Unit_Price]]*Table3[[#This Row],[Quantity]]</f>
        <v>720</v>
      </c>
      <c r="U1738" s="1">
        <f>(SUM(Table3[[#This Row],[Gross_Sales]],Table3[[#This Row],[Delivery_Fee]])-Table3[[#This Row],[Discount_Amount]])</f>
        <v>714</v>
      </c>
    </row>
    <row r="1739" spans="1:21" ht="19.2" customHeight="1" x14ac:dyDescent="0.3">
      <c r="A1739" s="1" t="s">
        <v>17133</v>
      </c>
      <c r="B1739" s="1" t="s">
        <v>13659</v>
      </c>
      <c r="C1739" s="1" t="s">
        <v>30479</v>
      </c>
      <c r="D1739" s="1" t="s">
        <v>763</v>
      </c>
      <c r="E1739" s="1" t="s">
        <v>8</v>
      </c>
      <c r="F1739" s="1" t="s">
        <v>46</v>
      </c>
      <c r="G1739" s="1" t="s">
        <v>47</v>
      </c>
      <c r="H1739" s="1" t="s">
        <v>111</v>
      </c>
      <c r="I1739" s="1" t="s">
        <v>112</v>
      </c>
      <c r="J1739" s="1" t="s">
        <v>13</v>
      </c>
      <c r="K1739" s="1" t="s">
        <v>25</v>
      </c>
      <c r="L1739" s="1">
        <v>1</v>
      </c>
      <c r="M1739" s="1">
        <v>280</v>
      </c>
      <c r="N1739" s="1">
        <v>20</v>
      </c>
      <c r="O1739" s="1">
        <v>56</v>
      </c>
      <c r="P1739" s="1">
        <v>30</v>
      </c>
      <c r="Q1739" s="1">
        <v>254</v>
      </c>
      <c r="R1739" s="1" t="s">
        <v>26</v>
      </c>
      <c r="S1739" s="1" t="s">
        <v>17134</v>
      </c>
      <c r="T1739" s="1">
        <f>Table3[[#This Row],[Unit_Price]]*Table3[[#This Row],[Quantity]]</f>
        <v>280</v>
      </c>
      <c r="U1739" s="1">
        <f>(SUM(Table3[[#This Row],[Gross_Sales]],Table3[[#This Row],[Delivery_Fee]])-Table3[[#This Row],[Discount_Amount]])</f>
        <v>254</v>
      </c>
    </row>
    <row r="1740" spans="1:21" ht="19.2" customHeight="1" x14ac:dyDescent="0.3">
      <c r="A1740" s="1" t="s">
        <v>17135</v>
      </c>
      <c r="B1740" s="1" t="s">
        <v>13659</v>
      </c>
      <c r="C1740" s="1" t="s">
        <v>30479</v>
      </c>
      <c r="D1740" s="1" t="s">
        <v>792</v>
      </c>
      <c r="E1740" s="1" t="s">
        <v>19</v>
      </c>
      <c r="F1740" s="1" t="s">
        <v>109</v>
      </c>
      <c r="G1740" s="1" t="s">
        <v>110</v>
      </c>
      <c r="H1740" s="1" t="s">
        <v>111</v>
      </c>
      <c r="I1740" s="1" t="s">
        <v>112</v>
      </c>
      <c r="J1740" s="1" t="s">
        <v>13</v>
      </c>
      <c r="K1740" s="1" t="s">
        <v>25</v>
      </c>
      <c r="L1740" s="1">
        <v>2</v>
      </c>
      <c r="M1740" s="1">
        <v>280</v>
      </c>
      <c r="N1740" s="1">
        <v>5</v>
      </c>
      <c r="O1740" s="1">
        <v>28</v>
      </c>
      <c r="P1740" s="1">
        <v>25</v>
      </c>
      <c r="Q1740" s="1">
        <v>557</v>
      </c>
      <c r="R1740" s="1" t="s">
        <v>36</v>
      </c>
      <c r="S1740" s="1" t="s">
        <v>17136</v>
      </c>
      <c r="T1740" s="1">
        <f>Table3[[#This Row],[Unit_Price]]*Table3[[#This Row],[Quantity]]</f>
        <v>560</v>
      </c>
      <c r="U1740" s="1">
        <f>(SUM(Table3[[#This Row],[Gross_Sales]],Table3[[#This Row],[Delivery_Fee]])-Table3[[#This Row],[Discount_Amount]])</f>
        <v>557</v>
      </c>
    </row>
    <row r="1741" spans="1:21" ht="19.2" customHeight="1" x14ac:dyDescent="0.3">
      <c r="A1741" s="1" t="s">
        <v>17137</v>
      </c>
      <c r="B1741" s="1" t="s">
        <v>13659</v>
      </c>
      <c r="C1741" s="1" t="s">
        <v>30479</v>
      </c>
      <c r="D1741" s="1" t="s">
        <v>120</v>
      </c>
      <c r="E1741" s="1" t="s">
        <v>30</v>
      </c>
      <c r="F1741" s="1" t="s">
        <v>151</v>
      </c>
      <c r="G1741" s="1" t="s">
        <v>152</v>
      </c>
      <c r="H1741" s="1" t="s">
        <v>77</v>
      </c>
      <c r="I1741" s="1" t="s">
        <v>78</v>
      </c>
      <c r="J1741" s="1" t="s">
        <v>24</v>
      </c>
      <c r="K1741" s="1" t="s">
        <v>14</v>
      </c>
      <c r="L1741" s="1">
        <v>2</v>
      </c>
      <c r="M1741" s="1">
        <v>150</v>
      </c>
      <c r="N1741" s="1">
        <v>5</v>
      </c>
      <c r="O1741" s="1">
        <v>15</v>
      </c>
      <c r="P1741" s="1">
        <v>30</v>
      </c>
      <c r="Q1741" s="1">
        <v>315</v>
      </c>
      <c r="R1741" s="1" t="s">
        <v>42</v>
      </c>
      <c r="S1741" s="1" t="s">
        <v>17138</v>
      </c>
      <c r="T1741" s="1">
        <f>Table3[[#This Row],[Unit_Price]]*Table3[[#This Row],[Quantity]]</f>
        <v>300</v>
      </c>
      <c r="U1741" s="1">
        <f>(SUM(Table3[[#This Row],[Gross_Sales]],Table3[[#This Row],[Delivery_Fee]])-Table3[[#This Row],[Discount_Amount]])</f>
        <v>315</v>
      </c>
    </row>
    <row r="1742" spans="1:21" ht="19.2" customHeight="1" x14ac:dyDescent="0.3">
      <c r="A1742" s="1" t="s">
        <v>17139</v>
      </c>
      <c r="B1742" s="1" t="s">
        <v>13659</v>
      </c>
      <c r="C1742" s="1" t="s">
        <v>30479</v>
      </c>
      <c r="D1742" s="1" t="s">
        <v>1619</v>
      </c>
      <c r="E1742" s="1" t="s">
        <v>8</v>
      </c>
      <c r="F1742" s="1" t="s">
        <v>9</v>
      </c>
      <c r="G1742" s="1" t="s">
        <v>10</v>
      </c>
      <c r="H1742" s="1" t="s">
        <v>55</v>
      </c>
      <c r="I1742" s="1" t="s">
        <v>56</v>
      </c>
      <c r="J1742" s="1" t="s">
        <v>57</v>
      </c>
      <c r="K1742" s="1" t="s">
        <v>14</v>
      </c>
      <c r="L1742" s="1">
        <v>2</v>
      </c>
      <c r="M1742" s="1">
        <v>180</v>
      </c>
      <c r="N1742" s="1">
        <v>5</v>
      </c>
      <c r="O1742" s="1">
        <v>18</v>
      </c>
      <c r="P1742" s="1">
        <v>20</v>
      </c>
      <c r="Q1742" s="1">
        <v>362</v>
      </c>
      <c r="R1742" s="1" t="s">
        <v>42</v>
      </c>
      <c r="S1742" s="1" t="s">
        <v>17140</v>
      </c>
      <c r="T1742" s="1">
        <f>Table3[[#This Row],[Unit_Price]]*Table3[[#This Row],[Quantity]]</f>
        <v>360</v>
      </c>
      <c r="U1742" s="1">
        <f>(SUM(Table3[[#This Row],[Gross_Sales]],Table3[[#This Row],[Delivery_Fee]])-Table3[[#This Row],[Discount_Amount]])</f>
        <v>362</v>
      </c>
    </row>
    <row r="1743" spans="1:21" ht="19.2" customHeight="1" x14ac:dyDescent="0.3">
      <c r="A1743" s="1" t="s">
        <v>17141</v>
      </c>
      <c r="B1743" s="1" t="s">
        <v>13659</v>
      </c>
      <c r="C1743" s="1" t="s">
        <v>30479</v>
      </c>
      <c r="D1743" s="1" t="s">
        <v>682</v>
      </c>
      <c r="E1743" s="1" t="s">
        <v>19</v>
      </c>
      <c r="F1743" s="1" t="s">
        <v>174</v>
      </c>
      <c r="G1743" s="1" t="s">
        <v>175</v>
      </c>
      <c r="H1743" s="1" t="s">
        <v>33</v>
      </c>
      <c r="I1743" s="1" t="s">
        <v>34</v>
      </c>
      <c r="J1743" s="1" t="s">
        <v>35</v>
      </c>
      <c r="K1743" s="1" t="s">
        <v>25</v>
      </c>
      <c r="L1743" s="1">
        <v>4</v>
      </c>
      <c r="M1743" s="1">
        <v>240</v>
      </c>
      <c r="N1743" s="1">
        <v>10</v>
      </c>
      <c r="O1743" s="1">
        <v>96</v>
      </c>
      <c r="P1743" s="1">
        <v>25</v>
      </c>
      <c r="Q1743" s="1">
        <v>889</v>
      </c>
      <c r="R1743" s="1" t="s">
        <v>26</v>
      </c>
      <c r="S1743" s="1" t="s">
        <v>17142</v>
      </c>
      <c r="T1743" s="1">
        <f>Table3[[#This Row],[Unit_Price]]*Table3[[#This Row],[Quantity]]</f>
        <v>960</v>
      </c>
      <c r="U1743" s="1">
        <f>(SUM(Table3[[#This Row],[Gross_Sales]],Table3[[#This Row],[Delivery_Fee]])-Table3[[#This Row],[Discount_Amount]])</f>
        <v>889</v>
      </c>
    </row>
    <row r="1744" spans="1:21" ht="19.2" customHeight="1" x14ac:dyDescent="0.3">
      <c r="A1744" s="1" t="s">
        <v>17143</v>
      </c>
      <c r="B1744" s="1" t="s">
        <v>13659</v>
      </c>
      <c r="C1744" s="1" t="s">
        <v>30479</v>
      </c>
      <c r="D1744" s="1" t="s">
        <v>2530</v>
      </c>
      <c r="E1744" s="1" t="s">
        <v>67</v>
      </c>
      <c r="F1744" s="1" t="s">
        <v>141</v>
      </c>
      <c r="G1744" s="1" t="s">
        <v>142</v>
      </c>
      <c r="H1744" s="1" t="s">
        <v>111</v>
      </c>
      <c r="I1744" s="1" t="s">
        <v>112</v>
      </c>
      <c r="J1744" s="1" t="s">
        <v>13</v>
      </c>
      <c r="K1744" s="1" t="s">
        <v>25</v>
      </c>
      <c r="L1744" s="1">
        <v>1</v>
      </c>
      <c r="M1744" s="1">
        <v>280</v>
      </c>
      <c r="N1744" s="1">
        <v>10</v>
      </c>
      <c r="O1744" s="1">
        <v>28</v>
      </c>
      <c r="P1744" s="1">
        <v>35</v>
      </c>
      <c r="Q1744" s="1">
        <v>287</v>
      </c>
      <c r="R1744" s="1" t="s">
        <v>36</v>
      </c>
      <c r="S1744" s="1" t="s">
        <v>17144</v>
      </c>
      <c r="T1744" s="1">
        <f>Table3[[#This Row],[Unit_Price]]*Table3[[#This Row],[Quantity]]</f>
        <v>280</v>
      </c>
      <c r="U1744" s="1">
        <f>(SUM(Table3[[#This Row],[Gross_Sales]],Table3[[#This Row],[Delivery_Fee]])-Table3[[#This Row],[Discount_Amount]])</f>
        <v>287</v>
      </c>
    </row>
    <row r="1745" spans="1:21" ht="19.2" customHeight="1" x14ac:dyDescent="0.3">
      <c r="A1745" s="1" t="s">
        <v>17145</v>
      </c>
      <c r="B1745" s="1" t="s">
        <v>13659</v>
      </c>
      <c r="C1745" s="1" t="s">
        <v>30479</v>
      </c>
      <c r="D1745" s="1" t="s">
        <v>321</v>
      </c>
      <c r="E1745" s="1" t="s">
        <v>30</v>
      </c>
      <c r="F1745" s="1" t="s">
        <v>109</v>
      </c>
      <c r="G1745" s="1" t="s">
        <v>110</v>
      </c>
      <c r="H1745" s="1" t="s">
        <v>77</v>
      </c>
      <c r="I1745" s="1" t="s">
        <v>78</v>
      </c>
      <c r="J1745" s="1" t="s">
        <v>24</v>
      </c>
      <c r="K1745" s="1" t="s">
        <v>14</v>
      </c>
      <c r="L1745" s="1">
        <v>4</v>
      </c>
      <c r="M1745" s="1">
        <v>150</v>
      </c>
      <c r="N1745" s="1">
        <v>0</v>
      </c>
      <c r="O1745" s="1">
        <v>0</v>
      </c>
      <c r="P1745" s="1">
        <v>20</v>
      </c>
      <c r="Q1745" s="1">
        <v>620</v>
      </c>
      <c r="R1745" s="1" t="s">
        <v>63</v>
      </c>
      <c r="S1745" s="1" t="s">
        <v>17146</v>
      </c>
      <c r="T1745" s="1">
        <f>Table3[[#This Row],[Unit_Price]]*Table3[[#This Row],[Quantity]]</f>
        <v>600</v>
      </c>
      <c r="U1745" s="1">
        <f>(SUM(Table3[[#This Row],[Gross_Sales]],Table3[[#This Row],[Delivery_Fee]])-Table3[[#This Row],[Discount_Amount]])</f>
        <v>620</v>
      </c>
    </row>
    <row r="1746" spans="1:21" ht="19.2" customHeight="1" x14ac:dyDescent="0.3">
      <c r="A1746" s="1" t="s">
        <v>17147</v>
      </c>
      <c r="B1746" s="1" t="s">
        <v>13659</v>
      </c>
      <c r="C1746" s="1" t="s">
        <v>30479</v>
      </c>
      <c r="D1746" s="1" t="s">
        <v>658</v>
      </c>
      <c r="E1746" s="1" t="s">
        <v>19</v>
      </c>
      <c r="F1746" s="1" t="s">
        <v>75</v>
      </c>
      <c r="G1746" s="1" t="s">
        <v>76</v>
      </c>
      <c r="H1746" s="1" t="s">
        <v>33</v>
      </c>
      <c r="I1746" s="1" t="s">
        <v>34</v>
      </c>
      <c r="J1746" s="1" t="s">
        <v>35</v>
      </c>
      <c r="K1746" s="1" t="s">
        <v>25</v>
      </c>
      <c r="L1746" s="1">
        <v>1</v>
      </c>
      <c r="M1746" s="1">
        <v>240</v>
      </c>
      <c r="N1746" s="1">
        <v>10</v>
      </c>
      <c r="O1746" s="1">
        <v>24</v>
      </c>
      <c r="P1746" s="1">
        <v>30</v>
      </c>
      <c r="Q1746" s="1">
        <v>246</v>
      </c>
      <c r="R1746" s="1" t="s">
        <v>42</v>
      </c>
      <c r="S1746" s="1" t="s">
        <v>17148</v>
      </c>
      <c r="T1746" s="1">
        <f>Table3[[#This Row],[Unit_Price]]*Table3[[#This Row],[Quantity]]</f>
        <v>240</v>
      </c>
      <c r="U1746" s="1">
        <f>(SUM(Table3[[#This Row],[Gross_Sales]],Table3[[#This Row],[Delivery_Fee]])-Table3[[#This Row],[Discount_Amount]])</f>
        <v>246</v>
      </c>
    </row>
    <row r="1747" spans="1:21" ht="19.2" customHeight="1" x14ac:dyDescent="0.3">
      <c r="A1747" s="1" t="s">
        <v>17149</v>
      </c>
      <c r="B1747" s="1" t="s">
        <v>13659</v>
      </c>
      <c r="C1747" s="1" t="s">
        <v>30479</v>
      </c>
      <c r="D1747" s="1" t="s">
        <v>922</v>
      </c>
      <c r="E1747" s="1" t="s">
        <v>8</v>
      </c>
      <c r="F1747" s="1" t="s">
        <v>9</v>
      </c>
      <c r="G1747" s="1" t="s">
        <v>10</v>
      </c>
      <c r="H1747" s="1" t="s">
        <v>55</v>
      </c>
      <c r="I1747" s="1" t="s">
        <v>56</v>
      </c>
      <c r="J1747" s="1" t="s">
        <v>57</v>
      </c>
      <c r="K1747" s="1" t="s">
        <v>14</v>
      </c>
      <c r="L1747" s="1">
        <v>1</v>
      </c>
      <c r="M1747" s="1">
        <v>180</v>
      </c>
      <c r="N1747" s="1">
        <v>5</v>
      </c>
      <c r="O1747" s="1">
        <v>9</v>
      </c>
      <c r="P1747" s="1">
        <v>20</v>
      </c>
      <c r="Q1747" s="1">
        <v>191</v>
      </c>
      <c r="R1747" s="1" t="s">
        <v>42</v>
      </c>
      <c r="S1747" s="1" t="s">
        <v>17150</v>
      </c>
      <c r="T1747" s="1">
        <f>Table3[[#This Row],[Unit_Price]]*Table3[[#This Row],[Quantity]]</f>
        <v>180</v>
      </c>
      <c r="U1747" s="1">
        <f>(SUM(Table3[[#This Row],[Gross_Sales]],Table3[[#This Row],[Delivery_Fee]])-Table3[[#This Row],[Discount_Amount]])</f>
        <v>191</v>
      </c>
    </row>
    <row r="1748" spans="1:21" ht="19.2" customHeight="1" x14ac:dyDescent="0.3">
      <c r="A1748" s="1" t="s">
        <v>17151</v>
      </c>
      <c r="B1748" s="1" t="s">
        <v>13659</v>
      </c>
      <c r="C1748" s="1" t="s">
        <v>30479</v>
      </c>
      <c r="D1748" s="1" t="s">
        <v>673</v>
      </c>
      <c r="E1748" s="1" t="s">
        <v>19</v>
      </c>
      <c r="F1748" s="1" t="s">
        <v>20</v>
      </c>
      <c r="G1748" s="1" t="s">
        <v>21</v>
      </c>
      <c r="H1748" s="1" t="s">
        <v>131</v>
      </c>
      <c r="I1748" s="1" t="s">
        <v>132</v>
      </c>
      <c r="J1748" s="1" t="s">
        <v>57</v>
      </c>
      <c r="K1748" s="1" t="s">
        <v>25</v>
      </c>
      <c r="L1748" s="1">
        <v>4</v>
      </c>
      <c r="M1748" s="1">
        <v>220</v>
      </c>
      <c r="N1748" s="1">
        <v>5</v>
      </c>
      <c r="O1748" s="1">
        <v>44</v>
      </c>
      <c r="P1748" s="1">
        <v>30</v>
      </c>
      <c r="Q1748" s="1">
        <v>866</v>
      </c>
      <c r="R1748" s="1" t="s">
        <v>15</v>
      </c>
      <c r="S1748" s="1" t="s">
        <v>17152</v>
      </c>
      <c r="T1748" s="1">
        <f>Table3[[#This Row],[Unit_Price]]*Table3[[#This Row],[Quantity]]</f>
        <v>880</v>
      </c>
      <c r="U1748" s="1">
        <f>(SUM(Table3[[#This Row],[Gross_Sales]],Table3[[#This Row],[Delivery_Fee]])-Table3[[#This Row],[Discount_Amount]])</f>
        <v>866</v>
      </c>
    </row>
    <row r="1749" spans="1:21" ht="19.2" customHeight="1" x14ac:dyDescent="0.3">
      <c r="A1749" s="1" t="s">
        <v>17153</v>
      </c>
      <c r="B1749" s="1" t="s">
        <v>13659</v>
      </c>
      <c r="C1749" s="1" t="s">
        <v>30479</v>
      </c>
      <c r="D1749" s="1" t="s">
        <v>333</v>
      </c>
      <c r="E1749" s="1" t="s">
        <v>30</v>
      </c>
      <c r="F1749" s="1" t="s">
        <v>31</v>
      </c>
      <c r="G1749" s="1" t="s">
        <v>32</v>
      </c>
      <c r="H1749" s="1" t="s">
        <v>70</v>
      </c>
      <c r="I1749" s="1" t="s">
        <v>71</v>
      </c>
      <c r="J1749" s="1" t="s">
        <v>13</v>
      </c>
      <c r="K1749" s="1" t="s">
        <v>14</v>
      </c>
      <c r="L1749" s="1">
        <v>3</v>
      </c>
      <c r="M1749" s="1">
        <v>130</v>
      </c>
      <c r="N1749" s="1">
        <v>10</v>
      </c>
      <c r="O1749" s="1">
        <v>39</v>
      </c>
      <c r="P1749" s="1">
        <v>20</v>
      </c>
      <c r="Q1749" s="1">
        <v>371</v>
      </c>
      <c r="R1749" s="1" t="s">
        <v>26</v>
      </c>
      <c r="S1749" s="1" t="s">
        <v>17154</v>
      </c>
      <c r="T1749" s="1">
        <f>Table3[[#This Row],[Unit_Price]]*Table3[[#This Row],[Quantity]]</f>
        <v>390</v>
      </c>
      <c r="U1749" s="1">
        <f>(SUM(Table3[[#This Row],[Gross_Sales]],Table3[[#This Row],[Delivery_Fee]])-Table3[[#This Row],[Discount_Amount]])</f>
        <v>371</v>
      </c>
    </row>
    <row r="1750" spans="1:21" ht="19.2" customHeight="1" x14ac:dyDescent="0.3">
      <c r="A1750" s="1" t="s">
        <v>17155</v>
      </c>
      <c r="B1750" s="1" t="s">
        <v>13659</v>
      </c>
      <c r="C1750" s="1" t="s">
        <v>30479</v>
      </c>
      <c r="D1750" s="1" t="s">
        <v>352</v>
      </c>
      <c r="E1750" s="1" t="s">
        <v>67</v>
      </c>
      <c r="F1750" s="1" t="s">
        <v>68</v>
      </c>
      <c r="G1750" s="1" t="s">
        <v>69</v>
      </c>
      <c r="H1750" s="1" t="s">
        <v>55</v>
      </c>
      <c r="I1750" s="1" t="s">
        <v>56</v>
      </c>
      <c r="J1750" s="1" t="s">
        <v>57</v>
      </c>
      <c r="K1750" s="1" t="s">
        <v>14</v>
      </c>
      <c r="L1750" s="1">
        <v>4</v>
      </c>
      <c r="M1750" s="1">
        <v>180</v>
      </c>
      <c r="N1750" s="1">
        <v>5</v>
      </c>
      <c r="O1750" s="1">
        <v>36</v>
      </c>
      <c r="P1750" s="1">
        <v>40</v>
      </c>
      <c r="Q1750" s="1">
        <v>724</v>
      </c>
      <c r="R1750" s="1" t="s">
        <v>15</v>
      </c>
      <c r="S1750" s="1" t="s">
        <v>17156</v>
      </c>
      <c r="T1750" s="1">
        <f>Table3[[#This Row],[Unit_Price]]*Table3[[#This Row],[Quantity]]</f>
        <v>720</v>
      </c>
      <c r="U1750" s="1">
        <f>(SUM(Table3[[#This Row],[Gross_Sales]],Table3[[#This Row],[Delivery_Fee]])-Table3[[#This Row],[Discount_Amount]])</f>
        <v>724</v>
      </c>
    </row>
    <row r="1751" spans="1:21" ht="19.2" customHeight="1" x14ac:dyDescent="0.3">
      <c r="A1751" s="1" t="s">
        <v>17157</v>
      </c>
      <c r="B1751" s="1" t="s">
        <v>13659</v>
      </c>
      <c r="C1751" s="1" t="s">
        <v>30479</v>
      </c>
      <c r="D1751" s="1" t="s">
        <v>529</v>
      </c>
      <c r="E1751" s="1" t="s">
        <v>8</v>
      </c>
      <c r="F1751" s="1" t="s">
        <v>82</v>
      </c>
      <c r="G1751" s="1" t="s">
        <v>83</v>
      </c>
      <c r="H1751" s="1" t="s">
        <v>143</v>
      </c>
      <c r="I1751" s="1" t="s">
        <v>144</v>
      </c>
      <c r="J1751" s="1" t="s">
        <v>24</v>
      </c>
      <c r="K1751" s="1" t="s">
        <v>14</v>
      </c>
      <c r="L1751" s="1">
        <v>1</v>
      </c>
      <c r="M1751" s="1">
        <v>160</v>
      </c>
      <c r="N1751" s="1">
        <v>10</v>
      </c>
      <c r="O1751" s="1">
        <v>16</v>
      </c>
      <c r="P1751" s="1">
        <v>30</v>
      </c>
      <c r="Q1751" s="1">
        <v>174</v>
      </c>
      <c r="R1751" s="1" t="s">
        <v>63</v>
      </c>
      <c r="S1751" s="1" t="s">
        <v>17158</v>
      </c>
      <c r="T1751" s="1">
        <f>Table3[[#This Row],[Unit_Price]]*Table3[[#This Row],[Quantity]]</f>
        <v>160</v>
      </c>
      <c r="U1751" s="1">
        <f>(SUM(Table3[[#This Row],[Gross_Sales]],Table3[[#This Row],[Delivery_Fee]])-Table3[[#This Row],[Discount_Amount]])</f>
        <v>174</v>
      </c>
    </row>
    <row r="1752" spans="1:21" ht="19.2" customHeight="1" x14ac:dyDescent="0.3">
      <c r="A1752" s="1" t="s">
        <v>17159</v>
      </c>
      <c r="B1752" s="1" t="s">
        <v>13659</v>
      </c>
      <c r="C1752" s="1" t="s">
        <v>30479</v>
      </c>
      <c r="D1752" s="1" t="s">
        <v>623</v>
      </c>
      <c r="E1752" s="1" t="s">
        <v>19</v>
      </c>
      <c r="F1752" s="1" t="s">
        <v>20</v>
      </c>
      <c r="G1752" s="1" t="s">
        <v>21</v>
      </c>
      <c r="H1752" s="1" t="s">
        <v>77</v>
      </c>
      <c r="I1752" s="1" t="s">
        <v>78</v>
      </c>
      <c r="J1752" s="1" t="s">
        <v>24</v>
      </c>
      <c r="K1752" s="1" t="s">
        <v>14</v>
      </c>
      <c r="L1752" s="1">
        <v>4</v>
      </c>
      <c r="M1752" s="1">
        <v>150</v>
      </c>
      <c r="N1752" s="1">
        <v>5</v>
      </c>
      <c r="O1752" s="1">
        <v>30</v>
      </c>
      <c r="P1752" s="1">
        <v>20</v>
      </c>
      <c r="Q1752" s="1">
        <v>590</v>
      </c>
      <c r="R1752" s="1" t="s">
        <v>63</v>
      </c>
      <c r="S1752" s="1" t="s">
        <v>17160</v>
      </c>
      <c r="T1752" s="1">
        <f>Table3[[#This Row],[Unit_Price]]*Table3[[#This Row],[Quantity]]</f>
        <v>600</v>
      </c>
      <c r="U1752" s="1">
        <f>(SUM(Table3[[#This Row],[Gross_Sales]],Table3[[#This Row],[Delivery_Fee]])-Table3[[#This Row],[Discount_Amount]])</f>
        <v>590</v>
      </c>
    </row>
    <row r="1753" spans="1:21" ht="19.2" customHeight="1" x14ac:dyDescent="0.3">
      <c r="A1753" s="1" t="s">
        <v>17161</v>
      </c>
      <c r="B1753" s="1" t="s">
        <v>13659</v>
      </c>
      <c r="C1753" s="1" t="s">
        <v>30479</v>
      </c>
      <c r="D1753" s="1" t="s">
        <v>867</v>
      </c>
      <c r="E1753" s="1" t="s">
        <v>67</v>
      </c>
      <c r="F1753" s="1" t="s">
        <v>68</v>
      </c>
      <c r="G1753" s="1" t="s">
        <v>69</v>
      </c>
      <c r="H1753" s="1" t="s">
        <v>48</v>
      </c>
      <c r="I1753" s="1" t="s">
        <v>49</v>
      </c>
      <c r="J1753" s="1" t="s">
        <v>13</v>
      </c>
      <c r="K1753" s="1" t="s">
        <v>14</v>
      </c>
      <c r="L1753" s="1">
        <v>3</v>
      </c>
      <c r="M1753" s="1">
        <v>220</v>
      </c>
      <c r="N1753" s="1">
        <v>10</v>
      </c>
      <c r="O1753" s="1">
        <v>66</v>
      </c>
      <c r="P1753" s="1">
        <v>40</v>
      </c>
      <c r="Q1753" s="1">
        <v>634</v>
      </c>
      <c r="R1753" s="1" t="s">
        <v>36</v>
      </c>
      <c r="S1753" s="1" t="s">
        <v>17162</v>
      </c>
      <c r="T1753" s="1">
        <f>Table3[[#This Row],[Unit_Price]]*Table3[[#This Row],[Quantity]]</f>
        <v>660</v>
      </c>
      <c r="U1753" s="1">
        <f>(SUM(Table3[[#This Row],[Gross_Sales]],Table3[[#This Row],[Delivery_Fee]])-Table3[[#This Row],[Discount_Amount]])</f>
        <v>634</v>
      </c>
    </row>
    <row r="1754" spans="1:21" ht="19.2" customHeight="1" x14ac:dyDescent="0.3">
      <c r="A1754" s="1" t="s">
        <v>17163</v>
      </c>
      <c r="B1754" s="1" t="s">
        <v>13659</v>
      </c>
      <c r="C1754" s="1" t="s">
        <v>30479</v>
      </c>
      <c r="D1754" s="1" t="s">
        <v>200</v>
      </c>
      <c r="E1754" s="1" t="s">
        <v>19</v>
      </c>
      <c r="F1754" s="1" t="s">
        <v>98</v>
      </c>
      <c r="G1754" s="1" t="s">
        <v>99</v>
      </c>
      <c r="H1754" s="1" t="s">
        <v>61</v>
      </c>
      <c r="I1754" s="1" t="s">
        <v>62</v>
      </c>
      <c r="J1754" s="1" t="s">
        <v>24</v>
      </c>
      <c r="K1754" s="1" t="s">
        <v>25</v>
      </c>
      <c r="L1754" s="1">
        <v>4</v>
      </c>
      <c r="M1754" s="1">
        <v>190</v>
      </c>
      <c r="N1754" s="1">
        <v>15</v>
      </c>
      <c r="O1754" s="1">
        <v>114</v>
      </c>
      <c r="P1754" s="1">
        <v>35</v>
      </c>
      <c r="Q1754" s="1">
        <v>681</v>
      </c>
      <c r="R1754" s="1" t="s">
        <v>36</v>
      </c>
      <c r="S1754" s="1" t="s">
        <v>17164</v>
      </c>
      <c r="T1754" s="1">
        <f>Table3[[#This Row],[Unit_Price]]*Table3[[#This Row],[Quantity]]</f>
        <v>760</v>
      </c>
      <c r="U1754" s="1">
        <f>(SUM(Table3[[#This Row],[Gross_Sales]],Table3[[#This Row],[Delivery_Fee]])-Table3[[#This Row],[Discount_Amount]])</f>
        <v>681</v>
      </c>
    </row>
    <row r="1755" spans="1:21" ht="19.2" customHeight="1" x14ac:dyDescent="0.3">
      <c r="A1755" s="1" t="s">
        <v>17165</v>
      </c>
      <c r="B1755" s="1" t="s">
        <v>13659</v>
      </c>
      <c r="C1755" s="1" t="s">
        <v>30479</v>
      </c>
      <c r="D1755" s="1" t="s">
        <v>292</v>
      </c>
      <c r="E1755" s="1" t="s">
        <v>67</v>
      </c>
      <c r="F1755" s="1" t="s">
        <v>141</v>
      </c>
      <c r="G1755" s="1" t="s">
        <v>142</v>
      </c>
      <c r="H1755" s="1" t="s">
        <v>40</v>
      </c>
      <c r="I1755" s="1" t="s">
        <v>41</v>
      </c>
      <c r="J1755" s="1" t="s">
        <v>13</v>
      </c>
      <c r="K1755" s="1" t="s">
        <v>25</v>
      </c>
      <c r="L1755" s="1">
        <v>1</v>
      </c>
      <c r="M1755" s="1">
        <v>170</v>
      </c>
      <c r="N1755" s="1">
        <v>15</v>
      </c>
      <c r="O1755" s="1">
        <v>25.5</v>
      </c>
      <c r="P1755" s="1">
        <v>35</v>
      </c>
      <c r="Q1755" s="1">
        <v>179.5</v>
      </c>
      <c r="R1755" s="1" t="s">
        <v>15</v>
      </c>
      <c r="S1755" s="1" t="s">
        <v>17166</v>
      </c>
      <c r="T1755" s="1">
        <f>Table3[[#This Row],[Unit_Price]]*Table3[[#This Row],[Quantity]]</f>
        <v>170</v>
      </c>
      <c r="U1755" s="1">
        <f>(SUM(Table3[[#This Row],[Gross_Sales]],Table3[[#This Row],[Delivery_Fee]])-Table3[[#This Row],[Discount_Amount]])</f>
        <v>179.5</v>
      </c>
    </row>
    <row r="1756" spans="1:21" ht="19.2" customHeight="1" x14ac:dyDescent="0.3">
      <c r="A1756" s="1" t="s">
        <v>17167</v>
      </c>
      <c r="B1756" s="1" t="s">
        <v>13659</v>
      </c>
      <c r="C1756" s="1" t="s">
        <v>30479</v>
      </c>
      <c r="D1756" s="1" t="s">
        <v>352</v>
      </c>
      <c r="E1756" s="1" t="s">
        <v>30</v>
      </c>
      <c r="F1756" s="1" t="s">
        <v>136</v>
      </c>
      <c r="G1756" s="1" t="s">
        <v>137</v>
      </c>
      <c r="H1756" s="1" t="s">
        <v>288</v>
      </c>
      <c r="I1756" s="1" t="s">
        <v>289</v>
      </c>
      <c r="J1756" s="1" t="s">
        <v>86</v>
      </c>
      <c r="K1756" s="1" t="s">
        <v>14</v>
      </c>
      <c r="L1756" s="1">
        <v>2</v>
      </c>
      <c r="M1756" s="1">
        <v>80</v>
      </c>
      <c r="N1756" s="1">
        <v>10</v>
      </c>
      <c r="O1756" s="1">
        <v>16</v>
      </c>
      <c r="P1756" s="1">
        <v>30</v>
      </c>
      <c r="Q1756" s="1">
        <v>174</v>
      </c>
      <c r="R1756" s="1" t="s">
        <v>42</v>
      </c>
      <c r="S1756" s="1" t="s">
        <v>17168</v>
      </c>
      <c r="T1756" s="1">
        <f>Table3[[#This Row],[Unit_Price]]*Table3[[#This Row],[Quantity]]</f>
        <v>160</v>
      </c>
      <c r="U1756" s="1">
        <f>(SUM(Table3[[#This Row],[Gross_Sales]],Table3[[#This Row],[Delivery_Fee]])-Table3[[#This Row],[Discount_Amount]])</f>
        <v>174</v>
      </c>
    </row>
    <row r="1757" spans="1:21" ht="19.2" customHeight="1" x14ac:dyDescent="0.3">
      <c r="A1757" s="1" t="s">
        <v>17169</v>
      </c>
      <c r="B1757" s="1" t="s">
        <v>13659</v>
      </c>
      <c r="C1757" s="1" t="s">
        <v>30479</v>
      </c>
      <c r="D1757" s="1" t="s">
        <v>89</v>
      </c>
      <c r="E1757" s="1" t="s">
        <v>19</v>
      </c>
      <c r="F1757" s="1" t="s">
        <v>93</v>
      </c>
      <c r="G1757" s="1" t="s">
        <v>94</v>
      </c>
      <c r="H1757" s="1" t="s">
        <v>84</v>
      </c>
      <c r="I1757" s="1" t="s">
        <v>85</v>
      </c>
      <c r="J1757" s="1" t="s">
        <v>86</v>
      </c>
      <c r="K1757" s="1" t="s">
        <v>14</v>
      </c>
      <c r="L1757" s="1">
        <v>4</v>
      </c>
      <c r="M1757" s="1">
        <v>100</v>
      </c>
      <c r="N1757" s="1">
        <v>15</v>
      </c>
      <c r="O1757" s="1">
        <v>60</v>
      </c>
      <c r="P1757" s="1">
        <v>30</v>
      </c>
      <c r="Q1757" s="1">
        <v>370</v>
      </c>
      <c r="R1757" s="1" t="s">
        <v>15</v>
      </c>
      <c r="S1757" s="1" t="s">
        <v>17170</v>
      </c>
      <c r="T1757" s="1">
        <f>Table3[[#This Row],[Unit_Price]]*Table3[[#This Row],[Quantity]]</f>
        <v>400</v>
      </c>
      <c r="U1757" s="1">
        <f>(SUM(Table3[[#This Row],[Gross_Sales]],Table3[[#This Row],[Delivery_Fee]])-Table3[[#This Row],[Discount_Amount]])</f>
        <v>370</v>
      </c>
    </row>
    <row r="1758" spans="1:21" ht="19.2" customHeight="1" x14ac:dyDescent="0.3">
      <c r="A1758" s="1" t="s">
        <v>17171</v>
      </c>
      <c r="B1758" s="1" t="s">
        <v>13659</v>
      </c>
      <c r="C1758" s="1" t="s">
        <v>30479</v>
      </c>
      <c r="D1758" s="1" t="s">
        <v>382</v>
      </c>
      <c r="E1758" s="1" t="s">
        <v>19</v>
      </c>
      <c r="F1758" s="1" t="s">
        <v>109</v>
      </c>
      <c r="G1758" s="1" t="s">
        <v>110</v>
      </c>
      <c r="H1758" s="1" t="s">
        <v>22</v>
      </c>
      <c r="I1758" s="1" t="s">
        <v>23</v>
      </c>
      <c r="J1758" s="1" t="s">
        <v>24</v>
      </c>
      <c r="K1758" s="1" t="s">
        <v>25</v>
      </c>
      <c r="L1758" s="1">
        <v>2</v>
      </c>
      <c r="M1758" s="1">
        <v>180</v>
      </c>
      <c r="N1758" s="1">
        <v>0</v>
      </c>
      <c r="O1758" s="1">
        <v>0</v>
      </c>
      <c r="P1758" s="1">
        <v>35</v>
      </c>
      <c r="Q1758" s="1">
        <v>395</v>
      </c>
      <c r="R1758" s="1" t="s">
        <v>42</v>
      </c>
      <c r="S1758" s="1" t="s">
        <v>17172</v>
      </c>
      <c r="T1758" s="1">
        <f>Table3[[#This Row],[Unit_Price]]*Table3[[#This Row],[Quantity]]</f>
        <v>360</v>
      </c>
      <c r="U1758" s="1">
        <f>(SUM(Table3[[#This Row],[Gross_Sales]],Table3[[#This Row],[Delivery_Fee]])-Table3[[#This Row],[Discount_Amount]])</f>
        <v>395</v>
      </c>
    </row>
    <row r="1759" spans="1:21" ht="19.2" customHeight="1" x14ac:dyDescent="0.3">
      <c r="A1759" s="1" t="s">
        <v>17173</v>
      </c>
      <c r="B1759" s="1" t="s">
        <v>13659</v>
      </c>
      <c r="C1759" s="1" t="s">
        <v>30479</v>
      </c>
      <c r="D1759" s="1" t="s">
        <v>898</v>
      </c>
      <c r="E1759" s="1" t="s">
        <v>19</v>
      </c>
      <c r="F1759" s="1" t="s">
        <v>20</v>
      </c>
      <c r="G1759" s="1" t="s">
        <v>21</v>
      </c>
      <c r="H1759" s="1" t="s">
        <v>22</v>
      </c>
      <c r="I1759" s="1" t="s">
        <v>23</v>
      </c>
      <c r="J1759" s="1" t="s">
        <v>24</v>
      </c>
      <c r="K1759" s="1" t="s">
        <v>25</v>
      </c>
      <c r="L1759" s="1">
        <v>4</v>
      </c>
      <c r="M1759" s="1">
        <v>180</v>
      </c>
      <c r="N1759" s="1">
        <v>0</v>
      </c>
      <c r="O1759" s="1">
        <v>0</v>
      </c>
      <c r="P1759" s="1">
        <v>20</v>
      </c>
      <c r="Q1759" s="1">
        <v>740</v>
      </c>
      <c r="R1759" s="1" t="s">
        <v>63</v>
      </c>
      <c r="S1759" s="1" t="s">
        <v>17174</v>
      </c>
      <c r="T1759" s="1">
        <f>Table3[[#This Row],[Unit_Price]]*Table3[[#This Row],[Quantity]]</f>
        <v>720</v>
      </c>
      <c r="U1759" s="1">
        <f>(SUM(Table3[[#This Row],[Gross_Sales]],Table3[[#This Row],[Delivery_Fee]])-Table3[[#This Row],[Discount_Amount]])</f>
        <v>740</v>
      </c>
    </row>
    <row r="1760" spans="1:21" ht="19.2" customHeight="1" x14ac:dyDescent="0.3">
      <c r="A1760" s="1" t="s">
        <v>17175</v>
      </c>
      <c r="B1760" s="1" t="s">
        <v>13659</v>
      </c>
      <c r="C1760" s="1" t="s">
        <v>30479</v>
      </c>
      <c r="D1760" s="1" t="s">
        <v>5011</v>
      </c>
      <c r="E1760" s="1" t="s">
        <v>67</v>
      </c>
      <c r="F1760" s="1" t="s">
        <v>68</v>
      </c>
      <c r="G1760" s="1" t="s">
        <v>69</v>
      </c>
      <c r="H1760" s="1" t="s">
        <v>33</v>
      </c>
      <c r="I1760" s="1" t="s">
        <v>34</v>
      </c>
      <c r="J1760" s="1" t="s">
        <v>35</v>
      </c>
      <c r="K1760" s="1" t="s">
        <v>25</v>
      </c>
      <c r="L1760" s="1">
        <v>4</v>
      </c>
      <c r="M1760" s="1">
        <v>240</v>
      </c>
      <c r="N1760" s="1">
        <v>10</v>
      </c>
      <c r="O1760" s="1">
        <v>96</v>
      </c>
      <c r="P1760" s="1">
        <v>30</v>
      </c>
      <c r="Q1760" s="1">
        <v>894</v>
      </c>
      <c r="R1760" s="1" t="s">
        <v>15</v>
      </c>
      <c r="S1760" s="1" t="s">
        <v>17176</v>
      </c>
      <c r="T1760" s="1">
        <f>Table3[[#This Row],[Unit_Price]]*Table3[[#This Row],[Quantity]]</f>
        <v>960</v>
      </c>
      <c r="U1760" s="1">
        <f>(SUM(Table3[[#This Row],[Gross_Sales]],Table3[[#This Row],[Delivery_Fee]])-Table3[[#This Row],[Discount_Amount]])</f>
        <v>894</v>
      </c>
    </row>
    <row r="1761" spans="1:21" ht="19.2" customHeight="1" x14ac:dyDescent="0.3">
      <c r="A1761" s="1" t="s">
        <v>17177</v>
      </c>
      <c r="B1761" s="1" t="s">
        <v>13659</v>
      </c>
      <c r="C1761" s="1" t="s">
        <v>30479</v>
      </c>
      <c r="D1761" s="1" t="s">
        <v>257</v>
      </c>
      <c r="E1761" s="1" t="s">
        <v>67</v>
      </c>
      <c r="F1761" s="1" t="s">
        <v>267</v>
      </c>
      <c r="G1761" s="1" t="s">
        <v>268</v>
      </c>
      <c r="H1761" s="1" t="s">
        <v>33</v>
      </c>
      <c r="I1761" s="1" t="s">
        <v>34</v>
      </c>
      <c r="J1761" s="1" t="s">
        <v>35</v>
      </c>
      <c r="K1761" s="1" t="s">
        <v>25</v>
      </c>
      <c r="L1761" s="1">
        <v>2</v>
      </c>
      <c r="M1761" s="1">
        <v>240</v>
      </c>
      <c r="N1761" s="1">
        <v>10</v>
      </c>
      <c r="O1761" s="1">
        <v>48</v>
      </c>
      <c r="P1761" s="1">
        <v>40</v>
      </c>
      <c r="Q1761" s="1">
        <v>472</v>
      </c>
      <c r="R1761" s="1" t="s">
        <v>15</v>
      </c>
      <c r="S1761" s="1" t="s">
        <v>17178</v>
      </c>
      <c r="T1761" s="1">
        <f>Table3[[#This Row],[Unit_Price]]*Table3[[#This Row],[Quantity]]</f>
        <v>480</v>
      </c>
      <c r="U1761" s="1">
        <f>(SUM(Table3[[#This Row],[Gross_Sales]],Table3[[#This Row],[Delivery_Fee]])-Table3[[#This Row],[Discount_Amount]])</f>
        <v>472</v>
      </c>
    </row>
    <row r="1762" spans="1:21" ht="19.2" customHeight="1" x14ac:dyDescent="0.3">
      <c r="A1762" s="1" t="s">
        <v>17179</v>
      </c>
      <c r="B1762" s="1" t="s">
        <v>13659</v>
      </c>
      <c r="C1762" s="1" t="s">
        <v>30479</v>
      </c>
      <c r="D1762" s="1" t="s">
        <v>934</v>
      </c>
      <c r="E1762" s="1" t="s">
        <v>19</v>
      </c>
      <c r="F1762" s="1" t="s">
        <v>20</v>
      </c>
      <c r="G1762" s="1" t="s">
        <v>21</v>
      </c>
      <c r="H1762" s="1" t="s">
        <v>40</v>
      </c>
      <c r="I1762" s="1" t="s">
        <v>41</v>
      </c>
      <c r="J1762" s="1" t="s">
        <v>13</v>
      </c>
      <c r="K1762" s="1" t="s">
        <v>25</v>
      </c>
      <c r="L1762" s="1">
        <v>2</v>
      </c>
      <c r="M1762" s="1">
        <v>170</v>
      </c>
      <c r="N1762" s="1">
        <v>5</v>
      </c>
      <c r="O1762" s="1">
        <v>17</v>
      </c>
      <c r="P1762" s="1">
        <v>25</v>
      </c>
      <c r="Q1762" s="1">
        <v>348</v>
      </c>
      <c r="R1762" s="1" t="s">
        <v>15</v>
      </c>
      <c r="S1762" s="1" t="s">
        <v>17180</v>
      </c>
      <c r="T1762" s="1">
        <f>Table3[[#This Row],[Unit_Price]]*Table3[[#This Row],[Quantity]]</f>
        <v>340</v>
      </c>
      <c r="U1762" s="1">
        <f>(SUM(Table3[[#This Row],[Gross_Sales]],Table3[[#This Row],[Delivery_Fee]])-Table3[[#This Row],[Discount_Amount]])</f>
        <v>348</v>
      </c>
    </row>
    <row r="1763" spans="1:21" ht="19.2" customHeight="1" x14ac:dyDescent="0.3">
      <c r="A1763" s="1" t="s">
        <v>17181</v>
      </c>
      <c r="B1763" s="1" t="s">
        <v>13659</v>
      </c>
      <c r="C1763" s="1" t="s">
        <v>30479</v>
      </c>
      <c r="D1763" s="1" t="s">
        <v>301</v>
      </c>
      <c r="E1763" s="1" t="s">
        <v>30</v>
      </c>
      <c r="F1763" s="1" t="s">
        <v>136</v>
      </c>
      <c r="G1763" s="1" t="s">
        <v>137</v>
      </c>
      <c r="H1763" s="1" t="s">
        <v>61</v>
      </c>
      <c r="I1763" s="1" t="s">
        <v>62</v>
      </c>
      <c r="J1763" s="1" t="s">
        <v>24</v>
      </c>
      <c r="K1763" s="1" t="s">
        <v>25</v>
      </c>
      <c r="L1763" s="1">
        <v>2</v>
      </c>
      <c r="M1763" s="1">
        <v>190</v>
      </c>
      <c r="N1763" s="1">
        <v>15</v>
      </c>
      <c r="O1763" s="1">
        <v>57</v>
      </c>
      <c r="P1763" s="1">
        <v>35</v>
      </c>
      <c r="Q1763" s="1">
        <v>358</v>
      </c>
      <c r="R1763" s="1" t="s">
        <v>26</v>
      </c>
      <c r="S1763" s="1" t="s">
        <v>17182</v>
      </c>
      <c r="T1763" s="1">
        <f>Table3[[#This Row],[Unit_Price]]*Table3[[#This Row],[Quantity]]</f>
        <v>380</v>
      </c>
      <c r="U1763" s="1">
        <f>(SUM(Table3[[#This Row],[Gross_Sales]],Table3[[#This Row],[Delivery_Fee]])-Table3[[#This Row],[Discount_Amount]])</f>
        <v>358</v>
      </c>
    </row>
    <row r="1764" spans="1:21" ht="19.2" customHeight="1" x14ac:dyDescent="0.3">
      <c r="A1764" s="1" t="s">
        <v>17183</v>
      </c>
      <c r="B1764" s="1" t="s">
        <v>13659</v>
      </c>
      <c r="C1764" s="1" t="s">
        <v>30479</v>
      </c>
      <c r="D1764" s="1" t="s">
        <v>546</v>
      </c>
      <c r="E1764" s="1" t="s">
        <v>19</v>
      </c>
      <c r="F1764" s="1" t="s">
        <v>129</v>
      </c>
      <c r="G1764" s="1" t="s">
        <v>130</v>
      </c>
      <c r="H1764" s="1" t="s">
        <v>143</v>
      </c>
      <c r="I1764" s="1" t="s">
        <v>144</v>
      </c>
      <c r="J1764" s="1" t="s">
        <v>24</v>
      </c>
      <c r="K1764" s="1" t="s">
        <v>14</v>
      </c>
      <c r="L1764" s="1">
        <v>2</v>
      </c>
      <c r="M1764" s="1">
        <v>160</v>
      </c>
      <c r="N1764" s="1">
        <v>20</v>
      </c>
      <c r="O1764" s="1">
        <v>64</v>
      </c>
      <c r="P1764" s="1">
        <v>30</v>
      </c>
      <c r="Q1764" s="1">
        <v>286</v>
      </c>
      <c r="R1764" s="1" t="s">
        <v>36</v>
      </c>
      <c r="S1764" s="1" t="s">
        <v>17184</v>
      </c>
      <c r="T1764" s="1">
        <f>Table3[[#This Row],[Unit_Price]]*Table3[[#This Row],[Quantity]]</f>
        <v>320</v>
      </c>
      <c r="U1764" s="1">
        <f>(SUM(Table3[[#This Row],[Gross_Sales]],Table3[[#This Row],[Delivery_Fee]])-Table3[[#This Row],[Discount_Amount]])</f>
        <v>286</v>
      </c>
    </row>
    <row r="1765" spans="1:21" ht="19.2" customHeight="1" x14ac:dyDescent="0.3">
      <c r="A1765" s="1" t="s">
        <v>17185</v>
      </c>
      <c r="B1765" s="1" t="s">
        <v>13659</v>
      </c>
      <c r="C1765" s="1" t="s">
        <v>30479</v>
      </c>
      <c r="D1765" s="1" t="s">
        <v>3412</v>
      </c>
      <c r="E1765" s="1" t="s">
        <v>19</v>
      </c>
      <c r="F1765" s="1" t="s">
        <v>124</v>
      </c>
      <c r="G1765" s="1" t="s">
        <v>125</v>
      </c>
      <c r="H1765" s="1" t="s">
        <v>70</v>
      </c>
      <c r="I1765" s="1" t="s">
        <v>71</v>
      </c>
      <c r="J1765" s="1" t="s">
        <v>13</v>
      </c>
      <c r="K1765" s="1" t="s">
        <v>14</v>
      </c>
      <c r="L1765" s="1">
        <v>1</v>
      </c>
      <c r="M1765" s="1">
        <v>130</v>
      </c>
      <c r="N1765" s="1">
        <v>10</v>
      </c>
      <c r="O1765" s="1">
        <v>13</v>
      </c>
      <c r="P1765" s="1">
        <v>40</v>
      </c>
      <c r="Q1765" s="1">
        <v>157</v>
      </c>
      <c r="R1765" s="1" t="s">
        <v>26</v>
      </c>
      <c r="S1765" s="1" t="s">
        <v>17186</v>
      </c>
      <c r="T1765" s="1">
        <f>Table3[[#This Row],[Unit_Price]]*Table3[[#This Row],[Quantity]]</f>
        <v>130</v>
      </c>
      <c r="U1765" s="1">
        <f>(SUM(Table3[[#This Row],[Gross_Sales]],Table3[[#This Row],[Delivery_Fee]])-Table3[[#This Row],[Discount_Amount]])</f>
        <v>157</v>
      </c>
    </row>
    <row r="1766" spans="1:21" ht="19.2" customHeight="1" x14ac:dyDescent="0.3">
      <c r="A1766" s="1" t="s">
        <v>17187</v>
      </c>
      <c r="B1766" s="1" t="s">
        <v>13659</v>
      </c>
      <c r="C1766" s="1" t="s">
        <v>30479</v>
      </c>
      <c r="D1766" s="1" t="s">
        <v>1108</v>
      </c>
      <c r="E1766" s="1" t="s">
        <v>30</v>
      </c>
      <c r="F1766" s="1" t="s">
        <v>136</v>
      </c>
      <c r="G1766" s="1" t="s">
        <v>137</v>
      </c>
      <c r="H1766" s="1" t="s">
        <v>61</v>
      </c>
      <c r="I1766" s="1" t="s">
        <v>62</v>
      </c>
      <c r="J1766" s="1" t="s">
        <v>24</v>
      </c>
      <c r="K1766" s="1" t="s">
        <v>25</v>
      </c>
      <c r="L1766" s="1">
        <v>2</v>
      </c>
      <c r="M1766" s="1">
        <v>190</v>
      </c>
      <c r="N1766" s="1">
        <v>0</v>
      </c>
      <c r="O1766" s="1">
        <v>0</v>
      </c>
      <c r="P1766" s="1">
        <v>25</v>
      </c>
      <c r="Q1766" s="1">
        <v>405</v>
      </c>
      <c r="R1766" s="1" t="s">
        <v>36</v>
      </c>
      <c r="S1766" s="1" t="s">
        <v>17188</v>
      </c>
      <c r="T1766" s="1">
        <f>Table3[[#This Row],[Unit_Price]]*Table3[[#This Row],[Quantity]]</f>
        <v>380</v>
      </c>
      <c r="U1766" s="1">
        <f>(SUM(Table3[[#This Row],[Gross_Sales]],Table3[[#This Row],[Delivery_Fee]])-Table3[[#This Row],[Discount_Amount]])</f>
        <v>405</v>
      </c>
    </row>
    <row r="1767" spans="1:21" ht="19.2" customHeight="1" x14ac:dyDescent="0.3">
      <c r="A1767" s="1" t="s">
        <v>17189</v>
      </c>
      <c r="B1767" s="1" t="s">
        <v>13659</v>
      </c>
      <c r="C1767" s="1" t="s">
        <v>30479</v>
      </c>
      <c r="D1767" s="1" t="s">
        <v>266</v>
      </c>
      <c r="E1767" s="1" t="s">
        <v>19</v>
      </c>
      <c r="F1767" s="1" t="s">
        <v>20</v>
      </c>
      <c r="G1767" s="1" t="s">
        <v>21</v>
      </c>
      <c r="H1767" s="1" t="s">
        <v>48</v>
      </c>
      <c r="I1767" s="1" t="s">
        <v>49</v>
      </c>
      <c r="J1767" s="1" t="s">
        <v>13</v>
      </c>
      <c r="K1767" s="1" t="s">
        <v>14</v>
      </c>
      <c r="L1767" s="1">
        <v>2</v>
      </c>
      <c r="M1767" s="1">
        <v>220</v>
      </c>
      <c r="N1767" s="1">
        <v>5</v>
      </c>
      <c r="O1767" s="1">
        <v>22</v>
      </c>
      <c r="P1767" s="1">
        <v>30</v>
      </c>
      <c r="Q1767" s="1">
        <v>448</v>
      </c>
      <c r="R1767" s="1" t="s">
        <v>36</v>
      </c>
      <c r="S1767" s="1" t="s">
        <v>17190</v>
      </c>
      <c r="T1767" s="1">
        <f>Table3[[#This Row],[Unit_Price]]*Table3[[#This Row],[Quantity]]</f>
        <v>440</v>
      </c>
      <c r="U1767" s="1">
        <f>(SUM(Table3[[#This Row],[Gross_Sales]],Table3[[#This Row],[Delivery_Fee]])-Table3[[#This Row],[Discount_Amount]])</f>
        <v>448</v>
      </c>
    </row>
    <row r="1768" spans="1:21" ht="19.2" customHeight="1" x14ac:dyDescent="0.3">
      <c r="A1768" s="1" t="s">
        <v>17191</v>
      </c>
      <c r="B1768" s="1" t="s">
        <v>13659</v>
      </c>
      <c r="C1768" s="1" t="s">
        <v>30479</v>
      </c>
      <c r="D1768" s="1" t="s">
        <v>867</v>
      </c>
      <c r="E1768" s="1" t="s">
        <v>30</v>
      </c>
      <c r="F1768" s="1" t="s">
        <v>339</v>
      </c>
      <c r="G1768" s="1" t="s">
        <v>340</v>
      </c>
      <c r="H1768" s="1" t="s">
        <v>48</v>
      </c>
      <c r="I1768" s="1" t="s">
        <v>49</v>
      </c>
      <c r="J1768" s="1" t="s">
        <v>13</v>
      </c>
      <c r="K1768" s="1" t="s">
        <v>14</v>
      </c>
      <c r="L1768" s="1">
        <v>4</v>
      </c>
      <c r="M1768" s="1">
        <v>220</v>
      </c>
      <c r="N1768" s="1">
        <v>5</v>
      </c>
      <c r="O1768" s="1">
        <v>44</v>
      </c>
      <c r="P1768" s="1">
        <v>40</v>
      </c>
      <c r="Q1768" s="1">
        <v>876</v>
      </c>
      <c r="R1768" s="1" t="s">
        <v>42</v>
      </c>
      <c r="S1768" s="1" t="s">
        <v>17192</v>
      </c>
      <c r="T1768" s="1">
        <f>Table3[[#This Row],[Unit_Price]]*Table3[[#This Row],[Quantity]]</f>
        <v>880</v>
      </c>
      <c r="U1768" s="1">
        <f>(SUM(Table3[[#This Row],[Gross_Sales]],Table3[[#This Row],[Delivery_Fee]])-Table3[[#This Row],[Discount_Amount]])</f>
        <v>876</v>
      </c>
    </row>
    <row r="1769" spans="1:21" ht="19.2" customHeight="1" x14ac:dyDescent="0.3">
      <c r="A1769" s="1" t="s">
        <v>17193</v>
      </c>
      <c r="B1769" s="1" t="s">
        <v>13659</v>
      </c>
      <c r="C1769" s="1" t="s">
        <v>30479</v>
      </c>
      <c r="D1769" s="1" t="s">
        <v>1291</v>
      </c>
      <c r="E1769" s="1" t="s">
        <v>30</v>
      </c>
      <c r="F1769" s="1" t="s">
        <v>339</v>
      </c>
      <c r="G1769" s="1" t="s">
        <v>340</v>
      </c>
      <c r="H1769" s="1" t="s">
        <v>22</v>
      </c>
      <c r="I1769" s="1" t="s">
        <v>23</v>
      </c>
      <c r="J1769" s="1" t="s">
        <v>24</v>
      </c>
      <c r="K1769" s="1" t="s">
        <v>25</v>
      </c>
      <c r="L1769" s="1">
        <v>1</v>
      </c>
      <c r="M1769" s="1">
        <v>180</v>
      </c>
      <c r="N1769" s="1">
        <v>0</v>
      </c>
      <c r="O1769" s="1">
        <v>0</v>
      </c>
      <c r="P1769" s="1">
        <v>25</v>
      </c>
      <c r="Q1769" s="1">
        <v>205</v>
      </c>
      <c r="R1769" s="1" t="s">
        <v>42</v>
      </c>
      <c r="S1769" s="1" t="s">
        <v>17194</v>
      </c>
      <c r="T1769" s="1">
        <f>Table3[[#This Row],[Unit_Price]]*Table3[[#This Row],[Quantity]]</f>
        <v>180</v>
      </c>
      <c r="U1769" s="1">
        <f>(SUM(Table3[[#This Row],[Gross_Sales]],Table3[[#This Row],[Delivery_Fee]])-Table3[[#This Row],[Discount_Amount]])</f>
        <v>205</v>
      </c>
    </row>
    <row r="1770" spans="1:21" ht="19.2" customHeight="1" x14ac:dyDescent="0.3">
      <c r="A1770" s="1" t="s">
        <v>17195</v>
      </c>
      <c r="B1770" s="1" t="s">
        <v>13659</v>
      </c>
      <c r="C1770" s="1" t="s">
        <v>30479</v>
      </c>
      <c r="D1770" s="1" t="s">
        <v>282</v>
      </c>
      <c r="E1770" s="1" t="s">
        <v>8</v>
      </c>
      <c r="F1770" s="1" t="s">
        <v>82</v>
      </c>
      <c r="G1770" s="1" t="s">
        <v>83</v>
      </c>
      <c r="H1770" s="1" t="s">
        <v>40</v>
      </c>
      <c r="I1770" s="1" t="s">
        <v>41</v>
      </c>
      <c r="J1770" s="1" t="s">
        <v>13</v>
      </c>
      <c r="K1770" s="1" t="s">
        <v>25</v>
      </c>
      <c r="L1770" s="1">
        <v>2</v>
      </c>
      <c r="M1770" s="1">
        <v>170</v>
      </c>
      <c r="N1770" s="1">
        <v>15</v>
      </c>
      <c r="O1770" s="1">
        <v>51</v>
      </c>
      <c r="P1770" s="1">
        <v>35</v>
      </c>
      <c r="Q1770" s="1">
        <v>324</v>
      </c>
      <c r="R1770" s="1" t="s">
        <v>63</v>
      </c>
      <c r="S1770" s="1" t="s">
        <v>17196</v>
      </c>
      <c r="T1770" s="1">
        <f>Table3[[#This Row],[Unit_Price]]*Table3[[#This Row],[Quantity]]</f>
        <v>340</v>
      </c>
      <c r="U1770" s="1">
        <f>(SUM(Table3[[#This Row],[Gross_Sales]],Table3[[#This Row],[Delivery_Fee]])-Table3[[#This Row],[Discount_Amount]])</f>
        <v>324</v>
      </c>
    </row>
    <row r="1771" spans="1:21" ht="19.2" customHeight="1" x14ac:dyDescent="0.3">
      <c r="A1771" s="1" t="s">
        <v>17197</v>
      </c>
      <c r="B1771" s="1" t="s">
        <v>13659</v>
      </c>
      <c r="C1771" s="1" t="s">
        <v>30479</v>
      </c>
      <c r="D1771" s="1" t="s">
        <v>4097</v>
      </c>
      <c r="E1771" s="1" t="s">
        <v>67</v>
      </c>
      <c r="F1771" s="1" t="s">
        <v>68</v>
      </c>
      <c r="G1771" s="1" t="s">
        <v>69</v>
      </c>
      <c r="H1771" s="1" t="s">
        <v>84</v>
      </c>
      <c r="I1771" s="1" t="s">
        <v>85</v>
      </c>
      <c r="J1771" s="1" t="s">
        <v>86</v>
      </c>
      <c r="K1771" s="1" t="s">
        <v>14</v>
      </c>
      <c r="L1771" s="1">
        <v>3</v>
      </c>
      <c r="M1771" s="1">
        <v>100</v>
      </c>
      <c r="N1771" s="1">
        <v>20</v>
      </c>
      <c r="O1771" s="1">
        <v>60</v>
      </c>
      <c r="P1771" s="1">
        <v>35</v>
      </c>
      <c r="Q1771" s="1">
        <v>275</v>
      </c>
      <c r="R1771" s="1" t="s">
        <v>42</v>
      </c>
      <c r="S1771" s="1" t="s">
        <v>17198</v>
      </c>
      <c r="T1771" s="1">
        <f>Table3[[#This Row],[Unit_Price]]*Table3[[#This Row],[Quantity]]</f>
        <v>300</v>
      </c>
      <c r="U1771" s="1">
        <f>(SUM(Table3[[#This Row],[Gross_Sales]],Table3[[#This Row],[Delivery_Fee]])-Table3[[#This Row],[Discount_Amount]])</f>
        <v>275</v>
      </c>
    </row>
    <row r="1772" spans="1:21" ht="19.2" customHeight="1" x14ac:dyDescent="0.3">
      <c r="A1772" s="1" t="s">
        <v>17199</v>
      </c>
      <c r="B1772" s="1" t="s">
        <v>13659</v>
      </c>
      <c r="C1772" s="1" t="s">
        <v>30479</v>
      </c>
      <c r="D1772" s="1" t="s">
        <v>1071</v>
      </c>
      <c r="E1772" s="1" t="s">
        <v>8</v>
      </c>
      <c r="F1772" s="1" t="s">
        <v>9</v>
      </c>
      <c r="G1772" s="1" t="s">
        <v>10</v>
      </c>
      <c r="H1772" s="1" t="s">
        <v>11</v>
      </c>
      <c r="I1772" s="1" t="s">
        <v>12</v>
      </c>
      <c r="J1772" s="1" t="s">
        <v>13</v>
      </c>
      <c r="K1772" s="1" t="s">
        <v>14</v>
      </c>
      <c r="L1772" s="1">
        <v>4</v>
      </c>
      <c r="M1772" s="1">
        <v>140</v>
      </c>
      <c r="N1772" s="1">
        <v>20</v>
      </c>
      <c r="O1772" s="1">
        <v>112</v>
      </c>
      <c r="P1772" s="1">
        <v>30</v>
      </c>
      <c r="Q1772" s="1">
        <v>478</v>
      </c>
      <c r="R1772" s="1" t="s">
        <v>36</v>
      </c>
      <c r="S1772" s="1" t="s">
        <v>17200</v>
      </c>
      <c r="T1772" s="1">
        <f>Table3[[#This Row],[Unit_Price]]*Table3[[#This Row],[Quantity]]</f>
        <v>560</v>
      </c>
      <c r="U1772" s="1">
        <f>(SUM(Table3[[#This Row],[Gross_Sales]],Table3[[#This Row],[Delivery_Fee]])-Table3[[#This Row],[Discount_Amount]])</f>
        <v>478</v>
      </c>
    </row>
    <row r="1773" spans="1:21" ht="19.2" customHeight="1" x14ac:dyDescent="0.3">
      <c r="A1773" s="1" t="s">
        <v>17201</v>
      </c>
      <c r="B1773" s="1" t="s">
        <v>13659</v>
      </c>
      <c r="C1773" s="1" t="s">
        <v>30479</v>
      </c>
      <c r="D1773" s="1" t="s">
        <v>263</v>
      </c>
      <c r="E1773" s="1" t="s">
        <v>19</v>
      </c>
      <c r="F1773" s="1" t="s">
        <v>124</v>
      </c>
      <c r="G1773" s="1" t="s">
        <v>125</v>
      </c>
      <c r="H1773" s="1" t="s">
        <v>116</v>
      </c>
      <c r="I1773" s="1" t="s">
        <v>117</v>
      </c>
      <c r="J1773" s="1" t="s">
        <v>35</v>
      </c>
      <c r="K1773" s="1" t="s">
        <v>14</v>
      </c>
      <c r="L1773" s="1">
        <v>3</v>
      </c>
      <c r="M1773" s="1">
        <v>210</v>
      </c>
      <c r="N1773" s="1">
        <v>10</v>
      </c>
      <c r="O1773" s="1">
        <v>63</v>
      </c>
      <c r="P1773" s="1">
        <v>25</v>
      </c>
      <c r="Q1773" s="1">
        <v>592</v>
      </c>
      <c r="R1773" s="1" t="s">
        <v>15</v>
      </c>
      <c r="S1773" s="1" t="s">
        <v>17202</v>
      </c>
      <c r="T1773" s="1">
        <f>Table3[[#This Row],[Unit_Price]]*Table3[[#This Row],[Quantity]]</f>
        <v>630</v>
      </c>
      <c r="U1773" s="1">
        <f>(SUM(Table3[[#This Row],[Gross_Sales]],Table3[[#This Row],[Delivery_Fee]])-Table3[[#This Row],[Discount_Amount]])</f>
        <v>592</v>
      </c>
    </row>
    <row r="1774" spans="1:21" ht="19.2" customHeight="1" x14ac:dyDescent="0.3">
      <c r="A1774" s="1" t="s">
        <v>17203</v>
      </c>
      <c r="B1774" s="1" t="s">
        <v>13659</v>
      </c>
      <c r="C1774" s="1" t="s">
        <v>30479</v>
      </c>
      <c r="D1774" s="1" t="s">
        <v>184</v>
      </c>
      <c r="E1774" s="1" t="s">
        <v>8</v>
      </c>
      <c r="F1774" s="1" t="s">
        <v>9</v>
      </c>
      <c r="G1774" s="1" t="s">
        <v>10</v>
      </c>
      <c r="H1774" s="1" t="s">
        <v>288</v>
      </c>
      <c r="I1774" s="1" t="s">
        <v>289</v>
      </c>
      <c r="J1774" s="1" t="s">
        <v>86</v>
      </c>
      <c r="K1774" s="1" t="s">
        <v>14</v>
      </c>
      <c r="L1774" s="1">
        <v>4</v>
      </c>
      <c r="M1774" s="1">
        <v>80</v>
      </c>
      <c r="N1774" s="1">
        <v>5</v>
      </c>
      <c r="O1774" s="1">
        <v>16</v>
      </c>
      <c r="P1774" s="1">
        <v>35</v>
      </c>
      <c r="Q1774" s="1">
        <v>339</v>
      </c>
      <c r="R1774" s="1" t="s">
        <v>63</v>
      </c>
      <c r="S1774" s="1" t="s">
        <v>17204</v>
      </c>
      <c r="T1774" s="1">
        <f>Table3[[#This Row],[Unit_Price]]*Table3[[#This Row],[Quantity]]</f>
        <v>320</v>
      </c>
      <c r="U1774" s="1">
        <f>(SUM(Table3[[#This Row],[Gross_Sales]],Table3[[#This Row],[Delivery_Fee]])-Table3[[#This Row],[Discount_Amount]])</f>
        <v>339</v>
      </c>
    </row>
    <row r="1775" spans="1:21" ht="19.2" customHeight="1" x14ac:dyDescent="0.3">
      <c r="A1775" s="1" t="s">
        <v>17205</v>
      </c>
      <c r="B1775" s="1" t="s">
        <v>13659</v>
      </c>
      <c r="C1775" s="1" t="s">
        <v>30479</v>
      </c>
      <c r="D1775" s="1" t="s">
        <v>324</v>
      </c>
      <c r="E1775" s="1" t="s">
        <v>19</v>
      </c>
      <c r="F1775" s="1" t="s">
        <v>20</v>
      </c>
      <c r="G1775" s="1" t="s">
        <v>21</v>
      </c>
      <c r="H1775" s="1" t="s">
        <v>40</v>
      </c>
      <c r="I1775" s="1" t="s">
        <v>41</v>
      </c>
      <c r="J1775" s="1" t="s">
        <v>13</v>
      </c>
      <c r="K1775" s="1" t="s">
        <v>25</v>
      </c>
      <c r="L1775" s="1">
        <v>2</v>
      </c>
      <c r="M1775" s="1">
        <v>170</v>
      </c>
      <c r="N1775" s="1">
        <v>0</v>
      </c>
      <c r="O1775" s="1">
        <v>0</v>
      </c>
      <c r="P1775" s="1">
        <v>40</v>
      </c>
      <c r="Q1775" s="1">
        <v>380</v>
      </c>
      <c r="R1775" s="1" t="s">
        <v>63</v>
      </c>
      <c r="S1775" s="1" t="s">
        <v>17206</v>
      </c>
      <c r="T1775" s="1">
        <f>Table3[[#This Row],[Unit_Price]]*Table3[[#This Row],[Quantity]]</f>
        <v>340</v>
      </c>
      <c r="U1775" s="1">
        <f>(SUM(Table3[[#This Row],[Gross_Sales]],Table3[[#This Row],[Delivery_Fee]])-Table3[[#This Row],[Discount_Amount]])</f>
        <v>380</v>
      </c>
    </row>
    <row r="1776" spans="1:21" ht="19.2" customHeight="1" x14ac:dyDescent="0.3">
      <c r="A1776" s="1" t="s">
        <v>17207</v>
      </c>
      <c r="B1776" s="1" t="s">
        <v>13659</v>
      </c>
      <c r="C1776" s="1" t="s">
        <v>30479</v>
      </c>
      <c r="D1776" s="1" t="s">
        <v>948</v>
      </c>
      <c r="E1776" s="1" t="s">
        <v>67</v>
      </c>
      <c r="F1776" s="1" t="s">
        <v>174</v>
      </c>
      <c r="G1776" s="1" t="s">
        <v>175</v>
      </c>
      <c r="H1776" s="1" t="s">
        <v>55</v>
      </c>
      <c r="I1776" s="1" t="s">
        <v>56</v>
      </c>
      <c r="J1776" s="1" t="s">
        <v>57</v>
      </c>
      <c r="K1776" s="1" t="s">
        <v>14</v>
      </c>
      <c r="L1776" s="1">
        <v>4</v>
      </c>
      <c r="M1776" s="1">
        <v>180</v>
      </c>
      <c r="N1776" s="1">
        <v>15</v>
      </c>
      <c r="O1776" s="1">
        <v>108</v>
      </c>
      <c r="P1776" s="1">
        <v>35</v>
      </c>
      <c r="Q1776" s="1">
        <v>647</v>
      </c>
      <c r="R1776" s="1" t="s">
        <v>15</v>
      </c>
      <c r="S1776" s="1" t="s">
        <v>17208</v>
      </c>
      <c r="T1776" s="1">
        <f>Table3[[#This Row],[Unit_Price]]*Table3[[#This Row],[Quantity]]</f>
        <v>720</v>
      </c>
      <c r="U1776" s="1">
        <f>(SUM(Table3[[#This Row],[Gross_Sales]],Table3[[#This Row],[Delivery_Fee]])-Table3[[#This Row],[Discount_Amount]])</f>
        <v>647</v>
      </c>
    </row>
    <row r="1777" spans="1:21" ht="19.2" customHeight="1" x14ac:dyDescent="0.3">
      <c r="A1777" s="1" t="s">
        <v>17209</v>
      </c>
      <c r="B1777" s="1" t="s">
        <v>13659</v>
      </c>
      <c r="C1777" s="1" t="s">
        <v>30479</v>
      </c>
      <c r="D1777" s="1" t="s">
        <v>1291</v>
      </c>
      <c r="E1777" s="1" t="s">
        <v>19</v>
      </c>
      <c r="F1777" s="1" t="s">
        <v>20</v>
      </c>
      <c r="G1777" s="1" t="s">
        <v>21</v>
      </c>
      <c r="H1777" s="1" t="s">
        <v>77</v>
      </c>
      <c r="I1777" s="1" t="s">
        <v>78</v>
      </c>
      <c r="J1777" s="1" t="s">
        <v>24</v>
      </c>
      <c r="K1777" s="1" t="s">
        <v>14</v>
      </c>
      <c r="L1777" s="1">
        <v>1</v>
      </c>
      <c r="M1777" s="1">
        <v>150</v>
      </c>
      <c r="N1777" s="1">
        <v>20</v>
      </c>
      <c r="O1777" s="1">
        <v>30</v>
      </c>
      <c r="P1777" s="1">
        <v>20</v>
      </c>
      <c r="Q1777" s="1">
        <v>140</v>
      </c>
      <c r="R1777" s="1" t="s">
        <v>42</v>
      </c>
      <c r="S1777" s="1" t="s">
        <v>17210</v>
      </c>
      <c r="T1777" s="1">
        <f>Table3[[#This Row],[Unit_Price]]*Table3[[#This Row],[Quantity]]</f>
        <v>150</v>
      </c>
      <c r="U1777" s="1">
        <f>(SUM(Table3[[#This Row],[Gross_Sales]],Table3[[#This Row],[Delivery_Fee]])-Table3[[#This Row],[Discount_Amount]])</f>
        <v>140</v>
      </c>
    </row>
    <row r="1778" spans="1:21" ht="19.2" customHeight="1" x14ac:dyDescent="0.3">
      <c r="A1778" s="1" t="s">
        <v>17211</v>
      </c>
      <c r="B1778" s="1" t="s">
        <v>13659</v>
      </c>
      <c r="C1778" s="1" t="s">
        <v>30479</v>
      </c>
      <c r="D1778" s="1" t="s">
        <v>620</v>
      </c>
      <c r="E1778" s="1" t="s">
        <v>67</v>
      </c>
      <c r="F1778" s="1" t="s">
        <v>68</v>
      </c>
      <c r="G1778" s="1" t="s">
        <v>69</v>
      </c>
      <c r="H1778" s="1" t="s">
        <v>84</v>
      </c>
      <c r="I1778" s="1" t="s">
        <v>85</v>
      </c>
      <c r="J1778" s="1" t="s">
        <v>86</v>
      </c>
      <c r="K1778" s="1" t="s">
        <v>14</v>
      </c>
      <c r="L1778" s="1">
        <v>2</v>
      </c>
      <c r="M1778" s="1">
        <v>100</v>
      </c>
      <c r="N1778" s="1">
        <v>10</v>
      </c>
      <c r="O1778" s="1">
        <v>20</v>
      </c>
      <c r="P1778" s="1">
        <v>40</v>
      </c>
      <c r="Q1778" s="1">
        <v>220</v>
      </c>
      <c r="R1778" s="1" t="s">
        <v>26</v>
      </c>
      <c r="S1778" s="1" t="s">
        <v>17212</v>
      </c>
      <c r="T1778" s="1">
        <f>Table3[[#This Row],[Unit_Price]]*Table3[[#This Row],[Quantity]]</f>
        <v>200</v>
      </c>
      <c r="U1778" s="1">
        <f>(SUM(Table3[[#This Row],[Gross_Sales]],Table3[[#This Row],[Delivery_Fee]])-Table3[[#This Row],[Discount_Amount]])</f>
        <v>220</v>
      </c>
    </row>
    <row r="1779" spans="1:21" ht="19.2" customHeight="1" x14ac:dyDescent="0.3">
      <c r="A1779" s="1" t="s">
        <v>17213</v>
      </c>
      <c r="B1779" s="1" t="s">
        <v>13659</v>
      </c>
      <c r="C1779" s="1" t="s">
        <v>30479</v>
      </c>
      <c r="D1779" s="1" t="s">
        <v>1122</v>
      </c>
      <c r="E1779" s="1" t="s">
        <v>8</v>
      </c>
      <c r="F1779" s="1" t="s">
        <v>187</v>
      </c>
      <c r="G1779" s="1" t="s">
        <v>188</v>
      </c>
      <c r="H1779" s="1" t="s">
        <v>48</v>
      </c>
      <c r="I1779" s="1" t="s">
        <v>49</v>
      </c>
      <c r="J1779" s="1" t="s">
        <v>13</v>
      </c>
      <c r="K1779" s="1" t="s">
        <v>14</v>
      </c>
      <c r="L1779" s="1">
        <v>3</v>
      </c>
      <c r="M1779" s="1">
        <v>220</v>
      </c>
      <c r="N1779" s="1">
        <v>20</v>
      </c>
      <c r="O1779" s="1">
        <v>132</v>
      </c>
      <c r="P1779" s="1">
        <v>20</v>
      </c>
      <c r="Q1779" s="1">
        <v>548</v>
      </c>
      <c r="R1779" s="1" t="s">
        <v>42</v>
      </c>
      <c r="S1779" s="1" t="s">
        <v>17214</v>
      </c>
      <c r="T1779" s="1">
        <f>Table3[[#This Row],[Unit_Price]]*Table3[[#This Row],[Quantity]]</f>
        <v>660</v>
      </c>
      <c r="U1779" s="1">
        <f>(SUM(Table3[[#This Row],[Gross_Sales]],Table3[[#This Row],[Delivery_Fee]])-Table3[[#This Row],[Discount_Amount]])</f>
        <v>548</v>
      </c>
    </row>
    <row r="1780" spans="1:21" ht="19.2" customHeight="1" x14ac:dyDescent="0.3">
      <c r="A1780" s="1" t="s">
        <v>17215</v>
      </c>
      <c r="B1780" s="1" t="s">
        <v>13659</v>
      </c>
      <c r="C1780" s="1" t="s">
        <v>30479</v>
      </c>
      <c r="D1780" s="1" t="s">
        <v>3012</v>
      </c>
      <c r="E1780" s="1" t="s">
        <v>30</v>
      </c>
      <c r="F1780" s="1" t="s">
        <v>151</v>
      </c>
      <c r="G1780" s="1" t="s">
        <v>152</v>
      </c>
      <c r="H1780" s="1" t="s">
        <v>33</v>
      </c>
      <c r="I1780" s="1" t="s">
        <v>34</v>
      </c>
      <c r="J1780" s="1" t="s">
        <v>35</v>
      </c>
      <c r="K1780" s="1" t="s">
        <v>25</v>
      </c>
      <c r="L1780" s="1">
        <v>3</v>
      </c>
      <c r="M1780" s="1">
        <v>240</v>
      </c>
      <c r="N1780" s="1">
        <v>15</v>
      </c>
      <c r="O1780" s="1">
        <v>108</v>
      </c>
      <c r="P1780" s="1">
        <v>35</v>
      </c>
      <c r="Q1780" s="1">
        <v>647</v>
      </c>
      <c r="R1780" s="1" t="s">
        <v>36</v>
      </c>
      <c r="S1780" s="1" t="s">
        <v>17216</v>
      </c>
      <c r="T1780" s="1">
        <f>Table3[[#This Row],[Unit_Price]]*Table3[[#This Row],[Quantity]]</f>
        <v>720</v>
      </c>
      <c r="U1780" s="1">
        <f>(SUM(Table3[[#This Row],[Gross_Sales]],Table3[[#This Row],[Delivery_Fee]])-Table3[[#This Row],[Discount_Amount]])</f>
        <v>647</v>
      </c>
    </row>
    <row r="1781" spans="1:21" ht="19.2" customHeight="1" x14ac:dyDescent="0.3">
      <c r="A1781" s="1" t="s">
        <v>17217</v>
      </c>
      <c r="B1781" s="1" t="s">
        <v>13659</v>
      </c>
      <c r="C1781" s="1" t="s">
        <v>30479</v>
      </c>
      <c r="D1781" s="1" t="s">
        <v>543</v>
      </c>
      <c r="E1781" s="1" t="s">
        <v>19</v>
      </c>
      <c r="F1781" s="1" t="s">
        <v>98</v>
      </c>
      <c r="G1781" s="1" t="s">
        <v>99</v>
      </c>
      <c r="H1781" s="1" t="s">
        <v>288</v>
      </c>
      <c r="I1781" s="1" t="s">
        <v>289</v>
      </c>
      <c r="J1781" s="1" t="s">
        <v>86</v>
      </c>
      <c r="K1781" s="1" t="s">
        <v>14</v>
      </c>
      <c r="L1781" s="1">
        <v>3</v>
      </c>
      <c r="M1781" s="1">
        <v>80</v>
      </c>
      <c r="N1781" s="1">
        <v>20</v>
      </c>
      <c r="O1781" s="1">
        <v>48</v>
      </c>
      <c r="P1781" s="1">
        <v>20</v>
      </c>
      <c r="Q1781" s="1">
        <v>212</v>
      </c>
      <c r="R1781" s="1" t="s">
        <v>42</v>
      </c>
      <c r="S1781" s="1" t="s">
        <v>17218</v>
      </c>
      <c r="T1781" s="1">
        <f>Table3[[#This Row],[Unit_Price]]*Table3[[#This Row],[Quantity]]</f>
        <v>240</v>
      </c>
      <c r="U1781" s="1">
        <f>(SUM(Table3[[#This Row],[Gross_Sales]],Table3[[#This Row],[Delivery_Fee]])-Table3[[#This Row],[Discount_Amount]])</f>
        <v>212</v>
      </c>
    </row>
    <row r="1782" spans="1:21" ht="19.2" customHeight="1" x14ac:dyDescent="0.3">
      <c r="A1782" s="1" t="s">
        <v>17219</v>
      </c>
      <c r="B1782" s="1" t="s">
        <v>13659</v>
      </c>
      <c r="C1782" s="1" t="s">
        <v>30479</v>
      </c>
      <c r="D1782" s="1" t="s">
        <v>301</v>
      </c>
      <c r="E1782" s="1" t="s">
        <v>19</v>
      </c>
      <c r="F1782" s="1" t="s">
        <v>124</v>
      </c>
      <c r="G1782" s="1" t="s">
        <v>125</v>
      </c>
      <c r="H1782" s="1" t="s">
        <v>55</v>
      </c>
      <c r="I1782" s="1" t="s">
        <v>56</v>
      </c>
      <c r="J1782" s="1" t="s">
        <v>57</v>
      </c>
      <c r="K1782" s="1" t="s">
        <v>14</v>
      </c>
      <c r="L1782" s="1">
        <v>2</v>
      </c>
      <c r="M1782" s="1">
        <v>180</v>
      </c>
      <c r="N1782" s="1">
        <v>20</v>
      </c>
      <c r="O1782" s="1">
        <v>72</v>
      </c>
      <c r="P1782" s="1">
        <v>25</v>
      </c>
      <c r="Q1782" s="1">
        <v>313</v>
      </c>
      <c r="R1782" s="1" t="s">
        <v>42</v>
      </c>
      <c r="S1782" s="1" t="s">
        <v>17220</v>
      </c>
      <c r="T1782" s="1">
        <f>Table3[[#This Row],[Unit_Price]]*Table3[[#This Row],[Quantity]]</f>
        <v>360</v>
      </c>
      <c r="U1782" s="1">
        <f>(SUM(Table3[[#This Row],[Gross_Sales]],Table3[[#This Row],[Delivery_Fee]])-Table3[[#This Row],[Discount_Amount]])</f>
        <v>313</v>
      </c>
    </row>
    <row r="1783" spans="1:21" ht="19.2" customHeight="1" x14ac:dyDescent="0.3">
      <c r="A1783" s="1" t="s">
        <v>17221</v>
      </c>
      <c r="B1783" s="1" t="s">
        <v>13659</v>
      </c>
      <c r="C1783" s="1" t="s">
        <v>30479</v>
      </c>
      <c r="D1783" s="1" t="s">
        <v>746</v>
      </c>
      <c r="E1783" s="1" t="s">
        <v>8</v>
      </c>
      <c r="F1783" s="1" t="s">
        <v>82</v>
      </c>
      <c r="G1783" s="1" t="s">
        <v>83</v>
      </c>
      <c r="H1783" s="1" t="s">
        <v>22</v>
      </c>
      <c r="I1783" s="1" t="s">
        <v>23</v>
      </c>
      <c r="J1783" s="1" t="s">
        <v>24</v>
      </c>
      <c r="K1783" s="1" t="s">
        <v>25</v>
      </c>
      <c r="L1783" s="1">
        <v>2</v>
      </c>
      <c r="M1783" s="1">
        <v>180</v>
      </c>
      <c r="N1783" s="1">
        <v>5</v>
      </c>
      <c r="O1783" s="1">
        <v>18</v>
      </c>
      <c r="P1783" s="1">
        <v>30</v>
      </c>
      <c r="Q1783" s="1">
        <v>372</v>
      </c>
      <c r="R1783" s="1" t="s">
        <v>63</v>
      </c>
      <c r="S1783" s="1" t="s">
        <v>17222</v>
      </c>
      <c r="T1783" s="1">
        <f>Table3[[#This Row],[Unit_Price]]*Table3[[#This Row],[Quantity]]</f>
        <v>360</v>
      </c>
      <c r="U1783" s="1">
        <f>(SUM(Table3[[#This Row],[Gross_Sales]],Table3[[#This Row],[Delivery_Fee]])-Table3[[#This Row],[Discount_Amount]])</f>
        <v>372</v>
      </c>
    </row>
    <row r="1784" spans="1:21" ht="19.2" customHeight="1" x14ac:dyDescent="0.3">
      <c r="A1784" s="1" t="s">
        <v>17223</v>
      </c>
      <c r="B1784" s="1" t="s">
        <v>13659</v>
      </c>
      <c r="C1784" s="1" t="s">
        <v>30479</v>
      </c>
      <c r="D1784" s="1" t="s">
        <v>1271</v>
      </c>
      <c r="E1784" s="1" t="s">
        <v>30</v>
      </c>
      <c r="F1784" s="1" t="s">
        <v>136</v>
      </c>
      <c r="G1784" s="1" t="s">
        <v>137</v>
      </c>
      <c r="H1784" s="1" t="s">
        <v>22</v>
      </c>
      <c r="I1784" s="1" t="s">
        <v>23</v>
      </c>
      <c r="J1784" s="1" t="s">
        <v>24</v>
      </c>
      <c r="K1784" s="1" t="s">
        <v>25</v>
      </c>
      <c r="L1784" s="1">
        <v>3</v>
      </c>
      <c r="M1784" s="1">
        <v>180</v>
      </c>
      <c r="N1784" s="1">
        <v>0</v>
      </c>
      <c r="O1784" s="1">
        <v>0</v>
      </c>
      <c r="P1784" s="1">
        <v>30</v>
      </c>
      <c r="Q1784" s="1">
        <v>570</v>
      </c>
      <c r="R1784" s="1" t="s">
        <v>63</v>
      </c>
      <c r="S1784" s="1" t="s">
        <v>17224</v>
      </c>
      <c r="T1784" s="1">
        <f>Table3[[#This Row],[Unit_Price]]*Table3[[#This Row],[Quantity]]</f>
        <v>540</v>
      </c>
      <c r="U1784" s="1">
        <f>(SUM(Table3[[#This Row],[Gross_Sales]],Table3[[#This Row],[Delivery_Fee]])-Table3[[#This Row],[Discount_Amount]])</f>
        <v>570</v>
      </c>
    </row>
    <row r="1785" spans="1:21" ht="19.2" customHeight="1" x14ac:dyDescent="0.3">
      <c r="A1785" s="1" t="s">
        <v>17225</v>
      </c>
      <c r="B1785" s="1" t="s">
        <v>13659</v>
      </c>
      <c r="C1785" s="1" t="s">
        <v>30479</v>
      </c>
      <c r="D1785" s="1" t="s">
        <v>925</v>
      </c>
      <c r="E1785" s="1" t="s">
        <v>67</v>
      </c>
      <c r="F1785" s="1" t="s">
        <v>141</v>
      </c>
      <c r="G1785" s="1" t="s">
        <v>142</v>
      </c>
      <c r="H1785" s="1" t="s">
        <v>111</v>
      </c>
      <c r="I1785" s="1" t="s">
        <v>112</v>
      </c>
      <c r="J1785" s="1" t="s">
        <v>13</v>
      </c>
      <c r="K1785" s="1" t="s">
        <v>25</v>
      </c>
      <c r="L1785" s="1">
        <v>2</v>
      </c>
      <c r="M1785" s="1">
        <v>280</v>
      </c>
      <c r="N1785" s="1">
        <v>0</v>
      </c>
      <c r="O1785" s="1">
        <v>0</v>
      </c>
      <c r="P1785" s="1">
        <v>40</v>
      </c>
      <c r="Q1785" s="1">
        <v>600</v>
      </c>
      <c r="R1785" s="1" t="s">
        <v>26</v>
      </c>
      <c r="S1785" s="1" t="s">
        <v>17226</v>
      </c>
      <c r="T1785" s="1">
        <f>Table3[[#This Row],[Unit_Price]]*Table3[[#This Row],[Quantity]]</f>
        <v>560</v>
      </c>
      <c r="U1785" s="1">
        <f>(SUM(Table3[[#This Row],[Gross_Sales]],Table3[[#This Row],[Delivery_Fee]])-Table3[[#This Row],[Discount_Amount]])</f>
        <v>600</v>
      </c>
    </row>
    <row r="1786" spans="1:21" ht="19.2" customHeight="1" x14ac:dyDescent="0.3">
      <c r="A1786" s="1" t="s">
        <v>17227</v>
      </c>
      <c r="B1786" s="1" t="s">
        <v>13659</v>
      </c>
      <c r="C1786" s="1" t="s">
        <v>30479</v>
      </c>
      <c r="D1786" s="1" t="s">
        <v>212</v>
      </c>
      <c r="E1786" s="1" t="s">
        <v>19</v>
      </c>
      <c r="F1786" s="1" t="s">
        <v>53</v>
      </c>
      <c r="G1786" s="1" t="s">
        <v>54</v>
      </c>
      <c r="H1786" s="1" t="s">
        <v>33</v>
      </c>
      <c r="I1786" s="1" t="s">
        <v>34</v>
      </c>
      <c r="J1786" s="1" t="s">
        <v>35</v>
      </c>
      <c r="K1786" s="1" t="s">
        <v>25</v>
      </c>
      <c r="L1786" s="1">
        <v>4</v>
      </c>
      <c r="M1786" s="1">
        <v>240</v>
      </c>
      <c r="N1786" s="1">
        <v>15</v>
      </c>
      <c r="O1786" s="1">
        <v>144</v>
      </c>
      <c r="P1786" s="1">
        <v>35</v>
      </c>
      <c r="Q1786" s="1">
        <v>851</v>
      </c>
      <c r="R1786" s="1" t="s">
        <v>26</v>
      </c>
      <c r="S1786" s="1" t="s">
        <v>17228</v>
      </c>
      <c r="T1786" s="1">
        <f>Table3[[#This Row],[Unit_Price]]*Table3[[#This Row],[Quantity]]</f>
        <v>960</v>
      </c>
      <c r="U1786" s="1">
        <f>(SUM(Table3[[#This Row],[Gross_Sales]],Table3[[#This Row],[Delivery_Fee]])-Table3[[#This Row],[Discount_Amount]])</f>
        <v>851</v>
      </c>
    </row>
    <row r="1787" spans="1:21" ht="19.2" customHeight="1" x14ac:dyDescent="0.3">
      <c r="A1787" s="1" t="s">
        <v>17229</v>
      </c>
      <c r="B1787" s="1" t="s">
        <v>13659</v>
      </c>
      <c r="C1787" s="1" t="s">
        <v>30479</v>
      </c>
      <c r="D1787" s="1" t="s">
        <v>1163</v>
      </c>
      <c r="E1787" s="1" t="s">
        <v>67</v>
      </c>
      <c r="F1787" s="1" t="s">
        <v>109</v>
      </c>
      <c r="G1787" s="1" t="s">
        <v>110</v>
      </c>
      <c r="H1787" s="1" t="s">
        <v>116</v>
      </c>
      <c r="I1787" s="1" t="s">
        <v>117</v>
      </c>
      <c r="J1787" s="1" t="s">
        <v>35</v>
      </c>
      <c r="K1787" s="1" t="s">
        <v>14</v>
      </c>
      <c r="L1787" s="1">
        <v>2</v>
      </c>
      <c r="M1787" s="1">
        <v>210</v>
      </c>
      <c r="N1787" s="1">
        <v>5</v>
      </c>
      <c r="O1787" s="1">
        <v>21</v>
      </c>
      <c r="P1787" s="1">
        <v>30</v>
      </c>
      <c r="Q1787" s="1">
        <v>429</v>
      </c>
      <c r="R1787" s="1" t="s">
        <v>36</v>
      </c>
      <c r="S1787" s="1" t="s">
        <v>17230</v>
      </c>
      <c r="T1787" s="1">
        <f>Table3[[#This Row],[Unit_Price]]*Table3[[#This Row],[Quantity]]</f>
        <v>420</v>
      </c>
      <c r="U1787" s="1">
        <f>(SUM(Table3[[#This Row],[Gross_Sales]],Table3[[#This Row],[Delivery_Fee]])-Table3[[#This Row],[Discount_Amount]])</f>
        <v>429</v>
      </c>
    </row>
    <row r="1788" spans="1:21" ht="19.2" customHeight="1" x14ac:dyDescent="0.3">
      <c r="A1788" s="1" t="s">
        <v>17231</v>
      </c>
      <c r="B1788" s="1" t="s">
        <v>13659</v>
      </c>
      <c r="C1788" s="1" t="s">
        <v>30479</v>
      </c>
      <c r="D1788" s="1" t="s">
        <v>427</v>
      </c>
      <c r="E1788" s="1" t="s">
        <v>19</v>
      </c>
      <c r="F1788" s="1" t="s">
        <v>20</v>
      </c>
      <c r="G1788" s="1" t="s">
        <v>21</v>
      </c>
      <c r="H1788" s="1" t="s">
        <v>288</v>
      </c>
      <c r="I1788" s="1" t="s">
        <v>289</v>
      </c>
      <c r="J1788" s="1" t="s">
        <v>86</v>
      </c>
      <c r="K1788" s="1" t="s">
        <v>14</v>
      </c>
      <c r="L1788" s="1">
        <v>4</v>
      </c>
      <c r="M1788" s="1">
        <v>80</v>
      </c>
      <c r="N1788" s="1">
        <v>20</v>
      </c>
      <c r="O1788" s="1">
        <v>64</v>
      </c>
      <c r="P1788" s="1">
        <v>25</v>
      </c>
      <c r="Q1788" s="1">
        <v>281</v>
      </c>
      <c r="R1788" s="1" t="s">
        <v>63</v>
      </c>
      <c r="S1788" s="1" t="s">
        <v>17232</v>
      </c>
      <c r="T1788" s="1">
        <f>Table3[[#This Row],[Unit_Price]]*Table3[[#This Row],[Quantity]]</f>
        <v>320</v>
      </c>
      <c r="U1788" s="1">
        <f>(SUM(Table3[[#This Row],[Gross_Sales]],Table3[[#This Row],[Delivery_Fee]])-Table3[[#This Row],[Discount_Amount]])</f>
        <v>281</v>
      </c>
    </row>
    <row r="1789" spans="1:21" ht="19.2" customHeight="1" x14ac:dyDescent="0.3">
      <c r="A1789" s="1" t="s">
        <v>17233</v>
      </c>
      <c r="B1789" s="1" t="s">
        <v>13659</v>
      </c>
      <c r="C1789" s="1" t="s">
        <v>30479</v>
      </c>
      <c r="D1789" s="1" t="s">
        <v>164</v>
      </c>
      <c r="E1789" s="1" t="s">
        <v>19</v>
      </c>
      <c r="F1789" s="1" t="s">
        <v>141</v>
      </c>
      <c r="G1789" s="1" t="s">
        <v>142</v>
      </c>
      <c r="H1789" s="1" t="s">
        <v>48</v>
      </c>
      <c r="I1789" s="1" t="s">
        <v>49</v>
      </c>
      <c r="J1789" s="1" t="s">
        <v>13</v>
      </c>
      <c r="K1789" s="1" t="s">
        <v>14</v>
      </c>
      <c r="L1789" s="1">
        <v>2</v>
      </c>
      <c r="M1789" s="1">
        <v>220</v>
      </c>
      <c r="N1789" s="1">
        <v>20</v>
      </c>
      <c r="O1789" s="1">
        <v>88</v>
      </c>
      <c r="P1789" s="1">
        <v>20</v>
      </c>
      <c r="Q1789" s="1">
        <v>372</v>
      </c>
      <c r="R1789" s="1" t="s">
        <v>63</v>
      </c>
      <c r="S1789" s="1" t="s">
        <v>17234</v>
      </c>
      <c r="T1789" s="1">
        <f>Table3[[#This Row],[Unit_Price]]*Table3[[#This Row],[Quantity]]</f>
        <v>440</v>
      </c>
      <c r="U1789" s="1">
        <f>(SUM(Table3[[#This Row],[Gross_Sales]],Table3[[#This Row],[Delivery_Fee]])-Table3[[#This Row],[Discount_Amount]])</f>
        <v>372</v>
      </c>
    </row>
    <row r="1790" spans="1:21" ht="19.2" customHeight="1" x14ac:dyDescent="0.3">
      <c r="A1790" s="1" t="s">
        <v>17235</v>
      </c>
      <c r="B1790" s="1" t="s">
        <v>13659</v>
      </c>
      <c r="C1790" s="1" t="s">
        <v>30479</v>
      </c>
      <c r="D1790" s="1" t="s">
        <v>1410</v>
      </c>
      <c r="E1790" s="1" t="s">
        <v>19</v>
      </c>
      <c r="F1790" s="1" t="s">
        <v>124</v>
      </c>
      <c r="G1790" s="1" t="s">
        <v>125</v>
      </c>
      <c r="H1790" s="1" t="s">
        <v>143</v>
      </c>
      <c r="I1790" s="1" t="s">
        <v>144</v>
      </c>
      <c r="J1790" s="1" t="s">
        <v>24</v>
      </c>
      <c r="K1790" s="1" t="s">
        <v>14</v>
      </c>
      <c r="L1790" s="1">
        <v>3</v>
      </c>
      <c r="M1790" s="1">
        <v>160</v>
      </c>
      <c r="N1790" s="1">
        <v>5</v>
      </c>
      <c r="O1790" s="1">
        <v>24</v>
      </c>
      <c r="P1790" s="1">
        <v>40</v>
      </c>
      <c r="Q1790" s="1">
        <v>496</v>
      </c>
      <c r="R1790" s="1" t="s">
        <v>63</v>
      </c>
      <c r="S1790" s="1" t="s">
        <v>17236</v>
      </c>
      <c r="T1790" s="1">
        <f>Table3[[#This Row],[Unit_Price]]*Table3[[#This Row],[Quantity]]</f>
        <v>480</v>
      </c>
      <c r="U1790" s="1">
        <f>(SUM(Table3[[#This Row],[Gross_Sales]],Table3[[#This Row],[Delivery_Fee]])-Table3[[#This Row],[Discount_Amount]])</f>
        <v>496</v>
      </c>
    </row>
    <row r="1791" spans="1:21" ht="19.2" customHeight="1" x14ac:dyDescent="0.3">
      <c r="A1791" s="1" t="s">
        <v>17237</v>
      </c>
      <c r="B1791" s="1" t="s">
        <v>13659</v>
      </c>
      <c r="C1791" s="1" t="s">
        <v>30479</v>
      </c>
      <c r="D1791" s="1" t="s">
        <v>2227</v>
      </c>
      <c r="E1791" s="1" t="s">
        <v>19</v>
      </c>
      <c r="F1791" s="1" t="s">
        <v>124</v>
      </c>
      <c r="G1791" s="1" t="s">
        <v>125</v>
      </c>
      <c r="H1791" s="1" t="s">
        <v>77</v>
      </c>
      <c r="I1791" s="1" t="s">
        <v>78</v>
      </c>
      <c r="J1791" s="1" t="s">
        <v>24</v>
      </c>
      <c r="K1791" s="1" t="s">
        <v>14</v>
      </c>
      <c r="L1791" s="1">
        <v>1</v>
      </c>
      <c r="M1791" s="1">
        <v>150</v>
      </c>
      <c r="N1791" s="1">
        <v>15</v>
      </c>
      <c r="O1791" s="1">
        <v>22.5</v>
      </c>
      <c r="P1791" s="1">
        <v>40</v>
      </c>
      <c r="Q1791" s="1">
        <v>167.5</v>
      </c>
      <c r="R1791" s="1" t="s">
        <v>26</v>
      </c>
      <c r="S1791" s="1" t="s">
        <v>17238</v>
      </c>
      <c r="T1791" s="1">
        <f>Table3[[#This Row],[Unit_Price]]*Table3[[#This Row],[Quantity]]</f>
        <v>150</v>
      </c>
      <c r="U1791" s="1">
        <f>(SUM(Table3[[#This Row],[Gross_Sales]],Table3[[#This Row],[Delivery_Fee]])-Table3[[#This Row],[Discount_Amount]])</f>
        <v>167.5</v>
      </c>
    </row>
    <row r="1792" spans="1:21" ht="19.2" customHeight="1" x14ac:dyDescent="0.3">
      <c r="A1792" s="1" t="s">
        <v>17239</v>
      </c>
      <c r="B1792" s="1" t="s">
        <v>13659</v>
      </c>
      <c r="C1792" s="1" t="s">
        <v>30479</v>
      </c>
      <c r="D1792" s="1" t="s">
        <v>538</v>
      </c>
      <c r="E1792" s="1" t="s">
        <v>67</v>
      </c>
      <c r="F1792" s="1" t="s">
        <v>68</v>
      </c>
      <c r="G1792" s="1" t="s">
        <v>69</v>
      </c>
      <c r="H1792" s="1" t="s">
        <v>77</v>
      </c>
      <c r="I1792" s="1" t="s">
        <v>78</v>
      </c>
      <c r="J1792" s="1" t="s">
        <v>24</v>
      </c>
      <c r="K1792" s="1" t="s">
        <v>14</v>
      </c>
      <c r="L1792" s="1">
        <v>4</v>
      </c>
      <c r="M1792" s="1">
        <v>150</v>
      </c>
      <c r="N1792" s="1">
        <v>20</v>
      </c>
      <c r="O1792" s="1">
        <v>120</v>
      </c>
      <c r="P1792" s="1">
        <v>35</v>
      </c>
      <c r="Q1792" s="1">
        <v>515</v>
      </c>
      <c r="R1792" s="1" t="s">
        <v>26</v>
      </c>
      <c r="S1792" s="1" t="s">
        <v>17240</v>
      </c>
      <c r="T1792" s="1">
        <f>Table3[[#This Row],[Unit_Price]]*Table3[[#This Row],[Quantity]]</f>
        <v>600</v>
      </c>
      <c r="U1792" s="1">
        <f>(SUM(Table3[[#This Row],[Gross_Sales]],Table3[[#This Row],[Delivery_Fee]])-Table3[[#This Row],[Discount_Amount]])</f>
        <v>515</v>
      </c>
    </row>
    <row r="1793" spans="1:21" ht="19.2" customHeight="1" x14ac:dyDescent="0.3">
      <c r="A1793" s="1" t="s">
        <v>17241</v>
      </c>
      <c r="B1793" s="1" t="s">
        <v>13659</v>
      </c>
      <c r="C1793" s="1" t="s">
        <v>30479</v>
      </c>
      <c r="D1793" s="1" t="s">
        <v>1882</v>
      </c>
      <c r="E1793" s="1" t="s">
        <v>30</v>
      </c>
      <c r="F1793" s="1" t="s">
        <v>339</v>
      </c>
      <c r="G1793" s="1" t="s">
        <v>340</v>
      </c>
      <c r="H1793" s="1" t="s">
        <v>131</v>
      </c>
      <c r="I1793" s="1" t="s">
        <v>132</v>
      </c>
      <c r="J1793" s="1" t="s">
        <v>57</v>
      </c>
      <c r="K1793" s="1" t="s">
        <v>25</v>
      </c>
      <c r="L1793" s="1">
        <v>4</v>
      </c>
      <c r="M1793" s="1">
        <v>220</v>
      </c>
      <c r="N1793" s="1">
        <v>0</v>
      </c>
      <c r="O1793" s="1">
        <v>0</v>
      </c>
      <c r="P1793" s="1">
        <v>40</v>
      </c>
      <c r="Q1793" s="1">
        <v>920</v>
      </c>
      <c r="R1793" s="1" t="s">
        <v>36</v>
      </c>
      <c r="S1793" s="1" t="s">
        <v>17242</v>
      </c>
      <c r="T1793" s="1">
        <f>Table3[[#This Row],[Unit_Price]]*Table3[[#This Row],[Quantity]]</f>
        <v>880</v>
      </c>
      <c r="U1793" s="1">
        <f>(SUM(Table3[[#This Row],[Gross_Sales]],Table3[[#This Row],[Delivery_Fee]])-Table3[[#This Row],[Discount_Amount]])</f>
        <v>920</v>
      </c>
    </row>
    <row r="1794" spans="1:21" ht="19.2" customHeight="1" x14ac:dyDescent="0.3">
      <c r="A1794" s="1" t="s">
        <v>17243</v>
      </c>
      <c r="B1794" s="1" t="s">
        <v>13659</v>
      </c>
      <c r="C1794" s="1" t="s">
        <v>30479</v>
      </c>
      <c r="D1794" s="1" t="s">
        <v>1205</v>
      </c>
      <c r="E1794" s="1" t="s">
        <v>30</v>
      </c>
      <c r="F1794" s="1" t="s">
        <v>53</v>
      </c>
      <c r="G1794" s="1" t="s">
        <v>54</v>
      </c>
      <c r="H1794" s="1" t="s">
        <v>116</v>
      </c>
      <c r="I1794" s="1" t="s">
        <v>117</v>
      </c>
      <c r="J1794" s="1" t="s">
        <v>35</v>
      </c>
      <c r="K1794" s="1" t="s">
        <v>14</v>
      </c>
      <c r="L1794" s="1">
        <v>1</v>
      </c>
      <c r="M1794" s="1">
        <v>210</v>
      </c>
      <c r="N1794" s="1">
        <v>20</v>
      </c>
      <c r="O1794" s="1">
        <v>42</v>
      </c>
      <c r="P1794" s="1">
        <v>25</v>
      </c>
      <c r="Q1794" s="1">
        <v>193</v>
      </c>
      <c r="R1794" s="1" t="s">
        <v>63</v>
      </c>
      <c r="S1794" s="1" t="s">
        <v>17244</v>
      </c>
      <c r="T1794" s="1">
        <f>Table3[[#This Row],[Unit_Price]]*Table3[[#This Row],[Quantity]]</f>
        <v>210</v>
      </c>
      <c r="U1794" s="1">
        <f>(SUM(Table3[[#This Row],[Gross_Sales]],Table3[[#This Row],[Delivery_Fee]])-Table3[[#This Row],[Discount_Amount]])</f>
        <v>193</v>
      </c>
    </row>
    <row r="1795" spans="1:21" ht="19.2" customHeight="1" x14ac:dyDescent="0.3">
      <c r="A1795" s="1" t="s">
        <v>17245</v>
      </c>
      <c r="B1795" s="1" t="s">
        <v>13659</v>
      </c>
      <c r="C1795" s="1" t="s">
        <v>30479</v>
      </c>
      <c r="D1795" s="1" t="s">
        <v>1043</v>
      </c>
      <c r="E1795" s="1" t="s">
        <v>19</v>
      </c>
      <c r="F1795" s="1" t="s">
        <v>75</v>
      </c>
      <c r="G1795" s="1" t="s">
        <v>76</v>
      </c>
      <c r="H1795" s="1" t="s">
        <v>40</v>
      </c>
      <c r="I1795" s="1" t="s">
        <v>41</v>
      </c>
      <c r="J1795" s="1" t="s">
        <v>13</v>
      </c>
      <c r="K1795" s="1" t="s">
        <v>25</v>
      </c>
      <c r="L1795" s="1">
        <v>4</v>
      </c>
      <c r="M1795" s="1">
        <v>170</v>
      </c>
      <c r="N1795" s="1">
        <v>0</v>
      </c>
      <c r="O1795" s="1">
        <v>0</v>
      </c>
      <c r="P1795" s="1">
        <v>20</v>
      </c>
      <c r="Q1795" s="1">
        <v>700</v>
      </c>
      <c r="R1795" s="1" t="s">
        <v>15</v>
      </c>
      <c r="S1795" s="1" t="s">
        <v>17246</v>
      </c>
      <c r="T1795" s="1">
        <f>Table3[[#This Row],[Unit_Price]]*Table3[[#This Row],[Quantity]]</f>
        <v>680</v>
      </c>
      <c r="U1795" s="1">
        <f>(SUM(Table3[[#This Row],[Gross_Sales]],Table3[[#This Row],[Delivery_Fee]])-Table3[[#This Row],[Discount_Amount]])</f>
        <v>700</v>
      </c>
    </row>
    <row r="1796" spans="1:21" ht="19.2" customHeight="1" x14ac:dyDescent="0.3">
      <c r="A1796" s="1" t="s">
        <v>17247</v>
      </c>
      <c r="B1796" s="1" t="s">
        <v>13659</v>
      </c>
      <c r="C1796" s="1" t="s">
        <v>30479</v>
      </c>
      <c r="D1796" s="1" t="s">
        <v>277</v>
      </c>
      <c r="E1796" s="1" t="s">
        <v>67</v>
      </c>
      <c r="F1796" s="1" t="s">
        <v>129</v>
      </c>
      <c r="G1796" s="1" t="s">
        <v>130</v>
      </c>
      <c r="H1796" s="1" t="s">
        <v>116</v>
      </c>
      <c r="I1796" s="1" t="s">
        <v>117</v>
      </c>
      <c r="J1796" s="1" t="s">
        <v>35</v>
      </c>
      <c r="K1796" s="1" t="s">
        <v>14</v>
      </c>
      <c r="L1796" s="1">
        <v>1</v>
      </c>
      <c r="M1796" s="1">
        <v>210</v>
      </c>
      <c r="N1796" s="1">
        <v>10</v>
      </c>
      <c r="O1796" s="1">
        <v>21</v>
      </c>
      <c r="P1796" s="1">
        <v>30</v>
      </c>
      <c r="Q1796" s="1">
        <v>219</v>
      </c>
      <c r="R1796" s="1" t="s">
        <v>63</v>
      </c>
      <c r="S1796" s="1" t="s">
        <v>17248</v>
      </c>
      <c r="T1796" s="1">
        <f>Table3[[#This Row],[Unit_Price]]*Table3[[#This Row],[Quantity]]</f>
        <v>210</v>
      </c>
      <c r="U1796" s="1">
        <f>(SUM(Table3[[#This Row],[Gross_Sales]],Table3[[#This Row],[Delivery_Fee]])-Table3[[#This Row],[Discount_Amount]])</f>
        <v>219</v>
      </c>
    </row>
    <row r="1797" spans="1:21" ht="19.2" customHeight="1" x14ac:dyDescent="0.3">
      <c r="A1797" s="1" t="s">
        <v>17249</v>
      </c>
      <c r="B1797" s="1" t="s">
        <v>13659</v>
      </c>
      <c r="C1797" s="1" t="s">
        <v>30479</v>
      </c>
      <c r="D1797" s="1" t="s">
        <v>497</v>
      </c>
      <c r="E1797" s="1" t="s">
        <v>8</v>
      </c>
      <c r="F1797" s="1" t="s">
        <v>109</v>
      </c>
      <c r="G1797" s="1" t="s">
        <v>110</v>
      </c>
      <c r="H1797" s="1" t="s">
        <v>111</v>
      </c>
      <c r="I1797" s="1" t="s">
        <v>112</v>
      </c>
      <c r="J1797" s="1" t="s">
        <v>13</v>
      </c>
      <c r="K1797" s="1" t="s">
        <v>25</v>
      </c>
      <c r="L1797" s="1">
        <v>3</v>
      </c>
      <c r="M1797" s="1">
        <v>280</v>
      </c>
      <c r="N1797" s="1">
        <v>0</v>
      </c>
      <c r="O1797" s="1">
        <v>0</v>
      </c>
      <c r="P1797" s="1">
        <v>20</v>
      </c>
      <c r="Q1797" s="1">
        <v>860</v>
      </c>
      <c r="R1797" s="1" t="s">
        <v>42</v>
      </c>
      <c r="S1797" s="1" t="s">
        <v>17250</v>
      </c>
      <c r="T1797" s="1">
        <f>Table3[[#This Row],[Unit_Price]]*Table3[[#This Row],[Quantity]]</f>
        <v>840</v>
      </c>
      <c r="U1797" s="1">
        <f>(SUM(Table3[[#This Row],[Gross_Sales]],Table3[[#This Row],[Delivery_Fee]])-Table3[[#This Row],[Discount_Amount]])</f>
        <v>860</v>
      </c>
    </row>
    <row r="1798" spans="1:21" ht="19.2" customHeight="1" x14ac:dyDescent="0.3">
      <c r="A1798" s="1" t="s">
        <v>17251</v>
      </c>
      <c r="B1798" s="1" t="s">
        <v>13659</v>
      </c>
      <c r="C1798" s="1" t="s">
        <v>30479</v>
      </c>
      <c r="D1798" s="1" t="s">
        <v>1456</v>
      </c>
      <c r="E1798" s="1" t="s">
        <v>19</v>
      </c>
      <c r="F1798" s="1" t="s">
        <v>98</v>
      </c>
      <c r="G1798" s="1" t="s">
        <v>99</v>
      </c>
      <c r="H1798" s="1" t="s">
        <v>55</v>
      </c>
      <c r="I1798" s="1" t="s">
        <v>56</v>
      </c>
      <c r="J1798" s="1" t="s">
        <v>57</v>
      </c>
      <c r="K1798" s="1" t="s">
        <v>14</v>
      </c>
      <c r="L1798" s="1">
        <v>3</v>
      </c>
      <c r="M1798" s="1">
        <v>180</v>
      </c>
      <c r="N1798" s="1">
        <v>5</v>
      </c>
      <c r="O1798" s="1">
        <v>27</v>
      </c>
      <c r="P1798" s="1">
        <v>25</v>
      </c>
      <c r="Q1798" s="1">
        <v>538</v>
      </c>
      <c r="R1798" s="1" t="s">
        <v>42</v>
      </c>
      <c r="S1798" s="1" t="s">
        <v>17252</v>
      </c>
      <c r="T1798" s="1">
        <f>Table3[[#This Row],[Unit_Price]]*Table3[[#This Row],[Quantity]]</f>
        <v>540</v>
      </c>
      <c r="U1798" s="1">
        <f>(SUM(Table3[[#This Row],[Gross_Sales]],Table3[[#This Row],[Delivery_Fee]])-Table3[[#This Row],[Discount_Amount]])</f>
        <v>538</v>
      </c>
    </row>
    <row r="1799" spans="1:21" ht="19.2" customHeight="1" x14ac:dyDescent="0.3">
      <c r="A1799" s="1" t="s">
        <v>17253</v>
      </c>
      <c r="B1799" s="1" t="s">
        <v>13659</v>
      </c>
      <c r="C1799" s="1" t="s">
        <v>30479</v>
      </c>
      <c r="D1799" s="1" t="s">
        <v>358</v>
      </c>
      <c r="E1799" s="1" t="s">
        <v>8</v>
      </c>
      <c r="F1799" s="1" t="s">
        <v>187</v>
      </c>
      <c r="G1799" s="1" t="s">
        <v>188</v>
      </c>
      <c r="H1799" s="1" t="s">
        <v>33</v>
      </c>
      <c r="I1799" s="1" t="s">
        <v>34</v>
      </c>
      <c r="J1799" s="1" t="s">
        <v>35</v>
      </c>
      <c r="K1799" s="1" t="s">
        <v>25</v>
      </c>
      <c r="L1799" s="1">
        <v>1</v>
      </c>
      <c r="M1799" s="1">
        <v>240</v>
      </c>
      <c r="N1799" s="1">
        <v>5</v>
      </c>
      <c r="O1799" s="1">
        <v>12</v>
      </c>
      <c r="P1799" s="1">
        <v>25</v>
      </c>
      <c r="Q1799" s="1">
        <v>253</v>
      </c>
      <c r="R1799" s="1" t="s">
        <v>42</v>
      </c>
      <c r="S1799" s="1" t="s">
        <v>17254</v>
      </c>
      <c r="T1799" s="1">
        <f>Table3[[#This Row],[Unit_Price]]*Table3[[#This Row],[Quantity]]</f>
        <v>240</v>
      </c>
      <c r="U1799" s="1">
        <f>(SUM(Table3[[#This Row],[Gross_Sales]],Table3[[#This Row],[Delivery_Fee]])-Table3[[#This Row],[Discount_Amount]])</f>
        <v>253</v>
      </c>
    </row>
    <row r="1800" spans="1:21" ht="19.2" customHeight="1" x14ac:dyDescent="0.3">
      <c r="A1800" s="1" t="s">
        <v>17255</v>
      </c>
      <c r="B1800" s="1" t="s">
        <v>13659</v>
      </c>
      <c r="C1800" s="1" t="s">
        <v>30479</v>
      </c>
      <c r="D1800" s="1" t="s">
        <v>509</v>
      </c>
      <c r="E1800" s="1" t="s">
        <v>19</v>
      </c>
      <c r="F1800" s="1" t="s">
        <v>174</v>
      </c>
      <c r="G1800" s="1" t="s">
        <v>175</v>
      </c>
      <c r="H1800" s="1" t="s">
        <v>48</v>
      </c>
      <c r="I1800" s="1" t="s">
        <v>49</v>
      </c>
      <c r="J1800" s="1" t="s">
        <v>13</v>
      </c>
      <c r="K1800" s="1" t="s">
        <v>14</v>
      </c>
      <c r="L1800" s="1">
        <v>4</v>
      </c>
      <c r="M1800" s="1">
        <v>220</v>
      </c>
      <c r="N1800" s="1">
        <v>0</v>
      </c>
      <c r="O1800" s="1">
        <v>0</v>
      </c>
      <c r="P1800" s="1">
        <v>40</v>
      </c>
      <c r="Q1800" s="1">
        <v>920</v>
      </c>
      <c r="R1800" s="1" t="s">
        <v>36</v>
      </c>
      <c r="S1800" s="1" t="s">
        <v>17256</v>
      </c>
      <c r="T1800" s="1">
        <f>Table3[[#This Row],[Unit_Price]]*Table3[[#This Row],[Quantity]]</f>
        <v>880</v>
      </c>
      <c r="U1800" s="1">
        <f>(SUM(Table3[[#This Row],[Gross_Sales]],Table3[[#This Row],[Delivery_Fee]])-Table3[[#This Row],[Discount_Amount]])</f>
        <v>920</v>
      </c>
    </row>
    <row r="1801" spans="1:21" ht="19.2" customHeight="1" x14ac:dyDescent="0.3">
      <c r="A1801" s="1" t="s">
        <v>17257</v>
      </c>
      <c r="B1801" s="1" t="s">
        <v>13659</v>
      </c>
      <c r="C1801" s="1" t="s">
        <v>30479</v>
      </c>
      <c r="D1801" s="1" t="s">
        <v>1315</v>
      </c>
      <c r="E1801" s="1" t="s">
        <v>19</v>
      </c>
      <c r="F1801" s="1" t="s">
        <v>124</v>
      </c>
      <c r="G1801" s="1" t="s">
        <v>125</v>
      </c>
      <c r="H1801" s="1" t="s">
        <v>288</v>
      </c>
      <c r="I1801" s="1" t="s">
        <v>289</v>
      </c>
      <c r="J1801" s="1" t="s">
        <v>86</v>
      </c>
      <c r="K1801" s="1" t="s">
        <v>14</v>
      </c>
      <c r="L1801" s="1">
        <v>3</v>
      </c>
      <c r="M1801" s="1">
        <v>80</v>
      </c>
      <c r="N1801" s="1">
        <v>5</v>
      </c>
      <c r="O1801" s="1">
        <v>12</v>
      </c>
      <c r="P1801" s="1">
        <v>20</v>
      </c>
      <c r="Q1801" s="1">
        <v>248</v>
      </c>
      <c r="R1801" s="1" t="s">
        <v>63</v>
      </c>
      <c r="S1801" s="1" t="s">
        <v>17258</v>
      </c>
      <c r="T1801" s="1">
        <f>Table3[[#This Row],[Unit_Price]]*Table3[[#This Row],[Quantity]]</f>
        <v>240</v>
      </c>
      <c r="U1801" s="1">
        <f>(SUM(Table3[[#This Row],[Gross_Sales]],Table3[[#This Row],[Delivery_Fee]])-Table3[[#This Row],[Discount_Amount]])</f>
        <v>248</v>
      </c>
    </row>
    <row r="1802" spans="1:21" ht="19.2" customHeight="1" x14ac:dyDescent="0.3">
      <c r="A1802" s="1" t="s">
        <v>17259</v>
      </c>
      <c r="B1802" s="1" t="s">
        <v>13659</v>
      </c>
      <c r="C1802" s="1" t="s">
        <v>30479</v>
      </c>
      <c r="D1802" s="1" t="s">
        <v>597</v>
      </c>
      <c r="E1802" s="1" t="s">
        <v>19</v>
      </c>
      <c r="F1802" s="1" t="s">
        <v>93</v>
      </c>
      <c r="G1802" s="1" t="s">
        <v>94</v>
      </c>
      <c r="H1802" s="1" t="s">
        <v>131</v>
      </c>
      <c r="I1802" s="1" t="s">
        <v>132</v>
      </c>
      <c r="J1802" s="1" t="s">
        <v>57</v>
      </c>
      <c r="K1802" s="1" t="s">
        <v>25</v>
      </c>
      <c r="L1802" s="1">
        <v>3</v>
      </c>
      <c r="M1802" s="1">
        <v>220</v>
      </c>
      <c r="N1802" s="1">
        <v>20</v>
      </c>
      <c r="O1802" s="1">
        <v>132</v>
      </c>
      <c r="P1802" s="1">
        <v>25</v>
      </c>
      <c r="Q1802" s="1">
        <v>553</v>
      </c>
      <c r="R1802" s="1" t="s">
        <v>26</v>
      </c>
      <c r="S1802" s="1" t="s">
        <v>17260</v>
      </c>
      <c r="T1802" s="1">
        <f>Table3[[#This Row],[Unit_Price]]*Table3[[#This Row],[Quantity]]</f>
        <v>660</v>
      </c>
      <c r="U1802" s="1">
        <f>(SUM(Table3[[#This Row],[Gross_Sales]],Table3[[#This Row],[Delivery_Fee]])-Table3[[#This Row],[Discount_Amount]])</f>
        <v>553</v>
      </c>
    </row>
    <row r="1803" spans="1:21" ht="19.2" customHeight="1" x14ac:dyDescent="0.3">
      <c r="A1803" s="1" t="s">
        <v>17261</v>
      </c>
      <c r="B1803" s="1" t="s">
        <v>13659</v>
      </c>
      <c r="C1803" s="1" t="s">
        <v>30479</v>
      </c>
      <c r="D1803" s="1" t="s">
        <v>1163</v>
      </c>
      <c r="E1803" s="1" t="s">
        <v>19</v>
      </c>
      <c r="F1803" s="1" t="s">
        <v>151</v>
      </c>
      <c r="G1803" s="1" t="s">
        <v>152</v>
      </c>
      <c r="H1803" s="1" t="s">
        <v>70</v>
      </c>
      <c r="I1803" s="1" t="s">
        <v>71</v>
      </c>
      <c r="J1803" s="1" t="s">
        <v>13</v>
      </c>
      <c r="K1803" s="1" t="s">
        <v>14</v>
      </c>
      <c r="L1803" s="1">
        <v>2</v>
      </c>
      <c r="M1803" s="1">
        <v>130</v>
      </c>
      <c r="N1803" s="1">
        <v>20</v>
      </c>
      <c r="O1803" s="1">
        <v>52</v>
      </c>
      <c r="P1803" s="1">
        <v>30</v>
      </c>
      <c r="Q1803" s="1">
        <v>238</v>
      </c>
      <c r="R1803" s="1" t="s">
        <v>63</v>
      </c>
      <c r="S1803" s="1" t="s">
        <v>17262</v>
      </c>
      <c r="T1803" s="1">
        <f>Table3[[#This Row],[Unit_Price]]*Table3[[#This Row],[Quantity]]</f>
        <v>260</v>
      </c>
      <c r="U1803" s="1">
        <f>(SUM(Table3[[#This Row],[Gross_Sales]],Table3[[#This Row],[Delivery_Fee]])-Table3[[#This Row],[Discount_Amount]])</f>
        <v>238</v>
      </c>
    </row>
    <row r="1804" spans="1:21" ht="19.2" customHeight="1" x14ac:dyDescent="0.3">
      <c r="A1804" s="1" t="s">
        <v>17263</v>
      </c>
      <c r="B1804" s="1" t="s">
        <v>13659</v>
      </c>
      <c r="C1804" s="1" t="s">
        <v>30479</v>
      </c>
      <c r="D1804" s="1" t="s">
        <v>448</v>
      </c>
      <c r="E1804" s="1" t="s">
        <v>67</v>
      </c>
      <c r="F1804" s="1" t="s">
        <v>129</v>
      </c>
      <c r="G1804" s="1" t="s">
        <v>130</v>
      </c>
      <c r="H1804" s="1" t="s">
        <v>70</v>
      </c>
      <c r="I1804" s="1" t="s">
        <v>71</v>
      </c>
      <c r="J1804" s="1" t="s">
        <v>13</v>
      </c>
      <c r="K1804" s="1" t="s">
        <v>14</v>
      </c>
      <c r="L1804" s="1">
        <v>2</v>
      </c>
      <c r="M1804" s="1">
        <v>130</v>
      </c>
      <c r="N1804" s="1">
        <v>15</v>
      </c>
      <c r="O1804" s="1">
        <v>39</v>
      </c>
      <c r="P1804" s="1">
        <v>25</v>
      </c>
      <c r="Q1804" s="1">
        <v>246</v>
      </c>
      <c r="R1804" s="1" t="s">
        <v>42</v>
      </c>
      <c r="S1804" s="1" t="s">
        <v>17264</v>
      </c>
      <c r="T1804" s="1">
        <f>Table3[[#This Row],[Unit_Price]]*Table3[[#This Row],[Quantity]]</f>
        <v>260</v>
      </c>
      <c r="U1804" s="1">
        <f>(SUM(Table3[[#This Row],[Gross_Sales]],Table3[[#This Row],[Delivery_Fee]])-Table3[[#This Row],[Discount_Amount]])</f>
        <v>246</v>
      </c>
    </row>
    <row r="1805" spans="1:21" ht="19.2" customHeight="1" x14ac:dyDescent="0.3">
      <c r="A1805" s="1" t="s">
        <v>17265</v>
      </c>
      <c r="B1805" s="1" t="s">
        <v>13659</v>
      </c>
      <c r="C1805" s="1" t="s">
        <v>30479</v>
      </c>
      <c r="D1805" s="1" t="s">
        <v>364</v>
      </c>
      <c r="E1805" s="1" t="s">
        <v>19</v>
      </c>
      <c r="F1805" s="1" t="s">
        <v>151</v>
      </c>
      <c r="G1805" s="1" t="s">
        <v>152</v>
      </c>
      <c r="H1805" s="1" t="s">
        <v>131</v>
      </c>
      <c r="I1805" s="1" t="s">
        <v>132</v>
      </c>
      <c r="J1805" s="1" t="s">
        <v>57</v>
      </c>
      <c r="K1805" s="1" t="s">
        <v>25</v>
      </c>
      <c r="L1805" s="1">
        <v>4</v>
      </c>
      <c r="M1805" s="1">
        <v>220</v>
      </c>
      <c r="N1805" s="1">
        <v>15</v>
      </c>
      <c r="O1805" s="1">
        <v>132</v>
      </c>
      <c r="P1805" s="1">
        <v>35</v>
      </c>
      <c r="Q1805" s="1">
        <v>783</v>
      </c>
      <c r="R1805" s="1" t="s">
        <v>42</v>
      </c>
      <c r="S1805" s="1" t="s">
        <v>17266</v>
      </c>
      <c r="T1805" s="1">
        <f>Table3[[#This Row],[Unit_Price]]*Table3[[#This Row],[Quantity]]</f>
        <v>880</v>
      </c>
      <c r="U1805" s="1">
        <f>(SUM(Table3[[#This Row],[Gross_Sales]],Table3[[#This Row],[Delivery_Fee]])-Table3[[#This Row],[Discount_Amount]])</f>
        <v>783</v>
      </c>
    </row>
    <row r="1806" spans="1:21" ht="19.2" customHeight="1" x14ac:dyDescent="0.3">
      <c r="A1806" s="1" t="s">
        <v>17267</v>
      </c>
      <c r="B1806" s="1" t="s">
        <v>13659</v>
      </c>
      <c r="C1806" s="1" t="s">
        <v>30479</v>
      </c>
      <c r="D1806" s="1" t="s">
        <v>135</v>
      </c>
      <c r="E1806" s="1" t="s">
        <v>19</v>
      </c>
      <c r="F1806" s="1" t="s">
        <v>141</v>
      </c>
      <c r="G1806" s="1" t="s">
        <v>142</v>
      </c>
      <c r="H1806" s="1" t="s">
        <v>22</v>
      </c>
      <c r="I1806" s="1" t="s">
        <v>23</v>
      </c>
      <c r="J1806" s="1" t="s">
        <v>24</v>
      </c>
      <c r="K1806" s="1" t="s">
        <v>25</v>
      </c>
      <c r="L1806" s="1">
        <v>4</v>
      </c>
      <c r="M1806" s="1">
        <v>180</v>
      </c>
      <c r="N1806" s="1">
        <v>20</v>
      </c>
      <c r="O1806" s="1">
        <v>144</v>
      </c>
      <c r="P1806" s="1">
        <v>20</v>
      </c>
      <c r="Q1806" s="1">
        <v>596</v>
      </c>
      <c r="R1806" s="1" t="s">
        <v>42</v>
      </c>
      <c r="S1806" s="1" t="s">
        <v>17268</v>
      </c>
      <c r="T1806" s="1">
        <f>Table3[[#This Row],[Unit_Price]]*Table3[[#This Row],[Quantity]]</f>
        <v>720</v>
      </c>
      <c r="U1806" s="1">
        <f>(SUM(Table3[[#This Row],[Gross_Sales]],Table3[[#This Row],[Delivery_Fee]])-Table3[[#This Row],[Discount_Amount]])</f>
        <v>596</v>
      </c>
    </row>
    <row r="1807" spans="1:21" ht="19.2" customHeight="1" x14ac:dyDescent="0.3">
      <c r="A1807" s="1" t="s">
        <v>17269</v>
      </c>
      <c r="B1807" s="1" t="s">
        <v>13659</v>
      </c>
      <c r="C1807" s="1" t="s">
        <v>30479</v>
      </c>
      <c r="D1807" s="1" t="s">
        <v>1939</v>
      </c>
      <c r="E1807" s="1" t="s">
        <v>67</v>
      </c>
      <c r="F1807" s="1" t="s">
        <v>68</v>
      </c>
      <c r="G1807" s="1" t="s">
        <v>69</v>
      </c>
      <c r="H1807" s="1" t="s">
        <v>22</v>
      </c>
      <c r="I1807" s="1" t="s">
        <v>23</v>
      </c>
      <c r="J1807" s="1" t="s">
        <v>24</v>
      </c>
      <c r="K1807" s="1" t="s">
        <v>25</v>
      </c>
      <c r="L1807" s="1">
        <v>4</v>
      </c>
      <c r="M1807" s="1">
        <v>180</v>
      </c>
      <c r="N1807" s="1">
        <v>10</v>
      </c>
      <c r="O1807" s="1">
        <v>72</v>
      </c>
      <c r="P1807" s="1">
        <v>25</v>
      </c>
      <c r="Q1807" s="1">
        <v>673</v>
      </c>
      <c r="R1807" s="1" t="s">
        <v>63</v>
      </c>
      <c r="S1807" s="1" t="s">
        <v>17270</v>
      </c>
      <c r="T1807" s="1">
        <f>Table3[[#This Row],[Unit_Price]]*Table3[[#This Row],[Quantity]]</f>
        <v>720</v>
      </c>
      <c r="U1807" s="1">
        <f>(SUM(Table3[[#This Row],[Gross_Sales]],Table3[[#This Row],[Delivery_Fee]])-Table3[[#This Row],[Discount_Amount]])</f>
        <v>673</v>
      </c>
    </row>
    <row r="1808" spans="1:21" ht="19.2" customHeight="1" x14ac:dyDescent="0.3">
      <c r="A1808" s="1" t="s">
        <v>17271</v>
      </c>
      <c r="B1808" s="1" t="s">
        <v>13659</v>
      </c>
      <c r="C1808" s="1" t="s">
        <v>30479</v>
      </c>
      <c r="D1808" s="1" t="s">
        <v>518</v>
      </c>
      <c r="E1808" s="1" t="s">
        <v>19</v>
      </c>
      <c r="F1808" s="1" t="s">
        <v>98</v>
      </c>
      <c r="G1808" s="1" t="s">
        <v>99</v>
      </c>
      <c r="H1808" s="1" t="s">
        <v>22</v>
      </c>
      <c r="I1808" s="1" t="s">
        <v>23</v>
      </c>
      <c r="J1808" s="1" t="s">
        <v>24</v>
      </c>
      <c r="K1808" s="1" t="s">
        <v>25</v>
      </c>
      <c r="L1808" s="1">
        <v>3</v>
      </c>
      <c r="M1808" s="1">
        <v>180</v>
      </c>
      <c r="N1808" s="1">
        <v>20</v>
      </c>
      <c r="O1808" s="1">
        <v>108</v>
      </c>
      <c r="P1808" s="1">
        <v>40</v>
      </c>
      <c r="Q1808" s="1">
        <v>472</v>
      </c>
      <c r="R1808" s="1" t="s">
        <v>63</v>
      </c>
      <c r="S1808" s="1" t="s">
        <v>17272</v>
      </c>
      <c r="T1808" s="1">
        <f>Table3[[#This Row],[Unit_Price]]*Table3[[#This Row],[Quantity]]</f>
        <v>540</v>
      </c>
      <c r="U1808" s="1">
        <f>(SUM(Table3[[#This Row],[Gross_Sales]],Table3[[#This Row],[Delivery_Fee]])-Table3[[#This Row],[Discount_Amount]])</f>
        <v>472</v>
      </c>
    </row>
    <row r="1809" spans="1:21" ht="19.2" customHeight="1" x14ac:dyDescent="0.3">
      <c r="A1809" s="1" t="s">
        <v>17273</v>
      </c>
      <c r="B1809" s="1" t="s">
        <v>13659</v>
      </c>
      <c r="C1809" s="1" t="s">
        <v>30479</v>
      </c>
      <c r="D1809" s="1" t="s">
        <v>939</v>
      </c>
      <c r="E1809" s="1" t="s">
        <v>67</v>
      </c>
      <c r="F1809" s="1" t="s">
        <v>174</v>
      </c>
      <c r="G1809" s="1" t="s">
        <v>175</v>
      </c>
      <c r="H1809" s="1" t="s">
        <v>84</v>
      </c>
      <c r="I1809" s="1" t="s">
        <v>85</v>
      </c>
      <c r="J1809" s="1" t="s">
        <v>86</v>
      </c>
      <c r="K1809" s="1" t="s">
        <v>14</v>
      </c>
      <c r="L1809" s="1">
        <v>1</v>
      </c>
      <c r="M1809" s="1">
        <v>100</v>
      </c>
      <c r="N1809" s="1">
        <v>20</v>
      </c>
      <c r="O1809" s="1">
        <v>20</v>
      </c>
      <c r="P1809" s="1">
        <v>35</v>
      </c>
      <c r="Q1809" s="1">
        <v>115</v>
      </c>
      <c r="R1809" s="1" t="s">
        <v>63</v>
      </c>
      <c r="S1809" s="1" t="s">
        <v>17274</v>
      </c>
      <c r="T1809" s="1">
        <f>Table3[[#This Row],[Unit_Price]]*Table3[[#This Row],[Quantity]]</f>
        <v>100</v>
      </c>
      <c r="U1809" s="1">
        <f>(SUM(Table3[[#This Row],[Gross_Sales]],Table3[[#This Row],[Delivery_Fee]])-Table3[[#This Row],[Discount_Amount]])</f>
        <v>115</v>
      </c>
    </row>
    <row r="1810" spans="1:21" ht="19.2" customHeight="1" x14ac:dyDescent="0.3">
      <c r="A1810" s="1" t="s">
        <v>17275</v>
      </c>
      <c r="B1810" s="1" t="s">
        <v>13659</v>
      </c>
      <c r="C1810" s="1" t="s">
        <v>30479</v>
      </c>
      <c r="D1810" s="1" t="s">
        <v>939</v>
      </c>
      <c r="E1810" s="1" t="s">
        <v>19</v>
      </c>
      <c r="F1810" s="1" t="s">
        <v>20</v>
      </c>
      <c r="G1810" s="1" t="s">
        <v>21</v>
      </c>
      <c r="H1810" s="1" t="s">
        <v>61</v>
      </c>
      <c r="I1810" s="1" t="s">
        <v>62</v>
      </c>
      <c r="J1810" s="1" t="s">
        <v>24</v>
      </c>
      <c r="K1810" s="1" t="s">
        <v>25</v>
      </c>
      <c r="L1810" s="1">
        <v>1</v>
      </c>
      <c r="M1810" s="1">
        <v>190</v>
      </c>
      <c r="N1810" s="1">
        <v>5</v>
      </c>
      <c r="O1810" s="1">
        <v>9.5</v>
      </c>
      <c r="P1810" s="1">
        <v>25</v>
      </c>
      <c r="Q1810" s="1">
        <v>205.5</v>
      </c>
      <c r="R1810" s="1" t="s">
        <v>63</v>
      </c>
      <c r="S1810" s="1" t="s">
        <v>17276</v>
      </c>
      <c r="T1810" s="1">
        <f>Table3[[#This Row],[Unit_Price]]*Table3[[#This Row],[Quantity]]</f>
        <v>190</v>
      </c>
      <c r="U1810" s="1">
        <f>(SUM(Table3[[#This Row],[Gross_Sales]],Table3[[#This Row],[Delivery_Fee]])-Table3[[#This Row],[Discount_Amount]])</f>
        <v>205.5</v>
      </c>
    </row>
    <row r="1811" spans="1:21" ht="19.2" customHeight="1" x14ac:dyDescent="0.3">
      <c r="A1811" s="1" t="s">
        <v>17277</v>
      </c>
      <c r="B1811" s="1" t="s">
        <v>13659</v>
      </c>
      <c r="C1811" s="1" t="s">
        <v>30479</v>
      </c>
      <c r="D1811" s="1" t="s">
        <v>3137</v>
      </c>
      <c r="E1811" s="1" t="s">
        <v>19</v>
      </c>
      <c r="F1811" s="1" t="s">
        <v>53</v>
      </c>
      <c r="G1811" s="1" t="s">
        <v>54</v>
      </c>
      <c r="H1811" s="1" t="s">
        <v>33</v>
      </c>
      <c r="I1811" s="1" t="s">
        <v>34</v>
      </c>
      <c r="J1811" s="1" t="s">
        <v>35</v>
      </c>
      <c r="K1811" s="1" t="s">
        <v>25</v>
      </c>
      <c r="L1811" s="1">
        <v>2</v>
      </c>
      <c r="M1811" s="1">
        <v>240</v>
      </c>
      <c r="N1811" s="1">
        <v>15</v>
      </c>
      <c r="O1811" s="1">
        <v>72</v>
      </c>
      <c r="P1811" s="1">
        <v>20</v>
      </c>
      <c r="Q1811" s="1">
        <v>428</v>
      </c>
      <c r="R1811" s="1" t="s">
        <v>26</v>
      </c>
      <c r="S1811" s="1" t="s">
        <v>17278</v>
      </c>
      <c r="T1811" s="1">
        <f>Table3[[#This Row],[Unit_Price]]*Table3[[#This Row],[Quantity]]</f>
        <v>480</v>
      </c>
      <c r="U1811" s="1">
        <f>(SUM(Table3[[#This Row],[Gross_Sales]],Table3[[#This Row],[Delivery_Fee]])-Table3[[#This Row],[Discount_Amount]])</f>
        <v>428</v>
      </c>
    </row>
    <row r="1812" spans="1:21" ht="19.2" customHeight="1" x14ac:dyDescent="0.3">
      <c r="A1812" s="1" t="s">
        <v>17279</v>
      </c>
      <c r="B1812" s="1" t="s">
        <v>13659</v>
      </c>
      <c r="C1812" s="1" t="s">
        <v>30479</v>
      </c>
      <c r="D1812" s="1" t="s">
        <v>2003</v>
      </c>
      <c r="E1812" s="1" t="s">
        <v>19</v>
      </c>
      <c r="F1812" s="1" t="s">
        <v>141</v>
      </c>
      <c r="G1812" s="1" t="s">
        <v>142</v>
      </c>
      <c r="H1812" s="1" t="s">
        <v>61</v>
      </c>
      <c r="I1812" s="1" t="s">
        <v>62</v>
      </c>
      <c r="J1812" s="1" t="s">
        <v>24</v>
      </c>
      <c r="K1812" s="1" t="s">
        <v>25</v>
      </c>
      <c r="L1812" s="1">
        <v>2</v>
      </c>
      <c r="M1812" s="1">
        <v>190</v>
      </c>
      <c r="N1812" s="1">
        <v>10</v>
      </c>
      <c r="O1812" s="1">
        <v>38</v>
      </c>
      <c r="P1812" s="1">
        <v>25</v>
      </c>
      <c r="Q1812" s="1">
        <v>367</v>
      </c>
      <c r="R1812" s="1" t="s">
        <v>42</v>
      </c>
      <c r="S1812" s="1" t="s">
        <v>17280</v>
      </c>
      <c r="T1812" s="1">
        <f>Table3[[#This Row],[Unit_Price]]*Table3[[#This Row],[Quantity]]</f>
        <v>380</v>
      </c>
      <c r="U1812" s="1">
        <f>(SUM(Table3[[#This Row],[Gross_Sales]],Table3[[#This Row],[Delivery_Fee]])-Table3[[#This Row],[Discount_Amount]])</f>
        <v>367</v>
      </c>
    </row>
    <row r="1813" spans="1:21" ht="19.2" customHeight="1" x14ac:dyDescent="0.3">
      <c r="A1813" s="1" t="s">
        <v>17281</v>
      </c>
      <c r="B1813" s="1" t="s">
        <v>13659</v>
      </c>
      <c r="C1813" s="1" t="s">
        <v>30479</v>
      </c>
      <c r="D1813" s="1" t="s">
        <v>666</v>
      </c>
      <c r="E1813" s="1" t="s">
        <v>30</v>
      </c>
      <c r="F1813" s="1" t="s">
        <v>339</v>
      </c>
      <c r="G1813" s="1" t="s">
        <v>340</v>
      </c>
      <c r="H1813" s="1" t="s">
        <v>55</v>
      </c>
      <c r="I1813" s="1" t="s">
        <v>56</v>
      </c>
      <c r="J1813" s="1" t="s">
        <v>57</v>
      </c>
      <c r="K1813" s="1" t="s">
        <v>14</v>
      </c>
      <c r="L1813" s="1">
        <v>1</v>
      </c>
      <c r="M1813" s="1">
        <v>180</v>
      </c>
      <c r="N1813" s="1">
        <v>5</v>
      </c>
      <c r="O1813" s="1">
        <v>9</v>
      </c>
      <c r="P1813" s="1">
        <v>40</v>
      </c>
      <c r="Q1813" s="1">
        <v>211</v>
      </c>
      <c r="R1813" s="1" t="s">
        <v>26</v>
      </c>
      <c r="S1813" s="1" t="s">
        <v>17282</v>
      </c>
      <c r="T1813" s="1">
        <f>Table3[[#This Row],[Unit_Price]]*Table3[[#This Row],[Quantity]]</f>
        <v>180</v>
      </c>
      <c r="U1813" s="1">
        <f>(SUM(Table3[[#This Row],[Gross_Sales]],Table3[[#This Row],[Delivery_Fee]])-Table3[[#This Row],[Discount_Amount]])</f>
        <v>211</v>
      </c>
    </row>
    <row r="1814" spans="1:21" ht="19.2" customHeight="1" x14ac:dyDescent="0.3">
      <c r="A1814" s="1" t="s">
        <v>17283</v>
      </c>
      <c r="B1814" s="1" t="s">
        <v>13659</v>
      </c>
      <c r="C1814" s="1" t="s">
        <v>30479</v>
      </c>
      <c r="D1814" s="1" t="s">
        <v>488</v>
      </c>
      <c r="E1814" s="1" t="s">
        <v>8</v>
      </c>
      <c r="F1814" s="1" t="s">
        <v>151</v>
      </c>
      <c r="G1814" s="1" t="s">
        <v>152</v>
      </c>
      <c r="H1814" s="1" t="s">
        <v>288</v>
      </c>
      <c r="I1814" s="1" t="s">
        <v>289</v>
      </c>
      <c r="J1814" s="1" t="s">
        <v>86</v>
      </c>
      <c r="K1814" s="1" t="s">
        <v>14</v>
      </c>
      <c r="L1814" s="1">
        <v>1</v>
      </c>
      <c r="M1814" s="1">
        <v>80</v>
      </c>
      <c r="N1814" s="1">
        <v>15</v>
      </c>
      <c r="O1814" s="1">
        <v>12</v>
      </c>
      <c r="P1814" s="1">
        <v>25</v>
      </c>
      <c r="Q1814" s="1">
        <v>93</v>
      </c>
      <c r="R1814" s="1" t="s">
        <v>63</v>
      </c>
      <c r="S1814" s="1" t="s">
        <v>17284</v>
      </c>
      <c r="T1814" s="1">
        <f>Table3[[#This Row],[Unit_Price]]*Table3[[#This Row],[Quantity]]</f>
        <v>80</v>
      </c>
      <c r="U1814" s="1">
        <f>(SUM(Table3[[#This Row],[Gross_Sales]],Table3[[#This Row],[Delivery_Fee]])-Table3[[#This Row],[Discount_Amount]])</f>
        <v>93</v>
      </c>
    </row>
    <row r="1815" spans="1:21" ht="19.2" customHeight="1" x14ac:dyDescent="0.3">
      <c r="A1815" s="1" t="s">
        <v>17285</v>
      </c>
      <c r="B1815" s="1" t="s">
        <v>13659</v>
      </c>
      <c r="C1815" s="1" t="s">
        <v>30479</v>
      </c>
      <c r="D1815" s="1" t="s">
        <v>3412</v>
      </c>
      <c r="E1815" s="1" t="s">
        <v>67</v>
      </c>
      <c r="F1815" s="1" t="s">
        <v>68</v>
      </c>
      <c r="G1815" s="1" t="s">
        <v>69</v>
      </c>
      <c r="H1815" s="1" t="s">
        <v>111</v>
      </c>
      <c r="I1815" s="1" t="s">
        <v>112</v>
      </c>
      <c r="J1815" s="1" t="s">
        <v>13</v>
      </c>
      <c r="K1815" s="1" t="s">
        <v>25</v>
      </c>
      <c r="L1815" s="1">
        <v>3</v>
      </c>
      <c r="M1815" s="1">
        <v>280</v>
      </c>
      <c r="N1815" s="1">
        <v>10</v>
      </c>
      <c r="O1815" s="1">
        <v>84</v>
      </c>
      <c r="P1815" s="1">
        <v>40</v>
      </c>
      <c r="Q1815" s="1">
        <v>796</v>
      </c>
      <c r="R1815" s="1" t="s">
        <v>36</v>
      </c>
      <c r="S1815" s="1" t="s">
        <v>17286</v>
      </c>
      <c r="T1815" s="1">
        <f>Table3[[#This Row],[Unit_Price]]*Table3[[#This Row],[Quantity]]</f>
        <v>840</v>
      </c>
      <c r="U1815" s="1">
        <f>(SUM(Table3[[#This Row],[Gross_Sales]],Table3[[#This Row],[Delivery_Fee]])-Table3[[#This Row],[Discount_Amount]])</f>
        <v>796</v>
      </c>
    </row>
    <row r="1816" spans="1:21" ht="19.2" customHeight="1" x14ac:dyDescent="0.3">
      <c r="A1816" s="1" t="s">
        <v>17287</v>
      </c>
      <c r="B1816" s="1" t="s">
        <v>13659</v>
      </c>
      <c r="C1816" s="1" t="s">
        <v>30479</v>
      </c>
      <c r="D1816" s="1" t="s">
        <v>1593</v>
      </c>
      <c r="E1816" s="1" t="s">
        <v>30</v>
      </c>
      <c r="F1816" s="1" t="s">
        <v>151</v>
      </c>
      <c r="G1816" s="1" t="s">
        <v>152</v>
      </c>
      <c r="H1816" s="1" t="s">
        <v>116</v>
      </c>
      <c r="I1816" s="1" t="s">
        <v>117</v>
      </c>
      <c r="J1816" s="1" t="s">
        <v>35</v>
      </c>
      <c r="K1816" s="1" t="s">
        <v>14</v>
      </c>
      <c r="L1816" s="1">
        <v>4</v>
      </c>
      <c r="M1816" s="1">
        <v>210</v>
      </c>
      <c r="N1816" s="1">
        <v>0</v>
      </c>
      <c r="O1816" s="1">
        <v>0</v>
      </c>
      <c r="P1816" s="1">
        <v>30</v>
      </c>
      <c r="Q1816" s="1">
        <v>870</v>
      </c>
      <c r="R1816" s="1" t="s">
        <v>63</v>
      </c>
      <c r="S1816" s="1" t="s">
        <v>17288</v>
      </c>
      <c r="T1816" s="1">
        <f>Table3[[#This Row],[Unit_Price]]*Table3[[#This Row],[Quantity]]</f>
        <v>840</v>
      </c>
      <c r="U1816" s="1">
        <f>(SUM(Table3[[#This Row],[Gross_Sales]],Table3[[#This Row],[Delivery_Fee]])-Table3[[#This Row],[Discount_Amount]])</f>
        <v>870</v>
      </c>
    </row>
    <row r="1817" spans="1:21" ht="19.2" customHeight="1" x14ac:dyDescent="0.3">
      <c r="A1817" s="1" t="s">
        <v>17289</v>
      </c>
      <c r="B1817" s="1" t="s">
        <v>13659</v>
      </c>
      <c r="C1817" s="1" t="s">
        <v>30479</v>
      </c>
      <c r="D1817" s="1" t="s">
        <v>2026</v>
      </c>
      <c r="E1817" s="1" t="s">
        <v>8</v>
      </c>
      <c r="F1817" s="1" t="s">
        <v>9</v>
      </c>
      <c r="G1817" s="1" t="s">
        <v>10</v>
      </c>
      <c r="H1817" s="1" t="s">
        <v>40</v>
      </c>
      <c r="I1817" s="1" t="s">
        <v>41</v>
      </c>
      <c r="J1817" s="1" t="s">
        <v>13</v>
      </c>
      <c r="K1817" s="1" t="s">
        <v>25</v>
      </c>
      <c r="L1817" s="1">
        <v>2</v>
      </c>
      <c r="M1817" s="1">
        <v>170</v>
      </c>
      <c r="N1817" s="1">
        <v>20</v>
      </c>
      <c r="O1817" s="1">
        <v>68</v>
      </c>
      <c r="P1817" s="1">
        <v>30</v>
      </c>
      <c r="Q1817" s="1">
        <v>302</v>
      </c>
      <c r="R1817" s="1" t="s">
        <v>36</v>
      </c>
      <c r="S1817" s="1" t="s">
        <v>17290</v>
      </c>
      <c r="T1817" s="1">
        <f>Table3[[#This Row],[Unit_Price]]*Table3[[#This Row],[Quantity]]</f>
        <v>340</v>
      </c>
      <c r="U1817" s="1">
        <f>(SUM(Table3[[#This Row],[Gross_Sales]],Table3[[#This Row],[Delivery_Fee]])-Table3[[#This Row],[Discount_Amount]])</f>
        <v>302</v>
      </c>
    </row>
    <row r="1818" spans="1:21" ht="19.2" customHeight="1" x14ac:dyDescent="0.3">
      <c r="A1818" s="1" t="s">
        <v>17291</v>
      </c>
      <c r="B1818" s="1" t="s">
        <v>13659</v>
      </c>
      <c r="C1818" s="1" t="s">
        <v>30479</v>
      </c>
      <c r="D1818" s="1" t="s">
        <v>123</v>
      </c>
      <c r="E1818" s="1" t="s">
        <v>19</v>
      </c>
      <c r="F1818" s="1" t="s">
        <v>93</v>
      </c>
      <c r="G1818" s="1" t="s">
        <v>94</v>
      </c>
      <c r="H1818" s="1" t="s">
        <v>77</v>
      </c>
      <c r="I1818" s="1" t="s">
        <v>78</v>
      </c>
      <c r="J1818" s="1" t="s">
        <v>24</v>
      </c>
      <c r="K1818" s="1" t="s">
        <v>14</v>
      </c>
      <c r="L1818" s="1">
        <v>4</v>
      </c>
      <c r="M1818" s="1">
        <v>150</v>
      </c>
      <c r="N1818" s="1">
        <v>20</v>
      </c>
      <c r="O1818" s="1">
        <v>120</v>
      </c>
      <c r="P1818" s="1">
        <v>30</v>
      </c>
      <c r="Q1818" s="1">
        <v>510</v>
      </c>
      <c r="R1818" s="1" t="s">
        <v>26</v>
      </c>
      <c r="S1818" s="1" t="s">
        <v>17292</v>
      </c>
      <c r="T1818" s="1">
        <f>Table3[[#This Row],[Unit_Price]]*Table3[[#This Row],[Quantity]]</f>
        <v>600</v>
      </c>
      <c r="U1818" s="1">
        <f>(SUM(Table3[[#This Row],[Gross_Sales]],Table3[[#This Row],[Delivery_Fee]])-Table3[[#This Row],[Discount_Amount]])</f>
        <v>510</v>
      </c>
    </row>
    <row r="1819" spans="1:21" ht="19.2" customHeight="1" x14ac:dyDescent="0.3">
      <c r="A1819" s="1" t="s">
        <v>17293</v>
      </c>
      <c r="B1819" s="1" t="s">
        <v>13659</v>
      </c>
      <c r="C1819" s="1" t="s">
        <v>30479</v>
      </c>
      <c r="D1819" s="1" t="s">
        <v>1964</v>
      </c>
      <c r="E1819" s="1" t="s">
        <v>67</v>
      </c>
      <c r="F1819" s="1" t="s">
        <v>267</v>
      </c>
      <c r="G1819" s="1" t="s">
        <v>268</v>
      </c>
      <c r="H1819" s="1" t="s">
        <v>40</v>
      </c>
      <c r="I1819" s="1" t="s">
        <v>41</v>
      </c>
      <c r="J1819" s="1" t="s">
        <v>13</v>
      </c>
      <c r="K1819" s="1" t="s">
        <v>25</v>
      </c>
      <c r="L1819" s="1">
        <v>3</v>
      </c>
      <c r="M1819" s="1">
        <v>170</v>
      </c>
      <c r="N1819" s="1">
        <v>5</v>
      </c>
      <c r="O1819" s="1">
        <v>25.5</v>
      </c>
      <c r="P1819" s="1">
        <v>25</v>
      </c>
      <c r="Q1819" s="1">
        <v>509.5</v>
      </c>
      <c r="R1819" s="1" t="s">
        <v>63</v>
      </c>
      <c r="S1819" s="1" t="s">
        <v>17294</v>
      </c>
      <c r="T1819" s="1">
        <f>Table3[[#This Row],[Unit_Price]]*Table3[[#This Row],[Quantity]]</f>
        <v>510</v>
      </c>
      <c r="U1819" s="1">
        <f>(SUM(Table3[[#This Row],[Gross_Sales]],Table3[[#This Row],[Delivery_Fee]])-Table3[[#This Row],[Discount_Amount]])</f>
        <v>509.5</v>
      </c>
    </row>
    <row r="1820" spans="1:21" ht="19.2" customHeight="1" x14ac:dyDescent="0.3">
      <c r="A1820" s="1" t="s">
        <v>17295</v>
      </c>
      <c r="B1820" s="1" t="s">
        <v>13659</v>
      </c>
      <c r="C1820" s="1" t="s">
        <v>30479</v>
      </c>
      <c r="D1820" s="1" t="s">
        <v>603</v>
      </c>
      <c r="E1820" s="1" t="s">
        <v>67</v>
      </c>
      <c r="F1820" s="1" t="s">
        <v>267</v>
      </c>
      <c r="G1820" s="1" t="s">
        <v>268</v>
      </c>
      <c r="H1820" s="1" t="s">
        <v>77</v>
      </c>
      <c r="I1820" s="1" t="s">
        <v>78</v>
      </c>
      <c r="J1820" s="1" t="s">
        <v>24</v>
      </c>
      <c r="K1820" s="1" t="s">
        <v>14</v>
      </c>
      <c r="L1820" s="1">
        <v>2</v>
      </c>
      <c r="M1820" s="1">
        <v>150</v>
      </c>
      <c r="N1820" s="1">
        <v>20</v>
      </c>
      <c r="O1820" s="1">
        <v>60</v>
      </c>
      <c r="P1820" s="1">
        <v>25</v>
      </c>
      <c r="Q1820" s="1">
        <v>265</v>
      </c>
      <c r="R1820" s="1" t="s">
        <v>15</v>
      </c>
      <c r="S1820" s="1" t="s">
        <v>17296</v>
      </c>
      <c r="T1820" s="1">
        <f>Table3[[#This Row],[Unit_Price]]*Table3[[#This Row],[Quantity]]</f>
        <v>300</v>
      </c>
      <c r="U1820" s="1">
        <f>(SUM(Table3[[#This Row],[Gross_Sales]],Table3[[#This Row],[Delivery_Fee]])-Table3[[#This Row],[Discount_Amount]])</f>
        <v>265</v>
      </c>
    </row>
    <row r="1821" spans="1:21" ht="19.2" customHeight="1" x14ac:dyDescent="0.3">
      <c r="A1821" s="1" t="s">
        <v>17297</v>
      </c>
      <c r="B1821" s="1" t="s">
        <v>13659</v>
      </c>
      <c r="C1821" s="1" t="s">
        <v>30479</v>
      </c>
      <c r="D1821" s="1" t="s">
        <v>2748</v>
      </c>
      <c r="E1821" s="1" t="s">
        <v>19</v>
      </c>
      <c r="F1821" s="1" t="s">
        <v>53</v>
      </c>
      <c r="G1821" s="1" t="s">
        <v>54</v>
      </c>
      <c r="H1821" s="1" t="s">
        <v>22</v>
      </c>
      <c r="I1821" s="1" t="s">
        <v>23</v>
      </c>
      <c r="J1821" s="1" t="s">
        <v>24</v>
      </c>
      <c r="K1821" s="1" t="s">
        <v>25</v>
      </c>
      <c r="L1821" s="1">
        <v>2</v>
      </c>
      <c r="M1821" s="1">
        <v>180</v>
      </c>
      <c r="N1821" s="1">
        <v>5</v>
      </c>
      <c r="O1821" s="1">
        <v>18</v>
      </c>
      <c r="P1821" s="1">
        <v>35</v>
      </c>
      <c r="Q1821" s="1">
        <v>377</v>
      </c>
      <c r="R1821" s="1" t="s">
        <v>15</v>
      </c>
      <c r="S1821" s="1" t="s">
        <v>17298</v>
      </c>
      <c r="T1821" s="1">
        <f>Table3[[#This Row],[Unit_Price]]*Table3[[#This Row],[Quantity]]</f>
        <v>360</v>
      </c>
      <c r="U1821" s="1">
        <f>(SUM(Table3[[#This Row],[Gross_Sales]],Table3[[#This Row],[Delivery_Fee]])-Table3[[#This Row],[Discount_Amount]])</f>
        <v>377</v>
      </c>
    </row>
    <row r="1822" spans="1:21" ht="19.2" customHeight="1" x14ac:dyDescent="0.3">
      <c r="A1822" s="1" t="s">
        <v>17299</v>
      </c>
      <c r="B1822" s="1" t="s">
        <v>13659</v>
      </c>
      <c r="C1822" s="1" t="s">
        <v>30479</v>
      </c>
      <c r="D1822" s="1" t="s">
        <v>2074</v>
      </c>
      <c r="E1822" s="1" t="s">
        <v>19</v>
      </c>
      <c r="F1822" s="1" t="s">
        <v>46</v>
      </c>
      <c r="G1822" s="1" t="s">
        <v>47</v>
      </c>
      <c r="H1822" s="1" t="s">
        <v>55</v>
      </c>
      <c r="I1822" s="1" t="s">
        <v>56</v>
      </c>
      <c r="J1822" s="1" t="s">
        <v>57</v>
      </c>
      <c r="K1822" s="1" t="s">
        <v>14</v>
      </c>
      <c r="L1822" s="1">
        <v>3</v>
      </c>
      <c r="M1822" s="1">
        <v>180</v>
      </c>
      <c r="N1822" s="1">
        <v>15</v>
      </c>
      <c r="O1822" s="1">
        <v>81</v>
      </c>
      <c r="P1822" s="1">
        <v>30</v>
      </c>
      <c r="Q1822" s="1">
        <v>489</v>
      </c>
      <c r="R1822" s="1" t="s">
        <v>15</v>
      </c>
      <c r="S1822" s="1" t="s">
        <v>17300</v>
      </c>
      <c r="T1822" s="1">
        <f>Table3[[#This Row],[Unit_Price]]*Table3[[#This Row],[Quantity]]</f>
        <v>540</v>
      </c>
      <c r="U1822" s="1">
        <f>(SUM(Table3[[#This Row],[Gross_Sales]],Table3[[#This Row],[Delivery_Fee]])-Table3[[#This Row],[Discount_Amount]])</f>
        <v>489</v>
      </c>
    </row>
    <row r="1823" spans="1:21" ht="19.2" customHeight="1" x14ac:dyDescent="0.3">
      <c r="A1823" s="1" t="s">
        <v>17301</v>
      </c>
      <c r="B1823" s="1" t="s">
        <v>13659</v>
      </c>
      <c r="C1823" s="1" t="s">
        <v>30479</v>
      </c>
      <c r="D1823" s="1" t="s">
        <v>1649</v>
      </c>
      <c r="E1823" s="1" t="s">
        <v>19</v>
      </c>
      <c r="F1823" s="1" t="s">
        <v>53</v>
      </c>
      <c r="G1823" s="1" t="s">
        <v>54</v>
      </c>
      <c r="H1823" s="1" t="s">
        <v>288</v>
      </c>
      <c r="I1823" s="1" t="s">
        <v>289</v>
      </c>
      <c r="J1823" s="1" t="s">
        <v>86</v>
      </c>
      <c r="K1823" s="1" t="s">
        <v>14</v>
      </c>
      <c r="L1823" s="1">
        <v>1</v>
      </c>
      <c r="M1823" s="1">
        <v>80</v>
      </c>
      <c r="N1823" s="1">
        <v>5</v>
      </c>
      <c r="O1823" s="1">
        <v>4</v>
      </c>
      <c r="P1823" s="1">
        <v>35</v>
      </c>
      <c r="Q1823" s="1">
        <v>111</v>
      </c>
      <c r="R1823" s="1" t="s">
        <v>26</v>
      </c>
      <c r="S1823" s="1" t="s">
        <v>17302</v>
      </c>
      <c r="T1823" s="1">
        <f>Table3[[#This Row],[Unit_Price]]*Table3[[#This Row],[Quantity]]</f>
        <v>80</v>
      </c>
      <c r="U1823" s="1">
        <f>(SUM(Table3[[#This Row],[Gross_Sales]],Table3[[#This Row],[Delivery_Fee]])-Table3[[#This Row],[Discount_Amount]])</f>
        <v>111</v>
      </c>
    </row>
    <row r="1824" spans="1:21" ht="19.2" customHeight="1" x14ac:dyDescent="0.3">
      <c r="A1824" s="1" t="s">
        <v>17303</v>
      </c>
      <c r="B1824" s="1" t="s">
        <v>13659</v>
      </c>
      <c r="C1824" s="1" t="s">
        <v>30479</v>
      </c>
      <c r="D1824" s="1" t="s">
        <v>415</v>
      </c>
      <c r="E1824" s="1" t="s">
        <v>30</v>
      </c>
      <c r="F1824" s="1" t="s">
        <v>109</v>
      </c>
      <c r="G1824" s="1" t="s">
        <v>110</v>
      </c>
      <c r="H1824" s="1" t="s">
        <v>33</v>
      </c>
      <c r="I1824" s="1" t="s">
        <v>34</v>
      </c>
      <c r="J1824" s="1" t="s">
        <v>35</v>
      </c>
      <c r="K1824" s="1" t="s">
        <v>25</v>
      </c>
      <c r="L1824" s="1">
        <v>1</v>
      </c>
      <c r="M1824" s="1">
        <v>240</v>
      </c>
      <c r="N1824" s="1">
        <v>15</v>
      </c>
      <c r="O1824" s="1">
        <v>36</v>
      </c>
      <c r="P1824" s="1">
        <v>30</v>
      </c>
      <c r="Q1824" s="1">
        <v>234</v>
      </c>
      <c r="R1824" s="1" t="s">
        <v>36</v>
      </c>
      <c r="S1824" s="1" t="s">
        <v>17304</v>
      </c>
      <c r="T1824" s="1">
        <f>Table3[[#This Row],[Unit_Price]]*Table3[[#This Row],[Quantity]]</f>
        <v>240</v>
      </c>
      <c r="U1824" s="1">
        <f>(SUM(Table3[[#This Row],[Gross_Sales]],Table3[[#This Row],[Delivery_Fee]])-Table3[[#This Row],[Discount_Amount]])</f>
        <v>234</v>
      </c>
    </row>
    <row r="1825" spans="1:21" ht="19.2" customHeight="1" x14ac:dyDescent="0.3">
      <c r="A1825" s="1" t="s">
        <v>17305</v>
      </c>
      <c r="B1825" s="1" t="s">
        <v>13659</v>
      </c>
      <c r="C1825" s="1" t="s">
        <v>30479</v>
      </c>
      <c r="D1825" s="1" t="s">
        <v>506</v>
      </c>
      <c r="E1825" s="1" t="s">
        <v>67</v>
      </c>
      <c r="F1825" s="1" t="s">
        <v>141</v>
      </c>
      <c r="G1825" s="1" t="s">
        <v>142</v>
      </c>
      <c r="H1825" s="1" t="s">
        <v>116</v>
      </c>
      <c r="I1825" s="1" t="s">
        <v>117</v>
      </c>
      <c r="J1825" s="1" t="s">
        <v>35</v>
      </c>
      <c r="K1825" s="1" t="s">
        <v>14</v>
      </c>
      <c r="L1825" s="1">
        <v>4</v>
      </c>
      <c r="M1825" s="1">
        <v>210</v>
      </c>
      <c r="N1825" s="1">
        <v>10</v>
      </c>
      <c r="O1825" s="1">
        <v>84</v>
      </c>
      <c r="P1825" s="1">
        <v>30</v>
      </c>
      <c r="Q1825" s="1">
        <v>786</v>
      </c>
      <c r="R1825" s="1" t="s">
        <v>26</v>
      </c>
      <c r="S1825" s="1" t="s">
        <v>17306</v>
      </c>
      <c r="T1825" s="1">
        <f>Table3[[#This Row],[Unit_Price]]*Table3[[#This Row],[Quantity]]</f>
        <v>840</v>
      </c>
      <c r="U1825" s="1">
        <f>(SUM(Table3[[#This Row],[Gross_Sales]],Table3[[#This Row],[Delivery_Fee]])-Table3[[#This Row],[Discount_Amount]])</f>
        <v>786</v>
      </c>
    </row>
    <row r="1826" spans="1:21" ht="19.2" customHeight="1" x14ac:dyDescent="0.3">
      <c r="A1826" s="1" t="s">
        <v>17307</v>
      </c>
      <c r="B1826" s="1" t="s">
        <v>13659</v>
      </c>
      <c r="C1826" s="1" t="s">
        <v>30479</v>
      </c>
      <c r="D1826" s="1" t="s">
        <v>2003</v>
      </c>
      <c r="E1826" s="1" t="s">
        <v>30</v>
      </c>
      <c r="F1826" s="1" t="s">
        <v>136</v>
      </c>
      <c r="G1826" s="1" t="s">
        <v>137</v>
      </c>
      <c r="H1826" s="1" t="s">
        <v>84</v>
      </c>
      <c r="I1826" s="1" t="s">
        <v>85</v>
      </c>
      <c r="J1826" s="1" t="s">
        <v>86</v>
      </c>
      <c r="K1826" s="1" t="s">
        <v>14</v>
      </c>
      <c r="L1826" s="1">
        <v>2</v>
      </c>
      <c r="M1826" s="1">
        <v>100</v>
      </c>
      <c r="N1826" s="1">
        <v>15</v>
      </c>
      <c r="O1826" s="1">
        <v>30</v>
      </c>
      <c r="P1826" s="1">
        <v>25</v>
      </c>
      <c r="Q1826" s="1">
        <v>195</v>
      </c>
      <c r="R1826" s="1" t="s">
        <v>15</v>
      </c>
      <c r="S1826" s="1" t="s">
        <v>17308</v>
      </c>
      <c r="T1826" s="1">
        <f>Table3[[#This Row],[Unit_Price]]*Table3[[#This Row],[Quantity]]</f>
        <v>200</v>
      </c>
      <c r="U1826" s="1">
        <f>(SUM(Table3[[#This Row],[Gross_Sales]],Table3[[#This Row],[Delivery_Fee]])-Table3[[#This Row],[Discount_Amount]])</f>
        <v>195</v>
      </c>
    </row>
    <row r="1827" spans="1:21" ht="19.2" customHeight="1" x14ac:dyDescent="0.3">
      <c r="A1827" s="1" t="s">
        <v>17309</v>
      </c>
      <c r="B1827" s="1" t="s">
        <v>13659</v>
      </c>
      <c r="C1827" s="1" t="s">
        <v>30479</v>
      </c>
      <c r="D1827" s="1" t="s">
        <v>2530</v>
      </c>
      <c r="E1827" s="1" t="s">
        <v>8</v>
      </c>
      <c r="F1827" s="1" t="s">
        <v>46</v>
      </c>
      <c r="G1827" s="1" t="s">
        <v>47</v>
      </c>
      <c r="H1827" s="1" t="s">
        <v>143</v>
      </c>
      <c r="I1827" s="1" t="s">
        <v>144</v>
      </c>
      <c r="J1827" s="1" t="s">
        <v>24</v>
      </c>
      <c r="K1827" s="1" t="s">
        <v>14</v>
      </c>
      <c r="L1827" s="1">
        <v>2</v>
      </c>
      <c r="M1827" s="1">
        <v>160</v>
      </c>
      <c r="N1827" s="1">
        <v>5</v>
      </c>
      <c r="O1827" s="1">
        <v>16</v>
      </c>
      <c r="P1827" s="1">
        <v>25</v>
      </c>
      <c r="Q1827" s="1">
        <v>329</v>
      </c>
      <c r="R1827" s="1" t="s">
        <v>36</v>
      </c>
      <c r="S1827" s="1" t="s">
        <v>17310</v>
      </c>
      <c r="T1827" s="1">
        <f>Table3[[#This Row],[Unit_Price]]*Table3[[#This Row],[Quantity]]</f>
        <v>320</v>
      </c>
      <c r="U1827" s="1">
        <f>(SUM(Table3[[#This Row],[Gross_Sales]],Table3[[#This Row],[Delivery_Fee]])-Table3[[#This Row],[Discount_Amount]])</f>
        <v>329</v>
      </c>
    </row>
    <row r="1828" spans="1:21" ht="19.2" customHeight="1" x14ac:dyDescent="0.3">
      <c r="A1828" s="1" t="s">
        <v>17311</v>
      </c>
      <c r="B1828" s="1" t="s">
        <v>13659</v>
      </c>
      <c r="C1828" s="1" t="s">
        <v>30479</v>
      </c>
      <c r="D1828" s="1" t="s">
        <v>173</v>
      </c>
      <c r="E1828" s="1" t="s">
        <v>19</v>
      </c>
      <c r="F1828" s="1" t="s">
        <v>20</v>
      </c>
      <c r="G1828" s="1" t="s">
        <v>21</v>
      </c>
      <c r="H1828" s="1" t="s">
        <v>55</v>
      </c>
      <c r="I1828" s="1" t="s">
        <v>56</v>
      </c>
      <c r="J1828" s="1" t="s">
        <v>57</v>
      </c>
      <c r="K1828" s="1" t="s">
        <v>14</v>
      </c>
      <c r="L1828" s="1">
        <v>1</v>
      </c>
      <c r="M1828" s="1">
        <v>180</v>
      </c>
      <c r="N1828" s="1">
        <v>5</v>
      </c>
      <c r="O1828" s="1">
        <v>9</v>
      </c>
      <c r="P1828" s="1">
        <v>35</v>
      </c>
      <c r="Q1828" s="1">
        <v>206</v>
      </c>
      <c r="R1828" s="1" t="s">
        <v>63</v>
      </c>
      <c r="S1828" s="1" t="s">
        <v>17312</v>
      </c>
      <c r="T1828" s="1">
        <f>Table3[[#This Row],[Unit_Price]]*Table3[[#This Row],[Quantity]]</f>
        <v>180</v>
      </c>
      <c r="U1828" s="1">
        <f>(SUM(Table3[[#This Row],[Gross_Sales]],Table3[[#This Row],[Delivery_Fee]])-Table3[[#This Row],[Discount_Amount]])</f>
        <v>206</v>
      </c>
    </row>
    <row r="1829" spans="1:21" ht="19.2" customHeight="1" x14ac:dyDescent="0.3">
      <c r="A1829" s="1" t="s">
        <v>17313</v>
      </c>
      <c r="B1829" s="1" t="s">
        <v>13659</v>
      </c>
      <c r="C1829" s="1" t="s">
        <v>30479</v>
      </c>
      <c r="D1829" s="1" t="s">
        <v>885</v>
      </c>
      <c r="E1829" s="1" t="s">
        <v>8</v>
      </c>
      <c r="F1829" s="1" t="s">
        <v>46</v>
      </c>
      <c r="G1829" s="1" t="s">
        <v>47</v>
      </c>
      <c r="H1829" s="1" t="s">
        <v>70</v>
      </c>
      <c r="I1829" s="1" t="s">
        <v>71</v>
      </c>
      <c r="J1829" s="1" t="s">
        <v>13</v>
      </c>
      <c r="K1829" s="1" t="s">
        <v>14</v>
      </c>
      <c r="L1829" s="1">
        <v>1</v>
      </c>
      <c r="M1829" s="1">
        <v>130</v>
      </c>
      <c r="N1829" s="1">
        <v>10</v>
      </c>
      <c r="O1829" s="1">
        <v>13</v>
      </c>
      <c r="P1829" s="1">
        <v>40</v>
      </c>
      <c r="Q1829" s="1">
        <v>157</v>
      </c>
      <c r="R1829" s="1" t="s">
        <v>63</v>
      </c>
      <c r="S1829" s="1" t="s">
        <v>17314</v>
      </c>
      <c r="T1829" s="1">
        <f>Table3[[#This Row],[Unit_Price]]*Table3[[#This Row],[Quantity]]</f>
        <v>130</v>
      </c>
      <c r="U1829" s="1">
        <f>(SUM(Table3[[#This Row],[Gross_Sales]],Table3[[#This Row],[Delivery_Fee]])-Table3[[#This Row],[Discount_Amount]])</f>
        <v>157</v>
      </c>
    </row>
    <row r="1830" spans="1:21" ht="19.2" customHeight="1" x14ac:dyDescent="0.3">
      <c r="A1830" s="1" t="s">
        <v>17315</v>
      </c>
      <c r="B1830" s="1" t="s">
        <v>13659</v>
      </c>
      <c r="C1830" s="1" t="s">
        <v>30479</v>
      </c>
      <c r="D1830" s="1" t="s">
        <v>387</v>
      </c>
      <c r="E1830" s="1" t="s">
        <v>30</v>
      </c>
      <c r="F1830" s="1" t="s">
        <v>339</v>
      </c>
      <c r="G1830" s="1" t="s">
        <v>340</v>
      </c>
      <c r="H1830" s="1" t="s">
        <v>111</v>
      </c>
      <c r="I1830" s="1" t="s">
        <v>112</v>
      </c>
      <c r="J1830" s="1" t="s">
        <v>13</v>
      </c>
      <c r="K1830" s="1" t="s">
        <v>25</v>
      </c>
      <c r="L1830" s="1">
        <v>1</v>
      </c>
      <c r="M1830" s="1">
        <v>280</v>
      </c>
      <c r="N1830" s="1">
        <v>0</v>
      </c>
      <c r="O1830" s="1">
        <v>0</v>
      </c>
      <c r="P1830" s="1">
        <v>25</v>
      </c>
      <c r="Q1830" s="1">
        <v>305</v>
      </c>
      <c r="R1830" s="1" t="s">
        <v>15</v>
      </c>
      <c r="S1830" s="1" t="s">
        <v>17316</v>
      </c>
      <c r="T1830" s="1">
        <f>Table3[[#This Row],[Unit_Price]]*Table3[[#This Row],[Quantity]]</f>
        <v>280</v>
      </c>
      <c r="U1830" s="1">
        <f>(SUM(Table3[[#This Row],[Gross_Sales]],Table3[[#This Row],[Delivery_Fee]])-Table3[[#This Row],[Discount_Amount]])</f>
        <v>305</v>
      </c>
    </row>
    <row r="1831" spans="1:21" ht="19.2" customHeight="1" x14ac:dyDescent="0.3">
      <c r="A1831" s="1" t="s">
        <v>17317</v>
      </c>
      <c r="B1831" s="1" t="s">
        <v>13659</v>
      </c>
      <c r="C1831" s="1" t="s">
        <v>30479</v>
      </c>
      <c r="D1831" s="1" t="s">
        <v>651</v>
      </c>
      <c r="E1831" s="1" t="s">
        <v>30</v>
      </c>
      <c r="F1831" s="1" t="s">
        <v>136</v>
      </c>
      <c r="G1831" s="1" t="s">
        <v>137</v>
      </c>
      <c r="H1831" s="1" t="s">
        <v>22</v>
      </c>
      <c r="I1831" s="1" t="s">
        <v>23</v>
      </c>
      <c r="J1831" s="1" t="s">
        <v>24</v>
      </c>
      <c r="K1831" s="1" t="s">
        <v>25</v>
      </c>
      <c r="L1831" s="1">
        <v>2</v>
      </c>
      <c r="M1831" s="1">
        <v>180</v>
      </c>
      <c r="N1831" s="1">
        <v>15</v>
      </c>
      <c r="O1831" s="1">
        <v>54</v>
      </c>
      <c r="P1831" s="1">
        <v>35</v>
      </c>
      <c r="Q1831" s="1">
        <v>341</v>
      </c>
      <c r="R1831" s="1" t="s">
        <v>42</v>
      </c>
      <c r="S1831" s="1" t="s">
        <v>17318</v>
      </c>
      <c r="T1831" s="1">
        <f>Table3[[#This Row],[Unit_Price]]*Table3[[#This Row],[Quantity]]</f>
        <v>360</v>
      </c>
      <c r="U1831" s="1">
        <f>(SUM(Table3[[#This Row],[Gross_Sales]],Table3[[#This Row],[Delivery_Fee]])-Table3[[#This Row],[Discount_Amount]])</f>
        <v>341</v>
      </c>
    </row>
    <row r="1832" spans="1:21" ht="19.2" customHeight="1" x14ac:dyDescent="0.3">
      <c r="A1832" s="1" t="s">
        <v>17319</v>
      </c>
      <c r="B1832" s="1" t="s">
        <v>13659</v>
      </c>
      <c r="C1832" s="1" t="s">
        <v>30479</v>
      </c>
      <c r="D1832" s="1" t="s">
        <v>535</v>
      </c>
      <c r="E1832" s="1" t="s">
        <v>8</v>
      </c>
      <c r="F1832" s="1" t="s">
        <v>9</v>
      </c>
      <c r="G1832" s="1" t="s">
        <v>10</v>
      </c>
      <c r="H1832" s="1" t="s">
        <v>55</v>
      </c>
      <c r="I1832" s="1" t="s">
        <v>56</v>
      </c>
      <c r="J1832" s="1" t="s">
        <v>57</v>
      </c>
      <c r="K1832" s="1" t="s">
        <v>14</v>
      </c>
      <c r="L1832" s="1">
        <v>2</v>
      </c>
      <c r="M1832" s="1">
        <v>180</v>
      </c>
      <c r="N1832" s="1">
        <v>20</v>
      </c>
      <c r="O1832" s="1">
        <v>72</v>
      </c>
      <c r="P1832" s="1">
        <v>25</v>
      </c>
      <c r="Q1832" s="1">
        <v>313</v>
      </c>
      <c r="R1832" s="1" t="s">
        <v>63</v>
      </c>
      <c r="S1832" s="1" t="s">
        <v>17320</v>
      </c>
      <c r="T1832" s="1">
        <f>Table3[[#This Row],[Unit_Price]]*Table3[[#This Row],[Quantity]]</f>
        <v>360</v>
      </c>
      <c r="U1832" s="1">
        <f>(SUM(Table3[[#This Row],[Gross_Sales]],Table3[[#This Row],[Delivery_Fee]])-Table3[[#This Row],[Discount_Amount]])</f>
        <v>313</v>
      </c>
    </row>
    <row r="1833" spans="1:21" ht="19.2" customHeight="1" x14ac:dyDescent="0.3">
      <c r="A1833" s="1" t="s">
        <v>17321</v>
      </c>
      <c r="B1833" s="1" t="s">
        <v>13659</v>
      </c>
      <c r="C1833" s="1" t="s">
        <v>30479</v>
      </c>
      <c r="D1833" s="1" t="s">
        <v>2530</v>
      </c>
      <c r="E1833" s="1" t="s">
        <v>67</v>
      </c>
      <c r="F1833" s="1" t="s">
        <v>141</v>
      </c>
      <c r="G1833" s="1" t="s">
        <v>142</v>
      </c>
      <c r="H1833" s="1" t="s">
        <v>70</v>
      </c>
      <c r="I1833" s="1" t="s">
        <v>71</v>
      </c>
      <c r="J1833" s="1" t="s">
        <v>13</v>
      </c>
      <c r="K1833" s="1" t="s">
        <v>14</v>
      </c>
      <c r="L1833" s="1">
        <v>1</v>
      </c>
      <c r="M1833" s="1">
        <v>130</v>
      </c>
      <c r="N1833" s="1">
        <v>0</v>
      </c>
      <c r="O1833" s="1">
        <v>0</v>
      </c>
      <c r="P1833" s="1">
        <v>25</v>
      </c>
      <c r="Q1833" s="1">
        <v>155</v>
      </c>
      <c r="R1833" s="1" t="s">
        <v>26</v>
      </c>
      <c r="S1833" s="1" t="s">
        <v>17322</v>
      </c>
      <c r="T1833" s="1">
        <f>Table3[[#This Row],[Unit_Price]]*Table3[[#This Row],[Quantity]]</f>
        <v>130</v>
      </c>
      <c r="U1833" s="1">
        <f>(SUM(Table3[[#This Row],[Gross_Sales]],Table3[[#This Row],[Delivery_Fee]])-Table3[[#This Row],[Discount_Amount]])</f>
        <v>155</v>
      </c>
    </row>
    <row r="1834" spans="1:21" ht="19.2" customHeight="1" x14ac:dyDescent="0.3">
      <c r="A1834" s="1" t="s">
        <v>17323</v>
      </c>
      <c r="B1834" s="1" t="s">
        <v>13659</v>
      </c>
      <c r="C1834" s="1" t="s">
        <v>30479</v>
      </c>
      <c r="D1834" s="1" t="s">
        <v>7</v>
      </c>
      <c r="E1834" s="1" t="s">
        <v>8</v>
      </c>
      <c r="F1834" s="1" t="s">
        <v>187</v>
      </c>
      <c r="G1834" s="1" t="s">
        <v>188</v>
      </c>
      <c r="H1834" s="1" t="s">
        <v>33</v>
      </c>
      <c r="I1834" s="1" t="s">
        <v>34</v>
      </c>
      <c r="J1834" s="1" t="s">
        <v>35</v>
      </c>
      <c r="K1834" s="1" t="s">
        <v>25</v>
      </c>
      <c r="L1834" s="1">
        <v>4</v>
      </c>
      <c r="M1834" s="1">
        <v>240</v>
      </c>
      <c r="N1834" s="1">
        <v>10</v>
      </c>
      <c r="O1834" s="1">
        <v>96</v>
      </c>
      <c r="P1834" s="1">
        <v>20</v>
      </c>
      <c r="Q1834" s="1">
        <v>884</v>
      </c>
      <c r="R1834" s="1" t="s">
        <v>63</v>
      </c>
      <c r="S1834" s="1" t="s">
        <v>17324</v>
      </c>
      <c r="T1834" s="1">
        <f>Table3[[#This Row],[Unit_Price]]*Table3[[#This Row],[Quantity]]</f>
        <v>960</v>
      </c>
      <c r="U1834" s="1">
        <f>(SUM(Table3[[#This Row],[Gross_Sales]],Table3[[#This Row],[Delivery_Fee]])-Table3[[#This Row],[Discount_Amount]])</f>
        <v>884</v>
      </c>
    </row>
    <row r="1835" spans="1:21" ht="19.2" customHeight="1" x14ac:dyDescent="0.3">
      <c r="A1835" s="1" t="s">
        <v>17325</v>
      </c>
      <c r="B1835" s="1" t="s">
        <v>13659</v>
      </c>
      <c r="C1835" s="1" t="s">
        <v>30479</v>
      </c>
      <c r="D1835" s="1" t="s">
        <v>471</v>
      </c>
      <c r="E1835" s="1" t="s">
        <v>30</v>
      </c>
      <c r="F1835" s="1" t="s">
        <v>136</v>
      </c>
      <c r="G1835" s="1" t="s">
        <v>137</v>
      </c>
      <c r="H1835" s="1" t="s">
        <v>70</v>
      </c>
      <c r="I1835" s="1" t="s">
        <v>71</v>
      </c>
      <c r="J1835" s="1" t="s">
        <v>13</v>
      </c>
      <c r="K1835" s="1" t="s">
        <v>14</v>
      </c>
      <c r="L1835" s="1">
        <v>4</v>
      </c>
      <c r="M1835" s="1">
        <v>130</v>
      </c>
      <c r="N1835" s="1">
        <v>10</v>
      </c>
      <c r="O1835" s="1">
        <v>52</v>
      </c>
      <c r="P1835" s="1">
        <v>40</v>
      </c>
      <c r="Q1835" s="1">
        <v>508</v>
      </c>
      <c r="R1835" s="1" t="s">
        <v>36</v>
      </c>
      <c r="S1835" s="1" t="s">
        <v>17326</v>
      </c>
      <c r="T1835" s="1">
        <f>Table3[[#This Row],[Unit_Price]]*Table3[[#This Row],[Quantity]]</f>
        <v>520</v>
      </c>
      <c r="U1835" s="1">
        <f>(SUM(Table3[[#This Row],[Gross_Sales]],Table3[[#This Row],[Delivery_Fee]])-Table3[[#This Row],[Discount_Amount]])</f>
        <v>508</v>
      </c>
    </row>
    <row r="1836" spans="1:21" ht="19.2" customHeight="1" x14ac:dyDescent="0.3">
      <c r="A1836" s="1" t="s">
        <v>17327</v>
      </c>
      <c r="B1836" s="1" t="s">
        <v>13659</v>
      </c>
      <c r="C1836" s="1" t="s">
        <v>30479</v>
      </c>
      <c r="D1836" s="1" t="s">
        <v>1189</v>
      </c>
      <c r="E1836" s="1" t="s">
        <v>67</v>
      </c>
      <c r="F1836" s="1" t="s">
        <v>109</v>
      </c>
      <c r="G1836" s="1" t="s">
        <v>110</v>
      </c>
      <c r="H1836" s="1" t="s">
        <v>11</v>
      </c>
      <c r="I1836" s="1" t="s">
        <v>12</v>
      </c>
      <c r="J1836" s="1" t="s">
        <v>13</v>
      </c>
      <c r="K1836" s="1" t="s">
        <v>14</v>
      </c>
      <c r="L1836" s="1">
        <v>2</v>
      </c>
      <c r="M1836" s="1">
        <v>140</v>
      </c>
      <c r="N1836" s="1">
        <v>20</v>
      </c>
      <c r="O1836" s="1">
        <v>56</v>
      </c>
      <c r="P1836" s="1">
        <v>25</v>
      </c>
      <c r="Q1836" s="1">
        <v>249</v>
      </c>
      <c r="R1836" s="1" t="s">
        <v>26</v>
      </c>
      <c r="S1836" s="1" t="s">
        <v>17328</v>
      </c>
      <c r="T1836" s="1">
        <f>Table3[[#This Row],[Unit_Price]]*Table3[[#This Row],[Quantity]]</f>
        <v>280</v>
      </c>
      <c r="U1836" s="1">
        <f>(SUM(Table3[[#This Row],[Gross_Sales]],Table3[[#This Row],[Delivery_Fee]])-Table3[[#This Row],[Discount_Amount]])</f>
        <v>249</v>
      </c>
    </row>
    <row r="1837" spans="1:21" ht="19.2" customHeight="1" x14ac:dyDescent="0.3">
      <c r="A1837" s="1" t="s">
        <v>17329</v>
      </c>
      <c r="B1837" s="1" t="s">
        <v>13659</v>
      </c>
      <c r="C1837" s="1" t="s">
        <v>30479</v>
      </c>
      <c r="D1837" s="1" t="s">
        <v>953</v>
      </c>
      <c r="E1837" s="1" t="s">
        <v>67</v>
      </c>
      <c r="F1837" s="1" t="s">
        <v>129</v>
      </c>
      <c r="G1837" s="1" t="s">
        <v>130</v>
      </c>
      <c r="H1837" s="1" t="s">
        <v>111</v>
      </c>
      <c r="I1837" s="1" t="s">
        <v>112</v>
      </c>
      <c r="J1837" s="1" t="s">
        <v>13</v>
      </c>
      <c r="K1837" s="1" t="s">
        <v>25</v>
      </c>
      <c r="L1837" s="1">
        <v>3</v>
      </c>
      <c r="M1837" s="1">
        <v>280</v>
      </c>
      <c r="N1837" s="1">
        <v>20</v>
      </c>
      <c r="O1837" s="1">
        <v>168</v>
      </c>
      <c r="P1837" s="1">
        <v>25</v>
      </c>
      <c r="Q1837" s="1">
        <v>697</v>
      </c>
      <c r="R1837" s="1" t="s">
        <v>15</v>
      </c>
      <c r="S1837" s="1" t="s">
        <v>17330</v>
      </c>
      <c r="T1837" s="1">
        <f>Table3[[#This Row],[Unit_Price]]*Table3[[#This Row],[Quantity]]</f>
        <v>840</v>
      </c>
      <c r="U1837" s="1">
        <f>(SUM(Table3[[#This Row],[Gross_Sales]],Table3[[#This Row],[Delivery_Fee]])-Table3[[#This Row],[Discount_Amount]])</f>
        <v>697</v>
      </c>
    </row>
    <row r="1838" spans="1:21" ht="19.2" customHeight="1" x14ac:dyDescent="0.3">
      <c r="A1838" s="1" t="s">
        <v>17331</v>
      </c>
      <c r="B1838" s="1" t="s">
        <v>13659</v>
      </c>
      <c r="C1838" s="1" t="s">
        <v>30479</v>
      </c>
      <c r="D1838" s="1" t="s">
        <v>983</v>
      </c>
      <c r="E1838" s="1" t="s">
        <v>8</v>
      </c>
      <c r="F1838" s="1" t="s">
        <v>82</v>
      </c>
      <c r="G1838" s="1" t="s">
        <v>83</v>
      </c>
      <c r="H1838" s="1" t="s">
        <v>55</v>
      </c>
      <c r="I1838" s="1" t="s">
        <v>56</v>
      </c>
      <c r="J1838" s="1" t="s">
        <v>57</v>
      </c>
      <c r="K1838" s="1" t="s">
        <v>14</v>
      </c>
      <c r="L1838" s="1">
        <v>2</v>
      </c>
      <c r="M1838" s="1">
        <v>180</v>
      </c>
      <c r="N1838" s="1">
        <v>20</v>
      </c>
      <c r="O1838" s="1">
        <v>72</v>
      </c>
      <c r="P1838" s="1">
        <v>20</v>
      </c>
      <c r="Q1838" s="1">
        <v>308</v>
      </c>
      <c r="R1838" s="1" t="s">
        <v>36</v>
      </c>
      <c r="S1838" s="1" t="s">
        <v>17332</v>
      </c>
      <c r="T1838" s="1">
        <f>Table3[[#This Row],[Unit_Price]]*Table3[[#This Row],[Quantity]]</f>
        <v>360</v>
      </c>
      <c r="U1838" s="1">
        <f>(SUM(Table3[[#This Row],[Gross_Sales]],Table3[[#This Row],[Delivery_Fee]])-Table3[[#This Row],[Discount_Amount]])</f>
        <v>308</v>
      </c>
    </row>
    <row r="1839" spans="1:21" ht="19.2" customHeight="1" x14ac:dyDescent="0.3">
      <c r="A1839" s="1" t="s">
        <v>17333</v>
      </c>
      <c r="B1839" s="1" t="s">
        <v>13659</v>
      </c>
      <c r="C1839" s="1" t="s">
        <v>30479</v>
      </c>
      <c r="D1839" s="1" t="s">
        <v>257</v>
      </c>
      <c r="E1839" s="1" t="s">
        <v>30</v>
      </c>
      <c r="F1839" s="1" t="s">
        <v>339</v>
      </c>
      <c r="G1839" s="1" t="s">
        <v>340</v>
      </c>
      <c r="H1839" s="1" t="s">
        <v>40</v>
      </c>
      <c r="I1839" s="1" t="s">
        <v>41</v>
      </c>
      <c r="J1839" s="1" t="s">
        <v>13</v>
      </c>
      <c r="K1839" s="1" t="s">
        <v>25</v>
      </c>
      <c r="L1839" s="1">
        <v>2</v>
      </c>
      <c r="M1839" s="1">
        <v>170</v>
      </c>
      <c r="N1839" s="1">
        <v>5</v>
      </c>
      <c r="O1839" s="1">
        <v>17</v>
      </c>
      <c r="P1839" s="1">
        <v>35</v>
      </c>
      <c r="Q1839" s="1">
        <v>358</v>
      </c>
      <c r="R1839" s="1" t="s">
        <v>15</v>
      </c>
      <c r="S1839" s="1" t="s">
        <v>17334</v>
      </c>
      <c r="T1839" s="1">
        <f>Table3[[#This Row],[Unit_Price]]*Table3[[#This Row],[Quantity]]</f>
        <v>340</v>
      </c>
      <c r="U1839" s="1">
        <f>(SUM(Table3[[#This Row],[Gross_Sales]],Table3[[#This Row],[Delivery_Fee]])-Table3[[#This Row],[Discount_Amount]])</f>
        <v>358</v>
      </c>
    </row>
    <row r="1840" spans="1:21" ht="19.2" customHeight="1" x14ac:dyDescent="0.3">
      <c r="A1840" s="1" t="s">
        <v>17335</v>
      </c>
      <c r="B1840" s="1" t="s">
        <v>13659</v>
      </c>
      <c r="C1840" s="1" t="s">
        <v>30479</v>
      </c>
      <c r="D1840" s="1" t="s">
        <v>147</v>
      </c>
      <c r="E1840" s="1" t="s">
        <v>19</v>
      </c>
      <c r="F1840" s="1" t="s">
        <v>53</v>
      </c>
      <c r="G1840" s="1" t="s">
        <v>54</v>
      </c>
      <c r="H1840" s="1" t="s">
        <v>116</v>
      </c>
      <c r="I1840" s="1" t="s">
        <v>117</v>
      </c>
      <c r="J1840" s="1" t="s">
        <v>35</v>
      </c>
      <c r="K1840" s="1" t="s">
        <v>14</v>
      </c>
      <c r="L1840" s="1">
        <v>1</v>
      </c>
      <c r="M1840" s="1">
        <v>210</v>
      </c>
      <c r="N1840" s="1">
        <v>10</v>
      </c>
      <c r="O1840" s="1">
        <v>21</v>
      </c>
      <c r="P1840" s="1">
        <v>35</v>
      </c>
      <c r="Q1840" s="1">
        <v>224</v>
      </c>
      <c r="R1840" s="1" t="s">
        <v>26</v>
      </c>
      <c r="S1840" s="1" t="s">
        <v>17336</v>
      </c>
      <c r="T1840" s="1">
        <f>Table3[[#This Row],[Unit_Price]]*Table3[[#This Row],[Quantity]]</f>
        <v>210</v>
      </c>
      <c r="U1840" s="1">
        <f>(SUM(Table3[[#This Row],[Gross_Sales]],Table3[[#This Row],[Delivery_Fee]])-Table3[[#This Row],[Discount_Amount]])</f>
        <v>224</v>
      </c>
    </row>
    <row r="1841" spans="1:21" ht="19.2" customHeight="1" x14ac:dyDescent="0.3">
      <c r="A1841" s="1" t="s">
        <v>17337</v>
      </c>
      <c r="B1841" s="1" t="s">
        <v>13659</v>
      </c>
      <c r="C1841" s="1" t="s">
        <v>30479</v>
      </c>
      <c r="D1841" s="1" t="s">
        <v>181</v>
      </c>
      <c r="E1841" s="1" t="s">
        <v>8</v>
      </c>
      <c r="F1841" s="1" t="s">
        <v>109</v>
      </c>
      <c r="G1841" s="1" t="s">
        <v>110</v>
      </c>
      <c r="H1841" s="1" t="s">
        <v>70</v>
      </c>
      <c r="I1841" s="1" t="s">
        <v>71</v>
      </c>
      <c r="J1841" s="1" t="s">
        <v>13</v>
      </c>
      <c r="K1841" s="1" t="s">
        <v>14</v>
      </c>
      <c r="L1841" s="1">
        <v>3</v>
      </c>
      <c r="M1841" s="1">
        <v>130</v>
      </c>
      <c r="N1841" s="1">
        <v>15</v>
      </c>
      <c r="O1841" s="1">
        <v>58.5</v>
      </c>
      <c r="P1841" s="1">
        <v>20</v>
      </c>
      <c r="Q1841" s="1">
        <v>351.5</v>
      </c>
      <c r="R1841" s="1" t="s">
        <v>42</v>
      </c>
      <c r="S1841" s="1" t="s">
        <v>17338</v>
      </c>
      <c r="T1841" s="1">
        <f>Table3[[#This Row],[Unit_Price]]*Table3[[#This Row],[Quantity]]</f>
        <v>390</v>
      </c>
      <c r="U1841" s="1">
        <f>(SUM(Table3[[#This Row],[Gross_Sales]],Table3[[#This Row],[Delivery_Fee]])-Table3[[#This Row],[Discount_Amount]])</f>
        <v>351.5</v>
      </c>
    </row>
    <row r="1842" spans="1:21" ht="19.2" customHeight="1" x14ac:dyDescent="0.3">
      <c r="A1842" s="1" t="s">
        <v>17339</v>
      </c>
      <c r="B1842" s="1" t="s">
        <v>13659</v>
      </c>
      <c r="C1842" s="1" t="s">
        <v>30479</v>
      </c>
      <c r="D1842" s="1" t="s">
        <v>967</v>
      </c>
      <c r="E1842" s="1" t="s">
        <v>8</v>
      </c>
      <c r="F1842" s="1" t="s">
        <v>46</v>
      </c>
      <c r="G1842" s="1" t="s">
        <v>47</v>
      </c>
      <c r="H1842" s="1" t="s">
        <v>40</v>
      </c>
      <c r="I1842" s="1" t="s">
        <v>41</v>
      </c>
      <c r="J1842" s="1" t="s">
        <v>13</v>
      </c>
      <c r="K1842" s="1" t="s">
        <v>25</v>
      </c>
      <c r="L1842" s="1">
        <v>1</v>
      </c>
      <c r="M1842" s="1">
        <v>170</v>
      </c>
      <c r="N1842" s="1">
        <v>0</v>
      </c>
      <c r="O1842" s="1">
        <v>0</v>
      </c>
      <c r="P1842" s="1">
        <v>20</v>
      </c>
      <c r="Q1842" s="1">
        <v>190</v>
      </c>
      <c r="R1842" s="1" t="s">
        <v>63</v>
      </c>
      <c r="S1842" s="1" t="s">
        <v>17340</v>
      </c>
      <c r="T1842" s="1">
        <f>Table3[[#This Row],[Unit_Price]]*Table3[[#This Row],[Quantity]]</f>
        <v>170</v>
      </c>
      <c r="U1842" s="1">
        <f>(SUM(Table3[[#This Row],[Gross_Sales]],Table3[[#This Row],[Delivery_Fee]])-Table3[[#This Row],[Discount_Amount]])</f>
        <v>190</v>
      </c>
    </row>
    <row r="1843" spans="1:21" ht="19.2" customHeight="1" x14ac:dyDescent="0.3">
      <c r="A1843" s="1" t="s">
        <v>17341</v>
      </c>
      <c r="B1843" s="1" t="s">
        <v>13659</v>
      </c>
      <c r="C1843" s="1" t="s">
        <v>30479</v>
      </c>
      <c r="D1843" s="1" t="s">
        <v>3399</v>
      </c>
      <c r="E1843" s="1" t="s">
        <v>8</v>
      </c>
      <c r="F1843" s="1" t="s">
        <v>9</v>
      </c>
      <c r="G1843" s="1" t="s">
        <v>10</v>
      </c>
      <c r="H1843" s="1" t="s">
        <v>48</v>
      </c>
      <c r="I1843" s="1" t="s">
        <v>49</v>
      </c>
      <c r="J1843" s="1" t="s">
        <v>13</v>
      </c>
      <c r="K1843" s="1" t="s">
        <v>14</v>
      </c>
      <c r="L1843" s="1">
        <v>2</v>
      </c>
      <c r="M1843" s="1">
        <v>220</v>
      </c>
      <c r="N1843" s="1">
        <v>20</v>
      </c>
      <c r="O1843" s="1">
        <v>88</v>
      </c>
      <c r="P1843" s="1">
        <v>25</v>
      </c>
      <c r="Q1843" s="1">
        <v>377</v>
      </c>
      <c r="R1843" s="1" t="s">
        <v>15</v>
      </c>
      <c r="S1843" s="1" t="s">
        <v>17342</v>
      </c>
      <c r="T1843" s="1">
        <f>Table3[[#This Row],[Unit_Price]]*Table3[[#This Row],[Quantity]]</f>
        <v>440</v>
      </c>
      <c r="U1843" s="1">
        <f>(SUM(Table3[[#This Row],[Gross_Sales]],Table3[[#This Row],[Delivery_Fee]])-Table3[[#This Row],[Discount_Amount]])</f>
        <v>377</v>
      </c>
    </row>
    <row r="1844" spans="1:21" ht="19.2" customHeight="1" x14ac:dyDescent="0.3">
      <c r="A1844" s="1" t="s">
        <v>17343</v>
      </c>
      <c r="B1844" s="1" t="s">
        <v>13659</v>
      </c>
      <c r="C1844" s="1" t="s">
        <v>30479</v>
      </c>
      <c r="D1844" s="1" t="s">
        <v>2530</v>
      </c>
      <c r="E1844" s="1" t="s">
        <v>30</v>
      </c>
      <c r="F1844" s="1" t="s">
        <v>109</v>
      </c>
      <c r="G1844" s="1" t="s">
        <v>110</v>
      </c>
      <c r="H1844" s="1" t="s">
        <v>111</v>
      </c>
      <c r="I1844" s="1" t="s">
        <v>112</v>
      </c>
      <c r="J1844" s="1" t="s">
        <v>13</v>
      </c>
      <c r="K1844" s="1" t="s">
        <v>25</v>
      </c>
      <c r="L1844" s="1">
        <v>3</v>
      </c>
      <c r="M1844" s="1">
        <v>280</v>
      </c>
      <c r="N1844" s="1">
        <v>20</v>
      </c>
      <c r="O1844" s="1">
        <v>168</v>
      </c>
      <c r="P1844" s="1">
        <v>40</v>
      </c>
      <c r="Q1844" s="1">
        <v>712</v>
      </c>
      <c r="R1844" s="1" t="s">
        <v>15</v>
      </c>
      <c r="S1844" s="1" t="s">
        <v>17344</v>
      </c>
      <c r="T1844" s="1">
        <f>Table3[[#This Row],[Unit_Price]]*Table3[[#This Row],[Quantity]]</f>
        <v>840</v>
      </c>
      <c r="U1844" s="1">
        <f>(SUM(Table3[[#This Row],[Gross_Sales]],Table3[[#This Row],[Delivery_Fee]])-Table3[[#This Row],[Discount_Amount]])</f>
        <v>712</v>
      </c>
    </row>
    <row r="1845" spans="1:21" ht="19.2" customHeight="1" x14ac:dyDescent="0.3">
      <c r="A1845" s="1" t="s">
        <v>17345</v>
      </c>
      <c r="B1845" s="1" t="s">
        <v>13659</v>
      </c>
      <c r="C1845" s="1" t="s">
        <v>30479</v>
      </c>
      <c r="D1845" s="1" t="s">
        <v>1136</v>
      </c>
      <c r="E1845" s="1" t="s">
        <v>19</v>
      </c>
      <c r="F1845" s="1" t="s">
        <v>151</v>
      </c>
      <c r="G1845" s="1" t="s">
        <v>152</v>
      </c>
      <c r="H1845" s="1" t="s">
        <v>70</v>
      </c>
      <c r="I1845" s="1" t="s">
        <v>71</v>
      </c>
      <c r="J1845" s="1" t="s">
        <v>13</v>
      </c>
      <c r="K1845" s="1" t="s">
        <v>14</v>
      </c>
      <c r="L1845" s="1">
        <v>1</v>
      </c>
      <c r="M1845" s="1">
        <v>130</v>
      </c>
      <c r="N1845" s="1">
        <v>20</v>
      </c>
      <c r="O1845" s="1">
        <v>26</v>
      </c>
      <c r="P1845" s="1">
        <v>40</v>
      </c>
      <c r="Q1845" s="1">
        <v>144</v>
      </c>
      <c r="R1845" s="1" t="s">
        <v>36</v>
      </c>
      <c r="S1845" s="1" t="s">
        <v>17346</v>
      </c>
      <c r="T1845" s="1">
        <f>Table3[[#This Row],[Unit_Price]]*Table3[[#This Row],[Quantity]]</f>
        <v>130</v>
      </c>
      <c r="U1845" s="1">
        <f>(SUM(Table3[[#This Row],[Gross_Sales]],Table3[[#This Row],[Delivery_Fee]])-Table3[[#This Row],[Discount_Amount]])</f>
        <v>144</v>
      </c>
    </row>
    <row r="1846" spans="1:21" ht="19.2" customHeight="1" x14ac:dyDescent="0.3">
      <c r="A1846" s="1" t="s">
        <v>17347</v>
      </c>
      <c r="B1846" s="1" t="s">
        <v>13659</v>
      </c>
      <c r="C1846" s="1" t="s">
        <v>30479</v>
      </c>
      <c r="D1846" s="1" t="s">
        <v>1939</v>
      </c>
      <c r="E1846" s="1" t="s">
        <v>30</v>
      </c>
      <c r="F1846" s="1" t="s">
        <v>187</v>
      </c>
      <c r="G1846" s="1" t="s">
        <v>188</v>
      </c>
      <c r="H1846" s="1" t="s">
        <v>61</v>
      </c>
      <c r="I1846" s="1" t="s">
        <v>62</v>
      </c>
      <c r="J1846" s="1" t="s">
        <v>24</v>
      </c>
      <c r="K1846" s="1" t="s">
        <v>25</v>
      </c>
      <c r="L1846" s="1">
        <v>2</v>
      </c>
      <c r="M1846" s="1">
        <v>190</v>
      </c>
      <c r="N1846" s="1">
        <v>5</v>
      </c>
      <c r="O1846" s="1">
        <v>19</v>
      </c>
      <c r="P1846" s="1">
        <v>25</v>
      </c>
      <c r="Q1846" s="1">
        <v>386</v>
      </c>
      <c r="R1846" s="1" t="s">
        <v>26</v>
      </c>
      <c r="S1846" s="1" t="s">
        <v>17348</v>
      </c>
      <c r="T1846" s="1">
        <f>Table3[[#This Row],[Unit_Price]]*Table3[[#This Row],[Quantity]]</f>
        <v>380</v>
      </c>
      <c r="U1846" s="1">
        <f>(SUM(Table3[[#This Row],[Gross_Sales]],Table3[[#This Row],[Delivery_Fee]])-Table3[[#This Row],[Discount_Amount]])</f>
        <v>386</v>
      </c>
    </row>
    <row r="1847" spans="1:21" ht="19.2" customHeight="1" x14ac:dyDescent="0.3">
      <c r="A1847" s="1" t="s">
        <v>17349</v>
      </c>
      <c r="B1847" s="1" t="s">
        <v>13659</v>
      </c>
      <c r="C1847" s="1" t="s">
        <v>30479</v>
      </c>
      <c r="D1847" s="1" t="s">
        <v>1613</v>
      </c>
      <c r="E1847" s="1" t="s">
        <v>19</v>
      </c>
      <c r="F1847" s="1" t="s">
        <v>20</v>
      </c>
      <c r="G1847" s="1" t="s">
        <v>21</v>
      </c>
      <c r="H1847" s="1" t="s">
        <v>40</v>
      </c>
      <c r="I1847" s="1" t="s">
        <v>41</v>
      </c>
      <c r="J1847" s="1" t="s">
        <v>13</v>
      </c>
      <c r="K1847" s="1" t="s">
        <v>25</v>
      </c>
      <c r="L1847" s="1">
        <v>2</v>
      </c>
      <c r="M1847" s="1">
        <v>170</v>
      </c>
      <c r="N1847" s="1">
        <v>0</v>
      </c>
      <c r="O1847" s="1">
        <v>0</v>
      </c>
      <c r="P1847" s="1">
        <v>20</v>
      </c>
      <c r="Q1847" s="1">
        <v>360</v>
      </c>
      <c r="R1847" s="1" t="s">
        <v>42</v>
      </c>
      <c r="S1847" s="1" t="s">
        <v>17350</v>
      </c>
      <c r="T1847" s="1">
        <f>Table3[[#This Row],[Unit_Price]]*Table3[[#This Row],[Quantity]]</f>
        <v>340</v>
      </c>
      <c r="U1847" s="1">
        <f>(SUM(Table3[[#This Row],[Gross_Sales]],Table3[[#This Row],[Delivery_Fee]])-Table3[[#This Row],[Discount_Amount]])</f>
        <v>360</v>
      </c>
    </row>
    <row r="1848" spans="1:21" ht="19.2" customHeight="1" x14ac:dyDescent="0.3">
      <c r="A1848" s="1" t="s">
        <v>17351</v>
      </c>
      <c r="B1848" s="1" t="s">
        <v>13659</v>
      </c>
      <c r="C1848" s="1" t="s">
        <v>30479</v>
      </c>
      <c r="D1848" s="1" t="s">
        <v>532</v>
      </c>
      <c r="E1848" s="1" t="s">
        <v>67</v>
      </c>
      <c r="F1848" s="1" t="s">
        <v>68</v>
      </c>
      <c r="G1848" s="1" t="s">
        <v>69</v>
      </c>
      <c r="H1848" s="1" t="s">
        <v>131</v>
      </c>
      <c r="I1848" s="1" t="s">
        <v>132</v>
      </c>
      <c r="J1848" s="1" t="s">
        <v>57</v>
      </c>
      <c r="K1848" s="1" t="s">
        <v>25</v>
      </c>
      <c r="L1848" s="1">
        <v>2</v>
      </c>
      <c r="M1848" s="1">
        <v>220</v>
      </c>
      <c r="N1848" s="1">
        <v>10</v>
      </c>
      <c r="O1848" s="1">
        <v>44</v>
      </c>
      <c r="P1848" s="1">
        <v>30</v>
      </c>
      <c r="Q1848" s="1">
        <v>426</v>
      </c>
      <c r="R1848" s="1" t="s">
        <v>15</v>
      </c>
      <c r="S1848" s="1" t="s">
        <v>17352</v>
      </c>
      <c r="T1848" s="1">
        <f>Table3[[#This Row],[Unit_Price]]*Table3[[#This Row],[Quantity]]</f>
        <v>440</v>
      </c>
      <c r="U1848" s="1">
        <f>(SUM(Table3[[#This Row],[Gross_Sales]],Table3[[#This Row],[Delivery_Fee]])-Table3[[#This Row],[Discount_Amount]])</f>
        <v>426</v>
      </c>
    </row>
    <row r="1849" spans="1:21" ht="19.2" customHeight="1" x14ac:dyDescent="0.3">
      <c r="A1849" s="1" t="s">
        <v>17353</v>
      </c>
      <c r="B1849" s="1" t="s">
        <v>13659</v>
      </c>
      <c r="C1849" s="1" t="s">
        <v>30479</v>
      </c>
      <c r="D1849" s="1" t="s">
        <v>2279</v>
      </c>
      <c r="E1849" s="1" t="s">
        <v>30</v>
      </c>
      <c r="F1849" s="1" t="s">
        <v>136</v>
      </c>
      <c r="G1849" s="1" t="s">
        <v>137</v>
      </c>
      <c r="H1849" s="1" t="s">
        <v>288</v>
      </c>
      <c r="I1849" s="1" t="s">
        <v>289</v>
      </c>
      <c r="J1849" s="1" t="s">
        <v>86</v>
      </c>
      <c r="K1849" s="1" t="s">
        <v>14</v>
      </c>
      <c r="L1849" s="1">
        <v>3</v>
      </c>
      <c r="M1849" s="1">
        <v>80</v>
      </c>
      <c r="N1849" s="1">
        <v>5</v>
      </c>
      <c r="O1849" s="1">
        <v>12</v>
      </c>
      <c r="P1849" s="1">
        <v>30</v>
      </c>
      <c r="Q1849" s="1">
        <v>258</v>
      </c>
      <c r="R1849" s="1" t="s">
        <v>42</v>
      </c>
      <c r="S1849" s="1" t="s">
        <v>17354</v>
      </c>
      <c r="T1849" s="1">
        <f>Table3[[#This Row],[Unit_Price]]*Table3[[#This Row],[Quantity]]</f>
        <v>240</v>
      </c>
      <c r="U1849" s="1">
        <f>(SUM(Table3[[#This Row],[Gross_Sales]],Table3[[#This Row],[Delivery_Fee]])-Table3[[#This Row],[Discount_Amount]])</f>
        <v>258</v>
      </c>
    </row>
    <row r="1850" spans="1:21" ht="19.2" customHeight="1" x14ac:dyDescent="0.3">
      <c r="A1850" s="1" t="s">
        <v>17355</v>
      </c>
      <c r="B1850" s="1" t="s">
        <v>13659</v>
      </c>
      <c r="C1850" s="1" t="s">
        <v>30479</v>
      </c>
      <c r="D1850" s="1" t="s">
        <v>634</v>
      </c>
      <c r="E1850" s="1" t="s">
        <v>30</v>
      </c>
      <c r="F1850" s="1" t="s">
        <v>109</v>
      </c>
      <c r="G1850" s="1" t="s">
        <v>110</v>
      </c>
      <c r="H1850" s="1" t="s">
        <v>40</v>
      </c>
      <c r="I1850" s="1" t="s">
        <v>41</v>
      </c>
      <c r="J1850" s="1" t="s">
        <v>13</v>
      </c>
      <c r="K1850" s="1" t="s">
        <v>25</v>
      </c>
      <c r="L1850" s="1">
        <v>3</v>
      </c>
      <c r="M1850" s="1">
        <v>170</v>
      </c>
      <c r="N1850" s="1">
        <v>20</v>
      </c>
      <c r="O1850" s="1">
        <v>102</v>
      </c>
      <c r="P1850" s="1">
        <v>30</v>
      </c>
      <c r="Q1850" s="1">
        <v>438</v>
      </c>
      <c r="R1850" s="1" t="s">
        <v>26</v>
      </c>
      <c r="S1850" s="1" t="s">
        <v>17356</v>
      </c>
      <c r="T1850" s="1">
        <f>Table3[[#This Row],[Unit_Price]]*Table3[[#This Row],[Quantity]]</f>
        <v>510</v>
      </c>
      <c r="U1850" s="1">
        <f>(SUM(Table3[[#This Row],[Gross_Sales]],Table3[[#This Row],[Delivery_Fee]])-Table3[[#This Row],[Discount_Amount]])</f>
        <v>438</v>
      </c>
    </row>
    <row r="1851" spans="1:21" ht="19.2" customHeight="1" x14ac:dyDescent="0.3">
      <c r="A1851" s="1" t="s">
        <v>17357</v>
      </c>
      <c r="B1851" s="1" t="s">
        <v>13659</v>
      </c>
      <c r="C1851" s="1" t="s">
        <v>30479</v>
      </c>
      <c r="D1851" s="1" t="s">
        <v>682</v>
      </c>
      <c r="E1851" s="1" t="s">
        <v>67</v>
      </c>
      <c r="F1851" s="1" t="s">
        <v>151</v>
      </c>
      <c r="G1851" s="1" t="s">
        <v>152</v>
      </c>
      <c r="H1851" s="1" t="s">
        <v>143</v>
      </c>
      <c r="I1851" s="1" t="s">
        <v>144</v>
      </c>
      <c r="J1851" s="1" t="s">
        <v>24</v>
      </c>
      <c r="K1851" s="1" t="s">
        <v>14</v>
      </c>
      <c r="L1851" s="1">
        <v>2</v>
      </c>
      <c r="M1851" s="1">
        <v>160</v>
      </c>
      <c r="N1851" s="1">
        <v>20</v>
      </c>
      <c r="O1851" s="1">
        <v>64</v>
      </c>
      <c r="P1851" s="1">
        <v>25</v>
      </c>
      <c r="Q1851" s="1">
        <v>281</v>
      </c>
      <c r="R1851" s="1" t="s">
        <v>36</v>
      </c>
      <c r="S1851" s="1" t="s">
        <v>17358</v>
      </c>
      <c r="T1851" s="1">
        <f>Table3[[#This Row],[Unit_Price]]*Table3[[#This Row],[Quantity]]</f>
        <v>320</v>
      </c>
      <c r="U1851" s="1">
        <f>(SUM(Table3[[#This Row],[Gross_Sales]],Table3[[#This Row],[Delivery_Fee]])-Table3[[#This Row],[Discount_Amount]])</f>
        <v>281</v>
      </c>
    </row>
    <row r="1852" spans="1:21" ht="19.2" customHeight="1" x14ac:dyDescent="0.3">
      <c r="A1852" s="1" t="s">
        <v>17359</v>
      </c>
      <c r="B1852" s="1" t="s">
        <v>13659</v>
      </c>
      <c r="C1852" s="1" t="s">
        <v>30479</v>
      </c>
      <c r="D1852" s="1" t="s">
        <v>424</v>
      </c>
      <c r="E1852" s="1" t="s">
        <v>8</v>
      </c>
      <c r="F1852" s="1" t="s">
        <v>9</v>
      </c>
      <c r="G1852" s="1" t="s">
        <v>10</v>
      </c>
      <c r="H1852" s="1" t="s">
        <v>33</v>
      </c>
      <c r="I1852" s="1" t="s">
        <v>34</v>
      </c>
      <c r="J1852" s="1" t="s">
        <v>35</v>
      </c>
      <c r="K1852" s="1" t="s">
        <v>25</v>
      </c>
      <c r="L1852" s="1">
        <v>4</v>
      </c>
      <c r="M1852" s="1">
        <v>240</v>
      </c>
      <c r="N1852" s="1">
        <v>0</v>
      </c>
      <c r="O1852" s="1">
        <v>0</v>
      </c>
      <c r="P1852" s="1">
        <v>40</v>
      </c>
      <c r="Q1852" s="1">
        <v>1000</v>
      </c>
      <c r="R1852" s="1" t="s">
        <v>36</v>
      </c>
      <c r="S1852" s="1" t="s">
        <v>17360</v>
      </c>
      <c r="T1852" s="1">
        <f>Table3[[#This Row],[Unit_Price]]*Table3[[#This Row],[Quantity]]</f>
        <v>960</v>
      </c>
      <c r="U1852" s="1">
        <f>(SUM(Table3[[#This Row],[Gross_Sales]],Table3[[#This Row],[Delivery_Fee]])-Table3[[#This Row],[Discount_Amount]])</f>
        <v>1000</v>
      </c>
    </row>
    <row r="1853" spans="1:21" ht="19.2" customHeight="1" x14ac:dyDescent="0.3">
      <c r="A1853" s="1" t="s">
        <v>17361</v>
      </c>
      <c r="B1853" s="1" t="s">
        <v>13659</v>
      </c>
      <c r="C1853" s="1" t="s">
        <v>30479</v>
      </c>
      <c r="D1853" s="1" t="s">
        <v>1065</v>
      </c>
      <c r="E1853" s="1" t="s">
        <v>19</v>
      </c>
      <c r="F1853" s="1" t="s">
        <v>20</v>
      </c>
      <c r="G1853" s="1" t="s">
        <v>21</v>
      </c>
      <c r="H1853" s="1" t="s">
        <v>111</v>
      </c>
      <c r="I1853" s="1" t="s">
        <v>112</v>
      </c>
      <c r="J1853" s="1" t="s">
        <v>13</v>
      </c>
      <c r="K1853" s="1" t="s">
        <v>25</v>
      </c>
      <c r="L1853" s="1">
        <v>4</v>
      </c>
      <c r="M1853" s="1">
        <v>280</v>
      </c>
      <c r="N1853" s="1">
        <v>20</v>
      </c>
      <c r="O1853" s="1">
        <v>224</v>
      </c>
      <c r="P1853" s="1">
        <v>25</v>
      </c>
      <c r="Q1853" s="1">
        <v>921</v>
      </c>
      <c r="R1853" s="1" t="s">
        <v>42</v>
      </c>
      <c r="S1853" s="1" t="s">
        <v>17362</v>
      </c>
      <c r="T1853" s="1">
        <f>Table3[[#This Row],[Unit_Price]]*Table3[[#This Row],[Quantity]]</f>
        <v>1120</v>
      </c>
      <c r="U1853" s="1">
        <f>(SUM(Table3[[#This Row],[Gross_Sales]],Table3[[#This Row],[Delivery_Fee]])-Table3[[#This Row],[Discount_Amount]])</f>
        <v>921</v>
      </c>
    </row>
    <row r="1854" spans="1:21" ht="19.2" customHeight="1" x14ac:dyDescent="0.3">
      <c r="A1854" s="1" t="s">
        <v>17363</v>
      </c>
      <c r="B1854" s="1" t="s">
        <v>13659</v>
      </c>
      <c r="C1854" s="1" t="s">
        <v>30479</v>
      </c>
      <c r="D1854" s="1" t="s">
        <v>3256</v>
      </c>
      <c r="E1854" s="1" t="s">
        <v>19</v>
      </c>
      <c r="F1854" s="1" t="s">
        <v>109</v>
      </c>
      <c r="G1854" s="1" t="s">
        <v>110</v>
      </c>
      <c r="H1854" s="1" t="s">
        <v>48</v>
      </c>
      <c r="I1854" s="1" t="s">
        <v>49</v>
      </c>
      <c r="J1854" s="1" t="s">
        <v>13</v>
      </c>
      <c r="K1854" s="1" t="s">
        <v>14</v>
      </c>
      <c r="L1854" s="1">
        <v>2</v>
      </c>
      <c r="M1854" s="1">
        <v>220</v>
      </c>
      <c r="N1854" s="1">
        <v>10</v>
      </c>
      <c r="O1854" s="1">
        <v>44</v>
      </c>
      <c r="P1854" s="1">
        <v>25</v>
      </c>
      <c r="Q1854" s="1">
        <v>421</v>
      </c>
      <c r="R1854" s="1" t="s">
        <v>36</v>
      </c>
      <c r="S1854" s="1" t="s">
        <v>17364</v>
      </c>
      <c r="T1854" s="1">
        <f>Table3[[#This Row],[Unit_Price]]*Table3[[#This Row],[Quantity]]</f>
        <v>440</v>
      </c>
      <c r="U1854" s="1">
        <f>(SUM(Table3[[#This Row],[Gross_Sales]],Table3[[#This Row],[Delivery_Fee]])-Table3[[#This Row],[Discount_Amount]])</f>
        <v>421</v>
      </c>
    </row>
    <row r="1855" spans="1:21" ht="19.2" customHeight="1" x14ac:dyDescent="0.3">
      <c r="A1855" s="1" t="s">
        <v>17365</v>
      </c>
      <c r="B1855" s="1" t="s">
        <v>13659</v>
      </c>
      <c r="C1855" s="1" t="s">
        <v>30479</v>
      </c>
      <c r="D1855" s="1" t="s">
        <v>846</v>
      </c>
      <c r="E1855" s="1" t="s">
        <v>30</v>
      </c>
      <c r="F1855" s="1" t="s">
        <v>136</v>
      </c>
      <c r="G1855" s="1" t="s">
        <v>137</v>
      </c>
      <c r="H1855" s="1" t="s">
        <v>143</v>
      </c>
      <c r="I1855" s="1" t="s">
        <v>144</v>
      </c>
      <c r="J1855" s="1" t="s">
        <v>24</v>
      </c>
      <c r="K1855" s="1" t="s">
        <v>14</v>
      </c>
      <c r="L1855" s="1">
        <v>1</v>
      </c>
      <c r="M1855" s="1">
        <v>160</v>
      </c>
      <c r="N1855" s="1">
        <v>0</v>
      </c>
      <c r="O1855" s="1">
        <v>0</v>
      </c>
      <c r="P1855" s="1">
        <v>35</v>
      </c>
      <c r="Q1855" s="1">
        <v>195</v>
      </c>
      <c r="R1855" s="1" t="s">
        <v>26</v>
      </c>
      <c r="S1855" s="1" t="s">
        <v>17366</v>
      </c>
      <c r="T1855" s="1">
        <f>Table3[[#This Row],[Unit_Price]]*Table3[[#This Row],[Quantity]]</f>
        <v>160</v>
      </c>
      <c r="U1855" s="1">
        <f>(SUM(Table3[[#This Row],[Gross_Sales]],Table3[[#This Row],[Delivery_Fee]])-Table3[[#This Row],[Discount_Amount]])</f>
        <v>195</v>
      </c>
    </row>
    <row r="1856" spans="1:21" ht="19.2" customHeight="1" x14ac:dyDescent="0.3">
      <c r="A1856" s="1" t="s">
        <v>17367</v>
      </c>
      <c r="B1856" s="1" t="s">
        <v>13659</v>
      </c>
      <c r="C1856" s="1" t="s">
        <v>30479</v>
      </c>
      <c r="D1856" s="1" t="s">
        <v>2773</v>
      </c>
      <c r="E1856" s="1" t="s">
        <v>19</v>
      </c>
      <c r="F1856" s="1" t="s">
        <v>46</v>
      </c>
      <c r="G1856" s="1" t="s">
        <v>47</v>
      </c>
      <c r="H1856" s="1" t="s">
        <v>116</v>
      </c>
      <c r="I1856" s="1" t="s">
        <v>117</v>
      </c>
      <c r="J1856" s="1" t="s">
        <v>35</v>
      </c>
      <c r="K1856" s="1" t="s">
        <v>14</v>
      </c>
      <c r="L1856" s="1">
        <v>1</v>
      </c>
      <c r="M1856" s="1">
        <v>210</v>
      </c>
      <c r="N1856" s="1">
        <v>20</v>
      </c>
      <c r="O1856" s="1">
        <v>42</v>
      </c>
      <c r="P1856" s="1">
        <v>35</v>
      </c>
      <c r="Q1856" s="1">
        <v>203</v>
      </c>
      <c r="R1856" s="1" t="s">
        <v>26</v>
      </c>
      <c r="S1856" s="1" t="s">
        <v>17368</v>
      </c>
      <c r="T1856" s="1">
        <f>Table3[[#This Row],[Unit_Price]]*Table3[[#This Row],[Quantity]]</f>
        <v>210</v>
      </c>
      <c r="U1856" s="1">
        <f>(SUM(Table3[[#This Row],[Gross_Sales]],Table3[[#This Row],[Delivery_Fee]])-Table3[[#This Row],[Discount_Amount]])</f>
        <v>203</v>
      </c>
    </row>
    <row r="1857" spans="1:21" ht="19.2" customHeight="1" x14ac:dyDescent="0.3">
      <c r="A1857" s="1" t="s">
        <v>17369</v>
      </c>
      <c r="B1857" s="1" t="s">
        <v>13659</v>
      </c>
      <c r="C1857" s="1" t="s">
        <v>30479</v>
      </c>
      <c r="D1857" s="1" t="s">
        <v>2572</v>
      </c>
      <c r="E1857" s="1" t="s">
        <v>19</v>
      </c>
      <c r="F1857" s="1" t="s">
        <v>46</v>
      </c>
      <c r="G1857" s="1" t="s">
        <v>47</v>
      </c>
      <c r="H1857" s="1" t="s">
        <v>55</v>
      </c>
      <c r="I1857" s="1" t="s">
        <v>56</v>
      </c>
      <c r="J1857" s="1" t="s">
        <v>57</v>
      </c>
      <c r="K1857" s="1" t="s">
        <v>14</v>
      </c>
      <c r="L1857" s="1">
        <v>4</v>
      </c>
      <c r="M1857" s="1">
        <v>180</v>
      </c>
      <c r="N1857" s="1">
        <v>15</v>
      </c>
      <c r="O1857" s="1">
        <v>108</v>
      </c>
      <c r="P1857" s="1">
        <v>40</v>
      </c>
      <c r="Q1857" s="1">
        <v>652</v>
      </c>
      <c r="R1857" s="1" t="s">
        <v>15</v>
      </c>
      <c r="S1857" s="1" t="s">
        <v>17370</v>
      </c>
      <c r="T1857" s="1">
        <f>Table3[[#This Row],[Unit_Price]]*Table3[[#This Row],[Quantity]]</f>
        <v>720</v>
      </c>
      <c r="U1857" s="1">
        <f>(SUM(Table3[[#This Row],[Gross_Sales]],Table3[[#This Row],[Delivery_Fee]])-Table3[[#This Row],[Discount_Amount]])</f>
        <v>652</v>
      </c>
    </row>
    <row r="1858" spans="1:21" ht="19.2" customHeight="1" x14ac:dyDescent="0.3">
      <c r="A1858" s="1" t="s">
        <v>17371</v>
      </c>
      <c r="B1858" s="1" t="s">
        <v>13659</v>
      </c>
      <c r="C1858" s="1" t="s">
        <v>30479</v>
      </c>
      <c r="D1858" s="1" t="s">
        <v>515</v>
      </c>
      <c r="E1858" s="1" t="s">
        <v>67</v>
      </c>
      <c r="F1858" s="1" t="s">
        <v>129</v>
      </c>
      <c r="G1858" s="1" t="s">
        <v>130</v>
      </c>
      <c r="H1858" s="1" t="s">
        <v>61</v>
      </c>
      <c r="I1858" s="1" t="s">
        <v>62</v>
      </c>
      <c r="J1858" s="1" t="s">
        <v>24</v>
      </c>
      <c r="K1858" s="1" t="s">
        <v>25</v>
      </c>
      <c r="L1858" s="1">
        <v>1</v>
      </c>
      <c r="M1858" s="1">
        <v>190</v>
      </c>
      <c r="N1858" s="1">
        <v>10</v>
      </c>
      <c r="O1858" s="1">
        <v>19</v>
      </c>
      <c r="P1858" s="1">
        <v>25</v>
      </c>
      <c r="Q1858" s="1">
        <v>196</v>
      </c>
      <c r="R1858" s="1" t="s">
        <v>26</v>
      </c>
      <c r="S1858" s="1" t="s">
        <v>17372</v>
      </c>
      <c r="T1858" s="1">
        <f>Table3[[#This Row],[Unit_Price]]*Table3[[#This Row],[Quantity]]</f>
        <v>190</v>
      </c>
      <c r="U1858" s="1">
        <f>(SUM(Table3[[#This Row],[Gross_Sales]],Table3[[#This Row],[Delivery_Fee]])-Table3[[#This Row],[Discount_Amount]])</f>
        <v>196</v>
      </c>
    </row>
    <row r="1859" spans="1:21" ht="19.2" customHeight="1" x14ac:dyDescent="0.3">
      <c r="A1859" s="1" t="s">
        <v>17373</v>
      </c>
      <c r="B1859" s="1" t="s">
        <v>13659</v>
      </c>
      <c r="C1859" s="1" t="s">
        <v>30479</v>
      </c>
      <c r="D1859" s="1" t="s">
        <v>1410</v>
      </c>
      <c r="E1859" s="1" t="s">
        <v>30</v>
      </c>
      <c r="F1859" s="1" t="s">
        <v>31</v>
      </c>
      <c r="G1859" s="1" t="s">
        <v>32</v>
      </c>
      <c r="H1859" s="1" t="s">
        <v>131</v>
      </c>
      <c r="I1859" s="1" t="s">
        <v>132</v>
      </c>
      <c r="J1859" s="1" t="s">
        <v>57</v>
      </c>
      <c r="K1859" s="1" t="s">
        <v>25</v>
      </c>
      <c r="L1859" s="1">
        <v>1</v>
      </c>
      <c r="M1859" s="1">
        <v>220</v>
      </c>
      <c r="N1859" s="1">
        <v>10</v>
      </c>
      <c r="O1859" s="1">
        <v>22</v>
      </c>
      <c r="P1859" s="1">
        <v>20</v>
      </c>
      <c r="Q1859" s="1">
        <v>218</v>
      </c>
      <c r="R1859" s="1" t="s">
        <v>36</v>
      </c>
      <c r="S1859" s="1" t="s">
        <v>17374</v>
      </c>
      <c r="T1859" s="1">
        <f>Table3[[#This Row],[Unit_Price]]*Table3[[#This Row],[Quantity]]</f>
        <v>220</v>
      </c>
      <c r="U1859" s="1">
        <f>(SUM(Table3[[#This Row],[Gross_Sales]],Table3[[#This Row],[Delivery_Fee]])-Table3[[#This Row],[Discount_Amount]])</f>
        <v>218</v>
      </c>
    </row>
    <row r="1860" spans="1:21" ht="19.2" customHeight="1" x14ac:dyDescent="0.3">
      <c r="A1860" s="1" t="s">
        <v>17375</v>
      </c>
      <c r="B1860" s="1" t="s">
        <v>13659</v>
      </c>
      <c r="C1860" s="1" t="s">
        <v>30479</v>
      </c>
      <c r="D1860" s="1" t="s">
        <v>1900</v>
      </c>
      <c r="E1860" s="1" t="s">
        <v>19</v>
      </c>
      <c r="F1860" s="1" t="s">
        <v>174</v>
      </c>
      <c r="G1860" s="1" t="s">
        <v>175</v>
      </c>
      <c r="H1860" s="1" t="s">
        <v>33</v>
      </c>
      <c r="I1860" s="1" t="s">
        <v>34</v>
      </c>
      <c r="J1860" s="1" t="s">
        <v>35</v>
      </c>
      <c r="K1860" s="1" t="s">
        <v>25</v>
      </c>
      <c r="L1860" s="1">
        <v>2</v>
      </c>
      <c r="M1860" s="1">
        <v>240</v>
      </c>
      <c r="N1860" s="1">
        <v>5</v>
      </c>
      <c r="O1860" s="1">
        <v>24</v>
      </c>
      <c r="P1860" s="1">
        <v>20</v>
      </c>
      <c r="Q1860" s="1">
        <v>476</v>
      </c>
      <c r="R1860" s="1" t="s">
        <v>42</v>
      </c>
      <c r="S1860" s="1" t="s">
        <v>17376</v>
      </c>
      <c r="T1860" s="1">
        <f>Table3[[#This Row],[Unit_Price]]*Table3[[#This Row],[Quantity]]</f>
        <v>480</v>
      </c>
      <c r="U1860" s="1">
        <f>(SUM(Table3[[#This Row],[Gross_Sales]],Table3[[#This Row],[Delivery_Fee]])-Table3[[#This Row],[Discount_Amount]])</f>
        <v>476</v>
      </c>
    </row>
    <row r="1861" spans="1:21" ht="19.2" customHeight="1" x14ac:dyDescent="0.3">
      <c r="A1861" s="1" t="s">
        <v>17377</v>
      </c>
      <c r="B1861" s="1" t="s">
        <v>13659</v>
      </c>
      <c r="C1861" s="1" t="s">
        <v>30479</v>
      </c>
      <c r="D1861" s="1" t="s">
        <v>462</v>
      </c>
      <c r="E1861" s="1" t="s">
        <v>19</v>
      </c>
      <c r="F1861" s="1" t="s">
        <v>93</v>
      </c>
      <c r="G1861" s="1" t="s">
        <v>94</v>
      </c>
      <c r="H1861" s="1" t="s">
        <v>288</v>
      </c>
      <c r="I1861" s="1" t="s">
        <v>289</v>
      </c>
      <c r="J1861" s="1" t="s">
        <v>86</v>
      </c>
      <c r="K1861" s="1" t="s">
        <v>14</v>
      </c>
      <c r="L1861" s="1">
        <v>4</v>
      </c>
      <c r="M1861" s="1">
        <v>80</v>
      </c>
      <c r="N1861" s="1">
        <v>20</v>
      </c>
      <c r="O1861" s="1">
        <v>64</v>
      </c>
      <c r="P1861" s="1">
        <v>25</v>
      </c>
      <c r="Q1861" s="1">
        <v>281</v>
      </c>
      <c r="R1861" s="1" t="s">
        <v>36</v>
      </c>
      <c r="S1861" s="1" t="s">
        <v>17378</v>
      </c>
      <c r="T1861" s="1">
        <f>Table3[[#This Row],[Unit_Price]]*Table3[[#This Row],[Quantity]]</f>
        <v>320</v>
      </c>
      <c r="U1861" s="1">
        <f>(SUM(Table3[[#This Row],[Gross_Sales]],Table3[[#This Row],[Delivery_Fee]])-Table3[[#This Row],[Discount_Amount]])</f>
        <v>281</v>
      </c>
    </row>
    <row r="1862" spans="1:21" ht="19.2" customHeight="1" x14ac:dyDescent="0.3">
      <c r="A1862" s="1" t="s">
        <v>17379</v>
      </c>
      <c r="B1862" s="1" t="s">
        <v>13659</v>
      </c>
      <c r="C1862" s="1" t="s">
        <v>30479</v>
      </c>
      <c r="D1862" s="1" t="s">
        <v>690</v>
      </c>
      <c r="E1862" s="1" t="s">
        <v>30</v>
      </c>
      <c r="F1862" s="1" t="s">
        <v>136</v>
      </c>
      <c r="G1862" s="1" t="s">
        <v>137</v>
      </c>
      <c r="H1862" s="1" t="s">
        <v>70</v>
      </c>
      <c r="I1862" s="1" t="s">
        <v>71</v>
      </c>
      <c r="J1862" s="1" t="s">
        <v>13</v>
      </c>
      <c r="K1862" s="1" t="s">
        <v>14</v>
      </c>
      <c r="L1862" s="1">
        <v>1</v>
      </c>
      <c r="M1862" s="1">
        <v>130</v>
      </c>
      <c r="N1862" s="1">
        <v>0</v>
      </c>
      <c r="O1862" s="1">
        <v>0</v>
      </c>
      <c r="P1862" s="1">
        <v>30</v>
      </c>
      <c r="Q1862" s="1">
        <v>160</v>
      </c>
      <c r="R1862" s="1" t="s">
        <v>26</v>
      </c>
      <c r="S1862" s="1" t="s">
        <v>17380</v>
      </c>
      <c r="T1862" s="1">
        <f>Table3[[#This Row],[Unit_Price]]*Table3[[#This Row],[Quantity]]</f>
        <v>130</v>
      </c>
      <c r="U1862" s="1">
        <f>(SUM(Table3[[#This Row],[Gross_Sales]],Table3[[#This Row],[Delivery_Fee]])-Table3[[#This Row],[Discount_Amount]])</f>
        <v>160</v>
      </c>
    </row>
    <row r="1863" spans="1:21" ht="19.2" customHeight="1" x14ac:dyDescent="0.3">
      <c r="A1863" s="1" t="s">
        <v>17381</v>
      </c>
      <c r="B1863" s="1" t="s">
        <v>13659</v>
      </c>
      <c r="C1863" s="1" t="s">
        <v>30479</v>
      </c>
      <c r="D1863" s="1" t="s">
        <v>702</v>
      </c>
      <c r="E1863" s="1" t="s">
        <v>8</v>
      </c>
      <c r="F1863" s="1" t="s">
        <v>187</v>
      </c>
      <c r="G1863" s="1" t="s">
        <v>188</v>
      </c>
      <c r="H1863" s="1" t="s">
        <v>116</v>
      </c>
      <c r="I1863" s="1" t="s">
        <v>117</v>
      </c>
      <c r="J1863" s="1" t="s">
        <v>35</v>
      </c>
      <c r="K1863" s="1" t="s">
        <v>14</v>
      </c>
      <c r="L1863" s="1">
        <v>4</v>
      </c>
      <c r="M1863" s="1">
        <v>210</v>
      </c>
      <c r="N1863" s="1">
        <v>20</v>
      </c>
      <c r="O1863" s="1">
        <v>168</v>
      </c>
      <c r="P1863" s="1">
        <v>20</v>
      </c>
      <c r="Q1863" s="1">
        <v>692</v>
      </c>
      <c r="R1863" s="1" t="s">
        <v>36</v>
      </c>
      <c r="S1863" s="1" t="s">
        <v>17382</v>
      </c>
      <c r="T1863" s="1">
        <f>Table3[[#This Row],[Unit_Price]]*Table3[[#This Row],[Quantity]]</f>
        <v>840</v>
      </c>
      <c r="U1863" s="1">
        <f>(SUM(Table3[[#This Row],[Gross_Sales]],Table3[[#This Row],[Delivery_Fee]])-Table3[[#This Row],[Discount_Amount]])</f>
        <v>692</v>
      </c>
    </row>
    <row r="1864" spans="1:21" ht="19.2" customHeight="1" x14ac:dyDescent="0.3">
      <c r="A1864" s="1" t="s">
        <v>17383</v>
      </c>
      <c r="B1864" s="1" t="s">
        <v>13659</v>
      </c>
      <c r="C1864" s="1" t="s">
        <v>30479</v>
      </c>
      <c r="D1864" s="1" t="s">
        <v>158</v>
      </c>
      <c r="E1864" s="1" t="s">
        <v>67</v>
      </c>
      <c r="F1864" s="1" t="s">
        <v>174</v>
      </c>
      <c r="G1864" s="1" t="s">
        <v>175</v>
      </c>
      <c r="H1864" s="1" t="s">
        <v>48</v>
      </c>
      <c r="I1864" s="1" t="s">
        <v>49</v>
      </c>
      <c r="J1864" s="1" t="s">
        <v>13</v>
      </c>
      <c r="K1864" s="1" t="s">
        <v>14</v>
      </c>
      <c r="L1864" s="1">
        <v>3</v>
      </c>
      <c r="M1864" s="1">
        <v>220</v>
      </c>
      <c r="N1864" s="1">
        <v>0</v>
      </c>
      <c r="O1864" s="1">
        <v>0</v>
      </c>
      <c r="P1864" s="1">
        <v>35</v>
      </c>
      <c r="Q1864" s="1">
        <v>695</v>
      </c>
      <c r="R1864" s="1" t="s">
        <v>42</v>
      </c>
      <c r="S1864" s="1" t="s">
        <v>17384</v>
      </c>
      <c r="T1864" s="1">
        <f>Table3[[#This Row],[Unit_Price]]*Table3[[#This Row],[Quantity]]</f>
        <v>660</v>
      </c>
      <c r="U1864" s="1">
        <f>(SUM(Table3[[#This Row],[Gross_Sales]],Table3[[#This Row],[Delivery_Fee]])-Table3[[#This Row],[Discount_Amount]])</f>
        <v>695</v>
      </c>
    </row>
    <row r="1865" spans="1:21" ht="19.2" customHeight="1" x14ac:dyDescent="0.3">
      <c r="A1865" s="1" t="s">
        <v>17385</v>
      </c>
      <c r="B1865" s="1" t="s">
        <v>13659</v>
      </c>
      <c r="C1865" s="1" t="s">
        <v>30479</v>
      </c>
      <c r="D1865" s="1" t="s">
        <v>2748</v>
      </c>
      <c r="E1865" s="1" t="s">
        <v>67</v>
      </c>
      <c r="F1865" s="1" t="s">
        <v>141</v>
      </c>
      <c r="G1865" s="1" t="s">
        <v>142</v>
      </c>
      <c r="H1865" s="1" t="s">
        <v>77</v>
      </c>
      <c r="I1865" s="1" t="s">
        <v>78</v>
      </c>
      <c r="J1865" s="1" t="s">
        <v>24</v>
      </c>
      <c r="K1865" s="1" t="s">
        <v>14</v>
      </c>
      <c r="L1865" s="1">
        <v>3</v>
      </c>
      <c r="M1865" s="1">
        <v>150</v>
      </c>
      <c r="N1865" s="1">
        <v>15</v>
      </c>
      <c r="O1865" s="1">
        <v>67.5</v>
      </c>
      <c r="P1865" s="1">
        <v>25</v>
      </c>
      <c r="Q1865" s="1">
        <v>407.5</v>
      </c>
      <c r="R1865" s="1" t="s">
        <v>63</v>
      </c>
      <c r="S1865" s="1" t="s">
        <v>17386</v>
      </c>
      <c r="T1865" s="1">
        <f>Table3[[#This Row],[Unit_Price]]*Table3[[#This Row],[Quantity]]</f>
        <v>450</v>
      </c>
      <c r="U1865" s="1">
        <f>(SUM(Table3[[#This Row],[Gross_Sales]],Table3[[#This Row],[Delivery_Fee]])-Table3[[#This Row],[Discount_Amount]])</f>
        <v>407.5</v>
      </c>
    </row>
    <row r="1866" spans="1:21" ht="19.2" customHeight="1" x14ac:dyDescent="0.3">
      <c r="A1866" s="1" t="s">
        <v>17387</v>
      </c>
      <c r="B1866" s="1" t="s">
        <v>13659</v>
      </c>
      <c r="C1866" s="1" t="s">
        <v>30479</v>
      </c>
      <c r="D1866" s="1" t="s">
        <v>1494</v>
      </c>
      <c r="E1866" s="1" t="s">
        <v>67</v>
      </c>
      <c r="F1866" s="1" t="s">
        <v>267</v>
      </c>
      <c r="G1866" s="1" t="s">
        <v>268</v>
      </c>
      <c r="H1866" s="1" t="s">
        <v>33</v>
      </c>
      <c r="I1866" s="1" t="s">
        <v>34</v>
      </c>
      <c r="J1866" s="1" t="s">
        <v>35</v>
      </c>
      <c r="K1866" s="1" t="s">
        <v>25</v>
      </c>
      <c r="L1866" s="1">
        <v>2</v>
      </c>
      <c r="M1866" s="1">
        <v>240</v>
      </c>
      <c r="N1866" s="1">
        <v>15</v>
      </c>
      <c r="O1866" s="1">
        <v>72</v>
      </c>
      <c r="P1866" s="1">
        <v>25</v>
      </c>
      <c r="Q1866" s="1">
        <v>433</v>
      </c>
      <c r="R1866" s="1" t="s">
        <v>15</v>
      </c>
      <c r="S1866" s="1" t="s">
        <v>17388</v>
      </c>
      <c r="T1866" s="1">
        <f>Table3[[#This Row],[Unit_Price]]*Table3[[#This Row],[Quantity]]</f>
        <v>480</v>
      </c>
      <c r="U1866" s="1">
        <f>(SUM(Table3[[#This Row],[Gross_Sales]],Table3[[#This Row],[Delivery_Fee]])-Table3[[#This Row],[Discount_Amount]])</f>
        <v>433</v>
      </c>
    </row>
    <row r="1867" spans="1:21" ht="19.2" customHeight="1" x14ac:dyDescent="0.3">
      <c r="A1867" s="1" t="s">
        <v>17389</v>
      </c>
      <c r="B1867" s="1" t="s">
        <v>13659</v>
      </c>
      <c r="C1867" s="1" t="s">
        <v>30479</v>
      </c>
      <c r="D1867" s="1" t="s">
        <v>645</v>
      </c>
      <c r="E1867" s="1" t="s">
        <v>67</v>
      </c>
      <c r="F1867" s="1" t="s">
        <v>174</v>
      </c>
      <c r="G1867" s="1" t="s">
        <v>175</v>
      </c>
      <c r="H1867" s="1" t="s">
        <v>116</v>
      </c>
      <c r="I1867" s="1" t="s">
        <v>117</v>
      </c>
      <c r="J1867" s="1" t="s">
        <v>35</v>
      </c>
      <c r="K1867" s="1" t="s">
        <v>14</v>
      </c>
      <c r="L1867" s="1">
        <v>1</v>
      </c>
      <c r="M1867" s="1">
        <v>210</v>
      </c>
      <c r="N1867" s="1">
        <v>5</v>
      </c>
      <c r="O1867" s="1">
        <v>10.5</v>
      </c>
      <c r="P1867" s="1">
        <v>25</v>
      </c>
      <c r="Q1867" s="1">
        <v>224.5</v>
      </c>
      <c r="R1867" s="1" t="s">
        <v>15</v>
      </c>
      <c r="S1867" s="1" t="s">
        <v>17390</v>
      </c>
      <c r="T1867" s="1">
        <f>Table3[[#This Row],[Unit_Price]]*Table3[[#This Row],[Quantity]]</f>
        <v>210</v>
      </c>
      <c r="U1867" s="1">
        <f>(SUM(Table3[[#This Row],[Gross_Sales]],Table3[[#This Row],[Delivery_Fee]])-Table3[[#This Row],[Discount_Amount]])</f>
        <v>224.5</v>
      </c>
    </row>
    <row r="1868" spans="1:21" ht="19.2" customHeight="1" x14ac:dyDescent="0.3">
      <c r="A1868" s="1" t="s">
        <v>17391</v>
      </c>
      <c r="B1868" s="1" t="s">
        <v>13659</v>
      </c>
      <c r="C1868" s="1" t="s">
        <v>30479</v>
      </c>
      <c r="D1868" s="1" t="s">
        <v>582</v>
      </c>
      <c r="E1868" s="1" t="s">
        <v>30</v>
      </c>
      <c r="F1868" s="1" t="s">
        <v>136</v>
      </c>
      <c r="G1868" s="1" t="s">
        <v>137</v>
      </c>
      <c r="H1868" s="1" t="s">
        <v>22</v>
      </c>
      <c r="I1868" s="1" t="s">
        <v>23</v>
      </c>
      <c r="J1868" s="1" t="s">
        <v>24</v>
      </c>
      <c r="K1868" s="1" t="s">
        <v>25</v>
      </c>
      <c r="L1868" s="1">
        <v>2</v>
      </c>
      <c r="M1868" s="1">
        <v>180</v>
      </c>
      <c r="N1868" s="1">
        <v>0</v>
      </c>
      <c r="O1868" s="1">
        <v>0</v>
      </c>
      <c r="P1868" s="1">
        <v>20</v>
      </c>
      <c r="Q1868" s="1">
        <v>380</v>
      </c>
      <c r="R1868" s="1" t="s">
        <v>26</v>
      </c>
      <c r="S1868" s="1" t="s">
        <v>17392</v>
      </c>
      <c r="T1868" s="1">
        <f>Table3[[#This Row],[Unit_Price]]*Table3[[#This Row],[Quantity]]</f>
        <v>360</v>
      </c>
      <c r="U1868" s="1">
        <f>(SUM(Table3[[#This Row],[Gross_Sales]],Table3[[#This Row],[Delivery_Fee]])-Table3[[#This Row],[Discount_Amount]])</f>
        <v>380</v>
      </c>
    </row>
    <row r="1869" spans="1:21" ht="19.2" customHeight="1" x14ac:dyDescent="0.3">
      <c r="A1869" s="1" t="s">
        <v>17393</v>
      </c>
      <c r="B1869" s="1" t="s">
        <v>13659</v>
      </c>
      <c r="C1869" s="1" t="s">
        <v>30479</v>
      </c>
      <c r="D1869" s="1" t="s">
        <v>1719</v>
      </c>
      <c r="E1869" s="1" t="s">
        <v>19</v>
      </c>
      <c r="F1869" s="1" t="s">
        <v>75</v>
      </c>
      <c r="G1869" s="1" t="s">
        <v>76</v>
      </c>
      <c r="H1869" s="1" t="s">
        <v>131</v>
      </c>
      <c r="I1869" s="1" t="s">
        <v>132</v>
      </c>
      <c r="J1869" s="1" t="s">
        <v>57</v>
      </c>
      <c r="K1869" s="1" t="s">
        <v>25</v>
      </c>
      <c r="L1869" s="1">
        <v>2</v>
      </c>
      <c r="M1869" s="1">
        <v>220</v>
      </c>
      <c r="N1869" s="1">
        <v>5</v>
      </c>
      <c r="O1869" s="1">
        <v>22</v>
      </c>
      <c r="P1869" s="1">
        <v>25</v>
      </c>
      <c r="Q1869" s="1">
        <v>443</v>
      </c>
      <c r="R1869" s="1" t="s">
        <v>63</v>
      </c>
      <c r="S1869" s="1" t="s">
        <v>17394</v>
      </c>
      <c r="T1869" s="1">
        <f>Table3[[#This Row],[Unit_Price]]*Table3[[#This Row],[Quantity]]</f>
        <v>440</v>
      </c>
      <c r="U1869" s="1">
        <f>(SUM(Table3[[#This Row],[Gross_Sales]],Table3[[#This Row],[Delivery_Fee]])-Table3[[#This Row],[Discount_Amount]])</f>
        <v>443</v>
      </c>
    </row>
    <row r="1870" spans="1:21" ht="19.2" customHeight="1" x14ac:dyDescent="0.3">
      <c r="A1870" s="1" t="s">
        <v>17395</v>
      </c>
      <c r="B1870" s="1" t="s">
        <v>13659</v>
      </c>
      <c r="C1870" s="1" t="s">
        <v>30479</v>
      </c>
      <c r="D1870" s="1" t="s">
        <v>2773</v>
      </c>
      <c r="E1870" s="1" t="s">
        <v>67</v>
      </c>
      <c r="F1870" s="1" t="s">
        <v>141</v>
      </c>
      <c r="G1870" s="1" t="s">
        <v>142</v>
      </c>
      <c r="H1870" s="1" t="s">
        <v>33</v>
      </c>
      <c r="I1870" s="1" t="s">
        <v>34</v>
      </c>
      <c r="J1870" s="1" t="s">
        <v>35</v>
      </c>
      <c r="K1870" s="1" t="s">
        <v>25</v>
      </c>
      <c r="L1870" s="1">
        <v>1</v>
      </c>
      <c r="M1870" s="1">
        <v>240</v>
      </c>
      <c r="N1870" s="1">
        <v>15</v>
      </c>
      <c r="O1870" s="1">
        <v>36</v>
      </c>
      <c r="P1870" s="1">
        <v>25</v>
      </c>
      <c r="Q1870" s="1">
        <v>229</v>
      </c>
      <c r="R1870" s="1" t="s">
        <v>42</v>
      </c>
      <c r="S1870" s="1" t="s">
        <v>17396</v>
      </c>
      <c r="T1870" s="1">
        <f>Table3[[#This Row],[Unit_Price]]*Table3[[#This Row],[Quantity]]</f>
        <v>240</v>
      </c>
      <c r="U1870" s="1">
        <f>(SUM(Table3[[#This Row],[Gross_Sales]],Table3[[#This Row],[Delivery_Fee]])-Table3[[#This Row],[Discount_Amount]])</f>
        <v>229</v>
      </c>
    </row>
    <row r="1871" spans="1:21" ht="19.2" customHeight="1" x14ac:dyDescent="0.3">
      <c r="A1871" s="1" t="s">
        <v>17397</v>
      </c>
      <c r="B1871" s="1" t="s">
        <v>13659</v>
      </c>
      <c r="C1871" s="1" t="s">
        <v>30479</v>
      </c>
      <c r="D1871" s="1" t="s">
        <v>1619</v>
      </c>
      <c r="E1871" s="1" t="s">
        <v>8</v>
      </c>
      <c r="F1871" s="1" t="s">
        <v>109</v>
      </c>
      <c r="G1871" s="1" t="s">
        <v>110</v>
      </c>
      <c r="H1871" s="1" t="s">
        <v>288</v>
      </c>
      <c r="I1871" s="1" t="s">
        <v>289</v>
      </c>
      <c r="J1871" s="1" t="s">
        <v>86</v>
      </c>
      <c r="K1871" s="1" t="s">
        <v>14</v>
      </c>
      <c r="L1871" s="1">
        <v>1</v>
      </c>
      <c r="M1871" s="1">
        <v>80</v>
      </c>
      <c r="N1871" s="1">
        <v>20</v>
      </c>
      <c r="O1871" s="1">
        <v>16</v>
      </c>
      <c r="P1871" s="1">
        <v>40</v>
      </c>
      <c r="Q1871" s="1">
        <v>104</v>
      </c>
      <c r="R1871" s="1" t="s">
        <v>15</v>
      </c>
      <c r="S1871" s="1" t="s">
        <v>17398</v>
      </c>
      <c r="T1871" s="1">
        <f>Table3[[#This Row],[Unit_Price]]*Table3[[#This Row],[Quantity]]</f>
        <v>80</v>
      </c>
      <c r="U1871" s="1">
        <f>(SUM(Table3[[#This Row],[Gross_Sales]],Table3[[#This Row],[Delivery_Fee]])-Table3[[#This Row],[Discount_Amount]])</f>
        <v>104</v>
      </c>
    </row>
    <row r="1872" spans="1:21" ht="19.2" customHeight="1" x14ac:dyDescent="0.3">
      <c r="A1872" s="1" t="s">
        <v>17399</v>
      </c>
      <c r="B1872" s="1" t="s">
        <v>13659</v>
      </c>
      <c r="C1872" s="1" t="s">
        <v>30479</v>
      </c>
      <c r="D1872" s="1" t="s">
        <v>39</v>
      </c>
      <c r="E1872" s="1" t="s">
        <v>67</v>
      </c>
      <c r="F1872" s="1" t="s">
        <v>174</v>
      </c>
      <c r="G1872" s="1" t="s">
        <v>175</v>
      </c>
      <c r="H1872" s="1" t="s">
        <v>22</v>
      </c>
      <c r="I1872" s="1" t="s">
        <v>23</v>
      </c>
      <c r="J1872" s="1" t="s">
        <v>24</v>
      </c>
      <c r="K1872" s="1" t="s">
        <v>25</v>
      </c>
      <c r="L1872" s="1">
        <v>1</v>
      </c>
      <c r="M1872" s="1">
        <v>180</v>
      </c>
      <c r="N1872" s="1">
        <v>10</v>
      </c>
      <c r="O1872" s="1">
        <v>18</v>
      </c>
      <c r="P1872" s="1">
        <v>20</v>
      </c>
      <c r="Q1872" s="1">
        <v>182</v>
      </c>
      <c r="R1872" s="1" t="s">
        <v>36</v>
      </c>
      <c r="S1872" s="1" t="s">
        <v>17400</v>
      </c>
      <c r="T1872" s="1">
        <f>Table3[[#This Row],[Unit_Price]]*Table3[[#This Row],[Quantity]]</f>
        <v>180</v>
      </c>
      <c r="U1872" s="1">
        <f>(SUM(Table3[[#This Row],[Gross_Sales]],Table3[[#This Row],[Delivery_Fee]])-Table3[[#This Row],[Discount_Amount]])</f>
        <v>182</v>
      </c>
    </row>
    <row r="1873" spans="1:21" ht="19.2" customHeight="1" x14ac:dyDescent="0.3">
      <c r="A1873" s="1" t="s">
        <v>17401</v>
      </c>
      <c r="B1873" s="1" t="s">
        <v>13659</v>
      </c>
      <c r="C1873" s="1" t="s">
        <v>30479</v>
      </c>
      <c r="D1873" s="1" t="s">
        <v>170</v>
      </c>
      <c r="E1873" s="1" t="s">
        <v>19</v>
      </c>
      <c r="F1873" s="1" t="s">
        <v>20</v>
      </c>
      <c r="G1873" s="1" t="s">
        <v>21</v>
      </c>
      <c r="H1873" s="1" t="s">
        <v>33</v>
      </c>
      <c r="I1873" s="1" t="s">
        <v>34</v>
      </c>
      <c r="J1873" s="1" t="s">
        <v>35</v>
      </c>
      <c r="K1873" s="1" t="s">
        <v>25</v>
      </c>
      <c r="L1873" s="1">
        <v>3</v>
      </c>
      <c r="M1873" s="1">
        <v>240</v>
      </c>
      <c r="N1873" s="1">
        <v>5</v>
      </c>
      <c r="O1873" s="1">
        <v>36</v>
      </c>
      <c r="P1873" s="1">
        <v>30</v>
      </c>
      <c r="Q1873" s="1">
        <v>714</v>
      </c>
      <c r="R1873" s="1" t="s">
        <v>36</v>
      </c>
      <c r="S1873" s="1" t="s">
        <v>17402</v>
      </c>
      <c r="T1873" s="1">
        <f>Table3[[#This Row],[Unit_Price]]*Table3[[#This Row],[Quantity]]</f>
        <v>720</v>
      </c>
      <c r="U1873" s="1">
        <f>(SUM(Table3[[#This Row],[Gross_Sales]],Table3[[#This Row],[Delivery_Fee]])-Table3[[#This Row],[Discount_Amount]])</f>
        <v>714</v>
      </c>
    </row>
    <row r="1874" spans="1:21" ht="19.2" customHeight="1" x14ac:dyDescent="0.3">
      <c r="A1874" s="1" t="s">
        <v>17403</v>
      </c>
      <c r="B1874" s="1" t="s">
        <v>13659</v>
      </c>
      <c r="C1874" s="1" t="s">
        <v>30479</v>
      </c>
      <c r="D1874" s="1" t="s">
        <v>120</v>
      </c>
      <c r="E1874" s="1" t="s">
        <v>19</v>
      </c>
      <c r="F1874" s="1" t="s">
        <v>174</v>
      </c>
      <c r="G1874" s="1" t="s">
        <v>175</v>
      </c>
      <c r="H1874" s="1" t="s">
        <v>22</v>
      </c>
      <c r="I1874" s="1" t="s">
        <v>23</v>
      </c>
      <c r="J1874" s="1" t="s">
        <v>24</v>
      </c>
      <c r="K1874" s="1" t="s">
        <v>25</v>
      </c>
      <c r="L1874" s="1">
        <v>3</v>
      </c>
      <c r="M1874" s="1">
        <v>180</v>
      </c>
      <c r="N1874" s="1">
        <v>10</v>
      </c>
      <c r="O1874" s="1">
        <v>54</v>
      </c>
      <c r="P1874" s="1">
        <v>30</v>
      </c>
      <c r="Q1874" s="1">
        <v>516</v>
      </c>
      <c r="R1874" s="1" t="s">
        <v>42</v>
      </c>
      <c r="S1874" s="1" t="s">
        <v>17404</v>
      </c>
      <c r="T1874" s="1">
        <f>Table3[[#This Row],[Unit_Price]]*Table3[[#This Row],[Quantity]]</f>
        <v>540</v>
      </c>
      <c r="U1874" s="1">
        <f>(SUM(Table3[[#This Row],[Gross_Sales]],Table3[[#This Row],[Delivery_Fee]])-Table3[[#This Row],[Discount_Amount]])</f>
        <v>516</v>
      </c>
    </row>
    <row r="1875" spans="1:21" ht="19.2" customHeight="1" x14ac:dyDescent="0.3">
      <c r="A1875" s="1" t="s">
        <v>17405</v>
      </c>
      <c r="B1875" s="1" t="s">
        <v>13659</v>
      </c>
      <c r="C1875" s="1" t="s">
        <v>30479</v>
      </c>
      <c r="D1875" s="1" t="s">
        <v>626</v>
      </c>
      <c r="E1875" s="1" t="s">
        <v>67</v>
      </c>
      <c r="F1875" s="1" t="s">
        <v>82</v>
      </c>
      <c r="G1875" s="1" t="s">
        <v>83</v>
      </c>
      <c r="H1875" s="1" t="s">
        <v>111</v>
      </c>
      <c r="I1875" s="1" t="s">
        <v>112</v>
      </c>
      <c r="J1875" s="1" t="s">
        <v>13</v>
      </c>
      <c r="K1875" s="1" t="s">
        <v>25</v>
      </c>
      <c r="L1875" s="1">
        <v>2</v>
      </c>
      <c r="M1875" s="1">
        <v>280</v>
      </c>
      <c r="N1875" s="1">
        <v>5</v>
      </c>
      <c r="O1875" s="1">
        <v>28</v>
      </c>
      <c r="P1875" s="1">
        <v>25</v>
      </c>
      <c r="Q1875" s="1">
        <v>557</v>
      </c>
      <c r="R1875" s="1" t="s">
        <v>42</v>
      </c>
      <c r="S1875" s="1" t="s">
        <v>17406</v>
      </c>
      <c r="T1875" s="1">
        <f>Table3[[#This Row],[Unit_Price]]*Table3[[#This Row],[Quantity]]</f>
        <v>560</v>
      </c>
      <c r="U1875" s="1">
        <f>(SUM(Table3[[#This Row],[Gross_Sales]],Table3[[#This Row],[Delivery_Fee]])-Table3[[#This Row],[Discount_Amount]])</f>
        <v>557</v>
      </c>
    </row>
    <row r="1876" spans="1:21" ht="19.2" customHeight="1" x14ac:dyDescent="0.3">
      <c r="A1876" s="1" t="s">
        <v>17407</v>
      </c>
      <c r="B1876" s="1" t="s">
        <v>13659</v>
      </c>
      <c r="C1876" s="1" t="s">
        <v>30479</v>
      </c>
      <c r="D1876" s="1" t="s">
        <v>682</v>
      </c>
      <c r="E1876" s="1" t="s">
        <v>67</v>
      </c>
      <c r="F1876" s="1" t="s">
        <v>187</v>
      </c>
      <c r="G1876" s="1" t="s">
        <v>188</v>
      </c>
      <c r="H1876" s="1" t="s">
        <v>70</v>
      </c>
      <c r="I1876" s="1" t="s">
        <v>71</v>
      </c>
      <c r="J1876" s="1" t="s">
        <v>13</v>
      </c>
      <c r="K1876" s="1" t="s">
        <v>14</v>
      </c>
      <c r="L1876" s="1">
        <v>1</v>
      </c>
      <c r="M1876" s="1">
        <v>130</v>
      </c>
      <c r="N1876" s="1">
        <v>10</v>
      </c>
      <c r="O1876" s="1">
        <v>13</v>
      </c>
      <c r="P1876" s="1">
        <v>40</v>
      </c>
      <c r="Q1876" s="1">
        <v>157</v>
      </c>
      <c r="R1876" s="1" t="s">
        <v>63</v>
      </c>
      <c r="S1876" s="1" t="s">
        <v>17408</v>
      </c>
      <c r="T1876" s="1">
        <f>Table3[[#This Row],[Unit_Price]]*Table3[[#This Row],[Quantity]]</f>
        <v>130</v>
      </c>
      <c r="U1876" s="1">
        <f>(SUM(Table3[[#This Row],[Gross_Sales]],Table3[[#This Row],[Delivery_Fee]])-Table3[[#This Row],[Discount_Amount]])</f>
        <v>157</v>
      </c>
    </row>
    <row r="1877" spans="1:21" ht="19.2" customHeight="1" x14ac:dyDescent="0.3">
      <c r="A1877" s="1" t="s">
        <v>17409</v>
      </c>
      <c r="B1877" s="1" t="s">
        <v>13659</v>
      </c>
      <c r="C1877" s="1" t="s">
        <v>30479</v>
      </c>
      <c r="D1877" s="1" t="s">
        <v>890</v>
      </c>
      <c r="E1877" s="1" t="s">
        <v>19</v>
      </c>
      <c r="F1877" s="1" t="s">
        <v>93</v>
      </c>
      <c r="G1877" s="1" t="s">
        <v>94</v>
      </c>
      <c r="H1877" s="1" t="s">
        <v>48</v>
      </c>
      <c r="I1877" s="1" t="s">
        <v>49</v>
      </c>
      <c r="J1877" s="1" t="s">
        <v>13</v>
      </c>
      <c r="K1877" s="1" t="s">
        <v>14</v>
      </c>
      <c r="L1877" s="1">
        <v>3</v>
      </c>
      <c r="M1877" s="1">
        <v>220</v>
      </c>
      <c r="N1877" s="1">
        <v>5</v>
      </c>
      <c r="O1877" s="1">
        <v>33</v>
      </c>
      <c r="P1877" s="1">
        <v>30</v>
      </c>
      <c r="Q1877" s="1">
        <v>657</v>
      </c>
      <c r="R1877" s="1" t="s">
        <v>26</v>
      </c>
      <c r="S1877" s="1" t="s">
        <v>17410</v>
      </c>
      <c r="T1877" s="1">
        <f>Table3[[#This Row],[Unit_Price]]*Table3[[#This Row],[Quantity]]</f>
        <v>660</v>
      </c>
      <c r="U1877" s="1">
        <f>(SUM(Table3[[#This Row],[Gross_Sales]],Table3[[#This Row],[Delivery_Fee]])-Table3[[#This Row],[Discount_Amount]])</f>
        <v>657</v>
      </c>
    </row>
    <row r="1878" spans="1:21" ht="19.2" customHeight="1" x14ac:dyDescent="0.3">
      <c r="A1878" s="1" t="s">
        <v>17411</v>
      </c>
      <c r="B1878" s="1" t="s">
        <v>13659</v>
      </c>
      <c r="C1878" s="1" t="s">
        <v>30479</v>
      </c>
      <c r="D1878" s="1" t="s">
        <v>203</v>
      </c>
      <c r="E1878" s="1" t="s">
        <v>67</v>
      </c>
      <c r="F1878" s="1" t="s">
        <v>141</v>
      </c>
      <c r="G1878" s="1" t="s">
        <v>142</v>
      </c>
      <c r="H1878" s="1" t="s">
        <v>33</v>
      </c>
      <c r="I1878" s="1" t="s">
        <v>34</v>
      </c>
      <c r="J1878" s="1" t="s">
        <v>35</v>
      </c>
      <c r="K1878" s="1" t="s">
        <v>25</v>
      </c>
      <c r="L1878" s="1">
        <v>1</v>
      </c>
      <c r="M1878" s="1">
        <v>240</v>
      </c>
      <c r="N1878" s="1">
        <v>20</v>
      </c>
      <c r="O1878" s="1">
        <v>48</v>
      </c>
      <c r="P1878" s="1">
        <v>40</v>
      </c>
      <c r="Q1878" s="1">
        <v>232</v>
      </c>
      <c r="R1878" s="1" t="s">
        <v>63</v>
      </c>
      <c r="S1878" s="1" t="s">
        <v>17412</v>
      </c>
      <c r="T1878" s="1">
        <f>Table3[[#This Row],[Unit_Price]]*Table3[[#This Row],[Quantity]]</f>
        <v>240</v>
      </c>
      <c r="U1878" s="1">
        <f>(SUM(Table3[[#This Row],[Gross_Sales]],Table3[[#This Row],[Delivery_Fee]])-Table3[[#This Row],[Discount_Amount]])</f>
        <v>232</v>
      </c>
    </row>
    <row r="1879" spans="1:21" ht="19.2" customHeight="1" x14ac:dyDescent="0.3">
      <c r="A1879" s="1" t="s">
        <v>17413</v>
      </c>
      <c r="B1879" s="1" t="s">
        <v>13659</v>
      </c>
      <c r="C1879" s="1" t="s">
        <v>30479</v>
      </c>
      <c r="D1879" s="1" t="s">
        <v>1499</v>
      </c>
      <c r="E1879" s="1" t="s">
        <v>8</v>
      </c>
      <c r="F1879" s="1" t="s">
        <v>109</v>
      </c>
      <c r="G1879" s="1" t="s">
        <v>110</v>
      </c>
      <c r="H1879" s="1" t="s">
        <v>77</v>
      </c>
      <c r="I1879" s="1" t="s">
        <v>78</v>
      </c>
      <c r="J1879" s="1" t="s">
        <v>24</v>
      </c>
      <c r="K1879" s="1" t="s">
        <v>14</v>
      </c>
      <c r="L1879" s="1">
        <v>2</v>
      </c>
      <c r="M1879" s="1">
        <v>150</v>
      </c>
      <c r="N1879" s="1">
        <v>15</v>
      </c>
      <c r="O1879" s="1">
        <v>45</v>
      </c>
      <c r="P1879" s="1">
        <v>25</v>
      </c>
      <c r="Q1879" s="1">
        <v>280</v>
      </c>
      <c r="R1879" s="1" t="s">
        <v>15</v>
      </c>
      <c r="S1879" s="1" t="s">
        <v>17414</v>
      </c>
      <c r="T1879" s="1">
        <f>Table3[[#This Row],[Unit_Price]]*Table3[[#This Row],[Quantity]]</f>
        <v>300</v>
      </c>
      <c r="U1879" s="1">
        <f>(SUM(Table3[[#This Row],[Gross_Sales]],Table3[[#This Row],[Delivery_Fee]])-Table3[[#This Row],[Discount_Amount]])</f>
        <v>280</v>
      </c>
    </row>
    <row r="1880" spans="1:21" ht="19.2" customHeight="1" x14ac:dyDescent="0.3">
      <c r="A1880" s="1" t="s">
        <v>17415</v>
      </c>
      <c r="B1880" s="1" t="s">
        <v>13659</v>
      </c>
      <c r="C1880" s="1" t="s">
        <v>30479</v>
      </c>
      <c r="D1880" s="1" t="s">
        <v>3012</v>
      </c>
      <c r="E1880" s="1" t="s">
        <v>67</v>
      </c>
      <c r="F1880" s="1" t="s">
        <v>109</v>
      </c>
      <c r="G1880" s="1" t="s">
        <v>110</v>
      </c>
      <c r="H1880" s="1" t="s">
        <v>22</v>
      </c>
      <c r="I1880" s="1" t="s">
        <v>23</v>
      </c>
      <c r="J1880" s="1" t="s">
        <v>24</v>
      </c>
      <c r="K1880" s="1" t="s">
        <v>25</v>
      </c>
      <c r="L1880" s="1">
        <v>2</v>
      </c>
      <c r="M1880" s="1">
        <v>180</v>
      </c>
      <c r="N1880" s="1">
        <v>20</v>
      </c>
      <c r="O1880" s="1">
        <v>72</v>
      </c>
      <c r="P1880" s="1">
        <v>35</v>
      </c>
      <c r="Q1880" s="1">
        <v>323</v>
      </c>
      <c r="R1880" s="1" t="s">
        <v>42</v>
      </c>
      <c r="S1880" s="1" t="s">
        <v>17416</v>
      </c>
      <c r="T1880" s="1">
        <f>Table3[[#This Row],[Unit_Price]]*Table3[[#This Row],[Quantity]]</f>
        <v>360</v>
      </c>
      <c r="U1880" s="1">
        <f>(SUM(Table3[[#This Row],[Gross_Sales]],Table3[[#This Row],[Delivery_Fee]])-Table3[[#This Row],[Discount_Amount]])</f>
        <v>323</v>
      </c>
    </row>
    <row r="1881" spans="1:21" ht="19.2" customHeight="1" x14ac:dyDescent="0.3">
      <c r="A1881" s="1" t="s">
        <v>17417</v>
      </c>
      <c r="B1881" s="1" t="s">
        <v>13659</v>
      </c>
      <c r="C1881" s="1" t="s">
        <v>30479</v>
      </c>
      <c r="D1881" s="1" t="s">
        <v>194</v>
      </c>
      <c r="E1881" s="1" t="s">
        <v>30</v>
      </c>
      <c r="F1881" s="1" t="s">
        <v>53</v>
      </c>
      <c r="G1881" s="1" t="s">
        <v>54</v>
      </c>
      <c r="H1881" s="1" t="s">
        <v>22</v>
      </c>
      <c r="I1881" s="1" t="s">
        <v>23</v>
      </c>
      <c r="J1881" s="1" t="s">
        <v>24</v>
      </c>
      <c r="K1881" s="1" t="s">
        <v>25</v>
      </c>
      <c r="L1881" s="1">
        <v>1</v>
      </c>
      <c r="M1881" s="1">
        <v>180</v>
      </c>
      <c r="N1881" s="1">
        <v>5</v>
      </c>
      <c r="O1881" s="1">
        <v>9</v>
      </c>
      <c r="P1881" s="1">
        <v>25</v>
      </c>
      <c r="Q1881" s="1">
        <v>196</v>
      </c>
      <c r="R1881" s="1" t="s">
        <v>63</v>
      </c>
      <c r="S1881" s="1" t="s">
        <v>17418</v>
      </c>
      <c r="T1881" s="1">
        <f>Table3[[#This Row],[Unit_Price]]*Table3[[#This Row],[Quantity]]</f>
        <v>180</v>
      </c>
      <c r="U1881" s="1">
        <f>(SUM(Table3[[#This Row],[Gross_Sales]],Table3[[#This Row],[Delivery_Fee]])-Table3[[#This Row],[Discount_Amount]])</f>
        <v>196</v>
      </c>
    </row>
    <row r="1882" spans="1:21" ht="19.2" customHeight="1" x14ac:dyDescent="0.3">
      <c r="A1882" s="1" t="s">
        <v>17419</v>
      </c>
      <c r="B1882" s="1" t="s">
        <v>13659</v>
      </c>
      <c r="C1882" s="1" t="s">
        <v>30479</v>
      </c>
      <c r="D1882" s="1" t="s">
        <v>263</v>
      </c>
      <c r="E1882" s="1" t="s">
        <v>8</v>
      </c>
      <c r="F1882" s="1" t="s">
        <v>187</v>
      </c>
      <c r="G1882" s="1" t="s">
        <v>188</v>
      </c>
      <c r="H1882" s="1" t="s">
        <v>143</v>
      </c>
      <c r="I1882" s="1" t="s">
        <v>144</v>
      </c>
      <c r="J1882" s="1" t="s">
        <v>24</v>
      </c>
      <c r="K1882" s="1" t="s">
        <v>14</v>
      </c>
      <c r="L1882" s="1">
        <v>3</v>
      </c>
      <c r="M1882" s="1">
        <v>160</v>
      </c>
      <c r="N1882" s="1">
        <v>15</v>
      </c>
      <c r="O1882" s="1">
        <v>72</v>
      </c>
      <c r="P1882" s="1">
        <v>40</v>
      </c>
      <c r="Q1882" s="1">
        <v>448</v>
      </c>
      <c r="R1882" s="1" t="s">
        <v>15</v>
      </c>
      <c r="S1882" s="1" t="s">
        <v>17420</v>
      </c>
      <c r="T1882" s="1">
        <f>Table3[[#This Row],[Unit_Price]]*Table3[[#This Row],[Quantity]]</f>
        <v>480</v>
      </c>
      <c r="U1882" s="1">
        <f>(SUM(Table3[[#This Row],[Gross_Sales]],Table3[[#This Row],[Delivery_Fee]])-Table3[[#This Row],[Discount_Amount]])</f>
        <v>448</v>
      </c>
    </row>
    <row r="1883" spans="1:21" ht="19.2" customHeight="1" x14ac:dyDescent="0.3">
      <c r="A1883" s="1" t="s">
        <v>17421</v>
      </c>
      <c r="B1883" s="1" t="s">
        <v>13659</v>
      </c>
      <c r="C1883" s="1" t="s">
        <v>30479</v>
      </c>
      <c r="D1883" s="1" t="s">
        <v>594</v>
      </c>
      <c r="E1883" s="1" t="s">
        <v>67</v>
      </c>
      <c r="F1883" s="1" t="s">
        <v>267</v>
      </c>
      <c r="G1883" s="1" t="s">
        <v>268</v>
      </c>
      <c r="H1883" s="1" t="s">
        <v>55</v>
      </c>
      <c r="I1883" s="1" t="s">
        <v>56</v>
      </c>
      <c r="J1883" s="1" t="s">
        <v>57</v>
      </c>
      <c r="K1883" s="1" t="s">
        <v>14</v>
      </c>
      <c r="L1883" s="1">
        <v>2</v>
      </c>
      <c r="M1883" s="1">
        <v>180</v>
      </c>
      <c r="N1883" s="1">
        <v>5</v>
      </c>
      <c r="O1883" s="1">
        <v>18</v>
      </c>
      <c r="P1883" s="1">
        <v>30</v>
      </c>
      <c r="Q1883" s="1">
        <v>372</v>
      </c>
      <c r="R1883" s="1" t="s">
        <v>42</v>
      </c>
      <c r="S1883" s="1" t="s">
        <v>17422</v>
      </c>
      <c r="T1883" s="1">
        <f>Table3[[#This Row],[Unit_Price]]*Table3[[#This Row],[Quantity]]</f>
        <v>360</v>
      </c>
      <c r="U1883" s="1">
        <f>(SUM(Table3[[#This Row],[Gross_Sales]],Table3[[#This Row],[Delivery_Fee]])-Table3[[#This Row],[Discount_Amount]])</f>
        <v>372</v>
      </c>
    </row>
    <row r="1884" spans="1:21" ht="19.2" customHeight="1" x14ac:dyDescent="0.3">
      <c r="A1884" s="1" t="s">
        <v>17423</v>
      </c>
      <c r="B1884" s="1" t="s">
        <v>13659</v>
      </c>
      <c r="C1884" s="1" t="s">
        <v>30479</v>
      </c>
      <c r="D1884" s="1" t="s">
        <v>597</v>
      </c>
      <c r="E1884" s="1" t="s">
        <v>67</v>
      </c>
      <c r="F1884" s="1" t="s">
        <v>109</v>
      </c>
      <c r="G1884" s="1" t="s">
        <v>110</v>
      </c>
      <c r="H1884" s="1" t="s">
        <v>48</v>
      </c>
      <c r="I1884" s="1" t="s">
        <v>49</v>
      </c>
      <c r="J1884" s="1" t="s">
        <v>13</v>
      </c>
      <c r="K1884" s="1" t="s">
        <v>14</v>
      </c>
      <c r="L1884" s="1">
        <v>3</v>
      </c>
      <c r="M1884" s="1">
        <v>220</v>
      </c>
      <c r="N1884" s="1">
        <v>20</v>
      </c>
      <c r="O1884" s="1">
        <v>132</v>
      </c>
      <c r="P1884" s="1">
        <v>20</v>
      </c>
      <c r="Q1884" s="1">
        <v>548</v>
      </c>
      <c r="R1884" s="1" t="s">
        <v>26</v>
      </c>
      <c r="S1884" s="1" t="s">
        <v>17424</v>
      </c>
      <c r="T1884" s="1">
        <f>Table3[[#This Row],[Unit_Price]]*Table3[[#This Row],[Quantity]]</f>
        <v>660</v>
      </c>
      <c r="U1884" s="1">
        <f>(SUM(Table3[[#This Row],[Gross_Sales]],Table3[[#This Row],[Delivery_Fee]])-Table3[[#This Row],[Discount_Amount]])</f>
        <v>548</v>
      </c>
    </row>
    <row r="1885" spans="1:21" ht="19.2" customHeight="1" x14ac:dyDescent="0.3">
      <c r="A1885" s="1" t="s">
        <v>17425</v>
      </c>
      <c r="B1885" s="1" t="s">
        <v>13659</v>
      </c>
      <c r="C1885" s="1" t="s">
        <v>30479</v>
      </c>
      <c r="D1885" s="1" t="s">
        <v>1934</v>
      </c>
      <c r="E1885" s="1" t="s">
        <v>19</v>
      </c>
      <c r="F1885" s="1" t="s">
        <v>93</v>
      </c>
      <c r="G1885" s="1" t="s">
        <v>94</v>
      </c>
      <c r="H1885" s="1" t="s">
        <v>131</v>
      </c>
      <c r="I1885" s="1" t="s">
        <v>132</v>
      </c>
      <c r="J1885" s="1" t="s">
        <v>57</v>
      </c>
      <c r="K1885" s="1" t="s">
        <v>25</v>
      </c>
      <c r="L1885" s="1">
        <v>1</v>
      </c>
      <c r="M1885" s="1">
        <v>220</v>
      </c>
      <c r="N1885" s="1">
        <v>10</v>
      </c>
      <c r="O1885" s="1">
        <v>22</v>
      </c>
      <c r="P1885" s="1">
        <v>20</v>
      </c>
      <c r="Q1885" s="1">
        <v>218</v>
      </c>
      <c r="R1885" s="1" t="s">
        <v>63</v>
      </c>
      <c r="S1885" s="1" t="s">
        <v>17426</v>
      </c>
      <c r="T1885" s="1">
        <f>Table3[[#This Row],[Unit_Price]]*Table3[[#This Row],[Quantity]]</f>
        <v>220</v>
      </c>
      <c r="U1885" s="1">
        <f>(SUM(Table3[[#This Row],[Gross_Sales]],Table3[[#This Row],[Delivery_Fee]])-Table3[[#This Row],[Discount_Amount]])</f>
        <v>218</v>
      </c>
    </row>
    <row r="1886" spans="1:21" ht="19.2" customHeight="1" x14ac:dyDescent="0.3">
      <c r="A1886" s="1" t="s">
        <v>17427</v>
      </c>
      <c r="B1886" s="1" t="s">
        <v>13659</v>
      </c>
      <c r="C1886" s="1" t="s">
        <v>30479</v>
      </c>
      <c r="D1886" s="1" t="s">
        <v>1456</v>
      </c>
      <c r="E1886" s="1" t="s">
        <v>19</v>
      </c>
      <c r="F1886" s="1" t="s">
        <v>174</v>
      </c>
      <c r="G1886" s="1" t="s">
        <v>175</v>
      </c>
      <c r="H1886" s="1" t="s">
        <v>116</v>
      </c>
      <c r="I1886" s="1" t="s">
        <v>117</v>
      </c>
      <c r="J1886" s="1" t="s">
        <v>35</v>
      </c>
      <c r="K1886" s="1" t="s">
        <v>14</v>
      </c>
      <c r="L1886" s="1">
        <v>1</v>
      </c>
      <c r="M1886" s="1">
        <v>210</v>
      </c>
      <c r="N1886" s="1">
        <v>0</v>
      </c>
      <c r="O1886" s="1">
        <v>0</v>
      </c>
      <c r="P1886" s="1">
        <v>35</v>
      </c>
      <c r="Q1886" s="1">
        <v>245</v>
      </c>
      <c r="R1886" s="1" t="s">
        <v>36</v>
      </c>
      <c r="S1886" s="1" t="s">
        <v>17428</v>
      </c>
      <c r="T1886" s="1">
        <f>Table3[[#This Row],[Unit_Price]]*Table3[[#This Row],[Quantity]]</f>
        <v>210</v>
      </c>
      <c r="U1886" s="1">
        <f>(SUM(Table3[[#This Row],[Gross_Sales]],Table3[[#This Row],[Delivery_Fee]])-Table3[[#This Row],[Discount_Amount]])</f>
        <v>245</v>
      </c>
    </row>
    <row r="1887" spans="1:21" ht="19.2" customHeight="1" x14ac:dyDescent="0.3">
      <c r="A1887" s="1" t="s">
        <v>17429</v>
      </c>
      <c r="B1887" s="1" t="s">
        <v>13659</v>
      </c>
      <c r="C1887" s="1" t="s">
        <v>30479</v>
      </c>
      <c r="D1887" s="1" t="s">
        <v>591</v>
      </c>
      <c r="E1887" s="1" t="s">
        <v>8</v>
      </c>
      <c r="F1887" s="1" t="s">
        <v>82</v>
      </c>
      <c r="G1887" s="1" t="s">
        <v>83</v>
      </c>
      <c r="H1887" s="1" t="s">
        <v>55</v>
      </c>
      <c r="I1887" s="1" t="s">
        <v>56</v>
      </c>
      <c r="J1887" s="1" t="s">
        <v>57</v>
      </c>
      <c r="K1887" s="1" t="s">
        <v>14</v>
      </c>
      <c r="L1887" s="1">
        <v>1</v>
      </c>
      <c r="M1887" s="1">
        <v>180</v>
      </c>
      <c r="N1887" s="1">
        <v>20</v>
      </c>
      <c r="O1887" s="1">
        <v>36</v>
      </c>
      <c r="P1887" s="1">
        <v>25</v>
      </c>
      <c r="Q1887" s="1">
        <v>169</v>
      </c>
      <c r="R1887" s="1" t="s">
        <v>26</v>
      </c>
      <c r="S1887" s="1" t="s">
        <v>17430</v>
      </c>
      <c r="T1887" s="1">
        <f>Table3[[#This Row],[Unit_Price]]*Table3[[#This Row],[Quantity]]</f>
        <v>180</v>
      </c>
      <c r="U1887" s="1">
        <f>(SUM(Table3[[#This Row],[Gross_Sales]],Table3[[#This Row],[Delivery_Fee]])-Table3[[#This Row],[Discount_Amount]])</f>
        <v>169</v>
      </c>
    </row>
    <row r="1888" spans="1:21" ht="19.2" customHeight="1" x14ac:dyDescent="0.3">
      <c r="A1888" s="1" t="s">
        <v>17431</v>
      </c>
      <c r="B1888" s="1" t="s">
        <v>13659</v>
      </c>
      <c r="C1888" s="1" t="s">
        <v>30479</v>
      </c>
      <c r="D1888" s="1" t="s">
        <v>140</v>
      </c>
      <c r="E1888" s="1" t="s">
        <v>19</v>
      </c>
      <c r="F1888" s="1" t="s">
        <v>124</v>
      </c>
      <c r="G1888" s="1" t="s">
        <v>125</v>
      </c>
      <c r="H1888" s="1" t="s">
        <v>22</v>
      </c>
      <c r="I1888" s="1" t="s">
        <v>23</v>
      </c>
      <c r="J1888" s="1" t="s">
        <v>24</v>
      </c>
      <c r="K1888" s="1" t="s">
        <v>25</v>
      </c>
      <c r="L1888" s="1">
        <v>4</v>
      </c>
      <c r="M1888" s="1">
        <v>180</v>
      </c>
      <c r="N1888" s="1">
        <v>5</v>
      </c>
      <c r="O1888" s="1">
        <v>36</v>
      </c>
      <c r="P1888" s="1">
        <v>25</v>
      </c>
      <c r="Q1888" s="1">
        <v>709</v>
      </c>
      <c r="R1888" s="1" t="s">
        <v>42</v>
      </c>
      <c r="S1888" s="1" t="s">
        <v>17432</v>
      </c>
      <c r="T1888" s="1">
        <f>Table3[[#This Row],[Unit_Price]]*Table3[[#This Row],[Quantity]]</f>
        <v>720</v>
      </c>
      <c r="U1888" s="1">
        <f>(SUM(Table3[[#This Row],[Gross_Sales]],Table3[[#This Row],[Delivery_Fee]])-Table3[[#This Row],[Discount_Amount]])</f>
        <v>709</v>
      </c>
    </row>
    <row r="1889" spans="1:21" ht="19.2" customHeight="1" x14ac:dyDescent="0.3">
      <c r="A1889" s="1" t="s">
        <v>17433</v>
      </c>
      <c r="B1889" s="1" t="s">
        <v>13659</v>
      </c>
      <c r="C1889" s="1" t="s">
        <v>30479</v>
      </c>
      <c r="D1889" s="1" t="s">
        <v>721</v>
      </c>
      <c r="E1889" s="1" t="s">
        <v>30</v>
      </c>
      <c r="F1889" s="1" t="s">
        <v>31</v>
      </c>
      <c r="G1889" s="1" t="s">
        <v>32</v>
      </c>
      <c r="H1889" s="1" t="s">
        <v>48</v>
      </c>
      <c r="I1889" s="1" t="s">
        <v>49</v>
      </c>
      <c r="J1889" s="1" t="s">
        <v>13</v>
      </c>
      <c r="K1889" s="1" t="s">
        <v>14</v>
      </c>
      <c r="L1889" s="1">
        <v>2</v>
      </c>
      <c r="M1889" s="1">
        <v>220</v>
      </c>
      <c r="N1889" s="1">
        <v>20</v>
      </c>
      <c r="O1889" s="1">
        <v>88</v>
      </c>
      <c r="P1889" s="1">
        <v>35</v>
      </c>
      <c r="Q1889" s="1">
        <v>387</v>
      </c>
      <c r="R1889" s="1" t="s">
        <v>15</v>
      </c>
      <c r="S1889" s="1" t="s">
        <v>17434</v>
      </c>
      <c r="T1889" s="1">
        <f>Table3[[#This Row],[Unit_Price]]*Table3[[#This Row],[Quantity]]</f>
        <v>440</v>
      </c>
      <c r="U1889" s="1">
        <f>(SUM(Table3[[#This Row],[Gross_Sales]],Table3[[#This Row],[Delivery_Fee]])-Table3[[#This Row],[Discount_Amount]])</f>
        <v>387</v>
      </c>
    </row>
    <row r="1890" spans="1:21" ht="19.2" customHeight="1" x14ac:dyDescent="0.3">
      <c r="A1890" s="1" t="s">
        <v>17435</v>
      </c>
      <c r="B1890" s="1" t="s">
        <v>13659</v>
      </c>
      <c r="C1890" s="1" t="s">
        <v>30479</v>
      </c>
      <c r="D1890" s="1" t="s">
        <v>448</v>
      </c>
      <c r="E1890" s="1" t="s">
        <v>19</v>
      </c>
      <c r="F1890" s="1" t="s">
        <v>93</v>
      </c>
      <c r="G1890" s="1" t="s">
        <v>94</v>
      </c>
      <c r="H1890" s="1" t="s">
        <v>33</v>
      </c>
      <c r="I1890" s="1" t="s">
        <v>34</v>
      </c>
      <c r="J1890" s="1" t="s">
        <v>35</v>
      </c>
      <c r="K1890" s="1" t="s">
        <v>25</v>
      </c>
      <c r="L1890" s="1">
        <v>2</v>
      </c>
      <c r="M1890" s="1">
        <v>240</v>
      </c>
      <c r="N1890" s="1">
        <v>20</v>
      </c>
      <c r="O1890" s="1">
        <v>96</v>
      </c>
      <c r="P1890" s="1">
        <v>35</v>
      </c>
      <c r="Q1890" s="1">
        <v>419</v>
      </c>
      <c r="R1890" s="1" t="s">
        <v>15</v>
      </c>
      <c r="S1890" s="1" t="s">
        <v>17436</v>
      </c>
      <c r="T1890" s="1">
        <f>Table3[[#This Row],[Unit_Price]]*Table3[[#This Row],[Quantity]]</f>
        <v>480</v>
      </c>
      <c r="U1890" s="1">
        <f>(SUM(Table3[[#This Row],[Gross_Sales]],Table3[[#This Row],[Delivery_Fee]])-Table3[[#This Row],[Discount_Amount]])</f>
        <v>419</v>
      </c>
    </row>
    <row r="1891" spans="1:21" ht="19.2" customHeight="1" x14ac:dyDescent="0.3">
      <c r="A1891" s="1" t="s">
        <v>17437</v>
      </c>
      <c r="B1891" s="1" t="s">
        <v>13659</v>
      </c>
      <c r="C1891" s="1" t="s">
        <v>30479</v>
      </c>
      <c r="D1891" s="1" t="s">
        <v>789</v>
      </c>
      <c r="E1891" s="1" t="s">
        <v>19</v>
      </c>
      <c r="F1891" s="1" t="s">
        <v>98</v>
      </c>
      <c r="G1891" s="1" t="s">
        <v>99</v>
      </c>
      <c r="H1891" s="1" t="s">
        <v>131</v>
      </c>
      <c r="I1891" s="1" t="s">
        <v>132</v>
      </c>
      <c r="J1891" s="1" t="s">
        <v>57</v>
      </c>
      <c r="K1891" s="1" t="s">
        <v>25</v>
      </c>
      <c r="L1891" s="1">
        <v>1</v>
      </c>
      <c r="M1891" s="1">
        <v>220</v>
      </c>
      <c r="N1891" s="1">
        <v>0</v>
      </c>
      <c r="O1891" s="1">
        <v>0</v>
      </c>
      <c r="P1891" s="1">
        <v>25</v>
      </c>
      <c r="Q1891" s="1">
        <v>245</v>
      </c>
      <c r="R1891" s="1" t="s">
        <v>63</v>
      </c>
      <c r="S1891" s="1" t="s">
        <v>17438</v>
      </c>
      <c r="T1891" s="1">
        <f>Table3[[#This Row],[Unit_Price]]*Table3[[#This Row],[Quantity]]</f>
        <v>220</v>
      </c>
      <c r="U1891" s="1">
        <f>(SUM(Table3[[#This Row],[Gross_Sales]],Table3[[#This Row],[Delivery_Fee]])-Table3[[#This Row],[Discount_Amount]])</f>
        <v>245</v>
      </c>
    </row>
    <row r="1892" spans="1:21" ht="19.2" customHeight="1" x14ac:dyDescent="0.3">
      <c r="A1892" s="1" t="s">
        <v>17439</v>
      </c>
      <c r="B1892" s="1" t="s">
        <v>13659</v>
      </c>
      <c r="C1892" s="1" t="s">
        <v>30479</v>
      </c>
      <c r="D1892" s="1" t="s">
        <v>813</v>
      </c>
      <c r="E1892" s="1" t="s">
        <v>30</v>
      </c>
      <c r="F1892" s="1" t="s">
        <v>339</v>
      </c>
      <c r="G1892" s="1" t="s">
        <v>340</v>
      </c>
      <c r="H1892" s="1" t="s">
        <v>22</v>
      </c>
      <c r="I1892" s="1" t="s">
        <v>23</v>
      </c>
      <c r="J1892" s="1" t="s">
        <v>24</v>
      </c>
      <c r="K1892" s="1" t="s">
        <v>25</v>
      </c>
      <c r="L1892" s="1">
        <v>3</v>
      </c>
      <c r="M1892" s="1">
        <v>180</v>
      </c>
      <c r="N1892" s="1">
        <v>20</v>
      </c>
      <c r="O1892" s="1">
        <v>108</v>
      </c>
      <c r="P1892" s="1">
        <v>20</v>
      </c>
      <c r="Q1892" s="1">
        <v>452</v>
      </c>
      <c r="R1892" s="1" t="s">
        <v>15</v>
      </c>
      <c r="S1892" s="1" t="s">
        <v>17440</v>
      </c>
      <c r="T1892" s="1">
        <f>Table3[[#This Row],[Unit_Price]]*Table3[[#This Row],[Quantity]]</f>
        <v>540</v>
      </c>
      <c r="U1892" s="1">
        <f>(SUM(Table3[[#This Row],[Gross_Sales]],Table3[[#This Row],[Delivery_Fee]])-Table3[[#This Row],[Discount_Amount]])</f>
        <v>452</v>
      </c>
    </row>
    <row r="1893" spans="1:21" ht="19.2" customHeight="1" x14ac:dyDescent="0.3">
      <c r="A1893" s="1" t="s">
        <v>17441</v>
      </c>
      <c r="B1893" s="1" t="s">
        <v>13659</v>
      </c>
      <c r="C1893" s="1" t="s">
        <v>30479</v>
      </c>
      <c r="D1893" s="1" t="s">
        <v>60</v>
      </c>
      <c r="E1893" s="1" t="s">
        <v>30</v>
      </c>
      <c r="F1893" s="1" t="s">
        <v>136</v>
      </c>
      <c r="G1893" s="1" t="s">
        <v>137</v>
      </c>
      <c r="H1893" s="1" t="s">
        <v>48</v>
      </c>
      <c r="I1893" s="1" t="s">
        <v>49</v>
      </c>
      <c r="J1893" s="1" t="s">
        <v>13</v>
      </c>
      <c r="K1893" s="1" t="s">
        <v>14</v>
      </c>
      <c r="L1893" s="1">
        <v>1</v>
      </c>
      <c r="M1893" s="1">
        <v>220</v>
      </c>
      <c r="N1893" s="1">
        <v>5</v>
      </c>
      <c r="O1893" s="1">
        <v>11</v>
      </c>
      <c r="P1893" s="1">
        <v>25</v>
      </c>
      <c r="Q1893" s="1">
        <v>234</v>
      </c>
      <c r="R1893" s="1" t="s">
        <v>26</v>
      </c>
      <c r="S1893" s="1" t="s">
        <v>17442</v>
      </c>
      <c r="T1893" s="1">
        <f>Table3[[#This Row],[Unit_Price]]*Table3[[#This Row],[Quantity]]</f>
        <v>220</v>
      </c>
      <c r="U1893" s="1">
        <f>(SUM(Table3[[#This Row],[Gross_Sales]],Table3[[#This Row],[Delivery_Fee]])-Table3[[#This Row],[Discount_Amount]])</f>
        <v>234</v>
      </c>
    </row>
    <row r="1894" spans="1:21" ht="19.2" customHeight="1" x14ac:dyDescent="0.3">
      <c r="A1894" s="1" t="s">
        <v>17443</v>
      </c>
      <c r="B1894" s="1" t="s">
        <v>13659</v>
      </c>
      <c r="C1894" s="1" t="s">
        <v>30479</v>
      </c>
      <c r="D1894" s="1" t="s">
        <v>740</v>
      </c>
      <c r="E1894" s="1" t="s">
        <v>67</v>
      </c>
      <c r="F1894" s="1" t="s">
        <v>68</v>
      </c>
      <c r="G1894" s="1" t="s">
        <v>69</v>
      </c>
      <c r="H1894" s="1" t="s">
        <v>48</v>
      </c>
      <c r="I1894" s="1" t="s">
        <v>49</v>
      </c>
      <c r="J1894" s="1" t="s">
        <v>13</v>
      </c>
      <c r="K1894" s="1" t="s">
        <v>14</v>
      </c>
      <c r="L1894" s="1">
        <v>4</v>
      </c>
      <c r="M1894" s="1">
        <v>220</v>
      </c>
      <c r="N1894" s="1">
        <v>10</v>
      </c>
      <c r="O1894" s="1">
        <v>88</v>
      </c>
      <c r="P1894" s="1">
        <v>35</v>
      </c>
      <c r="Q1894" s="1">
        <v>827</v>
      </c>
      <c r="R1894" s="1" t="s">
        <v>63</v>
      </c>
      <c r="S1894" s="1" t="s">
        <v>17444</v>
      </c>
      <c r="T1894" s="1">
        <f>Table3[[#This Row],[Unit_Price]]*Table3[[#This Row],[Quantity]]</f>
        <v>880</v>
      </c>
      <c r="U1894" s="1">
        <f>(SUM(Table3[[#This Row],[Gross_Sales]],Table3[[#This Row],[Delivery_Fee]])-Table3[[#This Row],[Discount_Amount]])</f>
        <v>827</v>
      </c>
    </row>
    <row r="1895" spans="1:21" ht="19.2" customHeight="1" x14ac:dyDescent="0.3">
      <c r="A1895" s="1" t="s">
        <v>17445</v>
      </c>
      <c r="B1895" s="1" t="s">
        <v>13659</v>
      </c>
      <c r="C1895" s="1" t="s">
        <v>30479</v>
      </c>
      <c r="D1895" s="1" t="s">
        <v>74</v>
      </c>
      <c r="E1895" s="1" t="s">
        <v>67</v>
      </c>
      <c r="F1895" s="1" t="s">
        <v>68</v>
      </c>
      <c r="G1895" s="1" t="s">
        <v>69</v>
      </c>
      <c r="H1895" s="1" t="s">
        <v>70</v>
      </c>
      <c r="I1895" s="1" t="s">
        <v>71</v>
      </c>
      <c r="J1895" s="1" t="s">
        <v>13</v>
      </c>
      <c r="K1895" s="1" t="s">
        <v>14</v>
      </c>
      <c r="L1895" s="1">
        <v>2</v>
      </c>
      <c r="M1895" s="1">
        <v>130</v>
      </c>
      <c r="N1895" s="1">
        <v>10</v>
      </c>
      <c r="O1895" s="1">
        <v>26</v>
      </c>
      <c r="P1895" s="1">
        <v>20</v>
      </c>
      <c r="Q1895" s="1">
        <v>254</v>
      </c>
      <c r="R1895" s="1" t="s">
        <v>63</v>
      </c>
      <c r="S1895" s="1" t="s">
        <v>17446</v>
      </c>
      <c r="T1895" s="1">
        <f>Table3[[#This Row],[Unit_Price]]*Table3[[#This Row],[Quantity]]</f>
        <v>260</v>
      </c>
      <c r="U1895" s="1">
        <f>(SUM(Table3[[#This Row],[Gross_Sales]],Table3[[#This Row],[Delivery_Fee]])-Table3[[#This Row],[Discount_Amount]])</f>
        <v>254</v>
      </c>
    </row>
    <row r="1896" spans="1:21" ht="19.2" customHeight="1" x14ac:dyDescent="0.3">
      <c r="A1896" s="1" t="s">
        <v>17447</v>
      </c>
      <c r="B1896" s="1" t="s">
        <v>13659</v>
      </c>
      <c r="C1896" s="1" t="s">
        <v>30479</v>
      </c>
      <c r="D1896" s="1" t="s">
        <v>591</v>
      </c>
      <c r="E1896" s="1" t="s">
        <v>67</v>
      </c>
      <c r="F1896" s="1" t="s">
        <v>151</v>
      </c>
      <c r="G1896" s="1" t="s">
        <v>152</v>
      </c>
      <c r="H1896" s="1" t="s">
        <v>77</v>
      </c>
      <c r="I1896" s="1" t="s">
        <v>78</v>
      </c>
      <c r="J1896" s="1" t="s">
        <v>24</v>
      </c>
      <c r="K1896" s="1" t="s">
        <v>14</v>
      </c>
      <c r="L1896" s="1">
        <v>4</v>
      </c>
      <c r="M1896" s="1">
        <v>150</v>
      </c>
      <c r="N1896" s="1">
        <v>10</v>
      </c>
      <c r="O1896" s="1">
        <v>60</v>
      </c>
      <c r="P1896" s="1">
        <v>25</v>
      </c>
      <c r="Q1896" s="1">
        <v>565</v>
      </c>
      <c r="R1896" s="1" t="s">
        <v>42</v>
      </c>
      <c r="S1896" s="1" t="s">
        <v>17448</v>
      </c>
      <c r="T1896" s="1">
        <f>Table3[[#This Row],[Unit_Price]]*Table3[[#This Row],[Quantity]]</f>
        <v>600</v>
      </c>
      <c r="U1896" s="1">
        <f>(SUM(Table3[[#This Row],[Gross_Sales]],Table3[[#This Row],[Delivery_Fee]])-Table3[[#This Row],[Discount_Amount]])</f>
        <v>565</v>
      </c>
    </row>
    <row r="1897" spans="1:21" ht="19.2" customHeight="1" x14ac:dyDescent="0.3">
      <c r="A1897" s="1" t="s">
        <v>17449</v>
      </c>
      <c r="B1897" s="1" t="s">
        <v>13659</v>
      </c>
      <c r="C1897" s="1" t="s">
        <v>30479</v>
      </c>
      <c r="D1897" s="1" t="s">
        <v>529</v>
      </c>
      <c r="E1897" s="1" t="s">
        <v>19</v>
      </c>
      <c r="F1897" s="1" t="s">
        <v>129</v>
      </c>
      <c r="G1897" s="1" t="s">
        <v>130</v>
      </c>
      <c r="H1897" s="1" t="s">
        <v>22</v>
      </c>
      <c r="I1897" s="1" t="s">
        <v>23</v>
      </c>
      <c r="J1897" s="1" t="s">
        <v>24</v>
      </c>
      <c r="K1897" s="1" t="s">
        <v>25</v>
      </c>
      <c r="L1897" s="1">
        <v>3</v>
      </c>
      <c r="M1897" s="1">
        <v>180</v>
      </c>
      <c r="N1897" s="1">
        <v>0</v>
      </c>
      <c r="O1897" s="1">
        <v>0</v>
      </c>
      <c r="P1897" s="1">
        <v>35</v>
      </c>
      <c r="Q1897" s="1">
        <v>575</v>
      </c>
      <c r="R1897" s="1" t="s">
        <v>42</v>
      </c>
      <c r="S1897" s="1" t="s">
        <v>17450</v>
      </c>
      <c r="T1897" s="1">
        <f>Table3[[#This Row],[Unit_Price]]*Table3[[#This Row],[Quantity]]</f>
        <v>540</v>
      </c>
      <c r="U1897" s="1">
        <f>(SUM(Table3[[#This Row],[Gross_Sales]],Table3[[#This Row],[Delivery_Fee]])-Table3[[#This Row],[Discount_Amount]])</f>
        <v>575</v>
      </c>
    </row>
    <row r="1898" spans="1:21" ht="19.2" customHeight="1" x14ac:dyDescent="0.3">
      <c r="A1898" s="1" t="s">
        <v>17451</v>
      </c>
      <c r="B1898" s="1" t="s">
        <v>13659</v>
      </c>
      <c r="C1898" s="1" t="s">
        <v>30479</v>
      </c>
      <c r="D1898" s="1" t="s">
        <v>1333</v>
      </c>
      <c r="E1898" s="1" t="s">
        <v>19</v>
      </c>
      <c r="F1898" s="1" t="s">
        <v>20</v>
      </c>
      <c r="G1898" s="1" t="s">
        <v>21</v>
      </c>
      <c r="H1898" s="1" t="s">
        <v>288</v>
      </c>
      <c r="I1898" s="1" t="s">
        <v>289</v>
      </c>
      <c r="J1898" s="1" t="s">
        <v>86</v>
      </c>
      <c r="K1898" s="1" t="s">
        <v>14</v>
      </c>
      <c r="L1898" s="1">
        <v>2</v>
      </c>
      <c r="M1898" s="1">
        <v>80</v>
      </c>
      <c r="N1898" s="1">
        <v>15</v>
      </c>
      <c r="O1898" s="1">
        <v>24</v>
      </c>
      <c r="P1898" s="1">
        <v>40</v>
      </c>
      <c r="Q1898" s="1">
        <v>176</v>
      </c>
      <c r="R1898" s="1" t="s">
        <v>63</v>
      </c>
      <c r="S1898" s="1" t="s">
        <v>17452</v>
      </c>
      <c r="T1898" s="1">
        <f>Table3[[#This Row],[Unit_Price]]*Table3[[#This Row],[Quantity]]</f>
        <v>160</v>
      </c>
      <c r="U1898" s="1">
        <f>(SUM(Table3[[#This Row],[Gross_Sales]],Table3[[#This Row],[Delivery_Fee]])-Table3[[#This Row],[Discount_Amount]])</f>
        <v>176</v>
      </c>
    </row>
    <row r="1899" spans="1:21" ht="19.2" customHeight="1" x14ac:dyDescent="0.3">
      <c r="A1899" s="1" t="s">
        <v>17453</v>
      </c>
      <c r="B1899" s="1" t="s">
        <v>13659</v>
      </c>
      <c r="C1899" s="1" t="s">
        <v>30479</v>
      </c>
      <c r="D1899" s="1" t="s">
        <v>1143</v>
      </c>
      <c r="E1899" s="1" t="s">
        <v>30</v>
      </c>
      <c r="F1899" s="1" t="s">
        <v>339</v>
      </c>
      <c r="G1899" s="1" t="s">
        <v>340</v>
      </c>
      <c r="H1899" s="1" t="s">
        <v>131</v>
      </c>
      <c r="I1899" s="1" t="s">
        <v>132</v>
      </c>
      <c r="J1899" s="1" t="s">
        <v>57</v>
      </c>
      <c r="K1899" s="1" t="s">
        <v>25</v>
      </c>
      <c r="L1899" s="1">
        <v>3</v>
      </c>
      <c r="M1899" s="1">
        <v>220</v>
      </c>
      <c r="N1899" s="1">
        <v>10</v>
      </c>
      <c r="O1899" s="1">
        <v>66</v>
      </c>
      <c r="P1899" s="1">
        <v>20</v>
      </c>
      <c r="Q1899" s="1">
        <v>614</v>
      </c>
      <c r="R1899" s="1" t="s">
        <v>26</v>
      </c>
      <c r="S1899" s="1" t="s">
        <v>17454</v>
      </c>
      <c r="T1899" s="1">
        <f>Table3[[#This Row],[Unit_Price]]*Table3[[#This Row],[Quantity]]</f>
        <v>660</v>
      </c>
      <c r="U1899" s="1">
        <f>(SUM(Table3[[#This Row],[Gross_Sales]],Table3[[#This Row],[Delivery_Fee]])-Table3[[#This Row],[Discount_Amount]])</f>
        <v>614</v>
      </c>
    </row>
    <row r="1900" spans="1:21" ht="19.2" customHeight="1" x14ac:dyDescent="0.3">
      <c r="A1900" s="1" t="s">
        <v>17455</v>
      </c>
      <c r="B1900" s="1" t="s">
        <v>13659</v>
      </c>
      <c r="C1900" s="1" t="s">
        <v>30479</v>
      </c>
      <c r="D1900" s="1" t="s">
        <v>2064</v>
      </c>
      <c r="E1900" s="1" t="s">
        <v>8</v>
      </c>
      <c r="F1900" s="1" t="s">
        <v>187</v>
      </c>
      <c r="G1900" s="1" t="s">
        <v>188</v>
      </c>
      <c r="H1900" s="1" t="s">
        <v>22</v>
      </c>
      <c r="I1900" s="1" t="s">
        <v>23</v>
      </c>
      <c r="J1900" s="1" t="s">
        <v>24</v>
      </c>
      <c r="K1900" s="1" t="s">
        <v>25</v>
      </c>
      <c r="L1900" s="1">
        <v>3</v>
      </c>
      <c r="M1900" s="1">
        <v>180</v>
      </c>
      <c r="N1900" s="1">
        <v>5</v>
      </c>
      <c r="O1900" s="1">
        <v>27</v>
      </c>
      <c r="P1900" s="1">
        <v>25</v>
      </c>
      <c r="Q1900" s="1">
        <v>538</v>
      </c>
      <c r="R1900" s="1" t="s">
        <v>42</v>
      </c>
      <c r="S1900" s="1" t="s">
        <v>17456</v>
      </c>
      <c r="T1900" s="1">
        <f>Table3[[#This Row],[Unit_Price]]*Table3[[#This Row],[Quantity]]</f>
        <v>540</v>
      </c>
      <c r="U1900" s="1">
        <f>(SUM(Table3[[#This Row],[Gross_Sales]],Table3[[#This Row],[Delivery_Fee]])-Table3[[#This Row],[Discount_Amount]])</f>
        <v>538</v>
      </c>
    </row>
    <row r="1901" spans="1:21" ht="19.2" customHeight="1" x14ac:dyDescent="0.3">
      <c r="A1901" s="1" t="s">
        <v>17457</v>
      </c>
      <c r="B1901" s="1" t="s">
        <v>13659</v>
      </c>
      <c r="C1901" s="1" t="s">
        <v>30479</v>
      </c>
      <c r="D1901" s="1" t="s">
        <v>327</v>
      </c>
      <c r="E1901" s="1" t="s">
        <v>19</v>
      </c>
      <c r="F1901" s="1" t="s">
        <v>124</v>
      </c>
      <c r="G1901" s="1" t="s">
        <v>125</v>
      </c>
      <c r="H1901" s="1" t="s">
        <v>11</v>
      </c>
      <c r="I1901" s="1" t="s">
        <v>12</v>
      </c>
      <c r="J1901" s="1" t="s">
        <v>13</v>
      </c>
      <c r="K1901" s="1" t="s">
        <v>14</v>
      </c>
      <c r="L1901" s="1">
        <v>3</v>
      </c>
      <c r="M1901" s="1">
        <v>140</v>
      </c>
      <c r="N1901" s="1">
        <v>20</v>
      </c>
      <c r="O1901" s="1">
        <v>84</v>
      </c>
      <c r="P1901" s="1">
        <v>20</v>
      </c>
      <c r="Q1901" s="1">
        <v>356</v>
      </c>
      <c r="R1901" s="1" t="s">
        <v>63</v>
      </c>
      <c r="S1901" s="1" t="s">
        <v>17458</v>
      </c>
      <c r="T1901" s="1">
        <f>Table3[[#This Row],[Unit_Price]]*Table3[[#This Row],[Quantity]]</f>
        <v>420</v>
      </c>
      <c r="U1901" s="1">
        <f>(SUM(Table3[[#This Row],[Gross_Sales]],Table3[[#This Row],[Delivery_Fee]])-Table3[[#This Row],[Discount_Amount]])</f>
        <v>356</v>
      </c>
    </row>
    <row r="1902" spans="1:21" ht="19.2" customHeight="1" x14ac:dyDescent="0.3">
      <c r="A1902" s="1" t="s">
        <v>17459</v>
      </c>
      <c r="B1902" s="1" t="s">
        <v>13659</v>
      </c>
      <c r="C1902" s="1" t="s">
        <v>30479</v>
      </c>
      <c r="D1902" s="1" t="s">
        <v>1025</v>
      </c>
      <c r="E1902" s="1" t="s">
        <v>8</v>
      </c>
      <c r="F1902" s="1" t="s">
        <v>46</v>
      </c>
      <c r="G1902" s="1" t="s">
        <v>47</v>
      </c>
      <c r="H1902" s="1" t="s">
        <v>111</v>
      </c>
      <c r="I1902" s="1" t="s">
        <v>112</v>
      </c>
      <c r="J1902" s="1" t="s">
        <v>13</v>
      </c>
      <c r="K1902" s="1" t="s">
        <v>25</v>
      </c>
      <c r="L1902" s="1">
        <v>4</v>
      </c>
      <c r="M1902" s="1">
        <v>280</v>
      </c>
      <c r="N1902" s="1">
        <v>20</v>
      </c>
      <c r="O1902" s="1">
        <v>224</v>
      </c>
      <c r="P1902" s="1">
        <v>35</v>
      </c>
      <c r="Q1902" s="1">
        <v>931</v>
      </c>
      <c r="R1902" s="1" t="s">
        <v>42</v>
      </c>
      <c r="S1902" s="1" t="s">
        <v>17460</v>
      </c>
      <c r="T1902" s="1">
        <f>Table3[[#This Row],[Unit_Price]]*Table3[[#This Row],[Quantity]]</f>
        <v>1120</v>
      </c>
      <c r="U1902" s="1">
        <f>(SUM(Table3[[#This Row],[Gross_Sales]],Table3[[#This Row],[Delivery_Fee]])-Table3[[#This Row],[Discount_Amount]])</f>
        <v>931</v>
      </c>
    </row>
    <row r="1903" spans="1:21" ht="19.2" customHeight="1" x14ac:dyDescent="0.3">
      <c r="A1903" s="1" t="s">
        <v>17461</v>
      </c>
      <c r="B1903" s="1" t="s">
        <v>13659</v>
      </c>
      <c r="C1903" s="1" t="s">
        <v>30479</v>
      </c>
      <c r="D1903" s="1" t="s">
        <v>92</v>
      </c>
      <c r="E1903" s="1" t="s">
        <v>19</v>
      </c>
      <c r="F1903" s="1" t="s">
        <v>124</v>
      </c>
      <c r="G1903" s="1" t="s">
        <v>125</v>
      </c>
      <c r="H1903" s="1" t="s">
        <v>48</v>
      </c>
      <c r="I1903" s="1" t="s">
        <v>49</v>
      </c>
      <c r="J1903" s="1" t="s">
        <v>13</v>
      </c>
      <c r="K1903" s="1" t="s">
        <v>14</v>
      </c>
      <c r="L1903" s="1">
        <v>4</v>
      </c>
      <c r="M1903" s="1">
        <v>220</v>
      </c>
      <c r="N1903" s="1">
        <v>5</v>
      </c>
      <c r="O1903" s="1">
        <v>44</v>
      </c>
      <c r="P1903" s="1">
        <v>20</v>
      </c>
      <c r="Q1903" s="1">
        <v>856</v>
      </c>
      <c r="R1903" s="1" t="s">
        <v>36</v>
      </c>
      <c r="S1903" s="1" t="s">
        <v>17462</v>
      </c>
      <c r="T1903" s="1">
        <f>Table3[[#This Row],[Unit_Price]]*Table3[[#This Row],[Quantity]]</f>
        <v>880</v>
      </c>
      <c r="U1903" s="1">
        <f>(SUM(Table3[[#This Row],[Gross_Sales]],Table3[[#This Row],[Delivery_Fee]])-Table3[[#This Row],[Discount_Amount]])</f>
        <v>856</v>
      </c>
    </row>
    <row r="1904" spans="1:21" ht="19.2" customHeight="1" x14ac:dyDescent="0.3">
      <c r="A1904" s="1" t="s">
        <v>17463</v>
      </c>
      <c r="B1904" s="1" t="s">
        <v>13659</v>
      </c>
      <c r="C1904" s="1" t="s">
        <v>30479</v>
      </c>
      <c r="D1904" s="1" t="s">
        <v>197</v>
      </c>
      <c r="E1904" s="1" t="s">
        <v>67</v>
      </c>
      <c r="F1904" s="1" t="s">
        <v>141</v>
      </c>
      <c r="G1904" s="1" t="s">
        <v>142</v>
      </c>
      <c r="H1904" s="1" t="s">
        <v>143</v>
      </c>
      <c r="I1904" s="1" t="s">
        <v>144</v>
      </c>
      <c r="J1904" s="1" t="s">
        <v>24</v>
      </c>
      <c r="K1904" s="1" t="s">
        <v>14</v>
      </c>
      <c r="L1904" s="1">
        <v>1</v>
      </c>
      <c r="M1904" s="1">
        <v>160</v>
      </c>
      <c r="N1904" s="1">
        <v>0</v>
      </c>
      <c r="O1904" s="1">
        <v>0</v>
      </c>
      <c r="P1904" s="1">
        <v>40</v>
      </c>
      <c r="Q1904" s="1">
        <v>200</v>
      </c>
      <c r="R1904" s="1" t="s">
        <v>36</v>
      </c>
      <c r="S1904" s="1" t="s">
        <v>17464</v>
      </c>
      <c r="T1904" s="1">
        <f>Table3[[#This Row],[Unit_Price]]*Table3[[#This Row],[Quantity]]</f>
        <v>160</v>
      </c>
      <c r="U1904" s="1">
        <f>(SUM(Table3[[#This Row],[Gross_Sales]],Table3[[#This Row],[Delivery_Fee]])-Table3[[#This Row],[Discount_Amount]])</f>
        <v>200</v>
      </c>
    </row>
    <row r="1905" spans="1:21" ht="19.2" customHeight="1" x14ac:dyDescent="0.3">
      <c r="A1905" s="1" t="s">
        <v>17465</v>
      </c>
      <c r="B1905" s="1" t="s">
        <v>13659</v>
      </c>
      <c r="C1905" s="1" t="s">
        <v>30479</v>
      </c>
      <c r="D1905" s="1" t="s">
        <v>546</v>
      </c>
      <c r="E1905" s="1" t="s">
        <v>19</v>
      </c>
      <c r="F1905" s="1" t="s">
        <v>124</v>
      </c>
      <c r="G1905" s="1" t="s">
        <v>125</v>
      </c>
      <c r="H1905" s="1" t="s">
        <v>55</v>
      </c>
      <c r="I1905" s="1" t="s">
        <v>56</v>
      </c>
      <c r="J1905" s="1" t="s">
        <v>57</v>
      </c>
      <c r="K1905" s="1" t="s">
        <v>14</v>
      </c>
      <c r="L1905" s="1">
        <v>1</v>
      </c>
      <c r="M1905" s="1">
        <v>180</v>
      </c>
      <c r="N1905" s="1">
        <v>10</v>
      </c>
      <c r="O1905" s="1">
        <v>18</v>
      </c>
      <c r="P1905" s="1">
        <v>20</v>
      </c>
      <c r="Q1905" s="1">
        <v>182</v>
      </c>
      <c r="R1905" s="1" t="s">
        <v>42</v>
      </c>
      <c r="S1905" s="1" t="s">
        <v>17466</v>
      </c>
      <c r="T1905" s="1">
        <f>Table3[[#This Row],[Unit_Price]]*Table3[[#This Row],[Quantity]]</f>
        <v>180</v>
      </c>
      <c r="U1905" s="1">
        <f>(SUM(Table3[[#This Row],[Gross_Sales]],Table3[[#This Row],[Delivery_Fee]])-Table3[[#This Row],[Discount_Amount]])</f>
        <v>182</v>
      </c>
    </row>
    <row r="1906" spans="1:21" ht="19.2" customHeight="1" x14ac:dyDescent="0.3">
      <c r="A1906" s="1" t="s">
        <v>17467</v>
      </c>
      <c r="B1906" s="1" t="s">
        <v>13659</v>
      </c>
      <c r="C1906" s="1" t="s">
        <v>30479</v>
      </c>
      <c r="D1906" s="1" t="s">
        <v>1333</v>
      </c>
      <c r="E1906" s="1" t="s">
        <v>30</v>
      </c>
      <c r="F1906" s="1" t="s">
        <v>31</v>
      </c>
      <c r="G1906" s="1" t="s">
        <v>32</v>
      </c>
      <c r="H1906" s="1" t="s">
        <v>40</v>
      </c>
      <c r="I1906" s="1" t="s">
        <v>41</v>
      </c>
      <c r="J1906" s="1" t="s">
        <v>13</v>
      </c>
      <c r="K1906" s="1" t="s">
        <v>25</v>
      </c>
      <c r="L1906" s="1">
        <v>4</v>
      </c>
      <c r="M1906" s="1">
        <v>170</v>
      </c>
      <c r="N1906" s="1">
        <v>5</v>
      </c>
      <c r="O1906" s="1">
        <v>34</v>
      </c>
      <c r="P1906" s="1">
        <v>20</v>
      </c>
      <c r="Q1906" s="1">
        <v>666</v>
      </c>
      <c r="R1906" s="1" t="s">
        <v>15</v>
      </c>
      <c r="S1906" s="1" t="s">
        <v>17468</v>
      </c>
      <c r="T1906" s="1">
        <f>Table3[[#This Row],[Unit_Price]]*Table3[[#This Row],[Quantity]]</f>
        <v>680</v>
      </c>
      <c r="U1906" s="1">
        <f>(SUM(Table3[[#This Row],[Gross_Sales]],Table3[[#This Row],[Delivery_Fee]])-Table3[[#This Row],[Discount_Amount]])</f>
        <v>666</v>
      </c>
    </row>
    <row r="1907" spans="1:21" ht="19.2" customHeight="1" x14ac:dyDescent="0.3">
      <c r="A1907" s="1" t="s">
        <v>17469</v>
      </c>
      <c r="B1907" s="1" t="s">
        <v>13659</v>
      </c>
      <c r="C1907" s="1" t="s">
        <v>30479</v>
      </c>
      <c r="D1907" s="1" t="s">
        <v>934</v>
      </c>
      <c r="E1907" s="1" t="s">
        <v>67</v>
      </c>
      <c r="F1907" s="1" t="s">
        <v>68</v>
      </c>
      <c r="G1907" s="1" t="s">
        <v>69</v>
      </c>
      <c r="H1907" s="1" t="s">
        <v>111</v>
      </c>
      <c r="I1907" s="1" t="s">
        <v>112</v>
      </c>
      <c r="J1907" s="1" t="s">
        <v>13</v>
      </c>
      <c r="K1907" s="1" t="s">
        <v>25</v>
      </c>
      <c r="L1907" s="1">
        <v>3</v>
      </c>
      <c r="M1907" s="1">
        <v>280</v>
      </c>
      <c r="N1907" s="1">
        <v>5</v>
      </c>
      <c r="O1907" s="1">
        <v>42</v>
      </c>
      <c r="P1907" s="1">
        <v>20</v>
      </c>
      <c r="Q1907" s="1">
        <v>818</v>
      </c>
      <c r="R1907" s="1" t="s">
        <v>15</v>
      </c>
      <c r="S1907" s="1" t="s">
        <v>17470</v>
      </c>
      <c r="T1907" s="1">
        <f>Table3[[#This Row],[Unit_Price]]*Table3[[#This Row],[Quantity]]</f>
        <v>840</v>
      </c>
      <c r="U1907" s="1">
        <f>(SUM(Table3[[#This Row],[Gross_Sales]],Table3[[#This Row],[Delivery_Fee]])-Table3[[#This Row],[Discount_Amount]])</f>
        <v>818</v>
      </c>
    </row>
    <row r="1908" spans="1:21" ht="19.2" customHeight="1" x14ac:dyDescent="0.3">
      <c r="A1908" s="1" t="s">
        <v>17471</v>
      </c>
      <c r="B1908" s="1" t="s">
        <v>13659</v>
      </c>
      <c r="C1908" s="1" t="s">
        <v>30479</v>
      </c>
      <c r="D1908" s="1" t="s">
        <v>309</v>
      </c>
      <c r="E1908" s="1" t="s">
        <v>19</v>
      </c>
      <c r="F1908" s="1" t="s">
        <v>20</v>
      </c>
      <c r="G1908" s="1" t="s">
        <v>21</v>
      </c>
      <c r="H1908" s="1" t="s">
        <v>70</v>
      </c>
      <c r="I1908" s="1" t="s">
        <v>71</v>
      </c>
      <c r="J1908" s="1" t="s">
        <v>13</v>
      </c>
      <c r="K1908" s="1" t="s">
        <v>14</v>
      </c>
      <c r="L1908" s="1">
        <v>4</v>
      </c>
      <c r="M1908" s="1">
        <v>130</v>
      </c>
      <c r="N1908" s="1">
        <v>10</v>
      </c>
      <c r="O1908" s="1">
        <v>52</v>
      </c>
      <c r="P1908" s="1">
        <v>30</v>
      </c>
      <c r="Q1908" s="1">
        <v>498</v>
      </c>
      <c r="R1908" s="1" t="s">
        <v>63</v>
      </c>
      <c r="S1908" s="1" t="s">
        <v>17472</v>
      </c>
      <c r="T1908" s="1">
        <f>Table3[[#This Row],[Unit_Price]]*Table3[[#This Row],[Quantity]]</f>
        <v>520</v>
      </c>
      <c r="U1908" s="1">
        <f>(SUM(Table3[[#This Row],[Gross_Sales]],Table3[[#This Row],[Delivery_Fee]])-Table3[[#This Row],[Discount_Amount]])</f>
        <v>498</v>
      </c>
    </row>
    <row r="1909" spans="1:21" ht="19.2" customHeight="1" x14ac:dyDescent="0.3">
      <c r="A1909" s="1" t="s">
        <v>17473</v>
      </c>
      <c r="B1909" s="1" t="s">
        <v>13659</v>
      </c>
      <c r="C1909" s="1" t="s">
        <v>30479</v>
      </c>
      <c r="D1909" s="1" t="s">
        <v>1782</v>
      </c>
      <c r="E1909" s="1" t="s">
        <v>67</v>
      </c>
      <c r="F1909" s="1" t="s">
        <v>141</v>
      </c>
      <c r="G1909" s="1" t="s">
        <v>142</v>
      </c>
      <c r="H1909" s="1" t="s">
        <v>40</v>
      </c>
      <c r="I1909" s="1" t="s">
        <v>41</v>
      </c>
      <c r="J1909" s="1" t="s">
        <v>13</v>
      </c>
      <c r="K1909" s="1" t="s">
        <v>25</v>
      </c>
      <c r="L1909" s="1">
        <v>2</v>
      </c>
      <c r="M1909" s="1">
        <v>170</v>
      </c>
      <c r="N1909" s="1">
        <v>20</v>
      </c>
      <c r="O1909" s="1">
        <v>68</v>
      </c>
      <c r="P1909" s="1">
        <v>40</v>
      </c>
      <c r="Q1909" s="1">
        <v>312</v>
      </c>
      <c r="R1909" s="1" t="s">
        <v>36</v>
      </c>
      <c r="S1909" s="1" t="s">
        <v>17474</v>
      </c>
      <c r="T1909" s="1">
        <f>Table3[[#This Row],[Unit_Price]]*Table3[[#This Row],[Quantity]]</f>
        <v>340</v>
      </c>
      <c r="U1909" s="1">
        <f>(SUM(Table3[[#This Row],[Gross_Sales]],Table3[[#This Row],[Delivery_Fee]])-Table3[[#This Row],[Discount_Amount]])</f>
        <v>312</v>
      </c>
    </row>
    <row r="1910" spans="1:21" ht="19.2" customHeight="1" x14ac:dyDescent="0.3">
      <c r="A1910" s="1" t="s">
        <v>17475</v>
      </c>
      <c r="B1910" s="1" t="s">
        <v>13659</v>
      </c>
      <c r="C1910" s="1" t="s">
        <v>30479</v>
      </c>
      <c r="D1910" s="1" t="s">
        <v>506</v>
      </c>
      <c r="E1910" s="1" t="s">
        <v>19</v>
      </c>
      <c r="F1910" s="1" t="s">
        <v>53</v>
      </c>
      <c r="G1910" s="1" t="s">
        <v>54</v>
      </c>
      <c r="H1910" s="1" t="s">
        <v>143</v>
      </c>
      <c r="I1910" s="1" t="s">
        <v>144</v>
      </c>
      <c r="J1910" s="1" t="s">
        <v>24</v>
      </c>
      <c r="K1910" s="1" t="s">
        <v>14</v>
      </c>
      <c r="L1910" s="1">
        <v>4</v>
      </c>
      <c r="M1910" s="1">
        <v>160</v>
      </c>
      <c r="N1910" s="1">
        <v>0</v>
      </c>
      <c r="O1910" s="1">
        <v>0</v>
      </c>
      <c r="P1910" s="1">
        <v>40</v>
      </c>
      <c r="Q1910" s="1">
        <v>680</v>
      </c>
      <c r="R1910" s="1" t="s">
        <v>63</v>
      </c>
      <c r="S1910" s="1" t="s">
        <v>17476</v>
      </c>
      <c r="T1910" s="1">
        <f>Table3[[#This Row],[Unit_Price]]*Table3[[#This Row],[Quantity]]</f>
        <v>640</v>
      </c>
      <c r="U1910" s="1">
        <f>(SUM(Table3[[#This Row],[Gross_Sales]],Table3[[#This Row],[Delivery_Fee]])-Table3[[#This Row],[Discount_Amount]])</f>
        <v>680</v>
      </c>
    </row>
    <row r="1911" spans="1:21" ht="19.2" customHeight="1" x14ac:dyDescent="0.3">
      <c r="A1911" s="1" t="s">
        <v>17477</v>
      </c>
      <c r="B1911" s="1" t="s">
        <v>13659</v>
      </c>
      <c r="C1911" s="1" t="s">
        <v>30479</v>
      </c>
      <c r="D1911" s="1" t="s">
        <v>524</v>
      </c>
      <c r="E1911" s="1" t="s">
        <v>8</v>
      </c>
      <c r="F1911" s="1" t="s">
        <v>46</v>
      </c>
      <c r="G1911" s="1" t="s">
        <v>47</v>
      </c>
      <c r="H1911" s="1" t="s">
        <v>288</v>
      </c>
      <c r="I1911" s="1" t="s">
        <v>289</v>
      </c>
      <c r="J1911" s="1" t="s">
        <v>86</v>
      </c>
      <c r="K1911" s="1" t="s">
        <v>14</v>
      </c>
      <c r="L1911" s="1">
        <v>2</v>
      </c>
      <c r="M1911" s="1">
        <v>80</v>
      </c>
      <c r="N1911" s="1">
        <v>5</v>
      </c>
      <c r="O1911" s="1">
        <v>8</v>
      </c>
      <c r="P1911" s="1">
        <v>35</v>
      </c>
      <c r="Q1911" s="1">
        <v>187</v>
      </c>
      <c r="R1911" s="1" t="s">
        <v>42</v>
      </c>
      <c r="S1911" s="1" t="s">
        <v>17478</v>
      </c>
      <c r="T1911" s="1">
        <f>Table3[[#This Row],[Unit_Price]]*Table3[[#This Row],[Quantity]]</f>
        <v>160</v>
      </c>
      <c r="U1911" s="1">
        <f>(SUM(Table3[[#This Row],[Gross_Sales]],Table3[[#This Row],[Delivery_Fee]])-Table3[[#This Row],[Discount_Amount]])</f>
        <v>187</v>
      </c>
    </row>
    <row r="1912" spans="1:21" ht="19.2" customHeight="1" x14ac:dyDescent="0.3">
      <c r="A1912" s="1" t="s">
        <v>17479</v>
      </c>
      <c r="B1912" s="1" t="s">
        <v>13659</v>
      </c>
      <c r="C1912" s="1" t="s">
        <v>30479</v>
      </c>
      <c r="D1912" s="1" t="s">
        <v>666</v>
      </c>
      <c r="E1912" s="1" t="s">
        <v>19</v>
      </c>
      <c r="F1912" s="1" t="s">
        <v>53</v>
      </c>
      <c r="G1912" s="1" t="s">
        <v>54</v>
      </c>
      <c r="H1912" s="1" t="s">
        <v>33</v>
      </c>
      <c r="I1912" s="1" t="s">
        <v>34</v>
      </c>
      <c r="J1912" s="1" t="s">
        <v>35</v>
      </c>
      <c r="K1912" s="1" t="s">
        <v>25</v>
      </c>
      <c r="L1912" s="1">
        <v>3</v>
      </c>
      <c r="M1912" s="1">
        <v>240</v>
      </c>
      <c r="N1912" s="1">
        <v>10</v>
      </c>
      <c r="O1912" s="1">
        <v>72</v>
      </c>
      <c r="P1912" s="1">
        <v>25</v>
      </c>
      <c r="Q1912" s="1">
        <v>673</v>
      </c>
      <c r="R1912" s="1" t="s">
        <v>42</v>
      </c>
      <c r="S1912" s="1" t="s">
        <v>17480</v>
      </c>
      <c r="T1912" s="1">
        <f>Table3[[#This Row],[Unit_Price]]*Table3[[#This Row],[Quantity]]</f>
        <v>720</v>
      </c>
      <c r="U1912" s="1">
        <f>(SUM(Table3[[#This Row],[Gross_Sales]],Table3[[#This Row],[Delivery_Fee]])-Table3[[#This Row],[Discount_Amount]])</f>
        <v>673</v>
      </c>
    </row>
    <row r="1913" spans="1:21" ht="19.2" customHeight="1" x14ac:dyDescent="0.3">
      <c r="A1913" s="1" t="s">
        <v>17481</v>
      </c>
      <c r="B1913" s="1" t="s">
        <v>13659</v>
      </c>
      <c r="C1913" s="1" t="s">
        <v>30479</v>
      </c>
      <c r="D1913" s="1" t="s">
        <v>2530</v>
      </c>
      <c r="E1913" s="1" t="s">
        <v>67</v>
      </c>
      <c r="F1913" s="1" t="s">
        <v>82</v>
      </c>
      <c r="G1913" s="1" t="s">
        <v>83</v>
      </c>
      <c r="H1913" s="1" t="s">
        <v>143</v>
      </c>
      <c r="I1913" s="1" t="s">
        <v>144</v>
      </c>
      <c r="J1913" s="1" t="s">
        <v>24</v>
      </c>
      <c r="K1913" s="1" t="s">
        <v>14</v>
      </c>
      <c r="L1913" s="1">
        <v>4</v>
      </c>
      <c r="M1913" s="1">
        <v>160</v>
      </c>
      <c r="N1913" s="1">
        <v>5</v>
      </c>
      <c r="O1913" s="1">
        <v>32</v>
      </c>
      <c r="P1913" s="1">
        <v>20</v>
      </c>
      <c r="Q1913" s="1">
        <v>628</v>
      </c>
      <c r="R1913" s="1" t="s">
        <v>15</v>
      </c>
      <c r="S1913" s="1" t="s">
        <v>17482</v>
      </c>
      <c r="T1913" s="1">
        <f>Table3[[#This Row],[Unit_Price]]*Table3[[#This Row],[Quantity]]</f>
        <v>640</v>
      </c>
      <c r="U1913" s="1">
        <f>(SUM(Table3[[#This Row],[Gross_Sales]],Table3[[#This Row],[Delivery_Fee]])-Table3[[#This Row],[Discount_Amount]])</f>
        <v>628</v>
      </c>
    </row>
    <row r="1914" spans="1:21" ht="19.2" customHeight="1" x14ac:dyDescent="0.3">
      <c r="A1914" s="1" t="s">
        <v>17483</v>
      </c>
      <c r="B1914" s="1" t="s">
        <v>13659</v>
      </c>
      <c r="C1914" s="1" t="s">
        <v>30479</v>
      </c>
      <c r="D1914" s="1" t="s">
        <v>2069</v>
      </c>
      <c r="E1914" s="1" t="s">
        <v>30</v>
      </c>
      <c r="F1914" s="1" t="s">
        <v>339</v>
      </c>
      <c r="G1914" s="1" t="s">
        <v>340</v>
      </c>
      <c r="H1914" s="1" t="s">
        <v>77</v>
      </c>
      <c r="I1914" s="1" t="s">
        <v>78</v>
      </c>
      <c r="J1914" s="1" t="s">
        <v>24</v>
      </c>
      <c r="K1914" s="1" t="s">
        <v>14</v>
      </c>
      <c r="L1914" s="1">
        <v>2</v>
      </c>
      <c r="M1914" s="1">
        <v>150</v>
      </c>
      <c r="N1914" s="1">
        <v>5</v>
      </c>
      <c r="O1914" s="1">
        <v>15</v>
      </c>
      <c r="P1914" s="1">
        <v>35</v>
      </c>
      <c r="Q1914" s="1">
        <v>320</v>
      </c>
      <c r="R1914" s="1" t="s">
        <v>42</v>
      </c>
      <c r="S1914" s="1" t="s">
        <v>17484</v>
      </c>
      <c r="T1914" s="1">
        <f>Table3[[#This Row],[Unit_Price]]*Table3[[#This Row],[Quantity]]</f>
        <v>300</v>
      </c>
      <c r="U1914" s="1">
        <f>(SUM(Table3[[#This Row],[Gross_Sales]],Table3[[#This Row],[Delivery_Fee]])-Table3[[#This Row],[Discount_Amount]])</f>
        <v>320</v>
      </c>
    </row>
    <row r="1915" spans="1:21" ht="19.2" customHeight="1" x14ac:dyDescent="0.3">
      <c r="A1915" s="1" t="s">
        <v>17485</v>
      </c>
      <c r="B1915" s="1" t="s">
        <v>13659</v>
      </c>
      <c r="C1915" s="1" t="s">
        <v>30479</v>
      </c>
      <c r="D1915" s="1" t="s">
        <v>230</v>
      </c>
      <c r="E1915" s="1" t="s">
        <v>8</v>
      </c>
      <c r="F1915" s="1" t="s">
        <v>9</v>
      </c>
      <c r="G1915" s="1" t="s">
        <v>10</v>
      </c>
      <c r="H1915" s="1" t="s">
        <v>143</v>
      </c>
      <c r="I1915" s="1" t="s">
        <v>144</v>
      </c>
      <c r="J1915" s="1" t="s">
        <v>24</v>
      </c>
      <c r="K1915" s="1" t="s">
        <v>14</v>
      </c>
      <c r="L1915" s="1">
        <v>2</v>
      </c>
      <c r="M1915" s="1">
        <v>160</v>
      </c>
      <c r="N1915" s="1">
        <v>15</v>
      </c>
      <c r="O1915" s="1">
        <v>48</v>
      </c>
      <c r="P1915" s="1">
        <v>30</v>
      </c>
      <c r="Q1915" s="1">
        <v>302</v>
      </c>
      <c r="R1915" s="1" t="s">
        <v>15</v>
      </c>
      <c r="S1915" s="1" t="s">
        <v>17486</v>
      </c>
      <c r="T1915" s="1">
        <f>Table3[[#This Row],[Unit_Price]]*Table3[[#This Row],[Quantity]]</f>
        <v>320</v>
      </c>
      <c r="U1915" s="1">
        <f>(SUM(Table3[[#This Row],[Gross_Sales]],Table3[[#This Row],[Delivery_Fee]])-Table3[[#This Row],[Discount_Amount]])</f>
        <v>302</v>
      </c>
    </row>
    <row r="1916" spans="1:21" ht="19.2" customHeight="1" x14ac:dyDescent="0.3">
      <c r="A1916" s="1" t="s">
        <v>17487</v>
      </c>
      <c r="B1916" s="1" t="s">
        <v>13659</v>
      </c>
      <c r="C1916" s="1" t="s">
        <v>30479</v>
      </c>
      <c r="D1916" s="1" t="s">
        <v>92</v>
      </c>
      <c r="E1916" s="1" t="s">
        <v>30</v>
      </c>
      <c r="F1916" s="1" t="s">
        <v>53</v>
      </c>
      <c r="G1916" s="1" t="s">
        <v>54</v>
      </c>
      <c r="H1916" s="1" t="s">
        <v>33</v>
      </c>
      <c r="I1916" s="1" t="s">
        <v>34</v>
      </c>
      <c r="J1916" s="1" t="s">
        <v>35</v>
      </c>
      <c r="K1916" s="1" t="s">
        <v>25</v>
      </c>
      <c r="L1916" s="1">
        <v>3</v>
      </c>
      <c r="M1916" s="1">
        <v>240</v>
      </c>
      <c r="N1916" s="1">
        <v>20</v>
      </c>
      <c r="O1916" s="1">
        <v>144</v>
      </c>
      <c r="P1916" s="1">
        <v>25</v>
      </c>
      <c r="Q1916" s="1">
        <v>601</v>
      </c>
      <c r="R1916" s="1" t="s">
        <v>42</v>
      </c>
      <c r="S1916" s="1" t="s">
        <v>17488</v>
      </c>
      <c r="T1916" s="1">
        <f>Table3[[#This Row],[Unit_Price]]*Table3[[#This Row],[Quantity]]</f>
        <v>720</v>
      </c>
      <c r="U1916" s="1">
        <f>(SUM(Table3[[#This Row],[Gross_Sales]],Table3[[#This Row],[Delivery_Fee]])-Table3[[#This Row],[Discount_Amount]])</f>
        <v>601</v>
      </c>
    </row>
    <row r="1917" spans="1:21" ht="19.2" customHeight="1" x14ac:dyDescent="0.3">
      <c r="A1917" s="1" t="s">
        <v>17489</v>
      </c>
      <c r="B1917" s="1" t="s">
        <v>13659</v>
      </c>
      <c r="C1917" s="1" t="s">
        <v>30479</v>
      </c>
      <c r="D1917" s="1" t="s">
        <v>230</v>
      </c>
      <c r="E1917" s="1" t="s">
        <v>8</v>
      </c>
      <c r="F1917" s="1" t="s">
        <v>46</v>
      </c>
      <c r="G1917" s="1" t="s">
        <v>47</v>
      </c>
      <c r="H1917" s="1" t="s">
        <v>61</v>
      </c>
      <c r="I1917" s="1" t="s">
        <v>62</v>
      </c>
      <c r="J1917" s="1" t="s">
        <v>24</v>
      </c>
      <c r="K1917" s="1" t="s">
        <v>25</v>
      </c>
      <c r="L1917" s="1">
        <v>2</v>
      </c>
      <c r="M1917" s="1">
        <v>190</v>
      </c>
      <c r="N1917" s="1">
        <v>5</v>
      </c>
      <c r="O1917" s="1">
        <v>19</v>
      </c>
      <c r="P1917" s="1">
        <v>20</v>
      </c>
      <c r="Q1917" s="1">
        <v>381</v>
      </c>
      <c r="R1917" s="1" t="s">
        <v>63</v>
      </c>
      <c r="S1917" s="1" t="s">
        <v>17490</v>
      </c>
      <c r="T1917" s="1">
        <f>Table3[[#This Row],[Unit_Price]]*Table3[[#This Row],[Quantity]]</f>
        <v>380</v>
      </c>
      <c r="U1917" s="1">
        <f>(SUM(Table3[[#This Row],[Gross_Sales]],Table3[[#This Row],[Delivery_Fee]])-Table3[[#This Row],[Discount_Amount]])</f>
        <v>381</v>
      </c>
    </row>
    <row r="1918" spans="1:21" ht="19.2" customHeight="1" x14ac:dyDescent="0.3">
      <c r="A1918" s="1" t="s">
        <v>17491</v>
      </c>
      <c r="B1918" s="1" t="s">
        <v>13659</v>
      </c>
      <c r="C1918" s="1" t="s">
        <v>30479</v>
      </c>
      <c r="D1918" s="1" t="s">
        <v>462</v>
      </c>
      <c r="E1918" s="1" t="s">
        <v>19</v>
      </c>
      <c r="F1918" s="1" t="s">
        <v>93</v>
      </c>
      <c r="G1918" s="1" t="s">
        <v>94</v>
      </c>
      <c r="H1918" s="1" t="s">
        <v>48</v>
      </c>
      <c r="I1918" s="1" t="s">
        <v>49</v>
      </c>
      <c r="J1918" s="1" t="s">
        <v>13</v>
      </c>
      <c r="K1918" s="1" t="s">
        <v>14</v>
      </c>
      <c r="L1918" s="1">
        <v>3</v>
      </c>
      <c r="M1918" s="1">
        <v>220</v>
      </c>
      <c r="N1918" s="1">
        <v>20</v>
      </c>
      <c r="O1918" s="1">
        <v>132</v>
      </c>
      <c r="P1918" s="1">
        <v>20</v>
      </c>
      <c r="Q1918" s="1">
        <v>548</v>
      </c>
      <c r="R1918" s="1" t="s">
        <v>36</v>
      </c>
      <c r="S1918" s="1" t="s">
        <v>17492</v>
      </c>
      <c r="T1918" s="1">
        <f>Table3[[#This Row],[Unit_Price]]*Table3[[#This Row],[Quantity]]</f>
        <v>660</v>
      </c>
      <c r="U1918" s="1">
        <f>(SUM(Table3[[#This Row],[Gross_Sales]],Table3[[#This Row],[Delivery_Fee]])-Table3[[#This Row],[Discount_Amount]])</f>
        <v>548</v>
      </c>
    </row>
    <row r="1919" spans="1:21" ht="19.2" customHeight="1" x14ac:dyDescent="0.3">
      <c r="A1919" s="1" t="s">
        <v>17493</v>
      </c>
      <c r="B1919" s="1" t="s">
        <v>13659</v>
      </c>
      <c r="C1919" s="1" t="s">
        <v>30479</v>
      </c>
      <c r="D1919" s="1" t="s">
        <v>1386</v>
      </c>
      <c r="E1919" s="1" t="s">
        <v>67</v>
      </c>
      <c r="F1919" s="1" t="s">
        <v>68</v>
      </c>
      <c r="G1919" s="1" t="s">
        <v>69</v>
      </c>
      <c r="H1919" s="1" t="s">
        <v>48</v>
      </c>
      <c r="I1919" s="1" t="s">
        <v>49</v>
      </c>
      <c r="J1919" s="1" t="s">
        <v>13</v>
      </c>
      <c r="K1919" s="1" t="s">
        <v>14</v>
      </c>
      <c r="L1919" s="1">
        <v>2</v>
      </c>
      <c r="M1919" s="1">
        <v>220</v>
      </c>
      <c r="N1919" s="1">
        <v>15</v>
      </c>
      <c r="O1919" s="1">
        <v>66</v>
      </c>
      <c r="P1919" s="1">
        <v>25</v>
      </c>
      <c r="Q1919" s="1">
        <v>399</v>
      </c>
      <c r="R1919" s="1" t="s">
        <v>42</v>
      </c>
      <c r="S1919" s="1" t="s">
        <v>17494</v>
      </c>
      <c r="T1919" s="1">
        <f>Table3[[#This Row],[Unit_Price]]*Table3[[#This Row],[Quantity]]</f>
        <v>440</v>
      </c>
      <c r="U1919" s="1">
        <f>(SUM(Table3[[#This Row],[Gross_Sales]],Table3[[#This Row],[Delivery_Fee]])-Table3[[#This Row],[Discount_Amount]])</f>
        <v>399</v>
      </c>
    </row>
    <row r="1920" spans="1:21" ht="19.2" customHeight="1" x14ac:dyDescent="0.3">
      <c r="A1920" s="1" t="s">
        <v>17495</v>
      </c>
      <c r="B1920" s="1" t="s">
        <v>13659</v>
      </c>
      <c r="C1920" s="1" t="s">
        <v>30479</v>
      </c>
      <c r="D1920" s="1" t="s">
        <v>1758</v>
      </c>
      <c r="E1920" s="1" t="s">
        <v>19</v>
      </c>
      <c r="F1920" s="1" t="s">
        <v>129</v>
      </c>
      <c r="G1920" s="1" t="s">
        <v>130</v>
      </c>
      <c r="H1920" s="1" t="s">
        <v>11</v>
      </c>
      <c r="I1920" s="1" t="s">
        <v>12</v>
      </c>
      <c r="J1920" s="1" t="s">
        <v>13</v>
      </c>
      <c r="K1920" s="1" t="s">
        <v>14</v>
      </c>
      <c r="L1920" s="1">
        <v>3</v>
      </c>
      <c r="M1920" s="1">
        <v>140</v>
      </c>
      <c r="N1920" s="1">
        <v>10</v>
      </c>
      <c r="O1920" s="1">
        <v>42</v>
      </c>
      <c r="P1920" s="1">
        <v>35</v>
      </c>
      <c r="Q1920" s="1">
        <v>413</v>
      </c>
      <c r="R1920" s="1" t="s">
        <v>63</v>
      </c>
      <c r="S1920" s="1" t="s">
        <v>17496</v>
      </c>
      <c r="T1920" s="1">
        <f>Table3[[#This Row],[Unit_Price]]*Table3[[#This Row],[Quantity]]</f>
        <v>420</v>
      </c>
      <c r="U1920" s="1">
        <f>(SUM(Table3[[#This Row],[Gross_Sales]],Table3[[#This Row],[Delivery_Fee]])-Table3[[#This Row],[Discount_Amount]])</f>
        <v>413</v>
      </c>
    </row>
    <row r="1921" spans="1:21" ht="19.2" customHeight="1" x14ac:dyDescent="0.3">
      <c r="A1921" s="1" t="s">
        <v>17497</v>
      </c>
      <c r="B1921" s="1" t="s">
        <v>13659</v>
      </c>
      <c r="C1921" s="1" t="s">
        <v>30479</v>
      </c>
      <c r="D1921" s="1" t="s">
        <v>343</v>
      </c>
      <c r="E1921" s="1" t="s">
        <v>67</v>
      </c>
      <c r="F1921" s="1" t="s">
        <v>109</v>
      </c>
      <c r="G1921" s="1" t="s">
        <v>110</v>
      </c>
      <c r="H1921" s="1" t="s">
        <v>22</v>
      </c>
      <c r="I1921" s="1" t="s">
        <v>23</v>
      </c>
      <c r="J1921" s="1" t="s">
        <v>24</v>
      </c>
      <c r="K1921" s="1" t="s">
        <v>25</v>
      </c>
      <c r="L1921" s="1">
        <v>2</v>
      </c>
      <c r="M1921" s="1">
        <v>180</v>
      </c>
      <c r="N1921" s="1">
        <v>10</v>
      </c>
      <c r="O1921" s="1">
        <v>36</v>
      </c>
      <c r="P1921" s="1">
        <v>20</v>
      </c>
      <c r="Q1921" s="1">
        <v>344</v>
      </c>
      <c r="R1921" s="1" t="s">
        <v>15</v>
      </c>
      <c r="S1921" s="1" t="s">
        <v>17498</v>
      </c>
      <c r="T1921" s="1">
        <f>Table3[[#This Row],[Unit_Price]]*Table3[[#This Row],[Quantity]]</f>
        <v>360</v>
      </c>
      <c r="U1921" s="1">
        <f>(SUM(Table3[[#This Row],[Gross_Sales]],Table3[[#This Row],[Delivery_Fee]])-Table3[[#This Row],[Discount_Amount]])</f>
        <v>344</v>
      </c>
    </row>
    <row r="1922" spans="1:21" ht="19.2" customHeight="1" x14ac:dyDescent="0.3">
      <c r="A1922" s="1" t="s">
        <v>17499</v>
      </c>
      <c r="B1922" s="1" t="s">
        <v>13659</v>
      </c>
      <c r="C1922" s="1" t="s">
        <v>30479</v>
      </c>
      <c r="D1922" s="1" t="s">
        <v>306</v>
      </c>
      <c r="E1922" s="1" t="s">
        <v>8</v>
      </c>
      <c r="F1922" s="1" t="s">
        <v>109</v>
      </c>
      <c r="G1922" s="1" t="s">
        <v>110</v>
      </c>
      <c r="H1922" s="1" t="s">
        <v>84</v>
      </c>
      <c r="I1922" s="1" t="s">
        <v>85</v>
      </c>
      <c r="J1922" s="1" t="s">
        <v>86</v>
      </c>
      <c r="K1922" s="1" t="s">
        <v>14</v>
      </c>
      <c r="L1922" s="1">
        <v>1</v>
      </c>
      <c r="M1922" s="1">
        <v>100</v>
      </c>
      <c r="N1922" s="1">
        <v>5</v>
      </c>
      <c r="O1922" s="1">
        <v>5</v>
      </c>
      <c r="P1922" s="1">
        <v>25</v>
      </c>
      <c r="Q1922" s="1">
        <v>120</v>
      </c>
      <c r="R1922" s="1" t="s">
        <v>42</v>
      </c>
      <c r="S1922" s="1" t="s">
        <v>17500</v>
      </c>
      <c r="T1922" s="1">
        <f>Table3[[#This Row],[Unit_Price]]*Table3[[#This Row],[Quantity]]</f>
        <v>100</v>
      </c>
      <c r="U1922" s="1">
        <f>(SUM(Table3[[#This Row],[Gross_Sales]],Table3[[#This Row],[Delivery_Fee]])-Table3[[#This Row],[Discount_Amount]])</f>
        <v>120</v>
      </c>
    </row>
    <row r="1923" spans="1:21" ht="19.2" customHeight="1" x14ac:dyDescent="0.3">
      <c r="A1923" s="1" t="s">
        <v>17501</v>
      </c>
      <c r="B1923" s="1" t="s">
        <v>13659</v>
      </c>
      <c r="C1923" s="1" t="s">
        <v>30479</v>
      </c>
      <c r="D1923" s="1" t="s">
        <v>1562</v>
      </c>
      <c r="E1923" s="1" t="s">
        <v>67</v>
      </c>
      <c r="F1923" s="1" t="s">
        <v>267</v>
      </c>
      <c r="G1923" s="1" t="s">
        <v>268</v>
      </c>
      <c r="H1923" s="1" t="s">
        <v>77</v>
      </c>
      <c r="I1923" s="1" t="s">
        <v>78</v>
      </c>
      <c r="J1923" s="1" t="s">
        <v>24</v>
      </c>
      <c r="K1923" s="1" t="s">
        <v>14</v>
      </c>
      <c r="L1923" s="1">
        <v>2</v>
      </c>
      <c r="M1923" s="1">
        <v>150</v>
      </c>
      <c r="N1923" s="1">
        <v>15</v>
      </c>
      <c r="O1923" s="1">
        <v>45</v>
      </c>
      <c r="P1923" s="1">
        <v>20</v>
      </c>
      <c r="Q1923" s="1">
        <v>275</v>
      </c>
      <c r="R1923" s="1" t="s">
        <v>42</v>
      </c>
      <c r="S1923" s="1" t="s">
        <v>17502</v>
      </c>
      <c r="T1923" s="1">
        <f>Table3[[#This Row],[Unit_Price]]*Table3[[#This Row],[Quantity]]</f>
        <v>300</v>
      </c>
      <c r="U1923" s="1">
        <f>(SUM(Table3[[#This Row],[Gross_Sales]],Table3[[#This Row],[Delivery_Fee]])-Table3[[#This Row],[Discount_Amount]])</f>
        <v>275</v>
      </c>
    </row>
    <row r="1924" spans="1:21" ht="19.2" customHeight="1" x14ac:dyDescent="0.3">
      <c r="A1924" s="1" t="s">
        <v>17503</v>
      </c>
      <c r="B1924" s="1" t="s">
        <v>13659</v>
      </c>
      <c r="C1924" s="1" t="s">
        <v>30479</v>
      </c>
      <c r="D1924" s="1" t="s">
        <v>373</v>
      </c>
      <c r="E1924" s="1" t="s">
        <v>30</v>
      </c>
      <c r="F1924" s="1" t="s">
        <v>136</v>
      </c>
      <c r="G1924" s="1" t="s">
        <v>137</v>
      </c>
      <c r="H1924" s="1" t="s">
        <v>77</v>
      </c>
      <c r="I1924" s="1" t="s">
        <v>78</v>
      </c>
      <c r="J1924" s="1" t="s">
        <v>24</v>
      </c>
      <c r="K1924" s="1" t="s">
        <v>14</v>
      </c>
      <c r="L1924" s="1">
        <v>4</v>
      </c>
      <c r="M1924" s="1">
        <v>150</v>
      </c>
      <c r="N1924" s="1">
        <v>5</v>
      </c>
      <c r="O1924" s="1">
        <v>30</v>
      </c>
      <c r="P1924" s="1">
        <v>30</v>
      </c>
      <c r="Q1924" s="1">
        <v>600</v>
      </c>
      <c r="R1924" s="1" t="s">
        <v>63</v>
      </c>
      <c r="S1924" s="1" t="s">
        <v>17504</v>
      </c>
      <c r="T1924" s="1">
        <f>Table3[[#This Row],[Unit_Price]]*Table3[[#This Row],[Quantity]]</f>
        <v>600</v>
      </c>
      <c r="U1924" s="1">
        <f>(SUM(Table3[[#This Row],[Gross_Sales]],Table3[[#This Row],[Delivery_Fee]])-Table3[[#This Row],[Discount_Amount]])</f>
        <v>600</v>
      </c>
    </row>
    <row r="1925" spans="1:21" ht="19.2" customHeight="1" x14ac:dyDescent="0.3">
      <c r="A1925" s="1" t="s">
        <v>17505</v>
      </c>
      <c r="B1925" s="1" t="s">
        <v>13659</v>
      </c>
      <c r="C1925" s="1" t="s">
        <v>30479</v>
      </c>
      <c r="D1925" s="1" t="s">
        <v>565</v>
      </c>
      <c r="E1925" s="1" t="s">
        <v>19</v>
      </c>
      <c r="F1925" s="1" t="s">
        <v>93</v>
      </c>
      <c r="G1925" s="1" t="s">
        <v>94</v>
      </c>
      <c r="H1925" s="1" t="s">
        <v>55</v>
      </c>
      <c r="I1925" s="1" t="s">
        <v>56</v>
      </c>
      <c r="J1925" s="1" t="s">
        <v>57</v>
      </c>
      <c r="K1925" s="1" t="s">
        <v>14</v>
      </c>
      <c r="L1925" s="1">
        <v>3</v>
      </c>
      <c r="M1925" s="1">
        <v>180</v>
      </c>
      <c r="N1925" s="1">
        <v>15</v>
      </c>
      <c r="O1925" s="1">
        <v>81</v>
      </c>
      <c r="P1925" s="1">
        <v>35</v>
      </c>
      <c r="Q1925" s="1">
        <v>494</v>
      </c>
      <c r="R1925" s="1" t="s">
        <v>36</v>
      </c>
      <c r="S1925" s="1" t="s">
        <v>17506</v>
      </c>
      <c r="T1925" s="1">
        <f>Table3[[#This Row],[Unit_Price]]*Table3[[#This Row],[Quantity]]</f>
        <v>540</v>
      </c>
      <c r="U1925" s="1">
        <f>(SUM(Table3[[#This Row],[Gross_Sales]],Table3[[#This Row],[Delivery_Fee]])-Table3[[#This Row],[Discount_Amount]])</f>
        <v>494</v>
      </c>
    </row>
    <row r="1926" spans="1:21" ht="19.2" customHeight="1" x14ac:dyDescent="0.3">
      <c r="A1926" s="1" t="s">
        <v>17507</v>
      </c>
      <c r="B1926" s="1" t="s">
        <v>13659</v>
      </c>
      <c r="C1926" s="1" t="s">
        <v>30479</v>
      </c>
      <c r="D1926" s="1" t="s">
        <v>743</v>
      </c>
      <c r="E1926" s="1" t="s">
        <v>8</v>
      </c>
      <c r="F1926" s="1" t="s">
        <v>46</v>
      </c>
      <c r="G1926" s="1" t="s">
        <v>47</v>
      </c>
      <c r="H1926" s="1" t="s">
        <v>111</v>
      </c>
      <c r="I1926" s="1" t="s">
        <v>112</v>
      </c>
      <c r="J1926" s="1" t="s">
        <v>13</v>
      </c>
      <c r="K1926" s="1" t="s">
        <v>25</v>
      </c>
      <c r="L1926" s="1">
        <v>4</v>
      </c>
      <c r="M1926" s="1">
        <v>280</v>
      </c>
      <c r="N1926" s="1">
        <v>10</v>
      </c>
      <c r="O1926" s="1">
        <v>112</v>
      </c>
      <c r="P1926" s="1">
        <v>40</v>
      </c>
      <c r="Q1926" s="1">
        <v>1048</v>
      </c>
      <c r="R1926" s="1" t="s">
        <v>15</v>
      </c>
      <c r="S1926" s="1" t="s">
        <v>17508</v>
      </c>
      <c r="T1926" s="1">
        <f>Table3[[#This Row],[Unit_Price]]*Table3[[#This Row],[Quantity]]</f>
        <v>1120</v>
      </c>
      <c r="U1926" s="1">
        <f>(SUM(Table3[[#This Row],[Gross_Sales]],Table3[[#This Row],[Delivery_Fee]])-Table3[[#This Row],[Discount_Amount]])</f>
        <v>1048</v>
      </c>
    </row>
    <row r="1927" spans="1:21" ht="19.2" customHeight="1" x14ac:dyDescent="0.3">
      <c r="A1927" s="1" t="s">
        <v>17509</v>
      </c>
      <c r="B1927" s="1" t="s">
        <v>13659</v>
      </c>
      <c r="C1927" s="1" t="s">
        <v>30479</v>
      </c>
      <c r="D1927" s="1" t="s">
        <v>459</v>
      </c>
      <c r="E1927" s="1" t="s">
        <v>30</v>
      </c>
      <c r="F1927" s="1" t="s">
        <v>339</v>
      </c>
      <c r="G1927" s="1" t="s">
        <v>340</v>
      </c>
      <c r="H1927" s="1" t="s">
        <v>84</v>
      </c>
      <c r="I1927" s="1" t="s">
        <v>85</v>
      </c>
      <c r="J1927" s="1" t="s">
        <v>86</v>
      </c>
      <c r="K1927" s="1" t="s">
        <v>14</v>
      </c>
      <c r="L1927" s="1">
        <v>3</v>
      </c>
      <c r="M1927" s="1">
        <v>100</v>
      </c>
      <c r="N1927" s="1">
        <v>5</v>
      </c>
      <c r="O1927" s="1">
        <v>15</v>
      </c>
      <c r="P1927" s="1">
        <v>40</v>
      </c>
      <c r="Q1927" s="1">
        <v>325</v>
      </c>
      <c r="R1927" s="1" t="s">
        <v>42</v>
      </c>
      <c r="S1927" s="1" t="s">
        <v>17510</v>
      </c>
      <c r="T1927" s="1">
        <f>Table3[[#This Row],[Unit_Price]]*Table3[[#This Row],[Quantity]]</f>
        <v>300</v>
      </c>
      <c r="U1927" s="1">
        <f>(SUM(Table3[[#This Row],[Gross_Sales]],Table3[[#This Row],[Delivery_Fee]])-Table3[[#This Row],[Discount_Amount]])</f>
        <v>325</v>
      </c>
    </row>
    <row r="1928" spans="1:21" ht="19.2" customHeight="1" x14ac:dyDescent="0.3">
      <c r="A1928" s="1" t="s">
        <v>17511</v>
      </c>
      <c r="B1928" s="1" t="s">
        <v>13659</v>
      </c>
      <c r="C1928" s="1" t="s">
        <v>30479</v>
      </c>
      <c r="D1928" s="1" t="s">
        <v>1821</v>
      </c>
      <c r="E1928" s="1" t="s">
        <v>19</v>
      </c>
      <c r="F1928" s="1" t="s">
        <v>93</v>
      </c>
      <c r="G1928" s="1" t="s">
        <v>94</v>
      </c>
      <c r="H1928" s="1" t="s">
        <v>55</v>
      </c>
      <c r="I1928" s="1" t="s">
        <v>56</v>
      </c>
      <c r="J1928" s="1" t="s">
        <v>57</v>
      </c>
      <c r="K1928" s="1" t="s">
        <v>14</v>
      </c>
      <c r="L1928" s="1">
        <v>1</v>
      </c>
      <c r="M1928" s="1">
        <v>180</v>
      </c>
      <c r="N1928" s="1">
        <v>20</v>
      </c>
      <c r="O1928" s="1">
        <v>36</v>
      </c>
      <c r="P1928" s="1">
        <v>25</v>
      </c>
      <c r="Q1928" s="1">
        <v>169</v>
      </c>
      <c r="R1928" s="1" t="s">
        <v>42</v>
      </c>
      <c r="S1928" s="1" t="s">
        <v>17512</v>
      </c>
      <c r="T1928" s="1">
        <f>Table3[[#This Row],[Unit_Price]]*Table3[[#This Row],[Quantity]]</f>
        <v>180</v>
      </c>
      <c r="U1928" s="1">
        <f>(SUM(Table3[[#This Row],[Gross_Sales]],Table3[[#This Row],[Delivery_Fee]])-Table3[[#This Row],[Discount_Amount]])</f>
        <v>169</v>
      </c>
    </row>
    <row r="1929" spans="1:21" ht="19.2" customHeight="1" x14ac:dyDescent="0.3">
      <c r="A1929" s="1" t="s">
        <v>17513</v>
      </c>
      <c r="B1929" s="1" t="s">
        <v>13659</v>
      </c>
      <c r="C1929" s="1" t="s">
        <v>30479</v>
      </c>
      <c r="D1929" s="1" t="s">
        <v>1199</v>
      </c>
      <c r="E1929" s="1" t="s">
        <v>30</v>
      </c>
      <c r="F1929" s="1" t="s">
        <v>136</v>
      </c>
      <c r="G1929" s="1" t="s">
        <v>137</v>
      </c>
      <c r="H1929" s="1" t="s">
        <v>116</v>
      </c>
      <c r="I1929" s="1" t="s">
        <v>117</v>
      </c>
      <c r="J1929" s="1" t="s">
        <v>35</v>
      </c>
      <c r="K1929" s="1" t="s">
        <v>14</v>
      </c>
      <c r="L1929" s="1">
        <v>3</v>
      </c>
      <c r="M1929" s="1">
        <v>210</v>
      </c>
      <c r="N1929" s="1">
        <v>15</v>
      </c>
      <c r="O1929" s="1">
        <v>94.5</v>
      </c>
      <c r="P1929" s="1">
        <v>30</v>
      </c>
      <c r="Q1929" s="1">
        <v>565.5</v>
      </c>
      <c r="R1929" s="1" t="s">
        <v>63</v>
      </c>
      <c r="S1929" s="1" t="s">
        <v>17514</v>
      </c>
      <c r="T1929" s="1">
        <f>Table3[[#This Row],[Unit_Price]]*Table3[[#This Row],[Quantity]]</f>
        <v>630</v>
      </c>
      <c r="U1929" s="1">
        <f>(SUM(Table3[[#This Row],[Gross_Sales]],Table3[[#This Row],[Delivery_Fee]])-Table3[[#This Row],[Discount_Amount]])</f>
        <v>565.5</v>
      </c>
    </row>
    <row r="1930" spans="1:21" ht="19.2" customHeight="1" x14ac:dyDescent="0.3">
      <c r="A1930" s="1" t="s">
        <v>17515</v>
      </c>
      <c r="B1930" s="1" t="s">
        <v>13659</v>
      </c>
      <c r="C1930" s="1" t="s">
        <v>30479</v>
      </c>
      <c r="D1930" s="1" t="s">
        <v>554</v>
      </c>
      <c r="E1930" s="1" t="s">
        <v>19</v>
      </c>
      <c r="F1930" s="1" t="s">
        <v>141</v>
      </c>
      <c r="G1930" s="1" t="s">
        <v>142</v>
      </c>
      <c r="H1930" s="1" t="s">
        <v>131</v>
      </c>
      <c r="I1930" s="1" t="s">
        <v>132</v>
      </c>
      <c r="J1930" s="1" t="s">
        <v>57</v>
      </c>
      <c r="K1930" s="1" t="s">
        <v>25</v>
      </c>
      <c r="L1930" s="1">
        <v>4</v>
      </c>
      <c r="M1930" s="1">
        <v>220</v>
      </c>
      <c r="N1930" s="1">
        <v>15</v>
      </c>
      <c r="O1930" s="1">
        <v>132</v>
      </c>
      <c r="P1930" s="1">
        <v>25</v>
      </c>
      <c r="Q1930" s="1">
        <v>773</v>
      </c>
      <c r="R1930" s="1" t="s">
        <v>26</v>
      </c>
      <c r="S1930" s="1" t="s">
        <v>17516</v>
      </c>
      <c r="T1930" s="1">
        <f>Table3[[#This Row],[Unit_Price]]*Table3[[#This Row],[Quantity]]</f>
        <v>880</v>
      </c>
      <c r="U1930" s="1">
        <f>(SUM(Table3[[#This Row],[Gross_Sales]],Table3[[#This Row],[Delivery_Fee]])-Table3[[#This Row],[Discount_Amount]])</f>
        <v>773</v>
      </c>
    </row>
    <row r="1931" spans="1:21" ht="19.2" customHeight="1" x14ac:dyDescent="0.3">
      <c r="A1931" s="1" t="s">
        <v>17517</v>
      </c>
      <c r="B1931" s="1" t="s">
        <v>13659</v>
      </c>
      <c r="C1931" s="1" t="s">
        <v>30479</v>
      </c>
      <c r="D1931" s="1" t="s">
        <v>919</v>
      </c>
      <c r="E1931" s="1" t="s">
        <v>19</v>
      </c>
      <c r="F1931" s="1" t="s">
        <v>124</v>
      </c>
      <c r="G1931" s="1" t="s">
        <v>125</v>
      </c>
      <c r="H1931" s="1" t="s">
        <v>116</v>
      </c>
      <c r="I1931" s="1" t="s">
        <v>117</v>
      </c>
      <c r="J1931" s="1" t="s">
        <v>35</v>
      </c>
      <c r="K1931" s="1" t="s">
        <v>14</v>
      </c>
      <c r="L1931" s="1">
        <v>2</v>
      </c>
      <c r="M1931" s="1">
        <v>210</v>
      </c>
      <c r="N1931" s="1">
        <v>10</v>
      </c>
      <c r="O1931" s="1">
        <v>42</v>
      </c>
      <c r="P1931" s="1">
        <v>25</v>
      </c>
      <c r="Q1931" s="1">
        <v>403</v>
      </c>
      <c r="R1931" s="1" t="s">
        <v>36</v>
      </c>
      <c r="S1931" s="1" t="s">
        <v>17518</v>
      </c>
      <c r="T1931" s="1">
        <f>Table3[[#This Row],[Unit_Price]]*Table3[[#This Row],[Quantity]]</f>
        <v>420</v>
      </c>
      <c r="U1931" s="1">
        <f>(SUM(Table3[[#This Row],[Gross_Sales]],Table3[[#This Row],[Delivery_Fee]])-Table3[[#This Row],[Discount_Amount]])</f>
        <v>403</v>
      </c>
    </row>
    <row r="1932" spans="1:21" ht="19.2" customHeight="1" x14ac:dyDescent="0.3">
      <c r="A1932" s="1" t="s">
        <v>17519</v>
      </c>
      <c r="B1932" s="1" t="s">
        <v>13659</v>
      </c>
      <c r="C1932" s="1" t="s">
        <v>30479</v>
      </c>
      <c r="D1932" s="1" t="s">
        <v>695</v>
      </c>
      <c r="E1932" s="1" t="s">
        <v>19</v>
      </c>
      <c r="F1932" s="1" t="s">
        <v>98</v>
      </c>
      <c r="G1932" s="1" t="s">
        <v>99</v>
      </c>
      <c r="H1932" s="1" t="s">
        <v>116</v>
      </c>
      <c r="I1932" s="1" t="s">
        <v>117</v>
      </c>
      <c r="J1932" s="1" t="s">
        <v>35</v>
      </c>
      <c r="K1932" s="1" t="s">
        <v>14</v>
      </c>
      <c r="L1932" s="1">
        <v>4</v>
      </c>
      <c r="M1932" s="1">
        <v>210</v>
      </c>
      <c r="N1932" s="1">
        <v>5</v>
      </c>
      <c r="O1932" s="1">
        <v>42</v>
      </c>
      <c r="P1932" s="1">
        <v>20</v>
      </c>
      <c r="Q1932" s="1">
        <v>818</v>
      </c>
      <c r="R1932" s="1" t="s">
        <v>36</v>
      </c>
      <c r="S1932" s="1" t="s">
        <v>17520</v>
      </c>
      <c r="T1932" s="1">
        <f>Table3[[#This Row],[Unit_Price]]*Table3[[#This Row],[Quantity]]</f>
        <v>840</v>
      </c>
      <c r="U1932" s="1">
        <f>(SUM(Table3[[#This Row],[Gross_Sales]],Table3[[#This Row],[Delivery_Fee]])-Table3[[#This Row],[Discount_Amount]])</f>
        <v>818</v>
      </c>
    </row>
    <row r="1933" spans="1:21" ht="19.2" customHeight="1" x14ac:dyDescent="0.3">
      <c r="A1933" s="1" t="s">
        <v>17521</v>
      </c>
      <c r="B1933" s="1" t="s">
        <v>13659</v>
      </c>
      <c r="C1933" s="1" t="s">
        <v>30479</v>
      </c>
      <c r="D1933" s="1" t="s">
        <v>821</v>
      </c>
      <c r="E1933" s="1" t="s">
        <v>8</v>
      </c>
      <c r="F1933" s="1" t="s">
        <v>151</v>
      </c>
      <c r="G1933" s="1" t="s">
        <v>152</v>
      </c>
      <c r="H1933" s="1" t="s">
        <v>40</v>
      </c>
      <c r="I1933" s="1" t="s">
        <v>41</v>
      </c>
      <c r="J1933" s="1" t="s">
        <v>13</v>
      </c>
      <c r="K1933" s="1" t="s">
        <v>25</v>
      </c>
      <c r="L1933" s="1">
        <v>2</v>
      </c>
      <c r="M1933" s="1">
        <v>170</v>
      </c>
      <c r="N1933" s="1">
        <v>0</v>
      </c>
      <c r="O1933" s="1">
        <v>0</v>
      </c>
      <c r="P1933" s="1">
        <v>30</v>
      </c>
      <c r="Q1933" s="1">
        <v>370</v>
      </c>
      <c r="R1933" s="1" t="s">
        <v>63</v>
      </c>
      <c r="S1933" s="1" t="s">
        <v>17522</v>
      </c>
      <c r="T1933" s="1">
        <f>Table3[[#This Row],[Unit_Price]]*Table3[[#This Row],[Quantity]]</f>
        <v>340</v>
      </c>
      <c r="U1933" s="1">
        <f>(SUM(Table3[[#This Row],[Gross_Sales]],Table3[[#This Row],[Delivery_Fee]])-Table3[[#This Row],[Discount_Amount]])</f>
        <v>370</v>
      </c>
    </row>
    <row r="1934" spans="1:21" ht="19.2" customHeight="1" x14ac:dyDescent="0.3">
      <c r="A1934" s="1" t="s">
        <v>17523</v>
      </c>
      <c r="B1934" s="1" t="s">
        <v>13659</v>
      </c>
      <c r="C1934" s="1" t="s">
        <v>30479</v>
      </c>
      <c r="D1934" s="1" t="s">
        <v>851</v>
      </c>
      <c r="E1934" s="1" t="s">
        <v>19</v>
      </c>
      <c r="F1934" s="1" t="s">
        <v>53</v>
      </c>
      <c r="G1934" s="1" t="s">
        <v>54</v>
      </c>
      <c r="H1934" s="1" t="s">
        <v>61</v>
      </c>
      <c r="I1934" s="1" t="s">
        <v>62</v>
      </c>
      <c r="J1934" s="1" t="s">
        <v>24</v>
      </c>
      <c r="K1934" s="1" t="s">
        <v>25</v>
      </c>
      <c r="L1934" s="1">
        <v>2</v>
      </c>
      <c r="M1934" s="1">
        <v>190</v>
      </c>
      <c r="N1934" s="1">
        <v>0</v>
      </c>
      <c r="O1934" s="1">
        <v>0</v>
      </c>
      <c r="P1934" s="1">
        <v>20</v>
      </c>
      <c r="Q1934" s="1">
        <v>400</v>
      </c>
      <c r="R1934" s="1" t="s">
        <v>26</v>
      </c>
      <c r="S1934" s="1" t="s">
        <v>17524</v>
      </c>
      <c r="T1934" s="1">
        <f>Table3[[#This Row],[Unit_Price]]*Table3[[#This Row],[Quantity]]</f>
        <v>380</v>
      </c>
      <c r="U1934" s="1">
        <f>(SUM(Table3[[#This Row],[Gross_Sales]],Table3[[#This Row],[Delivery_Fee]])-Table3[[#This Row],[Discount_Amount]])</f>
        <v>400</v>
      </c>
    </row>
    <row r="1935" spans="1:21" ht="19.2" customHeight="1" x14ac:dyDescent="0.3">
      <c r="A1935" s="1" t="s">
        <v>17525</v>
      </c>
      <c r="B1935" s="1" t="s">
        <v>13659</v>
      </c>
      <c r="C1935" s="1" t="s">
        <v>30479</v>
      </c>
      <c r="D1935" s="1" t="s">
        <v>898</v>
      </c>
      <c r="E1935" s="1" t="s">
        <v>30</v>
      </c>
      <c r="F1935" s="1" t="s">
        <v>31</v>
      </c>
      <c r="G1935" s="1" t="s">
        <v>32</v>
      </c>
      <c r="H1935" s="1" t="s">
        <v>288</v>
      </c>
      <c r="I1935" s="1" t="s">
        <v>289</v>
      </c>
      <c r="J1935" s="1" t="s">
        <v>86</v>
      </c>
      <c r="K1935" s="1" t="s">
        <v>14</v>
      </c>
      <c r="L1935" s="1">
        <v>3</v>
      </c>
      <c r="M1935" s="1">
        <v>80</v>
      </c>
      <c r="N1935" s="1">
        <v>15</v>
      </c>
      <c r="O1935" s="1">
        <v>36</v>
      </c>
      <c r="P1935" s="1">
        <v>30</v>
      </c>
      <c r="Q1935" s="1">
        <v>234</v>
      </c>
      <c r="R1935" s="1" t="s">
        <v>42</v>
      </c>
      <c r="S1935" s="1" t="s">
        <v>17526</v>
      </c>
      <c r="T1935" s="1">
        <f>Table3[[#This Row],[Unit_Price]]*Table3[[#This Row],[Quantity]]</f>
        <v>240</v>
      </c>
      <c r="U1935" s="1">
        <f>(SUM(Table3[[#This Row],[Gross_Sales]],Table3[[#This Row],[Delivery_Fee]])-Table3[[#This Row],[Discount_Amount]])</f>
        <v>234</v>
      </c>
    </row>
    <row r="1936" spans="1:21" ht="19.2" customHeight="1" x14ac:dyDescent="0.3">
      <c r="A1936" s="1" t="s">
        <v>17527</v>
      </c>
      <c r="B1936" s="1" t="s">
        <v>13659</v>
      </c>
      <c r="C1936" s="1" t="s">
        <v>30479</v>
      </c>
      <c r="D1936" s="1" t="s">
        <v>462</v>
      </c>
      <c r="E1936" s="1" t="s">
        <v>8</v>
      </c>
      <c r="F1936" s="1" t="s">
        <v>9</v>
      </c>
      <c r="G1936" s="1" t="s">
        <v>10</v>
      </c>
      <c r="H1936" s="1" t="s">
        <v>84</v>
      </c>
      <c r="I1936" s="1" t="s">
        <v>85</v>
      </c>
      <c r="J1936" s="1" t="s">
        <v>86</v>
      </c>
      <c r="K1936" s="1" t="s">
        <v>14</v>
      </c>
      <c r="L1936" s="1">
        <v>4</v>
      </c>
      <c r="M1936" s="1">
        <v>100</v>
      </c>
      <c r="N1936" s="1">
        <v>15</v>
      </c>
      <c r="O1936" s="1">
        <v>60</v>
      </c>
      <c r="P1936" s="1">
        <v>25</v>
      </c>
      <c r="Q1936" s="1">
        <v>365</v>
      </c>
      <c r="R1936" s="1" t="s">
        <v>15</v>
      </c>
      <c r="S1936" s="1" t="s">
        <v>17528</v>
      </c>
      <c r="T1936" s="1">
        <f>Table3[[#This Row],[Unit_Price]]*Table3[[#This Row],[Quantity]]</f>
        <v>400</v>
      </c>
      <c r="U1936" s="1">
        <f>(SUM(Table3[[#This Row],[Gross_Sales]],Table3[[#This Row],[Delivery_Fee]])-Table3[[#This Row],[Discount_Amount]])</f>
        <v>365</v>
      </c>
    </row>
    <row r="1937" spans="1:21" ht="19.2" customHeight="1" x14ac:dyDescent="0.3">
      <c r="A1937" s="1" t="s">
        <v>17529</v>
      </c>
      <c r="B1937" s="1" t="s">
        <v>13659</v>
      </c>
      <c r="C1937" s="1" t="s">
        <v>30479</v>
      </c>
      <c r="D1937" s="1" t="s">
        <v>1773</v>
      </c>
      <c r="E1937" s="1" t="s">
        <v>19</v>
      </c>
      <c r="F1937" s="1" t="s">
        <v>93</v>
      </c>
      <c r="G1937" s="1" t="s">
        <v>94</v>
      </c>
      <c r="H1937" s="1" t="s">
        <v>131</v>
      </c>
      <c r="I1937" s="1" t="s">
        <v>132</v>
      </c>
      <c r="J1937" s="1" t="s">
        <v>57</v>
      </c>
      <c r="K1937" s="1" t="s">
        <v>25</v>
      </c>
      <c r="L1937" s="1">
        <v>2</v>
      </c>
      <c r="M1937" s="1">
        <v>220</v>
      </c>
      <c r="N1937" s="1">
        <v>10</v>
      </c>
      <c r="O1937" s="1">
        <v>44</v>
      </c>
      <c r="P1937" s="1">
        <v>20</v>
      </c>
      <c r="Q1937" s="1">
        <v>416</v>
      </c>
      <c r="R1937" s="1" t="s">
        <v>63</v>
      </c>
      <c r="S1937" s="1" t="s">
        <v>17530</v>
      </c>
      <c r="T1937" s="1">
        <f>Table3[[#This Row],[Unit_Price]]*Table3[[#This Row],[Quantity]]</f>
        <v>440</v>
      </c>
      <c r="U1937" s="1">
        <f>(SUM(Table3[[#This Row],[Gross_Sales]],Table3[[#This Row],[Delivery_Fee]])-Table3[[#This Row],[Discount_Amount]])</f>
        <v>416</v>
      </c>
    </row>
    <row r="1938" spans="1:21" ht="19.2" customHeight="1" x14ac:dyDescent="0.3">
      <c r="A1938" s="1" t="s">
        <v>17531</v>
      </c>
      <c r="B1938" s="1" t="s">
        <v>13659</v>
      </c>
      <c r="C1938" s="1" t="s">
        <v>30479</v>
      </c>
      <c r="D1938" s="1" t="s">
        <v>52</v>
      </c>
      <c r="E1938" s="1" t="s">
        <v>67</v>
      </c>
      <c r="F1938" s="1" t="s">
        <v>129</v>
      </c>
      <c r="G1938" s="1" t="s">
        <v>130</v>
      </c>
      <c r="H1938" s="1" t="s">
        <v>77</v>
      </c>
      <c r="I1938" s="1" t="s">
        <v>78</v>
      </c>
      <c r="J1938" s="1" t="s">
        <v>24</v>
      </c>
      <c r="K1938" s="1" t="s">
        <v>14</v>
      </c>
      <c r="L1938" s="1">
        <v>3</v>
      </c>
      <c r="M1938" s="1">
        <v>150</v>
      </c>
      <c r="N1938" s="1">
        <v>0</v>
      </c>
      <c r="O1938" s="1">
        <v>0</v>
      </c>
      <c r="P1938" s="1">
        <v>40</v>
      </c>
      <c r="Q1938" s="1">
        <v>490</v>
      </c>
      <c r="R1938" s="1" t="s">
        <v>63</v>
      </c>
      <c r="S1938" s="1" t="s">
        <v>17532</v>
      </c>
      <c r="T1938" s="1">
        <f>Table3[[#This Row],[Unit_Price]]*Table3[[#This Row],[Quantity]]</f>
        <v>450</v>
      </c>
      <c r="U1938" s="1">
        <f>(SUM(Table3[[#This Row],[Gross_Sales]],Table3[[#This Row],[Delivery_Fee]])-Table3[[#This Row],[Discount_Amount]])</f>
        <v>490</v>
      </c>
    </row>
    <row r="1939" spans="1:21" ht="19.2" customHeight="1" x14ac:dyDescent="0.3">
      <c r="A1939" s="1" t="s">
        <v>17533</v>
      </c>
      <c r="B1939" s="1" t="s">
        <v>13659</v>
      </c>
      <c r="C1939" s="1" t="s">
        <v>30479</v>
      </c>
      <c r="D1939" s="1" t="s">
        <v>2279</v>
      </c>
      <c r="E1939" s="1" t="s">
        <v>30</v>
      </c>
      <c r="F1939" s="1" t="s">
        <v>339</v>
      </c>
      <c r="G1939" s="1" t="s">
        <v>340</v>
      </c>
      <c r="H1939" s="1" t="s">
        <v>70</v>
      </c>
      <c r="I1939" s="1" t="s">
        <v>71</v>
      </c>
      <c r="J1939" s="1" t="s">
        <v>13</v>
      </c>
      <c r="K1939" s="1" t="s">
        <v>14</v>
      </c>
      <c r="L1939" s="1">
        <v>4</v>
      </c>
      <c r="M1939" s="1">
        <v>130</v>
      </c>
      <c r="N1939" s="1">
        <v>10</v>
      </c>
      <c r="O1939" s="1">
        <v>52</v>
      </c>
      <c r="P1939" s="1">
        <v>35</v>
      </c>
      <c r="Q1939" s="1">
        <v>503</v>
      </c>
      <c r="R1939" s="1" t="s">
        <v>15</v>
      </c>
      <c r="S1939" s="1" t="s">
        <v>17534</v>
      </c>
      <c r="T1939" s="1">
        <f>Table3[[#This Row],[Unit_Price]]*Table3[[#This Row],[Quantity]]</f>
        <v>520</v>
      </c>
      <c r="U1939" s="1">
        <f>(SUM(Table3[[#This Row],[Gross_Sales]],Table3[[#This Row],[Delivery_Fee]])-Table3[[#This Row],[Discount_Amount]])</f>
        <v>503</v>
      </c>
    </row>
    <row r="1940" spans="1:21" ht="19.2" customHeight="1" x14ac:dyDescent="0.3">
      <c r="A1940" s="1" t="s">
        <v>17535</v>
      </c>
      <c r="B1940" s="1" t="s">
        <v>13659</v>
      </c>
      <c r="C1940" s="1" t="s">
        <v>30479</v>
      </c>
      <c r="D1940" s="1" t="s">
        <v>1280</v>
      </c>
      <c r="E1940" s="1" t="s">
        <v>30</v>
      </c>
      <c r="F1940" s="1" t="s">
        <v>31</v>
      </c>
      <c r="G1940" s="1" t="s">
        <v>32</v>
      </c>
      <c r="H1940" s="1" t="s">
        <v>11</v>
      </c>
      <c r="I1940" s="1" t="s">
        <v>12</v>
      </c>
      <c r="J1940" s="1" t="s">
        <v>13</v>
      </c>
      <c r="K1940" s="1" t="s">
        <v>14</v>
      </c>
      <c r="L1940" s="1">
        <v>3</v>
      </c>
      <c r="M1940" s="1">
        <v>140</v>
      </c>
      <c r="N1940" s="1">
        <v>15</v>
      </c>
      <c r="O1940" s="1">
        <v>63</v>
      </c>
      <c r="P1940" s="1">
        <v>25</v>
      </c>
      <c r="Q1940" s="1">
        <v>382</v>
      </c>
      <c r="R1940" s="1" t="s">
        <v>42</v>
      </c>
      <c r="S1940" s="1" t="s">
        <v>17536</v>
      </c>
      <c r="T1940" s="1">
        <f>Table3[[#This Row],[Unit_Price]]*Table3[[#This Row],[Quantity]]</f>
        <v>420</v>
      </c>
      <c r="U1940" s="1">
        <f>(SUM(Table3[[#This Row],[Gross_Sales]],Table3[[#This Row],[Delivery_Fee]])-Table3[[#This Row],[Discount_Amount]])</f>
        <v>382</v>
      </c>
    </row>
    <row r="1941" spans="1:21" ht="19.2" customHeight="1" x14ac:dyDescent="0.3">
      <c r="A1941" s="1" t="s">
        <v>17537</v>
      </c>
      <c r="B1941" s="1" t="s">
        <v>13659</v>
      </c>
      <c r="C1941" s="1" t="s">
        <v>30479</v>
      </c>
      <c r="D1941" s="1" t="s">
        <v>1934</v>
      </c>
      <c r="E1941" s="1" t="s">
        <v>19</v>
      </c>
      <c r="F1941" s="1" t="s">
        <v>20</v>
      </c>
      <c r="G1941" s="1" t="s">
        <v>21</v>
      </c>
      <c r="H1941" s="1" t="s">
        <v>111</v>
      </c>
      <c r="I1941" s="1" t="s">
        <v>112</v>
      </c>
      <c r="J1941" s="1" t="s">
        <v>13</v>
      </c>
      <c r="K1941" s="1" t="s">
        <v>25</v>
      </c>
      <c r="L1941" s="1">
        <v>4</v>
      </c>
      <c r="M1941" s="1">
        <v>280</v>
      </c>
      <c r="N1941" s="1">
        <v>5</v>
      </c>
      <c r="O1941" s="1">
        <v>56</v>
      </c>
      <c r="P1941" s="1">
        <v>35</v>
      </c>
      <c r="Q1941" s="1">
        <v>1099</v>
      </c>
      <c r="R1941" s="1" t="s">
        <v>36</v>
      </c>
      <c r="S1941" s="1" t="s">
        <v>17538</v>
      </c>
      <c r="T1941" s="1">
        <f>Table3[[#This Row],[Unit_Price]]*Table3[[#This Row],[Quantity]]</f>
        <v>1120</v>
      </c>
      <c r="U1941" s="1">
        <f>(SUM(Table3[[#This Row],[Gross_Sales]],Table3[[#This Row],[Delivery_Fee]])-Table3[[#This Row],[Discount_Amount]])</f>
        <v>1099</v>
      </c>
    </row>
    <row r="1942" spans="1:21" ht="19.2" customHeight="1" x14ac:dyDescent="0.3">
      <c r="A1942" s="1" t="s">
        <v>17539</v>
      </c>
      <c r="B1942" s="1" t="s">
        <v>13659</v>
      </c>
      <c r="C1942" s="1" t="s">
        <v>30479</v>
      </c>
      <c r="D1942" s="1" t="s">
        <v>1852</v>
      </c>
      <c r="E1942" s="1" t="s">
        <v>19</v>
      </c>
      <c r="F1942" s="1" t="s">
        <v>174</v>
      </c>
      <c r="G1942" s="1" t="s">
        <v>175</v>
      </c>
      <c r="H1942" s="1" t="s">
        <v>70</v>
      </c>
      <c r="I1942" s="1" t="s">
        <v>71</v>
      </c>
      <c r="J1942" s="1" t="s">
        <v>13</v>
      </c>
      <c r="K1942" s="1" t="s">
        <v>14</v>
      </c>
      <c r="L1942" s="1">
        <v>4</v>
      </c>
      <c r="M1942" s="1">
        <v>130</v>
      </c>
      <c r="N1942" s="1">
        <v>15</v>
      </c>
      <c r="O1942" s="1">
        <v>78</v>
      </c>
      <c r="P1942" s="1">
        <v>20</v>
      </c>
      <c r="Q1942" s="1">
        <v>462</v>
      </c>
      <c r="R1942" s="1" t="s">
        <v>15</v>
      </c>
      <c r="S1942" s="1" t="s">
        <v>17540</v>
      </c>
      <c r="T1942" s="1">
        <f>Table3[[#This Row],[Unit_Price]]*Table3[[#This Row],[Quantity]]</f>
        <v>520</v>
      </c>
      <c r="U1942" s="1">
        <f>(SUM(Table3[[#This Row],[Gross_Sales]],Table3[[#This Row],[Delivery_Fee]])-Table3[[#This Row],[Discount_Amount]])</f>
        <v>462</v>
      </c>
    </row>
    <row r="1943" spans="1:21" ht="19.2" customHeight="1" x14ac:dyDescent="0.3">
      <c r="A1943" s="1" t="s">
        <v>17541</v>
      </c>
      <c r="B1943" s="1" t="s">
        <v>13659</v>
      </c>
      <c r="C1943" s="1" t="s">
        <v>30479</v>
      </c>
      <c r="D1943" s="1" t="s">
        <v>2572</v>
      </c>
      <c r="E1943" s="1" t="s">
        <v>8</v>
      </c>
      <c r="F1943" s="1" t="s">
        <v>82</v>
      </c>
      <c r="G1943" s="1" t="s">
        <v>83</v>
      </c>
      <c r="H1943" s="1" t="s">
        <v>11</v>
      </c>
      <c r="I1943" s="1" t="s">
        <v>12</v>
      </c>
      <c r="J1943" s="1" t="s">
        <v>13</v>
      </c>
      <c r="K1943" s="1" t="s">
        <v>14</v>
      </c>
      <c r="L1943" s="1">
        <v>1</v>
      </c>
      <c r="M1943" s="1">
        <v>140</v>
      </c>
      <c r="N1943" s="1">
        <v>15</v>
      </c>
      <c r="O1943" s="1">
        <v>21</v>
      </c>
      <c r="P1943" s="1">
        <v>35</v>
      </c>
      <c r="Q1943" s="1">
        <v>154</v>
      </c>
      <c r="R1943" s="1" t="s">
        <v>15</v>
      </c>
      <c r="S1943" s="1" t="s">
        <v>17542</v>
      </c>
      <c r="T1943" s="1">
        <f>Table3[[#This Row],[Unit_Price]]*Table3[[#This Row],[Quantity]]</f>
        <v>140</v>
      </c>
      <c r="U1943" s="1">
        <f>(SUM(Table3[[#This Row],[Gross_Sales]],Table3[[#This Row],[Delivery_Fee]])-Table3[[#This Row],[Discount_Amount]])</f>
        <v>154</v>
      </c>
    </row>
    <row r="1944" spans="1:21" ht="19.2" customHeight="1" x14ac:dyDescent="0.3">
      <c r="A1944" s="1" t="s">
        <v>17543</v>
      </c>
      <c r="B1944" s="1" t="s">
        <v>13659</v>
      </c>
      <c r="C1944" s="1" t="s">
        <v>30479</v>
      </c>
      <c r="D1944" s="1" t="s">
        <v>535</v>
      </c>
      <c r="E1944" s="1" t="s">
        <v>19</v>
      </c>
      <c r="F1944" s="1" t="s">
        <v>98</v>
      </c>
      <c r="G1944" s="1" t="s">
        <v>99</v>
      </c>
      <c r="H1944" s="1" t="s">
        <v>55</v>
      </c>
      <c r="I1944" s="1" t="s">
        <v>56</v>
      </c>
      <c r="J1944" s="1" t="s">
        <v>57</v>
      </c>
      <c r="K1944" s="1" t="s">
        <v>14</v>
      </c>
      <c r="L1944" s="1">
        <v>4</v>
      </c>
      <c r="M1944" s="1">
        <v>180</v>
      </c>
      <c r="N1944" s="1">
        <v>15</v>
      </c>
      <c r="O1944" s="1">
        <v>108</v>
      </c>
      <c r="P1944" s="1">
        <v>30</v>
      </c>
      <c r="Q1944" s="1">
        <v>642</v>
      </c>
      <c r="R1944" s="1" t="s">
        <v>42</v>
      </c>
      <c r="S1944" s="1" t="s">
        <v>17544</v>
      </c>
      <c r="T1944" s="1">
        <f>Table3[[#This Row],[Unit_Price]]*Table3[[#This Row],[Quantity]]</f>
        <v>720</v>
      </c>
      <c r="U1944" s="1">
        <f>(SUM(Table3[[#This Row],[Gross_Sales]],Table3[[#This Row],[Delivery_Fee]])-Table3[[#This Row],[Discount_Amount]])</f>
        <v>642</v>
      </c>
    </row>
    <row r="1945" spans="1:21" ht="19.2" customHeight="1" x14ac:dyDescent="0.3">
      <c r="A1945" s="1" t="s">
        <v>17545</v>
      </c>
      <c r="B1945" s="1" t="s">
        <v>13659</v>
      </c>
      <c r="C1945" s="1" t="s">
        <v>30479</v>
      </c>
      <c r="D1945" s="1" t="s">
        <v>1532</v>
      </c>
      <c r="E1945" s="1" t="s">
        <v>8</v>
      </c>
      <c r="F1945" s="1" t="s">
        <v>109</v>
      </c>
      <c r="G1945" s="1" t="s">
        <v>110</v>
      </c>
      <c r="H1945" s="1" t="s">
        <v>116</v>
      </c>
      <c r="I1945" s="1" t="s">
        <v>117</v>
      </c>
      <c r="J1945" s="1" t="s">
        <v>35</v>
      </c>
      <c r="K1945" s="1" t="s">
        <v>14</v>
      </c>
      <c r="L1945" s="1">
        <v>4</v>
      </c>
      <c r="M1945" s="1">
        <v>210</v>
      </c>
      <c r="N1945" s="1">
        <v>15</v>
      </c>
      <c r="O1945" s="1">
        <v>126</v>
      </c>
      <c r="P1945" s="1">
        <v>25</v>
      </c>
      <c r="Q1945" s="1">
        <v>739</v>
      </c>
      <c r="R1945" s="1" t="s">
        <v>42</v>
      </c>
      <c r="S1945" s="1" t="s">
        <v>17546</v>
      </c>
      <c r="T1945" s="1">
        <f>Table3[[#This Row],[Unit_Price]]*Table3[[#This Row],[Quantity]]</f>
        <v>840</v>
      </c>
      <c r="U1945" s="1">
        <f>(SUM(Table3[[#This Row],[Gross_Sales]],Table3[[#This Row],[Delivery_Fee]])-Table3[[#This Row],[Discount_Amount]])</f>
        <v>739</v>
      </c>
    </row>
    <row r="1946" spans="1:21" ht="19.2" customHeight="1" x14ac:dyDescent="0.3">
      <c r="A1946" s="1" t="s">
        <v>17547</v>
      </c>
      <c r="B1946" s="1" t="s">
        <v>13659</v>
      </c>
      <c r="C1946" s="1" t="s">
        <v>30479</v>
      </c>
      <c r="D1946" s="1" t="s">
        <v>535</v>
      </c>
      <c r="E1946" s="1" t="s">
        <v>30</v>
      </c>
      <c r="F1946" s="1" t="s">
        <v>136</v>
      </c>
      <c r="G1946" s="1" t="s">
        <v>137</v>
      </c>
      <c r="H1946" s="1" t="s">
        <v>70</v>
      </c>
      <c r="I1946" s="1" t="s">
        <v>71</v>
      </c>
      <c r="J1946" s="1" t="s">
        <v>13</v>
      </c>
      <c r="K1946" s="1" t="s">
        <v>14</v>
      </c>
      <c r="L1946" s="1">
        <v>2</v>
      </c>
      <c r="M1946" s="1">
        <v>130</v>
      </c>
      <c r="N1946" s="1">
        <v>15</v>
      </c>
      <c r="O1946" s="1">
        <v>39</v>
      </c>
      <c r="P1946" s="1">
        <v>35</v>
      </c>
      <c r="Q1946" s="1">
        <v>256</v>
      </c>
      <c r="R1946" s="1" t="s">
        <v>26</v>
      </c>
      <c r="S1946" s="1" t="s">
        <v>17548</v>
      </c>
      <c r="T1946" s="1">
        <f>Table3[[#This Row],[Unit_Price]]*Table3[[#This Row],[Quantity]]</f>
        <v>260</v>
      </c>
      <c r="U1946" s="1">
        <f>(SUM(Table3[[#This Row],[Gross_Sales]],Table3[[#This Row],[Delivery_Fee]])-Table3[[#This Row],[Discount_Amount]])</f>
        <v>256</v>
      </c>
    </row>
    <row r="1947" spans="1:21" ht="19.2" customHeight="1" x14ac:dyDescent="0.3">
      <c r="A1947" s="1" t="s">
        <v>17549</v>
      </c>
      <c r="B1947" s="1" t="s">
        <v>13659</v>
      </c>
      <c r="C1947" s="1" t="s">
        <v>30479</v>
      </c>
      <c r="D1947" s="1" t="s">
        <v>2541</v>
      </c>
      <c r="E1947" s="1" t="s">
        <v>8</v>
      </c>
      <c r="F1947" s="1" t="s">
        <v>9</v>
      </c>
      <c r="G1947" s="1" t="s">
        <v>10</v>
      </c>
      <c r="H1947" s="1" t="s">
        <v>111</v>
      </c>
      <c r="I1947" s="1" t="s">
        <v>112</v>
      </c>
      <c r="J1947" s="1" t="s">
        <v>13</v>
      </c>
      <c r="K1947" s="1" t="s">
        <v>25</v>
      </c>
      <c r="L1947" s="1">
        <v>4</v>
      </c>
      <c r="M1947" s="1">
        <v>280</v>
      </c>
      <c r="N1947" s="1">
        <v>5</v>
      </c>
      <c r="O1947" s="1">
        <v>56</v>
      </c>
      <c r="P1947" s="1">
        <v>35</v>
      </c>
      <c r="Q1947" s="1">
        <v>1099</v>
      </c>
      <c r="R1947" s="1" t="s">
        <v>15</v>
      </c>
      <c r="S1947" s="1" t="s">
        <v>17550</v>
      </c>
      <c r="T1947" s="1">
        <f>Table3[[#This Row],[Unit_Price]]*Table3[[#This Row],[Quantity]]</f>
        <v>1120</v>
      </c>
      <c r="U1947" s="1">
        <f>(SUM(Table3[[#This Row],[Gross_Sales]],Table3[[#This Row],[Delivery_Fee]])-Table3[[#This Row],[Discount_Amount]])</f>
        <v>1099</v>
      </c>
    </row>
    <row r="1948" spans="1:21" ht="19.2" customHeight="1" x14ac:dyDescent="0.3">
      <c r="A1948" s="1" t="s">
        <v>17551</v>
      </c>
      <c r="B1948" s="1" t="s">
        <v>13659</v>
      </c>
      <c r="C1948" s="1" t="s">
        <v>30479</v>
      </c>
      <c r="D1948" s="1" t="s">
        <v>916</v>
      </c>
      <c r="E1948" s="1" t="s">
        <v>67</v>
      </c>
      <c r="F1948" s="1" t="s">
        <v>68</v>
      </c>
      <c r="G1948" s="1" t="s">
        <v>69</v>
      </c>
      <c r="H1948" s="1" t="s">
        <v>11</v>
      </c>
      <c r="I1948" s="1" t="s">
        <v>12</v>
      </c>
      <c r="J1948" s="1" t="s">
        <v>13</v>
      </c>
      <c r="K1948" s="1" t="s">
        <v>14</v>
      </c>
      <c r="L1948" s="1">
        <v>4</v>
      </c>
      <c r="M1948" s="1">
        <v>140</v>
      </c>
      <c r="N1948" s="1">
        <v>0</v>
      </c>
      <c r="O1948" s="1">
        <v>0</v>
      </c>
      <c r="P1948" s="1">
        <v>35</v>
      </c>
      <c r="Q1948" s="1">
        <v>595</v>
      </c>
      <c r="R1948" s="1" t="s">
        <v>36</v>
      </c>
      <c r="S1948" s="1" t="s">
        <v>17552</v>
      </c>
      <c r="T1948" s="1">
        <f>Table3[[#This Row],[Unit_Price]]*Table3[[#This Row],[Quantity]]</f>
        <v>560</v>
      </c>
      <c r="U1948" s="1">
        <f>(SUM(Table3[[#This Row],[Gross_Sales]],Table3[[#This Row],[Delivery_Fee]])-Table3[[#This Row],[Discount_Amount]])</f>
        <v>595</v>
      </c>
    </row>
    <row r="1949" spans="1:21" ht="19.2" customHeight="1" x14ac:dyDescent="0.3">
      <c r="A1949" s="1" t="s">
        <v>17553</v>
      </c>
      <c r="B1949" s="1" t="s">
        <v>13659</v>
      </c>
      <c r="C1949" s="1" t="s">
        <v>30479</v>
      </c>
      <c r="D1949" s="1" t="s">
        <v>477</v>
      </c>
      <c r="E1949" s="1" t="s">
        <v>30</v>
      </c>
      <c r="F1949" s="1" t="s">
        <v>151</v>
      </c>
      <c r="G1949" s="1" t="s">
        <v>152</v>
      </c>
      <c r="H1949" s="1" t="s">
        <v>11</v>
      </c>
      <c r="I1949" s="1" t="s">
        <v>12</v>
      </c>
      <c r="J1949" s="1" t="s">
        <v>13</v>
      </c>
      <c r="K1949" s="1" t="s">
        <v>14</v>
      </c>
      <c r="L1949" s="1">
        <v>2</v>
      </c>
      <c r="M1949" s="1">
        <v>140</v>
      </c>
      <c r="N1949" s="1">
        <v>5</v>
      </c>
      <c r="O1949" s="1">
        <v>14</v>
      </c>
      <c r="P1949" s="1">
        <v>25</v>
      </c>
      <c r="Q1949" s="1">
        <v>291</v>
      </c>
      <c r="R1949" s="1" t="s">
        <v>63</v>
      </c>
      <c r="S1949" s="1" t="s">
        <v>17554</v>
      </c>
      <c r="T1949" s="1">
        <f>Table3[[#This Row],[Unit_Price]]*Table3[[#This Row],[Quantity]]</f>
        <v>280</v>
      </c>
      <c r="U1949" s="1">
        <f>(SUM(Table3[[#This Row],[Gross_Sales]],Table3[[#This Row],[Delivery_Fee]])-Table3[[#This Row],[Discount_Amount]])</f>
        <v>291</v>
      </c>
    </row>
    <row r="1950" spans="1:21" ht="19.2" customHeight="1" x14ac:dyDescent="0.3">
      <c r="A1950" s="1" t="s">
        <v>17555</v>
      </c>
      <c r="B1950" s="1" t="s">
        <v>13659</v>
      </c>
      <c r="C1950" s="1" t="s">
        <v>30479</v>
      </c>
      <c r="D1950" s="1" t="s">
        <v>1068</v>
      </c>
      <c r="E1950" s="1" t="s">
        <v>19</v>
      </c>
      <c r="F1950" s="1" t="s">
        <v>129</v>
      </c>
      <c r="G1950" s="1" t="s">
        <v>130</v>
      </c>
      <c r="H1950" s="1" t="s">
        <v>288</v>
      </c>
      <c r="I1950" s="1" t="s">
        <v>289</v>
      </c>
      <c r="J1950" s="1" t="s">
        <v>86</v>
      </c>
      <c r="K1950" s="1" t="s">
        <v>14</v>
      </c>
      <c r="L1950" s="1">
        <v>4</v>
      </c>
      <c r="M1950" s="1">
        <v>80</v>
      </c>
      <c r="N1950" s="1">
        <v>5</v>
      </c>
      <c r="O1950" s="1">
        <v>16</v>
      </c>
      <c r="P1950" s="1">
        <v>30</v>
      </c>
      <c r="Q1950" s="1">
        <v>334</v>
      </c>
      <c r="R1950" s="1" t="s">
        <v>15</v>
      </c>
      <c r="S1950" s="1" t="s">
        <v>17556</v>
      </c>
      <c r="T1950" s="1">
        <f>Table3[[#This Row],[Unit_Price]]*Table3[[#This Row],[Quantity]]</f>
        <v>320</v>
      </c>
      <c r="U1950" s="1">
        <f>(SUM(Table3[[#This Row],[Gross_Sales]],Table3[[#This Row],[Delivery_Fee]])-Table3[[#This Row],[Discount_Amount]])</f>
        <v>334</v>
      </c>
    </row>
    <row r="1951" spans="1:21" ht="19.2" customHeight="1" x14ac:dyDescent="0.3">
      <c r="A1951" s="1" t="s">
        <v>17557</v>
      </c>
      <c r="B1951" s="1" t="s">
        <v>13659</v>
      </c>
      <c r="C1951" s="1" t="s">
        <v>30479</v>
      </c>
      <c r="D1951" s="1" t="s">
        <v>123</v>
      </c>
      <c r="E1951" s="1" t="s">
        <v>8</v>
      </c>
      <c r="F1951" s="1" t="s">
        <v>9</v>
      </c>
      <c r="G1951" s="1" t="s">
        <v>10</v>
      </c>
      <c r="H1951" s="1" t="s">
        <v>55</v>
      </c>
      <c r="I1951" s="1" t="s">
        <v>56</v>
      </c>
      <c r="J1951" s="1" t="s">
        <v>57</v>
      </c>
      <c r="K1951" s="1" t="s">
        <v>14</v>
      </c>
      <c r="L1951" s="1">
        <v>1</v>
      </c>
      <c r="M1951" s="1">
        <v>180</v>
      </c>
      <c r="N1951" s="1">
        <v>20</v>
      </c>
      <c r="O1951" s="1">
        <v>36</v>
      </c>
      <c r="P1951" s="1">
        <v>35</v>
      </c>
      <c r="Q1951" s="1">
        <v>179</v>
      </c>
      <c r="R1951" s="1" t="s">
        <v>36</v>
      </c>
      <c r="S1951" s="1" t="s">
        <v>17558</v>
      </c>
      <c r="T1951" s="1">
        <f>Table3[[#This Row],[Unit_Price]]*Table3[[#This Row],[Quantity]]</f>
        <v>180</v>
      </c>
      <c r="U1951" s="1">
        <f>(SUM(Table3[[#This Row],[Gross_Sales]],Table3[[#This Row],[Delivery_Fee]])-Table3[[#This Row],[Discount_Amount]])</f>
        <v>179</v>
      </c>
    </row>
    <row r="1952" spans="1:21" ht="19.2" customHeight="1" x14ac:dyDescent="0.3">
      <c r="A1952" s="1" t="s">
        <v>17559</v>
      </c>
      <c r="B1952" s="1" t="s">
        <v>13659</v>
      </c>
      <c r="C1952" s="1" t="s">
        <v>30479</v>
      </c>
      <c r="D1952" s="1" t="s">
        <v>227</v>
      </c>
      <c r="E1952" s="1" t="s">
        <v>19</v>
      </c>
      <c r="F1952" s="1" t="s">
        <v>53</v>
      </c>
      <c r="G1952" s="1" t="s">
        <v>54</v>
      </c>
      <c r="H1952" s="1" t="s">
        <v>84</v>
      </c>
      <c r="I1952" s="1" t="s">
        <v>85</v>
      </c>
      <c r="J1952" s="1" t="s">
        <v>86</v>
      </c>
      <c r="K1952" s="1" t="s">
        <v>14</v>
      </c>
      <c r="L1952" s="1">
        <v>4</v>
      </c>
      <c r="M1952" s="1">
        <v>100</v>
      </c>
      <c r="N1952" s="1">
        <v>15</v>
      </c>
      <c r="O1952" s="1">
        <v>60</v>
      </c>
      <c r="P1952" s="1">
        <v>25</v>
      </c>
      <c r="Q1952" s="1">
        <v>365</v>
      </c>
      <c r="R1952" s="1" t="s">
        <v>36</v>
      </c>
      <c r="S1952" s="1" t="s">
        <v>17560</v>
      </c>
      <c r="T1952" s="1">
        <f>Table3[[#This Row],[Unit_Price]]*Table3[[#This Row],[Quantity]]</f>
        <v>400</v>
      </c>
      <c r="U1952" s="1">
        <f>(SUM(Table3[[#This Row],[Gross_Sales]],Table3[[#This Row],[Delivery_Fee]])-Table3[[#This Row],[Discount_Amount]])</f>
        <v>365</v>
      </c>
    </row>
    <row r="1953" spans="1:21" ht="19.2" customHeight="1" x14ac:dyDescent="0.3">
      <c r="A1953" s="1" t="s">
        <v>17561</v>
      </c>
      <c r="B1953" s="1" t="s">
        <v>13659</v>
      </c>
      <c r="C1953" s="1" t="s">
        <v>30479</v>
      </c>
      <c r="D1953" s="1" t="s">
        <v>925</v>
      </c>
      <c r="E1953" s="1" t="s">
        <v>8</v>
      </c>
      <c r="F1953" s="1" t="s">
        <v>151</v>
      </c>
      <c r="G1953" s="1" t="s">
        <v>152</v>
      </c>
      <c r="H1953" s="1" t="s">
        <v>22</v>
      </c>
      <c r="I1953" s="1" t="s">
        <v>23</v>
      </c>
      <c r="J1953" s="1" t="s">
        <v>24</v>
      </c>
      <c r="K1953" s="1" t="s">
        <v>25</v>
      </c>
      <c r="L1953" s="1">
        <v>4</v>
      </c>
      <c r="M1953" s="1">
        <v>180</v>
      </c>
      <c r="N1953" s="1">
        <v>5</v>
      </c>
      <c r="O1953" s="1">
        <v>36</v>
      </c>
      <c r="P1953" s="1">
        <v>30</v>
      </c>
      <c r="Q1953" s="1">
        <v>714</v>
      </c>
      <c r="R1953" s="1" t="s">
        <v>26</v>
      </c>
      <c r="S1953" s="1" t="s">
        <v>17562</v>
      </c>
      <c r="T1953" s="1">
        <f>Table3[[#This Row],[Unit_Price]]*Table3[[#This Row],[Quantity]]</f>
        <v>720</v>
      </c>
      <c r="U1953" s="1">
        <f>(SUM(Table3[[#This Row],[Gross_Sales]],Table3[[#This Row],[Delivery_Fee]])-Table3[[#This Row],[Discount_Amount]])</f>
        <v>714</v>
      </c>
    </row>
    <row r="1954" spans="1:21" ht="19.2" customHeight="1" x14ac:dyDescent="0.3">
      <c r="A1954" s="1" t="s">
        <v>17563</v>
      </c>
      <c r="B1954" s="1" t="s">
        <v>13659</v>
      </c>
      <c r="C1954" s="1" t="s">
        <v>30479</v>
      </c>
      <c r="D1954" s="1" t="s">
        <v>1373</v>
      </c>
      <c r="E1954" s="1" t="s">
        <v>67</v>
      </c>
      <c r="F1954" s="1" t="s">
        <v>174</v>
      </c>
      <c r="G1954" s="1" t="s">
        <v>175</v>
      </c>
      <c r="H1954" s="1" t="s">
        <v>77</v>
      </c>
      <c r="I1954" s="1" t="s">
        <v>78</v>
      </c>
      <c r="J1954" s="1" t="s">
        <v>24</v>
      </c>
      <c r="K1954" s="1" t="s">
        <v>14</v>
      </c>
      <c r="L1954" s="1">
        <v>1</v>
      </c>
      <c r="M1954" s="1">
        <v>150</v>
      </c>
      <c r="N1954" s="1">
        <v>0</v>
      </c>
      <c r="O1954" s="1">
        <v>0</v>
      </c>
      <c r="P1954" s="1">
        <v>40</v>
      </c>
      <c r="Q1954" s="1">
        <v>190</v>
      </c>
      <c r="R1954" s="1" t="s">
        <v>26</v>
      </c>
      <c r="S1954" s="1" t="s">
        <v>17564</v>
      </c>
      <c r="T1954" s="1">
        <f>Table3[[#This Row],[Unit_Price]]*Table3[[#This Row],[Quantity]]</f>
        <v>150</v>
      </c>
      <c r="U1954" s="1">
        <f>(SUM(Table3[[#This Row],[Gross_Sales]],Table3[[#This Row],[Delivery_Fee]])-Table3[[#This Row],[Discount_Amount]])</f>
        <v>190</v>
      </c>
    </row>
    <row r="1955" spans="1:21" ht="19.2" customHeight="1" x14ac:dyDescent="0.3">
      <c r="A1955" s="1" t="s">
        <v>17565</v>
      </c>
      <c r="B1955" s="1" t="s">
        <v>13659</v>
      </c>
      <c r="C1955" s="1" t="s">
        <v>30479</v>
      </c>
      <c r="D1955" s="1" t="s">
        <v>324</v>
      </c>
      <c r="E1955" s="1" t="s">
        <v>8</v>
      </c>
      <c r="F1955" s="1" t="s">
        <v>9</v>
      </c>
      <c r="G1955" s="1" t="s">
        <v>10</v>
      </c>
      <c r="H1955" s="1" t="s">
        <v>288</v>
      </c>
      <c r="I1955" s="1" t="s">
        <v>289</v>
      </c>
      <c r="J1955" s="1" t="s">
        <v>86</v>
      </c>
      <c r="K1955" s="1" t="s">
        <v>14</v>
      </c>
      <c r="L1955" s="1">
        <v>2</v>
      </c>
      <c r="M1955" s="1">
        <v>80</v>
      </c>
      <c r="N1955" s="1">
        <v>20</v>
      </c>
      <c r="O1955" s="1">
        <v>32</v>
      </c>
      <c r="P1955" s="1">
        <v>25</v>
      </c>
      <c r="Q1955" s="1">
        <v>153</v>
      </c>
      <c r="R1955" s="1" t="s">
        <v>26</v>
      </c>
      <c r="S1955" s="1" t="s">
        <v>17566</v>
      </c>
      <c r="T1955" s="1">
        <f>Table3[[#This Row],[Unit_Price]]*Table3[[#This Row],[Quantity]]</f>
        <v>160</v>
      </c>
      <c r="U1955" s="1">
        <f>(SUM(Table3[[#This Row],[Gross_Sales]],Table3[[#This Row],[Delivery_Fee]])-Table3[[#This Row],[Discount_Amount]])</f>
        <v>153</v>
      </c>
    </row>
    <row r="1956" spans="1:21" ht="19.2" customHeight="1" x14ac:dyDescent="0.3">
      <c r="A1956" s="1" t="s">
        <v>17567</v>
      </c>
      <c r="B1956" s="1" t="s">
        <v>13659</v>
      </c>
      <c r="C1956" s="1" t="s">
        <v>30479</v>
      </c>
      <c r="D1956" s="1" t="s">
        <v>178</v>
      </c>
      <c r="E1956" s="1" t="s">
        <v>19</v>
      </c>
      <c r="F1956" s="1" t="s">
        <v>93</v>
      </c>
      <c r="G1956" s="1" t="s">
        <v>94</v>
      </c>
      <c r="H1956" s="1" t="s">
        <v>22</v>
      </c>
      <c r="I1956" s="1" t="s">
        <v>23</v>
      </c>
      <c r="J1956" s="1" t="s">
        <v>24</v>
      </c>
      <c r="K1956" s="1" t="s">
        <v>25</v>
      </c>
      <c r="L1956" s="1">
        <v>4</v>
      </c>
      <c r="M1956" s="1">
        <v>180</v>
      </c>
      <c r="N1956" s="1">
        <v>5</v>
      </c>
      <c r="O1956" s="1">
        <v>36</v>
      </c>
      <c r="P1956" s="1">
        <v>40</v>
      </c>
      <c r="Q1956" s="1">
        <v>724</v>
      </c>
      <c r="R1956" s="1" t="s">
        <v>63</v>
      </c>
      <c r="S1956" s="1" t="s">
        <v>17568</v>
      </c>
      <c r="T1956" s="1">
        <f>Table3[[#This Row],[Unit_Price]]*Table3[[#This Row],[Quantity]]</f>
        <v>720</v>
      </c>
      <c r="U1956" s="1">
        <f>(SUM(Table3[[#This Row],[Gross_Sales]],Table3[[#This Row],[Delivery_Fee]])-Table3[[#This Row],[Discount_Amount]])</f>
        <v>724</v>
      </c>
    </row>
    <row r="1957" spans="1:21" ht="19.2" customHeight="1" x14ac:dyDescent="0.3">
      <c r="A1957" s="1" t="s">
        <v>17569</v>
      </c>
      <c r="B1957" s="1" t="s">
        <v>13659</v>
      </c>
      <c r="C1957" s="1" t="s">
        <v>30479</v>
      </c>
      <c r="D1957" s="1" t="s">
        <v>387</v>
      </c>
      <c r="E1957" s="1" t="s">
        <v>67</v>
      </c>
      <c r="F1957" s="1" t="s">
        <v>267</v>
      </c>
      <c r="G1957" s="1" t="s">
        <v>268</v>
      </c>
      <c r="H1957" s="1" t="s">
        <v>11</v>
      </c>
      <c r="I1957" s="1" t="s">
        <v>12</v>
      </c>
      <c r="J1957" s="1" t="s">
        <v>13</v>
      </c>
      <c r="K1957" s="1" t="s">
        <v>14</v>
      </c>
      <c r="L1957" s="1">
        <v>4</v>
      </c>
      <c r="M1957" s="1">
        <v>140</v>
      </c>
      <c r="N1957" s="1">
        <v>20</v>
      </c>
      <c r="O1957" s="1">
        <v>112</v>
      </c>
      <c r="P1957" s="1">
        <v>35</v>
      </c>
      <c r="Q1957" s="1">
        <v>483</v>
      </c>
      <c r="R1957" s="1" t="s">
        <v>26</v>
      </c>
      <c r="S1957" s="1" t="s">
        <v>17570</v>
      </c>
      <c r="T1957" s="1">
        <f>Table3[[#This Row],[Unit_Price]]*Table3[[#This Row],[Quantity]]</f>
        <v>560</v>
      </c>
      <c r="U1957" s="1">
        <f>(SUM(Table3[[#This Row],[Gross_Sales]],Table3[[#This Row],[Delivery_Fee]])-Table3[[#This Row],[Discount_Amount]])</f>
        <v>483</v>
      </c>
    </row>
    <row r="1958" spans="1:21" ht="19.2" customHeight="1" x14ac:dyDescent="0.3">
      <c r="A1958" s="1" t="s">
        <v>17571</v>
      </c>
      <c r="B1958" s="1" t="s">
        <v>13659</v>
      </c>
      <c r="C1958" s="1" t="s">
        <v>30479</v>
      </c>
      <c r="D1958" s="1" t="s">
        <v>1593</v>
      </c>
      <c r="E1958" s="1" t="s">
        <v>30</v>
      </c>
      <c r="F1958" s="1" t="s">
        <v>75</v>
      </c>
      <c r="G1958" s="1" t="s">
        <v>76</v>
      </c>
      <c r="H1958" s="1" t="s">
        <v>22</v>
      </c>
      <c r="I1958" s="1" t="s">
        <v>23</v>
      </c>
      <c r="J1958" s="1" t="s">
        <v>24</v>
      </c>
      <c r="K1958" s="1" t="s">
        <v>25</v>
      </c>
      <c r="L1958" s="1">
        <v>4</v>
      </c>
      <c r="M1958" s="1">
        <v>180</v>
      </c>
      <c r="N1958" s="1">
        <v>5</v>
      </c>
      <c r="O1958" s="1">
        <v>36</v>
      </c>
      <c r="P1958" s="1">
        <v>40</v>
      </c>
      <c r="Q1958" s="1">
        <v>724</v>
      </c>
      <c r="R1958" s="1" t="s">
        <v>26</v>
      </c>
      <c r="S1958" s="1" t="s">
        <v>17572</v>
      </c>
      <c r="T1958" s="1">
        <f>Table3[[#This Row],[Unit_Price]]*Table3[[#This Row],[Quantity]]</f>
        <v>720</v>
      </c>
      <c r="U1958" s="1">
        <f>(SUM(Table3[[#This Row],[Gross_Sales]],Table3[[#This Row],[Delivery_Fee]])-Table3[[#This Row],[Discount_Amount]])</f>
        <v>724</v>
      </c>
    </row>
    <row r="1959" spans="1:21" ht="19.2" customHeight="1" x14ac:dyDescent="0.3">
      <c r="A1959" s="1" t="s">
        <v>17573</v>
      </c>
      <c r="B1959" s="1" t="s">
        <v>13659</v>
      </c>
      <c r="C1959" s="1" t="s">
        <v>30479</v>
      </c>
      <c r="D1959" s="1" t="s">
        <v>2064</v>
      </c>
      <c r="E1959" s="1" t="s">
        <v>19</v>
      </c>
      <c r="F1959" s="1" t="s">
        <v>124</v>
      </c>
      <c r="G1959" s="1" t="s">
        <v>125</v>
      </c>
      <c r="H1959" s="1" t="s">
        <v>61</v>
      </c>
      <c r="I1959" s="1" t="s">
        <v>62</v>
      </c>
      <c r="J1959" s="1" t="s">
        <v>24</v>
      </c>
      <c r="K1959" s="1" t="s">
        <v>25</v>
      </c>
      <c r="L1959" s="1">
        <v>4</v>
      </c>
      <c r="M1959" s="1">
        <v>190</v>
      </c>
      <c r="N1959" s="1">
        <v>5</v>
      </c>
      <c r="O1959" s="1">
        <v>38</v>
      </c>
      <c r="P1959" s="1">
        <v>35</v>
      </c>
      <c r="Q1959" s="1">
        <v>757</v>
      </c>
      <c r="R1959" s="1" t="s">
        <v>36</v>
      </c>
      <c r="S1959" s="1" t="s">
        <v>17574</v>
      </c>
      <c r="T1959" s="1">
        <f>Table3[[#This Row],[Unit_Price]]*Table3[[#This Row],[Quantity]]</f>
        <v>760</v>
      </c>
      <c r="U1959" s="1">
        <f>(SUM(Table3[[#This Row],[Gross_Sales]],Table3[[#This Row],[Delivery_Fee]])-Table3[[#This Row],[Discount_Amount]])</f>
        <v>757</v>
      </c>
    </row>
    <row r="1960" spans="1:21" ht="19.2" customHeight="1" x14ac:dyDescent="0.3">
      <c r="A1960" s="1" t="s">
        <v>17575</v>
      </c>
      <c r="B1960" s="1" t="s">
        <v>13659</v>
      </c>
      <c r="C1960" s="1" t="s">
        <v>30479</v>
      </c>
      <c r="D1960" s="1" t="s">
        <v>2599</v>
      </c>
      <c r="E1960" s="1" t="s">
        <v>67</v>
      </c>
      <c r="F1960" s="1" t="s">
        <v>267</v>
      </c>
      <c r="G1960" s="1" t="s">
        <v>268</v>
      </c>
      <c r="H1960" s="1" t="s">
        <v>33</v>
      </c>
      <c r="I1960" s="1" t="s">
        <v>34</v>
      </c>
      <c r="J1960" s="1" t="s">
        <v>35</v>
      </c>
      <c r="K1960" s="1" t="s">
        <v>25</v>
      </c>
      <c r="L1960" s="1">
        <v>1</v>
      </c>
      <c r="M1960" s="1">
        <v>240</v>
      </c>
      <c r="N1960" s="1">
        <v>10</v>
      </c>
      <c r="O1960" s="1">
        <v>24</v>
      </c>
      <c r="P1960" s="1">
        <v>20</v>
      </c>
      <c r="Q1960" s="1">
        <v>236</v>
      </c>
      <c r="R1960" s="1" t="s">
        <v>63</v>
      </c>
      <c r="S1960" s="1" t="s">
        <v>17576</v>
      </c>
      <c r="T1960" s="1">
        <f>Table3[[#This Row],[Unit_Price]]*Table3[[#This Row],[Quantity]]</f>
        <v>240</v>
      </c>
      <c r="U1960" s="1">
        <f>(SUM(Table3[[#This Row],[Gross_Sales]],Table3[[#This Row],[Delivery_Fee]])-Table3[[#This Row],[Discount_Amount]])</f>
        <v>236</v>
      </c>
    </row>
    <row r="1961" spans="1:21" ht="19.2" customHeight="1" x14ac:dyDescent="0.3">
      <c r="A1961" s="1" t="s">
        <v>17577</v>
      </c>
      <c r="B1961" s="1" t="s">
        <v>13659</v>
      </c>
      <c r="C1961" s="1" t="s">
        <v>30479</v>
      </c>
      <c r="D1961" s="1" t="s">
        <v>398</v>
      </c>
      <c r="E1961" s="1" t="s">
        <v>67</v>
      </c>
      <c r="F1961" s="1" t="s">
        <v>68</v>
      </c>
      <c r="G1961" s="1" t="s">
        <v>69</v>
      </c>
      <c r="H1961" s="1" t="s">
        <v>111</v>
      </c>
      <c r="I1961" s="1" t="s">
        <v>112</v>
      </c>
      <c r="J1961" s="1" t="s">
        <v>13</v>
      </c>
      <c r="K1961" s="1" t="s">
        <v>25</v>
      </c>
      <c r="L1961" s="1">
        <v>2</v>
      </c>
      <c r="M1961" s="1">
        <v>280</v>
      </c>
      <c r="N1961" s="1">
        <v>20</v>
      </c>
      <c r="O1961" s="1">
        <v>112</v>
      </c>
      <c r="P1961" s="1">
        <v>25</v>
      </c>
      <c r="Q1961" s="1">
        <v>473</v>
      </c>
      <c r="R1961" s="1" t="s">
        <v>63</v>
      </c>
      <c r="S1961" s="1" t="s">
        <v>17578</v>
      </c>
      <c r="T1961" s="1">
        <f>Table3[[#This Row],[Unit_Price]]*Table3[[#This Row],[Quantity]]</f>
        <v>560</v>
      </c>
      <c r="U1961" s="1">
        <f>(SUM(Table3[[#This Row],[Gross_Sales]],Table3[[#This Row],[Delivery_Fee]])-Table3[[#This Row],[Discount_Amount]])</f>
        <v>473</v>
      </c>
    </row>
    <row r="1962" spans="1:21" ht="19.2" customHeight="1" x14ac:dyDescent="0.3">
      <c r="A1962" s="1" t="s">
        <v>17579</v>
      </c>
      <c r="B1962" s="1" t="s">
        <v>13659</v>
      </c>
      <c r="C1962" s="1" t="s">
        <v>30479</v>
      </c>
      <c r="D1962" s="1" t="s">
        <v>1931</v>
      </c>
      <c r="E1962" s="1" t="s">
        <v>19</v>
      </c>
      <c r="F1962" s="1" t="s">
        <v>151</v>
      </c>
      <c r="G1962" s="1" t="s">
        <v>152</v>
      </c>
      <c r="H1962" s="1" t="s">
        <v>55</v>
      </c>
      <c r="I1962" s="1" t="s">
        <v>56</v>
      </c>
      <c r="J1962" s="1" t="s">
        <v>57</v>
      </c>
      <c r="K1962" s="1" t="s">
        <v>14</v>
      </c>
      <c r="L1962" s="1">
        <v>4</v>
      </c>
      <c r="M1962" s="1">
        <v>180</v>
      </c>
      <c r="N1962" s="1">
        <v>10</v>
      </c>
      <c r="O1962" s="1">
        <v>72</v>
      </c>
      <c r="P1962" s="1">
        <v>25</v>
      </c>
      <c r="Q1962" s="1">
        <v>673</v>
      </c>
      <c r="R1962" s="1" t="s">
        <v>15</v>
      </c>
      <c r="S1962" s="1" t="s">
        <v>17580</v>
      </c>
      <c r="T1962" s="1">
        <f>Table3[[#This Row],[Unit_Price]]*Table3[[#This Row],[Quantity]]</f>
        <v>720</v>
      </c>
      <c r="U1962" s="1">
        <f>(SUM(Table3[[#This Row],[Gross_Sales]],Table3[[#This Row],[Delivery_Fee]])-Table3[[#This Row],[Discount_Amount]])</f>
        <v>673</v>
      </c>
    </row>
    <row r="1963" spans="1:21" ht="19.2" customHeight="1" x14ac:dyDescent="0.3">
      <c r="A1963" s="1" t="s">
        <v>17581</v>
      </c>
      <c r="B1963" s="1" t="s">
        <v>13659</v>
      </c>
      <c r="C1963" s="1" t="s">
        <v>30479</v>
      </c>
      <c r="D1963" s="1" t="s">
        <v>89</v>
      </c>
      <c r="E1963" s="1" t="s">
        <v>30</v>
      </c>
      <c r="F1963" s="1" t="s">
        <v>187</v>
      </c>
      <c r="G1963" s="1" t="s">
        <v>188</v>
      </c>
      <c r="H1963" s="1" t="s">
        <v>11</v>
      </c>
      <c r="I1963" s="1" t="s">
        <v>12</v>
      </c>
      <c r="J1963" s="1" t="s">
        <v>13</v>
      </c>
      <c r="K1963" s="1" t="s">
        <v>14</v>
      </c>
      <c r="L1963" s="1">
        <v>1</v>
      </c>
      <c r="M1963" s="1">
        <v>140</v>
      </c>
      <c r="N1963" s="1">
        <v>15</v>
      </c>
      <c r="O1963" s="1">
        <v>21</v>
      </c>
      <c r="P1963" s="1">
        <v>35</v>
      </c>
      <c r="Q1963" s="1">
        <v>154</v>
      </c>
      <c r="R1963" s="1" t="s">
        <v>63</v>
      </c>
      <c r="S1963" s="1" t="s">
        <v>17582</v>
      </c>
      <c r="T1963" s="1">
        <f>Table3[[#This Row],[Unit_Price]]*Table3[[#This Row],[Quantity]]</f>
        <v>140</v>
      </c>
      <c r="U1963" s="1">
        <f>(SUM(Table3[[#This Row],[Gross_Sales]],Table3[[#This Row],[Delivery_Fee]])-Table3[[#This Row],[Discount_Amount]])</f>
        <v>154</v>
      </c>
    </row>
    <row r="1964" spans="1:21" ht="19.2" customHeight="1" x14ac:dyDescent="0.3">
      <c r="A1964" s="1" t="s">
        <v>17583</v>
      </c>
      <c r="B1964" s="1" t="s">
        <v>13659</v>
      </c>
      <c r="C1964" s="1" t="s">
        <v>30479</v>
      </c>
      <c r="D1964" s="1" t="s">
        <v>3137</v>
      </c>
      <c r="E1964" s="1" t="s">
        <v>67</v>
      </c>
      <c r="F1964" s="1" t="s">
        <v>174</v>
      </c>
      <c r="G1964" s="1" t="s">
        <v>175</v>
      </c>
      <c r="H1964" s="1" t="s">
        <v>55</v>
      </c>
      <c r="I1964" s="1" t="s">
        <v>56</v>
      </c>
      <c r="J1964" s="1" t="s">
        <v>57</v>
      </c>
      <c r="K1964" s="1" t="s">
        <v>14</v>
      </c>
      <c r="L1964" s="1">
        <v>2</v>
      </c>
      <c r="M1964" s="1">
        <v>180</v>
      </c>
      <c r="N1964" s="1">
        <v>10</v>
      </c>
      <c r="O1964" s="1">
        <v>36</v>
      </c>
      <c r="P1964" s="1">
        <v>35</v>
      </c>
      <c r="Q1964" s="1">
        <v>359</v>
      </c>
      <c r="R1964" s="1" t="s">
        <v>36</v>
      </c>
      <c r="S1964" s="1" t="s">
        <v>17584</v>
      </c>
      <c r="T1964" s="1">
        <f>Table3[[#This Row],[Unit_Price]]*Table3[[#This Row],[Quantity]]</f>
        <v>360</v>
      </c>
      <c r="U1964" s="1">
        <f>(SUM(Table3[[#This Row],[Gross_Sales]],Table3[[#This Row],[Delivery_Fee]])-Table3[[#This Row],[Discount_Amount]])</f>
        <v>359</v>
      </c>
    </row>
    <row r="1965" spans="1:21" ht="19.2" customHeight="1" x14ac:dyDescent="0.3">
      <c r="A1965" s="1" t="s">
        <v>17585</v>
      </c>
      <c r="B1965" s="1" t="s">
        <v>13659</v>
      </c>
      <c r="C1965" s="1" t="s">
        <v>30479</v>
      </c>
      <c r="D1965" s="1" t="s">
        <v>89</v>
      </c>
      <c r="E1965" s="1" t="s">
        <v>67</v>
      </c>
      <c r="F1965" s="1" t="s">
        <v>82</v>
      </c>
      <c r="G1965" s="1" t="s">
        <v>83</v>
      </c>
      <c r="H1965" s="1" t="s">
        <v>116</v>
      </c>
      <c r="I1965" s="1" t="s">
        <v>117</v>
      </c>
      <c r="J1965" s="1" t="s">
        <v>35</v>
      </c>
      <c r="K1965" s="1" t="s">
        <v>14</v>
      </c>
      <c r="L1965" s="1">
        <v>1</v>
      </c>
      <c r="M1965" s="1">
        <v>210</v>
      </c>
      <c r="N1965" s="1">
        <v>5</v>
      </c>
      <c r="O1965" s="1">
        <v>10.5</v>
      </c>
      <c r="P1965" s="1">
        <v>40</v>
      </c>
      <c r="Q1965" s="1">
        <v>239.5</v>
      </c>
      <c r="R1965" s="1" t="s">
        <v>36</v>
      </c>
      <c r="S1965" s="1" t="s">
        <v>17586</v>
      </c>
      <c r="T1965" s="1">
        <f>Table3[[#This Row],[Unit_Price]]*Table3[[#This Row],[Quantity]]</f>
        <v>210</v>
      </c>
      <c r="U1965" s="1">
        <f>(SUM(Table3[[#This Row],[Gross_Sales]],Table3[[#This Row],[Delivery_Fee]])-Table3[[#This Row],[Discount_Amount]])</f>
        <v>239.5</v>
      </c>
    </row>
    <row r="1966" spans="1:21" ht="19.2" customHeight="1" x14ac:dyDescent="0.3">
      <c r="A1966" s="1" t="s">
        <v>17587</v>
      </c>
      <c r="B1966" s="1" t="s">
        <v>13659</v>
      </c>
      <c r="C1966" s="1" t="s">
        <v>30479</v>
      </c>
      <c r="D1966" s="1" t="s">
        <v>1373</v>
      </c>
      <c r="E1966" s="1" t="s">
        <v>67</v>
      </c>
      <c r="F1966" s="1" t="s">
        <v>141</v>
      </c>
      <c r="G1966" s="1" t="s">
        <v>142</v>
      </c>
      <c r="H1966" s="1" t="s">
        <v>61</v>
      </c>
      <c r="I1966" s="1" t="s">
        <v>62</v>
      </c>
      <c r="J1966" s="1" t="s">
        <v>24</v>
      </c>
      <c r="K1966" s="1" t="s">
        <v>25</v>
      </c>
      <c r="L1966" s="1">
        <v>2</v>
      </c>
      <c r="M1966" s="1">
        <v>190</v>
      </c>
      <c r="N1966" s="1">
        <v>5</v>
      </c>
      <c r="O1966" s="1">
        <v>19</v>
      </c>
      <c r="P1966" s="1">
        <v>30</v>
      </c>
      <c r="Q1966" s="1">
        <v>391</v>
      </c>
      <c r="R1966" s="1" t="s">
        <v>26</v>
      </c>
      <c r="S1966" s="1" t="s">
        <v>17588</v>
      </c>
      <c r="T1966" s="1">
        <f>Table3[[#This Row],[Unit_Price]]*Table3[[#This Row],[Quantity]]</f>
        <v>380</v>
      </c>
      <c r="U1966" s="1">
        <f>(SUM(Table3[[#This Row],[Gross_Sales]],Table3[[#This Row],[Delivery_Fee]])-Table3[[#This Row],[Discount_Amount]])</f>
        <v>391</v>
      </c>
    </row>
    <row r="1967" spans="1:21" ht="19.2" customHeight="1" x14ac:dyDescent="0.3">
      <c r="A1967" s="1" t="s">
        <v>17589</v>
      </c>
      <c r="B1967" s="1" t="s">
        <v>13659</v>
      </c>
      <c r="C1967" s="1" t="s">
        <v>30479</v>
      </c>
      <c r="D1967" s="1" t="s">
        <v>1413</v>
      </c>
      <c r="E1967" s="1" t="s">
        <v>8</v>
      </c>
      <c r="F1967" s="1" t="s">
        <v>82</v>
      </c>
      <c r="G1967" s="1" t="s">
        <v>83</v>
      </c>
      <c r="H1967" s="1" t="s">
        <v>111</v>
      </c>
      <c r="I1967" s="1" t="s">
        <v>112</v>
      </c>
      <c r="J1967" s="1" t="s">
        <v>13</v>
      </c>
      <c r="K1967" s="1" t="s">
        <v>25</v>
      </c>
      <c r="L1967" s="1">
        <v>4</v>
      </c>
      <c r="M1967" s="1">
        <v>280</v>
      </c>
      <c r="N1967" s="1">
        <v>10</v>
      </c>
      <c r="O1967" s="1">
        <v>112</v>
      </c>
      <c r="P1967" s="1">
        <v>20</v>
      </c>
      <c r="Q1967" s="1">
        <v>1028</v>
      </c>
      <c r="R1967" s="1" t="s">
        <v>42</v>
      </c>
      <c r="S1967" s="1" t="s">
        <v>17590</v>
      </c>
      <c r="T1967" s="1">
        <f>Table3[[#This Row],[Unit_Price]]*Table3[[#This Row],[Quantity]]</f>
        <v>1120</v>
      </c>
      <c r="U1967" s="1">
        <f>(SUM(Table3[[#This Row],[Gross_Sales]],Table3[[#This Row],[Delivery_Fee]])-Table3[[#This Row],[Discount_Amount]])</f>
        <v>1028</v>
      </c>
    </row>
    <row r="1968" spans="1:21" ht="19.2" customHeight="1" x14ac:dyDescent="0.3">
      <c r="A1968" s="1" t="s">
        <v>17591</v>
      </c>
      <c r="B1968" s="1" t="s">
        <v>13659</v>
      </c>
      <c r="C1968" s="1" t="s">
        <v>30479</v>
      </c>
      <c r="D1968" s="1" t="s">
        <v>1677</v>
      </c>
      <c r="E1968" s="1" t="s">
        <v>19</v>
      </c>
      <c r="F1968" s="1" t="s">
        <v>46</v>
      </c>
      <c r="G1968" s="1" t="s">
        <v>47</v>
      </c>
      <c r="H1968" s="1" t="s">
        <v>84</v>
      </c>
      <c r="I1968" s="1" t="s">
        <v>85</v>
      </c>
      <c r="J1968" s="1" t="s">
        <v>86</v>
      </c>
      <c r="K1968" s="1" t="s">
        <v>14</v>
      </c>
      <c r="L1968" s="1">
        <v>4</v>
      </c>
      <c r="M1968" s="1">
        <v>100</v>
      </c>
      <c r="N1968" s="1">
        <v>5</v>
      </c>
      <c r="O1968" s="1">
        <v>20</v>
      </c>
      <c r="P1968" s="1">
        <v>35</v>
      </c>
      <c r="Q1968" s="1">
        <v>415</v>
      </c>
      <c r="R1968" s="1" t="s">
        <v>26</v>
      </c>
      <c r="S1968" s="1" t="s">
        <v>17592</v>
      </c>
      <c r="T1968" s="1">
        <f>Table3[[#This Row],[Unit_Price]]*Table3[[#This Row],[Quantity]]</f>
        <v>400</v>
      </c>
      <c r="U1968" s="1">
        <f>(SUM(Table3[[#This Row],[Gross_Sales]],Table3[[#This Row],[Delivery_Fee]])-Table3[[#This Row],[Discount_Amount]])</f>
        <v>415</v>
      </c>
    </row>
    <row r="1969" spans="1:21" ht="19.2" customHeight="1" x14ac:dyDescent="0.3">
      <c r="A1969" s="1" t="s">
        <v>17593</v>
      </c>
      <c r="B1969" s="1" t="s">
        <v>13659</v>
      </c>
      <c r="C1969" s="1" t="s">
        <v>30479</v>
      </c>
      <c r="D1969" s="1" t="s">
        <v>1234</v>
      </c>
      <c r="E1969" s="1" t="s">
        <v>8</v>
      </c>
      <c r="F1969" s="1" t="s">
        <v>151</v>
      </c>
      <c r="G1969" s="1" t="s">
        <v>152</v>
      </c>
      <c r="H1969" s="1" t="s">
        <v>70</v>
      </c>
      <c r="I1969" s="1" t="s">
        <v>71</v>
      </c>
      <c r="J1969" s="1" t="s">
        <v>13</v>
      </c>
      <c r="K1969" s="1" t="s">
        <v>14</v>
      </c>
      <c r="L1969" s="1">
        <v>2</v>
      </c>
      <c r="M1969" s="1">
        <v>130</v>
      </c>
      <c r="N1969" s="1">
        <v>20</v>
      </c>
      <c r="O1969" s="1">
        <v>52</v>
      </c>
      <c r="P1969" s="1">
        <v>40</v>
      </c>
      <c r="Q1969" s="1">
        <v>248</v>
      </c>
      <c r="R1969" s="1" t="s">
        <v>15</v>
      </c>
      <c r="S1969" s="1" t="s">
        <v>17594</v>
      </c>
      <c r="T1969" s="1">
        <f>Table3[[#This Row],[Unit_Price]]*Table3[[#This Row],[Quantity]]</f>
        <v>260</v>
      </c>
      <c r="U1969" s="1">
        <f>(SUM(Table3[[#This Row],[Gross_Sales]],Table3[[#This Row],[Delivery_Fee]])-Table3[[#This Row],[Discount_Amount]])</f>
        <v>248</v>
      </c>
    </row>
    <row r="1970" spans="1:21" ht="19.2" customHeight="1" x14ac:dyDescent="0.3">
      <c r="A1970" s="1" t="s">
        <v>17595</v>
      </c>
      <c r="B1970" s="1" t="s">
        <v>13659</v>
      </c>
      <c r="C1970" s="1" t="s">
        <v>30479</v>
      </c>
      <c r="D1970" s="1" t="s">
        <v>568</v>
      </c>
      <c r="E1970" s="1" t="s">
        <v>19</v>
      </c>
      <c r="F1970" s="1" t="s">
        <v>129</v>
      </c>
      <c r="G1970" s="1" t="s">
        <v>130</v>
      </c>
      <c r="H1970" s="1" t="s">
        <v>143</v>
      </c>
      <c r="I1970" s="1" t="s">
        <v>144</v>
      </c>
      <c r="J1970" s="1" t="s">
        <v>24</v>
      </c>
      <c r="K1970" s="1" t="s">
        <v>14</v>
      </c>
      <c r="L1970" s="1">
        <v>3</v>
      </c>
      <c r="M1970" s="1">
        <v>160</v>
      </c>
      <c r="N1970" s="1">
        <v>0</v>
      </c>
      <c r="O1970" s="1">
        <v>0</v>
      </c>
      <c r="P1970" s="1">
        <v>40</v>
      </c>
      <c r="Q1970" s="1">
        <v>520</v>
      </c>
      <c r="R1970" s="1" t="s">
        <v>36</v>
      </c>
      <c r="S1970" s="1" t="s">
        <v>17596</v>
      </c>
      <c r="T1970" s="1">
        <f>Table3[[#This Row],[Unit_Price]]*Table3[[#This Row],[Quantity]]</f>
        <v>480</v>
      </c>
      <c r="U1970" s="1">
        <f>(SUM(Table3[[#This Row],[Gross_Sales]],Table3[[#This Row],[Delivery_Fee]])-Table3[[#This Row],[Discount_Amount]])</f>
        <v>520</v>
      </c>
    </row>
    <row r="1971" spans="1:21" ht="19.2" customHeight="1" x14ac:dyDescent="0.3">
      <c r="A1971" s="1" t="s">
        <v>17597</v>
      </c>
      <c r="B1971" s="1" t="s">
        <v>13659</v>
      </c>
      <c r="C1971" s="1" t="s">
        <v>30479</v>
      </c>
      <c r="D1971" s="1" t="s">
        <v>597</v>
      </c>
      <c r="E1971" s="1" t="s">
        <v>19</v>
      </c>
      <c r="F1971" s="1" t="s">
        <v>98</v>
      </c>
      <c r="G1971" s="1" t="s">
        <v>99</v>
      </c>
      <c r="H1971" s="1" t="s">
        <v>70</v>
      </c>
      <c r="I1971" s="1" t="s">
        <v>71</v>
      </c>
      <c r="J1971" s="1" t="s">
        <v>13</v>
      </c>
      <c r="K1971" s="1" t="s">
        <v>14</v>
      </c>
      <c r="L1971" s="1">
        <v>1</v>
      </c>
      <c r="M1971" s="1">
        <v>130</v>
      </c>
      <c r="N1971" s="1">
        <v>15</v>
      </c>
      <c r="O1971" s="1">
        <v>19.5</v>
      </c>
      <c r="P1971" s="1">
        <v>35</v>
      </c>
      <c r="Q1971" s="1">
        <v>145.5</v>
      </c>
      <c r="R1971" s="1" t="s">
        <v>63</v>
      </c>
      <c r="S1971" s="1" t="s">
        <v>17598</v>
      </c>
      <c r="T1971" s="1">
        <f>Table3[[#This Row],[Unit_Price]]*Table3[[#This Row],[Quantity]]</f>
        <v>130</v>
      </c>
      <c r="U1971" s="1">
        <f>(SUM(Table3[[#This Row],[Gross_Sales]],Table3[[#This Row],[Delivery_Fee]])-Table3[[#This Row],[Discount_Amount]])</f>
        <v>145.5</v>
      </c>
    </row>
    <row r="1972" spans="1:21" ht="19.2" customHeight="1" x14ac:dyDescent="0.3">
      <c r="A1972" s="1" t="s">
        <v>17599</v>
      </c>
      <c r="B1972" s="1" t="s">
        <v>13659</v>
      </c>
      <c r="C1972" s="1" t="s">
        <v>30479</v>
      </c>
      <c r="D1972" s="1" t="s">
        <v>1456</v>
      </c>
      <c r="E1972" s="1" t="s">
        <v>19</v>
      </c>
      <c r="F1972" s="1" t="s">
        <v>46</v>
      </c>
      <c r="G1972" s="1" t="s">
        <v>47</v>
      </c>
      <c r="H1972" s="1" t="s">
        <v>288</v>
      </c>
      <c r="I1972" s="1" t="s">
        <v>289</v>
      </c>
      <c r="J1972" s="1" t="s">
        <v>86</v>
      </c>
      <c r="K1972" s="1" t="s">
        <v>14</v>
      </c>
      <c r="L1972" s="1">
        <v>4</v>
      </c>
      <c r="M1972" s="1">
        <v>80</v>
      </c>
      <c r="N1972" s="1">
        <v>10</v>
      </c>
      <c r="O1972" s="1">
        <v>32</v>
      </c>
      <c r="P1972" s="1">
        <v>25</v>
      </c>
      <c r="Q1972" s="1">
        <v>313</v>
      </c>
      <c r="R1972" s="1" t="s">
        <v>15</v>
      </c>
      <c r="S1972" s="1" t="s">
        <v>17600</v>
      </c>
      <c r="T1972" s="1">
        <f>Table3[[#This Row],[Unit_Price]]*Table3[[#This Row],[Quantity]]</f>
        <v>320</v>
      </c>
      <c r="U1972" s="1">
        <f>(SUM(Table3[[#This Row],[Gross_Sales]],Table3[[#This Row],[Delivery_Fee]])-Table3[[#This Row],[Discount_Amount]])</f>
        <v>313</v>
      </c>
    </row>
    <row r="1973" spans="1:21" ht="19.2" customHeight="1" x14ac:dyDescent="0.3">
      <c r="A1973" s="1" t="s">
        <v>17601</v>
      </c>
      <c r="B1973" s="1" t="s">
        <v>13659</v>
      </c>
      <c r="C1973" s="1" t="s">
        <v>30479</v>
      </c>
      <c r="D1973" s="1" t="s">
        <v>925</v>
      </c>
      <c r="E1973" s="1" t="s">
        <v>30</v>
      </c>
      <c r="F1973" s="1" t="s">
        <v>136</v>
      </c>
      <c r="G1973" s="1" t="s">
        <v>137</v>
      </c>
      <c r="H1973" s="1" t="s">
        <v>131</v>
      </c>
      <c r="I1973" s="1" t="s">
        <v>132</v>
      </c>
      <c r="J1973" s="1" t="s">
        <v>57</v>
      </c>
      <c r="K1973" s="1" t="s">
        <v>25</v>
      </c>
      <c r="L1973" s="1">
        <v>4</v>
      </c>
      <c r="M1973" s="1">
        <v>220</v>
      </c>
      <c r="N1973" s="1">
        <v>0</v>
      </c>
      <c r="O1973" s="1">
        <v>0</v>
      </c>
      <c r="P1973" s="1">
        <v>30</v>
      </c>
      <c r="Q1973" s="1">
        <v>910</v>
      </c>
      <c r="R1973" s="1" t="s">
        <v>26</v>
      </c>
      <c r="S1973" s="1" t="s">
        <v>17602</v>
      </c>
      <c r="T1973" s="1">
        <f>Table3[[#This Row],[Unit_Price]]*Table3[[#This Row],[Quantity]]</f>
        <v>880</v>
      </c>
      <c r="U1973" s="1">
        <f>(SUM(Table3[[#This Row],[Gross_Sales]],Table3[[#This Row],[Delivery_Fee]])-Table3[[#This Row],[Discount_Amount]])</f>
        <v>910</v>
      </c>
    </row>
    <row r="1974" spans="1:21" ht="19.2" customHeight="1" x14ac:dyDescent="0.3">
      <c r="A1974" s="1" t="s">
        <v>17603</v>
      </c>
      <c r="B1974" s="1" t="s">
        <v>13659</v>
      </c>
      <c r="C1974" s="1" t="s">
        <v>30479</v>
      </c>
      <c r="D1974" s="1" t="s">
        <v>1900</v>
      </c>
      <c r="E1974" s="1" t="s">
        <v>67</v>
      </c>
      <c r="F1974" s="1" t="s">
        <v>141</v>
      </c>
      <c r="G1974" s="1" t="s">
        <v>142</v>
      </c>
      <c r="H1974" s="1" t="s">
        <v>77</v>
      </c>
      <c r="I1974" s="1" t="s">
        <v>78</v>
      </c>
      <c r="J1974" s="1" t="s">
        <v>24</v>
      </c>
      <c r="K1974" s="1" t="s">
        <v>14</v>
      </c>
      <c r="L1974" s="1">
        <v>2</v>
      </c>
      <c r="M1974" s="1">
        <v>150</v>
      </c>
      <c r="N1974" s="1">
        <v>15</v>
      </c>
      <c r="O1974" s="1">
        <v>45</v>
      </c>
      <c r="P1974" s="1">
        <v>30</v>
      </c>
      <c r="Q1974" s="1">
        <v>285</v>
      </c>
      <c r="R1974" s="1" t="s">
        <v>42</v>
      </c>
      <c r="S1974" s="1" t="s">
        <v>17604</v>
      </c>
      <c r="T1974" s="1">
        <f>Table3[[#This Row],[Unit_Price]]*Table3[[#This Row],[Quantity]]</f>
        <v>300</v>
      </c>
      <c r="U1974" s="1">
        <f>(SUM(Table3[[#This Row],[Gross_Sales]],Table3[[#This Row],[Delivery_Fee]])-Table3[[#This Row],[Discount_Amount]])</f>
        <v>285</v>
      </c>
    </row>
    <row r="1975" spans="1:21" ht="19.2" customHeight="1" x14ac:dyDescent="0.3">
      <c r="A1975" s="1" t="s">
        <v>17605</v>
      </c>
      <c r="B1975" s="1" t="s">
        <v>13659</v>
      </c>
      <c r="C1975" s="1" t="s">
        <v>30479</v>
      </c>
      <c r="D1975" s="1" t="s">
        <v>398</v>
      </c>
      <c r="E1975" s="1" t="s">
        <v>19</v>
      </c>
      <c r="F1975" s="1" t="s">
        <v>141</v>
      </c>
      <c r="G1975" s="1" t="s">
        <v>142</v>
      </c>
      <c r="H1975" s="1" t="s">
        <v>288</v>
      </c>
      <c r="I1975" s="1" t="s">
        <v>289</v>
      </c>
      <c r="J1975" s="1" t="s">
        <v>86</v>
      </c>
      <c r="K1975" s="1" t="s">
        <v>14</v>
      </c>
      <c r="L1975" s="1">
        <v>3</v>
      </c>
      <c r="M1975" s="1">
        <v>80</v>
      </c>
      <c r="N1975" s="1">
        <v>15</v>
      </c>
      <c r="O1975" s="1">
        <v>36</v>
      </c>
      <c r="P1975" s="1">
        <v>20</v>
      </c>
      <c r="Q1975" s="1">
        <v>224</v>
      </c>
      <c r="R1975" s="1" t="s">
        <v>63</v>
      </c>
      <c r="S1975" s="1" t="s">
        <v>17606</v>
      </c>
      <c r="T1975" s="1">
        <f>Table3[[#This Row],[Unit_Price]]*Table3[[#This Row],[Quantity]]</f>
        <v>240</v>
      </c>
      <c r="U1975" s="1">
        <f>(SUM(Table3[[#This Row],[Gross_Sales]],Table3[[#This Row],[Delivery_Fee]])-Table3[[#This Row],[Discount_Amount]])</f>
        <v>224</v>
      </c>
    </row>
    <row r="1976" spans="1:21" ht="19.2" customHeight="1" x14ac:dyDescent="0.3">
      <c r="A1976" s="1" t="s">
        <v>17607</v>
      </c>
      <c r="B1976" s="1" t="s">
        <v>13659</v>
      </c>
      <c r="C1976" s="1" t="s">
        <v>30479</v>
      </c>
      <c r="D1976" s="1" t="s">
        <v>1465</v>
      </c>
      <c r="E1976" s="1" t="s">
        <v>30</v>
      </c>
      <c r="F1976" s="1" t="s">
        <v>109</v>
      </c>
      <c r="G1976" s="1" t="s">
        <v>110</v>
      </c>
      <c r="H1976" s="1" t="s">
        <v>84</v>
      </c>
      <c r="I1976" s="1" t="s">
        <v>85</v>
      </c>
      <c r="J1976" s="1" t="s">
        <v>86</v>
      </c>
      <c r="K1976" s="1" t="s">
        <v>14</v>
      </c>
      <c r="L1976" s="1">
        <v>1</v>
      </c>
      <c r="M1976" s="1">
        <v>100</v>
      </c>
      <c r="N1976" s="1">
        <v>15</v>
      </c>
      <c r="O1976" s="1">
        <v>15</v>
      </c>
      <c r="P1976" s="1">
        <v>25</v>
      </c>
      <c r="Q1976" s="1">
        <v>110</v>
      </c>
      <c r="R1976" s="1" t="s">
        <v>36</v>
      </c>
      <c r="S1976" s="1" t="s">
        <v>17608</v>
      </c>
      <c r="T1976" s="1">
        <f>Table3[[#This Row],[Unit_Price]]*Table3[[#This Row],[Quantity]]</f>
        <v>100</v>
      </c>
      <c r="U1976" s="1">
        <f>(SUM(Table3[[#This Row],[Gross_Sales]],Table3[[#This Row],[Delivery_Fee]])-Table3[[#This Row],[Discount_Amount]])</f>
        <v>110</v>
      </c>
    </row>
    <row r="1977" spans="1:21" ht="19.2" customHeight="1" x14ac:dyDescent="0.3">
      <c r="A1977" s="1" t="s">
        <v>17609</v>
      </c>
      <c r="B1977" s="1" t="s">
        <v>13659</v>
      </c>
      <c r="C1977" s="1" t="s">
        <v>30479</v>
      </c>
      <c r="D1977" s="1" t="s">
        <v>4106</v>
      </c>
      <c r="E1977" s="1" t="s">
        <v>19</v>
      </c>
      <c r="F1977" s="1" t="s">
        <v>187</v>
      </c>
      <c r="G1977" s="1" t="s">
        <v>188</v>
      </c>
      <c r="H1977" s="1" t="s">
        <v>70</v>
      </c>
      <c r="I1977" s="1" t="s">
        <v>71</v>
      </c>
      <c r="J1977" s="1" t="s">
        <v>13</v>
      </c>
      <c r="K1977" s="1" t="s">
        <v>14</v>
      </c>
      <c r="L1977" s="1">
        <v>4</v>
      </c>
      <c r="M1977" s="1">
        <v>130</v>
      </c>
      <c r="N1977" s="1">
        <v>20</v>
      </c>
      <c r="O1977" s="1">
        <v>104</v>
      </c>
      <c r="P1977" s="1">
        <v>35</v>
      </c>
      <c r="Q1977" s="1">
        <v>451</v>
      </c>
      <c r="R1977" s="1" t="s">
        <v>26</v>
      </c>
      <c r="S1977" s="1" t="s">
        <v>17610</v>
      </c>
      <c r="T1977" s="1">
        <f>Table3[[#This Row],[Unit_Price]]*Table3[[#This Row],[Quantity]]</f>
        <v>520</v>
      </c>
      <c r="U1977" s="1">
        <f>(SUM(Table3[[#This Row],[Gross_Sales]],Table3[[#This Row],[Delivery_Fee]])-Table3[[#This Row],[Discount_Amount]])</f>
        <v>451</v>
      </c>
    </row>
    <row r="1978" spans="1:21" ht="19.2" customHeight="1" x14ac:dyDescent="0.3">
      <c r="A1978" s="1" t="s">
        <v>17611</v>
      </c>
      <c r="B1978" s="1" t="s">
        <v>13659</v>
      </c>
      <c r="C1978" s="1" t="s">
        <v>30479</v>
      </c>
      <c r="D1978" s="1" t="s">
        <v>1532</v>
      </c>
      <c r="E1978" s="1" t="s">
        <v>19</v>
      </c>
      <c r="F1978" s="1" t="s">
        <v>53</v>
      </c>
      <c r="G1978" s="1" t="s">
        <v>54</v>
      </c>
      <c r="H1978" s="1" t="s">
        <v>131</v>
      </c>
      <c r="I1978" s="1" t="s">
        <v>132</v>
      </c>
      <c r="J1978" s="1" t="s">
        <v>57</v>
      </c>
      <c r="K1978" s="1" t="s">
        <v>25</v>
      </c>
      <c r="L1978" s="1">
        <v>2</v>
      </c>
      <c r="M1978" s="1">
        <v>220</v>
      </c>
      <c r="N1978" s="1">
        <v>5</v>
      </c>
      <c r="O1978" s="1">
        <v>22</v>
      </c>
      <c r="P1978" s="1">
        <v>20</v>
      </c>
      <c r="Q1978" s="1">
        <v>438</v>
      </c>
      <c r="R1978" s="1" t="s">
        <v>15</v>
      </c>
      <c r="S1978" s="1" t="s">
        <v>17612</v>
      </c>
      <c r="T1978" s="1">
        <f>Table3[[#This Row],[Unit_Price]]*Table3[[#This Row],[Quantity]]</f>
        <v>440</v>
      </c>
      <c r="U1978" s="1">
        <f>(SUM(Table3[[#This Row],[Gross_Sales]],Table3[[#This Row],[Delivery_Fee]])-Table3[[#This Row],[Discount_Amount]])</f>
        <v>438</v>
      </c>
    </row>
    <row r="1979" spans="1:21" ht="19.2" customHeight="1" x14ac:dyDescent="0.3">
      <c r="A1979" s="1" t="s">
        <v>17613</v>
      </c>
      <c r="B1979" s="1" t="s">
        <v>13659</v>
      </c>
      <c r="C1979" s="1" t="s">
        <v>30479</v>
      </c>
      <c r="D1979" s="1" t="s">
        <v>1773</v>
      </c>
      <c r="E1979" s="1" t="s">
        <v>67</v>
      </c>
      <c r="F1979" s="1" t="s">
        <v>82</v>
      </c>
      <c r="G1979" s="1" t="s">
        <v>83</v>
      </c>
      <c r="H1979" s="1" t="s">
        <v>77</v>
      </c>
      <c r="I1979" s="1" t="s">
        <v>78</v>
      </c>
      <c r="J1979" s="1" t="s">
        <v>24</v>
      </c>
      <c r="K1979" s="1" t="s">
        <v>14</v>
      </c>
      <c r="L1979" s="1">
        <v>2</v>
      </c>
      <c r="M1979" s="1">
        <v>150</v>
      </c>
      <c r="N1979" s="1">
        <v>5</v>
      </c>
      <c r="O1979" s="1">
        <v>15</v>
      </c>
      <c r="P1979" s="1">
        <v>40</v>
      </c>
      <c r="Q1979" s="1">
        <v>325</v>
      </c>
      <c r="R1979" s="1" t="s">
        <v>15</v>
      </c>
      <c r="S1979" s="1" t="s">
        <v>17614</v>
      </c>
      <c r="T1979" s="1">
        <f>Table3[[#This Row],[Unit_Price]]*Table3[[#This Row],[Quantity]]</f>
        <v>300</v>
      </c>
      <c r="U1979" s="1">
        <f>(SUM(Table3[[#This Row],[Gross_Sales]],Table3[[#This Row],[Delivery_Fee]])-Table3[[#This Row],[Discount_Amount]])</f>
        <v>325</v>
      </c>
    </row>
    <row r="1980" spans="1:21" ht="19.2" customHeight="1" x14ac:dyDescent="0.3">
      <c r="A1980" s="1" t="s">
        <v>17615</v>
      </c>
      <c r="B1980" s="1" t="s">
        <v>13659</v>
      </c>
      <c r="C1980" s="1" t="s">
        <v>30479</v>
      </c>
      <c r="D1980" s="1" t="s">
        <v>724</v>
      </c>
      <c r="E1980" s="1" t="s">
        <v>19</v>
      </c>
      <c r="F1980" s="1" t="s">
        <v>124</v>
      </c>
      <c r="G1980" s="1" t="s">
        <v>125</v>
      </c>
      <c r="H1980" s="1" t="s">
        <v>33</v>
      </c>
      <c r="I1980" s="1" t="s">
        <v>34</v>
      </c>
      <c r="J1980" s="1" t="s">
        <v>35</v>
      </c>
      <c r="K1980" s="1" t="s">
        <v>25</v>
      </c>
      <c r="L1980" s="1">
        <v>2</v>
      </c>
      <c r="M1980" s="1">
        <v>240</v>
      </c>
      <c r="N1980" s="1">
        <v>5</v>
      </c>
      <c r="O1980" s="1">
        <v>24</v>
      </c>
      <c r="P1980" s="1">
        <v>20</v>
      </c>
      <c r="Q1980" s="1">
        <v>476</v>
      </c>
      <c r="R1980" s="1" t="s">
        <v>42</v>
      </c>
      <c r="S1980" s="1" t="s">
        <v>17616</v>
      </c>
      <c r="T1980" s="1">
        <f>Table3[[#This Row],[Unit_Price]]*Table3[[#This Row],[Quantity]]</f>
        <v>480</v>
      </c>
      <c r="U1980" s="1">
        <f>(SUM(Table3[[#This Row],[Gross_Sales]],Table3[[#This Row],[Delivery_Fee]])-Table3[[#This Row],[Discount_Amount]])</f>
        <v>476</v>
      </c>
    </row>
    <row r="1981" spans="1:21" ht="19.2" customHeight="1" x14ac:dyDescent="0.3">
      <c r="A1981" s="1" t="s">
        <v>17617</v>
      </c>
      <c r="B1981" s="1" t="s">
        <v>13659</v>
      </c>
      <c r="C1981" s="1" t="s">
        <v>30479</v>
      </c>
      <c r="D1981" s="1" t="s">
        <v>459</v>
      </c>
      <c r="E1981" s="1" t="s">
        <v>19</v>
      </c>
      <c r="F1981" s="1" t="s">
        <v>93</v>
      </c>
      <c r="G1981" s="1" t="s">
        <v>94</v>
      </c>
      <c r="H1981" s="1" t="s">
        <v>116</v>
      </c>
      <c r="I1981" s="1" t="s">
        <v>117</v>
      </c>
      <c r="J1981" s="1" t="s">
        <v>35</v>
      </c>
      <c r="K1981" s="1" t="s">
        <v>14</v>
      </c>
      <c r="L1981" s="1">
        <v>3</v>
      </c>
      <c r="M1981" s="1">
        <v>210</v>
      </c>
      <c r="N1981" s="1">
        <v>15</v>
      </c>
      <c r="O1981" s="1">
        <v>94.5</v>
      </c>
      <c r="P1981" s="1">
        <v>25</v>
      </c>
      <c r="Q1981" s="1">
        <v>560.5</v>
      </c>
      <c r="R1981" s="1" t="s">
        <v>36</v>
      </c>
      <c r="S1981" s="1" t="s">
        <v>17618</v>
      </c>
      <c r="T1981" s="1">
        <f>Table3[[#This Row],[Unit_Price]]*Table3[[#This Row],[Quantity]]</f>
        <v>630</v>
      </c>
      <c r="U1981" s="1">
        <f>(SUM(Table3[[#This Row],[Gross_Sales]],Table3[[#This Row],[Delivery_Fee]])-Table3[[#This Row],[Discount_Amount]])</f>
        <v>560.5</v>
      </c>
    </row>
    <row r="1982" spans="1:21" ht="19.2" customHeight="1" x14ac:dyDescent="0.3">
      <c r="A1982" s="1" t="s">
        <v>17619</v>
      </c>
      <c r="B1982" s="1" t="s">
        <v>13659</v>
      </c>
      <c r="C1982" s="1" t="s">
        <v>30479</v>
      </c>
      <c r="D1982" s="1" t="s">
        <v>568</v>
      </c>
      <c r="E1982" s="1" t="s">
        <v>67</v>
      </c>
      <c r="F1982" s="1" t="s">
        <v>141</v>
      </c>
      <c r="G1982" s="1" t="s">
        <v>142</v>
      </c>
      <c r="H1982" s="1" t="s">
        <v>61</v>
      </c>
      <c r="I1982" s="1" t="s">
        <v>62</v>
      </c>
      <c r="J1982" s="1" t="s">
        <v>24</v>
      </c>
      <c r="K1982" s="1" t="s">
        <v>25</v>
      </c>
      <c r="L1982" s="1">
        <v>3</v>
      </c>
      <c r="M1982" s="1">
        <v>190</v>
      </c>
      <c r="N1982" s="1">
        <v>10</v>
      </c>
      <c r="O1982" s="1">
        <v>57</v>
      </c>
      <c r="P1982" s="1">
        <v>20</v>
      </c>
      <c r="Q1982" s="1">
        <v>533</v>
      </c>
      <c r="R1982" s="1" t="s">
        <v>42</v>
      </c>
      <c r="S1982" s="1" t="s">
        <v>17620</v>
      </c>
      <c r="T1982" s="1">
        <f>Table3[[#This Row],[Unit_Price]]*Table3[[#This Row],[Quantity]]</f>
        <v>570</v>
      </c>
      <c r="U1982" s="1">
        <f>(SUM(Table3[[#This Row],[Gross_Sales]],Table3[[#This Row],[Delivery_Fee]])-Table3[[#This Row],[Discount_Amount]])</f>
        <v>533</v>
      </c>
    </row>
    <row r="1983" spans="1:21" ht="19.2" customHeight="1" x14ac:dyDescent="0.3">
      <c r="A1983" s="1" t="s">
        <v>17621</v>
      </c>
      <c r="B1983" s="1" t="s">
        <v>13659</v>
      </c>
      <c r="C1983" s="1" t="s">
        <v>30479</v>
      </c>
      <c r="D1983" s="1" t="s">
        <v>934</v>
      </c>
      <c r="E1983" s="1" t="s">
        <v>19</v>
      </c>
      <c r="F1983" s="1" t="s">
        <v>93</v>
      </c>
      <c r="G1983" s="1" t="s">
        <v>94</v>
      </c>
      <c r="H1983" s="1" t="s">
        <v>70</v>
      </c>
      <c r="I1983" s="1" t="s">
        <v>71</v>
      </c>
      <c r="J1983" s="1" t="s">
        <v>13</v>
      </c>
      <c r="K1983" s="1" t="s">
        <v>14</v>
      </c>
      <c r="L1983" s="1">
        <v>2</v>
      </c>
      <c r="M1983" s="1">
        <v>130</v>
      </c>
      <c r="N1983" s="1">
        <v>20</v>
      </c>
      <c r="O1983" s="1">
        <v>52</v>
      </c>
      <c r="P1983" s="1">
        <v>35</v>
      </c>
      <c r="Q1983" s="1">
        <v>243</v>
      </c>
      <c r="R1983" s="1" t="s">
        <v>42</v>
      </c>
      <c r="S1983" s="1" t="s">
        <v>17622</v>
      </c>
      <c r="T1983" s="1">
        <f>Table3[[#This Row],[Unit_Price]]*Table3[[#This Row],[Quantity]]</f>
        <v>260</v>
      </c>
      <c r="U1983" s="1">
        <f>(SUM(Table3[[#This Row],[Gross_Sales]],Table3[[#This Row],[Delivery_Fee]])-Table3[[#This Row],[Discount_Amount]])</f>
        <v>243</v>
      </c>
    </row>
    <row r="1984" spans="1:21" ht="19.2" customHeight="1" x14ac:dyDescent="0.3">
      <c r="A1984" s="1" t="s">
        <v>17623</v>
      </c>
      <c r="B1984" s="1" t="s">
        <v>13659</v>
      </c>
      <c r="C1984" s="1" t="s">
        <v>30479</v>
      </c>
      <c r="D1984" s="1" t="s">
        <v>285</v>
      </c>
      <c r="E1984" s="1" t="s">
        <v>30</v>
      </c>
      <c r="F1984" s="1" t="s">
        <v>31</v>
      </c>
      <c r="G1984" s="1" t="s">
        <v>32</v>
      </c>
      <c r="H1984" s="1" t="s">
        <v>33</v>
      </c>
      <c r="I1984" s="1" t="s">
        <v>34</v>
      </c>
      <c r="J1984" s="1" t="s">
        <v>35</v>
      </c>
      <c r="K1984" s="1" t="s">
        <v>25</v>
      </c>
      <c r="L1984" s="1">
        <v>3</v>
      </c>
      <c r="M1984" s="1">
        <v>240</v>
      </c>
      <c r="N1984" s="1">
        <v>0</v>
      </c>
      <c r="O1984" s="1">
        <v>0</v>
      </c>
      <c r="P1984" s="1">
        <v>35</v>
      </c>
      <c r="Q1984" s="1">
        <v>755</v>
      </c>
      <c r="R1984" s="1" t="s">
        <v>42</v>
      </c>
      <c r="S1984" s="1" t="s">
        <v>17624</v>
      </c>
      <c r="T1984" s="1">
        <f>Table3[[#This Row],[Unit_Price]]*Table3[[#This Row],[Quantity]]</f>
        <v>720</v>
      </c>
      <c r="U1984" s="1">
        <f>(SUM(Table3[[#This Row],[Gross_Sales]],Table3[[#This Row],[Delivery_Fee]])-Table3[[#This Row],[Discount_Amount]])</f>
        <v>755</v>
      </c>
    </row>
    <row r="1985" spans="1:21" ht="19.2" customHeight="1" x14ac:dyDescent="0.3">
      <c r="A1985" s="1" t="s">
        <v>17625</v>
      </c>
      <c r="B1985" s="1" t="s">
        <v>13659</v>
      </c>
      <c r="C1985" s="1" t="s">
        <v>30479</v>
      </c>
      <c r="D1985" s="1" t="s">
        <v>679</v>
      </c>
      <c r="E1985" s="1" t="s">
        <v>8</v>
      </c>
      <c r="F1985" s="1" t="s">
        <v>82</v>
      </c>
      <c r="G1985" s="1" t="s">
        <v>83</v>
      </c>
      <c r="H1985" s="1" t="s">
        <v>84</v>
      </c>
      <c r="I1985" s="1" t="s">
        <v>85</v>
      </c>
      <c r="J1985" s="1" t="s">
        <v>86</v>
      </c>
      <c r="K1985" s="1" t="s">
        <v>14</v>
      </c>
      <c r="L1985" s="1">
        <v>3</v>
      </c>
      <c r="M1985" s="1">
        <v>100</v>
      </c>
      <c r="N1985" s="1">
        <v>20</v>
      </c>
      <c r="O1985" s="1">
        <v>60</v>
      </c>
      <c r="P1985" s="1">
        <v>30</v>
      </c>
      <c r="Q1985" s="1">
        <v>270</v>
      </c>
      <c r="R1985" s="1" t="s">
        <v>63</v>
      </c>
      <c r="S1985" s="1" t="s">
        <v>17626</v>
      </c>
      <c r="T1985" s="1">
        <f>Table3[[#This Row],[Unit_Price]]*Table3[[#This Row],[Quantity]]</f>
        <v>300</v>
      </c>
      <c r="U1985" s="1">
        <f>(SUM(Table3[[#This Row],[Gross_Sales]],Table3[[#This Row],[Delivery_Fee]])-Table3[[#This Row],[Discount_Amount]])</f>
        <v>270</v>
      </c>
    </row>
    <row r="1986" spans="1:21" ht="19.2" customHeight="1" x14ac:dyDescent="0.3">
      <c r="A1986" s="1" t="s">
        <v>17627</v>
      </c>
      <c r="B1986" s="1" t="s">
        <v>13659</v>
      </c>
      <c r="C1986" s="1" t="s">
        <v>30479</v>
      </c>
      <c r="D1986" s="1" t="s">
        <v>2348</v>
      </c>
      <c r="E1986" s="1" t="s">
        <v>19</v>
      </c>
      <c r="F1986" s="1" t="s">
        <v>98</v>
      </c>
      <c r="G1986" s="1" t="s">
        <v>99</v>
      </c>
      <c r="H1986" s="1" t="s">
        <v>61</v>
      </c>
      <c r="I1986" s="1" t="s">
        <v>62</v>
      </c>
      <c r="J1986" s="1" t="s">
        <v>24</v>
      </c>
      <c r="K1986" s="1" t="s">
        <v>25</v>
      </c>
      <c r="L1986" s="1">
        <v>4</v>
      </c>
      <c r="M1986" s="1">
        <v>190</v>
      </c>
      <c r="N1986" s="1">
        <v>10</v>
      </c>
      <c r="O1986" s="1">
        <v>76</v>
      </c>
      <c r="P1986" s="1">
        <v>35</v>
      </c>
      <c r="Q1986" s="1">
        <v>719</v>
      </c>
      <c r="R1986" s="1" t="s">
        <v>36</v>
      </c>
      <c r="S1986" s="1" t="s">
        <v>17628</v>
      </c>
      <c r="T1986" s="1">
        <f>Table3[[#This Row],[Unit_Price]]*Table3[[#This Row],[Quantity]]</f>
        <v>760</v>
      </c>
      <c r="U1986" s="1">
        <f>(SUM(Table3[[#This Row],[Gross_Sales]],Table3[[#This Row],[Delivery_Fee]])-Table3[[#This Row],[Discount_Amount]])</f>
        <v>719</v>
      </c>
    </row>
    <row r="1987" spans="1:21" ht="19.2" customHeight="1" x14ac:dyDescent="0.3">
      <c r="A1987" s="1" t="s">
        <v>17629</v>
      </c>
      <c r="B1987" s="1" t="s">
        <v>13659</v>
      </c>
      <c r="C1987" s="1" t="s">
        <v>30479</v>
      </c>
      <c r="D1987" s="1" t="s">
        <v>448</v>
      </c>
      <c r="E1987" s="1" t="s">
        <v>30</v>
      </c>
      <c r="F1987" s="1" t="s">
        <v>339</v>
      </c>
      <c r="G1987" s="1" t="s">
        <v>340</v>
      </c>
      <c r="H1987" s="1" t="s">
        <v>116</v>
      </c>
      <c r="I1987" s="1" t="s">
        <v>117</v>
      </c>
      <c r="J1987" s="1" t="s">
        <v>35</v>
      </c>
      <c r="K1987" s="1" t="s">
        <v>14</v>
      </c>
      <c r="L1987" s="1">
        <v>2</v>
      </c>
      <c r="M1987" s="1">
        <v>210</v>
      </c>
      <c r="N1987" s="1">
        <v>0</v>
      </c>
      <c r="O1987" s="1">
        <v>0</v>
      </c>
      <c r="P1987" s="1">
        <v>35</v>
      </c>
      <c r="Q1987" s="1">
        <v>455</v>
      </c>
      <c r="R1987" s="1" t="s">
        <v>42</v>
      </c>
      <c r="S1987" s="1" t="s">
        <v>17630</v>
      </c>
      <c r="T1987" s="1">
        <f>Table3[[#This Row],[Unit_Price]]*Table3[[#This Row],[Quantity]]</f>
        <v>420</v>
      </c>
      <c r="U1987" s="1">
        <f>(SUM(Table3[[#This Row],[Gross_Sales]],Table3[[#This Row],[Delivery_Fee]])-Table3[[#This Row],[Discount_Amount]])</f>
        <v>455</v>
      </c>
    </row>
    <row r="1988" spans="1:21" ht="19.2" customHeight="1" x14ac:dyDescent="0.3">
      <c r="A1988" s="1" t="s">
        <v>17631</v>
      </c>
      <c r="B1988" s="1" t="s">
        <v>13659</v>
      </c>
      <c r="C1988" s="1" t="s">
        <v>30479</v>
      </c>
      <c r="D1988" s="1" t="s">
        <v>4097</v>
      </c>
      <c r="E1988" s="1" t="s">
        <v>19</v>
      </c>
      <c r="F1988" s="1" t="s">
        <v>124</v>
      </c>
      <c r="G1988" s="1" t="s">
        <v>125</v>
      </c>
      <c r="H1988" s="1" t="s">
        <v>40</v>
      </c>
      <c r="I1988" s="1" t="s">
        <v>41</v>
      </c>
      <c r="J1988" s="1" t="s">
        <v>13</v>
      </c>
      <c r="K1988" s="1" t="s">
        <v>25</v>
      </c>
      <c r="L1988" s="1">
        <v>3</v>
      </c>
      <c r="M1988" s="1">
        <v>170</v>
      </c>
      <c r="N1988" s="1">
        <v>20</v>
      </c>
      <c r="O1988" s="1">
        <v>102</v>
      </c>
      <c r="P1988" s="1">
        <v>40</v>
      </c>
      <c r="Q1988" s="1">
        <v>448</v>
      </c>
      <c r="R1988" s="1" t="s">
        <v>42</v>
      </c>
      <c r="S1988" s="1" t="s">
        <v>17632</v>
      </c>
      <c r="T1988" s="1">
        <f>Table3[[#This Row],[Unit_Price]]*Table3[[#This Row],[Quantity]]</f>
        <v>510</v>
      </c>
      <c r="U1988" s="1">
        <f>(SUM(Table3[[#This Row],[Gross_Sales]],Table3[[#This Row],[Delivery_Fee]])-Table3[[#This Row],[Discount_Amount]])</f>
        <v>448</v>
      </c>
    </row>
    <row r="1989" spans="1:21" ht="19.2" customHeight="1" x14ac:dyDescent="0.3">
      <c r="A1989" s="1" t="s">
        <v>17633</v>
      </c>
      <c r="B1989" s="1" t="s">
        <v>13659</v>
      </c>
      <c r="C1989" s="1" t="s">
        <v>30479</v>
      </c>
      <c r="D1989" s="1" t="s">
        <v>2121</v>
      </c>
      <c r="E1989" s="1" t="s">
        <v>67</v>
      </c>
      <c r="F1989" s="1" t="s">
        <v>267</v>
      </c>
      <c r="G1989" s="1" t="s">
        <v>268</v>
      </c>
      <c r="H1989" s="1" t="s">
        <v>11</v>
      </c>
      <c r="I1989" s="1" t="s">
        <v>12</v>
      </c>
      <c r="J1989" s="1" t="s">
        <v>13</v>
      </c>
      <c r="K1989" s="1" t="s">
        <v>14</v>
      </c>
      <c r="L1989" s="1">
        <v>1</v>
      </c>
      <c r="M1989" s="1">
        <v>140</v>
      </c>
      <c r="N1989" s="1">
        <v>15</v>
      </c>
      <c r="O1989" s="1">
        <v>21</v>
      </c>
      <c r="P1989" s="1">
        <v>40</v>
      </c>
      <c r="Q1989" s="1">
        <v>159</v>
      </c>
      <c r="R1989" s="1" t="s">
        <v>63</v>
      </c>
      <c r="S1989" s="1" t="s">
        <v>17634</v>
      </c>
      <c r="T1989" s="1">
        <f>Table3[[#This Row],[Unit_Price]]*Table3[[#This Row],[Quantity]]</f>
        <v>140</v>
      </c>
      <c r="U1989" s="1">
        <f>(SUM(Table3[[#This Row],[Gross_Sales]],Table3[[#This Row],[Delivery_Fee]])-Table3[[#This Row],[Discount_Amount]])</f>
        <v>159</v>
      </c>
    </row>
    <row r="1990" spans="1:21" ht="19.2" customHeight="1" x14ac:dyDescent="0.3">
      <c r="A1990" s="1" t="s">
        <v>17635</v>
      </c>
      <c r="B1990" s="1" t="s">
        <v>13659</v>
      </c>
      <c r="C1990" s="1" t="s">
        <v>30479</v>
      </c>
      <c r="D1990" s="1" t="s">
        <v>1163</v>
      </c>
      <c r="E1990" s="1" t="s">
        <v>19</v>
      </c>
      <c r="F1990" s="1" t="s">
        <v>93</v>
      </c>
      <c r="G1990" s="1" t="s">
        <v>94</v>
      </c>
      <c r="H1990" s="1" t="s">
        <v>143</v>
      </c>
      <c r="I1990" s="1" t="s">
        <v>144</v>
      </c>
      <c r="J1990" s="1" t="s">
        <v>24</v>
      </c>
      <c r="K1990" s="1" t="s">
        <v>14</v>
      </c>
      <c r="L1990" s="1">
        <v>4</v>
      </c>
      <c r="M1990" s="1">
        <v>160</v>
      </c>
      <c r="N1990" s="1">
        <v>0</v>
      </c>
      <c r="O1990" s="1">
        <v>0</v>
      </c>
      <c r="P1990" s="1">
        <v>20</v>
      </c>
      <c r="Q1990" s="1">
        <v>660</v>
      </c>
      <c r="R1990" s="1" t="s">
        <v>42</v>
      </c>
      <c r="S1990" s="1" t="s">
        <v>17636</v>
      </c>
      <c r="T1990" s="1">
        <f>Table3[[#This Row],[Unit_Price]]*Table3[[#This Row],[Quantity]]</f>
        <v>640</v>
      </c>
      <c r="U1990" s="1">
        <f>(SUM(Table3[[#This Row],[Gross_Sales]],Table3[[#This Row],[Delivery_Fee]])-Table3[[#This Row],[Discount_Amount]])</f>
        <v>660</v>
      </c>
    </row>
    <row r="1991" spans="1:21" ht="19.2" customHeight="1" x14ac:dyDescent="0.3">
      <c r="A1991" s="1" t="s">
        <v>17637</v>
      </c>
      <c r="B1991" s="1" t="s">
        <v>13659</v>
      </c>
      <c r="C1991" s="1" t="s">
        <v>30479</v>
      </c>
      <c r="D1991" s="1" t="s">
        <v>436</v>
      </c>
      <c r="E1991" s="1" t="s">
        <v>19</v>
      </c>
      <c r="F1991" s="1" t="s">
        <v>129</v>
      </c>
      <c r="G1991" s="1" t="s">
        <v>130</v>
      </c>
      <c r="H1991" s="1" t="s">
        <v>288</v>
      </c>
      <c r="I1991" s="1" t="s">
        <v>289</v>
      </c>
      <c r="J1991" s="1" t="s">
        <v>86</v>
      </c>
      <c r="K1991" s="1" t="s">
        <v>14</v>
      </c>
      <c r="L1991" s="1">
        <v>1</v>
      </c>
      <c r="M1991" s="1">
        <v>80</v>
      </c>
      <c r="N1991" s="1">
        <v>0</v>
      </c>
      <c r="O1991" s="1">
        <v>0</v>
      </c>
      <c r="P1991" s="1">
        <v>25</v>
      </c>
      <c r="Q1991" s="1">
        <v>105</v>
      </c>
      <c r="R1991" s="1" t="s">
        <v>26</v>
      </c>
      <c r="S1991" s="1" t="s">
        <v>17638</v>
      </c>
      <c r="T1991" s="1">
        <f>Table3[[#This Row],[Unit_Price]]*Table3[[#This Row],[Quantity]]</f>
        <v>80</v>
      </c>
      <c r="U1991" s="1">
        <f>(SUM(Table3[[#This Row],[Gross_Sales]],Table3[[#This Row],[Delivery_Fee]])-Table3[[#This Row],[Discount_Amount]])</f>
        <v>105</v>
      </c>
    </row>
    <row r="1992" spans="1:21" ht="19.2" customHeight="1" x14ac:dyDescent="0.3">
      <c r="A1992" s="1" t="s">
        <v>17639</v>
      </c>
      <c r="B1992" s="1" t="s">
        <v>13659</v>
      </c>
      <c r="C1992" s="1" t="s">
        <v>30479</v>
      </c>
      <c r="D1992" s="1" t="s">
        <v>81</v>
      </c>
      <c r="E1992" s="1" t="s">
        <v>67</v>
      </c>
      <c r="F1992" s="1" t="s">
        <v>68</v>
      </c>
      <c r="G1992" s="1" t="s">
        <v>69</v>
      </c>
      <c r="H1992" s="1" t="s">
        <v>40</v>
      </c>
      <c r="I1992" s="1" t="s">
        <v>41</v>
      </c>
      <c r="J1992" s="1" t="s">
        <v>13</v>
      </c>
      <c r="K1992" s="1" t="s">
        <v>25</v>
      </c>
      <c r="L1992" s="1">
        <v>1</v>
      </c>
      <c r="M1992" s="1">
        <v>170</v>
      </c>
      <c r="N1992" s="1">
        <v>15</v>
      </c>
      <c r="O1992" s="1">
        <v>25.5</v>
      </c>
      <c r="P1992" s="1">
        <v>40</v>
      </c>
      <c r="Q1992" s="1">
        <v>184.5</v>
      </c>
      <c r="R1992" s="1" t="s">
        <v>26</v>
      </c>
      <c r="S1992" s="1" t="s">
        <v>17640</v>
      </c>
      <c r="T1992" s="1">
        <f>Table3[[#This Row],[Unit_Price]]*Table3[[#This Row],[Quantity]]</f>
        <v>170</v>
      </c>
      <c r="U1992" s="1">
        <f>(SUM(Table3[[#This Row],[Gross_Sales]],Table3[[#This Row],[Delivery_Fee]])-Table3[[#This Row],[Discount_Amount]])</f>
        <v>184.5</v>
      </c>
    </row>
    <row r="1993" spans="1:21" ht="19.2" customHeight="1" x14ac:dyDescent="0.3">
      <c r="A1993" s="1" t="s">
        <v>17641</v>
      </c>
      <c r="B1993" s="1" t="s">
        <v>13659</v>
      </c>
      <c r="C1993" s="1" t="s">
        <v>30479</v>
      </c>
      <c r="D1993" s="1" t="s">
        <v>448</v>
      </c>
      <c r="E1993" s="1" t="s">
        <v>67</v>
      </c>
      <c r="F1993" s="1" t="s">
        <v>174</v>
      </c>
      <c r="G1993" s="1" t="s">
        <v>175</v>
      </c>
      <c r="H1993" s="1" t="s">
        <v>40</v>
      </c>
      <c r="I1993" s="1" t="s">
        <v>41</v>
      </c>
      <c r="J1993" s="1" t="s">
        <v>13</v>
      </c>
      <c r="K1993" s="1" t="s">
        <v>25</v>
      </c>
      <c r="L1993" s="1">
        <v>1</v>
      </c>
      <c r="M1993" s="1">
        <v>170</v>
      </c>
      <c r="N1993" s="1">
        <v>5</v>
      </c>
      <c r="O1993" s="1">
        <v>8.5</v>
      </c>
      <c r="P1993" s="1">
        <v>40</v>
      </c>
      <c r="Q1993" s="1">
        <v>201.5</v>
      </c>
      <c r="R1993" s="1" t="s">
        <v>15</v>
      </c>
      <c r="S1993" s="1" t="s">
        <v>17642</v>
      </c>
      <c r="T1993" s="1">
        <f>Table3[[#This Row],[Unit_Price]]*Table3[[#This Row],[Quantity]]</f>
        <v>170</v>
      </c>
      <c r="U1993" s="1">
        <f>(SUM(Table3[[#This Row],[Gross_Sales]],Table3[[#This Row],[Delivery_Fee]])-Table3[[#This Row],[Discount_Amount]])</f>
        <v>201.5</v>
      </c>
    </row>
    <row r="1994" spans="1:21" ht="19.2" customHeight="1" x14ac:dyDescent="0.3">
      <c r="A1994" s="1" t="s">
        <v>17643</v>
      </c>
      <c r="B1994" s="1" t="s">
        <v>13659</v>
      </c>
      <c r="C1994" s="1" t="s">
        <v>30479</v>
      </c>
      <c r="D1994" s="1" t="s">
        <v>409</v>
      </c>
      <c r="E1994" s="1" t="s">
        <v>67</v>
      </c>
      <c r="F1994" s="1" t="s">
        <v>267</v>
      </c>
      <c r="G1994" s="1" t="s">
        <v>268</v>
      </c>
      <c r="H1994" s="1" t="s">
        <v>11</v>
      </c>
      <c r="I1994" s="1" t="s">
        <v>12</v>
      </c>
      <c r="J1994" s="1" t="s">
        <v>13</v>
      </c>
      <c r="K1994" s="1" t="s">
        <v>14</v>
      </c>
      <c r="L1994" s="1">
        <v>1</v>
      </c>
      <c r="M1994" s="1">
        <v>140</v>
      </c>
      <c r="N1994" s="1">
        <v>10</v>
      </c>
      <c r="O1994" s="1">
        <v>14</v>
      </c>
      <c r="P1994" s="1">
        <v>25</v>
      </c>
      <c r="Q1994" s="1">
        <v>151</v>
      </c>
      <c r="R1994" s="1" t="s">
        <v>63</v>
      </c>
      <c r="S1994" s="1" t="s">
        <v>17644</v>
      </c>
      <c r="T1994" s="1">
        <f>Table3[[#This Row],[Unit_Price]]*Table3[[#This Row],[Quantity]]</f>
        <v>140</v>
      </c>
      <c r="U1994" s="1">
        <f>(SUM(Table3[[#This Row],[Gross_Sales]],Table3[[#This Row],[Delivery_Fee]])-Table3[[#This Row],[Discount_Amount]])</f>
        <v>151</v>
      </c>
    </row>
    <row r="1995" spans="1:21" ht="19.2" customHeight="1" x14ac:dyDescent="0.3">
      <c r="A1995" s="1" t="s">
        <v>17645</v>
      </c>
      <c r="B1995" s="1" t="s">
        <v>13659</v>
      </c>
      <c r="C1995" s="1" t="s">
        <v>30479</v>
      </c>
      <c r="D1995" s="1" t="s">
        <v>1440</v>
      </c>
      <c r="E1995" s="1" t="s">
        <v>30</v>
      </c>
      <c r="F1995" s="1" t="s">
        <v>75</v>
      </c>
      <c r="G1995" s="1" t="s">
        <v>76</v>
      </c>
      <c r="H1995" s="1" t="s">
        <v>55</v>
      </c>
      <c r="I1995" s="1" t="s">
        <v>56</v>
      </c>
      <c r="J1995" s="1" t="s">
        <v>57</v>
      </c>
      <c r="K1995" s="1" t="s">
        <v>14</v>
      </c>
      <c r="L1995" s="1">
        <v>3</v>
      </c>
      <c r="M1995" s="1">
        <v>180</v>
      </c>
      <c r="N1995" s="1">
        <v>5</v>
      </c>
      <c r="O1995" s="1">
        <v>27</v>
      </c>
      <c r="P1995" s="1">
        <v>30</v>
      </c>
      <c r="Q1995" s="1">
        <v>543</v>
      </c>
      <c r="R1995" s="1" t="s">
        <v>63</v>
      </c>
      <c r="S1995" s="1" t="s">
        <v>17646</v>
      </c>
      <c r="T1995" s="1">
        <f>Table3[[#This Row],[Unit_Price]]*Table3[[#This Row],[Quantity]]</f>
        <v>540</v>
      </c>
      <c r="U1995" s="1">
        <f>(SUM(Table3[[#This Row],[Gross_Sales]],Table3[[#This Row],[Delivery_Fee]])-Table3[[#This Row],[Discount_Amount]])</f>
        <v>543</v>
      </c>
    </row>
    <row r="1996" spans="1:21" ht="19.2" customHeight="1" x14ac:dyDescent="0.3">
      <c r="A1996" s="1" t="s">
        <v>17647</v>
      </c>
      <c r="B1996" s="1" t="s">
        <v>13659</v>
      </c>
      <c r="C1996" s="1" t="s">
        <v>30479</v>
      </c>
      <c r="D1996" s="1" t="s">
        <v>387</v>
      </c>
      <c r="E1996" s="1" t="s">
        <v>67</v>
      </c>
      <c r="F1996" s="1" t="s">
        <v>267</v>
      </c>
      <c r="G1996" s="1" t="s">
        <v>268</v>
      </c>
      <c r="H1996" s="1" t="s">
        <v>143</v>
      </c>
      <c r="I1996" s="1" t="s">
        <v>144</v>
      </c>
      <c r="J1996" s="1" t="s">
        <v>24</v>
      </c>
      <c r="K1996" s="1" t="s">
        <v>14</v>
      </c>
      <c r="L1996" s="1">
        <v>4</v>
      </c>
      <c r="M1996" s="1">
        <v>160</v>
      </c>
      <c r="N1996" s="1">
        <v>15</v>
      </c>
      <c r="O1996" s="1">
        <v>96</v>
      </c>
      <c r="P1996" s="1">
        <v>25</v>
      </c>
      <c r="Q1996" s="1">
        <v>569</v>
      </c>
      <c r="R1996" s="1" t="s">
        <v>63</v>
      </c>
      <c r="S1996" s="1" t="s">
        <v>17648</v>
      </c>
      <c r="T1996" s="1">
        <f>Table3[[#This Row],[Unit_Price]]*Table3[[#This Row],[Quantity]]</f>
        <v>640</v>
      </c>
      <c r="U1996" s="1">
        <f>(SUM(Table3[[#This Row],[Gross_Sales]],Table3[[#This Row],[Delivery_Fee]])-Table3[[#This Row],[Discount_Amount]])</f>
        <v>569</v>
      </c>
    </row>
    <row r="1997" spans="1:21" ht="19.2" customHeight="1" x14ac:dyDescent="0.3">
      <c r="A1997" s="1" t="s">
        <v>17649</v>
      </c>
      <c r="B1997" s="1" t="s">
        <v>13659</v>
      </c>
      <c r="C1997" s="1" t="s">
        <v>30479</v>
      </c>
      <c r="D1997" s="1" t="s">
        <v>3399</v>
      </c>
      <c r="E1997" s="1" t="s">
        <v>19</v>
      </c>
      <c r="F1997" s="1" t="s">
        <v>187</v>
      </c>
      <c r="G1997" s="1" t="s">
        <v>188</v>
      </c>
      <c r="H1997" s="1" t="s">
        <v>116</v>
      </c>
      <c r="I1997" s="1" t="s">
        <v>117</v>
      </c>
      <c r="J1997" s="1" t="s">
        <v>35</v>
      </c>
      <c r="K1997" s="1" t="s">
        <v>14</v>
      </c>
      <c r="L1997" s="1">
        <v>1</v>
      </c>
      <c r="M1997" s="1">
        <v>210</v>
      </c>
      <c r="N1997" s="1">
        <v>10</v>
      </c>
      <c r="O1997" s="1">
        <v>21</v>
      </c>
      <c r="P1997" s="1">
        <v>25</v>
      </c>
      <c r="Q1997" s="1">
        <v>214</v>
      </c>
      <c r="R1997" s="1" t="s">
        <v>26</v>
      </c>
      <c r="S1997" s="1" t="s">
        <v>17650</v>
      </c>
      <c r="T1997" s="1">
        <f>Table3[[#This Row],[Unit_Price]]*Table3[[#This Row],[Quantity]]</f>
        <v>210</v>
      </c>
      <c r="U1997" s="1">
        <f>(SUM(Table3[[#This Row],[Gross_Sales]],Table3[[#This Row],[Delivery_Fee]])-Table3[[#This Row],[Discount_Amount]])</f>
        <v>214</v>
      </c>
    </row>
    <row r="1998" spans="1:21" ht="19.2" customHeight="1" x14ac:dyDescent="0.3">
      <c r="A1998" s="1" t="s">
        <v>17651</v>
      </c>
      <c r="B1998" s="1" t="s">
        <v>13659</v>
      </c>
      <c r="C1998" s="1" t="s">
        <v>30479</v>
      </c>
      <c r="D1998" s="1" t="s">
        <v>818</v>
      </c>
      <c r="E1998" s="1" t="s">
        <v>8</v>
      </c>
      <c r="F1998" s="1" t="s">
        <v>9</v>
      </c>
      <c r="G1998" s="1" t="s">
        <v>10</v>
      </c>
      <c r="H1998" s="1" t="s">
        <v>48</v>
      </c>
      <c r="I1998" s="1" t="s">
        <v>49</v>
      </c>
      <c r="J1998" s="1" t="s">
        <v>13</v>
      </c>
      <c r="K1998" s="1" t="s">
        <v>14</v>
      </c>
      <c r="L1998" s="1">
        <v>3</v>
      </c>
      <c r="M1998" s="1">
        <v>220</v>
      </c>
      <c r="N1998" s="1">
        <v>0</v>
      </c>
      <c r="O1998" s="1">
        <v>0</v>
      </c>
      <c r="P1998" s="1">
        <v>20</v>
      </c>
      <c r="Q1998" s="1">
        <v>680</v>
      </c>
      <c r="R1998" s="1" t="s">
        <v>15</v>
      </c>
      <c r="S1998" s="1" t="s">
        <v>17652</v>
      </c>
      <c r="T1998" s="1">
        <f>Table3[[#This Row],[Unit_Price]]*Table3[[#This Row],[Quantity]]</f>
        <v>660</v>
      </c>
      <c r="U1998" s="1">
        <f>(SUM(Table3[[#This Row],[Gross_Sales]],Table3[[#This Row],[Delivery_Fee]])-Table3[[#This Row],[Discount_Amount]])</f>
        <v>680</v>
      </c>
    </row>
    <row r="1999" spans="1:21" ht="19.2" customHeight="1" x14ac:dyDescent="0.3">
      <c r="A1999" s="1" t="s">
        <v>17653</v>
      </c>
      <c r="B1999" s="1" t="s">
        <v>13659</v>
      </c>
      <c r="C1999" s="1" t="s">
        <v>30479</v>
      </c>
      <c r="D1999" s="1" t="s">
        <v>1900</v>
      </c>
      <c r="E1999" s="1" t="s">
        <v>30</v>
      </c>
      <c r="F1999" s="1" t="s">
        <v>339</v>
      </c>
      <c r="G1999" s="1" t="s">
        <v>340</v>
      </c>
      <c r="H1999" s="1" t="s">
        <v>70</v>
      </c>
      <c r="I1999" s="1" t="s">
        <v>71</v>
      </c>
      <c r="J1999" s="1" t="s">
        <v>13</v>
      </c>
      <c r="K1999" s="1" t="s">
        <v>14</v>
      </c>
      <c r="L1999" s="1">
        <v>1</v>
      </c>
      <c r="M1999" s="1">
        <v>130</v>
      </c>
      <c r="N1999" s="1">
        <v>0</v>
      </c>
      <c r="O1999" s="1">
        <v>0</v>
      </c>
      <c r="P1999" s="1">
        <v>40</v>
      </c>
      <c r="Q1999" s="1">
        <v>170</v>
      </c>
      <c r="R1999" s="1" t="s">
        <v>42</v>
      </c>
      <c r="S1999" s="1" t="s">
        <v>17654</v>
      </c>
      <c r="T1999" s="1">
        <f>Table3[[#This Row],[Unit_Price]]*Table3[[#This Row],[Quantity]]</f>
        <v>130</v>
      </c>
      <c r="U1999" s="1">
        <f>(SUM(Table3[[#This Row],[Gross_Sales]],Table3[[#This Row],[Delivery_Fee]])-Table3[[#This Row],[Discount_Amount]])</f>
        <v>170</v>
      </c>
    </row>
    <row r="2000" spans="1:21" ht="19.2" customHeight="1" x14ac:dyDescent="0.3">
      <c r="A2000" s="1" t="s">
        <v>17655</v>
      </c>
      <c r="B2000" s="1" t="s">
        <v>13659</v>
      </c>
      <c r="C2000" s="1" t="s">
        <v>30479</v>
      </c>
      <c r="D2000" s="1" t="s">
        <v>60</v>
      </c>
      <c r="E2000" s="1" t="s">
        <v>19</v>
      </c>
      <c r="F2000" s="1" t="s">
        <v>46</v>
      </c>
      <c r="G2000" s="1" t="s">
        <v>47</v>
      </c>
      <c r="H2000" s="1" t="s">
        <v>61</v>
      </c>
      <c r="I2000" s="1" t="s">
        <v>62</v>
      </c>
      <c r="J2000" s="1" t="s">
        <v>24</v>
      </c>
      <c r="K2000" s="1" t="s">
        <v>25</v>
      </c>
      <c r="L2000" s="1">
        <v>2</v>
      </c>
      <c r="M2000" s="1">
        <v>190</v>
      </c>
      <c r="N2000" s="1">
        <v>5</v>
      </c>
      <c r="O2000" s="1">
        <v>19</v>
      </c>
      <c r="P2000" s="1">
        <v>30</v>
      </c>
      <c r="Q2000" s="1">
        <v>391</v>
      </c>
      <c r="R2000" s="1" t="s">
        <v>26</v>
      </c>
      <c r="S2000" s="1" t="s">
        <v>17656</v>
      </c>
      <c r="T2000" s="1">
        <f>Table3[[#This Row],[Unit_Price]]*Table3[[#This Row],[Quantity]]</f>
        <v>380</v>
      </c>
      <c r="U2000" s="1">
        <f>(SUM(Table3[[#This Row],[Gross_Sales]],Table3[[#This Row],[Delivery_Fee]])-Table3[[#This Row],[Discount_Amount]])</f>
        <v>391</v>
      </c>
    </row>
    <row r="2001" spans="1:21" ht="19.2" customHeight="1" x14ac:dyDescent="0.3">
      <c r="A2001" s="1" t="s">
        <v>17657</v>
      </c>
      <c r="B2001" s="1" t="s">
        <v>13659</v>
      </c>
      <c r="C2001" s="1" t="s">
        <v>30479</v>
      </c>
      <c r="D2001" s="1" t="s">
        <v>424</v>
      </c>
      <c r="E2001" s="1" t="s">
        <v>19</v>
      </c>
      <c r="F2001" s="1" t="s">
        <v>174</v>
      </c>
      <c r="G2001" s="1" t="s">
        <v>175</v>
      </c>
      <c r="H2001" s="1" t="s">
        <v>11</v>
      </c>
      <c r="I2001" s="1" t="s">
        <v>12</v>
      </c>
      <c r="J2001" s="1" t="s">
        <v>13</v>
      </c>
      <c r="K2001" s="1" t="s">
        <v>14</v>
      </c>
      <c r="L2001" s="1">
        <v>2</v>
      </c>
      <c r="M2001" s="1">
        <v>140</v>
      </c>
      <c r="N2001" s="1">
        <v>10</v>
      </c>
      <c r="O2001" s="1">
        <v>28</v>
      </c>
      <c r="P2001" s="1">
        <v>25</v>
      </c>
      <c r="Q2001" s="1">
        <v>277</v>
      </c>
      <c r="R2001" s="1" t="s">
        <v>36</v>
      </c>
      <c r="S2001" s="1" t="s">
        <v>17658</v>
      </c>
      <c r="T2001" s="1">
        <f>Table3[[#This Row],[Unit_Price]]*Table3[[#This Row],[Quantity]]</f>
        <v>280</v>
      </c>
      <c r="U2001" s="1">
        <f>(SUM(Table3[[#This Row],[Gross_Sales]],Table3[[#This Row],[Delivery_Fee]])-Table3[[#This Row],[Discount_Amount]])</f>
        <v>277</v>
      </c>
    </row>
    <row r="2002" spans="1:21" ht="19.2" customHeight="1" x14ac:dyDescent="0.3">
      <c r="A2002" s="1" t="s">
        <v>17659</v>
      </c>
      <c r="B2002" s="1" t="s">
        <v>13659</v>
      </c>
      <c r="C2002" s="1" t="s">
        <v>30479</v>
      </c>
      <c r="D2002" s="1" t="s">
        <v>184</v>
      </c>
      <c r="E2002" s="1" t="s">
        <v>19</v>
      </c>
      <c r="F2002" s="1" t="s">
        <v>20</v>
      </c>
      <c r="G2002" s="1" t="s">
        <v>21</v>
      </c>
      <c r="H2002" s="1" t="s">
        <v>48</v>
      </c>
      <c r="I2002" s="1" t="s">
        <v>49</v>
      </c>
      <c r="J2002" s="1" t="s">
        <v>13</v>
      </c>
      <c r="K2002" s="1" t="s">
        <v>14</v>
      </c>
      <c r="L2002" s="1">
        <v>3</v>
      </c>
      <c r="M2002" s="1">
        <v>220</v>
      </c>
      <c r="N2002" s="1">
        <v>15</v>
      </c>
      <c r="O2002" s="1">
        <v>99</v>
      </c>
      <c r="P2002" s="1">
        <v>35</v>
      </c>
      <c r="Q2002" s="1">
        <v>596</v>
      </c>
      <c r="R2002" s="1" t="s">
        <v>26</v>
      </c>
      <c r="S2002" s="1" t="s">
        <v>17660</v>
      </c>
      <c r="T2002" s="1">
        <f>Table3[[#This Row],[Unit_Price]]*Table3[[#This Row],[Quantity]]</f>
        <v>660</v>
      </c>
      <c r="U2002" s="1">
        <f>(SUM(Table3[[#This Row],[Gross_Sales]],Table3[[#This Row],[Delivery_Fee]])-Table3[[#This Row],[Discount_Amount]])</f>
        <v>596</v>
      </c>
    </row>
    <row r="2003" spans="1:21" ht="19.2" customHeight="1" x14ac:dyDescent="0.3">
      <c r="A2003" s="1" t="s">
        <v>17661</v>
      </c>
      <c r="B2003" s="1" t="s">
        <v>13659</v>
      </c>
      <c r="C2003" s="1" t="s">
        <v>30479</v>
      </c>
      <c r="D2003" s="1" t="s">
        <v>315</v>
      </c>
      <c r="E2003" s="1" t="s">
        <v>19</v>
      </c>
      <c r="F2003" s="1" t="s">
        <v>124</v>
      </c>
      <c r="G2003" s="1" t="s">
        <v>125</v>
      </c>
      <c r="H2003" s="1" t="s">
        <v>111</v>
      </c>
      <c r="I2003" s="1" t="s">
        <v>112</v>
      </c>
      <c r="J2003" s="1" t="s">
        <v>13</v>
      </c>
      <c r="K2003" s="1" t="s">
        <v>25</v>
      </c>
      <c r="L2003" s="1">
        <v>3</v>
      </c>
      <c r="M2003" s="1">
        <v>280</v>
      </c>
      <c r="N2003" s="1">
        <v>0</v>
      </c>
      <c r="O2003" s="1">
        <v>0</v>
      </c>
      <c r="P2003" s="1">
        <v>30</v>
      </c>
      <c r="Q2003" s="1">
        <v>870</v>
      </c>
      <c r="R2003" s="1" t="s">
        <v>42</v>
      </c>
      <c r="S2003" s="1" t="s">
        <v>17662</v>
      </c>
      <c r="T2003" s="1">
        <f>Table3[[#This Row],[Unit_Price]]*Table3[[#This Row],[Quantity]]</f>
        <v>840</v>
      </c>
      <c r="U2003" s="1">
        <f>(SUM(Table3[[#This Row],[Gross_Sales]],Table3[[#This Row],[Delivery_Fee]])-Table3[[#This Row],[Discount_Amount]])</f>
        <v>870</v>
      </c>
    </row>
    <row r="2004" spans="1:21" ht="19.2" customHeight="1" x14ac:dyDescent="0.3">
      <c r="A2004" s="1" t="s">
        <v>17663</v>
      </c>
      <c r="B2004" s="1" t="s">
        <v>13659</v>
      </c>
      <c r="C2004" s="1" t="s">
        <v>30479</v>
      </c>
      <c r="D2004" s="1" t="s">
        <v>518</v>
      </c>
      <c r="E2004" s="1" t="s">
        <v>8</v>
      </c>
      <c r="F2004" s="1" t="s">
        <v>82</v>
      </c>
      <c r="G2004" s="1" t="s">
        <v>83</v>
      </c>
      <c r="H2004" s="1" t="s">
        <v>288</v>
      </c>
      <c r="I2004" s="1" t="s">
        <v>289</v>
      </c>
      <c r="J2004" s="1" t="s">
        <v>86</v>
      </c>
      <c r="K2004" s="1" t="s">
        <v>14</v>
      </c>
      <c r="L2004" s="1">
        <v>2</v>
      </c>
      <c r="M2004" s="1">
        <v>80</v>
      </c>
      <c r="N2004" s="1">
        <v>0</v>
      </c>
      <c r="O2004" s="1">
        <v>0</v>
      </c>
      <c r="P2004" s="1">
        <v>25</v>
      </c>
      <c r="Q2004" s="1">
        <v>185</v>
      </c>
      <c r="R2004" s="1" t="s">
        <v>15</v>
      </c>
      <c r="S2004" s="1" t="s">
        <v>17664</v>
      </c>
      <c r="T2004" s="1">
        <f>Table3[[#This Row],[Unit_Price]]*Table3[[#This Row],[Quantity]]</f>
        <v>160</v>
      </c>
      <c r="U2004" s="1">
        <f>(SUM(Table3[[#This Row],[Gross_Sales]],Table3[[#This Row],[Delivery_Fee]])-Table3[[#This Row],[Discount_Amount]])</f>
        <v>185</v>
      </c>
    </row>
    <row r="2005" spans="1:21" ht="19.2" customHeight="1" x14ac:dyDescent="0.3">
      <c r="A2005" s="1" t="s">
        <v>17665</v>
      </c>
      <c r="B2005" s="1" t="s">
        <v>13659</v>
      </c>
      <c r="C2005" s="1" t="s">
        <v>30479</v>
      </c>
      <c r="D2005" s="1" t="s">
        <v>370</v>
      </c>
      <c r="E2005" s="1" t="s">
        <v>67</v>
      </c>
      <c r="F2005" s="1" t="s">
        <v>141</v>
      </c>
      <c r="G2005" s="1" t="s">
        <v>142</v>
      </c>
      <c r="H2005" s="1" t="s">
        <v>111</v>
      </c>
      <c r="I2005" s="1" t="s">
        <v>112</v>
      </c>
      <c r="J2005" s="1" t="s">
        <v>13</v>
      </c>
      <c r="K2005" s="1" t="s">
        <v>25</v>
      </c>
      <c r="L2005" s="1">
        <v>4</v>
      </c>
      <c r="M2005" s="1">
        <v>280</v>
      </c>
      <c r="N2005" s="1">
        <v>20</v>
      </c>
      <c r="O2005" s="1">
        <v>224</v>
      </c>
      <c r="P2005" s="1">
        <v>25</v>
      </c>
      <c r="Q2005" s="1">
        <v>921</v>
      </c>
      <c r="R2005" s="1" t="s">
        <v>26</v>
      </c>
      <c r="S2005" s="1" t="s">
        <v>17666</v>
      </c>
      <c r="T2005" s="1">
        <f>Table3[[#This Row],[Unit_Price]]*Table3[[#This Row],[Quantity]]</f>
        <v>1120</v>
      </c>
      <c r="U2005" s="1">
        <f>(SUM(Table3[[#This Row],[Gross_Sales]],Table3[[#This Row],[Delivery_Fee]])-Table3[[#This Row],[Discount_Amount]])</f>
        <v>921</v>
      </c>
    </row>
    <row r="2006" spans="1:21" ht="19.2" customHeight="1" x14ac:dyDescent="0.3">
      <c r="A2006" s="1" t="s">
        <v>17667</v>
      </c>
      <c r="B2006" s="1" t="s">
        <v>13659</v>
      </c>
      <c r="C2006" s="1" t="s">
        <v>30479</v>
      </c>
      <c r="D2006" s="1" t="s">
        <v>506</v>
      </c>
      <c r="E2006" s="1" t="s">
        <v>19</v>
      </c>
      <c r="F2006" s="1" t="s">
        <v>53</v>
      </c>
      <c r="G2006" s="1" t="s">
        <v>54</v>
      </c>
      <c r="H2006" s="1" t="s">
        <v>288</v>
      </c>
      <c r="I2006" s="1" t="s">
        <v>289</v>
      </c>
      <c r="J2006" s="1" t="s">
        <v>86</v>
      </c>
      <c r="K2006" s="1" t="s">
        <v>14</v>
      </c>
      <c r="L2006" s="1">
        <v>3</v>
      </c>
      <c r="M2006" s="1">
        <v>80</v>
      </c>
      <c r="N2006" s="1">
        <v>0</v>
      </c>
      <c r="O2006" s="1">
        <v>0</v>
      </c>
      <c r="P2006" s="1">
        <v>25</v>
      </c>
      <c r="Q2006" s="1">
        <v>265</v>
      </c>
      <c r="R2006" s="1" t="s">
        <v>15</v>
      </c>
      <c r="S2006" s="1" t="s">
        <v>17668</v>
      </c>
      <c r="T2006" s="1">
        <f>Table3[[#This Row],[Unit_Price]]*Table3[[#This Row],[Quantity]]</f>
        <v>240</v>
      </c>
      <c r="U2006" s="1">
        <f>(SUM(Table3[[#This Row],[Gross_Sales]],Table3[[#This Row],[Delivery_Fee]])-Table3[[#This Row],[Discount_Amount]])</f>
        <v>265</v>
      </c>
    </row>
    <row r="2007" spans="1:21" ht="19.2" customHeight="1" x14ac:dyDescent="0.3">
      <c r="A2007" s="1" t="s">
        <v>17669</v>
      </c>
      <c r="B2007" s="1" t="s">
        <v>13659</v>
      </c>
      <c r="C2007" s="1" t="s">
        <v>30479</v>
      </c>
      <c r="D2007" s="1" t="s">
        <v>352</v>
      </c>
      <c r="E2007" s="1" t="s">
        <v>19</v>
      </c>
      <c r="F2007" s="1" t="s">
        <v>151</v>
      </c>
      <c r="G2007" s="1" t="s">
        <v>152</v>
      </c>
      <c r="H2007" s="1" t="s">
        <v>77</v>
      </c>
      <c r="I2007" s="1" t="s">
        <v>78</v>
      </c>
      <c r="J2007" s="1" t="s">
        <v>24</v>
      </c>
      <c r="K2007" s="1" t="s">
        <v>14</v>
      </c>
      <c r="L2007" s="1">
        <v>3</v>
      </c>
      <c r="M2007" s="1">
        <v>150</v>
      </c>
      <c r="N2007" s="1">
        <v>15</v>
      </c>
      <c r="O2007" s="1">
        <v>67.5</v>
      </c>
      <c r="P2007" s="1">
        <v>40</v>
      </c>
      <c r="Q2007" s="1">
        <v>422.5</v>
      </c>
      <c r="R2007" s="1" t="s">
        <v>36</v>
      </c>
      <c r="S2007" s="1" t="s">
        <v>17670</v>
      </c>
      <c r="T2007" s="1">
        <f>Table3[[#This Row],[Unit_Price]]*Table3[[#This Row],[Quantity]]</f>
        <v>450</v>
      </c>
      <c r="U2007" s="1">
        <f>(SUM(Table3[[#This Row],[Gross_Sales]],Table3[[#This Row],[Delivery_Fee]])-Table3[[#This Row],[Discount_Amount]])</f>
        <v>422.5</v>
      </c>
    </row>
    <row r="2008" spans="1:21" ht="19.2" customHeight="1" x14ac:dyDescent="0.3">
      <c r="A2008" s="1" t="s">
        <v>17671</v>
      </c>
      <c r="B2008" s="1" t="s">
        <v>13659</v>
      </c>
      <c r="C2008" s="1" t="s">
        <v>30479</v>
      </c>
      <c r="D2008" s="1" t="s">
        <v>2003</v>
      </c>
      <c r="E2008" s="1" t="s">
        <v>67</v>
      </c>
      <c r="F2008" s="1" t="s">
        <v>267</v>
      </c>
      <c r="G2008" s="1" t="s">
        <v>268</v>
      </c>
      <c r="H2008" s="1" t="s">
        <v>288</v>
      </c>
      <c r="I2008" s="1" t="s">
        <v>289</v>
      </c>
      <c r="J2008" s="1" t="s">
        <v>86</v>
      </c>
      <c r="K2008" s="1" t="s">
        <v>14</v>
      </c>
      <c r="L2008" s="1">
        <v>2</v>
      </c>
      <c r="M2008" s="1">
        <v>80</v>
      </c>
      <c r="N2008" s="1">
        <v>10</v>
      </c>
      <c r="O2008" s="1">
        <v>16</v>
      </c>
      <c r="P2008" s="1">
        <v>20</v>
      </c>
      <c r="Q2008" s="1">
        <v>164</v>
      </c>
      <c r="R2008" s="1" t="s">
        <v>63</v>
      </c>
      <c r="S2008" s="1" t="s">
        <v>17672</v>
      </c>
      <c r="T2008" s="1">
        <f>Table3[[#This Row],[Unit_Price]]*Table3[[#This Row],[Quantity]]</f>
        <v>160</v>
      </c>
      <c r="U2008" s="1">
        <f>(SUM(Table3[[#This Row],[Gross_Sales]],Table3[[#This Row],[Delivery_Fee]])-Table3[[#This Row],[Discount_Amount]])</f>
        <v>164</v>
      </c>
    </row>
    <row r="2009" spans="1:21" ht="19.2" customHeight="1" x14ac:dyDescent="0.3">
      <c r="A2009" s="1" t="s">
        <v>17673</v>
      </c>
      <c r="B2009" s="1" t="s">
        <v>13659</v>
      </c>
      <c r="C2009" s="1" t="s">
        <v>30479</v>
      </c>
      <c r="D2009" s="1" t="s">
        <v>2053</v>
      </c>
      <c r="E2009" s="1" t="s">
        <v>30</v>
      </c>
      <c r="F2009" s="1" t="s">
        <v>75</v>
      </c>
      <c r="G2009" s="1" t="s">
        <v>76</v>
      </c>
      <c r="H2009" s="1" t="s">
        <v>116</v>
      </c>
      <c r="I2009" s="1" t="s">
        <v>117</v>
      </c>
      <c r="J2009" s="1" t="s">
        <v>35</v>
      </c>
      <c r="K2009" s="1" t="s">
        <v>14</v>
      </c>
      <c r="L2009" s="1">
        <v>1</v>
      </c>
      <c r="M2009" s="1">
        <v>210</v>
      </c>
      <c r="N2009" s="1">
        <v>5</v>
      </c>
      <c r="O2009" s="1">
        <v>10.5</v>
      </c>
      <c r="P2009" s="1">
        <v>25</v>
      </c>
      <c r="Q2009" s="1">
        <v>224.5</v>
      </c>
      <c r="R2009" s="1" t="s">
        <v>15</v>
      </c>
      <c r="S2009" s="1" t="s">
        <v>17674</v>
      </c>
      <c r="T2009" s="1">
        <f>Table3[[#This Row],[Unit_Price]]*Table3[[#This Row],[Quantity]]</f>
        <v>210</v>
      </c>
      <c r="U2009" s="1">
        <f>(SUM(Table3[[#This Row],[Gross_Sales]],Table3[[#This Row],[Delivery_Fee]])-Table3[[#This Row],[Discount_Amount]])</f>
        <v>224.5</v>
      </c>
    </row>
    <row r="2010" spans="1:21" ht="19.2" customHeight="1" x14ac:dyDescent="0.3">
      <c r="A2010" s="1" t="s">
        <v>17675</v>
      </c>
      <c r="B2010" s="1" t="s">
        <v>13659</v>
      </c>
      <c r="C2010" s="1" t="s">
        <v>30479</v>
      </c>
      <c r="D2010" s="1" t="s">
        <v>89</v>
      </c>
      <c r="E2010" s="1" t="s">
        <v>19</v>
      </c>
      <c r="F2010" s="1" t="s">
        <v>187</v>
      </c>
      <c r="G2010" s="1" t="s">
        <v>188</v>
      </c>
      <c r="H2010" s="1" t="s">
        <v>77</v>
      </c>
      <c r="I2010" s="1" t="s">
        <v>78</v>
      </c>
      <c r="J2010" s="1" t="s">
        <v>24</v>
      </c>
      <c r="K2010" s="1" t="s">
        <v>14</v>
      </c>
      <c r="L2010" s="1">
        <v>3</v>
      </c>
      <c r="M2010" s="1">
        <v>150</v>
      </c>
      <c r="N2010" s="1">
        <v>0</v>
      </c>
      <c r="O2010" s="1">
        <v>0</v>
      </c>
      <c r="P2010" s="1">
        <v>40</v>
      </c>
      <c r="Q2010" s="1">
        <v>490</v>
      </c>
      <c r="R2010" s="1" t="s">
        <v>63</v>
      </c>
      <c r="S2010" s="1" t="s">
        <v>17676</v>
      </c>
      <c r="T2010" s="1">
        <f>Table3[[#This Row],[Unit_Price]]*Table3[[#This Row],[Quantity]]</f>
        <v>450</v>
      </c>
      <c r="U2010" s="1">
        <f>(SUM(Table3[[#This Row],[Gross_Sales]],Table3[[#This Row],[Delivery_Fee]])-Table3[[#This Row],[Discount_Amount]])</f>
        <v>490</v>
      </c>
    </row>
    <row r="2011" spans="1:21" ht="19.2" customHeight="1" x14ac:dyDescent="0.3">
      <c r="A2011" s="1" t="s">
        <v>17677</v>
      </c>
      <c r="B2011" s="1" t="s">
        <v>13659</v>
      </c>
      <c r="C2011" s="1" t="s">
        <v>30479</v>
      </c>
      <c r="D2011" s="1" t="s">
        <v>1893</v>
      </c>
      <c r="E2011" s="1" t="s">
        <v>67</v>
      </c>
      <c r="F2011" s="1" t="s">
        <v>141</v>
      </c>
      <c r="G2011" s="1" t="s">
        <v>142</v>
      </c>
      <c r="H2011" s="1" t="s">
        <v>11</v>
      </c>
      <c r="I2011" s="1" t="s">
        <v>12</v>
      </c>
      <c r="J2011" s="1" t="s">
        <v>13</v>
      </c>
      <c r="K2011" s="1" t="s">
        <v>14</v>
      </c>
      <c r="L2011" s="1">
        <v>2</v>
      </c>
      <c r="M2011" s="1">
        <v>140</v>
      </c>
      <c r="N2011" s="1">
        <v>0</v>
      </c>
      <c r="O2011" s="1">
        <v>0</v>
      </c>
      <c r="P2011" s="1">
        <v>40</v>
      </c>
      <c r="Q2011" s="1">
        <v>320</v>
      </c>
      <c r="R2011" s="1" t="s">
        <v>15</v>
      </c>
      <c r="S2011" s="1" t="s">
        <v>17678</v>
      </c>
      <c r="T2011" s="1">
        <f>Table3[[#This Row],[Unit_Price]]*Table3[[#This Row],[Quantity]]</f>
        <v>280</v>
      </c>
      <c r="U2011" s="1">
        <f>(SUM(Table3[[#This Row],[Gross_Sales]],Table3[[#This Row],[Delivery_Fee]])-Table3[[#This Row],[Discount_Amount]])</f>
        <v>320</v>
      </c>
    </row>
    <row r="2012" spans="1:21" ht="19.2" customHeight="1" x14ac:dyDescent="0.3">
      <c r="A2012" s="1" t="s">
        <v>17679</v>
      </c>
      <c r="B2012" s="1" t="s">
        <v>13659</v>
      </c>
      <c r="C2012" s="1" t="s">
        <v>30479</v>
      </c>
      <c r="D2012" s="1" t="s">
        <v>746</v>
      </c>
      <c r="E2012" s="1" t="s">
        <v>67</v>
      </c>
      <c r="F2012" s="1" t="s">
        <v>109</v>
      </c>
      <c r="G2012" s="1" t="s">
        <v>110</v>
      </c>
      <c r="H2012" s="1" t="s">
        <v>143</v>
      </c>
      <c r="I2012" s="1" t="s">
        <v>144</v>
      </c>
      <c r="J2012" s="1" t="s">
        <v>24</v>
      </c>
      <c r="K2012" s="1" t="s">
        <v>14</v>
      </c>
      <c r="L2012" s="1">
        <v>4</v>
      </c>
      <c r="M2012" s="1">
        <v>160</v>
      </c>
      <c r="N2012" s="1">
        <v>0</v>
      </c>
      <c r="O2012" s="1">
        <v>0</v>
      </c>
      <c r="P2012" s="1">
        <v>30</v>
      </c>
      <c r="Q2012" s="1">
        <v>670</v>
      </c>
      <c r="R2012" s="1" t="s">
        <v>42</v>
      </c>
      <c r="S2012" s="1" t="s">
        <v>17680</v>
      </c>
      <c r="T2012" s="1">
        <f>Table3[[#This Row],[Unit_Price]]*Table3[[#This Row],[Quantity]]</f>
        <v>640</v>
      </c>
      <c r="U2012" s="1">
        <f>(SUM(Table3[[#This Row],[Gross_Sales]],Table3[[#This Row],[Delivery_Fee]])-Table3[[#This Row],[Discount_Amount]])</f>
        <v>670</v>
      </c>
    </row>
    <row r="2013" spans="1:21" ht="19.2" customHeight="1" x14ac:dyDescent="0.3">
      <c r="A2013" s="1" t="s">
        <v>17681</v>
      </c>
      <c r="B2013" s="1" t="s">
        <v>13659</v>
      </c>
      <c r="C2013" s="1" t="s">
        <v>30479</v>
      </c>
      <c r="D2013" s="1" t="s">
        <v>3399</v>
      </c>
      <c r="E2013" s="1" t="s">
        <v>67</v>
      </c>
      <c r="F2013" s="1" t="s">
        <v>151</v>
      </c>
      <c r="G2013" s="1" t="s">
        <v>152</v>
      </c>
      <c r="H2013" s="1" t="s">
        <v>48</v>
      </c>
      <c r="I2013" s="1" t="s">
        <v>49</v>
      </c>
      <c r="J2013" s="1" t="s">
        <v>13</v>
      </c>
      <c r="K2013" s="1" t="s">
        <v>14</v>
      </c>
      <c r="L2013" s="1">
        <v>4</v>
      </c>
      <c r="M2013" s="1">
        <v>220</v>
      </c>
      <c r="N2013" s="1">
        <v>0</v>
      </c>
      <c r="O2013" s="1">
        <v>0</v>
      </c>
      <c r="P2013" s="1">
        <v>35</v>
      </c>
      <c r="Q2013" s="1">
        <v>915</v>
      </c>
      <c r="R2013" s="1" t="s">
        <v>63</v>
      </c>
      <c r="S2013" s="1" t="s">
        <v>17682</v>
      </c>
      <c r="T2013" s="1">
        <f>Table3[[#This Row],[Unit_Price]]*Table3[[#This Row],[Quantity]]</f>
        <v>880</v>
      </c>
      <c r="U2013" s="1">
        <f>(SUM(Table3[[#This Row],[Gross_Sales]],Table3[[#This Row],[Delivery_Fee]])-Table3[[#This Row],[Discount_Amount]])</f>
        <v>915</v>
      </c>
    </row>
    <row r="2014" spans="1:21" ht="19.2" customHeight="1" x14ac:dyDescent="0.3">
      <c r="A2014" s="1" t="s">
        <v>17683</v>
      </c>
      <c r="B2014" s="1" t="s">
        <v>13659</v>
      </c>
      <c r="C2014" s="1" t="s">
        <v>30479</v>
      </c>
      <c r="D2014" s="1" t="s">
        <v>543</v>
      </c>
      <c r="E2014" s="1" t="s">
        <v>19</v>
      </c>
      <c r="F2014" s="1" t="s">
        <v>20</v>
      </c>
      <c r="G2014" s="1" t="s">
        <v>21</v>
      </c>
      <c r="H2014" s="1" t="s">
        <v>131</v>
      </c>
      <c r="I2014" s="1" t="s">
        <v>132</v>
      </c>
      <c r="J2014" s="1" t="s">
        <v>57</v>
      </c>
      <c r="K2014" s="1" t="s">
        <v>25</v>
      </c>
      <c r="L2014" s="1">
        <v>4</v>
      </c>
      <c r="M2014" s="1">
        <v>220</v>
      </c>
      <c r="N2014" s="1">
        <v>5</v>
      </c>
      <c r="O2014" s="1">
        <v>44</v>
      </c>
      <c r="P2014" s="1">
        <v>40</v>
      </c>
      <c r="Q2014" s="1">
        <v>876</v>
      </c>
      <c r="R2014" s="1" t="s">
        <v>15</v>
      </c>
      <c r="S2014" s="1" t="s">
        <v>17684</v>
      </c>
      <c r="T2014" s="1">
        <f>Table3[[#This Row],[Unit_Price]]*Table3[[#This Row],[Quantity]]</f>
        <v>880</v>
      </c>
      <c r="U2014" s="1">
        <f>(SUM(Table3[[#This Row],[Gross_Sales]],Table3[[#This Row],[Delivery_Fee]])-Table3[[#This Row],[Discount_Amount]])</f>
        <v>876</v>
      </c>
    </row>
    <row r="2015" spans="1:21" ht="19.2" customHeight="1" x14ac:dyDescent="0.3">
      <c r="A2015" s="1" t="s">
        <v>17685</v>
      </c>
      <c r="B2015" s="1" t="s">
        <v>13659</v>
      </c>
      <c r="C2015" s="1" t="s">
        <v>30479</v>
      </c>
      <c r="D2015" s="1" t="s">
        <v>509</v>
      </c>
      <c r="E2015" s="1" t="s">
        <v>67</v>
      </c>
      <c r="F2015" s="1" t="s">
        <v>68</v>
      </c>
      <c r="G2015" s="1" t="s">
        <v>69</v>
      </c>
      <c r="H2015" s="1" t="s">
        <v>55</v>
      </c>
      <c r="I2015" s="1" t="s">
        <v>56</v>
      </c>
      <c r="J2015" s="1" t="s">
        <v>57</v>
      </c>
      <c r="K2015" s="1" t="s">
        <v>14</v>
      </c>
      <c r="L2015" s="1">
        <v>2</v>
      </c>
      <c r="M2015" s="1">
        <v>180</v>
      </c>
      <c r="N2015" s="1">
        <v>20</v>
      </c>
      <c r="O2015" s="1">
        <v>72</v>
      </c>
      <c r="P2015" s="1">
        <v>30</v>
      </c>
      <c r="Q2015" s="1">
        <v>318</v>
      </c>
      <c r="R2015" s="1" t="s">
        <v>63</v>
      </c>
      <c r="S2015" s="1" t="s">
        <v>17686</v>
      </c>
      <c r="T2015" s="1">
        <f>Table3[[#This Row],[Unit_Price]]*Table3[[#This Row],[Quantity]]</f>
        <v>360</v>
      </c>
      <c r="U2015" s="1">
        <f>(SUM(Table3[[#This Row],[Gross_Sales]],Table3[[#This Row],[Delivery_Fee]])-Table3[[#This Row],[Discount_Amount]])</f>
        <v>318</v>
      </c>
    </row>
    <row r="2016" spans="1:21" ht="19.2" customHeight="1" x14ac:dyDescent="0.3">
      <c r="A2016" s="1" t="s">
        <v>17687</v>
      </c>
      <c r="B2016" s="1" t="s">
        <v>13659</v>
      </c>
      <c r="C2016" s="1" t="s">
        <v>30479</v>
      </c>
      <c r="D2016" s="1" t="s">
        <v>2053</v>
      </c>
      <c r="E2016" s="1" t="s">
        <v>67</v>
      </c>
      <c r="F2016" s="1" t="s">
        <v>267</v>
      </c>
      <c r="G2016" s="1" t="s">
        <v>268</v>
      </c>
      <c r="H2016" s="1" t="s">
        <v>40</v>
      </c>
      <c r="I2016" s="1" t="s">
        <v>41</v>
      </c>
      <c r="J2016" s="1" t="s">
        <v>13</v>
      </c>
      <c r="K2016" s="1" t="s">
        <v>25</v>
      </c>
      <c r="L2016" s="1">
        <v>3</v>
      </c>
      <c r="M2016" s="1">
        <v>170</v>
      </c>
      <c r="N2016" s="1">
        <v>10</v>
      </c>
      <c r="O2016" s="1">
        <v>51</v>
      </c>
      <c r="P2016" s="1">
        <v>40</v>
      </c>
      <c r="Q2016" s="1">
        <v>499</v>
      </c>
      <c r="R2016" s="1" t="s">
        <v>26</v>
      </c>
      <c r="S2016" s="1" t="s">
        <v>17688</v>
      </c>
      <c r="T2016" s="1">
        <f>Table3[[#This Row],[Unit_Price]]*Table3[[#This Row],[Quantity]]</f>
        <v>510</v>
      </c>
      <c r="U2016" s="1">
        <f>(SUM(Table3[[#This Row],[Gross_Sales]],Table3[[#This Row],[Delivery_Fee]])-Table3[[#This Row],[Discount_Amount]])</f>
        <v>499</v>
      </c>
    </row>
    <row r="2017" spans="1:21" ht="19.2" customHeight="1" x14ac:dyDescent="0.3">
      <c r="A2017" s="1" t="s">
        <v>17689</v>
      </c>
      <c r="B2017" s="1" t="s">
        <v>13659</v>
      </c>
      <c r="C2017" s="1" t="s">
        <v>30479</v>
      </c>
      <c r="D2017" s="1" t="s">
        <v>1413</v>
      </c>
      <c r="E2017" s="1" t="s">
        <v>8</v>
      </c>
      <c r="F2017" s="1" t="s">
        <v>9</v>
      </c>
      <c r="G2017" s="1" t="s">
        <v>10</v>
      </c>
      <c r="H2017" s="1" t="s">
        <v>55</v>
      </c>
      <c r="I2017" s="1" t="s">
        <v>56</v>
      </c>
      <c r="J2017" s="1" t="s">
        <v>57</v>
      </c>
      <c r="K2017" s="1" t="s">
        <v>14</v>
      </c>
      <c r="L2017" s="1">
        <v>4</v>
      </c>
      <c r="M2017" s="1">
        <v>180</v>
      </c>
      <c r="N2017" s="1">
        <v>0</v>
      </c>
      <c r="O2017" s="1">
        <v>0</v>
      </c>
      <c r="P2017" s="1">
        <v>25</v>
      </c>
      <c r="Q2017" s="1">
        <v>745</v>
      </c>
      <c r="R2017" s="1" t="s">
        <v>63</v>
      </c>
      <c r="S2017" s="1" t="s">
        <v>17690</v>
      </c>
      <c r="T2017" s="1">
        <f>Table3[[#This Row],[Unit_Price]]*Table3[[#This Row],[Quantity]]</f>
        <v>720</v>
      </c>
      <c r="U2017" s="1">
        <f>(SUM(Table3[[#This Row],[Gross_Sales]],Table3[[#This Row],[Delivery_Fee]])-Table3[[#This Row],[Discount_Amount]])</f>
        <v>745</v>
      </c>
    </row>
    <row r="2018" spans="1:21" ht="19.2" customHeight="1" x14ac:dyDescent="0.3">
      <c r="A2018" s="1" t="s">
        <v>17691</v>
      </c>
      <c r="B2018" s="1" t="s">
        <v>13659</v>
      </c>
      <c r="C2018" s="1" t="s">
        <v>30479</v>
      </c>
      <c r="D2018" s="1" t="s">
        <v>1068</v>
      </c>
      <c r="E2018" s="1" t="s">
        <v>8</v>
      </c>
      <c r="F2018" s="1" t="s">
        <v>82</v>
      </c>
      <c r="G2018" s="1" t="s">
        <v>83</v>
      </c>
      <c r="H2018" s="1" t="s">
        <v>111</v>
      </c>
      <c r="I2018" s="1" t="s">
        <v>112</v>
      </c>
      <c r="J2018" s="1" t="s">
        <v>13</v>
      </c>
      <c r="K2018" s="1" t="s">
        <v>25</v>
      </c>
      <c r="L2018" s="1">
        <v>3</v>
      </c>
      <c r="M2018" s="1">
        <v>280</v>
      </c>
      <c r="N2018" s="1">
        <v>20</v>
      </c>
      <c r="O2018" s="1">
        <v>168</v>
      </c>
      <c r="P2018" s="1">
        <v>35</v>
      </c>
      <c r="Q2018" s="1">
        <v>707</v>
      </c>
      <c r="R2018" s="1" t="s">
        <v>42</v>
      </c>
      <c r="S2018" s="1" t="s">
        <v>17692</v>
      </c>
      <c r="T2018" s="1">
        <f>Table3[[#This Row],[Unit_Price]]*Table3[[#This Row],[Quantity]]</f>
        <v>840</v>
      </c>
      <c r="U2018" s="1">
        <f>(SUM(Table3[[#This Row],[Gross_Sales]],Table3[[#This Row],[Delivery_Fee]])-Table3[[#This Row],[Discount_Amount]])</f>
        <v>707</v>
      </c>
    </row>
    <row r="2019" spans="1:21" ht="19.2" customHeight="1" x14ac:dyDescent="0.3">
      <c r="A2019" s="1" t="s">
        <v>17693</v>
      </c>
      <c r="B2019" s="1" t="s">
        <v>13659</v>
      </c>
      <c r="C2019" s="1" t="s">
        <v>30479</v>
      </c>
      <c r="D2019" s="1" t="s">
        <v>3256</v>
      </c>
      <c r="E2019" s="1" t="s">
        <v>19</v>
      </c>
      <c r="F2019" s="1" t="s">
        <v>53</v>
      </c>
      <c r="G2019" s="1" t="s">
        <v>54</v>
      </c>
      <c r="H2019" s="1" t="s">
        <v>61</v>
      </c>
      <c r="I2019" s="1" t="s">
        <v>62</v>
      </c>
      <c r="J2019" s="1" t="s">
        <v>24</v>
      </c>
      <c r="K2019" s="1" t="s">
        <v>25</v>
      </c>
      <c r="L2019" s="1">
        <v>1</v>
      </c>
      <c r="M2019" s="1">
        <v>190</v>
      </c>
      <c r="N2019" s="1">
        <v>15</v>
      </c>
      <c r="O2019" s="1">
        <v>28.5</v>
      </c>
      <c r="P2019" s="1">
        <v>40</v>
      </c>
      <c r="Q2019" s="1">
        <v>201.5</v>
      </c>
      <c r="R2019" s="1" t="s">
        <v>42</v>
      </c>
      <c r="S2019" s="1" t="s">
        <v>17694</v>
      </c>
      <c r="T2019" s="1">
        <f>Table3[[#This Row],[Unit_Price]]*Table3[[#This Row],[Quantity]]</f>
        <v>190</v>
      </c>
      <c r="U2019" s="1">
        <f>(SUM(Table3[[#This Row],[Gross_Sales]],Table3[[#This Row],[Delivery_Fee]])-Table3[[#This Row],[Discount_Amount]])</f>
        <v>201.5</v>
      </c>
    </row>
    <row r="2020" spans="1:21" ht="19.2" customHeight="1" x14ac:dyDescent="0.3">
      <c r="A2020" s="1" t="s">
        <v>17695</v>
      </c>
      <c r="B2020" s="1" t="s">
        <v>13659</v>
      </c>
      <c r="C2020" s="1" t="s">
        <v>30479</v>
      </c>
      <c r="D2020" s="1" t="s">
        <v>52</v>
      </c>
      <c r="E2020" s="1" t="s">
        <v>19</v>
      </c>
      <c r="F2020" s="1" t="s">
        <v>98</v>
      </c>
      <c r="G2020" s="1" t="s">
        <v>99</v>
      </c>
      <c r="H2020" s="1" t="s">
        <v>55</v>
      </c>
      <c r="I2020" s="1" t="s">
        <v>56</v>
      </c>
      <c r="J2020" s="1" t="s">
        <v>57</v>
      </c>
      <c r="K2020" s="1" t="s">
        <v>14</v>
      </c>
      <c r="L2020" s="1">
        <v>1</v>
      </c>
      <c r="M2020" s="1">
        <v>180</v>
      </c>
      <c r="N2020" s="1">
        <v>20</v>
      </c>
      <c r="O2020" s="1">
        <v>36</v>
      </c>
      <c r="P2020" s="1">
        <v>30</v>
      </c>
      <c r="Q2020" s="1">
        <v>174</v>
      </c>
      <c r="R2020" s="1" t="s">
        <v>36</v>
      </c>
      <c r="S2020" s="1" t="s">
        <v>17696</v>
      </c>
      <c r="T2020" s="1">
        <f>Table3[[#This Row],[Unit_Price]]*Table3[[#This Row],[Quantity]]</f>
        <v>180</v>
      </c>
      <c r="U2020" s="1">
        <f>(SUM(Table3[[#This Row],[Gross_Sales]],Table3[[#This Row],[Delivery_Fee]])-Table3[[#This Row],[Discount_Amount]])</f>
        <v>174</v>
      </c>
    </row>
    <row r="2021" spans="1:21" ht="19.2" customHeight="1" x14ac:dyDescent="0.3">
      <c r="A2021" s="1" t="s">
        <v>17697</v>
      </c>
      <c r="B2021" s="1" t="s">
        <v>13659</v>
      </c>
      <c r="C2021" s="1" t="s">
        <v>30479</v>
      </c>
      <c r="D2021" s="1" t="s">
        <v>123</v>
      </c>
      <c r="E2021" s="1" t="s">
        <v>19</v>
      </c>
      <c r="F2021" s="1" t="s">
        <v>53</v>
      </c>
      <c r="G2021" s="1" t="s">
        <v>54</v>
      </c>
      <c r="H2021" s="1" t="s">
        <v>33</v>
      </c>
      <c r="I2021" s="1" t="s">
        <v>34</v>
      </c>
      <c r="J2021" s="1" t="s">
        <v>35</v>
      </c>
      <c r="K2021" s="1" t="s">
        <v>25</v>
      </c>
      <c r="L2021" s="1">
        <v>4</v>
      </c>
      <c r="M2021" s="1">
        <v>240</v>
      </c>
      <c r="N2021" s="1">
        <v>15</v>
      </c>
      <c r="O2021" s="1">
        <v>144</v>
      </c>
      <c r="P2021" s="1">
        <v>35</v>
      </c>
      <c r="Q2021" s="1">
        <v>851</v>
      </c>
      <c r="R2021" s="1" t="s">
        <v>42</v>
      </c>
      <c r="S2021" s="1" t="s">
        <v>17698</v>
      </c>
      <c r="T2021" s="1">
        <f>Table3[[#This Row],[Unit_Price]]*Table3[[#This Row],[Quantity]]</f>
        <v>960</v>
      </c>
      <c r="U2021" s="1">
        <f>(SUM(Table3[[#This Row],[Gross_Sales]],Table3[[#This Row],[Delivery_Fee]])-Table3[[#This Row],[Discount_Amount]])</f>
        <v>851</v>
      </c>
    </row>
    <row r="2022" spans="1:21" ht="19.2" customHeight="1" x14ac:dyDescent="0.3">
      <c r="A2022" s="1" t="s">
        <v>17699</v>
      </c>
      <c r="B2022" s="1" t="s">
        <v>13659</v>
      </c>
      <c r="C2022" s="1" t="s">
        <v>30479</v>
      </c>
      <c r="D2022" s="1" t="s">
        <v>756</v>
      </c>
      <c r="E2022" s="1" t="s">
        <v>8</v>
      </c>
      <c r="F2022" s="1" t="s">
        <v>9</v>
      </c>
      <c r="G2022" s="1" t="s">
        <v>10</v>
      </c>
      <c r="H2022" s="1" t="s">
        <v>77</v>
      </c>
      <c r="I2022" s="1" t="s">
        <v>78</v>
      </c>
      <c r="J2022" s="1" t="s">
        <v>24</v>
      </c>
      <c r="K2022" s="1" t="s">
        <v>14</v>
      </c>
      <c r="L2022" s="1">
        <v>1</v>
      </c>
      <c r="M2022" s="1">
        <v>150</v>
      </c>
      <c r="N2022" s="1">
        <v>5</v>
      </c>
      <c r="O2022" s="1">
        <v>7.5</v>
      </c>
      <c r="P2022" s="1">
        <v>30</v>
      </c>
      <c r="Q2022" s="1">
        <v>172.5</v>
      </c>
      <c r="R2022" s="1" t="s">
        <v>36</v>
      </c>
      <c r="S2022" s="1" t="s">
        <v>17700</v>
      </c>
      <c r="T2022" s="1">
        <f>Table3[[#This Row],[Unit_Price]]*Table3[[#This Row],[Quantity]]</f>
        <v>150</v>
      </c>
      <c r="U2022" s="1">
        <f>(SUM(Table3[[#This Row],[Gross_Sales]],Table3[[#This Row],[Delivery_Fee]])-Table3[[#This Row],[Discount_Amount]])</f>
        <v>172.5</v>
      </c>
    </row>
    <row r="2023" spans="1:21" ht="19.2" customHeight="1" x14ac:dyDescent="0.3">
      <c r="A2023" s="1" t="s">
        <v>17701</v>
      </c>
      <c r="B2023" s="1" t="s">
        <v>13659</v>
      </c>
      <c r="C2023" s="1" t="s">
        <v>30479</v>
      </c>
      <c r="D2023" s="1" t="s">
        <v>1562</v>
      </c>
      <c r="E2023" s="1" t="s">
        <v>67</v>
      </c>
      <c r="F2023" s="1" t="s">
        <v>141</v>
      </c>
      <c r="G2023" s="1" t="s">
        <v>142</v>
      </c>
      <c r="H2023" s="1" t="s">
        <v>48</v>
      </c>
      <c r="I2023" s="1" t="s">
        <v>49</v>
      </c>
      <c r="J2023" s="1" t="s">
        <v>13</v>
      </c>
      <c r="K2023" s="1" t="s">
        <v>14</v>
      </c>
      <c r="L2023" s="1">
        <v>1</v>
      </c>
      <c r="M2023" s="1">
        <v>220</v>
      </c>
      <c r="N2023" s="1">
        <v>0</v>
      </c>
      <c r="O2023" s="1">
        <v>0</v>
      </c>
      <c r="P2023" s="1">
        <v>30</v>
      </c>
      <c r="Q2023" s="1">
        <v>250</v>
      </c>
      <c r="R2023" s="1" t="s">
        <v>15</v>
      </c>
      <c r="S2023" s="1" t="s">
        <v>17702</v>
      </c>
      <c r="T2023" s="1">
        <f>Table3[[#This Row],[Unit_Price]]*Table3[[#This Row],[Quantity]]</f>
        <v>220</v>
      </c>
      <c r="U2023" s="1">
        <f>(SUM(Table3[[#This Row],[Gross_Sales]],Table3[[#This Row],[Delivery_Fee]])-Table3[[#This Row],[Discount_Amount]])</f>
        <v>250</v>
      </c>
    </row>
    <row r="2024" spans="1:21" ht="19.2" customHeight="1" x14ac:dyDescent="0.3">
      <c r="A2024" s="1" t="s">
        <v>17703</v>
      </c>
      <c r="B2024" s="1" t="s">
        <v>13659</v>
      </c>
      <c r="C2024" s="1" t="s">
        <v>30479</v>
      </c>
      <c r="D2024" s="1" t="s">
        <v>488</v>
      </c>
      <c r="E2024" s="1" t="s">
        <v>19</v>
      </c>
      <c r="F2024" s="1" t="s">
        <v>46</v>
      </c>
      <c r="G2024" s="1" t="s">
        <v>47</v>
      </c>
      <c r="H2024" s="1" t="s">
        <v>48</v>
      </c>
      <c r="I2024" s="1" t="s">
        <v>49</v>
      </c>
      <c r="J2024" s="1" t="s">
        <v>13</v>
      </c>
      <c r="K2024" s="1" t="s">
        <v>14</v>
      </c>
      <c r="L2024" s="1">
        <v>2</v>
      </c>
      <c r="M2024" s="1">
        <v>220</v>
      </c>
      <c r="N2024" s="1">
        <v>10</v>
      </c>
      <c r="O2024" s="1">
        <v>44</v>
      </c>
      <c r="P2024" s="1">
        <v>35</v>
      </c>
      <c r="Q2024" s="1">
        <v>431</v>
      </c>
      <c r="R2024" s="1" t="s">
        <v>26</v>
      </c>
      <c r="S2024" s="1" t="s">
        <v>17704</v>
      </c>
      <c r="T2024" s="1">
        <f>Table3[[#This Row],[Unit_Price]]*Table3[[#This Row],[Quantity]]</f>
        <v>440</v>
      </c>
      <c r="U2024" s="1">
        <f>(SUM(Table3[[#This Row],[Gross_Sales]],Table3[[#This Row],[Delivery_Fee]])-Table3[[#This Row],[Discount_Amount]])</f>
        <v>431</v>
      </c>
    </row>
    <row r="2025" spans="1:21" ht="19.2" customHeight="1" x14ac:dyDescent="0.3">
      <c r="A2025" s="1" t="s">
        <v>17705</v>
      </c>
      <c r="B2025" s="1" t="s">
        <v>13659</v>
      </c>
      <c r="C2025" s="1" t="s">
        <v>30479</v>
      </c>
      <c r="D2025" s="1" t="s">
        <v>1105</v>
      </c>
      <c r="E2025" s="1" t="s">
        <v>30</v>
      </c>
      <c r="F2025" s="1" t="s">
        <v>136</v>
      </c>
      <c r="G2025" s="1" t="s">
        <v>137</v>
      </c>
      <c r="H2025" s="1" t="s">
        <v>116</v>
      </c>
      <c r="I2025" s="1" t="s">
        <v>117</v>
      </c>
      <c r="J2025" s="1" t="s">
        <v>35</v>
      </c>
      <c r="K2025" s="1" t="s">
        <v>14</v>
      </c>
      <c r="L2025" s="1">
        <v>3</v>
      </c>
      <c r="M2025" s="1">
        <v>210</v>
      </c>
      <c r="N2025" s="1">
        <v>0</v>
      </c>
      <c r="O2025" s="1">
        <v>0</v>
      </c>
      <c r="P2025" s="1">
        <v>40</v>
      </c>
      <c r="Q2025" s="1">
        <v>670</v>
      </c>
      <c r="R2025" s="1" t="s">
        <v>42</v>
      </c>
      <c r="S2025" s="1" t="s">
        <v>17706</v>
      </c>
      <c r="T2025" s="1">
        <f>Table3[[#This Row],[Unit_Price]]*Table3[[#This Row],[Quantity]]</f>
        <v>630</v>
      </c>
      <c r="U2025" s="1">
        <f>(SUM(Table3[[#This Row],[Gross_Sales]],Table3[[#This Row],[Delivery_Fee]])-Table3[[#This Row],[Discount_Amount]])</f>
        <v>670</v>
      </c>
    </row>
    <row r="2026" spans="1:21" ht="19.2" customHeight="1" x14ac:dyDescent="0.3">
      <c r="A2026" s="1" t="s">
        <v>17707</v>
      </c>
      <c r="B2026" s="1" t="s">
        <v>13659</v>
      </c>
      <c r="C2026" s="1" t="s">
        <v>30479</v>
      </c>
      <c r="D2026" s="1" t="s">
        <v>1453</v>
      </c>
      <c r="E2026" s="1" t="s">
        <v>67</v>
      </c>
      <c r="F2026" s="1" t="s">
        <v>68</v>
      </c>
      <c r="G2026" s="1" t="s">
        <v>69</v>
      </c>
      <c r="H2026" s="1" t="s">
        <v>11</v>
      </c>
      <c r="I2026" s="1" t="s">
        <v>12</v>
      </c>
      <c r="J2026" s="1" t="s">
        <v>13</v>
      </c>
      <c r="K2026" s="1" t="s">
        <v>14</v>
      </c>
      <c r="L2026" s="1">
        <v>1</v>
      </c>
      <c r="M2026" s="1">
        <v>140</v>
      </c>
      <c r="N2026" s="1">
        <v>15</v>
      </c>
      <c r="O2026" s="1">
        <v>21</v>
      </c>
      <c r="P2026" s="1">
        <v>40</v>
      </c>
      <c r="Q2026" s="1">
        <v>159</v>
      </c>
      <c r="R2026" s="1" t="s">
        <v>42</v>
      </c>
      <c r="S2026" s="1" t="s">
        <v>17708</v>
      </c>
      <c r="T2026" s="1">
        <f>Table3[[#This Row],[Unit_Price]]*Table3[[#This Row],[Quantity]]</f>
        <v>140</v>
      </c>
      <c r="U2026" s="1">
        <f>(SUM(Table3[[#This Row],[Gross_Sales]],Table3[[#This Row],[Delivery_Fee]])-Table3[[#This Row],[Discount_Amount]])</f>
        <v>159</v>
      </c>
    </row>
    <row r="2027" spans="1:21" ht="19.2" customHeight="1" x14ac:dyDescent="0.3">
      <c r="A2027" s="1" t="s">
        <v>17709</v>
      </c>
      <c r="B2027" s="1" t="s">
        <v>13659</v>
      </c>
      <c r="C2027" s="1" t="s">
        <v>30479</v>
      </c>
      <c r="D2027" s="1" t="s">
        <v>2266</v>
      </c>
      <c r="E2027" s="1" t="s">
        <v>19</v>
      </c>
      <c r="F2027" s="1" t="s">
        <v>124</v>
      </c>
      <c r="G2027" s="1" t="s">
        <v>125</v>
      </c>
      <c r="H2027" s="1" t="s">
        <v>40</v>
      </c>
      <c r="I2027" s="1" t="s">
        <v>41</v>
      </c>
      <c r="J2027" s="1" t="s">
        <v>13</v>
      </c>
      <c r="K2027" s="1" t="s">
        <v>25</v>
      </c>
      <c r="L2027" s="1">
        <v>3</v>
      </c>
      <c r="M2027" s="1">
        <v>170</v>
      </c>
      <c r="N2027" s="1">
        <v>20</v>
      </c>
      <c r="O2027" s="1">
        <v>102</v>
      </c>
      <c r="P2027" s="1">
        <v>40</v>
      </c>
      <c r="Q2027" s="1">
        <v>448</v>
      </c>
      <c r="R2027" s="1" t="s">
        <v>42</v>
      </c>
      <c r="S2027" s="1" t="s">
        <v>17710</v>
      </c>
      <c r="T2027" s="1">
        <f>Table3[[#This Row],[Unit_Price]]*Table3[[#This Row],[Quantity]]</f>
        <v>510</v>
      </c>
      <c r="U2027" s="1">
        <f>(SUM(Table3[[#This Row],[Gross_Sales]],Table3[[#This Row],[Delivery_Fee]])-Table3[[#This Row],[Discount_Amount]])</f>
        <v>448</v>
      </c>
    </row>
    <row r="2028" spans="1:21" ht="19.2" customHeight="1" x14ac:dyDescent="0.3">
      <c r="A2028" s="1" t="s">
        <v>17711</v>
      </c>
      <c r="B2028" s="1" t="s">
        <v>13659</v>
      </c>
      <c r="C2028" s="1" t="s">
        <v>30479</v>
      </c>
      <c r="D2028" s="1" t="s">
        <v>491</v>
      </c>
      <c r="E2028" s="1" t="s">
        <v>30</v>
      </c>
      <c r="F2028" s="1" t="s">
        <v>187</v>
      </c>
      <c r="G2028" s="1" t="s">
        <v>188</v>
      </c>
      <c r="H2028" s="1" t="s">
        <v>131</v>
      </c>
      <c r="I2028" s="1" t="s">
        <v>132</v>
      </c>
      <c r="J2028" s="1" t="s">
        <v>57</v>
      </c>
      <c r="K2028" s="1" t="s">
        <v>25</v>
      </c>
      <c r="L2028" s="1">
        <v>2</v>
      </c>
      <c r="M2028" s="1">
        <v>220</v>
      </c>
      <c r="N2028" s="1">
        <v>15</v>
      </c>
      <c r="O2028" s="1">
        <v>66</v>
      </c>
      <c r="P2028" s="1">
        <v>40</v>
      </c>
      <c r="Q2028" s="1">
        <v>414</v>
      </c>
      <c r="R2028" s="1" t="s">
        <v>63</v>
      </c>
      <c r="S2028" s="1" t="s">
        <v>17712</v>
      </c>
      <c r="T2028" s="1">
        <f>Table3[[#This Row],[Unit_Price]]*Table3[[#This Row],[Quantity]]</f>
        <v>440</v>
      </c>
      <c r="U2028" s="1">
        <f>(SUM(Table3[[#This Row],[Gross_Sales]],Table3[[#This Row],[Delivery_Fee]])-Table3[[#This Row],[Discount_Amount]])</f>
        <v>414</v>
      </c>
    </row>
    <row r="2029" spans="1:21" ht="19.2" customHeight="1" x14ac:dyDescent="0.3">
      <c r="A2029" s="1" t="s">
        <v>17713</v>
      </c>
      <c r="B2029" s="1" t="s">
        <v>13659</v>
      </c>
      <c r="C2029" s="1" t="s">
        <v>30479</v>
      </c>
      <c r="D2029" s="1" t="s">
        <v>321</v>
      </c>
      <c r="E2029" s="1" t="s">
        <v>30</v>
      </c>
      <c r="F2029" s="1" t="s">
        <v>31</v>
      </c>
      <c r="G2029" s="1" t="s">
        <v>32</v>
      </c>
      <c r="H2029" s="1" t="s">
        <v>131</v>
      </c>
      <c r="I2029" s="1" t="s">
        <v>132</v>
      </c>
      <c r="J2029" s="1" t="s">
        <v>57</v>
      </c>
      <c r="K2029" s="1" t="s">
        <v>25</v>
      </c>
      <c r="L2029" s="1">
        <v>3</v>
      </c>
      <c r="M2029" s="1">
        <v>220</v>
      </c>
      <c r="N2029" s="1">
        <v>5</v>
      </c>
      <c r="O2029" s="1">
        <v>33</v>
      </c>
      <c r="P2029" s="1">
        <v>20</v>
      </c>
      <c r="Q2029" s="1">
        <v>647</v>
      </c>
      <c r="R2029" s="1" t="s">
        <v>63</v>
      </c>
      <c r="S2029" s="1" t="s">
        <v>17714</v>
      </c>
      <c r="T2029" s="1">
        <f>Table3[[#This Row],[Unit_Price]]*Table3[[#This Row],[Quantity]]</f>
        <v>660</v>
      </c>
      <c r="U2029" s="1">
        <f>(SUM(Table3[[#This Row],[Gross_Sales]],Table3[[#This Row],[Delivery_Fee]])-Table3[[#This Row],[Discount_Amount]])</f>
        <v>647</v>
      </c>
    </row>
    <row r="2030" spans="1:21" ht="19.2" customHeight="1" x14ac:dyDescent="0.3">
      <c r="A2030" s="1" t="s">
        <v>17715</v>
      </c>
      <c r="B2030" s="1" t="s">
        <v>13659</v>
      </c>
      <c r="C2030" s="1" t="s">
        <v>30479</v>
      </c>
      <c r="D2030" s="1" t="s">
        <v>695</v>
      </c>
      <c r="E2030" s="1" t="s">
        <v>19</v>
      </c>
      <c r="F2030" s="1" t="s">
        <v>129</v>
      </c>
      <c r="G2030" s="1" t="s">
        <v>130</v>
      </c>
      <c r="H2030" s="1" t="s">
        <v>61</v>
      </c>
      <c r="I2030" s="1" t="s">
        <v>62</v>
      </c>
      <c r="J2030" s="1" t="s">
        <v>24</v>
      </c>
      <c r="K2030" s="1" t="s">
        <v>25</v>
      </c>
      <c r="L2030" s="1">
        <v>1</v>
      </c>
      <c r="M2030" s="1">
        <v>190</v>
      </c>
      <c r="N2030" s="1">
        <v>15</v>
      </c>
      <c r="O2030" s="1">
        <v>28.5</v>
      </c>
      <c r="P2030" s="1">
        <v>35</v>
      </c>
      <c r="Q2030" s="1">
        <v>196.5</v>
      </c>
      <c r="R2030" s="1" t="s">
        <v>15</v>
      </c>
      <c r="S2030" s="1" t="s">
        <v>17716</v>
      </c>
      <c r="T2030" s="1">
        <f>Table3[[#This Row],[Unit_Price]]*Table3[[#This Row],[Quantity]]</f>
        <v>190</v>
      </c>
      <c r="U2030" s="1">
        <f>(SUM(Table3[[#This Row],[Gross_Sales]],Table3[[#This Row],[Delivery_Fee]])-Table3[[#This Row],[Discount_Amount]])</f>
        <v>196.5</v>
      </c>
    </row>
    <row r="2031" spans="1:21" ht="19.2" customHeight="1" x14ac:dyDescent="0.3">
      <c r="A2031" s="1" t="s">
        <v>17717</v>
      </c>
      <c r="B2031" s="1" t="s">
        <v>13659</v>
      </c>
      <c r="C2031" s="1" t="s">
        <v>30479</v>
      </c>
      <c r="D2031" s="1" t="s">
        <v>2314</v>
      </c>
      <c r="E2031" s="1" t="s">
        <v>19</v>
      </c>
      <c r="F2031" s="1" t="s">
        <v>151</v>
      </c>
      <c r="G2031" s="1" t="s">
        <v>152</v>
      </c>
      <c r="H2031" s="1" t="s">
        <v>33</v>
      </c>
      <c r="I2031" s="1" t="s">
        <v>34</v>
      </c>
      <c r="J2031" s="1" t="s">
        <v>35</v>
      </c>
      <c r="K2031" s="1" t="s">
        <v>25</v>
      </c>
      <c r="L2031" s="1">
        <v>2</v>
      </c>
      <c r="M2031" s="1">
        <v>240</v>
      </c>
      <c r="N2031" s="1">
        <v>0</v>
      </c>
      <c r="O2031" s="1">
        <v>0</v>
      </c>
      <c r="P2031" s="1">
        <v>25</v>
      </c>
      <c r="Q2031" s="1">
        <v>505</v>
      </c>
      <c r="R2031" s="1" t="s">
        <v>15</v>
      </c>
      <c r="S2031" s="1" t="s">
        <v>17718</v>
      </c>
      <c r="T2031" s="1">
        <f>Table3[[#This Row],[Unit_Price]]*Table3[[#This Row],[Quantity]]</f>
        <v>480</v>
      </c>
      <c r="U2031" s="1">
        <f>(SUM(Table3[[#This Row],[Gross_Sales]],Table3[[#This Row],[Delivery_Fee]])-Table3[[#This Row],[Discount_Amount]])</f>
        <v>505</v>
      </c>
    </row>
    <row r="2032" spans="1:21" ht="19.2" customHeight="1" x14ac:dyDescent="0.3">
      <c r="A2032" s="1" t="s">
        <v>17719</v>
      </c>
      <c r="B2032" s="1" t="s">
        <v>13659</v>
      </c>
      <c r="C2032" s="1" t="s">
        <v>30479</v>
      </c>
      <c r="D2032" s="1" t="s">
        <v>780</v>
      </c>
      <c r="E2032" s="1" t="s">
        <v>30</v>
      </c>
      <c r="F2032" s="1" t="s">
        <v>339</v>
      </c>
      <c r="G2032" s="1" t="s">
        <v>340</v>
      </c>
      <c r="H2032" s="1" t="s">
        <v>84</v>
      </c>
      <c r="I2032" s="1" t="s">
        <v>85</v>
      </c>
      <c r="J2032" s="1" t="s">
        <v>86</v>
      </c>
      <c r="K2032" s="1" t="s">
        <v>14</v>
      </c>
      <c r="L2032" s="1">
        <v>4</v>
      </c>
      <c r="M2032" s="1">
        <v>100</v>
      </c>
      <c r="N2032" s="1">
        <v>15</v>
      </c>
      <c r="O2032" s="1">
        <v>60</v>
      </c>
      <c r="P2032" s="1">
        <v>20</v>
      </c>
      <c r="Q2032" s="1">
        <v>360</v>
      </c>
      <c r="R2032" s="1" t="s">
        <v>15</v>
      </c>
      <c r="S2032" s="1" t="s">
        <v>17720</v>
      </c>
      <c r="T2032" s="1">
        <f>Table3[[#This Row],[Unit_Price]]*Table3[[#This Row],[Quantity]]</f>
        <v>400</v>
      </c>
      <c r="U2032" s="1">
        <f>(SUM(Table3[[#This Row],[Gross_Sales]],Table3[[#This Row],[Delivery_Fee]])-Table3[[#This Row],[Discount_Amount]])</f>
        <v>360</v>
      </c>
    </row>
    <row r="2033" spans="1:21" ht="19.2" customHeight="1" x14ac:dyDescent="0.3">
      <c r="A2033" s="1" t="s">
        <v>17721</v>
      </c>
      <c r="B2033" s="1" t="s">
        <v>13659</v>
      </c>
      <c r="C2033" s="1" t="s">
        <v>30479</v>
      </c>
      <c r="D2033" s="1" t="s">
        <v>2114</v>
      </c>
      <c r="E2033" s="1" t="s">
        <v>67</v>
      </c>
      <c r="F2033" s="1" t="s">
        <v>129</v>
      </c>
      <c r="G2033" s="1" t="s">
        <v>130</v>
      </c>
      <c r="H2033" s="1" t="s">
        <v>11</v>
      </c>
      <c r="I2033" s="1" t="s">
        <v>12</v>
      </c>
      <c r="J2033" s="1" t="s">
        <v>13</v>
      </c>
      <c r="K2033" s="1" t="s">
        <v>14</v>
      </c>
      <c r="L2033" s="1">
        <v>2</v>
      </c>
      <c r="M2033" s="1">
        <v>140</v>
      </c>
      <c r="N2033" s="1">
        <v>10</v>
      </c>
      <c r="O2033" s="1">
        <v>28</v>
      </c>
      <c r="P2033" s="1">
        <v>25</v>
      </c>
      <c r="Q2033" s="1">
        <v>277</v>
      </c>
      <c r="R2033" s="1" t="s">
        <v>42</v>
      </c>
      <c r="S2033" s="1" t="s">
        <v>17722</v>
      </c>
      <c r="T2033" s="1">
        <f>Table3[[#This Row],[Unit_Price]]*Table3[[#This Row],[Quantity]]</f>
        <v>280</v>
      </c>
      <c r="U2033" s="1">
        <f>(SUM(Table3[[#This Row],[Gross_Sales]],Table3[[#This Row],[Delivery_Fee]])-Table3[[#This Row],[Discount_Amount]])</f>
        <v>277</v>
      </c>
    </row>
    <row r="2034" spans="1:21" ht="19.2" customHeight="1" x14ac:dyDescent="0.3">
      <c r="A2034" s="1" t="s">
        <v>17723</v>
      </c>
      <c r="B2034" s="1" t="s">
        <v>13659</v>
      </c>
      <c r="C2034" s="1" t="s">
        <v>30479</v>
      </c>
      <c r="D2034" s="1" t="s">
        <v>1576</v>
      </c>
      <c r="E2034" s="1" t="s">
        <v>19</v>
      </c>
      <c r="F2034" s="1" t="s">
        <v>93</v>
      </c>
      <c r="G2034" s="1" t="s">
        <v>94</v>
      </c>
      <c r="H2034" s="1" t="s">
        <v>70</v>
      </c>
      <c r="I2034" s="1" t="s">
        <v>71</v>
      </c>
      <c r="J2034" s="1" t="s">
        <v>13</v>
      </c>
      <c r="K2034" s="1" t="s">
        <v>14</v>
      </c>
      <c r="L2034" s="1">
        <v>4</v>
      </c>
      <c r="M2034" s="1">
        <v>130</v>
      </c>
      <c r="N2034" s="1">
        <v>20</v>
      </c>
      <c r="O2034" s="1">
        <v>104</v>
      </c>
      <c r="P2034" s="1">
        <v>20</v>
      </c>
      <c r="Q2034" s="1">
        <v>436</v>
      </c>
      <c r="R2034" s="1" t="s">
        <v>15</v>
      </c>
      <c r="S2034" s="1" t="s">
        <v>17724</v>
      </c>
      <c r="T2034" s="1">
        <f>Table3[[#This Row],[Unit_Price]]*Table3[[#This Row],[Quantity]]</f>
        <v>520</v>
      </c>
      <c r="U2034" s="1">
        <f>(SUM(Table3[[#This Row],[Gross_Sales]],Table3[[#This Row],[Delivery_Fee]])-Table3[[#This Row],[Discount_Amount]])</f>
        <v>436</v>
      </c>
    </row>
    <row r="2035" spans="1:21" ht="19.2" customHeight="1" x14ac:dyDescent="0.3">
      <c r="A2035" s="1" t="s">
        <v>17725</v>
      </c>
      <c r="B2035" s="1" t="s">
        <v>13659</v>
      </c>
      <c r="C2035" s="1" t="s">
        <v>30479</v>
      </c>
      <c r="D2035" s="1" t="s">
        <v>882</v>
      </c>
      <c r="E2035" s="1" t="s">
        <v>30</v>
      </c>
      <c r="F2035" s="1" t="s">
        <v>31</v>
      </c>
      <c r="G2035" s="1" t="s">
        <v>32</v>
      </c>
      <c r="H2035" s="1" t="s">
        <v>70</v>
      </c>
      <c r="I2035" s="1" t="s">
        <v>71</v>
      </c>
      <c r="J2035" s="1" t="s">
        <v>13</v>
      </c>
      <c r="K2035" s="1" t="s">
        <v>14</v>
      </c>
      <c r="L2035" s="1">
        <v>2</v>
      </c>
      <c r="M2035" s="1">
        <v>130</v>
      </c>
      <c r="N2035" s="1">
        <v>5</v>
      </c>
      <c r="O2035" s="1">
        <v>13</v>
      </c>
      <c r="P2035" s="1">
        <v>30</v>
      </c>
      <c r="Q2035" s="1">
        <v>277</v>
      </c>
      <c r="R2035" s="1" t="s">
        <v>63</v>
      </c>
      <c r="S2035" s="1" t="s">
        <v>17726</v>
      </c>
      <c r="T2035" s="1">
        <f>Table3[[#This Row],[Unit_Price]]*Table3[[#This Row],[Quantity]]</f>
        <v>260</v>
      </c>
      <c r="U2035" s="1">
        <f>(SUM(Table3[[#This Row],[Gross_Sales]],Table3[[#This Row],[Delivery_Fee]])-Table3[[#This Row],[Discount_Amount]])</f>
        <v>277</v>
      </c>
    </row>
    <row r="2036" spans="1:21" ht="19.2" customHeight="1" x14ac:dyDescent="0.3">
      <c r="A2036" s="1" t="s">
        <v>17727</v>
      </c>
      <c r="B2036" s="1" t="s">
        <v>13659</v>
      </c>
      <c r="C2036" s="1" t="s">
        <v>30479</v>
      </c>
      <c r="D2036" s="1" t="s">
        <v>1636</v>
      </c>
      <c r="E2036" s="1" t="s">
        <v>67</v>
      </c>
      <c r="F2036" s="1" t="s">
        <v>174</v>
      </c>
      <c r="G2036" s="1" t="s">
        <v>175</v>
      </c>
      <c r="H2036" s="1" t="s">
        <v>77</v>
      </c>
      <c r="I2036" s="1" t="s">
        <v>78</v>
      </c>
      <c r="J2036" s="1" t="s">
        <v>24</v>
      </c>
      <c r="K2036" s="1" t="s">
        <v>14</v>
      </c>
      <c r="L2036" s="1">
        <v>1</v>
      </c>
      <c r="M2036" s="1">
        <v>150</v>
      </c>
      <c r="N2036" s="1">
        <v>10</v>
      </c>
      <c r="O2036" s="1">
        <v>15</v>
      </c>
      <c r="P2036" s="1">
        <v>20</v>
      </c>
      <c r="Q2036" s="1">
        <v>155</v>
      </c>
      <c r="R2036" s="1" t="s">
        <v>15</v>
      </c>
      <c r="S2036" s="1" t="s">
        <v>17728</v>
      </c>
      <c r="T2036" s="1">
        <f>Table3[[#This Row],[Unit_Price]]*Table3[[#This Row],[Quantity]]</f>
        <v>150</v>
      </c>
      <c r="U2036" s="1">
        <f>(SUM(Table3[[#This Row],[Gross_Sales]],Table3[[#This Row],[Delivery_Fee]])-Table3[[#This Row],[Discount_Amount]])</f>
        <v>155</v>
      </c>
    </row>
    <row r="2037" spans="1:21" ht="19.2" customHeight="1" x14ac:dyDescent="0.3">
      <c r="A2037" s="1" t="s">
        <v>17729</v>
      </c>
      <c r="B2037" s="1" t="s">
        <v>13659</v>
      </c>
      <c r="C2037" s="1" t="s">
        <v>30479</v>
      </c>
      <c r="D2037" s="1" t="s">
        <v>409</v>
      </c>
      <c r="E2037" s="1" t="s">
        <v>30</v>
      </c>
      <c r="F2037" s="1" t="s">
        <v>75</v>
      </c>
      <c r="G2037" s="1" t="s">
        <v>76</v>
      </c>
      <c r="H2037" s="1" t="s">
        <v>61</v>
      </c>
      <c r="I2037" s="1" t="s">
        <v>62</v>
      </c>
      <c r="J2037" s="1" t="s">
        <v>24</v>
      </c>
      <c r="K2037" s="1" t="s">
        <v>25</v>
      </c>
      <c r="L2037" s="1">
        <v>2</v>
      </c>
      <c r="M2037" s="1">
        <v>190</v>
      </c>
      <c r="N2037" s="1">
        <v>0</v>
      </c>
      <c r="O2037" s="1">
        <v>0</v>
      </c>
      <c r="P2037" s="1">
        <v>25</v>
      </c>
      <c r="Q2037" s="1">
        <v>405</v>
      </c>
      <c r="R2037" s="1" t="s">
        <v>36</v>
      </c>
      <c r="S2037" s="1" t="s">
        <v>17730</v>
      </c>
      <c r="T2037" s="1">
        <f>Table3[[#This Row],[Unit_Price]]*Table3[[#This Row],[Quantity]]</f>
        <v>380</v>
      </c>
      <c r="U2037" s="1">
        <f>(SUM(Table3[[#This Row],[Gross_Sales]],Table3[[#This Row],[Delivery_Fee]])-Table3[[#This Row],[Discount_Amount]])</f>
        <v>405</v>
      </c>
    </row>
    <row r="2038" spans="1:21" ht="19.2" customHeight="1" x14ac:dyDescent="0.3">
      <c r="A2038" s="1" t="s">
        <v>17731</v>
      </c>
      <c r="B2038" s="1" t="s">
        <v>13659</v>
      </c>
      <c r="C2038" s="1" t="s">
        <v>30479</v>
      </c>
      <c r="D2038" s="1" t="s">
        <v>306</v>
      </c>
      <c r="E2038" s="1" t="s">
        <v>8</v>
      </c>
      <c r="F2038" s="1" t="s">
        <v>109</v>
      </c>
      <c r="G2038" s="1" t="s">
        <v>110</v>
      </c>
      <c r="H2038" s="1" t="s">
        <v>116</v>
      </c>
      <c r="I2038" s="1" t="s">
        <v>117</v>
      </c>
      <c r="J2038" s="1" t="s">
        <v>35</v>
      </c>
      <c r="K2038" s="1" t="s">
        <v>14</v>
      </c>
      <c r="L2038" s="1">
        <v>3</v>
      </c>
      <c r="M2038" s="1">
        <v>210</v>
      </c>
      <c r="N2038" s="1">
        <v>10</v>
      </c>
      <c r="O2038" s="1">
        <v>63</v>
      </c>
      <c r="P2038" s="1">
        <v>40</v>
      </c>
      <c r="Q2038" s="1">
        <v>607</v>
      </c>
      <c r="R2038" s="1" t="s">
        <v>36</v>
      </c>
      <c r="S2038" s="1" t="s">
        <v>17732</v>
      </c>
      <c r="T2038" s="1">
        <f>Table3[[#This Row],[Unit_Price]]*Table3[[#This Row],[Quantity]]</f>
        <v>630</v>
      </c>
      <c r="U2038" s="1">
        <f>(SUM(Table3[[#This Row],[Gross_Sales]],Table3[[#This Row],[Delivery_Fee]])-Table3[[#This Row],[Discount_Amount]])</f>
        <v>607</v>
      </c>
    </row>
    <row r="2039" spans="1:21" ht="19.2" customHeight="1" x14ac:dyDescent="0.3">
      <c r="A2039" s="1" t="s">
        <v>17733</v>
      </c>
      <c r="B2039" s="1" t="s">
        <v>13659</v>
      </c>
      <c r="C2039" s="1" t="s">
        <v>30479</v>
      </c>
      <c r="D2039" s="1" t="s">
        <v>645</v>
      </c>
      <c r="E2039" s="1" t="s">
        <v>19</v>
      </c>
      <c r="F2039" s="1" t="s">
        <v>141</v>
      </c>
      <c r="G2039" s="1" t="s">
        <v>142</v>
      </c>
      <c r="H2039" s="1" t="s">
        <v>77</v>
      </c>
      <c r="I2039" s="1" t="s">
        <v>78</v>
      </c>
      <c r="J2039" s="1" t="s">
        <v>24</v>
      </c>
      <c r="K2039" s="1" t="s">
        <v>14</v>
      </c>
      <c r="L2039" s="1">
        <v>4</v>
      </c>
      <c r="M2039" s="1">
        <v>150</v>
      </c>
      <c r="N2039" s="1">
        <v>0</v>
      </c>
      <c r="O2039" s="1">
        <v>0</v>
      </c>
      <c r="P2039" s="1">
        <v>20</v>
      </c>
      <c r="Q2039" s="1">
        <v>620</v>
      </c>
      <c r="R2039" s="1" t="s">
        <v>36</v>
      </c>
      <c r="S2039" s="1" t="s">
        <v>17734</v>
      </c>
      <c r="T2039" s="1">
        <f>Table3[[#This Row],[Unit_Price]]*Table3[[#This Row],[Quantity]]</f>
        <v>600</v>
      </c>
      <c r="U2039" s="1">
        <f>(SUM(Table3[[#This Row],[Gross_Sales]],Table3[[#This Row],[Delivery_Fee]])-Table3[[#This Row],[Discount_Amount]])</f>
        <v>620</v>
      </c>
    </row>
    <row r="2040" spans="1:21" ht="19.2" customHeight="1" x14ac:dyDescent="0.3">
      <c r="A2040" s="1" t="s">
        <v>17735</v>
      </c>
      <c r="B2040" s="1" t="s">
        <v>13659</v>
      </c>
      <c r="C2040" s="1" t="s">
        <v>30479</v>
      </c>
      <c r="D2040" s="1" t="s">
        <v>274</v>
      </c>
      <c r="E2040" s="1" t="s">
        <v>19</v>
      </c>
      <c r="F2040" s="1" t="s">
        <v>53</v>
      </c>
      <c r="G2040" s="1" t="s">
        <v>54</v>
      </c>
      <c r="H2040" s="1" t="s">
        <v>70</v>
      </c>
      <c r="I2040" s="1" t="s">
        <v>71</v>
      </c>
      <c r="J2040" s="1" t="s">
        <v>13</v>
      </c>
      <c r="K2040" s="1" t="s">
        <v>14</v>
      </c>
      <c r="L2040" s="1">
        <v>1</v>
      </c>
      <c r="M2040" s="1">
        <v>130</v>
      </c>
      <c r="N2040" s="1">
        <v>15</v>
      </c>
      <c r="O2040" s="1">
        <v>19.5</v>
      </c>
      <c r="P2040" s="1">
        <v>20</v>
      </c>
      <c r="Q2040" s="1">
        <v>130.5</v>
      </c>
      <c r="R2040" s="1" t="s">
        <v>26</v>
      </c>
      <c r="S2040" s="1" t="s">
        <v>17736</v>
      </c>
      <c r="T2040" s="1">
        <f>Table3[[#This Row],[Unit_Price]]*Table3[[#This Row],[Quantity]]</f>
        <v>130</v>
      </c>
      <c r="U2040" s="1">
        <f>(SUM(Table3[[#This Row],[Gross_Sales]],Table3[[#This Row],[Delivery_Fee]])-Table3[[#This Row],[Discount_Amount]])</f>
        <v>130.5</v>
      </c>
    </row>
    <row r="2041" spans="1:21" ht="19.2" customHeight="1" x14ac:dyDescent="0.3">
      <c r="A2041" s="1" t="s">
        <v>17737</v>
      </c>
      <c r="B2041" s="1" t="s">
        <v>13659</v>
      </c>
      <c r="C2041" s="1" t="s">
        <v>30479</v>
      </c>
      <c r="D2041" s="1" t="s">
        <v>140</v>
      </c>
      <c r="E2041" s="1" t="s">
        <v>30</v>
      </c>
      <c r="F2041" s="1" t="s">
        <v>75</v>
      </c>
      <c r="G2041" s="1" t="s">
        <v>76</v>
      </c>
      <c r="H2041" s="1" t="s">
        <v>143</v>
      </c>
      <c r="I2041" s="1" t="s">
        <v>144</v>
      </c>
      <c r="J2041" s="1" t="s">
        <v>24</v>
      </c>
      <c r="K2041" s="1" t="s">
        <v>14</v>
      </c>
      <c r="L2041" s="1">
        <v>1</v>
      </c>
      <c r="M2041" s="1">
        <v>160</v>
      </c>
      <c r="N2041" s="1">
        <v>20</v>
      </c>
      <c r="O2041" s="1">
        <v>32</v>
      </c>
      <c r="P2041" s="1">
        <v>30</v>
      </c>
      <c r="Q2041" s="1">
        <v>158</v>
      </c>
      <c r="R2041" s="1" t="s">
        <v>42</v>
      </c>
      <c r="S2041" s="1" t="s">
        <v>17738</v>
      </c>
      <c r="T2041" s="1">
        <f>Table3[[#This Row],[Unit_Price]]*Table3[[#This Row],[Quantity]]</f>
        <v>160</v>
      </c>
      <c r="U2041" s="1">
        <f>(SUM(Table3[[#This Row],[Gross_Sales]],Table3[[#This Row],[Delivery_Fee]])-Table3[[#This Row],[Discount_Amount]])</f>
        <v>158</v>
      </c>
    </row>
    <row r="2042" spans="1:21" ht="19.2" customHeight="1" x14ac:dyDescent="0.3">
      <c r="A2042" s="1" t="s">
        <v>17739</v>
      </c>
      <c r="B2042" s="1" t="s">
        <v>13659</v>
      </c>
      <c r="C2042" s="1" t="s">
        <v>30479</v>
      </c>
      <c r="D2042" s="1" t="s">
        <v>167</v>
      </c>
      <c r="E2042" s="1" t="s">
        <v>19</v>
      </c>
      <c r="F2042" s="1" t="s">
        <v>53</v>
      </c>
      <c r="G2042" s="1" t="s">
        <v>54</v>
      </c>
      <c r="H2042" s="1" t="s">
        <v>288</v>
      </c>
      <c r="I2042" s="1" t="s">
        <v>289</v>
      </c>
      <c r="J2042" s="1" t="s">
        <v>86</v>
      </c>
      <c r="K2042" s="1" t="s">
        <v>14</v>
      </c>
      <c r="L2042" s="1">
        <v>2</v>
      </c>
      <c r="M2042" s="1">
        <v>80</v>
      </c>
      <c r="N2042" s="1">
        <v>15</v>
      </c>
      <c r="O2042" s="1">
        <v>24</v>
      </c>
      <c r="P2042" s="1">
        <v>25</v>
      </c>
      <c r="Q2042" s="1">
        <v>161</v>
      </c>
      <c r="R2042" s="1" t="s">
        <v>42</v>
      </c>
      <c r="S2042" s="1" t="s">
        <v>17740</v>
      </c>
      <c r="T2042" s="1">
        <f>Table3[[#This Row],[Unit_Price]]*Table3[[#This Row],[Quantity]]</f>
        <v>160</v>
      </c>
      <c r="U2042" s="1">
        <f>(SUM(Table3[[#This Row],[Gross_Sales]],Table3[[#This Row],[Delivery_Fee]])-Table3[[#This Row],[Discount_Amount]])</f>
        <v>161</v>
      </c>
    </row>
    <row r="2043" spans="1:21" ht="19.2" customHeight="1" x14ac:dyDescent="0.3">
      <c r="A2043" s="1" t="s">
        <v>17741</v>
      </c>
      <c r="B2043" s="1" t="s">
        <v>13659</v>
      </c>
      <c r="C2043" s="1" t="s">
        <v>30479</v>
      </c>
      <c r="D2043" s="1" t="s">
        <v>1557</v>
      </c>
      <c r="E2043" s="1" t="s">
        <v>67</v>
      </c>
      <c r="F2043" s="1" t="s">
        <v>151</v>
      </c>
      <c r="G2043" s="1" t="s">
        <v>152</v>
      </c>
      <c r="H2043" s="1" t="s">
        <v>48</v>
      </c>
      <c r="I2043" s="1" t="s">
        <v>49</v>
      </c>
      <c r="J2043" s="1" t="s">
        <v>13</v>
      </c>
      <c r="K2043" s="1" t="s">
        <v>14</v>
      </c>
      <c r="L2043" s="1">
        <v>2</v>
      </c>
      <c r="M2043" s="1">
        <v>220</v>
      </c>
      <c r="N2043" s="1">
        <v>10</v>
      </c>
      <c r="O2043" s="1">
        <v>44</v>
      </c>
      <c r="P2043" s="1">
        <v>20</v>
      </c>
      <c r="Q2043" s="1">
        <v>416</v>
      </c>
      <c r="R2043" s="1" t="s">
        <v>42</v>
      </c>
      <c r="S2043" s="1" t="s">
        <v>17742</v>
      </c>
      <c r="T2043" s="1">
        <f>Table3[[#This Row],[Unit_Price]]*Table3[[#This Row],[Quantity]]</f>
        <v>440</v>
      </c>
      <c r="U2043" s="1">
        <f>(SUM(Table3[[#This Row],[Gross_Sales]],Table3[[#This Row],[Delivery_Fee]])-Table3[[#This Row],[Discount_Amount]])</f>
        <v>416</v>
      </c>
    </row>
    <row r="2044" spans="1:21" ht="19.2" customHeight="1" x14ac:dyDescent="0.3">
      <c r="A2044" s="1" t="s">
        <v>17743</v>
      </c>
      <c r="B2044" s="1" t="s">
        <v>13659</v>
      </c>
      <c r="C2044" s="1" t="s">
        <v>30479</v>
      </c>
      <c r="D2044" s="1" t="s">
        <v>1043</v>
      </c>
      <c r="E2044" s="1" t="s">
        <v>19</v>
      </c>
      <c r="F2044" s="1" t="s">
        <v>187</v>
      </c>
      <c r="G2044" s="1" t="s">
        <v>188</v>
      </c>
      <c r="H2044" s="1" t="s">
        <v>61</v>
      </c>
      <c r="I2044" s="1" t="s">
        <v>62</v>
      </c>
      <c r="J2044" s="1" t="s">
        <v>24</v>
      </c>
      <c r="K2044" s="1" t="s">
        <v>25</v>
      </c>
      <c r="L2044" s="1">
        <v>1</v>
      </c>
      <c r="M2044" s="1">
        <v>190</v>
      </c>
      <c r="N2044" s="1">
        <v>15</v>
      </c>
      <c r="O2044" s="1">
        <v>28.5</v>
      </c>
      <c r="P2044" s="1">
        <v>40</v>
      </c>
      <c r="Q2044" s="1">
        <v>201.5</v>
      </c>
      <c r="R2044" s="1" t="s">
        <v>26</v>
      </c>
      <c r="S2044" s="1" t="s">
        <v>17744</v>
      </c>
      <c r="T2044" s="1">
        <f>Table3[[#This Row],[Unit_Price]]*Table3[[#This Row],[Quantity]]</f>
        <v>190</v>
      </c>
      <c r="U2044" s="1">
        <f>(SUM(Table3[[#This Row],[Gross_Sales]],Table3[[#This Row],[Delivery_Fee]])-Table3[[#This Row],[Discount_Amount]])</f>
        <v>201.5</v>
      </c>
    </row>
    <row r="2045" spans="1:21" ht="19.2" customHeight="1" x14ac:dyDescent="0.3">
      <c r="A2045" s="1" t="s">
        <v>17745</v>
      </c>
      <c r="B2045" s="1" t="s">
        <v>13659</v>
      </c>
      <c r="C2045" s="1" t="s">
        <v>30479</v>
      </c>
      <c r="D2045" s="1" t="s">
        <v>1362</v>
      </c>
      <c r="E2045" s="1" t="s">
        <v>30</v>
      </c>
      <c r="F2045" s="1" t="s">
        <v>339</v>
      </c>
      <c r="G2045" s="1" t="s">
        <v>340</v>
      </c>
      <c r="H2045" s="1" t="s">
        <v>143</v>
      </c>
      <c r="I2045" s="1" t="s">
        <v>144</v>
      </c>
      <c r="J2045" s="1" t="s">
        <v>24</v>
      </c>
      <c r="K2045" s="1" t="s">
        <v>14</v>
      </c>
      <c r="L2045" s="1">
        <v>4</v>
      </c>
      <c r="M2045" s="1">
        <v>160</v>
      </c>
      <c r="N2045" s="1">
        <v>0</v>
      </c>
      <c r="O2045" s="1">
        <v>0</v>
      </c>
      <c r="P2045" s="1">
        <v>30</v>
      </c>
      <c r="Q2045" s="1">
        <v>670</v>
      </c>
      <c r="R2045" s="1" t="s">
        <v>42</v>
      </c>
      <c r="S2045" s="1" t="s">
        <v>17746</v>
      </c>
      <c r="T2045" s="1">
        <f>Table3[[#This Row],[Unit_Price]]*Table3[[#This Row],[Quantity]]</f>
        <v>640</v>
      </c>
      <c r="U2045" s="1">
        <f>(SUM(Table3[[#This Row],[Gross_Sales]],Table3[[#This Row],[Delivery_Fee]])-Table3[[#This Row],[Discount_Amount]])</f>
        <v>670</v>
      </c>
    </row>
    <row r="2046" spans="1:21" ht="19.2" customHeight="1" x14ac:dyDescent="0.3">
      <c r="A2046" s="1" t="s">
        <v>17747</v>
      </c>
      <c r="B2046" s="1" t="s">
        <v>13659</v>
      </c>
      <c r="C2046" s="1" t="s">
        <v>30479</v>
      </c>
      <c r="D2046" s="1" t="s">
        <v>993</v>
      </c>
      <c r="E2046" s="1" t="s">
        <v>19</v>
      </c>
      <c r="F2046" s="1" t="s">
        <v>151</v>
      </c>
      <c r="G2046" s="1" t="s">
        <v>152</v>
      </c>
      <c r="H2046" s="1" t="s">
        <v>61</v>
      </c>
      <c r="I2046" s="1" t="s">
        <v>62</v>
      </c>
      <c r="J2046" s="1" t="s">
        <v>24</v>
      </c>
      <c r="K2046" s="1" t="s">
        <v>25</v>
      </c>
      <c r="L2046" s="1">
        <v>1</v>
      </c>
      <c r="M2046" s="1">
        <v>190</v>
      </c>
      <c r="N2046" s="1">
        <v>10</v>
      </c>
      <c r="O2046" s="1">
        <v>19</v>
      </c>
      <c r="P2046" s="1">
        <v>25</v>
      </c>
      <c r="Q2046" s="1">
        <v>196</v>
      </c>
      <c r="R2046" s="1" t="s">
        <v>15</v>
      </c>
      <c r="S2046" s="1" t="s">
        <v>17748</v>
      </c>
      <c r="T2046" s="1">
        <f>Table3[[#This Row],[Unit_Price]]*Table3[[#This Row],[Quantity]]</f>
        <v>190</v>
      </c>
      <c r="U2046" s="1">
        <f>(SUM(Table3[[#This Row],[Gross_Sales]],Table3[[#This Row],[Delivery_Fee]])-Table3[[#This Row],[Discount_Amount]])</f>
        <v>196</v>
      </c>
    </row>
    <row r="2047" spans="1:21" ht="19.2" customHeight="1" x14ac:dyDescent="0.3">
      <c r="A2047" s="1" t="s">
        <v>17749</v>
      </c>
      <c r="B2047" s="1" t="s">
        <v>13659</v>
      </c>
      <c r="C2047" s="1" t="s">
        <v>30479</v>
      </c>
      <c r="D2047" s="1" t="s">
        <v>2572</v>
      </c>
      <c r="E2047" s="1" t="s">
        <v>67</v>
      </c>
      <c r="F2047" s="1" t="s">
        <v>174</v>
      </c>
      <c r="G2047" s="1" t="s">
        <v>175</v>
      </c>
      <c r="H2047" s="1" t="s">
        <v>40</v>
      </c>
      <c r="I2047" s="1" t="s">
        <v>41</v>
      </c>
      <c r="J2047" s="1" t="s">
        <v>13</v>
      </c>
      <c r="K2047" s="1" t="s">
        <v>25</v>
      </c>
      <c r="L2047" s="1">
        <v>4</v>
      </c>
      <c r="M2047" s="1">
        <v>170</v>
      </c>
      <c r="N2047" s="1">
        <v>15</v>
      </c>
      <c r="O2047" s="1">
        <v>102</v>
      </c>
      <c r="P2047" s="1">
        <v>35</v>
      </c>
      <c r="Q2047" s="1">
        <v>613</v>
      </c>
      <c r="R2047" s="1" t="s">
        <v>42</v>
      </c>
      <c r="S2047" s="1" t="s">
        <v>17750</v>
      </c>
      <c r="T2047" s="1">
        <f>Table3[[#This Row],[Unit_Price]]*Table3[[#This Row],[Quantity]]</f>
        <v>680</v>
      </c>
      <c r="U2047" s="1">
        <f>(SUM(Table3[[#This Row],[Gross_Sales]],Table3[[#This Row],[Delivery_Fee]])-Table3[[#This Row],[Discount_Amount]])</f>
        <v>613</v>
      </c>
    </row>
    <row r="2048" spans="1:21" ht="19.2" customHeight="1" x14ac:dyDescent="0.3">
      <c r="A2048" s="1" t="s">
        <v>17751</v>
      </c>
      <c r="B2048" s="1" t="s">
        <v>13659</v>
      </c>
      <c r="C2048" s="1" t="s">
        <v>30479</v>
      </c>
      <c r="D2048" s="1" t="s">
        <v>1194</v>
      </c>
      <c r="E2048" s="1" t="s">
        <v>30</v>
      </c>
      <c r="F2048" s="1" t="s">
        <v>53</v>
      </c>
      <c r="G2048" s="1" t="s">
        <v>54</v>
      </c>
      <c r="H2048" s="1" t="s">
        <v>84</v>
      </c>
      <c r="I2048" s="1" t="s">
        <v>85</v>
      </c>
      <c r="J2048" s="1" t="s">
        <v>86</v>
      </c>
      <c r="K2048" s="1" t="s">
        <v>14</v>
      </c>
      <c r="L2048" s="1">
        <v>2</v>
      </c>
      <c r="M2048" s="1">
        <v>100</v>
      </c>
      <c r="N2048" s="1">
        <v>15</v>
      </c>
      <c r="O2048" s="1">
        <v>30</v>
      </c>
      <c r="P2048" s="1">
        <v>25</v>
      </c>
      <c r="Q2048" s="1">
        <v>195</v>
      </c>
      <c r="R2048" s="1" t="s">
        <v>15</v>
      </c>
      <c r="S2048" s="1" t="s">
        <v>17752</v>
      </c>
      <c r="T2048" s="1">
        <f>Table3[[#This Row],[Unit_Price]]*Table3[[#This Row],[Quantity]]</f>
        <v>200</v>
      </c>
      <c r="U2048" s="1">
        <f>(SUM(Table3[[#This Row],[Gross_Sales]],Table3[[#This Row],[Delivery_Fee]])-Table3[[#This Row],[Discount_Amount]])</f>
        <v>195</v>
      </c>
    </row>
    <row r="2049" spans="1:21" ht="19.2" customHeight="1" x14ac:dyDescent="0.3">
      <c r="A2049" s="1" t="s">
        <v>17753</v>
      </c>
      <c r="B2049" s="1" t="s">
        <v>13659</v>
      </c>
      <c r="C2049" s="1" t="s">
        <v>30479</v>
      </c>
      <c r="D2049" s="1" t="s">
        <v>1677</v>
      </c>
      <c r="E2049" s="1" t="s">
        <v>8</v>
      </c>
      <c r="F2049" s="1" t="s">
        <v>151</v>
      </c>
      <c r="G2049" s="1" t="s">
        <v>152</v>
      </c>
      <c r="H2049" s="1" t="s">
        <v>40</v>
      </c>
      <c r="I2049" s="1" t="s">
        <v>41</v>
      </c>
      <c r="J2049" s="1" t="s">
        <v>13</v>
      </c>
      <c r="K2049" s="1" t="s">
        <v>25</v>
      </c>
      <c r="L2049" s="1">
        <v>1</v>
      </c>
      <c r="M2049" s="1">
        <v>170</v>
      </c>
      <c r="N2049" s="1">
        <v>15</v>
      </c>
      <c r="O2049" s="1">
        <v>25.5</v>
      </c>
      <c r="P2049" s="1">
        <v>40</v>
      </c>
      <c r="Q2049" s="1">
        <v>184.5</v>
      </c>
      <c r="R2049" s="1" t="s">
        <v>15</v>
      </c>
      <c r="S2049" s="1" t="s">
        <v>17754</v>
      </c>
      <c r="T2049" s="1">
        <f>Table3[[#This Row],[Unit_Price]]*Table3[[#This Row],[Quantity]]</f>
        <v>170</v>
      </c>
      <c r="U2049" s="1">
        <f>(SUM(Table3[[#This Row],[Gross_Sales]],Table3[[#This Row],[Delivery_Fee]])-Table3[[#This Row],[Discount_Amount]])</f>
        <v>184.5</v>
      </c>
    </row>
    <row r="2050" spans="1:21" ht="19.2" customHeight="1" x14ac:dyDescent="0.3">
      <c r="A2050" s="1" t="s">
        <v>17755</v>
      </c>
      <c r="B2050" s="1" t="s">
        <v>13659</v>
      </c>
      <c r="C2050" s="1" t="s">
        <v>30479</v>
      </c>
      <c r="D2050" s="1" t="s">
        <v>2266</v>
      </c>
      <c r="E2050" s="1" t="s">
        <v>19</v>
      </c>
      <c r="F2050" s="1" t="s">
        <v>109</v>
      </c>
      <c r="G2050" s="1" t="s">
        <v>110</v>
      </c>
      <c r="H2050" s="1" t="s">
        <v>111</v>
      </c>
      <c r="I2050" s="1" t="s">
        <v>112</v>
      </c>
      <c r="J2050" s="1" t="s">
        <v>13</v>
      </c>
      <c r="K2050" s="1" t="s">
        <v>25</v>
      </c>
      <c r="L2050" s="1">
        <v>4</v>
      </c>
      <c r="M2050" s="1">
        <v>280</v>
      </c>
      <c r="N2050" s="1">
        <v>0</v>
      </c>
      <c r="O2050" s="1">
        <v>0</v>
      </c>
      <c r="P2050" s="1">
        <v>20</v>
      </c>
      <c r="Q2050" s="1">
        <v>1140</v>
      </c>
      <c r="R2050" s="1" t="s">
        <v>26</v>
      </c>
      <c r="S2050" s="1" t="s">
        <v>17756</v>
      </c>
      <c r="T2050" s="1">
        <f>Table3[[#This Row],[Unit_Price]]*Table3[[#This Row],[Quantity]]</f>
        <v>1120</v>
      </c>
      <c r="U2050" s="1">
        <f>(SUM(Table3[[#This Row],[Gross_Sales]],Table3[[#This Row],[Delivery_Fee]])-Table3[[#This Row],[Discount_Amount]])</f>
        <v>1140</v>
      </c>
    </row>
    <row r="2051" spans="1:21" ht="19.2" customHeight="1" x14ac:dyDescent="0.3">
      <c r="A2051" s="1" t="s">
        <v>17757</v>
      </c>
      <c r="B2051" s="1" t="s">
        <v>13659</v>
      </c>
      <c r="C2051" s="1" t="s">
        <v>30479</v>
      </c>
      <c r="D2051" s="1" t="s">
        <v>3579</v>
      </c>
      <c r="E2051" s="1" t="s">
        <v>19</v>
      </c>
      <c r="F2051" s="1" t="s">
        <v>93</v>
      </c>
      <c r="G2051" s="1" t="s">
        <v>94</v>
      </c>
      <c r="H2051" s="1" t="s">
        <v>70</v>
      </c>
      <c r="I2051" s="1" t="s">
        <v>71</v>
      </c>
      <c r="J2051" s="1" t="s">
        <v>13</v>
      </c>
      <c r="K2051" s="1" t="s">
        <v>14</v>
      </c>
      <c r="L2051" s="1">
        <v>1</v>
      </c>
      <c r="M2051" s="1">
        <v>130</v>
      </c>
      <c r="N2051" s="1">
        <v>5</v>
      </c>
      <c r="O2051" s="1">
        <v>6.5</v>
      </c>
      <c r="P2051" s="1">
        <v>35</v>
      </c>
      <c r="Q2051" s="1">
        <v>158.5</v>
      </c>
      <c r="R2051" s="1" t="s">
        <v>15</v>
      </c>
      <c r="S2051" s="1" t="s">
        <v>17758</v>
      </c>
      <c r="T2051" s="1">
        <f>Table3[[#This Row],[Unit_Price]]*Table3[[#This Row],[Quantity]]</f>
        <v>130</v>
      </c>
      <c r="U2051" s="1">
        <f>(SUM(Table3[[#This Row],[Gross_Sales]],Table3[[#This Row],[Delivery_Fee]])-Table3[[#This Row],[Discount_Amount]])</f>
        <v>158.5</v>
      </c>
    </row>
    <row r="2052" spans="1:21" ht="19.2" customHeight="1" x14ac:dyDescent="0.3">
      <c r="A2052" s="1" t="s">
        <v>17759</v>
      </c>
      <c r="B2052" s="1" t="s">
        <v>13659</v>
      </c>
      <c r="C2052" s="1" t="s">
        <v>30479</v>
      </c>
      <c r="D2052" s="1" t="s">
        <v>387</v>
      </c>
      <c r="E2052" s="1" t="s">
        <v>8</v>
      </c>
      <c r="F2052" s="1" t="s">
        <v>9</v>
      </c>
      <c r="G2052" s="1" t="s">
        <v>10</v>
      </c>
      <c r="H2052" s="1" t="s">
        <v>116</v>
      </c>
      <c r="I2052" s="1" t="s">
        <v>117</v>
      </c>
      <c r="J2052" s="1" t="s">
        <v>35</v>
      </c>
      <c r="K2052" s="1" t="s">
        <v>14</v>
      </c>
      <c r="L2052" s="1">
        <v>4</v>
      </c>
      <c r="M2052" s="1">
        <v>210</v>
      </c>
      <c r="N2052" s="1">
        <v>15</v>
      </c>
      <c r="O2052" s="1">
        <v>126</v>
      </c>
      <c r="P2052" s="1">
        <v>40</v>
      </c>
      <c r="Q2052" s="1">
        <v>754</v>
      </c>
      <c r="R2052" s="1" t="s">
        <v>36</v>
      </c>
      <c r="S2052" s="1" t="s">
        <v>17760</v>
      </c>
      <c r="T2052" s="1">
        <f>Table3[[#This Row],[Unit_Price]]*Table3[[#This Row],[Quantity]]</f>
        <v>840</v>
      </c>
      <c r="U2052" s="1">
        <f>(SUM(Table3[[#This Row],[Gross_Sales]],Table3[[#This Row],[Delivery_Fee]])-Table3[[#This Row],[Discount_Amount]])</f>
        <v>754</v>
      </c>
    </row>
    <row r="2053" spans="1:21" ht="19.2" customHeight="1" x14ac:dyDescent="0.3">
      <c r="A2053" s="1" t="s">
        <v>17761</v>
      </c>
      <c r="B2053" s="1" t="s">
        <v>13659</v>
      </c>
      <c r="C2053" s="1" t="s">
        <v>30479</v>
      </c>
      <c r="D2053" s="1" t="s">
        <v>427</v>
      </c>
      <c r="E2053" s="1" t="s">
        <v>19</v>
      </c>
      <c r="F2053" s="1" t="s">
        <v>20</v>
      </c>
      <c r="G2053" s="1" t="s">
        <v>21</v>
      </c>
      <c r="H2053" s="1" t="s">
        <v>116</v>
      </c>
      <c r="I2053" s="1" t="s">
        <v>117</v>
      </c>
      <c r="J2053" s="1" t="s">
        <v>35</v>
      </c>
      <c r="K2053" s="1" t="s">
        <v>14</v>
      </c>
      <c r="L2053" s="1">
        <v>2</v>
      </c>
      <c r="M2053" s="1">
        <v>210</v>
      </c>
      <c r="N2053" s="1">
        <v>10</v>
      </c>
      <c r="O2053" s="1">
        <v>42</v>
      </c>
      <c r="P2053" s="1">
        <v>20</v>
      </c>
      <c r="Q2053" s="1">
        <v>398</v>
      </c>
      <c r="R2053" s="1" t="s">
        <v>63</v>
      </c>
      <c r="S2053" s="1" t="s">
        <v>17762</v>
      </c>
      <c r="T2053" s="1">
        <f>Table3[[#This Row],[Unit_Price]]*Table3[[#This Row],[Quantity]]</f>
        <v>420</v>
      </c>
      <c r="U2053" s="1">
        <f>(SUM(Table3[[#This Row],[Gross_Sales]],Table3[[#This Row],[Delivery_Fee]])-Table3[[#This Row],[Discount_Amount]])</f>
        <v>398</v>
      </c>
    </row>
    <row r="2054" spans="1:21" ht="19.2" customHeight="1" x14ac:dyDescent="0.3">
      <c r="A2054" s="1" t="s">
        <v>17763</v>
      </c>
      <c r="B2054" s="1" t="s">
        <v>13659</v>
      </c>
      <c r="C2054" s="1" t="s">
        <v>30479</v>
      </c>
      <c r="D2054" s="1" t="s">
        <v>663</v>
      </c>
      <c r="E2054" s="1" t="s">
        <v>19</v>
      </c>
      <c r="F2054" s="1" t="s">
        <v>98</v>
      </c>
      <c r="G2054" s="1" t="s">
        <v>99</v>
      </c>
      <c r="H2054" s="1" t="s">
        <v>61</v>
      </c>
      <c r="I2054" s="1" t="s">
        <v>62</v>
      </c>
      <c r="J2054" s="1" t="s">
        <v>24</v>
      </c>
      <c r="K2054" s="1" t="s">
        <v>25</v>
      </c>
      <c r="L2054" s="1">
        <v>3</v>
      </c>
      <c r="M2054" s="1">
        <v>190</v>
      </c>
      <c r="N2054" s="1">
        <v>5</v>
      </c>
      <c r="O2054" s="1">
        <v>28.5</v>
      </c>
      <c r="P2054" s="1">
        <v>40</v>
      </c>
      <c r="Q2054" s="1">
        <v>581.5</v>
      </c>
      <c r="R2054" s="1" t="s">
        <v>63</v>
      </c>
      <c r="S2054" s="1" t="s">
        <v>17764</v>
      </c>
      <c r="T2054" s="1">
        <f>Table3[[#This Row],[Unit_Price]]*Table3[[#This Row],[Quantity]]</f>
        <v>570</v>
      </c>
      <c r="U2054" s="1">
        <f>(SUM(Table3[[#This Row],[Gross_Sales]],Table3[[#This Row],[Delivery_Fee]])-Table3[[#This Row],[Discount_Amount]])</f>
        <v>581.5</v>
      </c>
    </row>
    <row r="2055" spans="1:21" ht="19.2" customHeight="1" x14ac:dyDescent="0.3">
      <c r="A2055" s="1" t="s">
        <v>17765</v>
      </c>
      <c r="B2055" s="1" t="s">
        <v>13659</v>
      </c>
      <c r="C2055" s="1" t="s">
        <v>30479</v>
      </c>
      <c r="D2055" s="1" t="s">
        <v>922</v>
      </c>
      <c r="E2055" s="1" t="s">
        <v>67</v>
      </c>
      <c r="F2055" s="1" t="s">
        <v>82</v>
      </c>
      <c r="G2055" s="1" t="s">
        <v>83</v>
      </c>
      <c r="H2055" s="1" t="s">
        <v>111</v>
      </c>
      <c r="I2055" s="1" t="s">
        <v>112</v>
      </c>
      <c r="J2055" s="1" t="s">
        <v>13</v>
      </c>
      <c r="K2055" s="1" t="s">
        <v>25</v>
      </c>
      <c r="L2055" s="1">
        <v>4</v>
      </c>
      <c r="M2055" s="1">
        <v>280</v>
      </c>
      <c r="N2055" s="1">
        <v>15</v>
      </c>
      <c r="O2055" s="1">
        <v>168</v>
      </c>
      <c r="P2055" s="1">
        <v>25</v>
      </c>
      <c r="Q2055" s="1">
        <v>977</v>
      </c>
      <c r="R2055" s="1" t="s">
        <v>15</v>
      </c>
      <c r="S2055" s="1" t="s">
        <v>17766</v>
      </c>
      <c r="T2055" s="1">
        <f>Table3[[#This Row],[Unit_Price]]*Table3[[#This Row],[Quantity]]</f>
        <v>1120</v>
      </c>
      <c r="U2055" s="1">
        <f>(SUM(Table3[[#This Row],[Gross_Sales]],Table3[[#This Row],[Delivery_Fee]])-Table3[[#This Row],[Discount_Amount]])</f>
        <v>977</v>
      </c>
    </row>
    <row r="2056" spans="1:21" ht="19.2" customHeight="1" x14ac:dyDescent="0.3">
      <c r="A2056" s="1" t="s">
        <v>17767</v>
      </c>
      <c r="B2056" s="1" t="s">
        <v>13659</v>
      </c>
      <c r="C2056" s="1" t="s">
        <v>30479</v>
      </c>
      <c r="D2056" s="1" t="s">
        <v>1260</v>
      </c>
      <c r="E2056" s="1" t="s">
        <v>19</v>
      </c>
      <c r="F2056" s="1" t="s">
        <v>75</v>
      </c>
      <c r="G2056" s="1" t="s">
        <v>76</v>
      </c>
      <c r="H2056" s="1" t="s">
        <v>116</v>
      </c>
      <c r="I2056" s="1" t="s">
        <v>117</v>
      </c>
      <c r="J2056" s="1" t="s">
        <v>35</v>
      </c>
      <c r="K2056" s="1" t="s">
        <v>14</v>
      </c>
      <c r="L2056" s="1">
        <v>2</v>
      </c>
      <c r="M2056" s="1">
        <v>210</v>
      </c>
      <c r="N2056" s="1">
        <v>20</v>
      </c>
      <c r="O2056" s="1">
        <v>84</v>
      </c>
      <c r="P2056" s="1">
        <v>25</v>
      </c>
      <c r="Q2056" s="1">
        <v>361</v>
      </c>
      <c r="R2056" s="1" t="s">
        <v>36</v>
      </c>
      <c r="S2056" s="1" t="s">
        <v>17768</v>
      </c>
      <c r="T2056" s="1">
        <f>Table3[[#This Row],[Unit_Price]]*Table3[[#This Row],[Quantity]]</f>
        <v>420</v>
      </c>
      <c r="U2056" s="1">
        <f>(SUM(Table3[[#This Row],[Gross_Sales]],Table3[[#This Row],[Delivery_Fee]])-Table3[[#This Row],[Discount_Amount]])</f>
        <v>361</v>
      </c>
    </row>
    <row r="2057" spans="1:21" ht="19.2" customHeight="1" x14ac:dyDescent="0.3">
      <c r="A2057" s="1" t="s">
        <v>17769</v>
      </c>
      <c r="B2057" s="1" t="s">
        <v>13659</v>
      </c>
      <c r="C2057" s="1" t="s">
        <v>30479</v>
      </c>
      <c r="D2057" s="1" t="s">
        <v>1122</v>
      </c>
      <c r="E2057" s="1" t="s">
        <v>19</v>
      </c>
      <c r="F2057" s="1" t="s">
        <v>124</v>
      </c>
      <c r="G2057" s="1" t="s">
        <v>125</v>
      </c>
      <c r="H2057" s="1" t="s">
        <v>61</v>
      </c>
      <c r="I2057" s="1" t="s">
        <v>62</v>
      </c>
      <c r="J2057" s="1" t="s">
        <v>24</v>
      </c>
      <c r="K2057" s="1" t="s">
        <v>25</v>
      </c>
      <c r="L2057" s="1">
        <v>3</v>
      </c>
      <c r="M2057" s="1">
        <v>190</v>
      </c>
      <c r="N2057" s="1">
        <v>0</v>
      </c>
      <c r="O2057" s="1">
        <v>0</v>
      </c>
      <c r="P2057" s="1">
        <v>35</v>
      </c>
      <c r="Q2057" s="1">
        <v>605</v>
      </c>
      <c r="R2057" s="1" t="s">
        <v>63</v>
      </c>
      <c r="S2057" s="1" t="s">
        <v>17770</v>
      </c>
      <c r="T2057" s="1">
        <f>Table3[[#This Row],[Unit_Price]]*Table3[[#This Row],[Quantity]]</f>
        <v>570</v>
      </c>
      <c r="U2057" s="1">
        <f>(SUM(Table3[[#This Row],[Gross_Sales]],Table3[[#This Row],[Delivery_Fee]])-Table3[[#This Row],[Discount_Amount]])</f>
        <v>605</v>
      </c>
    </row>
    <row r="2058" spans="1:21" ht="19.2" customHeight="1" x14ac:dyDescent="0.3">
      <c r="A2058" s="1" t="s">
        <v>17771</v>
      </c>
      <c r="B2058" s="1" t="s">
        <v>13659</v>
      </c>
      <c r="C2058" s="1" t="s">
        <v>30479</v>
      </c>
      <c r="D2058" s="1" t="s">
        <v>535</v>
      </c>
      <c r="E2058" s="1" t="s">
        <v>30</v>
      </c>
      <c r="F2058" s="1" t="s">
        <v>53</v>
      </c>
      <c r="G2058" s="1" t="s">
        <v>54</v>
      </c>
      <c r="H2058" s="1" t="s">
        <v>84</v>
      </c>
      <c r="I2058" s="1" t="s">
        <v>85</v>
      </c>
      <c r="J2058" s="1" t="s">
        <v>86</v>
      </c>
      <c r="K2058" s="1" t="s">
        <v>14</v>
      </c>
      <c r="L2058" s="1">
        <v>1</v>
      </c>
      <c r="M2058" s="1">
        <v>100</v>
      </c>
      <c r="N2058" s="1">
        <v>10</v>
      </c>
      <c r="O2058" s="1">
        <v>10</v>
      </c>
      <c r="P2058" s="1">
        <v>35</v>
      </c>
      <c r="Q2058" s="1">
        <v>125</v>
      </c>
      <c r="R2058" s="1" t="s">
        <v>15</v>
      </c>
      <c r="S2058" s="1" t="s">
        <v>17772</v>
      </c>
      <c r="T2058" s="1">
        <f>Table3[[#This Row],[Unit_Price]]*Table3[[#This Row],[Quantity]]</f>
        <v>100</v>
      </c>
      <c r="U2058" s="1">
        <f>(SUM(Table3[[#This Row],[Gross_Sales]],Table3[[#This Row],[Delivery_Fee]])-Table3[[#This Row],[Discount_Amount]])</f>
        <v>125</v>
      </c>
    </row>
    <row r="2059" spans="1:21" ht="19.2" customHeight="1" x14ac:dyDescent="0.3">
      <c r="A2059" s="1" t="s">
        <v>17773</v>
      </c>
      <c r="B2059" s="1" t="s">
        <v>13659</v>
      </c>
      <c r="C2059" s="1" t="s">
        <v>30479</v>
      </c>
      <c r="D2059" s="1" t="s">
        <v>29</v>
      </c>
      <c r="E2059" s="1" t="s">
        <v>67</v>
      </c>
      <c r="F2059" s="1" t="s">
        <v>267</v>
      </c>
      <c r="G2059" s="1" t="s">
        <v>268</v>
      </c>
      <c r="H2059" s="1" t="s">
        <v>70</v>
      </c>
      <c r="I2059" s="1" t="s">
        <v>71</v>
      </c>
      <c r="J2059" s="1" t="s">
        <v>13</v>
      </c>
      <c r="K2059" s="1" t="s">
        <v>14</v>
      </c>
      <c r="L2059" s="1">
        <v>3</v>
      </c>
      <c r="M2059" s="1">
        <v>130</v>
      </c>
      <c r="N2059" s="1">
        <v>0</v>
      </c>
      <c r="O2059" s="1">
        <v>0</v>
      </c>
      <c r="P2059" s="1">
        <v>30</v>
      </c>
      <c r="Q2059" s="1">
        <v>420</v>
      </c>
      <c r="R2059" s="1" t="s">
        <v>26</v>
      </c>
      <c r="S2059" s="1" t="s">
        <v>17774</v>
      </c>
      <c r="T2059" s="1">
        <f>Table3[[#This Row],[Unit_Price]]*Table3[[#This Row],[Quantity]]</f>
        <v>390</v>
      </c>
      <c r="U2059" s="1">
        <f>(SUM(Table3[[#This Row],[Gross_Sales]],Table3[[#This Row],[Delivery_Fee]])-Table3[[#This Row],[Discount_Amount]])</f>
        <v>420</v>
      </c>
    </row>
    <row r="2060" spans="1:21" ht="19.2" customHeight="1" x14ac:dyDescent="0.3">
      <c r="A2060" s="1" t="s">
        <v>17775</v>
      </c>
      <c r="B2060" s="1" t="s">
        <v>13659</v>
      </c>
      <c r="C2060" s="1" t="s">
        <v>30479</v>
      </c>
      <c r="D2060" s="1" t="s">
        <v>573</v>
      </c>
      <c r="E2060" s="1" t="s">
        <v>8</v>
      </c>
      <c r="F2060" s="1" t="s">
        <v>9</v>
      </c>
      <c r="G2060" s="1" t="s">
        <v>10</v>
      </c>
      <c r="H2060" s="1" t="s">
        <v>48</v>
      </c>
      <c r="I2060" s="1" t="s">
        <v>49</v>
      </c>
      <c r="J2060" s="1" t="s">
        <v>13</v>
      </c>
      <c r="K2060" s="1" t="s">
        <v>14</v>
      </c>
      <c r="L2060" s="1">
        <v>2</v>
      </c>
      <c r="M2060" s="1">
        <v>220</v>
      </c>
      <c r="N2060" s="1">
        <v>15</v>
      </c>
      <c r="O2060" s="1">
        <v>66</v>
      </c>
      <c r="P2060" s="1">
        <v>20</v>
      </c>
      <c r="Q2060" s="1">
        <v>394</v>
      </c>
      <c r="R2060" s="1" t="s">
        <v>63</v>
      </c>
      <c r="S2060" s="1" t="s">
        <v>17776</v>
      </c>
      <c r="T2060" s="1">
        <f>Table3[[#This Row],[Unit_Price]]*Table3[[#This Row],[Quantity]]</f>
        <v>440</v>
      </c>
      <c r="U2060" s="1">
        <f>(SUM(Table3[[#This Row],[Gross_Sales]],Table3[[#This Row],[Delivery_Fee]])-Table3[[#This Row],[Discount_Amount]])</f>
        <v>394</v>
      </c>
    </row>
    <row r="2061" spans="1:21" ht="19.2" customHeight="1" x14ac:dyDescent="0.3">
      <c r="A2061" s="1" t="s">
        <v>17777</v>
      </c>
      <c r="B2061" s="1" t="s">
        <v>13659</v>
      </c>
      <c r="C2061" s="1" t="s">
        <v>30479</v>
      </c>
      <c r="D2061" s="1" t="s">
        <v>1828</v>
      </c>
      <c r="E2061" s="1" t="s">
        <v>19</v>
      </c>
      <c r="F2061" s="1" t="s">
        <v>93</v>
      </c>
      <c r="G2061" s="1" t="s">
        <v>94</v>
      </c>
      <c r="H2061" s="1" t="s">
        <v>116</v>
      </c>
      <c r="I2061" s="1" t="s">
        <v>117</v>
      </c>
      <c r="J2061" s="1" t="s">
        <v>35</v>
      </c>
      <c r="K2061" s="1" t="s">
        <v>14</v>
      </c>
      <c r="L2061" s="1">
        <v>2</v>
      </c>
      <c r="M2061" s="1">
        <v>210</v>
      </c>
      <c r="N2061" s="1">
        <v>20</v>
      </c>
      <c r="O2061" s="1">
        <v>84</v>
      </c>
      <c r="P2061" s="1">
        <v>20</v>
      </c>
      <c r="Q2061" s="1">
        <v>356</v>
      </c>
      <c r="R2061" s="1" t="s">
        <v>42</v>
      </c>
      <c r="S2061" s="1" t="s">
        <v>17778</v>
      </c>
      <c r="T2061" s="1">
        <f>Table3[[#This Row],[Unit_Price]]*Table3[[#This Row],[Quantity]]</f>
        <v>420</v>
      </c>
      <c r="U2061" s="1">
        <f>(SUM(Table3[[#This Row],[Gross_Sales]],Table3[[#This Row],[Delivery_Fee]])-Table3[[#This Row],[Discount_Amount]])</f>
        <v>356</v>
      </c>
    </row>
    <row r="2062" spans="1:21" ht="19.2" customHeight="1" x14ac:dyDescent="0.3">
      <c r="A2062" s="1" t="s">
        <v>17779</v>
      </c>
      <c r="B2062" s="1" t="s">
        <v>13659</v>
      </c>
      <c r="C2062" s="1" t="s">
        <v>30479</v>
      </c>
      <c r="D2062" s="1" t="s">
        <v>993</v>
      </c>
      <c r="E2062" s="1" t="s">
        <v>8</v>
      </c>
      <c r="F2062" s="1" t="s">
        <v>46</v>
      </c>
      <c r="G2062" s="1" t="s">
        <v>47</v>
      </c>
      <c r="H2062" s="1" t="s">
        <v>61</v>
      </c>
      <c r="I2062" s="1" t="s">
        <v>62</v>
      </c>
      <c r="J2062" s="1" t="s">
        <v>24</v>
      </c>
      <c r="K2062" s="1" t="s">
        <v>25</v>
      </c>
      <c r="L2062" s="1">
        <v>3</v>
      </c>
      <c r="M2062" s="1">
        <v>190</v>
      </c>
      <c r="N2062" s="1">
        <v>15</v>
      </c>
      <c r="O2062" s="1">
        <v>85.5</v>
      </c>
      <c r="P2062" s="1">
        <v>25</v>
      </c>
      <c r="Q2062" s="1">
        <v>509.5</v>
      </c>
      <c r="R2062" s="1" t="s">
        <v>63</v>
      </c>
      <c r="S2062" s="1" t="s">
        <v>17780</v>
      </c>
      <c r="T2062" s="1">
        <f>Table3[[#This Row],[Unit_Price]]*Table3[[#This Row],[Quantity]]</f>
        <v>570</v>
      </c>
      <c r="U2062" s="1">
        <f>(SUM(Table3[[#This Row],[Gross_Sales]],Table3[[#This Row],[Delivery_Fee]])-Table3[[#This Row],[Discount_Amount]])</f>
        <v>509.5</v>
      </c>
    </row>
    <row r="2063" spans="1:21" ht="19.2" customHeight="1" x14ac:dyDescent="0.3">
      <c r="A2063" s="1" t="s">
        <v>17781</v>
      </c>
      <c r="B2063" s="1" t="s">
        <v>13659</v>
      </c>
      <c r="C2063" s="1" t="s">
        <v>30479</v>
      </c>
      <c r="D2063" s="1" t="s">
        <v>379</v>
      </c>
      <c r="E2063" s="1" t="s">
        <v>67</v>
      </c>
      <c r="F2063" s="1" t="s">
        <v>267</v>
      </c>
      <c r="G2063" s="1" t="s">
        <v>268</v>
      </c>
      <c r="H2063" s="1" t="s">
        <v>288</v>
      </c>
      <c r="I2063" s="1" t="s">
        <v>289</v>
      </c>
      <c r="J2063" s="1" t="s">
        <v>86</v>
      </c>
      <c r="K2063" s="1" t="s">
        <v>14</v>
      </c>
      <c r="L2063" s="1">
        <v>4</v>
      </c>
      <c r="M2063" s="1">
        <v>80</v>
      </c>
      <c r="N2063" s="1">
        <v>0</v>
      </c>
      <c r="O2063" s="1">
        <v>0</v>
      </c>
      <c r="P2063" s="1">
        <v>30</v>
      </c>
      <c r="Q2063" s="1">
        <v>350</v>
      </c>
      <c r="R2063" s="1" t="s">
        <v>36</v>
      </c>
      <c r="S2063" s="1" t="s">
        <v>17782</v>
      </c>
      <c r="T2063" s="1">
        <f>Table3[[#This Row],[Unit_Price]]*Table3[[#This Row],[Quantity]]</f>
        <v>320</v>
      </c>
      <c r="U2063" s="1">
        <f>(SUM(Table3[[#This Row],[Gross_Sales]],Table3[[#This Row],[Delivery_Fee]])-Table3[[#This Row],[Discount_Amount]])</f>
        <v>350</v>
      </c>
    </row>
    <row r="2064" spans="1:21" ht="19.2" customHeight="1" x14ac:dyDescent="0.3">
      <c r="A2064" s="1" t="s">
        <v>17783</v>
      </c>
      <c r="B2064" s="1" t="s">
        <v>13659</v>
      </c>
      <c r="C2064" s="1" t="s">
        <v>30479</v>
      </c>
      <c r="D2064" s="1" t="s">
        <v>1271</v>
      </c>
      <c r="E2064" s="1" t="s">
        <v>19</v>
      </c>
      <c r="F2064" s="1" t="s">
        <v>20</v>
      </c>
      <c r="G2064" s="1" t="s">
        <v>21</v>
      </c>
      <c r="H2064" s="1" t="s">
        <v>116</v>
      </c>
      <c r="I2064" s="1" t="s">
        <v>117</v>
      </c>
      <c r="J2064" s="1" t="s">
        <v>35</v>
      </c>
      <c r="K2064" s="1" t="s">
        <v>14</v>
      </c>
      <c r="L2064" s="1">
        <v>1</v>
      </c>
      <c r="M2064" s="1">
        <v>210</v>
      </c>
      <c r="N2064" s="1">
        <v>10</v>
      </c>
      <c r="O2064" s="1">
        <v>21</v>
      </c>
      <c r="P2064" s="1">
        <v>25</v>
      </c>
      <c r="Q2064" s="1">
        <v>214</v>
      </c>
      <c r="R2064" s="1" t="s">
        <v>26</v>
      </c>
      <c r="S2064" s="1" t="s">
        <v>17784</v>
      </c>
      <c r="T2064" s="1">
        <f>Table3[[#This Row],[Unit_Price]]*Table3[[#This Row],[Quantity]]</f>
        <v>210</v>
      </c>
      <c r="U2064" s="1">
        <f>(SUM(Table3[[#This Row],[Gross_Sales]],Table3[[#This Row],[Delivery_Fee]])-Table3[[#This Row],[Discount_Amount]])</f>
        <v>214</v>
      </c>
    </row>
    <row r="2065" spans="1:21" ht="19.2" customHeight="1" x14ac:dyDescent="0.3">
      <c r="A2065" s="1" t="s">
        <v>17785</v>
      </c>
      <c r="B2065" s="1" t="s">
        <v>13659</v>
      </c>
      <c r="C2065" s="1" t="s">
        <v>30479</v>
      </c>
      <c r="D2065" s="1" t="s">
        <v>626</v>
      </c>
      <c r="E2065" s="1" t="s">
        <v>30</v>
      </c>
      <c r="F2065" s="1" t="s">
        <v>136</v>
      </c>
      <c r="G2065" s="1" t="s">
        <v>137</v>
      </c>
      <c r="H2065" s="1" t="s">
        <v>61</v>
      </c>
      <c r="I2065" s="1" t="s">
        <v>62</v>
      </c>
      <c r="J2065" s="1" t="s">
        <v>24</v>
      </c>
      <c r="K2065" s="1" t="s">
        <v>25</v>
      </c>
      <c r="L2065" s="1">
        <v>4</v>
      </c>
      <c r="M2065" s="1">
        <v>190</v>
      </c>
      <c r="N2065" s="1">
        <v>0</v>
      </c>
      <c r="O2065" s="1">
        <v>0</v>
      </c>
      <c r="P2065" s="1">
        <v>35</v>
      </c>
      <c r="Q2065" s="1">
        <v>795</v>
      </c>
      <c r="R2065" s="1" t="s">
        <v>42</v>
      </c>
      <c r="S2065" s="1" t="s">
        <v>17786</v>
      </c>
      <c r="T2065" s="1">
        <f>Table3[[#This Row],[Unit_Price]]*Table3[[#This Row],[Quantity]]</f>
        <v>760</v>
      </c>
      <c r="U2065" s="1">
        <f>(SUM(Table3[[#This Row],[Gross_Sales]],Table3[[#This Row],[Delivery_Fee]])-Table3[[#This Row],[Discount_Amount]])</f>
        <v>795</v>
      </c>
    </row>
    <row r="2066" spans="1:21" ht="19.2" customHeight="1" x14ac:dyDescent="0.3">
      <c r="A2066" s="1" t="s">
        <v>17787</v>
      </c>
      <c r="B2066" s="1" t="s">
        <v>13659</v>
      </c>
      <c r="C2066" s="1" t="s">
        <v>30479</v>
      </c>
      <c r="D2066" s="1" t="s">
        <v>1494</v>
      </c>
      <c r="E2066" s="1" t="s">
        <v>30</v>
      </c>
      <c r="F2066" s="1" t="s">
        <v>53</v>
      </c>
      <c r="G2066" s="1" t="s">
        <v>54</v>
      </c>
      <c r="H2066" s="1" t="s">
        <v>143</v>
      </c>
      <c r="I2066" s="1" t="s">
        <v>144</v>
      </c>
      <c r="J2066" s="1" t="s">
        <v>24</v>
      </c>
      <c r="K2066" s="1" t="s">
        <v>14</v>
      </c>
      <c r="L2066" s="1">
        <v>1</v>
      </c>
      <c r="M2066" s="1">
        <v>160</v>
      </c>
      <c r="N2066" s="1">
        <v>0</v>
      </c>
      <c r="O2066" s="1">
        <v>0</v>
      </c>
      <c r="P2066" s="1">
        <v>35</v>
      </c>
      <c r="Q2066" s="1">
        <v>195</v>
      </c>
      <c r="R2066" s="1" t="s">
        <v>42</v>
      </c>
      <c r="S2066" s="1" t="s">
        <v>17788</v>
      </c>
      <c r="T2066" s="1">
        <f>Table3[[#This Row],[Unit_Price]]*Table3[[#This Row],[Quantity]]</f>
        <v>160</v>
      </c>
      <c r="U2066" s="1">
        <f>(SUM(Table3[[#This Row],[Gross_Sales]],Table3[[#This Row],[Delivery_Fee]])-Table3[[#This Row],[Discount_Amount]])</f>
        <v>195</v>
      </c>
    </row>
    <row r="2067" spans="1:21" ht="19.2" customHeight="1" x14ac:dyDescent="0.3">
      <c r="A2067" s="1" t="s">
        <v>17789</v>
      </c>
      <c r="B2067" s="1" t="s">
        <v>13659</v>
      </c>
      <c r="C2067" s="1" t="s">
        <v>30479</v>
      </c>
      <c r="D2067" s="1" t="s">
        <v>312</v>
      </c>
      <c r="E2067" s="1" t="s">
        <v>67</v>
      </c>
      <c r="F2067" s="1" t="s">
        <v>267</v>
      </c>
      <c r="G2067" s="1" t="s">
        <v>268</v>
      </c>
      <c r="H2067" s="1" t="s">
        <v>70</v>
      </c>
      <c r="I2067" s="1" t="s">
        <v>71</v>
      </c>
      <c r="J2067" s="1" t="s">
        <v>13</v>
      </c>
      <c r="K2067" s="1" t="s">
        <v>14</v>
      </c>
      <c r="L2067" s="1">
        <v>4</v>
      </c>
      <c r="M2067" s="1">
        <v>130</v>
      </c>
      <c r="N2067" s="1">
        <v>0</v>
      </c>
      <c r="O2067" s="1">
        <v>0</v>
      </c>
      <c r="P2067" s="1">
        <v>30</v>
      </c>
      <c r="Q2067" s="1">
        <v>550</v>
      </c>
      <c r="R2067" s="1" t="s">
        <v>36</v>
      </c>
      <c r="S2067" s="1" t="s">
        <v>17790</v>
      </c>
      <c r="T2067" s="1">
        <f>Table3[[#This Row],[Unit_Price]]*Table3[[#This Row],[Quantity]]</f>
        <v>520</v>
      </c>
      <c r="U2067" s="1">
        <f>(SUM(Table3[[#This Row],[Gross_Sales]],Table3[[#This Row],[Delivery_Fee]])-Table3[[#This Row],[Discount_Amount]])</f>
        <v>550</v>
      </c>
    </row>
    <row r="2068" spans="1:21" ht="19.2" customHeight="1" x14ac:dyDescent="0.3">
      <c r="A2068" s="1" t="s">
        <v>17791</v>
      </c>
      <c r="B2068" s="1" t="s">
        <v>13659</v>
      </c>
      <c r="C2068" s="1" t="s">
        <v>30479</v>
      </c>
      <c r="D2068" s="1" t="s">
        <v>874</v>
      </c>
      <c r="E2068" s="1" t="s">
        <v>30</v>
      </c>
      <c r="F2068" s="1" t="s">
        <v>339</v>
      </c>
      <c r="G2068" s="1" t="s">
        <v>340</v>
      </c>
      <c r="H2068" s="1" t="s">
        <v>77</v>
      </c>
      <c r="I2068" s="1" t="s">
        <v>78</v>
      </c>
      <c r="J2068" s="1" t="s">
        <v>24</v>
      </c>
      <c r="K2068" s="1" t="s">
        <v>14</v>
      </c>
      <c r="L2068" s="1">
        <v>2</v>
      </c>
      <c r="M2068" s="1">
        <v>150</v>
      </c>
      <c r="N2068" s="1">
        <v>15</v>
      </c>
      <c r="O2068" s="1">
        <v>45</v>
      </c>
      <c r="P2068" s="1">
        <v>30</v>
      </c>
      <c r="Q2068" s="1">
        <v>285</v>
      </c>
      <c r="R2068" s="1" t="s">
        <v>26</v>
      </c>
      <c r="S2068" s="1" t="s">
        <v>17792</v>
      </c>
      <c r="T2068" s="1">
        <f>Table3[[#This Row],[Unit_Price]]*Table3[[#This Row],[Quantity]]</f>
        <v>300</v>
      </c>
      <c r="U2068" s="1">
        <f>(SUM(Table3[[#This Row],[Gross_Sales]],Table3[[#This Row],[Delivery_Fee]])-Table3[[#This Row],[Discount_Amount]])</f>
        <v>285</v>
      </c>
    </row>
    <row r="2069" spans="1:21" ht="19.2" customHeight="1" x14ac:dyDescent="0.3">
      <c r="A2069" s="1" t="s">
        <v>17793</v>
      </c>
      <c r="B2069" s="1" t="s">
        <v>13659</v>
      </c>
      <c r="C2069" s="1" t="s">
        <v>30479</v>
      </c>
      <c r="D2069" s="1" t="s">
        <v>2234</v>
      </c>
      <c r="E2069" s="1" t="s">
        <v>19</v>
      </c>
      <c r="F2069" s="1" t="s">
        <v>53</v>
      </c>
      <c r="G2069" s="1" t="s">
        <v>54</v>
      </c>
      <c r="H2069" s="1" t="s">
        <v>288</v>
      </c>
      <c r="I2069" s="1" t="s">
        <v>289</v>
      </c>
      <c r="J2069" s="1" t="s">
        <v>86</v>
      </c>
      <c r="K2069" s="1" t="s">
        <v>14</v>
      </c>
      <c r="L2069" s="1">
        <v>4</v>
      </c>
      <c r="M2069" s="1">
        <v>80</v>
      </c>
      <c r="N2069" s="1">
        <v>15</v>
      </c>
      <c r="O2069" s="1">
        <v>48</v>
      </c>
      <c r="P2069" s="1">
        <v>25</v>
      </c>
      <c r="Q2069" s="1">
        <v>297</v>
      </c>
      <c r="R2069" s="1" t="s">
        <v>15</v>
      </c>
      <c r="S2069" s="1" t="s">
        <v>17794</v>
      </c>
      <c r="T2069" s="1">
        <f>Table3[[#This Row],[Unit_Price]]*Table3[[#This Row],[Quantity]]</f>
        <v>320</v>
      </c>
      <c r="U2069" s="1">
        <f>(SUM(Table3[[#This Row],[Gross_Sales]],Table3[[#This Row],[Delivery_Fee]])-Table3[[#This Row],[Discount_Amount]])</f>
        <v>297</v>
      </c>
    </row>
    <row r="2070" spans="1:21" ht="19.2" customHeight="1" x14ac:dyDescent="0.3">
      <c r="A2070" s="1" t="s">
        <v>17795</v>
      </c>
      <c r="B2070" s="1" t="s">
        <v>13659</v>
      </c>
      <c r="C2070" s="1" t="s">
        <v>30479</v>
      </c>
      <c r="D2070" s="1" t="s">
        <v>1150</v>
      </c>
      <c r="E2070" s="1" t="s">
        <v>67</v>
      </c>
      <c r="F2070" s="1" t="s">
        <v>68</v>
      </c>
      <c r="G2070" s="1" t="s">
        <v>69</v>
      </c>
      <c r="H2070" s="1" t="s">
        <v>288</v>
      </c>
      <c r="I2070" s="1" t="s">
        <v>289</v>
      </c>
      <c r="J2070" s="1" t="s">
        <v>86</v>
      </c>
      <c r="K2070" s="1" t="s">
        <v>14</v>
      </c>
      <c r="L2070" s="1">
        <v>3</v>
      </c>
      <c r="M2070" s="1">
        <v>80</v>
      </c>
      <c r="N2070" s="1">
        <v>0</v>
      </c>
      <c r="O2070" s="1">
        <v>0</v>
      </c>
      <c r="P2070" s="1">
        <v>25</v>
      </c>
      <c r="Q2070" s="1">
        <v>265</v>
      </c>
      <c r="R2070" s="1" t="s">
        <v>26</v>
      </c>
      <c r="S2070" s="1" t="s">
        <v>17796</v>
      </c>
      <c r="T2070" s="1">
        <f>Table3[[#This Row],[Unit_Price]]*Table3[[#This Row],[Quantity]]</f>
        <v>240</v>
      </c>
      <c r="U2070" s="1">
        <f>(SUM(Table3[[#This Row],[Gross_Sales]],Table3[[#This Row],[Delivery_Fee]])-Table3[[#This Row],[Discount_Amount]])</f>
        <v>265</v>
      </c>
    </row>
    <row r="2071" spans="1:21" ht="19.2" customHeight="1" x14ac:dyDescent="0.3">
      <c r="A2071" s="1" t="s">
        <v>17797</v>
      </c>
      <c r="B2071" s="1" t="s">
        <v>13659</v>
      </c>
      <c r="C2071" s="1" t="s">
        <v>30479</v>
      </c>
      <c r="D2071" s="1" t="s">
        <v>221</v>
      </c>
      <c r="E2071" s="1" t="s">
        <v>8</v>
      </c>
      <c r="F2071" s="1" t="s">
        <v>82</v>
      </c>
      <c r="G2071" s="1" t="s">
        <v>83</v>
      </c>
      <c r="H2071" s="1" t="s">
        <v>61</v>
      </c>
      <c r="I2071" s="1" t="s">
        <v>62</v>
      </c>
      <c r="J2071" s="1" t="s">
        <v>24</v>
      </c>
      <c r="K2071" s="1" t="s">
        <v>25</v>
      </c>
      <c r="L2071" s="1">
        <v>2</v>
      </c>
      <c r="M2071" s="1">
        <v>190</v>
      </c>
      <c r="N2071" s="1">
        <v>15</v>
      </c>
      <c r="O2071" s="1">
        <v>57</v>
      </c>
      <c r="P2071" s="1">
        <v>20</v>
      </c>
      <c r="Q2071" s="1">
        <v>343</v>
      </c>
      <c r="R2071" s="1" t="s">
        <v>42</v>
      </c>
      <c r="S2071" s="1" t="s">
        <v>17798</v>
      </c>
      <c r="T2071" s="1">
        <f>Table3[[#This Row],[Unit_Price]]*Table3[[#This Row],[Quantity]]</f>
        <v>380</v>
      </c>
      <c r="U2071" s="1">
        <f>(SUM(Table3[[#This Row],[Gross_Sales]],Table3[[#This Row],[Delivery_Fee]])-Table3[[#This Row],[Discount_Amount]])</f>
        <v>343</v>
      </c>
    </row>
    <row r="2072" spans="1:21" ht="19.2" customHeight="1" x14ac:dyDescent="0.3">
      <c r="A2072" s="1" t="s">
        <v>17799</v>
      </c>
      <c r="B2072" s="1" t="s">
        <v>13659</v>
      </c>
      <c r="C2072" s="1" t="s">
        <v>30479</v>
      </c>
      <c r="D2072" s="1" t="s">
        <v>648</v>
      </c>
      <c r="E2072" s="1" t="s">
        <v>67</v>
      </c>
      <c r="F2072" s="1" t="s">
        <v>129</v>
      </c>
      <c r="G2072" s="1" t="s">
        <v>130</v>
      </c>
      <c r="H2072" s="1" t="s">
        <v>288</v>
      </c>
      <c r="I2072" s="1" t="s">
        <v>289</v>
      </c>
      <c r="J2072" s="1" t="s">
        <v>86</v>
      </c>
      <c r="K2072" s="1" t="s">
        <v>14</v>
      </c>
      <c r="L2072" s="1">
        <v>3</v>
      </c>
      <c r="M2072" s="1">
        <v>80</v>
      </c>
      <c r="N2072" s="1">
        <v>20</v>
      </c>
      <c r="O2072" s="1">
        <v>48</v>
      </c>
      <c r="P2072" s="1">
        <v>20</v>
      </c>
      <c r="Q2072" s="1">
        <v>212</v>
      </c>
      <c r="R2072" s="1" t="s">
        <v>42</v>
      </c>
      <c r="S2072" s="1" t="s">
        <v>17800</v>
      </c>
      <c r="T2072" s="1">
        <f>Table3[[#This Row],[Unit_Price]]*Table3[[#This Row],[Quantity]]</f>
        <v>240</v>
      </c>
      <c r="U2072" s="1">
        <f>(SUM(Table3[[#This Row],[Gross_Sales]],Table3[[#This Row],[Delivery_Fee]])-Table3[[#This Row],[Discount_Amount]])</f>
        <v>212</v>
      </c>
    </row>
    <row r="2073" spans="1:21" ht="19.2" customHeight="1" x14ac:dyDescent="0.3">
      <c r="A2073" s="1" t="s">
        <v>17801</v>
      </c>
      <c r="B2073" s="1" t="s">
        <v>13659</v>
      </c>
      <c r="C2073" s="1" t="s">
        <v>30479</v>
      </c>
      <c r="D2073" s="1" t="s">
        <v>905</v>
      </c>
      <c r="E2073" s="1" t="s">
        <v>30</v>
      </c>
      <c r="F2073" s="1" t="s">
        <v>151</v>
      </c>
      <c r="G2073" s="1" t="s">
        <v>152</v>
      </c>
      <c r="H2073" s="1" t="s">
        <v>111</v>
      </c>
      <c r="I2073" s="1" t="s">
        <v>112</v>
      </c>
      <c r="J2073" s="1" t="s">
        <v>13</v>
      </c>
      <c r="K2073" s="1" t="s">
        <v>25</v>
      </c>
      <c r="L2073" s="1">
        <v>1</v>
      </c>
      <c r="M2073" s="1">
        <v>280</v>
      </c>
      <c r="N2073" s="1">
        <v>5</v>
      </c>
      <c r="O2073" s="1">
        <v>14</v>
      </c>
      <c r="P2073" s="1">
        <v>35</v>
      </c>
      <c r="Q2073" s="1">
        <v>301</v>
      </c>
      <c r="R2073" s="1" t="s">
        <v>26</v>
      </c>
      <c r="S2073" s="1" t="s">
        <v>17802</v>
      </c>
      <c r="T2073" s="1">
        <f>Table3[[#This Row],[Unit_Price]]*Table3[[#This Row],[Quantity]]</f>
        <v>280</v>
      </c>
      <c r="U2073" s="1">
        <f>(SUM(Table3[[#This Row],[Gross_Sales]],Table3[[#This Row],[Delivery_Fee]])-Table3[[#This Row],[Discount_Amount]])</f>
        <v>301</v>
      </c>
    </row>
    <row r="2074" spans="1:21" ht="19.2" customHeight="1" x14ac:dyDescent="0.3">
      <c r="A2074" s="1" t="s">
        <v>17803</v>
      </c>
      <c r="B2074" s="1" t="s">
        <v>13659</v>
      </c>
      <c r="C2074" s="1" t="s">
        <v>30479</v>
      </c>
      <c r="D2074" s="1" t="s">
        <v>1298</v>
      </c>
      <c r="E2074" s="1" t="s">
        <v>19</v>
      </c>
      <c r="F2074" s="1" t="s">
        <v>109</v>
      </c>
      <c r="G2074" s="1" t="s">
        <v>110</v>
      </c>
      <c r="H2074" s="1" t="s">
        <v>116</v>
      </c>
      <c r="I2074" s="1" t="s">
        <v>117</v>
      </c>
      <c r="J2074" s="1" t="s">
        <v>35</v>
      </c>
      <c r="K2074" s="1" t="s">
        <v>14</v>
      </c>
      <c r="L2074" s="1">
        <v>1</v>
      </c>
      <c r="M2074" s="1">
        <v>210</v>
      </c>
      <c r="N2074" s="1">
        <v>20</v>
      </c>
      <c r="O2074" s="1">
        <v>42</v>
      </c>
      <c r="P2074" s="1">
        <v>35</v>
      </c>
      <c r="Q2074" s="1">
        <v>203</v>
      </c>
      <c r="R2074" s="1" t="s">
        <v>15</v>
      </c>
      <c r="S2074" s="1" t="s">
        <v>17804</v>
      </c>
      <c r="T2074" s="1">
        <f>Table3[[#This Row],[Unit_Price]]*Table3[[#This Row],[Quantity]]</f>
        <v>210</v>
      </c>
      <c r="U2074" s="1">
        <f>(SUM(Table3[[#This Row],[Gross_Sales]],Table3[[#This Row],[Delivery_Fee]])-Table3[[#This Row],[Discount_Amount]])</f>
        <v>203</v>
      </c>
    </row>
    <row r="2075" spans="1:21" ht="19.2" customHeight="1" x14ac:dyDescent="0.3">
      <c r="A2075" s="1" t="s">
        <v>17805</v>
      </c>
      <c r="B2075" s="1" t="s">
        <v>13659</v>
      </c>
      <c r="C2075" s="1" t="s">
        <v>30479</v>
      </c>
      <c r="D2075" s="1" t="s">
        <v>882</v>
      </c>
      <c r="E2075" s="1" t="s">
        <v>19</v>
      </c>
      <c r="F2075" s="1" t="s">
        <v>141</v>
      </c>
      <c r="G2075" s="1" t="s">
        <v>142</v>
      </c>
      <c r="H2075" s="1" t="s">
        <v>77</v>
      </c>
      <c r="I2075" s="1" t="s">
        <v>78</v>
      </c>
      <c r="J2075" s="1" t="s">
        <v>24</v>
      </c>
      <c r="K2075" s="1" t="s">
        <v>14</v>
      </c>
      <c r="L2075" s="1">
        <v>4</v>
      </c>
      <c r="M2075" s="1">
        <v>150</v>
      </c>
      <c r="N2075" s="1">
        <v>20</v>
      </c>
      <c r="O2075" s="1">
        <v>120</v>
      </c>
      <c r="P2075" s="1">
        <v>30</v>
      </c>
      <c r="Q2075" s="1">
        <v>510</v>
      </c>
      <c r="R2075" s="1" t="s">
        <v>36</v>
      </c>
      <c r="S2075" s="1" t="s">
        <v>17806</v>
      </c>
      <c r="T2075" s="1">
        <f>Table3[[#This Row],[Unit_Price]]*Table3[[#This Row],[Quantity]]</f>
        <v>600</v>
      </c>
      <c r="U2075" s="1">
        <f>(SUM(Table3[[#This Row],[Gross_Sales]],Table3[[#This Row],[Delivery_Fee]])-Table3[[#This Row],[Discount_Amount]])</f>
        <v>510</v>
      </c>
    </row>
    <row r="2076" spans="1:21" ht="19.2" customHeight="1" x14ac:dyDescent="0.3">
      <c r="A2076" s="1" t="s">
        <v>17807</v>
      </c>
      <c r="B2076" s="1" t="s">
        <v>13659</v>
      </c>
      <c r="C2076" s="1" t="s">
        <v>30479</v>
      </c>
      <c r="D2076" s="1" t="s">
        <v>318</v>
      </c>
      <c r="E2076" s="1" t="s">
        <v>30</v>
      </c>
      <c r="F2076" s="1" t="s">
        <v>187</v>
      </c>
      <c r="G2076" s="1" t="s">
        <v>188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2</v>
      </c>
      <c r="M2076" s="1">
        <v>180</v>
      </c>
      <c r="N2076" s="1">
        <v>10</v>
      </c>
      <c r="O2076" s="1">
        <v>36</v>
      </c>
      <c r="P2076" s="1">
        <v>35</v>
      </c>
      <c r="Q2076" s="1">
        <v>359</v>
      </c>
      <c r="R2076" s="1" t="s">
        <v>26</v>
      </c>
      <c r="S2076" s="1" t="s">
        <v>17808</v>
      </c>
      <c r="T2076" s="1">
        <f>Table3[[#This Row],[Unit_Price]]*Table3[[#This Row],[Quantity]]</f>
        <v>360</v>
      </c>
      <c r="U2076" s="1">
        <f>(SUM(Table3[[#This Row],[Gross_Sales]],Table3[[#This Row],[Delivery_Fee]])-Table3[[#This Row],[Discount_Amount]])</f>
        <v>359</v>
      </c>
    </row>
    <row r="2077" spans="1:21" ht="19.2" customHeight="1" x14ac:dyDescent="0.3">
      <c r="A2077" s="1" t="s">
        <v>17809</v>
      </c>
      <c r="B2077" s="1" t="s">
        <v>13659</v>
      </c>
      <c r="C2077" s="1" t="s">
        <v>30479</v>
      </c>
      <c r="D2077" s="1" t="s">
        <v>1719</v>
      </c>
      <c r="E2077" s="1" t="s">
        <v>30</v>
      </c>
      <c r="F2077" s="1" t="s">
        <v>31</v>
      </c>
      <c r="G2077" s="1" t="s">
        <v>32</v>
      </c>
      <c r="H2077" s="1" t="s">
        <v>11</v>
      </c>
      <c r="I2077" s="1" t="s">
        <v>12</v>
      </c>
      <c r="J2077" s="1" t="s">
        <v>13</v>
      </c>
      <c r="K2077" s="1" t="s">
        <v>14</v>
      </c>
      <c r="L2077" s="1">
        <v>2</v>
      </c>
      <c r="M2077" s="1">
        <v>140</v>
      </c>
      <c r="N2077" s="1">
        <v>20</v>
      </c>
      <c r="O2077" s="1">
        <v>56</v>
      </c>
      <c r="P2077" s="1">
        <v>35</v>
      </c>
      <c r="Q2077" s="1">
        <v>259</v>
      </c>
      <c r="R2077" s="1" t="s">
        <v>36</v>
      </c>
      <c r="S2077" s="1" t="s">
        <v>17810</v>
      </c>
      <c r="T2077" s="1">
        <f>Table3[[#This Row],[Unit_Price]]*Table3[[#This Row],[Quantity]]</f>
        <v>280</v>
      </c>
      <c r="U2077" s="1">
        <f>(SUM(Table3[[#This Row],[Gross_Sales]],Table3[[#This Row],[Delivery_Fee]])-Table3[[#This Row],[Discount_Amount]])</f>
        <v>259</v>
      </c>
    </row>
    <row r="2078" spans="1:21" ht="19.2" customHeight="1" x14ac:dyDescent="0.3">
      <c r="A2078" s="1" t="s">
        <v>17811</v>
      </c>
      <c r="B2078" s="1" t="s">
        <v>13659</v>
      </c>
      <c r="C2078" s="1" t="s">
        <v>30479</v>
      </c>
      <c r="D2078" s="1" t="s">
        <v>295</v>
      </c>
      <c r="E2078" s="1" t="s">
        <v>19</v>
      </c>
      <c r="F2078" s="1" t="s">
        <v>98</v>
      </c>
      <c r="G2078" s="1" t="s">
        <v>99</v>
      </c>
      <c r="H2078" s="1" t="s">
        <v>33</v>
      </c>
      <c r="I2078" s="1" t="s">
        <v>34</v>
      </c>
      <c r="J2078" s="1" t="s">
        <v>35</v>
      </c>
      <c r="K2078" s="1" t="s">
        <v>25</v>
      </c>
      <c r="L2078" s="1">
        <v>3</v>
      </c>
      <c r="M2078" s="1">
        <v>240</v>
      </c>
      <c r="N2078" s="1">
        <v>0</v>
      </c>
      <c r="O2078" s="1">
        <v>0</v>
      </c>
      <c r="P2078" s="1">
        <v>30</v>
      </c>
      <c r="Q2078" s="1">
        <v>750</v>
      </c>
      <c r="R2078" s="1" t="s">
        <v>63</v>
      </c>
      <c r="S2078" s="1" t="s">
        <v>17812</v>
      </c>
      <c r="T2078" s="1">
        <f>Table3[[#This Row],[Unit_Price]]*Table3[[#This Row],[Quantity]]</f>
        <v>720</v>
      </c>
      <c r="U2078" s="1">
        <f>(SUM(Table3[[#This Row],[Gross_Sales]],Table3[[#This Row],[Delivery_Fee]])-Table3[[#This Row],[Discount_Amount]])</f>
        <v>750</v>
      </c>
    </row>
    <row r="2079" spans="1:21" ht="19.2" customHeight="1" x14ac:dyDescent="0.3">
      <c r="A2079" s="1" t="s">
        <v>17813</v>
      </c>
      <c r="B2079" s="1" t="s">
        <v>13659</v>
      </c>
      <c r="C2079" s="1" t="s">
        <v>30479</v>
      </c>
      <c r="D2079" s="1" t="s">
        <v>330</v>
      </c>
      <c r="E2079" s="1" t="s">
        <v>30</v>
      </c>
      <c r="F2079" s="1" t="s">
        <v>187</v>
      </c>
      <c r="G2079" s="1" t="s">
        <v>188</v>
      </c>
      <c r="H2079" s="1" t="s">
        <v>40</v>
      </c>
      <c r="I2079" s="1" t="s">
        <v>41</v>
      </c>
      <c r="J2079" s="1" t="s">
        <v>13</v>
      </c>
      <c r="K2079" s="1" t="s">
        <v>25</v>
      </c>
      <c r="L2079" s="1">
        <v>4</v>
      </c>
      <c r="M2079" s="1">
        <v>170</v>
      </c>
      <c r="N2079" s="1">
        <v>10</v>
      </c>
      <c r="O2079" s="1">
        <v>68</v>
      </c>
      <c r="P2079" s="1">
        <v>35</v>
      </c>
      <c r="Q2079" s="1">
        <v>647</v>
      </c>
      <c r="R2079" s="1" t="s">
        <v>36</v>
      </c>
      <c r="S2079" s="1" t="s">
        <v>17814</v>
      </c>
      <c r="T2079" s="1">
        <f>Table3[[#This Row],[Unit_Price]]*Table3[[#This Row],[Quantity]]</f>
        <v>680</v>
      </c>
      <c r="U2079" s="1">
        <f>(SUM(Table3[[#This Row],[Gross_Sales]],Table3[[#This Row],[Delivery_Fee]])-Table3[[#This Row],[Discount_Amount]])</f>
        <v>647</v>
      </c>
    </row>
    <row r="2080" spans="1:21" ht="19.2" customHeight="1" x14ac:dyDescent="0.3">
      <c r="A2080" s="1" t="s">
        <v>17815</v>
      </c>
      <c r="B2080" s="1" t="s">
        <v>13659</v>
      </c>
      <c r="C2080" s="1" t="s">
        <v>30479</v>
      </c>
      <c r="D2080" s="1" t="s">
        <v>1893</v>
      </c>
      <c r="E2080" s="1" t="s">
        <v>19</v>
      </c>
      <c r="F2080" s="1" t="s">
        <v>93</v>
      </c>
      <c r="G2080" s="1" t="s">
        <v>94</v>
      </c>
      <c r="H2080" s="1" t="s">
        <v>11</v>
      </c>
      <c r="I2080" s="1" t="s">
        <v>12</v>
      </c>
      <c r="J2080" s="1" t="s">
        <v>13</v>
      </c>
      <c r="K2080" s="1" t="s">
        <v>14</v>
      </c>
      <c r="L2080" s="1">
        <v>4</v>
      </c>
      <c r="M2080" s="1">
        <v>140</v>
      </c>
      <c r="N2080" s="1">
        <v>5</v>
      </c>
      <c r="O2080" s="1">
        <v>28</v>
      </c>
      <c r="P2080" s="1">
        <v>20</v>
      </c>
      <c r="Q2080" s="1">
        <v>552</v>
      </c>
      <c r="R2080" s="1" t="s">
        <v>15</v>
      </c>
      <c r="S2080" s="1" t="s">
        <v>17816</v>
      </c>
      <c r="T2080" s="1">
        <f>Table3[[#This Row],[Unit_Price]]*Table3[[#This Row],[Quantity]]</f>
        <v>560</v>
      </c>
      <c r="U2080" s="1">
        <f>(SUM(Table3[[#This Row],[Gross_Sales]],Table3[[#This Row],[Delivery_Fee]])-Table3[[#This Row],[Discount_Amount]])</f>
        <v>552</v>
      </c>
    </row>
    <row r="2081" spans="1:21" ht="19.2" customHeight="1" x14ac:dyDescent="0.3">
      <c r="A2081" s="1" t="s">
        <v>17817</v>
      </c>
      <c r="B2081" s="1" t="s">
        <v>13659</v>
      </c>
      <c r="C2081" s="1" t="s">
        <v>30479</v>
      </c>
      <c r="D2081" s="1" t="s">
        <v>1344</v>
      </c>
      <c r="E2081" s="1" t="s">
        <v>30</v>
      </c>
      <c r="F2081" s="1" t="s">
        <v>339</v>
      </c>
      <c r="G2081" s="1" t="s">
        <v>340</v>
      </c>
      <c r="H2081" s="1" t="s">
        <v>61</v>
      </c>
      <c r="I2081" s="1" t="s">
        <v>62</v>
      </c>
      <c r="J2081" s="1" t="s">
        <v>24</v>
      </c>
      <c r="K2081" s="1" t="s">
        <v>25</v>
      </c>
      <c r="L2081" s="1">
        <v>4</v>
      </c>
      <c r="M2081" s="1">
        <v>190</v>
      </c>
      <c r="N2081" s="1">
        <v>0</v>
      </c>
      <c r="O2081" s="1">
        <v>0</v>
      </c>
      <c r="P2081" s="1">
        <v>35</v>
      </c>
      <c r="Q2081" s="1">
        <v>795</v>
      </c>
      <c r="R2081" s="1" t="s">
        <v>15</v>
      </c>
      <c r="S2081" s="1" t="s">
        <v>17818</v>
      </c>
      <c r="T2081" s="1">
        <f>Table3[[#This Row],[Unit_Price]]*Table3[[#This Row],[Quantity]]</f>
        <v>760</v>
      </c>
      <c r="U2081" s="1">
        <f>(SUM(Table3[[#This Row],[Gross_Sales]],Table3[[#This Row],[Delivery_Fee]])-Table3[[#This Row],[Discount_Amount]])</f>
        <v>795</v>
      </c>
    </row>
    <row r="2082" spans="1:21" ht="19.2" customHeight="1" x14ac:dyDescent="0.3">
      <c r="A2082" s="1" t="s">
        <v>17819</v>
      </c>
      <c r="B2082" s="1" t="s">
        <v>13659</v>
      </c>
      <c r="C2082" s="1" t="s">
        <v>30479</v>
      </c>
      <c r="D2082" s="1" t="s">
        <v>1050</v>
      </c>
      <c r="E2082" s="1" t="s">
        <v>8</v>
      </c>
      <c r="F2082" s="1" t="s">
        <v>46</v>
      </c>
      <c r="G2082" s="1" t="s">
        <v>47</v>
      </c>
      <c r="H2082" s="1" t="s">
        <v>143</v>
      </c>
      <c r="I2082" s="1" t="s">
        <v>144</v>
      </c>
      <c r="J2082" s="1" t="s">
        <v>24</v>
      </c>
      <c r="K2082" s="1" t="s">
        <v>14</v>
      </c>
      <c r="L2082" s="1">
        <v>4</v>
      </c>
      <c r="M2082" s="1">
        <v>160</v>
      </c>
      <c r="N2082" s="1">
        <v>20</v>
      </c>
      <c r="O2082" s="1">
        <v>128</v>
      </c>
      <c r="P2082" s="1">
        <v>40</v>
      </c>
      <c r="Q2082" s="1">
        <v>552</v>
      </c>
      <c r="R2082" s="1" t="s">
        <v>26</v>
      </c>
      <c r="S2082" s="1" t="s">
        <v>17820</v>
      </c>
      <c r="T2082" s="1">
        <f>Table3[[#This Row],[Unit_Price]]*Table3[[#This Row],[Quantity]]</f>
        <v>640</v>
      </c>
      <c r="U2082" s="1">
        <f>(SUM(Table3[[#This Row],[Gross_Sales]],Table3[[#This Row],[Delivery_Fee]])-Table3[[#This Row],[Discount_Amount]])</f>
        <v>552</v>
      </c>
    </row>
    <row r="2083" spans="1:21" ht="19.2" customHeight="1" x14ac:dyDescent="0.3">
      <c r="A2083" s="1" t="s">
        <v>17821</v>
      </c>
      <c r="B2083" s="1" t="s">
        <v>13659</v>
      </c>
      <c r="C2083" s="1" t="s">
        <v>30479</v>
      </c>
      <c r="D2083" s="1" t="s">
        <v>1260</v>
      </c>
      <c r="E2083" s="1" t="s">
        <v>67</v>
      </c>
      <c r="F2083" s="1" t="s">
        <v>141</v>
      </c>
      <c r="G2083" s="1" t="s">
        <v>142</v>
      </c>
      <c r="H2083" s="1" t="s">
        <v>33</v>
      </c>
      <c r="I2083" s="1" t="s">
        <v>34</v>
      </c>
      <c r="J2083" s="1" t="s">
        <v>35</v>
      </c>
      <c r="K2083" s="1" t="s">
        <v>25</v>
      </c>
      <c r="L2083" s="1">
        <v>3</v>
      </c>
      <c r="M2083" s="1">
        <v>240</v>
      </c>
      <c r="N2083" s="1">
        <v>5</v>
      </c>
      <c r="O2083" s="1">
        <v>36</v>
      </c>
      <c r="P2083" s="1">
        <v>30</v>
      </c>
      <c r="Q2083" s="1">
        <v>714</v>
      </c>
      <c r="R2083" s="1" t="s">
        <v>36</v>
      </c>
      <c r="S2083" s="1" t="s">
        <v>17822</v>
      </c>
      <c r="T2083" s="1">
        <f>Table3[[#This Row],[Unit_Price]]*Table3[[#This Row],[Quantity]]</f>
        <v>720</v>
      </c>
      <c r="U2083" s="1">
        <f>(SUM(Table3[[#This Row],[Gross_Sales]],Table3[[#This Row],[Delivery_Fee]])-Table3[[#This Row],[Discount_Amount]])</f>
        <v>714</v>
      </c>
    </row>
    <row r="2084" spans="1:21" ht="19.2" customHeight="1" x14ac:dyDescent="0.3">
      <c r="A2084" s="1" t="s">
        <v>17823</v>
      </c>
      <c r="B2084" s="1" t="s">
        <v>13659</v>
      </c>
      <c r="C2084" s="1" t="s">
        <v>30479</v>
      </c>
      <c r="D2084" s="1" t="s">
        <v>282</v>
      </c>
      <c r="E2084" s="1" t="s">
        <v>19</v>
      </c>
      <c r="F2084" s="1" t="s">
        <v>98</v>
      </c>
      <c r="G2084" s="1" t="s">
        <v>99</v>
      </c>
      <c r="H2084" s="1" t="s">
        <v>116</v>
      </c>
      <c r="I2084" s="1" t="s">
        <v>117</v>
      </c>
      <c r="J2084" s="1" t="s">
        <v>35</v>
      </c>
      <c r="K2084" s="1" t="s">
        <v>14</v>
      </c>
      <c r="L2084" s="1">
        <v>3</v>
      </c>
      <c r="M2084" s="1">
        <v>210</v>
      </c>
      <c r="N2084" s="1">
        <v>20</v>
      </c>
      <c r="O2084" s="1">
        <v>126</v>
      </c>
      <c r="P2084" s="1">
        <v>40</v>
      </c>
      <c r="Q2084" s="1">
        <v>544</v>
      </c>
      <c r="R2084" s="1" t="s">
        <v>15</v>
      </c>
      <c r="S2084" s="1" t="s">
        <v>17824</v>
      </c>
      <c r="T2084" s="1">
        <f>Table3[[#This Row],[Unit_Price]]*Table3[[#This Row],[Quantity]]</f>
        <v>630</v>
      </c>
      <c r="U2084" s="1">
        <f>(SUM(Table3[[#This Row],[Gross_Sales]],Table3[[#This Row],[Delivery_Fee]])-Table3[[#This Row],[Discount_Amount]])</f>
        <v>544</v>
      </c>
    </row>
    <row r="2085" spans="1:21" ht="19.2" customHeight="1" x14ac:dyDescent="0.3">
      <c r="A2085" s="1" t="s">
        <v>17825</v>
      </c>
      <c r="B2085" s="1" t="s">
        <v>13659</v>
      </c>
      <c r="C2085" s="1" t="s">
        <v>30479</v>
      </c>
      <c r="D2085" s="1" t="s">
        <v>1410</v>
      </c>
      <c r="E2085" s="1" t="s">
        <v>19</v>
      </c>
      <c r="F2085" s="1" t="s">
        <v>46</v>
      </c>
      <c r="G2085" s="1" t="s">
        <v>47</v>
      </c>
      <c r="H2085" s="1" t="s">
        <v>22</v>
      </c>
      <c r="I2085" s="1" t="s">
        <v>23</v>
      </c>
      <c r="J2085" s="1" t="s">
        <v>24</v>
      </c>
      <c r="K2085" s="1" t="s">
        <v>25</v>
      </c>
      <c r="L2085" s="1">
        <v>3</v>
      </c>
      <c r="M2085" s="1">
        <v>180</v>
      </c>
      <c r="N2085" s="1">
        <v>5</v>
      </c>
      <c r="O2085" s="1">
        <v>27</v>
      </c>
      <c r="P2085" s="1">
        <v>30</v>
      </c>
      <c r="Q2085" s="1">
        <v>543</v>
      </c>
      <c r="R2085" s="1" t="s">
        <v>42</v>
      </c>
      <c r="S2085" s="1" t="s">
        <v>17826</v>
      </c>
      <c r="T2085" s="1">
        <f>Table3[[#This Row],[Unit_Price]]*Table3[[#This Row],[Quantity]]</f>
        <v>540</v>
      </c>
      <c r="U2085" s="1">
        <f>(SUM(Table3[[#This Row],[Gross_Sales]],Table3[[#This Row],[Delivery_Fee]])-Table3[[#This Row],[Discount_Amount]])</f>
        <v>543</v>
      </c>
    </row>
    <row r="2086" spans="1:21" ht="19.2" customHeight="1" x14ac:dyDescent="0.3">
      <c r="A2086" s="1" t="s">
        <v>17827</v>
      </c>
      <c r="B2086" s="1" t="s">
        <v>13659</v>
      </c>
      <c r="C2086" s="1" t="s">
        <v>30479</v>
      </c>
      <c r="D2086" s="1" t="s">
        <v>2541</v>
      </c>
      <c r="E2086" s="1" t="s">
        <v>19</v>
      </c>
      <c r="F2086" s="1" t="s">
        <v>151</v>
      </c>
      <c r="G2086" s="1" t="s">
        <v>152</v>
      </c>
      <c r="H2086" s="1" t="s">
        <v>116</v>
      </c>
      <c r="I2086" s="1" t="s">
        <v>117</v>
      </c>
      <c r="J2086" s="1" t="s">
        <v>35</v>
      </c>
      <c r="K2086" s="1" t="s">
        <v>14</v>
      </c>
      <c r="L2086" s="1">
        <v>3</v>
      </c>
      <c r="M2086" s="1">
        <v>210</v>
      </c>
      <c r="N2086" s="1">
        <v>0</v>
      </c>
      <c r="O2086" s="1">
        <v>0</v>
      </c>
      <c r="P2086" s="1">
        <v>20</v>
      </c>
      <c r="Q2086" s="1">
        <v>650</v>
      </c>
      <c r="R2086" s="1" t="s">
        <v>26</v>
      </c>
      <c r="S2086" s="1" t="s">
        <v>17828</v>
      </c>
      <c r="T2086" s="1">
        <f>Table3[[#This Row],[Unit_Price]]*Table3[[#This Row],[Quantity]]</f>
        <v>630</v>
      </c>
      <c r="U2086" s="1">
        <f>(SUM(Table3[[#This Row],[Gross_Sales]],Table3[[#This Row],[Delivery_Fee]])-Table3[[#This Row],[Discount_Amount]])</f>
        <v>650</v>
      </c>
    </row>
    <row r="2087" spans="1:21" ht="19.2" customHeight="1" x14ac:dyDescent="0.3">
      <c r="A2087" s="1" t="s">
        <v>17829</v>
      </c>
      <c r="B2087" s="1" t="s">
        <v>13659</v>
      </c>
      <c r="C2087" s="1" t="s">
        <v>30479</v>
      </c>
      <c r="D2087" s="1" t="s">
        <v>1590</v>
      </c>
      <c r="E2087" s="1" t="s">
        <v>8</v>
      </c>
      <c r="F2087" s="1" t="s">
        <v>82</v>
      </c>
      <c r="G2087" s="1" t="s">
        <v>83</v>
      </c>
      <c r="H2087" s="1" t="s">
        <v>33</v>
      </c>
      <c r="I2087" s="1" t="s">
        <v>34</v>
      </c>
      <c r="J2087" s="1" t="s">
        <v>35</v>
      </c>
      <c r="K2087" s="1" t="s">
        <v>25</v>
      </c>
      <c r="L2087" s="1">
        <v>1</v>
      </c>
      <c r="M2087" s="1">
        <v>240</v>
      </c>
      <c r="N2087" s="1">
        <v>20</v>
      </c>
      <c r="O2087" s="1">
        <v>48</v>
      </c>
      <c r="P2087" s="1">
        <v>30</v>
      </c>
      <c r="Q2087" s="1">
        <v>222</v>
      </c>
      <c r="R2087" s="1" t="s">
        <v>15</v>
      </c>
      <c r="S2087" s="1" t="s">
        <v>17830</v>
      </c>
      <c r="T2087" s="1">
        <f>Table3[[#This Row],[Unit_Price]]*Table3[[#This Row],[Quantity]]</f>
        <v>240</v>
      </c>
      <c r="U2087" s="1">
        <f>(SUM(Table3[[#This Row],[Gross_Sales]],Table3[[#This Row],[Delivery_Fee]])-Table3[[#This Row],[Discount_Amount]])</f>
        <v>222</v>
      </c>
    </row>
    <row r="2088" spans="1:21" ht="19.2" customHeight="1" x14ac:dyDescent="0.3">
      <c r="A2088" s="1" t="s">
        <v>17831</v>
      </c>
      <c r="B2088" s="1" t="s">
        <v>13659</v>
      </c>
      <c r="C2088" s="1" t="s">
        <v>30479</v>
      </c>
      <c r="D2088" s="1" t="s">
        <v>1115</v>
      </c>
      <c r="E2088" s="1" t="s">
        <v>67</v>
      </c>
      <c r="F2088" s="1" t="s">
        <v>68</v>
      </c>
      <c r="G2088" s="1" t="s">
        <v>69</v>
      </c>
      <c r="H2088" s="1" t="s">
        <v>11</v>
      </c>
      <c r="I2088" s="1" t="s">
        <v>12</v>
      </c>
      <c r="J2088" s="1" t="s">
        <v>13</v>
      </c>
      <c r="K2088" s="1" t="s">
        <v>14</v>
      </c>
      <c r="L2088" s="1">
        <v>1</v>
      </c>
      <c r="M2088" s="1">
        <v>140</v>
      </c>
      <c r="N2088" s="1">
        <v>10</v>
      </c>
      <c r="O2088" s="1">
        <v>14</v>
      </c>
      <c r="P2088" s="1">
        <v>40</v>
      </c>
      <c r="Q2088" s="1">
        <v>166</v>
      </c>
      <c r="R2088" s="1" t="s">
        <v>63</v>
      </c>
      <c r="S2088" s="1" t="s">
        <v>17832</v>
      </c>
      <c r="T2088" s="1">
        <f>Table3[[#This Row],[Unit_Price]]*Table3[[#This Row],[Quantity]]</f>
        <v>140</v>
      </c>
      <c r="U2088" s="1">
        <f>(SUM(Table3[[#This Row],[Gross_Sales]],Table3[[#This Row],[Delivery_Fee]])-Table3[[#This Row],[Discount_Amount]])</f>
        <v>166</v>
      </c>
    </row>
    <row r="2089" spans="1:21" ht="19.2" customHeight="1" x14ac:dyDescent="0.3">
      <c r="A2089" s="1" t="s">
        <v>17833</v>
      </c>
      <c r="B2089" s="1" t="s">
        <v>13659</v>
      </c>
      <c r="C2089" s="1" t="s">
        <v>30479</v>
      </c>
      <c r="D2089" s="1" t="s">
        <v>1562</v>
      </c>
      <c r="E2089" s="1" t="s">
        <v>19</v>
      </c>
      <c r="F2089" s="1" t="s">
        <v>124</v>
      </c>
      <c r="G2089" s="1" t="s">
        <v>125</v>
      </c>
      <c r="H2089" s="1" t="s">
        <v>61</v>
      </c>
      <c r="I2089" s="1" t="s">
        <v>62</v>
      </c>
      <c r="J2089" s="1" t="s">
        <v>24</v>
      </c>
      <c r="K2089" s="1" t="s">
        <v>25</v>
      </c>
      <c r="L2089" s="1">
        <v>3</v>
      </c>
      <c r="M2089" s="1">
        <v>190</v>
      </c>
      <c r="N2089" s="1">
        <v>15</v>
      </c>
      <c r="O2089" s="1">
        <v>85.5</v>
      </c>
      <c r="P2089" s="1">
        <v>20</v>
      </c>
      <c r="Q2089" s="1">
        <v>504.5</v>
      </c>
      <c r="R2089" s="1" t="s">
        <v>36</v>
      </c>
      <c r="S2089" s="1" t="s">
        <v>17834</v>
      </c>
      <c r="T2089" s="1">
        <f>Table3[[#This Row],[Unit_Price]]*Table3[[#This Row],[Quantity]]</f>
        <v>570</v>
      </c>
      <c r="U2089" s="1">
        <f>(SUM(Table3[[#This Row],[Gross_Sales]],Table3[[#This Row],[Delivery_Fee]])-Table3[[#This Row],[Discount_Amount]])</f>
        <v>504.5</v>
      </c>
    </row>
    <row r="2090" spans="1:21" ht="19.2" customHeight="1" x14ac:dyDescent="0.3">
      <c r="A2090" s="1" t="s">
        <v>17835</v>
      </c>
      <c r="B2090" s="1" t="s">
        <v>13659</v>
      </c>
      <c r="C2090" s="1" t="s">
        <v>30479</v>
      </c>
      <c r="D2090" s="1" t="s">
        <v>1494</v>
      </c>
      <c r="E2090" s="1" t="s">
        <v>19</v>
      </c>
      <c r="F2090" s="1" t="s">
        <v>93</v>
      </c>
      <c r="G2090" s="1" t="s">
        <v>94</v>
      </c>
      <c r="H2090" s="1" t="s">
        <v>40</v>
      </c>
      <c r="I2090" s="1" t="s">
        <v>41</v>
      </c>
      <c r="J2090" s="1" t="s">
        <v>13</v>
      </c>
      <c r="K2090" s="1" t="s">
        <v>25</v>
      </c>
      <c r="L2090" s="1">
        <v>4</v>
      </c>
      <c r="M2090" s="1">
        <v>170</v>
      </c>
      <c r="N2090" s="1">
        <v>15</v>
      </c>
      <c r="O2090" s="1">
        <v>102</v>
      </c>
      <c r="P2090" s="1">
        <v>20</v>
      </c>
      <c r="Q2090" s="1">
        <v>598</v>
      </c>
      <c r="R2090" s="1" t="s">
        <v>63</v>
      </c>
      <c r="S2090" s="1" t="s">
        <v>17836</v>
      </c>
      <c r="T2090" s="1">
        <f>Table3[[#This Row],[Unit_Price]]*Table3[[#This Row],[Quantity]]</f>
        <v>680</v>
      </c>
      <c r="U2090" s="1">
        <f>(SUM(Table3[[#This Row],[Gross_Sales]],Table3[[#This Row],[Delivery_Fee]])-Table3[[#This Row],[Discount_Amount]])</f>
        <v>598</v>
      </c>
    </row>
    <row r="2091" spans="1:21" ht="19.2" customHeight="1" x14ac:dyDescent="0.3">
      <c r="A2091" s="1" t="s">
        <v>17837</v>
      </c>
      <c r="B2091" s="1" t="s">
        <v>13659</v>
      </c>
      <c r="C2091" s="1" t="s">
        <v>30479</v>
      </c>
      <c r="D2091" s="1" t="s">
        <v>631</v>
      </c>
      <c r="E2091" s="1" t="s">
        <v>8</v>
      </c>
      <c r="F2091" s="1" t="s">
        <v>9</v>
      </c>
      <c r="G2091" s="1" t="s">
        <v>10</v>
      </c>
      <c r="H2091" s="1" t="s">
        <v>40</v>
      </c>
      <c r="I2091" s="1" t="s">
        <v>41</v>
      </c>
      <c r="J2091" s="1" t="s">
        <v>13</v>
      </c>
      <c r="K2091" s="1" t="s">
        <v>25</v>
      </c>
      <c r="L2091" s="1">
        <v>1</v>
      </c>
      <c r="M2091" s="1">
        <v>170</v>
      </c>
      <c r="N2091" s="1">
        <v>10</v>
      </c>
      <c r="O2091" s="1">
        <v>17</v>
      </c>
      <c r="P2091" s="1">
        <v>40</v>
      </c>
      <c r="Q2091" s="1">
        <v>193</v>
      </c>
      <c r="R2091" s="1" t="s">
        <v>63</v>
      </c>
      <c r="S2091" s="1" t="s">
        <v>17838</v>
      </c>
      <c r="T2091" s="1">
        <f>Table3[[#This Row],[Unit_Price]]*Table3[[#This Row],[Quantity]]</f>
        <v>170</v>
      </c>
      <c r="U2091" s="1">
        <f>(SUM(Table3[[#This Row],[Gross_Sales]],Table3[[#This Row],[Delivery_Fee]])-Table3[[#This Row],[Discount_Amount]])</f>
        <v>193</v>
      </c>
    </row>
    <row r="2092" spans="1:21" ht="19.2" customHeight="1" x14ac:dyDescent="0.3">
      <c r="A2092" s="1" t="s">
        <v>17839</v>
      </c>
      <c r="B2092" s="1" t="s">
        <v>13659</v>
      </c>
      <c r="C2092" s="1" t="s">
        <v>30479</v>
      </c>
      <c r="D2092" s="1" t="s">
        <v>497</v>
      </c>
      <c r="E2092" s="1" t="s">
        <v>30</v>
      </c>
      <c r="F2092" s="1" t="s">
        <v>53</v>
      </c>
      <c r="G2092" s="1" t="s">
        <v>54</v>
      </c>
      <c r="H2092" s="1" t="s">
        <v>70</v>
      </c>
      <c r="I2092" s="1" t="s">
        <v>71</v>
      </c>
      <c r="J2092" s="1" t="s">
        <v>13</v>
      </c>
      <c r="K2092" s="1" t="s">
        <v>14</v>
      </c>
      <c r="L2092" s="1">
        <v>4</v>
      </c>
      <c r="M2092" s="1">
        <v>130</v>
      </c>
      <c r="N2092" s="1">
        <v>20</v>
      </c>
      <c r="O2092" s="1">
        <v>104</v>
      </c>
      <c r="P2092" s="1">
        <v>20</v>
      </c>
      <c r="Q2092" s="1">
        <v>436</v>
      </c>
      <c r="R2092" s="1" t="s">
        <v>63</v>
      </c>
      <c r="S2092" s="1" t="s">
        <v>17840</v>
      </c>
      <c r="T2092" s="1">
        <f>Table3[[#This Row],[Unit_Price]]*Table3[[#This Row],[Quantity]]</f>
        <v>520</v>
      </c>
      <c r="U2092" s="1">
        <f>(SUM(Table3[[#This Row],[Gross_Sales]],Table3[[#This Row],[Delivery_Fee]])-Table3[[#This Row],[Discount_Amount]])</f>
        <v>436</v>
      </c>
    </row>
    <row r="2093" spans="1:21" ht="19.2" customHeight="1" x14ac:dyDescent="0.3">
      <c r="A2093" s="1" t="s">
        <v>17841</v>
      </c>
      <c r="B2093" s="1" t="s">
        <v>13659</v>
      </c>
      <c r="C2093" s="1" t="s">
        <v>30479</v>
      </c>
      <c r="D2093" s="1" t="s">
        <v>239</v>
      </c>
      <c r="E2093" s="1" t="s">
        <v>19</v>
      </c>
      <c r="F2093" s="1" t="s">
        <v>93</v>
      </c>
      <c r="G2093" s="1" t="s">
        <v>94</v>
      </c>
      <c r="H2093" s="1" t="s">
        <v>116</v>
      </c>
      <c r="I2093" s="1" t="s">
        <v>117</v>
      </c>
      <c r="J2093" s="1" t="s">
        <v>35</v>
      </c>
      <c r="K2093" s="1" t="s">
        <v>14</v>
      </c>
      <c r="L2093" s="1">
        <v>2</v>
      </c>
      <c r="M2093" s="1">
        <v>210</v>
      </c>
      <c r="N2093" s="1">
        <v>15</v>
      </c>
      <c r="O2093" s="1">
        <v>63</v>
      </c>
      <c r="P2093" s="1">
        <v>20</v>
      </c>
      <c r="Q2093" s="1">
        <v>377</v>
      </c>
      <c r="R2093" s="1" t="s">
        <v>42</v>
      </c>
      <c r="S2093" s="1" t="s">
        <v>17842</v>
      </c>
      <c r="T2093" s="1">
        <f>Table3[[#This Row],[Unit_Price]]*Table3[[#This Row],[Quantity]]</f>
        <v>420</v>
      </c>
      <c r="U2093" s="1">
        <f>(SUM(Table3[[#This Row],[Gross_Sales]],Table3[[#This Row],[Delivery_Fee]])-Table3[[#This Row],[Discount_Amount]])</f>
        <v>377</v>
      </c>
    </row>
    <row r="2094" spans="1:21" ht="19.2" customHeight="1" x14ac:dyDescent="0.3">
      <c r="A2094" s="1" t="s">
        <v>17843</v>
      </c>
      <c r="B2094" s="1" t="s">
        <v>13659</v>
      </c>
      <c r="C2094" s="1" t="s">
        <v>30479</v>
      </c>
      <c r="D2094" s="1" t="s">
        <v>1557</v>
      </c>
      <c r="E2094" s="1" t="s">
        <v>19</v>
      </c>
      <c r="F2094" s="1" t="s">
        <v>124</v>
      </c>
      <c r="G2094" s="1" t="s">
        <v>125</v>
      </c>
      <c r="H2094" s="1" t="s">
        <v>143</v>
      </c>
      <c r="I2094" s="1" t="s">
        <v>144</v>
      </c>
      <c r="J2094" s="1" t="s">
        <v>24</v>
      </c>
      <c r="K2094" s="1" t="s">
        <v>14</v>
      </c>
      <c r="L2094" s="1">
        <v>4</v>
      </c>
      <c r="M2094" s="1">
        <v>160</v>
      </c>
      <c r="N2094" s="1">
        <v>15</v>
      </c>
      <c r="O2094" s="1">
        <v>96</v>
      </c>
      <c r="P2094" s="1">
        <v>30</v>
      </c>
      <c r="Q2094" s="1">
        <v>574</v>
      </c>
      <c r="R2094" s="1" t="s">
        <v>63</v>
      </c>
      <c r="S2094" s="1" t="s">
        <v>17844</v>
      </c>
      <c r="T2094" s="1">
        <f>Table3[[#This Row],[Unit_Price]]*Table3[[#This Row],[Quantity]]</f>
        <v>640</v>
      </c>
      <c r="U2094" s="1">
        <f>(SUM(Table3[[#This Row],[Gross_Sales]],Table3[[#This Row],[Delivery_Fee]])-Table3[[#This Row],[Discount_Amount]])</f>
        <v>574</v>
      </c>
    </row>
    <row r="2095" spans="1:21" ht="19.2" customHeight="1" x14ac:dyDescent="0.3">
      <c r="A2095" s="1" t="s">
        <v>17845</v>
      </c>
      <c r="B2095" s="1" t="s">
        <v>13659</v>
      </c>
      <c r="C2095" s="1" t="s">
        <v>30479</v>
      </c>
      <c r="D2095" s="1" t="s">
        <v>529</v>
      </c>
      <c r="E2095" s="1" t="s">
        <v>30</v>
      </c>
      <c r="F2095" s="1" t="s">
        <v>339</v>
      </c>
      <c r="G2095" s="1" t="s">
        <v>340</v>
      </c>
      <c r="H2095" s="1" t="s">
        <v>288</v>
      </c>
      <c r="I2095" s="1" t="s">
        <v>289</v>
      </c>
      <c r="J2095" s="1" t="s">
        <v>86</v>
      </c>
      <c r="K2095" s="1" t="s">
        <v>14</v>
      </c>
      <c r="L2095" s="1">
        <v>3</v>
      </c>
      <c r="M2095" s="1">
        <v>80</v>
      </c>
      <c r="N2095" s="1">
        <v>5</v>
      </c>
      <c r="O2095" s="1">
        <v>12</v>
      </c>
      <c r="P2095" s="1">
        <v>20</v>
      </c>
      <c r="Q2095" s="1">
        <v>248</v>
      </c>
      <c r="R2095" s="1" t="s">
        <v>42</v>
      </c>
      <c r="S2095" s="1" t="s">
        <v>17846</v>
      </c>
      <c r="T2095" s="1">
        <f>Table3[[#This Row],[Unit_Price]]*Table3[[#This Row],[Quantity]]</f>
        <v>240</v>
      </c>
      <c r="U2095" s="1">
        <f>(SUM(Table3[[#This Row],[Gross_Sales]],Table3[[#This Row],[Delivery_Fee]])-Table3[[#This Row],[Discount_Amount]])</f>
        <v>248</v>
      </c>
    </row>
    <row r="2096" spans="1:21" ht="19.2" customHeight="1" x14ac:dyDescent="0.3">
      <c r="A2096" s="1" t="s">
        <v>17847</v>
      </c>
      <c r="B2096" s="1" t="s">
        <v>13659</v>
      </c>
      <c r="C2096" s="1" t="s">
        <v>30479</v>
      </c>
      <c r="D2096" s="1" t="s">
        <v>1391</v>
      </c>
      <c r="E2096" s="1" t="s">
        <v>19</v>
      </c>
      <c r="F2096" s="1" t="s">
        <v>141</v>
      </c>
      <c r="G2096" s="1" t="s">
        <v>142</v>
      </c>
      <c r="H2096" s="1" t="s">
        <v>288</v>
      </c>
      <c r="I2096" s="1" t="s">
        <v>289</v>
      </c>
      <c r="J2096" s="1" t="s">
        <v>86</v>
      </c>
      <c r="K2096" s="1" t="s">
        <v>14</v>
      </c>
      <c r="L2096" s="1">
        <v>3</v>
      </c>
      <c r="M2096" s="1">
        <v>80</v>
      </c>
      <c r="N2096" s="1">
        <v>10</v>
      </c>
      <c r="O2096" s="1">
        <v>24</v>
      </c>
      <c r="P2096" s="1">
        <v>35</v>
      </c>
      <c r="Q2096" s="1">
        <v>251</v>
      </c>
      <c r="R2096" s="1" t="s">
        <v>36</v>
      </c>
      <c r="S2096" s="1" t="s">
        <v>17848</v>
      </c>
      <c r="T2096" s="1">
        <f>Table3[[#This Row],[Unit_Price]]*Table3[[#This Row],[Quantity]]</f>
        <v>240</v>
      </c>
      <c r="U2096" s="1">
        <f>(SUM(Table3[[#This Row],[Gross_Sales]],Table3[[#This Row],[Delivery_Fee]])-Table3[[#This Row],[Discount_Amount]])</f>
        <v>251</v>
      </c>
    </row>
    <row r="2097" spans="1:21" ht="19.2" customHeight="1" x14ac:dyDescent="0.3">
      <c r="A2097" s="1" t="s">
        <v>17849</v>
      </c>
      <c r="B2097" s="1" t="s">
        <v>13659</v>
      </c>
      <c r="C2097" s="1" t="s">
        <v>30479</v>
      </c>
      <c r="D2097" s="1" t="s">
        <v>1133</v>
      </c>
      <c r="E2097" s="1" t="s">
        <v>19</v>
      </c>
      <c r="F2097" s="1" t="s">
        <v>93</v>
      </c>
      <c r="G2097" s="1" t="s">
        <v>94</v>
      </c>
      <c r="H2097" s="1" t="s">
        <v>70</v>
      </c>
      <c r="I2097" s="1" t="s">
        <v>71</v>
      </c>
      <c r="J2097" s="1" t="s">
        <v>13</v>
      </c>
      <c r="K2097" s="1" t="s">
        <v>14</v>
      </c>
      <c r="L2097" s="1">
        <v>3</v>
      </c>
      <c r="M2097" s="1">
        <v>130</v>
      </c>
      <c r="N2097" s="1">
        <v>15</v>
      </c>
      <c r="O2097" s="1">
        <v>58.5</v>
      </c>
      <c r="P2097" s="1">
        <v>40</v>
      </c>
      <c r="Q2097" s="1">
        <v>371.5</v>
      </c>
      <c r="R2097" s="1" t="s">
        <v>36</v>
      </c>
      <c r="S2097" s="1" t="s">
        <v>17850</v>
      </c>
      <c r="T2097" s="1">
        <f>Table3[[#This Row],[Unit_Price]]*Table3[[#This Row],[Quantity]]</f>
        <v>390</v>
      </c>
      <c r="U2097" s="1">
        <f>(SUM(Table3[[#This Row],[Gross_Sales]],Table3[[#This Row],[Delivery_Fee]])-Table3[[#This Row],[Discount_Amount]])</f>
        <v>371.5</v>
      </c>
    </row>
    <row r="2098" spans="1:21" ht="19.2" customHeight="1" x14ac:dyDescent="0.3">
      <c r="A2098" s="1" t="s">
        <v>17851</v>
      </c>
      <c r="B2098" s="1" t="s">
        <v>13659</v>
      </c>
      <c r="C2098" s="1" t="s">
        <v>30479</v>
      </c>
      <c r="D2098" s="1" t="s">
        <v>191</v>
      </c>
      <c r="E2098" s="1" t="s">
        <v>8</v>
      </c>
      <c r="F2098" s="1" t="s">
        <v>82</v>
      </c>
      <c r="G2098" s="1" t="s">
        <v>83</v>
      </c>
      <c r="H2098" s="1" t="s">
        <v>11</v>
      </c>
      <c r="I2098" s="1" t="s">
        <v>12</v>
      </c>
      <c r="J2098" s="1" t="s">
        <v>13</v>
      </c>
      <c r="K2098" s="1" t="s">
        <v>14</v>
      </c>
      <c r="L2098" s="1">
        <v>4</v>
      </c>
      <c r="M2098" s="1">
        <v>140</v>
      </c>
      <c r="N2098" s="1">
        <v>10</v>
      </c>
      <c r="O2098" s="1">
        <v>56</v>
      </c>
      <c r="P2098" s="1">
        <v>20</v>
      </c>
      <c r="Q2098" s="1">
        <v>524</v>
      </c>
      <c r="R2098" s="1" t="s">
        <v>26</v>
      </c>
      <c r="S2098" s="1" t="s">
        <v>17852</v>
      </c>
      <c r="T2098" s="1">
        <f>Table3[[#This Row],[Unit_Price]]*Table3[[#This Row],[Quantity]]</f>
        <v>560</v>
      </c>
      <c r="U2098" s="1">
        <f>(SUM(Table3[[#This Row],[Gross_Sales]],Table3[[#This Row],[Delivery_Fee]])-Table3[[#This Row],[Discount_Amount]])</f>
        <v>524</v>
      </c>
    </row>
    <row r="2099" spans="1:21" ht="19.2" customHeight="1" x14ac:dyDescent="0.3">
      <c r="A2099" s="1" t="s">
        <v>17853</v>
      </c>
      <c r="B2099" s="1" t="s">
        <v>13659</v>
      </c>
      <c r="C2099" s="1" t="s">
        <v>30479</v>
      </c>
      <c r="D2099" s="1" t="s">
        <v>318</v>
      </c>
      <c r="E2099" s="1" t="s">
        <v>67</v>
      </c>
      <c r="F2099" s="1" t="s">
        <v>174</v>
      </c>
      <c r="G2099" s="1" t="s">
        <v>175</v>
      </c>
      <c r="H2099" s="1" t="s">
        <v>22</v>
      </c>
      <c r="I2099" s="1" t="s">
        <v>23</v>
      </c>
      <c r="J2099" s="1" t="s">
        <v>24</v>
      </c>
      <c r="K2099" s="1" t="s">
        <v>25</v>
      </c>
      <c r="L2099" s="1">
        <v>4</v>
      </c>
      <c r="M2099" s="1">
        <v>180</v>
      </c>
      <c r="N2099" s="1">
        <v>15</v>
      </c>
      <c r="O2099" s="1">
        <v>108</v>
      </c>
      <c r="P2099" s="1">
        <v>20</v>
      </c>
      <c r="Q2099" s="1">
        <v>632</v>
      </c>
      <c r="R2099" s="1" t="s">
        <v>26</v>
      </c>
      <c r="S2099" s="1" t="s">
        <v>17854</v>
      </c>
      <c r="T2099" s="1">
        <f>Table3[[#This Row],[Unit_Price]]*Table3[[#This Row],[Quantity]]</f>
        <v>720</v>
      </c>
      <c r="U2099" s="1">
        <f>(SUM(Table3[[#This Row],[Gross_Sales]],Table3[[#This Row],[Delivery_Fee]])-Table3[[#This Row],[Discount_Amount]])</f>
        <v>632</v>
      </c>
    </row>
    <row r="2100" spans="1:21" ht="19.2" customHeight="1" x14ac:dyDescent="0.3">
      <c r="A2100" s="1" t="s">
        <v>17855</v>
      </c>
      <c r="B2100" s="1" t="s">
        <v>13659</v>
      </c>
      <c r="C2100" s="1" t="s">
        <v>30479</v>
      </c>
      <c r="D2100" s="1" t="s">
        <v>74</v>
      </c>
      <c r="E2100" s="1" t="s">
        <v>8</v>
      </c>
      <c r="F2100" s="1" t="s">
        <v>46</v>
      </c>
      <c r="G2100" s="1" t="s">
        <v>47</v>
      </c>
      <c r="H2100" s="1" t="s">
        <v>48</v>
      </c>
      <c r="I2100" s="1" t="s">
        <v>49</v>
      </c>
      <c r="J2100" s="1" t="s">
        <v>13</v>
      </c>
      <c r="K2100" s="1" t="s">
        <v>14</v>
      </c>
      <c r="L2100" s="1">
        <v>4</v>
      </c>
      <c r="M2100" s="1">
        <v>220</v>
      </c>
      <c r="N2100" s="1">
        <v>0</v>
      </c>
      <c r="O2100" s="1">
        <v>0</v>
      </c>
      <c r="P2100" s="1">
        <v>30</v>
      </c>
      <c r="Q2100" s="1">
        <v>910</v>
      </c>
      <c r="R2100" s="1" t="s">
        <v>26</v>
      </c>
      <c r="S2100" s="1" t="s">
        <v>17856</v>
      </c>
      <c r="T2100" s="1">
        <f>Table3[[#This Row],[Unit_Price]]*Table3[[#This Row],[Quantity]]</f>
        <v>880</v>
      </c>
      <c r="U2100" s="1">
        <f>(SUM(Table3[[#This Row],[Gross_Sales]],Table3[[#This Row],[Delivery_Fee]])-Table3[[#This Row],[Discount_Amount]])</f>
        <v>910</v>
      </c>
    </row>
    <row r="2101" spans="1:21" ht="19.2" customHeight="1" x14ac:dyDescent="0.3">
      <c r="A2101" s="1" t="s">
        <v>17857</v>
      </c>
      <c r="B2101" s="1" t="s">
        <v>13659</v>
      </c>
      <c r="C2101" s="1" t="s">
        <v>30479</v>
      </c>
      <c r="D2101" s="1" t="s">
        <v>922</v>
      </c>
      <c r="E2101" s="1" t="s">
        <v>19</v>
      </c>
      <c r="F2101" s="1" t="s">
        <v>124</v>
      </c>
      <c r="G2101" s="1" t="s">
        <v>125</v>
      </c>
      <c r="H2101" s="1" t="s">
        <v>288</v>
      </c>
      <c r="I2101" s="1" t="s">
        <v>289</v>
      </c>
      <c r="J2101" s="1" t="s">
        <v>86</v>
      </c>
      <c r="K2101" s="1" t="s">
        <v>14</v>
      </c>
      <c r="L2101" s="1">
        <v>3</v>
      </c>
      <c r="M2101" s="1">
        <v>80</v>
      </c>
      <c r="N2101" s="1">
        <v>20</v>
      </c>
      <c r="O2101" s="1">
        <v>48</v>
      </c>
      <c r="P2101" s="1">
        <v>20</v>
      </c>
      <c r="Q2101" s="1">
        <v>212</v>
      </c>
      <c r="R2101" s="1" t="s">
        <v>26</v>
      </c>
      <c r="S2101" s="1" t="s">
        <v>17858</v>
      </c>
      <c r="T2101" s="1">
        <f>Table3[[#This Row],[Unit_Price]]*Table3[[#This Row],[Quantity]]</f>
        <v>240</v>
      </c>
      <c r="U2101" s="1">
        <f>(SUM(Table3[[#This Row],[Gross_Sales]],Table3[[#This Row],[Delivery_Fee]])-Table3[[#This Row],[Discount_Amount]])</f>
        <v>212</v>
      </c>
    </row>
    <row r="2102" spans="1:21" ht="19.2" customHeight="1" x14ac:dyDescent="0.3">
      <c r="A2102" s="1" t="s">
        <v>17859</v>
      </c>
      <c r="B2102" s="1" t="s">
        <v>13659</v>
      </c>
      <c r="C2102" s="1" t="s">
        <v>30479</v>
      </c>
      <c r="D2102" s="1" t="s">
        <v>1318</v>
      </c>
      <c r="E2102" s="1" t="s">
        <v>8</v>
      </c>
      <c r="F2102" s="1" t="s">
        <v>9</v>
      </c>
      <c r="G2102" s="1" t="s">
        <v>10</v>
      </c>
      <c r="H2102" s="1" t="s">
        <v>111</v>
      </c>
      <c r="I2102" s="1" t="s">
        <v>112</v>
      </c>
      <c r="J2102" s="1" t="s">
        <v>13</v>
      </c>
      <c r="K2102" s="1" t="s">
        <v>25</v>
      </c>
      <c r="L2102" s="1">
        <v>2</v>
      </c>
      <c r="M2102" s="1">
        <v>280</v>
      </c>
      <c r="N2102" s="1">
        <v>15</v>
      </c>
      <c r="O2102" s="1">
        <v>84</v>
      </c>
      <c r="P2102" s="1">
        <v>25</v>
      </c>
      <c r="Q2102" s="1">
        <v>501</v>
      </c>
      <c r="R2102" s="1" t="s">
        <v>36</v>
      </c>
      <c r="S2102" s="1" t="s">
        <v>17860</v>
      </c>
      <c r="T2102" s="1">
        <f>Table3[[#This Row],[Unit_Price]]*Table3[[#This Row],[Quantity]]</f>
        <v>560</v>
      </c>
      <c r="U2102" s="1">
        <f>(SUM(Table3[[#This Row],[Gross_Sales]],Table3[[#This Row],[Delivery_Fee]])-Table3[[#This Row],[Discount_Amount]])</f>
        <v>501</v>
      </c>
    </row>
    <row r="2103" spans="1:21" ht="19.2" customHeight="1" x14ac:dyDescent="0.3">
      <c r="A2103" s="1" t="s">
        <v>17861</v>
      </c>
      <c r="B2103" s="1" t="s">
        <v>13659</v>
      </c>
      <c r="C2103" s="1" t="s">
        <v>30479</v>
      </c>
      <c r="D2103" s="1" t="s">
        <v>2348</v>
      </c>
      <c r="E2103" s="1" t="s">
        <v>67</v>
      </c>
      <c r="F2103" s="1" t="s">
        <v>129</v>
      </c>
      <c r="G2103" s="1" t="s">
        <v>130</v>
      </c>
      <c r="H2103" s="1" t="s">
        <v>11</v>
      </c>
      <c r="I2103" s="1" t="s">
        <v>12</v>
      </c>
      <c r="J2103" s="1" t="s">
        <v>13</v>
      </c>
      <c r="K2103" s="1" t="s">
        <v>14</v>
      </c>
      <c r="L2103" s="1">
        <v>3</v>
      </c>
      <c r="M2103" s="1">
        <v>140</v>
      </c>
      <c r="N2103" s="1">
        <v>15</v>
      </c>
      <c r="O2103" s="1">
        <v>63</v>
      </c>
      <c r="P2103" s="1">
        <v>30</v>
      </c>
      <c r="Q2103" s="1">
        <v>387</v>
      </c>
      <c r="R2103" s="1" t="s">
        <v>36</v>
      </c>
      <c r="S2103" s="1" t="s">
        <v>17862</v>
      </c>
      <c r="T2103" s="1">
        <f>Table3[[#This Row],[Unit_Price]]*Table3[[#This Row],[Quantity]]</f>
        <v>420</v>
      </c>
      <c r="U2103" s="1">
        <f>(SUM(Table3[[#This Row],[Gross_Sales]],Table3[[#This Row],[Delivery_Fee]])-Table3[[#This Row],[Discount_Amount]])</f>
        <v>387</v>
      </c>
    </row>
    <row r="2104" spans="1:21" ht="19.2" customHeight="1" x14ac:dyDescent="0.3">
      <c r="A2104" s="1" t="s">
        <v>17863</v>
      </c>
      <c r="B2104" s="1" t="s">
        <v>13659</v>
      </c>
      <c r="C2104" s="1" t="s">
        <v>30479</v>
      </c>
      <c r="D2104" s="1" t="s">
        <v>1315</v>
      </c>
      <c r="E2104" s="1" t="s">
        <v>30</v>
      </c>
      <c r="F2104" s="1" t="s">
        <v>75</v>
      </c>
      <c r="G2104" s="1" t="s">
        <v>76</v>
      </c>
      <c r="H2104" s="1" t="s">
        <v>22</v>
      </c>
      <c r="I2104" s="1" t="s">
        <v>23</v>
      </c>
      <c r="J2104" s="1" t="s">
        <v>24</v>
      </c>
      <c r="K2104" s="1" t="s">
        <v>25</v>
      </c>
      <c r="L2104" s="1">
        <v>3</v>
      </c>
      <c r="M2104" s="1">
        <v>180</v>
      </c>
      <c r="N2104" s="1">
        <v>15</v>
      </c>
      <c r="O2104" s="1">
        <v>81</v>
      </c>
      <c r="P2104" s="1">
        <v>30</v>
      </c>
      <c r="Q2104" s="1">
        <v>489</v>
      </c>
      <c r="R2104" s="1" t="s">
        <v>63</v>
      </c>
      <c r="S2104" s="1" t="s">
        <v>17864</v>
      </c>
      <c r="T2104" s="1">
        <f>Table3[[#This Row],[Unit_Price]]*Table3[[#This Row],[Quantity]]</f>
        <v>540</v>
      </c>
      <c r="U2104" s="1">
        <f>(SUM(Table3[[#This Row],[Gross_Sales]],Table3[[#This Row],[Delivery_Fee]])-Table3[[#This Row],[Discount_Amount]])</f>
        <v>489</v>
      </c>
    </row>
    <row r="2105" spans="1:21" ht="19.2" customHeight="1" x14ac:dyDescent="0.3">
      <c r="A2105" s="1" t="s">
        <v>17865</v>
      </c>
      <c r="B2105" s="1" t="s">
        <v>13659</v>
      </c>
      <c r="C2105" s="1" t="s">
        <v>30479</v>
      </c>
      <c r="D2105" s="1" t="s">
        <v>2266</v>
      </c>
      <c r="E2105" s="1" t="s">
        <v>19</v>
      </c>
      <c r="F2105" s="1" t="s">
        <v>46</v>
      </c>
      <c r="G2105" s="1" t="s">
        <v>47</v>
      </c>
      <c r="H2105" s="1" t="s">
        <v>143</v>
      </c>
      <c r="I2105" s="1" t="s">
        <v>144</v>
      </c>
      <c r="J2105" s="1" t="s">
        <v>24</v>
      </c>
      <c r="K2105" s="1" t="s">
        <v>14</v>
      </c>
      <c r="L2105" s="1">
        <v>4</v>
      </c>
      <c r="M2105" s="1">
        <v>160</v>
      </c>
      <c r="N2105" s="1">
        <v>20</v>
      </c>
      <c r="O2105" s="1">
        <v>128</v>
      </c>
      <c r="P2105" s="1">
        <v>30</v>
      </c>
      <c r="Q2105" s="1">
        <v>542</v>
      </c>
      <c r="R2105" s="1" t="s">
        <v>15</v>
      </c>
      <c r="S2105" s="1" t="s">
        <v>17866</v>
      </c>
      <c r="T2105" s="1">
        <f>Table3[[#This Row],[Unit_Price]]*Table3[[#This Row],[Quantity]]</f>
        <v>640</v>
      </c>
      <c r="U2105" s="1">
        <f>(SUM(Table3[[#This Row],[Gross_Sales]],Table3[[#This Row],[Delivery_Fee]])-Table3[[#This Row],[Discount_Amount]])</f>
        <v>542</v>
      </c>
    </row>
    <row r="2106" spans="1:21" ht="19.2" customHeight="1" x14ac:dyDescent="0.3">
      <c r="A2106" s="1" t="s">
        <v>17867</v>
      </c>
      <c r="B2106" s="1" t="s">
        <v>13659</v>
      </c>
      <c r="C2106" s="1" t="s">
        <v>30479</v>
      </c>
      <c r="D2106" s="1" t="s">
        <v>197</v>
      </c>
      <c r="E2106" s="1" t="s">
        <v>8</v>
      </c>
      <c r="F2106" s="1" t="s">
        <v>46</v>
      </c>
      <c r="G2106" s="1" t="s">
        <v>47</v>
      </c>
      <c r="H2106" s="1" t="s">
        <v>48</v>
      </c>
      <c r="I2106" s="1" t="s">
        <v>49</v>
      </c>
      <c r="J2106" s="1" t="s">
        <v>13</v>
      </c>
      <c r="K2106" s="1" t="s">
        <v>14</v>
      </c>
      <c r="L2106" s="1">
        <v>4</v>
      </c>
      <c r="M2106" s="1">
        <v>220</v>
      </c>
      <c r="N2106" s="1">
        <v>20</v>
      </c>
      <c r="O2106" s="1">
        <v>176</v>
      </c>
      <c r="P2106" s="1">
        <v>30</v>
      </c>
      <c r="Q2106" s="1">
        <v>734</v>
      </c>
      <c r="R2106" s="1" t="s">
        <v>42</v>
      </c>
      <c r="S2106" s="1" t="s">
        <v>17868</v>
      </c>
      <c r="T2106" s="1">
        <f>Table3[[#This Row],[Unit_Price]]*Table3[[#This Row],[Quantity]]</f>
        <v>880</v>
      </c>
      <c r="U2106" s="1">
        <f>(SUM(Table3[[#This Row],[Gross_Sales]],Table3[[#This Row],[Delivery_Fee]])-Table3[[#This Row],[Discount_Amount]])</f>
        <v>734</v>
      </c>
    </row>
    <row r="2107" spans="1:21" ht="19.2" customHeight="1" x14ac:dyDescent="0.3">
      <c r="A2107" s="1" t="s">
        <v>17869</v>
      </c>
      <c r="B2107" s="1" t="s">
        <v>13659</v>
      </c>
      <c r="C2107" s="1" t="s">
        <v>30479</v>
      </c>
      <c r="D2107" s="1" t="s">
        <v>1189</v>
      </c>
      <c r="E2107" s="1" t="s">
        <v>30</v>
      </c>
      <c r="F2107" s="1" t="s">
        <v>31</v>
      </c>
      <c r="G2107" s="1" t="s">
        <v>32</v>
      </c>
      <c r="H2107" s="1" t="s">
        <v>70</v>
      </c>
      <c r="I2107" s="1" t="s">
        <v>71</v>
      </c>
      <c r="J2107" s="1" t="s">
        <v>13</v>
      </c>
      <c r="K2107" s="1" t="s">
        <v>14</v>
      </c>
      <c r="L2107" s="1">
        <v>3</v>
      </c>
      <c r="M2107" s="1">
        <v>130</v>
      </c>
      <c r="N2107" s="1">
        <v>10</v>
      </c>
      <c r="O2107" s="1">
        <v>39</v>
      </c>
      <c r="P2107" s="1">
        <v>35</v>
      </c>
      <c r="Q2107" s="1">
        <v>386</v>
      </c>
      <c r="R2107" s="1" t="s">
        <v>63</v>
      </c>
      <c r="S2107" s="1" t="s">
        <v>17870</v>
      </c>
      <c r="T2107" s="1">
        <f>Table3[[#This Row],[Unit_Price]]*Table3[[#This Row],[Quantity]]</f>
        <v>390</v>
      </c>
      <c r="U2107" s="1">
        <f>(SUM(Table3[[#This Row],[Gross_Sales]],Table3[[#This Row],[Delivery_Fee]])-Table3[[#This Row],[Discount_Amount]])</f>
        <v>386</v>
      </c>
    </row>
    <row r="2108" spans="1:21" ht="19.2" customHeight="1" x14ac:dyDescent="0.3">
      <c r="A2108" s="1" t="s">
        <v>17871</v>
      </c>
      <c r="B2108" s="1" t="s">
        <v>13659</v>
      </c>
      <c r="C2108" s="1" t="s">
        <v>30479</v>
      </c>
      <c r="D2108" s="1" t="s">
        <v>173</v>
      </c>
      <c r="E2108" s="1" t="s">
        <v>8</v>
      </c>
      <c r="F2108" s="1" t="s">
        <v>109</v>
      </c>
      <c r="G2108" s="1" t="s">
        <v>110</v>
      </c>
      <c r="H2108" s="1" t="s">
        <v>48</v>
      </c>
      <c r="I2108" s="1" t="s">
        <v>49</v>
      </c>
      <c r="J2108" s="1" t="s">
        <v>13</v>
      </c>
      <c r="K2108" s="1" t="s">
        <v>14</v>
      </c>
      <c r="L2108" s="1">
        <v>4</v>
      </c>
      <c r="M2108" s="1">
        <v>220</v>
      </c>
      <c r="N2108" s="1">
        <v>15</v>
      </c>
      <c r="O2108" s="1">
        <v>132</v>
      </c>
      <c r="P2108" s="1">
        <v>40</v>
      </c>
      <c r="Q2108" s="1">
        <v>788</v>
      </c>
      <c r="R2108" s="1" t="s">
        <v>26</v>
      </c>
      <c r="S2108" s="1" t="s">
        <v>17872</v>
      </c>
      <c r="T2108" s="1">
        <f>Table3[[#This Row],[Unit_Price]]*Table3[[#This Row],[Quantity]]</f>
        <v>880</v>
      </c>
      <c r="U2108" s="1">
        <f>(SUM(Table3[[#This Row],[Gross_Sales]],Table3[[#This Row],[Delivery_Fee]])-Table3[[#This Row],[Discount_Amount]])</f>
        <v>788</v>
      </c>
    </row>
    <row r="2109" spans="1:21" ht="19.2" customHeight="1" x14ac:dyDescent="0.3">
      <c r="A2109" s="1" t="s">
        <v>17873</v>
      </c>
      <c r="B2109" s="1" t="s">
        <v>13659</v>
      </c>
      <c r="C2109" s="1" t="s">
        <v>30479</v>
      </c>
      <c r="D2109" s="1" t="s">
        <v>1260</v>
      </c>
      <c r="E2109" s="1" t="s">
        <v>67</v>
      </c>
      <c r="F2109" s="1" t="s">
        <v>141</v>
      </c>
      <c r="G2109" s="1" t="s">
        <v>142</v>
      </c>
      <c r="H2109" s="1" t="s">
        <v>33</v>
      </c>
      <c r="I2109" s="1" t="s">
        <v>34</v>
      </c>
      <c r="J2109" s="1" t="s">
        <v>35</v>
      </c>
      <c r="K2109" s="1" t="s">
        <v>25</v>
      </c>
      <c r="L2109" s="1">
        <v>4</v>
      </c>
      <c r="M2109" s="1">
        <v>240</v>
      </c>
      <c r="N2109" s="1">
        <v>0</v>
      </c>
      <c r="O2109" s="1">
        <v>0</v>
      </c>
      <c r="P2109" s="1">
        <v>25</v>
      </c>
      <c r="Q2109" s="1">
        <v>985</v>
      </c>
      <c r="R2109" s="1" t="s">
        <v>36</v>
      </c>
      <c r="S2109" s="1" t="s">
        <v>17874</v>
      </c>
      <c r="T2109" s="1">
        <f>Table3[[#This Row],[Unit_Price]]*Table3[[#This Row],[Quantity]]</f>
        <v>960</v>
      </c>
      <c r="U2109" s="1">
        <f>(SUM(Table3[[#This Row],[Gross_Sales]],Table3[[#This Row],[Delivery_Fee]])-Table3[[#This Row],[Discount_Amount]])</f>
        <v>985</v>
      </c>
    </row>
    <row r="2110" spans="1:21" ht="19.2" customHeight="1" x14ac:dyDescent="0.3">
      <c r="A2110" s="1" t="s">
        <v>17875</v>
      </c>
      <c r="B2110" s="1" t="s">
        <v>13659</v>
      </c>
      <c r="C2110" s="1" t="s">
        <v>30479</v>
      </c>
      <c r="D2110" s="1" t="s">
        <v>582</v>
      </c>
      <c r="E2110" s="1" t="s">
        <v>67</v>
      </c>
      <c r="F2110" s="1" t="s">
        <v>141</v>
      </c>
      <c r="G2110" s="1" t="s">
        <v>142</v>
      </c>
      <c r="H2110" s="1" t="s">
        <v>22</v>
      </c>
      <c r="I2110" s="1" t="s">
        <v>23</v>
      </c>
      <c r="J2110" s="1" t="s">
        <v>24</v>
      </c>
      <c r="K2110" s="1" t="s">
        <v>25</v>
      </c>
      <c r="L2110" s="1">
        <v>2</v>
      </c>
      <c r="M2110" s="1">
        <v>180</v>
      </c>
      <c r="N2110" s="1">
        <v>15</v>
      </c>
      <c r="O2110" s="1">
        <v>54</v>
      </c>
      <c r="P2110" s="1">
        <v>35</v>
      </c>
      <c r="Q2110" s="1">
        <v>341</v>
      </c>
      <c r="R2110" s="1" t="s">
        <v>63</v>
      </c>
      <c r="S2110" s="1" t="s">
        <v>17876</v>
      </c>
      <c r="T2110" s="1">
        <f>Table3[[#This Row],[Unit_Price]]*Table3[[#This Row],[Quantity]]</f>
        <v>360</v>
      </c>
      <c r="U2110" s="1">
        <f>(SUM(Table3[[#This Row],[Gross_Sales]],Table3[[#This Row],[Delivery_Fee]])-Table3[[#This Row],[Discount_Amount]])</f>
        <v>341</v>
      </c>
    </row>
    <row r="2111" spans="1:21" ht="19.2" customHeight="1" x14ac:dyDescent="0.3">
      <c r="A2111" s="1" t="s">
        <v>17877</v>
      </c>
      <c r="B2111" s="1" t="s">
        <v>13659</v>
      </c>
      <c r="C2111" s="1" t="s">
        <v>30479</v>
      </c>
      <c r="D2111" s="1" t="s">
        <v>1194</v>
      </c>
      <c r="E2111" s="1" t="s">
        <v>30</v>
      </c>
      <c r="F2111" s="1" t="s">
        <v>109</v>
      </c>
      <c r="G2111" s="1" t="s">
        <v>110</v>
      </c>
      <c r="H2111" s="1" t="s">
        <v>111</v>
      </c>
      <c r="I2111" s="1" t="s">
        <v>112</v>
      </c>
      <c r="J2111" s="1" t="s">
        <v>13</v>
      </c>
      <c r="K2111" s="1" t="s">
        <v>25</v>
      </c>
      <c r="L2111" s="1">
        <v>3</v>
      </c>
      <c r="M2111" s="1">
        <v>280</v>
      </c>
      <c r="N2111" s="1">
        <v>20</v>
      </c>
      <c r="O2111" s="1">
        <v>168</v>
      </c>
      <c r="P2111" s="1">
        <v>35</v>
      </c>
      <c r="Q2111" s="1">
        <v>707</v>
      </c>
      <c r="R2111" s="1" t="s">
        <v>63</v>
      </c>
      <c r="S2111" s="1" t="s">
        <v>17878</v>
      </c>
      <c r="T2111" s="1">
        <f>Table3[[#This Row],[Unit_Price]]*Table3[[#This Row],[Quantity]]</f>
        <v>840</v>
      </c>
      <c r="U2111" s="1">
        <f>(SUM(Table3[[#This Row],[Gross_Sales]],Table3[[#This Row],[Delivery_Fee]])-Table3[[#This Row],[Discount_Amount]])</f>
        <v>707</v>
      </c>
    </row>
    <row r="2112" spans="1:21" ht="19.2" customHeight="1" x14ac:dyDescent="0.3">
      <c r="A2112" s="1" t="s">
        <v>17879</v>
      </c>
      <c r="B2112" s="1" t="s">
        <v>13659</v>
      </c>
      <c r="C2112" s="1" t="s">
        <v>30479</v>
      </c>
      <c r="D2112" s="1" t="s">
        <v>648</v>
      </c>
      <c r="E2112" s="1" t="s">
        <v>67</v>
      </c>
      <c r="F2112" s="1" t="s">
        <v>267</v>
      </c>
      <c r="G2112" s="1" t="s">
        <v>268</v>
      </c>
      <c r="H2112" s="1" t="s">
        <v>40</v>
      </c>
      <c r="I2112" s="1" t="s">
        <v>41</v>
      </c>
      <c r="J2112" s="1" t="s">
        <v>13</v>
      </c>
      <c r="K2112" s="1" t="s">
        <v>25</v>
      </c>
      <c r="L2112" s="1">
        <v>4</v>
      </c>
      <c r="M2112" s="1">
        <v>170</v>
      </c>
      <c r="N2112" s="1">
        <v>15</v>
      </c>
      <c r="O2112" s="1">
        <v>102</v>
      </c>
      <c r="P2112" s="1">
        <v>30</v>
      </c>
      <c r="Q2112" s="1">
        <v>608</v>
      </c>
      <c r="R2112" s="1" t="s">
        <v>26</v>
      </c>
      <c r="S2112" s="1" t="s">
        <v>17880</v>
      </c>
      <c r="T2112" s="1">
        <f>Table3[[#This Row],[Unit_Price]]*Table3[[#This Row],[Quantity]]</f>
        <v>680</v>
      </c>
      <c r="U2112" s="1">
        <f>(SUM(Table3[[#This Row],[Gross_Sales]],Table3[[#This Row],[Delivery_Fee]])-Table3[[#This Row],[Discount_Amount]])</f>
        <v>608</v>
      </c>
    </row>
    <row r="2113" spans="1:21" ht="19.2" customHeight="1" x14ac:dyDescent="0.3">
      <c r="A2113" s="1" t="s">
        <v>17881</v>
      </c>
      <c r="B2113" s="1" t="s">
        <v>13659</v>
      </c>
      <c r="C2113" s="1" t="s">
        <v>30479</v>
      </c>
      <c r="D2113" s="1" t="s">
        <v>554</v>
      </c>
      <c r="E2113" s="1" t="s">
        <v>19</v>
      </c>
      <c r="F2113" s="1" t="s">
        <v>20</v>
      </c>
      <c r="G2113" s="1" t="s">
        <v>21</v>
      </c>
      <c r="H2113" s="1" t="s">
        <v>55</v>
      </c>
      <c r="I2113" s="1" t="s">
        <v>56</v>
      </c>
      <c r="J2113" s="1" t="s">
        <v>57</v>
      </c>
      <c r="K2113" s="1" t="s">
        <v>14</v>
      </c>
      <c r="L2113" s="1">
        <v>1</v>
      </c>
      <c r="M2113" s="1">
        <v>180</v>
      </c>
      <c r="N2113" s="1">
        <v>15</v>
      </c>
      <c r="O2113" s="1">
        <v>27</v>
      </c>
      <c r="P2113" s="1">
        <v>30</v>
      </c>
      <c r="Q2113" s="1">
        <v>183</v>
      </c>
      <c r="R2113" s="1" t="s">
        <v>42</v>
      </c>
      <c r="S2113" s="1" t="s">
        <v>17882</v>
      </c>
      <c r="T2113" s="1">
        <f>Table3[[#This Row],[Unit_Price]]*Table3[[#This Row],[Quantity]]</f>
        <v>180</v>
      </c>
      <c r="U2113" s="1">
        <f>(SUM(Table3[[#This Row],[Gross_Sales]],Table3[[#This Row],[Delivery_Fee]])-Table3[[#This Row],[Discount_Amount]])</f>
        <v>183</v>
      </c>
    </row>
    <row r="2114" spans="1:21" ht="19.2" customHeight="1" x14ac:dyDescent="0.3">
      <c r="A2114" s="1" t="s">
        <v>17883</v>
      </c>
      <c r="B2114" s="1" t="s">
        <v>13659</v>
      </c>
      <c r="C2114" s="1" t="s">
        <v>30479</v>
      </c>
      <c r="D2114" s="1" t="s">
        <v>1882</v>
      </c>
      <c r="E2114" s="1" t="s">
        <v>30</v>
      </c>
      <c r="F2114" s="1" t="s">
        <v>151</v>
      </c>
      <c r="G2114" s="1" t="s">
        <v>152</v>
      </c>
      <c r="H2114" s="1" t="s">
        <v>55</v>
      </c>
      <c r="I2114" s="1" t="s">
        <v>56</v>
      </c>
      <c r="J2114" s="1" t="s">
        <v>57</v>
      </c>
      <c r="K2114" s="1" t="s">
        <v>14</v>
      </c>
      <c r="L2114" s="1">
        <v>4</v>
      </c>
      <c r="M2114" s="1">
        <v>180</v>
      </c>
      <c r="N2114" s="1">
        <v>10</v>
      </c>
      <c r="O2114" s="1">
        <v>72</v>
      </c>
      <c r="P2114" s="1">
        <v>20</v>
      </c>
      <c r="Q2114" s="1">
        <v>668</v>
      </c>
      <c r="R2114" s="1" t="s">
        <v>26</v>
      </c>
      <c r="S2114" s="1" t="s">
        <v>17884</v>
      </c>
      <c r="T2114" s="1">
        <f>Table3[[#This Row],[Unit_Price]]*Table3[[#This Row],[Quantity]]</f>
        <v>720</v>
      </c>
      <c r="U2114" s="1">
        <f>(SUM(Table3[[#This Row],[Gross_Sales]],Table3[[#This Row],[Delivery_Fee]])-Table3[[#This Row],[Discount_Amount]])</f>
        <v>668</v>
      </c>
    </row>
    <row r="2115" spans="1:21" ht="19.2" customHeight="1" x14ac:dyDescent="0.3">
      <c r="A2115" s="1" t="s">
        <v>17885</v>
      </c>
      <c r="B2115" s="1" t="s">
        <v>13659</v>
      </c>
      <c r="C2115" s="1" t="s">
        <v>30479</v>
      </c>
      <c r="D2115" s="1" t="s">
        <v>218</v>
      </c>
      <c r="E2115" s="1" t="s">
        <v>30</v>
      </c>
      <c r="F2115" s="1" t="s">
        <v>136</v>
      </c>
      <c r="G2115" s="1" t="s">
        <v>137</v>
      </c>
      <c r="H2115" s="1" t="s">
        <v>143</v>
      </c>
      <c r="I2115" s="1" t="s">
        <v>144</v>
      </c>
      <c r="J2115" s="1" t="s">
        <v>24</v>
      </c>
      <c r="K2115" s="1" t="s">
        <v>14</v>
      </c>
      <c r="L2115" s="1">
        <v>3</v>
      </c>
      <c r="M2115" s="1">
        <v>160</v>
      </c>
      <c r="N2115" s="1">
        <v>10</v>
      </c>
      <c r="O2115" s="1">
        <v>48</v>
      </c>
      <c r="P2115" s="1">
        <v>20</v>
      </c>
      <c r="Q2115" s="1">
        <v>452</v>
      </c>
      <c r="R2115" s="1" t="s">
        <v>36</v>
      </c>
      <c r="S2115" s="1" t="s">
        <v>17886</v>
      </c>
      <c r="T2115" s="1">
        <f>Table3[[#This Row],[Unit_Price]]*Table3[[#This Row],[Quantity]]</f>
        <v>480</v>
      </c>
      <c r="U2115" s="1">
        <f>(SUM(Table3[[#This Row],[Gross_Sales]],Table3[[#This Row],[Delivery_Fee]])-Table3[[#This Row],[Discount_Amount]])</f>
        <v>452</v>
      </c>
    </row>
    <row r="2116" spans="1:21" ht="19.2" customHeight="1" x14ac:dyDescent="0.3">
      <c r="A2116" s="1" t="s">
        <v>17887</v>
      </c>
      <c r="B2116" s="1" t="s">
        <v>13659</v>
      </c>
      <c r="C2116" s="1" t="s">
        <v>30479</v>
      </c>
      <c r="D2116" s="1" t="s">
        <v>2468</v>
      </c>
      <c r="E2116" s="1" t="s">
        <v>67</v>
      </c>
      <c r="F2116" s="1" t="s">
        <v>141</v>
      </c>
      <c r="G2116" s="1" t="s">
        <v>142</v>
      </c>
      <c r="H2116" s="1" t="s">
        <v>131</v>
      </c>
      <c r="I2116" s="1" t="s">
        <v>132</v>
      </c>
      <c r="J2116" s="1" t="s">
        <v>57</v>
      </c>
      <c r="K2116" s="1" t="s">
        <v>25</v>
      </c>
      <c r="L2116" s="1">
        <v>1</v>
      </c>
      <c r="M2116" s="1">
        <v>220</v>
      </c>
      <c r="N2116" s="1">
        <v>15</v>
      </c>
      <c r="O2116" s="1">
        <v>33</v>
      </c>
      <c r="P2116" s="1">
        <v>25</v>
      </c>
      <c r="Q2116" s="1">
        <v>212</v>
      </c>
      <c r="R2116" s="1" t="s">
        <v>63</v>
      </c>
      <c r="S2116" s="1" t="s">
        <v>17888</v>
      </c>
      <c r="T2116" s="1">
        <f>Table3[[#This Row],[Unit_Price]]*Table3[[#This Row],[Quantity]]</f>
        <v>220</v>
      </c>
      <c r="U2116" s="1">
        <f>(SUM(Table3[[#This Row],[Gross_Sales]],Table3[[#This Row],[Delivery_Fee]])-Table3[[#This Row],[Discount_Amount]])</f>
        <v>212</v>
      </c>
    </row>
    <row r="2117" spans="1:21" ht="19.2" customHeight="1" x14ac:dyDescent="0.3">
      <c r="A2117" s="1" t="s">
        <v>17889</v>
      </c>
      <c r="B2117" s="1" t="s">
        <v>13659</v>
      </c>
      <c r="C2117" s="1" t="s">
        <v>30479</v>
      </c>
      <c r="D2117" s="1" t="s">
        <v>637</v>
      </c>
      <c r="E2117" s="1" t="s">
        <v>67</v>
      </c>
      <c r="F2117" s="1" t="s">
        <v>82</v>
      </c>
      <c r="G2117" s="1" t="s">
        <v>83</v>
      </c>
      <c r="H2117" s="1" t="s">
        <v>70</v>
      </c>
      <c r="I2117" s="1" t="s">
        <v>71</v>
      </c>
      <c r="J2117" s="1" t="s">
        <v>13</v>
      </c>
      <c r="K2117" s="1" t="s">
        <v>14</v>
      </c>
      <c r="L2117" s="1">
        <v>4</v>
      </c>
      <c r="M2117" s="1">
        <v>130</v>
      </c>
      <c r="N2117" s="1">
        <v>5</v>
      </c>
      <c r="O2117" s="1">
        <v>26</v>
      </c>
      <c r="P2117" s="1">
        <v>35</v>
      </c>
      <c r="Q2117" s="1">
        <v>529</v>
      </c>
      <c r="R2117" s="1" t="s">
        <v>15</v>
      </c>
      <c r="S2117" s="1" t="s">
        <v>17890</v>
      </c>
      <c r="T2117" s="1">
        <f>Table3[[#This Row],[Unit_Price]]*Table3[[#This Row],[Quantity]]</f>
        <v>520</v>
      </c>
      <c r="U2117" s="1">
        <f>(SUM(Table3[[#This Row],[Gross_Sales]],Table3[[#This Row],[Delivery_Fee]])-Table3[[#This Row],[Discount_Amount]])</f>
        <v>529</v>
      </c>
    </row>
    <row r="2118" spans="1:21" ht="19.2" customHeight="1" x14ac:dyDescent="0.3">
      <c r="A2118" s="1" t="s">
        <v>17891</v>
      </c>
      <c r="B2118" s="1" t="s">
        <v>13659</v>
      </c>
      <c r="C2118" s="1" t="s">
        <v>30479</v>
      </c>
      <c r="D2118" s="1" t="s">
        <v>546</v>
      </c>
      <c r="E2118" s="1" t="s">
        <v>30</v>
      </c>
      <c r="F2118" s="1" t="s">
        <v>339</v>
      </c>
      <c r="G2118" s="1" t="s">
        <v>340</v>
      </c>
      <c r="H2118" s="1" t="s">
        <v>77</v>
      </c>
      <c r="I2118" s="1" t="s">
        <v>78</v>
      </c>
      <c r="J2118" s="1" t="s">
        <v>24</v>
      </c>
      <c r="K2118" s="1" t="s">
        <v>14</v>
      </c>
      <c r="L2118" s="1">
        <v>2</v>
      </c>
      <c r="M2118" s="1">
        <v>150</v>
      </c>
      <c r="N2118" s="1">
        <v>15</v>
      </c>
      <c r="O2118" s="1">
        <v>45</v>
      </c>
      <c r="P2118" s="1">
        <v>25</v>
      </c>
      <c r="Q2118" s="1">
        <v>280</v>
      </c>
      <c r="R2118" s="1" t="s">
        <v>15</v>
      </c>
      <c r="S2118" s="1" t="s">
        <v>17892</v>
      </c>
      <c r="T2118" s="1">
        <f>Table3[[#This Row],[Unit_Price]]*Table3[[#This Row],[Quantity]]</f>
        <v>300</v>
      </c>
      <c r="U2118" s="1">
        <f>(SUM(Table3[[#This Row],[Gross_Sales]],Table3[[#This Row],[Delivery_Fee]])-Table3[[#This Row],[Discount_Amount]])</f>
        <v>280</v>
      </c>
    </row>
    <row r="2119" spans="1:21" ht="19.2" customHeight="1" x14ac:dyDescent="0.3">
      <c r="A2119" s="1" t="s">
        <v>17893</v>
      </c>
      <c r="B2119" s="1" t="s">
        <v>13659</v>
      </c>
      <c r="C2119" s="1" t="s">
        <v>30479</v>
      </c>
      <c r="D2119" s="1" t="s">
        <v>2227</v>
      </c>
      <c r="E2119" s="1" t="s">
        <v>30</v>
      </c>
      <c r="F2119" s="1" t="s">
        <v>109</v>
      </c>
      <c r="G2119" s="1" t="s">
        <v>110</v>
      </c>
      <c r="H2119" s="1" t="s">
        <v>77</v>
      </c>
      <c r="I2119" s="1" t="s">
        <v>78</v>
      </c>
      <c r="J2119" s="1" t="s">
        <v>24</v>
      </c>
      <c r="K2119" s="1" t="s">
        <v>14</v>
      </c>
      <c r="L2119" s="1">
        <v>2</v>
      </c>
      <c r="M2119" s="1">
        <v>150</v>
      </c>
      <c r="N2119" s="1">
        <v>10</v>
      </c>
      <c r="O2119" s="1">
        <v>30</v>
      </c>
      <c r="P2119" s="1">
        <v>25</v>
      </c>
      <c r="Q2119" s="1">
        <v>295</v>
      </c>
      <c r="R2119" s="1" t="s">
        <v>63</v>
      </c>
      <c r="S2119" s="1" t="s">
        <v>17894</v>
      </c>
      <c r="T2119" s="1">
        <f>Table3[[#This Row],[Unit_Price]]*Table3[[#This Row],[Quantity]]</f>
        <v>300</v>
      </c>
      <c r="U2119" s="1">
        <f>(SUM(Table3[[#This Row],[Gross_Sales]],Table3[[#This Row],[Delivery_Fee]])-Table3[[#This Row],[Discount_Amount]])</f>
        <v>295</v>
      </c>
    </row>
    <row r="2120" spans="1:21" ht="19.2" customHeight="1" x14ac:dyDescent="0.3">
      <c r="A2120" s="1" t="s">
        <v>17895</v>
      </c>
      <c r="B2120" s="1" t="s">
        <v>13659</v>
      </c>
      <c r="C2120" s="1" t="s">
        <v>30479</v>
      </c>
      <c r="D2120" s="1" t="s">
        <v>1015</v>
      </c>
      <c r="E2120" s="1" t="s">
        <v>19</v>
      </c>
      <c r="F2120" s="1" t="s">
        <v>174</v>
      </c>
      <c r="G2120" s="1" t="s">
        <v>175</v>
      </c>
      <c r="H2120" s="1" t="s">
        <v>77</v>
      </c>
      <c r="I2120" s="1" t="s">
        <v>78</v>
      </c>
      <c r="J2120" s="1" t="s">
        <v>24</v>
      </c>
      <c r="K2120" s="1" t="s">
        <v>14</v>
      </c>
      <c r="L2120" s="1">
        <v>2</v>
      </c>
      <c r="M2120" s="1">
        <v>150</v>
      </c>
      <c r="N2120" s="1">
        <v>0</v>
      </c>
      <c r="O2120" s="1">
        <v>0</v>
      </c>
      <c r="P2120" s="1">
        <v>20</v>
      </c>
      <c r="Q2120" s="1">
        <v>320</v>
      </c>
      <c r="R2120" s="1" t="s">
        <v>26</v>
      </c>
      <c r="S2120" s="1" t="s">
        <v>17896</v>
      </c>
      <c r="T2120" s="1">
        <f>Table3[[#This Row],[Unit_Price]]*Table3[[#This Row],[Quantity]]</f>
        <v>300</v>
      </c>
      <c r="U2120" s="1">
        <f>(SUM(Table3[[#This Row],[Gross_Sales]],Table3[[#This Row],[Delivery_Fee]])-Table3[[#This Row],[Discount_Amount]])</f>
        <v>320</v>
      </c>
    </row>
    <row r="2121" spans="1:21" ht="19.2" customHeight="1" x14ac:dyDescent="0.3">
      <c r="A2121" s="1" t="s">
        <v>17897</v>
      </c>
      <c r="B2121" s="1" t="s">
        <v>13659</v>
      </c>
      <c r="C2121" s="1" t="s">
        <v>30479</v>
      </c>
      <c r="D2121" s="1" t="s">
        <v>191</v>
      </c>
      <c r="E2121" s="1" t="s">
        <v>19</v>
      </c>
      <c r="F2121" s="1" t="s">
        <v>46</v>
      </c>
      <c r="G2121" s="1" t="s">
        <v>47</v>
      </c>
      <c r="H2121" s="1" t="s">
        <v>61</v>
      </c>
      <c r="I2121" s="1" t="s">
        <v>62</v>
      </c>
      <c r="J2121" s="1" t="s">
        <v>24</v>
      </c>
      <c r="K2121" s="1" t="s">
        <v>25</v>
      </c>
      <c r="L2121" s="1">
        <v>4</v>
      </c>
      <c r="M2121" s="1">
        <v>190</v>
      </c>
      <c r="N2121" s="1">
        <v>15</v>
      </c>
      <c r="O2121" s="1">
        <v>114</v>
      </c>
      <c r="P2121" s="1">
        <v>20</v>
      </c>
      <c r="Q2121" s="1">
        <v>666</v>
      </c>
      <c r="R2121" s="1" t="s">
        <v>26</v>
      </c>
      <c r="S2121" s="1" t="s">
        <v>17898</v>
      </c>
      <c r="T2121" s="1">
        <f>Table3[[#This Row],[Unit_Price]]*Table3[[#This Row],[Quantity]]</f>
        <v>760</v>
      </c>
      <c r="U2121" s="1">
        <f>(SUM(Table3[[#This Row],[Gross_Sales]],Table3[[#This Row],[Delivery_Fee]])-Table3[[#This Row],[Discount_Amount]])</f>
        <v>666</v>
      </c>
    </row>
    <row r="2122" spans="1:21" ht="19.2" customHeight="1" x14ac:dyDescent="0.3">
      <c r="A2122" s="1" t="s">
        <v>17899</v>
      </c>
      <c r="B2122" s="1" t="s">
        <v>13659</v>
      </c>
      <c r="C2122" s="1" t="s">
        <v>30479</v>
      </c>
      <c r="D2122" s="1" t="s">
        <v>756</v>
      </c>
      <c r="E2122" s="1" t="s">
        <v>19</v>
      </c>
      <c r="F2122" s="1" t="s">
        <v>129</v>
      </c>
      <c r="G2122" s="1" t="s">
        <v>130</v>
      </c>
      <c r="H2122" s="1" t="s">
        <v>48</v>
      </c>
      <c r="I2122" s="1" t="s">
        <v>49</v>
      </c>
      <c r="J2122" s="1" t="s">
        <v>13</v>
      </c>
      <c r="K2122" s="1" t="s">
        <v>14</v>
      </c>
      <c r="L2122" s="1">
        <v>3</v>
      </c>
      <c r="M2122" s="1">
        <v>220</v>
      </c>
      <c r="N2122" s="1">
        <v>15</v>
      </c>
      <c r="O2122" s="1">
        <v>99</v>
      </c>
      <c r="P2122" s="1">
        <v>20</v>
      </c>
      <c r="Q2122" s="1">
        <v>581</v>
      </c>
      <c r="R2122" s="1" t="s">
        <v>15</v>
      </c>
      <c r="S2122" s="1" t="s">
        <v>17900</v>
      </c>
      <c r="T2122" s="1">
        <f>Table3[[#This Row],[Unit_Price]]*Table3[[#This Row],[Quantity]]</f>
        <v>660</v>
      </c>
      <c r="U2122" s="1">
        <f>(SUM(Table3[[#This Row],[Gross_Sales]],Table3[[#This Row],[Delivery_Fee]])-Table3[[#This Row],[Discount_Amount]])</f>
        <v>581</v>
      </c>
    </row>
    <row r="2123" spans="1:21" ht="19.2" customHeight="1" x14ac:dyDescent="0.3">
      <c r="A2123" s="1" t="s">
        <v>17901</v>
      </c>
      <c r="B2123" s="1" t="s">
        <v>13659</v>
      </c>
      <c r="C2123" s="1" t="s">
        <v>30479</v>
      </c>
      <c r="D2123" s="1" t="s">
        <v>1649</v>
      </c>
      <c r="E2123" s="1" t="s">
        <v>8</v>
      </c>
      <c r="F2123" s="1" t="s">
        <v>9</v>
      </c>
      <c r="G2123" s="1" t="s">
        <v>10</v>
      </c>
      <c r="H2123" s="1" t="s">
        <v>48</v>
      </c>
      <c r="I2123" s="1" t="s">
        <v>49</v>
      </c>
      <c r="J2123" s="1" t="s">
        <v>13</v>
      </c>
      <c r="K2123" s="1" t="s">
        <v>14</v>
      </c>
      <c r="L2123" s="1">
        <v>3</v>
      </c>
      <c r="M2123" s="1">
        <v>220</v>
      </c>
      <c r="N2123" s="1">
        <v>10</v>
      </c>
      <c r="O2123" s="1">
        <v>66</v>
      </c>
      <c r="P2123" s="1">
        <v>30</v>
      </c>
      <c r="Q2123" s="1">
        <v>624</v>
      </c>
      <c r="R2123" s="1" t="s">
        <v>26</v>
      </c>
      <c r="S2123" s="1" t="s">
        <v>17902</v>
      </c>
      <c r="T2123" s="1">
        <f>Table3[[#This Row],[Unit_Price]]*Table3[[#This Row],[Quantity]]</f>
        <v>660</v>
      </c>
      <c r="U2123" s="1">
        <f>(SUM(Table3[[#This Row],[Gross_Sales]],Table3[[#This Row],[Delivery_Fee]])-Table3[[#This Row],[Discount_Amount]])</f>
        <v>624</v>
      </c>
    </row>
    <row r="2124" spans="1:21" ht="19.2" customHeight="1" x14ac:dyDescent="0.3">
      <c r="A2124" s="1" t="s">
        <v>17903</v>
      </c>
      <c r="B2124" s="1" t="s">
        <v>13659</v>
      </c>
      <c r="C2124" s="1" t="s">
        <v>30479</v>
      </c>
      <c r="D2124" s="1" t="s">
        <v>603</v>
      </c>
      <c r="E2124" s="1" t="s">
        <v>67</v>
      </c>
      <c r="F2124" s="1" t="s">
        <v>68</v>
      </c>
      <c r="G2124" s="1" t="s">
        <v>69</v>
      </c>
      <c r="H2124" s="1" t="s">
        <v>131</v>
      </c>
      <c r="I2124" s="1" t="s">
        <v>132</v>
      </c>
      <c r="J2124" s="1" t="s">
        <v>57</v>
      </c>
      <c r="K2124" s="1" t="s">
        <v>25</v>
      </c>
      <c r="L2124" s="1">
        <v>4</v>
      </c>
      <c r="M2124" s="1">
        <v>220</v>
      </c>
      <c r="N2124" s="1">
        <v>0</v>
      </c>
      <c r="O2124" s="1">
        <v>0</v>
      </c>
      <c r="P2124" s="1">
        <v>30</v>
      </c>
      <c r="Q2124" s="1">
        <v>910</v>
      </c>
      <c r="R2124" s="1" t="s">
        <v>36</v>
      </c>
      <c r="S2124" s="1" t="s">
        <v>17904</v>
      </c>
      <c r="T2124" s="1">
        <f>Table3[[#This Row],[Unit_Price]]*Table3[[#This Row],[Quantity]]</f>
        <v>880</v>
      </c>
      <c r="U2124" s="1">
        <f>(SUM(Table3[[#This Row],[Gross_Sales]],Table3[[#This Row],[Delivery_Fee]])-Table3[[#This Row],[Discount_Amount]])</f>
        <v>910</v>
      </c>
    </row>
    <row r="2125" spans="1:21" ht="19.2" customHeight="1" x14ac:dyDescent="0.3">
      <c r="A2125" s="1" t="s">
        <v>17905</v>
      </c>
      <c r="B2125" s="1" t="s">
        <v>13659</v>
      </c>
      <c r="C2125" s="1" t="s">
        <v>30479</v>
      </c>
      <c r="D2125" s="1" t="s">
        <v>1234</v>
      </c>
      <c r="E2125" s="1" t="s">
        <v>67</v>
      </c>
      <c r="F2125" s="1" t="s">
        <v>82</v>
      </c>
      <c r="G2125" s="1" t="s">
        <v>83</v>
      </c>
      <c r="H2125" s="1" t="s">
        <v>33</v>
      </c>
      <c r="I2125" s="1" t="s">
        <v>34</v>
      </c>
      <c r="J2125" s="1" t="s">
        <v>35</v>
      </c>
      <c r="K2125" s="1" t="s">
        <v>25</v>
      </c>
      <c r="L2125" s="1">
        <v>2</v>
      </c>
      <c r="M2125" s="1">
        <v>240</v>
      </c>
      <c r="N2125" s="1">
        <v>20</v>
      </c>
      <c r="O2125" s="1">
        <v>96</v>
      </c>
      <c r="P2125" s="1">
        <v>30</v>
      </c>
      <c r="Q2125" s="1">
        <v>414</v>
      </c>
      <c r="R2125" s="1" t="s">
        <v>36</v>
      </c>
      <c r="S2125" s="1" t="s">
        <v>17906</v>
      </c>
      <c r="T2125" s="1">
        <f>Table3[[#This Row],[Unit_Price]]*Table3[[#This Row],[Quantity]]</f>
        <v>480</v>
      </c>
      <c r="U2125" s="1">
        <f>(SUM(Table3[[#This Row],[Gross_Sales]],Table3[[#This Row],[Delivery_Fee]])-Table3[[#This Row],[Discount_Amount]])</f>
        <v>414</v>
      </c>
    </row>
    <row r="2126" spans="1:21" ht="19.2" customHeight="1" x14ac:dyDescent="0.3">
      <c r="A2126" s="1" t="s">
        <v>17907</v>
      </c>
      <c r="B2126" s="1" t="s">
        <v>13659</v>
      </c>
      <c r="C2126" s="1" t="s">
        <v>30479</v>
      </c>
      <c r="D2126" s="1" t="s">
        <v>2541</v>
      </c>
      <c r="E2126" s="1" t="s">
        <v>8</v>
      </c>
      <c r="F2126" s="1" t="s">
        <v>151</v>
      </c>
      <c r="G2126" s="1" t="s">
        <v>152</v>
      </c>
      <c r="H2126" s="1" t="s">
        <v>33</v>
      </c>
      <c r="I2126" s="1" t="s">
        <v>34</v>
      </c>
      <c r="J2126" s="1" t="s">
        <v>35</v>
      </c>
      <c r="K2126" s="1" t="s">
        <v>25</v>
      </c>
      <c r="L2126" s="1">
        <v>3</v>
      </c>
      <c r="M2126" s="1">
        <v>240</v>
      </c>
      <c r="N2126" s="1">
        <v>15</v>
      </c>
      <c r="O2126" s="1">
        <v>108</v>
      </c>
      <c r="P2126" s="1">
        <v>40</v>
      </c>
      <c r="Q2126" s="1">
        <v>652</v>
      </c>
      <c r="R2126" s="1" t="s">
        <v>63</v>
      </c>
      <c r="S2126" s="1" t="s">
        <v>17908</v>
      </c>
      <c r="T2126" s="1">
        <f>Table3[[#This Row],[Unit_Price]]*Table3[[#This Row],[Quantity]]</f>
        <v>720</v>
      </c>
      <c r="U2126" s="1">
        <f>(SUM(Table3[[#This Row],[Gross_Sales]],Table3[[#This Row],[Delivery_Fee]])-Table3[[#This Row],[Discount_Amount]])</f>
        <v>652</v>
      </c>
    </row>
    <row r="2127" spans="1:21" ht="19.2" customHeight="1" x14ac:dyDescent="0.3">
      <c r="A2127" s="1" t="s">
        <v>17909</v>
      </c>
      <c r="B2127" s="1" t="s">
        <v>13659</v>
      </c>
      <c r="C2127" s="1" t="s">
        <v>30479</v>
      </c>
      <c r="D2127" s="1" t="s">
        <v>1396</v>
      </c>
      <c r="E2127" s="1" t="s">
        <v>30</v>
      </c>
      <c r="F2127" s="1" t="s">
        <v>136</v>
      </c>
      <c r="G2127" s="1" t="s">
        <v>137</v>
      </c>
      <c r="H2127" s="1" t="s">
        <v>61</v>
      </c>
      <c r="I2127" s="1" t="s">
        <v>62</v>
      </c>
      <c r="J2127" s="1" t="s">
        <v>24</v>
      </c>
      <c r="K2127" s="1" t="s">
        <v>25</v>
      </c>
      <c r="L2127" s="1">
        <v>2</v>
      </c>
      <c r="M2127" s="1">
        <v>190</v>
      </c>
      <c r="N2127" s="1">
        <v>5</v>
      </c>
      <c r="O2127" s="1">
        <v>19</v>
      </c>
      <c r="P2127" s="1">
        <v>20</v>
      </c>
      <c r="Q2127" s="1">
        <v>381</v>
      </c>
      <c r="R2127" s="1" t="s">
        <v>26</v>
      </c>
      <c r="S2127" s="1" t="s">
        <v>17910</v>
      </c>
      <c r="T2127" s="1">
        <f>Table3[[#This Row],[Unit_Price]]*Table3[[#This Row],[Quantity]]</f>
        <v>380</v>
      </c>
      <c r="U2127" s="1">
        <f>(SUM(Table3[[#This Row],[Gross_Sales]],Table3[[#This Row],[Delivery_Fee]])-Table3[[#This Row],[Discount_Amount]])</f>
        <v>381</v>
      </c>
    </row>
    <row r="2128" spans="1:21" ht="19.2" customHeight="1" x14ac:dyDescent="0.3">
      <c r="A2128" s="1" t="s">
        <v>17911</v>
      </c>
      <c r="B2128" s="1" t="s">
        <v>13659</v>
      </c>
      <c r="C2128" s="1" t="s">
        <v>30479</v>
      </c>
      <c r="D2128" s="1" t="s">
        <v>379</v>
      </c>
      <c r="E2128" s="1" t="s">
        <v>30</v>
      </c>
      <c r="F2128" s="1" t="s">
        <v>31</v>
      </c>
      <c r="G2128" s="1" t="s">
        <v>32</v>
      </c>
      <c r="H2128" s="1" t="s">
        <v>48</v>
      </c>
      <c r="I2128" s="1" t="s">
        <v>49</v>
      </c>
      <c r="J2128" s="1" t="s">
        <v>13</v>
      </c>
      <c r="K2128" s="1" t="s">
        <v>14</v>
      </c>
      <c r="L2128" s="1">
        <v>4</v>
      </c>
      <c r="M2128" s="1">
        <v>220</v>
      </c>
      <c r="N2128" s="1">
        <v>10</v>
      </c>
      <c r="O2128" s="1">
        <v>88</v>
      </c>
      <c r="P2128" s="1">
        <v>20</v>
      </c>
      <c r="Q2128" s="1">
        <v>812</v>
      </c>
      <c r="R2128" s="1" t="s">
        <v>42</v>
      </c>
      <c r="S2128" s="1" t="s">
        <v>17912</v>
      </c>
      <c r="T2128" s="1">
        <f>Table3[[#This Row],[Unit_Price]]*Table3[[#This Row],[Quantity]]</f>
        <v>880</v>
      </c>
      <c r="U2128" s="1">
        <f>(SUM(Table3[[#This Row],[Gross_Sales]],Table3[[#This Row],[Delivery_Fee]])-Table3[[#This Row],[Discount_Amount]])</f>
        <v>812</v>
      </c>
    </row>
    <row r="2129" spans="1:21" ht="19.2" customHeight="1" x14ac:dyDescent="0.3">
      <c r="A2129" s="1" t="s">
        <v>17913</v>
      </c>
      <c r="B2129" s="1" t="s">
        <v>13659</v>
      </c>
      <c r="C2129" s="1" t="s">
        <v>30479</v>
      </c>
      <c r="D2129" s="1" t="s">
        <v>805</v>
      </c>
      <c r="E2129" s="1" t="s">
        <v>67</v>
      </c>
      <c r="F2129" s="1" t="s">
        <v>141</v>
      </c>
      <c r="G2129" s="1" t="s">
        <v>142</v>
      </c>
      <c r="H2129" s="1" t="s">
        <v>55</v>
      </c>
      <c r="I2129" s="1" t="s">
        <v>56</v>
      </c>
      <c r="J2129" s="1" t="s">
        <v>57</v>
      </c>
      <c r="K2129" s="1" t="s">
        <v>14</v>
      </c>
      <c r="L2129" s="1">
        <v>1</v>
      </c>
      <c r="M2129" s="1">
        <v>180</v>
      </c>
      <c r="N2129" s="1">
        <v>5</v>
      </c>
      <c r="O2129" s="1">
        <v>9</v>
      </c>
      <c r="P2129" s="1">
        <v>30</v>
      </c>
      <c r="Q2129" s="1">
        <v>201</v>
      </c>
      <c r="R2129" s="1" t="s">
        <v>36</v>
      </c>
      <c r="S2129" s="1" t="s">
        <v>17914</v>
      </c>
      <c r="T2129" s="1">
        <f>Table3[[#This Row],[Unit_Price]]*Table3[[#This Row],[Quantity]]</f>
        <v>180</v>
      </c>
      <c r="U2129" s="1">
        <f>(SUM(Table3[[#This Row],[Gross_Sales]],Table3[[#This Row],[Delivery_Fee]])-Table3[[#This Row],[Discount_Amount]])</f>
        <v>201</v>
      </c>
    </row>
    <row r="2130" spans="1:21" ht="19.2" customHeight="1" x14ac:dyDescent="0.3">
      <c r="A2130" s="1" t="s">
        <v>17915</v>
      </c>
      <c r="B2130" s="1" t="s">
        <v>13659</v>
      </c>
      <c r="C2130" s="1" t="s">
        <v>30479</v>
      </c>
      <c r="D2130" s="1" t="s">
        <v>230</v>
      </c>
      <c r="E2130" s="1" t="s">
        <v>30</v>
      </c>
      <c r="F2130" s="1" t="s">
        <v>53</v>
      </c>
      <c r="G2130" s="1" t="s">
        <v>54</v>
      </c>
      <c r="H2130" s="1" t="s">
        <v>22</v>
      </c>
      <c r="I2130" s="1" t="s">
        <v>23</v>
      </c>
      <c r="J2130" s="1" t="s">
        <v>24</v>
      </c>
      <c r="K2130" s="1" t="s">
        <v>25</v>
      </c>
      <c r="L2130" s="1">
        <v>2</v>
      </c>
      <c r="M2130" s="1">
        <v>180</v>
      </c>
      <c r="N2130" s="1">
        <v>0</v>
      </c>
      <c r="O2130" s="1">
        <v>0</v>
      </c>
      <c r="P2130" s="1">
        <v>35</v>
      </c>
      <c r="Q2130" s="1">
        <v>395</v>
      </c>
      <c r="R2130" s="1" t="s">
        <v>42</v>
      </c>
      <c r="S2130" s="1" t="s">
        <v>17916</v>
      </c>
      <c r="T2130" s="1">
        <f>Table3[[#This Row],[Unit_Price]]*Table3[[#This Row],[Quantity]]</f>
        <v>360</v>
      </c>
      <c r="U2130" s="1">
        <f>(SUM(Table3[[#This Row],[Gross_Sales]],Table3[[#This Row],[Delivery_Fee]])-Table3[[#This Row],[Discount_Amount]])</f>
        <v>395</v>
      </c>
    </row>
    <row r="2131" spans="1:21" ht="19.2" customHeight="1" x14ac:dyDescent="0.3">
      <c r="A2131" s="1" t="s">
        <v>17917</v>
      </c>
      <c r="B2131" s="1" t="s">
        <v>13659</v>
      </c>
      <c r="C2131" s="1" t="s">
        <v>30479</v>
      </c>
      <c r="D2131" s="1" t="s">
        <v>2409</v>
      </c>
      <c r="E2131" s="1" t="s">
        <v>67</v>
      </c>
      <c r="F2131" s="1" t="s">
        <v>82</v>
      </c>
      <c r="G2131" s="1" t="s">
        <v>83</v>
      </c>
      <c r="H2131" s="1" t="s">
        <v>40</v>
      </c>
      <c r="I2131" s="1" t="s">
        <v>41</v>
      </c>
      <c r="J2131" s="1" t="s">
        <v>13</v>
      </c>
      <c r="K2131" s="1" t="s">
        <v>25</v>
      </c>
      <c r="L2131" s="1">
        <v>4</v>
      </c>
      <c r="M2131" s="1">
        <v>170</v>
      </c>
      <c r="N2131" s="1">
        <v>0</v>
      </c>
      <c r="O2131" s="1">
        <v>0</v>
      </c>
      <c r="P2131" s="1">
        <v>40</v>
      </c>
      <c r="Q2131" s="1">
        <v>720</v>
      </c>
      <c r="R2131" s="1" t="s">
        <v>26</v>
      </c>
      <c r="S2131" s="1" t="s">
        <v>17918</v>
      </c>
      <c r="T2131" s="1">
        <f>Table3[[#This Row],[Unit_Price]]*Table3[[#This Row],[Quantity]]</f>
        <v>680</v>
      </c>
      <c r="U2131" s="1">
        <f>(SUM(Table3[[#This Row],[Gross_Sales]],Table3[[#This Row],[Delivery_Fee]])-Table3[[#This Row],[Discount_Amount]])</f>
        <v>720</v>
      </c>
    </row>
    <row r="2132" spans="1:21" ht="19.2" customHeight="1" x14ac:dyDescent="0.3">
      <c r="A2132" s="1" t="s">
        <v>17919</v>
      </c>
      <c r="B2132" s="1" t="s">
        <v>13659</v>
      </c>
      <c r="C2132" s="1" t="s">
        <v>30479</v>
      </c>
      <c r="D2132" s="1" t="s">
        <v>330</v>
      </c>
      <c r="E2132" s="1" t="s">
        <v>8</v>
      </c>
      <c r="F2132" s="1" t="s">
        <v>9</v>
      </c>
      <c r="G2132" s="1" t="s">
        <v>10</v>
      </c>
      <c r="H2132" s="1" t="s">
        <v>61</v>
      </c>
      <c r="I2132" s="1" t="s">
        <v>62</v>
      </c>
      <c r="J2132" s="1" t="s">
        <v>24</v>
      </c>
      <c r="K2132" s="1" t="s">
        <v>25</v>
      </c>
      <c r="L2132" s="1">
        <v>1</v>
      </c>
      <c r="M2132" s="1">
        <v>190</v>
      </c>
      <c r="N2132" s="1">
        <v>0</v>
      </c>
      <c r="O2132" s="1">
        <v>0</v>
      </c>
      <c r="P2132" s="1">
        <v>35</v>
      </c>
      <c r="Q2132" s="1">
        <v>225</v>
      </c>
      <c r="R2132" s="1" t="s">
        <v>36</v>
      </c>
      <c r="S2132" s="1" t="s">
        <v>17920</v>
      </c>
      <c r="T2132" s="1">
        <f>Table3[[#This Row],[Unit_Price]]*Table3[[#This Row],[Quantity]]</f>
        <v>190</v>
      </c>
      <c r="U2132" s="1">
        <f>(SUM(Table3[[#This Row],[Gross_Sales]],Table3[[#This Row],[Delivery_Fee]])-Table3[[#This Row],[Discount_Amount]])</f>
        <v>225</v>
      </c>
    </row>
    <row r="2133" spans="1:21" ht="19.2" customHeight="1" x14ac:dyDescent="0.3">
      <c r="A2133" s="1" t="s">
        <v>17921</v>
      </c>
      <c r="B2133" s="1" t="s">
        <v>13659</v>
      </c>
      <c r="C2133" s="1" t="s">
        <v>30479</v>
      </c>
      <c r="D2133" s="1" t="s">
        <v>631</v>
      </c>
      <c r="E2133" s="1" t="s">
        <v>67</v>
      </c>
      <c r="F2133" s="1" t="s">
        <v>141</v>
      </c>
      <c r="G2133" s="1" t="s">
        <v>142</v>
      </c>
      <c r="H2133" s="1" t="s">
        <v>131</v>
      </c>
      <c r="I2133" s="1" t="s">
        <v>132</v>
      </c>
      <c r="J2133" s="1" t="s">
        <v>57</v>
      </c>
      <c r="K2133" s="1" t="s">
        <v>25</v>
      </c>
      <c r="L2133" s="1">
        <v>3</v>
      </c>
      <c r="M2133" s="1">
        <v>220</v>
      </c>
      <c r="N2133" s="1">
        <v>15</v>
      </c>
      <c r="O2133" s="1">
        <v>99</v>
      </c>
      <c r="P2133" s="1">
        <v>30</v>
      </c>
      <c r="Q2133" s="1">
        <v>591</v>
      </c>
      <c r="R2133" s="1" t="s">
        <v>15</v>
      </c>
      <c r="S2133" s="1" t="s">
        <v>17922</v>
      </c>
      <c r="T2133" s="1">
        <f>Table3[[#This Row],[Unit_Price]]*Table3[[#This Row],[Quantity]]</f>
        <v>660</v>
      </c>
      <c r="U2133" s="1">
        <f>(SUM(Table3[[#This Row],[Gross_Sales]],Table3[[#This Row],[Delivery_Fee]])-Table3[[#This Row],[Discount_Amount]])</f>
        <v>591</v>
      </c>
    </row>
    <row r="2134" spans="1:21" ht="19.2" customHeight="1" x14ac:dyDescent="0.3">
      <c r="A2134" s="1" t="s">
        <v>17923</v>
      </c>
      <c r="B2134" s="1" t="s">
        <v>13659</v>
      </c>
      <c r="C2134" s="1" t="s">
        <v>30479</v>
      </c>
      <c r="D2134" s="1" t="s">
        <v>409</v>
      </c>
      <c r="E2134" s="1" t="s">
        <v>30</v>
      </c>
      <c r="F2134" s="1" t="s">
        <v>53</v>
      </c>
      <c r="G2134" s="1" t="s">
        <v>54</v>
      </c>
      <c r="H2134" s="1" t="s">
        <v>11</v>
      </c>
      <c r="I2134" s="1" t="s">
        <v>12</v>
      </c>
      <c r="J2134" s="1" t="s">
        <v>13</v>
      </c>
      <c r="K2134" s="1" t="s">
        <v>14</v>
      </c>
      <c r="L2134" s="1">
        <v>1</v>
      </c>
      <c r="M2134" s="1">
        <v>140</v>
      </c>
      <c r="N2134" s="1">
        <v>0</v>
      </c>
      <c r="O2134" s="1">
        <v>0</v>
      </c>
      <c r="P2134" s="1">
        <v>35</v>
      </c>
      <c r="Q2134" s="1">
        <v>175</v>
      </c>
      <c r="R2134" s="1" t="s">
        <v>26</v>
      </c>
      <c r="S2134" s="1" t="s">
        <v>17924</v>
      </c>
      <c r="T2134" s="1">
        <f>Table3[[#This Row],[Unit_Price]]*Table3[[#This Row],[Quantity]]</f>
        <v>140</v>
      </c>
      <c r="U2134" s="1">
        <f>(SUM(Table3[[#This Row],[Gross_Sales]],Table3[[#This Row],[Delivery_Fee]])-Table3[[#This Row],[Discount_Amount]])</f>
        <v>175</v>
      </c>
    </row>
    <row r="2135" spans="1:21" ht="19.2" customHeight="1" x14ac:dyDescent="0.3">
      <c r="A2135" s="1" t="s">
        <v>17925</v>
      </c>
      <c r="B2135" s="1" t="s">
        <v>13659</v>
      </c>
      <c r="C2135" s="1" t="s">
        <v>30479</v>
      </c>
      <c r="D2135" s="1" t="s">
        <v>29</v>
      </c>
      <c r="E2135" s="1" t="s">
        <v>30</v>
      </c>
      <c r="F2135" s="1" t="s">
        <v>31</v>
      </c>
      <c r="G2135" s="1" t="s">
        <v>32</v>
      </c>
      <c r="H2135" s="1" t="s">
        <v>22</v>
      </c>
      <c r="I2135" s="1" t="s">
        <v>23</v>
      </c>
      <c r="J2135" s="1" t="s">
        <v>24</v>
      </c>
      <c r="K2135" s="1" t="s">
        <v>25</v>
      </c>
      <c r="L2135" s="1">
        <v>2</v>
      </c>
      <c r="M2135" s="1">
        <v>180</v>
      </c>
      <c r="N2135" s="1">
        <v>15</v>
      </c>
      <c r="O2135" s="1">
        <v>54</v>
      </c>
      <c r="P2135" s="1">
        <v>35</v>
      </c>
      <c r="Q2135" s="1">
        <v>341</v>
      </c>
      <c r="R2135" s="1" t="s">
        <v>15</v>
      </c>
      <c r="S2135" s="1" t="s">
        <v>17926</v>
      </c>
      <c r="T2135" s="1">
        <f>Table3[[#This Row],[Unit_Price]]*Table3[[#This Row],[Quantity]]</f>
        <v>360</v>
      </c>
      <c r="U2135" s="1">
        <f>(SUM(Table3[[#This Row],[Gross_Sales]],Table3[[#This Row],[Delivery_Fee]])-Table3[[#This Row],[Discount_Amount]])</f>
        <v>341</v>
      </c>
    </row>
    <row r="2136" spans="1:21" ht="19.2" customHeight="1" x14ac:dyDescent="0.3">
      <c r="A2136" s="1" t="s">
        <v>17927</v>
      </c>
      <c r="B2136" s="1" t="s">
        <v>13659</v>
      </c>
      <c r="C2136" s="1" t="s">
        <v>30479</v>
      </c>
      <c r="D2136" s="1" t="s">
        <v>1726</v>
      </c>
      <c r="E2136" s="1" t="s">
        <v>19</v>
      </c>
      <c r="F2136" s="1" t="s">
        <v>98</v>
      </c>
      <c r="G2136" s="1" t="s">
        <v>99</v>
      </c>
      <c r="H2136" s="1" t="s">
        <v>22</v>
      </c>
      <c r="I2136" s="1" t="s">
        <v>23</v>
      </c>
      <c r="J2136" s="1" t="s">
        <v>24</v>
      </c>
      <c r="K2136" s="1" t="s">
        <v>25</v>
      </c>
      <c r="L2136" s="1">
        <v>1</v>
      </c>
      <c r="M2136" s="1">
        <v>180</v>
      </c>
      <c r="N2136" s="1">
        <v>20</v>
      </c>
      <c r="O2136" s="1">
        <v>36</v>
      </c>
      <c r="P2136" s="1">
        <v>35</v>
      </c>
      <c r="Q2136" s="1">
        <v>179</v>
      </c>
      <c r="R2136" s="1" t="s">
        <v>36</v>
      </c>
      <c r="S2136" s="1" t="s">
        <v>17928</v>
      </c>
      <c r="T2136" s="1">
        <f>Table3[[#This Row],[Unit_Price]]*Table3[[#This Row],[Quantity]]</f>
        <v>180</v>
      </c>
      <c r="U2136" s="1">
        <f>(SUM(Table3[[#This Row],[Gross_Sales]],Table3[[#This Row],[Delivery_Fee]])-Table3[[#This Row],[Discount_Amount]])</f>
        <v>179</v>
      </c>
    </row>
    <row r="2137" spans="1:21" ht="19.2" customHeight="1" x14ac:dyDescent="0.3">
      <c r="A2137" s="1" t="s">
        <v>17929</v>
      </c>
      <c r="B2137" s="1" t="s">
        <v>13659</v>
      </c>
      <c r="C2137" s="1" t="s">
        <v>30479</v>
      </c>
      <c r="D2137" s="1" t="s">
        <v>442</v>
      </c>
      <c r="E2137" s="1" t="s">
        <v>67</v>
      </c>
      <c r="F2137" s="1" t="s">
        <v>141</v>
      </c>
      <c r="G2137" s="1" t="s">
        <v>142</v>
      </c>
      <c r="H2137" s="1" t="s">
        <v>143</v>
      </c>
      <c r="I2137" s="1" t="s">
        <v>144</v>
      </c>
      <c r="J2137" s="1" t="s">
        <v>24</v>
      </c>
      <c r="K2137" s="1" t="s">
        <v>14</v>
      </c>
      <c r="L2137" s="1">
        <v>1</v>
      </c>
      <c r="M2137" s="1">
        <v>160</v>
      </c>
      <c r="N2137" s="1">
        <v>10</v>
      </c>
      <c r="O2137" s="1">
        <v>16</v>
      </c>
      <c r="P2137" s="1">
        <v>20</v>
      </c>
      <c r="Q2137" s="1">
        <v>164</v>
      </c>
      <c r="R2137" s="1" t="s">
        <v>26</v>
      </c>
      <c r="S2137" s="1" t="s">
        <v>17930</v>
      </c>
      <c r="T2137" s="1">
        <f>Table3[[#This Row],[Unit_Price]]*Table3[[#This Row],[Quantity]]</f>
        <v>160</v>
      </c>
      <c r="U2137" s="1">
        <f>(SUM(Table3[[#This Row],[Gross_Sales]],Table3[[#This Row],[Delivery_Fee]])-Table3[[#This Row],[Discount_Amount]])</f>
        <v>164</v>
      </c>
    </row>
    <row r="2138" spans="1:21" ht="19.2" customHeight="1" x14ac:dyDescent="0.3">
      <c r="A2138" s="1" t="s">
        <v>17931</v>
      </c>
      <c r="B2138" s="1" t="s">
        <v>13659</v>
      </c>
      <c r="C2138" s="1" t="s">
        <v>30479</v>
      </c>
      <c r="D2138" s="1" t="s">
        <v>1283</v>
      </c>
      <c r="E2138" s="1" t="s">
        <v>19</v>
      </c>
      <c r="F2138" s="1" t="s">
        <v>124</v>
      </c>
      <c r="G2138" s="1" t="s">
        <v>125</v>
      </c>
      <c r="H2138" s="1" t="s">
        <v>288</v>
      </c>
      <c r="I2138" s="1" t="s">
        <v>289</v>
      </c>
      <c r="J2138" s="1" t="s">
        <v>86</v>
      </c>
      <c r="K2138" s="1" t="s">
        <v>14</v>
      </c>
      <c r="L2138" s="1">
        <v>2</v>
      </c>
      <c r="M2138" s="1">
        <v>80</v>
      </c>
      <c r="N2138" s="1">
        <v>10</v>
      </c>
      <c r="O2138" s="1">
        <v>16</v>
      </c>
      <c r="P2138" s="1">
        <v>40</v>
      </c>
      <c r="Q2138" s="1">
        <v>184</v>
      </c>
      <c r="R2138" s="1" t="s">
        <v>36</v>
      </c>
      <c r="S2138" s="1" t="s">
        <v>17932</v>
      </c>
      <c r="T2138" s="1">
        <f>Table3[[#This Row],[Unit_Price]]*Table3[[#This Row],[Quantity]]</f>
        <v>160</v>
      </c>
      <c r="U2138" s="1">
        <f>(SUM(Table3[[#This Row],[Gross_Sales]],Table3[[#This Row],[Delivery_Fee]])-Table3[[#This Row],[Discount_Amount]])</f>
        <v>184</v>
      </c>
    </row>
    <row r="2139" spans="1:21" ht="19.2" customHeight="1" x14ac:dyDescent="0.3">
      <c r="A2139" s="1" t="s">
        <v>17933</v>
      </c>
      <c r="B2139" s="1" t="s">
        <v>13659</v>
      </c>
      <c r="C2139" s="1" t="s">
        <v>30479</v>
      </c>
      <c r="D2139" s="1" t="s">
        <v>867</v>
      </c>
      <c r="E2139" s="1" t="s">
        <v>67</v>
      </c>
      <c r="F2139" s="1" t="s">
        <v>68</v>
      </c>
      <c r="G2139" s="1" t="s">
        <v>69</v>
      </c>
      <c r="H2139" s="1" t="s">
        <v>131</v>
      </c>
      <c r="I2139" s="1" t="s">
        <v>132</v>
      </c>
      <c r="J2139" s="1" t="s">
        <v>57</v>
      </c>
      <c r="K2139" s="1" t="s">
        <v>25</v>
      </c>
      <c r="L2139" s="1">
        <v>2</v>
      </c>
      <c r="M2139" s="1">
        <v>220</v>
      </c>
      <c r="N2139" s="1">
        <v>10</v>
      </c>
      <c r="O2139" s="1">
        <v>44</v>
      </c>
      <c r="P2139" s="1">
        <v>35</v>
      </c>
      <c r="Q2139" s="1">
        <v>431</v>
      </c>
      <c r="R2139" s="1" t="s">
        <v>36</v>
      </c>
      <c r="S2139" s="1" t="s">
        <v>17934</v>
      </c>
      <c r="T2139" s="1">
        <f>Table3[[#This Row],[Unit_Price]]*Table3[[#This Row],[Quantity]]</f>
        <v>440</v>
      </c>
      <c r="U2139" s="1">
        <f>(SUM(Table3[[#This Row],[Gross_Sales]],Table3[[#This Row],[Delivery_Fee]])-Table3[[#This Row],[Discount_Amount]])</f>
        <v>431</v>
      </c>
    </row>
    <row r="2140" spans="1:21" ht="19.2" customHeight="1" x14ac:dyDescent="0.3">
      <c r="A2140" s="1" t="s">
        <v>17935</v>
      </c>
      <c r="B2140" s="1" t="s">
        <v>13659</v>
      </c>
      <c r="C2140" s="1" t="s">
        <v>30479</v>
      </c>
      <c r="D2140" s="1" t="s">
        <v>1557</v>
      </c>
      <c r="E2140" s="1" t="s">
        <v>67</v>
      </c>
      <c r="F2140" s="1" t="s">
        <v>267</v>
      </c>
      <c r="G2140" s="1" t="s">
        <v>268</v>
      </c>
      <c r="H2140" s="1" t="s">
        <v>70</v>
      </c>
      <c r="I2140" s="1" t="s">
        <v>71</v>
      </c>
      <c r="J2140" s="1" t="s">
        <v>13</v>
      </c>
      <c r="K2140" s="1" t="s">
        <v>14</v>
      </c>
      <c r="L2140" s="1">
        <v>2</v>
      </c>
      <c r="M2140" s="1">
        <v>130</v>
      </c>
      <c r="N2140" s="1">
        <v>10</v>
      </c>
      <c r="O2140" s="1">
        <v>26</v>
      </c>
      <c r="P2140" s="1">
        <v>30</v>
      </c>
      <c r="Q2140" s="1">
        <v>264</v>
      </c>
      <c r="R2140" s="1" t="s">
        <v>36</v>
      </c>
      <c r="S2140" s="1" t="s">
        <v>17936</v>
      </c>
      <c r="T2140" s="1">
        <f>Table3[[#This Row],[Unit_Price]]*Table3[[#This Row],[Quantity]]</f>
        <v>260</v>
      </c>
      <c r="U2140" s="1">
        <f>(SUM(Table3[[#This Row],[Gross_Sales]],Table3[[#This Row],[Delivery_Fee]])-Table3[[#This Row],[Discount_Amount]])</f>
        <v>264</v>
      </c>
    </row>
    <row r="2141" spans="1:21" ht="19.2" customHeight="1" x14ac:dyDescent="0.3">
      <c r="A2141" s="1" t="s">
        <v>17937</v>
      </c>
      <c r="B2141" s="1" t="s">
        <v>13659</v>
      </c>
      <c r="C2141" s="1" t="s">
        <v>30479</v>
      </c>
      <c r="D2141" s="1" t="s">
        <v>2329</v>
      </c>
      <c r="E2141" s="1" t="s">
        <v>67</v>
      </c>
      <c r="F2141" s="1" t="s">
        <v>267</v>
      </c>
      <c r="G2141" s="1" t="s">
        <v>268</v>
      </c>
      <c r="H2141" s="1" t="s">
        <v>84</v>
      </c>
      <c r="I2141" s="1" t="s">
        <v>85</v>
      </c>
      <c r="J2141" s="1" t="s">
        <v>86</v>
      </c>
      <c r="K2141" s="1" t="s">
        <v>14</v>
      </c>
      <c r="L2141" s="1">
        <v>4</v>
      </c>
      <c r="M2141" s="1">
        <v>100</v>
      </c>
      <c r="N2141" s="1">
        <v>15</v>
      </c>
      <c r="O2141" s="1">
        <v>60</v>
      </c>
      <c r="P2141" s="1">
        <v>20</v>
      </c>
      <c r="Q2141" s="1">
        <v>360</v>
      </c>
      <c r="R2141" s="1" t="s">
        <v>26</v>
      </c>
      <c r="S2141" s="1" t="s">
        <v>17938</v>
      </c>
      <c r="T2141" s="1">
        <f>Table3[[#This Row],[Unit_Price]]*Table3[[#This Row],[Quantity]]</f>
        <v>400</v>
      </c>
      <c r="U2141" s="1">
        <f>(SUM(Table3[[#This Row],[Gross_Sales]],Table3[[#This Row],[Delivery_Fee]])-Table3[[#This Row],[Discount_Amount]])</f>
        <v>360</v>
      </c>
    </row>
    <row r="2142" spans="1:21" ht="19.2" customHeight="1" x14ac:dyDescent="0.3">
      <c r="A2142" s="1" t="s">
        <v>17939</v>
      </c>
      <c r="B2142" s="1" t="s">
        <v>13659</v>
      </c>
      <c r="C2142" s="1" t="s">
        <v>30479</v>
      </c>
      <c r="D2142" s="1" t="s">
        <v>1440</v>
      </c>
      <c r="E2142" s="1" t="s">
        <v>19</v>
      </c>
      <c r="F2142" s="1" t="s">
        <v>98</v>
      </c>
      <c r="G2142" s="1" t="s">
        <v>99</v>
      </c>
      <c r="H2142" s="1" t="s">
        <v>143</v>
      </c>
      <c r="I2142" s="1" t="s">
        <v>144</v>
      </c>
      <c r="J2142" s="1" t="s">
        <v>24</v>
      </c>
      <c r="K2142" s="1" t="s">
        <v>14</v>
      </c>
      <c r="L2142" s="1">
        <v>2</v>
      </c>
      <c r="M2142" s="1">
        <v>160</v>
      </c>
      <c r="N2142" s="1">
        <v>5</v>
      </c>
      <c r="O2142" s="1">
        <v>16</v>
      </c>
      <c r="P2142" s="1">
        <v>40</v>
      </c>
      <c r="Q2142" s="1">
        <v>344</v>
      </c>
      <c r="R2142" s="1" t="s">
        <v>63</v>
      </c>
      <c r="S2142" s="1" t="s">
        <v>17940</v>
      </c>
      <c r="T2142" s="1">
        <f>Table3[[#This Row],[Unit_Price]]*Table3[[#This Row],[Quantity]]</f>
        <v>320</v>
      </c>
      <c r="U2142" s="1">
        <f>(SUM(Table3[[#This Row],[Gross_Sales]],Table3[[#This Row],[Delivery_Fee]])-Table3[[#This Row],[Discount_Amount]])</f>
        <v>344</v>
      </c>
    </row>
    <row r="2143" spans="1:21" ht="19.2" customHeight="1" x14ac:dyDescent="0.3">
      <c r="A2143" s="1" t="s">
        <v>17941</v>
      </c>
      <c r="B2143" s="1" t="s">
        <v>13659</v>
      </c>
      <c r="C2143" s="1" t="s">
        <v>30479</v>
      </c>
      <c r="D2143" s="1" t="s">
        <v>178</v>
      </c>
      <c r="E2143" s="1" t="s">
        <v>30</v>
      </c>
      <c r="F2143" s="1" t="s">
        <v>31</v>
      </c>
      <c r="G2143" s="1" t="s">
        <v>32</v>
      </c>
      <c r="H2143" s="1" t="s">
        <v>55</v>
      </c>
      <c r="I2143" s="1" t="s">
        <v>56</v>
      </c>
      <c r="J2143" s="1" t="s">
        <v>57</v>
      </c>
      <c r="K2143" s="1" t="s">
        <v>14</v>
      </c>
      <c r="L2143" s="1">
        <v>4</v>
      </c>
      <c r="M2143" s="1">
        <v>180</v>
      </c>
      <c r="N2143" s="1">
        <v>15</v>
      </c>
      <c r="O2143" s="1">
        <v>108</v>
      </c>
      <c r="P2143" s="1">
        <v>20</v>
      </c>
      <c r="Q2143" s="1">
        <v>632</v>
      </c>
      <c r="R2143" s="1" t="s">
        <v>15</v>
      </c>
      <c r="S2143" s="1" t="s">
        <v>17942</v>
      </c>
      <c r="T2143" s="1">
        <f>Table3[[#This Row],[Unit_Price]]*Table3[[#This Row],[Quantity]]</f>
        <v>720</v>
      </c>
      <c r="U2143" s="1">
        <f>(SUM(Table3[[#This Row],[Gross_Sales]],Table3[[#This Row],[Delivery_Fee]])-Table3[[#This Row],[Discount_Amount]])</f>
        <v>632</v>
      </c>
    </row>
    <row r="2144" spans="1:21" ht="19.2" customHeight="1" x14ac:dyDescent="0.3">
      <c r="A2144" s="1" t="s">
        <v>17943</v>
      </c>
      <c r="B2144" s="1" t="s">
        <v>13659</v>
      </c>
      <c r="C2144" s="1" t="s">
        <v>30479</v>
      </c>
      <c r="D2144" s="1" t="s">
        <v>1315</v>
      </c>
      <c r="E2144" s="1" t="s">
        <v>67</v>
      </c>
      <c r="F2144" s="1" t="s">
        <v>141</v>
      </c>
      <c r="G2144" s="1" t="s">
        <v>142</v>
      </c>
      <c r="H2144" s="1" t="s">
        <v>84</v>
      </c>
      <c r="I2144" s="1" t="s">
        <v>85</v>
      </c>
      <c r="J2144" s="1" t="s">
        <v>86</v>
      </c>
      <c r="K2144" s="1" t="s">
        <v>14</v>
      </c>
      <c r="L2144" s="1">
        <v>3</v>
      </c>
      <c r="M2144" s="1">
        <v>100</v>
      </c>
      <c r="N2144" s="1">
        <v>20</v>
      </c>
      <c r="O2144" s="1">
        <v>60</v>
      </c>
      <c r="P2144" s="1">
        <v>20</v>
      </c>
      <c r="Q2144" s="1">
        <v>260</v>
      </c>
      <c r="R2144" s="1" t="s">
        <v>26</v>
      </c>
      <c r="S2144" s="1" t="s">
        <v>17944</v>
      </c>
      <c r="T2144" s="1">
        <f>Table3[[#This Row],[Unit_Price]]*Table3[[#This Row],[Quantity]]</f>
        <v>300</v>
      </c>
      <c r="U2144" s="1">
        <f>(SUM(Table3[[#This Row],[Gross_Sales]],Table3[[#This Row],[Delivery_Fee]])-Table3[[#This Row],[Discount_Amount]])</f>
        <v>260</v>
      </c>
    </row>
    <row r="2145" spans="1:21" ht="19.2" customHeight="1" x14ac:dyDescent="0.3">
      <c r="A2145" s="1" t="s">
        <v>17945</v>
      </c>
      <c r="B2145" s="1" t="s">
        <v>13659</v>
      </c>
      <c r="C2145" s="1" t="s">
        <v>30479</v>
      </c>
      <c r="D2145" s="1" t="s">
        <v>436</v>
      </c>
      <c r="E2145" s="1" t="s">
        <v>19</v>
      </c>
      <c r="F2145" s="1" t="s">
        <v>141</v>
      </c>
      <c r="G2145" s="1" t="s">
        <v>142</v>
      </c>
      <c r="H2145" s="1" t="s">
        <v>48</v>
      </c>
      <c r="I2145" s="1" t="s">
        <v>49</v>
      </c>
      <c r="J2145" s="1" t="s">
        <v>13</v>
      </c>
      <c r="K2145" s="1" t="s">
        <v>14</v>
      </c>
      <c r="L2145" s="1">
        <v>4</v>
      </c>
      <c r="M2145" s="1">
        <v>220</v>
      </c>
      <c r="N2145" s="1">
        <v>0</v>
      </c>
      <c r="O2145" s="1">
        <v>0</v>
      </c>
      <c r="P2145" s="1">
        <v>30</v>
      </c>
      <c r="Q2145" s="1">
        <v>910</v>
      </c>
      <c r="R2145" s="1" t="s">
        <v>36</v>
      </c>
      <c r="S2145" s="1" t="s">
        <v>17946</v>
      </c>
      <c r="T2145" s="1">
        <f>Table3[[#This Row],[Unit_Price]]*Table3[[#This Row],[Quantity]]</f>
        <v>880</v>
      </c>
      <c r="U2145" s="1">
        <f>(SUM(Table3[[#This Row],[Gross_Sales]],Table3[[#This Row],[Delivery_Fee]])-Table3[[#This Row],[Discount_Amount]])</f>
        <v>910</v>
      </c>
    </row>
    <row r="2146" spans="1:21" ht="19.2" customHeight="1" x14ac:dyDescent="0.3">
      <c r="A2146" s="1" t="s">
        <v>17947</v>
      </c>
      <c r="B2146" s="1" t="s">
        <v>13659</v>
      </c>
      <c r="C2146" s="1" t="s">
        <v>30479</v>
      </c>
      <c r="D2146" s="1" t="s">
        <v>1396</v>
      </c>
      <c r="E2146" s="1" t="s">
        <v>19</v>
      </c>
      <c r="F2146" s="1" t="s">
        <v>93</v>
      </c>
      <c r="G2146" s="1" t="s">
        <v>94</v>
      </c>
      <c r="H2146" s="1" t="s">
        <v>22</v>
      </c>
      <c r="I2146" s="1" t="s">
        <v>23</v>
      </c>
      <c r="J2146" s="1" t="s">
        <v>24</v>
      </c>
      <c r="K2146" s="1" t="s">
        <v>25</v>
      </c>
      <c r="L2146" s="1">
        <v>2</v>
      </c>
      <c r="M2146" s="1">
        <v>180</v>
      </c>
      <c r="N2146" s="1">
        <v>0</v>
      </c>
      <c r="O2146" s="1">
        <v>0</v>
      </c>
      <c r="P2146" s="1">
        <v>40</v>
      </c>
      <c r="Q2146" s="1">
        <v>400</v>
      </c>
      <c r="R2146" s="1" t="s">
        <v>42</v>
      </c>
      <c r="S2146" s="1" t="s">
        <v>17948</v>
      </c>
      <c r="T2146" s="1">
        <f>Table3[[#This Row],[Unit_Price]]*Table3[[#This Row],[Quantity]]</f>
        <v>360</v>
      </c>
      <c r="U2146" s="1">
        <f>(SUM(Table3[[#This Row],[Gross_Sales]],Table3[[#This Row],[Delivery_Fee]])-Table3[[#This Row],[Discount_Amount]])</f>
        <v>400</v>
      </c>
    </row>
    <row r="2147" spans="1:21" ht="19.2" customHeight="1" x14ac:dyDescent="0.3">
      <c r="A2147" s="1" t="s">
        <v>17949</v>
      </c>
      <c r="B2147" s="1" t="s">
        <v>13659</v>
      </c>
      <c r="C2147" s="1" t="s">
        <v>30479</v>
      </c>
      <c r="D2147" s="1" t="s">
        <v>993</v>
      </c>
      <c r="E2147" s="1" t="s">
        <v>30</v>
      </c>
      <c r="F2147" s="1" t="s">
        <v>136</v>
      </c>
      <c r="G2147" s="1" t="s">
        <v>137</v>
      </c>
      <c r="H2147" s="1" t="s">
        <v>84</v>
      </c>
      <c r="I2147" s="1" t="s">
        <v>85</v>
      </c>
      <c r="J2147" s="1" t="s">
        <v>86</v>
      </c>
      <c r="K2147" s="1" t="s">
        <v>14</v>
      </c>
      <c r="L2147" s="1">
        <v>4</v>
      </c>
      <c r="M2147" s="1">
        <v>100</v>
      </c>
      <c r="N2147" s="1">
        <v>5</v>
      </c>
      <c r="O2147" s="1">
        <v>20</v>
      </c>
      <c r="P2147" s="1">
        <v>40</v>
      </c>
      <c r="Q2147" s="1">
        <v>420</v>
      </c>
      <c r="R2147" s="1" t="s">
        <v>63</v>
      </c>
      <c r="S2147" s="1" t="s">
        <v>17950</v>
      </c>
      <c r="T2147" s="1">
        <f>Table3[[#This Row],[Unit_Price]]*Table3[[#This Row],[Quantity]]</f>
        <v>400</v>
      </c>
      <c r="U2147" s="1">
        <f>(SUM(Table3[[#This Row],[Gross_Sales]],Table3[[#This Row],[Delivery_Fee]])-Table3[[#This Row],[Discount_Amount]])</f>
        <v>420</v>
      </c>
    </row>
    <row r="2148" spans="1:21" ht="19.2" customHeight="1" x14ac:dyDescent="0.3">
      <c r="A2148" s="1" t="s">
        <v>17951</v>
      </c>
      <c r="B2148" s="1" t="s">
        <v>13659</v>
      </c>
      <c r="C2148" s="1" t="s">
        <v>30479</v>
      </c>
      <c r="D2148" s="1" t="s">
        <v>60</v>
      </c>
      <c r="E2148" s="1" t="s">
        <v>19</v>
      </c>
      <c r="F2148" s="1" t="s">
        <v>124</v>
      </c>
      <c r="G2148" s="1" t="s">
        <v>125</v>
      </c>
      <c r="H2148" s="1" t="s">
        <v>116</v>
      </c>
      <c r="I2148" s="1" t="s">
        <v>117</v>
      </c>
      <c r="J2148" s="1" t="s">
        <v>35</v>
      </c>
      <c r="K2148" s="1" t="s">
        <v>14</v>
      </c>
      <c r="L2148" s="1">
        <v>2</v>
      </c>
      <c r="M2148" s="1">
        <v>210</v>
      </c>
      <c r="N2148" s="1">
        <v>0</v>
      </c>
      <c r="O2148" s="1">
        <v>0</v>
      </c>
      <c r="P2148" s="1">
        <v>20</v>
      </c>
      <c r="Q2148" s="1">
        <v>440</v>
      </c>
      <c r="R2148" s="1" t="s">
        <v>42</v>
      </c>
      <c r="S2148" s="1" t="s">
        <v>17952</v>
      </c>
      <c r="T2148" s="1">
        <f>Table3[[#This Row],[Unit_Price]]*Table3[[#This Row],[Quantity]]</f>
        <v>420</v>
      </c>
      <c r="U2148" s="1">
        <f>(SUM(Table3[[#This Row],[Gross_Sales]],Table3[[#This Row],[Delivery_Fee]])-Table3[[#This Row],[Discount_Amount]])</f>
        <v>440</v>
      </c>
    </row>
    <row r="2149" spans="1:21" ht="19.2" customHeight="1" x14ac:dyDescent="0.3">
      <c r="A2149" s="1" t="s">
        <v>17953</v>
      </c>
      <c r="B2149" s="1" t="s">
        <v>13659</v>
      </c>
      <c r="C2149" s="1" t="s">
        <v>30479</v>
      </c>
      <c r="D2149" s="1" t="s">
        <v>554</v>
      </c>
      <c r="E2149" s="1" t="s">
        <v>19</v>
      </c>
      <c r="F2149" s="1" t="s">
        <v>129</v>
      </c>
      <c r="G2149" s="1" t="s">
        <v>130</v>
      </c>
      <c r="H2149" s="1" t="s">
        <v>77</v>
      </c>
      <c r="I2149" s="1" t="s">
        <v>78</v>
      </c>
      <c r="J2149" s="1" t="s">
        <v>24</v>
      </c>
      <c r="K2149" s="1" t="s">
        <v>14</v>
      </c>
      <c r="L2149" s="1">
        <v>3</v>
      </c>
      <c r="M2149" s="1">
        <v>150</v>
      </c>
      <c r="N2149" s="1">
        <v>5</v>
      </c>
      <c r="O2149" s="1">
        <v>22.5</v>
      </c>
      <c r="P2149" s="1">
        <v>35</v>
      </c>
      <c r="Q2149" s="1">
        <v>462.5</v>
      </c>
      <c r="R2149" s="1" t="s">
        <v>36</v>
      </c>
      <c r="S2149" s="1" t="s">
        <v>17954</v>
      </c>
      <c r="T2149" s="1">
        <f>Table3[[#This Row],[Unit_Price]]*Table3[[#This Row],[Quantity]]</f>
        <v>450</v>
      </c>
      <c r="U2149" s="1">
        <f>(SUM(Table3[[#This Row],[Gross_Sales]],Table3[[#This Row],[Delivery_Fee]])-Table3[[#This Row],[Discount_Amount]])</f>
        <v>462.5</v>
      </c>
    </row>
    <row r="2150" spans="1:21" ht="19.2" customHeight="1" x14ac:dyDescent="0.3">
      <c r="A2150" s="1" t="s">
        <v>17955</v>
      </c>
      <c r="B2150" s="1" t="s">
        <v>13659</v>
      </c>
      <c r="C2150" s="1" t="s">
        <v>30479</v>
      </c>
      <c r="D2150" s="1" t="s">
        <v>546</v>
      </c>
      <c r="E2150" s="1" t="s">
        <v>30</v>
      </c>
      <c r="F2150" s="1" t="s">
        <v>109</v>
      </c>
      <c r="G2150" s="1" t="s">
        <v>110</v>
      </c>
      <c r="H2150" s="1" t="s">
        <v>70</v>
      </c>
      <c r="I2150" s="1" t="s">
        <v>71</v>
      </c>
      <c r="J2150" s="1" t="s">
        <v>13</v>
      </c>
      <c r="K2150" s="1" t="s">
        <v>14</v>
      </c>
      <c r="L2150" s="1">
        <v>4</v>
      </c>
      <c r="M2150" s="1">
        <v>130</v>
      </c>
      <c r="N2150" s="1">
        <v>10</v>
      </c>
      <c r="O2150" s="1">
        <v>52</v>
      </c>
      <c r="P2150" s="1">
        <v>35</v>
      </c>
      <c r="Q2150" s="1">
        <v>503</v>
      </c>
      <c r="R2150" s="1" t="s">
        <v>15</v>
      </c>
      <c r="S2150" s="1" t="s">
        <v>17956</v>
      </c>
      <c r="T2150" s="1">
        <f>Table3[[#This Row],[Unit_Price]]*Table3[[#This Row],[Quantity]]</f>
        <v>520</v>
      </c>
      <c r="U2150" s="1">
        <f>(SUM(Table3[[#This Row],[Gross_Sales]],Table3[[#This Row],[Delivery_Fee]])-Table3[[#This Row],[Discount_Amount]])</f>
        <v>503</v>
      </c>
    </row>
    <row r="2151" spans="1:21" ht="19.2" customHeight="1" x14ac:dyDescent="0.3">
      <c r="A2151" s="1" t="s">
        <v>17957</v>
      </c>
      <c r="B2151" s="1" t="s">
        <v>13659</v>
      </c>
      <c r="C2151" s="1" t="s">
        <v>30479</v>
      </c>
      <c r="D2151" s="1" t="s">
        <v>1166</v>
      </c>
      <c r="E2151" s="1" t="s">
        <v>19</v>
      </c>
      <c r="F2151" s="1" t="s">
        <v>98</v>
      </c>
      <c r="G2151" s="1" t="s">
        <v>99</v>
      </c>
      <c r="H2151" s="1" t="s">
        <v>55</v>
      </c>
      <c r="I2151" s="1" t="s">
        <v>56</v>
      </c>
      <c r="J2151" s="1" t="s">
        <v>57</v>
      </c>
      <c r="K2151" s="1" t="s">
        <v>14</v>
      </c>
      <c r="L2151" s="1">
        <v>2</v>
      </c>
      <c r="M2151" s="1">
        <v>180</v>
      </c>
      <c r="N2151" s="1">
        <v>20</v>
      </c>
      <c r="O2151" s="1">
        <v>72</v>
      </c>
      <c r="P2151" s="1">
        <v>35</v>
      </c>
      <c r="Q2151" s="1">
        <v>323</v>
      </c>
      <c r="R2151" s="1" t="s">
        <v>36</v>
      </c>
      <c r="S2151" s="1" t="s">
        <v>17958</v>
      </c>
      <c r="T2151" s="1">
        <f>Table3[[#This Row],[Unit_Price]]*Table3[[#This Row],[Quantity]]</f>
        <v>360</v>
      </c>
      <c r="U2151" s="1">
        <f>(SUM(Table3[[#This Row],[Gross_Sales]],Table3[[#This Row],[Delivery_Fee]])-Table3[[#This Row],[Discount_Amount]])</f>
        <v>323</v>
      </c>
    </row>
    <row r="2152" spans="1:21" ht="19.2" customHeight="1" x14ac:dyDescent="0.3">
      <c r="A2152" s="1" t="s">
        <v>17959</v>
      </c>
      <c r="B2152" s="1" t="s">
        <v>13659</v>
      </c>
      <c r="C2152" s="1" t="s">
        <v>30479</v>
      </c>
      <c r="D2152" s="1" t="s">
        <v>1677</v>
      </c>
      <c r="E2152" s="1" t="s">
        <v>19</v>
      </c>
      <c r="F2152" s="1" t="s">
        <v>124</v>
      </c>
      <c r="G2152" s="1" t="s">
        <v>125</v>
      </c>
      <c r="H2152" s="1" t="s">
        <v>55</v>
      </c>
      <c r="I2152" s="1" t="s">
        <v>56</v>
      </c>
      <c r="J2152" s="1" t="s">
        <v>57</v>
      </c>
      <c r="K2152" s="1" t="s">
        <v>14</v>
      </c>
      <c r="L2152" s="1">
        <v>1</v>
      </c>
      <c r="M2152" s="1">
        <v>180</v>
      </c>
      <c r="N2152" s="1">
        <v>0</v>
      </c>
      <c r="O2152" s="1">
        <v>0</v>
      </c>
      <c r="P2152" s="1">
        <v>40</v>
      </c>
      <c r="Q2152" s="1">
        <v>220</v>
      </c>
      <c r="R2152" s="1" t="s">
        <v>63</v>
      </c>
      <c r="S2152" s="1" t="s">
        <v>17960</v>
      </c>
      <c r="T2152" s="1">
        <f>Table3[[#This Row],[Unit_Price]]*Table3[[#This Row],[Quantity]]</f>
        <v>180</v>
      </c>
      <c r="U2152" s="1">
        <f>(SUM(Table3[[#This Row],[Gross_Sales]],Table3[[#This Row],[Delivery_Fee]])-Table3[[#This Row],[Discount_Amount]])</f>
        <v>220</v>
      </c>
    </row>
    <row r="2153" spans="1:21" ht="19.2" customHeight="1" x14ac:dyDescent="0.3">
      <c r="A2153" s="1" t="s">
        <v>17961</v>
      </c>
      <c r="B2153" s="1" t="s">
        <v>13659</v>
      </c>
      <c r="C2153" s="1" t="s">
        <v>30479</v>
      </c>
      <c r="D2153" s="1" t="s">
        <v>1581</v>
      </c>
      <c r="E2153" s="1" t="s">
        <v>8</v>
      </c>
      <c r="F2153" s="1" t="s">
        <v>9</v>
      </c>
      <c r="G2153" s="1" t="s">
        <v>10</v>
      </c>
      <c r="H2153" s="1" t="s">
        <v>61</v>
      </c>
      <c r="I2153" s="1" t="s">
        <v>62</v>
      </c>
      <c r="J2153" s="1" t="s">
        <v>24</v>
      </c>
      <c r="K2153" s="1" t="s">
        <v>25</v>
      </c>
      <c r="L2153" s="1">
        <v>2</v>
      </c>
      <c r="M2153" s="1">
        <v>190</v>
      </c>
      <c r="N2153" s="1">
        <v>10</v>
      </c>
      <c r="O2153" s="1">
        <v>38</v>
      </c>
      <c r="P2153" s="1">
        <v>40</v>
      </c>
      <c r="Q2153" s="1">
        <v>382</v>
      </c>
      <c r="R2153" s="1" t="s">
        <v>42</v>
      </c>
      <c r="S2153" s="1" t="s">
        <v>17962</v>
      </c>
      <c r="T2153" s="1">
        <f>Table3[[#This Row],[Unit_Price]]*Table3[[#This Row],[Quantity]]</f>
        <v>380</v>
      </c>
      <c r="U2153" s="1">
        <f>(SUM(Table3[[#This Row],[Gross_Sales]],Table3[[#This Row],[Delivery_Fee]])-Table3[[#This Row],[Discount_Amount]])</f>
        <v>382</v>
      </c>
    </row>
    <row r="2154" spans="1:21" ht="19.2" customHeight="1" x14ac:dyDescent="0.3">
      <c r="A2154" s="1" t="s">
        <v>17963</v>
      </c>
      <c r="B2154" s="1" t="s">
        <v>13659</v>
      </c>
      <c r="C2154" s="1" t="s">
        <v>30479</v>
      </c>
      <c r="D2154" s="1" t="s">
        <v>780</v>
      </c>
      <c r="E2154" s="1" t="s">
        <v>67</v>
      </c>
      <c r="F2154" s="1" t="s">
        <v>68</v>
      </c>
      <c r="G2154" s="1" t="s">
        <v>69</v>
      </c>
      <c r="H2154" s="1" t="s">
        <v>131</v>
      </c>
      <c r="I2154" s="1" t="s">
        <v>132</v>
      </c>
      <c r="J2154" s="1" t="s">
        <v>57</v>
      </c>
      <c r="K2154" s="1" t="s">
        <v>25</v>
      </c>
      <c r="L2154" s="1">
        <v>4</v>
      </c>
      <c r="M2154" s="1">
        <v>220</v>
      </c>
      <c r="N2154" s="1">
        <v>15</v>
      </c>
      <c r="O2154" s="1">
        <v>132</v>
      </c>
      <c r="P2154" s="1">
        <v>20</v>
      </c>
      <c r="Q2154" s="1">
        <v>768</v>
      </c>
      <c r="R2154" s="1" t="s">
        <v>63</v>
      </c>
      <c r="S2154" s="1" t="s">
        <v>17964</v>
      </c>
      <c r="T2154" s="1">
        <f>Table3[[#This Row],[Unit_Price]]*Table3[[#This Row],[Quantity]]</f>
        <v>880</v>
      </c>
      <c r="U2154" s="1">
        <f>(SUM(Table3[[#This Row],[Gross_Sales]],Table3[[#This Row],[Delivery_Fee]])-Table3[[#This Row],[Discount_Amount]])</f>
        <v>768</v>
      </c>
    </row>
    <row r="2155" spans="1:21" ht="19.2" customHeight="1" x14ac:dyDescent="0.3">
      <c r="A2155" s="1" t="s">
        <v>17965</v>
      </c>
      <c r="B2155" s="1" t="s">
        <v>13659</v>
      </c>
      <c r="C2155" s="1" t="s">
        <v>30479</v>
      </c>
      <c r="D2155" s="1" t="s">
        <v>445</v>
      </c>
      <c r="E2155" s="1" t="s">
        <v>19</v>
      </c>
      <c r="F2155" s="1" t="s">
        <v>98</v>
      </c>
      <c r="G2155" s="1" t="s">
        <v>99</v>
      </c>
      <c r="H2155" s="1" t="s">
        <v>61</v>
      </c>
      <c r="I2155" s="1" t="s">
        <v>62</v>
      </c>
      <c r="J2155" s="1" t="s">
        <v>24</v>
      </c>
      <c r="K2155" s="1" t="s">
        <v>25</v>
      </c>
      <c r="L2155" s="1">
        <v>1</v>
      </c>
      <c r="M2155" s="1">
        <v>190</v>
      </c>
      <c r="N2155" s="1">
        <v>20</v>
      </c>
      <c r="O2155" s="1">
        <v>38</v>
      </c>
      <c r="P2155" s="1">
        <v>35</v>
      </c>
      <c r="Q2155" s="1">
        <v>187</v>
      </c>
      <c r="R2155" s="1" t="s">
        <v>42</v>
      </c>
      <c r="S2155" s="1" t="s">
        <v>17966</v>
      </c>
      <c r="T2155" s="1">
        <f>Table3[[#This Row],[Unit_Price]]*Table3[[#This Row],[Quantity]]</f>
        <v>190</v>
      </c>
      <c r="U2155" s="1">
        <f>(SUM(Table3[[#This Row],[Gross_Sales]],Table3[[#This Row],[Delivery_Fee]])-Table3[[#This Row],[Discount_Amount]])</f>
        <v>187</v>
      </c>
    </row>
    <row r="2156" spans="1:21" ht="19.2" customHeight="1" x14ac:dyDescent="0.3">
      <c r="A2156" s="1" t="s">
        <v>17967</v>
      </c>
      <c r="B2156" s="1" t="s">
        <v>13659</v>
      </c>
      <c r="C2156" s="1" t="s">
        <v>30479</v>
      </c>
      <c r="D2156" s="1" t="s">
        <v>3256</v>
      </c>
      <c r="E2156" s="1" t="s">
        <v>19</v>
      </c>
      <c r="F2156" s="1" t="s">
        <v>46</v>
      </c>
      <c r="G2156" s="1" t="s">
        <v>47</v>
      </c>
      <c r="H2156" s="1" t="s">
        <v>55</v>
      </c>
      <c r="I2156" s="1" t="s">
        <v>56</v>
      </c>
      <c r="J2156" s="1" t="s">
        <v>57</v>
      </c>
      <c r="K2156" s="1" t="s">
        <v>14</v>
      </c>
      <c r="L2156" s="1">
        <v>2</v>
      </c>
      <c r="M2156" s="1">
        <v>180</v>
      </c>
      <c r="N2156" s="1">
        <v>20</v>
      </c>
      <c r="O2156" s="1">
        <v>72</v>
      </c>
      <c r="P2156" s="1">
        <v>25</v>
      </c>
      <c r="Q2156" s="1">
        <v>313</v>
      </c>
      <c r="R2156" s="1" t="s">
        <v>42</v>
      </c>
      <c r="S2156" s="1" t="s">
        <v>17968</v>
      </c>
      <c r="T2156" s="1">
        <f>Table3[[#This Row],[Unit_Price]]*Table3[[#This Row],[Quantity]]</f>
        <v>360</v>
      </c>
      <c r="U2156" s="1">
        <f>(SUM(Table3[[#This Row],[Gross_Sales]],Table3[[#This Row],[Delivery_Fee]])-Table3[[#This Row],[Discount_Amount]])</f>
        <v>313</v>
      </c>
    </row>
    <row r="2157" spans="1:21" ht="19.2" customHeight="1" x14ac:dyDescent="0.3">
      <c r="A2157" s="1" t="s">
        <v>17969</v>
      </c>
      <c r="B2157" s="1" t="s">
        <v>13659</v>
      </c>
      <c r="C2157" s="1" t="s">
        <v>30479</v>
      </c>
      <c r="D2157" s="1" t="s">
        <v>1465</v>
      </c>
      <c r="E2157" s="1" t="s">
        <v>19</v>
      </c>
      <c r="F2157" s="1" t="s">
        <v>129</v>
      </c>
      <c r="G2157" s="1" t="s">
        <v>130</v>
      </c>
      <c r="H2157" s="1" t="s">
        <v>116</v>
      </c>
      <c r="I2157" s="1" t="s">
        <v>117</v>
      </c>
      <c r="J2157" s="1" t="s">
        <v>35</v>
      </c>
      <c r="K2157" s="1" t="s">
        <v>14</v>
      </c>
      <c r="L2157" s="1">
        <v>2</v>
      </c>
      <c r="M2157" s="1">
        <v>210</v>
      </c>
      <c r="N2157" s="1">
        <v>5</v>
      </c>
      <c r="O2157" s="1">
        <v>21</v>
      </c>
      <c r="P2157" s="1">
        <v>20</v>
      </c>
      <c r="Q2157" s="1">
        <v>419</v>
      </c>
      <c r="R2157" s="1" t="s">
        <v>26</v>
      </c>
      <c r="S2157" s="1" t="s">
        <v>17970</v>
      </c>
      <c r="T2157" s="1">
        <f>Table3[[#This Row],[Unit_Price]]*Table3[[#This Row],[Quantity]]</f>
        <v>420</v>
      </c>
      <c r="U2157" s="1">
        <f>(SUM(Table3[[#This Row],[Gross_Sales]],Table3[[#This Row],[Delivery_Fee]])-Table3[[#This Row],[Discount_Amount]])</f>
        <v>419</v>
      </c>
    </row>
    <row r="2158" spans="1:21" ht="19.2" customHeight="1" x14ac:dyDescent="0.3">
      <c r="A2158" s="1" t="s">
        <v>17971</v>
      </c>
      <c r="B2158" s="1" t="s">
        <v>13659</v>
      </c>
      <c r="C2158" s="1" t="s">
        <v>30479</v>
      </c>
      <c r="D2158" s="1" t="s">
        <v>277</v>
      </c>
      <c r="E2158" s="1" t="s">
        <v>19</v>
      </c>
      <c r="F2158" s="1" t="s">
        <v>98</v>
      </c>
      <c r="G2158" s="1" t="s">
        <v>99</v>
      </c>
      <c r="H2158" s="1" t="s">
        <v>33</v>
      </c>
      <c r="I2158" s="1" t="s">
        <v>34</v>
      </c>
      <c r="J2158" s="1" t="s">
        <v>35</v>
      </c>
      <c r="K2158" s="1" t="s">
        <v>25</v>
      </c>
      <c r="L2158" s="1">
        <v>4</v>
      </c>
      <c r="M2158" s="1">
        <v>240</v>
      </c>
      <c r="N2158" s="1">
        <v>0</v>
      </c>
      <c r="O2158" s="1">
        <v>0</v>
      </c>
      <c r="P2158" s="1">
        <v>30</v>
      </c>
      <c r="Q2158" s="1">
        <v>990</v>
      </c>
      <c r="R2158" s="1" t="s">
        <v>63</v>
      </c>
      <c r="S2158" s="1" t="s">
        <v>17972</v>
      </c>
      <c r="T2158" s="1">
        <f>Table3[[#This Row],[Unit_Price]]*Table3[[#This Row],[Quantity]]</f>
        <v>960</v>
      </c>
      <c r="U2158" s="1">
        <f>(SUM(Table3[[#This Row],[Gross_Sales]],Table3[[#This Row],[Delivery_Fee]])-Table3[[#This Row],[Discount_Amount]])</f>
        <v>990</v>
      </c>
    </row>
    <row r="2159" spans="1:21" ht="19.2" customHeight="1" x14ac:dyDescent="0.3">
      <c r="A2159" s="1" t="s">
        <v>17973</v>
      </c>
      <c r="B2159" s="1" t="s">
        <v>13659</v>
      </c>
      <c r="C2159" s="1" t="s">
        <v>30479</v>
      </c>
      <c r="D2159" s="1" t="s">
        <v>1465</v>
      </c>
      <c r="E2159" s="1" t="s">
        <v>19</v>
      </c>
      <c r="F2159" s="1" t="s">
        <v>98</v>
      </c>
      <c r="G2159" s="1" t="s">
        <v>99</v>
      </c>
      <c r="H2159" s="1" t="s">
        <v>40</v>
      </c>
      <c r="I2159" s="1" t="s">
        <v>41</v>
      </c>
      <c r="J2159" s="1" t="s">
        <v>13</v>
      </c>
      <c r="K2159" s="1" t="s">
        <v>25</v>
      </c>
      <c r="L2159" s="1">
        <v>1</v>
      </c>
      <c r="M2159" s="1">
        <v>170</v>
      </c>
      <c r="N2159" s="1">
        <v>20</v>
      </c>
      <c r="O2159" s="1">
        <v>34</v>
      </c>
      <c r="P2159" s="1">
        <v>35</v>
      </c>
      <c r="Q2159" s="1">
        <v>171</v>
      </c>
      <c r="R2159" s="1" t="s">
        <v>26</v>
      </c>
      <c r="S2159" s="1" t="s">
        <v>17974</v>
      </c>
      <c r="T2159" s="1">
        <f>Table3[[#This Row],[Unit_Price]]*Table3[[#This Row],[Quantity]]</f>
        <v>170</v>
      </c>
      <c r="U2159" s="1">
        <f>(SUM(Table3[[#This Row],[Gross_Sales]],Table3[[#This Row],[Delivery_Fee]])-Table3[[#This Row],[Discount_Amount]])</f>
        <v>171</v>
      </c>
    </row>
    <row r="2160" spans="1:21" ht="19.2" customHeight="1" x14ac:dyDescent="0.3">
      <c r="A2160" s="1" t="s">
        <v>17975</v>
      </c>
      <c r="B2160" s="1" t="s">
        <v>13659</v>
      </c>
      <c r="C2160" s="1" t="s">
        <v>30479</v>
      </c>
      <c r="D2160" s="1" t="s">
        <v>433</v>
      </c>
      <c r="E2160" s="1" t="s">
        <v>19</v>
      </c>
      <c r="F2160" s="1" t="s">
        <v>174</v>
      </c>
      <c r="G2160" s="1" t="s">
        <v>175</v>
      </c>
      <c r="H2160" s="1" t="s">
        <v>40</v>
      </c>
      <c r="I2160" s="1" t="s">
        <v>41</v>
      </c>
      <c r="J2160" s="1" t="s">
        <v>13</v>
      </c>
      <c r="K2160" s="1" t="s">
        <v>25</v>
      </c>
      <c r="L2160" s="1">
        <v>4</v>
      </c>
      <c r="M2160" s="1">
        <v>170</v>
      </c>
      <c r="N2160" s="1">
        <v>0</v>
      </c>
      <c r="O2160" s="1">
        <v>0</v>
      </c>
      <c r="P2160" s="1">
        <v>25</v>
      </c>
      <c r="Q2160" s="1">
        <v>705</v>
      </c>
      <c r="R2160" s="1" t="s">
        <v>15</v>
      </c>
      <c r="S2160" s="1" t="s">
        <v>17976</v>
      </c>
      <c r="T2160" s="1">
        <f>Table3[[#This Row],[Unit_Price]]*Table3[[#This Row],[Quantity]]</f>
        <v>680</v>
      </c>
      <c r="U2160" s="1">
        <f>(SUM(Table3[[#This Row],[Gross_Sales]],Table3[[#This Row],[Delivery_Fee]])-Table3[[#This Row],[Discount_Amount]])</f>
        <v>705</v>
      </c>
    </row>
    <row r="2161" spans="1:21" ht="19.2" customHeight="1" x14ac:dyDescent="0.3">
      <c r="A2161" s="1" t="s">
        <v>17977</v>
      </c>
      <c r="B2161" s="1" t="s">
        <v>13659</v>
      </c>
      <c r="C2161" s="1" t="s">
        <v>30479</v>
      </c>
      <c r="D2161" s="1" t="s">
        <v>1828</v>
      </c>
      <c r="E2161" s="1" t="s">
        <v>67</v>
      </c>
      <c r="F2161" s="1" t="s">
        <v>174</v>
      </c>
      <c r="G2161" s="1" t="s">
        <v>175</v>
      </c>
      <c r="H2161" s="1" t="s">
        <v>288</v>
      </c>
      <c r="I2161" s="1" t="s">
        <v>289</v>
      </c>
      <c r="J2161" s="1" t="s">
        <v>86</v>
      </c>
      <c r="K2161" s="1" t="s">
        <v>14</v>
      </c>
      <c r="L2161" s="1">
        <v>2</v>
      </c>
      <c r="M2161" s="1">
        <v>80</v>
      </c>
      <c r="N2161" s="1">
        <v>5</v>
      </c>
      <c r="O2161" s="1">
        <v>8</v>
      </c>
      <c r="P2161" s="1">
        <v>30</v>
      </c>
      <c r="Q2161" s="1">
        <v>182</v>
      </c>
      <c r="R2161" s="1" t="s">
        <v>36</v>
      </c>
      <c r="S2161" s="1" t="s">
        <v>17978</v>
      </c>
      <c r="T2161" s="1">
        <f>Table3[[#This Row],[Unit_Price]]*Table3[[#This Row],[Quantity]]</f>
        <v>160</v>
      </c>
      <c r="U2161" s="1">
        <f>(SUM(Table3[[#This Row],[Gross_Sales]],Table3[[#This Row],[Delivery_Fee]])-Table3[[#This Row],[Discount_Amount]])</f>
        <v>182</v>
      </c>
    </row>
    <row r="2162" spans="1:21" ht="19.2" customHeight="1" x14ac:dyDescent="0.3">
      <c r="A2162" s="1" t="s">
        <v>17979</v>
      </c>
      <c r="B2162" s="1" t="s">
        <v>13659</v>
      </c>
      <c r="C2162" s="1" t="s">
        <v>30479</v>
      </c>
      <c r="D2162" s="1" t="s">
        <v>1590</v>
      </c>
      <c r="E2162" s="1" t="s">
        <v>30</v>
      </c>
      <c r="F2162" s="1" t="s">
        <v>31</v>
      </c>
      <c r="G2162" s="1" t="s">
        <v>32</v>
      </c>
      <c r="H2162" s="1" t="s">
        <v>131</v>
      </c>
      <c r="I2162" s="1" t="s">
        <v>132</v>
      </c>
      <c r="J2162" s="1" t="s">
        <v>57</v>
      </c>
      <c r="K2162" s="1" t="s">
        <v>25</v>
      </c>
      <c r="L2162" s="1">
        <v>2</v>
      </c>
      <c r="M2162" s="1">
        <v>220</v>
      </c>
      <c r="N2162" s="1">
        <v>15</v>
      </c>
      <c r="O2162" s="1">
        <v>66</v>
      </c>
      <c r="P2162" s="1">
        <v>30</v>
      </c>
      <c r="Q2162" s="1">
        <v>404</v>
      </c>
      <c r="R2162" s="1" t="s">
        <v>42</v>
      </c>
      <c r="S2162" s="1" t="s">
        <v>17980</v>
      </c>
      <c r="T2162" s="1">
        <f>Table3[[#This Row],[Unit_Price]]*Table3[[#This Row],[Quantity]]</f>
        <v>440</v>
      </c>
      <c r="U2162" s="1">
        <f>(SUM(Table3[[#This Row],[Gross_Sales]],Table3[[#This Row],[Delivery_Fee]])-Table3[[#This Row],[Discount_Amount]])</f>
        <v>404</v>
      </c>
    </row>
    <row r="2163" spans="1:21" ht="19.2" customHeight="1" x14ac:dyDescent="0.3">
      <c r="A2163" s="1" t="s">
        <v>17981</v>
      </c>
      <c r="B2163" s="1" t="s">
        <v>13659</v>
      </c>
      <c r="C2163" s="1" t="s">
        <v>30479</v>
      </c>
      <c r="D2163" s="1" t="s">
        <v>1694</v>
      </c>
      <c r="E2163" s="1" t="s">
        <v>19</v>
      </c>
      <c r="F2163" s="1" t="s">
        <v>129</v>
      </c>
      <c r="G2163" s="1" t="s">
        <v>130</v>
      </c>
      <c r="H2163" s="1" t="s">
        <v>33</v>
      </c>
      <c r="I2163" s="1" t="s">
        <v>34</v>
      </c>
      <c r="J2163" s="1" t="s">
        <v>35</v>
      </c>
      <c r="K2163" s="1" t="s">
        <v>25</v>
      </c>
      <c r="L2163" s="1">
        <v>4</v>
      </c>
      <c r="M2163" s="1">
        <v>240</v>
      </c>
      <c r="N2163" s="1">
        <v>0</v>
      </c>
      <c r="O2163" s="1">
        <v>0</v>
      </c>
      <c r="P2163" s="1">
        <v>35</v>
      </c>
      <c r="Q2163" s="1">
        <v>995</v>
      </c>
      <c r="R2163" s="1" t="s">
        <v>26</v>
      </c>
      <c r="S2163" s="1" t="s">
        <v>17982</v>
      </c>
      <c r="T2163" s="1">
        <f>Table3[[#This Row],[Unit_Price]]*Table3[[#This Row],[Quantity]]</f>
        <v>960</v>
      </c>
      <c r="U2163" s="1">
        <f>(SUM(Table3[[#This Row],[Gross_Sales]],Table3[[#This Row],[Delivery_Fee]])-Table3[[#This Row],[Discount_Amount]])</f>
        <v>995</v>
      </c>
    </row>
    <row r="2164" spans="1:21" ht="19.2" customHeight="1" x14ac:dyDescent="0.3">
      <c r="A2164" s="1" t="s">
        <v>17983</v>
      </c>
      <c r="B2164" s="1" t="s">
        <v>13659</v>
      </c>
      <c r="C2164" s="1" t="s">
        <v>30479</v>
      </c>
      <c r="D2164" s="1" t="s">
        <v>2121</v>
      </c>
      <c r="E2164" s="1" t="s">
        <v>19</v>
      </c>
      <c r="F2164" s="1" t="s">
        <v>129</v>
      </c>
      <c r="G2164" s="1" t="s">
        <v>130</v>
      </c>
      <c r="H2164" s="1" t="s">
        <v>11</v>
      </c>
      <c r="I2164" s="1" t="s">
        <v>12</v>
      </c>
      <c r="J2164" s="1" t="s">
        <v>13</v>
      </c>
      <c r="K2164" s="1" t="s">
        <v>14</v>
      </c>
      <c r="L2164" s="1">
        <v>1</v>
      </c>
      <c r="M2164" s="1">
        <v>140</v>
      </c>
      <c r="N2164" s="1">
        <v>10</v>
      </c>
      <c r="O2164" s="1">
        <v>14</v>
      </c>
      <c r="P2164" s="1">
        <v>35</v>
      </c>
      <c r="Q2164" s="1">
        <v>161</v>
      </c>
      <c r="R2164" s="1" t="s">
        <v>63</v>
      </c>
      <c r="S2164" s="1" t="s">
        <v>17984</v>
      </c>
      <c r="T2164" s="1">
        <f>Table3[[#This Row],[Unit_Price]]*Table3[[#This Row],[Quantity]]</f>
        <v>140</v>
      </c>
      <c r="U2164" s="1">
        <f>(SUM(Table3[[#This Row],[Gross_Sales]],Table3[[#This Row],[Delivery_Fee]])-Table3[[#This Row],[Discount_Amount]])</f>
        <v>161</v>
      </c>
    </row>
    <row r="2165" spans="1:21" ht="19.2" customHeight="1" x14ac:dyDescent="0.3">
      <c r="A2165" s="1" t="s">
        <v>17985</v>
      </c>
      <c r="B2165" s="1" t="s">
        <v>13659</v>
      </c>
      <c r="C2165" s="1" t="s">
        <v>30479</v>
      </c>
      <c r="D2165" s="1" t="s">
        <v>559</v>
      </c>
      <c r="E2165" s="1" t="s">
        <v>8</v>
      </c>
      <c r="F2165" s="1" t="s">
        <v>46</v>
      </c>
      <c r="G2165" s="1" t="s">
        <v>47</v>
      </c>
      <c r="H2165" s="1" t="s">
        <v>70</v>
      </c>
      <c r="I2165" s="1" t="s">
        <v>71</v>
      </c>
      <c r="J2165" s="1" t="s">
        <v>13</v>
      </c>
      <c r="K2165" s="1" t="s">
        <v>14</v>
      </c>
      <c r="L2165" s="1">
        <v>1</v>
      </c>
      <c r="M2165" s="1">
        <v>130</v>
      </c>
      <c r="N2165" s="1">
        <v>15</v>
      </c>
      <c r="O2165" s="1">
        <v>19.5</v>
      </c>
      <c r="P2165" s="1">
        <v>25</v>
      </c>
      <c r="Q2165" s="1">
        <v>135.5</v>
      </c>
      <c r="R2165" s="1" t="s">
        <v>15</v>
      </c>
      <c r="S2165" s="1" t="s">
        <v>17986</v>
      </c>
      <c r="T2165" s="1">
        <f>Table3[[#This Row],[Unit_Price]]*Table3[[#This Row],[Quantity]]</f>
        <v>130</v>
      </c>
      <c r="U2165" s="1">
        <f>(SUM(Table3[[#This Row],[Gross_Sales]],Table3[[#This Row],[Delivery_Fee]])-Table3[[#This Row],[Discount_Amount]])</f>
        <v>135.5</v>
      </c>
    </row>
    <row r="2166" spans="1:21" ht="19.2" customHeight="1" x14ac:dyDescent="0.3">
      <c r="A2166" s="1" t="s">
        <v>17987</v>
      </c>
      <c r="B2166" s="1" t="s">
        <v>13659</v>
      </c>
      <c r="C2166" s="1" t="s">
        <v>30479</v>
      </c>
      <c r="D2166" s="1" t="s">
        <v>102</v>
      </c>
      <c r="E2166" s="1" t="s">
        <v>19</v>
      </c>
      <c r="F2166" s="1" t="s">
        <v>75</v>
      </c>
      <c r="G2166" s="1" t="s">
        <v>76</v>
      </c>
      <c r="H2166" s="1" t="s">
        <v>61</v>
      </c>
      <c r="I2166" s="1" t="s">
        <v>62</v>
      </c>
      <c r="J2166" s="1" t="s">
        <v>24</v>
      </c>
      <c r="K2166" s="1" t="s">
        <v>25</v>
      </c>
      <c r="L2166" s="1">
        <v>4</v>
      </c>
      <c r="M2166" s="1">
        <v>190</v>
      </c>
      <c r="N2166" s="1">
        <v>0</v>
      </c>
      <c r="O2166" s="1">
        <v>0</v>
      </c>
      <c r="P2166" s="1">
        <v>35</v>
      </c>
      <c r="Q2166" s="1">
        <v>795</v>
      </c>
      <c r="R2166" s="1" t="s">
        <v>36</v>
      </c>
      <c r="S2166" s="1" t="s">
        <v>17988</v>
      </c>
      <c r="T2166" s="1">
        <f>Table3[[#This Row],[Unit_Price]]*Table3[[#This Row],[Quantity]]</f>
        <v>760</v>
      </c>
      <c r="U2166" s="1">
        <f>(SUM(Table3[[#This Row],[Gross_Sales]],Table3[[#This Row],[Delivery_Fee]])-Table3[[#This Row],[Discount_Amount]])</f>
        <v>795</v>
      </c>
    </row>
    <row r="2167" spans="1:21" ht="19.2" customHeight="1" x14ac:dyDescent="0.3">
      <c r="A2167" s="1" t="s">
        <v>17989</v>
      </c>
      <c r="B2167" s="1" t="s">
        <v>13659</v>
      </c>
      <c r="C2167" s="1" t="s">
        <v>30479</v>
      </c>
      <c r="D2167" s="1" t="s">
        <v>430</v>
      </c>
      <c r="E2167" s="1" t="s">
        <v>30</v>
      </c>
      <c r="F2167" s="1" t="s">
        <v>53</v>
      </c>
      <c r="G2167" s="1" t="s">
        <v>54</v>
      </c>
      <c r="H2167" s="1" t="s">
        <v>61</v>
      </c>
      <c r="I2167" s="1" t="s">
        <v>62</v>
      </c>
      <c r="J2167" s="1" t="s">
        <v>24</v>
      </c>
      <c r="K2167" s="1" t="s">
        <v>25</v>
      </c>
      <c r="L2167" s="1">
        <v>4</v>
      </c>
      <c r="M2167" s="1">
        <v>190</v>
      </c>
      <c r="N2167" s="1">
        <v>0</v>
      </c>
      <c r="O2167" s="1">
        <v>0</v>
      </c>
      <c r="P2167" s="1">
        <v>25</v>
      </c>
      <c r="Q2167" s="1">
        <v>785</v>
      </c>
      <c r="R2167" s="1" t="s">
        <v>42</v>
      </c>
      <c r="S2167" s="1" t="s">
        <v>17990</v>
      </c>
      <c r="T2167" s="1">
        <f>Table3[[#This Row],[Unit_Price]]*Table3[[#This Row],[Quantity]]</f>
        <v>760</v>
      </c>
      <c r="U2167" s="1">
        <f>(SUM(Table3[[#This Row],[Gross_Sales]],Table3[[#This Row],[Delivery_Fee]])-Table3[[#This Row],[Discount_Amount]])</f>
        <v>785</v>
      </c>
    </row>
    <row r="2168" spans="1:21" ht="19.2" customHeight="1" x14ac:dyDescent="0.3">
      <c r="A2168" s="1" t="s">
        <v>17991</v>
      </c>
      <c r="B2168" s="1" t="s">
        <v>13659</v>
      </c>
      <c r="C2168" s="1" t="s">
        <v>30479</v>
      </c>
      <c r="D2168" s="1" t="s">
        <v>1291</v>
      </c>
      <c r="E2168" s="1" t="s">
        <v>19</v>
      </c>
      <c r="F2168" s="1" t="s">
        <v>109</v>
      </c>
      <c r="G2168" s="1" t="s">
        <v>110</v>
      </c>
      <c r="H2168" s="1" t="s">
        <v>77</v>
      </c>
      <c r="I2168" s="1" t="s">
        <v>78</v>
      </c>
      <c r="J2168" s="1" t="s">
        <v>24</v>
      </c>
      <c r="K2168" s="1" t="s">
        <v>14</v>
      </c>
      <c r="L2168" s="1">
        <v>2</v>
      </c>
      <c r="M2168" s="1">
        <v>150</v>
      </c>
      <c r="N2168" s="1">
        <v>15</v>
      </c>
      <c r="O2168" s="1">
        <v>45</v>
      </c>
      <c r="P2168" s="1">
        <v>25</v>
      </c>
      <c r="Q2168" s="1">
        <v>280</v>
      </c>
      <c r="R2168" s="1" t="s">
        <v>36</v>
      </c>
      <c r="S2168" s="1" t="s">
        <v>17992</v>
      </c>
      <c r="T2168" s="1">
        <f>Table3[[#This Row],[Unit_Price]]*Table3[[#This Row],[Quantity]]</f>
        <v>300</v>
      </c>
      <c r="U2168" s="1">
        <f>(SUM(Table3[[#This Row],[Gross_Sales]],Table3[[#This Row],[Delivery_Fee]])-Table3[[#This Row],[Discount_Amount]])</f>
        <v>280</v>
      </c>
    </row>
    <row r="2169" spans="1:21" ht="19.2" customHeight="1" x14ac:dyDescent="0.3">
      <c r="A2169" s="1" t="s">
        <v>17993</v>
      </c>
      <c r="B2169" s="1" t="s">
        <v>13659</v>
      </c>
      <c r="C2169" s="1" t="s">
        <v>30479</v>
      </c>
      <c r="D2169" s="1" t="s">
        <v>2314</v>
      </c>
      <c r="E2169" s="1" t="s">
        <v>8</v>
      </c>
      <c r="F2169" s="1" t="s">
        <v>46</v>
      </c>
      <c r="G2169" s="1" t="s">
        <v>47</v>
      </c>
      <c r="H2169" s="1" t="s">
        <v>131</v>
      </c>
      <c r="I2169" s="1" t="s">
        <v>132</v>
      </c>
      <c r="J2169" s="1" t="s">
        <v>57</v>
      </c>
      <c r="K2169" s="1" t="s">
        <v>25</v>
      </c>
      <c r="L2169" s="1">
        <v>2</v>
      </c>
      <c r="M2169" s="1">
        <v>220</v>
      </c>
      <c r="N2169" s="1">
        <v>5</v>
      </c>
      <c r="O2169" s="1">
        <v>22</v>
      </c>
      <c r="P2169" s="1">
        <v>20</v>
      </c>
      <c r="Q2169" s="1">
        <v>438</v>
      </c>
      <c r="R2169" s="1" t="s">
        <v>36</v>
      </c>
      <c r="S2169" s="1" t="s">
        <v>17994</v>
      </c>
      <c r="T2169" s="1">
        <f>Table3[[#This Row],[Unit_Price]]*Table3[[#This Row],[Quantity]]</f>
        <v>440</v>
      </c>
      <c r="U2169" s="1">
        <f>(SUM(Table3[[#This Row],[Gross_Sales]],Table3[[#This Row],[Delivery_Fee]])-Table3[[#This Row],[Discount_Amount]])</f>
        <v>438</v>
      </c>
    </row>
    <row r="2170" spans="1:21" ht="19.2" customHeight="1" x14ac:dyDescent="0.3">
      <c r="A2170" s="1" t="s">
        <v>17995</v>
      </c>
      <c r="B2170" s="1" t="s">
        <v>13659</v>
      </c>
      <c r="C2170" s="1" t="s">
        <v>30479</v>
      </c>
      <c r="D2170" s="1" t="s">
        <v>355</v>
      </c>
      <c r="E2170" s="1" t="s">
        <v>19</v>
      </c>
      <c r="F2170" s="1" t="s">
        <v>20</v>
      </c>
      <c r="G2170" s="1" t="s">
        <v>21</v>
      </c>
      <c r="H2170" s="1" t="s">
        <v>48</v>
      </c>
      <c r="I2170" s="1" t="s">
        <v>49</v>
      </c>
      <c r="J2170" s="1" t="s">
        <v>13</v>
      </c>
      <c r="K2170" s="1" t="s">
        <v>14</v>
      </c>
      <c r="L2170" s="1">
        <v>1</v>
      </c>
      <c r="M2170" s="1">
        <v>220</v>
      </c>
      <c r="N2170" s="1">
        <v>20</v>
      </c>
      <c r="O2170" s="1">
        <v>44</v>
      </c>
      <c r="P2170" s="1">
        <v>25</v>
      </c>
      <c r="Q2170" s="1">
        <v>201</v>
      </c>
      <c r="R2170" s="1" t="s">
        <v>42</v>
      </c>
      <c r="S2170" s="1" t="s">
        <v>17996</v>
      </c>
      <c r="T2170" s="1">
        <f>Table3[[#This Row],[Unit_Price]]*Table3[[#This Row],[Quantity]]</f>
        <v>220</v>
      </c>
      <c r="U2170" s="1">
        <f>(SUM(Table3[[#This Row],[Gross_Sales]],Table3[[#This Row],[Delivery_Fee]])-Table3[[#This Row],[Discount_Amount]])</f>
        <v>201</v>
      </c>
    </row>
    <row r="2171" spans="1:21" ht="19.2" customHeight="1" x14ac:dyDescent="0.3">
      <c r="A2171" s="1" t="s">
        <v>17997</v>
      </c>
      <c r="B2171" s="1" t="s">
        <v>13659</v>
      </c>
      <c r="C2171" s="1" t="s">
        <v>30479</v>
      </c>
      <c r="D2171" s="1" t="s">
        <v>3137</v>
      </c>
      <c r="E2171" s="1" t="s">
        <v>8</v>
      </c>
      <c r="F2171" s="1" t="s">
        <v>109</v>
      </c>
      <c r="G2171" s="1" t="s">
        <v>110</v>
      </c>
      <c r="H2171" s="1" t="s">
        <v>77</v>
      </c>
      <c r="I2171" s="1" t="s">
        <v>78</v>
      </c>
      <c r="J2171" s="1" t="s">
        <v>24</v>
      </c>
      <c r="K2171" s="1" t="s">
        <v>14</v>
      </c>
      <c r="L2171" s="1">
        <v>2</v>
      </c>
      <c r="M2171" s="1">
        <v>150</v>
      </c>
      <c r="N2171" s="1">
        <v>0</v>
      </c>
      <c r="O2171" s="1">
        <v>0</v>
      </c>
      <c r="P2171" s="1">
        <v>20</v>
      </c>
      <c r="Q2171" s="1">
        <v>320</v>
      </c>
      <c r="R2171" s="1" t="s">
        <v>63</v>
      </c>
      <c r="S2171" s="1" t="s">
        <v>17998</v>
      </c>
      <c r="T2171" s="1">
        <f>Table3[[#This Row],[Unit_Price]]*Table3[[#This Row],[Quantity]]</f>
        <v>300</v>
      </c>
      <c r="U2171" s="1">
        <f>(SUM(Table3[[#This Row],[Gross_Sales]],Table3[[#This Row],[Delivery_Fee]])-Table3[[#This Row],[Discount_Amount]])</f>
        <v>320</v>
      </c>
    </row>
    <row r="2172" spans="1:21" ht="19.2" customHeight="1" x14ac:dyDescent="0.3">
      <c r="A2172" s="1" t="s">
        <v>17999</v>
      </c>
      <c r="B2172" s="1" t="s">
        <v>13659</v>
      </c>
      <c r="C2172" s="1" t="s">
        <v>30479</v>
      </c>
      <c r="D2172" s="1" t="s">
        <v>1649</v>
      </c>
      <c r="E2172" s="1" t="s">
        <v>8</v>
      </c>
      <c r="F2172" s="1" t="s">
        <v>9</v>
      </c>
      <c r="G2172" s="1" t="s">
        <v>10</v>
      </c>
      <c r="H2172" s="1" t="s">
        <v>143</v>
      </c>
      <c r="I2172" s="1" t="s">
        <v>144</v>
      </c>
      <c r="J2172" s="1" t="s">
        <v>24</v>
      </c>
      <c r="K2172" s="1" t="s">
        <v>14</v>
      </c>
      <c r="L2172" s="1">
        <v>1</v>
      </c>
      <c r="M2172" s="1">
        <v>160</v>
      </c>
      <c r="N2172" s="1">
        <v>15</v>
      </c>
      <c r="O2172" s="1">
        <v>24</v>
      </c>
      <c r="P2172" s="1">
        <v>25</v>
      </c>
      <c r="Q2172" s="1">
        <v>161</v>
      </c>
      <c r="R2172" s="1" t="s">
        <v>15</v>
      </c>
      <c r="S2172" s="1" t="s">
        <v>18000</v>
      </c>
      <c r="T2172" s="1">
        <f>Table3[[#This Row],[Unit_Price]]*Table3[[#This Row],[Quantity]]</f>
        <v>160</v>
      </c>
      <c r="U2172" s="1">
        <f>(SUM(Table3[[#This Row],[Gross_Sales]],Table3[[#This Row],[Delivery_Fee]])-Table3[[#This Row],[Discount_Amount]])</f>
        <v>161</v>
      </c>
    </row>
    <row r="2173" spans="1:21" ht="19.2" customHeight="1" x14ac:dyDescent="0.3">
      <c r="A2173" s="1" t="s">
        <v>18001</v>
      </c>
      <c r="B2173" s="1" t="s">
        <v>13659</v>
      </c>
      <c r="C2173" s="1" t="s">
        <v>30479</v>
      </c>
      <c r="D2173" s="1" t="s">
        <v>333</v>
      </c>
      <c r="E2173" s="1" t="s">
        <v>67</v>
      </c>
      <c r="F2173" s="1" t="s">
        <v>129</v>
      </c>
      <c r="G2173" s="1" t="s">
        <v>130</v>
      </c>
      <c r="H2173" s="1" t="s">
        <v>61</v>
      </c>
      <c r="I2173" s="1" t="s">
        <v>62</v>
      </c>
      <c r="J2173" s="1" t="s">
        <v>24</v>
      </c>
      <c r="K2173" s="1" t="s">
        <v>25</v>
      </c>
      <c r="L2173" s="1">
        <v>4</v>
      </c>
      <c r="M2173" s="1">
        <v>190</v>
      </c>
      <c r="N2173" s="1">
        <v>5</v>
      </c>
      <c r="O2173" s="1">
        <v>38</v>
      </c>
      <c r="P2173" s="1">
        <v>40</v>
      </c>
      <c r="Q2173" s="1">
        <v>762</v>
      </c>
      <c r="R2173" s="1" t="s">
        <v>26</v>
      </c>
      <c r="S2173" s="1" t="s">
        <v>18002</v>
      </c>
      <c r="T2173" s="1">
        <f>Table3[[#This Row],[Unit_Price]]*Table3[[#This Row],[Quantity]]</f>
        <v>760</v>
      </c>
      <c r="U2173" s="1">
        <f>(SUM(Table3[[#This Row],[Gross_Sales]],Table3[[#This Row],[Delivery_Fee]])-Table3[[#This Row],[Discount_Amount]])</f>
        <v>762</v>
      </c>
    </row>
    <row r="2174" spans="1:21" ht="19.2" customHeight="1" x14ac:dyDescent="0.3">
      <c r="A2174" s="1" t="s">
        <v>18003</v>
      </c>
      <c r="B2174" s="1" t="s">
        <v>13659</v>
      </c>
      <c r="C2174" s="1" t="s">
        <v>30479</v>
      </c>
      <c r="D2174" s="1" t="s">
        <v>387</v>
      </c>
      <c r="E2174" s="1" t="s">
        <v>67</v>
      </c>
      <c r="F2174" s="1" t="s">
        <v>109</v>
      </c>
      <c r="G2174" s="1" t="s">
        <v>110</v>
      </c>
      <c r="H2174" s="1" t="s">
        <v>70</v>
      </c>
      <c r="I2174" s="1" t="s">
        <v>71</v>
      </c>
      <c r="J2174" s="1" t="s">
        <v>13</v>
      </c>
      <c r="K2174" s="1" t="s">
        <v>14</v>
      </c>
      <c r="L2174" s="1">
        <v>1</v>
      </c>
      <c r="M2174" s="1">
        <v>130</v>
      </c>
      <c r="N2174" s="1">
        <v>10</v>
      </c>
      <c r="O2174" s="1">
        <v>13</v>
      </c>
      <c r="P2174" s="1">
        <v>25</v>
      </c>
      <c r="Q2174" s="1">
        <v>142</v>
      </c>
      <c r="R2174" s="1" t="s">
        <v>63</v>
      </c>
      <c r="S2174" s="1" t="s">
        <v>18004</v>
      </c>
      <c r="T2174" s="1">
        <f>Table3[[#This Row],[Unit_Price]]*Table3[[#This Row],[Quantity]]</f>
        <v>130</v>
      </c>
      <c r="U2174" s="1">
        <f>(SUM(Table3[[#This Row],[Gross_Sales]],Table3[[#This Row],[Delivery_Fee]])-Table3[[#This Row],[Discount_Amount]])</f>
        <v>142</v>
      </c>
    </row>
    <row r="2175" spans="1:21" ht="19.2" customHeight="1" x14ac:dyDescent="0.3">
      <c r="A2175" s="1" t="s">
        <v>18005</v>
      </c>
      <c r="B2175" s="1" t="s">
        <v>13659</v>
      </c>
      <c r="C2175" s="1" t="s">
        <v>30479</v>
      </c>
      <c r="D2175" s="1" t="s">
        <v>158</v>
      </c>
      <c r="E2175" s="1" t="s">
        <v>30</v>
      </c>
      <c r="F2175" s="1" t="s">
        <v>75</v>
      </c>
      <c r="G2175" s="1" t="s">
        <v>76</v>
      </c>
      <c r="H2175" s="1" t="s">
        <v>40</v>
      </c>
      <c r="I2175" s="1" t="s">
        <v>41</v>
      </c>
      <c r="J2175" s="1" t="s">
        <v>13</v>
      </c>
      <c r="K2175" s="1" t="s">
        <v>25</v>
      </c>
      <c r="L2175" s="1">
        <v>1</v>
      </c>
      <c r="M2175" s="1">
        <v>170</v>
      </c>
      <c r="N2175" s="1">
        <v>20</v>
      </c>
      <c r="O2175" s="1">
        <v>34</v>
      </c>
      <c r="P2175" s="1">
        <v>20</v>
      </c>
      <c r="Q2175" s="1">
        <v>156</v>
      </c>
      <c r="R2175" s="1" t="s">
        <v>26</v>
      </c>
      <c r="S2175" s="1" t="s">
        <v>18006</v>
      </c>
      <c r="T2175" s="1">
        <f>Table3[[#This Row],[Unit_Price]]*Table3[[#This Row],[Quantity]]</f>
        <v>170</v>
      </c>
      <c r="U2175" s="1">
        <f>(SUM(Table3[[#This Row],[Gross_Sales]],Table3[[#This Row],[Delivery_Fee]])-Table3[[#This Row],[Discount_Amount]])</f>
        <v>156</v>
      </c>
    </row>
    <row r="2176" spans="1:21" ht="19.2" customHeight="1" x14ac:dyDescent="0.3">
      <c r="A2176" s="1" t="s">
        <v>18007</v>
      </c>
      <c r="B2176" s="1" t="s">
        <v>13659</v>
      </c>
      <c r="C2176" s="1" t="s">
        <v>30479</v>
      </c>
      <c r="D2176" s="1" t="s">
        <v>491</v>
      </c>
      <c r="E2176" s="1" t="s">
        <v>67</v>
      </c>
      <c r="F2176" s="1" t="s">
        <v>267</v>
      </c>
      <c r="G2176" s="1" t="s">
        <v>268</v>
      </c>
      <c r="H2176" s="1" t="s">
        <v>116</v>
      </c>
      <c r="I2176" s="1" t="s">
        <v>117</v>
      </c>
      <c r="J2176" s="1" t="s">
        <v>35</v>
      </c>
      <c r="K2176" s="1" t="s">
        <v>14</v>
      </c>
      <c r="L2176" s="1">
        <v>2</v>
      </c>
      <c r="M2176" s="1">
        <v>210</v>
      </c>
      <c r="N2176" s="1">
        <v>15</v>
      </c>
      <c r="O2176" s="1">
        <v>63</v>
      </c>
      <c r="P2176" s="1">
        <v>35</v>
      </c>
      <c r="Q2176" s="1">
        <v>392</v>
      </c>
      <c r="R2176" s="1" t="s">
        <v>63</v>
      </c>
      <c r="S2176" s="1" t="s">
        <v>18008</v>
      </c>
      <c r="T2176" s="1">
        <f>Table3[[#This Row],[Unit_Price]]*Table3[[#This Row],[Quantity]]</f>
        <v>420</v>
      </c>
      <c r="U2176" s="1">
        <f>(SUM(Table3[[#This Row],[Gross_Sales]],Table3[[#This Row],[Delivery_Fee]])-Table3[[#This Row],[Discount_Amount]])</f>
        <v>392</v>
      </c>
    </row>
    <row r="2177" spans="1:21" ht="19.2" customHeight="1" x14ac:dyDescent="0.3">
      <c r="A2177" s="1" t="s">
        <v>18009</v>
      </c>
      <c r="B2177" s="1" t="s">
        <v>13659</v>
      </c>
      <c r="C2177" s="1" t="s">
        <v>30479</v>
      </c>
      <c r="D2177" s="1" t="s">
        <v>456</v>
      </c>
      <c r="E2177" s="1" t="s">
        <v>67</v>
      </c>
      <c r="F2177" s="1" t="s">
        <v>267</v>
      </c>
      <c r="G2177" s="1" t="s">
        <v>268</v>
      </c>
      <c r="H2177" s="1" t="s">
        <v>61</v>
      </c>
      <c r="I2177" s="1" t="s">
        <v>62</v>
      </c>
      <c r="J2177" s="1" t="s">
        <v>24</v>
      </c>
      <c r="K2177" s="1" t="s">
        <v>25</v>
      </c>
      <c r="L2177" s="1">
        <v>3</v>
      </c>
      <c r="M2177" s="1">
        <v>190</v>
      </c>
      <c r="N2177" s="1">
        <v>5</v>
      </c>
      <c r="O2177" s="1">
        <v>28.5</v>
      </c>
      <c r="P2177" s="1">
        <v>40</v>
      </c>
      <c r="Q2177" s="1">
        <v>581.5</v>
      </c>
      <c r="R2177" s="1" t="s">
        <v>36</v>
      </c>
      <c r="S2177" s="1" t="s">
        <v>18010</v>
      </c>
      <c r="T2177" s="1">
        <f>Table3[[#This Row],[Unit_Price]]*Table3[[#This Row],[Quantity]]</f>
        <v>570</v>
      </c>
      <c r="U2177" s="1">
        <f>(SUM(Table3[[#This Row],[Gross_Sales]],Table3[[#This Row],[Delivery_Fee]])-Table3[[#This Row],[Discount_Amount]])</f>
        <v>581.5</v>
      </c>
    </row>
    <row r="2178" spans="1:21" ht="19.2" customHeight="1" x14ac:dyDescent="0.3">
      <c r="A2178" s="1" t="s">
        <v>18011</v>
      </c>
      <c r="B2178" s="1" t="s">
        <v>13659</v>
      </c>
      <c r="C2178" s="1" t="s">
        <v>30479</v>
      </c>
      <c r="D2178" s="1" t="s">
        <v>524</v>
      </c>
      <c r="E2178" s="1" t="s">
        <v>30</v>
      </c>
      <c r="F2178" s="1" t="s">
        <v>339</v>
      </c>
      <c r="G2178" s="1" t="s">
        <v>340</v>
      </c>
      <c r="H2178" s="1" t="s">
        <v>22</v>
      </c>
      <c r="I2178" s="1" t="s">
        <v>23</v>
      </c>
      <c r="J2178" s="1" t="s">
        <v>24</v>
      </c>
      <c r="K2178" s="1" t="s">
        <v>25</v>
      </c>
      <c r="L2178" s="1">
        <v>3</v>
      </c>
      <c r="M2178" s="1">
        <v>180</v>
      </c>
      <c r="N2178" s="1">
        <v>0</v>
      </c>
      <c r="O2178" s="1">
        <v>0</v>
      </c>
      <c r="P2178" s="1">
        <v>25</v>
      </c>
      <c r="Q2178" s="1">
        <v>565</v>
      </c>
      <c r="R2178" s="1" t="s">
        <v>26</v>
      </c>
      <c r="S2178" s="1" t="s">
        <v>18012</v>
      </c>
      <c r="T2178" s="1">
        <f>Table3[[#This Row],[Unit_Price]]*Table3[[#This Row],[Quantity]]</f>
        <v>540</v>
      </c>
      <c r="U2178" s="1">
        <f>(SUM(Table3[[#This Row],[Gross_Sales]],Table3[[#This Row],[Delivery_Fee]])-Table3[[#This Row],[Discount_Amount]])</f>
        <v>565</v>
      </c>
    </row>
    <row r="2179" spans="1:21" ht="19.2" customHeight="1" x14ac:dyDescent="0.3">
      <c r="A2179" s="1" t="s">
        <v>18013</v>
      </c>
      <c r="B2179" s="1" t="s">
        <v>13659</v>
      </c>
      <c r="C2179" s="1" t="s">
        <v>30479</v>
      </c>
      <c r="D2179" s="1" t="s">
        <v>1403</v>
      </c>
      <c r="E2179" s="1" t="s">
        <v>67</v>
      </c>
      <c r="F2179" s="1" t="s">
        <v>68</v>
      </c>
      <c r="G2179" s="1" t="s">
        <v>69</v>
      </c>
      <c r="H2179" s="1" t="s">
        <v>40</v>
      </c>
      <c r="I2179" s="1" t="s">
        <v>41</v>
      </c>
      <c r="J2179" s="1" t="s">
        <v>13</v>
      </c>
      <c r="K2179" s="1" t="s">
        <v>25</v>
      </c>
      <c r="L2179" s="1">
        <v>3</v>
      </c>
      <c r="M2179" s="1">
        <v>170</v>
      </c>
      <c r="N2179" s="1">
        <v>0</v>
      </c>
      <c r="O2179" s="1">
        <v>0</v>
      </c>
      <c r="P2179" s="1">
        <v>40</v>
      </c>
      <c r="Q2179" s="1">
        <v>550</v>
      </c>
      <c r="R2179" s="1" t="s">
        <v>42</v>
      </c>
      <c r="S2179" s="1" t="s">
        <v>18014</v>
      </c>
      <c r="T2179" s="1">
        <f>Table3[[#This Row],[Unit_Price]]*Table3[[#This Row],[Quantity]]</f>
        <v>510</v>
      </c>
      <c r="U2179" s="1">
        <f>(SUM(Table3[[#This Row],[Gross_Sales]],Table3[[#This Row],[Delivery_Fee]])-Table3[[#This Row],[Discount_Amount]])</f>
        <v>550</v>
      </c>
    </row>
    <row r="2180" spans="1:21" ht="19.2" customHeight="1" x14ac:dyDescent="0.3">
      <c r="A2180" s="1" t="s">
        <v>18015</v>
      </c>
      <c r="B2180" s="1" t="s">
        <v>13659</v>
      </c>
      <c r="C2180" s="1" t="s">
        <v>30479</v>
      </c>
      <c r="D2180" s="1" t="s">
        <v>597</v>
      </c>
      <c r="E2180" s="1" t="s">
        <v>67</v>
      </c>
      <c r="F2180" s="1" t="s">
        <v>68</v>
      </c>
      <c r="G2180" s="1" t="s">
        <v>69</v>
      </c>
      <c r="H2180" s="1" t="s">
        <v>48</v>
      </c>
      <c r="I2180" s="1" t="s">
        <v>49</v>
      </c>
      <c r="J2180" s="1" t="s">
        <v>13</v>
      </c>
      <c r="K2180" s="1" t="s">
        <v>14</v>
      </c>
      <c r="L2180" s="1">
        <v>2</v>
      </c>
      <c r="M2180" s="1">
        <v>220</v>
      </c>
      <c r="N2180" s="1">
        <v>5</v>
      </c>
      <c r="O2180" s="1">
        <v>22</v>
      </c>
      <c r="P2180" s="1">
        <v>30</v>
      </c>
      <c r="Q2180" s="1">
        <v>448</v>
      </c>
      <c r="R2180" s="1" t="s">
        <v>36</v>
      </c>
      <c r="S2180" s="1" t="s">
        <v>18016</v>
      </c>
      <c r="T2180" s="1">
        <f>Table3[[#This Row],[Unit_Price]]*Table3[[#This Row],[Quantity]]</f>
        <v>440</v>
      </c>
      <c r="U2180" s="1">
        <f>(SUM(Table3[[#This Row],[Gross_Sales]],Table3[[#This Row],[Delivery_Fee]])-Table3[[#This Row],[Discount_Amount]])</f>
        <v>448</v>
      </c>
    </row>
    <row r="2181" spans="1:21" ht="19.2" customHeight="1" x14ac:dyDescent="0.3">
      <c r="A2181" s="1" t="s">
        <v>18017</v>
      </c>
      <c r="B2181" s="1" t="s">
        <v>13659</v>
      </c>
      <c r="C2181" s="1" t="s">
        <v>30479</v>
      </c>
      <c r="D2181" s="1" t="s">
        <v>194</v>
      </c>
      <c r="E2181" s="1" t="s">
        <v>19</v>
      </c>
      <c r="F2181" s="1" t="s">
        <v>98</v>
      </c>
      <c r="G2181" s="1" t="s">
        <v>99</v>
      </c>
      <c r="H2181" s="1" t="s">
        <v>111</v>
      </c>
      <c r="I2181" s="1" t="s">
        <v>112</v>
      </c>
      <c r="J2181" s="1" t="s">
        <v>13</v>
      </c>
      <c r="K2181" s="1" t="s">
        <v>25</v>
      </c>
      <c r="L2181" s="1">
        <v>3</v>
      </c>
      <c r="M2181" s="1">
        <v>280</v>
      </c>
      <c r="N2181" s="1">
        <v>10</v>
      </c>
      <c r="O2181" s="1">
        <v>84</v>
      </c>
      <c r="P2181" s="1">
        <v>20</v>
      </c>
      <c r="Q2181" s="1">
        <v>776</v>
      </c>
      <c r="R2181" s="1" t="s">
        <v>63</v>
      </c>
      <c r="S2181" s="1" t="s">
        <v>18018</v>
      </c>
      <c r="T2181" s="1">
        <f>Table3[[#This Row],[Unit_Price]]*Table3[[#This Row],[Quantity]]</f>
        <v>840</v>
      </c>
      <c r="U2181" s="1">
        <f>(SUM(Table3[[#This Row],[Gross_Sales]],Table3[[#This Row],[Delivery_Fee]])-Table3[[#This Row],[Discount_Amount]])</f>
        <v>776</v>
      </c>
    </row>
    <row r="2182" spans="1:21" ht="19.2" customHeight="1" x14ac:dyDescent="0.3">
      <c r="A2182" s="1" t="s">
        <v>18019</v>
      </c>
      <c r="B2182" s="1" t="s">
        <v>13659</v>
      </c>
      <c r="C2182" s="1" t="s">
        <v>30479</v>
      </c>
      <c r="D2182" s="1" t="s">
        <v>247</v>
      </c>
      <c r="E2182" s="1" t="s">
        <v>19</v>
      </c>
      <c r="F2182" s="1" t="s">
        <v>174</v>
      </c>
      <c r="G2182" s="1" t="s">
        <v>175</v>
      </c>
      <c r="H2182" s="1" t="s">
        <v>48</v>
      </c>
      <c r="I2182" s="1" t="s">
        <v>49</v>
      </c>
      <c r="J2182" s="1" t="s">
        <v>13</v>
      </c>
      <c r="K2182" s="1" t="s">
        <v>14</v>
      </c>
      <c r="L2182" s="1">
        <v>1</v>
      </c>
      <c r="M2182" s="1">
        <v>220</v>
      </c>
      <c r="N2182" s="1">
        <v>15</v>
      </c>
      <c r="O2182" s="1">
        <v>33</v>
      </c>
      <c r="P2182" s="1">
        <v>20</v>
      </c>
      <c r="Q2182" s="1">
        <v>207</v>
      </c>
      <c r="R2182" s="1" t="s">
        <v>63</v>
      </c>
      <c r="S2182" s="1" t="s">
        <v>18020</v>
      </c>
      <c r="T2182" s="1">
        <f>Table3[[#This Row],[Unit_Price]]*Table3[[#This Row],[Quantity]]</f>
        <v>220</v>
      </c>
      <c r="U2182" s="1">
        <f>(SUM(Table3[[#This Row],[Gross_Sales]],Table3[[#This Row],[Delivery_Fee]])-Table3[[#This Row],[Discount_Amount]])</f>
        <v>207</v>
      </c>
    </row>
    <row r="2183" spans="1:21" ht="19.2" customHeight="1" x14ac:dyDescent="0.3">
      <c r="A2183" s="1" t="s">
        <v>18021</v>
      </c>
      <c r="B2183" s="1" t="s">
        <v>13659</v>
      </c>
      <c r="C2183" s="1" t="s">
        <v>30479</v>
      </c>
      <c r="D2183" s="1" t="s">
        <v>612</v>
      </c>
      <c r="E2183" s="1" t="s">
        <v>67</v>
      </c>
      <c r="F2183" s="1" t="s">
        <v>267</v>
      </c>
      <c r="G2183" s="1" t="s">
        <v>268</v>
      </c>
      <c r="H2183" s="1" t="s">
        <v>40</v>
      </c>
      <c r="I2183" s="1" t="s">
        <v>41</v>
      </c>
      <c r="J2183" s="1" t="s">
        <v>13</v>
      </c>
      <c r="K2183" s="1" t="s">
        <v>25</v>
      </c>
      <c r="L2183" s="1">
        <v>3</v>
      </c>
      <c r="M2183" s="1">
        <v>170</v>
      </c>
      <c r="N2183" s="1">
        <v>5</v>
      </c>
      <c r="O2183" s="1">
        <v>25.5</v>
      </c>
      <c r="P2183" s="1">
        <v>20</v>
      </c>
      <c r="Q2183" s="1">
        <v>504.5</v>
      </c>
      <c r="R2183" s="1" t="s">
        <v>63</v>
      </c>
      <c r="S2183" s="1" t="s">
        <v>18022</v>
      </c>
      <c r="T2183" s="1">
        <f>Table3[[#This Row],[Unit_Price]]*Table3[[#This Row],[Quantity]]</f>
        <v>510</v>
      </c>
      <c r="U2183" s="1">
        <f>(SUM(Table3[[#This Row],[Gross_Sales]],Table3[[#This Row],[Delivery_Fee]])-Table3[[#This Row],[Discount_Amount]])</f>
        <v>504.5</v>
      </c>
    </row>
    <row r="2184" spans="1:21" ht="19.2" customHeight="1" x14ac:dyDescent="0.3">
      <c r="A2184" s="1" t="s">
        <v>18023</v>
      </c>
      <c r="B2184" s="1" t="s">
        <v>13659</v>
      </c>
      <c r="C2184" s="1" t="s">
        <v>30479</v>
      </c>
      <c r="D2184" s="1" t="s">
        <v>1821</v>
      </c>
      <c r="E2184" s="1" t="s">
        <v>8</v>
      </c>
      <c r="F2184" s="1" t="s">
        <v>9</v>
      </c>
      <c r="G2184" s="1" t="s">
        <v>10</v>
      </c>
      <c r="H2184" s="1" t="s">
        <v>116</v>
      </c>
      <c r="I2184" s="1" t="s">
        <v>117</v>
      </c>
      <c r="J2184" s="1" t="s">
        <v>35</v>
      </c>
      <c r="K2184" s="1" t="s">
        <v>14</v>
      </c>
      <c r="L2184" s="1">
        <v>4</v>
      </c>
      <c r="M2184" s="1">
        <v>210</v>
      </c>
      <c r="N2184" s="1">
        <v>0</v>
      </c>
      <c r="O2184" s="1">
        <v>0</v>
      </c>
      <c r="P2184" s="1">
        <v>40</v>
      </c>
      <c r="Q2184" s="1">
        <v>880</v>
      </c>
      <c r="R2184" s="1" t="s">
        <v>15</v>
      </c>
      <c r="S2184" s="1" t="s">
        <v>18024</v>
      </c>
      <c r="T2184" s="1">
        <f>Table3[[#This Row],[Unit_Price]]*Table3[[#This Row],[Quantity]]</f>
        <v>840</v>
      </c>
      <c r="U2184" s="1">
        <f>(SUM(Table3[[#This Row],[Gross_Sales]],Table3[[#This Row],[Delivery_Fee]])-Table3[[#This Row],[Discount_Amount]])</f>
        <v>880</v>
      </c>
    </row>
    <row r="2185" spans="1:21" ht="19.2" customHeight="1" x14ac:dyDescent="0.3">
      <c r="A2185" s="1" t="s">
        <v>18025</v>
      </c>
      <c r="B2185" s="1" t="s">
        <v>13659</v>
      </c>
      <c r="C2185" s="1" t="s">
        <v>30479</v>
      </c>
      <c r="D2185" s="1" t="s">
        <v>512</v>
      </c>
      <c r="E2185" s="1" t="s">
        <v>30</v>
      </c>
      <c r="F2185" s="1" t="s">
        <v>136</v>
      </c>
      <c r="G2185" s="1" t="s">
        <v>137</v>
      </c>
      <c r="H2185" s="1" t="s">
        <v>288</v>
      </c>
      <c r="I2185" s="1" t="s">
        <v>289</v>
      </c>
      <c r="J2185" s="1" t="s">
        <v>86</v>
      </c>
      <c r="K2185" s="1" t="s">
        <v>14</v>
      </c>
      <c r="L2185" s="1">
        <v>4</v>
      </c>
      <c r="M2185" s="1">
        <v>80</v>
      </c>
      <c r="N2185" s="1">
        <v>15</v>
      </c>
      <c r="O2185" s="1">
        <v>48</v>
      </c>
      <c r="P2185" s="1">
        <v>30</v>
      </c>
      <c r="Q2185" s="1">
        <v>302</v>
      </c>
      <c r="R2185" s="1" t="s">
        <v>63</v>
      </c>
      <c r="S2185" s="1" t="s">
        <v>18026</v>
      </c>
      <c r="T2185" s="1">
        <f>Table3[[#This Row],[Unit_Price]]*Table3[[#This Row],[Quantity]]</f>
        <v>320</v>
      </c>
      <c r="U2185" s="1">
        <f>(SUM(Table3[[#This Row],[Gross_Sales]],Table3[[#This Row],[Delivery_Fee]])-Table3[[#This Row],[Discount_Amount]])</f>
        <v>302</v>
      </c>
    </row>
    <row r="2186" spans="1:21" ht="19.2" customHeight="1" x14ac:dyDescent="0.3">
      <c r="A2186" s="1" t="s">
        <v>18027</v>
      </c>
      <c r="B2186" s="1" t="s">
        <v>13659</v>
      </c>
      <c r="C2186" s="1" t="s">
        <v>30479</v>
      </c>
      <c r="D2186" s="1" t="s">
        <v>1662</v>
      </c>
      <c r="E2186" s="1" t="s">
        <v>8</v>
      </c>
      <c r="F2186" s="1" t="s">
        <v>46</v>
      </c>
      <c r="G2186" s="1" t="s">
        <v>47</v>
      </c>
      <c r="H2186" s="1" t="s">
        <v>111</v>
      </c>
      <c r="I2186" s="1" t="s">
        <v>112</v>
      </c>
      <c r="J2186" s="1" t="s">
        <v>13</v>
      </c>
      <c r="K2186" s="1" t="s">
        <v>25</v>
      </c>
      <c r="L2186" s="1">
        <v>4</v>
      </c>
      <c r="M2186" s="1">
        <v>280</v>
      </c>
      <c r="N2186" s="1">
        <v>15</v>
      </c>
      <c r="O2186" s="1">
        <v>168</v>
      </c>
      <c r="P2186" s="1">
        <v>40</v>
      </c>
      <c r="Q2186" s="1">
        <v>992</v>
      </c>
      <c r="R2186" s="1" t="s">
        <v>42</v>
      </c>
      <c r="S2186" s="1" t="s">
        <v>18028</v>
      </c>
      <c r="T2186" s="1">
        <f>Table3[[#This Row],[Unit_Price]]*Table3[[#This Row],[Quantity]]</f>
        <v>1120</v>
      </c>
      <c r="U2186" s="1">
        <f>(SUM(Table3[[#This Row],[Gross_Sales]],Table3[[#This Row],[Delivery_Fee]])-Table3[[#This Row],[Discount_Amount]])</f>
        <v>992</v>
      </c>
    </row>
    <row r="2187" spans="1:21" ht="19.2" customHeight="1" x14ac:dyDescent="0.3">
      <c r="A2187" s="1" t="s">
        <v>18029</v>
      </c>
      <c r="B2187" s="1" t="s">
        <v>13659</v>
      </c>
      <c r="C2187" s="1" t="s">
        <v>30479</v>
      </c>
      <c r="D2187" s="1" t="s">
        <v>879</v>
      </c>
      <c r="E2187" s="1" t="s">
        <v>30</v>
      </c>
      <c r="F2187" s="1" t="s">
        <v>339</v>
      </c>
      <c r="G2187" s="1" t="s">
        <v>340</v>
      </c>
      <c r="H2187" s="1" t="s">
        <v>116</v>
      </c>
      <c r="I2187" s="1" t="s">
        <v>117</v>
      </c>
      <c r="J2187" s="1" t="s">
        <v>35</v>
      </c>
      <c r="K2187" s="1" t="s">
        <v>14</v>
      </c>
      <c r="L2187" s="1">
        <v>4</v>
      </c>
      <c r="M2187" s="1">
        <v>210</v>
      </c>
      <c r="N2187" s="1">
        <v>20</v>
      </c>
      <c r="O2187" s="1">
        <v>168</v>
      </c>
      <c r="P2187" s="1">
        <v>20</v>
      </c>
      <c r="Q2187" s="1">
        <v>692</v>
      </c>
      <c r="R2187" s="1" t="s">
        <v>36</v>
      </c>
      <c r="S2187" s="1" t="s">
        <v>18030</v>
      </c>
      <c r="T2187" s="1">
        <f>Table3[[#This Row],[Unit_Price]]*Table3[[#This Row],[Quantity]]</f>
        <v>840</v>
      </c>
      <c r="U2187" s="1">
        <f>(SUM(Table3[[#This Row],[Gross_Sales]],Table3[[#This Row],[Delivery_Fee]])-Table3[[#This Row],[Discount_Amount]])</f>
        <v>692</v>
      </c>
    </row>
    <row r="2188" spans="1:21" ht="19.2" customHeight="1" x14ac:dyDescent="0.3">
      <c r="A2188" s="1" t="s">
        <v>18031</v>
      </c>
      <c r="B2188" s="1" t="s">
        <v>13659</v>
      </c>
      <c r="C2188" s="1" t="s">
        <v>30479</v>
      </c>
      <c r="D2188" s="1" t="s">
        <v>1590</v>
      </c>
      <c r="E2188" s="1" t="s">
        <v>19</v>
      </c>
      <c r="F2188" s="1" t="s">
        <v>93</v>
      </c>
      <c r="G2188" s="1" t="s">
        <v>94</v>
      </c>
      <c r="H2188" s="1" t="s">
        <v>61</v>
      </c>
      <c r="I2188" s="1" t="s">
        <v>62</v>
      </c>
      <c r="J2188" s="1" t="s">
        <v>24</v>
      </c>
      <c r="K2188" s="1" t="s">
        <v>25</v>
      </c>
      <c r="L2188" s="1">
        <v>1</v>
      </c>
      <c r="M2188" s="1">
        <v>190</v>
      </c>
      <c r="N2188" s="1">
        <v>20</v>
      </c>
      <c r="O2188" s="1">
        <v>38</v>
      </c>
      <c r="P2188" s="1">
        <v>40</v>
      </c>
      <c r="Q2188" s="1">
        <v>192</v>
      </c>
      <c r="R2188" s="1" t="s">
        <v>26</v>
      </c>
      <c r="S2188" s="1" t="s">
        <v>18032</v>
      </c>
      <c r="T2188" s="1">
        <f>Table3[[#This Row],[Unit_Price]]*Table3[[#This Row],[Quantity]]</f>
        <v>190</v>
      </c>
      <c r="U2188" s="1">
        <f>(SUM(Table3[[#This Row],[Gross_Sales]],Table3[[#This Row],[Delivery_Fee]])-Table3[[#This Row],[Discount_Amount]])</f>
        <v>192</v>
      </c>
    </row>
    <row r="2189" spans="1:21" ht="19.2" customHeight="1" x14ac:dyDescent="0.3">
      <c r="A2189" s="1" t="s">
        <v>18033</v>
      </c>
      <c r="B2189" s="1" t="s">
        <v>13659</v>
      </c>
      <c r="C2189" s="1" t="s">
        <v>30479</v>
      </c>
      <c r="D2189" s="1" t="s">
        <v>215</v>
      </c>
      <c r="E2189" s="1" t="s">
        <v>67</v>
      </c>
      <c r="F2189" s="1" t="s">
        <v>68</v>
      </c>
      <c r="G2189" s="1" t="s">
        <v>69</v>
      </c>
      <c r="H2189" s="1" t="s">
        <v>84</v>
      </c>
      <c r="I2189" s="1" t="s">
        <v>85</v>
      </c>
      <c r="J2189" s="1" t="s">
        <v>86</v>
      </c>
      <c r="K2189" s="1" t="s">
        <v>14</v>
      </c>
      <c r="L2189" s="1">
        <v>2</v>
      </c>
      <c r="M2189" s="1">
        <v>100</v>
      </c>
      <c r="N2189" s="1">
        <v>0</v>
      </c>
      <c r="O2189" s="1">
        <v>0</v>
      </c>
      <c r="P2189" s="1">
        <v>35</v>
      </c>
      <c r="Q2189" s="1">
        <v>235</v>
      </c>
      <c r="R2189" s="1" t="s">
        <v>36</v>
      </c>
      <c r="S2189" s="1" t="s">
        <v>18034</v>
      </c>
      <c r="T2189" s="1">
        <f>Table3[[#This Row],[Unit_Price]]*Table3[[#This Row],[Quantity]]</f>
        <v>200</v>
      </c>
      <c r="U2189" s="1">
        <f>(SUM(Table3[[#This Row],[Gross_Sales]],Table3[[#This Row],[Delivery_Fee]])-Table3[[#This Row],[Discount_Amount]])</f>
        <v>235</v>
      </c>
    </row>
    <row r="2190" spans="1:21" ht="19.2" customHeight="1" x14ac:dyDescent="0.3">
      <c r="A2190" s="1" t="s">
        <v>18035</v>
      </c>
      <c r="B2190" s="1" t="s">
        <v>13659</v>
      </c>
      <c r="C2190" s="1" t="s">
        <v>30479</v>
      </c>
      <c r="D2190" s="1" t="s">
        <v>727</v>
      </c>
      <c r="E2190" s="1" t="s">
        <v>30</v>
      </c>
      <c r="F2190" s="1" t="s">
        <v>31</v>
      </c>
      <c r="G2190" s="1" t="s">
        <v>32</v>
      </c>
      <c r="H2190" s="1" t="s">
        <v>84</v>
      </c>
      <c r="I2190" s="1" t="s">
        <v>85</v>
      </c>
      <c r="J2190" s="1" t="s">
        <v>86</v>
      </c>
      <c r="K2190" s="1" t="s">
        <v>14</v>
      </c>
      <c r="L2190" s="1">
        <v>3</v>
      </c>
      <c r="M2190" s="1">
        <v>100</v>
      </c>
      <c r="N2190" s="1">
        <v>20</v>
      </c>
      <c r="O2190" s="1">
        <v>60</v>
      </c>
      <c r="P2190" s="1">
        <v>20</v>
      </c>
      <c r="Q2190" s="1">
        <v>260</v>
      </c>
      <c r="R2190" s="1" t="s">
        <v>36</v>
      </c>
      <c r="S2190" s="1" t="s">
        <v>18036</v>
      </c>
      <c r="T2190" s="1">
        <f>Table3[[#This Row],[Unit_Price]]*Table3[[#This Row],[Quantity]]</f>
        <v>300</v>
      </c>
      <c r="U2190" s="1">
        <f>(SUM(Table3[[#This Row],[Gross_Sales]],Table3[[#This Row],[Delivery_Fee]])-Table3[[#This Row],[Discount_Amount]])</f>
        <v>260</v>
      </c>
    </row>
    <row r="2191" spans="1:21" ht="19.2" customHeight="1" x14ac:dyDescent="0.3">
      <c r="A2191" s="1" t="s">
        <v>18037</v>
      </c>
      <c r="B2191" s="1" t="s">
        <v>13659</v>
      </c>
      <c r="C2191" s="1" t="s">
        <v>30479</v>
      </c>
      <c r="D2191" s="1" t="s">
        <v>509</v>
      </c>
      <c r="E2191" s="1" t="s">
        <v>19</v>
      </c>
      <c r="F2191" s="1" t="s">
        <v>75</v>
      </c>
      <c r="G2191" s="1" t="s">
        <v>76</v>
      </c>
      <c r="H2191" s="1" t="s">
        <v>48</v>
      </c>
      <c r="I2191" s="1" t="s">
        <v>49</v>
      </c>
      <c r="J2191" s="1" t="s">
        <v>13</v>
      </c>
      <c r="K2191" s="1" t="s">
        <v>14</v>
      </c>
      <c r="L2191" s="1">
        <v>3</v>
      </c>
      <c r="M2191" s="1">
        <v>220</v>
      </c>
      <c r="N2191" s="1">
        <v>10</v>
      </c>
      <c r="O2191" s="1">
        <v>66</v>
      </c>
      <c r="P2191" s="1">
        <v>30</v>
      </c>
      <c r="Q2191" s="1">
        <v>624</v>
      </c>
      <c r="R2191" s="1" t="s">
        <v>63</v>
      </c>
      <c r="S2191" s="1" t="s">
        <v>18038</v>
      </c>
      <c r="T2191" s="1">
        <f>Table3[[#This Row],[Unit_Price]]*Table3[[#This Row],[Quantity]]</f>
        <v>660</v>
      </c>
      <c r="U2191" s="1">
        <f>(SUM(Table3[[#This Row],[Gross_Sales]],Table3[[#This Row],[Delivery_Fee]])-Table3[[#This Row],[Discount_Amount]])</f>
        <v>624</v>
      </c>
    </row>
    <row r="2192" spans="1:21" ht="19.2" customHeight="1" x14ac:dyDescent="0.3">
      <c r="A2192" s="1" t="s">
        <v>18039</v>
      </c>
      <c r="B2192" s="1" t="s">
        <v>13659</v>
      </c>
      <c r="C2192" s="1" t="s">
        <v>30479</v>
      </c>
      <c r="D2192" s="1" t="s">
        <v>39</v>
      </c>
      <c r="E2192" s="1" t="s">
        <v>30</v>
      </c>
      <c r="F2192" s="1" t="s">
        <v>53</v>
      </c>
      <c r="G2192" s="1" t="s">
        <v>54</v>
      </c>
      <c r="H2192" s="1" t="s">
        <v>22</v>
      </c>
      <c r="I2192" s="1" t="s">
        <v>23</v>
      </c>
      <c r="J2192" s="1" t="s">
        <v>24</v>
      </c>
      <c r="K2192" s="1" t="s">
        <v>25</v>
      </c>
      <c r="L2192" s="1">
        <v>2</v>
      </c>
      <c r="M2192" s="1">
        <v>180</v>
      </c>
      <c r="N2192" s="1">
        <v>5</v>
      </c>
      <c r="O2192" s="1">
        <v>18</v>
      </c>
      <c r="P2192" s="1">
        <v>20</v>
      </c>
      <c r="Q2192" s="1">
        <v>362</v>
      </c>
      <c r="R2192" s="1" t="s">
        <v>26</v>
      </c>
      <c r="S2192" s="1" t="s">
        <v>18040</v>
      </c>
      <c r="T2192" s="1">
        <f>Table3[[#This Row],[Unit_Price]]*Table3[[#This Row],[Quantity]]</f>
        <v>360</v>
      </c>
      <c r="U2192" s="1">
        <f>(SUM(Table3[[#This Row],[Gross_Sales]],Table3[[#This Row],[Delivery_Fee]])-Table3[[#This Row],[Discount_Amount]])</f>
        <v>362</v>
      </c>
    </row>
    <row r="2193" spans="1:21" ht="19.2" customHeight="1" x14ac:dyDescent="0.3">
      <c r="A2193" s="1" t="s">
        <v>18041</v>
      </c>
      <c r="B2193" s="1" t="s">
        <v>13659</v>
      </c>
      <c r="C2193" s="1" t="s">
        <v>30479</v>
      </c>
      <c r="D2193" s="1" t="s">
        <v>1373</v>
      </c>
      <c r="E2193" s="1" t="s">
        <v>19</v>
      </c>
      <c r="F2193" s="1" t="s">
        <v>109</v>
      </c>
      <c r="G2193" s="1" t="s">
        <v>110</v>
      </c>
      <c r="H2193" s="1" t="s">
        <v>55</v>
      </c>
      <c r="I2193" s="1" t="s">
        <v>56</v>
      </c>
      <c r="J2193" s="1" t="s">
        <v>57</v>
      </c>
      <c r="K2193" s="1" t="s">
        <v>14</v>
      </c>
      <c r="L2193" s="1">
        <v>4</v>
      </c>
      <c r="M2193" s="1">
        <v>180</v>
      </c>
      <c r="N2193" s="1">
        <v>10</v>
      </c>
      <c r="O2193" s="1">
        <v>72</v>
      </c>
      <c r="P2193" s="1">
        <v>40</v>
      </c>
      <c r="Q2193" s="1">
        <v>688</v>
      </c>
      <c r="R2193" s="1" t="s">
        <v>15</v>
      </c>
      <c r="S2193" s="1" t="s">
        <v>18042</v>
      </c>
      <c r="T2193" s="1">
        <f>Table3[[#This Row],[Unit_Price]]*Table3[[#This Row],[Quantity]]</f>
        <v>720</v>
      </c>
      <c r="U2193" s="1">
        <f>(SUM(Table3[[#This Row],[Gross_Sales]],Table3[[#This Row],[Delivery_Fee]])-Table3[[#This Row],[Discount_Amount]])</f>
        <v>688</v>
      </c>
    </row>
    <row r="2194" spans="1:21" ht="19.2" customHeight="1" x14ac:dyDescent="0.3">
      <c r="A2194" s="1" t="s">
        <v>18043</v>
      </c>
      <c r="B2194" s="1" t="s">
        <v>13659</v>
      </c>
      <c r="C2194" s="1" t="s">
        <v>30479</v>
      </c>
      <c r="D2194" s="1" t="s">
        <v>2279</v>
      </c>
      <c r="E2194" s="1" t="s">
        <v>30</v>
      </c>
      <c r="F2194" s="1" t="s">
        <v>136</v>
      </c>
      <c r="G2194" s="1" t="s">
        <v>137</v>
      </c>
      <c r="H2194" s="1" t="s">
        <v>116</v>
      </c>
      <c r="I2194" s="1" t="s">
        <v>117</v>
      </c>
      <c r="J2194" s="1" t="s">
        <v>35</v>
      </c>
      <c r="K2194" s="1" t="s">
        <v>14</v>
      </c>
      <c r="L2194" s="1">
        <v>4</v>
      </c>
      <c r="M2194" s="1">
        <v>210</v>
      </c>
      <c r="N2194" s="1">
        <v>15</v>
      </c>
      <c r="O2194" s="1">
        <v>126</v>
      </c>
      <c r="P2194" s="1">
        <v>20</v>
      </c>
      <c r="Q2194" s="1">
        <v>734</v>
      </c>
      <c r="R2194" s="1" t="s">
        <v>15</v>
      </c>
      <c r="S2194" s="1" t="s">
        <v>18044</v>
      </c>
      <c r="T2194" s="1">
        <f>Table3[[#This Row],[Unit_Price]]*Table3[[#This Row],[Quantity]]</f>
        <v>840</v>
      </c>
      <c r="U2194" s="1">
        <f>(SUM(Table3[[#This Row],[Gross_Sales]],Table3[[#This Row],[Delivery_Fee]])-Table3[[#This Row],[Discount_Amount]])</f>
        <v>734</v>
      </c>
    </row>
    <row r="2195" spans="1:21" ht="19.2" customHeight="1" x14ac:dyDescent="0.3">
      <c r="A2195" s="1" t="s">
        <v>18045</v>
      </c>
      <c r="B2195" s="1" t="s">
        <v>13659</v>
      </c>
      <c r="C2195" s="1" t="s">
        <v>30479</v>
      </c>
      <c r="D2195" s="1" t="s">
        <v>983</v>
      </c>
      <c r="E2195" s="1" t="s">
        <v>30</v>
      </c>
      <c r="F2195" s="1" t="s">
        <v>151</v>
      </c>
      <c r="G2195" s="1" t="s">
        <v>152</v>
      </c>
      <c r="H2195" s="1" t="s">
        <v>111</v>
      </c>
      <c r="I2195" s="1" t="s">
        <v>112</v>
      </c>
      <c r="J2195" s="1" t="s">
        <v>13</v>
      </c>
      <c r="K2195" s="1" t="s">
        <v>25</v>
      </c>
      <c r="L2195" s="1">
        <v>3</v>
      </c>
      <c r="M2195" s="1">
        <v>280</v>
      </c>
      <c r="N2195" s="1">
        <v>15</v>
      </c>
      <c r="O2195" s="1">
        <v>126</v>
      </c>
      <c r="P2195" s="1">
        <v>25</v>
      </c>
      <c r="Q2195" s="1">
        <v>739</v>
      </c>
      <c r="R2195" s="1" t="s">
        <v>63</v>
      </c>
      <c r="S2195" s="1" t="s">
        <v>18046</v>
      </c>
      <c r="T2195" s="1">
        <f>Table3[[#This Row],[Unit_Price]]*Table3[[#This Row],[Quantity]]</f>
        <v>840</v>
      </c>
      <c r="U2195" s="1">
        <f>(SUM(Table3[[#This Row],[Gross_Sales]],Table3[[#This Row],[Delivery_Fee]])-Table3[[#This Row],[Discount_Amount]])</f>
        <v>739</v>
      </c>
    </row>
    <row r="2196" spans="1:21" ht="19.2" customHeight="1" x14ac:dyDescent="0.3">
      <c r="A2196" s="1" t="s">
        <v>18047</v>
      </c>
      <c r="B2196" s="1" t="s">
        <v>13659</v>
      </c>
      <c r="C2196" s="1" t="s">
        <v>30479</v>
      </c>
      <c r="D2196" s="1" t="s">
        <v>1939</v>
      </c>
      <c r="E2196" s="1" t="s">
        <v>30</v>
      </c>
      <c r="F2196" s="1" t="s">
        <v>187</v>
      </c>
      <c r="G2196" s="1" t="s">
        <v>188</v>
      </c>
      <c r="H2196" s="1" t="s">
        <v>33</v>
      </c>
      <c r="I2196" s="1" t="s">
        <v>34</v>
      </c>
      <c r="J2196" s="1" t="s">
        <v>35</v>
      </c>
      <c r="K2196" s="1" t="s">
        <v>25</v>
      </c>
      <c r="L2196" s="1">
        <v>2</v>
      </c>
      <c r="M2196" s="1">
        <v>240</v>
      </c>
      <c r="N2196" s="1">
        <v>10</v>
      </c>
      <c r="O2196" s="1">
        <v>48</v>
      </c>
      <c r="P2196" s="1">
        <v>40</v>
      </c>
      <c r="Q2196" s="1">
        <v>472</v>
      </c>
      <c r="R2196" s="1" t="s">
        <v>63</v>
      </c>
      <c r="S2196" s="1" t="s">
        <v>18048</v>
      </c>
      <c r="T2196" s="1">
        <f>Table3[[#This Row],[Unit_Price]]*Table3[[#This Row],[Quantity]]</f>
        <v>480</v>
      </c>
      <c r="U2196" s="1">
        <f>(SUM(Table3[[#This Row],[Gross_Sales]],Table3[[#This Row],[Delivery_Fee]])-Table3[[#This Row],[Discount_Amount]])</f>
        <v>472</v>
      </c>
    </row>
    <row r="2197" spans="1:21" ht="19.2" customHeight="1" x14ac:dyDescent="0.3">
      <c r="A2197" s="1" t="s">
        <v>18049</v>
      </c>
      <c r="B2197" s="1" t="s">
        <v>13659</v>
      </c>
      <c r="C2197" s="1" t="s">
        <v>30479</v>
      </c>
      <c r="D2197" s="1" t="s">
        <v>746</v>
      </c>
      <c r="E2197" s="1" t="s">
        <v>8</v>
      </c>
      <c r="F2197" s="1" t="s">
        <v>46</v>
      </c>
      <c r="G2197" s="1" t="s">
        <v>47</v>
      </c>
      <c r="H2197" s="1" t="s">
        <v>61</v>
      </c>
      <c r="I2197" s="1" t="s">
        <v>62</v>
      </c>
      <c r="J2197" s="1" t="s">
        <v>24</v>
      </c>
      <c r="K2197" s="1" t="s">
        <v>25</v>
      </c>
      <c r="L2197" s="1">
        <v>3</v>
      </c>
      <c r="M2197" s="1">
        <v>190</v>
      </c>
      <c r="N2197" s="1">
        <v>5</v>
      </c>
      <c r="O2197" s="1">
        <v>28.5</v>
      </c>
      <c r="P2197" s="1">
        <v>30</v>
      </c>
      <c r="Q2197" s="1">
        <v>571.5</v>
      </c>
      <c r="R2197" s="1" t="s">
        <v>63</v>
      </c>
      <c r="S2197" s="1" t="s">
        <v>18050</v>
      </c>
      <c r="T2197" s="1">
        <f>Table3[[#This Row],[Unit_Price]]*Table3[[#This Row],[Quantity]]</f>
        <v>570</v>
      </c>
      <c r="U2197" s="1">
        <f>(SUM(Table3[[#This Row],[Gross_Sales]],Table3[[#This Row],[Delivery_Fee]])-Table3[[#This Row],[Discount_Amount]])</f>
        <v>571.5</v>
      </c>
    </row>
    <row r="2198" spans="1:21" ht="19.2" customHeight="1" x14ac:dyDescent="0.3">
      <c r="A2198" s="1" t="s">
        <v>18051</v>
      </c>
      <c r="B2198" s="1" t="s">
        <v>13659</v>
      </c>
      <c r="C2198" s="1" t="s">
        <v>30479</v>
      </c>
      <c r="D2198" s="1" t="s">
        <v>1288</v>
      </c>
      <c r="E2198" s="1" t="s">
        <v>30</v>
      </c>
      <c r="F2198" s="1" t="s">
        <v>31</v>
      </c>
      <c r="G2198" s="1" t="s">
        <v>32</v>
      </c>
      <c r="H2198" s="1" t="s">
        <v>143</v>
      </c>
      <c r="I2198" s="1" t="s">
        <v>144</v>
      </c>
      <c r="J2198" s="1" t="s">
        <v>24</v>
      </c>
      <c r="K2198" s="1" t="s">
        <v>14</v>
      </c>
      <c r="L2198" s="1">
        <v>2</v>
      </c>
      <c r="M2198" s="1">
        <v>160</v>
      </c>
      <c r="N2198" s="1">
        <v>5</v>
      </c>
      <c r="O2198" s="1">
        <v>16</v>
      </c>
      <c r="P2198" s="1">
        <v>20</v>
      </c>
      <c r="Q2198" s="1">
        <v>324</v>
      </c>
      <c r="R2198" s="1" t="s">
        <v>63</v>
      </c>
      <c r="S2198" s="1" t="s">
        <v>18052</v>
      </c>
      <c r="T2198" s="1">
        <f>Table3[[#This Row],[Unit_Price]]*Table3[[#This Row],[Quantity]]</f>
        <v>320</v>
      </c>
      <c r="U2198" s="1">
        <f>(SUM(Table3[[#This Row],[Gross_Sales]],Table3[[#This Row],[Delivery_Fee]])-Table3[[#This Row],[Discount_Amount]])</f>
        <v>324</v>
      </c>
    </row>
    <row r="2199" spans="1:21" ht="19.2" customHeight="1" x14ac:dyDescent="0.3">
      <c r="A2199" s="1" t="s">
        <v>18053</v>
      </c>
      <c r="B2199" s="1" t="s">
        <v>13659</v>
      </c>
      <c r="C2199" s="1" t="s">
        <v>30479</v>
      </c>
      <c r="D2199" s="1" t="s">
        <v>203</v>
      </c>
      <c r="E2199" s="1" t="s">
        <v>30</v>
      </c>
      <c r="F2199" s="1" t="s">
        <v>31</v>
      </c>
      <c r="G2199" s="1" t="s">
        <v>32</v>
      </c>
      <c r="H2199" s="1" t="s">
        <v>143</v>
      </c>
      <c r="I2199" s="1" t="s">
        <v>144</v>
      </c>
      <c r="J2199" s="1" t="s">
        <v>24</v>
      </c>
      <c r="K2199" s="1" t="s">
        <v>14</v>
      </c>
      <c r="L2199" s="1">
        <v>2</v>
      </c>
      <c r="M2199" s="1">
        <v>160</v>
      </c>
      <c r="N2199" s="1">
        <v>5</v>
      </c>
      <c r="O2199" s="1">
        <v>16</v>
      </c>
      <c r="P2199" s="1">
        <v>25</v>
      </c>
      <c r="Q2199" s="1">
        <v>329</v>
      </c>
      <c r="R2199" s="1" t="s">
        <v>26</v>
      </c>
      <c r="S2199" s="1" t="s">
        <v>18054</v>
      </c>
      <c r="T2199" s="1">
        <f>Table3[[#This Row],[Unit_Price]]*Table3[[#This Row],[Quantity]]</f>
        <v>320</v>
      </c>
      <c r="U2199" s="1">
        <f>(SUM(Table3[[#This Row],[Gross_Sales]],Table3[[#This Row],[Delivery_Fee]])-Table3[[#This Row],[Discount_Amount]])</f>
        <v>329</v>
      </c>
    </row>
    <row r="2200" spans="1:21" ht="19.2" customHeight="1" x14ac:dyDescent="0.3">
      <c r="A2200" s="1" t="s">
        <v>18055</v>
      </c>
      <c r="B2200" s="1" t="s">
        <v>13659</v>
      </c>
      <c r="C2200" s="1" t="s">
        <v>30479</v>
      </c>
      <c r="D2200" s="1" t="s">
        <v>687</v>
      </c>
      <c r="E2200" s="1" t="s">
        <v>19</v>
      </c>
      <c r="F2200" s="1" t="s">
        <v>129</v>
      </c>
      <c r="G2200" s="1" t="s">
        <v>130</v>
      </c>
      <c r="H2200" s="1" t="s">
        <v>33</v>
      </c>
      <c r="I2200" s="1" t="s">
        <v>34</v>
      </c>
      <c r="J2200" s="1" t="s">
        <v>35</v>
      </c>
      <c r="K2200" s="1" t="s">
        <v>25</v>
      </c>
      <c r="L2200" s="1">
        <v>3</v>
      </c>
      <c r="M2200" s="1">
        <v>240</v>
      </c>
      <c r="N2200" s="1">
        <v>0</v>
      </c>
      <c r="O2200" s="1">
        <v>0</v>
      </c>
      <c r="P2200" s="1">
        <v>35</v>
      </c>
      <c r="Q2200" s="1">
        <v>755</v>
      </c>
      <c r="R2200" s="1" t="s">
        <v>26</v>
      </c>
      <c r="S2200" s="1" t="s">
        <v>18056</v>
      </c>
      <c r="T2200" s="1">
        <f>Table3[[#This Row],[Unit_Price]]*Table3[[#This Row],[Quantity]]</f>
        <v>720</v>
      </c>
      <c r="U2200" s="1">
        <f>(SUM(Table3[[#This Row],[Gross_Sales]],Table3[[#This Row],[Delivery_Fee]])-Table3[[#This Row],[Discount_Amount]])</f>
        <v>755</v>
      </c>
    </row>
    <row r="2201" spans="1:21" ht="19.2" customHeight="1" x14ac:dyDescent="0.3">
      <c r="A2201" s="1" t="s">
        <v>18057</v>
      </c>
      <c r="B2201" s="1" t="s">
        <v>13659</v>
      </c>
      <c r="C2201" s="1" t="s">
        <v>30479</v>
      </c>
      <c r="D2201" s="1" t="s">
        <v>846</v>
      </c>
      <c r="E2201" s="1" t="s">
        <v>8</v>
      </c>
      <c r="F2201" s="1" t="s">
        <v>46</v>
      </c>
      <c r="G2201" s="1" t="s">
        <v>47</v>
      </c>
      <c r="H2201" s="1" t="s">
        <v>48</v>
      </c>
      <c r="I2201" s="1" t="s">
        <v>49</v>
      </c>
      <c r="J2201" s="1" t="s">
        <v>13</v>
      </c>
      <c r="K2201" s="1" t="s">
        <v>14</v>
      </c>
      <c r="L2201" s="1">
        <v>4</v>
      </c>
      <c r="M2201" s="1">
        <v>220</v>
      </c>
      <c r="N2201" s="1">
        <v>15</v>
      </c>
      <c r="O2201" s="1">
        <v>132</v>
      </c>
      <c r="P2201" s="1">
        <v>35</v>
      </c>
      <c r="Q2201" s="1">
        <v>783</v>
      </c>
      <c r="R2201" s="1" t="s">
        <v>36</v>
      </c>
      <c r="S2201" s="1" t="s">
        <v>18058</v>
      </c>
      <c r="T2201" s="1">
        <f>Table3[[#This Row],[Unit_Price]]*Table3[[#This Row],[Quantity]]</f>
        <v>880</v>
      </c>
      <c r="U2201" s="1">
        <f>(SUM(Table3[[#This Row],[Gross_Sales]],Table3[[#This Row],[Delivery_Fee]])-Table3[[#This Row],[Discount_Amount]])</f>
        <v>783</v>
      </c>
    </row>
    <row r="2202" spans="1:21" ht="19.2" customHeight="1" x14ac:dyDescent="0.3">
      <c r="A2202" s="1" t="s">
        <v>18059</v>
      </c>
      <c r="B2202" s="1" t="s">
        <v>13659</v>
      </c>
      <c r="C2202" s="1" t="s">
        <v>30479</v>
      </c>
      <c r="D2202" s="1" t="s">
        <v>676</v>
      </c>
      <c r="E2202" s="1" t="s">
        <v>19</v>
      </c>
      <c r="F2202" s="1" t="s">
        <v>20</v>
      </c>
      <c r="G2202" s="1" t="s">
        <v>21</v>
      </c>
      <c r="H2202" s="1" t="s">
        <v>70</v>
      </c>
      <c r="I2202" s="1" t="s">
        <v>71</v>
      </c>
      <c r="J2202" s="1" t="s">
        <v>13</v>
      </c>
      <c r="K2202" s="1" t="s">
        <v>14</v>
      </c>
      <c r="L2202" s="1">
        <v>4</v>
      </c>
      <c r="M2202" s="1">
        <v>130</v>
      </c>
      <c r="N2202" s="1">
        <v>0</v>
      </c>
      <c r="O2202" s="1">
        <v>0</v>
      </c>
      <c r="P2202" s="1">
        <v>40</v>
      </c>
      <c r="Q2202" s="1">
        <v>560</v>
      </c>
      <c r="R2202" s="1" t="s">
        <v>63</v>
      </c>
      <c r="S2202" s="1" t="s">
        <v>18060</v>
      </c>
      <c r="T2202" s="1">
        <f>Table3[[#This Row],[Unit_Price]]*Table3[[#This Row],[Quantity]]</f>
        <v>520</v>
      </c>
      <c r="U2202" s="1">
        <f>(SUM(Table3[[#This Row],[Gross_Sales]],Table3[[#This Row],[Delivery_Fee]])-Table3[[#This Row],[Discount_Amount]])</f>
        <v>560</v>
      </c>
    </row>
    <row r="2203" spans="1:21" ht="19.2" customHeight="1" x14ac:dyDescent="0.3">
      <c r="A2203" s="1" t="s">
        <v>18061</v>
      </c>
      <c r="B2203" s="1" t="s">
        <v>13659</v>
      </c>
      <c r="C2203" s="1" t="s">
        <v>30479</v>
      </c>
      <c r="D2203" s="1" t="s">
        <v>2050</v>
      </c>
      <c r="E2203" s="1" t="s">
        <v>67</v>
      </c>
      <c r="F2203" s="1" t="s">
        <v>68</v>
      </c>
      <c r="G2203" s="1" t="s">
        <v>69</v>
      </c>
      <c r="H2203" s="1" t="s">
        <v>288</v>
      </c>
      <c r="I2203" s="1" t="s">
        <v>289</v>
      </c>
      <c r="J2203" s="1" t="s">
        <v>86</v>
      </c>
      <c r="K2203" s="1" t="s">
        <v>14</v>
      </c>
      <c r="L2203" s="1">
        <v>1</v>
      </c>
      <c r="M2203" s="1">
        <v>80</v>
      </c>
      <c r="N2203" s="1">
        <v>15</v>
      </c>
      <c r="O2203" s="1">
        <v>12</v>
      </c>
      <c r="P2203" s="1">
        <v>40</v>
      </c>
      <c r="Q2203" s="1">
        <v>108</v>
      </c>
      <c r="R2203" s="1" t="s">
        <v>42</v>
      </c>
      <c r="S2203" s="1" t="s">
        <v>18062</v>
      </c>
      <c r="T2203" s="1">
        <f>Table3[[#This Row],[Unit_Price]]*Table3[[#This Row],[Quantity]]</f>
        <v>80</v>
      </c>
      <c r="U2203" s="1">
        <f>(SUM(Table3[[#This Row],[Gross_Sales]],Table3[[#This Row],[Delivery_Fee]])-Table3[[#This Row],[Discount_Amount]])</f>
        <v>108</v>
      </c>
    </row>
    <row r="2204" spans="1:21" ht="19.2" customHeight="1" x14ac:dyDescent="0.3">
      <c r="A2204" s="1" t="s">
        <v>18063</v>
      </c>
      <c r="B2204" s="1" t="s">
        <v>13659</v>
      </c>
      <c r="C2204" s="1" t="s">
        <v>30479</v>
      </c>
      <c r="D2204" s="1" t="s">
        <v>2279</v>
      </c>
      <c r="E2204" s="1" t="s">
        <v>67</v>
      </c>
      <c r="F2204" s="1" t="s">
        <v>82</v>
      </c>
      <c r="G2204" s="1" t="s">
        <v>83</v>
      </c>
      <c r="H2204" s="1" t="s">
        <v>70</v>
      </c>
      <c r="I2204" s="1" t="s">
        <v>71</v>
      </c>
      <c r="J2204" s="1" t="s">
        <v>13</v>
      </c>
      <c r="K2204" s="1" t="s">
        <v>14</v>
      </c>
      <c r="L2204" s="1">
        <v>3</v>
      </c>
      <c r="M2204" s="1">
        <v>130</v>
      </c>
      <c r="N2204" s="1">
        <v>10</v>
      </c>
      <c r="O2204" s="1">
        <v>39</v>
      </c>
      <c r="P2204" s="1">
        <v>25</v>
      </c>
      <c r="Q2204" s="1">
        <v>376</v>
      </c>
      <c r="R2204" s="1" t="s">
        <v>15</v>
      </c>
      <c r="S2204" s="1" t="s">
        <v>18064</v>
      </c>
      <c r="T2204" s="1">
        <f>Table3[[#This Row],[Unit_Price]]*Table3[[#This Row],[Quantity]]</f>
        <v>390</v>
      </c>
      <c r="U2204" s="1">
        <f>(SUM(Table3[[#This Row],[Gross_Sales]],Table3[[#This Row],[Delivery_Fee]])-Table3[[#This Row],[Discount_Amount]])</f>
        <v>376</v>
      </c>
    </row>
    <row r="2205" spans="1:21" ht="19.2" customHeight="1" x14ac:dyDescent="0.3">
      <c r="A2205" s="1" t="s">
        <v>18065</v>
      </c>
      <c r="B2205" s="1" t="s">
        <v>13659</v>
      </c>
      <c r="C2205" s="1" t="s">
        <v>30479</v>
      </c>
      <c r="D2205" s="1" t="s">
        <v>2468</v>
      </c>
      <c r="E2205" s="1" t="s">
        <v>67</v>
      </c>
      <c r="F2205" s="1" t="s">
        <v>174</v>
      </c>
      <c r="G2205" s="1" t="s">
        <v>175</v>
      </c>
      <c r="H2205" s="1" t="s">
        <v>131</v>
      </c>
      <c r="I2205" s="1" t="s">
        <v>132</v>
      </c>
      <c r="J2205" s="1" t="s">
        <v>57</v>
      </c>
      <c r="K2205" s="1" t="s">
        <v>25</v>
      </c>
      <c r="L2205" s="1">
        <v>2</v>
      </c>
      <c r="M2205" s="1">
        <v>220</v>
      </c>
      <c r="N2205" s="1">
        <v>10</v>
      </c>
      <c r="O2205" s="1">
        <v>44</v>
      </c>
      <c r="P2205" s="1">
        <v>35</v>
      </c>
      <c r="Q2205" s="1">
        <v>431</v>
      </c>
      <c r="R2205" s="1" t="s">
        <v>63</v>
      </c>
      <c r="S2205" s="1" t="s">
        <v>18066</v>
      </c>
      <c r="T2205" s="1">
        <f>Table3[[#This Row],[Unit_Price]]*Table3[[#This Row],[Quantity]]</f>
        <v>440</v>
      </c>
      <c r="U2205" s="1">
        <f>(SUM(Table3[[#This Row],[Gross_Sales]],Table3[[#This Row],[Delivery_Fee]])-Table3[[#This Row],[Discount_Amount]])</f>
        <v>431</v>
      </c>
    </row>
    <row r="2206" spans="1:21" ht="19.2" customHeight="1" x14ac:dyDescent="0.3">
      <c r="A2206" s="1" t="s">
        <v>18067</v>
      </c>
      <c r="B2206" s="1" t="s">
        <v>13659</v>
      </c>
      <c r="C2206" s="1" t="s">
        <v>30479</v>
      </c>
      <c r="D2206" s="1" t="s">
        <v>247</v>
      </c>
      <c r="E2206" s="1" t="s">
        <v>30</v>
      </c>
      <c r="F2206" s="1" t="s">
        <v>53</v>
      </c>
      <c r="G2206" s="1" t="s">
        <v>54</v>
      </c>
      <c r="H2206" s="1" t="s">
        <v>111</v>
      </c>
      <c r="I2206" s="1" t="s">
        <v>112</v>
      </c>
      <c r="J2206" s="1" t="s">
        <v>13</v>
      </c>
      <c r="K2206" s="1" t="s">
        <v>25</v>
      </c>
      <c r="L2206" s="1">
        <v>3</v>
      </c>
      <c r="M2206" s="1">
        <v>280</v>
      </c>
      <c r="N2206" s="1">
        <v>10</v>
      </c>
      <c r="O2206" s="1">
        <v>84</v>
      </c>
      <c r="P2206" s="1">
        <v>30</v>
      </c>
      <c r="Q2206" s="1">
        <v>786</v>
      </c>
      <c r="R2206" s="1" t="s">
        <v>26</v>
      </c>
      <c r="S2206" s="1" t="s">
        <v>18068</v>
      </c>
      <c r="T2206" s="1">
        <f>Table3[[#This Row],[Unit_Price]]*Table3[[#This Row],[Quantity]]</f>
        <v>840</v>
      </c>
      <c r="U2206" s="1">
        <f>(SUM(Table3[[#This Row],[Gross_Sales]],Table3[[#This Row],[Delivery_Fee]])-Table3[[#This Row],[Discount_Amount]])</f>
        <v>786</v>
      </c>
    </row>
    <row r="2207" spans="1:21" ht="19.2" customHeight="1" x14ac:dyDescent="0.3">
      <c r="A2207" s="1" t="s">
        <v>18069</v>
      </c>
      <c r="B2207" s="1" t="s">
        <v>13659</v>
      </c>
      <c r="C2207" s="1" t="s">
        <v>30479</v>
      </c>
      <c r="D2207" s="1" t="s">
        <v>252</v>
      </c>
      <c r="E2207" s="1" t="s">
        <v>30</v>
      </c>
      <c r="F2207" s="1" t="s">
        <v>53</v>
      </c>
      <c r="G2207" s="1" t="s">
        <v>54</v>
      </c>
      <c r="H2207" s="1" t="s">
        <v>61</v>
      </c>
      <c r="I2207" s="1" t="s">
        <v>62</v>
      </c>
      <c r="J2207" s="1" t="s">
        <v>24</v>
      </c>
      <c r="K2207" s="1" t="s">
        <v>25</v>
      </c>
      <c r="L2207" s="1">
        <v>3</v>
      </c>
      <c r="M2207" s="1">
        <v>190</v>
      </c>
      <c r="N2207" s="1">
        <v>5</v>
      </c>
      <c r="O2207" s="1">
        <v>28.5</v>
      </c>
      <c r="P2207" s="1">
        <v>25</v>
      </c>
      <c r="Q2207" s="1">
        <v>566.5</v>
      </c>
      <c r="R2207" s="1" t="s">
        <v>15</v>
      </c>
      <c r="S2207" s="1" t="s">
        <v>18070</v>
      </c>
      <c r="T2207" s="1">
        <f>Table3[[#This Row],[Unit_Price]]*Table3[[#This Row],[Quantity]]</f>
        <v>570</v>
      </c>
      <c r="U2207" s="1">
        <f>(SUM(Table3[[#This Row],[Gross_Sales]],Table3[[#This Row],[Delivery_Fee]])-Table3[[#This Row],[Discount_Amount]])</f>
        <v>566.5</v>
      </c>
    </row>
    <row r="2208" spans="1:21" ht="19.2" customHeight="1" x14ac:dyDescent="0.3">
      <c r="A2208" s="1" t="s">
        <v>18071</v>
      </c>
      <c r="B2208" s="1" t="s">
        <v>13659</v>
      </c>
      <c r="C2208" s="1" t="s">
        <v>30479</v>
      </c>
      <c r="D2208" s="1" t="s">
        <v>324</v>
      </c>
      <c r="E2208" s="1" t="s">
        <v>19</v>
      </c>
      <c r="F2208" s="1" t="s">
        <v>53</v>
      </c>
      <c r="G2208" s="1" t="s">
        <v>54</v>
      </c>
      <c r="H2208" s="1" t="s">
        <v>131</v>
      </c>
      <c r="I2208" s="1" t="s">
        <v>132</v>
      </c>
      <c r="J2208" s="1" t="s">
        <v>57</v>
      </c>
      <c r="K2208" s="1" t="s">
        <v>25</v>
      </c>
      <c r="L2208" s="1">
        <v>1</v>
      </c>
      <c r="M2208" s="1">
        <v>220</v>
      </c>
      <c r="N2208" s="1">
        <v>0</v>
      </c>
      <c r="O2208" s="1">
        <v>0</v>
      </c>
      <c r="P2208" s="1">
        <v>20</v>
      </c>
      <c r="Q2208" s="1">
        <v>240</v>
      </c>
      <c r="R2208" s="1" t="s">
        <v>63</v>
      </c>
      <c r="S2208" s="1" t="s">
        <v>18072</v>
      </c>
      <c r="T2208" s="1">
        <f>Table3[[#This Row],[Unit_Price]]*Table3[[#This Row],[Quantity]]</f>
        <v>220</v>
      </c>
      <c r="U2208" s="1">
        <f>(SUM(Table3[[#This Row],[Gross_Sales]],Table3[[#This Row],[Delivery_Fee]])-Table3[[#This Row],[Discount_Amount]])</f>
        <v>240</v>
      </c>
    </row>
    <row r="2209" spans="1:21" ht="19.2" customHeight="1" x14ac:dyDescent="0.3">
      <c r="A2209" s="1" t="s">
        <v>18073</v>
      </c>
      <c r="B2209" s="1" t="s">
        <v>13659</v>
      </c>
      <c r="C2209" s="1" t="s">
        <v>30479</v>
      </c>
      <c r="D2209" s="1" t="s">
        <v>2043</v>
      </c>
      <c r="E2209" s="1" t="s">
        <v>19</v>
      </c>
      <c r="F2209" s="1" t="s">
        <v>75</v>
      </c>
      <c r="G2209" s="1" t="s">
        <v>76</v>
      </c>
      <c r="H2209" s="1" t="s">
        <v>55</v>
      </c>
      <c r="I2209" s="1" t="s">
        <v>56</v>
      </c>
      <c r="J2209" s="1" t="s">
        <v>57</v>
      </c>
      <c r="K2209" s="1" t="s">
        <v>14</v>
      </c>
      <c r="L2209" s="1">
        <v>2</v>
      </c>
      <c r="M2209" s="1">
        <v>180</v>
      </c>
      <c r="N2209" s="1">
        <v>20</v>
      </c>
      <c r="O2209" s="1">
        <v>72</v>
      </c>
      <c r="P2209" s="1">
        <v>40</v>
      </c>
      <c r="Q2209" s="1">
        <v>328</v>
      </c>
      <c r="R2209" s="1" t="s">
        <v>36</v>
      </c>
      <c r="S2209" s="1" t="s">
        <v>18074</v>
      </c>
      <c r="T2209" s="1">
        <f>Table3[[#This Row],[Unit_Price]]*Table3[[#This Row],[Quantity]]</f>
        <v>360</v>
      </c>
      <c r="U2209" s="1">
        <f>(SUM(Table3[[#This Row],[Gross_Sales]],Table3[[#This Row],[Delivery_Fee]])-Table3[[#This Row],[Discount_Amount]])</f>
        <v>328</v>
      </c>
    </row>
    <row r="2210" spans="1:21" ht="19.2" customHeight="1" x14ac:dyDescent="0.3">
      <c r="A2210" s="1" t="s">
        <v>18075</v>
      </c>
      <c r="B2210" s="1" t="s">
        <v>13659</v>
      </c>
      <c r="C2210" s="1" t="s">
        <v>30479</v>
      </c>
      <c r="D2210" s="1" t="s">
        <v>74</v>
      </c>
      <c r="E2210" s="1" t="s">
        <v>19</v>
      </c>
      <c r="F2210" s="1" t="s">
        <v>98</v>
      </c>
      <c r="G2210" s="1" t="s">
        <v>99</v>
      </c>
      <c r="H2210" s="1" t="s">
        <v>111</v>
      </c>
      <c r="I2210" s="1" t="s">
        <v>112</v>
      </c>
      <c r="J2210" s="1" t="s">
        <v>13</v>
      </c>
      <c r="K2210" s="1" t="s">
        <v>25</v>
      </c>
      <c r="L2210" s="1">
        <v>1</v>
      </c>
      <c r="M2210" s="1">
        <v>280</v>
      </c>
      <c r="N2210" s="1">
        <v>10</v>
      </c>
      <c r="O2210" s="1">
        <v>28</v>
      </c>
      <c r="P2210" s="1">
        <v>35</v>
      </c>
      <c r="Q2210" s="1">
        <v>287</v>
      </c>
      <c r="R2210" s="1" t="s">
        <v>42</v>
      </c>
      <c r="S2210" s="1" t="s">
        <v>18076</v>
      </c>
      <c r="T2210" s="1">
        <f>Table3[[#This Row],[Unit_Price]]*Table3[[#This Row],[Quantity]]</f>
        <v>280</v>
      </c>
      <c r="U2210" s="1">
        <f>(SUM(Table3[[#This Row],[Gross_Sales]],Table3[[#This Row],[Delivery_Fee]])-Table3[[#This Row],[Discount_Amount]])</f>
        <v>287</v>
      </c>
    </row>
    <row r="2211" spans="1:21" ht="19.2" customHeight="1" x14ac:dyDescent="0.3">
      <c r="A2211" s="1" t="s">
        <v>18077</v>
      </c>
      <c r="B2211" s="1" t="s">
        <v>13659</v>
      </c>
      <c r="C2211" s="1" t="s">
        <v>30479</v>
      </c>
      <c r="D2211" s="1" t="s">
        <v>746</v>
      </c>
      <c r="E2211" s="1" t="s">
        <v>67</v>
      </c>
      <c r="F2211" s="1" t="s">
        <v>267</v>
      </c>
      <c r="G2211" s="1" t="s">
        <v>268</v>
      </c>
      <c r="H2211" s="1" t="s">
        <v>48</v>
      </c>
      <c r="I2211" s="1" t="s">
        <v>49</v>
      </c>
      <c r="J2211" s="1" t="s">
        <v>13</v>
      </c>
      <c r="K2211" s="1" t="s">
        <v>14</v>
      </c>
      <c r="L2211" s="1">
        <v>2</v>
      </c>
      <c r="M2211" s="1">
        <v>220</v>
      </c>
      <c r="N2211" s="1">
        <v>20</v>
      </c>
      <c r="O2211" s="1">
        <v>88</v>
      </c>
      <c r="P2211" s="1">
        <v>35</v>
      </c>
      <c r="Q2211" s="1">
        <v>387</v>
      </c>
      <c r="R2211" s="1" t="s">
        <v>36</v>
      </c>
      <c r="S2211" s="1" t="s">
        <v>18078</v>
      </c>
      <c r="T2211" s="1">
        <f>Table3[[#This Row],[Unit_Price]]*Table3[[#This Row],[Quantity]]</f>
        <v>440</v>
      </c>
      <c r="U2211" s="1">
        <f>(SUM(Table3[[#This Row],[Gross_Sales]],Table3[[#This Row],[Delivery_Fee]])-Table3[[#This Row],[Discount_Amount]])</f>
        <v>387</v>
      </c>
    </row>
    <row r="2212" spans="1:21" ht="19.2" customHeight="1" x14ac:dyDescent="0.3">
      <c r="A2212" s="1" t="s">
        <v>18079</v>
      </c>
      <c r="B2212" s="1" t="s">
        <v>13659</v>
      </c>
      <c r="C2212" s="1" t="s">
        <v>30479</v>
      </c>
      <c r="D2212" s="1" t="s">
        <v>315</v>
      </c>
      <c r="E2212" s="1" t="s">
        <v>8</v>
      </c>
      <c r="F2212" s="1" t="s">
        <v>82</v>
      </c>
      <c r="G2212" s="1" t="s">
        <v>83</v>
      </c>
      <c r="H2212" s="1" t="s">
        <v>55</v>
      </c>
      <c r="I2212" s="1" t="s">
        <v>56</v>
      </c>
      <c r="J2212" s="1" t="s">
        <v>57</v>
      </c>
      <c r="K2212" s="1" t="s">
        <v>14</v>
      </c>
      <c r="L2212" s="1">
        <v>4</v>
      </c>
      <c r="M2212" s="1">
        <v>180</v>
      </c>
      <c r="N2212" s="1">
        <v>0</v>
      </c>
      <c r="O2212" s="1">
        <v>0</v>
      </c>
      <c r="P2212" s="1">
        <v>40</v>
      </c>
      <c r="Q2212" s="1">
        <v>760</v>
      </c>
      <c r="R2212" s="1" t="s">
        <v>15</v>
      </c>
      <c r="S2212" s="1" t="s">
        <v>18080</v>
      </c>
      <c r="T2212" s="1">
        <f>Table3[[#This Row],[Unit_Price]]*Table3[[#This Row],[Quantity]]</f>
        <v>720</v>
      </c>
      <c r="U2212" s="1">
        <f>(SUM(Table3[[#This Row],[Gross_Sales]],Table3[[#This Row],[Delivery_Fee]])-Table3[[#This Row],[Discount_Amount]])</f>
        <v>760</v>
      </c>
    </row>
    <row r="2213" spans="1:21" ht="19.2" customHeight="1" x14ac:dyDescent="0.3">
      <c r="A2213" s="1" t="s">
        <v>18081</v>
      </c>
      <c r="B2213" s="1" t="s">
        <v>13659</v>
      </c>
      <c r="C2213" s="1" t="s">
        <v>30479</v>
      </c>
      <c r="D2213" s="1" t="s">
        <v>2114</v>
      </c>
      <c r="E2213" s="1" t="s">
        <v>67</v>
      </c>
      <c r="F2213" s="1" t="s">
        <v>82</v>
      </c>
      <c r="G2213" s="1" t="s">
        <v>83</v>
      </c>
      <c r="H2213" s="1" t="s">
        <v>131</v>
      </c>
      <c r="I2213" s="1" t="s">
        <v>132</v>
      </c>
      <c r="J2213" s="1" t="s">
        <v>57</v>
      </c>
      <c r="K2213" s="1" t="s">
        <v>25</v>
      </c>
      <c r="L2213" s="1">
        <v>4</v>
      </c>
      <c r="M2213" s="1">
        <v>220</v>
      </c>
      <c r="N2213" s="1">
        <v>20</v>
      </c>
      <c r="O2213" s="1">
        <v>176</v>
      </c>
      <c r="P2213" s="1">
        <v>30</v>
      </c>
      <c r="Q2213" s="1">
        <v>734</v>
      </c>
      <c r="R2213" s="1" t="s">
        <v>36</v>
      </c>
      <c r="S2213" s="1" t="s">
        <v>18082</v>
      </c>
      <c r="T2213" s="1">
        <f>Table3[[#This Row],[Unit_Price]]*Table3[[#This Row],[Quantity]]</f>
        <v>880</v>
      </c>
      <c r="U2213" s="1">
        <f>(SUM(Table3[[#This Row],[Gross_Sales]],Table3[[#This Row],[Delivery_Fee]])-Table3[[#This Row],[Discount_Amount]])</f>
        <v>734</v>
      </c>
    </row>
    <row r="2214" spans="1:21" ht="19.2" customHeight="1" x14ac:dyDescent="0.3">
      <c r="A2214" s="1" t="s">
        <v>18083</v>
      </c>
      <c r="B2214" s="1" t="s">
        <v>13659</v>
      </c>
      <c r="C2214" s="1" t="s">
        <v>30479</v>
      </c>
      <c r="D2214" s="1" t="s">
        <v>2493</v>
      </c>
      <c r="E2214" s="1" t="s">
        <v>30</v>
      </c>
      <c r="F2214" s="1" t="s">
        <v>31</v>
      </c>
      <c r="G2214" s="1" t="s">
        <v>32</v>
      </c>
      <c r="H2214" s="1" t="s">
        <v>40</v>
      </c>
      <c r="I2214" s="1" t="s">
        <v>41</v>
      </c>
      <c r="J2214" s="1" t="s">
        <v>13</v>
      </c>
      <c r="K2214" s="1" t="s">
        <v>25</v>
      </c>
      <c r="L2214" s="1">
        <v>3</v>
      </c>
      <c r="M2214" s="1">
        <v>170</v>
      </c>
      <c r="N2214" s="1">
        <v>0</v>
      </c>
      <c r="O2214" s="1">
        <v>0</v>
      </c>
      <c r="P2214" s="1">
        <v>30</v>
      </c>
      <c r="Q2214" s="1">
        <v>540</v>
      </c>
      <c r="R2214" s="1" t="s">
        <v>26</v>
      </c>
      <c r="S2214" s="1" t="s">
        <v>18084</v>
      </c>
      <c r="T2214" s="1">
        <f>Table3[[#This Row],[Unit_Price]]*Table3[[#This Row],[Quantity]]</f>
        <v>510</v>
      </c>
      <c r="U2214" s="1">
        <f>(SUM(Table3[[#This Row],[Gross_Sales]],Table3[[#This Row],[Delivery_Fee]])-Table3[[#This Row],[Discount_Amount]])</f>
        <v>540</v>
      </c>
    </row>
    <row r="2215" spans="1:21" ht="19.2" customHeight="1" x14ac:dyDescent="0.3">
      <c r="A2215" s="1" t="s">
        <v>18085</v>
      </c>
      <c r="B2215" s="1" t="s">
        <v>13659</v>
      </c>
      <c r="C2215" s="1" t="s">
        <v>30479</v>
      </c>
      <c r="D2215" s="1" t="s">
        <v>676</v>
      </c>
      <c r="E2215" s="1" t="s">
        <v>19</v>
      </c>
      <c r="F2215" s="1" t="s">
        <v>75</v>
      </c>
      <c r="G2215" s="1" t="s">
        <v>76</v>
      </c>
      <c r="H2215" s="1" t="s">
        <v>33</v>
      </c>
      <c r="I2215" s="1" t="s">
        <v>34</v>
      </c>
      <c r="J2215" s="1" t="s">
        <v>35</v>
      </c>
      <c r="K2215" s="1" t="s">
        <v>25</v>
      </c>
      <c r="L2215" s="1">
        <v>1</v>
      </c>
      <c r="M2215" s="1">
        <v>240</v>
      </c>
      <c r="N2215" s="1">
        <v>5</v>
      </c>
      <c r="O2215" s="1">
        <v>12</v>
      </c>
      <c r="P2215" s="1">
        <v>20</v>
      </c>
      <c r="Q2215" s="1">
        <v>248</v>
      </c>
      <c r="R2215" s="1" t="s">
        <v>63</v>
      </c>
      <c r="S2215" s="1" t="s">
        <v>18086</v>
      </c>
      <c r="T2215" s="1">
        <f>Table3[[#This Row],[Unit_Price]]*Table3[[#This Row],[Quantity]]</f>
        <v>240</v>
      </c>
      <c r="U2215" s="1">
        <f>(SUM(Table3[[#This Row],[Gross_Sales]],Table3[[#This Row],[Delivery_Fee]])-Table3[[#This Row],[Discount_Amount]])</f>
        <v>248</v>
      </c>
    </row>
    <row r="2216" spans="1:21" ht="19.2" customHeight="1" x14ac:dyDescent="0.3">
      <c r="A2216" s="1" t="s">
        <v>18087</v>
      </c>
      <c r="B2216" s="1" t="s">
        <v>13659</v>
      </c>
      <c r="C2216" s="1" t="s">
        <v>30479</v>
      </c>
      <c r="D2216" s="1" t="s">
        <v>1576</v>
      </c>
      <c r="E2216" s="1" t="s">
        <v>19</v>
      </c>
      <c r="F2216" s="1" t="s">
        <v>20</v>
      </c>
      <c r="G2216" s="1" t="s">
        <v>21</v>
      </c>
      <c r="H2216" s="1" t="s">
        <v>22</v>
      </c>
      <c r="I2216" s="1" t="s">
        <v>23</v>
      </c>
      <c r="J2216" s="1" t="s">
        <v>24</v>
      </c>
      <c r="K2216" s="1" t="s">
        <v>25</v>
      </c>
      <c r="L2216" s="1">
        <v>3</v>
      </c>
      <c r="M2216" s="1">
        <v>180</v>
      </c>
      <c r="N2216" s="1">
        <v>0</v>
      </c>
      <c r="O2216" s="1">
        <v>0</v>
      </c>
      <c r="P2216" s="1">
        <v>35</v>
      </c>
      <c r="Q2216" s="1">
        <v>575</v>
      </c>
      <c r="R2216" s="1" t="s">
        <v>15</v>
      </c>
      <c r="S2216" s="1" t="s">
        <v>18088</v>
      </c>
      <c r="T2216" s="1">
        <f>Table3[[#This Row],[Unit_Price]]*Table3[[#This Row],[Quantity]]</f>
        <v>540</v>
      </c>
      <c r="U2216" s="1">
        <f>(SUM(Table3[[#This Row],[Gross_Sales]],Table3[[#This Row],[Delivery_Fee]])-Table3[[#This Row],[Discount_Amount]])</f>
        <v>575</v>
      </c>
    </row>
    <row r="2217" spans="1:21" ht="19.2" customHeight="1" x14ac:dyDescent="0.3">
      <c r="A2217" s="1" t="s">
        <v>18089</v>
      </c>
      <c r="B2217" s="1" t="s">
        <v>13659</v>
      </c>
      <c r="C2217" s="1" t="s">
        <v>30479</v>
      </c>
      <c r="D2217" s="1" t="s">
        <v>1636</v>
      </c>
      <c r="E2217" s="1" t="s">
        <v>19</v>
      </c>
      <c r="F2217" s="1" t="s">
        <v>98</v>
      </c>
      <c r="G2217" s="1" t="s">
        <v>99</v>
      </c>
      <c r="H2217" s="1" t="s">
        <v>33</v>
      </c>
      <c r="I2217" s="1" t="s">
        <v>34</v>
      </c>
      <c r="J2217" s="1" t="s">
        <v>35</v>
      </c>
      <c r="K2217" s="1" t="s">
        <v>25</v>
      </c>
      <c r="L2217" s="1">
        <v>4</v>
      </c>
      <c r="M2217" s="1">
        <v>240</v>
      </c>
      <c r="N2217" s="1">
        <v>5</v>
      </c>
      <c r="O2217" s="1">
        <v>48</v>
      </c>
      <c r="P2217" s="1">
        <v>25</v>
      </c>
      <c r="Q2217" s="1">
        <v>937</v>
      </c>
      <c r="R2217" s="1" t="s">
        <v>26</v>
      </c>
      <c r="S2217" s="1" t="s">
        <v>18090</v>
      </c>
      <c r="T2217" s="1">
        <f>Table3[[#This Row],[Unit_Price]]*Table3[[#This Row],[Quantity]]</f>
        <v>960</v>
      </c>
      <c r="U2217" s="1">
        <f>(SUM(Table3[[#This Row],[Gross_Sales]],Table3[[#This Row],[Delivery_Fee]])-Table3[[#This Row],[Discount_Amount]])</f>
        <v>937</v>
      </c>
    </row>
    <row r="2218" spans="1:21" ht="19.2" customHeight="1" x14ac:dyDescent="0.3">
      <c r="A2218" s="1" t="s">
        <v>18091</v>
      </c>
      <c r="B2218" s="1" t="s">
        <v>13659</v>
      </c>
      <c r="C2218" s="1" t="s">
        <v>30479</v>
      </c>
      <c r="D2218" s="1" t="s">
        <v>792</v>
      </c>
      <c r="E2218" s="1" t="s">
        <v>67</v>
      </c>
      <c r="F2218" s="1" t="s">
        <v>187</v>
      </c>
      <c r="G2218" s="1" t="s">
        <v>188</v>
      </c>
      <c r="H2218" s="1" t="s">
        <v>143</v>
      </c>
      <c r="I2218" s="1" t="s">
        <v>144</v>
      </c>
      <c r="J2218" s="1" t="s">
        <v>24</v>
      </c>
      <c r="K2218" s="1" t="s">
        <v>14</v>
      </c>
      <c r="L2218" s="1">
        <v>3</v>
      </c>
      <c r="M2218" s="1">
        <v>160</v>
      </c>
      <c r="N2218" s="1">
        <v>5</v>
      </c>
      <c r="O2218" s="1">
        <v>24</v>
      </c>
      <c r="P2218" s="1">
        <v>20</v>
      </c>
      <c r="Q2218" s="1">
        <v>476</v>
      </c>
      <c r="R2218" s="1" t="s">
        <v>63</v>
      </c>
      <c r="S2218" s="1" t="s">
        <v>18092</v>
      </c>
      <c r="T2218" s="1">
        <f>Table3[[#This Row],[Unit_Price]]*Table3[[#This Row],[Quantity]]</f>
        <v>480</v>
      </c>
      <c r="U2218" s="1">
        <f>(SUM(Table3[[#This Row],[Gross_Sales]],Table3[[#This Row],[Delivery_Fee]])-Table3[[#This Row],[Discount_Amount]])</f>
        <v>476</v>
      </c>
    </row>
    <row r="2219" spans="1:21" ht="19.2" customHeight="1" x14ac:dyDescent="0.3">
      <c r="A2219" s="1" t="s">
        <v>18093</v>
      </c>
      <c r="B2219" s="1" t="s">
        <v>13659</v>
      </c>
      <c r="C2219" s="1" t="s">
        <v>30479</v>
      </c>
      <c r="D2219" s="1" t="s">
        <v>239</v>
      </c>
      <c r="E2219" s="1" t="s">
        <v>67</v>
      </c>
      <c r="F2219" s="1" t="s">
        <v>141</v>
      </c>
      <c r="G2219" s="1" t="s">
        <v>142</v>
      </c>
      <c r="H2219" s="1" t="s">
        <v>55</v>
      </c>
      <c r="I2219" s="1" t="s">
        <v>56</v>
      </c>
      <c r="J2219" s="1" t="s">
        <v>57</v>
      </c>
      <c r="K2219" s="1" t="s">
        <v>14</v>
      </c>
      <c r="L2219" s="1">
        <v>2</v>
      </c>
      <c r="M2219" s="1">
        <v>180</v>
      </c>
      <c r="N2219" s="1">
        <v>20</v>
      </c>
      <c r="O2219" s="1">
        <v>72</v>
      </c>
      <c r="P2219" s="1">
        <v>40</v>
      </c>
      <c r="Q2219" s="1">
        <v>328</v>
      </c>
      <c r="R2219" s="1" t="s">
        <v>15</v>
      </c>
      <c r="S2219" s="1" t="s">
        <v>18094</v>
      </c>
      <c r="T2219" s="1">
        <f>Table3[[#This Row],[Unit_Price]]*Table3[[#This Row],[Quantity]]</f>
        <v>360</v>
      </c>
      <c r="U2219" s="1">
        <f>(SUM(Table3[[#This Row],[Gross_Sales]],Table3[[#This Row],[Delivery_Fee]])-Table3[[#This Row],[Discount_Amount]])</f>
        <v>328</v>
      </c>
    </row>
    <row r="2220" spans="1:21" ht="19.2" customHeight="1" x14ac:dyDescent="0.3">
      <c r="A2220" s="1" t="s">
        <v>18095</v>
      </c>
      <c r="B2220" s="1" t="s">
        <v>13659</v>
      </c>
      <c r="C2220" s="1" t="s">
        <v>30479</v>
      </c>
      <c r="D2220" s="1" t="s">
        <v>559</v>
      </c>
      <c r="E2220" s="1" t="s">
        <v>8</v>
      </c>
      <c r="F2220" s="1" t="s">
        <v>187</v>
      </c>
      <c r="G2220" s="1" t="s">
        <v>188</v>
      </c>
      <c r="H2220" s="1" t="s">
        <v>55</v>
      </c>
      <c r="I2220" s="1" t="s">
        <v>56</v>
      </c>
      <c r="J2220" s="1" t="s">
        <v>57</v>
      </c>
      <c r="K2220" s="1" t="s">
        <v>14</v>
      </c>
      <c r="L2220" s="1">
        <v>1</v>
      </c>
      <c r="M2220" s="1">
        <v>180</v>
      </c>
      <c r="N2220" s="1">
        <v>5</v>
      </c>
      <c r="O2220" s="1">
        <v>9</v>
      </c>
      <c r="P2220" s="1">
        <v>35</v>
      </c>
      <c r="Q2220" s="1">
        <v>206</v>
      </c>
      <c r="R2220" s="1" t="s">
        <v>63</v>
      </c>
      <c r="S2220" s="1" t="s">
        <v>18096</v>
      </c>
      <c r="T2220" s="1">
        <f>Table3[[#This Row],[Unit_Price]]*Table3[[#This Row],[Quantity]]</f>
        <v>180</v>
      </c>
      <c r="U2220" s="1">
        <f>(SUM(Table3[[#This Row],[Gross_Sales]],Table3[[#This Row],[Delivery_Fee]])-Table3[[#This Row],[Discount_Amount]])</f>
        <v>206</v>
      </c>
    </row>
    <row r="2221" spans="1:21" ht="19.2" customHeight="1" x14ac:dyDescent="0.3">
      <c r="A2221" s="1" t="s">
        <v>18097</v>
      </c>
      <c r="B2221" s="1" t="s">
        <v>13659</v>
      </c>
      <c r="C2221" s="1" t="s">
        <v>30479</v>
      </c>
      <c r="D2221" s="1" t="s">
        <v>1115</v>
      </c>
      <c r="E2221" s="1" t="s">
        <v>8</v>
      </c>
      <c r="F2221" s="1" t="s">
        <v>187</v>
      </c>
      <c r="G2221" s="1" t="s">
        <v>188</v>
      </c>
      <c r="H2221" s="1" t="s">
        <v>70</v>
      </c>
      <c r="I2221" s="1" t="s">
        <v>71</v>
      </c>
      <c r="J2221" s="1" t="s">
        <v>13</v>
      </c>
      <c r="K2221" s="1" t="s">
        <v>14</v>
      </c>
      <c r="L2221" s="1">
        <v>1</v>
      </c>
      <c r="M2221" s="1">
        <v>130</v>
      </c>
      <c r="N2221" s="1">
        <v>10</v>
      </c>
      <c r="O2221" s="1">
        <v>13</v>
      </c>
      <c r="P2221" s="1">
        <v>35</v>
      </c>
      <c r="Q2221" s="1">
        <v>152</v>
      </c>
      <c r="R2221" s="1" t="s">
        <v>63</v>
      </c>
      <c r="S2221" s="1" t="s">
        <v>18098</v>
      </c>
      <c r="T2221" s="1">
        <f>Table3[[#This Row],[Unit_Price]]*Table3[[#This Row],[Quantity]]</f>
        <v>130</v>
      </c>
      <c r="U2221" s="1">
        <f>(SUM(Table3[[#This Row],[Gross_Sales]],Table3[[#This Row],[Delivery_Fee]])-Table3[[#This Row],[Discount_Amount]])</f>
        <v>152</v>
      </c>
    </row>
    <row r="2222" spans="1:21" ht="19.2" customHeight="1" x14ac:dyDescent="0.3">
      <c r="A2222" s="1" t="s">
        <v>18099</v>
      </c>
      <c r="B2222" s="1" t="s">
        <v>13659</v>
      </c>
      <c r="C2222" s="1" t="s">
        <v>30479</v>
      </c>
      <c r="D2222" s="1" t="s">
        <v>260</v>
      </c>
      <c r="E2222" s="1" t="s">
        <v>8</v>
      </c>
      <c r="F2222" s="1" t="s">
        <v>82</v>
      </c>
      <c r="G2222" s="1" t="s">
        <v>83</v>
      </c>
      <c r="H2222" s="1" t="s">
        <v>111</v>
      </c>
      <c r="I2222" s="1" t="s">
        <v>112</v>
      </c>
      <c r="J2222" s="1" t="s">
        <v>13</v>
      </c>
      <c r="K2222" s="1" t="s">
        <v>25</v>
      </c>
      <c r="L2222" s="1">
        <v>3</v>
      </c>
      <c r="M2222" s="1">
        <v>280</v>
      </c>
      <c r="N2222" s="1">
        <v>15</v>
      </c>
      <c r="O2222" s="1">
        <v>126</v>
      </c>
      <c r="P2222" s="1">
        <v>25</v>
      </c>
      <c r="Q2222" s="1">
        <v>739</v>
      </c>
      <c r="R2222" s="1" t="s">
        <v>15</v>
      </c>
      <c r="S2222" s="1" t="s">
        <v>18100</v>
      </c>
      <c r="T2222" s="1">
        <f>Table3[[#This Row],[Unit_Price]]*Table3[[#This Row],[Quantity]]</f>
        <v>840</v>
      </c>
      <c r="U2222" s="1">
        <f>(SUM(Table3[[#This Row],[Gross_Sales]],Table3[[#This Row],[Delivery_Fee]])-Table3[[#This Row],[Discount_Amount]])</f>
        <v>739</v>
      </c>
    </row>
    <row r="2223" spans="1:21" ht="19.2" customHeight="1" x14ac:dyDescent="0.3">
      <c r="A2223" s="1" t="s">
        <v>18101</v>
      </c>
      <c r="B2223" s="1" t="s">
        <v>13659</v>
      </c>
      <c r="C2223" s="1" t="s">
        <v>30479</v>
      </c>
      <c r="D2223" s="1" t="s">
        <v>538</v>
      </c>
      <c r="E2223" s="1" t="s">
        <v>8</v>
      </c>
      <c r="F2223" s="1" t="s">
        <v>151</v>
      </c>
      <c r="G2223" s="1" t="s">
        <v>152</v>
      </c>
      <c r="H2223" s="1" t="s">
        <v>288</v>
      </c>
      <c r="I2223" s="1" t="s">
        <v>289</v>
      </c>
      <c r="J2223" s="1" t="s">
        <v>86</v>
      </c>
      <c r="K2223" s="1" t="s">
        <v>14</v>
      </c>
      <c r="L2223" s="1">
        <v>4</v>
      </c>
      <c r="M2223" s="1">
        <v>80</v>
      </c>
      <c r="N2223" s="1">
        <v>15</v>
      </c>
      <c r="O2223" s="1">
        <v>48</v>
      </c>
      <c r="P2223" s="1">
        <v>40</v>
      </c>
      <c r="Q2223" s="1">
        <v>312</v>
      </c>
      <c r="R2223" s="1" t="s">
        <v>42</v>
      </c>
      <c r="S2223" s="1" t="s">
        <v>18102</v>
      </c>
      <c r="T2223" s="1">
        <f>Table3[[#This Row],[Unit_Price]]*Table3[[#This Row],[Quantity]]</f>
        <v>320</v>
      </c>
      <c r="U2223" s="1">
        <f>(SUM(Table3[[#This Row],[Gross_Sales]],Table3[[#This Row],[Delivery_Fee]])-Table3[[#This Row],[Discount_Amount]])</f>
        <v>312</v>
      </c>
    </row>
    <row r="2224" spans="1:21" ht="19.2" customHeight="1" x14ac:dyDescent="0.3">
      <c r="A2224" s="1" t="s">
        <v>18103</v>
      </c>
      <c r="B2224" s="1" t="s">
        <v>13659</v>
      </c>
      <c r="C2224" s="1" t="s">
        <v>30479</v>
      </c>
      <c r="D2224" s="1" t="s">
        <v>631</v>
      </c>
      <c r="E2224" s="1" t="s">
        <v>67</v>
      </c>
      <c r="F2224" s="1" t="s">
        <v>68</v>
      </c>
      <c r="G2224" s="1" t="s">
        <v>69</v>
      </c>
      <c r="H2224" s="1" t="s">
        <v>116</v>
      </c>
      <c r="I2224" s="1" t="s">
        <v>117</v>
      </c>
      <c r="J2224" s="1" t="s">
        <v>35</v>
      </c>
      <c r="K2224" s="1" t="s">
        <v>14</v>
      </c>
      <c r="L2224" s="1">
        <v>4</v>
      </c>
      <c r="M2224" s="1">
        <v>210</v>
      </c>
      <c r="N2224" s="1">
        <v>10</v>
      </c>
      <c r="O2224" s="1">
        <v>84</v>
      </c>
      <c r="P2224" s="1">
        <v>30</v>
      </c>
      <c r="Q2224" s="1">
        <v>786</v>
      </c>
      <c r="R2224" s="1" t="s">
        <v>15</v>
      </c>
      <c r="S2224" s="1" t="s">
        <v>18104</v>
      </c>
      <c r="T2224" s="1">
        <f>Table3[[#This Row],[Unit_Price]]*Table3[[#This Row],[Quantity]]</f>
        <v>840</v>
      </c>
      <c r="U2224" s="1">
        <f>(SUM(Table3[[#This Row],[Gross_Sales]],Table3[[#This Row],[Delivery_Fee]])-Table3[[#This Row],[Discount_Amount]])</f>
        <v>786</v>
      </c>
    </row>
    <row r="2225" spans="1:21" ht="19.2" customHeight="1" x14ac:dyDescent="0.3">
      <c r="A2225" s="1" t="s">
        <v>18105</v>
      </c>
      <c r="B2225" s="1" t="s">
        <v>13659</v>
      </c>
      <c r="C2225" s="1" t="s">
        <v>30479</v>
      </c>
      <c r="D2225" s="1" t="s">
        <v>382</v>
      </c>
      <c r="E2225" s="1" t="s">
        <v>8</v>
      </c>
      <c r="F2225" s="1" t="s">
        <v>9</v>
      </c>
      <c r="G2225" s="1" t="s">
        <v>10</v>
      </c>
      <c r="H2225" s="1" t="s">
        <v>116</v>
      </c>
      <c r="I2225" s="1" t="s">
        <v>117</v>
      </c>
      <c r="J2225" s="1" t="s">
        <v>35</v>
      </c>
      <c r="K2225" s="1" t="s">
        <v>14</v>
      </c>
      <c r="L2225" s="1">
        <v>4</v>
      </c>
      <c r="M2225" s="1">
        <v>210</v>
      </c>
      <c r="N2225" s="1">
        <v>5</v>
      </c>
      <c r="O2225" s="1">
        <v>42</v>
      </c>
      <c r="P2225" s="1">
        <v>35</v>
      </c>
      <c r="Q2225" s="1">
        <v>833</v>
      </c>
      <c r="R2225" s="1" t="s">
        <v>15</v>
      </c>
      <c r="S2225" s="1" t="s">
        <v>18106</v>
      </c>
      <c r="T2225" s="1">
        <f>Table3[[#This Row],[Unit_Price]]*Table3[[#This Row],[Quantity]]</f>
        <v>840</v>
      </c>
      <c r="U2225" s="1">
        <f>(SUM(Table3[[#This Row],[Gross_Sales]],Table3[[#This Row],[Delivery_Fee]])-Table3[[#This Row],[Discount_Amount]])</f>
        <v>833</v>
      </c>
    </row>
    <row r="2226" spans="1:21" ht="19.2" customHeight="1" x14ac:dyDescent="0.3">
      <c r="A2226" s="1" t="s">
        <v>18107</v>
      </c>
      <c r="B2226" s="1" t="s">
        <v>13659</v>
      </c>
      <c r="C2226" s="1" t="s">
        <v>30479</v>
      </c>
      <c r="D2226" s="1" t="s">
        <v>257</v>
      </c>
      <c r="E2226" s="1" t="s">
        <v>19</v>
      </c>
      <c r="F2226" s="1" t="s">
        <v>124</v>
      </c>
      <c r="G2226" s="1" t="s">
        <v>125</v>
      </c>
      <c r="H2226" s="1" t="s">
        <v>131</v>
      </c>
      <c r="I2226" s="1" t="s">
        <v>132</v>
      </c>
      <c r="J2226" s="1" t="s">
        <v>57</v>
      </c>
      <c r="K2226" s="1" t="s">
        <v>25</v>
      </c>
      <c r="L2226" s="1">
        <v>2</v>
      </c>
      <c r="M2226" s="1">
        <v>220</v>
      </c>
      <c r="N2226" s="1">
        <v>0</v>
      </c>
      <c r="O2226" s="1">
        <v>0</v>
      </c>
      <c r="P2226" s="1">
        <v>30</v>
      </c>
      <c r="Q2226" s="1">
        <v>470</v>
      </c>
      <c r="R2226" s="1" t="s">
        <v>36</v>
      </c>
      <c r="S2226" s="1" t="s">
        <v>18108</v>
      </c>
      <c r="T2226" s="1">
        <f>Table3[[#This Row],[Unit_Price]]*Table3[[#This Row],[Quantity]]</f>
        <v>440</v>
      </c>
      <c r="U2226" s="1">
        <f>(SUM(Table3[[#This Row],[Gross_Sales]],Table3[[#This Row],[Delivery_Fee]])-Table3[[#This Row],[Discount_Amount]])</f>
        <v>470</v>
      </c>
    </row>
    <row r="2227" spans="1:21" ht="19.2" customHeight="1" x14ac:dyDescent="0.3">
      <c r="A2227" s="1" t="s">
        <v>18109</v>
      </c>
      <c r="B2227" s="1" t="s">
        <v>13659</v>
      </c>
      <c r="C2227" s="1" t="s">
        <v>30479</v>
      </c>
      <c r="D2227" s="1" t="s">
        <v>2599</v>
      </c>
      <c r="E2227" s="1" t="s">
        <v>30</v>
      </c>
      <c r="F2227" s="1" t="s">
        <v>53</v>
      </c>
      <c r="G2227" s="1" t="s">
        <v>54</v>
      </c>
      <c r="H2227" s="1" t="s">
        <v>77</v>
      </c>
      <c r="I2227" s="1" t="s">
        <v>78</v>
      </c>
      <c r="J2227" s="1" t="s">
        <v>24</v>
      </c>
      <c r="K2227" s="1" t="s">
        <v>14</v>
      </c>
      <c r="L2227" s="1">
        <v>2</v>
      </c>
      <c r="M2227" s="1">
        <v>150</v>
      </c>
      <c r="N2227" s="1">
        <v>5</v>
      </c>
      <c r="O2227" s="1">
        <v>15</v>
      </c>
      <c r="P2227" s="1">
        <v>30</v>
      </c>
      <c r="Q2227" s="1">
        <v>315</v>
      </c>
      <c r="R2227" s="1" t="s">
        <v>15</v>
      </c>
      <c r="S2227" s="1" t="s">
        <v>18110</v>
      </c>
      <c r="T2227" s="1">
        <f>Table3[[#This Row],[Unit_Price]]*Table3[[#This Row],[Quantity]]</f>
        <v>300</v>
      </c>
      <c r="U2227" s="1">
        <f>(SUM(Table3[[#This Row],[Gross_Sales]],Table3[[#This Row],[Delivery_Fee]])-Table3[[#This Row],[Discount_Amount]])</f>
        <v>315</v>
      </c>
    </row>
    <row r="2228" spans="1:21" ht="19.2" customHeight="1" x14ac:dyDescent="0.3">
      <c r="A2228" s="1" t="s">
        <v>18111</v>
      </c>
      <c r="B2228" s="1" t="s">
        <v>13659</v>
      </c>
      <c r="C2228" s="1" t="s">
        <v>30479</v>
      </c>
      <c r="D2228" s="1" t="s">
        <v>459</v>
      </c>
      <c r="E2228" s="1" t="s">
        <v>30</v>
      </c>
      <c r="F2228" s="1" t="s">
        <v>31</v>
      </c>
      <c r="G2228" s="1" t="s">
        <v>32</v>
      </c>
      <c r="H2228" s="1" t="s">
        <v>111</v>
      </c>
      <c r="I2228" s="1" t="s">
        <v>112</v>
      </c>
      <c r="J2228" s="1" t="s">
        <v>13</v>
      </c>
      <c r="K2228" s="1" t="s">
        <v>25</v>
      </c>
      <c r="L2228" s="1">
        <v>1</v>
      </c>
      <c r="M2228" s="1">
        <v>280</v>
      </c>
      <c r="N2228" s="1">
        <v>0</v>
      </c>
      <c r="O2228" s="1">
        <v>0</v>
      </c>
      <c r="P2228" s="1">
        <v>25</v>
      </c>
      <c r="Q2228" s="1">
        <v>305</v>
      </c>
      <c r="R2228" s="1" t="s">
        <v>63</v>
      </c>
      <c r="S2228" s="1" t="s">
        <v>18112</v>
      </c>
      <c r="T2228" s="1">
        <f>Table3[[#This Row],[Unit_Price]]*Table3[[#This Row],[Quantity]]</f>
        <v>280</v>
      </c>
      <c r="U2228" s="1">
        <f>(SUM(Table3[[#This Row],[Gross_Sales]],Table3[[#This Row],[Delivery_Fee]])-Table3[[#This Row],[Discount_Amount]])</f>
        <v>305</v>
      </c>
    </row>
    <row r="2229" spans="1:21" ht="19.2" customHeight="1" x14ac:dyDescent="0.3">
      <c r="A2229" s="1" t="s">
        <v>18113</v>
      </c>
      <c r="B2229" s="1" t="s">
        <v>13659</v>
      </c>
      <c r="C2229" s="1" t="s">
        <v>30479</v>
      </c>
      <c r="D2229" s="1" t="s">
        <v>743</v>
      </c>
      <c r="E2229" s="1" t="s">
        <v>8</v>
      </c>
      <c r="F2229" s="1" t="s">
        <v>109</v>
      </c>
      <c r="G2229" s="1" t="s">
        <v>110</v>
      </c>
      <c r="H2229" s="1" t="s">
        <v>131</v>
      </c>
      <c r="I2229" s="1" t="s">
        <v>132</v>
      </c>
      <c r="J2229" s="1" t="s">
        <v>57</v>
      </c>
      <c r="K2229" s="1" t="s">
        <v>25</v>
      </c>
      <c r="L2229" s="1">
        <v>1</v>
      </c>
      <c r="M2229" s="1">
        <v>220</v>
      </c>
      <c r="N2229" s="1">
        <v>0</v>
      </c>
      <c r="O2229" s="1">
        <v>0</v>
      </c>
      <c r="P2229" s="1">
        <v>20</v>
      </c>
      <c r="Q2229" s="1">
        <v>240</v>
      </c>
      <c r="R2229" s="1" t="s">
        <v>63</v>
      </c>
      <c r="S2229" s="1" t="s">
        <v>18114</v>
      </c>
      <c r="T2229" s="1">
        <f>Table3[[#This Row],[Unit_Price]]*Table3[[#This Row],[Quantity]]</f>
        <v>220</v>
      </c>
      <c r="U2229" s="1">
        <f>(SUM(Table3[[#This Row],[Gross_Sales]],Table3[[#This Row],[Delivery_Fee]])-Table3[[#This Row],[Discount_Amount]])</f>
        <v>240</v>
      </c>
    </row>
    <row r="2230" spans="1:21" ht="19.2" customHeight="1" x14ac:dyDescent="0.3">
      <c r="A2230" s="1" t="s">
        <v>18115</v>
      </c>
      <c r="B2230" s="1" t="s">
        <v>13659</v>
      </c>
      <c r="C2230" s="1" t="s">
        <v>30479</v>
      </c>
      <c r="D2230" s="1" t="s">
        <v>355</v>
      </c>
      <c r="E2230" s="1" t="s">
        <v>30</v>
      </c>
      <c r="F2230" s="1" t="s">
        <v>31</v>
      </c>
      <c r="G2230" s="1" t="s">
        <v>32</v>
      </c>
      <c r="H2230" s="1" t="s">
        <v>131</v>
      </c>
      <c r="I2230" s="1" t="s">
        <v>132</v>
      </c>
      <c r="J2230" s="1" t="s">
        <v>57</v>
      </c>
      <c r="K2230" s="1" t="s">
        <v>25</v>
      </c>
      <c r="L2230" s="1">
        <v>4</v>
      </c>
      <c r="M2230" s="1">
        <v>220</v>
      </c>
      <c r="N2230" s="1">
        <v>20</v>
      </c>
      <c r="O2230" s="1">
        <v>176</v>
      </c>
      <c r="P2230" s="1">
        <v>20</v>
      </c>
      <c r="Q2230" s="1">
        <v>724</v>
      </c>
      <c r="R2230" s="1" t="s">
        <v>26</v>
      </c>
      <c r="S2230" s="1" t="s">
        <v>18116</v>
      </c>
      <c r="T2230" s="1">
        <f>Table3[[#This Row],[Unit_Price]]*Table3[[#This Row],[Quantity]]</f>
        <v>880</v>
      </c>
      <c r="U2230" s="1">
        <f>(SUM(Table3[[#This Row],[Gross_Sales]],Table3[[#This Row],[Delivery_Fee]])-Table3[[#This Row],[Discount_Amount]])</f>
        <v>724</v>
      </c>
    </row>
    <row r="2231" spans="1:21" ht="19.2" customHeight="1" x14ac:dyDescent="0.3">
      <c r="A2231" s="1" t="s">
        <v>18117</v>
      </c>
      <c r="B2231" s="1" t="s">
        <v>13659</v>
      </c>
      <c r="C2231" s="1" t="s">
        <v>30479</v>
      </c>
      <c r="D2231" s="1" t="s">
        <v>1333</v>
      </c>
      <c r="E2231" s="1" t="s">
        <v>19</v>
      </c>
      <c r="F2231" s="1" t="s">
        <v>20</v>
      </c>
      <c r="G2231" s="1" t="s">
        <v>21</v>
      </c>
      <c r="H2231" s="1" t="s">
        <v>116</v>
      </c>
      <c r="I2231" s="1" t="s">
        <v>117</v>
      </c>
      <c r="J2231" s="1" t="s">
        <v>35</v>
      </c>
      <c r="K2231" s="1" t="s">
        <v>14</v>
      </c>
      <c r="L2231" s="1">
        <v>4</v>
      </c>
      <c r="M2231" s="1">
        <v>210</v>
      </c>
      <c r="N2231" s="1">
        <v>10</v>
      </c>
      <c r="O2231" s="1">
        <v>84</v>
      </c>
      <c r="P2231" s="1">
        <v>35</v>
      </c>
      <c r="Q2231" s="1">
        <v>791</v>
      </c>
      <c r="R2231" s="1" t="s">
        <v>15</v>
      </c>
      <c r="S2231" s="1" t="s">
        <v>18118</v>
      </c>
      <c r="T2231" s="1">
        <f>Table3[[#This Row],[Unit_Price]]*Table3[[#This Row],[Quantity]]</f>
        <v>840</v>
      </c>
      <c r="U2231" s="1">
        <f>(SUM(Table3[[#This Row],[Gross_Sales]],Table3[[#This Row],[Delivery_Fee]])-Table3[[#This Row],[Discount_Amount]])</f>
        <v>791</v>
      </c>
    </row>
    <row r="2232" spans="1:21" ht="19.2" customHeight="1" x14ac:dyDescent="0.3">
      <c r="A2232" s="1" t="s">
        <v>18119</v>
      </c>
      <c r="B2232" s="1" t="s">
        <v>13659</v>
      </c>
      <c r="C2232" s="1" t="s">
        <v>30479</v>
      </c>
      <c r="D2232" s="1" t="s">
        <v>477</v>
      </c>
      <c r="E2232" s="1" t="s">
        <v>67</v>
      </c>
      <c r="F2232" s="1" t="s">
        <v>267</v>
      </c>
      <c r="G2232" s="1" t="s">
        <v>268</v>
      </c>
      <c r="H2232" s="1" t="s">
        <v>288</v>
      </c>
      <c r="I2232" s="1" t="s">
        <v>289</v>
      </c>
      <c r="J2232" s="1" t="s">
        <v>86</v>
      </c>
      <c r="K2232" s="1" t="s">
        <v>14</v>
      </c>
      <c r="L2232" s="1">
        <v>1</v>
      </c>
      <c r="M2232" s="1">
        <v>80</v>
      </c>
      <c r="N2232" s="1">
        <v>10</v>
      </c>
      <c r="O2232" s="1">
        <v>8</v>
      </c>
      <c r="P2232" s="1">
        <v>25</v>
      </c>
      <c r="Q2232" s="1">
        <v>97</v>
      </c>
      <c r="R2232" s="1" t="s">
        <v>26</v>
      </c>
      <c r="S2232" s="1" t="s">
        <v>18120</v>
      </c>
      <c r="T2232" s="1">
        <f>Table3[[#This Row],[Unit_Price]]*Table3[[#This Row],[Quantity]]</f>
        <v>80</v>
      </c>
      <c r="U2232" s="1">
        <f>(SUM(Table3[[#This Row],[Gross_Sales]],Table3[[#This Row],[Delivery_Fee]])-Table3[[#This Row],[Discount_Amount]])</f>
        <v>97</v>
      </c>
    </row>
    <row r="2233" spans="1:21" ht="19.2" customHeight="1" x14ac:dyDescent="0.3">
      <c r="A2233" s="1" t="s">
        <v>18121</v>
      </c>
      <c r="B2233" s="1" t="s">
        <v>13659</v>
      </c>
      <c r="C2233" s="1" t="s">
        <v>30479</v>
      </c>
      <c r="D2233" s="1" t="s">
        <v>512</v>
      </c>
      <c r="E2233" s="1" t="s">
        <v>30</v>
      </c>
      <c r="F2233" s="1" t="s">
        <v>339</v>
      </c>
      <c r="G2233" s="1" t="s">
        <v>340</v>
      </c>
      <c r="H2233" s="1" t="s">
        <v>111</v>
      </c>
      <c r="I2233" s="1" t="s">
        <v>112</v>
      </c>
      <c r="J2233" s="1" t="s">
        <v>13</v>
      </c>
      <c r="K2233" s="1" t="s">
        <v>25</v>
      </c>
      <c r="L2233" s="1">
        <v>3</v>
      </c>
      <c r="M2233" s="1">
        <v>280</v>
      </c>
      <c r="N2233" s="1">
        <v>0</v>
      </c>
      <c r="O2233" s="1">
        <v>0</v>
      </c>
      <c r="P2233" s="1">
        <v>30</v>
      </c>
      <c r="Q2233" s="1">
        <v>870</v>
      </c>
      <c r="R2233" s="1" t="s">
        <v>42</v>
      </c>
      <c r="S2233" s="1" t="s">
        <v>18122</v>
      </c>
      <c r="T2233" s="1">
        <f>Table3[[#This Row],[Unit_Price]]*Table3[[#This Row],[Quantity]]</f>
        <v>840</v>
      </c>
      <c r="U2233" s="1">
        <f>(SUM(Table3[[#This Row],[Gross_Sales]],Table3[[#This Row],[Delivery_Fee]])-Table3[[#This Row],[Discount_Amount]])</f>
        <v>870</v>
      </c>
    </row>
    <row r="2234" spans="1:21" ht="19.2" customHeight="1" x14ac:dyDescent="0.3">
      <c r="A2234" s="1" t="s">
        <v>18123</v>
      </c>
      <c r="B2234" s="1" t="s">
        <v>13659</v>
      </c>
      <c r="C2234" s="1" t="s">
        <v>30479</v>
      </c>
      <c r="D2234" s="1" t="s">
        <v>108</v>
      </c>
      <c r="E2234" s="1" t="s">
        <v>19</v>
      </c>
      <c r="F2234" s="1" t="s">
        <v>124</v>
      </c>
      <c r="G2234" s="1" t="s">
        <v>125</v>
      </c>
      <c r="H2234" s="1" t="s">
        <v>33</v>
      </c>
      <c r="I2234" s="1" t="s">
        <v>34</v>
      </c>
      <c r="J2234" s="1" t="s">
        <v>35</v>
      </c>
      <c r="K2234" s="1" t="s">
        <v>25</v>
      </c>
      <c r="L2234" s="1">
        <v>3</v>
      </c>
      <c r="M2234" s="1">
        <v>240</v>
      </c>
      <c r="N2234" s="1">
        <v>15</v>
      </c>
      <c r="O2234" s="1">
        <v>108</v>
      </c>
      <c r="P2234" s="1">
        <v>25</v>
      </c>
      <c r="Q2234" s="1">
        <v>637</v>
      </c>
      <c r="R2234" s="1" t="s">
        <v>15</v>
      </c>
      <c r="S2234" s="1" t="s">
        <v>18124</v>
      </c>
      <c r="T2234" s="1">
        <f>Table3[[#This Row],[Unit_Price]]*Table3[[#This Row],[Quantity]]</f>
        <v>720</v>
      </c>
      <c r="U2234" s="1">
        <f>(SUM(Table3[[#This Row],[Gross_Sales]],Table3[[#This Row],[Delivery_Fee]])-Table3[[#This Row],[Discount_Amount]])</f>
        <v>637</v>
      </c>
    </row>
    <row r="2235" spans="1:21" ht="19.2" customHeight="1" x14ac:dyDescent="0.3">
      <c r="A2235" s="1" t="s">
        <v>18125</v>
      </c>
      <c r="B2235" s="1" t="s">
        <v>13659</v>
      </c>
      <c r="C2235" s="1" t="s">
        <v>30479</v>
      </c>
      <c r="D2235" s="1" t="s">
        <v>626</v>
      </c>
      <c r="E2235" s="1" t="s">
        <v>19</v>
      </c>
      <c r="F2235" s="1" t="s">
        <v>46</v>
      </c>
      <c r="G2235" s="1" t="s">
        <v>47</v>
      </c>
      <c r="H2235" s="1" t="s">
        <v>288</v>
      </c>
      <c r="I2235" s="1" t="s">
        <v>289</v>
      </c>
      <c r="J2235" s="1" t="s">
        <v>86</v>
      </c>
      <c r="K2235" s="1" t="s">
        <v>14</v>
      </c>
      <c r="L2235" s="1">
        <v>4</v>
      </c>
      <c r="M2235" s="1">
        <v>80</v>
      </c>
      <c r="N2235" s="1">
        <v>15</v>
      </c>
      <c r="O2235" s="1">
        <v>48</v>
      </c>
      <c r="P2235" s="1">
        <v>20</v>
      </c>
      <c r="Q2235" s="1">
        <v>292</v>
      </c>
      <c r="R2235" s="1" t="s">
        <v>63</v>
      </c>
      <c r="S2235" s="1" t="s">
        <v>18126</v>
      </c>
      <c r="T2235" s="1">
        <f>Table3[[#This Row],[Unit_Price]]*Table3[[#This Row],[Quantity]]</f>
        <v>320</v>
      </c>
      <c r="U2235" s="1">
        <f>(SUM(Table3[[#This Row],[Gross_Sales]],Table3[[#This Row],[Delivery_Fee]])-Table3[[#This Row],[Discount_Amount]])</f>
        <v>292</v>
      </c>
    </row>
    <row r="2236" spans="1:21" ht="19.2" customHeight="1" x14ac:dyDescent="0.3">
      <c r="A2236" s="1" t="s">
        <v>18127</v>
      </c>
      <c r="B2236" s="1" t="s">
        <v>13659</v>
      </c>
      <c r="C2236" s="1" t="s">
        <v>30479</v>
      </c>
      <c r="D2236" s="1" t="s">
        <v>1133</v>
      </c>
      <c r="E2236" s="1" t="s">
        <v>30</v>
      </c>
      <c r="F2236" s="1" t="s">
        <v>75</v>
      </c>
      <c r="G2236" s="1" t="s">
        <v>76</v>
      </c>
      <c r="H2236" s="1" t="s">
        <v>77</v>
      </c>
      <c r="I2236" s="1" t="s">
        <v>78</v>
      </c>
      <c r="J2236" s="1" t="s">
        <v>24</v>
      </c>
      <c r="K2236" s="1" t="s">
        <v>14</v>
      </c>
      <c r="L2236" s="1">
        <v>1</v>
      </c>
      <c r="M2236" s="1">
        <v>150</v>
      </c>
      <c r="N2236" s="1">
        <v>20</v>
      </c>
      <c r="O2236" s="1">
        <v>30</v>
      </c>
      <c r="P2236" s="1">
        <v>20</v>
      </c>
      <c r="Q2236" s="1">
        <v>140</v>
      </c>
      <c r="R2236" s="1" t="s">
        <v>15</v>
      </c>
      <c r="S2236" s="1" t="s">
        <v>18128</v>
      </c>
      <c r="T2236" s="1">
        <f>Table3[[#This Row],[Unit_Price]]*Table3[[#This Row],[Quantity]]</f>
        <v>150</v>
      </c>
      <c r="U2236" s="1">
        <f>(SUM(Table3[[#This Row],[Gross_Sales]],Table3[[#This Row],[Delivery_Fee]])-Table3[[#This Row],[Discount_Amount]])</f>
        <v>140</v>
      </c>
    </row>
    <row r="2237" spans="1:21" ht="19.2" customHeight="1" x14ac:dyDescent="0.3">
      <c r="A2237" s="1" t="s">
        <v>18129</v>
      </c>
      <c r="B2237" s="1" t="s">
        <v>13659</v>
      </c>
      <c r="C2237" s="1" t="s">
        <v>30479</v>
      </c>
      <c r="D2237" s="1" t="s">
        <v>521</v>
      </c>
      <c r="E2237" s="1" t="s">
        <v>19</v>
      </c>
      <c r="F2237" s="1" t="s">
        <v>53</v>
      </c>
      <c r="G2237" s="1" t="s">
        <v>54</v>
      </c>
      <c r="H2237" s="1" t="s">
        <v>11</v>
      </c>
      <c r="I2237" s="1" t="s">
        <v>12</v>
      </c>
      <c r="J2237" s="1" t="s">
        <v>13</v>
      </c>
      <c r="K2237" s="1" t="s">
        <v>14</v>
      </c>
      <c r="L2237" s="1">
        <v>2</v>
      </c>
      <c r="M2237" s="1">
        <v>140</v>
      </c>
      <c r="N2237" s="1">
        <v>10</v>
      </c>
      <c r="O2237" s="1">
        <v>28</v>
      </c>
      <c r="P2237" s="1">
        <v>40</v>
      </c>
      <c r="Q2237" s="1">
        <v>292</v>
      </c>
      <c r="R2237" s="1" t="s">
        <v>42</v>
      </c>
      <c r="S2237" s="1" t="s">
        <v>18130</v>
      </c>
      <c r="T2237" s="1">
        <f>Table3[[#This Row],[Unit_Price]]*Table3[[#This Row],[Quantity]]</f>
        <v>280</v>
      </c>
      <c r="U2237" s="1">
        <f>(SUM(Table3[[#This Row],[Gross_Sales]],Table3[[#This Row],[Delivery_Fee]])-Table3[[#This Row],[Discount_Amount]])</f>
        <v>292</v>
      </c>
    </row>
    <row r="2238" spans="1:21" ht="19.2" customHeight="1" x14ac:dyDescent="0.3">
      <c r="A2238" s="1" t="s">
        <v>18131</v>
      </c>
      <c r="B2238" s="1" t="s">
        <v>13659</v>
      </c>
      <c r="C2238" s="1" t="s">
        <v>30479</v>
      </c>
      <c r="D2238" s="1" t="s">
        <v>167</v>
      </c>
      <c r="E2238" s="1" t="s">
        <v>19</v>
      </c>
      <c r="F2238" s="1" t="s">
        <v>93</v>
      </c>
      <c r="G2238" s="1" t="s">
        <v>94</v>
      </c>
      <c r="H2238" s="1" t="s">
        <v>55</v>
      </c>
      <c r="I2238" s="1" t="s">
        <v>56</v>
      </c>
      <c r="J2238" s="1" t="s">
        <v>57</v>
      </c>
      <c r="K2238" s="1" t="s">
        <v>14</v>
      </c>
      <c r="L2238" s="1">
        <v>3</v>
      </c>
      <c r="M2238" s="1">
        <v>180</v>
      </c>
      <c r="N2238" s="1">
        <v>20</v>
      </c>
      <c r="O2238" s="1">
        <v>108</v>
      </c>
      <c r="P2238" s="1">
        <v>30</v>
      </c>
      <c r="Q2238" s="1">
        <v>462</v>
      </c>
      <c r="R2238" s="1" t="s">
        <v>36</v>
      </c>
      <c r="S2238" s="1" t="s">
        <v>18132</v>
      </c>
      <c r="T2238" s="1">
        <f>Table3[[#This Row],[Unit_Price]]*Table3[[#This Row],[Quantity]]</f>
        <v>540</v>
      </c>
      <c r="U2238" s="1">
        <f>(SUM(Table3[[#This Row],[Gross_Sales]],Table3[[#This Row],[Delivery_Fee]])-Table3[[#This Row],[Discount_Amount]])</f>
        <v>462</v>
      </c>
    </row>
    <row r="2239" spans="1:21" ht="19.2" customHeight="1" x14ac:dyDescent="0.3">
      <c r="A2239" s="1" t="s">
        <v>18133</v>
      </c>
      <c r="B2239" s="1" t="s">
        <v>13659</v>
      </c>
      <c r="C2239" s="1" t="s">
        <v>30479</v>
      </c>
      <c r="D2239" s="1" t="s">
        <v>532</v>
      </c>
      <c r="E2239" s="1" t="s">
        <v>19</v>
      </c>
      <c r="F2239" s="1" t="s">
        <v>20</v>
      </c>
      <c r="G2239" s="1" t="s">
        <v>21</v>
      </c>
      <c r="H2239" s="1" t="s">
        <v>33</v>
      </c>
      <c r="I2239" s="1" t="s">
        <v>34</v>
      </c>
      <c r="J2239" s="1" t="s">
        <v>35</v>
      </c>
      <c r="K2239" s="1" t="s">
        <v>25</v>
      </c>
      <c r="L2239" s="1">
        <v>4</v>
      </c>
      <c r="M2239" s="1">
        <v>240</v>
      </c>
      <c r="N2239" s="1">
        <v>0</v>
      </c>
      <c r="O2239" s="1">
        <v>0</v>
      </c>
      <c r="P2239" s="1">
        <v>40</v>
      </c>
      <c r="Q2239" s="1">
        <v>1000</v>
      </c>
      <c r="R2239" s="1" t="s">
        <v>26</v>
      </c>
      <c r="S2239" s="1" t="s">
        <v>18134</v>
      </c>
      <c r="T2239" s="1">
        <f>Table3[[#This Row],[Unit_Price]]*Table3[[#This Row],[Quantity]]</f>
        <v>960</v>
      </c>
      <c r="U2239" s="1">
        <f>(SUM(Table3[[#This Row],[Gross_Sales]],Table3[[#This Row],[Delivery_Fee]])-Table3[[#This Row],[Discount_Amount]])</f>
        <v>1000</v>
      </c>
    </row>
    <row r="2240" spans="1:21" ht="19.2" customHeight="1" x14ac:dyDescent="0.3">
      <c r="A2240" s="1" t="s">
        <v>18135</v>
      </c>
      <c r="B2240" s="1" t="s">
        <v>13659</v>
      </c>
      <c r="C2240" s="1" t="s">
        <v>30479</v>
      </c>
      <c r="D2240" s="1" t="s">
        <v>1747</v>
      </c>
      <c r="E2240" s="1" t="s">
        <v>67</v>
      </c>
      <c r="F2240" s="1" t="s">
        <v>129</v>
      </c>
      <c r="G2240" s="1" t="s">
        <v>130</v>
      </c>
      <c r="H2240" s="1" t="s">
        <v>116</v>
      </c>
      <c r="I2240" s="1" t="s">
        <v>117</v>
      </c>
      <c r="J2240" s="1" t="s">
        <v>35</v>
      </c>
      <c r="K2240" s="1" t="s">
        <v>14</v>
      </c>
      <c r="L2240" s="1">
        <v>3</v>
      </c>
      <c r="M2240" s="1">
        <v>210</v>
      </c>
      <c r="N2240" s="1">
        <v>20</v>
      </c>
      <c r="O2240" s="1">
        <v>126</v>
      </c>
      <c r="P2240" s="1">
        <v>30</v>
      </c>
      <c r="Q2240" s="1">
        <v>534</v>
      </c>
      <c r="R2240" s="1" t="s">
        <v>63</v>
      </c>
      <c r="S2240" s="1" t="s">
        <v>18136</v>
      </c>
      <c r="T2240" s="1">
        <f>Table3[[#This Row],[Unit_Price]]*Table3[[#This Row],[Quantity]]</f>
        <v>630</v>
      </c>
      <c r="U2240" s="1">
        <f>(SUM(Table3[[#This Row],[Gross_Sales]],Table3[[#This Row],[Delivery_Fee]])-Table3[[#This Row],[Discount_Amount]])</f>
        <v>534</v>
      </c>
    </row>
    <row r="2241" spans="1:21" ht="19.2" customHeight="1" x14ac:dyDescent="0.3">
      <c r="A2241" s="1" t="s">
        <v>18137</v>
      </c>
      <c r="B2241" s="1" t="s">
        <v>13659</v>
      </c>
      <c r="C2241" s="1" t="s">
        <v>30479</v>
      </c>
      <c r="D2241" s="1" t="s">
        <v>1494</v>
      </c>
      <c r="E2241" s="1" t="s">
        <v>67</v>
      </c>
      <c r="F2241" s="1" t="s">
        <v>267</v>
      </c>
      <c r="G2241" s="1" t="s">
        <v>268</v>
      </c>
      <c r="H2241" s="1" t="s">
        <v>33</v>
      </c>
      <c r="I2241" s="1" t="s">
        <v>34</v>
      </c>
      <c r="J2241" s="1" t="s">
        <v>35</v>
      </c>
      <c r="K2241" s="1" t="s">
        <v>25</v>
      </c>
      <c r="L2241" s="1">
        <v>3</v>
      </c>
      <c r="M2241" s="1">
        <v>240</v>
      </c>
      <c r="N2241" s="1">
        <v>15</v>
      </c>
      <c r="O2241" s="1">
        <v>108</v>
      </c>
      <c r="P2241" s="1">
        <v>20</v>
      </c>
      <c r="Q2241" s="1">
        <v>632</v>
      </c>
      <c r="R2241" s="1" t="s">
        <v>15</v>
      </c>
      <c r="S2241" s="1" t="s">
        <v>18138</v>
      </c>
      <c r="T2241" s="1">
        <f>Table3[[#This Row],[Unit_Price]]*Table3[[#This Row],[Quantity]]</f>
        <v>720</v>
      </c>
      <c r="U2241" s="1">
        <f>(SUM(Table3[[#This Row],[Gross_Sales]],Table3[[#This Row],[Delivery_Fee]])-Table3[[#This Row],[Discount_Amount]])</f>
        <v>632</v>
      </c>
    </row>
    <row r="2242" spans="1:21" ht="19.2" customHeight="1" x14ac:dyDescent="0.3">
      <c r="A2242" s="1" t="s">
        <v>18139</v>
      </c>
      <c r="B2242" s="1" t="s">
        <v>13659</v>
      </c>
      <c r="C2242" s="1" t="s">
        <v>30479</v>
      </c>
      <c r="D2242" s="1" t="s">
        <v>1581</v>
      </c>
      <c r="E2242" s="1" t="s">
        <v>19</v>
      </c>
      <c r="F2242" s="1" t="s">
        <v>20</v>
      </c>
      <c r="G2242" s="1" t="s">
        <v>21</v>
      </c>
      <c r="H2242" s="1" t="s">
        <v>131</v>
      </c>
      <c r="I2242" s="1" t="s">
        <v>132</v>
      </c>
      <c r="J2242" s="1" t="s">
        <v>57</v>
      </c>
      <c r="K2242" s="1" t="s">
        <v>25</v>
      </c>
      <c r="L2242" s="1">
        <v>1</v>
      </c>
      <c r="M2242" s="1">
        <v>220</v>
      </c>
      <c r="N2242" s="1">
        <v>10</v>
      </c>
      <c r="O2242" s="1">
        <v>22</v>
      </c>
      <c r="P2242" s="1">
        <v>25</v>
      </c>
      <c r="Q2242" s="1">
        <v>223</v>
      </c>
      <c r="R2242" s="1" t="s">
        <v>63</v>
      </c>
      <c r="S2242" s="1" t="s">
        <v>18140</v>
      </c>
      <c r="T2242" s="1">
        <f>Table3[[#This Row],[Unit_Price]]*Table3[[#This Row],[Quantity]]</f>
        <v>220</v>
      </c>
      <c r="U2242" s="1">
        <f>(SUM(Table3[[#This Row],[Gross_Sales]],Table3[[#This Row],[Delivery_Fee]])-Table3[[#This Row],[Discount_Amount]])</f>
        <v>223</v>
      </c>
    </row>
    <row r="2243" spans="1:21" ht="19.2" customHeight="1" x14ac:dyDescent="0.3">
      <c r="A2243" s="1" t="s">
        <v>18141</v>
      </c>
      <c r="B2243" s="1" t="s">
        <v>13659</v>
      </c>
      <c r="C2243" s="1" t="s">
        <v>30479</v>
      </c>
      <c r="D2243" s="1" t="s">
        <v>330</v>
      </c>
      <c r="E2243" s="1" t="s">
        <v>8</v>
      </c>
      <c r="F2243" s="1" t="s">
        <v>187</v>
      </c>
      <c r="G2243" s="1" t="s">
        <v>188</v>
      </c>
      <c r="H2243" s="1" t="s">
        <v>131</v>
      </c>
      <c r="I2243" s="1" t="s">
        <v>132</v>
      </c>
      <c r="J2243" s="1" t="s">
        <v>57</v>
      </c>
      <c r="K2243" s="1" t="s">
        <v>25</v>
      </c>
      <c r="L2243" s="1">
        <v>1</v>
      </c>
      <c r="M2243" s="1">
        <v>220</v>
      </c>
      <c r="N2243" s="1">
        <v>10</v>
      </c>
      <c r="O2243" s="1">
        <v>22</v>
      </c>
      <c r="P2243" s="1">
        <v>20</v>
      </c>
      <c r="Q2243" s="1">
        <v>218</v>
      </c>
      <c r="R2243" s="1" t="s">
        <v>26</v>
      </c>
      <c r="S2243" s="1" t="s">
        <v>18142</v>
      </c>
      <c r="T2243" s="1">
        <f>Table3[[#This Row],[Unit_Price]]*Table3[[#This Row],[Quantity]]</f>
        <v>220</v>
      </c>
      <c r="U2243" s="1">
        <f>(SUM(Table3[[#This Row],[Gross_Sales]],Table3[[#This Row],[Delivery_Fee]])-Table3[[#This Row],[Discount_Amount]])</f>
        <v>218</v>
      </c>
    </row>
    <row r="2244" spans="1:21" ht="19.2" customHeight="1" x14ac:dyDescent="0.3">
      <c r="A2244" s="1" t="s">
        <v>18143</v>
      </c>
      <c r="B2244" s="1" t="s">
        <v>13659</v>
      </c>
      <c r="C2244" s="1" t="s">
        <v>30479</v>
      </c>
      <c r="D2244" s="1" t="s">
        <v>315</v>
      </c>
      <c r="E2244" s="1" t="s">
        <v>19</v>
      </c>
      <c r="F2244" s="1" t="s">
        <v>98</v>
      </c>
      <c r="G2244" s="1" t="s">
        <v>99</v>
      </c>
      <c r="H2244" s="1" t="s">
        <v>61</v>
      </c>
      <c r="I2244" s="1" t="s">
        <v>62</v>
      </c>
      <c r="J2244" s="1" t="s">
        <v>24</v>
      </c>
      <c r="K2244" s="1" t="s">
        <v>25</v>
      </c>
      <c r="L2244" s="1">
        <v>1</v>
      </c>
      <c r="M2244" s="1">
        <v>190</v>
      </c>
      <c r="N2244" s="1">
        <v>0</v>
      </c>
      <c r="O2244" s="1">
        <v>0</v>
      </c>
      <c r="P2244" s="1">
        <v>25</v>
      </c>
      <c r="Q2244" s="1">
        <v>215</v>
      </c>
      <c r="R2244" s="1" t="s">
        <v>26</v>
      </c>
      <c r="S2244" s="1" t="s">
        <v>18144</v>
      </c>
      <c r="T2244" s="1">
        <f>Table3[[#This Row],[Unit_Price]]*Table3[[#This Row],[Quantity]]</f>
        <v>190</v>
      </c>
      <c r="U2244" s="1">
        <f>(SUM(Table3[[#This Row],[Gross_Sales]],Table3[[#This Row],[Delivery_Fee]])-Table3[[#This Row],[Discount_Amount]])</f>
        <v>215</v>
      </c>
    </row>
    <row r="2245" spans="1:21" ht="19.2" customHeight="1" x14ac:dyDescent="0.3">
      <c r="A2245" s="1" t="s">
        <v>18145</v>
      </c>
      <c r="B2245" s="1" t="s">
        <v>13659</v>
      </c>
      <c r="C2245" s="1" t="s">
        <v>30479</v>
      </c>
      <c r="D2245" s="1" t="s">
        <v>494</v>
      </c>
      <c r="E2245" s="1" t="s">
        <v>67</v>
      </c>
      <c r="F2245" s="1" t="s">
        <v>141</v>
      </c>
      <c r="G2245" s="1" t="s">
        <v>142</v>
      </c>
      <c r="H2245" s="1" t="s">
        <v>131</v>
      </c>
      <c r="I2245" s="1" t="s">
        <v>132</v>
      </c>
      <c r="J2245" s="1" t="s">
        <v>57</v>
      </c>
      <c r="K2245" s="1" t="s">
        <v>25</v>
      </c>
      <c r="L2245" s="1">
        <v>3</v>
      </c>
      <c r="M2245" s="1">
        <v>220</v>
      </c>
      <c r="N2245" s="1">
        <v>5</v>
      </c>
      <c r="O2245" s="1">
        <v>33</v>
      </c>
      <c r="P2245" s="1">
        <v>30</v>
      </c>
      <c r="Q2245" s="1">
        <v>657</v>
      </c>
      <c r="R2245" s="1" t="s">
        <v>15</v>
      </c>
      <c r="S2245" s="1" t="s">
        <v>18146</v>
      </c>
      <c r="T2245" s="1">
        <f>Table3[[#This Row],[Unit_Price]]*Table3[[#This Row],[Quantity]]</f>
        <v>660</v>
      </c>
      <c r="U2245" s="1">
        <f>(SUM(Table3[[#This Row],[Gross_Sales]],Table3[[#This Row],[Delivery_Fee]])-Table3[[#This Row],[Discount_Amount]])</f>
        <v>657</v>
      </c>
    </row>
    <row r="2246" spans="1:21" ht="19.2" customHeight="1" x14ac:dyDescent="0.3">
      <c r="A2246" s="1" t="s">
        <v>18147</v>
      </c>
      <c r="B2246" s="1" t="s">
        <v>13659</v>
      </c>
      <c r="C2246" s="1" t="s">
        <v>30479</v>
      </c>
      <c r="D2246" s="1" t="s">
        <v>1939</v>
      </c>
      <c r="E2246" s="1" t="s">
        <v>67</v>
      </c>
      <c r="F2246" s="1" t="s">
        <v>187</v>
      </c>
      <c r="G2246" s="1" t="s">
        <v>188</v>
      </c>
      <c r="H2246" s="1" t="s">
        <v>116</v>
      </c>
      <c r="I2246" s="1" t="s">
        <v>117</v>
      </c>
      <c r="J2246" s="1" t="s">
        <v>35</v>
      </c>
      <c r="K2246" s="1" t="s">
        <v>14</v>
      </c>
      <c r="L2246" s="1">
        <v>1</v>
      </c>
      <c r="M2246" s="1">
        <v>210</v>
      </c>
      <c r="N2246" s="1">
        <v>20</v>
      </c>
      <c r="O2246" s="1">
        <v>42</v>
      </c>
      <c r="P2246" s="1">
        <v>40</v>
      </c>
      <c r="Q2246" s="1">
        <v>208</v>
      </c>
      <c r="R2246" s="1" t="s">
        <v>42</v>
      </c>
      <c r="S2246" s="1" t="s">
        <v>18148</v>
      </c>
      <c r="T2246" s="1">
        <f>Table3[[#This Row],[Unit_Price]]*Table3[[#This Row],[Quantity]]</f>
        <v>210</v>
      </c>
      <c r="U2246" s="1">
        <f>(SUM(Table3[[#This Row],[Gross_Sales]],Table3[[#This Row],[Delivery_Fee]])-Table3[[#This Row],[Discount_Amount]])</f>
        <v>208</v>
      </c>
    </row>
    <row r="2247" spans="1:21" ht="19.2" customHeight="1" x14ac:dyDescent="0.3">
      <c r="A2247" s="1" t="s">
        <v>18149</v>
      </c>
      <c r="B2247" s="1" t="s">
        <v>13659</v>
      </c>
      <c r="C2247" s="1" t="s">
        <v>30479</v>
      </c>
      <c r="D2247" s="1" t="s">
        <v>591</v>
      </c>
      <c r="E2247" s="1" t="s">
        <v>67</v>
      </c>
      <c r="F2247" s="1" t="s">
        <v>267</v>
      </c>
      <c r="G2247" s="1" t="s">
        <v>268</v>
      </c>
      <c r="H2247" s="1" t="s">
        <v>111</v>
      </c>
      <c r="I2247" s="1" t="s">
        <v>112</v>
      </c>
      <c r="J2247" s="1" t="s">
        <v>13</v>
      </c>
      <c r="K2247" s="1" t="s">
        <v>25</v>
      </c>
      <c r="L2247" s="1">
        <v>4</v>
      </c>
      <c r="M2247" s="1">
        <v>280</v>
      </c>
      <c r="N2247" s="1">
        <v>5</v>
      </c>
      <c r="O2247" s="1">
        <v>56</v>
      </c>
      <c r="P2247" s="1">
        <v>30</v>
      </c>
      <c r="Q2247" s="1">
        <v>1094</v>
      </c>
      <c r="R2247" s="1" t="s">
        <v>15</v>
      </c>
      <c r="S2247" s="1" t="s">
        <v>18150</v>
      </c>
      <c r="T2247" s="1">
        <f>Table3[[#This Row],[Unit_Price]]*Table3[[#This Row],[Quantity]]</f>
        <v>1120</v>
      </c>
      <c r="U2247" s="1">
        <f>(SUM(Table3[[#This Row],[Gross_Sales]],Table3[[#This Row],[Delivery_Fee]])-Table3[[#This Row],[Discount_Amount]])</f>
        <v>1094</v>
      </c>
    </row>
    <row r="2248" spans="1:21" ht="19.2" customHeight="1" x14ac:dyDescent="0.3">
      <c r="A2248" s="1" t="s">
        <v>18151</v>
      </c>
      <c r="B2248" s="1" t="s">
        <v>13659</v>
      </c>
      <c r="C2248" s="1" t="s">
        <v>30479</v>
      </c>
      <c r="D2248" s="1" t="s">
        <v>184</v>
      </c>
      <c r="E2248" s="1" t="s">
        <v>67</v>
      </c>
      <c r="F2248" s="1" t="s">
        <v>267</v>
      </c>
      <c r="G2248" s="1" t="s">
        <v>268</v>
      </c>
      <c r="H2248" s="1" t="s">
        <v>143</v>
      </c>
      <c r="I2248" s="1" t="s">
        <v>144</v>
      </c>
      <c r="J2248" s="1" t="s">
        <v>24</v>
      </c>
      <c r="K2248" s="1" t="s">
        <v>14</v>
      </c>
      <c r="L2248" s="1">
        <v>1</v>
      </c>
      <c r="M2248" s="1">
        <v>160</v>
      </c>
      <c r="N2248" s="1">
        <v>15</v>
      </c>
      <c r="O2248" s="1">
        <v>24</v>
      </c>
      <c r="P2248" s="1">
        <v>25</v>
      </c>
      <c r="Q2248" s="1">
        <v>161</v>
      </c>
      <c r="R2248" s="1" t="s">
        <v>26</v>
      </c>
      <c r="S2248" s="1" t="s">
        <v>18152</v>
      </c>
      <c r="T2248" s="1">
        <f>Table3[[#This Row],[Unit_Price]]*Table3[[#This Row],[Quantity]]</f>
        <v>160</v>
      </c>
      <c r="U2248" s="1">
        <f>(SUM(Table3[[#This Row],[Gross_Sales]],Table3[[#This Row],[Delivery_Fee]])-Table3[[#This Row],[Discount_Amount]])</f>
        <v>161</v>
      </c>
    </row>
    <row r="2249" spans="1:21" ht="19.2" customHeight="1" x14ac:dyDescent="0.3">
      <c r="A2249" s="1" t="s">
        <v>18153</v>
      </c>
      <c r="B2249" s="1" t="s">
        <v>13659</v>
      </c>
      <c r="C2249" s="1" t="s">
        <v>30479</v>
      </c>
      <c r="D2249" s="1" t="s">
        <v>783</v>
      </c>
      <c r="E2249" s="1" t="s">
        <v>19</v>
      </c>
      <c r="F2249" s="1" t="s">
        <v>93</v>
      </c>
      <c r="G2249" s="1" t="s">
        <v>94</v>
      </c>
      <c r="H2249" s="1" t="s">
        <v>84</v>
      </c>
      <c r="I2249" s="1" t="s">
        <v>85</v>
      </c>
      <c r="J2249" s="1" t="s">
        <v>86</v>
      </c>
      <c r="K2249" s="1" t="s">
        <v>14</v>
      </c>
      <c r="L2249" s="1">
        <v>1</v>
      </c>
      <c r="M2249" s="1">
        <v>100</v>
      </c>
      <c r="N2249" s="1">
        <v>20</v>
      </c>
      <c r="O2249" s="1">
        <v>20</v>
      </c>
      <c r="P2249" s="1">
        <v>35</v>
      </c>
      <c r="Q2249" s="1">
        <v>115</v>
      </c>
      <c r="R2249" s="1" t="s">
        <v>42</v>
      </c>
      <c r="S2249" s="1" t="s">
        <v>18154</v>
      </c>
      <c r="T2249" s="1">
        <f>Table3[[#This Row],[Unit_Price]]*Table3[[#This Row],[Quantity]]</f>
        <v>100</v>
      </c>
      <c r="U2249" s="1">
        <f>(SUM(Table3[[#This Row],[Gross_Sales]],Table3[[#This Row],[Delivery_Fee]])-Table3[[#This Row],[Discount_Amount]])</f>
        <v>115</v>
      </c>
    </row>
    <row r="2250" spans="1:21" ht="19.2" customHeight="1" x14ac:dyDescent="0.3">
      <c r="A2250" s="1" t="s">
        <v>18155</v>
      </c>
      <c r="B2250" s="1" t="s">
        <v>13659</v>
      </c>
      <c r="C2250" s="1" t="s">
        <v>30479</v>
      </c>
      <c r="D2250" s="1" t="s">
        <v>980</v>
      </c>
      <c r="E2250" s="1" t="s">
        <v>67</v>
      </c>
      <c r="F2250" s="1" t="s">
        <v>129</v>
      </c>
      <c r="G2250" s="1" t="s">
        <v>130</v>
      </c>
      <c r="H2250" s="1" t="s">
        <v>40</v>
      </c>
      <c r="I2250" s="1" t="s">
        <v>41</v>
      </c>
      <c r="J2250" s="1" t="s">
        <v>13</v>
      </c>
      <c r="K2250" s="1" t="s">
        <v>25</v>
      </c>
      <c r="L2250" s="1">
        <v>3</v>
      </c>
      <c r="M2250" s="1">
        <v>170</v>
      </c>
      <c r="N2250" s="1">
        <v>5</v>
      </c>
      <c r="O2250" s="1">
        <v>25.5</v>
      </c>
      <c r="P2250" s="1">
        <v>30</v>
      </c>
      <c r="Q2250" s="1">
        <v>514.5</v>
      </c>
      <c r="R2250" s="1" t="s">
        <v>42</v>
      </c>
      <c r="S2250" s="1" t="s">
        <v>18156</v>
      </c>
      <c r="T2250" s="1">
        <f>Table3[[#This Row],[Unit_Price]]*Table3[[#This Row],[Quantity]]</f>
        <v>510</v>
      </c>
      <c r="U2250" s="1">
        <f>(SUM(Table3[[#This Row],[Gross_Sales]],Table3[[#This Row],[Delivery_Fee]])-Table3[[#This Row],[Discount_Amount]])</f>
        <v>514.5</v>
      </c>
    </row>
    <row r="2251" spans="1:21" ht="19.2" customHeight="1" x14ac:dyDescent="0.3">
      <c r="A2251" s="1" t="s">
        <v>18157</v>
      </c>
      <c r="B2251" s="1" t="s">
        <v>13659</v>
      </c>
      <c r="C2251" s="1" t="s">
        <v>30479</v>
      </c>
      <c r="D2251" s="1" t="s">
        <v>766</v>
      </c>
      <c r="E2251" s="1" t="s">
        <v>19</v>
      </c>
      <c r="F2251" s="1" t="s">
        <v>46</v>
      </c>
      <c r="G2251" s="1" t="s">
        <v>47</v>
      </c>
      <c r="H2251" s="1" t="s">
        <v>22</v>
      </c>
      <c r="I2251" s="1" t="s">
        <v>23</v>
      </c>
      <c r="J2251" s="1" t="s">
        <v>24</v>
      </c>
      <c r="K2251" s="1" t="s">
        <v>25</v>
      </c>
      <c r="L2251" s="1">
        <v>2</v>
      </c>
      <c r="M2251" s="1">
        <v>180</v>
      </c>
      <c r="N2251" s="1">
        <v>10</v>
      </c>
      <c r="O2251" s="1">
        <v>36</v>
      </c>
      <c r="P2251" s="1">
        <v>30</v>
      </c>
      <c r="Q2251" s="1">
        <v>354</v>
      </c>
      <c r="R2251" s="1" t="s">
        <v>63</v>
      </c>
      <c r="S2251" s="1" t="s">
        <v>18158</v>
      </c>
      <c r="T2251" s="1">
        <f>Table3[[#This Row],[Unit_Price]]*Table3[[#This Row],[Quantity]]</f>
        <v>360</v>
      </c>
      <c r="U2251" s="1">
        <f>(SUM(Table3[[#This Row],[Gross_Sales]],Table3[[#This Row],[Delivery_Fee]])-Table3[[#This Row],[Discount_Amount]])</f>
        <v>354</v>
      </c>
    </row>
    <row r="2252" spans="1:21" ht="19.2" customHeight="1" x14ac:dyDescent="0.3">
      <c r="A2252" s="1" t="s">
        <v>18159</v>
      </c>
      <c r="B2252" s="1" t="s">
        <v>13659</v>
      </c>
      <c r="C2252" s="1" t="s">
        <v>30479</v>
      </c>
      <c r="D2252" s="1" t="s">
        <v>1025</v>
      </c>
      <c r="E2252" s="1" t="s">
        <v>67</v>
      </c>
      <c r="F2252" s="1" t="s">
        <v>129</v>
      </c>
      <c r="G2252" s="1" t="s">
        <v>130</v>
      </c>
      <c r="H2252" s="1" t="s">
        <v>55</v>
      </c>
      <c r="I2252" s="1" t="s">
        <v>56</v>
      </c>
      <c r="J2252" s="1" t="s">
        <v>57</v>
      </c>
      <c r="K2252" s="1" t="s">
        <v>14</v>
      </c>
      <c r="L2252" s="1">
        <v>3</v>
      </c>
      <c r="M2252" s="1">
        <v>180</v>
      </c>
      <c r="N2252" s="1">
        <v>10</v>
      </c>
      <c r="O2252" s="1">
        <v>54</v>
      </c>
      <c r="P2252" s="1">
        <v>20</v>
      </c>
      <c r="Q2252" s="1">
        <v>506</v>
      </c>
      <c r="R2252" s="1" t="s">
        <v>15</v>
      </c>
      <c r="S2252" s="1" t="s">
        <v>18160</v>
      </c>
      <c r="T2252" s="1">
        <f>Table3[[#This Row],[Unit_Price]]*Table3[[#This Row],[Quantity]]</f>
        <v>540</v>
      </c>
      <c r="U2252" s="1">
        <f>(SUM(Table3[[#This Row],[Gross_Sales]],Table3[[#This Row],[Delivery_Fee]])-Table3[[#This Row],[Discount_Amount]])</f>
        <v>506</v>
      </c>
    </row>
    <row r="2253" spans="1:21" ht="19.2" customHeight="1" x14ac:dyDescent="0.3">
      <c r="A2253" s="1" t="s">
        <v>18161</v>
      </c>
      <c r="B2253" s="1" t="s">
        <v>13659</v>
      </c>
      <c r="C2253" s="1" t="s">
        <v>30479</v>
      </c>
      <c r="D2253" s="1" t="s">
        <v>295</v>
      </c>
      <c r="E2253" s="1" t="s">
        <v>8</v>
      </c>
      <c r="F2253" s="1" t="s">
        <v>82</v>
      </c>
      <c r="G2253" s="1" t="s">
        <v>83</v>
      </c>
      <c r="H2253" s="1" t="s">
        <v>116</v>
      </c>
      <c r="I2253" s="1" t="s">
        <v>117</v>
      </c>
      <c r="J2253" s="1" t="s">
        <v>35</v>
      </c>
      <c r="K2253" s="1" t="s">
        <v>14</v>
      </c>
      <c r="L2253" s="1">
        <v>2</v>
      </c>
      <c r="M2253" s="1">
        <v>210</v>
      </c>
      <c r="N2253" s="1">
        <v>20</v>
      </c>
      <c r="O2253" s="1">
        <v>84</v>
      </c>
      <c r="P2253" s="1">
        <v>35</v>
      </c>
      <c r="Q2253" s="1">
        <v>371</v>
      </c>
      <c r="R2253" s="1" t="s">
        <v>42</v>
      </c>
      <c r="S2253" s="1" t="s">
        <v>18162</v>
      </c>
      <c r="T2253" s="1">
        <f>Table3[[#This Row],[Unit_Price]]*Table3[[#This Row],[Quantity]]</f>
        <v>420</v>
      </c>
      <c r="U2253" s="1">
        <f>(SUM(Table3[[#This Row],[Gross_Sales]],Table3[[#This Row],[Delivery_Fee]])-Table3[[#This Row],[Discount_Amount]])</f>
        <v>371</v>
      </c>
    </row>
    <row r="2254" spans="1:21" ht="19.2" customHeight="1" x14ac:dyDescent="0.3">
      <c r="A2254" s="1" t="s">
        <v>18163</v>
      </c>
      <c r="B2254" s="1" t="s">
        <v>13659</v>
      </c>
      <c r="C2254" s="1" t="s">
        <v>30479</v>
      </c>
      <c r="D2254" s="1" t="s">
        <v>45</v>
      </c>
      <c r="E2254" s="1" t="s">
        <v>19</v>
      </c>
      <c r="F2254" s="1" t="s">
        <v>124</v>
      </c>
      <c r="G2254" s="1" t="s">
        <v>125</v>
      </c>
      <c r="H2254" s="1" t="s">
        <v>40</v>
      </c>
      <c r="I2254" s="1" t="s">
        <v>41</v>
      </c>
      <c r="J2254" s="1" t="s">
        <v>13</v>
      </c>
      <c r="K2254" s="1" t="s">
        <v>25</v>
      </c>
      <c r="L2254" s="1">
        <v>3</v>
      </c>
      <c r="M2254" s="1">
        <v>170</v>
      </c>
      <c r="N2254" s="1">
        <v>20</v>
      </c>
      <c r="O2254" s="1">
        <v>102</v>
      </c>
      <c r="P2254" s="1">
        <v>35</v>
      </c>
      <c r="Q2254" s="1">
        <v>443</v>
      </c>
      <c r="R2254" s="1" t="s">
        <v>26</v>
      </c>
      <c r="S2254" s="1" t="s">
        <v>18164</v>
      </c>
      <c r="T2254" s="1">
        <f>Table3[[#This Row],[Unit_Price]]*Table3[[#This Row],[Quantity]]</f>
        <v>510</v>
      </c>
      <c r="U2254" s="1">
        <f>(SUM(Table3[[#This Row],[Gross_Sales]],Table3[[#This Row],[Delivery_Fee]])-Table3[[#This Row],[Discount_Amount]])</f>
        <v>443</v>
      </c>
    </row>
    <row r="2255" spans="1:21" ht="19.2" customHeight="1" x14ac:dyDescent="0.3">
      <c r="A2255" s="1" t="s">
        <v>18165</v>
      </c>
      <c r="B2255" s="1" t="s">
        <v>13659</v>
      </c>
      <c r="C2255" s="1" t="s">
        <v>30479</v>
      </c>
      <c r="D2255" s="1" t="s">
        <v>327</v>
      </c>
      <c r="E2255" s="1" t="s">
        <v>67</v>
      </c>
      <c r="F2255" s="1" t="s">
        <v>68</v>
      </c>
      <c r="G2255" s="1" t="s">
        <v>69</v>
      </c>
      <c r="H2255" s="1" t="s">
        <v>70</v>
      </c>
      <c r="I2255" s="1" t="s">
        <v>71</v>
      </c>
      <c r="J2255" s="1" t="s">
        <v>13</v>
      </c>
      <c r="K2255" s="1" t="s">
        <v>14</v>
      </c>
      <c r="L2255" s="1">
        <v>3</v>
      </c>
      <c r="M2255" s="1">
        <v>130</v>
      </c>
      <c r="N2255" s="1">
        <v>10</v>
      </c>
      <c r="O2255" s="1">
        <v>39</v>
      </c>
      <c r="P2255" s="1">
        <v>25</v>
      </c>
      <c r="Q2255" s="1">
        <v>376</v>
      </c>
      <c r="R2255" s="1" t="s">
        <v>36</v>
      </c>
      <c r="S2255" s="1" t="s">
        <v>18166</v>
      </c>
      <c r="T2255" s="1">
        <f>Table3[[#This Row],[Unit_Price]]*Table3[[#This Row],[Quantity]]</f>
        <v>390</v>
      </c>
      <c r="U2255" s="1">
        <f>(SUM(Table3[[#This Row],[Gross_Sales]],Table3[[#This Row],[Delivery_Fee]])-Table3[[#This Row],[Discount_Amount]])</f>
        <v>376</v>
      </c>
    </row>
    <row r="2256" spans="1:21" ht="19.2" customHeight="1" x14ac:dyDescent="0.3">
      <c r="A2256" s="1" t="s">
        <v>18167</v>
      </c>
      <c r="B2256" s="1" t="s">
        <v>13659</v>
      </c>
      <c r="C2256" s="1" t="s">
        <v>30479</v>
      </c>
      <c r="D2256" s="1" t="s">
        <v>1050</v>
      </c>
      <c r="E2256" s="1" t="s">
        <v>67</v>
      </c>
      <c r="F2256" s="1" t="s">
        <v>129</v>
      </c>
      <c r="G2256" s="1" t="s">
        <v>130</v>
      </c>
      <c r="H2256" s="1" t="s">
        <v>11</v>
      </c>
      <c r="I2256" s="1" t="s">
        <v>12</v>
      </c>
      <c r="J2256" s="1" t="s">
        <v>13</v>
      </c>
      <c r="K2256" s="1" t="s">
        <v>14</v>
      </c>
      <c r="L2256" s="1">
        <v>2</v>
      </c>
      <c r="M2256" s="1">
        <v>140</v>
      </c>
      <c r="N2256" s="1">
        <v>5</v>
      </c>
      <c r="O2256" s="1">
        <v>14</v>
      </c>
      <c r="P2256" s="1">
        <v>35</v>
      </c>
      <c r="Q2256" s="1">
        <v>301</v>
      </c>
      <c r="R2256" s="1" t="s">
        <v>26</v>
      </c>
      <c r="S2256" s="1" t="s">
        <v>18168</v>
      </c>
      <c r="T2256" s="1">
        <f>Table3[[#This Row],[Unit_Price]]*Table3[[#This Row],[Quantity]]</f>
        <v>280</v>
      </c>
      <c r="U2256" s="1">
        <f>(SUM(Table3[[#This Row],[Gross_Sales]],Table3[[#This Row],[Delivery_Fee]])-Table3[[#This Row],[Discount_Amount]])</f>
        <v>301</v>
      </c>
    </row>
    <row r="2257" spans="1:21" ht="19.2" customHeight="1" x14ac:dyDescent="0.3">
      <c r="A2257" s="1" t="s">
        <v>18169</v>
      </c>
      <c r="B2257" s="1" t="s">
        <v>13659</v>
      </c>
      <c r="C2257" s="1" t="s">
        <v>30479</v>
      </c>
      <c r="D2257" s="1" t="s">
        <v>81</v>
      </c>
      <c r="E2257" s="1" t="s">
        <v>19</v>
      </c>
      <c r="F2257" s="1" t="s">
        <v>129</v>
      </c>
      <c r="G2257" s="1" t="s">
        <v>130</v>
      </c>
      <c r="H2257" s="1" t="s">
        <v>55</v>
      </c>
      <c r="I2257" s="1" t="s">
        <v>56</v>
      </c>
      <c r="J2257" s="1" t="s">
        <v>57</v>
      </c>
      <c r="K2257" s="1" t="s">
        <v>14</v>
      </c>
      <c r="L2257" s="1">
        <v>3</v>
      </c>
      <c r="M2257" s="1">
        <v>180</v>
      </c>
      <c r="N2257" s="1">
        <v>10</v>
      </c>
      <c r="O2257" s="1">
        <v>54</v>
      </c>
      <c r="P2257" s="1">
        <v>20</v>
      </c>
      <c r="Q2257" s="1">
        <v>506</v>
      </c>
      <c r="R2257" s="1" t="s">
        <v>63</v>
      </c>
      <c r="S2257" s="1" t="s">
        <v>18170</v>
      </c>
      <c r="T2257" s="1">
        <f>Table3[[#This Row],[Unit_Price]]*Table3[[#This Row],[Quantity]]</f>
        <v>540</v>
      </c>
      <c r="U2257" s="1">
        <f>(SUM(Table3[[#This Row],[Gross_Sales]],Table3[[#This Row],[Delivery_Fee]])-Table3[[#This Row],[Discount_Amount]])</f>
        <v>506</v>
      </c>
    </row>
    <row r="2258" spans="1:21" ht="19.2" customHeight="1" x14ac:dyDescent="0.3">
      <c r="A2258" s="1" t="s">
        <v>18171</v>
      </c>
      <c r="B2258" s="1" t="s">
        <v>13659</v>
      </c>
      <c r="C2258" s="1" t="s">
        <v>30479</v>
      </c>
      <c r="D2258" s="1" t="s">
        <v>934</v>
      </c>
      <c r="E2258" s="1" t="s">
        <v>30</v>
      </c>
      <c r="F2258" s="1" t="s">
        <v>187</v>
      </c>
      <c r="G2258" s="1" t="s">
        <v>188</v>
      </c>
      <c r="H2258" s="1" t="s">
        <v>143</v>
      </c>
      <c r="I2258" s="1" t="s">
        <v>144</v>
      </c>
      <c r="J2258" s="1" t="s">
        <v>24</v>
      </c>
      <c r="K2258" s="1" t="s">
        <v>14</v>
      </c>
      <c r="L2258" s="1">
        <v>3</v>
      </c>
      <c r="M2258" s="1">
        <v>160</v>
      </c>
      <c r="N2258" s="1">
        <v>20</v>
      </c>
      <c r="O2258" s="1">
        <v>96</v>
      </c>
      <c r="P2258" s="1">
        <v>30</v>
      </c>
      <c r="Q2258" s="1">
        <v>414</v>
      </c>
      <c r="R2258" s="1" t="s">
        <v>42</v>
      </c>
      <c r="S2258" s="1" t="s">
        <v>18172</v>
      </c>
      <c r="T2258" s="1">
        <f>Table3[[#This Row],[Unit_Price]]*Table3[[#This Row],[Quantity]]</f>
        <v>480</v>
      </c>
      <c r="U2258" s="1">
        <f>(SUM(Table3[[#This Row],[Gross_Sales]],Table3[[#This Row],[Delivery_Fee]])-Table3[[#This Row],[Discount_Amount]])</f>
        <v>414</v>
      </c>
    </row>
    <row r="2259" spans="1:21" ht="19.2" customHeight="1" x14ac:dyDescent="0.3">
      <c r="A2259" s="1" t="s">
        <v>18173</v>
      </c>
      <c r="B2259" s="1" t="s">
        <v>13659</v>
      </c>
      <c r="C2259" s="1" t="s">
        <v>30479</v>
      </c>
      <c r="D2259" s="1" t="s">
        <v>285</v>
      </c>
      <c r="E2259" s="1" t="s">
        <v>30</v>
      </c>
      <c r="F2259" s="1" t="s">
        <v>31</v>
      </c>
      <c r="G2259" s="1" t="s">
        <v>32</v>
      </c>
      <c r="H2259" s="1" t="s">
        <v>48</v>
      </c>
      <c r="I2259" s="1" t="s">
        <v>49</v>
      </c>
      <c r="J2259" s="1" t="s">
        <v>13</v>
      </c>
      <c r="K2259" s="1" t="s">
        <v>14</v>
      </c>
      <c r="L2259" s="1">
        <v>3</v>
      </c>
      <c r="M2259" s="1">
        <v>220</v>
      </c>
      <c r="N2259" s="1">
        <v>5</v>
      </c>
      <c r="O2259" s="1">
        <v>33</v>
      </c>
      <c r="P2259" s="1">
        <v>40</v>
      </c>
      <c r="Q2259" s="1">
        <v>667</v>
      </c>
      <c r="R2259" s="1" t="s">
        <v>42</v>
      </c>
      <c r="S2259" s="1" t="s">
        <v>18174</v>
      </c>
      <c r="T2259" s="1">
        <f>Table3[[#This Row],[Unit_Price]]*Table3[[#This Row],[Quantity]]</f>
        <v>660</v>
      </c>
      <c r="U2259" s="1">
        <f>(SUM(Table3[[#This Row],[Gross_Sales]],Table3[[#This Row],[Delivery_Fee]])-Table3[[#This Row],[Discount_Amount]])</f>
        <v>667</v>
      </c>
    </row>
    <row r="2260" spans="1:21" ht="19.2" customHeight="1" x14ac:dyDescent="0.3">
      <c r="A2260" s="1" t="s">
        <v>18175</v>
      </c>
      <c r="B2260" s="1" t="s">
        <v>13659</v>
      </c>
      <c r="C2260" s="1" t="s">
        <v>30479</v>
      </c>
      <c r="D2260" s="1" t="s">
        <v>1487</v>
      </c>
      <c r="E2260" s="1" t="s">
        <v>19</v>
      </c>
      <c r="F2260" s="1" t="s">
        <v>124</v>
      </c>
      <c r="G2260" s="1" t="s">
        <v>125</v>
      </c>
      <c r="H2260" s="1" t="s">
        <v>131</v>
      </c>
      <c r="I2260" s="1" t="s">
        <v>132</v>
      </c>
      <c r="J2260" s="1" t="s">
        <v>57</v>
      </c>
      <c r="K2260" s="1" t="s">
        <v>25</v>
      </c>
      <c r="L2260" s="1">
        <v>3</v>
      </c>
      <c r="M2260" s="1">
        <v>220</v>
      </c>
      <c r="N2260" s="1">
        <v>15</v>
      </c>
      <c r="O2260" s="1">
        <v>99</v>
      </c>
      <c r="P2260" s="1">
        <v>35</v>
      </c>
      <c r="Q2260" s="1">
        <v>596</v>
      </c>
      <c r="R2260" s="1" t="s">
        <v>36</v>
      </c>
      <c r="S2260" s="1" t="s">
        <v>18176</v>
      </c>
      <c r="T2260" s="1">
        <f>Table3[[#This Row],[Unit_Price]]*Table3[[#This Row],[Quantity]]</f>
        <v>660</v>
      </c>
      <c r="U2260" s="1">
        <f>(SUM(Table3[[#This Row],[Gross_Sales]],Table3[[#This Row],[Delivery_Fee]])-Table3[[#This Row],[Discount_Amount]])</f>
        <v>596</v>
      </c>
    </row>
    <row r="2261" spans="1:21" ht="19.2" customHeight="1" x14ac:dyDescent="0.3">
      <c r="A2261" s="1" t="s">
        <v>18177</v>
      </c>
      <c r="B2261" s="1" t="s">
        <v>13659</v>
      </c>
      <c r="C2261" s="1" t="s">
        <v>30479</v>
      </c>
      <c r="D2261" s="1" t="s">
        <v>789</v>
      </c>
      <c r="E2261" s="1" t="s">
        <v>8</v>
      </c>
      <c r="F2261" s="1" t="s">
        <v>9</v>
      </c>
      <c r="G2261" s="1" t="s">
        <v>10</v>
      </c>
      <c r="H2261" s="1" t="s">
        <v>22</v>
      </c>
      <c r="I2261" s="1" t="s">
        <v>23</v>
      </c>
      <c r="J2261" s="1" t="s">
        <v>24</v>
      </c>
      <c r="K2261" s="1" t="s">
        <v>25</v>
      </c>
      <c r="L2261" s="1">
        <v>4</v>
      </c>
      <c r="M2261" s="1">
        <v>180</v>
      </c>
      <c r="N2261" s="1">
        <v>20</v>
      </c>
      <c r="O2261" s="1">
        <v>144</v>
      </c>
      <c r="P2261" s="1">
        <v>25</v>
      </c>
      <c r="Q2261" s="1">
        <v>601</v>
      </c>
      <c r="R2261" s="1" t="s">
        <v>36</v>
      </c>
      <c r="S2261" s="1" t="s">
        <v>18178</v>
      </c>
      <c r="T2261" s="1">
        <f>Table3[[#This Row],[Unit_Price]]*Table3[[#This Row],[Quantity]]</f>
        <v>720</v>
      </c>
      <c r="U2261" s="1">
        <f>(SUM(Table3[[#This Row],[Gross_Sales]],Table3[[#This Row],[Delivery_Fee]])-Table3[[#This Row],[Discount_Amount]])</f>
        <v>601</v>
      </c>
    </row>
    <row r="2262" spans="1:21" ht="19.2" customHeight="1" x14ac:dyDescent="0.3">
      <c r="A2262" s="1" t="s">
        <v>18179</v>
      </c>
      <c r="B2262" s="1" t="s">
        <v>13659</v>
      </c>
      <c r="C2262" s="1" t="s">
        <v>30479</v>
      </c>
      <c r="D2262" s="1" t="s">
        <v>1879</v>
      </c>
      <c r="E2262" s="1" t="s">
        <v>30</v>
      </c>
      <c r="F2262" s="1" t="s">
        <v>31</v>
      </c>
      <c r="G2262" s="1" t="s">
        <v>32</v>
      </c>
      <c r="H2262" s="1" t="s">
        <v>22</v>
      </c>
      <c r="I2262" s="1" t="s">
        <v>23</v>
      </c>
      <c r="J2262" s="1" t="s">
        <v>24</v>
      </c>
      <c r="K2262" s="1" t="s">
        <v>25</v>
      </c>
      <c r="L2262" s="1">
        <v>2</v>
      </c>
      <c r="M2262" s="1">
        <v>180</v>
      </c>
      <c r="N2262" s="1">
        <v>10</v>
      </c>
      <c r="O2262" s="1">
        <v>36</v>
      </c>
      <c r="P2262" s="1">
        <v>30</v>
      </c>
      <c r="Q2262" s="1">
        <v>354</v>
      </c>
      <c r="R2262" s="1" t="s">
        <v>15</v>
      </c>
      <c r="S2262" s="1" t="s">
        <v>18180</v>
      </c>
      <c r="T2262" s="1">
        <f>Table3[[#This Row],[Unit_Price]]*Table3[[#This Row],[Quantity]]</f>
        <v>360</v>
      </c>
      <c r="U2262" s="1">
        <f>(SUM(Table3[[#This Row],[Gross_Sales]],Table3[[#This Row],[Delivery_Fee]])-Table3[[#This Row],[Discount_Amount]])</f>
        <v>354</v>
      </c>
    </row>
    <row r="2263" spans="1:21" ht="19.2" customHeight="1" x14ac:dyDescent="0.3">
      <c r="A2263" s="1" t="s">
        <v>18181</v>
      </c>
      <c r="B2263" s="1" t="s">
        <v>13659</v>
      </c>
      <c r="C2263" s="1" t="s">
        <v>30479</v>
      </c>
      <c r="D2263" s="1" t="s">
        <v>1474</v>
      </c>
      <c r="E2263" s="1" t="s">
        <v>67</v>
      </c>
      <c r="F2263" s="1" t="s">
        <v>267</v>
      </c>
      <c r="G2263" s="1" t="s">
        <v>268</v>
      </c>
      <c r="H2263" s="1" t="s">
        <v>33</v>
      </c>
      <c r="I2263" s="1" t="s">
        <v>34</v>
      </c>
      <c r="J2263" s="1" t="s">
        <v>35</v>
      </c>
      <c r="K2263" s="1" t="s">
        <v>25</v>
      </c>
      <c r="L2263" s="1">
        <v>3</v>
      </c>
      <c r="M2263" s="1">
        <v>240</v>
      </c>
      <c r="N2263" s="1">
        <v>15</v>
      </c>
      <c r="O2263" s="1">
        <v>108</v>
      </c>
      <c r="P2263" s="1">
        <v>20</v>
      </c>
      <c r="Q2263" s="1">
        <v>632</v>
      </c>
      <c r="R2263" s="1" t="s">
        <v>42</v>
      </c>
      <c r="S2263" s="1" t="s">
        <v>18182</v>
      </c>
      <c r="T2263" s="1">
        <f>Table3[[#This Row],[Unit_Price]]*Table3[[#This Row],[Quantity]]</f>
        <v>720</v>
      </c>
      <c r="U2263" s="1">
        <f>(SUM(Table3[[#This Row],[Gross_Sales]],Table3[[#This Row],[Delivery_Fee]])-Table3[[#This Row],[Discount_Amount]])</f>
        <v>632</v>
      </c>
    </row>
    <row r="2264" spans="1:21" ht="19.2" customHeight="1" x14ac:dyDescent="0.3">
      <c r="A2264" s="1" t="s">
        <v>18183</v>
      </c>
      <c r="B2264" s="1" t="s">
        <v>13659</v>
      </c>
      <c r="C2264" s="1" t="s">
        <v>30479</v>
      </c>
      <c r="D2264" s="1" t="s">
        <v>2121</v>
      </c>
      <c r="E2264" s="1" t="s">
        <v>19</v>
      </c>
      <c r="F2264" s="1" t="s">
        <v>98</v>
      </c>
      <c r="G2264" s="1" t="s">
        <v>99</v>
      </c>
      <c r="H2264" s="1" t="s">
        <v>131</v>
      </c>
      <c r="I2264" s="1" t="s">
        <v>132</v>
      </c>
      <c r="J2264" s="1" t="s">
        <v>57</v>
      </c>
      <c r="K2264" s="1" t="s">
        <v>25</v>
      </c>
      <c r="L2264" s="1">
        <v>2</v>
      </c>
      <c r="M2264" s="1">
        <v>220</v>
      </c>
      <c r="N2264" s="1">
        <v>5</v>
      </c>
      <c r="O2264" s="1">
        <v>22</v>
      </c>
      <c r="P2264" s="1">
        <v>35</v>
      </c>
      <c r="Q2264" s="1">
        <v>453</v>
      </c>
      <c r="R2264" s="1" t="s">
        <v>15</v>
      </c>
      <c r="S2264" s="1" t="s">
        <v>18184</v>
      </c>
      <c r="T2264" s="1">
        <f>Table3[[#This Row],[Unit_Price]]*Table3[[#This Row],[Quantity]]</f>
        <v>440</v>
      </c>
      <c r="U2264" s="1">
        <f>(SUM(Table3[[#This Row],[Gross_Sales]],Table3[[#This Row],[Delivery_Fee]])-Table3[[#This Row],[Discount_Amount]])</f>
        <v>453</v>
      </c>
    </row>
    <row r="2265" spans="1:21" ht="19.2" customHeight="1" x14ac:dyDescent="0.3">
      <c r="A2265" s="1" t="s">
        <v>18185</v>
      </c>
      <c r="B2265" s="1" t="s">
        <v>13659</v>
      </c>
      <c r="C2265" s="1" t="s">
        <v>30479</v>
      </c>
      <c r="D2265" s="1" t="s">
        <v>1474</v>
      </c>
      <c r="E2265" s="1" t="s">
        <v>19</v>
      </c>
      <c r="F2265" s="1" t="s">
        <v>53</v>
      </c>
      <c r="G2265" s="1" t="s">
        <v>54</v>
      </c>
      <c r="H2265" s="1" t="s">
        <v>116</v>
      </c>
      <c r="I2265" s="1" t="s">
        <v>117</v>
      </c>
      <c r="J2265" s="1" t="s">
        <v>35</v>
      </c>
      <c r="K2265" s="1" t="s">
        <v>14</v>
      </c>
      <c r="L2265" s="1">
        <v>1</v>
      </c>
      <c r="M2265" s="1">
        <v>210</v>
      </c>
      <c r="N2265" s="1">
        <v>5</v>
      </c>
      <c r="O2265" s="1">
        <v>10.5</v>
      </c>
      <c r="P2265" s="1">
        <v>20</v>
      </c>
      <c r="Q2265" s="1">
        <v>219.5</v>
      </c>
      <c r="R2265" s="1" t="s">
        <v>36</v>
      </c>
      <c r="S2265" s="1" t="s">
        <v>18186</v>
      </c>
      <c r="T2265" s="1">
        <f>Table3[[#This Row],[Unit_Price]]*Table3[[#This Row],[Quantity]]</f>
        <v>210</v>
      </c>
      <c r="U2265" s="1">
        <f>(SUM(Table3[[#This Row],[Gross_Sales]],Table3[[#This Row],[Delivery_Fee]])-Table3[[#This Row],[Discount_Amount]])</f>
        <v>219.5</v>
      </c>
    </row>
    <row r="2266" spans="1:21" ht="19.2" customHeight="1" x14ac:dyDescent="0.3">
      <c r="A2266" s="1" t="s">
        <v>18187</v>
      </c>
      <c r="B2266" s="1" t="s">
        <v>13659</v>
      </c>
      <c r="C2266" s="1" t="s">
        <v>30479</v>
      </c>
      <c r="D2266" s="1" t="s">
        <v>679</v>
      </c>
      <c r="E2266" s="1" t="s">
        <v>67</v>
      </c>
      <c r="F2266" s="1" t="s">
        <v>68</v>
      </c>
      <c r="G2266" s="1" t="s">
        <v>69</v>
      </c>
      <c r="H2266" s="1" t="s">
        <v>116</v>
      </c>
      <c r="I2266" s="1" t="s">
        <v>117</v>
      </c>
      <c r="J2266" s="1" t="s">
        <v>35</v>
      </c>
      <c r="K2266" s="1" t="s">
        <v>14</v>
      </c>
      <c r="L2266" s="1">
        <v>1</v>
      </c>
      <c r="M2266" s="1">
        <v>210</v>
      </c>
      <c r="N2266" s="1">
        <v>10</v>
      </c>
      <c r="O2266" s="1">
        <v>21</v>
      </c>
      <c r="P2266" s="1">
        <v>35</v>
      </c>
      <c r="Q2266" s="1">
        <v>224</v>
      </c>
      <c r="R2266" s="1" t="s">
        <v>26</v>
      </c>
      <c r="S2266" s="1" t="s">
        <v>18188</v>
      </c>
      <c r="T2266" s="1">
        <f>Table3[[#This Row],[Unit_Price]]*Table3[[#This Row],[Quantity]]</f>
        <v>210</v>
      </c>
      <c r="U2266" s="1">
        <f>(SUM(Table3[[#This Row],[Gross_Sales]],Table3[[#This Row],[Delivery_Fee]])-Table3[[#This Row],[Discount_Amount]])</f>
        <v>224</v>
      </c>
    </row>
    <row r="2267" spans="1:21" ht="19.2" customHeight="1" x14ac:dyDescent="0.3">
      <c r="A2267" s="1" t="s">
        <v>18189</v>
      </c>
      <c r="B2267" s="1" t="s">
        <v>13659</v>
      </c>
      <c r="C2267" s="1" t="s">
        <v>30479</v>
      </c>
      <c r="D2267" s="1" t="s">
        <v>309</v>
      </c>
      <c r="E2267" s="1" t="s">
        <v>30</v>
      </c>
      <c r="F2267" s="1" t="s">
        <v>31</v>
      </c>
      <c r="G2267" s="1" t="s">
        <v>32</v>
      </c>
      <c r="H2267" s="1" t="s">
        <v>70</v>
      </c>
      <c r="I2267" s="1" t="s">
        <v>71</v>
      </c>
      <c r="J2267" s="1" t="s">
        <v>13</v>
      </c>
      <c r="K2267" s="1" t="s">
        <v>14</v>
      </c>
      <c r="L2267" s="1">
        <v>3</v>
      </c>
      <c r="M2267" s="1">
        <v>130</v>
      </c>
      <c r="N2267" s="1">
        <v>20</v>
      </c>
      <c r="O2267" s="1">
        <v>78</v>
      </c>
      <c r="P2267" s="1">
        <v>25</v>
      </c>
      <c r="Q2267" s="1">
        <v>337</v>
      </c>
      <c r="R2267" s="1" t="s">
        <v>63</v>
      </c>
      <c r="S2267" s="1" t="s">
        <v>18190</v>
      </c>
      <c r="T2267" s="1">
        <f>Table3[[#This Row],[Unit_Price]]*Table3[[#This Row],[Quantity]]</f>
        <v>390</v>
      </c>
      <c r="U2267" s="1">
        <f>(SUM(Table3[[#This Row],[Gross_Sales]],Table3[[#This Row],[Delivery_Fee]])-Table3[[#This Row],[Discount_Amount]])</f>
        <v>337</v>
      </c>
    </row>
    <row r="2268" spans="1:21" ht="19.2" customHeight="1" x14ac:dyDescent="0.3">
      <c r="A2268" s="1" t="s">
        <v>18191</v>
      </c>
      <c r="B2268" s="1" t="s">
        <v>13659</v>
      </c>
      <c r="C2268" s="1" t="s">
        <v>30479</v>
      </c>
      <c r="D2268" s="1" t="s">
        <v>724</v>
      </c>
      <c r="E2268" s="1" t="s">
        <v>67</v>
      </c>
      <c r="F2268" s="1" t="s">
        <v>82</v>
      </c>
      <c r="G2268" s="1" t="s">
        <v>83</v>
      </c>
      <c r="H2268" s="1" t="s">
        <v>22</v>
      </c>
      <c r="I2268" s="1" t="s">
        <v>23</v>
      </c>
      <c r="J2268" s="1" t="s">
        <v>24</v>
      </c>
      <c r="K2268" s="1" t="s">
        <v>25</v>
      </c>
      <c r="L2268" s="1">
        <v>4</v>
      </c>
      <c r="M2268" s="1">
        <v>180</v>
      </c>
      <c r="N2268" s="1">
        <v>5</v>
      </c>
      <c r="O2268" s="1">
        <v>36</v>
      </c>
      <c r="P2268" s="1">
        <v>30</v>
      </c>
      <c r="Q2268" s="1">
        <v>714</v>
      </c>
      <c r="R2268" s="1" t="s">
        <v>36</v>
      </c>
      <c r="S2268" s="1" t="s">
        <v>18192</v>
      </c>
      <c r="T2268" s="1">
        <f>Table3[[#This Row],[Unit_Price]]*Table3[[#This Row],[Quantity]]</f>
        <v>720</v>
      </c>
      <c r="U2268" s="1">
        <f>(SUM(Table3[[#This Row],[Gross_Sales]],Table3[[#This Row],[Delivery_Fee]])-Table3[[#This Row],[Discount_Amount]])</f>
        <v>714</v>
      </c>
    </row>
    <row r="2269" spans="1:21" ht="19.2" customHeight="1" x14ac:dyDescent="0.3">
      <c r="A2269" s="1" t="s">
        <v>18193</v>
      </c>
      <c r="B2269" s="1" t="s">
        <v>13659</v>
      </c>
      <c r="C2269" s="1" t="s">
        <v>30479</v>
      </c>
      <c r="D2269" s="1" t="s">
        <v>3412</v>
      </c>
      <c r="E2269" s="1" t="s">
        <v>67</v>
      </c>
      <c r="F2269" s="1" t="s">
        <v>82</v>
      </c>
      <c r="G2269" s="1" t="s">
        <v>83</v>
      </c>
      <c r="H2269" s="1" t="s">
        <v>22</v>
      </c>
      <c r="I2269" s="1" t="s">
        <v>23</v>
      </c>
      <c r="J2269" s="1" t="s">
        <v>24</v>
      </c>
      <c r="K2269" s="1" t="s">
        <v>25</v>
      </c>
      <c r="L2269" s="1">
        <v>1</v>
      </c>
      <c r="M2269" s="1">
        <v>180</v>
      </c>
      <c r="N2269" s="1">
        <v>10</v>
      </c>
      <c r="O2269" s="1">
        <v>18</v>
      </c>
      <c r="P2269" s="1">
        <v>30</v>
      </c>
      <c r="Q2269" s="1">
        <v>192</v>
      </c>
      <c r="R2269" s="1" t="s">
        <v>26</v>
      </c>
      <c r="S2269" s="1" t="s">
        <v>18194</v>
      </c>
      <c r="T2269" s="1">
        <f>Table3[[#This Row],[Unit_Price]]*Table3[[#This Row],[Quantity]]</f>
        <v>180</v>
      </c>
      <c r="U2269" s="1">
        <f>(SUM(Table3[[#This Row],[Gross_Sales]],Table3[[#This Row],[Delivery_Fee]])-Table3[[#This Row],[Discount_Amount]])</f>
        <v>192</v>
      </c>
    </row>
    <row r="2270" spans="1:21" ht="19.2" customHeight="1" x14ac:dyDescent="0.3">
      <c r="A2270" s="1" t="s">
        <v>18195</v>
      </c>
      <c r="B2270" s="1" t="s">
        <v>13659</v>
      </c>
      <c r="C2270" s="1" t="s">
        <v>30479</v>
      </c>
      <c r="D2270" s="1" t="s">
        <v>150</v>
      </c>
      <c r="E2270" s="1" t="s">
        <v>30</v>
      </c>
      <c r="F2270" s="1" t="s">
        <v>339</v>
      </c>
      <c r="G2270" s="1" t="s">
        <v>340</v>
      </c>
      <c r="H2270" s="1" t="s">
        <v>116</v>
      </c>
      <c r="I2270" s="1" t="s">
        <v>117</v>
      </c>
      <c r="J2270" s="1" t="s">
        <v>35</v>
      </c>
      <c r="K2270" s="1" t="s">
        <v>14</v>
      </c>
      <c r="L2270" s="1">
        <v>3</v>
      </c>
      <c r="M2270" s="1">
        <v>210</v>
      </c>
      <c r="N2270" s="1">
        <v>10</v>
      </c>
      <c r="O2270" s="1">
        <v>63</v>
      </c>
      <c r="P2270" s="1">
        <v>30</v>
      </c>
      <c r="Q2270" s="1">
        <v>597</v>
      </c>
      <c r="R2270" s="1" t="s">
        <v>26</v>
      </c>
      <c r="S2270" s="1" t="s">
        <v>18196</v>
      </c>
      <c r="T2270" s="1">
        <f>Table3[[#This Row],[Unit_Price]]*Table3[[#This Row],[Quantity]]</f>
        <v>630</v>
      </c>
      <c r="U2270" s="1">
        <f>(SUM(Table3[[#This Row],[Gross_Sales]],Table3[[#This Row],[Delivery_Fee]])-Table3[[#This Row],[Discount_Amount]])</f>
        <v>597</v>
      </c>
    </row>
    <row r="2271" spans="1:21" ht="19.2" customHeight="1" x14ac:dyDescent="0.3">
      <c r="A2271" s="1" t="s">
        <v>18197</v>
      </c>
      <c r="B2271" s="1" t="s">
        <v>13659</v>
      </c>
      <c r="C2271" s="1" t="s">
        <v>30479</v>
      </c>
      <c r="D2271" s="1" t="s">
        <v>756</v>
      </c>
      <c r="E2271" s="1" t="s">
        <v>19</v>
      </c>
      <c r="F2271" s="1" t="s">
        <v>98</v>
      </c>
      <c r="G2271" s="1" t="s">
        <v>99</v>
      </c>
      <c r="H2271" s="1" t="s">
        <v>143</v>
      </c>
      <c r="I2271" s="1" t="s">
        <v>144</v>
      </c>
      <c r="J2271" s="1" t="s">
        <v>24</v>
      </c>
      <c r="K2271" s="1" t="s">
        <v>14</v>
      </c>
      <c r="L2271" s="1">
        <v>1</v>
      </c>
      <c r="M2271" s="1">
        <v>160</v>
      </c>
      <c r="N2271" s="1">
        <v>20</v>
      </c>
      <c r="O2271" s="1">
        <v>32</v>
      </c>
      <c r="P2271" s="1">
        <v>25</v>
      </c>
      <c r="Q2271" s="1">
        <v>153</v>
      </c>
      <c r="R2271" s="1" t="s">
        <v>15</v>
      </c>
      <c r="S2271" s="1" t="s">
        <v>18198</v>
      </c>
      <c r="T2271" s="1">
        <f>Table3[[#This Row],[Unit_Price]]*Table3[[#This Row],[Quantity]]</f>
        <v>160</v>
      </c>
      <c r="U2271" s="1">
        <f>(SUM(Table3[[#This Row],[Gross_Sales]],Table3[[#This Row],[Delivery_Fee]])-Table3[[#This Row],[Discount_Amount]])</f>
        <v>153</v>
      </c>
    </row>
    <row r="2272" spans="1:21" ht="19.2" customHeight="1" x14ac:dyDescent="0.3">
      <c r="A2272" s="1" t="s">
        <v>18199</v>
      </c>
      <c r="B2272" s="1" t="s">
        <v>13659</v>
      </c>
      <c r="C2272" s="1" t="s">
        <v>30479</v>
      </c>
      <c r="D2272" s="1" t="s">
        <v>312</v>
      </c>
      <c r="E2272" s="1" t="s">
        <v>19</v>
      </c>
      <c r="F2272" s="1" t="s">
        <v>109</v>
      </c>
      <c r="G2272" s="1" t="s">
        <v>110</v>
      </c>
      <c r="H2272" s="1" t="s">
        <v>40</v>
      </c>
      <c r="I2272" s="1" t="s">
        <v>41</v>
      </c>
      <c r="J2272" s="1" t="s">
        <v>13</v>
      </c>
      <c r="K2272" s="1" t="s">
        <v>25</v>
      </c>
      <c r="L2272" s="1">
        <v>1</v>
      </c>
      <c r="M2272" s="1">
        <v>170</v>
      </c>
      <c r="N2272" s="1">
        <v>0</v>
      </c>
      <c r="O2272" s="1">
        <v>0</v>
      </c>
      <c r="P2272" s="1">
        <v>20</v>
      </c>
      <c r="Q2272" s="1">
        <v>190</v>
      </c>
      <c r="R2272" s="1" t="s">
        <v>63</v>
      </c>
      <c r="S2272" s="1" t="s">
        <v>18200</v>
      </c>
      <c r="T2272" s="1">
        <f>Table3[[#This Row],[Unit_Price]]*Table3[[#This Row],[Quantity]]</f>
        <v>170</v>
      </c>
      <c r="U2272" s="1">
        <f>(SUM(Table3[[#This Row],[Gross_Sales]],Table3[[#This Row],[Delivery_Fee]])-Table3[[#This Row],[Discount_Amount]])</f>
        <v>190</v>
      </c>
    </row>
    <row r="2273" spans="1:21" ht="19.2" customHeight="1" x14ac:dyDescent="0.3">
      <c r="A2273" s="1" t="s">
        <v>18201</v>
      </c>
      <c r="B2273" s="1" t="s">
        <v>13659</v>
      </c>
      <c r="C2273" s="1" t="s">
        <v>30479</v>
      </c>
      <c r="D2273" s="1" t="s">
        <v>695</v>
      </c>
      <c r="E2273" s="1" t="s">
        <v>30</v>
      </c>
      <c r="F2273" s="1" t="s">
        <v>75</v>
      </c>
      <c r="G2273" s="1" t="s">
        <v>76</v>
      </c>
      <c r="H2273" s="1" t="s">
        <v>143</v>
      </c>
      <c r="I2273" s="1" t="s">
        <v>144</v>
      </c>
      <c r="J2273" s="1" t="s">
        <v>24</v>
      </c>
      <c r="K2273" s="1" t="s">
        <v>14</v>
      </c>
      <c r="L2273" s="1">
        <v>1</v>
      </c>
      <c r="M2273" s="1">
        <v>160</v>
      </c>
      <c r="N2273" s="1">
        <v>0</v>
      </c>
      <c r="O2273" s="1">
        <v>0</v>
      </c>
      <c r="P2273" s="1">
        <v>35</v>
      </c>
      <c r="Q2273" s="1">
        <v>195</v>
      </c>
      <c r="R2273" s="1" t="s">
        <v>63</v>
      </c>
      <c r="S2273" s="1" t="s">
        <v>18202</v>
      </c>
      <c r="T2273" s="1">
        <f>Table3[[#This Row],[Unit_Price]]*Table3[[#This Row],[Quantity]]</f>
        <v>160</v>
      </c>
      <c r="U2273" s="1">
        <f>(SUM(Table3[[#This Row],[Gross_Sales]],Table3[[#This Row],[Delivery_Fee]])-Table3[[#This Row],[Discount_Amount]])</f>
        <v>195</v>
      </c>
    </row>
    <row r="2274" spans="1:21" ht="19.2" customHeight="1" x14ac:dyDescent="0.3">
      <c r="A2274" s="1" t="s">
        <v>18203</v>
      </c>
      <c r="B2274" s="1" t="s">
        <v>13659</v>
      </c>
      <c r="C2274" s="1" t="s">
        <v>30479</v>
      </c>
      <c r="D2274" s="1" t="s">
        <v>2064</v>
      </c>
      <c r="E2274" s="1" t="s">
        <v>8</v>
      </c>
      <c r="F2274" s="1" t="s">
        <v>9</v>
      </c>
      <c r="G2274" s="1" t="s">
        <v>10</v>
      </c>
      <c r="H2274" s="1" t="s">
        <v>22</v>
      </c>
      <c r="I2274" s="1" t="s">
        <v>23</v>
      </c>
      <c r="J2274" s="1" t="s">
        <v>24</v>
      </c>
      <c r="K2274" s="1" t="s">
        <v>25</v>
      </c>
      <c r="L2274" s="1">
        <v>4</v>
      </c>
      <c r="M2274" s="1">
        <v>180</v>
      </c>
      <c r="N2274" s="1">
        <v>20</v>
      </c>
      <c r="O2274" s="1">
        <v>144</v>
      </c>
      <c r="P2274" s="1">
        <v>35</v>
      </c>
      <c r="Q2274" s="1">
        <v>611</v>
      </c>
      <c r="R2274" s="1" t="s">
        <v>26</v>
      </c>
      <c r="S2274" s="1" t="s">
        <v>18204</v>
      </c>
      <c r="T2274" s="1">
        <f>Table3[[#This Row],[Unit_Price]]*Table3[[#This Row],[Quantity]]</f>
        <v>720</v>
      </c>
      <c r="U2274" s="1">
        <f>(SUM(Table3[[#This Row],[Gross_Sales]],Table3[[#This Row],[Delivery_Fee]])-Table3[[#This Row],[Discount_Amount]])</f>
        <v>611</v>
      </c>
    </row>
    <row r="2275" spans="1:21" ht="19.2" customHeight="1" x14ac:dyDescent="0.3">
      <c r="A2275" s="1" t="s">
        <v>18205</v>
      </c>
      <c r="B2275" s="1" t="s">
        <v>13659</v>
      </c>
      <c r="C2275" s="1" t="s">
        <v>30479</v>
      </c>
      <c r="D2275" s="1" t="s">
        <v>1852</v>
      </c>
      <c r="E2275" s="1" t="s">
        <v>30</v>
      </c>
      <c r="F2275" s="1" t="s">
        <v>53</v>
      </c>
      <c r="G2275" s="1" t="s">
        <v>54</v>
      </c>
      <c r="H2275" s="1" t="s">
        <v>40</v>
      </c>
      <c r="I2275" s="1" t="s">
        <v>41</v>
      </c>
      <c r="J2275" s="1" t="s">
        <v>13</v>
      </c>
      <c r="K2275" s="1" t="s">
        <v>25</v>
      </c>
      <c r="L2275" s="1">
        <v>3</v>
      </c>
      <c r="M2275" s="1">
        <v>170</v>
      </c>
      <c r="N2275" s="1">
        <v>5</v>
      </c>
      <c r="O2275" s="1">
        <v>25.5</v>
      </c>
      <c r="P2275" s="1">
        <v>25</v>
      </c>
      <c r="Q2275" s="1">
        <v>509.5</v>
      </c>
      <c r="R2275" s="1" t="s">
        <v>26</v>
      </c>
      <c r="S2275" s="1" t="s">
        <v>18206</v>
      </c>
      <c r="T2275" s="1">
        <f>Table3[[#This Row],[Unit_Price]]*Table3[[#This Row],[Quantity]]</f>
        <v>510</v>
      </c>
      <c r="U2275" s="1">
        <f>(SUM(Table3[[#This Row],[Gross_Sales]],Table3[[#This Row],[Delivery_Fee]])-Table3[[#This Row],[Discount_Amount]])</f>
        <v>509.5</v>
      </c>
    </row>
    <row r="2276" spans="1:21" ht="19.2" customHeight="1" x14ac:dyDescent="0.3">
      <c r="A2276" s="1" t="s">
        <v>18207</v>
      </c>
      <c r="B2276" s="1" t="s">
        <v>13659</v>
      </c>
      <c r="C2276" s="1" t="s">
        <v>30479</v>
      </c>
      <c r="D2276" s="1" t="s">
        <v>753</v>
      </c>
      <c r="E2276" s="1" t="s">
        <v>30</v>
      </c>
      <c r="F2276" s="1" t="s">
        <v>136</v>
      </c>
      <c r="G2276" s="1" t="s">
        <v>137</v>
      </c>
      <c r="H2276" s="1" t="s">
        <v>11</v>
      </c>
      <c r="I2276" s="1" t="s">
        <v>12</v>
      </c>
      <c r="J2276" s="1" t="s">
        <v>13</v>
      </c>
      <c r="K2276" s="1" t="s">
        <v>14</v>
      </c>
      <c r="L2276" s="1">
        <v>2</v>
      </c>
      <c r="M2276" s="1">
        <v>140</v>
      </c>
      <c r="N2276" s="1">
        <v>5</v>
      </c>
      <c r="O2276" s="1">
        <v>14</v>
      </c>
      <c r="P2276" s="1">
        <v>40</v>
      </c>
      <c r="Q2276" s="1">
        <v>306</v>
      </c>
      <c r="R2276" s="1" t="s">
        <v>15</v>
      </c>
      <c r="S2276" s="1" t="s">
        <v>18208</v>
      </c>
      <c r="T2276" s="1">
        <f>Table3[[#This Row],[Unit_Price]]*Table3[[#This Row],[Quantity]]</f>
        <v>280</v>
      </c>
      <c r="U2276" s="1">
        <f>(SUM(Table3[[#This Row],[Gross_Sales]],Table3[[#This Row],[Delivery_Fee]])-Table3[[#This Row],[Discount_Amount]])</f>
        <v>306</v>
      </c>
    </row>
    <row r="2277" spans="1:21" ht="19.2" customHeight="1" x14ac:dyDescent="0.3">
      <c r="A2277" s="1" t="s">
        <v>18209</v>
      </c>
      <c r="B2277" s="1" t="s">
        <v>13659</v>
      </c>
      <c r="C2277" s="1" t="s">
        <v>30479</v>
      </c>
      <c r="D2277" s="1" t="s">
        <v>315</v>
      </c>
      <c r="E2277" s="1" t="s">
        <v>19</v>
      </c>
      <c r="F2277" s="1" t="s">
        <v>75</v>
      </c>
      <c r="G2277" s="1" t="s">
        <v>76</v>
      </c>
      <c r="H2277" s="1" t="s">
        <v>77</v>
      </c>
      <c r="I2277" s="1" t="s">
        <v>78</v>
      </c>
      <c r="J2277" s="1" t="s">
        <v>24</v>
      </c>
      <c r="K2277" s="1" t="s">
        <v>14</v>
      </c>
      <c r="L2277" s="1">
        <v>3</v>
      </c>
      <c r="M2277" s="1">
        <v>150</v>
      </c>
      <c r="N2277" s="1">
        <v>20</v>
      </c>
      <c r="O2277" s="1">
        <v>90</v>
      </c>
      <c r="P2277" s="1">
        <v>20</v>
      </c>
      <c r="Q2277" s="1">
        <v>380</v>
      </c>
      <c r="R2277" s="1" t="s">
        <v>42</v>
      </c>
      <c r="S2277" s="1" t="s">
        <v>18210</v>
      </c>
      <c r="T2277" s="1">
        <f>Table3[[#This Row],[Unit_Price]]*Table3[[#This Row],[Quantity]]</f>
        <v>450</v>
      </c>
      <c r="U2277" s="1">
        <f>(SUM(Table3[[#This Row],[Gross_Sales]],Table3[[#This Row],[Delivery_Fee]])-Table3[[#This Row],[Discount_Amount]])</f>
        <v>380</v>
      </c>
    </row>
    <row r="2278" spans="1:21" ht="19.2" customHeight="1" x14ac:dyDescent="0.3">
      <c r="A2278" s="1" t="s">
        <v>18211</v>
      </c>
      <c r="B2278" s="1" t="s">
        <v>13659</v>
      </c>
      <c r="C2278" s="1" t="s">
        <v>30479</v>
      </c>
      <c r="D2278" s="1" t="s">
        <v>518</v>
      </c>
      <c r="E2278" s="1" t="s">
        <v>8</v>
      </c>
      <c r="F2278" s="1" t="s">
        <v>151</v>
      </c>
      <c r="G2278" s="1" t="s">
        <v>152</v>
      </c>
      <c r="H2278" s="1" t="s">
        <v>116</v>
      </c>
      <c r="I2278" s="1" t="s">
        <v>117</v>
      </c>
      <c r="J2278" s="1" t="s">
        <v>35</v>
      </c>
      <c r="K2278" s="1" t="s">
        <v>14</v>
      </c>
      <c r="L2278" s="1">
        <v>2</v>
      </c>
      <c r="M2278" s="1">
        <v>210</v>
      </c>
      <c r="N2278" s="1">
        <v>20</v>
      </c>
      <c r="O2278" s="1">
        <v>84</v>
      </c>
      <c r="P2278" s="1">
        <v>25</v>
      </c>
      <c r="Q2278" s="1">
        <v>361</v>
      </c>
      <c r="R2278" s="1" t="s">
        <v>26</v>
      </c>
      <c r="S2278" s="1" t="s">
        <v>18212</v>
      </c>
      <c r="T2278" s="1">
        <f>Table3[[#This Row],[Unit_Price]]*Table3[[#This Row],[Quantity]]</f>
        <v>420</v>
      </c>
      <c r="U2278" s="1">
        <f>(SUM(Table3[[#This Row],[Gross_Sales]],Table3[[#This Row],[Delivery_Fee]])-Table3[[#This Row],[Discount_Amount]])</f>
        <v>361</v>
      </c>
    </row>
    <row r="2279" spans="1:21" ht="19.2" customHeight="1" x14ac:dyDescent="0.3">
      <c r="A2279" s="1" t="s">
        <v>18213</v>
      </c>
      <c r="B2279" s="1" t="s">
        <v>13659</v>
      </c>
      <c r="C2279" s="1" t="s">
        <v>30479</v>
      </c>
      <c r="D2279" s="1" t="s">
        <v>864</v>
      </c>
      <c r="E2279" s="1" t="s">
        <v>8</v>
      </c>
      <c r="F2279" s="1" t="s">
        <v>9</v>
      </c>
      <c r="G2279" s="1" t="s">
        <v>10</v>
      </c>
      <c r="H2279" s="1" t="s">
        <v>288</v>
      </c>
      <c r="I2279" s="1" t="s">
        <v>289</v>
      </c>
      <c r="J2279" s="1" t="s">
        <v>86</v>
      </c>
      <c r="K2279" s="1" t="s">
        <v>14</v>
      </c>
      <c r="L2279" s="1">
        <v>2</v>
      </c>
      <c r="M2279" s="1">
        <v>80</v>
      </c>
      <c r="N2279" s="1">
        <v>20</v>
      </c>
      <c r="O2279" s="1">
        <v>32</v>
      </c>
      <c r="P2279" s="1">
        <v>30</v>
      </c>
      <c r="Q2279" s="1">
        <v>158</v>
      </c>
      <c r="R2279" s="1" t="s">
        <v>63</v>
      </c>
      <c r="S2279" s="1" t="s">
        <v>18214</v>
      </c>
      <c r="T2279" s="1">
        <f>Table3[[#This Row],[Unit_Price]]*Table3[[#This Row],[Quantity]]</f>
        <v>160</v>
      </c>
      <c r="U2279" s="1">
        <f>(SUM(Table3[[#This Row],[Gross_Sales]],Table3[[#This Row],[Delivery_Fee]])-Table3[[#This Row],[Discount_Amount]])</f>
        <v>158</v>
      </c>
    </row>
    <row r="2280" spans="1:21" ht="19.2" customHeight="1" x14ac:dyDescent="0.3">
      <c r="A2280" s="1" t="s">
        <v>18215</v>
      </c>
      <c r="B2280" s="1" t="s">
        <v>13659</v>
      </c>
      <c r="C2280" s="1" t="s">
        <v>30479</v>
      </c>
      <c r="D2280" s="1" t="s">
        <v>1181</v>
      </c>
      <c r="E2280" s="1" t="s">
        <v>30</v>
      </c>
      <c r="F2280" s="1" t="s">
        <v>136</v>
      </c>
      <c r="G2280" s="1" t="s">
        <v>137</v>
      </c>
      <c r="H2280" s="1" t="s">
        <v>22</v>
      </c>
      <c r="I2280" s="1" t="s">
        <v>23</v>
      </c>
      <c r="J2280" s="1" t="s">
        <v>24</v>
      </c>
      <c r="K2280" s="1" t="s">
        <v>25</v>
      </c>
      <c r="L2280" s="1">
        <v>4</v>
      </c>
      <c r="M2280" s="1">
        <v>180</v>
      </c>
      <c r="N2280" s="1">
        <v>5</v>
      </c>
      <c r="O2280" s="1">
        <v>36</v>
      </c>
      <c r="P2280" s="1">
        <v>30</v>
      </c>
      <c r="Q2280" s="1">
        <v>714</v>
      </c>
      <c r="R2280" s="1" t="s">
        <v>36</v>
      </c>
      <c r="S2280" s="1" t="s">
        <v>18216</v>
      </c>
      <c r="T2280" s="1">
        <f>Table3[[#This Row],[Unit_Price]]*Table3[[#This Row],[Quantity]]</f>
        <v>720</v>
      </c>
      <c r="U2280" s="1">
        <f>(SUM(Table3[[#This Row],[Gross_Sales]],Table3[[#This Row],[Delivery_Fee]])-Table3[[#This Row],[Discount_Amount]])</f>
        <v>714</v>
      </c>
    </row>
    <row r="2281" spans="1:21" ht="19.2" customHeight="1" x14ac:dyDescent="0.3">
      <c r="A2281" s="1" t="s">
        <v>18217</v>
      </c>
      <c r="B2281" s="1" t="s">
        <v>13659</v>
      </c>
      <c r="C2281" s="1" t="s">
        <v>30479</v>
      </c>
      <c r="D2281" s="1" t="s">
        <v>939</v>
      </c>
      <c r="E2281" s="1" t="s">
        <v>8</v>
      </c>
      <c r="F2281" s="1" t="s">
        <v>109</v>
      </c>
      <c r="G2281" s="1" t="s">
        <v>110</v>
      </c>
      <c r="H2281" s="1" t="s">
        <v>77</v>
      </c>
      <c r="I2281" s="1" t="s">
        <v>78</v>
      </c>
      <c r="J2281" s="1" t="s">
        <v>24</v>
      </c>
      <c r="K2281" s="1" t="s">
        <v>14</v>
      </c>
      <c r="L2281" s="1">
        <v>2</v>
      </c>
      <c r="M2281" s="1">
        <v>150</v>
      </c>
      <c r="N2281" s="1">
        <v>10</v>
      </c>
      <c r="O2281" s="1">
        <v>30</v>
      </c>
      <c r="P2281" s="1">
        <v>40</v>
      </c>
      <c r="Q2281" s="1">
        <v>310</v>
      </c>
      <c r="R2281" s="1" t="s">
        <v>63</v>
      </c>
      <c r="S2281" s="1" t="s">
        <v>18218</v>
      </c>
      <c r="T2281" s="1">
        <f>Table3[[#This Row],[Unit_Price]]*Table3[[#This Row],[Quantity]]</f>
        <v>300</v>
      </c>
      <c r="U2281" s="1">
        <f>(SUM(Table3[[#This Row],[Gross_Sales]],Table3[[#This Row],[Delivery_Fee]])-Table3[[#This Row],[Discount_Amount]])</f>
        <v>310</v>
      </c>
    </row>
    <row r="2282" spans="1:21" ht="19.2" customHeight="1" x14ac:dyDescent="0.3">
      <c r="A2282" s="1" t="s">
        <v>18219</v>
      </c>
      <c r="B2282" s="1" t="s">
        <v>13659</v>
      </c>
      <c r="C2282" s="1" t="s">
        <v>30479</v>
      </c>
      <c r="D2282" s="1" t="s">
        <v>336</v>
      </c>
      <c r="E2282" s="1" t="s">
        <v>8</v>
      </c>
      <c r="F2282" s="1" t="s">
        <v>82</v>
      </c>
      <c r="G2282" s="1" t="s">
        <v>83</v>
      </c>
      <c r="H2282" s="1" t="s">
        <v>22</v>
      </c>
      <c r="I2282" s="1" t="s">
        <v>23</v>
      </c>
      <c r="J2282" s="1" t="s">
        <v>24</v>
      </c>
      <c r="K2282" s="1" t="s">
        <v>25</v>
      </c>
      <c r="L2282" s="1">
        <v>1</v>
      </c>
      <c r="M2282" s="1">
        <v>180</v>
      </c>
      <c r="N2282" s="1">
        <v>0</v>
      </c>
      <c r="O2282" s="1">
        <v>0</v>
      </c>
      <c r="P2282" s="1">
        <v>25</v>
      </c>
      <c r="Q2282" s="1">
        <v>205</v>
      </c>
      <c r="R2282" s="1" t="s">
        <v>15</v>
      </c>
      <c r="S2282" s="1" t="s">
        <v>18220</v>
      </c>
      <c r="T2282" s="1">
        <f>Table3[[#This Row],[Unit_Price]]*Table3[[#This Row],[Quantity]]</f>
        <v>180</v>
      </c>
      <c r="U2282" s="1">
        <f>(SUM(Table3[[#This Row],[Gross_Sales]],Table3[[#This Row],[Delivery_Fee]])-Table3[[#This Row],[Discount_Amount]])</f>
        <v>205</v>
      </c>
    </row>
    <row r="2283" spans="1:21" ht="19.2" customHeight="1" x14ac:dyDescent="0.3">
      <c r="A2283" s="1" t="s">
        <v>18221</v>
      </c>
      <c r="B2283" s="1" t="s">
        <v>13659</v>
      </c>
      <c r="C2283" s="1" t="s">
        <v>30479</v>
      </c>
      <c r="D2283" s="1" t="s">
        <v>39</v>
      </c>
      <c r="E2283" s="1" t="s">
        <v>67</v>
      </c>
      <c r="F2283" s="1" t="s">
        <v>151</v>
      </c>
      <c r="G2283" s="1" t="s">
        <v>152</v>
      </c>
      <c r="H2283" s="1" t="s">
        <v>131</v>
      </c>
      <c r="I2283" s="1" t="s">
        <v>132</v>
      </c>
      <c r="J2283" s="1" t="s">
        <v>57</v>
      </c>
      <c r="K2283" s="1" t="s">
        <v>25</v>
      </c>
      <c r="L2283" s="1">
        <v>1</v>
      </c>
      <c r="M2283" s="1">
        <v>220</v>
      </c>
      <c r="N2283" s="1">
        <v>20</v>
      </c>
      <c r="O2283" s="1">
        <v>44</v>
      </c>
      <c r="P2283" s="1">
        <v>25</v>
      </c>
      <c r="Q2283" s="1">
        <v>201</v>
      </c>
      <c r="R2283" s="1" t="s">
        <v>63</v>
      </c>
      <c r="S2283" s="1" t="s">
        <v>18222</v>
      </c>
      <c r="T2283" s="1">
        <f>Table3[[#This Row],[Unit_Price]]*Table3[[#This Row],[Quantity]]</f>
        <v>220</v>
      </c>
      <c r="U2283" s="1">
        <f>(SUM(Table3[[#This Row],[Gross_Sales]],Table3[[#This Row],[Delivery_Fee]])-Table3[[#This Row],[Discount_Amount]])</f>
        <v>201</v>
      </c>
    </row>
    <row r="2284" spans="1:21" ht="19.2" customHeight="1" x14ac:dyDescent="0.3">
      <c r="A2284" s="1" t="s">
        <v>18223</v>
      </c>
      <c r="B2284" s="1" t="s">
        <v>13659</v>
      </c>
      <c r="C2284" s="1" t="s">
        <v>30479</v>
      </c>
      <c r="D2284" s="1" t="s">
        <v>631</v>
      </c>
      <c r="E2284" s="1" t="s">
        <v>19</v>
      </c>
      <c r="F2284" s="1" t="s">
        <v>53</v>
      </c>
      <c r="G2284" s="1" t="s">
        <v>54</v>
      </c>
      <c r="H2284" s="1" t="s">
        <v>22</v>
      </c>
      <c r="I2284" s="1" t="s">
        <v>23</v>
      </c>
      <c r="J2284" s="1" t="s">
        <v>24</v>
      </c>
      <c r="K2284" s="1" t="s">
        <v>25</v>
      </c>
      <c r="L2284" s="1">
        <v>1</v>
      </c>
      <c r="M2284" s="1">
        <v>180</v>
      </c>
      <c r="N2284" s="1">
        <v>15</v>
      </c>
      <c r="O2284" s="1">
        <v>27</v>
      </c>
      <c r="P2284" s="1">
        <v>25</v>
      </c>
      <c r="Q2284" s="1">
        <v>178</v>
      </c>
      <c r="R2284" s="1" t="s">
        <v>42</v>
      </c>
      <c r="S2284" s="1" t="s">
        <v>18224</v>
      </c>
      <c r="T2284" s="1">
        <f>Table3[[#This Row],[Unit_Price]]*Table3[[#This Row],[Quantity]]</f>
        <v>180</v>
      </c>
      <c r="U2284" s="1">
        <f>(SUM(Table3[[#This Row],[Gross_Sales]],Table3[[#This Row],[Delivery_Fee]])-Table3[[#This Row],[Discount_Amount]])</f>
        <v>178</v>
      </c>
    </row>
    <row r="2285" spans="1:21" ht="19.2" customHeight="1" x14ac:dyDescent="0.3">
      <c r="A2285" s="1" t="s">
        <v>18225</v>
      </c>
      <c r="B2285" s="1" t="s">
        <v>13659</v>
      </c>
      <c r="C2285" s="1" t="s">
        <v>30479</v>
      </c>
      <c r="D2285" s="1" t="s">
        <v>140</v>
      </c>
      <c r="E2285" s="1" t="s">
        <v>30</v>
      </c>
      <c r="F2285" s="1" t="s">
        <v>136</v>
      </c>
      <c r="G2285" s="1" t="s">
        <v>137</v>
      </c>
      <c r="H2285" s="1" t="s">
        <v>33</v>
      </c>
      <c r="I2285" s="1" t="s">
        <v>34</v>
      </c>
      <c r="J2285" s="1" t="s">
        <v>35</v>
      </c>
      <c r="K2285" s="1" t="s">
        <v>25</v>
      </c>
      <c r="L2285" s="1">
        <v>3</v>
      </c>
      <c r="M2285" s="1">
        <v>240</v>
      </c>
      <c r="N2285" s="1">
        <v>0</v>
      </c>
      <c r="O2285" s="1">
        <v>0</v>
      </c>
      <c r="P2285" s="1">
        <v>30</v>
      </c>
      <c r="Q2285" s="1">
        <v>750</v>
      </c>
      <c r="R2285" s="1" t="s">
        <v>63</v>
      </c>
      <c r="S2285" s="1" t="s">
        <v>18226</v>
      </c>
      <c r="T2285" s="1">
        <f>Table3[[#This Row],[Unit_Price]]*Table3[[#This Row],[Quantity]]</f>
        <v>720</v>
      </c>
      <c r="U2285" s="1">
        <f>(SUM(Table3[[#This Row],[Gross_Sales]],Table3[[#This Row],[Delivery_Fee]])-Table3[[#This Row],[Discount_Amount]])</f>
        <v>750</v>
      </c>
    </row>
    <row r="2286" spans="1:21" ht="19.2" customHeight="1" x14ac:dyDescent="0.3">
      <c r="A2286" s="1" t="s">
        <v>18227</v>
      </c>
      <c r="B2286" s="1" t="s">
        <v>13659</v>
      </c>
      <c r="C2286" s="1" t="s">
        <v>30479</v>
      </c>
      <c r="D2286" s="1" t="s">
        <v>221</v>
      </c>
      <c r="E2286" s="1" t="s">
        <v>30</v>
      </c>
      <c r="F2286" s="1" t="s">
        <v>109</v>
      </c>
      <c r="G2286" s="1" t="s">
        <v>110</v>
      </c>
      <c r="H2286" s="1" t="s">
        <v>22</v>
      </c>
      <c r="I2286" s="1" t="s">
        <v>23</v>
      </c>
      <c r="J2286" s="1" t="s">
        <v>24</v>
      </c>
      <c r="K2286" s="1" t="s">
        <v>25</v>
      </c>
      <c r="L2286" s="1">
        <v>4</v>
      </c>
      <c r="M2286" s="1">
        <v>180</v>
      </c>
      <c r="N2286" s="1">
        <v>0</v>
      </c>
      <c r="O2286" s="1">
        <v>0</v>
      </c>
      <c r="P2286" s="1">
        <v>30</v>
      </c>
      <c r="Q2286" s="1">
        <v>750</v>
      </c>
      <c r="R2286" s="1" t="s">
        <v>26</v>
      </c>
      <c r="S2286" s="1" t="s">
        <v>18228</v>
      </c>
      <c r="T2286" s="1">
        <f>Table3[[#This Row],[Unit_Price]]*Table3[[#This Row],[Quantity]]</f>
        <v>720</v>
      </c>
      <c r="U2286" s="1">
        <f>(SUM(Table3[[#This Row],[Gross_Sales]],Table3[[#This Row],[Delivery_Fee]])-Table3[[#This Row],[Discount_Amount]])</f>
        <v>750</v>
      </c>
    </row>
    <row r="2287" spans="1:21" ht="19.2" customHeight="1" x14ac:dyDescent="0.3">
      <c r="A2287" s="1" t="s">
        <v>18229</v>
      </c>
      <c r="B2287" s="1" t="s">
        <v>13659</v>
      </c>
      <c r="C2287" s="1" t="s">
        <v>30479</v>
      </c>
      <c r="D2287" s="1" t="s">
        <v>919</v>
      </c>
      <c r="E2287" s="1" t="s">
        <v>8</v>
      </c>
      <c r="F2287" s="1" t="s">
        <v>82</v>
      </c>
      <c r="G2287" s="1" t="s">
        <v>83</v>
      </c>
      <c r="H2287" s="1" t="s">
        <v>116</v>
      </c>
      <c r="I2287" s="1" t="s">
        <v>117</v>
      </c>
      <c r="J2287" s="1" t="s">
        <v>35</v>
      </c>
      <c r="K2287" s="1" t="s">
        <v>14</v>
      </c>
      <c r="L2287" s="1">
        <v>3</v>
      </c>
      <c r="M2287" s="1">
        <v>210</v>
      </c>
      <c r="N2287" s="1">
        <v>5</v>
      </c>
      <c r="O2287" s="1">
        <v>31.5</v>
      </c>
      <c r="P2287" s="1">
        <v>35</v>
      </c>
      <c r="Q2287" s="1">
        <v>633.5</v>
      </c>
      <c r="R2287" s="1" t="s">
        <v>26</v>
      </c>
      <c r="S2287" s="1" t="s">
        <v>18230</v>
      </c>
      <c r="T2287" s="1">
        <f>Table3[[#This Row],[Unit_Price]]*Table3[[#This Row],[Quantity]]</f>
        <v>630</v>
      </c>
      <c r="U2287" s="1">
        <f>(SUM(Table3[[#This Row],[Gross_Sales]],Table3[[#This Row],[Delivery_Fee]])-Table3[[#This Row],[Discount_Amount]])</f>
        <v>633.5</v>
      </c>
    </row>
    <row r="2288" spans="1:21" ht="19.2" customHeight="1" x14ac:dyDescent="0.3">
      <c r="A2288" s="1" t="s">
        <v>18231</v>
      </c>
      <c r="B2288" s="1" t="s">
        <v>13659</v>
      </c>
      <c r="C2288" s="1" t="s">
        <v>30479</v>
      </c>
      <c r="D2288" s="1" t="s">
        <v>398</v>
      </c>
      <c r="E2288" s="1" t="s">
        <v>8</v>
      </c>
      <c r="F2288" s="1" t="s">
        <v>187</v>
      </c>
      <c r="G2288" s="1" t="s">
        <v>188</v>
      </c>
      <c r="H2288" s="1" t="s">
        <v>48</v>
      </c>
      <c r="I2288" s="1" t="s">
        <v>49</v>
      </c>
      <c r="J2288" s="1" t="s">
        <v>13</v>
      </c>
      <c r="K2288" s="1" t="s">
        <v>14</v>
      </c>
      <c r="L2288" s="1">
        <v>1</v>
      </c>
      <c r="M2288" s="1">
        <v>220</v>
      </c>
      <c r="N2288" s="1">
        <v>0</v>
      </c>
      <c r="O2288" s="1">
        <v>0</v>
      </c>
      <c r="P2288" s="1">
        <v>20</v>
      </c>
      <c r="Q2288" s="1">
        <v>240</v>
      </c>
      <c r="R2288" s="1" t="s">
        <v>36</v>
      </c>
      <c r="S2288" s="1" t="s">
        <v>18232</v>
      </c>
      <c r="T2288" s="1">
        <f>Table3[[#This Row],[Unit_Price]]*Table3[[#This Row],[Quantity]]</f>
        <v>220</v>
      </c>
      <c r="U2288" s="1">
        <f>(SUM(Table3[[#This Row],[Gross_Sales]],Table3[[#This Row],[Delivery_Fee]])-Table3[[#This Row],[Discount_Amount]])</f>
        <v>240</v>
      </c>
    </row>
    <row r="2289" spans="1:21" ht="19.2" customHeight="1" x14ac:dyDescent="0.3">
      <c r="A2289" s="1" t="s">
        <v>18233</v>
      </c>
      <c r="B2289" s="1" t="s">
        <v>13659</v>
      </c>
      <c r="C2289" s="1" t="s">
        <v>30479</v>
      </c>
      <c r="D2289" s="1" t="s">
        <v>673</v>
      </c>
      <c r="E2289" s="1" t="s">
        <v>67</v>
      </c>
      <c r="F2289" s="1" t="s">
        <v>151</v>
      </c>
      <c r="G2289" s="1" t="s">
        <v>152</v>
      </c>
      <c r="H2289" s="1" t="s">
        <v>48</v>
      </c>
      <c r="I2289" s="1" t="s">
        <v>49</v>
      </c>
      <c r="J2289" s="1" t="s">
        <v>13</v>
      </c>
      <c r="K2289" s="1" t="s">
        <v>14</v>
      </c>
      <c r="L2289" s="1">
        <v>4</v>
      </c>
      <c r="M2289" s="1">
        <v>220</v>
      </c>
      <c r="N2289" s="1">
        <v>10</v>
      </c>
      <c r="O2289" s="1">
        <v>88</v>
      </c>
      <c r="P2289" s="1">
        <v>40</v>
      </c>
      <c r="Q2289" s="1">
        <v>832</v>
      </c>
      <c r="R2289" s="1" t="s">
        <v>15</v>
      </c>
      <c r="S2289" s="1" t="s">
        <v>18234</v>
      </c>
      <c r="T2289" s="1">
        <f>Table3[[#This Row],[Unit_Price]]*Table3[[#This Row],[Quantity]]</f>
        <v>880</v>
      </c>
      <c r="U2289" s="1">
        <f>(SUM(Table3[[#This Row],[Gross_Sales]],Table3[[#This Row],[Delivery_Fee]])-Table3[[#This Row],[Discount_Amount]])</f>
        <v>832</v>
      </c>
    </row>
    <row r="2290" spans="1:21" ht="19.2" customHeight="1" x14ac:dyDescent="0.3">
      <c r="A2290" s="1" t="s">
        <v>18235</v>
      </c>
      <c r="B2290" s="1" t="s">
        <v>13659</v>
      </c>
      <c r="C2290" s="1" t="s">
        <v>30479</v>
      </c>
      <c r="D2290" s="1" t="s">
        <v>2251</v>
      </c>
      <c r="E2290" s="1" t="s">
        <v>30</v>
      </c>
      <c r="F2290" s="1" t="s">
        <v>136</v>
      </c>
      <c r="G2290" s="1" t="s">
        <v>137</v>
      </c>
      <c r="H2290" s="1" t="s">
        <v>116</v>
      </c>
      <c r="I2290" s="1" t="s">
        <v>117</v>
      </c>
      <c r="J2290" s="1" t="s">
        <v>35</v>
      </c>
      <c r="K2290" s="1" t="s">
        <v>14</v>
      </c>
      <c r="L2290" s="1">
        <v>3</v>
      </c>
      <c r="M2290" s="1">
        <v>210</v>
      </c>
      <c r="N2290" s="1">
        <v>15</v>
      </c>
      <c r="O2290" s="1">
        <v>94.5</v>
      </c>
      <c r="P2290" s="1">
        <v>30</v>
      </c>
      <c r="Q2290" s="1">
        <v>565.5</v>
      </c>
      <c r="R2290" s="1" t="s">
        <v>42</v>
      </c>
      <c r="S2290" s="1" t="s">
        <v>18236</v>
      </c>
      <c r="T2290" s="1">
        <f>Table3[[#This Row],[Unit_Price]]*Table3[[#This Row],[Quantity]]</f>
        <v>630</v>
      </c>
      <c r="U2290" s="1">
        <f>(SUM(Table3[[#This Row],[Gross_Sales]],Table3[[#This Row],[Delivery_Fee]])-Table3[[#This Row],[Discount_Amount]])</f>
        <v>565.5</v>
      </c>
    </row>
    <row r="2291" spans="1:21" ht="19.2" customHeight="1" x14ac:dyDescent="0.3">
      <c r="A2291" s="1" t="s">
        <v>18237</v>
      </c>
      <c r="B2291" s="1" t="s">
        <v>13659</v>
      </c>
      <c r="C2291" s="1" t="s">
        <v>30479</v>
      </c>
      <c r="D2291" s="1" t="s">
        <v>102</v>
      </c>
      <c r="E2291" s="1" t="s">
        <v>19</v>
      </c>
      <c r="F2291" s="1" t="s">
        <v>141</v>
      </c>
      <c r="G2291" s="1" t="s">
        <v>142</v>
      </c>
      <c r="H2291" s="1" t="s">
        <v>33</v>
      </c>
      <c r="I2291" s="1" t="s">
        <v>34</v>
      </c>
      <c r="J2291" s="1" t="s">
        <v>35</v>
      </c>
      <c r="K2291" s="1" t="s">
        <v>25</v>
      </c>
      <c r="L2291" s="1">
        <v>2</v>
      </c>
      <c r="M2291" s="1">
        <v>240</v>
      </c>
      <c r="N2291" s="1">
        <v>0</v>
      </c>
      <c r="O2291" s="1">
        <v>0</v>
      </c>
      <c r="P2291" s="1">
        <v>35</v>
      </c>
      <c r="Q2291" s="1">
        <v>515</v>
      </c>
      <c r="R2291" s="1" t="s">
        <v>63</v>
      </c>
      <c r="S2291" s="1" t="s">
        <v>18238</v>
      </c>
      <c r="T2291" s="1">
        <f>Table3[[#This Row],[Unit_Price]]*Table3[[#This Row],[Quantity]]</f>
        <v>480</v>
      </c>
      <c r="U2291" s="1">
        <f>(SUM(Table3[[#This Row],[Gross_Sales]],Table3[[#This Row],[Delivery_Fee]])-Table3[[#This Row],[Discount_Amount]])</f>
        <v>515</v>
      </c>
    </row>
    <row r="2292" spans="1:21" ht="19.2" customHeight="1" x14ac:dyDescent="0.3">
      <c r="A2292" s="1" t="s">
        <v>18239</v>
      </c>
      <c r="B2292" s="1" t="s">
        <v>13659</v>
      </c>
      <c r="C2292" s="1" t="s">
        <v>30479</v>
      </c>
      <c r="D2292" s="1" t="s">
        <v>1403</v>
      </c>
      <c r="E2292" s="1" t="s">
        <v>19</v>
      </c>
      <c r="F2292" s="1" t="s">
        <v>109</v>
      </c>
      <c r="G2292" s="1" t="s">
        <v>110</v>
      </c>
      <c r="H2292" s="1" t="s">
        <v>33</v>
      </c>
      <c r="I2292" s="1" t="s">
        <v>34</v>
      </c>
      <c r="J2292" s="1" t="s">
        <v>35</v>
      </c>
      <c r="K2292" s="1" t="s">
        <v>25</v>
      </c>
      <c r="L2292" s="1">
        <v>2</v>
      </c>
      <c r="M2292" s="1">
        <v>240</v>
      </c>
      <c r="N2292" s="1">
        <v>15</v>
      </c>
      <c r="O2292" s="1">
        <v>72</v>
      </c>
      <c r="P2292" s="1">
        <v>25</v>
      </c>
      <c r="Q2292" s="1">
        <v>433</v>
      </c>
      <c r="R2292" s="1" t="s">
        <v>26</v>
      </c>
      <c r="S2292" s="1" t="s">
        <v>18240</v>
      </c>
      <c r="T2292" s="1">
        <f>Table3[[#This Row],[Unit_Price]]*Table3[[#This Row],[Quantity]]</f>
        <v>480</v>
      </c>
      <c r="U2292" s="1">
        <f>(SUM(Table3[[#This Row],[Gross_Sales]],Table3[[#This Row],[Delivery_Fee]])-Table3[[#This Row],[Discount_Amount]])</f>
        <v>433</v>
      </c>
    </row>
    <row r="2293" spans="1:21" ht="19.2" customHeight="1" x14ac:dyDescent="0.3">
      <c r="A2293" s="1" t="s">
        <v>18241</v>
      </c>
      <c r="B2293" s="1" t="s">
        <v>13659</v>
      </c>
      <c r="C2293" s="1" t="s">
        <v>30479</v>
      </c>
      <c r="D2293" s="1" t="s">
        <v>2107</v>
      </c>
      <c r="E2293" s="1" t="s">
        <v>30</v>
      </c>
      <c r="F2293" s="1" t="s">
        <v>31</v>
      </c>
      <c r="G2293" s="1" t="s">
        <v>32</v>
      </c>
      <c r="H2293" s="1" t="s">
        <v>143</v>
      </c>
      <c r="I2293" s="1" t="s">
        <v>144</v>
      </c>
      <c r="J2293" s="1" t="s">
        <v>24</v>
      </c>
      <c r="K2293" s="1" t="s">
        <v>14</v>
      </c>
      <c r="L2293" s="1">
        <v>2</v>
      </c>
      <c r="M2293" s="1">
        <v>160</v>
      </c>
      <c r="N2293" s="1">
        <v>15</v>
      </c>
      <c r="O2293" s="1">
        <v>48</v>
      </c>
      <c r="P2293" s="1">
        <v>25</v>
      </c>
      <c r="Q2293" s="1">
        <v>297</v>
      </c>
      <c r="R2293" s="1" t="s">
        <v>15</v>
      </c>
      <c r="S2293" s="1" t="s">
        <v>18242</v>
      </c>
      <c r="T2293" s="1">
        <f>Table3[[#This Row],[Unit_Price]]*Table3[[#This Row],[Quantity]]</f>
        <v>320</v>
      </c>
      <c r="U2293" s="1">
        <f>(SUM(Table3[[#This Row],[Gross_Sales]],Table3[[#This Row],[Delivery_Fee]])-Table3[[#This Row],[Discount_Amount]])</f>
        <v>297</v>
      </c>
    </row>
    <row r="2294" spans="1:21" ht="19.2" customHeight="1" x14ac:dyDescent="0.3">
      <c r="A2294" s="1" t="s">
        <v>18243</v>
      </c>
      <c r="B2294" s="1" t="s">
        <v>13659</v>
      </c>
      <c r="C2294" s="1" t="s">
        <v>30479</v>
      </c>
      <c r="D2294" s="1" t="s">
        <v>1532</v>
      </c>
      <c r="E2294" s="1" t="s">
        <v>19</v>
      </c>
      <c r="F2294" s="1" t="s">
        <v>20</v>
      </c>
      <c r="G2294" s="1" t="s">
        <v>21</v>
      </c>
      <c r="H2294" s="1" t="s">
        <v>11</v>
      </c>
      <c r="I2294" s="1" t="s">
        <v>12</v>
      </c>
      <c r="J2294" s="1" t="s">
        <v>13</v>
      </c>
      <c r="K2294" s="1" t="s">
        <v>14</v>
      </c>
      <c r="L2294" s="1">
        <v>1</v>
      </c>
      <c r="M2294" s="1">
        <v>140</v>
      </c>
      <c r="N2294" s="1">
        <v>0</v>
      </c>
      <c r="O2294" s="1">
        <v>0</v>
      </c>
      <c r="P2294" s="1">
        <v>20</v>
      </c>
      <c r="Q2294" s="1">
        <v>160</v>
      </c>
      <c r="R2294" s="1" t="s">
        <v>15</v>
      </c>
      <c r="S2294" s="1" t="s">
        <v>18244</v>
      </c>
      <c r="T2294" s="1">
        <f>Table3[[#This Row],[Unit_Price]]*Table3[[#This Row],[Quantity]]</f>
        <v>140</v>
      </c>
      <c r="U2294" s="1">
        <f>(SUM(Table3[[#This Row],[Gross_Sales]],Table3[[#This Row],[Delivery_Fee]])-Table3[[#This Row],[Discount_Amount]])</f>
        <v>160</v>
      </c>
    </row>
    <row r="2295" spans="1:21" ht="19.2" customHeight="1" x14ac:dyDescent="0.3">
      <c r="A2295" s="1" t="s">
        <v>18245</v>
      </c>
      <c r="B2295" s="1" t="s">
        <v>13659</v>
      </c>
      <c r="C2295" s="1" t="s">
        <v>30479</v>
      </c>
      <c r="D2295" s="1" t="s">
        <v>155</v>
      </c>
      <c r="E2295" s="1" t="s">
        <v>67</v>
      </c>
      <c r="F2295" s="1" t="s">
        <v>68</v>
      </c>
      <c r="G2295" s="1" t="s">
        <v>69</v>
      </c>
      <c r="H2295" s="1" t="s">
        <v>131</v>
      </c>
      <c r="I2295" s="1" t="s">
        <v>132</v>
      </c>
      <c r="J2295" s="1" t="s">
        <v>57</v>
      </c>
      <c r="K2295" s="1" t="s">
        <v>25</v>
      </c>
      <c r="L2295" s="1">
        <v>1</v>
      </c>
      <c r="M2295" s="1">
        <v>220</v>
      </c>
      <c r="N2295" s="1">
        <v>5</v>
      </c>
      <c r="O2295" s="1">
        <v>11</v>
      </c>
      <c r="P2295" s="1">
        <v>35</v>
      </c>
      <c r="Q2295" s="1">
        <v>244</v>
      </c>
      <c r="R2295" s="1" t="s">
        <v>26</v>
      </c>
      <c r="S2295" s="1" t="s">
        <v>18246</v>
      </c>
      <c r="T2295" s="1">
        <f>Table3[[#This Row],[Unit_Price]]*Table3[[#This Row],[Quantity]]</f>
        <v>220</v>
      </c>
      <c r="U2295" s="1">
        <f>(SUM(Table3[[#This Row],[Gross_Sales]],Table3[[#This Row],[Delivery_Fee]])-Table3[[#This Row],[Discount_Amount]])</f>
        <v>244</v>
      </c>
    </row>
    <row r="2296" spans="1:21" ht="19.2" customHeight="1" x14ac:dyDescent="0.3">
      <c r="A2296" s="1" t="s">
        <v>18247</v>
      </c>
      <c r="B2296" s="1" t="s">
        <v>13659</v>
      </c>
      <c r="C2296" s="1" t="s">
        <v>30479</v>
      </c>
      <c r="D2296" s="1" t="s">
        <v>191</v>
      </c>
      <c r="E2296" s="1" t="s">
        <v>30</v>
      </c>
      <c r="F2296" s="1" t="s">
        <v>187</v>
      </c>
      <c r="G2296" s="1" t="s">
        <v>188</v>
      </c>
      <c r="H2296" s="1" t="s">
        <v>84</v>
      </c>
      <c r="I2296" s="1" t="s">
        <v>85</v>
      </c>
      <c r="J2296" s="1" t="s">
        <v>86</v>
      </c>
      <c r="K2296" s="1" t="s">
        <v>14</v>
      </c>
      <c r="L2296" s="1">
        <v>2</v>
      </c>
      <c r="M2296" s="1">
        <v>100</v>
      </c>
      <c r="N2296" s="1">
        <v>10</v>
      </c>
      <c r="O2296" s="1">
        <v>20</v>
      </c>
      <c r="P2296" s="1">
        <v>40</v>
      </c>
      <c r="Q2296" s="1">
        <v>220</v>
      </c>
      <c r="R2296" s="1" t="s">
        <v>26</v>
      </c>
      <c r="S2296" s="1" t="s">
        <v>18248</v>
      </c>
      <c r="T2296" s="1">
        <f>Table3[[#This Row],[Unit_Price]]*Table3[[#This Row],[Quantity]]</f>
        <v>200</v>
      </c>
      <c r="U2296" s="1">
        <f>(SUM(Table3[[#This Row],[Gross_Sales]],Table3[[#This Row],[Delivery_Fee]])-Table3[[#This Row],[Discount_Amount]])</f>
        <v>220</v>
      </c>
    </row>
    <row r="2297" spans="1:21" ht="19.2" customHeight="1" x14ac:dyDescent="0.3">
      <c r="A2297" s="1" t="s">
        <v>18249</v>
      </c>
      <c r="B2297" s="1" t="s">
        <v>13659</v>
      </c>
      <c r="C2297" s="1" t="s">
        <v>30479</v>
      </c>
      <c r="D2297" s="1" t="s">
        <v>600</v>
      </c>
      <c r="E2297" s="1" t="s">
        <v>19</v>
      </c>
      <c r="F2297" s="1" t="s">
        <v>46</v>
      </c>
      <c r="G2297" s="1" t="s">
        <v>47</v>
      </c>
      <c r="H2297" s="1" t="s">
        <v>116</v>
      </c>
      <c r="I2297" s="1" t="s">
        <v>117</v>
      </c>
      <c r="J2297" s="1" t="s">
        <v>35</v>
      </c>
      <c r="K2297" s="1" t="s">
        <v>14</v>
      </c>
      <c r="L2297" s="1">
        <v>3</v>
      </c>
      <c r="M2297" s="1">
        <v>210</v>
      </c>
      <c r="N2297" s="1">
        <v>0</v>
      </c>
      <c r="O2297" s="1">
        <v>0</v>
      </c>
      <c r="P2297" s="1">
        <v>20</v>
      </c>
      <c r="Q2297" s="1">
        <v>650</v>
      </c>
      <c r="R2297" s="1" t="s">
        <v>63</v>
      </c>
      <c r="S2297" s="1" t="s">
        <v>18250</v>
      </c>
      <c r="T2297" s="1">
        <f>Table3[[#This Row],[Unit_Price]]*Table3[[#This Row],[Quantity]]</f>
        <v>630</v>
      </c>
      <c r="U2297" s="1">
        <f>(SUM(Table3[[#This Row],[Gross_Sales]],Table3[[#This Row],[Delivery_Fee]])-Table3[[#This Row],[Discount_Amount]])</f>
        <v>650</v>
      </c>
    </row>
    <row r="2298" spans="1:21" ht="19.2" customHeight="1" x14ac:dyDescent="0.3">
      <c r="A2298" s="1" t="s">
        <v>18251</v>
      </c>
      <c r="B2298" s="1" t="s">
        <v>13659</v>
      </c>
      <c r="C2298" s="1" t="s">
        <v>30479</v>
      </c>
      <c r="D2298" s="1" t="s">
        <v>292</v>
      </c>
      <c r="E2298" s="1" t="s">
        <v>19</v>
      </c>
      <c r="F2298" s="1" t="s">
        <v>20</v>
      </c>
      <c r="G2298" s="1" t="s">
        <v>21</v>
      </c>
      <c r="H2298" s="1" t="s">
        <v>61</v>
      </c>
      <c r="I2298" s="1" t="s">
        <v>62</v>
      </c>
      <c r="J2298" s="1" t="s">
        <v>24</v>
      </c>
      <c r="K2298" s="1" t="s">
        <v>25</v>
      </c>
      <c r="L2298" s="1">
        <v>1</v>
      </c>
      <c r="M2298" s="1">
        <v>190</v>
      </c>
      <c r="N2298" s="1">
        <v>15</v>
      </c>
      <c r="O2298" s="1">
        <v>28.5</v>
      </c>
      <c r="P2298" s="1">
        <v>25</v>
      </c>
      <c r="Q2298" s="1">
        <v>186.5</v>
      </c>
      <c r="R2298" s="1" t="s">
        <v>42</v>
      </c>
      <c r="S2298" s="1" t="s">
        <v>18252</v>
      </c>
      <c r="T2298" s="1">
        <f>Table3[[#This Row],[Unit_Price]]*Table3[[#This Row],[Quantity]]</f>
        <v>190</v>
      </c>
      <c r="U2298" s="1">
        <f>(SUM(Table3[[#This Row],[Gross_Sales]],Table3[[#This Row],[Delivery_Fee]])-Table3[[#This Row],[Discount_Amount]])</f>
        <v>186.5</v>
      </c>
    </row>
    <row r="2299" spans="1:21" ht="19.2" customHeight="1" x14ac:dyDescent="0.3">
      <c r="A2299" s="1" t="s">
        <v>18253</v>
      </c>
      <c r="B2299" s="1" t="s">
        <v>13659</v>
      </c>
      <c r="C2299" s="1" t="s">
        <v>30479</v>
      </c>
      <c r="D2299" s="1" t="s">
        <v>1413</v>
      </c>
      <c r="E2299" s="1" t="s">
        <v>67</v>
      </c>
      <c r="F2299" s="1" t="s">
        <v>141</v>
      </c>
      <c r="G2299" s="1" t="s">
        <v>142</v>
      </c>
      <c r="H2299" s="1" t="s">
        <v>111</v>
      </c>
      <c r="I2299" s="1" t="s">
        <v>112</v>
      </c>
      <c r="J2299" s="1" t="s">
        <v>13</v>
      </c>
      <c r="K2299" s="1" t="s">
        <v>25</v>
      </c>
      <c r="L2299" s="1">
        <v>3</v>
      </c>
      <c r="M2299" s="1">
        <v>280</v>
      </c>
      <c r="N2299" s="1">
        <v>0</v>
      </c>
      <c r="O2299" s="1">
        <v>0</v>
      </c>
      <c r="P2299" s="1">
        <v>30</v>
      </c>
      <c r="Q2299" s="1">
        <v>870</v>
      </c>
      <c r="R2299" s="1" t="s">
        <v>63</v>
      </c>
      <c r="S2299" s="1" t="s">
        <v>18254</v>
      </c>
      <c r="T2299" s="1">
        <f>Table3[[#This Row],[Unit_Price]]*Table3[[#This Row],[Quantity]]</f>
        <v>840</v>
      </c>
      <c r="U2299" s="1">
        <f>(SUM(Table3[[#This Row],[Gross_Sales]],Table3[[#This Row],[Delivery_Fee]])-Table3[[#This Row],[Discount_Amount]])</f>
        <v>870</v>
      </c>
    </row>
    <row r="2300" spans="1:21" ht="19.2" customHeight="1" x14ac:dyDescent="0.3">
      <c r="A2300" s="1" t="s">
        <v>18255</v>
      </c>
      <c r="B2300" s="1" t="s">
        <v>13659</v>
      </c>
      <c r="C2300" s="1" t="s">
        <v>30479</v>
      </c>
      <c r="D2300" s="1" t="s">
        <v>406</v>
      </c>
      <c r="E2300" s="1" t="s">
        <v>19</v>
      </c>
      <c r="F2300" s="1" t="s">
        <v>129</v>
      </c>
      <c r="G2300" s="1" t="s">
        <v>130</v>
      </c>
      <c r="H2300" s="1" t="s">
        <v>143</v>
      </c>
      <c r="I2300" s="1" t="s">
        <v>144</v>
      </c>
      <c r="J2300" s="1" t="s">
        <v>24</v>
      </c>
      <c r="K2300" s="1" t="s">
        <v>14</v>
      </c>
      <c r="L2300" s="1">
        <v>4</v>
      </c>
      <c r="M2300" s="1">
        <v>160</v>
      </c>
      <c r="N2300" s="1">
        <v>15</v>
      </c>
      <c r="O2300" s="1">
        <v>96</v>
      </c>
      <c r="P2300" s="1">
        <v>20</v>
      </c>
      <c r="Q2300" s="1">
        <v>564</v>
      </c>
      <c r="R2300" s="1" t="s">
        <v>36</v>
      </c>
      <c r="S2300" s="1" t="s">
        <v>18256</v>
      </c>
      <c r="T2300" s="1">
        <f>Table3[[#This Row],[Unit_Price]]*Table3[[#This Row],[Quantity]]</f>
        <v>640</v>
      </c>
      <c r="U2300" s="1">
        <f>(SUM(Table3[[#This Row],[Gross_Sales]],Table3[[#This Row],[Delivery_Fee]])-Table3[[#This Row],[Discount_Amount]])</f>
        <v>564</v>
      </c>
    </row>
    <row r="2301" spans="1:21" ht="19.2" customHeight="1" x14ac:dyDescent="0.3">
      <c r="A2301" s="1" t="s">
        <v>18257</v>
      </c>
      <c r="B2301" s="1" t="s">
        <v>13659</v>
      </c>
      <c r="C2301" s="1" t="s">
        <v>30479</v>
      </c>
      <c r="D2301" s="1" t="s">
        <v>512</v>
      </c>
      <c r="E2301" s="1" t="s">
        <v>67</v>
      </c>
      <c r="F2301" s="1" t="s">
        <v>82</v>
      </c>
      <c r="G2301" s="1" t="s">
        <v>83</v>
      </c>
      <c r="H2301" s="1" t="s">
        <v>77</v>
      </c>
      <c r="I2301" s="1" t="s">
        <v>78</v>
      </c>
      <c r="J2301" s="1" t="s">
        <v>24</v>
      </c>
      <c r="K2301" s="1" t="s">
        <v>14</v>
      </c>
      <c r="L2301" s="1">
        <v>1</v>
      </c>
      <c r="M2301" s="1">
        <v>150</v>
      </c>
      <c r="N2301" s="1">
        <v>5</v>
      </c>
      <c r="O2301" s="1">
        <v>7.5</v>
      </c>
      <c r="P2301" s="1">
        <v>35</v>
      </c>
      <c r="Q2301" s="1">
        <v>177.5</v>
      </c>
      <c r="R2301" s="1" t="s">
        <v>63</v>
      </c>
      <c r="S2301" s="1" t="s">
        <v>18258</v>
      </c>
      <c r="T2301" s="1">
        <f>Table3[[#This Row],[Unit_Price]]*Table3[[#This Row],[Quantity]]</f>
        <v>150</v>
      </c>
      <c r="U2301" s="1">
        <f>(SUM(Table3[[#This Row],[Gross_Sales]],Table3[[#This Row],[Delivery_Fee]])-Table3[[#This Row],[Discount_Amount]])</f>
        <v>177.5</v>
      </c>
    </row>
    <row r="2302" spans="1:21" ht="19.2" customHeight="1" x14ac:dyDescent="0.3">
      <c r="A2302" s="1" t="s">
        <v>18259</v>
      </c>
      <c r="B2302" s="1" t="s">
        <v>13659</v>
      </c>
      <c r="C2302" s="1" t="s">
        <v>30479</v>
      </c>
      <c r="D2302" s="1" t="s">
        <v>306</v>
      </c>
      <c r="E2302" s="1" t="s">
        <v>19</v>
      </c>
      <c r="F2302" s="1" t="s">
        <v>141</v>
      </c>
      <c r="G2302" s="1" t="s">
        <v>142</v>
      </c>
      <c r="H2302" s="1" t="s">
        <v>70</v>
      </c>
      <c r="I2302" s="1" t="s">
        <v>71</v>
      </c>
      <c r="J2302" s="1" t="s">
        <v>13</v>
      </c>
      <c r="K2302" s="1" t="s">
        <v>14</v>
      </c>
      <c r="L2302" s="1">
        <v>3</v>
      </c>
      <c r="M2302" s="1">
        <v>130</v>
      </c>
      <c r="N2302" s="1">
        <v>0</v>
      </c>
      <c r="O2302" s="1">
        <v>0</v>
      </c>
      <c r="P2302" s="1">
        <v>30</v>
      </c>
      <c r="Q2302" s="1">
        <v>420</v>
      </c>
      <c r="R2302" s="1" t="s">
        <v>42</v>
      </c>
      <c r="S2302" s="1" t="s">
        <v>18260</v>
      </c>
      <c r="T2302" s="1">
        <f>Table3[[#This Row],[Unit_Price]]*Table3[[#This Row],[Quantity]]</f>
        <v>390</v>
      </c>
      <c r="U2302" s="1">
        <f>(SUM(Table3[[#This Row],[Gross_Sales]],Table3[[#This Row],[Delivery_Fee]])-Table3[[#This Row],[Discount_Amount]])</f>
        <v>420</v>
      </c>
    </row>
    <row r="2303" spans="1:21" ht="19.2" customHeight="1" x14ac:dyDescent="0.3">
      <c r="A2303" s="1" t="s">
        <v>18261</v>
      </c>
      <c r="B2303" s="1" t="s">
        <v>13659</v>
      </c>
      <c r="C2303" s="1" t="s">
        <v>30479</v>
      </c>
      <c r="D2303" s="1" t="s">
        <v>724</v>
      </c>
      <c r="E2303" s="1" t="s">
        <v>30</v>
      </c>
      <c r="F2303" s="1" t="s">
        <v>187</v>
      </c>
      <c r="G2303" s="1" t="s">
        <v>188</v>
      </c>
      <c r="H2303" s="1" t="s">
        <v>143</v>
      </c>
      <c r="I2303" s="1" t="s">
        <v>144</v>
      </c>
      <c r="J2303" s="1" t="s">
        <v>24</v>
      </c>
      <c r="K2303" s="1" t="s">
        <v>14</v>
      </c>
      <c r="L2303" s="1">
        <v>2</v>
      </c>
      <c r="M2303" s="1">
        <v>160</v>
      </c>
      <c r="N2303" s="1">
        <v>5</v>
      </c>
      <c r="O2303" s="1">
        <v>16</v>
      </c>
      <c r="P2303" s="1">
        <v>20</v>
      </c>
      <c r="Q2303" s="1">
        <v>324</v>
      </c>
      <c r="R2303" s="1" t="s">
        <v>63</v>
      </c>
      <c r="S2303" s="1" t="s">
        <v>18262</v>
      </c>
      <c r="T2303" s="1">
        <f>Table3[[#This Row],[Unit_Price]]*Table3[[#This Row],[Quantity]]</f>
        <v>320</v>
      </c>
      <c r="U2303" s="1">
        <f>(SUM(Table3[[#This Row],[Gross_Sales]],Table3[[#This Row],[Delivery_Fee]])-Table3[[#This Row],[Discount_Amount]])</f>
        <v>324</v>
      </c>
    </row>
    <row r="2304" spans="1:21" ht="19.2" customHeight="1" x14ac:dyDescent="0.3">
      <c r="A2304" s="1" t="s">
        <v>18263</v>
      </c>
      <c r="B2304" s="1" t="s">
        <v>13659</v>
      </c>
      <c r="C2304" s="1" t="s">
        <v>30479</v>
      </c>
      <c r="D2304" s="1" t="s">
        <v>1022</v>
      </c>
      <c r="E2304" s="1" t="s">
        <v>19</v>
      </c>
      <c r="F2304" s="1" t="s">
        <v>75</v>
      </c>
      <c r="G2304" s="1" t="s">
        <v>76</v>
      </c>
      <c r="H2304" s="1" t="s">
        <v>143</v>
      </c>
      <c r="I2304" s="1" t="s">
        <v>144</v>
      </c>
      <c r="J2304" s="1" t="s">
        <v>24</v>
      </c>
      <c r="K2304" s="1" t="s">
        <v>14</v>
      </c>
      <c r="L2304" s="1">
        <v>2</v>
      </c>
      <c r="M2304" s="1">
        <v>160</v>
      </c>
      <c r="N2304" s="1">
        <v>10</v>
      </c>
      <c r="O2304" s="1">
        <v>32</v>
      </c>
      <c r="P2304" s="1">
        <v>25</v>
      </c>
      <c r="Q2304" s="1">
        <v>313</v>
      </c>
      <c r="R2304" s="1" t="s">
        <v>63</v>
      </c>
      <c r="S2304" s="1" t="s">
        <v>18264</v>
      </c>
      <c r="T2304" s="1">
        <f>Table3[[#This Row],[Unit_Price]]*Table3[[#This Row],[Quantity]]</f>
        <v>320</v>
      </c>
      <c r="U2304" s="1">
        <f>(SUM(Table3[[#This Row],[Gross_Sales]],Table3[[#This Row],[Delivery_Fee]])-Table3[[#This Row],[Discount_Amount]])</f>
        <v>313</v>
      </c>
    </row>
    <row r="2305" spans="1:21" ht="19.2" customHeight="1" x14ac:dyDescent="0.3">
      <c r="A2305" s="1" t="s">
        <v>18265</v>
      </c>
      <c r="B2305" s="1" t="s">
        <v>13659</v>
      </c>
      <c r="C2305" s="1" t="s">
        <v>30479</v>
      </c>
      <c r="D2305" s="1" t="s">
        <v>885</v>
      </c>
      <c r="E2305" s="1" t="s">
        <v>30</v>
      </c>
      <c r="F2305" s="1" t="s">
        <v>31</v>
      </c>
      <c r="G2305" s="1" t="s">
        <v>32</v>
      </c>
      <c r="H2305" s="1" t="s">
        <v>288</v>
      </c>
      <c r="I2305" s="1" t="s">
        <v>289</v>
      </c>
      <c r="J2305" s="1" t="s">
        <v>86</v>
      </c>
      <c r="K2305" s="1" t="s">
        <v>14</v>
      </c>
      <c r="L2305" s="1">
        <v>1</v>
      </c>
      <c r="M2305" s="1">
        <v>80</v>
      </c>
      <c r="N2305" s="1">
        <v>10</v>
      </c>
      <c r="O2305" s="1">
        <v>8</v>
      </c>
      <c r="P2305" s="1">
        <v>40</v>
      </c>
      <c r="Q2305" s="1">
        <v>112</v>
      </c>
      <c r="R2305" s="1" t="s">
        <v>15</v>
      </c>
      <c r="S2305" s="1" t="s">
        <v>18266</v>
      </c>
      <c r="T2305" s="1">
        <f>Table3[[#This Row],[Unit_Price]]*Table3[[#This Row],[Quantity]]</f>
        <v>80</v>
      </c>
      <c r="U2305" s="1">
        <f>(SUM(Table3[[#This Row],[Gross_Sales]],Table3[[#This Row],[Delivery_Fee]])-Table3[[#This Row],[Discount_Amount]])</f>
        <v>112</v>
      </c>
    </row>
    <row r="2306" spans="1:21" ht="19.2" customHeight="1" x14ac:dyDescent="0.3">
      <c r="A2306" s="1" t="s">
        <v>18267</v>
      </c>
      <c r="B2306" s="1" t="s">
        <v>13659</v>
      </c>
      <c r="C2306" s="1" t="s">
        <v>30479</v>
      </c>
      <c r="D2306" s="1" t="s">
        <v>436</v>
      </c>
      <c r="E2306" s="1" t="s">
        <v>67</v>
      </c>
      <c r="F2306" s="1" t="s">
        <v>68</v>
      </c>
      <c r="G2306" s="1" t="s">
        <v>69</v>
      </c>
      <c r="H2306" s="1" t="s">
        <v>70</v>
      </c>
      <c r="I2306" s="1" t="s">
        <v>71</v>
      </c>
      <c r="J2306" s="1" t="s">
        <v>13</v>
      </c>
      <c r="K2306" s="1" t="s">
        <v>14</v>
      </c>
      <c r="L2306" s="1">
        <v>3</v>
      </c>
      <c r="M2306" s="1">
        <v>130</v>
      </c>
      <c r="N2306" s="1">
        <v>15</v>
      </c>
      <c r="O2306" s="1">
        <v>58.5</v>
      </c>
      <c r="P2306" s="1">
        <v>25</v>
      </c>
      <c r="Q2306" s="1">
        <v>356.5</v>
      </c>
      <c r="R2306" s="1" t="s">
        <v>42</v>
      </c>
      <c r="S2306" s="1" t="s">
        <v>18268</v>
      </c>
      <c r="T2306" s="1">
        <f>Table3[[#This Row],[Unit_Price]]*Table3[[#This Row],[Quantity]]</f>
        <v>390</v>
      </c>
      <c r="U2306" s="1">
        <f>(SUM(Table3[[#This Row],[Gross_Sales]],Table3[[#This Row],[Delivery_Fee]])-Table3[[#This Row],[Discount_Amount]])</f>
        <v>356.5</v>
      </c>
    </row>
    <row r="2307" spans="1:21" ht="19.2" customHeight="1" x14ac:dyDescent="0.3">
      <c r="A2307" s="1" t="s">
        <v>18269</v>
      </c>
      <c r="B2307" s="1" t="s">
        <v>13659</v>
      </c>
      <c r="C2307" s="1" t="s">
        <v>30479</v>
      </c>
      <c r="D2307" s="1" t="s">
        <v>612</v>
      </c>
      <c r="E2307" s="1" t="s">
        <v>30</v>
      </c>
      <c r="F2307" s="1" t="s">
        <v>53</v>
      </c>
      <c r="G2307" s="1" t="s">
        <v>54</v>
      </c>
      <c r="H2307" s="1" t="s">
        <v>288</v>
      </c>
      <c r="I2307" s="1" t="s">
        <v>289</v>
      </c>
      <c r="J2307" s="1" t="s">
        <v>86</v>
      </c>
      <c r="K2307" s="1" t="s">
        <v>14</v>
      </c>
      <c r="L2307" s="1">
        <v>3</v>
      </c>
      <c r="M2307" s="1">
        <v>80</v>
      </c>
      <c r="N2307" s="1">
        <v>20</v>
      </c>
      <c r="O2307" s="1">
        <v>48</v>
      </c>
      <c r="P2307" s="1">
        <v>35</v>
      </c>
      <c r="Q2307" s="1">
        <v>227</v>
      </c>
      <c r="R2307" s="1" t="s">
        <v>63</v>
      </c>
      <c r="S2307" s="1" t="s">
        <v>18270</v>
      </c>
      <c r="T2307" s="1">
        <f>Table3[[#This Row],[Unit_Price]]*Table3[[#This Row],[Quantity]]</f>
        <v>240</v>
      </c>
      <c r="U2307" s="1">
        <f>(SUM(Table3[[#This Row],[Gross_Sales]],Table3[[#This Row],[Delivery_Fee]])-Table3[[#This Row],[Discount_Amount]])</f>
        <v>227</v>
      </c>
    </row>
    <row r="2308" spans="1:21" ht="19.2" customHeight="1" x14ac:dyDescent="0.3">
      <c r="A2308" s="1" t="s">
        <v>18271</v>
      </c>
      <c r="B2308" s="1" t="s">
        <v>13659</v>
      </c>
      <c r="C2308" s="1" t="s">
        <v>30479</v>
      </c>
      <c r="D2308" s="1" t="s">
        <v>1344</v>
      </c>
      <c r="E2308" s="1" t="s">
        <v>19</v>
      </c>
      <c r="F2308" s="1" t="s">
        <v>93</v>
      </c>
      <c r="G2308" s="1" t="s">
        <v>94</v>
      </c>
      <c r="H2308" s="1" t="s">
        <v>55</v>
      </c>
      <c r="I2308" s="1" t="s">
        <v>56</v>
      </c>
      <c r="J2308" s="1" t="s">
        <v>57</v>
      </c>
      <c r="K2308" s="1" t="s">
        <v>14</v>
      </c>
      <c r="L2308" s="1">
        <v>1</v>
      </c>
      <c r="M2308" s="1">
        <v>180</v>
      </c>
      <c r="N2308" s="1">
        <v>0</v>
      </c>
      <c r="O2308" s="1">
        <v>0</v>
      </c>
      <c r="P2308" s="1">
        <v>20</v>
      </c>
      <c r="Q2308" s="1">
        <v>200</v>
      </c>
      <c r="R2308" s="1" t="s">
        <v>15</v>
      </c>
      <c r="S2308" s="1" t="s">
        <v>18272</v>
      </c>
      <c r="T2308" s="1">
        <f>Table3[[#This Row],[Unit_Price]]*Table3[[#This Row],[Quantity]]</f>
        <v>180</v>
      </c>
      <c r="U2308" s="1">
        <f>(SUM(Table3[[#This Row],[Gross_Sales]],Table3[[#This Row],[Delivery_Fee]])-Table3[[#This Row],[Discount_Amount]])</f>
        <v>200</v>
      </c>
    </row>
    <row r="2309" spans="1:21" ht="19.2" customHeight="1" x14ac:dyDescent="0.3">
      <c r="A2309" s="1" t="s">
        <v>18273</v>
      </c>
      <c r="B2309" s="1" t="s">
        <v>13659</v>
      </c>
      <c r="C2309" s="1" t="s">
        <v>30479</v>
      </c>
      <c r="D2309" s="1" t="s">
        <v>1677</v>
      </c>
      <c r="E2309" s="1" t="s">
        <v>19</v>
      </c>
      <c r="F2309" s="1" t="s">
        <v>98</v>
      </c>
      <c r="G2309" s="1" t="s">
        <v>99</v>
      </c>
      <c r="H2309" s="1" t="s">
        <v>22</v>
      </c>
      <c r="I2309" s="1" t="s">
        <v>23</v>
      </c>
      <c r="J2309" s="1" t="s">
        <v>24</v>
      </c>
      <c r="K2309" s="1" t="s">
        <v>25</v>
      </c>
      <c r="L2309" s="1">
        <v>1</v>
      </c>
      <c r="M2309" s="1">
        <v>180</v>
      </c>
      <c r="N2309" s="1">
        <v>10</v>
      </c>
      <c r="O2309" s="1">
        <v>18</v>
      </c>
      <c r="P2309" s="1">
        <v>40</v>
      </c>
      <c r="Q2309" s="1">
        <v>202</v>
      </c>
      <c r="R2309" s="1" t="s">
        <v>63</v>
      </c>
      <c r="S2309" s="1" t="s">
        <v>18274</v>
      </c>
      <c r="T2309" s="1">
        <f>Table3[[#This Row],[Unit_Price]]*Table3[[#This Row],[Quantity]]</f>
        <v>180</v>
      </c>
      <c r="U2309" s="1">
        <f>(SUM(Table3[[#This Row],[Gross_Sales]],Table3[[#This Row],[Delivery_Fee]])-Table3[[#This Row],[Discount_Amount]])</f>
        <v>202</v>
      </c>
    </row>
    <row r="2310" spans="1:21" ht="19.2" customHeight="1" x14ac:dyDescent="0.3">
      <c r="A2310" s="1" t="s">
        <v>18275</v>
      </c>
      <c r="B2310" s="1" t="s">
        <v>13659</v>
      </c>
      <c r="C2310" s="1" t="s">
        <v>30479</v>
      </c>
      <c r="D2310" s="1" t="s">
        <v>538</v>
      </c>
      <c r="E2310" s="1" t="s">
        <v>8</v>
      </c>
      <c r="F2310" s="1" t="s">
        <v>46</v>
      </c>
      <c r="G2310" s="1" t="s">
        <v>47</v>
      </c>
      <c r="H2310" s="1" t="s">
        <v>61</v>
      </c>
      <c r="I2310" s="1" t="s">
        <v>62</v>
      </c>
      <c r="J2310" s="1" t="s">
        <v>24</v>
      </c>
      <c r="K2310" s="1" t="s">
        <v>25</v>
      </c>
      <c r="L2310" s="1">
        <v>2</v>
      </c>
      <c r="M2310" s="1">
        <v>190</v>
      </c>
      <c r="N2310" s="1">
        <v>15</v>
      </c>
      <c r="O2310" s="1">
        <v>57</v>
      </c>
      <c r="P2310" s="1">
        <v>40</v>
      </c>
      <c r="Q2310" s="1">
        <v>363</v>
      </c>
      <c r="R2310" s="1" t="s">
        <v>26</v>
      </c>
      <c r="S2310" s="1" t="s">
        <v>18276</v>
      </c>
      <c r="T2310" s="1">
        <f>Table3[[#This Row],[Unit_Price]]*Table3[[#This Row],[Quantity]]</f>
        <v>380</v>
      </c>
      <c r="U2310" s="1">
        <f>(SUM(Table3[[#This Row],[Gross_Sales]],Table3[[#This Row],[Delivery_Fee]])-Table3[[#This Row],[Discount_Amount]])</f>
        <v>363</v>
      </c>
    </row>
    <row r="2311" spans="1:21" ht="19.2" customHeight="1" x14ac:dyDescent="0.3">
      <c r="A2311" s="1" t="s">
        <v>18277</v>
      </c>
      <c r="B2311" s="1" t="s">
        <v>13659</v>
      </c>
      <c r="C2311" s="1" t="s">
        <v>30479</v>
      </c>
      <c r="D2311" s="1" t="s">
        <v>1499</v>
      </c>
      <c r="E2311" s="1" t="s">
        <v>19</v>
      </c>
      <c r="F2311" s="1" t="s">
        <v>53</v>
      </c>
      <c r="G2311" s="1" t="s">
        <v>54</v>
      </c>
      <c r="H2311" s="1" t="s">
        <v>40</v>
      </c>
      <c r="I2311" s="1" t="s">
        <v>41</v>
      </c>
      <c r="J2311" s="1" t="s">
        <v>13</v>
      </c>
      <c r="K2311" s="1" t="s">
        <v>25</v>
      </c>
      <c r="L2311" s="1">
        <v>2</v>
      </c>
      <c r="M2311" s="1">
        <v>170</v>
      </c>
      <c r="N2311" s="1">
        <v>5</v>
      </c>
      <c r="O2311" s="1">
        <v>17</v>
      </c>
      <c r="P2311" s="1">
        <v>25</v>
      </c>
      <c r="Q2311" s="1">
        <v>348</v>
      </c>
      <c r="R2311" s="1" t="s">
        <v>42</v>
      </c>
      <c r="S2311" s="1" t="s">
        <v>18278</v>
      </c>
      <c r="T2311" s="1">
        <f>Table3[[#This Row],[Unit_Price]]*Table3[[#This Row],[Quantity]]</f>
        <v>340</v>
      </c>
      <c r="U2311" s="1">
        <f>(SUM(Table3[[#This Row],[Gross_Sales]],Table3[[#This Row],[Delivery_Fee]])-Table3[[#This Row],[Discount_Amount]])</f>
        <v>348</v>
      </c>
    </row>
    <row r="2312" spans="1:21" ht="19.2" customHeight="1" x14ac:dyDescent="0.3">
      <c r="A2312" s="1" t="s">
        <v>18279</v>
      </c>
      <c r="B2312" s="1" t="s">
        <v>13659</v>
      </c>
      <c r="C2312" s="1" t="s">
        <v>30479</v>
      </c>
      <c r="D2312" s="1" t="s">
        <v>1105</v>
      </c>
      <c r="E2312" s="1" t="s">
        <v>19</v>
      </c>
      <c r="F2312" s="1" t="s">
        <v>93</v>
      </c>
      <c r="G2312" s="1" t="s">
        <v>94</v>
      </c>
      <c r="H2312" s="1" t="s">
        <v>143</v>
      </c>
      <c r="I2312" s="1" t="s">
        <v>144</v>
      </c>
      <c r="J2312" s="1" t="s">
        <v>24</v>
      </c>
      <c r="K2312" s="1" t="s">
        <v>14</v>
      </c>
      <c r="L2312" s="1">
        <v>3</v>
      </c>
      <c r="M2312" s="1">
        <v>160</v>
      </c>
      <c r="N2312" s="1">
        <v>5</v>
      </c>
      <c r="O2312" s="1">
        <v>24</v>
      </c>
      <c r="P2312" s="1">
        <v>25</v>
      </c>
      <c r="Q2312" s="1">
        <v>481</v>
      </c>
      <c r="R2312" s="1" t="s">
        <v>42</v>
      </c>
      <c r="S2312" s="1" t="s">
        <v>18280</v>
      </c>
      <c r="T2312" s="1">
        <f>Table3[[#This Row],[Unit_Price]]*Table3[[#This Row],[Quantity]]</f>
        <v>480</v>
      </c>
      <c r="U2312" s="1">
        <f>(SUM(Table3[[#This Row],[Gross_Sales]],Table3[[#This Row],[Delivery_Fee]])-Table3[[#This Row],[Discount_Amount]])</f>
        <v>481</v>
      </c>
    </row>
    <row r="2313" spans="1:21" ht="19.2" customHeight="1" x14ac:dyDescent="0.3">
      <c r="A2313" s="1" t="s">
        <v>18281</v>
      </c>
      <c r="B2313" s="1" t="s">
        <v>13659</v>
      </c>
      <c r="C2313" s="1" t="s">
        <v>30479</v>
      </c>
      <c r="D2313" s="1" t="s">
        <v>1649</v>
      </c>
      <c r="E2313" s="1" t="s">
        <v>67</v>
      </c>
      <c r="F2313" s="1" t="s">
        <v>129</v>
      </c>
      <c r="G2313" s="1" t="s">
        <v>130</v>
      </c>
      <c r="H2313" s="1" t="s">
        <v>33</v>
      </c>
      <c r="I2313" s="1" t="s">
        <v>34</v>
      </c>
      <c r="J2313" s="1" t="s">
        <v>35</v>
      </c>
      <c r="K2313" s="1" t="s">
        <v>25</v>
      </c>
      <c r="L2313" s="1">
        <v>4</v>
      </c>
      <c r="M2313" s="1">
        <v>240</v>
      </c>
      <c r="N2313" s="1">
        <v>0</v>
      </c>
      <c r="O2313" s="1">
        <v>0</v>
      </c>
      <c r="P2313" s="1">
        <v>25</v>
      </c>
      <c r="Q2313" s="1">
        <v>985</v>
      </c>
      <c r="R2313" s="1" t="s">
        <v>26</v>
      </c>
      <c r="S2313" s="1" t="s">
        <v>18282</v>
      </c>
      <c r="T2313" s="1">
        <f>Table3[[#This Row],[Unit_Price]]*Table3[[#This Row],[Quantity]]</f>
        <v>960</v>
      </c>
      <c r="U2313" s="1">
        <f>(SUM(Table3[[#This Row],[Gross_Sales]],Table3[[#This Row],[Delivery_Fee]])-Table3[[#This Row],[Discount_Amount]])</f>
        <v>985</v>
      </c>
    </row>
    <row r="2314" spans="1:21" ht="19.2" customHeight="1" x14ac:dyDescent="0.3">
      <c r="A2314" s="1" t="s">
        <v>18283</v>
      </c>
      <c r="B2314" s="1" t="s">
        <v>13659</v>
      </c>
      <c r="C2314" s="1" t="s">
        <v>30479</v>
      </c>
      <c r="D2314" s="1" t="s">
        <v>18</v>
      </c>
      <c r="E2314" s="1" t="s">
        <v>19</v>
      </c>
      <c r="F2314" s="1" t="s">
        <v>53</v>
      </c>
      <c r="G2314" s="1" t="s">
        <v>54</v>
      </c>
      <c r="H2314" s="1" t="s">
        <v>131</v>
      </c>
      <c r="I2314" s="1" t="s">
        <v>132</v>
      </c>
      <c r="J2314" s="1" t="s">
        <v>57</v>
      </c>
      <c r="K2314" s="1" t="s">
        <v>25</v>
      </c>
      <c r="L2314" s="1">
        <v>1</v>
      </c>
      <c r="M2314" s="1">
        <v>220</v>
      </c>
      <c r="N2314" s="1">
        <v>5</v>
      </c>
      <c r="O2314" s="1">
        <v>11</v>
      </c>
      <c r="P2314" s="1">
        <v>25</v>
      </c>
      <c r="Q2314" s="1">
        <v>234</v>
      </c>
      <c r="R2314" s="1" t="s">
        <v>26</v>
      </c>
      <c r="S2314" s="1" t="s">
        <v>18284</v>
      </c>
      <c r="T2314" s="1">
        <f>Table3[[#This Row],[Unit_Price]]*Table3[[#This Row],[Quantity]]</f>
        <v>220</v>
      </c>
      <c r="U2314" s="1">
        <f>(SUM(Table3[[#This Row],[Gross_Sales]],Table3[[#This Row],[Delivery_Fee]])-Table3[[#This Row],[Discount_Amount]])</f>
        <v>234</v>
      </c>
    </row>
    <row r="2315" spans="1:21" ht="19.2" customHeight="1" x14ac:dyDescent="0.3">
      <c r="A2315" s="1" t="s">
        <v>18285</v>
      </c>
      <c r="B2315" s="1" t="s">
        <v>13659</v>
      </c>
      <c r="C2315" s="1" t="s">
        <v>30479</v>
      </c>
      <c r="D2315" s="1" t="s">
        <v>1025</v>
      </c>
      <c r="E2315" s="1" t="s">
        <v>30</v>
      </c>
      <c r="F2315" s="1" t="s">
        <v>151</v>
      </c>
      <c r="G2315" s="1" t="s">
        <v>152</v>
      </c>
      <c r="H2315" s="1" t="s">
        <v>143</v>
      </c>
      <c r="I2315" s="1" t="s">
        <v>144</v>
      </c>
      <c r="J2315" s="1" t="s">
        <v>24</v>
      </c>
      <c r="K2315" s="1" t="s">
        <v>14</v>
      </c>
      <c r="L2315" s="1">
        <v>1</v>
      </c>
      <c r="M2315" s="1">
        <v>160</v>
      </c>
      <c r="N2315" s="1">
        <v>20</v>
      </c>
      <c r="O2315" s="1">
        <v>32</v>
      </c>
      <c r="P2315" s="1">
        <v>20</v>
      </c>
      <c r="Q2315" s="1">
        <v>148</v>
      </c>
      <c r="R2315" s="1" t="s">
        <v>36</v>
      </c>
      <c r="S2315" s="1" t="s">
        <v>18286</v>
      </c>
      <c r="T2315" s="1">
        <f>Table3[[#This Row],[Unit_Price]]*Table3[[#This Row],[Quantity]]</f>
        <v>160</v>
      </c>
      <c r="U2315" s="1">
        <f>(SUM(Table3[[#This Row],[Gross_Sales]],Table3[[#This Row],[Delivery_Fee]])-Table3[[#This Row],[Discount_Amount]])</f>
        <v>148</v>
      </c>
    </row>
    <row r="2316" spans="1:21" ht="19.2" customHeight="1" x14ac:dyDescent="0.3">
      <c r="A2316" s="1" t="s">
        <v>18287</v>
      </c>
      <c r="B2316" s="1" t="s">
        <v>13659</v>
      </c>
      <c r="C2316" s="1" t="s">
        <v>30479</v>
      </c>
      <c r="D2316" s="1" t="s">
        <v>203</v>
      </c>
      <c r="E2316" s="1" t="s">
        <v>67</v>
      </c>
      <c r="F2316" s="1" t="s">
        <v>68</v>
      </c>
      <c r="G2316" s="1" t="s">
        <v>69</v>
      </c>
      <c r="H2316" s="1" t="s">
        <v>143</v>
      </c>
      <c r="I2316" s="1" t="s">
        <v>144</v>
      </c>
      <c r="J2316" s="1" t="s">
        <v>24</v>
      </c>
      <c r="K2316" s="1" t="s">
        <v>14</v>
      </c>
      <c r="L2316" s="1">
        <v>4</v>
      </c>
      <c r="M2316" s="1">
        <v>160</v>
      </c>
      <c r="N2316" s="1">
        <v>10</v>
      </c>
      <c r="O2316" s="1">
        <v>64</v>
      </c>
      <c r="P2316" s="1">
        <v>35</v>
      </c>
      <c r="Q2316" s="1">
        <v>611</v>
      </c>
      <c r="R2316" s="1" t="s">
        <v>42</v>
      </c>
      <c r="S2316" s="1" t="s">
        <v>18288</v>
      </c>
      <c r="T2316" s="1">
        <f>Table3[[#This Row],[Unit_Price]]*Table3[[#This Row],[Quantity]]</f>
        <v>640</v>
      </c>
      <c r="U2316" s="1">
        <f>(SUM(Table3[[#This Row],[Gross_Sales]],Table3[[#This Row],[Delivery_Fee]])-Table3[[#This Row],[Discount_Amount]])</f>
        <v>611</v>
      </c>
    </row>
    <row r="2317" spans="1:21" ht="19.2" customHeight="1" x14ac:dyDescent="0.3">
      <c r="A2317" s="1" t="s">
        <v>18289</v>
      </c>
      <c r="B2317" s="1" t="s">
        <v>13659</v>
      </c>
      <c r="C2317" s="1" t="s">
        <v>30479</v>
      </c>
      <c r="D2317" s="1" t="s">
        <v>89</v>
      </c>
      <c r="E2317" s="1" t="s">
        <v>67</v>
      </c>
      <c r="F2317" s="1" t="s">
        <v>68</v>
      </c>
      <c r="G2317" s="1" t="s">
        <v>69</v>
      </c>
      <c r="H2317" s="1" t="s">
        <v>22</v>
      </c>
      <c r="I2317" s="1" t="s">
        <v>23</v>
      </c>
      <c r="J2317" s="1" t="s">
        <v>24</v>
      </c>
      <c r="K2317" s="1" t="s">
        <v>25</v>
      </c>
      <c r="L2317" s="1">
        <v>1</v>
      </c>
      <c r="M2317" s="1">
        <v>180</v>
      </c>
      <c r="N2317" s="1">
        <v>15</v>
      </c>
      <c r="O2317" s="1">
        <v>27</v>
      </c>
      <c r="P2317" s="1">
        <v>25</v>
      </c>
      <c r="Q2317" s="1">
        <v>178</v>
      </c>
      <c r="R2317" s="1" t="s">
        <v>15</v>
      </c>
      <c r="S2317" s="1" t="s">
        <v>18290</v>
      </c>
      <c r="T2317" s="1">
        <f>Table3[[#This Row],[Unit_Price]]*Table3[[#This Row],[Quantity]]</f>
        <v>180</v>
      </c>
      <c r="U2317" s="1">
        <f>(SUM(Table3[[#This Row],[Gross_Sales]],Table3[[#This Row],[Delivery_Fee]])-Table3[[#This Row],[Discount_Amount]])</f>
        <v>178</v>
      </c>
    </row>
    <row r="2318" spans="1:21" ht="19.2" customHeight="1" x14ac:dyDescent="0.3">
      <c r="A2318" s="1" t="s">
        <v>18291</v>
      </c>
      <c r="B2318" s="1" t="s">
        <v>13659</v>
      </c>
      <c r="C2318" s="1" t="s">
        <v>30479</v>
      </c>
      <c r="D2318" s="1" t="s">
        <v>257</v>
      </c>
      <c r="E2318" s="1" t="s">
        <v>19</v>
      </c>
      <c r="F2318" s="1" t="s">
        <v>187</v>
      </c>
      <c r="G2318" s="1" t="s">
        <v>188</v>
      </c>
      <c r="H2318" s="1" t="s">
        <v>84</v>
      </c>
      <c r="I2318" s="1" t="s">
        <v>85</v>
      </c>
      <c r="J2318" s="1" t="s">
        <v>86</v>
      </c>
      <c r="K2318" s="1" t="s">
        <v>14</v>
      </c>
      <c r="L2318" s="1">
        <v>3</v>
      </c>
      <c r="M2318" s="1">
        <v>100</v>
      </c>
      <c r="N2318" s="1">
        <v>10</v>
      </c>
      <c r="O2318" s="1">
        <v>30</v>
      </c>
      <c r="P2318" s="1">
        <v>40</v>
      </c>
      <c r="Q2318" s="1">
        <v>310</v>
      </c>
      <c r="R2318" s="1" t="s">
        <v>26</v>
      </c>
      <c r="S2318" s="1" t="s">
        <v>18292</v>
      </c>
      <c r="T2318" s="1">
        <f>Table3[[#This Row],[Unit_Price]]*Table3[[#This Row],[Quantity]]</f>
        <v>300</v>
      </c>
      <c r="U2318" s="1">
        <f>(SUM(Table3[[#This Row],[Gross_Sales]],Table3[[#This Row],[Delivery_Fee]])-Table3[[#This Row],[Discount_Amount]])</f>
        <v>310</v>
      </c>
    </row>
    <row r="2319" spans="1:21" ht="19.2" customHeight="1" x14ac:dyDescent="0.3">
      <c r="A2319" s="1" t="s">
        <v>18293</v>
      </c>
      <c r="B2319" s="1" t="s">
        <v>13659</v>
      </c>
      <c r="C2319" s="1" t="s">
        <v>30479</v>
      </c>
      <c r="D2319" s="1" t="s">
        <v>756</v>
      </c>
      <c r="E2319" s="1" t="s">
        <v>30</v>
      </c>
      <c r="F2319" s="1" t="s">
        <v>31</v>
      </c>
      <c r="G2319" s="1" t="s">
        <v>32</v>
      </c>
      <c r="H2319" s="1" t="s">
        <v>40</v>
      </c>
      <c r="I2319" s="1" t="s">
        <v>41</v>
      </c>
      <c r="J2319" s="1" t="s">
        <v>13</v>
      </c>
      <c r="K2319" s="1" t="s">
        <v>25</v>
      </c>
      <c r="L2319" s="1">
        <v>1</v>
      </c>
      <c r="M2319" s="1">
        <v>170</v>
      </c>
      <c r="N2319" s="1">
        <v>10</v>
      </c>
      <c r="O2319" s="1">
        <v>17</v>
      </c>
      <c r="P2319" s="1">
        <v>40</v>
      </c>
      <c r="Q2319" s="1">
        <v>193</v>
      </c>
      <c r="R2319" s="1" t="s">
        <v>26</v>
      </c>
      <c r="S2319" s="1" t="s">
        <v>18294</v>
      </c>
      <c r="T2319" s="1">
        <f>Table3[[#This Row],[Unit_Price]]*Table3[[#This Row],[Quantity]]</f>
        <v>170</v>
      </c>
      <c r="U2319" s="1">
        <f>(SUM(Table3[[#This Row],[Gross_Sales]],Table3[[#This Row],[Delivery_Fee]])-Table3[[#This Row],[Discount_Amount]])</f>
        <v>193</v>
      </c>
    </row>
    <row r="2320" spans="1:21" ht="19.2" customHeight="1" x14ac:dyDescent="0.3">
      <c r="A2320" s="1" t="s">
        <v>18295</v>
      </c>
      <c r="B2320" s="1" t="s">
        <v>13659</v>
      </c>
      <c r="C2320" s="1" t="s">
        <v>30479</v>
      </c>
      <c r="D2320" s="1" t="s">
        <v>1782</v>
      </c>
      <c r="E2320" s="1" t="s">
        <v>30</v>
      </c>
      <c r="F2320" s="1" t="s">
        <v>53</v>
      </c>
      <c r="G2320" s="1" t="s">
        <v>54</v>
      </c>
      <c r="H2320" s="1" t="s">
        <v>33</v>
      </c>
      <c r="I2320" s="1" t="s">
        <v>34</v>
      </c>
      <c r="J2320" s="1" t="s">
        <v>35</v>
      </c>
      <c r="K2320" s="1" t="s">
        <v>25</v>
      </c>
      <c r="L2320" s="1">
        <v>1</v>
      </c>
      <c r="M2320" s="1">
        <v>240</v>
      </c>
      <c r="N2320" s="1">
        <v>15</v>
      </c>
      <c r="O2320" s="1">
        <v>36</v>
      </c>
      <c r="P2320" s="1">
        <v>25</v>
      </c>
      <c r="Q2320" s="1">
        <v>229</v>
      </c>
      <c r="R2320" s="1" t="s">
        <v>26</v>
      </c>
      <c r="S2320" s="1" t="s">
        <v>18296</v>
      </c>
      <c r="T2320" s="1">
        <f>Table3[[#This Row],[Unit_Price]]*Table3[[#This Row],[Quantity]]</f>
        <v>240</v>
      </c>
      <c r="U2320" s="1">
        <f>(SUM(Table3[[#This Row],[Gross_Sales]],Table3[[#This Row],[Delivery_Fee]])-Table3[[#This Row],[Discount_Amount]])</f>
        <v>229</v>
      </c>
    </row>
    <row r="2321" spans="1:21" ht="19.2" customHeight="1" x14ac:dyDescent="0.3">
      <c r="A2321" s="1" t="s">
        <v>18297</v>
      </c>
      <c r="B2321" s="1" t="s">
        <v>13659</v>
      </c>
      <c r="C2321" s="1" t="s">
        <v>30479</v>
      </c>
      <c r="D2321" s="1" t="s">
        <v>1465</v>
      </c>
      <c r="E2321" s="1" t="s">
        <v>67</v>
      </c>
      <c r="F2321" s="1" t="s">
        <v>68</v>
      </c>
      <c r="G2321" s="1" t="s">
        <v>69</v>
      </c>
      <c r="H2321" s="1" t="s">
        <v>55</v>
      </c>
      <c r="I2321" s="1" t="s">
        <v>56</v>
      </c>
      <c r="J2321" s="1" t="s">
        <v>57</v>
      </c>
      <c r="K2321" s="1" t="s">
        <v>14</v>
      </c>
      <c r="L2321" s="1">
        <v>2</v>
      </c>
      <c r="M2321" s="1">
        <v>180</v>
      </c>
      <c r="N2321" s="1">
        <v>15</v>
      </c>
      <c r="O2321" s="1">
        <v>54</v>
      </c>
      <c r="P2321" s="1">
        <v>20</v>
      </c>
      <c r="Q2321" s="1">
        <v>326</v>
      </c>
      <c r="R2321" s="1" t="s">
        <v>26</v>
      </c>
      <c r="S2321" s="1" t="s">
        <v>18298</v>
      </c>
      <c r="T2321" s="1">
        <f>Table3[[#This Row],[Unit_Price]]*Table3[[#This Row],[Quantity]]</f>
        <v>360</v>
      </c>
      <c r="U2321" s="1">
        <f>(SUM(Table3[[#This Row],[Gross_Sales]],Table3[[#This Row],[Delivery_Fee]])-Table3[[#This Row],[Discount_Amount]])</f>
        <v>326</v>
      </c>
    </row>
    <row r="2322" spans="1:21" ht="19.2" customHeight="1" x14ac:dyDescent="0.3">
      <c r="A2322" s="1" t="s">
        <v>18299</v>
      </c>
      <c r="B2322" s="1" t="s">
        <v>13659</v>
      </c>
      <c r="C2322" s="1" t="s">
        <v>30479</v>
      </c>
      <c r="D2322" s="1" t="s">
        <v>485</v>
      </c>
      <c r="E2322" s="1" t="s">
        <v>8</v>
      </c>
      <c r="F2322" s="1" t="s">
        <v>109</v>
      </c>
      <c r="G2322" s="1" t="s">
        <v>110</v>
      </c>
      <c r="H2322" s="1" t="s">
        <v>288</v>
      </c>
      <c r="I2322" s="1" t="s">
        <v>289</v>
      </c>
      <c r="J2322" s="1" t="s">
        <v>86</v>
      </c>
      <c r="K2322" s="1" t="s">
        <v>14</v>
      </c>
      <c r="L2322" s="1">
        <v>2</v>
      </c>
      <c r="M2322" s="1">
        <v>80</v>
      </c>
      <c r="N2322" s="1">
        <v>5</v>
      </c>
      <c r="O2322" s="1">
        <v>8</v>
      </c>
      <c r="P2322" s="1">
        <v>25</v>
      </c>
      <c r="Q2322" s="1">
        <v>177</v>
      </c>
      <c r="R2322" s="1" t="s">
        <v>42</v>
      </c>
      <c r="S2322" s="1" t="s">
        <v>18300</v>
      </c>
      <c r="T2322" s="1">
        <f>Table3[[#This Row],[Unit_Price]]*Table3[[#This Row],[Quantity]]</f>
        <v>160</v>
      </c>
      <c r="U2322" s="1">
        <f>(SUM(Table3[[#This Row],[Gross_Sales]],Table3[[#This Row],[Delivery_Fee]])-Table3[[#This Row],[Discount_Amount]])</f>
        <v>177</v>
      </c>
    </row>
    <row r="2323" spans="1:21" ht="19.2" customHeight="1" x14ac:dyDescent="0.3">
      <c r="A2323" s="1" t="s">
        <v>18301</v>
      </c>
      <c r="B2323" s="1" t="s">
        <v>13659</v>
      </c>
      <c r="C2323" s="1" t="s">
        <v>30479</v>
      </c>
      <c r="D2323" s="1" t="s">
        <v>2053</v>
      </c>
      <c r="E2323" s="1" t="s">
        <v>30</v>
      </c>
      <c r="F2323" s="1" t="s">
        <v>136</v>
      </c>
      <c r="G2323" s="1" t="s">
        <v>137</v>
      </c>
      <c r="H2323" s="1" t="s">
        <v>55</v>
      </c>
      <c r="I2323" s="1" t="s">
        <v>56</v>
      </c>
      <c r="J2323" s="1" t="s">
        <v>57</v>
      </c>
      <c r="K2323" s="1" t="s">
        <v>14</v>
      </c>
      <c r="L2323" s="1">
        <v>4</v>
      </c>
      <c r="M2323" s="1">
        <v>180</v>
      </c>
      <c r="N2323" s="1">
        <v>10</v>
      </c>
      <c r="O2323" s="1">
        <v>72</v>
      </c>
      <c r="P2323" s="1">
        <v>20</v>
      </c>
      <c r="Q2323" s="1">
        <v>668</v>
      </c>
      <c r="R2323" s="1" t="s">
        <v>42</v>
      </c>
      <c r="S2323" s="1" t="s">
        <v>18302</v>
      </c>
      <c r="T2323" s="1">
        <f>Table3[[#This Row],[Unit_Price]]*Table3[[#This Row],[Quantity]]</f>
        <v>720</v>
      </c>
      <c r="U2323" s="1">
        <f>(SUM(Table3[[#This Row],[Gross_Sales]],Table3[[#This Row],[Delivery_Fee]])-Table3[[#This Row],[Discount_Amount]])</f>
        <v>668</v>
      </c>
    </row>
    <row r="2324" spans="1:21" ht="19.2" customHeight="1" x14ac:dyDescent="0.3">
      <c r="A2324" s="1" t="s">
        <v>18303</v>
      </c>
      <c r="B2324" s="1" t="s">
        <v>13659</v>
      </c>
      <c r="C2324" s="1" t="s">
        <v>30479</v>
      </c>
      <c r="D2324" s="1" t="s">
        <v>2064</v>
      </c>
      <c r="E2324" s="1" t="s">
        <v>19</v>
      </c>
      <c r="F2324" s="1" t="s">
        <v>20</v>
      </c>
      <c r="G2324" s="1" t="s">
        <v>21</v>
      </c>
      <c r="H2324" s="1" t="s">
        <v>40</v>
      </c>
      <c r="I2324" s="1" t="s">
        <v>41</v>
      </c>
      <c r="J2324" s="1" t="s">
        <v>13</v>
      </c>
      <c r="K2324" s="1" t="s">
        <v>25</v>
      </c>
      <c r="L2324" s="1">
        <v>1</v>
      </c>
      <c r="M2324" s="1">
        <v>170</v>
      </c>
      <c r="N2324" s="1">
        <v>10</v>
      </c>
      <c r="O2324" s="1">
        <v>17</v>
      </c>
      <c r="P2324" s="1">
        <v>30</v>
      </c>
      <c r="Q2324" s="1">
        <v>183</v>
      </c>
      <c r="R2324" s="1" t="s">
        <v>36</v>
      </c>
      <c r="S2324" s="1" t="s">
        <v>18304</v>
      </c>
      <c r="T2324" s="1">
        <f>Table3[[#This Row],[Unit_Price]]*Table3[[#This Row],[Quantity]]</f>
        <v>170</v>
      </c>
      <c r="U2324" s="1">
        <f>(SUM(Table3[[#This Row],[Gross_Sales]],Table3[[#This Row],[Delivery_Fee]])-Table3[[#This Row],[Discount_Amount]])</f>
        <v>183</v>
      </c>
    </row>
    <row r="2325" spans="1:21" ht="19.2" customHeight="1" x14ac:dyDescent="0.3">
      <c r="A2325" s="1" t="s">
        <v>18305</v>
      </c>
      <c r="B2325" s="1" t="s">
        <v>13659</v>
      </c>
      <c r="C2325" s="1" t="s">
        <v>30479</v>
      </c>
      <c r="D2325" s="1" t="s">
        <v>565</v>
      </c>
      <c r="E2325" s="1" t="s">
        <v>67</v>
      </c>
      <c r="F2325" s="1" t="s">
        <v>174</v>
      </c>
      <c r="G2325" s="1" t="s">
        <v>175</v>
      </c>
      <c r="H2325" s="1" t="s">
        <v>111</v>
      </c>
      <c r="I2325" s="1" t="s">
        <v>112</v>
      </c>
      <c r="J2325" s="1" t="s">
        <v>13</v>
      </c>
      <c r="K2325" s="1" t="s">
        <v>25</v>
      </c>
      <c r="L2325" s="1">
        <v>2</v>
      </c>
      <c r="M2325" s="1">
        <v>280</v>
      </c>
      <c r="N2325" s="1">
        <v>20</v>
      </c>
      <c r="O2325" s="1">
        <v>112</v>
      </c>
      <c r="P2325" s="1">
        <v>20</v>
      </c>
      <c r="Q2325" s="1">
        <v>468</v>
      </c>
      <c r="R2325" s="1" t="s">
        <v>63</v>
      </c>
      <c r="S2325" s="1" t="s">
        <v>18306</v>
      </c>
      <c r="T2325" s="1">
        <f>Table3[[#This Row],[Unit_Price]]*Table3[[#This Row],[Quantity]]</f>
        <v>560</v>
      </c>
      <c r="U2325" s="1">
        <f>(SUM(Table3[[#This Row],[Gross_Sales]],Table3[[#This Row],[Delivery_Fee]])-Table3[[#This Row],[Discount_Amount]])</f>
        <v>468</v>
      </c>
    </row>
    <row r="2326" spans="1:21" ht="19.2" customHeight="1" x14ac:dyDescent="0.3">
      <c r="A2326" s="1" t="s">
        <v>18307</v>
      </c>
      <c r="B2326" s="1" t="s">
        <v>13659</v>
      </c>
      <c r="C2326" s="1" t="s">
        <v>30479</v>
      </c>
      <c r="D2326" s="1" t="s">
        <v>1271</v>
      </c>
      <c r="E2326" s="1" t="s">
        <v>67</v>
      </c>
      <c r="F2326" s="1" t="s">
        <v>68</v>
      </c>
      <c r="G2326" s="1" t="s">
        <v>69</v>
      </c>
      <c r="H2326" s="1" t="s">
        <v>131</v>
      </c>
      <c r="I2326" s="1" t="s">
        <v>132</v>
      </c>
      <c r="J2326" s="1" t="s">
        <v>57</v>
      </c>
      <c r="K2326" s="1" t="s">
        <v>25</v>
      </c>
      <c r="L2326" s="1">
        <v>4</v>
      </c>
      <c r="M2326" s="1">
        <v>220</v>
      </c>
      <c r="N2326" s="1">
        <v>20</v>
      </c>
      <c r="O2326" s="1">
        <v>176</v>
      </c>
      <c r="P2326" s="1">
        <v>35</v>
      </c>
      <c r="Q2326" s="1">
        <v>739</v>
      </c>
      <c r="R2326" s="1" t="s">
        <v>36</v>
      </c>
      <c r="S2326" s="1" t="s">
        <v>18308</v>
      </c>
      <c r="T2326" s="1">
        <f>Table3[[#This Row],[Unit_Price]]*Table3[[#This Row],[Quantity]]</f>
        <v>880</v>
      </c>
      <c r="U2326" s="1">
        <f>(SUM(Table3[[#This Row],[Gross_Sales]],Table3[[#This Row],[Delivery_Fee]])-Table3[[#This Row],[Discount_Amount]])</f>
        <v>739</v>
      </c>
    </row>
    <row r="2327" spans="1:21" ht="19.2" customHeight="1" x14ac:dyDescent="0.3">
      <c r="A2327" s="1" t="s">
        <v>18309</v>
      </c>
      <c r="B2327" s="1" t="s">
        <v>13659</v>
      </c>
      <c r="C2327" s="1" t="s">
        <v>30479</v>
      </c>
      <c r="D2327" s="1" t="s">
        <v>1616</v>
      </c>
      <c r="E2327" s="1" t="s">
        <v>8</v>
      </c>
      <c r="F2327" s="1" t="s">
        <v>9</v>
      </c>
      <c r="G2327" s="1" t="s">
        <v>10</v>
      </c>
      <c r="H2327" s="1" t="s">
        <v>22</v>
      </c>
      <c r="I2327" s="1" t="s">
        <v>23</v>
      </c>
      <c r="J2327" s="1" t="s">
        <v>24</v>
      </c>
      <c r="K2327" s="1" t="s">
        <v>25</v>
      </c>
      <c r="L2327" s="1">
        <v>4</v>
      </c>
      <c r="M2327" s="1">
        <v>180</v>
      </c>
      <c r="N2327" s="1">
        <v>20</v>
      </c>
      <c r="O2327" s="1">
        <v>144</v>
      </c>
      <c r="P2327" s="1">
        <v>40</v>
      </c>
      <c r="Q2327" s="1">
        <v>616</v>
      </c>
      <c r="R2327" s="1" t="s">
        <v>26</v>
      </c>
      <c r="S2327" s="1" t="s">
        <v>18310</v>
      </c>
      <c r="T2327" s="1">
        <f>Table3[[#This Row],[Unit_Price]]*Table3[[#This Row],[Quantity]]</f>
        <v>720</v>
      </c>
      <c r="U2327" s="1">
        <f>(SUM(Table3[[#This Row],[Gross_Sales]],Table3[[#This Row],[Delivery_Fee]])-Table3[[#This Row],[Discount_Amount]])</f>
        <v>616</v>
      </c>
    </row>
    <row r="2328" spans="1:21" ht="19.2" customHeight="1" x14ac:dyDescent="0.3">
      <c r="A2328" s="1" t="s">
        <v>18311</v>
      </c>
      <c r="B2328" s="1" t="s">
        <v>13659</v>
      </c>
      <c r="C2328" s="1" t="s">
        <v>30479</v>
      </c>
      <c r="D2328" s="1" t="s">
        <v>695</v>
      </c>
      <c r="E2328" s="1" t="s">
        <v>30</v>
      </c>
      <c r="F2328" s="1" t="s">
        <v>136</v>
      </c>
      <c r="G2328" s="1" t="s">
        <v>137</v>
      </c>
      <c r="H2328" s="1" t="s">
        <v>143</v>
      </c>
      <c r="I2328" s="1" t="s">
        <v>144</v>
      </c>
      <c r="J2328" s="1" t="s">
        <v>24</v>
      </c>
      <c r="K2328" s="1" t="s">
        <v>14</v>
      </c>
      <c r="L2328" s="1">
        <v>1</v>
      </c>
      <c r="M2328" s="1">
        <v>160</v>
      </c>
      <c r="N2328" s="1">
        <v>0</v>
      </c>
      <c r="O2328" s="1">
        <v>0</v>
      </c>
      <c r="P2328" s="1">
        <v>40</v>
      </c>
      <c r="Q2328" s="1">
        <v>200</v>
      </c>
      <c r="R2328" s="1" t="s">
        <v>36</v>
      </c>
      <c r="S2328" s="1" t="s">
        <v>18312</v>
      </c>
      <c r="T2328" s="1">
        <f>Table3[[#This Row],[Unit_Price]]*Table3[[#This Row],[Quantity]]</f>
        <v>160</v>
      </c>
      <c r="U2328" s="1">
        <f>(SUM(Table3[[#This Row],[Gross_Sales]],Table3[[#This Row],[Delivery_Fee]])-Table3[[#This Row],[Discount_Amount]])</f>
        <v>200</v>
      </c>
    </row>
    <row r="2329" spans="1:21" ht="19.2" customHeight="1" x14ac:dyDescent="0.3">
      <c r="A2329" s="1" t="s">
        <v>18313</v>
      </c>
      <c r="B2329" s="1" t="s">
        <v>13659</v>
      </c>
      <c r="C2329" s="1" t="s">
        <v>30479</v>
      </c>
      <c r="D2329" s="1" t="s">
        <v>301</v>
      </c>
      <c r="E2329" s="1" t="s">
        <v>67</v>
      </c>
      <c r="F2329" s="1" t="s">
        <v>174</v>
      </c>
      <c r="G2329" s="1" t="s">
        <v>175</v>
      </c>
      <c r="H2329" s="1" t="s">
        <v>40</v>
      </c>
      <c r="I2329" s="1" t="s">
        <v>41</v>
      </c>
      <c r="J2329" s="1" t="s">
        <v>13</v>
      </c>
      <c r="K2329" s="1" t="s">
        <v>25</v>
      </c>
      <c r="L2329" s="1">
        <v>1</v>
      </c>
      <c r="M2329" s="1">
        <v>170</v>
      </c>
      <c r="N2329" s="1">
        <v>10</v>
      </c>
      <c r="O2329" s="1">
        <v>17</v>
      </c>
      <c r="P2329" s="1">
        <v>35</v>
      </c>
      <c r="Q2329" s="1">
        <v>188</v>
      </c>
      <c r="R2329" s="1" t="s">
        <v>63</v>
      </c>
      <c r="S2329" s="1" t="s">
        <v>18314</v>
      </c>
      <c r="T2329" s="1">
        <f>Table3[[#This Row],[Unit_Price]]*Table3[[#This Row],[Quantity]]</f>
        <v>170</v>
      </c>
      <c r="U2329" s="1">
        <f>(SUM(Table3[[#This Row],[Gross_Sales]],Table3[[#This Row],[Delivery_Fee]])-Table3[[#This Row],[Discount_Amount]])</f>
        <v>188</v>
      </c>
    </row>
    <row r="2330" spans="1:21" ht="19.2" customHeight="1" x14ac:dyDescent="0.3">
      <c r="A2330" s="1" t="s">
        <v>18315</v>
      </c>
      <c r="B2330" s="1" t="s">
        <v>13659</v>
      </c>
      <c r="C2330" s="1" t="s">
        <v>30479</v>
      </c>
      <c r="D2330" s="1" t="s">
        <v>721</v>
      </c>
      <c r="E2330" s="1" t="s">
        <v>19</v>
      </c>
      <c r="F2330" s="1" t="s">
        <v>93</v>
      </c>
      <c r="G2330" s="1" t="s">
        <v>94</v>
      </c>
      <c r="H2330" s="1" t="s">
        <v>22</v>
      </c>
      <c r="I2330" s="1" t="s">
        <v>23</v>
      </c>
      <c r="J2330" s="1" t="s">
        <v>24</v>
      </c>
      <c r="K2330" s="1" t="s">
        <v>25</v>
      </c>
      <c r="L2330" s="1">
        <v>4</v>
      </c>
      <c r="M2330" s="1">
        <v>180</v>
      </c>
      <c r="N2330" s="1">
        <v>0</v>
      </c>
      <c r="O2330" s="1">
        <v>0</v>
      </c>
      <c r="P2330" s="1">
        <v>35</v>
      </c>
      <c r="Q2330" s="1">
        <v>755</v>
      </c>
      <c r="R2330" s="1" t="s">
        <v>26</v>
      </c>
      <c r="S2330" s="1" t="s">
        <v>18316</v>
      </c>
      <c r="T2330" s="1">
        <f>Table3[[#This Row],[Unit_Price]]*Table3[[#This Row],[Quantity]]</f>
        <v>720</v>
      </c>
      <c r="U2330" s="1">
        <f>(SUM(Table3[[#This Row],[Gross_Sales]],Table3[[#This Row],[Delivery_Fee]])-Table3[[#This Row],[Discount_Amount]])</f>
        <v>755</v>
      </c>
    </row>
    <row r="2331" spans="1:21" ht="19.2" customHeight="1" x14ac:dyDescent="0.3">
      <c r="A2331" s="1" t="s">
        <v>18317</v>
      </c>
      <c r="B2331" s="1" t="s">
        <v>13659</v>
      </c>
      <c r="C2331" s="1" t="s">
        <v>30479</v>
      </c>
      <c r="D2331" s="1" t="s">
        <v>953</v>
      </c>
      <c r="E2331" s="1" t="s">
        <v>19</v>
      </c>
      <c r="F2331" s="1" t="s">
        <v>75</v>
      </c>
      <c r="G2331" s="1" t="s">
        <v>76</v>
      </c>
      <c r="H2331" s="1" t="s">
        <v>48</v>
      </c>
      <c r="I2331" s="1" t="s">
        <v>49</v>
      </c>
      <c r="J2331" s="1" t="s">
        <v>13</v>
      </c>
      <c r="K2331" s="1" t="s">
        <v>14</v>
      </c>
      <c r="L2331" s="1">
        <v>4</v>
      </c>
      <c r="M2331" s="1">
        <v>220</v>
      </c>
      <c r="N2331" s="1">
        <v>15</v>
      </c>
      <c r="O2331" s="1">
        <v>132</v>
      </c>
      <c r="P2331" s="1">
        <v>35</v>
      </c>
      <c r="Q2331" s="1">
        <v>783</v>
      </c>
      <c r="R2331" s="1" t="s">
        <v>63</v>
      </c>
      <c r="S2331" s="1" t="s">
        <v>18318</v>
      </c>
      <c r="T2331" s="1">
        <f>Table3[[#This Row],[Unit_Price]]*Table3[[#This Row],[Quantity]]</f>
        <v>880</v>
      </c>
      <c r="U2331" s="1">
        <f>(SUM(Table3[[#This Row],[Gross_Sales]],Table3[[#This Row],[Delivery_Fee]])-Table3[[#This Row],[Discount_Amount]])</f>
        <v>783</v>
      </c>
    </row>
    <row r="2332" spans="1:21" ht="19.2" customHeight="1" x14ac:dyDescent="0.3">
      <c r="A2332" s="1" t="s">
        <v>18319</v>
      </c>
      <c r="B2332" s="1" t="s">
        <v>13659</v>
      </c>
      <c r="C2332" s="1" t="s">
        <v>30479</v>
      </c>
      <c r="D2332" s="1" t="s">
        <v>2748</v>
      </c>
      <c r="E2332" s="1" t="s">
        <v>30</v>
      </c>
      <c r="F2332" s="1" t="s">
        <v>136</v>
      </c>
      <c r="G2332" s="1" t="s">
        <v>137</v>
      </c>
      <c r="H2332" s="1" t="s">
        <v>111</v>
      </c>
      <c r="I2332" s="1" t="s">
        <v>112</v>
      </c>
      <c r="J2332" s="1" t="s">
        <v>13</v>
      </c>
      <c r="K2332" s="1" t="s">
        <v>25</v>
      </c>
      <c r="L2332" s="1">
        <v>4</v>
      </c>
      <c r="M2332" s="1">
        <v>280</v>
      </c>
      <c r="N2332" s="1">
        <v>20</v>
      </c>
      <c r="O2332" s="1">
        <v>224</v>
      </c>
      <c r="P2332" s="1">
        <v>25</v>
      </c>
      <c r="Q2332" s="1">
        <v>921</v>
      </c>
      <c r="R2332" s="1" t="s">
        <v>15</v>
      </c>
      <c r="S2332" s="1" t="s">
        <v>18320</v>
      </c>
      <c r="T2332" s="1">
        <f>Table3[[#This Row],[Unit_Price]]*Table3[[#This Row],[Quantity]]</f>
        <v>1120</v>
      </c>
      <c r="U2332" s="1">
        <f>(SUM(Table3[[#This Row],[Gross_Sales]],Table3[[#This Row],[Delivery_Fee]])-Table3[[#This Row],[Discount_Amount]])</f>
        <v>921</v>
      </c>
    </row>
    <row r="2333" spans="1:21" ht="19.2" customHeight="1" x14ac:dyDescent="0.3">
      <c r="A2333" s="1" t="s">
        <v>18321</v>
      </c>
      <c r="B2333" s="1" t="s">
        <v>13659</v>
      </c>
      <c r="C2333" s="1" t="s">
        <v>30479</v>
      </c>
      <c r="D2333" s="1" t="s">
        <v>925</v>
      </c>
      <c r="E2333" s="1" t="s">
        <v>19</v>
      </c>
      <c r="F2333" s="1" t="s">
        <v>46</v>
      </c>
      <c r="G2333" s="1" t="s">
        <v>47</v>
      </c>
      <c r="H2333" s="1" t="s">
        <v>61</v>
      </c>
      <c r="I2333" s="1" t="s">
        <v>62</v>
      </c>
      <c r="J2333" s="1" t="s">
        <v>24</v>
      </c>
      <c r="K2333" s="1" t="s">
        <v>25</v>
      </c>
      <c r="L2333" s="1">
        <v>3</v>
      </c>
      <c r="M2333" s="1">
        <v>190</v>
      </c>
      <c r="N2333" s="1">
        <v>15</v>
      </c>
      <c r="O2333" s="1">
        <v>85.5</v>
      </c>
      <c r="P2333" s="1">
        <v>40</v>
      </c>
      <c r="Q2333" s="1">
        <v>524.5</v>
      </c>
      <c r="R2333" s="1" t="s">
        <v>36</v>
      </c>
      <c r="S2333" s="1" t="s">
        <v>18322</v>
      </c>
      <c r="T2333" s="1">
        <f>Table3[[#This Row],[Unit_Price]]*Table3[[#This Row],[Quantity]]</f>
        <v>570</v>
      </c>
      <c r="U2333" s="1">
        <f>(SUM(Table3[[#This Row],[Gross_Sales]],Table3[[#This Row],[Delivery_Fee]])-Table3[[#This Row],[Discount_Amount]])</f>
        <v>524.5</v>
      </c>
    </row>
    <row r="2334" spans="1:21" ht="19.2" customHeight="1" x14ac:dyDescent="0.3">
      <c r="A2334" s="1" t="s">
        <v>18323</v>
      </c>
      <c r="B2334" s="1" t="s">
        <v>13659</v>
      </c>
      <c r="C2334" s="1" t="s">
        <v>30479</v>
      </c>
      <c r="D2334" s="1" t="s">
        <v>1396</v>
      </c>
      <c r="E2334" s="1" t="s">
        <v>8</v>
      </c>
      <c r="F2334" s="1" t="s">
        <v>109</v>
      </c>
      <c r="G2334" s="1" t="s">
        <v>110</v>
      </c>
      <c r="H2334" s="1" t="s">
        <v>70</v>
      </c>
      <c r="I2334" s="1" t="s">
        <v>71</v>
      </c>
      <c r="J2334" s="1" t="s">
        <v>13</v>
      </c>
      <c r="K2334" s="1" t="s">
        <v>14</v>
      </c>
      <c r="L2334" s="1">
        <v>3</v>
      </c>
      <c r="M2334" s="1">
        <v>130</v>
      </c>
      <c r="N2334" s="1">
        <v>0</v>
      </c>
      <c r="O2334" s="1">
        <v>0</v>
      </c>
      <c r="P2334" s="1">
        <v>30</v>
      </c>
      <c r="Q2334" s="1">
        <v>420</v>
      </c>
      <c r="R2334" s="1" t="s">
        <v>26</v>
      </c>
      <c r="S2334" s="1" t="s">
        <v>18324</v>
      </c>
      <c r="T2334" s="1">
        <f>Table3[[#This Row],[Unit_Price]]*Table3[[#This Row],[Quantity]]</f>
        <v>390</v>
      </c>
      <c r="U2334" s="1">
        <f>(SUM(Table3[[#This Row],[Gross_Sales]],Table3[[#This Row],[Delivery_Fee]])-Table3[[#This Row],[Discount_Amount]])</f>
        <v>420</v>
      </c>
    </row>
    <row r="2335" spans="1:21" ht="19.2" customHeight="1" x14ac:dyDescent="0.3">
      <c r="A2335" s="1" t="s">
        <v>18325</v>
      </c>
      <c r="B2335" s="1" t="s">
        <v>13659</v>
      </c>
      <c r="C2335" s="1" t="s">
        <v>30479</v>
      </c>
      <c r="D2335" s="1" t="s">
        <v>89</v>
      </c>
      <c r="E2335" s="1" t="s">
        <v>67</v>
      </c>
      <c r="F2335" s="1" t="s">
        <v>174</v>
      </c>
      <c r="G2335" s="1" t="s">
        <v>175</v>
      </c>
      <c r="H2335" s="1" t="s">
        <v>55</v>
      </c>
      <c r="I2335" s="1" t="s">
        <v>56</v>
      </c>
      <c r="J2335" s="1" t="s">
        <v>57</v>
      </c>
      <c r="K2335" s="1" t="s">
        <v>14</v>
      </c>
      <c r="L2335" s="1">
        <v>1</v>
      </c>
      <c r="M2335" s="1">
        <v>180</v>
      </c>
      <c r="N2335" s="1">
        <v>20</v>
      </c>
      <c r="O2335" s="1">
        <v>36</v>
      </c>
      <c r="P2335" s="1">
        <v>40</v>
      </c>
      <c r="Q2335" s="1">
        <v>184</v>
      </c>
      <c r="R2335" s="1" t="s">
        <v>36</v>
      </c>
      <c r="S2335" s="1" t="s">
        <v>18326</v>
      </c>
      <c r="T2335" s="1">
        <f>Table3[[#This Row],[Unit_Price]]*Table3[[#This Row],[Quantity]]</f>
        <v>180</v>
      </c>
      <c r="U2335" s="1">
        <f>(SUM(Table3[[#This Row],[Gross_Sales]],Table3[[#This Row],[Delivery_Fee]])-Table3[[#This Row],[Discount_Amount]])</f>
        <v>184</v>
      </c>
    </row>
    <row r="2336" spans="1:21" ht="19.2" customHeight="1" x14ac:dyDescent="0.3">
      <c r="A2336" s="1" t="s">
        <v>18327</v>
      </c>
      <c r="B2336" s="1" t="s">
        <v>13659</v>
      </c>
      <c r="C2336" s="1" t="s">
        <v>30479</v>
      </c>
      <c r="D2336" s="1" t="s">
        <v>1234</v>
      </c>
      <c r="E2336" s="1" t="s">
        <v>30</v>
      </c>
      <c r="F2336" s="1" t="s">
        <v>109</v>
      </c>
      <c r="G2336" s="1" t="s">
        <v>110</v>
      </c>
      <c r="H2336" s="1" t="s">
        <v>48</v>
      </c>
      <c r="I2336" s="1" t="s">
        <v>49</v>
      </c>
      <c r="J2336" s="1" t="s">
        <v>13</v>
      </c>
      <c r="K2336" s="1" t="s">
        <v>14</v>
      </c>
      <c r="L2336" s="1">
        <v>4</v>
      </c>
      <c r="M2336" s="1">
        <v>220</v>
      </c>
      <c r="N2336" s="1">
        <v>20</v>
      </c>
      <c r="O2336" s="1">
        <v>176</v>
      </c>
      <c r="P2336" s="1">
        <v>35</v>
      </c>
      <c r="Q2336" s="1">
        <v>739</v>
      </c>
      <c r="R2336" s="1" t="s">
        <v>42</v>
      </c>
      <c r="S2336" s="1" t="s">
        <v>18328</v>
      </c>
      <c r="T2336" s="1">
        <f>Table3[[#This Row],[Unit_Price]]*Table3[[#This Row],[Quantity]]</f>
        <v>880</v>
      </c>
      <c r="U2336" s="1">
        <f>(SUM(Table3[[#This Row],[Gross_Sales]],Table3[[#This Row],[Delivery_Fee]])-Table3[[#This Row],[Discount_Amount]])</f>
        <v>739</v>
      </c>
    </row>
    <row r="2337" spans="1:21" ht="19.2" customHeight="1" x14ac:dyDescent="0.3">
      <c r="A2337" s="1" t="s">
        <v>18329</v>
      </c>
      <c r="B2337" s="1" t="s">
        <v>13659</v>
      </c>
      <c r="C2337" s="1" t="s">
        <v>30479</v>
      </c>
      <c r="D2337" s="1" t="s">
        <v>727</v>
      </c>
      <c r="E2337" s="1" t="s">
        <v>19</v>
      </c>
      <c r="F2337" s="1" t="s">
        <v>174</v>
      </c>
      <c r="G2337" s="1" t="s">
        <v>175</v>
      </c>
      <c r="H2337" s="1" t="s">
        <v>40</v>
      </c>
      <c r="I2337" s="1" t="s">
        <v>41</v>
      </c>
      <c r="J2337" s="1" t="s">
        <v>13</v>
      </c>
      <c r="K2337" s="1" t="s">
        <v>25</v>
      </c>
      <c r="L2337" s="1">
        <v>3</v>
      </c>
      <c r="M2337" s="1">
        <v>170</v>
      </c>
      <c r="N2337" s="1">
        <v>0</v>
      </c>
      <c r="O2337" s="1">
        <v>0</v>
      </c>
      <c r="P2337" s="1">
        <v>30</v>
      </c>
      <c r="Q2337" s="1">
        <v>540</v>
      </c>
      <c r="R2337" s="1" t="s">
        <v>26</v>
      </c>
      <c r="S2337" s="1" t="s">
        <v>18330</v>
      </c>
      <c r="T2337" s="1">
        <f>Table3[[#This Row],[Unit_Price]]*Table3[[#This Row],[Quantity]]</f>
        <v>510</v>
      </c>
      <c r="U2337" s="1">
        <f>(SUM(Table3[[#This Row],[Gross_Sales]],Table3[[#This Row],[Delivery_Fee]])-Table3[[#This Row],[Discount_Amount]])</f>
        <v>540</v>
      </c>
    </row>
    <row r="2338" spans="1:21" ht="19.2" customHeight="1" x14ac:dyDescent="0.3">
      <c r="A2338" s="1" t="s">
        <v>18331</v>
      </c>
      <c r="B2338" s="1" t="s">
        <v>13659</v>
      </c>
      <c r="C2338" s="1" t="s">
        <v>30479</v>
      </c>
      <c r="D2338" s="1" t="s">
        <v>442</v>
      </c>
      <c r="E2338" s="1" t="s">
        <v>67</v>
      </c>
      <c r="F2338" s="1" t="s">
        <v>82</v>
      </c>
      <c r="G2338" s="1" t="s">
        <v>83</v>
      </c>
      <c r="H2338" s="1" t="s">
        <v>33</v>
      </c>
      <c r="I2338" s="1" t="s">
        <v>34</v>
      </c>
      <c r="J2338" s="1" t="s">
        <v>35</v>
      </c>
      <c r="K2338" s="1" t="s">
        <v>25</v>
      </c>
      <c r="L2338" s="1">
        <v>4</v>
      </c>
      <c r="M2338" s="1">
        <v>240</v>
      </c>
      <c r="N2338" s="1">
        <v>0</v>
      </c>
      <c r="O2338" s="1">
        <v>0</v>
      </c>
      <c r="P2338" s="1">
        <v>35</v>
      </c>
      <c r="Q2338" s="1">
        <v>995</v>
      </c>
      <c r="R2338" s="1" t="s">
        <v>42</v>
      </c>
      <c r="S2338" s="1" t="s">
        <v>18332</v>
      </c>
      <c r="T2338" s="1">
        <f>Table3[[#This Row],[Unit_Price]]*Table3[[#This Row],[Quantity]]</f>
        <v>960</v>
      </c>
      <c r="U2338" s="1">
        <f>(SUM(Table3[[#This Row],[Gross_Sales]],Table3[[#This Row],[Delivery_Fee]])-Table3[[#This Row],[Discount_Amount]])</f>
        <v>995</v>
      </c>
    </row>
    <row r="2339" spans="1:21" ht="19.2" customHeight="1" x14ac:dyDescent="0.3">
      <c r="A2339" s="1" t="s">
        <v>18333</v>
      </c>
      <c r="B2339" s="1" t="s">
        <v>13659</v>
      </c>
      <c r="C2339" s="1" t="s">
        <v>30479</v>
      </c>
      <c r="D2339" s="1" t="s">
        <v>395</v>
      </c>
      <c r="E2339" s="1" t="s">
        <v>19</v>
      </c>
      <c r="F2339" s="1" t="s">
        <v>20</v>
      </c>
      <c r="G2339" s="1" t="s">
        <v>21</v>
      </c>
      <c r="H2339" s="1" t="s">
        <v>61</v>
      </c>
      <c r="I2339" s="1" t="s">
        <v>62</v>
      </c>
      <c r="J2339" s="1" t="s">
        <v>24</v>
      </c>
      <c r="K2339" s="1" t="s">
        <v>25</v>
      </c>
      <c r="L2339" s="1">
        <v>2</v>
      </c>
      <c r="M2339" s="1">
        <v>190</v>
      </c>
      <c r="N2339" s="1">
        <v>0</v>
      </c>
      <c r="O2339" s="1">
        <v>0</v>
      </c>
      <c r="P2339" s="1">
        <v>25</v>
      </c>
      <c r="Q2339" s="1">
        <v>405</v>
      </c>
      <c r="R2339" s="1" t="s">
        <v>15</v>
      </c>
      <c r="S2339" s="1" t="s">
        <v>18334</v>
      </c>
      <c r="T2339" s="1">
        <f>Table3[[#This Row],[Unit_Price]]*Table3[[#This Row],[Quantity]]</f>
        <v>380</v>
      </c>
      <c r="U2339" s="1">
        <f>(SUM(Table3[[#This Row],[Gross_Sales]],Table3[[#This Row],[Delivery_Fee]])-Table3[[#This Row],[Discount_Amount]])</f>
        <v>405</v>
      </c>
    </row>
    <row r="2340" spans="1:21" ht="19.2" customHeight="1" x14ac:dyDescent="0.3">
      <c r="A2340" s="1" t="s">
        <v>18335</v>
      </c>
      <c r="B2340" s="1" t="s">
        <v>13659</v>
      </c>
      <c r="C2340" s="1" t="s">
        <v>30479</v>
      </c>
      <c r="D2340" s="1" t="s">
        <v>780</v>
      </c>
      <c r="E2340" s="1" t="s">
        <v>19</v>
      </c>
      <c r="F2340" s="1" t="s">
        <v>53</v>
      </c>
      <c r="G2340" s="1" t="s">
        <v>54</v>
      </c>
      <c r="H2340" s="1" t="s">
        <v>11</v>
      </c>
      <c r="I2340" s="1" t="s">
        <v>12</v>
      </c>
      <c r="J2340" s="1" t="s">
        <v>13</v>
      </c>
      <c r="K2340" s="1" t="s">
        <v>14</v>
      </c>
      <c r="L2340" s="1">
        <v>4</v>
      </c>
      <c r="M2340" s="1">
        <v>140</v>
      </c>
      <c r="N2340" s="1">
        <v>20</v>
      </c>
      <c r="O2340" s="1">
        <v>112</v>
      </c>
      <c r="P2340" s="1">
        <v>40</v>
      </c>
      <c r="Q2340" s="1">
        <v>488</v>
      </c>
      <c r="R2340" s="1" t="s">
        <v>26</v>
      </c>
      <c r="S2340" s="1" t="s">
        <v>18336</v>
      </c>
      <c r="T2340" s="1">
        <f>Table3[[#This Row],[Unit_Price]]*Table3[[#This Row],[Quantity]]</f>
        <v>560</v>
      </c>
      <c r="U2340" s="1">
        <f>(SUM(Table3[[#This Row],[Gross_Sales]],Table3[[#This Row],[Delivery_Fee]])-Table3[[#This Row],[Discount_Amount]])</f>
        <v>488</v>
      </c>
    </row>
    <row r="2341" spans="1:21" ht="19.2" customHeight="1" x14ac:dyDescent="0.3">
      <c r="A2341" s="1" t="s">
        <v>18337</v>
      </c>
      <c r="B2341" s="1" t="s">
        <v>13659</v>
      </c>
      <c r="C2341" s="1" t="s">
        <v>30479</v>
      </c>
      <c r="D2341" s="1" t="s">
        <v>1108</v>
      </c>
      <c r="E2341" s="1" t="s">
        <v>19</v>
      </c>
      <c r="F2341" s="1" t="s">
        <v>93</v>
      </c>
      <c r="G2341" s="1" t="s">
        <v>94</v>
      </c>
      <c r="H2341" s="1" t="s">
        <v>22</v>
      </c>
      <c r="I2341" s="1" t="s">
        <v>23</v>
      </c>
      <c r="J2341" s="1" t="s">
        <v>24</v>
      </c>
      <c r="K2341" s="1" t="s">
        <v>25</v>
      </c>
      <c r="L2341" s="1">
        <v>3</v>
      </c>
      <c r="M2341" s="1">
        <v>180</v>
      </c>
      <c r="N2341" s="1">
        <v>15</v>
      </c>
      <c r="O2341" s="1">
        <v>81</v>
      </c>
      <c r="P2341" s="1">
        <v>20</v>
      </c>
      <c r="Q2341" s="1">
        <v>479</v>
      </c>
      <c r="R2341" s="1" t="s">
        <v>36</v>
      </c>
      <c r="S2341" s="1" t="s">
        <v>18338</v>
      </c>
      <c r="T2341" s="1">
        <f>Table3[[#This Row],[Unit_Price]]*Table3[[#This Row],[Quantity]]</f>
        <v>540</v>
      </c>
      <c r="U2341" s="1">
        <f>(SUM(Table3[[#This Row],[Gross_Sales]],Table3[[#This Row],[Delivery_Fee]])-Table3[[#This Row],[Discount_Amount]])</f>
        <v>479</v>
      </c>
    </row>
    <row r="2342" spans="1:21" ht="19.2" customHeight="1" x14ac:dyDescent="0.3">
      <c r="A2342" s="1" t="s">
        <v>18339</v>
      </c>
      <c r="B2342" s="1" t="s">
        <v>13659</v>
      </c>
      <c r="C2342" s="1" t="s">
        <v>30479</v>
      </c>
      <c r="D2342" s="1" t="s">
        <v>352</v>
      </c>
      <c r="E2342" s="1" t="s">
        <v>67</v>
      </c>
      <c r="F2342" s="1" t="s">
        <v>82</v>
      </c>
      <c r="G2342" s="1" t="s">
        <v>83</v>
      </c>
      <c r="H2342" s="1" t="s">
        <v>33</v>
      </c>
      <c r="I2342" s="1" t="s">
        <v>34</v>
      </c>
      <c r="J2342" s="1" t="s">
        <v>35</v>
      </c>
      <c r="K2342" s="1" t="s">
        <v>25</v>
      </c>
      <c r="L2342" s="1">
        <v>1</v>
      </c>
      <c r="M2342" s="1">
        <v>240</v>
      </c>
      <c r="N2342" s="1">
        <v>5</v>
      </c>
      <c r="O2342" s="1">
        <v>12</v>
      </c>
      <c r="P2342" s="1">
        <v>25</v>
      </c>
      <c r="Q2342" s="1">
        <v>253</v>
      </c>
      <c r="R2342" s="1" t="s">
        <v>36</v>
      </c>
      <c r="S2342" s="1" t="s">
        <v>18340</v>
      </c>
      <c r="T2342" s="1">
        <f>Table3[[#This Row],[Unit_Price]]*Table3[[#This Row],[Quantity]]</f>
        <v>240</v>
      </c>
      <c r="U2342" s="1">
        <f>(SUM(Table3[[#This Row],[Gross_Sales]],Table3[[#This Row],[Delivery_Fee]])-Table3[[#This Row],[Discount_Amount]])</f>
        <v>253</v>
      </c>
    </row>
    <row r="2343" spans="1:21" ht="19.2" customHeight="1" x14ac:dyDescent="0.3">
      <c r="A2343" s="1" t="s">
        <v>18341</v>
      </c>
      <c r="B2343" s="1" t="s">
        <v>13659</v>
      </c>
      <c r="C2343" s="1" t="s">
        <v>30479</v>
      </c>
      <c r="D2343" s="1" t="s">
        <v>474</v>
      </c>
      <c r="E2343" s="1" t="s">
        <v>19</v>
      </c>
      <c r="F2343" s="1" t="s">
        <v>98</v>
      </c>
      <c r="G2343" s="1" t="s">
        <v>99</v>
      </c>
      <c r="H2343" s="1" t="s">
        <v>40</v>
      </c>
      <c r="I2343" s="1" t="s">
        <v>41</v>
      </c>
      <c r="J2343" s="1" t="s">
        <v>13</v>
      </c>
      <c r="K2343" s="1" t="s">
        <v>25</v>
      </c>
      <c r="L2343" s="1">
        <v>4</v>
      </c>
      <c r="M2343" s="1">
        <v>170</v>
      </c>
      <c r="N2343" s="1">
        <v>20</v>
      </c>
      <c r="O2343" s="1">
        <v>136</v>
      </c>
      <c r="P2343" s="1">
        <v>40</v>
      </c>
      <c r="Q2343" s="1">
        <v>584</v>
      </c>
      <c r="R2343" s="1" t="s">
        <v>15</v>
      </c>
      <c r="S2343" s="1" t="s">
        <v>18342</v>
      </c>
      <c r="T2343" s="1">
        <f>Table3[[#This Row],[Unit_Price]]*Table3[[#This Row],[Quantity]]</f>
        <v>680</v>
      </c>
      <c r="U2343" s="1">
        <f>(SUM(Table3[[#This Row],[Gross_Sales]],Table3[[#This Row],[Delivery_Fee]])-Table3[[#This Row],[Discount_Amount]])</f>
        <v>584</v>
      </c>
    </row>
    <row r="2344" spans="1:21" ht="19.2" customHeight="1" x14ac:dyDescent="0.3">
      <c r="A2344" s="1" t="s">
        <v>18343</v>
      </c>
      <c r="B2344" s="1" t="s">
        <v>13659</v>
      </c>
      <c r="C2344" s="1" t="s">
        <v>30479</v>
      </c>
      <c r="D2344" s="1" t="s">
        <v>2003</v>
      </c>
      <c r="E2344" s="1" t="s">
        <v>67</v>
      </c>
      <c r="F2344" s="1" t="s">
        <v>151</v>
      </c>
      <c r="G2344" s="1" t="s">
        <v>152</v>
      </c>
      <c r="H2344" s="1" t="s">
        <v>40</v>
      </c>
      <c r="I2344" s="1" t="s">
        <v>41</v>
      </c>
      <c r="J2344" s="1" t="s">
        <v>13</v>
      </c>
      <c r="K2344" s="1" t="s">
        <v>25</v>
      </c>
      <c r="L2344" s="1">
        <v>1</v>
      </c>
      <c r="M2344" s="1">
        <v>170</v>
      </c>
      <c r="N2344" s="1">
        <v>10</v>
      </c>
      <c r="O2344" s="1">
        <v>17</v>
      </c>
      <c r="P2344" s="1">
        <v>35</v>
      </c>
      <c r="Q2344" s="1">
        <v>188</v>
      </c>
      <c r="R2344" s="1" t="s">
        <v>36</v>
      </c>
      <c r="S2344" s="1" t="s">
        <v>18344</v>
      </c>
      <c r="T2344" s="1">
        <f>Table3[[#This Row],[Unit_Price]]*Table3[[#This Row],[Quantity]]</f>
        <v>170</v>
      </c>
      <c r="U2344" s="1">
        <f>(SUM(Table3[[#This Row],[Gross_Sales]],Table3[[#This Row],[Delivery_Fee]])-Table3[[#This Row],[Discount_Amount]])</f>
        <v>188</v>
      </c>
    </row>
    <row r="2345" spans="1:21" ht="19.2" customHeight="1" x14ac:dyDescent="0.3">
      <c r="A2345" s="1" t="s">
        <v>18345</v>
      </c>
      <c r="B2345" s="1" t="s">
        <v>13659</v>
      </c>
      <c r="C2345" s="1" t="s">
        <v>30479</v>
      </c>
      <c r="D2345" s="1" t="s">
        <v>805</v>
      </c>
      <c r="E2345" s="1" t="s">
        <v>67</v>
      </c>
      <c r="F2345" s="1" t="s">
        <v>68</v>
      </c>
      <c r="G2345" s="1" t="s">
        <v>69</v>
      </c>
      <c r="H2345" s="1" t="s">
        <v>11</v>
      </c>
      <c r="I2345" s="1" t="s">
        <v>12</v>
      </c>
      <c r="J2345" s="1" t="s">
        <v>13</v>
      </c>
      <c r="K2345" s="1" t="s">
        <v>14</v>
      </c>
      <c r="L2345" s="1">
        <v>4</v>
      </c>
      <c r="M2345" s="1">
        <v>140</v>
      </c>
      <c r="N2345" s="1">
        <v>5</v>
      </c>
      <c r="O2345" s="1">
        <v>28</v>
      </c>
      <c r="P2345" s="1">
        <v>35</v>
      </c>
      <c r="Q2345" s="1">
        <v>567</v>
      </c>
      <c r="R2345" s="1" t="s">
        <v>63</v>
      </c>
      <c r="S2345" s="1" t="s">
        <v>18346</v>
      </c>
      <c r="T2345" s="1">
        <f>Table3[[#This Row],[Unit_Price]]*Table3[[#This Row],[Quantity]]</f>
        <v>560</v>
      </c>
      <c r="U2345" s="1">
        <f>(SUM(Table3[[#This Row],[Gross_Sales]],Table3[[#This Row],[Delivery_Fee]])-Table3[[#This Row],[Discount_Amount]])</f>
        <v>567</v>
      </c>
    </row>
    <row r="2346" spans="1:21" ht="19.2" customHeight="1" x14ac:dyDescent="0.3">
      <c r="A2346" s="1" t="s">
        <v>18347</v>
      </c>
      <c r="B2346" s="1" t="s">
        <v>13659</v>
      </c>
      <c r="C2346" s="1" t="s">
        <v>30479</v>
      </c>
      <c r="D2346" s="1" t="s">
        <v>271</v>
      </c>
      <c r="E2346" s="1" t="s">
        <v>19</v>
      </c>
      <c r="F2346" s="1" t="s">
        <v>98</v>
      </c>
      <c r="G2346" s="1" t="s">
        <v>99</v>
      </c>
      <c r="H2346" s="1" t="s">
        <v>33</v>
      </c>
      <c r="I2346" s="1" t="s">
        <v>34</v>
      </c>
      <c r="J2346" s="1" t="s">
        <v>35</v>
      </c>
      <c r="K2346" s="1" t="s">
        <v>25</v>
      </c>
      <c r="L2346" s="1">
        <v>3</v>
      </c>
      <c r="M2346" s="1">
        <v>240</v>
      </c>
      <c r="N2346" s="1">
        <v>5</v>
      </c>
      <c r="O2346" s="1">
        <v>36</v>
      </c>
      <c r="P2346" s="1">
        <v>35</v>
      </c>
      <c r="Q2346" s="1">
        <v>719</v>
      </c>
      <c r="R2346" s="1" t="s">
        <v>15</v>
      </c>
      <c r="S2346" s="1" t="s">
        <v>18348</v>
      </c>
      <c r="T2346" s="1">
        <f>Table3[[#This Row],[Unit_Price]]*Table3[[#This Row],[Quantity]]</f>
        <v>720</v>
      </c>
      <c r="U2346" s="1">
        <f>(SUM(Table3[[#This Row],[Gross_Sales]],Table3[[#This Row],[Delivery_Fee]])-Table3[[#This Row],[Discount_Amount]])</f>
        <v>719</v>
      </c>
    </row>
    <row r="2347" spans="1:21" ht="19.2" customHeight="1" x14ac:dyDescent="0.3">
      <c r="A2347" s="1" t="s">
        <v>18349</v>
      </c>
      <c r="B2347" s="1" t="s">
        <v>13659</v>
      </c>
      <c r="C2347" s="1" t="s">
        <v>30479</v>
      </c>
      <c r="D2347" s="1" t="s">
        <v>1456</v>
      </c>
      <c r="E2347" s="1" t="s">
        <v>19</v>
      </c>
      <c r="F2347" s="1" t="s">
        <v>93</v>
      </c>
      <c r="G2347" s="1" t="s">
        <v>94</v>
      </c>
      <c r="H2347" s="1" t="s">
        <v>111</v>
      </c>
      <c r="I2347" s="1" t="s">
        <v>112</v>
      </c>
      <c r="J2347" s="1" t="s">
        <v>13</v>
      </c>
      <c r="K2347" s="1" t="s">
        <v>25</v>
      </c>
      <c r="L2347" s="1">
        <v>3</v>
      </c>
      <c r="M2347" s="1">
        <v>280</v>
      </c>
      <c r="N2347" s="1">
        <v>5</v>
      </c>
      <c r="O2347" s="1">
        <v>42</v>
      </c>
      <c r="P2347" s="1">
        <v>25</v>
      </c>
      <c r="Q2347" s="1">
        <v>823</v>
      </c>
      <c r="R2347" s="1" t="s">
        <v>15</v>
      </c>
      <c r="S2347" s="1" t="s">
        <v>18350</v>
      </c>
      <c r="T2347" s="1">
        <f>Table3[[#This Row],[Unit_Price]]*Table3[[#This Row],[Quantity]]</f>
        <v>840</v>
      </c>
      <c r="U2347" s="1">
        <f>(SUM(Table3[[#This Row],[Gross_Sales]],Table3[[#This Row],[Delivery_Fee]])-Table3[[#This Row],[Discount_Amount]])</f>
        <v>823</v>
      </c>
    </row>
    <row r="2348" spans="1:21" ht="19.2" customHeight="1" x14ac:dyDescent="0.3">
      <c r="A2348" s="1" t="s">
        <v>18351</v>
      </c>
      <c r="B2348" s="1" t="s">
        <v>13659</v>
      </c>
      <c r="C2348" s="1" t="s">
        <v>30479</v>
      </c>
      <c r="D2348" s="1" t="s">
        <v>620</v>
      </c>
      <c r="E2348" s="1" t="s">
        <v>67</v>
      </c>
      <c r="F2348" s="1" t="s">
        <v>267</v>
      </c>
      <c r="G2348" s="1" t="s">
        <v>268</v>
      </c>
      <c r="H2348" s="1" t="s">
        <v>77</v>
      </c>
      <c r="I2348" s="1" t="s">
        <v>78</v>
      </c>
      <c r="J2348" s="1" t="s">
        <v>24</v>
      </c>
      <c r="K2348" s="1" t="s">
        <v>14</v>
      </c>
      <c r="L2348" s="1">
        <v>1</v>
      </c>
      <c r="M2348" s="1">
        <v>150</v>
      </c>
      <c r="N2348" s="1">
        <v>15</v>
      </c>
      <c r="O2348" s="1">
        <v>22.5</v>
      </c>
      <c r="P2348" s="1">
        <v>35</v>
      </c>
      <c r="Q2348" s="1">
        <v>162.5</v>
      </c>
      <c r="R2348" s="1" t="s">
        <v>42</v>
      </c>
      <c r="S2348" s="1" t="s">
        <v>18352</v>
      </c>
      <c r="T2348" s="1">
        <f>Table3[[#This Row],[Unit_Price]]*Table3[[#This Row],[Quantity]]</f>
        <v>150</v>
      </c>
      <c r="U2348" s="1">
        <f>(SUM(Table3[[#This Row],[Gross_Sales]],Table3[[#This Row],[Delivery_Fee]])-Table3[[#This Row],[Discount_Amount]])</f>
        <v>162.5</v>
      </c>
    </row>
    <row r="2349" spans="1:21" ht="19.2" customHeight="1" x14ac:dyDescent="0.3">
      <c r="A2349" s="1" t="s">
        <v>18353</v>
      </c>
      <c r="B2349" s="1" t="s">
        <v>13659</v>
      </c>
      <c r="C2349" s="1" t="s">
        <v>30479</v>
      </c>
      <c r="D2349" s="1" t="s">
        <v>105</v>
      </c>
      <c r="E2349" s="1" t="s">
        <v>67</v>
      </c>
      <c r="F2349" s="1" t="s">
        <v>68</v>
      </c>
      <c r="G2349" s="1" t="s">
        <v>69</v>
      </c>
      <c r="H2349" s="1" t="s">
        <v>33</v>
      </c>
      <c r="I2349" s="1" t="s">
        <v>34</v>
      </c>
      <c r="J2349" s="1" t="s">
        <v>35</v>
      </c>
      <c r="K2349" s="1" t="s">
        <v>25</v>
      </c>
      <c r="L2349" s="1">
        <v>4</v>
      </c>
      <c r="M2349" s="1">
        <v>240</v>
      </c>
      <c r="N2349" s="1">
        <v>5</v>
      </c>
      <c r="O2349" s="1">
        <v>48</v>
      </c>
      <c r="P2349" s="1">
        <v>20</v>
      </c>
      <c r="Q2349" s="1">
        <v>932</v>
      </c>
      <c r="R2349" s="1" t="s">
        <v>26</v>
      </c>
      <c r="S2349" s="1" t="s">
        <v>18354</v>
      </c>
      <c r="T2349" s="1">
        <f>Table3[[#This Row],[Unit_Price]]*Table3[[#This Row],[Quantity]]</f>
        <v>960</v>
      </c>
      <c r="U2349" s="1">
        <f>(SUM(Table3[[#This Row],[Gross_Sales]],Table3[[#This Row],[Delivery_Fee]])-Table3[[#This Row],[Discount_Amount]])</f>
        <v>932</v>
      </c>
    </row>
    <row r="2350" spans="1:21" ht="19.2" customHeight="1" x14ac:dyDescent="0.3">
      <c r="A2350" s="1" t="s">
        <v>18355</v>
      </c>
      <c r="B2350" s="1" t="s">
        <v>13659</v>
      </c>
      <c r="C2350" s="1" t="s">
        <v>30479</v>
      </c>
      <c r="D2350" s="1" t="s">
        <v>631</v>
      </c>
      <c r="E2350" s="1" t="s">
        <v>30</v>
      </c>
      <c r="F2350" s="1" t="s">
        <v>136</v>
      </c>
      <c r="G2350" s="1" t="s">
        <v>137</v>
      </c>
      <c r="H2350" s="1" t="s">
        <v>288</v>
      </c>
      <c r="I2350" s="1" t="s">
        <v>289</v>
      </c>
      <c r="J2350" s="1" t="s">
        <v>86</v>
      </c>
      <c r="K2350" s="1" t="s">
        <v>14</v>
      </c>
      <c r="L2350" s="1">
        <v>3</v>
      </c>
      <c r="M2350" s="1">
        <v>80</v>
      </c>
      <c r="N2350" s="1">
        <v>10</v>
      </c>
      <c r="O2350" s="1">
        <v>24</v>
      </c>
      <c r="P2350" s="1">
        <v>20</v>
      </c>
      <c r="Q2350" s="1">
        <v>236</v>
      </c>
      <c r="R2350" s="1" t="s">
        <v>63</v>
      </c>
      <c r="S2350" s="1" t="s">
        <v>18356</v>
      </c>
      <c r="T2350" s="1">
        <f>Table3[[#This Row],[Unit_Price]]*Table3[[#This Row],[Quantity]]</f>
        <v>240</v>
      </c>
      <c r="U2350" s="1">
        <f>(SUM(Table3[[#This Row],[Gross_Sales]],Table3[[#This Row],[Delivery_Fee]])-Table3[[#This Row],[Discount_Amount]])</f>
        <v>236</v>
      </c>
    </row>
    <row r="2351" spans="1:21" ht="19.2" customHeight="1" x14ac:dyDescent="0.3">
      <c r="A2351" s="1" t="s">
        <v>18357</v>
      </c>
      <c r="B2351" s="1" t="s">
        <v>13659</v>
      </c>
      <c r="C2351" s="1" t="s">
        <v>30479</v>
      </c>
      <c r="D2351" s="1" t="s">
        <v>1186</v>
      </c>
      <c r="E2351" s="1" t="s">
        <v>30</v>
      </c>
      <c r="F2351" s="1" t="s">
        <v>339</v>
      </c>
      <c r="G2351" s="1" t="s">
        <v>340</v>
      </c>
      <c r="H2351" s="1" t="s">
        <v>111</v>
      </c>
      <c r="I2351" s="1" t="s">
        <v>112</v>
      </c>
      <c r="J2351" s="1" t="s">
        <v>13</v>
      </c>
      <c r="K2351" s="1" t="s">
        <v>25</v>
      </c>
      <c r="L2351" s="1">
        <v>4</v>
      </c>
      <c r="M2351" s="1">
        <v>280</v>
      </c>
      <c r="N2351" s="1">
        <v>20</v>
      </c>
      <c r="O2351" s="1">
        <v>224</v>
      </c>
      <c r="P2351" s="1">
        <v>25</v>
      </c>
      <c r="Q2351" s="1">
        <v>921</v>
      </c>
      <c r="R2351" s="1" t="s">
        <v>42</v>
      </c>
      <c r="S2351" s="1" t="s">
        <v>18358</v>
      </c>
      <c r="T2351" s="1">
        <f>Table3[[#This Row],[Unit_Price]]*Table3[[#This Row],[Quantity]]</f>
        <v>1120</v>
      </c>
      <c r="U2351" s="1">
        <f>(SUM(Table3[[#This Row],[Gross_Sales]],Table3[[#This Row],[Delivery_Fee]])-Table3[[#This Row],[Discount_Amount]])</f>
        <v>921</v>
      </c>
    </row>
    <row r="2352" spans="1:21" ht="19.2" customHeight="1" x14ac:dyDescent="0.3">
      <c r="A2352" s="1" t="s">
        <v>18359</v>
      </c>
      <c r="B2352" s="1" t="s">
        <v>13659</v>
      </c>
      <c r="C2352" s="1" t="s">
        <v>30479</v>
      </c>
      <c r="D2352" s="1" t="s">
        <v>2314</v>
      </c>
      <c r="E2352" s="1" t="s">
        <v>19</v>
      </c>
      <c r="F2352" s="1" t="s">
        <v>174</v>
      </c>
      <c r="G2352" s="1" t="s">
        <v>175</v>
      </c>
      <c r="H2352" s="1" t="s">
        <v>22</v>
      </c>
      <c r="I2352" s="1" t="s">
        <v>23</v>
      </c>
      <c r="J2352" s="1" t="s">
        <v>24</v>
      </c>
      <c r="K2352" s="1" t="s">
        <v>25</v>
      </c>
      <c r="L2352" s="1">
        <v>4</v>
      </c>
      <c r="M2352" s="1">
        <v>180</v>
      </c>
      <c r="N2352" s="1">
        <v>0</v>
      </c>
      <c r="O2352" s="1">
        <v>0</v>
      </c>
      <c r="P2352" s="1">
        <v>30</v>
      </c>
      <c r="Q2352" s="1">
        <v>750</v>
      </c>
      <c r="R2352" s="1" t="s">
        <v>26</v>
      </c>
      <c r="S2352" s="1" t="s">
        <v>18360</v>
      </c>
      <c r="T2352" s="1">
        <f>Table3[[#This Row],[Unit_Price]]*Table3[[#This Row],[Quantity]]</f>
        <v>720</v>
      </c>
      <c r="U2352" s="1">
        <f>(SUM(Table3[[#This Row],[Gross_Sales]],Table3[[#This Row],[Delivery_Fee]])-Table3[[#This Row],[Discount_Amount]])</f>
        <v>750</v>
      </c>
    </row>
    <row r="2353" spans="1:21" ht="19.2" customHeight="1" x14ac:dyDescent="0.3">
      <c r="A2353" s="1" t="s">
        <v>18361</v>
      </c>
      <c r="B2353" s="1" t="s">
        <v>13659</v>
      </c>
      <c r="C2353" s="1" t="s">
        <v>30479</v>
      </c>
      <c r="D2353" s="1" t="s">
        <v>488</v>
      </c>
      <c r="E2353" s="1" t="s">
        <v>19</v>
      </c>
      <c r="F2353" s="1" t="s">
        <v>75</v>
      </c>
      <c r="G2353" s="1" t="s">
        <v>76</v>
      </c>
      <c r="H2353" s="1" t="s">
        <v>11</v>
      </c>
      <c r="I2353" s="1" t="s">
        <v>12</v>
      </c>
      <c r="J2353" s="1" t="s">
        <v>13</v>
      </c>
      <c r="K2353" s="1" t="s">
        <v>14</v>
      </c>
      <c r="L2353" s="1">
        <v>3</v>
      </c>
      <c r="M2353" s="1">
        <v>140</v>
      </c>
      <c r="N2353" s="1">
        <v>5</v>
      </c>
      <c r="O2353" s="1">
        <v>21</v>
      </c>
      <c r="P2353" s="1">
        <v>35</v>
      </c>
      <c r="Q2353" s="1">
        <v>434</v>
      </c>
      <c r="R2353" s="1" t="s">
        <v>36</v>
      </c>
      <c r="S2353" s="1" t="s">
        <v>18362</v>
      </c>
      <c r="T2353" s="1">
        <f>Table3[[#This Row],[Unit_Price]]*Table3[[#This Row],[Quantity]]</f>
        <v>420</v>
      </c>
      <c r="U2353" s="1">
        <f>(SUM(Table3[[#This Row],[Gross_Sales]],Table3[[#This Row],[Delivery_Fee]])-Table3[[#This Row],[Discount_Amount]])</f>
        <v>434</v>
      </c>
    </row>
    <row r="2354" spans="1:21" ht="19.2" customHeight="1" x14ac:dyDescent="0.3">
      <c r="A2354" s="1" t="s">
        <v>18363</v>
      </c>
      <c r="B2354" s="1" t="s">
        <v>13659</v>
      </c>
      <c r="C2354" s="1" t="s">
        <v>30479</v>
      </c>
      <c r="D2354" s="1" t="s">
        <v>640</v>
      </c>
      <c r="E2354" s="1" t="s">
        <v>19</v>
      </c>
      <c r="F2354" s="1" t="s">
        <v>129</v>
      </c>
      <c r="G2354" s="1" t="s">
        <v>130</v>
      </c>
      <c r="H2354" s="1" t="s">
        <v>84</v>
      </c>
      <c r="I2354" s="1" t="s">
        <v>85</v>
      </c>
      <c r="J2354" s="1" t="s">
        <v>86</v>
      </c>
      <c r="K2354" s="1" t="s">
        <v>14</v>
      </c>
      <c r="L2354" s="1">
        <v>2</v>
      </c>
      <c r="M2354" s="1">
        <v>100</v>
      </c>
      <c r="N2354" s="1">
        <v>15</v>
      </c>
      <c r="O2354" s="1">
        <v>30</v>
      </c>
      <c r="P2354" s="1">
        <v>40</v>
      </c>
      <c r="Q2354" s="1">
        <v>210</v>
      </c>
      <c r="R2354" s="1" t="s">
        <v>36</v>
      </c>
      <c r="S2354" s="1" t="s">
        <v>18364</v>
      </c>
      <c r="T2354" s="1">
        <f>Table3[[#This Row],[Unit_Price]]*Table3[[#This Row],[Quantity]]</f>
        <v>200</v>
      </c>
      <c r="U2354" s="1">
        <f>(SUM(Table3[[#This Row],[Gross_Sales]],Table3[[#This Row],[Delivery_Fee]])-Table3[[#This Row],[Discount_Amount]])</f>
        <v>210</v>
      </c>
    </row>
    <row r="2355" spans="1:21" ht="19.2" customHeight="1" x14ac:dyDescent="0.3">
      <c r="A2355" s="1" t="s">
        <v>18365</v>
      </c>
      <c r="B2355" s="1" t="s">
        <v>13659</v>
      </c>
      <c r="C2355" s="1" t="s">
        <v>30479</v>
      </c>
      <c r="D2355" s="1" t="s">
        <v>1773</v>
      </c>
      <c r="E2355" s="1" t="s">
        <v>8</v>
      </c>
      <c r="F2355" s="1" t="s">
        <v>151</v>
      </c>
      <c r="G2355" s="1" t="s">
        <v>152</v>
      </c>
      <c r="H2355" s="1" t="s">
        <v>77</v>
      </c>
      <c r="I2355" s="1" t="s">
        <v>78</v>
      </c>
      <c r="J2355" s="1" t="s">
        <v>24</v>
      </c>
      <c r="K2355" s="1" t="s">
        <v>14</v>
      </c>
      <c r="L2355" s="1">
        <v>4</v>
      </c>
      <c r="M2355" s="1">
        <v>150</v>
      </c>
      <c r="N2355" s="1">
        <v>5</v>
      </c>
      <c r="O2355" s="1">
        <v>30</v>
      </c>
      <c r="P2355" s="1">
        <v>20</v>
      </c>
      <c r="Q2355" s="1">
        <v>590</v>
      </c>
      <c r="R2355" s="1" t="s">
        <v>63</v>
      </c>
      <c r="S2355" s="1" t="s">
        <v>18366</v>
      </c>
      <c r="T2355" s="1">
        <f>Table3[[#This Row],[Unit_Price]]*Table3[[#This Row],[Quantity]]</f>
        <v>600</v>
      </c>
      <c r="U2355" s="1">
        <f>(SUM(Table3[[#This Row],[Gross_Sales]],Table3[[#This Row],[Delivery_Fee]])-Table3[[#This Row],[Discount_Amount]])</f>
        <v>590</v>
      </c>
    </row>
    <row r="2356" spans="1:21" ht="19.2" customHeight="1" x14ac:dyDescent="0.3">
      <c r="A2356" s="1" t="s">
        <v>18367</v>
      </c>
      <c r="B2356" s="1" t="s">
        <v>13659</v>
      </c>
      <c r="C2356" s="1" t="s">
        <v>30479</v>
      </c>
      <c r="D2356" s="1" t="s">
        <v>890</v>
      </c>
      <c r="E2356" s="1" t="s">
        <v>8</v>
      </c>
      <c r="F2356" s="1" t="s">
        <v>46</v>
      </c>
      <c r="G2356" s="1" t="s">
        <v>47</v>
      </c>
      <c r="H2356" s="1" t="s">
        <v>143</v>
      </c>
      <c r="I2356" s="1" t="s">
        <v>144</v>
      </c>
      <c r="J2356" s="1" t="s">
        <v>24</v>
      </c>
      <c r="K2356" s="1" t="s">
        <v>14</v>
      </c>
      <c r="L2356" s="1">
        <v>4</v>
      </c>
      <c r="M2356" s="1">
        <v>160</v>
      </c>
      <c r="N2356" s="1">
        <v>20</v>
      </c>
      <c r="O2356" s="1">
        <v>128</v>
      </c>
      <c r="P2356" s="1">
        <v>35</v>
      </c>
      <c r="Q2356" s="1">
        <v>547</v>
      </c>
      <c r="R2356" s="1" t="s">
        <v>63</v>
      </c>
      <c r="S2356" s="1" t="s">
        <v>18368</v>
      </c>
      <c r="T2356" s="1">
        <f>Table3[[#This Row],[Unit_Price]]*Table3[[#This Row],[Quantity]]</f>
        <v>640</v>
      </c>
      <c r="U2356" s="1">
        <f>(SUM(Table3[[#This Row],[Gross_Sales]],Table3[[#This Row],[Delivery_Fee]])-Table3[[#This Row],[Discount_Amount]])</f>
        <v>547</v>
      </c>
    </row>
    <row r="2357" spans="1:21" ht="19.2" customHeight="1" x14ac:dyDescent="0.3">
      <c r="A2357" s="1" t="s">
        <v>18369</v>
      </c>
      <c r="B2357" s="1" t="s">
        <v>13659</v>
      </c>
      <c r="C2357" s="1" t="s">
        <v>30479</v>
      </c>
      <c r="D2357" s="1" t="s">
        <v>925</v>
      </c>
      <c r="E2357" s="1" t="s">
        <v>67</v>
      </c>
      <c r="F2357" s="1" t="s">
        <v>267</v>
      </c>
      <c r="G2357" s="1" t="s">
        <v>268</v>
      </c>
      <c r="H2357" s="1" t="s">
        <v>131</v>
      </c>
      <c r="I2357" s="1" t="s">
        <v>132</v>
      </c>
      <c r="J2357" s="1" t="s">
        <v>57</v>
      </c>
      <c r="K2357" s="1" t="s">
        <v>25</v>
      </c>
      <c r="L2357" s="1">
        <v>1</v>
      </c>
      <c r="M2357" s="1">
        <v>220</v>
      </c>
      <c r="N2357" s="1">
        <v>10</v>
      </c>
      <c r="O2357" s="1">
        <v>22</v>
      </c>
      <c r="P2357" s="1">
        <v>25</v>
      </c>
      <c r="Q2357" s="1">
        <v>223</v>
      </c>
      <c r="R2357" s="1" t="s">
        <v>15</v>
      </c>
      <c r="S2357" s="1" t="s">
        <v>18370</v>
      </c>
      <c r="T2357" s="1">
        <f>Table3[[#This Row],[Unit_Price]]*Table3[[#This Row],[Quantity]]</f>
        <v>220</v>
      </c>
      <c r="U2357" s="1">
        <f>(SUM(Table3[[#This Row],[Gross_Sales]],Table3[[#This Row],[Delivery_Fee]])-Table3[[#This Row],[Discount_Amount]])</f>
        <v>223</v>
      </c>
    </row>
    <row r="2358" spans="1:21" ht="19.2" customHeight="1" x14ac:dyDescent="0.3">
      <c r="A2358" s="1" t="s">
        <v>18371</v>
      </c>
      <c r="B2358" s="1" t="s">
        <v>13659</v>
      </c>
      <c r="C2358" s="1" t="s">
        <v>30479</v>
      </c>
      <c r="D2358" s="1" t="s">
        <v>488</v>
      </c>
      <c r="E2358" s="1" t="s">
        <v>67</v>
      </c>
      <c r="F2358" s="1" t="s">
        <v>68</v>
      </c>
      <c r="G2358" s="1" t="s">
        <v>69</v>
      </c>
      <c r="H2358" s="1" t="s">
        <v>143</v>
      </c>
      <c r="I2358" s="1" t="s">
        <v>144</v>
      </c>
      <c r="J2358" s="1" t="s">
        <v>24</v>
      </c>
      <c r="K2358" s="1" t="s">
        <v>14</v>
      </c>
      <c r="L2358" s="1">
        <v>1</v>
      </c>
      <c r="M2358" s="1">
        <v>160</v>
      </c>
      <c r="N2358" s="1">
        <v>0</v>
      </c>
      <c r="O2358" s="1">
        <v>0</v>
      </c>
      <c r="P2358" s="1">
        <v>25</v>
      </c>
      <c r="Q2358" s="1">
        <v>185</v>
      </c>
      <c r="R2358" s="1" t="s">
        <v>63</v>
      </c>
      <c r="S2358" s="1" t="s">
        <v>18372</v>
      </c>
      <c r="T2358" s="1">
        <f>Table3[[#This Row],[Unit_Price]]*Table3[[#This Row],[Quantity]]</f>
        <v>160</v>
      </c>
      <c r="U2358" s="1">
        <f>(SUM(Table3[[#This Row],[Gross_Sales]],Table3[[#This Row],[Delivery_Fee]])-Table3[[#This Row],[Discount_Amount]])</f>
        <v>185</v>
      </c>
    </row>
    <row r="2359" spans="1:21" ht="19.2" customHeight="1" x14ac:dyDescent="0.3">
      <c r="A2359" s="1" t="s">
        <v>18373</v>
      </c>
      <c r="B2359" s="1" t="s">
        <v>13659</v>
      </c>
      <c r="C2359" s="1" t="s">
        <v>30479</v>
      </c>
      <c r="D2359" s="1" t="s">
        <v>1298</v>
      </c>
      <c r="E2359" s="1" t="s">
        <v>30</v>
      </c>
      <c r="F2359" s="1" t="s">
        <v>339</v>
      </c>
      <c r="G2359" s="1" t="s">
        <v>340</v>
      </c>
      <c r="H2359" s="1" t="s">
        <v>55</v>
      </c>
      <c r="I2359" s="1" t="s">
        <v>56</v>
      </c>
      <c r="J2359" s="1" t="s">
        <v>57</v>
      </c>
      <c r="K2359" s="1" t="s">
        <v>14</v>
      </c>
      <c r="L2359" s="1">
        <v>1</v>
      </c>
      <c r="M2359" s="1">
        <v>180</v>
      </c>
      <c r="N2359" s="1">
        <v>5</v>
      </c>
      <c r="O2359" s="1">
        <v>9</v>
      </c>
      <c r="P2359" s="1">
        <v>35</v>
      </c>
      <c r="Q2359" s="1">
        <v>206</v>
      </c>
      <c r="R2359" s="1" t="s">
        <v>42</v>
      </c>
      <c r="S2359" s="1" t="s">
        <v>18374</v>
      </c>
      <c r="T2359" s="1">
        <f>Table3[[#This Row],[Unit_Price]]*Table3[[#This Row],[Quantity]]</f>
        <v>180</v>
      </c>
      <c r="U2359" s="1">
        <f>(SUM(Table3[[#This Row],[Gross_Sales]],Table3[[#This Row],[Delivery_Fee]])-Table3[[#This Row],[Discount_Amount]])</f>
        <v>206</v>
      </c>
    </row>
    <row r="2360" spans="1:21" ht="19.2" customHeight="1" x14ac:dyDescent="0.3">
      <c r="A2360" s="1" t="s">
        <v>18375</v>
      </c>
      <c r="B2360" s="1" t="s">
        <v>13659</v>
      </c>
      <c r="C2360" s="1" t="s">
        <v>30479</v>
      </c>
      <c r="D2360" s="1" t="s">
        <v>1843</v>
      </c>
      <c r="E2360" s="1" t="s">
        <v>19</v>
      </c>
      <c r="F2360" s="1" t="s">
        <v>151</v>
      </c>
      <c r="G2360" s="1" t="s">
        <v>152</v>
      </c>
      <c r="H2360" s="1" t="s">
        <v>11</v>
      </c>
      <c r="I2360" s="1" t="s">
        <v>12</v>
      </c>
      <c r="J2360" s="1" t="s">
        <v>13</v>
      </c>
      <c r="K2360" s="1" t="s">
        <v>14</v>
      </c>
      <c r="L2360" s="1">
        <v>2</v>
      </c>
      <c r="M2360" s="1">
        <v>140</v>
      </c>
      <c r="N2360" s="1">
        <v>10</v>
      </c>
      <c r="O2360" s="1">
        <v>28</v>
      </c>
      <c r="P2360" s="1">
        <v>30</v>
      </c>
      <c r="Q2360" s="1">
        <v>282</v>
      </c>
      <c r="R2360" s="1" t="s">
        <v>26</v>
      </c>
      <c r="S2360" s="1" t="s">
        <v>18376</v>
      </c>
      <c r="T2360" s="1">
        <f>Table3[[#This Row],[Unit_Price]]*Table3[[#This Row],[Quantity]]</f>
        <v>280</v>
      </c>
      <c r="U2360" s="1">
        <f>(SUM(Table3[[#This Row],[Gross_Sales]],Table3[[#This Row],[Delivery_Fee]])-Table3[[#This Row],[Discount_Amount]])</f>
        <v>282</v>
      </c>
    </row>
    <row r="2361" spans="1:21" ht="19.2" customHeight="1" x14ac:dyDescent="0.3">
      <c r="A2361" s="1" t="s">
        <v>18377</v>
      </c>
      <c r="B2361" s="1" t="s">
        <v>13659</v>
      </c>
      <c r="C2361" s="1" t="s">
        <v>30479</v>
      </c>
      <c r="D2361" s="1" t="s">
        <v>1499</v>
      </c>
      <c r="E2361" s="1" t="s">
        <v>67</v>
      </c>
      <c r="F2361" s="1" t="s">
        <v>187</v>
      </c>
      <c r="G2361" s="1" t="s">
        <v>188</v>
      </c>
      <c r="H2361" s="1" t="s">
        <v>55</v>
      </c>
      <c r="I2361" s="1" t="s">
        <v>56</v>
      </c>
      <c r="J2361" s="1" t="s">
        <v>57</v>
      </c>
      <c r="K2361" s="1" t="s">
        <v>14</v>
      </c>
      <c r="L2361" s="1">
        <v>1</v>
      </c>
      <c r="M2361" s="1">
        <v>180</v>
      </c>
      <c r="N2361" s="1">
        <v>20</v>
      </c>
      <c r="O2361" s="1">
        <v>36</v>
      </c>
      <c r="P2361" s="1">
        <v>20</v>
      </c>
      <c r="Q2361" s="1">
        <v>164</v>
      </c>
      <c r="R2361" s="1" t="s">
        <v>42</v>
      </c>
      <c r="S2361" s="1" t="s">
        <v>18378</v>
      </c>
      <c r="T2361" s="1">
        <f>Table3[[#This Row],[Unit_Price]]*Table3[[#This Row],[Quantity]]</f>
        <v>180</v>
      </c>
      <c r="U2361" s="1">
        <f>(SUM(Table3[[#This Row],[Gross_Sales]],Table3[[#This Row],[Delivery_Fee]])-Table3[[#This Row],[Discount_Amount]])</f>
        <v>164</v>
      </c>
    </row>
    <row r="2362" spans="1:21" ht="19.2" customHeight="1" x14ac:dyDescent="0.3">
      <c r="A2362" s="1" t="s">
        <v>18379</v>
      </c>
      <c r="B2362" s="1" t="s">
        <v>13659</v>
      </c>
      <c r="C2362" s="1" t="s">
        <v>30479</v>
      </c>
      <c r="D2362" s="1" t="s">
        <v>893</v>
      </c>
      <c r="E2362" s="1" t="s">
        <v>30</v>
      </c>
      <c r="F2362" s="1" t="s">
        <v>339</v>
      </c>
      <c r="G2362" s="1" t="s">
        <v>340</v>
      </c>
      <c r="H2362" s="1" t="s">
        <v>70</v>
      </c>
      <c r="I2362" s="1" t="s">
        <v>71</v>
      </c>
      <c r="J2362" s="1" t="s">
        <v>13</v>
      </c>
      <c r="K2362" s="1" t="s">
        <v>14</v>
      </c>
      <c r="L2362" s="1">
        <v>4</v>
      </c>
      <c r="M2362" s="1">
        <v>130</v>
      </c>
      <c r="N2362" s="1">
        <v>0</v>
      </c>
      <c r="O2362" s="1">
        <v>0</v>
      </c>
      <c r="P2362" s="1">
        <v>30</v>
      </c>
      <c r="Q2362" s="1">
        <v>550</v>
      </c>
      <c r="R2362" s="1" t="s">
        <v>63</v>
      </c>
      <c r="S2362" s="1" t="s">
        <v>18380</v>
      </c>
      <c r="T2362" s="1">
        <f>Table3[[#This Row],[Unit_Price]]*Table3[[#This Row],[Quantity]]</f>
        <v>520</v>
      </c>
      <c r="U2362" s="1">
        <f>(SUM(Table3[[#This Row],[Gross_Sales]],Table3[[#This Row],[Delivery_Fee]])-Table3[[#This Row],[Discount_Amount]])</f>
        <v>550</v>
      </c>
    </row>
    <row r="2363" spans="1:21" ht="19.2" customHeight="1" x14ac:dyDescent="0.3">
      <c r="A2363" s="1" t="s">
        <v>18381</v>
      </c>
      <c r="B2363" s="1" t="s">
        <v>13659</v>
      </c>
      <c r="C2363" s="1" t="s">
        <v>30479</v>
      </c>
      <c r="D2363" s="1" t="s">
        <v>1532</v>
      </c>
      <c r="E2363" s="1" t="s">
        <v>30</v>
      </c>
      <c r="F2363" s="1" t="s">
        <v>339</v>
      </c>
      <c r="G2363" s="1" t="s">
        <v>340</v>
      </c>
      <c r="H2363" s="1" t="s">
        <v>70</v>
      </c>
      <c r="I2363" s="1" t="s">
        <v>71</v>
      </c>
      <c r="J2363" s="1" t="s">
        <v>13</v>
      </c>
      <c r="K2363" s="1" t="s">
        <v>14</v>
      </c>
      <c r="L2363" s="1">
        <v>3</v>
      </c>
      <c r="M2363" s="1">
        <v>130</v>
      </c>
      <c r="N2363" s="1">
        <v>10</v>
      </c>
      <c r="O2363" s="1">
        <v>39</v>
      </c>
      <c r="P2363" s="1">
        <v>30</v>
      </c>
      <c r="Q2363" s="1">
        <v>381</v>
      </c>
      <c r="R2363" s="1" t="s">
        <v>63</v>
      </c>
      <c r="S2363" s="1" t="s">
        <v>18382</v>
      </c>
      <c r="T2363" s="1">
        <f>Table3[[#This Row],[Unit_Price]]*Table3[[#This Row],[Quantity]]</f>
        <v>390</v>
      </c>
      <c r="U2363" s="1">
        <f>(SUM(Table3[[#This Row],[Gross_Sales]],Table3[[#This Row],[Delivery_Fee]])-Table3[[#This Row],[Discount_Amount]])</f>
        <v>381</v>
      </c>
    </row>
    <row r="2364" spans="1:21" ht="19.2" customHeight="1" x14ac:dyDescent="0.3">
      <c r="A2364" s="1" t="s">
        <v>18383</v>
      </c>
      <c r="B2364" s="1" t="s">
        <v>13659</v>
      </c>
      <c r="C2364" s="1" t="s">
        <v>30479</v>
      </c>
      <c r="D2364" s="1" t="s">
        <v>763</v>
      </c>
      <c r="E2364" s="1" t="s">
        <v>19</v>
      </c>
      <c r="F2364" s="1" t="s">
        <v>141</v>
      </c>
      <c r="G2364" s="1" t="s">
        <v>142</v>
      </c>
      <c r="H2364" s="1" t="s">
        <v>48</v>
      </c>
      <c r="I2364" s="1" t="s">
        <v>49</v>
      </c>
      <c r="J2364" s="1" t="s">
        <v>13</v>
      </c>
      <c r="K2364" s="1" t="s">
        <v>14</v>
      </c>
      <c r="L2364" s="1">
        <v>3</v>
      </c>
      <c r="M2364" s="1">
        <v>220</v>
      </c>
      <c r="N2364" s="1">
        <v>20</v>
      </c>
      <c r="O2364" s="1">
        <v>132</v>
      </c>
      <c r="P2364" s="1">
        <v>40</v>
      </c>
      <c r="Q2364" s="1">
        <v>568</v>
      </c>
      <c r="R2364" s="1" t="s">
        <v>26</v>
      </c>
      <c r="S2364" s="1" t="s">
        <v>18384</v>
      </c>
      <c r="T2364" s="1">
        <f>Table3[[#This Row],[Unit_Price]]*Table3[[#This Row],[Quantity]]</f>
        <v>660</v>
      </c>
      <c r="U2364" s="1">
        <f>(SUM(Table3[[#This Row],[Gross_Sales]],Table3[[#This Row],[Delivery_Fee]])-Table3[[#This Row],[Discount_Amount]])</f>
        <v>568</v>
      </c>
    </row>
    <row r="2365" spans="1:21" ht="19.2" customHeight="1" x14ac:dyDescent="0.3">
      <c r="A2365" s="1" t="s">
        <v>18385</v>
      </c>
      <c r="B2365" s="1" t="s">
        <v>13659</v>
      </c>
      <c r="C2365" s="1" t="s">
        <v>30479</v>
      </c>
      <c r="D2365" s="1" t="s">
        <v>518</v>
      </c>
      <c r="E2365" s="1" t="s">
        <v>67</v>
      </c>
      <c r="F2365" s="1" t="s">
        <v>174</v>
      </c>
      <c r="G2365" s="1" t="s">
        <v>175</v>
      </c>
      <c r="H2365" s="1" t="s">
        <v>40</v>
      </c>
      <c r="I2365" s="1" t="s">
        <v>41</v>
      </c>
      <c r="J2365" s="1" t="s">
        <v>13</v>
      </c>
      <c r="K2365" s="1" t="s">
        <v>25</v>
      </c>
      <c r="L2365" s="1">
        <v>1</v>
      </c>
      <c r="M2365" s="1">
        <v>170</v>
      </c>
      <c r="N2365" s="1">
        <v>20</v>
      </c>
      <c r="O2365" s="1">
        <v>34</v>
      </c>
      <c r="P2365" s="1">
        <v>35</v>
      </c>
      <c r="Q2365" s="1">
        <v>171</v>
      </c>
      <c r="R2365" s="1" t="s">
        <v>63</v>
      </c>
      <c r="S2365" s="1" t="s">
        <v>18386</v>
      </c>
      <c r="T2365" s="1">
        <f>Table3[[#This Row],[Unit_Price]]*Table3[[#This Row],[Quantity]]</f>
        <v>170</v>
      </c>
      <c r="U2365" s="1">
        <f>(SUM(Table3[[#This Row],[Gross_Sales]],Table3[[#This Row],[Delivery_Fee]])-Table3[[#This Row],[Discount_Amount]])</f>
        <v>171</v>
      </c>
    </row>
    <row r="2366" spans="1:21" ht="19.2" customHeight="1" x14ac:dyDescent="0.3">
      <c r="A2366" s="1" t="s">
        <v>18387</v>
      </c>
      <c r="B2366" s="1" t="s">
        <v>13659</v>
      </c>
      <c r="C2366" s="1" t="s">
        <v>30479</v>
      </c>
      <c r="D2366" s="1" t="s">
        <v>1828</v>
      </c>
      <c r="E2366" s="1" t="s">
        <v>19</v>
      </c>
      <c r="F2366" s="1" t="s">
        <v>46</v>
      </c>
      <c r="G2366" s="1" t="s">
        <v>47</v>
      </c>
      <c r="H2366" s="1" t="s">
        <v>84</v>
      </c>
      <c r="I2366" s="1" t="s">
        <v>85</v>
      </c>
      <c r="J2366" s="1" t="s">
        <v>86</v>
      </c>
      <c r="K2366" s="1" t="s">
        <v>14</v>
      </c>
      <c r="L2366" s="1">
        <v>4</v>
      </c>
      <c r="M2366" s="1">
        <v>100</v>
      </c>
      <c r="N2366" s="1">
        <v>10</v>
      </c>
      <c r="O2366" s="1">
        <v>40</v>
      </c>
      <c r="P2366" s="1">
        <v>40</v>
      </c>
      <c r="Q2366" s="1">
        <v>400</v>
      </c>
      <c r="R2366" s="1" t="s">
        <v>15</v>
      </c>
      <c r="S2366" s="1" t="s">
        <v>18388</v>
      </c>
      <c r="T2366" s="1">
        <f>Table3[[#This Row],[Unit_Price]]*Table3[[#This Row],[Quantity]]</f>
        <v>400</v>
      </c>
      <c r="U2366" s="1">
        <f>(SUM(Table3[[#This Row],[Gross_Sales]],Table3[[#This Row],[Delivery_Fee]])-Table3[[#This Row],[Discount_Amount]])</f>
        <v>400</v>
      </c>
    </row>
    <row r="2367" spans="1:21" ht="19.2" customHeight="1" x14ac:dyDescent="0.3">
      <c r="A2367" s="1" t="s">
        <v>18389</v>
      </c>
      <c r="B2367" s="1" t="s">
        <v>13659</v>
      </c>
      <c r="C2367" s="1" t="s">
        <v>30479</v>
      </c>
      <c r="D2367" s="1" t="s">
        <v>1166</v>
      </c>
      <c r="E2367" s="1" t="s">
        <v>30</v>
      </c>
      <c r="F2367" s="1" t="s">
        <v>339</v>
      </c>
      <c r="G2367" s="1" t="s">
        <v>340</v>
      </c>
      <c r="H2367" s="1" t="s">
        <v>77</v>
      </c>
      <c r="I2367" s="1" t="s">
        <v>78</v>
      </c>
      <c r="J2367" s="1" t="s">
        <v>24</v>
      </c>
      <c r="K2367" s="1" t="s">
        <v>14</v>
      </c>
      <c r="L2367" s="1">
        <v>4</v>
      </c>
      <c r="M2367" s="1">
        <v>150</v>
      </c>
      <c r="N2367" s="1">
        <v>10</v>
      </c>
      <c r="O2367" s="1">
        <v>60</v>
      </c>
      <c r="P2367" s="1">
        <v>25</v>
      </c>
      <c r="Q2367" s="1">
        <v>565</v>
      </c>
      <c r="R2367" s="1" t="s">
        <v>36</v>
      </c>
      <c r="S2367" s="1" t="s">
        <v>18390</v>
      </c>
      <c r="T2367" s="1">
        <f>Table3[[#This Row],[Unit_Price]]*Table3[[#This Row],[Quantity]]</f>
        <v>600</v>
      </c>
      <c r="U2367" s="1">
        <f>(SUM(Table3[[#This Row],[Gross_Sales]],Table3[[#This Row],[Delivery_Fee]])-Table3[[#This Row],[Discount_Amount]])</f>
        <v>565</v>
      </c>
    </row>
    <row r="2368" spans="1:21" ht="19.2" customHeight="1" x14ac:dyDescent="0.3">
      <c r="A2368" s="1" t="s">
        <v>18391</v>
      </c>
      <c r="B2368" s="1" t="s">
        <v>13659</v>
      </c>
      <c r="C2368" s="1" t="s">
        <v>30479</v>
      </c>
      <c r="D2368" s="1" t="s">
        <v>1025</v>
      </c>
      <c r="E2368" s="1" t="s">
        <v>19</v>
      </c>
      <c r="F2368" s="1" t="s">
        <v>20</v>
      </c>
      <c r="G2368" s="1" t="s">
        <v>21</v>
      </c>
      <c r="H2368" s="1" t="s">
        <v>116</v>
      </c>
      <c r="I2368" s="1" t="s">
        <v>117</v>
      </c>
      <c r="J2368" s="1" t="s">
        <v>35</v>
      </c>
      <c r="K2368" s="1" t="s">
        <v>14</v>
      </c>
      <c r="L2368" s="1">
        <v>4</v>
      </c>
      <c r="M2368" s="1">
        <v>210</v>
      </c>
      <c r="N2368" s="1">
        <v>0</v>
      </c>
      <c r="O2368" s="1">
        <v>0</v>
      </c>
      <c r="P2368" s="1">
        <v>35</v>
      </c>
      <c r="Q2368" s="1">
        <v>875</v>
      </c>
      <c r="R2368" s="1" t="s">
        <v>15</v>
      </c>
      <c r="S2368" s="1" t="s">
        <v>18392</v>
      </c>
      <c r="T2368" s="1">
        <f>Table3[[#This Row],[Unit_Price]]*Table3[[#This Row],[Quantity]]</f>
        <v>840</v>
      </c>
      <c r="U2368" s="1">
        <f>(SUM(Table3[[#This Row],[Gross_Sales]],Table3[[#This Row],[Delivery_Fee]])-Table3[[#This Row],[Discount_Amount]])</f>
        <v>875</v>
      </c>
    </row>
    <row r="2369" spans="1:21" ht="19.2" customHeight="1" x14ac:dyDescent="0.3">
      <c r="A2369" s="1" t="s">
        <v>18393</v>
      </c>
      <c r="B2369" s="1" t="s">
        <v>13659</v>
      </c>
      <c r="C2369" s="1" t="s">
        <v>30479</v>
      </c>
      <c r="D2369" s="1" t="s">
        <v>1391</v>
      </c>
      <c r="E2369" s="1" t="s">
        <v>30</v>
      </c>
      <c r="F2369" s="1" t="s">
        <v>53</v>
      </c>
      <c r="G2369" s="1" t="s">
        <v>54</v>
      </c>
      <c r="H2369" s="1" t="s">
        <v>22</v>
      </c>
      <c r="I2369" s="1" t="s">
        <v>23</v>
      </c>
      <c r="J2369" s="1" t="s">
        <v>24</v>
      </c>
      <c r="K2369" s="1" t="s">
        <v>25</v>
      </c>
      <c r="L2369" s="1">
        <v>3</v>
      </c>
      <c r="M2369" s="1">
        <v>180</v>
      </c>
      <c r="N2369" s="1">
        <v>0</v>
      </c>
      <c r="O2369" s="1">
        <v>0</v>
      </c>
      <c r="P2369" s="1">
        <v>35</v>
      </c>
      <c r="Q2369" s="1">
        <v>575</v>
      </c>
      <c r="R2369" s="1" t="s">
        <v>36</v>
      </c>
      <c r="S2369" s="1" t="s">
        <v>18394</v>
      </c>
      <c r="T2369" s="1">
        <f>Table3[[#This Row],[Unit_Price]]*Table3[[#This Row],[Quantity]]</f>
        <v>540</v>
      </c>
      <c r="U2369" s="1">
        <f>(SUM(Table3[[#This Row],[Gross_Sales]],Table3[[#This Row],[Delivery_Fee]])-Table3[[#This Row],[Discount_Amount]])</f>
        <v>575</v>
      </c>
    </row>
    <row r="2370" spans="1:21" ht="19.2" customHeight="1" x14ac:dyDescent="0.3">
      <c r="A2370" s="1" t="s">
        <v>18395</v>
      </c>
      <c r="B2370" s="1" t="s">
        <v>13659</v>
      </c>
      <c r="C2370" s="1" t="s">
        <v>30479</v>
      </c>
      <c r="D2370" s="1" t="s">
        <v>2468</v>
      </c>
      <c r="E2370" s="1" t="s">
        <v>19</v>
      </c>
      <c r="F2370" s="1" t="s">
        <v>141</v>
      </c>
      <c r="G2370" s="1" t="s">
        <v>142</v>
      </c>
      <c r="H2370" s="1" t="s">
        <v>33</v>
      </c>
      <c r="I2370" s="1" t="s">
        <v>34</v>
      </c>
      <c r="J2370" s="1" t="s">
        <v>35</v>
      </c>
      <c r="K2370" s="1" t="s">
        <v>25</v>
      </c>
      <c r="L2370" s="1">
        <v>1</v>
      </c>
      <c r="M2370" s="1">
        <v>240</v>
      </c>
      <c r="N2370" s="1">
        <v>0</v>
      </c>
      <c r="O2370" s="1">
        <v>0</v>
      </c>
      <c r="P2370" s="1">
        <v>20</v>
      </c>
      <c r="Q2370" s="1">
        <v>260</v>
      </c>
      <c r="R2370" s="1" t="s">
        <v>36</v>
      </c>
      <c r="S2370" s="1" t="s">
        <v>18396</v>
      </c>
      <c r="T2370" s="1">
        <f>Table3[[#This Row],[Unit_Price]]*Table3[[#This Row],[Quantity]]</f>
        <v>240</v>
      </c>
      <c r="U2370" s="1">
        <f>(SUM(Table3[[#This Row],[Gross_Sales]],Table3[[#This Row],[Delivery_Fee]])-Table3[[#This Row],[Discount_Amount]])</f>
        <v>260</v>
      </c>
    </row>
    <row r="2371" spans="1:21" ht="19.2" customHeight="1" x14ac:dyDescent="0.3">
      <c r="A2371" s="1" t="s">
        <v>18397</v>
      </c>
      <c r="B2371" s="1" t="s">
        <v>13659</v>
      </c>
      <c r="C2371" s="1" t="s">
        <v>30479</v>
      </c>
      <c r="D2371" s="1" t="s">
        <v>1280</v>
      </c>
      <c r="E2371" s="1" t="s">
        <v>19</v>
      </c>
      <c r="F2371" s="1" t="s">
        <v>93</v>
      </c>
      <c r="G2371" s="1" t="s">
        <v>94</v>
      </c>
      <c r="H2371" s="1" t="s">
        <v>77</v>
      </c>
      <c r="I2371" s="1" t="s">
        <v>78</v>
      </c>
      <c r="J2371" s="1" t="s">
        <v>24</v>
      </c>
      <c r="K2371" s="1" t="s">
        <v>14</v>
      </c>
      <c r="L2371" s="1">
        <v>3</v>
      </c>
      <c r="M2371" s="1">
        <v>150</v>
      </c>
      <c r="N2371" s="1">
        <v>0</v>
      </c>
      <c r="O2371" s="1">
        <v>0</v>
      </c>
      <c r="P2371" s="1">
        <v>40</v>
      </c>
      <c r="Q2371" s="1">
        <v>490</v>
      </c>
      <c r="R2371" s="1" t="s">
        <v>36</v>
      </c>
      <c r="S2371" s="1" t="s">
        <v>18398</v>
      </c>
      <c r="T2371" s="1">
        <f>Table3[[#This Row],[Unit_Price]]*Table3[[#This Row],[Quantity]]</f>
        <v>450</v>
      </c>
      <c r="U2371" s="1">
        <f>(SUM(Table3[[#This Row],[Gross_Sales]],Table3[[#This Row],[Delivery_Fee]])-Table3[[#This Row],[Discount_Amount]])</f>
        <v>490</v>
      </c>
    </row>
    <row r="2372" spans="1:21" ht="19.2" customHeight="1" x14ac:dyDescent="0.3">
      <c r="A2372" s="1" t="s">
        <v>18399</v>
      </c>
      <c r="B2372" s="1" t="s">
        <v>13659</v>
      </c>
      <c r="C2372" s="1" t="s">
        <v>30479</v>
      </c>
      <c r="D2372" s="1" t="s">
        <v>2748</v>
      </c>
      <c r="E2372" s="1" t="s">
        <v>8</v>
      </c>
      <c r="F2372" s="1" t="s">
        <v>82</v>
      </c>
      <c r="G2372" s="1" t="s">
        <v>83</v>
      </c>
      <c r="H2372" s="1" t="s">
        <v>288</v>
      </c>
      <c r="I2372" s="1" t="s">
        <v>289</v>
      </c>
      <c r="J2372" s="1" t="s">
        <v>86</v>
      </c>
      <c r="K2372" s="1" t="s">
        <v>14</v>
      </c>
      <c r="L2372" s="1">
        <v>4</v>
      </c>
      <c r="M2372" s="1">
        <v>80</v>
      </c>
      <c r="N2372" s="1">
        <v>5</v>
      </c>
      <c r="O2372" s="1">
        <v>16</v>
      </c>
      <c r="P2372" s="1">
        <v>20</v>
      </c>
      <c r="Q2372" s="1">
        <v>324</v>
      </c>
      <c r="R2372" s="1" t="s">
        <v>63</v>
      </c>
      <c r="S2372" s="1" t="s">
        <v>18400</v>
      </c>
      <c r="T2372" s="1">
        <f>Table3[[#This Row],[Unit_Price]]*Table3[[#This Row],[Quantity]]</f>
        <v>320</v>
      </c>
      <c r="U2372" s="1">
        <f>(SUM(Table3[[#This Row],[Gross_Sales]],Table3[[#This Row],[Delivery_Fee]])-Table3[[#This Row],[Discount_Amount]])</f>
        <v>324</v>
      </c>
    </row>
    <row r="2373" spans="1:21" ht="19.2" customHeight="1" x14ac:dyDescent="0.3">
      <c r="A2373" s="1" t="s">
        <v>18401</v>
      </c>
      <c r="B2373" s="1" t="s">
        <v>13659</v>
      </c>
      <c r="C2373" s="1" t="s">
        <v>30479</v>
      </c>
      <c r="D2373" s="1" t="s">
        <v>60</v>
      </c>
      <c r="E2373" s="1" t="s">
        <v>19</v>
      </c>
      <c r="F2373" s="1" t="s">
        <v>53</v>
      </c>
      <c r="G2373" s="1" t="s">
        <v>54</v>
      </c>
      <c r="H2373" s="1" t="s">
        <v>84</v>
      </c>
      <c r="I2373" s="1" t="s">
        <v>85</v>
      </c>
      <c r="J2373" s="1" t="s">
        <v>86</v>
      </c>
      <c r="K2373" s="1" t="s">
        <v>14</v>
      </c>
      <c r="L2373" s="1">
        <v>2</v>
      </c>
      <c r="M2373" s="1">
        <v>100</v>
      </c>
      <c r="N2373" s="1">
        <v>0</v>
      </c>
      <c r="O2373" s="1">
        <v>0</v>
      </c>
      <c r="P2373" s="1">
        <v>35</v>
      </c>
      <c r="Q2373" s="1">
        <v>235</v>
      </c>
      <c r="R2373" s="1" t="s">
        <v>42</v>
      </c>
      <c r="S2373" s="1" t="s">
        <v>18402</v>
      </c>
      <c r="T2373" s="1">
        <f>Table3[[#This Row],[Unit_Price]]*Table3[[#This Row],[Quantity]]</f>
        <v>200</v>
      </c>
      <c r="U2373" s="1">
        <f>(SUM(Table3[[#This Row],[Gross_Sales]],Table3[[#This Row],[Delivery_Fee]])-Table3[[#This Row],[Discount_Amount]])</f>
        <v>235</v>
      </c>
    </row>
    <row r="2374" spans="1:21" ht="19.2" customHeight="1" x14ac:dyDescent="0.3">
      <c r="A2374" s="1" t="s">
        <v>18403</v>
      </c>
      <c r="B2374" s="1" t="s">
        <v>13659</v>
      </c>
      <c r="C2374" s="1" t="s">
        <v>30479</v>
      </c>
      <c r="D2374" s="1" t="s">
        <v>39</v>
      </c>
      <c r="E2374" s="1" t="s">
        <v>19</v>
      </c>
      <c r="F2374" s="1" t="s">
        <v>75</v>
      </c>
      <c r="G2374" s="1" t="s">
        <v>76</v>
      </c>
      <c r="H2374" s="1" t="s">
        <v>111</v>
      </c>
      <c r="I2374" s="1" t="s">
        <v>112</v>
      </c>
      <c r="J2374" s="1" t="s">
        <v>13</v>
      </c>
      <c r="K2374" s="1" t="s">
        <v>25</v>
      </c>
      <c r="L2374" s="1">
        <v>1</v>
      </c>
      <c r="M2374" s="1">
        <v>280</v>
      </c>
      <c r="N2374" s="1">
        <v>5</v>
      </c>
      <c r="O2374" s="1">
        <v>14</v>
      </c>
      <c r="P2374" s="1">
        <v>20</v>
      </c>
      <c r="Q2374" s="1">
        <v>286</v>
      </c>
      <c r="R2374" s="1" t="s">
        <v>15</v>
      </c>
      <c r="S2374" s="1" t="s">
        <v>18404</v>
      </c>
      <c r="T2374" s="1">
        <f>Table3[[#This Row],[Unit_Price]]*Table3[[#This Row],[Quantity]]</f>
        <v>280</v>
      </c>
      <c r="U2374" s="1">
        <f>(SUM(Table3[[#This Row],[Gross_Sales]],Table3[[#This Row],[Delivery_Fee]])-Table3[[#This Row],[Discount_Amount]])</f>
        <v>286</v>
      </c>
    </row>
    <row r="2375" spans="1:21" ht="19.2" customHeight="1" x14ac:dyDescent="0.3">
      <c r="A2375" s="1" t="s">
        <v>18405</v>
      </c>
      <c r="B2375" s="1" t="s">
        <v>13659</v>
      </c>
      <c r="C2375" s="1" t="s">
        <v>30479</v>
      </c>
      <c r="D2375" s="1" t="s">
        <v>518</v>
      </c>
      <c r="E2375" s="1" t="s">
        <v>8</v>
      </c>
      <c r="F2375" s="1" t="s">
        <v>109</v>
      </c>
      <c r="G2375" s="1" t="s">
        <v>110</v>
      </c>
      <c r="H2375" s="1" t="s">
        <v>55</v>
      </c>
      <c r="I2375" s="1" t="s">
        <v>56</v>
      </c>
      <c r="J2375" s="1" t="s">
        <v>57</v>
      </c>
      <c r="K2375" s="1" t="s">
        <v>14</v>
      </c>
      <c r="L2375" s="1">
        <v>1</v>
      </c>
      <c r="M2375" s="1">
        <v>180</v>
      </c>
      <c r="N2375" s="1">
        <v>20</v>
      </c>
      <c r="O2375" s="1">
        <v>36</v>
      </c>
      <c r="P2375" s="1">
        <v>25</v>
      </c>
      <c r="Q2375" s="1">
        <v>169</v>
      </c>
      <c r="R2375" s="1" t="s">
        <v>42</v>
      </c>
      <c r="S2375" s="1" t="s">
        <v>18406</v>
      </c>
      <c r="T2375" s="1">
        <f>Table3[[#This Row],[Unit_Price]]*Table3[[#This Row],[Quantity]]</f>
        <v>180</v>
      </c>
      <c r="U2375" s="1">
        <f>(SUM(Table3[[#This Row],[Gross_Sales]],Table3[[#This Row],[Delivery_Fee]])-Table3[[#This Row],[Discount_Amount]])</f>
        <v>169</v>
      </c>
    </row>
    <row r="2376" spans="1:21" ht="19.2" customHeight="1" x14ac:dyDescent="0.3">
      <c r="A2376" s="1" t="s">
        <v>18407</v>
      </c>
      <c r="B2376" s="1" t="s">
        <v>13659</v>
      </c>
      <c r="C2376" s="1" t="s">
        <v>30479</v>
      </c>
      <c r="D2376" s="1" t="s">
        <v>565</v>
      </c>
      <c r="E2376" s="1" t="s">
        <v>30</v>
      </c>
      <c r="F2376" s="1" t="s">
        <v>339</v>
      </c>
      <c r="G2376" s="1" t="s">
        <v>340</v>
      </c>
      <c r="H2376" s="1" t="s">
        <v>11</v>
      </c>
      <c r="I2376" s="1" t="s">
        <v>12</v>
      </c>
      <c r="J2376" s="1" t="s">
        <v>13</v>
      </c>
      <c r="K2376" s="1" t="s">
        <v>14</v>
      </c>
      <c r="L2376" s="1">
        <v>3</v>
      </c>
      <c r="M2376" s="1">
        <v>140</v>
      </c>
      <c r="N2376" s="1">
        <v>10</v>
      </c>
      <c r="O2376" s="1">
        <v>42</v>
      </c>
      <c r="P2376" s="1">
        <v>20</v>
      </c>
      <c r="Q2376" s="1">
        <v>398</v>
      </c>
      <c r="R2376" s="1" t="s">
        <v>42</v>
      </c>
      <c r="S2376" s="1" t="s">
        <v>18408</v>
      </c>
      <c r="T2376" s="1">
        <f>Table3[[#This Row],[Unit_Price]]*Table3[[#This Row],[Quantity]]</f>
        <v>420</v>
      </c>
      <c r="U2376" s="1">
        <f>(SUM(Table3[[#This Row],[Gross_Sales]],Table3[[#This Row],[Delivery_Fee]])-Table3[[#This Row],[Discount_Amount]])</f>
        <v>398</v>
      </c>
    </row>
    <row r="2377" spans="1:21" ht="19.2" customHeight="1" x14ac:dyDescent="0.3">
      <c r="A2377" s="1" t="s">
        <v>18409</v>
      </c>
      <c r="B2377" s="1" t="s">
        <v>13659</v>
      </c>
      <c r="C2377" s="1" t="s">
        <v>30479</v>
      </c>
      <c r="D2377" s="1" t="s">
        <v>1474</v>
      </c>
      <c r="E2377" s="1" t="s">
        <v>67</v>
      </c>
      <c r="F2377" s="1" t="s">
        <v>82</v>
      </c>
      <c r="G2377" s="1" t="s">
        <v>83</v>
      </c>
      <c r="H2377" s="1" t="s">
        <v>116</v>
      </c>
      <c r="I2377" s="1" t="s">
        <v>117</v>
      </c>
      <c r="J2377" s="1" t="s">
        <v>35</v>
      </c>
      <c r="K2377" s="1" t="s">
        <v>14</v>
      </c>
      <c r="L2377" s="1">
        <v>2</v>
      </c>
      <c r="M2377" s="1">
        <v>210</v>
      </c>
      <c r="N2377" s="1">
        <v>20</v>
      </c>
      <c r="O2377" s="1">
        <v>84</v>
      </c>
      <c r="P2377" s="1">
        <v>35</v>
      </c>
      <c r="Q2377" s="1">
        <v>371</v>
      </c>
      <c r="R2377" s="1" t="s">
        <v>26</v>
      </c>
      <c r="S2377" s="1" t="s">
        <v>18410</v>
      </c>
      <c r="T2377" s="1">
        <f>Table3[[#This Row],[Unit_Price]]*Table3[[#This Row],[Quantity]]</f>
        <v>420</v>
      </c>
      <c r="U2377" s="1">
        <f>(SUM(Table3[[#This Row],[Gross_Sales]],Table3[[#This Row],[Delivery_Fee]])-Table3[[#This Row],[Discount_Amount]])</f>
        <v>371</v>
      </c>
    </row>
    <row r="2378" spans="1:21" ht="19.2" customHeight="1" x14ac:dyDescent="0.3">
      <c r="A2378" s="1" t="s">
        <v>18411</v>
      </c>
      <c r="B2378" s="1" t="s">
        <v>13659</v>
      </c>
      <c r="C2378" s="1" t="s">
        <v>30479</v>
      </c>
      <c r="D2378" s="1" t="s">
        <v>453</v>
      </c>
      <c r="E2378" s="1" t="s">
        <v>19</v>
      </c>
      <c r="F2378" s="1" t="s">
        <v>98</v>
      </c>
      <c r="G2378" s="1" t="s">
        <v>99</v>
      </c>
      <c r="H2378" s="1" t="s">
        <v>77</v>
      </c>
      <c r="I2378" s="1" t="s">
        <v>78</v>
      </c>
      <c r="J2378" s="1" t="s">
        <v>24</v>
      </c>
      <c r="K2378" s="1" t="s">
        <v>14</v>
      </c>
      <c r="L2378" s="1">
        <v>4</v>
      </c>
      <c r="M2378" s="1">
        <v>150</v>
      </c>
      <c r="N2378" s="1">
        <v>5</v>
      </c>
      <c r="O2378" s="1">
        <v>30</v>
      </c>
      <c r="P2378" s="1">
        <v>35</v>
      </c>
      <c r="Q2378" s="1">
        <v>605</v>
      </c>
      <c r="R2378" s="1" t="s">
        <v>15</v>
      </c>
      <c r="S2378" s="1" t="s">
        <v>18412</v>
      </c>
      <c r="T2378" s="1">
        <f>Table3[[#This Row],[Unit_Price]]*Table3[[#This Row],[Quantity]]</f>
        <v>600</v>
      </c>
      <c r="U2378" s="1">
        <f>(SUM(Table3[[#This Row],[Gross_Sales]],Table3[[#This Row],[Delivery_Fee]])-Table3[[#This Row],[Discount_Amount]])</f>
        <v>605</v>
      </c>
    </row>
    <row r="2379" spans="1:21" ht="19.2" customHeight="1" x14ac:dyDescent="0.3">
      <c r="A2379" s="1" t="s">
        <v>18413</v>
      </c>
      <c r="B2379" s="1" t="s">
        <v>13659</v>
      </c>
      <c r="C2379" s="1" t="s">
        <v>30479</v>
      </c>
      <c r="D2379" s="1" t="s">
        <v>718</v>
      </c>
      <c r="E2379" s="1" t="s">
        <v>30</v>
      </c>
      <c r="F2379" s="1" t="s">
        <v>109</v>
      </c>
      <c r="G2379" s="1" t="s">
        <v>110</v>
      </c>
      <c r="H2379" s="1" t="s">
        <v>131</v>
      </c>
      <c r="I2379" s="1" t="s">
        <v>132</v>
      </c>
      <c r="J2379" s="1" t="s">
        <v>57</v>
      </c>
      <c r="K2379" s="1" t="s">
        <v>25</v>
      </c>
      <c r="L2379" s="1">
        <v>4</v>
      </c>
      <c r="M2379" s="1">
        <v>220</v>
      </c>
      <c r="N2379" s="1">
        <v>0</v>
      </c>
      <c r="O2379" s="1">
        <v>0</v>
      </c>
      <c r="P2379" s="1">
        <v>30</v>
      </c>
      <c r="Q2379" s="1">
        <v>910</v>
      </c>
      <c r="R2379" s="1" t="s">
        <v>26</v>
      </c>
      <c r="S2379" s="1" t="s">
        <v>18414</v>
      </c>
      <c r="T2379" s="1">
        <f>Table3[[#This Row],[Unit_Price]]*Table3[[#This Row],[Quantity]]</f>
        <v>880</v>
      </c>
      <c r="U2379" s="1">
        <f>(SUM(Table3[[#This Row],[Gross_Sales]],Table3[[#This Row],[Delivery_Fee]])-Table3[[#This Row],[Discount_Amount]])</f>
        <v>910</v>
      </c>
    </row>
    <row r="2380" spans="1:21" ht="19.2" customHeight="1" x14ac:dyDescent="0.3">
      <c r="A2380" s="1" t="s">
        <v>18415</v>
      </c>
      <c r="B2380" s="1" t="s">
        <v>13659</v>
      </c>
      <c r="C2380" s="1" t="s">
        <v>30479</v>
      </c>
      <c r="D2380" s="1" t="s">
        <v>1677</v>
      </c>
      <c r="E2380" s="1" t="s">
        <v>67</v>
      </c>
      <c r="F2380" s="1" t="s">
        <v>141</v>
      </c>
      <c r="G2380" s="1" t="s">
        <v>142</v>
      </c>
      <c r="H2380" s="1" t="s">
        <v>143</v>
      </c>
      <c r="I2380" s="1" t="s">
        <v>144</v>
      </c>
      <c r="J2380" s="1" t="s">
        <v>24</v>
      </c>
      <c r="K2380" s="1" t="s">
        <v>14</v>
      </c>
      <c r="L2380" s="1">
        <v>4</v>
      </c>
      <c r="M2380" s="1">
        <v>160</v>
      </c>
      <c r="N2380" s="1">
        <v>10</v>
      </c>
      <c r="O2380" s="1">
        <v>64</v>
      </c>
      <c r="P2380" s="1">
        <v>30</v>
      </c>
      <c r="Q2380" s="1">
        <v>606</v>
      </c>
      <c r="R2380" s="1" t="s">
        <v>26</v>
      </c>
      <c r="S2380" s="1" t="s">
        <v>18416</v>
      </c>
      <c r="T2380" s="1">
        <f>Table3[[#This Row],[Unit_Price]]*Table3[[#This Row],[Quantity]]</f>
        <v>640</v>
      </c>
      <c r="U2380" s="1">
        <f>(SUM(Table3[[#This Row],[Gross_Sales]],Table3[[#This Row],[Delivery_Fee]])-Table3[[#This Row],[Discount_Amount]])</f>
        <v>606</v>
      </c>
    </row>
    <row r="2381" spans="1:21" ht="19.2" customHeight="1" x14ac:dyDescent="0.3">
      <c r="A2381" s="1" t="s">
        <v>18417</v>
      </c>
      <c r="B2381" s="1" t="s">
        <v>13659</v>
      </c>
      <c r="C2381" s="1" t="s">
        <v>30479</v>
      </c>
      <c r="D2381" s="1" t="s">
        <v>939</v>
      </c>
      <c r="E2381" s="1" t="s">
        <v>19</v>
      </c>
      <c r="F2381" s="1" t="s">
        <v>109</v>
      </c>
      <c r="G2381" s="1" t="s">
        <v>110</v>
      </c>
      <c r="H2381" s="1" t="s">
        <v>48</v>
      </c>
      <c r="I2381" s="1" t="s">
        <v>49</v>
      </c>
      <c r="J2381" s="1" t="s">
        <v>13</v>
      </c>
      <c r="K2381" s="1" t="s">
        <v>14</v>
      </c>
      <c r="L2381" s="1">
        <v>4</v>
      </c>
      <c r="M2381" s="1">
        <v>220</v>
      </c>
      <c r="N2381" s="1">
        <v>15</v>
      </c>
      <c r="O2381" s="1">
        <v>132</v>
      </c>
      <c r="P2381" s="1">
        <v>25</v>
      </c>
      <c r="Q2381" s="1">
        <v>773</v>
      </c>
      <c r="R2381" s="1" t="s">
        <v>15</v>
      </c>
      <c r="S2381" s="1" t="s">
        <v>18418</v>
      </c>
      <c r="T2381" s="1">
        <f>Table3[[#This Row],[Unit_Price]]*Table3[[#This Row],[Quantity]]</f>
        <v>880</v>
      </c>
      <c r="U2381" s="1">
        <f>(SUM(Table3[[#This Row],[Gross_Sales]],Table3[[#This Row],[Delivery_Fee]])-Table3[[#This Row],[Discount_Amount]])</f>
        <v>773</v>
      </c>
    </row>
    <row r="2382" spans="1:21" ht="19.2" customHeight="1" x14ac:dyDescent="0.3">
      <c r="A2382" s="1" t="s">
        <v>18419</v>
      </c>
      <c r="B2382" s="1" t="s">
        <v>13659</v>
      </c>
      <c r="C2382" s="1" t="s">
        <v>30479</v>
      </c>
      <c r="D2382" s="1" t="s">
        <v>1532</v>
      </c>
      <c r="E2382" s="1" t="s">
        <v>8</v>
      </c>
      <c r="F2382" s="1" t="s">
        <v>109</v>
      </c>
      <c r="G2382" s="1" t="s">
        <v>110</v>
      </c>
      <c r="H2382" s="1" t="s">
        <v>61</v>
      </c>
      <c r="I2382" s="1" t="s">
        <v>62</v>
      </c>
      <c r="J2382" s="1" t="s">
        <v>24</v>
      </c>
      <c r="K2382" s="1" t="s">
        <v>25</v>
      </c>
      <c r="L2382" s="1">
        <v>1</v>
      </c>
      <c r="M2382" s="1">
        <v>190</v>
      </c>
      <c r="N2382" s="1">
        <v>0</v>
      </c>
      <c r="O2382" s="1">
        <v>0</v>
      </c>
      <c r="P2382" s="1">
        <v>30</v>
      </c>
      <c r="Q2382" s="1">
        <v>220</v>
      </c>
      <c r="R2382" s="1" t="s">
        <v>26</v>
      </c>
      <c r="S2382" s="1" t="s">
        <v>18420</v>
      </c>
      <c r="T2382" s="1">
        <f>Table3[[#This Row],[Unit_Price]]*Table3[[#This Row],[Quantity]]</f>
        <v>190</v>
      </c>
      <c r="U2382" s="1">
        <f>(SUM(Table3[[#This Row],[Gross_Sales]],Table3[[#This Row],[Delivery_Fee]])-Table3[[#This Row],[Discount_Amount]])</f>
        <v>220</v>
      </c>
    </row>
    <row r="2383" spans="1:21" ht="19.2" customHeight="1" x14ac:dyDescent="0.3">
      <c r="A2383" s="1" t="s">
        <v>18421</v>
      </c>
      <c r="B2383" s="1" t="s">
        <v>13659</v>
      </c>
      <c r="C2383" s="1" t="s">
        <v>30479</v>
      </c>
      <c r="D2383" s="1" t="s">
        <v>2883</v>
      </c>
      <c r="E2383" s="1" t="s">
        <v>8</v>
      </c>
      <c r="F2383" s="1" t="s">
        <v>46</v>
      </c>
      <c r="G2383" s="1" t="s">
        <v>47</v>
      </c>
      <c r="H2383" s="1" t="s">
        <v>22</v>
      </c>
      <c r="I2383" s="1" t="s">
        <v>23</v>
      </c>
      <c r="J2383" s="1" t="s">
        <v>24</v>
      </c>
      <c r="K2383" s="1" t="s">
        <v>25</v>
      </c>
      <c r="L2383" s="1">
        <v>2</v>
      </c>
      <c r="M2383" s="1">
        <v>180</v>
      </c>
      <c r="N2383" s="1">
        <v>15</v>
      </c>
      <c r="O2383" s="1">
        <v>54</v>
      </c>
      <c r="P2383" s="1">
        <v>35</v>
      </c>
      <c r="Q2383" s="1">
        <v>341</v>
      </c>
      <c r="R2383" s="1" t="s">
        <v>63</v>
      </c>
      <c r="S2383" s="1" t="s">
        <v>18422</v>
      </c>
      <c r="T2383" s="1">
        <f>Table3[[#This Row],[Unit_Price]]*Table3[[#This Row],[Quantity]]</f>
        <v>360</v>
      </c>
      <c r="U2383" s="1">
        <f>(SUM(Table3[[#This Row],[Gross_Sales]],Table3[[#This Row],[Delivery_Fee]])-Table3[[#This Row],[Discount_Amount]])</f>
        <v>341</v>
      </c>
    </row>
    <row r="2384" spans="1:21" ht="19.2" customHeight="1" x14ac:dyDescent="0.3">
      <c r="A2384" s="1" t="s">
        <v>18423</v>
      </c>
      <c r="B2384" s="1" t="s">
        <v>13659</v>
      </c>
      <c r="C2384" s="1" t="s">
        <v>30479</v>
      </c>
      <c r="D2384" s="1" t="s">
        <v>916</v>
      </c>
      <c r="E2384" s="1" t="s">
        <v>67</v>
      </c>
      <c r="F2384" s="1" t="s">
        <v>141</v>
      </c>
      <c r="G2384" s="1" t="s">
        <v>142</v>
      </c>
      <c r="H2384" s="1" t="s">
        <v>288</v>
      </c>
      <c r="I2384" s="1" t="s">
        <v>289</v>
      </c>
      <c r="J2384" s="1" t="s">
        <v>86</v>
      </c>
      <c r="K2384" s="1" t="s">
        <v>14</v>
      </c>
      <c r="L2384" s="1">
        <v>1</v>
      </c>
      <c r="M2384" s="1">
        <v>80</v>
      </c>
      <c r="N2384" s="1">
        <v>5</v>
      </c>
      <c r="O2384" s="1">
        <v>4</v>
      </c>
      <c r="P2384" s="1">
        <v>40</v>
      </c>
      <c r="Q2384" s="1">
        <v>116</v>
      </c>
      <c r="R2384" s="1" t="s">
        <v>63</v>
      </c>
      <c r="S2384" s="1" t="s">
        <v>18424</v>
      </c>
      <c r="T2384" s="1">
        <f>Table3[[#This Row],[Unit_Price]]*Table3[[#This Row],[Quantity]]</f>
        <v>80</v>
      </c>
      <c r="U2384" s="1">
        <f>(SUM(Table3[[#This Row],[Gross_Sales]],Table3[[#This Row],[Delivery_Fee]])-Table3[[#This Row],[Discount_Amount]])</f>
        <v>116</v>
      </c>
    </row>
    <row r="2385" spans="1:21" ht="19.2" customHeight="1" x14ac:dyDescent="0.3">
      <c r="A2385" s="1" t="s">
        <v>18425</v>
      </c>
      <c r="B2385" s="1" t="s">
        <v>13659</v>
      </c>
      <c r="C2385" s="1" t="s">
        <v>30479</v>
      </c>
      <c r="D2385" s="1" t="s">
        <v>805</v>
      </c>
      <c r="E2385" s="1" t="s">
        <v>19</v>
      </c>
      <c r="F2385" s="1" t="s">
        <v>20</v>
      </c>
      <c r="G2385" s="1" t="s">
        <v>21</v>
      </c>
      <c r="H2385" s="1" t="s">
        <v>288</v>
      </c>
      <c r="I2385" s="1" t="s">
        <v>289</v>
      </c>
      <c r="J2385" s="1" t="s">
        <v>86</v>
      </c>
      <c r="K2385" s="1" t="s">
        <v>14</v>
      </c>
      <c r="L2385" s="1">
        <v>1</v>
      </c>
      <c r="M2385" s="1">
        <v>80</v>
      </c>
      <c r="N2385" s="1">
        <v>5</v>
      </c>
      <c r="O2385" s="1">
        <v>4</v>
      </c>
      <c r="P2385" s="1">
        <v>30</v>
      </c>
      <c r="Q2385" s="1">
        <v>106</v>
      </c>
      <c r="R2385" s="1" t="s">
        <v>42</v>
      </c>
      <c r="S2385" s="1" t="s">
        <v>18426</v>
      </c>
      <c r="T2385" s="1">
        <f>Table3[[#This Row],[Unit_Price]]*Table3[[#This Row],[Quantity]]</f>
        <v>80</v>
      </c>
      <c r="U2385" s="1">
        <f>(SUM(Table3[[#This Row],[Gross_Sales]],Table3[[#This Row],[Delivery_Fee]])-Table3[[#This Row],[Discount_Amount]])</f>
        <v>106</v>
      </c>
    </row>
    <row r="2386" spans="1:21" ht="19.2" customHeight="1" x14ac:dyDescent="0.3">
      <c r="A2386" s="1" t="s">
        <v>18427</v>
      </c>
      <c r="B2386" s="1" t="s">
        <v>13659</v>
      </c>
      <c r="C2386" s="1" t="s">
        <v>30479</v>
      </c>
      <c r="D2386" s="1" t="s">
        <v>295</v>
      </c>
      <c r="E2386" s="1" t="s">
        <v>19</v>
      </c>
      <c r="F2386" s="1" t="s">
        <v>75</v>
      </c>
      <c r="G2386" s="1" t="s">
        <v>76</v>
      </c>
      <c r="H2386" s="1" t="s">
        <v>84</v>
      </c>
      <c r="I2386" s="1" t="s">
        <v>85</v>
      </c>
      <c r="J2386" s="1" t="s">
        <v>86</v>
      </c>
      <c r="K2386" s="1" t="s">
        <v>14</v>
      </c>
      <c r="L2386" s="1">
        <v>3</v>
      </c>
      <c r="M2386" s="1">
        <v>100</v>
      </c>
      <c r="N2386" s="1">
        <v>20</v>
      </c>
      <c r="O2386" s="1">
        <v>60</v>
      </c>
      <c r="P2386" s="1">
        <v>25</v>
      </c>
      <c r="Q2386" s="1">
        <v>265</v>
      </c>
      <c r="R2386" s="1" t="s">
        <v>15</v>
      </c>
      <c r="S2386" s="1" t="s">
        <v>18428</v>
      </c>
      <c r="T2386" s="1">
        <f>Table3[[#This Row],[Unit_Price]]*Table3[[#This Row],[Quantity]]</f>
        <v>300</v>
      </c>
      <c r="U2386" s="1">
        <f>(SUM(Table3[[#This Row],[Gross_Sales]],Table3[[#This Row],[Delivery_Fee]])-Table3[[#This Row],[Discount_Amount]])</f>
        <v>265</v>
      </c>
    </row>
    <row r="2387" spans="1:21" ht="19.2" customHeight="1" x14ac:dyDescent="0.3">
      <c r="A2387" s="1" t="s">
        <v>18429</v>
      </c>
      <c r="B2387" s="1" t="s">
        <v>13659</v>
      </c>
      <c r="C2387" s="1" t="s">
        <v>30479</v>
      </c>
      <c r="D2387" s="1" t="s">
        <v>1453</v>
      </c>
      <c r="E2387" s="1" t="s">
        <v>30</v>
      </c>
      <c r="F2387" s="1" t="s">
        <v>136</v>
      </c>
      <c r="G2387" s="1" t="s">
        <v>137</v>
      </c>
      <c r="H2387" s="1" t="s">
        <v>77</v>
      </c>
      <c r="I2387" s="1" t="s">
        <v>78</v>
      </c>
      <c r="J2387" s="1" t="s">
        <v>24</v>
      </c>
      <c r="K2387" s="1" t="s">
        <v>14</v>
      </c>
      <c r="L2387" s="1">
        <v>1</v>
      </c>
      <c r="M2387" s="1">
        <v>150</v>
      </c>
      <c r="N2387" s="1">
        <v>15</v>
      </c>
      <c r="O2387" s="1">
        <v>22.5</v>
      </c>
      <c r="P2387" s="1">
        <v>30</v>
      </c>
      <c r="Q2387" s="1">
        <v>157.5</v>
      </c>
      <c r="R2387" s="1" t="s">
        <v>36</v>
      </c>
      <c r="S2387" s="1" t="s">
        <v>18430</v>
      </c>
      <c r="T2387" s="1">
        <f>Table3[[#This Row],[Unit_Price]]*Table3[[#This Row],[Quantity]]</f>
        <v>150</v>
      </c>
      <c r="U2387" s="1">
        <f>(SUM(Table3[[#This Row],[Gross_Sales]],Table3[[#This Row],[Delivery_Fee]])-Table3[[#This Row],[Discount_Amount]])</f>
        <v>157.5</v>
      </c>
    </row>
    <row r="2388" spans="1:21" ht="19.2" customHeight="1" x14ac:dyDescent="0.3">
      <c r="A2388" s="1" t="s">
        <v>18431</v>
      </c>
      <c r="B2388" s="1" t="s">
        <v>13659</v>
      </c>
      <c r="C2388" s="1" t="s">
        <v>30479</v>
      </c>
      <c r="D2388" s="1" t="s">
        <v>718</v>
      </c>
      <c r="E2388" s="1" t="s">
        <v>67</v>
      </c>
      <c r="F2388" s="1" t="s">
        <v>68</v>
      </c>
      <c r="G2388" s="1" t="s">
        <v>69</v>
      </c>
      <c r="H2388" s="1" t="s">
        <v>22</v>
      </c>
      <c r="I2388" s="1" t="s">
        <v>23</v>
      </c>
      <c r="J2388" s="1" t="s">
        <v>24</v>
      </c>
      <c r="K2388" s="1" t="s">
        <v>25</v>
      </c>
      <c r="L2388" s="1">
        <v>2</v>
      </c>
      <c r="M2388" s="1">
        <v>180</v>
      </c>
      <c r="N2388" s="1">
        <v>10</v>
      </c>
      <c r="O2388" s="1">
        <v>36</v>
      </c>
      <c r="P2388" s="1">
        <v>20</v>
      </c>
      <c r="Q2388" s="1">
        <v>344</v>
      </c>
      <c r="R2388" s="1" t="s">
        <v>15</v>
      </c>
      <c r="S2388" s="1" t="s">
        <v>18432</v>
      </c>
      <c r="T2388" s="1">
        <f>Table3[[#This Row],[Unit_Price]]*Table3[[#This Row],[Quantity]]</f>
        <v>360</v>
      </c>
      <c r="U2388" s="1">
        <f>(SUM(Table3[[#This Row],[Gross_Sales]],Table3[[#This Row],[Delivery_Fee]])-Table3[[#This Row],[Discount_Amount]])</f>
        <v>344</v>
      </c>
    </row>
    <row r="2389" spans="1:21" ht="19.2" customHeight="1" x14ac:dyDescent="0.3">
      <c r="A2389" s="1" t="s">
        <v>18433</v>
      </c>
      <c r="B2389" s="1" t="s">
        <v>13659</v>
      </c>
      <c r="C2389" s="1" t="s">
        <v>30479</v>
      </c>
      <c r="D2389" s="1" t="s">
        <v>312</v>
      </c>
      <c r="E2389" s="1" t="s">
        <v>67</v>
      </c>
      <c r="F2389" s="1" t="s">
        <v>68</v>
      </c>
      <c r="G2389" s="1" t="s">
        <v>69</v>
      </c>
      <c r="H2389" s="1" t="s">
        <v>84</v>
      </c>
      <c r="I2389" s="1" t="s">
        <v>85</v>
      </c>
      <c r="J2389" s="1" t="s">
        <v>86</v>
      </c>
      <c r="K2389" s="1" t="s">
        <v>14</v>
      </c>
      <c r="L2389" s="1">
        <v>3</v>
      </c>
      <c r="M2389" s="1">
        <v>100</v>
      </c>
      <c r="N2389" s="1">
        <v>15</v>
      </c>
      <c r="O2389" s="1">
        <v>45</v>
      </c>
      <c r="P2389" s="1">
        <v>35</v>
      </c>
      <c r="Q2389" s="1">
        <v>290</v>
      </c>
      <c r="R2389" s="1" t="s">
        <v>63</v>
      </c>
      <c r="S2389" s="1" t="s">
        <v>18434</v>
      </c>
      <c r="T2389" s="1">
        <f>Table3[[#This Row],[Unit_Price]]*Table3[[#This Row],[Quantity]]</f>
        <v>300</v>
      </c>
      <c r="U2389" s="1">
        <f>(SUM(Table3[[#This Row],[Gross_Sales]],Table3[[#This Row],[Delivery_Fee]])-Table3[[#This Row],[Discount_Amount]])</f>
        <v>290</v>
      </c>
    </row>
    <row r="2390" spans="1:21" ht="19.2" customHeight="1" x14ac:dyDescent="0.3">
      <c r="A2390" s="1" t="s">
        <v>18435</v>
      </c>
      <c r="B2390" s="1" t="s">
        <v>13659</v>
      </c>
      <c r="C2390" s="1" t="s">
        <v>30479</v>
      </c>
      <c r="D2390" s="1" t="s">
        <v>1034</v>
      </c>
      <c r="E2390" s="1" t="s">
        <v>19</v>
      </c>
      <c r="F2390" s="1" t="s">
        <v>75</v>
      </c>
      <c r="G2390" s="1" t="s">
        <v>76</v>
      </c>
      <c r="H2390" s="1" t="s">
        <v>22</v>
      </c>
      <c r="I2390" s="1" t="s">
        <v>23</v>
      </c>
      <c r="J2390" s="1" t="s">
        <v>24</v>
      </c>
      <c r="K2390" s="1" t="s">
        <v>25</v>
      </c>
      <c r="L2390" s="1">
        <v>1</v>
      </c>
      <c r="M2390" s="1">
        <v>180</v>
      </c>
      <c r="N2390" s="1">
        <v>0</v>
      </c>
      <c r="O2390" s="1">
        <v>0</v>
      </c>
      <c r="P2390" s="1">
        <v>25</v>
      </c>
      <c r="Q2390" s="1">
        <v>205</v>
      </c>
      <c r="R2390" s="1" t="s">
        <v>26</v>
      </c>
      <c r="S2390" s="1" t="s">
        <v>18436</v>
      </c>
      <c r="T2390" s="1">
        <f>Table3[[#This Row],[Unit_Price]]*Table3[[#This Row],[Quantity]]</f>
        <v>180</v>
      </c>
      <c r="U2390" s="1">
        <f>(SUM(Table3[[#This Row],[Gross_Sales]],Table3[[#This Row],[Delivery_Fee]])-Table3[[#This Row],[Discount_Amount]])</f>
        <v>205</v>
      </c>
    </row>
    <row r="2391" spans="1:21" ht="19.2" customHeight="1" x14ac:dyDescent="0.3">
      <c r="A2391" s="1" t="s">
        <v>18437</v>
      </c>
      <c r="B2391" s="1" t="s">
        <v>13659</v>
      </c>
      <c r="C2391" s="1" t="s">
        <v>30479</v>
      </c>
      <c r="D2391" s="1" t="s">
        <v>1158</v>
      </c>
      <c r="E2391" s="1" t="s">
        <v>30</v>
      </c>
      <c r="F2391" s="1" t="s">
        <v>339</v>
      </c>
      <c r="G2391" s="1" t="s">
        <v>340</v>
      </c>
      <c r="H2391" s="1" t="s">
        <v>33</v>
      </c>
      <c r="I2391" s="1" t="s">
        <v>34</v>
      </c>
      <c r="J2391" s="1" t="s">
        <v>35</v>
      </c>
      <c r="K2391" s="1" t="s">
        <v>25</v>
      </c>
      <c r="L2391" s="1">
        <v>4</v>
      </c>
      <c r="M2391" s="1">
        <v>240</v>
      </c>
      <c r="N2391" s="1">
        <v>10</v>
      </c>
      <c r="O2391" s="1">
        <v>96</v>
      </c>
      <c r="P2391" s="1">
        <v>40</v>
      </c>
      <c r="Q2391" s="1">
        <v>904</v>
      </c>
      <c r="R2391" s="1" t="s">
        <v>26</v>
      </c>
      <c r="S2391" s="1" t="s">
        <v>18438</v>
      </c>
      <c r="T2391" s="1">
        <f>Table3[[#This Row],[Unit_Price]]*Table3[[#This Row],[Quantity]]</f>
        <v>960</v>
      </c>
      <c r="U2391" s="1">
        <f>(SUM(Table3[[#This Row],[Gross_Sales]],Table3[[#This Row],[Delivery_Fee]])-Table3[[#This Row],[Discount_Amount]])</f>
        <v>904</v>
      </c>
    </row>
    <row r="2392" spans="1:21" ht="19.2" customHeight="1" x14ac:dyDescent="0.3">
      <c r="A2392" s="1" t="s">
        <v>18439</v>
      </c>
      <c r="B2392" s="1" t="s">
        <v>13659</v>
      </c>
      <c r="C2392" s="1" t="s">
        <v>30479</v>
      </c>
      <c r="D2392" s="1" t="s">
        <v>224</v>
      </c>
      <c r="E2392" s="1" t="s">
        <v>8</v>
      </c>
      <c r="F2392" s="1" t="s">
        <v>9</v>
      </c>
      <c r="G2392" s="1" t="s">
        <v>10</v>
      </c>
      <c r="H2392" s="1" t="s">
        <v>11</v>
      </c>
      <c r="I2392" s="1" t="s">
        <v>12</v>
      </c>
      <c r="J2392" s="1" t="s">
        <v>13</v>
      </c>
      <c r="K2392" s="1" t="s">
        <v>14</v>
      </c>
      <c r="L2392" s="1">
        <v>4</v>
      </c>
      <c r="M2392" s="1">
        <v>140</v>
      </c>
      <c r="N2392" s="1">
        <v>10</v>
      </c>
      <c r="O2392" s="1">
        <v>56</v>
      </c>
      <c r="P2392" s="1">
        <v>35</v>
      </c>
      <c r="Q2392" s="1">
        <v>539</v>
      </c>
      <c r="R2392" s="1" t="s">
        <v>42</v>
      </c>
      <c r="S2392" s="1" t="s">
        <v>18440</v>
      </c>
      <c r="T2392" s="1">
        <f>Table3[[#This Row],[Unit_Price]]*Table3[[#This Row],[Quantity]]</f>
        <v>560</v>
      </c>
      <c r="U2392" s="1">
        <f>(SUM(Table3[[#This Row],[Gross_Sales]],Table3[[#This Row],[Delivery_Fee]])-Table3[[#This Row],[Discount_Amount]])</f>
        <v>539</v>
      </c>
    </row>
    <row r="2393" spans="1:21" ht="19.2" customHeight="1" x14ac:dyDescent="0.3">
      <c r="A2393" s="1" t="s">
        <v>18441</v>
      </c>
      <c r="B2393" s="1" t="s">
        <v>13659</v>
      </c>
      <c r="C2393" s="1" t="s">
        <v>30479</v>
      </c>
      <c r="D2393" s="1" t="s">
        <v>967</v>
      </c>
      <c r="E2393" s="1" t="s">
        <v>67</v>
      </c>
      <c r="F2393" s="1" t="s">
        <v>82</v>
      </c>
      <c r="G2393" s="1" t="s">
        <v>83</v>
      </c>
      <c r="H2393" s="1" t="s">
        <v>84</v>
      </c>
      <c r="I2393" s="1" t="s">
        <v>85</v>
      </c>
      <c r="J2393" s="1" t="s">
        <v>86</v>
      </c>
      <c r="K2393" s="1" t="s">
        <v>14</v>
      </c>
      <c r="L2393" s="1">
        <v>4</v>
      </c>
      <c r="M2393" s="1">
        <v>100</v>
      </c>
      <c r="N2393" s="1">
        <v>15</v>
      </c>
      <c r="O2393" s="1">
        <v>60</v>
      </c>
      <c r="P2393" s="1">
        <v>35</v>
      </c>
      <c r="Q2393" s="1">
        <v>375</v>
      </c>
      <c r="R2393" s="1" t="s">
        <v>26</v>
      </c>
      <c r="S2393" s="1" t="s">
        <v>18442</v>
      </c>
      <c r="T2393" s="1">
        <f>Table3[[#This Row],[Unit_Price]]*Table3[[#This Row],[Quantity]]</f>
        <v>400</v>
      </c>
      <c r="U2393" s="1">
        <f>(SUM(Table3[[#This Row],[Gross_Sales]],Table3[[#This Row],[Delivery_Fee]])-Table3[[#This Row],[Discount_Amount]])</f>
        <v>375</v>
      </c>
    </row>
    <row r="2394" spans="1:21" ht="19.2" customHeight="1" x14ac:dyDescent="0.3">
      <c r="A2394" s="1" t="s">
        <v>18443</v>
      </c>
      <c r="B2394" s="1" t="s">
        <v>13659</v>
      </c>
      <c r="C2394" s="1" t="s">
        <v>30479</v>
      </c>
      <c r="D2394" s="1" t="s">
        <v>1205</v>
      </c>
      <c r="E2394" s="1" t="s">
        <v>67</v>
      </c>
      <c r="F2394" s="1" t="s">
        <v>68</v>
      </c>
      <c r="G2394" s="1" t="s">
        <v>69</v>
      </c>
      <c r="H2394" s="1" t="s">
        <v>143</v>
      </c>
      <c r="I2394" s="1" t="s">
        <v>144</v>
      </c>
      <c r="J2394" s="1" t="s">
        <v>24</v>
      </c>
      <c r="K2394" s="1" t="s">
        <v>14</v>
      </c>
      <c r="L2394" s="1">
        <v>3</v>
      </c>
      <c r="M2394" s="1">
        <v>160</v>
      </c>
      <c r="N2394" s="1">
        <v>20</v>
      </c>
      <c r="O2394" s="1">
        <v>96</v>
      </c>
      <c r="P2394" s="1">
        <v>20</v>
      </c>
      <c r="Q2394" s="1">
        <v>404</v>
      </c>
      <c r="R2394" s="1" t="s">
        <v>63</v>
      </c>
      <c r="S2394" s="1" t="s">
        <v>18444</v>
      </c>
      <c r="T2394" s="1">
        <f>Table3[[#This Row],[Unit_Price]]*Table3[[#This Row],[Quantity]]</f>
        <v>480</v>
      </c>
      <c r="U2394" s="1">
        <f>(SUM(Table3[[#This Row],[Gross_Sales]],Table3[[#This Row],[Delivery_Fee]])-Table3[[#This Row],[Discount_Amount]])</f>
        <v>404</v>
      </c>
    </row>
    <row r="2395" spans="1:21" ht="19.2" customHeight="1" x14ac:dyDescent="0.3">
      <c r="A2395" s="1" t="s">
        <v>18445</v>
      </c>
      <c r="B2395" s="1" t="s">
        <v>13659</v>
      </c>
      <c r="C2395" s="1" t="s">
        <v>30479</v>
      </c>
      <c r="D2395" s="1" t="s">
        <v>1494</v>
      </c>
      <c r="E2395" s="1" t="s">
        <v>67</v>
      </c>
      <c r="F2395" s="1" t="s">
        <v>68</v>
      </c>
      <c r="G2395" s="1" t="s">
        <v>69</v>
      </c>
      <c r="H2395" s="1" t="s">
        <v>143</v>
      </c>
      <c r="I2395" s="1" t="s">
        <v>144</v>
      </c>
      <c r="J2395" s="1" t="s">
        <v>24</v>
      </c>
      <c r="K2395" s="1" t="s">
        <v>14</v>
      </c>
      <c r="L2395" s="1">
        <v>2</v>
      </c>
      <c r="M2395" s="1">
        <v>160</v>
      </c>
      <c r="N2395" s="1">
        <v>10</v>
      </c>
      <c r="O2395" s="1">
        <v>32</v>
      </c>
      <c r="P2395" s="1">
        <v>25</v>
      </c>
      <c r="Q2395" s="1">
        <v>313</v>
      </c>
      <c r="R2395" s="1" t="s">
        <v>36</v>
      </c>
      <c r="S2395" s="1" t="s">
        <v>18446</v>
      </c>
      <c r="T2395" s="1">
        <f>Table3[[#This Row],[Unit_Price]]*Table3[[#This Row],[Quantity]]</f>
        <v>320</v>
      </c>
      <c r="U2395" s="1">
        <f>(SUM(Table3[[#This Row],[Gross_Sales]],Table3[[#This Row],[Delivery_Fee]])-Table3[[#This Row],[Discount_Amount]])</f>
        <v>313</v>
      </c>
    </row>
    <row r="2396" spans="1:21" ht="19.2" customHeight="1" x14ac:dyDescent="0.3">
      <c r="A2396" s="1" t="s">
        <v>18447</v>
      </c>
      <c r="B2396" s="1" t="s">
        <v>13659</v>
      </c>
      <c r="C2396" s="1" t="s">
        <v>30479</v>
      </c>
      <c r="D2396" s="1" t="s">
        <v>645</v>
      </c>
      <c r="E2396" s="1" t="s">
        <v>67</v>
      </c>
      <c r="F2396" s="1" t="s">
        <v>82</v>
      </c>
      <c r="G2396" s="1" t="s">
        <v>83</v>
      </c>
      <c r="H2396" s="1" t="s">
        <v>111</v>
      </c>
      <c r="I2396" s="1" t="s">
        <v>112</v>
      </c>
      <c r="J2396" s="1" t="s">
        <v>13</v>
      </c>
      <c r="K2396" s="1" t="s">
        <v>25</v>
      </c>
      <c r="L2396" s="1">
        <v>3</v>
      </c>
      <c r="M2396" s="1">
        <v>280</v>
      </c>
      <c r="N2396" s="1">
        <v>5</v>
      </c>
      <c r="O2396" s="1">
        <v>42</v>
      </c>
      <c r="P2396" s="1">
        <v>25</v>
      </c>
      <c r="Q2396" s="1">
        <v>823</v>
      </c>
      <c r="R2396" s="1" t="s">
        <v>42</v>
      </c>
      <c r="S2396" s="1" t="s">
        <v>18448</v>
      </c>
      <c r="T2396" s="1">
        <f>Table3[[#This Row],[Unit_Price]]*Table3[[#This Row],[Quantity]]</f>
        <v>840</v>
      </c>
      <c r="U2396" s="1">
        <f>(SUM(Table3[[#This Row],[Gross_Sales]],Table3[[#This Row],[Delivery_Fee]])-Table3[[#This Row],[Discount_Amount]])</f>
        <v>823</v>
      </c>
    </row>
    <row r="2397" spans="1:21" ht="19.2" customHeight="1" x14ac:dyDescent="0.3">
      <c r="A2397" s="1" t="s">
        <v>18449</v>
      </c>
      <c r="B2397" s="1" t="s">
        <v>13659</v>
      </c>
      <c r="C2397" s="1" t="s">
        <v>30479</v>
      </c>
      <c r="D2397" s="1" t="s">
        <v>1318</v>
      </c>
      <c r="E2397" s="1" t="s">
        <v>19</v>
      </c>
      <c r="F2397" s="1" t="s">
        <v>20</v>
      </c>
      <c r="G2397" s="1" t="s">
        <v>21</v>
      </c>
      <c r="H2397" s="1" t="s">
        <v>55</v>
      </c>
      <c r="I2397" s="1" t="s">
        <v>56</v>
      </c>
      <c r="J2397" s="1" t="s">
        <v>57</v>
      </c>
      <c r="K2397" s="1" t="s">
        <v>14</v>
      </c>
      <c r="L2397" s="1">
        <v>3</v>
      </c>
      <c r="M2397" s="1">
        <v>180</v>
      </c>
      <c r="N2397" s="1">
        <v>15</v>
      </c>
      <c r="O2397" s="1">
        <v>81</v>
      </c>
      <c r="P2397" s="1">
        <v>20</v>
      </c>
      <c r="Q2397" s="1">
        <v>479</v>
      </c>
      <c r="R2397" s="1" t="s">
        <v>36</v>
      </c>
      <c r="S2397" s="1" t="s">
        <v>18450</v>
      </c>
      <c r="T2397" s="1">
        <f>Table3[[#This Row],[Unit_Price]]*Table3[[#This Row],[Quantity]]</f>
        <v>540</v>
      </c>
      <c r="U2397" s="1">
        <f>(SUM(Table3[[#This Row],[Gross_Sales]],Table3[[#This Row],[Delivery_Fee]])-Table3[[#This Row],[Discount_Amount]])</f>
        <v>479</v>
      </c>
    </row>
    <row r="2398" spans="1:21" ht="19.2" customHeight="1" x14ac:dyDescent="0.3">
      <c r="A2398" s="1" t="s">
        <v>18451</v>
      </c>
      <c r="B2398" s="1" t="s">
        <v>13659</v>
      </c>
      <c r="C2398" s="1" t="s">
        <v>30479</v>
      </c>
      <c r="D2398" s="1" t="s">
        <v>1487</v>
      </c>
      <c r="E2398" s="1" t="s">
        <v>19</v>
      </c>
      <c r="F2398" s="1" t="s">
        <v>20</v>
      </c>
      <c r="G2398" s="1" t="s">
        <v>21</v>
      </c>
      <c r="H2398" s="1" t="s">
        <v>33</v>
      </c>
      <c r="I2398" s="1" t="s">
        <v>34</v>
      </c>
      <c r="J2398" s="1" t="s">
        <v>35</v>
      </c>
      <c r="K2398" s="1" t="s">
        <v>25</v>
      </c>
      <c r="L2398" s="1">
        <v>1</v>
      </c>
      <c r="M2398" s="1">
        <v>240</v>
      </c>
      <c r="N2398" s="1">
        <v>0</v>
      </c>
      <c r="O2398" s="1">
        <v>0</v>
      </c>
      <c r="P2398" s="1">
        <v>30</v>
      </c>
      <c r="Q2398" s="1">
        <v>270</v>
      </c>
      <c r="R2398" s="1" t="s">
        <v>36</v>
      </c>
      <c r="S2398" s="1" t="s">
        <v>18452</v>
      </c>
      <c r="T2398" s="1">
        <f>Table3[[#This Row],[Unit_Price]]*Table3[[#This Row],[Quantity]]</f>
        <v>240</v>
      </c>
      <c r="U2398" s="1">
        <f>(SUM(Table3[[#This Row],[Gross_Sales]],Table3[[#This Row],[Delivery_Fee]])-Table3[[#This Row],[Discount_Amount]])</f>
        <v>270</v>
      </c>
    </row>
    <row r="2399" spans="1:21" ht="19.2" customHeight="1" x14ac:dyDescent="0.3">
      <c r="A2399" s="1" t="s">
        <v>18453</v>
      </c>
      <c r="B2399" s="1" t="s">
        <v>13659</v>
      </c>
      <c r="C2399" s="1" t="s">
        <v>30479</v>
      </c>
      <c r="D2399" s="1" t="s">
        <v>2541</v>
      </c>
      <c r="E2399" s="1" t="s">
        <v>8</v>
      </c>
      <c r="F2399" s="1" t="s">
        <v>9</v>
      </c>
      <c r="G2399" s="1" t="s">
        <v>10</v>
      </c>
      <c r="H2399" s="1" t="s">
        <v>84</v>
      </c>
      <c r="I2399" s="1" t="s">
        <v>85</v>
      </c>
      <c r="J2399" s="1" t="s">
        <v>86</v>
      </c>
      <c r="K2399" s="1" t="s">
        <v>14</v>
      </c>
      <c r="L2399" s="1">
        <v>3</v>
      </c>
      <c r="M2399" s="1">
        <v>100</v>
      </c>
      <c r="N2399" s="1">
        <v>0</v>
      </c>
      <c r="O2399" s="1">
        <v>0</v>
      </c>
      <c r="P2399" s="1">
        <v>30</v>
      </c>
      <c r="Q2399" s="1">
        <v>330</v>
      </c>
      <c r="R2399" s="1" t="s">
        <v>63</v>
      </c>
      <c r="S2399" s="1" t="s">
        <v>18454</v>
      </c>
      <c r="T2399" s="1">
        <f>Table3[[#This Row],[Unit_Price]]*Table3[[#This Row],[Quantity]]</f>
        <v>300</v>
      </c>
      <c r="U2399" s="1">
        <f>(SUM(Table3[[#This Row],[Gross_Sales]],Table3[[#This Row],[Delivery_Fee]])-Table3[[#This Row],[Discount_Amount]])</f>
        <v>330</v>
      </c>
    </row>
    <row r="2400" spans="1:21" ht="19.2" customHeight="1" x14ac:dyDescent="0.3">
      <c r="A2400" s="1" t="s">
        <v>18455</v>
      </c>
      <c r="B2400" s="1" t="s">
        <v>13659</v>
      </c>
      <c r="C2400" s="1" t="s">
        <v>30479</v>
      </c>
      <c r="D2400" s="1" t="s">
        <v>497</v>
      </c>
      <c r="E2400" s="1" t="s">
        <v>8</v>
      </c>
      <c r="F2400" s="1" t="s">
        <v>151</v>
      </c>
      <c r="G2400" s="1" t="s">
        <v>152</v>
      </c>
      <c r="H2400" s="1" t="s">
        <v>11</v>
      </c>
      <c r="I2400" s="1" t="s">
        <v>12</v>
      </c>
      <c r="J2400" s="1" t="s">
        <v>13</v>
      </c>
      <c r="K2400" s="1" t="s">
        <v>14</v>
      </c>
      <c r="L2400" s="1">
        <v>1</v>
      </c>
      <c r="M2400" s="1">
        <v>140</v>
      </c>
      <c r="N2400" s="1">
        <v>20</v>
      </c>
      <c r="O2400" s="1">
        <v>28</v>
      </c>
      <c r="P2400" s="1">
        <v>25</v>
      </c>
      <c r="Q2400" s="1">
        <v>137</v>
      </c>
      <c r="R2400" s="1" t="s">
        <v>26</v>
      </c>
      <c r="S2400" s="1" t="s">
        <v>18456</v>
      </c>
      <c r="T2400" s="1">
        <f>Table3[[#This Row],[Unit_Price]]*Table3[[#This Row],[Quantity]]</f>
        <v>140</v>
      </c>
      <c r="U2400" s="1">
        <f>(SUM(Table3[[#This Row],[Gross_Sales]],Table3[[#This Row],[Delivery_Fee]])-Table3[[#This Row],[Discount_Amount]])</f>
        <v>137</v>
      </c>
    </row>
    <row r="2401" spans="1:21" ht="19.2" customHeight="1" x14ac:dyDescent="0.3">
      <c r="A2401" s="1" t="s">
        <v>18457</v>
      </c>
      <c r="B2401" s="1" t="s">
        <v>13659</v>
      </c>
      <c r="C2401" s="1" t="s">
        <v>30479</v>
      </c>
      <c r="D2401" s="1" t="s">
        <v>209</v>
      </c>
      <c r="E2401" s="1" t="s">
        <v>30</v>
      </c>
      <c r="F2401" s="1" t="s">
        <v>31</v>
      </c>
      <c r="G2401" s="1" t="s">
        <v>32</v>
      </c>
      <c r="H2401" s="1" t="s">
        <v>11</v>
      </c>
      <c r="I2401" s="1" t="s">
        <v>12</v>
      </c>
      <c r="J2401" s="1" t="s">
        <v>13</v>
      </c>
      <c r="K2401" s="1" t="s">
        <v>14</v>
      </c>
      <c r="L2401" s="1">
        <v>4</v>
      </c>
      <c r="M2401" s="1">
        <v>140</v>
      </c>
      <c r="N2401" s="1">
        <v>20</v>
      </c>
      <c r="O2401" s="1">
        <v>112</v>
      </c>
      <c r="P2401" s="1">
        <v>20</v>
      </c>
      <c r="Q2401" s="1">
        <v>468</v>
      </c>
      <c r="R2401" s="1" t="s">
        <v>42</v>
      </c>
      <c r="S2401" s="1" t="s">
        <v>18458</v>
      </c>
      <c r="T2401" s="1">
        <f>Table3[[#This Row],[Unit_Price]]*Table3[[#This Row],[Quantity]]</f>
        <v>560</v>
      </c>
      <c r="U2401" s="1">
        <f>(SUM(Table3[[#This Row],[Gross_Sales]],Table3[[#This Row],[Delivery_Fee]])-Table3[[#This Row],[Discount_Amount]])</f>
        <v>468</v>
      </c>
    </row>
    <row r="2402" spans="1:21" ht="19.2" customHeight="1" x14ac:dyDescent="0.3">
      <c r="A2402" s="1" t="s">
        <v>18459</v>
      </c>
      <c r="B2402" s="1" t="s">
        <v>13659</v>
      </c>
      <c r="C2402" s="1" t="s">
        <v>30479</v>
      </c>
      <c r="D2402" s="1" t="s">
        <v>893</v>
      </c>
      <c r="E2402" s="1" t="s">
        <v>67</v>
      </c>
      <c r="F2402" s="1" t="s">
        <v>267</v>
      </c>
      <c r="G2402" s="1" t="s">
        <v>268</v>
      </c>
      <c r="H2402" s="1" t="s">
        <v>77</v>
      </c>
      <c r="I2402" s="1" t="s">
        <v>78</v>
      </c>
      <c r="J2402" s="1" t="s">
        <v>24</v>
      </c>
      <c r="K2402" s="1" t="s">
        <v>14</v>
      </c>
      <c r="L2402" s="1">
        <v>3</v>
      </c>
      <c r="M2402" s="1">
        <v>150</v>
      </c>
      <c r="N2402" s="1">
        <v>0</v>
      </c>
      <c r="O2402" s="1">
        <v>0</v>
      </c>
      <c r="P2402" s="1">
        <v>20</v>
      </c>
      <c r="Q2402" s="1">
        <v>470</v>
      </c>
      <c r="R2402" s="1" t="s">
        <v>36</v>
      </c>
      <c r="S2402" s="1" t="s">
        <v>18460</v>
      </c>
      <c r="T2402" s="1">
        <f>Table3[[#This Row],[Unit_Price]]*Table3[[#This Row],[Quantity]]</f>
        <v>450</v>
      </c>
      <c r="U2402" s="1">
        <f>(SUM(Table3[[#This Row],[Gross_Sales]],Table3[[#This Row],[Delivery_Fee]])-Table3[[#This Row],[Discount_Amount]])</f>
        <v>470</v>
      </c>
    </row>
    <row r="2403" spans="1:21" ht="19.2" customHeight="1" x14ac:dyDescent="0.3">
      <c r="A2403" s="1" t="s">
        <v>18461</v>
      </c>
      <c r="B2403" s="1" t="s">
        <v>13659</v>
      </c>
      <c r="C2403" s="1" t="s">
        <v>30479</v>
      </c>
      <c r="D2403" s="1" t="s">
        <v>1105</v>
      </c>
      <c r="E2403" s="1" t="s">
        <v>30</v>
      </c>
      <c r="F2403" s="1" t="s">
        <v>75</v>
      </c>
      <c r="G2403" s="1" t="s">
        <v>76</v>
      </c>
      <c r="H2403" s="1" t="s">
        <v>131</v>
      </c>
      <c r="I2403" s="1" t="s">
        <v>132</v>
      </c>
      <c r="J2403" s="1" t="s">
        <v>57</v>
      </c>
      <c r="K2403" s="1" t="s">
        <v>25</v>
      </c>
      <c r="L2403" s="1">
        <v>3</v>
      </c>
      <c r="M2403" s="1">
        <v>220</v>
      </c>
      <c r="N2403" s="1">
        <v>0</v>
      </c>
      <c r="O2403" s="1">
        <v>0</v>
      </c>
      <c r="P2403" s="1">
        <v>25</v>
      </c>
      <c r="Q2403" s="1">
        <v>685</v>
      </c>
      <c r="R2403" s="1" t="s">
        <v>42</v>
      </c>
      <c r="S2403" s="1" t="s">
        <v>18462</v>
      </c>
      <c r="T2403" s="1">
        <f>Table3[[#This Row],[Unit_Price]]*Table3[[#This Row],[Quantity]]</f>
        <v>660</v>
      </c>
      <c r="U2403" s="1">
        <f>(SUM(Table3[[#This Row],[Gross_Sales]],Table3[[#This Row],[Delivery_Fee]])-Table3[[#This Row],[Discount_Amount]])</f>
        <v>685</v>
      </c>
    </row>
    <row r="2404" spans="1:21" ht="19.2" customHeight="1" x14ac:dyDescent="0.3">
      <c r="A2404" s="1" t="s">
        <v>18463</v>
      </c>
      <c r="B2404" s="1" t="s">
        <v>13659</v>
      </c>
      <c r="C2404" s="1" t="s">
        <v>30479</v>
      </c>
      <c r="D2404" s="1" t="s">
        <v>108</v>
      </c>
      <c r="E2404" s="1" t="s">
        <v>30</v>
      </c>
      <c r="F2404" s="1" t="s">
        <v>31</v>
      </c>
      <c r="G2404" s="1" t="s">
        <v>32</v>
      </c>
      <c r="H2404" s="1" t="s">
        <v>143</v>
      </c>
      <c r="I2404" s="1" t="s">
        <v>144</v>
      </c>
      <c r="J2404" s="1" t="s">
        <v>24</v>
      </c>
      <c r="K2404" s="1" t="s">
        <v>14</v>
      </c>
      <c r="L2404" s="1">
        <v>4</v>
      </c>
      <c r="M2404" s="1">
        <v>160</v>
      </c>
      <c r="N2404" s="1">
        <v>10</v>
      </c>
      <c r="O2404" s="1">
        <v>64</v>
      </c>
      <c r="P2404" s="1">
        <v>20</v>
      </c>
      <c r="Q2404" s="1">
        <v>596</v>
      </c>
      <c r="R2404" s="1" t="s">
        <v>63</v>
      </c>
      <c r="S2404" s="1" t="s">
        <v>18464</v>
      </c>
      <c r="T2404" s="1">
        <f>Table3[[#This Row],[Unit_Price]]*Table3[[#This Row],[Quantity]]</f>
        <v>640</v>
      </c>
      <c r="U2404" s="1">
        <f>(SUM(Table3[[#This Row],[Gross_Sales]],Table3[[#This Row],[Delivery_Fee]])-Table3[[#This Row],[Discount_Amount]])</f>
        <v>596</v>
      </c>
    </row>
    <row r="2405" spans="1:21" ht="19.2" customHeight="1" x14ac:dyDescent="0.3">
      <c r="A2405" s="1" t="s">
        <v>18465</v>
      </c>
      <c r="B2405" s="1" t="s">
        <v>13659</v>
      </c>
      <c r="C2405" s="1" t="s">
        <v>30479</v>
      </c>
      <c r="D2405" s="1" t="s">
        <v>934</v>
      </c>
      <c r="E2405" s="1" t="s">
        <v>19</v>
      </c>
      <c r="F2405" s="1" t="s">
        <v>20</v>
      </c>
      <c r="G2405" s="1" t="s">
        <v>21</v>
      </c>
      <c r="H2405" s="1" t="s">
        <v>111</v>
      </c>
      <c r="I2405" s="1" t="s">
        <v>112</v>
      </c>
      <c r="J2405" s="1" t="s">
        <v>13</v>
      </c>
      <c r="K2405" s="1" t="s">
        <v>25</v>
      </c>
      <c r="L2405" s="1">
        <v>2</v>
      </c>
      <c r="M2405" s="1">
        <v>280</v>
      </c>
      <c r="N2405" s="1">
        <v>0</v>
      </c>
      <c r="O2405" s="1">
        <v>0</v>
      </c>
      <c r="P2405" s="1">
        <v>40</v>
      </c>
      <c r="Q2405" s="1">
        <v>600</v>
      </c>
      <c r="R2405" s="1" t="s">
        <v>63</v>
      </c>
      <c r="S2405" s="1" t="s">
        <v>18466</v>
      </c>
      <c r="T2405" s="1">
        <f>Table3[[#This Row],[Unit_Price]]*Table3[[#This Row],[Quantity]]</f>
        <v>560</v>
      </c>
      <c r="U2405" s="1">
        <f>(SUM(Table3[[#This Row],[Gross_Sales]],Table3[[#This Row],[Delivery_Fee]])-Table3[[#This Row],[Discount_Amount]])</f>
        <v>600</v>
      </c>
    </row>
    <row r="2406" spans="1:21" ht="19.2" customHeight="1" x14ac:dyDescent="0.3">
      <c r="A2406" s="1" t="s">
        <v>18467</v>
      </c>
      <c r="B2406" s="1" t="s">
        <v>13659</v>
      </c>
      <c r="C2406" s="1" t="s">
        <v>30479</v>
      </c>
      <c r="D2406" s="1" t="s">
        <v>361</v>
      </c>
      <c r="E2406" s="1" t="s">
        <v>30</v>
      </c>
      <c r="F2406" s="1" t="s">
        <v>136</v>
      </c>
      <c r="G2406" s="1" t="s">
        <v>137</v>
      </c>
      <c r="H2406" s="1" t="s">
        <v>143</v>
      </c>
      <c r="I2406" s="1" t="s">
        <v>144</v>
      </c>
      <c r="J2406" s="1" t="s">
        <v>24</v>
      </c>
      <c r="K2406" s="1" t="s">
        <v>14</v>
      </c>
      <c r="L2406" s="1">
        <v>1</v>
      </c>
      <c r="M2406" s="1">
        <v>160</v>
      </c>
      <c r="N2406" s="1">
        <v>5</v>
      </c>
      <c r="O2406" s="1">
        <v>8</v>
      </c>
      <c r="P2406" s="1">
        <v>20</v>
      </c>
      <c r="Q2406" s="1">
        <v>172</v>
      </c>
      <c r="R2406" s="1" t="s">
        <v>42</v>
      </c>
      <c r="S2406" s="1" t="s">
        <v>18468</v>
      </c>
      <c r="T2406" s="1">
        <f>Table3[[#This Row],[Unit_Price]]*Table3[[#This Row],[Quantity]]</f>
        <v>160</v>
      </c>
      <c r="U2406" s="1">
        <f>(SUM(Table3[[#This Row],[Gross_Sales]],Table3[[#This Row],[Delivery_Fee]])-Table3[[#This Row],[Discount_Amount]])</f>
        <v>172</v>
      </c>
    </row>
    <row r="2407" spans="1:21" ht="19.2" customHeight="1" x14ac:dyDescent="0.3">
      <c r="A2407" s="1" t="s">
        <v>18469</v>
      </c>
      <c r="B2407" s="1" t="s">
        <v>13659</v>
      </c>
      <c r="C2407" s="1" t="s">
        <v>30479</v>
      </c>
      <c r="D2407" s="1" t="s">
        <v>1006</v>
      </c>
      <c r="E2407" s="1" t="s">
        <v>67</v>
      </c>
      <c r="F2407" s="1" t="s">
        <v>129</v>
      </c>
      <c r="G2407" s="1" t="s">
        <v>130</v>
      </c>
      <c r="H2407" s="1" t="s">
        <v>11</v>
      </c>
      <c r="I2407" s="1" t="s">
        <v>12</v>
      </c>
      <c r="J2407" s="1" t="s">
        <v>13</v>
      </c>
      <c r="K2407" s="1" t="s">
        <v>14</v>
      </c>
      <c r="L2407" s="1">
        <v>3</v>
      </c>
      <c r="M2407" s="1">
        <v>140</v>
      </c>
      <c r="N2407" s="1">
        <v>20</v>
      </c>
      <c r="O2407" s="1">
        <v>84</v>
      </c>
      <c r="P2407" s="1">
        <v>25</v>
      </c>
      <c r="Q2407" s="1">
        <v>361</v>
      </c>
      <c r="R2407" s="1" t="s">
        <v>36</v>
      </c>
      <c r="S2407" s="1" t="s">
        <v>18470</v>
      </c>
      <c r="T2407" s="1">
        <f>Table3[[#This Row],[Unit_Price]]*Table3[[#This Row],[Quantity]]</f>
        <v>420</v>
      </c>
      <c r="U2407" s="1">
        <f>(SUM(Table3[[#This Row],[Gross_Sales]],Table3[[#This Row],[Delivery_Fee]])-Table3[[#This Row],[Discount_Amount]])</f>
        <v>361</v>
      </c>
    </row>
    <row r="2408" spans="1:21" ht="19.2" customHeight="1" x14ac:dyDescent="0.3">
      <c r="A2408" s="1" t="s">
        <v>18471</v>
      </c>
      <c r="B2408" s="1" t="s">
        <v>13659</v>
      </c>
      <c r="C2408" s="1" t="s">
        <v>30479</v>
      </c>
      <c r="D2408" s="1" t="s">
        <v>1105</v>
      </c>
      <c r="E2408" s="1" t="s">
        <v>8</v>
      </c>
      <c r="F2408" s="1" t="s">
        <v>9</v>
      </c>
      <c r="G2408" s="1" t="s">
        <v>10</v>
      </c>
      <c r="H2408" s="1" t="s">
        <v>55</v>
      </c>
      <c r="I2408" s="1" t="s">
        <v>56</v>
      </c>
      <c r="J2408" s="1" t="s">
        <v>57</v>
      </c>
      <c r="K2408" s="1" t="s">
        <v>14</v>
      </c>
      <c r="L2408" s="1">
        <v>4</v>
      </c>
      <c r="M2408" s="1">
        <v>180</v>
      </c>
      <c r="N2408" s="1">
        <v>15</v>
      </c>
      <c r="O2408" s="1">
        <v>108</v>
      </c>
      <c r="P2408" s="1">
        <v>30</v>
      </c>
      <c r="Q2408" s="1">
        <v>642</v>
      </c>
      <c r="R2408" s="1" t="s">
        <v>15</v>
      </c>
      <c r="S2408" s="1" t="s">
        <v>18472</v>
      </c>
      <c r="T2408" s="1">
        <f>Table3[[#This Row],[Unit_Price]]*Table3[[#This Row],[Quantity]]</f>
        <v>720</v>
      </c>
      <c r="U2408" s="1">
        <f>(SUM(Table3[[#This Row],[Gross_Sales]],Table3[[#This Row],[Delivery_Fee]])-Table3[[#This Row],[Discount_Amount]])</f>
        <v>642</v>
      </c>
    </row>
    <row r="2409" spans="1:21" ht="19.2" customHeight="1" x14ac:dyDescent="0.3">
      <c r="A2409" s="1" t="s">
        <v>18473</v>
      </c>
      <c r="B2409" s="1" t="s">
        <v>13659</v>
      </c>
      <c r="C2409" s="1" t="s">
        <v>30479</v>
      </c>
      <c r="D2409" s="1" t="s">
        <v>247</v>
      </c>
      <c r="E2409" s="1" t="s">
        <v>19</v>
      </c>
      <c r="F2409" s="1" t="s">
        <v>53</v>
      </c>
      <c r="G2409" s="1" t="s">
        <v>54</v>
      </c>
      <c r="H2409" s="1" t="s">
        <v>55</v>
      </c>
      <c r="I2409" s="1" t="s">
        <v>56</v>
      </c>
      <c r="J2409" s="1" t="s">
        <v>57</v>
      </c>
      <c r="K2409" s="1" t="s">
        <v>14</v>
      </c>
      <c r="L2409" s="1">
        <v>1</v>
      </c>
      <c r="M2409" s="1">
        <v>180</v>
      </c>
      <c r="N2409" s="1">
        <v>0</v>
      </c>
      <c r="O2409" s="1">
        <v>0</v>
      </c>
      <c r="P2409" s="1">
        <v>35</v>
      </c>
      <c r="Q2409" s="1">
        <v>215</v>
      </c>
      <c r="R2409" s="1" t="s">
        <v>15</v>
      </c>
      <c r="S2409" s="1" t="s">
        <v>18474</v>
      </c>
      <c r="T2409" s="1">
        <f>Table3[[#This Row],[Unit_Price]]*Table3[[#This Row],[Quantity]]</f>
        <v>180</v>
      </c>
      <c r="U2409" s="1">
        <f>(SUM(Table3[[#This Row],[Gross_Sales]],Table3[[#This Row],[Delivery_Fee]])-Table3[[#This Row],[Discount_Amount]])</f>
        <v>215</v>
      </c>
    </row>
    <row r="2410" spans="1:21" ht="19.2" customHeight="1" x14ac:dyDescent="0.3">
      <c r="A2410" s="1" t="s">
        <v>18475</v>
      </c>
      <c r="B2410" s="1" t="s">
        <v>13659</v>
      </c>
      <c r="C2410" s="1" t="s">
        <v>30479</v>
      </c>
      <c r="D2410" s="1" t="s">
        <v>1234</v>
      </c>
      <c r="E2410" s="1" t="s">
        <v>67</v>
      </c>
      <c r="F2410" s="1" t="s">
        <v>141</v>
      </c>
      <c r="G2410" s="1" t="s">
        <v>142</v>
      </c>
      <c r="H2410" s="1" t="s">
        <v>48</v>
      </c>
      <c r="I2410" s="1" t="s">
        <v>49</v>
      </c>
      <c r="J2410" s="1" t="s">
        <v>13</v>
      </c>
      <c r="K2410" s="1" t="s">
        <v>14</v>
      </c>
      <c r="L2410" s="1">
        <v>2</v>
      </c>
      <c r="M2410" s="1">
        <v>220</v>
      </c>
      <c r="N2410" s="1">
        <v>5</v>
      </c>
      <c r="O2410" s="1">
        <v>22</v>
      </c>
      <c r="P2410" s="1">
        <v>30</v>
      </c>
      <c r="Q2410" s="1">
        <v>448</v>
      </c>
      <c r="R2410" s="1" t="s">
        <v>63</v>
      </c>
      <c r="S2410" s="1" t="s">
        <v>18476</v>
      </c>
      <c r="T2410" s="1">
        <f>Table3[[#This Row],[Unit_Price]]*Table3[[#This Row],[Quantity]]</f>
        <v>440</v>
      </c>
      <c r="U2410" s="1">
        <f>(SUM(Table3[[#This Row],[Gross_Sales]],Table3[[#This Row],[Delivery_Fee]])-Table3[[#This Row],[Discount_Amount]])</f>
        <v>448</v>
      </c>
    </row>
    <row r="2411" spans="1:21" ht="19.2" customHeight="1" x14ac:dyDescent="0.3">
      <c r="A2411" s="1" t="s">
        <v>18477</v>
      </c>
      <c r="B2411" s="1" t="s">
        <v>13659</v>
      </c>
      <c r="C2411" s="1" t="s">
        <v>30479</v>
      </c>
      <c r="D2411" s="1" t="s">
        <v>524</v>
      </c>
      <c r="E2411" s="1" t="s">
        <v>30</v>
      </c>
      <c r="F2411" s="1" t="s">
        <v>339</v>
      </c>
      <c r="G2411" s="1" t="s">
        <v>340</v>
      </c>
      <c r="H2411" s="1" t="s">
        <v>55</v>
      </c>
      <c r="I2411" s="1" t="s">
        <v>56</v>
      </c>
      <c r="J2411" s="1" t="s">
        <v>57</v>
      </c>
      <c r="K2411" s="1" t="s">
        <v>14</v>
      </c>
      <c r="L2411" s="1">
        <v>3</v>
      </c>
      <c r="M2411" s="1">
        <v>180</v>
      </c>
      <c r="N2411" s="1">
        <v>10</v>
      </c>
      <c r="O2411" s="1">
        <v>54</v>
      </c>
      <c r="P2411" s="1">
        <v>40</v>
      </c>
      <c r="Q2411" s="1">
        <v>526</v>
      </c>
      <c r="R2411" s="1" t="s">
        <v>26</v>
      </c>
      <c r="S2411" s="1" t="s">
        <v>18478</v>
      </c>
      <c r="T2411" s="1">
        <f>Table3[[#This Row],[Unit_Price]]*Table3[[#This Row],[Quantity]]</f>
        <v>540</v>
      </c>
      <c r="U2411" s="1">
        <f>(SUM(Table3[[#This Row],[Gross_Sales]],Table3[[#This Row],[Delivery_Fee]])-Table3[[#This Row],[Discount_Amount]])</f>
        <v>526</v>
      </c>
    </row>
    <row r="2412" spans="1:21" ht="19.2" customHeight="1" x14ac:dyDescent="0.3">
      <c r="A2412" s="1" t="s">
        <v>18479</v>
      </c>
      <c r="B2412" s="1" t="s">
        <v>13659</v>
      </c>
      <c r="C2412" s="1" t="s">
        <v>30479</v>
      </c>
      <c r="D2412" s="1" t="s">
        <v>756</v>
      </c>
      <c r="E2412" s="1" t="s">
        <v>19</v>
      </c>
      <c r="F2412" s="1" t="s">
        <v>129</v>
      </c>
      <c r="G2412" s="1" t="s">
        <v>130</v>
      </c>
      <c r="H2412" s="1" t="s">
        <v>22</v>
      </c>
      <c r="I2412" s="1" t="s">
        <v>23</v>
      </c>
      <c r="J2412" s="1" t="s">
        <v>24</v>
      </c>
      <c r="K2412" s="1" t="s">
        <v>25</v>
      </c>
      <c r="L2412" s="1">
        <v>1</v>
      </c>
      <c r="M2412" s="1">
        <v>180</v>
      </c>
      <c r="N2412" s="1">
        <v>15</v>
      </c>
      <c r="O2412" s="1">
        <v>27</v>
      </c>
      <c r="P2412" s="1">
        <v>30</v>
      </c>
      <c r="Q2412" s="1">
        <v>183</v>
      </c>
      <c r="R2412" s="1" t="s">
        <v>42</v>
      </c>
      <c r="S2412" s="1" t="s">
        <v>18480</v>
      </c>
      <c r="T2412" s="1">
        <f>Table3[[#This Row],[Unit_Price]]*Table3[[#This Row],[Quantity]]</f>
        <v>180</v>
      </c>
      <c r="U2412" s="1">
        <f>(SUM(Table3[[#This Row],[Gross_Sales]],Table3[[#This Row],[Delivery_Fee]])-Table3[[#This Row],[Discount_Amount]])</f>
        <v>183</v>
      </c>
    </row>
    <row r="2413" spans="1:21" ht="19.2" customHeight="1" x14ac:dyDescent="0.3">
      <c r="A2413" s="1" t="s">
        <v>18481</v>
      </c>
      <c r="B2413" s="1" t="s">
        <v>13659</v>
      </c>
      <c r="C2413" s="1" t="s">
        <v>30479</v>
      </c>
      <c r="D2413" s="1" t="s">
        <v>1288</v>
      </c>
      <c r="E2413" s="1" t="s">
        <v>8</v>
      </c>
      <c r="F2413" s="1" t="s">
        <v>46</v>
      </c>
      <c r="G2413" s="1" t="s">
        <v>47</v>
      </c>
      <c r="H2413" s="1" t="s">
        <v>22</v>
      </c>
      <c r="I2413" s="1" t="s">
        <v>23</v>
      </c>
      <c r="J2413" s="1" t="s">
        <v>24</v>
      </c>
      <c r="K2413" s="1" t="s">
        <v>25</v>
      </c>
      <c r="L2413" s="1">
        <v>1</v>
      </c>
      <c r="M2413" s="1">
        <v>180</v>
      </c>
      <c r="N2413" s="1">
        <v>0</v>
      </c>
      <c r="O2413" s="1">
        <v>0</v>
      </c>
      <c r="P2413" s="1">
        <v>30</v>
      </c>
      <c r="Q2413" s="1">
        <v>210</v>
      </c>
      <c r="R2413" s="1" t="s">
        <v>63</v>
      </c>
      <c r="S2413" s="1" t="s">
        <v>18482</v>
      </c>
      <c r="T2413" s="1">
        <f>Table3[[#This Row],[Unit_Price]]*Table3[[#This Row],[Quantity]]</f>
        <v>180</v>
      </c>
      <c r="U2413" s="1">
        <f>(SUM(Table3[[#This Row],[Gross_Sales]],Table3[[#This Row],[Delivery_Fee]])-Table3[[#This Row],[Discount_Amount]])</f>
        <v>210</v>
      </c>
    </row>
    <row r="2414" spans="1:21" ht="19.2" customHeight="1" x14ac:dyDescent="0.3">
      <c r="A2414" s="1" t="s">
        <v>18483</v>
      </c>
      <c r="B2414" s="1" t="s">
        <v>13659</v>
      </c>
      <c r="C2414" s="1" t="s">
        <v>30479</v>
      </c>
      <c r="D2414" s="1" t="s">
        <v>512</v>
      </c>
      <c r="E2414" s="1" t="s">
        <v>19</v>
      </c>
      <c r="F2414" s="1" t="s">
        <v>75</v>
      </c>
      <c r="G2414" s="1" t="s">
        <v>76</v>
      </c>
      <c r="H2414" s="1" t="s">
        <v>84</v>
      </c>
      <c r="I2414" s="1" t="s">
        <v>85</v>
      </c>
      <c r="J2414" s="1" t="s">
        <v>86</v>
      </c>
      <c r="K2414" s="1" t="s">
        <v>14</v>
      </c>
      <c r="L2414" s="1">
        <v>1</v>
      </c>
      <c r="M2414" s="1">
        <v>100</v>
      </c>
      <c r="N2414" s="1">
        <v>0</v>
      </c>
      <c r="O2414" s="1">
        <v>0</v>
      </c>
      <c r="P2414" s="1">
        <v>35</v>
      </c>
      <c r="Q2414" s="1">
        <v>135</v>
      </c>
      <c r="R2414" s="1" t="s">
        <v>26</v>
      </c>
      <c r="S2414" s="1" t="s">
        <v>18484</v>
      </c>
      <c r="T2414" s="1">
        <f>Table3[[#This Row],[Unit_Price]]*Table3[[#This Row],[Quantity]]</f>
        <v>100</v>
      </c>
      <c r="U2414" s="1">
        <f>(SUM(Table3[[#This Row],[Gross_Sales]],Table3[[#This Row],[Delivery_Fee]])-Table3[[#This Row],[Discount_Amount]])</f>
        <v>135</v>
      </c>
    </row>
    <row r="2415" spans="1:21" ht="19.2" customHeight="1" x14ac:dyDescent="0.3">
      <c r="A2415" s="1" t="s">
        <v>18485</v>
      </c>
      <c r="B2415" s="1" t="s">
        <v>13659</v>
      </c>
      <c r="C2415" s="1" t="s">
        <v>30479</v>
      </c>
      <c r="D2415" s="1" t="s">
        <v>2107</v>
      </c>
      <c r="E2415" s="1" t="s">
        <v>67</v>
      </c>
      <c r="F2415" s="1" t="s">
        <v>187</v>
      </c>
      <c r="G2415" s="1" t="s">
        <v>188</v>
      </c>
      <c r="H2415" s="1" t="s">
        <v>55</v>
      </c>
      <c r="I2415" s="1" t="s">
        <v>56</v>
      </c>
      <c r="J2415" s="1" t="s">
        <v>57</v>
      </c>
      <c r="K2415" s="1" t="s">
        <v>14</v>
      </c>
      <c r="L2415" s="1">
        <v>3</v>
      </c>
      <c r="M2415" s="1">
        <v>180</v>
      </c>
      <c r="N2415" s="1">
        <v>5</v>
      </c>
      <c r="O2415" s="1">
        <v>27</v>
      </c>
      <c r="P2415" s="1">
        <v>40</v>
      </c>
      <c r="Q2415" s="1">
        <v>553</v>
      </c>
      <c r="R2415" s="1" t="s">
        <v>42</v>
      </c>
      <c r="S2415" s="1" t="s">
        <v>18486</v>
      </c>
      <c r="T2415" s="1">
        <f>Table3[[#This Row],[Unit_Price]]*Table3[[#This Row],[Quantity]]</f>
        <v>540</v>
      </c>
      <c r="U2415" s="1">
        <f>(SUM(Table3[[#This Row],[Gross_Sales]],Table3[[#This Row],[Delivery_Fee]])-Table3[[#This Row],[Discount_Amount]])</f>
        <v>553</v>
      </c>
    </row>
    <row r="2416" spans="1:21" ht="19.2" customHeight="1" x14ac:dyDescent="0.3">
      <c r="A2416" s="1" t="s">
        <v>18487</v>
      </c>
      <c r="B2416" s="1" t="s">
        <v>13659</v>
      </c>
      <c r="C2416" s="1" t="s">
        <v>30479</v>
      </c>
      <c r="D2416" s="1" t="s">
        <v>967</v>
      </c>
      <c r="E2416" s="1" t="s">
        <v>67</v>
      </c>
      <c r="F2416" s="1" t="s">
        <v>151</v>
      </c>
      <c r="G2416" s="1" t="s">
        <v>152</v>
      </c>
      <c r="H2416" s="1" t="s">
        <v>33</v>
      </c>
      <c r="I2416" s="1" t="s">
        <v>34</v>
      </c>
      <c r="J2416" s="1" t="s">
        <v>35</v>
      </c>
      <c r="K2416" s="1" t="s">
        <v>25</v>
      </c>
      <c r="L2416" s="1">
        <v>3</v>
      </c>
      <c r="M2416" s="1">
        <v>240</v>
      </c>
      <c r="N2416" s="1">
        <v>20</v>
      </c>
      <c r="O2416" s="1">
        <v>144</v>
      </c>
      <c r="P2416" s="1">
        <v>40</v>
      </c>
      <c r="Q2416" s="1">
        <v>616</v>
      </c>
      <c r="R2416" s="1" t="s">
        <v>26</v>
      </c>
      <c r="S2416" s="1" t="s">
        <v>18488</v>
      </c>
      <c r="T2416" s="1">
        <f>Table3[[#This Row],[Unit_Price]]*Table3[[#This Row],[Quantity]]</f>
        <v>720</v>
      </c>
      <c r="U2416" s="1">
        <f>(SUM(Table3[[#This Row],[Gross_Sales]],Table3[[#This Row],[Delivery_Fee]])-Table3[[#This Row],[Discount_Amount]])</f>
        <v>616</v>
      </c>
    </row>
    <row r="2417" spans="1:21" ht="19.2" customHeight="1" x14ac:dyDescent="0.3">
      <c r="A2417" s="1" t="s">
        <v>18489</v>
      </c>
      <c r="B2417" s="1" t="s">
        <v>13659</v>
      </c>
      <c r="C2417" s="1" t="s">
        <v>30479</v>
      </c>
      <c r="D2417" s="1" t="s">
        <v>1619</v>
      </c>
      <c r="E2417" s="1" t="s">
        <v>19</v>
      </c>
      <c r="F2417" s="1" t="s">
        <v>124</v>
      </c>
      <c r="G2417" s="1" t="s">
        <v>125</v>
      </c>
      <c r="H2417" s="1" t="s">
        <v>143</v>
      </c>
      <c r="I2417" s="1" t="s">
        <v>144</v>
      </c>
      <c r="J2417" s="1" t="s">
        <v>24</v>
      </c>
      <c r="K2417" s="1" t="s">
        <v>14</v>
      </c>
      <c r="L2417" s="1">
        <v>1</v>
      </c>
      <c r="M2417" s="1">
        <v>160</v>
      </c>
      <c r="N2417" s="1">
        <v>5</v>
      </c>
      <c r="O2417" s="1">
        <v>8</v>
      </c>
      <c r="P2417" s="1">
        <v>20</v>
      </c>
      <c r="Q2417" s="1">
        <v>172</v>
      </c>
      <c r="R2417" s="1" t="s">
        <v>36</v>
      </c>
      <c r="S2417" s="1" t="s">
        <v>18490</v>
      </c>
      <c r="T2417" s="1">
        <f>Table3[[#This Row],[Unit_Price]]*Table3[[#This Row],[Quantity]]</f>
        <v>160</v>
      </c>
      <c r="U2417" s="1">
        <f>(SUM(Table3[[#This Row],[Gross_Sales]],Table3[[#This Row],[Delivery_Fee]])-Table3[[#This Row],[Discount_Amount]])</f>
        <v>172</v>
      </c>
    </row>
    <row r="2418" spans="1:21" ht="19.2" customHeight="1" x14ac:dyDescent="0.3">
      <c r="A2418" s="1" t="s">
        <v>18491</v>
      </c>
      <c r="B2418" s="1" t="s">
        <v>13659</v>
      </c>
      <c r="C2418" s="1" t="s">
        <v>30479</v>
      </c>
      <c r="D2418" s="1" t="s">
        <v>263</v>
      </c>
      <c r="E2418" s="1" t="s">
        <v>19</v>
      </c>
      <c r="F2418" s="1" t="s">
        <v>98</v>
      </c>
      <c r="G2418" s="1" t="s">
        <v>99</v>
      </c>
      <c r="H2418" s="1" t="s">
        <v>143</v>
      </c>
      <c r="I2418" s="1" t="s">
        <v>144</v>
      </c>
      <c r="J2418" s="1" t="s">
        <v>24</v>
      </c>
      <c r="K2418" s="1" t="s">
        <v>14</v>
      </c>
      <c r="L2418" s="1">
        <v>3</v>
      </c>
      <c r="M2418" s="1">
        <v>160</v>
      </c>
      <c r="N2418" s="1">
        <v>15</v>
      </c>
      <c r="O2418" s="1">
        <v>72</v>
      </c>
      <c r="P2418" s="1">
        <v>35</v>
      </c>
      <c r="Q2418" s="1">
        <v>443</v>
      </c>
      <c r="R2418" s="1" t="s">
        <v>26</v>
      </c>
      <c r="S2418" s="1" t="s">
        <v>18492</v>
      </c>
      <c r="T2418" s="1">
        <f>Table3[[#This Row],[Unit_Price]]*Table3[[#This Row],[Quantity]]</f>
        <v>480</v>
      </c>
      <c r="U2418" s="1">
        <f>(SUM(Table3[[#This Row],[Gross_Sales]],Table3[[#This Row],[Delivery_Fee]])-Table3[[#This Row],[Discount_Amount]])</f>
        <v>443</v>
      </c>
    </row>
    <row r="2419" spans="1:21" ht="19.2" customHeight="1" x14ac:dyDescent="0.3">
      <c r="A2419" s="1" t="s">
        <v>18493</v>
      </c>
      <c r="B2419" s="1" t="s">
        <v>13659</v>
      </c>
      <c r="C2419" s="1" t="s">
        <v>30479</v>
      </c>
      <c r="D2419" s="1" t="s">
        <v>1166</v>
      </c>
      <c r="E2419" s="1" t="s">
        <v>67</v>
      </c>
      <c r="F2419" s="1" t="s">
        <v>141</v>
      </c>
      <c r="G2419" s="1" t="s">
        <v>142</v>
      </c>
      <c r="H2419" s="1" t="s">
        <v>143</v>
      </c>
      <c r="I2419" s="1" t="s">
        <v>144</v>
      </c>
      <c r="J2419" s="1" t="s">
        <v>24</v>
      </c>
      <c r="K2419" s="1" t="s">
        <v>14</v>
      </c>
      <c r="L2419" s="1">
        <v>4</v>
      </c>
      <c r="M2419" s="1">
        <v>160</v>
      </c>
      <c r="N2419" s="1">
        <v>5</v>
      </c>
      <c r="O2419" s="1">
        <v>32</v>
      </c>
      <c r="P2419" s="1">
        <v>20</v>
      </c>
      <c r="Q2419" s="1">
        <v>628</v>
      </c>
      <c r="R2419" s="1" t="s">
        <v>15</v>
      </c>
      <c r="S2419" s="1" t="s">
        <v>18494</v>
      </c>
      <c r="T2419" s="1">
        <f>Table3[[#This Row],[Unit_Price]]*Table3[[#This Row],[Quantity]]</f>
        <v>640</v>
      </c>
      <c r="U2419" s="1">
        <f>(SUM(Table3[[#This Row],[Gross_Sales]],Table3[[#This Row],[Delivery_Fee]])-Table3[[#This Row],[Discount_Amount]])</f>
        <v>628</v>
      </c>
    </row>
    <row r="2420" spans="1:21" ht="19.2" customHeight="1" x14ac:dyDescent="0.3">
      <c r="A2420" s="1" t="s">
        <v>18495</v>
      </c>
      <c r="B2420" s="1" t="s">
        <v>13659</v>
      </c>
      <c r="C2420" s="1" t="s">
        <v>30479</v>
      </c>
      <c r="D2420" s="1" t="s">
        <v>890</v>
      </c>
      <c r="E2420" s="1" t="s">
        <v>67</v>
      </c>
      <c r="F2420" s="1" t="s">
        <v>129</v>
      </c>
      <c r="G2420" s="1" t="s">
        <v>130</v>
      </c>
      <c r="H2420" s="1" t="s">
        <v>22</v>
      </c>
      <c r="I2420" s="1" t="s">
        <v>23</v>
      </c>
      <c r="J2420" s="1" t="s">
        <v>24</v>
      </c>
      <c r="K2420" s="1" t="s">
        <v>25</v>
      </c>
      <c r="L2420" s="1">
        <v>3</v>
      </c>
      <c r="M2420" s="1">
        <v>180</v>
      </c>
      <c r="N2420" s="1">
        <v>0</v>
      </c>
      <c r="O2420" s="1">
        <v>0</v>
      </c>
      <c r="P2420" s="1">
        <v>35</v>
      </c>
      <c r="Q2420" s="1">
        <v>575</v>
      </c>
      <c r="R2420" s="1" t="s">
        <v>36</v>
      </c>
      <c r="S2420" s="1" t="s">
        <v>18496</v>
      </c>
      <c r="T2420" s="1">
        <f>Table3[[#This Row],[Unit_Price]]*Table3[[#This Row],[Quantity]]</f>
        <v>540</v>
      </c>
      <c r="U2420" s="1">
        <f>(SUM(Table3[[#This Row],[Gross_Sales]],Table3[[#This Row],[Delivery_Fee]])-Table3[[#This Row],[Discount_Amount]])</f>
        <v>575</v>
      </c>
    </row>
    <row r="2421" spans="1:21" ht="19.2" customHeight="1" x14ac:dyDescent="0.3">
      <c r="A2421" s="1" t="s">
        <v>18497</v>
      </c>
      <c r="B2421" s="1" t="s">
        <v>13659</v>
      </c>
      <c r="C2421" s="1" t="s">
        <v>30479</v>
      </c>
      <c r="D2421" s="1" t="s">
        <v>1043</v>
      </c>
      <c r="E2421" s="1" t="s">
        <v>19</v>
      </c>
      <c r="F2421" s="1" t="s">
        <v>20</v>
      </c>
      <c r="G2421" s="1" t="s">
        <v>21</v>
      </c>
      <c r="H2421" s="1" t="s">
        <v>111</v>
      </c>
      <c r="I2421" s="1" t="s">
        <v>112</v>
      </c>
      <c r="J2421" s="1" t="s">
        <v>13</v>
      </c>
      <c r="K2421" s="1" t="s">
        <v>25</v>
      </c>
      <c r="L2421" s="1">
        <v>1</v>
      </c>
      <c r="M2421" s="1">
        <v>280</v>
      </c>
      <c r="N2421" s="1">
        <v>5</v>
      </c>
      <c r="O2421" s="1">
        <v>14</v>
      </c>
      <c r="P2421" s="1">
        <v>20</v>
      </c>
      <c r="Q2421" s="1">
        <v>286</v>
      </c>
      <c r="R2421" s="1" t="s">
        <v>63</v>
      </c>
      <c r="S2421" s="1" t="s">
        <v>18498</v>
      </c>
      <c r="T2421" s="1">
        <f>Table3[[#This Row],[Unit_Price]]*Table3[[#This Row],[Quantity]]</f>
        <v>280</v>
      </c>
      <c r="U2421" s="1">
        <f>(SUM(Table3[[#This Row],[Gross_Sales]],Table3[[#This Row],[Delivery_Fee]])-Table3[[#This Row],[Discount_Amount]])</f>
        <v>286</v>
      </c>
    </row>
    <row r="2422" spans="1:21" ht="19.2" customHeight="1" x14ac:dyDescent="0.3">
      <c r="A2422" s="1" t="s">
        <v>18499</v>
      </c>
      <c r="B2422" s="1" t="s">
        <v>13659</v>
      </c>
      <c r="C2422" s="1" t="s">
        <v>30479</v>
      </c>
      <c r="D2422" s="1" t="s">
        <v>456</v>
      </c>
      <c r="E2422" s="1" t="s">
        <v>67</v>
      </c>
      <c r="F2422" s="1" t="s">
        <v>68</v>
      </c>
      <c r="G2422" s="1" t="s">
        <v>69</v>
      </c>
      <c r="H2422" s="1" t="s">
        <v>116</v>
      </c>
      <c r="I2422" s="1" t="s">
        <v>117</v>
      </c>
      <c r="J2422" s="1" t="s">
        <v>35</v>
      </c>
      <c r="K2422" s="1" t="s">
        <v>14</v>
      </c>
      <c r="L2422" s="1">
        <v>4</v>
      </c>
      <c r="M2422" s="1">
        <v>210</v>
      </c>
      <c r="N2422" s="1">
        <v>10</v>
      </c>
      <c r="O2422" s="1">
        <v>84</v>
      </c>
      <c r="P2422" s="1">
        <v>25</v>
      </c>
      <c r="Q2422" s="1">
        <v>781</v>
      </c>
      <c r="R2422" s="1" t="s">
        <v>15</v>
      </c>
      <c r="S2422" s="1" t="s">
        <v>18500</v>
      </c>
      <c r="T2422" s="1">
        <f>Table3[[#This Row],[Unit_Price]]*Table3[[#This Row],[Quantity]]</f>
        <v>840</v>
      </c>
      <c r="U2422" s="1">
        <f>(SUM(Table3[[#This Row],[Gross_Sales]],Table3[[#This Row],[Delivery_Fee]])-Table3[[#This Row],[Discount_Amount]])</f>
        <v>781</v>
      </c>
    </row>
    <row r="2423" spans="1:21" ht="19.2" customHeight="1" x14ac:dyDescent="0.3">
      <c r="A2423" s="1" t="s">
        <v>18501</v>
      </c>
      <c r="B2423" s="1" t="s">
        <v>13659</v>
      </c>
      <c r="C2423" s="1" t="s">
        <v>30479</v>
      </c>
      <c r="D2423" s="1" t="s">
        <v>315</v>
      </c>
      <c r="E2423" s="1" t="s">
        <v>8</v>
      </c>
      <c r="F2423" s="1" t="s">
        <v>82</v>
      </c>
      <c r="G2423" s="1" t="s">
        <v>83</v>
      </c>
      <c r="H2423" s="1" t="s">
        <v>131</v>
      </c>
      <c r="I2423" s="1" t="s">
        <v>132</v>
      </c>
      <c r="J2423" s="1" t="s">
        <v>57</v>
      </c>
      <c r="K2423" s="1" t="s">
        <v>25</v>
      </c>
      <c r="L2423" s="1">
        <v>4</v>
      </c>
      <c r="M2423" s="1">
        <v>220</v>
      </c>
      <c r="N2423" s="1">
        <v>10</v>
      </c>
      <c r="O2423" s="1">
        <v>88</v>
      </c>
      <c r="P2423" s="1">
        <v>40</v>
      </c>
      <c r="Q2423" s="1">
        <v>832</v>
      </c>
      <c r="R2423" s="1" t="s">
        <v>15</v>
      </c>
      <c r="S2423" s="1" t="s">
        <v>18502</v>
      </c>
      <c r="T2423" s="1">
        <f>Table3[[#This Row],[Unit_Price]]*Table3[[#This Row],[Quantity]]</f>
        <v>880</v>
      </c>
      <c r="U2423" s="1">
        <f>(SUM(Table3[[#This Row],[Gross_Sales]],Table3[[#This Row],[Delivery_Fee]])-Table3[[#This Row],[Discount_Amount]])</f>
        <v>832</v>
      </c>
    </row>
    <row r="2424" spans="1:21" ht="19.2" customHeight="1" x14ac:dyDescent="0.3">
      <c r="A2424" s="1" t="s">
        <v>18503</v>
      </c>
      <c r="B2424" s="1" t="s">
        <v>13659</v>
      </c>
      <c r="C2424" s="1" t="s">
        <v>30479</v>
      </c>
      <c r="D2424" s="1" t="s">
        <v>4097</v>
      </c>
      <c r="E2424" s="1" t="s">
        <v>30</v>
      </c>
      <c r="F2424" s="1" t="s">
        <v>339</v>
      </c>
      <c r="G2424" s="1" t="s">
        <v>340</v>
      </c>
      <c r="H2424" s="1" t="s">
        <v>143</v>
      </c>
      <c r="I2424" s="1" t="s">
        <v>144</v>
      </c>
      <c r="J2424" s="1" t="s">
        <v>24</v>
      </c>
      <c r="K2424" s="1" t="s">
        <v>14</v>
      </c>
      <c r="L2424" s="1">
        <v>2</v>
      </c>
      <c r="M2424" s="1">
        <v>160</v>
      </c>
      <c r="N2424" s="1">
        <v>5</v>
      </c>
      <c r="O2424" s="1">
        <v>16</v>
      </c>
      <c r="P2424" s="1">
        <v>35</v>
      </c>
      <c r="Q2424" s="1">
        <v>339</v>
      </c>
      <c r="R2424" s="1" t="s">
        <v>42</v>
      </c>
      <c r="S2424" s="1" t="s">
        <v>18504</v>
      </c>
      <c r="T2424" s="1">
        <f>Table3[[#This Row],[Unit_Price]]*Table3[[#This Row],[Quantity]]</f>
        <v>320</v>
      </c>
      <c r="U2424" s="1">
        <f>(SUM(Table3[[#This Row],[Gross_Sales]],Table3[[#This Row],[Delivery_Fee]])-Table3[[#This Row],[Discount_Amount]])</f>
        <v>339</v>
      </c>
    </row>
    <row r="2425" spans="1:21" ht="19.2" customHeight="1" x14ac:dyDescent="0.3">
      <c r="A2425" s="1" t="s">
        <v>18505</v>
      </c>
      <c r="B2425" s="1" t="s">
        <v>13659</v>
      </c>
      <c r="C2425" s="1" t="s">
        <v>30479</v>
      </c>
      <c r="D2425" s="1" t="s">
        <v>147</v>
      </c>
      <c r="E2425" s="1" t="s">
        <v>30</v>
      </c>
      <c r="F2425" s="1" t="s">
        <v>109</v>
      </c>
      <c r="G2425" s="1" t="s">
        <v>110</v>
      </c>
      <c r="H2425" s="1" t="s">
        <v>33</v>
      </c>
      <c r="I2425" s="1" t="s">
        <v>34</v>
      </c>
      <c r="J2425" s="1" t="s">
        <v>35</v>
      </c>
      <c r="K2425" s="1" t="s">
        <v>25</v>
      </c>
      <c r="L2425" s="1">
        <v>1</v>
      </c>
      <c r="M2425" s="1">
        <v>240</v>
      </c>
      <c r="N2425" s="1">
        <v>20</v>
      </c>
      <c r="O2425" s="1">
        <v>48</v>
      </c>
      <c r="P2425" s="1">
        <v>20</v>
      </c>
      <c r="Q2425" s="1">
        <v>212</v>
      </c>
      <c r="R2425" s="1" t="s">
        <v>36</v>
      </c>
      <c r="S2425" s="1" t="s">
        <v>18506</v>
      </c>
      <c r="T2425" s="1">
        <f>Table3[[#This Row],[Unit_Price]]*Table3[[#This Row],[Quantity]]</f>
        <v>240</v>
      </c>
      <c r="U2425" s="1">
        <f>(SUM(Table3[[#This Row],[Gross_Sales]],Table3[[#This Row],[Delivery_Fee]])-Table3[[#This Row],[Discount_Amount]])</f>
        <v>212</v>
      </c>
    </row>
    <row r="2426" spans="1:21" ht="19.2" customHeight="1" x14ac:dyDescent="0.3">
      <c r="A2426" s="1" t="s">
        <v>18507</v>
      </c>
      <c r="B2426" s="1" t="s">
        <v>13659</v>
      </c>
      <c r="C2426" s="1" t="s">
        <v>30479</v>
      </c>
      <c r="D2426" s="1" t="s">
        <v>1362</v>
      </c>
      <c r="E2426" s="1" t="s">
        <v>67</v>
      </c>
      <c r="F2426" s="1" t="s">
        <v>267</v>
      </c>
      <c r="G2426" s="1" t="s">
        <v>268</v>
      </c>
      <c r="H2426" s="1" t="s">
        <v>84</v>
      </c>
      <c r="I2426" s="1" t="s">
        <v>85</v>
      </c>
      <c r="J2426" s="1" t="s">
        <v>86</v>
      </c>
      <c r="K2426" s="1" t="s">
        <v>14</v>
      </c>
      <c r="L2426" s="1">
        <v>3</v>
      </c>
      <c r="M2426" s="1">
        <v>100</v>
      </c>
      <c r="N2426" s="1">
        <v>20</v>
      </c>
      <c r="O2426" s="1">
        <v>60</v>
      </c>
      <c r="P2426" s="1">
        <v>25</v>
      </c>
      <c r="Q2426" s="1">
        <v>265</v>
      </c>
      <c r="R2426" s="1" t="s">
        <v>42</v>
      </c>
      <c r="S2426" s="1" t="s">
        <v>18508</v>
      </c>
      <c r="T2426" s="1">
        <f>Table3[[#This Row],[Unit_Price]]*Table3[[#This Row],[Quantity]]</f>
        <v>300</v>
      </c>
      <c r="U2426" s="1">
        <f>(SUM(Table3[[#This Row],[Gross_Sales]],Table3[[#This Row],[Delivery_Fee]])-Table3[[#This Row],[Discount_Amount]])</f>
        <v>265</v>
      </c>
    </row>
    <row r="2427" spans="1:21" ht="19.2" customHeight="1" x14ac:dyDescent="0.3">
      <c r="A2427" s="1" t="s">
        <v>18509</v>
      </c>
      <c r="B2427" s="1" t="s">
        <v>13659</v>
      </c>
      <c r="C2427" s="1" t="s">
        <v>30479</v>
      </c>
      <c r="D2427" s="1" t="s">
        <v>1852</v>
      </c>
      <c r="E2427" s="1" t="s">
        <v>67</v>
      </c>
      <c r="F2427" s="1" t="s">
        <v>68</v>
      </c>
      <c r="G2427" s="1" t="s">
        <v>69</v>
      </c>
      <c r="H2427" s="1" t="s">
        <v>40</v>
      </c>
      <c r="I2427" s="1" t="s">
        <v>41</v>
      </c>
      <c r="J2427" s="1" t="s">
        <v>13</v>
      </c>
      <c r="K2427" s="1" t="s">
        <v>25</v>
      </c>
      <c r="L2427" s="1">
        <v>4</v>
      </c>
      <c r="M2427" s="1">
        <v>170</v>
      </c>
      <c r="N2427" s="1">
        <v>20</v>
      </c>
      <c r="O2427" s="1">
        <v>136</v>
      </c>
      <c r="P2427" s="1">
        <v>35</v>
      </c>
      <c r="Q2427" s="1">
        <v>579</v>
      </c>
      <c r="R2427" s="1" t="s">
        <v>15</v>
      </c>
      <c r="S2427" s="1" t="s">
        <v>18510</v>
      </c>
      <c r="T2427" s="1">
        <f>Table3[[#This Row],[Unit_Price]]*Table3[[#This Row],[Quantity]]</f>
        <v>680</v>
      </c>
      <c r="U2427" s="1">
        <f>(SUM(Table3[[#This Row],[Gross_Sales]],Table3[[#This Row],[Delivery_Fee]])-Table3[[#This Row],[Discount_Amount]])</f>
        <v>579</v>
      </c>
    </row>
    <row r="2428" spans="1:21" ht="19.2" customHeight="1" x14ac:dyDescent="0.3">
      <c r="A2428" s="1" t="s">
        <v>18511</v>
      </c>
      <c r="B2428" s="1" t="s">
        <v>13659</v>
      </c>
      <c r="C2428" s="1" t="s">
        <v>30479</v>
      </c>
      <c r="D2428" s="1" t="s">
        <v>612</v>
      </c>
      <c r="E2428" s="1" t="s">
        <v>30</v>
      </c>
      <c r="F2428" s="1" t="s">
        <v>339</v>
      </c>
      <c r="G2428" s="1" t="s">
        <v>340</v>
      </c>
      <c r="H2428" s="1" t="s">
        <v>77</v>
      </c>
      <c r="I2428" s="1" t="s">
        <v>78</v>
      </c>
      <c r="J2428" s="1" t="s">
        <v>24</v>
      </c>
      <c r="K2428" s="1" t="s">
        <v>14</v>
      </c>
      <c r="L2428" s="1">
        <v>4</v>
      </c>
      <c r="M2428" s="1">
        <v>150</v>
      </c>
      <c r="N2428" s="1">
        <v>20</v>
      </c>
      <c r="O2428" s="1">
        <v>120</v>
      </c>
      <c r="P2428" s="1">
        <v>20</v>
      </c>
      <c r="Q2428" s="1">
        <v>500</v>
      </c>
      <c r="R2428" s="1" t="s">
        <v>36</v>
      </c>
      <c r="S2428" s="1" t="s">
        <v>18512</v>
      </c>
      <c r="T2428" s="1">
        <f>Table3[[#This Row],[Unit_Price]]*Table3[[#This Row],[Quantity]]</f>
        <v>600</v>
      </c>
      <c r="U2428" s="1">
        <f>(SUM(Table3[[#This Row],[Gross_Sales]],Table3[[#This Row],[Delivery_Fee]])-Table3[[#This Row],[Discount_Amount]])</f>
        <v>500</v>
      </c>
    </row>
    <row r="2429" spans="1:21" ht="19.2" customHeight="1" x14ac:dyDescent="0.3">
      <c r="A2429" s="1" t="s">
        <v>18513</v>
      </c>
      <c r="B2429" s="1" t="s">
        <v>13659</v>
      </c>
      <c r="C2429" s="1" t="s">
        <v>30479</v>
      </c>
      <c r="D2429" s="1" t="s">
        <v>321</v>
      </c>
      <c r="E2429" s="1" t="s">
        <v>19</v>
      </c>
      <c r="F2429" s="1" t="s">
        <v>75</v>
      </c>
      <c r="G2429" s="1" t="s">
        <v>76</v>
      </c>
      <c r="H2429" s="1" t="s">
        <v>131</v>
      </c>
      <c r="I2429" s="1" t="s">
        <v>132</v>
      </c>
      <c r="J2429" s="1" t="s">
        <v>57</v>
      </c>
      <c r="K2429" s="1" t="s">
        <v>25</v>
      </c>
      <c r="L2429" s="1">
        <v>1</v>
      </c>
      <c r="M2429" s="1">
        <v>220</v>
      </c>
      <c r="N2429" s="1">
        <v>15</v>
      </c>
      <c r="O2429" s="1">
        <v>33</v>
      </c>
      <c r="P2429" s="1">
        <v>25</v>
      </c>
      <c r="Q2429" s="1">
        <v>212</v>
      </c>
      <c r="R2429" s="1" t="s">
        <v>42</v>
      </c>
      <c r="S2429" s="1" t="s">
        <v>18514</v>
      </c>
      <c r="T2429" s="1">
        <f>Table3[[#This Row],[Unit_Price]]*Table3[[#This Row],[Quantity]]</f>
        <v>220</v>
      </c>
      <c r="U2429" s="1">
        <f>(SUM(Table3[[#This Row],[Gross_Sales]],Table3[[#This Row],[Delivery_Fee]])-Table3[[#This Row],[Discount_Amount]])</f>
        <v>212</v>
      </c>
    </row>
    <row r="2430" spans="1:21" ht="19.2" customHeight="1" x14ac:dyDescent="0.3">
      <c r="A2430" s="1" t="s">
        <v>18515</v>
      </c>
      <c r="B2430" s="1" t="s">
        <v>13659</v>
      </c>
      <c r="C2430" s="1" t="s">
        <v>30479</v>
      </c>
      <c r="D2430" s="1" t="s">
        <v>415</v>
      </c>
      <c r="E2430" s="1" t="s">
        <v>67</v>
      </c>
      <c r="F2430" s="1" t="s">
        <v>174</v>
      </c>
      <c r="G2430" s="1" t="s">
        <v>175</v>
      </c>
      <c r="H2430" s="1" t="s">
        <v>84</v>
      </c>
      <c r="I2430" s="1" t="s">
        <v>85</v>
      </c>
      <c r="J2430" s="1" t="s">
        <v>86</v>
      </c>
      <c r="K2430" s="1" t="s">
        <v>14</v>
      </c>
      <c r="L2430" s="1">
        <v>2</v>
      </c>
      <c r="M2430" s="1">
        <v>100</v>
      </c>
      <c r="N2430" s="1">
        <v>15</v>
      </c>
      <c r="O2430" s="1">
        <v>30</v>
      </c>
      <c r="P2430" s="1">
        <v>35</v>
      </c>
      <c r="Q2430" s="1">
        <v>205</v>
      </c>
      <c r="R2430" s="1" t="s">
        <v>26</v>
      </c>
      <c r="S2430" s="1" t="s">
        <v>18516</v>
      </c>
      <c r="T2430" s="1">
        <f>Table3[[#This Row],[Unit_Price]]*Table3[[#This Row],[Quantity]]</f>
        <v>200</v>
      </c>
      <c r="U2430" s="1">
        <f>(SUM(Table3[[#This Row],[Gross_Sales]],Table3[[#This Row],[Delivery_Fee]])-Table3[[#This Row],[Discount_Amount]])</f>
        <v>205</v>
      </c>
    </row>
    <row r="2431" spans="1:21" ht="19.2" customHeight="1" x14ac:dyDescent="0.3">
      <c r="A2431" s="1" t="s">
        <v>18517</v>
      </c>
      <c r="B2431" s="1" t="s">
        <v>13659</v>
      </c>
      <c r="C2431" s="1" t="s">
        <v>30479</v>
      </c>
      <c r="D2431" s="1" t="s">
        <v>1581</v>
      </c>
      <c r="E2431" s="1" t="s">
        <v>30</v>
      </c>
      <c r="F2431" s="1" t="s">
        <v>339</v>
      </c>
      <c r="G2431" s="1" t="s">
        <v>340</v>
      </c>
      <c r="H2431" s="1" t="s">
        <v>70</v>
      </c>
      <c r="I2431" s="1" t="s">
        <v>71</v>
      </c>
      <c r="J2431" s="1" t="s">
        <v>13</v>
      </c>
      <c r="K2431" s="1" t="s">
        <v>14</v>
      </c>
      <c r="L2431" s="1">
        <v>2</v>
      </c>
      <c r="M2431" s="1">
        <v>130</v>
      </c>
      <c r="N2431" s="1">
        <v>20</v>
      </c>
      <c r="O2431" s="1">
        <v>52</v>
      </c>
      <c r="P2431" s="1">
        <v>35</v>
      </c>
      <c r="Q2431" s="1">
        <v>243</v>
      </c>
      <c r="R2431" s="1" t="s">
        <v>63</v>
      </c>
      <c r="S2431" s="1" t="s">
        <v>18518</v>
      </c>
      <c r="T2431" s="1">
        <f>Table3[[#This Row],[Unit_Price]]*Table3[[#This Row],[Quantity]]</f>
        <v>260</v>
      </c>
      <c r="U2431" s="1">
        <f>(SUM(Table3[[#This Row],[Gross_Sales]],Table3[[#This Row],[Delivery_Fee]])-Table3[[#This Row],[Discount_Amount]])</f>
        <v>243</v>
      </c>
    </row>
    <row r="2432" spans="1:21" ht="19.2" customHeight="1" x14ac:dyDescent="0.3">
      <c r="A2432" s="1" t="s">
        <v>18519</v>
      </c>
      <c r="B2432" s="1" t="s">
        <v>13659</v>
      </c>
      <c r="C2432" s="1" t="s">
        <v>30479</v>
      </c>
      <c r="D2432" s="1" t="s">
        <v>102</v>
      </c>
      <c r="E2432" s="1" t="s">
        <v>19</v>
      </c>
      <c r="F2432" s="1" t="s">
        <v>53</v>
      </c>
      <c r="G2432" s="1" t="s">
        <v>54</v>
      </c>
      <c r="H2432" s="1" t="s">
        <v>143</v>
      </c>
      <c r="I2432" s="1" t="s">
        <v>144</v>
      </c>
      <c r="J2432" s="1" t="s">
        <v>24</v>
      </c>
      <c r="K2432" s="1" t="s">
        <v>14</v>
      </c>
      <c r="L2432" s="1">
        <v>4</v>
      </c>
      <c r="M2432" s="1">
        <v>160</v>
      </c>
      <c r="N2432" s="1">
        <v>10</v>
      </c>
      <c r="O2432" s="1">
        <v>64</v>
      </c>
      <c r="P2432" s="1">
        <v>30</v>
      </c>
      <c r="Q2432" s="1">
        <v>606</v>
      </c>
      <c r="R2432" s="1" t="s">
        <v>36</v>
      </c>
      <c r="S2432" s="1" t="s">
        <v>18520</v>
      </c>
      <c r="T2432" s="1">
        <f>Table3[[#This Row],[Unit_Price]]*Table3[[#This Row],[Quantity]]</f>
        <v>640</v>
      </c>
      <c r="U2432" s="1">
        <f>(SUM(Table3[[#This Row],[Gross_Sales]],Table3[[#This Row],[Delivery_Fee]])-Table3[[#This Row],[Discount_Amount]])</f>
        <v>606</v>
      </c>
    </row>
    <row r="2433" spans="1:21" ht="19.2" customHeight="1" x14ac:dyDescent="0.3">
      <c r="A2433" s="1" t="s">
        <v>18521</v>
      </c>
      <c r="B2433" s="1" t="s">
        <v>13659</v>
      </c>
      <c r="C2433" s="1" t="s">
        <v>30479</v>
      </c>
      <c r="D2433" s="1" t="s">
        <v>763</v>
      </c>
      <c r="E2433" s="1" t="s">
        <v>19</v>
      </c>
      <c r="F2433" s="1" t="s">
        <v>93</v>
      </c>
      <c r="G2433" s="1" t="s">
        <v>94</v>
      </c>
      <c r="H2433" s="1" t="s">
        <v>61</v>
      </c>
      <c r="I2433" s="1" t="s">
        <v>62</v>
      </c>
      <c r="J2433" s="1" t="s">
        <v>24</v>
      </c>
      <c r="K2433" s="1" t="s">
        <v>25</v>
      </c>
      <c r="L2433" s="1">
        <v>1</v>
      </c>
      <c r="M2433" s="1">
        <v>190</v>
      </c>
      <c r="N2433" s="1">
        <v>10</v>
      </c>
      <c r="O2433" s="1">
        <v>19</v>
      </c>
      <c r="P2433" s="1">
        <v>25</v>
      </c>
      <c r="Q2433" s="1">
        <v>196</v>
      </c>
      <c r="R2433" s="1" t="s">
        <v>42</v>
      </c>
      <c r="S2433" s="1" t="s">
        <v>18522</v>
      </c>
      <c r="T2433" s="1">
        <f>Table3[[#This Row],[Unit_Price]]*Table3[[#This Row],[Quantity]]</f>
        <v>190</v>
      </c>
      <c r="U2433" s="1">
        <f>(SUM(Table3[[#This Row],[Gross_Sales]],Table3[[#This Row],[Delivery_Fee]])-Table3[[#This Row],[Discount_Amount]])</f>
        <v>196</v>
      </c>
    </row>
    <row r="2434" spans="1:21" ht="19.2" customHeight="1" x14ac:dyDescent="0.3">
      <c r="A2434" s="1" t="s">
        <v>18523</v>
      </c>
      <c r="B2434" s="1" t="s">
        <v>13659</v>
      </c>
      <c r="C2434" s="1" t="s">
        <v>30479</v>
      </c>
      <c r="D2434" s="1" t="s">
        <v>1494</v>
      </c>
      <c r="E2434" s="1" t="s">
        <v>8</v>
      </c>
      <c r="F2434" s="1" t="s">
        <v>9</v>
      </c>
      <c r="G2434" s="1" t="s">
        <v>10</v>
      </c>
      <c r="H2434" s="1" t="s">
        <v>70</v>
      </c>
      <c r="I2434" s="1" t="s">
        <v>71</v>
      </c>
      <c r="J2434" s="1" t="s">
        <v>13</v>
      </c>
      <c r="K2434" s="1" t="s">
        <v>14</v>
      </c>
      <c r="L2434" s="1">
        <v>2</v>
      </c>
      <c r="M2434" s="1">
        <v>130</v>
      </c>
      <c r="N2434" s="1">
        <v>20</v>
      </c>
      <c r="O2434" s="1">
        <v>52</v>
      </c>
      <c r="P2434" s="1">
        <v>30</v>
      </c>
      <c r="Q2434" s="1">
        <v>238</v>
      </c>
      <c r="R2434" s="1" t="s">
        <v>26</v>
      </c>
      <c r="S2434" s="1" t="s">
        <v>18524</v>
      </c>
      <c r="T2434" s="1">
        <f>Table3[[#This Row],[Unit_Price]]*Table3[[#This Row],[Quantity]]</f>
        <v>260</v>
      </c>
      <c r="U2434" s="1">
        <f>(SUM(Table3[[#This Row],[Gross_Sales]],Table3[[#This Row],[Delivery_Fee]])-Table3[[#This Row],[Discount_Amount]])</f>
        <v>238</v>
      </c>
    </row>
    <row r="2435" spans="1:21" ht="19.2" customHeight="1" x14ac:dyDescent="0.3">
      <c r="A2435" s="1" t="s">
        <v>18525</v>
      </c>
      <c r="B2435" s="1" t="s">
        <v>13659</v>
      </c>
      <c r="C2435" s="1" t="s">
        <v>30479</v>
      </c>
      <c r="D2435" s="1" t="s">
        <v>349</v>
      </c>
      <c r="E2435" s="1" t="s">
        <v>19</v>
      </c>
      <c r="F2435" s="1" t="s">
        <v>98</v>
      </c>
      <c r="G2435" s="1" t="s">
        <v>99</v>
      </c>
      <c r="H2435" s="1" t="s">
        <v>70</v>
      </c>
      <c r="I2435" s="1" t="s">
        <v>71</v>
      </c>
      <c r="J2435" s="1" t="s">
        <v>13</v>
      </c>
      <c r="K2435" s="1" t="s">
        <v>14</v>
      </c>
      <c r="L2435" s="1">
        <v>1</v>
      </c>
      <c r="M2435" s="1">
        <v>130</v>
      </c>
      <c r="N2435" s="1">
        <v>10</v>
      </c>
      <c r="O2435" s="1">
        <v>13</v>
      </c>
      <c r="P2435" s="1">
        <v>35</v>
      </c>
      <c r="Q2435" s="1">
        <v>152</v>
      </c>
      <c r="R2435" s="1" t="s">
        <v>63</v>
      </c>
      <c r="S2435" s="1" t="s">
        <v>18526</v>
      </c>
      <c r="T2435" s="1">
        <f>Table3[[#This Row],[Unit_Price]]*Table3[[#This Row],[Quantity]]</f>
        <v>130</v>
      </c>
      <c r="U2435" s="1">
        <f>(SUM(Table3[[#This Row],[Gross_Sales]],Table3[[#This Row],[Delivery_Fee]])-Table3[[#This Row],[Discount_Amount]])</f>
        <v>152</v>
      </c>
    </row>
    <row r="2436" spans="1:21" ht="19.2" customHeight="1" x14ac:dyDescent="0.3">
      <c r="A2436" s="1" t="s">
        <v>18527</v>
      </c>
      <c r="B2436" s="1" t="s">
        <v>13659</v>
      </c>
      <c r="C2436" s="1" t="s">
        <v>30479</v>
      </c>
      <c r="D2436" s="1" t="s">
        <v>579</v>
      </c>
      <c r="E2436" s="1" t="s">
        <v>19</v>
      </c>
      <c r="F2436" s="1" t="s">
        <v>53</v>
      </c>
      <c r="G2436" s="1" t="s">
        <v>54</v>
      </c>
      <c r="H2436" s="1" t="s">
        <v>116</v>
      </c>
      <c r="I2436" s="1" t="s">
        <v>117</v>
      </c>
      <c r="J2436" s="1" t="s">
        <v>35</v>
      </c>
      <c r="K2436" s="1" t="s">
        <v>14</v>
      </c>
      <c r="L2436" s="1">
        <v>1</v>
      </c>
      <c r="M2436" s="1">
        <v>210</v>
      </c>
      <c r="N2436" s="1">
        <v>5</v>
      </c>
      <c r="O2436" s="1">
        <v>10.5</v>
      </c>
      <c r="P2436" s="1">
        <v>40</v>
      </c>
      <c r="Q2436" s="1">
        <v>239.5</v>
      </c>
      <c r="R2436" s="1" t="s">
        <v>26</v>
      </c>
      <c r="S2436" s="1" t="s">
        <v>18528</v>
      </c>
      <c r="T2436" s="1">
        <f>Table3[[#This Row],[Unit_Price]]*Table3[[#This Row],[Quantity]]</f>
        <v>210</v>
      </c>
      <c r="U2436" s="1">
        <f>(SUM(Table3[[#This Row],[Gross_Sales]],Table3[[#This Row],[Delivery_Fee]])-Table3[[#This Row],[Discount_Amount]])</f>
        <v>239.5</v>
      </c>
    </row>
    <row r="2437" spans="1:21" ht="19.2" customHeight="1" x14ac:dyDescent="0.3">
      <c r="A2437" s="1" t="s">
        <v>18529</v>
      </c>
      <c r="B2437" s="1" t="s">
        <v>13659</v>
      </c>
      <c r="C2437" s="1" t="s">
        <v>30479</v>
      </c>
      <c r="D2437" s="1" t="s">
        <v>518</v>
      </c>
      <c r="E2437" s="1" t="s">
        <v>19</v>
      </c>
      <c r="F2437" s="1" t="s">
        <v>20</v>
      </c>
      <c r="G2437" s="1" t="s">
        <v>21</v>
      </c>
      <c r="H2437" s="1" t="s">
        <v>288</v>
      </c>
      <c r="I2437" s="1" t="s">
        <v>289</v>
      </c>
      <c r="J2437" s="1" t="s">
        <v>86</v>
      </c>
      <c r="K2437" s="1" t="s">
        <v>14</v>
      </c>
      <c r="L2437" s="1">
        <v>4</v>
      </c>
      <c r="M2437" s="1">
        <v>80</v>
      </c>
      <c r="N2437" s="1">
        <v>0</v>
      </c>
      <c r="O2437" s="1">
        <v>0</v>
      </c>
      <c r="P2437" s="1">
        <v>35</v>
      </c>
      <c r="Q2437" s="1">
        <v>355</v>
      </c>
      <c r="R2437" s="1" t="s">
        <v>63</v>
      </c>
      <c r="S2437" s="1" t="s">
        <v>18530</v>
      </c>
      <c r="T2437" s="1">
        <f>Table3[[#This Row],[Unit_Price]]*Table3[[#This Row],[Quantity]]</f>
        <v>320</v>
      </c>
      <c r="U2437" s="1">
        <f>(SUM(Table3[[#This Row],[Gross_Sales]],Table3[[#This Row],[Delivery_Fee]])-Table3[[#This Row],[Discount_Amount]])</f>
        <v>355</v>
      </c>
    </row>
    <row r="2438" spans="1:21" ht="19.2" customHeight="1" x14ac:dyDescent="0.3">
      <c r="A2438" s="1" t="s">
        <v>18531</v>
      </c>
      <c r="B2438" s="1" t="s">
        <v>13659</v>
      </c>
      <c r="C2438" s="1" t="s">
        <v>30479</v>
      </c>
      <c r="D2438" s="1" t="s">
        <v>221</v>
      </c>
      <c r="E2438" s="1" t="s">
        <v>67</v>
      </c>
      <c r="F2438" s="1" t="s">
        <v>109</v>
      </c>
      <c r="G2438" s="1" t="s">
        <v>110</v>
      </c>
      <c r="H2438" s="1" t="s">
        <v>143</v>
      </c>
      <c r="I2438" s="1" t="s">
        <v>144</v>
      </c>
      <c r="J2438" s="1" t="s">
        <v>24</v>
      </c>
      <c r="K2438" s="1" t="s">
        <v>14</v>
      </c>
      <c r="L2438" s="1">
        <v>3</v>
      </c>
      <c r="M2438" s="1">
        <v>160</v>
      </c>
      <c r="N2438" s="1">
        <v>15</v>
      </c>
      <c r="O2438" s="1">
        <v>72</v>
      </c>
      <c r="P2438" s="1">
        <v>40</v>
      </c>
      <c r="Q2438" s="1">
        <v>448</v>
      </c>
      <c r="R2438" s="1" t="s">
        <v>63</v>
      </c>
      <c r="S2438" s="1" t="s">
        <v>18532</v>
      </c>
      <c r="T2438" s="1">
        <f>Table3[[#This Row],[Unit_Price]]*Table3[[#This Row],[Quantity]]</f>
        <v>480</v>
      </c>
      <c r="U2438" s="1">
        <f>(SUM(Table3[[#This Row],[Gross_Sales]],Table3[[#This Row],[Delivery_Fee]])-Table3[[#This Row],[Discount_Amount]])</f>
        <v>448</v>
      </c>
    </row>
    <row r="2439" spans="1:21" ht="19.2" customHeight="1" x14ac:dyDescent="0.3">
      <c r="A2439" s="1" t="s">
        <v>18533</v>
      </c>
      <c r="B2439" s="1" t="s">
        <v>13659</v>
      </c>
      <c r="C2439" s="1" t="s">
        <v>30479</v>
      </c>
      <c r="D2439" s="1" t="s">
        <v>462</v>
      </c>
      <c r="E2439" s="1" t="s">
        <v>19</v>
      </c>
      <c r="F2439" s="1" t="s">
        <v>129</v>
      </c>
      <c r="G2439" s="1" t="s">
        <v>130</v>
      </c>
      <c r="H2439" s="1" t="s">
        <v>116</v>
      </c>
      <c r="I2439" s="1" t="s">
        <v>117</v>
      </c>
      <c r="J2439" s="1" t="s">
        <v>35</v>
      </c>
      <c r="K2439" s="1" t="s">
        <v>14</v>
      </c>
      <c r="L2439" s="1">
        <v>3</v>
      </c>
      <c r="M2439" s="1">
        <v>210</v>
      </c>
      <c r="N2439" s="1">
        <v>5</v>
      </c>
      <c r="O2439" s="1">
        <v>31.5</v>
      </c>
      <c r="P2439" s="1">
        <v>25</v>
      </c>
      <c r="Q2439" s="1">
        <v>623.5</v>
      </c>
      <c r="R2439" s="1" t="s">
        <v>36</v>
      </c>
      <c r="S2439" s="1" t="s">
        <v>18534</v>
      </c>
      <c r="T2439" s="1">
        <f>Table3[[#This Row],[Unit_Price]]*Table3[[#This Row],[Quantity]]</f>
        <v>630</v>
      </c>
      <c r="U2439" s="1">
        <f>(SUM(Table3[[#This Row],[Gross_Sales]],Table3[[#This Row],[Delivery_Fee]])-Table3[[#This Row],[Discount_Amount]])</f>
        <v>623.5</v>
      </c>
    </row>
    <row r="2440" spans="1:21" ht="19.2" customHeight="1" x14ac:dyDescent="0.3">
      <c r="A2440" s="1" t="s">
        <v>18535</v>
      </c>
      <c r="B2440" s="1" t="s">
        <v>13659</v>
      </c>
      <c r="C2440" s="1" t="s">
        <v>30479</v>
      </c>
      <c r="D2440" s="1" t="s">
        <v>746</v>
      </c>
      <c r="E2440" s="1" t="s">
        <v>30</v>
      </c>
      <c r="F2440" s="1" t="s">
        <v>53</v>
      </c>
      <c r="G2440" s="1" t="s">
        <v>54</v>
      </c>
      <c r="H2440" s="1" t="s">
        <v>143</v>
      </c>
      <c r="I2440" s="1" t="s">
        <v>144</v>
      </c>
      <c r="J2440" s="1" t="s">
        <v>24</v>
      </c>
      <c r="K2440" s="1" t="s">
        <v>14</v>
      </c>
      <c r="L2440" s="1">
        <v>2</v>
      </c>
      <c r="M2440" s="1">
        <v>160</v>
      </c>
      <c r="N2440" s="1">
        <v>20</v>
      </c>
      <c r="O2440" s="1">
        <v>64</v>
      </c>
      <c r="P2440" s="1">
        <v>25</v>
      </c>
      <c r="Q2440" s="1">
        <v>281</v>
      </c>
      <c r="R2440" s="1" t="s">
        <v>63</v>
      </c>
      <c r="S2440" s="1" t="s">
        <v>18536</v>
      </c>
      <c r="T2440" s="1">
        <f>Table3[[#This Row],[Unit_Price]]*Table3[[#This Row],[Quantity]]</f>
        <v>320</v>
      </c>
      <c r="U2440" s="1">
        <f>(SUM(Table3[[#This Row],[Gross_Sales]],Table3[[#This Row],[Delivery_Fee]])-Table3[[#This Row],[Discount_Amount]])</f>
        <v>281</v>
      </c>
    </row>
    <row r="2441" spans="1:21" ht="19.2" customHeight="1" x14ac:dyDescent="0.3">
      <c r="A2441" s="1" t="s">
        <v>18537</v>
      </c>
      <c r="B2441" s="1" t="s">
        <v>13659</v>
      </c>
      <c r="C2441" s="1" t="s">
        <v>30479</v>
      </c>
      <c r="D2441" s="1" t="s">
        <v>893</v>
      </c>
      <c r="E2441" s="1" t="s">
        <v>19</v>
      </c>
      <c r="F2441" s="1" t="s">
        <v>53</v>
      </c>
      <c r="G2441" s="1" t="s">
        <v>54</v>
      </c>
      <c r="H2441" s="1" t="s">
        <v>84</v>
      </c>
      <c r="I2441" s="1" t="s">
        <v>85</v>
      </c>
      <c r="J2441" s="1" t="s">
        <v>86</v>
      </c>
      <c r="K2441" s="1" t="s">
        <v>14</v>
      </c>
      <c r="L2441" s="1">
        <v>2</v>
      </c>
      <c r="M2441" s="1">
        <v>100</v>
      </c>
      <c r="N2441" s="1">
        <v>15</v>
      </c>
      <c r="O2441" s="1">
        <v>30</v>
      </c>
      <c r="P2441" s="1">
        <v>25</v>
      </c>
      <c r="Q2441" s="1">
        <v>195</v>
      </c>
      <c r="R2441" s="1" t="s">
        <v>15</v>
      </c>
      <c r="S2441" s="1" t="s">
        <v>18538</v>
      </c>
      <c r="T2441" s="1">
        <f>Table3[[#This Row],[Unit_Price]]*Table3[[#This Row],[Quantity]]</f>
        <v>200</v>
      </c>
      <c r="U2441" s="1">
        <f>(SUM(Table3[[#This Row],[Gross_Sales]],Table3[[#This Row],[Delivery_Fee]])-Table3[[#This Row],[Discount_Amount]])</f>
        <v>195</v>
      </c>
    </row>
    <row r="2442" spans="1:21" ht="19.2" customHeight="1" x14ac:dyDescent="0.3">
      <c r="A2442" s="1" t="s">
        <v>18539</v>
      </c>
      <c r="B2442" s="1" t="s">
        <v>13659</v>
      </c>
      <c r="C2442" s="1" t="s">
        <v>30479</v>
      </c>
      <c r="D2442" s="1" t="s">
        <v>4106</v>
      </c>
      <c r="E2442" s="1" t="s">
        <v>19</v>
      </c>
      <c r="F2442" s="1" t="s">
        <v>124</v>
      </c>
      <c r="G2442" s="1" t="s">
        <v>125</v>
      </c>
      <c r="H2442" s="1" t="s">
        <v>11</v>
      </c>
      <c r="I2442" s="1" t="s">
        <v>12</v>
      </c>
      <c r="J2442" s="1" t="s">
        <v>13</v>
      </c>
      <c r="K2442" s="1" t="s">
        <v>14</v>
      </c>
      <c r="L2442" s="1">
        <v>2</v>
      </c>
      <c r="M2442" s="1">
        <v>140</v>
      </c>
      <c r="N2442" s="1">
        <v>20</v>
      </c>
      <c r="O2442" s="1">
        <v>56</v>
      </c>
      <c r="P2442" s="1">
        <v>30</v>
      </c>
      <c r="Q2442" s="1">
        <v>254</v>
      </c>
      <c r="R2442" s="1" t="s">
        <v>63</v>
      </c>
      <c r="S2442" s="1" t="s">
        <v>18540</v>
      </c>
      <c r="T2442" s="1">
        <f>Table3[[#This Row],[Unit_Price]]*Table3[[#This Row],[Quantity]]</f>
        <v>280</v>
      </c>
      <c r="U2442" s="1">
        <f>(SUM(Table3[[#This Row],[Gross_Sales]],Table3[[#This Row],[Delivery_Fee]])-Table3[[#This Row],[Discount_Amount]])</f>
        <v>254</v>
      </c>
    </row>
    <row r="2443" spans="1:21" ht="19.2" customHeight="1" x14ac:dyDescent="0.3">
      <c r="A2443" s="1" t="s">
        <v>18541</v>
      </c>
      <c r="B2443" s="1" t="s">
        <v>13659</v>
      </c>
      <c r="C2443" s="1" t="s">
        <v>30479</v>
      </c>
      <c r="D2443" s="1" t="s">
        <v>990</v>
      </c>
      <c r="E2443" s="1" t="s">
        <v>30</v>
      </c>
      <c r="F2443" s="1" t="s">
        <v>75</v>
      </c>
      <c r="G2443" s="1" t="s">
        <v>76</v>
      </c>
      <c r="H2443" s="1" t="s">
        <v>33</v>
      </c>
      <c r="I2443" s="1" t="s">
        <v>34</v>
      </c>
      <c r="J2443" s="1" t="s">
        <v>35</v>
      </c>
      <c r="K2443" s="1" t="s">
        <v>25</v>
      </c>
      <c r="L2443" s="1">
        <v>3</v>
      </c>
      <c r="M2443" s="1">
        <v>240</v>
      </c>
      <c r="N2443" s="1">
        <v>10</v>
      </c>
      <c r="O2443" s="1">
        <v>72</v>
      </c>
      <c r="P2443" s="1">
        <v>35</v>
      </c>
      <c r="Q2443" s="1">
        <v>683</v>
      </c>
      <c r="R2443" s="1" t="s">
        <v>36</v>
      </c>
      <c r="S2443" s="1" t="s">
        <v>18542</v>
      </c>
      <c r="T2443" s="1">
        <f>Table3[[#This Row],[Unit_Price]]*Table3[[#This Row],[Quantity]]</f>
        <v>720</v>
      </c>
      <c r="U2443" s="1">
        <f>(SUM(Table3[[#This Row],[Gross_Sales]],Table3[[#This Row],[Delivery_Fee]])-Table3[[#This Row],[Discount_Amount]])</f>
        <v>683</v>
      </c>
    </row>
    <row r="2444" spans="1:21" ht="19.2" customHeight="1" x14ac:dyDescent="0.3">
      <c r="A2444" s="1" t="s">
        <v>18543</v>
      </c>
      <c r="B2444" s="1" t="s">
        <v>13659</v>
      </c>
      <c r="C2444" s="1" t="s">
        <v>30479</v>
      </c>
      <c r="D2444" s="1" t="s">
        <v>361</v>
      </c>
      <c r="E2444" s="1" t="s">
        <v>30</v>
      </c>
      <c r="F2444" s="1" t="s">
        <v>339</v>
      </c>
      <c r="G2444" s="1" t="s">
        <v>340</v>
      </c>
      <c r="H2444" s="1" t="s">
        <v>48</v>
      </c>
      <c r="I2444" s="1" t="s">
        <v>49</v>
      </c>
      <c r="J2444" s="1" t="s">
        <v>13</v>
      </c>
      <c r="K2444" s="1" t="s">
        <v>14</v>
      </c>
      <c r="L2444" s="1">
        <v>4</v>
      </c>
      <c r="M2444" s="1">
        <v>220</v>
      </c>
      <c r="N2444" s="1">
        <v>20</v>
      </c>
      <c r="O2444" s="1">
        <v>176</v>
      </c>
      <c r="P2444" s="1">
        <v>35</v>
      </c>
      <c r="Q2444" s="1">
        <v>739</v>
      </c>
      <c r="R2444" s="1" t="s">
        <v>63</v>
      </c>
      <c r="S2444" s="1" t="s">
        <v>18544</v>
      </c>
      <c r="T2444" s="1">
        <f>Table3[[#This Row],[Unit_Price]]*Table3[[#This Row],[Quantity]]</f>
        <v>880</v>
      </c>
      <c r="U2444" s="1">
        <f>(SUM(Table3[[#This Row],[Gross_Sales]],Table3[[#This Row],[Delivery_Fee]])-Table3[[#This Row],[Discount_Amount]])</f>
        <v>739</v>
      </c>
    </row>
    <row r="2445" spans="1:21" ht="19.2" customHeight="1" x14ac:dyDescent="0.3">
      <c r="A2445" s="1" t="s">
        <v>18545</v>
      </c>
      <c r="B2445" s="1" t="s">
        <v>13659</v>
      </c>
      <c r="C2445" s="1" t="s">
        <v>30479</v>
      </c>
      <c r="D2445" s="1" t="s">
        <v>1571</v>
      </c>
      <c r="E2445" s="1" t="s">
        <v>19</v>
      </c>
      <c r="F2445" s="1" t="s">
        <v>98</v>
      </c>
      <c r="G2445" s="1" t="s">
        <v>99</v>
      </c>
      <c r="H2445" s="1" t="s">
        <v>11</v>
      </c>
      <c r="I2445" s="1" t="s">
        <v>12</v>
      </c>
      <c r="J2445" s="1" t="s">
        <v>13</v>
      </c>
      <c r="K2445" s="1" t="s">
        <v>14</v>
      </c>
      <c r="L2445" s="1">
        <v>3</v>
      </c>
      <c r="M2445" s="1">
        <v>140</v>
      </c>
      <c r="N2445" s="1">
        <v>20</v>
      </c>
      <c r="O2445" s="1">
        <v>84</v>
      </c>
      <c r="P2445" s="1">
        <v>20</v>
      </c>
      <c r="Q2445" s="1">
        <v>356</v>
      </c>
      <c r="R2445" s="1" t="s">
        <v>15</v>
      </c>
      <c r="S2445" s="1" t="s">
        <v>18546</v>
      </c>
      <c r="T2445" s="1">
        <f>Table3[[#This Row],[Unit_Price]]*Table3[[#This Row],[Quantity]]</f>
        <v>420</v>
      </c>
      <c r="U2445" s="1">
        <f>(SUM(Table3[[#This Row],[Gross_Sales]],Table3[[#This Row],[Delivery_Fee]])-Table3[[#This Row],[Discount_Amount]])</f>
        <v>356</v>
      </c>
    </row>
    <row r="2446" spans="1:21" ht="19.2" customHeight="1" x14ac:dyDescent="0.3">
      <c r="A2446" s="1" t="s">
        <v>18547</v>
      </c>
      <c r="B2446" s="1" t="s">
        <v>13659</v>
      </c>
      <c r="C2446" s="1" t="s">
        <v>30479</v>
      </c>
      <c r="D2446" s="1" t="s">
        <v>600</v>
      </c>
      <c r="E2446" s="1" t="s">
        <v>8</v>
      </c>
      <c r="F2446" s="1" t="s">
        <v>9</v>
      </c>
      <c r="G2446" s="1" t="s">
        <v>10</v>
      </c>
      <c r="H2446" s="1" t="s">
        <v>116</v>
      </c>
      <c r="I2446" s="1" t="s">
        <v>117</v>
      </c>
      <c r="J2446" s="1" t="s">
        <v>35</v>
      </c>
      <c r="K2446" s="1" t="s">
        <v>14</v>
      </c>
      <c r="L2446" s="1">
        <v>3</v>
      </c>
      <c r="M2446" s="1">
        <v>210</v>
      </c>
      <c r="N2446" s="1">
        <v>10</v>
      </c>
      <c r="O2446" s="1">
        <v>63</v>
      </c>
      <c r="P2446" s="1">
        <v>40</v>
      </c>
      <c r="Q2446" s="1">
        <v>607</v>
      </c>
      <c r="R2446" s="1" t="s">
        <v>26</v>
      </c>
      <c r="S2446" s="1" t="s">
        <v>18548</v>
      </c>
      <c r="T2446" s="1">
        <f>Table3[[#This Row],[Unit_Price]]*Table3[[#This Row],[Quantity]]</f>
        <v>630</v>
      </c>
      <c r="U2446" s="1">
        <f>(SUM(Table3[[#This Row],[Gross_Sales]],Table3[[#This Row],[Delivery_Fee]])-Table3[[#This Row],[Discount_Amount]])</f>
        <v>607</v>
      </c>
    </row>
    <row r="2447" spans="1:21" ht="19.2" customHeight="1" x14ac:dyDescent="0.3">
      <c r="A2447" s="1" t="s">
        <v>18549</v>
      </c>
      <c r="B2447" s="1" t="s">
        <v>13659</v>
      </c>
      <c r="C2447" s="1" t="s">
        <v>30479</v>
      </c>
      <c r="D2447" s="1" t="s">
        <v>459</v>
      </c>
      <c r="E2447" s="1" t="s">
        <v>19</v>
      </c>
      <c r="F2447" s="1" t="s">
        <v>75</v>
      </c>
      <c r="G2447" s="1" t="s">
        <v>76</v>
      </c>
      <c r="H2447" s="1" t="s">
        <v>11</v>
      </c>
      <c r="I2447" s="1" t="s">
        <v>12</v>
      </c>
      <c r="J2447" s="1" t="s">
        <v>13</v>
      </c>
      <c r="K2447" s="1" t="s">
        <v>14</v>
      </c>
      <c r="L2447" s="1">
        <v>3</v>
      </c>
      <c r="M2447" s="1">
        <v>140</v>
      </c>
      <c r="N2447" s="1">
        <v>20</v>
      </c>
      <c r="O2447" s="1">
        <v>84</v>
      </c>
      <c r="P2447" s="1">
        <v>20</v>
      </c>
      <c r="Q2447" s="1">
        <v>356</v>
      </c>
      <c r="R2447" s="1" t="s">
        <v>36</v>
      </c>
      <c r="S2447" s="1" t="s">
        <v>18550</v>
      </c>
      <c r="T2447" s="1">
        <f>Table3[[#This Row],[Unit_Price]]*Table3[[#This Row],[Quantity]]</f>
        <v>420</v>
      </c>
      <c r="U2447" s="1">
        <f>(SUM(Table3[[#This Row],[Gross_Sales]],Table3[[#This Row],[Delivery_Fee]])-Table3[[#This Row],[Discount_Amount]])</f>
        <v>356</v>
      </c>
    </row>
    <row r="2448" spans="1:21" ht="19.2" customHeight="1" x14ac:dyDescent="0.3">
      <c r="A2448" s="1" t="s">
        <v>18551</v>
      </c>
      <c r="B2448" s="1" t="s">
        <v>13659</v>
      </c>
      <c r="C2448" s="1" t="s">
        <v>30479</v>
      </c>
      <c r="D2448" s="1" t="s">
        <v>242</v>
      </c>
      <c r="E2448" s="1" t="s">
        <v>8</v>
      </c>
      <c r="F2448" s="1" t="s">
        <v>9</v>
      </c>
      <c r="G2448" s="1" t="s">
        <v>10</v>
      </c>
      <c r="H2448" s="1" t="s">
        <v>55</v>
      </c>
      <c r="I2448" s="1" t="s">
        <v>56</v>
      </c>
      <c r="J2448" s="1" t="s">
        <v>57</v>
      </c>
      <c r="K2448" s="1" t="s">
        <v>14</v>
      </c>
      <c r="L2448" s="1">
        <v>2</v>
      </c>
      <c r="M2448" s="1">
        <v>180</v>
      </c>
      <c r="N2448" s="1">
        <v>15</v>
      </c>
      <c r="O2448" s="1">
        <v>54</v>
      </c>
      <c r="P2448" s="1">
        <v>30</v>
      </c>
      <c r="Q2448" s="1">
        <v>336</v>
      </c>
      <c r="R2448" s="1" t="s">
        <v>26</v>
      </c>
      <c r="S2448" s="1" t="s">
        <v>18552</v>
      </c>
      <c r="T2448" s="1">
        <f>Table3[[#This Row],[Unit_Price]]*Table3[[#This Row],[Quantity]]</f>
        <v>360</v>
      </c>
      <c r="U2448" s="1">
        <f>(SUM(Table3[[#This Row],[Gross_Sales]],Table3[[#This Row],[Delivery_Fee]])-Table3[[#This Row],[Discount_Amount]])</f>
        <v>336</v>
      </c>
    </row>
    <row r="2449" spans="1:21" ht="19.2" customHeight="1" x14ac:dyDescent="0.3">
      <c r="A2449" s="1" t="s">
        <v>18553</v>
      </c>
      <c r="B2449" s="1" t="s">
        <v>13659</v>
      </c>
      <c r="C2449" s="1" t="s">
        <v>30479</v>
      </c>
      <c r="D2449" s="1" t="s">
        <v>1487</v>
      </c>
      <c r="E2449" s="1" t="s">
        <v>19</v>
      </c>
      <c r="F2449" s="1" t="s">
        <v>75</v>
      </c>
      <c r="G2449" s="1" t="s">
        <v>76</v>
      </c>
      <c r="H2449" s="1" t="s">
        <v>11</v>
      </c>
      <c r="I2449" s="1" t="s">
        <v>12</v>
      </c>
      <c r="J2449" s="1" t="s">
        <v>13</v>
      </c>
      <c r="K2449" s="1" t="s">
        <v>14</v>
      </c>
      <c r="L2449" s="1">
        <v>1</v>
      </c>
      <c r="M2449" s="1">
        <v>140</v>
      </c>
      <c r="N2449" s="1">
        <v>0</v>
      </c>
      <c r="O2449" s="1">
        <v>0</v>
      </c>
      <c r="P2449" s="1">
        <v>40</v>
      </c>
      <c r="Q2449" s="1">
        <v>180</v>
      </c>
      <c r="R2449" s="1" t="s">
        <v>42</v>
      </c>
      <c r="S2449" s="1" t="s">
        <v>18554</v>
      </c>
      <c r="T2449" s="1">
        <f>Table3[[#This Row],[Unit_Price]]*Table3[[#This Row],[Quantity]]</f>
        <v>140</v>
      </c>
      <c r="U2449" s="1">
        <f>(SUM(Table3[[#This Row],[Gross_Sales]],Table3[[#This Row],[Delivery_Fee]])-Table3[[#This Row],[Discount_Amount]])</f>
        <v>180</v>
      </c>
    </row>
    <row r="2450" spans="1:21" ht="19.2" customHeight="1" x14ac:dyDescent="0.3">
      <c r="A2450" s="1" t="s">
        <v>18555</v>
      </c>
      <c r="B2450" s="1" t="s">
        <v>13659</v>
      </c>
      <c r="C2450" s="1" t="s">
        <v>30479</v>
      </c>
      <c r="D2450" s="1" t="s">
        <v>263</v>
      </c>
      <c r="E2450" s="1" t="s">
        <v>19</v>
      </c>
      <c r="F2450" s="1" t="s">
        <v>20</v>
      </c>
      <c r="G2450" s="1" t="s">
        <v>21</v>
      </c>
      <c r="H2450" s="1" t="s">
        <v>111</v>
      </c>
      <c r="I2450" s="1" t="s">
        <v>112</v>
      </c>
      <c r="J2450" s="1" t="s">
        <v>13</v>
      </c>
      <c r="K2450" s="1" t="s">
        <v>25</v>
      </c>
      <c r="L2450" s="1">
        <v>1</v>
      </c>
      <c r="M2450" s="1">
        <v>280</v>
      </c>
      <c r="N2450" s="1">
        <v>10</v>
      </c>
      <c r="O2450" s="1">
        <v>28</v>
      </c>
      <c r="P2450" s="1">
        <v>35</v>
      </c>
      <c r="Q2450" s="1">
        <v>287</v>
      </c>
      <c r="R2450" s="1" t="s">
        <v>36</v>
      </c>
      <c r="S2450" s="1" t="s">
        <v>18556</v>
      </c>
      <c r="T2450" s="1">
        <f>Table3[[#This Row],[Unit_Price]]*Table3[[#This Row],[Quantity]]</f>
        <v>280</v>
      </c>
      <c r="U2450" s="1">
        <f>(SUM(Table3[[#This Row],[Gross_Sales]],Table3[[#This Row],[Delivery_Fee]])-Table3[[#This Row],[Discount_Amount]])</f>
        <v>287</v>
      </c>
    </row>
    <row r="2451" spans="1:21" ht="19.2" customHeight="1" x14ac:dyDescent="0.3">
      <c r="A2451" s="1" t="s">
        <v>18557</v>
      </c>
      <c r="B2451" s="1" t="s">
        <v>13659</v>
      </c>
      <c r="C2451" s="1" t="s">
        <v>30479</v>
      </c>
      <c r="D2451" s="1" t="s">
        <v>591</v>
      </c>
      <c r="E2451" s="1" t="s">
        <v>8</v>
      </c>
      <c r="F2451" s="1" t="s">
        <v>46</v>
      </c>
      <c r="G2451" s="1" t="s">
        <v>47</v>
      </c>
      <c r="H2451" s="1" t="s">
        <v>143</v>
      </c>
      <c r="I2451" s="1" t="s">
        <v>144</v>
      </c>
      <c r="J2451" s="1" t="s">
        <v>24</v>
      </c>
      <c r="K2451" s="1" t="s">
        <v>14</v>
      </c>
      <c r="L2451" s="1">
        <v>1</v>
      </c>
      <c r="M2451" s="1">
        <v>160</v>
      </c>
      <c r="N2451" s="1">
        <v>20</v>
      </c>
      <c r="O2451" s="1">
        <v>32</v>
      </c>
      <c r="P2451" s="1">
        <v>35</v>
      </c>
      <c r="Q2451" s="1">
        <v>163</v>
      </c>
      <c r="R2451" s="1" t="s">
        <v>26</v>
      </c>
      <c r="S2451" s="1" t="s">
        <v>18558</v>
      </c>
      <c r="T2451" s="1">
        <f>Table3[[#This Row],[Unit_Price]]*Table3[[#This Row],[Quantity]]</f>
        <v>160</v>
      </c>
      <c r="U2451" s="1">
        <f>(SUM(Table3[[#This Row],[Gross_Sales]],Table3[[#This Row],[Delivery_Fee]])-Table3[[#This Row],[Discount_Amount]])</f>
        <v>163</v>
      </c>
    </row>
    <row r="2452" spans="1:21" ht="19.2" customHeight="1" x14ac:dyDescent="0.3">
      <c r="A2452" s="1" t="s">
        <v>18559</v>
      </c>
      <c r="B2452" s="1" t="s">
        <v>13659</v>
      </c>
      <c r="C2452" s="1" t="s">
        <v>30479</v>
      </c>
      <c r="D2452" s="1" t="s">
        <v>983</v>
      </c>
      <c r="E2452" s="1" t="s">
        <v>19</v>
      </c>
      <c r="F2452" s="1" t="s">
        <v>141</v>
      </c>
      <c r="G2452" s="1" t="s">
        <v>142</v>
      </c>
      <c r="H2452" s="1" t="s">
        <v>40</v>
      </c>
      <c r="I2452" s="1" t="s">
        <v>41</v>
      </c>
      <c r="J2452" s="1" t="s">
        <v>13</v>
      </c>
      <c r="K2452" s="1" t="s">
        <v>25</v>
      </c>
      <c r="L2452" s="1">
        <v>2</v>
      </c>
      <c r="M2452" s="1">
        <v>170</v>
      </c>
      <c r="N2452" s="1">
        <v>20</v>
      </c>
      <c r="O2452" s="1">
        <v>68</v>
      </c>
      <c r="P2452" s="1">
        <v>30</v>
      </c>
      <c r="Q2452" s="1">
        <v>302</v>
      </c>
      <c r="R2452" s="1" t="s">
        <v>42</v>
      </c>
      <c r="S2452" s="1" t="s">
        <v>18560</v>
      </c>
      <c r="T2452" s="1">
        <f>Table3[[#This Row],[Unit_Price]]*Table3[[#This Row],[Quantity]]</f>
        <v>340</v>
      </c>
      <c r="U2452" s="1">
        <f>(SUM(Table3[[#This Row],[Gross_Sales]],Table3[[#This Row],[Delivery_Fee]])-Table3[[#This Row],[Discount_Amount]])</f>
        <v>302</v>
      </c>
    </row>
    <row r="2453" spans="1:21" ht="19.2" customHeight="1" x14ac:dyDescent="0.3">
      <c r="A2453" s="1" t="s">
        <v>18561</v>
      </c>
      <c r="B2453" s="1" t="s">
        <v>13659</v>
      </c>
      <c r="C2453" s="1" t="s">
        <v>30479</v>
      </c>
      <c r="D2453" s="1" t="s">
        <v>462</v>
      </c>
      <c r="E2453" s="1" t="s">
        <v>19</v>
      </c>
      <c r="F2453" s="1" t="s">
        <v>98</v>
      </c>
      <c r="G2453" s="1" t="s">
        <v>99</v>
      </c>
      <c r="H2453" s="1" t="s">
        <v>55</v>
      </c>
      <c r="I2453" s="1" t="s">
        <v>56</v>
      </c>
      <c r="J2453" s="1" t="s">
        <v>57</v>
      </c>
      <c r="K2453" s="1" t="s">
        <v>14</v>
      </c>
      <c r="L2453" s="1">
        <v>1</v>
      </c>
      <c r="M2453" s="1">
        <v>180</v>
      </c>
      <c r="N2453" s="1">
        <v>10</v>
      </c>
      <c r="O2453" s="1">
        <v>18</v>
      </c>
      <c r="P2453" s="1">
        <v>30</v>
      </c>
      <c r="Q2453" s="1">
        <v>192</v>
      </c>
      <c r="R2453" s="1" t="s">
        <v>63</v>
      </c>
      <c r="S2453" s="1" t="s">
        <v>18562</v>
      </c>
      <c r="T2453" s="1">
        <f>Table3[[#This Row],[Unit_Price]]*Table3[[#This Row],[Quantity]]</f>
        <v>180</v>
      </c>
      <c r="U2453" s="1">
        <f>(SUM(Table3[[#This Row],[Gross_Sales]],Table3[[#This Row],[Delivery_Fee]])-Table3[[#This Row],[Discount_Amount]])</f>
        <v>192</v>
      </c>
    </row>
    <row r="2454" spans="1:21" ht="19.2" customHeight="1" x14ac:dyDescent="0.3">
      <c r="A2454" s="1" t="s">
        <v>18563</v>
      </c>
      <c r="B2454" s="1" t="s">
        <v>13659</v>
      </c>
      <c r="C2454" s="1" t="s">
        <v>30479</v>
      </c>
      <c r="D2454" s="1" t="s">
        <v>315</v>
      </c>
      <c r="E2454" s="1" t="s">
        <v>67</v>
      </c>
      <c r="F2454" s="1" t="s">
        <v>109</v>
      </c>
      <c r="G2454" s="1" t="s">
        <v>110</v>
      </c>
      <c r="H2454" s="1" t="s">
        <v>70</v>
      </c>
      <c r="I2454" s="1" t="s">
        <v>71</v>
      </c>
      <c r="J2454" s="1" t="s">
        <v>13</v>
      </c>
      <c r="K2454" s="1" t="s">
        <v>14</v>
      </c>
      <c r="L2454" s="1">
        <v>3</v>
      </c>
      <c r="M2454" s="1">
        <v>130</v>
      </c>
      <c r="N2454" s="1">
        <v>0</v>
      </c>
      <c r="O2454" s="1">
        <v>0</v>
      </c>
      <c r="P2454" s="1">
        <v>25</v>
      </c>
      <c r="Q2454" s="1">
        <v>415</v>
      </c>
      <c r="R2454" s="1" t="s">
        <v>26</v>
      </c>
      <c r="S2454" s="1" t="s">
        <v>18564</v>
      </c>
      <c r="T2454" s="1">
        <f>Table3[[#This Row],[Unit_Price]]*Table3[[#This Row],[Quantity]]</f>
        <v>390</v>
      </c>
      <c r="U2454" s="1">
        <f>(SUM(Table3[[#This Row],[Gross_Sales]],Table3[[#This Row],[Delivery_Fee]])-Table3[[#This Row],[Discount_Amount]])</f>
        <v>415</v>
      </c>
    </row>
    <row r="2455" spans="1:21" ht="19.2" customHeight="1" x14ac:dyDescent="0.3">
      <c r="A2455" s="1" t="s">
        <v>18565</v>
      </c>
      <c r="B2455" s="1" t="s">
        <v>13659</v>
      </c>
      <c r="C2455" s="1" t="s">
        <v>30479</v>
      </c>
      <c r="D2455" s="1" t="s">
        <v>948</v>
      </c>
      <c r="E2455" s="1" t="s">
        <v>19</v>
      </c>
      <c r="F2455" s="1" t="s">
        <v>20</v>
      </c>
      <c r="G2455" s="1" t="s">
        <v>21</v>
      </c>
      <c r="H2455" s="1" t="s">
        <v>77</v>
      </c>
      <c r="I2455" s="1" t="s">
        <v>78</v>
      </c>
      <c r="J2455" s="1" t="s">
        <v>24</v>
      </c>
      <c r="K2455" s="1" t="s">
        <v>14</v>
      </c>
      <c r="L2455" s="1">
        <v>4</v>
      </c>
      <c r="M2455" s="1">
        <v>150</v>
      </c>
      <c r="N2455" s="1">
        <v>10</v>
      </c>
      <c r="O2455" s="1">
        <v>60</v>
      </c>
      <c r="P2455" s="1">
        <v>35</v>
      </c>
      <c r="Q2455" s="1">
        <v>575</v>
      </c>
      <c r="R2455" s="1" t="s">
        <v>26</v>
      </c>
      <c r="S2455" s="1" t="s">
        <v>18566</v>
      </c>
      <c r="T2455" s="1">
        <f>Table3[[#This Row],[Unit_Price]]*Table3[[#This Row],[Quantity]]</f>
        <v>600</v>
      </c>
      <c r="U2455" s="1">
        <f>(SUM(Table3[[#This Row],[Gross_Sales]],Table3[[#This Row],[Delivery_Fee]])-Table3[[#This Row],[Discount_Amount]])</f>
        <v>575</v>
      </c>
    </row>
    <row r="2456" spans="1:21" ht="19.2" customHeight="1" x14ac:dyDescent="0.3">
      <c r="A2456" s="1" t="s">
        <v>18567</v>
      </c>
      <c r="B2456" s="1" t="s">
        <v>13659</v>
      </c>
      <c r="C2456" s="1" t="s">
        <v>30479</v>
      </c>
      <c r="D2456" s="1" t="s">
        <v>2266</v>
      </c>
      <c r="E2456" s="1" t="s">
        <v>30</v>
      </c>
      <c r="F2456" s="1" t="s">
        <v>136</v>
      </c>
      <c r="G2456" s="1" t="s">
        <v>137</v>
      </c>
      <c r="H2456" s="1" t="s">
        <v>22</v>
      </c>
      <c r="I2456" s="1" t="s">
        <v>23</v>
      </c>
      <c r="J2456" s="1" t="s">
        <v>24</v>
      </c>
      <c r="K2456" s="1" t="s">
        <v>25</v>
      </c>
      <c r="L2456" s="1">
        <v>2</v>
      </c>
      <c r="M2456" s="1">
        <v>180</v>
      </c>
      <c r="N2456" s="1">
        <v>15</v>
      </c>
      <c r="O2456" s="1">
        <v>54</v>
      </c>
      <c r="P2456" s="1">
        <v>20</v>
      </c>
      <c r="Q2456" s="1">
        <v>326</v>
      </c>
      <c r="R2456" s="1" t="s">
        <v>26</v>
      </c>
      <c r="S2456" s="1" t="s">
        <v>18568</v>
      </c>
      <c r="T2456" s="1">
        <f>Table3[[#This Row],[Unit_Price]]*Table3[[#This Row],[Quantity]]</f>
        <v>360</v>
      </c>
      <c r="U2456" s="1">
        <f>(SUM(Table3[[#This Row],[Gross_Sales]],Table3[[#This Row],[Delivery_Fee]])-Table3[[#This Row],[Discount_Amount]])</f>
        <v>326</v>
      </c>
    </row>
    <row r="2457" spans="1:21" ht="19.2" customHeight="1" x14ac:dyDescent="0.3">
      <c r="A2457" s="1" t="s">
        <v>18569</v>
      </c>
      <c r="B2457" s="1" t="s">
        <v>13659</v>
      </c>
      <c r="C2457" s="1" t="s">
        <v>30479</v>
      </c>
      <c r="D2457" s="1" t="s">
        <v>327</v>
      </c>
      <c r="E2457" s="1" t="s">
        <v>67</v>
      </c>
      <c r="F2457" s="1" t="s">
        <v>151</v>
      </c>
      <c r="G2457" s="1" t="s">
        <v>152</v>
      </c>
      <c r="H2457" s="1" t="s">
        <v>143</v>
      </c>
      <c r="I2457" s="1" t="s">
        <v>144</v>
      </c>
      <c r="J2457" s="1" t="s">
        <v>24</v>
      </c>
      <c r="K2457" s="1" t="s">
        <v>14</v>
      </c>
      <c r="L2457" s="1">
        <v>4</v>
      </c>
      <c r="M2457" s="1">
        <v>160</v>
      </c>
      <c r="N2457" s="1">
        <v>0</v>
      </c>
      <c r="O2457" s="1">
        <v>0</v>
      </c>
      <c r="P2457" s="1">
        <v>25</v>
      </c>
      <c r="Q2457" s="1">
        <v>665</v>
      </c>
      <c r="R2457" s="1" t="s">
        <v>36</v>
      </c>
      <c r="S2457" s="1" t="s">
        <v>18570</v>
      </c>
      <c r="T2457" s="1">
        <f>Table3[[#This Row],[Unit_Price]]*Table3[[#This Row],[Quantity]]</f>
        <v>640</v>
      </c>
      <c r="U2457" s="1">
        <f>(SUM(Table3[[#This Row],[Gross_Sales]],Table3[[#This Row],[Delivery_Fee]])-Table3[[#This Row],[Discount_Amount]])</f>
        <v>665</v>
      </c>
    </row>
    <row r="2458" spans="1:21" ht="19.2" customHeight="1" x14ac:dyDescent="0.3">
      <c r="A2458" s="1" t="s">
        <v>18571</v>
      </c>
      <c r="B2458" s="1" t="s">
        <v>13659</v>
      </c>
      <c r="C2458" s="1" t="s">
        <v>30479</v>
      </c>
      <c r="D2458" s="1" t="s">
        <v>349</v>
      </c>
      <c r="E2458" s="1" t="s">
        <v>19</v>
      </c>
      <c r="F2458" s="1" t="s">
        <v>53</v>
      </c>
      <c r="G2458" s="1" t="s">
        <v>54</v>
      </c>
      <c r="H2458" s="1" t="s">
        <v>55</v>
      </c>
      <c r="I2458" s="1" t="s">
        <v>56</v>
      </c>
      <c r="J2458" s="1" t="s">
        <v>57</v>
      </c>
      <c r="K2458" s="1" t="s">
        <v>14</v>
      </c>
      <c r="L2458" s="1">
        <v>2</v>
      </c>
      <c r="M2458" s="1">
        <v>180</v>
      </c>
      <c r="N2458" s="1">
        <v>0</v>
      </c>
      <c r="O2458" s="1">
        <v>0</v>
      </c>
      <c r="P2458" s="1">
        <v>25</v>
      </c>
      <c r="Q2458" s="1">
        <v>385</v>
      </c>
      <c r="R2458" s="1" t="s">
        <v>63</v>
      </c>
      <c r="S2458" s="1" t="s">
        <v>18572</v>
      </c>
      <c r="T2458" s="1">
        <f>Table3[[#This Row],[Unit_Price]]*Table3[[#This Row],[Quantity]]</f>
        <v>360</v>
      </c>
      <c r="U2458" s="1">
        <f>(SUM(Table3[[#This Row],[Gross_Sales]],Table3[[#This Row],[Delivery_Fee]])-Table3[[#This Row],[Discount_Amount]])</f>
        <v>385</v>
      </c>
    </row>
    <row r="2459" spans="1:21" ht="19.2" customHeight="1" x14ac:dyDescent="0.3">
      <c r="A2459" s="1" t="s">
        <v>18573</v>
      </c>
      <c r="B2459" s="1" t="s">
        <v>13659</v>
      </c>
      <c r="C2459" s="1" t="s">
        <v>30479</v>
      </c>
      <c r="D2459" s="1" t="s">
        <v>993</v>
      </c>
      <c r="E2459" s="1" t="s">
        <v>19</v>
      </c>
      <c r="F2459" s="1" t="s">
        <v>93</v>
      </c>
      <c r="G2459" s="1" t="s">
        <v>94</v>
      </c>
      <c r="H2459" s="1" t="s">
        <v>77</v>
      </c>
      <c r="I2459" s="1" t="s">
        <v>78</v>
      </c>
      <c r="J2459" s="1" t="s">
        <v>24</v>
      </c>
      <c r="K2459" s="1" t="s">
        <v>14</v>
      </c>
      <c r="L2459" s="1">
        <v>4</v>
      </c>
      <c r="M2459" s="1">
        <v>150</v>
      </c>
      <c r="N2459" s="1">
        <v>20</v>
      </c>
      <c r="O2459" s="1">
        <v>120</v>
      </c>
      <c r="P2459" s="1">
        <v>30</v>
      </c>
      <c r="Q2459" s="1">
        <v>510</v>
      </c>
      <c r="R2459" s="1" t="s">
        <v>63</v>
      </c>
      <c r="S2459" s="1" t="s">
        <v>18574</v>
      </c>
      <c r="T2459" s="1">
        <f>Table3[[#This Row],[Unit_Price]]*Table3[[#This Row],[Quantity]]</f>
        <v>600</v>
      </c>
      <c r="U2459" s="1">
        <f>(SUM(Table3[[#This Row],[Gross_Sales]],Table3[[#This Row],[Delivery_Fee]])-Table3[[#This Row],[Discount_Amount]])</f>
        <v>510</v>
      </c>
    </row>
    <row r="2460" spans="1:21" ht="19.2" customHeight="1" x14ac:dyDescent="0.3">
      <c r="A2460" s="1" t="s">
        <v>18575</v>
      </c>
      <c r="B2460" s="1" t="s">
        <v>13659</v>
      </c>
      <c r="C2460" s="1" t="s">
        <v>30479</v>
      </c>
      <c r="D2460" s="1" t="s">
        <v>818</v>
      </c>
      <c r="E2460" s="1" t="s">
        <v>8</v>
      </c>
      <c r="F2460" s="1" t="s">
        <v>82</v>
      </c>
      <c r="G2460" s="1" t="s">
        <v>83</v>
      </c>
      <c r="H2460" s="1" t="s">
        <v>111</v>
      </c>
      <c r="I2460" s="1" t="s">
        <v>112</v>
      </c>
      <c r="J2460" s="1" t="s">
        <v>13</v>
      </c>
      <c r="K2460" s="1" t="s">
        <v>25</v>
      </c>
      <c r="L2460" s="1">
        <v>3</v>
      </c>
      <c r="M2460" s="1">
        <v>280</v>
      </c>
      <c r="N2460" s="1">
        <v>10</v>
      </c>
      <c r="O2460" s="1">
        <v>84</v>
      </c>
      <c r="P2460" s="1">
        <v>25</v>
      </c>
      <c r="Q2460" s="1">
        <v>781</v>
      </c>
      <c r="R2460" s="1" t="s">
        <v>36</v>
      </c>
      <c r="S2460" s="1" t="s">
        <v>18576</v>
      </c>
      <c r="T2460" s="1">
        <f>Table3[[#This Row],[Unit_Price]]*Table3[[#This Row],[Quantity]]</f>
        <v>840</v>
      </c>
      <c r="U2460" s="1">
        <f>(SUM(Table3[[#This Row],[Gross_Sales]],Table3[[#This Row],[Delivery_Fee]])-Table3[[#This Row],[Discount_Amount]])</f>
        <v>781</v>
      </c>
    </row>
    <row r="2461" spans="1:21" ht="19.2" customHeight="1" x14ac:dyDescent="0.3">
      <c r="A2461" s="1" t="s">
        <v>18577</v>
      </c>
      <c r="B2461" s="1" t="s">
        <v>13659</v>
      </c>
      <c r="C2461" s="1" t="s">
        <v>30479</v>
      </c>
      <c r="D2461" s="1" t="s">
        <v>327</v>
      </c>
      <c r="E2461" s="1" t="s">
        <v>30</v>
      </c>
      <c r="F2461" s="1" t="s">
        <v>31</v>
      </c>
      <c r="G2461" s="1" t="s">
        <v>32</v>
      </c>
      <c r="H2461" s="1" t="s">
        <v>40</v>
      </c>
      <c r="I2461" s="1" t="s">
        <v>41</v>
      </c>
      <c r="J2461" s="1" t="s">
        <v>13</v>
      </c>
      <c r="K2461" s="1" t="s">
        <v>25</v>
      </c>
      <c r="L2461" s="1">
        <v>4</v>
      </c>
      <c r="M2461" s="1">
        <v>170</v>
      </c>
      <c r="N2461" s="1">
        <v>5</v>
      </c>
      <c r="O2461" s="1">
        <v>34</v>
      </c>
      <c r="P2461" s="1">
        <v>25</v>
      </c>
      <c r="Q2461" s="1">
        <v>671</v>
      </c>
      <c r="R2461" s="1" t="s">
        <v>63</v>
      </c>
      <c r="S2461" s="1" t="s">
        <v>18578</v>
      </c>
      <c r="T2461" s="1">
        <f>Table3[[#This Row],[Unit_Price]]*Table3[[#This Row],[Quantity]]</f>
        <v>680</v>
      </c>
      <c r="U2461" s="1">
        <f>(SUM(Table3[[#This Row],[Gross_Sales]],Table3[[#This Row],[Delivery_Fee]])-Table3[[#This Row],[Discount_Amount]])</f>
        <v>671</v>
      </c>
    </row>
    <row r="2462" spans="1:21" ht="19.2" customHeight="1" x14ac:dyDescent="0.3">
      <c r="A2462" s="1" t="s">
        <v>18579</v>
      </c>
      <c r="B2462" s="1" t="s">
        <v>13659</v>
      </c>
      <c r="C2462" s="1" t="s">
        <v>30479</v>
      </c>
      <c r="D2462" s="1" t="s">
        <v>2329</v>
      </c>
      <c r="E2462" s="1" t="s">
        <v>8</v>
      </c>
      <c r="F2462" s="1" t="s">
        <v>109</v>
      </c>
      <c r="G2462" s="1" t="s">
        <v>110</v>
      </c>
      <c r="H2462" s="1" t="s">
        <v>77</v>
      </c>
      <c r="I2462" s="1" t="s">
        <v>78</v>
      </c>
      <c r="J2462" s="1" t="s">
        <v>24</v>
      </c>
      <c r="K2462" s="1" t="s">
        <v>14</v>
      </c>
      <c r="L2462" s="1">
        <v>3</v>
      </c>
      <c r="M2462" s="1">
        <v>150</v>
      </c>
      <c r="N2462" s="1">
        <v>5</v>
      </c>
      <c r="O2462" s="1">
        <v>22.5</v>
      </c>
      <c r="P2462" s="1">
        <v>25</v>
      </c>
      <c r="Q2462" s="1">
        <v>452.5</v>
      </c>
      <c r="R2462" s="1" t="s">
        <v>15</v>
      </c>
      <c r="S2462" s="1" t="s">
        <v>18580</v>
      </c>
      <c r="T2462" s="1">
        <f>Table3[[#This Row],[Unit_Price]]*Table3[[#This Row],[Quantity]]</f>
        <v>450</v>
      </c>
      <c r="U2462" s="1">
        <f>(SUM(Table3[[#This Row],[Gross_Sales]],Table3[[#This Row],[Delivery_Fee]])-Table3[[#This Row],[Discount_Amount]])</f>
        <v>452.5</v>
      </c>
    </row>
    <row r="2463" spans="1:21" ht="19.2" customHeight="1" x14ac:dyDescent="0.3">
      <c r="A2463" s="1" t="s">
        <v>18581</v>
      </c>
      <c r="B2463" s="1" t="s">
        <v>13659</v>
      </c>
      <c r="C2463" s="1" t="s">
        <v>30479</v>
      </c>
      <c r="D2463" s="1" t="s">
        <v>373</v>
      </c>
      <c r="E2463" s="1" t="s">
        <v>8</v>
      </c>
      <c r="F2463" s="1" t="s">
        <v>9</v>
      </c>
      <c r="G2463" s="1" t="s">
        <v>10</v>
      </c>
      <c r="H2463" s="1" t="s">
        <v>288</v>
      </c>
      <c r="I2463" s="1" t="s">
        <v>289</v>
      </c>
      <c r="J2463" s="1" t="s">
        <v>86</v>
      </c>
      <c r="K2463" s="1" t="s">
        <v>14</v>
      </c>
      <c r="L2463" s="1">
        <v>1</v>
      </c>
      <c r="M2463" s="1">
        <v>80</v>
      </c>
      <c r="N2463" s="1">
        <v>5</v>
      </c>
      <c r="O2463" s="1">
        <v>4</v>
      </c>
      <c r="P2463" s="1">
        <v>30</v>
      </c>
      <c r="Q2463" s="1">
        <v>106</v>
      </c>
      <c r="R2463" s="1" t="s">
        <v>63</v>
      </c>
      <c r="S2463" s="1" t="s">
        <v>18582</v>
      </c>
      <c r="T2463" s="1">
        <f>Table3[[#This Row],[Unit_Price]]*Table3[[#This Row],[Quantity]]</f>
        <v>80</v>
      </c>
      <c r="U2463" s="1">
        <f>(SUM(Table3[[#This Row],[Gross_Sales]],Table3[[#This Row],[Delivery_Fee]])-Table3[[#This Row],[Discount_Amount]])</f>
        <v>106</v>
      </c>
    </row>
    <row r="2464" spans="1:21" ht="19.2" customHeight="1" x14ac:dyDescent="0.3">
      <c r="A2464" s="1" t="s">
        <v>18583</v>
      </c>
      <c r="B2464" s="1" t="s">
        <v>13659</v>
      </c>
      <c r="C2464" s="1" t="s">
        <v>30479</v>
      </c>
      <c r="D2464" s="1" t="s">
        <v>743</v>
      </c>
      <c r="E2464" s="1" t="s">
        <v>19</v>
      </c>
      <c r="F2464" s="1" t="s">
        <v>46</v>
      </c>
      <c r="G2464" s="1" t="s">
        <v>47</v>
      </c>
      <c r="H2464" s="1" t="s">
        <v>33</v>
      </c>
      <c r="I2464" s="1" t="s">
        <v>34</v>
      </c>
      <c r="J2464" s="1" t="s">
        <v>35</v>
      </c>
      <c r="K2464" s="1" t="s">
        <v>25</v>
      </c>
      <c r="L2464" s="1">
        <v>3</v>
      </c>
      <c r="M2464" s="1">
        <v>240</v>
      </c>
      <c r="N2464" s="1">
        <v>10</v>
      </c>
      <c r="O2464" s="1">
        <v>72</v>
      </c>
      <c r="P2464" s="1">
        <v>30</v>
      </c>
      <c r="Q2464" s="1">
        <v>678</v>
      </c>
      <c r="R2464" s="1" t="s">
        <v>15</v>
      </c>
      <c r="S2464" s="1" t="s">
        <v>18584</v>
      </c>
      <c r="T2464" s="1">
        <f>Table3[[#This Row],[Unit_Price]]*Table3[[#This Row],[Quantity]]</f>
        <v>720</v>
      </c>
      <c r="U2464" s="1">
        <f>(SUM(Table3[[#This Row],[Gross_Sales]],Table3[[#This Row],[Delivery_Fee]])-Table3[[#This Row],[Discount_Amount]])</f>
        <v>678</v>
      </c>
    </row>
    <row r="2465" spans="1:21" ht="19.2" customHeight="1" x14ac:dyDescent="0.3">
      <c r="A2465" s="1" t="s">
        <v>18585</v>
      </c>
      <c r="B2465" s="1" t="s">
        <v>13659</v>
      </c>
      <c r="C2465" s="1" t="s">
        <v>30479</v>
      </c>
      <c r="D2465" s="1" t="s">
        <v>591</v>
      </c>
      <c r="E2465" s="1" t="s">
        <v>8</v>
      </c>
      <c r="F2465" s="1" t="s">
        <v>151</v>
      </c>
      <c r="G2465" s="1" t="s">
        <v>152</v>
      </c>
      <c r="H2465" s="1" t="s">
        <v>116</v>
      </c>
      <c r="I2465" s="1" t="s">
        <v>117</v>
      </c>
      <c r="J2465" s="1" t="s">
        <v>35</v>
      </c>
      <c r="K2465" s="1" t="s">
        <v>14</v>
      </c>
      <c r="L2465" s="1">
        <v>4</v>
      </c>
      <c r="M2465" s="1">
        <v>210</v>
      </c>
      <c r="N2465" s="1">
        <v>5</v>
      </c>
      <c r="O2465" s="1">
        <v>42</v>
      </c>
      <c r="P2465" s="1">
        <v>40</v>
      </c>
      <c r="Q2465" s="1">
        <v>838</v>
      </c>
      <c r="R2465" s="1" t="s">
        <v>15</v>
      </c>
      <c r="S2465" s="1" t="s">
        <v>18586</v>
      </c>
      <c r="T2465" s="1">
        <f>Table3[[#This Row],[Unit_Price]]*Table3[[#This Row],[Quantity]]</f>
        <v>840</v>
      </c>
      <c r="U2465" s="1">
        <f>(SUM(Table3[[#This Row],[Gross_Sales]],Table3[[#This Row],[Delivery_Fee]])-Table3[[#This Row],[Discount_Amount]])</f>
        <v>838</v>
      </c>
    </row>
    <row r="2466" spans="1:21" ht="19.2" customHeight="1" x14ac:dyDescent="0.3">
      <c r="A2466" s="1" t="s">
        <v>18587</v>
      </c>
      <c r="B2466" s="1" t="s">
        <v>13659</v>
      </c>
      <c r="C2466" s="1" t="s">
        <v>30479</v>
      </c>
      <c r="D2466" s="1" t="s">
        <v>474</v>
      </c>
      <c r="E2466" s="1" t="s">
        <v>8</v>
      </c>
      <c r="F2466" s="1" t="s">
        <v>9</v>
      </c>
      <c r="G2466" s="1" t="s">
        <v>10</v>
      </c>
      <c r="H2466" s="1" t="s">
        <v>288</v>
      </c>
      <c r="I2466" s="1" t="s">
        <v>289</v>
      </c>
      <c r="J2466" s="1" t="s">
        <v>86</v>
      </c>
      <c r="K2466" s="1" t="s">
        <v>14</v>
      </c>
      <c r="L2466" s="1">
        <v>2</v>
      </c>
      <c r="M2466" s="1">
        <v>80</v>
      </c>
      <c r="N2466" s="1">
        <v>5</v>
      </c>
      <c r="O2466" s="1">
        <v>8</v>
      </c>
      <c r="P2466" s="1">
        <v>30</v>
      </c>
      <c r="Q2466" s="1">
        <v>182</v>
      </c>
      <c r="R2466" s="1" t="s">
        <v>15</v>
      </c>
      <c r="S2466" s="1" t="s">
        <v>18588</v>
      </c>
      <c r="T2466" s="1">
        <f>Table3[[#This Row],[Unit_Price]]*Table3[[#This Row],[Quantity]]</f>
        <v>160</v>
      </c>
      <c r="U2466" s="1">
        <f>(SUM(Table3[[#This Row],[Gross_Sales]],Table3[[#This Row],[Delivery_Fee]])-Table3[[#This Row],[Discount_Amount]])</f>
        <v>182</v>
      </c>
    </row>
    <row r="2467" spans="1:21" ht="19.2" customHeight="1" x14ac:dyDescent="0.3">
      <c r="A2467" s="1" t="s">
        <v>18589</v>
      </c>
      <c r="B2467" s="1" t="s">
        <v>13659</v>
      </c>
      <c r="C2467" s="1" t="s">
        <v>30479</v>
      </c>
      <c r="D2467" s="1" t="s">
        <v>1194</v>
      </c>
      <c r="E2467" s="1" t="s">
        <v>67</v>
      </c>
      <c r="F2467" s="1" t="s">
        <v>267</v>
      </c>
      <c r="G2467" s="1" t="s">
        <v>268</v>
      </c>
      <c r="H2467" s="1" t="s">
        <v>22</v>
      </c>
      <c r="I2467" s="1" t="s">
        <v>23</v>
      </c>
      <c r="J2467" s="1" t="s">
        <v>24</v>
      </c>
      <c r="K2467" s="1" t="s">
        <v>25</v>
      </c>
      <c r="L2467" s="1">
        <v>4</v>
      </c>
      <c r="M2467" s="1">
        <v>180</v>
      </c>
      <c r="N2467" s="1">
        <v>5</v>
      </c>
      <c r="O2467" s="1">
        <v>36</v>
      </c>
      <c r="P2467" s="1">
        <v>25</v>
      </c>
      <c r="Q2467" s="1">
        <v>709</v>
      </c>
      <c r="R2467" s="1" t="s">
        <v>36</v>
      </c>
      <c r="S2467" s="1" t="s">
        <v>18590</v>
      </c>
      <c r="T2467" s="1">
        <f>Table3[[#This Row],[Unit_Price]]*Table3[[#This Row],[Quantity]]</f>
        <v>720</v>
      </c>
      <c r="U2467" s="1">
        <f>(SUM(Table3[[#This Row],[Gross_Sales]],Table3[[#This Row],[Delivery_Fee]])-Table3[[#This Row],[Discount_Amount]])</f>
        <v>709</v>
      </c>
    </row>
    <row r="2468" spans="1:21" ht="19.2" customHeight="1" x14ac:dyDescent="0.3">
      <c r="A2468" s="1" t="s">
        <v>18591</v>
      </c>
      <c r="B2468" s="1" t="s">
        <v>13659</v>
      </c>
      <c r="C2468" s="1" t="s">
        <v>30479</v>
      </c>
      <c r="D2468" s="1" t="s">
        <v>713</v>
      </c>
      <c r="E2468" s="1" t="s">
        <v>19</v>
      </c>
      <c r="F2468" s="1" t="s">
        <v>187</v>
      </c>
      <c r="G2468" s="1" t="s">
        <v>188</v>
      </c>
      <c r="H2468" s="1" t="s">
        <v>288</v>
      </c>
      <c r="I2468" s="1" t="s">
        <v>289</v>
      </c>
      <c r="J2468" s="1" t="s">
        <v>86</v>
      </c>
      <c r="K2468" s="1" t="s">
        <v>14</v>
      </c>
      <c r="L2468" s="1">
        <v>1</v>
      </c>
      <c r="M2468" s="1">
        <v>80</v>
      </c>
      <c r="N2468" s="1">
        <v>20</v>
      </c>
      <c r="O2468" s="1">
        <v>16</v>
      </c>
      <c r="P2468" s="1">
        <v>30</v>
      </c>
      <c r="Q2468" s="1">
        <v>94</v>
      </c>
      <c r="R2468" s="1" t="s">
        <v>26</v>
      </c>
      <c r="S2468" s="1" t="s">
        <v>18592</v>
      </c>
      <c r="T2468" s="1">
        <f>Table3[[#This Row],[Unit_Price]]*Table3[[#This Row],[Quantity]]</f>
        <v>80</v>
      </c>
      <c r="U2468" s="1">
        <f>(SUM(Table3[[#This Row],[Gross_Sales]],Table3[[#This Row],[Delivery_Fee]])-Table3[[#This Row],[Discount_Amount]])</f>
        <v>94</v>
      </c>
    </row>
    <row r="2469" spans="1:21" ht="19.2" customHeight="1" x14ac:dyDescent="0.3">
      <c r="A2469" s="1" t="s">
        <v>18593</v>
      </c>
      <c r="B2469" s="1" t="s">
        <v>13659</v>
      </c>
      <c r="C2469" s="1" t="s">
        <v>30479</v>
      </c>
      <c r="D2469" s="1" t="s">
        <v>218</v>
      </c>
      <c r="E2469" s="1" t="s">
        <v>8</v>
      </c>
      <c r="F2469" s="1" t="s">
        <v>82</v>
      </c>
      <c r="G2469" s="1" t="s">
        <v>83</v>
      </c>
      <c r="H2469" s="1" t="s">
        <v>61</v>
      </c>
      <c r="I2469" s="1" t="s">
        <v>62</v>
      </c>
      <c r="J2469" s="1" t="s">
        <v>24</v>
      </c>
      <c r="K2469" s="1" t="s">
        <v>25</v>
      </c>
      <c r="L2469" s="1">
        <v>3</v>
      </c>
      <c r="M2469" s="1">
        <v>190</v>
      </c>
      <c r="N2469" s="1">
        <v>0</v>
      </c>
      <c r="O2469" s="1">
        <v>0</v>
      </c>
      <c r="P2469" s="1">
        <v>35</v>
      </c>
      <c r="Q2469" s="1">
        <v>605</v>
      </c>
      <c r="R2469" s="1" t="s">
        <v>15</v>
      </c>
      <c r="S2469" s="1" t="s">
        <v>18594</v>
      </c>
      <c r="T2469" s="1">
        <f>Table3[[#This Row],[Unit_Price]]*Table3[[#This Row],[Quantity]]</f>
        <v>570</v>
      </c>
      <c r="U2469" s="1">
        <f>(SUM(Table3[[#This Row],[Gross_Sales]],Table3[[#This Row],[Delivery_Fee]])-Table3[[#This Row],[Discount_Amount]])</f>
        <v>605</v>
      </c>
    </row>
    <row r="2470" spans="1:21" ht="19.2" customHeight="1" x14ac:dyDescent="0.3">
      <c r="A2470" s="1" t="s">
        <v>18595</v>
      </c>
      <c r="B2470" s="1" t="s">
        <v>13659</v>
      </c>
      <c r="C2470" s="1" t="s">
        <v>30479</v>
      </c>
      <c r="D2470" s="1" t="s">
        <v>1782</v>
      </c>
      <c r="E2470" s="1" t="s">
        <v>8</v>
      </c>
      <c r="F2470" s="1" t="s">
        <v>109</v>
      </c>
      <c r="G2470" s="1" t="s">
        <v>110</v>
      </c>
      <c r="H2470" s="1" t="s">
        <v>111</v>
      </c>
      <c r="I2470" s="1" t="s">
        <v>112</v>
      </c>
      <c r="J2470" s="1" t="s">
        <v>13</v>
      </c>
      <c r="K2470" s="1" t="s">
        <v>25</v>
      </c>
      <c r="L2470" s="1">
        <v>4</v>
      </c>
      <c r="M2470" s="1">
        <v>280</v>
      </c>
      <c r="N2470" s="1">
        <v>15</v>
      </c>
      <c r="O2470" s="1">
        <v>168</v>
      </c>
      <c r="P2470" s="1">
        <v>30</v>
      </c>
      <c r="Q2470" s="1">
        <v>982</v>
      </c>
      <c r="R2470" s="1" t="s">
        <v>26</v>
      </c>
      <c r="S2470" s="1" t="s">
        <v>18596</v>
      </c>
      <c r="T2470" s="1">
        <f>Table3[[#This Row],[Unit_Price]]*Table3[[#This Row],[Quantity]]</f>
        <v>1120</v>
      </c>
      <c r="U2470" s="1">
        <f>(SUM(Table3[[#This Row],[Gross_Sales]],Table3[[#This Row],[Delivery_Fee]])-Table3[[#This Row],[Discount_Amount]])</f>
        <v>982</v>
      </c>
    </row>
    <row r="2471" spans="1:21" ht="19.2" customHeight="1" x14ac:dyDescent="0.3">
      <c r="A2471" s="1" t="s">
        <v>18597</v>
      </c>
      <c r="B2471" s="1" t="s">
        <v>13659</v>
      </c>
      <c r="C2471" s="1" t="s">
        <v>30479</v>
      </c>
      <c r="D2471" s="1" t="s">
        <v>2493</v>
      </c>
      <c r="E2471" s="1" t="s">
        <v>30</v>
      </c>
      <c r="F2471" s="1" t="s">
        <v>339</v>
      </c>
      <c r="G2471" s="1" t="s">
        <v>340</v>
      </c>
      <c r="H2471" s="1" t="s">
        <v>116</v>
      </c>
      <c r="I2471" s="1" t="s">
        <v>117</v>
      </c>
      <c r="J2471" s="1" t="s">
        <v>35</v>
      </c>
      <c r="K2471" s="1" t="s">
        <v>14</v>
      </c>
      <c r="L2471" s="1">
        <v>4</v>
      </c>
      <c r="M2471" s="1">
        <v>210</v>
      </c>
      <c r="N2471" s="1">
        <v>0</v>
      </c>
      <c r="O2471" s="1">
        <v>0</v>
      </c>
      <c r="P2471" s="1">
        <v>25</v>
      </c>
      <c r="Q2471" s="1">
        <v>865</v>
      </c>
      <c r="R2471" s="1" t="s">
        <v>36</v>
      </c>
      <c r="S2471" s="1" t="s">
        <v>18598</v>
      </c>
      <c r="T2471" s="1">
        <f>Table3[[#This Row],[Unit_Price]]*Table3[[#This Row],[Quantity]]</f>
        <v>840</v>
      </c>
      <c r="U2471" s="1">
        <f>(SUM(Table3[[#This Row],[Gross_Sales]],Table3[[#This Row],[Delivery_Fee]])-Table3[[#This Row],[Discount_Amount]])</f>
        <v>865</v>
      </c>
    </row>
    <row r="2472" spans="1:21" ht="19.2" customHeight="1" x14ac:dyDescent="0.3">
      <c r="A2472" s="1" t="s">
        <v>18599</v>
      </c>
      <c r="B2472" s="1" t="s">
        <v>13659</v>
      </c>
      <c r="C2472" s="1" t="s">
        <v>30479</v>
      </c>
      <c r="D2472" s="1" t="s">
        <v>746</v>
      </c>
      <c r="E2472" s="1" t="s">
        <v>30</v>
      </c>
      <c r="F2472" s="1" t="s">
        <v>339</v>
      </c>
      <c r="G2472" s="1" t="s">
        <v>340</v>
      </c>
      <c r="H2472" s="1" t="s">
        <v>84</v>
      </c>
      <c r="I2472" s="1" t="s">
        <v>85</v>
      </c>
      <c r="J2472" s="1" t="s">
        <v>86</v>
      </c>
      <c r="K2472" s="1" t="s">
        <v>14</v>
      </c>
      <c r="L2472" s="1">
        <v>2</v>
      </c>
      <c r="M2472" s="1">
        <v>100</v>
      </c>
      <c r="N2472" s="1">
        <v>20</v>
      </c>
      <c r="O2472" s="1">
        <v>40</v>
      </c>
      <c r="P2472" s="1">
        <v>35</v>
      </c>
      <c r="Q2472" s="1">
        <v>195</v>
      </c>
      <c r="R2472" s="1" t="s">
        <v>36</v>
      </c>
      <c r="S2472" s="1" t="s">
        <v>18600</v>
      </c>
      <c r="T2472" s="1">
        <f>Table3[[#This Row],[Unit_Price]]*Table3[[#This Row],[Quantity]]</f>
        <v>200</v>
      </c>
      <c r="U2472" s="1">
        <f>(SUM(Table3[[#This Row],[Gross_Sales]],Table3[[#This Row],[Delivery_Fee]])-Table3[[#This Row],[Discount_Amount]])</f>
        <v>195</v>
      </c>
    </row>
    <row r="2473" spans="1:21" ht="19.2" customHeight="1" x14ac:dyDescent="0.3">
      <c r="A2473" s="1" t="s">
        <v>18601</v>
      </c>
      <c r="B2473" s="1" t="s">
        <v>13659</v>
      </c>
      <c r="C2473" s="1" t="s">
        <v>30479</v>
      </c>
      <c r="D2473" s="1" t="s">
        <v>934</v>
      </c>
      <c r="E2473" s="1" t="s">
        <v>19</v>
      </c>
      <c r="F2473" s="1" t="s">
        <v>141</v>
      </c>
      <c r="G2473" s="1" t="s">
        <v>142</v>
      </c>
      <c r="H2473" s="1" t="s">
        <v>48</v>
      </c>
      <c r="I2473" s="1" t="s">
        <v>49</v>
      </c>
      <c r="J2473" s="1" t="s">
        <v>13</v>
      </c>
      <c r="K2473" s="1" t="s">
        <v>14</v>
      </c>
      <c r="L2473" s="1">
        <v>4</v>
      </c>
      <c r="M2473" s="1">
        <v>220</v>
      </c>
      <c r="N2473" s="1">
        <v>0</v>
      </c>
      <c r="O2473" s="1">
        <v>0</v>
      </c>
      <c r="P2473" s="1">
        <v>35</v>
      </c>
      <c r="Q2473" s="1">
        <v>915</v>
      </c>
      <c r="R2473" s="1" t="s">
        <v>63</v>
      </c>
      <c r="S2473" s="1" t="s">
        <v>18602</v>
      </c>
      <c r="T2473" s="1">
        <f>Table3[[#This Row],[Unit_Price]]*Table3[[#This Row],[Quantity]]</f>
        <v>880</v>
      </c>
      <c r="U2473" s="1">
        <f>(SUM(Table3[[#This Row],[Gross_Sales]],Table3[[#This Row],[Delivery_Fee]])-Table3[[#This Row],[Discount_Amount]])</f>
        <v>915</v>
      </c>
    </row>
    <row r="2474" spans="1:21" ht="19.2" customHeight="1" x14ac:dyDescent="0.3">
      <c r="A2474" s="1" t="s">
        <v>18603</v>
      </c>
      <c r="B2474" s="1" t="s">
        <v>13659</v>
      </c>
      <c r="C2474" s="1" t="s">
        <v>30479</v>
      </c>
      <c r="D2474" s="1" t="s">
        <v>1115</v>
      </c>
      <c r="E2474" s="1" t="s">
        <v>67</v>
      </c>
      <c r="F2474" s="1" t="s">
        <v>68</v>
      </c>
      <c r="G2474" s="1" t="s">
        <v>69</v>
      </c>
      <c r="H2474" s="1" t="s">
        <v>33</v>
      </c>
      <c r="I2474" s="1" t="s">
        <v>34</v>
      </c>
      <c r="J2474" s="1" t="s">
        <v>35</v>
      </c>
      <c r="K2474" s="1" t="s">
        <v>25</v>
      </c>
      <c r="L2474" s="1">
        <v>2</v>
      </c>
      <c r="M2474" s="1">
        <v>240</v>
      </c>
      <c r="N2474" s="1">
        <v>0</v>
      </c>
      <c r="O2474" s="1">
        <v>0</v>
      </c>
      <c r="P2474" s="1">
        <v>40</v>
      </c>
      <c r="Q2474" s="1">
        <v>520</v>
      </c>
      <c r="R2474" s="1" t="s">
        <v>63</v>
      </c>
      <c r="S2474" s="1" t="s">
        <v>18604</v>
      </c>
      <c r="T2474" s="1">
        <f>Table3[[#This Row],[Unit_Price]]*Table3[[#This Row],[Quantity]]</f>
        <v>480</v>
      </c>
      <c r="U2474" s="1">
        <f>(SUM(Table3[[#This Row],[Gross_Sales]],Table3[[#This Row],[Delivery_Fee]])-Table3[[#This Row],[Discount_Amount]])</f>
        <v>520</v>
      </c>
    </row>
    <row r="2475" spans="1:21" ht="19.2" customHeight="1" x14ac:dyDescent="0.3">
      <c r="A2475" s="1" t="s">
        <v>18605</v>
      </c>
      <c r="B2475" s="1" t="s">
        <v>13659</v>
      </c>
      <c r="C2475" s="1" t="s">
        <v>30479</v>
      </c>
      <c r="D2475" s="1" t="s">
        <v>631</v>
      </c>
      <c r="E2475" s="1" t="s">
        <v>67</v>
      </c>
      <c r="F2475" s="1" t="s">
        <v>82</v>
      </c>
      <c r="G2475" s="1" t="s">
        <v>83</v>
      </c>
      <c r="H2475" s="1" t="s">
        <v>40</v>
      </c>
      <c r="I2475" s="1" t="s">
        <v>41</v>
      </c>
      <c r="J2475" s="1" t="s">
        <v>13</v>
      </c>
      <c r="K2475" s="1" t="s">
        <v>25</v>
      </c>
      <c r="L2475" s="1">
        <v>3</v>
      </c>
      <c r="M2475" s="1">
        <v>170</v>
      </c>
      <c r="N2475" s="1">
        <v>5</v>
      </c>
      <c r="O2475" s="1">
        <v>25.5</v>
      </c>
      <c r="P2475" s="1">
        <v>25</v>
      </c>
      <c r="Q2475" s="1">
        <v>509.5</v>
      </c>
      <c r="R2475" s="1" t="s">
        <v>63</v>
      </c>
      <c r="S2475" s="1" t="s">
        <v>18606</v>
      </c>
      <c r="T2475" s="1">
        <f>Table3[[#This Row],[Unit_Price]]*Table3[[#This Row],[Quantity]]</f>
        <v>510</v>
      </c>
      <c r="U2475" s="1">
        <f>(SUM(Table3[[#This Row],[Gross_Sales]],Table3[[#This Row],[Delivery_Fee]])-Table3[[#This Row],[Discount_Amount]])</f>
        <v>509.5</v>
      </c>
    </row>
    <row r="2476" spans="1:21" ht="19.2" customHeight="1" x14ac:dyDescent="0.3">
      <c r="A2476" s="1" t="s">
        <v>18607</v>
      </c>
      <c r="B2476" s="1" t="s">
        <v>13659</v>
      </c>
      <c r="C2476" s="1" t="s">
        <v>30479</v>
      </c>
      <c r="D2476" s="1" t="s">
        <v>155</v>
      </c>
      <c r="E2476" s="1" t="s">
        <v>30</v>
      </c>
      <c r="F2476" s="1" t="s">
        <v>75</v>
      </c>
      <c r="G2476" s="1" t="s">
        <v>76</v>
      </c>
      <c r="H2476" s="1" t="s">
        <v>111</v>
      </c>
      <c r="I2476" s="1" t="s">
        <v>112</v>
      </c>
      <c r="J2476" s="1" t="s">
        <v>13</v>
      </c>
      <c r="K2476" s="1" t="s">
        <v>25</v>
      </c>
      <c r="L2476" s="1">
        <v>1</v>
      </c>
      <c r="M2476" s="1">
        <v>280</v>
      </c>
      <c r="N2476" s="1">
        <v>15</v>
      </c>
      <c r="O2476" s="1">
        <v>42</v>
      </c>
      <c r="P2476" s="1">
        <v>25</v>
      </c>
      <c r="Q2476" s="1">
        <v>263</v>
      </c>
      <c r="R2476" s="1" t="s">
        <v>42</v>
      </c>
      <c r="S2476" s="1" t="s">
        <v>18608</v>
      </c>
      <c r="T2476" s="1">
        <f>Table3[[#This Row],[Unit_Price]]*Table3[[#This Row],[Quantity]]</f>
        <v>280</v>
      </c>
      <c r="U2476" s="1">
        <f>(SUM(Table3[[#This Row],[Gross_Sales]],Table3[[#This Row],[Delivery_Fee]])-Table3[[#This Row],[Discount_Amount]])</f>
        <v>263</v>
      </c>
    </row>
    <row r="2477" spans="1:21" ht="19.2" customHeight="1" x14ac:dyDescent="0.3">
      <c r="A2477" s="1" t="s">
        <v>18609</v>
      </c>
      <c r="B2477" s="1" t="s">
        <v>13659</v>
      </c>
      <c r="C2477" s="1" t="s">
        <v>30479</v>
      </c>
      <c r="D2477" s="1" t="s">
        <v>247</v>
      </c>
      <c r="E2477" s="1" t="s">
        <v>8</v>
      </c>
      <c r="F2477" s="1" t="s">
        <v>82</v>
      </c>
      <c r="G2477" s="1" t="s">
        <v>83</v>
      </c>
      <c r="H2477" s="1" t="s">
        <v>131</v>
      </c>
      <c r="I2477" s="1" t="s">
        <v>132</v>
      </c>
      <c r="J2477" s="1" t="s">
        <v>57</v>
      </c>
      <c r="K2477" s="1" t="s">
        <v>25</v>
      </c>
      <c r="L2477" s="1">
        <v>2</v>
      </c>
      <c r="M2477" s="1">
        <v>220</v>
      </c>
      <c r="N2477" s="1">
        <v>10</v>
      </c>
      <c r="O2477" s="1">
        <v>44</v>
      </c>
      <c r="P2477" s="1">
        <v>20</v>
      </c>
      <c r="Q2477" s="1">
        <v>416</v>
      </c>
      <c r="R2477" s="1" t="s">
        <v>42</v>
      </c>
      <c r="S2477" s="1" t="s">
        <v>18610</v>
      </c>
      <c r="T2477" s="1">
        <f>Table3[[#This Row],[Unit_Price]]*Table3[[#This Row],[Quantity]]</f>
        <v>440</v>
      </c>
      <c r="U2477" s="1">
        <f>(SUM(Table3[[#This Row],[Gross_Sales]],Table3[[#This Row],[Delivery_Fee]])-Table3[[#This Row],[Discount_Amount]])</f>
        <v>416</v>
      </c>
    </row>
    <row r="2478" spans="1:21" ht="19.2" customHeight="1" x14ac:dyDescent="0.3">
      <c r="A2478" s="1" t="s">
        <v>18611</v>
      </c>
      <c r="B2478" s="1" t="s">
        <v>13659</v>
      </c>
      <c r="C2478" s="1" t="s">
        <v>30479</v>
      </c>
      <c r="D2478" s="1" t="s">
        <v>1344</v>
      </c>
      <c r="E2478" s="1" t="s">
        <v>8</v>
      </c>
      <c r="F2478" s="1" t="s">
        <v>46</v>
      </c>
      <c r="G2478" s="1" t="s">
        <v>47</v>
      </c>
      <c r="H2478" s="1" t="s">
        <v>77</v>
      </c>
      <c r="I2478" s="1" t="s">
        <v>78</v>
      </c>
      <c r="J2478" s="1" t="s">
        <v>24</v>
      </c>
      <c r="K2478" s="1" t="s">
        <v>14</v>
      </c>
      <c r="L2478" s="1">
        <v>4</v>
      </c>
      <c r="M2478" s="1">
        <v>150</v>
      </c>
      <c r="N2478" s="1">
        <v>0</v>
      </c>
      <c r="O2478" s="1">
        <v>0</v>
      </c>
      <c r="P2478" s="1">
        <v>25</v>
      </c>
      <c r="Q2478" s="1">
        <v>625</v>
      </c>
      <c r="R2478" s="1" t="s">
        <v>36</v>
      </c>
      <c r="S2478" s="1" t="s">
        <v>18612</v>
      </c>
      <c r="T2478" s="1">
        <f>Table3[[#This Row],[Unit_Price]]*Table3[[#This Row],[Quantity]]</f>
        <v>600</v>
      </c>
      <c r="U2478" s="1">
        <f>(SUM(Table3[[#This Row],[Gross_Sales]],Table3[[#This Row],[Delivery_Fee]])-Table3[[#This Row],[Discount_Amount]])</f>
        <v>625</v>
      </c>
    </row>
    <row r="2479" spans="1:21" ht="19.2" customHeight="1" x14ac:dyDescent="0.3">
      <c r="A2479" s="1" t="s">
        <v>18613</v>
      </c>
      <c r="B2479" s="1" t="s">
        <v>13659</v>
      </c>
      <c r="C2479" s="1" t="s">
        <v>30479</v>
      </c>
      <c r="D2479" s="1" t="s">
        <v>1163</v>
      </c>
      <c r="E2479" s="1" t="s">
        <v>19</v>
      </c>
      <c r="F2479" s="1" t="s">
        <v>75</v>
      </c>
      <c r="G2479" s="1" t="s">
        <v>76</v>
      </c>
      <c r="H2479" s="1" t="s">
        <v>11</v>
      </c>
      <c r="I2479" s="1" t="s">
        <v>12</v>
      </c>
      <c r="J2479" s="1" t="s">
        <v>13</v>
      </c>
      <c r="K2479" s="1" t="s">
        <v>14</v>
      </c>
      <c r="L2479" s="1">
        <v>3</v>
      </c>
      <c r="M2479" s="1">
        <v>140</v>
      </c>
      <c r="N2479" s="1">
        <v>20</v>
      </c>
      <c r="O2479" s="1">
        <v>84</v>
      </c>
      <c r="P2479" s="1">
        <v>35</v>
      </c>
      <c r="Q2479" s="1">
        <v>371</v>
      </c>
      <c r="R2479" s="1" t="s">
        <v>42</v>
      </c>
      <c r="S2479" s="1" t="s">
        <v>18614</v>
      </c>
      <c r="T2479" s="1">
        <f>Table3[[#This Row],[Unit_Price]]*Table3[[#This Row],[Quantity]]</f>
        <v>420</v>
      </c>
      <c r="U2479" s="1">
        <f>(SUM(Table3[[#This Row],[Gross_Sales]],Table3[[#This Row],[Delivery_Fee]])-Table3[[#This Row],[Discount_Amount]])</f>
        <v>371</v>
      </c>
    </row>
    <row r="2480" spans="1:21" ht="19.2" customHeight="1" x14ac:dyDescent="0.3">
      <c r="A2480" s="1" t="s">
        <v>18615</v>
      </c>
      <c r="B2480" s="1" t="s">
        <v>13659</v>
      </c>
      <c r="C2480" s="1" t="s">
        <v>30479</v>
      </c>
      <c r="D2480" s="1" t="s">
        <v>718</v>
      </c>
      <c r="E2480" s="1" t="s">
        <v>19</v>
      </c>
      <c r="F2480" s="1" t="s">
        <v>187</v>
      </c>
      <c r="G2480" s="1" t="s">
        <v>188</v>
      </c>
      <c r="H2480" s="1" t="s">
        <v>11</v>
      </c>
      <c r="I2480" s="1" t="s">
        <v>12</v>
      </c>
      <c r="J2480" s="1" t="s">
        <v>13</v>
      </c>
      <c r="K2480" s="1" t="s">
        <v>14</v>
      </c>
      <c r="L2480" s="1">
        <v>4</v>
      </c>
      <c r="M2480" s="1">
        <v>140</v>
      </c>
      <c r="N2480" s="1">
        <v>0</v>
      </c>
      <c r="O2480" s="1">
        <v>0</v>
      </c>
      <c r="P2480" s="1">
        <v>35</v>
      </c>
      <c r="Q2480" s="1">
        <v>595</v>
      </c>
      <c r="R2480" s="1" t="s">
        <v>42</v>
      </c>
      <c r="S2480" s="1" t="s">
        <v>18616</v>
      </c>
      <c r="T2480" s="1">
        <f>Table3[[#This Row],[Unit_Price]]*Table3[[#This Row],[Quantity]]</f>
        <v>560</v>
      </c>
      <c r="U2480" s="1">
        <f>(SUM(Table3[[#This Row],[Gross_Sales]],Table3[[#This Row],[Delivery_Fee]])-Table3[[#This Row],[Discount_Amount]])</f>
        <v>595</v>
      </c>
    </row>
    <row r="2481" spans="1:21" ht="19.2" customHeight="1" x14ac:dyDescent="0.3">
      <c r="A2481" s="1" t="s">
        <v>18617</v>
      </c>
      <c r="B2481" s="1" t="s">
        <v>13659</v>
      </c>
      <c r="C2481" s="1" t="s">
        <v>30479</v>
      </c>
      <c r="D2481" s="1" t="s">
        <v>948</v>
      </c>
      <c r="E2481" s="1" t="s">
        <v>30</v>
      </c>
      <c r="F2481" s="1" t="s">
        <v>151</v>
      </c>
      <c r="G2481" s="1" t="s">
        <v>152</v>
      </c>
      <c r="H2481" s="1" t="s">
        <v>48</v>
      </c>
      <c r="I2481" s="1" t="s">
        <v>49</v>
      </c>
      <c r="J2481" s="1" t="s">
        <v>13</v>
      </c>
      <c r="K2481" s="1" t="s">
        <v>14</v>
      </c>
      <c r="L2481" s="1">
        <v>1</v>
      </c>
      <c r="M2481" s="1">
        <v>220</v>
      </c>
      <c r="N2481" s="1">
        <v>5</v>
      </c>
      <c r="O2481" s="1">
        <v>11</v>
      </c>
      <c r="P2481" s="1">
        <v>30</v>
      </c>
      <c r="Q2481" s="1">
        <v>239</v>
      </c>
      <c r="R2481" s="1" t="s">
        <v>42</v>
      </c>
      <c r="S2481" s="1" t="s">
        <v>18618</v>
      </c>
      <c r="T2481" s="1">
        <f>Table3[[#This Row],[Unit_Price]]*Table3[[#This Row],[Quantity]]</f>
        <v>220</v>
      </c>
      <c r="U2481" s="1">
        <f>(SUM(Table3[[#This Row],[Gross_Sales]],Table3[[#This Row],[Delivery_Fee]])-Table3[[#This Row],[Discount_Amount]])</f>
        <v>239</v>
      </c>
    </row>
    <row r="2482" spans="1:21" ht="19.2" customHeight="1" x14ac:dyDescent="0.3">
      <c r="A2482" s="1" t="s">
        <v>18619</v>
      </c>
      <c r="B2482" s="1" t="s">
        <v>13659</v>
      </c>
      <c r="C2482" s="1" t="s">
        <v>30479</v>
      </c>
      <c r="D2482" s="1" t="s">
        <v>336</v>
      </c>
      <c r="E2482" s="1" t="s">
        <v>8</v>
      </c>
      <c r="F2482" s="1" t="s">
        <v>82</v>
      </c>
      <c r="G2482" s="1" t="s">
        <v>83</v>
      </c>
      <c r="H2482" s="1" t="s">
        <v>55</v>
      </c>
      <c r="I2482" s="1" t="s">
        <v>56</v>
      </c>
      <c r="J2482" s="1" t="s">
        <v>57</v>
      </c>
      <c r="K2482" s="1" t="s">
        <v>14</v>
      </c>
      <c r="L2482" s="1">
        <v>3</v>
      </c>
      <c r="M2482" s="1">
        <v>180</v>
      </c>
      <c r="N2482" s="1">
        <v>10</v>
      </c>
      <c r="O2482" s="1">
        <v>54</v>
      </c>
      <c r="P2482" s="1">
        <v>30</v>
      </c>
      <c r="Q2482" s="1">
        <v>516</v>
      </c>
      <c r="R2482" s="1" t="s">
        <v>42</v>
      </c>
      <c r="S2482" s="1" t="s">
        <v>18620</v>
      </c>
      <c r="T2482" s="1">
        <f>Table3[[#This Row],[Unit_Price]]*Table3[[#This Row],[Quantity]]</f>
        <v>540</v>
      </c>
      <c r="U2482" s="1">
        <f>(SUM(Table3[[#This Row],[Gross_Sales]],Table3[[#This Row],[Delivery_Fee]])-Table3[[#This Row],[Discount_Amount]])</f>
        <v>516</v>
      </c>
    </row>
    <row r="2483" spans="1:21" ht="19.2" customHeight="1" x14ac:dyDescent="0.3">
      <c r="A2483" s="1" t="s">
        <v>18621</v>
      </c>
      <c r="B2483" s="1" t="s">
        <v>13659</v>
      </c>
      <c r="C2483" s="1" t="s">
        <v>30479</v>
      </c>
      <c r="D2483" s="1" t="s">
        <v>327</v>
      </c>
      <c r="E2483" s="1" t="s">
        <v>67</v>
      </c>
      <c r="F2483" s="1" t="s">
        <v>187</v>
      </c>
      <c r="G2483" s="1" t="s">
        <v>188</v>
      </c>
      <c r="H2483" s="1" t="s">
        <v>288</v>
      </c>
      <c r="I2483" s="1" t="s">
        <v>289</v>
      </c>
      <c r="J2483" s="1" t="s">
        <v>86</v>
      </c>
      <c r="K2483" s="1" t="s">
        <v>14</v>
      </c>
      <c r="L2483" s="1">
        <v>2</v>
      </c>
      <c r="M2483" s="1">
        <v>80</v>
      </c>
      <c r="N2483" s="1">
        <v>0</v>
      </c>
      <c r="O2483" s="1">
        <v>0</v>
      </c>
      <c r="P2483" s="1">
        <v>20</v>
      </c>
      <c r="Q2483" s="1">
        <v>180</v>
      </c>
      <c r="R2483" s="1" t="s">
        <v>63</v>
      </c>
      <c r="S2483" s="1" t="s">
        <v>18622</v>
      </c>
      <c r="T2483" s="1">
        <f>Table3[[#This Row],[Unit_Price]]*Table3[[#This Row],[Quantity]]</f>
        <v>160</v>
      </c>
      <c r="U2483" s="1">
        <f>(SUM(Table3[[#This Row],[Gross_Sales]],Table3[[#This Row],[Delivery_Fee]])-Table3[[#This Row],[Discount_Amount]])</f>
        <v>180</v>
      </c>
    </row>
    <row r="2484" spans="1:21" ht="19.2" customHeight="1" x14ac:dyDescent="0.3">
      <c r="A2484" s="1" t="s">
        <v>18623</v>
      </c>
      <c r="B2484" s="1" t="s">
        <v>13659</v>
      </c>
      <c r="C2484" s="1" t="s">
        <v>30479</v>
      </c>
      <c r="D2484" s="1" t="s">
        <v>173</v>
      </c>
      <c r="E2484" s="1" t="s">
        <v>19</v>
      </c>
      <c r="F2484" s="1" t="s">
        <v>109</v>
      </c>
      <c r="G2484" s="1" t="s">
        <v>110</v>
      </c>
      <c r="H2484" s="1" t="s">
        <v>143</v>
      </c>
      <c r="I2484" s="1" t="s">
        <v>144</v>
      </c>
      <c r="J2484" s="1" t="s">
        <v>24</v>
      </c>
      <c r="K2484" s="1" t="s">
        <v>14</v>
      </c>
      <c r="L2484" s="1">
        <v>1</v>
      </c>
      <c r="M2484" s="1">
        <v>160</v>
      </c>
      <c r="N2484" s="1">
        <v>20</v>
      </c>
      <c r="O2484" s="1">
        <v>32</v>
      </c>
      <c r="P2484" s="1">
        <v>25</v>
      </c>
      <c r="Q2484" s="1">
        <v>153</v>
      </c>
      <c r="R2484" s="1" t="s">
        <v>42</v>
      </c>
      <c r="S2484" s="1" t="s">
        <v>18624</v>
      </c>
      <c r="T2484" s="1">
        <f>Table3[[#This Row],[Unit_Price]]*Table3[[#This Row],[Quantity]]</f>
        <v>160</v>
      </c>
      <c r="U2484" s="1">
        <f>(SUM(Table3[[#This Row],[Gross_Sales]],Table3[[#This Row],[Delivery_Fee]])-Table3[[#This Row],[Discount_Amount]])</f>
        <v>153</v>
      </c>
    </row>
    <row r="2485" spans="1:21" ht="19.2" customHeight="1" x14ac:dyDescent="0.3">
      <c r="A2485" s="1" t="s">
        <v>18625</v>
      </c>
      <c r="B2485" s="1" t="s">
        <v>13659</v>
      </c>
      <c r="C2485" s="1" t="s">
        <v>30479</v>
      </c>
      <c r="D2485" s="1" t="s">
        <v>766</v>
      </c>
      <c r="E2485" s="1" t="s">
        <v>30</v>
      </c>
      <c r="F2485" s="1" t="s">
        <v>339</v>
      </c>
      <c r="G2485" s="1" t="s">
        <v>340</v>
      </c>
      <c r="H2485" s="1" t="s">
        <v>55</v>
      </c>
      <c r="I2485" s="1" t="s">
        <v>56</v>
      </c>
      <c r="J2485" s="1" t="s">
        <v>57</v>
      </c>
      <c r="K2485" s="1" t="s">
        <v>14</v>
      </c>
      <c r="L2485" s="1">
        <v>4</v>
      </c>
      <c r="M2485" s="1">
        <v>180</v>
      </c>
      <c r="N2485" s="1">
        <v>20</v>
      </c>
      <c r="O2485" s="1">
        <v>144</v>
      </c>
      <c r="P2485" s="1">
        <v>30</v>
      </c>
      <c r="Q2485" s="1">
        <v>606</v>
      </c>
      <c r="R2485" s="1" t="s">
        <v>36</v>
      </c>
      <c r="S2485" s="1" t="s">
        <v>18626</v>
      </c>
      <c r="T2485" s="1">
        <f>Table3[[#This Row],[Unit_Price]]*Table3[[#This Row],[Quantity]]</f>
        <v>720</v>
      </c>
      <c r="U2485" s="1">
        <f>(SUM(Table3[[#This Row],[Gross_Sales]],Table3[[#This Row],[Delivery_Fee]])-Table3[[#This Row],[Discount_Amount]])</f>
        <v>606</v>
      </c>
    </row>
    <row r="2486" spans="1:21" ht="19.2" customHeight="1" x14ac:dyDescent="0.3">
      <c r="A2486" s="1" t="s">
        <v>18627</v>
      </c>
      <c r="B2486" s="1" t="s">
        <v>13659</v>
      </c>
      <c r="C2486" s="1" t="s">
        <v>30479</v>
      </c>
      <c r="D2486" s="1" t="s">
        <v>626</v>
      </c>
      <c r="E2486" s="1" t="s">
        <v>30</v>
      </c>
      <c r="F2486" s="1" t="s">
        <v>31</v>
      </c>
      <c r="G2486" s="1" t="s">
        <v>32</v>
      </c>
      <c r="H2486" s="1" t="s">
        <v>61</v>
      </c>
      <c r="I2486" s="1" t="s">
        <v>62</v>
      </c>
      <c r="J2486" s="1" t="s">
        <v>24</v>
      </c>
      <c r="K2486" s="1" t="s">
        <v>25</v>
      </c>
      <c r="L2486" s="1">
        <v>2</v>
      </c>
      <c r="M2486" s="1">
        <v>190</v>
      </c>
      <c r="N2486" s="1">
        <v>10</v>
      </c>
      <c r="O2486" s="1">
        <v>38</v>
      </c>
      <c r="P2486" s="1">
        <v>30</v>
      </c>
      <c r="Q2486" s="1">
        <v>372</v>
      </c>
      <c r="R2486" s="1" t="s">
        <v>63</v>
      </c>
      <c r="S2486" s="1" t="s">
        <v>18628</v>
      </c>
      <c r="T2486" s="1">
        <f>Table3[[#This Row],[Unit_Price]]*Table3[[#This Row],[Quantity]]</f>
        <v>380</v>
      </c>
      <c r="U2486" s="1">
        <f>(SUM(Table3[[#This Row],[Gross_Sales]],Table3[[#This Row],[Delivery_Fee]])-Table3[[#This Row],[Discount_Amount]])</f>
        <v>372</v>
      </c>
    </row>
    <row r="2487" spans="1:21" ht="19.2" customHeight="1" x14ac:dyDescent="0.3">
      <c r="A2487" s="1" t="s">
        <v>18629</v>
      </c>
      <c r="B2487" s="1" t="s">
        <v>13659</v>
      </c>
      <c r="C2487" s="1" t="s">
        <v>30479</v>
      </c>
      <c r="D2487" s="1" t="s">
        <v>1386</v>
      </c>
      <c r="E2487" s="1" t="s">
        <v>67</v>
      </c>
      <c r="F2487" s="1" t="s">
        <v>129</v>
      </c>
      <c r="G2487" s="1" t="s">
        <v>130</v>
      </c>
      <c r="H2487" s="1" t="s">
        <v>131</v>
      </c>
      <c r="I2487" s="1" t="s">
        <v>132</v>
      </c>
      <c r="J2487" s="1" t="s">
        <v>57</v>
      </c>
      <c r="K2487" s="1" t="s">
        <v>25</v>
      </c>
      <c r="L2487" s="1">
        <v>4</v>
      </c>
      <c r="M2487" s="1">
        <v>220</v>
      </c>
      <c r="N2487" s="1">
        <v>0</v>
      </c>
      <c r="O2487" s="1">
        <v>0</v>
      </c>
      <c r="P2487" s="1">
        <v>25</v>
      </c>
      <c r="Q2487" s="1">
        <v>905</v>
      </c>
      <c r="R2487" s="1" t="s">
        <v>26</v>
      </c>
      <c r="S2487" s="1" t="s">
        <v>18630</v>
      </c>
      <c r="T2487" s="1">
        <f>Table3[[#This Row],[Unit_Price]]*Table3[[#This Row],[Quantity]]</f>
        <v>880</v>
      </c>
      <c r="U2487" s="1">
        <f>(SUM(Table3[[#This Row],[Gross_Sales]],Table3[[#This Row],[Delivery_Fee]])-Table3[[#This Row],[Discount_Amount]])</f>
        <v>905</v>
      </c>
    </row>
    <row r="2488" spans="1:21" ht="19.2" customHeight="1" x14ac:dyDescent="0.3">
      <c r="A2488" s="1" t="s">
        <v>18631</v>
      </c>
      <c r="B2488" s="1" t="s">
        <v>13659</v>
      </c>
      <c r="C2488" s="1" t="s">
        <v>30479</v>
      </c>
      <c r="D2488" s="1" t="s">
        <v>573</v>
      </c>
      <c r="E2488" s="1" t="s">
        <v>30</v>
      </c>
      <c r="F2488" s="1" t="s">
        <v>53</v>
      </c>
      <c r="G2488" s="1" t="s">
        <v>54</v>
      </c>
      <c r="H2488" s="1" t="s">
        <v>131</v>
      </c>
      <c r="I2488" s="1" t="s">
        <v>132</v>
      </c>
      <c r="J2488" s="1" t="s">
        <v>57</v>
      </c>
      <c r="K2488" s="1" t="s">
        <v>25</v>
      </c>
      <c r="L2488" s="1">
        <v>1</v>
      </c>
      <c r="M2488" s="1">
        <v>220</v>
      </c>
      <c r="N2488" s="1">
        <v>15</v>
      </c>
      <c r="O2488" s="1">
        <v>33</v>
      </c>
      <c r="P2488" s="1">
        <v>20</v>
      </c>
      <c r="Q2488" s="1">
        <v>207</v>
      </c>
      <c r="R2488" s="1" t="s">
        <v>36</v>
      </c>
      <c r="S2488" s="1" t="s">
        <v>18632</v>
      </c>
      <c r="T2488" s="1">
        <f>Table3[[#This Row],[Unit_Price]]*Table3[[#This Row],[Quantity]]</f>
        <v>220</v>
      </c>
      <c r="U2488" s="1">
        <f>(SUM(Table3[[#This Row],[Gross_Sales]],Table3[[#This Row],[Delivery_Fee]])-Table3[[#This Row],[Discount_Amount]])</f>
        <v>207</v>
      </c>
    </row>
    <row r="2489" spans="1:21" ht="19.2" customHeight="1" x14ac:dyDescent="0.3">
      <c r="A2489" s="1" t="s">
        <v>18633</v>
      </c>
      <c r="B2489" s="1" t="s">
        <v>13659</v>
      </c>
      <c r="C2489" s="1" t="s">
        <v>30479</v>
      </c>
      <c r="D2489" s="1" t="s">
        <v>1677</v>
      </c>
      <c r="E2489" s="1" t="s">
        <v>30</v>
      </c>
      <c r="F2489" s="1" t="s">
        <v>136</v>
      </c>
      <c r="G2489" s="1" t="s">
        <v>137</v>
      </c>
      <c r="H2489" s="1" t="s">
        <v>111</v>
      </c>
      <c r="I2489" s="1" t="s">
        <v>112</v>
      </c>
      <c r="J2489" s="1" t="s">
        <v>13</v>
      </c>
      <c r="K2489" s="1" t="s">
        <v>25</v>
      </c>
      <c r="L2489" s="1">
        <v>4</v>
      </c>
      <c r="M2489" s="1">
        <v>280</v>
      </c>
      <c r="N2489" s="1">
        <v>10</v>
      </c>
      <c r="O2489" s="1">
        <v>112</v>
      </c>
      <c r="P2489" s="1">
        <v>20</v>
      </c>
      <c r="Q2489" s="1">
        <v>1028</v>
      </c>
      <c r="R2489" s="1" t="s">
        <v>36</v>
      </c>
      <c r="S2489" s="1" t="s">
        <v>18634</v>
      </c>
      <c r="T2489" s="1">
        <f>Table3[[#This Row],[Unit_Price]]*Table3[[#This Row],[Quantity]]</f>
        <v>1120</v>
      </c>
      <c r="U2489" s="1">
        <f>(SUM(Table3[[#This Row],[Gross_Sales]],Table3[[#This Row],[Delivery_Fee]])-Table3[[#This Row],[Discount_Amount]])</f>
        <v>1028</v>
      </c>
    </row>
    <row r="2490" spans="1:21" ht="19.2" customHeight="1" x14ac:dyDescent="0.3">
      <c r="A2490" s="1" t="s">
        <v>18635</v>
      </c>
      <c r="B2490" s="1" t="s">
        <v>13659</v>
      </c>
      <c r="C2490" s="1" t="s">
        <v>30479</v>
      </c>
      <c r="D2490" s="1" t="s">
        <v>436</v>
      </c>
      <c r="E2490" s="1" t="s">
        <v>67</v>
      </c>
      <c r="F2490" s="1" t="s">
        <v>109</v>
      </c>
      <c r="G2490" s="1" t="s">
        <v>110</v>
      </c>
      <c r="H2490" s="1" t="s">
        <v>61</v>
      </c>
      <c r="I2490" s="1" t="s">
        <v>62</v>
      </c>
      <c r="J2490" s="1" t="s">
        <v>24</v>
      </c>
      <c r="K2490" s="1" t="s">
        <v>25</v>
      </c>
      <c r="L2490" s="1">
        <v>3</v>
      </c>
      <c r="M2490" s="1">
        <v>190</v>
      </c>
      <c r="N2490" s="1">
        <v>0</v>
      </c>
      <c r="O2490" s="1">
        <v>0</v>
      </c>
      <c r="P2490" s="1">
        <v>20</v>
      </c>
      <c r="Q2490" s="1">
        <v>590</v>
      </c>
      <c r="R2490" s="1" t="s">
        <v>42</v>
      </c>
      <c r="S2490" s="1" t="s">
        <v>18636</v>
      </c>
      <c r="T2490" s="1">
        <f>Table3[[#This Row],[Unit_Price]]*Table3[[#This Row],[Quantity]]</f>
        <v>570</v>
      </c>
      <c r="U2490" s="1">
        <f>(SUM(Table3[[#This Row],[Gross_Sales]],Table3[[#This Row],[Delivery_Fee]])-Table3[[#This Row],[Discount_Amount]])</f>
        <v>590</v>
      </c>
    </row>
    <row r="2491" spans="1:21" ht="19.2" customHeight="1" x14ac:dyDescent="0.3">
      <c r="A2491" s="1" t="s">
        <v>18637</v>
      </c>
      <c r="B2491" s="1" t="s">
        <v>13659</v>
      </c>
      <c r="C2491" s="1" t="s">
        <v>30479</v>
      </c>
      <c r="D2491" s="1" t="s">
        <v>1181</v>
      </c>
      <c r="E2491" s="1" t="s">
        <v>67</v>
      </c>
      <c r="F2491" s="1" t="s">
        <v>68</v>
      </c>
      <c r="G2491" s="1" t="s">
        <v>69</v>
      </c>
      <c r="H2491" s="1" t="s">
        <v>288</v>
      </c>
      <c r="I2491" s="1" t="s">
        <v>289</v>
      </c>
      <c r="J2491" s="1" t="s">
        <v>86</v>
      </c>
      <c r="K2491" s="1" t="s">
        <v>14</v>
      </c>
      <c r="L2491" s="1">
        <v>1</v>
      </c>
      <c r="M2491" s="1">
        <v>80</v>
      </c>
      <c r="N2491" s="1">
        <v>10</v>
      </c>
      <c r="O2491" s="1">
        <v>8</v>
      </c>
      <c r="P2491" s="1">
        <v>25</v>
      </c>
      <c r="Q2491" s="1">
        <v>97</v>
      </c>
      <c r="R2491" s="1" t="s">
        <v>63</v>
      </c>
      <c r="S2491" s="1" t="s">
        <v>18638</v>
      </c>
      <c r="T2491" s="1">
        <f>Table3[[#This Row],[Unit_Price]]*Table3[[#This Row],[Quantity]]</f>
        <v>80</v>
      </c>
      <c r="U2491" s="1">
        <f>(SUM(Table3[[#This Row],[Gross_Sales]],Table3[[#This Row],[Delivery_Fee]])-Table3[[#This Row],[Discount_Amount]])</f>
        <v>97</v>
      </c>
    </row>
    <row r="2492" spans="1:21" ht="19.2" customHeight="1" x14ac:dyDescent="0.3">
      <c r="A2492" s="1" t="s">
        <v>18639</v>
      </c>
      <c r="B2492" s="1" t="s">
        <v>13659</v>
      </c>
      <c r="C2492" s="1" t="s">
        <v>30479</v>
      </c>
      <c r="D2492" s="1" t="s">
        <v>430</v>
      </c>
      <c r="E2492" s="1" t="s">
        <v>30</v>
      </c>
      <c r="F2492" s="1" t="s">
        <v>339</v>
      </c>
      <c r="G2492" s="1" t="s">
        <v>340</v>
      </c>
      <c r="H2492" s="1" t="s">
        <v>143</v>
      </c>
      <c r="I2492" s="1" t="s">
        <v>144</v>
      </c>
      <c r="J2492" s="1" t="s">
        <v>24</v>
      </c>
      <c r="K2492" s="1" t="s">
        <v>14</v>
      </c>
      <c r="L2492" s="1">
        <v>1</v>
      </c>
      <c r="M2492" s="1">
        <v>160</v>
      </c>
      <c r="N2492" s="1">
        <v>15</v>
      </c>
      <c r="O2492" s="1">
        <v>24</v>
      </c>
      <c r="P2492" s="1">
        <v>25</v>
      </c>
      <c r="Q2492" s="1">
        <v>161</v>
      </c>
      <c r="R2492" s="1" t="s">
        <v>42</v>
      </c>
      <c r="S2492" s="1" t="s">
        <v>18640</v>
      </c>
      <c r="T2492" s="1">
        <f>Table3[[#This Row],[Unit_Price]]*Table3[[#This Row],[Quantity]]</f>
        <v>160</v>
      </c>
      <c r="U2492" s="1">
        <f>(SUM(Table3[[#This Row],[Gross_Sales]],Table3[[#This Row],[Delivery_Fee]])-Table3[[#This Row],[Discount_Amount]])</f>
        <v>161</v>
      </c>
    </row>
    <row r="2493" spans="1:21" ht="19.2" customHeight="1" x14ac:dyDescent="0.3">
      <c r="A2493" s="1" t="s">
        <v>18641</v>
      </c>
      <c r="B2493" s="1" t="s">
        <v>13659</v>
      </c>
      <c r="C2493" s="1" t="s">
        <v>30479</v>
      </c>
      <c r="D2493" s="1" t="s">
        <v>786</v>
      </c>
      <c r="E2493" s="1" t="s">
        <v>8</v>
      </c>
      <c r="F2493" s="1" t="s">
        <v>82</v>
      </c>
      <c r="G2493" s="1" t="s">
        <v>83</v>
      </c>
      <c r="H2493" s="1" t="s">
        <v>33</v>
      </c>
      <c r="I2493" s="1" t="s">
        <v>34</v>
      </c>
      <c r="J2493" s="1" t="s">
        <v>35</v>
      </c>
      <c r="K2493" s="1" t="s">
        <v>25</v>
      </c>
      <c r="L2493" s="1">
        <v>3</v>
      </c>
      <c r="M2493" s="1">
        <v>240</v>
      </c>
      <c r="N2493" s="1">
        <v>5</v>
      </c>
      <c r="O2493" s="1">
        <v>36</v>
      </c>
      <c r="P2493" s="1">
        <v>25</v>
      </c>
      <c r="Q2493" s="1">
        <v>709</v>
      </c>
      <c r="R2493" s="1" t="s">
        <v>36</v>
      </c>
      <c r="S2493" s="1" t="s">
        <v>18642</v>
      </c>
      <c r="T2493" s="1">
        <f>Table3[[#This Row],[Unit_Price]]*Table3[[#This Row],[Quantity]]</f>
        <v>720</v>
      </c>
      <c r="U2493" s="1">
        <f>(SUM(Table3[[#This Row],[Gross_Sales]],Table3[[#This Row],[Delivery_Fee]])-Table3[[#This Row],[Discount_Amount]])</f>
        <v>709</v>
      </c>
    </row>
    <row r="2494" spans="1:21" ht="19.2" customHeight="1" x14ac:dyDescent="0.3">
      <c r="A2494" s="1" t="s">
        <v>18643</v>
      </c>
      <c r="B2494" s="1" t="s">
        <v>13659</v>
      </c>
      <c r="C2494" s="1" t="s">
        <v>30479</v>
      </c>
      <c r="D2494" s="1" t="s">
        <v>439</v>
      </c>
      <c r="E2494" s="1" t="s">
        <v>67</v>
      </c>
      <c r="F2494" s="1" t="s">
        <v>109</v>
      </c>
      <c r="G2494" s="1" t="s">
        <v>110</v>
      </c>
      <c r="H2494" s="1" t="s">
        <v>70</v>
      </c>
      <c r="I2494" s="1" t="s">
        <v>71</v>
      </c>
      <c r="J2494" s="1" t="s">
        <v>13</v>
      </c>
      <c r="K2494" s="1" t="s">
        <v>14</v>
      </c>
      <c r="L2494" s="1">
        <v>3</v>
      </c>
      <c r="M2494" s="1">
        <v>130</v>
      </c>
      <c r="N2494" s="1">
        <v>0</v>
      </c>
      <c r="O2494" s="1">
        <v>0</v>
      </c>
      <c r="P2494" s="1">
        <v>30</v>
      </c>
      <c r="Q2494" s="1">
        <v>420</v>
      </c>
      <c r="R2494" s="1" t="s">
        <v>36</v>
      </c>
      <c r="S2494" s="1" t="s">
        <v>18644</v>
      </c>
      <c r="T2494" s="1">
        <f>Table3[[#This Row],[Unit_Price]]*Table3[[#This Row],[Quantity]]</f>
        <v>390</v>
      </c>
      <c r="U2494" s="1">
        <f>(SUM(Table3[[#This Row],[Gross_Sales]],Table3[[#This Row],[Delivery_Fee]])-Table3[[#This Row],[Discount_Amount]])</f>
        <v>420</v>
      </c>
    </row>
    <row r="2495" spans="1:21" ht="19.2" customHeight="1" x14ac:dyDescent="0.3">
      <c r="A2495" s="1" t="s">
        <v>18645</v>
      </c>
      <c r="B2495" s="1" t="s">
        <v>13659</v>
      </c>
      <c r="C2495" s="1" t="s">
        <v>30479</v>
      </c>
      <c r="D2495" s="1" t="s">
        <v>2114</v>
      </c>
      <c r="E2495" s="1" t="s">
        <v>19</v>
      </c>
      <c r="F2495" s="1" t="s">
        <v>141</v>
      </c>
      <c r="G2495" s="1" t="s">
        <v>142</v>
      </c>
      <c r="H2495" s="1" t="s">
        <v>111</v>
      </c>
      <c r="I2495" s="1" t="s">
        <v>112</v>
      </c>
      <c r="J2495" s="1" t="s">
        <v>13</v>
      </c>
      <c r="K2495" s="1" t="s">
        <v>25</v>
      </c>
      <c r="L2495" s="1">
        <v>2</v>
      </c>
      <c r="M2495" s="1">
        <v>280</v>
      </c>
      <c r="N2495" s="1">
        <v>15</v>
      </c>
      <c r="O2495" s="1">
        <v>84</v>
      </c>
      <c r="P2495" s="1">
        <v>30</v>
      </c>
      <c r="Q2495" s="1">
        <v>506</v>
      </c>
      <c r="R2495" s="1" t="s">
        <v>15</v>
      </c>
      <c r="S2495" s="1" t="s">
        <v>18646</v>
      </c>
      <c r="T2495" s="1">
        <f>Table3[[#This Row],[Unit_Price]]*Table3[[#This Row],[Quantity]]</f>
        <v>560</v>
      </c>
      <c r="U2495" s="1">
        <f>(SUM(Table3[[#This Row],[Gross_Sales]],Table3[[#This Row],[Delivery_Fee]])-Table3[[#This Row],[Discount_Amount]])</f>
        <v>506</v>
      </c>
    </row>
    <row r="2496" spans="1:21" ht="19.2" customHeight="1" x14ac:dyDescent="0.3">
      <c r="A2496" s="1" t="s">
        <v>18647</v>
      </c>
      <c r="B2496" s="1" t="s">
        <v>13659</v>
      </c>
      <c r="C2496" s="1" t="s">
        <v>30479</v>
      </c>
      <c r="D2496" s="1" t="s">
        <v>1260</v>
      </c>
      <c r="E2496" s="1" t="s">
        <v>30</v>
      </c>
      <c r="F2496" s="1" t="s">
        <v>136</v>
      </c>
      <c r="G2496" s="1" t="s">
        <v>137</v>
      </c>
      <c r="H2496" s="1" t="s">
        <v>288</v>
      </c>
      <c r="I2496" s="1" t="s">
        <v>289</v>
      </c>
      <c r="J2496" s="1" t="s">
        <v>86</v>
      </c>
      <c r="K2496" s="1" t="s">
        <v>14</v>
      </c>
      <c r="L2496" s="1">
        <v>2</v>
      </c>
      <c r="M2496" s="1">
        <v>80</v>
      </c>
      <c r="N2496" s="1">
        <v>20</v>
      </c>
      <c r="O2496" s="1">
        <v>32</v>
      </c>
      <c r="P2496" s="1">
        <v>25</v>
      </c>
      <c r="Q2496" s="1">
        <v>153</v>
      </c>
      <c r="R2496" s="1" t="s">
        <v>63</v>
      </c>
      <c r="S2496" s="1" t="s">
        <v>18648</v>
      </c>
      <c r="T2496" s="1">
        <f>Table3[[#This Row],[Unit_Price]]*Table3[[#This Row],[Quantity]]</f>
        <v>160</v>
      </c>
      <c r="U2496" s="1">
        <f>(SUM(Table3[[#This Row],[Gross_Sales]],Table3[[#This Row],[Delivery_Fee]])-Table3[[#This Row],[Discount_Amount]])</f>
        <v>153</v>
      </c>
    </row>
    <row r="2497" spans="1:21" ht="19.2" customHeight="1" x14ac:dyDescent="0.3">
      <c r="A2497" s="1" t="s">
        <v>18649</v>
      </c>
      <c r="B2497" s="1" t="s">
        <v>13659</v>
      </c>
      <c r="C2497" s="1" t="s">
        <v>30479</v>
      </c>
      <c r="D2497" s="1" t="s">
        <v>1006</v>
      </c>
      <c r="E2497" s="1" t="s">
        <v>67</v>
      </c>
      <c r="F2497" s="1" t="s">
        <v>82</v>
      </c>
      <c r="G2497" s="1" t="s">
        <v>83</v>
      </c>
      <c r="H2497" s="1" t="s">
        <v>84</v>
      </c>
      <c r="I2497" s="1" t="s">
        <v>85</v>
      </c>
      <c r="J2497" s="1" t="s">
        <v>86</v>
      </c>
      <c r="K2497" s="1" t="s">
        <v>14</v>
      </c>
      <c r="L2497" s="1">
        <v>1</v>
      </c>
      <c r="M2497" s="1">
        <v>100</v>
      </c>
      <c r="N2497" s="1">
        <v>15</v>
      </c>
      <c r="O2497" s="1">
        <v>15</v>
      </c>
      <c r="P2497" s="1">
        <v>40</v>
      </c>
      <c r="Q2497" s="1">
        <v>125</v>
      </c>
      <c r="R2497" s="1" t="s">
        <v>42</v>
      </c>
      <c r="S2497" s="1" t="s">
        <v>18650</v>
      </c>
      <c r="T2497" s="1">
        <f>Table3[[#This Row],[Unit_Price]]*Table3[[#This Row],[Quantity]]</f>
        <v>100</v>
      </c>
      <c r="U2497" s="1">
        <f>(SUM(Table3[[#This Row],[Gross_Sales]],Table3[[#This Row],[Delivery_Fee]])-Table3[[#This Row],[Discount_Amount]])</f>
        <v>125</v>
      </c>
    </row>
    <row r="2498" spans="1:21" ht="19.2" customHeight="1" x14ac:dyDescent="0.3">
      <c r="A2498" s="1" t="s">
        <v>18651</v>
      </c>
      <c r="B2498" s="1" t="s">
        <v>13659</v>
      </c>
      <c r="C2498" s="1" t="s">
        <v>30479</v>
      </c>
      <c r="D2498" s="1" t="s">
        <v>682</v>
      </c>
      <c r="E2498" s="1" t="s">
        <v>30</v>
      </c>
      <c r="F2498" s="1" t="s">
        <v>53</v>
      </c>
      <c r="G2498" s="1" t="s">
        <v>54</v>
      </c>
      <c r="H2498" s="1" t="s">
        <v>288</v>
      </c>
      <c r="I2498" s="1" t="s">
        <v>289</v>
      </c>
      <c r="J2498" s="1" t="s">
        <v>86</v>
      </c>
      <c r="K2498" s="1" t="s">
        <v>14</v>
      </c>
      <c r="L2498" s="1">
        <v>1</v>
      </c>
      <c r="M2498" s="1">
        <v>80</v>
      </c>
      <c r="N2498" s="1">
        <v>20</v>
      </c>
      <c r="O2498" s="1">
        <v>16</v>
      </c>
      <c r="P2498" s="1">
        <v>25</v>
      </c>
      <c r="Q2498" s="1">
        <v>89</v>
      </c>
      <c r="R2498" s="1" t="s">
        <v>63</v>
      </c>
      <c r="S2498" s="1" t="s">
        <v>18652</v>
      </c>
      <c r="T2498" s="1">
        <f>Table3[[#This Row],[Unit_Price]]*Table3[[#This Row],[Quantity]]</f>
        <v>80</v>
      </c>
      <c r="U2498" s="1">
        <f>(SUM(Table3[[#This Row],[Gross_Sales]],Table3[[#This Row],[Delivery_Fee]])-Table3[[#This Row],[Discount_Amount]])</f>
        <v>89</v>
      </c>
    </row>
    <row r="2499" spans="1:21" ht="19.2" customHeight="1" x14ac:dyDescent="0.3">
      <c r="A2499" s="1" t="s">
        <v>18653</v>
      </c>
      <c r="B2499" s="1" t="s">
        <v>13659</v>
      </c>
      <c r="C2499" s="1" t="s">
        <v>30479</v>
      </c>
      <c r="D2499" s="1" t="s">
        <v>1280</v>
      </c>
      <c r="E2499" s="1" t="s">
        <v>30</v>
      </c>
      <c r="F2499" s="1" t="s">
        <v>31</v>
      </c>
      <c r="G2499" s="1" t="s">
        <v>32</v>
      </c>
      <c r="H2499" s="1" t="s">
        <v>11</v>
      </c>
      <c r="I2499" s="1" t="s">
        <v>12</v>
      </c>
      <c r="J2499" s="1" t="s">
        <v>13</v>
      </c>
      <c r="K2499" s="1" t="s">
        <v>14</v>
      </c>
      <c r="L2499" s="1">
        <v>4</v>
      </c>
      <c r="M2499" s="1">
        <v>140</v>
      </c>
      <c r="N2499" s="1">
        <v>10</v>
      </c>
      <c r="O2499" s="1">
        <v>56</v>
      </c>
      <c r="P2499" s="1">
        <v>40</v>
      </c>
      <c r="Q2499" s="1">
        <v>544</v>
      </c>
      <c r="R2499" s="1" t="s">
        <v>15</v>
      </c>
      <c r="S2499" s="1" t="s">
        <v>18654</v>
      </c>
      <c r="T2499" s="1">
        <f>Table3[[#This Row],[Unit_Price]]*Table3[[#This Row],[Quantity]]</f>
        <v>560</v>
      </c>
      <c r="U2499" s="1">
        <f>(SUM(Table3[[#This Row],[Gross_Sales]],Table3[[#This Row],[Delivery_Fee]])-Table3[[#This Row],[Discount_Amount]])</f>
        <v>544</v>
      </c>
    </row>
    <row r="2500" spans="1:21" ht="19.2" customHeight="1" x14ac:dyDescent="0.3">
      <c r="A2500" s="1" t="s">
        <v>18655</v>
      </c>
      <c r="B2500" s="1" t="s">
        <v>13659</v>
      </c>
      <c r="C2500" s="1" t="s">
        <v>30479</v>
      </c>
      <c r="D2500" s="1" t="s">
        <v>687</v>
      </c>
      <c r="E2500" s="1" t="s">
        <v>19</v>
      </c>
      <c r="F2500" s="1" t="s">
        <v>124</v>
      </c>
      <c r="G2500" s="1" t="s">
        <v>125</v>
      </c>
      <c r="H2500" s="1" t="s">
        <v>22</v>
      </c>
      <c r="I2500" s="1" t="s">
        <v>23</v>
      </c>
      <c r="J2500" s="1" t="s">
        <v>24</v>
      </c>
      <c r="K2500" s="1" t="s">
        <v>25</v>
      </c>
      <c r="L2500" s="1">
        <v>3</v>
      </c>
      <c r="M2500" s="1">
        <v>180</v>
      </c>
      <c r="N2500" s="1">
        <v>20</v>
      </c>
      <c r="O2500" s="1">
        <v>108</v>
      </c>
      <c r="P2500" s="1">
        <v>30</v>
      </c>
      <c r="Q2500" s="1">
        <v>462</v>
      </c>
      <c r="R2500" s="1" t="s">
        <v>15</v>
      </c>
      <c r="S2500" s="1" t="s">
        <v>18656</v>
      </c>
      <c r="T2500" s="1">
        <f>Table3[[#This Row],[Unit_Price]]*Table3[[#This Row],[Quantity]]</f>
        <v>540</v>
      </c>
      <c r="U2500" s="1">
        <f>(SUM(Table3[[#This Row],[Gross_Sales]],Table3[[#This Row],[Delivery_Fee]])-Table3[[#This Row],[Discount_Amount]])</f>
        <v>462</v>
      </c>
    </row>
    <row r="2501" spans="1:21" ht="19.2" customHeight="1" x14ac:dyDescent="0.3">
      <c r="A2501" s="1" t="s">
        <v>18657</v>
      </c>
      <c r="B2501" s="1" t="s">
        <v>13659</v>
      </c>
      <c r="C2501" s="1" t="s">
        <v>30479</v>
      </c>
      <c r="D2501" s="1" t="s">
        <v>1487</v>
      </c>
      <c r="E2501" s="1" t="s">
        <v>30</v>
      </c>
      <c r="F2501" s="1" t="s">
        <v>187</v>
      </c>
      <c r="G2501" s="1" t="s">
        <v>188</v>
      </c>
      <c r="H2501" s="1" t="s">
        <v>48</v>
      </c>
      <c r="I2501" s="1" t="s">
        <v>49</v>
      </c>
      <c r="J2501" s="1" t="s">
        <v>13</v>
      </c>
      <c r="K2501" s="1" t="s">
        <v>14</v>
      </c>
      <c r="L2501" s="1">
        <v>3</v>
      </c>
      <c r="M2501" s="1">
        <v>220</v>
      </c>
      <c r="N2501" s="1">
        <v>10</v>
      </c>
      <c r="O2501" s="1">
        <v>66</v>
      </c>
      <c r="P2501" s="1">
        <v>35</v>
      </c>
      <c r="Q2501" s="1">
        <v>629</v>
      </c>
      <c r="R2501" s="1" t="s">
        <v>42</v>
      </c>
      <c r="S2501" s="1" t="s">
        <v>18658</v>
      </c>
      <c r="T2501" s="1">
        <f>Table3[[#This Row],[Unit_Price]]*Table3[[#This Row],[Quantity]]</f>
        <v>660</v>
      </c>
      <c r="U2501" s="1">
        <f>(SUM(Table3[[#This Row],[Gross_Sales]],Table3[[#This Row],[Delivery_Fee]])-Table3[[#This Row],[Discount_Amount]])</f>
        <v>629</v>
      </c>
    </row>
    <row r="2502" spans="1:21" ht="19.2" customHeight="1" x14ac:dyDescent="0.3">
      <c r="A2502" s="1" t="s">
        <v>18659</v>
      </c>
      <c r="B2502" s="1" t="s">
        <v>13659</v>
      </c>
      <c r="C2502" s="1" t="s">
        <v>30479</v>
      </c>
      <c r="D2502" s="1" t="s">
        <v>1602</v>
      </c>
      <c r="E2502" s="1" t="s">
        <v>67</v>
      </c>
      <c r="F2502" s="1" t="s">
        <v>68</v>
      </c>
      <c r="G2502" s="1" t="s">
        <v>69</v>
      </c>
      <c r="H2502" s="1" t="s">
        <v>111</v>
      </c>
      <c r="I2502" s="1" t="s">
        <v>112</v>
      </c>
      <c r="J2502" s="1" t="s">
        <v>13</v>
      </c>
      <c r="K2502" s="1" t="s">
        <v>25</v>
      </c>
      <c r="L2502" s="1">
        <v>2</v>
      </c>
      <c r="M2502" s="1">
        <v>280</v>
      </c>
      <c r="N2502" s="1">
        <v>5</v>
      </c>
      <c r="O2502" s="1">
        <v>28</v>
      </c>
      <c r="P2502" s="1">
        <v>20</v>
      </c>
      <c r="Q2502" s="1">
        <v>552</v>
      </c>
      <c r="R2502" s="1" t="s">
        <v>26</v>
      </c>
      <c r="S2502" s="1" t="s">
        <v>18660</v>
      </c>
      <c r="T2502" s="1">
        <f>Table3[[#This Row],[Unit_Price]]*Table3[[#This Row],[Quantity]]</f>
        <v>560</v>
      </c>
      <c r="U2502" s="1">
        <f>(SUM(Table3[[#This Row],[Gross_Sales]],Table3[[#This Row],[Delivery_Fee]])-Table3[[#This Row],[Discount_Amount]])</f>
        <v>552</v>
      </c>
    </row>
    <row r="2503" spans="1:21" ht="19.2" customHeight="1" x14ac:dyDescent="0.3">
      <c r="A2503" s="1" t="s">
        <v>18661</v>
      </c>
      <c r="B2503" s="1" t="s">
        <v>13659</v>
      </c>
      <c r="C2503" s="1" t="s">
        <v>30479</v>
      </c>
      <c r="D2503" s="1" t="s">
        <v>1939</v>
      </c>
      <c r="E2503" s="1" t="s">
        <v>19</v>
      </c>
      <c r="F2503" s="1" t="s">
        <v>93</v>
      </c>
      <c r="G2503" s="1" t="s">
        <v>94</v>
      </c>
      <c r="H2503" s="1" t="s">
        <v>48</v>
      </c>
      <c r="I2503" s="1" t="s">
        <v>49</v>
      </c>
      <c r="J2503" s="1" t="s">
        <v>13</v>
      </c>
      <c r="K2503" s="1" t="s">
        <v>14</v>
      </c>
      <c r="L2503" s="1">
        <v>4</v>
      </c>
      <c r="M2503" s="1">
        <v>220</v>
      </c>
      <c r="N2503" s="1">
        <v>10</v>
      </c>
      <c r="O2503" s="1">
        <v>88</v>
      </c>
      <c r="P2503" s="1">
        <v>20</v>
      </c>
      <c r="Q2503" s="1">
        <v>812</v>
      </c>
      <c r="R2503" s="1" t="s">
        <v>15</v>
      </c>
      <c r="S2503" s="1" t="s">
        <v>18662</v>
      </c>
      <c r="T2503" s="1">
        <f>Table3[[#This Row],[Unit_Price]]*Table3[[#This Row],[Quantity]]</f>
        <v>880</v>
      </c>
      <c r="U2503" s="1">
        <f>(SUM(Table3[[#This Row],[Gross_Sales]],Table3[[#This Row],[Delivery_Fee]])-Table3[[#This Row],[Discount_Amount]])</f>
        <v>812</v>
      </c>
    </row>
    <row r="2504" spans="1:21" ht="19.2" customHeight="1" x14ac:dyDescent="0.3">
      <c r="A2504" s="1" t="s">
        <v>18663</v>
      </c>
      <c r="B2504" s="1" t="s">
        <v>13659</v>
      </c>
      <c r="C2504" s="1" t="s">
        <v>30479</v>
      </c>
      <c r="D2504" s="1" t="s">
        <v>864</v>
      </c>
      <c r="E2504" s="1" t="s">
        <v>19</v>
      </c>
      <c r="F2504" s="1" t="s">
        <v>46</v>
      </c>
      <c r="G2504" s="1" t="s">
        <v>47</v>
      </c>
      <c r="H2504" s="1" t="s">
        <v>131</v>
      </c>
      <c r="I2504" s="1" t="s">
        <v>132</v>
      </c>
      <c r="J2504" s="1" t="s">
        <v>57</v>
      </c>
      <c r="K2504" s="1" t="s">
        <v>25</v>
      </c>
      <c r="L2504" s="1">
        <v>1</v>
      </c>
      <c r="M2504" s="1">
        <v>220</v>
      </c>
      <c r="N2504" s="1">
        <v>0</v>
      </c>
      <c r="O2504" s="1">
        <v>0</v>
      </c>
      <c r="P2504" s="1">
        <v>40</v>
      </c>
      <c r="Q2504" s="1">
        <v>260</v>
      </c>
      <c r="R2504" s="1" t="s">
        <v>26</v>
      </c>
      <c r="S2504" s="1" t="s">
        <v>18664</v>
      </c>
      <c r="T2504" s="1">
        <f>Table3[[#This Row],[Unit_Price]]*Table3[[#This Row],[Quantity]]</f>
        <v>220</v>
      </c>
      <c r="U2504" s="1">
        <f>(SUM(Table3[[#This Row],[Gross_Sales]],Table3[[#This Row],[Delivery_Fee]])-Table3[[#This Row],[Discount_Amount]])</f>
        <v>260</v>
      </c>
    </row>
    <row r="2505" spans="1:21" ht="19.2" customHeight="1" x14ac:dyDescent="0.3">
      <c r="A2505" s="1" t="s">
        <v>18665</v>
      </c>
      <c r="B2505" s="1" t="s">
        <v>13659</v>
      </c>
      <c r="C2505" s="1" t="s">
        <v>30479</v>
      </c>
      <c r="D2505" s="1" t="s">
        <v>2114</v>
      </c>
      <c r="E2505" s="1" t="s">
        <v>8</v>
      </c>
      <c r="F2505" s="1" t="s">
        <v>82</v>
      </c>
      <c r="G2505" s="1" t="s">
        <v>83</v>
      </c>
      <c r="H2505" s="1" t="s">
        <v>131</v>
      </c>
      <c r="I2505" s="1" t="s">
        <v>132</v>
      </c>
      <c r="J2505" s="1" t="s">
        <v>57</v>
      </c>
      <c r="K2505" s="1" t="s">
        <v>25</v>
      </c>
      <c r="L2505" s="1">
        <v>1</v>
      </c>
      <c r="M2505" s="1">
        <v>220</v>
      </c>
      <c r="N2505" s="1">
        <v>20</v>
      </c>
      <c r="O2505" s="1">
        <v>44</v>
      </c>
      <c r="P2505" s="1">
        <v>40</v>
      </c>
      <c r="Q2505" s="1">
        <v>216</v>
      </c>
      <c r="R2505" s="1" t="s">
        <v>36</v>
      </c>
      <c r="S2505" s="1" t="s">
        <v>18666</v>
      </c>
      <c r="T2505" s="1">
        <f>Table3[[#This Row],[Unit_Price]]*Table3[[#This Row],[Quantity]]</f>
        <v>220</v>
      </c>
      <c r="U2505" s="1">
        <f>(SUM(Table3[[#This Row],[Gross_Sales]],Table3[[#This Row],[Delivery_Fee]])-Table3[[#This Row],[Discount_Amount]])</f>
        <v>216</v>
      </c>
    </row>
    <row r="2506" spans="1:21" ht="19.2" customHeight="1" x14ac:dyDescent="0.3">
      <c r="A2506" s="1" t="s">
        <v>18667</v>
      </c>
      <c r="B2506" s="1" t="s">
        <v>13659</v>
      </c>
      <c r="C2506" s="1" t="s">
        <v>30479</v>
      </c>
      <c r="D2506" s="1" t="s">
        <v>1034</v>
      </c>
      <c r="E2506" s="1" t="s">
        <v>19</v>
      </c>
      <c r="F2506" s="1" t="s">
        <v>124</v>
      </c>
      <c r="G2506" s="1" t="s">
        <v>125</v>
      </c>
      <c r="H2506" s="1" t="s">
        <v>40</v>
      </c>
      <c r="I2506" s="1" t="s">
        <v>41</v>
      </c>
      <c r="J2506" s="1" t="s">
        <v>13</v>
      </c>
      <c r="K2506" s="1" t="s">
        <v>25</v>
      </c>
      <c r="L2506" s="1">
        <v>1</v>
      </c>
      <c r="M2506" s="1">
        <v>170</v>
      </c>
      <c r="N2506" s="1">
        <v>0</v>
      </c>
      <c r="O2506" s="1">
        <v>0</v>
      </c>
      <c r="P2506" s="1">
        <v>20</v>
      </c>
      <c r="Q2506" s="1">
        <v>190</v>
      </c>
      <c r="R2506" s="1" t="s">
        <v>42</v>
      </c>
      <c r="S2506" s="1" t="s">
        <v>18668</v>
      </c>
      <c r="T2506" s="1">
        <f>Table3[[#This Row],[Unit_Price]]*Table3[[#This Row],[Quantity]]</f>
        <v>170</v>
      </c>
      <c r="U2506" s="1">
        <f>(SUM(Table3[[#This Row],[Gross_Sales]],Table3[[#This Row],[Delivery_Fee]])-Table3[[#This Row],[Discount_Amount]])</f>
        <v>190</v>
      </c>
    </row>
    <row r="2507" spans="1:21" ht="19.2" customHeight="1" x14ac:dyDescent="0.3">
      <c r="A2507" s="1" t="s">
        <v>18669</v>
      </c>
      <c r="B2507" s="1" t="s">
        <v>13659</v>
      </c>
      <c r="C2507" s="1" t="s">
        <v>30479</v>
      </c>
      <c r="D2507" s="1" t="s">
        <v>597</v>
      </c>
      <c r="E2507" s="1" t="s">
        <v>67</v>
      </c>
      <c r="F2507" s="1" t="s">
        <v>267</v>
      </c>
      <c r="G2507" s="1" t="s">
        <v>268</v>
      </c>
      <c r="H2507" s="1" t="s">
        <v>40</v>
      </c>
      <c r="I2507" s="1" t="s">
        <v>41</v>
      </c>
      <c r="J2507" s="1" t="s">
        <v>13</v>
      </c>
      <c r="K2507" s="1" t="s">
        <v>25</v>
      </c>
      <c r="L2507" s="1">
        <v>3</v>
      </c>
      <c r="M2507" s="1">
        <v>170</v>
      </c>
      <c r="N2507" s="1">
        <v>10</v>
      </c>
      <c r="O2507" s="1">
        <v>51</v>
      </c>
      <c r="P2507" s="1">
        <v>30</v>
      </c>
      <c r="Q2507" s="1">
        <v>489</v>
      </c>
      <c r="R2507" s="1" t="s">
        <v>42</v>
      </c>
      <c r="S2507" s="1" t="s">
        <v>18670</v>
      </c>
      <c r="T2507" s="1">
        <f>Table3[[#This Row],[Unit_Price]]*Table3[[#This Row],[Quantity]]</f>
        <v>510</v>
      </c>
      <c r="U2507" s="1">
        <f>(SUM(Table3[[#This Row],[Gross_Sales]],Table3[[#This Row],[Delivery_Fee]])-Table3[[#This Row],[Discount_Amount]])</f>
        <v>489</v>
      </c>
    </row>
    <row r="2508" spans="1:21" ht="19.2" customHeight="1" x14ac:dyDescent="0.3">
      <c r="A2508" s="1" t="s">
        <v>18671</v>
      </c>
      <c r="B2508" s="1" t="s">
        <v>13659</v>
      </c>
      <c r="C2508" s="1" t="s">
        <v>30479</v>
      </c>
      <c r="D2508" s="1" t="s">
        <v>1852</v>
      </c>
      <c r="E2508" s="1" t="s">
        <v>19</v>
      </c>
      <c r="F2508" s="1" t="s">
        <v>124</v>
      </c>
      <c r="G2508" s="1" t="s">
        <v>125</v>
      </c>
      <c r="H2508" s="1" t="s">
        <v>33</v>
      </c>
      <c r="I2508" s="1" t="s">
        <v>34</v>
      </c>
      <c r="J2508" s="1" t="s">
        <v>35</v>
      </c>
      <c r="K2508" s="1" t="s">
        <v>25</v>
      </c>
      <c r="L2508" s="1">
        <v>4</v>
      </c>
      <c r="M2508" s="1">
        <v>240</v>
      </c>
      <c r="N2508" s="1">
        <v>15</v>
      </c>
      <c r="O2508" s="1">
        <v>144</v>
      </c>
      <c r="P2508" s="1">
        <v>25</v>
      </c>
      <c r="Q2508" s="1">
        <v>841</v>
      </c>
      <c r="R2508" s="1" t="s">
        <v>36</v>
      </c>
      <c r="S2508" s="1" t="s">
        <v>18672</v>
      </c>
      <c r="T2508" s="1">
        <f>Table3[[#This Row],[Unit_Price]]*Table3[[#This Row],[Quantity]]</f>
        <v>960</v>
      </c>
      <c r="U2508" s="1">
        <f>(SUM(Table3[[#This Row],[Gross_Sales]],Table3[[#This Row],[Delivery_Fee]])-Table3[[#This Row],[Discount_Amount]])</f>
        <v>841</v>
      </c>
    </row>
    <row r="2509" spans="1:21" ht="19.2" customHeight="1" x14ac:dyDescent="0.3">
      <c r="A2509" s="1" t="s">
        <v>18673</v>
      </c>
      <c r="B2509" s="1" t="s">
        <v>13659</v>
      </c>
      <c r="C2509" s="1" t="s">
        <v>30479</v>
      </c>
      <c r="D2509" s="1" t="s">
        <v>576</v>
      </c>
      <c r="E2509" s="1" t="s">
        <v>67</v>
      </c>
      <c r="F2509" s="1" t="s">
        <v>129</v>
      </c>
      <c r="G2509" s="1" t="s">
        <v>130</v>
      </c>
      <c r="H2509" s="1" t="s">
        <v>55</v>
      </c>
      <c r="I2509" s="1" t="s">
        <v>56</v>
      </c>
      <c r="J2509" s="1" t="s">
        <v>57</v>
      </c>
      <c r="K2509" s="1" t="s">
        <v>14</v>
      </c>
      <c r="L2509" s="1">
        <v>1</v>
      </c>
      <c r="M2509" s="1">
        <v>180</v>
      </c>
      <c r="N2509" s="1">
        <v>0</v>
      </c>
      <c r="O2509" s="1">
        <v>0</v>
      </c>
      <c r="P2509" s="1">
        <v>40</v>
      </c>
      <c r="Q2509" s="1">
        <v>220</v>
      </c>
      <c r="R2509" s="1" t="s">
        <v>42</v>
      </c>
      <c r="S2509" s="1" t="s">
        <v>18674</v>
      </c>
      <c r="T2509" s="1">
        <f>Table3[[#This Row],[Unit_Price]]*Table3[[#This Row],[Quantity]]</f>
        <v>180</v>
      </c>
      <c r="U2509" s="1">
        <f>(SUM(Table3[[#This Row],[Gross_Sales]],Table3[[#This Row],[Delivery_Fee]])-Table3[[#This Row],[Discount_Amount]])</f>
        <v>220</v>
      </c>
    </row>
    <row r="2510" spans="1:21" ht="19.2" customHeight="1" x14ac:dyDescent="0.3">
      <c r="A2510" s="1" t="s">
        <v>18675</v>
      </c>
      <c r="B2510" s="1" t="s">
        <v>13659</v>
      </c>
      <c r="C2510" s="1" t="s">
        <v>30479</v>
      </c>
      <c r="D2510" s="1" t="s">
        <v>433</v>
      </c>
      <c r="E2510" s="1" t="s">
        <v>19</v>
      </c>
      <c r="F2510" s="1" t="s">
        <v>141</v>
      </c>
      <c r="G2510" s="1" t="s">
        <v>142</v>
      </c>
      <c r="H2510" s="1" t="s">
        <v>33</v>
      </c>
      <c r="I2510" s="1" t="s">
        <v>34</v>
      </c>
      <c r="J2510" s="1" t="s">
        <v>35</v>
      </c>
      <c r="K2510" s="1" t="s">
        <v>25</v>
      </c>
      <c r="L2510" s="1">
        <v>2</v>
      </c>
      <c r="M2510" s="1">
        <v>240</v>
      </c>
      <c r="N2510" s="1">
        <v>0</v>
      </c>
      <c r="O2510" s="1">
        <v>0</v>
      </c>
      <c r="P2510" s="1">
        <v>35</v>
      </c>
      <c r="Q2510" s="1">
        <v>515</v>
      </c>
      <c r="R2510" s="1" t="s">
        <v>42</v>
      </c>
      <c r="S2510" s="1" t="s">
        <v>18676</v>
      </c>
      <c r="T2510" s="1">
        <f>Table3[[#This Row],[Unit_Price]]*Table3[[#This Row],[Quantity]]</f>
        <v>480</v>
      </c>
      <c r="U2510" s="1">
        <f>(SUM(Table3[[#This Row],[Gross_Sales]],Table3[[#This Row],[Delivery_Fee]])-Table3[[#This Row],[Discount_Amount]])</f>
        <v>515</v>
      </c>
    </row>
    <row r="2511" spans="1:21" ht="19.2" customHeight="1" x14ac:dyDescent="0.3">
      <c r="A2511" s="1" t="s">
        <v>18677</v>
      </c>
      <c r="B2511" s="1" t="s">
        <v>13659</v>
      </c>
      <c r="C2511" s="1" t="s">
        <v>30479</v>
      </c>
      <c r="D2511" s="1" t="s">
        <v>247</v>
      </c>
      <c r="E2511" s="1" t="s">
        <v>8</v>
      </c>
      <c r="F2511" s="1" t="s">
        <v>109</v>
      </c>
      <c r="G2511" s="1" t="s">
        <v>110</v>
      </c>
      <c r="H2511" s="1" t="s">
        <v>77</v>
      </c>
      <c r="I2511" s="1" t="s">
        <v>78</v>
      </c>
      <c r="J2511" s="1" t="s">
        <v>24</v>
      </c>
      <c r="K2511" s="1" t="s">
        <v>14</v>
      </c>
      <c r="L2511" s="1">
        <v>4</v>
      </c>
      <c r="M2511" s="1">
        <v>150</v>
      </c>
      <c r="N2511" s="1">
        <v>5</v>
      </c>
      <c r="O2511" s="1">
        <v>30</v>
      </c>
      <c r="P2511" s="1">
        <v>20</v>
      </c>
      <c r="Q2511" s="1">
        <v>590</v>
      </c>
      <c r="R2511" s="1" t="s">
        <v>36</v>
      </c>
      <c r="S2511" s="1" t="s">
        <v>18678</v>
      </c>
      <c r="T2511" s="1">
        <f>Table3[[#This Row],[Unit_Price]]*Table3[[#This Row],[Quantity]]</f>
        <v>600</v>
      </c>
      <c r="U2511" s="1">
        <f>(SUM(Table3[[#This Row],[Gross_Sales]],Table3[[#This Row],[Delivery_Fee]])-Table3[[#This Row],[Discount_Amount]])</f>
        <v>590</v>
      </c>
    </row>
    <row r="2512" spans="1:21" ht="19.2" customHeight="1" x14ac:dyDescent="0.3">
      <c r="A2512" s="1" t="s">
        <v>18679</v>
      </c>
      <c r="B2512" s="1" t="s">
        <v>13659</v>
      </c>
      <c r="C2512" s="1" t="s">
        <v>30479</v>
      </c>
      <c r="D2512" s="1" t="s">
        <v>1964</v>
      </c>
      <c r="E2512" s="1" t="s">
        <v>19</v>
      </c>
      <c r="F2512" s="1" t="s">
        <v>46</v>
      </c>
      <c r="G2512" s="1" t="s">
        <v>47</v>
      </c>
      <c r="H2512" s="1" t="s">
        <v>48</v>
      </c>
      <c r="I2512" s="1" t="s">
        <v>49</v>
      </c>
      <c r="J2512" s="1" t="s">
        <v>13</v>
      </c>
      <c r="K2512" s="1" t="s">
        <v>14</v>
      </c>
      <c r="L2512" s="1">
        <v>4</v>
      </c>
      <c r="M2512" s="1">
        <v>220</v>
      </c>
      <c r="N2512" s="1">
        <v>10</v>
      </c>
      <c r="O2512" s="1">
        <v>88</v>
      </c>
      <c r="P2512" s="1">
        <v>20</v>
      </c>
      <c r="Q2512" s="1">
        <v>812</v>
      </c>
      <c r="R2512" s="1" t="s">
        <v>15</v>
      </c>
      <c r="S2512" s="1" t="s">
        <v>18680</v>
      </c>
      <c r="T2512" s="1">
        <f>Table3[[#This Row],[Unit_Price]]*Table3[[#This Row],[Quantity]]</f>
        <v>880</v>
      </c>
      <c r="U2512" s="1">
        <f>(SUM(Table3[[#This Row],[Gross_Sales]],Table3[[#This Row],[Delivery_Fee]])-Table3[[#This Row],[Discount_Amount]])</f>
        <v>812</v>
      </c>
    </row>
    <row r="2513" spans="1:21" ht="19.2" customHeight="1" x14ac:dyDescent="0.3">
      <c r="A2513" s="1" t="s">
        <v>18681</v>
      </c>
      <c r="B2513" s="1" t="s">
        <v>13659</v>
      </c>
      <c r="C2513" s="1" t="s">
        <v>30479</v>
      </c>
      <c r="D2513" s="1" t="s">
        <v>349</v>
      </c>
      <c r="E2513" s="1" t="s">
        <v>67</v>
      </c>
      <c r="F2513" s="1" t="s">
        <v>267</v>
      </c>
      <c r="G2513" s="1" t="s">
        <v>268</v>
      </c>
      <c r="H2513" s="1" t="s">
        <v>61</v>
      </c>
      <c r="I2513" s="1" t="s">
        <v>62</v>
      </c>
      <c r="J2513" s="1" t="s">
        <v>24</v>
      </c>
      <c r="K2513" s="1" t="s">
        <v>25</v>
      </c>
      <c r="L2513" s="1">
        <v>2</v>
      </c>
      <c r="M2513" s="1">
        <v>190</v>
      </c>
      <c r="N2513" s="1">
        <v>5</v>
      </c>
      <c r="O2513" s="1">
        <v>19</v>
      </c>
      <c r="P2513" s="1">
        <v>40</v>
      </c>
      <c r="Q2513" s="1">
        <v>401</v>
      </c>
      <c r="R2513" s="1" t="s">
        <v>42</v>
      </c>
      <c r="S2513" s="1" t="s">
        <v>18682</v>
      </c>
      <c r="T2513" s="1">
        <f>Table3[[#This Row],[Unit_Price]]*Table3[[#This Row],[Quantity]]</f>
        <v>380</v>
      </c>
      <c r="U2513" s="1">
        <f>(SUM(Table3[[#This Row],[Gross_Sales]],Table3[[#This Row],[Delivery_Fee]])-Table3[[#This Row],[Discount_Amount]])</f>
        <v>401</v>
      </c>
    </row>
    <row r="2514" spans="1:21" ht="19.2" customHeight="1" x14ac:dyDescent="0.3">
      <c r="A2514" s="1" t="s">
        <v>18683</v>
      </c>
      <c r="B2514" s="1" t="s">
        <v>13659</v>
      </c>
      <c r="C2514" s="1" t="s">
        <v>30479</v>
      </c>
      <c r="D2514" s="1" t="s">
        <v>1677</v>
      </c>
      <c r="E2514" s="1" t="s">
        <v>8</v>
      </c>
      <c r="F2514" s="1" t="s">
        <v>82</v>
      </c>
      <c r="G2514" s="1" t="s">
        <v>83</v>
      </c>
      <c r="H2514" s="1" t="s">
        <v>55</v>
      </c>
      <c r="I2514" s="1" t="s">
        <v>56</v>
      </c>
      <c r="J2514" s="1" t="s">
        <v>57</v>
      </c>
      <c r="K2514" s="1" t="s">
        <v>14</v>
      </c>
      <c r="L2514" s="1">
        <v>3</v>
      </c>
      <c r="M2514" s="1">
        <v>180</v>
      </c>
      <c r="N2514" s="1">
        <v>20</v>
      </c>
      <c r="O2514" s="1">
        <v>108</v>
      </c>
      <c r="P2514" s="1">
        <v>25</v>
      </c>
      <c r="Q2514" s="1">
        <v>457</v>
      </c>
      <c r="R2514" s="1" t="s">
        <v>42</v>
      </c>
      <c r="S2514" s="1" t="s">
        <v>18684</v>
      </c>
      <c r="T2514" s="1">
        <f>Table3[[#This Row],[Unit_Price]]*Table3[[#This Row],[Quantity]]</f>
        <v>540</v>
      </c>
      <c r="U2514" s="1">
        <f>(SUM(Table3[[#This Row],[Gross_Sales]],Table3[[#This Row],[Delivery_Fee]])-Table3[[#This Row],[Discount_Amount]])</f>
        <v>457</v>
      </c>
    </row>
    <row r="2515" spans="1:21" ht="19.2" customHeight="1" x14ac:dyDescent="0.3">
      <c r="A2515" s="1" t="s">
        <v>18685</v>
      </c>
      <c r="B2515" s="1" t="s">
        <v>13659</v>
      </c>
      <c r="C2515" s="1" t="s">
        <v>30479</v>
      </c>
      <c r="D2515" s="1" t="s">
        <v>805</v>
      </c>
      <c r="E2515" s="1" t="s">
        <v>8</v>
      </c>
      <c r="F2515" s="1" t="s">
        <v>46</v>
      </c>
      <c r="G2515" s="1" t="s">
        <v>47</v>
      </c>
      <c r="H2515" s="1" t="s">
        <v>111</v>
      </c>
      <c r="I2515" s="1" t="s">
        <v>112</v>
      </c>
      <c r="J2515" s="1" t="s">
        <v>13</v>
      </c>
      <c r="K2515" s="1" t="s">
        <v>25</v>
      </c>
      <c r="L2515" s="1">
        <v>1</v>
      </c>
      <c r="M2515" s="1">
        <v>280</v>
      </c>
      <c r="N2515" s="1">
        <v>15</v>
      </c>
      <c r="O2515" s="1">
        <v>42</v>
      </c>
      <c r="P2515" s="1">
        <v>25</v>
      </c>
      <c r="Q2515" s="1">
        <v>263</v>
      </c>
      <c r="R2515" s="1" t="s">
        <v>26</v>
      </c>
      <c r="S2515" s="1" t="s">
        <v>18686</v>
      </c>
      <c r="T2515" s="1">
        <f>Table3[[#This Row],[Unit_Price]]*Table3[[#This Row],[Quantity]]</f>
        <v>280</v>
      </c>
      <c r="U2515" s="1">
        <f>(SUM(Table3[[#This Row],[Gross_Sales]],Table3[[#This Row],[Delivery_Fee]])-Table3[[#This Row],[Discount_Amount]])</f>
        <v>263</v>
      </c>
    </row>
    <row r="2516" spans="1:21" ht="19.2" customHeight="1" x14ac:dyDescent="0.3">
      <c r="A2516" s="1" t="s">
        <v>18687</v>
      </c>
      <c r="B2516" s="1" t="s">
        <v>13659</v>
      </c>
      <c r="C2516" s="1" t="s">
        <v>30479</v>
      </c>
      <c r="D2516" s="1" t="s">
        <v>1298</v>
      </c>
      <c r="E2516" s="1" t="s">
        <v>8</v>
      </c>
      <c r="F2516" s="1" t="s">
        <v>82</v>
      </c>
      <c r="G2516" s="1" t="s">
        <v>83</v>
      </c>
      <c r="H2516" s="1" t="s">
        <v>11</v>
      </c>
      <c r="I2516" s="1" t="s">
        <v>12</v>
      </c>
      <c r="J2516" s="1" t="s">
        <v>13</v>
      </c>
      <c r="K2516" s="1" t="s">
        <v>14</v>
      </c>
      <c r="L2516" s="1">
        <v>1</v>
      </c>
      <c r="M2516" s="1">
        <v>140</v>
      </c>
      <c r="N2516" s="1">
        <v>5</v>
      </c>
      <c r="O2516" s="1">
        <v>7</v>
      </c>
      <c r="P2516" s="1">
        <v>35</v>
      </c>
      <c r="Q2516" s="1">
        <v>168</v>
      </c>
      <c r="R2516" s="1" t="s">
        <v>26</v>
      </c>
      <c r="S2516" s="1" t="s">
        <v>18688</v>
      </c>
      <c r="T2516" s="1">
        <f>Table3[[#This Row],[Unit_Price]]*Table3[[#This Row],[Quantity]]</f>
        <v>140</v>
      </c>
      <c r="U2516" s="1">
        <f>(SUM(Table3[[#This Row],[Gross_Sales]],Table3[[#This Row],[Delivery_Fee]])-Table3[[#This Row],[Discount_Amount]])</f>
        <v>168</v>
      </c>
    </row>
    <row r="2517" spans="1:21" ht="19.2" customHeight="1" x14ac:dyDescent="0.3">
      <c r="A2517" s="1" t="s">
        <v>18689</v>
      </c>
      <c r="B2517" s="1" t="s">
        <v>13659</v>
      </c>
      <c r="C2517" s="1" t="s">
        <v>30479</v>
      </c>
      <c r="D2517" s="1" t="s">
        <v>115</v>
      </c>
      <c r="E2517" s="1" t="s">
        <v>19</v>
      </c>
      <c r="F2517" s="1" t="s">
        <v>124</v>
      </c>
      <c r="G2517" s="1" t="s">
        <v>125</v>
      </c>
      <c r="H2517" s="1" t="s">
        <v>55</v>
      </c>
      <c r="I2517" s="1" t="s">
        <v>56</v>
      </c>
      <c r="J2517" s="1" t="s">
        <v>57</v>
      </c>
      <c r="K2517" s="1" t="s">
        <v>14</v>
      </c>
      <c r="L2517" s="1">
        <v>1</v>
      </c>
      <c r="M2517" s="1">
        <v>180</v>
      </c>
      <c r="N2517" s="1">
        <v>5</v>
      </c>
      <c r="O2517" s="1">
        <v>9</v>
      </c>
      <c r="P2517" s="1">
        <v>30</v>
      </c>
      <c r="Q2517" s="1">
        <v>201</v>
      </c>
      <c r="R2517" s="1" t="s">
        <v>15</v>
      </c>
      <c r="S2517" s="1" t="s">
        <v>18690</v>
      </c>
      <c r="T2517" s="1">
        <f>Table3[[#This Row],[Unit_Price]]*Table3[[#This Row],[Quantity]]</f>
        <v>180</v>
      </c>
      <c r="U2517" s="1">
        <f>(SUM(Table3[[#This Row],[Gross_Sales]],Table3[[#This Row],[Delivery_Fee]])-Table3[[#This Row],[Discount_Amount]])</f>
        <v>201</v>
      </c>
    </row>
    <row r="2518" spans="1:21" ht="19.2" customHeight="1" x14ac:dyDescent="0.3">
      <c r="A2518" s="1" t="s">
        <v>18691</v>
      </c>
      <c r="B2518" s="1" t="s">
        <v>13659</v>
      </c>
      <c r="C2518" s="1" t="s">
        <v>30479</v>
      </c>
      <c r="D2518" s="1" t="s">
        <v>1931</v>
      </c>
      <c r="E2518" s="1" t="s">
        <v>67</v>
      </c>
      <c r="F2518" s="1" t="s">
        <v>267</v>
      </c>
      <c r="G2518" s="1" t="s">
        <v>268</v>
      </c>
      <c r="H2518" s="1" t="s">
        <v>22</v>
      </c>
      <c r="I2518" s="1" t="s">
        <v>23</v>
      </c>
      <c r="J2518" s="1" t="s">
        <v>24</v>
      </c>
      <c r="K2518" s="1" t="s">
        <v>25</v>
      </c>
      <c r="L2518" s="1">
        <v>2</v>
      </c>
      <c r="M2518" s="1">
        <v>180</v>
      </c>
      <c r="N2518" s="1">
        <v>5</v>
      </c>
      <c r="O2518" s="1">
        <v>18</v>
      </c>
      <c r="P2518" s="1">
        <v>30</v>
      </c>
      <c r="Q2518" s="1">
        <v>372</v>
      </c>
      <c r="R2518" s="1" t="s">
        <v>42</v>
      </c>
      <c r="S2518" s="1" t="s">
        <v>18692</v>
      </c>
      <c r="T2518" s="1">
        <f>Table3[[#This Row],[Unit_Price]]*Table3[[#This Row],[Quantity]]</f>
        <v>360</v>
      </c>
      <c r="U2518" s="1">
        <f>(SUM(Table3[[#This Row],[Gross_Sales]],Table3[[#This Row],[Delivery_Fee]])-Table3[[#This Row],[Discount_Amount]])</f>
        <v>372</v>
      </c>
    </row>
    <row r="2519" spans="1:21" ht="19.2" customHeight="1" x14ac:dyDescent="0.3">
      <c r="A2519" s="1" t="s">
        <v>18693</v>
      </c>
      <c r="B2519" s="1" t="s">
        <v>13659</v>
      </c>
      <c r="C2519" s="1" t="s">
        <v>30479</v>
      </c>
      <c r="D2519" s="1" t="s">
        <v>549</v>
      </c>
      <c r="E2519" s="1" t="s">
        <v>19</v>
      </c>
      <c r="F2519" s="1" t="s">
        <v>93</v>
      </c>
      <c r="G2519" s="1" t="s">
        <v>94</v>
      </c>
      <c r="H2519" s="1" t="s">
        <v>48</v>
      </c>
      <c r="I2519" s="1" t="s">
        <v>49</v>
      </c>
      <c r="J2519" s="1" t="s">
        <v>13</v>
      </c>
      <c r="K2519" s="1" t="s">
        <v>14</v>
      </c>
      <c r="L2519" s="1">
        <v>1</v>
      </c>
      <c r="M2519" s="1">
        <v>220</v>
      </c>
      <c r="N2519" s="1">
        <v>10</v>
      </c>
      <c r="O2519" s="1">
        <v>22</v>
      </c>
      <c r="P2519" s="1">
        <v>40</v>
      </c>
      <c r="Q2519" s="1">
        <v>238</v>
      </c>
      <c r="R2519" s="1" t="s">
        <v>36</v>
      </c>
      <c r="S2519" s="1" t="s">
        <v>18694</v>
      </c>
      <c r="T2519" s="1">
        <f>Table3[[#This Row],[Unit_Price]]*Table3[[#This Row],[Quantity]]</f>
        <v>220</v>
      </c>
      <c r="U2519" s="1">
        <f>(SUM(Table3[[#This Row],[Gross_Sales]],Table3[[#This Row],[Delivery_Fee]])-Table3[[#This Row],[Discount_Amount]])</f>
        <v>238</v>
      </c>
    </row>
    <row r="2520" spans="1:21" ht="19.2" customHeight="1" x14ac:dyDescent="0.3">
      <c r="A2520" s="1" t="s">
        <v>18695</v>
      </c>
      <c r="B2520" s="1" t="s">
        <v>13659</v>
      </c>
      <c r="C2520" s="1" t="s">
        <v>30479</v>
      </c>
      <c r="D2520" s="1" t="s">
        <v>554</v>
      </c>
      <c r="E2520" s="1" t="s">
        <v>30</v>
      </c>
      <c r="F2520" s="1" t="s">
        <v>187</v>
      </c>
      <c r="G2520" s="1" t="s">
        <v>188</v>
      </c>
      <c r="H2520" s="1" t="s">
        <v>116</v>
      </c>
      <c r="I2520" s="1" t="s">
        <v>117</v>
      </c>
      <c r="J2520" s="1" t="s">
        <v>35</v>
      </c>
      <c r="K2520" s="1" t="s">
        <v>14</v>
      </c>
      <c r="L2520" s="1">
        <v>4</v>
      </c>
      <c r="M2520" s="1">
        <v>210</v>
      </c>
      <c r="N2520" s="1">
        <v>15</v>
      </c>
      <c r="O2520" s="1">
        <v>126</v>
      </c>
      <c r="P2520" s="1">
        <v>25</v>
      </c>
      <c r="Q2520" s="1">
        <v>739</v>
      </c>
      <c r="R2520" s="1" t="s">
        <v>63</v>
      </c>
      <c r="S2520" s="1" t="s">
        <v>18696</v>
      </c>
      <c r="T2520" s="1">
        <f>Table3[[#This Row],[Unit_Price]]*Table3[[#This Row],[Quantity]]</f>
        <v>840</v>
      </c>
      <c r="U2520" s="1">
        <f>(SUM(Table3[[#This Row],[Gross_Sales]],Table3[[#This Row],[Delivery_Fee]])-Table3[[#This Row],[Discount_Amount]])</f>
        <v>739</v>
      </c>
    </row>
    <row r="2521" spans="1:21" ht="19.2" customHeight="1" x14ac:dyDescent="0.3">
      <c r="A2521" s="1" t="s">
        <v>18697</v>
      </c>
      <c r="B2521" s="1" t="s">
        <v>13659</v>
      </c>
      <c r="C2521" s="1" t="s">
        <v>30479</v>
      </c>
      <c r="D2521" s="1" t="s">
        <v>2572</v>
      </c>
      <c r="E2521" s="1" t="s">
        <v>67</v>
      </c>
      <c r="F2521" s="1" t="s">
        <v>267</v>
      </c>
      <c r="G2521" s="1" t="s">
        <v>268</v>
      </c>
      <c r="H2521" s="1" t="s">
        <v>55</v>
      </c>
      <c r="I2521" s="1" t="s">
        <v>56</v>
      </c>
      <c r="J2521" s="1" t="s">
        <v>57</v>
      </c>
      <c r="K2521" s="1" t="s">
        <v>14</v>
      </c>
      <c r="L2521" s="1">
        <v>2</v>
      </c>
      <c r="M2521" s="1">
        <v>180</v>
      </c>
      <c r="N2521" s="1">
        <v>0</v>
      </c>
      <c r="O2521" s="1">
        <v>0</v>
      </c>
      <c r="P2521" s="1">
        <v>20</v>
      </c>
      <c r="Q2521" s="1">
        <v>380</v>
      </c>
      <c r="R2521" s="1" t="s">
        <v>26</v>
      </c>
      <c r="S2521" s="1" t="s">
        <v>18698</v>
      </c>
      <c r="T2521" s="1">
        <f>Table3[[#This Row],[Unit_Price]]*Table3[[#This Row],[Quantity]]</f>
        <v>360</v>
      </c>
      <c r="U2521" s="1">
        <f>(SUM(Table3[[#This Row],[Gross_Sales]],Table3[[#This Row],[Delivery_Fee]])-Table3[[#This Row],[Discount_Amount]])</f>
        <v>380</v>
      </c>
    </row>
    <row r="2522" spans="1:21" ht="19.2" customHeight="1" x14ac:dyDescent="0.3">
      <c r="A2522" s="1" t="s">
        <v>18699</v>
      </c>
      <c r="B2522" s="1" t="s">
        <v>13659</v>
      </c>
      <c r="C2522" s="1" t="s">
        <v>30479</v>
      </c>
      <c r="D2522" s="1" t="s">
        <v>436</v>
      </c>
      <c r="E2522" s="1" t="s">
        <v>8</v>
      </c>
      <c r="F2522" s="1" t="s">
        <v>151</v>
      </c>
      <c r="G2522" s="1" t="s">
        <v>152</v>
      </c>
      <c r="H2522" s="1" t="s">
        <v>48</v>
      </c>
      <c r="I2522" s="1" t="s">
        <v>49</v>
      </c>
      <c r="J2522" s="1" t="s">
        <v>13</v>
      </c>
      <c r="K2522" s="1" t="s">
        <v>14</v>
      </c>
      <c r="L2522" s="1">
        <v>3</v>
      </c>
      <c r="M2522" s="1">
        <v>220</v>
      </c>
      <c r="N2522" s="1">
        <v>10</v>
      </c>
      <c r="O2522" s="1">
        <v>66</v>
      </c>
      <c r="P2522" s="1">
        <v>40</v>
      </c>
      <c r="Q2522" s="1">
        <v>634</v>
      </c>
      <c r="R2522" s="1" t="s">
        <v>26</v>
      </c>
      <c r="S2522" s="1" t="s">
        <v>18700</v>
      </c>
      <c r="T2522" s="1">
        <f>Table3[[#This Row],[Unit_Price]]*Table3[[#This Row],[Quantity]]</f>
        <v>660</v>
      </c>
      <c r="U2522" s="1">
        <f>(SUM(Table3[[#This Row],[Gross_Sales]],Table3[[#This Row],[Delivery_Fee]])-Table3[[#This Row],[Discount_Amount]])</f>
        <v>634</v>
      </c>
    </row>
    <row r="2523" spans="1:21" ht="19.2" customHeight="1" x14ac:dyDescent="0.3">
      <c r="A2523" s="1" t="s">
        <v>18701</v>
      </c>
      <c r="B2523" s="1" t="s">
        <v>13659</v>
      </c>
      <c r="C2523" s="1" t="s">
        <v>30479</v>
      </c>
      <c r="D2523" s="1" t="s">
        <v>2773</v>
      </c>
      <c r="E2523" s="1" t="s">
        <v>8</v>
      </c>
      <c r="F2523" s="1" t="s">
        <v>151</v>
      </c>
      <c r="G2523" s="1" t="s">
        <v>152</v>
      </c>
      <c r="H2523" s="1" t="s">
        <v>61</v>
      </c>
      <c r="I2523" s="1" t="s">
        <v>62</v>
      </c>
      <c r="J2523" s="1" t="s">
        <v>24</v>
      </c>
      <c r="K2523" s="1" t="s">
        <v>25</v>
      </c>
      <c r="L2523" s="1">
        <v>3</v>
      </c>
      <c r="M2523" s="1">
        <v>190</v>
      </c>
      <c r="N2523" s="1">
        <v>5</v>
      </c>
      <c r="O2523" s="1">
        <v>28.5</v>
      </c>
      <c r="P2523" s="1">
        <v>35</v>
      </c>
      <c r="Q2523" s="1">
        <v>576.5</v>
      </c>
      <c r="R2523" s="1" t="s">
        <v>26</v>
      </c>
      <c r="S2523" s="1" t="s">
        <v>18702</v>
      </c>
      <c r="T2523" s="1">
        <f>Table3[[#This Row],[Unit_Price]]*Table3[[#This Row],[Quantity]]</f>
        <v>570</v>
      </c>
      <c r="U2523" s="1">
        <f>(SUM(Table3[[#This Row],[Gross_Sales]],Table3[[#This Row],[Delivery_Fee]])-Table3[[#This Row],[Discount_Amount]])</f>
        <v>576.5</v>
      </c>
    </row>
    <row r="2524" spans="1:21" ht="19.2" customHeight="1" x14ac:dyDescent="0.3">
      <c r="A2524" s="1" t="s">
        <v>18703</v>
      </c>
      <c r="B2524" s="1" t="s">
        <v>13659</v>
      </c>
      <c r="C2524" s="1" t="s">
        <v>30479</v>
      </c>
      <c r="D2524" s="1" t="s">
        <v>352</v>
      </c>
      <c r="E2524" s="1" t="s">
        <v>67</v>
      </c>
      <c r="F2524" s="1" t="s">
        <v>129</v>
      </c>
      <c r="G2524" s="1" t="s">
        <v>130</v>
      </c>
      <c r="H2524" s="1" t="s">
        <v>288</v>
      </c>
      <c r="I2524" s="1" t="s">
        <v>289</v>
      </c>
      <c r="J2524" s="1" t="s">
        <v>86</v>
      </c>
      <c r="K2524" s="1" t="s">
        <v>14</v>
      </c>
      <c r="L2524" s="1">
        <v>2</v>
      </c>
      <c r="M2524" s="1">
        <v>80</v>
      </c>
      <c r="N2524" s="1">
        <v>5</v>
      </c>
      <c r="O2524" s="1">
        <v>8</v>
      </c>
      <c r="P2524" s="1">
        <v>30</v>
      </c>
      <c r="Q2524" s="1">
        <v>182</v>
      </c>
      <c r="R2524" s="1" t="s">
        <v>63</v>
      </c>
      <c r="S2524" s="1" t="s">
        <v>18704</v>
      </c>
      <c r="T2524" s="1">
        <f>Table3[[#This Row],[Unit_Price]]*Table3[[#This Row],[Quantity]]</f>
        <v>160</v>
      </c>
      <c r="U2524" s="1">
        <f>(SUM(Table3[[#This Row],[Gross_Sales]],Table3[[#This Row],[Delivery_Fee]])-Table3[[#This Row],[Discount_Amount]])</f>
        <v>182</v>
      </c>
    </row>
    <row r="2525" spans="1:21" ht="19.2" customHeight="1" x14ac:dyDescent="0.3">
      <c r="A2525" s="1" t="s">
        <v>18705</v>
      </c>
      <c r="B2525" s="1" t="s">
        <v>13659</v>
      </c>
      <c r="C2525" s="1" t="s">
        <v>30479</v>
      </c>
      <c r="D2525" s="1" t="s">
        <v>1283</v>
      </c>
      <c r="E2525" s="1" t="s">
        <v>30</v>
      </c>
      <c r="F2525" s="1" t="s">
        <v>53</v>
      </c>
      <c r="G2525" s="1" t="s">
        <v>54</v>
      </c>
      <c r="H2525" s="1" t="s">
        <v>131</v>
      </c>
      <c r="I2525" s="1" t="s">
        <v>132</v>
      </c>
      <c r="J2525" s="1" t="s">
        <v>57</v>
      </c>
      <c r="K2525" s="1" t="s">
        <v>25</v>
      </c>
      <c r="L2525" s="1">
        <v>4</v>
      </c>
      <c r="M2525" s="1">
        <v>220</v>
      </c>
      <c r="N2525" s="1">
        <v>0</v>
      </c>
      <c r="O2525" s="1">
        <v>0</v>
      </c>
      <c r="P2525" s="1">
        <v>25</v>
      </c>
      <c r="Q2525" s="1">
        <v>905</v>
      </c>
      <c r="R2525" s="1" t="s">
        <v>26</v>
      </c>
      <c r="S2525" s="1" t="s">
        <v>18706</v>
      </c>
      <c r="T2525" s="1">
        <f>Table3[[#This Row],[Unit_Price]]*Table3[[#This Row],[Quantity]]</f>
        <v>880</v>
      </c>
      <c r="U2525" s="1">
        <f>(SUM(Table3[[#This Row],[Gross_Sales]],Table3[[#This Row],[Delivery_Fee]])-Table3[[#This Row],[Discount_Amount]])</f>
        <v>905</v>
      </c>
    </row>
    <row r="2526" spans="1:21" ht="19.2" customHeight="1" x14ac:dyDescent="0.3">
      <c r="A2526" s="1" t="s">
        <v>18707</v>
      </c>
      <c r="B2526" s="1" t="s">
        <v>13659</v>
      </c>
      <c r="C2526" s="1" t="s">
        <v>30479</v>
      </c>
      <c r="D2526" s="1" t="s">
        <v>230</v>
      </c>
      <c r="E2526" s="1" t="s">
        <v>30</v>
      </c>
      <c r="F2526" s="1" t="s">
        <v>339</v>
      </c>
      <c r="G2526" s="1" t="s">
        <v>340</v>
      </c>
      <c r="H2526" s="1" t="s">
        <v>22</v>
      </c>
      <c r="I2526" s="1" t="s">
        <v>23</v>
      </c>
      <c r="J2526" s="1" t="s">
        <v>24</v>
      </c>
      <c r="K2526" s="1" t="s">
        <v>25</v>
      </c>
      <c r="L2526" s="1">
        <v>2</v>
      </c>
      <c r="M2526" s="1">
        <v>180</v>
      </c>
      <c r="N2526" s="1">
        <v>5</v>
      </c>
      <c r="O2526" s="1">
        <v>18</v>
      </c>
      <c r="P2526" s="1">
        <v>40</v>
      </c>
      <c r="Q2526" s="1">
        <v>382</v>
      </c>
      <c r="R2526" s="1" t="s">
        <v>42</v>
      </c>
      <c r="S2526" s="1" t="s">
        <v>18708</v>
      </c>
      <c r="T2526" s="1">
        <f>Table3[[#This Row],[Unit_Price]]*Table3[[#This Row],[Quantity]]</f>
        <v>360</v>
      </c>
      <c r="U2526" s="1">
        <f>(SUM(Table3[[#This Row],[Gross_Sales]],Table3[[#This Row],[Delivery_Fee]])-Table3[[#This Row],[Discount_Amount]])</f>
        <v>382</v>
      </c>
    </row>
    <row r="2527" spans="1:21" ht="19.2" customHeight="1" x14ac:dyDescent="0.3">
      <c r="A2527" s="1" t="s">
        <v>18709</v>
      </c>
      <c r="B2527" s="1" t="s">
        <v>13659</v>
      </c>
      <c r="C2527" s="1" t="s">
        <v>30479</v>
      </c>
      <c r="D2527" s="1" t="s">
        <v>1440</v>
      </c>
      <c r="E2527" s="1" t="s">
        <v>67</v>
      </c>
      <c r="F2527" s="1" t="s">
        <v>267</v>
      </c>
      <c r="G2527" s="1" t="s">
        <v>268</v>
      </c>
      <c r="H2527" s="1" t="s">
        <v>61</v>
      </c>
      <c r="I2527" s="1" t="s">
        <v>62</v>
      </c>
      <c r="J2527" s="1" t="s">
        <v>24</v>
      </c>
      <c r="K2527" s="1" t="s">
        <v>25</v>
      </c>
      <c r="L2527" s="1">
        <v>1</v>
      </c>
      <c r="M2527" s="1">
        <v>190</v>
      </c>
      <c r="N2527" s="1">
        <v>15</v>
      </c>
      <c r="O2527" s="1">
        <v>28.5</v>
      </c>
      <c r="P2527" s="1">
        <v>35</v>
      </c>
      <c r="Q2527" s="1">
        <v>196.5</v>
      </c>
      <c r="R2527" s="1" t="s">
        <v>63</v>
      </c>
      <c r="S2527" s="1" t="s">
        <v>18710</v>
      </c>
      <c r="T2527" s="1">
        <f>Table3[[#This Row],[Unit_Price]]*Table3[[#This Row],[Quantity]]</f>
        <v>190</v>
      </c>
      <c r="U2527" s="1">
        <f>(SUM(Table3[[#This Row],[Gross_Sales]],Table3[[#This Row],[Delivery_Fee]])-Table3[[#This Row],[Discount_Amount]])</f>
        <v>196.5</v>
      </c>
    </row>
    <row r="2528" spans="1:21" ht="19.2" customHeight="1" x14ac:dyDescent="0.3">
      <c r="A2528" s="1" t="s">
        <v>18711</v>
      </c>
      <c r="B2528" s="1" t="s">
        <v>13659</v>
      </c>
      <c r="C2528" s="1" t="s">
        <v>30479</v>
      </c>
      <c r="D2528" s="1" t="s">
        <v>818</v>
      </c>
      <c r="E2528" s="1" t="s">
        <v>30</v>
      </c>
      <c r="F2528" s="1" t="s">
        <v>53</v>
      </c>
      <c r="G2528" s="1" t="s">
        <v>54</v>
      </c>
      <c r="H2528" s="1" t="s">
        <v>40</v>
      </c>
      <c r="I2528" s="1" t="s">
        <v>41</v>
      </c>
      <c r="J2528" s="1" t="s">
        <v>13</v>
      </c>
      <c r="K2528" s="1" t="s">
        <v>25</v>
      </c>
      <c r="L2528" s="1">
        <v>2</v>
      </c>
      <c r="M2528" s="1">
        <v>170</v>
      </c>
      <c r="N2528" s="1">
        <v>15</v>
      </c>
      <c r="O2528" s="1">
        <v>51</v>
      </c>
      <c r="P2528" s="1">
        <v>25</v>
      </c>
      <c r="Q2528" s="1">
        <v>314</v>
      </c>
      <c r="R2528" s="1" t="s">
        <v>15</v>
      </c>
      <c r="S2528" s="1" t="s">
        <v>18712</v>
      </c>
      <c r="T2528" s="1">
        <f>Table3[[#This Row],[Unit_Price]]*Table3[[#This Row],[Quantity]]</f>
        <v>340</v>
      </c>
      <c r="U2528" s="1">
        <f>(SUM(Table3[[#This Row],[Gross_Sales]],Table3[[#This Row],[Delivery_Fee]])-Table3[[#This Row],[Discount_Amount]])</f>
        <v>314</v>
      </c>
    </row>
    <row r="2529" spans="1:21" ht="19.2" customHeight="1" x14ac:dyDescent="0.3">
      <c r="A2529" s="1" t="s">
        <v>18713</v>
      </c>
      <c r="B2529" s="1" t="s">
        <v>13659</v>
      </c>
      <c r="C2529" s="1" t="s">
        <v>30479</v>
      </c>
      <c r="D2529" s="1" t="s">
        <v>893</v>
      </c>
      <c r="E2529" s="1" t="s">
        <v>19</v>
      </c>
      <c r="F2529" s="1" t="s">
        <v>174</v>
      </c>
      <c r="G2529" s="1" t="s">
        <v>175</v>
      </c>
      <c r="H2529" s="1" t="s">
        <v>48</v>
      </c>
      <c r="I2529" s="1" t="s">
        <v>49</v>
      </c>
      <c r="J2529" s="1" t="s">
        <v>13</v>
      </c>
      <c r="K2529" s="1" t="s">
        <v>14</v>
      </c>
      <c r="L2529" s="1">
        <v>3</v>
      </c>
      <c r="M2529" s="1">
        <v>220</v>
      </c>
      <c r="N2529" s="1">
        <v>5</v>
      </c>
      <c r="O2529" s="1">
        <v>33</v>
      </c>
      <c r="P2529" s="1">
        <v>35</v>
      </c>
      <c r="Q2529" s="1">
        <v>662</v>
      </c>
      <c r="R2529" s="1" t="s">
        <v>42</v>
      </c>
      <c r="S2529" s="1" t="s">
        <v>18714</v>
      </c>
      <c r="T2529" s="1">
        <f>Table3[[#This Row],[Unit_Price]]*Table3[[#This Row],[Quantity]]</f>
        <v>660</v>
      </c>
      <c r="U2529" s="1">
        <f>(SUM(Table3[[#This Row],[Gross_Sales]],Table3[[#This Row],[Delivery_Fee]])-Table3[[#This Row],[Discount_Amount]])</f>
        <v>662</v>
      </c>
    </row>
    <row r="2530" spans="1:21" ht="19.2" customHeight="1" x14ac:dyDescent="0.3">
      <c r="A2530" s="1" t="s">
        <v>18715</v>
      </c>
      <c r="B2530" s="1" t="s">
        <v>13659</v>
      </c>
      <c r="C2530" s="1" t="s">
        <v>30479</v>
      </c>
      <c r="D2530" s="1" t="s">
        <v>538</v>
      </c>
      <c r="E2530" s="1" t="s">
        <v>19</v>
      </c>
      <c r="F2530" s="1" t="s">
        <v>20</v>
      </c>
      <c r="G2530" s="1" t="s">
        <v>21</v>
      </c>
      <c r="H2530" s="1" t="s">
        <v>84</v>
      </c>
      <c r="I2530" s="1" t="s">
        <v>85</v>
      </c>
      <c r="J2530" s="1" t="s">
        <v>86</v>
      </c>
      <c r="K2530" s="1" t="s">
        <v>14</v>
      </c>
      <c r="L2530" s="1">
        <v>1</v>
      </c>
      <c r="M2530" s="1">
        <v>100</v>
      </c>
      <c r="N2530" s="1">
        <v>15</v>
      </c>
      <c r="O2530" s="1">
        <v>15</v>
      </c>
      <c r="P2530" s="1">
        <v>40</v>
      </c>
      <c r="Q2530" s="1">
        <v>125</v>
      </c>
      <c r="R2530" s="1" t="s">
        <v>63</v>
      </c>
      <c r="S2530" s="1" t="s">
        <v>18716</v>
      </c>
      <c r="T2530" s="1">
        <f>Table3[[#This Row],[Unit_Price]]*Table3[[#This Row],[Quantity]]</f>
        <v>100</v>
      </c>
      <c r="U2530" s="1">
        <f>(SUM(Table3[[#This Row],[Gross_Sales]],Table3[[#This Row],[Delivery_Fee]])-Table3[[#This Row],[Discount_Amount]])</f>
        <v>125</v>
      </c>
    </row>
    <row r="2531" spans="1:21" ht="19.2" customHeight="1" x14ac:dyDescent="0.3">
      <c r="A2531" s="1" t="s">
        <v>18717</v>
      </c>
      <c r="B2531" s="1" t="s">
        <v>13659</v>
      </c>
      <c r="C2531" s="1" t="s">
        <v>30479</v>
      </c>
      <c r="D2531" s="1" t="s">
        <v>409</v>
      </c>
      <c r="E2531" s="1" t="s">
        <v>30</v>
      </c>
      <c r="F2531" s="1" t="s">
        <v>136</v>
      </c>
      <c r="G2531" s="1" t="s">
        <v>137</v>
      </c>
      <c r="H2531" s="1" t="s">
        <v>61</v>
      </c>
      <c r="I2531" s="1" t="s">
        <v>62</v>
      </c>
      <c r="J2531" s="1" t="s">
        <v>24</v>
      </c>
      <c r="K2531" s="1" t="s">
        <v>25</v>
      </c>
      <c r="L2531" s="1">
        <v>1</v>
      </c>
      <c r="M2531" s="1">
        <v>190</v>
      </c>
      <c r="N2531" s="1">
        <v>20</v>
      </c>
      <c r="O2531" s="1">
        <v>38</v>
      </c>
      <c r="P2531" s="1">
        <v>20</v>
      </c>
      <c r="Q2531" s="1">
        <v>172</v>
      </c>
      <c r="R2531" s="1" t="s">
        <v>15</v>
      </c>
      <c r="S2531" s="1" t="s">
        <v>18718</v>
      </c>
      <c r="T2531" s="1">
        <f>Table3[[#This Row],[Unit_Price]]*Table3[[#This Row],[Quantity]]</f>
        <v>190</v>
      </c>
      <c r="U2531" s="1">
        <f>(SUM(Table3[[#This Row],[Gross_Sales]],Table3[[#This Row],[Delivery_Fee]])-Table3[[#This Row],[Discount_Amount]])</f>
        <v>172</v>
      </c>
    </row>
    <row r="2532" spans="1:21" ht="19.2" customHeight="1" x14ac:dyDescent="0.3">
      <c r="A2532" s="1" t="s">
        <v>18719</v>
      </c>
      <c r="B2532" s="1" t="s">
        <v>13659</v>
      </c>
      <c r="C2532" s="1" t="s">
        <v>30479</v>
      </c>
      <c r="D2532" s="1" t="s">
        <v>140</v>
      </c>
      <c r="E2532" s="1" t="s">
        <v>30</v>
      </c>
      <c r="F2532" s="1" t="s">
        <v>339</v>
      </c>
      <c r="G2532" s="1" t="s">
        <v>340</v>
      </c>
      <c r="H2532" s="1" t="s">
        <v>70</v>
      </c>
      <c r="I2532" s="1" t="s">
        <v>71</v>
      </c>
      <c r="J2532" s="1" t="s">
        <v>13</v>
      </c>
      <c r="K2532" s="1" t="s">
        <v>14</v>
      </c>
      <c r="L2532" s="1">
        <v>3</v>
      </c>
      <c r="M2532" s="1">
        <v>130</v>
      </c>
      <c r="N2532" s="1">
        <v>10</v>
      </c>
      <c r="O2532" s="1">
        <v>39</v>
      </c>
      <c r="P2532" s="1">
        <v>25</v>
      </c>
      <c r="Q2532" s="1">
        <v>376</v>
      </c>
      <c r="R2532" s="1" t="s">
        <v>26</v>
      </c>
      <c r="S2532" s="1" t="s">
        <v>18720</v>
      </c>
      <c r="T2532" s="1">
        <f>Table3[[#This Row],[Unit_Price]]*Table3[[#This Row],[Quantity]]</f>
        <v>390</v>
      </c>
      <c r="U2532" s="1">
        <f>(SUM(Table3[[#This Row],[Gross_Sales]],Table3[[#This Row],[Delivery_Fee]])-Table3[[#This Row],[Discount_Amount]])</f>
        <v>376</v>
      </c>
    </row>
    <row r="2533" spans="1:21" ht="19.2" customHeight="1" x14ac:dyDescent="0.3">
      <c r="A2533" s="1" t="s">
        <v>18721</v>
      </c>
      <c r="B2533" s="1" t="s">
        <v>13659</v>
      </c>
      <c r="C2533" s="1" t="s">
        <v>30479</v>
      </c>
      <c r="D2533" s="1" t="s">
        <v>1333</v>
      </c>
      <c r="E2533" s="1" t="s">
        <v>8</v>
      </c>
      <c r="F2533" s="1" t="s">
        <v>9</v>
      </c>
      <c r="G2533" s="1" t="s">
        <v>10</v>
      </c>
      <c r="H2533" s="1" t="s">
        <v>143</v>
      </c>
      <c r="I2533" s="1" t="s">
        <v>144</v>
      </c>
      <c r="J2533" s="1" t="s">
        <v>24</v>
      </c>
      <c r="K2533" s="1" t="s">
        <v>14</v>
      </c>
      <c r="L2533" s="1">
        <v>3</v>
      </c>
      <c r="M2533" s="1">
        <v>160</v>
      </c>
      <c r="N2533" s="1">
        <v>20</v>
      </c>
      <c r="O2533" s="1">
        <v>96</v>
      </c>
      <c r="P2533" s="1">
        <v>30</v>
      </c>
      <c r="Q2533" s="1">
        <v>414</v>
      </c>
      <c r="R2533" s="1" t="s">
        <v>42</v>
      </c>
      <c r="S2533" s="1" t="s">
        <v>18722</v>
      </c>
      <c r="T2533" s="1">
        <f>Table3[[#This Row],[Unit_Price]]*Table3[[#This Row],[Quantity]]</f>
        <v>480</v>
      </c>
      <c r="U2533" s="1">
        <f>(SUM(Table3[[#This Row],[Gross_Sales]],Table3[[#This Row],[Delivery_Fee]])-Table3[[#This Row],[Discount_Amount]])</f>
        <v>414</v>
      </c>
    </row>
    <row r="2534" spans="1:21" ht="19.2" customHeight="1" x14ac:dyDescent="0.3">
      <c r="A2534" s="1" t="s">
        <v>18723</v>
      </c>
      <c r="B2534" s="1" t="s">
        <v>13659</v>
      </c>
      <c r="C2534" s="1" t="s">
        <v>30479</v>
      </c>
      <c r="D2534" s="1" t="s">
        <v>1163</v>
      </c>
      <c r="E2534" s="1" t="s">
        <v>30</v>
      </c>
      <c r="F2534" s="1" t="s">
        <v>31</v>
      </c>
      <c r="G2534" s="1" t="s">
        <v>32</v>
      </c>
      <c r="H2534" s="1" t="s">
        <v>116</v>
      </c>
      <c r="I2534" s="1" t="s">
        <v>117</v>
      </c>
      <c r="J2534" s="1" t="s">
        <v>35</v>
      </c>
      <c r="K2534" s="1" t="s">
        <v>14</v>
      </c>
      <c r="L2534" s="1">
        <v>3</v>
      </c>
      <c r="M2534" s="1">
        <v>210</v>
      </c>
      <c r="N2534" s="1">
        <v>15</v>
      </c>
      <c r="O2534" s="1">
        <v>94.5</v>
      </c>
      <c r="P2534" s="1">
        <v>25</v>
      </c>
      <c r="Q2534" s="1">
        <v>560.5</v>
      </c>
      <c r="R2534" s="1" t="s">
        <v>36</v>
      </c>
      <c r="S2534" s="1" t="s">
        <v>18724</v>
      </c>
      <c r="T2534" s="1">
        <f>Table3[[#This Row],[Unit_Price]]*Table3[[#This Row],[Quantity]]</f>
        <v>630</v>
      </c>
      <c r="U2534" s="1">
        <f>(SUM(Table3[[#This Row],[Gross_Sales]],Table3[[#This Row],[Delivery_Fee]])-Table3[[#This Row],[Discount_Amount]])</f>
        <v>560.5</v>
      </c>
    </row>
    <row r="2535" spans="1:21" ht="19.2" customHeight="1" x14ac:dyDescent="0.3">
      <c r="A2535" s="1" t="s">
        <v>18725</v>
      </c>
      <c r="B2535" s="1" t="s">
        <v>13659</v>
      </c>
      <c r="C2535" s="1" t="s">
        <v>30479</v>
      </c>
      <c r="D2535" s="1" t="s">
        <v>1758</v>
      </c>
      <c r="E2535" s="1" t="s">
        <v>19</v>
      </c>
      <c r="F2535" s="1" t="s">
        <v>20</v>
      </c>
      <c r="G2535" s="1" t="s">
        <v>21</v>
      </c>
      <c r="H2535" s="1" t="s">
        <v>70</v>
      </c>
      <c r="I2535" s="1" t="s">
        <v>71</v>
      </c>
      <c r="J2535" s="1" t="s">
        <v>13</v>
      </c>
      <c r="K2535" s="1" t="s">
        <v>14</v>
      </c>
      <c r="L2535" s="1">
        <v>1</v>
      </c>
      <c r="M2535" s="1">
        <v>130</v>
      </c>
      <c r="N2535" s="1">
        <v>15</v>
      </c>
      <c r="O2535" s="1">
        <v>19.5</v>
      </c>
      <c r="P2535" s="1">
        <v>25</v>
      </c>
      <c r="Q2535" s="1">
        <v>135.5</v>
      </c>
      <c r="R2535" s="1" t="s">
        <v>26</v>
      </c>
      <c r="S2535" s="1" t="s">
        <v>18726</v>
      </c>
      <c r="T2535" s="1">
        <f>Table3[[#This Row],[Unit_Price]]*Table3[[#This Row],[Quantity]]</f>
        <v>130</v>
      </c>
      <c r="U2535" s="1">
        <f>(SUM(Table3[[#This Row],[Gross_Sales]],Table3[[#This Row],[Delivery_Fee]])-Table3[[#This Row],[Discount_Amount]])</f>
        <v>135.5</v>
      </c>
    </row>
    <row r="2536" spans="1:21" ht="19.2" customHeight="1" x14ac:dyDescent="0.3">
      <c r="A2536" s="1" t="s">
        <v>18727</v>
      </c>
      <c r="B2536" s="1" t="s">
        <v>13659</v>
      </c>
      <c r="C2536" s="1" t="s">
        <v>30479</v>
      </c>
      <c r="D2536" s="1" t="s">
        <v>364</v>
      </c>
      <c r="E2536" s="1" t="s">
        <v>30</v>
      </c>
      <c r="F2536" s="1" t="s">
        <v>53</v>
      </c>
      <c r="G2536" s="1" t="s">
        <v>54</v>
      </c>
      <c r="H2536" s="1" t="s">
        <v>22</v>
      </c>
      <c r="I2536" s="1" t="s">
        <v>23</v>
      </c>
      <c r="J2536" s="1" t="s">
        <v>24</v>
      </c>
      <c r="K2536" s="1" t="s">
        <v>25</v>
      </c>
      <c r="L2536" s="1">
        <v>1</v>
      </c>
      <c r="M2536" s="1">
        <v>180</v>
      </c>
      <c r="N2536" s="1">
        <v>15</v>
      </c>
      <c r="O2536" s="1">
        <v>27</v>
      </c>
      <c r="P2536" s="1">
        <v>20</v>
      </c>
      <c r="Q2536" s="1">
        <v>173</v>
      </c>
      <c r="R2536" s="1" t="s">
        <v>36</v>
      </c>
      <c r="S2536" s="1" t="s">
        <v>18728</v>
      </c>
      <c r="T2536" s="1">
        <f>Table3[[#This Row],[Unit_Price]]*Table3[[#This Row],[Quantity]]</f>
        <v>180</v>
      </c>
      <c r="U2536" s="1">
        <f>(SUM(Table3[[#This Row],[Gross_Sales]],Table3[[#This Row],[Delivery_Fee]])-Table3[[#This Row],[Discount_Amount]])</f>
        <v>173</v>
      </c>
    </row>
    <row r="2537" spans="1:21" ht="19.2" customHeight="1" x14ac:dyDescent="0.3">
      <c r="A2537" s="1" t="s">
        <v>18729</v>
      </c>
      <c r="B2537" s="1" t="s">
        <v>13659</v>
      </c>
      <c r="C2537" s="1" t="s">
        <v>30479</v>
      </c>
      <c r="D2537" s="1" t="s">
        <v>718</v>
      </c>
      <c r="E2537" s="1" t="s">
        <v>19</v>
      </c>
      <c r="F2537" s="1" t="s">
        <v>124</v>
      </c>
      <c r="G2537" s="1" t="s">
        <v>125</v>
      </c>
      <c r="H2537" s="1" t="s">
        <v>288</v>
      </c>
      <c r="I2537" s="1" t="s">
        <v>289</v>
      </c>
      <c r="J2537" s="1" t="s">
        <v>86</v>
      </c>
      <c r="K2537" s="1" t="s">
        <v>14</v>
      </c>
      <c r="L2537" s="1">
        <v>1</v>
      </c>
      <c r="M2537" s="1">
        <v>80</v>
      </c>
      <c r="N2537" s="1">
        <v>10</v>
      </c>
      <c r="O2537" s="1">
        <v>8</v>
      </c>
      <c r="P2537" s="1">
        <v>35</v>
      </c>
      <c r="Q2537" s="1">
        <v>107</v>
      </c>
      <c r="R2537" s="1" t="s">
        <v>15</v>
      </c>
      <c r="S2537" s="1" t="s">
        <v>18730</v>
      </c>
      <c r="T2537" s="1">
        <f>Table3[[#This Row],[Unit_Price]]*Table3[[#This Row],[Quantity]]</f>
        <v>80</v>
      </c>
      <c r="U2537" s="1">
        <f>(SUM(Table3[[#This Row],[Gross_Sales]],Table3[[#This Row],[Delivery_Fee]])-Table3[[#This Row],[Discount_Amount]])</f>
        <v>107</v>
      </c>
    </row>
    <row r="2538" spans="1:21" ht="19.2" customHeight="1" x14ac:dyDescent="0.3">
      <c r="A2538" s="1" t="s">
        <v>18731</v>
      </c>
      <c r="B2538" s="1" t="s">
        <v>13659</v>
      </c>
      <c r="C2538" s="1" t="s">
        <v>30479</v>
      </c>
      <c r="D2538" s="1" t="s">
        <v>309</v>
      </c>
      <c r="E2538" s="1" t="s">
        <v>19</v>
      </c>
      <c r="F2538" s="1" t="s">
        <v>93</v>
      </c>
      <c r="G2538" s="1" t="s">
        <v>94</v>
      </c>
      <c r="H2538" s="1" t="s">
        <v>111</v>
      </c>
      <c r="I2538" s="1" t="s">
        <v>112</v>
      </c>
      <c r="J2538" s="1" t="s">
        <v>13</v>
      </c>
      <c r="K2538" s="1" t="s">
        <v>25</v>
      </c>
      <c r="L2538" s="1">
        <v>1</v>
      </c>
      <c r="M2538" s="1">
        <v>280</v>
      </c>
      <c r="N2538" s="1">
        <v>15</v>
      </c>
      <c r="O2538" s="1">
        <v>42</v>
      </c>
      <c r="P2538" s="1">
        <v>35</v>
      </c>
      <c r="Q2538" s="1">
        <v>273</v>
      </c>
      <c r="R2538" s="1" t="s">
        <v>42</v>
      </c>
      <c r="S2538" s="1" t="s">
        <v>18732</v>
      </c>
      <c r="T2538" s="1">
        <f>Table3[[#This Row],[Unit_Price]]*Table3[[#This Row],[Quantity]]</f>
        <v>280</v>
      </c>
      <c r="U2538" s="1">
        <f>(SUM(Table3[[#This Row],[Gross_Sales]],Table3[[#This Row],[Delivery_Fee]])-Table3[[#This Row],[Discount_Amount]])</f>
        <v>273</v>
      </c>
    </row>
    <row r="2539" spans="1:21" ht="19.2" customHeight="1" x14ac:dyDescent="0.3">
      <c r="A2539" s="1" t="s">
        <v>18733</v>
      </c>
      <c r="B2539" s="1" t="s">
        <v>13659</v>
      </c>
      <c r="C2539" s="1" t="s">
        <v>30479</v>
      </c>
      <c r="D2539" s="1" t="s">
        <v>956</v>
      </c>
      <c r="E2539" s="1" t="s">
        <v>19</v>
      </c>
      <c r="F2539" s="1" t="s">
        <v>174</v>
      </c>
      <c r="G2539" s="1" t="s">
        <v>175</v>
      </c>
      <c r="H2539" s="1" t="s">
        <v>111</v>
      </c>
      <c r="I2539" s="1" t="s">
        <v>112</v>
      </c>
      <c r="J2539" s="1" t="s">
        <v>13</v>
      </c>
      <c r="K2539" s="1" t="s">
        <v>25</v>
      </c>
      <c r="L2539" s="1">
        <v>3</v>
      </c>
      <c r="M2539" s="1">
        <v>280</v>
      </c>
      <c r="N2539" s="1">
        <v>15</v>
      </c>
      <c r="O2539" s="1">
        <v>126</v>
      </c>
      <c r="P2539" s="1">
        <v>40</v>
      </c>
      <c r="Q2539" s="1">
        <v>754</v>
      </c>
      <c r="R2539" s="1" t="s">
        <v>15</v>
      </c>
      <c r="S2539" s="1" t="s">
        <v>18734</v>
      </c>
      <c r="T2539" s="1">
        <f>Table3[[#This Row],[Unit_Price]]*Table3[[#This Row],[Quantity]]</f>
        <v>840</v>
      </c>
      <c r="U2539" s="1">
        <f>(SUM(Table3[[#This Row],[Gross_Sales]],Table3[[#This Row],[Delivery_Fee]])-Table3[[#This Row],[Discount_Amount]])</f>
        <v>754</v>
      </c>
    </row>
    <row r="2540" spans="1:21" ht="19.2" customHeight="1" x14ac:dyDescent="0.3">
      <c r="A2540" s="1" t="s">
        <v>18735</v>
      </c>
      <c r="B2540" s="1" t="s">
        <v>13659</v>
      </c>
      <c r="C2540" s="1" t="s">
        <v>30479</v>
      </c>
      <c r="D2540" s="1" t="s">
        <v>631</v>
      </c>
      <c r="E2540" s="1" t="s">
        <v>8</v>
      </c>
      <c r="F2540" s="1" t="s">
        <v>46</v>
      </c>
      <c r="G2540" s="1" t="s">
        <v>47</v>
      </c>
      <c r="H2540" s="1" t="s">
        <v>48</v>
      </c>
      <c r="I2540" s="1" t="s">
        <v>49</v>
      </c>
      <c r="J2540" s="1" t="s">
        <v>13</v>
      </c>
      <c r="K2540" s="1" t="s">
        <v>14</v>
      </c>
      <c r="L2540" s="1">
        <v>4</v>
      </c>
      <c r="M2540" s="1">
        <v>220</v>
      </c>
      <c r="N2540" s="1">
        <v>0</v>
      </c>
      <c r="O2540" s="1">
        <v>0</v>
      </c>
      <c r="P2540" s="1">
        <v>40</v>
      </c>
      <c r="Q2540" s="1">
        <v>920</v>
      </c>
      <c r="R2540" s="1" t="s">
        <v>63</v>
      </c>
      <c r="S2540" s="1" t="s">
        <v>18736</v>
      </c>
      <c r="T2540" s="1">
        <f>Table3[[#This Row],[Unit_Price]]*Table3[[#This Row],[Quantity]]</f>
        <v>880</v>
      </c>
      <c r="U2540" s="1">
        <f>(SUM(Table3[[#This Row],[Gross_Sales]],Table3[[#This Row],[Delivery_Fee]])-Table3[[#This Row],[Discount_Amount]])</f>
        <v>920</v>
      </c>
    </row>
    <row r="2541" spans="1:21" ht="19.2" customHeight="1" x14ac:dyDescent="0.3">
      <c r="A2541" s="1" t="s">
        <v>18737</v>
      </c>
      <c r="B2541" s="1" t="s">
        <v>13659</v>
      </c>
      <c r="C2541" s="1" t="s">
        <v>30479</v>
      </c>
      <c r="D2541" s="1" t="s">
        <v>2069</v>
      </c>
      <c r="E2541" s="1" t="s">
        <v>30</v>
      </c>
      <c r="F2541" s="1" t="s">
        <v>187</v>
      </c>
      <c r="G2541" s="1" t="s">
        <v>188</v>
      </c>
      <c r="H2541" s="1" t="s">
        <v>77</v>
      </c>
      <c r="I2541" s="1" t="s">
        <v>78</v>
      </c>
      <c r="J2541" s="1" t="s">
        <v>24</v>
      </c>
      <c r="K2541" s="1" t="s">
        <v>14</v>
      </c>
      <c r="L2541" s="1">
        <v>2</v>
      </c>
      <c r="M2541" s="1">
        <v>150</v>
      </c>
      <c r="N2541" s="1">
        <v>10</v>
      </c>
      <c r="O2541" s="1">
        <v>30</v>
      </c>
      <c r="P2541" s="1">
        <v>25</v>
      </c>
      <c r="Q2541" s="1">
        <v>295</v>
      </c>
      <c r="R2541" s="1" t="s">
        <v>26</v>
      </c>
      <c r="S2541" s="1" t="s">
        <v>18738</v>
      </c>
      <c r="T2541" s="1">
        <f>Table3[[#This Row],[Unit_Price]]*Table3[[#This Row],[Quantity]]</f>
        <v>300</v>
      </c>
      <c r="U2541" s="1">
        <f>(SUM(Table3[[#This Row],[Gross_Sales]],Table3[[#This Row],[Delivery_Fee]])-Table3[[#This Row],[Discount_Amount]])</f>
        <v>295</v>
      </c>
    </row>
    <row r="2542" spans="1:21" ht="19.2" customHeight="1" x14ac:dyDescent="0.3">
      <c r="A2542" s="1" t="s">
        <v>18739</v>
      </c>
      <c r="B2542" s="1" t="s">
        <v>13659</v>
      </c>
      <c r="C2542" s="1" t="s">
        <v>30479</v>
      </c>
      <c r="D2542" s="1" t="s">
        <v>1893</v>
      </c>
      <c r="E2542" s="1" t="s">
        <v>30</v>
      </c>
      <c r="F2542" s="1" t="s">
        <v>136</v>
      </c>
      <c r="G2542" s="1" t="s">
        <v>137</v>
      </c>
      <c r="H2542" s="1" t="s">
        <v>131</v>
      </c>
      <c r="I2542" s="1" t="s">
        <v>132</v>
      </c>
      <c r="J2542" s="1" t="s">
        <v>57</v>
      </c>
      <c r="K2542" s="1" t="s">
        <v>25</v>
      </c>
      <c r="L2542" s="1">
        <v>4</v>
      </c>
      <c r="M2542" s="1">
        <v>220</v>
      </c>
      <c r="N2542" s="1">
        <v>15</v>
      </c>
      <c r="O2542" s="1">
        <v>132</v>
      </c>
      <c r="P2542" s="1">
        <v>25</v>
      </c>
      <c r="Q2542" s="1">
        <v>773</v>
      </c>
      <c r="R2542" s="1" t="s">
        <v>26</v>
      </c>
      <c r="S2542" s="1" t="s">
        <v>18740</v>
      </c>
      <c r="T2542" s="1">
        <f>Table3[[#This Row],[Unit_Price]]*Table3[[#This Row],[Quantity]]</f>
        <v>880</v>
      </c>
      <c r="U2542" s="1">
        <f>(SUM(Table3[[#This Row],[Gross_Sales]],Table3[[#This Row],[Delivery_Fee]])-Table3[[#This Row],[Discount_Amount]])</f>
        <v>773</v>
      </c>
    </row>
    <row r="2543" spans="1:21" ht="19.2" customHeight="1" x14ac:dyDescent="0.3">
      <c r="A2543" s="1" t="s">
        <v>18741</v>
      </c>
      <c r="B2543" s="1" t="s">
        <v>13659</v>
      </c>
      <c r="C2543" s="1" t="s">
        <v>30479</v>
      </c>
      <c r="D2543" s="1" t="s">
        <v>18</v>
      </c>
      <c r="E2543" s="1" t="s">
        <v>8</v>
      </c>
      <c r="F2543" s="1" t="s">
        <v>9</v>
      </c>
      <c r="G2543" s="1" t="s">
        <v>10</v>
      </c>
      <c r="H2543" s="1" t="s">
        <v>77</v>
      </c>
      <c r="I2543" s="1" t="s">
        <v>78</v>
      </c>
      <c r="J2543" s="1" t="s">
        <v>24</v>
      </c>
      <c r="K2543" s="1" t="s">
        <v>14</v>
      </c>
      <c r="L2543" s="1">
        <v>4</v>
      </c>
      <c r="M2543" s="1">
        <v>150</v>
      </c>
      <c r="N2543" s="1">
        <v>15</v>
      </c>
      <c r="O2543" s="1">
        <v>90</v>
      </c>
      <c r="P2543" s="1">
        <v>25</v>
      </c>
      <c r="Q2543" s="1">
        <v>535</v>
      </c>
      <c r="R2543" s="1" t="s">
        <v>63</v>
      </c>
      <c r="S2543" s="1" t="s">
        <v>18742</v>
      </c>
      <c r="T2543" s="1">
        <f>Table3[[#This Row],[Unit_Price]]*Table3[[#This Row],[Quantity]]</f>
        <v>600</v>
      </c>
      <c r="U2543" s="1">
        <f>(SUM(Table3[[#This Row],[Gross_Sales]],Table3[[#This Row],[Delivery_Fee]])-Table3[[#This Row],[Discount_Amount]])</f>
        <v>535</v>
      </c>
    </row>
    <row r="2544" spans="1:21" ht="19.2" customHeight="1" x14ac:dyDescent="0.3">
      <c r="A2544" s="1" t="s">
        <v>18743</v>
      </c>
      <c r="B2544" s="1" t="s">
        <v>13659</v>
      </c>
      <c r="C2544" s="1" t="s">
        <v>30479</v>
      </c>
      <c r="D2544" s="1" t="s">
        <v>1034</v>
      </c>
      <c r="E2544" s="1" t="s">
        <v>30</v>
      </c>
      <c r="F2544" s="1" t="s">
        <v>136</v>
      </c>
      <c r="G2544" s="1" t="s">
        <v>137</v>
      </c>
      <c r="H2544" s="1" t="s">
        <v>131</v>
      </c>
      <c r="I2544" s="1" t="s">
        <v>132</v>
      </c>
      <c r="J2544" s="1" t="s">
        <v>57</v>
      </c>
      <c r="K2544" s="1" t="s">
        <v>25</v>
      </c>
      <c r="L2544" s="1">
        <v>1</v>
      </c>
      <c r="M2544" s="1">
        <v>220</v>
      </c>
      <c r="N2544" s="1">
        <v>10</v>
      </c>
      <c r="O2544" s="1">
        <v>22</v>
      </c>
      <c r="P2544" s="1">
        <v>20</v>
      </c>
      <c r="Q2544" s="1">
        <v>218</v>
      </c>
      <c r="R2544" s="1" t="s">
        <v>63</v>
      </c>
      <c r="S2544" s="1" t="s">
        <v>18744</v>
      </c>
      <c r="T2544" s="1">
        <f>Table3[[#This Row],[Unit_Price]]*Table3[[#This Row],[Quantity]]</f>
        <v>220</v>
      </c>
      <c r="U2544" s="1">
        <f>(SUM(Table3[[#This Row],[Gross_Sales]],Table3[[#This Row],[Delivery_Fee]])-Table3[[#This Row],[Discount_Amount]])</f>
        <v>218</v>
      </c>
    </row>
    <row r="2545" spans="1:21" ht="19.2" customHeight="1" x14ac:dyDescent="0.3">
      <c r="A2545" s="1" t="s">
        <v>18745</v>
      </c>
      <c r="B2545" s="1" t="s">
        <v>13659</v>
      </c>
      <c r="C2545" s="1" t="s">
        <v>30479</v>
      </c>
      <c r="D2545" s="1" t="s">
        <v>1355</v>
      </c>
      <c r="E2545" s="1" t="s">
        <v>30</v>
      </c>
      <c r="F2545" s="1" t="s">
        <v>31</v>
      </c>
      <c r="G2545" s="1" t="s">
        <v>32</v>
      </c>
      <c r="H2545" s="1" t="s">
        <v>77</v>
      </c>
      <c r="I2545" s="1" t="s">
        <v>78</v>
      </c>
      <c r="J2545" s="1" t="s">
        <v>24</v>
      </c>
      <c r="K2545" s="1" t="s">
        <v>14</v>
      </c>
      <c r="L2545" s="1">
        <v>3</v>
      </c>
      <c r="M2545" s="1">
        <v>150</v>
      </c>
      <c r="N2545" s="1">
        <v>20</v>
      </c>
      <c r="O2545" s="1">
        <v>90</v>
      </c>
      <c r="P2545" s="1">
        <v>20</v>
      </c>
      <c r="Q2545" s="1">
        <v>380</v>
      </c>
      <c r="R2545" s="1" t="s">
        <v>42</v>
      </c>
      <c r="S2545" s="1" t="s">
        <v>18746</v>
      </c>
      <c r="T2545" s="1">
        <f>Table3[[#This Row],[Unit_Price]]*Table3[[#This Row],[Quantity]]</f>
        <v>450</v>
      </c>
      <c r="U2545" s="1">
        <f>(SUM(Table3[[#This Row],[Gross_Sales]],Table3[[#This Row],[Delivery_Fee]])-Table3[[#This Row],[Discount_Amount]])</f>
        <v>380</v>
      </c>
    </row>
    <row r="2546" spans="1:21" ht="19.2" customHeight="1" x14ac:dyDescent="0.3">
      <c r="A2546" s="1" t="s">
        <v>18747</v>
      </c>
      <c r="B2546" s="1" t="s">
        <v>13659</v>
      </c>
      <c r="C2546" s="1" t="s">
        <v>30479</v>
      </c>
      <c r="D2546" s="1" t="s">
        <v>1562</v>
      </c>
      <c r="E2546" s="1" t="s">
        <v>30</v>
      </c>
      <c r="F2546" s="1" t="s">
        <v>53</v>
      </c>
      <c r="G2546" s="1" t="s">
        <v>54</v>
      </c>
      <c r="H2546" s="1" t="s">
        <v>55</v>
      </c>
      <c r="I2546" s="1" t="s">
        <v>56</v>
      </c>
      <c r="J2546" s="1" t="s">
        <v>57</v>
      </c>
      <c r="K2546" s="1" t="s">
        <v>14</v>
      </c>
      <c r="L2546" s="1">
        <v>4</v>
      </c>
      <c r="M2546" s="1">
        <v>180</v>
      </c>
      <c r="N2546" s="1">
        <v>15</v>
      </c>
      <c r="O2546" s="1">
        <v>108</v>
      </c>
      <c r="P2546" s="1">
        <v>40</v>
      </c>
      <c r="Q2546" s="1">
        <v>652</v>
      </c>
      <c r="R2546" s="1" t="s">
        <v>36</v>
      </c>
      <c r="S2546" s="1" t="s">
        <v>18748</v>
      </c>
      <c r="T2546" s="1">
        <f>Table3[[#This Row],[Unit_Price]]*Table3[[#This Row],[Quantity]]</f>
        <v>720</v>
      </c>
      <c r="U2546" s="1">
        <f>(SUM(Table3[[#This Row],[Gross_Sales]],Table3[[#This Row],[Delivery_Fee]])-Table3[[#This Row],[Discount_Amount]])</f>
        <v>652</v>
      </c>
    </row>
    <row r="2547" spans="1:21" ht="19.2" customHeight="1" x14ac:dyDescent="0.3">
      <c r="A2547" s="1" t="s">
        <v>18749</v>
      </c>
      <c r="B2547" s="1" t="s">
        <v>13659</v>
      </c>
      <c r="C2547" s="1" t="s">
        <v>30479</v>
      </c>
      <c r="D2547" s="1" t="s">
        <v>424</v>
      </c>
      <c r="E2547" s="1" t="s">
        <v>19</v>
      </c>
      <c r="F2547" s="1" t="s">
        <v>141</v>
      </c>
      <c r="G2547" s="1" t="s">
        <v>142</v>
      </c>
      <c r="H2547" s="1" t="s">
        <v>55</v>
      </c>
      <c r="I2547" s="1" t="s">
        <v>56</v>
      </c>
      <c r="J2547" s="1" t="s">
        <v>57</v>
      </c>
      <c r="K2547" s="1" t="s">
        <v>14</v>
      </c>
      <c r="L2547" s="1">
        <v>3</v>
      </c>
      <c r="M2547" s="1">
        <v>180</v>
      </c>
      <c r="N2547" s="1">
        <v>5</v>
      </c>
      <c r="O2547" s="1">
        <v>27</v>
      </c>
      <c r="P2547" s="1">
        <v>35</v>
      </c>
      <c r="Q2547" s="1">
        <v>548</v>
      </c>
      <c r="R2547" s="1" t="s">
        <v>26</v>
      </c>
      <c r="S2547" s="1" t="s">
        <v>18750</v>
      </c>
      <c r="T2547" s="1">
        <f>Table3[[#This Row],[Unit_Price]]*Table3[[#This Row],[Quantity]]</f>
        <v>540</v>
      </c>
      <c r="U2547" s="1">
        <f>(SUM(Table3[[#This Row],[Gross_Sales]],Table3[[#This Row],[Delivery_Fee]])-Table3[[#This Row],[Discount_Amount]])</f>
        <v>548</v>
      </c>
    </row>
    <row r="2548" spans="1:21" ht="19.2" customHeight="1" x14ac:dyDescent="0.3">
      <c r="A2548" s="1" t="s">
        <v>18751</v>
      </c>
      <c r="B2548" s="1" t="s">
        <v>13659</v>
      </c>
      <c r="C2548" s="1" t="s">
        <v>30479</v>
      </c>
      <c r="D2548" s="1" t="s">
        <v>637</v>
      </c>
      <c r="E2548" s="1" t="s">
        <v>19</v>
      </c>
      <c r="F2548" s="1" t="s">
        <v>93</v>
      </c>
      <c r="G2548" s="1" t="s">
        <v>94</v>
      </c>
      <c r="H2548" s="1" t="s">
        <v>288</v>
      </c>
      <c r="I2548" s="1" t="s">
        <v>289</v>
      </c>
      <c r="J2548" s="1" t="s">
        <v>86</v>
      </c>
      <c r="K2548" s="1" t="s">
        <v>14</v>
      </c>
      <c r="L2548" s="1">
        <v>1</v>
      </c>
      <c r="M2548" s="1">
        <v>80</v>
      </c>
      <c r="N2548" s="1">
        <v>20</v>
      </c>
      <c r="O2548" s="1">
        <v>16</v>
      </c>
      <c r="P2548" s="1">
        <v>35</v>
      </c>
      <c r="Q2548" s="1">
        <v>99</v>
      </c>
      <c r="R2548" s="1" t="s">
        <v>15</v>
      </c>
      <c r="S2548" s="1" t="s">
        <v>18752</v>
      </c>
      <c r="T2548" s="1">
        <f>Table3[[#This Row],[Unit_Price]]*Table3[[#This Row],[Quantity]]</f>
        <v>80</v>
      </c>
      <c r="U2548" s="1">
        <f>(SUM(Table3[[#This Row],[Gross_Sales]],Table3[[#This Row],[Delivery_Fee]])-Table3[[#This Row],[Discount_Amount]])</f>
        <v>99</v>
      </c>
    </row>
    <row r="2549" spans="1:21" ht="19.2" customHeight="1" x14ac:dyDescent="0.3">
      <c r="A2549" s="1" t="s">
        <v>18753</v>
      </c>
      <c r="B2549" s="1" t="s">
        <v>13659</v>
      </c>
      <c r="C2549" s="1" t="s">
        <v>30479</v>
      </c>
      <c r="D2549" s="1" t="s">
        <v>597</v>
      </c>
      <c r="E2549" s="1" t="s">
        <v>19</v>
      </c>
      <c r="F2549" s="1" t="s">
        <v>75</v>
      </c>
      <c r="G2549" s="1" t="s">
        <v>76</v>
      </c>
      <c r="H2549" s="1" t="s">
        <v>70</v>
      </c>
      <c r="I2549" s="1" t="s">
        <v>71</v>
      </c>
      <c r="J2549" s="1" t="s">
        <v>13</v>
      </c>
      <c r="K2549" s="1" t="s">
        <v>14</v>
      </c>
      <c r="L2549" s="1">
        <v>1</v>
      </c>
      <c r="M2549" s="1">
        <v>130</v>
      </c>
      <c r="N2549" s="1">
        <v>0</v>
      </c>
      <c r="O2549" s="1">
        <v>0</v>
      </c>
      <c r="P2549" s="1">
        <v>35</v>
      </c>
      <c r="Q2549" s="1">
        <v>165</v>
      </c>
      <c r="R2549" s="1" t="s">
        <v>63</v>
      </c>
      <c r="S2549" s="1" t="s">
        <v>18754</v>
      </c>
      <c r="T2549" s="1">
        <f>Table3[[#This Row],[Unit_Price]]*Table3[[#This Row],[Quantity]]</f>
        <v>130</v>
      </c>
      <c r="U2549" s="1">
        <f>(SUM(Table3[[#This Row],[Gross_Sales]],Table3[[#This Row],[Delivery_Fee]])-Table3[[#This Row],[Discount_Amount]])</f>
        <v>165</v>
      </c>
    </row>
    <row r="2550" spans="1:21" ht="19.2" customHeight="1" x14ac:dyDescent="0.3">
      <c r="A2550" s="1" t="s">
        <v>18755</v>
      </c>
      <c r="B2550" s="1" t="s">
        <v>13659</v>
      </c>
      <c r="C2550" s="1" t="s">
        <v>30479</v>
      </c>
      <c r="D2550" s="1" t="s">
        <v>266</v>
      </c>
      <c r="E2550" s="1" t="s">
        <v>30</v>
      </c>
      <c r="F2550" s="1" t="s">
        <v>136</v>
      </c>
      <c r="G2550" s="1" t="s">
        <v>137</v>
      </c>
      <c r="H2550" s="1" t="s">
        <v>288</v>
      </c>
      <c r="I2550" s="1" t="s">
        <v>289</v>
      </c>
      <c r="J2550" s="1" t="s">
        <v>86</v>
      </c>
      <c r="K2550" s="1" t="s">
        <v>14</v>
      </c>
      <c r="L2550" s="1">
        <v>1</v>
      </c>
      <c r="M2550" s="1">
        <v>80</v>
      </c>
      <c r="N2550" s="1">
        <v>5</v>
      </c>
      <c r="O2550" s="1">
        <v>4</v>
      </c>
      <c r="P2550" s="1">
        <v>25</v>
      </c>
      <c r="Q2550" s="1">
        <v>101</v>
      </c>
      <c r="R2550" s="1" t="s">
        <v>42</v>
      </c>
      <c r="S2550" s="1" t="s">
        <v>18756</v>
      </c>
      <c r="T2550" s="1">
        <f>Table3[[#This Row],[Unit_Price]]*Table3[[#This Row],[Quantity]]</f>
        <v>80</v>
      </c>
      <c r="U2550" s="1">
        <f>(SUM(Table3[[#This Row],[Gross_Sales]],Table3[[#This Row],[Delivery_Fee]])-Table3[[#This Row],[Discount_Amount]])</f>
        <v>101</v>
      </c>
    </row>
    <row r="2551" spans="1:21" ht="19.2" customHeight="1" x14ac:dyDescent="0.3">
      <c r="A2551" s="1" t="s">
        <v>18757</v>
      </c>
      <c r="B2551" s="1" t="s">
        <v>13659</v>
      </c>
      <c r="C2551" s="1" t="s">
        <v>30479</v>
      </c>
      <c r="D2551" s="1" t="s">
        <v>123</v>
      </c>
      <c r="E2551" s="1" t="s">
        <v>8</v>
      </c>
      <c r="F2551" s="1" t="s">
        <v>46</v>
      </c>
      <c r="G2551" s="1" t="s">
        <v>47</v>
      </c>
      <c r="H2551" s="1" t="s">
        <v>111</v>
      </c>
      <c r="I2551" s="1" t="s">
        <v>112</v>
      </c>
      <c r="J2551" s="1" t="s">
        <v>13</v>
      </c>
      <c r="K2551" s="1" t="s">
        <v>25</v>
      </c>
      <c r="L2551" s="1">
        <v>4</v>
      </c>
      <c r="M2551" s="1">
        <v>280</v>
      </c>
      <c r="N2551" s="1">
        <v>5</v>
      </c>
      <c r="O2551" s="1">
        <v>56</v>
      </c>
      <c r="P2551" s="1">
        <v>30</v>
      </c>
      <c r="Q2551" s="1">
        <v>1094</v>
      </c>
      <c r="R2551" s="1" t="s">
        <v>36</v>
      </c>
      <c r="S2551" s="1" t="s">
        <v>18758</v>
      </c>
      <c r="T2551" s="1">
        <f>Table3[[#This Row],[Unit_Price]]*Table3[[#This Row],[Quantity]]</f>
        <v>1120</v>
      </c>
      <c r="U2551" s="1">
        <f>(SUM(Table3[[#This Row],[Gross_Sales]],Table3[[#This Row],[Delivery_Fee]])-Table3[[#This Row],[Discount_Amount]])</f>
        <v>1094</v>
      </c>
    </row>
    <row r="2552" spans="1:21" ht="19.2" customHeight="1" x14ac:dyDescent="0.3">
      <c r="A2552" s="1" t="s">
        <v>18759</v>
      </c>
      <c r="B2552" s="1" t="s">
        <v>13659</v>
      </c>
      <c r="C2552" s="1" t="s">
        <v>30479</v>
      </c>
      <c r="D2552" s="1" t="s">
        <v>2053</v>
      </c>
      <c r="E2552" s="1" t="s">
        <v>19</v>
      </c>
      <c r="F2552" s="1" t="s">
        <v>124</v>
      </c>
      <c r="G2552" s="1" t="s">
        <v>125</v>
      </c>
      <c r="H2552" s="1" t="s">
        <v>22</v>
      </c>
      <c r="I2552" s="1" t="s">
        <v>23</v>
      </c>
      <c r="J2552" s="1" t="s">
        <v>24</v>
      </c>
      <c r="K2552" s="1" t="s">
        <v>25</v>
      </c>
      <c r="L2552" s="1">
        <v>1</v>
      </c>
      <c r="M2552" s="1">
        <v>180</v>
      </c>
      <c r="N2552" s="1">
        <v>10</v>
      </c>
      <c r="O2552" s="1">
        <v>18</v>
      </c>
      <c r="P2552" s="1">
        <v>25</v>
      </c>
      <c r="Q2552" s="1">
        <v>187</v>
      </c>
      <c r="R2552" s="1" t="s">
        <v>15</v>
      </c>
      <c r="S2552" s="1" t="s">
        <v>18760</v>
      </c>
      <c r="T2552" s="1">
        <f>Table3[[#This Row],[Unit_Price]]*Table3[[#This Row],[Quantity]]</f>
        <v>180</v>
      </c>
      <c r="U2552" s="1">
        <f>(SUM(Table3[[#This Row],[Gross_Sales]],Table3[[#This Row],[Delivery_Fee]])-Table3[[#This Row],[Discount_Amount]])</f>
        <v>187</v>
      </c>
    </row>
    <row r="2553" spans="1:21" ht="19.2" customHeight="1" x14ac:dyDescent="0.3">
      <c r="A2553" s="1" t="s">
        <v>18761</v>
      </c>
      <c r="B2553" s="1" t="s">
        <v>13659</v>
      </c>
      <c r="C2553" s="1" t="s">
        <v>30479</v>
      </c>
      <c r="D2553" s="1" t="s">
        <v>2493</v>
      </c>
      <c r="E2553" s="1" t="s">
        <v>30</v>
      </c>
      <c r="F2553" s="1" t="s">
        <v>31</v>
      </c>
      <c r="G2553" s="1" t="s">
        <v>32</v>
      </c>
      <c r="H2553" s="1" t="s">
        <v>11</v>
      </c>
      <c r="I2553" s="1" t="s">
        <v>12</v>
      </c>
      <c r="J2553" s="1" t="s">
        <v>13</v>
      </c>
      <c r="K2553" s="1" t="s">
        <v>14</v>
      </c>
      <c r="L2553" s="1">
        <v>1</v>
      </c>
      <c r="M2553" s="1">
        <v>140</v>
      </c>
      <c r="N2553" s="1">
        <v>10</v>
      </c>
      <c r="O2553" s="1">
        <v>14</v>
      </c>
      <c r="P2553" s="1">
        <v>25</v>
      </c>
      <c r="Q2553" s="1">
        <v>151</v>
      </c>
      <c r="R2553" s="1" t="s">
        <v>63</v>
      </c>
      <c r="S2553" s="1" t="s">
        <v>18762</v>
      </c>
      <c r="T2553" s="1">
        <f>Table3[[#This Row],[Unit_Price]]*Table3[[#This Row],[Quantity]]</f>
        <v>140</v>
      </c>
      <c r="U2553" s="1">
        <f>(SUM(Table3[[#This Row],[Gross_Sales]],Table3[[#This Row],[Delivery_Fee]])-Table3[[#This Row],[Discount_Amount]])</f>
        <v>151</v>
      </c>
    </row>
    <row r="2554" spans="1:21" ht="19.2" customHeight="1" x14ac:dyDescent="0.3">
      <c r="A2554" s="1" t="s">
        <v>18763</v>
      </c>
      <c r="B2554" s="1" t="s">
        <v>13659</v>
      </c>
      <c r="C2554" s="1" t="s">
        <v>30479</v>
      </c>
      <c r="D2554" s="1" t="s">
        <v>1271</v>
      </c>
      <c r="E2554" s="1" t="s">
        <v>19</v>
      </c>
      <c r="F2554" s="1" t="s">
        <v>124</v>
      </c>
      <c r="G2554" s="1" t="s">
        <v>125</v>
      </c>
      <c r="H2554" s="1" t="s">
        <v>33</v>
      </c>
      <c r="I2554" s="1" t="s">
        <v>34</v>
      </c>
      <c r="J2554" s="1" t="s">
        <v>35</v>
      </c>
      <c r="K2554" s="1" t="s">
        <v>25</v>
      </c>
      <c r="L2554" s="1">
        <v>1</v>
      </c>
      <c r="M2554" s="1">
        <v>240</v>
      </c>
      <c r="N2554" s="1">
        <v>20</v>
      </c>
      <c r="O2554" s="1">
        <v>48</v>
      </c>
      <c r="P2554" s="1">
        <v>35</v>
      </c>
      <c r="Q2554" s="1">
        <v>227</v>
      </c>
      <c r="R2554" s="1" t="s">
        <v>26</v>
      </c>
      <c r="S2554" s="1" t="s">
        <v>18764</v>
      </c>
      <c r="T2554" s="1">
        <f>Table3[[#This Row],[Unit_Price]]*Table3[[#This Row],[Quantity]]</f>
        <v>240</v>
      </c>
      <c r="U2554" s="1">
        <f>(SUM(Table3[[#This Row],[Gross_Sales]],Table3[[#This Row],[Delivery_Fee]])-Table3[[#This Row],[Discount_Amount]])</f>
        <v>227</v>
      </c>
    </row>
    <row r="2555" spans="1:21" ht="19.2" customHeight="1" x14ac:dyDescent="0.3">
      <c r="A2555" s="1" t="s">
        <v>18765</v>
      </c>
      <c r="B2555" s="1" t="s">
        <v>13659</v>
      </c>
      <c r="C2555" s="1" t="s">
        <v>30479</v>
      </c>
      <c r="D2555" s="1" t="s">
        <v>424</v>
      </c>
      <c r="E2555" s="1" t="s">
        <v>19</v>
      </c>
      <c r="F2555" s="1" t="s">
        <v>98</v>
      </c>
      <c r="G2555" s="1" t="s">
        <v>99</v>
      </c>
      <c r="H2555" s="1" t="s">
        <v>131</v>
      </c>
      <c r="I2555" s="1" t="s">
        <v>132</v>
      </c>
      <c r="J2555" s="1" t="s">
        <v>57</v>
      </c>
      <c r="K2555" s="1" t="s">
        <v>25</v>
      </c>
      <c r="L2555" s="1">
        <v>3</v>
      </c>
      <c r="M2555" s="1">
        <v>220</v>
      </c>
      <c r="N2555" s="1">
        <v>15</v>
      </c>
      <c r="O2555" s="1">
        <v>99</v>
      </c>
      <c r="P2555" s="1">
        <v>35</v>
      </c>
      <c r="Q2555" s="1">
        <v>596</v>
      </c>
      <c r="R2555" s="1" t="s">
        <v>36</v>
      </c>
      <c r="S2555" s="1" t="s">
        <v>18766</v>
      </c>
      <c r="T2555" s="1">
        <f>Table3[[#This Row],[Unit_Price]]*Table3[[#This Row],[Quantity]]</f>
        <v>660</v>
      </c>
      <c r="U2555" s="1">
        <f>(SUM(Table3[[#This Row],[Gross_Sales]],Table3[[#This Row],[Delivery_Fee]])-Table3[[#This Row],[Discount_Amount]])</f>
        <v>596</v>
      </c>
    </row>
    <row r="2556" spans="1:21" ht="19.2" customHeight="1" x14ac:dyDescent="0.3">
      <c r="A2556" s="1" t="s">
        <v>18767</v>
      </c>
      <c r="B2556" s="1" t="s">
        <v>13659</v>
      </c>
      <c r="C2556" s="1" t="s">
        <v>30479</v>
      </c>
      <c r="D2556" s="1" t="s">
        <v>631</v>
      </c>
      <c r="E2556" s="1" t="s">
        <v>19</v>
      </c>
      <c r="F2556" s="1" t="s">
        <v>109</v>
      </c>
      <c r="G2556" s="1" t="s">
        <v>110</v>
      </c>
      <c r="H2556" s="1" t="s">
        <v>84</v>
      </c>
      <c r="I2556" s="1" t="s">
        <v>85</v>
      </c>
      <c r="J2556" s="1" t="s">
        <v>86</v>
      </c>
      <c r="K2556" s="1" t="s">
        <v>14</v>
      </c>
      <c r="L2556" s="1">
        <v>1</v>
      </c>
      <c r="M2556" s="1">
        <v>100</v>
      </c>
      <c r="N2556" s="1">
        <v>20</v>
      </c>
      <c r="O2556" s="1">
        <v>20</v>
      </c>
      <c r="P2556" s="1">
        <v>30</v>
      </c>
      <c r="Q2556" s="1">
        <v>110</v>
      </c>
      <c r="R2556" s="1" t="s">
        <v>36</v>
      </c>
      <c r="S2556" s="1" t="s">
        <v>18768</v>
      </c>
      <c r="T2556" s="1">
        <f>Table3[[#This Row],[Unit_Price]]*Table3[[#This Row],[Quantity]]</f>
        <v>100</v>
      </c>
      <c r="U2556" s="1">
        <f>(SUM(Table3[[#This Row],[Gross_Sales]],Table3[[#This Row],[Delivery_Fee]])-Table3[[#This Row],[Discount_Amount]])</f>
        <v>110</v>
      </c>
    </row>
    <row r="2557" spans="1:21" ht="19.2" customHeight="1" x14ac:dyDescent="0.3">
      <c r="A2557" s="1" t="s">
        <v>18769</v>
      </c>
      <c r="B2557" s="1" t="s">
        <v>13659</v>
      </c>
      <c r="C2557" s="1" t="s">
        <v>30479</v>
      </c>
      <c r="D2557" s="1" t="s">
        <v>263</v>
      </c>
      <c r="E2557" s="1" t="s">
        <v>19</v>
      </c>
      <c r="F2557" s="1" t="s">
        <v>53</v>
      </c>
      <c r="G2557" s="1" t="s">
        <v>54</v>
      </c>
      <c r="H2557" s="1" t="s">
        <v>40</v>
      </c>
      <c r="I2557" s="1" t="s">
        <v>41</v>
      </c>
      <c r="J2557" s="1" t="s">
        <v>13</v>
      </c>
      <c r="K2557" s="1" t="s">
        <v>25</v>
      </c>
      <c r="L2557" s="1">
        <v>2</v>
      </c>
      <c r="M2557" s="1">
        <v>170</v>
      </c>
      <c r="N2557" s="1">
        <v>5</v>
      </c>
      <c r="O2557" s="1">
        <v>17</v>
      </c>
      <c r="P2557" s="1">
        <v>40</v>
      </c>
      <c r="Q2557" s="1">
        <v>363</v>
      </c>
      <c r="R2557" s="1" t="s">
        <v>63</v>
      </c>
      <c r="S2557" s="1" t="s">
        <v>18770</v>
      </c>
      <c r="T2557" s="1">
        <f>Table3[[#This Row],[Unit_Price]]*Table3[[#This Row],[Quantity]]</f>
        <v>340</v>
      </c>
      <c r="U2557" s="1">
        <f>(SUM(Table3[[#This Row],[Gross_Sales]],Table3[[#This Row],[Delivery_Fee]])-Table3[[#This Row],[Discount_Amount]])</f>
        <v>363</v>
      </c>
    </row>
    <row r="2558" spans="1:21" ht="19.2" customHeight="1" x14ac:dyDescent="0.3">
      <c r="A2558" s="1" t="s">
        <v>18771</v>
      </c>
      <c r="B2558" s="1" t="s">
        <v>13659</v>
      </c>
      <c r="C2558" s="1" t="s">
        <v>30479</v>
      </c>
      <c r="D2558" s="1" t="s">
        <v>925</v>
      </c>
      <c r="E2558" s="1" t="s">
        <v>67</v>
      </c>
      <c r="F2558" s="1" t="s">
        <v>82</v>
      </c>
      <c r="G2558" s="1" t="s">
        <v>83</v>
      </c>
      <c r="H2558" s="1" t="s">
        <v>143</v>
      </c>
      <c r="I2558" s="1" t="s">
        <v>144</v>
      </c>
      <c r="J2558" s="1" t="s">
        <v>24</v>
      </c>
      <c r="K2558" s="1" t="s">
        <v>14</v>
      </c>
      <c r="L2558" s="1">
        <v>4</v>
      </c>
      <c r="M2558" s="1">
        <v>160</v>
      </c>
      <c r="N2558" s="1">
        <v>15</v>
      </c>
      <c r="O2558" s="1">
        <v>96</v>
      </c>
      <c r="P2558" s="1">
        <v>20</v>
      </c>
      <c r="Q2558" s="1">
        <v>564</v>
      </c>
      <c r="R2558" s="1" t="s">
        <v>42</v>
      </c>
      <c r="S2558" s="1" t="s">
        <v>18772</v>
      </c>
      <c r="T2558" s="1">
        <f>Table3[[#This Row],[Unit_Price]]*Table3[[#This Row],[Quantity]]</f>
        <v>640</v>
      </c>
      <c r="U2558" s="1">
        <f>(SUM(Table3[[#This Row],[Gross_Sales]],Table3[[#This Row],[Delivery_Fee]])-Table3[[#This Row],[Discount_Amount]])</f>
        <v>564</v>
      </c>
    </row>
    <row r="2559" spans="1:21" ht="19.2" customHeight="1" x14ac:dyDescent="0.3">
      <c r="A2559" s="1" t="s">
        <v>18773</v>
      </c>
      <c r="B2559" s="1" t="s">
        <v>13659</v>
      </c>
      <c r="C2559" s="1" t="s">
        <v>30479</v>
      </c>
      <c r="D2559" s="1" t="s">
        <v>215</v>
      </c>
      <c r="E2559" s="1" t="s">
        <v>19</v>
      </c>
      <c r="F2559" s="1" t="s">
        <v>187</v>
      </c>
      <c r="G2559" s="1" t="s">
        <v>188</v>
      </c>
      <c r="H2559" s="1" t="s">
        <v>40</v>
      </c>
      <c r="I2559" s="1" t="s">
        <v>41</v>
      </c>
      <c r="J2559" s="1" t="s">
        <v>13</v>
      </c>
      <c r="K2559" s="1" t="s">
        <v>25</v>
      </c>
      <c r="L2559" s="1">
        <v>1</v>
      </c>
      <c r="M2559" s="1">
        <v>170</v>
      </c>
      <c r="N2559" s="1">
        <v>20</v>
      </c>
      <c r="O2559" s="1">
        <v>34</v>
      </c>
      <c r="P2559" s="1">
        <v>35</v>
      </c>
      <c r="Q2559" s="1">
        <v>171</v>
      </c>
      <c r="R2559" s="1" t="s">
        <v>42</v>
      </c>
      <c r="S2559" s="1" t="s">
        <v>18774</v>
      </c>
      <c r="T2559" s="1">
        <f>Table3[[#This Row],[Unit_Price]]*Table3[[#This Row],[Quantity]]</f>
        <v>170</v>
      </c>
      <c r="U2559" s="1">
        <f>(SUM(Table3[[#This Row],[Gross_Sales]],Table3[[#This Row],[Delivery_Fee]])-Table3[[#This Row],[Discount_Amount]])</f>
        <v>171</v>
      </c>
    </row>
    <row r="2560" spans="1:21" ht="19.2" customHeight="1" x14ac:dyDescent="0.3">
      <c r="A2560" s="1" t="s">
        <v>18775</v>
      </c>
      <c r="B2560" s="1" t="s">
        <v>13659</v>
      </c>
      <c r="C2560" s="1" t="s">
        <v>30479</v>
      </c>
      <c r="D2560" s="1" t="s">
        <v>445</v>
      </c>
      <c r="E2560" s="1" t="s">
        <v>67</v>
      </c>
      <c r="F2560" s="1" t="s">
        <v>151</v>
      </c>
      <c r="G2560" s="1" t="s">
        <v>152</v>
      </c>
      <c r="H2560" s="1" t="s">
        <v>22</v>
      </c>
      <c r="I2560" s="1" t="s">
        <v>23</v>
      </c>
      <c r="J2560" s="1" t="s">
        <v>24</v>
      </c>
      <c r="K2560" s="1" t="s">
        <v>25</v>
      </c>
      <c r="L2560" s="1">
        <v>4</v>
      </c>
      <c r="M2560" s="1">
        <v>180</v>
      </c>
      <c r="N2560" s="1">
        <v>10</v>
      </c>
      <c r="O2560" s="1">
        <v>72</v>
      </c>
      <c r="P2560" s="1">
        <v>25</v>
      </c>
      <c r="Q2560" s="1">
        <v>673</v>
      </c>
      <c r="R2560" s="1" t="s">
        <v>36</v>
      </c>
      <c r="S2560" s="1" t="s">
        <v>18776</v>
      </c>
      <c r="T2560" s="1">
        <f>Table3[[#This Row],[Unit_Price]]*Table3[[#This Row],[Quantity]]</f>
        <v>720</v>
      </c>
      <c r="U2560" s="1">
        <f>(SUM(Table3[[#This Row],[Gross_Sales]],Table3[[#This Row],[Delivery_Fee]])-Table3[[#This Row],[Discount_Amount]])</f>
        <v>673</v>
      </c>
    </row>
    <row r="2561" spans="1:21" ht="19.2" customHeight="1" x14ac:dyDescent="0.3">
      <c r="A2561" s="1" t="s">
        <v>18777</v>
      </c>
      <c r="B2561" s="1" t="s">
        <v>13659</v>
      </c>
      <c r="C2561" s="1" t="s">
        <v>30479</v>
      </c>
      <c r="D2561" s="1" t="s">
        <v>1291</v>
      </c>
      <c r="E2561" s="1" t="s">
        <v>19</v>
      </c>
      <c r="F2561" s="1" t="s">
        <v>98</v>
      </c>
      <c r="G2561" s="1" t="s">
        <v>99</v>
      </c>
      <c r="H2561" s="1" t="s">
        <v>55</v>
      </c>
      <c r="I2561" s="1" t="s">
        <v>56</v>
      </c>
      <c r="J2561" s="1" t="s">
        <v>57</v>
      </c>
      <c r="K2561" s="1" t="s">
        <v>14</v>
      </c>
      <c r="L2561" s="1">
        <v>3</v>
      </c>
      <c r="M2561" s="1">
        <v>180</v>
      </c>
      <c r="N2561" s="1">
        <v>5</v>
      </c>
      <c r="O2561" s="1">
        <v>27</v>
      </c>
      <c r="P2561" s="1">
        <v>35</v>
      </c>
      <c r="Q2561" s="1">
        <v>548</v>
      </c>
      <c r="R2561" s="1" t="s">
        <v>63</v>
      </c>
      <c r="S2561" s="1" t="s">
        <v>18778</v>
      </c>
      <c r="T2561" s="1">
        <f>Table3[[#This Row],[Unit_Price]]*Table3[[#This Row],[Quantity]]</f>
        <v>540</v>
      </c>
      <c r="U2561" s="1">
        <f>(SUM(Table3[[#This Row],[Gross_Sales]],Table3[[#This Row],[Delivery_Fee]])-Table3[[#This Row],[Discount_Amount]])</f>
        <v>548</v>
      </c>
    </row>
    <row r="2562" spans="1:21" ht="19.2" customHeight="1" x14ac:dyDescent="0.3">
      <c r="A2562" s="1" t="s">
        <v>18779</v>
      </c>
      <c r="B2562" s="1" t="s">
        <v>13659</v>
      </c>
      <c r="C2562" s="1" t="s">
        <v>30479</v>
      </c>
      <c r="D2562" s="1" t="s">
        <v>221</v>
      </c>
      <c r="E2562" s="1" t="s">
        <v>8</v>
      </c>
      <c r="F2562" s="1" t="s">
        <v>9</v>
      </c>
      <c r="G2562" s="1" t="s">
        <v>10</v>
      </c>
      <c r="H2562" s="1" t="s">
        <v>61</v>
      </c>
      <c r="I2562" s="1" t="s">
        <v>62</v>
      </c>
      <c r="J2562" s="1" t="s">
        <v>24</v>
      </c>
      <c r="K2562" s="1" t="s">
        <v>25</v>
      </c>
      <c r="L2562" s="1">
        <v>3</v>
      </c>
      <c r="M2562" s="1">
        <v>190</v>
      </c>
      <c r="N2562" s="1">
        <v>0</v>
      </c>
      <c r="O2562" s="1">
        <v>0</v>
      </c>
      <c r="P2562" s="1">
        <v>30</v>
      </c>
      <c r="Q2562" s="1">
        <v>600</v>
      </c>
      <c r="R2562" s="1" t="s">
        <v>36</v>
      </c>
      <c r="S2562" s="1" t="s">
        <v>18780</v>
      </c>
      <c r="T2562" s="1">
        <f>Table3[[#This Row],[Unit_Price]]*Table3[[#This Row],[Quantity]]</f>
        <v>570</v>
      </c>
      <c r="U2562" s="1">
        <f>(SUM(Table3[[#This Row],[Gross_Sales]],Table3[[#This Row],[Delivery_Fee]])-Table3[[#This Row],[Discount_Amount]])</f>
        <v>600</v>
      </c>
    </row>
    <row r="2563" spans="1:21" ht="19.2" customHeight="1" x14ac:dyDescent="0.3">
      <c r="A2563" s="1" t="s">
        <v>18781</v>
      </c>
      <c r="B2563" s="1" t="s">
        <v>13659</v>
      </c>
      <c r="C2563" s="1" t="s">
        <v>30479</v>
      </c>
      <c r="D2563" s="1" t="s">
        <v>1934</v>
      </c>
      <c r="E2563" s="1" t="s">
        <v>67</v>
      </c>
      <c r="F2563" s="1" t="s">
        <v>141</v>
      </c>
      <c r="G2563" s="1" t="s">
        <v>142</v>
      </c>
      <c r="H2563" s="1" t="s">
        <v>77</v>
      </c>
      <c r="I2563" s="1" t="s">
        <v>78</v>
      </c>
      <c r="J2563" s="1" t="s">
        <v>24</v>
      </c>
      <c r="K2563" s="1" t="s">
        <v>14</v>
      </c>
      <c r="L2563" s="1">
        <v>2</v>
      </c>
      <c r="M2563" s="1">
        <v>150</v>
      </c>
      <c r="N2563" s="1">
        <v>5</v>
      </c>
      <c r="O2563" s="1">
        <v>15</v>
      </c>
      <c r="P2563" s="1">
        <v>40</v>
      </c>
      <c r="Q2563" s="1">
        <v>325</v>
      </c>
      <c r="R2563" s="1" t="s">
        <v>15</v>
      </c>
      <c r="S2563" s="1" t="s">
        <v>18782</v>
      </c>
      <c r="T2563" s="1">
        <f>Table3[[#This Row],[Unit_Price]]*Table3[[#This Row],[Quantity]]</f>
        <v>300</v>
      </c>
      <c r="U2563" s="1">
        <f>(SUM(Table3[[#This Row],[Gross_Sales]],Table3[[#This Row],[Delivery_Fee]])-Table3[[#This Row],[Discount_Amount]])</f>
        <v>325</v>
      </c>
    </row>
    <row r="2564" spans="1:21" ht="19.2" customHeight="1" x14ac:dyDescent="0.3">
      <c r="A2564" s="1" t="s">
        <v>18783</v>
      </c>
      <c r="B2564" s="1" t="s">
        <v>13659</v>
      </c>
      <c r="C2564" s="1" t="s">
        <v>30479</v>
      </c>
      <c r="D2564" s="1" t="s">
        <v>1260</v>
      </c>
      <c r="E2564" s="1" t="s">
        <v>19</v>
      </c>
      <c r="F2564" s="1" t="s">
        <v>187</v>
      </c>
      <c r="G2564" s="1" t="s">
        <v>188</v>
      </c>
      <c r="H2564" s="1" t="s">
        <v>48</v>
      </c>
      <c r="I2564" s="1" t="s">
        <v>49</v>
      </c>
      <c r="J2564" s="1" t="s">
        <v>13</v>
      </c>
      <c r="K2564" s="1" t="s">
        <v>14</v>
      </c>
      <c r="L2564" s="1">
        <v>4</v>
      </c>
      <c r="M2564" s="1">
        <v>220</v>
      </c>
      <c r="N2564" s="1">
        <v>0</v>
      </c>
      <c r="O2564" s="1">
        <v>0</v>
      </c>
      <c r="P2564" s="1">
        <v>25</v>
      </c>
      <c r="Q2564" s="1">
        <v>905</v>
      </c>
      <c r="R2564" s="1" t="s">
        <v>15</v>
      </c>
      <c r="S2564" s="1" t="s">
        <v>18784</v>
      </c>
      <c r="T2564" s="1">
        <f>Table3[[#This Row],[Unit_Price]]*Table3[[#This Row],[Quantity]]</f>
        <v>880</v>
      </c>
      <c r="U2564" s="1">
        <f>(SUM(Table3[[#This Row],[Gross_Sales]],Table3[[#This Row],[Delivery_Fee]])-Table3[[#This Row],[Discount_Amount]])</f>
        <v>905</v>
      </c>
    </row>
    <row r="2565" spans="1:21" ht="19.2" customHeight="1" x14ac:dyDescent="0.3">
      <c r="A2565" s="1" t="s">
        <v>18785</v>
      </c>
      <c r="B2565" s="1" t="s">
        <v>13659</v>
      </c>
      <c r="C2565" s="1" t="s">
        <v>30479</v>
      </c>
      <c r="D2565" s="1" t="s">
        <v>2773</v>
      </c>
      <c r="E2565" s="1" t="s">
        <v>67</v>
      </c>
      <c r="F2565" s="1" t="s">
        <v>174</v>
      </c>
      <c r="G2565" s="1" t="s">
        <v>175</v>
      </c>
      <c r="H2565" s="1" t="s">
        <v>11</v>
      </c>
      <c r="I2565" s="1" t="s">
        <v>12</v>
      </c>
      <c r="J2565" s="1" t="s">
        <v>13</v>
      </c>
      <c r="K2565" s="1" t="s">
        <v>14</v>
      </c>
      <c r="L2565" s="1">
        <v>3</v>
      </c>
      <c r="M2565" s="1">
        <v>140</v>
      </c>
      <c r="N2565" s="1">
        <v>15</v>
      </c>
      <c r="O2565" s="1">
        <v>63</v>
      </c>
      <c r="P2565" s="1">
        <v>25</v>
      </c>
      <c r="Q2565" s="1">
        <v>382</v>
      </c>
      <c r="R2565" s="1" t="s">
        <v>26</v>
      </c>
      <c r="S2565" s="1" t="s">
        <v>18786</v>
      </c>
      <c r="T2565" s="1">
        <f>Table3[[#This Row],[Unit_Price]]*Table3[[#This Row],[Quantity]]</f>
        <v>420</v>
      </c>
      <c r="U2565" s="1">
        <f>(SUM(Table3[[#This Row],[Gross_Sales]],Table3[[#This Row],[Delivery_Fee]])-Table3[[#This Row],[Discount_Amount]])</f>
        <v>382</v>
      </c>
    </row>
    <row r="2566" spans="1:21" ht="19.2" customHeight="1" x14ac:dyDescent="0.3">
      <c r="A2566" s="1" t="s">
        <v>18787</v>
      </c>
      <c r="B2566" s="1" t="s">
        <v>13659</v>
      </c>
      <c r="C2566" s="1" t="s">
        <v>30479</v>
      </c>
      <c r="D2566" s="1" t="s">
        <v>412</v>
      </c>
      <c r="E2566" s="1" t="s">
        <v>30</v>
      </c>
      <c r="F2566" s="1" t="s">
        <v>31</v>
      </c>
      <c r="G2566" s="1" t="s">
        <v>32</v>
      </c>
      <c r="H2566" s="1" t="s">
        <v>111</v>
      </c>
      <c r="I2566" s="1" t="s">
        <v>112</v>
      </c>
      <c r="J2566" s="1" t="s">
        <v>13</v>
      </c>
      <c r="K2566" s="1" t="s">
        <v>25</v>
      </c>
      <c r="L2566" s="1">
        <v>3</v>
      </c>
      <c r="M2566" s="1">
        <v>280</v>
      </c>
      <c r="N2566" s="1">
        <v>0</v>
      </c>
      <c r="O2566" s="1">
        <v>0</v>
      </c>
      <c r="P2566" s="1">
        <v>20</v>
      </c>
      <c r="Q2566" s="1">
        <v>860</v>
      </c>
      <c r="R2566" s="1" t="s">
        <v>63</v>
      </c>
      <c r="S2566" s="1" t="s">
        <v>18788</v>
      </c>
      <c r="T2566" s="1">
        <f>Table3[[#This Row],[Unit_Price]]*Table3[[#This Row],[Quantity]]</f>
        <v>840</v>
      </c>
      <c r="U2566" s="1">
        <f>(SUM(Table3[[#This Row],[Gross_Sales]],Table3[[#This Row],[Delivery_Fee]])-Table3[[#This Row],[Discount_Amount]])</f>
        <v>860</v>
      </c>
    </row>
    <row r="2567" spans="1:21" ht="19.2" customHeight="1" x14ac:dyDescent="0.3">
      <c r="A2567" s="1" t="s">
        <v>18789</v>
      </c>
      <c r="B2567" s="1" t="s">
        <v>13659</v>
      </c>
      <c r="C2567" s="1" t="s">
        <v>30479</v>
      </c>
      <c r="D2567" s="1" t="s">
        <v>1362</v>
      </c>
      <c r="E2567" s="1" t="s">
        <v>19</v>
      </c>
      <c r="F2567" s="1" t="s">
        <v>20</v>
      </c>
      <c r="G2567" s="1" t="s">
        <v>21</v>
      </c>
      <c r="H2567" s="1" t="s">
        <v>61</v>
      </c>
      <c r="I2567" s="1" t="s">
        <v>62</v>
      </c>
      <c r="J2567" s="1" t="s">
        <v>24</v>
      </c>
      <c r="K2567" s="1" t="s">
        <v>25</v>
      </c>
      <c r="L2567" s="1">
        <v>1</v>
      </c>
      <c r="M2567" s="1">
        <v>190</v>
      </c>
      <c r="N2567" s="1">
        <v>15</v>
      </c>
      <c r="O2567" s="1">
        <v>28.5</v>
      </c>
      <c r="P2567" s="1">
        <v>25</v>
      </c>
      <c r="Q2567" s="1">
        <v>186.5</v>
      </c>
      <c r="R2567" s="1" t="s">
        <v>63</v>
      </c>
      <c r="S2567" s="1" t="s">
        <v>18790</v>
      </c>
      <c r="T2567" s="1">
        <f>Table3[[#This Row],[Unit_Price]]*Table3[[#This Row],[Quantity]]</f>
        <v>190</v>
      </c>
      <c r="U2567" s="1">
        <f>(SUM(Table3[[#This Row],[Gross_Sales]],Table3[[#This Row],[Delivery_Fee]])-Table3[[#This Row],[Discount_Amount]])</f>
        <v>186.5</v>
      </c>
    </row>
    <row r="2568" spans="1:21" ht="19.2" customHeight="1" x14ac:dyDescent="0.3">
      <c r="A2568" s="1" t="s">
        <v>18791</v>
      </c>
      <c r="B2568" s="1" t="s">
        <v>13659</v>
      </c>
      <c r="C2568" s="1" t="s">
        <v>30479</v>
      </c>
      <c r="D2568" s="1" t="s">
        <v>170</v>
      </c>
      <c r="E2568" s="1" t="s">
        <v>67</v>
      </c>
      <c r="F2568" s="1" t="s">
        <v>68</v>
      </c>
      <c r="G2568" s="1" t="s">
        <v>69</v>
      </c>
      <c r="H2568" s="1" t="s">
        <v>143</v>
      </c>
      <c r="I2568" s="1" t="s">
        <v>144</v>
      </c>
      <c r="J2568" s="1" t="s">
        <v>24</v>
      </c>
      <c r="K2568" s="1" t="s">
        <v>14</v>
      </c>
      <c r="L2568" s="1">
        <v>4</v>
      </c>
      <c r="M2568" s="1">
        <v>160</v>
      </c>
      <c r="N2568" s="1">
        <v>15</v>
      </c>
      <c r="O2568" s="1">
        <v>96</v>
      </c>
      <c r="P2568" s="1">
        <v>30</v>
      </c>
      <c r="Q2568" s="1">
        <v>574</v>
      </c>
      <c r="R2568" s="1" t="s">
        <v>42</v>
      </c>
      <c r="S2568" s="1" t="s">
        <v>18792</v>
      </c>
      <c r="T2568" s="1">
        <f>Table3[[#This Row],[Unit_Price]]*Table3[[#This Row],[Quantity]]</f>
        <v>640</v>
      </c>
      <c r="U2568" s="1">
        <f>(SUM(Table3[[#This Row],[Gross_Sales]],Table3[[#This Row],[Delivery_Fee]])-Table3[[#This Row],[Discount_Amount]])</f>
        <v>574</v>
      </c>
    </row>
    <row r="2569" spans="1:21" ht="19.2" customHeight="1" x14ac:dyDescent="0.3">
      <c r="A2569" s="1" t="s">
        <v>18793</v>
      </c>
      <c r="B2569" s="1" t="s">
        <v>13659</v>
      </c>
      <c r="C2569" s="1" t="s">
        <v>30479</v>
      </c>
      <c r="D2569" s="1" t="s">
        <v>597</v>
      </c>
      <c r="E2569" s="1" t="s">
        <v>67</v>
      </c>
      <c r="F2569" s="1" t="s">
        <v>109</v>
      </c>
      <c r="G2569" s="1" t="s">
        <v>110</v>
      </c>
      <c r="H2569" s="1" t="s">
        <v>143</v>
      </c>
      <c r="I2569" s="1" t="s">
        <v>144</v>
      </c>
      <c r="J2569" s="1" t="s">
        <v>24</v>
      </c>
      <c r="K2569" s="1" t="s">
        <v>14</v>
      </c>
      <c r="L2569" s="1">
        <v>1</v>
      </c>
      <c r="M2569" s="1">
        <v>160</v>
      </c>
      <c r="N2569" s="1">
        <v>20</v>
      </c>
      <c r="O2569" s="1">
        <v>32</v>
      </c>
      <c r="P2569" s="1">
        <v>40</v>
      </c>
      <c r="Q2569" s="1">
        <v>168</v>
      </c>
      <c r="R2569" s="1" t="s">
        <v>42</v>
      </c>
      <c r="S2569" s="1" t="s">
        <v>18794</v>
      </c>
      <c r="T2569" s="1">
        <f>Table3[[#This Row],[Unit_Price]]*Table3[[#This Row],[Quantity]]</f>
        <v>160</v>
      </c>
      <c r="U2569" s="1">
        <f>(SUM(Table3[[#This Row],[Gross_Sales]],Table3[[#This Row],[Delivery_Fee]])-Table3[[#This Row],[Discount_Amount]])</f>
        <v>168</v>
      </c>
    </row>
    <row r="2570" spans="1:21" ht="19.2" customHeight="1" x14ac:dyDescent="0.3">
      <c r="A2570" s="1" t="s">
        <v>18795</v>
      </c>
      <c r="B2570" s="1" t="s">
        <v>13659</v>
      </c>
      <c r="C2570" s="1" t="s">
        <v>30479</v>
      </c>
      <c r="D2570" s="1" t="s">
        <v>786</v>
      </c>
      <c r="E2570" s="1" t="s">
        <v>30</v>
      </c>
      <c r="F2570" s="1" t="s">
        <v>31</v>
      </c>
      <c r="G2570" s="1" t="s">
        <v>32</v>
      </c>
      <c r="H2570" s="1" t="s">
        <v>111</v>
      </c>
      <c r="I2570" s="1" t="s">
        <v>112</v>
      </c>
      <c r="J2570" s="1" t="s">
        <v>13</v>
      </c>
      <c r="K2570" s="1" t="s">
        <v>25</v>
      </c>
      <c r="L2570" s="1">
        <v>2</v>
      </c>
      <c r="M2570" s="1">
        <v>280</v>
      </c>
      <c r="N2570" s="1">
        <v>10</v>
      </c>
      <c r="O2570" s="1">
        <v>56</v>
      </c>
      <c r="P2570" s="1">
        <v>30</v>
      </c>
      <c r="Q2570" s="1">
        <v>534</v>
      </c>
      <c r="R2570" s="1" t="s">
        <v>63</v>
      </c>
      <c r="S2570" s="1" t="s">
        <v>18796</v>
      </c>
      <c r="T2570" s="1">
        <f>Table3[[#This Row],[Unit_Price]]*Table3[[#This Row],[Quantity]]</f>
        <v>560</v>
      </c>
      <c r="U2570" s="1">
        <f>(SUM(Table3[[#This Row],[Gross_Sales]],Table3[[#This Row],[Delivery_Fee]])-Table3[[#This Row],[Discount_Amount]])</f>
        <v>534</v>
      </c>
    </row>
    <row r="2571" spans="1:21" ht="19.2" customHeight="1" x14ac:dyDescent="0.3">
      <c r="A2571" s="1" t="s">
        <v>18797</v>
      </c>
      <c r="B2571" s="1" t="s">
        <v>13659</v>
      </c>
      <c r="C2571" s="1" t="s">
        <v>30479</v>
      </c>
      <c r="D2571" s="1" t="s">
        <v>1758</v>
      </c>
      <c r="E2571" s="1" t="s">
        <v>67</v>
      </c>
      <c r="F2571" s="1" t="s">
        <v>68</v>
      </c>
      <c r="G2571" s="1" t="s">
        <v>69</v>
      </c>
      <c r="H2571" s="1" t="s">
        <v>61</v>
      </c>
      <c r="I2571" s="1" t="s">
        <v>62</v>
      </c>
      <c r="J2571" s="1" t="s">
        <v>24</v>
      </c>
      <c r="K2571" s="1" t="s">
        <v>25</v>
      </c>
      <c r="L2571" s="1">
        <v>3</v>
      </c>
      <c r="M2571" s="1">
        <v>190</v>
      </c>
      <c r="N2571" s="1">
        <v>0</v>
      </c>
      <c r="O2571" s="1">
        <v>0</v>
      </c>
      <c r="P2571" s="1">
        <v>30</v>
      </c>
      <c r="Q2571" s="1">
        <v>600</v>
      </c>
      <c r="R2571" s="1" t="s">
        <v>15</v>
      </c>
      <c r="S2571" s="1" t="s">
        <v>18798</v>
      </c>
      <c r="T2571" s="1">
        <f>Table3[[#This Row],[Unit_Price]]*Table3[[#This Row],[Quantity]]</f>
        <v>570</v>
      </c>
      <c r="U2571" s="1">
        <f>(SUM(Table3[[#This Row],[Gross_Sales]],Table3[[#This Row],[Delivery_Fee]])-Table3[[#This Row],[Discount_Amount]])</f>
        <v>600</v>
      </c>
    </row>
    <row r="2572" spans="1:21" ht="19.2" customHeight="1" x14ac:dyDescent="0.3">
      <c r="A2572" s="1" t="s">
        <v>18799</v>
      </c>
      <c r="B2572" s="1" t="s">
        <v>13659</v>
      </c>
      <c r="C2572" s="1" t="s">
        <v>30479</v>
      </c>
      <c r="D2572" s="1" t="s">
        <v>1015</v>
      </c>
      <c r="E2572" s="1" t="s">
        <v>19</v>
      </c>
      <c r="F2572" s="1" t="s">
        <v>53</v>
      </c>
      <c r="G2572" s="1" t="s">
        <v>54</v>
      </c>
      <c r="H2572" s="1" t="s">
        <v>61</v>
      </c>
      <c r="I2572" s="1" t="s">
        <v>62</v>
      </c>
      <c r="J2572" s="1" t="s">
        <v>24</v>
      </c>
      <c r="K2572" s="1" t="s">
        <v>25</v>
      </c>
      <c r="L2572" s="1">
        <v>3</v>
      </c>
      <c r="M2572" s="1">
        <v>190</v>
      </c>
      <c r="N2572" s="1">
        <v>10</v>
      </c>
      <c r="O2572" s="1">
        <v>57</v>
      </c>
      <c r="P2572" s="1">
        <v>40</v>
      </c>
      <c r="Q2572" s="1">
        <v>553</v>
      </c>
      <c r="R2572" s="1" t="s">
        <v>36</v>
      </c>
      <c r="S2572" s="1" t="s">
        <v>18800</v>
      </c>
      <c r="T2572" s="1">
        <f>Table3[[#This Row],[Unit_Price]]*Table3[[#This Row],[Quantity]]</f>
        <v>570</v>
      </c>
      <c r="U2572" s="1">
        <f>(SUM(Table3[[#This Row],[Gross_Sales]],Table3[[#This Row],[Delivery_Fee]])-Table3[[#This Row],[Discount_Amount]])</f>
        <v>553</v>
      </c>
    </row>
    <row r="2573" spans="1:21" ht="19.2" customHeight="1" x14ac:dyDescent="0.3">
      <c r="A2573" s="1" t="s">
        <v>18801</v>
      </c>
      <c r="B2573" s="1" t="s">
        <v>13659</v>
      </c>
      <c r="C2573" s="1" t="s">
        <v>30479</v>
      </c>
      <c r="D2573" s="1" t="s">
        <v>3256</v>
      </c>
      <c r="E2573" s="1" t="s">
        <v>19</v>
      </c>
      <c r="F2573" s="1" t="s">
        <v>124</v>
      </c>
      <c r="G2573" s="1" t="s">
        <v>125</v>
      </c>
      <c r="H2573" s="1" t="s">
        <v>111</v>
      </c>
      <c r="I2573" s="1" t="s">
        <v>112</v>
      </c>
      <c r="J2573" s="1" t="s">
        <v>13</v>
      </c>
      <c r="K2573" s="1" t="s">
        <v>25</v>
      </c>
      <c r="L2573" s="1">
        <v>2</v>
      </c>
      <c r="M2573" s="1">
        <v>280</v>
      </c>
      <c r="N2573" s="1">
        <v>5</v>
      </c>
      <c r="O2573" s="1">
        <v>28</v>
      </c>
      <c r="P2573" s="1">
        <v>20</v>
      </c>
      <c r="Q2573" s="1">
        <v>552</v>
      </c>
      <c r="R2573" s="1" t="s">
        <v>26</v>
      </c>
      <c r="S2573" s="1" t="s">
        <v>18802</v>
      </c>
      <c r="T2573" s="1">
        <f>Table3[[#This Row],[Unit_Price]]*Table3[[#This Row],[Quantity]]</f>
        <v>560</v>
      </c>
      <c r="U2573" s="1">
        <f>(SUM(Table3[[#This Row],[Gross_Sales]],Table3[[#This Row],[Delivery_Fee]])-Table3[[#This Row],[Discount_Amount]])</f>
        <v>552</v>
      </c>
    </row>
    <row r="2574" spans="1:21" ht="19.2" customHeight="1" x14ac:dyDescent="0.3">
      <c r="A2574" s="1" t="s">
        <v>18803</v>
      </c>
      <c r="B2574" s="1" t="s">
        <v>13659</v>
      </c>
      <c r="C2574" s="1" t="s">
        <v>30479</v>
      </c>
      <c r="D2574" s="1" t="s">
        <v>3412</v>
      </c>
      <c r="E2574" s="1" t="s">
        <v>19</v>
      </c>
      <c r="F2574" s="1" t="s">
        <v>93</v>
      </c>
      <c r="G2574" s="1" t="s">
        <v>94</v>
      </c>
      <c r="H2574" s="1" t="s">
        <v>55</v>
      </c>
      <c r="I2574" s="1" t="s">
        <v>56</v>
      </c>
      <c r="J2574" s="1" t="s">
        <v>57</v>
      </c>
      <c r="K2574" s="1" t="s">
        <v>14</v>
      </c>
      <c r="L2574" s="1">
        <v>1</v>
      </c>
      <c r="M2574" s="1">
        <v>180</v>
      </c>
      <c r="N2574" s="1">
        <v>0</v>
      </c>
      <c r="O2574" s="1">
        <v>0</v>
      </c>
      <c r="P2574" s="1">
        <v>25</v>
      </c>
      <c r="Q2574" s="1">
        <v>205</v>
      </c>
      <c r="R2574" s="1" t="s">
        <v>15</v>
      </c>
      <c r="S2574" s="1" t="s">
        <v>18804</v>
      </c>
      <c r="T2574" s="1">
        <f>Table3[[#This Row],[Unit_Price]]*Table3[[#This Row],[Quantity]]</f>
        <v>180</v>
      </c>
      <c r="U2574" s="1">
        <f>(SUM(Table3[[#This Row],[Gross_Sales]],Table3[[#This Row],[Delivery_Fee]])-Table3[[#This Row],[Discount_Amount]])</f>
        <v>205</v>
      </c>
    </row>
    <row r="2575" spans="1:21" ht="19.2" customHeight="1" x14ac:dyDescent="0.3">
      <c r="A2575" s="1" t="s">
        <v>18805</v>
      </c>
      <c r="B2575" s="1" t="s">
        <v>13659</v>
      </c>
      <c r="C2575" s="1" t="s">
        <v>30479</v>
      </c>
      <c r="D2575" s="1" t="s">
        <v>1474</v>
      </c>
      <c r="E2575" s="1" t="s">
        <v>30</v>
      </c>
      <c r="F2575" s="1" t="s">
        <v>339</v>
      </c>
      <c r="G2575" s="1" t="s">
        <v>340</v>
      </c>
      <c r="H2575" s="1" t="s">
        <v>288</v>
      </c>
      <c r="I2575" s="1" t="s">
        <v>289</v>
      </c>
      <c r="J2575" s="1" t="s">
        <v>86</v>
      </c>
      <c r="K2575" s="1" t="s">
        <v>14</v>
      </c>
      <c r="L2575" s="1">
        <v>1</v>
      </c>
      <c r="M2575" s="1">
        <v>80</v>
      </c>
      <c r="N2575" s="1">
        <v>20</v>
      </c>
      <c r="O2575" s="1">
        <v>16</v>
      </c>
      <c r="P2575" s="1">
        <v>25</v>
      </c>
      <c r="Q2575" s="1">
        <v>89</v>
      </c>
      <c r="R2575" s="1" t="s">
        <v>15</v>
      </c>
      <c r="S2575" s="1" t="s">
        <v>18806</v>
      </c>
      <c r="T2575" s="1">
        <f>Table3[[#This Row],[Unit_Price]]*Table3[[#This Row],[Quantity]]</f>
        <v>80</v>
      </c>
      <c r="U2575" s="1">
        <f>(SUM(Table3[[#This Row],[Gross_Sales]],Table3[[#This Row],[Delivery_Fee]])-Table3[[#This Row],[Discount_Amount]])</f>
        <v>89</v>
      </c>
    </row>
    <row r="2576" spans="1:21" ht="19.2" customHeight="1" x14ac:dyDescent="0.3">
      <c r="A2576" s="1" t="s">
        <v>18807</v>
      </c>
      <c r="B2576" s="1" t="s">
        <v>13659</v>
      </c>
      <c r="C2576" s="1" t="s">
        <v>30479</v>
      </c>
      <c r="D2576" s="1" t="s">
        <v>277</v>
      </c>
      <c r="E2576" s="1" t="s">
        <v>30</v>
      </c>
      <c r="F2576" s="1" t="s">
        <v>31</v>
      </c>
      <c r="G2576" s="1" t="s">
        <v>32</v>
      </c>
      <c r="H2576" s="1" t="s">
        <v>111</v>
      </c>
      <c r="I2576" s="1" t="s">
        <v>112</v>
      </c>
      <c r="J2576" s="1" t="s">
        <v>13</v>
      </c>
      <c r="K2576" s="1" t="s">
        <v>25</v>
      </c>
      <c r="L2576" s="1">
        <v>2</v>
      </c>
      <c r="M2576" s="1">
        <v>280</v>
      </c>
      <c r="N2576" s="1">
        <v>0</v>
      </c>
      <c r="O2576" s="1">
        <v>0</v>
      </c>
      <c r="P2576" s="1">
        <v>20</v>
      </c>
      <c r="Q2576" s="1">
        <v>580</v>
      </c>
      <c r="R2576" s="1" t="s">
        <v>36</v>
      </c>
      <c r="S2576" s="1" t="s">
        <v>18808</v>
      </c>
      <c r="T2576" s="1">
        <f>Table3[[#This Row],[Unit_Price]]*Table3[[#This Row],[Quantity]]</f>
        <v>560</v>
      </c>
      <c r="U2576" s="1">
        <f>(SUM(Table3[[#This Row],[Gross_Sales]],Table3[[#This Row],[Delivery_Fee]])-Table3[[#This Row],[Discount_Amount]])</f>
        <v>580</v>
      </c>
    </row>
    <row r="2577" spans="1:21" ht="19.2" customHeight="1" x14ac:dyDescent="0.3">
      <c r="A2577" s="1" t="s">
        <v>18809</v>
      </c>
      <c r="B2577" s="1" t="s">
        <v>13659</v>
      </c>
      <c r="C2577" s="1" t="s">
        <v>30479</v>
      </c>
      <c r="D2577" s="1" t="s">
        <v>497</v>
      </c>
      <c r="E2577" s="1" t="s">
        <v>19</v>
      </c>
      <c r="F2577" s="1" t="s">
        <v>174</v>
      </c>
      <c r="G2577" s="1" t="s">
        <v>175</v>
      </c>
      <c r="H2577" s="1" t="s">
        <v>11</v>
      </c>
      <c r="I2577" s="1" t="s">
        <v>12</v>
      </c>
      <c r="J2577" s="1" t="s">
        <v>13</v>
      </c>
      <c r="K2577" s="1" t="s">
        <v>14</v>
      </c>
      <c r="L2577" s="1">
        <v>2</v>
      </c>
      <c r="M2577" s="1">
        <v>140</v>
      </c>
      <c r="N2577" s="1">
        <v>0</v>
      </c>
      <c r="O2577" s="1">
        <v>0</v>
      </c>
      <c r="P2577" s="1">
        <v>40</v>
      </c>
      <c r="Q2577" s="1">
        <v>320</v>
      </c>
      <c r="R2577" s="1" t="s">
        <v>63</v>
      </c>
      <c r="S2577" s="1" t="s">
        <v>18810</v>
      </c>
      <c r="T2577" s="1">
        <f>Table3[[#This Row],[Unit_Price]]*Table3[[#This Row],[Quantity]]</f>
        <v>280</v>
      </c>
      <c r="U2577" s="1">
        <f>(SUM(Table3[[#This Row],[Gross_Sales]],Table3[[#This Row],[Delivery_Fee]])-Table3[[#This Row],[Discount_Amount]])</f>
        <v>320</v>
      </c>
    </row>
    <row r="2578" spans="1:21" ht="19.2" customHeight="1" x14ac:dyDescent="0.3">
      <c r="A2578" s="1" t="s">
        <v>18811</v>
      </c>
      <c r="B2578" s="1" t="s">
        <v>13659</v>
      </c>
      <c r="C2578" s="1" t="s">
        <v>30479</v>
      </c>
      <c r="D2578" s="1" t="s">
        <v>2329</v>
      </c>
      <c r="E2578" s="1" t="s">
        <v>19</v>
      </c>
      <c r="F2578" s="1" t="s">
        <v>129</v>
      </c>
      <c r="G2578" s="1" t="s">
        <v>130</v>
      </c>
      <c r="H2578" s="1" t="s">
        <v>70</v>
      </c>
      <c r="I2578" s="1" t="s">
        <v>71</v>
      </c>
      <c r="J2578" s="1" t="s">
        <v>13</v>
      </c>
      <c r="K2578" s="1" t="s">
        <v>14</v>
      </c>
      <c r="L2578" s="1">
        <v>2</v>
      </c>
      <c r="M2578" s="1">
        <v>130</v>
      </c>
      <c r="N2578" s="1">
        <v>5</v>
      </c>
      <c r="O2578" s="1">
        <v>13</v>
      </c>
      <c r="P2578" s="1">
        <v>20</v>
      </c>
      <c r="Q2578" s="1">
        <v>267</v>
      </c>
      <c r="R2578" s="1" t="s">
        <v>36</v>
      </c>
      <c r="S2578" s="1" t="s">
        <v>18812</v>
      </c>
      <c r="T2578" s="1">
        <f>Table3[[#This Row],[Unit_Price]]*Table3[[#This Row],[Quantity]]</f>
        <v>260</v>
      </c>
      <c r="U2578" s="1">
        <f>(SUM(Table3[[#This Row],[Gross_Sales]],Table3[[#This Row],[Delivery_Fee]])-Table3[[#This Row],[Discount_Amount]])</f>
        <v>267</v>
      </c>
    </row>
    <row r="2579" spans="1:21" ht="19.2" customHeight="1" x14ac:dyDescent="0.3">
      <c r="A2579" s="1" t="s">
        <v>18813</v>
      </c>
      <c r="B2579" s="1" t="s">
        <v>13659</v>
      </c>
      <c r="C2579" s="1" t="s">
        <v>30479</v>
      </c>
      <c r="D2579" s="1" t="s">
        <v>1396</v>
      </c>
      <c r="E2579" s="1" t="s">
        <v>30</v>
      </c>
      <c r="F2579" s="1" t="s">
        <v>339</v>
      </c>
      <c r="G2579" s="1" t="s">
        <v>340</v>
      </c>
      <c r="H2579" s="1" t="s">
        <v>48</v>
      </c>
      <c r="I2579" s="1" t="s">
        <v>49</v>
      </c>
      <c r="J2579" s="1" t="s">
        <v>13</v>
      </c>
      <c r="K2579" s="1" t="s">
        <v>14</v>
      </c>
      <c r="L2579" s="1">
        <v>4</v>
      </c>
      <c r="M2579" s="1">
        <v>220</v>
      </c>
      <c r="N2579" s="1">
        <v>0</v>
      </c>
      <c r="O2579" s="1">
        <v>0</v>
      </c>
      <c r="P2579" s="1">
        <v>25</v>
      </c>
      <c r="Q2579" s="1">
        <v>905</v>
      </c>
      <c r="R2579" s="1" t="s">
        <v>63</v>
      </c>
      <c r="S2579" s="1" t="s">
        <v>18814</v>
      </c>
      <c r="T2579" s="1">
        <f>Table3[[#This Row],[Unit_Price]]*Table3[[#This Row],[Quantity]]</f>
        <v>880</v>
      </c>
      <c r="U2579" s="1">
        <f>(SUM(Table3[[#This Row],[Gross_Sales]],Table3[[#This Row],[Delivery_Fee]])-Table3[[#This Row],[Discount_Amount]])</f>
        <v>905</v>
      </c>
    </row>
    <row r="2580" spans="1:21" ht="19.2" customHeight="1" x14ac:dyDescent="0.3">
      <c r="A2580" s="1" t="s">
        <v>18815</v>
      </c>
      <c r="B2580" s="1" t="s">
        <v>13659</v>
      </c>
      <c r="C2580" s="1" t="s">
        <v>30479</v>
      </c>
      <c r="D2580" s="1" t="s">
        <v>718</v>
      </c>
      <c r="E2580" s="1" t="s">
        <v>19</v>
      </c>
      <c r="F2580" s="1" t="s">
        <v>141</v>
      </c>
      <c r="G2580" s="1" t="s">
        <v>142</v>
      </c>
      <c r="H2580" s="1" t="s">
        <v>48</v>
      </c>
      <c r="I2580" s="1" t="s">
        <v>49</v>
      </c>
      <c r="J2580" s="1" t="s">
        <v>13</v>
      </c>
      <c r="K2580" s="1" t="s">
        <v>14</v>
      </c>
      <c r="L2580" s="1">
        <v>1</v>
      </c>
      <c r="M2580" s="1">
        <v>220</v>
      </c>
      <c r="N2580" s="1">
        <v>20</v>
      </c>
      <c r="O2580" s="1">
        <v>44</v>
      </c>
      <c r="P2580" s="1">
        <v>20</v>
      </c>
      <c r="Q2580" s="1">
        <v>196</v>
      </c>
      <c r="R2580" s="1" t="s">
        <v>15</v>
      </c>
      <c r="S2580" s="1" t="s">
        <v>18816</v>
      </c>
      <c r="T2580" s="1">
        <f>Table3[[#This Row],[Unit_Price]]*Table3[[#This Row],[Quantity]]</f>
        <v>220</v>
      </c>
      <c r="U2580" s="1">
        <f>(SUM(Table3[[#This Row],[Gross_Sales]],Table3[[#This Row],[Delivery_Fee]])-Table3[[#This Row],[Discount_Amount]])</f>
        <v>196</v>
      </c>
    </row>
    <row r="2581" spans="1:21" ht="19.2" customHeight="1" x14ac:dyDescent="0.3">
      <c r="A2581" s="1" t="s">
        <v>18817</v>
      </c>
      <c r="B2581" s="1" t="s">
        <v>13659</v>
      </c>
      <c r="C2581" s="1" t="s">
        <v>30479</v>
      </c>
      <c r="D2581" s="1" t="s">
        <v>864</v>
      </c>
      <c r="E2581" s="1" t="s">
        <v>30</v>
      </c>
      <c r="F2581" s="1" t="s">
        <v>339</v>
      </c>
      <c r="G2581" s="1" t="s">
        <v>340</v>
      </c>
      <c r="H2581" s="1" t="s">
        <v>70</v>
      </c>
      <c r="I2581" s="1" t="s">
        <v>71</v>
      </c>
      <c r="J2581" s="1" t="s">
        <v>13</v>
      </c>
      <c r="K2581" s="1" t="s">
        <v>14</v>
      </c>
      <c r="L2581" s="1">
        <v>4</v>
      </c>
      <c r="M2581" s="1">
        <v>130</v>
      </c>
      <c r="N2581" s="1">
        <v>5</v>
      </c>
      <c r="O2581" s="1">
        <v>26</v>
      </c>
      <c r="P2581" s="1">
        <v>40</v>
      </c>
      <c r="Q2581" s="1">
        <v>534</v>
      </c>
      <c r="R2581" s="1" t="s">
        <v>42</v>
      </c>
      <c r="S2581" s="1" t="s">
        <v>18818</v>
      </c>
      <c r="T2581" s="1">
        <f>Table3[[#This Row],[Unit_Price]]*Table3[[#This Row],[Quantity]]</f>
        <v>520</v>
      </c>
      <c r="U2581" s="1">
        <f>(SUM(Table3[[#This Row],[Gross_Sales]],Table3[[#This Row],[Delivery_Fee]])-Table3[[#This Row],[Discount_Amount]])</f>
        <v>534</v>
      </c>
    </row>
    <row r="2582" spans="1:21" ht="19.2" customHeight="1" x14ac:dyDescent="0.3">
      <c r="A2582" s="1" t="s">
        <v>18819</v>
      </c>
      <c r="B2582" s="1" t="s">
        <v>13659</v>
      </c>
      <c r="C2582" s="1" t="s">
        <v>30479</v>
      </c>
      <c r="D2582" s="1" t="s">
        <v>406</v>
      </c>
      <c r="E2582" s="1" t="s">
        <v>19</v>
      </c>
      <c r="F2582" s="1" t="s">
        <v>174</v>
      </c>
      <c r="G2582" s="1" t="s">
        <v>175</v>
      </c>
      <c r="H2582" s="1" t="s">
        <v>33</v>
      </c>
      <c r="I2582" s="1" t="s">
        <v>34</v>
      </c>
      <c r="J2582" s="1" t="s">
        <v>35</v>
      </c>
      <c r="K2582" s="1" t="s">
        <v>25</v>
      </c>
      <c r="L2582" s="1">
        <v>4</v>
      </c>
      <c r="M2582" s="1">
        <v>240</v>
      </c>
      <c r="N2582" s="1">
        <v>15</v>
      </c>
      <c r="O2582" s="1">
        <v>144</v>
      </c>
      <c r="P2582" s="1">
        <v>40</v>
      </c>
      <c r="Q2582" s="1">
        <v>856</v>
      </c>
      <c r="R2582" s="1" t="s">
        <v>63</v>
      </c>
      <c r="S2582" s="1" t="s">
        <v>18820</v>
      </c>
      <c r="T2582" s="1">
        <f>Table3[[#This Row],[Unit_Price]]*Table3[[#This Row],[Quantity]]</f>
        <v>960</v>
      </c>
      <c r="U2582" s="1">
        <f>(SUM(Table3[[#This Row],[Gross_Sales]],Table3[[#This Row],[Delivery_Fee]])-Table3[[#This Row],[Discount_Amount]])</f>
        <v>856</v>
      </c>
    </row>
    <row r="2583" spans="1:21" ht="19.2" customHeight="1" x14ac:dyDescent="0.3">
      <c r="A2583" s="1" t="s">
        <v>18821</v>
      </c>
      <c r="B2583" s="1" t="s">
        <v>13659</v>
      </c>
      <c r="C2583" s="1" t="s">
        <v>30479</v>
      </c>
      <c r="D2583" s="1" t="s">
        <v>1581</v>
      </c>
      <c r="E2583" s="1" t="s">
        <v>30</v>
      </c>
      <c r="F2583" s="1" t="s">
        <v>151</v>
      </c>
      <c r="G2583" s="1" t="s">
        <v>152</v>
      </c>
      <c r="H2583" s="1" t="s">
        <v>84</v>
      </c>
      <c r="I2583" s="1" t="s">
        <v>85</v>
      </c>
      <c r="J2583" s="1" t="s">
        <v>86</v>
      </c>
      <c r="K2583" s="1" t="s">
        <v>14</v>
      </c>
      <c r="L2583" s="1">
        <v>4</v>
      </c>
      <c r="M2583" s="1">
        <v>100</v>
      </c>
      <c r="N2583" s="1">
        <v>20</v>
      </c>
      <c r="O2583" s="1">
        <v>80</v>
      </c>
      <c r="P2583" s="1">
        <v>20</v>
      </c>
      <c r="Q2583" s="1">
        <v>340</v>
      </c>
      <c r="R2583" s="1" t="s">
        <v>42</v>
      </c>
      <c r="S2583" s="1" t="s">
        <v>18822</v>
      </c>
      <c r="T2583" s="1">
        <f>Table3[[#This Row],[Unit_Price]]*Table3[[#This Row],[Quantity]]</f>
        <v>400</v>
      </c>
      <c r="U2583" s="1">
        <f>(SUM(Table3[[#This Row],[Gross_Sales]],Table3[[#This Row],[Delivery_Fee]])-Table3[[#This Row],[Discount_Amount]])</f>
        <v>340</v>
      </c>
    </row>
    <row r="2584" spans="1:21" ht="19.2" customHeight="1" x14ac:dyDescent="0.3">
      <c r="A2584" s="1" t="s">
        <v>18823</v>
      </c>
      <c r="B2584" s="1" t="s">
        <v>13659</v>
      </c>
      <c r="C2584" s="1" t="s">
        <v>30479</v>
      </c>
      <c r="D2584" s="1" t="s">
        <v>1094</v>
      </c>
      <c r="E2584" s="1" t="s">
        <v>19</v>
      </c>
      <c r="F2584" s="1" t="s">
        <v>20</v>
      </c>
      <c r="G2584" s="1" t="s">
        <v>21</v>
      </c>
      <c r="H2584" s="1" t="s">
        <v>116</v>
      </c>
      <c r="I2584" s="1" t="s">
        <v>117</v>
      </c>
      <c r="J2584" s="1" t="s">
        <v>35</v>
      </c>
      <c r="K2584" s="1" t="s">
        <v>14</v>
      </c>
      <c r="L2584" s="1">
        <v>3</v>
      </c>
      <c r="M2584" s="1">
        <v>210</v>
      </c>
      <c r="N2584" s="1">
        <v>5</v>
      </c>
      <c r="O2584" s="1">
        <v>31.5</v>
      </c>
      <c r="P2584" s="1">
        <v>25</v>
      </c>
      <c r="Q2584" s="1">
        <v>623.5</v>
      </c>
      <c r="R2584" s="1" t="s">
        <v>42</v>
      </c>
      <c r="S2584" s="1" t="s">
        <v>18824</v>
      </c>
      <c r="T2584" s="1">
        <f>Table3[[#This Row],[Unit_Price]]*Table3[[#This Row],[Quantity]]</f>
        <v>630</v>
      </c>
      <c r="U2584" s="1">
        <f>(SUM(Table3[[#This Row],[Gross_Sales]],Table3[[#This Row],[Delivery_Fee]])-Table3[[#This Row],[Discount_Amount]])</f>
        <v>623.5</v>
      </c>
    </row>
    <row r="2585" spans="1:21" ht="19.2" customHeight="1" x14ac:dyDescent="0.3">
      <c r="A2585" s="1" t="s">
        <v>18825</v>
      </c>
      <c r="B2585" s="1" t="s">
        <v>13659</v>
      </c>
      <c r="C2585" s="1" t="s">
        <v>30479</v>
      </c>
      <c r="D2585" s="1" t="s">
        <v>1694</v>
      </c>
      <c r="E2585" s="1" t="s">
        <v>67</v>
      </c>
      <c r="F2585" s="1" t="s">
        <v>129</v>
      </c>
      <c r="G2585" s="1" t="s">
        <v>130</v>
      </c>
      <c r="H2585" s="1" t="s">
        <v>116</v>
      </c>
      <c r="I2585" s="1" t="s">
        <v>117</v>
      </c>
      <c r="J2585" s="1" t="s">
        <v>35</v>
      </c>
      <c r="K2585" s="1" t="s">
        <v>14</v>
      </c>
      <c r="L2585" s="1">
        <v>3</v>
      </c>
      <c r="M2585" s="1">
        <v>210</v>
      </c>
      <c r="N2585" s="1">
        <v>0</v>
      </c>
      <c r="O2585" s="1">
        <v>0</v>
      </c>
      <c r="P2585" s="1">
        <v>40</v>
      </c>
      <c r="Q2585" s="1">
        <v>670</v>
      </c>
      <c r="R2585" s="1" t="s">
        <v>26</v>
      </c>
      <c r="S2585" s="1" t="s">
        <v>18826</v>
      </c>
      <c r="T2585" s="1">
        <f>Table3[[#This Row],[Unit_Price]]*Table3[[#This Row],[Quantity]]</f>
        <v>630</v>
      </c>
      <c r="U2585" s="1">
        <f>(SUM(Table3[[#This Row],[Gross_Sales]],Table3[[#This Row],[Delivery_Fee]])-Table3[[#This Row],[Discount_Amount]])</f>
        <v>670</v>
      </c>
    </row>
    <row r="2586" spans="1:21" ht="19.2" customHeight="1" x14ac:dyDescent="0.3">
      <c r="A2586" s="1" t="s">
        <v>18827</v>
      </c>
      <c r="B2586" s="1" t="s">
        <v>13659</v>
      </c>
      <c r="C2586" s="1" t="s">
        <v>30479</v>
      </c>
      <c r="D2586" s="1" t="s">
        <v>597</v>
      </c>
      <c r="E2586" s="1" t="s">
        <v>67</v>
      </c>
      <c r="F2586" s="1" t="s">
        <v>187</v>
      </c>
      <c r="G2586" s="1" t="s">
        <v>188</v>
      </c>
      <c r="H2586" s="1" t="s">
        <v>11</v>
      </c>
      <c r="I2586" s="1" t="s">
        <v>12</v>
      </c>
      <c r="J2586" s="1" t="s">
        <v>13</v>
      </c>
      <c r="K2586" s="1" t="s">
        <v>14</v>
      </c>
      <c r="L2586" s="1">
        <v>1</v>
      </c>
      <c r="M2586" s="1">
        <v>140</v>
      </c>
      <c r="N2586" s="1">
        <v>15</v>
      </c>
      <c r="O2586" s="1">
        <v>21</v>
      </c>
      <c r="P2586" s="1">
        <v>30</v>
      </c>
      <c r="Q2586" s="1">
        <v>149</v>
      </c>
      <c r="R2586" s="1" t="s">
        <v>15</v>
      </c>
      <c r="S2586" s="1" t="s">
        <v>18828</v>
      </c>
      <c r="T2586" s="1">
        <f>Table3[[#This Row],[Unit_Price]]*Table3[[#This Row],[Quantity]]</f>
        <v>140</v>
      </c>
      <c r="U2586" s="1">
        <f>(SUM(Table3[[#This Row],[Gross_Sales]],Table3[[#This Row],[Delivery_Fee]])-Table3[[#This Row],[Discount_Amount]])</f>
        <v>149</v>
      </c>
    </row>
    <row r="2587" spans="1:21" ht="19.2" customHeight="1" x14ac:dyDescent="0.3">
      <c r="A2587" s="1" t="s">
        <v>18829</v>
      </c>
      <c r="B2587" s="1" t="s">
        <v>13659</v>
      </c>
      <c r="C2587" s="1" t="s">
        <v>30479</v>
      </c>
      <c r="D2587" s="1" t="s">
        <v>620</v>
      </c>
      <c r="E2587" s="1" t="s">
        <v>19</v>
      </c>
      <c r="F2587" s="1" t="s">
        <v>141</v>
      </c>
      <c r="G2587" s="1" t="s">
        <v>142</v>
      </c>
      <c r="H2587" s="1" t="s">
        <v>40</v>
      </c>
      <c r="I2587" s="1" t="s">
        <v>41</v>
      </c>
      <c r="J2587" s="1" t="s">
        <v>13</v>
      </c>
      <c r="K2587" s="1" t="s">
        <v>25</v>
      </c>
      <c r="L2587" s="1">
        <v>1</v>
      </c>
      <c r="M2587" s="1">
        <v>170</v>
      </c>
      <c r="N2587" s="1">
        <v>0</v>
      </c>
      <c r="O2587" s="1">
        <v>0</v>
      </c>
      <c r="P2587" s="1">
        <v>30</v>
      </c>
      <c r="Q2587" s="1">
        <v>200</v>
      </c>
      <c r="R2587" s="1" t="s">
        <v>26</v>
      </c>
      <c r="S2587" s="1" t="s">
        <v>18830</v>
      </c>
      <c r="T2587" s="1">
        <f>Table3[[#This Row],[Unit_Price]]*Table3[[#This Row],[Quantity]]</f>
        <v>170</v>
      </c>
      <c r="U2587" s="1">
        <f>(SUM(Table3[[#This Row],[Gross_Sales]],Table3[[#This Row],[Delivery_Fee]])-Table3[[#This Row],[Discount_Amount]])</f>
        <v>200</v>
      </c>
    </row>
    <row r="2588" spans="1:21" ht="19.2" customHeight="1" x14ac:dyDescent="0.3">
      <c r="A2588" s="1" t="s">
        <v>18831</v>
      </c>
      <c r="B2588" s="1" t="s">
        <v>13659</v>
      </c>
      <c r="C2588" s="1" t="s">
        <v>30479</v>
      </c>
      <c r="D2588" s="1" t="s">
        <v>315</v>
      </c>
      <c r="E2588" s="1" t="s">
        <v>8</v>
      </c>
      <c r="F2588" s="1" t="s">
        <v>46</v>
      </c>
      <c r="G2588" s="1" t="s">
        <v>47</v>
      </c>
      <c r="H2588" s="1" t="s">
        <v>22</v>
      </c>
      <c r="I2588" s="1" t="s">
        <v>23</v>
      </c>
      <c r="J2588" s="1" t="s">
        <v>24</v>
      </c>
      <c r="K2588" s="1" t="s">
        <v>25</v>
      </c>
      <c r="L2588" s="1">
        <v>4</v>
      </c>
      <c r="M2588" s="1">
        <v>180</v>
      </c>
      <c r="N2588" s="1">
        <v>5</v>
      </c>
      <c r="O2588" s="1">
        <v>36</v>
      </c>
      <c r="P2588" s="1">
        <v>40</v>
      </c>
      <c r="Q2588" s="1">
        <v>724</v>
      </c>
      <c r="R2588" s="1" t="s">
        <v>42</v>
      </c>
      <c r="S2588" s="1" t="s">
        <v>18832</v>
      </c>
      <c r="T2588" s="1">
        <f>Table3[[#This Row],[Unit_Price]]*Table3[[#This Row],[Quantity]]</f>
        <v>720</v>
      </c>
      <c r="U2588" s="1">
        <f>(SUM(Table3[[#This Row],[Gross_Sales]],Table3[[#This Row],[Delivery_Fee]])-Table3[[#This Row],[Discount_Amount]])</f>
        <v>724</v>
      </c>
    </row>
    <row r="2589" spans="1:21" ht="19.2" customHeight="1" x14ac:dyDescent="0.3">
      <c r="A2589" s="1" t="s">
        <v>18833</v>
      </c>
      <c r="B2589" s="1" t="s">
        <v>13659</v>
      </c>
      <c r="C2589" s="1" t="s">
        <v>30479</v>
      </c>
      <c r="D2589" s="1" t="s">
        <v>197</v>
      </c>
      <c r="E2589" s="1" t="s">
        <v>8</v>
      </c>
      <c r="F2589" s="1" t="s">
        <v>9</v>
      </c>
      <c r="G2589" s="1" t="s">
        <v>10</v>
      </c>
      <c r="H2589" s="1" t="s">
        <v>33</v>
      </c>
      <c r="I2589" s="1" t="s">
        <v>34</v>
      </c>
      <c r="J2589" s="1" t="s">
        <v>35</v>
      </c>
      <c r="K2589" s="1" t="s">
        <v>25</v>
      </c>
      <c r="L2589" s="1">
        <v>4</v>
      </c>
      <c r="M2589" s="1">
        <v>240</v>
      </c>
      <c r="N2589" s="1">
        <v>15</v>
      </c>
      <c r="O2589" s="1">
        <v>144</v>
      </c>
      <c r="P2589" s="1">
        <v>40</v>
      </c>
      <c r="Q2589" s="1">
        <v>856</v>
      </c>
      <c r="R2589" s="1" t="s">
        <v>42</v>
      </c>
      <c r="S2589" s="1" t="s">
        <v>18834</v>
      </c>
      <c r="T2589" s="1">
        <f>Table3[[#This Row],[Unit_Price]]*Table3[[#This Row],[Quantity]]</f>
        <v>960</v>
      </c>
      <c r="U2589" s="1">
        <f>(SUM(Table3[[#This Row],[Gross_Sales]],Table3[[#This Row],[Delivery_Fee]])-Table3[[#This Row],[Discount_Amount]])</f>
        <v>856</v>
      </c>
    </row>
    <row r="2590" spans="1:21" ht="19.2" customHeight="1" x14ac:dyDescent="0.3">
      <c r="A2590" s="1" t="s">
        <v>18835</v>
      </c>
      <c r="B2590" s="1" t="s">
        <v>13659</v>
      </c>
      <c r="C2590" s="1" t="s">
        <v>30479</v>
      </c>
      <c r="D2590" s="1" t="s">
        <v>433</v>
      </c>
      <c r="E2590" s="1" t="s">
        <v>67</v>
      </c>
      <c r="F2590" s="1" t="s">
        <v>151</v>
      </c>
      <c r="G2590" s="1" t="s">
        <v>152</v>
      </c>
      <c r="H2590" s="1" t="s">
        <v>22</v>
      </c>
      <c r="I2590" s="1" t="s">
        <v>23</v>
      </c>
      <c r="J2590" s="1" t="s">
        <v>24</v>
      </c>
      <c r="K2590" s="1" t="s">
        <v>25</v>
      </c>
      <c r="L2590" s="1">
        <v>3</v>
      </c>
      <c r="M2590" s="1">
        <v>180</v>
      </c>
      <c r="N2590" s="1">
        <v>20</v>
      </c>
      <c r="O2590" s="1">
        <v>108</v>
      </c>
      <c r="P2590" s="1">
        <v>30</v>
      </c>
      <c r="Q2590" s="1">
        <v>462</v>
      </c>
      <c r="R2590" s="1" t="s">
        <v>42</v>
      </c>
      <c r="S2590" s="1" t="s">
        <v>18836</v>
      </c>
      <c r="T2590" s="1">
        <f>Table3[[#This Row],[Unit_Price]]*Table3[[#This Row],[Quantity]]</f>
        <v>540</v>
      </c>
      <c r="U2590" s="1">
        <f>(SUM(Table3[[#This Row],[Gross_Sales]],Table3[[#This Row],[Delivery_Fee]])-Table3[[#This Row],[Discount_Amount]])</f>
        <v>462</v>
      </c>
    </row>
    <row r="2591" spans="1:21" ht="19.2" customHeight="1" x14ac:dyDescent="0.3">
      <c r="A2591" s="1" t="s">
        <v>18837</v>
      </c>
      <c r="B2591" s="1" t="s">
        <v>13659</v>
      </c>
      <c r="C2591" s="1" t="s">
        <v>30479</v>
      </c>
      <c r="D2591" s="1" t="s">
        <v>2599</v>
      </c>
      <c r="E2591" s="1" t="s">
        <v>30</v>
      </c>
      <c r="F2591" s="1" t="s">
        <v>136</v>
      </c>
      <c r="G2591" s="1" t="s">
        <v>137</v>
      </c>
      <c r="H2591" s="1" t="s">
        <v>84</v>
      </c>
      <c r="I2591" s="1" t="s">
        <v>85</v>
      </c>
      <c r="J2591" s="1" t="s">
        <v>86</v>
      </c>
      <c r="K2591" s="1" t="s">
        <v>14</v>
      </c>
      <c r="L2591" s="1">
        <v>4</v>
      </c>
      <c r="M2591" s="1">
        <v>100</v>
      </c>
      <c r="N2591" s="1">
        <v>20</v>
      </c>
      <c r="O2591" s="1">
        <v>80</v>
      </c>
      <c r="P2591" s="1">
        <v>25</v>
      </c>
      <c r="Q2591" s="1">
        <v>345</v>
      </c>
      <c r="R2591" s="1" t="s">
        <v>15</v>
      </c>
      <c r="S2591" s="1" t="s">
        <v>18838</v>
      </c>
      <c r="T2591" s="1">
        <f>Table3[[#This Row],[Unit_Price]]*Table3[[#This Row],[Quantity]]</f>
        <v>400</v>
      </c>
      <c r="U2591" s="1">
        <f>(SUM(Table3[[#This Row],[Gross_Sales]],Table3[[#This Row],[Delivery_Fee]])-Table3[[#This Row],[Discount_Amount]])</f>
        <v>345</v>
      </c>
    </row>
    <row r="2592" spans="1:21" ht="19.2" customHeight="1" x14ac:dyDescent="0.3">
      <c r="A2592" s="1" t="s">
        <v>18839</v>
      </c>
      <c r="B2592" s="1" t="s">
        <v>13659</v>
      </c>
      <c r="C2592" s="1" t="s">
        <v>30479</v>
      </c>
      <c r="D2592" s="1" t="s">
        <v>167</v>
      </c>
      <c r="E2592" s="1" t="s">
        <v>8</v>
      </c>
      <c r="F2592" s="1" t="s">
        <v>82</v>
      </c>
      <c r="G2592" s="1" t="s">
        <v>83</v>
      </c>
      <c r="H2592" s="1" t="s">
        <v>143</v>
      </c>
      <c r="I2592" s="1" t="s">
        <v>144</v>
      </c>
      <c r="J2592" s="1" t="s">
        <v>24</v>
      </c>
      <c r="K2592" s="1" t="s">
        <v>14</v>
      </c>
      <c r="L2592" s="1">
        <v>3</v>
      </c>
      <c r="M2592" s="1">
        <v>160</v>
      </c>
      <c r="N2592" s="1">
        <v>10</v>
      </c>
      <c r="O2592" s="1">
        <v>48</v>
      </c>
      <c r="P2592" s="1">
        <v>35</v>
      </c>
      <c r="Q2592" s="1">
        <v>467</v>
      </c>
      <c r="R2592" s="1" t="s">
        <v>63</v>
      </c>
      <c r="S2592" s="1" t="s">
        <v>18840</v>
      </c>
      <c r="T2592" s="1">
        <f>Table3[[#This Row],[Unit_Price]]*Table3[[#This Row],[Quantity]]</f>
        <v>480</v>
      </c>
      <c r="U2592" s="1">
        <f>(SUM(Table3[[#This Row],[Gross_Sales]],Table3[[#This Row],[Delivery_Fee]])-Table3[[#This Row],[Discount_Amount]])</f>
        <v>467</v>
      </c>
    </row>
    <row r="2593" spans="1:21" ht="19.2" customHeight="1" x14ac:dyDescent="0.3">
      <c r="A2593" s="1" t="s">
        <v>18841</v>
      </c>
      <c r="B2593" s="1" t="s">
        <v>13659</v>
      </c>
      <c r="C2593" s="1" t="s">
        <v>30479</v>
      </c>
      <c r="D2593" s="1" t="s">
        <v>1747</v>
      </c>
      <c r="E2593" s="1" t="s">
        <v>19</v>
      </c>
      <c r="F2593" s="1" t="s">
        <v>109</v>
      </c>
      <c r="G2593" s="1" t="s">
        <v>110</v>
      </c>
      <c r="H2593" s="1" t="s">
        <v>70</v>
      </c>
      <c r="I2593" s="1" t="s">
        <v>71</v>
      </c>
      <c r="J2593" s="1" t="s">
        <v>13</v>
      </c>
      <c r="K2593" s="1" t="s">
        <v>14</v>
      </c>
      <c r="L2593" s="1">
        <v>4</v>
      </c>
      <c r="M2593" s="1">
        <v>130</v>
      </c>
      <c r="N2593" s="1">
        <v>10</v>
      </c>
      <c r="O2593" s="1">
        <v>52</v>
      </c>
      <c r="P2593" s="1">
        <v>40</v>
      </c>
      <c r="Q2593" s="1">
        <v>508</v>
      </c>
      <c r="R2593" s="1" t="s">
        <v>26</v>
      </c>
      <c r="S2593" s="1" t="s">
        <v>18842</v>
      </c>
      <c r="T2593" s="1">
        <f>Table3[[#This Row],[Unit_Price]]*Table3[[#This Row],[Quantity]]</f>
        <v>520</v>
      </c>
      <c r="U2593" s="1">
        <f>(SUM(Table3[[#This Row],[Gross_Sales]],Table3[[#This Row],[Delivery_Fee]])-Table3[[#This Row],[Discount_Amount]])</f>
        <v>508</v>
      </c>
    </row>
    <row r="2594" spans="1:21" ht="19.2" customHeight="1" x14ac:dyDescent="0.3">
      <c r="A2594" s="1" t="s">
        <v>18843</v>
      </c>
      <c r="B2594" s="1" t="s">
        <v>13659</v>
      </c>
      <c r="C2594" s="1" t="s">
        <v>30479</v>
      </c>
      <c r="D2594" s="1" t="s">
        <v>1136</v>
      </c>
      <c r="E2594" s="1" t="s">
        <v>8</v>
      </c>
      <c r="F2594" s="1" t="s">
        <v>109</v>
      </c>
      <c r="G2594" s="1" t="s">
        <v>110</v>
      </c>
      <c r="H2594" s="1" t="s">
        <v>116</v>
      </c>
      <c r="I2594" s="1" t="s">
        <v>117</v>
      </c>
      <c r="J2594" s="1" t="s">
        <v>35</v>
      </c>
      <c r="K2594" s="1" t="s">
        <v>14</v>
      </c>
      <c r="L2594" s="1">
        <v>4</v>
      </c>
      <c r="M2594" s="1">
        <v>210</v>
      </c>
      <c r="N2594" s="1">
        <v>15</v>
      </c>
      <c r="O2594" s="1">
        <v>126</v>
      </c>
      <c r="P2594" s="1">
        <v>30</v>
      </c>
      <c r="Q2594" s="1">
        <v>744</v>
      </c>
      <c r="R2594" s="1" t="s">
        <v>42</v>
      </c>
      <c r="S2594" s="1" t="s">
        <v>18844</v>
      </c>
      <c r="T2594" s="1">
        <f>Table3[[#This Row],[Unit_Price]]*Table3[[#This Row],[Quantity]]</f>
        <v>840</v>
      </c>
      <c r="U2594" s="1">
        <f>(SUM(Table3[[#This Row],[Gross_Sales]],Table3[[#This Row],[Delivery_Fee]])-Table3[[#This Row],[Discount_Amount]])</f>
        <v>744</v>
      </c>
    </row>
    <row r="2595" spans="1:21" ht="19.2" customHeight="1" x14ac:dyDescent="0.3">
      <c r="A2595" s="1" t="s">
        <v>18845</v>
      </c>
      <c r="B2595" s="1" t="s">
        <v>13659</v>
      </c>
      <c r="C2595" s="1" t="s">
        <v>30479</v>
      </c>
      <c r="D2595" s="1" t="s">
        <v>1453</v>
      </c>
      <c r="E2595" s="1" t="s">
        <v>19</v>
      </c>
      <c r="F2595" s="1" t="s">
        <v>129</v>
      </c>
      <c r="G2595" s="1" t="s">
        <v>130</v>
      </c>
      <c r="H2595" s="1" t="s">
        <v>40</v>
      </c>
      <c r="I2595" s="1" t="s">
        <v>41</v>
      </c>
      <c r="J2595" s="1" t="s">
        <v>13</v>
      </c>
      <c r="K2595" s="1" t="s">
        <v>25</v>
      </c>
      <c r="L2595" s="1">
        <v>3</v>
      </c>
      <c r="M2595" s="1">
        <v>170</v>
      </c>
      <c r="N2595" s="1">
        <v>15</v>
      </c>
      <c r="O2595" s="1">
        <v>76.5</v>
      </c>
      <c r="P2595" s="1">
        <v>20</v>
      </c>
      <c r="Q2595" s="1">
        <v>453.5</v>
      </c>
      <c r="R2595" s="1" t="s">
        <v>26</v>
      </c>
      <c r="S2595" s="1" t="s">
        <v>18846</v>
      </c>
      <c r="T2595" s="1">
        <f>Table3[[#This Row],[Unit_Price]]*Table3[[#This Row],[Quantity]]</f>
        <v>510</v>
      </c>
      <c r="U2595" s="1">
        <f>(SUM(Table3[[#This Row],[Gross_Sales]],Table3[[#This Row],[Delivery_Fee]])-Table3[[#This Row],[Discount_Amount]])</f>
        <v>453.5</v>
      </c>
    </row>
    <row r="2596" spans="1:21" ht="19.2" customHeight="1" x14ac:dyDescent="0.3">
      <c r="A2596" s="1" t="s">
        <v>18847</v>
      </c>
      <c r="B2596" s="1" t="s">
        <v>13659</v>
      </c>
      <c r="C2596" s="1" t="s">
        <v>30479</v>
      </c>
      <c r="D2596" s="1" t="s">
        <v>851</v>
      </c>
      <c r="E2596" s="1" t="s">
        <v>30</v>
      </c>
      <c r="F2596" s="1" t="s">
        <v>151</v>
      </c>
      <c r="G2596" s="1" t="s">
        <v>152</v>
      </c>
      <c r="H2596" s="1" t="s">
        <v>55</v>
      </c>
      <c r="I2596" s="1" t="s">
        <v>56</v>
      </c>
      <c r="J2596" s="1" t="s">
        <v>57</v>
      </c>
      <c r="K2596" s="1" t="s">
        <v>14</v>
      </c>
      <c r="L2596" s="1">
        <v>1</v>
      </c>
      <c r="M2596" s="1">
        <v>180</v>
      </c>
      <c r="N2596" s="1">
        <v>10</v>
      </c>
      <c r="O2596" s="1">
        <v>18</v>
      </c>
      <c r="P2596" s="1">
        <v>20</v>
      </c>
      <c r="Q2596" s="1">
        <v>182</v>
      </c>
      <c r="R2596" s="1" t="s">
        <v>15</v>
      </c>
      <c r="S2596" s="1" t="s">
        <v>18848</v>
      </c>
      <c r="T2596" s="1">
        <f>Table3[[#This Row],[Unit_Price]]*Table3[[#This Row],[Quantity]]</f>
        <v>180</v>
      </c>
      <c r="U2596" s="1">
        <f>(SUM(Table3[[#This Row],[Gross_Sales]],Table3[[#This Row],[Delivery_Fee]])-Table3[[#This Row],[Discount_Amount]])</f>
        <v>182</v>
      </c>
    </row>
    <row r="2597" spans="1:21" ht="19.2" customHeight="1" x14ac:dyDescent="0.3">
      <c r="A2597" s="1" t="s">
        <v>18849</v>
      </c>
      <c r="B2597" s="1" t="s">
        <v>13659</v>
      </c>
      <c r="C2597" s="1" t="s">
        <v>30479</v>
      </c>
      <c r="D2597" s="1" t="s">
        <v>306</v>
      </c>
      <c r="E2597" s="1" t="s">
        <v>30</v>
      </c>
      <c r="F2597" s="1" t="s">
        <v>339</v>
      </c>
      <c r="G2597" s="1" t="s">
        <v>340</v>
      </c>
      <c r="H2597" s="1" t="s">
        <v>70</v>
      </c>
      <c r="I2597" s="1" t="s">
        <v>71</v>
      </c>
      <c r="J2597" s="1" t="s">
        <v>13</v>
      </c>
      <c r="K2597" s="1" t="s">
        <v>14</v>
      </c>
      <c r="L2597" s="1">
        <v>4</v>
      </c>
      <c r="M2597" s="1">
        <v>130</v>
      </c>
      <c r="N2597" s="1">
        <v>0</v>
      </c>
      <c r="O2597" s="1">
        <v>0</v>
      </c>
      <c r="P2597" s="1">
        <v>35</v>
      </c>
      <c r="Q2597" s="1">
        <v>555</v>
      </c>
      <c r="R2597" s="1" t="s">
        <v>63</v>
      </c>
      <c r="S2597" s="1" t="s">
        <v>18850</v>
      </c>
      <c r="T2597" s="1">
        <f>Table3[[#This Row],[Unit_Price]]*Table3[[#This Row],[Quantity]]</f>
        <v>520</v>
      </c>
      <c r="U2597" s="1">
        <f>(SUM(Table3[[#This Row],[Gross_Sales]],Table3[[#This Row],[Delivery_Fee]])-Table3[[#This Row],[Discount_Amount]])</f>
        <v>555</v>
      </c>
    </row>
    <row r="2598" spans="1:21" ht="19.2" customHeight="1" x14ac:dyDescent="0.3">
      <c r="A2598" s="1" t="s">
        <v>18851</v>
      </c>
      <c r="B2598" s="1" t="s">
        <v>13659</v>
      </c>
      <c r="C2598" s="1" t="s">
        <v>30479</v>
      </c>
      <c r="D2598" s="1" t="s">
        <v>2748</v>
      </c>
      <c r="E2598" s="1" t="s">
        <v>30</v>
      </c>
      <c r="F2598" s="1" t="s">
        <v>136</v>
      </c>
      <c r="G2598" s="1" t="s">
        <v>137</v>
      </c>
      <c r="H2598" s="1" t="s">
        <v>61</v>
      </c>
      <c r="I2598" s="1" t="s">
        <v>62</v>
      </c>
      <c r="J2598" s="1" t="s">
        <v>24</v>
      </c>
      <c r="K2598" s="1" t="s">
        <v>25</v>
      </c>
      <c r="L2598" s="1">
        <v>2</v>
      </c>
      <c r="M2598" s="1">
        <v>190</v>
      </c>
      <c r="N2598" s="1">
        <v>20</v>
      </c>
      <c r="O2598" s="1">
        <v>76</v>
      </c>
      <c r="P2598" s="1">
        <v>30</v>
      </c>
      <c r="Q2598" s="1">
        <v>334</v>
      </c>
      <c r="R2598" s="1" t="s">
        <v>63</v>
      </c>
      <c r="S2598" s="1" t="s">
        <v>18852</v>
      </c>
      <c r="T2598" s="1">
        <f>Table3[[#This Row],[Unit_Price]]*Table3[[#This Row],[Quantity]]</f>
        <v>380</v>
      </c>
      <c r="U2598" s="1">
        <f>(SUM(Table3[[#This Row],[Gross_Sales]],Table3[[#This Row],[Delivery_Fee]])-Table3[[#This Row],[Discount_Amount]])</f>
        <v>334</v>
      </c>
    </row>
    <row r="2599" spans="1:21" ht="19.2" customHeight="1" x14ac:dyDescent="0.3">
      <c r="A2599" s="1" t="s">
        <v>18853</v>
      </c>
      <c r="B2599" s="1" t="s">
        <v>13659</v>
      </c>
      <c r="C2599" s="1" t="s">
        <v>30479</v>
      </c>
      <c r="D2599" s="1" t="s">
        <v>666</v>
      </c>
      <c r="E2599" s="1" t="s">
        <v>19</v>
      </c>
      <c r="F2599" s="1" t="s">
        <v>20</v>
      </c>
      <c r="G2599" s="1" t="s">
        <v>21</v>
      </c>
      <c r="H2599" s="1" t="s">
        <v>143</v>
      </c>
      <c r="I2599" s="1" t="s">
        <v>144</v>
      </c>
      <c r="J2599" s="1" t="s">
        <v>24</v>
      </c>
      <c r="K2599" s="1" t="s">
        <v>14</v>
      </c>
      <c r="L2599" s="1">
        <v>4</v>
      </c>
      <c r="M2599" s="1">
        <v>160</v>
      </c>
      <c r="N2599" s="1">
        <v>0</v>
      </c>
      <c r="O2599" s="1">
        <v>0</v>
      </c>
      <c r="P2599" s="1">
        <v>30</v>
      </c>
      <c r="Q2599" s="1">
        <v>670</v>
      </c>
      <c r="R2599" s="1" t="s">
        <v>63</v>
      </c>
      <c r="S2599" s="1" t="s">
        <v>18854</v>
      </c>
      <c r="T2599" s="1">
        <f>Table3[[#This Row],[Unit_Price]]*Table3[[#This Row],[Quantity]]</f>
        <v>640</v>
      </c>
      <c r="U2599" s="1">
        <f>(SUM(Table3[[#This Row],[Gross_Sales]],Table3[[#This Row],[Delivery_Fee]])-Table3[[#This Row],[Discount_Amount]])</f>
        <v>670</v>
      </c>
    </row>
    <row r="2600" spans="1:21" ht="19.2" customHeight="1" x14ac:dyDescent="0.3">
      <c r="A2600" s="1" t="s">
        <v>18855</v>
      </c>
      <c r="B2600" s="1" t="s">
        <v>13659</v>
      </c>
      <c r="C2600" s="1" t="s">
        <v>30479</v>
      </c>
      <c r="D2600" s="1" t="s">
        <v>919</v>
      </c>
      <c r="E2600" s="1" t="s">
        <v>19</v>
      </c>
      <c r="F2600" s="1" t="s">
        <v>20</v>
      </c>
      <c r="G2600" s="1" t="s">
        <v>21</v>
      </c>
      <c r="H2600" s="1" t="s">
        <v>111</v>
      </c>
      <c r="I2600" s="1" t="s">
        <v>112</v>
      </c>
      <c r="J2600" s="1" t="s">
        <v>13</v>
      </c>
      <c r="K2600" s="1" t="s">
        <v>25</v>
      </c>
      <c r="L2600" s="1">
        <v>1</v>
      </c>
      <c r="M2600" s="1">
        <v>280</v>
      </c>
      <c r="N2600" s="1">
        <v>20</v>
      </c>
      <c r="O2600" s="1">
        <v>56</v>
      </c>
      <c r="P2600" s="1">
        <v>20</v>
      </c>
      <c r="Q2600" s="1">
        <v>244</v>
      </c>
      <c r="R2600" s="1" t="s">
        <v>42</v>
      </c>
      <c r="S2600" s="1" t="s">
        <v>18856</v>
      </c>
      <c r="T2600" s="1">
        <f>Table3[[#This Row],[Unit_Price]]*Table3[[#This Row],[Quantity]]</f>
        <v>280</v>
      </c>
      <c r="U2600" s="1">
        <f>(SUM(Table3[[#This Row],[Gross_Sales]],Table3[[#This Row],[Delivery_Fee]])-Table3[[#This Row],[Discount_Amount]])</f>
        <v>244</v>
      </c>
    </row>
    <row r="2601" spans="1:21" ht="19.2" customHeight="1" x14ac:dyDescent="0.3">
      <c r="A2601" s="1" t="s">
        <v>18857</v>
      </c>
      <c r="B2601" s="1" t="s">
        <v>13659</v>
      </c>
      <c r="C2601" s="1" t="s">
        <v>30479</v>
      </c>
      <c r="D2601" s="1" t="s">
        <v>640</v>
      </c>
      <c r="E2601" s="1" t="s">
        <v>30</v>
      </c>
      <c r="F2601" s="1" t="s">
        <v>136</v>
      </c>
      <c r="G2601" s="1" t="s">
        <v>137</v>
      </c>
      <c r="H2601" s="1" t="s">
        <v>111</v>
      </c>
      <c r="I2601" s="1" t="s">
        <v>112</v>
      </c>
      <c r="J2601" s="1" t="s">
        <v>13</v>
      </c>
      <c r="K2601" s="1" t="s">
        <v>25</v>
      </c>
      <c r="L2601" s="1">
        <v>3</v>
      </c>
      <c r="M2601" s="1">
        <v>280</v>
      </c>
      <c r="N2601" s="1">
        <v>15</v>
      </c>
      <c r="O2601" s="1">
        <v>126</v>
      </c>
      <c r="P2601" s="1">
        <v>35</v>
      </c>
      <c r="Q2601" s="1">
        <v>749</v>
      </c>
      <c r="R2601" s="1" t="s">
        <v>15</v>
      </c>
      <c r="S2601" s="1" t="s">
        <v>18858</v>
      </c>
      <c r="T2601" s="1">
        <f>Table3[[#This Row],[Unit_Price]]*Table3[[#This Row],[Quantity]]</f>
        <v>840</v>
      </c>
      <c r="U2601" s="1">
        <f>(SUM(Table3[[#This Row],[Gross_Sales]],Table3[[#This Row],[Delivery_Fee]])-Table3[[#This Row],[Discount_Amount]])</f>
        <v>749</v>
      </c>
    </row>
    <row r="2602" spans="1:21" ht="19.2" customHeight="1" x14ac:dyDescent="0.3">
      <c r="A2602" s="1" t="s">
        <v>18859</v>
      </c>
      <c r="B2602" s="1" t="s">
        <v>13659</v>
      </c>
      <c r="C2602" s="1" t="s">
        <v>30479</v>
      </c>
      <c r="D2602" s="1" t="s">
        <v>766</v>
      </c>
      <c r="E2602" s="1" t="s">
        <v>8</v>
      </c>
      <c r="F2602" s="1" t="s">
        <v>82</v>
      </c>
      <c r="G2602" s="1" t="s">
        <v>83</v>
      </c>
      <c r="H2602" s="1" t="s">
        <v>77</v>
      </c>
      <c r="I2602" s="1" t="s">
        <v>78</v>
      </c>
      <c r="J2602" s="1" t="s">
        <v>24</v>
      </c>
      <c r="K2602" s="1" t="s">
        <v>14</v>
      </c>
      <c r="L2602" s="1">
        <v>4</v>
      </c>
      <c r="M2602" s="1">
        <v>150</v>
      </c>
      <c r="N2602" s="1">
        <v>20</v>
      </c>
      <c r="O2602" s="1">
        <v>120</v>
      </c>
      <c r="P2602" s="1">
        <v>20</v>
      </c>
      <c r="Q2602" s="1">
        <v>500</v>
      </c>
      <c r="R2602" s="1" t="s">
        <v>36</v>
      </c>
      <c r="S2602" s="1" t="s">
        <v>18860</v>
      </c>
      <c r="T2602" s="1">
        <f>Table3[[#This Row],[Unit_Price]]*Table3[[#This Row],[Quantity]]</f>
        <v>600</v>
      </c>
      <c r="U2602" s="1">
        <f>(SUM(Table3[[#This Row],[Gross_Sales]],Table3[[#This Row],[Delivery_Fee]])-Table3[[#This Row],[Discount_Amount]])</f>
        <v>500</v>
      </c>
    </row>
    <row r="2603" spans="1:21" ht="19.2" customHeight="1" x14ac:dyDescent="0.3">
      <c r="A2603" s="1" t="s">
        <v>18861</v>
      </c>
      <c r="B2603" s="1" t="s">
        <v>13659</v>
      </c>
      <c r="C2603" s="1" t="s">
        <v>30479</v>
      </c>
      <c r="D2603" s="1" t="s">
        <v>1677</v>
      </c>
      <c r="E2603" s="1" t="s">
        <v>67</v>
      </c>
      <c r="F2603" s="1" t="s">
        <v>174</v>
      </c>
      <c r="G2603" s="1" t="s">
        <v>175</v>
      </c>
      <c r="H2603" s="1" t="s">
        <v>143</v>
      </c>
      <c r="I2603" s="1" t="s">
        <v>144</v>
      </c>
      <c r="J2603" s="1" t="s">
        <v>24</v>
      </c>
      <c r="K2603" s="1" t="s">
        <v>14</v>
      </c>
      <c r="L2603" s="1">
        <v>1</v>
      </c>
      <c r="M2603" s="1">
        <v>160</v>
      </c>
      <c r="N2603" s="1">
        <v>5</v>
      </c>
      <c r="O2603" s="1">
        <v>8</v>
      </c>
      <c r="P2603" s="1">
        <v>35</v>
      </c>
      <c r="Q2603" s="1">
        <v>187</v>
      </c>
      <c r="R2603" s="1" t="s">
        <v>63</v>
      </c>
      <c r="S2603" s="1" t="s">
        <v>18862</v>
      </c>
      <c r="T2603" s="1">
        <f>Table3[[#This Row],[Unit_Price]]*Table3[[#This Row],[Quantity]]</f>
        <v>160</v>
      </c>
      <c r="U2603" s="1">
        <f>(SUM(Table3[[#This Row],[Gross_Sales]],Table3[[#This Row],[Delivery_Fee]])-Table3[[#This Row],[Discount_Amount]])</f>
        <v>187</v>
      </c>
    </row>
    <row r="2604" spans="1:21" ht="19.2" customHeight="1" x14ac:dyDescent="0.3">
      <c r="A2604" s="1" t="s">
        <v>18863</v>
      </c>
      <c r="B2604" s="1" t="s">
        <v>13659</v>
      </c>
      <c r="C2604" s="1" t="s">
        <v>30479</v>
      </c>
      <c r="D2604" s="1" t="s">
        <v>532</v>
      </c>
      <c r="E2604" s="1" t="s">
        <v>30</v>
      </c>
      <c r="F2604" s="1" t="s">
        <v>151</v>
      </c>
      <c r="G2604" s="1" t="s">
        <v>152</v>
      </c>
      <c r="H2604" s="1" t="s">
        <v>288</v>
      </c>
      <c r="I2604" s="1" t="s">
        <v>289</v>
      </c>
      <c r="J2604" s="1" t="s">
        <v>86</v>
      </c>
      <c r="K2604" s="1" t="s">
        <v>14</v>
      </c>
      <c r="L2604" s="1">
        <v>3</v>
      </c>
      <c r="M2604" s="1">
        <v>80</v>
      </c>
      <c r="N2604" s="1">
        <v>15</v>
      </c>
      <c r="O2604" s="1">
        <v>36</v>
      </c>
      <c r="P2604" s="1">
        <v>35</v>
      </c>
      <c r="Q2604" s="1">
        <v>239</v>
      </c>
      <c r="R2604" s="1" t="s">
        <v>15</v>
      </c>
      <c r="S2604" s="1" t="s">
        <v>18864</v>
      </c>
      <c r="T2604" s="1">
        <f>Table3[[#This Row],[Unit_Price]]*Table3[[#This Row],[Quantity]]</f>
        <v>240</v>
      </c>
      <c r="U2604" s="1">
        <f>(SUM(Table3[[#This Row],[Gross_Sales]],Table3[[#This Row],[Delivery_Fee]])-Table3[[#This Row],[Discount_Amount]])</f>
        <v>239</v>
      </c>
    </row>
    <row r="2605" spans="1:21" ht="19.2" customHeight="1" x14ac:dyDescent="0.3">
      <c r="A2605" s="1" t="s">
        <v>18865</v>
      </c>
      <c r="B2605" s="1" t="s">
        <v>13659</v>
      </c>
      <c r="C2605" s="1" t="s">
        <v>30479</v>
      </c>
      <c r="D2605" s="1" t="s">
        <v>364</v>
      </c>
      <c r="E2605" s="1" t="s">
        <v>30</v>
      </c>
      <c r="F2605" s="1" t="s">
        <v>339</v>
      </c>
      <c r="G2605" s="1" t="s">
        <v>340</v>
      </c>
      <c r="H2605" s="1" t="s">
        <v>70</v>
      </c>
      <c r="I2605" s="1" t="s">
        <v>71</v>
      </c>
      <c r="J2605" s="1" t="s">
        <v>13</v>
      </c>
      <c r="K2605" s="1" t="s">
        <v>14</v>
      </c>
      <c r="L2605" s="1">
        <v>1</v>
      </c>
      <c r="M2605" s="1">
        <v>130</v>
      </c>
      <c r="N2605" s="1">
        <v>20</v>
      </c>
      <c r="O2605" s="1">
        <v>26</v>
      </c>
      <c r="P2605" s="1">
        <v>35</v>
      </c>
      <c r="Q2605" s="1">
        <v>139</v>
      </c>
      <c r="R2605" s="1" t="s">
        <v>42</v>
      </c>
      <c r="S2605" s="1" t="s">
        <v>18866</v>
      </c>
      <c r="T2605" s="1">
        <f>Table3[[#This Row],[Unit_Price]]*Table3[[#This Row],[Quantity]]</f>
        <v>130</v>
      </c>
      <c r="U2605" s="1">
        <f>(SUM(Table3[[#This Row],[Gross_Sales]],Table3[[#This Row],[Delivery_Fee]])-Table3[[#This Row],[Discount_Amount]])</f>
        <v>139</v>
      </c>
    </row>
    <row r="2606" spans="1:21" ht="19.2" customHeight="1" x14ac:dyDescent="0.3">
      <c r="A2606" s="1" t="s">
        <v>18867</v>
      </c>
      <c r="B2606" s="1" t="s">
        <v>13659</v>
      </c>
      <c r="C2606" s="1" t="s">
        <v>30479</v>
      </c>
      <c r="D2606" s="1" t="s">
        <v>1194</v>
      </c>
      <c r="E2606" s="1" t="s">
        <v>30</v>
      </c>
      <c r="F2606" s="1" t="s">
        <v>136</v>
      </c>
      <c r="G2606" s="1" t="s">
        <v>137</v>
      </c>
      <c r="H2606" s="1" t="s">
        <v>77</v>
      </c>
      <c r="I2606" s="1" t="s">
        <v>78</v>
      </c>
      <c r="J2606" s="1" t="s">
        <v>24</v>
      </c>
      <c r="K2606" s="1" t="s">
        <v>14</v>
      </c>
      <c r="L2606" s="1">
        <v>1</v>
      </c>
      <c r="M2606" s="1">
        <v>150</v>
      </c>
      <c r="N2606" s="1">
        <v>0</v>
      </c>
      <c r="O2606" s="1">
        <v>0</v>
      </c>
      <c r="P2606" s="1">
        <v>25</v>
      </c>
      <c r="Q2606" s="1">
        <v>175</v>
      </c>
      <c r="R2606" s="1" t="s">
        <v>15</v>
      </c>
      <c r="S2606" s="1" t="s">
        <v>18868</v>
      </c>
      <c r="T2606" s="1">
        <f>Table3[[#This Row],[Unit_Price]]*Table3[[#This Row],[Quantity]]</f>
        <v>150</v>
      </c>
      <c r="U2606" s="1">
        <f>(SUM(Table3[[#This Row],[Gross_Sales]],Table3[[#This Row],[Delivery_Fee]])-Table3[[#This Row],[Discount_Amount]])</f>
        <v>175</v>
      </c>
    </row>
    <row r="2607" spans="1:21" ht="19.2" customHeight="1" x14ac:dyDescent="0.3">
      <c r="A2607" s="1" t="s">
        <v>18869</v>
      </c>
      <c r="B2607" s="1" t="s">
        <v>13659</v>
      </c>
      <c r="C2607" s="1" t="s">
        <v>30479</v>
      </c>
      <c r="D2607" s="1" t="s">
        <v>775</v>
      </c>
      <c r="E2607" s="1" t="s">
        <v>19</v>
      </c>
      <c r="F2607" s="1" t="s">
        <v>20</v>
      </c>
      <c r="G2607" s="1" t="s">
        <v>21</v>
      </c>
      <c r="H2607" s="1" t="s">
        <v>111</v>
      </c>
      <c r="I2607" s="1" t="s">
        <v>112</v>
      </c>
      <c r="J2607" s="1" t="s">
        <v>13</v>
      </c>
      <c r="K2607" s="1" t="s">
        <v>25</v>
      </c>
      <c r="L2607" s="1">
        <v>1</v>
      </c>
      <c r="M2607" s="1">
        <v>280</v>
      </c>
      <c r="N2607" s="1">
        <v>15</v>
      </c>
      <c r="O2607" s="1">
        <v>42</v>
      </c>
      <c r="P2607" s="1">
        <v>25</v>
      </c>
      <c r="Q2607" s="1">
        <v>263</v>
      </c>
      <c r="R2607" s="1" t="s">
        <v>26</v>
      </c>
      <c r="S2607" s="1" t="s">
        <v>18870</v>
      </c>
      <c r="T2607" s="1">
        <f>Table3[[#This Row],[Unit_Price]]*Table3[[#This Row],[Quantity]]</f>
        <v>280</v>
      </c>
      <c r="U2607" s="1">
        <f>(SUM(Table3[[#This Row],[Gross_Sales]],Table3[[#This Row],[Delivery_Fee]])-Table3[[#This Row],[Discount_Amount]])</f>
        <v>263</v>
      </c>
    </row>
    <row r="2608" spans="1:21" ht="19.2" customHeight="1" x14ac:dyDescent="0.3">
      <c r="A2608" s="1" t="s">
        <v>18871</v>
      </c>
      <c r="B2608" s="1" t="s">
        <v>13659</v>
      </c>
      <c r="C2608" s="1" t="s">
        <v>30479</v>
      </c>
      <c r="D2608" s="1" t="s">
        <v>631</v>
      </c>
      <c r="E2608" s="1" t="s">
        <v>19</v>
      </c>
      <c r="F2608" s="1" t="s">
        <v>20</v>
      </c>
      <c r="G2608" s="1" t="s">
        <v>21</v>
      </c>
      <c r="H2608" s="1" t="s">
        <v>111</v>
      </c>
      <c r="I2608" s="1" t="s">
        <v>112</v>
      </c>
      <c r="J2608" s="1" t="s">
        <v>13</v>
      </c>
      <c r="K2608" s="1" t="s">
        <v>25</v>
      </c>
      <c r="L2608" s="1">
        <v>2</v>
      </c>
      <c r="M2608" s="1">
        <v>280</v>
      </c>
      <c r="N2608" s="1">
        <v>0</v>
      </c>
      <c r="O2608" s="1">
        <v>0</v>
      </c>
      <c r="P2608" s="1">
        <v>40</v>
      </c>
      <c r="Q2608" s="1">
        <v>600</v>
      </c>
      <c r="R2608" s="1" t="s">
        <v>42</v>
      </c>
      <c r="S2608" s="1" t="s">
        <v>18872</v>
      </c>
      <c r="T2608" s="1">
        <f>Table3[[#This Row],[Unit_Price]]*Table3[[#This Row],[Quantity]]</f>
        <v>560</v>
      </c>
      <c r="U2608" s="1">
        <f>(SUM(Table3[[#This Row],[Gross_Sales]],Table3[[#This Row],[Delivery_Fee]])-Table3[[#This Row],[Discount_Amount]])</f>
        <v>600</v>
      </c>
    </row>
    <row r="2609" spans="1:21" ht="19.2" customHeight="1" x14ac:dyDescent="0.3">
      <c r="A2609" s="1" t="s">
        <v>18873</v>
      </c>
      <c r="B2609" s="1" t="s">
        <v>13659</v>
      </c>
      <c r="C2609" s="1" t="s">
        <v>30479</v>
      </c>
      <c r="D2609" s="1" t="s">
        <v>645</v>
      </c>
      <c r="E2609" s="1" t="s">
        <v>19</v>
      </c>
      <c r="F2609" s="1" t="s">
        <v>124</v>
      </c>
      <c r="G2609" s="1" t="s">
        <v>125</v>
      </c>
      <c r="H2609" s="1" t="s">
        <v>131</v>
      </c>
      <c r="I2609" s="1" t="s">
        <v>132</v>
      </c>
      <c r="J2609" s="1" t="s">
        <v>57</v>
      </c>
      <c r="K2609" s="1" t="s">
        <v>25</v>
      </c>
      <c r="L2609" s="1">
        <v>2</v>
      </c>
      <c r="M2609" s="1">
        <v>220</v>
      </c>
      <c r="N2609" s="1">
        <v>15</v>
      </c>
      <c r="O2609" s="1">
        <v>66</v>
      </c>
      <c r="P2609" s="1">
        <v>20</v>
      </c>
      <c r="Q2609" s="1">
        <v>394</v>
      </c>
      <c r="R2609" s="1" t="s">
        <v>36</v>
      </c>
      <c r="S2609" s="1" t="s">
        <v>18874</v>
      </c>
      <c r="T2609" s="1">
        <f>Table3[[#This Row],[Unit_Price]]*Table3[[#This Row],[Quantity]]</f>
        <v>440</v>
      </c>
      <c r="U2609" s="1">
        <f>(SUM(Table3[[#This Row],[Gross_Sales]],Table3[[#This Row],[Delivery_Fee]])-Table3[[#This Row],[Discount_Amount]])</f>
        <v>394</v>
      </c>
    </row>
    <row r="2610" spans="1:21" ht="19.2" customHeight="1" x14ac:dyDescent="0.3">
      <c r="A2610" s="1" t="s">
        <v>18875</v>
      </c>
      <c r="B2610" s="1" t="s">
        <v>13659</v>
      </c>
      <c r="C2610" s="1" t="s">
        <v>30479</v>
      </c>
      <c r="D2610" s="1" t="s">
        <v>382</v>
      </c>
      <c r="E2610" s="1" t="s">
        <v>19</v>
      </c>
      <c r="F2610" s="1" t="s">
        <v>93</v>
      </c>
      <c r="G2610" s="1" t="s">
        <v>94</v>
      </c>
      <c r="H2610" s="1" t="s">
        <v>111</v>
      </c>
      <c r="I2610" s="1" t="s">
        <v>112</v>
      </c>
      <c r="J2610" s="1" t="s">
        <v>13</v>
      </c>
      <c r="K2610" s="1" t="s">
        <v>25</v>
      </c>
      <c r="L2610" s="1">
        <v>3</v>
      </c>
      <c r="M2610" s="1">
        <v>280</v>
      </c>
      <c r="N2610" s="1">
        <v>5</v>
      </c>
      <c r="O2610" s="1">
        <v>42</v>
      </c>
      <c r="P2610" s="1">
        <v>35</v>
      </c>
      <c r="Q2610" s="1">
        <v>833</v>
      </c>
      <c r="R2610" s="1" t="s">
        <v>15</v>
      </c>
      <c r="S2610" s="1" t="s">
        <v>18876</v>
      </c>
      <c r="T2610" s="1">
        <f>Table3[[#This Row],[Unit_Price]]*Table3[[#This Row],[Quantity]]</f>
        <v>840</v>
      </c>
      <c r="U2610" s="1">
        <f>(SUM(Table3[[#This Row],[Gross_Sales]],Table3[[#This Row],[Delivery_Fee]])-Table3[[#This Row],[Discount_Amount]])</f>
        <v>833</v>
      </c>
    </row>
    <row r="2611" spans="1:21" ht="19.2" customHeight="1" x14ac:dyDescent="0.3">
      <c r="A2611" s="1" t="s">
        <v>18877</v>
      </c>
      <c r="B2611" s="1" t="s">
        <v>13659</v>
      </c>
      <c r="C2611" s="1" t="s">
        <v>30479</v>
      </c>
      <c r="D2611" s="1" t="s">
        <v>4106</v>
      </c>
      <c r="E2611" s="1" t="s">
        <v>30</v>
      </c>
      <c r="F2611" s="1" t="s">
        <v>339</v>
      </c>
      <c r="G2611" s="1" t="s">
        <v>340</v>
      </c>
      <c r="H2611" s="1" t="s">
        <v>131</v>
      </c>
      <c r="I2611" s="1" t="s">
        <v>132</v>
      </c>
      <c r="J2611" s="1" t="s">
        <v>57</v>
      </c>
      <c r="K2611" s="1" t="s">
        <v>25</v>
      </c>
      <c r="L2611" s="1">
        <v>4</v>
      </c>
      <c r="M2611" s="1">
        <v>220</v>
      </c>
      <c r="N2611" s="1">
        <v>20</v>
      </c>
      <c r="O2611" s="1">
        <v>176</v>
      </c>
      <c r="P2611" s="1">
        <v>30</v>
      </c>
      <c r="Q2611" s="1">
        <v>734</v>
      </c>
      <c r="R2611" s="1" t="s">
        <v>26</v>
      </c>
      <c r="S2611" s="1" t="s">
        <v>18878</v>
      </c>
      <c r="T2611" s="1">
        <f>Table3[[#This Row],[Unit_Price]]*Table3[[#This Row],[Quantity]]</f>
        <v>880</v>
      </c>
      <c r="U2611" s="1">
        <f>(SUM(Table3[[#This Row],[Gross_Sales]],Table3[[#This Row],[Delivery_Fee]])-Table3[[#This Row],[Discount_Amount]])</f>
        <v>734</v>
      </c>
    </row>
    <row r="2612" spans="1:21" ht="19.2" customHeight="1" x14ac:dyDescent="0.3">
      <c r="A2612" s="1" t="s">
        <v>18879</v>
      </c>
      <c r="B2612" s="1" t="s">
        <v>13659</v>
      </c>
      <c r="C2612" s="1" t="s">
        <v>30479</v>
      </c>
      <c r="D2612" s="1" t="s">
        <v>786</v>
      </c>
      <c r="E2612" s="1" t="s">
        <v>67</v>
      </c>
      <c r="F2612" s="1" t="s">
        <v>174</v>
      </c>
      <c r="G2612" s="1" t="s">
        <v>175</v>
      </c>
      <c r="H2612" s="1" t="s">
        <v>84</v>
      </c>
      <c r="I2612" s="1" t="s">
        <v>85</v>
      </c>
      <c r="J2612" s="1" t="s">
        <v>86</v>
      </c>
      <c r="K2612" s="1" t="s">
        <v>14</v>
      </c>
      <c r="L2612" s="1">
        <v>2</v>
      </c>
      <c r="M2612" s="1">
        <v>100</v>
      </c>
      <c r="N2612" s="1">
        <v>0</v>
      </c>
      <c r="O2612" s="1">
        <v>0</v>
      </c>
      <c r="P2612" s="1">
        <v>30</v>
      </c>
      <c r="Q2612" s="1">
        <v>230</v>
      </c>
      <c r="R2612" s="1" t="s">
        <v>15</v>
      </c>
      <c r="S2612" s="1" t="s">
        <v>18880</v>
      </c>
      <c r="T2612" s="1">
        <f>Table3[[#This Row],[Unit_Price]]*Table3[[#This Row],[Quantity]]</f>
        <v>200</v>
      </c>
      <c r="U2612" s="1">
        <f>(SUM(Table3[[#This Row],[Gross_Sales]],Table3[[#This Row],[Delivery_Fee]])-Table3[[#This Row],[Discount_Amount]])</f>
        <v>230</v>
      </c>
    </row>
    <row r="2613" spans="1:21" ht="19.2" customHeight="1" x14ac:dyDescent="0.3">
      <c r="A2613" s="1" t="s">
        <v>18881</v>
      </c>
      <c r="B2613" s="1" t="s">
        <v>13659</v>
      </c>
      <c r="C2613" s="1" t="s">
        <v>30479</v>
      </c>
      <c r="D2613" s="1" t="s">
        <v>4092</v>
      </c>
      <c r="E2613" s="1" t="s">
        <v>19</v>
      </c>
      <c r="F2613" s="1" t="s">
        <v>187</v>
      </c>
      <c r="G2613" s="1" t="s">
        <v>188</v>
      </c>
      <c r="H2613" s="1" t="s">
        <v>55</v>
      </c>
      <c r="I2613" s="1" t="s">
        <v>56</v>
      </c>
      <c r="J2613" s="1" t="s">
        <v>57</v>
      </c>
      <c r="K2613" s="1" t="s">
        <v>14</v>
      </c>
      <c r="L2613" s="1">
        <v>4</v>
      </c>
      <c r="M2613" s="1">
        <v>180</v>
      </c>
      <c r="N2613" s="1">
        <v>15</v>
      </c>
      <c r="O2613" s="1">
        <v>108</v>
      </c>
      <c r="P2613" s="1">
        <v>40</v>
      </c>
      <c r="Q2613" s="1">
        <v>652</v>
      </c>
      <c r="R2613" s="1" t="s">
        <v>26</v>
      </c>
      <c r="S2613" s="1" t="s">
        <v>18882</v>
      </c>
      <c r="T2613" s="1">
        <f>Table3[[#This Row],[Unit_Price]]*Table3[[#This Row],[Quantity]]</f>
        <v>720</v>
      </c>
      <c r="U2613" s="1">
        <f>(SUM(Table3[[#This Row],[Gross_Sales]],Table3[[#This Row],[Delivery_Fee]])-Table3[[#This Row],[Discount_Amount]])</f>
        <v>652</v>
      </c>
    </row>
    <row r="2614" spans="1:21" ht="19.2" customHeight="1" x14ac:dyDescent="0.3">
      <c r="A2614" s="1" t="s">
        <v>18883</v>
      </c>
      <c r="B2614" s="1" t="s">
        <v>13659</v>
      </c>
      <c r="C2614" s="1" t="s">
        <v>30479</v>
      </c>
      <c r="D2614" s="1" t="s">
        <v>427</v>
      </c>
      <c r="E2614" s="1" t="s">
        <v>19</v>
      </c>
      <c r="F2614" s="1" t="s">
        <v>98</v>
      </c>
      <c r="G2614" s="1" t="s">
        <v>99</v>
      </c>
      <c r="H2614" s="1" t="s">
        <v>143</v>
      </c>
      <c r="I2614" s="1" t="s">
        <v>144</v>
      </c>
      <c r="J2614" s="1" t="s">
        <v>24</v>
      </c>
      <c r="K2614" s="1" t="s">
        <v>14</v>
      </c>
      <c r="L2614" s="1">
        <v>3</v>
      </c>
      <c r="M2614" s="1">
        <v>160</v>
      </c>
      <c r="N2614" s="1">
        <v>0</v>
      </c>
      <c r="O2614" s="1">
        <v>0</v>
      </c>
      <c r="P2614" s="1">
        <v>20</v>
      </c>
      <c r="Q2614" s="1">
        <v>500</v>
      </c>
      <c r="R2614" s="1" t="s">
        <v>63</v>
      </c>
      <c r="S2614" s="1" t="s">
        <v>18884</v>
      </c>
      <c r="T2614" s="1">
        <f>Table3[[#This Row],[Unit_Price]]*Table3[[#This Row],[Quantity]]</f>
        <v>480</v>
      </c>
      <c r="U2614" s="1">
        <f>(SUM(Table3[[#This Row],[Gross_Sales]],Table3[[#This Row],[Delivery_Fee]])-Table3[[#This Row],[Discount_Amount]])</f>
        <v>500</v>
      </c>
    </row>
    <row r="2615" spans="1:21" ht="19.2" customHeight="1" x14ac:dyDescent="0.3">
      <c r="A2615" s="1" t="s">
        <v>18885</v>
      </c>
      <c r="B2615" s="1" t="s">
        <v>13659</v>
      </c>
      <c r="C2615" s="1" t="s">
        <v>30479</v>
      </c>
      <c r="D2615" s="1" t="s">
        <v>315</v>
      </c>
      <c r="E2615" s="1" t="s">
        <v>8</v>
      </c>
      <c r="F2615" s="1" t="s">
        <v>109</v>
      </c>
      <c r="G2615" s="1" t="s">
        <v>110</v>
      </c>
      <c r="H2615" s="1" t="s">
        <v>11</v>
      </c>
      <c r="I2615" s="1" t="s">
        <v>12</v>
      </c>
      <c r="J2615" s="1" t="s">
        <v>13</v>
      </c>
      <c r="K2615" s="1" t="s">
        <v>14</v>
      </c>
      <c r="L2615" s="1">
        <v>4</v>
      </c>
      <c r="M2615" s="1">
        <v>140</v>
      </c>
      <c r="N2615" s="1">
        <v>15</v>
      </c>
      <c r="O2615" s="1">
        <v>84</v>
      </c>
      <c r="P2615" s="1">
        <v>30</v>
      </c>
      <c r="Q2615" s="1">
        <v>506</v>
      </c>
      <c r="R2615" s="1" t="s">
        <v>63</v>
      </c>
      <c r="S2615" s="1" t="s">
        <v>18886</v>
      </c>
      <c r="T2615" s="1">
        <f>Table3[[#This Row],[Unit_Price]]*Table3[[#This Row],[Quantity]]</f>
        <v>560</v>
      </c>
      <c r="U2615" s="1">
        <f>(SUM(Table3[[#This Row],[Gross_Sales]],Table3[[#This Row],[Delivery_Fee]])-Table3[[#This Row],[Discount_Amount]])</f>
        <v>506</v>
      </c>
    </row>
    <row r="2616" spans="1:21" ht="19.2" customHeight="1" x14ac:dyDescent="0.3">
      <c r="A2616" s="1" t="s">
        <v>18887</v>
      </c>
      <c r="B2616" s="1" t="s">
        <v>13659</v>
      </c>
      <c r="C2616" s="1" t="s">
        <v>30479</v>
      </c>
      <c r="D2616" s="1" t="s">
        <v>615</v>
      </c>
      <c r="E2616" s="1" t="s">
        <v>67</v>
      </c>
      <c r="F2616" s="1" t="s">
        <v>109</v>
      </c>
      <c r="G2616" s="1" t="s">
        <v>110</v>
      </c>
      <c r="H2616" s="1" t="s">
        <v>288</v>
      </c>
      <c r="I2616" s="1" t="s">
        <v>289</v>
      </c>
      <c r="J2616" s="1" t="s">
        <v>86</v>
      </c>
      <c r="K2616" s="1" t="s">
        <v>14</v>
      </c>
      <c r="L2616" s="1">
        <v>1</v>
      </c>
      <c r="M2616" s="1">
        <v>80</v>
      </c>
      <c r="N2616" s="1">
        <v>10</v>
      </c>
      <c r="O2616" s="1">
        <v>8</v>
      </c>
      <c r="P2616" s="1">
        <v>20</v>
      </c>
      <c r="Q2616" s="1">
        <v>92</v>
      </c>
      <c r="R2616" s="1" t="s">
        <v>36</v>
      </c>
      <c r="S2616" s="1" t="s">
        <v>18888</v>
      </c>
      <c r="T2616" s="1">
        <f>Table3[[#This Row],[Unit_Price]]*Table3[[#This Row],[Quantity]]</f>
        <v>80</v>
      </c>
      <c r="U2616" s="1">
        <f>(SUM(Table3[[#This Row],[Gross_Sales]],Table3[[#This Row],[Delivery_Fee]])-Table3[[#This Row],[Discount_Amount]])</f>
        <v>92</v>
      </c>
    </row>
    <row r="2617" spans="1:21" ht="19.2" customHeight="1" x14ac:dyDescent="0.3">
      <c r="A2617" s="1" t="s">
        <v>18889</v>
      </c>
      <c r="B2617" s="1" t="s">
        <v>13659</v>
      </c>
      <c r="C2617" s="1" t="s">
        <v>30479</v>
      </c>
      <c r="D2617" s="1" t="s">
        <v>2251</v>
      </c>
      <c r="E2617" s="1" t="s">
        <v>67</v>
      </c>
      <c r="F2617" s="1" t="s">
        <v>129</v>
      </c>
      <c r="G2617" s="1" t="s">
        <v>130</v>
      </c>
      <c r="H2617" s="1" t="s">
        <v>40</v>
      </c>
      <c r="I2617" s="1" t="s">
        <v>41</v>
      </c>
      <c r="J2617" s="1" t="s">
        <v>13</v>
      </c>
      <c r="K2617" s="1" t="s">
        <v>25</v>
      </c>
      <c r="L2617" s="1">
        <v>2</v>
      </c>
      <c r="M2617" s="1">
        <v>170</v>
      </c>
      <c r="N2617" s="1">
        <v>20</v>
      </c>
      <c r="O2617" s="1">
        <v>68</v>
      </c>
      <c r="P2617" s="1">
        <v>40</v>
      </c>
      <c r="Q2617" s="1">
        <v>312</v>
      </c>
      <c r="R2617" s="1" t="s">
        <v>26</v>
      </c>
      <c r="S2617" s="1" t="s">
        <v>18890</v>
      </c>
      <c r="T2617" s="1">
        <f>Table3[[#This Row],[Unit_Price]]*Table3[[#This Row],[Quantity]]</f>
        <v>340</v>
      </c>
      <c r="U2617" s="1">
        <f>(SUM(Table3[[#This Row],[Gross_Sales]],Table3[[#This Row],[Delivery_Fee]])-Table3[[#This Row],[Discount_Amount]])</f>
        <v>312</v>
      </c>
    </row>
    <row r="2618" spans="1:21" ht="19.2" customHeight="1" x14ac:dyDescent="0.3">
      <c r="A2618" s="1" t="s">
        <v>18891</v>
      </c>
      <c r="B2618" s="1" t="s">
        <v>13659</v>
      </c>
      <c r="C2618" s="1" t="s">
        <v>30479</v>
      </c>
      <c r="D2618" s="1" t="s">
        <v>2468</v>
      </c>
      <c r="E2618" s="1" t="s">
        <v>8</v>
      </c>
      <c r="F2618" s="1" t="s">
        <v>82</v>
      </c>
      <c r="G2618" s="1" t="s">
        <v>83</v>
      </c>
      <c r="H2618" s="1" t="s">
        <v>116</v>
      </c>
      <c r="I2618" s="1" t="s">
        <v>117</v>
      </c>
      <c r="J2618" s="1" t="s">
        <v>35</v>
      </c>
      <c r="K2618" s="1" t="s">
        <v>14</v>
      </c>
      <c r="L2618" s="1">
        <v>2</v>
      </c>
      <c r="M2618" s="1">
        <v>210</v>
      </c>
      <c r="N2618" s="1">
        <v>20</v>
      </c>
      <c r="O2618" s="1">
        <v>84</v>
      </c>
      <c r="P2618" s="1">
        <v>30</v>
      </c>
      <c r="Q2618" s="1">
        <v>366</v>
      </c>
      <c r="R2618" s="1" t="s">
        <v>15</v>
      </c>
      <c r="S2618" s="1" t="s">
        <v>18892</v>
      </c>
      <c r="T2618" s="1">
        <f>Table3[[#This Row],[Unit_Price]]*Table3[[#This Row],[Quantity]]</f>
        <v>420</v>
      </c>
      <c r="U2618" s="1">
        <f>(SUM(Table3[[#This Row],[Gross_Sales]],Table3[[#This Row],[Delivery_Fee]])-Table3[[#This Row],[Discount_Amount]])</f>
        <v>366</v>
      </c>
    </row>
    <row r="2619" spans="1:21" ht="19.2" customHeight="1" x14ac:dyDescent="0.3">
      <c r="A2619" s="1" t="s">
        <v>18893</v>
      </c>
      <c r="B2619" s="1" t="s">
        <v>13659</v>
      </c>
      <c r="C2619" s="1" t="s">
        <v>30479</v>
      </c>
      <c r="D2619" s="1" t="s">
        <v>161</v>
      </c>
      <c r="E2619" s="1" t="s">
        <v>30</v>
      </c>
      <c r="F2619" s="1" t="s">
        <v>31</v>
      </c>
      <c r="G2619" s="1" t="s">
        <v>32</v>
      </c>
      <c r="H2619" s="1" t="s">
        <v>111</v>
      </c>
      <c r="I2619" s="1" t="s">
        <v>112</v>
      </c>
      <c r="J2619" s="1" t="s">
        <v>13</v>
      </c>
      <c r="K2619" s="1" t="s">
        <v>25</v>
      </c>
      <c r="L2619" s="1">
        <v>1</v>
      </c>
      <c r="M2619" s="1">
        <v>280</v>
      </c>
      <c r="N2619" s="1">
        <v>20</v>
      </c>
      <c r="O2619" s="1">
        <v>56</v>
      </c>
      <c r="P2619" s="1">
        <v>40</v>
      </c>
      <c r="Q2619" s="1">
        <v>264</v>
      </c>
      <c r="R2619" s="1" t="s">
        <v>63</v>
      </c>
      <c r="S2619" s="1" t="s">
        <v>18894</v>
      </c>
      <c r="T2619" s="1">
        <f>Table3[[#This Row],[Unit_Price]]*Table3[[#This Row],[Quantity]]</f>
        <v>280</v>
      </c>
      <c r="U2619" s="1">
        <f>(SUM(Table3[[#This Row],[Gross_Sales]],Table3[[#This Row],[Delivery_Fee]])-Table3[[#This Row],[Discount_Amount]])</f>
        <v>264</v>
      </c>
    </row>
    <row r="2620" spans="1:21" ht="19.2" customHeight="1" x14ac:dyDescent="0.3">
      <c r="A2620" s="1" t="s">
        <v>18895</v>
      </c>
      <c r="B2620" s="1" t="s">
        <v>13659</v>
      </c>
      <c r="C2620" s="1" t="s">
        <v>30479</v>
      </c>
      <c r="D2620" s="1" t="s">
        <v>164</v>
      </c>
      <c r="E2620" s="1" t="s">
        <v>30</v>
      </c>
      <c r="F2620" s="1" t="s">
        <v>339</v>
      </c>
      <c r="G2620" s="1" t="s">
        <v>340</v>
      </c>
      <c r="H2620" s="1" t="s">
        <v>116</v>
      </c>
      <c r="I2620" s="1" t="s">
        <v>117</v>
      </c>
      <c r="J2620" s="1" t="s">
        <v>35</v>
      </c>
      <c r="K2620" s="1" t="s">
        <v>14</v>
      </c>
      <c r="L2620" s="1">
        <v>4</v>
      </c>
      <c r="M2620" s="1">
        <v>210</v>
      </c>
      <c r="N2620" s="1">
        <v>5</v>
      </c>
      <c r="O2620" s="1">
        <v>42</v>
      </c>
      <c r="P2620" s="1">
        <v>35</v>
      </c>
      <c r="Q2620" s="1">
        <v>833</v>
      </c>
      <c r="R2620" s="1" t="s">
        <v>42</v>
      </c>
      <c r="S2620" s="1" t="s">
        <v>18896</v>
      </c>
      <c r="T2620" s="1">
        <f>Table3[[#This Row],[Unit_Price]]*Table3[[#This Row],[Quantity]]</f>
        <v>840</v>
      </c>
      <c r="U2620" s="1">
        <f>(SUM(Table3[[#This Row],[Gross_Sales]],Table3[[#This Row],[Delivery_Fee]])-Table3[[#This Row],[Discount_Amount]])</f>
        <v>833</v>
      </c>
    </row>
    <row r="2621" spans="1:21" ht="19.2" customHeight="1" x14ac:dyDescent="0.3">
      <c r="A2621" s="1" t="s">
        <v>18897</v>
      </c>
      <c r="B2621" s="1" t="s">
        <v>13659</v>
      </c>
      <c r="C2621" s="1" t="s">
        <v>30479</v>
      </c>
      <c r="D2621" s="1" t="s">
        <v>818</v>
      </c>
      <c r="E2621" s="1" t="s">
        <v>67</v>
      </c>
      <c r="F2621" s="1" t="s">
        <v>267</v>
      </c>
      <c r="G2621" s="1" t="s">
        <v>268</v>
      </c>
      <c r="H2621" s="1" t="s">
        <v>116</v>
      </c>
      <c r="I2621" s="1" t="s">
        <v>117</v>
      </c>
      <c r="J2621" s="1" t="s">
        <v>35</v>
      </c>
      <c r="K2621" s="1" t="s">
        <v>14</v>
      </c>
      <c r="L2621" s="1">
        <v>4</v>
      </c>
      <c r="M2621" s="1">
        <v>210</v>
      </c>
      <c r="N2621" s="1">
        <v>5</v>
      </c>
      <c r="O2621" s="1">
        <v>42</v>
      </c>
      <c r="P2621" s="1">
        <v>35</v>
      </c>
      <c r="Q2621" s="1">
        <v>833</v>
      </c>
      <c r="R2621" s="1" t="s">
        <v>26</v>
      </c>
      <c r="S2621" s="1" t="s">
        <v>18898</v>
      </c>
      <c r="T2621" s="1">
        <f>Table3[[#This Row],[Unit_Price]]*Table3[[#This Row],[Quantity]]</f>
        <v>840</v>
      </c>
      <c r="U2621" s="1">
        <f>(SUM(Table3[[#This Row],[Gross_Sales]],Table3[[#This Row],[Delivery_Fee]])-Table3[[#This Row],[Discount_Amount]])</f>
        <v>833</v>
      </c>
    </row>
    <row r="2622" spans="1:21" ht="19.2" customHeight="1" x14ac:dyDescent="0.3">
      <c r="A2622" s="1" t="s">
        <v>18899</v>
      </c>
      <c r="B2622" s="1" t="s">
        <v>13659</v>
      </c>
      <c r="C2622" s="1" t="s">
        <v>30479</v>
      </c>
      <c r="D2622" s="1" t="s">
        <v>295</v>
      </c>
      <c r="E2622" s="1" t="s">
        <v>8</v>
      </c>
      <c r="F2622" s="1" t="s">
        <v>9</v>
      </c>
      <c r="G2622" s="1" t="s">
        <v>10</v>
      </c>
      <c r="H2622" s="1" t="s">
        <v>55</v>
      </c>
      <c r="I2622" s="1" t="s">
        <v>56</v>
      </c>
      <c r="J2622" s="1" t="s">
        <v>57</v>
      </c>
      <c r="K2622" s="1" t="s">
        <v>14</v>
      </c>
      <c r="L2622" s="1">
        <v>1</v>
      </c>
      <c r="M2622" s="1">
        <v>180</v>
      </c>
      <c r="N2622" s="1">
        <v>15</v>
      </c>
      <c r="O2622" s="1">
        <v>27</v>
      </c>
      <c r="P2622" s="1">
        <v>20</v>
      </c>
      <c r="Q2622" s="1">
        <v>173</v>
      </c>
      <c r="R2622" s="1" t="s">
        <v>15</v>
      </c>
      <c r="S2622" s="1" t="s">
        <v>18900</v>
      </c>
      <c r="T2622" s="1">
        <f>Table3[[#This Row],[Unit_Price]]*Table3[[#This Row],[Quantity]]</f>
        <v>180</v>
      </c>
      <c r="U2622" s="1">
        <f>(SUM(Table3[[#This Row],[Gross_Sales]],Table3[[#This Row],[Delivery_Fee]])-Table3[[#This Row],[Discount_Amount]])</f>
        <v>173</v>
      </c>
    </row>
    <row r="2623" spans="1:21" ht="19.2" customHeight="1" x14ac:dyDescent="0.3">
      <c r="A2623" s="1" t="s">
        <v>18901</v>
      </c>
      <c r="B2623" s="1" t="s">
        <v>13659</v>
      </c>
      <c r="C2623" s="1" t="s">
        <v>30479</v>
      </c>
      <c r="D2623" s="1" t="s">
        <v>1050</v>
      </c>
      <c r="E2623" s="1" t="s">
        <v>30</v>
      </c>
      <c r="F2623" s="1" t="s">
        <v>339</v>
      </c>
      <c r="G2623" s="1" t="s">
        <v>340</v>
      </c>
      <c r="H2623" s="1" t="s">
        <v>288</v>
      </c>
      <c r="I2623" s="1" t="s">
        <v>289</v>
      </c>
      <c r="J2623" s="1" t="s">
        <v>86</v>
      </c>
      <c r="K2623" s="1" t="s">
        <v>14</v>
      </c>
      <c r="L2623" s="1">
        <v>1</v>
      </c>
      <c r="M2623" s="1">
        <v>80</v>
      </c>
      <c r="N2623" s="1">
        <v>5</v>
      </c>
      <c r="O2623" s="1">
        <v>4</v>
      </c>
      <c r="P2623" s="1">
        <v>20</v>
      </c>
      <c r="Q2623" s="1">
        <v>96</v>
      </c>
      <c r="R2623" s="1" t="s">
        <v>42</v>
      </c>
      <c r="S2623" s="1" t="s">
        <v>18902</v>
      </c>
      <c r="T2623" s="1">
        <f>Table3[[#This Row],[Unit_Price]]*Table3[[#This Row],[Quantity]]</f>
        <v>80</v>
      </c>
      <c r="U2623" s="1">
        <f>(SUM(Table3[[#This Row],[Gross_Sales]],Table3[[#This Row],[Delivery_Fee]])-Table3[[#This Row],[Discount_Amount]])</f>
        <v>96</v>
      </c>
    </row>
    <row r="2624" spans="1:21" ht="19.2" customHeight="1" x14ac:dyDescent="0.3">
      <c r="A2624" s="1" t="s">
        <v>18903</v>
      </c>
      <c r="B2624" s="1" t="s">
        <v>13659</v>
      </c>
      <c r="C2624" s="1" t="s">
        <v>30479</v>
      </c>
      <c r="D2624" s="1" t="s">
        <v>535</v>
      </c>
      <c r="E2624" s="1" t="s">
        <v>67</v>
      </c>
      <c r="F2624" s="1" t="s">
        <v>68</v>
      </c>
      <c r="G2624" s="1" t="s">
        <v>69</v>
      </c>
      <c r="H2624" s="1" t="s">
        <v>22</v>
      </c>
      <c r="I2624" s="1" t="s">
        <v>23</v>
      </c>
      <c r="J2624" s="1" t="s">
        <v>24</v>
      </c>
      <c r="K2624" s="1" t="s">
        <v>25</v>
      </c>
      <c r="L2624" s="1">
        <v>2</v>
      </c>
      <c r="M2624" s="1">
        <v>180</v>
      </c>
      <c r="N2624" s="1">
        <v>15</v>
      </c>
      <c r="O2624" s="1">
        <v>54</v>
      </c>
      <c r="P2624" s="1">
        <v>25</v>
      </c>
      <c r="Q2624" s="1">
        <v>331</v>
      </c>
      <c r="R2624" s="1" t="s">
        <v>63</v>
      </c>
      <c r="S2624" s="1" t="s">
        <v>18904</v>
      </c>
      <c r="T2624" s="1">
        <f>Table3[[#This Row],[Unit_Price]]*Table3[[#This Row],[Quantity]]</f>
        <v>360</v>
      </c>
      <c r="U2624" s="1">
        <f>(SUM(Table3[[#This Row],[Gross_Sales]],Table3[[#This Row],[Delivery_Fee]])-Table3[[#This Row],[Discount_Amount]])</f>
        <v>331</v>
      </c>
    </row>
    <row r="2625" spans="1:21" ht="19.2" customHeight="1" x14ac:dyDescent="0.3">
      <c r="A2625" s="1" t="s">
        <v>18905</v>
      </c>
      <c r="B2625" s="1" t="s">
        <v>13659</v>
      </c>
      <c r="C2625" s="1" t="s">
        <v>30479</v>
      </c>
      <c r="D2625" s="1" t="s">
        <v>532</v>
      </c>
      <c r="E2625" s="1" t="s">
        <v>67</v>
      </c>
      <c r="F2625" s="1" t="s">
        <v>267</v>
      </c>
      <c r="G2625" s="1" t="s">
        <v>268</v>
      </c>
      <c r="H2625" s="1" t="s">
        <v>48</v>
      </c>
      <c r="I2625" s="1" t="s">
        <v>49</v>
      </c>
      <c r="J2625" s="1" t="s">
        <v>13</v>
      </c>
      <c r="K2625" s="1" t="s">
        <v>14</v>
      </c>
      <c r="L2625" s="1">
        <v>1</v>
      </c>
      <c r="M2625" s="1">
        <v>220</v>
      </c>
      <c r="N2625" s="1">
        <v>10</v>
      </c>
      <c r="O2625" s="1">
        <v>22</v>
      </c>
      <c r="P2625" s="1">
        <v>20</v>
      </c>
      <c r="Q2625" s="1">
        <v>218</v>
      </c>
      <c r="R2625" s="1" t="s">
        <v>42</v>
      </c>
      <c r="S2625" s="1" t="s">
        <v>18906</v>
      </c>
      <c r="T2625" s="1">
        <f>Table3[[#This Row],[Unit_Price]]*Table3[[#This Row],[Quantity]]</f>
        <v>220</v>
      </c>
      <c r="U2625" s="1">
        <f>(SUM(Table3[[#This Row],[Gross_Sales]],Table3[[#This Row],[Delivery_Fee]])-Table3[[#This Row],[Discount_Amount]])</f>
        <v>218</v>
      </c>
    </row>
    <row r="2626" spans="1:21" ht="19.2" customHeight="1" x14ac:dyDescent="0.3">
      <c r="A2626" s="1" t="s">
        <v>18907</v>
      </c>
      <c r="B2626" s="1" t="s">
        <v>13659</v>
      </c>
      <c r="C2626" s="1" t="s">
        <v>30479</v>
      </c>
      <c r="D2626" s="1" t="s">
        <v>615</v>
      </c>
      <c r="E2626" s="1" t="s">
        <v>19</v>
      </c>
      <c r="F2626" s="1" t="s">
        <v>46</v>
      </c>
      <c r="G2626" s="1" t="s">
        <v>47</v>
      </c>
      <c r="H2626" s="1" t="s">
        <v>55</v>
      </c>
      <c r="I2626" s="1" t="s">
        <v>56</v>
      </c>
      <c r="J2626" s="1" t="s">
        <v>57</v>
      </c>
      <c r="K2626" s="1" t="s">
        <v>14</v>
      </c>
      <c r="L2626" s="1">
        <v>2</v>
      </c>
      <c r="M2626" s="1">
        <v>180</v>
      </c>
      <c r="N2626" s="1">
        <v>15</v>
      </c>
      <c r="O2626" s="1">
        <v>54</v>
      </c>
      <c r="P2626" s="1">
        <v>30</v>
      </c>
      <c r="Q2626" s="1">
        <v>336</v>
      </c>
      <c r="R2626" s="1" t="s">
        <v>15</v>
      </c>
      <c r="S2626" s="1" t="s">
        <v>18908</v>
      </c>
      <c r="T2626" s="1">
        <f>Table3[[#This Row],[Unit_Price]]*Table3[[#This Row],[Quantity]]</f>
        <v>360</v>
      </c>
      <c r="U2626" s="1">
        <f>(SUM(Table3[[#This Row],[Gross_Sales]],Table3[[#This Row],[Delivery_Fee]])-Table3[[#This Row],[Discount_Amount]])</f>
        <v>336</v>
      </c>
    </row>
    <row r="2627" spans="1:21" ht="19.2" customHeight="1" x14ac:dyDescent="0.3">
      <c r="A2627" s="1" t="s">
        <v>18909</v>
      </c>
      <c r="B2627" s="1" t="s">
        <v>13659</v>
      </c>
      <c r="C2627" s="1" t="s">
        <v>30479</v>
      </c>
      <c r="D2627" s="1" t="s">
        <v>295</v>
      </c>
      <c r="E2627" s="1" t="s">
        <v>19</v>
      </c>
      <c r="F2627" s="1" t="s">
        <v>124</v>
      </c>
      <c r="G2627" s="1" t="s">
        <v>125</v>
      </c>
      <c r="H2627" s="1" t="s">
        <v>11</v>
      </c>
      <c r="I2627" s="1" t="s">
        <v>12</v>
      </c>
      <c r="J2627" s="1" t="s">
        <v>13</v>
      </c>
      <c r="K2627" s="1" t="s">
        <v>14</v>
      </c>
      <c r="L2627" s="1">
        <v>1</v>
      </c>
      <c r="M2627" s="1">
        <v>140</v>
      </c>
      <c r="N2627" s="1">
        <v>15</v>
      </c>
      <c r="O2627" s="1">
        <v>21</v>
      </c>
      <c r="P2627" s="1">
        <v>25</v>
      </c>
      <c r="Q2627" s="1">
        <v>144</v>
      </c>
      <c r="R2627" s="1" t="s">
        <v>63</v>
      </c>
      <c r="S2627" s="1" t="s">
        <v>18910</v>
      </c>
      <c r="T2627" s="1">
        <f>Table3[[#This Row],[Unit_Price]]*Table3[[#This Row],[Quantity]]</f>
        <v>140</v>
      </c>
      <c r="U2627" s="1">
        <f>(SUM(Table3[[#This Row],[Gross_Sales]],Table3[[#This Row],[Delivery_Fee]])-Table3[[#This Row],[Discount_Amount]])</f>
        <v>144</v>
      </c>
    </row>
    <row r="2628" spans="1:21" ht="19.2" customHeight="1" x14ac:dyDescent="0.3">
      <c r="A2628" s="1" t="s">
        <v>18911</v>
      </c>
      <c r="B2628" s="1" t="s">
        <v>13659</v>
      </c>
      <c r="C2628" s="1" t="s">
        <v>30479</v>
      </c>
      <c r="D2628" s="1" t="s">
        <v>164</v>
      </c>
      <c r="E2628" s="1" t="s">
        <v>67</v>
      </c>
      <c r="F2628" s="1" t="s">
        <v>267</v>
      </c>
      <c r="G2628" s="1" t="s">
        <v>268</v>
      </c>
      <c r="H2628" s="1" t="s">
        <v>33</v>
      </c>
      <c r="I2628" s="1" t="s">
        <v>34</v>
      </c>
      <c r="J2628" s="1" t="s">
        <v>35</v>
      </c>
      <c r="K2628" s="1" t="s">
        <v>25</v>
      </c>
      <c r="L2628" s="1">
        <v>3</v>
      </c>
      <c r="M2628" s="1">
        <v>240</v>
      </c>
      <c r="N2628" s="1">
        <v>10</v>
      </c>
      <c r="O2628" s="1">
        <v>72</v>
      </c>
      <c r="P2628" s="1">
        <v>40</v>
      </c>
      <c r="Q2628" s="1">
        <v>688</v>
      </c>
      <c r="R2628" s="1" t="s">
        <v>36</v>
      </c>
      <c r="S2628" s="1" t="s">
        <v>18912</v>
      </c>
      <c r="T2628" s="1">
        <f>Table3[[#This Row],[Unit_Price]]*Table3[[#This Row],[Quantity]]</f>
        <v>720</v>
      </c>
      <c r="U2628" s="1">
        <f>(SUM(Table3[[#This Row],[Gross_Sales]],Table3[[#This Row],[Delivery_Fee]])-Table3[[#This Row],[Discount_Amount]])</f>
        <v>688</v>
      </c>
    </row>
    <row r="2629" spans="1:21" ht="19.2" customHeight="1" x14ac:dyDescent="0.3">
      <c r="A2629" s="1" t="s">
        <v>18913</v>
      </c>
      <c r="B2629" s="1" t="s">
        <v>13659</v>
      </c>
      <c r="C2629" s="1" t="s">
        <v>30479</v>
      </c>
      <c r="D2629" s="1" t="s">
        <v>568</v>
      </c>
      <c r="E2629" s="1" t="s">
        <v>8</v>
      </c>
      <c r="F2629" s="1" t="s">
        <v>187</v>
      </c>
      <c r="G2629" s="1" t="s">
        <v>188</v>
      </c>
      <c r="H2629" s="1" t="s">
        <v>61</v>
      </c>
      <c r="I2629" s="1" t="s">
        <v>62</v>
      </c>
      <c r="J2629" s="1" t="s">
        <v>24</v>
      </c>
      <c r="K2629" s="1" t="s">
        <v>25</v>
      </c>
      <c r="L2629" s="1">
        <v>1</v>
      </c>
      <c r="M2629" s="1">
        <v>190</v>
      </c>
      <c r="N2629" s="1">
        <v>0</v>
      </c>
      <c r="O2629" s="1">
        <v>0</v>
      </c>
      <c r="P2629" s="1">
        <v>40</v>
      </c>
      <c r="Q2629" s="1">
        <v>230</v>
      </c>
      <c r="R2629" s="1" t="s">
        <v>26</v>
      </c>
      <c r="S2629" s="1" t="s">
        <v>18914</v>
      </c>
      <c r="T2629" s="1">
        <f>Table3[[#This Row],[Unit_Price]]*Table3[[#This Row],[Quantity]]</f>
        <v>190</v>
      </c>
      <c r="U2629" s="1">
        <f>(SUM(Table3[[#This Row],[Gross_Sales]],Table3[[#This Row],[Delivery_Fee]])-Table3[[#This Row],[Discount_Amount]])</f>
        <v>230</v>
      </c>
    </row>
    <row r="2630" spans="1:21" ht="19.2" customHeight="1" x14ac:dyDescent="0.3">
      <c r="A2630" s="1" t="s">
        <v>18915</v>
      </c>
      <c r="B2630" s="1" t="s">
        <v>13659</v>
      </c>
      <c r="C2630" s="1" t="s">
        <v>30479</v>
      </c>
      <c r="D2630" s="1" t="s">
        <v>645</v>
      </c>
      <c r="E2630" s="1" t="s">
        <v>67</v>
      </c>
      <c r="F2630" s="1" t="s">
        <v>129</v>
      </c>
      <c r="G2630" s="1" t="s">
        <v>130</v>
      </c>
      <c r="H2630" s="1" t="s">
        <v>288</v>
      </c>
      <c r="I2630" s="1" t="s">
        <v>289</v>
      </c>
      <c r="J2630" s="1" t="s">
        <v>86</v>
      </c>
      <c r="K2630" s="1" t="s">
        <v>14</v>
      </c>
      <c r="L2630" s="1">
        <v>4</v>
      </c>
      <c r="M2630" s="1">
        <v>80</v>
      </c>
      <c r="N2630" s="1">
        <v>0</v>
      </c>
      <c r="O2630" s="1">
        <v>0</v>
      </c>
      <c r="P2630" s="1">
        <v>20</v>
      </c>
      <c r="Q2630" s="1">
        <v>340</v>
      </c>
      <c r="R2630" s="1" t="s">
        <v>63</v>
      </c>
      <c r="S2630" s="1" t="s">
        <v>18916</v>
      </c>
      <c r="T2630" s="1">
        <f>Table3[[#This Row],[Unit_Price]]*Table3[[#This Row],[Quantity]]</f>
        <v>320</v>
      </c>
      <c r="U2630" s="1">
        <f>(SUM(Table3[[#This Row],[Gross_Sales]],Table3[[#This Row],[Delivery_Fee]])-Table3[[#This Row],[Discount_Amount]])</f>
        <v>340</v>
      </c>
    </row>
    <row r="2631" spans="1:21" ht="19.2" customHeight="1" x14ac:dyDescent="0.3">
      <c r="A2631" s="1" t="s">
        <v>18917</v>
      </c>
      <c r="B2631" s="1" t="s">
        <v>13659</v>
      </c>
      <c r="C2631" s="1" t="s">
        <v>30479</v>
      </c>
      <c r="D2631" s="1" t="s">
        <v>1153</v>
      </c>
      <c r="E2631" s="1" t="s">
        <v>30</v>
      </c>
      <c r="F2631" s="1" t="s">
        <v>53</v>
      </c>
      <c r="G2631" s="1" t="s">
        <v>54</v>
      </c>
      <c r="H2631" s="1" t="s">
        <v>70</v>
      </c>
      <c r="I2631" s="1" t="s">
        <v>71</v>
      </c>
      <c r="J2631" s="1" t="s">
        <v>13</v>
      </c>
      <c r="K2631" s="1" t="s">
        <v>14</v>
      </c>
      <c r="L2631" s="1">
        <v>4</v>
      </c>
      <c r="M2631" s="1">
        <v>130</v>
      </c>
      <c r="N2631" s="1">
        <v>15</v>
      </c>
      <c r="O2631" s="1">
        <v>78</v>
      </c>
      <c r="P2631" s="1">
        <v>40</v>
      </c>
      <c r="Q2631" s="1">
        <v>482</v>
      </c>
      <c r="R2631" s="1" t="s">
        <v>63</v>
      </c>
      <c r="S2631" s="1" t="s">
        <v>18918</v>
      </c>
      <c r="T2631" s="1">
        <f>Table3[[#This Row],[Unit_Price]]*Table3[[#This Row],[Quantity]]</f>
        <v>520</v>
      </c>
      <c r="U2631" s="1">
        <f>(SUM(Table3[[#This Row],[Gross_Sales]],Table3[[#This Row],[Delivery_Fee]])-Table3[[#This Row],[Discount_Amount]])</f>
        <v>482</v>
      </c>
    </row>
    <row r="2632" spans="1:21" ht="19.2" customHeight="1" x14ac:dyDescent="0.3">
      <c r="A2632" s="1" t="s">
        <v>18919</v>
      </c>
      <c r="B2632" s="1" t="s">
        <v>13659</v>
      </c>
      <c r="C2632" s="1" t="s">
        <v>30479</v>
      </c>
      <c r="D2632" s="1" t="s">
        <v>740</v>
      </c>
      <c r="E2632" s="1" t="s">
        <v>19</v>
      </c>
      <c r="F2632" s="1" t="s">
        <v>129</v>
      </c>
      <c r="G2632" s="1" t="s">
        <v>130</v>
      </c>
      <c r="H2632" s="1" t="s">
        <v>288</v>
      </c>
      <c r="I2632" s="1" t="s">
        <v>289</v>
      </c>
      <c r="J2632" s="1" t="s">
        <v>86</v>
      </c>
      <c r="K2632" s="1" t="s">
        <v>14</v>
      </c>
      <c r="L2632" s="1">
        <v>2</v>
      </c>
      <c r="M2632" s="1">
        <v>80</v>
      </c>
      <c r="N2632" s="1">
        <v>15</v>
      </c>
      <c r="O2632" s="1">
        <v>24</v>
      </c>
      <c r="P2632" s="1">
        <v>20</v>
      </c>
      <c r="Q2632" s="1">
        <v>156</v>
      </c>
      <c r="R2632" s="1" t="s">
        <v>26</v>
      </c>
      <c r="S2632" s="1" t="s">
        <v>18920</v>
      </c>
      <c r="T2632" s="1">
        <f>Table3[[#This Row],[Unit_Price]]*Table3[[#This Row],[Quantity]]</f>
        <v>160</v>
      </c>
      <c r="U2632" s="1">
        <f>(SUM(Table3[[#This Row],[Gross_Sales]],Table3[[#This Row],[Delivery_Fee]])-Table3[[#This Row],[Discount_Amount]])</f>
        <v>156</v>
      </c>
    </row>
    <row r="2633" spans="1:21" ht="19.2" customHeight="1" x14ac:dyDescent="0.3">
      <c r="A2633" s="1" t="s">
        <v>18921</v>
      </c>
      <c r="B2633" s="1" t="s">
        <v>13659</v>
      </c>
      <c r="C2633" s="1" t="s">
        <v>30479</v>
      </c>
      <c r="D2633" s="1" t="s">
        <v>373</v>
      </c>
      <c r="E2633" s="1" t="s">
        <v>19</v>
      </c>
      <c r="F2633" s="1" t="s">
        <v>129</v>
      </c>
      <c r="G2633" s="1" t="s">
        <v>130</v>
      </c>
      <c r="H2633" s="1" t="s">
        <v>111</v>
      </c>
      <c r="I2633" s="1" t="s">
        <v>112</v>
      </c>
      <c r="J2633" s="1" t="s">
        <v>13</v>
      </c>
      <c r="K2633" s="1" t="s">
        <v>25</v>
      </c>
      <c r="L2633" s="1">
        <v>4</v>
      </c>
      <c r="M2633" s="1">
        <v>280</v>
      </c>
      <c r="N2633" s="1">
        <v>20</v>
      </c>
      <c r="O2633" s="1">
        <v>224</v>
      </c>
      <c r="P2633" s="1">
        <v>40</v>
      </c>
      <c r="Q2633" s="1">
        <v>936</v>
      </c>
      <c r="R2633" s="1" t="s">
        <v>15</v>
      </c>
      <c r="S2633" s="1" t="s">
        <v>18922</v>
      </c>
      <c r="T2633" s="1">
        <f>Table3[[#This Row],[Unit_Price]]*Table3[[#This Row],[Quantity]]</f>
        <v>1120</v>
      </c>
      <c r="U2633" s="1">
        <f>(SUM(Table3[[#This Row],[Gross_Sales]],Table3[[#This Row],[Delivery_Fee]])-Table3[[#This Row],[Discount_Amount]])</f>
        <v>936</v>
      </c>
    </row>
    <row r="2634" spans="1:21" ht="19.2" customHeight="1" x14ac:dyDescent="0.3">
      <c r="A2634" s="1" t="s">
        <v>18923</v>
      </c>
      <c r="B2634" s="1" t="s">
        <v>13659</v>
      </c>
      <c r="C2634" s="1" t="s">
        <v>30479</v>
      </c>
      <c r="D2634" s="1" t="s">
        <v>1122</v>
      </c>
      <c r="E2634" s="1" t="s">
        <v>30</v>
      </c>
      <c r="F2634" s="1" t="s">
        <v>187</v>
      </c>
      <c r="G2634" s="1" t="s">
        <v>188</v>
      </c>
      <c r="H2634" s="1" t="s">
        <v>48</v>
      </c>
      <c r="I2634" s="1" t="s">
        <v>49</v>
      </c>
      <c r="J2634" s="1" t="s">
        <v>13</v>
      </c>
      <c r="K2634" s="1" t="s">
        <v>14</v>
      </c>
      <c r="L2634" s="1">
        <v>2</v>
      </c>
      <c r="M2634" s="1">
        <v>220</v>
      </c>
      <c r="N2634" s="1">
        <v>5</v>
      </c>
      <c r="O2634" s="1">
        <v>22</v>
      </c>
      <c r="P2634" s="1">
        <v>40</v>
      </c>
      <c r="Q2634" s="1">
        <v>458</v>
      </c>
      <c r="R2634" s="1" t="s">
        <v>36</v>
      </c>
      <c r="S2634" s="1" t="s">
        <v>18924</v>
      </c>
      <c r="T2634" s="1">
        <f>Table3[[#This Row],[Unit_Price]]*Table3[[#This Row],[Quantity]]</f>
        <v>440</v>
      </c>
      <c r="U2634" s="1">
        <f>(SUM(Table3[[#This Row],[Gross_Sales]],Table3[[#This Row],[Delivery_Fee]])-Table3[[#This Row],[Discount_Amount]])</f>
        <v>458</v>
      </c>
    </row>
    <row r="2635" spans="1:21" ht="19.2" customHeight="1" x14ac:dyDescent="0.3">
      <c r="A2635" s="1" t="s">
        <v>18925</v>
      </c>
      <c r="B2635" s="1" t="s">
        <v>13659</v>
      </c>
      <c r="C2635" s="1" t="s">
        <v>30479</v>
      </c>
      <c r="D2635" s="1" t="s">
        <v>631</v>
      </c>
      <c r="E2635" s="1" t="s">
        <v>19</v>
      </c>
      <c r="F2635" s="1" t="s">
        <v>93</v>
      </c>
      <c r="G2635" s="1" t="s">
        <v>94</v>
      </c>
      <c r="H2635" s="1" t="s">
        <v>84</v>
      </c>
      <c r="I2635" s="1" t="s">
        <v>85</v>
      </c>
      <c r="J2635" s="1" t="s">
        <v>86</v>
      </c>
      <c r="K2635" s="1" t="s">
        <v>14</v>
      </c>
      <c r="L2635" s="1">
        <v>2</v>
      </c>
      <c r="M2635" s="1">
        <v>100</v>
      </c>
      <c r="N2635" s="1">
        <v>10</v>
      </c>
      <c r="O2635" s="1">
        <v>20</v>
      </c>
      <c r="P2635" s="1">
        <v>20</v>
      </c>
      <c r="Q2635" s="1">
        <v>200</v>
      </c>
      <c r="R2635" s="1" t="s">
        <v>15</v>
      </c>
      <c r="S2635" s="1" t="s">
        <v>18926</v>
      </c>
      <c r="T2635" s="1">
        <f>Table3[[#This Row],[Unit_Price]]*Table3[[#This Row],[Quantity]]</f>
        <v>200</v>
      </c>
      <c r="U2635" s="1">
        <f>(SUM(Table3[[#This Row],[Gross_Sales]],Table3[[#This Row],[Delivery_Fee]])-Table3[[#This Row],[Discount_Amount]])</f>
        <v>200</v>
      </c>
    </row>
    <row r="2636" spans="1:21" ht="19.2" customHeight="1" x14ac:dyDescent="0.3">
      <c r="A2636" s="1" t="s">
        <v>18927</v>
      </c>
      <c r="B2636" s="1" t="s">
        <v>13659</v>
      </c>
      <c r="C2636" s="1" t="s">
        <v>30479</v>
      </c>
      <c r="D2636" s="1" t="s">
        <v>594</v>
      </c>
      <c r="E2636" s="1" t="s">
        <v>8</v>
      </c>
      <c r="F2636" s="1" t="s">
        <v>109</v>
      </c>
      <c r="G2636" s="1" t="s">
        <v>110</v>
      </c>
      <c r="H2636" s="1" t="s">
        <v>77</v>
      </c>
      <c r="I2636" s="1" t="s">
        <v>78</v>
      </c>
      <c r="J2636" s="1" t="s">
        <v>24</v>
      </c>
      <c r="K2636" s="1" t="s">
        <v>14</v>
      </c>
      <c r="L2636" s="1">
        <v>2</v>
      </c>
      <c r="M2636" s="1">
        <v>150</v>
      </c>
      <c r="N2636" s="1">
        <v>15</v>
      </c>
      <c r="O2636" s="1">
        <v>45</v>
      </c>
      <c r="P2636" s="1">
        <v>30</v>
      </c>
      <c r="Q2636" s="1">
        <v>285</v>
      </c>
      <c r="R2636" s="1" t="s">
        <v>26</v>
      </c>
      <c r="S2636" s="1" t="s">
        <v>18928</v>
      </c>
      <c r="T2636" s="1">
        <f>Table3[[#This Row],[Unit_Price]]*Table3[[#This Row],[Quantity]]</f>
        <v>300</v>
      </c>
      <c r="U2636" s="1">
        <f>(SUM(Table3[[#This Row],[Gross_Sales]],Table3[[#This Row],[Delivery_Fee]])-Table3[[#This Row],[Discount_Amount]])</f>
        <v>285</v>
      </c>
    </row>
    <row r="2637" spans="1:21" ht="19.2" customHeight="1" x14ac:dyDescent="0.3">
      <c r="A2637" s="1" t="s">
        <v>18929</v>
      </c>
      <c r="B2637" s="1" t="s">
        <v>13659</v>
      </c>
      <c r="C2637" s="1" t="s">
        <v>30479</v>
      </c>
      <c r="D2637" s="1" t="s">
        <v>1581</v>
      </c>
      <c r="E2637" s="1" t="s">
        <v>19</v>
      </c>
      <c r="F2637" s="1" t="s">
        <v>20</v>
      </c>
      <c r="G2637" s="1" t="s">
        <v>21</v>
      </c>
      <c r="H2637" s="1" t="s">
        <v>70</v>
      </c>
      <c r="I2637" s="1" t="s">
        <v>71</v>
      </c>
      <c r="J2637" s="1" t="s">
        <v>13</v>
      </c>
      <c r="K2637" s="1" t="s">
        <v>14</v>
      </c>
      <c r="L2637" s="1">
        <v>3</v>
      </c>
      <c r="M2637" s="1">
        <v>130</v>
      </c>
      <c r="N2637" s="1">
        <v>15</v>
      </c>
      <c r="O2637" s="1">
        <v>58.5</v>
      </c>
      <c r="P2637" s="1">
        <v>25</v>
      </c>
      <c r="Q2637" s="1">
        <v>356.5</v>
      </c>
      <c r="R2637" s="1" t="s">
        <v>15</v>
      </c>
      <c r="S2637" s="1" t="s">
        <v>18930</v>
      </c>
      <c r="T2637" s="1">
        <f>Table3[[#This Row],[Unit_Price]]*Table3[[#This Row],[Quantity]]</f>
        <v>390</v>
      </c>
      <c r="U2637" s="1">
        <f>(SUM(Table3[[#This Row],[Gross_Sales]],Table3[[#This Row],[Delivery_Fee]])-Table3[[#This Row],[Discount_Amount]])</f>
        <v>356.5</v>
      </c>
    </row>
    <row r="2638" spans="1:21" ht="19.2" customHeight="1" x14ac:dyDescent="0.3">
      <c r="A2638" s="1" t="s">
        <v>18931</v>
      </c>
      <c r="B2638" s="1" t="s">
        <v>13659</v>
      </c>
      <c r="C2638" s="1" t="s">
        <v>30479</v>
      </c>
      <c r="D2638" s="1" t="s">
        <v>640</v>
      </c>
      <c r="E2638" s="1" t="s">
        <v>30</v>
      </c>
      <c r="F2638" s="1" t="s">
        <v>136</v>
      </c>
      <c r="G2638" s="1" t="s">
        <v>137</v>
      </c>
      <c r="H2638" s="1" t="s">
        <v>33</v>
      </c>
      <c r="I2638" s="1" t="s">
        <v>34</v>
      </c>
      <c r="J2638" s="1" t="s">
        <v>35</v>
      </c>
      <c r="K2638" s="1" t="s">
        <v>25</v>
      </c>
      <c r="L2638" s="1">
        <v>3</v>
      </c>
      <c r="M2638" s="1">
        <v>240</v>
      </c>
      <c r="N2638" s="1">
        <v>15</v>
      </c>
      <c r="O2638" s="1">
        <v>108</v>
      </c>
      <c r="P2638" s="1">
        <v>35</v>
      </c>
      <c r="Q2638" s="1">
        <v>647</v>
      </c>
      <c r="R2638" s="1" t="s">
        <v>63</v>
      </c>
      <c r="S2638" s="1" t="s">
        <v>18932</v>
      </c>
      <c r="T2638" s="1">
        <f>Table3[[#This Row],[Unit_Price]]*Table3[[#This Row],[Quantity]]</f>
        <v>720</v>
      </c>
      <c r="U2638" s="1">
        <f>(SUM(Table3[[#This Row],[Gross_Sales]],Table3[[#This Row],[Delivery_Fee]])-Table3[[#This Row],[Discount_Amount]])</f>
        <v>647</v>
      </c>
    </row>
    <row r="2639" spans="1:21" ht="19.2" customHeight="1" x14ac:dyDescent="0.3">
      <c r="A2639" s="1" t="s">
        <v>18933</v>
      </c>
      <c r="B2639" s="1" t="s">
        <v>13659</v>
      </c>
      <c r="C2639" s="1" t="s">
        <v>30479</v>
      </c>
      <c r="D2639" s="1" t="s">
        <v>92</v>
      </c>
      <c r="E2639" s="1" t="s">
        <v>19</v>
      </c>
      <c r="F2639" s="1" t="s">
        <v>20</v>
      </c>
      <c r="G2639" s="1" t="s">
        <v>21</v>
      </c>
      <c r="H2639" s="1" t="s">
        <v>77</v>
      </c>
      <c r="I2639" s="1" t="s">
        <v>78</v>
      </c>
      <c r="J2639" s="1" t="s">
        <v>24</v>
      </c>
      <c r="K2639" s="1" t="s">
        <v>14</v>
      </c>
      <c r="L2639" s="1">
        <v>3</v>
      </c>
      <c r="M2639" s="1">
        <v>150</v>
      </c>
      <c r="N2639" s="1">
        <v>20</v>
      </c>
      <c r="O2639" s="1">
        <v>90</v>
      </c>
      <c r="P2639" s="1">
        <v>30</v>
      </c>
      <c r="Q2639" s="1">
        <v>390</v>
      </c>
      <c r="R2639" s="1" t="s">
        <v>26</v>
      </c>
      <c r="S2639" s="1" t="s">
        <v>18934</v>
      </c>
      <c r="T2639" s="1">
        <f>Table3[[#This Row],[Unit_Price]]*Table3[[#This Row],[Quantity]]</f>
        <v>450</v>
      </c>
      <c r="U2639" s="1">
        <f>(SUM(Table3[[#This Row],[Gross_Sales]],Table3[[#This Row],[Delivery_Fee]])-Table3[[#This Row],[Discount_Amount]])</f>
        <v>390</v>
      </c>
    </row>
    <row r="2640" spans="1:21" ht="19.2" customHeight="1" x14ac:dyDescent="0.3">
      <c r="A2640" s="1" t="s">
        <v>18935</v>
      </c>
      <c r="B2640" s="1" t="s">
        <v>13659</v>
      </c>
      <c r="C2640" s="1" t="s">
        <v>30479</v>
      </c>
      <c r="D2640" s="1" t="s">
        <v>1590</v>
      </c>
      <c r="E2640" s="1" t="s">
        <v>19</v>
      </c>
      <c r="F2640" s="1" t="s">
        <v>20</v>
      </c>
      <c r="G2640" s="1" t="s">
        <v>21</v>
      </c>
      <c r="H2640" s="1" t="s">
        <v>131</v>
      </c>
      <c r="I2640" s="1" t="s">
        <v>132</v>
      </c>
      <c r="J2640" s="1" t="s">
        <v>57</v>
      </c>
      <c r="K2640" s="1" t="s">
        <v>25</v>
      </c>
      <c r="L2640" s="1">
        <v>1</v>
      </c>
      <c r="M2640" s="1">
        <v>220</v>
      </c>
      <c r="N2640" s="1">
        <v>5</v>
      </c>
      <c r="O2640" s="1">
        <v>11</v>
      </c>
      <c r="P2640" s="1">
        <v>40</v>
      </c>
      <c r="Q2640" s="1">
        <v>249</v>
      </c>
      <c r="R2640" s="1" t="s">
        <v>15</v>
      </c>
      <c r="S2640" s="1" t="s">
        <v>18936</v>
      </c>
      <c r="T2640" s="1">
        <f>Table3[[#This Row],[Unit_Price]]*Table3[[#This Row],[Quantity]]</f>
        <v>220</v>
      </c>
      <c r="U2640" s="1">
        <f>(SUM(Table3[[#This Row],[Gross_Sales]],Table3[[#This Row],[Delivery_Fee]])-Table3[[#This Row],[Discount_Amount]])</f>
        <v>249</v>
      </c>
    </row>
    <row r="2641" spans="1:21" ht="19.2" customHeight="1" x14ac:dyDescent="0.3">
      <c r="A2641" s="1" t="s">
        <v>18937</v>
      </c>
      <c r="B2641" s="1" t="s">
        <v>13659</v>
      </c>
      <c r="C2641" s="1" t="s">
        <v>30479</v>
      </c>
      <c r="D2641" s="1" t="s">
        <v>658</v>
      </c>
      <c r="E2641" s="1" t="s">
        <v>19</v>
      </c>
      <c r="F2641" s="1" t="s">
        <v>124</v>
      </c>
      <c r="G2641" s="1" t="s">
        <v>125</v>
      </c>
      <c r="H2641" s="1" t="s">
        <v>77</v>
      </c>
      <c r="I2641" s="1" t="s">
        <v>78</v>
      </c>
      <c r="J2641" s="1" t="s">
        <v>24</v>
      </c>
      <c r="K2641" s="1" t="s">
        <v>14</v>
      </c>
      <c r="L2641" s="1">
        <v>2</v>
      </c>
      <c r="M2641" s="1">
        <v>150</v>
      </c>
      <c r="N2641" s="1">
        <v>15</v>
      </c>
      <c r="O2641" s="1">
        <v>45</v>
      </c>
      <c r="P2641" s="1">
        <v>20</v>
      </c>
      <c r="Q2641" s="1">
        <v>275</v>
      </c>
      <c r="R2641" s="1" t="s">
        <v>15</v>
      </c>
      <c r="S2641" s="1" t="s">
        <v>18938</v>
      </c>
      <c r="T2641" s="1">
        <f>Table3[[#This Row],[Unit_Price]]*Table3[[#This Row],[Quantity]]</f>
        <v>300</v>
      </c>
      <c r="U2641" s="1">
        <f>(SUM(Table3[[#This Row],[Gross_Sales]],Table3[[#This Row],[Delivery_Fee]])-Table3[[#This Row],[Discount_Amount]])</f>
        <v>275</v>
      </c>
    </row>
    <row r="2642" spans="1:21" ht="19.2" customHeight="1" x14ac:dyDescent="0.3">
      <c r="A2642" s="1" t="s">
        <v>18939</v>
      </c>
      <c r="B2642" s="1" t="s">
        <v>13659</v>
      </c>
      <c r="C2642" s="1" t="s">
        <v>30479</v>
      </c>
      <c r="D2642" s="1" t="s">
        <v>155</v>
      </c>
      <c r="E2642" s="1" t="s">
        <v>19</v>
      </c>
      <c r="F2642" s="1" t="s">
        <v>20</v>
      </c>
      <c r="G2642" s="1" t="s">
        <v>21</v>
      </c>
      <c r="H2642" s="1" t="s">
        <v>48</v>
      </c>
      <c r="I2642" s="1" t="s">
        <v>49</v>
      </c>
      <c r="J2642" s="1" t="s">
        <v>13</v>
      </c>
      <c r="K2642" s="1" t="s">
        <v>14</v>
      </c>
      <c r="L2642" s="1">
        <v>1</v>
      </c>
      <c r="M2642" s="1">
        <v>220</v>
      </c>
      <c r="N2642" s="1">
        <v>0</v>
      </c>
      <c r="O2642" s="1">
        <v>0</v>
      </c>
      <c r="P2642" s="1">
        <v>25</v>
      </c>
      <c r="Q2642" s="1">
        <v>245</v>
      </c>
      <c r="R2642" s="1" t="s">
        <v>15</v>
      </c>
      <c r="S2642" s="1" t="s">
        <v>18940</v>
      </c>
      <c r="T2642" s="1">
        <f>Table3[[#This Row],[Unit_Price]]*Table3[[#This Row],[Quantity]]</f>
        <v>220</v>
      </c>
      <c r="U2642" s="1">
        <f>(SUM(Table3[[#This Row],[Gross_Sales]],Table3[[#This Row],[Delivery_Fee]])-Table3[[#This Row],[Discount_Amount]])</f>
        <v>245</v>
      </c>
    </row>
    <row r="2643" spans="1:21" ht="19.2" customHeight="1" x14ac:dyDescent="0.3">
      <c r="A2643" s="1" t="s">
        <v>18941</v>
      </c>
      <c r="B2643" s="1" t="s">
        <v>13659</v>
      </c>
      <c r="C2643" s="1" t="s">
        <v>30479</v>
      </c>
      <c r="D2643" s="1" t="s">
        <v>415</v>
      </c>
      <c r="E2643" s="1" t="s">
        <v>67</v>
      </c>
      <c r="F2643" s="1" t="s">
        <v>68</v>
      </c>
      <c r="G2643" s="1" t="s">
        <v>69</v>
      </c>
      <c r="H2643" s="1" t="s">
        <v>40</v>
      </c>
      <c r="I2643" s="1" t="s">
        <v>41</v>
      </c>
      <c r="J2643" s="1" t="s">
        <v>13</v>
      </c>
      <c r="K2643" s="1" t="s">
        <v>25</v>
      </c>
      <c r="L2643" s="1">
        <v>3</v>
      </c>
      <c r="M2643" s="1">
        <v>170</v>
      </c>
      <c r="N2643" s="1">
        <v>0</v>
      </c>
      <c r="O2643" s="1">
        <v>0</v>
      </c>
      <c r="P2643" s="1">
        <v>40</v>
      </c>
      <c r="Q2643" s="1">
        <v>550</v>
      </c>
      <c r="R2643" s="1" t="s">
        <v>63</v>
      </c>
      <c r="S2643" s="1" t="s">
        <v>18942</v>
      </c>
      <c r="T2643" s="1">
        <f>Table3[[#This Row],[Unit_Price]]*Table3[[#This Row],[Quantity]]</f>
        <v>510</v>
      </c>
      <c r="U2643" s="1">
        <f>(SUM(Table3[[#This Row],[Gross_Sales]],Table3[[#This Row],[Delivery_Fee]])-Table3[[#This Row],[Discount_Amount]])</f>
        <v>550</v>
      </c>
    </row>
    <row r="2644" spans="1:21" ht="19.2" customHeight="1" x14ac:dyDescent="0.3">
      <c r="A2644" s="1" t="s">
        <v>18943</v>
      </c>
      <c r="B2644" s="1" t="s">
        <v>13659</v>
      </c>
      <c r="C2644" s="1" t="s">
        <v>30479</v>
      </c>
      <c r="D2644" s="1" t="s">
        <v>529</v>
      </c>
      <c r="E2644" s="1" t="s">
        <v>67</v>
      </c>
      <c r="F2644" s="1" t="s">
        <v>82</v>
      </c>
      <c r="G2644" s="1" t="s">
        <v>83</v>
      </c>
      <c r="H2644" s="1" t="s">
        <v>288</v>
      </c>
      <c r="I2644" s="1" t="s">
        <v>289</v>
      </c>
      <c r="J2644" s="1" t="s">
        <v>86</v>
      </c>
      <c r="K2644" s="1" t="s">
        <v>14</v>
      </c>
      <c r="L2644" s="1">
        <v>2</v>
      </c>
      <c r="M2644" s="1">
        <v>80</v>
      </c>
      <c r="N2644" s="1">
        <v>20</v>
      </c>
      <c r="O2644" s="1">
        <v>32</v>
      </c>
      <c r="P2644" s="1">
        <v>30</v>
      </c>
      <c r="Q2644" s="1">
        <v>158</v>
      </c>
      <c r="R2644" s="1" t="s">
        <v>26</v>
      </c>
      <c r="S2644" s="1" t="s">
        <v>18944</v>
      </c>
      <c r="T2644" s="1">
        <f>Table3[[#This Row],[Unit_Price]]*Table3[[#This Row],[Quantity]]</f>
        <v>160</v>
      </c>
      <c r="U2644" s="1">
        <f>(SUM(Table3[[#This Row],[Gross_Sales]],Table3[[#This Row],[Delivery_Fee]])-Table3[[#This Row],[Discount_Amount]])</f>
        <v>158</v>
      </c>
    </row>
    <row r="2645" spans="1:21" ht="19.2" customHeight="1" x14ac:dyDescent="0.3">
      <c r="A2645" s="1" t="s">
        <v>18945</v>
      </c>
      <c r="B2645" s="1" t="s">
        <v>13659</v>
      </c>
      <c r="C2645" s="1" t="s">
        <v>30479</v>
      </c>
      <c r="D2645" s="1" t="s">
        <v>66</v>
      </c>
      <c r="E2645" s="1" t="s">
        <v>30</v>
      </c>
      <c r="F2645" s="1" t="s">
        <v>136</v>
      </c>
      <c r="G2645" s="1" t="s">
        <v>137</v>
      </c>
      <c r="H2645" s="1" t="s">
        <v>61</v>
      </c>
      <c r="I2645" s="1" t="s">
        <v>62</v>
      </c>
      <c r="J2645" s="1" t="s">
        <v>24</v>
      </c>
      <c r="K2645" s="1" t="s">
        <v>25</v>
      </c>
      <c r="L2645" s="1">
        <v>2</v>
      </c>
      <c r="M2645" s="1">
        <v>190</v>
      </c>
      <c r="N2645" s="1">
        <v>0</v>
      </c>
      <c r="O2645" s="1">
        <v>0</v>
      </c>
      <c r="P2645" s="1">
        <v>35</v>
      </c>
      <c r="Q2645" s="1">
        <v>415</v>
      </c>
      <c r="R2645" s="1" t="s">
        <v>36</v>
      </c>
      <c r="S2645" s="1" t="s">
        <v>18946</v>
      </c>
      <c r="T2645" s="1">
        <f>Table3[[#This Row],[Unit_Price]]*Table3[[#This Row],[Quantity]]</f>
        <v>380</v>
      </c>
      <c r="U2645" s="1">
        <f>(SUM(Table3[[#This Row],[Gross_Sales]],Table3[[#This Row],[Delivery_Fee]])-Table3[[#This Row],[Discount_Amount]])</f>
        <v>415</v>
      </c>
    </row>
    <row r="2646" spans="1:21" ht="19.2" customHeight="1" x14ac:dyDescent="0.3">
      <c r="A2646" s="1" t="s">
        <v>18947</v>
      </c>
      <c r="B2646" s="1" t="s">
        <v>13659</v>
      </c>
      <c r="C2646" s="1" t="s">
        <v>30479</v>
      </c>
      <c r="D2646" s="1" t="s">
        <v>5011</v>
      </c>
      <c r="E2646" s="1" t="s">
        <v>30</v>
      </c>
      <c r="F2646" s="1" t="s">
        <v>136</v>
      </c>
      <c r="G2646" s="1" t="s">
        <v>137</v>
      </c>
      <c r="H2646" s="1" t="s">
        <v>33</v>
      </c>
      <c r="I2646" s="1" t="s">
        <v>34</v>
      </c>
      <c r="J2646" s="1" t="s">
        <v>35</v>
      </c>
      <c r="K2646" s="1" t="s">
        <v>25</v>
      </c>
      <c r="L2646" s="1">
        <v>4</v>
      </c>
      <c r="M2646" s="1">
        <v>240</v>
      </c>
      <c r="N2646" s="1">
        <v>0</v>
      </c>
      <c r="O2646" s="1">
        <v>0</v>
      </c>
      <c r="P2646" s="1">
        <v>25</v>
      </c>
      <c r="Q2646" s="1">
        <v>985</v>
      </c>
      <c r="R2646" s="1" t="s">
        <v>15</v>
      </c>
      <c r="S2646" s="1" t="s">
        <v>18948</v>
      </c>
      <c r="T2646" s="1">
        <f>Table3[[#This Row],[Unit_Price]]*Table3[[#This Row],[Quantity]]</f>
        <v>960</v>
      </c>
      <c r="U2646" s="1">
        <f>(SUM(Table3[[#This Row],[Gross_Sales]],Table3[[#This Row],[Delivery_Fee]])-Table3[[#This Row],[Discount_Amount]])</f>
        <v>985</v>
      </c>
    </row>
    <row r="2647" spans="1:21" ht="19.2" customHeight="1" x14ac:dyDescent="0.3">
      <c r="A2647" s="1" t="s">
        <v>18949</v>
      </c>
      <c r="B2647" s="1" t="s">
        <v>13659</v>
      </c>
      <c r="C2647" s="1" t="s">
        <v>30479</v>
      </c>
      <c r="D2647" s="1" t="s">
        <v>89</v>
      </c>
      <c r="E2647" s="1" t="s">
        <v>67</v>
      </c>
      <c r="F2647" s="1" t="s">
        <v>68</v>
      </c>
      <c r="G2647" s="1" t="s">
        <v>69</v>
      </c>
      <c r="H2647" s="1" t="s">
        <v>48</v>
      </c>
      <c r="I2647" s="1" t="s">
        <v>49</v>
      </c>
      <c r="J2647" s="1" t="s">
        <v>13</v>
      </c>
      <c r="K2647" s="1" t="s">
        <v>14</v>
      </c>
      <c r="L2647" s="1">
        <v>1</v>
      </c>
      <c r="M2647" s="1">
        <v>220</v>
      </c>
      <c r="N2647" s="1">
        <v>5</v>
      </c>
      <c r="O2647" s="1">
        <v>11</v>
      </c>
      <c r="P2647" s="1">
        <v>25</v>
      </c>
      <c r="Q2647" s="1">
        <v>234</v>
      </c>
      <c r="R2647" s="1" t="s">
        <v>36</v>
      </c>
      <c r="S2647" s="1" t="s">
        <v>18950</v>
      </c>
      <c r="T2647" s="1">
        <f>Table3[[#This Row],[Unit_Price]]*Table3[[#This Row],[Quantity]]</f>
        <v>220</v>
      </c>
      <c r="U2647" s="1">
        <f>(SUM(Table3[[#This Row],[Gross_Sales]],Table3[[#This Row],[Delivery_Fee]])-Table3[[#This Row],[Discount_Amount]])</f>
        <v>234</v>
      </c>
    </row>
    <row r="2648" spans="1:21" ht="19.2" customHeight="1" x14ac:dyDescent="0.3">
      <c r="A2648" s="1" t="s">
        <v>18951</v>
      </c>
      <c r="B2648" s="1" t="s">
        <v>13659</v>
      </c>
      <c r="C2648" s="1" t="s">
        <v>30479</v>
      </c>
      <c r="D2648" s="1" t="s">
        <v>1150</v>
      </c>
      <c r="E2648" s="1" t="s">
        <v>19</v>
      </c>
      <c r="F2648" s="1" t="s">
        <v>124</v>
      </c>
      <c r="G2648" s="1" t="s">
        <v>125</v>
      </c>
      <c r="H2648" s="1" t="s">
        <v>288</v>
      </c>
      <c r="I2648" s="1" t="s">
        <v>289</v>
      </c>
      <c r="J2648" s="1" t="s">
        <v>86</v>
      </c>
      <c r="K2648" s="1" t="s">
        <v>14</v>
      </c>
      <c r="L2648" s="1">
        <v>1</v>
      </c>
      <c r="M2648" s="1">
        <v>80</v>
      </c>
      <c r="N2648" s="1">
        <v>0</v>
      </c>
      <c r="O2648" s="1">
        <v>0</v>
      </c>
      <c r="P2648" s="1">
        <v>35</v>
      </c>
      <c r="Q2648" s="1">
        <v>115</v>
      </c>
      <c r="R2648" s="1" t="s">
        <v>42</v>
      </c>
      <c r="S2648" s="1" t="s">
        <v>18952</v>
      </c>
      <c r="T2648" s="1">
        <f>Table3[[#This Row],[Unit_Price]]*Table3[[#This Row],[Quantity]]</f>
        <v>80</v>
      </c>
      <c r="U2648" s="1">
        <f>(SUM(Table3[[#This Row],[Gross_Sales]],Table3[[#This Row],[Delivery_Fee]])-Table3[[#This Row],[Discount_Amount]])</f>
        <v>115</v>
      </c>
    </row>
    <row r="2649" spans="1:21" ht="19.2" customHeight="1" x14ac:dyDescent="0.3">
      <c r="A2649" s="1" t="s">
        <v>18953</v>
      </c>
      <c r="B2649" s="1" t="s">
        <v>13659</v>
      </c>
      <c r="C2649" s="1" t="s">
        <v>30479</v>
      </c>
      <c r="D2649" s="1" t="s">
        <v>215</v>
      </c>
      <c r="E2649" s="1" t="s">
        <v>30</v>
      </c>
      <c r="F2649" s="1" t="s">
        <v>187</v>
      </c>
      <c r="G2649" s="1" t="s">
        <v>188</v>
      </c>
      <c r="H2649" s="1" t="s">
        <v>116</v>
      </c>
      <c r="I2649" s="1" t="s">
        <v>117</v>
      </c>
      <c r="J2649" s="1" t="s">
        <v>35</v>
      </c>
      <c r="K2649" s="1" t="s">
        <v>14</v>
      </c>
      <c r="L2649" s="1">
        <v>2</v>
      </c>
      <c r="M2649" s="1">
        <v>210</v>
      </c>
      <c r="N2649" s="1">
        <v>20</v>
      </c>
      <c r="O2649" s="1">
        <v>84</v>
      </c>
      <c r="P2649" s="1">
        <v>25</v>
      </c>
      <c r="Q2649" s="1">
        <v>361</v>
      </c>
      <c r="R2649" s="1" t="s">
        <v>42</v>
      </c>
      <c r="S2649" s="1" t="s">
        <v>18954</v>
      </c>
      <c r="T2649" s="1">
        <f>Table3[[#This Row],[Unit_Price]]*Table3[[#This Row],[Quantity]]</f>
        <v>420</v>
      </c>
      <c r="U2649" s="1">
        <f>(SUM(Table3[[#This Row],[Gross_Sales]],Table3[[#This Row],[Delivery_Fee]])-Table3[[#This Row],[Discount_Amount]])</f>
        <v>361</v>
      </c>
    </row>
    <row r="2650" spans="1:21" ht="19.2" customHeight="1" x14ac:dyDescent="0.3">
      <c r="A2650" s="1" t="s">
        <v>18955</v>
      </c>
      <c r="B2650" s="1" t="s">
        <v>13659</v>
      </c>
      <c r="C2650" s="1" t="s">
        <v>30479</v>
      </c>
      <c r="D2650" s="1" t="s">
        <v>494</v>
      </c>
      <c r="E2650" s="1" t="s">
        <v>30</v>
      </c>
      <c r="F2650" s="1" t="s">
        <v>136</v>
      </c>
      <c r="G2650" s="1" t="s">
        <v>137</v>
      </c>
      <c r="H2650" s="1" t="s">
        <v>131</v>
      </c>
      <c r="I2650" s="1" t="s">
        <v>132</v>
      </c>
      <c r="J2650" s="1" t="s">
        <v>57</v>
      </c>
      <c r="K2650" s="1" t="s">
        <v>25</v>
      </c>
      <c r="L2650" s="1">
        <v>4</v>
      </c>
      <c r="M2650" s="1">
        <v>220</v>
      </c>
      <c r="N2650" s="1">
        <v>20</v>
      </c>
      <c r="O2650" s="1">
        <v>176</v>
      </c>
      <c r="P2650" s="1">
        <v>25</v>
      </c>
      <c r="Q2650" s="1">
        <v>729</v>
      </c>
      <c r="R2650" s="1" t="s">
        <v>36</v>
      </c>
      <c r="S2650" s="1" t="s">
        <v>18956</v>
      </c>
      <c r="T2650" s="1">
        <f>Table3[[#This Row],[Unit_Price]]*Table3[[#This Row],[Quantity]]</f>
        <v>880</v>
      </c>
      <c r="U2650" s="1">
        <f>(SUM(Table3[[#This Row],[Gross_Sales]],Table3[[#This Row],[Delivery_Fee]])-Table3[[#This Row],[Discount_Amount]])</f>
        <v>729</v>
      </c>
    </row>
    <row r="2651" spans="1:21" ht="19.2" customHeight="1" x14ac:dyDescent="0.3">
      <c r="A2651" s="1" t="s">
        <v>18957</v>
      </c>
      <c r="B2651" s="1" t="s">
        <v>13659</v>
      </c>
      <c r="C2651" s="1" t="s">
        <v>30479</v>
      </c>
      <c r="D2651" s="1" t="s">
        <v>990</v>
      </c>
      <c r="E2651" s="1" t="s">
        <v>67</v>
      </c>
      <c r="F2651" s="1" t="s">
        <v>151</v>
      </c>
      <c r="G2651" s="1" t="s">
        <v>152</v>
      </c>
      <c r="H2651" s="1" t="s">
        <v>48</v>
      </c>
      <c r="I2651" s="1" t="s">
        <v>49</v>
      </c>
      <c r="J2651" s="1" t="s">
        <v>13</v>
      </c>
      <c r="K2651" s="1" t="s">
        <v>14</v>
      </c>
      <c r="L2651" s="1">
        <v>2</v>
      </c>
      <c r="M2651" s="1">
        <v>220</v>
      </c>
      <c r="N2651" s="1">
        <v>10</v>
      </c>
      <c r="O2651" s="1">
        <v>44</v>
      </c>
      <c r="P2651" s="1">
        <v>30</v>
      </c>
      <c r="Q2651" s="1">
        <v>426</v>
      </c>
      <c r="R2651" s="1" t="s">
        <v>63</v>
      </c>
      <c r="S2651" s="1" t="s">
        <v>18958</v>
      </c>
      <c r="T2651" s="1">
        <f>Table3[[#This Row],[Unit_Price]]*Table3[[#This Row],[Quantity]]</f>
        <v>440</v>
      </c>
      <c r="U2651" s="1">
        <f>(SUM(Table3[[#This Row],[Gross_Sales]],Table3[[#This Row],[Delivery_Fee]])-Table3[[#This Row],[Discount_Amount]])</f>
        <v>426</v>
      </c>
    </row>
    <row r="2652" spans="1:21" ht="19.2" customHeight="1" x14ac:dyDescent="0.3">
      <c r="A2652" s="1" t="s">
        <v>18959</v>
      </c>
      <c r="B2652" s="1" t="s">
        <v>13659</v>
      </c>
      <c r="C2652" s="1" t="s">
        <v>30479</v>
      </c>
      <c r="D2652" s="1" t="s">
        <v>676</v>
      </c>
      <c r="E2652" s="1" t="s">
        <v>19</v>
      </c>
      <c r="F2652" s="1" t="s">
        <v>93</v>
      </c>
      <c r="G2652" s="1" t="s">
        <v>94</v>
      </c>
      <c r="H2652" s="1" t="s">
        <v>131</v>
      </c>
      <c r="I2652" s="1" t="s">
        <v>132</v>
      </c>
      <c r="J2652" s="1" t="s">
        <v>57</v>
      </c>
      <c r="K2652" s="1" t="s">
        <v>25</v>
      </c>
      <c r="L2652" s="1">
        <v>4</v>
      </c>
      <c r="M2652" s="1">
        <v>220</v>
      </c>
      <c r="N2652" s="1">
        <v>0</v>
      </c>
      <c r="O2652" s="1">
        <v>0</v>
      </c>
      <c r="P2652" s="1">
        <v>20</v>
      </c>
      <c r="Q2652" s="1">
        <v>900</v>
      </c>
      <c r="R2652" s="1" t="s">
        <v>42</v>
      </c>
      <c r="S2652" s="1" t="s">
        <v>18960</v>
      </c>
      <c r="T2652" s="1">
        <f>Table3[[#This Row],[Unit_Price]]*Table3[[#This Row],[Quantity]]</f>
        <v>880</v>
      </c>
      <c r="U2652" s="1">
        <f>(SUM(Table3[[#This Row],[Gross_Sales]],Table3[[#This Row],[Delivery_Fee]])-Table3[[#This Row],[Discount_Amount]])</f>
        <v>900</v>
      </c>
    </row>
    <row r="2653" spans="1:21" ht="19.2" customHeight="1" x14ac:dyDescent="0.3">
      <c r="A2653" s="1" t="s">
        <v>18961</v>
      </c>
      <c r="B2653" s="1" t="s">
        <v>13659</v>
      </c>
      <c r="C2653" s="1" t="s">
        <v>30479</v>
      </c>
      <c r="D2653" s="1" t="s">
        <v>2043</v>
      </c>
      <c r="E2653" s="1" t="s">
        <v>30</v>
      </c>
      <c r="F2653" s="1" t="s">
        <v>136</v>
      </c>
      <c r="G2653" s="1" t="s">
        <v>137</v>
      </c>
      <c r="H2653" s="1" t="s">
        <v>131</v>
      </c>
      <c r="I2653" s="1" t="s">
        <v>132</v>
      </c>
      <c r="J2653" s="1" t="s">
        <v>57</v>
      </c>
      <c r="K2653" s="1" t="s">
        <v>25</v>
      </c>
      <c r="L2653" s="1">
        <v>3</v>
      </c>
      <c r="M2653" s="1">
        <v>220</v>
      </c>
      <c r="N2653" s="1">
        <v>0</v>
      </c>
      <c r="O2653" s="1">
        <v>0</v>
      </c>
      <c r="P2653" s="1">
        <v>40</v>
      </c>
      <c r="Q2653" s="1">
        <v>700</v>
      </c>
      <c r="R2653" s="1" t="s">
        <v>26</v>
      </c>
      <c r="S2653" s="1" t="s">
        <v>18962</v>
      </c>
      <c r="T2653" s="1">
        <f>Table3[[#This Row],[Unit_Price]]*Table3[[#This Row],[Quantity]]</f>
        <v>660</v>
      </c>
      <c r="U2653" s="1">
        <f>(SUM(Table3[[#This Row],[Gross_Sales]],Table3[[#This Row],[Delivery_Fee]])-Table3[[#This Row],[Discount_Amount]])</f>
        <v>700</v>
      </c>
    </row>
    <row r="2654" spans="1:21" ht="19.2" customHeight="1" x14ac:dyDescent="0.3">
      <c r="A2654" s="1" t="s">
        <v>18963</v>
      </c>
      <c r="B2654" s="1" t="s">
        <v>13659</v>
      </c>
      <c r="C2654" s="1" t="s">
        <v>30479</v>
      </c>
      <c r="D2654" s="1" t="s">
        <v>702</v>
      </c>
      <c r="E2654" s="1" t="s">
        <v>67</v>
      </c>
      <c r="F2654" s="1" t="s">
        <v>68</v>
      </c>
      <c r="G2654" s="1" t="s">
        <v>69</v>
      </c>
      <c r="H2654" s="1" t="s">
        <v>77</v>
      </c>
      <c r="I2654" s="1" t="s">
        <v>78</v>
      </c>
      <c r="J2654" s="1" t="s">
        <v>24</v>
      </c>
      <c r="K2654" s="1" t="s">
        <v>14</v>
      </c>
      <c r="L2654" s="1">
        <v>4</v>
      </c>
      <c r="M2654" s="1">
        <v>150</v>
      </c>
      <c r="N2654" s="1">
        <v>10</v>
      </c>
      <c r="O2654" s="1">
        <v>60</v>
      </c>
      <c r="P2654" s="1">
        <v>20</v>
      </c>
      <c r="Q2654" s="1">
        <v>560</v>
      </c>
      <c r="R2654" s="1" t="s">
        <v>36</v>
      </c>
      <c r="S2654" s="1" t="s">
        <v>18964</v>
      </c>
      <c r="T2654" s="1">
        <f>Table3[[#This Row],[Unit_Price]]*Table3[[#This Row],[Quantity]]</f>
        <v>600</v>
      </c>
      <c r="U2654" s="1">
        <f>(SUM(Table3[[#This Row],[Gross_Sales]],Table3[[#This Row],[Delivery_Fee]])-Table3[[#This Row],[Discount_Amount]])</f>
        <v>560</v>
      </c>
    </row>
    <row r="2655" spans="1:21" ht="19.2" customHeight="1" x14ac:dyDescent="0.3">
      <c r="A2655" s="1" t="s">
        <v>18965</v>
      </c>
      <c r="B2655" s="1" t="s">
        <v>13659</v>
      </c>
      <c r="C2655" s="1" t="s">
        <v>30479</v>
      </c>
      <c r="D2655" s="1" t="s">
        <v>1576</v>
      </c>
      <c r="E2655" s="1" t="s">
        <v>19</v>
      </c>
      <c r="F2655" s="1" t="s">
        <v>93</v>
      </c>
      <c r="G2655" s="1" t="s">
        <v>94</v>
      </c>
      <c r="H2655" s="1" t="s">
        <v>61</v>
      </c>
      <c r="I2655" s="1" t="s">
        <v>62</v>
      </c>
      <c r="J2655" s="1" t="s">
        <v>24</v>
      </c>
      <c r="K2655" s="1" t="s">
        <v>25</v>
      </c>
      <c r="L2655" s="1">
        <v>2</v>
      </c>
      <c r="M2655" s="1">
        <v>190</v>
      </c>
      <c r="N2655" s="1">
        <v>10</v>
      </c>
      <c r="O2655" s="1">
        <v>38</v>
      </c>
      <c r="P2655" s="1">
        <v>20</v>
      </c>
      <c r="Q2655" s="1">
        <v>362</v>
      </c>
      <c r="R2655" s="1" t="s">
        <v>15</v>
      </c>
      <c r="S2655" s="1" t="s">
        <v>18966</v>
      </c>
      <c r="T2655" s="1">
        <f>Table3[[#This Row],[Unit_Price]]*Table3[[#This Row],[Quantity]]</f>
        <v>380</v>
      </c>
      <c r="U2655" s="1">
        <f>(SUM(Table3[[#This Row],[Gross_Sales]],Table3[[#This Row],[Delivery_Fee]])-Table3[[#This Row],[Discount_Amount]])</f>
        <v>362</v>
      </c>
    </row>
    <row r="2656" spans="1:21" ht="19.2" customHeight="1" x14ac:dyDescent="0.3">
      <c r="A2656" s="1" t="s">
        <v>18967</v>
      </c>
      <c r="B2656" s="1" t="s">
        <v>13659</v>
      </c>
      <c r="C2656" s="1" t="s">
        <v>30479</v>
      </c>
      <c r="D2656" s="1" t="s">
        <v>1174</v>
      </c>
      <c r="E2656" s="1" t="s">
        <v>67</v>
      </c>
      <c r="F2656" s="1" t="s">
        <v>129</v>
      </c>
      <c r="G2656" s="1" t="s">
        <v>130</v>
      </c>
      <c r="H2656" s="1" t="s">
        <v>131</v>
      </c>
      <c r="I2656" s="1" t="s">
        <v>132</v>
      </c>
      <c r="J2656" s="1" t="s">
        <v>57</v>
      </c>
      <c r="K2656" s="1" t="s">
        <v>25</v>
      </c>
      <c r="L2656" s="1">
        <v>1</v>
      </c>
      <c r="M2656" s="1">
        <v>220</v>
      </c>
      <c r="N2656" s="1">
        <v>0</v>
      </c>
      <c r="O2656" s="1">
        <v>0</v>
      </c>
      <c r="P2656" s="1">
        <v>25</v>
      </c>
      <c r="Q2656" s="1">
        <v>245</v>
      </c>
      <c r="R2656" s="1" t="s">
        <v>15</v>
      </c>
      <c r="S2656" s="1" t="s">
        <v>18968</v>
      </c>
      <c r="T2656" s="1">
        <f>Table3[[#This Row],[Unit_Price]]*Table3[[#This Row],[Quantity]]</f>
        <v>220</v>
      </c>
      <c r="U2656" s="1">
        <f>(SUM(Table3[[#This Row],[Gross_Sales]],Table3[[#This Row],[Delivery_Fee]])-Table3[[#This Row],[Discount_Amount]])</f>
        <v>245</v>
      </c>
    </row>
    <row r="2657" spans="1:21" ht="19.2" customHeight="1" x14ac:dyDescent="0.3">
      <c r="A2657" s="1" t="s">
        <v>18969</v>
      </c>
      <c r="B2657" s="1" t="s">
        <v>13659</v>
      </c>
      <c r="C2657" s="1" t="s">
        <v>30479</v>
      </c>
      <c r="D2657" s="1" t="s">
        <v>568</v>
      </c>
      <c r="E2657" s="1" t="s">
        <v>30</v>
      </c>
      <c r="F2657" s="1" t="s">
        <v>339</v>
      </c>
      <c r="G2657" s="1" t="s">
        <v>340</v>
      </c>
      <c r="H2657" s="1" t="s">
        <v>111</v>
      </c>
      <c r="I2657" s="1" t="s">
        <v>112</v>
      </c>
      <c r="J2657" s="1" t="s">
        <v>13</v>
      </c>
      <c r="K2657" s="1" t="s">
        <v>25</v>
      </c>
      <c r="L2657" s="1">
        <v>1</v>
      </c>
      <c r="M2657" s="1">
        <v>280</v>
      </c>
      <c r="N2657" s="1">
        <v>5</v>
      </c>
      <c r="O2657" s="1">
        <v>14</v>
      </c>
      <c r="P2657" s="1">
        <v>40</v>
      </c>
      <c r="Q2657" s="1">
        <v>306</v>
      </c>
      <c r="R2657" s="1" t="s">
        <v>15</v>
      </c>
      <c r="S2657" s="1" t="s">
        <v>18970</v>
      </c>
      <c r="T2657" s="1">
        <f>Table3[[#This Row],[Unit_Price]]*Table3[[#This Row],[Quantity]]</f>
        <v>280</v>
      </c>
      <c r="U2657" s="1">
        <f>(SUM(Table3[[#This Row],[Gross_Sales]],Table3[[#This Row],[Delivery_Fee]])-Table3[[#This Row],[Discount_Amount]])</f>
        <v>306</v>
      </c>
    </row>
    <row r="2658" spans="1:21" ht="19.2" customHeight="1" x14ac:dyDescent="0.3">
      <c r="A2658" s="1" t="s">
        <v>18971</v>
      </c>
      <c r="B2658" s="1" t="s">
        <v>13659</v>
      </c>
      <c r="C2658" s="1" t="s">
        <v>30479</v>
      </c>
      <c r="D2658" s="1" t="s">
        <v>919</v>
      </c>
      <c r="E2658" s="1" t="s">
        <v>19</v>
      </c>
      <c r="F2658" s="1" t="s">
        <v>46</v>
      </c>
      <c r="G2658" s="1" t="s">
        <v>47</v>
      </c>
      <c r="H2658" s="1" t="s">
        <v>70</v>
      </c>
      <c r="I2658" s="1" t="s">
        <v>71</v>
      </c>
      <c r="J2658" s="1" t="s">
        <v>13</v>
      </c>
      <c r="K2658" s="1" t="s">
        <v>14</v>
      </c>
      <c r="L2658" s="1">
        <v>1</v>
      </c>
      <c r="M2658" s="1">
        <v>130</v>
      </c>
      <c r="N2658" s="1">
        <v>10</v>
      </c>
      <c r="O2658" s="1">
        <v>13</v>
      </c>
      <c r="P2658" s="1">
        <v>25</v>
      </c>
      <c r="Q2658" s="1">
        <v>142</v>
      </c>
      <c r="R2658" s="1" t="s">
        <v>15</v>
      </c>
      <c r="S2658" s="1" t="s">
        <v>18972</v>
      </c>
      <c r="T2658" s="1">
        <f>Table3[[#This Row],[Unit_Price]]*Table3[[#This Row],[Quantity]]</f>
        <v>130</v>
      </c>
      <c r="U2658" s="1">
        <f>(SUM(Table3[[#This Row],[Gross_Sales]],Table3[[#This Row],[Delivery_Fee]])-Table3[[#This Row],[Discount_Amount]])</f>
        <v>142</v>
      </c>
    </row>
    <row r="2659" spans="1:21" ht="19.2" customHeight="1" x14ac:dyDescent="0.3">
      <c r="A2659" s="1" t="s">
        <v>18973</v>
      </c>
      <c r="B2659" s="1" t="s">
        <v>13659</v>
      </c>
      <c r="C2659" s="1" t="s">
        <v>30479</v>
      </c>
      <c r="D2659" s="1" t="s">
        <v>456</v>
      </c>
      <c r="E2659" s="1" t="s">
        <v>30</v>
      </c>
      <c r="F2659" s="1" t="s">
        <v>136</v>
      </c>
      <c r="G2659" s="1" t="s">
        <v>137</v>
      </c>
      <c r="H2659" s="1" t="s">
        <v>61</v>
      </c>
      <c r="I2659" s="1" t="s">
        <v>62</v>
      </c>
      <c r="J2659" s="1" t="s">
        <v>24</v>
      </c>
      <c r="K2659" s="1" t="s">
        <v>25</v>
      </c>
      <c r="L2659" s="1">
        <v>2</v>
      </c>
      <c r="M2659" s="1">
        <v>190</v>
      </c>
      <c r="N2659" s="1">
        <v>0</v>
      </c>
      <c r="O2659" s="1">
        <v>0</v>
      </c>
      <c r="P2659" s="1">
        <v>30</v>
      </c>
      <c r="Q2659" s="1">
        <v>410</v>
      </c>
      <c r="R2659" s="1" t="s">
        <v>36</v>
      </c>
      <c r="S2659" s="1" t="s">
        <v>18974</v>
      </c>
      <c r="T2659" s="1">
        <f>Table3[[#This Row],[Unit_Price]]*Table3[[#This Row],[Quantity]]</f>
        <v>380</v>
      </c>
      <c r="U2659" s="1">
        <f>(SUM(Table3[[#This Row],[Gross_Sales]],Table3[[#This Row],[Delivery_Fee]])-Table3[[#This Row],[Discount_Amount]])</f>
        <v>410</v>
      </c>
    </row>
    <row r="2660" spans="1:21" ht="19.2" customHeight="1" x14ac:dyDescent="0.3">
      <c r="A2660" s="1" t="s">
        <v>18975</v>
      </c>
      <c r="B2660" s="1" t="s">
        <v>13659</v>
      </c>
      <c r="C2660" s="1" t="s">
        <v>30479</v>
      </c>
      <c r="D2660" s="1" t="s">
        <v>612</v>
      </c>
      <c r="E2660" s="1" t="s">
        <v>19</v>
      </c>
      <c r="F2660" s="1" t="s">
        <v>53</v>
      </c>
      <c r="G2660" s="1" t="s">
        <v>54</v>
      </c>
      <c r="H2660" s="1" t="s">
        <v>131</v>
      </c>
      <c r="I2660" s="1" t="s">
        <v>132</v>
      </c>
      <c r="J2660" s="1" t="s">
        <v>57</v>
      </c>
      <c r="K2660" s="1" t="s">
        <v>25</v>
      </c>
      <c r="L2660" s="1">
        <v>1</v>
      </c>
      <c r="M2660" s="1">
        <v>220</v>
      </c>
      <c r="N2660" s="1">
        <v>20</v>
      </c>
      <c r="O2660" s="1">
        <v>44</v>
      </c>
      <c r="P2660" s="1">
        <v>40</v>
      </c>
      <c r="Q2660" s="1">
        <v>216</v>
      </c>
      <c r="R2660" s="1" t="s">
        <v>15</v>
      </c>
      <c r="S2660" s="1" t="s">
        <v>18976</v>
      </c>
      <c r="T2660" s="1">
        <f>Table3[[#This Row],[Unit_Price]]*Table3[[#This Row],[Quantity]]</f>
        <v>220</v>
      </c>
      <c r="U2660" s="1">
        <f>(SUM(Table3[[#This Row],[Gross_Sales]],Table3[[#This Row],[Delivery_Fee]])-Table3[[#This Row],[Discount_Amount]])</f>
        <v>216</v>
      </c>
    </row>
    <row r="2661" spans="1:21" ht="19.2" customHeight="1" x14ac:dyDescent="0.3">
      <c r="A2661" s="1" t="s">
        <v>18977</v>
      </c>
      <c r="B2661" s="1" t="s">
        <v>13659</v>
      </c>
      <c r="C2661" s="1" t="s">
        <v>30479</v>
      </c>
      <c r="D2661" s="1" t="s">
        <v>1487</v>
      </c>
      <c r="E2661" s="1" t="s">
        <v>67</v>
      </c>
      <c r="F2661" s="1" t="s">
        <v>141</v>
      </c>
      <c r="G2661" s="1" t="s">
        <v>142</v>
      </c>
      <c r="H2661" s="1" t="s">
        <v>131</v>
      </c>
      <c r="I2661" s="1" t="s">
        <v>132</v>
      </c>
      <c r="J2661" s="1" t="s">
        <v>57</v>
      </c>
      <c r="K2661" s="1" t="s">
        <v>25</v>
      </c>
      <c r="L2661" s="1">
        <v>3</v>
      </c>
      <c r="M2661" s="1">
        <v>220</v>
      </c>
      <c r="N2661" s="1">
        <v>20</v>
      </c>
      <c r="O2661" s="1">
        <v>132</v>
      </c>
      <c r="P2661" s="1">
        <v>35</v>
      </c>
      <c r="Q2661" s="1">
        <v>563</v>
      </c>
      <c r="R2661" s="1" t="s">
        <v>42</v>
      </c>
      <c r="S2661" s="1" t="s">
        <v>18978</v>
      </c>
      <c r="T2661" s="1">
        <f>Table3[[#This Row],[Unit_Price]]*Table3[[#This Row],[Quantity]]</f>
        <v>660</v>
      </c>
      <c r="U2661" s="1">
        <f>(SUM(Table3[[#This Row],[Gross_Sales]],Table3[[#This Row],[Delivery_Fee]])-Table3[[#This Row],[Discount_Amount]])</f>
        <v>563</v>
      </c>
    </row>
    <row r="2662" spans="1:21" ht="19.2" customHeight="1" x14ac:dyDescent="0.3">
      <c r="A2662" s="1" t="s">
        <v>18979</v>
      </c>
      <c r="B2662" s="1" t="s">
        <v>13659</v>
      </c>
      <c r="C2662" s="1" t="s">
        <v>30479</v>
      </c>
      <c r="D2662" s="1" t="s">
        <v>2409</v>
      </c>
      <c r="E2662" s="1" t="s">
        <v>19</v>
      </c>
      <c r="F2662" s="1" t="s">
        <v>98</v>
      </c>
      <c r="G2662" s="1" t="s">
        <v>99</v>
      </c>
      <c r="H2662" s="1" t="s">
        <v>77</v>
      </c>
      <c r="I2662" s="1" t="s">
        <v>78</v>
      </c>
      <c r="J2662" s="1" t="s">
        <v>24</v>
      </c>
      <c r="K2662" s="1" t="s">
        <v>14</v>
      </c>
      <c r="L2662" s="1">
        <v>3</v>
      </c>
      <c r="M2662" s="1">
        <v>150</v>
      </c>
      <c r="N2662" s="1">
        <v>5</v>
      </c>
      <c r="O2662" s="1">
        <v>22.5</v>
      </c>
      <c r="P2662" s="1">
        <v>30</v>
      </c>
      <c r="Q2662" s="1">
        <v>457.5</v>
      </c>
      <c r="R2662" s="1" t="s">
        <v>63</v>
      </c>
      <c r="S2662" s="1" t="s">
        <v>18980</v>
      </c>
      <c r="T2662" s="1">
        <f>Table3[[#This Row],[Unit_Price]]*Table3[[#This Row],[Quantity]]</f>
        <v>450</v>
      </c>
      <c r="U2662" s="1">
        <f>(SUM(Table3[[#This Row],[Gross_Sales]],Table3[[#This Row],[Delivery_Fee]])-Table3[[#This Row],[Discount_Amount]])</f>
        <v>457.5</v>
      </c>
    </row>
    <row r="2663" spans="1:21" ht="19.2" customHeight="1" x14ac:dyDescent="0.3">
      <c r="A2663" s="1" t="s">
        <v>18981</v>
      </c>
      <c r="B2663" s="1" t="s">
        <v>13659</v>
      </c>
      <c r="C2663" s="1" t="s">
        <v>30479</v>
      </c>
      <c r="D2663" s="1" t="s">
        <v>1882</v>
      </c>
      <c r="E2663" s="1" t="s">
        <v>19</v>
      </c>
      <c r="F2663" s="1" t="s">
        <v>20</v>
      </c>
      <c r="G2663" s="1" t="s">
        <v>21</v>
      </c>
      <c r="H2663" s="1" t="s">
        <v>11</v>
      </c>
      <c r="I2663" s="1" t="s">
        <v>12</v>
      </c>
      <c r="J2663" s="1" t="s">
        <v>13</v>
      </c>
      <c r="K2663" s="1" t="s">
        <v>14</v>
      </c>
      <c r="L2663" s="1">
        <v>4</v>
      </c>
      <c r="M2663" s="1">
        <v>140</v>
      </c>
      <c r="N2663" s="1">
        <v>20</v>
      </c>
      <c r="O2663" s="1">
        <v>112</v>
      </c>
      <c r="P2663" s="1">
        <v>40</v>
      </c>
      <c r="Q2663" s="1">
        <v>488</v>
      </c>
      <c r="R2663" s="1" t="s">
        <v>26</v>
      </c>
      <c r="S2663" s="1" t="s">
        <v>18982</v>
      </c>
      <c r="T2663" s="1">
        <f>Table3[[#This Row],[Unit_Price]]*Table3[[#This Row],[Quantity]]</f>
        <v>560</v>
      </c>
      <c r="U2663" s="1">
        <f>(SUM(Table3[[#This Row],[Gross_Sales]],Table3[[#This Row],[Delivery_Fee]])-Table3[[#This Row],[Discount_Amount]])</f>
        <v>488</v>
      </c>
    </row>
    <row r="2664" spans="1:21" ht="19.2" customHeight="1" x14ac:dyDescent="0.3">
      <c r="A2664" s="1" t="s">
        <v>18983</v>
      </c>
      <c r="B2664" s="1" t="s">
        <v>13659</v>
      </c>
      <c r="C2664" s="1" t="s">
        <v>30479</v>
      </c>
      <c r="D2664" s="1" t="s">
        <v>315</v>
      </c>
      <c r="E2664" s="1" t="s">
        <v>8</v>
      </c>
      <c r="F2664" s="1" t="s">
        <v>82</v>
      </c>
      <c r="G2664" s="1" t="s">
        <v>83</v>
      </c>
      <c r="H2664" s="1" t="s">
        <v>131</v>
      </c>
      <c r="I2664" s="1" t="s">
        <v>132</v>
      </c>
      <c r="J2664" s="1" t="s">
        <v>57</v>
      </c>
      <c r="K2664" s="1" t="s">
        <v>25</v>
      </c>
      <c r="L2664" s="1">
        <v>1</v>
      </c>
      <c r="M2664" s="1">
        <v>220</v>
      </c>
      <c r="N2664" s="1">
        <v>20</v>
      </c>
      <c r="O2664" s="1">
        <v>44</v>
      </c>
      <c r="P2664" s="1">
        <v>20</v>
      </c>
      <c r="Q2664" s="1">
        <v>196</v>
      </c>
      <c r="R2664" s="1" t="s">
        <v>42</v>
      </c>
      <c r="S2664" s="1" t="s">
        <v>18984</v>
      </c>
      <c r="T2664" s="1">
        <f>Table3[[#This Row],[Unit_Price]]*Table3[[#This Row],[Quantity]]</f>
        <v>220</v>
      </c>
      <c r="U2664" s="1">
        <f>(SUM(Table3[[#This Row],[Gross_Sales]],Table3[[#This Row],[Delivery_Fee]])-Table3[[#This Row],[Discount_Amount]])</f>
        <v>196</v>
      </c>
    </row>
    <row r="2665" spans="1:21" ht="19.2" customHeight="1" x14ac:dyDescent="0.3">
      <c r="A2665" s="1" t="s">
        <v>18985</v>
      </c>
      <c r="B2665" s="1" t="s">
        <v>13659</v>
      </c>
      <c r="C2665" s="1" t="s">
        <v>30479</v>
      </c>
      <c r="D2665" s="1" t="s">
        <v>1513</v>
      </c>
      <c r="E2665" s="1" t="s">
        <v>67</v>
      </c>
      <c r="F2665" s="1" t="s">
        <v>68</v>
      </c>
      <c r="G2665" s="1" t="s">
        <v>69</v>
      </c>
      <c r="H2665" s="1" t="s">
        <v>111</v>
      </c>
      <c r="I2665" s="1" t="s">
        <v>112</v>
      </c>
      <c r="J2665" s="1" t="s">
        <v>13</v>
      </c>
      <c r="K2665" s="1" t="s">
        <v>25</v>
      </c>
      <c r="L2665" s="1">
        <v>1</v>
      </c>
      <c r="M2665" s="1">
        <v>280</v>
      </c>
      <c r="N2665" s="1">
        <v>15</v>
      </c>
      <c r="O2665" s="1">
        <v>42</v>
      </c>
      <c r="P2665" s="1">
        <v>35</v>
      </c>
      <c r="Q2665" s="1">
        <v>273</v>
      </c>
      <c r="R2665" s="1" t="s">
        <v>36</v>
      </c>
      <c r="S2665" s="1" t="s">
        <v>18986</v>
      </c>
      <c r="T2665" s="1">
        <f>Table3[[#This Row],[Unit_Price]]*Table3[[#This Row],[Quantity]]</f>
        <v>280</v>
      </c>
      <c r="U2665" s="1">
        <f>(SUM(Table3[[#This Row],[Gross_Sales]],Table3[[#This Row],[Delivery_Fee]])-Table3[[#This Row],[Discount_Amount]])</f>
        <v>273</v>
      </c>
    </row>
    <row r="2666" spans="1:21" ht="19.2" customHeight="1" x14ac:dyDescent="0.3">
      <c r="A2666" s="1" t="s">
        <v>18987</v>
      </c>
      <c r="B2666" s="1" t="s">
        <v>13659</v>
      </c>
      <c r="C2666" s="1" t="s">
        <v>30479</v>
      </c>
      <c r="D2666" s="1" t="s">
        <v>640</v>
      </c>
      <c r="E2666" s="1" t="s">
        <v>19</v>
      </c>
      <c r="F2666" s="1" t="s">
        <v>20</v>
      </c>
      <c r="G2666" s="1" t="s">
        <v>21</v>
      </c>
      <c r="H2666" s="1" t="s">
        <v>70</v>
      </c>
      <c r="I2666" s="1" t="s">
        <v>71</v>
      </c>
      <c r="J2666" s="1" t="s">
        <v>13</v>
      </c>
      <c r="K2666" s="1" t="s">
        <v>14</v>
      </c>
      <c r="L2666" s="1">
        <v>1</v>
      </c>
      <c r="M2666" s="1">
        <v>130</v>
      </c>
      <c r="N2666" s="1">
        <v>10</v>
      </c>
      <c r="O2666" s="1">
        <v>13</v>
      </c>
      <c r="P2666" s="1">
        <v>40</v>
      </c>
      <c r="Q2666" s="1">
        <v>157</v>
      </c>
      <c r="R2666" s="1" t="s">
        <v>15</v>
      </c>
      <c r="S2666" s="1" t="s">
        <v>18988</v>
      </c>
      <c r="T2666" s="1">
        <f>Table3[[#This Row],[Unit_Price]]*Table3[[#This Row],[Quantity]]</f>
        <v>130</v>
      </c>
      <c r="U2666" s="1">
        <f>(SUM(Table3[[#This Row],[Gross_Sales]],Table3[[#This Row],[Delivery_Fee]])-Table3[[#This Row],[Discount_Amount]])</f>
        <v>157</v>
      </c>
    </row>
    <row r="2667" spans="1:21" ht="19.2" customHeight="1" x14ac:dyDescent="0.3">
      <c r="A2667" s="1" t="s">
        <v>18989</v>
      </c>
      <c r="B2667" s="1" t="s">
        <v>13659</v>
      </c>
      <c r="C2667" s="1" t="s">
        <v>30479</v>
      </c>
      <c r="D2667" s="1" t="s">
        <v>324</v>
      </c>
      <c r="E2667" s="1" t="s">
        <v>30</v>
      </c>
      <c r="F2667" s="1" t="s">
        <v>187</v>
      </c>
      <c r="G2667" s="1" t="s">
        <v>188</v>
      </c>
      <c r="H2667" s="1" t="s">
        <v>116</v>
      </c>
      <c r="I2667" s="1" t="s">
        <v>117</v>
      </c>
      <c r="J2667" s="1" t="s">
        <v>35</v>
      </c>
      <c r="K2667" s="1" t="s">
        <v>14</v>
      </c>
      <c r="L2667" s="1">
        <v>3</v>
      </c>
      <c r="M2667" s="1">
        <v>210</v>
      </c>
      <c r="N2667" s="1">
        <v>15</v>
      </c>
      <c r="O2667" s="1">
        <v>94.5</v>
      </c>
      <c r="P2667" s="1">
        <v>25</v>
      </c>
      <c r="Q2667" s="1">
        <v>560.5</v>
      </c>
      <c r="R2667" s="1" t="s">
        <v>36</v>
      </c>
      <c r="S2667" s="1" t="s">
        <v>18990</v>
      </c>
      <c r="T2667" s="1">
        <f>Table3[[#This Row],[Unit_Price]]*Table3[[#This Row],[Quantity]]</f>
        <v>630</v>
      </c>
      <c r="U2667" s="1">
        <f>(SUM(Table3[[#This Row],[Gross_Sales]],Table3[[#This Row],[Delivery_Fee]])-Table3[[#This Row],[Discount_Amount]])</f>
        <v>560.5</v>
      </c>
    </row>
    <row r="2668" spans="1:21" ht="19.2" customHeight="1" x14ac:dyDescent="0.3">
      <c r="A2668" s="1" t="s">
        <v>18991</v>
      </c>
      <c r="B2668" s="1" t="s">
        <v>13659</v>
      </c>
      <c r="C2668" s="1" t="s">
        <v>30479</v>
      </c>
      <c r="D2668" s="1" t="s">
        <v>2468</v>
      </c>
      <c r="E2668" s="1" t="s">
        <v>67</v>
      </c>
      <c r="F2668" s="1" t="s">
        <v>187</v>
      </c>
      <c r="G2668" s="1" t="s">
        <v>188</v>
      </c>
      <c r="H2668" s="1" t="s">
        <v>48</v>
      </c>
      <c r="I2668" s="1" t="s">
        <v>49</v>
      </c>
      <c r="J2668" s="1" t="s">
        <v>13</v>
      </c>
      <c r="K2668" s="1" t="s">
        <v>14</v>
      </c>
      <c r="L2668" s="1">
        <v>2</v>
      </c>
      <c r="M2668" s="1">
        <v>220</v>
      </c>
      <c r="N2668" s="1">
        <v>15</v>
      </c>
      <c r="O2668" s="1">
        <v>66</v>
      </c>
      <c r="P2668" s="1">
        <v>25</v>
      </c>
      <c r="Q2668" s="1">
        <v>399</v>
      </c>
      <c r="R2668" s="1" t="s">
        <v>42</v>
      </c>
      <c r="S2668" s="1" t="s">
        <v>18992</v>
      </c>
      <c r="T2668" s="1">
        <f>Table3[[#This Row],[Unit_Price]]*Table3[[#This Row],[Quantity]]</f>
        <v>440</v>
      </c>
      <c r="U2668" s="1">
        <f>(SUM(Table3[[#This Row],[Gross_Sales]],Table3[[#This Row],[Delivery_Fee]])-Table3[[#This Row],[Discount_Amount]])</f>
        <v>399</v>
      </c>
    </row>
    <row r="2669" spans="1:21" ht="19.2" customHeight="1" x14ac:dyDescent="0.3">
      <c r="A2669" s="1" t="s">
        <v>18993</v>
      </c>
      <c r="B2669" s="1" t="s">
        <v>13659</v>
      </c>
      <c r="C2669" s="1" t="s">
        <v>30479</v>
      </c>
      <c r="D2669" s="1" t="s">
        <v>471</v>
      </c>
      <c r="E2669" s="1" t="s">
        <v>67</v>
      </c>
      <c r="F2669" s="1" t="s">
        <v>141</v>
      </c>
      <c r="G2669" s="1" t="s">
        <v>142</v>
      </c>
      <c r="H2669" s="1" t="s">
        <v>11</v>
      </c>
      <c r="I2669" s="1" t="s">
        <v>12</v>
      </c>
      <c r="J2669" s="1" t="s">
        <v>13</v>
      </c>
      <c r="K2669" s="1" t="s">
        <v>14</v>
      </c>
      <c r="L2669" s="1">
        <v>4</v>
      </c>
      <c r="M2669" s="1">
        <v>140</v>
      </c>
      <c r="N2669" s="1">
        <v>5</v>
      </c>
      <c r="O2669" s="1">
        <v>28</v>
      </c>
      <c r="P2669" s="1">
        <v>30</v>
      </c>
      <c r="Q2669" s="1">
        <v>562</v>
      </c>
      <c r="R2669" s="1" t="s">
        <v>15</v>
      </c>
      <c r="S2669" s="1" t="s">
        <v>18994</v>
      </c>
      <c r="T2669" s="1">
        <f>Table3[[#This Row],[Unit_Price]]*Table3[[#This Row],[Quantity]]</f>
        <v>560</v>
      </c>
      <c r="U2669" s="1">
        <f>(SUM(Table3[[#This Row],[Gross_Sales]],Table3[[#This Row],[Delivery_Fee]])-Table3[[#This Row],[Discount_Amount]])</f>
        <v>562</v>
      </c>
    </row>
    <row r="2670" spans="1:21" ht="19.2" customHeight="1" x14ac:dyDescent="0.3">
      <c r="A2670" s="1" t="s">
        <v>18995</v>
      </c>
      <c r="B2670" s="1" t="s">
        <v>13659</v>
      </c>
      <c r="C2670" s="1" t="s">
        <v>30479</v>
      </c>
      <c r="D2670" s="1" t="s">
        <v>456</v>
      </c>
      <c r="E2670" s="1" t="s">
        <v>8</v>
      </c>
      <c r="F2670" s="1" t="s">
        <v>151</v>
      </c>
      <c r="G2670" s="1" t="s">
        <v>152</v>
      </c>
      <c r="H2670" s="1" t="s">
        <v>84</v>
      </c>
      <c r="I2670" s="1" t="s">
        <v>85</v>
      </c>
      <c r="J2670" s="1" t="s">
        <v>86</v>
      </c>
      <c r="K2670" s="1" t="s">
        <v>14</v>
      </c>
      <c r="L2670" s="1">
        <v>3</v>
      </c>
      <c r="M2670" s="1">
        <v>100</v>
      </c>
      <c r="N2670" s="1">
        <v>15</v>
      </c>
      <c r="O2670" s="1">
        <v>45</v>
      </c>
      <c r="P2670" s="1">
        <v>35</v>
      </c>
      <c r="Q2670" s="1">
        <v>290</v>
      </c>
      <c r="R2670" s="1" t="s">
        <v>36</v>
      </c>
      <c r="S2670" s="1" t="s">
        <v>18996</v>
      </c>
      <c r="T2670" s="1">
        <f>Table3[[#This Row],[Unit_Price]]*Table3[[#This Row],[Quantity]]</f>
        <v>300</v>
      </c>
      <c r="U2670" s="1">
        <f>(SUM(Table3[[#This Row],[Gross_Sales]],Table3[[#This Row],[Delivery_Fee]])-Table3[[#This Row],[Discount_Amount]])</f>
        <v>290</v>
      </c>
    </row>
    <row r="2671" spans="1:21" ht="19.2" customHeight="1" x14ac:dyDescent="0.3">
      <c r="A2671" s="1" t="s">
        <v>18997</v>
      </c>
      <c r="B2671" s="1" t="s">
        <v>13659</v>
      </c>
      <c r="C2671" s="1" t="s">
        <v>30479</v>
      </c>
      <c r="D2671" s="1" t="s">
        <v>687</v>
      </c>
      <c r="E2671" s="1" t="s">
        <v>67</v>
      </c>
      <c r="F2671" s="1" t="s">
        <v>82</v>
      </c>
      <c r="G2671" s="1" t="s">
        <v>83</v>
      </c>
      <c r="H2671" s="1" t="s">
        <v>22</v>
      </c>
      <c r="I2671" s="1" t="s">
        <v>23</v>
      </c>
      <c r="J2671" s="1" t="s">
        <v>24</v>
      </c>
      <c r="K2671" s="1" t="s">
        <v>25</v>
      </c>
      <c r="L2671" s="1">
        <v>1</v>
      </c>
      <c r="M2671" s="1">
        <v>180</v>
      </c>
      <c r="N2671" s="1">
        <v>5</v>
      </c>
      <c r="O2671" s="1">
        <v>9</v>
      </c>
      <c r="P2671" s="1">
        <v>35</v>
      </c>
      <c r="Q2671" s="1">
        <v>206</v>
      </c>
      <c r="R2671" s="1" t="s">
        <v>42</v>
      </c>
      <c r="S2671" s="1" t="s">
        <v>18998</v>
      </c>
      <c r="T2671" s="1">
        <f>Table3[[#This Row],[Unit_Price]]*Table3[[#This Row],[Quantity]]</f>
        <v>180</v>
      </c>
      <c r="U2671" s="1">
        <f>(SUM(Table3[[#This Row],[Gross_Sales]],Table3[[#This Row],[Delivery_Fee]])-Table3[[#This Row],[Discount_Amount]])</f>
        <v>206</v>
      </c>
    </row>
    <row r="2672" spans="1:21" ht="19.2" customHeight="1" x14ac:dyDescent="0.3">
      <c r="A2672" s="1" t="s">
        <v>18999</v>
      </c>
      <c r="B2672" s="1" t="s">
        <v>13659</v>
      </c>
      <c r="C2672" s="1" t="s">
        <v>30479</v>
      </c>
      <c r="D2672" s="1" t="s">
        <v>568</v>
      </c>
      <c r="E2672" s="1" t="s">
        <v>67</v>
      </c>
      <c r="F2672" s="1" t="s">
        <v>68</v>
      </c>
      <c r="G2672" s="1" t="s">
        <v>69</v>
      </c>
      <c r="H2672" s="1" t="s">
        <v>55</v>
      </c>
      <c r="I2672" s="1" t="s">
        <v>56</v>
      </c>
      <c r="J2672" s="1" t="s">
        <v>57</v>
      </c>
      <c r="K2672" s="1" t="s">
        <v>14</v>
      </c>
      <c r="L2672" s="1">
        <v>2</v>
      </c>
      <c r="M2672" s="1">
        <v>180</v>
      </c>
      <c r="N2672" s="1">
        <v>0</v>
      </c>
      <c r="O2672" s="1">
        <v>0</v>
      </c>
      <c r="P2672" s="1">
        <v>30</v>
      </c>
      <c r="Q2672" s="1">
        <v>390</v>
      </c>
      <c r="R2672" s="1" t="s">
        <v>26</v>
      </c>
      <c r="S2672" s="1" t="s">
        <v>19000</v>
      </c>
      <c r="T2672" s="1">
        <f>Table3[[#This Row],[Unit_Price]]*Table3[[#This Row],[Quantity]]</f>
        <v>360</v>
      </c>
      <c r="U2672" s="1">
        <f>(SUM(Table3[[#This Row],[Gross_Sales]],Table3[[#This Row],[Delivery_Fee]])-Table3[[#This Row],[Discount_Amount]])</f>
        <v>390</v>
      </c>
    </row>
    <row r="2673" spans="1:21" ht="19.2" customHeight="1" x14ac:dyDescent="0.3">
      <c r="A2673" s="1" t="s">
        <v>19001</v>
      </c>
      <c r="B2673" s="1" t="s">
        <v>13659</v>
      </c>
      <c r="C2673" s="1" t="s">
        <v>30479</v>
      </c>
      <c r="D2673" s="1" t="s">
        <v>242</v>
      </c>
      <c r="E2673" s="1" t="s">
        <v>19</v>
      </c>
      <c r="F2673" s="1" t="s">
        <v>141</v>
      </c>
      <c r="G2673" s="1" t="s">
        <v>142</v>
      </c>
      <c r="H2673" s="1" t="s">
        <v>77</v>
      </c>
      <c r="I2673" s="1" t="s">
        <v>78</v>
      </c>
      <c r="J2673" s="1" t="s">
        <v>24</v>
      </c>
      <c r="K2673" s="1" t="s">
        <v>14</v>
      </c>
      <c r="L2673" s="1">
        <v>2</v>
      </c>
      <c r="M2673" s="1">
        <v>150</v>
      </c>
      <c r="N2673" s="1">
        <v>5</v>
      </c>
      <c r="O2673" s="1">
        <v>15</v>
      </c>
      <c r="P2673" s="1">
        <v>25</v>
      </c>
      <c r="Q2673" s="1">
        <v>310</v>
      </c>
      <c r="R2673" s="1" t="s">
        <v>63</v>
      </c>
      <c r="S2673" s="1" t="s">
        <v>19002</v>
      </c>
      <c r="T2673" s="1">
        <f>Table3[[#This Row],[Unit_Price]]*Table3[[#This Row],[Quantity]]</f>
        <v>300</v>
      </c>
      <c r="U2673" s="1">
        <f>(SUM(Table3[[#This Row],[Gross_Sales]],Table3[[#This Row],[Delivery_Fee]])-Table3[[#This Row],[Discount_Amount]])</f>
        <v>310</v>
      </c>
    </row>
    <row r="2674" spans="1:21" ht="19.2" customHeight="1" x14ac:dyDescent="0.3">
      <c r="A2674" s="1" t="s">
        <v>19003</v>
      </c>
      <c r="B2674" s="1" t="s">
        <v>13659</v>
      </c>
      <c r="C2674" s="1" t="s">
        <v>30479</v>
      </c>
      <c r="D2674" s="1" t="s">
        <v>1315</v>
      </c>
      <c r="E2674" s="1" t="s">
        <v>67</v>
      </c>
      <c r="F2674" s="1" t="s">
        <v>267</v>
      </c>
      <c r="G2674" s="1" t="s">
        <v>268</v>
      </c>
      <c r="H2674" s="1" t="s">
        <v>288</v>
      </c>
      <c r="I2674" s="1" t="s">
        <v>289</v>
      </c>
      <c r="J2674" s="1" t="s">
        <v>86</v>
      </c>
      <c r="K2674" s="1" t="s">
        <v>14</v>
      </c>
      <c r="L2674" s="1">
        <v>2</v>
      </c>
      <c r="M2674" s="1">
        <v>80</v>
      </c>
      <c r="N2674" s="1">
        <v>0</v>
      </c>
      <c r="O2674" s="1">
        <v>0</v>
      </c>
      <c r="P2674" s="1">
        <v>35</v>
      </c>
      <c r="Q2674" s="1">
        <v>195</v>
      </c>
      <c r="R2674" s="1" t="s">
        <v>26</v>
      </c>
      <c r="S2674" s="1" t="s">
        <v>19004</v>
      </c>
      <c r="T2674" s="1">
        <f>Table3[[#This Row],[Unit_Price]]*Table3[[#This Row],[Quantity]]</f>
        <v>160</v>
      </c>
      <c r="U2674" s="1">
        <f>(SUM(Table3[[#This Row],[Gross_Sales]],Table3[[#This Row],[Delivery_Fee]])-Table3[[#This Row],[Discount_Amount]])</f>
        <v>195</v>
      </c>
    </row>
    <row r="2675" spans="1:21" ht="19.2" customHeight="1" x14ac:dyDescent="0.3">
      <c r="A2675" s="1" t="s">
        <v>19005</v>
      </c>
      <c r="B2675" s="1" t="s">
        <v>13659</v>
      </c>
      <c r="C2675" s="1" t="s">
        <v>30479</v>
      </c>
      <c r="D2675" s="1" t="s">
        <v>336</v>
      </c>
      <c r="E2675" s="1" t="s">
        <v>19</v>
      </c>
      <c r="F2675" s="1" t="s">
        <v>46</v>
      </c>
      <c r="G2675" s="1" t="s">
        <v>47</v>
      </c>
      <c r="H2675" s="1" t="s">
        <v>40</v>
      </c>
      <c r="I2675" s="1" t="s">
        <v>41</v>
      </c>
      <c r="J2675" s="1" t="s">
        <v>13</v>
      </c>
      <c r="K2675" s="1" t="s">
        <v>25</v>
      </c>
      <c r="L2675" s="1">
        <v>4</v>
      </c>
      <c r="M2675" s="1">
        <v>170</v>
      </c>
      <c r="N2675" s="1">
        <v>0</v>
      </c>
      <c r="O2675" s="1">
        <v>0</v>
      </c>
      <c r="P2675" s="1">
        <v>40</v>
      </c>
      <c r="Q2675" s="1">
        <v>720</v>
      </c>
      <c r="R2675" s="1" t="s">
        <v>36</v>
      </c>
      <c r="S2675" s="1" t="s">
        <v>19006</v>
      </c>
      <c r="T2675" s="1">
        <f>Table3[[#This Row],[Unit_Price]]*Table3[[#This Row],[Quantity]]</f>
        <v>680</v>
      </c>
      <c r="U2675" s="1">
        <f>(SUM(Table3[[#This Row],[Gross_Sales]],Table3[[#This Row],[Delivery_Fee]])-Table3[[#This Row],[Discount_Amount]])</f>
        <v>720</v>
      </c>
    </row>
    <row r="2676" spans="1:21" ht="19.2" customHeight="1" x14ac:dyDescent="0.3">
      <c r="A2676" s="1" t="s">
        <v>19007</v>
      </c>
      <c r="B2676" s="1" t="s">
        <v>13659</v>
      </c>
      <c r="C2676" s="1" t="s">
        <v>30479</v>
      </c>
      <c r="D2676" s="1" t="s">
        <v>1006</v>
      </c>
      <c r="E2676" s="1" t="s">
        <v>67</v>
      </c>
      <c r="F2676" s="1" t="s">
        <v>141</v>
      </c>
      <c r="G2676" s="1" t="s">
        <v>142</v>
      </c>
      <c r="H2676" s="1" t="s">
        <v>40</v>
      </c>
      <c r="I2676" s="1" t="s">
        <v>41</v>
      </c>
      <c r="J2676" s="1" t="s">
        <v>13</v>
      </c>
      <c r="K2676" s="1" t="s">
        <v>25</v>
      </c>
      <c r="L2676" s="1">
        <v>3</v>
      </c>
      <c r="M2676" s="1">
        <v>170</v>
      </c>
      <c r="N2676" s="1">
        <v>10</v>
      </c>
      <c r="O2676" s="1">
        <v>51</v>
      </c>
      <c r="P2676" s="1">
        <v>20</v>
      </c>
      <c r="Q2676" s="1">
        <v>479</v>
      </c>
      <c r="R2676" s="1" t="s">
        <v>36</v>
      </c>
      <c r="S2676" s="1" t="s">
        <v>19008</v>
      </c>
      <c r="T2676" s="1">
        <f>Table3[[#This Row],[Unit_Price]]*Table3[[#This Row],[Quantity]]</f>
        <v>510</v>
      </c>
      <c r="U2676" s="1">
        <f>(SUM(Table3[[#This Row],[Gross_Sales]],Table3[[#This Row],[Delivery_Fee]])-Table3[[#This Row],[Discount_Amount]])</f>
        <v>479</v>
      </c>
    </row>
    <row r="2677" spans="1:21" ht="19.2" customHeight="1" x14ac:dyDescent="0.3">
      <c r="A2677" s="1" t="s">
        <v>19009</v>
      </c>
      <c r="B2677" s="1" t="s">
        <v>13659</v>
      </c>
      <c r="C2677" s="1" t="s">
        <v>30479</v>
      </c>
      <c r="D2677" s="1" t="s">
        <v>882</v>
      </c>
      <c r="E2677" s="1" t="s">
        <v>19</v>
      </c>
      <c r="F2677" s="1" t="s">
        <v>141</v>
      </c>
      <c r="G2677" s="1" t="s">
        <v>142</v>
      </c>
      <c r="H2677" s="1" t="s">
        <v>77</v>
      </c>
      <c r="I2677" s="1" t="s">
        <v>78</v>
      </c>
      <c r="J2677" s="1" t="s">
        <v>24</v>
      </c>
      <c r="K2677" s="1" t="s">
        <v>14</v>
      </c>
      <c r="L2677" s="1">
        <v>1</v>
      </c>
      <c r="M2677" s="1">
        <v>150</v>
      </c>
      <c r="N2677" s="1">
        <v>15</v>
      </c>
      <c r="O2677" s="1">
        <v>22.5</v>
      </c>
      <c r="P2677" s="1">
        <v>35</v>
      </c>
      <c r="Q2677" s="1">
        <v>162.5</v>
      </c>
      <c r="R2677" s="1" t="s">
        <v>42</v>
      </c>
      <c r="S2677" s="1" t="s">
        <v>19010</v>
      </c>
      <c r="T2677" s="1">
        <f>Table3[[#This Row],[Unit_Price]]*Table3[[#This Row],[Quantity]]</f>
        <v>150</v>
      </c>
      <c r="U2677" s="1">
        <f>(SUM(Table3[[#This Row],[Gross_Sales]],Table3[[#This Row],[Delivery_Fee]])-Table3[[#This Row],[Discount_Amount]])</f>
        <v>162.5</v>
      </c>
    </row>
    <row r="2678" spans="1:21" ht="19.2" customHeight="1" x14ac:dyDescent="0.3">
      <c r="A2678" s="1" t="s">
        <v>19011</v>
      </c>
      <c r="B2678" s="1" t="s">
        <v>13659</v>
      </c>
      <c r="C2678" s="1" t="s">
        <v>30479</v>
      </c>
      <c r="D2678" s="1" t="s">
        <v>3399</v>
      </c>
      <c r="E2678" s="1" t="s">
        <v>30</v>
      </c>
      <c r="F2678" s="1" t="s">
        <v>136</v>
      </c>
      <c r="G2678" s="1" t="s">
        <v>137</v>
      </c>
      <c r="H2678" s="1" t="s">
        <v>55</v>
      </c>
      <c r="I2678" s="1" t="s">
        <v>56</v>
      </c>
      <c r="J2678" s="1" t="s">
        <v>57</v>
      </c>
      <c r="K2678" s="1" t="s">
        <v>14</v>
      </c>
      <c r="L2678" s="1">
        <v>3</v>
      </c>
      <c r="M2678" s="1">
        <v>180</v>
      </c>
      <c r="N2678" s="1">
        <v>15</v>
      </c>
      <c r="O2678" s="1">
        <v>81</v>
      </c>
      <c r="P2678" s="1">
        <v>25</v>
      </c>
      <c r="Q2678" s="1">
        <v>484</v>
      </c>
      <c r="R2678" s="1" t="s">
        <v>42</v>
      </c>
      <c r="S2678" s="1" t="s">
        <v>19012</v>
      </c>
      <c r="T2678" s="1">
        <f>Table3[[#This Row],[Unit_Price]]*Table3[[#This Row],[Quantity]]</f>
        <v>540</v>
      </c>
      <c r="U2678" s="1">
        <f>(SUM(Table3[[#This Row],[Gross_Sales]],Table3[[#This Row],[Delivery_Fee]])-Table3[[#This Row],[Discount_Amount]])</f>
        <v>484</v>
      </c>
    </row>
    <row r="2679" spans="1:21" ht="19.2" customHeight="1" x14ac:dyDescent="0.3">
      <c r="A2679" s="1" t="s">
        <v>19013</v>
      </c>
      <c r="B2679" s="1" t="s">
        <v>13659</v>
      </c>
      <c r="C2679" s="1" t="s">
        <v>30479</v>
      </c>
      <c r="D2679" s="1" t="s">
        <v>343</v>
      </c>
      <c r="E2679" s="1" t="s">
        <v>19</v>
      </c>
      <c r="F2679" s="1" t="s">
        <v>46</v>
      </c>
      <c r="G2679" s="1" t="s">
        <v>47</v>
      </c>
      <c r="H2679" s="1" t="s">
        <v>40</v>
      </c>
      <c r="I2679" s="1" t="s">
        <v>41</v>
      </c>
      <c r="J2679" s="1" t="s">
        <v>13</v>
      </c>
      <c r="K2679" s="1" t="s">
        <v>25</v>
      </c>
      <c r="L2679" s="1">
        <v>1</v>
      </c>
      <c r="M2679" s="1">
        <v>170</v>
      </c>
      <c r="N2679" s="1">
        <v>20</v>
      </c>
      <c r="O2679" s="1">
        <v>34</v>
      </c>
      <c r="P2679" s="1">
        <v>20</v>
      </c>
      <c r="Q2679" s="1">
        <v>156</v>
      </c>
      <c r="R2679" s="1" t="s">
        <v>36</v>
      </c>
      <c r="S2679" s="1" t="s">
        <v>19014</v>
      </c>
      <c r="T2679" s="1">
        <f>Table3[[#This Row],[Unit_Price]]*Table3[[#This Row],[Quantity]]</f>
        <v>170</v>
      </c>
      <c r="U2679" s="1">
        <f>(SUM(Table3[[#This Row],[Gross_Sales]],Table3[[#This Row],[Delivery_Fee]])-Table3[[#This Row],[Discount_Amount]])</f>
        <v>156</v>
      </c>
    </row>
    <row r="2680" spans="1:21" ht="19.2" customHeight="1" x14ac:dyDescent="0.3">
      <c r="A2680" s="1" t="s">
        <v>19015</v>
      </c>
      <c r="B2680" s="1" t="s">
        <v>13659</v>
      </c>
      <c r="C2680" s="1" t="s">
        <v>30479</v>
      </c>
      <c r="D2680" s="1" t="s">
        <v>753</v>
      </c>
      <c r="E2680" s="1" t="s">
        <v>19</v>
      </c>
      <c r="F2680" s="1" t="s">
        <v>20</v>
      </c>
      <c r="G2680" s="1" t="s">
        <v>21</v>
      </c>
      <c r="H2680" s="1" t="s">
        <v>22</v>
      </c>
      <c r="I2680" s="1" t="s">
        <v>23</v>
      </c>
      <c r="J2680" s="1" t="s">
        <v>24</v>
      </c>
      <c r="K2680" s="1" t="s">
        <v>25</v>
      </c>
      <c r="L2680" s="1">
        <v>2</v>
      </c>
      <c r="M2680" s="1">
        <v>180</v>
      </c>
      <c r="N2680" s="1">
        <v>15</v>
      </c>
      <c r="O2680" s="1">
        <v>54</v>
      </c>
      <c r="P2680" s="1">
        <v>40</v>
      </c>
      <c r="Q2680" s="1">
        <v>346</v>
      </c>
      <c r="R2680" s="1" t="s">
        <v>42</v>
      </c>
      <c r="S2680" s="1" t="s">
        <v>19016</v>
      </c>
      <c r="T2680" s="1">
        <f>Table3[[#This Row],[Unit_Price]]*Table3[[#This Row],[Quantity]]</f>
        <v>360</v>
      </c>
      <c r="U2680" s="1">
        <f>(SUM(Table3[[#This Row],[Gross_Sales]],Table3[[#This Row],[Delivery_Fee]])-Table3[[#This Row],[Discount_Amount]])</f>
        <v>346</v>
      </c>
    </row>
    <row r="2681" spans="1:21" ht="19.2" customHeight="1" x14ac:dyDescent="0.3">
      <c r="A2681" s="1" t="s">
        <v>19017</v>
      </c>
      <c r="B2681" s="1" t="s">
        <v>13659</v>
      </c>
      <c r="C2681" s="1" t="s">
        <v>30479</v>
      </c>
      <c r="D2681" s="1" t="s">
        <v>155</v>
      </c>
      <c r="E2681" s="1" t="s">
        <v>19</v>
      </c>
      <c r="F2681" s="1" t="s">
        <v>75</v>
      </c>
      <c r="G2681" s="1" t="s">
        <v>76</v>
      </c>
      <c r="H2681" s="1" t="s">
        <v>33</v>
      </c>
      <c r="I2681" s="1" t="s">
        <v>34</v>
      </c>
      <c r="J2681" s="1" t="s">
        <v>35</v>
      </c>
      <c r="K2681" s="1" t="s">
        <v>25</v>
      </c>
      <c r="L2681" s="1">
        <v>4</v>
      </c>
      <c r="M2681" s="1">
        <v>240</v>
      </c>
      <c r="N2681" s="1">
        <v>10</v>
      </c>
      <c r="O2681" s="1">
        <v>96</v>
      </c>
      <c r="P2681" s="1">
        <v>40</v>
      </c>
      <c r="Q2681" s="1">
        <v>904</v>
      </c>
      <c r="R2681" s="1" t="s">
        <v>36</v>
      </c>
      <c r="S2681" s="1" t="s">
        <v>19018</v>
      </c>
      <c r="T2681" s="1">
        <f>Table3[[#This Row],[Unit_Price]]*Table3[[#This Row],[Quantity]]</f>
        <v>960</v>
      </c>
      <c r="U2681" s="1">
        <f>(SUM(Table3[[#This Row],[Gross_Sales]],Table3[[#This Row],[Delivery_Fee]])-Table3[[#This Row],[Discount_Amount]])</f>
        <v>904</v>
      </c>
    </row>
    <row r="2682" spans="1:21" ht="19.2" customHeight="1" x14ac:dyDescent="0.3">
      <c r="A2682" s="1" t="s">
        <v>19019</v>
      </c>
      <c r="B2682" s="1" t="s">
        <v>13659</v>
      </c>
      <c r="C2682" s="1" t="s">
        <v>30479</v>
      </c>
      <c r="D2682" s="1" t="s">
        <v>1186</v>
      </c>
      <c r="E2682" s="1" t="s">
        <v>19</v>
      </c>
      <c r="F2682" s="1" t="s">
        <v>75</v>
      </c>
      <c r="G2682" s="1" t="s">
        <v>76</v>
      </c>
      <c r="H2682" s="1" t="s">
        <v>11</v>
      </c>
      <c r="I2682" s="1" t="s">
        <v>12</v>
      </c>
      <c r="J2682" s="1" t="s">
        <v>13</v>
      </c>
      <c r="K2682" s="1" t="s">
        <v>14</v>
      </c>
      <c r="L2682" s="1">
        <v>1</v>
      </c>
      <c r="M2682" s="1">
        <v>140</v>
      </c>
      <c r="N2682" s="1">
        <v>5</v>
      </c>
      <c r="O2682" s="1">
        <v>7</v>
      </c>
      <c r="P2682" s="1">
        <v>35</v>
      </c>
      <c r="Q2682" s="1">
        <v>168</v>
      </c>
      <c r="R2682" s="1" t="s">
        <v>63</v>
      </c>
      <c r="S2682" s="1" t="s">
        <v>19020</v>
      </c>
      <c r="T2682" s="1">
        <f>Table3[[#This Row],[Unit_Price]]*Table3[[#This Row],[Quantity]]</f>
        <v>140</v>
      </c>
      <c r="U2682" s="1">
        <f>(SUM(Table3[[#This Row],[Gross_Sales]],Table3[[#This Row],[Delivery_Fee]])-Table3[[#This Row],[Discount_Amount]])</f>
        <v>168</v>
      </c>
    </row>
    <row r="2683" spans="1:21" ht="19.2" customHeight="1" x14ac:dyDescent="0.3">
      <c r="A2683" s="1" t="s">
        <v>19021</v>
      </c>
      <c r="B2683" s="1" t="s">
        <v>13659</v>
      </c>
      <c r="C2683" s="1" t="s">
        <v>30479</v>
      </c>
      <c r="D2683" s="1" t="s">
        <v>1403</v>
      </c>
      <c r="E2683" s="1" t="s">
        <v>19</v>
      </c>
      <c r="F2683" s="1" t="s">
        <v>93</v>
      </c>
      <c r="G2683" s="1" t="s">
        <v>94</v>
      </c>
      <c r="H2683" s="1" t="s">
        <v>22</v>
      </c>
      <c r="I2683" s="1" t="s">
        <v>23</v>
      </c>
      <c r="J2683" s="1" t="s">
        <v>24</v>
      </c>
      <c r="K2683" s="1" t="s">
        <v>25</v>
      </c>
      <c r="L2683" s="1">
        <v>2</v>
      </c>
      <c r="M2683" s="1">
        <v>180</v>
      </c>
      <c r="N2683" s="1">
        <v>5</v>
      </c>
      <c r="O2683" s="1">
        <v>18</v>
      </c>
      <c r="P2683" s="1">
        <v>30</v>
      </c>
      <c r="Q2683" s="1">
        <v>372</v>
      </c>
      <c r="R2683" s="1" t="s">
        <v>15</v>
      </c>
      <c r="S2683" s="1" t="s">
        <v>19022</v>
      </c>
      <c r="T2683" s="1">
        <f>Table3[[#This Row],[Unit_Price]]*Table3[[#This Row],[Quantity]]</f>
        <v>360</v>
      </c>
      <c r="U2683" s="1">
        <f>(SUM(Table3[[#This Row],[Gross_Sales]],Table3[[#This Row],[Delivery_Fee]])-Table3[[#This Row],[Discount_Amount]])</f>
        <v>372</v>
      </c>
    </row>
    <row r="2684" spans="1:21" ht="19.2" customHeight="1" x14ac:dyDescent="0.3">
      <c r="A2684" s="1" t="s">
        <v>19023</v>
      </c>
      <c r="B2684" s="1" t="s">
        <v>13659</v>
      </c>
      <c r="C2684" s="1" t="s">
        <v>30479</v>
      </c>
      <c r="D2684" s="1" t="s">
        <v>471</v>
      </c>
      <c r="E2684" s="1" t="s">
        <v>30</v>
      </c>
      <c r="F2684" s="1" t="s">
        <v>339</v>
      </c>
      <c r="G2684" s="1" t="s">
        <v>340</v>
      </c>
      <c r="H2684" s="1" t="s">
        <v>22</v>
      </c>
      <c r="I2684" s="1" t="s">
        <v>23</v>
      </c>
      <c r="J2684" s="1" t="s">
        <v>24</v>
      </c>
      <c r="K2684" s="1" t="s">
        <v>25</v>
      </c>
      <c r="L2684" s="1">
        <v>2</v>
      </c>
      <c r="M2684" s="1">
        <v>180</v>
      </c>
      <c r="N2684" s="1">
        <v>0</v>
      </c>
      <c r="O2684" s="1">
        <v>0</v>
      </c>
      <c r="P2684" s="1">
        <v>40</v>
      </c>
      <c r="Q2684" s="1">
        <v>400</v>
      </c>
      <c r="R2684" s="1" t="s">
        <v>15</v>
      </c>
      <c r="S2684" s="1" t="s">
        <v>19024</v>
      </c>
      <c r="T2684" s="1">
        <f>Table3[[#This Row],[Unit_Price]]*Table3[[#This Row],[Quantity]]</f>
        <v>360</v>
      </c>
      <c r="U2684" s="1">
        <f>(SUM(Table3[[#This Row],[Gross_Sales]],Table3[[#This Row],[Delivery_Fee]])-Table3[[#This Row],[Discount_Amount]])</f>
        <v>400</v>
      </c>
    </row>
    <row r="2685" spans="1:21" ht="19.2" customHeight="1" x14ac:dyDescent="0.3">
      <c r="A2685" s="1" t="s">
        <v>19025</v>
      </c>
      <c r="B2685" s="1" t="s">
        <v>13659</v>
      </c>
      <c r="C2685" s="1" t="s">
        <v>30479</v>
      </c>
      <c r="D2685" s="1" t="s">
        <v>1453</v>
      </c>
      <c r="E2685" s="1" t="s">
        <v>67</v>
      </c>
      <c r="F2685" s="1" t="s">
        <v>82</v>
      </c>
      <c r="G2685" s="1" t="s">
        <v>83</v>
      </c>
      <c r="H2685" s="1" t="s">
        <v>40</v>
      </c>
      <c r="I2685" s="1" t="s">
        <v>41</v>
      </c>
      <c r="J2685" s="1" t="s">
        <v>13</v>
      </c>
      <c r="K2685" s="1" t="s">
        <v>25</v>
      </c>
      <c r="L2685" s="1">
        <v>2</v>
      </c>
      <c r="M2685" s="1">
        <v>170</v>
      </c>
      <c r="N2685" s="1">
        <v>5</v>
      </c>
      <c r="O2685" s="1">
        <v>17</v>
      </c>
      <c r="P2685" s="1">
        <v>20</v>
      </c>
      <c r="Q2685" s="1">
        <v>343</v>
      </c>
      <c r="R2685" s="1" t="s">
        <v>15</v>
      </c>
      <c r="S2685" s="1" t="s">
        <v>19026</v>
      </c>
      <c r="T2685" s="1">
        <f>Table3[[#This Row],[Unit_Price]]*Table3[[#This Row],[Quantity]]</f>
        <v>340</v>
      </c>
      <c r="U2685" s="1">
        <f>(SUM(Table3[[#This Row],[Gross_Sales]],Table3[[#This Row],[Delivery_Fee]])-Table3[[#This Row],[Discount_Amount]])</f>
        <v>343</v>
      </c>
    </row>
    <row r="2686" spans="1:21" ht="19.2" customHeight="1" x14ac:dyDescent="0.3">
      <c r="A2686" s="1" t="s">
        <v>19027</v>
      </c>
      <c r="B2686" s="1" t="s">
        <v>13659</v>
      </c>
      <c r="C2686" s="1" t="s">
        <v>30479</v>
      </c>
      <c r="D2686" s="1" t="s">
        <v>2541</v>
      </c>
      <c r="E2686" s="1" t="s">
        <v>8</v>
      </c>
      <c r="F2686" s="1" t="s">
        <v>151</v>
      </c>
      <c r="G2686" s="1" t="s">
        <v>152</v>
      </c>
      <c r="H2686" s="1" t="s">
        <v>111</v>
      </c>
      <c r="I2686" s="1" t="s">
        <v>112</v>
      </c>
      <c r="J2686" s="1" t="s">
        <v>13</v>
      </c>
      <c r="K2686" s="1" t="s">
        <v>25</v>
      </c>
      <c r="L2686" s="1">
        <v>2</v>
      </c>
      <c r="M2686" s="1">
        <v>280</v>
      </c>
      <c r="N2686" s="1">
        <v>0</v>
      </c>
      <c r="O2686" s="1">
        <v>0</v>
      </c>
      <c r="P2686" s="1">
        <v>30</v>
      </c>
      <c r="Q2686" s="1">
        <v>590</v>
      </c>
      <c r="R2686" s="1" t="s">
        <v>42</v>
      </c>
      <c r="S2686" s="1" t="s">
        <v>19028</v>
      </c>
      <c r="T2686" s="1">
        <f>Table3[[#This Row],[Unit_Price]]*Table3[[#This Row],[Quantity]]</f>
        <v>560</v>
      </c>
      <c r="U2686" s="1">
        <f>(SUM(Table3[[#This Row],[Gross_Sales]],Table3[[#This Row],[Delivery_Fee]])-Table3[[#This Row],[Discount_Amount]])</f>
        <v>590</v>
      </c>
    </row>
    <row r="2687" spans="1:21" ht="19.2" customHeight="1" x14ac:dyDescent="0.3">
      <c r="A2687" s="1" t="s">
        <v>19029</v>
      </c>
      <c r="B2687" s="1" t="s">
        <v>13659</v>
      </c>
      <c r="C2687" s="1" t="s">
        <v>30479</v>
      </c>
      <c r="D2687" s="1" t="s">
        <v>433</v>
      </c>
      <c r="E2687" s="1" t="s">
        <v>30</v>
      </c>
      <c r="F2687" s="1" t="s">
        <v>136</v>
      </c>
      <c r="G2687" s="1" t="s">
        <v>137</v>
      </c>
      <c r="H2687" s="1" t="s">
        <v>143</v>
      </c>
      <c r="I2687" s="1" t="s">
        <v>144</v>
      </c>
      <c r="J2687" s="1" t="s">
        <v>24</v>
      </c>
      <c r="K2687" s="1" t="s">
        <v>14</v>
      </c>
      <c r="L2687" s="1">
        <v>3</v>
      </c>
      <c r="M2687" s="1">
        <v>160</v>
      </c>
      <c r="N2687" s="1">
        <v>10</v>
      </c>
      <c r="O2687" s="1">
        <v>48</v>
      </c>
      <c r="P2687" s="1">
        <v>20</v>
      </c>
      <c r="Q2687" s="1">
        <v>452</v>
      </c>
      <c r="R2687" s="1" t="s">
        <v>63</v>
      </c>
      <c r="S2687" s="1" t="s">
        <v>19030</v>
      </c>
      <c r="T2687" s="1">
        <f>Table3[[#This Row],[Unit_Price]]*Table3[[#This Row],[Quantity]]</f>
        <v>480</v>
      </c>
      <c r="U2687" s="1">
        <f>(SUM(Table3[[#This Row],[Gross_Sales]],Table3[[#This Row],[Delivery_Fee]])-Table3[[#This Row],[Discount_Amount]])</f>
        <v>452</v>
      </c>
    </row>
    <row r="2688" spans="1:21" ht="19.2" customHeight="1" x14ac:dyDescent="0.3">
      <c r="A2688" s="1" t="s">
        <v>19031</v>
      </c>
      <c r="B2688" s="1" t="s">
        <v>13659</v>
      </c>
      <c r="C2688" s="1" t="s">
        <v>30479</v>
      </c>
      <c r="D2688" s="1" t="s">
        <v>1298</v>
      </c>
      <c r="E2688" s="1" t="s">
        <v>30</v>
      </c>
      <c r="F2688" s="1" t="s">
        <v>31</v>
      </c>
      <c r="G2688" s="1" t="s">
        <v>32</v>
      </c>
      <c r="H2688" s="1" t="s">
        <v>33</v>
      </c>
      <c r="I2688" s="1" t="s">
        <v>34</v>
      </c>
      <c r="J2688" s="1" t="s">
        <v>35</v>
      </c>
      <c r="K2688" s="1" t="s">
        <v>25</v>
      </c>
      <c r="L2688" s="1">
        <v>3</v>
      </c>
      <c r="M2688" s="1">
        <v>240</v>
      </c>
      <c r="N2688" s="1">
        <v>0</v>
      </c>
      <c r="O2688" s="1">
        <v>0</v>
      </c>
      <c r="P2688" s="1">
        <v>40</v>
      </c>
      <c r="Q2688" s="1">
        <v>760</v>
      </c>
      <c r="R2688" s="1" t="s">
        <v>42</v>
      </c>
      <c r="S2688" s="1" t="s">
        <v>19032</v>
      </c>
      <c r="T2688" s="1">
        <f>Table3[[#This Row],[Unit_Price]]*Table3[[#This Row],[Quantity]]</f>
        <v>720</v>
      </c>
      <c r="U2688" s="1">
        <f>(SUM(Table3[[#This Row],[Gross_Sales]],Table3[[#This Row],[Delivery_Fee]])-Table3[[#This Row],[Discount_Amount]])</f>
        <v>760</v>
      </c>
    </row>
    <row r="2689" spans="1:21" ht="19.2" customHeight="1" x14ac:dyDescent="0.3">
      <c r="A2689" s="1" t="s">
        <v>19033</v>
      </c>
      <c r="B2689" s="1" t="s">
        <v>13659</v>
      </c>
      <c r="C2689" s="1" t="s">
        <v>30479</v>
      </c>
      <c r="D2689" s="1" t="s">
        <v>740</v>
      </c>
      <c r="E2689" s="1" t="s">
        <v>19</v>
      </c>
      <c r="F2689" s="1" t="s">
        <v>124</v>
      </c>
      <c r="G2689" s="1" t="s">
        <v>125</v>
      </c>
      <c r="H2689" s="1" t="s">
        <v>131</v>
      </c>
      <c r="I2689" s="1" t="s">
        <v>132</v>
      </c>
      <c r="J2689" s="1" t="s">
        <v>57</v>
      </c>
      <c r="K2689" s="1" t="s">
        <v>25</v>
      </c>
      <c r="L2689" s="1">
        <v>3</v>
      </c>
      <c r="M2689" s="1">
        <v>220</v>
      </c>
      <c r="N2689" s="1">
        <v>10</v>
      </c>
      <c r="O2689" s="1">
        <v>66</v>
      </c>
      <c r="P2689" s="1">
        <v>30</v>
      </c>
      <c r="Q2689" s="1">
        <v>624</v>
      </c>
      <c r="R2689" s="1" t="s">
        <v>63</v>
      </c>
      <c r="S2689" s="1" t="s">
        <v>19034</v>
      </c>
      <c r="T2689" s="1">
        <f>Table3[[#This Row],[Unit_Price]]*Table3[[#This Row],[Quantity]]</f>
        <v>660</v>
      </c>
      <c r="U2689" s="1">
        <f>(SUM(Table3[[#This Row],[Gross_Sales]],Table3[[#This Row],[Delivery_Fee]])-Table3[[#This Row],[Discount_Amount]])</f>
        <v>624</v>
      </c>
    </row>
    <row r="2690" spans="1:21" ht="19.2" customHeight="1" x14ac:dyDescent="0.3">
      <c r="A2690" s="1" t="s">
        <v>19035</v>
      </c>
      <c r="B2690" s="1" t="s">
        <v>13659</v>
      </c>
      <c r="C2690" s="1" t="s">
        <v>30479</v>
      </c>
      <c r="D2690" s="1" t="s">
        <v>1143</v>
      </c>
      <c r="E2690" s="1" t="s">
        <v>67</v>
      </c>
      <c r="F2690" s="1" t="s">
        <v>141</v>
      </c>
      <c r="G2690" s="1" t="s">
        <v>142</v>
      </c>
      <c r="H2690" s="1" t="s">
        <v>11</v>
      </c>
      <c r="I2690" s="1" t="s">
        <v>12</v>
      </c>
      <c r="J2690" s="1" t="s">
        <v>13</v>
      </c>
      <c r="K2690" s="1" t="s">
        <v>14</v>
      </c>
      <c r="L2690" s="1">
        <v>3</v>
      </c>
      <c r="M2690" s="1">
        <v>140</v>
      </c>
      <c r="N2690" s="1">
        <v>10</v>
      </c>
      <c r="O2690" s="1">
        <v>42</v>
      </c>
      <c r="P2690" s="1">
        <v>30</v>
      </c>
      <c r="Q2690" s="1">
        <v>408</v>
      </c>
      <c r="R2690" s="1" t="s">
        <v>42</v>
      </c>
      <c r="S2690" s="1" t="s">
        <v>19036</v>
      </c>
      <c r="T2690" s="1">
        <f>Table3[[#This Row],[Unit_Price]]*Table3[[#This Row],[Quantity]]</f>
        <v>420</v>
      </c>
      <c r="U2690" s="1">
        <f>(SUM(Table3[[#This Row],[Gross_Sales]],Table3[[#This Row],[Delivery_Fee]])-Table3[[#This Row],[Discount_Amount]])</f>
        <v>408</v>
      </c>
    </row>
    <row r="2691" spans="1:21" ht="19.2" customHeight="1" x14ac:dyDescent="0.3">
      <c r="A2691" s="1" t="s">
        <v>19037</v>
      </c>
      <c r="B2691" s="1" t="s">
        <v>13659</v>
      </c>
      <c r="C2691" s="1" t="s">
        <v>30479</v>
      </c>
      <c r="D2691" s="1" t="s">
        <v>120</v>
      </c>
      <c r="E2691" s="1" t="s">
        <v>8</v>
      </c>
      <c r="F2691" s="1" t="s">
        <v>9</v>
      </c>
      <c r="G2691" s="1" t="s">
        <v>10</v>
      </c>
      <c r="H2691" s="1" t="s">
        <v>61</v>
      </c>
      <c r="I2691" s="1" t="s">
        <v>62</v>
      </c>
      <c r="J2691" s="1" t="s">
        <v>24</v>
      </c>
      <c r="K2691" s="1" t="s">
        <v>25</v>
      </c>
      <c r="L2691" s="1">
        <v>2</v>
      </c>
      <c r="M2691" s="1">
        <v>190</v>
      </c>
      <c r="N2691" s="1">
        <v>0</v>
      </c>
      <c r="O2691" s="1">
        <v>0</v>
      </c>
      <c r="P2691" s="1">
        <v>20</v>
      </c>
      <c r="Q2691" s="1">
        <v>400</v>
      </c>
      <c r="R2691" s="1" t="s">
        <v>63</v>
      </c>
      <c r="S2691" s="1" t="s">
        <v>19038</v>
      </c>
      <c r="T2691" s="1">
        <f>Table3[[#This Row],[Unit_Price]]*Table3[[#This Row],[Quantity]]</f>
        <v>380</v>
      </c>
      <c r="U2691" s="1">
        <f>(SUM(Table3[[#This Row],[Gross_Sales]],Table3[[#This Row],[Delivery_Fee]])-Table3[[#This Row],[Discount_Amount]])</f>
        <v>400</v>
      </c>
    </row>
    <row r="2692" spans="1:21" ht="19.2" customHeight="1" x14ac:dyDescent="0.3">
      <c r="A2692" s="1" t="s">
        <v>19039</v>
      </c>
      <c r="B2692" s="1" t="s">
        <v>13659</v>
      </c>
      <c r="C2692" s="1" t="s">
        <v>30479</v>
      </c>
      <c r="D2692" s="1" t="s">
        <v>676</v>
      </c>
      <c r="E2692" s="1" t="s">
        <v>19</v>
      </c>
      <c r="F2692" s="1" t="s">
        <v>20</v>
      </c>
      <c r="G2692" s="1" t="s">
        <v>21</v>
      </c>
      <c r="H2692" s="1" t="s">
        <v>70</v>
      </c>
      <c r="I2692" s="1" t="s">
        <v>71</v>
      </c>
      <c r="J2692" s="1" t="s">
        <v>13</v>
      </c>
      <c r="K2692" s="1" t="s">
        <v>14</v>
      </c>
      <c r="L2692" s="1">
        <v>3</v>
      </c>
      <c r="M2692" s="1">
        <v>130</v>
      </c>
      <c r="N2692" s="1">
        <v>5</v>
      </c>
      <c r="O2692" s="1">
        <v>19.5</v>
      </c>
      <c r="P2692" s="1">
        <v>25</v>
      </c>
      <c r="Q2692" s="1">
        <v>395.5</v>
      </c>
      <c r="R2692" s="1" t="s">
        <v>15</v>
      </c>
      <c r="S2692" s="1" t="s">
        <v>19040</v>
      </c>
      <c r="T2692" s="1">
        <f>Table3[[#This Row],[Unit_Price]]*Table3[[#This Row],[Quantity]]</f>
        <v>390</v>
      </c>
      <c r="U2692" s="1">
        <f>(SUM(Table3[[#This Row],[Gross_Sales]],Table3[[#This Row],[Delivery_Fee]])-Table3[[#This Row],[Discount_Amount]])</f>
        <v>395.5</v>
      </c>
    </row>
    <row r="2693" spans="1:21" ht="19.2" customHeight="1" x14ac:dyDescent="0.3">
      <c r="A2693" s="1" t="s">
        <v>19041</v>
      </c>
      <c r="B2693" s="1" t="s">
        <v>13659</v>
      </c>
      <c r="C2693" s="1" t="s">
        <v>30479</v>
      </c>
      <c r="D2693" s="1" t="s">
        <v>2572</v>
      </c>
      <c r="E2693" s="1" t="s">
        <v>19</v>
      </c>
      <c r="F2693" s="1" t="s">
        <v>141</v>
      </c>
      <c r="G2693" s="1" t="s">
        <v>142</v>
      </c>
      <c r="H2693" s="1" t="s">
        <v>48</v>
      </c>
      <c r="I2693" s="1" t="s">
        <v>49</v>
      </c>
      <c r="J2693" s="1" t="s">
        <v>13</v>
      </c>
      <c r="K2693" s="1" t="s">
        <v>14</v>
      </c>
      <c r="L2693" s="1">
        <v>4</v>
      </c>
      <c r="M2693" s="1">
        <v>220</v>
      </c>
      <c r="N2693" s="1">
        <v>10</v>
      </c>
      <c r="O2693" s="1">
        <v>88</v>
      </c>
      <c r="P2693" s="1">
        <v>25</v>
      </c>
      <c r="Q2693" s="1">
        <v>817</v>
      </c>
      <c r="R2693" s="1" t="s">
        <v>63</v>
      </c>
      <c r="S2693" s="1" t="s">
        <v>19042</v>
      </c>
      <c r="T2693" s="1">
        <f>Table3[[#This Row],[Unit_Price]]*Table3[[#This Row],[Quantity]]</f>
        <v>880</v>
      </c>
      <c r="U2693" s="1">
        <f>(SUM(Table3[[#This Row],[Gross_Sales]],Table3[[#This Row],[Delivery_Fee]])-Table3[[#This Row],[Discount_Amount]])</f>
        <v>817</v>
      </c>
    </row>
    <row r="2694" spans="1:21" ht="19.2" customHeight="1" x14ac:dyDescent="0.3">
      <c r="A2694" s="1" t="s">
        <v>19043</v>
      </c>
      <c r="B2694" s="1" t="s">
        <v>13659</v>
      </c>
      <c r="C2694" s="1" t="s">
        <v>30479</v>
      </c>
      <c r="D2694" s="1" t="s">
        <v>324</v>
      </c>
      <c r="E2694" s="1" t="s">
        <v>8</v>
      </c>
      <c r="F2694" s="1" t="s">
        <v>82</v>
      </c>
      <c r="G2694" s="1" t="s">
        <v>83</v>
      </c>
      <c r="H2694" s="1" t="s">
        <v>131</v>
      </c>
      <c r="I2694" s="1" t="s">
        <v>132</v>
      </c>
      <c r="J2694" s="1" t="s">
        <v>57</v>
      </c>
      <c r="K2694" s="1" t="s">
        <v>25</v>
      </c>
      <c r="L2694" s="1">
        <v>3</v>
      </c>
      <c r="M2694" s="1">
        <v>220</v>
      </c>
      <c r="N2694" s="1">
        <v>20</v>
      </c>
      <c r="O2694" s="1">
        <v>132</v>
      </c>
      <c r="P2694" s="1">
        <v>30</v>
      </c>
      <c r="Q2694" s="1">
        <v>558</v>
      </c>
      <c r="R2694" s="1" t="s">
        <v>42</v>
      </c>
      <c r="S2694" s="1" t="s">
        <v>19044</v>
      </c>
      <c r="T2694" s="1">
        <f>Table3[[#This Row],[Unit_Price]]*Table3[[#This Row],[Quantity]]</f>
        <v>660</v>
      </c>
      <c r="U2694" s="1">
        <f>(SUM(Table3[[#This Row],[Gross_Sales]],Table3[[#This Row],[Delivery_Fee]])-Table3[[#This Row],[Discount_Amount]])</f>
        <v>558</v>
      </c>
    </row>
    <row r="2695" spans="1:21" ht="19.2" customHeight="1" x14ac:dyDescent="0.3">
      <c r="A2695" s="1" t="s">
        <v>19045</v>
      </c>
      <c r="B2695" s="1" t="s">
        <v>13659</v>
      </c>
      <c r="C2695" s="1" t="s">
        <v>30479</v>
      </c>
      <c r="D2695" s="1" t="s">
        <v>1391</v>
      </c>
      <c r="E2695" s="1" t="s">
        <v>8</v>
      </c>
      <c r="F2695" s="1" t="s">
        <v>187</v>
      </c>
      <c r="G2695" s="1" t="s">
        <v>188</v>
      </c>
      <c r="H2695" s="1" t="s">
        <v>288</v>
      </c>
      <c r="I2695" s="1" t="s">
        <v>289</v>
      </c>
      <c r="J2695" s="1" t="s">
        <v>86</v>
      </c>
      <c r="K2695" s="1" t="s">
        <v>14</v>
      </c>
      <c r="L2695" s="1">
        <v>4</v>
      </c>
      <c r="M2695" s="1">
        <v>80</v>
      </c>
      <c r="N2695" s="1">
        <v>10</v>
      </c>
      <c r="O2695" s="1">
        <v>32</v>
      </c>
      <c r="P2695" s="1">
        <v>20</v>
      </c>
      <c r="Q2695" s="1">
        <v>308</v>
      </c>
      <c r="R2695" s="1" t="s">
        <v>15</v>
      </c>
      <c r="S2695" s="1" t="s">
        <v>19046</v>
      </c>
      <c r="T2695" s="1">
        <f>Table3[[#This Row],[Unit_Price]]*Table3[[#This Row],[Quantity]]</f>
        <v>320</v>
      </c>
      <c r="U2695" s="1">
        <f>(SUM(Table3[[#This Row],[Gross_Sales]],Table3[[#This Row],[Delivery_Fee]])-Table3[[#This Row],[Discount_Amount]])</f>
        <v>308</v>
      </c>
    </row>
    <row r="2696" spans="1:21" ht="19.2" customHeight="1" x14ac:dyDescent="0.3">
      <c r="A2696" s="1" t="s">
        <v>19047</v>
      </c>
      <c r="B2696" s="1" t="s">
        <v>13659</v>
      </c>
      <c r="C2696" s="1" t="s">
        <v>30479</v>
      </c>
      <c r="D2696" s="1" t="s">
        <v>1186</v>
      </c>
      <c r="E2696" s="1" t="s">
        <v>8</v>
      </c>
      <c r="F2696" s="1" t="s">
        <v>46</v>
      </c>
      <c r="G2696" s="1" t="s">
        <v>47</v>
      </c>
      <c r="H2696" s="1" t="s">
        <v>40</v>
      </c>
      <c r="I2696" s="1" t="s">
        <v>41</v>
      </c>
      <c r="J2696" s="1" t="s">
        <v>13</v>
      </c>
      <c r="K2696" s="1" t="s">
        <v>25</v>
      </c>
      <c r="L2696" s="1">
        <v>1</v>
      </c>
      <c r="M2696" s="1">
        <v>170</v>
      </c>
      <c r="N2696" s="1">
        <v>0</v>
      </c>
      <c r="O2696" s="1">
        <v>0</v>
      </c>
      <c r="P2696" s="1">
        <v>30</v>
      </c>
      <c r="Q2696" s="1">
        <v>200</v>
      </c>
      <c r="R2696" s="1" t="s">
        <v>15</v>
      </c>
      <c r="S2696" s="1" t="s">
        <v>19048</v>
      </c>
      <c r="T2696" s="1">
        <f>Table3[[#This Row],[Unit_Price]]*Table3[[#This Row],[Quantity]]</f>
        <v>170</v>
      </c>
      <c r="U2696" s="1">
        <f>(SUM(Table3[[#This Row],[Gross_Sales]],Table3[[#This Row],[Delivery_Fee]])-Table3[[#This Row],[Discount_Amount]])</f>
        <v>200</v>
      </c>
    </row>
    <row r="2697" spans="1:21" ht="19.2" customHeight="1" x14ac:dyDescent="0.3">
      <c r="A2697" s="1" t="s">
        <v>19049</v>
      </c>
      <c r="B2697" s="1" t="s">
        <v>13659</v>
      </c>
      <c r="C2697" s="1" t="s">
        <v>30479</v>
      </c>
      <c r="D2697" s="1" t="s">
        <v>1616</v>
      </c>
      <c r="E2697" s="1" t="s">
        <v>30</v>
      </c>
      <c r="F2697" s="1" t="s">
        <v>31</v>
      </c>
      <c r="G2697" s="1" t="s">
        <v>32</v>
      </c>
      <c r="H2697" s="1" t="s">
        <v>61</v>
      </c>
      <c r="I2697" s="1" t="s">
        <v>62</v>
      </c>
      <c r="J2697" s="1" t="s">
        <v>24</v>
      </c>
      <c r="K2697" s="1" t="s">
        <v>25</v>
      </c>
      <c r="L2697" s="1">
        <v>1</v>
      </c>
      <c r="M2697" s="1">
        <v>190</v>
      </c>
      <c r="N2697" s="1">
        <v>0</v>
      </c>
      <c r="O2697" s="1">
        <v>0</v>
      </c>
      <c r="P2697" s="1">
        <v>40</v>
      </c>
      <c r="Q2697" s="1">
        <v>230</v>
      </c>
      <c r="R2697" s="1" t="s">
        <v>42</v>
      </c>
      <c r="S2697" s="1" t="s">
        <v>19050</v>
      </c>
      <c r="T2697" s="1">
        <f>Table3[[#This Row],[Unit_Price]]*Table3[[#This Row],[Quantity]]</f>
        <v>190</v>
      </c>
      <c r="U2697" s="1">
        <f>(SUM(Table3[[#This Row],[Gross_Sales]],Table3[[#This Row],[Delivery_Fee]])-Table3[[#This Row],[Discount_Amount]])</f>
        <v>230</v>
      </c>
    </row>
    <row r="2698" spans="1:21" ht="19.2" customHeight="1" x14ac:dyDescent="0.3">
      <c r="A2698" s="1" t="s">
        <v>19051</v>
      </c>
      <c r="B2698" s="1" t="s">
        <v>13659</v>
      </c>
      <c r="C2698" s="1" t="s">
        <v>30479</v>
      </c>
      <c r="D2698" s="1" t="s">
        <v>1593</v>
      </c>
      <c r="E2698" s="1" t="s">
        <v>19</v>
      </c>
      <c r="F2698" s="1" t="s">
        <v>53</v>
      </c>
      <c r="G2698" s="1" t="s">
        <v>54</v>
      </c>
      <c r="H2698" s="1" t="s">
        <v>143</v>
      </c>
      <c r="I2698" s="1" t="s">
        <v>144</v>
      </c>
      <c r="J2698" s="1" t="s">
        <v>24</v>
      </c>
      <c r="K2698" s="1" t="s">
        <v>14</v>
      </c>
      <c r="L2698" s="1">
        <v>1</v>
      </c>
      <c r="M2698" s="1">
        <v>160</v>
      </c>
      <c r="N2698" s="1">
        <v>0</v>
      </c>
      <c r="O2698" s="1">
        <v>0</v>
      </c>
      <c r="P2698" s="1">
        <v>35</v>
      </c>
      <c r="Q2698" s="1">
        <v>195</v>
      </c>
      <c r="R2698" s="1" t="s">
        <v>42</v>
      </c>
      <c r="S2698" s="1" t="s">
        <v>19052</v>
      </c>
      <c r="T2698" s="1">
        <f>Table3[[#This Row],[Unit_Price]]*Table3[[#This Row],[Quantity]]</f>
        <v>160</v>
      </c>
      <c r="U2698" s="1">
        <f>(SUM(Table3[[#This Row],[Gross_Sales]],Table3[[#This Row],[Delivery_Fee]])-Table3[[#This Row],[Discount_Amount]])</f>
        <v>195</v>
      </c>
    </row>
    <row r="2699" spans="1:21" ht="19.2" customHeight="1" x14ac:dyDescent="0.3">
      <c r="A2699" s="1" t="s">
        <v>19053</v>
      </c>
      <c r="B2699" s="1" t="s">
        <v>13659</v>
      </c>
      <c r="C2699" s="1" t="s">
        <v>30479</v>
      </c>
      <c r="D2699" s="1" t="s">
        <v>1410</v>
      </c>
      <c r="E2699" s="1" t="s">
        <v>30</v>
      </c>
      <c r="F2699" s="1" t="s">
        <v>31</v>
      </c>
      <c r="G2699" s="1" t="s">
        <v>32</v>
      </c>
      <c r="H2699" s="1" t="s">
        <v>143</v>
      </c>
      <c r="I2699" s="1" t="s">
        <v>144</v>
      </c>
      <c r="J2699" s="1" t="s">
        <v>24</v>
      </c>
      <c r="K2699" s="1" t="s">
        <v>14</v>
      </c>
      <c r="L2699" s="1">
        <v>4</v>
      </c>
      <c r="M2699" s="1">
        <v>160</v>
      </c>
      <c r="N2699" s="1">
        <v>5</v>
      </c>
      <c r="O2699" s="1">
        <v>32</v>
      </c>
      <c r="P2699" s="1">
        <v>20</v>
      </c>
      <c r="Q2699" s="1">
        <v>628</v>
      </c>
      <c r="R2699" s="1" t="s">
        <v>42</v>
      </c>
      <c r="S2699" s="1" t="s">
        <v>19054</v>
      </c>
      <c r="T2699" s="1">
        <f>Table3[[#This Row],[Unit_Price]]*Table3[[#This Row],[Quantity]]</f>
        <v>640</v>
      </c>
      <c r="U2699" s="1">
        <f>(SUM(Table3[[#This Row],[Gross_Sales]],Table3[[#This Row],[Delivery_Fee]])-Table3[[#This Row],[Discount_Amount]])</f>
        <v>628</v>
      </c>
    </row>
    <row r="2700" spans="1:21" ht="19.2" customHeight="1" x14ac:dyDescent="0.3">
      <c r="A2700" s="1" t="s">
        <v>19055</v>
      </c>
      <c r="B2700" s="1" t="s">
        <v>13659</v>
      </c>
      <c r="C2700" s="1" t="s">
        <v>30479</v>
      </c>
      <c r="D2700" s="1" t="s">
        <v>594</v>
      </c>
      <c r="E2700" s="1" t="s">
        <v>30</v>
      </c>
      <c r="F2700" s="1" t="s">
        <v>339</v>
      </c>
      <c r="G2700" s="1" t="s">
        <v>340</v>
      </c>
      <c r="H2700" s="1" t="s">
        <v>33</v>
      </c>
      <c r="I2700" s="1" t="s">
        <v>34</v>
      </c>
      <c r="J2700" s="1" t="s">
        <v>35</v>
      </c>
      <c r="K2700" s="1" t="s">
        <v>25</v>
      </c>
      <c r="L2700" s="1">
        <v>1</v>
      </c>
      <c r="M2700" s="1">
        <v>240</v>
      </c>
      <c r="N2700" s="1">
        <v>0</v>
      </c>
      <c r="O2700" s="1">
        <v>0</v>
      </c>
      <c r="P2700" s="1">
        <v>30</v>
      </c>
      <c r="Q2700" s="1">
        <v>270</v>
      </c>
      <c r="R2700" s="1" t="s">
        <v>42</v>
      </c>
      <c r="S2700" s="1" t="s">
        <v>19056</v>
      </c>
      <c r="T2700" s="1">
        <f>Table3[[#This Row],[Unit_Price]]*Table3[[#This Row],[Quantity]]</f>
        <v>240</v>
      </c>
      <c r="U2700" s="1">
        <f>(SUM(Table3[[#This Row],[Gross_Sales]],Table3[[#This Row],[Delivery_Fee]])-Table3[[#This Row],[Discount_Amount]])</f>
        <v>270</v>
      </c>
    </row>
    <row r="2701" spans="1:21" ht="19.2" customHeight="1" x14ac:dyDescent="0.3">
      <c r="A2701" s="1" t="s">
        <v>19057</v>
      </c>
      <c r="B2701" s="1" t="s">
        <v>13659</v>
      </c>
      <c r="C2701" s="1" t="s">
        <v>30479</v>
      </c>
      <c r="D2701" s="1" t="s">
        <v>1202</v>
      </c>
      <c r="E2701" s="1" t="s">
        <v>30</v>
      </c>
      <c r="F2701" s="1" t="s">
        <v>187</v>
      </c>
      <c r="G2701" s="1" t="s">
        <v>188</v>
      </c>
      <c r="H2701" s="1" t="s">
        <v>48</v>
      </c>
      <c r="I2701" s="1" t="s">
        <v>49</v>
      </c>
      <c r="J2701" s="1" t="s">
        <v>13</v>
      </c>
      <c r="K2701" s="1" t="s">
        <v>14</v>
      </c>
      <c r="L2701" s="1">
        <v>3</v>
      </c>
      <c r="M2701" s="1">
        <v>220</v>
      </c>
      <c r="N2701" s="1">
        <v>10</v>
      </c>
      <c r="O2701" s="1">
        <v>66</v>
      </c>
      <c r="P2701" s="1">
        <v>35</v>
      </c>
      <c r="Q2701" s="1">
        <v>629</v>
      </c>
      <c r="R2701" s="1" t="s">
        <v>42</v>
      </c>
      <c r="S2701" s="1" t="s">
        <v>19058</v>
      </c>
      <c r="T2701" s="1">
        <f>Table3[[#This Row],[Unit_Price]]*Table3[[#This Row],[Quantity]]</f>
        <v>660</v>
      </c>
      <c r="U2701" s="1">
        <f>(SUM(Table3[[#This Row],[Gross_Sales]],Table3[[#This Row],[Delivery_Fee]])-Table3[[#This Row],[Discount_Amount]])</f>
        <v>629</v>
      </c>
    </row>
    <row r="2702" spans="1:21" ht="19.2" customHeight="1" x14ac:dyDescent="0.3">
      <c r="A2702" s="1" t="s">
        <v>19059</v>
      </c>
      <c r="B2702" s="1" t="s">
        <v>13659</v>
      </c>
      <c r="C2702" s="1" t="s">
        <v>30479</v>
      </c>
      <c r="D2702" s="1" t="s">
        <v>433</v>
      </c>
      <c r="E2702" s="1" t="s">
        <v>8</v>
      </c>
      <c r="F2702" s="1" t="s">
        <v>109</v>
      </c>
      <c r="G2702" s="1" t="s">
        <v>110</v>
      </c>
      <c r="H2702" s="1" t="s">
        <v>70</v>
      </c>
      <c r="I2702" s="1" t="s">
        <v>71</v>
      </c>
      <c r="J2702" s="1" t="s">
        <v>13</v>
      </c>
      <c r="K2702" s="1" t="s">
        <v>14</v>
      </c>
      <c r="L2702" s="1">
        <v>4</v>
      </c>
      <c r="M2702" s="1">
        <v>130</v>
      </c>
      <c r="N2702" s="1">
        <v>15</v>
      </c>
      <c r="O2702" s="1">
        <v>78</v>
      </c>
      <c r="P2702" s="1">
        <v>25</v>
      </c>
      <c r="Q2702" s="1">
        <v>467</v>
      </c>
      <c r="R2702" s="1" t="s">
        <v>63</v>
      </c>
      <c r="S2702" s="1" t="s">
        <v>19060</v>
      </c>
      <c r="T2702" s="1">
        <f>Table3[[#This Row],[Unit_Price]]*Table3[[#This Row],[Quantity]]</f>
        <v>520</v>
      </c>
      <c r="U2702" s="1">
        <f>(SUM(Table3[[#This Row],[Gross_Sales]],Table3[[#This Row],[Delivery_Fee]])-Table3[[#This Row],[Discount_Amount]])</f>
        <v>467</v>
      </c>
    </row>
    <row r="2703" spans="1:21" ht="19.2" customHeight="1" x14ac:dyDescent="0.3">
      <c r="A2703" s="1" t="s">
        <v>19061</v>
      </c>
      <c r="B2703" s="1" t="s">
        <v>13659</v>
      </c>
      <c r="C2703" s="1" t="s">
        <v>30479</v>
      </c>
      <c r="D2703" s="1" t="s">
        <v>1413</v>
      </c>
      <c r="E2703" s="1" t="s">
        <v>67</v>
      </c>
      <c r="F2703" s="1" t="s">
        <v>141</v>
      </c>
      <c r="G2703" s="1" t="s">
        <v>142</v>
      </c>
      <c r="H2703" s="1" t="s">
        <v>111</v>
      </c>
      <c r="I2703" s="1" t="s">
        <v>112</v>
      </c>
      <c r="J2703" s="1" t="s">
        <v>13</v>
      </c>
      <c r="K2703" s="1" t="s">
        <v>25</v>
      </c>
      <c r="L2703" s="1">
        <v>4</v>
      </c>
      <c r="M2703" s="1">
        <v>280</v>
      </c>
      <c r="N2703" s="1">
        <v>5</v>
      </c>
      <c r="O2703" s="1">
        <v>56</v>
      </c>
      <c r="P2703" s="1">
        <v>30</v>
      </c>
      <c r="Q2703" s="1">
        <v>1094</v>
      </c>
      <c r="R2703" s="1" t="s">
        <v>26</v>
      </c>
      <c r="S2703" s="1" t="s">
        <v>19062</v>
      </c>
      <c r="T2703" s="1">
        <f>Table3[[#This Row],[Unit_Price]]*Table3[[#This Row],[Quantity]]</f>
        <v>1120</v>
      </c>
      <c r="U2703" s="1">
        <f>(SUM(Table3[[#This Row],[Gross_Sales]],Table3[[#This Row],[Delivery_Fee]])-Table3[[#This Row],[Discount_Amount]])</f>
        <v>1094</v>
      </c>
    </row>
    <row r="2704" spans="1:21" ht="19.2" customHeight="1" x14ac:dyDescent="0.3">
      <c r="A2704" s="1" t="s">
        <v>19063</v>
      </c>
      <c r="B2704" s="1" t="s">
        <v>13659</v>
      </c>
      <c r="C2704" s="1" t="s">
        <v>30479</v>
      </c>
      <c r="D2704" s="1" t="s">
        <v>212</v>
      </c>
      <c r="E2704" s="1" t="s">
        <v>67</v>
      </c>
      <c r="F2704" s="1" t="s">
        <v>68</v>
      </c>
      <c r="G2704" s="1" t="s">
        <v>69</v>
      </c>
      <c r="H2704" s="1" t="s">
        <v>48</v>
      </c>
      <c r="I2704" s="1" t="s">
        <v>49</v>
      </c>
      <c r="J2704" s="1" t="s">
        <v>13</v>
      </c>
      <c r="K2704" s="1" t="s">
        <v>14</v>
      </c>
      <c r="L2704" s="1">
        <v>4</v>
      </c>
      <c r="M2704" s="1">
        <v>220</v>
      </c>
      <c r="N2704" s="1">
        <v>0</v>
      </c>
      <c r="O2704" s="1">
        <v>0</v>
      </c>
      <c r="P2704" s="1">
        <v>35</v>
      </c>
      <c r="Q2704" s="1">
        <v>915</v>
      </c>
      <c r="R2704" s="1" t="s">
        <v>26</v>
      </c>
      <c r="S2704" s="1" t="s">
        <v>19064</v>
      </c>
      <c r="T2704" s="1">
        <f>Table3[[#This Row],[Unit_Price]]*Table3[[#This Row],[Quantity]]</f>
        <v>880</v>
      </c>
      <c r="U2704" s="1">
        <f>(SUM(Table3[[#This Row],[Gross_Sales]],Table3[[#This Row],[Delivery_Fee]])-Table3[[#This Row],[Discount_Amount]])</f>
        <v>915</v>
      </c>
    </row>
    <row r="2705" spans="1:21" ht="19.2" customHeight="1" x14ac:dyDescent="0.3">
      <c r="A2705" s="1" t="s">
        <v>19065</v>
      </c>
      <c r="B2705" s="1" t="s">
        <v>13659</v>
      </c>
      <c r="C2705" s="1" t="s">
        <v>30479</v>
      </c>
      <c r="D2705" s="1" t="s">
        <v>1318</v>
      </c>
      <c r="E2705" s="1" t="s">
        <v>30</v>
      </c>
      <c r="F2705" s="1" t="s">
        <v>53</v>
      </c>
      <c r="G2705" s="1" t="s">
        <v>54</v>
      </c>
      <c r="H2705" s="1" t="s">
        <v>70</v>
      </c>
      <c r="I2705" s="1" t="s">
        <v>71</v>
      </c>
      <c r="J2705" s="1" t="s">
        <v>13</v>
      </c>
      <c r="K2705" s="1" t="s">
        <v>14</v>
      </c>
      <c r="L2705" s="1">
        <v>4</v>
      </c>
      <c r="M2705" s="1">
        <v>130</v>
      </c>
      <c r="N2705" s="1">
        <v>15</v>
      </c>
      <c r="O2705" s="1">
        <v>78</v>
      </c>
      <c r="P2705" s="1">
        <v>30</v>
      </c>
      <c r="Q2705" s="1">
        <v>472</v>
      </c>
      <c r="R2705" s="1" t="s">
        <v>26</v>
      </c>
      <c r="S2705" s="1" t="s">
        <v>19066</v>
      </c>
      <c r="T2705" s="1">
        <f>Table3[[#This Row],[Unit_Price]]*Table3[[#This Row],[Quantity]]</f>
        <v>520</v>
      </c>
      <c r="U2705" s="1">
        <f>(SUM(Table3[[#This Row],[Gross_Sales]],Table3[[#This Row],[Delivery_Fee]])-Table3[[#This Row],[Discount_Amount]])</f>
        <v>472</v>
      </c>
    </row>
    <row r="2706" spans="1:21" ht="19.2" customHeight="1" x14ac:dyDescent="0.3">
      <c r="A2706" s="1" t="s">
        <v>19067</v>
      </c>
      <c r="B2706" s="1" t="s">
        <v>13659</v>
      </c>
      <c r="C2706" s="1" t="s">
        <v>30479</v>
      </c>
      <c r="D2706" s="1" t="s">
        <v>2003</v>
      </c>
      <c r="E2706" s="1" t="s">
        <v>30</v>
      </c>
      <c r="F2706" s="1" t="s">
        <v>339</v>
      </c>
      <c r="G2706" s="1" t="s">
        <v>340</v>
      </c>
      <c r="H2706" s="1" t="s">
        <v>84</v>
      </c>
      <c r="I2706" s="1" t="s">
        <v>85</v>
      </c>
      <c r="J2706" s="1" t="s">
        <v>86</v>
      </c>
      <c r="K2706" s="1" t="s">
        <v>14</v>
      </c>
      <c r="L2706" s="1">
        <v>3</v>
      </c>
      <c r="M2706" s="1">
        <v>100</v>
      </c>
      <c r="N2706" s="1">
        <v>10</v>
      </c>
      <c r="O2706" s="1">
        <v>30</v>
      </c>
      <c r="P2706" s="1">
        <v>40</v>
      </c>
      <c r="Q2706" s="1">
        <v>310</v>
      </c>
      <c r="R2706" s="1" t="s">
        <v>36</v>
      </c>
      <c r="S2706" s="1" t="s">
        <v>19068</v>
      </c>
      <c r="T2706" s="1">
        <f>Table3[[#This Row],[Unit_Price]]*Table3[[#This Row],[Quantity]]</f>
        <v>300</v>
      </c>
      <c r="U2706" s="1">
        <f>(SUM(Table3[[#This Row],[Gross_Sales]],Table3[[#This Row],[Delivery_Fee]])-Table3[[#This Row],[Discount_Amount]])</f>
        <v>310</v>
      </c>
    </row>
    <row r="2707" spans="1:21" ht="19.2" customHeight="1" x14ac:dyDescent="0.3">
      <c r="A2707" s="1" t="s">
        <v>19069</v>
      </c>
      <c r="B2707" s="1" t="s">
        <v>13659</v>
      </c>
      <c r="C2707" s="1" t="s">
        <v>30479</v>
      </c>
      <c r="D2707" s="1" t="s">
        <v>1288</v>
      </c>
      <c r="E2707" s="1" t="s">
        <v>67</v>
      </c>
      <c r="F2707" s="1" t="s">
        <v>267</v>
      </c>
      <c r="G2707" s="1" t="s">
        <v>268</v>
      </c>
      <c r="H2707" s="1" t="s">
        <v>55</v>
      </c>
      <c r="I2707" s="1" t="s">
        <v>56</v>
      </c>
      <c r="J2707" s="1" t="s">
        <v>57</v>
      </c>
      <c r="K2707" s="1" t="s">
        <v>14</v>
      </c>
      <c r="L2707" s="1">
        <v>1</v>
      </c>
      <c r="M2707" s="1">
        <v>180</v>
      </c>
      <c r="N2707" s="1">
        <v>15</v>
      </c>
      <c r="O2707" s="1">
        <v>27</v>
      </c>
      <c r="P2707" s="1">
        <v>40</v>
      </c>
      <c r="Q2707" s="1">
        <v>193</v>
      </c>
      <c r="R2707" s="1" t="s">
        <v>26</v>
      </c>
      <c r="S2707" s="1" t="s">
        <v>19070</v>
      </c>
      <c r="T2707" s="1">
        <f>Table3[[#This Row],[Unit_Price]]*Table3[[#This Row],[Quantity]]</f>
        <v>180</v>
      </c>
      <c r="U2707" s="1">
        <f>(SUM(Table3[[#This Row],[Gross_Sales]],Table3[[#This Row],[Delivery_Fee]])-Table3[[#This Row],[Discount_Amount]])</f>
        <v>193</v>
      </c>
    </row>
    <row r="2708" spans="1:21" ht="19.2" customHeight="1" x14ac:dyDescent="0.3">
      <c r="A2708" s="1" t="s">
        <v>19071</v>
      </c>
      <c r="B2708" s="1" t="s">
        <v>13659</v>
      </c>
      <c r="C2708" s="1" t="s">
        <v>30479</v>
      </c>
      <c r="D2708" s="1" t="s">
        <v>518</v>
      </c>
      <c r="E2708" s="1" t="s">
        <v>67</v>
      </c>
      <c r="F2708" s="1" t="s">
        <v>129</v>
      </c>
      <c r="G2708" s="1" t="s">
        <v>130</v>
      </c>
      <c r="H2708" s="1" t="s">
        <v>11</v>
      </c>
      <c r="I2708" s="1" t="s">
        <v>12</v>
      </c>
      <c r="J2708" s="1" t="s">
        <v>13</v>
      </c>
      <c r="K2708" s="1" t="s">
        <v>14</v>
      </c>
      <c r="L2708" s="1">
        <v>2</v>
      </c>
      <c r="M2708" s="1">
        <v>140</v>
      </c>
      <c r="N2708" s="1">
        <v>20</v>
      </c>
      <c r="O2708" s="1">
        <v>56</v>
      </c>
      <c r="P2708" s="1">
        <v>25</v>
      </c>
      <c r="Q2708" s="1">
        <v>249</v>
      </c>
      <c r="R2708" s="1" t="s">
        <v>63</v>
      </c>
      <c r="S2708" s="1" t="s">
        <v>19072</v>
      </c>
      <c r="T2708" s="1">
        <f>Table3[[#This Row],[Unit_Price]]*Table3[[#This Row],[Quantity]]</f>
        <v>280</v>
      </c>
      <c r="U2708" s="1">
        <f>(SUM(Table3[[#This Row],[Gross_Sales]],Table3[[#This Row],[Delivery_Fee]])-Table3[[#This Row],[Discount_Amount]])</f>
        <v>249</v>
      </c>
    </row>
    <row r="2709" spans="1:21" ht="19.2" customHeight="1" x14ac:dyDescent="0.3">
      <c r="A2709" s="1" t="s">
        <v>19073</v>
      </c>
      <c r="B2709" s="1" t="s">
        <v>13659</v>
      </c>
      <c r="C2709" s="1" t="s">
        <v>30479</v>
      </c>
      <c r="D2709" s="1" t="s">
        <v>1636</v>
      </c>
      <c r="E2709" s="1" t="s">
        <v>8</v>
      </c>
      <c r="F2709" s="1" t="s">
        <v>82</v>
      </c>
      <c r="G2709" s="1" t="s">
        <v>83</v>
      </c>
      <c r="H2709" s="1" t="s">
        <v>143</v>
      </c>
      <c r="I2709" s="1" t="s">
        <v>144</v>
      </c>
      <c r="J2709" s="1" t="s">
        <v>24</v>
      </c>
      <c r="K2709" s="1" t="s">
        <v>14</v>
      </c>
      <c r="L2709" s="1">
        <v>3</v>
      </c>
      <c r="M2709" s="1">
        <v>160</v>
      </c>
      <c r="N2709" s="1">
        <v>10</v>
      </c>
      <c r="O2709" s="1">
        <v>48</v>
      </c>
      <c r="P2709" s="1">
        <v>25</v>
      </c>
      <c r="Q2709" s="1">
        <v>457</v>
      </c>
      <c r="R2709" s="1" t="s">
        <v>63</v>
      </c>
      <c r="S2709" s="1" t="s">
        <v>19074</v>
      </c>
      <c r="T2709" s="1">
        <f>Table3[[#This Row],[Unit_Price]]*Table3[[#This Row],[Quantity]]</f>
        <v>480</v>
      </c>
      <c r="U2709" s="1">
        <f>(SUM(Table3[[#This Row],[Gross_Sales]],Table3[[#This Row],[Delivery_Fee]])-Table3[[#This Row],[Discount_Amount]])</f>
        <v>457</v>
      </c>
    </row>
    <row r="2710" spans="1:21" ht="19.2" customHeight="1" x14ac:dyDescent="0.3">
      <c r="A2710" s="1" t="s">
        <v>19075</v>
      </c>
      <c r="B2710" s="1" t="s">
        <v>13659</v>
      </c>
      <c r="C2710" s="1" t="s">
        <v>30479</v>
      </c>
      <c r="D2710" s="1" t="s">
        <v>538</v>
      </c>
      <c r="E2710" s="1" t="s">
        <v>19</v>
      </c>
      <c r="F2710" s="1" t="s">
        <v>98</v>
      </c>
      <c r="G2710" s="1" t="s">
        <v>99</v>
      </c>
      <c r="H2710" s="1" t="s">
        <v>55</v>
      </c>
      <c r="I2710" s="1" t="s">
        <v>56</v>
      </c>
      <c r="J2710" s="1" t="s">
        <v>57</v>
      </c>
      <c r="K2710" s="1" t="s">
        <v>14</v>
      </c>
      <c r="L2710" s="1">
        <v>3</v>
      </c>
      <c r="M2710" s="1">
        <v>180</v>
      </c>
      <c r="N2710" s="1">
        <v>15</v>
      </c>
      <c r="O2710" s="1">
        <v>81</v>
      </c>
      <c r="P2710" s="1">
        <v>25</v>
      </c>
      <c r="Q2710" s="1">
        <v>484</v>
      </c>
      <c r="R2710" s="1" t="s">
        <v>15</v>
      </c>
      <c r="S2710" s="1" t="s">
        <v>19076</v>
      </c>
      <c r="T2710" s="1">
        <f>Table3[[#This Row],[Unit_Price]]*Table3[[#This Row],[Quantity]]</f>
        <v>540</v>
      </c>
      <c r="U2710" s="1">
        <f>(SUM(Table3[[#This Row],[Gross_Sales]],Table3[[#This Row],[Delivery_Fee]])-Table3[[#This Row],[Discount_Amount]])</f>
        <v>484</v>
      </c>
    </row>
    <row r="2711" spans="1:21" ht="19.2" customHeight="1" x14ac:dyDescent="0.3">
      <c r="A2711" s="1" t="s">
        <v>19077</v>
      </c>
      <c r="B2711" s="1" t="s">
        <v>13659</v>
      </c>
      <c r="C2711" s="1" t="s">
        <v>30479</v>
      </c>
      <c r="D2711" s="1" t="s">
        <v>695</v>
      </c>
      <c r="E2711" s="1" t="s">
        <v>30</v>
      </c>
      <c r="F2711" s="1" t="s">
        <v>75</v>
      </c>
      <c r="G2711" s="1" t="s">
        <v>76</v>
      </c>
      <c r="H2711" s="1" t="s">
        <v>288</v>
      </c>
      <c r="I2711" s="1" t="s">
        <v>289</v>
      </c>
      <c r="J2711" s="1" t="s">
        <v>86</v>
      </c>
      <c r="K2711" s="1" t="s">
        <v>14</v>
      </c>
      <c r="L2711" s="1">
        <v>4</v>
      </c>
      <c r="M2711" s="1">
        <v>80</v>
      </c>
      <c r="N2711" s="1">
        <v>10</v>
      </c>
      <c r="O2711" s="1">
        <v>32</v>
      </c>
      <c r="P2711" s="1">
        <v>20</v>
      </c>
      <c r="Q2711" s="1">
        <v>308</v>
      </c>
      <c r="R2711" s="1" t="s">
        <v>15</v>
      </c>
      <c r="S2711" s="1" t="s">
        <v>19078</v>
      </c>
      <c r="T2711" s="1">
        <f>Table3[[#This Row],[Unit_Price]]*Table3[[#This Row],[Quantity]]</f>
        <v>320</v>
      </c>
      <c r="U2711" s="1">
        <f>(SUM(Table3[[#This Row],[Gross_Sales]],Table3[[#This Row],[Delivery_Fee]])-Table3[[#This Row],[Discount_Amount]])</f>
        <v>308</v>
      </c>
    </row>
    <row r="2712" spans="1:21" ht="19.2" customHeight="1" x14ac:dyDescent="0.3">
      <c r="A2712" s="1" t="s">
        <v>19079</v>
      </c>
      <c r="B2712" s="1" t="s">
        <v>13659</v>
      </c>
      <c r="C2712" s="1" t="s">
        <v>30479</v>
      </c>
      <c r="D2712" s="1" t="s">
        <v>4106</v>
      </c>
      <c r="E2712" s="1" t="s">
        <v>19</v>
      </c>
      <c r="F2712" s="1" t="s">
        <v>124</v>
      </c>
      <c r="G2712" s="1" t="s">
        <v>125</v>
      </c>
      <c r="H2712" s="1" t="s">
        <v>84</v>
      </c>
      <c r="I2712" s="1" t="s">
        <v>85</v>
      </c>
      <c r="J2712" s="1" t="s">
        <v>86</v>
      </c>
      <c r="K2712" s="1" t="s">
        <v>14</v>
      </c>
      <c r="L2712" s="1">
        <v>1</v>
      </c>
      <c r="M2712" s="1">
        <v>100</v>
      </c>
      <c r="N2712" s="1">
        <v>0</v>
      </c>
      <c r="O2712" s="1">
        <v>0</v>
      </c>
      <c r="P2712" s="1">
        <v>20</v>
      </c>
      <c r="Q2712" s="1">
        <v>120</v>
      </c>
      <c r="R2712" s="1" t="s">
        <v>63</v>
      </c>
      <c r="S2712" s="1" t="s">
        <v>19080</v>
      </c>
      <c r="T2712" s="1">
        <f>Table3[[#This Row],[Unit_Price]]*Table3[[#This Row],[Quantity]]</f>
        <v>100</v>
      </c>
      <c r="U2712" s="1">
        <f>(SUM(Table3[[#This Row],[Gross_Sales]],Table3[[#This Row],[Delivery_Fee]])-Table3[[#This Row],[Discount_Amount]])</f>
        <v>120</v>
      </c>
    </row>
    <row r="2713" spans="1:21" ht="19.2" customHeight="1" x14ac:dyDescent="0.3">
      <c r="A2713" s="1" t="s">
        <v>19081</v>
      </c>
      <c r="B2713" s="1" t="s">
        <v>13659</v>
      </c>
      <c r="C2713" s="1" t="s">
        <v>30479</v>
      </c>
      <c r="D2713" s="1" t="s">
        <v>939</v>
      </c>
      <c r="E2713" s="1" t="s">
        <v>67</v>
      </c>
      <c r="F2713" s="1" t="s">
        <v>82</v>
      </c>
      <c r="G2713" s="1" t="s">
        <v>83</v>
      </c>
      <c r="H2713" s="1" t="s">
        <v>84</v>
      </c>
      <c r="I2713" s="1" t="s">
        <v>85</v>
      </c>
      <c r="J2713" s="1" t="s">
        <v>86</v>
      </c>
      <c r="K2713" s="1" t="s">
        <v>14</v>
      </c>
      <c r="L2713" s="1">
        <v>1</v>
      </c>
      <c r="M2713" s="1">
        <v>100</v>
      </c>
      <c r="N2713" s="1">
        <v>10</v>
      </c>
      <c r="O2713" s="1">
        <v>10</v>
      </c>
      <c r="P2713" s="1">
        <v>25</v>
      </c>
      <c r="Q2713" s="1">
        <v>115</v>
      </c>
      <c r="R2713" s="1" t="s">
        <v>42</v>
      </c>
      <c r="S2713" s="1" t="s">
        <v>19082</v>
      </c>
      <c r="T2713" s="1">
        <f>Table3[[#This Row],[Unit_Price]]*Table3[[#This Row],[Quantity]]</f>
        <v>100</v>
      </c>
      <c r="U2713" s="1">
        <f>(SUM(Table3[[#This Row],[Gross_Sales]],Table3[[#This Row],[Delivery_Fee]])-Table3[[#This Row],[Discount_Amount]])</f>
        <v>115</v>
      </c>
    </row>
    <row r="2714" spans="1:21" ht="19.2" customHeight="1" x14ac:dyDescent="0.3">
      <c r="A2714" s="1" t="s">
        <v>19083</v>
      </c>
      <c r="B2714" s="1" t="s">
        <v>13659</v>
      </c>
      <c r="C2714" s="1" t="s">
        <v>30479</v>
      </c>
      <c r="D2714" s="1" t="s">
        <v>242</v>
      </c>
      <c r="E2714" s="1" t="s">
        <v>67</v>
      </c>
      <c r="F2714" s="1" t="s">
        <v>151</v>
      </c>
      <c r="G2714" s="1" t="s">
        <v>152</v>
      </c>
      <c r="H2714" s="1" t="s">
        <v>33</v>
      </c>
      <c r="I2714" s="1" t="s">
        <v>34</v>
      </c>
      <c r="J2714" s="1" t="s">
        <v>35</v>
      </c>
      <c r="K2714" s="1" t="s">
        <v>25</v>
      </c>
      <c r="L2714" s="1">
        <v>1</v>
      </c>
      <c r="M2714" s="1">
        <v>240</v>
      </c>
      <c r="N2714" s="1">
        <v>15</v>
      </c>
      <c r="O2714" s="1">
        <v>36</v>
      </c>
      <c r="P2714" s="1">
        <v>30</v>
      </c>
      <c r="Q2714" s="1">
        <v>234</v>
      </c>
      <c r="R2714" s="1" t="s">
        <v>63</v>
      </c>
      <c r="S2714" s="1" t="s">
        <v>19084</v>
      </c>
      <c r="T2714" s="1">
        <f>Table3[[#This Row],[Unit_Price]]*Table3[[#This Row],[Quantity]]</f>
        <v>240</v>
      </c>
      <c r="U2714" s="1">
        <f>(SUM(Table3[[#This Row],[Gross_Sales]],Table3[[#This Row],[Delivery_Fee]])-Table3[[#This Row],[Discount_Amount]])</f>
        <v>234</v>
      </c>
    </row>
    <row r="2715" spans="1:21" ht="19.2" customHeight="1" x14ac:dyDescent="0.3">
      <c r="A2715" s="1" t="s">
        <v>19085</v>
      </c>
      <c r="B2715" s="1" t="s">
        <v>13659</v>
      </c>
      <c r="C2715" s="1" t="s">
        <v>30479</v>
      </c>
      <c r="D2715" s="1" t="s">
        <v>2883</v>
      </c>
      <c r="E2715" s="1" t="s">
        <v>8</v>
      </c>
      <c r="F2715" s="1" t="s">
        <v>46</v>
      </c>
      <c r="G2715" s="1" t="s">
        <v>47</v>
      </c>
      <c r="H2715" s="1" t="s">
        <v>48</v>
      </c>
      <c r="I2715" s="1" t="s">
        <v>49</v>
      </c>
      <c r="J2715" s="1" t="s">
        <v>13</v>
      </c>
      <c r="K2715" s="1" t="s">
        <v>14</v>
      </c>
      <c r="L2715" s="1">
        <v>4</v>
      </c>
      <c r="M2715" s="1">
        <v>220</v>
      </c>
      <c r="N2715" s="1">
        <v>0</v>
      </c>
      <c r="O2715" s="1">
        <v>0</v>
      </c>
      <c r="P2715" s="1">
        <v>40</v>
      </c>
      <c r="Q2715" s="1">
        <v>920</v>
      </c>
      <c r="R2715" s="1" t="s">
        <v>26</v>
      </c>
      <c r="S2715" s="1" t="s">
        <v>19086</v>
      </c>
      <c r="T2715" s="1">
        <f>Table3[[#This Row],[Unit_Price]]*Table3[[#This Row],[Quantity]]</f>
        <v>880</v>
      </c>
      <c r="U2715" s="1">
        <f>(SUM(Table3[[#This Row],[Gross_Sales]],Table3[[#This Row],[Delivery_Fee]])-Table3[[#This Row],[Discount_Amount]])</f>
        <v>920</v>
      </c>
    </row>
    <row r="2716" spans="1:21" ht="19.2" customHeight="1" x14ac:dyDescent="0.3">
      <c r="A2716" s="1" t="s">
        <v>19087</v>
      </c>
      <c r="B2716" s="1" t="s">
        <v>13659</v>
      </c>
      <c r="C2716" s="1" t="s">
        <v>30479</v>
      </c>
      <c r="D2716" s="1" t="s">
        <v>120</v>
      </c>
      <c r="E2716" s="1" t="s">
        <v>19</v>
      </c>
      <c r="F2716" s="1" t="s">
        <v>20</v>
      </c>
      <c r="G2716" s="1" t="s">
        <v>21</v>
      </c>
      <c r="H2716" s="1" t="s">
        <v>84</v>
      </c>
      <c r="I2716" s="1" t="s">
        <v>85</v>
      </c>
      <c r="J2716" s="1" t="s">
        <v>86</v>
      </c>
      <c r="K2716" s="1" t="s">
        <v>14</v>
      </c>
      <c r="L2716" s="1">
        <v>1</v>
      </c>
      <c r="M2716" s="1">
        <v>100</v>
      </c>
      <c r="N2716" s="1">
        <v>20</v>
      </c>
      <c r="O2716" s="1">
        <v>20</v>
      </c>
      <c r="P2716" s="1">
        <v>30</v>
      </c>
      <c r="Q2716" s="1">
        <v>110</v>
      </c>
      <c r="R2716" s="1" t="s">
        <v>26</v>
      </c>
      <c r="S2716" s="1" t="s">
        <v>19088</v>
      </c>
      <c r="T2716" s="1">
        <f>Table3[[#This Row],[Unit_Price]]*Table3[[#This Row],[Quantity]]</f>
        <v>100</v>
      </c>
      <c r="U2716" s="1">
        <f>(SUM(Table3[[#This Row],[Gross_Sales]],Table3[[#This Row],[Delivery_Fee]])-Table3[[#This Row],[Discount_Amount]])</f>
        <v>110</v>
      </c>
    </row>
    <row r="2717" spans="1:21" ht="19.2" customHeight="1" x14ac:dyDescent="0.3">
      <c r="A2717" s="1" t="s">
        <v>19089</v>
      </c>
      <c r="B2717" s="1" t="s">
        <v>13659</v>
      </c>
      <c r="C2717" s="1" t="s">
        <v>30479</v>
      </c>
      <c r="D2717" s="1" t="s">
        <v>1619</v>
      </c>
      <c r="E2717" s="1" t="s">
        <v>19</v>
      </c>
      <c r="F2717" s="1" t="s">
        <v>20</v>
      </c>
      <c r="G2717" s="1" t="s">
        <v>21</v>
      </c>
      <c r="H2717" s="1" t="s">
        <v>77</v>
      </c>
      <c r="I2717" s="1" t="s">
        <v>78</v>
      </c>
      <c r="J2717" s="1" t="s">
        <v>24</v>
      </c>
      <c r="K2717" s="1" t="s">
        <v>14</v>
      </c>
      <c r="L2717" s="1">
        <v>1</v>
      </c>
      <c r="M2717" s="1">
        <v>150</v>
      </c>
      <c r="N2717" s="1">
        <v>5</v>
      </c>
      <c r="O2717" s="1">
        <v>7.5</v>
      </c>
      <c r="P2717" s="1">
        <v>35</v>
      </c>
      <c r="Q2717" s="1">
        <v>177.5</v>
      </c>
      <c r="R2717" s="1" t="s">
        <v>15</v>
      </c>
      <c r="S2717" s="1" t="s">
        <v>19090</v>
      </c>
      <c r="T2717" s="1">
        <f>Table3[[#This Row],[Unit_Price]]*Table3[[#This Row],[Quantity]]</f>
        <v>150</v>
      </c>
      <c r="U2717" s="1">
        <f>(SUM(Table3[[#This Row],[Gross_Sales]],Table3[[#This Row],[Delivery_Fee]])-Table3[[#This Row],[Discount_Amount]])</f>
        <v>177.5</v>
      </c>
    </row>
    <row r="2718" spans="1:21" ht="19.2" customHeight="1" x14ac:dyDescent="0.3">
      <c r="A2718" s="1" t="s">
        <v>19091</v>
      </c>
      <c r="B2718" s="1" t="s">
        <v>13659</v>
      </c>
      <c r="C2718" s="1" t="s">
        <v>30479</v>
      </c>
      <c r="D2718" s="1" t="s">
        <v>805</v>
      </c>
      <c r="E2718" s="1" t="s">
        <v>19</v>
      </c>
      <c r="F2718" s="1" t="s">
        <v>20</v>
      </c>
      <c r="G2718" s="1" t="s">
        <v>21</v>
      </c>
      <c r="H2718" s="1" t="s">
        <v>40</v>
      </c>
      <c r="I2718" s="1" t="s">
        <v>41</v>
      </c>
      <c r="J2718" s="1" t="s">
        <v>13</v>
      </c>
      <c r="K2718" s="1" t="s">
        <v>25</v>
      </c>
      <c r="L2718" s="1">
        <v>4</v>
      </c>
      <c r="M2718" s="1">
        <v>170</v>
      </c>
      <c r="N2718" s="1">
        <v>15</v>
      </c>
      <c r="O2718" s="1">
        <v>102</v>
      </c>
      <c r="P2718" s="1">
        <v>25</v>
      </c>
      <c r="Q2718" s="1">
        <v>603</v>
      </c>
      <c r="R2718" s="1" t="s">
        <v>26</v>
      </c>
      <c r="S2718" s="1" t="s">
        <v>19092</v>
      </c>
      <c r="T2718" s="1">
        <f>Table3[[#This Row],[Unit_Price]]*Table3[[#This Row],[Quantity]]</f>
        <v>680</v>
      </c>
      <c r="U2718" s="1">
        <f>(SUM(Table3[[#This Row],[Gross_Sales]],Table3[[#This Row],[Delivery_Fee]])-Table3[[#This Row],[Discount_Amount]])</f>
        <v>603</v>
      </c>
    </row>
    <row r="2719" spans="1:21" ht="19.2" customHeight="1" x14ac:dyDescent="0.3">
      <c r="A2719" s="1" t="s">
        <v>19093</v>
      </c>
      <c r="B2719" s="1" t="s">
        <v>13659</v>
      </c>
      <c r="C2719" s="1" t="s">
        <v>30479</v>
      </c>
      <c r="D2719" s="1" t="s">
        <v>1900</v>
      </c>
      <c r="E2719" s="1" t="s">
        <v>19</v>
      </c>
      <c r="F2719" s="1" t="s">
        <v>93</v>
      </c>
      <c r="G2719" s="1" t="s">
        <v>94</v>
      </c>
      <c r="H2719" s="1" t="s">
        <v>55</v>
      </c>
      <c r="I2719" s="1" t="s">
        <v>56</v>
      </c>
      <c r="J2719" s="1" t="s">
        <v>57</v>
      </c>
      <c r="K2719" s="1" t="s">
        <v>14</v>
      </c>
      <c r="L2719" s="1">
        <v>4</v>
      </c>
      <c r="M2719" s="1">
        <v>180</v>
      </c>
      <c r="N2719" s="1">
        <v>5</v>
      </c>
      <c r="O2719" s="1">
        <v>36</v>
      </c>
      <c r="P2719" s="1">
        <v>35</v>
      </c>
      <c r="Q2719" s="1">
        <v>719</v>
      </c>
      <c r="R2719" s="1" t="s">
        <v>42</v>
      </c>
      <c r="S2719" s="1" t="s">
        <v>19094</v>
      </c>
      <c r="T2719" s="1">
        <f>Table3[[#This Row],[Unit_Price]]*Table3[[#This Row],[Quantity]]</f>
        <v>720</v>
      </c>
      <c r="U2719" s="1">
        <f>(SUM(Table3[[#This Row],[Gross_Sales]],Table3[[#This Row],[Delivery_Fee]])-Table3[[#This Row],[Discount_Amount]])</f>
        <v>719</v>
      </c>
    </row>
    <row r="2720" spans="1:21" ht="19.2" customHeight="1" x14ac:dyDescent="0.3">
      <c r="A2720" s="1" t="s">
        <v>19095</v>
      </c>
      <c r="B2720" s="1" t="s">
        <v>13659</v>
      </c>
      <c r="C2720" s="1" t="s">
        <v>30479</v>
      </c>
      <c r="D2720" s="1" t="s">
        <v>1747</v>
      </c>
      <c r="E2720" s="1" t="s">
        <v>67</v>
      </c>
      <c r="F2720" s="1" t="s">
        <v>82</v>
      </c>
      <c r="G2720" s="1" t="s">
        <v>83</v>
      </c>
      <c r="H2720" s="1" t="s">
        <v>288</v>
      </c>
      <c r="I2720" s="1" t="s">
        <v>289</v>
      </c>
      <c r="J2720" s="1" t="s">
        <v>86</v>
      </c>
      <c r="K2720" s="1" t="s">
        <v>14</v>
      </c>
      <c r="L2720" s="1">
        <v>2</v>
      </c>
      <c r="M2720" s="1">
        <v>80</v>
      </c>
      <c r="N2720" s="1">
        <v>20</v>
      </c>
      <c r="O2720" s="1">
        <v>32</v>
      </c>
      <c r="P2720" s="1">
        <v>20</v>
      </c>
      <c r="Q2720" s="1">
        <v>148</v>
      </c>
      <c r="R2720" s="1" t="s">
        <v>36</v>
      </c>
      <c r="S2720" s="1" t="s">
        <v>19096</v>
      </c>
      <c r="T2720" s="1">
        <f>Table3[[#This Row],[Unit_Price]]*Table3[[#This Row],[Quantity]]</f>
        <v>160</v>
      </c>
      <c r="U2720" s="1">
        <f>(SUM(Table3[[#This Row],[Gross_Sales]],Table3[[#This Row],[Delivery_Fee]])-Table3[[#This Row],[Discount_Amount]])</f>
        <v>148</v>
      </c>
    </row>
    <row r="2721" spans="1:21" ht="19.2" customHeight="1" x14ac:dyDescent="0.3">
      <c r="A2721" s="1" t="s">
        <v>19097</v>
      </c>
      <c r="B2721" s="1" t="s">
        <v>13659</v>
      </c>
      <c r="C2721" s="1" t="s">
        <v>30479</v>
      </c>
      <c r="D2721" s="1" t="s">
        <v>218</v>
      </c>
      <c r="E2721" s="1" t="s">
        <v>19</v>
      </c>
      <c r="F2721" s="1" t="s">
        <v>75</v>
      </c>
      <c r="G2721" s="1" t="s">
        <v>76</v>
      </c>
      <c r="H2721" s="1" t="s">
        <v>288</v>
      </c>
      <c r="I2721" s="1" t="s">
        <v>289</v>
      </c>
      <c r="J2721" s="1" t="s">
        <v>86</v>
      </c>
      <c r="K2721" s="1" t="s">
        <v>14</v>
      </c>
      <c r="L2721" s="1">
        <v>4</v>
      </c>
      <c r="M2721" s="1">
        <v>80</v>
      </c>
      <c r="N2721" s="1">
        <v>5</v>
      </c>
      <c r="O2721" s="1">
        <v>16</v>
      </c>
      <c r="P2721" s="1">
        <v>25</v>
      </c>
      <c r="Q2721" s="1">
        <v>329</v>
      </c>
      <c r="R2721" s="1" t="s">
        <v>42</v>
      </c>
      <c r="S2721" s="1" t="s">
        <v>19098</v>
      </c>
      <c r="T2721" s="1">
        <f>Table3[[#This Row],[Unit_Price]]*Table3[[#This Row],[Quantity]]</f>
        <v>320</v>
      </c>
      <c r="U2721" s="1">
        <f>(SUM(Table3[[#This Row],[Gross_Sales]],Table3[[#This Row],[Delivery_Fee]])-Table3[[#This Row],[Discount_Amount]])</f>
        <v>329</v>
      </c>
    </row>
    <row r="2722" spans="1:21" ht="19.2" customHeight="1" x14ac:dyDescent="0.3">
      <c r="A2722" s="1" t="s">
        <v>19099</v>
      </c>
      <c r="B2722" s="1" t="s">
        <v>13659</v>
      </c>
      <c r="C2722" s="1" t="s">
        <v>30479</v>
      </c>
      <c r="D2722" s="1" t="s">
        <v>663</v>
      </c>
      <c r="E2722" s="1" t="s">
        <v>67</v>
      </c>
      <c r="F2722" s="1" t="s">
        <v>267</v>
      </c>
      <c r="G2722" s="1" t="s">
        <v>268</v>
      </c>
      <c r="H2722" s="1" t="s">
        <v>55</v>
      </c>
      <c r="I2722" s="1" t="s">
        <v>56</v>
      </c>
      <c r="J2722" s="1" t="s">
        <v>57</v>
      </c>
      <c r="K2722" s="1" t="s">
        <v>14</v>
      </c>
      <c r="L2722" s="1">
        <v>3</v>
      </c>
      <c r="M2722" s="1">
        <v>180</v>
      </c>
      <c r="N2722" s="1">
        <v>15</v>
      </c>
      <c r="O2722" s="1">
        <v>81</v>
      </c>
      <c r="P2722" s="1">
        <v>35</v>
      </c>
      <c r="Q2722" s="1">
        <v>494</v>
      </c>
      <c r="R2722" s="1" t="s">
        <v>42</v>
      </c>
      <c r="S2722" s="1" t="s">
        <v>19100</v>
      </c>
      <c r="T2722" s="1">
        <f>Table3[[#This Row],[Unit_Price]]*Table3[[#This Row],[Quantity]]</f>
        <v>540</v>
      </c>
      <c r="U2722" s="1">
        <f>(SUM(Table3[[#This Row],[Gross_Sales]],Table3[[#This Row],[Delivery_Fee]])-Table3[[#This Row],[Discount_Amount]])</f>
        <v>494</v>
      </c>
    </row>
    <row r="2723" spans="1:21" ht="19.2" customHeight="1" x14ac:dyDescent="0.3">
      <c r="A2723" s="1" t="s">
        <v>19101</v>
      </c>
      <c r="B2723" s="1" t="s">
        <v>13659</v>
      </c>
      <c r="C2723" s="1" t="s">
        <v>30479</v>
      </c>
      <c r="D2723" s="1" t="s">
        <v>846</v>
      </c>
      <c r="E2723" s="1" t="s">
        <v>19</v>
      </c>
      <c r="F2723" s="1" t="s">
        <v>75</v>
      </c>
      <c r="G2723" s="1" t="s">
        <v>76</v>
      </c>
      <c r="H2723" s="1" t="s">
        <v>84</v>
      </c>
      <c r="I2723" s="1" t="s">
        <v>85</v>
      </c>
      <c r="J2723" s="1" t="s">
        <v>86</v>
      </c>
      <c r="K2723" s="1" t="s">
        <v>14</v>
      </c>
      <c r="L2723" s="1">
        <v>3</v>
      </c>
      <c r="M2723" s="1">
        <v>100</v>
      </c>
      <c r="N2723" s="1">
        <v>0</v>
      </c>
      <c r="O2723" s="1">
        <v>0</v>
      </c>
      <c r="P2723" s="1">
        <v>25</v>
      </c>
      <c r="Q2723" s="1">
        <v>325</v>
      </c>
      <c r="R2723" s="1" t="s">
        <v>26</v>
      </c>
      <c r="S2723" s="1" t="s">
        <v>19102</v>
      </c>
      <c r="T2723" s="1">
        <f>Table3[[#This Row],[Unit_Price]]*Table3[[#This Row],[Quantity]]</f>
        <v>300</v>
      </c>
      <c r="U2723" s="1">
        <f>(SUM(Table3[[#This Row],[Gross_Sales]],Table3[[#This Row],[Delivery_Fee]])-Table3[[#This Row],[Discount_Amount]])</f>
        <v>325</v>
      </c>
    </row>
    <row r="2724" spans="1:21" ht="19.2" customHeight="1" x14ac:dyDescent="0.3">
      <c r="A2724" s="1" t="s">
        <v>19103</v>
      </c>
      <c r="B2724" s="1" t="s">
        <v>13659</v>
      </c>
      <c r="C2724" s="1" t="s">
        <v>30479</v>
      </c>
      <c r="D2724" s="1" t="s">
        <v>3137</v>
      </c>
      <c r="E2724" s="1" t="s">
        <v>19</v>
      </c>
      <c r="F2724" s="1" t="s">
        <v>93</v>
      </c>
      <c r="G2724" s="1" t="s">
        <v>94</v>
      </c>
      <c r="H2724" s="1" t="s">
        <v>22</v>
      </c>
      <c r="I2724" s="1" t="s">
        <v>23</v>
      </c>
      <c r="J2724" s="1" t="s">
        <v>24</v>
      </c>
      <c r="K2724" s="1" t="s">
        <v>25</v>
      </c>
      <c r="L2724" s="1">
        <v>2</v>
      </c>
      <c r="M2724" s="1">
        <v>180</v>
      </c>
      <c r="N2724" s="1">
        <v>10</v>
      </c>
      <c r="O2724" s="1">
        <v>36</v>
      </c>
      <c r="P2724" s="1">
        <v>40</v>
      </c>
      <c r="Q2724" s="1">
        <v>364</v>
      </c>
      <c r="R2724" s="1" t="s">
        <v>42</v>
      </c>
      <c r="S2724" s="1" t="s">
        <v>19104</v>
      </c>
      <c r="T2724" s="1">
        <f>Table3[[#This Row],[Unit_Price]]*Table3[[#This Row],[Quantity]]</f>
        <v>360</v>
      </c>
      <c r="U2724" s="1">
        <f>(SUM(Table3[[#This Row],[Gross_Sales]],Table3[[#This Row],[Delivery_Fee]])-Table3[[#This Row],[Discount_Amount]])</f>
        <v>364</v>
      </c>
    </row>
    <row r="2725" spans="1:21" ht="19.2" customHeight="1" x14ac:dyDescent="0.3">
      <c r="A2725" s="1" t="s">
        <v>19105</v>
      </c>
      <c r="B2725" s="1" t="s">
        <v>13659</v>
      </c>
      <c r="C2725" s="1" t="s">
        <v>30479</v>
      </c>
      <c r="D2725" s="1" t="s">
        <v>1882</v>
      </c>
      <c r="E2725" s="1" t="s">
        <v>30</v>
      </c>
      <c r="F2725" s="1" t="s">
        <v>136</v>
      </c>
      <c r="G2725" s="1" t="s">
        <v>137</v>
      </c>
      <c r="H2725" s="1" t="s">
        <v>61</v>
      </c>
      <c r="I2725" s="1" t="s">
        <v>62</v>
      </c>
      <c r="J2725" s="1" t="s">
        <v>24</v>
      </c>
      <c r="K2725" s="1" t="s">
        <v>25</v>
      </c>
      <c r="L2725" s="1">
        <v>3</v>
      </c>
      <c r="M2725" s="1">
        <v>190</v>
      </c>
      <c r="N2725" s="1">
        <v>10</v>
      </c>
      <c r="O2725" s="1">
        <v>57</v>
      </c>
      <c r="P2725" s="1">
        <v>40</v>
      </c>
      <c r="Q2725" s="1">
        <v>553</v>
      </c>
      <c r="R2725" s="1" t="s">
        <v>26</v>
      </c>
      <c r="S2725" s="1" t="s">
        <v>19106</v>
      </c>
      <c r="T2725" s="1">
        <f>Table3[[#This Row],[Unit_Price]]*Table3[[#This Row],[Quantity]]</f>
        <v>570</v>
      </c>
      <c r="U2725" s="1">
        <f>(SUM(Table3[[#This Row],[Gross_Sales]],Table3[[#This Row],[Delivery_Fee]])-Table3[[#This Row],[Discount_Amount]])</f>
        <v>553</v>
      </c>
    </row>
    <row r="2726" spans="1:21" ht="19.2" customHeight="1" x14ac:dyDescent="0.3">
      <c r="A2726" s="1" t="s">
        <v>19107</v>
      </c>
      <c r="B2726" s="1" t="s">
        <v>13659</v>
      </c>
      <c r="C2726" s="1" t="s">
        <v>30479</v>
      </c>
      <c r="D2726" s="1" t="s">
        <v>867</v>
      </c>
      <c r="E2726" s="1" t="s">
        <v>67</v>
      </c>
      <c r="F2726" s="1" t="s">
        <v>82</v>
      </c>
      <c r="G2726" s="1" t="s">
        <v>83</v>
      </c>
      <c r="H2726" s="1" t="s">
        <v>40</v>
      </c>
      <c r="I2726" s="1" t="s">
        <v>41</v>
      </c>
      <c r="J2726" s="1" t="s">
        <v>13</v>
      </c>
      <c r="K2726" s="1" t="s">
        <v>25</v>
      </c>
      <c r="L2726" s="1">
        <v>2</v>
      </c>
      <c r="M2726" s="1">
        <v>170</v>
      </c>
      <c r="N2726" s="1">
        <v>15</v>
      </c>
      <c r="O2726" s="1">
        <v>51</v>
      </c>
      <c r="P2726" s="1">
        <v>20</v>
      </c>
      <c r="Q2726" s="1">
        <v>309</v>
      </c>
      <c r="R2726" s="1" t="s">
        <v>63</v>
      </c>
      <c r="S2726" s="1" t="s">
        <v>19108</v>
      </c>
      <c r="T2726" s="1">
        <f>Table3[[#This Row],[Unit_Price]]*Table3[[#This Row],[Quantity]]</f>
        <v>340</v>
      </c>
      <c r="U2726" s="1">
        <f>(SUM(Table3[[#This Row],[Gross_Sales]],Table3[[#This Row],[Delivery_Fee]])-Table3[[#This Row],[Discount_Amount]])</f>
        <v>309</v>
      </c>
    </row>
    <row r="2727" spans="1:21" ht="19.2" customHeight="1" x14ac:dyDescent="0.3">
      <c r="A2727" s="1" t="s">
        <v>19109</v>
      </c>
      <c r="B2727" s="1" t="s">
        <v>13659</v>
      </c>
      <c r="C2727" s="1" t="s">
        <v>30479</v>
      </c>
      <c r="D2727" s="1" t="s">
        <v>1122</v>
      </c>
      <c r="E2727" s="1" t="s">
        <v>19</v>
      </c>
      <c r="F2727" s="1" t="s">
        <v>109</v>
      </c>
      <c r="G2727" s="1" t="s">
        <v>110</v>
      </c>
      <c r="H2727" s="1" t="s">
        <v>11</v>
      </c>
      <c r="I2727" s="1" t="s">
        <v>12</v>
      </c>
      <c r="J2727" s="1" t="s">
        <v>13</v>
      </c>
      <c r="K2727" s="1" t="s">
        <v>14</v>
      </c>
      <c r="L2727" s="1">
        <v>3</v>
      </c>
      <c r="M2727" s="1">
        <v>140</v>
      </c>
      <c r="N2727" s="1">
        <v>15</v>
      </c>
      <c r="O2727" s="1">
        <v>63</v>
      </c>
      <c r="P2727" s="1">
        <v>40</v>
      </c>
      <c r="Q2727" s="1">
        <v>397</v>
      </c>
      <c r="R2727" s="1" t="s">
        <v>63</v>
      </c>
      <c r="S2727" s="1" t="s">
        <v>19110</v>
      </c>
      <c r="T2727" s="1">
        <f>Table3[[#This Row],[Unit_Price]]*Table3[[#This Row],[Quantity]]</f>
        <v>420</v>
      </c>
      <c r="U2727" s="1">
        <f>(SUM(Table3[[#This Row],[Gross_Sales]],Table3[[#This Row],[Delivery_Fee]])-Table3[[#This Row],[Discount_Amount]])</f>
        <v>397</v>
      </c>
    </row>
    <row r="2728" spans="1:21" ht="19.2" customHeight="1" x14ac:dyDescent="0.3">
      <c r="A2728" s="1" t="s">
        <v>19111</v>
      </c>
      <c r="B2728" s="1" t="s">
        <v>13659</v>
      </c>
      <c r="C2728" s="1" t="s">
        <v>30479</v>
      </c>
      <c r="D2728" s="1" t="s">
        <v>916</v>
      </c>
      <c r="E2728" s="1" t="s">
        <v>19</v>
      </c>
      <c r="F2728" s="1" t="s">
        <v>124</v>
      </c>
      <c r="G2728" s="1" t="s">
        <v>125</v>
      </c>
      <c r="H2728" s="1" t="s">
        <v>40</v>
      </c>
      <c r="I2728" s="1" t="s">
        <v>41</v>
      </c>
      <c r="J2728" s="1" t="s">
        <v>13</v>
      </c>
      <c r="K2728" s="1" t="s">
        <v>25</v>
      </c>
      <c r="L2728" s="1">
        <v>1</v>
      </c>
      <c r="M2728" s="1">
        <v>170</v>
      </c>
      <c r="N2728" s="1">
        <v>15</v>
      </c>
      <c r="O2728" s="1">
        <v>25.5</v>
      </c>
      <c r="P2728" s="1">
        <v>20</v>
      </c>
      <c r="Q2728" s="1">
        <v>164.5</v>
      </c>
      <c r="R2728" s="1" t="s">
        <v>15</v>
      </c>
      <c r="S2728" s="1" t="s">
        <v>19112</v>
      </c>
      <c r="T2728" s="1">
        <f>Table3[[#This Row],[Unit_Price]]*Table3[[#This Row],[Quantity]]</f>
        <v>170</v>
      </c>
      <c r="U2728" s="1">
        <f>(SUM(Table3[[#This Row],[Gross_Sales]],Table3[[#This Row],[Delivery_Fee]])-Table3[[#This Row],[Discount_Amount]])</f>
        <v>164.5</v>
      </c>
    </row>
    <row r="2729" spans="1:21" ht="19.2" customHeight="1" x14ac:dyDescent="0.3">
      <c r="A2729" s="1" t="s">
        <v>19113</v>
      </c>
      <c r="B2729" s="1" t="s">
        <v>13659</v>
      </c>
      <c r="C2729" s="1" t="s">
        <v>30479</v>
      </c>
      <c r="D2729" s="1" t="s">
        <v>433</v>
      </c>
      <c r="E2729" s="1" t="s">
        <v>19</v>
      </c>
      <c r="F2729" s="1" t="s">
        <v>93</v>
      </c>
      <c r="G2729" s="1" t="s">
        <v>94</v>
      </c>
      <c r="H2729" s="1" t="s">
        <v>84</v>
      </c>
      <c r="I2729" s="1" t="s">
        <v>85</v>
      </c>
      <c r="J2729" s="1" t="s">
        <v>86</v>
      </c>
      <c r="K2729" s="1" t="s">
        <v>14</v>
      </c>
      <c r="L2729" s="1">
        <v>4</v>
      </c>
      <c r="M2729" s="1">
        <v>100</v>
      </c>
      <c r="N2729" s="1">
        <v>15</v>
      </c>
      <c r="O2729" s="1">
        <v>60</v>
      </c>
      <c r="P2729" s="1">
        <v>20</v>
      </c>
      <c r="Q2729" s="1">
        <v>360</v>
      </c>
      <c r="R2729" s="1" t="s">
        <v>15</v>
      </c>
      <c r="S2729" s="1" t="s">
        <v>19114</v>
      </c>
      <c r="T2729" s="1">
        <f>Table3[[#This Row],[Unit_Price]]*Table3[[#This Row],[Quantity]]</f>
        <v>400</v>
      </c>
      <c r="U2729" s="1">
        <f>(SUM(Table3[[#This Row],[Gross_Sales]],Table3[[#This Row],[Delivery_Fee]])-Table3[[#This Row],[Discount_Amount]])</f>
        <v>360</v>
      </c>
    </row>
    <row r="2730" spans="1:21" ht="19.2" customHeight="1" x14ac:dyDescent="0.3">
      <c r="A2730" s="1" t="s">
        <v>19115</v>
      </c>
      <c r="B2730" s="1" t="s">
        <v>13659</v>
      </c>
      <c r="C2730" s="1" t="s">
        <v>30479</v>
      </c>
      <c r="D2730" s="1" t="s">
        <v>355</v>
      </c>
      <c r="E2730" s="1" t="s">
        <v>19</v>
      </c>
      <c r="F2730" s="1" t="s">
        <v>124</v>
      </c>
      <c r="G2730" s="1" t="s">
        <v>125</v>
      </c>
      <c r="H2730" s="1" t="s">
        <v>40</v>
      </c>
      <c r="I2730" s="1" t="s">
        <v>41</v>
      </c>
      <c r="J2730" s="1" t="s">
        <v>13</v>
      </c>
      <c r="K2730" s="1" t="s">
        <v>25</v>
      </c>
      <c r="L2730" s="1">
        <v>3</v>
      </c>
      <c r="M2730" s="1">
        <v>170</v>
      </c>
      <c r="N2730" s="1">
        <v>0</v>
      </c>
      <c r="O2730" s="1">
        <v>0</v>
      </c>
      <c r="P2730" s="1">
        <v>40</v>
      </c>
      <c r="Q2730" s="1">
        <v>550</v>
      </c>
      <c r="R2730" s="1" t="s">
        <v>15</v>
      </c>
      <c r="S2730" s="1" t="s">
        <v>19116</v>
      </c>
      <c r="T2730" s="1">
        <f>Table3[[#This Row],[Unit_Price]]*Table3[[#This Row],[Quantity]]</f>
        <v>510</v>
      </c>
      <c r="U2730" s="1">
        <f>(SUM(Table3[[#This Row],[Gross_Sales]],Table3[[#This Row],[Delivery_Fee]])-Table3[[#This Row],[Discount_Amount]])</f>
        <v>550</v>
      </c>
    </row>
    <row r="2731" spans="1:21" ht="19.2" customHeight="1" x14ac:dyDescent="0.3">
      <c r="A2731" s="1" t="s">
        <v>19117</v>
      </c>
      <c r="B2731" s="1" t="s">
        <v>13659</v>
      </c>
      <c r="C2731" s="1" t="s">
        <v>30479</v>
      </c>
      <c r="D2731" s="1" t="s">
        <v>115</v>
      </c>
      <c r="E2731" s="1" t="s">
        <v>19</v>
      </c>
      <c r="F2731" s="1" t="s">
        <v>46</v>
      </c>
      <c r="G2731" s="1" t="s">
        <v>47</v>
      </c>
      <c r="H2731" s="1" t="s">
        <v>131</v>
      </c>
      <c r="I2731" s="1" t="s">
        <v>132</v>
      </c>
      <c r="J2731" s="1" t="s">
        <v>57</v>
      </c>
      <c r="K2731" s="1" t="s">
        <v>25</v>
      </c>
      <c r="L2731" s="1">
        <v>4</v>
      </c>
      <c r="M2731" s="1">
        <v>220</v>
      </c>
      <c r="N2731" s="1">
        <v>20</v>
      </c>
      <c r="O2731" s="1">
        <v>176</v>
      </c>
      <c r="P2731" s="1">
        <v>35</v>
      </c>
      <c r="Q2731" s="1">
        <v>739</v>
      </c>
      <c r="R2731" s="1" t="s">
        <v>15</v>
      </c>
      <c r="S2731" s="1" t="s">
        <v>19118</v>
      </c>
      <c r="T2731" s="1">
        <f>Table3[[#This Row],[Unit_Price]]*Table3[[#This Row],[Quantity]]</f>
        <v>880</v>
      </c>
      <c r="U2731" s="1">
        <f>(SUM(Table3[[#This Row],[Gross_Sales]],Table3[[#This Row],[Delivery_Fee]])-Table3[[#This Row],[Discount_Amount]])</f>
        <v>739</v>
      </c>
    </row>
    <row r="2732" spans="1:21" ht="19.2" customHeight="1" x14ac:dyDescent="0.3">
      <c r="A2732" s="1" t="s">
        <v>19119</v>
      </c>
      <c r="B2732" s="1" t="s">
        <v>13659</v>
      </c>
      <c r="C2732" s="1" t="s">
        <v>30479</v>
      </c>
      <c r="D2732" s="1" t="s">
        <v>615</v>
      </c>
      <c r="E2732" s="1" t="s">
        <v>19</v>
      </c>
      <c r="F2732" s="1" t="s">
        <v>20</v>
      </c>
      <c r="G2732" s="1" t="s">
        <v>21</v>
      </c>
      <c r="H2732" s="1" t="s">
        <v>84</v>
      </c>
      <c r="I2732" s="1" t="s">
        <v>85</v>
      </c>
      <c r="J2732" s="1" t="s">
        <v>86</v>
      </c>
      <c r="K2732" s="1" t="s">
        <v>14</v>
      </c>
      <c r="L2732" s="1">
        <v>1</v>
      </c>
      <c r="M2732" s="1">
        <v>100</v>
      </c>
      <c r="N2732" s="1">
        <v>0</v>
      </c>
      <c r="O2732" s="1">
        <v>0</v>
      </c>
      <c r="P2732" s="1">
        <v>20</v>
      </c>
      <c r="Q2732" s="1">
        <v>120</v>
      </c>
      <c r="R2732" s="1" t="s">
        <v>36</v>
      </c>
      <c r="S2732" s="1" t="s">
        <v>19120</v>
      </c>
      <c r="T2732" s="1">
        <f>Table3[[#This Row],[Unit_Price]]*Table3[[#This Row],[Quantity]]</f>
        <v>100</v>
      </c>
      <c r="U2732" s="1">
        <f>(SUM(Table3[[#This Row],[Gross_Sales]],Table3[[#This Row],[Delivery_Fee]])-Table3[[#This Row],[Discount_Amount]])</f>
        <v>120</v>
      </c>
    </row>
    <row r="2733" spans="1:21" ht="19.2" customHeight="1" x14ac:dyDescent="0.3">
      <c r="A2733" s="1" t="s">
        <v>19121</v>
      </c>
      <c r="B2733" s="1" t="s">
        <v>13659</v>
      </c>
      <c r="C2733" s="1" t="s">
        <v>30479</v>
      </c>
      <c r="D2733" s="1" t="s">
        <v>135</v>
      </c>
      <c r="E2733" s="1" t="s">
        <v>19</v>
      </c>
      <c r="F2733" s="1" t="s">
        <v>46</v>
      </c>
      <c r="G2733" s="1" t="s">
        <v>47</v>
      </c>
      <c r="H2733" s="1" t="s">
        <v>22</v>
      </c>
      <c r="I2733" s="1" t="s">
        <v>23</v>
      </c>
      <c r="J2733" s="1" t="s">
        <v>24</v>
      </c>
      <c r="K2733" s="1" t="s">
        <v>25</v>
      </c>
      <c r="L2733" s="1">
        <v>3</v>
      </c>
      <c r="M2733" s="1">
        <v>180</v>
      </c>
      <c r="N2733" s="1">
        <v>20</v>
      </c>
      <c r="O2733" s="1">
        <v>108</v>
      </c>
      <c r="P2733" s="1">
        <v>35</v>
      </c>
      <c r="Q2733" s="1">
        <v>467</v>
      </c>
      <c r="R2733" s="1" t="s">
        <v>63</v>
      </c>
      <c r="S2733" s="1" t="s">
        <v>19122</v>
      </c>
      <c r="T2733" s="1">
        <f>Table3[[#This Row],[Unit_Price]]*Table3[[#This Row],[Quantity]]</f>
        <v>540</v>
      </c>
      <c r="U2733" s="1">
        <f>(SUM(Table3[[#This Row],[Gross_Sales]],Table3[[#This Row],[Delivery_Fee]])-Table3[[#This Row],[Discount_Amount]])</f>
        <v>467</v>
      </c>
    </row>
    <row r="2734" spans="1:21" ht="19.2" customHeight="1" x14ac:dyDescent="0.3">
      <c r="A2734" s="1" t="s">
        <v>19123</v>
      </c>
      <c r="B2734" s="1" t="s">
        <v>13659</v>
      </c>
      <c r="C2734" s="1" t="s">
        <v>30479</v>
      </c>
      <c r="D2734" s="1" t="s">
        <v>285</v>
      </c>
      <c r="E2734" s="1" t="s">
        <v>8</v>
      </c>
      <c r="F2734" s="1" t="s">
        <v>187</v>
      </c>
      <c r="G2734" s="1" t="s">
        <v>188</v>
      </c>
      <c r="H2734" s="1" t="s">
        <v>131</v>
      </c>
      <c r="I2734" s="1" t="s">
        <v>132</v>
      </c>
      <c r="J2734" s="1" t="s">
        <v>57</v>
      </c>
      <c r="K2734" s="1" t="s">
        <v>25</v>
      </c>
      <c r="L2734" s="1">
        <v>3</v>
      </c>
      <c r="M2734" s="1">
        <v>220</v>
      </c>
      <c r="N2734" s="1">
        <v>10</v>
      </c>
      <c r="O2734" s="1">
        <v>66</v>
      </c>
      <c r="P2734" s="1">
        <v>20</v>
      </c>
      <c r="Q2734" s="1">
        <v>614</v>
      </c>
      <c r="R2734" s="1" t="s">
        <v>36</v>
      </c>
      <c r="S2734" s="1" t="s">
        <v>19124</v>
      </c>
      <c r="T2734" s="1">
        <f>Table3[[#This Row],[Unit_Price]]*Table3[[#This Row],[Quantity]]</f>
        <v>660</v>
      </c>
      <c r="U2734" s="1">
        <f>(SUM(Table3[[#This Row],[Gross_Sales]],Table3[[#This Row],[Delivery_Fee]])-Table3[[#This Row],[Discount_Amount]])</f>
        <v>614</v>
      </c>
    </row>
    <row r="2735" spans="1:21" ht="19.2" customHeight="1" x14ac:dyDescent="0.3">
      <c r="A2735" s="1" t="s">
        <v>19125</v>
      </c>
      <c r="B2735" s="1" t="s">
        <v>13659</v>
      </c>
      <c r="C2735" s="1" t="s">
        <v>30479</v>
      </c>
      <c r="D2735" s="1" t="s">
        <v>967</v>
      </c>
      <c r="E2735" s="1" t="s">
        <v>30</v>
      </c>
      <c r="F2735" s="1" t="s">
        <v>53</v>
      </c>
      <c r="G2735" s="1" t="s">
        <v>54</v>
      </c>
      <c r="H2735" s="1" t="s">
        <v>48</v>
      </c>
      <c r="I2735" s="1" t="s">
        <v>49</v>
      </c>
      <c r="J2735" s="1" t="s">
        <v>13</v>
      </c>
      <c r="K2735" s="1" t="s">
        <v>14</v>
      </c>
      <c r="L2735" s="1">
        <v>1</v>
      </c>
      <c r="M2735" s="1">
        <v>220</v>
      </c>
      <c r="N2735" s="1">
        <v>5</v>
      </c>
      <c r="O2735" s="1">
        <v>11</v>
      </c>
      <c r="P2735" s="1">
        <v>20</v>
      </c>
      <c r="Q2735" s="1">
        <v>229</v>
      </c>
      <c r="R2735" s="1" t="s">
        <v>15</v>
      </c>
      <c r="S2735" s="1" t="s">
        <v>19126</v>
      </c>
      <c r="T2735" s="1">
        <f>Table3[[#This Row],[Unit_Price]]*Table3[[#This Row],[Quantity]]</f>
        <v>220</v>
      </c>
      <c r="U2735" s="1">
        <f>(SUM(Table3[[#This Row],[Gross_Sales]],Table3[[#This Row],[Delivery_Fee]])-Table3[[#This Row],[Discount_Amount]])</f>
        <v>229</v>
      </c>
    </row>
    <row r="2736" spans="1:21" ht="19.2" customHeight="1" x14ac:dyDescent="0.3">
      <c r="A2736" s="1" t="s">
        <v>19127</v>
      </c>
      <c r="B2736" s="1" t="s">
        <v>13659</v>
      </c>
      <c r="C2736" s="1" t="s">
        <v>30479</v>
      </c>
      <c r="D2736" s="1" t="s">
        <v>1068</v>
      </c>
      <c r="E2736" s="1" t="s">
        <v>30</v>
      </c>
      <c r="F2736" s="1" t="s">
        <v>136</v>
      </c>
      <c r="G2736" s="1" t="s">
        <v>137</v>
      </c>
      <c r="H2736" s="1" t="s">
        <v>40</v>
      </c>
      <c r="I2736" s="1" t="s">
        <v>41</v>
      </c>
      <c r="J2736" s="1" t="s">
        <v>13</v>
      </c>
      <c r="K2736" s="1" t="s">
        <v>25</v>
      </c>
      <c r="L2736" s="1">
        <v>3</v>
      </c>
      <c r="M2736" s="1">
        <v>170</v>
      </c>
      <c r="N2736" s="1">
        <v>5</v>
      </c>
      <c r="O2736" s="1">
        <v>25.5</v>
      </c>
      <c r="P2736" s="1">
        <v>40</v>
      </c>
      <c r="Q2736" s="1">
        <v>524.5</v>
      </c>
      <c r="R2736" s="1" t="s">
        <v>36</v>
      </c>
      <c r="S2736" s="1" t="s">
        <v>19128</v>
      </c>
      <c r="T2736" s="1">
        <f>Table3[[#This Row],[Unit_Price]]*Table3[[#This Row],[Quantity]]</f>
        <v>510</v>
      </c>
      <c r="U2736" s="1">
        <f>(SUM(Table3[[#This Row],[Gross_Sales]],Table3[[#This Row],[Delivery_Fee]])-Table3[[#This Row],[Discount_Amount]])</f>
        <v>524.5</v>
      </c>
    </row>
    <row r="2737" spans="1:21" ht="19.2" customHeight="1" x14ac:dyDescent="0.3">
      <c r="A2737" s="1" t="s">
        <v>19129</v>
      </c>
      <c r="B2737" s="1" t="s">
        <v>13659</v>
      </c>
      <c r="C2737" s="1" t="s">
        <v>30479</v>
      </c>
      <c r="D2737" s="1" t="s">
        <v>956</v>
      </c>
      <c r="E2737" s="1" t="s">
        <v>8</v>
      </c>
      <c r="F2737" s="1" t="s">
        <v>187</v>
      </c>
      <c r="G2737" s="1" t="s">
        <v>188</v>
      </c>
      <c r="H2737" s="1" t="s">
        <v>77</v>
      </c>
      <c r="I2737" s="1" t="s">
        <v>78</v>
      </c>
      <c r="J2737" s="1" t="s">
        <v>24</v>
      </c>
      <c r="K2737" s="1" t="s">
        <v>14</v>
      </c>
      <c r="L2737" s="1">
        <v>1</v>
      </c>
      <c r="M2737" s="1">
        <v>150</v>
      </c>
      <c r="N2737" s="1">
        <v>20</v>
      </c>
      <c r="O2737" s="1">
        <v>30</v>
      </c>
      <c r="P2737" s="1">
        <v>40</v>
      </c>
      <c r="Q2737" s="1">
        <v>160</v>
      </c>
      <c r="R2737" s="1" t="s">
        <v>42</v>
      </c>
      <c r="S2737" s="1" t="s">
        <v>19130</v>
      </c>
      <c r="T2737" s="1">
        <f>Table3[[#This Row],[Unit_Price]]*Table3[[#This Row],[Quantity]]</f>
        <v>150</v>
      </c>
      <c r="U2737" s="1">
        <f>(SUM(Table3[[#This Row],[Gross_Sales]],Table3[[#This Row],[Delivery_Fee]])-Table3[[#This Row],[Discount_Amount]])</f>
        <v>160</v>
      </c>
    </row>
    <row r="2738" spans="1:21" ht="19.2" customHeight="1" x14ac:dyDescent="0.3">
      <c r="A2738" s="1" t="s">
        <v>19131</v>
      </c>
      <c r="B2738" s="1" t="s">
        <v>13659</v>
      </c>
      <c r="C2738" s="1" t="s">
        <v>30479</v>
      </c>
      <c r="D2738" s="1" t="s">
        <v>651</v>
      </c>
      <c r="E2738" s="1" t="s">
        <v>30</v>
      </c>
      <c r="F2738" s="1" t="s">
        <v>75</v>
      </c>
      <c r="G2738" s="1" t="s">
        <v>76</v>
      </c>
      <c r="H2738" s="1" t="s">
        <v>22</v>
      </c>
      <c r="I2738" s="1" t="s">
        <v>23</v>
      </c>
      <c r="J2738" s="1" t="s">
        <v>24</v>
      </c>
      <c r="K2738" s="1" t="s">
        <v>25</v>
      </c>
      <c r="L2738" s="1">
        <v>4</v>
      </c>
      <c r="M2738" s="1">
        <v>180</v>
      </c>
      <c r="N2738" s="1">
        <v>10</v>
      </c>
      <c r="O2738" s="1">
        <v>72</v>
      </c>
      <c r="P2738" s="1">
        <v>40</v>
      </c>
      <c r="Q2738" s="1">
        <v>688</v>
      </c>
      <c r="R2738" s="1" t="s">
        <v>42</v>
      </c>
      <c r="S2738" s="1" t="s">
        <v>19132</v>
      </c>
      <c r="T2738" s="1">
        <f>Table3[[#This Row],[Unit_Price]]*Table3[[#This Row],[Quantity]]</f>
        <v>720</v>
      </c>
      <c r="U2738" s="1">
        <f>(SUM(Table3[[#This Row],[Gross_Sales]],Table3[[#This Row],[Delivery_Fee]])-Table3[[#This Row],[Discount_Amount]])</f>
        <v>688</v>
      </c>
    </row>
    <row r="2739" spans="1:21" ht="19.2" customHeight="1" x14ac:dyDescent="0.3">
      <c r="A2739" s="1" t="s">
        <v>19133</v>
      </c>
      <c r="B2739" s="1" t="s">
        <v>13659</v>
      </c>
      <c r="C2739" s="1" t="s">
        <v>30479</v>
      </c>
      <c r="D2739" s="1" t="s">
        <v>128</v>
      </c>
      <c r="E2739" s="1" t="s">
        <v>67</v>
      </c>
      <c r="F2739" s="1" t="s">
        <v>151</v>
      </c>
      <c r="G2739" s="1" t="s">
        <v>152</v>
      </c>
      <c r="H2739" s="1" t="s">
        <v>116</v>
      </c>
      <c r="I2739" s="1" t="s">
        <v>117</v>
      </c>
      <c r="J2739" s="1" t="s">
        <v>35</v>
      </c>
      <c r="K2739" s="1" t="s">
        <v>14</v>
      </c>
      <c r="L2739" s="1">
        <v>2</v>
      </c>
      <c r="M2739" s="1">
        <v>210</v>
      </c>
      <c r="N2739" s="1">
        <v>20</v>
      </c>
      <c r="O2739" s="1">
        <v>84</v>
      </c>
      <c r="P2739" s="1">
        <v>35</v>
      </c>
      <c r="Q2739" s="1">
        <v>371</v>
      </c>
      <c r="R2739" s="1" t="s">
        <v>15</v>
      </c>
      <c r="S2739" s="1" t="s">
        <v>19134</v>
      </c>
      <c r="T2739" s="1">
        <f>Table3[[#This Row],[Unit_Price]]*Table3[[#This Row],[Quantity]]</f>
        <v>420</v>
      </c>
      <c r="U2739" s="1">
        <f>(SUM(Table3[[#This Row],[Gross_Sales]],Table3[[#This Row],[Delivery_Fee]])-Table3[[#This Row],[Discount_Amount]])</f>
        <v>371</v>
      </c>
    </row>
    <row r="2740" spans="1:21" ht="19.2" customHeight="1" x14ac:dyDescent="0.3">
      <c r="A2740" s="1" t="s">
        <v>19135</v>
      </c>
      <c r="B2740" s="1" t="s">
        <v>13659</v>
      </c>
      <c r="C2740" s="1" t="s">
        <v>30479</v>
      </c>
      <c r="D2740" s="1" t="s">
        <v>92</v>
      </c>
      <c r="E2740" s="1" t="s">
        <v>8</v>
      </c>
      <c r="F2740" s="1" t="s">
        <v>46</v>
      </c>
      <c r="G2740" s="1" t="s">
        <v>47</v>
      </c>
      <c r="H2740" s="1" t="s">
        <v>288</v>
      </c>
      <c r="I2740" s="1" t="s">
        <v>289</v>
      </c>
      <c r="J2740" s="1" t="s">
        <v>86</v>
      </c>
      <c r="K2740" s="1" t="s">
        <v>14</v>
      </c>
      <c r="L2740" s="1">
        <v>2</v>
      </c>
      <c r="M2740" s="1">
        <v>80</v>
      </c>
      <c r="N2740" s="1">
        <v>10</v>
      </c>
      <c r="O2740" s="1">
        <v>16</v>
      </c>
      <c r="P2740" s="1">
        <v>30</v>
      </c>
      <c r="Q2740" s="1">
        <v>174</v>
      </c>
      <c r="R2740" s="1" t="s">
        <v>42</v>
      </c>
      <c r="S2740" s="1" t="s">
        <v>19136</v>
      </c>
      <c r="T2740" s="1">
        <f>Table3[[#This Row],[Unit_Price]]*Table3[[#This Row],[Quantity]]</f>
        <v>160</v>
      </c>
      <c r="U2740" s="1">
        <f>(SUM(Table3[[#This Row],[Gross_Sales]],Table3[[#This Row],[Delivery_Fee]])-Table3[[#This Row],[Discount_Amount]])</f>
        <v>174</v>
      </c>
    </row>
    <row r="2741" spans="1:21" ht="19.2" customHeight="1" x14ac:dyDescent="0.3">
      <c r="A2741" s="1" t="s">
        <v>19137</v>
      </c>
      <c r="B2741" s="1" t="s">
        <v>13659</v>
      </c>
      <c r="C2741" s="1" t="s">
        <v>30479</v>
      </c>
      <c r="D2741" s="1" t="s">
        <v>1474</v>
      </c>
      <c r="E2741" s="1" t="s">
        <v>30</v>
      </c>
      <c r="F2741" s="1" t="s">
        <v>136</v>
      </c>
      <c r="G2741" s="1" t="s">
        <v>137</v>
      </c>
      <c r="H2741" s="1" t="s">
        <v>33</v>
      </c>
      <c r="I2741" s="1" t="s">
        <v>34</v>
      </c>
      <c r="J2741" s="1" t="s">
        <v>35</v>
      </c>
      <c r="K2741" s="1" t="s">
        <v>25</v>
      </c>
      <c r="L2741" s="1">
        <v>4</v>
      </c>
      <c r="M2741" s="1">
        <v>240</v>
      </c>
      <c r="N2741" s="1">
        <v>5</v>
      </c>
      <c r="O2741" s="1">
        <v>48</v>
      </c>
      <c r="P2741" s="1">
        <v>20</v>
      </c>
      <c r="Q2741" s="1">
        <v>932</v>
      </c>
      <c r="R2741" s="1" t="s">
        <v>63</v>
      </c>
      <c r="S2741" s="1" t="s">
        <v>19138</v>
      </c>
      <c r="T2741" s="1">
        <f>Table3[[#This Row],[Unit_Price]]*Table3[[#This Row],[Quantity]]</f>
        <v>960</v>
      </c>
      <c r="U2741" s="1">
        <f>(SUM(Table3[[#This Row],[Gross_Sales]],Table3[[#This Row],[Delivery_Fee]])-Table3[[#This Row],[Discount_Amount]])</f>
        <v>932</v>
      </c>
    </row>
    <row r="2742" spans="1:21" ht="19.2" customHeight="1" x14ac:dyDescent="0.3">
      <c r="A2742" s="1" t="s">
        <v>19139</v>
      </c>
      <c r="B2742" s="1" t="s">
        <v>13659</v>
      </c>
      <c r="C2742" s="1" t="s">
        <v>30479</v>
      </c>
      <c r="D2742" s="1" t="s">
        <v>482</v>
      </c>
      <c r="E2742" s="1" t="s">
        <v>8</v>
      </c>
      <c r="F2742" s="1" t="s">
        <v>9</v>
      </c>
      <c r="G2742" s="1" t="s">
        <v>10</v>
      </c>
      <c r="H2742" s="1" t="s">
        <v>61</v>
      </c>
      <c r="I2742" s="1" t="s">
        <v>62</v>
      </c>
      <c r="J2742" s="1" t="s">
        <v>24</v>
      </c>
      <c r="K2742" s="1" t="s">
        <v>25</v>
      </c>
      <c r="L2742" s="1">
        <v>4</v>
      </c>
      <c r="M2742" s="1">
        <v>190</v>
      </c>
      <c r="N2742" s="1">
        <v>0</v>
      </c>
      <c r="O2742" s="1">
        <v>0</v>
      </c>
      <c r="P2742" s="1">
        <v>30</v>
      </c>
      <c r="Q2742" s="1">
        <v>790</v>
      </c>
      <c r="R2742" s="1" t="s">
        <v>42</v>
      </c>
      <c r="S2742" s="1" t="s">
        <v>19140</v>
      </c>
      <c r="T2742" s="1">
        <f>Table3[[#This Row],[Unit_Price]]*Table3[[#This Row],[Quantity]]</f>
        <v>760</v>
      </c>
      <c r="U2742" s="1">
        <f>(SUM(Table3[[#This Row],[Gross_Sales]],Table3[[#This Row],[Delivery_Fee]])-Table3[[#This Row],[Discount_Amount]])</f>
        <v>790</v>
      </c>
    </row>
    <row r="2743" spans="1:21" ht="19.2" customHeight="1" x14ac:dyDescent="0.3">
      <c r="A2743" s="1" t="s">
        <v>19141</v>
      </c>
      <c r="B2743" s="1" t="s">
        <v>13659</v>
      </c>
      <c r="C2743" s="1" t="s">
        <v>30479</v>
      </c>
      <c r="D2743" s="1" t="s">
        <v>2050</v>
      </c>
      <c r="E2743" s="1" t="s">
        <v>67</v>
      </c>
      <c r="F2743" s="1" t="s">
        <v>267</v>
      </c>
      <c r="G2743" s="1" t="s">
        <v>268</v>
      </c>
      <c r="H2743" s="1" t="s">
        <v>22</v>
      </c>
      <c r="I2743" s="1" t="s">
        <v>23</v>
      </c>
      <c r="J2743" s="1" t="s">
        <v>24</v>
      </c>
      <c r="K2743" s="1" t="s">
        <v>25</v>
      </c>
      <c r="L2743" s="1">
        <v>3</v>
      </c>
      <c r="M2743" s="1">
        <v>180</v>
      </c>
      <c r="N2743" s="1">
        <v>10</v>
      </c>
      <c r="O2743" s="1">
        <v>54</v>
      </c>
      <c r="P2743" s="1">
        <v>35</v>
      </c>
      <c r="Q2743" s="1">
        <v>521</v>
      </c>
      <c r="R2743" s="1" t="s">
        <v>15</v>
      </c>
      <c r="S2743" s="1" t="s">
        <v>19142</v>
      </c>
      <c r="T2743" s="1">
        <f>Table3[[#This Row],[Unit_Price]]*Table3[[#This Row],[Quantity]]</f>
        <v>540</v>
      </c>
      <c r="U2743" s="1">
        <f>(SUM(Table3[[#This Row],[Gross_Sales]],Table3[[#This Row],[Delivery_Fee]])-Table3[[#This Row],[Discount_Amount]])</f>
        <v>521</v>
      </c>
    </row>
    <row r="2744" spans="1:21" ht="19.2" customHeight="1" x14ac:dyDescent="0.3">
      <c r="A2744" s="1" t="s">
        <v>19143</v>
      </c>
      <c r="B2744" s="1" t="s">
        <v>13659</v>
      </c>
      <c r="C2744" s="1" t="s">
        <v>30479</v>
      </c>
      <c r="D2744" s="1" t="s">
        <v>1181</v>
      </c>
      <c r="E2744" s="1" t="s">
        <v>8</v>
      </c>
      <c r="F2744" s="1" t="s">
        <v>82</v>
      </c>
      <c r="G2744" s="1" t="s">
        <v>83</v>
      </c>
      <c r="H2744" s="1" t="s">
        <v>131</v>
      </c>
      <c r="I2744" s="1" t="s">
        <v>132</v>
      </c>
      <c r="J2744" s="1" t="s">
        <v>57</v>
      </c>
      <c r="K2744" s="1" t="s">
        <v>25</v>
      </c>
      <c r="L2744" s="1">
        <v>3</v>
      </c>
      <c r="M2744" s="1">
        <v>220</v>
      </c>
      <c r="N2744" s="1">
        <v>0</v>
      </c>
      <c r="O2744" s="1">
        <v>0</v>
      </c>
      <c r="P2744" s="1">
        <v>25</v>
      </c>
      <c r="Q2744" s="1">
        <v>685</v>
      </c>
      <c r="R2744" s="1" t="s">
        <v>36</v>
      </c>
      <c r="S2744" s="1" t="s">
        <v>19144</v>
      </c>
      <c r="T2744" s="1">
        <f>Table3[[#This Row],[Unit_Price]]*Table3[[#This Row],[Quantity]]</f>
        <v>660</v>
      </c>
      <c r="U2744" s="1">
        <f>(SUM(Table3[[#This Row],[Gross_Sales]],Table3[[#This Row],[Delivery_Fee]])-Table3[[#This Row],[Discount_Amount]])</f>
        <v>685</v>
      </c>
    </row>
    <row r="2745" spans="1:21" ht="19.2" customHeight="1" x14ac:dyDescent="0.3">
      <c r="A2745" s="1" t="s">
        <v>19145</v>
      </c>
      <c r="B2745" s="1" t="s">
        <v>13659</v>
      </c>
      <c r="C2745" s="1" t="s">
        <v>30479</v>
      </c>
      <c r="D2745" s="1" t="s">
        <v>1391</v>
      </c>
      <c r="E2745" s="1" t="s">
        <v>8</v>
      </c>
      <c r="F2745" s="1" t="s">
        <v>82</v>
      </c>
      <c r="G2745" s="1" t="s">
        <v>83</v>
      </c>
      <c r="H2745" s="1" t="s">
        <v>22</v>
      </c>
      <c r="I2745" s="1" t="s">
        <v>23</v>
      </c>
      <c r="J2745" s="1" t="s">
        <v>24</v>
      </c>
      <c r="K2745" s="1" t="s">
        <v>25</v>
      </c>
      <c r="L2745" s="1">
        <v>4</v>
      </c>
      <c r="M2745" s="1">
        <v>180</v>
      </c>
      <c r="N2745" s="1">
        <v>20</v>
      </c>
      <c r="O2745" s="1">
        <v>144</v>
      </c>
      <c r="P2745" s="1">
        <v>40</v>
      </c>
      <c r="Q2745" s="1">
        <v>616</v>
      </c>
      <c r="R2745" s="1" t="s">
        <v>15</v>
      </c>
      <c r="S2745" s="1" t="s">
        <v>19146</v>
      </c>
      <c r="T2745" s="1">
        <f>Table3[[#This Row],[Unit_Price]]*Table3[[#This Row],[Quantity]]</f>
        <v>720</v>
      </c>
      <c r="U2745" s="1">
        <f>(SUM(Table3[[#This Row],[Gross_Sales]],Table3[[#This Row],[Delivery_Fee]])-Table3[[#This Row],[Discount_Amount]])</f>
        <v>616</v>
      </c>
    </row>
    <row r="2746" spans="1:21" ht="19.2" customHeight="1" x14ac:dyDescent="0.3">
      <c r="A2746" s="1" t="s">
        <v>19147</v>
      </c>
      <c r="B2746" s="1" t="s">
        <v>13659</v>
      </c>
      <c r="C2746" s="1" t="s">
        <v>30479</v>
      </c>
      <c r="D2746" s="1" t="s">
        <v>3012</v>
      </c>
      <c r="E2746" s="1" t="s">
        <v>30</v>
      </c>
      <c r="F2746" s="1" t="s">
        <v>109</v>
      </c>
      <c r="G2746" s="1" t="s">
        <v>110</v>
      </c>
      <c r="H2746" s="1" t="s">
        <v>143</v>
      </c>
      <c r="I2746" s="1" t="s">
        <v>144</v>
      </c>
      <c r="J2746" s="1" t="s">
        <v>24</v>
      </c>
      <c r="K2746" s="1" t="s">
        <v>14</v>
      </c>
      <c r="L2746" s="1">
        <v>2</v>
      </c>
      <c r="M2746" s="1">
        <v>160</v>
      </c>
      <c r="N2746" s="1">
        <v>5</v>
      </c>
      <c r="O2746" s="1">
        <v>16</v>
      </c>
      <c r="P2746" s="1">
        <v>40</v>
      </c>
      <c r="Q2746" s="1">
        <v>344</v>
      </c>
      <c r="R2746" s="1" t="s">
        <v>26</v>
      </c>
      <c r="S2746" s="1" t="s">
        <v>19148</v>
      </c>
      <c r="T2746" s="1">
        <f>Table3[[#This Row],[Unit_Price]]*Table3[[#This Row],[Quantity]]</f>
        <v>320</v>
      </c>
      <c r="U2746" s="1">
        <f>(SUM(Table3[[#This Row],[Gross_Sales]],Table3[[#This Row],[Delivery_Fee]])-Table3[[#This Row],[Discount_Amount]])</f>
        <v>344</v>
      </c>
    </row>
    <row r="2747" spans="1:21" ht="19.2" customHeight="1" x14ac:dyDescent="0.3">
      <c r="A2747" s="1" t="s">
        <v>19149</v>
      </c>
      <c r="B2747" s="1" t="s">
        <v>13659</v>
      </c>
      <c r="C2747" s="1" t="s">
        <v>30479</v>
      </c>
      <c r="D2747" s="1" t="s">
        <v>1571</v>
      </c>
      <c r="E2747" s="1" t="s">
        <v>8</v>
      </c>
      <c r="F2747" s="1" t="s">
        <v>46</v>
      </c>
      <c r="G2747" s="1" t="s">
        <v>47</v>
      </c>
      <c r="H2747" s="1" t="s">
        <v>84</v>
      </c>
      <c r="I2747" s="1" t="s">
        <v>85</v>
      </c>
      <c r="J2747" s="1" t="s">
        <v>86</v>
      </c>
      <c r="K2747" s="1" t="s">
        <v>14</v>
      </c>
      <c r="L2747" s="1">
        <v>3</v>
      </c>
      <c r="M2747" s="1">
        <v>100</v>
      </c>
      <c r="N2747" s="1">
        <v>15</v>
      </c>
      <c r="O2747" s="1">
        <v>45</v>
      </c>
      <c r="P2747" s="1">
        <v>20</v>
      </c>
      <c r="Q2747" s="1">
        <v>275</v>
      </c>
      <c r="R2747" s="1" t="s">
        <v>36</v>
      </c>
      <c r="S2747" s="1" t="s">
        <v>19150</v>
      </c>
      <c r="T2747" s="1">
        <f>Table3[[#This Row],[Unit_Price]]*Table3[[#This Row],[Quantity]]</f>
        <v>300</v>
      </c>
      <c r="U2747" s="1">
        <f>(SUM(Table3[[#This Row],[Gross_Sales]],Table3[[#This Row],[Delivery_Fee]])-Table3[[#This Row],[Discount_Amount]])</f>
        <v>275</v>
      </c>
    </row>
    <row r="2748" spans="1:21" ht="19.2" customHeight="1" x14ac:dyDescent="0.3">
      <c r="A2748" s="1" t="s">
        <v>19151</v>
      </c>
      <c r="B2748" s="1" t="s">
        <v>13659</v>
      </c>
      <c r="C2748" s="1" t="s">
        <v>30479</v>
      </c>
      <c r="D2748" s="1" t="s">
        <v>1153</v>
      </c>
      <c r="E2748" s="1" t="s">
        <v>19</v>
      </c>
      <c r="F2748" s="1" t="s">
        <v>93</v>
      </c>
      <c r="G2748" s="1" t="s">
        <v>94</v>
      </c>
      <c r="H2748" s="1" t="s">
        <v>48</v>
      </c>
      <c r="I2748" s="1" t="s">
        <v>49</v>
      </c>
      <c r="J2748" s="1" t="s">
        <v>13</v>
      </c>
      <c r="K2748" s="1" t="s">
        <v>14</v>
      </c>
      <c r="L2748" s="1">
        <v>1</v>
      </c>
      <c r="M2748" s="1">
        <v>220</v>
      </c>
      <c r="N2748" s="1">
        <v>5</v>
      </c>
      <c r="O2748" s="1">
        <v>11</v>
      </c>
      <c r="P2748" s="1">
        <v>30</v>
      </c>
      <c r="Q2748" s="1">
        <v>239</v>
      </c>
      <c r="R2748" s="1" t="s">
        <v>36</v>
      </c>
      <c r="S2748" s="1" t="s">
        <v>19152</v>
      </c>
      <c r="T2748" s="1">
        <f>Table3[[#This Row],[Unit_Price]]*Table3[[#This Row],[Quantity]]</f>
        <v>220</v>
      </c>
      <c r="U2748" s="1">
        <f>(SUM(Table3[[#This Row],[Gross_Sales]],Table3[[#This Row],[Delivery_Fee]])-Table3[[#This Row],[Discount_Amount]])</f>
        <v>239</v>
      </c>
    </row>
    <row r="2749" spans="1:21" ht="19.2" customHeight="1" x14ac:dyDescent="0.3">
      <c r="A2749" s="1" t="s">
        <v>19153</v>
      </c>
      <c r="B2749" s="1" t="s">
        <v>13659</v>
      </c>
      <c r="C2749" s="1" t="s">
        <v>30479</v>
      </c>
      <c r="D2749" s="1" t="s">
        <v>2026</v>
      </c>
      <c r="E2749" s="1" t="s">
        <v>8</v>
      </c>
      <c r="F2749" s="1" t="s">
        <v>82</v>
      </c>
      <c r="G2749" s="1" t="s">
        <v>83</v>
      </c>
      <c r="H2749" s="1" t="s">
        <v>11</v>
      </c>
      <c r="I2749" s="1" t="s">
        <v>12</v>
      </c>
      <c r="J2749" s="1" t="s">
        <v>13</v>
      </c>
      <c r="K2749" s="1" t="s">
        <v>14</v>
      </c>
      <c r="L2749" s="1">
        <v>2</v>
      </c>
      <c r="M2749" s="1">
        <v>140</v>
      </c>
      <c r="N2749" s="1">
        <v>5</v>
      </c>
      <c r="O2749" s="1">
        <v>14</v>
      </c>
      <c r="P2749" s="1">
        <v>30</v>
      </c>
      <c r="Q2749" s="1">
        <v>296</v>
      </c>
      <c r="R2749" s="1" t="s">
        <v>15</v>
      </c>
      <c r="S2749" s="1" t="s">
        <v>19154</v>
      </c>
      <c r="T2749" s="1">
        <f>Table3[[#This Row],[Unit_Price]]*Table3[[#This Row],[Quantity]]</f>
        <v>280</v>
      </c>
      <c r="U2749" s="1">
        <f>(SUM(Table3[[#This Row],[Gross_Sales]],Table3[[#This Row],[Delivery_Fee]])-Table3[[#This Row],[Discount_Amount]])</f>
        <v>296</v>
      </c>
    </row>
    <row r="2750" spans="1:21" ht="19.2" customHeight="1" x14ac:dyDescent="0.3">
      <c r="A2750" s="1" t="s">
        <v>19155</v>
      </c>
      <c r="B2750" s="1" t="s">
        <v>13659</v>
      </c>
      <c r="C2750" s="1" t="s">
        <v>30479</v>
      </c>
      <c r="D2750" s="1" t="s">
        <v>885</v>
      </c>
      <c r="E2750" s="1" t="s">
        <v>19</v>
      </c>
      <c r="F2750" s="1" t="s">
        <v>93</v>
      </c>
      <c r="G2750" s="1" t="s">
        <v>94</v>
      </c>
      <c r="H2750" s="1" t="s">
        <v>116</v>
      </c>
      <c r="I2750" s="1" t="s">
        <v>117</v>
      </c>
      <c r="J2750" s="1" t="s">
        <v>35</v>
      </c>
      <c r="K2750" s="1" t="s">
        <v>14</v>
      </c>
      <c r="L2750" s="1">
        <v>2</v>
      </c>
      <c r="M2750" s="1">
        <v>210</v>
      </c>
      <c r="N2750" s="1">
        <v>5</v>
      </c>
      <c r="O2750" s="1">
        <v>21</v>
      </c>
      <c r="P2750" s="1">
        <v>30</v>
      </c>
      <c r="Q2750" s="1">
        <v>429</v>
      </c>
      <c r="R2750" s="1" t="s">
        <v>36</v>
      </c>
      <c r="S2750" s="1" t="s">
        <v>19156</v>
      </c>
      <c r="T2750" s="1">
        <f>Table3[[#This Row],[Unit_Price]]*Table3[[#This Row],[Quantity]]</f>
        <v>420</v>
      </c>
      <c r="U2750" s="1">
        <f>(SUM(Table3[[#This Row],[Gross_Sales]],Table3[[#This Row],[Delivery_Fee]])-Table3[[#This Row],[Discount_Amount]])</f>
        <v>429</v>
      </c>
    </row>
    <row r="2751" spans="1:21" ht="19.2" customHeight="1" x14ac:dyDescent="0.3">
      <c r="A2751" s="1" t="s">
        <v>19157</v>
      </c>
      <c r="B2751" s="1" t="s">
        <v>13659</v>
      </c>
      <c r="C2751" s="1" t="s">
        <v>30479</v>
      </c>
      <c r="D2751" s="1" t="s">
        <v>687</v>
      </c>
      <c r="E2751" s="1" t="s">
        <v>19</v>
      </c>
      <c r="F2751" s="1" t="s">
        <v>98</v>
      </c>
      <c r="G2751" s="1" t="s">
        <v>99</v>
      </c>
      <c r="H2751" s="1" t="s">
        <v>70</v>
      </c>
      <c r="I2751" s="1" t="s">
        <v>71</v>
      </c>
      <c r="J2751" s="1" t="s">
        <v>13</v>
      </c>
      <c r="K2751" s="1" t="s">
        <v>14</v>
      </c>
      <c r="L2751" s="1">
        <v>3</v>
      </c>
      <c r="M2751" s="1">
        <v>130</v>
      </c>
      <c r="N2751" s="1">
        <v>15</v>
      </c>
      <c r="O2751" s="1">
        <v>58.5</v>
      </c>
      <c r="P2751" s="1">
        <v>30</v>
      </c>
      <c r="Q2751" s="1">
        <v>361.5</v>
      </c>
      <c r="R2751" s="1" t="s">
        <v>15</v>
      </c>
      <c r="S2751" s="1" t="s">
        <v>19158</v>
      </c>
      <c r="T2751" s="1">
        <f>Table3[[#This Row],[Unit_Price]]*Table3[[#This Row],[Quantity]]</f>
        <v>390</v>
      </c>
      <c r="U2751" s="1">
        <f>(SUM(Table3[[#This Row],[Gross_Sales]],Table3[[#This Row],[Delivery_Fee]])-Table3[[#This Row],[Discount_Amount]])</f>
        <v>361.5</v>
      </c>
    </row>
    <row r="2752" spans="1:21" ht="19.2" customHeight="1" x14ac:dyDescent="0.3">
      <c r="A2752" s="1" t="s">
        <v>19159</v>
      </c>
      <c r="B2752" s="1" t="s">
        <v>13659</v>
      </c>
      <c r="C2752" s="1" t="s">
        <v>30479</v>
      </c>
      <c r="D2752" s="1" t="s">
        <v>637</v>
      </c>
      <c r="E2752" s="1" t="s">
        <v>67</v>
      </c>
      <c r="F2752" s="1" t="s">
        <v>109</v>
      </c>
      <c r="G2752" s="1" t="s">
        <v>110</v>
      </c>
      <c r="H2752" s="1" t="s">
        <v>48</v>
      </c>
      <c r="I2752" s="1" t="s">
        <v>49</v>
      </c>
      <c r="J2752" s="1" t="s">
        <v>13</v>
      </c>
      <c r="K2752" s="1" t="s">
        <v>14</v>
      </c>
      <c r="L2752" s="1">
        <v>4</v>
      </c>
      <c r="M2752" s="1">
        <v>220</v>
      </c>
      <c r="N2752" s="1">
        <v>0</v>
      </c>
      <c r="O2752" s="1">
        <v>0</v>
      </c>
      <c r="P2752" s="1">
        <v>35</v>
      </c>
      <c r="Q2752" s="1">
        <v>915</v>
      </c>
      <c r="R2752" s="1" t="s">
        <v>15</v>
      </c>
      <c r="S2752" s="1" t="s">
        <v>19160</v>
      </c>
      <c r="T2752" s="1">
        <f>Table3[[#This Row],[Unit_Price]]*Table3[[#This Row],[Quantity]]</f>
        <v>880</v>
      </c>
      <c r="U2752" s="1">
        <f>(SUM(Table3[[#This Row],[Gross_Sales]],Table3[[#This Row],[Delivery_Fee]])-Table3[[#This Row],[Discount_Amount]])</f>
        <v>915</v>
      </c>
    </row>
    <row r="2753" spans="1:21" ht="19.2" customHeight="1" x14ac:dyDescent="0.3">
      <c r="A2753" s="1" t="s">
        <v>19161</v>
      </c>
      <c r="B2753" s="1" t="s">
        <v>13659</v>
      </c>
      <c r="C2753" s="1" t="s">
        <v>30479</v>
      </c>
      <c r="D2753" s="1" t="s">
        <v>491</v>
      </c>
      <c r="E2753" s="1" t="s">
        <v>67</v>
      </c>
      <c r="F2753" s="1" t="s">
        <v>174</v>
      </c>
      <c r="G2753" s="1" t="s">
        <v>175</v>
      </c>
      <c r="H2753" s="1" t="s">
        <v>77</v>
      </c>
      <c r="I2753" s="1" t="s">
        <v>78</v>
      </c>
      <c r="J2753" s="1" t="s">
        <v>24</v>
      </c>
      <c r="K2753" s="1" t="s">
        <v>14</v>
      </c>
      <c r="L2753" s="1">
        <v>2</v>
      </c>
      <c r="M2753" s="1">
        <v>150</v>
      </c>
      <c r="N2753" s="1">
        <v>20</v>
      </c>
      <c r="O2753" s="1">
        <v>60</v>
      </c>
      <c r="P2753" s="1">
        <v>35</v>
      </c>
      <c r="Q2753" s="1">
        <v>275</v>
      </c>
      <c r="R2753" s="1" t="s">
        <v>15</v>
      </c>
      <c r="S2753" s="1" t="s">
        <v>19162</v>
      </c>
      <c r="T2753" s="1">
        <f>Table3[[#This Row],[Unit_Price]]*Table3[[#This Row],[Quantity]]</f>
        <v>300</v>
      </c>
      <c r="U2753" s="1">
        <f>(SUM(Table3[[#This Row],[Gross_Sales]],Table3[[#This Row],[Delivery_Fee]])-Table3[[#This Row],[Discount_Amount]])</f>
        <v>275</v>
      </c>
    </row>
    <row r="2754" spans="1:21" ht="19.2" customHeight="1" x14ac:dyDescent="0.3">
      <c r="A2754" s="1" t="s">
        <v>19163</v>
      </c>
      <c r="B2754" s="1" t="s">
        <v>13659</v>
      </c>
      <c r="C2754" s="1" t="s">
        <v>30479</v>
      </c>
      <c r="D2754" s="1" t="s">
        <v>2409</v>
      </c>
      <c r="E2754" s="1" t="s">
        <v>67</v>
      </c>
      <c r="F2754" s="1" t="s">
        <v>68</v>
      </c>
      <c r="G2754" s="1" t="s">
        <v>69</v>
      </c>
      <c r="H2754" s="1" t="s">
        <v>84</v>
      </c>
      <c r="I2754" s="1" t="s">
        <v>85</v>
      </c>
      <c r="J2754" s="1" t="s">
        <v>86</v>
      </c>
      <c r="K2754" s="1" t="s">
        <v>14</v>
      </c>
      <c r="L2754" s="1">
        <v>3</v>
      </c>
      <c r="M2754" s="1">
        <v>100</v>
      </c>
      <c r="N2754" s="1">
        <v>10</v>
      </c>
      <c r="O2754" s="1">
        <v>30</v>
      </c>
      <c r="P2754" s="1">
        <v>25</v>
      </c>
      <c r="Q2754" s="1">
        <v>295</v>
      </c>
      <c r="R2754" s="1" t="s">
        <v>36</v>
      </c>
      <c r="S2754" s="1" t="s">
        <v>19164</v>
      </c>
      <c r="T2754" s="1">
        <f>Table3[[#This Row],[Unit_Price]]*Table3[[#This Row],[Quantity]]</f>
        <v>300</v>
      </c>
      <c r="U2754" s="1">
        <f>(SUM(Table3[[#This Row],[Gross_Sales]],Table3[[#This Row],[Delivery_Fee]])-Table3[[#This Row],[Discount_Amount]])</f>
        <v>295</v>
      </c>
    </row>
    <row r="2755" spans="1:21" ht="19.2" customHeight="1" x14ac:dyDescent="0.3">
      <c r="A2755" s="1" t="s">
        <v>19165</v>
      </c>
      <c r="B2755" s="1" t="s">
        <v>13659</v>
      </c>
      <c r="C2755" s="1" t="s">
        <v>30479</v>
      </c>
      <c r="D2755" s="1" t="s">
        <v>158</v>
      </c>
      <c r="E2755" s="1" t="s">
        <v>30</v>
      </c>
      <c r="F2755" s="1" t="s">
        <v>75</v>
      </c>
      <c r="G2755" s="1" t="s">
        <v>76</v>
      </c>
      <c r="H2755" s="1" t="s">
        <v>48</v>
      </c>
      <c r="I2755" s="1" t="s">
        <v>49</v>
      </c>
      <c r="J2755" s="1" t="s">
        <v>13</v>
      </c>
      <c r="K2755" s="1" t="s">
        <v>14</v>
      </c>
      <c r="L2755" s="1">
        <v>1</v>
      </c>
      <c r="M2755" s="1">
        <v>220</v>
      </c>
      <c r="N2755" s="1">
        <v>15</v>
      </c>
      <c r="O2755" s="1">
        <v>33</v>
      </c>
      <c r="P2755" s="1">
        <v>20</v>
      </c>
      <c r="Q2755" s="1">
        <v>207</v>
      </c>
      <c r="R2755" s="1" t="s">
        <v>63</v>
      </c>
      <c r="S2755" s="1" t="s">
        <v>19166</v>
      </c>
      <c r="T2755" s="1">
        <f>Table3[[#This Row],[Unit_Price]]*Table3[[#This Row],[Quantity]]</f>
        <v>220</v>
      </c>
      <c r="U2755" s="1">
        <f>(SUM(Table3[[#This Row],[Gross_Sales]],Table3[[#This Row],[Delivery_Fee]])-Table3[[#This Row],[Discount_Amount]])</f>
        <v>207</v>
      </c>
    </row>
    <row r="2756" spans="1:21" ht="19.2" customHeight="1" x14ac:dyDescent="0.3">
      <c r="A2756" s="1" t="s">
        <v>19167</v>
      </c>
      <c r="B2756" s="1" t="s">
        <v>13659</v>
      </c>
      <c r="C2756" s="1" t="s">
        <v>30479</v>
      </c>
      <c r="D2756" s="1" t="s">
        <v>818</v>
      </c>
      <c r="E2756" s="1" t="s">
        <v>19</v>
      </c>
      <c r="F2756" s="1" t="s">
        <v>53</v>
      </c>
      <c r="G2756" s="1" t="s">
        <v>54</v>
      </c>
      <c r="H2756" s="1" t="s">
        <v>40</v>
      </c>
      <c r="I2756" s="1" t="s">
        <v>41</v>
      </c>
      <c r="J2756" s="1" t="s">
        <v>13</v>
      </c>
      <c r="K2756" s="1" t="s">
        <v>25</v>
      </c>
      <c r="L2756" s="1">
        <v>4</v>
      </c>
      <c r="M2756" s="1">
        <v>170</v>
      </c>
      <c r="N2756" s="1">
        <v>15</v>
      </c>
      <c r="O2756" s="1">
        <v>102</v>
      </c>
      <c r="P2756" s="1">
        <v>30</v>
      </c>
      <c r="Q2756" s="1">
        <v>608</v>
      </c>
      <c r="R2756" s="1" t="s">
        <v>15</v>
      </c>
      <c r="S2756" s="1" t="s">
        <v>19168</v>
      </c>
      <c r="T2756" s="1">
        <f>Table3[[#This Row],[Unit_Price]]*Table3[[#This Row],[Quantity]]</f>
        <v>680</v>
      </c>
      <c r="U2756" s="1">
        <f>(SUM(Table3[[#This Row],[Gross_Sales]],Table3[[#This Row],[Delivery_Fee]])-Table3[[#This Row],[Discount_Amount]])</f>
        <v>608</v>
      </c>
    </row>
    <row r="2757" spans="1:21" ht="19.2" customHeight="1" x14ac:dyDescent="0.3">
      <c r="A2757" s="1" t="s">
        <v>19169</v>
      </c>
      <c r="B2757" s="1" t="s">
        <v>13659</v>
      </c>
      <c r="C2757" s="1" t="s">
        <v>30479</v>
      </c>
      <c r="D2757" s="1" t="s">
        <v>343</v>
      </c>
      <c r="E2757" s="1" t="s">
        <v>30</v>
      </c>
      <c r="F2757" s="1" t="s">
        <v>136</v>
      </c>
      <c r="G2757" s="1" t="s">
        <v>137</v>
      </c>
      <c r="H2757" s="1" t="s">
        <v>116</v>
      </c>
      <c r="I2757" s="1" t="s">
        <v>117</v>
      </c>
      <c r="J2757" s="1" t="s">
        <v>35</v>
      </c>
      <c r="K2757" s="1" t="s">
        <v>14</v>
      </c>
      <c r="L2757" s="1">
        <v>3</v>
      </c>
      <c r="M2757" s="1">
        <v>210</v>
      </c>
      <c r="N2757" s="1">
        <v>15</v>
      </c>
      <c r="O2757" s="1">
        <v>94.5</v>
      </c>
      <c r="P2757" s="1">
        <v>20</v>
      </c>
      <c r="Q2757" s="1">
        <v>555.5</v>
      </c>
      <c r="R2757" s="1" t="s">
        <v>36</v>
      </c>
      <c r="S2757" s="1" t="s">
        <v>19170</v>
      </c>
      <c r="T2757" s="1">
        <f>Table3[[#This Row],[Unit_Price]]*Table3[[#This Row],[Quantity]]</f>
        <v>630</v>
      </c>
      <c r="U2757" s="1">
        <f>(SUM(Table3[[#This Row],[Gross_Sales]],Table3[[#This Row],[Delivery_Fee]])-Table3[[#This Row],[Discount_Amount]])</f>
        <v>555.5</v>
      </c>
    </row>
    <row r="2758" spans="1:21" ht="19.2" customHeight="1" x14ac:dyDescent="0.3">
      <c r="A2758" s="1" t="s">
        <v>19171</v>
      </c>
      <c r="B2758" s="1" t="s">
        <v>13659</v>
      </c>
      <c r="C2758" s="1" t="s">
        <v>30479</v>
      </c>
      <c r="D2758" s="1" t="s">
        <v>343</v>
      </c>
      <c r="E2758" s="1" t="s">
        <v>30</v>
      </c>
      <c r="F2758" s="1" t="s">
        <v>31</v>
      </c>
      <c r="G2758" s="1" t="s">
        <v>32</v>
      </c>
      <c r="H2758" s="1" t="s">
        <v>143</v>
      </c>
      <c r="I2758" s="1" t="s">
        <v>144</v>
      </c>
      <c r="J2758" s="1" t="s">
        <v>24</v>
      </c>
      <c r="K2758" s="1" t="s">
        <v>14</v>
      </c>
      <c r="L2758" s="1">
        <v>2</v>
      </c>
      <c r="M2758" s="1">
        <v>160</v>
      </c>
      <c r="N2758" s="1">
        <v>15</v>
      </c>
      <c r="O2758" s="1">
        <v>48</v>
      </c>
      <c r="P2758" s="1">
        <v>20</v>
      </c>
      <c r="Q2758" s="1">
        <v>292</v>
      </c>
      <c r="R2758" s="1" t="s">
        <v>36</v>
      </c>
      <c r="S2758" s="1" t="s">
        <v>19172</v>
      </c>
      <c r="T2758" s="1">
        <f>Table3[[#This Row],[Unit_Price]]*Table3[[#This Row],[Quantity]]</f>
        <v>320</v>
      </c>
      <c r="U2758" s="1">
        <f>(SUM(Table3[[#This Row],[Gross_Sales]],Table3[[#This Row],[Delivery_Fee]])-Table3[[#This Row],[Discount_Amount]])</f>
        <v>292</v>
      </c>
    </row>
    <row r="2759" spans="1:21" ht="19.2" customHeight="1" x14ac:dyDescent="0.3">
      <c r="A2759" s="1" t="s">
        <v>19173</v>
      </c>
      <c r="B2759" s="1" t="s">
        <v>13659</v>
      </c>
      <c r="C2759" s="1" t="s">
        <v>30479</v>
      </c>
      <c r="D2759" s="1" t="s">
        <v>239</v>
      </c>
      <c r="E2759" s="1" t="s">
        <v>19</v>
      </c>
      <c r="F2759" s="1" t="s">
        <v>187</v>
      </c>
      <c r="G2759" s="1" t="s">
        <v>188</v>
      </c>
      <c r="H2759" s="1" t="s">
        <v>22</v>
      </c>
      <c r="I2759" s="1" t="s">
        <v>23</v>
      </c>
      <c r="J2759" s="1" t="s">
        <v>24</v>
      </c>
      <c r="K2759" s="1" t="s">
        <v>25</v>
      </c>
      <c r="L2759" s="1">
        <v>2</v>
      </c>
      <c r="M2759" s="1">
        <v>180</v>
      </c>
      <c r="N2759" s="1">
        <v>5</v>
      </c>
      <c r="O2759" s="1">
        <v>18</v>
      </c>
      <c r="P2759" s="1">
        <v>25</v>
      </c>
      <c r="Q2759" s="1">
        <v>367</v>
      </c>
      <c r="R2759" s="1" t="s">
        <v>15</v>
      </c>
      <c r="S2759" s="1" t="s">
        <v>19174</v>
      </c>
      <c r="T2759" s="1">
        <f>Table3[[#This Row],[Unit_Price]]*Table3[[#This Row],[Quantity]]</f>
        <v>360</v>
      </c>
      <c r="U2759" s="1">
        <f>(SUM(Table3[[#This Row],[Gross_Sales]],Table3[[#This Row],[Delivery_Fee]])-Table3[[#This Row],[Discount_Amount]])</f>
        <v>367</v>
      </c>
    </row>
    <row r="2760" spans="1:21" ht="19.2" customHeight="1" x14ac:dyDescent="0.3">
      <c r="A2760" s="1" t="s">
        <v>19175</v>
      </c>
      <c r="B2760" s="1" t="s">
        <v>13659</v>
      </c>
      <c r="C2760" s="1" t="s">
        <v>30479</v>
      </c>
      <c r="D2760" s="1" t="s">
        <v>271</v>
      </c>
      <c r="E2760" s="1" t="s">
        <v>30</v>
      </c>
      <c r="F2760" s="1" t="s">
        <v>339</v>
      </c>
      <c r="G2760" s="1" t="s">
        <v>340</v>
      </c>
      <c r="H2760" s="1" t="s">
        <v>143</v>
      </c>
      <c r="I2760" s="1" t="s">
        <v>144</v>
      </c>
      <c r="J2760" s="1" t="s">
        <v>24</v>
      </c>
      <c r="K2760" s="1" t="s">
        <v>14</v>
      </c>
      <c r="L2760" s="1">
        <v>4</v>
      </c>
      <c r="M2760" s="1">
        <v>160</v>
      </c>
      <c r="N2760" s="1">
        <v>15</v>
      </c>
      <c r="O2760" s="1">
        <v>96</v>
      </c>
      <c r="P2760" s="1">
        <v>25</v>
      </c>
      <c r="Q2760" s="1">
        <v>569</v>
      </c>
      <c r="R2760" s="1" t="s">
        <v>63</v>
      </c>
      <c r="S2760" s="1" t="s">
        <v>19176</v>
      </c>
      <c r="T2760" s="1">
        <f>Table3[[#This Row],[Unit_Price]]*Table3[[#This Row],[Quantity]]</f>
        <v>640</v>
      </c>
      <c r="U2760" s="1">
        <f>(SUM(Table3[[#This Row],[Gross_Sales]],Table3[[#This Row],[Delivery_Fee]])-Table3[[#This Row],[Discount_Amount]])</f>
        <v>569</v>
      </c>
    </row>
    <row r="2761" spans="1:21" ht="19.2" customHeight="1" x14ac:dyDescent="0.3">
      <c r="A2761" s="1" t="s">
        <v>19177</v>
      </c>
      <c r="B2761" s="1" t="s">
        <v>13659</v>
      </c>
      <c r="C2761" s="1" t="s">
        <v>30479</v>
      </c>
      <c r="D2761" s="1" t="s">
        <v>663</v>
      </c>
      <c r="E2761" s="1" t="s">
        <v>19</v>
      </c>
      <c r="F2761" s="1" t="s">
        <v>20</v>
      </c>
      <c r="G2761" s="1" t="s">
        <v>21</v>
      </c>
      <c r="H2761" s="1" t="s">
        <v>143</v>
      </c>
      <c r="I2761" s="1" t="s">
        <v>144</v>
      </c>
      <c r="J2761" s="1" t="s">
        <v>24</v>
      </c>
      <c r="K2761" s="1" t="s">
        <v>14</v>
      </c>
      <c r="L2761" s="1">
        <v>1</v>
      </c>
      <c r="M2761" s="1">
        <v>160</v>
      </c>
      <c r="N2761" s="1">
        <v>20</v>
      </c>
      <c r="O2761" s="1">
        <v>32</v>
      </c>
      <c r="P2761" s="1">
        <v>20</v>
      </c>
      <c r="Q2761" s="1">
        <v>148</v>
      </c>
      <c r="R2761" s="1" t="s">
        <v>63</v>
      </c>
      <c r="S2761" s="1" t="s">
        <v>19178</v>
      </c>
      <c r="T2761" s="1">
        <f>Table3[[#This Row],[Unit_Price]]*Table3[[#This Row],[Quantity]]</f>
        <v>160</v>
      </c>
      <c r="U2761" s="1">
        <f>(SUM(Table3[[#This Row],[Gross_Sales]],Table3[[#This Row],[Delivery_Fee]])-Table3[[#This Row],[Discount_Amount]])</f>
        <v>148</v>
      </c>
    </row>
    <row r="2762" spans="1:21" ht="19.2" customHeight="1" x14ac:dyDescent="0.3">
      <c r="A2762" s="1" t="s">
        <v>19179</v>
      </c>
      <c r="B2762" s="1" t="s">
        <v>13659</v>
      </c>
      <c r="C2762" s="1" t="s">
        <v>30479</v>
      </c>
      <c r="D2762" s="1" t="s">
        <v>295</v>
      </c>
      <c r="E2762" s="1" t="s">
        <v>67</v>
      </c>
      <c r="F2762" s="1" t="s">
        <v>151</v>
      </c>
      <c r="G2762" s="1" t="s">
        <v>152</v>
      </c>
      <c r="H2762" s="1" t="s">
        <v>33</v>
      </c>
      <c r="I2762" s="1" t="s">
        <v>34</v>
      </c>
      <c r="J2762" s="1" t="s">
        <v>35</v>
      </c>
      <c r="K2762" s="1" t="s">
        <v>25</v>
      </c>
      <c r="L2762" s="1">
        <v>1</v>
      </c>
      <c r="M2762" s="1">
        <v>240</v>
      </c>
      <c r="N2762" s="1">
        <v>5</v>
      </c>
      <c r="O2762" s="1">
        <v>12</v>
      </c>
      <c r="P2762" s="1">
        <v>30</v>
      </c>
      <c r="Q2762" s="1">
        <v>258</v>
      </c>
      <c r="R2762" s="1" t="s">
        <v>36</v>
      </c>
      <c r="S2762" s="1" t="s">
        <v>19180</v>
      </c>
      <c r="T2762" s="1">
        <f>Table3[[#This Row],[Unit_Price]]*Table3[[#This Row],[Quantity]]</f>
        <v>240</v>
      </c>
      <c r="U2762" s="1">
        <f>(SUM(Table3[[#This Row],[Gross_Sales]],Table3[[#This Row],[Delivery_Fee]])-Table3[[#This Row],[Discount_Amount]])</f>
        <v>258</v>
      </c>
    </row>
    <row r="2763" spans="1:21" ht="19.2" customHeight="1" x14ac:dyDescent="0.3">
      <c r="A2763" s="1" t="s">
        <v>19181</v>
      </c>
      <c r="B2763" s="1" t="s">
        <v>13659</v>
      </c>
      <c r="C2763" s="1" t="s">
        <v>30479</v>
      </c>
      <c r="D2763" s="1" t="s">
        <v>549</v>
      </c>
      <c r="E2763" s="1" t="s">
        <v>19</v>
      </c>
      <c r="F2763" s="1" t="s">
        <v>53</v>
      </c>
      <c r="G2763" s="1" t="s">
        <v>54</v>
      </c>
      <c r="H2763" s="1" t="s">
        <v>40</v>
      </c>
      <c r="I2763" s="1" t="s">
        <v>41</v>
      </c>
      <c r="J2763" s="1" t="s">
        <v>13</v>
      </c>
      <c r="K2763" s="1" t="s">
        <v>25</v>
      </c>
      <c r="L2763" s="1">
        <v>3</v>
      </c>
      <c r="M2763" s="1">
        <v>170</v>
      </c>
      <c r="N2763" s="1">
        <v>20</v>
      </c>
      <c r="O2763" s="1">
        <v>102</v>
      </c>
      <c r="P2763" s="1">
        <v>20</v>
      </c>
      <c r="Q2763" s="1">
        <v>428</v>
      </c>
      <c r="R2763" s="1" t="s">
        <v>15</v>
      </c>
      <c r="S2763" s="1" t="s">
        <v>19182</v>
      </c>
      <c r="T2763" s="1">
        <f>Table3[[#This Row],[Unit_Price]]*Table3[[#This Row],[Quantity]]</f>
        <v>510</v>
      </c>
      <c r="U2763" s="1">
        <f>(SUM(Table3[[#This Row],[Gross_Sales]],Table3[[#This Row],[Delivery_Fee]])-Table3[[#This Row],[Discount_Amount]])</f>
        <v>428</v>
      </c>
    </row>
    <row r="2764" spans="1:21" ht="19.2" customHeight="1" x14ac:dyDescent="0.3">
      <c r="A2764" s="1" t="s">
        <v>19183</v>
      </c>
      <c r="B2764" s="1" t="s">
        <v>13659</v>
      </c>
      <c r="C2764" s="1" t="s">
        <v>30479</v>
      </c>
      <c r="D2764" s="1" t="s">
        <v>538</v>
      </c>
      <c r="E2764" s="1" t="s">
        <v>19</v>
      </c>
      <c r="F2764" s="1" t="s">
        <v>20</v>
      </c>
      <c r="G2764" s="1" t="s">
        <v>21</v>
      </c>
      <c r="H2764" s="1" t="s">
        <v>22</v>
      </c>
      <c r="I2764" s="1" t="s">
        <v>23</v>
      </c>
      <c r="J2764" s="1" t="s">
        <v>24</v>
      </c>
      <c r="K2764" s="1" t="s">
        <v>25</v>
      </c>
      <c r="L2764" s="1">
        <v>1</v>
      </c>
      <c r="M2764" s="1">
        <v>180</v>
      </c>
      <c r="N2764" s="1">
        <v>0</v>
      </c>
      <c r="O2764" s="1">
        <v>0</v>
      </c>
      <c r="P2764" s="1">
        <v>35</v>
      </c>
      <c r="Q2764" s="1">
        <v>215</v>
      </c>
      <c r="R2764" s="1" t="s">
        <v>63</v>
      </c>
      <c r="S2764" s="1" t="s">
        <v>19184</v>
      </c>
      <c r="T2764" s="1">
        <f>Table3[[#This Row],[Unit_Price]]*Table3[[#This Row],[Quantity]]</f>
        <v>180</v>
      </c>
      <c r="U2764" s="1">
        <f>(SUM(Table3[[#This Row],[Gross_Sales]],Table3[[#This Row],[Delivery_Fee]])-Table3[[#This Row],[Discount_Amount]])</f>
        <v>215</v>
      </c>
    </row>
    <row r="2765" spans="1:21" ht="19.2" customHeight="1" x14ac:dyDescent="0.3">
      <c r="A2765" s="1" t="s">
        <v>19185</v>
      </c>
      <c r="B2765" s="1" t="s">
        <v>13659</v>
      </c>
      <c r="C2765" s="1" t="s">
        <v>30479</v>
      </c>
      <c r="D2765" s="1" t="s">
        <v>459</v>
      </c>
      <c r="E2765" s="1" t="s">
        <v>19</v>
      </c>
      <c r="F2765" s="1" t="s">
        <v>124</v>
      </c>
      <c r="G2765" s="1" t="s">
        <v>125</v>
      </c>
      <c r="H2765" s="1" t="s">
        <v>55</v>
      </c>
      <c r="I2765" s="1" t="s">
        <v>56</v>
      </c>
      <c r="J2765" s="1" t="s">
        <v>57</v>
      </c>
      <c r="K2765" s="1" t="s">
        <v>14</v>
      </c>
      <c r="L2765" s="1">
        <v>1</v>
      </c>
      <c r="M2765" s="1">
        <v>180</v>
      </c>
      <c r="N2765" s="1">
        <v>10</v>
      </c>
      <c r="O2765" s="1">
        <v>18</v>
      </c>
      <c r="P2765" s="1">
        <v>25</v>
      </c>
      <c r="Q2765" s="1">
        <v>187</v>
      </c>
      <c r="R2765" s="1" t="s">
        <v>26</v>
      </c>
      <c r="S2765" s="1" t="s">
        <v>19186</v>
      </c>
      <c r="T2765" s="1">
        <f>Table3[[#This Row],[Unit_Price]]*Table3[[#This Row],[Quantity]]</f>
        <v>180</v>
      </c>
      <c r="U2765" s="1">
        <f>(SUM(Table3[[#This Row],[Gross_Sales]],Table3[[#This Row],[Delivery_Fee]])-Table3[[#This Row],[Discount_Amount]])</f>
        <v>187</v>
      </c>
    </row>
    <row r="2766" spans="1:21" ht="19.2" customHeight="1" x14ac:dyDescent="0.3">
      <c r="A2766" s="1" t="s">
        <v>19187</v>
      </c>
      <c r="B2766" s="1" t="s">
        <v>13659</v>
      </c>
      <c r="C2766" s="1" t="s">
        <v>30479</v>
      </c>
      <c r="D2766" s="1" t="s">
        <v>990</v>
      </c>
      <c r="E2766" s="1" t="s">
        <v>30</v>
      </c>
      <c r="F2766" s="1" t="s">
        <v>75</v>
      </c>
      <c r="G2766" s="1" t="s">
        <v>76</v>
      </c>
      <c r="H2766" s="1" t="s">
        <v>40</v>
      </c>
      <c r="I2766" s="1" t="s">
        <v>41</v>
      </c>
      <c r="J2766" s="1" t="s">
        <v>13</v>
      </c>
      <c r="K2766" s="1" t="s">
        <v>25</v>
      </c>
      <c r="L2766" s="1">
        <v>4</v>
      </c>
      <c r="M2766" s="1">
        <v>170</v>
      </c>
      <c r="N2766" s="1">
        <v>5</v>
      </c>
      <c r="O2766" s="1">
        <v>34</v>
      </c>
      <c r="P2766" s="1">
        <v>25</v>
      </c>
      <c r="Q2766" s="1">
        <v>671</v>
      </c>
      <c r="R2766" s="1" t="s">
        <v>42</v>
      </c>
      <c r="S2766" s="1" t="s">
        <v>19188</v>
      </c>
      <c r="T2766" s="1">
        <f>Table3[[#This Row],[Unit_Price]]*Table3[[#This Row],[Quantity]]</f>
        <v>680</v>
      </c>
      <c r="U2766" s="1">
        <f>(SUM(Table3[[#This Row],[Gross_Sales]],Table3[[#This Row],[Delivery_Fee]])-Table3[[#This Row],[Discount_Amount]])</f>
        <v>671</v>
      </c>
    </row>
    <row r="2767" spans="1:21" ht="19.2" customHeight="1" x14ac:dyDescent="0.3">
      <c r="A2767" s="1" t="s">
        <v>19189</v>
      </c>
      <c r="B2767" s="1" t="s">
        <v>13659</v>
      </c>
      <c r="C2767" s="1" t="s">
        <v>30479</v>
      </c>
      <c r="D2767" s="1" t="s">
        <v>465</v>
      </c>
      <c r="E2767" s="1" t="s">
        <v>30</v>
      </c>
      <c r="F2767" s="1" t="s">
        <v>53</v>
      </c>
      <c r="G2767" s="1" t="s">
        <v>54</v>
      </c>
      <c r="H2767" s="1" t="s">
        <v>70</v>
      </c>
      <c r="I2767" s="1" t="s">
        <v>71</v>
      </c>
      <c r="J2767" s="1" t="s">
        <v>13</v>
      </c>
      <c r="K2767" s="1" t="s">
        <v>14</v>
      </c>
      <c r="L2767" s="1">
        <v>4</v>
      </c>
      <c r="M2767" s="1">
        <v>130</v>
      </c>
      <c r="N2767" s="1">
        <v>15</v>
      </c>
      <c r="O2767" s="1">
        <v>78</v>
      </c>
      <c r="P2767" s="1">
        <v>35</v>
      </c>
      <c r="Q2767" s="1">
        <v>477</v>
      </c>
      <c r="R2767" s="1" t="s">
        <v>15</v>
      </c>
      <c r="S2767" s="1" t="s">
        <v>19190</v>
      </c>
      <c r="T2767" s="1">
        <f>Table3[[#This Row],[Unit_Price]]*Table3[[#This Row],[Quantity]]</f>
        <v>520</v>
      </c>
      <c r="U2767" s="1">
        <f>(SUM(Table3[[#This Row],[Gross_Sales]],Table3[[#This Row],[Delivery_Fee]])-Table3[[#This Row],[Discount_Amount]])</f>
        <v>477</v>
      </c>
    </row>
    <row r="2768" spans="1:21" ht="19.2" customHeight="1" x14ac:dyDescent="0.3">
      <c r="A2768" s="1" t="s">
        <v>19191</v>
      </c>
      <c r="B2768" s="1" t="s">
        <v>13659</v>
      </c>
      <c r="C2768" s="1" t="s">
        <v>30479</v>
      </c>
      <c r="D2768" s="1" t="s">
        <v>1298</v>
      </c>
      <c r="E2768" s="1" t="s">
        <v>8</v>
      </c>
      <c r="F2768" s="1" t="s">
        <v>9</v>
      </c>
      <c r="G2768" s="1" t="s">
        <v>10</v>
      </c>
      <c r="H2768" s="1" t="s">
        <v>131</v>
      </c>
      <c r="I2768" s="1" t="s">
        <v>132</v>
      </c>
      <c r="J2768" s="1" t="s">
        <v>57</v>
      </c>
      <c r="K2768" s="1" t="s">
        <v>25</v>
      </c>
      <c r="L2768" s="1">
        <v>1</v>
      </c>
      <c r="M2768" s="1">
        <v>220</v>
      </c>
      <c r="N2768" s="1">
        <v>15</v>
      </c>
      <c r="O2768" s="1">
        <v>33</v>
      </c>
      <c r="P2768" s="1">
        <v>25</v>
      </c>
      <c r="Q2768" s="1">
        <v>212</v>
      </c>
      <c r="R2768" s="1" t="s">
        <v>36</v>
      </c>
      <c r="S2768" s="1" t="s">
        <v>19192</v>
      </c>
      <c r="T2768" s="1">
        <f>Table3[[#This Row],[Unit_Price]]*Table3[[#This Row],[Quantity]]</f>
        <v>220</v>
      </c>
      <c r="U2768" s="1">
        <f>(SUM(Table3[[#This Row],[Gross_Sales]],Table3[[#This Row],[Delivery_Fee]])-Table3[[#This Row],[Discount_Amount]])</f>
        <v>212</v>
      </c>
    </row>
    <row r="2769" spans="1:21" ht="19.2" customHeight="1" x14ac:dyDescent="0.3">
      <c r="A2769" s="1" t="s">
        <v>19193</v>
      </c>
      <c r="B2769" s="1" t="s">
        <v>13659</v>
      </c>
      <c r="C2769" s="1" t="s">
        <v>30479</v>
      </c>
      <c r="D2769" s="1" t="s">
        <v>1006</v>
      </c>
      <c r="E2769" s="1" t="s">
        <v>19</v>
      </c>
      <c r="F2769" s="1" t="s">
        <v>124</v>
      </c>
      <c r="G2769" s="1" t="s">
        <v>125</v>
      </c>
      <c r="H2769" s="1" t="s">
        <v>77</v>
      </c>
      <c r="I2769" s="1" t="s">
        <v>78</v>
      </c>
      <c r="J2769" s="1" t="s">
        <v>24</v>
      </c>
      <c r="K2769" s="1" t="s">
        <v>14</v>
      </c>
      <c r="L2769" s="1">
        <v>4</v>
      </c>
      <c r="M2769" s="1">
        <v>150</v>
      </c>
      <c r="N2769" s="1">
        <v>10</v>
      </c>
      <c r="O2769" s="1">
        <v>60</v>
      </c>
      <c r="P2769" s="1">
        <v>35</v>
      </c>
      <c r="Q2769" s="1">
        <v>575</v>
      </c>
      <c r="R2769" s="1" t="s">
        <v>15</v>
      </c>
      <c r="S2769" s="1" t="s">
        <v>19194</v>
      </c>
      <c r="T2769" s="1">
        <f>Table3[[#This Row],[Unit_Price]]*Table3[[#This Row],[Quantity]]</f>
        <v>600</v>
      </c>
      <c r="U2769" s="1">
        <f>(SUM(Table3[[#This Row],[Gross_Sales]],Table3[[#This Row],[Delivery_Fee]])-Table3[[#This Row],[Discount_Amount]])</f>
        <v>575</v>
      </c>
    </row>
    <row r="2770" spans="1:21" ht="19.2" customHeight="1" x14ac:dyDescent="0.3">
      <c r="A2770" s="1" t="s">
        <v>19195</v>
      </c>
      <c r="B2770" s="1" t="s">
        <v>13659</v>
      </c>
      <c r="C2770" s="1" t="s">
        <v>30479</v>
      </c>
      <c r="D2770" s="1" t="s">
        <v>1879</v>
      </c>
      <c r="E2770" s="1" t="s">
        <v>67</v>
      </c>
      <c r="F2770" s="1" t="s">
        <v>174</v>
      </c>
      <c r="G2770" s="1" t="s">
        <v>175</v>
      </c>
      <c r="H2770" s="1" t="s">
        <v>131</v>
      </c>
      <c r="I2770" s="1" t="s">
        <v>132</v>
      </c>
      <c r="J2770" s="1" t="s">
        <v>57</v>
      </c>
      <c r="K2770" s="1" t="s">
        <v>25</v>
      </c>
      <c r="L2770" s="1">
        <v>2</v>
      </c>
      <c r="M2770" s="1">
        <v>220</v>
      </c>
      <c r="N2770" s="1">
        <v>10</v>
      </c>
      <c r="O2770" s="1">
        <v>44</v>
      </c>
      <c r="P2770" s="1">
        <v>35</v>
      </c>
      <c r="Q2770" s="1">
        <v>431</v>
      </c>
      <c r="R2770" s="1" t="s">
        <v>42</v>
      </c>
      <c r="S2770" s="1" t="s">
        <v>19196</v>
      </c>
      <c r="T2770" s="1">
        <f>Table3[[#This Row],[Unit_Price]]*Table3[[#This Row],[Quantity]]</f>
        <v>440</v>
      </c>
      <c r="U2770" s="1">
        <f>(SUM(Table3[[#This Row],[Gross_Sales]],Table3[[#This Row],[Delivery_Fee]])-Table3[[#This Row],[Discount_Amount]])</f>
        <v>431</v>
      </c>
    </row>
    <row r="2771" spans="1:21" ht="19.2" customHeight="1" x14ac:dyDescent="0.3">
      <c r="A2771" s="1" t="s">
        <v>19197</v>
      </c>
      <c r="B2771" s="1" t="s">
        <v>13659</v>
      </c>
      <c r="C2771" s="1" t="s">
        <v>30479</v>
      </c>
      <c r="D2771" s="1" t="s">
        <v>1782</v>
      </c>
      <c r="E2771" s="1" t="s">
        <v>67</v>
      </c>
      <c r="F2771" s="1" t="s">
        <v>68</v>
      </c>
      <c r="G2771" s="1" t="s">
        <v>69</v>
      </c>
      <c r="H2771" s="1" t="s">
        <v>77</v>
      </c>
      <c r="I2771" s="1" t="s">
        <v>78</v>
      </c>
      <c r="J2771" s="1" t="s">
        <v>24</v>
      </c>
      <c r="K2771" s="1" t="s">
        <v>14</v>
      </c>
      <c r="L2771" s="1">
        <v>3</v>
      </c>
      <c r="M2771" s="1">
        <v>150</v>
      </c>
      <c r="N2771" s="1">
        <v>10</v>
      </c>
      <c r="O2771" s="1">
        <v>45</v>
      </c>
      <c r="P2771" s="1">
        <v>25</v>
      </c>
      <c r="Q2771" s="1">
        <v>430</v>
      </c>
      <c r="R2771" s="1" t="s">
        <v>15</v>
      </c>
      <c r="S2771" s="1" t="s">
        <v>19198</v>
      </c>
      <c r="T2771" s="1">
        <f>Table3[[#This Row],[Unit_Price]]*Table3[[#This Row],[Quantity]]</f>
        <v>450</v>
      </c>
      <c r="U2771" s="1">
        <f>(SUM(Table3[[#This Row],[Gross_Sales]],Table3[[#This Row],[Delivery_Fee]])-Table3[[#This Row],[Discount_Amount]])</f>
        <v>430</v>
      </c>
    </row>
    <row r="2772" spans="1:21" ht="19.2" customHeight="1" x14ac:dyDescent="0.3">
      <c r="A2772" s="1" t="s">
        <v>19199</v>
      </c>
      <c r="B2772" s="1" t="s">
        <v>13659</v>
      </c>
      <c r="C2772" s="1" t="s">
        <v>30479</v>
      </c>
      <c r="D2772" s="1" t="s">
        <v>1410</v>
      </c>
      <c r="E2772" s="1" t="s">
        <v>30</v>
      </c>
      <c r="F2772" s="1" t="s">
        <v>31</v>
      </c>
      <c r="G2772" s="1" t="s">
        <v>32</v>
      </c>
      <c r="H2772" s="1" t="s">
        <v>48</v>
      </c>
      <c r="I2772" s="1" t="s">
        <v>49</v>
      </c>
      <c r="J2772" s="1" t="s">
        <v>13</v>
      </c>
      <c r="K2772" s="1" t="s">
        <v>14</v>
      </c>
      <c r="L2772" s="1">
        <v>3</v>
      </c>
      <c r="M2772" s="1">
        <v>220</v>
      </c>
      <c r="N2772" s="1">
        <v>5</v>
      </c>
      <c r="O2772" s="1">
        <v>33</v>
      </c>
      <c r="P2772" s="1">
        <v>20</v>
      </c>
      <c r="Q2772" s="1">
        <v>647</v>
      </c>
      <c r="R2772" s="1" t="s">
        <v>63</v>
      </c>
      <c r="S2772" s="1" t="s">
        <v>19200</v>
      </c>
      <c r="T2772" s="1">
        <f>Table3[[#This Row],[Unit_Price]]*Table3[[#This Row],[Quantity]]</f>
        <v>660</v>
      </c>
      <c r="U2772" s="1">
        <f>(SUM(Table3[[#This Row],[Gross_Sales]],Table3[[#This Row],[Delivery_Fee]])-Table3[[#This Row],[Discount_Amount]])</f>
        <v>647</v>
      </c>
    </row>
    <row r="2773" spans="1:21" ht="19.2" customHeight="1" x14ac:dyDescent="0.3">
      <c r="A2773" s="1" t="s">
        <v>19201</v>
      </c>
      <c r="B2773" s="1" t="s">
        <v>13659</v>
      </c>
      <c r="C2773" s="1" t="s">
        <v>30479</v>
      </c>
      <c r="D2773" s="1" t="s">
        <v>200</v>
      </c>
      <c r="E2773" s="1" t="s">
        <v>67</v>
      </c>
      <c r="F2773" s="1" t="s">
        <v>68</v>
      </c>
      <c r="G2773" s="1" t="s">
        <v>69</v>
      </c>
      <c r="H2773" s="1" t="s">
        <v>22</v>
      </c>
      <c r="I2773" s="1" t="s">
        <v>23</v>
      </c>
      <c r="J2773" s="1" t="s">
        <v>24</v>
      </c>
      <c r="K2773" s="1" t="s">
        <v>25</v>
      </c>
      <c r="L2773" s="1">
        <v>1</v>
      </c>
      <c r="M2773" s="1">
        <v>180</v>
      </c>
      <c r="N2773" s="1">
        <v>10</v>
      </c>
      <c r="O2773" s="1">
        <v>18</v>
      </c>
      <c r="P2773" s="1">
        <v>30</v>
      </c>
      <c r="Q2773" s="1">
        <v>192</v>
      </c>
      <c r="R2773" s="1" t="s">
        <v>26</v>
      </c>
      <c r="S2773" s="1" t="s">
        <v>19202</v>
      </c>
      <c r="T2773" s="1">
        <f>Table3[[#This Row],[Unit_Price]]*Table3[[#This Row],[Quantity]]</f>
        <v>180</v>
      </c>
      <c r="U2773" s="1">
        <f>(SUM(Table3[[#This Row],[Gross_Sales]],Table3[[#This Row],[Delivery_Fee]])-Table3[[#This Row],[Discount_Amount]])</f>
        <v>192</v>
      </c>
    </row>
    <row r="2774" spans="1:21" ht="19.2" customHeight="1" x14ac:dyDescent="0.3">
      <c r="A2774" s="1" t="s">
        <v>19203</v>
      </c>
      <c r="B2774" s="1" t="s">
        <v>13659</v>
      </c>
      <c r="C2774" s="1" t="s">
        <v>30479</v>
      </c>
      <c r="D2774" s="1" t="s">
        <v>882</v>
      </c>
      <c r="E2774" s="1" t="s">
        <v>67</v>
      </c>
      <c r="F2774" s="1" t="s">
        <v>129</v>
      </c>
      <c r="G2774" s="1" t="s">
        <v>130</v>
      </c>
      <c r="H2774" s="1" t="s">
        <v>111</v>
      </c>
      <c r="I2774" s="1" t="s">
        <v>112</v>
      </c>
      <c r="J2774" s="1" t="s">
        <v>13</v>
      </c>
      <c r="K2774" s="1" t="s">
        <v>25</v>
      </c>
      <c r="L2774" s="1">
        <v>2</v>
      </c>
      <c r="M2774" s="1">
        <v>280</v>
      </c>
      <c r="N2774" s="1">
        <v>0</v>
      </c>
      <c r="O2774" s="1">
        <v>0</v>
      </c>
      <c r="P2774" s="1">
        <v>20</v>
      </c>
      <c r="Q2774" s="1">
        <v>580</v>
      </c>
      <c r="R2774" s="1" t="s">
        <v>26</v>
      </c>
      <c r="S2774" s="1" t="s">
        <v>19204</v>
      </c>
      <c r="T2774" s="1">
        <f>Table3[[#This Row],[Unit_Price]]*Table3[[#This Row],[Quantity]]</f>
        <v>560</v>
      </c>
      <c r="U2774" s="1">
        <f>(SUM(Table3[[#This Row],[Gross_Sales]],Table3[[#This Row],[Delivery_Fee]])-Table3[[#This Row],[Discount_Amount]])</f>
        <v>580</v>
      </c>
    </row>
    <row r="2775" spans="1:21" ht="19.2" customHeight="1" x14ac:dyDescent="0.3">
      <c r="A2775" s="1" t="s">
        <v>19205</v>
      </c>
      <c r="B2775" s="1" t="s">
        <v>13659</v>
      </c>
      <c r="C2775" s="1" t="s">
        <v>30479</v>
      </c>
      <c r="D2775" s="1" t="s">
        <v>367</v>
      </c>
      <c r="E2775" s="1" t="s">
        <v>19</v>
      </c>
      <c r="F2775" s="1" t="s">
        <v>151</v>
      </c>
      <c r="G2775" s="1" t="s">
        <v>152</v>
      </c>
      <c r="H2775" s="1" t="s">
        <v>77</v>
      </c>
      <c r="I2775" s="1" t="s">
        <v>78</v>
      </c>
      <c r="J2775" s="1" t="s">
        <v>24</v>
      </c>
      <c r="K2775" s="1" t="s">
        <v>14</v>
      </c>
      <c r="L2775" s="1">
        <v>4</v>
      </c>
      <c r="M2775" s="1">
        <v>150</v>
      </c>
      <c r="N2775" s="1">
        <v>10</v>
      </c>
      <c r="O2775" s="1">
        <v>60</v>
      </c>
      <c r="P2775" s="1">
        <v>25</v>
      </c>
      <c r="Q2775" s="1">
        <v>565</v>
      </c>
      <c r="R2775" s="1" t="s">
        <v>15</v>
      </c>
      <c r="S2775" s="1" t="s">
        <v>19206</v>
      </c>
      <c r="T2775" s="1">
        <f>Table3[[#This Row],[Unit_Price]]*Table3[[#This Row],[Quantity]]</f>
        <v>600</v>
      </c>
      <c r="U2775" s="1">
        <f>(SUM(Table3[[#This Row],[Gross_Sales]],Table3[[#This Row],[Delivery_Fee]])-Table3[[#This Row],[Discount_Amount]])</f>
        <v>565</v>
      </c>
    </row>
    <row r="2776" spans="1:21" ht="19.2" customHeight="1" x14ac:dyDescent="0.3">
      <c r="A2776" s="1" t="s">
        <v>19207</v>
      </c>
      <c r="B2776" s="1" t="s">
        <v>13659</v>
      </c>
      <c r="C2776" s="1" t="s">
        <v>30479</v>
      </c>
      <c r="D2776" s="1" t="s">
        <v>194</v>
      </c>
      <c r="E2776" s="1" t="s">
        <v>67</v>
      </c>
      <c r="F2776" s="1" t="s">
        <v>129</v>
      </c>
      <c r="G2776" s="1" t="s">
        <v>130</v>
      </c>
      <c r="H2776" s="1" t="s">
        <v>77</v>
      </c>
      <c r="I2776" s="1" t="s">
        <v>78</v>
      </c>
      <c r="J2776" s="1" t="s">
        <v>24</v>
      </c>
      <c r="K2776" s="1" t="s">
        <v>14</v>
      </c>
      <c r="L2776" s="1">
        <v>4</v>
      </c>
      <c r="M2776" s="1">
        <v>150</v>
      </c>
      <c r="N2776" s="1">
        <v>15</v>
      </c>
      <c r="O2776" s="1">
        <v>90</v>
      </c>
      <c r="P2776" s="1">
        <v>35</v>
      </c>
      <c r="Q2776" s="1">
        <v>545</v>
      </c>
      <c r="R2776" s="1" t="s">
        <v>36</v>
      </c>
      <c r="S2776" s="1" t="s">
        <v>19208</v>
      </c>
      <c r="T2776" s="1">
        <f>Table3[[#This Row],[Unit_Price]]*Table3[[#This Row],[Quantity]]</f>
        <v>600</v>
      </c>
      <c r="U2776" s="1">
        <f>(SUM(Table3[[#This Row],[Gross_Sales]],Table3[[#This Row],[Delivery_Fee]])-Table3[[#This Row],[Discount_Amount]])</f>
        <v>545</v>
      </c>
    </row>
    <row r="2777" spans="1:21" ht="19.2" customHeight="1" x14ac:dyDescent="0.3">
      <c r="A2777" s="1" t="s">
        <v>19209</v>
      </c>
      <c r="B2777" s="1" t="s">
        <v>13659</v>
      </c>
      <c r="C2777" s="1" t="s">
        <v>30479</v>
      </c>
      <c r="D2777" s="1" t="s">
        <v>1065</v>
      </c>
      <c r="E2777" s="1" t="s">
        <v>67</v>
      </c>
      <c r="F2777" s="1" t="s">
        <v>68</v>
      </c>
      <c r="G2777" s="1" t="s">
        <v>69</v>
      </c>
      <c r="H2777" s="1" t="s">
        <v>288</v>
      </c>
      <c r="I2777" s="1" t="s">
        <v>289</v>
      </c>
      <c r="J2777" s="1" t="s">
        <v>86</v>
      </c>
      <c r="K2777" s="1" t="s">
        <v>14</v>
      </c>
      <c r="L2777" s="1">
        <v>1</v>
      </c>
      <c r="M2777" s="1">
        <v>80</v>
      </c>
      <c r="N2777" s="1">
        <v>20</v>
      </c>
      <c r="O2777" s="1">
        <v>16</v>
      </c>
      <c r="P2777" s="1">
        <v>40</v>
      </c>
      <c r="Q2777" s="1">
        <v>104</v>
      </c>
      <c r="R2777" s="1" t="s">
        <v>63</v>
      </c>
      <c r="S2777" s="1" t="s">
        <v>19210</v>
      </c>
      <c r="T2777" s="1">
        <f>Table3[[#This Row],[Unit_Price]]*Table3[[#This Row],[Quantity]]</f>
        <v>80</v>
      </c>
      <c r="U2777" s="1">
        <f>(SUM(Table3[[#This Row],[Gross_Sales]],Table3[[#This Row],[Delivery_Fee]])-Table3[[#This Row],[Discount_Amount]])</f>
        <v>104</v>
      </c>
    </row>
    <row r="2778" spans="1:21" ht="19.2" customHeight="1" x14ac:dyDescent="0.3">
      <c r="A2778" s="1" t="s">
        <v>19211</v>
      </c>
      <c r="B2778" s="1" t="s">
        <v>13659</v>
      </c>
      <c r="C2778" s="1" t="s">
        <v>30479</v>
      </c>
      <c r="D2778" s="1" t="s">
        <v>252</v>
      </c>
      <c r="E2778" s="1" t="s">
        <v>67</v>
      </c>
      <c r="F2778" s="1" t="s">
        <v>82</v>
      </c>
      <c r="G2778" s="1" t="s">
        <v>83</v>
      </c>
      <c r="H2778" s="1" t="s">
        <v>116</v>
      </c>
      <c r="I2778" s="1" t="s">
        <v>117</v>
      </c>
      <c r="J2778" s="1" t="s">
        <v>35</v>
      </c>
      <c r="K2778" s="1" t="s">
        <v>14</v>
      </c>
      <c r="L2778" s="1">
        <v>3</v>
      </c>
      <c r="M2778" s="1">
        <v>210</v>
      </c>
      <c r="N2778" s="1">
        <v>5</v>
      </c>
      <c r="O2778" s="1">
        <v>31.5</v>
      </c>
      <c r="P2778" s="1">
        <v>25</v>
      </c>
      <c r="Q2778" s="1">
        <v>623.5</v>
      </c>
      <c r="R2778" s="1" t="s">
        <v>36</v>
      </c>
      <c r="S2778" s="1" t="s">
        <v>19212</v>
      </c>
      <c r="T2778" s="1">
        <f>Table3[[#This Row],[Unit_Price]]*Table3[[#This Row],[Quantity]]</f>
        <v>630</v>
      </c>
      <c r="U2778" s="1">
        <f>(SUM(Table3[[#This Row],[Gross_Sales]],Table3[[#This Row],[Delivery_Fee]])-Table3[[#This Row],[Discount_Amount]])</f>
        <v>623.5</v>
      </c>
    </row>
    <row r="2779" spans="1:21" ht="19.2" customHeight="1" x14ac:dyDescent="0.3">
      <c r="A2779" s="1" t="s">
        <v>19213</v>
      </c>
      <c r="B2779" s="1" t="s">
        <v>13659</v>
      </c>
      <c r="C2779" s="1" t="s">
        <v>30479</v>
      </c>
      <c r="D2779" s="1" t="s">
        <v>1456</v>
      </c>
      <c r="E2779" s="1" t="s">
        <v>30</v>
      </c>
      <c r="F2779" s="1" t="s">
        <v>31</v>
      </c>
      <c r="G2779" s="1" t="s">
        <v>32</v>
      </c>
      <c r="H2779" s="1" t="s">
        <v>70</v>
      </c>
      <c r="I2779" s="1" t="s">
        <v>71</v>
      </c>
      <c r="J2779" s="1" t="s">
        <v>13</v>
      </c>
      <c r="K2779" s="1" t="s">
        <v>14</v>
      </c>
      <c r="L2779" s="1">
        <v>4</v>
      </c>
      <c r="M2779" s="1">
        <v>130</v>
      </c>
      <c r="N2779" s="1">
        <v>5</v>
      </c>
      <c r="O2779" s="1">
        <v>26</v>
      </c>
      <c r="P2779" s="1">
        <v>30</v>
      </c>
      <c r="Q2779" s="1">
        <v>524</v>
      </c>
      <c r="R2779" s="1" t="s">
        <v>36</v>
      </c>
      <c r="S2779" s="1" t="s">
        <v>19214</v>
      </c>
      <c r="T2779" s="1">
        <f>Table3[[#This Row],[Unit_Price]]*Table3[[#This Row],[Quantity]]</f>
        <v>520</v>
      </c>
      <c r="U2779" s="1">
        <f>(SUM(Table3[[#This Row],[Gross_Sales]],Table3[[#This Row],[Delivery_Fee]])-Table3[[#This Row],[Discount_Amount]])</f>
        <v>524</v>
      </c>
    </row>
    <row r="2780" spans="1:21" ht="19.2" customHeight="1" x14ac:dyDescent="0.3">
      <c r="A2780" s="1" t="s">
        <v>19215</v>
      </c>
      <c r="B2780" s="1" t="s">
        <v>13659</v>
      </c>
      <c r="C2780" s="1" t="s">
        <v>30479</v>
      </c>
      <c r="D2780" s="1" t="s">
        <v>2599</v>
      </c>
      <c r="E2780" s="1" t="s">
        <v>30</v>
      </c>
      <c r="F2780" s="1" t="s">
        <v>53</v>
      </c>
      <c r="G2780" s="1" t="s">
        <v>54</v>
      </c>
      <c r="H2780" s="1" t="s">
        <v>40</v>
      </c>
      <c r="I2780" s="1" t="s">
        <v>41</v>
      </c>
      <c r="J2780" s="1" t="s">
        <v>13</v>
      </c>
      <c r="K2780" s="1" t="s">
        <v>25</v>
      </c>
      <c r="L2780" s="1">
        <v>1</v>
      </c>
      <c r="M2780" s="1">
        <v>170</v>
      </c>
      <c r="N2780" s="1">
        <v>10</v>
      </c>
      <c r="O2780" s="1">
        <v>17</v>
      </c>
      <c r="P2780" s="1">
        <v>35</v>
      </c>
      <c r="Q2780" s="1">
        <v>188</v>
      </c>
      <c r="R2780" s="1" t="s">
        <v>63</v>
      </c>
      <c r="S2780" s="1" t="s">
        <v>19216</v>
      </c>
      <c r="T2780" s="1">
        <f>Table3[[#This Row],[Unit_Price]]*Table3[[#This Row],[Quantity]]</f>
        <v>170</v>
      </c>
      <c r="U2780" s="1">
        <f>(SUM(Table3[[#This Row],[Gross_Sales]],Table3[[#This Row],[Delivery_Fee]])-Table3[[#This Row],[Discount_Amount]])</f>
        <v>188</v>
      </c>
    </row>
    <row r="2781" spans="1:21" ht="19.2" customHeight="1" x14ac:dyDescent="0.3">
      <c r="A2781" s="1" t="s">
        <v>19217</v>
      </c>
      <c r="B2781" s="1" t="s">
        <v>13659</v>
      </c>
      <c r="C2781" s="1" t="s">
        <v>30479</v>
      </c>
      <c r="D2781" s="1" t="s">
        <v>2074</v>
      </c>
      <c r="E2781" s="1" t="s">
        <v>8</v>
      </c>
      <c r="F2781" s="1" t="s">
        <v>151</v>
      </c>
      <c r="G2781" s="1" t="s">
        <v>152</v>
      </c>
      <c r="H2781" s="1" t="s">
        <v>48</v>
      </c>
      <c r="I2781" s="1" t="s">
        <v>49</v>
      </c>
      <c r="J2781" s="1" t="s">
        <v>13</v>
      </c>
      <c r="K2781" s="1" t="s">
        <v>14</v>
      </c>
      <c r="L2781" s="1">
        <v>3</v>
      </c>
      <c r="M2781" s="1">
        <v>220</v>
      </c>
      <c r="N2781" s="1">
        <v>10</v>
      </c>
      <c r="O2781" s="1">
        <v>66</v>
      </c>
      <c r="P2781" s="1">
        <v>30</v>
      </c>
      <c r="Q2781" s="1">
        <v>624</v>
      </c>
      <c r="R2781" s="1" t="s">
        <v>63</v>
      </c>
      <c r="S2781" s="1" t="s">
        <v>19218</v>
      </c>
      <c r="T2781" s="1">
        <f>Table3[[#This Row],[Unit_Price]]*Table3[[#This Row],[Quantity]]</f>
        <v>660</v>
      </c>
      <c r="U2781" s="1">
        <f>(SUM(Table3[[#This Row],[Gross_Sales]],Table3[[#This Row],[Delivery_Fee]])-Table3[[#This Row],[Discount_Amount]])</f>
        <v>624</v>
      </c>
    </row>
    <row r="2782" spans="1:21" ht="19.2" customHeight="1" x14ac:dyDescent="0.3">
      <c r="A2782" s="1" t="s">
        <v>19219</v>
      </c>
      <c r="B2782" s="1" t="s">
        <v>13659</v>
      </c>
      <c r="C2782" s="1" t="s">
        <v>30479</v>
      </c>
      <c r="D2782" s="1" t="s">
        <v>315</v>
      </c>
      <c r="E2782" s="1" t="s">
        <v>19</v>
      </c>
      <c r="F2782" s="1" t="s">
        <v>98</v>
      </c>
      <c r="G2782" s="1" t="s">
        <v>99</v>
      </c>
      <c r="H2782" s="1" t="s">
        <v>40</v>
      </c>
      <c r="I2782" s="1" t="s">
        <v>41</v>
      </c>
      <c r="J2782" s="1" t="s">
        <v>13</v>
      </c>
      <c r="K2782" s="1" t="s">
        <v>25</v>
      </c>
      <c r="L2782" s="1">
        <v>2</v>
      </c>
      <c r="M2782" s="1">
        <v>170</v>
      </c>
      <c r="N2782" s="1">
        <v>10</v>
      </c>
      <c r="O2782" s="1">
        <v>34</v>
      </c>
      <c r="P2782" s="1">
        <v>40</v>
      </c>
      <c r="Q2782" s="1">
        <v>346</v>
      </c>
      <c r="R2782" s="1" t="s">
        <v>42</v>
      </c>
      <c r="S2782" s="1" t="s">
        <v>19220</v>
      </c>
      <c r="T2782" s="1">
        <f>Table3[[#This Row],[Unit_Price]]*Table3[[#This Row],[Quantity]]</f>
        <v>340</v>
      </c>
      <c r="U2782" s="1">
        <f>(SUM(Table3[[#This Row],[Gross_Sales]],Table3[[#This Row],[Delivery_Fee]])-Table3[[#This Row],[Discount_Amount]])</f>
        <v>346</v>
      </c>
    </row>
    <row r="2783" spans="1:21" ht="19.2" customHeight="1" x14ac:dyDescent="0.3">
      <c r="A2783" s="1" t="s">
        <v>19221</v>
      </c>
      <c r="B2783" s="1" t="s">
        <v>13659</v>
      </c>
      <c r="C2783" s="1" t="s">
        <v>30479</v>
      </c>
      <c r="D2783" s="1" t="s">
        <v>442</v>
      </c>
      <c r="E2783" s="1" t="s">
        <v>8</v>
      </c>
      <c r="F2783" s="1" t="s">
        <v>46</v>
      </c>
      <c r="G2783" s="1" t="s">
        <v>47</v>
      </c>
      <c r="H2783" s="1" t="s">
        <v>40</v>
      </c>
      <c r="I2783" s="1" t="s">
        <v>41</v>
      </c>
      <c r="J2783" s="1" t="s">
        <v>13</v>
      </c>
      <c r="K2783" s="1" t="s">
        <v>25</v>
      </c>
      <c r="L2783" s="1">
        <v>4</v>
      </c>
      <c r="M2783" s="1">
        <v>170</v>
      </c>
      <c r="N2783" s="1">
        <v>10</v>
      </c>
      <c r="O2783" s="1">
        <v>68</v>
      </c>
      <c r="P2783" s="1">
        <v>30</v>
      </c>
      <c r="Q2783" s="1">
        <v>642</v>
      </c>
      <c r="R2783" s="1" t="s">
        <v>15</v>
      </c>
      <c r="S2783" s="1" t="s">
        <v>19222</v>
      </c>
      <c r="T2783" s="1">
        <f>Table3[[#This Row],[Unit_Price]]*Table3[[#This Row],[Quantity]]</f>
        <v>680</v>
      </c>
      <c r="U2783" s="1">
        <f>(SUM(Table3[[#This Row],[Gross_Sales]],Table3[[#This Row],[Delivery_Fee]])-Table3[[#This Row],[Discount_Amount]])</f>
        <v>642</v>
      </c>
    </row>
    <row r="2784" spans="1:21" ht="19.2" customHeight="1" x14ac:dyDescent="0.3">
      <c r="A2784" s="1" t="s">
        <v>19223</v>
      </c>
      <c r="B2784" s="1" t="s">
        <v>13659</v>
      </c>
      <c r="C2784" s="1" t="s">
        <v>30479</v>
      </c>
      <c r="D2784" s="1" t="s">
        <v>497</v>
      </c>
      <c r="E2784" s="1" t="s">
        <v>19</v>
      </c>
      <c r="F2784" s="1" t="s">
        <v>93</v>
      </c>
      <c r="G2784" s="1" t="s">
        <v>94</v>
      </c>
      <c r="H2784" s="1" t="s">
        <v>55</v>
      </c>
      <c r="I2784" s="1" t="s">
        <v>56</v>
      </c>
      <c r="J2784" s="1" t="s">
        <v>57</v>
      </c>
      <c r="K2784" s="1" t="s">
        <v>14</v>
      </c>
      <c r="L2784" s="1">
        <v>1</v>
      </c>
      <c r="M2784" s="1">
        <v>180</v>
      </c>
      <c r="N2784" s="1">
        <v>10</v>
      </c>
      <c r="O2784" s="1">
        <v>18</v>
      </c>
      <c r="P2784" s="1">
        <v>40</v>
      </c>
      <c r="Q2784" s="1">
        <v>202</v>
      </c>
      <c r="R2784" s="1" t="s">
        <v>26</v>
      </c>
      <c r="S2784" s="1" t="s">
        <v>19224</v>
      </c>
      <c r="T2784" s="1">
        <f>Table3[[#This Row],[Unit_Price]]*Table3[[#This Row],[Quantity]]</f>
        <v>180</v>
      </c>
      <c r="U2784" s="1">
        <f>(SUM(Table3[[#This Row],[Gross_Sales]],Table3[[#This Row],[Delivery_Fee]])-Table3[[#This Row],[Discount_Amount]])</f>
        <v>202</v>
      </c>
    </row>
    <row r="2785" spans="1:21" ht="19.2" customHeight="1" x14ac:dyDescent="0.3">
      <c r="A2785" s="1" t="s">
        <v>19225</v>
      </c>
      <c r="B2785" s="1" t="s">
        <v>13659</v>
      </c>
      <c r="C2785" s="1" t="s">
        <v>30479</v>
      </c>
      <c r="D2785" s="1" t="s">
        <v>412</v>
      </c>
      <c r="E2785" s="1" t="s">
        <v>67</v>
      </c>
      <c r="F2785" s="1" t="s">
        <v>174</v>
      </c>
      <c r="G2785" s="1" t="s">
        <v>175</v>
      </c>
      <c r="H2785" s="1" t="s">
        <v>77</v>
      </c>
      <c r="I2785" s="1" t="s">
        <v>78</v>
      </c>
      <c r="J2785" s="1" t="s">
        <v>24</v>
      </c>
      <c r="K2785" s="1" t="s">
        <v>14</v>
      </c>
      <c r="L2785" s="1">
        <v>3</v>
      </c>
      <c r="M2785" s="1">
        <v>150</v>
      </c>
      <c r="N2785" s="1">
        <v>15</v>
      </c>
      <c r="O2785" s="1">
        <v>67.5</v>
      </c>
      <c r="P2785" s="1">
        <v>20</v>
      </c>
      <c r="Q2785" s="1">
        <v>402.5</v>
      </c>
      <c r="R2785" s="1" t="s">
        <v>42</v>
      </c>
      <c r="S2785" s="1" t="s">
        <v>19226</v>
      </c>
      <c r="T2785" s="1">
        <f>Table3[[#This Row],[Unit_Price]]*Table3[[#This Row],[Quantity]]</f>
        <v>450</v>
      </c>
      <c r="U2785" s="1">
        <f>(SUM(Table3[[#This Row],[Gross_Sales]],Table3[[#This Row],[Delivery_Fee]])-Table3[[#This Row],[Discount_Amount]])</f>
        <v>402.5</v>
      </c>
    </row>
    <row r="2786" spans="1:21" ht="19.2" customHeight="1" x14ac:dyDescent="0.3">
      <c r="A2786" s="1" t="s">
        <v>19227</v>
      </c>
      <c r="B2786" s="1" t="s">
        <v>13659</v>
      </c>
      <c r="C2786" s="1" t="s">
        <v>30479</v>
      </c>
      <c r="D2786" s="1" t="s">
        <v>1280</v>
      </c>
      <c r="E2786" s="1" t="s">
        <v>30</v>
      </c>
      <c r="F2786" s="1" t="s">
        <v>109</v>
      </c>
      <c r="G2786" s="1" t="s">
        <v>110</v>
      </c>
      <c r="H2786" s="1" t="s">
        <v>33</v>
      </c>
      <c r="I2786" s="1" t="s">
        <v>34</v>
      </c>
      <c r="J2786" s="1" t="s">
        <v>35</v>
      </c>
      <c r="K2786" s="1" t="s">
        <v>25</v>
      </c>
      <c r="L2786" s="1">
        <v>4</v>
      </c>
      <c r="M2786" s="1">
        <v>240</v>
      </c>
      <c r="N2786" s="1">
        <v>0</v>
      </c>
      <c r="O2786" s="1">
        <v>0</v>
      </c>
      <c r="P2786" s="1">
        <v>30</v>
      </c>
      <c r="Q2786" s="1">
        <v>990</v>
      </c>
      <c r="R2786" s="1" t="s">
        <v>26</v>
      </c>
      <c r="S2786" s="1" t="s">
        <v>19228</v>
      </c>
      <c r="T2786" s="1">
        <f>Table3[[#This Row],[Unit_Price]]*Table3[[#This Row],[Quantity]]</f>
        <v>960</v>
      </c>
      <c r="U2786" s="1">
        <f>(SUM(Table3[[#This Row],[Gross_Sales]],Table3[[#This Row],[Delivery_Fee]])-Table3[[#This Row],[Discount_Amount]])</f>
        <v>990</v>
      </c>
    </row>
    <row r="2787" spans="1:21" ht="19.2" customHeight="1" x14ac:dyDescent="0.3">
      <c r="A2787" s="1" t="s">
        <v>19229</v>
      </c>
      <c r="B2787" s="1" t="s">
        <v>13659</v>
      </c>
      <c r="C2787" s="1" t="s">
        <v>30479</v>
      </c>
      <c r="D2787" s="1" t="s">
        <v>506</v>
      </c>
      <c r="E2787" s="1" t="s">
        <v>19</v>
      </c>
      <c r="F2787" s="1" t="s">
        <v>46</v>
      </c>
      <c r="G2787" s="1" t="s">
        <v>47</v>
      </c>
      <c r="H2787" s="1" t="s">
        <v>77</v>
      </c>
      <c r="I2787" s="1" t="s">
        <v>78</v>
      </c>
      <c r="J2787" s="1" t="s">
        <v>24</v>
      </c>
      <c r="K2787" s="1" t="s">
        <v>14</v>
      </c>
      <c r="L2787" s="1">
        <v>3</v>
      </c>
      <c r="M2787" s="1">
        <v>150</v>
      </c>
      <c r="N2787" s="1">
        <v>0</v>
      </c>
      <c r="O2787" s="1">
        <v>0</v>
      </c>
      <c r="P2787" s="1">
        <v>20</v>
      </c>
      <c r="Q2787" s="1">
        <v>470</v>
      </c>
      <c r="R2787" s="1" t="s">
        <v>26</v>
      </c>
      <c r="S2787" s="1" t="s">
        <v>19230</v>
      </c>
      <c r="T2787" s="1">
        <f>Table3[[#This Row],[Unit_Price]]*Table3[[#This Row],[Quantity]]</f>
        <v>450</v>
      </c>
      <c r="U2787" s="1">
        <f>(SUM(Table3[[#This Row],[Gross_Sales]],Table3[[#This Row],[Delivery_Fee]])-Table3[[#This Row],[Discount_Amount]])</f>
        <v>470</v>
      </c>
    </row>
    <row r="2788" spans="1:21" ht="19.2" customHeight="1" x14ac:dyDescent="0.3">
      <c r="A2788" s="1" t="s">
        <v>19231</v>
      </c>
      <c r="B2788" s="1" t="s">
        <v>13659</v>
      </c>
      <c r="C2788" s="1" t="s">
        <v>30479</v>
      </c>
      <c r="D2788" s="1" t="s">
        <v>203</v>
      </c>
      <c r="E2788" s="1" t="s">
        <v>8</v>
      </c>
      <c r="F2788" s="1" t="s">
        <v>82</v>
      </c>
      <c r="G2788" s="1" t="s">
        <v>83</v>
      </c>
      <c r="H2788" s="1" t="s">
        <v>70</v>
      </c>
      <c r="I2788" s="1" t="s">
        <v>71</v>
      </c>
      <c r="J2788" s="1" t="s">
        <v>13</v>
      </c>
      <c r="K2788" s="1" t="s">
        <v>14</v>
      </c>
      <c r="L2788" s="1">
        <v>2</v>
      </c>
      <c r="M2788" s="1">
        <v>130</v>
      </c>
      <c r="N2788" s="1">
        <v>15</v>
      </c>
      <c r="O2788" s="1">
        <v>39</v>
      </c>
      <c r="P2788" s="1">
        <v>25</v>
      </c>
      <c r="Q2788" s="1">
        <v>246</v>
      </c>
      <c r="R2788" s="1" t="s">
        <v>26</v>
      </c>
      <c r="S2788" s="1" t="s">
        <v>19232</v>
      </c>
      <c r="T2788" s="1">
        <f>Table3[[#This Row],[Unit_Price]]*Table3[[#This Row],[Quantity]]</f>
        <v>260</v>
      </c>
      <c r="U2788" s="1">
        <f>(SUM(Table3[[#This Row],[Gross_Sales]],Table3[[#This Row],[Delivery_Fee]])-Table3[[#This Row],[Discount_Amount]])</f>
        <v>246</v>
      </c>
    </row>
    <row r="2789" spans="1:21" ht="19.2" customHeight="1" x14ac:dyDescent="0.3">
      <c r="A2789" s="1" t="s">
        <v>19233</v>
      </c>
      <c r="B2789" s="1" t="s">
        <v>13659</v>
      </c>
      <c r="C2789" s="1" t="s">
        <v>30479</v>
      </c>
      <c r="D2789" s="1" t="s">
        <v>282</v>
      </c>
      <c r="E2789" s="1" t="s">
        <v>30</v>
      </c>
      <c r="F2789" s="1" t="s">
        <v>339</v>
      </c>
      <c r="G2789" s="1" t="s">
        <v>340</v>
      </c>
      <c r="H2789" s="1" t="s">
        <v>61</v>
      </c>
      <c r="I2789" s="1" t="s">
        <v>62</v>
      </c>
      <c r="J2789" s="1" t="s">
        <v>24</v>
      </c>
      <c r="K2789" s="1" t="s">
        <v>25</v>
      </c>
      <c r="L2789" s="1">
        <v>3</v>
      </c>
      <c r="M2789" s="1">
        <v>190</v>
      </c>
      <c r="N2789" s="1">
        <v>15</v>
      </c>
      <c r="O2789" s="1">
        <v>85.5</v>
      </c>
      <c r="P2789" s="1">
        <v>40</v>
      </c>
      <c r="Q2789" s="1">
        <v>524.5</v>
      </c>
      <c r="R2789" s="1" t="s">
        <v>42</v>
      </c>
      <c r="S2789" s="1" t="s">
        <v>19234</v>
      </c>
      <c r="T2789" s="1">
        <f>Table3[[#This Row],[Unit_Price]]*Table3[[#This Row],[Quantity]]</f>
        <v>570</v>
      </c>
      <c r="U2789" s="1">
        <f>(SUM(Table3[[#This Row],[Gross_Sales]],Table3[[#This Row],[Delivery_Fee]])-Table3[[#This Row],[Discount_Amount]])</f>
        <v>524.5</v>
      </c>
    </row>
    <row r="2790" spans="1:21" ht="19.2" customHeight="1" x14ac:dyDescent="0.3">
      <c r="A2790" s="1" t="s">
        <v>19235</v>
      </c>
      <c r="B2790" s="1" t="s">
        <v>13659</v>
      </c>
      <c r="C2790" s="1" t="s">
        <v>30479</v>
      </c>
      <c r="D2790" s="1" t="s">
        <v>224</v>
      </c>
      <c r="E2790" s="1" t="s">
        <v>19</v>
      </c>
      <c r="F2790" s="1" t="s">
        <v>124</v>
      </c>
      <c r="G2790" s="1" t="s">
        <v>125</v>
      </c>
      <c r="H2790" s="1" t="s">
        <v>288</v>
      </c>
      <c r="I2790" s="1" t="s">
        <v>289</v>
      </c>
      <c r="J2790" s="1" t="s">
        <v>86</v>
      </c>
      <c r="K2790" s="1" t="s">
        <v>14</v>
      </c>
      <c r="L2790" s="1">
        <v>4</v>
      </c>
      <c r="M2790" s="1">
        <v>80</v>
      </c>
      <c r="N2790" s="1">
        <v>15</v>
      </c>
      <c r="O2790" s="1">
        <v>48</v>
      </c>
      <c r="P2790" s="1">
        <v>35</v>
      </c>
      <c r="Q2790" s="1">
        <v>307</v>
      </c>
      <c r="R2790" s="1" t="s">
        <v>15</v>
      </c>
      <c r="S2790" s="1" t="s">
        <v>19236</v>
      </c>
      <c r="T2790" s="1">
        <f>Table3[[#This Row],[Unit_Price]]*Table3[[#This Row],[Quantity]]</f>
        <v>320</v>
      </c>
      <c r="U2790" s="1">
        <f>(SUM(Table3[[#This Row],[Gross_Sales]],Table3[[#This Row],[Delivery_Fee]])-Table3[[#This Row],[Discount_Amount]])</f>
        <v>307</v>
      </c>
    </row>
    <row r="2791" spans="1:21" ht="19.2" customHeight="1" x14ac:dyDescent="0.3">
      <c r="A2791" s="1" t="s">
        <v>19237</v>
      </c>
      <c r="B2791" s="1" t="s">
        <v>13659</v>
      </c>
      <c r="C2791" s="1" t="s">
        <v>30479</v>
      </c>
      <c r="D2791" s="1" t="s">
        <v>471</v>
      </c>
      <c r="E2791" s="1" t="s">
        <v>8</v>
      </c>
      <c r="F2791" s="1" t="s">
        <v>82</v>
      </c>
      <c r="G2791" s="1" t="s">
        <v>83</v>
      </c>
      <c r="H2791" s="1" t="s">
        <v>143</v>
      </c>
      <c r="I2791" s="1" t="s">
        <v>144</v>
      </c>
      <c r="J2791" s="1" t="s">
        <v>24</v>
      </c>
      <c r="K2791" s="1" t="s">
        <v>14</v>
      </c>
      <c r="L2791" s="1">
        <v>2</v>
      </c>
      <c r="M2791" s="1">
        <v>160</v>
      </c>
      <c r="N2791" s="1">
        <v>0</v>
      </c>
      <c r="O2791" s="1">
        <v>0</v>
      </c>
      <c r="P2791" s="1">
        <v>20</v>
      </c>
      <c r="Q2791" s="1">
        <v>340</v>
      </c>
      <c r="R2791" s="1" t="s">
        <v>15</v>
      </c>
      <c r="S2791" s="1" t="s">
        <v>19238</v>
      </c>
      <c r="T2791" s="1">
        <f>Table3[[#This Row],[Unit_Price]]*Table3[[#This Row],[Quantity]]</f>
        <v>320</v>
      </c>
      <c r="U2791" s="1">
        <f>(SUM(Table3[[#This Row],[Gross_Sales]],Table3[[#This Row],[Delivery_Fee]])-Table3[[#This Row],[Discount_Amount]])</f>
        <v>340</v>
      </c>
    </row>
    <row r="2792" spans="1:21" ht="19.2" customHeight="1" x14ac:dyDescent="0.3">
      <c r="A2792" s="1" t="s">
        <v>19239</v>
      </c>
      <c r="B2792" s="1" t="s">
        <v>13659</v>
      </c>
      <c r="C2792" s="1" t="s">
        <v>30479</v>
      </c>
      <c r="D2792" s="1" t="s">
        <v>549</v>
      </c>
      <c r="E2792" s="1" t="s">
        <v>67</v>
      </c>
      <c r="F2792" s="1" t="s">
        <v>68</v>
      </c>
      <c r="G2792" s="1" t="s">
        <v>69</v>
      </c>
      <c r="H2792" s="1" t="s">
        <v>40</v>
      </c>
      <c r="I2792" s="1" t="s">
        <v>41</v>
      </c>
      <c r="J2792" s="1" t="s">
        <v>13</v>
      </c>
      <c r="K2792" s="1" t="s">
        <v>25</v>
      </c>
      <c r="L2792" s="1">
        <v>4</v>
      </c>
      <c r="M2792" s="1">
        <v>170</v>
      </c>
      <c r="N2792" s="1">
        <v>0</v>
      </c>
      <c r="O2792" s="1">
        <v>0</v>
      </c>
      <c r="P2792" s="1">
        <v>30</v>
      </c>
      <c r="Q2792" s="1">
        <v>710</v>
      </c>
      <c r="R2792" s="1" t="s">
        <v>26</v>
      </c>
      <c r="S2792" s="1" t="s">
        <v>19240</v>
      </c>
      <c r="T2792" s="1">
        <f>Table3[[#This Row],[Unit_Price]]*Table3[[#This Row],[Quantity]]</f>
        <v>680</v>
      </c>
      <c r="U2792" s="1">
        <f>(SUM(Table3[[#This Row],[Gross_Sales]],Table3[[#This Row],[Delivery_Fee]])-Table3[[#This Row],[Discount_Amount]])</f>
        <v>710</v>
      </c>
    </row>
    <row r="2793" spans="1:21" ht="19.2" customHeight="1" x14ac:dyDescent="0.3">
      <c r="A2793" s="1" t="s">
        <v>19241</v>
      </c>
      <c r="B2793" s="1" t="s">
        <v>13659</v>
      </c>
      <c r="C2793" s="1" t="s">
        <v>30479</v>
      </c>
      <c r="D2793" s="1" t="s">
        <v>645</v>
      </c>
      <c r="E2793" s="1" t="s">
        <v>8</v>
      </c>
      <c r="F2793" s="1" t="s">
        <v>9</v>
      </c>
      <c r="G2793" s="1" t="s">
        <v>10</v>
      </c>
      <c r="H2793" s="1" t="s">
        <v>70</v>
      </c>
      <c r="I2793" s="1" t="s">
        <v>71</v>
      </c>
      <c r="J2793" s="1" t="s">
        <v>13</v>
      </c>
      <c r="K2793" s="1" t="s">
        <v>14</v>
      </c>
      <c r="L2793" s="1">
        <v>3</v>
      </c>
      <c r="M2793" s="1">
        <v>130</v>
      </c>
      <c r="N2793" s="1">
        <v>0</v>
      </c>
      <c r="O2793" s="1">
        <v>0</v>
      </c>
      <c r="P2793" s="1">
        <v>40</v>
      </c>
      <c r="Q2793" s="1">
        <v>430</v>
      </c>
      <c r="R2793" s="1" t="s">
        <v>42</v>
      </c>
      <c r="S2793" s="1" t="s">
        <v>19242</v>
      </c>
      <c r="T2793" s="1">
        <f>Table3[[#This Row],[Unit_Price]]*Table3[[#This Row],[Quantity]]</f>
        <v>390</v>
      </c>
      <c r="U2793" s="1">
        <f>(SUM(Table3[[#This Row],[Gross_Sales]],Table3[[#This Row],[Delivery_Fee]])-Table3[[#This Row],[Discount_Amount]])</f>
        <v>430</v>
      </c>
    </row>
    <row r="2794" spans="1:21" ht="19.2" customHeight="1" x14ac:dyDescent="0.3">
      <c r="A2794" s="1" t="s">
        <v>19243</v>
      </c>
      <c r="B2794" s="1" t="s">
        <v>13659</v>
      </c>
      <c r="C2794" s="1" t="s">
        <v>30479</v>
      </c>
      <c r="D2794" s="1" t="s">
        <v>1068</v>
      </c>
      <c r="E2794" s="1" t="s">
        <v>30</v>
      </c>
      <c r="F2794" s="1" t="s">
        <v>109</v>
      </c>
      <c r="G2794" s="1" t="s">
        <v>110</v>
      </c>
      <c r="H2794" s="1" t="s">
        <v>40</v>
      </c>
      <c r="I2794" s="1" t="s">
        <v>41</v>
      </c>
      <c r="J2794" s="1" t="s">
        <v>13</v>
      </c>
      <c r="K2794" s="1" t="s">
        <v>25</v>
      </c>
      <c r="L2794" s="1">
        <v>2</v>
      </c>
      <c r="M2794" s="1">
        <v>170</v>
      </c>
      <c r="N2794" s="1">
        <v>5</v>
      </c>
      <c r="O2794" s="1">
        <v>17</v>
      </c>
      <c r="P2794" s="1">
        <v>35</v>
      </c>
      <c r="Q2794" s="1">
        <v>358</v>
      </c>
      <c r="R2794" s="1" t="s">
        <v>15</v>
      </c>
      <c r="S2794" s="1" t="s">
        <v>19244</v>
      </c>
      <c r="T2794" s="1">
        <f>Table3[[#This Row],[Unit_Price]]*Table3[[#This Row],[Quantity]]</f>
        <v>340</v>
      </c>
      <c r="U2794" s="1">
        <f>(SUM(Table3[[#This Row],[Gross_Sales]],Table3[[#This Row],[Delivery_Fee]])-Table3[[#This Row],[Discount_Amount]])</f>
        <v>358</v>
      </c>
    </row>
    <row r="2795" spans="1:21" ht="19.2" customHeight="1" x14ac:dyDescent="0.3">
      <c r="A2795" s="1" t="s">
        <v>19245</v>
      </c>
      <c r="B2795" s="1" t="s">
        <v>13659</v>
      </c>
      <c r="C2795" s="1" t="s">
        <v>30479</v>
      </c>
      <c r="D2795" s="1" t="s">
        <v>591</v>
      </c>
      <c r="E2795" s="1" t="s">
        <v>8</v>
      </c>
      <c r="F2795" s="1" t="s">
        <v>46</v>
      </c>
      <c r="G2795" s="1" t="s">
        <v>47</v>
      </c>
      <c r="H2795" s="1" t="s">
        <v>40</v>
      </c>
      <c r="I2795" s="1" t="s">
        <v>41</v>
      </c>
      <c r="J2795" s="1" t="s">
        <v>13</v>
      </c>
      <c r="K2795" s="1" t="s">
        <v>25</v>
      </c>
      <c r="L2795" s="1">
        <v>2</v>
      </c>
      <c r="M2795" s="1">
        <v>170</v>
      </c>
      <c r="N2795" s="1">
        <v>5</v>
      </c>
      <c r="O2795" s="1">
        <v>17</v>
      </c>
      <c r="P2795" s="1">
        <v>35</v>
      </c>
      <c r="Q2795" s="1">
        <v>358</v>
      </c>
      <c r="R2795" s="1" t="s">
        <v>36</v>
      </c>
      <c r="S2795" s="1" t="s">
        <v>19246</v>
      </c>
      <c r="T2795" s="1">
        <f>Table3[[#This Row],[Unit_Price]]*Table3[[#This Row],[Quantity]]</f>
        <v>340</v>
      </c>
      <c r="U2795" s="1">
        <f>(SUM(Table3[[#This Row],[Gross_Sales]],Table3[[#This Row],[Delivery_Fee]])-Table3[[#This Row],[Discount_Amount]])</f>
        <v>358</v>
      </c>
    </row>
    <row r="2796" spans="1:21" ht="19.2" customHeight="1" x14ac:dyDescent="0.3">
      <c r="A2796" s="1" t="s">
        <v>19247</v>
      </c>
      <c r="B2796" s="1" t="s">
        <v>13659</v>
      </c>
      <c r="C2796" s="1" t="s">
        <v>30479</v>
      </c>
      <c r="D2796" s="1" t="s">
        <v>115</v>
      </c>
      <c r="E2796" s="1" t="s">
        <v>30</v>
      </c>
      <c r="F2796" s="1" t="s">
        <v>31</v>
      </c>
      <c r="G2796" s="1" t="s">
        <v>32</v>
      </c>
      <c r="H2796" s="1" t="s">
        <v>131</v>
      </c>
      <c r="I2796" s="1" t="s">
        <v>132</v>
      </c>
      <c r="J2796" s="1" t="s">
        <v>57</v>
      </c>
      <c r="K2796" s="1" t="s">
        <v>25</v>
      </c>
      <c r="L2796" s="1">
        <v>2</v>
      </c>
      <c r="M2796" s="1">
        <v>220</v>
      </c>
      <c r="N2796" s="1">
        <v>5</v>
      </c>
      <c r="O2796" s="1">
        <v>22</v>
      </c>
      <c r="P2796" s="1">
        <v>25</v>
      </c>
      <c r="Q2796" s="1">
        <v>443</v>
      </c>
      <c r="R2796" s="1" t="s">
        <v>63</v>
      </c>
      <c r="S2796" s="1" t="s">
        <v>19248</v>
      </c>
      <c r="T2796" s="1">
        <f>Table3[[#This Row],[Unit_Price]]*Table3[[#This Row],[Quantity]]</f>
        <v>440</v>
      </c>
      <c r="U2796" s="1">
        <f>(SUM(Table3[[#This Row],[Gross_Sales]],Table3[[#This Row],[Delivery_Fee]])-Table3[[#This Row],[Discount_Amount]])</f>
        <v>443</v>
      </c>
    </row>
    <row r="2797" spans="1:21" ht="19.2" customHeight="1" x14ac:dyDescent="0.3">
      <c r="A2797" s="1" t="s">
        <v>19249</v>
      </c>
      <c r="B2797" s="1" t="s">
        <v>13659</v>
      </c>
      <c r="C2797" s="1" t="s">
        <v>30479</v>
      </c>
      <c r="D2797" s="1" t="s">
        <v>546</v>
      </c>
      <c r="E2797" s="1" t="s">
        <v>19</v>
      </c>
      <c r="F2797" s="1" t="s">
        <v>174</v>
      </c>
      <c r="G2797" s="1" t="s">
        <v>175</v>
      </c>
      <c r="H2797" s="1" t="s">
        <v>116</v>
      </c>
      <c r="I2797" s="1" t="s">
        <v>117</v>
      </c>
      <c r="J2797" s="1" t="s">
        <v>35</v>
      </c>
      <c r="K2797" s="1" t="s">
        <v>14</v>
      </c>
      <c r="L2797" s="1">
        <v>4</v>
      </c>
      <c r="M2797" s="1">
        <v>210</v>
      </c>
      <c r="N2797" s="1">
        <v>5</v>
      </c>
      <c r="O2797" s="1">
        <v>42</v>
      </c>
      <c r="P2797" s="1">
        <v>25</v>
      </c>
      <c r="Q2797" s="1">
        <v>823</v>
      </c>
      <c r="R2797" s="1" t="s">
        <v>15</v>
      </c>
      <c r="S2797" s="1" t="s">
        <v>19250</v>
      </c>
      <c r="T2797" s="1">
        <f>Table3[[#This Row],[Unit_Price]]*Table3[[#This Row],[Quantity]]</f>
        <v>840</v>
      </c>
      <c r="U2797" s="1">
        <f>(SUM(Table3[[#This Row],[Gross_Sales]],Table3[[#This Row],[Delivery_Fee]])-Table3[[#This Row],[Discount_Amount]])</f>
        <v>823</v>
      </c>
    </row>
    <row r="2798" spans="1:21" ht="19.2" customHeight="1" x14ac:dyDescent="0.3">
      <c r="A2798" s="1" t="s">
        <v>19251</v>
      </c>
      <c r="B2798" s="1" t="s">
        <v>13659</v>
      </c>
      <c r="C2798" s="1" t="s">
        <v>30479</v>
      </c>
      <c r="D2798" s="1" t="s">
        <v>521</v>
      </c>
      <c r="E2798" s="1" t="s">
        <v>19</v>
      </c>
      <c r="F2798" s="1" t="s">
        <v>141</v>
      </c>
      <c r="G2798" s="1" t="s">
        <v>142</v>
      </c>
      <c r="H2798" s="1" t="s">
        <v>143</v>
      </c>
      <c r="I2798" s="1" t="s">
        <v>144</v>
      </c>
      <c r="J2798" s="1" t="s">
        <v>24</v>
      </c>
      <c r="K2798" s="1" t="s">
        <v>14</v>
      </c>
      <c r="L2798" s="1">
        <v>4</v>
      </c>
      <c r="M2798" s="1">
        <v>160</v>
      </c>
      <c r="N2798" s="1">
        <v>10</v>
      </c>
      <c r="O2798" s="1">
        <v>64</v>
      </c>
      <c r="P2798" s="1">
        <v>40</v>
      </c>
      <c r="Q2798" s="1">
        <v>616</v>
      </c>
      <c r="R2798" s="1" t="s">
        <v>36</v>
      </c>
      <c r="S2798" s="1" t="s">
        <v>19252</v>
      </c>
      <c r="T2798" s="1">
        <f>Table3[[#This Row],[Unit_Price]]*Table3[[#This Row],[Quantity]]</f>
        <v>640</v>
      </c>
      <c r="U2798" s="1">
        <f>(SUM(Table3[[#This Row],[Gross_Sales]],Table3[[#This Row],[Delivery_Fee]])-Table3[[#This Row],[Discount_Amount]])</f>
        <v>616</v>
      </c>
    </row>
    <row r="2799" spans="1:21" ht="19.2" customHeight="1" x14ac:dyDescent="0.3">
      <c r="A2799" s="1" t="s">
        <v>19253</v>
      </c>
      <c r="B2799" s="1" t="s">
        <v>13659</v>
      </c>
      <c r="C2799" s="1" t="s">
        <v>30479</v>
      </c>
      <c r="D2799" s="1" t="s">
        <v>753</v>
      </c>
      <c r="E2799" s="1" t="s">
        <v>8</v>
      </c>
      <c r="F2799" s="1" t="s">
        <v>82</v>
      </c>
      <c r="G2799" s="1" t="s">
        <v>83</v>
      </c>
      <c r="H2799" s="1" t="s">
        <v>33</v>
      </c>
      <c r="I2799" s="1" t="s">
        <v>34</v>
      </c>
      <c r="J2799" s="1" t="s">
        <v>35</v>
      </c>
      <c r="K2799" s="1" t="s">
        <v>25</v>
      </c>
      <c r="L2799" s="1">
        <v>4</v>
      </c>
      <c r="M2799" s="1">
        <v>240</v>
      </c>
      <c r="N2799" s="1">
        <v>20</v>
      </c>
      <c r="O2799" s="1">
        <v>192</v>
      </c>
      <c r="P2799" s="1">
        <v>35</v>
      </c>
      <c r="Q2799" s="1">
        <v>803</v>
      </c>
      <c r="R2799" s="1" t="s">
        <v>63</v>
      </c>
      <c r="S2799" s="1" t="s">
        <v>19254</v>
      </c>
      <c r="T2799" s="1">
        <f>Table3[[#This Row],[Unit_Price]]*Table3[[#This Row],[Quantity]]</f>
        <v>960</v>
      </c>
      <c r="U2799" s="1">
        <f>(SUM(Table3[[#This Row],[Gross_Sales]],Table3[[#This Row],[Delivery_Fee]])-Table3[[#This Row],[Discount_Amount]])</f>
        <v>803</v>
      </c>
    </row>
    <row r="2800" spans="1:21" ht="19.2" customHeight="1" x14ac:dyDescent="0.3">
      <c r="A2800" s="1" t="s">
        <v>19255</v>
      </c>
      <c r="B2800" s="1" t="s">
        <v>13659</v>
      </c>
      <c r="C2800" s="1" t="s">
        <v>30479</v>
      </c>
      <c r="D2800" s="1" t="s">
        <v>783</v>
      </c>
      <c r="E2800" s="1" t="s">
        <v>30</v>
      </c>
      <c r="F2800" s="1" t="s">
        <v>31</v>
      </c>
      <c r="G2800" s="1" t="s">
        <v>32</v>
      </c>
      <c r="H2800" s="1" t="s">
        <v>55</v>
      </c>
      <c r="I2800" s="1" t="s">
        <v>56</v>
      </c>
      <c r="J2800" s="1" t="s">
        <v>57</v>
      </c>
      <c r="K2800" s="1" t="s">
        <v>14</v>
      </c>
      <c r="L2800" s="1">
        <v>3</v>
      </c>
      <c r="M2800" s="1">
        <v>180</v>
      </c>
      <c r="N2800" s="1">
        <v>15</v>
      </c>
      <c r="O2800" s="1">
        <v>81</v>
      </c>
      <c r="P2800" s="1">
        <v>35</v>
      </c>
      <c r="Q2800" s="1">
        <v>494</v>
      </c>
      <c r="R2800" s="1" t="s">
        <v>36</v>
      </c>
      <c r="S2800" s="1" t="s">
        <v>19256</v>
      </c>
      <c r="T2800" s="1">
        <f>Table3[[#This Row],[Unit_Price]]*Table3[[#This Row],[Quantity]]</f>
        <v>540</v>
      </c>
      <c r="U2800" s="1">
        <f>(SUM(Table3[[#This Row],[Gross_Sales]],Table3[[#This Row],[Delivery_Fee]])-Table3[[#This Row],[Discount_Amount]])</f>
        <v>494</v>
      </c>
    </row>
    <row r="2801" spans="1:21" ht="19.2" customHeight="1" x14ac:dyDescent="0.3">
      <c r="A2801" s="1" t="s">
        <v>19257</v>
      </c>
      <c r="B2801" s="1" t="s">
        <v>13659</v>
      </c>
      <c r="C2801" s="1" t="s">
        <v>30479</v>
      </c>
      <c r="D2801" s="1" t="s">
        <v>358</v>
      </c>
      <c r="E2801" s="1" t="s">
        <v>19</v>
      </c>
      <c r="F2801" s="1" t="s">
        <v>53</v>
      </c>
      <c r="G2801" s="1" t="s">
        <v>54</v>
      </c>
      <c r="H2801" s="1" t="s">
        <v>55</v>
      </c>
      <c r="I2801" s="1" t="s">
        <v>56</v>
      </c>
      <c r="J2801" s="1" t="s">
        <v>57</v>
      </c>
      <c r="K2801" s="1" t="s">
        <v>14</v>
      </c>
      <c r="L2801" s="1">
        <v>3</v>
      </c>
      <c r="M2801" s="1">
        <v>180</v>
      </c>
      <c r="N2801" s="1">
        <v>20</v>
      </c>
      <c r="O2801" s="1">
        <v>108</v>
      </c>
      <c r="P2801" s="1">
        <v>25</v>
      </c>
      <c r="Q2801" s="1">
        <v>457</v>
      </c>
      <c r="R2801" s="1" t="s">
        <v>36</v>
      </c>
      <c r="S2801" s="1" t="s">
        <v>19258</v>
      </c>
      <c r="T2801" s="1">
        <f>Table3[[#This Row],[Unit_Price]]*Table3[[#This Row],[Quantity]]</f>
        <v>540</v>
      </c>
      <c r="U2801" s="1">
        <f>(SUM(Table3[[#This Row],[Gross_Sales]],Table3[[#This Row],[Delivery_Fee]])-Table3[[#This Row],[Discount_Amount]])</f>
        <v>457</v>
      </c>
    </row>
    <row r="2802" spans="1:21" ht="19.2" customHeight="1" x14ac:dyDescent="0.3">
      <c r="A2802" s="1" t="s">
        <v>19259</v>
      </c>
      <c r="B2802" s="1" t="s">
        <v>13659</v>
      </c>
      <c r="C2802" s="1" t="s">
        <v>30479</v>
      </c>
      <c r="D2802" s="1" t="s">
        <v>591</v>
      </c>
      <c r="E2802" s="1" t="s">
        <v>8</v>
      </c>
      <c r="F2802" s="1" t="s">
        <v>9</v>
      </c>
      <c r="G2802" s="1" t="s">
        <v>10</v>
      </c>
      <c r="H2802" s="1" t="s">
        <v>61</v>
      </c>
      <c r="I2802" s="1" t="s">
        <v>62</v>
      </c>
      <c r="J2802" s="1" t="s">
        <v>24</v>
      </c>
      <c r="K2802" s="1" t="s">
        <v>25</v>
      </c>
      <c r="L2802" s="1">
        <v>4</v>
      </c>
      <c r="M2802" s="1">
        <v>190</v>
      </c>
      <c r="N2802" s="1">
        <v>20</v>
      </c>
      <c r="O2802" s="1">
        <v>152</v>
      </c>
      <c r="P2802" s="1">
        <v>35</v>
      </c>
      <c r="Q2802" s="1">
        <v>643</v>
      </c>
      <c r="R2802" s="1" t="s">
        <v>36</v>
      </c>
      <c r="S2802" s="1" t="s">
        <v>19260</v>
      </c>
      <c r="T2802" s="1">
        <f>Table3[[#This Row],[Unit_Price]]*Table3[[#This Row],[Quantity]]</f>
        <v>760</v>
      </c>
      <c r="U2802" s="1">
        <f>(SUM(Table3[[#This Row],[Gross_Sales]],Table3[[#This Row],[Delivery_Fee]])-Table3[[#This Row],[Discount_Amount]])</f>
        <v>643</v>
      </c>
    </row>
    <row r="2803" spans="1:21" ht="19.2" customHeight="1" x14ac:dyDescent="0.3">
      <c r="A2803" s="1" t="s">
        <v>19261</v>
      </c>
      <c r="B2803" s="1" t="s">
        <v>13659</v>
      </c>
      <c r="C2803" s="1" t="s">
        <v>30479</v>
      </c>
      <c r="D2803" s="1" t="s">
        <v>200</v>
      </c>
      <c r="E2803" s="1" t="s">
        <v>19</v>
      </c>
      <c r="F2803" s="1" t="s">
        <v>174</v>
      </c>
      <c r="G2803" s="1" t="s">
        <v>175</v>
      </c>
      <c r="H2803" s="1" t="s">
        <v>11</v>
      </c>
      <c r="I2803" s="1" t="s">
        <v>12</v>
      </c>
      <c r="J2803" s="1" t="s">
        <v>13</v>
      </c>
      <c r="K2803" s="1" t="s">
        <v>14</v>
      </c>
      <c r="L2803" s="1">
        <v>2</v>
      </c>
      <c r="M2803" s="1">
        <v>140</v>
      </c>
      <c r="N2803" s="1">
        <v>20</v>
      </c>
      <c r="O2803" s="1">
        <v>56</v>
      </c>
      <c r="P2803" s="1">
        <v>25</v>
      </c>
      <c r="Q2803" s="1">
        <v>249</v>
      </c>
      <c r="R2803" s="1" t="s">
        <v>42</v>
      </c>
      <c r="S2803" s="1" t="s">
        <v>19262</v>
      </c>
      <c r="T2803" s="1">
        <f>Table3[[#This Row],[Unit_Price]]*Table3[[#This Row],[Quantity]]</f>
        <v>280</v>
      </c>
      <c r="U2803" s="1">
        <f>(SUM(Table3[[#This Row],[Gross_Sales]],Table3[[#This Row],[Delivery_Fee]])-Table3[[#This Row],[Discount_Amount]])</f>
        <v>249</v>
      </c>
    </row>
    <row r="2804" spans="1:21" ht="19.2" customHeight="1" x14ac:dyDescent="0.3">
      <c r="A2804" s="1" t="s">
        <v>19263</v>
      </c>
      <c r="B2804" s="1" t="s">
        <v>13659</v>
      </c>
      <c r="C2804" s="1" t="s">
        <v>30479</v>
      </c>
      <c r="D2804" s="1" t="s">
        <v>181</v>
      </c>
      <c r="E2804" s="1" t="s">
        <v>67</v>
      </c>
      <c r="F2804" s="1" t="s">
        <v>68</v>
      </c>
      <c r="G2804" s="1" t="s">
        <v>69</v>
      </c>
      <c r="H2804" s="1" t="s">
        <v>22</v>
      </c>
      <c r="I2804" s="1" t="s">
        <v>23</v>
      </c>
      <c r="J2804" s="1" t="s">
        <v>24</v>
      </c>
      <c r="K2804" s="1" t="s">
        <v>25</v>
      </c>
      <c r="L2804" s="1">
        <v>2</v>
      </c>
      <c r="M2804" s="1">
        <v>180</v>
      </c>
      <c r="N2804" s="1">
        <v>15</v>
      </c>
      <c r="O2804" s="1">
        <v>54</v>
      </c>
      <c r="P2804" s="1">
        <v>20</v>
      </c>
      <c r="Q2804" s="1">
        <v>326</v>
      </c>
      <c r="R2804" s="1" t="s">
        <v>63</v>
      </c>
      <c r="S2804" s="1" t="s">
        <v>19264</v>
      </c>
      <c r="T2804" s="1">
        <f>Table3[[#This Row],[Unit_Price]]*Table3[[#This Row],[Quantity]]</f>
        <v>360</v>
      </c>
      <c r="U2804" s="1">
        <f>(SUM(Table3[[#This Row],[Gross_Sales]],Table3[[#This Row],[Delivery_Fee]])-Table3[[#This Row],[Discount_Amount]])</f>
        <v>326</v>
      </c>
    </row>
    <row r="2805" spans="1:21" ht="19.2" customHeight="1" x14ac:dyDescent="0.3">
      <c r="A2805" s="1" t="s">
        <v>19265</v>
      </c>
      <c r="B2805" s="1" t="s">
        <v>13659</v>
      </c>
      <c r="C2805" s="1" t="s">
        <v>30479</v>
      </c>
      <c r="D2805" s="1" t="s">
        <v>702</v>
      </c>
      <c r="E2805" s="1" t="s">
        <v>19</v>
      </c>
      <c r="F2805" s="1" t="s">
        <v>124</v>
      </c>
      <c r="G2805" s="1" t="s">
        <v>125</v>
      </c>
      <c r="H2805" s="1" t="s">
        <v>48</v>
      </c>
      <c r="I2805" s="1" t="s">
        <v>49</v>
      </c>
      <c r="J2805" s="1" t="s">
        <v>13</v>
      </c>
      <c r="K2805" s="1" t="s">
        <v>14</v>
      </c>
      <c r="L2805" s="1">
        <v>4</v>
      </c>
      <c r="M2805" s="1">
        <v>220</v>
      </c>
      <c r="N2805" s="1">
        <v>10</v>
      </c>
      <c r="O2805" s="1">
        <v>88</v>
      </c>
      <c r="P2805" s="1">
        <v>25</v>
      </c>
      <c r="Q2805" s="1">
        <v>817</v>
      </c>
      <c r="R2805" s="1" t="s">
        <v>42</v>
      </c>
      <c r="S2805" s="1" t="s">
        <v>19266</v>
      </c>
      <c r="T2805" s="1">
        <f>Table3[[#This Row],[Unit_Price]]*Table3[[#This Row],[Quantity]]</f>
        <v>880</v>
      </c>
      <c r="U2805" s="1">
        <f>(SUM(Table3[[#This Row],[Gross_Sales]],Table3[[#This Row],[Delivery_Fee]])-Table3[[#This Row],[Discount_Amount]])</f>
        <v>817</v>
      </c>
    </row>
    <row r="2806" spans="1:21" ht="19.2" customHeight="1" x14ac:dyDescent="0.3">
      <c r="A2806" s="1" t="s">
        <v>19267</v>
      </c>
      <c r="B2806" s="1" t="s">
        <v>13659</v>
      </c>
      <c r="C2806" s="1" t="s">
        <v>30479</v>
      </c>
      <c r="D2806" s="1" t="s">
        <v>925</v>
      </c>
      <c r="E2806" s="1" t="s">
        <v>8</v>
      </c>
      <c r="F2806" s="1" t="s">
        <v>151</v>
      </c>
      <c r="G2806" s="1" t="s">
        <v>152</v>
      </c>
      <c r="H2806" s="1" t="s">
        <v>77</v>
      </c>
      <c r="I2806" s="1" t="s">
        <v>78</v>
      </c>
      <c r="J2806" s="1" t="s">
        <v>24</v>
      </c>
      <c r="K2806" s="1" t="s">
        <v>14</v>
      </c>
      <c r="L2806" s="1">
        <v>3</v>
      </c>
      <c r="M2806" s="1">
        <v>150</v>
      </c>
      <c r="N2806" s="1">
        <v>5</v>
      </c>
      <c r="O2806" s="1">
        <v>22.5</v>
      </c>
      <c r="P2806" s="1">
        <v>20</v>
      </c>
      <c r="Q2806" s="1">
        <v>447.5</v>
      </c>
      <c r="R2806" s="1" t="s">
        <v>63</v>
      </c>
      <c r="S2806" s="1" t="s">
        <v>19268</v>
      </c>
      <c r="T2806" s="1">
        <f>Table3[[#This Row],[Unit_Price]]*Table3[[#This Row],[Quantity]]</f>
        <v>450</v>
      </c>
      <c r="U2806" s="1">
        <f>(SUM(Table3[[#This Row],[Gross_Sales]],Table3[[#This Row],[Delivery_Fee]])-Table3[[#This Row],[Discount_Amount]])</f>
        <v>447.5</v>
      </c>
    </row>
    <row r="2807" spans="1:21" ht="19.2" customHeight="1" x14ac:dyDescent="0.3">
      <c r="A2807" s="1" t="s">
        <v>19269</v>
      </c>
      <c r="B2807" s="1" t="s">
        <v>13659</v>
      </c>
      <c r="C2807" s="1" t="s">
        <v>30479</v>
      </c>
      <c r="D2807" s="1" t="s">
        <v>1900</v>
      </c>
      <c r="E2807" s="1" t="s">
        <v>30</v>
      </c>
      <c r="F2807" s="1" t="s">
        <v>31</v>
      </c>
      <c r="G2807" s="1" t="s">
        <v>32</v>
      </c>
      <c r="H2807" s="1" t="s">
        <v>70</v>
      </c>
      <c r="I2807" s="1" t="s">
        <v>71</v>
      </c>
      <c r="J2807" s="1" t="s">
        <v>13</v>
      </c>
      <c r="K2807" s="1" t="s">
        <v>14</v>
      </c>
      <c r="L2807" s="1">
        <v>2</v>
      </c>
      <c r="M2807" s="1">
        <v>130</v>
      </c>
      <c r="N2807" s="1">
        <v>20</v>
      </c>
      <c r="O2807" s="1">
        <v>52</v>
      </c>
      <c r="P2807" s="1">
        <v>35</v>
      </c>
      <c r="Q2807" s="1">
        <v>243</v>
      </c>
      <c r="R2807" s="1" t="s">
        <v>26</v>
      </c>
      <c r="S2807" s="1" t="s">
        <v>19270</v>
      </c>
      <c r="T2807" s="1">
        <f>Table3[[#This Row],[Unit_Price]]*Table3[[#This Row],[Quantity]]</f>
        <v>260</v>
      </c>
      <c r="U2807" s="1">
        <f>(SUM(Table3[[#This Row],[Gross_Sales]],Table3[[#This Row],[Delivery_Fee]])-Table3[[#This Row],[Discount_Amount]])</f>
        <v>243</v>
      </c>
    </row>
    <row r="2808" spans="1:21" ht="19.2" customHeight="1" x14ac:dyDescent="0.3">
      <c r="A2808" s="1" t="s">
        <v>19271</v>
      </c>
      <c r="B2808" s="1" t="s">
        <v>13659</v>
      </c>
      <c r="C2808" s="1" t="s">
        <v>30479</v>
      </c>
      <c r="D2808" s="1" t="s">
        <v>1288</v>
      </c>
      <c r="E2808" s="1" t="s">
        <v>30</v>
      </c>
      <c r="F2808" s="1" t="s">
        <v>136</v>
      </c>
      <c r="G2808" s="1" t="s">
        <v>137</v>
      </c>
      <c r="H2808" s="1" t="s">
        <v>288</v>
      </c>
      <c r="I2808" s="1" t="s">
        <v>289</v>
      </c>
      <c r="J2808" s="1" t="s">
        <v>86</v>
      </c>
      <c r="K2808" s="1" t="s">
        <v>14</v>
      </c>
      <c r="L2808" s="1">
        <v>3</v>
      </c>
      <c r="M2808" s="1">
        <v>80</v>
      </c>
      <c r="N2808" s="1">
        <v>5</v>
      </c>
      <c r="O2808" s="1">
        <v>12</v>
      </c>
      <c r="P2808" s="1">
        <v>40</v>
      </c>
      <c r="Q2808" s="1">
        <v>268</v>
      </c>
      <c r="R2808" s="1" t="s">
        <v>26</v>
      </c>
      <c r="S2808" s="1" t="s">
        <v>19272</v>
      </c>
      <c r="T2808" s="1">
        <f>Table3[[#This Row],[Unit_Price]]*Table3[[#This Row],[Quantity]]</f>
        <v>240</v>
      </c>
      <c r="U2808" s="1">
        <f>(SUM(Table3[[#This Row],[Gross_Sales]],Table3[[#This Row],[Delivery_Fee]])-Table3[[#This Row],[Discount_Amount]])</f>
        <v>268</v>
      </c>
    </row>
    <row r="2809" spans="1:21" ht="19.2" customHeight="1" x14ac:dyDescent="0.3">
      <c r="A2809" s="1" t="s">
        <v>19273</v>
      </c>
      <c r="B2809" s="1" t="s">
        <v>13659</v>
      </c>
      <c r="C2809" s="1" t="s">
        <v>30479</v>
      </c>
      <c r="D2809" s="1" t="s">
        <v>600</v>
      </c>
      <c r="E2809" s="1" t="s">
        <v>8</v>
      </c>
      <c r="F2809" s="1" t="s">
        <v>46</v>
      </c>
      <c r="G2809" s="1" t="s">
        <v>47</v>
      </c>
      <c r="H2809" s="1" t="s">
        <v>116</v>
      </c>
      <c r="I2809" s="1" t="s">
        <v>117</v>
      </c>
      <c r="J2809" s="1" t="s">
        <v>35</v>
      </c>
      <c r="K2809" s="1" t="s">
        <v>14</v>
      </c>
      <c r="L2809" s="1">
        <v>3</v>
      </c>
      <c r="M2809" s="1">
        <v>210</v>
      </c>
      <c r="N2809" s="1">
        <v>5</v>
      </c>
      <c r="O2809" s="1">
        <v>31.5</v>
      </c>
      <c r="P2809" s="1">
        <v>40</v>
      </c>
      <c r="Q2809" s="1">
        <v>638.5</v>
      </c>
      <c r="R2809" s="1" t="s">
        <v>42</v>
      </c>
      <c r="S2809" s="1" t="s">
        <v>19274</v>
      </c>
      <c r="T2809" s="1">
        <f>Table3[[#This Row],[Unit_Price]]*Table3[[#This Row],[Quantity]]</f>
        <v>630</v>
      </c>
      <c r="U2809" s="1">
        <f>(SUM(Table3[[#This Row],[Gross_Sales]],Table3[[#This Row],[Delivery_Fee]])-Table3[[#This Row],[Discount_Amount]])</f>
        <v>638.5</v>
      </c>
    </row>
    <row r="2810" spans="1:21" ht="19.2" customHeight="1" x14ac:dyDescent="0.3">
      <c r="A2810" s="1" t="s">
        <v>19275</v>
      </c>
      <c r="B2810" s="1" t="s">
        <v>13659</v>
      </c>
      <c r="C2810" s="1" t="s">
        <v>30479</v>
      </c>
      <c r="D2810" s="1" t="s">
        <v>2043</v>
      </c>
      <c r="E2810" s="1" t="s">
        <v>67</v>
      </c>
      <c r="F2810" s="1" t="s">
        <v>109</v>
      </c>
      <c r="G2810" s="1" t="s">
        <v>110</v>
      </c>
      <c r="H2810" s="1" t="s">
        <v>111</v>
      </c>
      <c r="I2810" s="1" t="s">
        <v>112</v>
      </c>
      <c r="J2810" s="1" t="s">
        <v>13</v>
      </c>
      <c r="K2810" s="1" t="s">
        <v>25</v>
      </c>
      <c r="L2810" s="1">
        <v>2</v>
      </c>
      <c r="M2810" s="1">
        <v>280</v>
      </c>
      <c r="N2810" s="1">
        <v>15</v>
      </c>
      <c r="O2810" s="1">
        <v>84</v>
      </c>
      <c r="P2810" s="1">
        <v>25</v>
      </c>
      <c r="Q2810" s="1">
        <v>501</v>
      </c>
      <c r="R2810" s="1" t="s">
        <v>15</v>
      </c>
      <c r="S2810" s="1" t="s">
        <v>19276</v>
      </c>
      <c r="T2810" s="1">
        <f>Table3[[#This Row],[Unit_Price]]*Table3[[#This Row],[Quantity]]</f>
        <v>560</v>
      </c>
      <c r="U2810" s="1">
        <f>(SUM(Table3[[#This Row],[Gross_Sales]],Table3[[#This Row],[Delivery_Fee]])-Table3[[#This Row],[Discount_Amount]])</f>
        <v>501</v>
      </c>
    </row>
    <row r="2811" spans="1:21" ht="19.2" customHeight="1" x14ac:dyDescent="0.3">
      <c r="A2811" s="1" t="s">
        <v>19277</v>
      </c>
      <c r="B2811" s="1" t="s">
        <v>13659</v>
      </c>
      <c r="C2811" s="1" t="s">
        <v>30479</v>
      </c>
      <c r="D2811" s="1" t="s">
        <v>2329</v>
      </c>
      <c r="E2811" s="1" t="s">
        <v>30</v>
      </c>
      <c r="F2811" s="1" t="s">
        <v>53</v>
      </c>
      <c r="G2811" s="1" t="s">
        <v>54</v>
      </c>
      <c r="H2811" s="1" t="s">
        <v>22</v>
      </c>
      <c r="I2811" s="1" t="s">
        <v>23</v>
      </c>
      <c r="J2811" s="1" t="s">
        <v>24</v>
      </c>
      <c r="K2811" s="1" t="s">
        <v>25</v>
      </c>
      <c r="L2811" s="1">
        <v>1</v>
      </c>
      <c r="M2811" s="1">
        <v>180</v>
      </c>
      <c r="N2811" s="1">
        <v>20</v>
      </c>
      <c r="O2811" s="1">
        <v>36</v>
      </c>
      <c r="P2811" s="1">
        <v>20</v>
      </c>
      <c r="Q2811" s="1">
        <v>164</v>
      </c>
      <c r="R2811" s="1" t="s">
        <v>42</v>
      </c>
      <c r="S2811" s="1" t="s">
        <v>19278</v>
      </c>
      <c r="T2811" s="1">
        <f>Table3[[#This Row],[Unit_Price]]*Table3[[#This Row],[Quantity]]</f>
        <v>180</v>
      </c>
      <c r="U2811" s="1">
        <f>(SUM(Table3[[#This Row],[Gross_Sales]],Table3[[#This Row],[Delivery_Fee]])-Table3[[#This Row],[Discount_Amount]])</f>
        <v>164</v>
      </c>
    </row>
    <row r="2812" spans="1:21" ht="19.2" customHeight="1" x14ac:dyDescent="0.3">
      <c r="A2812" s="1" t="s">
        <v>19279</v>
      </c>
      <c r="B2812" s="1" t="s">
        <v>13659</v>
      </c>
      <c r="C2812" s="1" t="s">
        <v>30479</v>
      </c>
      <c r="D2812" s="1" t="s">
        <v>882</v>
      </c>
      <c r="E2812" s="1" t="s">
        <v>19</v>
      </c>
      <c r="F2812" s="1" t="s">
        <v>20</v>
      </c>
      <c r="G2812" s="1" t="s">
        <v>21</v>
      </c>
      <c r="H2812" s="1" t="s">
        <v>40</v>
      </c>
      <c r="I2812" s="1" t="s">
        <v>41</v>
      </c>
      <c r="J2812" s="1" t="s">
        <v>13</v>
      </c>
      <c r="K2812" s="1" t="s">
        <v>25</v>
      </c>
      <c r="L2812" s="1">
        <v>1</v>
      </c>
      <c r="M2812" s="1">
        <v>170</v>
      </c>
      <c r="N2812" s="1">
        <v>5</v>
      </c>
      <c r="O2812" s="1">
        <v>8.5</v>
      </c>
      <c r="P2812" s="1">
        <v>20</v>
      </c>
      <c r="Q2812" s="1">
        <v>181.5</v>
      </c>
      <c r="R2812" s="1" t="s">
        <v>42</v>
      </c>
      <c r="S2812" s="1" t="s">
        <v>19280</v>
      </c>
      <c r="T2812" s="1">
        <f>Table3[[#This Row],[Unit_Price]]*Table3[[#This Row],[Quantity]]</f>
        <v>170</v>
      </c>
      <c r="U2812" s="1">
        <f>(SUM(Table3[[#This Row],[Gross_Sales]],Table3[[#This Row],[Delivery_Fee]])-Table3[[#This Row],[Discount_Amount]])</f>
        <v>181.5</v>
      </c>
    </row>
    <row r="2813" spans="1:21" ht="19.2" customHeight="1" x14ac:dyDescent="0.3">
      <c r="A2813" s="1" t="s">
        <v>19281</v>
      </c>
      <c r="B2813" s="1" t="s">
        <v>13659</v>
      </c>
      <c r="C2813" s="1" t="s">
        <v>30479</v>
      </c>
      <c r="D2813" s="1" t="s">
        <v>315</v>
      </c>
      <c r="E2813" s="1" t="s">
        <v>19</v>
      </c>
      <c r="F2813" s="1" t="s">
        <v>141</v>
      </c>
      <c r="G2813" s="1" t="s">
        <v>142</v>
      </c>
      <c r="H2813" s="1" t="s">
        <v>143</v>
      </c>
      <c r="I2813" s="1" t="s">
        <v>144</v>
      </c>
      <c r="J2813" s="1" t="s">
        <v>24</v>
      </c>
      <c r="K2813" s="1" t="s">
        <v>14</v>
      </c>
      <c r="L2813" s="1">
        <v>3</v>
      </c>
      <c r="M2813" s="1">
        <v>160</v>
      </c>
      <c r="N2813" s="1">
        <v>20</v>
      </c>
      <c r="O2813" s="1">
        <v>96</v>
      </c>
      <c r="P2813" s="1">
        <v>40</v>
      </c>
      <c r="Q2813" s="1">
        <v>424</v>
      </c>
      <c r="R2813" s="1" t="s">
        <v>63</v>
      </c>
      <c r="S2813" s="1" t="s">
        <v>19282</v>
      </c>
      <c r="T2813" s="1">
        <f>Table3[[#This Row],[Unit_Price]]*Table3[[#This Row],[Quantity]]</f>
        <v>480</v>
      </c>
      <c r="U2813" s="1">
        <f>(SUM(Table3[[#This Row],[Gross_Sales]],Table3[[#This Row],[Delivery_Fee]])-Table3[[#This Row],[Discount_Amount]])</f>
        <v>424</v>
      </c>
    </row>
    <row r="2814" spans="1:21" ht="19.2" customHeight="1" x14ac:dyDescent="0.3">
      <c r="A2814" s="1" t="s">
        <v>19283</v>
      </c>
      <c r="B2814" s="1" t="s">
        <v>13659</v>
      </c>
      <c r="C2814" s="1" t="s">
        <v>30479</v>
      </c>
      <c r="D2814" s="1" t="s">
        <v>2107</v>
      </c>
      <c r="E2814" s="1" t="s">
        <v>67</v>
      </c>
      <c r="F2814" s="1" t="s">
        <v>141</v>
      </c>
      <c r="G2814" s="1" t="s">
        <v>142</v>
      </c>
      <c r="H2814" s="1" t="s">
        <v>33</v>
      </c>
      <c r="I2814" s="1" t="s">
        <v>34</v>
      </c>
      <c r="J2814" s="1" t="s">
        <v>35</v>
      </c>
      <c r="K2814" s="1" t="s">
        <v>25</v>
      </c>
      <c r="L2814" s="1">
        <v>4</v>
      </c>
      <c r="M2814" s="1">
        <v>240</v>
      </c>
      <c r="N2814" s="1">
        <v>20</v>
      </c>
      <c r="O2814" s="1">
        <v>192</v>
      </c>
      <c r="P2814" s="1">
        <v>35</v>
      </c>
      <c r="Q2814" s="1">
        <v>803</v>
      </c>
      <c r="R2814" s="1" t="s">
        <v>42</v>
      </c>
      <c r="S2814" s="1" t="s">
        <v>19284</v>
      </c>
      <c r="T2814" s="1">
        <f>Table3[[#This Row],[Unit_Price]]*Table3[[#This Row],[Quantity]]</f>
        <v>960</v>
      </c>
      <c r="U2814" s="1">
        <f>(SUM(Table3[[#This Row],[Gross_Sales]],Table3[[#This Row],[Delivery_Fee]])-Table3[[#This Row],[Discount_Amount]])</f>
        <v>803</v>
      </c>
    </row>
    <row r="2815" spans="1:21" ht="19.2" customHeight="1" x14ac:dyDescent="0.3">
      <c r="A2815" s="1" t="s">
        <v>19285</v>
      </c>
      <c r="B2815" s="1" t="s">
        <v>13659</v>
      </c>
      <c r="C2815" s="1" t="s">
        <v>30479</v>
      </c>
      <c r="D2815" s="1" t="s">
        <v>1318</v>
      </c>
      <c r="E2815" s="1" t="s">
        <v>19</v>
      </c>
      <c r="F2815" s="1" t="s">
        <v>174</v>
      </c>
      <c r="G2815" s="1" t="s">
        <v>175</v>
      </c>
      <c r="H2815" s="1" t="s">
        <v>11</v>
      </c>
      <c r="I2815" s="1" t="s">
        <v>12</v>
      </c>
      <c r="J2815" s="1" t="s">
        <v>13</v>
      </c>
      <c r="K2815" s="1" t="s">
        <v>14</v>
      </c>
      <c r="L2815" s="1">
        <v>4</v>
      </c>
      <c r="M2815" s="1">
        <v>140</v>
      </c>
      <c r="N2815" s="1">
        <v>0</v>
      </c>
      <c r="O2815" s="1">
        <v>0</v>
      </c>
      <c r="P2815" s="1">
        <v>25</v>
      </c>
      <c r="Q2815" s="1">
        <v>585</v>
      </c>
      <c r="R2815" s="1" t="s">
        <v>42</v>
      </c>
      <c r="S2815" s="1" t="s">
        <v>19286</v>
      </c>
      <c r="T2815" s="1">
        <f>Table3[[#This Row],[Unit_Price]]*Table3[[#This Row],[Quantity]]</f>
        <v>560</v>
      </c>
      <c r="U2815" s="1">
        <f>(SUM(Table3[[#This Row],[Gross_Sales]],Table3[[#This Row],[Delivery_Fee]])-Table3[[#This Row],[Discount_Amount]])</f>
        <v>585</v>
      </c>
    </row>
    <row r="2816" spans="1:21" ht="19.2" customHeight="1" x14ac:dyDescent="0.3">
      <c r="A2816" s="1" t="s">
        <v>19287</v>
      </c>
      <c r="B2816" s="1" t="s">
        <v>13659</v>
      </c>
      <c r="C2816" s="1" t="s">
        <v>30479</v>
      </c>
      <c r="D2816" s="1" t="s">
        <v>1410</v>
      </c>
      <c r="E2816" s="1" t="s">
        <v>19</v>
      </c>
      <c r="F2816" s="1" t="s">
        <v>141</v>
      </c>
      <c r="G2816" s="1" t="s">
        <v>142</v>
      </c>
      <c r="H2816" s="1" t="s">
        <v>131</v>
      </c>
      <c r="I2816" s="1" t="s">
        <v>132</v>
      </c>
      <c r="J2816" s="1" t="s">
        <v>57</v>
      </c>
      <c r="K2816" s="1" t="s">
        <v>25</v>
      </c>
      <c r="L2816" s="1">
        <v>1</v>
      </c>
      <c r="M2816" s="1">
        <v>220</v>
      </c>
      <c r="N2816" s="1">
        <v>0</v>
      </c>
      <c r="O2816" s="1">
        <v>0</v>
      </c>
      <c r="P2816" s="1">
        <v>40</v>
      </c>
      <c r="Q2816" s="1">
        <v>260</v>
      </c>
      <c r="R2816" s="1" t="s">
        <v>26</v>
      </c>
      <c r="S2816" s="1" t="s">
        <v>19288</v>
      </c>
      <c r="T2816" s="1">
        <f>Table3[[#This Row],[Unit_Price]]*Table3[[#This Row],[Quantity]]</f>
        <v>220</v>
      </c>
      <c r="U2816" s="1">
        <f>(SUM(Table3[[#This Row],[Gross_Sales]],Table3[[#This Row],[Delivery_Fee]])-Table3[[#This Row],[Discount_Amount]])</f>
        <v>260</v>
      </c>
    </row>
    <row r="2817" spans="1:21" ht="19.2" customHeight="1" x14ac:dyDescent="0.3">
      <c r="A2817" s="1" t="s">
        <v>19289</v>
      </c>
      <c r="B2817" s="1" t="s">
        <v>13659</v>
      </c>
      <c r="C2817" s="1" t="s">
        <v>30479</v>
      </c>
      <c r="D2817" s="1" t="s">
        <v>74</v>
      </c>
      <c r="E2817" s="1" t="s">
        <v>19</v>
      </c>
      <c r="F2817" s="1" t="s">
        <v>98</v>
      </c>
      <c r="G2817" s="1" t="s">
        <v>99</v>
      </c>
      <c r="H2817" s="1" t="s">
        <v>84</v>
      </c>
      <c r="I2817" s="1" t="s">
        <v>85</v>
      </c>
      <c r="J2817" s="1" t="s">
        <v>86</v>
      </c>
      <c r="K2817" s="1" t="s">
        <v>14</v>
      </c>
      <c r="L2817" s="1">
        <v>3</v>
      </c>
      <c r="M2817" s="1">
        <v>100</v>
      </c>
      <c r="N2817" s="1">
        <v>5</v>
      </c>
      <c r="O2817" s="1">
        <v>15</v>
      </c>
      <c r="P2817" s="1">
        <v>20</v>
      </c>
      <c r="Q2817" s="1">
        <v>305</v>
      </c>
      <c r="R2817" s="1" t="s">
        <v>15</v>
      </c>
      <c r="S2817" s="1" t="s">
        <v>19290</v>
      </c>
      <c r="T2817" s="1">
        <f>Table3[[#This Row],[Unit_Price]]*Table3[[#This Row],[Quantity]]</f>
        <v>300</v>
      </c>
      <c r="U2817" s="1">
        <f>(SUM(Table3[[#This Row],[Gross_Sales]],Table3[[#This Row],[Delivery_Fee]])-Table3[[#This Row],[Discount_Amount]])</f>
        <v>305</v>
      </c>
    </row>
    <row r="2818" spans="1:21" ht="19.2" customHeight="1" x14ac:dyDescent="0.3">
      <c r="A2818" s="1" t="s">
        <v>19291</v>
      </c>
      <c r="B2818" s="1" t="s">
        <v>13659</v>
      </c>
      <c r="C2818" s="1" t="s">
        <v>30479</v>
      </c>
      <c r="D2818" s="1" t="s">
        <v>1251</v>
      </c>
      <c r="E2818" s="1" t="s">
        <v>19</v>
      </c>
      <c r="F2818" s="1" t="s">
        <v>141</v>
      </c>
      <c r="G2818" s="1" t="s">
        <v>142</v>
      </c>
      <c r="H2818" s="1" t="s">
        <v>84</v>
      </c>
      <c r="I2818" s="1" t="s">
        <v>85</v>
      </c>
      <c r="J2818" s="1" t="s">
        <v>86</v>
      </c>
      <c r="K2818" s="1" t="s">
        <v>14</v>
      </c>
      <c r="L2818" s="1">
        <v>2</v>
      </c>
      <c r="M2818" s="1">
        <v>100</v>
      </c>
      <c r="N2818" s="1">
        <v>10</v>
      </c>
      <c r="O2818" s="1">
        <v>20</v>
      </c>
      <c r="P2818" s="1">
        <v>30</v>
      </c>
      <c r="Q2818" s="1">
        <v>210</v>
      </c>
      <c r="R2818" s="1" t="s">
        <v>26</v>
      </c>
      <c r="S2818" s="1" t="s">
        <v>19292</v>
      </c>
      <c r="T2818" s="1">
        <f>Table3[[#This Row],[Unit_Price]]*Table3[[#This Row],[Quantity]]</f>
        <v>200</v>
      </c>
      <c r="U2818" s="1">
        <f>(SUM(Table3[[#This Row],[Gross_Sales]],Table3[[#This Row],[Delivery_Fee]])-Table3[[#This Row],[Discount_Amount]])</f>
        <v>210</v>
      </c>
    </row>
    <row r="2819" spans="1:21" ht="19.2" customHeight="1" x14ac:dyDescent="0.3">
      <c r="A2819" s="1" t="s">
        <v>19293</v>
      </c>
      <c r="B2819" s="1" t="s">
        <v>13659</v>
      </c>
      <c r="C2819" s="1" t="s">
        <v>30479</v>
      </c>
      <c r="D2819" s="1" t="s">
        <v>1068</v>
      </c>
      <c r="E2819" s="1" t="s">
        <v>8</v>
      </c>
      <c r="F2819" s="1" t="s">
        <v>82</v>
      </c>
      <c r="G2819" s="1" t="s">
        <v>83</v>
      </c>
      <c r="H2819" s="1" t="s">
        <v>22</v>
      </c>
      <c r="I2819" s="1" t="s">
        <v>23</v>
      </c>
      <c r="J2819" s="1" t="s">
        <v>24</v>
      </c>
      <c r="K2819" s="1" t="s">
        <v>25</v>
      </c>
      <c r="L2819" s="1">
        <v>2</v>
      </c>
      <c r="M2819" s="1">
        <v>180</v>
      </c>
      <c r="N2819" s="1">
        <v>0</v>
      </c>
      <c r="O2819" s="1">
        <v>0</v>
      </c>
      <c r="P2819" s="1">
        <v>35</v>
      </c>
      <c r="Q2819" s="1">
        <v>395</v>
      </c>
      <c r="R2819" s="1" t="s">
        <v>42</v>
      </c>
      <c r="S2819" s="1" t="s">
        <v>19294</v>
      </c>
      <c r="T2819" s="1">
        <f>Table3[[#This Row],[Unit_Price]]*Table3[[#This Row],[Quantity]]</f>
        <v>360</v>
      </c>
      <c r="U2819" s="1">
        <f>(SUM(Table3[[#This Row],[Gross_Sales]],Table3[[#This Row],[Delivery_Fee]])-Table3[[#This Row],[Discount_Amount]])</f>
        <v>395</v>
      </c>
    </row>
    <row r="2820" spans="1:21" ht="19.2" customHeight="1" x14ac:dyDescent="0.3">
      <c r="A2820" s="1" t="s">
        <v>19295</v>
      </c>
      <c r="B2820" s="1" t="s">
        <v>13659</v>
      </c>
      <c r="C2820" s="1" t="s">
        <v>30479</v>
      </c>
      <c r="D2820" s="1" t="s">
        <v>364</v>
      </c>
      <c r="E2820" s="1" t="s">
        <v>67</v>
      </c>
      <c r="F2820" s="1" t="s">
        <v>68</v>
      </c>
      <c r="G2820" s="1" t="s">
        <v>69</v>
      </c>
      <c r="H2820" s="1" t="s">
        <v>70</v>
      </c>
      <c r="I2820" s="1" t="s">
        <v>71</v>
      </c>
      <c r="J2820" s="1" t="s">
        <v>13</v>
      </c>
      <c r="K2820" s="1" t="s">
        <v>14</v>
      </c>
      <c r="L2820" s="1">
        <v>4</v>
      </c>
      <c r="M2820" s="1">
        <v>130</v>
      </c>
      <c r="N2820" s="1">
        <v>15</v>
      </c>
      <c r="O2820" s="1">
        <v>78</v>
      </c>
      <c r="P2820" s="1">
        <v>35</v>
      </c>
      <c r="Q2820" s="1">
        <v>477</v>
      </c>
      <c r="R2820" s="1" t="s">
        <v>15</v>
      </c>
      <c r="S2820" s="1" t="s">
        <v>19296</v>
      </c>
      <c r="T2820" s="1">
        <f>Table3[[#This Row],[Unit_Price]]*Table3[[#This Row],[Quantity]]</f>
        <v>520</v>
      </c>
      <c r="U2820" s="1">
        <f>(SUM(Table3[[#This Row],[Gross_Sales]],Table3[[#This Row],[Delivery_Fee]])-Table3[[#This Row],[Discount_Amount]])</f>
        <v>477</v>
      </c>
    </row>
    <row r="2821" spans="1:21" ht="19.2" customHeight="1" x14ac:dyDescent="0.3">
      <c r="A2821" s="1" t="s">
        <v>19297</v>
      </c>
      <c r="B2821" s="1" t="s">
        <v>13659</v>
      </c>
      <c r="C2821" s="1" t="s">
        <v>30479</v>
      </c>
      <c r="D2821" s="1" t="s">
        <v>321</v>
      </c>
      <c r="E2821" s="1" t="s">
        <v>67</v>
      </c>
      <c r="F2821" s="1" t="s">
        <v>267</v>
      </c>
      <c r="G2821" s="1" t="s">
        <v>268</v>
      </c>
      <c r="H2821" s="1" t="s">
        <v>288</v>
      </c>
      <c r="I2821" s="1" t="s">
        <v>289</v>
      </c>
      <c r="J2821" s="1" t="s">
        <v>86</v>
      </c>
      <c r="K2821" s="1" t="s">
        <v>14</v>
      </c>
      <c r="L2821" s="1">
        <v>1</v>
      </c>
      <c r="M2821" s="1">
        <v>80</v>
      </c>
      <c r="N2821" s="1">
        <v>0</v>
      </c>
      <c r="O2821" s="1">
        <v>0</v>
      </c>
      <c r="P2821" s="1">
        <v>20</v>
      </c>
      <c r="Q2821" s="1">
        <v>100</v>
      </c>
      <c r="R2821" s="1" t="s">
        <v>42</v>
      </c>
      <c r="S2821" s="1" t="s">
        <v>19298</v>
      </c>
      <c r="T2821" s="1">
        <f>Table3[[#This Row],[Unit_Price]]*Table3[[#This Row],[Quantity]]</f>
        <v>80</v>
      </c>
      <c r="U2821" s="1">
        <f>(SUM(Table3[[#This Row],[Gross_Sales]],Table3[[#This Row],[Delivery_Fee]])-Table3[[#This Row],[Discount_Amount]])</f>
        <v>100</v>
      </c>
    </row>
    <row r="2822" spans="1:21" ht="19.2" customHeight="1" x14ac:dyDescent="0.3">
      <c r="A2822" s="1" t="s">
        <v>19299</v>
      </c>
      <c r="B2822" s="1" t="s">
        <v>13659</v>
      </c>
      <c r="C2822" s="1" t="s">
        <v>30479</v>
      </c>
      <c r="D2822" s="1" t="s">
        <v>81</v>
      </c>
      <c r="E2822" s="1" t="s">
        <v>30</v>
      </c>
      <c r="F2822" s="1" t="s">
        <v>31</v>
      </c>
      <c r="G2822" s="1" t="s">
        <v>32</v>
      </c>
      <c r="H2822" s="1" t="s">
        <v>77</v>
      </c>
      <c r="I2822" s="1" t="s">
        <v>78</v>
      </c>
      <c r="J2822" s="1" t="s">
        <v>24</v>
      </c>
      <c r="K2822" s="1" t="s">
        <v>14</v>
      </c>
      <c r="L2822" s="1">
        <v>3</v>
      </c>
      <c r="M2822" s="1">
        <v>150</v>
      </c>
      <c r="N2822" s="1">
        <v>5</v>
      </c>
      <c r="O2822" s="1">
        <v>22.5</v>
      </c>
      <c r="P2822" s="1">
        <v>40</v>
      </c>
      <c r="Q2822" s="1">
        <v>467.5</v>
      </c>
      <c r="R2822" s="1" t="s">
        <v>15</v>
      </c>
      <c r="S2822" s="1" t="s">
        <v>19300</v>
      </c>
      <c r="T2822" s="1">
        <f>Table3[[#This Row],[Unit_Price]]*Table3[[#This Row],[Quantity]]</f>
        <v>450</v>
      </c>
      <c r="U2822" s="1">
        <f>(SUM(Table3[[#This Row],[Gross_Sales]],Table3[[#This Row],[Delivery_Fee]])-Table3[[#This Row],[Discount_Amount]])</f>
        <v>467.5</v>
      </c>
    </row>
    <row r="2823" spans="1:21" ht="19.2" customHeight="1" x14ac:dyDescent="0.3">
      <c r="A2823" s="1" t="s">
        <v>19301</v>
      </c>
      <c r="B2823" s="1" t="s">
        <v>13659</v>
      </c>
      <c r="C2823" s="1" t="s">
        <v>30479</v>
      </c>
      <c r="D2823" s="1" t="s">
        <v>424</v>
      </c>
      <c r="E2823" s="1" t="s">
        <v>30</v>
      </c>
      <c r="F2823" s="1" t="s">
        <v>136</v>
      </c>
      <c r="G2823" s="1" t="s">
        <v>137</v>
      </c>
      <c r="H2823" s="1" t="s">
        <v>40</v>
      </c>
      <c r="I2823" s="1" t="s">
        <v>41</v>
      </c>
      <c r="J2823" s="1" t="s">
        <v>13</v>
      </c>
      <c r="K2823" s="1" t="s">
        <v>25</v>
      </c>
      <c r="L2823" s="1">
        <v>3</v>
      </c>
      <c r="M2823" s="1">
        <v>170</v>
      </c>
      <c r="N2823" s="1">
        <v>5</v>
      </c>
      <c r="O2823" s="1">
        <v>25.5</v>
      </c>
      <c r="P2823" s="1">
        <v>35</v>
      </c>
      <c r="Q2823" s="1">
        <v>519.5</v>
      </c>
      <c r="R2823" s="1" t="s">
        <v>36</v>
      </c>
      <c r="S2823" s="1" t="s">
        <v>19302</v>
      </c>
      <c r="T2823" s="1">
        <f>Table3[[#This Row],[Unit_Price]]*Table3[[#This Row],[Quantity]]</f>
        <v>510</v>
      </c>
      <c r="U2823" s="1">
        <f>(SUM(Table3[[#This Row],[Gross_Sales]],Table3[[#This Row],[Delivery_Fee]])-Table3[[#This Row],[Discount_Amount]])</f>
        <v>519.5</v>
      </c>
    </row>
    <row r="2824" spans="1:21" ht="19.2" customHeight="1" x14ac:dyDescent="0.3">
      <c r="A2824" s="1" t="s">
        <v>19303</v>
      </c>
      <c r="B2824" s="1" t="s">
        <v>13659</v>
      </c>
      <c r="C2824" s="1" t="s">
        <v>30479</v>
      </c>
      <c r="D2824" s="1" t="s">
        <v>197</v>
      </c>
      <c r="E2824" s="1" t="s">
        <v>19</v>
      </c>
      <c r="F2824" s="1" t="s">
        <v>75</v>
      </c>
      <c r="G2824" s="1" t="s">
        <v>76</v>
      </c>
      <c r="H2824" s="1" t="s">
        <v>22</v>
      </c>
      <c r="I2824" s="1" t="s">
        <v>23</v>
      </c>
      <c r="J2824" s="1" t="s">
        <v>24</v>
      </c>
      <c r="K2824" s="1" t="s">
        <v>25</v>
      </c>
      <c r="L2824" s="1">
        <v>3</v>
      </c>
      <c r="M2824" s="1">
        <v>180</v>
      </c>
      <c r="N2824" s="1">
        <v>15</v>
      </c>
      <c r="O2824" s="1">
        <v>81</v>
      </c>
      <c r="P2824" s="1">
        <v>40</v>
      </c>
      <c r="Q2824" s="1">
        <v>499</v>
      </c>
      <c r="R2824" s="1" t="s">
        <v>36</v>
      </c>
      <c r="S2824" s="1" t="s">
        <v>19304</v>
      </c>
      <c r="T2824" s="1">
        <f>Table3[[#This Row],[Unit_Price]]*Table3[[#This Row],[Quantity]]</f>
        <v>540</v>
      </c>
      <c r="U2824" s="1">
        <f>(SUM(Table3[[#This Row],[Gross_Sales]],Table3[[#This Row],[Delivery_Fee]])-Table3[[#This Row],[Discount_Amount]])</f>
        <v>499</v>
      </c>
    </row>
    <row r="2825" spans="1:21" ht="19.2" customHeight="1" x14ac:dyDescent="0.3">
      <c r="A2825" s="1" t="s">
        <v>19305</v>
      </c>
      <c r="B2825" s="1" t="s">
        <v>13659</v>
      </c>
      <c r="C2825" s="1" t="s">
        <v>30479</v>
      </c>
      <c r="D2825" s="1" t="s">
        <v>1852</v>
      </c>
      <c r="E2825" s="1" t="s">
        <v>19</v>
      </c>
      <c r="F2825" s="1" t="s">
        <v>75</v>
      </c>
      <c r="G2825" s="1" t="s">
        <v>76</v>
      </c>
      <c r="H2825" s="1" t="s">
        <v>40</v>
      </c>
      <c r="I2825" s="1" t="s">
        <v>41</v>
      </c>
      <c r="J2825" s="1" t="s">
        <v>13</v>
      </c>
      <c r="K2825" s="1" t="s">
        <v>25</v>
      </c>
      <c r="L2825" s="1">
        <v>4</v>
      </c>
      <c r="M2825" s="1">
        <v>170</v>
      </c>
      <c r="N2825" s="1">
        <v>10</v>
      </c>
      <c r="O2825" s="1">
        <v>68</v>
      </c>
      <c r="P2825" s="1">
        <v>40</v>
      </c>
      <c r="Q2825" s="1">
        <v>652</v>
      </c>
      <c r="R2825" s="1" t="s">
        <v>42</v>
      </c>
      <c r="S2825" s="1" t="s">
        <v>19306</v>
      </c>
      <c r="T2825" s="1">
        <f>Table3[[#This Row],[Unit_Price]]*Table3[[#This Row],[Quantity]]</f>
        <v>680</v>
      </c>
      <c r="U2825" s="1">
        <f>(SUM(Table3[[#This Row],[Gross_Sales]],Table3[[#This Row],[Delivery_Fee]])-Table3[[#This Row],[Discount_Amount]])</f>
        <v>652</v>
      </c>
    </row>
    <row r="2826" spans="1:21" ht="19.2" customHeight="1" x14ac:dyDescent="0.3">
      <c r="A2826" s="1" t="s">
        <v>19307</v>
      </c>
      <c r="B2826" s="1" t="s">
        <v>13659</v>
      </c>
      <c r="C2826" s="1" t="s">
        <v>30479</v>
      </c>
      <c r="D2826" s="1" t="s">
        <v>724</v>
      </c>
      <c r="E2826" s="1" t="s">
        <v>8</v>
      </c>
      <c r="F2826" s="1" t="s">
        <v>46</v>
      </c>
      <c r="G2826" s="1" t="s">
        <v>47</v>
      </c>
      <c r="H2826" s="1" t="s">
        <v>40</v>
      </c>
      <c r="I2826" s="1" t="s">
        <v>41</v>
      </c>
      <c r="J2826" s="1" t="s">
        <v>13</v>
      </c>
      <c r="K2826" s="1" t="s">
        <v>25</v>
      </c>
      <c r="L2826" s="1">
        <v>4</v>
      </c>
      <c r="M2826" s="1">
        <v>170</v>
      </c>
      <c r="N2826" s="1">
        <v>5</v>
      </c>
      <c r="O2826" s="1">
        <v>34</v>
      </c>
      <c r="P2826" s="1">
        <v>25</v>
      </c>
      <c r="Q2826" s="1">
        <v>671</v>
      </c>
      <c r="R2826" s="1" t="s">
        <v>15</v>
      </c>
      <c r="S2826" s="1" t="s">
        <v>19308</v>
      </c>
      <c r="T2826" s="1">
        <f>Table3[[#This Row],[Unit_Price]]*Table3[[#This Row],[Quantity]]</f>
        <v>680</v>
      </c>
      <c r="U2826" s="1">
        <f>(SUM(Table3[[#This Row],[Gross_Sales]],Table3[[#This Row],[Delivery_Fee]])-Table3[[#This Row],[Discount_Amount]])</f>
        <v>671</v>
      </c>
    </row>
    <row r="2827" spans="1:21" ht="19.2" customHeight="1" x14ac:dyDescent="0.3">
      <c r="A2827" s="1" t="s">
        <v>19309</v>
      </c>
      <c r="B2827" s="1" t="s">
        <v>13659</v>
      </c>
      <c r="C2827" s="1" t="s">
        <v>30479</v>
      </c>
      <c r="D2827" s="1" t="s">
        <v>212</v>
      </c>
      <c r="E2827" s="1" t="s">
        <v>67</v>
      </c>
      <c r="F2827" s="1" t="s">
        <v>267</v>
      </c>
      <c r="G2827" s="1" t="s">
        <v>268</v>
      </c>
      <c r="H2827" s="1" t="s">
        <v>131</v>
      </c>
      <c r="I2827" s="1" t="s">
        <v>132</v>
      </c>
      <c r="J2827" s="1" t="s">
        <v>57</v>
      </c>
      <c r="K2827" s="1" t="s">
        <v>25</v>
      </c>
      <c r="L2827" s="1">
        <v>4</v>
      </c>
      <c r="M2827" s="1">
        <v>220</v>
      </c>
      <c r="N2827" s="1">
        <v>0</v>
      </c>
      <c r="O2827" s="1">
        <v>0</v>
      </c>
      <c r="P2827" s="1">
        <v>40</v>
      </c>
      <c r="Q2827" s="1">
        <v>920</v>
      </c>
      <c r="R2827" s="1" t="s">
        <v>26</v>
      </c>
      <c r="S2827" s="1" t="s">
        <v>19310</v>
      </c>
      <c r="T2827" s="1">
        <f>Table3[[#This Row],[Unit_Price]]*Table3[[#This Row],[Quantity]]</f>
        <v>880</v>
      </c>
      <c r="U2827" s="1">
        <f>(SUM(Table3[[#This Row],[Gross_Sales]],Table3[[#This Row],[Delivery_Fee]])-Table3[[#This Row],[Discount_Amount]])</f>
        <v>920</v>
      </c>
    </row>
    <row r="2828" spans="1:21" ht="19.2" customHeight="1" x14ac:dyDescent="0.3">
      <c r="A2828" s="1" t="s">
        <v>19311</v>
      </c>
      <c r="B2828" s="1" t="s">
        <v>13659</v>
      </c>
      <c r="C2828" s="1" t="s">
        <v>30479</v>
      </c>
      <c r="D2828" s="1" t="s">
        <v>194</v>
      </c>
      <c r="E2828" s="1" t="s">
        <v>8</v>
      </c>
      <c r="F2828" s="1" t="s">
        <v>109</v>
      </c>
      <c r="G2828" s="1" t="s">
        <v>110</v>
      </c>
      <c r="H2828" s="1" t="s">
        <v>22</v>
      </c>
      <c r="I2828" s="1" t="s">
        <v>23</v>
      </c>
      <c r="J2828" s="1" t="s">
        <v>24</v>
      </c>
      <c r="K2828" s="1" t="s">
        <v>25</v>
      </c>
      <c r="L2828" s="1">
        <v>4</v>
      </c>
      <c r="M2828" s="1">
        <v>180</v>
      </c>
      <c r="N2828" s="1">
        <v>5</v>
      </c>
      <c r="O2828" s="1">
        <v>36</v>
      </c>
      <c r="P2828" s="1">
        <v>20</v>
      </c>
      <c r="Q2828" s="1">
        <v>704</v>
      </c>
      <c r="R2828" s="1" t="s">
        <v>36</v>
      </c>
      <c r="S2828" s="1" t="s">
        <v>19312</v>
      </c>
      <c r="T2828" s="1">
        <f>Table3[[#This Row],[Unit_Price]]*Table3[[#This Row],[Quantity]]</f>
        <v>720</v>
      </c>
      <c r="U2828" s="1">
        <f>(SUM(Table3[[#This Row],[Gross_Sales]],Table3[[#This Row],[Delivery_Fee]])-Table3[[#This Row],[Discount_Amount]])</f>
        <v>704</v>
      </c>
    </row>
    <row r="2829" spans="1:21" ht="19.2" customHeight="1" x14ac:dyDescent="0.3">
      <c r="A2829" s="1" t="s">
        <v>19313</v>
      </c>
      <c r="B2829" s="1" t="s">
        <v>13659</v>
      </c>
      <c r="C2829" s="1" t="s">
        <v>30479</v>
      </c>
      <c r="D2829" s="1" t="s">
        <v>1025</v>
      </c>
      <c r="E2829" s="1" t="s">
        <v>8</v>
      </c>
      <c r="F2829" s="1" t="s">
        <v>187</v>
      </c>
      <c r="G2829" s="1" t="s">
        <v>188</v>
      </c>
      <c r="H2829" s="1" t="s">
        <v>70</v>
      </c>
      <c r="I2829" s="1" t="s">
        <v>71</v>
      </c>
      <c r="J2829" s="1" t="s">
        <v>13</v>
      </c>
      <c r="K2829" s="1" t="s">
        <v>14</v>
      </c>
      <c r="L2829" s="1">
        <v>4</v>
      </c>
      <c r="M2829" s="1">
        <v>130</v>
      </c>
      <c r="N2829" s="1">
        <v>0</v>
      </c>
      <c r="O2829" s="1">
        <v>0</v>
      </c>
      <c r="P2829" s="1">
        <v>40</v>
      </c>
      <c r="Q2829" s="1">
        <v>560</v>
      </c>
      <c r="R2829" s="1" t="s">
        <v>36</v>
      </c>
      <c r="S2829" s="1" t="s">
        <v>19314</v>
      </c>
      <c r="T2829" s="1">
        <f>Table3[[#This Row],[Unit_Price]]*Table3[[#This Row],[Quantity]]</f>
        <v>520</v>
      </c>
      <c r="U2829" s="1">
        <f>(SUM(Table3[[#This Row],[Gross_Sales]],Table3[[#This Row],[Delivery_Fee]])-Table3[[#This Row],[Discount_Amount]])</f>
        <v>560</v>
      </c>
    </row>
    <row r="2830" spans="1:21" ht="19.2" customHeight="1" x14ac:dyDescent="0.3">
      <c r="A2830" s="1" t="s">
        <v>19315</v>
      </c>
      <c r="B2830" s="1" t="s">
        <v>13659</v>
      </c>
      <c r="C2830" s="1" t="s">
        <v>30479</v>
      </c>
      <c r="D2830" s="1" t="s">
        <v>1616</v>
      </c>
      <c r="E2830" s="1" t="s">
        <v>67</v>
      </c>
      <c r="F2830" s="1" t="s">
        <v>82</v>
      </c>
      <c r="G2830" s="1" t="s">
        <v>83</v>
      </c>
      <c r="H2830" s="1" t="s">
        <v>70</v>
      </c>
      <c r="I2830" s="1" t="s">
        <v>71</v>
      </c>
      <c r="J2830" s="1" t="s">
        <v>13</v>
      </c>
      <c r="K2830" s="1" t="s">
        <v>14</v>
      </c>
      <c r="L2830" s="1">
        <v>4</v>
      </c>
      <c r="M2830" s="1">
        <v>130</v>
      </c>
      <c r="N2830" s="1">
        <v>20</v>
      </c>
      <c r="O2830" s="1">
        <v>104</v>
      </c>
      <c r="P2830" s="1">
        <v>30</v>
      </c>
      <c r="Q2830" s="1">
        <v>446</v>
      </c>
      <c r="R2830" s="1" t="s">
        <v>36</v>
      </c>
      <c r="S2830" s="1" t="s">
        <v>19316</v>
      </c>
      <c r="T2830" s="1">
        <f>Table3[[#This Row],[Unit_Price]]*Table3[[#This Row],[Quantity]]</f>
        <v>520</v>
      </c>
      <c r="U2830" s="1">
        <f>(SUM(Table3[[#This Row],[Gross_Sales]],Table3[[#This Row],[Delivery_Fee]])-Table3[[#This Row],[Discount_Amount]])</f>
        <v>446</v>
      </c>
    </row>
    <row r="2831" spans="1:21" ht="19.2" customHeight="1" x14ac:dyDescent="0.3">
      <c r="A2831" s="1" t="s">
        <v>19317</v>
      </c>
      <c r="B2831" s="1" t="s">
        <v>13659</v>
      </c>
      <c r="C2831" s="1" t="s">
        <v>30479</v>
      </c>
      <c r="D2831" s="1" t="s">
        <v>1333</v>
      </c>
      <c r="E2831" s="1" t="s">
        <v>67</v>
      </c>
      <c r="F2831" s="1" t="s">
        <v>151</v>
      </c>
      <c r="G2831" s="1" t="s">
        <v>152</v>
      </c>
      <c r="H2831" s="1" t="s">
        <v>70</v>
      </c>
      <c r="I2831" s="1" t="s">
        <v>71</v>
      </c>
      <c r="J2831" s="1" t="s">
        <v>13</v>
      </c>
      <c r="K2831" s="1" t="s">
        <v>14</v>
      </c>
      <c r="L2831" s="1">
        <v>4</v>
      </c>
      <c r="M2831" s="1">
        <v>130</v>
      </c>
      <c r="N2831" s="1">
        <v>0</v>
      </c>
      <c r="O2831" s="1">
        <v>0</v>
      </c>
      <c r="P2831" s="1">
        <v>40</v>
      </c>
      <c r="Q2831" s="1">
        <v>560</v>
      </c>
      <c r="R2831" s="1" t="s">
        <v>36</v>
      </c>
      <c r="S2831" s="1" t="s">
        <v>19318</v>
      </c>
      <c r="T2831" s="1">
        <f>Table3[[#This Row],[Unit_Price]]*Table3[[#This Row],[Quantity]]</f>
        <v>520</v>
      </c>
      <c r="U2831" s="1">
        <f>(SUM(Table3[[#This Row],[Gross_Sales]],Table3[[#This Row],[Delivery_Fee]])-Table3[[#This Row],[Discount_Amount]])</f>
        <v>560</v>
      </c>
    </row>
    <row r="2832" spans="1:21" ht="19.2" customHeight="1" x14ac:dyDescent="0.3">
      <c r="A2832" s="1" t="s">
        <v>19319</v>
      </c>
      <c r="B2832" s="1" t="s">
        <v>13659</v>
      </c>
      <c r="C2832" s="1" t="s">
        <v>30479</v>
      </c>
      <c r="D2832" s="1" t="s">
        <v>364</v>
      </c>
      <c r="E2832" s="1" t="s">
        <v>19</v>
      </c>
      <c r="F2832" s="1" t="s">
        <v>20</v>
      </c>
      <c r="G2832" s="1" t="s">
        <v>21</v>
      </c>
      <c r="H2832" s="1" t="s">
        <v>22</v>
      </c>
      <c r="I2832" s="1" t="s">
        <v>23</v>
      </c>
      <c r="J2832" s="1" t="s">
        <v>24</v>
      </c>
      <c r="K2832" s="1" t="s">
        <v>25</v>
      </c>
      <c r="L2832" s="1">
        <v>2</v>
      </c>
      <c r="M2832" s="1">
        <v>180</v>
      </c>
      <c r="N2832" s="1">
        <v>20</v>
      </c>
      <c r="O2832" s="1">
        <v>72</v>
      </c>
      <c r="P2832" s="1">
        <v>20</v>
      </c>
      <c r="Q2832" s="1">
        <v>308</v>
      </c>
      <c r="R2832" s="1" t="s">
        <v>15</v>
      </c>
      <c r="S2832" s="1" t="s">
        <v>19320</v>
      </c>
      <c r="T2832" s="1">
        <f>Table3[[#This Row],[Unit_Price]]*Table3[[#This Row],[Quantity]]</f>
        <v>360</v>
      </c>
      <c r="U2832" s="1">
        <f>(SUM(Table3[[#This Row],[Gross_Sales]],Table3[[#This Row],[Delivery_Fee]])-Table3[[#This Row],[Discount_Amount]])</f>
        <v>308</v>
      </c>
    </row>
    <row r="2833" spans="1:21" ht="19.2" customHeight="1" x14ac:dyDescent="0.3">
      <c r="A2833" s="1" t="s">
        <v>19321</v>
      </c>
      <c r="B2833" s="1" t="s">
        <v>13659</v>
      </c>
      <c r="C2833" s="1" t="s">
        <v>30479</v>
      </c>
      <c r="D2833" s="1" t="s">
        <v>615</v>
      </c>
      <c r="E2833" s="1" t="s">
        <v>67</v>
      </c>
      <c r="F2833" s="1" t="s">
        <v>267</v>
      </c>
      <c r="G2833" s="1" t="s">
        <v>268</v>
      </c>
      <c r="H2833" s="1" t="s">
        <v>61</v>
      </c>
      <c r="I2833" s="1" t="s">
        <v>62</v>
      </c>
      <c r="J2833" s="1" t="s">
        <v>24</v>
      </c>
      <c r="K2833" s="1" t="s">
        <v>25</v>
      </c>
      <c r="L2833" s="1">
        <v>2</v>
      </c>
      <c r="M2833" s="1">
        <v>190</v>
      </c>
      <c r="N2833" s="1">
        <v>15</v>
      </c>
      <c r="O2833" s="1">
        <v>57</v>
      </c>
      <c r="P2833" s="1">
        <v>40</v>
      </c>
      <c r="Q2833" s="1">
        <v>363</v>
      </c>
      <c r="R2833" s="1" t="s">
        <v>26</v>
      </c>
      <c r="S2833" s="1" t="s">
        <v>19322</v>
      </c>
      <c r="T2833" s="1">
        <f>Table3[[#This Row],[Unit_Price]]*Table3[[#This Row],[Quantity]]</f>
        <v>380</v>
      </c>
      <c r="U2833" s="1">
        <f>(SUM(Table3[[#This Row],[Gross_Sales]],Table3[[#This Row],[Delivery_Fee]])-Table3[[#This Row],[Discount_Amount]])</f>
        <v>363</v>
      </c>
    </row>
    <row r="2834" spans="1:21" ht="19.2" customHeight="1" x14ac:dyDescent="0.3">
      <c r="A2834" s="1" t="s">
        <v>19323</v>
      </c>
      <c r="B2834" s="1" t="s">
        <v>13659</v>
      </c>
      <c r="C2834" s="1" t="s">
        <v>30479</v>
      </c>
      <c r="D2834" s="1" t="s">
        <v>1298</v>
      </c>
      <c r="E2834" s="1" t="s">
        <v>8</v>
      </c>
      <c r="F2834" s="1" t="s">
        <v>82</v>
      </c>
      <c r="G2834" s="1" t="s">
        <v>83</v>
      </c>
      <c r="H2834" s="1" t="s">
        <v>70</v>
      </c>
      <c r="I2834" s="1" t="s">
        <v>71</v>
      </c>
      <c r="J2834" s="1" t="s">
        <v>13</v>
      </c>
      <c r="K2834" s="1" t="s">
        <v>14</v>
      </c>
      <c r="L2834" s="1">
        <v>2</v>
      </c>
      <c r="M2834" s="1">
        <v>130</v>
      </c>
      <c r="N2834" s="1">
        <v>0</v>
      </c>
      <c r="O2834" s="1">
        <v>0</v>
      </c>
      <c r="P2834" s="1">
        <v>30</v>
      </c>
      <c r="Q2834" s="1">
        <v>290</v>
      </c>
      <c r="R2834" s="1" t="s">
        <v>36</v>
      </c>
      <c r="S2834" s="1" t="s">
        <v>19324</v>
      </c>
      <c r="T2834" s="1">
        <f>Table3[[#This Row],[Unit_Price]]*Table3[[#This Row],[Quantity]]</f>
        <v>260</v>
      </c>
      <c r="U2834" s="1">
        <f>(SUM(Table3[[#This Row],[Gross_Sales]],Table3[[#This Row],[Delivery_Fee]])-Table3[[#This Row],[Discount_Amount]])</f>
        <v>290</v>
      </c>
    </row>
    <row r="2835" spans="1:21" ht="19.2" customHeight="1" x14ac:dyDescent="0.3">
      <c r="A2835" s="1" t="s">
        <v>19325</v>
      </c>
      <c r="B2835" s="1" t="s">
        <v>13659</v>
      </c>
      <c r="C2835" s="1" t="s">
        <v>30479</v>
      </c>
      <c r="D2835" s="1" t="s">
        <v>3137</v>
      </c>
      <c r="E2835" s="1" t="s">
        <v>67</v>
      </c>
      <c r="F2835" s="1" t="s">
        <v>109</v>
      </c>
      <c r="G2835" s="1" t="s">
        <v>110</v>
      </c>
      <c r="H2835" s="1" t="s">
        <v>84</v>
      </c>
      <c r="I2835" s="1" t="s">
        <v>85</v>
      </c>
      <c r="J2835" s="1" t="s">
        <v>86</v>
      </c>
      <c r="K2835" s="1" t="s">
        <v>14</v>
      </c>
      <c r="L2835" s="1">
        <v>1</v>
      </c>
      <c r="M2835" s="1">
        <v>100</v>
      </c>
      <c r="N2835" s="1">
        <v>10</v>
      </c>
      <c r="O2835" s="1">
        <v>10</v>
      </c>
      <c r="P2835" s="1">
        <v>35</v>
      </c>
      <c r="Q2835" s="1">
        <v>125</v>
      </c>
      <c r="R2835" s="1" t="s">
        <v>15</v>
      </c>
      <c r="S2835" s="1" t="s">
        <v>19326</v>
      </c>
      <c r="T2835" s="1">
        <f>Table3[[#This Row],[Unit_Price]]*Table3[[#This Row],[Quantity]]</f>
        <v>100</v>
      </c>
      <c r="U2835" s="1">
        <f>(SUM(Table3[[#This Row],[Gross_Sales]],Table3[[#This Row],[Delivery_Fee]])-Table3[[#This Row],[Discount_Amount]])</f>
        <v>125</v>
      </c>
    </row>
    <row r="2836" spans="1:21" ht="19.2" customHeight="1" x14ac:dyDescent="0.3">
      <c r="A2836" s="1" t="s">
        <v>19327</v>
      </c>
      <c r="B2836" s="1" t="s">
        <v>13659</v>
      </c>
      <c r="C2836" s="1" t="s">
        <v>30479</v>
      </c>
      <c r="D2836" s="1" t="s">
        <v>529</v>
      </c>
      <c r="E2836" s="1" t="s">
        <v>8</v>
      </c>
      <c r="F2836" s="1" t="s">
        <v>9</v>
      </c>
      <c r="G2836" s="1" t="s">
        <v>10</v>
      </c>
      <c r="H2836" s="1" t="s">
        <v>84</v>
      </c>
      <c r="I2836" s="1" t="s">
        <v>85</v>
      </c>
      <c r="J2836" s="1" t="s">
        <v>86</v>
      </c>
      <c r="K2836" s="1" t="s">
        <v>14</v>
      </c>
      <c r="L2836" s="1">
        <v>4</v>
      </c>
      <c r="M2836" s="1">
        <v>100</v>
      </c>
      <c r="N2836" s="1">
        <v>20</v>
      </c>
      <c r="O2836" s="1">
        <v>80</v>
      </c>
      <c r="P2836" s="1">
        <v>25</v>
      </c>
      <c r="Q2836" s="1">
        <v>345</v>
      </c>
      <c r="R2836" s="1" t="s">
        <v>26</v>
      </c>
      <c r="S2836" s="1" t="s">
        <v>19328</v>
      </c>
      <c r="T2836" s="1">
        <f>Table3[[#This Row],[Unit_Price]]*Table3[[#This Row],[Quantity]]</f>
        <v>400</v>
      </c>
      <c r="U2836" s="1">
        <f>(SUM(Table3[[#This Row],[Gross_Sales]],Table3[[#This Row],[Delivery_Fee]])-Table3[[#This Row],[Discount_Amount]])</f>
        <v>345</v>
      </c>
    </row>
    <row r="2837" spans="1:21" ht="19.2" customHeight="1" x14ac:dyDescent="0.3">
      <c r="A2837" s="1" t="s">
        <v>19329</v>
      </c>
      <c r="B2837" s="1" t="s">
        <v>13659</v>
      </c>
      <c r="C2837" s="1" t="s">
        <v>30479</v>
      </c>
      <c r="D2837" s="1" t="s">
        <v>673</v>
      </c>
      <c r="E2837" s="1" t="s">
        <v>67</v>
      </c>
      <c r="F2837" s="1" t="s">
        <v>141</v>
      </c>
      <c r="G2837" s="1" t="s">
        <v>142</v>
      </c>
      <c r="H2837" s="1" t="s">
        <v>55</v>
      </c>
      <c r="I2837" s="1" t="s">
        <v>56</v>
      </c>
      <c r="J2837" s="1" t="s">
        <v>57</v>
      </c>
      <c r="K2837" s="1" t="s">
        <v>14</v>
      </c>
      <c r="L2837" s="1">
        <v>2</v>
      </c>
      <c r="M2837" s="1">
        <v>180</v>
      </c>
      <c r="N2837" s="1">
        <v>10</v>
      </c>
      <c r="O2837" s="1">
        <v>36</v>
      </c>
      <c r="P2837" s="1">
        <v>25</v>
      </c>
      <c r="Q2837" s="1">
        <v>349</v>
      </c>
      <c r="R2837" s="1" t="s">
        <v>42</v>
      </c>
      <c r="S2837" s="1" t="s">
        <v>19330</v>
      </c>
      <c r="T2837" s="1">
        <f>Table3[[#This Row],[Unit_Price]]*Table3[[#This Row],[Quantity]]</f>
        <v>360</v>
      </c>
      <c r="U2837" s="1">
        <f>(SUM(Table3[[#This Row],[Gross_Sales]],Table3[[#This Row],[Delivery_Fee]])-Table3[[#This Row],[Discount_Amount]])</f>
        <v>349</v>
      </c>
    </row>
    <row r="2838" spans="1:21" ht="19.2" customHeight="1" x14ac:dyDescent="0.3">
      <c r="A2838" s="1" t="s">
        <v>19331</v>
      </c>
      <c r="B2838" s="1" t="s">
        <v>13659</v>
      </c>
      <c r="C2838" s="1" t="s">
        <v>30479</v>
      </c>
      <c r="D2838" s="1" t="s">
        <v>740</v>
      </c>
      <c r="E2838" s="1" t="s">
        <v>67</v>
      </c>
      <c r="F2838" s="1" t="s">
        <v>174</v>
      </c>
      <c r="G2838" s="1" t="s">
        <v>175</v>
      </c>
      <c r="H2838" s="1" t="s">
        <v>84</v>
      </c>
      <c r="I2838" s="1" t="s">
        <v>85</v>
      </c>
      <c r="J2838" s="1" t="s">
        <v>86</v>
      </c>
      <c r="K2838" s="1" t="s">
        <v>14</v>
      </c>
      <c r="L2838" s="1">
        <v>2</v>
      </c>
      <c r="M2838" s="1">
        <v>100</v>
      </c>
      <c r="N2838" s="1">
        <v>0</v>
      </c>
      <c r="O2838" s="1">
        <v>0</v>
      </c>
      <c r="P2838" s="1">
        <v>25</v>
      </c>
      <c r="Q2838" s="1">
        <v>225</v>
      </c>
      <c r="R2838" s="1" t="s">
        <v>63</v>
      </c>
      <c r="S2838" s="1" t="s">
        <v>19332</v>
      </c>
      <c r="T2838" s="1">
        <f>Table3[[#This Row],[Unit_Price]]*Table3[[#This Row],[Quantity]]</f>
        <v>200</v>
      </c>
      <c r="U2838" s="1">
        <f>(SUM(Table3[[#This Row],[Gross_Sales]],Table3[[#This Row],[Delivery_Fee]])-Table3[[#This Row],[Discount_Amount]])</f>
        <v>225</v>
      </c>
    </row>
    <row r="2839" spans="1:21" ht="19.2" customHeight="1" x14ac:dyDescent="0.3">
      <c r="A2839" s="1" t="s">
        <v>19333</v>
      </c>
      <c r="B2839" s="1" t="s">
        <v>13659</v>
      </c>
      <c r="C2839" s="1" t="s">
        <v>30479</v>
      </c>
      <c r="D2839" s="1" t="s">
        <v>1396</v>
      </c>
      <c r="E2839" s="1" t="s">
        <v>67</v>
      </c>
      <c r="F2839" s="1" t="s">
        <v>174</v>
      </c>
      <c r="G2839" s="1" t="s">
        <v>175</v>
      </c>
      <c r="H2839" s="1" t="s">
        <v>61</v>
      </c>
      <c r="I2839" s="1" t="s">
        <v>62</v>
      </c>
      <c r="J2839" s="1" t="s">
        <v>24</v>
      </c>
      <c r="K2839" s="1" t="s">
        <v>25</v>
      </c>
      <c r="L2839" s="1">
        <v>1</v>
      </c>
      <c r="M2839" s="1">
        <v>190</v>
      </c>
      <c r="N2839" s="1">
        <v>0</v>
      </c>
      <c r="O2839" s="1">
        <v>0</v>
      </c>
      <c r="P2839" s="1">
        <v>40</v>
      </c>
      <c r="Q2839" s="1">
        <v>230</v>
      </c>
      <c r="R2839" s="1" t="s">
        <v>15</v>
      </c>
      <c r="S2839" s="1" t="s">
        <v>19334</v>
      </c>
      <c r="T2839" s="1">
        <f>Table3[[#This Row],[Unit_Price]]*Table3[[#This Row],[Quantity]]</f>
        <v>190</v>
      </c>
      <c r="U2839" s="1">
        <f>(SUM(Table3[[#This Row],[Gross_Sales]],Table3[[#This Row],[Delivery_Fee]])-Table3[[#This Row],[Discount_Amount]])</f>
        <v>230</v>
      </c>
    </row>
    <row r="2840" spans="1:21" ht="19.2" customHeight="1" x14ac:dyDescent="0.3">
      <c r="A2840" s="1" t="s">
        <v>19335</v>
      </c>
      <c r="B2840" s="1" t="s">
        <v>13659</v>
      </c>
      <c r="C2840" s="1" t="s">
        <v>30479</v>
      </c>
      <c r="D2840" s="1" t="s">
        <v>1616</v>
      </c>
      <c r="E2840" s="1" t="s">
        <v>19</v>
      </c>
      <c r="F2840" s="1" t="s">
        <v>93</v>
      </c>
      <c r="G2840" s="1" t="s">
        <v>94</v>
      </c>
      <c r="H2840" s="1" t="s">
        <v>111</v>
      </c>
      <c r="I2840" s="1" t="s">
        <v>112</v>
      </c>
      <c r="J2840" s="1" t="s">
        <v>13</v>
      </c>
      <c r="K2840" s="1" t="s">
        <v>25</v>
      </c>
      <c r="L2840" s="1">
        <v>3</v>
      </c>
      <c r="M2840" s="1">
        <v>280</v>
      </c>
      <c r="N2840" s="1">
        <v>5</v>
      </c>
      <c r="O2840" s="1">
        <v>42</v>
      </c>
      <c r="P2840" s="1">
        <v>30</v>
      </c>
      <c r="Q2840" s="1">
        <v>828</v>
      </c>
      <c r="R2840" s="1" t="s">
        <v>36</v>
      </c>
      <c r="S2840" s="1" t="s">
        <v>19336</v>
      </c>
      <c r="T2840" s="1">
        <f>Table3[[#This Row],[Unit_Price]]*Table3[[#This Row],[Quantity]]</f>
        <v>840</v>
      </c>
      <c r="U2840" s="1">
        <f>(SUM(Table3[[#This Row],[Gross_Sales]],Table3[[#This Row],[Delivery_Fee]])-Table3[[#This Row],[Discount_Amount]])</f>
        <v>828</v>
      </c>
    </row>
    <row r="2841" spans="1:21" ht="19.2" customHeight="1" x14ac:dyDescent="0.3">
      <c r="A2841" s="1" t="s">
        <v>19337</v>
      </c>
      <c r="B2841" s="1" t="s">
        <v>13659</v>
      </c>
      <c r="C2841" s="1" t="s">
        <v>30479</v>
      </c>
      <c r="D2841" s="1" t="s">
        <v>792</v>
      </c>
      <c r="E2841" s="1" t="s">
        <v>30</v>
      </c>
      <c r="F2841" s="1" t="s">
        <v>339</v>
      </c>
      <c r="G2841" s="1" t="s">
        <v>340</v>
      </c>
      <c r="H2841" s="1" t="s">
        <v>70</v>
      </c>
      <c r="I2841" s="1" t="s">
        <v>71</v>
      </c>
      <c r="J2841" s="1" t="s">
        <v>13</v>
      </c>
      <c r="K2841" s="1" t="s">
        <v>14</v>
      </c>
      <c r="L2841" s="1">
        <v>2</v>
      </c>
      <c r="M2841" s="1">
        <v>130</v>
      </c>
      <c r="N2841" s="1">
        <v>15</v>
      </c>
      <c r="O2841" s="1">
        <v>39</v>
      </c>
      <c r="P2841" s="1">
        <v>25</v>
      </c>
      <c r="Q2841" s="1">
        <v>246</v>
      </c>
      <c r="R2841" s="1" t="s">
        <v>42</v>
      </c>
      <c r="S2841" s="1" t="s">
        <v>19338</v>
      </c>
      <c r="T2841" s="1">
        <f>Table3[[#This Row],[Unit_Price]]*Table3[[#This Row],[Quantity]]</f>
        <v>260</v>
      </c>
      <c r="U2841" s="1">
        <f>(SUM(Table3[[#This Row],[Gross_Sales]],Table3[[#This Row],[Delivery_Fee]])-Table3[[#This Row],[Discount_Amount]])</f>
        <v>246</v>
      </c>
    </row>
    <row r="2842" spans="1:21" ht="19.2" customHeight="1" x14ac:dyDescent="0.3">
      <c r="A2842" s="1" t="s">
        <v>19339</v>
      </c>
      <c r="B2842" s="1" t="s">
        <v>13659</v>
      </c>
      <c r="C2842" s="1" t="s">
        <v>30479</v>
      </c>
      <c r="D2842" s="1" t="s">
        <v>690</v>
      </c>
      <c r="E2842" s="1" t="s">
        <v>67</v>
      </c>
      <c r="F2842" s="1" t="s">
        <v>267</v>
      </c>
      <c r="G2842" s="1" t="s">
        <v>268</v>
      </c>
      <c r="H2842" s="1" t="s">
        <v>116</v>
      </c>
      <c r="I2842" s="1" t="s">
        <v>117</v>
      </c>
      <c r="J2842" s="1" t="s">
        <v>35</v>
      </c>
      <c r="K2842" s="1" t="s">
        <v>14</v>
      </c>
      <c r="L2842" s="1">
        <v>3</v>
      </c>
      <c r="M2842" s="1">
        <v>210</v>
      </c>
      <c r="N2842" s="1">
        <v>20</v>
      </c>
      <c r="O2842" s="1">
        <v>126</v>
      </c>
      <c r="P2842" s="1">
        <v>20</v>
      </c>
      <c r="Q2842" s="1">
        <v>524</v>
      </c>
      <c r="R2842" s="1" t="s">
        <v>63</v>
      </c>
      <c r="S2842" s="1" t="s">
        <v>19340</v>
      </c>
      <c r="T2842" s="1">
        <f>Table3[[#This Row],[Unit_Price]]*Table3[[#This Row],[Quantity]]</f>
        <v>630</v>
      </c>
      <c r="U2842" s="1">
        <f>(SUM(Table3[[#This Row],[Gross_Sales]],Table3[[#This Row],[Delivery_Fee]])-Table3[[#This Row],[Discount_Amount]])</f>
        <v>524</v>
      </c>
    </row>
    <row r="2843" spans="1:21" ht="19.2" customHeight="1" x14ac:dyDescent="0.3">
      <c r="A2843" s="1" t="s">
        <v>19341</v>
      </c>
      <c r="B2843" s="1" t="s">
        <v>13659</v>
      </c>
      <c r="C2843" s="1" t="s">
        <v>30479</v>
      </c>
      <c r="D2843" s="1" t="s">
        <v>2409</v>
      </c>
      <c r="E2843" s="1" t="s">
        <v>19</v>
      </c>
      <c r="F2843" s="1" t="s">
        <v>75</v>
      </c>
      <c r="G2843" s="1" t="s">
        <v>76</v>
      </c>
      <c r="H2843" s="1" t="s">
        <v>111</v>
      </c>
      <c r="I2843" s="1" t="s">
        <v>112</v>
      </c>
      <c r="J2843" s="1" t="s">
        <v>13</v>
      </c>
      <c r="K2843" s="1" t="s">
        <v>25</v>
      </c>
      <c r="L2843" s="1">
        <v>2</v>
      </c>
      <c r="M2843" s="1">
        <v>280</v>
      </c>
      <c r="N2843" s="1">
        <v>5</v>
      </c>
      <c r="O2843" s="1">
        <v>28</v>
      </c>
      <c r="P2843" s="1">
        <v>40</v>
      </c>
      <c r="Q2843" s="1">
        <v>572</v>
      </c>
      <c r="R2843" s="1" t="s">
        <v>26</v>
      </c>
      <c r="S2843" s="1" t="s">
        <v>19342</v>
      </c>
      <c r="T2843" s="1">
        <f>Table3[[#This Row],[Unit_Price]]*Table3[[#This Row],[Quantity]]</f>
        <v>560</v>
      </c>
      <c r="U2843" s="1">
        <f>(SUM(Table3[[#This Row],[Gross_Sales]],Table3[[#This Row],[Delivery_Fee]])-Table3[[#This Row],[Discount_Amount]])</f>
        <v>572</v>
      </c>
    </row>
    <row r="2844" spans="1:21" ht="19.2" customHeight="1" x14ac:dyDescent="0.3">
      <c r="A2844" s="1" t="s">
        <v>19343</v>
      </c>
      <c r="B2844" s="1" t="s">
        <v>13659</v>
      </c>
      <c r="C2844" s="1" t="s">
        <v>30479</v>
      </c>
      <c r="D2844" s="1" t="s">
        <v>846</v>
      </c>
      <c r="E2844" s="1" t="s">
        <v>67</v>
      </c>
      <c r="F2844" s="1" t="s">
        <v>141</v>
      </c>
      <c r="G2844" s="1" t="s">
        <v>142</v>
      </c>
      <c r="H2844" s="1" t="s">
        <v>77</v>
      </c>
      <c r="I2844" s="1" t="s">
        <v>78</v>
      </c>
      <c r="J2844" s="1" t="s">
        <v>24</v>
      </c>
      <c r="K2844" s="1" t="s">
        <v>14</v>
      </c>
      <c r="L2844" s="1">
        <v>2</v>
      </c>
      <c r="M2844" s="1">
        <v>150</v>
      </c>
      <c r="N2844" s="1">
        <v>20</v>
      </c>
      <c r="O2844" s="1">
        <v>60</v>
      </c>
      <c r="P2844" s="1">
        <v>40</v>
      </c>
      <c r="Q2844" s="1">
        <v>280</v>
      </c>
      <c r="R2844" s="1" t="s">
        <v>15</v>
      </c>
      <c r="S2844" s="1" t="s">
        <v>19344</v>
      </c>
      <c r="T2844" s="1">
        <f>Table3[[#This Row],[Unit_Price]]*Table3[[#This Row],[Quantity]]</f>
        <v>300</v>
      </c>
      <c r="U2844" s="1">
        <f>(SUM(Table3[[#This Row],[Gross_Sales]],Table3[[#This Row],[Delivery_Fee]])-Table3[[#This Row],[Discount_Amount]])</f>
        <v>280</v>
      </c>
    </row>
    <row r="2845" spans="1:21" ht="19.2" customHeight="1" x14ac:dyDescent="0.3">
      <c r="A2845" s="1" t="s">
        <v>19345</v>
      </c>
      <c r="B2845" s="1" t="s">
        <v>13659</v>
      </c>
      <c r="C2845" s="1" t="s">
        <v>30479</v>
      </c>
      <c r="D2845" s="1" t="s">
        <v>424</v>
      </c>
      <c r="E2845" s="1" t="s">
        <v>8</v>
      </c>
      <c r="F2845" s="1" t="s">
        <v>9</v>
      </c>
      <c r="G2845" s="1" t="s">
        <v>10</v>
      </c>
      <c r="H2845" s="1" t="s">
        <v>111</v>
      </c>
      <c r="I2845" s="1" t="s">
        <v>112</v>
      </c>
      <c r="J2845" s="1" t="s">
        <v>13</v>
      </c>
      <c r="K2845" s="1" t="s">
        <v>25</v>
      </c>
      <c r="L2845" s="1">
        <v>4</v>
      </c>
      <c r="M2845" s="1">
        <v>280</v>
      </c>
      <c r="N2845" s="1">
        <v>10</v>
      </c>
      <c r="O2845" s="1">
        <v>112</v>
      </c>
      <c r="P2845" s="1">
        <v>30</v>
      </c>
      <c r="Q2845" s="1">
        <v>1038</v>
      </c>
      <c r="R2845" s="1" t="s">
        <v>15</v>
      </c>
      <c r="S2845" s="1" t="s">
        <v>19346</v>
      </c>
      <c r="T2845" s="1">
        <f>Table3[[#This Row],[Unit_Price]]*Table3[[#This Row],[Quantity]]</f>
        <v>1120</v>
      </c>
      <c r="U2845" s="1">
        <f>(SUM(Table3[[#This Row],[Gross_Sales]],Table3[[#This Row],[Delivery_Fee]])-Table3[[#This Row],[Discount_Amount]])</f>
        <v>1038</v>
      </c>
    </row>
    <row r="2846" spans="1:21" ht="19.2" customHeight="1" x14ac:dyDescent="0.3">
      <c r="A2846" s="1" t="s">
        <v>19347</v>
      </c>
      <c r="B2846" s="1" t="s">
        <v>13659</v>
      </c>
      <c r="C2846" s="1" t="s">
        <v>30479</v>
      </c>
      <c r="D2846" s="1" t="s">
        <v>939</v>
      </c>
      <c r="E2846" s="1" t="s">
        <v>67</v>
      </c>
      <c r="F2846" s="1" t="s">
        <v>174</v>
      </c>
      <c r="G2846" s="1" t="s">
        <v>175</v>
      </c>
      <c r="H2846" s="1" t="s">
        <v>131</v>
      </c>
      <c r="I2846" s="1" t="s">
        <v>132</v>
      </c>
      <c r="J2846" s="1" t="s">
        <v>57</v>
      </c>
      <c r="K2846" s="1" t="s">
        <v>25</v>
      </c>
      <c r="L2846" s="1">
        <v>3</v>
      </c>
      <c r="M2846" s="1">
        <v>220</v>
      </c>
      <c r="N2846" s="1">
        <v>10</v>
      </c>
      <c r="O2846" s="1">
        <v>66</v>
      </c>
      <c r="P2846" s="1">
        <v>30</v>
      </c>
      <c r="Q2846" s="1">
        <v>624</v>
      </c>
      <c r="R2846" s="1" t="s">
        <v>36</v>
      </c>
      <c r="S2846" s="1" t="s">
        <v>19348</v>
      </c>
      <c r="T2846" s="1">
        <f>Table3[[#This Row],[Unit_Price]]*Table3[[#This Row],[Quantity]]</f>
        <v>660</v>
      </c>
      <c r="U2846" s="1">
        <f>(SUM(Table3[[#This Row],[Gross_Sales]],Table3[[#This Row],[Delivery_Fee]])-Table3[[#This Row],[Discount_Amount]])</f>
        <v>624</v>
      </c>
    </row>
    <row r="2847" spans="1:21" ht="19.2" customHeight="1" x14ac:dyDescent="0.3">
      <c r="A2847" s="1" t="s">
        <v>19349</v>
      </c>
      <c r="B2847" s="1" t="s">
        <v>13659</v>
      </c>
      <c r="C2847" s="1" t="s">
        <v>30479</v>
      </c>
      <c r="D2847" s="1" t="s">
        <v>336</v>
      </c>
      <c r="E2847" s="1" t="s">
        <v>30</v>
      </c>
      <c r="F2847" s="1" t="s">
        <v>136</v>
      </c>
      <c r="G2847" s="1" t="s">
        <v>137</v>
      </c>
      <c r="H2847" s="1" t="s">
        <v>288</v>
      </c>
      <c r="I2847" s="1" t="s">
        <v>289</v>
      </c>
      <c r="J2847" s="1" t="s">
        <v>86</v>
      </c>
      <c r="K2847" s="1" t="s">
        <v>14</v>
      </c>
      <c r="L2847" s="1">
        <v>3</v>
      </c>
      <c r="M2847" s="1">
        <v>80</v>
      </c>
      <c r="N2847" s="1">
        <v>10</v>
      </c>
      <c r="O2847" s="1">
        <v>24</v>
      </c>
      <c r="P2847" s="1">
        <v>25</v>
      </c>
      <c r="Q2847" s="1">
        <v>241</v>
      </c>
      <c r="R2847" s="1" t="s">
        <v>42</v>
      </c>
      <c r="S2847" s="1" t="s">
        <v>19350</v>
      </c>
      <c r="T2847" s="1">
        <f>Table3[[#This Row],[Unit_Price]]*Table3[[#This Row],[Quantity]]</f>
        <v>240</v>
      </c>
      <c r="U2847" s="1">
        <f>(SUM(Table3[[#This Row],[Gross_Sales]],Table3[[#This Row],[Delivery_Fee]])-Table3[[#This Row],[Discount_Amount]])</f>
        <v>241</v>
      </c>
    </row>
    <row r="2848" spans="1:21" ht="19.2" customHeight="1" x14ac:dyDescent="0.3">
      <c r="A2848" s="1" t="s">
        <v>19351</v>
      </c>
      <c r="B2848" s="1" t="s">
        <v>13659</v>
      </c>
      <c r="C2848" s="1" t="s">
        <v>30479</v>
      </c>
      <c r="D2848" s="1" t="s">
        <v>846</v>
      </c>
      <c r="E2848" s="1" t="s">
        <v>19</v>
      </c>
      <c r="F2848" s="1" t="s">
        <v>93</v>
      </c>
      <c r="G2848" s="1" t="s">
        <v>94</v>
      </c>
      <c r="H2848" s="1" t="s">
        <v>84</v>
      </c>
      <c r="I2848" s="1" t="s">
        <v>85</v>
      </c>
      <c r="J2848" s="1" t="s">
        <v>86</v>
      </c>
      <c r="K2848" s="1" t="s">
        <v>14</v>
      </c>
      <c r="L2848" s="1">
        <v>1</v>
      </c>
      <c r="M2848" s="1">
        <v>100</v>
      </c>
      <c r="N2848" s="1">
        <v>15</v>
      </c>
      <c r="O2848" s="1">
        <v>15</v>
      </c>
      <c r="P2848" s="1">
        <v>20</v>
      </c>
      <c r="Q2848" s="1">
        <v>105</v>
      </c>
      <c r="R2848" s="1" t="s">
        <v>42</v>
      </c>
      <c r="S2848" s="1" t="s">
        <v>19352</v>
      </c>
      <c r="T2848" s="1">
        <f>Table3[[#This Row],[Unit_Price]]*Table3[[#This Row],[Quantity]]</f>
        <v>100</v>
      </c>
      <c r="U2848" s="1">
        <f>(SUM(Table3[[#This Row],[Gross_Sales]],Table3[[#This Row],[Delivery_Fee]])-Table3[[#This Row],[Discount_Amount]])</f>
        <v>105</v>
      </c>
    </row>
    <row r="2849" spans="1:21" ht="19.2" customHeight="1" x14ac:dyDescent="0.3">
      <c r="A2849" s="1" t="s">
        <v>19353</v>
      </c>
      <c r="B2849" s="1" t="s">
        <v>13659</v>
      </c>
      <c r="C2849" s="1" t="s">
        <v>30479</v>
      </c>
      <c r="D2849" s="1" t="s">
        <v>521</v>
      </c>
      <c r="E2849" s="1" t="s">
        <v>19</v>
      </c>
      <c r="F2849" s="1" t="s">
        <v>129</v>
      </c>
      <c r="G2849" s="1" t="s">
        <v>130</v>
      </c>
      <c r="H2849" s="1" t="s">
        <v>116</v>
      </c>
      <c r="I2849" s="1" t="s">
        <v>117</v>
      </c>
      <c r="J2849" s="1" t="s">
        <v>35</v>
      </c>
      <c r="K2849" s="1" t="s">
        <v>14</v>
      </c>
      <c r="L2849" s="1">
        <v>1</v>
      </c>
      <c r="M2849" s="1">
        <v>210</v>
      </c>
      <c r="N2849" s="1">
        <v>0</v>
      </c>
      <c r="O2849" s="1">
        <v>0</v>
      </c>
      <c r="P2849" s="1">
        <v>35</v>
      </c>
      <c r="Q2849" s="1">
        <v>245</v>
      </c>
      <c r="R2849" s="1" t="s">
        <v>26</v>
      </c>
      <c r="S2849" s="1" t="s">
        <v>19354</v>
      </c>
      <c r="T2849" s="1">
        <f>Table3[[#This Row],[Unit_Price]]*Table3[[#This Row],[Quantity]]</f>
        <v>210</v>
      </c>
      <c r="U2849" s="1">
        <f>(SUM(Table3[[#This Row],[Gross_Sales]],Table3[[#This Row],[Delivery_Fee]])-Table3[[#This Row],[Discount_Amount]])</f>
        <v>245</v>
      </c>
    </row>
    <row r="2850" spans="1:21" ht="19.2" customHeight="1" x14ac:dyDescent="0.3">
      <c r="A2850" s="1" t="s">
        <v>19355</v>
      </c>
      <c r="B2850" s="1" t="s">
        <v>13659</v>
      </c>
      <c r="C2850" s="1" t="s">
        <v>30479</v>
      </c>
      <c r="D2850" s="1" t="s">
        <v>1153</v>
      </c>
      <c r="E2850" s="1" t="s">
        <v>19</v>
      </c>
      <c r="F2850" s="1" t="s">
        <v>46</v>
      </c>
      <c r="G2850" s="1" t="s">
        <v>47</v>
      </c>
      <c r="H2850" s="1" t="s">
        <v>40</v>
      </c>
      <c r="I2850" s="1" t="s">
        <v>41</v>
      </c>
      <c r="J2850" s="1" t="s">
        <v>13</v>
      </c>
      <c r="K2850" s="1" t="s">
        <v>25</v>
      </c>
      <c r="L2850" s="1">
        <v>4</v>
      </c>
      <c r="M2850" s="1">
        <v>170</v>
      </c>
      <c r="N2850" s="1">
        <v>15</v>
      </c>
      <c r="O2850" s="1">
        <v>102</v>
      </c>
      <c r="P2850" s="1">
        <v>30</v>
      </c>
      <c r="Q2850" s="1">
        <v>608</v>
      </c>
      <c r="R2850" s="1" t="s">
        <v>26</v>
      </c>
      <c r="S2850" s="1" t="s">
        <v>19356</v>
      </c>
      <c r="T2850" s="1">
        <f>Table3[[#This Row],[Unit_Price]]*Table3[[#This Row],[Quantity]]</f>
        <v>680</v>
      </c>
      <c r="U2850" s="1">
        <f>(SUM(Table3[[#This Row],[Gross_Sales]],Table3[[#This Row],[Delivery_Fee]])-Table3[[#This Row],[Discount_Amount]])</f>
        <v>608</v>
      </c>
    </row>
    <row r="2851" spans="1:21" ht="19.2" customHeight="1" x14ac:dyDescent="0.3">
      <c r="A2851" s="1" t="s">
        <v>19357</v>
      </c>
      <c r="B2851" s="1" t="s">
        <v>13659</v>
      </c>
      <c r="C2851" s="1" t="s">
        <v>30479</v>
      </c>
      <c r="D2851" s="1" t="s">
        <v>695</v>
      </c>
      <c r="E2851" s="1" t="s">
        <v>19</v>
      </c>
      <c r="F2851" s="1" t="s">
        <v>187</v>
      </c>
      <c r="G2851" s="1" t="s">
        <v>188</v>
      </c>
      <c r="H2851" s="1" t="s">
        <v>116</v>
      </c>
      <c r="I2851" s="1" t="s">
        <v>117</v>
      </c>
      <c r="J2851" s="1" t="s">
        <v>35</v>
      </c>
      <c r="K2851" s="1" t="s">
        <v>14</v>
      </c>
      <c r="L2851" s="1">
        <v>3</v>
      </c>
      <c r="M2851" s="1">
        <v>210</v>
      </c>
      <c r="N2851" s="1">
        <v>10</v>
      </c>
      <c r="O2851" s="1">
        <v>63</v>
      </c>
      <c r="P2851" s="1">
        <v>30</v>
      </c>
      <c r="Q2851" s="1">
        <v>597</v>
      </c>
      <c r="R2851" s="1" t="s">
        <v>63</v>
      </c>
      <c r="S2851" s="1" t="s">
        <v>19358</v>
      </c>
      <c r="T2851" s="1">
        <f>Table3[[#This Row],[Unit_Price]]*Table3[[#This Row],[Quantity]]</f>
        <v>630</v>
      </c>
      <c r="U2851" s="1">
        <f>(SUM(Table3[[#This Row],[Gross_Sales]],Table3[[#This Row],[Delivery_Fee]])-Table3[[#This Row],[Discount_Amount]])</f>
        <v>597</v>
      </c>
    </row>
    <row r="2852" spans="1:21" ht="19.2" customHeight="1" x14ac:dyDescent="0.3">
      <c r="A2852" s="1" t="s">
        <v>19359</v>
      </c>
      <c r="B2852" s="1" t="s">
        <v>13659</v>
      </c>
      <c r="C2852" s="1" t="s">
        <v>30479</v>
      </c>
      <c r="D2852" s="1" t="s">
        <v>135</v>
      </c>
      <c r="E2852" s="1" t="s">
        <v>19</v>
      </c>
      <c r="F2852" s="1" t="s">
        <v>20</v>
      </c>
      <c r="G2852" s="1" t="s">
        <v>21</v>
      </c>
      <c r="H2852" s="1" t="s">
        <v>288</v>
      </c>
      <c r="I2852" s="1" t="s">
        <v>289</v>
      </c>
      <c r="J2852" s="1" t="s">
        <v>86</v>
      </c>
      <c r="K2852" s="1" t="s">
        <v>14</v>
      </c>
      <c r="L2852" s="1">
        <v>3</v>
      </c>
      <c r="M2852" s="1">
        <v>80</v>
      </c>
      <c r="N2852" s="1">
        <v>5</v>
      </c>
      <c r="O2852" s="1">
        <v>12</v>
      </c>
      <c r="P2852" s="1">
        <v>35</v>
      </c>
      <c r="Q2852" s="1">
        <v>263</v>
      </c>
      <c r="R2852" s="1" t="s">
        <v>26</v>
      </c>
      <c r="S2852" s="1" t="s">
        <v>19360</v>
      </c>
      <c r="T2852" s="1">
        <f>Table3[[#This Row],[Unit_Price]]*Table3[[#This Row],[Quantity]]</f>
        <v>240</v>
      </c>
      <c r="U2852" s="1">
        <f>(SUM(Table3[[#This Row],[Gross_Sales]],Table3[[#This Row],[Delivery_Fee]])-Table3[[#This Row],[Discount_Amount]])</f>
        <v>263</v>
      </c>
    </row>
    <row r="2853" spans="1:21" ht="19.2" customHeight="1" x14ac:dyDescent="0.3">
      <c r="A2853" s="1" t="s">
        <v>19361</v>
      </c>
      <c r="B2853" s="1" t="s">
        <v>13659</v>
      </c>
      <c r="C2853" s="1" t="s">
        <v>30479</v>
      </c>
      <c r="D2853" s="1" t="s">
        <v>1234</v>
      </c>
      <c r="E2853" s="1" t="s">
        <v>30</v>
      </c>
      <c r="F2853" s="1" t="s">
        <v>339</v>
      </c>
      <c r="G2853" s="1" t="s">
        <v>340</v>
      </c>
      <c r="H2853" s="1" t="s">
        <v>70</v>
      </c>
      <c r="I2853" s="1" t="s">
        <v>71</v>
      </c>
      <c r="J2853" s="1" t="s">
        <v>13</v>
      </c>
      <c r="K2853" s="1" t="s">
        <v>14</v>
      </c>
      <c r="L2853" s="1">
        <v>4</v>
      </c>
      <c r="M2853" s="1">
        <v>130</v>
      </c>
      <c r="N2853" s="1">
        <v>20</v>
      </c>
      <c r="O2853" s="1">
        <v>104</v>
      </c>
      <c r="P2853" s="1">
        <v>30</v>
      </c>
      <c r="Q2853" s="1">
        <v>446</v>
      </c>
      <c r="R2853" s="1" t="s">
        <v>26</v>
      </c>
      <c r="S2853" s="1" t="s">
        <v>19362</v>
      </c>
      <c r="T2853" s="1">
        <f>Table3[[#This Row],[Unit_Price]]*Table3[[#This Row],[Quantity]]</f>
        <v>520</v>
      </c>
      <c r="U2853" s="1">
        <f>(SUM(Table3[[#This Row],[Gross_Sales]],Table3[[#This Row],[Delivery_Fee]])-Table3[[#This Row],[Discount_Amount]])</f>
        <v>446</v>
      </c>
    </row>
    <row r="2854" spans="1:21" ht="19.2" customHeight="1" x14ac:dyDescent="0.3">
      <c r="A2854" s="1" t="s">
        <v>19363</v>
      </c>
      <c r="B2854" s="1" t="s">
        <v>13659</v>
      </c>
      <c r="C2854" s="1" t="s">
        <v>30479</v>
      </c>
      <c r="D2854" s="1" t="s">
        <v>2409</v>
      </c>
      <c r="E2854" s="1" t="s">
        <v>19</v>
      </c>
      <c r="F2854" s="1" t="s">
        <v>141</v>
      </c>
      <c r="G2854" s="1" t="s">
        <v>142</v>
      </c>
      <c r="H2854" s="1" t="s">
        <v>116</v>
      </c>
      <c r="I2854" s="1" t="s">
        <v>117</v>
      </c>
      <c r="J2854" s="1" t="s">
        <v>35</v>
      </c>
      <c r="K2854" s="1" t="s">
        <v>14</v>
      </c>
      <c r="L2854" s="1">
        <v>3</v>
      </c>
      <c r="M2854" s="1">
        <v>210</v>
      </c>
      <c r="N2854" s="1">
        <v>20</v>
      </c>
      <c r="O2854" s="1">
        <v>126</v>
      </c>
      <c r="P2854" s="1">
        <v>35</v>
      </c>
      <c r="Q2854" s="1">
        <v>539</v>
      </c>
      <c r="R2854" s="1" t="s">
        <v>15</v>
      </c>
      <c r="S2854" s="1" t="s">
        <v>19364</v>
      </c>
      <c r="T2854" s="1">
        <f>Table3[[#This Row],[Unit_Price]]*Table3[[#This Row],[Quantity]]</f>
        <v>630</v>
      </c>
      <c r="U2854" s="1">
        <f>(SUM(Table3[[#This Row],[Gross_Sales]],Table3[[#This Row],[Delivery_Fee]])-Table3[[#This Row],[Discount_Amount]])</f>
        <v>539</v>
      </c>
    </row>
    <row r="2855" spans="1:21" ht="19.2" customHeight="1" x14ac:dyDescent="0.3">
      <c r="A2855" s="1" t="s">
        <v>19365</v>
      </c>
      <c r="B2855" s="1" t="s">
        <v>13659</v>
      </c>
      <c r="C2855" s="1" t="s">
        <v>30479</v>
      </c>
      <c r="D2855" s="1" t="s">
        <v>1260</v>
      </c>
      <c r="E2855" s="1" t="s">
        <v>19</v>
      </c>
      <c r="F2855" s="1" t="s">
        <v>98</v>
      </c>
      <c r="G2855" s="1" t="s">
        <v>99</v>
      </c>
      <c r="H2855" s="1" t="s">
        <v>70</v>
      </c>
      <c r="I2855" s="1" t="s">
        <v>71</v>
      </c>
      <c r="J2855" s="1" t="s">
        <v>13</v>
      </c>
      <c r="K2855" s="1" t="s">
        <v>14</v>
      </c>
      <c r="L2855" s="1">
        <v>3</v>
      </c>
      <c r="M2855" s="1">
        <v>130</v>
      </c>
      <c r="N2855" s="1">
        <v>0</v>
      </c>
      <c r="O2855" s="1">
        <v>0</v>
      </c>
      <c r="P2855" s="1">
        <v>30</v>
      </c>
      <c r="Q2855" s="1">
        <v>420</v>
      </c>
      <c r="R2855" s="1" t="s">
        <v>15</v>
      </c>
      <c r="S2855" s="1" t="s">
        <v>19366</v>
      </c>
      <c r="T2855" s="1">
        <f>Table3[[#This Row],[Unit_Price]]*Table3[[#This Row],[Quantity]]</f>
        <v>390</v>
      </c>
      <c r="U2855" s="1">
        <f>(SUM(Table3[[#This Row],[Gross_Sales]],Table3[[#This Row],[Delivery_Fee]])-Table3[[#This Row],[Discount_Amount]])</f>
        <v>420</v>
      </c>
    </row>
    <row r="2856" spans="1:21" ht="19.2" customHeight="1" x14ac:dyDescent="0.3">
      <c r="A2856" s="1" t="s">
        <v>19367</v>
      </c>
      <c r="B2856" s="1" t="s">
        <v>13659</v>
      </c>
      <c r="C2856" s="1" t="s">
        <v>30479</v>
      </c>
      <c r="D2856" s="1" t="s">
        <v>1291</v>
      </c>
      <c r="E2856" s="1" t="s">
        <v>8</v>
      </c>
      <c r="F2856" s="1" t="s">
        <v>82</v>
      </c>
      <c r="G2856" s="1" t="s">
        <v>83</v>
      </c>
      <c r="H2856" s="1" t="s">
        <v>70</v>
      </c>
      <c r="I2856" s="1" t="s">
        <v>71</v>
      </c>
      <c r="J2856" s="1" t="s">
        <v>13</v>
      </c>
      <c r="K2856" s="1" t="s">
        <v>14</v>
      </c>
      <c r="L2856" s="1">
        <v>1</v>
      </c>
      <c r="M2856" s="1">
        <v>130</v>
      </c>
      <c r="N2856" s="1">
        <v>0</v>
      </c>
      <c r="O2856" s="1">
        <v>0</v>
      </c>
      <c r="P2856" s="1">
        <v>40</v>
      </c>
      <c r="Q2856" s="1">
        <v>170</v>
      </c>
      <c r="R2856" s="1" t="s">
        <v>15</v>
      </c>
      <c r="S2856" s="1" t="s">
        <v>19368</v>
      </c>
      <c r="T2856" s="1">
        <f>Table3[[#This Row],[Unit_Price]]*Table3[[#This Row],[Quantity]]</f>
        <v>130</v>
      </c>
      <c r="U2856" s="1">
        <f>(SUM(Table3[[#This Row],[Gross_Sales]],Table3[[#This Row],[Delivery_Fee]])-Table3[[#This Row],[Discount_Amount]])</f>
        <v>170</v>
      </c>
    </row>
    <row r="2857" spans="1:21" ht="19.2" customHeight="1" x14ac:dyDescent="0.3">
      <c r="A2857" s="1" t="s">
        <v>19369</v>
      </c>
      <c r="B2857" s="1" t="s">
        <v>13659</v>
      </c>
      <c r="C2857" s="1" t="s">
        <v>30479</v>
      </c>
      <c r="D2857" s="1" t="s">
        <v>2329</v>
      </c>
      <c r="E2857" s="1" t="s">
        <v>30</v>
      </c>
      <c r="F2857" s="1" t="s">
        <v>31</v>
      </c>
      <c r="G2857" s="1" t="s">
        <v>32</v>
      </c>
      <c r="H2857" s="1" t="s">
        <v>143</v>
      </c>
      <c r="I2857" s="1" t="s">
        <v>144</v>
      </c>
      <c r="J2857" s="1" t="s">
        <v>24</v>
      </c>
      <c r="K2857" s="1" t="s">
        <v>14</v>
      </c>
      <c r="L2857" s="1">
        <v>3</v>
      </c>
      <c r="M2857" s="1">
        <v>160</v>
      </c>
      <c r="N2857" s="1">
        <v>0</v>
      </c>
      <c r="O2857" s="1">
        <v>0</v>
      </c>
      <c r="P2857" s="1">
        <v>25</v>
      </c>
      <c r="Q2857" s="1">
        <v>505</v>
      </c>
      <c r="R2857" s="1" t="s">
        <v>26</v>
      </c>
      <c r="S2857" s="1" t="s">
        <v>19370</v>
      </c>
      <c r="T2857" s="1">
        <f>Table3[[#This Row],[Unit_Price]]*Table3[[#This Row],[Quantity]]</f>
        <v>480</v>
      </c>
      <c r="U2857" s="1">
        <f>(SUM(Table3[[#This Row],[Gross_Sales]],Table3[[#This Row],[Delivery_Fee]])-Table3[[#This Row],[Discount_Amount]])</f>
        <v>505</v>
      </c>
    </row>
    <row r="2858" spans="1:21" ht="19.2" customHeight="1" x14ac:dyDescent="0.3">
      <c r="A2858" s="1" t="s">
        <v>19371</v>
      </c>
      <c r="B2858" s="1" t="s">
        <v>13659</v>
      </c>
      <c r="C2858" s="1" t="s">
        <v>30479</v>
      </c>
      <c r="D2858" s="1" t="s">
        <v>298</v>
      </c>
      <c r="E2858" s="1" t="s">
        <v>8</v>
      </c>
      <c r="F2858" s="1" t="s">
        <v>187</v>
      </c>
      <c r="G2858" s="1" t="s">
        <v>188</v>
      </c>
      <c r="H2858" s="1" t="s">
        <v>143</v>
      </c>
      <c r="I2858" s="1" t="s">
        <v>144</v>
      </c>
      <c r="J2858" s="1" t="s">
        <v>24</v>
      </c>
      <c r="K2858" s="1" t="s">
        <v>14</v>
      </c>
      <c r="L2858" s="1">
        <v>4</v>
      </c>
      <c r="M2858" s="1">
        <v>160</v>
      </c>
      <c r="N2858" s="1">
        <v>0</v>
      </c>
      <c r="O2858" s="1">
        <v>0</v>
      </c>
      <c r="P2858" s="1">
        <v>35</v>
      </c>
      <c r="Q2858" s="1">
        <v>675</v>
      </c>
      <c r="R2858" s="1" t="s">
        <v>42</v>
      </c>
      <c r="S2858" s="1" t="s">
        <v>19372</v>
      </c>
      <c r="T2858" s="1">
        <f>Table3[[#This Row],[Unit_Price]]*Table3[[#This Row],[Quantity]]</f>
        <v>640</v>
      </c>
      <c r="U2858" s="1">
        <f>(SUM(Table3[[#This Row],[Gross_Sales]],Table3[[#This Row],[Delivery_Fee]])-Table3[[#This Row],[Discount_Amount]])</f>
        <v>675</v>
      </c>
    </row>
    <row r="2859" spans="1:21" ht="19.2" customHeight="1" x14ac:dyDescent="0.3">
      <c r="A2859" s="1" t="s">
        <v>19373</v>
      </c>
      <c r="B2859" s="1" t="s">
        <v>13659</v>
      </c>
      <c r="C2859" s="1" t="s">
        <v>30479</v>
      </c>
      <c r="D2859" s="1" t="s">
        <v>2121</v>
      </c>
      <c r="E2859" s="1" t="s">
        <v>19</v>
      </c>
      <c r="F2859" s="1" t="s">
        <v>151</v>
      </c>
      <c r="G2859" s="1" t="s">
        <v>152</v>
      </c>
      <c r="H2859" s="1" t="s">
        <v>143</v>
      </c>
      <c r="I2859" s="1" t="s">
        <v>144</v>
      </c>
      <c r="J2859" s="1" t="s">
        <v>24</v>
      </c>
      <c r="K2859" s="1" t="s">
        <v>14</v>
      </c>
      <c r="L2859" s="1">
        <v>4</v>
      </c>
      <c r="M2859" s="1">
        <v>160</v>
      </c>
      <c r="N2859" s="1">
        <v>10</v>
      </c>
      <c r="O2859" s="1">
        <v>64</v>
      </c>
      <c r="P2859" s="1">
        <v>40</v>
      </c>
      <c r="Q2859" s="1">
        <v>616</v>
      </c>
      <c r="R2859" s="1" t="s">
        <v>26</v>
      </c>
      <c r="S2859" s="1" t="s">
        <v>19374</v>
      </c>
      <c r="T2859" s="1">
        <f>Table3[[#This Row],[Unit_Price]]*Table3[[#This Row],[Quantity]]</f>
        <v>640</v>
      </c>
      <c r="U2859" s="1">
        <f>(SUM(Table3[[#This Row],[Gross_Sales]],Table3[[#This Row],[Delivery_Fee]])-Table3[[#This Row],[Discount_Amount]])</f>
        <v>616</v>
      </c>
    </row>
    <row r="2860" spans="1:21" ht="19.2" customHeight="1" x14ac:dyDescent="0.3">
      <c r="A2860" s="1" t="s">
        <v>19375</v>
      </c>
      <c r="B2860" s="1" t="s">
        <v>13659</v>
      </c>
      <c r="C2860" s="1" t="s">
        <v>30479</v>
      </c>
      <c r="D2860" s="1" t="s">
        <v>690</v>
      </c>
      <c r="E2860" s="1" t="s">
        <v>19</v>
      </c>
      <c r="F2860" s="1" t="s">
        <v>75</v>
      </c>
      <c r="G2860" s="1" t="s">
        <v>76</v>
      </c>
      <c r="H2860" s="1" t="s">
        <v>84</v>
      </c>
      <c r="I2860" s="1" t="s">
        <v>85</v>
      </c>
      <c r="J2860" s="1" t="s">
        <v>86</v>
      </c>
      <c r="K2860" s="1" t="s">
        <v>14</v>
      </c>
      <c r="L2860" s="1">
        <v>2</v>
      </c>
      <c r="M2860" s="1">
        <v>100</v>
      </c>
      <c r="N2860" s="1">
        <v>15</v>
      </c>
      <c r="O2860" s="1">
        <v>30</v>
      </c>
      <c r="P2860" s="1">
        <v>35</v>
      </c>
      <c r="Q2860" s="1">
        <v>205</v>
      </c>
      <c r="R2860" s="1" t="s">
        <v>15</v>
      </c>
      <c r="S2860" s="1" t="s">
        <v>19376</v>
      </c>
      <c r="T2860" s="1">
        <f>Table3[[#This Row],[Unit_Price]]*Table3[[#This Row],[Quantity]]</f>
        <v>200</v>
      </c>
      <c r="U2860" s="1">
        <f>(SUM(Table3[[#This Row],[Gross_Sales]],Table3[[#This Row],[Delivery_Fee]])-Table3[[#This Row],[Discount_Amount]])</f>
        <v>205</v>
      </c>
    </row>
    <row r="2861" spans="1:21" ht="19.2" customHeight="1" x14ac:dyDescent="0.3">
      <c r="A2861" s="1" t="s">
        <v>19377</v>
      </c>
      <c r="B2861" s="1" t="s">
        <v>13659</v>
      </c>
      <c r="C2861" s="1" t="s">
        <v>30479</v>
      </c>
      <c r="D2861" s="1" t="s">
        <v>373</v>
      </c>
      <c r="E2861" s="1" t="s">
        <v>67</v>
      </c>
      <c r="F2861" s="1" t="s">
        <v>68</v>
      </c>
      <c r="G2861" s="1" t="s">
        <v>69</v>
      </c>
      <c r="H2861" s="1" t="s">
        <v>55</v>
      </c>
      <c r="I2861" s="1" t="s">
        <v>56</v>
      </c>
      <c r="J2861" s="1" t="s">
        <v>57</v>
      </c>
      <c r="K2861" s="1" t="s">
        <v>14</v>
      </c>
      <c r="L2861" s="1">
        <v>1</v>
      </c>
      <c r="M2861" s="1">
        <v>180</v>
      </c>
      <c r="N2861" s="1">
        <v>10</v>
      </c>
      <c r="O2861" s="1">
        <v>18</v>
      </c>
      <c r="P2861" s="1">
        <v>40</v>
      </c>
      <c r="Q2861" s="1">
        <v>202</v>
      </c>
      <c r="R2861" s="1" t="s">
        <v>63</v>
      </c>
      <c r="S2861" s="1" t="s">
        <v>19378</v>
      </c>
      <c r="T2861" s="1">
        <f>Table3[[#This Row],[Unit_Price]]*Table3[[#This Row],[Quantity]]</f>
        <v>180</v>
      </c>
      <c r="U2861" s="1">
        <f>(SUM(Table3[[#This Row],[Gross_Sales]],Table3[[#This Row],[Delivery_Fee]])-Table3[[#This Row],[Discount_Amount]])</f>
        <v>202</v>
      </c>
    </row>
    <row r="2862" spans="1:21" ht="19.2" customHeight="1" x14ac:dyDescent="0.3">
      <c r="A2862" s="1" t="s">
        <v>19379</v>
      </c>
      <c r="B2862" s="1" t="s">
        <v>13659</v>
      </c>
      <c r="C2862" s="1" t="s">
        <v>30479</v>
      </c>
      <c r="D2862" s="1" t="s">
        <v>292</v>
      </c>
      <c r="E2862" s="1" t="s">
        <v>19</v>
      </c>
      <c r="F2862" s="1" t="s">
        <v>124</v>
      </c>
      <c r="G2862" s="1" t="s">
        <v>125</v>
      </c>
      <c r="H2862" s="1" t="s">
        <v>40</v>
      </c>
      <c r="I2862" s="1" t="s">
        <v>41</v>
      </c>
      <c r="J2862" s="1" t="s">
        <v>13</v>
      </c>
      <c r="K2862" s="1" t="s">
        <v>25</v>
      </c>
      <c r="L2862" s="1">
        <v>1</v>
      </c>
      <c r="M2862" s="1">
        <v>170</v>
      </c>
      <c r="N2862" s="1">
        <v>10</v>
      </c>
      <c r="O2862" s="1">
        <v>17</v>
      </c>
      <c r="P2862" s="1">
        <v>30</v>
      </c>
      <c r="Q2862" s="1">
        <v>183</v>
      </c>
      <c r="R2862" s="1" t="s">
        <v>63</v>
      </c>
      <c r="S2862" s="1" t="s">
        <v>19380</v>
      </c>
      <c r="T2862" s="1">
        <f>Table3[[#This Row],[Unit_Price]]*Table3[[#This Row],[Quantity]]</f>
        <v>170</v>
      </c>
      <c r="U2862" s="1">
        <f>(SUM(Table3[[#This Row],[Gross_Sales]],Table3[[#This Row],[Delivery_Fee]])-Table3[[#This Row],[Discount_Amount]])</f>
        <v>183</v>
      </c>
    </row>
    <row r="2863" spans="1:21" ht="19.2" customHeight="1" x14ac:dyDescent="0.3">
      <c r="A2863" s="1" t="s">
        <v>19381</v>
      </c>
      <c r="B2863" s="1" t="s">
        <v>13659</v>
      </c>
      <c r="C2863" s="1" t="s">
        <v>30479</v>
      </c>
      <c r="D2863" s="1" t="s">
        <v>934</v>
      </c>
      <c r="E2863" s="1" t="s">
        <v>19</v>
      </c>
      <c r="F2863" s="1" t="s">
        <v>20</v>
      </c>
      <c r="G2863" s="1" t="s">
        <v>21</v>
      </c>
      <c r="H2863" s="1" t="s">
        <v>33</v>
      </c>
      <c r="I2863" s="1" t="s">
        <v>34</v>
      </c>
      <c r="J2863" s="1" t="s">
        <v>35</v>
      </c>
      <c r="K2863" s="1" t="s">
        <v>25</v>
      </c>
      <c r="L2863" s="1">
        <v>1</v>
      </c>
      <c r="M2863" s="1">
        <v>240</v>
      </c>
      <c r="N2863" s="1">
        <v>10</v>
      </c>
      <c r="O2863" s="1">
        <v>24</v>
      </c>
      <c r="P2863" s="1">
        <v>20</v>
      </c>
      <c r="Q2863" s="1">
        <v>236</v>
      </c>
      <c r="R2863" s="1" t="s">
        <v>63</v>
      </c>
      <c r="S2863" s="1" t="s">
        <v>19382</v>
      </c>
      <c r="T2863" s="1">
        <f>Table3[[#This Row],[Unit_Price]]*Table3[[#This Row],[Quantity]]</f>
        <v>240</v>
      </c>
      <c r="U2863" s="1">
        <f>(SUM(Table3[[#This Row],[Gross_Sales]],Table3[[#This Row],[Delivery_Fee]])-Table3[[#This Row],[Discount_Amount]])</f>
        <v>236</v>
      </c>
    </row>
    <row r="2864" spans="1:21" ht="19.2" customHeight="1" x14ac:dyDescent="0.3">
      <c r="A2864" s="1" t="s">
        <v>19383</v>
      </c>
      <c r="B2864" s="1" t="s">
        <v>13659</v>
      </c>
      <c r="C2864" s="1" t="s">
        <v>30479</v>
      </c>
      <c r="D2864" s="1" t="s">
        <v>1068</v>
      </c>
      <c r="E2864" s="1" t="s">
        <v>67</v>
      </c>
      <c r="F2864" s="1" t="s">
        <v>68</v>
      </c>
      <c r="G2864" s="1" t="s">
        <v>69</v>
      </c>
      <c r="H2864" s="1" t="s">
        <v>84</v>
      </c>
      <c r="I2864" s="1" t="s">
        <v>85</v>
      </c>
      <c r="J2864" s="1" t="s">
        <v>86</v>
      </c>
      <c r="K2864" s="1" t="s">
        <v>14</v>
      </c>
      <c r="L2864" s="1">
        <v>1</v>
      </c>
      <c r="M2864" s="1">
        <v>100</v>
      </c>
      <c r="N2864" s="1">
        <v>5</v>
      </c>
      <c r="O2864" s="1">
        <v>5</v>
      </c>
      <c r="P2864" s="1">
        <v>30</v>
      </c>
      <c r="Q2864" s="1">
        <v>125</v>
      </c>
      <c r="R2864" s="1" t="s">
        <v>15</v>
      </c>
      <c r="S2864" s="1" t="s">
        <v>19384</v>
      </c>
      <c r="T2864" s="1">
        <f>Table3[[#This Row],[Unit_Price]]*Table3[[#This Row],[Quantity]]</f>
        <v>100</v>
      </c>
      <c r="U2864" s="1">
        <f>(SUM(Table3[[#This Row],[Gross_Sales]],Table3[[#This Row],[Delivery_Fee]])-Table3[[#This Row],[Discount_Amount]])</f>
        <v>125</v>
      </c>
    </row>
    <row r="2865" spans="1:21" ht="19.2" customHeight="1" x14ac:dyDescent="0.3">
      <c r="A2865" s="1" t="s">
        <v>19385</v>
      </c>
      <c r="B2865" s="1" t="s">
        <v>13659</v>
      </c>
      <c r="C2865" s="1" t="s">
        <v>30479</v>
      </c>
      <c r="D2865" s="1" t="s">
        <v>579</v>
      </c>
      <c r="E2865" s="1" t="s">
        <v>67</v>
      </c>
      <c r="F2865" s="1" t="s">
        <v>267</v>
      </c>
      <c r="G2865" s="1" t="s">
        <v>268</v>
      </c>
      <c r="H2865" s="1" t="s">
        <v>70</v>
      </c>
      <c r="I2865" s="1" t="s">
        <v>71</v>
      </c>
      <c r="J2865" s="1" t="s">
        <v>13</v>
      </c>
      <c r="K2865" s="1" t="s">
        <v>14</v>
      </c>
      <c r="L2865" s="1">
        <v>4</v>
      </c>
      <c r="M2865" s="1">
        <v>130</v>
      </c>
      <c r="N2865" s="1">
        <v>0</v>
      </c>
      <c r="O2865" s="1">
        <v>0</v>
      </c>
      <c r="P2865" s="1">
        <v>20</v>
      </c>
      <c r="Q2865" s="1">
        <v>540</v>
      </c>
      <c r="R2865" s="1" t="s">
        <v>42</v>
      </c>
      <c r="S2865" s="1" t="s">
        <v>19386</v>
      </c>
      <c r="T2865" s="1">
        <f>Table3[[#This Row],[Unit_Price]]*Table3[[#This Row],[Quantity]]</f>
        <v>520</v>
      </c>
      <c r="U2865" s="1">
        <f>(SUM(Table3[[#This Row],[Gross_Sales]],Table3[[#This Row],[Delivery_Fee]])-Table3[[#This Row],[Discount_Amount]])</f>
        <v>540</v>
      </c>
    </row>
    <row r="2866" spans="1:21" ht="19.2" customHeight="1" x14ac:dyDescent="0.3">
      <c r="A2866" s="1" t="s">
        <v>19387</v>
      </c>
      <c r="B2866" s="1" t="s">
        <v>13659</v>
      </c>
      <c r="C2866" s="1" t="s">
        <v>30479</v>
      </c>
      <c r="D2866" s="1" t="s">
        <v>488</v>
      </c>
      <c r="E2866" s="1" t="s">
        <v>19</v>
      </c>
      <c r="F2866" s="1" t="s">
        <v>151</v>
      </c>
      <c r="G2866" s="1" t="s">
        <v>152</v>
      </c>
      <c r="H2866" s="1" t="s">
        <v>77</v>
      </c>
      <c r="I2866" s="1" t="s">
        <v>78</v>
      </c>
      <c r="J2866" s="1" t="s">
        <v>24</v>
      </c>
      <c r="K2866" s="1" t="s">
        <v>14</v>
      </c>
      <c r="L2866" s="1">
        <v>1</v>
      </c>
      <c r="M2866" s="1">
        <v>150</v>
      </c>
      <c r="N2866" s="1">
        <v>15</v>
      </c>
      <c r="O2866" s="1">
        <v>22.5</v>
      </c>
      <c r="P2866" s="1">
        <v>20</v>
      </c>
      <c r="Q2866" s="1">
        <v>147.5</v>
      </c>
      <c r="R2866" s="1" t="s">
        <v>42</v>
      </c>
      <c r="S2866" s="1" t="s">
        <v>19388</v>
      </c>
      <c r="T2866" s="1">
        <f>Table3[[#This Row],[Unit_Price]]*Table3[[#This Row],[Quantity]]</f>
        <v>150</v>
      </c>
      <c r="U2866" s="1">
        <f>(SUM(Table3[[#This Row],[Gross_Sales]],Table3[[#This Row],[Delivery_Fee]])-Table3[[#This Row],[Discount_Amount]])</f>
        <v>147.5</v>
      </c>
    </row>
    <row r="2867" spans="1:21" ht="19.2" customHeight="1" x14ac:dyDescent="0.3">
      <c r="A2867" s="1" t="s">
        <v>19389</v>
      </c>
      <c r="B2867" s="1" t="s">
        <v>13659</v>
      </c>
      <c r="C2867" s="1" t="s">
        <v>30479</v>
      </c>
      <c r="D2867" s="1" t="s">
        <v>92</v>
      </c>
      <c r="E2867" s="1" t="s">
        <v>19</v>
      </c>
      <c r="F2867" s="1" t="s">
        <v>124</v>
      </c>
      <c r="G2867" s="1" t="s">
        <v>125</v>
      </c>
      <c r="H2867" s="1" t="s">
        <v>61</v>
      </c>
      <c r="I2867" s="1" t="s">
        <v>62</v>
      </c>
      <c r="J2867" s="1" t="s">
        <v>24</v>
      </c>
      <c r="K2867" s="1" t="s">
        <v>25</v>
      </c>
      <c r="L2867" s="1">
        <v>1</v>
      </c>
      <c r="M2867" s="1">
        <v>190</v>
      </c>
      <c r="N2867" s="1">
        <v>15</v>
      </c>
      <c r="O2867" s="1">
        <v>28.5</v>
      </c>
      <c r="P2867" s="1">
        <v>35</v>
      </c>
      <c r="Q2867" s="1">
        <v>196.5</v>
      </c>
      <c r="R2867" s="1" t="s">
        <v>36</v>
      </c>
      <c r="S2867" s="1" t="s">
        <v>19390</v>
      </c>
      <c r="T2867" s="1">
        <f>Table3[[#This Row],[Unit_Price]]*Table3[[#This Row],[Quantity]]</f>
        <v>190</v>
      </c>
      <c r="U2867" s="1">
        <f>(SUM(Table3[[#This Row],[Gross_Sales]],Table3[[#This Row],[Delivery_Fee]])-Table3[[#This Row],[Discount_Amount]])</f>
        <v>196.5</v>
      </c>
    </row>
    <row r="2868" spans="1:21" ht="19.2" customHeight="1" x14ac:dyDescent="0.3">
      <c r="A2868" s="1" t="s">
        <v>19391</v>
      </c>
      <c r="B2868" s="1" t="s">
        <v>13659</v>
      </c>
      <c r="C2868" s="1" t="s">
        <v>30479</v>
      </c>
      <c r="D2868" s="1" t="s">
        <v>318</v>
      </c>
      <c r="E2868" s="1" t="s">
        <v>19</v>
      </c>
      <c r="F2868" s="1" t="s">
        <v>46</v>
      </c>
      <c r="G2868" s="1" t="s">
        <v>47</v>
      </c>
      <c r="H2868" s="1" t="s">
        <v>288</v>
      </c>
      <c r="I2868" s="1" t="s">
        <v>289</v>
      </c>
      <c r="J2868" s="1" t="s">
        <v>86</v>
      </c>
      <c r="K2868" s="1" t="s">
        <v>14</v>
      </c>
      <c r="L2868" s="1">
        <v>4</v>
      </c>
      <c r="M2868" s="1">
        <v>80</v>
      </c>
      <c r="N2868" s="1">
        <v>10</v>
      </c>
      <c r="O2868" s="1">
        <v>32</v>
      </c>
      <c r="P2868" s="1">
        <v>25</v>
      </c>
      <c r="Q2868" s="1">
        <v>313</v>
      </c>
      <c r="R2868" s="1" t="s">
        <v>36</v>
      </c>
      <c r="S2868" s="1" t="s">
        <v>19392</v>
      </c>
      <c r="T2868" s="1">
        <f>Table3[[#This Row],[Unit_Price]]*Table3[[#This Row],[Quantity]]</f>
        <v>320</v>
      </c>
      <c r="U2868" s="1">
        <f>(SUM(Table3[[#This Row],[Gross_Sales]],Table3[[#This Row],[Delivery_Fee]])-Table3[[#This Row],[Discount_Amount]])</f>
        <v>313</v>
      </c>
    </row>
    <row r="2869" spans="1:21" ht="19.2" customHeight="1" x14ac:dyDescent="0.3">
      <c r="A2869" s="1" t="s">
        <v>19393</v>
      </c>
      <c r="B2869" s="1" t="s">
        <v>13659</v>
      </c>
      <c r="C2869" s="1" t="s">
        <v>30479</v>
      </c>
      <c r="D2869" s="1" t="s">
        <v>135</v>
      </c>
      <c r="E2869" s="1" t="s">
        <v>30</v>
      </c>
      <c r="F2869" s="1" t="s">
        <v>31</v>
      </c>
      <c r="G2869" s="1" t="s">
        <v>32</v>
      </c>
      <c r="H2869" s="1" t="s">
        <v>33</v>
      </c>
      <c r="I2869" s="1" t="s">
        <v>34</v>
      </c>
      <c r="J2869" s="1" t="s">
        <v>35</v>
      </c>
      <c r="K2869" s="1" t="s">
        <v>25</v>
      </c>
      <c r="L2869" s="1">
        <v>1</v>
      </c>
      <c r="M2869" s="1">
        <v>240</v>
      </c>
      <c r="N2869" s="1">
        <v>15</v>
      </c>
      <c r="O2869" s="1">
        <v>36</v>
      </c>
      <c r="P2869" s="1">
        <v>30</v>
      </c>
      <c r="Q2869" s="1">
        <v>234</v>
      </c>
      <c r="R2869" s="1" t="s">
        <v>15</v>
      </c>
      <c r="S2869" s="1" t="s">
        <v>19394</v>
      </c>
      <c r="T2869" s="1">
        <f>Table3[[#This Row],[Unit_Price]]*Table3[[#This Row],[Quantity]]</f>
        <v>240</v>
      </c>
      <c r="U2869" s="1">
        <f>(SUM(Table3[[#This Row],[Gross_Sales]],Table3[[#This Row],[Delivery_Fee]])-Table3[[#This Row],[Discount_Amount]])</f>
        <v>234</v>
      </c>
    </row>
    <row r="2870" spans="1:21" ht="19.2" customHeight="1" x14ac:dyDescent="0.3">
      <c r="A2870" s="1" t="s">
        <v>19395</v>
      </c>
      <c r="B2870" s="1" t="s">
        <v>13659</v>
      </c>
      <c r="C2870" s="1" t="s">
        <v>30479</v>
      </c>
      <c r="D2870" s="1" t="s">
        <v>247</v>
      </c>
      <c r="E2870" s="1" t="s">
        <v>19</v>
      </c>
      <c r="F2870" s="1" t="s">
        <v>129</v>
      </c>
      <c r="G2870" s="1" t="s">
        <v>130</v>
      </c>
      <c r="H2870" s="1" t="s">
        <v>40</v>
      </c>
      <c r="I2870" s="1" t="s">
        <v>41</v>
      </c>
      <c r="J2870" s="1" t="s">
        <v>13</v>
      </c>
      <c r="K2870" s="1" t="s">
        <v>25</v>
      </c>
      <c r="L2870" s="1">
        <v>2</v>
      </c>
      <c r="M2870" s="1">
        <v>170</v>
      </c>
      <c r="N2870" s="1">
        <v>15</v>
      </c>
      <c r="O2870" s="1">
        <v>51</v>
      </c>
      <c r="P2870" s="1">
        <v>35</v>
      </c>
      <c r="Q2870" s="1">
        <v>324</v>
      </c>
      <c r="R2870" s="1" t="s">
        <v>36</v>
      </c>
      <c r="S2870" s="1" t="s">
        <v>19396</v>
      </c>
      <c r="T2870" s="1">
        <f>Table3[[#This Row],[Unit_Price]]*Table3[[#This Row],[Quantity]]</f>
        <v>340</v>
      </c>
      <c r="U2870" s="1">
        <f>(SUM(Table3[[#This Row],[Gross_Sales]],Table3[[#This Row],[Delivery_Fee]])-Table3[[#This Row],[Discount_Amount]])</f>
        <v>324</v>
      </c>
    </row>
    <row r="2871" spans="1:21" ht="19.2" customHeight="1" x14ac:dyDescent="0.3">
      <c r="A2871" s="1" t="s">
        <v>19397</v>
      </c>
      <c r="B2871" s="1" t="s">
        <v>13659</v>
      </c>
      <c r="C2871" s="1" t="s">
        <v>30479</v>
      </c>
      <c r="D2871" s="1" t="s">
        <v>282</v>
      </c>
      <c r="E2871" s="1" t="s">
        <v>67</v>
      </c>
      <c r="F2871" s="1" t="s">
        <v>129</v>
      </c>
      <c r="G2871" s="1" t="s">
        <v>130</v>
      </c>
      <c r="H2871" s="1" t="s">
        <v>116</v>
      </c>
      <c r="I2871" s="1" t="s">
        <v>117</v>
      </c>
      <c r="J2871" s="1" t="s">
        <v>35</v>
      </c>
      <c r="K2871" s="1" t="s">
        <v>14</v>
      </c>
      <c r="L2871" s="1">
        <v>1</v>
      </c>
      <c r="M2871" s="1">
        <v>210</v>
      </c>
      <c r="N2871" s="1">
        <v>20</v>
      </c>
      <c r="O2871" s="1">
        <v>42</v>
      </c>
      <c r="P2871" s="1">
        <v>40</v>
      </c>
      <c r="Q2871" s="1">
        <v>208</v>
      </c>
      <c r="R2871" s="1" t="s">
        <v>63</v>
      </c>
      <c r="S2871" s="1" t="s">
        <v>19398</v>
      </c>
      <c r="T2871" s="1">
        <f>Table3[[#This Row],[Unit_Price]]*Table3[[#This Row],[Quantity]]</f>
        <v>210</v>
      </c>
      <c r="U2871" s="1">
        <f>(SUM(Table3[[#This Row],[Gross_Sales]],Table3[[#This Row],[Delivery_Fee]])-Table3[[#This Row],[Discount_Amount]])</f>
        <v>208</v>
      </c>
    </row>
    <row r="2872" spans="1:21" ht="19.2" customHeight="1" x14ac:dyDescent="0.3">
      <c r="A2872" s="1" t="s">
        <v>19399</v>
      </c>
      <c r="B2872" s="1" t="s">
        <v>13659</v>
      </c>
      <c r="C2872" s="1" t="s">
        <v>30479</v>
      </c>
      <c r="D2872" s="1" t="s">
        <v>515</v>
      </c>
      <c r="E2872" s="1" t="s">
        <v>19</v>
      </c>
      <c r="F2872" s="1" t="s">
        <v>141</v>
      </c>
      <c r="G2872" s="1" t="s">
        <v>142</v>
      </c>
      <c r="H2872" s="1" t="s">
        <v>111</v>
      </c>
      <c r="I2872" s="1" t="s">
        <v>112</v>
      </c>
      <c r="J2872" s="1" t="s">
        <v>13</v>
      </c>
      <c r="K2872" s="1" t="s">
        <v>25</v>
      </c>
      <c r="L2872" s="1">
        <v>3</v>
      </c>
      <c r="M2872" s="1">
        <v>280</v>
      </c>
      <c r="N2872" s="1">
        <v>15</v>
      </c>
      <c r="O2872" s="1">
        <v>126</v>
      </c>
      <c r="P2872" s="1">
        <v>20</v>
      </c>
      <c r="Q2872" s="1">
        <v>734</v>
      </c>
      <c r="R2872" s="1" t="s">
        <v>63</v>
      </c>
      <c r="S2872" s="1" t="s">
        <v>19400</v>
      </c>
      <c r="T2872" s="1">
        <f>Table3[[#This Row],[Unit_Price]]*Table3[[#This Row],[Quantity]]</f>
        <v>840</v>
      </c>
      <c r="U2872" s="1">
        <f>(SUM(Table3[[#This Row],[Gross_Sales]],Table3[[#This Row],[Delivery_Fee]])-Table3[[#This Row],[Discount_Amount]])</f>
        <v>734</v>
      </c>
    </row>
    <row r="2873" spans="1:21" ht="19.2" customHeight="1" x14ac:dyDescent="0.3">
      <c r="A2873" s="1" t="s">
        <v>19401</v>
      </c>
      <c r="B2873" s="1" t="s">
        <v>13659</v>
      </c>
      <c r="C2873" s="1" t="s">
        <v>30479</v>
      </c>
      <c r="D2873" s="1" t="s">
        <v>200</v>
      </c>
      <c r="E2873" s="1" t="s">
        <v>19</v>
      </c>
      <c r="F2873" s="1" t="s">
        <v>46</v>
      </c>
      <c r="G2873" s="1" t="s">
        <v>47</v>
      </c>
      <c r="H2873" s="1" t="s">
        <v>22</v>
      </c>
      <c r="I2873" s="1" t="s">
        <v>23</v>
      </c>
      <c r="J2873" s="1" t="s">
        <v>24</v>
      </c>
      <c r="K2873" s="1" t="s">
        <v>25</v>
      </c>
      <c r="L2873" s="1">
        <v>2</v>
      </c>
      <c r="M2873" s="1">
        <v>180</v>
      </c>
      <c r="N2873" s="1">
        <v>5</v>
      </c>
      <c r="O2873" s="1">
        <v>18</v>
      </c>
      <c r="P2873" s="1">
        <v>20</v>
      </c>
      <c r="Q2873" s="1">
        <v>362</v>
      </c>
      <c r="R2873" s="1" t="s">
        <v>26</v>
      </c>
      <c r="S2873" s="1" t="s">
        <v>19402</v>
      </c>
      <c r="T2873" s="1">
        <f>Table3[[#This Row],[Unit_Price]]*Table3[[#This Row],[Quantity]]</f>
        <v>360</v>
      </c>
      <c r="U2873" s="1">
        <f>(SUM(Table3[[#This Row],[Gross_Sales]],Table3[[#This Row],[Delivery_Fee]])-Table3[[#This Row],[Discount_Amount]])</f>
        <v>362</v>
      </c>
    </row>
    <row r="2874" spans="1:21" ht="19.2" customHeight="1" x14ac:dyDescent="0.3">
      <c r="A2874" s="1" t="s">
        <v>19403</v>
      </c>
      <c r="B2874" s="1" t="s">
        <v>13659</v>
      </c>
      <c r="C2874" s="1" t="s">
        <v>30479</v>
      </c>
      <c r="D2874" s="1" t="s">
        <v>1260</v>
      </c>
      <c r="E2874" s="1" t="s">
        <v>30</v>
      </c>
      <c r="F2874" s="1" t="s">
        <v>136</v>
      </c>
      <c r="G2874" s="1" t="s">
        <v>137</v>
      </c>
      <c r="H2874" s="1" t="s">
        <v>22</v>
      </c>
      <c r="I2874" s="1" t="s">
        <v>23</v>
      </c>
      <c r="J2874" s="1" t="s">
        <v>24</v>
      </c>
      <c r="K2874" s="1" t="s">
        <v>25</v>
      </c>
      <c r="L2874" s="1">
        <v>4</v>
      </c>
      <c r="M2874" s="1">
        <v>180</v>
      </c>
      <c r="N2874" s="1">
        <v>20</v>
      </c>
      <c r="O2874" s="1">
        <v>144</v>
      </c>
      <c r="P2874" s="1">
        <v>35</v>
      </c>
      <c r="Q2874" s="1">
        <v>611</v>
      </c>
      <c r="R2874" s="1" t="s">
        <v>36</v>
      </c>
      <c r="S2874" s="1" t="s">
        <v>19404</v>
      </c>
      <c r="T2874" s="1">
        <f>Table3[[#This Row],[Unit_Price]]*Table3[[#This Row],[Quantity]]</f>
        <v>720</v>
      </c>
      <c r="U2874" s="1">
        <f>(SUM(Table3[[#This Row],[Gross_Sales]],Table3[[#This Row],[Delivery_Fee]])-Table3[[#This Row],[Discount_Amount]])</f>
        <v>611</v>
      </c>
    </row>
    <row r="2875" spans="1:21" ht="19.2" customHeight="1" x14ac:dyDescent="0.3">
      <c r="A2875" s="1" t="s">
        <v>19405</v>
      </c>
      <c r="B2875" s="1" t="s">
        <v>13659</v>
      </c>
      <c r="C2875" s="1" t="s">
        <v>30479</v>
      </c>
      <c r="D2875" s="1" t="s">
        <v>956</v>
      </c>
      <c r="E2875" s="1" t="s">
        <v>30</v>
      </c>
      <c r="F2875" s="1" t="s">
        <v>53</v>
      </c>
      <c r="G2875" s="1" t="s">
        <v>54</v>
      </c>
      <c r="H2875" s="1" t="s">
        <v>22</v>
      </c>
      <c r="I2875" s="1" t="s">
        <v>23</v>
      </c>
      <c r="J2875" s="1" t="s">
        <v>24</v>
      </c>
      <c r="K2875" s="1" t="s">
        <v>25</v>
      </c>
      <c r="L2875" s="1">
        <v>3</v>
      </c>
      <c r="M2875" s="1">
        <v>180</v>
      </c>
      <c r="N2875" s="1">
        <v>0</v>
      </c>
      <c r="O2875" s="1">
        <v>0</v>
      </c>
      <c r="P2875" s="1">
        <v>25</v>
      </c>
      <c r="Q2875" s="1">
        <v>565</v>
      </c>
      <c r="R2875" s="1" t="s">
        <v>36</v>
      </c>
      <c r="S2875" s="1" t="s">
        <v>19406</v>
      </c>
      <c r="T2875" s="1">
        <f>Table3[[#This Row],[Unit_Price]]*Table3[[#This Row],[Quantity]]</f>
        <v>540</v>
      </c>
      <c r="U2875" s="1">
        <f>(SUM(Table3[[#This Row],[Gross_Sales]],Table3[[#This Row],[Delivery_Fee]])-Table3[[#This Row],[Discount_Amount]])</f>
        <v>565</v>
      </c>
    </row>
    <row r="2876" spans="1:21" ht="19.2" customHeight="1" x14ac:dyDescent="0.3">
      <c r="A2876" s="1" t="s">
        <v>19407</v>
      </c>
      <c r="B2876" s="1" t="s">
        <v>13659</v>
      </c>
      <c r="C2876" s="1" t="s">
        <v>30479</v>
      </c>
      <c r="D2876" s="1" t="s">
        <v>343</v>
      </c>
      <c r="E2876" s="1" t="s">
        <v>8</v>
      </c>
      <c r="F2876" s="1" t="s">
        <v>9</v>
      </c>
      <c r="G2876" s="1" t="s">
        <v>10</v>
      </c>
      <c r="H2876" s="1" t="s">
        <v>70</v>
      </c>
      <c r="I2876" s="1" t="s">
        <v>71</v>
      </c>
      <c r="J2876" s="1" t="s">
        <v>13</v>
      </c>
      <c r="K2876" s="1" t="s">
        <v>14</v>
      </c>
      <c r="L2876" s="1">
        <v>2</v>
      </c>
      <c r="M2876" s="1">
        <v>130</v>
      </c>
      <c r="N2876" s="1">
        <v>5</v>
      </c>
      <c r="O2876" s="1">
        <v>13</v>
      </c>
      <c r="P2876" s="1">
        <v>20</v>
      </c>
      <c r="Q2876" s="1">
        <v>267</v>
      </c>
      <c r="R2876" s="1" t="s">
        <v>42</v>
      </c>
      <c r="S2876" s="1" t="s">
        <v>19408</v>
      </c>
      <c r="T2876" s="1">
        <f>Table3[[#This Row],[Unit_Price]]*Table3[[#This Row],[Quantity]]</f>
        <v>260</v>
      </c>
      <c r="U2876" s="1">
        <f>(SUM(Table3[[#This Row],[Gross_Sales]],Table3[[#This Row],[Delivery_Fee]])-Table3[[#This Row],[Discount_Amount]])</f>
        <v>267</v>
      </c>
    </row>
    <row r="2877" spans="1:21" ht="19.2" customHeight="1" x14ac:dyDescent="0.3">
      <c r="A2877" s="1" t="s">
        <v>19409</v>
      </c>
      <c r="B2877" s="1" t="s">
        <v>13659</v>
      </c>
      <c r="C2877" s="1" t="s">
        <v>30479</v>
      </c>
      <c r="D2877" s="1" t="s">
        <v>4092</v>
      </c>
      <c r="E2877" s="1" t="s">
        <v>19</v>
      </c>
      <c r="F2877" s="1" t="s">
        <v>53</v>
      </c>
      <c r="G2877" s="1" t="s">
        <v>54</v>
      </c>
      <c r="H2877" s="1" t="s">
        <v>131</v>
      </c>
      <c r="I2877" s="1" t="s">
        <v>132</v>
      </c>
      <c r="J2877" s="1" t="s">
        <v>57</v>
      </c>
      <c r="K2877" s="1" t="s">
        <v>25</v>
      </c>
      <c r="L2877" s="1">
        <v>4</v>
      </c>
      <c r="M2877" s="1">
        <v>220</v>
      </c>
      <c r="N2877" s="1">
        <v>15</v>
      </c>
      <c r="O2877" s="1">
        <v>132</v>
      </c>
      <c r="P2877" s="1">
        <v>35</v>
      </c>
      <c r="Q2877" s="1">
        <v>783</v>
      </c>
      <c r="R2877" s="1" t="s">
        <v>63</v>
      </c>
      <c r="S2877" s="1" t="s">
        <v>19410</v>
      </c>
      <c r="T2877" s="1">
        <f>Table3[[#This Row],[Unit_Price]]*Table3[[#This Row],[Quantity]]</f>
        <v>880</v>
      </c>
      <c r="U2877" s="1">
        <f>(SUM(Table3[[#This Row],[Gross_Sales]],Table3[[#This Row],[Delivery_Fee]])-Table3[[#This Row],[Discount_Amount]])</f>
        <v>783</v>
      </c>
    </row>
    <row r="2878" spans="1:21" ht="19.2" customHeight="1" x14ac:dyDescent="0.3">
      <c r="A2878" s="1" t="s">
        <v>19411</v>
      </c>
      <c r="B2878" s="1" t="s">
        <v>13659</v>
      </c>
      <c r="C2878" s="1" t="s">
        <v>30479</v>
      </c>
      <c r="D2878" s="1" t="s">
        <v>993</v>
      </c>
      <c r="E2878" s="1" t="s">
        <v>19</v>
      </c>
      <c r="F2878" s="1" t="s">
        <v>174</v>
      </c>
      <c r="G2878" s="1" t="s">
        <v>175</v>
      </c>
      <c r="H2878" s="1" t="s">
        <v>84</v>
      </c>
      <c r="I2878" s="1" t="s">
        <v>85</v>
      </c>
      <c r="J2878" s="1" t="s">
        <v>86</v>
      </c>
      <c r="K2878" s="1" t="s">
        <v>14</v>
      </c>
      <c r="L2878" s="1">
        <v>1</v>
      </c>
      <c r="M2878" s="1">
        <v>100</v>
      </c>
      <c r="N2878" s="1">
        <v>20</v>
      </c>
      <c r="O2878" s="1">
        <v>20</v>
      </c>
      <c r="P2878" s="1">
        <v>30</v>
      </c>
      <c r="Q2878" s="1">
        <v>110</v>
      </c>
      <c r="R2878" s="1" t="s">
        <v>36</v>
      </c>
      <c r="S2878" s="1" t="s">
        <v>19412</v>
      </c>
      <c r="T2878" s="1">
        <f>Table3[[#This Row],[Unit_Price]]*Table3[[#This Row],[Quantity]]</f>
        <v>100</v>
      </c>
      <c r="U2878" s="1">
        <f>(SUM(Table3[[#This Row],[Gross_Sales]],Table3[[#This Row],[Delivery_Fee]])-Table3[[#This Row],[Discount_Amount]])</f>
        <v>110</v>
      </c>
    </row>
    <row r="2879" spans="1:21" ht="19.2" customHeight="1" x14ac:dyDescent="0.3">
      <c r="A2879" s="1" t="s">
        <v>19413</v>
      </c>
      <c r="B2879" s="1" t="s">
        <v>13659</v>
      </c>
      <c r="C2879" s="1" t="s">
        <v>30479</v>
      </c>
      <c r="D2879" s="1" t="s">
        <v>200</v>
      </c>
      <c r="E2879" s="1" t="s">
        <v>19</v>
      </c>
      <c r="F2879" s="1" t="s">
        <v>98</v>
      </c>
      <c r="G2879" s="1" t="s">
        <v>99</v>
      </c>
      <c r="H2879" s="1" t="s">
        <v>11</v>
      </c>
      <c r="I2879" s="1" t="s">
        <v>12</v>
      </c>
      <c r="J2879" s="1" t="s">
        <v>13</v>
      </c>
      <c r="K2879" s="1" t="s">
        <v>14</v>
      </c>
      <c r="L2879" s="1">
        <v>4</v>
      </c>
      <c r="M2879" s="1">
        <v>140</v>
      </c>
      <c r="N2879" s="1">
        <v>5</v>
      </c>
      <c r="O2879" s="1">
        <v>28</v>
      </c>
      <c r="P2879" s="1">
        <v>40</v>
      </c>
      <c r="Q2879" s="1">
        <v>572</v>
      </c>
      <c r="R2879" s="1" t="s">
        <v>36</v>
      </c>
      <c r="S2879" s="1" t="s">
        <v>19414</v>
      </c>
      <c r="T2879" s="1">
        <f>Table3[[#This Row],[Unit_Price]]*Table3[[#This Row],[Quantity]]</f>
        <v>560</v>
      </c>
      <c r="U2879" s="1">
        <f>(SUM(Table3[[#This Row],[Gross_Sales]],Table3[[#This Row],[Delivery_Fee]])-Table3[[#This Row],[Discount_Amount]])</f>
        <v>572</v>
      </c>
    </row>
    <row r="2880" spans="1:21" ht="19.2" customHeight="1" x14ac:dyDescent="0.3">
      <c r="A2880" s="1" t="s">
        <v>19415</v>
      </c>
      <c r="B2880" s="1" t="s">
        <v>13659</v>
      </c>
      <c r="C2880" s="1" t="s">
        <v>30479</v>
      </c>
      <c r="D2880" s="1" t="s">
        <v>387</v>
      </c>
      <c r="E2880" s="1" t="s">
        <v>19</v>
      </c>
      <c r="F2880" s="1" t="s">
        <v>98</v>
      </c>
      <c r="G2880" s="1" t="s">
        <v>99</v>
      </c>
      <c r="H2880" s="1" t="s">
        <v>116</v>
      </c>
      <c r="I2880" s="1" t="s">
        <v>117</v>
      </c>
      <c r="J2880" s="1" t="s">
        <v>35</v>
      </c>
      <c r="K2880" s="1" t="s">
        <v>14</v>
      </c>
      <c r="L2880" s="1">
        <v>2</v>
      </c>
      <c r="M2880" s="1">
        <v>210</v>
      </c>
      <c r="N2880" s="1">
        <v>20</v>
      </c>
      <c r="O2880" s="1">
        <v>84</v>
      </c>
      <c r="P2880" s="1">
        <v>20</v>
      </c>
      <c r="Q2880" s="1">
        <v>356</v>
      </c>
      <c r="R2880" s="1" t="s">
        <v>36</v>
      </c>
      <c r="S2880" s="1" t="s">
        <v>19416</v>
      </c>
      <c r="T2880" s="1">
        <f>Table3[[#This Row],[Unit_Price]]*Table3[[#This Row],[Quantity]]</f>
        <v>420</v>
      </c>
      <c r="U2880" s="1">
        <f>(SUM(Table3[[#This Row],[Gross_Sales]],Table3[[#This Row],[Delivery_Fee]])-Table3[[#This Row],[Discount_Amount]])</f>
        <v>356</v>
      </c>
    </row>
    <row r="2881" spans="1:21" ht="19.2" customHeight="1" x14ac:dyDescent="0.3">
      <c r="A2881" s="1" t="s">
        <v>19417</v>
      </c>
      <c r="B2881" s="1" t="s">
        <v>13659</v>
      </c>
      <c r="C2881" s="1" t="s">
        <v>30479</v>
      </c>
      <c r="D2881" s="1" t="s">
        <v>184</v>
      </c>
      <c r="E2881" s="1" t="s">
        <v>30</v>
      </c>
      <c r="F2881" s="1" t="s">
        <v>31</v>
      </c>
      <c r="G2881" s="1" t="s">
        <v>32</v>
      </c>
      <c r="H2881" s="1" t="s">
        <v>48</v>
      </c>
      <c r="I2881" s="1" t="s">
        <v>49</v>
      </c>
      <c r="J2881" s="1" t="s">
        <v>13</v>
      </c>
      <c r="K2881" s="1" t="s">
        <v>14</v>
      </c>
      <c r="L2881" s="1">
        <v>2</v>
      </c>
      <c r="M2881" s="1">
        <v>220</v>
      </c>
      <c r="N2881" s="1">
        <v>5</v>
      </c>
      <c r="O2881" s="1">
        <v>22</v>
      </c>
      <c r="P2881" s="1">
        <v>35</v>
      </c>
      <c r="Q2881" s="1">
        <v>453</v>
      </c>
      <c r="R2881" s="1" t="s">
        <v>63</v>
      </c>
      <c r="S2881" s="1" t="s">
        <v>19418</v>
      </c>
      <c r="T2881" s="1">
        <f>Table3[[#This Row],[Unit_Price]]*Table3[[#This Row],[Quantity]]</f>
        <v>440</v>
      </c>
      <c r="U2881" s="1">
        <f>(SUM(Table3[[#This Row],[Gross_Sales]],Table3[[#This Row],[Delivery_Fee]])-Table3[[#This Row],[Discount_Amount]])</f>
        <v>453</v>
      </c>
    </row>
    <row r="2882" spans="1:21" ht="19.2" customHeight="1" x14ac:dyDescent="0.3">
      <c r="A2882" s="1" t="s">
        <v>19419</v>
      </c>
      <c r="B2882" s="1" t="s">
        <v>13659</v>
      </c>
      <c r="C2882" s="1" t="s">
        <v>30479</v>
      </c>
      <c r="D2882" s="1" t="s">
        <v>780</v>
      </c>
      <c r="E2882" s="1" t="s">
        <v>30</v>
      </c>
      <c r="F2882" s="1" t="s">
        <v>109</v>
      </c>
      <c r="G2882" s="1" t="s">
        <v>110</v>
      </c>
      <c r="H2882" s="1" t="s">
        <v>288</v>
      </c>
      <c r="I2882" s="1" t="s">
        <v>289</v>
      </c>
      <c r="J2882" s="1" t="s">
        <v>86</v>
      </c>
      <c r="K2882" s="1" t="s">
        <v>14</v>
      </c>
      <c r="L2882" s="1">
        <v>2</v>
      </c>
      <c r="M2882" s="1">
        <v>80</v>
      </c>
      <c r="N2882" s="1">
        <v>20</v>
      </c>
      <c r="O2882" s="1">
        <v>32</v>
      </c>
      <c r="P2882" s="1">
        <v>25</v>
      </c>
      <c r="Q2882" s="1">
        <v>153</v>
      </c>
      <c r="R2882" s="1" t="s">
        <v>26</v>
      </c>
      <c r="S2882" s="1" t="s">
        <v>19420</v>
      </c>
      <c r="T2882" s="1">
        <f>Table3[[#This Row],[Unit_Price]]*Table3[[#This Row],[Quantity]]</f>
        <v>160</v>
      </c>
      <c r="U2882" s="1">
        <f>(SUM(Table3[[#This Row],[Gross_Sales]],Table3[[#This Row],[Delivery_Fee]])-Table3[[#This Row],[Discount_Amount]])</f>
        <v>153</v>
      </c>
    </row>
    <row r="2883" spans="1:21" ht="19.2" customHeight="1" x14ac:dyDescent="0.3">
      <c r="A2883" s="1" t="s">
        <v>19421</v>
      </c>
      <c r="B2883" s="1" t="s">
        <v>13659</v>
      </c>
      <c r="C2883" s="1" t="s">
        <v>30479</v>
      </c>
      <c r="D2883" s="1" t="s">
        <v>197</v>
      </c>
      <c r="E2883" s="1" t="s">
        <v>19</v>
      </c>
      <c r="F2883" s="1" t="s">
        <v>174</v>
      </c>
      <c r="G2883" s="1" t="s">
        <v>175</v>
      </c>
      <c r="H2883" s="1" t="s">
        <v>84</v>
      </c>
      <c r="I2883" s="1" t="s">
        <v>85</v>
      </c>
      <c r="J2883" s="1" t="s">
        <v>86</v>
      </c>
      <c r="K2883" s="1" t="s">
        <v>14</v>
      </c>
      <c r="L2883" s="1">
        <v>2</v>
      </c>
      <c r="M2883" s="1">
        <v>100</v>
      </c>
      <c r="N2883" s="1">
        <v>15</v>
      </c>
      <c r="O2883" s="1">
        <v>30</v>
      </c>
      <c r="P2883" s="1">
        <v>40</v>
      </c>
      <c r="Q2883" s="1">
        <v>210</v>
      </c>
      <c r="R2883" s="1" t="s">
        <v>15</v>
      </c>
      <c r="S2883" s="1" t="s">
        <v>19422</v>
      </c>
      <c r="T2883" s="1">
        <f>Table3[[#This Row],[Unit_Price]]*Table3[[#This Row],[Quantity]]</f>
        <v>200</v>
      </c>
      <c r="U2883" s="1">
        <f>(SUM(Table3[[#This Row],[Gross_Sales]],Table3[[#This Row],[Delivery_Fee]])-Table3[[#This Row],[Discount_Amount]])</f>
        <v>210</v>
      </c>
    </row>
    <row r="2884" spans="1:21" ht="19.2" customHeight="1" x14ac:dyDescent="0.3">
      <c r="A2884" s="1" t="s">
        <v>19423</v>
      </c>
      <c r="B2884" s="1" t="s">
        <v>13659</v>
      </c>
      <c r="C2884" s="1" t="s">
        <v>30479</v>
      </c>
      <c r="D2884" s="1" t="s">
        <v>66</v>
      </c>
      <c r="E2884" s="1" t="s">
        <v>19</v>
      </c>
      <c r="F2884" s="1" t="s">
        <v>124</v>
      </c>
      <c r="G2884" s="1" t="s">
        <v>125</v>
      </c>
      <c r="H2884" s="1" t="s">
        <v>33</v>
      </c>
      <c r="I2884" s="1" t="s">
        <v>34</v>
      </c>
      <c r="J2884" s="1" t="s">
        <v>35</v>
      </c>
      <c r="K2884" s="1" t="s">
        <v>25</v>
      </c>
      <c r="L2884" s="1">
        <v>2</v>
      </c>
      <c r="M2884" s="1">
        <v>240</v>
      </c>
      <c r="N2884" s="1">
        <v>5</v>
      </c>
      <c r="O2884" s="1">
        <v>24</v>
      </c>
      <c r="P2884" s="1">
        <v>30</v>
      </c>
      <c r="Q2884" s="1">
        <v>486</v>
      </c>
      <c r="R2884" s="1" t="s">
        <v>26</v>
      </c>
      <c r="S2884" s="1" t="s">
        <v>19424</v>
      </c>
      <c r="T2884" s="1">
        <f>Table3[[#This Row],[Unit_Price]]*Table3[[#This Row],[Quantity]]</f>
        <v>480</v>
      </c>
      <c r="U2884" s="1">
        <f>(SUM(Table3[[#This Row],[Gross_Sales]],Table3[[#This Row],[Delivery_Fee]])-Table3[[#This Row],[Discount_Amount]])</f>
        <v>486</v>
      </c>
    </row>
    <row r="2885" spans="1:21" ht="19.2" customHeight="1" x14ac:dyDescent="0.3">
      <c r="A2885" s="1" t="s">
        <v>19425</v>
      </c>
      <c r="B2885" s="1" t="s">
        <v>13659</v>
      </c>
      <c r="C2885" s="1" t="s">
        <v>30479</v>
      </c>
      <c r="D2885" s="1" t="s">
        <v>5011</v>
      </c>
      <c r="E2885" s="1" t="s">
        <v>19</v>
      </c>
      <c r="F2885" s="1" t="s">
        <v>151</v>
      </c>
      <c r="G2885" s="1" t="s">
        <v>152</v>
      </c>
      <c r="H2885" s="1" t="s">
        <v>55</v>
      </c>
      <c r="I2885" s="1" t="s">
        <v>56</v>
      </c>
      <c r="J2885" s="1" t="s">
        <v>57</v>
      </c>
      <c r="K2885" s="1" t="s">
        <v>14</v>
      </c>
      <c r="L2885" s="1">
        <v>1</v>
      </c>
      <c r="M2885" s="1">
        <v>180</v>
      </c>
      <c r="N2885" s="1">
        <v>20</v>
      </c>
      <c r="O2885" s="1">
        <v>36</v>
      </c>
      <c r="P2885" s="1">
        <v>20</v>
      </c>
      <c r="Q2885" s="1">
        <v>164</v>
      </c>
      <c r="R2885" s="1" t="s">
        <v>15</v>
      </c>
      <c r="S2885" s="1" t="s">
        <v>19426</v>
      </c>
      <c r="T2885" s="1">
        <f>Table3[[#This Row],[Unit_Price]]*Table3[[#This Row],[Quantity]]</f>
        <v>180</v>
      </c>
      <c r="U2885" s="1">
        <f>(SUM(Table3[[#This Row],[Gross_Sales]],Table3[[#This Row],[Delivery_Fee]])-Table3[[#This Row],[Discount_Amount]])</f>
        <v>164</v>
      </c>
    </row>
    <row r="2886" spans="1:21" ht="19.2" customHeight="1" x14ac:dyDescent="0.3">
      <c r="A2886" s="1" t="s">
        <v>19427</v>
      </c>
      <c r="B2886" s="1" t="s">
        <v>13659</v>
      </c>
      <c r="C2886" s="1" t="s">
        <v>30479</v>
      </c>
      <c r="D2886" s="1" t="s">
        <v>1773</v>
      </c>
      <c r="E2886" s="1" t="s">
        <v>30</v>
      </c>
      <c r="F2886" s="1" t="s">
        <v>187</v>
      </c>
      <c r="G2886" s="1" t="s">
        <v>188</v>
      </c>
      <c r="H2886" s="1" t="s">
        <v>143</v>
      </c>
      <c r="I2886" s="1" t="s">
        <v>144</v>
      </c>
      <c r="J2886" s="1" t="s">
        <v>24</v>
      </c>
      <c r="K2886" s="1" t="s">
        <v>14</v>
      </c>
      <c r="L2886" s="1">
        <v>1</v>
      </c>
      <c r="M2886" s="1">
        <v>160</v>
      </c>
      <c r="N2886" s="1">
        <v>0</v>
      </c>
      <c r="O2886" s="1">
        <v>0</v>
      </c>
      <c r="P2886" s="1">
        <v>25</v>
      </c>
      <c r="Q2886" s="1">
        <v>185</v>
      </c>
      <c r="R2886" s="1" t="s">
        <v>36</v>
      </c>
      <c r="S2886" s="1" t="s">
        <v>19428</v>
      </c>
      <c r="T2886" s="1">
        <f>Table3[[#This Row],[Unit_Price]]*Table3[[#This Row],[Quantity]]</f>
        <v>160</v>
      </c>
      <c r="U2886" s="1">
        <f>(SUM(Table3[[#This Row],[Gross_Sales]],Table3[[#This Row],[Delivery_Fee]])-Table3[[#This Row],[Discount_Amount]])</f>
        <v>185</v>
      </c>
    </row>
    <row r="2887" spans="1:21" ht="19.2" customHeight="1" x14ac:dyDescent="0.3">
      <c r="A2887" s="1" t="s">
        <v>19429</v>
      </c>
      <c r="B2887" s="1" t="s">
        <v>13659</v>
      </c>
      <c r="C2887" s="1" t="s">
        <v>30479</v>
      </c>
      <c r="D2887" s="1" t="s">
        <v>295</v>
      </c>
      <c r="E2887" s="1" t="s">
        <v>19</v>
      </c>
      <c r="F2887" s="1" t="s">
        <v>141</v>
      </c>
      <c r="G2887" s="1" t="s">
        <v>142</v>
      </c>
      <c r="H2887" s="1" t="s">
        <v>48</v>
      </c>
      <c r="I2887" s="1" t="s">
        <v>49</v>
      </c>
      <c r="J2887" s="1" t="s">
        <v>13</v>
      </c>
      <c r="K2887" s="1" t="s">
        <v>14</v>
      </c>
      <c r="L2887" s="1">
        <v>2</v>
      </c>
      <c r="M2887" s="1">
        <v>220</v>
      </c>
      <c r="N2887" s="1">
        <v>15</v>
      </c>
      <c r="O2887" s="1">
        <v>66</v>
      </c>
      <c r="P2887" s="1">
        <v>30</v>
      </c>
      <c r="Q2887" s="1">
        <v>404</v>
      </c>
      <c r="R2887" s="1" t="s">
        <v>36</v>
      </c>
      <c r="S2887" s="1" t="s">
        <v>19430</v>
      </c>
      <c r="T2887" s="1">
        <f>Table3[[#This Row],[Unit_Price]]*Table3[[#This Row],[Quantity]]</f>
        <v>440</v>
      </c>
      <c r="U2887" s="1">
        <f>(SUM(Table3[[#This Row],[Gross_Sales]],Table3[[#This Row],[Delivery_Fee]])-Table3[[#This Row],[Discount_Amount]])</f>
        <v>404</v>
      </c>
    </row>
    <row r="2888" spans="1:21" ht="19.2" customHeight="1" x14ac:dyDescent="0.3">
      <c r="A2888" s="1" t="s">
        <v>19431</v>
      </c>
      <c r="B2888" s="1" t="s">
        <v>13659</v>
      </c>
      <c r="C2888" s="1" t="s">
        <v>30479</v>
      </c>
      <c r="D2888" s="1" t="s">
        <v>1581</v>
      </c>
      <c r="E2888" s="1" t="s">
        <v>19</v>
      </c>
      <c r="F2888" s="1" t="s">
        <v>151</v>
      </c>
      <c r="G2888" s="1" t="s">
        <v>152</v>
      </c>
      <c r="H2888" s="1" t="s">
        <v>131</v>
      </c>
      <c r="I2888" s="1" t="s">
        <v>132</v>
      </c>
      <c r="J2888" s="1" t="s">
        <v>57</v>
      </c>
      <c r="K2888" s="1" t="s">
        <v>25</v>
      </c>
      <c r="L2888" s="1">
        <v>4</v>
      </c>
      <c r="M2888" s="1">
        <v>220</v>
      </c>
      <c r="N2888" s="1">
        <v>10</v>
      </c>
      <c r="O2888" s="1">
        <v>88</v>
      </c>
      <c r="P2888" s="1">
        <v>30</v>
      </c>
      <c r="Q2888" s="1">
        <v>822</v>
      </c>
      <c r="R2888" s="1" t="s">
        <v>36</v>
      </c>
      <c r="S2888" s="1" t="s">
        <v>19432</v>
      </c>
      <c r="T2888" s="1">
        <f>Table3[[#This Row],[Unit_Price]]*Table3[[#This Row],[Quantity]]</f>
        <v>880</v>
      </c>
      <c r="U2888" s="1">
        <f>(SUM(Table3[[#This Row],[Gross_Sales]],Table3[[#This Row],[Delivery_Fee]])-Table3[[#This Row],[Discount_Amount]])</f>
        <v>822</v>
      </c>
    </row>
    <row r="2889" spans="1:21" ht="19.2" customHeight="1" x14ac:dyDescent="0.3">
      <c r="A2889" s="1" t="s">
        <v>19433</v>
      </c>
      <c r="B2889" s="1" t="s">
        <v>13659</v>
      </c>
      <c r="C2889" s="1" t="s">
        <v>30479</v>
      </c>
      <c r="D2889" s="1" t="s">
        <v>74</v>
      </c>
      <c r="E2889" s="1" t="s">
        <v>30</v>
      </c>
      <c r="F2889" s="1" t="s">
        <v>31</v>
      </c>
      <c r="G2889" s="1" t="s">
        <v>32</v>
      </c>
      <c r="H2889" s="1" t="s">
        <v>131</v>
      </c>
      <c r="I2889" s="1" t="s">
        <v>132</v>
      </c>
      <c r="J2889" s="1" t="s">
        <v>57</v>
      </c>
      <c r="K2889" s="1" t="s">
        <v>25</v>
      </c>
      <c r="L2889" s="1">
        <v>1</v>
      </c>
      <c r="M2889" s="1">
        <v>220</v>
      </c>
      <c r="N2889" s="1">
        <v>0</v>
      </c>
      <c r="O2889" s="1">
        <v>0</v>
      </c>
      <c r="P2889" s="1">
        <v>40</v>
      </c>
      <c r="Q2889" s="1">
        <v>260</v>
      </c>
      <c r="R2889" s="1" t="s">
        <v>26</v>
      </c>
      <c r="S2889" s="1" t="s">
        <v>19434</v>
      </c>
      <c r="T2889" s="1">
        <f>Table3[[#This Row],[Unit_Price]]*Table3[[#This Row],[Quantity]]</f>
        <v>220</v>
      </c>
      <c r="U2889" s="1">
        <f>(SUM(Table3[[#This Row],[Gross_Sales]],Table3[[#This Row],[Delivery_Fee]])-Table3[[#This Row],[Discount_Amount]])</f>
        <v>260</v>
      </c>
    </row>
    <row r="2890" spans="1:21" ht="19.2" customHeight="1" x14ac:dyDescent="0.3">
      <c r="A2890" s="1" t="s">
        <v>19435</v>
      </c>
      <c r="B2890" s="1" t="s">
        <v>13659</v>
      </c>
      <c r="C2890" s="1" t="s">
        <v>30479</v>
      </c>
      <c r="D2890" s="1" t="s">
        <v>74</v>
      </c>
      <c r="E2890" s="1" t="s">
        <v>19</v>
      </c>
      <c r="F2890" s="1" t="s">
        <v>93</v>
      </c>
      <c r="G2890" s="1" t="s">
        <v>94</v>
      </c>
      <c r="H2890" s="1" t="s">
        <v>40</v>
      </c>
      <c r="I2890" s="1" t="s">
        <v>41</v>
      </c>
      <c r="J2890" s="1" t="s">
        <v>13</v>
      </c>
      <c r="K2890" s="1" t="s">
        <v>25</v>
      </c>
      <c r="L2890" s="1">
        <v>1</v>
      </c>
      <c r="M2890" s="1">
        <v>170</v>
      </c>
      <c r="N2890" s="1">
        <v>20</v>
      </c>
      <c r="O2890" s="1">
        <v>34</v>
      </c>
      <c r="P2890" s="1">
        <v>30</v>
      </c>
      <c r="Q2890" s="1">
        <v>166</v>
      </c>
      <c r="R2890" s="1" t="s">
        <v>36</v>
      </c>
      <c r="S2890" s="1" t="s">
        <v>19436</v>
      </c>
      <c r="T2890" s="1">
        <f>Table3[[#This Row],[Unit_Price]]*Table3[[#This Row],[Quantity]]</f>
        <v>170</v>
      </c>
      <c r="U2890" s="1">
        <f>(SUM(Table3[[#This Row],[Gross_Sales]],Table3[[#This Row],[Delivery_Fee]])-Table3[[#This Row],[Discount_Amount]])</f>
        <v>166</v>
      </c>
    </row>
    <row r="2891" spans="1:21" ht="19.2" customHeight="1" x14ac:dyDescent="0.3">
      <c r="A2891" s="1" t="s">
        <v>19437</v>
      </c>
      <c r="B2891" s="1" t="s">
        <v>13659</v>
      </c>
      <c r="C2891" s="1" t="s">
        <v>30479</v>
      </c>
      <c r="D2891" s="1" t="s">
        <v>197</v>
      </c>
      <c r="E2891" s="1" t="s">
        <v>19</v>
      </c>
      <c r="F2891" s="1" t="s">
        <v>109</v>
      </c>
      <c r="G2891" s="1" t="s">
        <v>110</v>
      </c>
      <c r="H2891" s="1" t="s">
        <v>22</v>
      </c>
      <c r="I2891" s="1" t="s">
        <v>23</v>
      </c>
      <c r="J2891" s="1" t="s">
        <v>24</v>
      </c>
      <c r="K2891" s="1" t="s">
        <v>25</v>
      </c>
      <c r="L2891" s="1">
        <v>3</v>
      </c>
      <c r="M2891" s="1">
        <v>180</v>
      </c>
      <c r="N2891" s="1">
        <v>0</v>
      </c>
      <c r="O2891" s="1">
        <v>0</v>
      </c>
      <c r="P2891" s="1">
        <v>30</v>
      </c>
      <c r="Q2891" s="1">
        <v>570</v>
      </c>
      <c r="R2891" s="1" t="s">
        <v>15</v>
      </c>
      <c r="S2891" s="1" t="s">
        <v>19438</v>
      </c>
      <c r="T2891" s="1">
        <f>Table3[[#This Row],[Unit_Price]]*Table3[[#This Row],[Quantity]]</f>
        <v>540</v>
      </c>
      <c r="U2891" s="1">
        <f>(SUM(Table3[[#This Row],[Gross_Sales]],Table3[[#This Row],[Delivery_Fee]])-Table3[[#This Row],[Discount_Amount]])</f>
        <v>570</v>
      </c>
    </row>
    <row r="2892" spans="1:21" ht="19.2" customHeight="1" x14ac:dyDescent="0.3">
      <c r="A2892" s="1" t="s">
        <v>19439</v>
      </c>
      <c r="B2892" s="1" t="s">
        <v>13659</v>
      </c>
      <c r="C2892" s="1" t="s">
        <v>30479</v>
      </c>
      <c r="D2892" s="1" t="s">
        <v>1487</v>
      </c>
      <c r="E2892" s="1" t="s">
        <v>19</v>
      </c>
      <c r="F2892" s="1" t="s">
        <v>98</v>
      </c>
      <c r="G2892" s="1" t="s">
        <v>99</v>
      </c>
      <c r="H2892" s="1" t="s">
        <v>131</v>
      </c>
      <c r="I2892" s="1" t="s">
        <v>132</v>
      </c>
      <c r="J2892" s="1" t="s">
        <v>57</v>
      </c>
      <c r="K2892" s="1" t="s">
        <v>25</v>
      </c>
      <c r="L2892" s="1">
        <v>1</v>
      </c>
      <c r="M2892" s="1">
        <v>220</v>
      </c>
      <c r="N2892" s="1">
        <v>0</v>
      </c>
      <c r="O2892" s="1">
        <v>0</v>
      </c>
      <c r="P2892" s="1">
        <v>25</v>
      </c>
      <c r="Q2892" s="1">
        <v>245</v>
      </c>
      <c r="R2892" s="1" t="s">
        <v>26</v>
      </c>
      <c r="S2892" s="1" t="s">
        <v>19440</v>
      </c>
      <c r="T2892" s="1">
        <f>Table3[[#This Row],[Unit_Price]]*Table3[[#This Row],[Quantity]]</f>
        <v>220</v>
      </c>
      <c r="U2892" s="1">
        <f>(SUM(Table3[[#This Row],[Gross_Sales]],Table3[[#This Row],[Delivery_Fee]])-Table3[[#This Row],[Discount_Amount]])</f>
        <v>245</v>
      </c>
    </row>
    <row r="2893" spans="1:21" ht="19.2" customHeight="1" x14ac:dyDescent="0.3">
      <c r="A2893" s="1" t="s">
        <v>19441</v>
      </c>
      <c r="B2893" s="1" t="s">
        <v>13659</v>
      </c>
      <c r="C2893" s="1" t="s">
        <v>30479</v>
      </c>
      <c r="D2893" s="1" t="s">
        <v>603</v>
      </c>
      <c r="E2893" s="1" t="s">
        <v>30</v>
      </c>
      <c r="F2893" s="1" t="s">
        <v>136</v>
      </c>
      <c r="G2893" s="1" t="s">
        <v>137</v>
      </c>
      <c r="H2893" s="1" t="s">
        <v>40</v>
      </c>
      <c r="I2893" s="1" t="s">
        <v>41</v>
      </c>
      <c r="J2893" s="1" t="s">
        <v>13</v>
      </c>
      <c r="K2893" s="1" t="s">
        <v>25</v>
      </c>
      <c r="L2893" s="1">
        <v>2</v>
      </c>
      <c r="M2893" s="1">
        <v>170</v>
      </c>
      <c r="N2893" s="1">
        <v>15</v>
      </c>
      <c r="O2893" s="1">
        <v>51</v>
      </c>
      <c r="P2893" s="1">
        <v>35</v>
      </c>
      <c r="Q2893" s="1">
        <v>324</v>
      </c>
      <c r="R2893" s="1" t="s">
        <v>15</v>
      </c>
      <c r="S2893" s="1" t="s">
        <v>19442</v>
      </c>
      <c r="T2893" s="1">
        <f>Table3[[#This Row],[Unit_Price]]*Table3[[#This Row],[Quantity]]</f>
        <v>340</v>
      </c>
      <c r="U2893" s="1">
        <f>(SUM(Table3[[#This Row],[Gross_Sales]],Table3[[#This Row],[Delivery_Fee]])-Table3[[#This Row],[Discount_Amount]])</f>
        <v>324</v>
      </c>
    </row>
    <row r="2894" spans="1:21" ht="19.2" customHeight="1" x14ac:dyDescent="0.3">
      <c r="A2894" s="1" t="s">
        <v>19443</v>
      </c>
      <c r="B2894" s="1" t="s">
        <v>13659</v>
      </c>
      <c r="C2894" s="1" t="s">
        <v>30479</v>
      </c>
      <c r="D2894" s="1" t="s">
        <v>194</v>
      </c>
      <c r="E2894" s="1" t="s">
        <v>19</v>
      </c>
      <c r="F2894" s="1" t="s">
        <v>129</v>
      </c>
      <c r="G2894" s="1" t="s">
        <v>130</v>
      </c>
      <c r="H2894" s="1" t="s">
        <v>11</v>
      </c>
      <c r="I2894" s="1" t="s">
        <v>12</v>
      </c>
      <c r="J2894" s="1" t="s">
        <v>13</v>
      </c>
      <c r="K2894" s="1" t="s">
        <v>14</v>
      </c>
      <c r="L2894" s="1">
        <v>4</v>
      </c>
      <c r="M2894" s="1">
        <v>140</v>
      </c>
      <c r="N2894" s="1">
        <v>5</v>
      </c>
      <c r="O2894" s="1">
        <v>28</v>
      </c>
      <c r="P2894" s="1">
        <v>40</v>
      </c>
      <c r="Q2894" s="1">
        <v>572</v>
      </c>
      <c r="R2894" s="1" t="s">
        <v>26</v>
      </c>
      <c r="S2894" s="1" t="s">
        <v>19444</v>
      </c>
      <c r="T2894" s="1">
        <f>Table3[[#This Row],[Unit_Price]]*Table3[[#This Row],[Quantity]]</f>
        <v>560</v>
      </c>
      <c r="U2894" s="1">
        <f>(SUM(Table3[[#This Row],[Gross_Sales]],Table3[[#This Row],[Delivery_Fee]])-Table3[[#This Row],[Discount_Amount]])</f>
        <v>572</v>
      </c>
    </row>
    <row r="2895" spans="1:21" ht="19.2" customHeight="1" x14ac:dyDescent="0.3">
      <c r="A2895" s="1" t="s">
        <v>19445</v>
      </c>
      <c r="B2895" s="1" t="s">
        <v>13659</v>
      </c>
      <c r="C2895" s="1" t="s">
        <v>30479</v>
      </c>
      <c r="D2895" s="1" t="s">
        <v>2329</v>
      </c>
      <c r="E2895" s="1" t="s">
        <v>8</v>
      </c>
      <c r="F2895" s="1" t="s">
        <v>9</v>
      </c>
      <c r="G2895" s="1" t="s">
        <v>10</v>
      </c>
      <c r="H2895" s="1" t="s">
        <v>116</v>
      </c>
      <c r="I2895" s="1" t="s">
        <v>117</v>
      </c>
      <c r="J2895" s="1" t="s">
        <v>35</v>
      </c>
      <c r="K2895" s="1" t="s">
        <v>14</v>
      </c>
      <c r="L2895" s="1">
        <v>2</v>
      </c>
      <c r="M2895" s="1">
        <v>210</v>
      </c>
      <c r="N2895" s="1">
        <v>15</v>
      </c>
      <c r="O2895" s="1">
        <v>63</v>
      </c>
      <c r="P2895" s="1">
        <v>20</v>
      </c>
      <c r="Q2895" s="1">
        <v>377</v>
      </c>
      <c r="R2895" s="1" t="s">
        <v>36</v>
      </c>
      <c r="S2895" s="1" t="s">
        <v>19446</v>
      </c>
      <c r="T2895" s="1">
        <f>Table3[[#This Row],[Unit_Price]]*Table3[[#This Row],[Quantity]]</f>
        <v>420</v>
      </c>
      <c r="U2895" s="1">
        <f>(SUM(Table3[[#This Row],[Gross_Sales]],Table3[[#This Row],[Delivery_Fee]])-Table3[[#This Row],[Discount_Amount]])</f>
        <v>377</v>
      </c>
    </row>
    <row r="2896" spans="1:21" ht="19.2" customHeight="1" x14ac:dyDescent="0.3">
      <c r="A2896" s="1" t="s">
        <v>19447</v>
      </c>
      <c r="B2896" s="1" t="s">
        <v>13659</v>
      </c>
      <c r="C2896" s="1" t="s">
        <v>30479</v>
      </c>
      <c r="D2896" s="1" t="s">
        <v>597</v>
      </c>
      <c r="E2896" s="1" t="s">
        <v>8</v>
      </c>
      <c r="F2896" s="1" t="s">
        <v>151</v>
      </c>
      <c r="G2896" s="1" t="s">
        <v>152</v>
      </c>
      <c r="H2896" s="1" t="s">
        <v>33</v>
      </c>
      <c r="I2896" s="1" t="s">
        <v>34</v>
      </c>
      <c r="J2896" s="1" t="s">
        <v>35</v>
      </c>
      <c r="K2896" s="1" t="s">
        <v>25</v>
      </c>
      <c r="L2896" s="1">
        <v>1</v>
      </c>
      <c r="M2896" s="1">
        <v>240</v>
      </c>
      <c r="N2896" s="1">
        <v>10</v>
      </c>
      <c r="O2896" s="1">
        <v>24</v>
      </c>
      <c r="P2896" s="1">
        <v>20</v>
      </c>
      <c r="Q2896" s="1">
        <v>236</v>
      </c>
      <c r="R2896" s="1" t="s">
        <v>26</v>
      </c>
      <c r="S2896" s="1" t="s">
        <v>19448</v>
      </c>
      <c r="T2896" s="1">
        <f>Table3[[#This Row],[Unit_Price]]*Table3[[#This Row],[Quantity]]</f>
        <v>240</v>
      </c>
      <c r="U2896" s="1">
        <f>(SUM(Table3[[#This Row],[Gross_Sales]],Table3[[#This Row],[Delivery_Fee]])-Table3[[#This Row],[Discount_Amount]])</f>
        <v>236</v>
      </c>
    </row>
    <row r="2897" spans="1:21" ht="19.2" customHeight="1" x14ac:dyDescent="0.3">
      <c r="A2897" s="1" t="s">
        <v>19449</v>
      </c>
      <c r="B2897" s="1" t="s">
        <v>13659</v>
      </c>
      <c r="C2897" s="1" t="s">
        <v>30479</v>
      </c>
      <c r="D2897" s="1" t="s">
        <v>1726</v>
      </c>
      <c r="E2897" s="1" t="s">
        <v>8</v>
      </c>
      <c r="F2897" s="1" t="s">
        <v>46</v>
      </c>
      <c r="G2897" s="1" t="s">
        <v>47</v>
      </c>
      <c r="H2897" s="1" t="s">
        <v>77</v>
      </c>
      <c r="I2897" s="1" t="s">
        <v>78</v>
      </c>
      <c r="J2897" s="1" t="s">
        <v>24</v>
      </c>
      <c r="K2897" s="1" t="s">
        <v>14</v>
      </c>
      <c r="L2897" s="1">
        <v>4</v>
      </c>
      <c r="M2897" s="1">
        <v>150</v>
      </c>
      <c r="N2897" s="1">
        <v>10</v>
      </c>
      <c r="O2897" s="1">
        <v>60</v>
      </c>
      <c r="P2897" s="1">
        <v>35</v>
      </c>
      <c r="Q2897" s="1">
        <v>575</v>
      </c>
      <c r="R2897" s="1" t="s">
        <v>36</v>
      </c>
      <c r="S2897" s="1" t="s">
        <v>19450</v>
      </c>
      <c r="T2897" s="1">
        <f>Table3[[#This Row],[Unit_Price]]*Table3[[#This Row],[Quantity]]</f>
        <v>600</v>
      </c>
      <c r="U2897" s="1">
        <f>(SUM(Table3[[#This Row],[Gross_Sales]],Table3[[#This Row],[Delivery_Fee]])-Table3[[#This Row],[Discount_Amount]])</f>
        <v>575</v>
      </c>
    </row>
    <row r="2898" spans="1:21" ht="19.2" customHeight="1" x14ac:dyDescent="0.3">
      <c r="A2898" s="1" t="s">
        <v>19451</v>
      </c>
      <c r="B2898" s="1" t="s">
        <v>13659</v>
      </c>
      <c r="C2898" s="1" t="s">
        <v>30479</v>
      </c>
      <c r="D2898" s="1" t="s">
        <v>1065</v>
      </c>
      <c r="E2898" s="1" t="s">
        <v>67</v>
      </c>
      <c r="F2898" s="1" t="s">
        <v>129</v>
      </c>
      <c r="G2898" s="1" t="s">
        <v>130</v>
      </c>
      <c r="H2898" s="1" t="s">
        <v>40</v>
      </c>
      <c r="I2898" s="1" t="s">
        <v>41</v>
      </c>
      <c r="J2898" s="1" t="s">
        <v>13</v>
      </c>
      <c r="K2898" s="1" t="s">
        <v>25</v>
      </c>
      <c r="L2898" s="1">
        <v>2</v>
      </c>
      <c r="M2898" s="1">
        <v>170</v>
      </c>
      <c r="N2898" s="1">
        <v>10</v>
      </c>
      <c r="O2898" s="1">
        <v>34</v>
      </c>
      <c r="P2898" s="1">
        <v>40</v>
      </c>
      <c r="Q2898" s="1">
        <v>346</v>
      </c>
      <c r="R2898" s="1" t="s">
        <v>42</v>
      </c>
      <c r="S2898" s="1" t="s">
        <v>19452</v>
      </c>
      <c r="T2898" s="1">
        <f>Table3[[#This Row],[Unit_Price]]*Table3[[#This Row],[Quantity]]</f>
        <v>340</v>
      </c>
      <c r="U2898" s="1">
        <f>(SUM(Table3[[#This Row],[Gross_Sales]],Table3[[#This Row],[Delivery_Fee]])-Table3[[#This Row],[Discount_Amount]])</f>
        <v>346</v>
      </c>
    </row>
    <row r="2899" spans="1:21" ht="19.2" customHeight="1" x14ac:dyDescent="0.3">
      <c r="A2899" s="1" t="s">
        <v>19453</v>
      </c>
      <c r="B2899" s="1" t="s">
        <v>13659</v>
      </c>
      <c r="C2899" s="1" t="s">
        <v>30479</v>
      </c>
      <c r="D2899" s="1" t="s">
        <v>554</v>
      </c>
      <c r="E2899" s="1" t="s">
        <v>8</v>
      </c>
      <c r="F2899" s="1" t="s">
        <v>9</v>
      </c>
      <c r="G2899" s="1" t="s">
        <v>10</v>
      </c>
      <c r="H2899" s="1" t="s">
        <v>22</v>
      </c>
      <c r="I2899" s="1" t="s">
        <v>23</v>
      </c>
      <c r="J2899" s="1" t="s">
        <v>24</v>
      </c>
      <c r="K2899" s="1" t="s">
        <v>25</v>
      </c>
      <c r="L2899" s="1">
        <v>2</v>
      </c>
      <c r="M2899" s="1">
        <v>180</v>
      </c>
      <c r="N2899" s="1">
        <v>15</v>
      </c>
      <c r="O2899" s="1">
        <v>54</v>
      </c>
      <c r="P2899" s="1">
        <v>30</v>
      </c>
      <c r="Q2899" s="1">
        <v>336</v>
      </c>
      <c r="R2899" s="1" t="s">
        <v>26</v>
      </c>
      <c r="S2899" s="1" t="s">
        <v>19454</v>
      </c>
      <c r="T2899" s="1">
        <f>Table3[[#This Row],[Unit_Price]]*Table3[[#This Row],[Quantity]]</f>
        <v>360</v>
      </c>
      <c r="U2899" s="1">
        <f>(SUM(Table3[[#This Row],[Gross_Sales]],Table3[[#This Row],[Delivery_Fee]])-Table3[[#This Row],[Discount_Amount]])</f>
        <v>336</v>
      </c>
    </row>
    <row r="2900" spans="1:21" ht="19.2" customHeight="1" x14ac:dyDescent="0.3">
      <c r="A2900" s="1" t="s">
        <v>19455</v>
      </c>
      <c r="B2900" s="1" t="s">
        <v>13659</v>
      </c>
      <c r="C2900" s="1" t="s">
        <v>30479</v>
      </c>
      <c r="D2900" s="1" t="s">
        <v>626</v>
      </c>
      <c r="E2900" s="1" t="s">
        <v>19</v>
      </c>
      <c r="F2900" s="1" t="s">
        <v>98</v>
      </c>
      <c r="G2900" s="1" t="s">
        <v>99</v>
      </c>
      <c r="H2900" s="1" t="s">
        <v>70</v>
      </c>
      <c r="I2900" s="1" t="s">
        <v>71</v>
      </c>
      <c r="J2900" s="1" t="s">
        <v>13</v>
      </c>
      <c r="K2900" s="1" t="s">
        <v>14</v>
      </c>
      <c r="L2900" s="1">
        <v>4</v>
      </c>
      <c r="M2900" s="1">
        <v>130</v>
      </c>
      <c r="N2900" s="1">
        <v>20</v>
      </c>
      <c r="O2900" s="1">
        <v>104</v>
      </c>
      <c r="P2900" s="1">
        <v>40</v>
      </c>
      <c r="Q2900" s="1">
        <v>456</v>
      </c>
      <c r="R2900" s="1" t="s">
        <v>42</v>
      </c>
      <c r="S2900" s="1" t="s">
        <v>19456</v>
      </c>
      <c r="T2900" s="1">
        <f>Table3[[#This Row],[Unit_Price]]*Table3[[#This Row],[Quantity]]</f>
        <v>520</v>
      </c>
      <c r="U2900" s="1">
        <f>(SUM(Table3[[#This Row],[Gross_Sales]],Table3[[#This Row],[Delivery_Fee]])-Table3[[#This Row],[Discount_Amount]])</f>
        <v>456</v>
      </c>
    </row>
    <row r="2901" spans="1:21" ht="19.2" customHeight="1" x14ac:dyDescent="0.3">
      <c r="A2901" s="1" t="s">
        <v>19457</v>
      </c>
      <c r="B2901" s="1" t="s">
        <v>13659</v>
      </c>
      <c r="C2901" s="1" t="s">
        <v>30479</v>
      </c>
      <c r="D2901" s="1" t="s">
        <v>1362</v>
      </c>
      <c r="E2901" s="1" t="s">
        <v>19</v>
      </c>
      <c r="F2901" s="1" t="s">
        <v>98</v>
      </c>
      <c r="G2901" s="1" t="s">
        <v>99</v>
      </c>
      <c r="H2901" s="1" t="s">
        <v>48</v>
      </c>
      <c r="I2901" s="1" t="s">
        <v>49</v>
      </c>
      <c r="J2901" s="1" t="s">
        <v>13</v>
      </c>
      <c r="K2901" s="1" t="s">
        <v>14</v>
      </c>
      <c r="L2901" s="1">
        <v>2</v>
      </c>
      <c r="M2901" s="1">
        <v>220</v>
      </c>
      <c r="N2901" s="1">
        <v>10</v>
      </c>
      <c r="O2901" s="1">
        <v>44</v>
      </c>
      <c r="P2901" s="1">
        <v>35</v>
      </c>
      <c r="Q2901" s="1">
        <v>431</v>
      </c>
      <c r="R2901" s="1" t="s">
        <v>36</v>
      </c>
      <c r="S2901" s="1" t="s">
        <v>19458</v>
      </c>
      <c r="T2901" s="1">
        <f>Table3[[#This Row],[Unit_Price]]*Table3[[#This Row],[Quantity]]</f>
        <v>440</v>
      </c>
      <c r="U2901" s="1">
        <f>(SUM(Table3[[#This Row],[Gross_Sales]],Table3[[#This Row],[Delivery_Fee]])-Table3[[#This Row],[Discount_Amount]])</f>
        <v>431</v>
      </c>
    </row>
    <row r="2902" spans="1:21" ht="19.2" customHeight="1" x14ac:dyDescent="0.3">
      <c r="A2902" s="1" t="s">
        <v>19459</v>
      </c>
      <c r="B2902" s="1" t="s">
        <v>13659</v>
      </c>
      <c r="C2902" s="1" t="s">
        <v>30479</v>
      </c>
      <c r="D2902" s="1" t="s">
        <v>713</v>
      </c>
      <c r="E2902" s="1" t="s">
        <v>19</v>
      </c>
      <c r="F2902" s="1" t="s">
        <v>129</v>
      </c>
      <c r="G2902" s="1" t="s">
        <v>130</v>
      </c>
      <c r="H2902" s="1" t="s">
        <v>70</v>
      </c>
      <c r="I2902" s="1" t="s">
        <v>71</v>
      </c>
      <c r="J2902" s="1" t="s">
        <v>13</v>
      </c>
      <c r="K2902" s="1" t="s">
        <v>14</v>
      </c>
      <c r="L2902" s="1">
        <v>4</v>
      </c>
      <c r="M2902" s="1">
        <v>130</v>
      </c>
      <c r="N2902" s="1">
        <v>20</v>
      </c>
      <c r="O2902" s="1">
        <v>104</v>
      </c>
      <c r="P2902" s="1">
        <v>25</v>
      </c>
      <c r="Q2902" s="1">
        <v>441</v>
      </c>
      <c r="R2902" s="1" t="s">
        <v>26</v>
      </c>
      <c r="S2902" s="1" t="s">
        <v>19460</v>
      </c>
      <c r="T2902" s="1">
        <f>Table3[[#This Row],[Unit_Price]]*Table3[[#This Row],[Quantity]]</f>
        <v>520</v>
      </c>
      <c r="U2902" s="1">
        <f>(SUM(Table3[[#This Row],[Gross_Sales]],Table3[[#This Row],[Delivery_Fee]])-Table3[[#This Row],[Discount_Amount]])</f>
        <v>441</v>
      </c>
    </row>
    <row r="2903" spans="1:21" ht="19.2" customHeight="1" x14ac:dyDescent="0.3">
      <c r="A2903" s="1" t="s">
        <v>19461</v>
      </c>
      <c r="B2903" s="1" t="s">
        <v>13659</v>
      </c>
      <c r="C2903" s="1" t="s">
        <v>30479</v>
      </c>
      <c r="D2903" s="1" t="s">
        <v>81</v>
      </c>
      <c r="E2903" s="1" t="s">
        <v>30</v>
      </c>
      <c r="F2903" s="1" t="s">
        <v>339</v>
      </c>
      <c r="G2903" s="1" t="s">
        <v>340</v>
      </c>
      <c r="H2903" s="1" t="s">
        <v>70</v>
      </c>
      <c r="I2903" s="1" t="s">
        <v>71</v>
      </c>
      <c r="J2903" s="1" t="s">
        <v>13</v>
      </c>
      <c r="K2903" s="1" t="s">
        <v>14</v>
      </c>
      <c r="L2903" s="1">
        <v>3</v>
      </c>
      <c r="M2903" s="1">
        <v>130</v>
      </c>
      <c r="N2903" s="1">
        <v>0</v>
      </c>
      <c r="O2903" s="1">
        <v>0</v>
      </c>
      <c r="P2903" s="1">
        <v>30</v>
      </c>
      <c r="Q2903" s="1">
        <v>420</v>
      </c>
      <c r="R2903" s="1" t="s">
        <v>42</v>
      </c>
      <c r="S2903" s="1" t="s">
        <v>19462</v>
      </c>
      <c r="T2903" s="1">
        <f>Table3[[#This Row],[Unit_Price]]*Table3[[#This Row],[Quantity]]</f>
        <v>390</v>
      </c>
      <c r="U2903" s="1">
        <f>(SUM(Table3[[#This Row],[Gross_Sales]],Table3[[#This Row],[Delivery_Fee]])-Table3[[#This Row],[Discount_Amount]])</f>
        <v>420</v>
      </c>
    </row>
    <row r="2904" spans="1:21" ht="19.2" customHeight="1" x14ac:dyDescent="0.3">
      <c r="A2904" s="1" t="s">
        <v>19463</v>
      </c>
      <c r="B2904" s="1" t="s">
        <v>13659</v>
      </c>
      <c r="C2904" s="1" t="s">
        <v>30479</v>
      </c>
      <c r="D2904" s="1" t="s">
        <v>634</v>
      </c>
      <c r="E2904" s="1" t="s">
        <v>19</v>
      </c>
      <c r="F2904" s="1" t="s">
        <v>174</v>
      </c>
      <c r="G2904" s="1" t="s">
        <v>175</v>
      </c>
      <c r="H2904" s="1" t="s">
        <v>55</v>
      </c>
      <c r="I2904" s="1" t="s">
        <v>56</v>
      </c>
      <c r="J2904" s="1" t="s">
        <v>57</v>
      </c>
      <c r="K2904" s="1" t="s">
        <v>14</v>
      </c>
      <c r="L2904" s="1">
        <v>3</v>
      </c>
      <c r="M2904" s="1">
        <v>180</v>
      </c>
      <c r="N2904" s="1">
        <v>10</v>
      </c>
      <c r="O2904" s="1">
        <v>54</v>
      </c>
      <c r="P2904" s="1">
        <v>35</v>
      </c>
      <c r="Q2904" s="1">
        <v>521</v>
      </c>
      <c r="R2904" s="1" t="s">
        <v>36</v>
      </c>
      <c r="S2904" s="1" t="s">
        <v>19464</v>
      </c>
      <c r="T2904" s="1">
        <f>Table3[[#This Row],[Unit_Price]]*Table3[[#This Row],[Quantity]]</f>
        <v>540</v>
      </c>
      <c r="U2904" s="1">
        <f>(SUM(Table3[[#This Row],[Gross_Sales]],Table3[[#This Row],[Delivery_Fee]])-Table3[[#This Row],[Discount_Amount]])</f>
        <v>521</v>
      </c>
    </row>
    <row r="2905" spans="1:21" ht="19.2" customHeight="1" x14ac:dyDescent="0.3">
      <c r="A2905" s="1" t="s">
        <v>19465</v>
      </c>
      <c r="B2905" s="1" t="s">
        <v>13659</v>
      </c>
      <c r="C2905" s="1" t="s">
        <v>30479</v>
      </c>
      <c r="D2905" s="1" t="s">
        <v>271</v>
      </c>
      <c r="E2905" s="1" t="s">
        <v>19</v>
      </c>
      <c r="F2905" s="1" t="s">
        <v>75</v>
      </c>
      <c r="G2905" s="1" t="s">
        <v>76</v>
      </c>
      <c r="H2905" s="1" t="s">
        <v>288</v>
      </c>
      <c r="I2905" s="1" t="s">
        <v>289</v>
      </c>
      <c r="J2905" s="1" t="s">
        <v>86</v>
      </c>
      <c r="K2905" s="1" t="s">
        <v>14</v>
      </c>
      <c r="L2905" s="1">
        <v>4</v>
      </c>
      <c r="M2905" s="1">
        <v>80</v>
      </c>
      <c r="N2905" s="1">
        <v>10</v>
      </c>
      <c r="O2905" s="1">
        <v>32</v>
      </c>
      <c r="P2905" s="1">
        <v>35</v>
      </c>
      <c r="Q2905" s="1">
        <v>323</v>
      </c>
      <c r="R2905" s="1" t="s">
        <v>26</v>
      </c>
      <c r="S2905" s="1" t="s">
        <v>19466</v>
      </c>
      <c r="T2905" s="1">
        <f>Table3[[#This Row],[Unit_Price]]*Table3[[#This Row],[Quantity]]</f>
        <v>320</v>
      </c>
      <c r="U2905" s="1">
        <f>(SUM(Table3[[#This Row],[Gross_Sales]],Table3[[#This Row],[Delivery_Fee]])-Table3[[#This Row],[Discount_Amount]])</f>
        <v>323</v>
      </c>
    </row>
    <row r="2906" spans="1:21" ht="19.2" customHeight="1" x14ac:dyDescent="0.3">
      <c r="A2906" s="1" t="s">
        <v>19467</v>
      </c>
      <c r="B2906" s="1" t="s">
        <v>13659</v>
      </c>
      <c r="C2906" s="1" t="s">
        <v>30479</v>
      </c>
      <c r="D2906" s="1" t="s">
        <v>491</v>
      </c>
      <c r="E2906" s="1" t="s">
        <v>19</v>
      </c>
      <c r="F2906" s="1" t="s">
        <v>141</v>
      </c>
      <c r="G2906" s="1" t="s">
        <v>142</v>
      </c>
      <c r="H2906" s="1" t="s">
        <v>55</v>
      </c>
      <c r="I2906" s="1" t="s">
        <v>56</v>
      </c>
      <c r="J2906" s="1" t="s">
        <v>57</v>
      </c>
      <c r="K2906" s="1" t="s">
        <v>14</v>
      </c>
      <c r="L2906" s="1">
        <v>1</v>
      </c>
      <c r="M2906" s="1">
        <v>180</v>
      </c>
      <c r="N2906" s="1">
        <v>15</v>
      </c>
      <c r="O2906" s="1">
        <v>27</v>
      </c>
      <c r="P2906" s="1">
        <v>20</v>
      </c>
      <c r="Q2906" s="1">
        <v>173</v>
      </c>
      <c r="R2906" s="1" t="s">
        <v>42</v>
      </c>
      <c r="S2906" s="1" t="s">
        <v>19468</v>
      </c>
      <c r="T2906" s="1">
        <f>Table3[[#This Row],[Unit_Price]]*Table3[[#This Row],[Quantity]]</f>
        <v>180</v>
      </c>
      <c r="U2906" s="1">
        <f>(SUM(Table3[[#This Row],[Gross_Sales]],Table3[[#This Row],[Delivery_Fee]])-Table3[[#This Row],[Discount_Amount]])</f>
        <v>173</v>
      </c>
    </row>
    <row r="2907" spans="1:21" ht="19.2" customHeight="1" x14ac:dyDescent="0.3">
      <c r="A2907" s="1" t="s">
        <v>19469</v>
      </c>
      <c r="B2907" s="1" t="s">
        <v>13659</v>
      </c>
      <c r="C2907" s="1" t="s">
        <v>30479</v>
      </c>
      <c r="D2907" s="1" t="s">
        <v>740</v>
      </c>
      <c r="E2907" s="1" t="s">
        <v>19</v>
      </c>
      <c r="F2907" s="1" t="s">
        <v>98</v>
      </c>
      <c r="G2907" s="1" t="s">
        <v>99</v>
      </c>
      <c r="H2907" s="1" t="s">
        <v>143</v>
      </c>
      <c r="I2907" s="1" t="s">
        <v>144</v>
      </c>
      <c r="J2907" s="1" t="s">
        <v>24</v>
      </c>
      <c r="K2907" s="1" t="s">
        <v>14</v>
      </c>
      <c r="L2907" s="1">
        <v>1</v>
      </c>
      <c r="M2907" s="1">
        <v>160</v>
      </c>
      <c r="N2907" s="1">
        <v>15</v>
      </c>
      <c r="O2907" s="1">
        <v>24</v>
      </c>
      <c r="P2907" s="1">
        <v>25</v>
      </c>
      <c r="Q2907" s="1">
        <v>161</v>
      </c>
      <c r="R2907" s="1" t="s">
        <v>42</v>
      </c>
      <c r="S2907" s="1" t="s">
        <v>19470</v>
      </c>
      <c r="T2907" s="1">
        <f>Table3[[#This Row],[Unit_Price]]*Table3[[#This Row],[Quantity]]</f>
        <v>160</v>
      </c>
      <c r="U2907" s="1">
        <f>(SUM(Table3[[#This Row],[Gross_Sales]],Table3[[#This Row],[Delivery_Fee]])-Table3[[#This Row],[Discount_Amount]])</f>
        <v>161</v>
      </c>
    </row>
    <row r="2908" spans="1:21" ht="19.2" customHeight="1" x14ac:dyDescent="0.3">
      <c r="A2908" s="1" t="s">
        <v>19471</v>
      </c>
      <c r="B2908" s="1" t="s">
        <v>13659</v>
      </c>
      <c r="C2908" s="1" t="s">
        <v>30479</v>
      </c>
      <c r="D2908" s="1" t="s">
        <v>721</v>
      </c>
      <c r="E2908" s="1" t="s">
        <v>19</v>
      </c>
      <c r="F2908" s="1" t="s">
        <v>124</v>
      </c>
      <c r="G2908" s="1" t="s">
        <v>125</v>
      </c>
      <c r="H2908" s="1" t="s">
        <v>40</v>
      </c>
      <c r="I2908" s="1" t="s">
        <v>41</v>
      </c>
      <c r="J2908" s="1" t="s">
        <v>13</v>
      </c>
      <c r="K2908" s="1" t="s">
        <v>25</v>
      </c>
      <c r="L2908" s="1">
        <v>2</v>
      </c>
      <c r="M2908" s="1">
        <v>170</v>
      </c>
      <c r="N2908" s="1">
        <v>20</v>
      </c>
      <c r="O2908" s="1">
        <v>68</v>
      </c>
      <c r="P2908" s="1">
        <v>20</v>
      </c>
      <c r="Q2908" s="1">
        <v>292</v>
      </c>
      <c r="R2908" s="1" t="s">
        <v>63</v>
      </c>
      <c r="S2908" s="1" t="s">
        <v>19472</v>
      </c>
      <c r="T2908" s="1">
        <f>Table3[[#This Row],[Unit_Price]]*Table3[[#This Row],[Quantity]]</f>
        <v>340</v>
      </c>
      <c r="U2908" s="1">
        <f>(SUM(Table3[[#This Row],[Gross_Sales]],Table3[[#This Row],[Delivery_Fee]])-Table3[[#This Row],[Discount_Amount]])</f>
        <v>292</v>
      </c>
    </row>
    <row r="2909" spans="1:21" ht="19.2" customHeight="1" x14ac:dyDescent="0.3">
      <c r="A2909" s="1" t="s">
        <v>19473</v>
      </c>
      <c r="B2909" s="1" t="s">
        <v>13659</v>
      </c>
      <c r="C2909" s="1" t="s">
        <v>30479</v>
      </c>
      <c r="D2909" s="1" t="s">
        <v>509</v>
      </c>
      <c r="E2909" s="1" t="s">
        <v>67</v>
      </c>
      <c r="F2909" s="1" t="s">
        <v>267</v>
      </c>
      <c r="G2909" s="1" t="s">
        <v>268</v>
      </c>
      <c r="H2909" s="1" t="s">
        <v>131</v>
      </c>
      <c r="I2909" s="1" t="s">
        <v>132</v>
      </c>
      <c r="J2909" s="1" t="s">
        <v>57</v>
      </c>
      <c r="K2909" s="1" t="s">
        <v>25</v>
      </c>
      <c r="L2909" s="1">
        <v>4</v>
      </c>
      <c r="M2909" s="1">
        <v>220</v>
      </c>
      <c r="N2909" s="1">
        <v>20</v>
      </c>
      <c r="O2909" s="1">
        <v>176</v>
      </c>
      <c r="P2909" s="1">
        <v>35</v>
      </c>
      <c r="Q2909" s="1">
        <v>739</v>
      </c>
      <c r="R2909" s="1" t="s">
        <v>26</v>
      </c>
      <c r="S2909" s="1" t="s">
        <v>19474</v>
      </c>
      <c r="T2909" s="1">
        <f>Table3[[#This Row],[Unit_Price]]*Table3[[#This Row],[Quantity]]</f>
        <v>880</v>
      </c>
      <c r="U2909" s="1">
        <f>(SUM(Table3[[#This Row],[Gross_Sales]],Table3[[#This Row],[Delivery_Fee]])-Table3[[#This Row],[Discount_Amount]])</f>
        <v>739</v>
      </c>
    </row>
    <row r="2910" spans="1:21" ht="19.2" customHeight="1" x14ac:dyDescent="0.3">
      <c r="A2910" s="1" t="s">
        <v>19475</v>
      </c>
      <c r="B2910" s="1" t="s">
        <v>13659</v>
      </c>
      <c r="C2910" s="1" t="s">
        <v>30479</v>
      </c>
      <c r="D2910" s="1" t="s">
        <v>783</v>
      </c>
      <c r="E2910" s="1" t="s">
        <v>8</v>
      </c>
      <c r="F2910" s="1" t="s">
        <v>9</v>
      </c>
      <c r="G2910" s="1" t="s">
        <v>10</v>
      </c>
      <c r="H2910" s="1" t="s">
        <v>131</v>
      </c>
      <c r="I2910" s="1" t="s">
        <v>132</v>
      </c>
      <c r="J2910" s="1" t="s">
        <v>57</v>
      </c>
      <c r="K2910" s="1" t="s">
        <v>25</v>
      </c>
      <c r="L2910" s="1">
        <v>3</v>
      </c>
      <c r="M2910" s="1">
        <v>220</v>
      </c>
      <c r="N2910" s="1">
        <v>5</v>
      </c>
      <c r="O2910" s="1">
        <v>33</v>
      </c>
      <c r="P2910" s="1">
        <v>30</v>
      </c>
      <c r="Q2910" s="1">
        <v>657</v>
      </c>
      <c r="R2910" s="1" t="s">
        <v>42</v>
      </c>
      <c r="S2910" s="1" t="s">
        <v>19476</v>
      </c>
      <c r="T2910" s="1">
        <f>Table3[[#This Row],[Unit_Price]]*Table3[[#This Row],[Quantity]]</f>
        <v>660</v>
      </c>
      <c r="U2910" s="1">
        <f>(SUM(Table3[[#This Row],[Gross_Sales]],Table3[[#This Row],[Delivery_Fee]])-Table3[[#This Row],[Discount_Amount]])</f>
        <v>657</v>
      </c>
    </row>
    <row r="2911" spans="1:21" ht="19.2" customHeight="1" x14ac:dyDescent="0.3">
      <c r="A2911" s="1" t="s">
        <v>19477</v>
      </c>
      <c r="B2911" s="1" t="s">
        <v>13659</v>
      </c>
      <c r="C2911" s="1" t="s">
        <v>30479</v>
      </c>
      <c r="D2911" s="1" t="s">
        <v>521</v>
      </c>
      <c r="E2911" s="1" t="s">
        <v>30</v>
      </c>
      <c r="F2911" s="1" t="s">
        <v>136</v>
      </c>
      <c r="G2911" s="1" t="s">
        <v>137</v>
      </c>
      <c r="H2911" s="1" t="s">
        <v>111</v>
      </c>
      <c r="I2911" s="1" t="s">
        <v>112</v>
      </c>
      <c r="J2911" s="1" t="s">
        <v>13</v>
      </c>
      <c r="K2911" s="1" t="s">
        <v>25</v>
      </c>
      <c r="L2911" s="1">
        <v>4</v>
      </c>
      <c r="M2911" s="1">
        <v>280</v>
      </c>
      <c r="N2911" s="1">
        <v>10</v>
      </c>
      <c r="O2911" s="1">
        <v>112</v>
      </c>
      <c r="P2911" s="1">
        <v>40</v>
      </c>
      <c r="Q2911" s="1">
        <v>1048</v>
      </c>
      <c r="R2911" s="1" t="s">
        <v>42</v>
      </c>
      <c r="S2911" s="1" t="s">
        <v>19478</v>
      </c>
      <c r="T2911" s="1">
        <f>Table3[[#This Row],[Unit_Price]]*Table3[[#This Row],[Quantity]]</f>
        <v>1120</v>
      </c>
      <c r="U2911" s="1">
        <f>(SUM(Table3[[#This Row],[Gross_Sales]],Table3[[#This Row],[Delivery_Fee]])-Table3[[#This Row],[Discount_Amount]])</f>
        <v>1048</v>
      </c>
    </row>
    <row r="2912" spans="1:21" ht="19.2" customHeight="1" x14ac:dyDescent="0.3">
      <c r="A2912" s="1" t="s">
        <v>19479</v>
      </c>
      <c r="B2912" s="1" t="s">
        <v>13659</v>
      </c>
      <c r="C2912" s="1" t="s">
        <v>30479</v>
      </c>
      <c r="D2912" s="1" t="s">
        <v>724</v>
      </c>
      <c r="E2912" s="1" t="s">
        <v>19</v>
      </c>
      <c r="F2912" s="1" t="s">
        <v>20</v>
      </c>
      <c r="G2912" s="1" t="s">
        <v>21</v>
      </c>
      <c r="H2912" s="1" t="s">
        <v>143</v>
      </c>
      <c r="I2912" s="1" t="s">
        <v>144</v>
      </c>
      <c r="J2912" s="1" t="s">
        <v>24</v>
      </c>
      <c r="K2912" s="1" t="s">
        <v>14</v>
      </c>
      <c r="L2912" s="1">
        <v>3</v>
      </c>
      <c r="M2912" s="1">
        <v>160</v>
      </c>
      <c r="N2912" s="1">
        <v>10</v>
      </c>
      <c r="O2912" s="1">
        <v>48</v>
      </c>
      <c r="P2912" s="1">
        <v>35</v>
      </c>
      <c r="Q2912" s="1">
        <v>467</v>
      </c>
      <c r="R2912" s="1" t="s">
        <v>15</v>
      </c>
      <c r="S2912" s="1" t="s">
        <v>19480</v>
      </c>
      <c r="T2912" s="1">
        <f>Table3[[#This Row],[Unit_Price]]*Table3[[#This Row],[Quantity]]</f>
        <v>480</v>
      </c>
      <c r="U2912" s="1">
        <f>(SUM(Table3[[#This Row],[Gross_Sales]],Table3[[#This Row],[Delivery_Fee]])-Table3[[#This Row],[Discount_Amount]])</f>
        <v>467</v>
      </c>
    </row>
    <row r="2913" spans="1:21" ht="19.2" customHeight="1" x14ac:dyDescent="0.3">
      <c r="A2913" s="1" t="s">
        <v>19481</v>
      </c>
      <c r="B2913" s="1" t="s">
        <v>13659</v>
      </c>
      <c r="C2913" s="1" t="s">
        <v>30479</v>
      </c>
      <c r="D2913" s="1" t="s">
        <v>780</v>
      </c>
      <c r="E2913" s="1" t="s">
        <v>30</v>
      </c>
      <c r="F2913" s="1" t="s">
        <v>53</v>
      </c>
      <c r="G2913" s="1" t="s">
        <v>54</v>
      </c>
      <c r="H2913" s="1" t="s">
        <v>61</v>
      </c>
      <c r="I2913" s="1" t="s">
        <v>62</v>
      </c>
      <c r="J2913" s="1" t="s">
        <v>24</v>
      </c>
      <c r="K2913" s="1" t="s">
        <v>25</v>
      </c>
      <c r="L2913" s="1">
        <v>4</v>
      </c>
      <c r="M2913" s="1">
        <v>190</v>
      </c>
      <c r="N2913" s="1">
        <v>5</v>
      </c>
      <c r="O2913" s="1">
        <v>38</v>
      </c>
      <c r="P2913" s="1">
        <v>40</v>
      </c>
      <c r="Q2913" s="1">
        <v>762</v>
      </c>
      <c r="R2913" s="1" t="s">
        <v>36</v>
      </c>
      <c r="S2913" s="1" t="s">
        <v>19482</v>
      </c>
      <c r="T2913" s="1">
        <f>Table3[[#This Row],[Unit_Price]]*Table3[[#This Row],[Quantity]]</f>
        <v>760</v>
      </c>
      <c r="U2913" s="1">
        <f>(SUM(Table3[[#This Row],[Gross_Sales]],Table3[[#This Row],[Delivery_Fee]])-Table3[[#This Row],[Discount_Amount]])</f>
        <v>762</v>
      </c>
    </row>
    <row r="2914" spans="1:21" ht="19.2" customHeight="1" x14ac:dyDescent="0.3">
      <c r="A2914" s="1" t="s">
        <v>19483</v>
      </c>
      <c r="B2914" s="1" t="s">
        <v>13659</v>
      </c>
      <c r="C2914" s="1" t="s">
        <v>30479</v>
      </c>
      <c r="D2914" s="1" t="s">
        <v>2043</v>
      </c>
      <c r="E2914" s="1" t="s">
        <v>19</v>
      </c>
      <c r="F2914" s="1" t="s">
        <v>129</v>
      </c>
      <c r="G2914" s="1" t="s">
        <v>130</v>
      </c>
      <c r="H2914" s="1" t="s">
        <v>111</v>
      </c>
      <c r="I2914" s="1" t="s">
        <v>112</v>
      </c>
      <c r="J2914" s="1" t="s">
        <v>13</v>
      </c>
      <c r="K2914" s="1" t="s">
        <v>25</v>
      </c>
      <c r="L2914" s="1">
        <v>2</v>
      </c>
      <c r="M2914" s="1">
        <v>280</v>
      </c>
      <c r="N2914" s="1">
        <v>20</v>
      </c>
      <c r="O2914" s="1">
        <v>112</v>
      </c>
      <c r="P2914" s="1">
        <v>25</v>
      </c>
      <c r="Q2914" s="1">
        <v>473</v>
      </c>
      <c r="R2914" s="1" t="s">
        <v>42</v>
      </c>
      <c r="S2914" s="1" t="s">
        <v>19484</v>
      </c>
      <c r="T2914" s="1">
        <f>Table3[[#This Row],[Unit_Price]]*Table3[[#This Row],[Quantity]]</f>
        <v>560</v>
      </c>
      <c r="U2914" s="1">
        <f>(SUM(Table3[[#This Row],[Gross_Sales]],Table3[[#This Row],[Delivery_Fee]])-Table3[[#This Row],[Discount_Amount]])</f>
        <v>473</v>
      </c>
    </row>
    <row r="2915" spans="1:21" ht="19.2" customHeight="1" x14ac:dyDescent="0.3">
      <c r="A2915" s="1" t="s">
        <v>19485</v>
      </c>
      <c r="B2915" s="1" t="s">
        <v>13659</v>
      </c>
      <c r="C2915" s="1" t="s">
        <v>30479</v>
      </c>
      <c r="D2915" s="1" t="s">
        <v>367</v>
      </c>
      <c r="E2915" s="1" t="s">
        <v>8</v>
      </c>
      <c r="F2915" s="1" t="s">
        <v>9</v>
      </c>
      <c r="G2915" s="1" t="s">
        <v>10</v>
      </c>
      <c r="H2915" s="1" t="s">
        <v>55</v>
      </c>
      <c r="I2915" s="1" t="s">
        <v>56</v>
      </c>
      <c r="J2915" s="1" t="s">
        <v>57</v>
      </c>
      <c r="K2915" s="1" t="s">
        <v>14</v>
      </c>
      <c r="L2915" s="1">
        <v>3</v>
      </c>
      <c r="M2915" s="1">
        <v>180</v>
      </c>
      <c r="N2915" s="1">
        <v>10</v>
      </c>
      <c r="O2915" s="1">
        <v>54</v>
      </c>
      <c r="P2915" s="1">
        <v>25</v>
      </c>
      <c r="Q2915" s="1">
        <v>511</v>
      </c>
      <c r="R2915" s="1" t="s">
        <v>63</v>
      </c>
      <c r="S2915" s="1" t="s">
        <v>19486</v>
      </c>
      <c r="T2915" s="1">
        <f>Table3[[#This Row],[Unit_Price]]*Table3[[#This Row],[Quantity]]</f>
        <v>540</v>
      </c>
      <c r="U2915" s="1">
        <f>(SUM(Table3[[#This Row],[Gross_Sales]],Table3[[#This Row],[Delivery_Fee]])-Table3[[#This Row],[Discount_Amount]])</f>
        <v>511</v>
      </c>
    </row>
    <row r="2916" spans="1:21" ht="19.2" customHeight="1" x14ac:dyDescent="0.3">
      <c r="A2916" s="1" t="s">
        <v>19487</v>
      </c>
      <c r="B2916" s="1" t="s">
        <v>13659</v>
      </c>
      <c r="C2916" s="1" t="s">
        <v>30479</v>
      </c>
      <c r="D2916" s="1" t="s">
        <v>236</v>
      </c>
      <c r="E2916" s="1" t="s">
        <v>19</v>
      </c>
      <c r="F2916" s="1" t="s">
        <v>98</v>
      </c>
      <c r="G2916" s="1" t="s">
        <v>99</v>
      </c>
      <c r="H2916" s="1" t="s">
        <v>288</v>
      </c>
      <c r="I2916" s="1" t="s">
        <v>289</v>
      </c>
      <c r="J2916" s="1" t="s">
        <v>86</v>
      </c>
      <c r="K2916" s="1" t="s">
        <v>14</v>
      </c>
      <c r="L2916" s="1">
        <v>4</v>
      </c>
      <c r="M2916" s="1">
        <v>80</v>
      </c>
      <c r="N2916" s="1">
        <v>15</v>
      </c>
      <c r="O2916" s="1">
        <v>48</v>
      </c>
      <c r="P2916" s="1">
        <v>20</v>
      </c>
      <c r="Q2916" s="1">
        <v>292</v>
      </c>
      <c r="R2916" s="1" t="s">
        <v>42</v>
      </c>
      <c r="S2916" s="1" t="s">
        <v>19488</v>
      </c>
      <c r="T2916" s="1">
        <f>Table3[[#This Row],[Unit_Price]]*Table3[[#This Row],[Quantity]]</f>
        <v>320</v>
      </c>
      <c r="U2916" s="1">
        <f>(SUM(Table3[[#This Row],[Gross_Sales]],Table3[[#This Row],[Delivery_Fee]])-Table3[[#This Row],[Discount_Amount]])</f>
        <v>292</v>
      </c>
    </row>
    <row r="2917" spans="1:21" ht="19.2" customHeight="1" x14ac:dyDescent="0.3">
      <c r="A2917" s="1" t="s">
        <v>19489</v>
      </c>
      <c r="B2917" s="1" t="s">
        <v>13659</v>
      </c>
      <c r="C2917" s="1" t="s">
        <v>30479</v>
      </c>
      <c r="D2917" s="1" t="s">
        <v>682</v>
      </c>
      <c r="E2917" s="1" t="s">
        <v>19</v>
      </c>
      <c r="F2917" s="1" t="s">
        <v>46</v>
      </c>
      <c r="G2917" s="1" t="s">
        <v>47</v>
      </c>
      <c r="H2917" s="1" t="s">
        <v>55</v>
      </c>
      <c r="I2917" s="1" t="s">
        <v>56</v>
      </c>
      <c r="J2917" s="1" t="s">
        <v>57</v>
      </c>
      <c r="K2917" s="1" t="s">
        <v>14</v>
      </c>
      <c r="L2917" s="1">
        <v>4</v>
      </c>
      <c r="M2917" s="1">
        <v>180</v>
      </c>
      <c r="N2917" s="1">
        <v>0</v>
      </c>
      <c r="O2917" s="1">
        <v>0</v>
      </c>
      <c r="P2917" s="1">
        <v>20</v>
      </c>
      <c r="Q2917" s="1">
        <v>740</v>
      </c>
      <c r="R2917" s="1" t="s">
        <v>15</v>
      </c>
      <c r="S2917" s="1" t="s">
        <v>19490</v>
      </c>
      <c r="T2917" s="1">
        <f>Table3[[#This Row],[Unit_Price]]*Table3[[#This Row],[Quantity]]</f>
        <v>720</v>
      </c>
      <c r="U2917" s="1">
        <f>(SUM(Table3[[#This Row],[Gross_Sales]],Table3[[#This Row],[Delivery_Fee]])-Table3[[#This Row],[Discount_Amount]])</f>
        <v>740</v>
      </c>
    </row>
    <row r="2918" spans="1:21" ht="19.2" customHeight="1" x14ac:dyDescent="0.3">
      <c r="A2918" s="1" t="s">
        <v>19491</v>
      </c>
      <c r="B2918" s="1" t="s">
        <v>13659</v>
      </c>
      <c r="C2918" s="1" t="s">
        <v>30479</v>
      </c>
      <c r="D2918" s="1" t="s">
        <v>128</v>
      </c>
      <c r="E2918" s="1" t="s">
        <v>19</v>
      </c>
      <c r="F2918" s="1" t="s">
        <v>93</v>
      </c>
      <c r="G2918" s="1" t="s">
        <v>94</v>
      </c>
      <c r="H2918" s="1" t="s">
        <v>143</v>
      </c>
      <c r="I2918" s="1" t="s">
        <v>144</v>
      </c>
      <c r="J2918" s="1" t="s">
        <v>24</v>
      </c>
      <c r="K2918" s="1" t="s">
        <v>14</v>
      </c>
      <c r="L2918" s="1">
        <v>4</v>
      </c>
      <c r="M2918" s="1">
        <v>160</v>
      </c>
      <c r="N2918" s="1">
        <v>20</v>
      </c>
      <c r="O2918" s="1">
        <v>128</v>
      </c>
      <c r="P2918" s="1">
        <v>35</v>
      </c>
      <c r="Q2918" s="1">
        <v>547</v>
      </c>
      <c r="R2918" s="1" t="s">
        <v>63</v>
      </c>
      <c r="S2918" s="1" t="s">
        <v>19492</v>
      </c>
      <c r="T2918" s="1">
        <f>Table3[[#This Row],[Unit_Price]]*Table3[[#This Row],[Quantity]]</f>
        <v>640</v>
      </c>
      <c r="U2918" s="1">
        <f>(SUM(Table3[[#This Row],[Gross_Sales]],Table3[[#This Row],[Delivery_Fee]])-Table3[[#This Row],[Discount_Amount]])</f>
        <v>547</v>
      </c>
    </row>
    <row r="2919" spans="1:21" ht="19.2" customHeight="1" x14ac:dyDescent="0.3">
      <c r="A2919" s="1" t="s">
        <v>19493</v>
      </c>
      <c r="B2919" s="1" t="s">
        <v>13659</v>
      </c>
      <c r="C2919" s="1" t="s">
        <v>30479</v>
      </c>
      <c r="D2919" s="1" t="s">
        <v>167</v>
      </c>
      <c r="E2919" s="1" t="s">
        <v>30</v>
      </c>
      <c r="F2919" s="1" t="s">
        <v>75</v>
      </c>
      <c r="G2919" s="1" t="s">
        <v>76</v>
      </c>
      <c r="H2919" s="1" t="s">
        <v>48</v>
      </c>
      <c r="I2919" s="1" t="s">
        <v>49</v>
      </c>
      <c r="J2919" s="1" t="s">
        <v>13</v>
      </c>
      <c r="K2919" s="1" t="s">
        <v>14</v>
      </c>
      <c r="L2919" s="1">
        <v>2</v>
      </c>
      <c r="M2919" s="1">
        <v>220</v>
      </c>
      <c r="N2919" s="1">
        <v>20</v>
      </c>
      <c r="O2919" s="1">
        <v>88</v>
      </c>
      <c r="P2919" s="1">
        <v>25</v>
      </c>
      <c r="Q2919" s="1">
        <v>377</v>
      </c>
      <c r="R2919" s="1" t="s">
        <v>63</v>
      </c>
      <c r="S2919" s="1" t="s">
        <v>19494</v>
      </c>
      <c r="T2919" s="1">
        <f>Table3[[#This Row],[Unit_Price]]*Table3[[#This Row],[Quantity]]</f>
        <v>440</v>
      </c>
      <c r="U2919" s="1">
        <f>(SUM(Table3[[#This Row],[Gross_Sales]],Table3[[#This Row],[Delivery_Fee]])-Table3[[#This Row],[Discount_Amount]])</f>
        <v>377</v>
      </c>
    </row>
    <row r="2920" spans="1:21" ht="19.2" customHeight="1" x14ac:dyDescent="0.3">
      <c r="A2920" s="1" t="s">
        <v>19495</v>
      </c>
      <c r="B2920" s="1" t="s">
        <v>13659</v>
      </c>
      <c r="C2920" s="1" t="s">
        <v>30479</v>
      </c>
      <c r="D2920" s="1" t="s">
        <v>379</v>
      </c>
      <c r="E2920" s="1" t="s">
        <v>30</v>
      </c>
      <c r="F2920" s="1" t="s">
        <v>151</v>
      </c>
      <c r="G2920" s="1" t="s">
        <v>152</v>
      </c>
      <c r="H2920" s="1" t="s">
        <v>288</v>
      </c>
      <c r="I2920" s="1" t="s">
        <v>289</v>
      </c>
      <c r="J2920" s="1" t="s">
        <v>86</v>
      </c>
      <c r="K2920" s="1" t="s">
        <v>14</v>
      </c>
      <c r="L2920" s="1">
        <v>2</v>
      </c>
      <c r="M2920" s="1">
        <v>80</v>
      </c>
      <c r="N2920" s="1">
        <v>10</v>
      </c>
      <c r="O2920" s="1">
        <v>16</v>
      </c>
      <c r="P2920" s="1">
        <v>40</v>
      </c>
      <c r="Q2920" s="1">
        <v>184</v>
      </c>
      <c r="R2920" s="1" t="s">
        <v>36</v>
      </c>
      <c r="S2920" s="1" t="s">
        <v>19496</v>
      </c>
      <c r="T2920" s="1">
        <f>Table3[[#This Row],[Unit_Price]]*Table3[[#This Row],[Quantity]]</f>
        <v>160</v>
      </c>
      <c r="U2920" s="1">
        <f>(SUM(Table3[[#This Row],[Gross_Sales]],Table3[[#This Row],[Delivery_Fee]])-Table3[[#This Row],[Discount_Amount]])</f>
        <v>184</v>
      </c>
    </row>
    <row r="2921" spans="1:21" ht="19.2" customHeight="1" x14ac:dyDescent="0.3">
      <c r="A2921" s="1" t="s">
        <v>19497</v>
      </c>
      <c r="B2921" s="1" t="s">
        <v>13659</v>
      </c>
      <c r="C2921" s="1" t="s">
        <v>30479</v>
      </c>
      <c r="D2921" s="1" t="s">
        <v>679</v>
      </c>
      <c r="E2921" s="1" t="s">
        <v>19</v>
      </c>
      <c r="F2921" s="1" t="s">
        <v>151</v>
      </c>
      <c r="G2921" s="1" t="s">
        <v>152</v>
      </c>
      <c r="H2921" s="1" t="s">
        <v>22</v>
      </c>
      <c r="I2921" s="1" t="s">
        <v>23</v>
      </c>
      <c r="J2921" s="1" t="s">
        <v>24</v>
      </c>
      <c r="K2921" s="1" t="s">
        <v>25</v>
      </c>
      <c r="L2921" s="1">
        <v>4</v>
      </c>
      <c r="M2921" s="1">
        <v>180</v>
      </c>
      <c r="N2921" s="1">
        <v>5</v>
      </c>
      <c r="O2921" s="1">
        <v>36</v>
      </c>
      <c r="P2921" s="1">
        <v>30</v>
      </c>
      <c r="Q2921" s="1">
        <v>714</v>
      </c>
      <c r="R2921" s="1" t="s">
        <v>63</v>
      </c>
      <c r="S2921" s="1" t="s">
        <v>19498</v>
      </c>
      <c r="T2921" s="1">
        <f>Table3[[#This Row],[Unit_Price]]*Table3[[#This Row],[Quantity]]</f>
        <v>720</v>
      </c>
      <c r="U2921" s="1">
        <f>(SUM(Table3[[#This Row],[Gross_Sales]],Table3[[#This Row],[Delivery_Fee]])-Table3[[#This Row],[Discount_Amount]])</f>
        <v>714</v>
      </c>
    </row>
    <row r="2922" spans="1:21" ht="19.2" customHeight="1" x14ac:dyDescent="0.3">
      <c r="A2922" s="1" t="s">
        <v>19499</v>
      </c>
      <c r="B2922" s="1" t="s">
        <v>13659</v>
      </c>
      <c r="C2922" s="1" t="s">
        <v>30479</v>
      </c>
      <c r="D2922" s="1" t="s">
        <v>1166</v>
      </c>
      <c r="E2922" s="1" t="s">
        <v>67</v>
      </c>
      <c r="F2922" s="1" t="s">
        <v>68</v>
      </c>
      <c r="G2922" s="1" t="s">
        <v>69</v>
      </c>
      <c r="H2922" s="1" t="s">
        <v>111</v>
      </c>
      <c r="I2922" s="1" t="s">
        <v>112</v>
      </c>
      <c r="J2922" s="1" t="s">
        <v>13</v>
      </c>
      <c r="K2922" s="1" t="s">
        <v>25</v>
      </c>
      <c r="L2922" s="1">
        <v>4</v>
      </c>
      <c r="M2922" s="1">
        <v>280</v>
      </c>
      <c r="N2922" s="1">
        <v>15</v>
      </c>
      <c r="O2922" s="1">
        <v>168</v>
      </c>
      <c r="P2922" s="1">
        <v>20</v>
      </c>
      <c r="Q2922" s="1">
        <v>972</v>
      </c>
      <c r="R2922" s="1" t="s">
        <v>36</v>
      </c>
      <c r="S2922" s="1" t="s">
        <v>19500</v>
      </c>
      <c r="T2922" s="1">
        <f>Table3[[#This Row],[Unit_Price]]*Table3[[#This Row],[Quantity]]</f>
        <v>1120</v>
      </c>
      <c r="U2922" s="1">
        <f>(SUM(Table3[[#This Row],[Gross_Sales]],Table3[[#This Row],[Delivery_Fee]])-Table3[[#This Row],[Discount_Amount]])</f>
        <v>972</v>
      </c>
    </row>
    <row r="2923" spans="1:21" ht="19.2" customHeight="1" x14ac:dyDescent="0.3">
      <c r="A2923" s="1" t="s">
        <v>19501</v>
      </c>
      <c r="B2923" s="1" t="s">
        <v>13659</v>
      </c>
      <c r="C2923" s="1" t="s">
        <v>30479</v>
      </c>
      <c r="D2923" s="1" t="s">
        <v>846</v>
      </c>
      <c r="E2923" s="1" t="s">
        <v>8</v>
      </c>
      <c r="F2923" s="1" t="s">
        <v>82</v>
      </c>
      <c r="G2923" s="1" t="s">
        <v>83</v>
      </c>
      <c r="H2923" s="1" t="s">
        <v>70</v>
      </c>
      <c r="I2923" s="1" t="s">
        <v>71</v>
      </c>
      <c r="J2923" s="1" t="s">
        <v>13</v>
      </c>
      <c r="K2923" s="1" t="s">
        <v>14</v>
      </c>
      <c r="L2923" s="1">
        <v>2</v>
      </c>
      <c r="M2923" s="1">
        <v>130</v>
      </c>
      <c r="N2923" s="1">
        <v>10</v>
      </c>
      <c r="O2923" s="1">
        <v>26</v>
      </c>
      <c r="P2923" s="1">
        <v>30</v>
      </c>
      <c r="Q2923" s="1">
        <v>264</v>
      </c>
      <c r="R2923" s="1" t="s">
        <v>63</v>
      </c>
      <c r="S2923" s="1" t="s">
        <v>19502</v>
      </c>
      <c r="T2923" s="1">
        <f>Table3[[#This Row],[Unit_Price]]*Table3[[#This Row],[Quantity]]</f>
        <v>260</v>
      </c>
      <c r="U2923" s="1">
        <f>(SUM(Table3[[#This Row],[Gross_Sales]],Table3[[#This Row],[Delivery_Fee]])-Table3[[#This Row],[Discount_Amount]])</f>
        <v>264</v>
      </c>
    </row>
    <row r="2924" spans="1:21" ht="19.2" customHeight="1" x14ac:dyDescent="0.3">
      <c r="A2924" s="1" t="s">
        <v>19503</v>
      </c>
      <c r="B2924" s="1" t="s">
        <v>13659</v>
      </c>
      <c r="C2924" s="1" t="s">
        <v>30479</v>
      </c>
      <c r="D2924" s="1" t="s">
        <v>679</v>
      </c>
      <c r="E2924" s="1" t="s">
        <v>67</v>
      </c>
      <c r="F2924" s="1" t="s">
        <v>174</v>
      </c>
      <c r="G2924" s="1" t="s">
        <v>175</v>
      </c>
      <c r="H2924" s="1" t="s">
        <v>143</v>
      </c>
      <c r="I2924" s="1" t="s">
        <v>144</v>
      </c>
      <c r="J2924" s="1" t="s">
        <v>24</v>
      </c>
      <c r="K2924" s="1" t="s">
        <v>14</v>
      </c>
      <c r="L2924" s="1">
        <v>4</v>
      </c>
      <c r="M2924" s="1">
        <v>160</v>
      </c>
      <c r="N2924" s="1">
        <v>20</v>
      </c>
      <c r="O2924" s="1">
        <v>128</v>
      </c>
      <c r="P2924" s="1">
        <v>30</v>
      </c>
      <c r="Q2924" s="1">
        <v>542</v>
      </c>
      <c r="R2924" s="1" t="s">
        <v>26</v>
      </c>
      <c r="S2924" s="1" t="s">
        <v>19504</v>
      </c>
      <c r="T2924" s="1">
        <f>Table3[[#This Row],[Unit_Price]]*Table3[[#This Row],[Quantity]]</f>
        <v>640</v>
      </c>
      <c r="U2924" s="1">
        <f>(SUM(Table3[[#This Row],[Gross_Sales]],Table3[[#This Row],[Delivery_Fee]])-Table3[[#This Row],[Discount_Amount]])</f>
        <v>542</v>
      </c>
    </row>
    <row r="2925" spans="1:21" ht="19.2" customHeight="1" x14ac:dyDescent="0.3">
      <c r="A2925" s="1" t="s">
        <v>19505</v>
      </c>
      <c r="B2925" s="1" t="s">
        <v>13659</v>
      </c>
      <c r="C2925" s="1" t="s">
        <v>30479</v>
      </c>
      <c r="D2925" s="1" t="s">
        <v>4092</v>
      </c>
      <c r="E2925" s="1" t="s">
        <v>8</v>
      </c>
      <c r="F2925" s="1" t="s">
        <v>187</v>
      </c>
      <c r="G2925" s="1" t="s">
        <v>188</v>
      </c>
      <c r="H2925" s="1" t="s">
        <v>70</v>
      </c>
      <c r="I2925" s="1" t="s">
        <v>71</v>
      </c>
      <c r="J2925" s="1" t="s">
        <v>13</v>
      </c>
      <c r="K2925" s="1" t="s">
        <v>14</v>
      </c>
      <c r="L2925" s="1">
        <v>1</v>
      </c>
      <c r="M2925" s="1">
        <v>130</v>
      </c>
      <c r="N2925" s="1">
        <v>20</v>
      </c>
      <c r="O2925" s="1">
        <v>26</v>
      </c>
      <c r="P2925" s="1">
        <v>20</v>
      </c>
      <c r="Q2925" s="1">
        <v>124</v>
      </c>
      <c r="R2925" s="1" t="s">
        <v>42</v>
      </c>
      <c r="S2925" s="1" t="s">
        <v>19506</v>
      </c>
      <c r="T2925" s="1">
        <f>Table3[[#This Row],[Unit_Price]]*Table3[[#This Row],[Quantity]]</f>
        <v>130</v>
      </c>
      <c r="U2925" s="1">
        <f>(SUM(Table3[[#This Row],[Gross_Sales]],Table3[[#This Row],[Delivery_Fee]])-Table3[[#This Row],[Discount_Amount]])</f>
        <v>124</v>
      </c>
    </row>
    <row r="2926" spans="1:21" ht="19.2" customHeight="1" x14ac:dyDescent="0.3">
      <c r="A2926" s="1" t="s">
        <v>19507</v>
      </c>
      <c r="B2926" s="1" t="s">
        <v>13659</v>
      </c>
      <c r="C2926" s="1" t="s">
        <v>30479</v>
      </c>
      <c r="D2926" s="1" t="s">
        <v>743</v>
      </c>
      <c r="E2926" s="1" t="s">
        <v>19</v>
      </c>
      <c r="F2926" s="1" t="s">
        <v>93</v>
      </c>
      <c r="G2926" s="1" t="s">
        <v>94</v>
      </c>
      <c r="H2926" s="1" t="s">
        <v>48</v>
      </c>
      <c r="I2926" s="1" t="s">
        <v>49</v>
      </c>
      <c r="J2926" s="1" t="s">
        <v>13</v>
      </c>
      <c r="K2926" s="1" t="s">
        <v>14</v>
      </c>
      <c r="L2926" s="1">
        <v>1</v>
      </c>
      <c r="M2926" s="1">
        <v>220</v>
      </c>
      <c r="N2926" s="1">
        <v>15</v>
      </c>
      <c r="O2926" s="1">
        <v>33</v>
      </c>
      <c r="P2926" s="1">
        <v>35</v>
      </c>
      <c r="Q2926" s="1">
        <v>222</v>
      </c>
      <c r="R2926" s="1" t="s">
        <v>15</v>
      </c>
      <c r="S2926" s="1" t="s">
        <v>19508</v>
      </c>
      <c r="T2926" s="1">
        <f>Table3[[#This Row],[Unit_Price]]*Table3[[#This Row],[Quantity]]</f>
        <v>220</v>
      </c>
      <c r="U2926" s="1">
        <f>(SUM(Table3[[#This Row],[Gross_Sales]],Table3[[#This Row],[Delivery_Fee]])-Table3[[#This Row],[Discount_Amount]])</f>
        <v>222</v>
      </c>
    </row>
    <row r="2927" spans="1:21" ht="19.2" customHeight="1" x14ac:dyDescent="0.3">
      <c r="A2927" s="1" t="s">
        <v>19509</v>
      </c>
      <c r="B2927" s="1" t="s">
        <v>13659</v>
      </c>
      <c r="C2927" s="1" t="s">
        <v>30479</v>
      </c>
      <c r="D2927" s="1" t="s">
        <v>158</v>
      </c>
      <c r="E2927" s="1" t="s">
        <v>30</v>
      </c>
      <c r="F2927" s="1" t="s">
        <v>75</v>
      </c>
      <c r="G2927" s="1" t="s">
        <v>76</v>
      </c>
      <c r="H2927" s="1" t="s">
        <v>77</v>
      </c>
      <c r="I2927" s="1" t="s">
        <v>78</v>
      </c>
      <c r="J2927" s="1" t="s">
        <v>24</v>
      </c>
      <c r="K2927" s="1" t="s">
        <v>14</v>
      </c>
      <c r="L2927" s="1">
        <v>2</v>
      </c>
      <c r="M2927" s="1">
        <v>150</v>
      </c>
      <c r="N2927" s="1">
        <v>0</v>
      </c>
      <c r="O2927" s="1">
        <v>0</v>
      </c>
      <c r="P2927" s="1">
        <v>40</v>
      </c>
      <c r="Q2927" s="1">
        <v>340</v>
      </c>
      <c r="R2927" s="1" t="s">
        <v>42</v>
      </c>
      <c r="S2927" s="1" t="s">
        <v>19510</v>
      </c>
      <c r="T2927" s="1">
        <f>Table3[[#This Row],[Unit_Price]]*Table3[[#This Row],[Quantity]]</f>
        <v>300</v>
      </c>
      <c r="U2927" s="1">
        <f>(SUM(Table3[[#This Row],[Gross_Sales]],Table3[[#This Row],[Delivery_Fee]])-Table3[[#This Row],[Discount_Amount]])</f>
        <v>340</v>
      </c>
    </row>
    <row r="2928" spans="1:21" ht="19.2" customHeight="1" x14ac:dyDescent="0.3">
      <c r="A2928" s="1" t="s">
        <v>19511</v>
      </c>
      <c r="B2928" s="1" t="s">
        <v>13659</v>
      </c>
      <c r="C2928" s="1" t="s">
        <v>30479</v>
      </c>
      <c r="D2928" s="1" t="s">
        <v>1494</v>
      </c>
      <c r="E2928" s="1" t="s">
        <v>19</v>
      </c>
      <c r="F2928" s="1" t="s">
        <v>124</v>
      </c>
      <c r="G2928" s="1" t="s">
        <v>125</v>
      </c>
      <c r="H2928" s="1" t="s">
        <v>77</v>
      </c>
      <c r="I2928" s="1" t="s">
        <v>78</v>
      </c>
      <c r="J2928" s="1" t="s">
        <v>24</v>
      </c>
      <c r="K2928" s="1" t="s">
        <v>14</v>
      </c>
      <c r="L2928" s="1">
        <v>1</v>
      </c>
      <c r="M2928" s="1">
        <v>150</v>
      </c>
      <c r="N2928" s="1">
        <v>0</v>
      </c>
      <c r="O2928" s="1">
        <v>0</v>
      </c>
      <c r="P2928" s="1">
        <v>40</v>
      </c>
      <c r="Q2928" s="1">
        <v>190</v>
      </c>
      <c r="R2928" s="1" t="s">
        <v>42</v>
      </c>
      <c r="S2928" s="1" t="s">
        <v>19512</v>
      </c>
      <c r="T2928" s="1">
        <f>Table3[[#This Row],[Unit_Price]]*Table3[[#This Row],[Quantity]]</f>
        <v>150</v>
      </c>
      <c r="U2928" s="1">
        <f>(SUM(Table3[[#This Row],[Gross_Sales]],Table3[[#This Row],[Delivery_Fee]])-Table3[[#This Row],[Discount_Amount]])</f>
        <v>190</v>
      </c>
    </row>
    <row r="2929" spans="1:21" ht="19.2" customHeight="1" x14ac:dyDescent="0.3">
      <c r="A2929" s="1" t="s">
        <v>19513</v>
      </c>
      <c r="B2929" s="1" t="s">
        <v>13659</v>
      </c>
      <c r="C2929" s="1" t="s">
        <v>30479</v>
      </c>
      <c r="D2929" s="1" t="s">
        <v>81</v>
      </c>
      <c r="E2929" s="1" t="s">
        <v>19</v>
      </c>
      <c r="F2929" s="1" t="s">
        <v>93</v>
      </c>
      <c r="G2929" s="1" t="s">
        <v>94</v>
      </c>
      <c r="H2929" s="1" t="s">
        <v>116</v>
      </c>
      <c r="I2929" s="1" t="s">
        <v>117</v>
      </c>
      <c r="J2929" s="1" t="s">
        <v>35</v>
      </c>
      <c r="K2929" s="1" t="s">
        <v>14</v>
      </c>
      <c r="L2929" s="1">
        <v>4</v>
      </c>
      <c r="M2929" s="1">
        <v>210</v>
      </c>
      <c r="N2929" s="1">
        <v>0</v>
      </c>
      <c r="O2929" s="1">
        <v>0</v>
      </c>
      <c r="P2929" s="1">
        <v>30</v>
      </c>
      <c r="Q2929" s="1">
        <v>870</v>
      </c>
      <c r="R2929" s="1" t="s">
        <v>42</v>
      </c>
      <c r="S2929" s="1" t="s">
        <v>19514</v>
      </c>
      <c r="T2929" s="1">
        <f>Table3[[#This Row],[Unit_Price]]*Table3[[#This Row],[Quantity]]</f>
        <v>840</v>
      </c>
      <c r="U2929" s="1">
        <f>(SUM(Table3[[#This Row],[Gross_Sales]],Table3[[#This Row],[Delivery_Fee]])-Table3[[#This Row],[Discount_Amount]])</f>
        <v>870</v>
      </c>
    </row>
    <row r="2930" spans="1:21" ht="19.2" customHeight="1" x14ac:dyDescent="0.3">
      <c r="A2930" s="1" t="s">
        <v>19515</v>
      </c>
      <c r="B2930" s="1" t="s">
        <v>13659</v>
      </c>
      <c r="C2930" s="1" t="s">
        <v>30479</v>
      </c>
      <c r="D2930" s="1" t="s">
        <v>333</v>
      </c>
      <c r="E2930" s="1" t="s">
        <v>30</v>
      </c>
      <c r="F2930" s="1" t="s">
        <v>136</v>
      </c>
      <c r="G2930" s="1" t="s">
        <v>137</v>
      </c>
      <c r="H2930" s="1" t="s">
        <v>61</v>
      </c>
      <c r="I2930" s="1" t="s">
        <v>62</v>
      </c>
      <c r="J2930" s="1" t="s">
        <v>24</v>
      </c>
      <c r="K2930" s="1" t="s">
        <v>25</v>
      </c>
      <c r="L2930" s="1">
        <v>2</v>
      </c>
      <c r="M2930" s="1">
        <v>190</v>
      </c>
      <c r="N2930" s="1">
        <v>0</v>
      </c>
      <c r="O2930" s="1">
        <v>0</v>
      </c>
      <c r="P2930" s="1">
        <v>25</v>
      </c>
      <c r="Q2930" s="1">
        <v>405</v>
      </c>
      <c r="R2930" s="1" t="s">
        <v>42</v>
      </c>
      <c r="S2930" s="1" t="s">
        <v>19516</v>
      </c>
      <c r="T2930" s="1">
        <f>Table3[[#This Row],[Unit_Price]]*Table3[[#This Row],[Quantity]]</f>
        <v>380</v>
      </c>
      <c r="U2930" s="1">
        <f>(SUM(Table3[[#This Row],[Gross_Sales]],Table3[[#This Row],[Delivery_Fee]])-Table3[[#This Row],[Discount_Amount]])</f>
        <v>405</v>
      </c>
    </row>
    <row r="2931" spans="1:21" ht="19.2" customHeight="1" x14ac:dyDescent="0.3">
      <c r="A2931" s="1" t="s">
        <v>19517</v>
      </c>
      <c r="B2931" s="1" t="s">
        <v>13659</v>
      </c>
      <c r="C2931" s="1" t="s">
        <v>30479</v>
      </c>
      <c r="D2931" s="1" t="s">
        <v>1513</v>
      </c>
      <c r="E2931" s="1" t="s">
        <v>67</v>
      </c>
      <c r="F2931" s="1" t="s">
        <v>68</v>
      </c>
      <c r="G2931" s="1" t="s">
        <v>69</v>
      </c>
      <c r="H2931" s="1" t="s">
        <v>55</v>
      </c>
      <c r="I2931" s="1" t="s">
        <v>56</v>
      </c>
      <c r="J2931" s="1" t="s">
        <v>57</v>
      </c>
      <c r="K2931" s="1" t="s">
        <v>14</v>
      </c>
      <c r="L2931" s="1">
        <v>3</v>
      </c>
      <c r="M2931" s="1">
        <v>180</v>
      </c>
      <c r="N2931" s="1">
        <v>15</v>
      </c>
      <c r="O2931" s="1">
        <v>81</v>
      </c>
      <c r="P2931" s="1">
        <v>30</v>
      </c>
      <c r="Q2931" s="1">
        <v>489</v>
      </c>
      <c r="R2931" s="1" t="s">
        <v>15</v>
      </c>
      <c r="S2931" s="1" t="s">
        <v>19518</v>
      </c>
      <c r="T2931" s="1">
        <f>Table3[[#This Row],[Unit_Price]]*Table3[[#This Row],[Quantity]]</f>
        <v>540</v>
      </c>
      <c r="U2931" s="1">
        <f>(SUM(Table3[[#This Row],[Gross_Sales]],Table3[[#This Row],[Delivery_Fee]])-Table3[[#This Row],[Discount_Amount]])</f>
        <v>489</v>
      </c>
    </row>
    <row r="2932" spans="1:21" ht="19.2" customHeight="1" x14ac:dyDescent="0.3">
      <c r="A2932" s="1" t="s">
        <v>19519</v>
      </c>
      <c r="B2932" s="1" t="s">
        <v>13659</v>
      </c>
      <c r="C2932" s="1" t="s">
        <v>30479</v>
      </c>
      <c r="D2932" s="1" t="s">
        <v>2107</v>
      </c>
      <c r="E2932" s="1" t="s">
        <v>19</v>
      </c>
      <c r="F2932" s="1" t="s">
        <v>75</v>
      </c>
      <c r="G2932" s="1" t="s">
        <v>76</v>
      </c>
      <c r="H2932" s="1" t="s">
        <v>33</v>
      </c>
      <c r="I2932" s="1" t="s">
        <v>34</v>
      </c>
      <c r="J2932" s="1" t="s">
        <v>35</v>
      </c>
      <c r="K2932" s="1" t="s">
        <v>25</v>
      </c>
      <c r="L2932" s="1">
        <v>1</v>
      </c>
      <c r="M2932" s="1">
        <v>240</v>
      </c>
      <c r="N2932" s="1">
        <v>0</v>
      </c>
      <c r="O2932" s="1">
        <v>0</v>
      </c>
      <c r="P2932" s="1">
        <v>35</v>
      </c>
      <c r="Q2932" s="1">
        <v>275</v>
      </c>
      <c r="R2932" s="1" t="s">
        <v>63</v>
      </c>
      <c r="S2932" s="1" t="s">
        <v>19520</v>
      </c>
      <c r="T2932" s="1">
        <f>Table3[[#This Row],[Unit_Price]]*Table3[[#This Row],[Quantity]]</f>
        <v>240</v>
      </c>
      <c r="U2932" s="1">
        <f>(SUM(Table3[[#This Row],[Gross_Sales]],Table3[[#This Row],[Delivery_Fee]])-Table3[[#This Row],[Discount_Amount]])</f>
        <v>275</v>
      </c>
    </row>
    <row r="2933" spans="1:21" ht="19.2" customHeight="1" x14ac:dyDescent="0.3">
      <c r="A2933" s="1" t="s">
        <v>19521</v>
      </c>
      <c r="B2933" s="1" t="s">
        <v>13659</v>
      </c>
      <c r="C2933" s="1" t="s">
        <v>30479</v>
      </c>
      <c r="D2933" s="1" t="s">
        <v>430</v>
      </c>
      <c r="E2933" s="1" t="s">
        <v>19</v>
      </c>
      <c r="F2933" s="1" t="s">
        <v>174</v>
      </c>
      <c r="G2933" s="1" t="s">
        <v>175</v>
      </c>
      <c r="H2933" s="1" t="s">
        <v>70</v>
      </c>
      <c r="I2933" s="1" t="s">
        <v>71</v>
      </c>
      <c r="J2933" s="1" t="s">
        <v>13</v>
      </c>
      <c r="K2933" s="1" t="s">
        <v>14</v>
      </c>
      <c r="L2933" s="1">
        <v>2</v>
      </c>
      <c r="M2933" s="1">
        <v>130</v>
      </c>
      <c r="N2933" s="1">
        <v>15</v>
      </c>
      <c r="O2933" s="1">
        <v>39</v>
      </c>
      <c r="P2933" s="1">
        <v>40</v>
      </c>
      <c r="Q2933" s="1">
        <v>261</v>
      </c>
      <c r="R2933" s="1" t="s">
        <v>36</v>
      </c>
      <c r="S2933" s="1" t="s">
        <v>19522</v>
      </c>
      <c r="T2933" s="1">
        <f>Table3[[#This Row],[Unit_Price]]*Table3[[#This Row],[Quantity]]</f>
        <v>260</v>
      </c>
      <c r="U2933" s="1">
        <f>(SUM(Table3[[#This Row],[Gross_Sales]],Table3[[#This Row],[Delivery_Fee]])-Table3[[#This Row],[Discount_Amount]])</f>
        <v>261</v>
      </c>
    </row>
    <row r="2934" spans="1:21" ht="19.2" customHeight="1" x14ac:dyDescent="0.3">
      <c r="A2934" s="1" t="s">
        <v>19523</v>
      </c>
      <c r="B2934" s="1" t="s">
        <v>13659</v>
      </c>
      <c r="C2934" s="1" t="s">
        <v>30479</v>
      </c>
      <c r="D2934" s="1" t="s">
        <v>805</v>
      </c>
      <c r="E2934" s="1" t="s">
        <v>67</v>
      </c>
      <c r="F2934" s="1" t="s">
        <v>109</v>
      </c>
      <c r="G2934" s="1" t="s">
        <v>110</v>
      </c>
      <c r="H2934" s="1" t="s">
        <v>131</v>
      </c>
      <c r="I2934" s="1" t="s">
        <v>132</v>
      </c>
      <c r="J2934" s="1" t="s">
        <v>57</v>
      </c>
      <c r="K2934" s="1" t="s">
        <v>25</v>
      </c>
      <c r="L2934" s="1">
        <v>2</v>
      </c>
      <c r="M2934" s="1">
        <v>220</v>
      </c>
      <c r="N2934" s="1">
        <v>0</v>
      </c>
      <c r="O2934" s="1">
        <v>0</v>
      </c>
      <c r="P2934" s="1">
        <v>30</v>
      </c>
      <c r="Q2934" s="1">
        <v>470</v>
      </c>
      <c r="R2934" s="1" t="s">
        <v>26</v>
      </c>
      <c r="S2934" s="1" t="s">
        <v>19524</v>
      </c>
      <c r="T2934" s="1">
        <f>Table3[[#This Row],[Unit_Price]]*Table3[[#This Row],[Quantity]]</f>
        <v>440</v>
      </c>
      <c r="U2934" s="1">
        <f>(SUM(Table3[[#This Row],[Gross_Sales]],Table3[[#This Row],[Delivery_Fee]])-Table3[[#This Row],[Discount_Amount]])</f>
        <v>470</v>
      </c>
    </row>
    <row r="2935" spans="1:21" ht="19.2" customHeight="1" x14ac:dyDescent="0.3">
      <c r="A2935" s="1" t="s">
        <v>19525</v>
      </c>
      <c r="B2935" s="1" t="s">
        <v>13659</v>
      </c>
      <c r="C2935" s="1" t="s">
        <v>30479</v>
      </c>
      <c r="D2935" s="1" t="s">
        <v>212</v>
      </c>
      <c r="E2935" s="1" t="s">
        <v>19</v>
      </c>
      <c r="F2935" s="1" t="s">
        <v>98</v>
      </c>
      <c r="G2935" s="1" t="s">
        <v>99</v>
      </c>
      <c r="H2935" s="1" t="s">
        <v>288</v>
      </c>
      <c r="I2935" s="1" t="s">
        <v>289</v>
      </c>
      <c r="J2935" s="1" t="s">
        <v>86</v>
      </c>
      <c r="K2935" s="1" t="s">
        <v>14</v>
      </c>
      <c r="L2935" s="1">
        <v>4</v>
      </c>
      <c r="M2935" s="1">
        <v>80</v>
      </c>
      <c r="N2935" s="1">
        <v>15</v>
      </c>
      <c r="O2935" s="1">
        <v>48</v>
      </c>
      <c r="P2935" s="1">
        <v>40</v>
      </c>
      <c r="Q2935" s="1">
        <v>312</v>
      </c>
      <c r="R2935" s="1" t="s">
        <v>26</v>
      </c>
      <c r="S2935" s="1" t="s">
        <v>19526</v>
      </c>
      <c r="T2935" s="1">
        <f>Table3[[#This Row],[Unit_Price]]*Table3[[#This Row],[Quantity]]</f>
        <v>320</v>
      </c>
      <c r="U2935" s="1">
        <f>(SUM(Table3[[#This Row],[Gross_Sales]],Table3[[#This Row],[Delivery_Fee]])-Table3[[#This Row],[Discount_Amount]])</f>
        <v>312</v>
      </c>
    </row>
    <row r="2936" spans="1:21" ht="19.2" customHeight="1" x14ac:dyDescent="0.3">
      <c r="A2936" s="1" t="s">
        <v>19527</v>
      </c>
      <c r="B2936" s="1" t="s">
        <v>13659</v>
      </c>
      <c r="C2936" s="1" t="s">
        <v>30479</v>
      </c>
      <c r="D2936" s="1" t="s">
        <v>392</v>
      </c>
      <c r="E2936" s="1" t="s">
        <v>30</v>
      </c>
      <c r="F2936" s="1" t="s">
        <v>136</v>
      </c>
      <c r="G2936" s="1" t="s">
        <v>137</v>
      </c>
      <c r="H2936" s="1" t="s">
        <v>55</v>
      </c>
      <c r="I2936" s="1" t="s">
        <v>56</v>
      </c>
      <c r="J2936" s="1" t="s">
        <v>57</v>
      </c>
      <c r="K2936" s="1" t="s">
        <v>14</v>
      </c>
      <c r="L2936" s="1">
        <v>4</v>
      </c>
      <c r="M2936" s="1">
        <v>180</v>
      </c>
      <c r="N2936" s="1">
        <v>20</v>
      </c>
      <c r="O2936" s="1">
        <v>144</v>
      </c>
      <c r="P2936" s="1">
        <v>35</v>
      </c>
      <c r="Q2936" s="1">
        <v>611</v>
      </c>
      <c r="R2936" s="1" t="s">
        <v>42</v>
      </c>
      <c r="S2936" s="1" t="s">
        <v>19528</v>
      </c>
      <c r="T2936" s="1">
        <f>Table3[[#This Row],[Unit_Price]]*Table3[[#This Row],[Quantity]]</f>
        <v>720</v>
      </c>
      <c r="U2936" s="1">
        <f>(SUM(Table3[[#This Row],[Gross_Sales]],Table3[[#This Row],[Delivery_Fee]])-Table3[[#This Row],[Discount_Amount]])</f>
        <v>611</v>
      </c>
    </row>
    <row r="2937" spans="1:21" ht="19.2" customHeight="1" x14ac:dyDescent="0.3">
      <c r="A2937" s="1" t="s">
        <v>19529</v>
      </c>
      <c r="B2937" s="1" t="s">
        <v>13659</v>
      </c>
      <c r="C2937" s="1" t="s">
        <v>30479</v>
      </c>
      <c r="D2937" s="1" t="s">
        <v>1043</v>
      </c>
      <c r="E2937" s="1" t="s">
        <v>19</v>
      </c>
      <c r="F2937" s="1" t="s">
        <v>187</v>
      </c>
      <c r="G2937" s="1" t="s">
        <v>188</v>
      </c>
      <c r="H2937" s="1" t="s">
        <v>84</v>
      </c>
      <c r="I2937" s="1" t="s">
        <v>85</v>
      </c>
      <c r="J2937" s="1" t="s">
        <v>86</v>
      </c>
      <c r="K2937" s="1" t="s">
        <v>14</v>
      </c>
      <c r="L2937" s="1">
        <v>4</v>
      </c>
      <c r="M2937" s="1">
        <v>100</v>
      </c>
      <c r="N2937" s="1">
        <v>5</v>
      </c>
      <c r="O2937" s="1">
        <v>20</v>
      </c>
      <c r="P2937" s="1">
        <v>35</v>
      </c>
      <c r="Q2937" s="1">
        <v>415</v>
      </c>
      <c r="R2937" s="1" t="s">
        <v>63</v>
      </c>
      <c r="S2937" s="1" t="s">
        <v>19530</v>
      </c>
      <c r="T2937" s="1">
        <f>Table3[[#This Row],[Unit_Price]]*Table3[[#This Row],[Quantity]]</f>
        <v>400</v>
      </c>
      <c r="U2937" s="1">
        <f>(SUM(Table3[[#This Row],[Gross_Sales]],Table3[[#This Row],[Delivery_Fee]])-Table3[[#This Row],[Discount_Amount]])</f>
        <v>415</v>
      </c>
    </row>
    <row r="2938" spans="1:21" ht="19.2" customHeight="1" x14ac:dyDescent="0.3">
      <c r="A2938" s="1" t="s">
        <v>19531</v>
      </c>
      <c r="B2938" s="1" t="s">
        <v>13659</v>
      </c>
      <c r="C2938" s="1" t="s">
        <v>30479</v>
      </c>
      <c r="D2938" s="1" t="s">
        <v>1571</v>
      </c>
      <c r="E2938" s="1" t="s">
        <v>67</v>
      </c>
      <c r="F2938" s="1" t="s">
        <v>267</v>
      </c>
      <c r="G2938" s="1" t="s">
        <v>268</v>
      </c>
      <c r="H2938" s="1" t="s">
        <v>11</v>
      </c>
      <c r="I2938" s="1" t="s">
        <v>12</v>
      </c>
      <c r="J2938" s="1" t="s">
        <v>13</v>
      </c>
      <c r="K2938" s="1" t="s">
        <v>14</v>
      </c>
      <c r="L2938" s="1">
        <v>2</v>
      </c>
      <c r="M2938" s="1">
        <v>140</v>
      </c>
      <c r="N2938" s="1">
        <v>5</v>
      </c>
      <c r="O2938" s="1">
        <v>14</v>
      </c>
      <c r="P2938" s="1">
        <v>20</v>
      </c>
      <c r="Q2938" s="1">
        <v>286</v>
      </c>
      <c r="R2938" s="1" t="s">
        <v>42</v>
      </c>
      <c r="S2938" s="1" t="s">
        <v>19532</v>
      </c>
      <c r="T2938" s="1">
        <f>Table3[[#This Row],[Unit_Price]]*Table3[[#This Row],[Quantity]]</f>
        <v>280</v>
      </c>
      <c r="U2938" s="1">
        <f>(SUM(Table3[[#This Row],[Gross_Sales]],Table3[[#This Row],[Delivery_Fee]])-Table3[[#This Row],[Discount_Amount]])</f>
        <v>286</v>
      </c>
    </row>
    <row r="2939" spans="1:21" ht="19.2" customHeight="1" x14ac:dyDescent="0.3">
      <c r="A2939" s="1" t="s">
        <v>19533</v>
      </c>
      <c r="B2939" s="1" t="s">
        <v>13659</v>
      </c>
      <c r="C2939" s="1" t="s">
        <v>30479</v>
      </c>
      <c r="D2939" s="1" t="s">
        <v>97</v>
      </c>
      <c r="E2939" s="1" t="s">
        <v>19</v>
      </c>
      <c r="F2939" s="1" t="s">
        <v>93</v>
      </c>
      <c r="G2939" s="1" t="s">
        <v>94</v>
      </c>
      <c r="H2939" s="1" t="s">
        <v>131</v>
      </c>
      <c r="I2939" s="1" t="s">
        <v>132</v>
      </c>
      <c r="J2939" s="1" t="s">
        <v>57</v>
      </c>
      <c r="K2939" s="1" t="s">
        <v>25</v>
      </c>
      <c r="L2939" s="1">
        <v>1</v>
      </c>
      <c r="M2939" s="1">
        <v>220</v>
      </c>
      <c r="N2939" s="1">
        <v>15</v>
      </c>
      <c r="O2939" s="1">
        <v>33</v>
      </c>
      <c r="P2939" s="1">
        <v>40</v>
      </c>
      <c r="Q2939" s="1">
        <v>227</v>
      </c>
      <c r="R2939" s="1" t="s">
        <v>36</v>
      </c>
      <c r="S2939" s="1" t="s">
        <v>19534</v>
      </c>
      <c r="T2939" s="1">
        <f>Table3[[#This Row],[Unit_Price]]*Table3[[#This Row],[Quantity]]</f>
        <v>220</v>
      </c>
      <c r="U2939" s="1">
        <f>(SUM(Table3[[#This Row],[Gross_Sales]],Table3[[#This Row],[Delivery_Fee]])-Table3[[#This Row],[Discount_Amount]])</f>
        <v>227</v>
      </c>
    </row>
    <row r="2940" spans="1:21" ht="19.2" customHeight="1" x14ac:dyDescent="0.3">
      <c r="A2940" s="1" t="s">
        <v>19535</v>
      </c>
      <c r="B2940" s="1" t="s">
        <v>13659</v>
      </c>
      <c r="C2940" s="1" t="s">
        <v>30479</v>
      </c>
      <c r="D2940" s="1" t="s">
        <v>562</v>
      </c>
      <c r="E2940" s="1" t="s">
        <v>19</v>
      </c>
      <c r="F2940" s="1" t="s">
        <v>124</v>
      </c>
      <c r="G2940" s="1" t="s">
        <v>125</v>
      </c>
      <c r="H2940" s="1" t="s">
        <v>22</v>
      </c>
      <c r="I2940" s="1" t="s">
        <v>23</v>
      </c>
      <c r="J2940" s="1" t="s">
        <v>24</v>
      </c>
      <c r="K2940" s="1" t="s">
        <v>25</v>
      </c>
      <c r="L2940" s="1">
        <v>4</v>
      </c>
      <c r="M2940" s="1">
        <v>180</v>
      </c>
      <c r="N2940" s="1">
        <v>0</v>
      </c>
      <c r="O2940" s="1">
        <v>0</v>
      </c>
      <c r="P2940" s="1">
        <v>40</v>
      </c>
      <c r="Q2940" s="1">
        <v>760</v>
      </c>
      <c r="R2940" s="1" t="s">
        <v>63</v>
      </c>
      <c r="S2940" s="1" t="s">
        <v>19536</v>
      </c>
      <c r="T2940" s="1">
        <f>Table3[[#This Row],[Unit_Price]]*Table3[[#This Row],[Quantity]]</f>
        <v>720</v>
      </c>
      <c r="U2940" s="1">
        <f>(SUM(Table3[[#This Row],[Gross_Sales]],Table3[[#This Row],[Delivery_Fee]])-Table3[[#This Row],[Discount_Amount]])</f>
        <v>760</v>
      </c>
    </row>
    <row r="2941" spans="1:21" ht="19.2" customHeight="1" x14ac:dyDescent="0.3">
      <c r="A2941" s="1" t="s">
        <v>19537</v>
      </c>
      <c r="B2941" s="1" t="s">
        <v>13659</v>
      </c>
      <c r="C2941" s="1" t="s">
        <v>30479</v>
      </c>
      <c r="D2941" s="1" t="s">
        <v>361</v>
      </c>
      <c r="E2941" s="1" t="s">
        <v>30</v>
      </c>
      <c r="F2941" s="1" t="s">
        <v>339</v>
      </c>
      <c r="G2941" s="1" t="s">
        <v>340</v>
      </c>
      <c r="H2941" s="1" t="s">
        <v>84</v>
      </c>
      <c r="I2941" s="1" t="s">
        <v>85</v>
      </c>
      <c r="J2941" s="1" t="s">
        <v>86</v>
      </c>
      <c r="K2941" s="1" t="s">
        <v>14</v>
      </c>
      <c r="L2941" s="1">
        <v>1</v>
      </c>
      <c r="M2941" s="1">
        <v>100</v>
      </c>
      <c r="N2941" s="1">
        <v>15</v>
      </c>
      <c r="O2941" s="1">
        <v>15</v>
      </c>
      <c r="P2941" s="1">
        <v>35</v>
      </c>
      <c r="Q2941" s="1">
        <v>120</v>
      </c>
      <c r="R2941" s="1" t="s">
        <v>63</v>
      </c>
      <c r="S2941" s="1" t="s">
        <v>19538</v>
      </c>
      <c r="T2941" s="1">
        <f>Table3[[#This Row],[Unit_Price]]*Table3[[#This Row],[Quantity]]</f>
        <v>100</v>
      </c>
      <c r="U2941" s="1">
        <f>(SUM(Table3[[#This Row],[Gross_Sales]],Table3[[#This Row],[Delivery_Fee]])-Table3[[#This Row],[Discount_Amount]])</f>
        <v>120</v>
      </c>
    </row>
    <row r="2942" spans="1:21" ht="19.2" customHeight="1" x14ac:dyDescent="0.3">
      <c r="A2942" s="1" t="s">
        <v>19539</v>
      </c>
      <c r="B2942" s="1" t="s">
        <v>13659</v>
      </c>
      <c r="C2942" s="1" t="s">
        <v>30479</v>
      </c>
      <c r="D2942" s="1" t="s">
        <v>2748</v>
      </c>
      <c r="E2942" s="1" t="s">
        <v>19</v>
      </c>
      <c r="F2942" s="1" t="s">
        <v>174</v>
      </c>
      <c r="G2942" s="1" t="s">
        <v>175</v>
      </c>
      <c r="H2942" s="1" t="s">
        <v>40</v>
      </c>
      <c r="I2942" s="1" t="s">
        <v>41</v>
      </c>
      <c r="J2942" s="1" t="s">
        <v>13</v>
      </c>
      <c r="K2942" s="1" t="s">
        <v>25</v>
      </c>
      <c r="L2942" s="1">
        <v>2</v>
      </c>
      <c r="M2942" s="1">
        <v>170</v>
      </c>
      <c r="N2942" s="1">
        <v>15</v>
      </c>
      <c r="O2942" s="1">
        <v>51</v>
      </c>
      <c r="P2942" s="1">
        <v>35</v>
      </c>
      <c r="Q2942" s="1">
        <v>324</v>
      </c>
      <c r="R2942" s="1" t="s">
        <v>26</v>
      </c>
      <c r="S2942" s="1" t="s">
        <v>19540</v>
      </c>
      <c r="T2942" s="1">
        <f>Table3[[#This Row],[Unit_Price]]*Table3[[#This Row],[Quantity]]</f>
        <v>340</v>
      </c>
      <c r="U2942" s="1">
        <f>(SUM(Table3[[#This Row],[Gross_Sales]],Table3[[#This Row],[Delivery_Fee]])-Table3[[#This Row],[Discount_Amount]])</f>
        <v>324</v>
      </c>
    </row>
    <row r="2943" spans="1:21" ht="19.2" customHeight="1" x14ac:dyDescent="0.3">
      <c r="A2943" s="1" t="s">
        <v>19541</v>
      </c>
      <c r="B2943" s="1" t="s">
        <v>13659</v>
      </c>
      <c r="C2943" s="1" t="s">
        <v>30479</v>
      </c>
      <c r="D2943" s="1" t="s">
        <v>983</v>
      </c>
      <c r="E2943" s="1" t="s">
        <v>30</v>
      </c>
      <c r="F2943" s="1" t="s">
        <v>109</v>
      </c>
      <c r="G2943" s="1" t="s">
        <v>110</v>
      </c>
      <c r="H2943" s="1" t="s">
        <v>55</v>
      </c>
      <c r="I2943" s="1" t="s">
        <v>56</v>
      </c>
      <c r="J2943" s="1" t="s">
        <v>57</v>
      </c>
      <c r="K2943" s="1" t="s">
        <v>14</v>
      </c>
      <c r="L2943" s="1">
        <v>2</v>
      </c>
      <c r="M2943" s="1">
        <v>180</v>
      </c>
      <c r="N2943" s="1">
        <v>10</v>
      </c>
      <c r="O2943" s="1">
        <v>36</v>
      </c>
      <c r="P2943" s="1">
        <v>30</v>
      </c>
      <c r="Q2943" s="1">
        <v>354</v>
      </c>
      <c r="R2943" s="1" t="s">
        <v>36</v>
      </c>
      <c r="S2943" s="1" t="s">
        <v>19542</v>
      </c>
      <c r="T2943" s="1">
        <f>Table3[[#This Row],[Unit_Price]]*Table3[[#This Row],[Quantity]]</f>
        <v>360</v>
      </c>
      <c r="U2943" s="1">
        <f>(SUM(Table3[[#This Row],[Gross_Sales]],Table3[[#This Row],[Delivery_Fee]])-Table3[[#This Row],[Discount_Amount]])</f>
        <v>354</v>
      </c>
    </row>
    <row r="2944" spans="1:21" ht="19.2" customHeight="1" x14ac:dyDescent="0.3">
      <c r="A2944" s="1" t="s">
        <v>19543</v>
      </c>
      <c r="B2944" s="1" t="s">
        <v>13659</v>
      </c>
      <c r="C2944" s="1" t="s">
        <v>30479</v>
      </c>
      <c r="D2944" s="1" t="s">
        <v>2180</v>
      </c>
      <c r="E2944" s="1" t="s">
        <v>67</v>
      </c>
      <c r="F2944" s="1" t="s">
        <v>267</v>
      </c>
      <c r="G2944" s="1" t="s">
        <v>268</v>
      </c>
      <c r="H2944" s="1" t="s">
        <v>40</v>
      </c>
      <c r="I2944" s="1" t="s">
        <v>41</v>
      </c>
      <c r="J2944" s="1" t="s">
        <v>13</v>
      </c>
      <c r="K2944" s="1" t="s">
        <v>25</v>
      </c>
      <c r="L2944" s="1">
        <v>3</v>
      </c>
      <c r="M2944" s="1">
        <v>170</v>
      </c>
      <c r="N2944" s="1">
        <v>20</v>
      </c>
      <c r="O2944" s="1">
        <v>102</v>
      </c>
      <c r="P2944" s="1">
        <v>25</v>
      </c>
      <c r="Q2944" s="1">
        <v>433</v>
      </c>
      <c r="R2944" s="1" t="s">
        <v>36</v>
      </c>
      <c r="S2944" s="1" t="s">
        <v>19544</v>
      </c>
      <c r="T2944" s="1">
        <f>Table3[[#This Row],[Unit_Price]]*Table3[[#This Row],[Quantity]]</f>
        <v>510</v>
      </c>
      <c r="U2944" s="1">
        <f>(SUM(Table3[[#This Row],[Gross_Sales]],Table3[[#This Row],[Delivery_Fee]])-Table3[[#This Row],[Discount_Amount]])</f>
        <v>433</v>
      </c>
    </row>
    <row r="2945" spans="1:21" ht="19.2" customHeight="1" x14ac:dyDescent="0.3">
      <c r="A2945" s="1" t="s">
        <v>19545</v>
      </c>
      <c r="B2945" s="1" t="s">
        <v>13659</v>
      </c>
      <c r="C2945" s="1" t="s">
        <v>30479</v>
      </c>
      <c r="D2945" s="1" t="s">
        <v>1283</v>
      </c>
      <c r="E2945" s="1" t="s">
        <v>19</v>
      </c>
      <c r="F2945" s="1" t="s">
        <v>75</v>
      </c>
      <c r="G2945" s="1" t="s">
        <v>76</v>
      </c>
      <c r="H2945" s="1" t="s">
        <v>22</v>
      </c>
      <c r="I2945" s="1" t="s">
        <v>23</v>
      </c>
      <c r="J2945" s="1" t="s">
        <v>24</v>
      </c>
      <c r="K2945" s="1" t="s">
        <v>25</v>
      </c>
      <c r="L2945" s="1">
        <v>4</v>
      </c>
      <c r="M2945" s="1">
        <v>180</v>
      </c>
      <c r="N2945" s="1">
        <v>10</v>
      </c>
      <c r="O2945" s="1">
        <v>72</v>
      </c>
      <c r="P2945" s="1">
        <v>20</v>
      </c>
      <c r="Q2945" s="1">
        <v>668</v>
      </c>
      <c r="R2945" s="1" t="s">
        <v>15</v>
      </c>
      <c r="S2945" s="1" t="s">
        <v>19546</v>
      </c>
      <c r="T2945" s="1">
        <f>Table3[[#This Row],[Unit_Price]]*Table3[[#This Row],[Quantity]]</f>
        <v>720</v>
      </c>
      <c r="U2945" s="1">
        <f>(SUM(Table3[[#This Row],[Gross_Sales]],Table3[[#This Row],[Delivery_Fee]])-Table3[[#This Row],[Discount_Amount]])</f>
        <v>668</v>
      </c>
    </row>
    <row r="2946" spans="1:21" ht="19.2" customHeight="1" x14ac:dyDescent="0.3">
      <c r="A2946" s="1" t="s">
        <v>19547</v>
      </c>
      <c r="B2946" s="1" t="s">
        <v>13659</v>
      </c>
      <c r="C2946" s="1" t="s">
        <v>30479</v>
      </c>
      <c r="D2946" s="1" t="s">
        <v>336</v>
      </c>
      <c r="E2946" s="1" t="s">
        <v>67</v>
      </c>
      <c r="F2946" s="1" t="s">
        <v>68</v>
      </c>
      <c r="G2946" s="1" t="s">
        <v>69</v>
      </c>
      <c r="H2946" s="1" t="s">
        <v>116</v>
      </c>
      <c r="I2946" s="1" t="s">
        <v>117</v>
      </c>
      <c r="J2946" s="1" t="s">
        <v>35</v>
      </c>
      <c r="K2946" s="1" t="s">
        <v>14</v>
      </c>
      <c r="L2946" s="1">
        <v>2</v>
      </c>
      <c r="M2946" s="1">
        <v>210</v>
      </c>
      <c r="N2946" s="1">
        <v>10</v>
      </c>
      <c r="O2946" s="1">
        <v>42</v>
      </c>
      <c r="P2946" s="1">
        <v>20</v>
      </c>
      <c r="Q2946" s="1">
        <v>398</v>
      </c>
      <c r="R2946" s="1" t="s">
        <v>63</v>
      </c>
      <c r="S2946" s="1" t="s">
        <v>19548</v>
      </c>
      <c r="T2946" s="1">
        <f>Table3[[#This Row],[Unit_Price]]*Table3[[#This Row],[Quantity]]</f>
        <v>420</v>
      </c>
      <c r="U2946" s="1">
        <f>(SUM(Table3[[#This Row],[Gross_Sales]],Table3[[#This Row],[Delivery_Fee]])-Table3[[#This Row],[Discount_Amount]])</f>
        <v>398</v>
      </c>
    </row>
    <row r="2947" spans="1:21" ht="19.2" customHeight="1" x14ac:dyDescent="0.3">
      <c r="A2947" s="1" t="s">
        <v>19549</v>
      </c>
      <c r="B2947" s="1" t="s">
        <v>13659</v>
      </c>
      <c r="C2947" s="1" t="s">
        <v>30479</v>
      </c>
      <c r="D2947" s="1" t="s">
        <v>559</v>
      </c>
      <c r="E2947" s="1" t="s">
        <v>67</v>
      </c>
      <c r="F2947" s="1" t="s">
        <v>174</v>
      </c>
      <c r="G2947" s="1" t="s">
        <v>175</v>
      </c>
      <c r="H2947" s="1" t="s">
        <v>111</v>
      </c>
      <c r="I2947" s="1" t="s">
        <v>112</v>
      </c>
      <c r="J2947" s="1" t="s">
        <v>13</v>
      </c>
      <c r="K2947" s="1" t="s">
        <v>25</v>
      </c>
      <c r="L2947" s="1">
        <v>3</v>
      </c>
      <c r="M2947" s="1">
        <v>280</v>
      </c>
      <c r="N2947" s="1">
        <v>20</v>
      </c>
      <c r="O2947" s="1">
        <v>168</v>
      </c>
      <c r="P2947" s="1">
        <v>40</v>
      </c>
      <c r="Q2947" s="1">
        <v>712</v>
      </c>
      <c r="R2947" s="1" t="s">
        <v>36</v>
      </c>
      <c r="S2947" s="1" t="s">
        <v>19550</v>
      </c>
      <c r="T2947" s="1">
        <f>Table3[[#This Row],[Unit_Price]]*Table3[[#This Row],[Quantity]]</f>
        <v>840</v>
      </c>
      <c r="U2947" s="1">
        <f>(SUM(Table3[[#This Row],[Gross_Sales]],Table3[[#This Row],[Delivery_Fee]])-Table3[[#This Row],[Discount_Amount]])</f>
        <v>712</v>
      </c>
    </row>
    <row r="2948" spans="1:21" ht="19.2" customHeight="1" x14ac:dyDescent="0.3">
      <c r="A2948" s="1" t="s">
        <v>19551</v>
      </c>
      <c r="B2948" s="1" t="s">
        <v>13659</v>
      </c>
      <c r="C2948" s="1" t="s">
        <v>30479</v>
      </c>
      <c r="D2948" s="1" t="s">
        <v>406</v>
      </c>
      <c r="E2948" s="1" t="s">
        <v>67</v>
      </c>
      <c r="F2948" s="1" t="s">
        <v>174</v>
      </c>
      <c r="G2948" s="1" t="s">
        <v>175</v>
      </c>
      <c r="H2948" s="1" t="s">
        <v>288</v>
      </c>
      <c r="I2948" s="1" t="s">
        <v>289</v>
      </c>
      <c r="J2948" s="1" t="s">
        <v>86</v>
      </c>
      <c r="K2948" s="1" t="s">
        <v>14</v>
      </c>
      <c r="L2948" s="1">
        <v>1</v>
      </c>
      <c r="M2948" s="1">
        <v>80</v>
      </c>
      <c r="N2948" s="1">
        <v>15</v>
      </c>
      <c r="O2948" s="1">
        <v>12</v>
      </c>
      <c r="P2948" s="1">
        <v>30</v>
      </c>
      <c r="Q2948" s="1">
        <v>98</v>
      </c>
      <c r="R2948" s="1" t="s">
        <v>26</v>
      </c>
      <c r="S2948" s="1" t="s">
        <v>19552</v>
      </c>
      <c r="T2948" s="1">
        <f>Table3[[#This Row],[Unit_Price]]*Table3[[#This Row],[Quantity]]</f>
        <v>80</v>
      </c>
      <c r="U2948" s="1">
        <f>(SUM(Table3[[#This Row],[Gross_Sales]],Table3[[#This Row],[Delivery_Fee]])-Table3[[#This Row],[Discount_Amount]])</f>
        <v>98</v>
      </c>
    </row>
    <row r="2949" spans="1:21" ht="19.2" customHeight="1" x14ac:dyDescent="0.3">
      <c r="A2949" s="1" t="s">
        <v>19553</v>
      </c>
      <c r="B2949" s="1" t="s">
        <v>13659</v>
      </c>
      <c r="C2949" s="1" t="s">
        <v>30479</v>
      </c>
      <c r="D2949" s="1" t="s">
        <v>239</v>
      </c>
      <c r="E2949" s="1" t="s">
        <v>19</v>
      </c>
      <c r="F2949" s="1" t="s">
        <v>124</v>
      </c>
      <c r="G2949" s="1" t="s">
        <v>125</v>
      </c>
      <c r="H2949" s="1" t="s">
        <v>288</v>
      </c>
      <c r="I2949" s="1" t="s">
        <v>289</v>
      </c>
      <c r="J2949" s="1" t="s">
        <v>86</v>
      </c>
      <c r="K2949" s="1" t="s">
        <v>14</v>
      </c>
      <c r="L2949" s="1">
        <v>1</v>
      </c>
      <c r="M2949" s="1">
        <v>80</v>
      </c>
      <c r="N2949" s="1">
        <v>5</v>
      </c>
      <c r="O2949" s="1">
        <v>4</v>
      </c>
      <c r="P2949" s="1">
        <v>40</v>
      </c>
      <c r="Q2949" s="1">
        <v>116</v>
      </c>
      <c r="R2949" s="1" t="s">
        <v>63</v>
      </c>
      <c r="S2949" s="1" t="s">
        <v>19554</v>
      </c>
      <c r="T2949" s="1">
        <f>Table3[[#This Row],[Unit_Price]]*Table3[[#This Row],[Quantity]]</f>
        <v>80</v>
      </c>
      <c r="U2949" s="1">
        <f>(SUM(Table3[[#This Row],[Gross_Sales]],Table3[[#This Row],[Delivery_Fee]])-Table3[[#This Row],[Discount_Amount]])</f>
        <v>116</v>
      </c>
    </row>
    <row r="2950" spans="1:21" ht="19.2" customHeight="1" x14ac:dyDescent="0.3">
      <c r="A2950" s="1" t="s">
        <v>19555</v>
      </c>
      <c r="B2950" s="1" t="s">
        <v>13659</v>
      </c>
      <c r="C2950" s="1" t="s">
        <v>30479</v>
      </c>
      <c r="D2950" s="1" t="s">
        <v>1153</v>
      </c>
      <c r="E2950" s="1" t="s">
        <v>8</v>
      </c>
      <c r="F2950" s="1" t="s">
        <v>82</v>
      </c>
      <c r="G2950" s="1" t="s">
        <v>83</v>
      </c>
      <c r="H2950" s="1" t="s">
        <v>61</v>
      </c>
      <c r="I2950" s="1" t="s">
        <v>62</v>
      </c>
      <c r="J2950" s="1" t="s">
        <v>24</v>
      </c>
      <c r="K2950" s="1" t="s">
        <v>25</v>
      </c>
      <c r="L2950" s="1">
        <v>1</v>
      </c>
      <c r="M2950" s="1">
        <v>190</v>
      </c>
      <c r="N2950" s="1">
        <v>0</v>
      </c>
      <c r="O2950" s="1">
        <v>0</v>
      </c>
      <c r="P2950" s="1">
        <v>35</v>
      </c>
      <c r="Q2950" s="1">
        <v>225</v>
      </c>
      <c r="R2950" s="1" t="s">
        <v>63</v>
      </c>
      <c r="S2950" s="1" t="s">
        <v>19556</v>
      </c>
      <c r="T2950" s="1">
        <f>Table3[[#This Row],[Unit_Price]]*Table3[[#This Row],[Quantity]]</f>
        <v>190</v>
      </c>
      <c r="U2950" s="1">
        <f>(SUM(Table3[[#This Row],[Gross_Sales]],Table3[[#This Row],[Delivery_Fee]])-Table3[[#This Row],[Discount_Amount]])</f>
        <v>225</v>
      </c>
    </row>
    <row r="2951" spans="1:21" ht="19.2" customHeight="1" x14ac:dyDescent="0.3">
      <c r="A2951" s="1" t="s">
        <v>19557</v>
      </c>
      <c r="B2951" s="1" t="s">
        <v>13659</v>
      </c>
      <c r="C2951" s="1" t="s">
        <v>30479</v>
      </c>
      <c r="D2951" s="1" t="s">
        <v>890</v>
      </c>
      <c r="E2951" s="1" t="s">
        <v>30</v>
      </c>
      <c r="F2951" s="1" t="s">
        <v>53</v>
      </c>
      <c r="G2951" s="1" t="s">
        <v>54</v>
      </c>
      <c r="H2951" s="1" t="s">
        <v>70</v>
      </c>
      <c r="I2951" s="1" t="s">
        <v>71</v>
      </c>
      <c r="J2951" s="1" t="s">
        <v>13</v>
      </c>
      <c r="K2951" s="1" t="s">
        <v>14</v>
      </c>
      <c r="L2951" s="1">
        <v>3</v>
      </c>
      <c r="M2951" s="1">
        <v>130</v>
      </c>
      <c r="N2951" s="1">
        <v>5</v>
      </c>
      <c r="O2951" s="1">
        <v>19.5</v>
      </c>
      <c r="P2951" s="1">
        <v>35</v>
      </c>
      <c r="Q2951" s="1">
        <v>405.5</v>
      </c>
      <c r="R2951" s="1" t="s">
        <v>36</v>
      </c>
      <c r="S2951" s="1" t="s">
        <v>19558</v>
      </c>
      <c r="T2951" s="1">
        <f>Table3[[#This Row],[Unit_Price]]*Table3[[#This Row],[Quantity]]</f>
        <v>390</v>
      </c>
      <c r="U2951" s="1">
        <f>(SUM(Table3[[#This Row],[Gross_Sales]],Table3[[#This Row],[Delivery_Fee]])-Table3[[#This Row],[Discount_Amount]])</f>
        <v>405.5</v>
      </c>
    </row>
    <row r="2952" spans="1:21" ht="19.2" customHeight="1" x14ac:dyDescent="0.3">
      <c r="A2952" s="1" t="s">
        <v>19559</v>
      </c>
      <c r="B2952" s="1" t="s">
        <v>13659</v>
      </c>
      <c r="C2952" s="1" t="s">
        <v>30479</v>
      </c>
      <c r="D2952" s="1" t="s">
        <v>224</v>
      </c>
      <c r="E2952" s="1" t="s">
        <v>19</v>
      </c>
      <c r="F2952" s="1" t="s">
        <v>93</v>
      </c>
      <c r="G2952" s="1" t="s">
        <v>94</v>
      </c>
      <c r="H2952" s="1" t="s">
        <v>84</v>
      </c>
      <c r="I2952" s="1" t="s">
        <v>85</v>
      </c>
      <c r="J2952" s="1" t="s">
        <v>86</v>
      </c>
      <c r="K2952" s="1" t="s">
        <v>14</v>
      </c>
      <c r="L2952" s="1">
        <v>2</v>
      </c>
      <c r="M2952" s="1">
        <v>100</v>
      </c>
      <c r="N2952" s="1">
        <v>20</v>
      </c>
      <c r="O2952" s="1">
        <v>40</v>
      </c>
      <c r="P2952" s="1">
        <v>40</v>
      </c>
      <c r="Q2952" s="1">
        <v>200</v>
      </c>
      <c r="R2952" s="1" t="s">
        <v>15</v>
      </c>
      <c r="S2952" s="1" t="s">
        <v>19560</v>
      </c>
      <c r="T2952" s="1">
        <f>Table3[[#This Row],[Unit_Price]]*Table3[[#This Row],[Quantity]]</f>
        <v>200</v>
      </c>
      <c r="U2952" s="1">
        <f>(SUM(Table3[[#This Row],[Gross_Sales]],Table3[[#This Row],[Delivery_Fee]])-Table3[[#This Row],[Discount_Amount]])</f>
        <v>200</v>
      </c>
    </row>
    <row r="2953" spans="1:21" ht="19.2" customHeight="1" x14ac:dyDescent="0.3">
      <c r="A2953" s="1" t="s">
        <v>19561</v>
      </c>
      <c r="B2953" s="1" t="s">
        <v>13659</v>
      </c>
      <c r="C2953" s="1" t="s">
        <v>30479</v>
      </c>
      <c r="D2953" s="1" t="s">
        <v>2180</v>
      </c>
      <c r="E2953" s="1" t="s">
        <v>19</v>
      </c>
      <c r="F2953" s="1" t="s">
        <v>141</v>
      </c>
      <c r="G2953" s="1" t="s">
        <v>142</v>
      </c>
      <c r="H2953" s="1" t="s">
        <v>11</v>
      </c>
      <c r="I2953" s="1" t="s">
        <v>12</v>
      </c>
      <c r="J2953" s="1" t="s">
        <v>13</v>
      </c>
      <c r="K2953" s="1" t="s">
        <v>14</v>
      </c>
      <c r="L2953" s="1">
        <v>4</v>
      </c>
      <c r="M2953" s="1">
        <v>140</v>
      </c>
      <c r="N2953" s="1">
        <v>15</v>
      </c>
      <c r="O2953" s="1">
        <v>84</v>
      </c>
      <c r="P2953" s="1">
        <v>20</v>
      </c>
      <c r="Q2953" s="1">
        <v>496</v>
      </c>
      <c r="R2953" s="1" t="s">
        <v>15</v>
      </c>
      <c r="S2953" s="1" t="s">
        <v>19562</v>
      </c>
      <c r="T2953" s="1">
        <f>Table3[[#This Row],[Unit_Price]]*Table3[[#This Row],[Quantity]]</f>
        <v>560</v>
      </c>
      <c r="U2953" s="1">
        <f>(SUM(Table3[[#This Row],[Gross_Sales]],Table3[[#This Row],[Delivery_Fee]])-Table3[[#This Row],[Discount_Amount]])</f>
        <v>496</v>
      </c>
    </row>
    <row r="2954" spans="1:21" ht="19.2" customHeight="1" x14ac:dyDescent="0.3">
      <c r="A2954" s="1" t="s">
        <v>19563</v>
      </c>
      <c r="B2954" s="1" t="s">
        <v>13659</v>
      </c>
      <c r="C2954" s="1" t="s">
        <v>30479</v>
      </c>
      <c r="D2954" s="1" t="s">
        <v>916</v>
      </c>
      <c r="E2954" s="1" t="s">
        <v>19</v>
      </c>
      <c r="F2954" s="1" t="s">
        <v>20</v>
      </c>
      <c r="G2954" s="1" t="s">
        <v>21</v>
      </c>
      <c r="H2954" s="1" t="s">
        <v>288</v>
      </c>
      <c r="I2954" s="1" t="s">
        <v>289</v>
      </c>
      <c r="J2954" s="1" t="s">
        <v>86</v>
      </c>
      <c r="K2954" s="1" t="s">
        <v>14</v>
      </c>
      <c r="L2954" s="1">
        <v>4</v>
      </c>
      <c r="M2954" s="1">
        <v>80</v>
      </c>
      <c r="N2954" s="1">
        <v>0</v>
      </c>
      <c r="O2954" s="1">
        <v>0</v>
      </c>
      <c r="P2954" s="1">
        <v>20</v>
      </c>
      <c r="Q2954" s="1">
        <v>340</v>
      </c>
      <c r="R2954" s="1" t="s">
        <v>36</v>
      </c>
      <c r="S2954" s="1" t="s">
        <v>19564</v>
      </c>
      <c r="T2954" s="1">
        <f>Table3[[#This Row],[Unit_Price]]*Table3[[#This Row],[Quantity]]</f>
        <v>320</v>
      </c>
      <c r="U2954" s="1">
        <f>(SUM(Table3[[#This Row],[Gross_Sales]],Table3[[#This Row],[Delivery_Fee]])-Table3[[#This Row],[Discount_Amount]])</f>
        <v>340</v>
      </c>
    </row>
    <row r="2955" spans="1:21" ht="19.2" customHeight="1" x14ac:dyDescent="0.3">
      <c r="A2955" s="1" t="s">
        <v>19565</v>
      </c>
      <c r="B2955" s="1" t="s">
        <v>13659</v>
      </c>
      <c r="C2955" s="1" t="s">
        <v>30479</v>
      </c>
      <c r="D2955" s="1" t="s">
        <v>1649</v>
      </c>
      <c r="E2955" s="1" t="s">
        <v>30</v>
      </c>
      <c r="F2955" s="1" t="s">
        <v>187</v>
      </c>
      <c r="G2955" s="1" t="s">
        <v>188</v>
      </c>
      <c r="H2955" s="1" t="s">
        <v>61</v>
      </c>
      <c r="I2955" s="1" t="s">
        <v>62</v>
      </c>
      <c r="J2955" s="1" t="s">
        <v>24</v>
      </c>
      <c r="K2955" s="1" t="s">
        <v>25</v>
      </c>
      <c r="L2955" s="1">
        <v>3</v>
      </c>
      <c r="M2955" s="1">
        <v>190</v>
      </c>
      <c r="N2955" s="1">
        <v>10</v>
      </c>
      <c r="O2955" s="1">
        <v>57</v>
      </c>
      <c r="P2955" s="1">
        <v>25</v>
      </c>
      <c r="Q2955" s="1">
        <v>538</v>
      </c>
      <c r="R2955" s="1" t="s">
        <v>36</v>
      </c>
      <c r="S2955" s="1" t="s">
        <v>19566</v>
      </c>
      <c r="T2955" s="1">
        <f>Table3[[#This Row],[Unit_Price]]*Table3[[#This Row],[Quantity]]</f>
        <v>570</v>
      </c>
      <c r="U2955" s="1">
        <f>(SUM(Table3[[#This Row],[Gross_Sales]],Table3[[#This Row],[Delivery_Fee]])-Table3[[#This Row],[Discount_Amount]])</f>
        <v>538</v>
      </c>
    </row>
    <row r="2956" spans="1:21" ht="19.2" customHeight="1" x14ac:dyDescent="0.3">
      <c r="A2956" s="1" t="s">
        <v>19567</v>
      </c>
      <c r="B2956" s="1" t="s">
        <v>13659</v>
      </c>
      <c r="C2956" s="1" t="s">
        <v>30479</v>
      </c>
      <c r="D2956" s="1" t="s">
        <v>266</v>
      </c>
      <c r="E2956" s="1" t="s">
        <v>30</v>
      </c>
      <c r="F2956" s="1" t="s">
        <v>136</v>
      </c>
      <c r="G2956" s="1" t="s">
        <v>137</v>
      </c>
      <c r="H2956" s="1" t="s">
        <v>55</v>
      </c>
      <c r="I2956" s="1" t="s">
        <v>56</v>
      </c>
      <c r="J2956" s="1" t="s">
        <v>57</v>
      </c>
      <c r="K2956" s="1" t="s">
        <v>14</v>
      </c>
      <c r="L2956" s="1">
        <v>2</v>
      </c>
      <c r="M2956" s="1">
        <v>180</v>
      </c>
      <c r="N2956" s="1">
        <v>15</v>
      </c>
      <c r="O2956" s="1">
        <v>54</v>
      </c>
      <c r="P2956" s="1">
        <v>30</v>
      </c>
      <c r="Q2956" s="1">
        <v>336</v>
      </c>
      <c r="R2956" s="1" t="s">
        <v>15</v>
      </c>
      <c r="S2956" s="1" t="s">
        <v>19568</v>
      </c>
      <c r="T2956" s="1">
        <f>Table3[[#This Row],[Unit_Price]]*Table3[[#This Row],[Quantity]]</f>
        <v>360</v>
      </c>
      <c r="U2956" s="1">
        <f>(SUM(Table3[[#This Row],[Gross_Sales]],Table3[[#This Row],[Delivery_Fee]])-Table3[[#This Row],[Discount_Amount]])</f>
        <v>336</v>
      </c>
    </row>
    <row r="2957" spans="1:21" ht="19.2" customHeight="1" x14ac:dyDescent="0.3">
      <c r="A2957" s="1" t="s">
        <v>19569</v>
      </c>
      <c r="B2957" s="1" t="s">
        <v>13659</v>
      </c>
      <c r="C2957" s="1" t="s">
        <v>30479</v>
      </c>
      <c r="D2957" s="1" t="s">
        <v>301</v>
      </c>
      <c r="E2957" s="1" t="s">
        <v>67</v>
      </c>
      <c r="F2957" s="1" t="s">
        <v>267</v>
      </c>
      <c r="G2957" s="1" t="s">
        <v>268</v>
      </c>
      <c r="H2957" s="1" t="s">
        <v>111</v>
      </c>
      <c r="I2957" s="1" t="s">
        <v>112</v>
      </c>
      <c r="J2957" s="1" t="s">
        <v>13</v>
      </c>
      <c r="K2957" s="1" t="s">
        <v>25</v>
      </c>
      <c r="L2957" s="1">
        <v>1</v>
      </c>
      <c r="M2957" s="1">
        <v>280</v>
      </c>
      <c r="N2957" s="1">
        <v>15</v>
      </c>
      <c r="O2957" s="1">
        <v>42</v>
      </c>
      <c r="P2957" s="1">
        <v>40</v>
      </c>
      <c r="Q2957" s="1">
        <v>278</v>
      </c>
      <c r="R2957" s="1" t="s">
        <v>26</v>
      </c>
      <c r="S2957" s="1" t="s">
        <v>19570</v>
      </c>
      <c r="T2957" s="1">
        <f>Table3[[#This Row],[Unit_Price]]*Table3[[#This Row],[Quantity]]</f>
        <v>280</v>
      </c>
      <c r="U2957" s="1">
        <f>(SUM(Table3[[#This Row],[Gross_Sales]],Table3[[#This Row],[Delivery_Fee]])-Table3[[#This Row],[Discount_Amount]])</f>
        <v>278</v>
      </c>
    </row>
    <row r="2958" spans="1:21" ht="19.2" customHeight="1" x14ac:dyDescent="0.3">
      <c r="A2958" s="1" t="s">
        <v>19571</v>
      </c>
      <c r="B2958" s="1" t="s">
        <v>13659</v>
      </c>
      <c r="C2958" s="1" t="s">
        <v>30479</v>
      </c>
      <c r="D2958" s="1" t="s">
        <v>532</v>
      </c>
      <c r="E2958" s="1" t="s">
        <v>67</v>
      </c>
      <c r="F2958" s="1" t="s">
        <v>82</v>
      </c>
      <c r="G2958" s="1" t="s">
        <v>83</v>
      </c>
      <c r="H2958" s="1" t="s">
        <v>33</v>
      </c>
      <c r="I2958" s="1" t="s">
        <v>34</v>
      </c>
      <c r="J2958" s="1" t="s">
        <v>35</v>
      </c>
      <c r="K2958" s="1" t="s">
        <v>25</v>
      </c>
      <c r="L2958" s="1">
        <v>4</v>
      </c>
      <c r="M2958" s="1">
        <v>240</v>
      </c>
      <c r="N2958" s="1">
        <v>10</v>
      </c>
      <c r="O2958" s="1">
        <v>96</v>
      </c>
      <c r="P2958" s="1">
        <v>40</v>
      </c>
      <c r="Q2958" s="1">
        <v>904</v>
      </c>
      <c r="R2958" s="1" t="s">
        <v>36</v>
      </c>
      <c r="S2958" s="1" t="s">
        <v>19572</v>
      </c>
      <c r="T2958" s="1">
        <f>Table3[[#This Row],[Unit_Price]]*Table3[[#This Row],[Quantity]]</f>
        <v>960</v>
      </c>
      <c r="U2958" s="1">
        <f>(SUM(Table3[[#This Row],[Gross_Sales]],Table3[[#This Row],[Delivery_Fee]])-Table3[[#This Row],[Discount_Amount]])</f>
        <v>904</v>
      </c>
    </row>
    <row r="2959" spans="1:21" ht="19.2" customHeight="1" x14ac:dyDescent="0.3">
      <c r="A2959" s="1" t="s">
        <v>19573</v>
      </c>
      <c r="B2959" s="1" t="s">
        <v>13659</v>
      </c>
      <c r="C2959" s="1" t="s">
        <v>30479</v>
      </c>
      <c r="D2959" s="1" t="s">
        <v>206</v>
      </c>
      <c r="E2959" s="1" t="s">
        <v>19</v>
      </c>
      <c r="F2959" s="1" t="s">
        <v>20</v>
      </c>
      <c r="G2959" s="1" t="s">
        <v>21</v>
      </c>
      <c r="H2959" s="1" t="s">
        <v>48</v>
      </c>
      <c r="I2959" s="1" t="s">
        <v>49</v>
      </c>
      <c r="J2959" s="1" t="s">
        <v>13</v>
      </c>
      <c r="K2959" s="1" t="s">
        <v>14</v>
      </c>
      <c r="L2959" s="1">
        <v>1</v>
      </c>
      <c r="M2959" s="1">
        <v>220</v>
      </c>
      <c r="N2959" s="1">
        <v>0</v>
      </c>
      <c r="O2959" s="1">
        <v>0</v>
      </c>
      <c r="P2959" s="1">
        <v>25</v>
      </c>
      <c r="Q2959" s="1">
        <v>245</v>
      </c>
      <c r="R2959" s="1" t="s">
        <v>42</v>
      </c>
      <c r="S2959" s="1" t="s">
        <v>19574</v>
      </c>
      <c r="T2959" s="1">
        <f>Table3[[#This Row],[Unit_Price]]*Table3[[#This Row],[Quantity]]</f>
        <v>220</v>
      </c>
      <c r="U2959" s="1">
        <f>(SUM(Table3[[#This Row],[Gross_Sales]],Table3[[#This Row],[Delivery_Fee]])-Table3[[#This Row],[Discount_Amount]])</f>
        <v>245</v>
      </c>
    </row>
    <row r="2960" spans="1:21" ht="19.2" customHeight="1" x14ac:dyDescent="0.3">
      <c r="A2960" s="1" t="s">
        <v>19575</v>
      </c>
      <c r="B2960" s="1" t="s">
        <v>13659</v>
      </c>
      <c r="C2960" s="1" t="s">
        <v>30479</v>
      </c>
      <c r="D2960" s="1" t="s">
        <v>282</v>
      </c>
      <c r="E2960" s="1" t="s">
        <v>67</v>
      </c>
      <c r="F2960" s="1" t="s">
        <v>129</v>
      </c>
      <c r="G2960" s="1" t="s">
        <v>130</v>
      </c>
      <c r="H2960" s="1" t="s">
        <v>143</v>
      </c>
      <c r="I2960" s="1" t="s">
        <v>144</v>
      </c>
      <c r="J2960" s="1" t="s">
        <v>24</v>
      </c>
      <c r="K2960" s="1" t="s">
        <v>14</v>
      </c>
      <c r="L2960" s="1">
        <v>4</v>
      </c>
      <c r="M2960" s="1">
        <v>160</v>
      </c>
      <c r="N2960" s="1">
        <v>10</v>
      </c>
      <c r="O2960" s="1">
        <v>64</v>
      </c>
      <c r="P2960" s="1">
        <v>30</v>
      </c>
      <c r="Q2960" s="1">
        <v>606</v>
      </c>
      <c r="R2960" s="1" t="s">
        <v>26</v>
      </c>
      <c r="S2960" s="1" t="s">
        <v>19576</v>
      </c>
      <c r="T2960" s="1">
        <f>Table3[[#This Row],[Unit_Price]]*Table3[[#This Row],[Quantity]]</f>
        <v>640</v>
      </c>
      <c r="U2960" s="1">
        <f>(SUM(Table3[[#This Row],[Gross_Sales]],Table3[[#This Row],[Delivery_Fee]])-Table3[[#This Row],[Discount_Amount]])</f>
        <v>606</v>
      </c>
    </row>
    <row r="2961" spans="1:21" ht="19.2" customHeight="1" x14ac:dyDescent="0.3">
      <c r="A2961" s="1" t="s">
        <v>19577</v>
      </c>
      <c r="B2961" s="1" t="s">
        <v>13659</v>
      </c>
      <c r="C2961" s="1" t="s">
        <v>30479</v>
      </c>
      <c r="D2961" s="1" t="s">
        <v>690</v>
      </c>
      <c r="E2961" s="1" t="s">
        <v>67</v>
      </c>
      <c r="F2961" s="1" t="s">
        <v>109</v>
      </c>
      <c r="G2961" s="1" t="s">
        <v>110</v>
      </c>
      <c r="H2961" s="1" t="s">
        <v>22</v>
      </c>
      <c r="I2961" s="1" t="s">
        <v>23</v>
      </c>
      <c r="J2961" s="1" t="s">
        <v>24</v>
      </c>
      <c r="K2961" s="1" t="s">
        <v>25</v>
      </c>
      <c r="L2961" s="1">
        <v>1</v>
      </c>
      <c r="M2961" s="1">
        <v>180</v>
      </c>
      <c r="N2961" s="1">
        <v>5</v>
      </c>
      <c r="O2961" s="1">
        <v>9</v>
      </c>
      <c r="P2961" s="1">
        <v>30</v>
      </c>
      <c r="Q2961" s="1">
        <v>201</v>
      </c>
      <c r="R2961" s="1" t="s">
        <v>63</v>
      </c>
      <c r="S2961" s="1" t="s">
        <v>19578</v>
      </c>
      <c r="T2961" s="1">
        <f>Table3[[#This Row],[Unit_Price]]*Table3[[#This Row],[Quantity]]</f>
        <v>180</v>
      </c>
      <c r="U2961" s="1">
        <f>(SUM(Table3[[#This Row],[Gross_Sales]],Table3[[#This Row],[Delivery_Fee]])-Table3[[#This Row],[Discount_Amount]])</f>
        <v>201</v>
      </c>
    </row>
    <row r="2962" spans="1:21" ht="19.2" customHeight="1" x14ac:dyDescent="0.3">
      <c r="A2962" s="1" t="s">
        <v>19579</v>
      </c>
      <c r="B2962" s="1" t="s">
        <v>13659</v>
      </c>
      <c r="C2962" s="1" t="s">
        <v>30479</v>
      </c>
      <c r="D2962" s="1" t="s">
        <v>3012</v>
      </c>
      <c r="E2962" s="1" t="s">
        <v>67</v>
      </c>
      <c r="F2962" s="1" t="s">
        <v>267</v>
      </c>
      <c r="G2962" s="1" t="s">
        <v>268</v>
      </c>
      <c r="H2962" s="1" t="s">
        <v>48</v>
      </c>
      <c r="I2962" s="1" t="s">
        <v>49</v>
      </c>
      <c r="J2962" s="1" t="s">
        <v>13</v>
      </c>
      <c r="K2962" s="1" t="s">
        <v>14</v>
      </c>
      <c r="L2962" s="1">
        <v>3</v>
      </c>
      <c r="M2962" s="1">
        <v>220</v>
      </c>
      <c r="N2962" s="1">
        <v>0</v>
      </c>
      <c r="O2962" s="1">
        <v>0</v>
      </c>
      <c r="P2962" s="1">
        <v>30</v>
      </c>
      <c r="Q2962" s="1">
        <v>690</v>
      </c>
      <c r="R2962" s="1" t="s">
        <v>26</v>
      </c>
      <c r="S2962" s="1" t="s">
        <v>19580</v>
      </c>
      <c r="T2962" s="1">
        <f>Table3[[#This Row],[Unit_Price]]*Table3[[#This Row],[Quantity]]</f>
        <v>660</v>
      </c>
      <c r="U2962" s="1">
        <f>(SUM(Table3[[#This Row],[Gross_Sales]],Table3[[#This Row],[Delivery_Fee]])-Table3[[#This Row],[Discount_Amount]])</f>
        <v>690</v>
      </c>
    </row>
    <row r="2963" spans="1:21" ht="19.2" customHeight="1" x14ac:dyDescent="0.3">
      <c r="A2963" s="1" t="s">
        <v>19581</v>
      </c>
      <c r="B2963" s="1" t="s">
        <v>13659</v>
      </c>
      <c r="C2963" s="1" t="s">
        <v>30479</v>
      </c>
      <c r="D2963" s="1" t="s">
        <v>993</v>
      </c>
      <c r="E2963" s="1" t="s">
        <v>67</v>
      </c>
      <c r="F2963" s="1" t="s">
        <v>141</v>
      </c>
      <c r="G2963" s="1" t="s">
        <v>142</v>
      </c>
      <c r="H2963" s="1" t="s">
        <v>48</v>
      </c>
      <c r="I2963" s="1" t="s">
        <v>49</v>
      </c>
      <c r="J2963" s="1" t="s">
        <v>13</v>
      </c>
      <c r="K2963" s="1" t="s">
        <v>14</v>
      </c>
      <c r="L2963" s="1">
        <v>2</v>
      </c>
      <c r="M2963" s="1">
        <v>220</v>
      </c>
      <c r="N2963" s="1">
        <v>0</v>
      </c>
      <c r="O2963" s="1">
        <v>0</v>
      </c>
      <c r="P2963" s="1">
        <v>40</v>
      </c>
      <c r="Q2963" s="1">
        <v>480</v>
      </c>
      <c r="R2963" s="1" t="s">
        <v>15</v>
      </c>
      <c r="S2963" s="1" t="s">
        <v>19582</v>
      </c>
      <c r="T2963" s="1">
        <f>Table3[[#This Row],[Unit_Price]]*Table3[[#This Row],[Quantity]]</f>
        <v>440</v>
      </c>
      <c r="U2963" s="1">
        <f>(SUM(Table3[[#This Row],[Gross_Sales]],Table3[[#This Row],[Delivery_Fee]])-Table3[[#This Row],[Discount_Amount]])</f>
        <v>480</v>
      </c>
    </row>
    <row r="2964" spans="1:21" ht="19.2" customHeight="1" x14ac:dyDescent="0.3">
      <c r="A2964" s="1" t="s">
        <v>19583</v>
      </c>
      <c r="B2964" s="1" t="s">
        <v>13659</v>
      </c>
      <c r="C2964" s="1" t="s">
        <v>30479</v>
      </c>
      <c r="D2964" s="1" t="s">
        <v>1562</v>
      </c>
      <c r="E2964" s="1" t="s">
        <v>67</v>
      </c>
      <c r="F2964" s="1" t="s">
        <v>129</v>
      </c>
      <c r="G2964" s="1" t="s">
        <v>130</v>
      </c>
      <c r="H2964" s="1" t="s">
        <v>40</v>
      </c>
      <c r="I2964" s="1" t="s">
        <v>41</v>
      </c>
      <c r="J2964" s="1" t="s">
        <v>13</v>
      </c>
      <c r="K2964" s="1" t="s">
        <v>25</v>
      </c>
      <c r="L2964" s="1">
        <v>2</v>
      </c>
      <c r="M2964" s="1">
        <v>170</v>
      </c>
      <c r="N2964" s="1">
        <v>20</v>
      </c>
      <c r="O2964" s="1">
        <v>68</v>
      </c>
      <c r="P2964" s="1">
        <v>20</v>
      </c>
      <c r="Q2964" s="1">
        <v>292</v>
      </c>
      <c r="R2964" s="1" t="s">
        <v>63</v>
      </c>
      <c r="S2964" s="1" t="s">
        <v>19584</v>
      </c>
      <c r="T2964" s="1">
        <f>Table3[[#This Row],[Unit_Price]]*Table3[[#This Row],[Quantity]]</f>
        <v>340</v>
      </c>
      <c r="U2964" s="1">
        <f>(SUM(Table3[[#This Row],[Gross_Sales]],Table3[[#This Row],[Delivery_Fee]])-Table3[[#This Row],[Discount_Amount]])</f>
        <v>292</v>
      </c>
    </row>
    <row r="2965" spans="1:21" ht="19.2" customHeight="1" x14ac:dyDescent="0.3">
      <c r="A2965" s="1" t="s">
        <v>19585</v>
      </c>
      <c r="B2965" s="1" t="s">
        <v>13659</v>
      </c>
      <c r="C2965" s="1" t="s">
        <v>30479</v>
      </c>
      <c r="D2965" s="1" t="s">
        <v>346</v>
      </c>
      <c r="E2965" s="1" t="s">
        <v>19</v>
      </c>
      <c r="F2965" s="1" t="s">
        <v>98</v>
      </c>
      <c r="G2965" s="1" t="s">
        <v>99</v>
      </c>
      <c r="H2965" s="1" t="s">
        <v>84</v>
      </c>
      <c r="I2965" s="1" t="s">
        <v>85</v>
      </c>
      <c r="J2965" s="1" t="s">
        <v>86</v>
      </c>
      <c r="K2965" s="1" t="s">
        <v>14</v>
      </c>
      <c r="L2965" s="1">
        <v>4</v>
      </c>
      <c r="M2965" s="1">
        <v>100</v>
      </c>
      <c r="N2965" s="1">
        <v>5</v>
      </c>
      <c r="O2965" s="1">
        <v>20</v>
      </c>
      <c r="P2965" s="1">
        <v>25</v>
      </c>
      <c r="Q2965" s="1">
        <v>405</v>
      </c>
      <c r="R2965" s="1" t="s">
        <v>26</v>
      </c>
      <c r="S2965" s="1" t="s">
        <v>19586</v>
      </c>
      <c r="T2965" s="1">
        <f>Table3[[#This Row],[Unit_Price]]*Table3[[#This Row],[Quantity]]</f>
        <v>400</v>
      </c>
      <c r="U2965" s="1">
        <f>(SUM(Table3[[#This Row],[Gross_Sales]],Table3[[#This Row],[Delivery_Fee]])-Table3[[#This Row],[Discount_Amount]])</f>
        <v>405</v>
      </c>
    </row>
    <row r="2966" spans="1:21" ht="19.2" customHeight="1" x14ac:dyDescent="0.3">
      <c r="A2966" s="1" t="s">
        <v>19587</v>
      </c>
      <c r="B2966" s="1" t="s">
        <v>13659</v>
      </c>
      <c r="C2966" s="1" t="s">
        <v>30479</v>
      </c>
      <c r="D2966" s="1" t="s">
        <v>2043</v>
      </c>
      <c r="E2966" s="1" t="s">
        <v>19</v>
      </c>
      <c r="F2966" s="1" t="s">
        <v>109</v>
      </c>
      <c r="G2966" s="1" t="s">
        <v>110</v>
      </c>
      <c r="H2966" s="1" t="s">
        <v>143</v>
      </c>
      <c r="I2966" s="1" t="s">
        <v>144</v>
      </c>
      <c r="J2966" s="1" t="s">
        <v>24</v>
      </c>
      <c r="K2966" s="1" t="s">
        <v>14</v>
      </c>
      <c r="L2966" s="1">
        <v>3</v>
      </c>
      <c r="M2966" s="1">
        <v>160</v>
      </c>
      <c r="N2966" s="1">
        <v>0</v>
      </c>
      <c r="O2966" s="1">
        <v>0</v>
      </c>
      <c r="P2966" s="1">
        <v>25</v>
      </c>
      <c r="Q2966" s="1">
        <v>505</v>
      </c>
      <c r="R2966" s="1" t="s">
        <v>26</v>
      </c>
      <c r="S2966" s="1" t="s">
        <v>19588</v>
      </c>
      <c r="T2966" s="1">
        <f>Table3[[#This Row],[Unit_Price]]*Table3[[#This Row],[Quantity]]</f>
        <v>480</v>
      </c>
      <c r="U2966" s="1">
        <f>(SUM(Table3[[#This Row],[Gross_Sales]],Table3[[#This Row],[Delivery_Fee]])-Table3[[#This Row],[Discount_Amount]])</f>
        <v>505</v>
      </c>
    </row>
    <row r="2967" spans="1:21" ht="19.2" customHeight="1" x14ac:dyDescent="0.3">
      <c r="A2967" s="1" t="s">
        <v>19589</v>
      </c>
      <c r="B2967" s="1" t="s">
        <v>13659</v>
      </c>
      <c r="C2967" s="1" t="s">
        <v>30479</v>
      </c>
      <c r="D2967" s="1" t="s">
        <v>919</v>
      </c>
      <c r="E2967" s="1" t="s">
        <v>67</v>
      </c>
      <c r="F2967" s="1" t="s">
        <v>82</v>
      </c>
      <c r="G2967" s="1" t="s">
        <v>83</v>
      </c>
      <c r="H2967" s="1" t="s">
        <v>22</v>
      </c>
      <c r="I2967" s="1" t="s">
        <v>23</v>
      </c>
      <c r="J2967" s="1" t="s">
        <v>24</v>
      </c>
      <c r="K2967" s="1" t="s">
        <v>25</v>
      </c>
      <c r="L2967" s="1">
        <v>3</v>
      </c>
      <c r="M2967" s="1">
        <v>180</v>
      </c>
      <c r="N2967" s="1">
        <v>20</v>
      </c>
      <c r="O2967" s="1">
        <v>108</v>
      </c>
      <c r="P2967" s="1">
        <v>25</v>
      </c>
      <c r="Q2967" s="1">
        <v>457</v>
      </c>
      <c r="R2967" s="1" t="s">
        <v>63</v>
      </c>
      <c r="S2967" s="1" t="s">
        <v>19590</v>
      </c>
      <c r="T2967" s="1">
        <f>Table3[[#This Row],[Unit_Price]]*Table3[[#This Row],[Quantity]]</f>
        <v>540</v>
      </c>
      <c r="U2967" s="1">
        <f>(SUM(Table3[[#This Row],[Gross_Sales]],Table3[[#This Row],[Delivery_Fee]])-Table3[[#This Row],[Discount_Amount]])</f>
        <v>457</v>
      </c>
    </row>
    <row r="2968" spans="1:21" ht="19.2" customHeight="1" x14ac:dyDescent="0.3">
      <c r="A2968" s="1" t="s">
        <v>19591</v>
      </c>
      <c r="B2968" s="1" t="s">
        <v>13659</v>
      </c>
      <c r="C2968" s="1" t="s">
        <v>30479</v>
      </c>
      <c r="D2968" s="1" t="s">
        <v>546</v>
      </c>
      <c r="E2968" s="1" t="s">
        <v>30</v>
      </c>
      <c r="F2968" s="1" t="s">
        <v>339</v>
      </c>
      <c r="G2968" s="1" t="s">
        <v>340</v>
      </c>
      <c r="H2968" s="1" t="s">
        <v>288</v>
      </c>
      <c r="I2968" s="1" t="s">
        <v>289</v>
      </c>
      <c r="J2968" s="1" t="s">
        <v>86</v>
      </c>
      <c r="K2968" s="1" t="s">
        <v>14</v>
      </c>
      <c r="L2968" s="1">
        <v>4</v>
      </c>
      <c r="M2968" s="1">
        <v>80</v>
      </c>
      <c r="N2968" s="1">
        <v>10</v>
      </c>
      <c r="O2968" s="1">
        <v>32</v>
      </c>
      <c r="P2968" s="1">
        <v>30</v>
      </c>
      <c r="Q2968" s="1">
        <v>318</v>
      </c>
      <c r="R2968" s="1" t="s">
        <v>15</v>
      </c>
      <c r="S2968" s="1" t="s">
        <v>19592</v>
      </c>
      <c r="T2968" s="1">
        <f>Table3[[#This Row],[Unit_Price]]*Table3[[#This Row],[Quantity]]</f>
        <v>320</v>
      </c>
      <c r="U2968" s="1">
        <f>(SUM(Table3[[#This Row],[Gross_Sales]],Table3[[#This Row],[Delivery_Fee]])-Table3[[#This Row],[Discount_Amount]])</f>
        <v>318</v>
      </c>
    </row>
    <row r="2969" spans="1:21" ht="19.2" customHeight="1" x14ac:dyDescent="0.3">
      <c r="A2969" s="1" t="s">
        <v>19593</v>
      </c>
      <c r="B2969" s="1" t="s">
        <v>13659</v>
      </c>
      <c r="C2969" s="1" t="s">
        <v>30479</v>
      </c>
      <c r="D2969" s="1" t="s">
        <v>1050</v>
      </c>
      <c r="E2969" s="1" t="s">
        <v>19</v>
      </c>
      <c r="F2969" s="1" t="s">
        <v>98</v>
      </c>
      <c r="G2969" s="1" t="s">
        <v>99</v>
      </c>
      <c r="H2969" s="1" t="s">
        <v>33</v>
      </c>
      <c r="I2969" s="1" t="s">
        <v>34</v>
      </c>
      <c r="J2969" s="1" t="s">
        <v>35</v>
      </c>
      <c r="K2969" s="1" t="s">
        <v>25</v>
      </c>
      <c r="L2969" s="1">
        <v>4</v>
      </c>
      <c r="M2969" s="1">
        <v>240</v>
      </c>
      <c r="N2969" s="1">
        <v>0</v>
      </c>
      <c r="O2969" s="1">
        <v>0</v>
      </c>
      <c r="P2969" s="1">
        <v>40</v>
      </c>
      <c r="Q2969" s="1">
        <v>1000</v>
      </c>
      <c r="R2969" s="1" t="s">
        <v>42</v>
      </c>
      <c r="S2969" s="1" t="s">
        <v>19594</v>
      </c>
      <c r="T2969" s="1">
        <f>Table3[[#This Row],[Unit_Price]]*Table3[[#This Row],[Quantity]]</f>
        <v>960</v>
      </c>
      <c r="U2969" s="1">
        <f>(SUM(Table3[[#This Row],[Gross_Sales]],Table3[[#This Row],[Delivery_Fee]])-Table3[[#This Row],[Discount_Amount]])</f>
        <v>1000</v>
      </c>
    </row>
    <row r="2970" spans="1:21" ht="19.2" customHeight="1" x14ac:dyDescent="0.3">
      <c r="A2970" s="1" t="s">
        <v>19595</v>
      </c>
      <c r="B2970" s="1" t="s">
        <v>13659</v>
      </c>
      <c r="C2970" s="1" t="s">
        <v>30479</v>
      </c>
      <c r="D2970" s="1" t="s">
        <v>257</v>
      </c>
      <c r="E2970" s="1" t="s">
        <v>67</v>
      </c>
      <c r="F2970" s="1" t="s">
        <v>68</v>
      </c>
      <c r="G2970" s="1" t="s">
        <v>69</v>
      </c>
      <c r="H2970" s="1" t="s">
        <v>40</v>
      </c>
      <c r="I2970" s="1" t="s">
        <v>41</v>
      </c>
      <c r="J2970" s="1" t="s">
        <v>13</v>
      </c>
      <c r="K2970" s="1" t="s">
        <v>25</v>
      </c>
      <c r="L2970" s="1">
        <v>3</v>
      </c>
      <c r="M2970" s="1">
        <v>170</v>
      </c>
      <c r="N2970" s="1">
        <v>15</v>
      </c>
      <c r="O2970" s="1">
        <v>76.5</v>
      </c>
      <c r="P2970" s="1">
        <v>25</v>
      </c>
      <c r="Q2970" s="1">
        <v>458.5</v>
      </c>
      <c r="R2970" s="1" t="s">
        <v>26</v>
      </c>
      <c r="S2970" s="1" t="s">
        <v>19596</v>
      </c>
      <c r="T2970" s="1">
        <f>Table3[[#This Row],[Unit_Price]]*Table3[[#This Row],[Quantity]]</f>
        <v>510</v>
      </c>
      <c r="U2970" s="1">
        <f>(SUM(Table3[[#This Row],[Gross_Sales]],Table3[[#This Row],[Delivery_Fee]])-Table3[[#This Row],[Discount_Amount]])</f>
        <v>458.5</v>
      </c>
    </row>
    <row r="2971" spans="1:21" ht="19.2" customHeight="1" x14ac:dyDescent="0.3">
      <c r="A2971" s="1" t="s">
        <v>19597</v>
      </c>
      <c r="B2971" s="1" t="s">
        <v>13659</v>
      </c>
      <c r="C2971" s="1" t="s">
        <v>30479</v>
      </c>
      <c r="D2971" s="1" t="s">
        <v>874</v>
      </c>
      <c r="E2971" s="1" t="s">
        <v>8</v>
      </c>
      <c r="F2971" s="1" t="s">
        <v>151</v>
      </c>
      <c r="G2971" s="1" t="s">
        <v>152</v>
      </c>
      <c r="H2971" s="1" t="s">
        <v>55</v>
      </c>
      <c r="I2971" s="1" t="s">
        <v>56</v>
      </c>
      <c r="J2971" s="1" t="s">
        <v>57</v>
      </c>
      <c r="K2971" s="1" t="s">
        <v>14</v>
      </c>
      <c r="L2971" s="1">
        <v>2</v>
      </c>
      <c r="M2971" s="1">
        <v>180</v>
      </c>
      <c r="N2971" s="1">
        <v>20</v>
      </c>
      <c r="O2971" s="1">
        <v>72</v>
      </c>
      <c r="P2971" s="1">
        <v>20</v>
      </c>
      <c r="Q2971" s="1">
        <v>308</v>
      </c>
      <c r="R2971" s="1" t="s">
        <v>26</v>
      </c>
      <c r="S2971" s="1" t="s">
        <v>19598</v>
      </c>
      <c r="T2971" s="1">
        <f>Table3[[#This Row],[Unit_Price]]*Table3[[#This Row],[Quantity]]</f>
        <v>360</v>
      </c>
      <c r="U2971" s="1">
        <f>(SUM(Table3[[#This Row],[Gross_Sales]],Table3[[#This Row],[Delivery_Fee]])-Table3[[#This Row],[Discount_Amount]])</f>
        <v>308</v>
      </c>
    </row>
    <row r="2972" spans="1:21" ht="19.2" customHeight="1" x14ac:dyDescent="0.3">
      <c r="A2972" s="1" t="s">
        <v>19599</v>
      </c>
      <c r="B2972" s="1" t="s">
        <v>13659</v>
      </c>
      <c r="C2972" s="1" t="s">
        <v>30479</v>
      </c>
      <c r="D2972" s="1" t="s">
        <v>164</v>
      </c>
      <c r="E2972" s="1" t="s">
        <v>19</v>
      </c>
      <c r="F2972" s="1" t="s">
        <v>93</v>
      </c>
      <c r="G2972" s="1" t="s">
        <v>94</v>
      </c>
      <c r="H2972" s="1" t="s">
        <v>55</v>
      </c>
      <c r="I2972" s="1" t="s">
        <v>56</v>
      </c>
      <c r="J2972" s="1" t="s">
        <v>57</v>
      </c>
      <c r="K2972" s="1" t="s">
        <v>14</v>
      </c>
      <c r="L2972" s="1">
        <v>4</v>
      </c>
      <c r="M2972" s="1">
        <v>180</v>
      </c>
      <c r="N2972" s="1">
        <v>20</v>
      </c>
      <c r="O2972" s="1">
        <v>144</v>
      </c>
      <c r="P2972" s="1">
        <v>40</v>
      </c>
      <c r="Q2972" s="1">
        <v>616</v>
      </c>
      <c r="R2972" s="1" t="s">
        <v>42</v>
      </c>
      <c r="S2972" s="1" t="s">
        <v>19600</v>
      </c>
      <c r="T2972" s="1">
        <f>Table3[[#This Row],[Unit_Price]]*Table3[[#This Row],[Quantity]]</f>
        <v>720</v>
      </c>
      <c r="U2972" s="1">
        <f>(SUM(Table3[[#This Row],[Gross_Sales]],Table3[[#This Row],[Delivery_Fee]])-Table3[[#This Row],[Discount_Amount]])</f>
        <v>616</v>
      </c>
    </row>
    <row r="2973" spans="1:21" ht="19.2" customHeight="1" x14ac:dyDescent="0.3">
      <c r="A2973" s="1" t="s">
        <v>19601</v>
      </c>
      <c r="B2973" s="1" t="s">
        <v>13659</v>
      </c>
      <c r="C2973" s="1" t="s">
        <v>30479</v>
      </c>
      <c r="D2973" s="1" t="s">
        <v>135</v>
      </c>
      <c r="E2973" s="1" t="s">
        <v>19</v>
      </c>
      <c r="F2973" s="1" t="s">
        <v>20</v>
      </c>
      <c r="G2973" s="1" t="s">
        <v>21</v>
      </c>
      <c r="H2973" s="1" t="s">
        <v>48</v>
      </c>
      <c r="I2973" s="1" t="s">
        <v>49</v>
      </c>
      <c r="J2973" s="1" t="s">
        <v>13</v>
      </c>
      <c r="K2973" s="1" t="s">
        <v>14</v>
      </c>
      <c r="L2973" s="1">
        <v>2</v>
      </c>
      <c r="M2973" s="1">
        <v>220</v>
      </c>
      <c r="N2973" s="1">
        <v>20</v>
      </c>
      <c r="O2973" s="1">
        <v>88</v>
      </c>
      <c r="P2973" s="1">
        <v>35</v>
      </c>
      <c r="Q2973" s="1">
        <v>387</v>
      </c>
      <c r="R2973" s="1" t="s">
        <v>15</v>
      </c>
      <c r="S2973" s="1" t="s">
        <v>19602</v>
      </c>
      <c r="T2973" s="1">
        <f>Table3[[#This Row],[Unit_Price]]*Table3[[#This Row],[Quantity]]</f>
        <v>440</v>
      </c>
      <c r="U2973" s="1">
        <f>(SUM(Table3[[#This Row],[Gross_Sales]],Table3[[#This Row],[Delivery_Fee]])-Table3[[#This Row],[Discount_Amount]])</f>
        <v>387</v>
      </c>
    </row>
    <row r="2974" spans="1:21" ht="19.2" customHeight="1" x14ac:dyDescent="0.3">
      <c r="A2974" s="1" t="s">
        <v>19603</v>
      </c>
      <c r="B2974" s="1" t="s">
        <v>13659</v>
      </c>
      <c r="C2974" s="1" t="s">
        <v>30479</v>
      </c>
      <c r="D2974" s="1" t="s">
        <v>170</v>
      </c>
      <c r="E2974" s="1" t="s">
        <v>67</v>
      </c>
      <c r="F2974" s="1" t="s">
        <v>68</v>
      </c>
      <c r="G2974" s="1" t="s">
        <v>69</v>
      </c>
      <c r="H2974" s="1" t="s">
        <v>131</v>
      </c>
      <c r="I2974" s="1" t="s">
        <v>132</v>
      </c>
      <c r="J2974" s="1" t="s">
        <v>57</v>
      </c>
      <c r="K2974" s="1" t="s">
        <v>25</v>
      </c>
      <c r="L2974" s="1">
        <v>1</v>
      </c>
      <c r="M2974" s="1">
        <v>220</v>
      </c>
      <c r="N2974" s="1">
        <v>10</v>
      </c>
      <c r="O2974" s="1">
        <v>22</v>
      </c>
      <c r="P2974" s="1">
        <v>25</v>
      </c>
      <c r="Q2974" s="1">
        <v>223</v>
      </c>
      <c r="R2974" s="1" t="s">
        <v>42</v>
      </c>
      <c r="S2974" s="1" t="s">
        <v>19604</v>
      </c>
      <c r="T2974" s="1">
        <f>Table3[[#This Row],[Unit_Price]]*Table3[[#This Row],[Quantity]]</f>
        <v>220</v>
      </c>
      <c r="U2974" s="1">
        <f>(SUM(Table3[[#This Row],[Gross_Sales]],Table3[[#This Row],[Delivery_Fee]])-Table3[[#This Row],[Discount_Amount]])</f>
        <v>223</v>
      </c>
    </row>
    <row r="2975" spans="1:21" ht="19.2" customHeight="1" x14ac:dyDescent="0.3">
      <c r="A2975" s="1" t="s">
        <v>19605</v>
      </c>
      <c r="B2975" s="1" t="s">
        <v>13659</v>
      </c>
      <c r="C2975" s="1" t="s">
        <v>30479</v>
      </c>
      <c r="D2975" s="1" t="s">
        <v>209</v>
      </c>
      <c r="E2975" s="1" t="s">
        <v>30</v>
      </c>
      <c r="F2975" s="1" t="s">
        <v>136</v>
      </c>
      <c r="G2975" s="1" t="s">
        <v>137</v>
      </c>
      <c r="H2975" s="1" t="s">
        <v>288</v>
      </c>
      <c r="I2975" s="1" t="s">
        <v>289</v>
      </c>
      <c r="J2975" s="1" t="s">
        <v>86</v>
      </c>
      <c r="K2975" s="1" t="s">
        <v>14</v>
      </c>
      <c r="L2975" s="1">
        <v>1</v>
      </c>
      <c r="M2975" s="1">
        <v>80</v>
      </c>
      <c r="N2975" s="1">
        <v>5</v>
      </c>
      <c r="O2975" s="1">
        <v>4</v>
      </c>
      <c r="P2975" s="1">
        <v>20</v>
      </c>
      <c r="Q2975" s="1">
        <v>96</v>
      </c>
      <c r="R2975" s="1" t="s">
        <v>26</v>
      </c>
      <c r="S2975" s="1" t="s">
        <v>19606</v>
      </c>
      <c r="T2975" s="1">
        <f>Table3[[#This Row],[Unit_Price]]*Table3[[#This Row],[Quantity]]</f>
        <v>80</v>
      </c>
      <c r="U2975" s="1">
        <f>(SUM(Table3[[#This Row],[Gross_Sales]],Table3[[#This Row],[Delivery_Fee]])-Table3[[#This Row],[Discount_Amount]])</f>
        <v>96</v>
      </c>
    </row>
    <row r="2976" spans="1:21" ht="19.2" customHeight="1" x14ac:dyDescent="0.3">
      <c r="A2976" s="1" t="s">
        <v>19607</v>
      </c>
      <c r="B2976" s="1" t="s">
        <v>13659</v>
      </c>
      <c r="C2976" s="1" t="s">
        <v>30479</v>
      </c>
      <c r="D2976" s="1" t="s">
        <v>39</v>
      </c>
      <c r="E2976" s="1" t="s">
        <v>19</v>
      </c>
      <c r="F2976" s="1" t="s">
        <v>124</v>
      </c>
      <c r="G2976" s="1" t="s">
        <v>125</v>
      </c>
      <c r="H2976" s="1" t="s">
        <v>84</v>
      </c>
      <c r="I2976" s="1" t="s">
        <v>85</v>
      </c>
      <c r="J2976" s="1" t="s">
        <v>86</v>
      </c>
      <c r="K2976" s="1" t="s">
        <v>14</v>
      </c>
      <c r="L2976" s="1">
        <v>1</v>
      </c>
      <c r="M2976" s="1">
        <v>100</v>
      </c>
      <c r="N2976" s="1">
        <v>20</v>
      </c>
      <c r="O2976" s="1">
        <v>20</v>
      </c>
      <c r="P2976" s="1">
        <v>20</v>
      </c>
      <c r="Q2976" s="1">
        <v>100</v>
      </c>
      <c r="R2976" s="1" t="s">
        <v>63</v>
      </c>
      <c r="S2976" s="1" t="s">
        <v>19608</v>
      </c>
      <c r="T2976" s="1">
        <f>Table3[[#This Row],[Unit_Price]]*Table3[[#This Row],[Quantity]]</f>
        <v>100</v>
      </c>
      <c r="U2976" s="1">
        <f>(SUM(Table3[[#This Row],[Gross_Sales]],Table3[[#This Row],[Delivery_Fee]])-Table3[[#This Row],[Discount_Amount]])</f>
        <v>100</v>
      </c>
    </row>
    <row r="2977" spans="1:21" ht="19.2" customHeight="1" x14ac:dyDescent="0.3">
      <c r="A2977" s="1" t="s">
        <v>19609</v>
      </c>
      <c r="B2977" s="1" t="s">
        <v>13659</v>
      </c>
      <c r="C2977" s="1" t="s">
        <v>30479</v>
      </c>
      <c r="D2977" s="1" t="s">
        <v>1413</v>
      </c>
      <c r="E2977" s="1" t="s">
        <v>19</v>
      </c>
      <c r="F2977" s="1" t="s">
        <v>98</v>
      </c>
      <c r="G2977" s="1" t="s">
        <v>99</v>
      </c>
      <c r="H2977" s="1" t="s">
        <v>61</v>
      </c>
      <c r="I2977" s="1" t="s">
        <v>62</v>
      </c>
      <c r="J2977" s="1" t="s">
        <v>24</v>
      </c>
      <c r="K2977" s="1" t="s">
        <v>25</v>
      </c>
      <c r="L2977" s="1">
        <v>2</v>
      </c>
      <c r="M2977" s="1">
        <v>190</v>
      </c>
      <c r="N2977" s="1">
        <v>20</v>
      </c>
      <c r="O2977" s="1">
        <v>76</v>
      </c>
      <c r="P2977" s="1">
        <v>40</v>
      </c>
      <c r="Q2977" s="1">
        <v>344</v>
      </c>
      <c r="R2977" s="1" t="s">
        <v>26</v>
      </c>
      <c r="S2977" s="1" t="s">
        <v>19610</v>
      </c>
      <c r="T2977" s="1">
        <f>Table3[[#This Row],[Unit_Price]]*Table3[[#This Row],[Quantity]]</f>
        <v>380</v>
      </c>
      <c r="U2977" s="1">
        <f>(SUM(Table3[[#This Row],[Gross_Sales]],Table3[[#This Row],[Delivery_Fee]])-Table3[[#This Row],[Discount_Amount]])</f>
        <v>344</v>
      </c>
    </row>
    <row r="2978" spans="1:21" ht="19.2" customHeight="1" x14ac:dyDescent="0.3">
      <c r="A2978" s="1" t="s">
        <v>19611</v>
      </c>
      <c r="B2978" s="1" t="s">
        <v>13659</v>
      </c>
      <c r="C2978" s="1" t="s">
        <v>30479</v>
      </c>
      <c r="D2978" s="1" t="s">
        <v>1202</v>
      </c>
      <c r="E2978" s="1" t="s">
        <v>30</v>
      </c>
      <c r="F2978" s="1" t="s">
        <v>53</v>
      </c>
      <c r="G2978" s="1" t="s">
        <v>54</v>
      </c>
      <c r="H2978" s="1" t="s">
        <v>33</v>
      </c>
      <c r="I2978" s="1" t="s">
        <v>34</v>
      </c>
      <c r="J2978" s="1" t="s">
        <v>35</v>
      </c>
      <c r="K2978" s="1" t="s">
        <v>25</v>
      </c>
      <c r="L2978" s="1">
        <v>2</v>
      </c>
      <c r="M2978" s="1">
        <v>240</v>
      </c>
      <c r="N2978" s="1">
        <v>5</v>
      </c>
      <c r="O2978" s="1">
        <v>24</v>
      </c>
      <c r="P2978" s="1">
        <v>40</v>
      </c>
      <c r="Q2978" s="1">
        <v>496</v>
      </c>
      <c r="R2978" s="1" t="s">
        <v>63</v>
      </c>
      <c r="S2978" s="1" t="s">
        <v>19612</v>
      </c>
      <c r="T2978" s="1">
        <f>Table3[[#This Row],[Unit_Price]]*Table3[[#This Row],[Quantity]]</f>
        <v>480</v>
      </c>
      <c r="U2978" s="1">
        <f>(SUM(Table3[[#This Row],[Gross_Sales]],Table3[[#This Row],[Delivery_Fee]])-Table3[[#This Row],[Discount_Amount]])</f>
        <v>496</v>
      </c>
    </row>
    <row r="2979" spans="1:21" ht="19.2" customHeight="1" x14ac:dyDescent="0.3">
      <c r="A2979" s="1" t="s">
        <v>19613</v>
      </c>
      <c r="B2979" s="1" t="s">
        <v>13659</v>
      </c>
      <c r="C2979" s="1" t="s">
        <v>30479</v>
      </c>
      <c r="D2979" s="1" t="s">
        <v>29</v>
      </c>
      <c r="E2979" s="1" t="s">
        <v>8</v>
      </c>
      <c r="F2979" s="1" t="s">
        <v>46</v>
      </c>
      <c r="G2979" s="1" t="s">
        <v>47</v>
      </c>
      <c r="H2979" s="1" t="s">
        <v>11</v>
      </c>
      <c r="I2979" s="1" t="s">
        <v>12</v>
      </c>
      <c r="J2979" s="1" t="s">
        <v>13</v>
      </c>
      <c r="K2979" s="1" t="s">
        <v>14</v>
      </c>
      <c r="L2979" s="1">
        <v>1</v>
      </c>
      <c r="M2979" s="1">
        <v>140</v>
      </c>
      <c r="N2979" s="1">
        <v>20</v>
      </c>
      <c r="O2979" s="1">
        <v>28</v>
      </c>
      <c r="P2979" s="1">
        <v>35</v>
      </c>
      <c r="Q2979" s="1">
        <v>147</v>
      </c>
      <c r="R2979" s="1" t="s">
        <v>42</v>
      </c>
      <c r="S2979" s="1" t="s">
        <v>19614</v>
      </c>
      <c r="T2979" s="1">
        <f>Table3[[#This Row],[Unit_Price]]*Table3[[#This Row],[Quantity]]</f>
        <v>140</v>
      </c>
      <c r="U2979" s="1">
        <f>(SUM(Table3[[#This Row],[Gross_Sales]],Table3[[#This Row],[Delivery_Fee]])-Table3[[#This Row],[Discount_Amount]])</f>
        <v>147</v>
      </c>
    </row>
    <row r="2980" spans="1:21" ht="19.2" customHeight="1" x14ac:dyDescent="0.3">
      <c r="A2980" s="1" t="s">
        <v>19615</v>
      </c>
      <c r="B2980" s="1" t="s">
        <v>13659</v>
      </c>
      <c r="C2980" s="1" t="s">
        <v>30479</v>
      </c>
      <c r="D2980" s="1" t="s">
        <v>324</v>
      </c>
      <c r="E2980" s="1" t="s">
        <v>8</v>
      </c>
      <c r="F2980" s="1" t="s">
        <v>9</v>
      </c>
      <c r="G2980" s="1" t="s">
        <v>10</v>
      </c>
      <c r="H2980" s="1" t="s">
        <v>33</v>
      </c>
      <c r="I2980" s="1" t="s">
        <v>34</v>
      </c>
      <c r="J2980" s="1" t="s">
        <v>35</v>
      </c>
      <c r="K2980" s="1" t="s">
        <v>25</v>
      </c>
      <c r="L2980" s="1">
        <v>3</v>
      </c>
      <c r="M2980" s="1">
        <v>240</v>
      </c>
      <c r="N2980" s="1">
        <v>0</v>
      </c>
      <c r="O2980" s="1">
        <v>0</v>
      </c>
      <c r="P2980" s="1">
        <v>40</v>
      </c>
      <c r="Q2980" s="1">
        <v>760</v>
      </c>
      <c r="R2980" s="1" t="s">
        <v>42</v>
      </c>
      <c r="S2980" s="1" t="s">
        <v>19616</v>
      </c>
      <c r="T2980" s="1">
        <f>Table3[[#This Row],[Unit_Price]]*Table3[[#This Row],[Quantity]]</f>
        <v>720</v>
      </c>
      <c r="U2980" s="1">
        <f>(SUM(Table3[[#This Row],[Gross_Sales]],Table3[[#This Row],[Delivery_Fee]])-Table3[[#This Row],[Discount_Amount]])</f>
        <v>760</v>
      </c>
    </row>
    <row r="2981" spans="1:21" ht="19.2" customHeight="1" x14ac:dyDescent="0.3">
      <c r="A2981" s="1" t="s">
        <v>19617</v>
      </c>
      <c r="B2981" s="1" t="s">
        <v>13659</v>
      </c>
      <c r="C2981" s="1" t="s">
        <v>30479</v>
      </c>
      <c r="D2981" s="1" t="s">
        <v>128</v>
      </c>
      <c r="E2981" s="1" t="s">
        <v>19</v>
      </c>
      <c r="F2981" s="1" t="s">
        <v>174</v>
      </c>
      <c r="G2981" s="1" t="s">
        <v>175</v>
      </c>
      <c r="H2981" s="1" t="s">
        <v>116</v>
      </c>
      <c r="I2981" s="1" t="s">
        <v>117</v>
      </c>
      <c r="J2981" s="1" t="s">
        <v>35</v>
      </c>
      <c r="K2981" s="1" t="s">
        <v>14</v>
      </c>
      <c r="L2981" s="1">
        <v>4</v>
      </c>
      <c r="M2981" s="1">
        <v>210</v>
      </c>
      <c r="N2981" s="1">
        <v>10</v>
      </c>
      <c r="O2981" s="1">
        <v>84</v>
      </c>
      <c r="P2981" s="1">
        <v>20</v>
      </c>
      <c r="Q2981" s="1">
        <v>776</v>
      </c>
      <c r="R2981" s="1" t="s">
        <v>63</v>
      </c>
      <c r="S2981" s="1" t="s">
        <v>19618</v>
      </c>
      <c r="T2981" s="1">
        <f>Table3[[#This Row],[Unit_Price]]*Table3[[#This Row],[Quantity]]</f>
        <v>840</v>
      </c>
      <c r="U2981" s="1">
        <f>(SUM(Table3[[#This Row],[Gross_Sales]],Table3[[#This Row],[Delivery_Fee]])-Table3[[#This Row],[Discount_Amount]])</f>
        <v>776</v>
      </c>
    </row>
    <row r="2982" spans="1:21" ht="19.2" customHeight="1" x14ac:dyDescent="0.3">
      <c r="A2982" s="1" t="s">
        <v>19619</v>
      </c>
      <c r="B2982" s="1" t="s">
        <v>13659</v>
      </c>
      <c r="C2982" s="1" t="s">
        <v>30479</v>
      </c>
      <c r="D2982" s="1" t="s">
        <v>120</v>
      </c>
      <c r="E2982" s="1" t="s">
        <v>19</v>
      </c>
      <c r="F2982" s="1" t="s">
        <v>174</v>
      </c>
      <c r="G2982" s="1" t="s">
        <v>175</v>
      </c>
      <c r="H2982" s="1" t="s">
        <v>22</v>
      </c>
      <c r="I2982" s="1" t="s">
        <v>23</v>
      </c>
      <c r="J2982" s="1" t="s">
        <v>24</v>
      </c>
      <c r="K2982" s="1" t="s">
        <v>25</v>
      </c>
      <c r="L2982" s="1">
        <v>2</v>
      </c>
      <c r="M2982" s="1">
        <v>180</v>
      </c>
      <c r="N2982" s="1">
        <v>10</v>
      </c>
      <c r="O2982" s="1">
        <v>36</v>
      </c>
      <c r="P2982" s="1">
        <v>35</v>
      </c>
      <c r="Q2982" s="1">
        <v>359</v>
      </c>
      <c r="R2982" s="1" t="s">
        <v>36</v>
      </c>
      <c r="S2982" s="1" t="s">
        <v>19620</v>
      </c>
      <c r="T2982" s="1">
        <f>Table3[[#This Row],[Unit_Price]]*Table3[[#This Row],[Quantity]]</f>
        <v>360</v>
      </c>
      <c r="U2982" s="1">
        <f>(SUM(Table3[[#This Row],[Gross_Sales]],Table3[[#This Row],[Delivery_Fee]])-Table3[[#This Row],[Discount_Amount]])</f>
        <v>359</v>
      </c>
    </row>
    <row r="2983" spans="1:21" ht="19.2" customHeight="1" x14ac:dyDescent="0.3">
      <c r="A2983" s="1" t="s">
        <v>19621</v>
      </c>
      <c r="B2983" s="1" t="s">
        <v>13659</v>
      </c>
      <c r="C2983" s="1" t="s">
        <v>30479</v>
      </c>
      <c r="D2983" s="1" t="s">
        <v>2114</v>
      </c>
      <c r="E2983" s="1" t="s">
        <v>30</v>
      </c>
      <c r="F2983" s="1" t="s">
        <v>187</v>
      </c>
      <c r="G2983" s="1" t="s">
        <v>188</v>
      </c>
      <c r="H2983" s="1" t="s">
        <v>55</v>
      </c>
      <c r="I2983" s="1" t="s">
        <v>56</v>
      </c>
      <c r="J2983" s="1" t="s">
        <v>57</v>
      </c>
      <c r="K2983" s="1" t="s">
        <v>14</v>
      </c>
      <c r="L2983" s="1">
        <v>4</v>
      </c>
      <c r="M2983" s="1">
        <v>180</v>
      </c>
      <c r="N2983" s="1">
        <v>20</v>
      </c>
      <c r="O2983" s="1">
        <v>144</v>
      </c>
      <c r="P2983" s="1">
        <v>25</v>
      </c>
      <c r="Q2983" s="1">
        <v>601</v>
      </c>
      <c r="R2983" s="1" t="s">
        <v>42</v>
      </c>
      <c r="S2983" s="1" t="s">
        <v>19622</v>
      </c>
      <c r="T2983" s="1">
        <f>Table3[[#This Row],[Unit_Price]]*Table3[[#This Row],[Quantity]]</f>
        <v>720</v>
      </c>
      <c r="U2983" s="1">
        <f>(SUM(Table3[[#This Row],[Gross_Sales]],Table3[[#This Row],[Delivery_Fee]])-Table3[[#This Row],[Discount_Amount]])</f>
        <v>601</v>
      </c>
    </row>
    <row r="2984" spans="1:21" ht="19.2" customHeight="1" x14ac:dyDescent="0.3">
      <c r="A2984" s="1" t="s">
        <v>19623</v>
      </c>
      <c r="B2984" s="1" t="s">
        <v>13659</v>
      </c>
      <c r="C2984" s="1" t="s">
        <v>30479</v>
      </c>
      <c r="D2984" s="1" t="s">
        <v>1174</v>
      </c>
      <c r="E2984" s="1" t="s">
        <v>19</v>
      </c>
      <c r="F2984" s="1" t="s">
        <v>75</v>
      </c>
      <c r="G2984" s="1" t="s">
        <v>76</v>
      </c>
      <c r="H2984" s="1" t="s">
        <v>40</v>
      </c>
      <c r="I2984" s="1" t="s">
        <v>41</v>
      </c>
      <c r="J2984" s="1" t="s">
        <v>13</v>
      </c>
      <c r="K2984" s="1" t="s">
        <v>25</v>
      </c>
      <c r="L2984" s="1">
        <v>1</v>
      </c>
      <c r="M2984" s="1">
        <v>170</v>
      </c>
      <c r="N2984" s="1">
        <v>0</v>
      </c>
      <c r="O2984" s="1">
        <v>0</v>
      </c>
      <c r="P2984" s="1">
        <v>35</v>
      </c>
      <c r="Q2984" s="1">
        <v>205</v>
      </c>
      <c r="R2984" s="1" t="s">
        <v>26</v>
      </c>
      <c r="S2984" s="1" t="s">
        <v>19624</v>
      </c>
      <c r="T2984" s="1">
        <f>Table3[[#This Row],[Unit_Price]]*Table3[[#This Row],[Quantity]]</f>
        <v>170</v>
      </c>
      <c r="U2984" s="1">
        <f>(SUM(Table3[[#This Row],[Gross_Sales]],Table3[[#This Row],[Delivery_Fee]])-Table3[[#This Row],[Discount_Amount]])</f>
        <v>205</v>
      </c>
    </row>
    <row r="2985" spans="1:21" ht="19.2" customHeight="1" x14ac:dyDescent="0.3">
      <c r="A2985" s="1" t="s">
        <v>19625</v>
      </c>
      <c r="B2985" s="1" t="s">
        <v>13659</v>
      </c>
      <c r="C2985" s="1" t="s">
        <v>30479</v>
      </c>
      <c r="D2985" s="1" t="s">
        <v>209</v>
      </c>
      <c r="E2985" s="1" t="s">
        <v>30</v>
      </c>
      <c r="F2985" s="1" t="s">
        <v>187</v>
      </c>
      <c r="G2985" s="1" t="s">
        <v>188</v>
      </c>
      <c r="H2985" s="1" t="s">
        <v>61</v>
      </c>
      <c r="I2985" s="1" t="s">
        <v>62</v>
      </c>
      <c r="J2985" s="1" t="s">
        <v>24</v>
      </c>
      <c r="K2985" s="1" t="s">
        <v>25</v>
      </c>
      <c r="L2985" s="1">
        <v>1</v>
      </c>
      <c r="M2985" s="1">
        <v>190</v>
      </c>
      <c r="N2985" s="1">
        <v>20</v>
      </c>
      <c r="O2985" s="1">
        <v>38</v>
      </c>
      <c r="P2985" s="1">
        <v>30</v>
      </c>
      <c r="Q2985" s="1">
        <v>182</v>
      </c>
      <c r="R2985" s="1" t="s">
        <v>63</v>
      </c>
      <c r="S2985" s="1" t="s">
        <v>19626</v>
      </c>
      <c r="T2985" s="1">
        <f>Table3[[#This Row],[Unit_Price]]*Table3[[#This Row],[Quantity]]</f>
        <v>190</v>
      </c>
      <c r="U2985" s="1">
        <f>(SUM(Table3[[#This Row],[Gross_Sales]],Table3[[#This Row],[Delivery_Fee]])-Table3[[#This Row],[Discount_Amount]])</f>
        <v>182</v>
      </c>
    </row>
    <row r="2986" spans="1:21" ht="19.2" customHeight="1" x14ac:dyDescent="0.3">
      <c r="A2986" s="1" t="s">
        <v>19627</v>
      </c>
      <c r="B2986" s="1" t="s">
        <v>13659</v>
      </c>
      <c r="C2986" s="1" t="s">
        <v>30479</v>
      </c>
      <c r="D2986" s="1" t="s">
        <v>1964</v>
      </c>
      <c r="E2986" s="1" t="s">
        <v>67</v>
      </c>
      <c r="F2986" s="1" t="s">
        <v>141</v>
      </c>
      <c r="G2986" s="1" t="s">
        <v>142</v>
      </c>
      <c r="H2986" s="1" t="s">
        <v>84</v>
      </c>
      <c r="I2986" s="1" t="s">
        <v>85</v>
      </c>
      <c r="J2986" s="1" t="s">
        <v>86</v>
      </c>
      <c r="K2986" s="1" t="s">
        <v>14</v>
      </c>
      <c r="L2986" s="1">
        <v>1</v>
      </c>
      <c r="M2986" s="1">
        <v>100</v>
      </c>
      <c r="N2986" s="1">
        <v>15</v>
      </c>
      <c r="O2986" s="1">
        <v>15</v>
      </c>
      <c r="P2986" s="1">
        <v>25</v>
      </c>
      <c r="Q2986" s="1">
        <v>110</v>
      </c>
      <c r="R2986" s="1" t="s">
        <v>36</v>
      </c>
      <c r="S2986" s="1" t="s">
        <v>19628</v>
      </c>
      <c r="T2986" s="1">
        <f>Table3[[#This Row],[Unit_Price]]*Table3[[#This Row],[Quantity]]</f>
        <v>100</v>
      </c>
      <c r="U2986" s="1">
        <f>(SUM(Table3[[#This Row],[Gross_Sales]],Table3[[#This Row],[Delivery_Fee]])-Table3[[#This Row],[Discount_Amount]])</f>
        <v>110</v>
      </c>
    </row>
    <row r="2987" spans="1:21" ht="19.2" customHeight="1" x14ac:dyDescent="0.3">
      <c r="A2987" s="1" t="s">
        <v>19629</v>
      </c>
      <c r="B2987" s="1" t="s">
        <v>13659</v>
      </c>
      <c r="C2987" s="1" t="s">
        <v>30479</v>
      </c>
      <c r="D2987" s="1" t="s">
        <v>506</v>
      </c>
      <c r="E2987" s="1" t="s">
        <v>30</v>
      </c>
      <c r="F2987" s="1" t="s">
        <v>136</v>
      </c>
      <c r="G2987" s="1" t="s">
        <v>137</v>
      </c>
      <c r="H2987" s="1" t="s">
        <v>84</v>
      </c>
      <c r="I2987" s="1" t="s">
        <v>85</v>
      </c>
      <c r="J2987" s="1" t="s">
        <v>86</v>
      </c>
      <c r="K2987" s="1" t="s">
        <v>14</v>
      </c>
      <c r="L2987" s="1">
        <v>3</v>
      </c>
      <c r="M2987" s="1">
        <v>100</v>
      </c>
      <c r="N2987" s="1">
        <v>20</v>
      </c>
      <c r="O2987" s="1">
        <v>60</v>
      </c>
      <c r="P2987" s="1">
        <v>40</v>
      </c>
      <c r="Q2987" s="1">
        <v>280</v>
      </c>
      <c r="R2987" s="1" t="s">
        <v>63</v>
      </c>
      <c r="S2987" s="1" t="s">
        <v>19630</v>
      </c>
      <c r="T2987" s="1">
        <f>Table3[[#This Row],[Unit_Price]]*Table3[[#This Row],[Quantity]]</f>
        <v>300</v>
      </c>
      <c r="U2987" s="1">
        <f>(SUM(Table3[[#This Row],[Gross_Sales]],Table3[[#This Row],[Delivery_Fee]])-Table3[[#This Row],[Discount_Amount]])</f>
        <v>280</v>
      </c>
    </row>
    <row r="2988" spans="1:21" ht="19.2" customHeight="1" x14ac:dyDescent="0.3">
      <c r="A2988" s="1" t="s">
        <v>19631</v>
      </c>
      <c r="B2988" s="1" t="s">
        <v>13659</v>
      </c>
      <c r="C2988" s="1" t="s">
        <v>30479</v>
      </c>
      <c r="D2988" s="1" t="s">
        <v>2069</v>
      </c>
      <c r="E2988" s="1" t="s">
        <v>19</v>
      </c>
      <c r="F2988" s="1" t="s">
        <v>187</v>
      </c>
      <c r="G2988" s="1" t="s">
        <v>188</v>
      </c>
      <c r="H2988" s="1" t="s">
        <v>288</v>
      </c>
      <c r="I2988" s="1" t="s">
        <v>289</v>
      </c>
      <c r="J2988" s="1" t="s">
        <v>86</v>
      </c>
      <c r="K2988" s="1" t="s">
        <v>14</v>
      </c>
      <c r="L2988" s="1">
        <v>3</v>
      </c>
      <c r="M2988" s="1">
        <v>80</v>
      </c>
      <c r="N2988" s="1">
        <v>5</v>
      </c>
      <c r="O2988" s="1">
        <v>12</v>
      </c>
      <c r="P2988" s="1">
        <v>30</v>
      </c>
      <c r="Q2988" s="1">
        <v>258</v>
      </c>
      <c r="R2988" s="1" t="s">
        <v>36</v>
      </c>
      <c r="S2988" s="1" t="s">
        <v>19632</v>
      </c>
      <c r="T2988" s="1">
        <f>Table3[[#This Row],[Unit_Price]]*Table3[[#This Row],[Quantity]]</f>
        <v>240</v>
      </c>
      <c r="U2988" s="1">
        <f>(SUM(Table3[[#This Row],[Gross_Sales]],Table3[[#This Row],[Delivery_Fee]])-Table3[[#This Row],[Discount_Amount]])</f>
        <v>258</v>
      </c>
    </row>
    <row r="2989" spans="1:21" ht="19.2" customHeight="1" x14ac:dyDescent="0.3">
      <c r="A2989" s="1" t="s">
        <v>19633</v>
      </c>
      <c r="B2989" s="1" t="s">
        <v>13659</v>
      </c>
      <c r="C2989" s="1" t="s">
        <v>30479</v>
      </c>
      <c r="D2989" s="1" t="s">
        <v>1022</v>
      </c>
      <c r="E2989" s="1" t="s">
        <v>30</v>
      </c>
      <c r="F2989" s="1" t="s">
        <v>109</v>
      </c>
      <c r="G2989" s="1" t="s">
        <v>110</v>
      </c>
      <c r="H2989" s="1" t="s">
        <v>33</v>
      </c>
      <c r="I2989" s="1" t="s">
        <v>34</v>
      </c>
      <c r="J2989" s="1" t="s">
        <v>35</v>
      </c>
      <c r="K2989" s="1" t="s">
        <v>25</v>
      </c>
      <c r="L2989" s="1">
        <v>3</v>
      </c>
      <c r="M2989" s="1">
        <v>240</v>
      </c>
      <c r="N2989" s="1">
        <v>0</v>
      </c>
      <c r="O2989" s="1">
        <v>0</v>
      </c>
      <c r="P2989" s="1">
        <v>30</v>
      </c>
      <c r="Q2989" s="1">
        <v>750</v>
      </c>
      <c r="R2989" s="1" t="s">
        <v>15</v>
      </c>
      <c r="S2989" s="1" t="s">
        <v>19634</v>
      </c>
      <c r="T2989" s="1">
        <f>Table3[[#This Row],[Unit_Price]]*Table3[[#This Row],[Quantity]]</f>
        <v>720</v>
      </c>
      <c r="U2989" s="1">
        <f>(SUM(Table3[[#This Row],[Gross_Sales]],Table3[[#This Row],[Delivery_Fee]])-Table3[[#This Row],[Discount_Amount]])</f>
        <v>750</v>
      </c>
    </row>
    <row r="2990" spans="1:21" ht="19.2" customHeight="1" x14ac:dyDescent="0.3">
      <c r="A2990" s="1" t="s">
        <v>19635</v>
      </c>
      <c r="B2990" s="1" t="s">
        <v>13659</v>
      </c>
      <c r="C2990" s="1" t="s">
        <v>30479</v>
      </c>
      <c r="D2990" s="1" t="s">
        <v>1893</v>
      </c>
      <c r="E2990" s="1" t="s">
        <v>30</v>
      </c>
      <c r="F2990" s="1" t="s">
        <v>136</v>
      </c>
      <c r="G2990" s="1" t="s">
        <v>137</v>
      </c>
      <c r="H2990" s="1" t="s">
        <v>40</v>
      </c>
      <c r="I2990" s="1" t="s">
        <v>41</v>
      </c>
      <c r="J2990" s="1" t="s">
        <v>13</v>
      </c>
      <c r="K2990" s="1" t="s">
        <v>25</v>
      </c>
      <c r="L2990" s="1">
        <v>1</v>
      </c>
      <c r="M2990" s="1">
        <v>170</v>
      </c>
      <c r="N2990" s="1">
        <v>10</v>
      </c>
      <c r="O2990" s="1">
        <v>17</v>
      </c>
      <c r="P2990" s="1">
        <v>20</v>
      </c>
      <c r="Q2990" s="1">
        <v>173</v>
      </c>
      <c r="R2990" s="1" t="s">
        <v>26</v>
      </c>
      <c r="S2990" s="1" t="s">
        <v>19636</v>
      </c>
      <c r="T2990" s="1">
        <f>Table3[[#This Row],[Unit_Price]]*Table3[[#This Row],[Quantity]]</f>
        <v>170</v>
      </c>
      <c r="U2990" s="1">
        <f>(SUM(Table3[[#This Row],[Gross_Sales]],Table3[[#This Row],[Delivery_Fee]])-Table3[[#This Row],[Discount_Amount]])</f>
        <v>173</v>
      </c>
    </row>
    <row r="2991" spans="1:21" ht="19.2" customHeight="1" x14ac:dyDescent="0.3">
      <c r="A2991" s="1" t="s">
        <v>19637</v>
      </c>
      <c r="B2991" s="1" t="s">
        <v>13659</v>
      </c>
      <c r="C2991" s="1" t="s">
        <v>30479</v>
      </c>
      <c r="D2991" s="1" t="s">
        <v>882</v>
      </c>
      <c r="E2991" s="1" t="s">
        <v>19</v>
      </c>
      <c r="F2991" s="1" t="s">
        <v>75</v>
      </c>
      <c r="G2991" s="1" t="s">
        <v>76</v>
      </c>
      <c r="H2991" s="1" t="s">
        <v>55</v>
      </c>
      <c r="I2991" s="1" t="s">
        <v>56</v>
      </c>
      <c r="J2991" s="1" t="s">
        <v>57</v>
      </c>
      <c r="K2991" s="1" t="s">
        <v>14</v>
      </c>
      <c r="L2991" s="1">
        <v>3</v>
      </c>
      <c r="M2991" s="1">
        <v>180</v>
      </c>
      <c r="N2991" s="1">
        <v>5</v>
      </c>
      <c r="O2991" s="1">
        <v>27</v>
      </c>
      <c r="P2991" s="1">
        <v>25</v>
      </c>
      <c r="Q2991" s="1">
        <v>538</v>
      </c>
      <c r="R2991" s="1" t="s">
        <v>26</v>
      </c>
      <c r="S2991" s="1" t="s">
        <v>19638</v>
      </c>
      <c r="T2991" s="1">
        <f>Table3[[#This Row],[Unit_Price]]*Table3[[#This Row],[Quantity]]</f>
        <v>540</v>
      </c>
      <c r="U2991" s="1">
        <f>(SUM(Table3[[#This Row],[Gross_Sales]],Table3[[#This Row],[Delivery_Fee]])-Table3[[#This Row],[Discount_Amount]])</f>
        <v>538</v>
      </c>
    </row>
    <row r="2992" spans="1:21" ht="19.2" customHeight="1" x14ac:dyDescent="0.3">
      <c r="A2992" s="1" t="s">
        <v>19639</v>
      </c>
      <c r="B2992" s="1" t="s">
        <v>13659</v>
      </c>
      <c r="C2992" s="1" t="s">
        <v>30479</v>
      </c>
      <c r="D2992" s="1" t="s">
        <v>173</v>
      </c>
      <c r="E2992" s="1" t="s">
        <v>8</v>
      </c>
      <c r="F2992" s="1" t="s">
        <v>9</v>
      </c>
      <c r="G2992" s="1" t="s">
        <v>10</v>
      </c>
      <c r="H2992" s="1" t="s">
        <v>48</v>
      </c>
      <c r="I2992" s="1" t="s">
        <v>49</v>
      </c>
      <c r="J2992" s="1" t="s">
        <v>13</v>
      </c>
      <c r="K2992" s="1" t="s">
        <v>14</v>
      </c>
      <c r="L2992" s="1">
        <v>2</v>
      </c>
      <c r="M2992" s="1">
        <v>220</v>
      </c>
      <c r="N2992" s="1">
        <v>20</v>
      </c>
      <c r="O2992" s="1">
        <v>88</v>
      </c>
      <c r="P2992" s="1">
        <v>25</v>
      </c>
      <c r="Q2992" s="1">
        <v>377</v>
      </c>
      <c r="R2992" s="1" t="s">
        <v>36</v>
      </c>
      <c r="S2992" s="1" t="s">
        <v>19640</v>
      </c>
      <c r="T2992" s="1">
        <f>Table3[[#This Row],[Unit_Price]]*Table3[[#This Row],[Quantity]]</f>
        <v>440</v>
      </c>
      <c r="U2992" s="1">
        <f>(SUM(Table3[[#This Row],[Gross_Sales]],Table3[[#This Row],[Delivery_Fee]])-Table3[[#This Row],[Discount_Amount]])</f>
        <v>377</v>
      </c>
    </row>
    <row r="2993" spans="1:21" ht="19.2" customHeight="1" x14ac:dyDescent="0.3">
      <c r="A2993" s="1" t="s">
        <v>19641</v>
      </c>
      <c r="B2993" s="1" t="s">
        <v>13659</v>
      </c>
      <c r="C2993" s="1" t="s">
        <v>30479</v>
      </c>
      <c r="D2993" s="1" t="s">
        <v>546</v>
      </c>
      <c r="E2993" s="1" t="s">
        <v>67</v>
      </c>
      <c r="F2993" s="1" t="s">
        <v>141</v>
      </c>
      <c r="G2993" s="1" t="s">
        <v>142</v>
      </c>
      <c r="H2993" s="1" t="s">
        <v>40</v>
      </c>
      <c r="I2993" s="1" t="s">
        <v>41</v>
      </c>
      <c r="J2993" s="1" t="s">
        <v>13</v>
      </c>
      <c r="K2993" s="1" t="s">
        <v>25</v>
      </c>
      <c r="L2993" s="1">
        <v>1</v>
      </c>
      <c r="M2993" s="1">
        <v>170</v>
      </c>
      <c r="N2993" s="1">
        <v>0</v>
      </c>
      <c r="O2993" s="1">
        <v>0</v>
      </c>
      <c r="P2993" s="1">
        <v>40</v>
      </c>
      <c r="Q2993" s="1">
        <v>210</v>
      </c>
      <c r="R2993" s="1" t="s">
        <v>42</v>
      </c>
      <c r="S2993" s="1" t="s">
        <v>19642</v>
      </c>
      <c r="T2993" s="1">
        <f>Table3[[#This Row],[Unit_Price]]*Table3[[#This Row],[Quantity]]</f>
        <v>170</v>
      </c>
      <c r="U2993" s="1">
        <f>(SUM(Table3[[#This Row],[Gross_Sales]],Table3[[#This Row],[Delivery_Fee]])-Table3[[#This Row],[Discount_Amount]])</f>
        <v>210</v>
      </c>
    </row>
    <row r="2994" spans="1:21" ht="19.2" customHeight="1" x14ac:dyDescent="0.3">
      <c r="A2994" s="1" t="s">
        <v>19643</v>
      </c>
      <c r="B2994" s="1" t="s">
        <v>13659</v>
      </c>
      <c r="C2994" s="1" t="s">
        <v>30479</v>
      </c>
      <c r="D2994" s="1" t="s">
        <v>805</v>
      </c>
      <c r="E2994" s="1" t="s">
        <v>19</v>
      </c>
      <c r="F2994" s="1" t="s">
        <v>151</v>
      </c>
      <c r="G2994" s="1" t="s">
        <v>152</v>
      </c>
      <c r="H2994" s="1" t="s">
        <v>77</v>
      </c>
      <c r="I2994" s="1" t="s">
        <v>78</v>
      </c>
      <c r="J2994" s="1" t="s">
        <v>24</v>
      </c>
      <c r="K2994" s="1" t="s">
        <v>14</v>
      </c>
      <c r="L2994" s="1">
        <v>4</v>
      </c>
      <c r="M2994" s="1">
        <v>150</v>
      </c>
      <c r="N2994" s="1">
        <v>10</v>
      </c>
      <c r="O2994" s="1">
        <v>60</v>
      </c>
      <c r="P2994" s="1">
        <v>25</v>
      </c>
      <c r="Q2994" s="1">
        <v>565</v>
      </c>
      <c r="R2994" s="1" t="s">
        <v>26</v>
      </c>
      <c r="S2994" s="1" t="s">
        <v>19644</v>
      </c>
      <c r="T2994" s="1">
        <f>Table3[[#This Row],[Unit_Price]]*Table3[[#This Row],[Quantity]]</f>
        <v>600</v>
      </c>
      <c r="U2994" s="1">
        <f>(SUM(Table3[[#This Row],[Gross_Sales]],Table3[[#This Row],[Delivery_Fee]])-Table3[[#This Row],[Discount_Amount]])</f>
        <v>565</v>
      </c>
    </row>
    <row r="2995" spans="1:21" ht="19.2" customHeight="1" x14ac:dyDescent="0.3">
      <c r="A2995" s="1" t="s">
        <v>19645</v>
      </c>
      <c r="B2995" s="1" t="s">
        <v>13659</v>
      </c>
      <c r="C2995" s="1" t="s">
        <v>30479</v>
      </c>
      <c r="D2995" s="1" t="s">
        <v>2053</v>
      </c>
      <c r="E2995" s="1" t="s">
        <v>19</v>
      </c>
      <c r="F2995" s="1" t="s">
        <v>98</v>
      </c>
      <c r="G2995" s="1" t="s">
        <v>99</v>
      </c>
      <c r="H2995" s="1" t="s">
        <v>143</v>
      </c>
      <c r="I2995" s="1" t="s">
        <v>144</v>
      </c>
      <c r="J2995" s="1" t="s">
        <v>24</v>
      </c>
      <c r="K2995" s="1" t="s">
        <v>14</v>
      </c>
      <c r="L2995" s="1">
        <v>2</v>
      </c>
      <c r="M2995" s="1">
        <v>160</v>
      </c>
      <c r="N2995" s="1">
        <v>5</v>
      </c>
      <c r="O2995" s="1">
        <v>16</v>
      </c>
      <c r="P2995" s="1">
        <v>35</v>
      </c>
      <c r="Q2995" s="1">
        <v>339</v>
      </c>
      <c r="R2995" s="1" t="s">
        <v>36</v>
      </c>
      <c r="S2995" s="1" t="s">
        <v>19646</v>
      </c>
      <c r="T2995" s="1">
        <f>Table3[[#This Row],[Unit_Price]]*Table3[[#This Row],[Quantity]]</f>
        <v>320</v>
      </c>
      <c r="U2995" s="1">
        <f>(SUM(Table3[[#This Row],[Gross_Sales]],Table3[[#This Row],[Delivery_Fee]])-Table3[[#This Row],[Discount_Amount]])</f>
        <v>339</v>
      </c>
    </row>
    <row r="2996" spans="1:21" ht="19.2" customHeight="1" x14ac:dyDescent="0.3">
      <c r="A2996" s="1" t="s">
        <v>19647</v>
      </c>
      <c r="B2996" s="1" t="s">
        <v>13659</v>
      </c>
      <c r="C2996" s="1" t="s">
        <v>30479</v>
      </c>
      <c r="D2996" s="1" t="s">
        <v>18</v>
      </c>
      <c r="E2996" s="1" t="s">
        <v>30</v>
      </c>
      <c r="F2996" s="1" t="s">
        <v>339</v>
      </c>
      <c r="G2996" s="1" t="s">
        <v>340</v>
      </c>
      <c r="H2996" s="1" t="s">
        <v>84</v>
      </c>
      <c r="I2996" s="1" t="s">
        <v>85</v>
      </c>
      <c r="J2996" s="1" t="s">
        <v>86</v>
      </c>
      <c r="K2996" s="1" t="s">
        <v>14</v>
      </c>
      <c r="L2996" s="1">
        <v>4</v>
      </c>
      <c r="M2996" s="1">
        <v>100</v>
      </c>
      <c r="N2996" s="1">
        <v>5</v>
      </c>
      <c r="O2996" s="1">
        <v>20</v>
      </c>
      <c r="P2996" s="1">
        <v>40</v>
      </c>
      <c r="Q2996" s="1">
        <v>420</v>
      </c>
      <c r="R2996" s="1" t="s">
        <v>42</v>
      </c>
      <c r="S2996" s="1" t="s">
        <v>19648</v>
      </c>
      <c r="T2996" s="1">
        <f>Table3[[#This Row],[Unit_Price]]*Table3[[#This Row],[Quantity]]</f>
        <v>400</v>
      </c>
      <c r="U2996" s="1">
        <f>(SUM(Table3[[#This Row],[Gross_Sales]],Table3[[#This Row],[Delivery_Fee]])-Table3[[#This Row],[Discount_Amount]])</f>
        <v>420</v>
      </c>
    </row>
    <row r="2997" spans="1:21" ht="19.2" customHeight="1" x14ac:dyDescent="0.3">
      <c r="A2997" s="1" t="s">
        <v>19649</v>
      </c>
      <c r="B2997" s="1" t="s">
        <v>13659</v>
      </c>
      <c r="C2997" s="1" t="s">
        <v>30479</v>
      </c>
      <c r="D2997" s="1" t="s">
        <v>846</v>
      </c>
      <c r="E2997" s="1" t="s">
        <v>19</v>
      </c>
      <c r="F2997" s="1" t="s">
        <v>141</v>
      </c>
      <c r="G2997" s="1" t="s">
        <v>142</v>
      </c>
      <c r="H2997" s="1" t="s">
        <v>22</v>
      </c>
      <c r="I2997" s="1" t="s">
        <v>23</v>
      </c>
      <c r="J2997" s="1" t="s">
        <v>24</v>
      </c>
      <c r="K2997" s="1" t="s">
        <v>25</v>
      </c>
      <c r="L2997" s="1">
        <v>4</v>
      </c>
      <c r="M2997" s="1">
        <v>180</v>
      </c>
      <c r="N2997" s="1">
        <v>5</v>
      </c>
      <c r="O2997" s="1">
        <v>36</v>
      </c>
      <c r="P2997" s="1">
        <v>25</v>
      </c>
      <c r="Q2997" s="1">
        <v>709</v>
      </c>
      <c r="R2997" s="1" t="s">
        <v>26</v>
      </c>
      <c r="S2997" s="1" t="s">
        <v>19650</v>
      </c>
      <c r="T2997" s="1">
        <f>Table3[[#This Row],[Unit_Price]]*Table3[[#This Row],[Quantity]]</f>
        <v>720</v>
      </c>
      <c r="U2997" s="1">
        <f>(SUM(Table3[[#This Row],[Gross_Sales]],Table3[[#This Row],[Delivery_Fee]])-Table3[[#This Row],[Discount_Amount]])</f>
        <v>709</v>
      </c>
    </row>
    <row r="2998" spans="1:21" ht="19.2" customHeight="1" x14ac:dyDescent="0.3">
      <c r="A2998" s="1" t="s">
        <v>19651</v>
      </c>
      <c r="B2998" s="1" t="s">
        <v>13659</v>
      </c>
      <c r="C2998" s="1" t="s">
        <v>30479</v>
      </c>
      <c r="D2998" s="1" t="s">
        <v>2234</v>
      </c>
      <c r="E2998" s="1" t="s">
        <v>19</v>
      </c>
      <c r="F2998" s="1" t="s">
        <v>20</v>
      </c>
      <c r="G2998" s="1" t="s">
        <v>21</v>
      </c>
      <c r="H2998" s="1" t="s">
        <v>61</v>
      </c>
      <c r="I2998" s="1" t="s">
        <v>62</v>
      </c>
      <c r="J2998" s="1" t="s">
        <v>24</v>
      </c>
      <c r="K2998" s="1" t="s">
        <v>25</v>
      </c>
      <c r="L2998" s="1">
        <v>2</v>
      </c>
      <c r="M2998" s="1">
        <v>190</v>
      </c>
      <c r="N2998" s="1">
        <v>5</v>
      </c>
      <c r="O2998" s="1">
        <v>19</v>
      </c>
      <c r="P2998" s="1">
        <v>25</v>
      </c>
      <c r="Q2998" s="1">
        <v>386</v>
      </c>
      <c r="R2998" s="1" t="s">
        <v>15</v>
      </c>
      <c r="S2998" s="1" t="s">
        <v>19652</v>
      </c>
      <c r="T2998" s="1">
        <f>Table3[[#This Row],[Unit_Price]]*Table3[[#This Row],[Quantity]]</f>
        <v>380</v>
      </c>
      <c r="U2998" s="1">
        <f>(SUM(Table3[[#This Row],[Gross_Sales]],Table3[[#This Row],[Delivery_Fee]])-Table3[[#This Row],[Discount_Amount]])</f>
        <v>386</v>
      </c>
    </row>
    <row r="2999" spans="1:21" ht="19.2" customHeight="1" x14ac:dyDescent="0.3">
      <c r="A2999" s="1" t="s">
        <v>19653</v>
      </c>
      <c r="B2999" s="1" t="s">
        <v>13659</v>
      </c>
      <c r="C2999" s="1" t="s">
        <v>30479</v>
      </c>
      <c r="D2999" s="1" t="s">
        <v>922</v>
      </c>
      <c r="E2999" s="1" t="s">
        <v>19</v>
      </c>
      <c r="F2999" s="1" t="s">
        <v>98</v>
      </c>
      <c r="G2999" s="1" t="s">
        <v>99</v>
      </c>
      <c r="H2999" s="1" t="s">
        <v>131</v>
      </c>
      <c r="I2999" s="1" t="s">
        <v>132</v>
      </c>
      <c r="J2999" s="1" t="s">
        <v>57</v>
      </c>
      <c r="K2999" s="1" t="s">
        <v>25</v>
      </c>
      <c r="L2999" s="1">
        <v>2</v>
      </c>
      <c r="M2999" s="1">
        <v>220</v>
      </c>
      <c r="N2999" s="1">
        <v>5</v>
      </c>
      <c r="O2999" s="1">
        <v>22</v>
      </c>
      <c r="P2999" s="1">
        <v>25</v>
      </c>
      <c r="Q2999" s="1">
        <v>443</v>
      </c>
      <c r="R2999" s="1" t="s">
        <v>26</v>
      </c>
      <c r="S2999" s="1" t="s">
        <v>19654</v>
      </c>
      <c r="T2999" s="1">
        <f>Table3[[#This Row],[Unit_Price]]*Table3[[#This Row],[Quantity]]</f>
        <v>440</v>
      </c>
      <c r="U2999" s="1">
        <f>(SUM(Table3[[#This Row],[Gross_Sales]],Table3[[#This Row],[Delivery_Fee]])-Table3[[#This Row],[Discount_Amount]])</f>
        <v>443</v>
      </c>
    </row>
    <row r="3000" spans="1:21" ht="19.2" customHeight="1" x14ac:dyDescent="0.3">
      <c r="A3000" s="1" t="s">
        <v>19655</v>
      </c>
      <c r="B3000" s="1" t="s">
        <v>13659</v>
      </c>
      <c r="C3000" s="1" t="s">
        <v>30479</v>
      </c>
      <c r="D3000" s="1" t="s">
        <v>135</v>
      </c>
      <c r="E3000" s="1" t="s">
        <v>30</v>
      </c>
      <c r="F3000" s="1" t="s">
        <v>136</v>
      </c>
      <c r="G3000" s="1" t="s">
        <v>137</v>
      </c>
      <c r="H3000" s="1" t="s">
        <v>55</v>
      </c>
      <c r="I3000" s="1" t="s">
        <v>56</v>
      </c>
      <c r="J3000" s="1" t="s">
        <v>57</v>
      </c>
      <c r="K3000" s="1" t="s">
        <v>14</v>
      </c>
      <c r="L3000" s="1">
        <v>4</v>
      </c>
      <c r="M3000" s="1">
        <v>180</v>
      </c>
      <c r="N3000" s="1">
        <v>10</v>
      </c>
      <c r="O3000" s="1">
        <v>72</v>
      </c>
      <c r="P3000" s="1">
        <v>40</v>
      </c>
      <c r="Q3000" s="1">
        <v>688</v>
      </c>
      <c r="R3000" s="1" t="s">
        <v>42</v>
      </c>
      <c r="S3000" s="1" t="s">
        <v>19656</v>
      </c>
      <c r="T3000" s="1">
        <f>Table3[[#This Row],[Unit_Price]]*Table3[[#This Row],[Quantity]]</f>
        <v>720</v>
      </c>
      <c r="U3000" s="1">
        <f>(SUM(Table3[[#This Row],[Gross_Sales]],Table3[[#This Row],[Delivery_Fee]])-Table3[[#This Row],[Discount_Amount]])</f>
        <v>688</v>
      </c>
    </row>
    <row r="3001" spans="1:21" ht="19.2" customHeight="1" x14ac:dyDescent="0.3">
      <c r="A3001" s="1" t="s">
        <v>19657</v>
      </c>
      <c r="B3001" s="1" t="s">
        <v>13659</v>
      </c>
      <c r="C3001" s="1" t="s">
        <v>30479</v>
      </c>
      <c r="D3001" s="1" t="s">
        <v>1613</v>
      </c>
      <c r="E3001" s="1" t="s">
        <v>67</v>
      </c>
      <c r="F3001" s="1" t="s">
        <v>68</v>
      </c>
      <c r="G3001" s="1" t="s">
        <v>69</v>
      </c>
      <c r="H3001" s="1" t="s">
        <v>22</v>
      </c>
      <c r="I3001" s="1" t="s">
        <v>23</v>
      </c>
      <c r="J3001" s="1" t="s">
        <v>24</v>
      </c>
      <c r="K3001" s="1" t="s">
        <v>25</v>
      </c>
      <c r="L3001" s="1">
        <v>4</v>
      </c>
      <c r="M3001" s="1">
        <v>180</v>
      </c>
      <c r="N3001" s="1">
        <v>5</v>
      </c>
      <c r="O3001" s="1">
        <v>36</v>
      </c>
      <c r="P3001" s="1">
        <v>20</v>
      </c>
      <c r="Q3001" s="1">
        <v>704</v>
      </c>
      <c r="R3001" s="1" t="s">
        <v>63</v>
      </c>
      <c r="S3001" s="1" t="s">
        <v>19658</v>
      </c>
      <c r="T3001" s="1">
        <f>Table3[[#This Row],[Unit_Price]]*Table3[[#This Row],[Quantity]]</f>
        <v>720</v>
      </c>
      <c r="U3001" s="1">
        <f>(SUM(Table3[[#This Row],[Gross_Sales]],Table3[[#This Row],[Delivery_Fee]])-Table3[[#This Row],[Discount_Amount]])</f>
        <v>704</v>
      </c>
    </row>
    <row r="3002" spans="1:21" ht="19.2" customHeight="1" x14ac:dyDescent="0.3">
      <c r="A3002" s="1" t="s">
        <v>19659</v>
      </c>
      <c r="B3002" s="1" t="s">
        <v>13659</v>
      </c>
      <c r="C3002" s="1" t="s">
        <v>30479</v>
      </c>
      <c r="D3002" s="1" t="s">
        <v>518</v>
      </c>
      <c r="E3002" s="1" t="s">
        <v>19</v>
      </c>
      <c r="F3002" s="1" t="s">
        <v>109</v>
      </c>
      <c r="G3002" s="1" t="s">
        <v>110</v>
      </c>
      <c r="H3002" s="1" t="s">
        <v>111</v>
      </c>
      <c r="I3002" s="1" t="s">
        <v>112</v>
      </c>
      <c r="J3002" s="1" t="s">
        <v>13</v>
      </c>
      <c r="K3002" s="1" t="s">
        <v>25</v>
      </c>
      <c r="L3002" s="1">
        <v>2</v>
      </c>
      <c r="M3002" s="1">
        <v>280</v>
      </c>
      <c r="N3002" s="1">
        <v>10</v>
      </c>
      <c r="O3002" s="1">
        <v>56</v>
      </c>
      <c r="P3002" s="1">
        <v>25</v>
      </c>
      <c r="Q3002" s="1">
        <v>529</v>
      </c>
      <c r="R3002" s="1" t="s">
        <v>36</v>
      </c>
      <c r="S3002" s="1" t="s">
        <v>19660</v>
      </c>
      <c r="T3002" s="1">
        <f>Table3[[#This Row],[Unit_Price]]*Table3[[#This Row],[Quantity]]</f>
        <v>560</v>
      </c>
      <c r="U3002" s="1">
        <f>(SUM(Table3[[#This Row],[Gross_Sales]],Table3[[#This Row],[Delivery_Fee]])-Table3[[#This Row],[Discount_Amount]])</f>
        <v>529</v>
      </c>
    </row>
    <row r="3003" spans="1:21" ht="19.2" customHeight="1" x14ac:dyDescent="0.3">
      <c r="A3003" s="1" t="s">
        <v>19661</v>
      </c>
      <c r="B3003" s="1" t="s">
        <v>13659</v>
      </c>
      <c r="C3003" s="1" t="s">
        <v>30479</v>
      </c>
      <c r="D3003" s="1" t="s">
        <v>191</v>
      </c>
      <c r="E3003" s="1" t="s">
        <v>19</v>
      </c>
      <c r="F3003" s="1" t="s">
        <v>98</v>
      </c>
      <c r="G3003" s="1" t="s">
        <v>99</v>
      </c>
      <c r="H3003" s="1" t="s">
        <v>143</v>
      </c>
      <c r="I3003" s="1" t="s">
        <v>144</v>
      </c>
      <c r="J3003" s="1" t="s">
        <v>24</v>
      </c>
      <c r="K3003" s="1" t="s">
        <v>14</v>
      </c>
      <c r="L3003" s="1">
        <v>3</v>
      </c>
      <c r="M3003" s="1">
        <v>160</v>
      </c>
      <c r="N3003" s="1">
        <v>20</v>
      </c>
      <c r="O3003" s="1">
        <v>96</v>
      </c>
      <c r="P3003" s="1">
        <v>35</v>
      </c>
      <c r="Q3003" s="1">
        <v>419</v>
      </c>
      <c r="R3003" s="1" t="s">
        <v>15</v>
      </c>
      <c r="S3003" s="1" t="s">
        <v>19662</v>
      </c>
      <c r="T3003" s="1">
        <f>Table3[[#This Row],[Unit_Price]]*Table3[[#This Row],[Quantity]]</f>
        <v>480</v>
      </c>
      <c r="U3003" s="1">
        <f>(SUM(Table3[[#This Row],[Gross_Sales]],Table3[[#This Row],[Delivery_Fee]])-Table3[[#This Row],[Discount_Amount]])</f>
        <v>419</v>
      </c>
    </row>
    <row r="3004" spans="1:21" ht="19.2" customHeight="1" x14ac:dyDescent="0.3">
      <c r="A3004" s="1" t="s">
        <v>19663</v>
      </c>
      <c r="B3004" s="1" t="s">
        <v>13659</v>
      </c>
      <c r="C3004" s="1" t="s">
        <v>30479</v>
      </c>
      <c r="D3004" s="1" t="s">
        <v>535</v>
      </c>
      <c r="E3004" s="1" t="s">
        <v>67</v>
      </c>
      <c r="F3004" s="1" t="s">
        <v>141</v>
      </c>
      <c r="G3004" s="1" t="s">
        <v>142</v>
      </c>
      <c r="H3004" s="1" t="s">
        <v>61</v>
      </c>
      <c r="I3004" s="1" t="s">
        <v>62</v>
      </c>
      <c r="J3004" s="1" t="s">
        <v>24</v>
      </c>
      <c r="K3004" s="1" t="s">
        <v>25</v>
      </c>
      <c r="L3004" s="1">
        <v>1</v>
      </c>
      <c r="M3004" s="1">
        <v>190</v>
      </c>
      <c r="N3004" s="1">
        <v>20</v>
      </c>
      <c r="O3004" s="1">
        <v>38</v>
      </c>
      <c r="P3004" s="1">
        <v>25</v>
      </c>
      <c r="Q3004" s="1">
        <v>177</v>
      </c>
      <c r="R3004" s="1" t="s">
        <v>26</v>
      </c>
      <c r="S3004" s="1" t="s">
        <v>19664</v>
      </c>
      <c r="T3004" s="1">
        <f>Table3[[#This Row],[Unit_Price]]*Table3[[#This Row],[Quantity]]</f>
        <v>190</v>
      </c>
      <c r="U3004" s="1">
        <f>(SUM(Table3[[#This Row],[Gross_Sales]],Table3[[#This Row],[Delivery_Fee]])-Table3[[#This Row],[Discount_Amount]])</f>
        <v>177</v>
      </c>
    </row>
    <row r="3005" spans="1:21" ht="19.2" customHeight="1" x14ac:dyDescent="0.3">
      <c r="A3005" s="1" t="s">
        <v>19665</v>
      </c>
      <c r="B3005" s="1" t="s">
        <v>13659</v>
      </c>
      <c r="C3005" s="1" t="s">
        <v>30479</v>
      </c>
      <c r="D3005" s="1" t="s">
        <v>2180</v>
      </c>
      <c r="E3005" s="1" t="s">
        <v>67</v>
      </c>
      <c r="F3005" s="1" t="s">
        <v>68</v>
      </c>
      <c r="G3005" s="1" t="s">
        <v>69</v>
      </c>
      <c r="H3005" s="1" t="s">
        <v>22</v>
      </c>
      <c r="I3005" s="1" t="s">
        <v>23</v>
      </c>
      <c r="J3005" s="1" t="s">
        <v>24</v>
      </c>
      <c r="K3005" s="1" t="s">
        <v>25</v>
      </c>
      <c r="L3005" s="1">
        <v>1</v>
      </c>
      <c r="M3005" s="1">
        <v>180</v>
      </c>
      <c r="N3005" s="1">
        <v>20</v>
      </c>
      <c r="O3005" s="1">
        <v>36</v>
      </c>
      <c r="P3005" s="1">
        <v>25</v>
      </c>
      <c r="Q3005" s="1">
        <v>169</v>
      </c>
      <c r="R3005" s="1" t="s">
        <v>15</v>
      </c>
      <c r="S3005" s="1" t="s">
        <v>19666</v>
      </c>
      <c r="T3005" s="1">
        <f>Table3[[#This Row],[Unit_Price]]*Table3[[#This Row],[Quantity]]</f>
        <v>180</v>
      </c>
      <c r="U3005" s="1">
        <f>(SUM(Table3[[#This Row],[Gross_Sales]],Table3[[#This Row],[Delivery_Fee]])-Table3[[#This Row],[Discount_Amount]])</f>
        <v>169</v>
      </c>
    </row>
    <row r="3006" spans="1:21" ht="19.2" customHeight="1" x14ac:dyDescent="0.3">
      <c r="A3006" s="1" t="s">
        <v>19667</v>
      </c>
      <c r="B3006" s="1" t="s">
        <v>13659</v>
      </c>
      <c r="C3006" s="1" t="s">
        <v>30479</v>
      </c>
      <c r="D3006" s="1" t="s">
        <v>3256</v>
      </c>
      <c r="E3006" s="1" t="s">
        <v>67</v>
      </c>
      <c r="F3006" s="1" t="s">
        <v>82</v>
      </c>
      <c r="G3006" s="1" t="s">
        <v>83</v>
      </c>
      <c r="H3006" s="1" t="s">
        <v>288</v>
      </c>
      <c r="I3006" s="1" t="s">
        <v>289</v>
      </c>
      <c r="J3006" s="1" t="s">
        <v>86</v>
      </c>
      <c r="K3006" s="1" t="s">
        <v>14</v>
      </c>
      <c r="L3006" s="1">
        <v>3</v>
      </c>
      <c r="M3006" s="1">
        <v>80</v>
      </c>
      <c r="N3006" s="1">
        <v>0</v>
      </c>
      <c r="O3006" s="1">
        <v>0</v>
      </c>
      <c r="P3006" s="1">
        <v>30</v>
      </c>
      <c r="Q3006" s="1">
        <v>270</v>
      </c>
      <c r="R3006" s="1" t="s">
        <v>42</v>
      </c>
      <c r="S3006" s="1" t="s">
        <v>19668</v>
      </c>
      <c r="T3006" s="1">
        <f>Table3[[#This Row],[Unit_Price]]*Table3[[#This Row],[Quantity]]</f>
        <v>240</v>
      </c>
      <c r="U3006" s="1">
        <f>(SUM(Table3[[#This Row],[Gross_Sales]],Table3[[#This Row],[Delivery_Fee]])-Table3[[#This Row],[Discount_Amount]])</f>
        <v>270</v>
      </c>
    </row>
    <row r="3007" spans="1:21" ht="19.2" customHeight="1" x14ac:dyDescent="0.3">
      <c r="A3007" s="1" t="s">
        <v>19669</v>
      </c>
      <c r="B3007" s="1" t="s">
        <v>13659</v>
      </c>
      <c r="C3007" s="1" t="s">
        <v>30479</v>
      </c>
      <c r="D3007" s="1" t="s">
        <v>2329</v>
      </c>
      <c r="E3007" s="1" t="s">
        <v>67</v>
      </c>
      <c r="F3007" s="1" t="s">
        <v>68</v>
      </c>
      <c r="G3007" s="1" t="s">
        <v>69</v>
      </c>
      <c r="H3007" s="1" t="s">
        <v>116</v>
      </c>
      <c r="I3007" s="1" t="s">
        <v>117</v>
      </c>
      <c r="J3007" s="1" t="s">
        <v>35</v>
      </c>
      <c r="K3007" s="1" t="s">
        <v>14</v>
      </c>
      <c r="L3007" s="1">
        <v>3</v>
      </c>
      <c r="M3007" s="1">
        <v>210</v>
      </c>
      <c r="N3007" s="1">
        <v>10</v>
      </c>
      <c r="O3007" s="1">
        <v>63</v>
      </c>
      <c r="P3007" s="1">
        <v>25</v>
      </c>
      <c r="Q3007" s="1">
        <v>592</v>
      </c>
      <c r="R3007" s="1" t="s">
        <v>26</v>
      </c>
      <c r="S3007" s="1" t="s">
        <v>19670</v>
      </c>
      <c r="T3007" s="1">
        <f>Table3[[#This Row],[Unit_Price]]*Table3[[#This Row],[Quantity]]</f>
        <v>630</v>
      </c>
      <c r="U3007" s="1">
        <f>(SUM(Table3[[#This Row],[Gross_Sales]],Table3[[#This Row],[Delivery_Fee]])-Table3[[#This Row],[Discount_Amount]])</f>
        <v>592</v>
      </c>
    </row>
    <row r="3008" spans="1:21" ht="19.2" customHeight="1" x14ac:dyDescent="0.3">
      <c r="A3008" s="1" t="s">
        <v>19671</v>
      </c>
      <c r="B3008" s="1" t="s">
        <v>13659</v>
      </c>
      <c r="C3008" s="1" t="s">
        <v>30479</v>
      </c>
      <c r="D3008" s="1" t="s">
        <v>980</v>
      </c>
      <c r="E3008" s="1" t="s">
        <v>19</v>
      </c>
      <c r="F3008" s="1" t="s">
        <v>124</v>
      </c>
      <c r="G3008" s="1" t="s">
        <v>125</v>
      </c>
      <c r="H3008" s="1" t="s">
        <v>61</v>
      </c>
      <c r="I3008" s="1" t="s">
        <v>62</v>
      </c>
      <c r="J3008" s="1" t="s">
        <v>24</v>
      </c>
      <c r="K3008" s="1" t="s">
        <v>25</v>
      </c>
      <c r="L3008" s="1">
        <v>4</v>
      </c>
      <c r="M3008" s="1">
        <v>190</v>
      </c>
      <c r="N3008" s="1">
        <v>20</v>
      </c>
      <c r="O3008" s="1">
        <v>152</v>
      </c>
      <c r="P3008" s="1">
        <v>25</v>
      </c>
      <c r="Q3008" s="1">
        <v>633</v>
      </c>
      <c r="R3008" s="1" t="s">
        <v>15</v>
      </c>
      <c r="S3008" s="1" t="s">
        <v>19672</v>
      </c>
      <c r="T3008" s="1">
        <f>Table3[[#This Row],[Unit_Price]]*Table3[[#This Row],[Quantity]]</f>
        <v>760</v>
      </c>
      <c r="U3008" s="1">
        <f>(SUM(Table3[[#This Row],[Gross_Sales]],Table3[[#This Row],[Delivery_Fee]])-Table3[[#This Row],[Discount_Amount]])</f>
        <v>633</v>
      </c>
    </row>
    <row r="3009" spans="1:21" ht="19.2" customHeight="1" x14ac:dyDescent="0.3">
      <c r="A3009" s="1" t="s">
        <v>19673</v>
      </c>
      <c r="B3009" s="1" t="s">
        <v>13659</v>
      </c>
      <c r="C3009" s="1" t="s">
        <v>30479</v>
      </c>
      <c r="D3009" s="1" t="s">
        <v>147</v>
      </c>
      <c r="E3009" s="1" t="s">
        <v>30</v>
      </c>
      <c r="F3009" s="1" t="s">
        <v>339</v>
      </c>
      <c r="G3009" s="1" t="s">
        <v>340</v>
      </c>
      <c r="H3009" s="1" t="s">
        <v>40</v>
      </c>
      <c r="I3009" s="1" t="s">
        <v>41</v>
      </c>
      <c r="J3009" s="1" t="s">
        <v>13</v>
      </c>
      <c r="K3009" s="1" t="s">
        <v>25</v>
      </c>
      <c r="L3009" s="1">
        <v>2</v>
      </c>
      <c r="M3009" s="1">
        <v>170</v>
      </c>
      <c r="N3009" s="1">
        <v>5</v>
      </c>
      <c r="O3009" s="1">
        <v>17</v>
      </c>
      <c r="P3009" s="1">
        <v>35</v>
      </c>
      <c r="Q3009" s="1">
        <v>358</v>
      </c>
      <c r="R3009" s="1" t="s">
        <v>42</v>
      </c>
      <c r="S3009" s="1" t="s">
        <v>19674</v>
      </c>
      <c r="T3009" s="1">
        <f>Table3[[#This Row],[Unit_Price]]*Table3[[#This Row],[Quantity]]</f>
        <v>340</v>
      </c>
      <c r="U3009" s="1">
        <f>(SUM(Table3[[#This Row],[Gross_Sales]],Table3[[#This Row],[Delivery_Fee]])-Table3[[#This Row],[Discount_Amount]])</f>
        <v>358</v>
      </c>
    </row>
    <row r="3010" spans="1:21" ht="19.2" customHeight="1" x14ac:dyDescent="0.3">
      <c r="A3010" s="1" t="s">
        <v>19675</v>
      </c>
      <c r="B3010" s="1" t="s">
        <v>13659</v>
      </c>
      <c r="C3010" s="1" t="s">
        <v>30479</v>
      </c>
      <c r="D3010" s="1" t="s">
        <v>433</v>
      </c>
      <c r="E3010" s="1" t="s">
        <v>30</v>
      </c>
      <c r="F3010" s="1" t="s">
        <v>31</v>
      </c>
      <c r="G3010" s="1" t="s">
        <v>32</v>
      </c>
      <c r="H3010" s="1" t="s">
        <v>48</v>
      </c>
      <c r="I3010" s="1" t="s">
        <v>49</v>
      </c>
      <c r="J3010" s="1" t="s">
        <v>13</v>
      </c>
      <c r="K3010" s="1" t="s">
        <v>14</v>
      </c>
      <c r="L3010" s="1">
        <v>2</v>
      </c>
      <c r="M3010" s="1">
        <v>220</v>
      </c>
      <c r="N3010" s="1">
        <v>15</v>
      </c>
      <c r="O3010" s="1">
        <v>66</v>
      </c>
      <c r="P3010" s="1">
        <v>40</v>
      </c>
      <c r="Q3010" s="1">
        <v>414</v>
      </c>
      <c r="R3010" s="1" t="s">
        <v>36</v>
      </c>
      <c r="S3010" s="1" t="s">
        <v>19676</v>
      </c>
      <c r="T3010" s="1">
        <f>Table3[[#This Row],[Unit_Price]]*Table3[[#This Row],[Quantity]]</f>
        <v>440</v>
      </c>
      <c r="U3010" s="1">
        <f>(SUM(Table3[[#This Row],[Gross_Sales]],Table3[[#This Row],[Delivery_Fee]])-Table3[[#This Row],[Discount_Amount]])</f>
        <v>414</v>
      </c>
    </row>
    <row r="3011" spans="1:21" ht="19.2" customHeight="1" x14ac:dyDescent="0.3">
      <c r="A3011" s="1" t="s">
        <v>19677</v>
      </c>
      <c r="B3011" s="1" t="s">
        <v>13659</v>
      </c>
      <c r="C3011" s="1" t="s">
        <v>30479</v>
      </c>
      <c r="D3011" s="1" t="s">
        <v>227</v>
      </c>
      <c r="E3011" s="1" t="s">
        <v>19</v>
      </c>
      <c r="F3011" s="1" t="s">
        <v>124</v>
      </c>
      <c r="G3011" s="1" t="s">
        <v>125</v>
      </c>
      <c r="H3011" s="1" t="s">
        <v>70</v>
      </c>
      <c r="I3011" s="1" t="s">
        <v>71</v>
      </c>
      <c r="J3011" s="1" t="s">
        <v>13</v>
      </c>
      <c r="K3011" s="1" t="s">
        <v>14</v>
      </c>
      <c r="L3011" s="1">
        <v>1</v>
      </c>
      <c r="M3011" s="1">
        <v>130</v>
      </c>
      <c r="N3011" s="1">
        <v>0</v>
      </c>
      <c r="O3011" s="1">
        <v>0</v>
      </c>
      <c r="P3011" s="1">
        <v>35</v>
      </c>
      <c r="Q3011" s="1">
        <v>165</v>
      </c>
      <c r="R3011" s="1" t="s">
        <v>15</v>
      </c>
      <c r="S3011" s="1" t="s">
        <v>19678</v>
      </c>
      <c r="T3011" s="1">
        <f>Table3[[#This Row],[Unit_Price]]*Table3[[#This Row],[Quantity]]</f>
        <v>130</v>
      </c>
      <c r="U3011" s="1">
        <f>(SUM(Table3[[#This Row],[Gross_Sales]],Table3[[#This Row],[Delivery_Fee]])-Table3[[#This Row],[Discount_Amount]])</f>
        <v>165</v>
      </c>
    </row>
    <row r="3012" spans="1:21" ht="19.2" customHeight="1" x14ac:dyDescent="0.3">
      <c r="A3012" s="1" t="s">
        <v>19679</v>
      </c>
      <c r="B3012" s="1" t="s">
        <v>13659</v>
      </c>
      <c r="C3012" s="1" t="s">
        <v>30479</v>
      </c>
      <c r="D3012" s="1" t="s">
        <v>468</v>
      </c>
      <c r="E3012" s="1" t="s">
        <v>19</v>
      </c>
      <c r="F3012" s="1" t="s">
        <v>93</v>
      </c>
      <c r="G3012" s="1" t="s">
        <v>94</v>
      </c>
      <c r="H3012" s="1" t="s">
        <v>22</v>
      </c>
      <c r="I3012" s="1" t="s">
        <v>23</v>
      </c>
      <c r="J3012" s="1" t="s">
        <v>24</v>
      </c>
      <c r="K3012" s="1" t="s">
        <v>25</v>
      </c>
      <c r="L3012" s="1">
        <v>4</v>
      </c>
      <c r="M3012" s="1">
        <v>180</v>
      </c>
      <c r="N3012" s="1">
        <v>10</v>
      </c>
      <c r="O3012" s="1">
        <v>72</v>
      </c>
      <c r="P3012" s="1">
        <v>30</v>
      </c>
      <c r="Q3012" s="1">
        <v>678</v>
      </c>
      <c r="R3012" s="1" t="s">
        <v>63</v>
      </c>
      <c r="S3012" s="1" t="s">
        <v>19680</v>
      </c>
      <c r="T3012" s="1">
        <f>Table3[[#This Row],[Unit_Price]]*Table3[[#This Row],[Quantity]]</f>
        <v>720</v>
      </c>
      <c r="U3012" s="1">
        <f>(SUM(Table3[[#This Row],[Gross_Sales]],Table3[[#This Row],[Delivery_Fee]])-Table3[[#This Row],[Discount_Amount]])</f>
        <v>678</v>
      </c>
    </row>
    <row r="3013" spans="1:21" ht="19.2" customHeight="1" x14ac:dyDescent="0.3">
      <c r="A3013" s="1" t="s">
        <v>19681</v>
      </c>
      <c r="B3013" s="1" t="s">
        <v>13659</v>
      </c>
      <c r="C3013" s="1" t="s">
        <v>30479</v>
      </c>
      <c r="D3013" s="1" t="s">
        <v>1677</v>
      </c>
      <c r="E3013" s="1" t="s">
        <v>30</v>
      </c>
      <c r="F3013" s="1" t="s">
        <v>53</v>
      </c>
      <c r="G3013" s="1" t="s">
        <v>54</v>
      </c>
      <c r="H3013" s="1" t="s">
        <v>70</v>
      </c>
      <c r="I3013" s="1" t="s">
        <v>71</v>
      </c>
      <c r="J3013" s="1" t="s">
        <v>13</v>
      </c>
      <c r="K3013" s="1" t="s">
        <v>14</v>
      </c>
      <c r="L3013" s="1">
        <v>3</v>
      </c>
      <c r="M3013" s="1">
        <v>130</v>
      </c>
      <c r="N3013" s="1">
        <v>15</v>
      </c>
      <c r="O3013" s="1">
        <v>58.5</v>
      </c>
      <c r="P3013" s="1">
        <v>20</v>
      </c>
      <c r="Q3013" s="1">
        <v>351.5</v>
      </c>
      <c r="R3013" s="1" t="s">
        <v>26</v>
      </c>
      <c r="S3013" s="1" t="s">
        <v>19682</v>
      </c>
      <c r="T3013" s="1">
        <f>Table3[[#This Row],[Unit_Price]]*Table3[[#This Row],[Quantity]]</f>
        <v>390</v>
      </c>
      <c r="U3013" s="1">
        <f>(SUM(Table3[[#This Row],[Gross_Sales]],Table3[[#This Row],[Delivery_Fee]])-Table3[[#This Row],[Discount_Amount]])</f>
        <v>351.5</v>
      </c>
    </row>
    <row r="3014" spans="1:21" ht="19.2" customHeight="1" x14ac:dyDescent="0.3">
      <c r="A3014" s="1" t="s">
        <v>19683</v>
      </c>
      <c r="B3014" s="1" t="s">
        <v>13659</v>
      </c>
      <c r="C3014" s="1" t="s">
        <v>30479</v>
      </c>
      <c r="D3014" s="1" t="s">
        <v>2599</v>
      </c>
      <c r="E3014" s="1" t="s">
        <v>19</v>
      </c>
      <c r="F3014" s="1" t="s">
        <v>93</v>
      </c>
      <c r="G3014" s="1" t="s">
        <v>94</v>
      </c>
      <c r="H3014" s="1" t="s">
        <v>55</v>
      </c>
      <c r="I3014" s="1" t="s">
        <v>56</v>
      </c>
      <c r="J3014" s="1" t="s">
        <v>57</v>
      </c>
      <c r="K3014" s="1" t="s">
        <v>14</v>
      </c>
      <c r="L3014" s="1">
        <v>3</v>
      </c>
      <c r="M3014" s="1">
        <v>180</v>
      </c>
      <c r="N3014" s="1">
        <v>20</v>
      </c>
      <c r="O3014" s="1">
        <v>108</v>
      </c>
      <c r="P3014" s="1">
        <v>20</v>
      </c>
      <c r="Q3014" s="1">
        <v>452</v>
      </c>
      <c r="R3014" s="1" t="s">
        <v>63</v>
      </c>
      <c r="S3014" s="1" t="s">
        <v>19684</v>
      </c>
      <c r="T3014" s="1">
        <f>Table3[[#This Row],[Unit_Price]]*Table3[[#This Row],[Quantity]]</f>
        <v>540</v>
      </c>
      <c r="U3014" s="1">
        <f>(SUM(Table3[[#This Row],[Gross_Sales]],Table3[[#This Row],[Delivery_Fee]])-Table3[[#This Row],[Discount_Amount]])</f>
        <v>452</v>
      </c>
    </row>
    <row r="3015" spans="1:21" ht="19.2" customHeight="1" x14ac:dyDescent="0.3">
      <c r="A3015" s="1" t="s">
        <v>19685</v>
      </c>
      <c r="B3015" s="1" t="s">
        <v>13659</v>
      </c>
      <c r="C3015" s="1" t="s">
        <v>30479</v>
      </c>
      <c r="D3015" s="1" t="s">
        <v>594</v>
      </c>
      <c r="E3015" s="1" t="s">
        <v>19</v>
      </c>
      <c r="F3015" s="1" t="s">
        <v>124</v>
      </c>
      <c r="G3015" s="1" t="s">
        <v>125</v>
      </c>
      <c r="H3015" s="1" t="s">
        <v>77</v>
      </c>
      <c r="I3015" s="1" t="s">
        <v>78</v>
      </c>
      <c r="J3015" s="1" t="s">
        <v>24</v>
      </c>
      <c r="K3015" s="1" t="s">
        <v>14</v>
      </c>
      <c r="L3015" s="1">
        <v>2</v>
      </c>
      <c r="M3015" s="1">
        <v>150</v>
      </c>
      <c r="N3015" s="1">
        <v>5</v>
      </c>
      <c r="O3015" s="1">
        <v>15</v>
      </c>
      <c r="P3015" s="1">
        <v>30</v>
      </c>
      <c r="Q3015" s="1">
        <v>315</v>
      </c>
      <c r="R3015" s="1" t="s">
        <v>15</v>
      </c>
      <c r="S3015" s="1" t="s">
        <v>19686</v>
      </c>
      <c r="T3015" s="1">
        <f>Table3[[#This Row],[Unit_Price]]*Table3[[#This Row],[Quantity]]</f>
        <v>300</v>
      </c>
      <c r="U3015" s="1">
        <f>(SUM(Table3[[#This Row],[Gross_Sales]],Table3[[#This Row],[Delivery_Fee]])-Table3[[#This Row],[Discount_Amount]])</f>
        <v>315</v>
      </c>
    </row>
    <row r="3016" spans="1:21" ht="19.2" customHeight="1" x14ac:dyDescent="0.3">
      <c r="A3016" s="1" t="s">
        <v>19687</v>
      </c>
      <c r="B3016" s="1" t="s">
        <v>13659</v>
      </c>
      <c r="C3016" s="1" t="s">
        <v>30479</v>
      </c>
      <c r="D3016" s="1" t="s">
        <v>439</v>
      </c>
      <c r="E3016" s="1" t="s">
        <v>30</v>
      </c>
      <c r="F3016" s="1" t="s">
        <v>31</v>
      </c>
      <c r="G3016" s="1" t="s">
        <v>32</v>
      </c>
      <c r="H3016" s="1" t="s">
        <v>131</v>
      </c>
      <c r="I3016" s="1" t="s">
        <v>132</v>
      </c>
      <c r="J3016" s="1" t="s">
        <v>57</v>
      </c>
      <c r="K3016" s="1" t="s">
        <v>25</v>
      </c>
      <c r="L3016" s="1">
        <v>1</v>
      </c>
      <c r="M3016" s="1">
        <v>220</v>
      </c>
      <c r="N3016" s="1">
        <v>5</v>
      </c>
      <c r="O3016" s="1">
        <v>11</v>
      </c>
      <c r="P3016" s="1">
        <v>30</v>
      </c>
      <c r="Q3016" s="1">
        <v>239</v>
      </c>
      <c r="R3016" s="1" t="s">
        <v>42</v>
      </c>
      <c r="S3016" s="1" t="s">
        <v>19688</v>
      </c>
      <c r="T3016" s="1">
        <f>Table3[[#This Row],[Unit_Price]]*Table3[[#This Row],[Quantity]]</f>
        <v>220</v>
      </c>
      <c r="U3016" s="1">
        <f>(SUM(Table3[[#This Row],[Gross_Sales]],Table3[[#This Row],[Delivery_Fee]])-Table3[[#This Row],[Discount_Amount]])</f>
        <v>239</v>
      </c>
    </row>
    <row r="3017" spans="1:21" ht="19.2" customHeight="1" x14ac:dyDescent="0.3">
      <c r="A3017" s="1" t="s">
        <v>19689</v>
      </c>
      <c r="B3017" s="1" t="s">
        <v>13659</v>
      </c>
      <c r="C3017" s="1" t="s">
        <v>30479</v>
      </c>
      <c r="D3017" s="1" t="s">
        <v>277</v>
      </c>
      <c r="E3017" s="1" t="s">
        <v>19</v>
      </c>
      <c r="F3017" s="1" t="s">
        <v>93</v>
      </c>
      <c r="G3017" s="1" t="s">
        <v>94</v>
      </c>
      <c r="H3017" s="1" t="s">
        <v>111</v>
      </c>
      <c r="I3017" s="1" t="s">
        <v>112</v>
      </c>
      <c r="J3017" s="1" t="s">
        <v>13</v>
      </c>
      <c r="K3017" s="1" t="s">
        <v>25</v>
      </c>
      <c r="L3017" s="1">
        <v>2</v>
      </c>
      <c r="M3017" s="1">
        <v>280</v>
      </c>
      <c r="N3017" s="1">
        <v>10</v>
      </c>
      <c r="O3017" s="1">
        <v>56</v>
      </c>
      <c r="P3017" s="1">
        <v>20</v>
      </c>
      <c r="Q3017" s="1">
        <v>524</v>
      </c>
      <c r="R3017" s="1" t="s">
        <v>15</v>
      </c>
      <c r="S3017" s="1" t="s">
        <v>19690</v>
      </c>
      <c r="T3017" s="1">
        <f>Table3[[#This Row],[Unit_Price]]*Table3[[#This Row],[Quantity]]</f>
        <v>560</v>
      </c>
      <c r="U3017" s="1">
        <f>(SUM(Table3[[#This Row],[Gross_Sales]],Table3[[#This Row],[Delivery_Fee]])-Table3[[#This Row],[Discount_Amount]])</f>
        <v>524</v>
      </c>
    </row>
    <row r="3018" spans="1:21" ht="19.2" customHeight="1" x14ac:dyDescent="0.3">
      <c r="A3018" s="1" t="s">
        <v>19691</v>
      </c>
      <c r="B3018" s="1" t="s">
        <v>13659</v>
      </c>
      <c r="C3018" s="1" t="s">
        <v>30479</v>
      </c>
      <c r="D3018" s="1" t="s">
        <v>2074</v>
      </c>
      <c r="E3018" s="1" t="s">
        <v>67</v>
      </c>
      <c r="F3018" s="1" t="s">
        <v>267</v>
      </c>
      <c r="G3018" s="1" t="s">
        <v>268</v>
      </c>
      <c r="H3018" s="1" t="s">
        <v>22</v>
      </c>
      <c r="I3018" s="1" t="s">
        <v>23</v>
      </c>
      <c r="J3018" s="1" t="s">
        <v>24</v>
      </c>
      <c r="K3018" s="1" t="s">
        <v>25</v>
      </c>
      <c r="L3018" s="1">
        <v>2</v>
      </c>
      <c r="M3018" s="1">
        <v>180</v>
      </c>
      <c r="N3018" s="1">
        <v>0</v>
      </c>
      <c r="O3018" s="1">
        <v>0</v>
      </c>
      <c r="P3018" s="1">
        <v>25</v>
      </c>
      <c r="Q3018" s="1">
        <v>385</v>
      </c>
      <c r="R3018" s="1" t="s">
        <v>36</v>
      </c>
      <c r="S3018" s="1" t="s">
        <v>19692</v>
      </c>
      <c r="T3018" s="1">
        <f>Table3[[#This Row],[Unit_Price]]*Table3[[#This Row],[Quantity]]</f>
        <v>360</v>
      </c>
      <c r="U3018" s="1">
        <f>(SUM(Table3[[#This Row],[Gross_Sales]],Table3[[#This Row],[Delivery_Fee]])-Table3[[#This Row],[Discount_Amount]])</f>
        <v>385</v>
      </c>
    </row>
    <row r="3019" spans="1:21" ht="19.2" customHeight="1" x14ac:dyDescent="0.3">
      <c r="A3019" s="1" t="s">
        <v>19693</v>
      </c>
      <c r="B3019" s="1" t="s">
        <v>13659</v>
      </c>
      <c r="C3019" s="1" t="s">
        <v>30479</v>
      </c>
      <c r="D3019" s="1" t="s">
        <v>178</v>
      </c>
      <c r="E3019" s="1" t="s">
        <v>30</v>
      </c>
      <c r="F3019" s="1" t="s">
        <v>109</v>
      </c>
      <c r="G3019" s="1" t="s">
        <v>110</v>
      </c>
      <c r="H3019" s="1" t="s">
        <v>143</v>
      </c>
      <c r="I3019" s="1" t="s">
        <v>144</v>
      </c>
      <c r="J3019" s="1" t="s">
        <v>24</v>
      </c>
      <c r="K3019" s="1" t="s">
        <v>14</v>
      </c>
      <c r="L3019" s="1">
        <v>2</v>
      </c>
      <c r="M3019" s="1">
        <v>160</v>
      </c>
      <c r="N3019" s="1">
        <v>5</v>
      </c>
      <c r="O3019" s="1">
        <v>16</v>
      </c>
      <c r="P3019" s="1">
        <v>35</v>
      </c>
      <c r="Q3019" s="1">
        <v>339</v>
      </c>
      <c r="R3019" s="1" t="s">
        <v>26</v>
      </c>
      <c r="S3019" s="1" t="s">
        <v>19694</v>
      </c>
      <c r="T3019" s="1">
        <f>Table3[[#This Row],[Unit_Price]]*Table3[[#This Row],[Quantity]]</f>
        <v>320</v>
      </c>
      <c r="U3019" s="1">
        <f>(SUM(Table3[[#This Row],[Gross_Sales]],Table3[[#This Row],[Delivery_Fee]])-Table3[[#This Row],[Discount_Amount]])</f>
        <v>339</v>
      </c>
    </row>
    <row r="3020" spans="1:21" ht="19.2" customHeight="1" x14ac:dyDescent="0.3">
      <c r="A3020" s="1" t="s">
        <v>19695</v>
      </c>
      <c r="B3020" s="1" t="s">
        <v>13659</v>
      </c>
      <c r="C3020" s="1" t="s">
        <v>30479</v>
      </c>
      <c r="D3020" s="1" t="s">
        <v>247</v>
      </c>
      <c r="E3020" s="1" t="s">
        <v>19</v>
      </c>
      <c r="F3020" s="1" t="s">
        <v>46</v>
      </c>
      <c r="G3020" s="1" t="s">
        <v>47</v>
      </c>
      <c r="H3020" s="1" t="s">
        <v>48</v>
      </c>
      <c r="I3020" s="1" t="s">
        <v>49</v>
      </c>
      <c r="J3020" s="1" t="s">
        <v>13</v>
      </c>
      <c r="K3020" s="1" t="s">
        <v>14</v>
      </c>
      <c r="L3020" s="1">
        <v>4</v>
      </c>
      <c r="M3020" s="1">
        <v>220</v>
      </c>
      <c r="N3020" s="1">
        <v>15</v>
      </c>
      <c r="O3020" s="1">
        <v>132</v>
      </c>
      <c r="P3020" s="1">
        <v>25</v>
      </c>
      <c r="Q3020" s="1">
        <v>773</v>
      </c>
      <c r="R3020" s="1" t="s">
        <v>26</v>
      </c>
      <c r="S3020" s="1" t="s">
        <v>19696</v>
      </c>
      <c r="T3020" s="1">
        <f>Table3[[#This Row],[Unit_Price]]*Table3[[#This Row],[Quantity]]</f>
        <v>880</v>
      </c>
      <c r="U3020" s="1">
        <f>(SUM(Table3[[#This Row],[Gross_Sales]],Table3[[#This Row],[Delivery_Fee]])-Table3[[#This Row],[Discount_Amount]])</f>
        <v>773</v>
      </c>
    </row>
    <row r="3021" spans="1:21" ht="19.2" customHeight="1" x14ac:dyDescent="0.3">
      <c r="A3021" s="1" t="s">
        <v>19697</v>
      </c>
      <c r="B3021" s="1" t="s">
        <v>13659</v>
      </c>
      <c r="C3021" s="1" t="s">
        <v>30479</v>
      </c>
      <c r="D3021" s="1" t="s">
        <v>343</v>
      </c>
      <c r="E3021" s="1" t="s">
        <v>30</v>
      </c>
      <c r="F3021" s="1" t="s">
        <v>187</v>
      </c>
      <c r="G3021" s="1" t="s">
        <v>188</v>
      </c>
      <c r="H3021" s="1" t="s">
        <v>77</v>
      </c>
      <c r="I3021" s="1" t="s">
        <v>78</v>
      </c>
      <c r="J3021" s="1" t="s">
        <v>24</v>
      </c>
      <c r="K3021" s="1" t="s">
        <v>14</v>
      </c>
      <c r="L3021" s="1">
        <v>3</v>
      </c>
      <c r="M3021" s="1">
        <v>150</v>
      </c>
      <c r="N3021" s="1">
        <v>20</v>
      </c>
      <c r="O3021" s="1">
        <v>90</v>
      </c>
      <c r="P3021" s="1">
        <v>40</v>
      </c>
      <c r="Q3021" s="1">
        <v>400</v>
      </c>
      <c r="R3021" s="1" t="s">
        <v>15</v>
      </c>
      <c r="S3021" s="1" t="s">
        <v>19698</v>
      </c>
      <c r="T3021" s="1">
        <f>Table3[[#This Row],[Unit_Price]]*Table3[[#This Row],[Quantity]]</f>
        <v>450</v>
      </c>
      <c r="U3021" s="1">
        <f>(SUM(Table3[[#This Row],[Gross_Sales]],Table3[[#This Row],[Delivery_Fee]])-Table3[[#This Row],[Discount_Amount]])</f>
        <v>400</v>
      </c>
    </row>
    <row r="3022" spans="1:21" ht="19.2" customHeight="1" x14ac:dyDescent="0.3">
      <c r="A3022" s="1" t="s">
        <v>19699</v>
      </c>
      <c r="B3022" s="1" t="s">
        <v>13659</v>
      </c>
      <c r="C3022" s="1" t="s">
        <v>30479</v>
      </c>
      <c r="D3022" s="1" t="s">
        <v>2121</v>
      </c>
      <c r="E3022" s="1" t="s">
        <v>8</v>
      </c>
      <c r="F3022" s="1" t="s">
        <v>9</v>
      </c>
      <c r="G3022" s="1" t="s">
        <v>10</v>
      </c>
      <c r="H3022" s="1" t="s">
        <v>33</v>
      </c>
      <c r="I3022" s="1" t="s">
        <v>34</v>
      </c>
      <c r="J3022" s="1" t="s">
        <v>35</v>
      </c>
      <c r="K3022" s="1" t="s">
        <v>25</v>
      </c>
      <c r="L3022" s="1">
        <v>4</v>
      </c>
      <c r="M3022" s="1">
        <v>240</v>
      </c>
      <c r="N3022" s="1">
        <v>20</v>
      </c>
      <c r="O3022" s="1">
        <v>192</v>
      </c>
      <c r="P3022" s="1">
        <v>20</v>
      </c>
      <c r="Q3022" s="1">
        <v>788</v>
      </c>
      <c r="R3022" s="1" t="s">
        <v>15</v>
      </c>
      <c r="S3022" s="1" t="s">
        <v>19700</v>
      </c>
      <c r="T3022" s="1">
        <f>Table3[[#This Row],[Unit_Price]]*Table3[[#This Row],[Quantity]]</f>
        <v>960</v>
      </c>
      <c r="U3022" s="1">
        <f>(SUM(Table3[[#This Row],[Gross_Sales]],Table3[[#This Row],[Delivery_Fee]])-Table3[[#This Row],[Discount_Amount]])</f>
        <v>788</v>
      </c>
    </row>
    <row r="3023" spans="1:21" ht="19.2" customHeight="1" x14ac:dyDescent="0.3">
      <c r="A3023" s="1" t="s">
        <v>19701</v>
      </c>
      <c r="B3023" s="1" t="s">
        <v>13659</v>
      </c>
      <c r="C3023" s="1" t="s">
        <v>30479</v>
      </c>
      <c r="D3023" s="1" t="s">
        <v>295</v>
      </c>
      <c r="E3023" s="1" t="s">
        <v>8</v>
      </c>
      <c r="F3023" s="1" t="s">
        <v>9</v>
      </c>
      <c r="G3023" s="1" t="s">
        <v>10</v>
      </c>
      <c r="H3023" s="1" t="s">
        <v>11</v>
      </c>
      <c r="I3023" s="1" t="s">
        <v>12</v>
      </c>
      <c r="J3023" s="1" t="s">
        <v>13</v>
      </c>
      <c r="K3023" s="1" t="s">
        <v>14</v>
      </c>
      <c r="L3023" s="1">
        <v>1</v>
      </c>
      <c r="M3023" s="1">
        <v>140</v>
      </c>
      <c r="N3023" s="1">
        <v>0</v>
      </c>
      <c r="O3023" s="1">
        <v>0</v>
      </c>
      <c r="P3023" s="1">
        <v>20</v>
      </c>
      <c r="Q3023" s="1">
        <v>160</v>
      </c>
      <c r="R3023" s="1" t="s">
        <v>63</v>
      </c>
      <c r="S3023" s="1" t="s">
        <v>19702</v>
      </c>
      <c r="T3023" s="1">
        <f>Table3[[#This Row],[Unit_Price]]*Table3[[#This Row],[Quantity]]</f>
        <v>140</v>
      </c>
      <c r="U3023" s="1">
        <f>(SUM(Table3[[#This Row],[Gross_Sales]],Table3[[#This Row],[Delivery_Fee]])-Table3[[#This Row],[Discount_Amount]])</f>
        <v>160</v>
      </c>
    </row>
    <row r="3024" spans="1:21" ht="19.2" customHeight="1" x14ac:dyDescent="0.3">
      <c r="A3024" s="1" t="s">
        <v>19703</v>
      </c>
      <c r="B3024" s="1" t="s">
        <v>13659</v>
      </c>
      <c r="C3024" s="1" t="s">
        <v>30479</v>
      </c>
      <c r="D3024" s="1" t="s">
        <v>810</v>
      </c>
      <c r="E3024" s="1" t="s">
        <v>67</v>
      </c>
      <c r="F3024" s="1" t="s">
        <v>174</v>
      </c>
      <c r="G3024" s="1" t="s">
        <v>175</v>
      </c>
      <c r="H3024" s="1" t="s">
        <v>11</v>
      </c>
      <c r="I3024" s="1" t="s">
        <v>12</v>
      </c>
      <c r="J3024" s="1" t="s">
        <v>13</v>
      </c>
      <c r="K3024" s="1" t="s">
        <v>14</v>
      </c>
      <c r="L3024" s="1">
        <v>2</v>
      </c>
      <c r="M3024" s="1">
        <v>140</v>
      </c>
      <c r="N3024" s="1">
        <v>20</v>
      </c>
      <c r="O3024" s="1">
        <v>56</v>
      </c>
      <c r="P3024" s="1">
        <v>25</v>
      </c>
      <c r="Q3024" s="1">
        <v>249</v>
      </c>
      <c r="R3024" s="1" t="s">
        <v>36</v>
      </c>
      <c r="S3024" s="1" t="s">
        <v>19704</v>
      </c>
      <c r="T3024" s="1">
        <f>Table3[[#This Row],[Unit_Price]]*Table3[[#This Row],[Quantity]]</f>
        <v>280</v>
      </c>
      <c r="U3024" s="1">
        <f>(SUM(Table3[[#This Row],[Gross_Sales]],Table3[[#This Row],[Delivery_Fee]])-Table3[[#This Row],[Discount_Amount]])</f>
        <v>249</v>
      </c>
    </row>
    <row r="3025" spans="1:21" ht="19.2" customHeight="1" x14ac:dyDescent="0.3">
      <c r="A3025" s="1" t="s">
        <v>19705</v>
      </c>
      <c r="B3025" s="1" t="s">
        <v>13659</v>
      </c>
      <c r="C3025" s="1" t="s">
        <v>30479</v>
      </c>
      <c r="D3025" s="1" t="s">
        <v>295</v>
      </c>
      <c r="E3025" s="1" t="s">
        <v>19</v>
      </c>
      <c r="F3025" s="1" t="s">
        <v>129</v>
      </c>
      <c r="G3025" s="1" t="s">
        <v>130</v>
      </c>
      <c r="H3025" s="1" t="s">
        <v>61</v>
      </c>
      <c r="I3025" s="1" t="s">
        <v>62</v>
      </c>
      <c r="J3025" s="1" t="s">
        <v>24</v>
      </c>
      <c r="K3025" s="1" t="s">
        <v>25</v>
      </c>
      <c r="L3025" s="1">
        <v>4</v>
      </c>
      <c r="M3025" s="1">
        <v>190</v>
      </c>
      <c r="N3025" s="1">
        <v>10</v>
      </c>
      <c r="O3025" s="1">
        <v>76</v>
      </c>
      <c r="P3025" s="1">
        <v>25</v>
      </c>
      <c r="Q3025" s="1">
        <v>709</v>
      </c>
      <c r="R3025" s="1" t="s">
        <v>63</v>
      </c>
      <c r="S3025" s="1" t="s">
        <v>19706</v>
      </c>
      <c r="T3025" s="1">
        <f>Table3[[#This Row],[Unit_Price]]*Table3[[#This Row],[Quantity]]</f>
        <v>760</v>
      </c>
      <c r="U3025" s="1">
        <f>(SUM(Table3[[#This Row],[Gross_Sales]],Table3[[#This Row],[Delivery_Fee]])-Table3[[#This Row],[Discount_Amount]])</f>
        <v>709</v>
      </c>
    </row>
    <row r="3026" spans="1:21" ht="19.2" customHeight="1" x14ac:dyDescent="0.3">
      <c r="A3026" s="1" t="s">
        <v>19707</v>
      </c>
      <c r="B3026" s="1" t="s">
        <v>13659</v>
      </c>
      <c r="C3026" s="1" t="s">
        <v>30479</v>
      </c>
      <c r="D3026" s="1" t="s">
        <v>626</v>
      </c>
      <c r="E3026" s="1" t="s">
        <v>30</v>
      </c>
      <c r="F3026" s="1" t="s">
        <v>53</v>
      </c>
      <c r="G3026" s="1" t="s">
        <v>54</v>
      </c>
      <c r="H3026" s="1" t="s">
        <v>22</v>
      </c>
      <c r="I3026" s="1" t="s">
        <v>23</v>
      </c>
      <c r="J3026" s="1" t="s">
        <v>24</v>
      </c>
      <c r="K3026" s="1" t="s">
        <v>25</v>
      </c>
      <c r="L3026" s="1">
        <v>4</v>
      </c>
      <c r="M3026" s="1">
        <v>180</v>
      </c>
      <c r="N3026" s="1">
        <v>5</v>
      </c>
      <c r="O3026" s="1">
        <v>36</v>
      </c>
      <c r="P3026" s="1">
        <v>25</v>
      </c>
      <c r="Q3026" s="1">
        <v>709</v>
      </c>
      <c r="R3026" s="1" t="s">
        <v>36</v>
      </c>
      <c r="S3026" s="1" t="s">
        <v>19708</v>
      </c>
      <c r="T3026" s="1">
        <f>Table3[[#This Row],[Unit_Price]]*Table3[[#This Row],[Quantity]]</f>
        <v>720</v>
      </c>
      <c r="U3026" s="1">
        <f>(SUM(Table3[[#This Row],[Gross_Sales]],Table3[[#This Row],[Delivery_Fee]])-Table3[[#This Row],[Discount_Amount]])</f>
        <v>709</v>
      </c>
    </row>
    <row r="3027" spans="1:21" ht="19.2" customHeight="1" x14ac:dyDescent="0.3">
      <c r="A3027" s="1" t="s">
        <v>19709</v>
      </c>
      <c r="B3027" s="1" t="s">
        <v>13659</v>
      </c>
      <c r="C3027" s="1" t="s">
        <v>30479</v>
      </c>
      <c r="D3027" s="1" t="s">
        <v>1619</v>
      </c>
      <c r="E3027" s="1" t="s">
        <v>19</v>
      </c>
      <c r="F3027" s="1" t="s">
        <v>124</v>
      </c>
      <c r="G3027" s="1" t="s">
        <v>125</v>
      </c>
      <c r="H3027" s="1" t="s">
        <v>22</v>
      </c>
      <c r="I3027" s="1" t="s">
        <v>23</v>
      </c>
      <c r="J3027" s="1" t="s">
        <v>24</v>
      </c>
      <c r="K3027" s="1" t="s">
        <v>25</v>
      </c>
      <c r="L3027" s="1">
        <v>4</v>
      </c>
      <c r="M3027" s="1">
        <v>180</v>
      </c>
      <c r="N3027" s="1">
        <v>10</v>
      </c>
      <c r="O3027" s="1">
        <v>72</v>
      </c>
      <c r="P3027" s="1">
        <v>25</v>
      </c>
      <c r="Q3027" s="1">
        <v>673</v>
      </c>
      <c r="R3027" s="1" t="s">
        <v>15</v>
      </c>
      <c r="S3027" s="1" t="s">
        <v>19710</v>
      </c>
      <c r="T3027" s="1">
        <f>Table3[[#This Row],[Unit_Price]]*Table3[[#This Row],[Quantity]]</f>
        <v>720</v>
      </c>
      <c r="U3027" s="1">
        <f>(SUM(Table3[[#This Row],[Gross_Sales]],Table3[[#This Row],[Delivery_Fee]])-Table3[[#This Row],[Discount_Amount]])</f>
        <v>673</v>
      </c>
    </row>
    <row r="3028" spans="1:21" ht="19.2" customHeight="1" x14ac:dyDescent="0.3">
      <c r="A3028" s="1" t="s">
        <v>19711</v>
      </c>
      <c r="B3028" s="1" t="s">
        <v>13659</v>
      </c>
      <c r="C3028" s="1" t="s">
        <v>30479</v>
      </c>
      <c r="D3028" s="1" t="s">
        <v>1747</v>
      </c>
      <c r="E3028" s="1" t="s">
        <v>19</v>
      </c>
      <c r="F3028" s="1" t="s">
        <v>124</v>
      </c>
      <c r="G3028" s="1" t="s">
        <v>125</v>
      </c>
      <c r="H3028" s="1" t="s">
        <v>70</v>
      </c>
      <c r="I3028" s="1" t="s">
        <v>71</v>
      </c>
      <c r="J3028" s="1" t="s">
        <v>13</v>
      </c>
      <c r="K3028" s="1" t="s">
        <v>14</v>
      </c>
      <c r="L3028" s="1">
        <v>1</v>
      </c>
      <c r="M3028" s="1">
        <v>130</v>
      </c>
      <c r="N3028" s="1">
        <v>0</v>
      </c>
      <c r="O3028" s="1">
        <v>0</v>
      </c>
      <c r="P3028" s="1">
        <v>40</v>
      </c>
      <c r="Q3028" s="1">
        <v>170</v>
      </c>
      <c r="R3028" s="1" t="s">
        <v>26</v>
      </c>
      <c r="S3028" s="1" t="s">
        <v>19712</v>
      </c>
      <c r="T3028" s="1">
        <f>Table3[[#This Row],[Unit_Price]]*Table3[[#This Row],[Quantity]]</f>
        <v>130</v>
      </c>
      <c r="U3028" s="1">
        <f>(SUM(Table3[[#This Row],[Gross_Sales]],Table3[[#This Row],[Delivery_Fee]])-Table3[[#This Row],[Discount_Amount]])</f>
        <v>170</v>
      </c>
    </row>
    <row r="3029" spans="1:21" ht="19.2" customHeight="1" x14ac:dyDescent="0.3">
      <c r="A3029" s="1" t="s">
        <v>19713</v>
      </c>
      <c r="B3029" s="1" t="s">
        <v>13659</v>
      </c>
      <c r="C3029" s="1" t="s">
        <v>30479</v>
      </c>
      <c r="D3029" s="1" t="s">
        <v>1373</v>
      </c>
      <c r="E3029" s="1" t="s">
        <v>19</v>
      </c>
      <c r="F3029" s="1" t="s">
        <v>20</v>
      </c>
      <c r="G3029" s="1" t="s">
        <v>21</v>
      </c>
      <c r="H3029" s="1" t="s">
        <v>55</v>
      </c>
      <c r="I3029" s="1" t="s">
        <v>56</v>
      </c>
      <c r="J3029" s="1" t="s">
        <v>57</v>
      </c>
      <c r="K3029" s="1" t="s">
        <v>14</v>
      </c>
      <c r="L3029" s="1">
        <v>3</v>
      </c>
      <c r="M3029" s="1">
        <v>180</v>
      </c>
      <c r="N3029" s="1">
        <v>0</v>
      </c>
      <c r="O3029" s="1">
        <v>0</v>
      </c>
      <c r="P3029" s="1">
        <v>35</v>
      </c>
      <c r="Q3029" s="1">
        <v>575</v>
      </c>
      <c r="R3029" s="1" t="s">
        <v>42</v>
      </c>
      <c r="S3029" s="1" t="s">
        <v>19714</v>
      </c>
      <c r="T3029" s="1">
        <f>Table3[[#This Row],[Unit_Price]]*Table3[[#This Row],[Quantity]]</f>
        <v>540</v>
      </c>
      <c r="U3029" s="1">
        <f>(SUM(Table3[[#This Row],[Gross_Sales]],Table3[[#This Row],[Delivery_Fee]])-Table3[[#This Row],[Discount_Amount]])</f>
        <v>575</v>
      </c>
    </row>
    <row r="3030" spans="1:21" ht="19.2" customHeight="1" x14ac:dyDescent="0.3">
      <c r="A3030" s="1" t="s">
        <v>19715</v>
      </c>
      <c r="B3030" s="1" t="s">
        <v>13659</v>
      </c>
      <c r="C3030" s="1" t="s">
        <v>30479</v>
      </c>
      <c r="D3030" s="1" t="s">
        <v>282</v>
      </c>
      <c r="E3030" s="1" t="s">
        <v>67</v>
      </c>
      <c r="F3030" s="1" t="s">
        <v>82</v>
      </c>
      <c r="G3030" s="1" t="s">
        <v>83</v>
      </c>
      <c r="H3030" s="1" t="s">
        <v>11</v>
      </c>
      <c r="I3030" s="1" t="s">
        <v>12</v>
      </c>
      <c r="J3030" s="1" t="s">
        <v>13</v>
      </c>
      <c r="K3030" s="1" t="s">
        <v>14</v>
      </c>
      <c r="L3030" s="1">
        <v>2</v>
      </c>
      <c r="M3030" s="1">
        <v>140</v>
      </c>
      <c r="N3030" s="1">
        <v>5</v>
      </c>
      <c r="O3030" s="1">
        <v>14</v>
      </c>
      <c r="P3030" s="1">
        <v>40</v>
      </c>
      <c r="Q3030" s="1">
        <v>306</v>
      </c>
      <c r="R3030" s="1" t="s">
        <v>42</v>
      </c>
      <c r="S3030" s="1" t="s">
        <v>19716</v>
      </c>
      <c r="T3030" s="1">
        <f>Table3[[#This Row],[Unit_Price]]*Table3[[#This Row],[Quantity]]</f>
        <v>280</v>
      </c>
      <c r="U3030" s="1">
        <f>(SUM(Table3[[#This Row],[Gross_Sales]],Table3[[#This Row],[Delivery_Fee]])-Table3[[#This Row],[Discount_Amount]])</f>
        <v>306</v>
      </c>
    </row>
    <row r="3031" spans="1:21" ht="19.2" customHeight="1" x14ac:dyDescent="0.3">
      <c r="A3031" s="1" t="s">
        <v>19717</v>
      </c>
      <c r="B3031" s="1" t="s">
        <v>13659</v>
      </c>
      <c r="C3031" s="1" t="s">
        <v>30479</v>
      </c>
      <c r="D3031" s="1" t="s">
        <v>1396</v>
      </c>
      <c r="E3031" s="1" t="s">
        <v>8</v>
      </c>
      <c r="F3031" s="1" t="s">
        <v>9</v>
      </c>
      <c r="G3031" s="1" t="s">
        <v>10</v>
      </c>
      <c r="H3031" s="1" t="s">
        <v>40</v>
      </c>
      <c r="I3031" s="1" t="s">
        <v>41</v>
      </c>
      <c r="J3031" s="1" t="s">
        <v>13</v>
      </c>
      <c r="K3031" s="1" t="s">
        <v>25</v>
      </c>
      <c r="L3031" s="1">
        <v>2</v>
      </c>
      <c r="M3031" s="1">
        <v>170</v>
      </c>
      <c r="N3031" s="1">
        <v>15</v>
      </c>
      <c r="O3031" s="1">
        <v>51</v>
      </c>
      <c r="P3031" s="1">
        <v>40</v>
      </c>
      <c r="Q3031" s="1">
        <v>329</v>
      </c>
      <c r="R3031" s="1" t="s">
        <v>36</v>
      </c>
      <c r="S3031" s="1" t="s">
        <v>19718</v>
      </c>
      <c r="T3031" s="1">
        <f>Table3[[#This Row],[Unit_Price]]*Table3[[#This Row],[Quantity]]</f>
        <v>340</v>
      </c>
      <c r="U3031" s="1">
        <f>(SUM(Table3[[#This Row],[Gross_Sales]],Table3[[#This Row],[Delivery_Fee]])-Table3[[#This Row],[Discount_Amount]])</f>
        <v>329</v>
      </c>
    </row>
    <row r="3032" spans="1:21" ht="19.2" customHeight="1" x14ac:dyDescent="0.3">
      <c r="A3032" s="1" t="s">
        <v>19719</v>
      </c>
      <c r="B3032" s="1" t="s">
        <v>13659</v>
      </c>
      <c r="C3032" s="1" t="s">
        <v>30479</v>
      </c>
      <c r="D3032" s="1" t="s">
        <v>97</v>
      </c>
      <c r="E3032" s="1" t="s">
        <v>19</v>
      </c>
      <c r="F3032" s="1" t="s">
        <v>174</v>
      </c>
      <c r="G3032" s="1" t="s">
        <v>175</v>
      </c>
      <c r="H3032" s="1" t="s">
        <v>131</v>
      </c>
      <c r="I3032" s="1" t="s">
        <v>132</v>
      </c>
      <c r="J3032" s="1" t="s">
        <v>57</v>
      </c>
      <c r="K3032" s="1" t="s">
        <v>25</v>
      </c>
      <c r="L3032" s="1">
        <v>3</v>
      </c>
      <c r="M3032" s="1">
        <v>220</v>
      </c>
      <c r="N3032" s="1">
        <v>15</v>
      </c>
      <c r="O3032" s="1">
        <v>99</v>
      </c>
      <c r="P3032" s="1">
        <v>20</v>
      </c>
      <c r="Q3032" s="1">
        <v>581</v>
      </c>
      <c r="R3032" s="1" t="s">
        <v>15</v>
      </c>
      <c r="S3032" s="1" t="s">
        <v>19720</v>
      </c>
      <c r="T3032" s="1">
        <f>Table3[[#This Row],[Unit_Price]]*Table3[[#This Row],[Quantity]]</f>
        <v>660</v>
      </c>
      <c r="U3032" s="1">
        <f>(SUM(Table3[[#This Row],[Gross_Sales]],Table3[[#This Row],[Delivery_Fee]])-Table3[[#This Row],[Discount_Amount]])</f>
        <v>581</v>
      </c>
    </row>
    <row r="3033" spans="1:21" ht="19.2" customHeight="1" x14ac:dyDescent="0.3">
      <c r="A3033" s="1" t="s">
        <v>19721</v>
      </c>
      <c r="B3033" s="1" t="s">
        <v>13659</v>
      </c>
      <c r="C3033" s="1" t="s">
        <v>30479</v>
      </c>
      <c r="D3033" s="1" t="s">
        <v>813</v>
      </c>
      <c r="E3033" s="1" t="s">
        <v>19</v>
      </c>
      <c r="F3033" s="1" t="s">
        <v>98</v>
      </c>
      <c r="G3033" s="1" t="s">
        <v>99</v>
      </c>
      <c r="H3033" s="1" t="s">
        <v>131</v>
      </c>
      <c r="I3033" s="1" t="s">
        <v>132</v>
      </c>
      <c r="J3033" s="1" t="s">
        <v>57</v>
      </c>
      <c r="K3033" s="1" t="s">
        <v>25</v>
      </c>
      <c r="L3033" s="1">
        <v>1</v>
      </c>
      <c r="M3033" s="1">
        <v>220</v>
      </c>
      <c r="N3033" s="1">
        <v>20</v>
      </c>
      <c r="O3033" s="1">
        <v>44</v>
      </c>
      <c r="P3033" s="1">
        <v>40</v>
      </c>
      <c r="Q3033" s="1">
        <v>216</v>
      </c>
      <c r="R3033" s="1" t="s">
        <v>42</v>
      </c>
      <c r="S3033" s="1" t="s">
        <v>19722</v>
      </c>
      <c r="T3033" s="1">
        <f>Table3[[#This Row],[Unit_Price]]*Table3[[#This Row],[Quantity]]</f>
        <v>220</v>
      </c>
      <c r="U3033" s="1">
        <f>(SUM(Table3[[#This Row],[Gross_Sales]],Table3[[#This Row],[Delivery_Fee]])-Table3[[#This Row],[Discount_Amount]])</f>
        <v>216</v>
      </c>
    </row>
    <row r="3034" spans="1:21" ht="19.2" customHeight="1" x14ac:dyDescent="0.3">
      <c r="A3034" s="1" t="s">
        <v>19723</v>
      </c>
      <c r="B3034" s="1" t="s">
        <v>13659</v>
      </c>
      <c r="C3034" s="1" t="s">
        <v>30479</v>
      </c>
      <c r="D3034" s="1" t="s">
        <v>1174</v>
      </c>
      <c r="E3034" s="1" t="s">
        <v>30</v>
      </c>
      <c r="F3034" s="1" t="s">
        <v>339</v>
      </c>
      <c r="G3034" s="1" t="s">
        <v>340</v>
      </c>
      <c r="H3034" s="1" t="s">
        <v>143</v>
      </c>
      <c r="I3034" s="1" t="s">
        <v>144</v>
      </c>
      <c r="J3034" s="1" t="s">
        <v>24</v>
      </c>
      <c r="K3034" s="1" t="s">
        <v>14</v>
      </c>
      <c r="L3034" s="1">
        <v>3</v>
      </c>
      <c r="M3034" s="1">
        <v>160</v>
      </c>
      <c r="N3034" s="1">
        <v>20</v>
      </c>
      <c r="O3034" s="1">
        <v>96</v>
      </c>
      <c r="P3034" s="1">
        <v>35</v>
      </c>
      <c r="Q3034" s="1">
        <v>419</v>
      </c>
      <c r="R3034" s="1" t="s">
        <v>36</v>
      </c>
      <c r="S3034" s="1" t="s">
        <v>19724</v>
      </c>
      <c r="T3034" s="1">
        <f>Table3[[#This Row],[Unit_Price]]*Table3[[#This Row],[Quantity]]</f>
        <v>480</v>
      </c>
      <c r="U3034" s="1">
        <f>(SUM(Table3[[#This Row],[Gross_Sales]],Table3[[#This Row],[Delivery_Fee]])-Table3[[#This Row],[Discount_Amount]])</f>
        <v>419</v>
      </c>
    </row>
    <row r="3035" spans="1:21" ht="19.2" customHeight="1" x14ac:dyDescent="0.3">
      <c r="A3035" s="1" t="s">
        <v>19725</v>
      </c>
      <c r="B3035" s="1" t="s">
        <v>13659</v>
      </c>
      <c r="C3035" s="1" t="s">
        <v>30479</v>
      </c>
      <c r="D3035" s="1" t="s">
        <v>1613</v>
      </c>
      <c r="E3035" s="1" t="s">
        <v>8</v>
      </c>
      <c r="F3035" s="1" t="s">
        <v>187</v>
      </c>
      <c r="G3035" s="1" t="s">
        <v>188</v>
      </c>
      <c r="H3035" s="1" t="s">
        <v>143</v>
      </c>
      <c r="I3035" s="1" t="s">
        <v>144</v>
      </c>
      <c r="J3035" s="1" t="s">
        <v>24</v>
      </c>
      <c r="K3035" s="1" t="s">
        <v>14</v>
      </c>
      <c r="L3035" s="1">
        <v>2</v>
      </c>
      <c r="M3035" s="1">
        <v>160</v>
      </c>
      <c r="N3035" s="1">
        <v>0</v>
      </c>
      <c r="O3035" s="1">
        <v>0</v>
      </c>
      <c r="P3035" s="1">
        <v>25</v>
      </c>
      <c r="Q3035" s="1">
        <v>345</v>
      </c>
      <c r="R3035" s="1" t="s">
        <v>36</v>
      </c>
      <c r="S3035" s="1" t="s">
        <v>19726</v>
      </c>
      <c r="T3035" s="1">
        <f>Table3[[#This Row],[Unit_Price]]*Table3[[#This Row],[Quantity]]</f>
        <v>320</v>
      </c>
      <c r="U3035" s="1">
        <f>(SUM(Table3[[#This Row],[Gross_Sales]],Table3[[#This Row],[Delivery_Fee]])-Table3[[#This Row],[Discount_Amount]])</f>
        <v>345</v>
      </c>
    </row>
    <row r="3036" spans="1:21" ht="19.2" customHeight="1" x14ac:dyDescent="0.3">
      <c r="A3036" s="1" t="s">
        <v>19727</v>
      </c>
      <c r="B3036" s="1" t="s">
        <v>13659</v>
      </c>
      <c r="C3036" s="1" t="s">
        <v>30479</v>
      </c>
      <c r="D3036" s="1" t="s">
        <v>1474</v>
      </c>
      <c r="E3036" s="1" t="s">
        <v>19</v>
      </c>
      <c r="F3036" s="1" t="s">
        <v>20</v>
      </c>
      <c r="G3036" s="1" t="s">
        <v>21</v>
      </c>
      <c r="H3036" s="1" t="s">
        <v>61</v>
      </c>
      <c r="I3036" s="1" t="s">
        <v>62</v>
      </c>
      <c r="J3036" s="1" t="s">
        <v>24</v>
      </c>
      <c r="K3036" s="1" t="s">
        <v>25</v>
      </c>
      <c r="L3036" s="1">
        <v>2</v>
      </c>
      <c r="M3036" s="1">
        <v>190</v>
      </c>
      <c r="N3036" s="1">
        <v>5</v>
      </c>
      <c r="O3036" s="1">
        <v>19</v>
      </c>
      <c r="P3036" s="1">
        <v>35</v>
      </c>
      <c r="Q3036" s="1">
        <v>396</v>
      </c>
      <c r="R3036" s="1" t="s">
        <v>26</v>
      </c>
      <c r="S3036" s="1" t="s">
        <v>19728</v>
      </c>
      <c r="T3036" s="1">
        <f>Table3[[#This Row],[Unit_Price]]*Table3[[#This Row],[Quantity]]</f>
        <v>380</v>
      </c>
      <c r="U3036" s="1">
        <f>(SUM(Table3[[#This Row],[Gross_Sales]],Table3[[#This Row],[Delivery_Fee]])-Table3[[#This Row],[Discount_Amount]])</f>
        <v>396</v>
      </c>
    </row>
    <row r="3037" spans="1:21" ht="19.2" customHeight="1" x14ac:dyDescent="0.3">
      <c r="A3037" s="1" t="s">
        <v>19729</v>
      </c>
      <c r="B3037" s="1" t="s">
        <v>13659</v>
      </c>
      <c r="C3037" s="1" t="s">
        <v>30479</v>
      </c>
      <c r="D3037" s="1" t="s">
        <v>1613</v>
      </c>
      <c r="E3037" s="1" t="s">
        <v>19</v>
      </c>
      <c r="F3037" s="1" t="s">
        <v>151</v>
      </c>
      <c r="G3037" s="1" t="s">
        <v>152</v>
      </c>
      <c r="H3037" s="1" t="s">
        <v>131</v>
      </c>
      <c r="I3037" s="1" t="s">
        <v>132</v>
      </c>
      <c r="J3037" s="1" t="s">
        <v>57</v>
      </c>
      <c r="K3037" s="1" t="s">
        <v>25</v>
      </c>
      <c r="L3037" s="1">
        <v>4</v>
      </c>
      <c r="M3037" s="1">
        <v>220</v>
      </c>
      <c r="N3037" s="1">
        <v>5</v>
      </c>
      <c r="O3037" s="1">
        <v>44</v>
      </c>
      <c r="P3037" s="1">
        <v>40</v>
      </c>
      <c r="Q3037" s="1">
        <v>876</v>
      </c>
      <c r="R3037" s="1" t="s">
        <v>15</v>
      </c>
      <c r="S3037" s="1" t="s">
        <v>19730</v>
      </c>
      <c r="T3037" s="1">
        <f>Table3[[#This Row],[Unit_Price]]*Table3[[#This Row],[Quantity]]</f>
        <v>880</v>
      </c>
      <c r="U3037" s="1">
        <f>(SUM(Table3[[#This Row],[Gross_Sales]],Table3[[#This Row],[Delivery_Fee]])-Table3[[#This Row],[Discount_Amount]])</f>
        <v>876</v>
      </c>
    </row>
    <row r="3038" spans="1:21" ht="19.2" customHeight="1" x14ac:dyDescent="0.3">
      <c r="A3038" s="1" t="s">
        <v>19731</v>
      </c>
      <c r="B3038" s="1" t="s">
        <v>13659</v>
      </c>
      <c r="C3038" s="1" t="s">
        <v>30479</v>
      </c>
      <c r="D3038" s="1" t="s">
        <v>1291</v>
      </c>
      <c r="E3038" s="1" t="s">
        <v>8</v>
      </c>
      <c r="F3038" s="1" t="s">
        <v>46</v>
      </c>
      <c r="G3038" s="1" t="s">
        <v>47</v>
      </c>
      <c r="H3038" s="1" t="s">
        <v>55</v>
      </c>
      <c r="I3038" s="1" t="s">
        <v>56</v>
      </c>
      <c r="J3038" s="1" t="s">
        <v>57</v>
      </c>
      <c r="K3038" s="1" t="s">
        <v>14</v>
      </c>
      <c r="L3038" s="1">
        <v>2</v>
      </c>
      <c r="M3038" s="1">
        <v>180</v>
      </c>
      <c r="N3038" s="1">
        <v>0</v>
      </c>
      <c r="O3038" s="1">
        <v>0</v>
      </c>
      <c r="P3038" s="1">
        <v>20</v>
      </c>
      <c r="Q3038" s="1">
        <v>380</v>
      </c>
      <c r="R3038" s="1" t="s">
        <v>42</v>
      </c>
      <c r="S3038" s="1" t="s">
        <v>19732</v>
      </c>
      <c r="T3038" s="1">
        <f>Table3[[#This Row],[Unit_Price]]*Table3[[#This Row],[Quantity]]</f>
        <v>360</v>
      </c>
      <c r="U3038" s="1">
        <f>(SUM(Table3[[#This Row],[Gross_Sales]],Table3[[#This Row],[Delivery_Fee]])-Table3[[#This Row],[Discount_Amount]])</f>
        <v>380</v>
      </c>
    </row>
    <row r="3039" spans="1:21" ht="19.2" customHeight="1" x14ac:dyDescent="0.3">
      <c r="A3039" s="1" t="s">
        <v>19733</v>
      </c>
      <c r="B3039" s="1" t="s">
        <v>13659</v>
      </c>
      <c r="C3039" s="1" t="s">
        <v>30479</v>
      </c>
      <c r="D3039" s="1" t="s">
        <v>102</v>
      </c>
      <c r="E3039" s="1" t="s">
        <v>19</v>
      </c>
      <c r="F3039" s="1" t="s">
        <v>93</v>
      </c>
      <c r="G3039" s="1" t="s">
        <v>94</v>
      </c>
      <c r="H3039" s="1" t="s">
        <v>70</v>
      </c>
      <c r="I3039" s="1" t="s">
        <v>71</v>
      </c>
      <c r="J3039" s="1" t="s">
        <v>13</v>
      </c>
      <c r="K3039" s="1" t="s">
        <v>14</v>
      </c>
      <c r="L3039" s="1">
        <v>4</v>
      </c>
      <c r="M3039" s="1">
        <v>130</v>
      </c>
      <c r="N3039" s="1">
        <v>0</v>
      </c>
      <c r="O3039" s="1">
        <v>0</v>
      </c>
      <c r="P3039" s="1">
        <v>40</v>
      </c>
      <c r="Q3039" s="1">
        <v>560</v>
      </c>
      <c r="R3039" s="1" t="s">
        <v>63</v>
      </c>
      <c r="S3039" s="1" t="s">
        <v>19734</v>
      </c>
      <c r="T3039" s="1">
        <f>Table3[[#This Row],[Unit_Price]]*Table3[[#This Row],[Quantity]]</f>
        <v>520</v>
      </c>
      <c r="U3039" s="1">
        <f>(SUM(Table3[[#This Row],[Gross_Sales]],Table3[[#This Row],[Delivery_Fee]])-Table3[[#This Row],[Discount_Amount]])</f>
        <v>560</v>
      </c>
    </row>
    <row r="3040" spans="1:21" ht="19.2" customHeight="1" x14ac:dyDescent="0.3">
      <c r="A3040" s="1" t="s">
        <v>19735</v>
      </c>
      <c r="B3040" s="1" t="s">
        <v>13659</v>
      </c>
      <c r="C3040" s="1" t="s">
        <v>30479</v>
      </c>
      <c r="D3040" s="1" t="s">
        <v>482</v>
      </c>
      <c r="E3040" s="1" t="s">
        <v>19</v>
      </c>
      <c r="F3040" s="1" t="s">
        <v>20</v>
      </c>
      <c r="G3040" s="1" t="s">
        <v>21</v>
      </c>
      <c r="H3040" s="1" t="s">
        <v>48</v>
      </c>
      <c r="I3040" s="1" t="s">
        <v>49</v>
      </c>
      <c r="J3040" s="1" t="s">
        <v>13</v>
      </c>
      <c r="K3040" s="1" t="s">
        <v>14</v>
      </c>
      <c r="L3040" s="1">
        <v>1</v>
      </c>
      <c r="M3040" s="1">
        <v>220</v>
      </c>
      <c r="N3040" s="1">
        <v>10</v>
      </c>
      <c r="O3040" s="1">
        <v>22</v>
      </c>
      <c r="P3040" s="1">
        <v>25</v>
      </c>
      <c r="Q3040" s="1">
        <v>223</v>
      </c>
      <c r="R3040" s="1" t="s">
        <v>36</v>
      </c>
      <c r="S3040" s="1" t="s">
        <v>19736</v>
      </c>
      <c r="T3040" s="1">
        <f>Table3[[#This Row],[Unit_Price]]*Table3[[#This Row],[Quantity]]</f>
        <v>220</v>
      </c>
      <c r="U3040" s="1">
        <f>(SUM(Table3[[#This Row],[Gross_Sales]],Table3[[#This Row],[Delivery_Fee]])-Table3[[#This Row],[Discount_Amount]])</f>
        <v>223</v>
      </c>
    </row>
    <row r="3041" spans="1:21" ht="19.2" customHeight="1" x14ac:dyDescent="0.3">
      <c r="A3041" s="1" t="s">
        <v>19737</v>
      </c>
      <c r="B3041" s="1" t="s">
        <v>13659</v>
      </c>
      <c r="C3041" s="1" t="s">
        <v>30479</v>
      </c>
      <c r="D3041" s="1" t="s">
        <v>409</v>
      </c>
      <c r="E3041" s="1" t="s">
        <v>67</v>
      </c>
      <c r="F3041" s="1" t="s">
        <v>129</v>
      </c>
      <c r="G3041" s="1" t="s">
        <v>130</v>
      </c>
      <c r="H3041" s="1" t="s">
        <v>48</v>
      </c>
      <c r="I3041" s="1" t="s">
        <v>49</v>
      </c>
      <c r="J3041" s="1" t="s">
        <v>13</v>
      </c>
      <c r="K3041" s="1" t="s">
        <v>14</v>
      </c>
      <c r="L3041" s="1">
        <v>4</v>
      </c>
      <c r="M3041" s="1">
        <v>220</v>
      </c>
      <c r="N3041" s="1">
        <v>15</v>
      </c>
      <c r="O3041" s="1">
        <v>132</v>
      </c>
      <c r="P3041" s="1">
        <v>35</v>
      </c>
      <c r="Q3041" s="1">
        <v>783</v>
      </c>
      <c r="R3041" s="1" t="s">
        <v>15</v>
      </c>
      <c r="S3041" s="1" t="s">
        <v>19738</v>
      </c>
      <c r="T3041" s="1">
        <f>Table3[[#This Row],[Unit_Price]]*Table3[[#This Row],[Quantity]]</f>
        <v>880</v>
      </c>
      <c r="U3041" s="1">
        <f>(SUM(Table3[[#This Row],[Gross_Sales]],Table3[[#This Row],[Delivery_Fee]])-Table3[[#This Row],[Discount_Amount]])</f>
        <v>783</v>
      </c>
    </row>
    <row r="3042" spans="1:21" ht="19.2" customHeight="1" x14ac:dyDescent="0.3">
      <c r="A3042" s="1" t="s">
        <v>19739</v>
      </c>
      <c r="B3042" s="1" t="s">
        <v>13659</v>
      </c>
      <c r="C3042" s="1" t="s">
        <v>30479</v>
      </c>
      <c r="D3042" s="1" t="s">
        <v>277</v>
      </c>
      <c r="E3042" s="1" t="s">
        <v>19</v>
      </c>
      <c r="F3042" s="1" t="s">
        <v>93</v>
      </c>
      <c r="G3042" s="1" t="s">
        <v>94</v>
      </c>
      <c r="H3042" s="1" t="s">
        <v>131</v>
      </c>
      <c r="I3042" s="1" t="s">
        <v>132</v>
      </c>
      <c r="J3042" s="1" t="s">
        <v>57</v>
      </c>
      <c r="K3042" s="1" t="s">
        <v>25</v>
      </c>
      <c r="L3042" s="1">
        <v>3</v>
      </c>
      <c r="M3042" s="1">
        <v>220</v>
      </c>
      <c r="N3042" s="1">
        <v>10</v>
      </c>
      <c r="O3042" s="1">
        <v>66</v>
      </c>
      <c r="P3042" s="1">
        <v>25</v>
      </c>
      <c r="Q3042" s="1">
        <v>619</v>
      </c>
      <c r="R3042" s="1" t="s">
        <v>63</v>
      </c>
      <c r="S3042" s="1" t="s">
        <v>19740</v>
      </c>
      <c r="T3042" s="1">
        <f>Table3[[#This Row],[Unit_Price]]*Table3[[#This Row],[Quantity]]</f>
        <v>660</v>
      </c>
      <c r="U3042" s="1">
        <f>(SUM(Table3[[#This Row],[Gross_Sales]],Table3[[#This Row],[Delivery_Fee]])-Table3[[#This Row],[Discount_Amount]])</f>
        <v>619</v>
      </c>
    </row>
    <row r="3043" spans="1:21" ht="19.2" customHeight="1" x14ac:dyDescent="0.3">
      <c r="A3043" s="1" t="s">
        <v>19741</v>
      </c>
      <c r="B3043" s="1" t="s">
        <v>13659</v>
      </c>
      <c r="C3043" s="1" t="s">
        <v>30479</v>
      </c>
      <c r="D3043" s="1" t="s">
        <v>1065</v>
      </c>
      <c r="E3043" s="1" t="s">
        <v>67</v>
      </c>
      <c r="F3043" s="1" t="s">
        <v>68</v>
      </c>
      <c r="G3043" s="1" t="s">
        <v>69</v>
      </c>
      <c r="H3043" s="1" t="s">
        <v>61</v>
      </c>
      <c r="I3043" s="1" t="s">
        <v>62</v>
      </c>
      <c r="J3043" s="1" t="s">
        <v>24</v>
      </c>
      <c r="K3043" s="1" t="s">
        <v>25</v>
      </c>
      <c r="L3043" s="1">
        <v>2</v>
      </c>
      <c r="M3043" s="1">
        <v>190</v>
      </c>
      <c r="N3043" s="1">
        <v>15</v>
      </c>
      <c r="O3043" s="1">
        <v>57</v>
      </c>
      <c r="P3043" s="1">
        <v>30</v>
      </c>
      <c r="Q3043" s="1">
        <v>353</v>
      </c>
      <c r="R3043" s="1" t="s">
        <v>15</v>
      </c>
      <c r="S3043" s="1" t="s">
        <v>19742</v>
      </c>
      <c r="T3043" s="1">
        <f>Table3[[#This Row],[Unit_Price]]*Table3[[#This Row],[Quantity]]</f>
        <v>380</v>
      </c>
      <c r="U3043" s="1">
        <f>(SUM(Table3[[#This Row],[Gross_Sales]],Table3[[#This Row],[Delivery_Fee]])-Table3[[#This Row],[Discount_Amount]])</f>
        <v>353</v>
      </c>
    </row>
    <row r="3044" spans="1:21" ht="19.2" customHeight="1" x14ac:dyDescent="0.3">
      <c r="A3044" s="1" t="s">
        <v>19743</v>
      </c>
      <c r="B3044" s="1" t="s">
        <v>13659</v>
      </c>
      <c r="C3044" s="1" t="s">
        <v>30479</v>
      </c>
      <c r="D3044" s="1" t="s">
        <v>1318</v>
      </c>
      <c r="E3044" s="1" t="s">
        <v>19</v>
      </c>
      <c r="F3044" s="1" t="s">
        <v>75</v>
      </c>
      <c r="G3044" s="1" t="s">
        <v>76</v>
      </c>
      <c r="H3044" s="1" t="s">
        <v>116</v>
      </c>
      <c r="I3044" s="1" t="s">
        <v>117</v>
      </c>
      <c r="J3044" s="1" t="s">
        <v>35</v>
      </c>
      <c r="K3044" s="1" t="s">
        <v>14</v>
      </c>
      <c r="L3044" s="1">
        <v>4</v>
      </c>
      <c r="M3044" s="1">
        <v>210</v>
      </c>
      <c r="N3044" s="1">
        <v>5</v>
      </c>
      <c r="O3044" s="1">
        <v>42</v>
      </c>
      <c r="P3044" s="1">
        <v>30</v>
      </c>
      <c r="Q3044" s="1">
        <v>828</v>
      </c>
      <c r="R3044" s="1" t="s">
        <v>26</v>
      </c>
      <c r="S3044" s="1" t="s">
        <v>19744</v>
      </c>
      <c r="T3044" s="1">
        <f>Table3[[#This Row],[Unit_Price]]*Table3[[#This Row],[Quantity]]</f>
        <v>840</v>
      </c>
      <c r="U3044" s="1">
        <f>(SUM(Table3[[#This Row],[Gross_Sales]],Table3[[#This Row],[Delivery_Fee]])-Table3[[#This Row],[Discount_Amount]])</f>
        <v>828</v>
      </c>
    </row>
    <row r="3045" spans="1:21" ht="19.2" customHeight="1" x14ac:dyDescent="0.3">
      <c r="A3045" s="1" t="s">
        <v>19745</v>
      </c>
      <c r="B3045" s="1" t="s">
        <v>13659</v>
      </c>
      <c r="C3045" s="1" t="s">
        <v>30479</v>
      </c>
      <c r="D3045" s="1" t="s">
        <v>1344</v>
      </c>
      <c r="E3045" s="1" t="s">
        <v>19</v>
      </c>
      <c r="F3045" s="1" t="s">
        <v>53</v>
      </c>
      <c r="G3045" s="1" t="s">
        <v>54</v>
      </c>
      <c r="H3045" s="1" t="s">
        <v>143</v>
      </c>
      <c r="I3045" s="1" t="s">
        <v>144</v>
      </c>
      <c r="J3045" s="1" t="s">
        <v>24</v>
      </c>
      <c r="K3045" s="1" t="s">
        <v>14</v>
      </c>
      <c r="L3045" s="1">
        <v>2</v>
      </c>
      <c r="M3045" s="1">
        <v>160</v>
      </c>
      <c r="N3045" s="1">
        <v>5</v>
      </c>
      <c r="O3045" s="1">
        <v>16</v>
      </c>
      <c r="P3045" s="1">
        <v>35</v>
      </c>
      <c r="Q3045" s="1">
        <v>339</v>
      </c>
      <c r="R3045" s="1" t="s">
        <v>36</v>
      </c>
      <c r="S3045" s="1" t="s">
        <v>19746</v>
      </c>
      <c r="T3045" s="1">
        <f>Table3[[#This Row],[Unit_Price]]*Table3[[#This Row],[Quantity]]</f>
        <v>320</v>
      </c>
      <c r="U3045" s="1">
        <f>(SUM(Table3[[#This Row],[Gross_Sales]],Table3[[#This Row],[Delivery_Fee]])-Table3[[#This Row],[Discount_Amount]])</f>
        <v>339</v>
      </c>
    </row>
    <row r="3046" spans="1:21" ht="19.2" customHeight="1" x14ac:dyDescent="0.3">
      <c r="A3046" s="1" t="s">
        <v>19747</v>
      </c>
      <c r="B3046" s="1" t="s">
        <v>13659</v>
      </c>
      <c r="C3046" s="1" t="s">
        <v>30479</v>
      </c>
      <c r="D3046" s="1" t="s">
        <v>916</v>
      </c>
      <c r="E3046" s="1" t="s">
        <v>67</v>
      </c>
      <c r="F3046" s="1" t="s">
        <v>129</v>
      </c>
      <c r="G3046" s="1" t="s">
        <v>130</v>
      </c>
      <c r="H3046" s="1" t="s">
        <v>70</v>
      </c>
      <c r="I3046" s="1" t="s">
        <v>71</v>
      </c>
      <c r="J3046" s="1" t="s">
        <v>13</v>
      </c>
      <c r="K3046" s="1" t="s">
        <v>14</v>
      </c>
      <c r="L3046" s="1">
        <v>3</v>
      </c>
      <c r="M3046" s="1">
        <v>130</v>
      </c>
      <c r="N3046" s="1">
        <v>10</v>
      </c>
      <c r="O3046" s="1">
        <v>39</v>
      </c>
      <c r="P3046" s="1">
        <v>40</v>
      </c>
      <c r="Q3046" s="1">
        <v>391</v>
      </c>
      <c r="R3046" s="1" t="s">
        <v>36</v>
      </c>
      <c r="S3046" s="1" t="s">
        <v>19748</v>
      </c>
      <c r="T3046" s="1">
        <f>Table3[[#This Row],[Unit_Price]]*Table3[[#This Row],[Quantity]]</f>
        <v>390</v>
      </c>
      <c r="U3046" s="1">
        <f>(SUM(Table3[[#This Row],[Gross_Sales]],Table3[[#This Row],[Delivery_Fee]])-Table3[[#This Row],[Discount_Amount]])</f>
        <v>391</v>
      </c>
    </row>
    <row r="3047" spans="1:21" ht="19.2" customHeight="1" x14ac:dyDescent="0.3">
      <c r="A3047" s="1" t="s">
        <v>19749</v>
      </c>
      <c r="B3047" s="1" t="s">
        <v>13659</v>
      </c>
      <c r="C3047" s="1" t="s">
        <v>30479</v>
      </c>
      <c r="D3047" s="1" t="s">
        <v>756</v>
      </c>
      <c r="E3047" s="1" t="s">
        <v>30</v>
      </c>
      <c r="F3047" s="1" t="s">
        <v>75</v>
      </c>
      <c r="G3047" s="1" t="s">
        <v>76</v>
      </c>
      <c r="H3047" s="1" t="s">
        <v>111</v>
      </c>
      <c r="I3047" s="1" t="s">
        <v>112</v>
      </c>
      <c r="J3047" s="1" t="s">
        <v>13</v>
      </c>
      <c r="K3047" s="1" t="s">
        <v>25</v>
      </c>
      <c r="L3047" s="1">
        <v>2</v>
      </c>
      <c r="M3047" s="1">
        <v>280</v>
      </c>
      <c r="N3047" s="1">
        <v>15</v>
      </c>
      <c r="O3047" s="1">
        <v>84</v>
      </c>
      <c r="P3047" s="1">
        <v>20</v>
      </c>
      <c r="Q3047" s="1">
        <v>496</v>
      </c>
      <c r="R3047" s="1" t="s">
        <v>26</v>
      </c>
      <c r="S3047" s="1" t="s">
        <v>19750</v>
      </c>
      <c r="T3047" s="1">
        <f>Table3[[#This Row],[Unit_Price]]*Table3[[#This Row],[Quantity]]</f>
        <v>560</v>
      </c>
      <c r="U3047" s="1">
        <f>(SUM(Table3[[#This Row],[Gross_Sales]],Table3[[#This Row],[Delivery_Fee]])-Table3[[#This Row],[Discount_Amount]])</f>
        <v>496</v>
      </c>
    </row>
    <row r="3048" spans="1:21" ht="19.2" customHeight="1" x14ac:dyDescent="0.3">
      <c r="A3048" s="1" t="s">
        <v>19751</v>
      </c>
      <c r="B3048" s="1" t="s">
        <v>13659</v>
      </c>
      <c r="C3048" s="1" t="s">
        <v>30479</v>
      </c>
      <c r="D3048" s="1" t="s">
        <v>1879</v>
      </c>
      <c r="E3048" s="1" t="s">
        <v>30</v>
      </c>
      <c r="F3048" s="1" t="s">
        <v>109</v>
      </c>
      <c r="G3048" s="1" t="s">
        <v>110</v>
      </c>
      <c r="H3048" s="1" t="s">
        <v>111</v>
      </c>
      <c r="I3048" s="1" t="s">
        <v>112</v>
      </c>
      <c r="J3048" s="1" t="s">
        <v>13</v>
      </c>
      <c r="K3048" s="1" t="s">
        <v>25</v>
      </c>
      <c r="L3048" s="1">
        <v>4</v>
      </c>
      <c r="M3048" s="1">
        <v>280</v>
      </c>
      <c r="N3048" s="1">
        <v>15</v>
      </c>
      <c r="O3048" s="1">
        <v>168</v>
      </c>
      <c r="P3048" s="1">
        <v>25</v>
      </c>
      <c r="Q3048" s="1">
        <v>977</v>
      </c>
      <c r="R3048" s="1" t="s">
        <v>26</v>
      </c>
      <c r="S3048" s="1" t="s">
        <v>19752</v>
      </c>
      <c r="T3048" s="1">
        <f>Table3[[#This Row],[Unit_Price]]*Table3[[#This Row],[Quantity]]</f>
        <v>1120</v>
      </c>
      <c r="U3048" s="1">
        <f>(SUM(Table3[[#This Row],[Gross_Sales]],Table3[[#This Row],[Delivery_Fee]])-Table3[[#This Row],[Discount_Amount]])</f>
        <v>977</v>
      </c>
    </row>
    <row r="3049" spans="1:21" ht="19.2" customHeight="1" x14ac:dyDescent="0.3">
      <c r="A3049" s="1" t="s">
        <v>19753</v>
      </c>
      <c r="B3049" s="1" t="s">
        <v>13659</v>
      </c>
      <c r="C3049" s="1" t="s">
        <v>30479</v>
      </c>
      <c r="D3049" s="1" t="s">
        <v>1344</v>
      </c>
      <c r="E3049" s="1" t="s">
        <v>30</v>
      </c>
      <c r="F3049" s="1" t="s">
        <v>339</v>
      </c>
      <c r="G3049" s="1" t="s">
        <v>340</v>
      </c>
      <c r="H3049" s="1" t="s">
        <v>61</v>
      </c>
      <c r="I3049" s="1" t="s">
        <v>62</v>
      </c>
      <c r="J3049" s="1" t="s">
        <v>24</v>
      </c>
      <c r="K3049" s="1" t="s">
        <v>25</v>
      </c>
      <c r="L3049" s="1">
        <v>2</v>
      </c>
      <c r="M3049" s="1">
        <v>190</v>
      </c>
      <c r="N3049" s="1">
        <v>10</v>
      </c>
      <c r="O3049" s="1">
        <v>38</v>
      </c>
      <c r="P3049" s="1">
        <v>35</v>
      </c>
      <c r="Q3049" s="1">
        <v>377</v>
      </c>
      <c r="R3049" s="1" t="s">
        <v>63</v>
      </c>
      <c r="S3049" s="1" t="s">
        <v>19754</v>
      </c>
      <c r="T3049" s="1">
        <f>Table3[[#This Row],[Unit_Price]]*Table3[[#This Row],[Quantity]]</f>
        <v>380</v>
      </c>
      <c r="U3049" s="1">
        <f>(SUM(Table3[[#This Row],[Gross_Sales]],Table3[[#This Row],[Delivery_Fee]])-Table3[[#This Row],[Discount_Amount]])</f>
        <v>377</v>
      </c>
    </row>
    <row r="3050" spans="1:21" ht="19.2" customHeight="1" x14ac:dyDescent="0.3">
      <c r="A3050" s="1" t="s">
        <v>19755</v>
      </c>
      <c r="B3050" s="1" t="s">
        <v>13659</v>
      </c>
      <c r="C3050" s="1" t="s">
        <v>30479</v>
      </c>
      <c r="D3050" s="1" t="s">
        <v>1456</v>
      </c>
      <c r="E3050" s="1" t="s">
        <v>67</v>
      </c>
      <c r="F3050" s="1" t="s">
        <v>68</v>
      </c>
      <c r="G3050" s="1" t="s">
        <v>69</v>
      </c>
      <c r="H3050" s="1" t="s">
        <v>84</v>
      </c>
      <c r="I3050" s="1" t="s">
        <v>85</v>
      </c>
      <c r="J3050" s="1" t="s">
        <v>86</v>
      </c>
      <c r="K3050" s="1" t="s">
        <v>14</v>
      </c>
      <c r="L3050" s="1">
        <v>2</v>
      </c>
      <c r="M3050" s="1">
        <v>100</v>
      </c>
      <c r="N3050" s="1">
        <v>20</v>
      </c>
      <c r="O3050" s="1">
        <v>40</v>
      </c>
      <c r="P3050" s="1">
        <v>20</v>
      </c>
      <c r="Q3050" s="1">
        <v>180</v>
      </c>
      <c r="R3050" s="1" t="s">
        <v>36</v>
      </c>
      <c r="S3050" s="1" t="s">
        <v>19756</v>
      </c>
      <c r="T3050" s="1">
        <f>Table3[[#This Row],[Unit_Price]]*Table3[[#This Row],[Quantity]]</f>
        <v>200</v>
      </c>
      <c r="U3050" s="1">
        <f>(SUM(Table3[[#This Row],[Gross_Sales]],Table3[[#This Row],[Delivery_Fee]])-Table3[[#This Row],[Discount_Amount]])</f>
        <v>180</v>
      </c>
    </row>
    <row r="3051" spans="1:21" ht="19.2" customHeight="1" x14ac:dyDescent="0.3">
      <c r="A3051" s="1" t="s">
        <v>19757</v>
      </c>
      <c r="B3051" s="1" t="s">
        <v>13659</v>
      </c>
      <c r="C3051" s="1" t="s">
        <v>30479</v>
      </c>
      <c r="D3051" s="1" t="s">
        <v>1590</v>
      </c>
      <c r="E3051" s="1" t="s">
        <v>19</v>
      </c>
      <c r="F3051" s="1" t="s">
        <v>93</v>
      </c>
      <c r="G3051" s="1" t="s">
        <v>94</v>
      </c>
      <c r="H3051" s="1" t="s">
        <v>77</v>
      </c>
      <c r="I3051" s="1" t="s">
        <v>78</v>
      </c>
      <c r="J3051" s="1" t="s">
        <v>24</v>
      </c>
      <c r="K3051" s="1" t="s">
        <v>14</v>
      </c>
      <c r="L3051" s="1">
        <v>1</v>
      </c>
      <c r="M3051" s="1">
        <v>150</v>
      </c>
      <c r="N3051" s="1">
        <v>0</v>
      </c>
      <c r="O3051" s="1">
        <v>0</v>
      </c>
      <c r="P3051" s="1">
        <v>25</v>
      </c>
      <c r="Q3051" s="1">
        <v>175</v>
      </c>
      <c r="R3051" s="1" t="s">
        <v>42</v>
      </c>
      <c r="S3051" s="1" t="s">
        <v>19758</v>
      </c>
      <c r="T3051" s="1">
        <f>Table3[[#This Row],[Unit_Price]]*Table3[[#This Row],[Quantity]]</f>
        <v>150</v>
      </c>
      <c r="U3051" s="1">
        <f>(SUM(Table3[[#This Row],[Gross_Sales]],Table3[[#This Row],[Delivery_Fee]])-Table3[[#This Row],[Discount_Amount]])</f>
        <v>175</v>
      </c>
    </row>
    <row r="3052" spans="1:21" ht="19.2" customHeight="1" x14ac:dyDescent="0.3">
      <c r="A3052" s="1" t="s">
        <v>19759</v>
      </c>
      <c r="B3052" s="1" t="s">
        <v>13659</v>
      </c>
      <c r="C3052" s="1" t="s">
        <v>30479</v>
      </c>
      <c r="D3052" s="1" t="s">
        <v>465</v>
      </c>
      <c r="E3052" s="1" t="s">
        <v>67</v>
      </c>
      <c r="F3052" s="1" t="s">
        <v>267</v>
      </c>
      <c r="G3052" s="1" t="s">
        <v>268</v>
      </c>
      <c r="H3052" s="1" t="s">
        <v>61</v>
      </c>
      <c r="I3052" s="1" t="s">
        <v>62</v>
      </c>
      <c r="J3052" s="1" t="s">
        <v>24</v>
      </c>
      <c r="K3052" s="1" t="s">
        <v>25</v>
      </c>
      <c r="L3052" s="1">
        <v>2</v>
      </c>
      <c r="M3052" s="1">
        <v>190</v>
      </c>
      <c r="N3052" s="1">
        <v>5</v>
      </c>
      <c r="O3052" s="1">
        <v>19</v>
      </c>
      <c r="P3052" s="1">
        <v>30</v>
      </c>
      <c r="Q3052" s="1">
        <v>391</v>
      </c>
      <c r="R3052" s="1" t="s">
        <v>26</v>
      </c>
      <c r="S3052" s="1" t="s">
        <v>19760</v>
      </c>
      <c r="T3052" s="1">
        <f>Table3[[#This Row],[Unit_Price]]*Table3[[#This Row],[Quantity]]</f>
        <v>380</v>
      </c>
      <c r="U3052" s="1">
        <f>(SUM(Table3[[#This Row],[Gross_Sales]],Table3[[#This Row],[Delivery_Fee]])-Table3[[#This Row],[Discount_Amount]])</f>
        <v>391</v>
      </c>
    </row>
    <row r="3053" spans="1:21" ht="19.2" customHeight="1" x14ac:dyDescent="0.3">
      <c r="A3053" s="1" t="s">
        <v>19761</v>
      </c>
      <c r="B3053" s="1" t="s">
        <v>13659</v>
      </c>
      <c r="C3053" s="1" t="s">
        <v>30479</v>
      </c>
      <c r="D3053" s="1" t="s">
        <v>1025</v>
      </c>
      <c r="E3053" s="1" t="s">
        <v>67</v>
      </c>
      <c r="F3053" s="1" t="s">
        <v>141</v>
      </c>
      <c r="G3053" s="1" t="s">
        <v>142</v>
      </c>
      <c r="H3053" s="1" t="s">
        <v>116</v>
      </c>
      <c r="I3053" s="1" t="s">
        <v>117</v>
      </c>
      <c r="J3053" s="1" t="s">
        <v>35</v>
      </c>
      <c r="K3053" s="1" t="s">
        <v>14</v>
      </c>
      <c r="L3053" s="1">
        <v>2</v>
      </c>
      <c r="M3053" s="1">
        <v>210</v>
      </c>
      <c r="N3053" s="1">
        <v>5</v>
      </c>
      <c r="O3053" s="1">
        <v>21</v>
      </c>
      <c r="P3053" s="1">
        <v>25</v>
      </c>
      <c r="Q3053" s="1">
        <v>424</v>
      </c>
      <c r="R3053" s="1" t="s">
        <v>15</v>
      </c>
      <c r="S3053" s="1" t="s">
        <v>19762</v>
      </c>
      <c r="T3053" s="1">
        <f>Table3[[#This Row],[Unit_Price]]*Table3[[#This Row],[Quantity]]</f>
        <v>420</v>
      </c>
      <c r="U3053" s="1">
        <f>(SUM(Table3[[#This Row],[Gross_Sales]],Table3[[#This Row],[Delivery_Fee]])-Table3[[#This Row],[Discount_Amount]])</f>
        <v>424</v>
      </c>
    </row>
    <row r="3054" spans="1:21" ht="19.2" customHeight="1" x14ac:dyDescent="0.3">
      <c r="A3054" s="1" t="s">
        <v>19763</v>
      </c>
      <c r="B3054" s="1" t="s">
        <v>13659</v>
      </c>
      <c r="C3054" s="1" t="s">
        <v>30479</v>
      </c>
      <c r="D3054" s="1" t="s">
        <v>1163</v>
      </c>
      <c r="E3054" s="1" t="s">
        <v>19</v>
      </c>
      <c r="F3054" s="1" t="s">
        <v>141</v>
      </c>
      <c r="G3054" s="1" t="s">
        <v>142</v>
      </c>
      <c r="H3054" s="1" t="s">
        <v>116</v>
      </c>
      <c r="I3054" s="1" t="s">
        <v>117</v>
      </c>
      <c r="J3054" s="1" t="s">
        <v>35</v>
      </c>
      <c r="K3054" s="1" t="s">
        <v>14</v>
      </c>
      <c r="L3054" s="1">
        <v>1</v>
      </c>
      <c r="M3054" s="1">
        <v>210</v>
      </c>
      <c r="N3054" s="1">
        <v>0</v>
      </c>
      <c r="O3054" s="1">
        <v>0</v>
      </c>
      <c r="P3054" s="1">
        <v>20</v>
      </c>
      <c r="Q3054" s="1">
        <v>230</v>
      </c>
      <c r="R3054" s="1" t="s">
        <v>42</v>
      </c>
      <c r="S3054" s="1" t="s">
        <v>19764</v>
      </c>
      <c r="T3054" s="1">
        <f>Table3[[#This Row],[Unit_Price]]*Table3[[#This Row],[Quantity]]</f>
        <v>210</v>
      </c>
      <c r="U3054" s="1">
        <f>(SUM(Table3[[#This Row],[Gross_Sales]],Table3[[#This Row],[Delivery_Fee]])-Table3[[#This Row],[Discount_Amount]])</f>
        <v>230</v>
      </c>
    </row>
    <row r="3055" spans="1:21" ht="19.2" customHeight="1" x14ac:dyDescent="0.3">
      <c r="A3055" s="1" t="s">
        <v>19765</v>
      </c>
      <c r="B3055" s="1" t="s">
        <v>13659</v>
      </c>
      <c r="C3055" s="1" t="s">
        <v>30479</v>
      </c>
      <c r="D3055" s="1" t="s">
        <v>285</v>
      </c>
      <c r="E3055" s="1" t="s">
        <v>67</v>
      </c>
      <c r="F3055" s="1" t="s">
        <v>141</v>
      </c>
      <c r="G3055" s="1" t="s">
        <v>142</v>
      </c>
      <c r="H3055" s="1" t="s">
        <v>70</v>
      </c>
      <c r="I3055" s="1" t="s">
        <v>71</v>
      </c>
      <c r="J3055" s="1" t="s">
        <v>13</v>
      </c>
      <c r="K3055" s="1" t="s">
        <v>14</v>
      </c>
      <c r="L3055" s="1">
        <v>1</v>
      </c>
      <c r="M3055" s="1">
        <v>130</v>
      </c>
      <c r="N3055" s="1">
        <v>10</v>
      </c>
      <c r="O3055" s="1">
        <v>13</v>
      </c>
      <c r="P3055" s="1">
        <v>35</v>
      </c>
      <c r="Q3055" s="1">
        <v>152</v>
      </c>
      <c r="R3055" s="1" t="s">
        <v>42</v>
      </c>
      <c r="S3055" s="1" t="s">
        <v>19766</v>
      </c>
      <c r="T3055" s="1">
        <f>Table3[[#This Row],[Unit_Price]]*Table3[[#This Row],[Quantity]]</f>
        <v>130</v>
      </c>
      <c r="U3055" s="1">
        <f>(SUM(Table3[[#This Row],[Gross_Sales]],Table3[[#This Row],[Delivery_Fee]])-Table3[[#This Row],[Discount_Amount]])</f>
        <v>152</v>
      </c>
    </row>
    <row r="3056" spans="1:21" ht="19.2" customHeight="1" x14ac:dyDescent="0.3">
      <c r="A3056" s="1" t="s">
        <v>19767</v>
      </c>
      <c r="B3056" s="1" t="s">
        <v>13659</v>
      </c>
      <c r="C3056" s="1" t="s">
        <v>30479</v>
      </c>
      <c r="D3056" s="1" t="s">
        <v>1571</v>
      </c>
      <c r="E3056" s="1" t="s">
        <v>67</v>
      </c>
      <c r="F3056" s="1" t="s">
        <v>267</v>
      </c>
      <c r="G3056" s="1" t="s">
        <v>268</v>
      </c>
      <c r="H3056" s="1" t="s">
        <v>84</v>
      </c>
      <c r="I3056" s="1" t="s">
        <v>85</v>
      </c>
      <c r="J3056" s="1" t="s">
        <v>86</v>
      </c>
      <c r="K3056" s="1" t="s">
        <v>14</v>
      </c>
      <c r="L3056" s="1">
        <v>1</v>
      </c>
      <c r="M3056" s="1">
        <v>100</v>
      </c>
      <c r="N3056" s="1">
        <v>15</v>
      </c>
      <c r="O3056" s="1">
        <v>15</v>
      </c>
      <c r="P3056" s="1">
        <v>20</v>
      </c>
      <c r="Q3056" s="1">
        <v>105</v>
      </c>
      <c r="R3056" s="1" t="s">
        <v>15</v>
      </c>
      <c r="S3056" s="1" t="s">
        <v>19768</v>
      </c>
      <c r="T3056" s="1">
        <f>Table3[[#This Row],[Unit_Price]]*Table3[[#This Row],[Quantity]]</f>
        <v>100</v>
      </c>
      <c r="U3056" s="1">
        <f>(SUM(Table3[[#This Row],[Gross_Sales]],Table3[[#This Row],[Delivery_Fee]])-Table3[[#This Row],[Discount_Amount]])</f>
        <v>105</v>
      </c>
    </row>
    <row r="3057" spans="1:21" ht="19.2" customHeight="1" x14ac:dyDescent="0.3">
      <c r="A3057" s="1" t="s">
        <v>19769</v>
      </c>
      <c r="B3057" s="1" t="s">
        <v>13659</v>
      </c>
      <c r="C3057" s="1" t="s">
        <v>30479</v>
      </c>
      <c r="D3057" s="1" t="s">
        <v>4092</v>
      </c>
      <c r="E3057" s="1" t="s">
        <v>30</v>
      </c>
      <c r="F3057" s="1" t="s">
        <v>31</v>
      </c>
      <c r="G3057" s="1" t="s">
        <v>32</v>
      </c>
      <c r="H3057" s="1" t="s">
        <v>288</v>
      </c>
      <c r="I3057" s="1" t="s">
        <v>289</v>
      </c>
      <c r="J3057" s="1" t="s">
        <v>86</v>
      </c>
      <c r="K3057" s="1" t="s">
        <v>14</v>
      </c>
      <c r="L3057" s="1">
        <v>3</v>
      </c>
      <c r="M3057" s="1">
        <v>80</v>
      </c>
      <c r="N3057" s="1">
        <v>5</v>
      </c>
      <c r="O3057" s="1">
        <v>12</v>
      </c>
      <c r="P3057" s="1">
        <v>30</v>
      </c>
      <c r="Q3057" s="1">
        <v>258</v>
      </c>
      <c r="R3057" s="1" t="s">
        <v>36</v>
      </c>
      <c r="S3057" s="1" t="s">
        <v>19770</v>
      </c>
      <c r="T3057" s="1">
        <f>Table3[[#This Row],[Unit_Price]]*Table3[[#This Row],[Quantity]]</f>
        <v>240</v>
      </c>
      <c r="U3057" s="1">
        <f>(SUM(Table3[[#This Row],[Gross_Sales]],Table3[[#This Row],[Delivery_Fee]])-Table3[[#This Row],[Discount_Amount]])</f>
        <v>258</v>
      </c>
    </row>
    <row r="3058" spans="1:21" ht="19.2" customHeight="1" x14ac:dyDescent="0.3">
      <c r="A3058" s="1" t="s">
        <v>19771</v>
      </c>
      <c r="B3058" s="1" t="s">
        <v>13659</v>
      </c>
      <c r="C3058" s="1" t="s">
        <v>30479</v>
      </c>
      <c r="D3058" s="1" t="s">
        <v>864</v>
      </c>
      <c r="E3058" s="1" t="s">
        <v>8</v>
      </c>
      <c r="F3058" s="1" t="s">
        <v>187</v>
      </c>
      <c r="G3058" s="1" t="s">
        <v>188</v>
      </c>
      <c r="H3058" s="1" t="s">
        <v>143</v>
      </c>
      <c r="I3058" s="1" t="s">
        <v>144</v>
      </c>
      <c r="J3058" s="1" t="s">
        <v>24</v>
      </c>
      <c r="K3058" s="1" t="s">
        <v>14</v>
      </c>
      <c r="L3058" s="1">
        <v>2</v>
      </c>
      <c r="M3058" s="1">
        <v>160</v>
      </c>
      <c r="N3058" s="1">
        <v>20</v>
      </c>
      <c r="O3058" s="1">
        <v>64</v>
      </c>
      <c r="P3058" s="1">
        <v>20</v>
      </c>
      <c r="Q3058" s="1">
        <v>276</v>
      </c>
      <c r="R3058" s="1" t="s">
        <v>36</v>
      </c>
      <c r="S3058" s="1" t="s">
        <v>19772</v>
      </c>
      <c r="T3058" s="1">
        <f>Table3[[#This Row],[Unit_Price]]*Table3[[#This Row],[Quantity]]</f>
        <v>320</v>
      </c>
      <c r="U3058" s="1">
        <f>(SUM(Table3[[#This Row],[Gross_Sales]],Table3[[#This Row],[Delivery_Fee]])-Table3[[#This Row],[Discount_Amount]])</f>
        <v>276</v>
      </c>
    </row>
    <row r="3059" spans="1:21" ht="19.2" customHeight="1" x14ac:dyDescent="0.3">
      <c r="A3059" s="1" t="s">
        <v>19773</v>
      </c>
      <c r="B3059" s="1" t="s">
        <v>13659</v>
      </c>
      <c r="C3059" s="1" t="s">
        <v>30479</v>
      </c>
      <c r="D3059" s="1" t="s">
        <v>2064</v>
      </c>
      <c r="E3059" s="1" t="s">
        <v>67</v>
      </c>
      <c r="F3059" s="1" t="s">
        <v>82</v>
      </c>
      <c r="G3059" s="1" t="s">
        <v>83</v>
      </c>
      <c r="H3059" s="1" t="s">
        <v>116</v>
      </c>
      <c r="I3059" s="1" t="s">
        <v>117</v>
      </c>
      <c r="J3059" s="1" t="s">
        <v>35</v>
      </c>
      <c r="K3059" s="1" t="s">
        <v>14</v>
      </c>
      <c r="L3059" s="1">
        <v>4</v>
      </c>
      <c r="M3059" s="1">
        <v>210</v>
      </c>
      <c r="N3059" s="1">
        <v>15</v>
      </c>
      <c r="O3059" s="1">
        <v>126</v>
      </c>
      <c r="P3059" s="1">
        <v>40</v>
      </c>
      <c r="Q3059" s="1">
        <v>754</v>
      </c>
      <c r="R3059" s="1" t="s">
        <v>15</v>
      </c>
      <c r="S3059" s="1" t="s">
        <v>19774</v>
      </c>
      <c r="T3059" s="1">
        <f>Table3[[#This Row],[Unit_Price]]*Table3[[#This Row],[Quantity]]</f>
        <v>840</v>
      </c>
      <c r="U3059" s="1">
        <f>(SUM(Table3[[#This Row],[Gross_Sales]],Table3[[#This Row],[Delivery_Fee]])-Table3[[#This Row],[Discount_Amount]])</f>
        <v>754</v>
      </c>
    </row>
    <row r="3060" spans="1:21" ht="19.2" customHeight="1" x14ac:dyDescent="0.3">
      <c r="A3060" s="1" t="s">
        <v>19775</v>
      </c>
      <c r="B3060" s="1" t="s">
        <v>13659</v>
      </c>
      <c r="C3060" s="1" t="s">
        <v>30479</v>
      </c>
      <c r="D3060" s="1" t="s">
        <v>885</v>
      </c>
      <c r="E3060" s="1" t="s">
        <v>30</v>
      </c>
      <c r="F3060" s="1" t="s">
        <v>53</v>
      </c>
      <c r="G3060" s="1" t="s">
        <v>54</v>
      </c>
      <c r="H3060" s="1" t="s">
        <v>116</v>
      </c>
      <c r="I3060" s="1" t="s">
        <v>117</v>
      </c>
      <c r="J3060" s="1" t="s">
        <v>35</v>
      </c>
      <c r="K3060" s="1" t="s">
        <v>14</v>
      </c>
      <c r="L3060" s="1">
        <v>3</v>
      </c>
      <c r="M3060" s="1">
        <v>210</v>
      </c>
      <c r="N3060" s="1">
        <v>0</v>
      </c>
      <c r="O3060" s="1">
        <v>0</v>
      </c>
      <c r="P3060" s="1">
        <v>20</v>
      </c>
      <c r="Q3060" s="1">
        <v>650</v>
      </c>
      <c r="R3060" s="1" t="s">
        <v>26</v>
      </c>
      <c r="S3060" s="1" t="s">
        <v>19776</v>
      </c>
      <c r="T3060" s="1">
        <f>Table3[[#This Row],[Unit_Price]]*Table3[[#This Row],[Quantity]]</f>
        <v>630</v>
      </c>
      <c r="U3060" s="1">
        <f>(SUM(Table3[[#This Row],[Gross_Sales]],Table3[[#This Row],[Delivery_Fee]])-Table3[[#This Row],[Discount_Amount]])</f>
        <v>650</v>
      </c>
    </row>
    <row r="3061" spans="1:21" ht="19.2" customHeight="1" x14ac:dyDescent="0.3">
      <c r="A3061" s="1" t="s">
        <v>19777</v>
      </c>
      <c r="B3061" s="1" t="s">
        <v>13659</v>
      </c>
      <c r="C3061" s="1" t="s">
        <v>30479</v>
      </c>
      <c r="D3061" s="1" t="s">
        <v>89</v>
      </c>
      <c r="E3061" s="1" t="s">
        <v>8</v>
      </c>
      <c r="F3061" s="1" t="s">
        <v>82</v>
      </c>
      <c r="G3061" s="1" t="s">
        <v>83</v>
      </c>
      <c r="H3061" s="1" t="s">
        <v>61</v>
      </c>
      <c r="I3061" s="1" t="s">
        <v>62</v>
      </c>
      <c r="J3061" s="1" t="s">
        <v>24</v>
      </c>
      <c r="K3061" s="1" t="s">
        <v>25</v>
      </c>
      <c r="L3061" s="1">
        <v>3</v>
      </c>
      <c r="M3061" s="1">
        <v>190</v>
      </c>
      <c r="N3061" s="1">
        <v>15</v>
      </c>
      <c r="O3061" s="1">
        <v>85.5</v>
      </c>
      <c r="P3061" s="1">
        <v>35</v>
      </c>
      <c r="Q3061" s="1">
        <v>519.5</v>
      </c>
      <c r="R3061" s="1" t="s">
        <v>63</v>
      </c>
      <c r="S3061" s="1" t="s">
        <v>19778</v>
      </c>
      <c r="T3061" s="1">
        <f>Table3[[#This Row],[Unit_Price]]*Table3[[#This Row],[Quantity]]</f>
        <v>570</v>
      </c>
      <c r="U3061" s="1">
        <f>(SUM(Table3[[#This Row],[Gross_Sales]],Table3[[#This Row],[Delivery_Fee]])-Table3[[#This Row],[Discount_Amount]])</f>
        <v>519.5</v>
      </c>
    </row>
    <row r="3062" spans="1:21" ht="19.2" customHeight="1" x14ac:dyDescent="0.3">
      <c r="A3062" s="1" t="s">
        <v>19779</v>
      </c>
      <c r="B3062" s="1" t="s">
        <v>13659</v>
      </c>
      <c r="C3062" s="1" t="s">
        <v>30479</v>
      </c>
      <c r="D3062" s="1" t="s">
        <v>1186</v>
      </c>
      <c r="E3062" s="1" t="s">
        <v>30</v>
      </c>
      <c r="F3062" s="1" t="s">
        <v>136</v>
      </c>
      <c r="G3062" s="1" t="s">
        <v>137</v>
      </c>
      <c r="H3062" s="1" t="s">
        <v>84</v>
      </c>
      <c r="I3062" s="1" t="s">
        <v>85</v>
      </c>
      <c r="J3062" s="1" t="s">
        <v>86</v>
      </c>
      <c r="K3062" s="1" t="s">
        <v>14</v>
      </c>
      <c r="L3062" s="1">
        <v>4</v>
      </c>
      <c r="M3062" s="1">
        <v>100</v>
      </c>
      <c r="N3062" s="1">
        <v>10</v>
      </c>
      <c r="O3062" s="1">
        <v>40</v>
      </c>
      <c r="P3062" s="1">
        <v>35</v>
      </c>
      <c r="Q3062" s="1">
        <v>395</v>
      </c>
      <c r="R3062" s="1" t="s">
        <v>15</v>
      </c>
      <c r="S3062" s="1" t="s">
        <v>19780</v>
      </c>
      <c r="T3062" s="1">
        <f>Table3[[#This Row],[Unit_Price]]*Table3[[#This Row],[Quantity]]</f>
        <v>400</v>
      </c>
      <c r="U3062" s="1">
        <f>(SUM(Table3[[#This Row],[Gross_Sales]],Table3[[#This Row],[Delivery_Fee]])-Table3[[#This Row],[Discount_Amount]])</f>
        <v>395</v>
      </c>
    </row>
    <row r="3063" spans="1:21" ht="19.2" customHeight="1" x14ac:dyDescent="0.3">
      <c r="A3063" s="1" t="s">
        <v>19781</v>
      </c>
      <c r="B3063" s="1" t="s">
        <v>13659</v>
      </c>
      <c r="C3063" s="1" t="s">
        <v>30479</v>
      </c>
      <c r="D3063" s="1" t="s">
        <v>221</v>
      </c>
      <c r="E3063" s="1" t="s">
        <v>67</v>
      </c>
      <c r="F3063" s="1" t="s">
        <v>82</v>
      </c>
      <c r="G3063" s="1" t="s">
        <v>83</v>
      </c>
      <c r="H3063" s="1" t="s">
        <v>11</v>
      </c>
      <c r="I3063" s="1" t="s">
        <v>12</v>
      </c>
      <c r="J3063" s="1" t="s">
        <v>13</v>
      </c>
      <c r="K3063" s="1" t="s">
        <v>14</v>
      </c>
      <c r="L3063" s="1">
        <v>1</v>
      </c>
      <c r="M3063" s="1">
        <v>140</v>
      </c>
      <c r="N3063" s="1">
        <v>5</v>
      </c>
      <c r="O3063" s="1">
        <v>7</v>
      </c>
      <c r="P3063" s="1">
        <v>40</v>
      </c>
      <c r="Q3063" s="1">
        <v>173</v>
      </c>
      <c r="R3063" s="1" t="s">
        <v>26</v>
      </c>
      <c r="S3063" s="1" t="s">
        <v>19782</v>
      </c>
      <c r="T3063" s="1">
        <f>Table3[[#This Row],[Unit_Price]]*Table3[[#This Row],[Quantity]]</f>
        <v>140</v>
      </c>
      <c r="U3063" s="1">
        <f>(SUM(Table3[[#This Row],[Gross_Sales]],Table3[[#This Row],[Delivery_Fee]])-Table3[[#This Row],[Discount_Amount]])</f>
        <v>173</v>
      </c>
    </row>
    <row r="3064" spans="1:21" ht="19.2" customHeight="1" x14ac:dyDescent="0.3">
      <c r="A3064" s="1" t="s">
        <v>19783</v>
      </c>
      <c r="B3064" s="1" t="s">
        <v>13659</v>
      </c>
      <c r="C3064" s="1" t="s">
        <v>30479</v>
      </c>
      <c r="D3064" s="1" t="s">
        <v>934</v>
      </c>
      <c r="E3064" s="1" t="s">
        <v>67</v>
      </c>
      <c r="F3064" s="1" t="s">
        <v>267</v>
      </c>
      <c r="G3064" s="1" t="s">
        <v>268</v>
      </c>
      <c r="H3064" s="1" t="s">
        <v>84</v>
      </c>
      <c r="I3064" s="1" t="s">
        <v>85</v>
      </c>
      <c r="J3064" s="1" t="s">
        <v>86</v>
      </c>
      <c r="K3064" s="1" t="s">
        <v>14</v>
      </c>
      <c r="L3064" s="1">
        <v>3</v>
      </c>
      <c r="M3064" s="1">
        <v>100</v>
      </c>
      <c r="N3064" s="1">
        <v>20</v>
      </c>
      <c r="O3064" s="1">
        <v>60</v>
      </c>
      <c r="P3064" s="1">
        <v>25</v>
      </c>
      <c r="Q3064" s="1">
        <v>265</v>
      </c>
      <c r="R3064" s="1" t="s">
        <v>42</v>
      </c>
      <c r="S3064" s="1" t="s">
        <v>19784</v>
      </c>
      <c r="T3064" s="1">
        <f>Table3[[#This Row],[Unit_Price]]*Table3[[#This Row],[Quantity]]</f>
        <v>300</v>
      </c>
      <c r="U3064" s="1">
        <f>(SUM(Table3[[#This Row],[Gross_Sales]],Table3[[#This Row],[Delivery_Fee]])-Table3[[#This Row],[Discount_Amount]])</f>
        <v>265</v>
      </c>
    </row>
    <row r="3065" spans="1:21" ht="19.2" customHeight="1" x14ac:dyDescent="0.3">
      <c r="A3065" s="1" t="s">
        <v>19785</v>
      </c>
      <c r="B3065" s="1" t="s">
        <v>13659</v>
      </c>
      <c r="C3065" s="1" t="s">
        <v>30479</v>
      </c>
      <c r="D3065" s="1" t="s">
        <v>120</v>
      </c>
      <c r="E3065" s="1" t="s">
        <v>30</v>
      </c>
      <c r="F3065" s="1" t="s">
        <v>136</v>
      </c>
      <c r="G3065" s="1" t="s">
        <v>137</v>
      </c>
      <c r="H3065" s="1" t="s">
        <v>84</v>
      </c>
      <c r="I3065" s="1" t="s">
        <v>85</v>
      </c>
      <c r="J3065" s="1" t="s">
        <v>86</v>
      </c>
      <c r="K3065" s="1" t="s">
        <v>14</v>
      </c>
      <c r="L3065" s="1">
        <v>2</v>
      </c>
      <c r="M3065" s="1">
        <v>100</v>
      </c>
      <c r="N3065" s="1">
        <v>10</v>
      </c>
      <c r="O3065" s="1">
        <v>20</v>
      </c>
      <c r="P3065" s="1">
        <v>30</v>
      </c>
      <c r="Q3065" s="1">
        <v>210</v>
      </c>
      <c r="R3065" s="1" t="s">
        <v>63</v>
      </c>
      <c r="S3065" s="1" t="s">
        <v>19786</v>
      </c>
      <c r="T3065" s="1">
        <f>Table3[[#This Row],[Unit_Price]]*Table3[[#This Row],[Quantity]]</f>
        <v>200</v>
      </c>
      <c r="U3065" s="1">
        <f>(SUM(Table3[[#This Row],[Gross_Sales]],Table3[[#This Row],[Delivery_Fee]])-Table3[[#This Row],[Discount_Amount]])</f>
        <v>210</v>
      </c>
    </row>
    <row r="3066" spans="1:21" ht="19.2" customHeight="1" x14ac:dyDescent="0.3">
      <c r="A3066" s="1" t="s">
        <v>19787</v>
      </c>
      <c r="B3066" s="1" t="s">
        <v>13659</v>
      </c>
      <c r="C3066" s="1" t="s">
        <v>30479</v>
      </c>
      <c r="D3066" s="1" t="s">
        <v>298</v>
      </c>
      <c r="E3066" s="1" t="s">
        <v>19</v>
      </c>
      <c r="F3066" s="1" t="s">
        <v>98</v>
      </c>
      <c r="G3066" s="1" t="s">
        <v>99</v>
      </c>
      <c r="H3066" s="1" t="s">
        <v>131</v>
      </c>
      <c r="I3066" s="1" t="s">
        <v>132</v>
      </c>
      <c r="J3066" s="1" t="s">
        <v>57</v>
      </c>
      <c r="K3066" s="1" t="s">
        <v>25</v>
      </c>
      <c r="L3066" s="1">
        <v>1</v>
      </c>
      <c r="M3066" s="1">
        <v>220</v>
      </c>
      <c r="N3066" s="1">
        <v>5</v>
      </c>
      <c r="O3066" s="1">
        <v>11</v>
      </c>
      <c r="P3066" s="1">
        <v>35</v>
      </c>
      <c r="Q3066" s="1">
        <v>244</v>
      </c>
      <c r="R3066" s="1" t="s">
        <v>26</v>
      </c>
      <c r="S3066" s="1" t="s">
        <v>19788</v>
      </c>
      <c r="T3066" s="1">
        <f>Table3[[#This Row],[Unit_Price]]*Table3[[#This Row],[Quantity]]</f>
        <v>220</v>
      </c>
      <c r="U3066" s="1">
        <f>(SUM(Table3[[#This Row],[Gross_Sales]],Table3[[#This Row],[Delivery_Fee]])-Table3[[#This Row],[Discount_Amount]])</f>
        <v>244</v>
      </c>
    </row>
    <row r="3067" spans="1:21" ht="19.2" customHeight="1" x14ac:dyDescent="0.3">
      <c r="A3067" s="1" t="s">
        <v>19789</v>
      </c>
      <c r="B3067" s="1" t="s">
        <v>13659</v>
      </c>
      <c r="C3067" s="1" t="s">
        <v>30479</v>
      </c>
      <c r="D3067" s="1" t="s">
        <v>512</v>
      </c>
      <c r="E3067" s="1" t="s">
        <v>19</v>
      </c>
      <c r="F3067" s="1" t="s">
        <v>174</v>
      </c>
      <c r="G3067" s="1" t="s">
        <v>175</v>
      </c>
      <c r="H3067" s="1" t="s">
        <v>33</v>
      </c>
      <c r="I3067" s="1" t="s">
        <v>34</v>
      </c>
      <c r="J3067" s="1" t="s">
        <v>35</v>
      </c>
      <c r="K3067" s="1" t="s">
        <v>25</v>
      </c>
      <c r="L3067" s="1">
        <v>2</v>
      </c>
      <c r="M3067" s="1">
        <v>240</v>
      </c>
      <c r="N3067" s="1">
        <v>20</v>
      </c>
      <c r="O3067" s="1">
        <v>96</v>
      </c>
      <c r="P3067" s="1">
        <v>20</v>
      </c>
      <c r="Q3067" s="1">
        <v>404</v>
      </c>
      <c r="R3067" s="1" t="s">
        <v>26</v>
      </c>
      <c r="S3067" s="1" t="s">
        <v>19790</v>
      </c>
      <c r="T3067" s="1">
        <f>Table3[[#This Row],[Unit_Price]]*Table3[[#This Row],[Quantity]]</f>
        <v>480</v>
      </c>
      <c r="U3067" s="1">
        <f>(SUM(Table3[[#This Row],[Gross_Sales]],Table3[[#This Row],[Delivery_Fee]])-Table3[[#This Row],[Discount_Amount]])</f>
        <v>404</v>
      </c>
    </row>
    <row r="3068" spans="1:21" ht="19.2" customHeight="1" x14ac:dyDescent="0.3">
      <c r="A3068" s="1" t="s">
        <v>19791</v>
      </c>
      <c r="B3068" s="1" t="s">
        <v>13659</v>
      </c>
      <c r="C3068" s="1" t="s">
        <v>30479</v>
      </c>
      <c r="D3068" s="1" t="s">
        <v>1143</v>
      </c>
      <c r="E3068" s="1" t="s">
        <v>19</v>
      </c>
      <c r="F3068" s="1" t="s">
        <v>141</v>
      </c>
      <c r="G3068" s="1" t="s">
        <v>142</v>
      </c>
      <c r="H3068" s="1" t="s">
        <v>61</v>
      </c>
      <c r="I3068" s="1" t="s">
        <v>62</v>
      </c>
      <c r="J3068" s="1" t="s">
        <v>24</v>
      </c>
      <c r="K3068" s="1" t="s">
        <v>25</v>
      </c>
      <c r="L3068" s="1">
        <v>1</v>
      </c>
      <c r="M3068" s="1">
        <v>190</v>
      </c>
      <c r="N3068" s="1">
        <v>10</v>
      </c>
      <c r="O3068" s="1">
        <v>19</v>
      </c>
      <c r="P3068" s="1">
        <v>35</v>
      </c>
      <c r="Q3068" s="1">
        <v>206</v>
      </c>
      <c r="R3068" s="1" t="s">
        <v>15</v>
      </c>
      <c r="S3068" s="1" t="s">
        <v>19792</v>
      </c>
      <c r="T3068" s="1">
        <f>Table3[[#This Row],[Unit_Price]]*Table3[[#This Row],[Quantity]]</f>
        <v>190</v>
      </c>
      <c r="U3068" s="1">
        <f>(SUM(Table3[[#This Row],[Gross_Sales]],Table3[[#This Row],[Delivery_Fee]])-Table3[[#This Row],[Discount_Amount]])</f>
        <v>206</v>
      </c>
    </row>
    <row r="3069" spans="1:21" ht="19.2" customHeight="1" x14ac:dyDescent="0.3">
      <c r="A3069" s="1" t="s">
        <v>19793</v>
      </c>
      <c r="B3069" s="1" t="s">
        <v>13659</v>
      </c>
      <c r="C3069" s="1" t="s">
        <v>30479</v>
      </c>
      <c r="D3069" s="1" t="s">
        <v>634</v>
      </c>
      <c r="E3069" s="1" t="s">
        <v>30</v>
      </c>
      <c r="F3069" s="1" t="s">
        <v>136</v>
      </c>
      <c r="G3069" s="1" t="s">
        <v>137</v>
      </c>
      <c r="H3069" s="1" t="s">
        <v>55</v>
      </c>
      <c r="I3069" s="1" t="s">
        <v>56</v>
      </c>
      <c r="J3069" s="1" t="s">
        <v>57</v>
      </c>
      <c r="K3069" s="1" t="s">
        <v>14</v>
      </c>
      <c r="L3069" s="1">
        <v>4</v>
      </c>
      <c r="M3069" s="1">
        <v>180</v>
      </c>
      <c r="N3069" s="1">
        <v>0</v>
      </c>
      <c r="O3069" s="1">
        <v>0</v>
      </c>
      <c r="P3069" s="1">
        <v>30</v>
      </c>
      <c r="Q3069" s="1">
        <v>750</v>
      </c>
      <c r="R3069" s="1" t="s">
        <v>15</v>
      </c>
      <c r="S3069" s="1" t="s">
        <v>19794</v>
      </c>
      <c r="T3069" s="1">
        <f>Table3[[#This Row],[Unit_Price]]*Table3[[#This Row],[Quantity]]</f>
        <v>720</v>
      </c>
      <c r="U3069" s="1">
        <f>(SUM(Table3[[#This Row],[Gross_Sales]],Table3[[#This Row],[Delivery_Fee]])-Table3[[#This Row],[Discount_Amount]])</f>
        <v>750</v>
      </c>
    </row>
    <row r="3070" spans="1:21" ht="19.2" customHeight="1" x14ac:dyDescent="0.3">
      <c r="A3070" s="1" t="s">
        <v>19795</v>
      </c>
      <c r="B3070" s="1" t="s">
        <v>13659</v>
      </c>
      <c r="C3070" s="1" t="s">
        <v>30479</v>
      </c>
      <c r="D3070" s="1" t="s">
        <v>430</v>
      </c>
      <c r="E3070" s="1" t="s">
        <v>30</v>
      </c>
      <c r="F3070" s="1" t="s">
        <v>53</v>
      </c>
      <c r="G3070" s="1" t="s">
        <v>54</v>
      </c>
      <c r="H3070" s="1" t="s">
        <v>288</v>
      </c>
      <c r="I3070" s="1" t="s">
        <v>289</v>
      </c>
      <c r="J3070" s="1" t="s">
        <v>86</v>
      </c>
      <c r="K3070" s="1" t="s">
        <v>14</v>
      </c>
      <c r="L3070" s="1">
        <v>2</v>
      </c>
      <c r="M3070" s="1">
        <v>80</v>
      </c>
      <c r="N3070" s="1">
        <v>0</v>
      </c>
      <c r="O3070" s="1">
        <v>0</v>
      </c>
      <c r="P3070" s="1">
        <v>20</v>
      </c>
      <c r="Q3070" s="1">
        <v>180</v>
      </c>
      <c r="R3070" s="1" t="s">
        <v>36</v>
      </c>
      <c r="S3070" s="1" t="s">
        <v>19796</v>
      </c>
      <c r="T3070" s="1">
        <f>Table3[[#This Row],[Unit_Price]]*Table3[[#This Row],[Quantity]]</f>
        <v>160</v>
      </c>
      <c r="U3070" s="1">
        <f>(SUM(Table3[[#This Row],[Gross_Sales]],Table3[[#This Row],[Delivery_Fee]])-Table3[[#This Row],[Discount_Amount]])</f>
        <v>180</v>
      </c>
    </row>
    <row r="3071" spans="1:21" ht="19.2" customHeight="1" x14ac:dyDescent="0.3">
      <c r="A3071" s="1" t="s">
        <v>19797</v>
      </c>
      <c r="B3071" s="1" t="s">
        <v>13659</v>
      </c>
      <c r="C3071" s="1" t="s">
        <v>30479</v>
      </c>
      <c r="D3071" s="1" t="s">
        <v>292</v>
      </c>
      <c r="E3071" s="1" t="s">
        <v>30</v>
      </c>
      <c r="F3071" s="1" t="s">
        <v>339</v>
      </c>
      <c r="G3071" s="1" t="s">
        <v>340</v>
      </c>
      <c r="H3071" s="1" t="s">
        <v>116</v>
      </c>
      <c r="I3071" s="1" t="s">
        <v>117</v>
      </c>
      <c r="J3071" s="1" t="s">
        <v>35</v>
      </c>
      <c r="K3071" s="1" t="s">
        <v>14</v>
      </c>
      <c r="L3071" s="1">
        <v>2</v>
      </c>
      <c r="M3071" s="1">
        <v>210</v>
      </c>
      <c r="N3071" s="1">
        <v>5</v>
      </c>
      <c r="O3071" s="1">
        <v>21</v>
      </c>
      <c r="P3071" s="1">
        <v>20</v>
      </c>
      <c r="Q3071" s="1">
        <v>419</v>
      </c>
      <c r="R3071" s="1" t="s">
        <v>26</v>
      </c>
      <c r="S3071" s="1" t="s">
        <v>19798</v>
      </c>
      <c r="T3071" s="1">
        <f>Table3[[#This Row],[Unit_Price]]*Table3[[#This Row],[Quantity]]</f>
        <v>420</v>
      </c>
      <c r="U3071" s="1">
        <f>(SUM(Table3[[#This Row],[Gross_Sales]],Table3[[#This Row],[Delivery_Fee]])-Table3[[#This Row],[Discount_Amount]])</f>
        <v>419</v>
      </c>
    </row>
    <row r="3072" spans="1:21" ht="19.2" customHeight="1" x14ac:dyDescent="0.3">
      <c r="A3072" s="1" t="s">
        <v>19799</v>
      </c>
      <c r="B3072" s="1" t="s">
        <v>13659</v>
      </c>
      <c r="C3072" s="1" t="s">
        <v>30479</v>
      </c>
      <c r="D3072" s="1" t="s">
        <v>1852</v>
      </c>
      <c r="E3072" s="1" t="s">
        <v>19</v>
      </c>
      <c r="F3072" s="1" t="s">
        <v>129</v>
      </c>
      <c r="G3072" s="1" t="s">
        <v>130</v>
      </c>
      <c r="H3072" s="1" t="s">
        <v>111</v>
      </c>
      <c r="I3072" s="1" t="s">
        <v>112</v>
      </c>
      <c r="J3072" s="1" t="s">
        <v>13</v>
      </c>
      <c r="K3072" s="1" t="s">
        <v>25</v>
      </c>
      <c r="L3072" s="1">
        <v>1</v>
      </c>
      <c r="M3072" s="1">
        <v>280</v>
      </c>
      <c r="N3072" s="1">
        <v>0</v>
      </c>
      <c r="O3072" s="1">
        <v>0</v>
      </c>
      <c r="P3072" s="1">
        <v>25</v>
      </c>
      <c r="Q3072" s="1">
        <v>305</v>
      </c>
      <c r="R3072" s="1" t="s">
        <v>42</v>
      </c>
      <c r="S3072" s="1" t="s">
        <v>19800</v>
      </c>
      <c r="T3072" s="1">
        <f>Table3[[#This Row],[Unit_Price]]*Table3[[#This Row],[Quantity]]</f>
        <v>280</v>
      </c>
      <c r="U3072" s="1">
        <f>(SUM(Table3[[#This Row],[Gross_Sales]],Table3[[#This Row],[Delivery_Fee]])-Table3[[#This Row],[Discount_Amount]])</f>
        <v>305</v>
      </c>
    </row>
    <row r="3073" spans="1:21" ht="19.2" customHeight="1" x14ac:dyDescent="0.3">
      <c r="A3073" s="1" t="s">
        <v>19801</v>
      </c>
      <c r="B3073" s="1" t="s">
        <v>13659</v>
      </c>
      <c r="C3073" s="1" t="s">
        <v>30479</v>
      </c>
      <c r="D3073" s="1" t="s">
        <v>1158</v>
      </c>
      <c r="E3073" s="1" t="s">
        <v>30</v>
      </c>
      <c r="F3073" s="1" t="s">
        <v>339</v>
      </c>
      <c r="G3073" s="1" t="s">
        <v>340</v>
      </c>
      <c r="H3073" s="1" t="s">
        <v>143</v>
      </c>
      <c r="I3073" s="1" t="s">
        <v>144</v>
      </c>
      <c r="J3073" s="1" t="s">
        <v>24</v>
      </c>
      <c r="K3073" s="1" t="s">
        <v>14</v>
      </c>
      <c r="L3073" s="1">
        <v>3</v>
      </c>
      <c r="M3073" s="1">
        <v>160</v>
      </c>
      <c r="N3073" s="1">
        <v>0</v>
      </c>
      <c r="O3073" s="1">
        <v>0</v>
      </c>
      <c r="P3073" s="1">
        <v>40</v>
      </c>
      <c r="Q3073" s="1">
        <v>520</v>
      </c>
      <c r="R3073" s="1" t="s">
        <v>42</v>
      </c>
      <c r="S3073" s="1" t="s">
        <v>19802</v>
      </c>
      <c r="T3073" s="1">
        <f>Table3[[#This Row],[Unit_Price]]*Table3[[#This Row],[Quantity]]</f>
        <v>480</v>
      </c>
      <c r="U3073" s="1">
        <f>(SUM(Table3[[#This Row],[Gross_Sales]],Table3[[#This Row],[Delivery_Fee]])-Table3[[#This Row],[Discount_Amount]])</f>
        <v>520</v>
      </c>
    </row>
    <row r="3074" spans="1:21" ht="19.2" customHeight="1" x14ac:dyDescent="0.3">
      <c r="A3074" s="1" t="s">
        <v>19803</v>
      </c>
      <c r="B3074" s="1" t="s">
        <v>13659</v>
      </c>
      <c r="C3074" s="1" t="s">
        <v>30479</v>
      </c>
      <c r="D3074" s="1" t="s">
        <v>524</v>
      </c>
      <c r="E3074" s="1" t="s">
        <v>30</v>
      </c>
      <c r="F3074" s="1" t="s">
        <v>31</v>
      </c>
      <c r="G3074" s="1" t="s">
        <v>32</v>
      </c>
      <c r="H3074" s="1" t="s">
        <v>131</v>
      </c>
      <c r="I3074" s="1" t="s">
        <v>132</v>
      </c>
      <c r="J3074" s="1" t="s">
        <v>57</v>
      </c>
      <c r="K3074" s="1" t="s">
        <v>25</v>
      </c>
      <c r="L3074" s="1">
        <v>4</v>
      </c>
      <c r="M3074" s="1">
        <v>220</v>
      </c>
      <c r="N3074" s="1">
        <v>5</v>
      </c>
      <c r="O3074" s="1">
        <v>44</v>
      </c>
      <c r="P3074" s="1">
        <v>35</v>
      </c>
      <c r="Q3074" s="1">
        <v>871</v>
      </c>
      <c r="R3074" s="1" t="s">
        <v>63</v>
      </c>
      <c r="S3074" s="1" t="s">
        <v>19804</v>
      </c>
      <c r="T3074" s="1">
        <f>Table3[[#This Row],[Unit_Price]]*Table3[[#This Row],[Quantity]]</f>
        <v>880</v>
      </c>
      <c r="U3074" s="1">
        <f>(SUM(Table3[[#This Row],[Gross_Sales]],Table3[[#This Row],[Delivery_Fee]])-Table3[[#This Row],[Discount_Amount]])</f>
        <v>871</v>
      </c>
    </row>
    <row r="3075" spans="1:21" ht="19.2" customHeight="1" x14ac:dyDescent="0.3">
      <c r="A3075" s="1" t="s">
        <v>19805</v>
      </c>
      <c r="B3075" s="1" t="s">
        <v>13659</v>
      </c>
      <c r="C3075" s="1" t="s">
        <v>30479</v>
      </c>
      <c r="D3075" s="1" t="s">
        <v>666</v>
      </c>
      <c r="E3075" s="1" t="s">
        <v>19</v>
      </c>
      <c r="F3075" s="1" t="s">
        <v>93</v>
      </c>
      <c r="G3075" s="1" t="s">
        <v>94</v>
      </c>
      <c r="H3075" s="1" t="s">
        <v>84</v>
      </c>
      <c r="I3075" s="1" t="s">
        <v>85</v>
      </c>
      <c r="J3075" s="1" t="s">
        <v>86</v>
      </c>
      <c r="K3075" s="1" t="s">
        <v>14</v>
      </c>
      <c r="L3075" s="1">
        <v>2</v>
      </c>
      <c r="M3075" s="1">
        <v>100</v>
      </c>
      <c r="N3075" s="1">
        <v>0</v>
      </c>
      <c r="O3075" s="1">
        <v>0</v>
      </c>
      <c r="P3075" s="1">
        <v>40</v>
      </c>
      <c r="Q3075" s="1">
        <v>240</v>
      </c>
      <c r="R3075" s="1" t="s">
        <v>42</v>
      </c>
      <c r="S3075" s="1" t="s">
        <v>19806</v>
      </c>
      <c r="T3075" s="1">
        <f>Table3[[#This Row],[Unit_Price]]*Table3[[#This Row],[Quantity]]</f>
        <v>200</v>
      </c>
      <c r="U3075" s="1">
        <f>(SUM(Table3[[#This Row],[Gross_Sales]],Table3[[#This Row],[Delivery_Fee]])-Table3[[#This Row],[Discount_Amount]])</f>
        <v>240</v>
      </c>
    </row>
    <row r="3076" spans="1:21" ht="19.2" customHeight="1" x14ac:dyDescent="0.3">
      <c r="A3076" s="1" t="s">
        <v>19807</v>
      </c>
      <c r="B3076" s="1" t="s">
        <v>13659</v>
      </c>
      <c r="C3076" s="1" t="s">
        <v>30479</v>
      </c>
      <c r="D3076" s="1" t="s">
        <v>333</v>
      </c>
      <c r="E3076" s="1" t="s">
        <v>19</v>
      </c>
      <c r="F3076" s="1" t="s">
        <v>20</v>
      </c>
      <c r="G3076" s="1" t="s">
        <v>21</v>
      </c>
      <c r="H3076" s="1" t="s">
        <v>111</v>
      </c>
      <c r="I3076" s="1" t="s">
        <v>112</v>
      </c>
      <c r="J3076" s="1" t="s">
        <v>13</v>
      </c>
      <c r="K3076" s="1" t="s">
        <v>25</v>
      </c>
      <c r="L3076" s="1">
        <v>1</v>
      </c>
      <c r="M3076" s="1">
        <v>280</v>
      </c>
      <c r="N3076" s="1">
        <v>15</v>
      </c>
      <c r="O3076" s="1">
        <v>42</v>
      </c>
      <c r="P3076" s="1">
        <v>35</v>
      </c>
      <c r="Q3076" s="1">
        <v>273</v>
      </c>
      <c r="R3076" s="1" t="s">
        <v>26</v>
      </c>
      <c r="S3076" s="1" t="s">
        <v>19808</v>
      </c>
      <c r="T3076" s="1">
        <f>Table3[[#This Row],[Unit_Price]]*Table3[[#This Row],[Quantity]]</f>
        <v>280</v>
      </c>
      <c r="U3076" s="1">
        <f>(SUM(Table3[[#This Row],[Gross_Sales]],Table3[[#This Row],[Delivery_Fee]])-Table3[[#This Row],[Discount_Amount]])</f>
        <v>273</v>
      </c>
    </row>
    <row r="3077" spans="1:21" ht="19.2" customHeight="1" x14ac:dyDescent="0.3">
      <c r="A3077" s="1" t="s">
        <v>19809</v>
      </c>
      <c r="B3077" s="1" t="s">
        <v>13659</v>
      </c>
      <c r="C3077" s="1" t="s">
        <v>30479</v>
      </c>
      <c r="D3077" s="1" t="s">
        <v>1726</v>
      </c>
      <c r="E3077" s="1" t="s">
        <v>67</v>
      </c>
      <c r="F3077" s="1" t="s">
        <v>68</v>
      </c>
      <c r="G3077" s="1" t="s">
        <v>69</v>
      </c>
      <c r="H3077" s="1" t="s">
        <v>61</v>
      </c>
      <c r="I3077" s="1" t="s">
        <v>62</v>
      </c>
      <c r="J3077" s="1" t="s">
        <v>24</v>
      </c>
      <c r="K3077" s="1" t="s">
        <v>25</v>
      </c>
      <c r="L3077" s="1">
        <v>1</v>
      </c>
      <c r="M3077" s="1">
        <v>190</v>
      </c>
      <c r="N3077" s="1">
        <v>15</v>
      </c>
      <c r="O3077" s="1">
        <v>28.5</v>
      </c>
      <c r="P3077" s="1">
        <v>30</v>
      </c>
      <c r="Q3077" s="1">
        <v>191.5</v>
      </c>
      <c r="R3077" s="1" t="s">
        <v>26</v>
      </c>
      <c r="S3077" s="1" t="s">
        <v>19810</v>
      </c>
      <c r="T3077" s="1">
        <f>Table3[[#This Row],[Unit_Price]]*Table3[[#This Row],[Quantity]]</f>
        <v>190</v>
      </c>
      <c r="U3077" s="1">
        <f>(SUM(Table3[[#This Row],[Gross_Sales]],Table3[[#This Row],[Delivery_Fee]])-Table3[[#This Row],[Discount_Amount]])</f>
        <v>191.5</v>
      </c>
    </row>
    <row r="3078" spans="1:21" ht="19.2" customHeight="1" x14ac:dyDescent="0.3">
      <c r="A3078" s="1" t="s">
        <v>19811</v>
      </c>
      <c r="B3078" s="1" t="s">
        <v>13659</v>
      </c>
      <c r="C3078" s="1" t="s">
        <v>30479</v>
      </c>
      <c r="D3078" s="1" t="s">
        <v>634</v>
      </c>
      <c r="E3078" s="1" t="s">
        <v>30</v>
      </c>
      <c r="F3078" s="1" t="s">
        <v>31</v>
      </c>
      <c r="G3078" s="1" t="s">
        <v>32</v>
      </c>
      <c r="H3078" s="1" t="s">
        <v>61</v>
      </c>
      <c r="I3078" s="1" t="s">
        <v>62</v>
      </c>
      <c r="J3078" s="1" t="s">
        <v>24</v>
      </c>
      <c r="K3078" s="1" t="s">
        <v>25</v>
      </c>
      <c r="L3078" s="1">
        <v>4</v>
      </c>
      <c r="M3078" s="1">
        <v>190</v>
      </c>
      <c r="N3078" s="1">
        <v>10</v>
      </c>
      <c r="O3078" s="1">
        <v>76</v>
      </c>
      <c r="P3078" s="1">
        <v>30</v>
      </c>
      <c r="Q3078" s="1">
        <v>714</v>
      </c>
      <c r="R3078" s="1" t="s">
        <v>15</v>
      </c>
      <c r="S3078" s="1" t="s">
        <v>19812</v>
      </c>
      <c r="T3078" s="1">
        <f>Table3[[#This Row],[Unit_Price]]*Table3[[#This Row],[Quantity]]</f>
        <v>760</v>
      </c>
      <c r="U3078" s="1">
        <f>(SUM(Table3[[#This Row],[Gross_Sales]],Table3[[#This Row],[Delivery_Fee]])-Table3[[#This Row],[Discount_Amount]])</f>
        <v>714</v>
      </c>
    </row>
    <row r="3079" spans="1:21" ht="19.2" customHeight="1" x14ac:dyDescent="0.3">
      <c r="A3079" s="1" t="s">
        <v>19813</v>
      </c>
      <c r="B3079" s="1" t="s">
        <v>13659</v>
      </c>
      <c r="C3079" s="1" t="s">
        <v>30479</v>
      </c>
      <c r="D3079" s="1" t="s">
        <v>2409</v>
      </c>
      <c r="E3079" s="1" t="s">
        <v>19</v>
      </c>
      <c r="F3079" s="1" t="s">
        <v>75</v>
      </c>
      <c r="G3079" s="1" t="s">
        <v>76</v>
      </c>
      <c r="H3079" s="1" t="s">
        <v>116</v>
      </c>
      <c r="I3079" s="1" t="s">
        <v>117</v>
      </c>
      <c r="J3079" s="1" t="s">
        <v>35</v>
      </c>
      <c r="K3079" s="1" t="s">
        <v>14</v>
      </c>
      <c r="L3079" s="1">
        <v>2</v>
      </c>
      <c r="M3079" s="1">
        <v>210</v>
      </c>
      <c r="N3079" s="1">
        <v>0</v>
      </c>
      <c r="O3079" s="1">
        <v>0</v>
      </c>
      <c r="P3079" s="1">
        <v>30</v>
      </c>
      <c r="Q3079" s="1">
        <v>450</v>
      </c>
      <c r="R3079" s="1" t="s">
        <v>42</v>
      </c>
      <c r="S3079" s="1" t="s">
        <v>19814</v>
      </c>
      <c r="T3079" s="1">
        <f>Table3[[#This Row],[Unit_Price]]*Table3[[#This Row],[Quantity]]</f>
        <v>420</v>
      </c>
      <c r="U3079" s="1">
        <f>(SUM(Table3[[#This Row],[Gross_Sales]],Table3[[#This Row],[Delivery_Fee]])-Table3[[#This Row],[Discount_Amount]])</f>
        <v>450</v>
      </c>
    </row>
    <row r="3080" spans="1:21" ht="19.2" customHeight="1" x14ac:dyDescent="0.3">
      <c r="A3080" s="1" t="s">
        <v>19815</v>
      </c>
      <c r="B3080" s="1" t="s">
        <v>13659</v>
      </c>
      <c r="C3080" s="1" t="s">
        <v>30479</v>
      </c>
      <c r="D3080" s="1" t="s">
        <v>3412</v>
      </c>
      <c r="E3080" s="1" t="s">
        <v>67</v>
      </c>
      <c r="F3080" s="1" t="s">
        <v>141</v>
      </c>
      <c r="G3080" s="1" t="s">
        <v>142</v>
      </c>
      <c r="H3080" s="1" t="s">
        <v>40</v>
      </c>
      <c r="I3080" s="1" t="s">
        <v>41</v>
      </c>
      <c r="J3080" s="1" t="s">
        <v>13</v>
      </c>
      <c r="K3080" s="1" t="s">
        <v>25</v>
      </c>
      <c r="L3080" s="1">
        <v>4</v>
      </c>
      <c r="M3080" s="1">
        <v>170</v>
      </c>
      <c r="N3080" s="1">
        <v>15</v>
      </c>
      <c r="O3080" s="1">
        <v>102</v>
      </c>
      <c r="P3080" s="1">
        <v>40</v>
      </c>
      <c r="Q3080" s="1">
        <v>618</v>
      </c>
      <c r="R3080" s="1" t="s">
        <v>36</v>
      </c>
      <c r="S3080" s="1" t="s">
        <v>19816</v>
      </c>
      <c r="T3080" s="1">
        <f>Table3[[#This Row],[Unit_Price]]*Table3[[#This Row],[Quantity]]</f>
        <v>680</v>
      </c>
      <c r="U3080" s="1">
        <f>(SUM(Table3[[#This Row],[Gross_Sales]],Table3[[#This Row],[Delivery_Fee]])-Table3[[#This Row],[Discount_Amount]])</f>
        <v>618</v>
      </c>
    </row>
    <row r="3081" spans="1:21" ht="19.2" customHeight="1" x14ac:dyDescent="0.3">
      <c r="A3081" s="1" t="s">
        <v>19817</v>
      </c>
      <c r="B3081" s="1" t="s">
        <v>13659</v>
      </c>
      <c r="C3081" s="1" t="s">
        <v>30479</v>
      </c>
      <c r="D3081" s="1" t="s">
        <v>626</v>
      </c>
      <c r="E3081" s="1" t="s">
        <v>19</v>
      </c>
      <c r="F3081" s="1" t="s">
        <v>187</v>
      </c>
      <c r="G3081" s="1" t="s">
        <v>188</v>
      </c>
      <c r="H3081" s="1" t="s">
        <v>11</v>
      </c>
      <c r="I3081" s="1" t="s">
        <v>12</v>
      </c>
      <c r="J3081" s="1" t="s">
        <v>13</v>
      </c>
      <c r="K3081" s="1" t="s">
        <v>14</v>
      </c>
      <c r="L3081" s="1">
        <v>3</v>
      </c>
      <c r="M3081" s="1">
        <v>140</v>
      </c>
      <c r="N3081" s="1">
        <v>10</v>
      </c>
      <c r="O3081" s="1">
        <v>42</v>
      </c>
      <c r="P3081" s="1">
        <v>30</v>
      </c>
      <c r="Q3081" s="1">
        <v>408</v>
      </c>
      <c r="R3081" s="1" t="s">
        <v>26</v>
      </c>
      <c r="S3081" s="1" t="s">
        <v>19818</v>
      </c>
      <c r="T3081" s="1">
        <f>Table3[[#This Row],[Unit_Price]]*Table3[[#This Row],[Quantity]]</f>
        <v>420</v>
      </c>
      <c r="U3081" s="1">
        <f>(SUM(Table3[[#This Row],[Gross_Sales]],Table3[[#This Row],[Delivery_Fee]])-Table3[[#This Row],[Discount_Amount]])</f>
        <v>408</v>
      </c>
    </row>
    <row r="3082" spans="1:21" ht="19.2" customHeight="1" x14ac:dyDescent="0.3">
      <c r="A3082" s="1" t="s">
        <v>19819</v>
      </c>
      <c r="B3082" s="1" t="s">
        <v>13659</v>
      </c>
      <c r="C3082" s="1" t="s">
        <v>30479</v>
      </c>
      <c r="D3082" s="1" t="s">
        <v>1065</v>
      </c>
      <c r="E3082" s="1" t="s">
        <v>8</v>
      </c>
      <c r="F3082" s="1" t="s">
        <v>9</v>
      </c>
      <c r="G3082" s="1" t="s">
        <v>10</v>
      </c>
      <c r="H3082" s="1" t="s">
        <v>77</v>
      </c>
      <c r="I3082" s="1" t="s">
        <v>78</v>
      </c>
      <c r="J3082" s="1" t="s">
        <v>24</v>
      </c>
      <c r="K3082" s="1" t="s">
        <v>14</v>
      </c>
      <c r="L3082" s="1">
        <v>3</v>
      </c>
      <c r="M3082" s="1">
        <v>150</v>
      </c>
      <c r="N3082" s="1">
        <v>15</v>
      </c>
      <c r="O3082" s="1">
        <v>67.5</v>
      </c>
      <c r="P3082" s="1">
        <v>35</v>
      </c>
      <c r="Q3082" s="1">
        <v>417.5</v>
      </c>
      <c r="R3082" s="1" t="s">
        <v>15</v>
      </c>
      <c r="S3082" s="1" t="s">
        <v>19820</v>
      </c>
      <c r="T3082" s="1">
        <f>Table3[[#This Row],[Unit_Price]]*Table3[[#This Row],[Quantity]]</f>
        <v>450</v>
      </c>
      <c r="U3082" s="1">
        <f>(SUM(Table3[[#This Row],[Gross_Sales]],Table3[[#This Row],[Delivery_Fee]])-Table3[[#This Row],[Discount_Amount]])</f>
        <v>417.5</v>
      </c>
    </row>
    <row r="3083" spans="1:21" ht="19.2" customHeight="1" x14ac:dyDescent="0.3">
      <c r="A3083" s="1" t="s">
        <v>19821</v>
      </c>
      <c r="B3083" s="1" t="s">
        <v>13659</v>
      </c>
      <c r="C3083" s="1" t="s">
        <v>30479</v>
      </c>
      <c r="D3083" s="1" t="s">
        <v>1133</v>
      </c>
      <c r="E3083" s="1" t="s">
        <v>19</v>
      </c>
      <c r="F3083" s="1" t="s">
        <v>174</v>
      </c>
      <c r="G3083" s="1" t="s">
        <v>175</v>
      </c>
      <c r="H3083" s="1" t="s">
        <v>61</v>
      </c>
      <c r="I3083" s="1" t="s">
        <v>62</v>
      </c>
      <c r="J3083" s="1" t="s">
        <v>24</v>
      </c>
      <c r="K3083" s="1" t="s">
        <v>25</v>
      </c>
      <c r="L3083" s="1">
        <v>2</v>
      </c>
      <c r="M3083" s="1">
        <v>190</v>
      </c>
      <c r="N3083" s="1">
        <v>10</v>
      </c>
      <c r="O3083" s="1">
        <v>38</v>
      </c>
      <c r="P3083" s="1">
        <v>30</v>
      </c>
      <c r="Q3083" s="1">
        <v>372</v>
      </c>
      <c r="R3083" s="1" t="s">
        <v>15</v>
      </c>
      <c r="S3083" s="1" t="s">
        <v>19822</v>
      </c>
      <c r="T3083" s="1">
        <f>Table3[[#This Row],[Unit_Price]]*Table3[[#This Row],[Quantity]]</f>
        <v>380</v>
      </c>
      <c r="U3083" s="1">
        <f>(SUM(Table3[[#This Row],[Gross_Sales]],Table3[[#This Row],[Delivery_Fee]])-Table3[[#This Row],[Discount_Amount]])</f>
        <v>372</v>
      </c>
    </row>
    <row r="3084" spans="1:21" ht="19.2" customHeight="1" x14ac:dyDescent="0.3">
      <c r="A3084" s="1" t="s">
        <v>19823</v>
      </c>
      <c r="B3084" s="1" t="s">
        <v>13659</v>
      </c>
      <c r="C3084" s="1" t="s">
        <v>30479</v>
      </c>
      <c r="D3084" s="1" t="s">
        <v>1194</v>
      </c>
      <c r="E3084" s="1" t="s">
        <v>30</v>
      </c>
      <c r="F3084" s="1" t="s">
        <v>339</v>
      </c>
      <c r="G3084" s="1" t="s">
        <v>340</v>
      </c>
      <c r="H3084" s="1" t="s">
        <v>131</v>
      </c>
      <c r="I3084" s="1" t="s">
        <v>132</v>
      </c>
      <c r="J3084" s="1" t="s">
        <v>57</v>
      </c>
      <c r="K3084" s="1" t="s">
        <v>25</v>
      </c>
      <c r="L3084" s="1">
        <v>4</v>
      </c>
      <c r="M3084" s="1">
        <v>220</v>
      </c>
      <c r="N3084" s="1">
        <v>5</v>
      </c>
      <c r="O3084" s="1">
        <v>44</v>
      </c>
      <c r="P3084" s="1">
        <v>20</v>
      </c>
      <c r="Q3084" s="1">
        <v>856</v>
      </c>
      <c r="R3084" s="1" t="s">
        <v>26</v>
      </c>
      <c r="S3084" s="1" t="s">
        <v>19824</v>
      </c>
      <c r="T3084" s="1">
        <f>Table3[[#This Row],[Unit_Price]]*Table3[[#This Row],[Quantity]]</f>
        <v>880</v>
      </c>
      <c r="U3084" s="1">
        <f>(SUM(Table3[[#This Row],[Gross_Sales]],Table3[[#This Row],[Delivery_Fee]])-Table3[[#This Row],[Discount_Amount]])</f>
        <v>856</v>
      </c>
    </row>
    <row r="3085" spans="1:21" ht="19.2" customHeight="1" x14ac:dyDescent="0.3">
      <c r="A3085" s="1" t="s">
        <v>19825</v>
      </c>
      <c r="B3085" s="1" t="s">
        <v>13659</v>
      </c>
      <c r="C3085" s="1" t="s">
        <v>30479</v>
      </c>
      <c r="D3085" s="1" t="s">
        <v>885</v>
      </c>
      <c r="E3085" s="1" t="s">
        <v>8</v>
      </c>
      <c r="F3085" s="1" t="s">
        <v>82</v>
      </c>
      <c r="G3085" s="1" t="s">
        <v>83</v>
      </c>
      <c r="H3085" s="1" t="s">
        <v>61</v>
      </c>
      <c r="I3085" s="1" t="s">
        <v>62</v>
      </c>
      <c r="J3085" s="1" t="s">
        <v>24</v>
      </c>
      <c r="K3085" s="1" t="s">
        <v>25</v>
      </c>
      <c r="L3085" s="1">
        <v>1</v>
      </c>
      <c r="M3085" s="1">
        <v>190</v>
      </c>
      <c r="N3085" s="1">
        <v>15</v>
      </c>
      <c r="O3085" s="1">
        <v>28.5</v>
      </c>
      <c r="P3085" s="1">
        <v>20</v>
      </c>
      <c r="Q3085" s="1">
        <v>181.5</v>
      </c>
      <c r="R3085" s="1" t="s">
        <v>15</v>
      </c>
      <c r="S3085" s="1" t="s">
        <v>19826</v>
      </c>
      <c r="T3085" s="1">
        <f>Table3[[#This Row],[Unit_Price]]*Table3[[#This Row],[Quantity]]</f>
        <v>190</v>
      </c>
      <c r="U3085" s="1">
        <f>(SUM(Table3[[#This Row],[Gross_Sales]],Table3[[#This Row],[Delivery_Fee]])-Table3[[#This Row],[Discount_Amount]])</f>
        <v>181.5</v>
      </c>
    </row>
    <row r="3086" spans="1:21" ht="19.2" customHeight="1" x14ac:dyDescent="0.3">
      <c r="A3086" s="1" t="s">
        <v>19827</v>
      </c>
      <c r="B3086" s="1" t="s">
        <v>13659</v>
      </c>
      <c r="C3086" s="1" t="s">
        <v>30479</v>
      </c>
      <c r="D3086" s="1" t="s">
        <v>1034</v>
      </c>
      <c r="E3086" s="1" t="s">
        <v>19</v>
      </c>
      <c r="F3086" s="1" t="s">
        <v>75</v>
      </c>
      <c r="G3086" s="1" t="s">
        <v>76</v>
      </c>
      <c r="H3086" s="1" t="s">
        <v>70</v>
      </c>
      <c r="I3086" s="1" t="s">
        <v>71</v>
      </c>
      <c r="J3086" s="1" t="s">
        <v>13</v>
      </c>
      <c r="K3086" s="1" t="s">
        <v>14</v>
      </c>
      <c r="L3086" s="1">
        <v>4</v>
      </c>
      <c r="M3086" s="1">
        <v>130</v>
      </c>
      <c r="N3086" s="1">
        <v>15</v>
      </c>
      <c r="O3086" s="1">
        <v>78</v>
      </c>
      <c r="P3086" s="1">
        <v>40</v>
      </c>
      <c r="Q3086" s="1">
        <v>482</v>
      </c>
      <c r="R3086" s="1" t="s">
        <v>15</v>
      </c>
      <c r="S3086" s="1" t="s">
        <v>19828</v>
      </c>
      <c r="T3086" s="1">
        <f>Table3[[#This Row],[Unit_Price]]*Table3[[#This Row],[Quantity]]</f>
        <v>520</v>
      </c>
      <c r="U3086" s="1">
        <f>(SUM(Table3[[#This Row],[Gross_Sales]],Table3[[#This Row],[Delivery_Fee]])-Table3[[#This Row],[Discount_Amount]])</f>
        <v>482</v>
      </c>
    </row>
    <row r="3087" spans="1:21" ht="19.2" customHeight="1" x14ac:dyDescent="0.3">
      <c r="A3087" s="1" t="s">
        <v>19829</v>
      </c>
      <c r="B3087" s="1" t="s">
        <v>13659</v>
      </c>
      <c r="C3087" s="1" t="s">
        <v>30479</v>
      </c>
      <c r="D3087" s="1" t="s">
        <v>1821</v>
      </c>
      <c r="E3087" s="1" t="s">
        <v>30</v>
      </c>
      <c r="F3087" s="1" t="s">
        <v>109</v>
      </c>
      <c r="G3087" s="1" t="s">
        <v>110</v>
      </c>
      <c r="H3087" s="1" t="s">
        <v>22</v>
      </c>
      <c r="I3087" s="1" t="s">
        <v>23</v>
      </c>
      <c r="J3087" s="1" t="s">
        <v>24</v>
      </c>
      <c r="K3087" s="1" t="s">
        <v>25</v>
      </c>
      <c r="L3087" s="1">
        <v>4</v>
      </c>
      <c r="M3087" s="1">
        <v>180</v>
      </c>
      <c r="N3087" s="1">
        <v>15</v>
      </c>
      <c r="O3087" s="1">
        <v>108</v>
      </c>
      <c r="P3087" s="1">
        <v>20</v>
      </c>
      <c r="Q3087" s="1">
        <v>632</v>
      </c>
      <c r="R3087" s="1" t="s">
        <v>63</v>
      </c>
      <c r="S3087" s="1" t="s">
        <v>19830</v>
      </c>
      <c r="T3087" s="1">
        <f>Table3[[#This Row],[Unit_Price]]*Table3[[#This Row],[Quantity]]</f>
        <v>720</v>
      </c>
      <c r="U3087" s="1">
        <f>(SUM(Table3[[#This Row],[Gross_Sales]],Table3[[#This Row],[Delivery_Fee]])-Table3[[#This Row],[Discount_Amount]])</f>
        <v>632</v>
      </c>
    </row>
    <row r="3088" spans="1:21" ht="19.2" customHeight="1" x14ac:dyDescent="0.3">
      <c r="A3088" s="1" t="s">
        <v>19831</v>
      </c>
      <c r="B3088" s="1" t="s">
        <v>13659</v>
      </c>
      <c r="C3088" s="1" t="s">
        <v>30479</v>
      </c>
      <c r="D3088" s="1" t="s">
        <v>1034</v>
      </c>
      <c r="E3088" s="1" t="s">
        <v>8</v>
      </c>
      <c r="F3088" s="1" t="s">
        <v>187</v>
      </c>
      <c r="G3088" s="1" t="s">
        <v>188</v>
      </c>
      <c r="H3088" s="1" t="s">
        <v>70</v>
      </c>
      <c r="I3088" s="1" t="s">
        <v>71</v>
      </c>
      <c r="J3088" s="1" t="s">
        <v>13</v>
      </c>
      <c r="K3088" s="1" t="s">
        <v>14</v>
      </c>
      <c r="L3088" s="1">
        <v>4</v>
      </c>
      <c r="M3088" s="1">
        <v>130</v>
      </c>
      <c r="N3088" s="1">
        <v>15</v>
      </c>
      <c r="O3088" s="1">
        <v>78</v>
      </c>
      <c r="P3088" s="1">
        <v>20</v>
      </c>
      <c r="Q3088" s="1">
        <v>462</v>
      </c>
      <c r="R3088" s="1" t="s">
        <v>42</v>
      </c>
      <c r="S3088" s="1" t="s">
        <v>19832</v>
      </c>
      <c r="T3088" s="1">
        <f>Table3[[#This Row],[Unit_Price]]*Table3[[#This Row],[Quantity]]</f>
        <v>520</v>
      </c>
      <c r="U3088" s="1">
        <f>(SUM(Table3[[#This Row],[Gross_Sales]],Table3[[#This Row],[Delivery_Fee]])-Table3[[#This Row],[Discount_Amount]])</f>
        <v>462</v>
      </c>
    </row>
    <row r="3089" spans="1:21" ht="19.2" customHeight="1" x14ac:dyDescent="0.3">
      <c r="A3089" s="1" t="s">
        <v>19833</v>
      </c>
      <c r="B3089" s="1" t="s">
        <v>13659</v>
      </c>
      <c r="C3089" s="1" t="s">
        <v>30479</v>
      </c>
      <c r="D3089" s="1" t="s">
        <v>18</v>
      </c>
      <c r="E3089" s="1" t="s">
        <v>30</v>
      </c>
      <c r="F3089" s="1" t="s">
        <v>136</v>
      </c>
      <c r="G3089" s="1" t="s">
        <v>137</v>
      </c>
      <c r="H3089" s="1" t="s">
        <v>111</v>
      </c>
      <c r="I3089" s="1" t="s">
        <v>112</v>
      </c>
      <c r="J3089" s="1" t="s">
        <v>13</v>
      </c>
      <c r="K3089" s="1" t="s">
        <v>25</v>
      </c>
      <c r="L3089" s="1">
        <v>1</v>
      </c>
      <c r="M3089" s="1">
        <v>280</v>
      </c>
      <c r="N3089" s="1">
        <v>20</v>
      </c>
      <c r="O3089" s="1">
        <v>56</v>
      </c>
      <c r="P3089" s="1">
        <v>40</v>
      </c>
      <c r="Q3089" s="1">
        <v>264</v>
      </c>
      <c r="R3089" s="1" t="s">
        <v>63</v>
      </c>
      <c r="S3089" s="1" t="s">
        <v>19834</v>
      </c>
      <c r="T3089" s="1">
        <f>Table3[[#This Row],[Unit_Price]]*Table3[[#This Row],[Quantity]]</f>
        <v>280</v>
      </c>
      <c r="U3089" s="1">
        <f>(SUM(Table3[[#This Row],[Gross_Sales]],Table3[[#This Row],[Delivery_Fee]])-Table3[[#This Row],[Discount_Amount]])</f>
        <v>264</v>
      </c>
    </row>
    <row r="3090" spans="1:21" ht="19.2" customHeight="1" x14ac:dyDescent="0.3">
      <c r="A3090" s="1" t="s">
        <v>19835</v>
      </c>
      <c r="B3090" s="1" t="s">
        <v>13659</v>
      </c>
      <c r="C3090" s="1" t="s">
        <v>30479</v>
      </c>
      <c r="D3090" s="1" t="s">
        <v>212</v>
      </c>
      <c r="E3090" s="1" t="s">
        <v>30</v>
      </c>
      <c r="F3090" s="1" t="s">
        <v>339</v>
      </c>
      <c r="G3090" s="1" t="s">
        <v>340</v>
      </c>
      <c r="H3090" s="1" t="s">
        <v>116</v>
      </c>
      <c r="I3090" s="1" t="s">
        <v>117</v>
      </c>
      <c r="J3090" s="1" t="s">
        <v>35</v>
      </c>
      <c r="K3090" s="1" t="s">
        <v>14</v>
      </c>
      <c r="L3090" s="1">
        <v>1</v>
      </c>
      <c r="M3090" s="1">
        <v>210</v>
      </c>
      <c r="N3090" s="1">
        <v>15</v>
      </c>
      <c r="O3090" s="1">
        <v>31.5</v>
      </c>
      <c r="P3090" s="1">
        <v>20</v>
      </c>
      <c r="Q3090" s="1">
        <v>198.5</v>
      </c>
      <c r="R3090" s="1" t="s">
        <v>63</v>
      </c>
      <c r="S3090" s="1" t="s">
        <v>19836</v>
      </c>
      <c r="T3090" s="1">
        <f>Table3[[#This Row],[Unit_Price]]*Table3[[#This Row],[Quantity]]</f>
        <v>210</v>
      </c>
      <c r="U3090" s="1">
        <f>(SUM(Table3[[#This Row],[Gross_Sales]],Table3[[#This Row],[Delivery_Fee]])-Table3[[#This Row],[Discount_Amount]])</f>
        <v>198.5</v>
      </c>
    </row>
    <row r="3091" spans="1:21" ht="19.2" customHeight="1" x14ac:dyDescent="0.3">
      <c r="A3091" s="1" t="s">
        <v>19837</v>
      </c>
      <c r="B3091" s="1" t="s">
        <v>13659</v>
      </c>
      <c r="C3091" s="1" t="s">
        <v>30479</v>
      </c>
      <c r="D3091" s="1" t="s">
        <v>1893</v>
      </c>
      <c r="E3091" s="1" t="s">
        <v>67</v>
      </c>
      <c r="F3091" s="1" t="s">
        <v>151</v>
      </c>
      <c r="G3091" s="1" t="s">
        <v>152</v>
      </c>
      <c r="H3091" s="1" t="s">
        <v>77</v>
      </c>
      <c r="I3091" s="1" t="s">
        <v>78</v>
      </c>
      <c r="J3091" s="1" t="s">
        <v>24</v>
      </c>
      <c r="K3091" s="1" t="s">
        <v>14</v>
      </c>
      <c r="L3091" s="1">
        <v>4</v>
      </c>
      <c r="M3091" s="1">
        <v>150</v>
      </c>
      <c r="N3091" s="1">
        <v>20</v>
      </c>
      <c r="O3091" s="1">
        <v>120</v>
      </c>
      <c r="P3091" s="1">
        <v>40</v>
      </c>
      <c r="Q3091" s="1">
        <v>520</v>
      </c>
      <c r="R3091" s="1" t="s">
        <v>26</v>
      </c>
      <c r="S3091" s="1" t="s">
        <v>19838</v>
      </c>
      <c r="T3091" s="1">
        <f>Table3[[#This Row],[Unit_Price]]*Table3[[#This Row],[Quantity]]</f>
        <v>600</v>
      </c>
      <c r="U3091" s="1">
        <f>(SUM(Table3[[#This Row],[Gross_Sales]],Table3[[#This Row],[Delivery_Fee]])-Table3[[#This Row],[Discount_Amount]])</f>
        <v>520</v>
      </c>
    </row>
    <row r="3092" spans="1:21" ht="19.2" customHeight="1" x14ac:dyDescent="0.3">
      <c r="A3092" s="1" t="s">
        <v>19839</v>
      </c>
      <c r="B3092" s="1" t="s">
        <v>13659</v>
      </c>
      <c r="C3092" s="1" t="s">
        <v>30479</v>
      </c>
      <c r="D3092" s="1" t="s">
        <v>2266</v>
      </c>
      <c r="E3092" s="1" t="s">
        <v>19</v>
      </c>
      <c r="F3092" s="1" t="s">
        <v>98</v>
      </c>
      <c r="G3092" s="1" t="s">
        <v>99</v>
      </c>
      <c r="H3092" s="1" t="s">
        <v>33</v>
      </c>
      <c r="I3092" s="1" t="s">
        <v>34</v>
      </c>
      <c r="J3092" s="1" t="s">
        <v>35</v>
      </c>
      <c r="K3092" s="1" t="s">
        <v>25</v>
      </c>
      <c r="L3092" s="1">
        <v>3</v>
      </c>
      <c r="M3092" s="1">
        <v>240</v>
      </c>
      <c r="N3092" s="1">
        <v>10</v>
      </c>
      <c r="O3092" s="1">
        <v>72</v>
      </c>
      <c r="P3092" s="1">
        <v>35</v>
      </c>
      <c r="Q3092" s="1">
        <v>683</v>
      </c>
      <c r="R3092" s="1" t="s">
        <v>36</v>
      </c>
      <c r="S3092" s="1" t="s">
        <v>19840</v>
      </c>
      <c r="T3092" s="1">
        <f>Table3[[#This Row],[Unit_Price]]*Table3[[#This Row],[Quantity]]</f>
        <v>720</v>
      </c>
      <c r="U3092" s="1">
        <f>(SUM(Table3[[#This Row],[Gross_Sales]],Table3[[#This Row],[Delivery_Fee]])-Table3[[#This Row],[Discount_Amount]])</f>
        <v>683</v>
      </c>
    </row>
    <row r="3093" spans="1:21" ht="19.2" customHeight="1" x14ac:dyDescent="0.3">
      <c r="A3093" s="1" t="s">
        <v>19841</v>
      </c>
      <c r="B3093" s="1" t="s">
        <v>13659</v>
      </c>
      <c r="C3093" s="1" t="s">
        <v>30479</v>
      </c>
      <c r="D3093" s="1" t="s">
        <v>459</v>
      </c>
      <c r="E3093" s="1" t="s">
        <v>8</v>
      </c>
      <c r="F3093" s="1" t="s">
        <v>9</v>
      </c>
      <c r="G3093" s="1" t="s">
        <v>10</v>
      </c>
      <c r="H3093" s="1" t="s">
        <v>111</v>
      </c>
      <c r="I3093" s="1" t="s">
        <v>112</v>
      </c>
      <c r="J3093" s="1" t="s">
        <v>13</v>
      </c>
      <c r="K3093" s="1" t="s">
        <v>25</v>
      </c>
      <c r="L3093" s="1">
        <v>3</v>
      </c>
      <c r="M3093" s="1">
        <v>280</v>
      </c>
      <c r="N3093" s="1">
        <v>0</v>
      </c>
      <c r="O3093" s="1">
        <v>0</v>
      </c>
      <c r="P3093" s="1">
        <v>40</v>
      </c>
      <c r="Q3093" s="1">
        <v>880</v>
      </c>
      <c r="R3093" s="1" t="s">
        <v>63</v>
      </c>
      <c r="S3093" s="1" t="s">
        <v>19842</v>
      </c>
      <c r="T3093" s="1">
        <f>Table3[[#This Row],[Unit_Price]]*Table3[[#This Row],[Quantity]]</f>
        <v>840</v>
      </c>
      <c r="U3093" s="1">
        <f>(SUM(Table3[[#This Row],[Gross_Sales]],Table3[[#This Row],[Delivery_Fee]])-Table3[[#This Row],[Discount_Amount]])</f>
        <v>880</v>
      </c>
    </row>
    <row r="3094" spans="1:21" ht="19.2" customHeight="1" x14ac:dyDescent="0.3">
      <c r="A3094" s="1" t="s">
        <v>19843</v>
      </c>
      <c r="B3094" s="1" t="s">
        <v>13659</v>
      </c>
      <c r="C3094" s="1" t="s">
        <v>30479</v>
      </c>
      <c r="D3094" s="1" t="s">
        <v>529</v>
      </c>
      <c r="E3094" s="1" t="s">
        <v>30</v>
      </c>
      <c r="F3094" s="1" t="s">
        <v>151</v>
      </c>
      <c r="G3094" s="1" t="s">
        <v>152</v>
      </c>
      <c r="H3094" s="1" t="s">
        <v>84</v>
      </c>
      <c r="I3094" s="1" t="s">
        <v>85</v>
      </c>
      <c r="J3094" s="1" t="s">
        <v>86</v>
      </c>
      <c r="K3094" s="1" t="s">
        <v>14</v>
      </c>
      <c r="L3094" s="1">
        <v>1</v>
      </c>
      <c r="M3094" s="1">
        <v>100</v>
      </c>
      <c r="N3094" s="1">
        <v>5</v>
      </c>
      <c r="O3094" s="1">
        <v>5</v>
      </c>
      <c r="P3094" s="1">
        <v>35</v>
      </c>
      <c r="Q3094" s="1">
        <v>130</v>
      </c>
      <c r="R3094" s="1" t="s">
        <v>42</v>
      </c>
      <c r="S3094" s="1" t="s">
        <v>19844</v>
      </c>
      <c r="T3094" s="1">
        <f>Table3[[#This Row],[Unit_Price]]*Table3[[#This Row],[Quantity]]</f>
        <v>100</v>
      </c>
      <c r="U3094" s="1">
        <f>(SUM(Table3[[#This Row],[Gross_Sales]],Table3[[#This Row],[Delivery_Fee]])-Table3[[#This Row],[Discount_Amount]])</f>
        <v>130</v>
      </c>
    </row>
    <row r="3095" spans="1:21" ht="19.2" customHeight="1" x14ac:dyDescent="0.3">
      <c r="A3095" s="1" t="s">
        <v>19845</v>
      </c>
      <c r="B3095" s="1" t="s">
        <v>13659</v>
      </c>
      <c r="C3095" s="1" t="s">
        <v>30479</v>
      </c>
      <c r="D3095" s="1" t="s">
        <v>321</v>
      </c>
      <c r="E3095" s="1" t="s">
        <v>19</v>
      </c>
      <c r="F3095" s="1" t="s">
        <v>187</v>
      </c>
      <c r="G3095" s="1" t="s">
        <v>188</v>
      </c>
      <c r="H3095" s="1" t="s">
        <v>111</v>
      </c>
      <c r="I3095" s="1" t="s">
        <v>112</v>
      </c>
      <c r="J3095" s="1" t="s">
        <v>13</v>
      </c>
      <c r="K3095" s="1" t="s">
        <v>25</v>
      </c>
      <c r="L3095" s="1">
        <v>4</v>
      </c>
      <c r="M3095" s="1">
        <v>280</v>
      </c>
      <c r="N3095" s="1">
        <v>0</v>
      </c>
      <c r="O3095" s="1">
        <v>0</v>
      </c>
      <c r="P3095" s="1">
        <v>35</v>
      </c>
      <c r="Q3095" s="1">
        <v>1155</v>
      </c>
      <c r="R3095" s="1" t="s">
        <v>15</v>
      </c>
      <c r="S3095" s="1" t="s">
        <v>19846</v>
      </c>
      <c r="T3095" s="1">
        <f>Table3[[#This Row],[Unit_Price]]*Table3[[#This Row],[Quantity]]</f>
        <v>1120</v>
      </c>
      <c r="U3095" s="1">
        <f>(SUM(Table3[[#This Row],[Gross_Sales]],Table3[[#This Row],[Delivery_Fee]])-Table3[[#This Row],[Discount_Amount]])</f>
        <v>1155</v>
      </c>
    </row>
    <row r="3096" spans="1:21" ht="19.2" customHeight="1" x14ac:dyDescent="0.3">
      <c r="A3096" s="1" t="s">
        <v>19847</v>
      </c>
      <c r="B3096" s="1" t="s">
        <v>13659</v>
      </c>
      <c r="C3096" s="1" t="s">
        <v>30479</v>
      </c>
      <c r="D3096" s="1" t="s">
        <v>1234</v>
      </c>
      <c r="E3096" s="1" t="s">
        <v>19</v>
      </c>
      <c r="F3096" s="1" t="s">
        <v>93</v>
      </c>
      <c r="G3096" s="1" t="s">
        <v>94</v>
      </c>
      <c r="H3096" s="1" t="s">
        <v>70</v>
      </c>
      <c r="I3096" s="1" t="s">
        <v>71</v>
      </c>
      <c r="J3096" s="1" t="s">
        <v>13</v>
      </c>
      <c r="K3096" s="1" t="s">
        <v>14</v>
      </c>
      <c r="L3096" s="1">
        <v>2</v>
      </c>
      <c r="M3096" s="1">
        <v>130</v>
      </c>
      <c r="N3096" s="1">
        <v>5</v>
      </c>
      <c r="O3096" s="1">
        <v>13</v>
      </c>
      <c r="P3096" s="1">
        <v>35</v>
      </c>
      <c r="Q3096" s="1">
        <v>282</v>
      </c>
      <c r="R3096" s="1" t="s">
        <v>42</v>
      </c>
      <c r="S3096" s="1" t="s">
        <v>19848</v>
      </c>
      <c r="T3096" s="1">
        <f>Table3[[#This Row],[Unit_Price]]*Table3[[#This Row],[Quantity]]</f>
        <v>260</v>
      </c>
      <c r="U3096" s="1">
        <f>(SUM(Table3[[#This Row],[Gross_Sales]],Table3[[#This Row],[Delivery_Fee]])-Table3[[#This Row],[Discount_Amount]])</f>
        <v>282</v>
      </c>
    </row>
    <row r="3097" spans="1:21" ht="19.2" customHeight="1" x14ac:dyDescent="0.3">
      <c r="A3097" s="1" t="s">
        <v>19849</v>
      </c>
      <c r="B3097" s="1" t="s">
        <v>13659</v>
      </c>
      <c r="C3097" s="1" t="s">
        <v>30479</v>
      </c>
      <c r="D3097" s="1" t="s">
        <v>2043</v>
      </c>
      <c r="E3097" s="1" t="s">
        <v>30</v>
      </c>
      <c r="F3097" s="1" t="s">
        <v>136</v>
      </c>
      <c r="G3097" s="1" t="s">
        <v>137</v>
      </c>
      <c r="H3097" s="1" t="s">
        <v>40</v>
      </c>
      <c r="I3097" s="1" t="s">
        <v>41</v>
      </c>
      <c r="J3097" s="1" t="s">
        <v>13</v>
      </c>
      <c r="K3097" s="1" t="s">
        <v>25</v>
      </c>
      <c r="L3097" s="1">
        <v>1</v>
      </c>
      <c r="M3097" s="1">
        <v>170</v>
      </c>
      <c r="N3097" s="1">
        <v>10</v>
      </c>
      <c r="O3097" s="1">
        <v>17</v>
      </c>
      <c r="P3097" s="1">
        <v>25</v>
      </c>
      <c r="Q3097" s="1">
        <v>178</v>
      </c>
      <c r="R3097" s="1" t="s">
        <v>15</v>
      </c>
      <c r="S3097" s="1" t="s">
        <v>19850</v>
      </c>
      <c r="T3097" s="1">
        <f>Table3[[#This Row],[Unit_Price]]*Table3[[#This Row],[Quantity]]</f>
        <v>170</v>
      </c>
      <c r="U3097" s="1">
        <f>(SUM(Table3[[#This Row],[Gross_Sales]],Table3[[#This Row],[Delivery_Fee]])-Table3[[#This Row],[Discount_Amount]])</f>
        <v>178</v>
      </c>
    </row>
    <row r="3098" spans="1:21" ht="19.2" customHeight="1" x14ac:dyDescent="0.3">
      <c r="A3098" s="1" t="s">
        <v>19851</v>
      </c>
      <c r="B3098" s="1" t="s">
        <v>13659</v>
      </c>
      <c r="C3098" s="1" t="s">
        <v>30479</v>
      </c>
      <c r="D3098" s="1" t="s">
        <v>140</v>
      </c>
      <c r="E3098" s="1" t="s">
        <v>30</v>
      </c>
      <c r="F3098" s="1" t="s">
        <v>53</v>
      </c>
      <c r="G3098" s="1" t="s">
        <v>54</v>
      </c>
      <c r="H3098" s="1" t="s">
        <v>116</v>
      </c>
      <c r="I3098" s="1" t="s">
        <v>117</v>
      </c>
      <c r="J3098" s="1" t="s">
        <v>35</v>
      </c>
      <c r="K3098" s="1" t="s">
        <v>14</v>
      </c>
      <c r="L3098" s="1">
        <v>3</v>
      </c>
      <c r="M3098" s="1">
        <v>210</v>
      </c>
      <c r="N3098" s="1">
        <v>10</v>
      </c>
      <c r="O3098" s="1">
        <v>63</v>
      </c>
      <c r="P3098" s="1">
        <v>40</v>
      </c>
      <c r="Q3098" s="1">
        <v>607</v>
      </c>
      <c r="R3098" s="1" t="s">
        <v>26</v>
      </c>
      <c r="S3098" s="1" t="s">
        <v>19852</v>
      </c>
      <c r="T3098" s="1">
        <f>Table3[[#This Row],[Unit_Price]]*Table3[[#This Row],[Quantity]]</f>
        <v>630</v>
      </c>
      <c r="U3098" s="1">
        <f>(SUM(Table3[[#This Row],[Gross_Sales]],Table3[[#This Row],[Delivery_Fee]])-Table3[[#This Row],[Discount_Amount]])</f>
        <v>607</v>
      </c>
    </row>
    <row r="3099" spans="1:21" ht="19.2" customHeight="1" x14ac:dyDescent="0.3">
      <c r="A3099" s="1" t="s">
        <v>19853</v>
      </c>
      <c r="B3099" s="1" t="s">
        <v>13659</v>
      </c>
      <c r="C3099" s="1" t="s">
        <v>30479</v>
      </c>
      <c r="D3099" s="1" t="s">
        <v>766</v>
      </c>
      <c r="E3099" s="1" t="s">
        <v>19</v>
      </c>
      <c r="F3099" s="1" t="s">
        <v>20</v>
      </c>
      <c r="G3099" s="1" t="s">
        <v>21</v>
      </c>
      <c r="H3099" s="1" t="s">
        <v>84</v>
      </c>
      <c r="I3099" s="1" t="s">
        <v>85</v>
      </c>
      <c r="J3099" s="1" t="s">
        <v>86</v>
      </c>
      <c r="K3099" s="1" t="s">
        <v>14</v>
      </c>
      <c r="L3099" s="1">
        <v>1</v>
      </c>
      <c r="M3099" s="1">
        <v>100</v>
      </c>
      <c r="N3099" s="1">
        <v>10</v>
      </c>
      <c r="O3099" s="1">
        <v>10</v>
      </c>
      <c r="P3099" s="1">
        <v>25</v>
      </c>
      <c r="Q3099" s="1">
        <v>115</v>
      </c>
      <c r="R3099" s="1" t="s">
        <v>63</v>
      </c>
      <c r="S3099" s="1" t="s">
        <v>19854</v>
      </c>
      <c r="T3099" s="1">
        <f>Table3[[#This Row],[Unit_Price]]*Table3[[#This Row],[Quantity]]</f>
        <v>100</v>
      </c>
      <c r="U3099" s="1">
        <f>(SUM(Table3[[#This Row],[Gross_Sales]],Table3[[#This Row],[Delivery_Fee]])-Table3[[#This Row],[Discount_Amount]])</f>
        <v>115</v>
      </c>
    </row>
    <row r="3100" spans="1:21" ht="19.2" customHeight="1" x14ac:dyDescent="0.3">
      <c r="A3100" s="1" t="s">
        <v>19855</v>
      </c>
      <c r="B3100" s="1" t="s">
        <v>13659</v>
      </c>
      <c r="C3100" s="1" t="s">
        <v>30479</v>
      </c>
      <c r="D3100" s="1" t="s">
        <v>783</v>
      </c>
      <c r="E3100" s="1" t="s">
        <v>8</v>
      </c>
      <c r="F3100" s="1" t="s">
        <v>82</v>
      </c>
      <c r="G3100" s="1" t="s">
        <v>83</v>
      </c>
      <c r="H3100" s="1" t="s">
        <v>33</v>
      </c>
      <c r="I3100" s="1" t="s">
        <v>34</v>
      </c>
      <c r="J3100" s="1" t="s">
        <v>35</v>
      </c>
      <c r="K3100" s="1" t="s">
        <v>25</v>
      </c>
      <c r="L3100" s="1">
        <v>1</v>
      </c>
      <c r="M3100" s="1">
        <v>240</v>
      </c>
      <c r="N3100" s="1">
        <v>10</v>
      </c>
      <c r="O3100" s="1">
        <v>24</v>
      </c>
      <c r="P3100" s="1">
        <v>35</v>
      </c>
      <c r="Q3100" s="1">
        <v>251</v>
      </c>
      <c r="R3100" s="1" t="s">
        <v>42</v>
      </c>
      <c r="S3100" s="1" t="s">
        <v>19856</v>
      </c>
      <c r="T3100" s="1">
        <f>Table3[[#This Row],[Unit_Price]]*Table3[[#This Row],[Quantity]]</f>
        <v>240</v>
      </c>
      <c r="U3100" s="1">
        <f>(SUM(Table3[[#This Row],[Gross_Sales]],Table3[[#This Row],[Delivery_Fee]])-Table3[[#This Row],[Discount_Amount]])</f>
        <v>251</v>
      </c>
    </row>
    <row r="3101" spans="1:21" ht="19.2" customHeight="1" x14ac:dyDescent="0.3">
      <c r="A3101" s="1" t="s">
        <v>19857</v>
      </c>
      <c r="B3101" s="1" t="s">
        <v>13659</v>
      </c>
      <c r="C3101" s="1" t="s">
        <v>30479</v>
      </c>
      <c r="D3101" s="1" t="s">
        <v>2572</v>
      </c>
      <c r="E3101" s="1" t="s">
        <v>30</v>
      </c>
      <c r="F3101" s="1" t="s">
        <v>187</v>
      </c>
      <c r="G3101" s="1" t="s">
        <v>188</v>
      </c>
      <c r="H3101" s="1" t="s">
        <v>111</v>
      </c>
      <c r="I3101" s="1" t="s">
        <v>112</v>
      </c>
      <c r="J3101" s="1" t="s">
        <v>13</v>
      </c>
      <c r="K3101" s="1" t="s">
        <v>25</v>
      </c>
      <c r="L3101" s="1">
        <v>3</v>
      </c>
      <c r="M3101" s="1">
        <v>280</v>
      </c>
      <c r="N3101" s="1">
        <v>20</v>
      </c>
      <c r="O3101" s="1">
        <v>168</v>
      </c>
      <c r="P3101" s="1">
        <v>20</v>
      </c>
      <c r="Q3101" s="1">
        <v>692</v>
      </c>
      <c r="R3101" s="1" t="s">
        <v>63</v>
      </c>
      <c r="S3101" s="1" t="s">
        <v>19858</v>
      </c>
      <c r="T3101" s="1">
        <f>Table3[[#This Row],[Unit_Price]]*Table3[[#This Row],[Quantity]]</f>
        <v>840</v>
      </c>
      <c r="U3101" s="1">
        <f>(SUM(Table3[[#This Row],[Gross_Sales]],Table3[[#This Row],[Delivery_Fee]])-Table3[[#This Row],[Discount_Amount]])</f>
        <v>692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01"/>
  <sheetViews>
    <sheetView zoomScale="78" workbookViewId="0">
      <pane ySplit="1" topLeftCell="A1349" activePane="bottomLeft" state="frozen"/>
      <selection pane="bottomLeft" activeCell="S1" sqref="S1"/>
    </sheetView>
  </sheetViews>
  <sheetFormatPr defaultColWidth="24" defaultRowHeight="25.8" customHeight="1" x14ac:dyDescent="0.3"/>
  <sheetData>
    <row r="1" spans="1:21" ht="25.8" customHeight="1" x14ac:dyDescent="0.3">
      <c r="A1" s="5" t="s">
        <v>30463</v>
      </c>
      <c r="B1" s="5" t="s">
        <v>30462</v>
      </c>
      <c r="C1" s="5" t="s">
        <v>30461</v>
      </c>
      <c r="D1" s="5" t="s">
        <v>30464</v>
      </c>
      <c r="E1" s="5" t="s">
        <v>0</v>
      </c>
      <c r="F1" s="5" t="s">
        <v>30465</v>
      </c>
      <c r="G1" s="5" t="s">
        <v>1</v>
      </c>
      <c r="H1" s="5" t="s">
        <v>30466</v>
      </c>
      <c r="I1" s="5" t="s">
        <v>2</v>
      </c>
      <c r="J1" s="5" t="s">
        <v>3</v>
      </c>
      <c r="K1" s="5" t="s">
        <v>30467</v>
      </c>
      <c r="L1" s="5" t="s">
        <v>4</v>
      </c>
      <c r="M1" s="5" t="s">
        <v>30468</v>
      </c>
      <c r="N1" s="5" t="s">
        <v>30469</v>
      </c>
      <c r="O1" s="5" t="s">
        <v>30470</v>
      </c>
      <c r="P1" s="5" t="s">
        <v>30471</v>
      </c>
      <c r="Q1" s="5" t="s">
        <v>30472</v>
      </c>
      <c r="R1" s="5" t="s">
        <v>30473</v>
      </c>
      <c r="S1" s="5" t="s">
        <v>30482</v>
      </c>
      <c r="T1" s="5" t="s">
        <v>30475</v>
      </c>
      <c r="U1" s="5" t="s">
        <v>30481</v>
      </c>
    </row>
    <row r="2" spans="1:21" ht="25.8" customHeight="1" x14ac:dyDescent="0.3">
      <c r="A2" s="1" t="s">
        <v>19859</v>
      </c>
      <c r="B2" s="1" t="s">
        <v>19860</v>
      </c>
      <c r="C2" s="1" t="s">
        <v>30480</v>
      </c>
      <c r="D2" s="1" t="s">
        <v>623</v>
      </c>
      <c r="E2" s="1" t="s">
        <v>30</v>
      </c>
      <c r="F2" s="1" t="s">
        <v>187</v>
      </c>
      <c r="G2" s="1" t="s">
        <v>188</v>
      </c>
      <c r="H2" s="1" t="s">
        <v>131</v>
      </c>
      <c r="I2" s="1" t="s">
        <v>132</v>
      </c>
      <c r="J2" s="1" t="s">
        <v>57</v>
      </c>
      <c r="K2" s="1" t="s">
        <v>25</v>
      </c>
      <c r="L2" s="1">
        <v>1</v>
      </c>
      <c r="M2" s="1">
        <v>220</v>
      </c>
      <c r="N2" s="1">
        <v>5</v>
      </c>
      <c r="O2" s="1">
        <v>11</v>
      </c>
      <c r="P2" s="1">
        <v>30</v>
      </c>
      <c r="Q2" s="1">
        <v>239</v>
      </c>
      <c r="R2" s="1" t="s">
        <v>36</v>
      </c>
      <c r="S2" s="1" t="s">
        <v>19861</v>
      </c>
      <c r="T2" s="1">
        <f>Table4[[#This Row],[Unit_Price]]*Table4[[#This Row],[Quantity]]</f>
        <v>220</v>
      </c>
      <c r="U2" s="1">
        <f>(SUM(Table4[[#This Row],[Gross_Sales]],Table4[[#This Row],[Delivery_Fee]])-Table4[[#This Row],[Discount_Amount]])</f>
        <v>239</v>
      </c>
    </row>
    <row r="3" spans="1:21" ht="25.8" customHeight="1" x14ac:dyDescent="0.3">
      <c r="A3" s="1" t="s">
        <v>19862</v>
      </c>
      <c r="B3" s="1" t="s">
        <v>19860</v>
      </c>
      <c r="C3" s="1" t="s">
        <v>30480</v>
      </c>
      <c r="D3" s="1" t="s">
        <v>412</v>
      </c>
      <c r="E3" s="1" t="s">
        <v>19</v>
      </c>
      <c r="F3" s="1" t="s">
        <v>53</v>
      </c>
      <c r="G3" s="1" t="s">
        <v>54</v>
      </c>
      <c r="H3" s="1" t="s">
        <v>61</v>
      </c>
      <c r="I3" s="1" t="s">
        <v>62</v>
      </c>
      <c r="J3" s="1" t="s">
        <v>24</v>
      </c>
      <c r="K3" s="1" t="s">
        <v>25</v>
      </c>
      <c r="L3" s="1">
        <v>2</v>
      </c>
      <c r="M3" s="1">
        <v>190</v>
      </c>
      <c r="N3" s="1">
        <v>5</v>
      </c>
      <c r="O3" s="1">
        <v>19</v>
      </c>
      <c r="P3" s="1">
        <v>30</v>
      </c>
      <c r="Q3" s="1">
        <v>391</v>
      </c>
      <c r="R3" s="1" t="s">
        <v>63</v>
      </c>
      <c r="S3" s="1" t="s">
        <v>19863</v>
      </c>
      <c r="T3" s="1">
        <f>Table4[[#This Row],[Unit_Price]]*Table4[[#This Row],[Quantity]]</f>
        <v>380</v>
      </c>
      <c r="U3" s="1">
        <f>(SUM(Table4[[#This Row],[Gross_Sales]],Table4[[#This Row],[Delivery_Fee]])-Table4[[#This Row],[Discount_Amount]])</f>
        <v>391</v>
      </c>
    </row>
    <row r="4" spans="1:21" ht="25.8" customHeight="1" x14ac:dyDescent="0.3">
      <c r="A4" s="1" t="s">
        <v>19864</v>
      </c>
      <c r="B4" s="1" t="s">
        <v>19860</v>
      </c>
      <c r="C4" s="1" t="s">
        <v>30480</v>
      </c>
      <c r="D4" s="1" t="s">
        <v>1386</v>
      </c>
      <c r="E4" s="1" t="s">
        <v>67</v>
      </c>
      <c r="F4" s="1" t="s">
        <v>267</v>
      </c>
      <c r="G4" s="1" t="s">
        <v>268</v>
      </c>
      <c r="H4" s="1" t="s">
        <v>116</v>
      </c>
      <c r="I4" s="1" t="s">
        <v>117</v>
      </c>
      <c r="J4" s="1" t="s">
        <v>35</v>
      </c>
      <c r="K4" s="1" t="s">
        <v>14</v>
      </c>
      <c r="L4" s="1">
        <v>4</v>
      </c>
      <c r="M4" s="1">
        <v>210</v>
      </c>
      <c r="N4" s="1">
        <v>0</v>
      </c>
      <c r="O4" s="1">
        <v>0</v>
      </c>
      <c r="P4" s="1">
        <v>35</v>
      </c>
      <c r="Q4" s="1">
        <v>875</v>
      </c>
      <c r="R4" s="1" t="s">
        <v>42</v>
      </c>
      <c r="S4" s="1" t="s">
        <v>19865</v>
      </c>
      <c r="T4" s="1">
        <f>Table4[[#This Row],[Unit_Price]]*Table4[[#This Row],[Quantity]]</f>
        <v>840</v>
      </c>
      <c r="U4" s="1">
        <f>(SUM(Table4[[#This Row],[Gross_Sales]],Table4[[#This Row],[Delivery_Fee]])-Table4[[#This Row],[Discount_Amount]])</f>
        <v>875</v>
      </c>
    </row>
    <row r="5" spans="1:21" ht="25.8" customHeight="1" x14ac:dyDescent="0.3">
      <c r="A5" s="1" t="s">
        <v>19866</v>
      </c>
      <c r="B5" s="1" t="s">
        <v>19860</v>
      </c>
      <c r="C5" s="1" t="s">
        <v>30480</v>
      </c>
      <c r="D5" s="1" t="s">
        <v>453</v>
      </c>
      <c r="E5" s="1" t="s">
        <v>8</v>
      </c>
      <c r="F5" s="1" t="s">
        <v>9</v>
      </c>
      <c r="G5" s="1" t="s">
        <v>10</v>
      </c>
      <c r="H5" s="1" t="s">
        <v>22</v>
      </c>
      <c r="I5" s="1" t="s">
        <v>23</v>
      </c>
      <c r="J5" s="1" t="s">
        <v>24</v>
      </c>
      <c r="K5" s="1" t="s">
        <v>25</v>
      </c>
      <c r="L5" s="1">
        <v>3</v>
      </c>
      <c r="M5" s="1">
        <v>180</v>
      </c>
      <c r="N5" s="1">
        <v>0</v>
      </c>
      <c r="O5" s="1">
        <v>0</v>
      </c>
      <c r="P5" s="1">
        <v>20</v>
      </c>
      <c r="Q5" s="1">
        <v>560</v>
      </c>
      <c r="R5" s="1" t="s">
        <v>36</v>
      </c>
      <c r="S5" s="1" t="s">
        <v>19867</v>
      </c>
      <c r="T5" s="1">
        <f>Table4[[#This Row],[Unit_Price]]*Table4[[#This Row],[Quantity]]</f>
        <v>540</v>
      </c>
      <c r="U5" s="1">
        <f>(SUM(Table4[[#This Row],[Gross_Sales]],Table4[[#This Row],[Delivery_Fee]])-Table4[[#This Row],[Discount_Amount]])</f>
        <v>560</v>
      </c>
    </row>
    <row r="6" spans="1:21" ht="25.8" customHeight="1" x14ac:dyDescent="0.3">
      <c r="A6" s="1" t="s">
        <v>19868</v>
      </c>
      <c r="B6" s="1" t="s">
        <v>19860</v>
      </c>
      <c r="C6" s="1" t="s">
        <v>30480</v>
      </c>
      <c r="D6" s="1" t="s">
        <v>1071</v>
      </c>
      <c r="E6" s="1" t="s">
        <v>19</v>
      </c>
      <c r="F6" s="1" t="s">
        <v>98</v>
      </c>
      <c r="G6" s="1" t="s">
        <v>99</v>
      </c>
      <c r="H6" s="1" t="s">
        <v>48</v>
      </c>
      <c r="I6" s="1" t="s">
        <v>49</v>
      </c>
      <c r="J6" s="1" t="s">
        <v>13</v>
      </c>
      <c r="K6" s="1" t="s">
        <v>14</v>
      </c>
      <c r="L6" s="1">
        <v>4</v>
      </c>
      <c r="M6" s="1">
        <v>220</v>
      </c>
      <c r="N6" s="1">
        <v>20</v>
      </c>
      <c r="O6" s="1">
        <v>176</v>
      </c>
      <c r="P6" s="1">
        <v>35</v>
      </c>
      <c r="Q6" s="1">
        <v>739</v>
      </c>
      <c r="R6" s="1" t="s">
        <v>26</v>
      </c>
      <c r="S6" s="1" t="s">
        <v>19869</v>
      </c>
      <c r="T6" s="1">
        <f>Table4[[#This Row],[Unit_Price]]*Table4[[#This Row],[Quantity]]</f>
        <v>880</v>
      </c>
      <c r="U6" s="1">
        <f>(SUM(Table4[[#This Row],[Gross_Sales]],Table4[[#This Row],[Delivery_Fee]])-Table4[[#This Row],[Discount_Amount]])</f>
        <v>739</v>
      </c>
    </row>
    <row r="7" spans="1:21" ht="25.8" customHeight="1" x14ac:dyDescent="0.3">
      <c r="A7" s="1" t="s">
        <v>19870</v>
      </c>
      <c r="B7" s="1" t="s">
        <v>19860</v>
      </c>
      <c r="C7" s="1" t="s">
        <v>30480</v>
      </c>
      <c r="D7" s="1" t="s">
        <v>298</v>
      </c>
      <c r="E7" s="1" t="s">
        <v>19</v>
      </c>
      <c r="F7" s="1" t="s">
        <v>20</v>
      </c>
      <c r="G7" s="1" t="s">
        <v>21</v>
      </c>
      <c r="H7" s="1" t="s">
        <v>131</v>
      </c>
      <c r="I7" s="1" t="s">
        <v>132</v>
      </c>
      <c r="J7" s="1" t="s">
        <v>57</v>
      </c>
      <c r="K7" s="1" t="s">
        <v>25</v>
      </c>
      <c r="L7" s="1">
        <v>3</v>
      </c>
      <c r="M7" s="1">
        <v>220</v>
      </c>
      <c r="N7" s="1">
        <v>20</v>
      </c>
      <c r="O7" s="1">
        <v>132</v>
      </c>
      <c r="P7" s="1">
        <v>35</v>
      </c>
      <c r="Q7" s="1">
        <v>563</v>
      </c>
      <c r="R7" s="1" t="s">
        <v>36</v>
      </c>
      <c r="S7" s="1" t="s">
        <v>19871</v>
      </c>
      <c r="T7" s="1">
        <f>Table4[[#This Row],[Unit_Price]]*Table4[[#This Row],[Quantity]]</f>
        <v>660</v>
      </c>
      <c r="U7" s="1">
        <f>(SUM(Table4[[#This Row],[Gross_Sales]],Table4[[#This Row],[Delivery_Fee]])-Table4[[#This Row],[Discount_Amount]])</f>
        <v>563</v>
      </c>
    </row>
    <row r="8" spans="1:21" ht="25.8" customHeight="1" x14ac:dyDescent="0.3">
      <c r="A8" s="1" t="s">
        <v>19872</v>
      </c>
      <c r="B8" s="1" t="s">
        <v>19860</v>
      </c>
      <c r="C8" s="1" t="s">
        <v>30480</v>
      </c>
      <c r="D8" s="1" t="s">
        <v>242</v>
      </c>
      <c r="E8" s="1" t="s">
        <v>30</v>
      </c>
      <c r="F8" s="1" t="s">
        <v>109</v>
      </c>
      <c r="G8" s="1" t="s">
        <v>110</v>
      </c>
      <c r="H8" s="1" t="s">
        <v>33</v>
      </c>
      <c r="I8" s="1" t="s">
        <v>34</v>
      </c>
      <c r="J8" s="1" t="s">
        <v>35</v>
      </c>
      <c r="K8" s="1" t="s">
        <v>25</v>
      </c>
      <c r="L8" s="1">
        <v>4</v>
      </c>
      <c r="M8" s="1">
        <v>240</v>
      </c>
      <c r="N8" s="1">
        <v>0</v>
      </c>
      <c r="O8" s="1">
        <v>0</v>
      </c>
      <c r="P8" s="1">
        <v>25</v>
      </c>
      <c r="Q8" s="1">
        <v>985</v>
      </c>
      <c r="R8" s="1" t="s">
        <v>26</v>
      </c>
      <c r="S8" s="1" t="s">
        <v>19873</v>
      </c>
      <c r="T8" s="1">
        <f>Table4[[#This Row],[Unit_Price]]*Table4[[#This Row],[Quantity]]</f>
        <v>960</v>
      </c>
      <c r="U8" s="1">
        <f>(SUM(Table4[[#This Row],[Gross_Sales]],Table4[[#This Row],[Delivery_Fee]])-Table4[[#This Row],[Discount_Amount]])</f>
        <v>985</v>
      </c>
    </row>
    <row r="9" spans="1:21" ht="25.8" customHeight="1" x14ac:dyDescent="0.3">
      <c r="A9" s="1" t="s">
        <v>19874</v>
      </c>
      <c r="B9" s="1" t="s">
        <v>19860</v>
      </c>
      <c r="C9" s="1" t="s">
        <v>30480</v>
      </c>
      <c r="D9" s="1" t="s">
        <v>1726</v>
      </c>
      <c r="E9" s="1" t="s">
        <v>8</v>
      </c>
      <c r="F9" s="1" t="s">
        <v>82</v>
      </c>
      <c r="G9" s="1" t="s">
        <v>83</v>
      </c>
      <c r="H9" s="1" t="s">
        <v>33</v>
      </c>
      <c r="I9" s="1" t="s">
        <v>34</v>
      </c>
      <c r="J9" s="1" t="s">
        <v>35</v>
      </c>
      <c r="K9" s="1" t="s">
        <v>25</v>
      </c>
      <c r="L9" s="1">
        <v>4</v>
      </c>
      <c r="M9" s="1">
        <v>240</v>
      </c>
      <c r="N9" s="1">
        <v>20</v>
      </c>
      <c r="O9" s="1">
        <v>192</v>
      </c>
      <c r="P9" s="1">
        <v>30</v>
      </c>
      <c r="Q9" s="1">
        <v>798</v>
      </c>
      <c r="R9" s="1" t="s">
        <v>15</v>
      </c>
      <c r="S9" s="1" t="s">
        <v>19875</v>
      </c>
      <c r="T9" s="1">
        <f>Table4[[#This Row],[Unit_Price]]*Table4[[#This Row],[Quantity]]</f>
        <v>960</v>
      </c>
      <c r="U9" s="1">
        <f>(SUM(Table4[[#This Row],[Gross_Sales]],Table4[[#This Row],[Delivery_Fee]])-Table4[[#This Row],[Discount_Amount]])</f>
        <v>798</v>
      </c>
    </row>
    <row r="10" spans="1:21" ht="25.8" customHeight="1" x14ac:dyDescent="0.3">
      <c r="A10" s="1" t="s">
        <v>19876</v>
      </c>
      <c r="B10" s="1" t="s">
        <v>19860</v>
      </c>
      <c r="C10" s="1" t="s">
        <v>30480</v>
      </c>
      <c r="D10" s="1" t="s">
        <v>494</v>
      </c>
      <c r="E10" s="1" t="s">
        <v>30</v>
      </c>
      <c r="F10" s="1" t="s">
        <v>31</v>
      </c>
      <c r="G10" s="1" t="s">
        <v>32</v>
      </c>
      <c r="H10" s="1" t="s">
        <v>84</v>
      </c>
      <c r="I10" s="1" t="s">
        <v>85</v>
      </c>
      <c r="J10" s="1" t="s">
        <v>86</v>
      </c>
      <c r="K10" s="1" t="s">
        <v>14</v>
      </c>
      <c r="L10" s="1">
        <v>2</v>
      </c>
      <c r="M10" s="1">
        <v>100</v>
      </c>
      <c r="N10" s="1">
        <v>20</v>
      </c>
      <c r="O10" s="1">
        <v>40</v>
      </c>
      <c r="P10" s="1">
        <v>20</v>
      </c>
      <c r="Q10" s="1">
        <v>180</v>
      </c>
      <c r="R10" s="1" t="s">
        <v>26</v>
      </c>
      <c r="S10" s="1" t="s">
        <v>19877</v>
      </c>
      <c r="T10" s="1">
        <f>Table4[[#This Row],[Unit_Price]]*Table4[[#This Row],[Quantity]]</f>
        <v>200</v>
      </c>
      <c r="U10" s="1">
        <f>(SUM(Table4[[#This Row],[Gross_Sales]],Table4[[#This Row],[Delivery_Fee]])-Table4[[#This Row],[Discount_Amount]])</f>
        <v>180</v>
      </c>
    </row>
    <row r="11" spans="1:21" ht="25.8" customHeight="1" x14ac:dyDescent="0.3">
      <c r="A11" s="1" t="s">
        <v>19878</v>
      </c>
      <c r="B11" s="1" t="s">
        <v>19860</v>
      </c>
      <c r="C11" s="1" t="s">
        <v>30480</v>
      </c>
      <c r="D11" s="1" t="s">
        <v>695</v>
      </c>
      <c r="E11" s="1" t="s">
        <v>19</v>
      </c>
      <c r="F11" s="1" t="s">
        <v>93</v>
      </c>
      <c r="G11" s="1" t="s">
        <v>94</v>
      </c>
      <c r="H11" s="1" t="s">
        <v>61</v>
      </c>
      <c r="I11" s="1" t="s">
        <v>62</v>
      </c>
      <c r="J11" s="1" t="s">
        <v>24</v>
      </c>
      <c r="K11" s="1" t="s">
        <v>25</v>
      </c>
      <c r="L11" s="1">
        <v>2</v>
      </c>
      <c r="M11" s="1">
        <v>190</v>
      </c>
      <c r="N11" s="1">
        <v>20</v>
      </c>
      <c r="O11" s="1">
        <v>76</v>
      </c>
      <c r="P11" s="1">
        <v>30</v>
      </c>
      <c r="Q11" s="1">
        <v>334</v>
      </c>
      <c r="R11" s="1" t="s">
        <v>42</v>
      </c>
      <c r="S11" s="1" t="s">
        <v>19879</v>
      </c>
      <c r="T11" s="1">
        <f>Table4[[#This Row],[Unit_Price]]*Table4[[#This Row],[Quantity]]</f>
        <v>380</v>
      </c>
      <c r="U11" s="1">
        <f>(SUM(Table4[[#This Row],[Gross_Sales]],Table4[[#This Row],[Delivery_Fee]])-Table4[[#This Row],[Discount_Amount]])</f>
        <v>334</v>
      </c>
    </row>
    <row r="12" spans="1:21" ht="25.8" customHeight="1" x14ac:dyDescent="0.3">
      <c r="A12" s="1" t="s">
        <v>19880</v>
      </c>
      <c r="B12" s="1" t="s">
        <v>19860</v>
      </c>
      <c r="C12" s="1" t="s">
        <v>30480</v>
      </c>
      <c r="D12" s="1" t="s">
        <v>1636</v>
      </c>
      <c r="E12" s="1" t="s">
        <v>30</v>
      </c>
      <c r="F12" s="1" t="s">
        <v>53</v>
      </c>
      <c r="G12" s="1" t="s">
        <v>54</v>
      </c>
      <c r="H12" s="1" t="s">
        <v>40</v>
      </c>
      <c r="I12" s="1" t="s">
        <v>41</v>
      </c>
      <c r="J12" s="1" t="s">
        <v>13</v>
      </c>
      <c r="K12" s="1" t="s">
        <v>25</v>
      </c>
      <c r="L12" s="1">
        <v>3</v>
      </c>
      <c r="M12" s="1">
        <v>170</v>
      </c>
      <c r="N12" s="1">
        <v>0</v>
      </c>
      <c r="O12" s="1">
        <v>0</v>
      </c>
      <c r="P12" s="1">
        <v>25</v>
      </c>
      <c r="Q12" s="1">
        <v>535</v>
      </c>
      <c r="R12" s="1" t="s">
        <v>63</v>
      </c>
      <c r="S12" s="1" t="s">
        <v>19881</v>
      </c>
      <c r="T12" s="1">
        <f>Table4[[#This Row],[Unit_Price]]*Table4[[#This Row],[Quantity]]</f>
        <v>510</v>
      </c>
      <c r="U12" s="1">
        <f>(SUM(Table4[[#This Row],[Gross_Sales]],Table4[[#This Row],[Delivery_Fee]])-Table4[[#This Row],[Discount_Amount]])</f>
        <v>535</v>
      </c>
    </row>
    <row r="13" spans="1:21" ht="25.8" customHeight="1" x14ac:dyDescent="0.3">
      <c r="A13" s="1" t="s">
        <v>19882</v>
      </c>
      <c r="B13" s="1" t="s">
        <v>19860</v>
      </c>
      <c r="C13" s="1" t="s">
        <v>30480</v>
      </c>
      <c r="D13" s="1" t="s">
        <v>1593</v>
      </c>
      <c r="E13" s="1" t="s">
        <v>8</v>
      </c>
      <c r="F13" s="1" t="s">
        <v>109</v>
      </c>
      <c r="G13" s="1" t="s">
        <v>110</v>
      </c>
      <c r="H13" s="1" t="s">
        <v>70</v>
      </c>
      <c r="I13" s="1" t="s">
        <v>71</v>
      </c>
      <c r="J13" s="1" t="s">
        <v>13</v>
      </c>
      <c r="K13" s="1" t="s">
        <v>14</v>
      </c>
      <c r="L13" s="1">
        <v>1</v>
      </c>
      <c r="M13" s="1">
        <v>130</v>
      </c>
      <c r="N13" s="1">
        <v>10</v>
      </c>
      <c r="O13" s="1">
        <v>13</v>
      </c>
      <c r="P13" s="1">
        <v>30</v>
      </c>
      <c r="Q13" s="1">
        <v>147</v>
      </c>
      <c r="R13" s="1" t="s">
        <v>15</v>
      </c>
      <c r="S13" s="1" t="s">
        <v>19883</v>
      </c>
      <c r="T13" s="1">
        <f>Table4[[#This Row],[Unit_Price]]*Table4[[#This Row],[Quantity]]</f>
        <v>130</v>
      </c>
      <c r="U13" s="1">
        <f>(SUM(Table4[[#This Row],[Gross_Sales]],Table4[[#This Row],[Delivery_Fee]])-Table4[[#This Row],[Discount_Amount]])</f>
        <v>147</v>
      </c>
    </row>
    <row r="14" spans="1:21" ht="25.8" customHeight="1" x14ac:dyDescent="0.3">
      <c r="A14" s="1" t="s">
        <v>19884</v>
      </c>
      <c r="B14" s="1" t="s">
        <v>19860</v>
      </c>
      <c r="C14" s="1" t="s">
        <v>30480</v>
      </c>
      <c r="D14" s="1" t="s">
        <v>66</v>
      </c>
      <c r="E14" s="1" t="s">
        <v>30</v>
      </c>
      <c r="F14" s="1" t="s">
        <v>136</v>
      </c>
      <c r="G14" s="1" t="s">
        <v>137</v>
      </c>
      <c r="H14" s="1" t="s">
        <v>22</v>
      </c>
      <c r="I14" s="1" t="s">
        <v>23</v>
      </c>
      <c r="J14" s="1" t="s">
        <v>24</v>
      </c>
      <c r="K14" s="1" t="s">
        <v>25</v>
      </c>
      <c r="L14" s="1">
        <v>1</v>
      </c>
      <c r="M14" s="1">
        <v>180</v>
      </c>
      <c r="N14" s="1">
        <v>5</v>
      </c>
      <c r="O14" s="1">
        <v>9</v>
      </c>
      <c r="P14" s="1">
        <v>35</v>
      </c>
      <c r="Q14" s="1">
        <v>206</v>
      </c>
      <c r="R14" s="1" t="s">
        <v>63</v>
      </c>
      <c r="S14" s="1" t="s">
        <v>19885</v>
      </c>
      <c r="T14" s="1">
        <f>Table4[[#This Row],[Unit_Price]]*Table4[[#This Row],[Quantity]]</f>
        <v>180</v>
      </c>
      <c r="U14" s="1">
        <f>(SUM(Table4[[#This Row],[Gross_Sales]],Table4[[#This Row],[Delivery_Fee]])-Table4[[#This Row],[Discount_Amount]])</f>
        <v>206</v>
      </c>
    </row>
    <row r="15" spans="1:21" ht="25.8" customHeight="1" x14ac:dyDescent="0.3">
      <c r="A15" s="1" t="s">
        <v>19886</v>
      </c>
      <c r="B15" s="1" t="s">
        <v>19860</v>
      </c>
      <c r="C15" s="1" t="s">
        <v>30480</v>
      </c>
      <c r="D15" s="1" t="s">
        <v>266</v>
      </c>
      <c r="E15" s="1" t="s">
        <v>30</v>
      </c>
      <c r="F15" s="1" t="s">
        <v>109</v>
      </c>
      <c r="G15" s="1" t="s">
        <v>110</v>
      </c>
      <c r="H15" s="1" t="s">
        <v>55</v>
      </c>
      <c r="I15" s="1" t="s">
        <v>56</v>
      </c>
      <c r="J15" s="1" t="s">
        <v>57</v>
      </c>
      <c r="K15" s="1" t="s">
        <v>14</v>
      </c>
      <c r="L15" s="1">
        <v>3</v>
      </c>
      <c r="M15" s="1">
        <v>180</v>
      </c>
      <c r="N15" s="1">
        <v>0</v>
      </c>
      <c r="O15" s="1">
        <v>0</v>
      </c>
      <c r="P15" s="1">
        <v>20</v>
      </c>
      <c r="Q15" s="1">
        <v>560</v>
      </c>
      <c r="R15" s="1" t="s">
        <v>36</v>
      </c>
      <c r="S15" s="1" t="s">
        <v>19887</v>
      </c>
      <c r="T15" s="1">
        <f>Table4[[#This Row],[Unit_Price]]*Table4[[#This Row],[Quantity]]</f>
        <v>540</v>
      </c>
      <c r="U15" s="1">
        <f>(SUM(Table4[[#This Row],[Gross_Sales]],Table4[[#This Row],[Delivery_Fee]])-Table4[[#This Row],[Discount_Amount]])</f>
        <v>560</v>
      </c>
    </row>
    <row r="16" spans="1:21" ht="25.8" customHeight="1" x14ac:dyDescent="0.3">
      <c r="A16" s="1" t="s">
        <v>19888</v>
      </c>
      <c r="B16" s="1" t="s">
        <v>19860</v>
      </c>
      <c r="C16" s="1" t="s">
        <v>30480</v>
      </c>
      <c r="D16" s="1" t="s">
        <v>1189</v>
      </c>
      <c r="E16" s="1" t="s">
        <v>19</v>
      </c>
      <c r="F16" s="1" t="s">
        <v>98</v>
      </c>
      <c r="G16" s="1" t="s">
        <v>99</v>
      </c>
      <c r="H16" s="1" t="s">
        <v>33</v>
      </c>
      <c r="I16" s="1" t="s">
        <v>34</v>
      </c>
      <c r="J16" s="1" t="s">
        <v>35</v>
      </c>
      <c r="K16" s="1" t="s">
        <v>25</v>
      </c>
      <c r="L16" s="1">
        <v>3</v>
      </c>
      <c r="M16" s="1">
        <v>240</v>
      </c>
      <c r="N16" s="1">
        <v>0</v>
      </c>
      <c r="O16" s="1">
        <v>0</v>
      </c>
      <c r="P16" s="1">
        <v>40</v>
      </c>
      <c r="Q16" s="1">
        <v>760</v>
      </c>
      <c r="R16" s="1" t="s">
        <v>26</v>
      </c>
      <c r="S16" s="1" t="s">
        <v>19889</v>
      </c>
      <c r="T16" s="1">
        <f>Table4[[#This Row],[Unit_Price]]*Table4[[#This Row],[Quantity]]</f>
        <v>720</v>
      </c>
      <c r="U16" s="1">
        <f>(SUM(Table4[[#This Row],[Gross_Sales]],Table4[[#This Row],[Delivery_Fee]])-Table4[[#This Row],[Discount_Amount]])</f>
        <v>760</v>
      </c>
    </row>
    <row r="17" spans="1:21" ht="25.8" customHeight="1" x14ac:dyDescent="0.3">
      <c r="A17" s="1" t="s">
        <v>19890</v>
      </c>
      <c r="B17" s="1" t="s">
        <v>19860</v>
      </c>
      <c r="C17" s="1" t="s">
        <v>30480</v>
      </c>
      <c r="D17" s="1" t="s">
        <v>983</v>
      </c>
      <c r="E17" s="1" t="s">
        <v>19</v>
      </c>
      <c r="F17" s="1" t="s">
        <v>98</v>
      </c>
      <c r="G17" s="1" t="s">
        <v>99</v>
      </c>
      <c r="H17" s="1" t="s">
        <v>48</v>
      </c>
      <c r="I17" s="1" t="s">
        <v>49</v>
      </c>
      <c r="J17" s="1" t="s">
        <v>13</v>
      </c>
      <c r="K17" s="1" t="s">
        <v>14</v>
      </c>
      <c r="L17" s="1">
        <v>2</v>
      </c>
      <c r="M17" s="1">
        <v>220</v>
      </c>
      <c r="N17" s="1">
        <v>0</v>
      </c>
      <c r="O17" s="1">
        <v>0</v>
      </c>
      <c r="P17" s="1">
        <v>25</v>
      </c>
      <c r="Q17" s="1">
        <v>465</v>
      </c>
      <c r="R17" s="1" t="s">
        <v>42</v>
      </c>
      <c r="S17" s="1" t="s">
        <v>19891</v>
      </c>
      <c r="T17" s="1">
        <f>Table4[[#This Row],[Unit_Price]]*Table4[[#This Row],[Quantity]]</f>
        <v>440</v>
      </c>
      <c r="U17" s="1">
        <f>(SUM(Table4[[#This Row],[Gross_Sales]],Table4[[#This Row],[Delivery_Fee]])-Table4[[#This Row],[Discount_Amount]])</f>
        <v>465</v>
      </c>
    </row>
    <row r="18" spans="1:21" ht="25.8" customHeight="1" x14ac:dyDescent="0.3">
      <c r="A18" s="1" t="s">
        <v>19892</v>
      </c>
      <c r="B18" s="1" t="s">
        <v>19860</v>
      </c>
      <c r="C18" s="1" t="s">
        <v>30480</v>
      </c>
      <c r="D18" s="1" t="s">
        <v>239</v>
      </c>
      <c r="E18" s="1" t="s">
        <v>67</v>
      </c>
      <c r="F18" s="1" t="s">
        <v>129</v>
      </c>
      <c r="G18" s="1" t="s">
        <v>130</v>
      </c>
      <c r="H18" s="1" t="s">
        <v>84</v>
      </c>
      <c r="I18" s="1" t="s">
        <v>85</v>
      </c>
      <c r="J18" s="1" t="s">
        <v>86</v>
      </c>
      <c r="K18" s="1" t="s">
        <v>14</v>
      </c>
      <c r="L18" s="1">
        <v>1</v>
      </c>
      <c r="M18" s="1">
        <v>100</v>
      </c>
      <c r="N18" s="1">
        <v>15</v>
      </c>
      <c r="O18" s="1">
        <v>15</v>
      </c>
      <c r="P18" s="1">
        <v>40</v>
      </c>
      <c r="Q18" s="1">
        <v>125</v>
      </c>
      <c r="R18" s="1" t="s">
        <v>63</v>
      </c>
      <c r="S18" s="1" t="s">
        <v>19893</v>
      </c>
      <c r="T18" s="1">
        <f>Table4[[#This Row],[Unit_Price]]*Table4[[#This Row],[Quantity]]</f>
        <v>100</v>
      </c>
      <c r="U18" s="1">
        <f>(SUM(Table4[[#This Row],[Gross_Sales]],Table4[[#This Row],[Delivery_Fee]])-Table4[[#This Row],[Discount_Amount]])</f>
        <v>125</v>
      </c>
    </row>
    <row r="19" spans="1:21" ht="25.8" customHeight="1" x14ac:dyDescent="0.3">
      <c r="A19" s="1" t="s">
        <v>19894</v>
      </c>
      <c r="B19" s="1" t="s">
        <v>19860</v>
      </c>
      <c r="C19" s="1" t="s">
        <v>30480</v>
      </c>
      <c r="D19" s="1" t="s">
        <v>298</v>
      </c>
      <c r="E19" s="1" t="s">
        <v>19</v>
      </c>
      <c r="F19" s="1" t="s">
        <v>98</v>
      </c>
      <c r="G19" s="1" t="s">
        <v>99</v>
      </c>
      <c r="H19" s="1" t="s">
        <v>70</v>
      </c>
      <c r="I19" s="1" t="s">
        <v>71</v>
      </c>
      <c r="J19" s="1" t="s">
        <v>13</v>
      </c>
      <c r="K19" s="1" t="s">
        <v>14</v>
      </c>
      <c r="L19" s="1">
        <v>2</v>
      </c>
      <c r="M19" s="1">
        <v>130</v>
      </c>
      <c r="N19" s="1">
        <v>0</v>
      </c>
      <c r="O19" s="1">
        <v>0</v>
      </c>
      <c r="P19" s="1">
        <v>40</v>
      </c>
      <c r="Q19" s="1">
        <v>300</v>
      </c>
      <c r="R19" s="1" t="s">
        <v>15</v>
      </c>
      <c r="S19" s="1" t="s">
        <v>19895</v>
      </c>
      <c r="T19" s="1">
        <f>Table4[[#This Row],[Unit_Price]]*Table4[[#This Row],[Quantity]]</f>
        <v>260</v>
      </c>
      <c r="U19" s="1">
        <f>(SUM(Table4[[#This Row],[Gross_Sales]],Table4[[#This Row],[Delivery_Fee]])-Table4[[#This Row],[Discount_Amount]])</f>
        <v>300</v>
      </c>
    </row>
    <row r="20" spans="1:21" ht="25.8" customHeight="1" x14ac:dyDescent="0.3">
      <c r="A20" s="1" t="s">
        <v>19896</v>
      </c>
      <c r="B20" s="1" t="s">
        <v>19860</v>
      </c>
      <c r="C20" s="1" t="s">
        <v>30480</v>
      </c>
      <c r="D20" s="1" t="s">
        <v>312</v>
      </c>
      <c r="E20" s="1" t="s">
        <v>19</v>
      </c>
      <c r="F20" s="1" t="s">
        <v>46</v>
      </c>
      <c r="G20" s="1" t="s">
        <v>47</v>
      </c>
      <c r="H20" s="1" t="s">
        <v>61</v>
      </c>
      <c r="I20" s="1" t="s">
        <v>62</v>
      </c>
      <c r="J20" s="1" t="s">
        <v>24</v>
      </c>
      <c r="K20" s="1" t="s">
        <v>25</v>
      </c>
      <c r="L20" s="1">
        <v>2</v>
      </c>
      <c r="M20" s="1">
        <v>190</v>
      </c>
      <c r="N20" s="1">
        <v>5</v>
      </c>
      <c r="O20" s="1">
        <v>19</v>
      </c>
      <c r="P20" s="1">
        <v>40</v>
      </c>
      <c r="Q20" s="1">
        <v>401</v>
      </c>
      <c r="R20" s="1" t="s">
        <v>36</v>
      </c>
      <c r="S20" s="1" t="s">
        <v>19897</v>
      </c>
      <c r="T20" s="1">
        <f>Table4[[#This Row],[Unit_Price]]*Table4[[#This Row],[Quantity]]</f>
        <v>380</v>
      </c>
      <c r="U20" s="1">
        <f>(SUM(Table4[[#This Row],[Gross_Sales]],Table4[[#This Row],[Delivery_Fee]])-Table4[[#This Row],[Discount_Amount]])</f>
        <v>401</v>
      </c>
    </row>
    <row r="21" spans="1:21" ht="25.8" customHeight="1" x14ac:dyDescent="0.3">
      <c r="A21" s="1" t="s">
        <v>19898</v>
      </c>
      <c r="B21" s="1" t="s">
        <v>19860</v>
      </c>
      <c r="C21" s="1" t="s">
        <v>30480</v>
      </c>
      <c r="D21" s="1" t="s">
        <v>1649</v>
      </c>
      <c r="E21" s="1" t="s">
        <v>8</v>
      </c>
      <c r="F21" s="1" t="s">
        <v>109</v>
      </c>
      <c r="G21" s="1" t="s">
        <v>110</v>
      </c>
      <c r="H21" s="1" t="s">
        <v>70</v>
      </c>
      <c r="I21" s="1" t="s">
        <v>71</v>
      </c>
      <c r="J21" s="1" t="s">
        <v>13</v>
      </c>
      <c r="K21" s="1" t="s">
        <v>14</v>
      </c>
      <c r="L21" s="1">
        <v>2</v>
      </c>
      <c r="M21" s="1">
        <v>130</v>
      </c>
      <c r="N21" s="1">
        <v>5</v>
      </c>
      <c r="O21" s="1">
        <v>13</v>
      </c>
      <c r="P21" s="1">
        <v>20</v>
      </c>
      <c r="Q21" s="1">
        <v>267</v>
      </c>
      <c r="R21" s="1" t="s">
        <v>42</v>
      </c>
      <c r="S21" s="1" t="s">
        <v>19899</v>
      </c>
      <c r="T21" s="1">
        <f>Table4[[#This Row],[Unit_Price]]*Table4[[#This Row],[Quantity]]</f>
        <v>260</v>
      </c>
      <c r="U21" s="1">
        <f>(SUM(Table4[[#This Row],[Gross_Sales]],Table4[[#This Row],[Delivery_Fee]])-Table4[[#This Row],[Discount_Amount]])</f>
        <v>267</v>
      </c>
    </row>
    <row r="22" spans="1:21" ht="25.8" customHeight="1" x14ac:dyDescent="0.3">
      <c r="A22" s="1" t="s">
        <v>19900</v>
      </c>
      <c r="B22" s="1" t="s">
        <v>19860</v>
      </c>
      <c r="C22" s="1" t="s">
        <v>30480</v>
      </c>
      <c r="D22" s="1" t="s">
        <v>1613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25</v>
      </c>
      <c r="L22" s="1">
        <v>4</v>
      </c>
      <c r="M22" s="1">
        <v>180</v>
      </c>
      <c r="N22" s="1">
        <v>0</v>
      </c>
      <c r="O22" s="1">
        <v>0</v>
      </c>
      <c r="P22" s="1">
        <v>30</v>
      </c>
      <c r="Q22" s="1">
        <v>750</v>
      </c>
      <c r="R22" s="1" t="s">
        <v>63</v>
      </c>
      <c r="S22" s="1" t="s">
        <v>19901</v>
      </c>
      <c r="T22" s="1">
        <f>Table4[[#This Row],[Unit_Price]]*Table4[[#This Row],[Quantity]]</f>
        <v>720</v>
      </c>
      <c r="U22" s="1">
        <f>(SUM(Table4[[#This Row],[Gross_Sales]],Table4[[#This Row],[Delivery_Fee]])-Table4[[#This Row],[Discount_Amount]])</f>
        <v>750</v>
      </c>
    </row>
    <row r="23" spans="1:21" ht="25.8" customHeight="1" x14ac:dyDescent="0.3">
      <c r="A23" s="1" t="s">
        <v>19902</v>
      </c>
      <c r="B23" s="1" t="s">
        <v>19860</v>
      </c>
      <c r="C23" s="1" t="s">
        <v>30480</v>
      </c>
      <c r="D23" s="1" t="s">
        <v>7</v>
      </c>
      <c r="E23" s="1" t="s">
        <v>8</v>
      </c>
      <c r="F23" s="1" t="s">
        <v>46</v>
      </c>
      <c r="G23" s="1" t="s">
        <v>47</v>
      </c>
      <c r="H23" s="1" t="s">
        <v>55</v>
      </c>
      <c r="I23" s="1" t="s">
        <v>56</v>
      </c>
      <c r="J23" s="1" t="s">
        <v>57</v>
      </c>
      <c r="K23" s="1" t="s">
        <v>14</v>
      </c>
      <c r="L23" s="1">
        <v>2</v>
      </c>
      <c r="M23" s="1">
        <v>180</v>
      </c>
      <c r="N23" s="1">
        <v>0</v>
      </c>
      <c r="O23" s="1">
        <v>0</v>
      </c>
      <c r="P23" s="1">
        <v>35</v>
      </c>
      <c r="Q23" s="1">
        <v>395</v>
      </c>
      <c r="R23" s="1" t="s">
        <v>36</v>
      </c>
      <c r="S23" s="1" t="s">
        <v>19903</v>
      </c>
      <c r="T23" s="1">
        <f>Table4[[#This Row],[Unit_Price]]*Table4[[#This Row],[Quantity]]</f>
        <v>360</v>
      </c>
      <c r="U23" s="1">
        <f>(SUM(Table4[[#This Row],[Gross_Sales]],Table4[[#This Row],[Delivery_Fee]])-Table4[[#This Row],[Discount_Amount]])</f>
        <v>395</v>
      </c>
    </row>
    <row r="24" spans="1:21" ht="25.8" customHeight="1" x14ac:dyDescent="0.3">
      <c r="A24" s="1" t="s">
        <v>19904</v>
      </c>
      <c r="B24" s="1" t="s">
        <v>19860</v>
      </c>
      <c r="C24" s="1" t="s">
        <v>30480</v>
      </c>
      <c r="D24" s="1" t="s">
        <v>651</v>
      </c>
      <c r="E24" s="1" t="s">
        <v>30</v>
      </c>
      <c r="F24" s="1" t="s">
        <v>136</v>
      </c>
      <c r="G24" s="1" t="s">
        <v>137</v>
      </c>
      <c r="H24" s="1" t="s">
        <v>11</v>
      </c>
      <c r="I24" s="1" t="s">
        <v>12</v>
      </c>
      <c r="J24" s="1" t="s">
        <v>13</v>
      </c>
      <c r="K24" s="1" t="s">
        <v>14</v>
      </c>
      <c r="L24" s="1">
        <v>3</v>
      </c>
      <c r="M24" s="1">
        <v>140</v>
      </c>
      <c r="N24" s="1">
        <v>10</v>
      </c>
      <c r="O24" s="1">
        <v>42</v>
      </c>
      <c r="P24" s="1">
        <v>25</v>
      </c>
      <c r="Q24" s="1">
        <v>403</v>
      </c>
      <c r="R24" s="1" t="s">
        <v>15</v>
      </c>
      <c r="S24" s="1" t="s">
        <v>19905</v>
      </c>
      <c r="T24" s="1">
        <f>Table4[[#This Row],[Unit_Price]]*Table4[[#This Row],[Quantity]]</f>
        <v>420</v>
      </c>
      <c r="U24" s="1">
        <f>(SUM(Table4[[#This Row],[Gross_Sales]],Table4[[#This Row],[Delivery_Fee]])-Table4[[#This Row],[Discount_Amount]])</f>
        <v>403</v>
      </c>
    </row>
    <row r="25" spans="1:21" ht="25.8" customHeight="1" x14ac:dyDescent="0.3">
      <c r="A25" s="1" t="s">
        <v>19906</v>
      </c>
      <c r="B25" s="1" t="s">
        <v>19860</v>
      </c>
      <c r="C25" s="1" t="s">
        <v>30480</v>
      </c>
      <c r="D25" s="1" t="s">
        <v>565</v>
      </c>
      <c r="E25" s="1" t="s">
        <v>67</v>
      </c>
      <c r="F25" s="1" t="s">
        <v>174</v>
      </c>
      <c r="G25" s="1" t="s">
        <v>175</v>
      </c>
      <c r="H25" s="1" t="s">
        <v>33</v>
      </c>
      <c r="I25" s="1" t="s">
        <v>34</v>
      </c>
      <c r="J25" s="1" t="s">
        <v>35</v>
      </c>
      <c r="K25" s="1" t="s">
        <v>25</v>
      </c>
      <c r="L25" s="1">
        <v>1</v>
      </c>
      <c r="M25" s="1">
        <v>240</v>
      </c>
      <c r="N25" s="1">
        <v>5</v>
      </c>
      <c r="O25" s="1">
        <v>12</v>
      </c>
      <c r="P25" s="1">
        <v>40</v>
      </c>
      <c r="Q25" s="1">
        <v>268</v>
      </c>
      <c r="R25" s="1" t="s">
        <v>63</v>
      </c>
      <c r="S25" s="1" t="s">
        <v>19907</v>
      </c>
      <c r="T25" s="1">
        <f>Table4[[#This Row],[Unit_Price]]*Table4[[#This Row],[Quantity]]</f>
        <v>240</v>
      </c>
      <c r="U25" s="1">
        <f>(SUM(Table4[[#This Row],[Gross_Sales]],Table4[[#This Row],[Delivery_Fee]])-Table4[[#This Row],[Discount_Amount]])</f>
        <v>268</v>
      </c>
    </row>
    <row r="26" spans="1:21" ht="25.8" customHeight="1" x14ac:dyDescent="0.3">
      <c r="A26" s="1" t="s">
        <v>19908</v>
      </c>
      <c r="B26" s="1" t="s">
        <v>19860</v>
      </c>
      <c r="C26" s="1" t="s">
        <v>30480</v>
      </c>
      <c r="D26" s="1" t="s">
        <v>890</v>
      </c>
      <c r="E26" s="1" t="s">
        <v>30</v>
      </c>
      <c r="F26" s="1" t="s">
        <v>339</v>
      </c>
      <c r="G26" s="1" t="s">
        <v>340</v>
      </c>
      <c r="H26" s="1" t="s">
        <v>111</v>
      </c>
      <c r="I26" s="1" t="s">
        <v>112</v>
      </c>
      <c r="J26" s="1" t="s">
        <v>13</v>
      </c>
      <c r="K26" s="1" t="s">
        <v>25</v>
      </c>
      <c r="L26" s="1">
        <v>3</v>
      </c>
      <c r="M26" s="1">
        <v>280</v>
      </c>
      <c r="N26" s="1">
        <v>5</v>
      </c>
      <c r="O26" s="1">
        <v>42</v>
      </c>
      <c r="P26" s="1">
        <v>20</v>
      </c>
      <c r="Q26" s="1">
        <v>818</v>
      </c>
      <c r="R26" s="1" t="s">
        <v>26</v>
      </c>
      <c r="S26" s="1" t="s">
        <v>19909</v>
      </c>
      <c r="T26" s="1">
        <f>Table4[[#This Row],[Unit_Price]]*Table4[[#This Row],[Quantity]]</f>
        <v>840</v>
      </c>
      <c r="U26" s="1">
        <f>(SUM(Table4[[#This Row],[Gross_Sales]],Table4[[#This Row],[Delivery_Fee]])-Table4[[#This Row],[Discount_Amount]])</f>
        <v>818</v>
      </c>
    </row>
    <row r="27" spans="1:21" ht="25.8" customHeight="1" x14ac:dyDescent="0.3">
      <c r="A27" s="1" t="s">
        <v>19910</v>
      </c>
      <c r="B27" s="1" t="s">
        <v>19860</v>
      </c>
      <c r="C27" s="1" t="s">
        <v>30480</v>
      </c>
      <c r="D27" s="1" t="s">
        <v>1581</v>
      </c>
      <c r="E27" s="1" t="s">
        <v>19</v>
      </c>
      <c r="F27" s="1" t="s">
        <v>20</v>
      </c>
      <c r="G27" s="1" t="s">
        <v>21</v>
      </c>
      <c r="H27" s="1" t="s">
        <v>116</v>
      </c>
      <c r="I27" s="1" t="s">
        <v>117</v>
      </c>
      <c r="J27" s="1" t="s">
        <v>35</v>
      </c>
      <c r="K27" s="1" t="s">
        <v>14</v>
      </c>
      <c r="L27" s="1">
        <v>4</v>
      </c>
      <c r="M27" s="1">
        <v>210</v>
      </c>
      <c r="N27" s="1">
        <v>15</v>
      </c>
      <c r="O27" s="1">
        <v>126</v>
      </c>
      <c r="P27" s="1">
        <v>30</v>
      </c>
      <c r="Q27" s="1">
        <v>744</v>
      </c>
      <c r="R27" s="1" t="s">
        <v>26</v>
      </c>
      <c r="S27" s="1" t="s">
        <v>19911</v>
      </c>
      <c r="T27" s="1">
        <f>Table4[[#This Row],[Unit_Price]]*Table4[[#This Row],[Quantity]]</f>
        <v>840</v>
      </c>
      <c r="U27" s="1">
        <f>(SUM(Table4[[#This Row],[Gross_Sales]],Table4[[#This Row],[Delivery_Fee]])-Table4[[#This Row],[Discount_Amount]])</f>
        <v>744</v>
      </c>
    </row>
    <row r="28" spans="1:21" ht="25.8" customHeight="1" x14ac:dyDescent="0.3">
      <c r="A28" s="1" t="s">
        <v>19912</v>
      </c>
      <c r="B28" s="1" t="s">
        <v>19860</v>
      </c>
      <c r="C28" s="1" t="s">
        <v>30480</v>
      </c>
      <c r="D28" s="1" t="s">
        <v>1513</v>
      </c>
      <c r="E28" s="1" t="s">
        <v>30</v>
      </c>
      <c r="F28" s="1" t="s">
        <v>339</v>
      </c>
      <c r="G28" s="1" t="s">
        <v>340</v>
      </c>
      <c r="H28" s="1" t="s">
        <v>70</v>
      </c>
      <c r="I28" s="1" t="s">
        <v>71</v>
      </c>
      <c r="J28" s="1" t="s">
        <v>13</v>
      </c>
      <c r="K28" s="1" t="s">
        <v>14</v>
      </c>
      <c r="L28" s="1">
        <v>1</v>
      </c>
      <c r="M28" s="1">
        <v>130</v>
      </c>
      <c r="N28" s="1">
        <v>20</v>
      </c>
      <c r="O28" s="1">
        <v>26</v>
      </c>
      <c r="P28" s="1">
        <v>25</v>
      </c>
      <c r="Q28" s="1">
        <v>129</v>
      </c>
      <c r="R28" s="1" t="s">
        <v>36</v>
      </c>
      <c r="S28" s="1" t="s">
        <v>19913</v>
      </c>
      <c r="T28" s="1">
        <f>Table4[[#This Row],[Unit_Price]]*Table4[[#This Row],[Quantity]]</f>
        <v>130</v>
      </c>
      <c r="U28" s="1">
        <f>(SUM(Table4[[#This Row],[Gross_Sales]],Table4[[#This Row],[Delivery_Fee]])-Table4[[#This Row],[Discount_Amount]])</f>
        <v>129</v>
      </c>
    </row>
    <row r="29" spans="1:21" ht="25.8" customHeight="1" x14ac:dyDescent="0.3">
      <c r="A29" s="1" t="s">
        <v>19914</v>
      </c>
      <c r="B29" s="1" t="s">
        <v>19860</v>
      </c>
      <c r="C29" s="1" t="s">
        <v>30480</v>
      </c>
      <c r="D29" s="1" t="s">
        <v>1189</v>
      </c>
      <c r="E29" s="1" t="s">
        <v>19</v>
      </c>
      <c r="F29" s="1" t="s">
        <v>46</v>
      </c>
      <c r="G29" s="1" t="s">
        <v>47</v>
      </c>
      <c r="H29" s="1" t="s">
        <v>131</v>
      </c>
      <c r="I29" s="1" t="s">
        <v>132</v>
      </c>
      <c r="J29" s="1" t="s">
        <v>57</v>
      </c>
      <c r="K29" s="1" t="s">
        <v>25</v>
      </c>
      <c r="L29" s="1">
        <v>4</v>
      </c>
      <c r="M29" s="1">
        <v>220</v>
      </c>
      <c r="N29" s="1">
        <v>20</v>
      </c>
      <c r="O29" s="1">
        <v>176</v>
      </c>
      <c r="P29" s="1">
        <v>40</v>
      </c>
      <c r="Q29" s="1">
        <v>744</v>
      </c>
      <c r="R29" s="1" t="s">
        <v>15</v>
      </c>
      <c r="S29" s="1" t="s">
        <v>19915</v>
      </c>
      <c r="T29" s="1">
        <f>Table4[[#This Row],[Unit_Price]]*Table4[[#This Row],[Quantity]]</f>
        <v>880</v>
      </c>
      <c r="U29" s="1">
        <f>(SUM(Table4[[#This Row],[Gross_Sales]],Table4[[#This Row],[Delivery_Fee]])-Table4[[#This Row],[Discount_Amount]])</f>
        <v>744</v>
      </c>
    </row>
    <row r="30" spans="1:21" ht="25.8" customHeight="1" x14ac:dyDescent="0.3">
      <c r="A30" s="1" t="s">
        <v>19916</v>
      </c>
      <c r="B30" s="1" t="s">
        <v>19860</v>
      </c>
      <c r="C30" s="1" t="s">
        <v>30480</v>
      </c>
      <c r="D30" s="1" t="s">
        <v>1465</v>
      </c>
      <c r="E30" s="1" t="s">
        <v>19</v>
      </c>
      <c r="F30" s="1" t="s">
        <v>129</v>
      </c>
      <c r="G30" s="1" t="s">
        <v>130</v>
      </c>
      <c r="H30" s="1" t="s">
        <v>22</v>
      </c>
      <c r="I30" s="1" t="s">
        <v>23</v>
      </c>
      <c r="J30" s="1" t="s">
        <v>24</v>
      </c>
      <c r="K30" s="1" t="s">
        <v>25</v>
      </c>
      <c r="L30" s="1">
        <v>3</v>
      </c>
      <c r="M30" s="1">
        <v>180</v>
      </c>
      <c r="N30" s="1">
        <v>0</v>
      </c>
      <c r="O30" s="1">
        <v>0</v>
      </c>
      <c r="P30" s="1">
        <v>20</v>
      </c>
      <c r="Q30" s="1">
        <v>560</v>
      </c>
      <c r="R30" s="1" t="s">
        <v>26</v>
      </c>
      <c r="S30" s="1" t="s">
        <v>19917</v>
      </c>
      <c r="T30" s="1">
        <f>Table4[[#This Row],[Unit_Price]]*Table4[[#This Row],[Quantity]]</f>
        <v>540</v>
      </c>
      <c r="U30" s="1">
        <f>(SUM(Table4[[#This Row],[Gross_Sales]],Table4[[#This Row],[Delivery_Fee]])-Table4[[#This Row],[Discount_Amount]])</f>
        <v>560</v>
      </c>
    </row>
    <row r="31" spans="1:21" ht="25.8" customHeight="1" x14ac:dyDescent="0.3">
      <c r="A31" s="1" t="s">
        <v>19918</v>
      </c>
      <c r="B31" s="1" t="s">
        <v>19860</v>
      </c>
      <c r="C31" s="1" t="s">
        <v>30480</v>
      </c>
      <c r="D31" s="1" t="s">
        <v>620</v>
      </c>
      <c r="E31" s="1" t="s">
        <v>19</v>
      </c>
      <c r="F31" s="1" t="s">
        <v>98</v>
      </c>
      <c r="G31" s="1" t="s">
        <v>99</v>
      </c>
      <c r="H31" s="1" t="s">
        <v>55</v>
      </c>
      <c r="I31" s="1" t="s">
        <v>56</v>
      </c>
      <c r="J31" s="1" t="s">
        <v>57</v>
      </c>
      <c r="K31" s="1" t="s">
        <v>14</v>
      </c>
      <c r="L31" s="1">
        <v>4</v>
      </c>
      <c r="M31" s="1">
        <v>180</v>
      </c>
      <c r="N31" s="1">
        <v>20</v>
      </c>
      <c r="O31" s="1">
        <v>144</v>
      </c>
      <c r="P31" s="1">
        <v>20</v>
      </c>
      <c r="Q31" s="1">
        <v>596</v>
      </c>
      <c r="R31" s="1" t="s">
        <v>15</v>
      </c>
      <c r="S31" s="1" t="s">
        <v>19919</v>
      </c>
      <c r="T31" s="1">
        <f>Table4[[#This Row],[Unit_Price]]*Table4[[#This Row],[Quantity]]</f>
        <v>720</v>
      </c>
      <c r="U31" s="1">
        <f>(SUM(Table4[[#This Row],[Gross_Sales]],Table4[[#This Row],[Delivery_Fee]])-Table4[[#This Row],[Discount_Amount]])</f>
        <v>596</v>
      </c>
    </row>
    <row r="32" spans="1:21" ht="25.8" customHeight="1" x14ac:dyDescent="0.3">
      <c r="A32" s="1" t="s">
        <v>19920</v>
      </c>
      <c r="B32" s="1" t="s">
        <v>19860</v>
      </c>
      <c r="C32" s="1" t="s">
        <v>30480</v>
      </c>
      <c r="D32" s="1" t="s">
        <v>1934</v>
      </c>
      <c r="E32" s="1" t="s">
        <v>19</v>
      </c>
      <c r="F32" s="1" t="s">
        <v>98</v>
      </c>
      <c r="G32" s="1" t="s">
        <v>99</v>
      </c>
      <c r="H32" s="1" t="s">
        <v>22</v>
      </c>
      <c r="I32" s="1" t="s">
        <v>23</v>
      </c>
      <c r="J32" s="1" t="s">
        <v>24</v>
      </c>
      <c r="K32" s="1" t="s">
        <v>25</v>
      </c>
      <c r="L32" s="1">
        <v>4</v>
      </c>
      <c r="M32" s="1">
        <v>180</v>
      </c>
      <c r="N32" s="1">
        <v>10</v>
      </c>
      <c r="O32" s="1">
        <v>72</v>
      </c>
      <c r="P32" s="1">
        <v>20</v>
      </c>
      <c r="Q32" s="1">
        <v>668</v>
      </c>
      <c r="R32" s="1" t="s">
        <v>26</v>
      </c>
      <c r="S32" s="1" t="s">
        <v>19921</v>
      </c>
      <c r="T32" s="1">
        <f>Table4[[#This Row],[Unit_Price]]*Table4[[#This Row],[Quantity]]</f>
        <v>720</v>
      </c>
      <c r="U32" s="1">
        <f>(SUM(Table4[[#This Row],[Gross_Sales]],Table4[[#This Row],[Delivery_Fee]])-Table4[[#This Row],[Discount_Amount]])</f>
        <v>668</v>
      </c>
    </row>
    <row r="33" spans="1:21" ht="25.8" customHeight="1" x14ac:dyDescent="0.3">
      <c r="A33" s="1" t="s">
        <v>19922</v>
      </c>
      <c r="B33" s="1" t="s">
        <v>19860</v>
      </c>
      <c r="C33" s="1" t="s">
        <v>30480</v>
      </c>
      <c r="D33" s="1" t="s">
        <v>306</v>
      </c>
      <c r="E33" s="1" t="s">
        <v>67</v>
      </c>
      <c r="F33" s="1" t="s">
        <v>141</v>
      </c>
      <c r="G33" s="1" t="s">
        <v>142</v>
      </c>
      <c r="H33" s="1" t="s">
        <v>40</v>
      </c>
      <c r="I33" s="1" t="s">
        <v>41</v>
      </c>
      <c r="J33" s="1" t="s">
        <v>13</v>
      </c>
      <c r="K33" s="1" t="s">
        <v>25</v>
      </c>
      <c r="L33" s="1">
        <v>1</v>
      </c>
      <c r="M33" s="1">
        <v>170</v>
      </c>
      <c r="N33" s="1">
        <v>15</v>
      </c>
      <c r="O33" s="1">
        <v>25.5</v>
      </c>
      <c r="P33" s="1">
        <v>35</v>
      </c>
      <c r="Q33" s="1">
        <v>179.5</v>
      </c>
      <c r="R33" s="1" t="s">
        <v>36</v>
      </c>
      <c r="S33" s="1" t="s">
        <v>19923</v>
      </c>
      <c r="T33" s="1">
        <f>Table4[[#This Row],[Unit_Price]]*Table4[[#This Row],[Quantity]]</f>
        <v>170</v>
      </c>
      <c r="U33" s="1">
        <f>(SUM(Table4[[#This Row],[Gross_Sales]],Table4[[#This Row],[Delivery_Fee]])-Table4[[#This Row],[Discount_Amount]])</f>
        <v>179.5</v>
      </c>
    </row>
    <row r="34" spans="1:21" ht="25.8" customHeight="1" x14ac:dyDescent="0.3">
      <c r="A34" s="1" t="s">
        <v>19924</v>
      </c>
      <c r="B34" s="1" t="s">
        <v>19860</v>
      </c>
      <c r="C34" s="1" t="s">
        <v>30480</v>
      </c>
      <c r="D34" s="1" t="s">
        <v>2748</v>
      </c>
      <c r="E34" s="1" t="s">
        <v>30</v>
      </c>
      <c r="F34" s="1" t="s">
        <v>136</v>
      </c>
      <c r="G34" s="1" t="s">
        <v>137</v>
      </c>
      <c r="H34" s="1" t="s">
        <v>33</v>
      </c>
      <c r="I34" s="1" t="s">
        <v>34</v>
      </c>
      <c r="J34" s="1" t="s">
        <v>35</v>
      </c>
      <c r="K34" s="1" t="s">
        <v>25</v>
      </c>
      <c r="L34" s="1">
        <v>3</v>
      </c>
      <c r="M34" s="1">
        <v>240</v>
      </c>
      <c r="N34" s="1">
        <v>5</v>
      </c>
      <c r="O34" s="1">
        <v>36</v>
      </c>
      <c r="P34" s="1">
        <v>30</v>
      </c>
      <c r="Q34" s="1">
        <v>714</v>
      </c>
      <c r="R34" s="1" t="s">
        <v>36</v>
      </c>
      <c r="S34" s="1" t="s">
        <v>19925</v>
      </c>
      <c r="T34" s="1">
        <f>Table4[[#This Row],[Unit_Price]]*Table4[[#This Row],[Quantity]]</f>
        <v>720</v>
      </c>
      <c r="U34" s="1">
        <f>(SUM(Table4[[#This Row],[Gross_Sales]],Table4[[#This Row],[Delivery_Fee]])-Table4[[#This Row],[Discount_Amount]])</f>
        <v>714</v>
      </c>
    </row>
    <row r="35" spans="1:21" ht="25.8" customHeight="1" x14ac:dyDescent="0.3">
      <c r="A35" s="1" t="s">
        <v>19926</v>
      </c>
      <c r="B35" s="1" t="s">
        <v>19860</v>
      </c>
      <c r="C35" s="1" t="s">
        <v>30480</v>
      </c>
      <c r="D35" s="1" t="s">
        <v>239</v>
      </c>
      <c r="E35" s="1" t="s">
        <v>19</v>
      </c>
      <c r="F35" s="1" t="s">
        <v>141</v>
      </c>
      <c r="G35" s="1" t="s">
        <v>142</v>
      </c>
      <c r="H35" s="1" t="s">
        <v>48</v>
      </c>
      <c r="I35" s="1" t="s">
        <v>49</v>
      </c>
      <c r="J35" s="1" t="s">
        <v>13</v>
      </c>
      <c r="K35" s="1" t="s">
        <v>14</v>
      </c>
      <c r="L35" s="1">
        <v>4</v>
      </c>
      <c r="M35" s="1">
        <v>220</v>
      </c>
      <c r="N35" s="1">
        <v>0</v>
      </c>
      <c r="O35" s="1">
        <v>0</v>
      </c>
      <c r="P35" s="1">
        <v>35</v>
      </c>
      <c r="Q35" s="1">
        <v>915</v>
      </c>
      <c r="R35" s="1" t="s">
        <v>26</v>
      </c>
      <c r="S35" s="1" t="s">
        <v>19927</v>
      </c>
      <c r="T35" s="1">
        <f>Table4[[#This Row],[Unit_Price]]*Table4[[#This Row],[Quantity]]</f>
        <v>880</v>
      </c>
      <c r="U35" s="1">
        <f>(SUM(Table4[[#This Row],[Gross_Sales]],Table4[[#This Row],[Delivery_Fee]])-Table4[[#This Row],[Discount_Amount]])</f>
        <v>915</v>
      </c>
    </row>
    <row r="36" spans="1:21" ht="25.8" customHeight="1" x14ac:dyDescent="0.3">
      <c r="A36" s="1" t="s">
        <v>19928</v>
      </c>
      <c r="B36" s="1" t="s">
        <v>19860</v>
      </c>
      <c r="C36" s="1" t="s">
        <v>30480</v>
      </c>
      <c r="D36" s="1" t="s">
        <v>321</v>
      </c>
      <c r="E36" s="1" t="s">
        <v>19</v>
      </c>
      <c r="F36" s="1" t="s">
        <v>141</v>
      </c>
      <c r="G36" s="1" t="s">
        <v>142</v>
      </c>
      <c r="H36" s="1" t="s">
        <v>288</v>
      </c>
      <c r="I36" s="1" t="s">
        <v>289</v>
      </c>
      <c r="J36" s="1" t="s">
        <v>86</v>
      </c>
      <c r="K36" s="1" t="s">
        <v>14</v>
      </c>
      <c r="L36" s="1">
        <v>3</v>
      </c>
      <c r="M36" s="1">
        <v>80</v>
      </c>
      <c r="N36" s="1">
        <v>5</v>
      </c>
      <c r="O36" s="1">
        <v>12</v>
      </c>
      <c r="P36" s="1">
        <v>40</v>
      </c>
      <c r="Q36" s="1">
        <v>268</v>
      </c>
      <c r="R36" s="1" t="s">
        <v>42</v>
      </c>
      <c r="S36" s="1" t="s">
        <v>19929</v>
      </c>
      <c r="T36" s="1">
        <f>Table4[[#This Row],[Unit_Price]]*Table4[[#This Row],[Quantity]]</f>
        <v>240</v>
      </c>
      <c r="U36" s="1">
        <f>(SUM(Table4[[#This Row],[Gross_Sales]],Table4[[#This Row],[Delivery_Fee]])-Table4[[#This Row],[Discount_Amount]])</f>
        <v>268</v>
      </c>
    </row>
    <row r="37" spans="1:21" ht="25.8" customHeight="1" x14ac:dyDescent="0.3">
      <c r="A37" s="1" t="s">
        <v>19930</v>
      </c>
      <c r="B37" s="1" t="s">
        <v>19860</v>
      </c>
      <c r="C37" s="1" t="s">
        <v>30480</v>
      </c>
      <c r="D37" s="1" t="s">
        <v>756</v>
      </c>
      <c r="E37" s="1" t="s">
        <v>67</v>
      </c>
      <c r="F37" s="1" t="s">
        <v>68</v>
      </c>
      <c r="G37" s="1" t="s">
        <v>69</v>
      </c>
      <c r="H37" s="1" t="s">
        <v>48</v>
      </c>
      <c r="I37" s="1" t="s">
        <v>49</v>
      </c>
      <c r="J37" s="1" t="s">
        <v>13</v>
      </c>
      <c r="K37" s="1" t="s">
        <v>14</v>
      </c>
      <c r="L37" s="1">
        <v>1</v>
      </c>
      <c r="M37" s="1">
        <v>220</v>
      </c>
      <c r="N37" s="1">
        <v>15</v>
      </c>
      <c r="O37" s="1">
        <v>33</v>
      </c>
      <c r="P37" s="1">
        <v>20</v>
      </c>
      <c r="Q37" s="1">
        <v>207</v>
      </c>
      <c r="R37" s="1" t="s">
        <v>63</v>
      </c>
      <c r="S37" s="1" t="s">
        <v>19931</v>
      </c>
      <c r="T37" s="1">
        <f>Table4[[#This Row],[Unit_Price]]*Table4[[#This Row],[Quantity]]</f>
        <v>220</v>
      </c>
      <c r="U37" s="1">
        <f>(SUM(Table4[[#This Row],[Gross_Sales]],Table4[[#This Row],[Delivery_Fee]])-Table4[[#This Row],[Discount_Amount]])</f>
        <v>207</v>
      </c>
    </row>
    <row r="38" spans="1:21" ht="25.8" customHeight="1" x14ac:dyDescent="0.3">
      <c r="A38" s="1" t="s">
        <v>19932</v>
      </c>
      <c r="B38" s="1" t="s">
        <v>19860</v>
      </c>
      <c r="C38" s="1" t="s">
        <v>30480</v>
      </c>
      <c r="D38" s="1" t="s">
        <v>631</v>
      </c>
      <c r="E38" s="1" t="s">
        <v>8</v>
      </c>
      <c r="F38" s="1" t="s">
        <v>82</v>
      </c>
      <c r="G38" s="1" t="s">
        <v>83</v>
      </c>
      <c r="H38" s="1" t="s">
        <v>70</v>
      </c>
      <c r="I38" s="1" t="s">
        <v>71</v>
      </c>
      <c r="J38" s="1" t="s">
        <v>13</v>
      </c>
      <c r="K38" s="1" t="s">
        <v>14</v>
      </c>
      <c r="L38" s="1">
        <v>3</v>
      </c>
      <c r="M38" s="1">
        <v>130</v>
      </c>
      <c r="N38" s="1">
        <v>5</v>
      </c>
      <c r="O38" s="1">
        <v>19.5</v>
      </c>
      <c r="P38" s="1">
        <v>20</v>
      </c>
      <c r="Q38" s="1">
        <v>390.5</v>
      </c>
      <c r="R38" s="1" t="s">
        <v>42</v>
      </c>
      <c r="S38" s="1" t="s">
        <v>19933</v>
      </c>
      <c r="T38" s="1">
        <f>Table4[[#This Row],[Unit_Price]]*Table4[[#This Row],[Quantity]]</f>
        <v>390</v>
      </c>
      <c r="U38" s="1">
        <f>(SUM(Table4[[#This Row],[Gross_Sales]],Table4[[#This Row],[Delivery_Fee]])-Table4[[#This Row],[Discount_Amount]])</f>
        <v>390.5</v>
      </c>
    </row>
    <row r="39" spans="1:21" ht="25.8" customHeight="1" x14ac:dyDescent="0.3">
      <c r="A39" s="1" t="s">
        <v>19934</v>
      </c>
      <c r="B39" s="1" t="s">
        <v>19860</v>
      </c>
      <c r="C39" s="1" t="s">
        <v>30480</v>
      </c>
      <c r="D39" s="1" t="s">
        <v>658</v>
      </c>
      <c r="E39" s="1" t="s">
        <v>19</v>
      </c>
      <c r="F39" s="1" t="s">
        <v>129</v>
      </c>
      <c r="G39" s="1" t="s">
        <v>130</v>
      </c>
      <c r="H39" s="1" t="s">
        <v>11</v>
      </c>
      <c r="I39" s="1" t="s">
        <v>12</v>
      </c>
      <c r="J39" s="1" t="s">
        <v>13</v>
      </c>
      <c r="K39" s="1" t="s">
        <v>14</v>
      </c>
      <c r="L39" s="1">
        <v>2</v>
      </c>
      <c r="M39" s="1">
        <v>140</v>
      </c>
      <c r="N39" s="1">
        <v>0</v>
      </c>
      <c r="O39" s="1">
        <v>0</v>
      </c>
      <c r="P39" s="1">
        <v>20</v>
      </c>
      <c r="Q39" s="1">
        <v>300</v>
      </c>
      <c r="R39" s="1" t="s">
        <v>42</v>
      </c>
      <c r="S39" s="1" t="s">
        <v>19935</v>
      </c>
      <c r="T39" s="1">
        <f>Table4[[#This Row],[Unit_Price]]*Table4[[#This Row],[Quantity]]</f>
        <v>280</v>
      </c>
      <c r="U39" s="1">
        <f>(SUM(Table4[[#This Row],[Gross_Sales]],Table4[[#This Row],[Delivery_Fee]])-Table4[[#This Row],[Discount_Amount]])</f>
        <v>300</v>
      </c>
    </row>
    <row r="40" spans="1:21" ht="25.8" customHeight="1" x14ac:dyDescent="0.3">
      <c r="A40" s="1" t="s">
        <v>19936</v>
      </c>
      <c r="B40" s="1" t="s">
        <v>19860</v>
      </c>
      <c r="C40" s="1" t="s">
        <v>30480</v>
      </c>
      <c r="D40" s="1" t="s">
        <v>1613</v>
      </c>
      <c r="E40" s="1" t="s">
        <v>8</v>
      </c>
      <c r="F40" s="1" t="s">
        <v>9</v>
      </c>
      <c r="G40" s="1" t="s">
        <v>10</v>
      </c>
      <c r="H40" s="1" t="s">
        <v>61</v>
      </c>
      <c r="I40" s="1" t="s">
        <v>62</v>
      </c>
      <c r="J40" s="1" t="s">
        <v>24</v>
      </c>
      <c r="K40" s="1" t="s">
        <v>25</v>
      </c>
      <c r="L40" s="1">
        <v>3</v>
      </c>
      <c r="M40" s="1">
        <v>190</v>
      </c>
      <c r="N40" s="1">
        <v>15</v>
      </c>
      <c r="O40" s="1">
        <v>85.5</v>
      </c>
      <c r="P40" s="1">
        <v>40</v>
      </c>
      <c r="Q40" s="1">
        <v>524.5</v>
      </c>
      <c r="R40" s="1" t="s">
        <v>26</v>
      </c>
      <c r="S40" s="1" t="s">
        <v>19937</v>
      </c>
      <c r="T40" s="1">
        <f>Table4[[#This Row],[Unit_Price]]*Table4[[#This Row],[Quantity]]</f>
        <v>570</v>
      </c>
      <c r="U40" s="1">
        <f>(SUM(Table4[[#This Row],[Gross_Sales]],Table4[[#This Row],[Delivery_Fee]])-Table4[[#This Row],[Discount_Amount]])</f>
        <v>524.5</v>
      </c>
    </row>
    <row r="41" spans="1:21" ht="25.8" customHeight="1" x14ac:dyDescent="0.3">
      <c r="A41" s="1" t="s">
        <v>19938</v>
      </c>
      <c r="B41" s="1" t="s">
        <v>19860</v>
      </c>
      <c r="C41" s="1" t="s">
        <v>30480</v>
      </c>
      <c r="D41" s="1" t="s">
        <v>355</v>
      </c>
      <c r="E41" s="1" t="s">
        <v>19</v>
      </c>
      <c r="F41" s="1" t="s">
        <v>53</v>
      </c>
      <c r="G41" s="1" t="s">
        <v>54</v>
      </c>
      <c r="H41" s="1" t="s">
        <v>84</v>
      </c>
      <c r="I41" s="1" t="s">
        <v>85</v>
      </c>
      <c r="J41" s="1" t="s">
        <v>86</v>
      </c>
      <c r="K41" s="1" t="s">
        <v>14</v>
      </c>
      <c r="L41" s="1">
        <v>4</v>
      </c>
      <c r="M41" s="1">
        <v>100</v>
      </c>
      <c r="N41" s="1">
        <v>0</v>
      </c>
      <c r="O41" s="1">
        <v>0</v>
      </c>
      <c r="P41" s="1">
        <v>20</v>
      </c>
      <c r="Q41" s="1">
        <v>420</v>
      </c>
      <c r="R41" s="1" t="s">
        <v>42</v>
      </c>
      <c r="S41" s="1" t="s">
        <v>19939</v>
      </c>
      <c r="T41" s="1">
        <f>Table4[[#This Row],[Unit_Price]]*Table4[[#This Row],[Quantity]]</f>
        <v>400</v>
      </c>
      <c r="U41" s="1">
        <f>(SUM(Table4[[#This Row],[Gross_Sales]],Table4[[#This Row],[Delivery_Fee]])-Table4[[#This Row],[Discount_Amount]])</f>
        <v>420</v>
      </c>
    </row>
    <row r="42" spans="1:21" ht="25.8" customHeight="1" x14ac:dyDescent="0.3">
      <c r="A42" s="1" t="s">
        <v>19940</v>
      </c>
      <c r="B42" s="1" t="s">
        <v>19860</v>
      </c>
      <c r="C42" s="1" t="s">
        <v>30480</v>
      </c>
      <c r="D42" s="1" t="s">
        <v>367</v>
      </c>
      <c r="E42" s="1" t="s">
        <v>67</v>
      </c>
      <c r="F42" s="1" t="s">
        <v>267</v>
      </c>
      <c r="G42" s="1" t="s">
        <v>268</v>
      </c>
      <c r="H42" s="1" t="s">
        <v>111</v>
      </c>
      <c r="I42" s="1" t="s">
        <v>112</v>
      </c>
      <c r="J42" s="1" t="s">
        <v>13</v>
      </c>
      <c r="K42" s="1" t="s">
        <v>25</v>
      </c>
      <c r="L42" s="1">
        <v>1</v>
      </c>
      <c r="M42" s="1">
        <v>280</v>
      </c>
      <c r="N42" s="1">
        <v>0</v>
      </c>
      <c r="O42" s="1">
        <v>0</v>
      </c>
      <c r="P42" s="1">
        <v>20</v>
      </c>
      <c r="Q42" s="1">
        <v>300</v>
      </c>
      <c r="R42" s="1" t="s">
        <v>15</v>
      </c>
      <c r="S42" s="1" t="s">
        <v>19941</v>
      </c>
      <c r="T42" s="1">
        <f>Table4[[#This Row],[Unit_Price]]*Table4[[#This Row],[Quantity]]</f>
        <v>280</v>
      </c>
      <c r="U42" s="1">
        <f>(SUM(Table4[[#This Row],[Gross_Sales]],Table4[[#This Row],[Delivery_Fee]])-Table4[[#This Row],[Discount_Amount]])</f>
        <v>300</v>
      </c>
    </row>
    <row r="43" spans="1:21" ht="25.8" customHeight="1" x14ac:dyDescent="0.3">
      <c r="A43" s="1" t="s">
        <v>19942</v>
      </c>
      <c r="B43" s="1" t="s">
        <v>19860</v>
      </c>
      <c r="C43" s="1" t="s">
        <v>30480</v>
      </c>
      <c r="D43" s="1" t="s">
        <v>161</v>
      </c>
      <c r="E43" s="1" t="s">
        <v>30</v>
      </c>
      <c r="F43" s="1" t="s">
        <v>151</v>
      </c>
      <c r="G43" s="1" t="s">
        <v>152</v>
      </c>
      <c r="H43" s="1" t="s">
        <v>143</v>
      </c>
      <c r="I43" s="1" t="s">
        <v>144</v>
      </c>
      <c r="J43" s="1" t="s">
        <v>24</v>
      </c>
      <c r="K43" s="1" t="s">
        <v>14</v>
      </c>
      <c r="L43" s="1">
        <v>4</v>
      </c>
      <c r="M43" s="1">
        <v>160</v>
      </c>
      <c r="N43" s="1">
        <v>20</v>
      </c>
      <c r="O43" s="1">
        <v>128</v>
      </c>
      <c r="P43" s="1">
        <v>35</v>
      </c>
      <c r="Q43" s="1">
        <v>547</v>
      </c>
      <c r="R43" s="1" t="s">
        <v>42</v>
      </c>
      <c r="S43" s="1" t="s">
        <v>19943</v>
      </c>
      <c r="T43" s="1">
        <f>Table4[[#This Row],[Unit_Price]]*Table4[[#This Row],[Quantity]]</f>
        <v>640</v>
      </c>
      <c r="U43" s="1">
        <f>(SUM(Table4[[#This Row],[Gross_Sales]],Table4[[#This Row],[Delivery_Fee]])-Table4[[#This Row],[Discount_Amount]])</f>
        <v>547</v>
      </c>
    </row>
    <row r="44" spans="1:21" ht="25.8" customHeight="1" x14ac:dyDescent="0.3">
      <c r="A44" s="1" t="s">
        <v>19944</v>
      </c>
      <c r="B44" s="1" t="s">
        <v>19860</v>
      </c>
      <c r="C44" s="1" t="s">
        <v>30480</v>
      </c>
      <c r="D44" s="1" t="s">
        <v>1050</v>
      </c>
      <c r="E44" s="1" t="s">
        <v>30</v>
      </c>
      <c r="F44" s="1" t="s">
        <v>31</v>
      </c>
      <c r="G44" s="1" t="s">
        <v>32</v>
      </c>
      <c r="H44" s="1" t="s">
        <v>70</v>
      </c>
      <c r="I44" s="1" t="s">
        <v>71</v>
      </c>
      <c r="J44" s="1" t="s">
        <v>13</v>
      </c>
      <c r="K44" s="1" t="s">
        <v>14</v>
      </c>
      <c r="L44" s="1">
        <v>1</v>
      </c>
      <c r="M44" s="1">
        <v>130</v>
      </c>
      <c r="N44" s="1">
        <v>20</v>
      </c>
      <c r="O44" s="1">
        <v>26</v>
      </c>
      <c r="P44" s="1">
        <v>30</v>
      </c>
      <c r="Q44" s="1">
        <v>134</v>
      </c>
      <c r="R44" s="1" t="s">
        <v>26</v>
      </c>
      <c r="S44" s="1" t="s">
        <v>19945</v>
      </c>
      <c r="T44" s="1">
        <f>Table4[[#This Row],[Unit_Price]]*Table4[[#This Row],[Quantity]]</f>
        <v>130</v>
      </c>
      <c r="U44" s="1">
        <f>(SUM(Table4[[#This Row],[Gross_Sales]],Table4[[#This Row],[Delivery_Fee]])-Table4[[#This Row],[Discount_Amount]])</f>
        <v>134</v>
      </c>
    </row>
    <row r="45" spans="1:21" ht="25.8" customHeight="1" x14ac:dyDescent="0.3">
      <c r="A45" s="1" t="s">
        <v>19946</v>
      </c>
      <c r="B45" s="1" t="s">
        <v>19860</v>
      </c>
      <c r="C45" s="1" t="s">
        <v>30480</v>
      </c>
      <c r="D45" s="1" t="s">
        <v>953</v>
      </c>
      <c r="E45" s="1" t="s">
        <v>19</v>
      </c>
      <c r="F45" s="1" t="s">
        <v>98</v>
      </c>
      <c r="G45" s="1" t="s">
        <v>99</v>
      </c>
      <c r="H45" s="1" t="s">
        <v>143</v>
      </c>
      <c r="I45" s="1" t="s">
        <v>144</v>
      </c>
      <c r="J45" s="1" t="s">
        <v>24</v>
      </c>
      <c r="K45" s="1" t="s">
        <v>14</v>
      </c>
      <c r="L45" s="1">
        <v>3</v>
      </c>
      <c r="M45" s="1">
        <v>160</v>
      </c>
      <c r="N45" s="1">
        <v>0</v>
      </c>
      <c r="O45" s="1">
        <v>0</v>
      </c>
      <c r="P45" s="1">
        <v>25</v>
      </c>
      <c r="Q45" s="1">
        <v>505</v>
      </c>
      <c r="R45" s="1" t="s">
        <v>26</v>
      </c>
      <c r="S45" s="1" t="s">
        <v>19947</v>
      </c>
      <c r="T45" s="1">
        <f>Table4[[#This Row],[Unit_Price]]*Table4[[#This Row],[Quantity]]</f>
        <v>480</v>
      </c>
      <c r="U45" s="1">
        <f>(SUM(Table4[[#This Row],[Gross_Sales]],Table4[[#This Row],[Delivery_Fee]])-Table4[[#This Row],[Discount_Amount]])</f>
        <v>505</v>
      </c>
    </row>
    <row r="46" spans="1:21" ht="25.8" customHeight="1" x14ac:dyDescent="0.3">
      <c r="A46" s="1" t="s">
        <v>19948</v>
      </c>
      <c r="B46" s="1" t="s">
        <v>19860</v>
      </c>
      <c r="C46" s="1" t="s">
        <v>30480</v>
      </c>
      <c r="D46" s="1" t="s">
        <v>1260</v>
      </c>
      <c r="E46" s="1" t="s">
        <v>30</v>
      </c>
      <c r="F46" s="1" t="s">
        <v>136</v>
      </c>
      <c r="G46" s="1" t="s">
        <v>137</v>
      </c>
      <c r="H46" s="1" t="s">
        <v>288</v>
      </c>
      <c r="I46" s="1" t="s">
        <v>289</v>
      </c>
      <c r="J46" s="1" t="s">
        <v>86</v>
      </c>
      <c r="K46" s="1" t="s">
        <v>14</v>
      </c>
      <c r="L46" s="1">
        <v>4</v>
      </c>
      <c r="M46" s="1">
        <v>80</v>
      </c>
      <c r="N46" s="1">
        <v>15</v>
      </c>
      <c r="O46" s="1">
        <v>48</v>
      </c>
      <c r="P46" s="1">
        <v>25</v>
      </c>
      <c r="Q46" s="1">
        <v>297</v>
      </c>
      <c r="R46" s="1" t="s">
        <v>26</v>
      </c>
      <c r="S46" s="1" t="s">
        <v>19949</v>
      </c>
      <c r="T46" s="1">
        <f>Table4[[#This Row],[Unit_Price]]*Table4[[#This Row],[Quantity]]</f>
        <v>320</v>
      </c>
      <c r="U46" s="1">
        <f>(SUM(Table4[[#This Row],[Gross_Sales]],Table4[[#This Row],[Delivery_Fee]])-Table4[[#This Row],[Discount_Amount]])</f>
        <v>297</v>
      </c>
    </row>
    <row r="47" spans="1:21" ht="25.8" customHeight="1" x14ac:dyDescent="0.3">
      <c r="A47" s="1" t="s">
        <v>19950</v>
      </c>
      <c r="B47" s="1" t="s">
        <v>19860</v>
      </c>
      <c r="C47" s="1" t="s">
        <v>30480</v>
      </c>
      <c r="D47" s="1" t="s">
        <v>967</v>
      </c>
      <c r="E47" s="1" t="s">
        <v>19</v>
      </c>
      <c r="F47" s="1" t="s">
        <v>141</v>
      </c>
      <c r="G47" s="1" t="s">
        <v>142</v>
      </c>
      <c r="H47" s="1" t="s">
        <v>61</v>
      </c>
      <c r="I47" s="1" t="s">
        <v>62</v>
      </c>
      <c r="J47" s="1" t="s">
        <v>24</v>
      </c>
      <c r="K47" s="1" t="s">
        <v>25</v>
      </c>
      <c r="L47" s="1">
        <v>3</v>
      </c>
      <c r="M47" s="1">
        <v>190</v>
      </c>
      <c r="N47" s="1">
        <v>20</v>
      </c>
      <c r="O47" s="1">
        <v>114</v>
      </c>
      <c r="P47" s="1">
        <v>20</v>
      </c>
      <c r="Q47" s="1">
        <v>476</v>
      </c>
      <c r="R47" s="1" t="s">
        <v>15</v>
      </c>
      <c r="S47" s="1" t="s">
        <v>19951</v>
      </c>
      <c r="T47" s="1">
        <f>Table4[[#This Row],[Unit_Price]]*Table4[[#This Row],[Quantity]]</f>
        <v>570</v>
      </c>
      <c r="U47" s="1">
        <f>(SUM(Table4[[#This Row],[Gross_Sales]],Table4[[#This Row],[Delivery_Fee]])-Table4[[#This Row],[Discount_Amount]])</f>
        <v>476</v>
      </c>
    </row>
    <row r="48" spans="1:21" ht="25.8" customHeight="1" x14ac:dyDescent="0.3">
      <c r="A48" s="1" t="s">
        <v>19952</v>
      </c>
      <c r="B48" s="1" t="s">
        <v>19860</v>
      </c>
      <c r="C48" s="1" t="s">
        <v>30480</v>
      </c>
      <c r="D48" s="1" t="s">
        <v>318</v>
      </c>
      <c r="E48" s="1" t="s">
        <v>30</v>
      </c>
      <c r="F48" s="1" t="s">
        <v>31</v>
      </c>
      <c r="G48" s="1" t="s">
        <v>32</v>
      </c>
      <c r="H48" s="1" t="s">
        <v>55</v>
      </c>
      <c r="I48" s="1" t="s">
        <v>56</v>
      </c>
      <c r="J48" s="1" t="s">
        <v>57</v>
      </c>
      <c r="K48" s="1" t="s">
        <v>14</v>
      </c>
      <c r="L48" s="1">
        <v>2</v>
      </c>
      <c r="M48" s="1">
        <v>180</v>
      </c>
      <c r="N48" s="1">
        <v>0</v>
      </c>
      <c r="O48" s="1">
        <v>0</v>
      </c>
      <c r="P48" s="1">
        <v>30</v>
      </c>
      <c r="Q48" s="1">
        <v>390</v>
      </c>
      <c r="R48" s="1" t="s">
        <v>36</v>
      </c>
      <c r="S48" s="1" t="s">
        <v>19953</v>
      </c>
      <c r="T48" s="1">
        <f>Table4[[#This Row],[Unit_Price]]*Table4[[#This Row],[Quantity]]</f>
        <v>360</v>
      </c>
      <c r="U48" s="1">
        <f>(SUM(Table4[[#This Row],[Gross_Sales]],Table4[[#This Row],[Delivery_Fee]])-Table4[[#This Row],[Discount_Amount]])</f>
        <v>390</v>
      </c>
    </row>
    <row r="49" spans="1:21" ht="25.8" customHeight="1" x14ac:dyDescent="0.3">
      <c r="A49" s="1" t="s">
        <v>19954</v>
      </c>
      <c r="B49" s="1" t="s">
        <v>19860</v>
      </c>
      <c r="C49" s="1" t="s">
        <v>30480</v>
      </c>
      <c r="D49" s="1" t="s">
        <v>2468</v>
      </c>
      <c r="E49" s="1" t="s">
        <v>19</v>
      </c>
      <c r="F49" s="1" t="s">
        <v>187</v>
      </c>
      <c r="G49" s="1" t="s">
        <v>188</v>
      </c>
      <c r="H49" s="1" t="s">
        <v>61</v>
      </c>
      <c r="I49" s="1" t="s">
        <v>62</v>
      </c>
      <c r="J49" s="1" t="s">
        <v>24</v>
      </c>
      <c r="K49" s="1" t="s">
        <v>25</v>
      </c>
      <c r="L49" s="1">
        <v>2</v>
      </c>
      <c r="M49" s="1">
        <v>190</v>
      </c>
      <c r="N49" s="1">
        <v>10</v>
      </c>
      <c r="O49" s="1">
        <v>38</v>
      </c>
      <c r="P49" s="1">
        <v>40</v>
      </c>
      <c r="Q49" s="1">
        <v>382</v>
      </c>
      <c r="R49" s="1" t="s">
        <v>36</v>
      </c>
      <c r="S49" s="1" t="s">
        <v>19955</v>
      </c>
      <c r="T49" s="1">
        <f>Table4[[#This Row],[Unit_Price]]*Table4[[#This Row],[Quantity]]</f>
        <v>380</v>
      </c>
      <c r="U49" s="1">
        <f>(SUM(Table4[[#This Row],[Gross_Sales]],Table4[[#This Row],[Delivery_Fee]])-Table4[[#This Row],[Discount_Amount]])</f>
        <v>382</v>
      </c>
    </row>
    <row r="50" spans="1:21" ht="25.8" customHeight="1" x14ac:dyDescent="0.3">
      <c r="A50" s="1" t="s">
        <v>19956</v>
      </c>
      <c r="B50" s="1" t="s">
        <v>19860</v>
      </c>
      <c r="C50" s="1" t="s">
        <v>30480</v>
      </c>
      <c r="D50" s="1" t="s">
        <v>882</v>
      </c>
      <c r="E50" s="1" t="s">
        <v>30</v>
      </c>
      <c r="F50" s="1" t="s">
        <v>339</v>
      </c>
      <c r="G50" s="1" t="s">
        <v>340</v>
      </c>
      <c r="H50" s="1" t="s">
        <v>55</v>
      </c>
      <c r="I50" s="1" t="s">
        <v>56</v>
      </c>
      <c r="J50" s="1" t="s">
        <v>57</v>
      </c>
      <c r="K50" s="1" t="s">
        <v>14</v>
      </c>
      <c r="L50" s="1">
        <v>1</v>
      </c>
      <c r="M50" s="1">
        <v>180</v>
      </c>
      <c r="N50" s="1">
        <v>5</v>
      </c>
      <c r="O50" s="1">
        <v>9</v>
      </c>
      <c r="P50" s="1">
        <v>30</v>
      </c>
      <c r="Q50" s="1">
        <v>201</v>
      </c>
      <c r="R50" s="1" t="s">
        <v>36</v>
      </c>
      <c r="S50" s="1" t="s">
        <v>19957</v>
      </c>
      <c r="T50" s="1">
        <f>Table4[[#This Row],[Unit_Price]]*Table4[[#This Row],[Quantity]]</f>
        <v>180</v>
      </c>
      <c r="U50" s="1">
        <f>(SUM(Table4[[#This Row],[Gross_Sales]],Table4[[#This Row],[Delivery_Fee]])-Table4[[#This Row],[Discount_Amount]])</f>
        <v>201</v>
      </c>
    </row>
    <row r="51" spans="1:21" ht="25.8" customHeight="1" x14ac:dyDescent="0.3">
      <c r="A51" s="1" t="s">
        <v>19958</v>
      </c>
      <c r="B51" s="1" t="s">
        <v>19860</v>
      </c>
      <c r="C51" s="1" t="s">
        <v>30480</v>
      </c>
      <c r="D51" s="1" t="s">
        <v>424</v>
      </c>
      <c r="E51" s="1" t="s">
        <v>67</v>
      </c>
      <c r="F51" s="1" t="s">
        <v>267</v>
      </c>
      <c r="G51" s="1" t="s">
        <v>268</v>
      </c>
      <c r="H51" s="1" t="s">
        <v>22</v>
      </c>
      <c r="I51" s="1" t="s">
        <v>23</v>
      </c>
      <c r="J51" s="1" t="s">
        <v>24</v>
      </c>
      <c r="K51" s="1" t="s">
        <v>25</v>
      </c>
      <c r="L51" s="1">
        <v>1</v>
      </c>
      <c r="M51" s="1">
        <v>180</v>
      </c>
      <c r="N51" s="1">
        <v>0</v>
      </c>
      <c r="O51" s="1">
        <v>0</v>
      </c>
      <c r="P51" s="1">
        <v>40</v>
      </c>
      <c r="Q51" s="1">
        <v>220</v>
      </c>
      <c r="R51" s="1" t="s">
        <v>15</v>
      </c>
      <c r="S51" s="1" t="s">
        <v>19959</v>
      </c>
      <c r="T51" s="1">
        <f>Table4[[#This Row],[Unit_Price]]*Table4[[#This Row],[Quantity]]</f>
        <v>180</v>
      </c>
      <c r="U51" s="1">
        <f>(SUM(Table4[[#This Row],[Gross_Sales]],Table4[[#This Row],[Delivery_Fee]])-Table4[[#This Row],[Discount_Amount]])</f>
        <v>220</v>
      </c>
    </row>
    <row r="52" spans="1:21" ht="25.8" customHeight="1" x14ac:dyDescent="0.3">
      <c r="A52" s="1" t="s">
        <v>19960</v>
      </c>
      <c r="B52" s="1" t="s">
        <v>19860</v>
      </c>
      <c r="C52" s="1" t="s">
        <v>30480</v>
      </c>
      <c r="D52" s="1" t="s">
        <v>1169</v>
      </c>
      <c r="E52" s="1" t="s">
        <v>8</v>
      </c>
      <c r="F52" s="1" t="s">
        <v>151</v>
      </c>
      <c r="G52" s="1" t="s">
        <v>152</v>
      </c>
      <c r="H52" s="1" t="s">
        <v>111</v>
      </c>
      <c r="I52" s="1" t="s">
        <v>112</v>
      </c>
      <c r="J52" s="1" t="s">
        <v>13</v>
      </c>
      <c r="K52" s="1" t="s">
        <v>25</v>
      </c>
      <c r="L52" s="1">
        <v>3</v>
      </c>
      <c r="M52" s="1">
        <v>280</v>
      </c>
      <c r="N52" s="1">
        <v>20</v>
      </c>
      <c r="O52" s="1">
        <v>168</v>
      </c>
      <c r="P52" s="1">
        <v>25</v>
      </c>
      <c r="Q52" s="1">
        <v>697</v>
      </c>
      <c r="R52" s="1" t="s">
        <v>26</v>
      </c>
      <c r="S52" s="1" t="s">
        <v>19961</v>
      </c>
      <c r="T52" s="1">
        <f>Table4[[#This Row],[Unit_Price]]*Table4[[#This Row],[Quantity]]</f>
        <v>840</v>
      </c>
      <c r="U52" s="1">
        <f>(SUM(Table4[[#This Row],[Gross_Sales]],Table4[[#This Row],[Delivery_Fee]])-Table4[[#This Row],[Discount_Amount]])</f>
        <v>697</v>
      </c>
    </row>
    <row r="53" spans="1:21" ht="25.8" customHeight="1" x14ac:dyDescent="0.3">
      <c r="A53" s="1" t="s">
        <v>19962</v>
      </c>
      <c r="B53" s="1" t="s">
        <v>19860</v>
      </c>
      <c r="C53" s="1" t="s">
        <v>30480</v>
      </c>
      <c r="D53" s="1" t="s">
        <v>579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 t="s">
        <v>13</v>
      </c>
      <c r="K53" s="1" t="s">
        <v>14</v>
      </c>
      <c r="L53" s="1">
        <v>4</v>
      </c>
      <c r="M53" s="1">
        <v>140</v>
      </c>
      <c r="N53" s="1">
        <v>5</v>
      </c>
      <c r="O53" s="1">
        <v>28</v>
      </c>
      <c r="P53" s="1">
        <v>40</v>
      </c>
      <c r="Q53" s="1">
        <v>572</v>
      </c>
      <c r="R53" s="1" t="s">
        <v>42</v>
      </c>
      <c r="S53" s="1" t="s">
        <v>19963</v>
      </c>
      <c r="T53" s="1">
        <f>Table4[[#This Row],[Unit_Price]]*Table4[[#This Row],[Quantity]]</f>
        <v>560</v>
      </c>
      <c r="U53" s="1">
        <f>(SUM(Table4[[#This Row],[Gross_Sales]],Table4[[#This Row],[Delivery_Fee]])-Table4[[#This Row],[Discount_Amount]])</f>
        <v>572</v>
      </c>
    </row>
    <row r="54" spans="1:21" ht="25.8" customHeight="1" x14ac:dyDescent="0.3">
      <c r="A54" s="1" t="s">
        <v>19964</v>
      </c>
      <c r="B54" s="1" t="s">
        <v>19860</v>
      </c>
      <c r="C54" s="1" t="s">
        <v>30480</v>
      </c>
      <c r="D54" s="1" t="s">
        <v>1465</v>
      </c>
      <c r="E54" s="1" t="s">
        <v>30</v>
      </c>
      <c r="F54" s="1" t="s">
        <v>136</v>
      </c>
      <c r="G54" s="1" t="s">
        <v>137</v>
      </c>
      <c r="H54" s="1" t="s">
        <v>33</v>
      </c>
      <c r="I54" s="1" t="s">
        <v>34</v>
      </c>
      <c r="J54" s="1" t="s">
        <v>35</v>
      </c>
      <c r="K54" s="1" t="s">
        <v>25</v>
      </c>
      <c r="L54" s="1">
        <v>3</v>
      </c>
      <c r="M54" s="1">
        <v>240</v>
      </c>
      <c r="N54" s="1">
        <v>15</v>
      </c>
      <c r="O54" s="1">
        <v>108</v>
      </c>
      <c r="P54" s="1">
        <v>40</v>
      </c>
      <c r="Q54" s="1">
        <v>652</v>
      </c>
      <c r="R54" s="1" t="s">
        <v>63</v>
      </c>
      <c r="S54" s="1" t="s">
        <v>19965</v>
      </c>
      <c r="T54" s="1">
        <f>Table4[[#This Row],[Unit_Price]]*Table4[[#This Row],[Quantity]]</f>
        <v>720</v>
      </c>
      <c r="U54" s="1">
        <f>(SUM(Table4[[#This Row],[Gross_Sales]],Table4[[#This Row],[Delivery_Fee]])-Table4[[#This Row],[Discount_Amount]])</f>
        <v>652</v>
      </c>
    </row>
    <row r="55" spans="1:21" ht="25.8" customHeight="1" x14ac:dyDescent="0.3">
      <c r="A55" s="1" t="s">
        <v>19966</v>
      </c>
      <c r="B55" s="1" t="s">
        <v>19860</v>
      </c>
      <c r="C55" s="1" t="s">
        <v>30480</v>
      </c>
      <c r="D55" s="1" t="s">
        <v>236</v>
      </c>
      <c r="E55" s="1" t="s">
        <v>67</v>
      </c>
      <c r="F55" s="1" t="s">
        <v>82</v>
      </c>
      <c r="G55" s="1" t="s">
        <v>83</v>
      </c>
      <c r="H55" s="1" t="s">
        <v>61</v>
      </c>
      <c r="I55" s="1" t="s">
        <v>62</v>
      </c>
      <c r="J55" s="1" t="s">
        <v>24</v>
      </c>
      <c r="K55" s="1" t="s">
        <v>25</v>
      </c>
      <c r="L55" s="1">
        <v>2</v>
      </c>
      <c r="M55" s="1">
        <v>190</v>
      </c>
      <c r="N55" s="1">
        <v>0</v>
      </c>
      <c r="O55" s="1">
        <v>0</v>
      </c>
      <c r="P55" s="1">
        <v>20</v>
      </c>
      <c r="Q55" s="1">
        <v>400</v>
      </c>
      <c r="R55" s="1" t="s">
        <v>26</v>
      </c>
      <c r="S55" s="1" t="s">
        <v>19967</v>
      </c>
      <c r="T55" s="1">
        <f>Table4[[#This Row],[Unit_Price]]*Table4[[#This Row],[Quantity]]</f>
        <v>380</v>
      </c>
      <c r="U55" s="1">
        <f>(SUM(Table4[[#This Row],[Gross_Sales]],Table4[[#This Row],[Delivery_Fee]])-Table4[[#This Row],[Discount_Amount]])</f>
        <v>400</v>
      </c>
    </row>
    <row r="56" spans="1:21" ht="25.8" customHeight="1" x14ac:dyDescent="0.3">
      <c r="A56" s="1" t="s">
        <v>19968</v>
      </c>
      <c r="B56" s="1" t="s">
        <v>19860</v>
      </c>
      <c r="C56" s="1" t="s">
        <v>30480</v>
      </c>
      <c r="D56" s="1" t="s">
        <v>209</v>
      </c>
      <c r="E56" s="1" t="s">
        <v>19</v>
      </c>
      <c r="F56" s="1" t="s">
        <v>124</v>
      </c>
      <c r="G56" s="1" t="s">
        <v>125</v>
      </c>
      <c r="H56" s="1" t="s">
        <v>143</v>
      </c>
      <c r="I56" s="1" t="s">
        <v>144</v>
      </c>
      <c r="J56" s="1" t="s">
        <v>24</v>
      </c>
      <c r="K56" s="1" t="s">
        <v>14</v>
      </c>
      <c r="L56" s="1">
        <v>4</v>
      </c>
      <c r="M56" s="1">
        <v>160</v>
      </c>
      <c r="N56" s="1">
        <v>10</v>
      </c>
      <c r="O56" s="1">
        <v>64</v>
      </c>
      <c r="P56" s="1">
        <v>35</v>
      </c>
      <c r="Q56" s="1">
        <v>611</v>
      </c>
      <c r="R56" s="1" t="s">
        <v>63</v>
      </c>
      <c r="S56" s="1" t="s">
        <v>19969</v>
      </c>
      <c r="T56" s="1">
        <f>Table4[[#This Row],[Unit_Price]]*Table4[[#This Row],[Quantity]]</f>
        <v>640</v>
      </c>
      <c r="U56" s="1">
        <f>(SUM(Table4[[#This Row],[Gross_Sales]],Table4[[#This Row],[Delivery_Fee]])-Table4[[#This Row],[Discount_Amount]])</f>
        <v>611</v>
      </c>
    </row>
    <row r="57" spans="1:21" ht="25.8" customHeight="1" x14ac:dyDescent="0.3">
      <c r="A57" s="1" t="s">
        <v>19970</v>
      </c>
      <c r="B57" s="1" t="s">
        <v>19860</v>
      </c>
      <c r="C57" s="1" t="s">
        <v>30480</v>
      </c>
      <c r="D57" s="1" t="s">
        <v>2114</v>
      </c>
      <c r="E57" s="1" t="s">
        <v>8</v>
      </c>
      <c r="F57" s="1" t="s">
        <v>109</v>
      </c>
      <c r="G57" s="1" t="s">
        <v>110</v>
      </c>
      <c r="H57" s="1" t="s">
        <v>55</v>
      </c>
      <c r="I57" s="1" t="s">
        <v>56</v>
      </c>
      <c r="J57" s="1" t="s">
        <v>57</v>
      </c>
      <c r="K57" s="1" t="s">
        <v>14</v>
      </c>
      <c r="L57" s="1">
        <v>1</v>
      </c>
      <c r="M57" s="1">
        <v>180</v>
      </c>
      <c r="N57" s="1">
        <v>15</v>
      </c>
      <c r="O57" s="1">
        <v>27</v>
      </c>
      <c r="P57" s="1">
        <v>35</v>
      </c>
      <c r="Q57" s="1">
        <v>188</v>
      </c>
      <c r="R57" s="1" t="s">
        <v>15</v>
      </c>
      <c r="S57" s="1" t="s">
        <v>19971</v>
      </c>
      <c r="T57" s="1">
        <f>Table4[[#This Row],[Unit_Price]]*Table4[[#This Row],[Quantity]]</f>
        <v>180</v>
      </c>
      <c r="U57" s="1">
        <f>(SUM(Table4[[#This Row],[Gross_Sales]],Table4[[#This Row],[Delivery_Fee]])-Table4[[#This Row],[Discount_Amount]])</f>
        <v>188</v>
      </c>
    </row>
    <row r="58" spans="1:21" ht="25.8" customHeight="1" x14ac:dyDescent="0.3">
      <c r="A58" s="1" t="s">
        <v>19972</v>
      </c>
      <c r="B58" s="1" t="s">
        <v>19860</v>
      </c>
      <c r="C58" s="1" t="s">
        <v>30480</v>
      </c>
      <c r="D58" s="1" t="s">
        <v>786</v>
      </c>
      <c r="E58" s="1" t="s">
        <v>30</v>
      </c>
      <c r="F58" s="1" t="s">
        <v>339</v>
      </c>
      <c r="G58" s="1" t="s">
        <v>340</v>
      </c>
      <c r="H58" s="1" t="s">
        <v>40</v>
      </c>
      <c r="I58" s="1" t="s">
        <v>41</v>
      </c>
      <c r="J58" s="1" t="s">
        <v>13</v>
      </c>
      <c r="K58" s="1" t="s">
        <v>25</v>
      </c>
      <c r="L58" s="1">
        <v>2</v>
      </c>
      <c r="M58" s="1">
        <v>170</v>
      </c>
      <c r="N58" s="1">
        <v>15</v>
      </c>
      <c r="O58" s="1">
        <v>51</v>
      </c>
      <c r="P58" s="1">
        <v>20</v>
      </c>
      <c r="Q58" s="1">
        <v>309</v>
      </c>
      <c r="R58" s="1" t="s">
        <v>42</v>
      </c>
      <c r="S58" s="1" t="s">
        <v>19973</v>
      </c>
      <c r="T58" s="1">
        <f>Table4[[#This Row],[Unit_Price]]*Table4[[#This Row],[Quantity]]</f>
        <v>340</v>
      </c>
      <c r="U58" s="1">
        <f>(SUM(Table4[[#This Row],[Gross_Sales]],Table4[[#This Row],[Delivery_Fee]])-Table4[[#This Row],[Discount_Amount]])</f>
        <v>309</v>
      </c>
    </row>
    <row r="59" spans="1:21" ht="25.8" customHeight="1" x14ac:dyDescent="0.3">
      <c r="A59" s="1" t="s">
        <v>19974</v>
      </c>
      <c r="B59" s="1" t="s">
        <v>19860</v>
      </c>
      <c r="C59" s="1" t="s">
        <v>30480</v>
      </c>
      <c r="D59" s="1" t="s">
        <v>306</v>
      </c>
      <c r="E59" s="1" t="s">
        <v>30</v>
      </c>
      <c r="F59" s="1" t="s">
        <v>53</v>
      </c>
      <c r="G59" s="1" t="s">
        <v>54</v>
      </c>
      <c r="H59" s="1" t="s">
        <v>70</v>
      </c>
      <c r="I59" s="1" t="s">
        <v>71</v>
      </c>
      <c r="J59" s="1" t="s">
        <v>13</v>
      </c>
      <c r="K59" s="1" t="s">
        <v>14</v>
      </c>
      <c r="L59" s="1">
        <v>3</v>
      </c>
      <c r="M59" s="1">
        <v>130</v>
      </c>
      <c r="N59" s="1">
        <v>10</v>
      </c>
      <c r="O59" s="1">
        <v>39</v>
      </c>
      <c r="P59" s="1">
        <v>35</v>
      </c>
      <c r="Q59" s="1">
        <v>386</v>
      </c>
      <c r="R59" s="1" t="s">
        <v>15</v>
      </c>
      <c r="S59" s="1" t="s">
        <v>19975</v>
      </c>
      <c r="T59" s="1">
        <f>Table4[[#This Row],[Unit_Price]]*Table4[[#This Row],[Quantity]]</f>
        <v>390</v>
      </c>
      <c r="U59" s="1">
        <f>(SUM(Table4[[#This Row],[Gross_Sales]],Table4[[#This Row],[Delivery_Fee]])-Table4[[#This Row],[Discount_Amount]])</f>
        <v>386</v>
      </c>
    </row>
    <row r="60" spans="1:21" ht="25.8" customHeight="1" x14ac:dyDescent="0.3">
      <c r="A60" s="1" t="s">
        <v>19976</v>
      </c>
      <c r="B60" s="1" t="s">
        <v>19860</v>
      </c>
      <c r="C60" s="1" t="s">
        <v>30480</v>
      </c>
      <c r="D60" s="1" t="s">
        <v>573</v>
      </c>
      <c r="E60" s="1" t="s">
        <v>19</v>
      </c>
      <c r="F60" s="1" t="s">
        <v>109</v>
      </c>
      <c r="G60" s="1" t="s">
        <v>110</v>
      </c>
      <c r="H60" s="1" t="s">
        <v>70</v>
      </c>
      <c r="I60" s="1" t="s">
        <v>71</v>
      </c>
      <c r="J60" s="1" t="s">
        <v>13</v>
      </c>
      <c r="K60" s="1" t="s">
        <v>14</v>
      </c>
      <c r="L60" s="1">
        <v>1</v>
      </c>
      <c r="M60" s="1">
        <v>130</v>
      </c>
      <c r="N60" s="1">
        <v>5</v>
      </c>
      <c r="O60" s="1">
        <v>6.5</v>
      </c>
      <c r="P60" s="1">
        <v>35</v>
      </c>
      <c r="Q60" s="1">
        <v>158.5</v>
      </c>
      <c r="R60" s="1" t="s">
        <v>63</v>
      </c>
      <c r="S60" s="1" t="s">
        <v>19977</v>
      </c>
      <c r="T60" s="1">
        <f>Table4[[#This Row],[Unit_Price]]*Table4[[#This Row],[Quantity]]</f>
        <v>130</v>
      </c>
      <c r="U60" s="1">
        <f>(SUM(Table4[[#This Row],[Gross_Sales]],Table4[[#This Row],[Delivery_Fee]])-Table4[[#This Row],[Discount_Amount]])</f>
        <v>158.5</v>
      </c>
    </row>
    <row r="61" spans="1:21" ht="25.8" customHeight="1" x14ac:dyDescent="0.3">
      <c r="A61" s="1" t="s">
        <v>19978</v>
      </c>
      <c r="B61" s="1" t="s">
        <v>19860</v>
      </c>
      <c r="C61" s="1" t="s">
        <v>30480</v>
      </c>
      <c r="D61" s="1" t="s">
        <v>1456</v>
      </c>
      <c r="E61" s="1" t="s">
        <v>8</v>
      </c>
      <c r="F61" s="1" t="s">
        <v>9</v>
      </c>
      <c r="G61" s="1" t="s">
        <v>10</v>
      </c>
      <c r="H61" s="1" t="s">
        <v>116</v>
      </c>
      <c r="I61" s="1" t="s">
        <v>117</v>
      </c>
      <c r="J61" s="1" t="s">
        <v>35</v>
      </c>
      <c r="K61" s="1" t="s">
        <v>14</v>
      </c>
      <c r="L61" s="1">
        <v>2</v>
      </c>
      <c r="M61" s="1">
        <v>210</v>
      </c>
      <c r="N61" s="1">
        <v>15</v>
      </c>
      <c r="O61" s="1">
        <v>63</v>
      </c>
      <c r="P61" s="1">
        <v>30</v>
      </c>
      <c r="Q61" s="1">
        <v>387</v>
      </c>
      <c r="R61" s="1" t="s">
        <v>36</v>
      </c>
      <c r="S61" s="1" t="s">
        <v>19979</v>
      </c>
      <c r="T61" s="1">
        <f>Table4[[#This Row],[Unit_Price]]*Table4[[#This Row],[Quantity]]</f>
        <v>420</v>
      </c>
      <c r="U61" s="1">
        <f>(SUM(Table4[[#This Row],[Gross_Sales]],Table4[[#This Row],[Delivery_Fee]])-Table4[[#This Row],[Discount_Amount]])</f>
        <v>387</v>
      </c>
    </row>
    <row r="62" spans="1:21" ht="25.8" customHeight="1" x14ac:dyDescent="0.3">
      <c r="A62" s="1" t="s">
        <v>19980</v>
      </c>
      <c r="B62" s="1" t="s">
        <v>19860</v>
      </c>
      <c r="C62" s="1" t="s">
        <v>30480</v>
      </c>
      <c r="D62" s="1" t="s">
        <v>488</v>
      </c>
      <c r="E62" s="1" t="s">
        <v>67</v>
      </c>
      <c r="F62" s="1" t="s">
        <v>68</v>
      </c>
      <c r="G62" s="1" t="s">
        <v>69</v>
      </c>
      <c r="H62" s="1" t="s">
        <v>61</v>
      </c>
      <c r="I62" s="1" t="s">
        <v>62</v>
      </c>
      <c r="J62" s="1" t="s">
        <v>24</v>
      </c>
      <c r="K62" s="1" t="s">
        <v>25</v>
      </c>
      <c r="L62" s="1">
        <v>3</v>
      </c>
      <c r="M62" s="1">
        <v>190</v>
      </c>
      <c r="N62" s="1">
        <v>10</v>
      </c>
      <c r="O62" s="1">
        <v>57</v>
      </c>
      <c r="P62" s="1">
        <v>25</v>
      </c>
      <c r="Q62" s="1">
        <v>538</v>
      </c>
      <c r="R62" s="1" t="s">
        <v>36</v>
      </c>
      <c r="S62" s="1" t="s">
        <v>19981</v>
      </c>
      <c r="T62" s="1">
        <f>Table4[[#This Row],[Unit_Price]]*Table4[[#This Row],[Quantity]]</f>
        <v>570</v>
      </c>
      <c r="U62" s="1">
        <f>(SUM(Table4[[#This Row],[Gross_Sales]],Table4[[#This Row],[Delivery_Fee]])-Table4[[#This Row],[Discount_Amount]])</f>
        <v>538</v>
      </c>
    </row>
    <row r="63" spans="1:21" ht="25.8" customHeight="1" x14ac:dyDescent="0.3">
      <c r="A63" s="1" t="s">
        <v>19982</v>
      </c>
      <c r="B63" s="1" t="s">
        <v>19860</v>
      </c>
      <c r="C63" s="1" t="s">
        <v>30480</v>
      </c>
      <c r="D63" s="1" t="s">
        <v>203</v>
      </c>
      <c r="E63" s="1" t="s">
        <v>30</v>
      </c>
      <c r="F63" s="1" t="s">
        <v>53</v>
      </c>
      <c r="G63" s="1" t="s">
        <v>54</v>
      </c>
      <c r="H63" s="1" t="s">
        <v>143</v>
      </c>
      <c r="I63" s="1" t="s">
        <v>144</v>
      </c>
      <c r="J63" s="1" t="s">
        <v>24</v>
      </c>
      <c r="K63" s="1" t="s">
        <v>14</v>
      </c>
      <c r="L63" s="1">
        <v>4</v>
      </c>
      <c r="M63" s="1">
        <v>160</v>
      </c>
      <c r="N63" s="1">
        <v>20</v>
      </c>
      <c r="O63" s="1">
        <v>128</v>
      </c>
      <c r="P63" s="1">
        <v>30</v>
      </c>
      <c r="Q63" s="1">
        <v>542</v>
      </c>
      <c r="R63" s="1" t="s">
        <v>26</v>
      </c>
      <c r="S63" s="1" t="s">
        <v>19983</v>
      </c>
      <c r="T63" s="1">
        <f>Table4[[#This Row],[Unit_Price]]*Table4[[#This Row],[Quantity]]</f>
        <v>640</v>
      </c>
      <c r="U63" s="1">
        <f>(SUM(Table4[[#This Row],[Gross_Sales]],Table4[[#This Row],[Delivery_Fee]])-Table4[[#This Row],[Discount_Amount]])</f>
        <v>542</v>
      </c>
    </row>
    <row r="64" spans="1:21" ht="25.8" customHeight="1" x14ac:dyDescent="0.3">
      <c r="A64" s="1" t="s">
        <v>19984</v>
      </c>
      <c r="B64" s="1" t="s">
        <v>19860</v>
      </c>
      <c r="C64" s="1" t="s">
        <v>30480</v>
      </c>
      <c r="D64" s="1" t="s">
        <v>1333</v>
      </c>
      <c r="E64" s="1" t="s">
        <v>67</v>
      </c>
      <c r="F64" s="1" t="s">
        <v>68</v>
      </c>
      <c r="G64" s="1" t="s">
        <v>69</v>
      </c>
      <c r="H64" s="1" t="s">
        <v>55</v>
      </c>
      <c r="I64" s="1" t="s">
        <v>56</v>
      </c>
      <c r="J64" s="1" t="s">
        <v>57</v>
      </c>
      <c r="K64" s="1" t="s">
        <v>14</v>
      </c>
      <c r="L64" s="1">
        <v>3</v>
      </c>
      <c r="M64" s="1">
        <v>180</v>
      </c>
      <c r="N64" s="1">
        <v>20</v>
      </c>
      <c r="O64" s="1">
        <v>108</v>
      </c>
      <c r="P64" s="1">
        <v>35</v>
      </c>
      <c r="Q64" s="1">
        <v>467</v>
      </c>
      <c r="R64" s="1" t="s">
        <v>63</v>
      </c>
      <c r="S64" s="1" t="s">
        <v>19985</v>
      </c>
      <c r="T64" s="1">
        <f>Table4[[#This Row],[Unit_Price]]*Table4[[#This Row],[Quantity]]</f>
        <v>540</v>
      </c>
      <c r="U64" s="1">
        <f>(SUM(Table4[[#This Row],[Gross_Sales]],Table4[[#This Row],[Delivery_Fee]])-Table4[[#This Row],[Discount_Amount]])</f>
        <v>467</v>
      </c>
    </row>
    <row r="65" spans="1:21" ht="25.8" customHeight="1" x14ac:dyDescent="0.3">
      <c r="A65" s="1" t="s">
        <v>19986</v>
      </c>
      <c r="B65" s="1" t="s">
        <v>19860</v>
      </c>
      <c r="C65" s="1" t="s">
        <v>30480</v>
      </c>
      <c r="D65" s="1" t="s">
        <v>1050</v>
      </c>
      <c r="E65" s="1" t="s">
        <v>19</v>
      </c>
      <c r="F65" s="1" t="s">
        <v>20</v>
      </c>
      <c r="G65" s="1" t="s">
        <v>21</v>
      </c>
      <c r="H65" s="1" t="s">
        <v>288</v>
      </c>
      <c r="I65" s="1" t="s">
        <v>289</v>
      </c>
      <c r="J65" s="1" t="s">
        <v>86</v>
      </c>
      <c r="K65" s="1" t="s">
        <v>14</v>
      </c>
      <c r="L65" s="1">
        <v>2</v>
      </c>
      <c r="M65" s="1">
        <v>80</v>
      </c>
      <c r="N65" s="1">
        <v>10</v>
      </c>
      <c r="O65" s="1">
        <v>16</v>
      </c>
      <c r="P65" s="1">
        <v>30</v>
      </c>
      <c r="Q65" s="1">
        <v>174</v>
      </c>
      <c r="R65" s="1" t="s">
        <v>15</v>
      </c>
      <c r="S65" s="1" t="s">
        <v>19987</v>
      </c>
      <c r="T65" s="1">
        <f>Table4[[#This Row],[Unit_Price]]*Table4[[#This Row],[Quantity]]</f>
        <v>160</v>
      </c>
      <c r="U65" s="1">
        <f>(SUM(Table4[[#This Row],[Gross_Sales]],Table4[[#This Row],[Delivery_Fee]])-Table4[[#This Row],[Discount_Amount]])</f>
        <v>174</v>
      </c>
    </row>
    <row r="66" spans="1:21" ht="25.8" customHeight="1" x14ac:dyDescent="0.3">
      <c r="A66" s="1" t="s">
        <v>19988</v>
      </c>
      <c r="B66" s="1" t="s">
        <v>19860</v>
      </c>
      <c r="C66" s="1" t="s">
        <v>30480</v>
      </c>
      <c r="D66" s="1" t="s">
        <v>66</v>
      </c>
      <c r="E66" s="1" t="s">
        <v>19</v>
      </c>
      <c r="F66" s="1" t="s">
        <v>174</v>
      </c>
      <c r="G66" s="1" t="s">
        <v>175</v>
      </c>
      <c r="H66" s="1" t="s">
        <v>22</v>
      </c>
      <c r="I66" s="1" t="s">
        <v>23</v>
      </c>
      <c r="J66" s="1" t="s">
        <v>24</v>
      </c>
      <c r="K66" s="1" t="s">
        <v>25</v>
      </c>
      <c r="L66" s="1">
        <v>2</v>
      </c>
      <c r="M66" s="1">
        <v>180</v>
      </c>
      <c r="N66" s="1">
        <v>10</v>
      </c>
      <c r="O66" s="1">
        <v>36</v>
      </c>
      <c r="P66" s="1">
        <v>20</v>
      </c>
      <c r="Q66" s="1">
        <v>344</v>
      </c>
      <c r="R66" s="1" t="s">
        <v>15</v>
      </c>
      <c r="S66" s="1" t="s">
        <v>19989</v>
      </c>
      <c r="T66" s="1">
        <f>Table4[[#This Row],[Unit_Price]]*Table4[[#This Row],[Quantity]]</f>
        <v>360</v>
      </c>
      <c r="U66" s="1">
        <f>(SUM(Table4[[#This Row],[Gross_Sales]],Table4[[#This Row],[Delivery_Fee]])-Table4[[#This Row],[Discount_Amount]])</f>
        <v>344</v>
      </c>
    </row>
    <row r="67" spans="1:21" ht="25.8" customHeight="1" x14ac:dyDescent="0.3">
      <c r="A67" s="1" t="s">
        <v>19990</v>
      </c>
      <c r="B67" s="1" t="s">
        <v>19860</v>
      </c>
      <c r="C67" s="1" t="s">
        <v>30480</v>
      </c>
      <c r="D67" s="1" t="s">
        <v>615</v>
      </c>
      <c r="E67" s="1" t="s">
        <v>19</v>
      </c>
      <c r="F67" s="1" t="s">
        <v>151</v>
      </c>
      <c r="G67" s="1" t="s">
        <v>152</v>
      </c>
      <c r="H67" s="1" t="s">
        <v>61</v>
      </c>
      <c r="I67" s="1" t="s">
        <v>62</v>
      </c>
      <c r="J67" s="1" t="s">
        <v>24</v>
      </c>
      <c r="K67" s="1" t="s">
        <v>25</v>
      </c>
      <c r="L67" s="1">
        <v>2</v>
      </c>
      <c r="M67" s="1">
        <v>190</v>
      </c>
      <c r="N67" s="1">
        <v>20</v>
      </c>
      <c r="O67" s="1">
        <v>76</v>
      </c>
      <c r="P67" s="1">
        <v>30</v>
      </c>
      <c r="Q67" s="1">
        <v>334</v>
      </c>
      <c r="R67" s="1" t="s">
        <v>63</v>
      </c>
      <c r="S67" s="1" t="s">
        <v>19991</v>
      </c>
      <c r="T67" s="1">
        <f>Table4[[#This Row],[Unit_Price]]*Table4[[#This Row],[Quantity]]</f>
        <v>380</v>
      </c>
      <c r="U67" s="1">
        <f>(SUM(Table4[[#This Row],[Gross_Sales]],Table4[[#This Row],[Delivery_Fee]])-Table4[[#This Row],[Discount_Amount]])</f>
        <v>334</v>
      </c>
    </row>
    <row r="68" spans="1:21" ht="25.8" customHeight="1" x14ac:dyDescent="0.3">
      <c r="A68" s="1" t="s">
        <v>19992</v>
      </c>
      <c r="B68" s="1" t="s">
        <v>19860</v>
      </c>
      <c r="C68" s="1" t="s">
        <v>30480</v>
      </c>
      <c r="D68" s="1" t="s">
        <v>1410</v>
      </c>
      <c r="E68" s="1" t="s">
        <v>67</v>
      </c>
      <c r="F68" s="1" t="s">
        <v>267</v>
      </c>
      <c r="G68" s="1" t="s">
        <v>268</v>
      </c>
      <c r="H68" s="1" t="s">
        <v>111</v>
      </c>
      <c r="I68" s="1" t="s">
        <v>112</v>
      </c>
      <c r="J68" s="1" t="s">
        <v>13</v>
      </c>
      <c r="K68" s="1" t="s">
        <v>25</v>
      </c>
      <c r="L68" s="1">
        <v>3</v>
      </c>
      <c r="M68" s="1">
        <v>280</v>
      </c>
      <c r="N68" s="1">
        <v>0</v>
      </c>
      <c r="O68" s="1">
        <v>0</v>
      </c>
      <c r="P68" s="1">
        <v>20</v>
      </c>
      <c r="Q68" s="1">
        <v>860</v>
      </c>
      <c r="R68" s="1" t="s">
        <v>15</v>
      </c>
      <c r="S68" s="1" t="s">
        <v>19993</v>
      </c>
      <c r="T68" s="1">
        <f>Table4[[#This Row],[Unit_Price]]*Table4[[#This Row],[Quantity]]</f>
        <v>840</v>
      </c>
      <c r="U68" s="1">
        <f>(SUM(Table4[[#This Row],[Gross_Sales]],Table4[[#This Row],[Delivery_Fee]])-Table4[[#This Row],[Discount_Amount]])</f>
        <v>860</v>
      </c>
    </row>
    <row r="69" spans="1:21" ht="25.8" customHeight="1" x14ac:dyDescent="0.3">
      <c r="A69" s="1" t="s">
        <v>19994</v>
      </c>
      <c r="B69" s="1" t="s">
        <v>19860</v>
      </c>
      <c r="C69" s="1" t="s">
        <v>30480</v>
      </c>
      <c r="D69" s="1" t="s">
        <v>626</v>
      </c>
      <c r="E69" s="1" t="s">
        <v>19</v>
      </c>
      <c r="F69" s="1" t="s">
        <v>124</v>
      </c>
      <c r="G69" s="1" t="s">
        <v>125</v>
      </c>
      <c r="H69" s="1" t="s">
        <v>55</v>
      </c>
      <c r="I69" s="1" t="s">
        <v>56</v>
      </c>
      <c r="J69" s="1" t="s">
        <v>57</v>
      </c>
      <c r="K69" s="1" t="s">
        <v>14</v>
      </c>
      <c r="L69" s="1">
        <v>3</v>
      </c>
      <c r="M69" s="1">
        <v>180</v>
      </c>
      <c r="N69" s="1">
        <v>5</v>
      </c>
      <c r="O69" s="1">
        <v>27</v>
      </c>
      <c r="P69" s="1">
        <v>40</v>
      </c>
      <c r="Q69" s="1">
        <v>553</v>
      </c>
      <c r="R69" s="1" t="s">
        <v>36</v>
      </c>
      <c r="S69" s="1" t="s">
        <v>19995</v>
      </c>
      <c r="T69" s="1">
        <f>Table4[[#This Row],[Unit_Price]]*Table4[[#This Row],[Quantity]]</f>
        <v>540</v>
      </c>
      <c r="U69" s="1">
        <f>(SUM(Table4[[#This Row],[Gross_Sales]],Table4[[#This Row],[Delivery_Fee]])-Table4[[#This Row],[Discount_Amount]])</f>
        <v>553</v>
      </c>
    </row>
    <row r="70" spans="1:21" ht="25.8" customHeight="1" x14ac:dyDescent="0.3">
      <c r="A70" s="1" t="s">
        <v>19996</v>
      </c>
      <c r="B70" s="1" t="s">
        <v>19860</v>
      </c>
      <c r="C70" s="1" t="s">
        <v>30480</v>
      </c>
      <c r="D70" s="1" t="s">
        <v>301</v>
      </c>
      <c r="E70" s="1" t="s">
        <v>67</v>
      </c>
      <c r="F70" s="1" t="s">
        <v>129</v>
      </c>
      <c r="G70" s="1" t="s">
        <v>130</v>
      </c>
      <c r="H70" s="1" t="s">
        <v>131</v>
      </c>
      <c r="I70" s="1" t="s">
        <v>132</v>
      </c>
      <c r="J70" s="1" t="s">
        <v>57</v>
      </c>
      <c r="K70" s="1" t="s">
        <v>25</v>
      </c>
      <c r="L70" s="1">
        <v>1</v>
      </c>
      <c r="M70" s="1">
        <v>220</v>
      </c>
      <c r="N70" s="1">
        <v>15</v>
      </c>
      <c r="O70" s="1">
        <v>33</v>
      </c>
      <c r="P70" s="1">
        <v>35</v>
      </c>
      <c r="Q70" s="1">
        <v>222</v>
      </c>
      <c r="R70" s="1" t="s">
        <v>63</v>
      </c>
      <c r="S70" s="1" t="s">
        <v>19997</v>
      </c>
      <c r="T70" s="1">
        <f>Table4[[#This Row],[Unit_Price]]*Table4[[#This Row],[Quantity]]</f>
        <v>220</v>
      </c>
      <c r="U70" s="1">
        <f>(SUM(Table4[[#This Row],[Gross_Sales]],Table4[[#This Row],[Delivery_Fee]])-Table4[[#This Row],[Discount_Amount]])</f>
        <v>222</v>
      </c>
    </row>
    <row r="71" spans="1:21" ht="25.8" customHeight="1" x14ac:dyDescent="0.3">
      <c r="A71" s="1" t="s">
        <v>19998</v>
      </c>
      <c r="B71" s="1" t="s">
        <v>19860</v>
      </c>
      <c r="C71" s="1" t="s">
        <v>30480</v>
      </c>
      <c r="D71" s="1" t="s">
        <v>321</v>
      </c>
      <c r="E71" s="1" t="s">
        <v>19</v>
      </c>
      <c r="F71" s="1" t="s">
        <v>93</v>
      </c>
      <c r="G71" s="1" t="s">
        <v>94</v>
      </c>
      <c r="H71" s="1" t="s">
        <v>70</v>
      </c>
      <c r="I71" s="1" t="s">
        <v>71</v>
      </c>
      <c r="J71" s="1" t="s">
        <v>13</v>
      </c>
      <c r="K71" s="1" t="s">
        <v>14</v>
      </c>
      <c r="L71" s="1">
        <v>2</v>
      </c>
      <c r="M71" s="1">
        <v>130</v>
      </c>
      <c r="N71" s="1">
        <v>5</v>
      </c>
      <c r="O71" s="1">
        <v>13</v>
      </c>
      <c r="P71" s="1">
        <v>30</v>
      </c>
      <c r="Q71" s="1">
        <v>277</v>
      </c>
      <c r="R71" s="1" t="s">
        <v>42</v>
      </c>
      <c r="S71" s="1" t="s">
        <v>19999</v>
      </c>
      <c r="T71" s="1">
        <f>Table4[[#This Row],[Unit_Price]]*Table4[[#This Row],[Quantity]]</f>
        <v>260</v>
      </c>
      <c r="U71" s="1">
        <f>(SUM(Table4[[#This Row],[Gross_Sales]],Table4[[#This Row],[Delivery_Fee]])-Table4[[#This Row],[Discount_Amount]])</f>
        <v>277</v>
      </c>
    </row>
    <row r="72" spans="1:21" ht="25.8" customHeight="1" x14ac:dyDescent="0.3">
      <c r="A72" s="1" t="s">
        <v>20000</v>
      </c>
      <c r="B72" s="1" t="s">
        <v>19860</v>
      </c>
      <c r="C72" s="1" t="s">
        <v>30480</v>
      </c>
      <c r="D72" s="1" t="s">
        <v>898</v>
      </c>
      <c r="E72" s="1" t="s">
        <v>19</v>
      </c>
      <c r="F72" s="1" t="s">
        <v>93</v>
      </c>
      <c r="G72" s="1" t="s">
        <v>94</v>
      </c>
      <c r="H72" s="1" t="s">
        <v>131</v>
      </c>
      <c r="I72" s="1" t="s">
        <v>132</v>
      </c>
      <c r="J72" s="1" t="s">
        <v>57</v>
      </c>
      <c r="K72" s="1" t="s">
        <v>25</v>
      </c>
      <c r="L72" s="1">
        <v>4</v>
      </c>
      <c r="M72" s="1">
        <v>220</v>
      </c>
      <c r="N72" s="1">
        <v>15</v>
      </c>
      <c r="O72" s="1">
        <v>132</v>
      </c>
      <c r="P72" s="1">
        <v>20</v>
      </c>
      <c r="Q72" s="1">
        <v>768</v>
      </c>
      <c r="R72" s="1" t="s">
        <v>15</v>
      </c>
      <c r="S72" s="1" t="s">
        <v>20001</v>
      </c>
      <c r="T72" s="1">
        <f>Table4[[#This Row],[Unit_Price]]*Table4[[#This Row],[Quantity]]</f>
        <v>880</v>
      </c>
      <c r="U72" s="1">
        <f>(SUM(Table4[[#This Row],[Gross_Sales]],Table4[[#This Row],[Delivery_Fee]])-Table4[[#This Row],[Discount_Amount]])</f>
        <v>768</v>
      </c>
    </row>
    <row r="73" spans="1:21" ht="25.8" customHeight="1" x14ac:dyDescent="0.3">
      <c r="A73" s="1" t="s">
        <v>20002</v>
      </c>
      <c r="B73" s="1" t="s">
        <v>19860</v>
      </c>
      <c r="C73" s="1" t="s">
        <v>30480</v>
      </c>
      <c r="D73" s="1" t="s">
        <v>1576</v>
      </c>
      <c r="E73" s="1" t="s">
        <v>19</v>
      </c>
      <c r="F73" s="1" t="s">
        <v>20</v>
      </c>
      <c r="G73" s="1" t="s">
        <v>21</v>
      </c>
      <c r="H73" s="1" t="s">
        <v>55</v>
      </c>
      <c r="I73" s="1" t="s">
        <v>56</v>
      </c>
      <c r="J73" s="1" t="s">
        <v>57</v>
      </c>
      <c r="K73" s="1" t="s">
        <v>14</v>
      </c>
      <c r="L73" s="1">
        <v>4</v>
      </c>
      <c r="M73" s="1">
        <v>180</v>
      </c>
      <c r="N73" s="1">
        <v>20</v>
      </c>
      <c r="O73" s="1">
        <v>144</v>
      </c>
      <c r="P73" s="1">
        <v>40</v>
      </c>
      <c r="Q73" s="1">
        <v>616</v>
      </c>
      <c r="R73" s="1" t="s">
        <v>42</v>
      </c>
      <c r="S73" s="1" t="s">
        <v>20003</v>
      </c>
      <c r="T73" s="1">
        <f>Table4[[#This Row],[Unit_Price]]*Table4[[#This Row],[Quantity]]</f>
        <v>720</v>
      </c>
      <c r="U73" s="1">
        <f>(SUM(Table4[[#This Row],[Gross_Sales]],Table4[[#This Row],[Delivery_Fee]])-Table4[[#This Row],[Discount_Amount]])</f>
        <v>616</v>
      </c>
    </row>
    <row r="74" spans="1:21" ht="25.8" customHeight="1" x14ac:dyDescent="0.3">
      <c r="A74" s="1" t="s">
        <v>20004</v>
      </c>
      <c r="B74" s="1" t="s">
        <v>19860</v>
      </c>
      <c r="C74" s="1" t="s">
        <v>30480</v>
      </c>
      <c r="D74" s="1" t="s">
        <v>1298</v>
      </c>
      <c r="E74" s="1" t="s">
        <v>67</v>
      </c>
      <c r="F74" s="1" t="s">
        <v>267</v>
      </c>
      <c r="G74" s="1" t="s">
        <v>268</v>
      </c>
      <c r="H74" s="1" t="s">
        <v>288</v>
      </c>
      <c r="I74" s="1" t="s">
        <v>289</v>
      </c>
      <c r="J74" s="1" t="s">
        <v>86</v>
      </c>
      <c r="K74" s="1" t="s">
        <v>14</v>
      </c>
      <c r="L74" s="1">
        <v>4</v>
      </c>
      <c r="M74" s="1">
        <v>80</v>
      </c>
      <c r="N74" s="1">
        <v>5</v>
      </c>
      <c r="O74" s="1">
        <v>16</v>
      </c>
      <c r="P74" s="1">
        <v>40</v>
      </c>
      <c r="Q74" s="1">
        <v>344</v>
      </c>
      <c r="R74" s="1" t="s">
        <v>42</v>
      </c>
      <c r="S74" s="1" t="s">
        <v>20005</v>
      </c>
      <c r="T74" s="1">
        <f>Table4[[#This Row],[Unit_Price]]*Table4[[#This Row],[Quantity]]</f>
        <v>320</v>
      </c>
      <c r="U74" s="1">
        <f>(SUM(Table4[[#This Row],[Gross_Sales]],Table4[[#This Row],[Delivery_Fee]])-Table4[[#This Row],[Discount_Amount]])</f>
        <v>344</v>
      </c>
    </row>
    <row r="75" spans="1:21" ht="25.8" customHeight="1" x14ac:dyDescent="0.3">
      <c r="A75" s="1" t="s">
        <v>20006</v>
      </c>
      <c r="B75" s="1" t="s">
        <v>19860</v>
      </c>
      <c r="C75" s="1" t="s">
        <v>30480</v>
      </c>
      <c r="D75" s="1" t="s">
        <v>1843</v>
      </c>
      <c r="E75" s="1" t="s">
        <v>30</v>
      </c>
      <c r="F75" s="1" t="s">
        <v>53</v>
      </c>
      <c r="G75" s="1" t="s">
        <v>54</v>
      </c>
      <c r="H75" s="1" t="s">
        <v>11</v>
      </c>
      <c r="I75" s="1" t="s">
        <v>12</v>
      </c>
      <c r="J75" s="1" t="s">
        <v>13</v>
      </c>
      <c r="K75" s="1" t="s">
        <v>14</v>
      </c>
      <c r="L75" s="1">
        <v>2</v>
      </c>
      <c r="M75" s="1">
        <v>140</v>
      </c>
      <c r="N75" s="1">
        <v>0</v>
      </c>
      <c r="O75" s="1">
        <v>0</v>
      </c>
      <c r="P75" s="1">
        <v>35</v>
      </c>
      <c r="Q75" s="1">
        <v>315</v>
      </c>
      <c r="R75" s="1" t="s">
        <v>36</v>
      </c>
      <c r="S75" s="1" t="s">
        <v>20007</v>
      </c>
      <c r="T75" s="1">
        <f>Table4[[#This Row],[Unit_Price]]*Table4[[#This Row],[Quantity]]</f>
        <v>280</v>
      </c>
      <c r="U75" s="1">
        <f>(SUM(Table4[[#This Row],[Gross_Sales]],Table4[[#This Row],[Delivery_Fee]])-Table4[[#This Row],[Discount_Amount]])</f>
        <v>315</v>
      </c>
    </row>
    <row r="76" spans="1:21" ht="25.8" customHeight="1" x14ac:dyDescent="0.3">
      <c r="A76" s="1" t="s">
        <v>20008</v>
      </c>
      <c r="B76" s="1" t="s">
        <v>19860</v>
      </c>
      <c r="C76" s="1" t="s">
        <v>30480</v>
      </c>
      <c r="D76" s="1" t="s">
        <v>230</v>
      </c>
      <c r="E76" s="1" t="s">
        <v>19</v>
      </c>
      <c r="F76" s="1" t="s">
        <v>75</v>
      </c>
      <c r="G76" s="1" t="s">
        <v>76</v>
      </c>
      <c r="H76" s="1" t="s">
        <v>55</v>
      </c>
      <c r="I76" s="1" t="s">
        <v>56</v>
      </c>
      <c r="J76" s="1" t="s">
        <v>57</v>
      </c>
      <c r="K76" s="1" t="s">
        <v>14</v>
      </c>
      <c r="L76" s="1">
        <v>2</v>
      </c>
      <c r="M76" s="1">
        <v>180</v>
      </c>
      <c r="N76" s="1">
        <v>15</v>
      </c>
      <c r="O76" s="1">
        <v>54</v>
      </c>
      <c r="P76" s="1">
        <v>40</v>
      </c>
      <c r="Q76" s="1">
        <v>346</v>
      </c>
      <c r="R76" s="1" t="s">
        <v>36</v>
      </c>
      <c r="S76" s="1" t="s">
        <v>20009</v>
      </c>
      <c r="T76" s="1">
        <f>Table4[[#This Row],[Unit_Price]]*Table4[[#This Row],[Quantity]]</f>
        <v>360</v>
      </c>
      <c r="U76" s="1">
        <f>(SUM(Table4[[#This Row],[Gross_Sales]],Table4[[#This Row],[Delivery_Fee]])-Table4[[#This Row],[Discount_Amount]])</f>
        <v>346</v>
      </c>
    </row>
    <row r="77" spans="1:21" ht="25.8" customHeight="1" x14ac:dyDescent="0.3">
      <c r="A77" s="1" t="s">
        <v>20010</v>
      </c>
      <c r="B77" s="1" t="s">
        <v>19860</v>
      </c>
      <c r="C77" s="1" t="s">
        <v>30480</v>
      </c>
      <c r="D77" s="1" t="s">
        <v>813</v>
      </c>
      <c r="E77" s="1" t="s">
        <v>30</v>
      </c>
      <c r="F77" s="1" t="s">
        <v>53</v>
      </c>
      <c r="G77" s="1" t="s">
        <v>54</v>
      </c>
      <c r="H77" s="1" t="s">
        <v>22</v>
      </c>
      <c r="I77" s="1" t="s">
        <v>23</v>
      </c>
      <c r="J77" s="1" t="s">
        <v>24</v>
      </c>
      <c r="K77" s="1" t="s">
        <v>25</v>
      </c>
      <c r="L77" s="1">
        <v>4</v>
      </c>
      <c r="M77" s="1">
        <v>180</v>
      </c>
      <c r="N77" s="1">
        <v>10</v>
      </c>
      <c r="O77" s="1">
        <v>72</v>
      </c>
      <c r="P77" s="1">
        <v>25</v>
      </c>
      <c r="Q77" s="1">
        <v>673</v>
      </c>
      <c r="R77" s="1" t="s">
        <v>26</v>
      </c>
      <c r="S77" s="1" t="s">
        <v>20011</v>
      </c>
      <c r="T77" s="1">
        <f>Table4[[#This Row],[Unit_Price]]*Table4[[#This Row],[Quantity]]</f>
        <v>720</v>
      </c>
      <c r="U77" s="1">
        <f>(SUM(Table4[[#This Row],[Gross_Sales]],Table4[[#This Row],[Delivery_Fee]])-Table4[[#This Row],[Discount_Amount]])</f>
        <v>673</v>
      </c>
    </row>
    <row r="78" spans="1:21" ht="25.8" customHeight="1" x14ac:dyDescent="0.3">
      <c r="A78" s="1" t="s">
        <v>20012</v>
      </c>
      <c r="B78" s="1" t="s">
        <v>19860</v>
      </c>
      <c r="C78" s="1" t="s">
        <v>30480</v>
      </c>
      <c r="D78" s="1" t="s">
        <v>474</v>
      </c>
      <c r="E78" s="1" t="s">
        <v>19</v>
      </c>
      <c r="F78" s="1" t="s">
        <v>124</v>
      </c>
      <c r="G78" s="1" t="s">
        <v>125</v>
      </c>
      <c r="H78" s="1" t="s">
        <v>33</v>
      </c>
      <c r="I78" s="1" t="s">
        <v>34</v>
      </c>
      <c r="J78" s="1" t="s">
        <v>35</v>
      </c>
      <c r="K78" s="1" t="s">
        <v>25</v>
      </c>
      <c r="L78" s="1">
        <v>4</v>
      </c>
      <c r="M78" s="1">
        <v>240</v>
      </c>
      <c r="N78" s="1">
        <v>15</v>
      </c>
      <c r="O78" s="1">
        <v>144</v>
      </c>
      <c r="P78" s="1">
        <v>25</v>
      </c>
      <c r="Q78" s="1">
        <v>841</v>
      </c>
      <c r="R78" s="1" t="s">
        <v>42</v>
      </c>
      <c r="S78" s="1" t="s">
        <v>20013</v>
      </c>
      <c r="T78" s="1">
        <f>Table4[[#This Row],[Unit_Price]]*Table4[[#This Row],[Quantity]]</f>
        <v>960</v>
      </c>
      <c r="U78" s="1">
        <f>(SUM(Table4[[#This Row],[Gross_Sales]],Table4[[#This Row],[Delivery_Fee]])-Table4[[#This Row],[Discount_Amount]])</f>
        <v>841</v>
      </c>
    </row>
    <row r="79" spans="1:21" ht="25.8" customHeight="1" x14ac:dyDescent="0.3">
      <c r="A79" s="1" t="s">
        <v>20014</v>
      </c>
      <c r="B79" s="1" t="s">
        <v>19860</v>
      </c>
      <c r="C79" s="1" t="s">
        <v>30480</v>
      </c>
      <c r="D79" s="1" t="s">
        <v>582</v>
      </c>
      <c r="E79" s="1" t="s">
        <v>67</v>
      </c>
      <c r="F79" s="1" t="s">
        <v>174</v>
      </c>
      <c r="G79" s="1" t="s">
        <v>175</v>
      </c>
      <c r="H79" s="1" t="s">
        <v>143</v>
      </c>
      <c r="I79" s="1" t="s">
        <v>144</v>
      </c>
      <c r="J79" s="1" t="s">
        <v>24</v>
      </c>
      <c r="K79" s="1" t="s">
        <v>14</v>
      </c>
      <c r="L79" s="1">
        <v>1</v>
      </c>
      <c r="M79" s="1">
        <v>160</v>
      </c>
      <c r="N79" s="1">
        <v>0</v>
      </c>
      <c r="O79" s="1">
        <v>0</v>
      </c>
      <c r="P79" s="1">
        <v>20</v>
      </c>
      <c r="Q79" s="1">
        <v>180</v>
      </c>
      <c r="R79" s="1" t="s">
        <v>42</v>
      </c>
      <c r="S79" s="1" t="s">
        <v>20015</v>
      </c>
      <c r="T79" s="1">
        <f>Table4[[#This Row],[Unit_Price]]*Table4[[#This Row],[Quantity]]</f>
        <v>160</v>
      </c>
      <c r="U79" s="1">
        <f>(SUM(Table4[[#This Row],[Gross_Sales]],Table4[[#This Row],[Delivery_Fee]])-Table4[[#This Row],[Discount_Amount]])</f>
        <v>180</v>
      </c>
    </row>
    <row r="80" spans="1:21" ht="25.8" customHeight="1" x14ac:dyDescent="0.3">
      <c r="A80" s="1" t="s">
        <v>20016</v>
      </c>
      <c r="B80" s="1" t="s">
        <v>19860</v>
      </c>
      <c r="C80" s="1" t="s">
        <v>30480</v>
      </c>
      <c r="D80" s="1" t="s">
        <v>810</v>
      </c>
      <c r="E80" s="1" t="s">
        <v>19</v>
      </c>
      <c r="F80" s="1" t="s">
        <v>20</v>
      </c>
      <c r="G80" s="1" t="s">
        <v>21</v>
      </c>
      <c r="H80" s="1" t="s">
        <v>33</v>
      </c>
      <c r="I80" s="1" t="s">
        <v>34</v>
      </c>
      <c r="J80" s="1" t="s">
        <v>35</v>
      </c>
      <c r="K80" s="1" t="s">
        <v>25</v>
      </c>
      <c r="L80" s="1">
        <v>4</v>
      </c>
      <c r="M80" s="1">
        <v>240</v>
      </c>
      <c r="N80" s="1">
        <v>15</v>
      </c>
      <c r="O80" s="1">
        <v>144</v>
      </c>
      <c r="P80" s="1">
        <v>30</v>
      </c>
      <c r="Q80" s="1">
        <v>846</v>
      </c>
      <c r="R80" s="1" t="s">
        <v>26</v>
      </c>
      <c r="S80" s="1" t="s">
        <v>20017</v>
      </c>
      <c r="T80" s="1">
        <f>Table4[[#This Row],[Unit_Price]]*Table4[[#This Row],[Quantity]]</f>
        <v>960</v>
      </c>
      <c r="U80" s="1">
        <f>(SUM(Table4[[#This Row],[Gross_Sales]],Table4[[#This Row],[Delivery_Fee]])-Table4[[#This Row],[Discount_Amount]])</f>
        <v>846</v>
      </c>
    </row>
    <row r="81" spans="1:21" ht="25.8" customHeight="1" x14ac:dyDescent="0.3">
      <c r="A81" s="1" t="s">
        <v>20018</v>
      </c>
      <c r="B81" s="1" t="s">
        <v>19860</v>
      </c>
      <c r="C81" s="1" t="s">
        <v>30480</v>
      </c>
      <c r="D81" s="1" t="s">
        <v>355</v>
      </c>
      <c r="E81" s="1" t="s">
        <v>19</v>
      </c>
      <c r="F81" s="1" t="s">
        <v>20</v>
      </c>
      <c r="G81" s="1" t="s">
        <v>21</v>
      </c>
      <c r="H81" s="1" t="s">
        <v>143</v>
      </c>
      <c r="I81" s="1" t="s">
        <v>144</v>
      </c>
      <c r="J81" s="1" t="s">
        <v>24</v>
      </c>
      <c r="K81" s="1" t="s">
        <v>14</v>
      </c>
      <c r="L81" s="1">
        <v>1</v>
      </c>
      <c r="M81" s="1">
        <v>160</v>
      </c>
      <c r="N81" s="1">
        <v>5</v>
      </c>
      <c r="O81" s="1">
        <v>8</v>
      </c>
      <c r="P81" s="1">
        <v>25</v>
      </c>
      <c r="Q81" s="1">
        <v>177</v>
      </c>
      <c r="R81" s="1" t="s">
        <v>36</v>
      </c>
      <c r="S81" s="1" t="s">
        <v>20019</v>
      </c>
      <c r="T81" s="1">
        <f>Table4[[#This Row],[Unit_Price]]*Table4[[#This Row],[Quantity]]</f>
        <v>160</v>
      </c>
      <c r="U81" s="1">
        <f>(SUM(Table4[[#This Row],[Gross_Sales]],Table4[[#This Row],[Delivery_Fee]])-Table4[[#This Row],[Discount_Amount]])</f>
        <v>177</v>
      </c>
    </row>
    <row r="82" spans="1:21" ht="25.8" customHeight="1" x14ac:dyDescent="0.3">
      <c r="A82" s="1" t="s">
        <v>20020</v>
      </c>
      <c r="B82" s="1" t="s">
        <v>19860</v>
      </c>
      <c r="C82" s="1" t="s">
        <v>30480</v>
      </c>
      <c r="D82" s="1" t="s">
        <v>1694</v>
      </c>
      <c r="E82" s="1" t="s">
        <v>30</v>
      </c>
      <c r="F82" s="1" t="s">
        <v>31</v>
      </c>
      <c r="G82" s="1" t="s">
        <v>32</v>
      </c>
      <c r="H82" s="1" t="s">
        <v>55</v>
      </c>
      <c r="I82" s="1" t="s">
        <v>56</v>
      </c>
      <c r="J82" s="1" t="s">
        <v>57</v>
      </c>
      <c r="K82" s="1" t="s">
        <v>14</v>
      </c>
      <c r="L82" s="1">
        <v>2</v>
      </c>
      <c r="M82" s="1">
        <v>180</v>
      </c>
      <c r="N82" s="1">
        <v>15</v>
      </c>
      <c r="O82" s="1">
        <v>54</v>
      </c>
      <c r="P82" s="1">
        <v>40</v>
      </c>
      <c r="Q82" s="1">
        <v>346</v>
      </c>
      <c r="R82" s="1" t="s">
        <v>15</v>
      </c>
      <c r="S82" s="1" t="s">
        <v>20021</v>
      </c>
      <c r="T82" s="1">
        <f>Table4[[#This Row],[Unit_Price]]*Table4[[#This Row],[Quantity]]</f>
        <v>360</v>
      </c>
      <c r="U82" s="1">
        <f>(SUM(Table4[[#This Row],[Gross_Sales]],Table4[[#This Row],[Delivery_Fee]])-Table4[[#This Row],[Discount_Amount]])</f>
        <v>346</v>
      </c>
    </row>
    <row r="83" spans="1:21" ht="25.8" customHeight="1" x14ac:dyDescent="0.3">
      <c r="A83" s="1" t="s">
        <v>20022</v>
      </c>
      <c r="B83" s="1" t="s">
        <v>19860</v>
      </c>
      <c r="C83" s="1" t="s">
        <v>30480</v>
      </c>
      <c r="D83" s="1" t="s">
        <v>890</v>
      </c>
      <c r="E83" s="1" t="s">
        <v>19</v>
      </c>
      <c r="F83" s="1" t="s">
        <v>124</v>
      </c>
      <c r="G83" s="1" t="s">
        <v>125</v>
      </c>
      <c r="H83" s="1" t="s">
        <v>11</v>
      </c>
      <c r="I83" s="1" t="s">
        <v>12</v>
      </c>
      <c r="J83" s="1" t="s">
        <v>13</v>
      </c>
      <c r="K83" s="1" t="s">
        <v>14</v>
      </c>
      <c r="L83" s="1">
        <v>1</v>
      </c>
      <c r="M83" s="1">
        <v>140</v>
      </c>
      <c r="N83" s="1">
        <v>10</v>
      </c>
      <c r="O83" s="1">
        <v>14</v>
      </c>
      <c r="P83" s="1">
        <v>35</v>
      </c>
      <c r="Q83" s="1">
        <v>161</v>
      </c>
      <c r="R83" s="1" t="s">
        <v>63</v>
      </c>
      <c r="S83" s="1" t="s">
        <v>20023</v>
      </c>
      <c r="T83" s="1">
        <f>Table4[[#This Row],[Unit_Price]]*Table4[[#This Row],[Quantity]]</f>
        <v>140</v>
      </c>
      <c r="U83" s="1">
        <f>(SUM(Table4[[#This Row],[Gross_Sales]],Table4[[#This Row],[Delivery_Fee]])-Table4[[#This Row],[Discount_Amount]])</f>
        <v>161</v>
      </c>
    </row>
    <row r="84" spans="1:21" ht="25.8" customHeight="1" x14ac:dyDescent="0.3">
      <c r="A84" s="1" t="s">
        <v>20024</v>
      </c>
      <c r="B84" s="1" t="s">
        <v>19860</v>
      </c>
      <c r="C84" s="1" t="s">
        <v>30480</v>
      </c>
      <c r="D84" s="1" t="s">
        <v>4106</v>
      </c>
      <c r="E84" s="1" t="s">
        <v>19</v>
      </c>
      <c r="F84" s="1" t="s">
        <v>20</v>
      </c>
      <c r="G84" s="1" t="s">
        <v>21</v>
      </c>
      <c r="H84" s="1" t="s">
        <v>48</v>
      </c>
      <c r="I84" s="1" t="s">
        <v>49</v>
      </c>
      <c r="J84" s="1" t="s">
        <v>13</v>
      </c>
      <c r="K84" s="1" t="s">
        <v>14</v>
      </c>
      <c r="L84" s="1">
        <v>4</v>
      </c>
      <c r="M84" s="1">
        <v>220</v>
      </c>
      <c r="N84" s="1">
        <v>10</v>
      </c>
      <c r="O84" s="1">
        <v>88</v>
      </c>
      <c r="P84" s="1">
        <v>20</v>
      </c>
      <c r="Q84" s="1">
        <v>812</v>
      </c>
      <c r="R84" s="1" t="s">
        <v>15</v>
      </c>
      <c r="S84" s="1" t="s">
        <v>20025</v>
      </c>
      <c r="T84" s="1">
        <f>Table4[[#This Row],[Unit_Price]]*Table4[[#This Row],[Quantity]]</f>
        <v>880</v>
      </c>
      <c r="U84" s="1">
        <f>(SUM(Table4[[#This Row],[Gross_Sales]],Table4[[#This Row],[Delivery_Fee]])-Table4[[#This Row],[Discount_Amount]])</f>
        <v>812</v>
      </c>
    </row>
    <row r="85" spans="1:21" ht="25.8" customHeight="1" x14ac:dyDescent="0.3">
      <c r="A85" s="1" t="s">
        <v>20026</v>
      </c>
      <c r="B85" s="1" t="s">
        <v>19860</v>
      </c>
      <c r="C85" s="1" t="s">
        <v>30480</v>
      </c>
      <c r="D85" s="1" t="s">
        <v>1613</v>
      </c>
      <c r="E85" s="1" t="s">
        <v>19</v>
      </c>
      <c r="F85" s="1" t="s">
        <v>20</v>
      </c>
      <c r="G85" s="1" t="s">
        <v>21</v>
      </c>
      <c r="H85" s="1" t="s">
        <v>77</v>
      </c>
      <c r="I85" s="1" t="s">
        <v>78</v>
      </c>
      <c r="J85" s="1" t="s">
        <v>24</v>
      </c>
      <c r="K85" s="1" t="s">
        <v>14</v>
      </c>
      <c r="L85" s="1">
        <v>1</v>
      </c>
      <c r="M85" s="1">
        <v>150</v>
      </c>
      <c r="N85" s="1">
        <v>20</v>
      </c>
      <c r="O85" s="1">
        <v>30</v>
      </c>
      <c r="P85" s="1">
        <v>35</v>
      </c>
      <c r="Q85" s="1">
        <v>155</v>
      </c>
      <c r="R85" s="1" t="s">
        <v>63</v>
      </c>
      <c r="S85" s="1" t="s">
        <v>20027</v>
      </c>
      <c r="T85" s="1">
        <f>Table4[[#This Row],[Unit_Price]]*Table4[[#This Row],[Quantity]]</f>
        <v>150</v>
      </c>
      <c r="U85" s="1">
        <f>(SUM(Table4[[#This Row],[Gross_Sales]],Table4[[#This Row],[Delivery_Fee]])-Table4[[#This Row],[Discount_Amount]])</f>
        <v>155</v>
      </c>
    </row>
    <row r="86" spans="1:21" ht="25.8" customHeight="1" x14ac:dyDescent="0.3">
      <c r="A86" s="1" t="s">
        <v>20028</v>
      </c>
      <c r="B86" s="1" t="s">
        <v>19860</v>
      </c>
      <c r="C86" s="1" t="s">
        <v>30480</v>
      </c>
      <c r="D86" s="1" t="s">
        <v>2114</v>
      </c>
      <c r="E86" s="1" t="s">
        <v>8</v>
      </c>
      <c r="F86" s="1" t="s">
        <v>9</v>
      </c>
      <c r="G86" s="1" t="s">
        <v>10</v>
      </c>
      <c r="H86" s="1" t="s">
        <v>55</v>
      </c>
      <c r="I86" s="1" t="s">
        <v>56</v>
      </c>
      <c r="J86" s="1" t="s">
        <v>57</v>
      </c>
      <c r="K86" s="1" t="s">
        <v>14</v>
      </c>
      <c r="L86" s="1">
        <v>4</v>
      </c>
      <c r="M86" s="1">
        <v>180</v>
      </c>
      <c r="N86" s="1">
        <v>20</v>
      </c>
      <c r="O86" s="1">
        <v>144</v>
      </c>
      <c r="P86" s="1">
        <v>20</v>
      </c>
      <c r="Q86" s="1">
        <v>596</v>
      </c>
      <c r="R86" s="1" t="s">
        <v>42</v>
      </c>
      <c r="S86" s="1" t="s">
        <v>20029</v>
      </c>
      <c r="T86" s="1">
        <f>Table4[[#This Row],[Unit_Price]]*Table4[[#This Row],[Quantity]]</f>
        <v>720</v>
      </c>
      <c r="U86" s="1">
        <f>(SUM(Table4[[#This Row],[Gross_Sales]],Table4[[#This Row],[Delivery_Fee]])-Table4[[#This Row],[Discount_Amount]])</f>
        <v>596</v>
      </c>
    </row>
    <row r="87" spans="1:21" ht="25.8" customHeight="1" x14ac:dyDescent="0.3">
      <c r="A87" s="1" t="s">
        <v>20030</v>
      </c>
      <c r="B87" s="1" t="s">
        <v>19860</v>
      </c>
      <c r="C87" s="1" t="s">
        <v>30480</v>
      </c>
      <c r="D87" s="1" t="s">
        <v>263</v>
      </c>
      <c r="E87" s="1" t="s">
        <v>8</v>
      </c>
      <c r="F87" s="1" t="s">
        <v>46</v>
      </c>
      <c r="G87" s="1" t="s">
        <v>47</v>
      </c>
      <c r="H87" s="1" t="s">
        <v>33</v>
      </c>
      <c r="I87" s="1" t="s">
        <v>34</v>
      </c>
      <c r="J87" s="1" t="s">
        <v>35</v>
      </c>
      <c r="K87" s="1" t="s">
        <v>25</v>
      </c>
      <c r="L87" s="1">
        <v>2</v>
      </c>
      <c r="M87" s="1">
        <v>240</v>
      </c>
      <c r="N87" s="1">
        <v>15</v>
      </c>
      <c r="O87" s="1">
        <v>72</v>
      </c>
      <c r="P87" s="1">
        <v>35</v>
      </c>
      <c r="Q87" s="1">
        <v>443</v>
      </c>
      <c r="R87" s="1" t="s">
        <v>36</v>
      </c>
      <c r="S87" s="1" t="s">
        <v>20031</v>
      </c>
      <c r="T87" s="1">
        <f>Table4[[#This Row],[Unit_Price]]*Table4[[#This Row],[Quantity]]</f>
        <v>480</v>
      </c>
      <c r="U87" s="1">
        <f>(SUM(Table4[[#This Row],[Gross_Sales]],Table4[[#This Row],[Delivery_Fee]])-Table4[[#This Row],[Discount_Amount]])</f>
        <v>443</v>
      </c>
    </row>
    <row r="88" spans="1:21" ht="25.8" customHeight="1" x14ac:dyDescent="0.3">
      <c r="A88" s="1" t="s">
        <v>20032</v>
      </c>
      <c r="B88" s="1" t="s">
        <v>19860</v>
      </c>
      <c r="C88" s="1" t="s">
        <v>30480</v>
      </c>
      <c r="D88" s="1" t="s">
        <v>29</v>
      </c>
      <c r="E88" s="1" t="s">
        <v>8</v>
      </c>
      <c r="F88" s="1" t="s">
        <v>109</v>
      </c>
      <c r="G88" s="1" t="s">
        <v>110</v>
      </c>
      <c r="H88" s="1" t="s">
        <v>111</v>
      </c>
      <c r="I88" s="1" t="s">
        <v>112</v>
      </c>
      <c r="J88" s="1" t="s">
        <v>13</v>
      </c>
      <c r="K88" s="1" t="s">
        <v>25</v>
      </c>
      <c r="L88" s="1">
        <v>2</v>
      </c>
      <c r="M88" s="1">
        <v>280</v>
      </c>
      <c r="N88" s="1">
        <v>15</v>
      </c>
      <c r="O88" s="1">
        <v>84</v>
      </c>
      <c r="P88" s="1">
        <v>30</v>
      </c>
      <c r="Q88" s="1">
        <v>506</v>
      </c>
      <c r="R88" s="1" t="s">
        <v>36</v>
      </c>
      <c r="S88" s="1" t="s">
        <v>20033</v>
      </c>
      <c r="T88" s="1">
        <f>Table4[[#This Row],[Unit_Price]]*Table4[[#This Row],[Quantity]]</f>
        <v>560</v>
      </c>
      <c r="U88" s="1">
        <f>(SUM(Table4[[#This Row],[Gross_Sales]],Table4[[#This Row],[Delivery_Fee]])-Table4[[#This Row],[Discount_Amount]])</f>
        <v>506</v>
      </c>
    </row>
    <row r="89" spans="1:21" ht="25.8" customHeight="1" x14ac:dyDescent="0.3">
      <c r="A89" s="1" t="s">
        <v>20034</v>
      </c>
      <c r="B89" s="1" t="s">
        <v>19860</v>
      </c>
      <c r="C89" s="1" t="s">
        <v>30480</v>
      </c>
      <c r="D89" s="1" t="s">
        <v>1694</v>
      </c>
      <c r="E89" s="1" t="s">
        <v>67</v>
      </c>
      <c r="F89" s="1" t="s">
        <v>267</v>
      </c>
      <c r="G89" s="1" t="s">
        <v>268</v>
      </c>
      <c r="H89" s="1" t="s">
        <v>77</v>
      </c>
      <c r="I89" s="1" t="s">
        <v>78</v>
      </c>
      <c r="J89" s="1" t="s">
        <v>24</v>
      </c>
      <c r="K89" s="1" t="s">
        <v>14</v>
      </c>
      <c r="L89" s="1">
        <v>4</v>
      </c>
      <c r="M89" s="1">
        <v>150</v>
      </c>
      <c r="N89" s="1">
        <v>0</v>
      </c>
      <c r="O89" s="1">
        <v>0</v>
      </c>
      <c r="P89" s="1">
        <v>25</v>
      </c>
      <c r="Q89" s="1">
        <v>625</v>
      </c>
      <c r="R89" s="1" t="s">
        <v>36</v>
      </c>
      <c r="S89" s="1" t="s">
        <v>20035</v>
      </c>
      <c r="T89" s="1">
        <f>Table4[[#This Row],[Unit_Price]]*Table4[[#This Row],[Quantity]]</f>
        <v>600</v>
      </c>
      <c r="U89" s="1">
        <f>(SUM(Table4[[#This Row],[Gross_Sales]],Table4[[#This Row],[Delivery_Fee]])-Table4[[#This Row],[Discount_Amount]])</f>
        <v>625</v>
      </c>
    </row>
    <row r="90" spans="1:21" ht="25.8" customHeight="1" x14ac:dyDescent="0.3">
      <c r="A90" s="1" t="s">
        <v>20036</v>
      </c>
      <c r="B90" s="1" t="s">
        <v>19860</v>
      </c>
      <c r="C90" s="1" t="s">
        <v>30480</v>
      </c>
      <c r="D90" s="1" t="s">
        <v>821</v>
      </c>
      <c r="E90" s="1" t="s">
        <v>19</v>
      </c>
      <c r="F90" s="1" t="s">
        <v>20</v>
      </c>
      <c r="G90" s="1" t="s">
        <v>21</v>
      </c>
      <c r="H90" s="1" t="s">
        <v>77</v>
      </c>
      <c r="I90" s="1" t="s">
        <v>78</v>
      </c>
      <c r="J90" s="1" t="s">
        <v>24</v>
      </c>
      <c r="K90" s="1" t="s">
        <v>14</v>
      </c>
      <c r="L90" s="1">
        <v>4</v>
      </c>
      <c r="M90" s="1">
        <v>150</v>
      </c>
      <c r="N90" s="1">
        <v>5</v>
      </c>
      <c r="O90" s="1">
        <v>30</v>
      </c>
      <c r="P90" s="1">
        <v>25</v>
      </c>
      <c r="Q90" s="1">
        <v>595</v>
      </c>
      <c r="R90" s="1" t="s">
        <v>15</v>
      </c>
      <c r="S90" s="1" t="s">
        <v>20037</v>
      </c>
      <c r="T90" s="1">
        <f>Table4[[#This Row],[Unit_Price]]*Table4[[#This Row],[Quantity]]</f>
        <v>600</v>
      </c>
      <c r="U90" s="1">
        <f>(SUM(Table4[[#This Row],[Gross_Sales]],Table4[[#This Row],[Delivery_Fee]])-Table4[[#This Row],[Discount_Amount]])</f>
        <v>595</v>
      </c>
    </row>
    <row r="91" spans="1:21" ht="25.8" customHeight="1" x14ac:dyDescent="0.3">
      <c r="A91" s="1" t="s">
        <v>20038</v>
      </c>
      <c r="B91" s="1" t="s">
        <v>19860</v>
      </c>
      <c r="C91" s="1" t="s">
        <v>30480</v>
      </c>
      <c r="D91" s="1" t="s">
        <v>1186</v>
      </c>
      <c r="E91" s="1" t="s">
        <v>19</v>
      </c>
      <c r="F91" s="1" t="s">
        <v>53</v>
      </c>
      <c r="G91" s="1" t="s">
        <v>54</v>
      </c>
      <c r="H91" s="1" t="s">
        <v>48</v>
      </c>
      <c r="I91" s="1" t="s">
        <v>49</v>
      </c>
      <c r="J91" s="1" t="s">
        <v>13</v>
      </c>
      <c r="K91" s="1" t="s">
        <v>14</v>
      </c>
      <c r="L91" s="1">
        <v>1</v>
      </c>
      <c r="M91" s="1">
        <v>220</v>
      </c>
      <c r="N91" s="1">
        <v>20</v>
      </c>
      <c r="O91" s="1">
        <v>44</v>
      </c>
      <c r="P91" s="1">
        <v>35</v>
      </c>
      <c r="Q91" s="1">
        <v>211</v>
      </c>
      <c r="R91" s="1" t="s">
        <v>63</v>
      </c>
      <c r="S91" s="1" t="s">
        <v>20039</v>
      </c>
      <c r="T91" s="1">
        <f>Table4[[#This Row],[Unit_Price]]*Table4[[#This Row],[Quantity]]</f>
        <v>220</v>
      </c>
      <c r="U91" s="1">
        <f>(SUM(Table4[[#This Row],[Gross_Sales]],Table4[[#This Row],[Delivery_Fee]])-Table4[[#This Row],[Discount_Amount]])</f>
        <v>211</v>
      </c>
    </row>
    <row r="92" spans="1:21" ht="25.8" customHeight="1" x14ac:dyDescent="0.3">
      <c r="A92" s="1" t="s">
        <v>20040</v>
      </c>
      <c r="B92" s="1" t="s">
        <v>19860</v>
      </c>
      <c r="C92" s="1" t="s">
        <v>30480</v>
      </c>
      <c r="D92" s="1" t="s">
        <v>634</v>
      </c>
      <c r="E92" s="1" t="s">
        <v>19</v>
      </c>
      <c r="F92" s="1" t="s">
        <v>109</v>
      </c>
      <c r="G92" s="1" t="s">
        <v>110</v>
      </c>
      <c r="H92" s="1" t="s">
        <v>77</v>
      </c>
      <c r="I92" s="1" t="s">
        <v>78</v>
      </c>
      <c r="J92" s="1" t="s">
        <v>24</v>
      </c>
      <c r="K92" s="1" t="s">
        <v>14</v>
      </c>
      <c r="L92" s="1">
        <v>1</v>
      </c>
      <c r="M92" s="1">
        <v>150</v>
      </c>
      <c r="N92" s="1">
        <v>5</v>
      </c>
      <c r="O92" s="1">
        <v>7.5</v>
      </c>
      <c r="P92" s="1">
        <v>20</v>
      </c>
      <c r="Q92" s="1">
        <v>162.5</v>
      </c>
      <c r="R92" s="1" t="s">
        <v>15</v>
      </c>
      <c r="S92" s="1" t="s">
        <v>20041</v>
      </c>
      <c r="T92" s="1">
        <f>Table4[[#This Row],[Unit_Price]]*Table4[[#This Row],[Quantity]]</f>
        <v>150</v>
      </c>
      <c r="U92" s="1">
        <f>(SUM(Table4[[#This Row],[Gross_Sales]],Table4[[#This Row],[Delivery_Fee]])-Table4[[#This Row],[Discount_Amount]])</f>
        <v>162.5</v>
      </c>
    </row>
    <row r="93" spans="1:21" ht="25.8" customHeight="1" x14ac:dyDescent="0.3">
      <c r="A93" s="1" t="s">
        <v>20042</v>
      </c>
      <c r="B93" s="1" t="s">
        <v>19860</v>
      </c>
      <c r="C93" s="1" t="s">
        <v>30480</v>
      </c>
      <c r="D93" s="1" t="s">
        <v>2314</v>
      </c>
      <c r="E93" s="1" t="s">
        <v>67</v>
      </c>
      <c r="F93" s="1" t="s">
        <v>82</v>
      </c>
      <c r="G93" s="1" t="s">
        <v>83</v>
      </c>
      <c r="H93" s="1" t="s">
        <v>55</v>
      </c>
      <c r="I93" s="1" t="s">
        <v>56</v>
      </c>
      <c r="J93" s="1" t="s">
        <v>57</v>
      </c>
      <c r="K93" s="1" t="s">
        <v>14</v>
      </c>
      <c r="L93" s="1">
        <v>4</v>
      </c>
      <c r="M93" s="1">
        <v>180</v>
      </c>
      <c r="N93" s="1">
        <v>15</v>
      </c>
      <c r="O93" s="1">
        <v>108</v>
      </c>
      <c r="P93" s="1">
        <v>20</v>
      </c>
      <c r="Q93" s="1">
        <v>632</v>
      </c>
      <c r="R93" s="1" t="s">
        <v>26</v>
      </c>
      <c r="S93" s="1" t="s">
        <v>20043</v>
      </c>
      <c r="T93" s="1">
        <f>Table4[[#This Row],[Unit_Price]]*Table4[[#This Row],[Quantity]]</f>
        <v>720</v>
      </c>
      <c r="U93" s="1">
        <f>(SUM(Table4[[#This Row],[Gross_Sales]],Table4[[#This Row],[Delivery_Fee]])-Table4[[#This Row],[Discount_Amount]])</f>
        <v>632</v>
      </c>
    </row>
    <row r="94" spans="1:21" ht="25.8" customHeight="1" x14ac:dyDescent="0.3">
      <c r="A94" s="1" t="s">
        <v>20044</v>
      </c>
      <c r="B94" s="1" t="s">
        <v>19860</v>
      </c>
      <c r="C94" s="1" t="s">
        <v>30480</v>
      </c>
      <c r="D94" s="1" t="s">
        <v>39</v>
      </c>
      <c r="E94" s="1" t="s">
        <v>67</v>
      </c>
      <c r="F94" s="1" t="s">
        <v>129</v>
      </c>
      <c r="G94" s="1" t="s">
        <v>130</v>
      </c>
      <c r="H94" s="1" t="s">
        <v>77</v>
      </c>
      <c r="I94" s="1" t="s">
        <v>78</v>
      </c>
      <c r="J94" s="1" t="s">
        <v>24</v>
      </c>
      <c r="K94" s="1" t="s">
        <v>14</v>
      </c>
      <c r="L94" s="1">
        <v>4</v>
      </c>
      <c r="M94" s="1">
        <v>150</v>
      </c>
      <c r="N94" s="1">
        <v>20</v>
      </c>
      <c r="O94" s="1">
        <v>120</v>
      </c>
      <c r="P94" s="1">
        <v>20</v>
      </c>
      <c r="Q94" s="1">
        <v>500</v>
      </c>
      <c r="R94" s="1" t="s">
        <v>15</v>
      </c>
      <c r="S94" s="1" t="s">
        <v>20045</v>
      </c>
      <c r="T94" s="1">
        <f>Table4[[#This Row],[Unit_Price]]*Table4[[#This Row],[Quantity]]</f>
        <v>600</v>
      </c>
      <c r="U94" s="1">
        <f>(SUM(Table4[[#This Row],[Gross_Sales]],Table4[[#This Row],[Delivery_Fee]])-Table4[[#This Row],[Discount_Amount]])</f>
        <v>500</v>
      </c>
    </row>
    <row r="95" spans="1:21" ht="25.8" customHeight="1" x14ac:dyDescent="0.3">
      <c r="A95" s="1" t="s">
        <v>20046</v>
      </c>
      <c r="B95" s="1" t="s">
        <v>19860</v>
      </c>
      <c r="C95" s="1" t="s">
        <v>30480</v>
      </c>
      <c r="D95" s="1" t="s">
        <v>2468</v>
      </c>
      <c r="E95" s="1" t="s">
        <v>30</v>
      </c>
      <c r="F95" s="1" t="s">
        <v>53</v>
      </c>
      <c r="G95" s="1" t="s">
        <v>54</v>
      </c>
      <c r="H95" s="1" t="s">
        <v>288</v>
      </c>
      <c r="I95" s="1" t="s">
        <v>289</v>
      </c>
      <c r="J95" s="1" t="s">
        <v>86</v>
      </c>
      <c r="K95" s="1" t="s">
        <v>14</v>
      </c>
      <c r="L95" s="1">
        <v>1</v>
      </c>
      <c r="M95" s="1">
        <v>80</v>
      </c>
      <c r="N95" s="1">
        <v>10</v>
      </c>
      <c r="O95" s="1">
        <v>8</v>
      </c>
      <c r="P95" s="1">
        <v>20</v>
      </c>
      <c r="Q95" s="1">
        <v>92</v>
      </c>
      <c r="R95" s="1" t="s">
        <v>63</v>
      </c>
      <c r="S95" s="1" t="s">
        <v>20047</v>
      </c>
      <c r="T95" s="1">
        <f>Table4[[#This Row],[Unit_Price]]*Table4[[#This Row],[Quantity]]</f>
        <v>80</v>
      </c>
      <c r="U95" s="1">
        <f>(SUM(Table4[[#This Row],[Gross_Sales]],Table4[[#This Row],[Delivery_Fee]])-Table4[[#This Row],[Discount_Amount]])</f>
        <v>92</v>
      </c>
    </row>
    <row r="96" spans="1:21" ht="25.8" customHeight="1" x14ac:dyDescent="0.3">
      <c r="A96" s="1" t="s">
        <v>20048</v>
      </c>
      <c r="B96" s="1" t="s">
        <v>19860</v>
      </c>
      <c r="C96" s="1" t="s">
        <v>30480</v>
      </c>
      <c r="D96" s="1" t="s">
        <v>603</v>
      </c>
      <c r="E96" s="1" t="s">
        <v>19</v>
      </c>
      <c r="F96" s="1" t="s">
        <v>98</v>
      </c>
      <c r="G96" s="1" t="s">
        <v>99</v>
      </c>
      <c r="H96" s="1" t="s">
        <v>48</v>
      </c>
      <c r="I96" s="1" t="s">
        <v>49</v>
      </c>
      <c r="J96" s="1" t="s">
        <v>13</v>
      </c>
      <c r="K96" s="1" t="s">
        <v>14</v>
      </c>
      <c r="L96" s="1">
        <v>3</v>
      </c>
      <c r="M96" s="1">
        <v>220</v>
      </c>
      <c r="N96" s="1">
        <v>20</v>
      </c>
      <c r="O96" s="1">
        <v>132</v>
      </c>
      <c r="P96" s="1">
        <v>35</v>
      </c>
      <c r="Q96" s="1">
        <v>563</v>
      </c>
      <c r="R96" s="1" t="s">
        <v>36</v>
      </c>
      <c r="S96" s="1" t="s">
        <v>20049</v>
      </c>
      <c r="T96" s="1">
        <f>Table4[[#This Row],[Unit_Price]]*Table4[[#This Row],[Quantity]]</f>
        <v>660</v>
      </c>
      <c r="U96" s="1">
        <f>(SUM(Table4[[#This Row],[Gross_Sales]],Table4[[#This Row],[Delivery_Fee]])-Table4[[#This Row],[Discount_Amount]])</f>
        <v>563</v>
      </c>
    </row>
    <row r="97" spans="1:21" ht="25.8" customHeight="1" x14ac:dyDescent="0.3">
      <c r="A97" s="1" t="s">
        <v>20050</v>
      </c>
      <c r="B97" s="1" t="s">
        <v>19860</v>
      </c>
      <c r="C97" s="1" t="s">
        <v>30480</v>
      </c>
      <c r="D97" s="1" t="s">
        <v>120</v>
      </c>
      <c r="E97" s="1" t="s">
        <v>67</v>
      </c>
      <c r="F97" s="1" t="s">
        <v>267</v>
      </c>
      <c r="G97" s="1" t="s">
        <v>268</v>
      </c>
      <c r="H97" s="1" t="s">
        <v>70</v>
      </c>
      <c r="I97" s="1" t="s">
        <v>71</v>
      </c>
      <c r="J97" s="1" t="s">
        <v>13</v>
      </c>
      <c r="K97" s="1" t="s">
        <v>14</v>
      </c>
      <c r="L97" s="1">
        <v>2</v>
      </c>
      <c r="M97" s="1">
        <v>130</v>
      </c>
      <c r="N97" s="1">
        <v>0</v>
      </c>
      <c r="O97" s="1">
        <v>0</v>
      </c>
      <c r="P97" s="1">
        <v>25</v>
      </c>
      <c r="Q97" s="1">
        <v>285</v>
      </c>
      <c r="R97" s="1" t="s">
        <v>36</v>
      </c>
      <c r="S97" s="1" t="s">
        <v>20051</v>
      </c>
      <c r="T97" s="1">
        <f>Table4[[#This Row],[Unit_Price]]*Table4[[#This Row],[Quantity]]</f>
        <v>260</v>
      </c>
      <c r="U97" s="1">
        <f>(SUM(Table4[[#This Row],[Gross_Sales]],Table4[[#This Row],[Delivery_Fee]])-Table4[[#This Row],[Discount_Amount]])</f>
        <v>285</v>
      </c>
    </row>
    <row r="98" spans="1:21" ht="25.8" customHeight="1" x14ac:dyDescent="0.3">
      <c r="A98" s="1" t="s">
        <v>20052</v>
      </c>
      <c r="B98" s="1" t="s">
        <v>19860</v>
      </c>
      <c r="C98" s="1" t="s">
        <v>30480</v>
      </c>
      <c r="D98" s="1" t="s">
        <v>1456</v>
      </c>
      <c r="E98" s="1" t="s">
        <v>67</v>
      </c>
      <c r="F98" s="1" t="s">
        <v>141</v>
      </c>
      <c r="G98" s="1" t="s">
        <v>142</v>
      </c>
      <c r="H98" s="1" t="s">
        <v>77</v>
      </c>
      <c r="I98" s="1" t="s">
        <v>78</v>
      </c>
      <c r="J98" s="1" t="s">
        <v>24</v>
      </c>
      <c r="K98" s="1" t="s">
        <v>14</v>
      </c>
      <c r="L98" s="1">
        <v>3</v>
      </c>
      <c r="M98" s="1">
        <v>150</v>
      </c>
      <c r="N98" s="1">
        <v>0</v>
      </c>
      <c r="O98" s="1">
        <v>0</v>
      </c>
      <c r="P98" s="1">
        <v>40</v>
      </c>
      <c r="Q98" s="1">
        <v>490</v>
      </c>
      <c r="R98" s="1" t="s">
        <v>36</v>
      </c>
      <c r="S98" s="1" t="s">
        <v>20053</v>
      </c>
      <c r="T98" s="1">
        <f>Table4[[#This Row],[Unit_Price]]*Table4[[#This Row],[Quantity]]</f>
        <v>450</v>
      </c>
      <c r="U98" s="1">
        <f>(SUM(Table4[[#This Row],[Gross_Sales]],Table4[[#This Row],[Delivery_Fee]])-Table4[[#This Row],[Discount_Amount]])</f>
        <v>490</v>
      </c>
    </row>
    <row r="99" spans="1:21" ht="25.8" customHeight="1" x14ac:dyDescent="0.3">
      <c r="A99" s="1" t="s">
        <v>20054</v>
      </c>
      <c r="B99" s="1" t="s">
        <v>19860</v>
      </c>
      <c r="C99" s="1" t="s">
        <v>30480</v>
      </c>
      <c r="D99" s="1" t="s">
        <v>315</v>
      </c>
      <c r="E99" s="1" t="s">
        <v>8</v>
      </c>
      <c r="F99" s="1" t="s">
        <v>9</v>
      </c>
      <c r="G99" s="1" t="s">
        <v>10</v>
      </c>
      <c r="H99" s="1" t="s">
        <v>77</v>
      </c>
      <c r="I99" s="1" t="s">
        <v>78</v>
      </c>
      <c r="J99" s="1" t="s">
        <v>24</v>
      </c>
      <c r="K99" s="1" t="s">
        <v>14</v>
      </c>
      <c r="L99" s="1">
        <v>2</v>
      </c>
      <c r="M99" s="1">
        <v>150</v>
      </c>
      <c r="N99" s="1">
        <v>15</v>
      </c>
      <c r="O99" s="1">
        <v>45</v>
      </c>
      <c r="P99" s="1">
        <v>25</v>
      </c>
      <c r="Q99" s="1">
        <v>280</v>
      </c>
      <c r="R99" s="1" t="s">
        <v>26</v>
      </c>
      <c r="S99" s="1" t="s">
        <v>20055</v>
      </c>
      <c r="T99" s="1">
        <f>Table4[[#This Row],[Unit_Price]]*Table4[[#This Row],[Quantity]]</f>
        <v>300</v>
      </c>
      <c r="U99" s="1">
        <f>(SUM(Table4[[#This Row],[Gross_Sales]],Table4[[#This Row],[Delivery_Fee]])-Table4[[#This Row],[Discount_Amount]])</f>
        <v>280</v>
      </c>
    </row>
    <row r="100" spans="1:21" ht="25.8" customHeight="1" x14ac:dyDescent="0.3">
      <c r="A100" s="1" t="s">
        <v>20056</v>
      </c>
      <c r="B100" s="1" t="s">
        <v>19860</v>
      </c>
      <c r="C100" s="1" t="s">
        <v>30480</v>
      </c>
      <c r="D100" s="1" t="s">
        <v>922</v>
      </c>
      <c r="E100" s="1" t="s">
        <v>19</v>
      </c>
      <c r="F100" s="1" t="s">
        <v>75</v>
      </c>
      <c r="G100" s="1" t="s">
        <v>76</v>
      </c>
      <c r="H100" s="1" t="s">
        <v>22</v>
      </c>
      <c r="I100" s="1" t="s">
        <v>23</v>
      </c>
      <c r="J100" s="1" t="s">
        <v>24</v>
      </c>
      <c r="K100" s="1" t="s">
        <v>25</v>
      </c>
      <c r="L100" s="1">
        <v>3</v>
      </c>
      <c r="M100" s="1">
        <v>180</v>
      </c>
      <c r="N100" s="1">
        <v>20</v>
      </c>
      <c r="O100" s="1">
        <v>108</v>
      </c>
      <c r="P100" s="1">
        <v>40</v>
      </c>
      <c r="Q100" s="1">
        <v>472</v>
      </c>
      <c r="R100" s="1" t="s">
        <v>63</v>
      </c>
      <c r="S100" s="1" t="s">
        <v>20057</v>
      </c>
      <c r="T100" s="1">
        <f>Table4[[#This Row],[Unit_Price]]*Table4[[#This Row],[Quantity]]</f>
        <v>540</v>
      </c>
      <c r="U100" s="1">
        <f>(SUM(Table4[[#This Row],[Gross_Sales]],Table4[[#This Row],[Delivery_Fee]])-Table4[[#This Row],[Discount_Amount]])</f>
        <v>472</v>
      </c>
    </row>
    <row r="101" spans="1:21" ht="25.8" customHeight="1" x14ac:dyDescent="0.3">
      <c r="A101" s="1" t="s">
        <v>20058</v>
      </c>
      <c r="B101" s="1" t="s">
        <v>19860</v>
      </c>
      <c r="C101" s="1" t="s">
        <v>30480</v>
      </c>
      <c r="D101" s="1" t="s">
        <v>424</v>
      </c>
      <c r="E101" s="1" t="s">
        <v>67</v>
      </c>
      <c r="F101" s="1" t="s">
        <v>68</v>
      </c>
      <c r="G101" s="1" t="s">
        <v>69</v>
      </c>
      <c r="H101" s="1" t="s">
        <v>84</v>
      </c>
      <c r="I101" s="1" t="s">
        <v>85</v>
      </c>
      <c r="J101" s="1" t="s">
        <v>86</v>
      </c>
      <c r="K101" s="1" t="s">
        <v>14</v>
      </c>
      <c r="L101" s="1">
        <v>4</v>
      </c>
      <c r="M101" s="1">
        <v>100</v>
      </c>
      <c r="N101" s="1">
        <v>20</v>
      </c>
      <c r="O101" s="1">
        <v>80</v>
      </c>
      <c r="P101" s="1">
        <v>35</v>
      </c>
      <c r="Q101" s="1">
        <v>355</v>
      </c>
      <c r="R101" s="1" t="s">
        <v>26</v>
      </c>
      <c r="S101" s="1" t="s">
        <v>20059</v>
      </c>
      <c r="T101" s="1">
        <f>Table4[[#This Row],[Unit_Price]]*Table4[[#This Row],[Quantity]]</f>
        <v>400</v>
      </c>
      <c r="U101" s="1">
        <f>(SUM(Table4[[#This Row],[Gross_Sales]],Table4[[#This Row],[Delivery_Fee]])-Table4[[#This Row],[Discount_Amount]])</f>
        <v>355</v>
      </c>
    </row>
    <row r="102" spans="1:21" ht="25.8" customHeight="1" x14ac:dyDescent="0.3">
      <c r="A102" s="1" t="s">
        <v>20060</v>
      </c>
      <c r="B102" s="1" t="s">
        <v>19860</v>
      </c>
      <c r="C102" s="1" t="s">
        <v>30480</v>
      </c>
      <c r="D102" s="1" t="s">
        <v>3256</v>
      </c>
      <c r="E102" s="1" t="s">
        <v>67</v>
      </c>
      <c r="F102" s="1" t="s">
        <v>174</v>
      </c>
      <c r="G102" s="1" t="s">
        <v>175</v>
      </c>
      <c r="H102" s="1" t="s">
        <v>131</v>
      </c>
      <c r="I102" s="1" t="s">
        <v>132</v>
      </c>
      <c r="J102" s="1" t="s">
        <v>57</v>
      </c>
      <c r="K102" s="1" t="s">
        <v>25</v>
      </c>
      <c r="L102" s="1">
        <v>3</v>
      </c>
      <c r="M102" s="1">
        <v>220</v>
      </c>
      <c r="N102" s="1">
        <v>10</v>
      </c>
      <c r="O102" s="1">
        <v>66</v>
      </c>
      <c r="P102" s="1">
        <v>40</v>
      </c>
      <c r="Q102" s="1">
        <v>634</v>
      </c>
      <c r="R102" s="1" t="s">
        <v>36</v>
      </c>
      <c r="S102" s="1" t="s">
        <v>20061</v>
      </c>
      <c r="T102" s="1">
        <f>Table4[[#This Row],[Unit_Price]]*Table4[[#This Row],[Quantity]]</f>
        <v>660</v>
      </c>
      <c r="U102" s="1">
        <f>(SUM(Table4[[#This Row],[Gross_Sales]],Table4[[#This Row],[Delivery_Fee]])-Table4[[#This Row],[Discount_Amount]])</f>
        <v>634</v>
      </c>
    </row>
    <row r="103" spans="1:21" ht="25.8" customHeight="1" x14ac:dyDescent="0.3">
      <c r="A103" s="1" t="s">
        <v>20062</v>
      </c>
      <c r="B103" s="1" t="s">
        <v>19860</v>
      </c>
      <c r="C103" s="1" t="s">
        <v>30480</v>
      </c>
      <c r="D103" s="1" t="s">
        <v>676</v>
      </c>
      <c r="E103" s="1" t="s">
        <v>67</v>
      </c>
      <c r="F103" s="1" t="s">
        <v>141</v>
      </c>
      <c r="G103" s="1" t="s">
        <v>142</v>
      </c>
      <c r="H103" s="1" t="s">
        <v>84</v>
      </c>
      <c r="I103" s="1" t="s">
        <v>85</v>
      </c>
      <c r="J103" s="1" t="s">
        <v>86</v>
      </c>
      <c r="K103" s="1" t="s">
        <v>14</v>
      </c>
      <c r="L103" s="1">
        <v>1</v>
      </c>
      <c r="M103" s="1">
        <v>100</v>
      </c>
      <c r="N103" s="1">
        <v>5</v>
      </c>
      <c r="O103" s="1">
        <v>5</v>
      </c>
      <c r="P103" s="1">
        <v>35</v>
      </c>
      <c r="Q103" s="1">
        <v>130</v>
      </c>
      <c r="R103" s="1" t="s">
        <v>26</v>
      </c>
      <c r="S103" s="1" t="s">
        <v>20063</v>
      </c>
      <c r="T103" s="1">
        <f>Table4[[#This Row],[Unit_Price]]*Table4[[#This Row],[Quantity]]</f>
        <v>100</v>
      </c>
      <c r="U103" s="1">
        <f>(SUM(Table4[[#This Row],[Gross_Sales]],Table4[[#This Row],[Delivery_Fee]])-Table4[[#This Row],[Discount_Amount]])</f>
        <v>130</v>
      </c>
    </row>
    <row r="104" spans="1:21" ht="25.8" customHeight="1" x14ac:dyDescent="0.3">
      <c r="A104" s="1" t="s">
        <v>20064</v>
      </c>
      <c r="B104" s="1" t="s">
        <v>19860</v>
      </c>
      <c r="C104" s="1" t="s">
        <v>30480</v>
      </c>
      <c r="D104" s="1" t="s">
        <v>456</v>
      </c>
      <c r="E104" s="1" t="s">
        <v>19</v>
      </c>
      <c r="F104" s="1" t="s">
        <v>124</v>
      </c>
      <c r="G104" s="1" t="s">
        <v>125</v>
      </c>
      <c r="H104" s="1" t="s">
        <v>131</v>
      </c>
      <c r="I104" s="1" t="s">
        <v>132</v>
      </c>
      <c r="J104" s="1" t="s">
        <v>57</v>
      </c>
      <c r="K104" s="1" t="s">
        <v>25</v>
      </c>
      <c r="L104" s="1">
        <v>1</v>
      </c>
      <c r="M104" s="1">
        <v>220</v>
      </c>
      <c r="N104" s="1">
        <v>10</v>
      </c>
      <c r="O104" s="1">
        <v>22</v>
      </c>
      <c r="P104" s="1">
        <v>30</v>
      </c>
      <c r="Q104" s="1">
        <v>228</v>
      </c>
      <c r="R104" s="1" t="s">
        <v>63</v>
      </c>
      <c r="S104" s="1" t="s">
        <v>20065</v>
      </c>
      <c r="T104" s="1">
        <f>Table4[[#This Row],[Unit_Price]]*Table4[[#This Row],[Quantity]]</f>
        <v>220</v>
      </c>
      <c r="U104" s="1">
        <f>(SUM(Table4[[#This Row],[Gross_Sales]],Table4[[#This Row],[Delivery_Fee]])-Table4[[#This Row],[Discount_Amount]])</f>
        <v>228</v>
      </c>
    </row>
    <row r="105" spans="1:21" ht="25.8" customHeight="1" x14ac:dyDescent="0.3">
      <c r="A105" s="1" t="s">
        <v>20066</v>
      </c>
      <c r="B105" s="1" t="s">
        <v>19860</v>
      </c>
      <c r="C105" s="1" t="s">
        <v>30480</v>
      </c>
      <c r="D105" s="1" t="s">
        <v>108</v>
      </c>
      <c r="E105" s="1" t="s">
        <v>67</v>
      </c>
      <c r="F105" s="1" t="s">
        <v>267</v>
      </c>
      <c r="G105" s="1" t="s">
        <v>268</v>
      </c>
      <c r="H105" s="1" t="s">
        <v>55</v>
      </c>
      <c r="I105" s="1" t="s">
        <v>56</v>
      </c>
      <c r="J105" s="1" t="s">
        <v>57</v>
      </c>
      <c r="K105" s="1" t="s">
        <v>14</v>
      </c>
      <c r="L105" s="1">
        <v>3</v>
      </c>
      <c r="M105" s="1">
        <v>180</v>
      </c>
      <c r="N105" s="1">
        <v>20</v>
      </c>
      <c r="O105" s="1">
        <v>108</v>
      </c>
      <c r="P105" s="1">
        <v>40</v>
      </c>
      <c r="Q105" s="1">
        <v>472</v>
      </c>
      <c r="R105" s="1" t="s">
        <v>26</v>
      </c>
      <c r="S105" s="1" t="s">
        <v>20067</v>
      </c>
      <c r="T105" s="1">
        <f>Table4[[#This Row],[Unit_Price]]*Table4[[#This Row],[Quantity]]</f>
        <v>540</v>
      </c>
      <c r="U105" s="1">
        <f>(SUM(Table4[[#This Row],[Gross_Sales]],Table4[[#This Row],[Delivery_Fee]])-Table4[[#This Row],[Discount_Amount]])</f>
        <v>472</v>
      </c>
    </row>
    <row r="106" spans="1:21" ht="25.8" customHeight="1" x14ac:dyDescent="0.3">
      <c r="A106" s="1" t="s">
        <v>20068</v>
      </c>
      <c r="B106" s="1" t="s">
        <v>19860</v>
      </c>
      <c r="C106" s="1" t="s">
        <v>30480</v>
      </c>
      <c r="D106" s="1" t="s">
        <v>631</v>
      </c>
      <c r="E106" s="1" t="s">
        <v>8</v>
      </c>
      <c r="F106" s="1" t="s">
        <v>46</v>
      </c>
      <c r="G106" s="1" t="s">
        <v>47</v>
      </c>
      <c r="H106" s="1" t="s">
        <v>111</v>
      </c>
      <c r="I106" s="1" t="s">
        <v>112</v>
      </c>
      <c r="J106" s="1" t="s">
        <v>13</v>
      </c>
      <c r="K106" s="1" t="s">
        <v>25</v>
      </c>
      <c r="L106" s="1">
        <v>2</v>
      </c>
      <c r="M106" s="1">
        <v>280</v>
      </c>
      <c r="N106" s="1">
        <v>10</v>
      </c>
      <c r="O106" s="1">
        <v>56</v>
      </c>
      <c r="P106" s="1">
        <v>40</v>
      </c>
      <c r="Q106" s="1">
        <v>544</v>
      </c>
      <c r="R106" s="1" t="s">
        <v>15</v>
      </c>
      <c r="S106" s="1" t="s">
        <v>20069</v>
      </c>
      <c r="T106" s="1">
        <f>Table4[[#This Row],[Unit_Price]]*Table4[[#This Row],[Quantity]]</f>
        <v>560</v>
      </c>
      <c r="U106" s="1">
        <f>(SUM(Table4[[#This Row],[Gross_Sales]],Table4[[#This Row],[Delivery_Fee]])-Table4[[#This Row],[Discount_Amount]])</f>
        <v>544</v>
      </c>
    </row>
    <row r="107" spans="1:21" ht="25.8" customHeight="1" x14ac:dyDescent="0.3">
      <c r="A107" s="1" t="s">
        <v>20070</v>
      </c>
      <c r="B107" s="1" t="s">
        <v>19860</v>
      </c>
      <c r="C107" s="1" t="s">
        <v>30480</v>
      </c>
      <c r="D107" s="1" t="s">
        <v>1068</v>
      </c>
      <c r="E107" s="1" t="s">
        <v>30</v>
      </c>
      <c r="F107" s="1" t="s">
        <v>339</v>
      </c>
      <c r="G107" s="1" t="s">
        <v>340</v>
      </c>
      <c r="H107" s="1" t="s">
        <v>11</v>
      </c>
      <c r="I107" s="1" t="s">
        <v>12</v>
      </c>
      <c r="J107" s="1" t="s">
        <v>13</v>
      </c>
      <c r="K107" s="1" t="s">
        <v>14</v>
      </c>
      <c r="L107" s="1">
        <v>4</v>
      </c>
      <c r="M107" s="1">
        <v>140</v>
      </c>
      <c r="N107" s="1">
        <v>20</v>
      </c>
      <c r="O107" s="1">
        <v>112</v>
      </c>
      <c r="P107" s="1">
        <v>25</v>
      </c>
      <c r="Q107" s="1">
        <v>473</v>
      </c>
      <c r="R107" s="1" t="s">
        <v>63</v>
      </c>
      <c r="S107" s="1" t="s">
        <v>20071</v>
      </c>
      <c r="T107" s="1">
        <f>Table4[[#This Row],[Unit_Price]]*Table4[[#This Row],[Quantity]]</f>
        <v>560</v>
      </c>
      <c r="U107" s="1">
        <f>(SUM(Table4[[#This Row],[Gross_Sales]],Table4[[#This Row],[Delivery_Fee]])-Table4[[#This Row],[Discount_Amount]])</f>
        <v>473</v>
      </c>
    </row>
    <row r="108" spans="1:21" ht="25.8" customHeight="1" x14ac:dyDescent="0.3">
      <c r="A108" s="1" t="s">
        <v>20072</v>
      </c>
      <c r="B108" s="1" t="s">
        <v>19860</v>
      </c>
      <c r="C108" s="1" t="s">
        <v>30480</v>
      </c>
      <c r="D108" s="1" t="s">
        <v>682</v>
      </c>
      <c r="E108" s="1" t="s">
        <v>67</v>
      </c>
      <c r="F108" s="1" t="s">
        <v>82</v>
      </c>
      <c r="G108" s="1" t="s">
        <v>83</v>
      </c>
      <c r="H108" s="1" t="s">
        <v>61</v>
      </c>
      <c r="I108" s="1" t="s">
        <v>62</v>
      </c>
      <c r="J108" s="1" t="s">
        <v>24</v>
      </c>
      <c r="K108" s="1" t="s">
        <v>25</v>
      </c>
      <c r="L108" s="1">
        <v>1</v>
      </c>
      <c r="M108" s="1">
        <v>190</v>
      </c>
      <c r="N108" s="1">
        <v>10</v>
      </c>
      <c r="O108" s="1">
        <v>19</v>
      </c>
      <c r="P108" s="1">
        <v>20</v>
      </c>
      <c r="Q108" s="1">
        <v>191</v>
      </c>
      <c r="R108" s="1" t="s">
        <v>15</v>
      </c>
      <c r="S108" s="1" t="s">
        <v>20073</v>
      </c>
      <c r="T108" s="1">
        <f>Table4[[#This Row],[Unit_Price]]*Table4[[#This Row],[Quantity]]</f>
        <v>190</v>
      </c>
      <c r="U108" s="1">
        <f>(SUM(Table4[[#This Row],[Gross_Sales]],Table4[[#This Row],[Delivery_Fee]])-Table4[[#This Row],[Discount_Amount]])</f>
        <v>191</v>
      </c>
    </row>
    <row r="109" spans="1:21" ht="25.8" customHeight="1" x14ac:dyDescent="0.3">
      <c r="A109" s="1" t="s">
        <v>20074</v>
      </c>
      <c r="B109" s="1" t="s">
        <v>19860</v>
      </c>
      <c r="C109" s="1" t="s">
        <v>30480</v>
      </c>
      <c r="D109" s="1" t="s">
        <v>1355</v>
      </c>
      <c r="E109" s="1" t="s">
        <v>19</v>
      </c>
      <c r="F109" s="1" t="s">
        <v>53</v>
      </c>
      <c r="G109" s="1" t="s">
        <v>54</v>
      </c>
      <c r="H109" s="1" t="s">
        <v>131</v>
      </c>
      <c r="I109" s="1" t="s">
        <v>132</v>
      </c>
      <c r="J109" s="1" t="s">
        <v>57</v>
      </c>
      <c r="K109" s="1" t="s">
        <v>25</v>
      </c>
      <c r="L109" s="1">
        <v>1</v>
      </c>
      <c r="M109" s="1">
        <v>220</v>
      </c>
      <c r="N109" s="1">
        <v>5</v>
      </c>
      <c r="O109" s="1">
        <v>11</v>
      </c>
      <c r="P109" s="1">
        <v>40</v>
      </c>
      <c r="Q109" s="1">
        <v>249</v>
      </c>
      <c r="R109" s="1" t="s">
        <v>15</v>
      </c>
      <c r="S109" s="1" t="s">
        <v>20075</v>
      </c>
      <c r="T109" s="1">
        <f>Table4[[#This Row],[Unit_Price]]*Table4[[#This Row],[Quantity]]</f>
        <v>220</v>
      </c>
      <c r="U109" s="1">
        <f>(SUM(Table4[[#This Row],[Gross_Sales]],Table4[[#This Row],[Delivery_Fee]])-Table4[[#This Row],[Discount_Amount]])</f>
        <v>249</v>
      </c>
    </row>
    <row r="110" spans="1:21" ht="25.8" customHeight="1" x14ac:dyDescent="0.3">
      <c r="A110" s="1" t="s">
        <v>20076</v>
      </c>
      <c r="B110" s="1" t="s">
        <v>19860</v>
      </c>
      <c r="C110" s="1" t="s">
        <v>30480</v>
      </c>
      <c r="D110" s="1" t="s">
        <v>485</v>
      </c>
      <c r="E110" s="1" t="s">
        <v>30</v>
      </c>
      <c r="F110" s="1" t="s">
        <v>75</v>
      </c>
      <c r="G110" s="1" t="s">
        <v>76</v>
      </c>
      <c r="H110" s="1" t="s">
        <v>33</v>
      </c>
      <c r="I110" s="1" t="s">
        <v>34</v>
      </c>
      <c r="J110" s="1" t="s">
        <v>35</v>
      </c>
      <c r="K110" s="1" t="s">
        <v>25</v>
      </c>
      <c r="L110" s="1">
        <v>4</v>
      </c>
      <c r="M110" s="1">
        <v>240</v>
      </c>
      <c r="N110" s="1">
        <v>10</v>
      </c>
      <c r="O110" s="1">
        <v>96</v>
      </c>
      <c r="P110" s="1">
        <v>25</v>
      </c>
      <c r="Q110" s="1">
        <v>889</v>
      </c>
      <c r="R110" s="1" t="s">
        <v>63</v>
      </c>
      <c r="S110" s="1" t="s">
        <v>20077</v>
      </c>
      <c r="T110" s="1">
        <f>Table4[[#This Row],[Unit_Price]]*Table4[[#This Row],[Quantity]]</f>
        <v>960</v>
      </c>
      <c r="U110" s="1">
        <f>(SUM(Table4[[#This Row],[Gross_Sales]],Table4[[#This Row],[Delivery_Fee]])-Table4[[#This Row],[Discount_Amount]])</f>
        <v>889</v>
      </c>
    </row>
    <row r="111" spans="1:21" ht="25.8" customHeight="1" x14ac:dyDescent="0.3">
      <c r="A111" s="1" t="s">
        <v>20078</v>
      </c>
      <c r="B111" s="1" t="s">
        <v>19860</v>
      </c>
      <c r="C111" s="1" t="s">
        <v>30480</v>
      </c>
      <c r="D111" s="1" t="s">
        <v>846</v>
      </c>
      <c r="E111" s="1" t="s">
        <v>8</v>
      </c>
      <c r="F111" s="1" t="s">
        <v>46</v>
      </c>
      <c r="G111" s="1" t="s">
        <v>47</v>
      </c>
      <c r="H111" s="1" t="s">
        <v>288</v>
      </c>
      <c r="I111" s="1" t="s">
        <v>289</v>
      </c>
      <c r="J111" s="1" t="s">
        <v>86</v>
      </c>
      <c r="K111" s="1" t="s">
        <v>14</v>
      </c>
      <c r="L111" s="1">
        <v>4</v>
      </c>
      <c r="M111" s="1">
        <v>80</v>
      </c>
      <c r="N111" s="1">
        <v>15</v>
      </c>
      <c r="O111" s="1">
        <v>48</v>
      </c>
      <c r="P111" s="1">
        <v>25</v>
      </c>
      <c r="Q111" s="1">
        <v>297</v>
      </c>
      <c r="R111" s="1" t="s">
        <v>26</v>
      </c>
      <c r="S111" s="1" t="s">
        <v>20079</v>
      </c>
      <c r="T111" s="1">
        <f>Table4[[#This Row],[Unit_Price]]*Table4[[#This Row],[Quantity]]</f>
        <v>320</v>
      </c>
      <c r="U111" s="1">
        <f>(SUM(Table4[[#This Row],[Gross_Sales]],Table4[[#This Row],[Delivery_Fee]])-Table4[[#This Row],[Discount_Amount]])</f>
        <v>297</v>
      </c>
    </row>
    <row r="112" spans="1:21" ht="25.8" customHeight="1" x14ac:dyDescent="0.3">
      <c r="A112" s="1" t="s">
        <v>20080</v>
      </c>
      <c r="B112" s="1" t="s">
        <v>19860</v>
      </c>
      <c r="C112" s="1" t="s">
        <v>30480</v>
      </c>
      <c r="D112" s="1" t="s">
        <v>52</v>
      </c>
      <c r="E112" s="1" t="s">
        <v>19</v>
      </c>
      <c r="F112" s="1" t="s">
        <v>20</v>
      </c>
      <c r="G112" s="1" t="s">
        <v>21</v>
      </c>
      <c r="H112" s="1" t="s">
        <v>84</v>
      </c>
      <c r="I112" s="1" t="s">
        <v>85</v>
      </c>
      <c r="J112" s="1" t="s">
        <v>86</v>
      </c>
      <c r="K112" s="1" t="s">
        <v>14</v>
      </c>
      <c r="L112" s="1">
        <v>4</v>
      </c>
      <c r="M112" s="1">
        <v>100</v>
      </c>
      <c r="N112" s="1">
        <v>15</v>
      </c>
      <c r="O112" s="1">
        <v>60</v>
      </c>
      <c r="P112" s="1">
        <v>35</v>
      </c>
      <c r="Q112" s="1">
        <v>375</v>
      </c>
      <c r="R112" s="1" t="s">
        <v>36</v>
      </c>
      <c r="S112" s="1" t="s">
        <v>20081</v>
      </c>
      <c r="T112" s="1">
        <f>Table4[[#This Row],[Unit_Price]]*Table4[[#This Row],[Quantity]]</f>
        <v>400</v>
      </c>
      <c r="U112" s="1">
        <f>(SUM(Table4[[#This Row],[Gross_Sales]],Table4[[#This Row],[Delivery_Fee]])-Table4[[#This Row],[Discount_Amount]])</f>
        <v>375</v>
      </c>
    </row>
    <row r="113" spans="1:21" ht="25.8" customHeight="1" x14ac:dyDescent="0.3">
      <c r="A113" s="1" t="s">
        <v>20082</v>
      </c>
      <c r="B113" s="1" t="s">
        <v>19860</v>
      </c>
      <c r="C113" s="1" t="s">
        <v>30480</v>
      </c>
      <c r="D113" s="1" t="s">
        <v>436</v>
      </c>
      <c r="E113" s="1" t="s">
        <v>8</v>
      </c>
      <c r="F113" s="1" t="s">
        <v>109</v>
      </c>
      <c r="G113" s="1" t="s">
        <v>110</v>
      </c>
      <c r="H113" s="1" t="s">
        <v>70</v>
      </c>
      <c r="I113" s="1" t="s">
        <v>71</v>
      </c>
      <c r="J113" s="1" t="s">
        <v>13</v>
      </c>
      <c r="K113" s="1" t="s">
        <v>14</v>
      </c>
      <c r="L113" s="1">
        <v>2</v>
      </c>
      <c r="M113" s="1">
        <v>130</v>
      </c>
      <c r="N113" s="1">
        <v>5</v>
      </c>
      <c r="O113" s="1">
        <v>13</v>
      </c>
      <c r="P113" s="1">
        <v>30</v>
      </c>
      <c r="Q113" s="1">
        <v>277</v>
      </c>
      <c r="R113" s="1" t="s">
        <v>15</v>
      </c>
      <c r="S113" s="1" t="s">
        <v>20083</v>
      </c>
      <c r="T113" s="1">
        <f>Table4[[#This Row],[Unit_Price]]*Table4[[#This Row],[Quantity]]</f>
        <v>260</v>
      </c>
      <c r="U113" s="1">
        <f>(SUM(Table4[[#This Row],[Gross_Sales]],Table4[[#This Row],[Delivery_Fee]])-Table4[[#This Row],[Discount_Amount]])</f>
        <v>277</v>
      </c>
    </row>
    <row r="114" spans="1:21" ht="25.8" customHeight="1" x14ac:dyDescent="0.3">
      <c r="A114" s="1" t="s">
        <v>20084</v>
      </c>
      <c r="B114" s="1" t="s">
        <v>19860</v>
      </c>
      <c r="C114" s="1" t="s">
        <v>30480</v>
      </c>
      <c r="D114" s="1" t="s">
        <v>756</v>
      </c>
      <c r="E114" s="1" t="s">
        <v>30</v>
      </c>
      <c r="F114" s="1" t="s">
        <v>75</v>
      </c>
      <c r="G114" s="1" t="s">
        <v>76</v>
      </c>
      <c r="H114" s="1" t="s">
        <v>143</v>
      </c>
      <c r="I114" s="1" t="s">
        <v>144</v>
      </c>
      <c r="J114" s="1" t="s">
        <v>24</v>
      </c>
      <c r="K114" s="1" t="s">
        <v>14</v>
      </c>
      <c r="L114" s="1">
        <v>3</v>
      </c>
      <c r="M114" s="1">
        <v>160</v>
      </c>
      <c r="N114" s="1">
        <v>0</v>
      </c>
      <c r="O114" s="1">
        <v>0</v>
      </c>
      <c r="P114" s="1">
        <v>35</v>
      </c>
      <c r="Q114" s="1">
        <v>515</v>
      </c>
      <c r="R114" s="1" t="s">
        <v>26</v>
      </c>
      <c r="S114" s="1" t="s">
        <v>20085</v>
      </c>
      <c r="T114" s="1">
        <f>Table4[[#This Row],[Unit_Price]]*Table4[[#This Row],[Quantity]]</f>
        <v>480</v>
      </c>
      <c r="U114" s="1">
        <f>(SUM(Table4[[#This Row],[Gross_Sales]],Table4[[#This Row],[Delivery_Fee]])-Table4[[#This Row],[Discount_Amount]])</f>
        <v>515</v>
      </c>
    </row>
    <row r="115" spans="1:21" ht="25.8" customHeight="1" x14ac:dyDescent="0.3">
      <c r="A115" s="1" t="s">
        <v>20086</v>
      </c>
      <c r="B115" s="1" t="s">
        <v>19860</v>
      </c>
      <c r="C115" s="1" t="s">
        <v>30480</v>
      </c>
      <c r="D115" s="1" t="s">
        <v>81</v>
      </c>
      <c r="E115" s="1" t="s">
        <v>19</v>
      </c>
      <c r="F115" s="1" t="s">
        <v>141</v>
      </c>
      <c r="G115" s="1" t="s">
        <v>142</v>
      </c>
      <c r="H115" s="1" t="s">
        <v>84</v>
      </c>
      <c r="I115" s="1" t="s">
        <v>85</v>
      </c>
      <c r="J115" s="1" t="s">
        <v>86</v>
      </c>
      <c r="K115" s="1" t="s">
        <v>14</v>
      </c>
      <c r="L115" s="1">
        <v>4</v>
      </c>
      <c r="M115" s="1">
        <v>100</v>
      </c>
      <c r="N115" s="1">
        <v>10</v>
      </c>
      <c r="O115" s="1">
        <v>40</v>
      </c>
      <c r="P115" s="1">
        <v>35</v>
      </c>
      <c r="Q115" s="1">
        <v>395</v>
      </c>
      <c r="R115" s="1" t="s">
        <v>42</v>
      </c>
      <c r="S115" s="1" t="s">
        <v>20087</v>
      </c>
      <c r="T115" s="1">
        <f>Table4[[#This Row],[Unit_Price]]*Table4[[#This Row],[Quantity]]</f>
        <v>400</v>
      </c>
      <c r="U115" s="1">
        <f>(SUM(Table4[[#This Row],[Gross_Sales]],Table4[[#This Row],[Delivery_Fee]])-Table4[[#This Row],[Discount_Amount]])</f>
        <v>395</v>
      </c>
    </row>
    <row r="116" spans="1:21" ht="25.8" customHeight="1" x14ac:dyDescent="0.3">
      <c r="A116" s="1" t="s">
        <v>20088</v>
      </c>
      <c r="B116" s="1" t="s">
        <v>19860</v>
      </c>
      <c r="C116" s="1" t="s">
        <v>30480</v>
      </c>
      <c r="D116" s="1" t="s">
        <v>376</v>
      </c>
      <c r="E116" s="1" t="s">
        <v>67</v>
      </c>
      <c r="F116" s="1" t="s">
        <v>174</v>
      </c>
      <c r="G116" s="1" t="s">
        <v>175</v>
      </c>
      <c r="H116" s="1" t="s">
        <v>131</v>
      </c>
      <c r="I116" s="1" t="s">
        <v>132</v>
      </c>
      <c r="J116" s="1" t="s">
        <v>57</v>
      </c>
      <c r="K116" s="1" t="s">
        <v>25</v>
      </c>
      <c r="L116" s="1">
        <v>3</v>
      </c>
      <c r="M116" s="1">
        <v>220</v>
      </c>
      <c r="N116" s="1">
        <v>15</v>
      </c>
      <c r="O116" s="1">
        <v>99</v>
      </c>
      <c r="P116" s="1">
        <v>30</v>
      </c>
      <c r="Q116" s="1">
        <v>591</v>
      </c>
      <c r="R116" s="1" t="s">
        <v>15</v>
      </c>
      <c r="S116" s="1" t="s">
        <v>20089</v>
      </c>
      <c r="T116" s="1">
        <f>Table4[[#This Row],[Unit_Price]]*Table4[[#This Row],[Quantity]]</f>
        <v>660</v>
      </c>
      <c r="U116" s="1">
        <f>(SUM(Table4[[#This Row],[Gross_Sales]],Table4[[#This Row],[Delivery_Fee]])-Table4[[#This Row],[Discount_Amount]])</f>
        <v>591</v>
      </c>
    </row>
    <row r="117" spans="1:21" ht="25.8" customHeight="1" x14ac:dyDescent="0.3">
      <c r="A117" s="1" t="s">
        <v>20090</v>
      </c>
      <c r="B117" s="1" t="s">
        <v>19860</v>
      </c>
      <c r="C117" s="1" t="s">
        <v>30480</v>
      </c>
      <c r="D117" s="1" t="s">
        <v>2348</v>
      </c>
      <c r="E117" s="1" t="s">
        <v>19</v>
      </c>
      <c r="F117" s="1" t="s">
        <v>109</v>
      </c>
      <c r="G117" s="1" t="s">
        <v>110</v>
      </c>
      <c r="H117" s="1" t="s">
        <v>84</v>
      </c>
      <c r="I117" s="1" t="s">
        <v>85</v>
      </c>
      <c r="J117" s="1" t="s">
        <v>86</v>
      </c>
      <c r="K117" s="1" t="s">
        <v>14</v>
      </c>
      <c r="L117" s="1">
        <v>4</v>
      </c>
      <c r="M117" s="1">
        <v>100</v>
      </c>
      <c r="N117" s="1">
        <v>15</v>
      </c>
      <c r="O117" s="1">
        <v>60</v>
      </c>
      <c r="P117" s="1">
        <v>20</v>
      </c>
      <c r="Q117" s="1">
        <v>360</v>
      </c>
      <c r="R117" s="1" t="s">
        <v>63</v>
      </c>
      <c r="S117" s="1" t="s">
        <v>20091</v>
      </c>
      <c r="T117" s="1">
        <f>Table4[[#This Row],[Unit_Price]]*Table4[[#This Row],[Quantity]]</f>
        <v>400</v>
      </c>
      <c r="U117" s="1">
        <f>(SUM(Table4[[#This Row],[Gross_Sales]],Table4[[#This Row],[Delivery_Fee]])-Table4[[#This Row],[Discount_Amount]])</f>
        <v>360</v>
      </c>
    </row>
    <row r="118" spans="1:21" ht="25.8" customHeight="1" x14ac:dyDescent="0.3">
      <c r="A118" s="1" t="s">
        <v>20092</v>
      </c>
      <c r="B118" s="1" t="s">
        <v>19860</v>
      </c>
      <c r="C118" s="1" t="s">
        <v>30480</v>
      </c>
      <c r="D118" s="1" t="s">
        <v>1619</v>
      </c>
      <c r="E118" s="1" t="s">
        <v>19</v>
      </c>
      <c r="F118" s="1" t="s">
        <v>75</v>
      </c>
      <c r="G118" s="1" t="s">
        <v>76</v>
      </c>
      <c r="H118" s="1" t="s">
        <v>11</v>
      </c>
      <c r="I118" s="1" t="s">
        <v>12</v>
      </c>
      <c r="J118" s="1" t="s">
        <v>13</v>
      </c>
      <c r="K118" s="1" t="s">
        <v>14</v>
      </c>
      <c r="L118" s="1">
        <v>3</v>
      </c>
      <c r="M118" s="1">
        <v>140</v>
      </c>
      <c r="N118" s="1">
        <v>10</v>
      </c>
      <c r="O118" s="1">
        <v>42</v>
      </c>
      <c r="P118" s="1">
        <v>20</v>
      </c>
      <c r="Q118" s="1">
        <v>398</v>
      </c>
      <c r="R118" s="1" t="s">
        <v>42</v>
      </c>
      <c r="S118" s="1" t="s">
        <v>20093</v>
      </c>
      <c r="T118" s="1">
        <f>Table4[[#This Row],[Unit_Price]]*Table4[[#This Row],[Quantity]]</f>
        <v>420</v>
      </c>
      <c r="U118" s="1">
        <f>(SUM(Table4[[#This Row],[Gross_Sales]],Table4[[#This Row],[Delivery_Fee]])-Table4[[#This Row],[Discount_Amount]])</f>
        <v>398</v>
      </c>
    </row>
    <row r="119" spans="1:21" ht="25.8" customHeight="1" x14ac:dyDescent="0.3">
      <c r="A119" s="1" t="s">
        <v>20094</v>
      </c>
      <c r="B119" s="1" t="s">
        <v>19860</v>
      </c>
      <c r="C119" s="1" t="s">
        <v>30480</v>
      </c>
      <c r="D119" s="1" t="s">
        <v>882</v>
      </c>
      <c r="E119" s="1" t="s">
        <v>8</v>
      </c>
      <c r="F119" s="1" t="s">
        <v>82</v>
      </c>
      <c r="G119" s="1" t="s">
        <v>83</v>
      </c>
      <c r="H119" s="1" t="s">
        <v>11</v>
      </c>
      <c r="I119" s="1" t="s">
        <v>12</v>
      </c>
      <c r="J119" s="1" t="s">
        <v>13</v>
      </c>
      <c r="K119" s="1" t="s">
        <v>14</v>
      </c>
      <c r="L119" s="1">
        <v>1</v>
      </c>
      <c r="M119" s="1">
        <v>140</v>
      </c>
      <c r="N119" s="1">
        <v>0</v>
      </c>
      <c r="O119" s="1">
        <v>0</v>
      </c>
      <c r="P119" s="1">
        <v>30</v>
      </c>
      <c r="Q119" s="1">
        <v>170</v>
      </c>
      <c r="R119" s="1" t="s">
        <v>36</v>
      </c>
      <c r="S119" s="1" t="s">
        <v>20095</v>
      </c>
      <c r="T119" s="1">
        <f>Table4[[#This Row],[Unit_Price]]*Table4[[#This Row],[Quantity]]</f>
        <v>140</v>
      </c>
      <c r="U119" s="1">
        <f>(SUM(Table4[[#This Row],[Gross_Sales]],Table4[[#This Row],[Delivery_Fee]])-Table4[[#This Row],[Discount_Amount]])</f>
        <v>170</v>
      </c>
    </row>
    <row r="120" spans="1:21" ht="25.8" customHeight="1" x14ac:dyDescent="0.3">
      <c r="A120" s="1" t="s">
        <v>20096</v>
      </c>
      <c r="B120" s="1" t="s">
        <v>19860</v>
      </c>
      <c r="C120" s="1" t="s">
        <v>30480</v>
      </c>
      <c r="D120" s="1" t="s">
        <v>212</v>
      </c>
      <c r="E120" s="1" t="s">
        <v>19</v>
      </c>
      <c r="F120" s="1" t="s">
        <v>53</v>
      </c>
      <c r="G120" s="1" t="s">
        <v>54</v>
      </c>
      <c r="H120" s="1" t="s">
        <v>131</v>
      </c>
      <c r="I120" s="1" t="s">
        <v>132</v>
      </c>
      <c r="J120" s="1" t="s">
        <v>57</v>
      </c>
      <c r="K120" s="1" t="s">
        <v>25</v>
      </c>
      <c r="L120" s="1">
        <v>4</v>
      </c>
      <c r="M120" s="1">
        <v>220</v>
      </c>
      <c r="N120" s="1">
        <v>10</v>
      </c>
      <c r="O120" s="1">
        <v>88</v>
      </c>
      <c r="P120" s="1">
        <v>40</v>
      </c>
      <c r="Q120" s="1">
        <v>832</v>
      </c>
      <c r="R120" s="1" t="s">
        <v>36</v>
      </c>
      <c r="S120" s="1" t="s">
        <v>20097</v>
      </c>
      <c r="T120" s="1">
        <f>Table4[[#This Row],[Unit_Price]]*Table4[[#This Row],[Quantity]]</f>
        <v>880</v>
      </c>
      <c r="U120" s="1">
        <f>(SUM(Table4[[#This Row],[Gross_Sales]],Table4[[#This Row],[Delivery_Fee]])-Table4[[#This Row],[Discount_Amount]])</f>
        <v>832</v>
      </c>
    </row>
    <row r="121" spans="1:21" ht="25.8" customHeight="1" x14ac:dyDescent="0.3">
      <c r="A121" s="1" t="s">
        <v>20098</v>
      </c>
      <c r="B121" s="1" t="s">
        <v>19860</v>
      </c>
      <c r="C121" s="1" t="s">
        <v>30480</v>
      </c>
      <c r="D121" s="1" t="s">
        <v>821</v>
      </c>
      <c r="E121" s="1" t="s">
        <v>30</v>
      </c>
      <c r="F121" s="1" t="s">
        <v>339</v>
      </c>
      <c r="G121" s="1" t="s">
        <v>340</v>
      </c>
      <c r="H121" s="1" t="s">
        <v>22</v>
      </c>
      <c r="I121" s="1" t="s">
        <v>23</v>
      </c>
      <c r="J121" s="1" t="s">
        <v>24</v>
      </c>
      <c r="K121" s="1" t="s">
        <v>25</v>
      </c>
      <c r="L121" s="1">
        <v>2</v>
      </c>
      <c r="M121" s="1">
        <v>180</v>
      </c>
      <c r="N121" s="1">
        <v>5</v>
      </c>
      <c r="O121" s="1">
        <v>18</v>
      </c>
      <c r="P121" s="1">
        <v>35</v>
      </c>
      <c r="Q121" s="1">
        <v>377</v>
      </c>
      <c r="R121" s="1" t="s">
        <v>15</v>
      </c>
      <c r="S121" s="1" t="s">
        <v>20099</v>
      </c>
      <c r="T121" s="1">
        <f>Table4[[#This Row],[Unit_Price]]*Table4[[#This Row],[Quantity]]</f>
        <v>360</v>
      </c>
      <c r="U121" s="1">
        <f>(SUM(Table4[[#This Row],[Gross_Sales]],Table4[[#This Row],[Delivery_Fee]])-Table4[[#This Row],[Discount_Amount]])</f>
        <v>377</v>
      </c>
    </row>
    <row r="122" spans="1:21" ht="25.8" customHeight="1" x14ac:dyDescent="0.3">
      <c r="A122" s="1" t="s">
        <v>20100</v>
      </c>
      <c r="B122" s="1" t="s">
        <v>19860</v>
      </c>
      <c r="C122" s="1" t="s">
        <v>30480</v>
      </c>
      <c r="D122" s="1" t="s">
        <v>2348</v>
      </c>
      <c r="E122" s="1" t="s">
        <v>30</v>
      </c>
      <c r="F122" s="1" t="s">
        <v>75</v>
      </c>
      <c r="G122" s="1" t="s">
        <v>76</v>
      </c>
      <c r="H122" s="1" t="s">
        <v>131</v>
      </c>
      <c r="I122" s="1" t="s">
        <v>132</v>
      </c>
      <c r="J122" s="1" t="s">
        <v>57</v>
      </c>
      <c r="K122" s="1" t="s">
        <v>25</v>
      </c>
      <c r="L122" s="1">
        <v>3</v>
      </c>
      <c r="M122" s="1">
        <v>220</v>
      </c>
      <c r="N122" s="1">
        <v>10</v>
      </c>
      <c r="O122" s="1">
        <v>66</v>
      </c>
      <c r="P122" s="1">
        <v>25</v>
      </c>
      <c r="Q122" s="1">
        <v>619</v>
      </c>
      <c r="R122" s="1" t="s">
        <v>15</v>
      </c>
      <c r="S122" s="1" t="s">
        <v>20101</v>
      </c>
      <c r="T122" s="1">
        <f>Table4[[#This Row],[Unit_Price]]*Table4[[#This Row],[Quantity]]</f>
        <v>660</v>
      </c>
      <c r="U122" s="1">
        <f>(SUM(Table4[[#This Row],[Gross_Sales]],Table4[[#This Row],[Delivery_Fee]])-Table4[[#This Row],[Discount_Amount]])</f>
        <v>619</v>
      </c>
    </row>
    <row r="123" spans="1:21" ht="25.8" customHeight="1" x14ac:dyDescent="0.3">
      <c r="A123" s="1" t="s">
        <v>20102</v>
      </c>
      <c r="B123" s="1" t="s">
        <v>19860</v>
      </c>
      <c r="C123" s="1" t="s">
        <v>30480</v>
      </c>
      <c r="D123" s="1" t="s">
        <v>285</v>
      </c>
      <c r="E123" s="1" t="s">
        <v>8</v>
      </c>
      <c r="F123" s="1" t="s">
        <v>82</v>
      </c>
      <c r="G123" s="1" t="s">
        <v>83</v>
      </c>
      <c r="H123" s="1" t="s">
        <v>61</v>
      </c>
      <c r="I123" s="1" t="s">
        <v>62</v>
      </c>
      <c r="J123" s="1" t="s">
        <v>24</v>
      </c>
      <c r="K123" s="1" t="s">
        <v>25</v>
      </c>
      <c r="L123" s="1">
        <v>4</v>
      </c>
      <c r="M123" s="1">
        <v>190</v>
      </c>
      <c r="N123" s="1">
        <v>20</v>
      </c>
      <c r="O123" s="1">
        <v>152</v>
      </c>
      <c r="P123" s="1">
        <v>30</v>
      </c>
      <c r="Q123" s="1">
        <v>638</v>
      </c>
      <c r="R123" s="1" t="s">
        <v>15</v>
      </c>
      <c r="S123" s="1" t="s">
        <v>20103</v>
      </c>
      <c r="T123" s="1">
        <f>Table4[[#This Row],[Unit_Price]]*Table4[[#This Row],[Quantity]]</f>
        <v>760</v>
      </c>
      <c r="U123" s="1">
        <f>(SUM(Table4[[#This Row],[Gross_Sales]],Table4[[#This Row],[Delivery_Fee]])-Table4[[#This Row],[Discount_Amount]])</f>
        <v>638</v>
      </c>
    </row>
    <row r="124" spans="1:21" ht="25.8" customHeight="1" x14ac:dyDescent="0.3">
      <c r="A124" s="1" t="s">
        <v>20104</v>
      </c>
      <c r="B124" s="1" t="s">
        <v>19860</v>
      </c>
      <c r="C124" s="1" t="s">
        <v>30480</v>
      </c>
      <c r="D124" s="1" t="s">
        <v>173</v>
      </c>
      <c r="E124" s="1" t="s">
        <v>19</v>
      </c>
      <c r="F124" s="1" t="s">
        <v>20</v>
      </c>
      <c r="G124" s="1" t="s">
        <v>21</v>
      </c>
      <c r="H124" s="1" t="s">
        <v>84</v>
      </c>
      <c r="I124" s="1" t="s">
        <v>85</v>
      </c>
      <c r="J124" s="1" t="s">
        <v>86</v>
      </c>
      <c r="K124" s="1" t="s">
        <v>14</v>
      </c>
      <c r="L124" s="1">
        <v>2</v>
      </c>
      <c r="M124" s="1">
        <v>100</v>
      </c>
      <c r="N124" s="1">
        <v>15</v>
      </c>
      <c r="O124" s="1">
        <v>30</v>
      </c>
      <c r="P124" s="1">
        <v>30</v>
      </c>
      <c r="Q124" s="1">
        <v>200</v>
      </c>
      <c r="R124" s="1" t="s">
        <v>42</v>
      </c>
      <c r="S124" s="1" t="s">
        <v>20105</v>
      </c>
      <c r="T124" s="1">
        <f>Table4[[#This Row],[Unit_Price]]*Table4[[#This Row],[Quantity]]</f>
        <v>200</v>
      </c>
      <c r="U124" s="1">
        <f>(SUM(Table4[[#This Row],[Gross_Sales]],Table4[[#This Row],[Delivery_Fee]])-Table4[[#This Row],[Discount_Amount]])</f>
        <v>200</v>
      </c>
    </row>
    <row r="125" spans="1:21" ht="25.8" customHeight="1" x14ac:dyDescent="0.3">
      <c r="A125" s="1" t="s">
        <v>20106</v>
      </c>
      <c r="B125" s="1" t="s">
        <v>19860</v>
      </c>
      <c r="C125" s="1" t="s">
        <v>30480</v>
      </c>
      <c r="D125" s="1" t="s">
        <v>1396</v>
      </c>
      <c r="E125" s="1" t="s">
        <v>30</v>
      </c>
      <c r="F125" s="1" t="s">
        <v>31</v>
      </c>
      <c r="G125" s="1" t="s">
        <v>32</v>
      </c>
      <c r="H125" s="1" t="s">
        <v>22</v>
      </c>
      <c r="I125" s="1" t="s">
        <v>23</v>
      </c>
      <c r="J125" s="1" t="s">
        <v>24</v>
      </c>
      <c r="K125" s="1" t="s">
        <v>25</v>
      </c>
      <c r="L125" s="1">
        <v>1</v>
      </c>
      <c r="M125" s="1">
        <v>180</v>
      </c>
      <c r="N125" s="1">
        <v>5</v>
      </c>
      <c r="O125" s="1">
        <v>9</v>
      </c>
      <c r="P125" s="1">
        <v>25</v>
      </c>
      <c r="Q125" s="1">
        <v>196</v>
      </c>
      <c r="R125" s="1" t="s">
        <v>26</v>
      </c>
      <c r="S125" s="1" t="s">
        <v>20107</v>
      </c>
      <c r="T125" s="1">
        <f>Table4[[#This Row],[Unit_Price]]*Table4[[#This Row],[Quantity]]</f>
        <v>180</v>
      </c>
      <c r="U125" s="1">
        <f>(SUM(Table4[[#This Row],[Gross_Sales]],Table4[[#This Row],[Delivery_Fee]])-Table4[[#This Row],[Discount_Amount]])</f>
        <v>196</v>
      </c>
    </row>
    <row r="126" spans="1:21" ht="25.8" customHeight="1" x14ac:dyDescent="0.3">
      <c r="A126" s="1" t="s">
        <v>20108</v>
      </c>
      <c r="B126" s="1" t="s">
        <v>19860</v>
      </c>
      <c r="C126" s="1" t="s">
        <v>30480</v>
      </c>
      <c r="D126" s="1" t="s">
        <v>603</v>
      </c>
      <c r="E126" s="1" t="s">
        <v>19</v>
      </c>
      <c r="F126" s="1" t="s">
        <v>109</v>
      </c>
      <c r="G126" s="1" t="s">
        <v>110</v>
      </c>
      <c r="H126" s="1" t="s">
        <v>111</v>
      </c>
      <c r="I126" s="1" t="s">
        <v>112</v>
      </c>
      <c r="J126" s="1" t="s">
        <v>13</v>
      </c>
      <c r="K126" s="1" t="s">
        <v>25</v>
      </c>
      <c r="L126" s="1">
        <v>3</v>
      </c>
      <c r="M126" s="1">
        <v>280</v>
      </c>
      <c r="N126" s="1">
        <v>15</v>
      </c>
      <c r="O126" s="1">
        <v>126</v>
      </c>
      <c r="P126" s="1">
        <v>30</v>
      </c>
      <c r="Q126" s="1">
        <v>744</v>
      </c>
      <c r="R126" s="1" t="s">
        <v>36</v>
      </c>
      <c r="S126" s="1" t="s">
        <v>20109</v>
      </c>
      <c r="T126" s="1">
        <f>Table4[[#This Row],[Unit_Price]]*Table4[[#This Row],[Quantity]]</f>
        <v>840</v>
      </c>
      <c r="U126" s="1">
        <f>(SUM(Table4[[#This Row],[Gross_Sales]],Table4[[#This Row],[Delivery_Fee]])-Table4[[#This Row],[Discount_Amount]])</f>
        <v>744</v>
      </c>
    </row>
    <row r="127" spans="1:21" ht="25.8" customHeight="1" x14ac:dyDescent="0.3">
      <c r="A127" s="1" t="s">
        <v>20110</v>
      </c>
      <c r="B127" s="1" t="s">
        <v>19860</v>
      </c>
      <c r="C127" s="1" t="s">
        <v>30480</v>
      </c>
      <c r="D127" s="1" t="s">
        <v>445</v>
      </c>
      <c r="E127" s="1" t="s">
        <v>67</v>
      </c>
      <c r="F127" s="1" t="s">
        <v>82</v>
      </c>
      <c r="G127" s="1" t="s">
        <v>83</v>
      </c>
      <c r="H127" s="1" t="s">
        <v>116</v>
      </c>
      <c r="I127" s="1" t="s">
        <v>117</v>
      </c>
      <c r="J127" s="1" t="s">
        <v>35</v>
      </c>
      <c r="K127" s="1" t="s">
        <v>14</v>
      </c>
      <c r="L127" s="1">
        <v>1</v>
      </c>
      <c r="M127" s="1">
        <v>210</v>
      </c>
      <c r="N127" s="1">
        <v>10</v>
      </c>
      <c r="O127" s="1">
        <v>21</v>
      </c>
      <c r="P127" s="1">
        <v>40</v>
      </c>
      <c r="Q127" s="1">
        <v>229</v>
      </c>
      <c r="R127" s="1" t="s">
        <v>26</v>
      </c>
      <c r="S127" s="1" t="s">
        <v>20111</v>
      </c>
      <c r="T127" s="1">
        <f>Table4[[#This Row],[Unit_Price]]*Table4[[#This Row],[Quantity]]</f>
        <v>210</v>
      </c>
      <c r="U127" s="1">
        <f>(SUM(Table4[[#This Row],[Gross_Sales]],Table4[[#This Row],[Delivery_Fee]])-Table4[[#This Row],[Discount_Amount]])</f>
        <v>229</v>
      </c>
    </row>
    <row r="128" spans="1:21" ht="25.8" customHeight="1" x14ac:dyDescent="0.3">
      <c r="A128" s="1" t="s">
        <v>20112</v>
      </c>
      <c r="B128" s="1" t="s">
        <v>19860</v>
      </c>
      <c r="C128" s="1" t="s">
        <v>30480</v>
      </c>
      <c r="D128" s="1" t="s">
        <v>459</v>
      </c>
      <c r="E128" s="1" t="s">
        <v>8</v>
      </c>
      <c r="F128" s="1" t="s">
        <v>9</v>
      </c>
      <c r="G128" s="1" t="s">
        <v>10</v>
      </c>
      <c r="H128" s="1" t="s">
        <v>48</v>
      </c>
      <c r="I128" s="1" t="s">
        <v>49</v>
      </c>
      <c r="J128" s="1" t="s">
        <v>13</v>
      </c>
      <c r="K128" s="1" t="s">
        <v>14</v>
      </c>
      <c r="L128" s="1">
        <v>2</v>
      </c>
      <c r="M128" s="1">
        <v>220</v>
      </c>
      <c r="N128" s="1">
        <v>10</v>
      </c>
      <c r="O128" s="1">
        <v>44</v>
      </c>
      <c r="P128" s="1">
        <v>20</v>
      </c>
      <c r="Q128" s="1">
        <v>416</v>
      </c>
      <c r="R128" s="1" t="s">
        <v>63</v>
      </c>
      <c r="S128" s="1" t="s">
        <v>20113</v>
      </c>
      <c r="T128" s="1">
        <f>Table4[[#This Row],[Unit_Price]]*Table4[[#This Row],[Quantity]]</f>
        <v>440</v>
      </c>
      <c r="U128" s="1">
        <f>(SUM(Table4[[#This Row],[Gross_Sales]],Table4[[#This Row],[Delivery_Fee]])-Table4[[#This Row],[Discount_Amount]])</f>
        <v>416</v>
      </c>
    </row>
    <row r="129" spans="1:21" ht="25.8" customHeight="1" x14ac:dyDescent="0.3">
      <c r="A129" s="1" t="s">
        <v>20114</v>
      </c>
      <c r="B129" s="1" t="s">
        <v>19860</v>
      </c>
      <c r="C129" s="1" t="s">
        <v>30480</v>
      </c>
      <c r="D129" s="1" t="s">
        <v>346</v>
      </c>
      <c r="E129" s="1" t="s">
        <v>30</v>
      </c>
      <c r="F129" s="1" t="s">
        <v>75</v>
      </c>
      <c r="G129" s="1" t="s">
        <v>76</v>
      </c>
      <c r="H129" s="1" t="s">
        <v>22</v>
      </c>
      <c r="I129" s="1" t="s">
        <v>23</v>
      </c>
      <c r="J129" s="1" t="s">
        <v>24</v>
      </c>
      <c r="K129" s="1" t="s">
        <v>25</v>
      </c>
      <c r="L129" s="1">
        <v>1</v>
      </c>
      <c r="M129" s="1">
        <v>180</v>
      </c>
      <c r="N129" s="1">
        <v>10</v>
      </c>
      <c r="O129" s="1">
        <v>18</v>
      </c>
      <c r="P129" s="1">
        <v>30</v>
      </c>
      <c r="Q129" s="1">
        <v>192</v>
      </c>
      <c r="R129" s="1" t="s">
        <v>26</v>
      </c>
      <c r="S129" s="1" t="s">
        <v>20115</v>
      </c>
      <c r="T129" s="1">
        <f>Table4[[#This Row],[Unit_Price]]*Table4[[#This Row],[Quantity]]</f>
        <v>180</v>
      </c>
      <c r="U129" s="1">
        <f>(SUM(Table4[[#This Row],[Gross_Sales]],Table4[[#This Row],[Delivery_Fee]])-Table4[[#This Row],[Discount_Amount]])</f>
        <v>192</v>
      </c>
    </row>
    <row r="130" spans="1:21" ht="25.8" customHeight="1" x14ac:dyDescent="0.3">
      <c r="A130" s="1" t="s">
        <v>20116</v>
      </c>
      <c r="B130" s="1" t="s">
        <v>19860</v>
      </c>
      <c r="C130" s="1" t="s">
        <v>30480</v>
      </c>
      <c r="D130" s="1" t="s">
        <v>1593</v>
      </c>
      <c r="E130" s="1" t="s">
        <v>30</v>
      </c>
      <c r="F130" s="1" t="s">
        <v>136</v>
      </c>
      <c r="G130" s="1" t="s">
        <v>137</v>
      </c>
      <c r="H130" s="1" t="s">
        <v>84</v>
      </c>
      <c r="I130" s="1" t="s">
        <v>85</v>
      </c>
      <c r="J130" s="1" t="s">
        <v>86</v>
      </c>
      <c r="K130" s="1" t="s">
        <v>14</v>
      </c>
      <c r="L130" s="1">
        <v>3</v>
      </c>
      <c r="M130" s="1">
        <v>100</v>
      </c>
      <c r="N130" s="1">
        <v>10</v>
      </c>
      <c r="O130" s="1">
        <v>30</v>
      </c>
      <c r="P130" s="1">
        <v>40</v>
      </c>
      <c r="Q130" s="1">
        <v>310</v>
      </c>
      <c r="R130" s="1" t="s">
        <v>15</v>
      </c>
      <c r="S130" s="1" t="s">
        <v>20117</v>
      </c>
      <c r="T130" s="1">
        <f>Table4[[#This Row],[Unit_Price]]*Table4[[#This Row],[Quantity]]</f>
        <v>300</v>
      </c>
      <c r="U130" s="1">
        <f>(SUM(Table4[[#This Row],[Gross_Sales]],Table4[[#This Row],[Delivery_Fee]])-Table4[[#This Row],[Discount_Amount]])</f>
        <v>310</v>
      </c>
    </row>
    <row r="131" spans="1:21" ht="25.8" customHeight="1" x14ac:dyDescent="0.3">
      <c r="A131" s="1" t="s">
        <v>20118</v>
      </c>
      <c r="B131" s="1" t="s">
        <v>19860</v>
      </c>
      <c r="C131" s="1" t="s">
        <v>30480</v>
      </c>
      <c r="D131" s="1" t="s">
        <v>1590</v>
      </c>
      <c r="E131" s="1" t="s">
        <v>19</v>
      </c>
      <c r="F131" s="1" t="s">
        <v>129</v>
      </c>
      <c r="G131" s="1" t="s">
        <v>130</v>
      </c>
      <c r="H131" s="1" t="s">
        <v>55</v>
      </c>
      <c r="I131" s="1" t="s">
        <v>56</v>
      </c>
      <c r="J131" s="1" t="s">
        <v>57</v>
      </c>
      <c r="K131" s="1" t="s">
        <v>14</v>
      </c>
      <c r="L131" s="1">
        <v>3</v>
      </c>
      <c r="M131" s="1">
        <v>180</v>
      </c>
      <c r="N131" s="1">
        <v>20</v>
      </c>
      <c r="O131" s="1">
        <v>108</v>
      </c>
      <c r="P131" s="1">
        <v>20</v>
      </c>
      <c r="Q131" s="1">
        <v>452</v>
      </c>
      <c r="R131" s="1" t="s">
        <v>26</v>
      </c>
      <c r="S131" s="1" t="s">
        <v>20119</v>
      </c>
      <c r="T131" s="1">
        <f>Table4[[#This Row],[Unit_Price]]*Table4[[#This Row],[Quantity]]</f>
        <v>540</v>
      </c>
      <c r="U131" s="1">
        <f>(SUM(Table4[[#This Row],[Gross_Sales]],Table4[[#This Row],[Delivery_Fee]])-Table4[[#This Row],[Discount_Amount]])</f>
        <v>452</v>
      </c>
    </row>
    <row r="132" spans="1:21" ht="25.8" customHeight="1" x14ac:dyDescent="0.3">
      <c r="A132" s="1" t="s">
        <v>20120</v>
      </c>
      <c r="B132" s="1" t="s">
        <v>19860</v>
      </c>
      <c r="C132" s="1" t="s">
        <v>30480</v>
      </c>
      <c r="D132" s="1" t="s">
        <v>1189</v>
      </c>
      <c r="E132" s="1" t="s">
        <v>19</v>
      </c>
      <c r="F132" s="1" t="s">
        <v>20</v>
      </c>
      <c r="G132" s="1" t="s">
        <v>21</v>
      </c>
      <c r="H132" s="1" t="s">
        <v>22</v>
      </c>
      <c r="I132" s="1" t="s">
        <v>23</v>
      </c>
      <c r="J132" s="1" t="s">
        <v>24</v>
      </c>
      <c r="K132" s="1" t="s">
        <v>25</v>
      </c>
      <c r="L132" s="1">
        <v>3</v>
      </c>
      <c r="M132" s="1">
        <v>180</v>
      </c>
      <c r="N132" s="1">
        <v>0</v>
      </c>
      <c r="O132" s="1">
        <v>0</v>
      </c>
      <c r="P132" s="1">
        <v>30</v>
      </c>
      <c r="Q132" s="1">
        <v>570</v>
      </c>
      <c r="R132" s="1" t="s">
        <v>26</v>
      </c>
      <c r="S132" s="1" t="s">
        <v>20121</v>
      </c>
      <c r="T132" s="1">
        <f>Table4[[#This Row],[Unit_Price]]*Table4[[#This Row],[Quantity]]</f>
        <v>540</v>
      </c>
      <c r="U132" s="1">
        <f>(SUM(Table4[[#This Row],[Gross_Sales]],Table4[[#This Row],[Delivery_Fee]])-Table4[[#This Row],[Discount_Amount]])</f>
        <v>570</v>
      </c>
    </row>
    <row r="133" spans="1:21" ht="25.8" customHeight="1" x14ac:dyDescent="0.3">
      <c r="A133" s="1" t="s">
        <v>20122</v>
      </c>
      <c r="B133" s="1" t="s">
        <v>19860</v>
      </c>
      <c r="C133" s="1" t="s">
        <v>30480</v>
      </c>
      <c r="D133" s="1" t="s">
        <v>318</v>
      </c>
      <c r="E133" s="1" t="s">
        <v>30</v>
      </c>
      <c r="F133" s="1" t="s">
        <v>31</v>
      </c>
      <c r="G133" s="1" t="s">
        <v>32</v>
      </c>
      <c r="H133" s="1" t="s">
        <v>111</v>
      </c>
      <c r="I133" s="1" t="s">
        <v>112</v>
      </c>
      <c r="J133" s="1" t="s">
        <v>13</v>
      </c>
      <c r="K133" s="1" t="s">
        <v>25</v>
      </c>
      <c r="L133" s="1">
        <v>3</v>
      </c>
      <c r="M133" s="1">
        <v>280</v>
      </c>
      <c r="N133" s="1">
        <v>0</v>
      </c>
      <c r="O133" s="1">
        <v>0</v>
      </c>
      <c r="P133" s="1">
        <v>40</v>
      </c>
      <c r="Q133" s="1">
        <v>880</v>
      </c>
      <c r="R133" s="1" t="s">
        <v>26</v>
      </c>
      <c r="S133" s="1" t="s">
        <v>20123</v>
      </c>
      <c r="T133" s="1">
        <f>Table4[[#This Row],[Unit_Price]]*Table4[[#This Row],[Quantity]]</f>
        <v>840</v>
      </c>
      <c r="U133" s="1">
        <f>(SUM(Table4[[#This Row],[Gross_Sales]],Table4[[#This Row],[Delivery_Fee]])-Table4[[#This Row],[Discount_Amount]])</f>
        <v>880</v>
      </c>
    </row>
    <row r="134" spans="1:21" ht="25.8" customHeight="1" x14ac:dyDescent="0.3">
      <c r="A134" s="1" t="s">
        <v>20124</v>
      </c>
      <c r="B134" s="1" t="s">
        <v>19860</v>
      </c>
      <c r="C134" s="1" t="s">
        <v>30480</v>
      </c>
      <c r="D134" s="1" t="s">
        <v>271</v>
      </c>
      <c r="E134" s="1" t="s">
        <v>19</v>
      </c>
      <c r="F134" s="1" t="s">
        <v>151</v>
      </c>
      <c r="G134" s="1" t="s">
        <v>152</v>
      </c>
      <c r="H134" s="1" t="s">
        <v>48</v>
      </c>
      <c r="I134" s="1" t="s">
        <v>49</v>
      </c>
      <c r="J134" s="1" t="s">
        <v>13</v>
      </c>
      <c r="K134" s="1" t="s">
        <v>14</v>
      </c>
      <c r="L134" s="1">
        <v>2</v>
      </c>
      <c r="M134" s="1">
        <v>220</v>
      </c>
      <c r="N134" s="1">
        <v>5</v>
      </c>
      <c r="O134" s="1">
        <v>22</v>
      </c>
      <c r="P134" s="1">
        <v>25</v>
      </c>
      <c r="Q134" s="1">
        <v>443</v>
      </c>
      <c r="R134" s="1" t="s">
        <v>42</v>
      </c>
      <c r="S134" s="1" t="s">
        <v>20125</v>
      </c>
      <c r="T134" s="1">
        <f>Table4[[#This Row],[Unit_Price]]*Table4[[#This Row],[Quantity]]</f>
        <v>440</v>
      </c>
      <c r="U134" s="1">
        <f>(SUM(Table4[[#This Row],[Gross_Sales]],Table4[[#This Row],[Delivery_Fee]])-Table4[[#This Row],[Discount_Amount]])</f>
        <v>443</v>
      </c>
    </row>
    <row r="135" spans="1:21" ht="25.8" customHeight="1" x14ac:dyDescent="0.3">
      <c r="A135" s="1" t="s">
        <v>20126</v>
      </c>
      <c r="B135" s="1" t="s">
        <v>19860</v>
      </c>
      <c r="C135" s="1" t="s">
        <v>30480</v>
      </c>
      <c r="D135" s="1" t="s">
        <v>266</v>
      </c>
      <c r="E135" s="1" t="s">
        <v>67</v>
      </c>
      <c r="F135" s="1" t="s">
        <v>82</v>
      </c>
      <c r="G135" s="1" t="s">
        <v>83</v>
      </c>
      <c r="H135" s="1" t="s">
        <v>70</v>
      </c>
      <c r="I135" s="1" t="s">
        <v>71</v>
      </c>
      <c r="J135" s="1" t="s">
        <v>13</v>
      </c>
      <c r="K135" s="1" t="s">
        <v>14</v>
      </c>
      <c r="L135" s="1">
        <v>2</v>
      </c>
      <c r="M135" s="1">
        <v>130</v>
      </c>
      <c r="N135" s="1">
        <v>15</v>
      </c>
      <c r="O135" s="1">
        <v>39</v>
      </c>
      <c r="P135" s="1">
        <v>35</v>
      </c>
      <c r="Q135" s="1">
        <v>256</v>
      </c>
      <c r="R135" s="1" t="s">
        <v>42</v>
      </c>
      <c r="S135" s="1" t="s">
        <v>20127</v>
      </c>
      <c r="T135" s="1">
        <f>Table4[[#This Row],[Unit_Price]]*Table4[[#This Row],[Quantity]]</f>
        <v>260</v>
      </c>
      <c r="U135" s="1">
        <f>(SUM(Table4[[#This Row],[Gross_Sales]],Table4[[#This Row],[Delivery_Fee]])-Table4[[#This Row],[Discount_Amount]])</f>
        <v>256</v>
      </c>
    </row>
    <row r="136" spans="1:21" ht="25.8" customHeight="1" x14ac:dyDescent="0.3">
      <c r="A136" s="1" t="s">
        <v>20128</v>
      </c>
      <c r="B136" s="1" t="s">
        <v>19860</v>
      </c>
      <c r="C136" s="1" t="s">
        <v>30480</v>
      </c>
      <c r="D136" s="1" t="s">
        <v>579</v>
      </c>
      <c r="E136" s="1" t="s">
        <v>19</v>
      </c>
      <c r="F136" s="1" t="s">
        <v>124</v>
      </c>
      <c r="G136" s="1" t="s">
        <v>125</v>
      </c>
      <c r="H136" s="1" t="s">
        <v>70</v>
      </c>
      <c r="I136" s="1" t="s">
        <v>71</v>
      </c>
      <c r="J136" s="1" t="s">
        <v>13</v>
      </c>
      <c r="K136" s="1" t="s">
        <v>14</v>
      </c>
      <c r="L136" s="1">
        <v>1</v>
      </c>
      <c r="M136" s="1">
        <v>130</v>
      </c>
      <c r="N136" s="1">
        <v>15</v>
      </c>
      <c r="O136" s="1">
        <v>19.5</v>
      </c>
      <c r="P136" s="1">
        <v>40</v>
      </c>
      <c r="Q136" s="1">
        <v>150.5</v>
      </c>
      <c r="R136" s="1" t="s">
        <v>36</v>
      </c>
      <c r="S136" s="1" t="s">
        <v>20129</v>
      </c>
      <c r="T136" s="1">
        <f>Table4[[#This Row],[Unit_Price]]*Table4[[#This Row],[Quantity]]</f>
        <v>130</v>
      </c>
      <c r="U136" s="1">
        <f>(SUM(Table4[[#This Row],[Gross_Sales]],Table4[[#This Row],[Delivery_Fee]])-Table4[[#This Row],[Discount_Amount]])</f>
        <v>150.5</v>
      </c>
    </row>
    <row r="137" spans="1:21" ht="25.8" customHeight="1" x14ac:dyDescent="0.3">
      <c r="A137" s="1" t="s">
        <v>20130</v>
      </c>
      <c r="B137" s="1" t="s">
        <v>19860</v>
      </c>
      <c r="C137" s="1" t="s">
        <v>30480</v>
      </c>
      <c r="D137" s="1" t="s">
        <v>468</v>
      </c>
      <c r="E137" s="1" t="s">
        <v>19</v>
      </c>
      <c r="F137" s="1" t="s">
        <v>20</v>
      </c>
      <c r="G137" s="1" t="s">
        <v>21</v>
      </c>
      <c r="H137" s="1" t="s">
        <v>40</v>
      </c>
      <c r="I137" s="1" t="s">
        <v>41</v>
      </c>
      <c r="J137" s="1" t="s">
        <v>13</v>
      </c>
      <c r="K137" s="1" t="s">
        <v>25</v>
      </c>
      <c r="L137" s="1">
        <v>4</v>
      </c>
      <c r="M137" s="1">
        <v>170</v>
      </c>
      <c r="N137" s="1">
        <v>10</v>
      </c>
      <c r="O137" s="1">
        <v>68</v>
      </c>
      <c r="P137" s="1">
        <v>40</v>
      </c>
      <c r="Q137" s="1">
        <v>652</v>
      </c>
      <c r="R137" s="1" t="s">
        <v>36</v>
      </c>
      <c r="S137" s="1" t="s">
        <v>20131</v>
      </c>
      <c r="T137" s="1">
        <f>Table4[[#This Row],[Unit_Price]]*Table4[[#This Row],[Quantity]]</f>
        <v>680</v>
      </c>
      <c r="U137" s="1">
        <f>(SUM(Table4[[#This Row],[Gross_Sales]],Table4[[#This Row],[Delivery_Fee]])-Table4[[#This Row],[Discount_Amount]])</f>
        <v>652</v>
      </c>
    </row>
    <row r="138" spans="1:21" ht="25.8" customHeight="1" x14ac:dyDescent="0.3">
      <c r="A138" s="1" t="s">
        <v>20132</v>
      </c>
      <c r="B138" s="1" t="s">
        <v>19860</v>
      </c>
      <c r="C138" s="1" t="s">
        <v>30480</v>
      </c>
      <c r="D138" s="1" t="s">
        <v>648</v>
      </c>
      <c r="E138" s="1" t="s">
        <v>19</v>
      </c>
      <c r="F138" s="1" t="s">
        <v>20</v>
      </c>
      <c r="G138" s="1" t="s">
        <v>21</v>
      </c>
      <c r="H138" s="1" t="s">
        <v>11</v>
      </c>
      <c r="I138" s="1" t="s">
        <v>12</v>
      </c>
      <c r="J138" s="1" t="s">
        <v>13</v>
      </c>
      <c r="K138" s="1" t="s">
        <v>14</v>
      </c>
      <c r="L138" s="1">
        <v>2</v>
      </c>
      <c r="M138" s="1">
        <v>140</v>
      </c>
      <c r="N138" s="1">
        <v>0</v>
      </c>
      <c r="O138" s="1">
        <v>0</v>
      </c>
      <c r="P138" s="1">
        <v>20</v>
      </c>
      <c r="Q138" s="1">
        <v>300</v>
      </c>
      <c r="R138" s="1" t="s">
        <v>15</v>
      </c>
      <c r="S138" s="1" t="s">
        <v>20133</v>
      </c>
      <c r="T138" s="1">
        <f>Table4[[#This Row],[Unit_Price]]*Table4[[#This Row],[Quantity]]</f>
        <v>280</v>
      </c>
      <c r="U138" s="1">
        <f>(SUM(Table4[[#This Row],[Gross_Sales]],Table4[[#This Row],[Delivery_Fee]])-Table4[[#This Row],[Discount_Amount]])</f>
        <v>300</v>
      </c>
    </row>
    <row r="139" spans="1:21" ht="25.8" customHeight="1" x14ac:dyDescent="0.3">
      <c r="A139" s="1" t="s">
        <v>20134</v>
      </c>
      <c r="B139" s="1" t="s">
        <v>19860</v>
      </c>
      <c r="C139" s="1" t="s">
        <v>30480</v>
      </c>
      <c r="D139" s="1" t="s">
        <v>1758</v>
      </c>
      <c r="E139" s="1" t="s">
        <v>30</v>
      </c>
      <c r="F139" s="1" t="s">
        <v>53</v>
      </c>
      <c r="G139" s="1" t="s">
        <v>54</v>
      </c>
      <c r="H139" s="1" t="s">
        <v>77</v>
      </c>
      <c r="I139" s="1" t="s">
        <v>78</v>
      </c>
      <c r="J139" s="1" t="s">
        <v>24</v>
      </c>
      <c r="K139" s="1" t="s">
        <v>14</v>
      </c>
      <c r="L139" s="1">
        <v>3</v>
      </c>
      <c r="M139" s="1">
        <v>150</v>
      </c>
      <c r="N139" s="1">
        <v>15</v>
      </c>
      <c r="O139" s="1">
        <v>67.5</v>
      </c>
      <c r="P139" s="1">
        <v>30</v>
      </c>
      <c r="Q139" s="1">
        <v>412.5</v>
      </c>
      <c r="R139" s="1" t="s">
        <v>15</v>
      </c>
      <c r="S139" s="1" t="s">
        <v>20135</v>
      </c>
      <c r="T139" s="1">
        <f>Table4[[#This Row],[Unit_Price]]*Table4[[#This Row],[Quantity]]</f>
        <v>450</v>
      </c>
      <c r="U139" s="1">
        <f>(SUM(Table4[[#This Row],[Gross_Sales]],Table4[[#This Row],[Delivery_Fee]])-Table4[[#This Row],[Discount_Amount]])</f>
        <v>412.5</v>
      </c>
    </row>
    <row r="140" spans="1:21" ht="25.8" customHeight="1" x14ac:dyDescent="0.3">
      <c r="A140" s="1" t="s">
        <v>20136</v>
      </c>
      <c r="B140" s="1" t="s">
        <v>19860</v>
      </c>
      <c r="C140" s="1" t="s">
        <v>30480</v>
      </c>
      <c r="D140" s="1" t="s">
        <v>718</v>
      </c>
      <c r="E140" s="1" t="s">
        <v>19</v>
      </c>
      <c r="F140" s="1" t="s">
        <v>98</v>
      </c>
      <c r="G140" s="1" t="s">
        <v>99</v>
      </c>
      <c r="H140" s="1" t="s">
        <v>84</v>
      </c>
      <c r="I140" s="1" t="s">
        <v>85</v>
      </c>
      <c r="J140" s="1" t="s">
        <v>86</v>
      </c>
      <c r="K140" s="1" t="s">
        <v>14</v>
      </c>
      <c r="L140" s="1">
        <v>4</v>
      </c>
      <c r="M140" s="1">
        <v>100</v>
      </c>
      <c r="N140" s="1">
        <v>0</v>
      </c>
      <c r="O140" s="1">
        <v>0</v>
      </c>
      <c r="P140" s="1">
        <v>30</v>
      </c>
      <c r="Q140" s="1">
        <v>430</v>
      </c>
      <c r="R140" s="1" t="s">
        <v>42</v>
      </c>
      <c r="S140" s="1" t="s">
        <v>20137</v>
      </c>
      <c r="T140" s="1">
        <f>Table4[[#This Row],[Unit_Price]]*Table4[[#This Row],[Quantity]]</f>
        <v>400</v>
      </c>
      <c r="U140" s="1">
        <f>(SUM(Table4[[#This Row],[Gross_Sales]],Table4[[#This Row],[Delivery_Fee]])-Table4[[#This Row],[Discount_Amount]])</f>
        <v>430</v>
      </c>
    </row>
    <row r="141" spans="1:21" ht="25.8" customHeight="1" x14ac:dyDescent="0.3">
      <c r="A141" s="1" t="s">
        <v>20138</v>
      </c>
      <c r="B141" s="1" t="s">
        <v>19860</v>
      </c>
      <c r="C141" s="1" t="s">
        <v>30480</v>
      </c>
      <c r="D141" s="1" t="s">
        <v>436</v>
      </c>
      <c r="E141" s="1" t="s">
        <v>19</v>
      </c>
      <c r="F141" s="1" t="s">
        <v>75</v>
      </c>
      <c r="G141" s="1" t="s">
        <v>76</v>
      </c>
      <c r="H141" s="1" t="s">
        <v>40</v>
      </c>
      <c r="I141" s="1" t="s">
        <v>41</v>
      </c>
      <c r="J141" s="1" t="s">
        <v>13</v>
      </c>
      <c r="K141" s="1" t="s">
        <v>25</v>
      </c>
      <c r="L141" s="1">
        <v>4</v>
      </c>
      <c r="M141" s="1">
        <v>170</v>
      </c>
      <c r="N141" s="1">
        <v>20</v>
      </c>
      <c r="O141" s="1">
        <v>136</v>
      </c>
      <c r="P141" s="1">
        <v>30</v>
      </c>
      <c r="Q141" s="1">
        <v>574</v>
      </c>
      <c r="R141" s="1" t="s">
        <v>36</v>
      </c>
      <c r="S141" s="1" t="s">
        <v>20139</v>
      </c>
      <c r="T141" s="1">
        <f>Table4[[#This Row],[Unit_Price]]*Table4[[#This Row],[Quantity]]</f>
        <v>680</v>
      </c>
      <c r="U141" s="1">
        <f>(SUM(Table4[[#This Row],[Gross_Sales]],Table4[[#This Row],[Delivery_Fee]])-Table4[[#This Row],[Discount_Amount]])</f>
        <v>574</v>
      </c>
    </row>
    <row r="142" spans="1:21" ht="25.8" customHeight="1" x14ac:dyDescent="0.3">
      <c r="A142" s="1" t="s">
        <v>20140</v>
      </c>
      <c r="B142" s="1" t="s">
        <v>19860</v>
      </c>
      <c r="C142" s="1" t="s">
        <v>30480</v>
      </c>
      <c r="D142" s="1" t="s">
        <v>631</v>
      </c>
      <c r="E142" s="1" t="s">
        <v>19</v>
      </c>
      <c r="F142" s="1" t="s">
        <v>124</v>
      </c>
      <c r="G142" s="1" t="s">
        <v>125</v>
      </c>
      <c r="H142" s="1" t="s">
        <v>116</v>
      </c>
      <c r="I142" s="1" t="s">
        <v>117</v>
      </c>
      <c r="J142" s="1" t="s">
        <v>35</v>
      </c>
      <c r="K142" s="1" t="s">
        <v>14</v>
      </c>
      <c r="L142" s="1">
        <v>1</v>
      </c>
      <c r="M142" s="1">
        <v>210</v>
      </c>
      <c r="N142" s="1">
        <v>20</v>
      </c>
      <c r="O142" s="1">
        <v>42</v>
      </c>
      <c r="P142" s="1">
        <v>20</v>
      </c>
      <c r="Q142" s="1">
        <v>188</v>
      </c>
      <c r="R142" s="1" t="s">
        <v>26</v>
      </c>
      <c r="S142" s="1" t="s">
        <v>20141</v>
      </c>
      <c r="T142" s="1">
        <f>Table4[[#This Row],[Unit_Price]]*Table4[[#This Row],[Quantity]]</f>
        <v>210</v>
      </c>
      <c r="U142" s="1">
        <f>(SUM(Table4[[#This Row],[Gross_Sales]],Table4[[#This Row],[Delivery_Fee]])-Table4[[#This Row],[Discount_Amount]])</f>
        <v>188</v>
      </c>
    </row>
    <row r="143" spans="1:21" ht="25.8" customHeight="1" x14ac:dyDescent="0.3">
      <c r="A143" s="1" t="s">
        <v>20142</v>
      </c>
      <c r="B143" s="1" t="s">
        <v>19860</v>
      </c>
      <c r="C143" s="1" t="s">
        <v>30480</v>
      </c>
      <c r="D143" s="1" t="s">
        <v>939</v>
      </c>
      <c r="E143" s="1" t="s">
        <v>67</v>
      </c>
      <c r="F143" s="1" t="s">
        <v>141</v>
      </c>
      <c r="G143" s="1" t="s">
        <v>142</v>
      </c>
      <c r="H143" s="1" t="s">
        <v>33</v>
      </c>
      <c r="I143" s="1" t="s">
        <v>34</v>
      </c>
      <c r="J143" s="1" t="s">
        <v>35</v>
      </c>
      <c r="K143" s="1" t="s">
        <v>25</v>
      </c>
      <c r="L143" s="1">
        <v>3</v>
      </c>
      <c r="M143" s="1">
        <v>240</v>
      </c>
      <c r="N143" s="1">
        <v>15</v>
      </c>
      <c r="O143" s="1">
        <v>108</v>
      </c>
      <c r="P143" s="1">
        <v>20</v>
      </c>
      <c r="Q143" s="1">
        <v>632</v>
      </c>
      <c r="R143" s="1" t="s">
        <v>15</v>
      </c>
      <c r="S143" s="1" t="s">
        <v>20143</v>
      </c>
      <c r="T143" s="1">
        <f>Table4[[#This Row],[Unit_Price]]*Table4[[#This Row],[Quantity]]</f>
        <v>720</v>
      </c>
      <c r="U143" s="1">
        <f>(SUM(Table4[[#This Row],[Gross_Sales]],Table4[[#This Row],[Delivery_Fee]])-Table4[[#This Row],[Discount_Amount]])</f>
        <v>632</v>
      </c>
    </row>
    <row r="144" spans="1:21" ht="25.8" customHeight="1" x14ac:dyDescent="0.3">
      <c r="A144" s="1" t="s">
        <v>20144</v>
      </c>
      <c r="B144" s="1" t="s">
        <v>19860</v>
      </c>
      <c r="C144" s="1" t="s">
        <v>30480</v>
      </c>
      <c r="D144" s="1" t="s">
        <v>993</v>
      </c>
      <c r="E144" s="1" t="s">
        <v>67</v>
      </c>
      <c r="F144" s="1" t="s">
        <v>267</v>
      </c>
      <c r="G144" s="1" t="s">
        <v>268</v>
      </c>
      <c r="H144" s="1" t="s">
        <v>11</v>
      </c>
      <c r="I144" s="1" t="s">
        <v>12</v>
      </c>
      <c r="J144" s="1" t="s">
        <v>13</v>
      </c>
      <c r="K144" s="1" t="s">
        <v>14</v>
      </c>
      <c r="L144" s="1">
        <v>2</v>
      </c>
      <c r="M144" s="1">
        <v>140</v>
      </c>
      <c r="N144" s="1">
        <v>0</v>
      </c>
      <c r="O144" s="1">
        <v>0</v>
      </c>
      <c r="P144" s="1">
        <v>40</v>
      </c>
      <c r="Q144" s="1">
        <v>320</v>
      </c>
      <c r="R144" s="1" t="s">
        <v>15</v>
      </c>
      <c r="S144" s="1" t="s">
        <v>20145</v>
      </c>
      <c r="T144" s="1">
        <f>Table4[[#This Row],[Unit_Price]]*Table4[[#This Row],[Quantity]]</f>
        <v>280</v>
      </c>
      <c r="U144" s="1">
        <f>(SUM(Table4[[#This Row],[Gross_Sales]],Table4[[#This Row],[Delivery_Fee]])-Table4[[#This Row],[Discount_Amount]])</f>
        <v>320</v>
      </c>
    </row>
    <row r="145" spans="1:21" ht="25.8" customHeight="1" x14ac:dyDescent="0.3">
      <c r="A145" s="1" t="s">
        <v>20146</v>
      </c>
      <c r="B145" s="1" t="s">
        <v>19860</v>
      </c>
      <c r="C145" s="1" t="s">
        <v>30480</v>
      </c>
      <c r="D145" s="1" t="s">
        <v>135</v>
      </c>
      <c r="E145" s="1" t="s">
        <v>67</v>
      </c>
      <c r="F145" s="1" t="s">
        <v>109</v>
      </c>
      <c r="G145" s="1" t="s">
        <v>110</v>
      </c>
      <c r="H145" s="1" t="s">
        <v>33</v>
      </c>
      <c r="I145" s="1" t="s">
        <v>34</v>
      </c>
      <c r="J145" s="1" t="s">
        <v>35</v>
      </c>
      <c r="K145" s="1" t="s">
        <v>25</v>
      </c>
      <c r="L145" s="1">
        <v>3</v>
      </c>
      <c r="M145" s="1">
        <v>240</v>
      </c>
      <c r="N145" s="1">
        <v>5</v>
      </c>
      <c r="O145" s="1">
        <v>36</v>
      </c>
      <c r="P145" s="1">
        <v>30</v>
      </c>
      <c r="Q145" s="1">
        <v>714</v>
      </c>
      <c r="R145" s="1" t="s">
        <v>15</v>
      </c>
      <c r="S145" s="1" t="s">
        <v>20147</v>
      </c>
      <c r="T145" s="1">
        <f>Table4[[#This Row],[Unit_Price]]*Table4[[#This Row],[Quantity]]</f>
        <v>720</v>
      </c>
      <c r="U145" s="1">
        <f>(SUM(Table4[[#This Row],[Gross_Sales]],Table4[[#This Row],[Delivery_Fee]])-Table4[[#This Row],[Discount_Amount]])</f>
        <v>714</v>
      </c>
    </row>
    <row r="146" spans="1:21" ht="25.8" customHeight="1" x14ac:dyDescent="0.3">
      <c r="A146" s="1" t="s">
        <v>20148</v>
      </c>
      <c r="B146" s="1" t="s">
        <v>19860</v>
      </c>
      <c r="C146" s="1" t="s">
        <v>30480</v>
      </c>
      <c r="D146" s="1" t="s">
        <v>263</v>
      </c>
      <c r="E146" s="1" t="s">
        <v>19</v>
      </c>
      <c r="F146" s="1" t="s">
        <v>20</v>
      </c>
      <c r="G146" s="1" t="s">
        <v>21</v>
      </c>
      <c r="H146" s="1" t="s">
        <v>61</v>
      </c>
      <c r="I146" s="1" t="s">
        <v>62</v>
      </c>
      <c r="J146" s="1" t="s">
        <v>24</v>
      </c>
      <c r="K146" s="1" t="s">
        <v>25</v>
      </c>
      <c r="L146" s="1">
        <v>4</v>
      </c>
      <c r="M146" s="1">
        <v>190</v>
      </c>
      <c r="N146" s="1">
        <v>15</v>
      </c>
      <c r="O146" s="1">
        <v>114</v>
      </c>
      <c r="P146" s="1">
        <v>35</v>
      </c>
      <c r="Q146" s="1">
        <v>681</v>
      </c>
      <c r="R146" s="1" t="s">
        <v>15</v>
      </c>
      <c r="S146" s="1" t="s">
        <v>20149</v>
      </c>
      <c r="T146" s="1">
        <f>Table4[[#This Row],[Unit_Price]]*Table4[[#This Row],[Quantity]]</f>
        <v>760</v>
      </c>
      <c r="U146" s="1">
        <f>(SUM(Table4[[#This Row],[Gross_Sales]],Table4[[#This Row],[Delivery_Fee]])-Table4[[#This Row],[Discount_Amount]])</f>
        <v>681</v>
      </c>
    </row>
    <row r="147" spans="1:21" ht="25.8" customHeight="1" x14ac:dyDescent="0.3">
      <c r="A147" s="1" t="s">
        <v>20150</v>
      </c>
      <c r="B147" s="1" t="s">
        <v>19860</v>
      </c>
      <c r="C147" s="1" t="s">
        <v>30480</v>
      </c>
      <c r="D147" s="1" t="s">
        <v>1034</v>
      </c>
      <c r="E147" s="1" t="s">
        <v>30</v>
      </c>
      <c r="F147" s="1" t="s">
        <v>151</v>
      </c>
      <c r="G147" s="1" t="s">
        <v>152</v>
      </c>
      <c r="H147" s="1" t="s">
        <v>40</v>
      </c>
      <c r="I147" s="1" t="s">
        <v>41</v>
      </c>
      <c r="J147" s="1" t="s">
        <v>13</v>
      </c>
      <c r="K147" s="1" t="s">
        <v>25</v>
      </c>
      <c r="L147" s="1">
        <v>3</v>
      </c>
      <c r="M147" s="1">
        <v>170</v>
      </c>
      <c r="N147" s="1">
        <v>15</v>
      </c>
      <c r="O147" s="1">
        <v>76.5</v>
      </c>
      <c r="P147" s="1">
        <v>35</v>
      </c>
      <c r="Q147" s="1">
        <v>468.5</v>
      </c>
      <c r="R147" s="1" t="s">
        <v>63</v>
      </c>
      <c r="S147" s="1" t="s">
        <v>20151</v>
      </c>
      <c r="T147" s="1">
        <f>Table4[[#This Row],[Unit_Price]]*Table4[[#This Row],[Quantity]]</f>
        <v>510</v>
      </c>
      <c r="U147" s="1">
        <f>(SUM(Table4[[#This Row],[Gross_Sales]],Table4[[#This Row],[Delivery_Fee]])-Table4[[#This Row],[Discount_Amount]])</f>
        <v>468.5</v>
      </c>
    </row>
    <row r="148" spans="1:21" ht="25.8" customHeight="1" x14ac:dyDescent="0.3">
      <c r="A148" s="1" t="s">
        <v>20152</v>
      </c>
      <c r="B148" s="1" t="s">
        <v>19860</v>
      </c>
      <c r="C148" s="1" t="s">
        <v>30480</v>
      </c>
      <c r="D148" s="1" t="s">
        <v>239</v>
      </c>
      <c r="E148" s="1" t="s">
        <v>67</v>
      </c>
      <c r="F148" s="1" t="s">
        <v>187</v>
      </c>
      <c r="G148" s="1" t="s">
        <v>188</v>
      </c>
      <c r="H148" s="1" t="s">
        <v>40</v>
      </c>
      <c r="I148" s="1" t="s">
        <v>41</v>
      </c>
      <c r="J148" s="1" t="s">
        <v>13</v>
      </c>
      <c r="K148" s="1" t="s">
        <v>25</v>
      </c>
      <c r="L148" s="1">
        <v>3</v>
      </c>
      <c r="M148" s="1">
        <v>170</v>
      </c>
      <c r="N148" s="1">
        <v>10</v>
      </c>
      <c r="O148" s="1">
        <v>51</v>
      </c>
      <c r="P148" s="1">
        <v>20</v>
      </c>
      <c r="Q148" s="1">
        <v>479</v>
      </c>
      <c r="R148" s="1" t="s">
        <v>36</v>
      </c>
      <c r="S148" s="1" t="s">
        <v>20153</v>
      </c>
      <c r="T148" s="1">
        <f>Table4[[#This Row],[Unit_Price]]*Table4[[#This Row],[Quantity]]</f>
        <v>510</v>
      </c>
      <c r="U148" s="1">
        <f>(SUM(Table4[[#This Row],[Gross_Sales]],Table4[[#This Row],[Delivery_Fee]])-Table4[[#This Row],[Discount_Amount]])</f>
        <v>479</v>
      </c>
    </row>
    <row r="149" spans="1:21" ht="25.8" customHeight="1" x14ac:dyDescent="0.3">
      <c r="A149" s="1" t="s">
        <v>20154</v>
      </c>
      <c r="B149" s="1" t="s">
        <v>19860</v>
      </c>
      <c r="C149" s="1" t="s">
        <v>30480</v>
      </c>
      <c r="D149" s="1" t="s">
        <v>1828</v>
      </c>
      <c r="E149" s="1" t="s">
        <v>19</v>
      </c>
      <c r="F149" s="1" t="s">
        <v>93</v>
      </c>
      <c r="G149" s="1" t="s">
        <v>94</v>
      </c>
      <c r="H149" s="1" t="s">
        <v>131</v>
      </c>
      <c r="I149" s="1" t="s">
        <v>132</v>
      </c>
      <c r="J149" s="1" t="s">
        <v>57</v>
      </c>
      <c r="K149" s="1" t="s">
        <v>25</v>
      </c>
      <c r="L149" s="1">
        <v>1</v>
      </c>
      <c r="M149" s="1">
        <v>220</v>
      </c>
      <c r="N149" s="1">
        <v>10</v>
      </c>
      <c r="O149" s="1">
        <v>22</v>
      </c>
      <c r="P149" s="1">
        <v>20</v>
      </c>
      <c r="Q149" s="1">
        <v>218</v>
      </c>
      <c r="R149" s="1" t="s">
        <v>26</v>
      </c>
      <c r="S149" s="1" t="s">
        <v>20155</v>
      </c>
      <c r="T149" s="1">
        <f>Table4[[#This Row],[Unit_Price]]*Table4[[#This Row],[Quantity]]</f>
        <v>220</v>
      </c>
      <c r="U149" s="1">
        <f>(SUM(Table4[[#This Row],[Gross_Sales]],Table4[[#This Row],[Delivery_Fee]])-Table4[[#This Row],[Discount_Amount]])</f>
        <v>218</v>
      </c>
    </row>
    <row r="150" spans="1:21" ht="25.8" customHeight="1" x14ac:dyDescent="0.3">
      <c r="A150" s="1" t="s">
        <v>20156</v>
      </c>
      <c r="B150" s="1" t="s">
        <v>19860</v>
      </c>
      <c r="C150" s="1" t="s">
        <v>30480</v>
      </c>
      <c r="D150" s="1" t="s">
        <v>115</v>
      </c>
      <c r="E150" s="1" t="s">
        <v>8</v>
      </c>
      <c r="F150" s="1" t="s">
        <v>109</v>
      </c>
      <c r="G150" s="1" t="s">
        <v>110</v>
      </c>
      <c r="H150" s="1" t="s">
        <v>33</v>
      </c>
      <c r="I150" s="1" t="s">
        <v>34</v>
      </c>
      <c r="J150" s="1" t="s">
        <v>35</v>
      </c>
      <c r="K150" s="1" t="s">
        <v>25</v>
      </c>
      <c r="L150" s="1">
        <v>3</v>
      </c>
      <c r="M150" s="1">
        <v>240</v>
      </c>
      <c r="N150" s="1">
        <v>5</v>
      </c>
      <c r="O150" s="1">
        <v>36</v>
      </c>
      <c r="P150" s="1">
        <v>35</v>
      </c>
      <c r="Q150" s="1">
        <v>719</v>
      </c>
      <c r="R150" s="1" t="s">
        <v>26</v>
      </c>
      <c r="S150" s="1" t="s">
        <v>20157</v>
      </c>
      <c r="T150" s="1">
        <f>Table4[[#This Row],[Unit_Price]]*Table4[[#This Row],[Quantity]]</f>
        <v>720</v>
      </c>
      <c r="U150" s="1">
        <f>(SUM(Table4[[#This Row],[Gross_Sales]],Table4[[#This Row],[Delivery_Fee]])-Table4[[#This Row],[Discount_Amount]])</f>
        <v>719</v>
      </c>
    </row>
    <row r="151" spans="1:21" ht="25.8" customHeight="1" x14ac:dyDescent="0.3">
      <c r="A151" s="1" t="s">
        <v>20158</v>
      </c>
      <c r="B151" s="1" t="s">
        <v>19860</v>
      </c>
      <c r="C151" s="1" t="s">
        <v>30480</v>
      </c>
      <c r="D151" s="1" t="s">
        <v>743</v>
      </c>
      <c r="E151" s="1" t="s">
        <v>8</v>
      </c>
      <c r="F151" s="1" t="s">
        <v>109</v>
      </c>
      <c r="G151" s="1" t="s">
        <v>110</v>
      </c>
      <c r="H151" s="1" t="s">
        <v>55</v>
      </c>
      <c r="I151" s="1" t="s">
        <v>56</v>
      </c>
      <c r="J151" s="1" t="s">
        <v>57</v>
      </c>
      <c r="K151" s="1" t="s">
        <v>14</v>
      </c>
      <c r="L151" s="1">
        <v>1</v>
      </c>
      <c r="M151" s="1">
        <v>180</v>
      </c>
      <c r="N151" s="1">
        <v>10</v>
      </c>
      <c r="O151" s="1">
        <v>18</v>
      </c>
      <c r="P151" s="1">
        <v>30</v>
      </c>
      <c r="Q151" s="1">
        <v>192</v>
      </c>
      <c r="R151" s="1" t="s">
        <v>63</v>
      </c>
      <c r="S151" s="1" t="s">
        <v>20159</v>
      </c>
      <c r="T151" s="1">
        <f>Table4[[#This Row],[Unit_Price]]*Table4[[#This Row],[Quantity]]</f>
        <v>180</v>
      </c>
      <c r="U151" s="1">
        <f>(SUM(Table4[[#This Row],[Gross_Sales]],Table4[[#This Row],[Delivery_Fee]])-Table4[[#This Row],[Discount_Amount]])</f>
        <v>192</v>
      </c>
    </row>
    <row r="152" spans="1:21" ht="25.8" customHeight="1" x14ac:dyDescent="0.3">
      <c r="A152" s="1" t="s">
        <v>20160</v>
      </c>
      <c r="B152" s="1" t="s">
        <v>19860</v>
      </c>
      <c r="C152" s="1" t="s">
        <v>30480</v>
      </c>
      <c r="D152" s="1" t="s">
        <v>1169</v>
      </c>
      <c r="E152" s="1" t="s">
        <v>19</v>
      </c>
      <c r="F152" s="1" t="s">
        <v>46</v>
      </c>
      <c r="G152" s="1" t="s">
        <v>47</v>
      </c>
      <c r="H152" s="1" t="s">
        <v>84</v>
      </c>
      <c r="I152" s="1" t="s">
        <v>85</v>
      </c>
      <c r="J152" s="1" t="s">
        <v>86</v>
      </c>
      <c r="K152" s="1" t="s">
        <v>14</v>
      </c>
      <c r="L152" s="1">
        <v>3</v>
      </c>
      <c r="M152" s="1">
        <v>100</v>
      </c>
      <c r="N152" s="1">
        <v>15</v>
      </c>
      <c r="O152" s="1">
        <v>45</v>
      </c>
      <c r="P152" s="1">
        <v>40</v>
      </c>
      <c r="Q152" s="1">
        <v>295</v>
      </c>
      <c r="R152" s="1" t="s">
        <v>36</v>
      </c>
      <c r="S152" s="1" t="s">
        <v>20161</v>
      </c>
      <c r="T152" s="1">
        <f>Table4[[#This Row],[Unit_Price]]*Table4[[#This Row],[Quantity]]</f>
        <v>300</v>
      </c>
      <c r="U152" s="1">
        <f>(SUM(Table4[[#This Row],[Gross_Sales]],Table4[[#This Row],[Delivery_Fee]])-Table4[[#This Row],[Discount_Amount]])</f>
        <v>295</v>
      </c>
    </row>
    <row r="153" spans="1:21" ht="25.8" customHeight="1" x14ac:dyDescent="0.3">
      <c r="A153" s="1" t="s">
        <v>20162</v>
      </c>
      <c r="B153" s="1" t="s">
        <v>19860</v>
      </c>
      <c r="C153" s="1" t="s">
        <v>30480</v>
      </c>
      <c r="D153" s="1" t="s">
        <v>1828</v>
      </c>
      <c r="E153" s="1" t="s">
        <v>8</v>
      </c>
      <c r="F153" s="1" t="s">
        <v>9</v>
      </c>
      <c r="G153" s="1" t="s">
        <v>10</v>
      </c>
      <c r="H153" s="1" t="s">
        <v>111</v>
      </c>
      <c r="I153" s="1" t="s">
        <v>112</v>
      </c>
      <c r="J153" s="1" t="s">
        <v>13</v>
      </c>
      <c r="K153" s="1" t="s">
        <v>25</v>
      </c>
      <c r="L153" s="1">
        <v>3</v>
      </c>
      <c r="M153" s="1">
        <v>280</v>
      </c>
      <c r="N153" s="1">
        <v>20</v>
      </c>
      <c r="O153" s="1">
        <v>168</v>
      </c>
      <c r="P153" s="1">
        <v>30</v>
      </c>
      <c r="Q153" s="1">
        <v>702</v>
      </c>
      <c r="R153" s="1" t="s">
        <v>26</v>
      </c>
      <c r="S153" s="1" t="s">
        <v>20163</v>
      </c>
      <c r="T153" s="1">
        <f>Table4[[#This Row],[Unit_Price]]*Table4[[#This Row],[Quantity]]</f>
        <v>840</v>
      </c>
      <c r="U153" s="1">
        <f>(SUM(Table4[[#This Row],[Gross_Sales]],Table4[[#This Row],[Delivery_Fee]])-Table4[[#This Row],[Discount_Amount]])</f>
        <v>702</v>
      </c>
    </row>
    <row r="154" spans="1:21" ht="25.8" customHeight="1" x14ac:dyDescent="0.3">
      <c r="A154" s="1" t="s">
        <v>20164</v>
      </c>
      <c r="B154" s="1" t="s">
        <v>19860</v>
      </c>
      <c r="C154" s="1" t="s">
        <v>30480</v>
      </c>
      <c r="D154" s="1" t="s">
        <v>1373</v>
      </c>
      <c r="E154" s="1" t="s">
        <v>8</v>
      </c>
      <c r="F154" s="1" t="s">
        <v>187</v>
      </c>
      <c r="G154" s="1" t="s">
        <v>188</v>
      </c>
      <c r="H154" s="1" t="s">
        <v>111</v>
      </c>
      <c r="I154" s="1" t="s">
        <v>112</v>
      </c>
      <c r="J154" s="1" t="s">
        <v>13</v>
      </c>
      <c r="K154" s="1" t="s">
        <v>25</v>
      </c>
      <c r="L154" s="1">
        <v>1</v>
      </c>
      <c r="M154" s="1">
        <v>280</v>
      </c>
      <c r="N154" s="1">
        <v>20</v>
      </c>
      <c r="O154" s="1">
        <v>56</v>
      </c>
      <c r="P154" s="1">
        <v>30</v>
      </c>
      <c r="Q154" s="1">
        <v>254</v>
      </c>
      <c r="R154" s="1" t="s">
        <v>26</v>
      </c>
      <c r="S154" s="1" t="s">
        <v>20165</v>
      </c>
      <c r="T154" s="1">
        <f>Table4[[#This Row],[Unit_Price]]*Table4[[#This Row],[Quantity]]</f>
        <v>280</v>
      </c>
      <c r="U154" s="1">
        <f>(SUM(Table4[[#This Row],[Gross_Sales]],Table4[[#This Row],[Delivery_Fee]])-Table4[[#This Row],[Discount_Amount]])</f>
        <v>254</v>
      </c>
    </row>
    <row r="155" spans="1:21" ht="25.8" customHeight="1" x14ac:dyDescent="0.3">
      <c r="A155" s="1" t="s">
        <v>20166</v>
      </c>
      <c r="B155" s="1" t="s">
        <v>19860</v>
      </c>
      <c r="C155" s="1" t="s">
        <v>30480</v>
      </c>
      <c r="D155" s="1" t="s">
        <v>215</v>
      </c>
      <c r="E155" s="1" t="s">
        <v>67</v>
      </c>
      <c r="F155" s="1" t="s">
        <v>68</v>
      </c>
      <c r="G155" s="1" t="s">
        <v>69</v>
      </c>
      <c r="H155" s="1" t="s">
        <v>22</v>
      </c>
      <c r="I155" s="1" t="s">
        <v>23</v>
      </c>
      <c r="J155" s="1" t="s">
        <v>24</v>
      </c>
      <c r="K155" s="1" t="s">
        <v>25</v>
      </c>
      <c r="L155" s="1">
        <v>2</v>
      </c>
      <c r="M155" s="1">
        <v>180</v>
      </c>
      <c r="N155" s="1">
        <v>15</v>
      </c>
      <c r="O155" s="1">
        <v>54</v>
      </c>
      <c r="P155" s="1">
        <v>25</v>
      </c>
      <c r="Q155" s="1">
        <v>331</v>
      </c>
      <c r="R155" s="1" t="s">
        <v>36</v>
      </c>
      <c r="S155" s="1" t="s">
        <v>20167</v>
      </c>
      <c r="T155" s="1">
        <f>Table4[[#This Row],[Unit_Price]]*Table4[[#This Row],[Quantity]]</f>
        <v>360</v>
      </c>
      <c r="U155" s="1">
        <f>(SUM(Table4[[#This Row],[Gross_Sales]],Table4[[#This Row],[Delivery_Fee]])-Table4[[#This Row],[Discount_Amount]])</f>
        <v>331</v>
      </c>
    </row>
    <row r="156" spans="1:21" ht="25.8" customHeight="1" x14ac:dyDescent="0.3">
      <c r="A156" s="1" t="s">
        <v>20168</v>
      </c>
      <c r="B156" s="1" t="s">
        <v>19860</v>
      </c>
      <c r="C156" s="1" t="s">
        <v>30480</v>
      </c>
      <c r="D156" s="1" t="s">
        <v>92</v>
      </c>
      <c r="E156" s="1" t="s">
        <v>19</v>
      </c>
      <c r="F156" s="1" t="s">
        <v>93</v>
      </c>
      <c r="G156" s="1" t="s">
        <v>94</v>
      </c>
      <c r="H156" s="1" t="s">
        <v>61</v>
      </c>
      <c r="I156" s="1" t="s">
        <v>62</v>
      </c>
      <c r="J156" s="1" t="s">
        <v>24</v>
      </c>
      <c r="K156" s="1" t="s">
        <v>25</v>
      </c>
      <c r="L156" s="1">
        <v>2</v>
      </c>
      <c r="M156" s="1">
        <v>190</v>
      </c>
      <c r="N156" s="1">
        <v>0</v>
      </c>
      <c r="O156" s="1">
        <v>0</v>
      </c>
      <c r="P156" s="1">
        <v>30</v>
      </c>
      <c r="Q156" s="1">
        <v>410</v>
      </c>
      <c r="R156" s="1" t="s">
        <v>63</v>
      </c>
      <c r="S156" s="1" t="s">
        <v>20169</v>
      </c>
      <c r="T156" s="1">
        <f>Table4[[#This Row],[Unit_Price]]*Table4[[#This Row],[Quantity]]</f>
        <v>380</v>
      </c>
      <c r="U156" s="1">
        <f>(SUM(Table4[[#This Row],[Gross_Sales]],Table4[[#This Row],[Delivery_Fee]])-Table4[[#This Row],[Discount_Amount]])</f>
        <v>410</v>
      </c>
    </row>
    <row r="157" spans="1:21" ht="25.8" customHeight="1" x14ac:dyDescent="0.3">
      <c r="A157" s="1" t="s">
        <v>20170</v>
      </c>
      <c r="B157" s="1" t="s">
        <v>19860</v>
      </c>
      <c r="C157" s="1" t="s">
        <v>30480</v>
      </c>
      <c r="D157" s="1" t="s">
        <v>45</v>
      </c>
      <c r="E157" s="1" t="s">
        <v>19</v>
      </c>
      <c r="F157" s="1" t="s">
        <v>46</v>
      </c>
      <c r="G157" s="1" t="s">
        <v>47</v>
      </c>
      <c r="H157" s="1" t="s">
        <v>143</v>
      </c>
      <c r="I157" s="1" t="s">
        <v>144</v>
      </c>
      <c r="J157" s="1" t="s">
        <v>24</v>
      </c>
      <c r="K157" s="1" t="s">
        <v>14</v>
      </c>
      <c r="L157" s="1">
        <v>4</v>
      </c>
      <c r="M157" s="1">
        <v>160</v>
      </c>
      <c r="N157" s="1">
        <v>15</v>
      </c>
      <c r="O157" s="1">
        <v>96</v>
      </c>
      <c r="P157" s="1">
        <v>40</v>
      </c>
      <c r="Q157" s="1">
        <v>584</v>
      </c>
      <c r="R157" s="1" t="s">
        <v>15</v>
      </c>
      <c r="S157" s="1" t="s">
        <v>20171</v>
      </c>
      <c r="T157" s="1">
        <f>Table4[[#This Row],[Unit_Price]]*Table4[[#This Row],[Quantity]]</f>
        <v>640</v>
      </c>
      <c r="U157" s="1">
        <f>(SUM(Table4[[#This Row],[Gross_Sales]],Table4[[#This Row],[Delivery_Fee]])-Table4[[#This Row],[Discount_Amount]])</f>
        <v>584</v>
      </c>
    </row>
    <row r="158" spans="1:21" ht="25.8" customHeight="1" x14ac:dyDescent="0.3">
      <c r="A158" s="1" t="s">
        <v>20172</v>
      </c>
      <c r="B158" s="1" t="s">
        <v>19860</v>
      </c>
      <c r="C158" s="1" t="s">
        <v>30480</v>
      </c>
      <c r="D158" s="1" t="s">
        <v>1186</v>
      </c>
      <c r="E158" s="1" t="s">
        <v>8</v>
      </c>
      <c r="F158" s="1" t="s">
        <v>9</v>
      </c>
      <c r="G158" s="1" t="s">
        <v>10</v>
      </c>
      <c r="H158" s="1" t="s">
        <v>33</v>
      </c>
      <c r="I158" s="1" t="s">
        <v>34</v>
      </c>
      <c r="J158" s="1" t="s">
        <v>35</v>
      </c>
      <c r="K158" s="1" t="s">
        <v>25</v>
      </c>
      <c r="L158" s="1">
        <v>3</v>
      </c>
      <c r="M158" s="1">
        <v>240</v>
      </c>
      <c r="N158" s="1">
        <v>20</v>
      </c>
      <c r="O158" s="1">
        <v>144</v>
      </c>
      <c r="P158" s="1">
        <v>30</v>
      </c>
      <c r="Q158" s="1">
        <v>606</v>
      </c>
      <c r="R158" s="1" t="s">
        <v>63</v>
      </c>
      <c r="S158" s="1" t="s">
        <v>20173</v>
      </c>
      <c r="T158" s="1">
        <f>Table4[[#This Row],[Unit_Price]]*Table4[[#This Row],[Quantity]]</f>
        <v>720</v>
      </c>
      <c r="U158" s="1">
        <f>(SUM(Table4[[#This Row],[Gross_Sales]],Table4[[#This Row],[Delivery_Fee]])-Table4[[#This Row],[Discount_Amount]])</f>
        <v>606</v>
      </c>
    </row>
    <row r="159" spans="1:21" ht="25.8" customHeight="1" x14ac:dyDescent="0.3">
      <c r="A159" s="1" t="s">
        <v>20174</v>
      </c>
      <c r="B159" s="1" t="s">
        <v>19860</v>
      </c>
      <c r="C159" s="1" t="s">
        <v>30480</v>
      </c>
      <c r="D159" s="1" t="s">
        <v>102</v>
      </c>
      <c r="E159" s="1" t="s">
        <v>67</v>
      </c>
      <c r="F159" s="1" t="s">
        <v>267</v>
      </c>
      <c r="G159" s="1" t="s">
        <v>268</v>
      </c>
      <c r="H159" s="1" t="s">
        <v>22</v>
      </c>
      <c r="I159" s="1" t="s">
        <v>23</v>
      </c>
      <c r="J159" s="1" t="s">
        <v>24</v>
      </c>
      <c r="K159" s="1" t="s">
        <v>25</v>
      </c>
      <c r="L159" s="1">
        <v>2</v>
      </c>
      <c r="M159" s="1">
        <v>180</v>
      </c>
      <c r="N159" s="1">
        <v>15</v>
      </c>
      <c r="O159" s="1">
        <v>54</v>
      </c>
      <c r="P159" s="1">
        <v>30</v>
      </c>
      <c r="Q159" s="1">
        <v>336</v>
      </c>
      <c r="R159" s="1" t="s">
        <v>36</v>
      </c>
      <c r="S159" s="1" t="s">
        <v>20175</v>
      </c>
      <c r="T159" s="1">
        <f>Table4[[#This Row],[Unit_Price]]*Table4[[#This Row],[Quantity]]</f>
        <v>360</v>
      </c>
      <c r="U159" s="1">
        <f>(SUM(Table4[[#This Row],[Gross_Sales]],Table4[[#This Row],[Delivery_Fee]])-Table4[[#This Row],[Discount_Amount]])</f>
        <v>336</v>
      </c>
    </row>
    <row r="160" spans="1:21" ht="25.8" customHeight="1" x14ac:dyDescent="0.3">
      <c r="A160" s="1" t="s">
        <v>20176</v>
      </c>
      <c r="B160" s="1" t="s">
        <v>19860</v>
      </c>
      <c r="C160" s="1" t="s">
        <v>30480</v>
      </c>
      <c r="D160" s="1" t="s">
        <v>1557</v>
      </c>
      <c r="E160" s="1" t="s">
        <v>8</v>
      </c>
      <c r="F160" s="1" t="s">
        <v>151</v>
      </c>
      <c r="G160" s="1" t="s">
        <v>152</v>
      </c>
      <c r="H160" s="1" t="s">
        <v>84</v>
      </c>
      <c r="I160" s="1" t="s">
        <v>85</v>
      </c>
      <c r="J160" s="1" t="s">
        <v>86</v>
      </c>
      <c r="K160" s="1" t="s">
        <v>14</v>
      </c>
      <c r="L160" s="1">
        <v>2</v>
      </c>
      <c r="M160" s="1">
        <v>100</v>
      </c>
      <c r="N160" s="1">
        <v>20</v>
      </c>
      <c r="O160" s="1">
        <v>40</v>
      </c>
      <c r="P160" s="1">
        <v>30</v>
      </c>
      <c r="Q160" s="1">
        <v>190</v>
      </c>
      <c r="R160" s="1" t="s">
        <v>15</v>
      </c>
      <c r="S160" s="1" t="s">
        <v>20177</v>
      </c>
      <c r="T160" s="1">
        <f>Table4[[#This Row],[Unit_Price]]*Table4[[#This Row],[Quantity]]</f>
        <v>200</v>
      </c>
      <c r="U160" s="1">
        <f>(SUM(Table4[[#This Row],[Gross_Sales]],Table4[[#This Row],[Delivery_Fee]])-Table4[[#This Row],[Discount_Amount]])</f>
        <v>190</v>
      </c>
    </row>
    <row r="161" spans="1:21" ht="25.8" customHeight="1" x14ac:dyDescent="0.3">
      <c r="A161" s="1" t="s">
        <v>20178</v>
      </c>
      <c r="B161" s="1" t="s">
        <v>19860</v>
      </c>
      <c r="C161" s="1" t="s">
        <v>30480</v>
      </c>
      <c r="D161" s="1" t="s">
        <v>1034</v>
      </c>
      <c r="E161" s="1" t="s">
        <v>67</v>
      </c>
      <c r="F161" s="1" t="s">
        <v>141</v>
      </c>
      <c r="G161" s="1" t="s">
        <v>142</v>
      </c>
      <c r="H161" s="1" t="s">
        <v>111</v>
      </c>
      <c r="I161" s="1" t="s">
        <v>112</v>
      </c>
      <c r="J161" s="1" t="s">
        <v>13</v>
      </c>
      <c r="K161" s="1" t="s">
        <v>25</v>
      </c>
      <c r="L161" s="1">
        <v>1</v>
      </c>
      <c r="M161" s="1">
        <v>280</v>
      </c>
      <c r="N161" s="1">
        <v>0</v>
      </c>
      <c r="O161" s="1">
        <v>0</v>
      </c>
      <c r="P161" s="1">
        <v>35</v>
      </c>
      <c r="Q161" s="1">
        <v>315</v>
      </c>
      <c r="R161" s="1" t="s">
        <v>63</v>
      </c>
      <c r="S161" s="1" t="s">
        <v>20179</v>
      </c>
      <c r="T161" s="1">
        <f>Table4[[#This Row],[Unit_Price]]*Table4[[#This Row],[Quantity]]</f>
        <v>280</v>
      </c>
      <c r="U161" s="1">
        <f>(SUM(Table4[[#This Row],[Gross_Sales]],Table4[[#This Row],[Delivery_Fee]])-Table4[[#This Row],[Discount_Amount]])</f>
        <v>315</v>
      </c>
    </row>
    <row r="162" spans="1:21" ht="25.8" customHeight="1" x14ac:dyDescent="0.3">
      <c r="A162" s="1" t="s">
        <v>20180</v>
      </c>
      <c r="B162" s="1" t="s">
        <v>19860</v>
      </c>
      <c r="C162" s="1" t="s">
        <v>30480</v>
      </c>
      <c r="D162" s="1" t="s">
        <v>471</v>
      </c>
      <c r="E162" s="1" t="s">
        <v>8</v>
      </c>
      <c r="F162" s="1" t="s">
        <v>82</v>
      </c>
      <c r="G162" s="1" t="s">
        <v>83</v>
      </c>
      <c r="H162" s="1" t="s">
        <v>11</v>
      </c>
      <c r="I162" s="1" t="s">
        <v>12</v>
      </c>
      <c r="J162" s="1" t="s">
        <v>13</v>
      </c>
      <c r="K162" s="1" t="s">
        <v>14</v>
      </c>
      <c r="L162" s="1">
        <v>2</v>
      </c>
      <c r="M162" s="1">
        <v>140</v>
      </c>
      <c r="N162" s="1">
        <v>20</v>
      </c>
      <c r="O162" s="1">
        <v>56</v>
      </c>
      <c r="P162" s="1">
        <v>30</v>
      </c>
      <c r="Q162" s="1">
        <v>254</v>
      </c>
      <c r="R162" s="1" t="s">
        <v>26</v>
      </c>
      <c r="S162" s="1" t="s">
        <v>20181</v>
      </c>
      <c r="T162" s="1">
        <f>Table4[[#This Row],[Unit_Price]]*Table4[[#This Row],[Quantity]]</f>
        <v>280</v>
      </c>
      <c r="U162" s="1">
        <f>(SUM(Table4[[#This Row],[Gross_Sales]],Table4[[#This Row],[Delivery_Fee]])-Table4[[#This Row],[Discount_Amount]])</f>
        <v>254</v>
      </c>
    </row>
    <row r="163" spans="1:21" ht="25.8" customHeight="1" x14ac:dyDescent="0.3">
      <c r="A163" s="1" t="s">
        <v>20182</v>
      </c>
      <c r="B163" s="1" t="s">
        <v>19860</v>
      </c>
      <c r="C163" s="1" t="s">
        <v>30480</v>
      </c>
      <c r="D163" s="1" t="s">
        <v>194</v>
      </c>
      <c r="E163" s="1" t="s">
        <v>67</v>
      </c>
      <c r="F163" s="1" t="s">
        <v>109</v>
      </c>
      <c r="G163" s="1" t="s">
        <v>110</v>
      </c>
      <c r="H163" s="1" t="s">
        <v>84</v>
      </c>
      <c r="I163" s="1" t="s">
        <v>85</v>
      </c>
      <c r="J163" s="1" t="s">
        <v>86</v>
      </c>
      <c r="K163" s="1" t="s">
        <v>14</v>
      </c>
      <c r="L163" s="1">
        <v>1</v>
      </c>
      <c r="M163" s="1">
        <v>100</v>
      </c>
      <c r="N163" s="1">
        <v>10</v>
      </c>
      <c r="O163" s="1">
        <v>10</v>
      </c>
      <c r="P163" s="1">
        <v>20</v>
      </c>
      <c r="Q163" s="1">
        <v>110</v>
      </c>
      <c r="R163" s="1" t="s">
        <v>36</v>
      </c>
      <c r="S163" s="1" t="s">
        <v>20183</v>
      </c>
      <c r="T163" s="1">
        <f>Table4[[#This Row],[Unit_Price]]*Table4[[#This Row],[Quantity]]</f>
        <v>100</v>
      </c>
      <c r="U163" s="1">
        <f>(SUM(Table4[[#This Row],[Gross_Sales]],Table4[[#This Row],[Delivery_Fee]])-Table4[[#This Row],[Discount_Amount]])</f>
        <v>110</v>
      </c>
    </row>
    <row r="164" spans="1:21" ht="25.8" customHeight="1" x14ac:dyDescent="0.3">
      <c r="A164" s="1" t="s">
        <v>20184</v>
      </c>
      <c r="B164" s="1" t="s">
        <v>19860</v>
      </c>
      <c r="C164" s="1" t="s">
        <v>30480</v>
      </c>
      <c r="D164" s="1" t="s">
        <v>194</v>
      </c>
      <c r="E164" s="1" t="s">
        <v>30</v>
      </c>
      <c r="F164" s="1" t="s">
        <v>339</v>
      </c>
      <c r="G164" s="1" t="s">
        <v>340</v>
      </c>
      <c r="H164" s="1" t="s">
        <v>116</v>
      </c>
      <c r="I164" s="1" t="s">
        <v>117</v>
      </c>
      <c r="J164" s="1" t="s">
        <v>35</v>
      </c>
      <c r="K164" s="1" t="s">
        <v>14</v>
      </c>
      <c r="L164" s="1">
        <v>2</v>
      </c>
      <c r="M164" s="1">
        <v>210</v>
      </c>
      <c r="N164" s="1">
        <v>0</v>
      </c>
      <c r="O164" s="1">
        <v>0</v>
      </c>
      <c r="P164" s="1">
        <v>25</v>
      </c>
      <c r="Q164" s="1">
        <v>445</v>
      </c>
      <c r="R164" s="1" t="s">
        <v>63</v>
      </c>
      <c r="S164" s="1" t="s">
        <v>20185</v>
      </c>
      <c r="T164" s="1">
        <f>Table4[[#This Row],[Unit_Price]]*Table4[[#This Row],[Quantity]]</f>
        <v>420</v>
      </c>
      <c r="U164" s="1">
        <f>(SUM(Table4[[#This Row],[Gross_Sales]],Table4[[#This Row],[Delivery_Fee]])-Table4[[#This Row],[Discount_Amount]])</f>
        <v>445</v>
      </c>
    </row>
    <row r="165" spans="1:21" ht="25.8" customHeight="1" x14ac:dyDescent="0.3">
      <c r="A165" s="1" t="s">
        <v>20186</v>
      </c>
      <c r="B165" s="1" t="s">
        <v>19860</v>
      </c>
      <c r="C165" s="1" t="s">
        <v>30480</v>
      </c>
      <c r="D165" s="1" t="s">
        <v>775</v>
      </c>
      <c r="E165" s="1" t="s">
        <v>67</v>
      </c>
      <c r="F165" s="1" t="s">
        <v>82</v>
      </c>
      <c r="G165" s="1" t="s">
        <v>83</v>
      </c>
      <c r="H165" s="1" t="s">
        <v>131</v>
      </c>
      <c r="I165" s="1" t="s">
        <v>132</v>
      </c>
      <c r="J165" s="1" t="s">
        <v>57</v>
      </c>
      <c r="K165" s="1" t="s">
        <v>25</v>
      </c>
      <c r="L165" s="1">
        <v>1</v>
      </c>
      <c r="M165" s="1">
        <v>220</v>
      </c>
      <c r="N165" s="1">
        <v>15</v>
      </c>
      <c r="O165" s="1">
        <v>33</v>
      </c>
      <c r="P165" s="1">
        <v>35</v>
      </c>
      <c r="Q165" s="1">
        <v>222</v>
      </c>
      <c r="R165" s="1" t="s">
        <v>42</v>
      </c>
      <c r="S165" s="1" t="s">
        <v>20187</v>
      </c>
      <c r="T165" s="1">
        <f>Table4[[#This Row],[Unit_Price]]*Table4[[#This Row],[Quantity]]</f>
        <v>220</v>
      </c>
      <c r="U165" s="1">
        <f>(SUM(Table4[[#This Row],[Gross_Sales]],Table4[[#This Row],[Delivery_Fee]])-Table4[[#This Row],[Discount_Amount]])</f>
        <v>222</v>
      </c>
    </row>
    <row r="166" spans="1:21" ht="25.8" customHeight="1" x14ac:dyDescent="0.3">
      <c r="A166" s="1" t="s">
        <v>20188</v>
      </c>
      <c r="B166" s="1" t="s">
        <v>19860</v>
      </c>
      <c r="C166" s="1" t="s">
        <v>30480</v>
      </c>
      <c r="D166" s="1" t="s">
        <v>66</v>
      </c>
      <c r="E166" s="1" t="s">
        <v>67</v>
      </c>
      <c r="F166" s="1" t="s">
        <v>267</v>
      </c>
      <c r="G166" s="1" t="s">
        <v>268</v>
      </c>
      <c r="H166" s="1" t="s">
        <v>33</v>
      </c>
      <c r="I166" s="1" t="s">
        <v>34</v>
      </c>
      <c r="J166" s="1" t="s">
        <v>35</v>
      </c>
      <c r="K166" s="1" t="s">
        <v>25</v>
      </c>
      <c r="L166" s="1">
        <v>3</v>
      </c>
      <c r="M166" s="1">
        <v>240</v>
      </c>
      <c r="N166" s="1">
        <v>10</v>
      </c>
      <c r="O166" s="1">
        <v>72</v>
      </c>
      <c r="P166" s="1">
        <v>35</v>
      </c>
      <c r="Q166" s="1">
        <v>683</v>
      </c>
      <c r="R166" s="1" t="s">
        <v>15</v>
      </c>
      <c r="S166" s="1" t="s">
        <v>20189</v>
      </c>
      <c r="T166" s="1">
        <f>Table4[[#This Row],[Unit_Price]]*Table4[[#This Row],[Quantity]]</f>
        <v>720</v>
      </c>
      <c r="U166" s="1">
        <f>(SUM(Table4[[#This Row],[Gross_Sales]],Table4[[#This Row],[Delivery_Fee]])-Table4[[#This Row],[Discount_Amount]])</f>
        <v>683</v>
      </c>
    </row>
    <row r="167" spans="1:21" ht="25.8" customHeight="1" x14ac:dyDescent="0.3">
      <c r="A167" s="1" t="s">
        <v>20190</v>
      </c>
      <c r="B167" s="1" t="s">
        <v>19860</v>
      </c>
      <c r="C167" s="1" t="s">
        <v>30480</v>
      </c>
      <c r="D167" s="1" t="s">
        <v>740</v>
      </c>
      <c r="E167" s="1" t="s">
        <v>67</v>
      </c>
      <c r="F167" s="1" t="s">
        <v>129</v>
      </c>
      <c r="G167" s="1" t="s">
        <v>130</v>
      </c>
      <c r="H167" s="1" t="s">
        <v>288</v>
      </c>
      <c r="I167" s="1" t="s">
        <v>289</v>
      </c>
      <c r="J167" s="1" t="s">
        <v>86</v>
      </c>
      <c r="K167" s="1" t="s">
        <v>14</v>
      </c>
      <c r="L167" s="1">
        <v>4</v>
      </c>
      <c r="M167" s="1">
        <v>80</v>
      </c>
      <c r="N167" s="1">
        <v>10</v>
      </c>
      <c r="O167" s="1">
        <v>32</v>
      </c>
      <c r="P167" s="1">
        <v>35</v>
      </c>
      <c r="Q167" s="1">
        <v>323</v>
      </c>
      <c r="R167" s="1" t="s">
        <v>63</v>
      </c>
      <c r="S167" s="1" t="s">
        <v>20191</v>
      </c>
      <c r="T167" s="1">
        <f>Table4[[#This Row],[Unit_Price]]*Table4[[#This Row],[Quantity]]</f>
        <v>320</v>
      </c>
      <c r="U167" s="1">
        <f>(SUM(Table4[[#This Row],[Gross_Sales]],Table4[[#This Row],[Delivery_Fee]])-Table4[[#This Row],[Discount_Amount]])</f>
        <v>323</v>
      </c>
    </row>
    <row r="168" spans="1:21" ht="25.8" customHeight="1" x14ac:dyDescent="0.3">
      <c r="A168" s="1" t="s">
        <v>20192</v>
      </c>
      <c r="B168" s="1" t="s">
        <v>19860</v>
      </c>
      <c r="C168" s="1" t="s">
        <v>30480</v>
      </c>
      <c r="D168" s="1" t="s">
        <v>702</v>
      </c>
      <c r="E168" s="1" t="s">
        <v>8</v>
      </c>
      <c r="F168" s="1" t="s">
        <v>109</v>
      </c>
      <c r="G168" s="1" t="s">
        <v>110</v>
      </c>
      <c r="H168" s="1" t="s">
        <v>22</v>
      </c>
      <c r="I168" s="1" t="s">
        <v>23</v>
      </c>
      <c r="J168" s="1" t="s">
        <v>24</v>
      </c>
      <c r="K168" s="1" t="s">
        <v>25</v>
      </c>
      <c r="L168" s="1">
        <v>3</v>
      </c>
      <c r="M168" s="1">
        <v>180</v>
      </c>
      <c r="N168" s="1">
        <v>15</v>
      </c>
      <c r="O168" s="1">
        <v>81</v>
      </c>
      <c r="P168" s="1">
        <v>40</v>
      </c>
      <c r="Q168" s="1">
        <v>499</v>
      </c>
      <c r="R168" s="1" t="s">
        <v>63</v>
      </c>
      <c r="S168" s="1" t="s">
        <v>20193</v>
      </c>
      <c r="T168" s="1">
        <f>Table4[[#This Row],[Unit_Price]]*Table4[[#This Row],[Quantity]]</f>
        <v>540</v>
      </c>
      <c r="U168" s="1">
        <f>(SUM(Table4[[#This Row],[Gross_Sales]],Table4[[#This Row],[Delivery_Fee]])-Table4[[#This Row],[Discount_Amount]])</f>
        <v>499</v>
      </c>
    </row>
    <row r="169" spans="1:21" ht="25.8" customHeight="1" x14ac:dyDescent="0.3">
      <c r="A169" s="1" t="s">
        <v>20194</v>
      </c>
      <c r="B169" s="1" t="s">
        <v>19860</v>
      </c>
      <c r="C169" s="1" t="s">
        <v>30480</v>
      </c>
      <c r="D169" s="1" t="s">
        <v>233</v>
      </c>
      <c r="E169" s="1" t="s">
        <v>8</v>
      </c>
      <c r="F169" s="1" t="s">
        <v>187</v>
      </c>
      <c r="G169" s="1" t="s">
        <v>188</v>
      </c>
      <c r="H169" s="1" t="s">
        <v>55</v>
      </c>
      <c r="I169" s="1" t="s">
        <v>56</v>
      </c>
      <c r="J169" s="1" t="s">
        <v>57</v>
      </c>
      <c r="K169" s="1" t="s">
        <v>14</v>
      </c>
      <c r="L169" s="1">
        <v>1</v>
      </c>
      <c r="M169" s="1">
        <v>180</v>
      </c>
      <c r="N169" s="1">
        <v>20</v>
      </c>
      <c r="O169" s="1">
        <v>36</v>
      </c>
      <c r="P169" s="1">
        <v>30</v>
      </c>
      <c r="Q169" s="1">
        <v>174</v>
      </c>
      <c r="R169" s="1" t="s">
        <v>63</v>
      </c>
      <c r="S169" s="1" t="s">
        <v>20195</v>
      </c>
      <c r="T169" s="1">
        <f>Table4[[#This Row],[Unit_Price]]*Table4[[#This Row],[Quantity]]</f>
        <v>180</v>
      </c>
      <c r="U169" s="1">
        <f>(SUM(Table4[[#This Row],[Gross_Sales]],Table4[[#This Row],[Delivery_Fee]])-Table4[[#This Row],[Discount_Amount]])</f>
        <v>174</v>
      </c>
    </row>
    <row r="170" spans="1:21" ht="25.8" customHeight="1" x14ac:dyDescent="0.3">
      <c r="A170" s="1" t="s">
        <v>20196</v>
      </c>
      <c r="B170" s="1" t="s">
        <v>19860</v>
      </c>
      <c r="C170" s="1" t="s">
        <v>30480</v>
      </c>
      <c r="D170" s="1" t="s">
        <v>285</v>
      </c>
      <c r="E170" s="1" t="s">
        <v>8</v>
      </c>
      <c r="F170" s="1" t="s">
        <v>151</v>
      </c>
      <c r="G170" s="1" t="s">
        <v>152</v>
      </c>
      <c r="H170" s="1" t="s">
        <v>84</v>
      </c>
      <c r="I170" s="1" t="s">
        <v>85</v>
      </c>
      <c r="J170" s="1" t="s">
        <v>86</v>
      </c>
      <c r="K170" s="1" t="s">
        <v>14</v>
      </c>
      <c r="L170" s="1">
        <v>1</v>
      </c>
      <c r="M170" s="1">
        <v>100</v>
      </c>
      <c r="N170" s="1">
        <v>5</v>
      </c>
      <c r="O170" s="1">
        <v>5</v>
      </c>
      <c r="P170" s="1">
        <v>25</v>
      </c>
      <c r="Q170" s="1">
        <v>120</v>
      </c>
      <c r="R170" s="1" t="s">
        <v>26</v>
      </c>
      <c r="S170" s="1" t="s">
        <v>20197</v>
      </c>
      <c r="T170" s="1">
        <f>Table4[[#This Row],[Unit_Price]]*Table4[[#This Row],[Quantity]]</f>
        <v>100</v>
      </c>
      <c r="U170" s="1">
        <f>(SUM(Table4[[#This Row],[Gross_Sales]],Table4[[#This Row],[Delivery_Fee]])-Table4[[#This Row],[Discount_Amount]])</f>
        <v>120</v>
      </c>
    </row>
    <row r="171" spans="1:21" ht="25.8" customHeight="1" x14ac:dyDescent="0.3">
      <c r="A171" s="1" t="s">
        <v>20198</v>
      </c>
      <c r="B171" s="1" t="s">
        <v>19860</v>
      </c>
      <c r="C171" s="1" t="s">
        <v>30480</v>
      </c>
      <c r="D171" s="1" t="s">
        <v>1291</v>
      </c>
      <c r="E171" s="1" t="s">
        <v>19</v>
      </c>
      <c r="F171" s="1" t="s">
        <v>141</v>
      </c>
      <c r="G171" s="1" t="s">
        <v>142</v>
      </c>
      <c r="H171" s="1" t="s">
        <v>111</v>
      </c>
      <c r="I171" s="1" t="s">
        <v>112</v>
      </c>
      <c r="J171" s="1" t="s">
        <v>13</v>
      </c>
      <c r="K171" s="1" t="s">
        <v>25</v>
      </c>
      <c r="L171" s="1">
        <v>1</v>
      </c>
      <c r="M171" s="1">
        <v>280</v>
      </c>
      <c r="N171" s="1">
        <v>0</v>
      </c>
      <c r="O171" s="1">
        <v>0</v>
      </c>
      <c r="P171" s="1">
        <v>25</v>
      </c>
      <c r="Q171" s="1">
        <v>305</v>
      </c>
      <c r="R171" s="1" t="s">
        <v>42</v>
      </c>
      <c r="S171" s="1" t="s">
        <v>20199</v>
      </c>
      <c r="T171" s="1">
        <f>Table4[[#This Row],[Unit_Price]]*Table4[[#This Row],[Quantity]]</f>
        <v>280</v>
      </c>
      <c r="U171" s="1">
        <f>(SUM(Table4[[#This Row],[Gross_Sales]],Table4[[#This Row],[Delivery_Fee]])-Table4[[#This Row],[Discount_Amount]])</f>
        <v>305</v>
      </c>
    </row>
    <row r="172" spans="1:21" ht="25.8" customHeight="1" x14ac:dyDescent="0.3">
      <c r="A172" s="1" t="s">
        <v>20200</v>
      </c>
      <c r="B172" s="1" t="s">
        <v>19860</v>
      </c>
      <c r="C172" s="1" t="s">
        <v>30480</v>
      </c>
      <c r="D172" s="1" t="s">
        <v>554</v>
      </c>
      <c r="E172" s="1" t="s">
        <v>19</v>
      </c>
      <c r="F172" s="1" t="s">
        <v>124</v>
      </c>
      <c r="G172" s="1" t="s">
        <v>125</v>
      </c>
      <c r="H172" s="1" t="s">
        <v>40</v>
      </c>
      <c r="I172" s="1" t="s">
        <v>41</v>
      </c>
      <c r="J172" s="1" t="s">
        <v>13</v>
      </c>
      <c r="K172" s="1" t="s">
        <v>25</v>
      </c>
      <c r="L172" s="1">
        <v>4</v>
      </c>
      <c r="M172" s="1">
        <v>170</v>
      </c>
      <c r="N172" s="1">
        <v>0</v>
      </c>
      <c r="O172" s="1">
        <v>0</v>
      </c>
      <c r="P172" s="1">
        <v>25</v>
      </c>
      <c r="Q172" s="1">
        <v>705</v>
      </c>
      <c r="R172" s="1" t="s">
        <v>36</v>
      </c>
      <c r="S172" s="1" t="s">
        <v>20201</v>
      </c>
      <c r="T172" s="1">
        <f>Table4[[#This Row],[Unit_Price]]*Table4[[#This Row],[Quantity]]</f>
        <v>680</v>
      </c>
      <c r="U172" s="1">
        <f>(SUM(Table4[[#This Row],[Gross_Sales]],Table4[[#This Row],[Delivery_Fee]])-Table4[[#This Row],[Discount_Amount]])</f>
        <v>705</v>
      </c>
    </row>
    <row r="173" spans="1:21" ht="25.8" customHeight="1" x14ac:dyDescent="0.3">
      <c r="A173" s="1" t="s">
        <v>20202</v>
      </c>
      <c r="B173" s="1" t="s">
        <v>19860</v>
      </c>
      <c r="C173" s="1" t="s">
        <v>30480</v>
      </c>
      <c r="D173" s="1" t="s">
        <v>565</v>
      </c>
      <c r="E173" s="1" t="s">
        <v>19</v>
      </c>
      <c r="F173" s="1" t="s">
        <v>98</v>
      </c>
      <c r="G173" s="1" t="s">
        <v>99</v>
      </c>
      <c r="H173" s="1" t="s">
        <v>84</v>
      </c>
      <c r="I173" s="1" t="s">
        <v>85</v>
      </c>
      <c r="J173" s="1" t="s">
        <v>86</v>
      </c>
      <c r="K173" s="1" t="s">
        <v>14</v>
      </c>
      <c r="L173" s="1">
        <v>4</v>
      </c>
      <c r="M173" s="1">
        <v>100</v>
      </c>
      <c r="N173" s="1">
        <v>15</v>
      </c>
      <c r="O173" s="1">
        <v>60</v>
      </c>
      <c r="P173" s="1">
        <v>35</v>
      </c>
      <c r="Q173" s="1">
        <v>375</v>
      </c>
      <c r="R173" s="1" t="s">
        <v>63</v>
      </c>
      <c r="S173" s="1" t="s">
        <v>20203</v>
      </c>
      <c r="T173" s="1">
        <f>Table4[[#This Row],[Unit_Price]]*Table4[[#This Row],[Quantity]]</f>
        <v>400</v>
      </c>
      <c r="U173" s="1">
        <f>(SUM(Table4[[#This Row],[Gross_Sales]],Table4[[#This Row],[Delivery_Fee]])-Table4[[#This Row],[Discount_Amount]])</f>
        <v>375</v>
      </c>
    </row>
    <row r="174" spans="1:21" ht="25.8" customHeight="1" x14ac:dyDescent="0.3">
      <c r="A174" s="1" t="s">
        <v>20204</v>
      </c>
      <c r="B174" s="1" t="s">
        <v>19860</v>
      </c>
      <c r="C174" s="1" t="s">
        <v>30480</v>
      </c>
      <c r="D174" s="1" t="s">
        <v>1852</v>
      </c>
      <c r="E174" s="1" t="s">
        <v>67</v>
      </c>
      <c r="F174" s="1" t="s">
        <v>82</v>
      </c>
      <c r="G174" s="1" t="s">
        <v>83</v>
      </c>
      <c r="H174" s="1" t="s">
        <v>111</v>
      </c>
      <c r="I174" s="1" t="s">
        <v>112</v>
      </c>
      <c r="J174" s="1" t="s">
        <v>13</v>
      </c>
      <c r="K174" s="1" t="s">
        <v>25</v>
      </c>
      <c r="L174" s="1">
        <v>1</v>
      </c>
      <c r="M174" s="1">
        <v>280</v>
      </c>
      <c r="N174" s="1">
        <v>15</v>
      </c>
      <c r="O174" s="1">
        <v>42</v>
      </c>
      <c r="P174" s="1">
        <v>30</v>
      </c>
      <c r="Q174" s="1">
        <v>268</v>
      </c>
      <c r="R174" s="1" t="s">
        <v>36</v>
      </c>
      <c r="S174" s="1" t="s">
        <v>20205</v>
      </c>
      <c r="T174" s="1">
        <f>Table4[[#This Row],[Unit_Price]]*Table4[[#This Row],[Quantity]]</f>
        <v>280</v>
      </c>
      <c r="U174" s="1">
        <f>(SUM(Table4[[#This Row],[Gross_Sales]],Table4[[#This Row],[Delivery_Fee]])-Table4[[#This Row],[Discount_Amount]])</f>
        <v>268</v>
      </c>
    </row>
    <row r="175" spans="1:21" ht="25.8" customHeight="1" x14ac:dyDescent="0.3">
      <c r="A175" s="1" t="s">
        <v>20206</v>
      </c>
      <c r="B175" s="1" t="s">
        <v>19860</v>
      </c>
      <c r="C175" s="1" t="s">
        <v>30480</v>
      </c>
      <c r="D175" s="1" t="s">
        <v>1094</v>
      </c>
      <c r="E175" s="1" t="s">
        <v>19</v>
      </c>
      <c r="F175" s="1" t="s">
        <v>174</v>
      </c>
      <c r="G175" s="1" t="s">
        <v>175</v>
      </c>
      <c r="H175" s="1" t="s">
        <v>11</v>
      </c>
      <c r="I175" s="1" t="s">
        <v>12</v>
      </c>
      <c r="J175" s="1" t="s">
        <v>13</v>
      </c>
      <c r="K175" s="1" t="s">
        <v>14</v>
      </c>
      <c r="L175" s="1">
        <v>1</v>
      </c>
      <c r="M175" s="1">
        <v>140</v>
      </c>
      <c r="N175" s="1">
        <v>0</v>
      </c>
      <c r="O175" s="1">
        <v>0</v>
      </c>
      <c r="P175" s="1">
        <v>35</v>
      </c>
      <c r="Q175" s="1">
        <v>175</v>
      </c>
      <c r="R175" s="1" t="s">
        <v>15</v>
      </c>
      <c r="S175" s="1" t="s">
        <v>20207</v>
      </c>
      <c r="T175" s="1">
        <f>Table4[[#This Row],[Unit_Price]]*Table4[[#This Row],[Quantity]]</f>
        <v>140</v>
      </c>
      <c r="U175" s="1">
        <f>(SUM(Table4[[#This Row],[Gross_Sales]],Table4[[#This Row],[Delivery_Fee]])-Table4[[#This Row],[Discount_Amount]])</f>
        <v>175</v>
      </c>
    </row>
    <row r="176" spans="1:21" ht="25.8" customHeight="1" x14ac:dyDescent="0.3">
      <c r="A176" s="1" t="s">
        <v>20208</v>
      </c>
      <c r="B176" s="1" t="s">
        <v>19860</v>
      </c>
      <c r="C176" s="1" t="s">
        <v>30480</v>
      </c>
      <c r="D176" s="1" t="s">
        <v>538</v>
      </c>
      <c r="E176" s="1" t="s">
        <v>67</v>
      </c>
      <c r="F176" s="1" t="s">
        <v>129</v>
      </c>
      <c r="G176" s="1" t="s">
        <v>130</v>
      </c>
      <c r="H176" s="1" t="s">
        <v>288</v>
      </c>
      <c r="I176" s="1" t="s">
        <v>289</v>
      </c>
      <c r="J176" s="1" t="s">
        <v>86</v>
      </c>
      <c r="K176" s="1" t="s">
        <v>14</v>
      </c>
      <c r="L176" s="1">
        <v>2</v>
      </c>
      <c r="M176" s="1">
        <v>80</v>
      </c>
      <c r="N176" s="1">
        <v>5</v>
      </c>
      <c r="O176" s="1">
        <v>8</v>
      </c>
      <c r="P176" s="1">
        <v>30</v>
      </c>
      <c r="Q176" s="1">
        <v>182</v>
      </c>
      <c r="R176" s="1" t="s">
        <v>42</v>
      </c>
      <c r="S176" s="1" t="s">
        <v>20209</v>
      </c>
      <c r="T176" s="1">
        <f>Table4[[#This Row],[Unit_Price]]*Table4[[#This Row],[Quantity]]</f>
        <v>160</v>
      </c>
      <c r="U176" s="1">
        <f>(SUM(Table4[[#This Row],[Gross_Sales]],Table4[[#This Row],[Delivery_Fee]])-Table4[[#This Row],[Discount_Amount]])</f>
        <v>182</v>
      </c>
    </row>
    <row r="177" spans="1:21" ht="25.8" customHeight="1" x14ac:dyDescent="0.3">
      <c r="A177" s="1" t="s">
        <v>20210</v>
      </c>
      <c r="B177" s="1" t="s">
        <v>19860</v>
      </c>
      <c r="C177" s="1" t="s">
        <v>30480</v>
      </c>
      <c r="D177" s="1" t="s">
        <v>1163</v>
      </c>
      <c r="E177" s="1" t="s">
        <v>30</v>
      </c>
      <c r="F177" s="1" t="s">
        <v>31</v>
      </c>
      <c r="G177" s="1" t="s">
        <v>32</v>
      </c>
      <c r="H177" s="1" t="s">
        <v>33</v>
      </c>
      <c r="I177" s="1" t="s">
        <v>34</v>
      </c>
      <c r="J177" s="1" t="s">
        <v>35</v>
      </c>
      <c r="K177" s="1" t="s">
        <v>25</v>
      </c>
      <c r="L177" s="1">
        <v>4</v>
      </c>
      <c r="M177" s="1">
        <v>240</v>
      </c>
      <c r="N177" s="1">
        <v>0</v>
      </c>
      <c r="O177" s="1">
        <v>0</v>
      </c>
      <c r="P177" s="1">
        <v>25</v>
      </c>
      <c r="Q177" s="1">
        <v>985</v>
      </c>
      <c r="R177" s="1" t="s">
        <v>15</v>
      </c>
      <c r="S177" s="1" t="s">
        <v>20211</v>
      </c>
      <c r="T177" s="1">
        <f>Table4[[#This Row],[Unit_Price]]*Table4[[#This Row],[Quantity]]</f>
        <v>960</v>
      </c>
      <c r="U177" s="1">
        <f>(SUM(Table4[[#This Row],[Gross_Sales]],Table4[[#This Row],[Delivery_Fee]])-Table4[[#This Row],[Discount_Amount]])</f>
        <v>985</v>
      </c>
    </row>
    <row r="178" spans="1:21" ht="25.8" customHeight="1" x14ac:dyDescent="0.3">
      <c r="A178" s="1" t="s">
        <v>20212</v>
      </c>
      <c r="B178" s="1" t="s">
        <v>19860</v>
      </c>
      <c r="C178" s="1" t="s">
        <v>30480</v>
      </c>
      <c r="D178" s="1" t="s">
        <v>529</v>
      </c>
      <c r="E178" s="1" t="s">
        <v>19</v>
      </c>
      <c r="F178" s="1" t="s">
        <v>20</v>
      </c>
      <c r="G178" s="1" t="s">
        <v>21</v>
      </c>
      <c r="H178" s="1" t="s">
        <v>288</v>
      </c>
      <c r="I178" s="1" t="s">
        <v>289</v>
      </c>
      <c r="J178" s="1" t="s">
        <v>86</v>
      </c>
      <c r="K178" s="1" t="s">
        <v>14</v>
      </c>
      <c r="L178" s="1">
        <v>1</v>
      </c>
      <c r="M178" s="1">
        <v>80</v>
      </c>
      <c r="N178" s="1">
        <v>0</v>
      </c>
      <c r="O178" s="1">
        <v>0</v>
      </c>
      <c r="P178" s="1">
        <v>20</v>
      </c>
      <c r="Q178" s="1">
        <v>100</v>
      </c>
      <c r="R178" s="1" t="s">
        <v>42</v>
      </c>
      <c r="S178" s="1" t="s">
        <v>20213</v>
      </c>
      <c r="T178" s="1">
        <f>Table4[[#This Row],[Unit_Price]]*Table4[[#This Row],[Quantity]]</f>
        <v>80</v>
      </c>
      <c r="U178" s="1">
        <f>(SUM(Table4[[#This Row],[Gross_Sales]],Table4[[#This Row],[Delivery_Fee]])-Table4[[#This Row],[Discount_Amount]])</f>
        <v>100</v>
      </c>
    </row>
    <row r="179" spans="1:21" ht="25.8" customHeight="1" x14ac:dyDescent="0.3">
      <c r="A179" s="1" t="s">
        <v>20214</v>
      </c>
      <c r="B179" s="1" t="s">
        <v>19860</v>
      </c>
      <c r="C179" s="1" t="s">
        <v>30480</v>
      </c>
      <c r="D179" s="1" t="s">
        <v>1022</v>
      </c>
      <c r="E179" s="1" t="s">
        <v>19</v>
      </c>
      <c r="F179" s="1" t="s">
        <v>75</v>
      </c>
      <c r="G179" s="1" t="s">
        <v>76</v>
      </c>
      <c r="H179" s="1" t="s">
        <v>33</v>
      </c>
      <c r="I179" s="1" t="s">
        <v>34</v>
      </c>
      <c r="J179" s="1" t="s">
        <v>35</v>
      </c>
      <c r="K179" s="1" t="s">
        <v>25</v>
      </c>
      <c r="L179" s="1">
        <v>2</v>
      </c>
      <c r="M179" s="1">
        <v>240</v>
      </c>
      <c r="N179" s="1">
        <v>5</v>
      </c>
      <c r="O179" s="1">
        <v>24</v>
      </c>
      <c r="P179" s="1">
        <v>30</v>
      </c>
      <c r="Q179" s="1">
        <v>486</v>
      </c>
      <c r="R179" s="1" t="s">
        <v>42</v>
      </c>
      <c r="S179" s="1" t="s">
        <v>20215</v>
      </c>
      <c r="T179" s="1">
        <f>Table4[[#This Row],[Unit_Price]]*Table4[[#This Row],[Quantity]]</f>
        <v>480</v>
      </c>
      <c r="U179" s="1">
        <f>(SUM(Table4[[#This Row],[Gross_Sales]],Table4[[#This Row],[Delivery_Fee]])-Table4[[#This Row],[Discount_Amount]])</f>
        <v>486</v>
      </c>
    </row>
    <row r="180" spans="1:21" ht="25.8" customHeight="1" x14ac:dyDescent="0.3">
      <c r="A180" s="1" t="s">
        <v>20216</v>
      </c>
      <c r="B180" s="1" t="s">
        <v>19860</v>
      </c>
      <c r="C180" s="1" t="s">
        <v>30480</v>
      </c>
      <c r="D180" s="1" t="s">
        <v>573</v>
      </c>
      <c r="E180" s="1" t="s">
        <v>19</v>
      </c>
      <c r="F180" s="1" t="s">
        <v>124</v>
      </c>
      <c r="G180" s="1" t="s">
        <v>125</v>
      </c>
      <c r="H180" s="1" t="s">
        <v>116</v>
      </c>
      <c r="I180" s="1" t="s">
        <v>117</v>
      </c>
      <c r="J180" s="1" t="s">
        <v>35</v>
      </c>
      <c r="K180" s="1" t="s">
        <v>14</v>
      </c>
      <c r="L180" s="1">
        <v>4</v>
      </c>
      <c r="M180" s="1">
        <v>210</v>
      </c>
      <c r="N180" s="1">
        <v>10</v>
      </c>
      <c r="O180" s="1">
        <v>84</v>
      </c>
      <c r="P180" s="1">
        <v>20</v>
      </c>
      <c r="Q180" s="1">
        <v>776</v>
      </c>
      <c r="R180" s="1" t="s">
        <v>15</v>
      </c>
      <c r="S180" s="1" t="s">
        <v>20217</v>
      </c>
      <c r="T180" s="1">
        <f>Table4[[#This Row],[Unit_Price]]*Table4[[#This Row],[Quantity]]</f>
        <v>840</v>
      </c>
      <c r="U180" s="1">
        <f>(SUM(Table4[[#This Row],[Gross_Sales]],Table4[[#This Row],[Delivery_Fee]])-Table4[[#This Row],[Discount_Amount]])</f>
        <v>776</v>
      </c>
    </row>
    <row r="181" spans="1:21" ht="25.8" customHeight="1" x14ac:dyDescent="0.3">
      <c r="A181" s="1" t="s">
        <v>20218</v>
      </c>
      <c r="B181" s="1" t="s">
        <v>19860</v>
      </c>
      <c r="C181" s="1" t="s">
        <v>30480</v>
      </c>
      <c r="D181" s="1" t="s">
        <v>1153</v>
      </c>
      <c r="E181" s="1" t="s">
        <v>30</v>
      </c>
      <c r="F181" s="1" t="s">
        <v>53</v>
      </c>
      <c r="G181" s="1" t="s">
        <v>54</v>
      </c>
      <c r="H181" s="1" t="s">
        <v>143</v>
      </c>
      <c r="I181" s="1" t="s">
        <v>144</v>
      </c>
      <c r="J181" s="1" t="s">
        <v>24</v>
      </c>
      <c r="K181" s="1" t="s">
        <v>14</v>
      </c>
      <c r="L181" s="1">
        <v>2</v>
      </c>
      <c r="M181" s="1">
        <v>160</v>
      </c>
      <c r="N181" s="1">
        <v>20</v>
      </c>
      <c r="O181" s="1">
        <v>64</v>
      </c>
      <c r="P181" s="1">
        <v>35</v>
      </c>
      <c r="Q181" s="1">
        <v>291</v>
      </c>
      <c r="R181" s="1" t="s">
        <v>26</v>
      </c>
      <c r="S181" s="1" t="s">
        <v>20219</v>
      </c>
      <c r="T181" s="1">
        <f>Table4[[#This Row],[Unit_Price]]*Table4[[#This Row],[Quantity]]</f>
        <v>320</v>
      </c>
      <c r="U181" s="1">
        <f>(SUM(Table4[[#This Row],[Gross_Sales]],Table4[[#This Row],[Delivery_Fee]])-Table4[[#This Row],[Discount_Amount]])</f>
        <v>291</v>
      </c>
    </row>
    <row r="182" spans="1:21" ht="25.8" customHeight="1" x14ac:dyDescent="0.3">
      <c r="A182" s="1" t="s">
        <v>20220</v>
      </c>
      <c r="B182" s="1" t="s">
        <v>19860</v>
      </c>
      <c r="C182" s="1" t="s">
        <v>30480</v>
      </c>
      <c r="D182" s="1" t="s">
        <v>66</v>
      </c>
      <c r="E182" s="1" t="s">
        <v>19</v>
      </c>
      <c r="F182" s="1" t="s">
        <v>129</v>
      </c>
      <c r="G182" s="1" t="s">
        <v>130</v>
      </c>
      <c r="H182" s="1" t="s">
        <v>116</v>
      </c>
      <c r="I182" s="1" t="s">
        <v>117</v>
      </c>
      <c r="J182" s="1" t="s">
        <v>35</v>
      </c>
      <c r="K182" s="1" t="s">
        <v>14</v>
      </c>
      <c r="L182" s="1">
        <v>1</v>
      </c>
      <c r="M182" s="1">
        <v>210</v>
      </c>
      <c r="N182" s="1">
        <v>0</v>
      </c>
      <c r="O182" s="1">
        <v>0</v>
      </c>
      <c r="P182" s="1">
        <v>30</v>
      </c>
      <c r="Q182" s="1">
        <v>240</v>
      </c>
      <c r="R182" s="1" t="s">
        <v>42</v>
      </c>
      <c r="S182" s="1" t="s">
        <v>20221</v>
      </c>
      <c r="T182" s="1">
        <f>Table4[[#This Row],[Unit_Price]]*Table4[[#This Row],[Quantity]]</f>
        <v>210</v>
      </c>
      <c r="U182" s="1">
        <f>(SUM(Table4[[#This Row],[Gross_Sales]],Table4[[#This Row],[Delivery_Fee]])-Table4[[#This Row],[Discount_Amount]])</f>
        <v>240</v>
      </c>
    </row>
    <row r="183" spans="1:21" ht="25.8" customHeight="1" x14ac:dyDescent="0.3">
      <c r="A183" s="1" t="s">
        <v>20222</v>
      </c>
      <c r="B183" s="1" t="s">
        <v>19860</v>
      </c>
      <c r="C183" s="1" t="s">
        <v>30480</v>
      </c>
      <c r="D183" s="1" t="s">
        <v>1453</v>
      </c>
      <c r="E183" s="1" t="s">
        <v>67</v>
      </c>
      <c r="F183" s="1" t="s">
        <v>82</v>
      </c>
      <c r="G183" s="1" t="s">
        <v>83</v>
      </c>
      <c r="H183" s="1" t="s">
        <v>77</v>
      </c>
      <c r="I183" s="1" t="s">
        <v>78</v>
      </c>
      <c r="J183" s="1" t="s">
        <v>24</v>
      </c>
      <c r="K183" s="1" t="s">
        <v>14</v>
      </c>
      <c r="L183" s="1">
        <v>1</v>
      </c>
      <c r="M183" s="1">
        <v>150</v>
      </c>
      <c r="N183" s="1">
        <v>15</v>
      </c>
      <c r="O183" s="1">
        <v>22.5</v>
      </c>
      <c r="P183" s="1">
        <v>30</v>
      </c>
      <c r="Q183" s="1">
        <v>157.5</v>
      </c>
      <c r="R183" s="1" t="s">
        <v>26</v>
      </c>
      <c r="S183" s="1" t="s">
        <v>20223</v>
      </c>
      <c r="T183" s="1">
        <f>Table4[[#This Row],[Unit_Price]]*Table4[[#This Row],[Quantity]]</f>
        <v>150</v>
      </c>
      <c r="U183" s="1">
        <f>(SUM(Table4[[#This Row],[Gross_Sales]],Table4[[#This Row],[Delivery_Fee]])-Table4[[#This Row],[Discount_Amount]])</f>
        <v>157.5</v>
      </c>
    </row>
    <row r="184" spans="1:21" ht="25.8" customHeight="1" x14ac:dyDescent="0.3">
      <c r="A184" s="1" t="s">
        <v>20224</v>
      </c>
      <c r="B184" s="1" t="s">
        <v>19860</v>
      </c>
      <c r="C184" s="1" t="s">
        <v>30480</v>
      </c>
      <c r="D184" s="1" t="s">
        <v>658</v>
      </c>
      <c r="E184" s="1" t="s">
        <v>19</v>
      </c>
      <c r="F184" s="1" t="s">
        <v>20</v>
      </c>
      <c r="G184" s="1" t="s">
        <v>21</v>
      </c>
      <c r="H184" s="1" t="s">
        <v>111</v>
      </c>
      <c r="I184" s="1" t="s">
        <v>112</v>
      </c>
      <c r="J184" s="1" t="s">
        <v>13</v>
      </c>
      <c r="K184" s="1" t="s">
        <v>25</v>
      </c>
      <c r="L184" s="1">
        <v>2</v>
      </c>
      <c r="M184" s="1">
        <v>280</v>
      </c>
      <c r="N184" s="1">
        <v>0</v>
      </c>
      <c r="O184" s="1">
        <v>0</v>
      </c>
      <c r="P184" s="1">
        <v>30</v>
      </c>
      <c r="Q184" s="1">
        <v>590</v>
      </c>
      <c r="R184" s="1" t="s">
        <v>36</v>
      </c>
      <c r="S184" s="1" t="s">
        <v>20225</v>
      </c>
      <c r="T184" s="1">
        <f>Table4[[#This Row],[Unit_Price]]*Table4[[#This Row],[Quantity]]</f>
        <v>560</v>
      </c>
      <c r="U184" s="1">
        <f>(SUM(Table4[[#This Row],[Gross_Sales]],Table4[[#This Row],[Delivery_Fee]])-Table4[[#This Row],[Discount_Amount]])</f>
        <v>590</v>
      </c>
    </row>
    <row r="185" spans="1:21" ht="25.8" customHeight="1" x14ac:dyDescent="0.3">
      <c r="A185" s="1" t="s">
        <v>20226</v>
      </c>
      <c r="B185" s="1" t="s">
        <v>19860</v>
      </c>
      <c r="C185" s="1" t="s">
        <v>30480</v>
      </c>
      <c r="D185" s="1" t="s">
        <v>392</v>
      </c>
      <c r="E185" s="1" t="s">
        <v>30</v>
      </c>
      <c r="F185" s="1" t="s">
        <v>53</v>
      </c>
      <c r="G185" s="1" t="s">
        <v>54</v>
      </c>
      <c r="H185" s="1" t="s">
        <v>33</v>
      </c>
      <c r="I185" s="1" t="s">
        <v>34</v>
      </c>
      <c r="J185" s="1" t="s">
        <v>35</v>
      </c>
      <c r="K185" s="1" t="s">
        <v>25</v>
      </c>
      <c r="L185" s="1">
        <v>1</v>
      </c>
      <c r="M185" s="1">
        <v>240</v>
      </c>
      <c r="N185" s="1">
        <v>10</v>
      </c>
      <c r="O185" s="1">
        <v>24</v>
      </c>
      <c r="P185" s="1">
        <v>40</v>
      </c>
      <c r="Q185" s="1">
        <v>256</v>
      </c>
      <c r="R185" s="1" t="s">
        <v>26</v>
      </c>
      <c r="S185" s="1" t="s">
        <v>20227</v>
      </c>
      <c r="T185" s="1">
        <f>Table4[[#This Row],[Unit_Price]]*Table4[[#This Row],[Quantity]]</f>
        <v>240</v>
      </c>
      <c r="U185" s="1">
        <f>(SUM(Table4[[#This Row],[Gross_Sales]],Table4[[#This Row],[Delivery_Fee]])-Table4[[#This Row],[Discount_Amount]])</f>
        <v>256</v>
      </c>
    </row>
    <row r="186" spans="1:21" ht="25.8" customHeight="1" x14ac:dyDescent="0.3">
      <c r="A186" s="1" t="s">
        <v>20228</v>
      </c>
      <c r="B186" s="1" t="s">
        <v>19860</v>
      </c>
      <c r="C186" s="1" t="s">
        <v>30480</v>
      </c>
      <c r="D186" s="1" t="s">
        <v>274</v>
      </c>
      <c r="E186" s="1" t="s">
        <v>8</v>
      </c>
      <c r="F186" s="1" t="s">
        <v>46</v>
      </c>
      <c r="G186" s="1" t="s">
        <v>47</v>
      </c>
      <c r="H186" s="1" t="s">
        <v>288</v>
      </c>
      <c r="I186" s="1" t="s">
        <v>289</v>
      </c>
      <c r="J186" s="1" t="s">
        <v>86</v>
      </c>
      <c r="K186" s="1" t="s">
        <v>14</v>
      </c>
      <c r="L186" s="1">
        <v>2</v>
      </c>
      <c r="M186" s="1">
        <v>80</v>
      </c>
      <c r="N186" s="1">
        <v>10</v>
      </c>
      <c r="O186" s="1">
        <v>16</v>
      </c>
      <c r="P186" s="1">
        <v>35</v>
      </c>
      <c r="Q186" s="1">
        <v>179</v>
      </c>
      <c r="R186" s="1" t="s">
        <v>63</v>
      </c>
      <c r="S186" s="1" t="s">
        <v>20229</v>
      </c>
      <c r="T186" s="1">
        <f>Table4[[#This Row],[Unit_Price]]*Table4[[#This Row],[Quantity]]</f>
        <v>160</v>
      </c>
      <c r="U186" s="1">
        <f>(SUM(Table4[[#This Row],[Gross_Sales]],Table4[[#This Row],[Delivery_Fee]])-Table4[[#This Row],[Discount_Amount]])</f>
        <v>179</v>
      </c>
    </row>
    <row r="187" spans="1:21" ht="25.8" customHeight="1" x14ac:dyDescent="0.3">
      <c r="A187" s="1" t="s">
        <v>20230</v>
      </c>
      <c r="B187" s="1" t="s">
        <v>19860</v>
      </c>
      <c r="C187" s="1" t="s">
        <v>30480</v>
      </c>
      <c r="D187" s="1" t="s">
        <v>756</v>
      </c>
      <c r="E187" s="1" t="s">
        <v>19</v>
      </c>
      <c r="F187" s="1" t="s">
        <v>124</v>
      </c>
      <c r="G187" s="1" t="s">
        <v>125</v>
      </c>
      <c r="H187" s="1" t="s">
        <v>131</v>
      </c>
      <c r="I187" s="1" t="s">
        <v>132</v>
      </c>
      <c r="J187" s="1" t="s">
        <v>57</v>
      </c>
      <c r="K187" s="1" t="s">
        <v>25</v>
      </c>
      <c r="L187" s="1">
        <v>2</v>
      </c>
      <c r="M187" s="1">
        <v>220</v>
      </c>
      <c r="N187" s="1">
        <v>5</v>
      </c>
      <c r="O187" s="1">
        <v>22</v>
      </c>
      <c r="P187" s="1">
        <v>30</v>
      </c>
      <c r="Q187" s="1">
        <v>448</v>
      </c>
      <c r="R187" s="1" t="s">
        <v>36</v>
      </c>
      <c r="S187" s="1" t="s">
        <v>20231</v>
      </c>
      <c r="T187" s="1">
        <f>Table4[[#This Row],[Unit_Price]]*Table4[[#This Row],[Quantity]]</f>
        <v>440</v>
      </c>
      <c r="U187" s="1">
        <f>(SUM(Table4[[#This Row],[Gross_Sales]],Table4[[#This Row],[Delivery_Fee]])-Table4[[#This Row],[Discount_Amount]])</f>
        <v>448</v>
      </c>
    </row>
    <row r="188" spans="1:21" ht="25.8" customHeight="1" x14ac:dyDescent="0.3">
      <c r="A188" s="1" t="s">
        <v>20232</v>
      </c>
      <c r="B188" s="1" t="s">
        <v>19860</v>
      </c>
      <c r="C188" s="1" t="s">
        <v>30480</v>
      </c>
      <c r="D188" s="1" t="s">
        <v>573</v>
      </c>
      <c r="E188" s="1" t="s">
        <v>30</v>
      </c>
      <c r="F188" s="1" t="s">
        <v>75</v>
      </c>
      <c r="G188" s="1" t="s">
        <v>76</v>
      </c>
      <c r="H188" s="1" t="s">
        <v>55</v>
      </c>
      <c r="I188" s="1" t="s">
        <v>56</v>
      </c>
      <c r="J188" s="1" t="s">
        <v>57</v>
      </c>
      <c r="K188" s="1" t="s">
        <v>14</v>
      </c>
      <c r="L188" s="1">
        <v>3</v>
      </c>
      <c r="M188" s="1">
        <v>180</v>
      </c>
      <c r="N188" s="1">
        <v>10</v>
      </c>
      <c r="O188" s="1">
        <v>54</v>
      </c>
      <c r="P188" s="1">
        <v>25</v>
      </c>
      <c r="Q188" s="1">
        <v>511</v>
      </c>
      <c r="R188" s="1" t="s">
        <v>26</v>
      </c>
      <c r="S188" s="1" t="s">
        <v>20233</v>
      </c>
      <c r="T188" s="1">
        <f>Table4[[#This Row],[Unit_Price]]*Table4[[#This Row],[Quantity]]</f>
        <v>540</v>
      </c>
      <c r="U188" s="1">
        <f>(SUM(Table4[[#This Row],[Gross_Sales]],Table4[[#This Row],[Delivery_Fee]])-Table4[[#This Row],[Discount_Amount]])</f>
        <v>511</v>
      </c>
    </row>
    <row r="189" spans="1:21" ht="25.8" customHeight="1" x14ac:dyDescent="0.3">
      <c r="A189" s="1" t="s">
        <v>20234</v>
      </c>
      <c r="B189" s="1" t="s">
        <v>19860</v>
      </c>
      <c r="C189" s="1" t="s">
        <v>30480</v>
      </c>
      <c r="D189" s="1" t="s">
        <v>753</v>
      </c>
      <c r="E189" s="1" t="s">
        <v>19</v>
      </c>
      <c r="F189" s="1" t="s">
        <v>124</v>
      </c>
      <c r="G189" s="1" t="s">
        <v>125</v>
      </c>
      <c r="H189" s="1" t="s">
        <v>111</v>
      </c>
      <c r="I189" s="1" t="s">
        <v>112</v>
      </c>
      <c r="J189" s="1" t="s">
        <v>13</v>
      </c>
      <c r="K189" s="1" t="s">
        <v>25</v>
      </c>
      <c r="L189" s="1">
        <v>4</v>
      </c>
      <c r="M189" s="1">
        <v>280</v>
      </c>
      <c r="N189" s="1">
        <v>10</v>
      </c>
      <c r="O189" s="1">
        <v>112</v>
      </c>
      <c r="P189" s="1">
        <v>25</v>
      </c>
      <c r="Q189" s="1">
        <v>1033</v>
      </c>
      <c r="R189" s="1" t="s">
        <v>36</v>
      </c>
      <c r="S189" s="1" t="s">
        <v>20235</v>
      </c>
      <c r="T189" s="1">
        <f>Table4[[#This Row],[Unit_Price]]*Table4[[#This Row],[Quantity]]</f>
        <v>1120</v>
      </c>
      <c r="U189" s="1">
        <f>(SUM(Table4[[#This Row],[Gross_Sales]],Table4[[#This Row],[Delivery_Fee]])-Table4[[#This Row],[Discount_Amount]])</f>
        <v>1033</v>
      </c>
    </row>
    <row r="190" spans="1:21" ht="25.8" customHeight="1" x14ac:dyDescent="0.3">
      <c r="A190" s="1" t="s">
        <v>20236</v>
      </c>
      <c r="B190" s="1" t="s">
        <v>19860</v>
      </c>
      <c r="C190" s="1" t="s">
        <v>30480</v>
      </c>
      <c r="D190" s="1" t="s">
        <v>1499</v>
      </c>
      <c r="E190" s="1" t="s">
        <v>30</v>
      </c>
      <c r="F190" s="1" t="s">
        <v>136</v>
      </c>
      <c r="G190" s="1" t="s">
        <v>137</v>
      </c>
      <c r="H190" s="1" t="s">
        <v>55</v>
      </c>
      <c r="I190" s="1" t="s">
        <v>56</v>
      </c>
      <c r="J190" s="1" t="s">
        <v>57</v>
      </c>
      <c r="K190" s="1" t="s">
        <v>14</v>
      </c>
      <c r="L190" s="1">
        <v>2</v>
      </c>
      <c r="M190" s="1">
        <v>180</v>
      </c>
      <c r="N190" s="1">
        <v>15</v>
      </c>
      <c r="O190" s="1">
        <v>54</v>
      </c>
      <c r="P190" s="1">
        <v>40</v>
      </c>
      <c r="Q190" s="1">
        <v>346</v>
      </c>
      <c r="R190" s="1" t="s">
        <v>26</v>
      </c>
      <c r="S190" s="1" t="s">
        <v>20237</v>
      </c>
      <c r="T190" s="1">
        <f>Table4[[#This Row],[Unit_Price]]*Table4[[#This Row],[Quantity]]</f>
        <v>360</v>
      </c>
      <c r="U190" s="1">
        <f>(SUM(Table4[[#This Row],[Gross_Sales]],Table4[[#This Row],[Delivery_Fee]])-Table4[[#This Row],[Discount_Amount]])</f>
        <v>346</v>
      </c>
    </row>
    <row r="191" spans="1:21" ht="25.8" customHeight="1" x14ac:dyDescent="0.3">
      <c r="A191" s="1" t="s">
        <v>20238</v>
      </c>
      <c r="B191" s="1" t="s">
        <v>19860</v>
      </c>
      <c r="C191" s="1" t="s">
        <v>30480</v>
      </c>
      <c r="D191" s="1" t="s">
        <v>488</v>
      </c>
      <c r="E191" s="1" t="s">
        <v>30</v>
      </c>
      <c r="F191" s="1" t="s">
        <v>187</v>
      </c>
      <c r="G191" s="1" t="s">
        <v>188</v>
      </c>
      <c r="H191" s="1" t="s">
        <v>131</v>
      </c>
      <c r="I191" s="1" t="s">
        <v>132</v>
      </c>
      <c r="J191" s="1" t="s">
        <v>57</v>
      </c>
      <c r="K191" s="1" t="s">
        <v>25</v>
      </c>
      <c r="L191" s="1">
        <v>4</v>
      </c>
      <c r="M191" s="1">
        <v>220</v>
      </c>
      <c r="N191" s="1">
        <v>5</v>
      </c>
      <c r="O191" s="1">
        <v>44</v>
      </c>
      <c r="P191" s="1">
        <v>40</v>
      </c>
      <c r="Q191" s="1">
        <v>876</v>
      </c>
      <c r="R191" s="1" t="s">
        <v>42</v>
      </c>
      <c r="S191" s="1" t="s">
        <v>20239</v>
      </c>
      <c r="T191" s="1">
        <f>Table4[[#This Row],[Unit_Price]]*Table4[[#This Row],[Quantity]]</f>
        <v>880</v>
      </c>
      <c r="U191" s="1">
        <f>(SUM(Table4[[#This Row],[Gross_Sales]],Table4[[#This Row],[Delivery_Fee]])-Table4[[#This Row],[Discount_Amount]])</f>
        <v>876</v>
      </c>
    </row>
    <row r="192" spans="1:21" ht="25.8" customHeight="1" x14ac:dyDescent="0.3">
      <c r="A192" s="1" t="s">
        <v>20240</v>
      </c>
      <c r="B192" s="1" t="s">
        <v>19860</v>
      </c>
      <c r="C192" s="1" t="s">
        <v>30480</v>
      </c>
      <c r="D192" s="1" t="s">
        <v>373</v>
      </c>
      <c r="E192" s="1" t="s">
        <v>30</v>
      </c>
      <c r="F192" s="1" t="s">
        <v>31</v>
      </c>
      <c r="G192" s="1" t="s">
        <v>32</v>
      </c>
      <c r="H192" s="1" t="s">
        <v>143</v>
      </c>
      <c r="I192" s="1" t="s">
        <v>144</v>
      </c>
      <c r="J192" s="1" t="s">
        <v>24</v>
      </c>
      <c r="K192" s="1" t="s">
        <v>14</v>
      </c>
      <c r="L192" s="1">
        <v>1</v>
      </c>
      <c r="M192" s="1">
        <v>160</v>
      </c>
      <c r="N192" s="1">
        <v>0</v>
      </c>
      <c r="O192" s="1">
        <v>0</v>
      </c>
      <c r="P192" s="1">
        <v>25</v>
      </c>
      <c r="Q192" s="1">
        <v>185</v>
      </c>
      <c r="R192" s="1" t="s">
        <v>63</v>
      </c>
      <c r="S192" s="1" t="s">
        <v>20241</v>
      </c>
      <c r="T192" s="1">
        <f>Table4[[#This Row],[Unit_Price]]*Table4[[#This Row],[Quantity]]</f>
        <v>160</v>
      </c>
      <c r="U192" s="1">
        <f>(SUM(Table4[[#This Row],[Gross_Sales]],Table4[[#This Row],[Delivery_Fee]])-Table4[[#This Row],[Discount_Amount]])</f>
        <v>185</v>
      </c>
    </row>
    <row r="193" spans="1:21" ht="25.8" customHeight="1" x14ac:dyDescent="0.3">
      <c r="A193" s="1" t="s">
        <v>20242</v>
      </c>
      <c r="B193" s="1" t="s">
        <v>19860</v>
      </c>
      <c r="C193" s="1" t="s">
        <v>30480</v>
      </c>
      <c r="D193" s="1" t="s">
        <v>173</v>
      </c>
      <c r="E193" s="1" t="s">
        <v>19</v>
      </c>
      <c r="F193" s="1" t="s">
        <v>46</v>
      </c>
      <c r="G193" s="1" t="s">
        <v>47</v>
      </c>
      <c r="H193" s="1" t="s">
        <v>77</v>
      </c>
      <c r="I193" s="1" t="s">
        <v>78</v>
      </c>
      <c r="J193" s="1" t="s">
        <v>24</v>
      </c>
      <c r="K193" s="1" t="s">
        <v>14</v>
      </c>
      <c r="L193" s="1">
        <v>4</v>
      </c>
      <c r="M193" s="1">
        <v>150</v>
      </c>
      <c r="N193" s="1">
        <v>5</v>
      </c>
      <c r="O193" s="1">
        <v>30</v>
      </c>
      <c r="P193" s="1">
        <v>30</v>
      </c>
      <c r="Q193" s="1">
        <v>600</v>
      </c>
      <c r="R193" s="1" t="s">
        <v>42</v>
      </c>
      <c r="S193" s="1" t="s">
        <v>20243</v>
      </c>
      <c r="T193" s="1">
        <f>Table4[[#This Row],[Unit_Price]]*Table4[[#This Row],[Quantity]]</f>
        <v>600</v>
      </c>
      <c r="U193" s="1">
        <f>(SUM(Table4[[#This Row],[Gross_Sales]],Table4[[#This Row],[Delivery_Fee]])-Table4[[#This Row],[Discount_Amount]])</f>
        <v>600</v>
      </c>
    </row>
    <row r="194" spans="1:21" ht="25.8" customHeight="1" x14ac:dyDescent="0.3">
      <c r="A194" s="1" t="s">
        <v>20244</v>
      </c>
      <c r="B194" s="1" t="s">
        <v>19860</v>
      </c>
      <c r="C194" s="1" t="s">
        <v>30480</v>
      </c>
      <c r="D194" s="1" t="s">
        <v>1747</v>
      </c>
      <c r="E194" s="1" t="s">
        <v>19</v>
      </c>
      <c r="F194" s="1" t="s">
        <v>93</v>
      </c>
      <c r="G194" s="1" t="s">
        <v>94</v>
      </c>
      <c r="H194" s="1" t="s">
        <v>143</v>
      </c>
      <c r="I194" s="1" t="s">
        <v>144</v>
      </c>
      <c r="J194" s="1" t="s">
        <v>24</v>
      </c>
      <c r="K194" s="1" t="s">
        <v>14</v>
      </c>
      <c r="L194" s="1">
        <v>1</v>
      </c>
      <c r="M194" s="1">
        <v>160</v>
      </c>
      <c r="N194" s="1">
        <v>15</v>
      </c>
      <c r="O194" s="1">
        <v>24</v>
      </c>
      <c r="P194" s="1">
        <v>30</v>
      </c>
      <c r="Q194" s="1">
        <v>166</v>
      </c>
      <c r="R194" s="1" t="s">
        <v>26</v>
      </c>
      <c r="S194" s="1" t="s">
        <v>20245</v>
      </c>
      <c r="T194" s="1">
        <f>Table4[[#This Row],[Unit_Price]]*Table4[[#This Row],[Quantity]]</f>
        <v>160</v>
      </c>
      <c r="U194" s="1">
        <f>(SUM(Table4[[#This Row],[Gross_Sales]],Table4[[#This Row],[Delivery_Fee]])-Table4[[#This Row],[Discount_Amount]])</f>
        <v>166</v>
      </c>
    </row>
    <row r="195" spans="1:21" ht="25.8" customHeight="1" x14ac:dyDescent="0.3">
      <c r="A195" s="1" t="s">
        <v>20246</v>
      </c>
      <c r="B195" s="1" t="s">
        <v>19860</v>
      </c>
      <c r="C195" s="1" t="s">
        <v>30480</v>
      </c>
      <c r="D195" s="1" t="s">
        <v>690</v>
      </c>
      <c r="E195" s="1" t="s">
        <v>19</v>
      </c>
      <c r="F195" s="1" t="s">
        <v>20</v>
      </c>
      <c r="G195" s="1" t="s">
        <v>21</v>
      </c>
      <c r="H195" s="1" t="s">
        <v>143</v>
      </c>
      <c r="I195" s="1" t="s">
        <v>144</v>
      </c>
      <c r="J195" s="1" t="s">
        <v>24</v>
      </c>
      <c r="K195" s="1" t="s">
        <v>14</v>
      </c>
      <c r="L195" s="1">
        <v>4</v>
      </c>
      <c r="M195" s="1">
        <v>160</v>
      </c>
      <c r="N195" s="1">
        <v>15</v>
      </c>
      <c r="O195" s="1">
        <v>96</v>
      </c>
      <c r="P195" s="1">
        <v>20</v>
      </c>
      <c r="Q195" s="1">
        <v>564</v>
      </c>
      <c r="R195" s="1" t="s">
        <v>26</v>
      </c>
      <c r="S195" s="1" t="s">
        <v>20247</v>
      </c>
      <c r="T195" s="1">
        <f>Table4[[#This Row],[Unit_Price]]*Table4[[#This Row],[Quantity]]</f>
        <v>640</v>
      </c>
      <c r="U195" s="1">
        <f>(SUM(Table4[[#This Row],[Gross_Sales]],Table4[[#This Row],[Delivery_Fee]])-Table4[[#This Row],[Discount_Amount]])</f>
        <v>564</v>
      </c>
    </row>
    <row r="196" spans="1:21" ht="25.8" customHeight="1" x14ac:dyDescent="0.3">
      <c r="A196" s="1" t="s">
        <v>20248</v>
      </c>
      <c r="B196" s="1" t="s">
        <v>19860</v>
      </c>
      <c r="C196" s="1" t="s">
        <v>30480</v>
      </c>
      <c r="D196" s="1" t="s">
        <v>427</v>
      </c>
      <c r="E196" s="1" t="s">
        <v>67</v>
      </c>
      <c r="F196" s="1" t="s">
        <v>68</v>
      </c>
      <c r="G196" s="1" t="s">
        <v>69</v>
      </c>
      <c r="H196" s="1" t="s">
        <v>61</v>
      </c>
      <c r="I196" s="1" t="s">
        <v>62</v>
      </c>
      <c r="J196" s="1" t="s">
        <v>24</v>
      </c>
      <c r="K196" s="1" t="s">
        <v>25</v>
      </c>
      <c r="L196" s="1">
        <v>3</v>
      </c>
      <c r="M196" s="1">
        <v>190</v>
      </c>
      <c r="N196" s="1">
        <v>15</v>
      </c>
      <c r="O196" s="1">
        <v>85.5</v>
      </c>
      <c r="P196" s="1">
        <v>25</v>
      </c>
      <c r="Q196" s="1">
        <v>509.5</v>
      </c>
      <c r="R196" s="1" t="s">
        <v>42</v>
      </c>
      <c r="S196" s="1" t="s">
        <v>20249</v>
      </c>
      <c r="T196" s="1">
        <f>Table4[[#This Row],[Unit_Price]]*Table4[[#This Row],[Quantity]]</f>
        <v>570</v>
      </c>
      <c r="U196" s="1">
        <f>(SUM(Table4[[#This Row],[Gross_Sales]],Table4[[#This Row],[Delivery_Fee]])-Table4[[#This Row],[Discount_Amount]])</f>
        <v>509.5</v>
      </c>
    </row>
    <row r="197" spans="1:21" ht="25.8" customHeight="1" x14ac:dyDescent="0.3">
      <c r="A197" s="1" t="s">
        <v>20250</v>
      </c>
      <c r="B197" s="1" t="s">
        <v>19860</v>
      </c>
      <c r="C197" s="1" t="s">
        <v>30480</v>
      </c>
      <c r="D197" s="1" t="s">
        <v>1726</v>
      </c>
      <c r="E197" s="1" t="s">
        <v>30</v>
      </c>
      <c r="F197" s="1" t="s">
        <v>109</v>
      </c>
      <c r="G197" s="1" t="s">
        <v>110</v>
      </c>
      <c r="H197" s="1" t="s">
        <v>131</v>
      </c>
      <c r="I197" s="1" t="s">
        <v>132</v>
      </c>
      <c r="J197" s="1" t="s">
        <v>57</v>
      </c>
      <c r="K197" s="1" t="s">
        <v>25</v>
      </c>
      <c r="L197" s="1">
        <v>2</v>
      </c>
      <c r="M197" s="1">
        <v>220</v>
      </c>
      <c r="N197" s="1">
        <v>0</v>
      </c>
      <c r="O197" s="1">
        <v>0</v>
      </c>
      <c r="P197" s="1">
        <v>25</v>
      </c>
      <c r="Q197" s="1">
        <v>465</v>
      </c>
      <c r="R197" s="1" t="s">
        <v>63</v>
      </c>
      <c r="S197" s="1" t="s">
        <v>20251</v>
      </c>
      <c r="T197" s="1">
        <f>Table4[[#This Row],[Unit_Price]]*Table4[[#This Row],[Quantity]]</f>
        <v>440</v>
      </c>
      <c r="U197" s="1">
        <f>(SUM(Table4[[#This Row],[Gross_Sales]],Table4[[#This Row],[Delivery_Fee]])-Table4[[#This Row],[Discount_Amount]])</f>
        <v>465</v>
      </c>
    </row>
    <row r="198" spans="1:21" ht="25.8" customHeight="1" x14ac:dyDescent="0.3">
      <c r="A198" s="1" t="s">
        <v>20252</v>
      </c>
      <c r="B198" s="1" t="s">
        <v>19860</v>
      </c>
      <c r="C198" s="1" t="s">
        <v>30480</v>
      </c>
      <c r="D198" s="1" t="s">
        <v>1649</v>
      </c>
      <c r="E198" s="1" t="s">
        <v>8</v>
      </c>
      <c r="F198" s="1" t="s">
        <v>109</v>
      </c>
      <c r="G198" s="1" t="s">
        <v>110</v>
      </c>
      <c r="H198" s="1" t="s">
        <v>116</v>
      </c>
      <c r="I198" s="1" t="s">
        <v>117</v>
      </c>
      <c r="J198" s="1" t="s">
        <v>35</v>
      </c>
      <c r="K198" s="1" t="s">
        <v>14</v>
      </c>
      <c r="L198" s="1">
        <v>2</v>
      </c>
      <c r="M198" s="1">
        <v>210</v>
      </c>
      <c r="N198" s="1">
        <v>5</v>
      </c>
      <c r="O198" s="1">
        <v>21</v>
      </c>
      <c r="P198" s="1">
        <v>40</v>
      </c>
      <c r="Q198" s="1">
        <v>439</v>
      </c>
      <c r="R198" s="1" t="s">
        <v>42</v>
      </c>
      <c r="S198" s="1" t="s">
        <v>20253</v>
      </c>
      <c r="T198" s="1">
        <f>Table4[[#This Row],[Unit_Price]]*Table4[[#This Row],[Quantity]]</f>
        <v>420</v>
      </c>
      <c r="U198" s="1">
        <f>(SUM(Table4[[#This Row],[Gross_Sales]],Table4[[#This Row],[Delivery_Fee]])-Table4[[#This Row],[Discount_Amount]])</f>
        <v>439</v>
      </c>
    </row>
    <row r="199" spans="1:21" ht="25.8" customHeight="1" x14ac:dyDescent="0.3">
      <c r="A199" s="1" t="s">
        <v>20254</v>
      </c>
      <c r="B199" s="1" t="s">
        <v>19860</v>
      </c>
      <c r="C199" s="1" t="s">
        <v>30480</v>
      </c>
      <c r="D199" s="1" t="s">
        <v>576</v>
      </c>
      <c r="E199" s="1" t="s">
        <v>30</v>
      </c>
      <c r="F199" s="1" t="s">
        <v>136</v>
      </c>
      <c r="G199" s="1" t="s">
        <v>137</v>
      </c>
      <c r="H199" s="1" t="s">
        <v>131</v>
      </c>
      <c r="I199" s="1" t="s">
        <v>132</v>
      </c>
      <c r="J199" s="1" t="s">
        <v>57</v>
      </c>
      <c r="K199" s="1" t="s">
        <v>25</v>
      </c>
      <c r="L199" s="1">
        <v>2</v>
      </c>
      <c r="M199" s="1">
        <v>220</v>
      </c>
      <c r="N199" s="1">
        <v>5</v>
      </c>
      <c r="O199" s="1">
        <v>22</v>
      </c>
      <c r="P199" s="1">
        <v>35</v>
      </c>
      <c r="Q199" s="1">
        <v>453</v>
      </c>
      <c r="R199" s="1" t="s">
        <v>36</v>
      </c>
      <c r="S199" s="1" t="s">
        <v>20255</v>
      </c>
      <c r="T199" s="1">
        <f>Table4[[#This Row],[Unit_Price]]*Table4[[#This Row],[Quantity]]</f>
        <v>440</v>
      </c>
      <c r="U199" s="1">
        <f>(SUM(Table4[[#This Row],[Gross_Sales]],Table4[[#This Row],[Delivery_Fee]])-Table4[[#This Row],[Discount_Amount]])</f>
        <v>453</v>
      </c>
    </row>
    <row r="200" spans="1:21" ht="25.8" customHeight="1" x14ac:dyDescent="0.3">
      <c r="A200" s="1" t="s">
        <v>20256</v>
      </c>
      <c r="B200" s="1" t="s">
        <v>19860</v>
      </c>
      <c r="C200" s="1" t="s">
        <v>30480</v>
      </c>
      <c r="D200" s="1" t="s">
        <v>212</v>
      </c>
      <c r="E200" s="1" t="s">
        <v>30</v>
      </c>
      <c r="F200" s="1" t="s">
        <v>136</v>
      </c>
      <c r="G200" s="1" t="s">
        <v>137</v>
      </c>
      <c r="H200" s="1" t="s">
        <v>84</v>
      </c>
      <c r="I200" s="1" t="s">
        <v>85</v>
      </c>
      <c r="J200" s="1" t="s">
        <v>86</v>
      </c>
      <c r="K200" s="1" t="s">
        <v>14</v>
      </c>
      <c r="L200" s="1">
        <v>3</v>
      </c>
      <c r="M200" s="1">
        <v>100</v>
      </c>
      <c r="N200" s="1">
        <v>5</v>
      </c>
      <c r="O200" s="1">
        <v>15</v>
      </c>
      <c r="P200" s="1">
        <v>25</v>
      </c>
      <c r="Q200" s="1">
        <v>310</v>
      </c>
      <c r="R200" s="1" t="s">
        <v>42</v>
      </c>
      <c r="S200" s="1" t="s">
        <v>20257</v>
      </c>
      <c r="T200" s="1">
        <f>Table4[[#This Row],[Unit_Price]]*Table4[[#This Row],[Quantity]]</f>
        <v>300</v>
      </c>
      <c r="U200" s="1">
        <f>(SUM(Table4[[#This Row],[Gross_Sales]],Table4[[#This Row],[Delivery_Fee]])-Table4[[#This Row],[Discount_Amount]])</f>
        <v>310</v>
      </c>
    </row>
    <row r="201" spans="1:21" ht="25.8" customHeight="1" x14ac:dyDescent="0.3">
      <c r="A201" s="1" t="s">
        <v>20258</v>
      </c>
      <c r="B201" s="1" t="s">
        <v>19860</v>
      </c>
      <c r="C201" s="1" t="s">
        <v>30480</v>
      </c>
      <c r="D201" s="1" t="s">
        <v>1613</v>
      </c>
      <c r="E201" s="1" t="s">
        <v>19</v>
      </c>
      <c r="F201" s="1" t="s">
        <v>129</v>
      </c>
      <c r="G201" s="1" t="s">
        <v>130</v>
      </c>
      <c r="H201" s="1" t="s">
        <v>22</v>
      </c>
      <c r="I201" s="1" t="s">
        <v>23</v>
      </c>
      <c r="J201" s="1" t="s">
        <v>24</v>
      </c>
      <c r="K201" s="1" t="s">
        <v>25</v>
      </c>
      <c r="L201" s="1">
        <v>2</v>
      </c>
      <c r="M201" s="1">
        <v>180</v>
      </c>
      <c r="N201" s="1">
        <v>15</v>
      </c>
      <c r="O201" s="1">
        <v>54</v>
      </c>
      <c r="P201" s="1">
        <v>20</v>
      </c>
      <c r="Q201" s="1">
        <v>326</v>
      </c>
      <c r="R201" s="1" t="s">
        <v>15</v>
      </c>
      <c r="S201" s="1" t="s">
        <v>20259</v>
      </c>
      <c r="T201" s="1">
        <f>Table4[[#This Row],[Unit_Price]]*Table4[[#This Row],[Quantity]]</f>
        <v>360</v>
      </c>
      <c r="U201" s="1">
        <f>(SUM(Table4[[#This Row],[Gross_Sales]],Table4[[#This Row],[Delivery_Fee]])-Table4[[#This Row],[Discount_Amount]])</f>
        <v>326</v>
      </c>
    </row>
    <row r="202" spans="1:21" ht="25.8" customHeight="1" x14ac:dyDescent="0.3">
      <c r="A202" s="1" t="s">
        <v>20260</v>
      </c>
      <c r="B202" s="1" t="s">
        <v>19860</v>
      </c>
      <c r="C202" s="1" t="s">
        <v>30480</v>
      </c>
      <c r="D202" s="1" t="s">
        <v>1373</v>
      </c>
      <c r="E202" s="1" t="s">
        <v>30</v>
      </c>
      <c r="F202" s="1" t="s">
        <v>187</v>
      </c>
      <c r="G202" s="1" t="s">
        <v>188</v>
      </c>
      <c r="H202" s="1" t="s">
        <v>116</v>
      </c>
      <c r="I202" s="1" t="s">
        <v>117</v>
      </c>
      <c r="J202" s="1" t="s">
        <v>35</v>
      </c>
      <c r="K202" s="1" t="s">
        <v>14</v>
      </c>
      <c r="L202" s="1">
        <v>3</v>
      </c>
      <c r="M202" s="1">
        <v>210</v>
      </c>
      <c r="N202" s="1">
        <v>0</v>
      </c>
      <c r="O202" s="1">
        <v>0</v>
      </c>
      <c r="P202" s="1">
        <v>20</v>
      </c>
      <c r="Q202" s="1">
        <v>650</v>
      </c>
      <c r="R202" s="1" t="s">
        <v>63</v>
      </c>
      <c r="S202" s="1" t="s">
        <v>20261</v>
      </c>
      <c r="T202" s="1">
        <f>Table4[[#This Row],[Unit_Price]]*Table4[[#This Row],[Quantity]]</f>
        <v>630</v>
      </c>
      <c r="U202" s="1">
        <f>(SUM(Table4[[#This Row],[Gross_Sales]],Table4[[#This Row],[Delivery_Fee]])-Table4[[#This Row],[Discount_Amount]])</f>
        <v>650</v>
      </c>
    </row>
    <row r="203" spans="1:21" ht="25.8" customHeight="1" x14ac:dyDescent="0.3">
      <c r="A203" s="1" t="s">
        <v>20262</v>
      </c>
      <c r="B203" s="1" t="s">
        <v>19860</v>
      </c>
      <c r="C203" s="1" t="s">
        <v>30480</v>
      </c>
      <c r="D203" s="1" t="s">
        <v>2074</v>
      </c>
      <c r="E203" s="1" t="s">
        <v>19</v>
      </c>
      <c r="F203" s="1" t="s">
        <v>53</v>
      </c>
      <c r="G203" s="1" t="s">
        <v>54</v>
      </c>
      <c r="H203" s="1" t="s">
        <v>11</v>
      </c>
      <c r="I203" s="1" t="s">
        <v>12</v>
      </c>
      <c r="J203" s="1" t="s">
        <v>13</v>
      </c>
      <c r="K203" s="1" t="s">
        <v>14</v>
      </c>
      <c r="L203" s="1">
        <v>4</v>
      </c>
      <c r="M203" s="1">
        <v>140</v>
      </c>
      <c r="N203" s="1">
        <v>20</v>
      </c>
      <c r="O203" s="1">
        <v>112</v>
      </c>
      <c r="P203" s="1">
        <v>25</v>
      </c>
      <c r="Q203" s="1">
        <v>473</v>
      </c>
      <c r="R203" s="1" t="s">
        <v>63</v>
      </c>
      <c r="S203" s="1" t="s">
        <v>20263</v>
      </c>
      <c r="T203" s="1">
        <f>Table4[[#This Row],[Unit_Price]]*Table4[[#This Row],[Quantity]]</f>
        <v>560</v>
      </c>
      <c r="U203" s="1">
        <f>(SUM(Table4[[#This Row],[Gross_Sales]],Table4[[#This Row],[Delivery_Fee]])-Table4[[#This Row],[Discount_Amount]])</f>
        <v>473</v>
      </c>
    </row>
    <row r="204" spans="1:21" ht="25.8" customHeight="1" x14ac:dyDescent="0.3">
      <c r="A204" s="1" t="s">
        <v>20264</v>
      </c>
      <c r="B204" s="1" t="s">
        <v>19860</v>
      </c>
      <c r="C204" s="1" t="s">
        <v>30480</v>
      </c>
      <c r="D204" s="1" t="s">
        <v>1474</v>
      </c>
      <c r="E204" s="1" t="s">
        <v>19</v>
      </c>
      <c r="F204" s="1" t="s">
        <v>20</v>
      </c>
      <c r="G204" s="1" t="s">
        <v>21</v>
      </c>
      <c r="H204" s="1" t="s">
        <v>143</v>
      </c>
      <c r="I204" s="1" t="s">
        <v>144</v>
      </c>
      <c r="J204" s="1" t="s">
        <v>24</v>
      </c>
      <c r="K204" s="1" t="s">
        <v>14</v>
      </c>
      <c r="L204" s="1">
        <v>1</v>
      </c>
      <c r="M204" s="1">
        <v>160</v>
      </c>
      <c r="N204" s="1">
        <v>5</v>
      </c>
      <c r="O204" s="1">
        <v>8</v>
      </c>
      <c r="P204" s="1">
        <v>40</v>
      </c>
      <c r="Q204" s="1">
        <v>192</v>
      </c>
      <c r="R204" s="1" t="s">
        <v>26</v>
      </c>
      <c r="S204" s="1" t="s">
        <v>20265</v>
      </c>
      <c r="T204" s="1">
        <f>Table4[[#This Row],[Unit_Price]]*Table4[[#This Row],[Quantity]]</f>
        <v>160</v>
      </c>
      <c r="U204" s="1">
        <f>(SUM(Table4[[#This Row],[Gross_Sales]],Table4[[#This Row],[Delivery_Fee]])-Table4[[#This Row],[Discount_Amount]])</f>
        <v>192</v>
      </c>
    </row>
    <row r="205" spans="1:21" ht="25.8" customHeight="1" x14ac:dyDescent="0.3">
      <c r="A205" s="1" t="s">
        <v>20266</v>
      </c>
      <c r="B205" s="1" t="s">
        <v>19860</v>
      </c>
      <c r="C205" s="1" t="s">
        <v>30480</v>
      </c>
      <c r="D205" s="1" t="s">
        <v>2314</v>
      </c>
      <c r="E205" s="1" t="s">
        <v>8</v>
      </c>
      <c r="F205" s="1" t="s">
        <v>82</v>
      </c>
      <c r="G205" s="1" t="s">
        <v>83</v>
      </c>
      <c r="H205" s="1" t="s">
        <v>22</v>
      </c>
      <c r="I205" s="1" t="s">
        <v>23</v>
      </c>
      <c r="J205" s="1" t="s">
        <v>24</v>
      </c>
      <c r="K205" s="1" t="s">
        <v>25</v>
      </c>
      <c r="L205" s="1">
        <v>3</v>
      </c>
      <c r="M205" s="1">
        <v>180</v>
      </c>
      <c r="N205" s="1">
        <v>0</v>
      </c>
      <c r="O205" s="1">
        <v>0</v>
      </c>
      <c r="P205" s="1">
        <v>20</v>
      </c>
      <c r="Q205" s="1">
        <v>560</v>
      </c>
      <c r="R205" s="1" t="s">
        <v>63</v>
      </c>
      <c r="S205" s="1" t="s">
        <v>20267</v>
      </c>
      <c r="T205" s="1">
        <f>Table4[[#This Row],[Unit_Price]]*Table4[[#This Row],[Quantity]]</f>
        <v>540</v>
      </c>
      <c r="U205" s="1">
        <f>(SUM(Table4[[#This Row],[Gross_Sales]],Table4[[#This Row],[Delivery_Fee]])-Table4[[#This Row],[Discount_Amount]])</f>
        <v>560</v>
      </c>
    </row>
    <row r="206" spans="1:21" ht="25.8" customHeight="1" x14ac:dyDescent="0.3">
      <c r="A206" s="1" t="s">
        <v>20268</v>
      </c>
      <c r="B206" s="1" t="s">
        <v>19860</v>
      </c>
      <c r="C206" s="1" t="s">
        <v>30480</v>
      </c>
      <c r="D206" s="1" t="s">
        <v>603</v>
      </c>
      <c r="E206" s="1" t="s">
        <v>19</v>
      </c>
      <c r="F206" s="1" t="s">
        <v>129</v>
      </c>
      <c r="G206" s="1" t="s">
        <v>130</v>
      </c>
      <c r="H206" s="1" t="s">
        <v>111</v>
      </c>
      <c r="I206" s="1" t="s">
        <v>112</v>
      </c>
      <c r="J206" s="1" t="s">
        <v>13</v>
      </c>
      <c r="K206" s="1" t="s">
        <v>25</v>
      </c>
      <c r="L206" s="1">
        <v>4</v>
      </c>
      <c r="M206" s="1">
        <v>280</v>
      </c>
      <c r="N206" s="1">
        <v>20</v>
      </c>
      <c r="O206" s="1">
        <v>224</v>
      </c>
      <c r="P206" s="1">
        <v>35</v>
      </c>
      <c r="Q206" s="1">
        <v>931</v>
      </c>
      <c r="R206" s="1" t="s">
        <v>36</v>
      </c>
      <c r="S206" s="1" t="s">
        <v>20269</v>
      </c>
      <c r="T206" s="1">
        <f>Table4[[#This Row],[Unit_Price]]*Table4[[#This Row],[Quantity]]</f>
        <v>1120</v>
      </c>
      <c r="U206" s="1">
        <f>(SUM(Table4[[#This Row],[Gross_Sales]],Table4[[#This Row],[Delivery_Fee]])-Table4[[#This Row],[Discount_Amount]])</f>
        <v>931</v>
      </c>
    </row>
    <row r="207" spans="1:21" ht="25.8" customHeight="1" x14ac:dyDescent="0.3">
      <c r="A207" s="1" t="s">
        <v>20270</v>
      </c>
      <c r="B207" s="1" t="s">
        <v>19860</v>
      </c>
      <c r="C207" s="1" t="s">
        <v>30480</v>
      </c>
      <c r="D207" s="1" t="s">
        <v>818</v>
      </c>
      <c r="E207" s="1" t="s">
        <v>19</v>
      </c>
      <c r="F207" s="1" t="s">
        <v>75</v>
      </c>
      <c r="G207" s="1" t="s">
        <v>76</v>
      </c>
      <c r="H207" s="1" t="s">
        <v>55</v>
      </c>
      <c r="I207" s="1" t="s">
        <v>56</v>
      </c>
      <c r="J207" s="1" t="s">
        <v>57</v>
      </c>
      <c r="K207" s="1" t="s">
        <v>14</v>
      </c>
      <c r="L207" s="1">
        <v>3</v>
      </c>
      <c r="M207" s="1">
        <v>180</v>
      </c>
      <c r="N207" s="1">
        <v>0</v>
      </c>
      <c r="O207" s="1">
        <v>0</v>
      </c>
      <c r="P207" s="1">
        <v>40</v>
      </c>
      <c r="Q207" s="1">
        <v>580</v>
      </c>
      <c r="R207" s="1" t="s">
        <v>26</v>
      </c>
      <c r="S207" s="1" t="s">
        <v>20271</v>
      </c>
      <c r="T207" s="1">
        <f>Table4[[#This Row],[Unit_Price]]*Table4[[#This Row],[Quantity]]</f>
        <v>540</v>
      </c>
      <c r="U207" s="1">
        <f>(SUM(Table4[[#This Row],[Gross_Sales]],Table4[[#This Row],[Delivery_Fee]])-Table4[[#This Row],[Discount_Amount]])</f>
        <v>580</v>
      </c>
    </row>
    <row r="208" spans="1:21" ht="25.8" customHeight="1" x14ac:dyDescent="0.3">
      <c r="A208" s="1" t="s">
        <v>20272</v>
      </c>
      <c r="B208" s="1" t="s">
        <v>19860</v>
      </c>
      <c r="C208" s="1" t="s">
        <v>30480</v>
      </c>
      <c r="D208" s="1" t="s">
        <v>1719</v>
      </c>
      <c r="E208" s="1" t="s">
        <v>19</v>
      </c>
      <c r="F208" s="1" t="s">
        <v>20</v>
      </c>
      <c r="G208" s="1" t="s">
        <v>21</v>
      </c>
      <c r="H208" s="1" t="s">
        <v>77</v>
      </c>
      <c r="I208" s="1" t="s">
        <v>78</v>
      </c>
      <c r="J208" s="1" t="s">
        <v>24</v>
      </c>
      <c r="K208" s="1" t="s">
        <v>14</v>
      </c>
      <c r="L208" s="1">
        <v>1</v>
      </c>
      <c r="M208" s="1">
        <v>150</v>
      </c>
      <c r="N208" s="1">
        <v>0</v>
      </c>
      <c r="O208" s="1">
        <v>0</v>
      </c>
      <c r="P208" s="1">
        <v>20</v>
      </c>
      <c r="Q208" s="1">
        <v>170</v>
      </c>
      <c r="R208" s="1" t="s">
        <v>42</v>
      </c>
      <c r="S208" s="1" t="s">
        <v>20273</v>
      </c>
      <c r="T208" s="1">
        <f>Table4[[#This Row],[Unit_Price]]*Table4[[#This Row],[Quantity]]</f>
        <v>150</v>
      </c>
      <c r="U208" s="1">
        <f>(SUM(Table4[[#This Row],[Gross_Sales]],Table4[[#This Row],[Delivery_Fee]])-Table4[[#This Row],[Discount_Amount]])</f>
        <v>170</v>
      </c>
    </row>
    <row r="209" spans="1:21" ht="25.8" customHeight="1" x14ac:dyDescent="0.3">
      <c r="A209" s="1" t="s">
        <v>20274</v>
      </c>
      <c r="B209" s="1" t="s">
        <v>19860</v>
      </c>
      <c r="C209" s="1" t="s">
        <v>30480</v>
      </c>
      <c r="D209" s="1" t="s">
        <v>1355</v>
      </c>
      <c r="E209" s="1" t="s">
        <v>19</v>
      </c>
      <c r="F209" s="1" t="s">
        <v>124</v>
      </c>
      <c r="G209" s="1" t="s">
        <v>125</v>
      </c>
      <c r="H209" s="1" t="s">
        <v>48</v>
      </c>
      <c r="I209" s="1" t="s">
        <v>49</v>
      </c>
      <c r="J209" s="1" t="s">
        <v>13</v>
      </c>
      <c r="K209" s="1" t="s">
        <v>14</v>
      </c>
      <c r="L209" s="1">
        <v>2</v>
      </c>
      <c r="M209" s="1">
        <v>220</v>
      </c>
      <c r="N209" s="1">
        <v>5</v>
      </c>
      <c r="O209" s="1">
        <v>22</v>
      </c>
      <c r="P209" s="1">
        <v>25</v>
      </c>
      <c r="Q209" s="1">
        <v>443</v>
      </c>
      <c r="R209" s="1" t="s">
        <v>26</v>
      </c>
      <c r="S209" s="1" t="s">
        <v>20275</v>
      </c>
      <c r="T209" s="1">
        <f>Table4[[#This Row],[Unit_Price]]*Table4[[#This Row],[Quantity]]</f>
        <v>440</v>
      </c>
      <c r="U209" s="1">
        <f>(SUM(Table4[[#This Row],[Gross_Sales]],Table4[[#This Row],[Delivery_Fee]])-Table4[[#This Row],[Discount_Amount]])</f>
        <v>443</v>
      </c>
    </row>
    <row r="210" spans="1:21" ht="25.8" customHeight="1" x14ac:dyDescent="0.3">
      <c r="A210" s="1" t="s">
        <v>20276</v>
      </c>
      <c r="B210" s="1" t="s">
        <v>19860</v>
      </c>
      <c r="C210" s="1" t="s">
        <v>30480</v>
      </c>
      <c r="D210" s="1" t="s">
        <v>379</v>
      </c>
      <c r="E210" s="1" t="s">
        <v>19</v>
      </c>
      <c r="F210" s="1" t="s">
        <v>20</v>
      </c>
      <c r="G210" s="1" t="s">
        <v>21</v>
      </c>
      <c r="H210" s="1" t="s">
        <v>143</v>
      </c>
      <c r="I210" s="1" t="s">
        <v>144</v>
      </c>
      <c r="J210" s="1" t="s">
        <v>24</v>
      </c>
      <c r="K210" s="1" t="s">
        <v>14</v>
      </c>
      <c r="L210" s="1">
        <v>2</v>
      </c>
      <c r="M210" s="1">
        <v>160</v>
      </c>
      <c r="N210" s="1">
        <v>15</v>
      </c>
      <c r="O210" s="1">
        <v>48</v>
      </c>
      <c r="P210" s="1">
        <v>25</v>
      </c>
      <c r="Q210" s="1">
        <v>297</v>
      </c>
      <c r="R210" s="1" t="s">
        <v>42</v>
      </c>
      <c r="S210" s="1" t="s">
        <v>20277</v>
      </c>
      <c r="T210" s="1">
        <f>Table4[[#This Row],[Unit_Price]]*Table4[[#This Row],[Quantity]]</f>
        <v>320</v>
      </c>
      <c r="U210" s="1">
        <f>(SUM(Table4[[#This Row],[Gross_Sales]],Table4[[#This Row],[Delivery_Fee]])-Table4[[#This Row],[Discount_Amount]])</f>
        <v>297</v>
      </c>
    </row>
    <row r="211" spans="1:21" ht="25.8" customHeight="1" x14ac:dyDescent="0.3">
      <c r="A211" s="1" t="s">
        <v>20278</v>
      </c>
      <c r="B211" s="1" t="s">
        <v>19860</v>
      </c>
      <c r="C211" s="1" t="s">
        <v>30480</v>
      </c>
      <c r="D211" s="1" t="s">
        <v>382</v>
      </c>
      <c r="E211" s="1" t="s">
        <v>30</v>
      </c>
      <c r="F211" s="1" t="s">
        <v>31</v>
      </c>
      <c r="G211" s="1" t="s">
        <v>32</v>
      </c>
      <c r="H211" s="1" t="s">
        <v>70</v>
      </c>
      <c r="I211" s="1" t="s">
        <v>71</v>
      </c>
      <c r="J211" s="1" t="s">
        <v>13</v>
      </c>
      <c r="K211" s="1" t="s">
        <v>14</v>
      </c>
      <c r="L211" s="1">
        <v>2</v>
      </c>
      <c r="M211" s="1">
        <v>130</v>
      </c>
      <c r="N211" s="1">
        <v>20</v>
      </c>
      <c r="O211" s="1">
        <v>52</v>
      </c>
      <c r="P211" s="1">
        <v>40</v>
      </c>
      <c r="Q211" s="1">
        <v>248</v>
      </c>
      <c r="R211" s="1" t="s">
        <v>42</v>
      </c>
      <c r="S211" s="1" t="s">
        <v>20279</v>
      </c>
      <c r="T211" s="1">
        <f>Table4[[#This Row],[Unit_Price]]*Table4[[#This Row],[Quantity]]</f>
        <v>260</v>
      </c>
      <c r="U211" s="1">
        <f>(SUM(Table4[[#This Row],[Gross_Sales]],Table4[[#This Row],[Delivery_Fee]])-Table4[[#This Row],[Discount_Amount]])</f>
        <v>248</v>
      </c>
    </row>
    <row r="212" spans="1:21" ht="25.8" customHeight="1" x14ac:dyDescent="0.3">
      <c r="A212" s="1" t="s">
        <v>20280</v>
      </c>
      <c r="B212" s="1" t="s">
        <v>19860</v>
      </c>
      <c r="C212" s="1" t="s">
        <v>30480</v>
      </c>
      <c r="D212" s="1" t="s">
        <v>721</v>
      </c>
      <c r="E212" s="1" t="s">
        <v>30</v>
      </c>
      <c r="F212" s="1" t="s">
        <v>75</v>
      </c>
      <c r="G212" s="1" t="s">
        <v>76</v>
      </c>
      <c r="H212" s="1" t="s">
        <v>48</v>
      </c>
      <c r="I212" s="1" t="s">
        <v>49</v>
      </c>
      <c r="J212" s="1" t="s">
        <v>13</v>
      </c>
      <c r="K212" s="1" t="s">
        <v>14</v>
      </c>
      <c r="L212" s="1">
        <v>3</v>
      </c>
      <c r="M212" s="1">
        <v>220</v>
      </c>
      <c r="N212" s="1">
        <v>20</v>
      </c>
      <c r="O212" s="1">
        <v>132</v>
      </c>
      <c r="P212" s="1">
        <v>40</v>
      </c>
      <c r="Q212" s="1">
        <v>568</v>
      </c>
      <c r="R212" s="1" t="s">
        <v>15</v>
      </c>
      <c r="S212" s="1" t="s">
        <v>20281</v>
      </c>
      <c r="T212" s="1">
        <f>Table4[[#This Row],[Unit_Price]]*Table4[[#This Row],[Quantity]]</f>
        <v>660</v>
      </c>
      <c r="U212" s="1">
        <f>(SUM(Table4[[#This Row],[Gross_Sales]],Table4[[#This Row],[Delivery_Fee]])-Table4[[#This Row],[Discount_Amount]])</f>
        <v>568</v>
      </c>
    </row>
    <row r="213" spans="1:21" ht="25.8" customHeight="1" x14ac:dyDescent="0.3">
      <c r="A213" s="1" t="s">
        <v>20282</v>
      </c>
      <c r="B213" s="1" t="s">
        <v>19860</v>
      </c>
      <c r="C213" s="1" t="s">
        <v>30480</v>
      </c>
      <c r="D213" s="1" t="s">
        <v>634</v>
      </c>
      <c r="E213" s="1" t="s">
        <v>30</v>
      </c>
      <c r="F213" s="1" t="s">
        <v>339</v>
      </c>
      <c r="G213" s="1" t="s">
        <v>340</v>
      </c>
      <c r="H213" s="1" t="s">
        <v>22</v>
      </c>
      <c r="I213" s="1" t="s">
        <v>23</v>
      </c>
      <c r="J213" s="1" t="s">
        <v>24</v>
      </c>
      <c r="K213" s="1" t="s">
        <v>25</v>
      </c>
      <c r="L213" s="1">
        <v>3</v>
      </c>
      <c r="M213" s="1">
        <v>180</v>
      </c>
      <c r="N213" s="1">
        <v>5</v>
      </c>
      <c r="O213" s="1">
        <v>27</v>
      </c>
      <c r="P213" s="1">
        <v>35</v>
      </c>
      <c r="Q213" s="1">
        <v>548</v>
      </c>
      <c r="R213" s="1" t="s">
        <v>42</v>
      </c>
      <c r="S213" s="1" t="s">
        <v>20283</v>
      </c>
      <c r="T213" s="1">
        <f>Table4[[#This Row],[Unit_Price]]*Table4[[#This Row],[Quantity]]</f>
        <v>540</v>
      </c>
      <c r="U213" s="1">
        <f>(SUM(Table4[[#This Row],[Gross_Sales]],Table4[[#This Row],[Delivery_Fee]])-Table4[[#This Row],[Discount_Amount]])</f>
        <v>548</v>
      </c>
    </row>
    <row r="214" spans="1:21" ht="25.8" customHeight="1" x14ac:dyDescent="0.3">
      <c r="A214" s="1" t="s">
        <v>20284</v>
      </c>
      <c r="B214" s="1" t="s">
        <v>19860</v>
      </c>
      <c r="C214" s="1" t="s">
        <v>30480</v>
      </c>
      <c r="D214" s="1" t="s">
        <v>39</v>
      </c>
      <c r="E214" s="1" t="s">
        <v>19</v>
      </c>
      <c r="F214" s="1" t="s">
        <v>98</v>
      </c>
      <c r="G214" s="1" t="s">
        <v>99</v>
      </c>
      <c r="H214" s="1" t="s">
        <v>48</v>
      </c>
      <c r="I214" s="1" t="s">
        <v>49</v>
      </c>
      <c r="J214" s="1" t="s">
        <v>13</v>
      </c>
      <c r="K214" s="1" t="s">
        <v>14</v>
      </c>
      <c r="L214" s="1">
        <v>4</v>
      </c>
      <c r="M214" s="1">
        <v>220</v>
      </c>
      <c r="N214" s="1">
        <v>15</v>
      </c>
      <c r="O214" s="1">
        <v>132</v>
      </c>
      <c r="P214" s="1">
        <v>20</v>
      </c>
      <c r="Q214" s="1">
        <v>768</v>
      </c>
      <c r="R214" s="1" t="s">
        <v>42</v>
      </c>
      <c r="S214" s="1" t="s">
        <v>20285</v>
      </c>
      <c r="T214" s="1">
        <f>Table4[[#This Row],[Unit_Price]]*Table4[[#This Row],[Quantity]]</f>
        <v>880</v>
      </c>
      <c r="U214" s="1">
        <f>(SUM(Table4[[#This Row],[Gross_Sales]],Table4[[#This Row],[Delivery_Fee]])-Table4[[#This Row],[Discount_Amount]])</f>
        <v>768</v>
      </c>
    </row>
    <row r="215" spans="1:21" ht="25.8" customHeight="1" x14ac:dyDescent="0.3">
      <c r="A215" s="1" t="s">
        <v>20286</v>
      </c>
      <c r="B215" s="1" t="s">
        <v>19860</v>
      </c>
      <c r="C215" s="1" t="s">
        <v>30480</v>
      </c>
      <c r="D215" s="1" t="s">
        <v>1403</v>
      </c>
      <c r="E215" s="1" t="s">
        <v>19</v>
      </c>
      <c r="F215" s="1" t="s">
        <v>46</v>
      </c>
      <c r="G215" s="1" t="s">
        <v>47</v>
      </c>
      <c r="H215" s="1" t="s">
        <v>143</v>
      </c>
      <c r="I215" s="1" t="s">
        <v>144</v>
      </c>
      <c r="J215" s="1" t="s">
        <v>24</v>
      </c>
      <c r="K215" s="1" t="s">
        <v>14</v>
      </c>
      <c r="L215" s="1">
        <v>3</v>
      </c>
      <c r="M215" s="1">
        <v>160</v>
      </c>
      <c r="N215" s="1">
        <v>0</v>
      </c>
      <c r="O215" s="1">
        <v>0</v>
      </c>
      <c r="P215" s="1">
        <v>30</v>
      </c>
      <c r="Q215" s="1">
        <v>510</v>
      </c>
      <c r="R215" s="1" t="s">
        <v>42</v>
      </c>
      <c r="S215" s="1" t="s">
        <v>20287</v>
      </c>
      <c r="T215" s="1">
        <f>Table4[[#This Row],[Unit_Price]]*Table4[[#This Row],[Quantity]]</f>
        <v>480</v>
      </c>
      <c r="U215" s="1">
        <f>(SUM(Table4[[#This Row],[Gross_Sales]],Table4[[#This Row],[Delivery_Fee]])-Table4[[#This Row],[Discount_Amount]])</f>
        <v>510</v>
      </c>
    </row>
    <row r="216" spans="1:21" ht="25.8" customHeight="1" x14ac:dyDescent="0.3">
      <c r="A216" s="1" t="s">
        <v>20288</v>
      </c>
      <c r="B216" s="1" t="s">
        <v>19860</v>
      </c>
      <c r="C216" s="1" t="s">
        <v>30480</v>
      </c>
      <c r="D216" s="1" t="s">
        <v>948</v>
      </c>
      <c r="E216" s="1" t="s">
        <v>19</v>
      </c>
      <c r="F216" s="1" t="s">
        <v>53</v>
      </c>
      <c r="G216" s="1" t="s">
        <v>54</v>
      </c>
      <c r="H216" s="1" t="s">
        <v>84</v>
      </c>
      <c r="I216" s="1" t="s">
        <v>85</v>
      </c>
      <c r="J216" s="1" t="s">
        <v>86</v>
      </c>
      <c r="K216" s="1" t="s">
        <v>14</v>
      </c>
      <c r="L216" s="1">
        <v>1</v>
      </c>
      <c r="M216" s="1">
        <v>100</v>
      </c>
      <c r="N216" s="1">
        <v>10</v>
      </c>
      <c r="O216" s="1">
        <v>10</v>
      </c>
      <c r="P216" s="1">
        <v>30</v>
      </c>
      <c r="Q216" s="1">
        <v>120</v>
      </c>
      <c r="R216" s="1" t="s">
        <v>63</v>
      </c>
      <c r="S216" s="1" t="s">
        <v>20289</v>
      </c>
      <c r="T216" s="1">
        <f>Table4[[#This Row],[Unit_Price]]*Table4[[#This Row],[Quantity]]</f>
        <v>100</v>
      </c>
      <c r="U216" s="1">
        <f>(SUM(Table4[[#This Row],[Gross_Sales]],Table4[[#This Row],[Delivery_Fee]])-Table4[[#This Row],[Discount_Amount]])</f>
        <v>120</v>
      </c>
    </row>
    <row r="217" spans="1:21" ht="25.8" customHeight="1" x14ac:dyDescent="0.3">
      <c r="A217" s="1" t="s">
        <v>20290</v>
      </c>
      <c r="B217" s="1" t="s">
        <v>19860</v>
      </c>
      <c r="C217" s="1" t="s">
        <v>30480</v>
      </c>
      <c r="D217" s="1" t="s">
        <v>521</v>
      </c>
      <c r="E217" s="1" t="s">
        <v>30</v>
      </c>
      <c r="F217" s="1" t="s">
        <v>31</v>
      </c>
      <c r="G217" s="1" t="s">
        <v>32</v>
      </c>
      <c r="H217" s="1" t="s">
        <v>33</v>
      </c>
      <c r="I217" s="1" t="s">
        <v>34</v>
      </c>
      <c r="J217" s="1" t="s">
        <v>35</v>
      </c>
      <c r="K217" s="1" t="s">
        <v>25</v>
      </c>
      <c r="L217" s="1">
        <v>3</v>
      </c>
      <c r="M217" s="1">
        <v>240</v>
      </c>
      <c r="N217" s="1">
        <v>20</v>
      </c>
      <c r="O217" s="1">
        <v>144</v>
      </c>
      <c r="P217" s="1">
        <v>40</v>
      </c>
      <c r="Q217" s="1">
        <v>616</v>
      </c>
      <c r="R217" s="1" t="s">
        <v>63</v>
      </c>
      <c r="S217" s="1" t="s">
        <v>20291</v>
      </c>
      <c r="T217" s="1">
        <f>Table4[[#This Row],[Unit_Price]]*Table4[[#This Row],[Quantity]]</f>
        <v>720</v>
      </c>
      <c r="U217" s="1">
        <f>(SUM(Table4[[#This Row],[Gross_Sales]],Table4[[#This Row],[Delivery_Fee]])-Table4[[#This Row],[Discount_Amount]])</f>
        <v>616</v>
      </c>
    </row>
    <row r="218" spans="1:21" ht="25.8" customHeight="1" x14ac:dyDescent="0.3">
      <c r="A218" s="1" t="s">
        <v>20292</v>
      </c>
      <c r="B218" s="1" t="s">
        <v>19860</v>
      </c>
      <c r="C218" s="1" t="s">
        <v>30480</v>
      </c>
      <c r="D218" s="1" t="s">
        <v>775</v>
      </c>
      <c r="E218" s="1" t="s">
        <v>19</v>
      </c>
      <c r="F218" s="1" t="s">
        <v>129</v>
      </c>
      <c r="G218" s="1" t="s">
        <v>130</v>
      </c>
      <c r="H218" s="1" t="s">
        <v>143</v>
      </c>
      <c r="I218" s="1" t="s">
        <v>144</v>
      </c>
      <c r="J218" s="1" t="s">
        <v>24</v>
      </c>
      <c r="K218" s="1" t="s">
        <v>14</v>
      </c>
      <c r="L218" s="1">
        <v>3</v>
      </c>
      <c r="M218" s="1">
        <v>160</v>
      </c>
      <c r="N218" s="1">
        <v>15</v>
      </c>
      <c r="O218" s="1">
        <v>72</v>
      </c>
      <c r="P218" s="1">
        <v>35</v>
      </c>
      <c r="Q218" s="1">
        <v>443</v>
      </c>
      <c r="R218" s="1" t="s">
        <v>42</v>
      </c>
      <c r="S218" s="1" t="s">
        <v>20293</v>
      </c>
      <c r="T218" s="1">
        <f>Table4[[#This Row],[Unit_Price]]*Table4[[#This Row],[Quantity]]</f>
        <v>480</v>
      </c>
      <c r="U218" s="1">
        <f>(SUM(Table4[[#This Row],[Gross_Sales]],Table4[[#This Row],[Delivery_Fee]])-Table4[[#This Row],[Discount_Amount]])</f>
        <v>443</v>
      </c>
    </row>
    <row r="219" spans="1:21" ht="25.8" customHeight="1" x14ac:dyDescent="0.3">
      <c r="A219" s="1" t="s">
        <v>20294</v>
      </c>
      <c r="B219" s="1" t="s">
        <v>19860</v>
      </c>
      <c r="C219" s="1" t="s">
        <v>30480</v>
      </c>
      <c r="D219" s="1" t="s">
        <v>1280</v>
      </c>
      <c r="E219" s="1" t="s">
        <v>67</v>
      </c>
      <c r="F219" s="1" t="s">
        <v>68</v>
      </c>
      <c r="G219" s="1" t="s">
        <v>69</v>
      </c>
      <c r="H219" s="1" t="s">
        <v>77</v>
      </c>
      <c r="I219" s="1" t="s">
        <v>78</v>
      </c>
      <c r="J219" s="1" t="s">
        <v>24</v>
      </c>
      <c r="K219" s="1" t="s">
        <v>14</v>
      </c>
      <c r="L219" s="1">
        <v>3</v>
      </c>
      <c r="M219" s="1">
        <v>150</v>
      </c>
      <c r="N219" s="1">
        <v>5</v>
      </c>
      <c r="O219" s="1">
        <v>22.5</v>
      </c>
      <c r="P219" s="1">
        <v>40</v>
      </c>
      <c r="Q219" s="1">
        <v>467.5</v>
      </c>
      <c r="R219" s="1" t="s">
        <v>36</v>
      </c>
      <c r="S219" s="1" t="s">
        <v>20295</v>
      </c>
      <c r="T219" s="1">
        <f>Table4[[#This Row],[Unit_Price]]*Table4[[#This Row],[Quantity]]</f>
        <v>450</v>
      </c>
      <c r="U219" s="1">
        <f>(SUM(Table4[[#This Row],[Gross_Sales]],Table4[[#This Row],[Delivery_Fee]])-Table4[[#This Row],[Discount_Amount]])</f>
        <v>467.5</v>
      </c>
    </row>
    <row r="220" spans="1:21" ht="25.8" customHeight="1" x14ac:dyDescent="0.3">
      <c r="A220" s="1" t="s">
        <v>20296</v>
      </c>
      <c r="B220" s="1" t="s">
        <v>19860</v>
      </c>
      <c r="C220" s="1" t="s">
        <v>30480</v>
      </c>
      <c r="D220" s="1" t="s">
        <v>430</v>
      </c>
      <c r="E220" s="1" t="s">
        <v>67</v>
      </c>
      <c r="F220" s="1" t="s">
        <v>109</v>
      </c>
      <c r="G220" s="1" t="s">
        <v>110</v>
      </c>
      <c r="H220" s="1" t="s">
        <v>70</v>
      </c>
      <c r="I220" s="1" t="s">
        <v>71</v>
      </c>
      <c r="J220" s="1" t="s">
        <v>13</v>
      </c>
      <c r="K220" s="1" t="s">
        <v>14</v>
      </c>
      <c r="L220" s="1">
        <v>1</v>
      </c>
      <c r="M220" s="1">
        <v>130</v>
      </c>
      <c r="N220" s="1">
        <v>20</v>
      </c>
      <c r="O220" s="1">
        <v>26</v>
      </c>
      <c r="P220" s="1">
        <v>25</v>
      </c>
      <c r="Q220" s="1">
        <v>129</v>
      </c>
      <c r="R220" s="1" t="s">
        <v>36</v>
      </c>
      <c r="S220" s="1" t="s">
        <v>20297</v>
      </c>
      <c r="T220" s="1">
        <f>Table4[[#This Row],[Unit_Price]]*Table4[[#This Row],[Quantity]]</f>
        <v>130</v>
      </c>
      <c r="U220" s="1">
        <f>(SUM(Table4[[#This Row],[Gross_Sales]],Table4[[#This Row],[Delivery_Fee]])-Table4[[#This Row],[Discount_Amount]])</f>
        <v>129</v>
      </c>
    </row>
    <row r="221" spans="1:21" ht="25.8" customHeight="1" x14ac:dyDescent="0.3">
      <c r="A221" s="1" t="s">
        <v>20298</v>
      </c>
      <c r="B221" s="1" t="s">
        <v>19860</v>
      </c>
      <c r="C221" s="1" t="s">
        <v>30480</v>
      </c>
      <c r="D221" s="1" t="s">
        <v>1068</v>
      </c>
      <c r="E221" s="1" t="s">
        <v>19</v>
      </c>
      <c r="F221" s="1" t="s">
        <v>98</v>
      </c>
      <c r="G221" s="1" t="s">
        <v>99</v>
      </c>
      <c r="H221" s="1" t="s">
        <v>22</v>
      </c>
      <c r="I221" s="1" t="s">
        <v>23</v>
      </c>
      <c r="J221" s="1" t="s">
        <v>24</v>
      </c>
      <c r="K221" s="1" t="s">
        <v>25</v>
      </c>
      <c r="L221" s="1">
        <v>4</v>
      </c>
      <c r="M221" s="1">
        <v>180</v>
      </c>
      <c r="N221" s="1">
        <v>0</v>
      </c>
      <c r="O221" s="1">
        <v>0</v>
      </c>
      <c r="P221" s="1">
        <v>35</v>
      </c>
      <c r="Q221" s="1">
        <v>755</v>
      </c>
      <c r="R221" s="1" t="s">
        <v>15</v>
      </c>
      <c r="S221" s="1" t="s">
        <v>20299</v>
      </c>
      <c r="T221" s="1">
        <f>Table4[[#This Row],[Unit_Price]]*Table4[[#This Row],[Quantity]]</f>
        <v>720</v>
      </c>
      <c r="U221" s="1">
        <f>(SUM(Table4[[#This Row],[Gross_Sales]],Table4[[#This Row],[Delivery_Fee]])-Table4[[#This Row],[Discount_Amount]])</f>
        <v>755</v>
      </c>
    </row>
    <row r="222" spans="1:21" ht="25.8" customHeight="1" x14ac:dyDescent="0.3">
      <c r="A222" s="1" t="s">
        <v>20300</v>
      </c>
      <c r="B222" s="1" t="s">
        <v>19860</v>
      </c>
      <c r="C222" s="1" t="s">
        <v>30480</v>
      </c>
      <c r="D222" s="1" t="s">
        <v>477</v>
      </c>
      <c r="E222" s="1" t="s">
        <v>30</v>
      </c>
      <c r="F222" s="1" t="s">
        <v>31</v>
      </c>
      <c r="G222" s="1" t="s">
        <v>32</v>
      </c>
      <c r="H222" s="1" t="s">
        <v>77</v>
      </c>
      <c r="I222" s="1" t="s">
        <v>78</v>
      </c>
      <c r="J222" s="1" t="s">
        <v>24</v>
      </c>
      <c r="K222" s="1" t="s">
        <v>14</v>
      </c>
      <c r="L222" s="1">
        <v>4</v>
      </c>
      <c r="M222" s="1">
        <v>150</v>
      </c>
      <c r="N222" s="1">
        <v>5</v>
      </c>
      <c r="O222" s="1">
        <v>30</v>
      </c>
      <c r="P222" s="1">
        <v>20</v>
      </c>
      <c r="Q222" s="1">
        <v>590</v>
      </c>
      <c r="R222" s="1" t="s">
        <v>36</v>
      </c>
      <c r="S222" s="1" t="s">
        <v>20301</v>
      </c>
      <c r="T222" s="1">
        <f>Table4[[#This Row],[Unit_Price]]*Table4[[#This Row],[Quantity]]</f>
        <v>600</v>
      </c>
      <c r="U222" s="1">
        <f>(SUM(Table4[[#This Row],[Gross_Sales]],Table4[[#This Row],[Delivery_Fee]])-Table4[[#This Row],[Discount_Amount]])</f>
        <v>590</v>
      </c>
    </row>
    <row r="223" spans="1:21" ht="25.8" customHeight="1" x14ac:dyDescent="0.3">
      <c r="A223" s="1" t="s">
        <v>20302</v>
      </c>
      <c r="B223" s="1" t="s">
        <v>19860</v>
      </c>
      <c r="C223" s="1" t="s">
        <v>30480</v>
      </c>
      <c r="D223" s="1" t="s">
        <v>462</v>
      </c>
      <c r="E223" s="1" t="s">
        <v>67</v>
      </c>
      <c r="F223" s="1" t="s">
        <v>141</v>
      </c>
      <c r="G223" s="1" t="s">
        <v>142</v>
      </c>
      <c r="H223" s="1" t="s">
        <v>143</v>
      </c>
      <c r="I223" s="1" t="s">
        <v>144</v>
      </c>
      <c r="J223" s="1" t="s">
        <v>24</v>
      </c>
      <c r="K223" s="1" t="s">
        <v>14</v>
      </c>
      <c r="L223" s="1">
        <v>1</v>
      </c>
      <c r="M223" s="1">
        <v>160</v>
      </c>
      <c r="N223" s="1">
        <v>5</v>
      </c>
      <c r="O223" s="1">
        <v>8</v>
      </c>
      <c r="P223" s="1">
        <v>35</v>
      </c>
      <c r="Q223" s="1">
        <v>187</v>
      </c>
      <c r="R223" s="1" t="s">
        <v>15</v>
      </c>
      <c r="S223" s="1" t="s">
        <v>20303</v>
      </c>
      <c r="T223" s="1">
        <f>Table4[[#This Row],[Unit_Price]]*Table4[[#This Row],[Quantity]]</f>
        <v>160</v>
      </c>
      <c r="U223" s="1">
        <f>(SUM(Table4[[#This Row],[Gross_Sales]],Table4[[#This Row],[Delivery_Fee]])-Table4[[#This Row],[Discount_Amount]])</f>
        <v>187</v>
      </c>
    </row>
    <row r="224" spans="1:21" ht="25.8" customHeight="1" x14ac:dyDescent="0.3">
      <c r="A224" s="1" t="s">
        <v>20304</v>
      </c>
      <c r="B224" s="1" t="s">
        <v>19860</v>
      </c>
      <c r="C224" s="1" t="s">
        <v>30480</v>
      </c>
      <c r="D224" s="1" t="s">
        <v>2180</v>
      </c>
      <c r="E224" s="1" t="s">
        <v>19</v>
      </c>
      <c r="F224" s="1" t="s">
        <v>174</v>
      </c>
      <c r="G224" s="1" t="s">
        <v>175</v>
      </c>
      <c r="H224" s="1" t="s">
        <v>131</v>
      </c>
      <c r="I224" s="1" t="s">
        <v>132</v>
      </c>
      <c r="J224" s="1" t="s">
        <v>57</v>
      </c>
      <c r="K224" s="1" t="s">
        <v>25</v>
      </c>
      <c r="L224" s="1">
        <v>1</v>
      </c>
      <c r="M224" s="1">
        <v>220</v>
      </c>
      <c r="N224" s="1">
        <v>15</v>
      </c>
      <c r="O224" s="1">
        <v>33</v>
      </c>
      <c r="P224" s="1">
        <v>30</v>
      </c>
      <c r="Q224" s="1">
        <v>217</v>
      </c>
      <c r="R224" s="1" t="s">
        <v>63</v>
      </c>
      <c r="S224" s="1" t="s">
        <v>20305</v>
      </c>
      <c r="T224" s="1">
        <f>Table4[[#This Row],[Unit_Price]]*Table4[[#This Row],[Quantity]]</f>
        <v>220</v>
      </c>
      <c r="U224" s="1">
        <f>(SUM(Table4[[#This Row],[Gross_Sales]],Table4[[#This Row],[Delivery_Fee]])-Table4[[#This Row],[Discount_Amount]])</f>
        <v>217</v>
      </c>
    </row>
    <row r="225" spans="1:21" ht="25.8" customHeight="1" x14ac:dyDescent="0.3">
      <c r="A225" s="1" t="s">
        <v>20306</v>
      </c>
      <c r="B225" s="1" t="s">
        <v>19860</v>
      </c>
      <c r="C225" s="1" t="s">
        <v>30480</v>
      </c>
      <c r="D225" s="1" t="s">
        <v>640</v>
      </c>
      <c r="E225" s="1" t="s">
        <v>19</v>
      </c>
      <c r="F225" s="1" t="s">
        <v>46</v>
      </c>
      <c r="G225" s="1" t="s">
        <v>47</v>
      </c>
      <c r="H225" s="1" t="s">
        <v>55</v>
      </c>
      <c r="I225" s="1" t="s">
        <v>56</v>
      </c>
      <c r="J225" s="1" t="s">
        <v>57</v>
      </c>
      <c r="K225" s="1" t="s">
        <v>14</v>
      </c>
      <c r="L225" s="1">
        <v>1</v>
      </c>
      <c r="M225" s="1">
        <v>180</v>
      </c>
      <c r="N225" s="1">
        <v>10</v>
      </c>
      <c r="O225" s="1">
        <v>18</v>
      </c>
      <c r="P225" s="1">
        <v>30</v>
      </c>
      <c r="Q225" s="1">
        <v>192</v>
      </c>
      <c r="R225" s="1" t="s">
        <v>42</v>
      </c>
      <c r="S225" s="1" t="s">
        <v>20307</v>
      </c>
      <c r="T225" s="1">
        <f>Table4[[#This Row],[Unit_Price]]*Table4[[#This Row],[Quantity]]</f>
        <v>180</v>
      </c>
      <c r="U225" s="1">
        <f>(SUM(Table4[[#This Row],[Gross_Sales]],Table4[[#This Row],[Delivery_Fee]])-Table4[[#This Row],[Discount_Amount]])</f>
        <v>192</v>
      </c>
    </row>
    <row r="226" spans="1:21" ht="25.8" customHeight="1" x14ac:dyDescent="0.3">
      <c r="A226" s="1" t="s">
        <v>20308</v>
      </c>
      <c r="B226" s="1" t="s">
        <v>19860</v>
      </c>
      <c r="C226" s="1" t="s">
        <v>30480</v>
      </c>
      <c r="D226" s="1" t="s">
        <v>167</v>
      </c>
      <c r="E226" s="1" t="s">
        <v>8</v>
      </c>
      <c r="F226" s="1" t="s">
        <v>151</v>
      </c>
      <c r="G226" s="1" t="s">
        <v>152</v>
      </c>
      <c r="H226" s="1" t="s">
        <v>77</v>
      </c>
      <c r="I226" s="1" t="s">
        <v>78</v>
      </c>
      <c r="J226" s="1" t="s">
        <v>24</v>
      </c>
      <c r="K226" s="1" t="s">
        <v>14</v>
      </c>
      <c r="L226" s="1">
        <v>2</v>
      </c>
      <c r="M226" s="1">
        <v>150</v>
      </c>
      <c r="N226" s="1">
        <v>20</v>
      </c>
      <c r="O226" s="1">
        <v>60</v>
      </c>
      <c r="P226" s="1">
        <v>20</v>
      </c>
      <c r="Q226" s="1">
        <v>260</v>
      </c>
      <c r="R226" s="1" t="s">
        <v>63</v>
      </c>
      <c r="S226" s="1" t="s">
        <v>20309</v>
      </c>
      <c r="T226" s="1">
        <f>Table4[[#This Row],[Unit_Price]]*Table4[[#This Row],[Quantity]]</f>
        <v>300</v>
      </c>
      <c r="U226" s="1">
        <f>(SUM(Table4[[#This Row],[Gross_Sales]],Table4[[#This Row],[Delivery_Fee]])-Table4[[#This Row],[Discount_Amount]])</f>
        <v>260</v>
      </c>
    </row>
    <row r="227" spans="1:21" ht="25.8" customHeight="1" x14ac:dyDescent="0.3">
      <c r="A227" s="1" t="s">
        <v>20310</v>
      </c>
      <c r="B227" s="1" t="s">
        <v>19860</v>
      </c>
      <c r="C227" s="1" t="s">
        <v>30480</v>
      </c>
      <c r="D227" s="1" t="s">
        <v>184</v>
      </c>
      <c r="E227" s="1" t="s">
        <v>30</v>
      </c>
      <c r="F227" s="1" t="s">
        <v>53</v>
      </c>
      <c r="G227" s="1" t="s">
        <v>54</v>
      </c>
      <c r="H227" s="1" t="s">
        <v>84</v>
      </c>
      <c r="I227" s="1" t="s">
        <v>85</v>
      </c>
      <c r="J227" s="1" t="s">
        <v>86</v>
      </c>
      <c r="K227" s="1" t="s">
        <v>14</v>
      </c>
      <c r="L227" s="1">
        <v>3</v>
      </c>
      <c r="M227" s="1">
        <v>100</v>
      </c>
      <c r="N227" s="1">
        <v>20</v>
      </c>
      <c r="O227" s="1">
        <v>60</v>
      </c>
      <c r="P227" s="1">
        <v>20</v>
      </c>
      <c r="Q227" s="1">
        <v>260</v>
      </c>
      <c r="R227" s="1" t="s">
        <v>15</v>
      </c>
      <c r="S227" s="1" t="s">
        <v>20311</v>
      </c>
      <c r="T227" s="1">
        <f>Table4[[#This Row],[Unit_Price]]*Table4[[#This Row],[Quantity]]</f>
        <v>300</v>
      </c>
      <c r="U227" s="1">
        <f>(SUM(Table4[[#This Row],[Gross_Sales]],Table4[[#This Row],[Delivery_Fee]])-Table4[[#This Row],[Discount_Amount]])</f>
        <v>260</v>
      </c>
    </row>
    <row r="228" spans="1:21" ht="25.8" customHeight="1" x14ac:dyDescent="0.3">
      <c r="A228" s="1" t="s">
        <v>20312</v>
      </c>
      <c r="B228" s="1" t="s">
        <v>19860</v>
      </c>
      <c r="C228" s="1" t="s">
        <v>30480</v>
      </c>
      <c r="D228" s="1" t="s">
        <v>105</v>
      </c>
      <c r="E228" s="1" t="s">
        <v>8</v>
      </c>
      <c r="F228" s="1" t="s">
        <v>9</v>
      </c>
      <c r="G228" s="1" t="s">
        <v>10</v>
      </c>
      <c r="H228" s="1" t="s">
        <v>84</v>
      </c>
      <c r="I228" s="1" t="s">
        <v>85</v>
      </c>
      <c r="J228" s="1" t="s">
        <v>86</v>
      </c>
      <c r="K228" s="1" t="s">
        <v>14</v>
      </c>
      <c r="L228" s="1">
        <v>2</v>
      </c>
      <c r="M228" s="1">
        <v>100</v>
      </c>
      <c r="N228" s="1">
        <v>5</v>
      </c>
      <c r="O228" s="1">
        <v>10</v>
      </c>
      <c r="P228" s="1">
        <v>25</v>
      </c>
      <c r="Q228" s="1">
        <v>215</v>
      </c>
      <c r="R228" s="1" t="s">
        <v>63</v>
      </c>
      <c r="S228" s="1" t="s">
        <v>20313</v>
      </c>
      <c r="T228" s="1">
        <f>Table4[[#This Row],[Unit_Price]]*Table4[[#This Row],[Quantity]]</f>
        <v>200</v>
      </c>
      <c r="U228" s="1">
        <f>(SUM(Table4[[#This Row],[Gross_Sales]],Table4[[#This Row],[Delivery_Fee]])-Table4[[#This Row],[Discount_Amount]])</f>
        <v>215</v>
      </c>
    </row>
    <row r="229" spans="1:21" ht="25.8" customHeight="1" x14ac:dyDescent="0.3">
      <c r="A229" s="1" t="s">
        <v>20314</v>
      </c>
      <c r="B229" s="1" t="s">
        <v>19860</v>
      </c>
      <c r="C229" s="1" t="s">
        <v>30480</v>
      </c>
      <c r="D229" s="1" t="s">
        <v>718</v>
      </c>
      <c r="E229" s="1" t="s">
        <v>30</v>
      </c>
      <c r="F229" s="1" t="s">
        <v>339</v>
      </c>
      <c r="G229" s="1" t="s">
        <v>340</v>
      </c>
      <c r="H229" s="1" t="s">
        <v>116</v>
      </c>
      <c r="I229" s="1" t="s">
        <v>117</v>
      </c>
      <c r="J229" s="1" t="s">
        <v>35</v>
      </c>
      <c r="K229" s="1" t="s">
        <v>14</v>
      </c>
      <c r="L229" s="1">
        <v>4</v>
      </c>
      <c r="M229" s="1">
        <v>210</v>
      </c>
      <c r="N229" s="1">
        <v>20</v>
      </c>
      <c r="O229" s="1">
        <v>168</v>
      </c>
      <c r="P229" s="1">
        <v>30</v>
      </c>
      <c r="Q229" s="1">
        <v>702</v>
      </c>
      <c r="R229" s="1" t="s">
        <v>63</v>
      </c>
      <c r="S229" s="1" t="s">
        <v>20315</v>
      </c>
      <c r="T229" s="1">
        <f>Table4[[#This Row],[Unit_Price]]*Table4[[#This Row],[Quantity]]</f>
        <v>840</v>
      </c>
      <c r="U229" s="1">
        <f>(SUM(Table4[[#This Row],[Gross_Sales]],Table4[[#This Row],[Delivery_Fee]])-Table4[[#This Row],[Discount_Amount]])</f>
        <v>702</v>
      </c>
    </row>
    <row r="230" spans="1:21" ht="25.8" customHeight="1" x14ac:dyDescent="0.3">
      <c r="A230" s="1" t="s">
        <v>20316</v>
      </c>
      <c r="B230" s="1" t="s">
        <v>19860</v>
      </c>
      <c r="C230" s="1" t="s">
        <v>30480</v>
      </c>
      <c r="D230" s="1" t="s">
        <v>158</v>
      </c>
      <c r="E230" s="1" t="s">
        <v>19</v>
      </c>
      <c r="F230" s="1" t="s">
        <v>20</v>
      </c>
      <c r="G230" s="1" t="s">
        <v>21</v>
      </c>
      <c r="H230" s="1" t="s">
        <v>70</v>
      </c>
      <c r="I230" s="1" t="s">
        <v>71</v>
      </c>
      <c r="J230" s="1" t="s">
        <v>13</v>
      </c>
      <c r="K230" s="1" t="s">
        <v>14</v>
      </c>
      <c r="L230" s="1">
        <v>3</v>
      </c>
      <c r="M230" s="1">
        <v>130</v>
      </c>
      <c r="N230" s="1">
        <v>20</v>
      </c>
      <c r="O230" s="1">
        <v>78</v>
      </c>
      <c r="P230" s="1">
        <v>25</v>
      </c>
      <c r="Q230" s="1">
        <v>337</v>
      </c>
      <c r="R230" s="1" t="s">
        <v>42</v>
      </c>
      <c r="S230" s="1" t="s">
        <v>20317</v>
      </c>
      <c r="T230" s="1">
        <f>Table4[[#This Row],[Unit_Price]]*Table4[[#This Row],[Quantity]]</f>
        <v>390</v>
      </c>
      <c r="U230" s="1">
        <f>(SUM(Table4[[#This Row],[Gross_Sales]],Table4[[#This Row],[Delivery_Fee]])-Table4[[#This Row],[Discount_Amount]])</f>
        <v>337</v>
      </c>
    </row>
    <row r="231" spans="1:21" ht="25.8" customHeight="1" x14ac:dyDescent="0.3">
      <c r="A231" s="1" t="s">
        <v>20318</v>
      </c>
      <c r="B231" s="1" t="s">
        <v>19860</v>
      </c>
      <c r="C231" s="1" t="s">
        <v>30480</v>
      </c>
      <c r="D231" s="1" t="s">
        <v>349</v>
      </c>
      <c r="E231" s="1" t="s">
        <v>19</v>
      </c>
      <c r="F231" s="1" t="s">
        <v>20</v>
      </c>
      <c r="G231" s="1" t="s">
        <v>21</v>
      </c>
      <c r="H231" s="1" t="s">
        <v>131</v>
      </c>
      <c r="I231" s="1" t="s">
        <v>132</v>
      </c>
      <c r="J231" s="1" t="s">
        <v>57</v>
      </c>
      <c r="K231" s="1" t="s">
        <v>25</v>
      </c>
      <c r="L231" s="1">
        <v>4</v>
      </c>
      <c r="M231" s="1">
        <v>220</v>
      </c>
      <c r="N231" s="1">
        <v>5</v>
      </c>
      <c r="O231" s="1">
        <v>44</v>
      </c>
      <c r="P231" s="1">
        <v>25</v>
      </c>
      <c r="Q231" s="1">
        <v>861</v>
      </c>
      <c r="R231" s="1" t="s">
        <v>26</v>
      </c>
      <c r="S231" s="1" t="s">
        <v>20319</v>
      </c>
      <c r="T231" s="1">
        <f>Table4[[#This Row],[Unit_Price]]*Table4[[#This Row],[Quantity]]</f>
        <v>880</v>
      </c>
      <c r="U231" s="1">
        <f>(SUM(Table4[[#This Row],[Gross_Sales]],Table4[[#This Row],[Delivery_Fee]])-Table4[[#This Row],[Discount_Amount]])</f>
        <v>861</v>
      </c>
    </row>
    <row r="232" spans="1:21" ht="25.8" customHeight="1" x14ac:dyDescent="0.3">
      <c r="A232" s="1" t="s">
        <v>20320</v>
      </c>
      <c r="B232" s="1" t="s">
        <v>19860</v>
      </c>
      <c r="C232" s="1" t="s">
        <v>30480</v>
      </c>
      <c r="D232" s="1" t="s">
        <v>497</v>
      </c>
      <c r="E232" s="1" t="s">
        <v>8</v>
      </c>
      <c r="F232" s="1" t="s">
        <v>9</v>
      </c>
      <c r="G232" s="1" t="s">
        <v>10</v>
      </c>
      <c r="H232" s="1" t="s">
        <v>84</v>
      </c>
      <c r="I232" s="1" t="s">
        <v>85</v>
      </c>
      <c r="J232" s="1" t="s">
        <v>86</v>
      </c>
      <c r="K232" s="1" t="s">
        <v>14</v>
      </c>
      <c r="L232" s="1">
        <v>2</v>
      </c>
      <c r="M232" s="1">
        <v>100</v>
      </c>
      <c r="N232" s="1">
        <v>20</v>
      </c>
      <c r="O232" s="1">
        <v>40</v>
      </c>
      <c r="P232" s="1">
        <v>20</v>
      </c>
      <c r="Q232" s="1">
        <v>180</v>
      </c>
      <c r="R232" s="1" t="s">
        <v>26</v>
      </c>
      <c r="S232" s="1" t="s">
        <v>20321</v>
      </c>
      <c r="T232" s="1">
        <f>Table4[[#This Row],[Unit_Price]]*Table4[[#This Row],[Quantity]]</f>
        <v>200</v>
      </c>
      <c r="U232" s="1">
        <f>(SUM(Table4[[#This Row],[Gross_Sales]],Table4[[#This Row],[Delivery_Fee]])-Table4[[#This Row],[Discount_Amount]])</f>
        <v>180</v>
      </c>
    </row>
    <row r="233" spans="1:21" ht="25.8" customHeight="1" x14ac:dyDescent="0.3">
      <c r="A233" s="1" t="s">
        <v>20322</v>
      </c>
      <c r="B233" s="1" t="s">
        <v>19860</v>
      </c>
      <c r="C233" s="1" t="s">
        <v>30480</v>
      </c>
      <c r="D233" s="1" t="s">
        <v>2530</v>
      </c>
      <c r="E233" s="1" t="s">
        <v>19</v>
      </c>
      <c r="F233" s="1" t="s">
        <v>98</v>
      </c>
      <c r="G233" s="1" t="s">
        <v>99</v>
      </c>
      <c r="H233" s="1" t="s">
        <v>11</v>
      </c>
      <c r="I233" s="1" t="s">
        <v>12</v>
      </c>
      <c r="J233" s="1" t="s">
        <v>13</v>
      </c>
      <c r="K233" s="1" t="s">
        <v>14</v>
      </c>
      <c r="L233" s="1">
        <v>2</v>
      </c>
      <c r="M233" s="1">
        <v>140</v>
      </c>
      <c r="N233" s="1">
        <v>10</v>
      </c>
      <c r="O233" s="1">
        <v>28</v>
      </c>
      <c r="P233" s="1">
        <v>25</v>
      </c>
      <c r="Q233" s="1">
        <v>277</v>
      </c>
      <c r="R233" s="1" t="s">
        <v>15</v>
      </c>
      <c r="S233" s="1" t="s">
        <v>20323</v>
      </c>
      <c r="T233" s="1">
        <f>Table4[[#This Row],[Unit_Price]]*Table4[[#This Row],[Quantity]]</f>
        <v>280</v>
      </c>
      <c r="U233" s="1">
        <f>(SUM(Table4[[#This Row],[Gross_Sales]],Table4[[#This Row],[Delivery_Fee]])-Table4[[#This Row],[Discount_Amount]])</f>
        <v>277</v>
      </c>
    </row>
    <row r="234" spans="1:21" ht="25.8" customHeight="1" x14ac:dyDescent="0.3">
      <c r="A234" s="1" t="s">
        <v>20324</v>
      </c>
      <c r="B234" s="1" t="s">
        <v>19860</v>
      </c>
      <c r="C234" s="1" t="s">
        <v>30480</v>
      </c>
      <c r="D234" s="1" t="s">
        <v>433</v>
      </c>
      <c r="E234" s="1" t="s">
        <v>30</v>
      </c>
      <c r="F234" s="1" t="s">
        <v>151</v>
      </c>
      <c r="G234" s="1" t="s">
        <v>152</v>
      </c>
      <c r="H234" s="1" t="s">
        <v>84</v>
      </c>
      <c r="I234" s="1" t="s">
        <v>85</v>
      </c>
      <c r="J234" s="1" t="s">
        <v>86</v>
      </c>
      <c r="K234" s="1" t="s">
        <v>14</v>
      </c>
      <c r="L234" s="1">
        <v>2</v>
      </c>
      <c r="M234" s="1">
        <v>100</v>
      </c>
      <c r="N234" s="1">
        <v>15</v>
      </c>
      <c r="O234" s="1">
        <v>30</v>
      </c>
      <c r="P234" s="1">
        <v>25</v>
      </c>
      <c r="Q234" s="1">
        <v>195</v>
      </c>
      <c r="R234" s="1" t="s">
        <v>36</v>
      </c>
      <c r="S234" s="1" t="s">
        <v>20325</v>
      </c>
      <c r="T234" s="1">
        <f>Table4[[#This Row],[Unit_Price]]*Table4[[#This Row],[Quantity]]</f>
        <v>200</v>
      </c>
      <c r="U234" s="1">
        <f>(SUM(Table4[[#This Row],[Gross_Sales]],Table4[[#This Row],[Delivery_Fee]])-Table4[[#This Row],[Discount_Amount]])</f>
        <v>195</v>
      </c>
    </row>
    <row r="235" spans="1:21" ht="25.8" customHeight="1" x14ac:dyDescent="0.3">
      <c r="A235" s="1" t="s">
        <v>20326</v>
      </c>
      <c r="B235" s="1" t="s">
        <v>19860</v>
      </c>
      <c r="C235" s="1" t="s">
        <v>30480</v>
      </c>
      <c r="D235" s="1" t="s">
        <v>412</v>
      </c>
      <c r="E235" s="1" t="s">
        <v>19</v>
      </c>
      <c r="F235" s="1" t="s">
        <v>75</v>
      </c>
      <c r="G235" s="1" t="s">
        <v>76</v>
      </c>
      <c r="H235" s="1" t="s">
        <v>55</v>
      </c>
      <c r="I235" s="1" t="s">
        <v>56</v>
      </c>
      <c r="J235" s="1" t="s">
        <v>57</v>
      </c>
      <c r="K235" s="1" t="s">
        <v>14</v>
      </c>
      <c r="L235" s="1">
        <v>2</v>
      </c>
      <c r="M235" s="1">
        <v>180</v>
      </c>
      <c r="N235" s="1">
        <v>0</v>
      </c>
      <c r="O235" s="1">
        <v>0</v>
      </c>
      <c r="P235" s="1">
        <v>20</v>
      </c>
      <c r="Q235" s="1">
        <v>380</v>
      </c>
      <c r="R235" s="1" t="s">
        <v>42</v>
      </c>
      <c r="S235" s="1" t="s">
        <v>20327</v>
      </c>
      <c r="T235" s="1">
        <f>Table4[[#This Row],[Unit_Price]]*Table4[[#This Row],[Quantity]]</f>
        <v>360</v>
      </c>
      <c r="U235" s="1">
        <f>(SUM(Table4[[#This Row],[Gross_Sales]],Table4[[#This Row],[Delivery_Fee]])-Table4[[#This Row],[Discount_Amount]])</f>
        <v>380</v>
      </c>
    </row>
    <row r="236" spans="1:21" ht="25.8" customHeight="1" x14ac:dyDescent="0.3">
      <c r="A236" s="1" t="s">
        <v>20328</v>
      </c>
      <c r="B236" s="1" t="s">
        <v>19860</v>
      </c>
      <c r="C236" s="1" t="s">
        <v>30480</v>
      </c>
      <c r="D236" s="1" t="s">
        <v>1602</v>
      </c>
      <c r="E236" s="1" t="s">
        <v>30</v>
      </c>
      <c r="F236" s="1" t="s">
        <v>151</v>
      </c>
      <c r="G236" s="1" t="s">
        <v>152</v>
      </c>
      <c r="H236" s="1" t="s">
        <v>33</v>
      </c>
      <c r="I236" s="1" t="s">
        <v>34</v>
      </c>
      <c r="J236" s="1" t="s">
        <v>35</v>
      </c>
      <c r="K236" s="1" t="s">
        <v>25</v>
      </c>
      <c r="L236" s="1">
        <v>2</v>
      </c>
      <c r="M236" s="1">
        <v>240</v>
      </c>
      <c r="N236" s="1">
        <v>5</v>
      </c>
      <c r="O236" s="1">
        <v>24</v>
      </c>
      <c r="P236" s="1">
        <v>25</v>
      </c>
      <c r="Q236" s="1">
        <v>481</v>
      </c>
      <c r="R236" s="1" t="s">
        <v>15</v>
      </c>
      <c r="S236" s="1" t="s">
        <v>20329</v>
      </c>
      <c r="T236" s="1">
        <f>Table4[[#This Row],[Unit_Price]]*Table4[[#This Row],[Quantity]]</f>
        <v>480</v>
      </c>
      <c r="U236" s="1">
        <f>(SUM(Table4[[#This Row],[Gross_Sales]],Table4[[#This Row],[Delivery_Fee]])-Table4[[#This Row],[Discount_Amount]])</f>
        <v>481</v>
      </c>
    </row>
    <row r="237" spans="1:21" ht="25.8" customHeight="1" x14ac:dyDescent="0.3">
      <c r="A237" s="1" t="s">
        <v>20330</v>
      </c>
      <c r="B237" s="1" t="s">
        <v>19860</v>
      </c>
      <c r="C237" s="1" t="s">
        <v>30480</v>
      </c>
      <c r="D237" s="1" t="s">
        <v>252</v>
      </c>
      <c r="E237" s="1" t="s">
        <v>19</v>
      </c>
      <c r="F237" s="1" t="s">
        <v>20</v>
      </c>
      <c r="G237" s="1" t="s">
        <v>21</v>
      </c>
      <c r="H237" s="1" t="s">
        <v>11</v>
      </c>
      <c r="I237" s="1" t="s">
        <v>12</v>
      </c>
      <c r="J237" s="1" t="s">
        <v>13</v>
      </c>
      <c r="K237" s="1" t="s">
        <v>14</v>
      </c>
      <c r="L237" s="1">
        <v>2</v>
      </c>
      <c r="M237" s="1">
        <v>140</v>
      </c>
      <c r="N237" s="1">
        <v>0</v>
      </c>
      <c r="O237" s="1">
        <v>0</v>
      </c>
      <c r="P237" s="1">
        <v>35</v>
      </c>
      <c r="Q237" s="1">
        <v>315</v>
      </c>
      <c r="R237" s="1" t="s">
        <v>42</v>
      </c>
      <c r="S237" s="1" t="s">
        <v>20331</v>
      </c>
      <c r="T237" s="1">
        <f>Table4[[#This Row],[Unit_Price]]*Table4[[#This Row],[Quantity]]</f>
        <v>280</v>
      </c>
      <c r="U237" s="1">
        <f>(SUM(Table4[[#This Row],[Gross_Sales]],Table4[[#This Row],[Delivery_Fee]])-Table4[[#This Row],[Discount_Amount]])</f>
        <v>315</v>
      </c>
    </row>
    <row r="238" spans="1:21" ht="25.8" customHeight="1" x14ac:dyDescent="0.3">
      <c r="A238" s="1" t="s">
        <v>20332</v>
      </c>
      <c r="B238" s="1" t="s">
        <v>19860</v>
      </c>
      <c r="C238" s="1" t="s">
        <v>30480</v>
      </c>
      <c r="D238" s="1" t="s">
        <v>364</v>
      </c>
      <c r="E238" s="1" t="s">
        <v>67</v>
      </c>
      <c r="F238" s="1" t="s">
        <v>174</v>
      </c>
      <c r="G238" s="1" t="s">
        <v>175</v>
      </c>
      <c r="H238" s="1" t="s">
        <v>40</v>
      </c>
      <c r="I238" s="1" t="s">
        <v>41</v>
      </c>
      <c r="J238" s="1" t="s">
        <v>13</v>
      </c>
      <c r="K238" s="1" t="s">
        <v>25</v>
      </c>
      <c r="L238" s="1">
        <v>4</v>
      </c>
      <c r="M238" s="1">
        <v>170</v>
      </c>
      <c r="N238" s="1">
        <v>5</v>
      </c>
      <c r="O238" s="1">
        <v>34</v>
      </c>
      <c r="P238" s="1">
        <v>30</v>
      </c>
      <c r="Q238" s="1">
        <v>676</v>
      </c>
      <c r="R238" s="1" t="s">
        <v>42</v>
      </c>
      <c r="S238" s="1" t="s">
        <v>20333</v>
      </c>
      <c r="T238" s="1">
        <f>Table4[[#This Row],[Unit_Price]]*Table4[[#This Row],[Quantity]]</f>
        <v>680</v>
      </c>
      <c r="U238" s="1">
        <f>(SUM(Table4[[#This Row],[Gross_Sales]],Table4[[#This Row],[Delivery_Fee]])-Table4[[#This Row],[Discount_Amount]])</f>
        <v>676</v>
      </c>
    </row>
    <row r="239" spans="1:21" ht="25.8" customHeight="1" x14ac:dyDescent="0.3">
      <c r="A239" s="1" t="s">
        <v>20334</v>
      </c>
      <c r="B239" s="1" t="s">
        <v>19860</v>
      </c>
      <c r="C239" s="1" t="s">
        <v>30480</v>
      </c>
      <c r="D239" s="1" t="s">
        <v>257</v>
      </c>
      <c r="E239" s="1" t="s">
        <v>19</v>
      </c>
      <c r="F239" s="1" t="s">
        <v>124</v>
      </c>
      <c r="G239" s="1" t="s">
        <v>125</v>
      </c>
      <c r="H239" s="1" t="s">
        <v>70</v>
      </c>
      <c r="I239" s="1" t="s">
        <v>71</v>
      </c>
      <c r="J239" s="1" t="s">
        <v>13</v>
      </c>
      <c r="K239" s="1" t="s">
        <v>14</v>
      </c>
      <c r="L239" s="1">
        <v>4</v>
      </c>
      <c r="M239" s="1">
        <v>130</v>
      </c>
      <c r="N239" s="1">
        <v>15</v>
      </c>
      <c r="O239" s="1">
        <v>78</v>
      </c>
      <c r="P239" s="1">
        <v>35</v>
      </c>
      <c r="Q239" s="1">
        <v>477</v>
      </c>
      <c r="R239" s="1" t="s">
        <v>36</v>
      </c>
      <c r="S239" s="1" t="s">
        <v>20335</v>
      </c>
      <c r="T239" s="1">
        <f>Table4[[#This Row],[Unit_Price]]*Table4[[#This Row],[Quantity]]</f>
        <v>520</v>
      </c>
      <c r="U239" s="1">
        <f>(SUM(Table4[[#This Row],[Gross_Sales]],Table4[[#This Row],[Delivery_Fee]])-Table4[[#This Row],[Discount_Amount]])</f>
        <v>477</v>
      </c>
    </row>
    <row r="240" spans="1:21" ht="25.8" customHeight="1" x14ac:dyDescent="0.3">
      <c r="A240" s="1" t="s">
        <v>20336</v>
      </c>
      <c r="B240" s="1" t="s">
        <v>19860</v>
      </c>
      <c r="C240" s="1" t="s">
        <v>30480</v>
      </c>
      <c r="D240" s="1" t="s">
        <v>2026</v>
      </c>
      <c r="E240" s="1" t="s">
        <v>30</v>
      </c>
      <c r="F240" s="1" t="s">
        <v>339</v>
      </c>
      <c r="G240" s="1" t="s">
        <v>340</v>
      </c>
      <c r="H240" s="1" t="s">
        <v>70</v>
      </c>
      <c r="I240" s="1" t="s">
        <v>71</v>
      </c>
      <c r="J240" s="1" t="s">
        <v>13</v>
      </c>
      <c r="K240" s="1" t="s">
        <v>14</v>
      </c>
      <c r="L240" s="1">
        <v>2</v>
      </c>
      <c r="M240" s="1">
        <v>130</v>
      </c>
      <c r="N240" s="1">
        <v>15</v>
      </c>
      <c r="O240" s="1">
        <v>39</v>
      </c>
      <c r="P240" s="1">
        <v>40</v>
      </c>
      <c r="Q240" s="1">
        <v>261</v>
      </c>
      <c r="R240" s="1" t="s">
        <v>26</v>
      </c>
      <c r="S240" s="1" t="s">
        <v>20337</v>
      </c>
      <c r="T240" s="1">
        <f>Table4[[#This Row],[Unit_Price]]*Table4[[#This Row],[Quantity]]</f>
        <v>260</v>
      </c>
      <c r="U240" s="1">
        <f>(SUM(Table4[[#This Row],[Gross_Sales]],Table4[[#This Row],[Delivery_Fee]])-Table4[[#This Row],[Discount_Amount]])</f>
        <v>261</v>
      </c>
    </row>
    <row r="241" spans="1:21" ht="25.8" customHeight="1" x14ac:dyDescent="0.3">
      <c r="A241" s="1" t="s">
        <v>20338</v>
      </c>
      <c r="B241" s="1" t="s">
        <v>19860</v>
      </c>
      <c r="C241" s="1" t="s">
        <v>30480</v>
      </c>
      <c r="D241" s="1" t="s">
        <v>763</v>
      </c>
      <c r="E241" s="1" t="s">
        <v>67</v>
      </c>
      <c r="F241" s="1" t="s">
        <v>141</v>
      </c>
      <c r="G241" s="1" t="s">
        <v>142</v>
      </c>
      <c r="H241" s="1" t="s">
        <v>143</v>
      </c>
      <c r="I241" s="1" t="s">
        <v>144</v>
      </c>
      <c r="J241" s="1" t="s">
        <v>24</v>
      </c>
      <c r="K241" s="1" t="s">
        <v>14</v>
      </c>
      <c r="L241" s="1">
        <v>4</v>
      </c>
      <c r="M241" s="1">
        <v>160</v>
      </c>
      <c r="N241" s="1">
        <v>15</v>
      </c>
      <c r="O241" s="1">
        <v>96</v>
      </c>
      <c r="P241" s="1">
        <v>20</v>
      </c>
      <c r="Q241" s="1">
        <v>564</v>
      </c>
      <c r="R241" s="1" t="s">
        <v>63</v>
      </c>
      <c r="S241" s="1" t="s">
        <v>20339</v>
      </c>
      <c r="T241" s="1">
        <f>Table4[[#This Row],[Unit_Price]]*Table4[[#This Row],[Quantity]]</f>
        <v>640</v>
      </c>
      <c r="U241" s="1">
        <f>(SUM(Table4[[#This Row],[Gross_Sales]],Table4[[#This Row],[Delivery_Fee]])-Table4[[#This Row],[Discount_Amount]])</f>
        <v>564</v>
      </c>
    </row>
    <row r="242" spans="1:21" ht="25.8" customHeight="1" x14ac:dyDescent="0.3">
      <c r="A242" s="1" t="s">
        <v>20340</v>
      </c>
      <c r="B242" s="1" t="s">
        <v>19860</v>
      </c>
      <c r="C242" s="1" t="s">
        <v>30480</v>
      </c>
      <c r="D242" s="1" t="s">
        <v>1852</v>
      </c>
      <c r="E242" s="1" t="s">
        <v>67</v>
      </c>
      <c r="F242" s="1" t="s">
        <v>129</v>
      </c>
      <c r="G242" s="1" t="s">
        <v>130</v>
      </c>
      <c r="H242" s="1" t="s">
        <v>48</v>
      </c>
      <c r="I242" s="1" t="s">
        <v>49</v>
      </c>
      <c r="J242" s="1" t="s">
        <v>13</v>
      </c>
      <c r="K242" s="1" t="s">
        <v>14</v>
      </c>
      <c r="L242" s="1">
        <v>4</v>
      </c>
      <c r="M242" s="1">
        <v>220</v>
      </c>
      <c r="N242" s="1">
        <v>10</v>
      </c>
      <c r="O242" s="1">
        <v>88</v>
      </c>
      <c r="P242" s="1">
        <v>20</v>
      </c>
      <c r="Q242" s="1">
        <v>812</v>
      </c>
      <c r="R242" s="1" t="s">
        <v>15</v>
      </c>
      <c r="S242" s="1" t="s">
        <v>20341</v>
      </c>
      <c r="T242" s="1">
        <f>Table4[[#This Row],[Unit_Price]]*Table4[[#This Row],[Quantity]]</f>
        <v>880</v>
      </c>
      <c r="U242" s="1">
        <f>(SUM(Table4[[#This Row],[Gross_Sales]],Table4[[#This Row],[Delivery_Fee]])-Table4[[#This Row],[Discount_Amount]])</f>
        <v>812</v>
      </c>
    </row>
    <row r="243" spans="1:21" ht="25.8" customHeight="1" x14ac:dyDescent="0.3">
      <c r="A243" s="1" t="s">
        <v>20342</v>
      </c>
      <c r="B243" s="1" t="s">
        <v>19860</v>
      </c>
      <c r="C243" s="1" t="s">
        <v>30480</v>
      </c>
      <c r="D243" s="1" t="s">
        <v>477</v>
      </c>
      <c r="E243" s="1" t="s">
        <v>30</v>
      </c>
      <c r="F243" s="1" t="s">
        <v>339</v>
      </c>
      <c r="G243" s="1" t="s">
        <v>340</v>
      </c>
      <c r="H243" s="1" t="s">
        <v>288</v>
      </c>
      <c r="I243" s="1" t="s">
        <v>289</v>
      </c>
      <c r="J243" s="1" t="s">
        <v>86</v>
      </c>
      <c r="K243" s="1" t="s">
        <v>14</v>
      </c>
      <c r="L243" s="1">
        <v>2</v>
      </c>
      <c r="M243" s="1">
        <v>80</v>
      </c>
      <c r="N243" s="1">
        <v>5</v>
      </c>
      <c r="O243" s="1">
        <v>8</v>
      </c>
      <c r="P243" s="1">
        <v>25</v>
      </c>
      <c r="Q243" s="1">
        <v>177</v>
      </c>
      <c r="R243" s="1" t="s">
        <v>63</v>
      </c>
      <c r="S243" s="1" t="s">
        <v>20343</v>
      </c>
      <c r="T243" s="1">
        <f>Table4[[#This Row],[Unit_Price]]*Table4[[#This Row],[Quantity]]</f>
        <v>160</v>
      </c>
      <c r="U243" s="1">
        <f>(SUM(Table4[[#This Row],[Gross_Sales]],Table4[[#This Row],[Delivery_Fee]])-Table4[[#This Row],[Discount_Amount]])</f>
        <v>177</v>
      </c>
    </row>
    <row r="244" spans="1:21" ht="25.8" customHeight="1" x14ac:dyDescent="0.3">
      <c r="A244" s="1" t="s">
        <v>20344</v>
      </c>
      <c r="B244" s="1" t="s">
        <v>19860</v>
      </c>
      <c r="C244" s="1" t="s">
        <v>30480</v>
      </c>
      <c r="D244" s="1" t="s">
        <v>2234</v>
      </c>
      <c r="E244" s="1" t="s">
        <v>67</v>
      </c>
      <c r="F244" s="1" t="s">
        <v>68</v>
      </c>
      <c r="G244" s="1" t="s">
        <v>69</v>
      </c>
      <c r="H244" s="1" t="s">
        <v>70</v>
      </c>
      <c r="I244" s="1" t="s">
        <v>71</v>
      </c>
      <c r="J244" s="1" t="s">
        <v>13</v>
      </c>
      <c r="K244" s="1" t="s">
        <v>14</v>
      </c>
      <c r="L244" s="1">
        <v>1</v>
      </c>
      <c r="M244" s="1">
        <v>130</v>
      </c>
      <c r="N244" s="1">
        <v>20</v>
      </c>
      <c r="O244" s="1">
        <v>26</v>
      </c>
      <c r="P244" s="1">
        <v>25</v>
      </c>
      <c r="Q244" s="1">
        <v>129</v>
      </c>
      <c r="R244" s="1" t="s">
        <v>36</v>
      </c>
      <c r="S244" s="1" t="s">
        <v>20345</v>
      </c>
      <c r="T244" s="1">
        <f>Table4[[#This Row],[Unit_Price]]*Table4[[#This Row],[Quantity]]</f>
        <v>130</v>
      </c>
      <c r="U244" s="1">
        <f>(SUM(Table4[[#This Row],[Gross_Sales]],Table4[[#This Row],[Delivery_Fee]])-Table4[[#This Row],[Discount_Amount]])</f>
        <v>129</v>
      </c>
    </row>
    <row r="245" spans="1:21" ht="25.8" customHeight="1" x14ac:dyDescent="0.3">
      <c r="A245" s="1" t="s">
        <v>20346</v>
      </c>
      <c r="B245" s="1" t="s">
        <v>19860</v>
      </c>
      <c r="C245" s="1" t="s">
        <v>30480</v>
      </c>
      <c r="D245" s="1" t="s">
        <v>474</v>
      </c>
      <c r="E245" s="1" t="s">
        <v>8</v>
      </c>
      <c r="F245" s="1" t="s">
        <v>82</v>
      </c>
      <c r="G245" s="1" t="s">
        <v>83</v>
      </c>
      <c r="H245" s="1" t="s">
        <v>84</v>
      </c>
      <c r="I245" s="1" t="s">
        <v>85</v>
      </c>
      <c r="J245" s="1" t="s">
        <v>86</v>
      </c>
      <c r="K245" s="1" t="s">
        <v>14</v>
      </c>
      <c r="L245" s="1">
        <v>2</v>
      </c>
      <c r="M245" s="1">
        <v>100</v>
      </c>
      <c r="N245" s="1">
        <v>20</v>
      </c>
      <c r="O245" s="1">
        <v>40</v>
      </c>
      <c r="P245" s="1">
        <v>30</v>
      </c>
      <c r="Q245" s="1">
        <v>190</v>
      </c>
      <c r="R245" s="1" t="s">
        <v>15</v>
      </c>
      <c r="S245" s="1" t="s">
        <v>20347</v>
      </c>
      <c r="T245" s="1">
        <f>Table4[[#This Row],[Unit_Price]]*Table4[[#This Row],[Quantity]]</f>
        <v>200</v>
      </c>
      <c r="U245" s="1">
        <f>(SUM(Table4[[#This Row],[Gross_Sales]],Table4[[#This Row],[Delivery_Fee]])-Table4[[#This Row],[Discount_Amount]])</f>
        <v>190</v>
      </c>
    </row>
    <row r="246" spans="1:21" ht="25.8" customHeight="1" x14ac:dyDescent="0.3">
      <c r="A246" s="1" t="s">
        <v>20348</v>
      </c>
      <c r="B246" s="1" t="s">
        <v>19860</v>
      </c>
      <c r="C246" s="1" t="s">
        <v>30480</v>
      </c>
      <c r="D246" s="1" t="s">
        <v>1413</v>
      </c>
      <c r="E246" s="1" t="s">
        <v>30</v>
      </c>
      <c r="F246" s="1" t="s">
        <v>53</v>
      </c>
      <c r="G246" s="1" t="s">
        <v>54</v>
      </c>
      <c r="H246" s="1" t="s">
        <v>116</v>
      </c>
      <c r="I246" s="1" t="s">
        <v>117</v>
      </c>
      <c r="J246" s="1" t="s">
        <v>35</v>
      </c>
      <c r="K246" s="1" t="s">
        <v>14</v>
      </c>
      <c r="L246" s="1">
        <v>1</v>
      </c>
      <c r="M246" s="1">
        <v>210</v>
      </c>
      <c r="N246" s="1">
        <v>10</v>
      </c>
      <c r="O246" s="1">
        <v>21</v>
      </c>
      <c r="P246" s="1">
        <v>40</v>
      </c>
      <c r="Q246" s="1">
        <v>229</v>
      </c>
      <c r="R246" s="1" t="s">
        <v>26</v>
      </c>
      <c r="S246" s="1" t="s">
        <v>20349</v>
      </c>
      <c r="T246" s="1">
        <f>Table4[[#This Row],[Unit_Price]]*Table4[[#This Row],[Quantity]]</f>
        <v>210</v>
      </c>
      <c r="U246" s="1">
        <f>(SUM(Table4[[#This Row],[Gross_Sales]],Table4[[#This Row],[Delivery_Fee]])-Table4[[#This Row],[Discount_Amount]])</f>
        <v>229</v>
      </c>
    </row>
    <row r="247" spans="1:21" ht="25.8" customHeight="1" x14ac:dyDescent="0.3">
      <c r="A247" s="1" t="s">
        <v>20350</v>
      </c>
      <c r="B247" s="1" t="s">
        <v>19860</v>
      </c>
      <c r="C247" s="1" t="s">
        <v>30480</v>
      </c>
      <c r="D247" s="1" t="s">
        <v>355</v>
      </c>
      <c r="E247" s="1" t="s">
        <v>67</v>
      </c>
      <c r="F247" s="1" t="s">
        <v>267</v>
      </c>
      <c r="G247" s="1" t="s">
        <v>268</v>
      </c>
      <c r="H247" s="1" t="s">
        <v>33</v>
      </c>
      <c r="I247" s="1" t="s">
        <v>34</v>
      </c>
      <c r="J247" s="1" t="s">
        <v>35</v>
      </c>
      <c r="K247" s="1" t="s">
        <v>25</v>
      </c>
      <c r="L247" s="1">
        <v>3</v>
      </c>
      <c r="M247" s="1">
        <v>240</v>
      </c>
      <c r="N247" s="1">
        <v>0</v>
      </c>
      <c r="O247" s="1">
        <v>0</v>
      </c>
      <c r="P247" s="1">
        <v>40</v>
      </c>
      <c r="Q247" s="1">
        <v>760</v>
      </c>
      <c r="R247" s="1" t="s">
        <v>15</v>
      </c>
      <c r="S247" s="1" t="s">
        <v>20351</v>
      </c>
      <c r="T247" s="1">
        <f>Table4[[#This Row],[Unit_Price]]*Table4[[#This Row],[Quantity]]</f>
        <v>720</v>
      </c>
      <c r="U247" s="1">
        <f>(SUM(Table4[[#This Row],[Gross_Sales]],Table4[[#This Row],[Delivery_Fee]])-Table4[[#This Row],[Discount_Amount]])</f>
        <v>760</v>
      </c>
    </row>
    <row r="248" spans="1:21" ht="25.8" customHeight="1" x14ac:dyDescent="0.3">
      <c r="A248" s="1" t="s">
        <v>20352</v>
      </c>
      <c r="B248" s="1" t="s">
        <v>19860</v>
      </c>
      <c r="C248" s="1" t="s">
        <v>30480</v>
      </c>
      <c r="D248" s="1" t="s">
        <v>1773</v>
      </c>
      <c r="E248" s="1" t="s">
        <v>19</v>
      </c>
      <c r="F248" s="1" t="s">
        <v>53</v>
      </c>
      <c r="G248" s="1" t="s">
        <v>54</v>
      </c>
      <c r="H248" s="1" t="s">
        <v>40</v>
      </c>
      <c r="I248" s="1" t="s">
        <v>41</v>
      </c>
      <c r="J248" s="1" t="s">
        <v>13</v>
      </c>
      <c r="K248" s="1" t="s">
        <v>25</v>
      </c>
      <c r="L248" s="1">
        <v>1</v>
      </c>
      <c r="M248" s="1">
        <v>170</v>
      </c>
      <c r="N248" s="1">
        <v>20</v>
      </c>
      <c r="O248" s="1">
        <v>34</v>
      </c>
      <c r="P248" s="1">
        <v>25</v>
      </c>
      <c r="Q248" s="1">
        <v>161</v>
      </c>
      <c r="R248" s="1" t="s">
        <v>36</v>
      </c>
      <c r="S248" s="1" t="s">
        <v>20353</v>
      </c>
      <c r="T248" s="1">
        <f>Table4[[#This Row],[Unit_Price]]*Table4[[#This Row],[Quantity]]</f>
        <v>170</v>
      </c>
      <c r="U248" s="1">
        <f>(SUM(Table4[[#This Row],[Gross_Sales]],Table4[[#This Row],[Delivery_Fee]])-Table4[[#This Row],[Discount_Amount]])</f>
        <v>161</v>
      </c>
    </row>
    <row r="249" spans="1:21" ht="25.8" customHeight="1" x14ac:dyDescent="0.3">
      <c r="A249" s="1" t="s">
        <v>20354</v>
      </c>
      <c r="B249" s="1" t="s">
        <v>19860</v>
      </c>
      <c r="C249" s="1" t="s">
        <v>30480</v>
      </c>
      <c r="D249" s="1" t="s">
        <v>634</v>
      </c>
      <c r="E249" s="1" t="s">
        <v>67</v>
      </c>
      <c r="F249" s="1" t="s">
        <v>267</v>
      </c>
      <c r="G249" s="1" t="s">
        <v>268</v>
      </c>
      <c r="H249" s="1" t="s">
        <v>116</v>
      </c>
      <c r="I249" s="1" t="s">
        <v>117</v>
      </c>
      <c r="J249" s="1" t="s">
        <v>35</v>
      </c>
      <c r="K249" s="1" t="s">
        <v>14</v>
      </c>
      <c r="L249" s="1">
        <v>3</v>
      </c>
      <c r="M249" s="1">
        <v>210</v>
      </c>
      <c r="N249" s="1">
        <v>20</v>
      </c>
      <c r="O249" s="1">
        <v>126</v>
      </c>
      <c r="P249" s="1">
        <v>20</v>
      </c>
      <c r="Q249" s="1">
        <v>524</v>
      </c>
      <c r="R249" s="1" t="s">
        <v>42</v>
      </c>
      <c r="S249" s="1" t="s">
        <v>20355</v>
      </c>
      <c r="T249" s="1">
        <f>Table4[[#This Row],[Unit_Price]]*Table4[[#This Row],[Quantity]]</f>
        <v>630</v>
      </c>
      <c r="U249" s="1">
        <f>(SUM(Table4[[#This Row],[Gross_Sales]],Table4[[#This Row],[Delivery_Fee]])-Table4[[#This Row],[Discount_Amount]])</f>
        <v>524</v>
      </c>
    </row>
    <row r="250" spans="1:21" ht="25.8" customHeight="1" x14ac:dyDescent="0.3">
      <c r="A250" s="1" t="s">
        <v>20356</v>
      </c>
      <c r="B250" s="1" t="s">
        <v>19860</v>
      </c>
      <c r="C250" s="1" t="s">
        <v>30480</v>
      </c>
      <c r="D250" s="1" t="s">
        <v>753</v>
      </c>
      <c r="E250" s="1" t="s">
        <v>30</v>
      </c>
      <c r="F250" s="1" t="s">
        <v>31</v>
      </c>
      <c r="G250" s="1" t="s">
        <v>32</v>
      </c>
      <c r="H250" s="1" t="s">
        <v>22</v>
      </c>
      <c r="I250" s="1" t="s">
        <v>23</v>
      </c>
      <c r="J250" s="1" t="s">
        <v>24</v>
      </c>
      <c r="K250" s="1" t="s">
        <v>25</v>
      </c>
      <c r="L250" s="1">
        <v>3</v>
      </c>
      <c r="M250" s="1">
        <v>180</v>
      </c>
      <c r="N250" s="1">
        <v>5</v>
      </c>
      <c r="O250" s="1">
        <v>27</v>
      </c>
      <c r="P250" s="1">
        <v>40</v>
      </c>
      <c r="Q250" s="1">
        <v>553</v>
      </c>
      <c r="R250" s="1" t="s">
        <v>15</v>
      </c>
      <c r="S250" s="1" t="s">
        <v>20357</v>
      </c>
      <c r="T250" s="1">
        <f>Table4[[#This Row],[Unit_Price]]*Table4[[#This Row],[Quantity]]</f>
        <v>540</v>
      </c>
      <c r="U250" s="1">
        <f>(SUM(Table4[[#This Row],[Gross_Sales]],Table4[[#This Row],[Delivery_Fee]])-Table4[[#This Row],[Discount_Amount]])</f>
        <v>553</v>
      </c>
    </row>
    <row r="251" spans="1:21" ht="25.8" customHeight="1" x14ac:dyDescent="0.3">
      <c r="A251" s="1" t="s">
        <v>20358</v>
      </c>
      <c r="B251" s="1" t="s">
        <v>19860</v>
      </c>
      <c r="C251" s="1" t="s">
        <v>30480</v>
      </c>
      <c r="D251" s="1" t="s">
        <v>150</v>
      </c>
      <c r="E251" s="1" t="s">
        <v>30</v>
      </c>
      <c r="F251" s="1" t="s">
        <v>31</v>
      </c>
      <c r="G251" s="1" t="s">
        <v>32</v>
      </c>
      <c r="H251" s="1" t="s">
        <v>61</v>
      </c>
      <c r="I251" s="1" t="s">
        <v>62</v>
      </c>
      <c r="J251" s="1" t="s">
        <v>24</v>
      </c>
      <c r="K251" s="1" t="s">
        <v>25</v>
      </c>
      <c r="L251" s="1">
        <v>3</v>
      </c>
      <c r="M251" s="1">
        <v>190</v>
      </c>
      <c r="N251" s="1">
        <v>0</v>
      </c>
      <c r="O251" s="1">
        <v>0</v>
      </c>
      <c r="P251" s="1">
        <v>20</v>
      </c>
      <c r="Q251" s="1">
        <v>590</v>
      </c>
      <c r="R251" s="1" t="s">
        <v>36</v>
      </c>
      <c r="S251" s="1" t="s">
        <v>20359</v>
      </c>
      <c r="T251" s="1">
        <f>Table4[[#This Row],[Unit_Price]]*Table4[[#This Row],[Quantity]]</f>
        <v>570</v>
      </c>
      <c r="U251" s="1">
        <f>(SUM(Table4[[#This Row],[Gross_Sales]],Table4[[#This Row],[Delivery_Fee]])-Table4[[#This Row],[Discount_Amount]])</f>
        <v>590</v>
      </c>
    </row>
    <row r="252" spans="1:21" ht="25.8" customHeight="1" x14ac:dyDescent="0.3">
      <c r="A252" s="1" t="s">
        <v>20360</v>
      </c>
      <c r="B252" s="1" t="s">
        <v>19860</v>
      </c>
      <c r="C252" s="1" t="s">
        <v>30480</v>
      </c>
      <c r="D252" s="1" t="s">
        <v>1453</v>
      </c>
      <c r="E252" s="1" t="s">
        <v>19</v>
      </c>
      <c r="F252" s="1" t="s">
        <v>46</v>
      </c>
      <c r="G252" s="1" t="s">
        <v>47</v>
      </c>
      <c r="H252" s="1" t="s">
        <v>70</v>
      </c>
      <c r="I252" s="1" t="s">
        <v>71</v>
      </c>
      <c r="J252" s="1" t="s">
        <v>13</v>
      </c>
      <c r="K252" s="1" t="s">
        <v>14</v>
      </c>
      <c r="L252" s="1">
        <v>2</v>
      </c>
      <c r="M252" s="1">
        <v>130</v>
      </c>
      <c r="N252" s="1">
        <v>15</v>
      </c>
      <c r="O252" s="1">
        <v>39</v>
      </c>
      <c r="P252" s="1">
        <v>35</v>
      </c>
      <c r="Q252" s="1">
        <v>256</v>
      </c>
      <c r="R252" s="1" t="s">
        <v>15</v>
      </c>
      <c r="S252" s="1" t="s">
        <v>20361</v>
      </c>
      <c r="T252" s="1">
        <f>Table4[[#This Row],[Unit_Price]]*Table4[[#This Row],[Quantity]]</f>
        <v>260</v>
      </c>
      <c r="U252" s="1">
        <f>(SUM(Table4[[#This Row],[Gross_Sales]],Table4[[#This Row],[Delivery_Fee]])-Table4[[#This Row],[Discount_Amount]])</f>
        <v>256</v>
      </c>
    </row>
    <row r="253" spans="1:21" ht="25.8" customHeight="1" x14ac:dyDescent="0.3">
      <c r="A253" s="1" t="s">
        <v>20362</v>
      </c>
      <c r="B253" s="1" t="s">
        <v>19860</v>
      </c>
      <c r="C253" s="1" t="s">
        <v>30480</v>
      </c>
      <c r="D253" s="1" t="s">
        <v>1465</v>
      </c>
      <c r="E253" s="1" t="s">
        <v>30</v>
      </c>
      <c r="F253" s="1" t="s">
        <v>75</v>
      </c>
      <c r="G253" s="1" t="s">
        <v>76</v>
      </c>
      <c r="H253" s="1" t="s">
        <v>131</v>
      </c>
      <c r="I253" s="1" t="s">
        <v>132</v>
      </c>
      <c r="J253" s="1" t="s">
        <v>57</v>
      </c>
      <c r="K253" s="1" t="s">
        <v>25</v>
      </c>
      <c r="L253" s="1">
        <v>2</v>
      </c>
      <c r="M253" s="1">
        <v>220</v>
      </c>
      <c r="N253" s="1">
        <v>5</v>
      </c>
      <c r="O253" s="1">
        <v>22</v>
      </c>
      <c r="P253" s="1">
        <v>25</v>
      </c>
      <c r="Q253" s="1">
        <v>443</v>
      </c>
      <c r="R253" s="1" t="s">
        <v>42</v>
      </c>
      <c r="S253" s="1" t="s">
        <v>20363</v>
      </c>
      <c r="T253" s="1">
        <f>Table4[[#This Row],[Unit_Price]]*Table4[[#This Row],[Quantity]]</f>
        <v>440</v>
      </c>
      <c r="U253" s="1">
        <f>(SUM(Table4[[#This Row],[Gross_Sales]],Table4[[#This Row],[Delivery_Fee]])-Table4[[#This Row],[Discount_Amount]])</f>
        <v>443</v>
      </c>
    </row>
    <row r="254" spans="1:21" ht="25.8" customHeight="1" x14ac:dyDescent="0.3">
      <c r="A254" s="1" t="s">
        <v>20364</v>
      </c>
      <c r="B254" s="1" t="s">
        <v>19860</v>
      </c>
      <c r="C254" s="1" t="s">
        <v>30480</v>
      </c>
      <c r="D254" s="1" t="s">
        <v>1189</v>
      </c>
      <c r="E254" s="1" t="s">
        <v>19</v>
      </c>
      <c r="F254" s="1" t="s">
        <v>174</v>
      </c>
      <c r="G254" s="1" t="s">
        <v>175</v>
      </c>
      <c r="H254" s="1" t="s">
        <v>48</v>
      </c>
      <c r="I254" s="1" t="s">
        <v>49</v>
      </c>
      <c r="J254" s="1" t="s">
        <v>13</v>
      </c>
      <c r="K254" s="1" t="s">
        <v>14</v>
      </c>
      <c r="L254" s="1">
        <v>4</v>
      </c>
      <c r="M254" s="1">
        <v>220</v>
      </c>
      <c r="N254" s="1">
        <v>5</v>
      </c>
      <c r="O254" s="1">
        <v>44</v>
      </c>
      <c r="P254" s="1">
        <v>20</v>
      </c>
      <c r="Q254" s="1">
        <v>856</v>
      </c>
      <c r="R254" s="1" t="s">
        <v>63</v>
      </c>
      <c r="S254" s="1" t="s">
        <v>20365</v>
      </c>
      <c r="T254" s="1">
        <f>Table4[[#This Row],[Unit_Price]]*Table4[[#This Row],[Quantity]]</f>
        <v>880</v>
      </c>
      <c r="U254" s="1">
        <f>(SUM(Table4[[#This Row],[Gross_Sales]],Table4[[#This Row],[Delivery_Fee]])-Table4[[#This Row],[Discount_Amount]])</f>
        <v>856</v>
      </c>
    </row>
    <row r="255" spans="1:21" ht="25.8" customHeight="1" x14ac:dyDescent="0.3">
      <c r="A255" s="1" t="s">
        <v>20366</v>
      </c>
      <c r="B255" s="1" t="s">
        <v>19860</v>
      </c>
      <c r="C255" s="1" t="s">
        <v>30480</v>
      </c>
      <c r="D255" s="1" t="s">
        <v>1576</v>
      </c>
      <c r="E255" s="1" t="s">
        <v>19</v>
      </c>
      <c r="F255" s="1" t="s">
        <v>141</v>
      </c>
      <c r="G255" s="1" t="s">
        <v>142</v>
      </c>
      <c r="H255" s="1" t="s">
        <v>40</v>
      </c>
      <c r="I255" s="1" t="s">
        <v>41</v>
      </c>
      <c r="J255" s="1" t="s">
        <v>13</v>
      </c>
      <c r="K255" s="1" t="s">
        <v>25</v>
      </c>
      <c r="L255" s="1">
        <v>4</v>
      </c>
      <c r="M255" s="1">
        <v>170</v>
      </c>
      <c r="N255" s="1">
        <v>15</v>
      </c>
      <c r="O255" s="1">
        <v>102</v>
      </c>
      <c r="P255" s="1">
        <v>30</v>
      </c>
      <c r="Q255" s="1">
        <v>608</v>
      </c>
      <c r="R255" s="1" t="s">
        <v>26</v>
      </c>
      <c r="S255" s="1" t="s">
        <v>20367</v>
      </c>
      <c r="T255" s="1">
        <f>Table4[[#This Row],[Unit_Price]]*Table4[[#This Row],[Quantity]]</f>
        <v>680</v>
      </c>
      <c r="U255" s="1">
        <f>(SUM(Table4[[#This Row],[Gross_Sales]],Table4[[#This Row],[Delivery_Fee]])-Table4[[#This Row],[Discount_Amount]])</f>
        <v>608</v>
      </c>
    </row>
    <row r="256" spans="1:21" ht="25.8" customHeight="1" x14ac:dyDescent="0.3">
      <c r="A256" s="1" t="s">
        <v>20368</v>
      </c>
      <c r="B256" s="1" t="s">
        <v>19860</v>
      </c>
      <c r="C256" s="1" t="s">
        <v>30480</v>
      </c>
      <c r="D256" s="1" t="s">
        <v>66</v>
      </c>
      <c r="E256" s="1" t="s">
        <v>8</v>
      </c>
      <c r="F256" s="1" t="s">
        <v>187</v>
      </c>
      <c r="G256" s="1" t="s">
        <v>188</v>
      </c>
      <c r="H256" s="1" t="s">
        <v>40</v>
      </c>
      <c r="I256" s="1" t="s">
        <v>41</v>
      </c>
      <c r="J256" s="1" t="s">
        <v>13</v>
      </c>
      <c r="K256" s="1" t="s">
        <v>25</v>
      </c>
      <c r="L256" s="1">
        <v>2</v>
      </c>
      <c r="M256" s="1">
        <v>170</v>
      </c>
      <c r="N256" s="1">
        <v>5</v>
      </c>
      <c r="O256" s="1">
        <v>17</v>
      </c>
      <c r="P256" s="1">
        <v>35</v>
      </c>
      <c r="Q256" s="1">
        <v>358</v>
      </c>
      <c r="R256" s="1" t="s">
        <v>63</v>
      </c>
      <c r="S256" s="1" t="s">
        <v>20369</v>
      </c>
      <c r="T256" s="1">
        <f>Table4[[#This Row],[Unit_Price]]*Table4[[#This Row],[Quantity]]</f>
        <v>340</v>
      </c>
      <c r="U256" s="1">
        <f>(SUM(Table4[[#This Row],[Gross_Sales]],Table4[[#This Row],[Delivery_Fee]])-Table4[[#This Row],[Discount_Amount]])</f>
        <v>358</v>
      </c>
    </row>
    <row r="257" spans="1:21" ht="25.8" customHeight="1" x14ac:dyDescent="0.3">
      <c r="A257" s="1" t="s">
        <v>20370</v>
      </c>
      <c r="B257" s="1" t="s">
        <v>19860</v>
      </c>
      <c r="C257" s="1" t="s">
        <v>30480</v>
      </c>
      <c r="D257" s="1" t="s">
        <v>178</v>
      </c>
      <c r="E257" s="1" t="s">
        <v>19</v>
      </c>
      <c r="F257" s="1" t="s">
        <v>93</v>
      </c>
      <c r="G257" s="1" t="s">
        <v>94</v>
      </c>
      <c r="H257" s="1" t="s">
        <v>111</v>
      </c>
      <c r="I257" s="1" t="s">
        <v>112</v>
      </c>
      <c r="J257" s="1" t="s">
        <v>13</v>
      </c>
      <c r="K257" s="1" t="s">
        <v>25</v>
      </c>
      <c r="L257" s="1">
        <v>3</v>
      </c>
      <c r="M257" s="1">
        <v>280</v>
      </c>
      <c r="N257" s="1">
        <v>0</v>
      </c>
      <c r="O257" s="1">
        <v>0</v>
      </c>
      <c r="P257" s="1">
        <v>35</v>
      </c>
      <c r="Q257" s="1">
        <v>875</v>
      </c>
      <c r="R257" s="1" t="s">
        <v>63</v>
      </c>
      <c r="S257" s="1" t="s">
        <v>20371</v>
      </c>
      <c r="T257" s="1">
        <f>Table4[[#This Row],[Unit_Price]]*Table4[[#This Row],[Quantity]]</f>
        <v>840</v>
      </c>
      <c r="U257" s="1">
        <f>(SUM(Table4[[#This Row],[Gross_Sales]],Table4[[#This Row],[Delivery_Fee]])-Table4[[#This Row],[Discount_Amount]])</f>
        <v>875</v>
      </c>
    </row>
    <row r="258" spans="1:21" ht="25.8" customHeight="1" x14ac:dyDescent="0.3">
      <c r="A258" s="1" t="s">
        <v>20372</v>
      </c>
      <c r="B258" s="1" t="s">
        <v>19860</v>
      </c>
      <c r="C258" s="1" t="s">
        <v>30480</v>
      </c>
      <c r="D258" s="1" t="s">
        <v>89</v>
      </c>
      <c r="E258" s="1" t="s">
        <v>19</v>
      </c>
      <c r="F258" s="1" t="s">
        <v>20</v>
      </c>
      <c r="G258" s="1" t="s">
        <v>21</v>
      </c>
      <c r="H258" s="1" t="s">
        <v>55</v>
      </c>
      <c r="I258" s="1" t="s">
        <v>56</v>
      </c>
      <c r="J258" s="1" t="s">
        <v>57</v>
      </c>
      <c r="K258" s="1" t="s">
        <v>14</v>
      </c>
      <c r="L258" s="1">
        <v>1</v>
      </c>
      <c r="M258" s="1">
        <v>180</v>
      </c>
      <c r="N258" s="1">
        <v>15</v>
      </c>
      <c r="O258" s="1">
        <v>27</v>
      </c>
      <c r="P258" s="1">
        <v>40</v>
      </c>
      <c r="Q258" s="1">
        <v>193</v>
      </c>
      <c r="R258" s="1" t="s">
        <v>42</v>
      </c>
      <c r="S258" s="1" t="s">
        <v>20373</v>
      </c>
      <c r="T258" s="1">
        <f>Table4[[#This Row],[Unit_Price]]*Table4[[#This Row],[Quantity]]</f>
        <v>180</v>
      </c>
      <c r="U258" s="1">
        <f>(SUM(Table4[[#This Row],[Gross_Sales]],Table4[[#This Row],[Delivery_Fee]])-Table4[[#This Row],[Discount_Amount]])</f>
        <v>193</v>
      </c>
    </row>
    <row r="259" spans="1:21" ht="25.8" customHeight="1" x14ac:dyDescent="0.3">
      <c r="A259" s="1" t="s">
        <v>20374</v>
      </c>
      <c r="B259" s="1" t="s">
        <v>19860</v>
      </c>
      <c r="C259" s="1" t="s">
        <v>30480</v>
      </c>
      <c r="D259" s="1" t="s">
        <v>321</v>
      </c>
      <c r="E259" s="1" t="s">
        <v>67</v>
      </c>
      <c r="F259" s="1" t="s">
        <v>109</v>
      </c>
      <c r="G259" s="1" t="s">
        <v>110</v>
      </c>
      <c r="H259" s="1" t="s">
        <v>55</v>
      </c>
      <c r="I259" s="1" t="s">
        <v>56</v>
      </c>
      <c r="J259" s="1" t="s">
        <v>57</v>
      </c>
      <c r="K259" s="1" t="s">
        <v>14</v>
      </c>
      <c r="L259" s="1">
        <v>1</v>
      </c>
      <c r="M259" s="1">
        <v>180</v>
      </c>
      <c r="N259" s="1">
        <v>10</v>
      </c>
      <c r="O259" s="1">
        <v>18</v>
      </c>
      <c r="P259" s="1">
        <v>25</v>
      </c>
      <c r="Q259" s="1">
        <v>187</v>
      </c>
      <c r="R259" s="1" t="s">
        <v>26</v>
      </c>
      <c r="S259" s="1" t="s">
        <v>20375</v>
      </c>
      <c r="T259" s="1">
        <f>Table4[[#This Row],[Unit_Price]]*Table4[[#This Row],[Quantity]]</f>
        <v>180</v>
      </c>
      <c r="U259" s="1">
        <f>(SUM(Table4[[#This Row],[Gross_Sales]],Table4[[#This Row],[Delivery_Fee]])-Table4[[#This Row],[Discount_Amount]])</f>
        <v>187</v>
      </c>
    </row>
    <row r="260" spans="1:21" ht="25.8" customHeight="1" x14ac:dyDescent="0.3">
      <c r="A260" s="1" t="s">
        <v>20376</v>
      </c>
      <c r="B260" s="1" t="s">
        <v>19860</v>
      </c>
      <c r="C260" s="1" t="s">
        <v>30480</v>
      </c>
      <c r="D260" s="1" t="s">
        <v>2003</v>
      </c>
      <c r="E260" s="1" t="s">
        <v>67</v>
      </c>
      <c r="F260" s="1" t="s">
        <v>267</v>
      </c>
      <c r="G260" s="1" t="s">
        <v>268</v>
      </c>
      <c r="H260" s="1" t="s">
        <v>77</v>
      </c>
      <c r="I260" s="1" t="s">
        <v>78</v>
      </c>
      <c r="J260" s="1" t="s">
        <v>24</v>
      </c>
      <c r="K260" s="1" t="s">
        <v>14</v>
      </c>
      <c r="L260" s="1">
        <v>1</v>
      </c>
      <c r="M260" s="1">
        <v>150</v>
      </c>
      <c r="N260" s="1">
        <v>15</v>
      </c>
      <c r="O260" s="1">
        <v>22.5</v>
      </c>
      <c r="P260" s="1">
        <v>30</v>
      </c>
      <c r="Q260" s="1">
        <v>157.5</v>
      </c>
      <c r="R260" s="1" t="s">
        <v>63</v>
      </c>
      <c r="S260" s="1" t="s">
        <v>20377</v>
      </c>
      <c r="T260" s="1">
        <f>Table4[[#This Row],[Unit_Price]]*Table4[[#This Row],[Quantity]]</f>
        <v>150</v>
      </c>
      <c r="U260" s="1">
        <f>(SUM(Table4[[#This Row],[Gross_Sales]],Table4[[#This Row],[Delivery_Fee]])-Table4[[#This Row],[Discount_Amount]])</f>
        <v>157.5</v>
      </c>
    </row>
    <row r="261" spans="1:21" ht="25.8" customHeight="1" x14ac:dyDescent="0.3">
      <c r="A261" s="1" t="s">
        <v>20378</v>
      </c>
      <c r="B261" s="1" t="s">
        <v>19860</v>
      </c>
      <c r="C261" s="1" t="s">
        <v>30480</v>
      </c>
      <c r="D261" s="1" t="s">
        <v>277</v>
      </c>
      <c r="E261" s="1" t="s">
        <v>19</v>
      </c>
      <c r="F261" s="1" t="s">
        <v>53</v>
      </c>
      <c r="G261" s="1" t="s">
        <v>54</v>
      </c>
      <c r="H261" s="1" t="s">
        <v>40</v>
      </c>
      <c r="I261" s="1" t="s">
        <v>41</v>
      </c>
      <c r="J261" s="1" t="s">
        <v>13</v>
      </c>
      <c r="K261" s="1" t="s">
        <v>25</v>
      </c>
      <c r="L261" s="1">
        <v>4</v>
      </c>
      <c r="M261" s="1">
        <v>170</v>
      </c>
      <c r="N261" s="1">
        <v>10</v>
      </c>
      <c r="O261" s="1">
        <v>68</v>
      </c>
      <c r="P261" s="1">
        <v>35</v>
      </c>
      <c r="Q261" s="1">
        <v>647</v>
      </c>
      <c r="R261" s="1" t="s">
        <v>36</v>
      </c>
      <c r="S261" s="1" t="s">
        <v>20379</v>
      </c>
      <c r="T261" s="1">
        <f>Table4[[#This Row],[Unit_Price]]*Table4[[#This Row],[Quantity]]</f>
        <v>680</v>
      </c>
      <c r="U261" s="1">
        <f>(SUM(Table4[[#This Row],[Gross_Sales]],Table4[[#This Row],[Delivery_Fee]])-Table4[[#This Row],[Discount_Amount]])</f>
        <v>647</v>
      </c>
    </row>
    <row r="262" spans="1:21" ht="25.8" customHeight="1" x14ac:dyDescent="0.3">
      <c r="A262" s="1" t="s">
        <v>20380</v>
      </c>
      <c r="B262" s="1" t="s">
        <v>19860</v>
      </c>
      <c r="C262" s="1" t="s">
        <v>30480</v>
      </c>
      <c r="D262" s="1" t="s">
        <v>2107</v>
      </c>
      <c r="E262" s="1" t="s">
        <v>67</v>
      </c>
      <c r="F262" s="1" t="s">
        <v>267</v>
      </c>
      <c r="G262" s="1" t="s">
        <v>268</v>
      </c>
      <c r="H262" s="1" t="s">
        <v>61</v>
      </c>
      <c r="I262" s="1" t="s">
        <v>62</v>
      </c>
      <c r="J262" s="1" t="s">
        <v>24</v>
      </c>
      <c r="K262" s="1" t="s">
        <v>25</v>
      </c>
      <c r="L262" s="1">
        <v>4</v>
      </c>
      <c r="M262" s="1">
        <v>190</v>
      </c>
      <c r="N262" s="1">
        <v>15</v>
      </c>
      <c r="O262" s="1">
        <v>114</v>
      </c>
      <c r="P262" s="1">
        <v>40</v>
      </c>
      <c r="Q262" s="1">
        <v>686</v>
      </c>
      <c r="R262" s="1" t="s">
        <v>63</v>
      </c>
      <c r="S262" s="1" t="s">
        <v>20381</v>
      </c>
      <c r="T262" s="1">
        <f>Table4[[#This Row],[Unit_Price]]*Table4[[#This Row],[Quantity]]</f>
        <v>760</v>
      </c>
      <c r="U262" s="1">
        <f>(SUM(Table4[[#This Row],[Gross_Sales]],Table4[[#This Row],[Delivery_Fee]])-Table4[[#This Row],[Discount_Amount]])</f>
        <v>686</v>
      </c>
    </row>
    <row r="263" spans="1:21" ht="25.8" customHeight="1" x14ac:dyDescent="0.3">
      <c r="A263" s="1" t="s">
        <v>20382</v>
      </c>
      <c r="B263" s="1" t="s">
        <v>19860</v>
      </c>
      <c r="C263" s="1" t="s">
        <v>30480</v>
      </c>
      <c r="D263" s="1" t="s">
        <v>2180</v>
      </c>
      <c r="E263" s="1" t="s">
        <v>19</v>
      </c>
      <c r="F263" s="1" t="s">
        <v>93</v>
      </c>
      <c r="G263" s="1" t="s">
        <v>94</v>
      </c>
      <c r="H263" s="1" t="s">
        <v>84</v>
      </c>
      <c r="I263" s="1" t="s">
        <v>85</v>
      </c>
      <c r="J263" s="1" t="s">
        <v>86</v>
      </c>
      <c r="K263" s="1" t="s">
        <v>14</v>
      </c>
      <c r="L263" s="1">
        <v>3</v>
      </c>
      <c r="M263" s="1">
        <v>100</v>
      </c>
      <c r="N263" s="1">
        <v>10</v>
      </c>
      <c r="O263" s="1">
        <v>30</v>
      </c>
      <c r="P263" s="1">
        <v>40</v>
      </c>
      <c r="Q263" s="1">
        <v>310</v>
      </c>
      <c r="R263" s="1" t="s">
        <v>63</v>
      </c>
      <c r="S263" s="1" t="s">
        <v>20383</v>
      </c>
      <c r="T263" s="1">
        <f>Table4[[#This Row],[Unit_Price]]*Table4[[#This Row],[Quantity]]</f>
        <v>300</v>
      </c>
      <c r="U263" s="1">
        <f>(SUM(Table4[[#This Row],[Gross_Sales]],Table4[[#This Row],[Delivery_Fee]])-Table4[[#This Row],[Discount_Amount]])</f>
        <v>310</v>
      </c>
    </row>
    <row r="264" spans="1:21" ht="25.8" customHeight="1" x14ac:dyDescent="0.3">
      <c r="A264" s="1" t="s">
        <v>20384</v>
      </c>
      <c r="B264" s="1" t="s">
        <v>19860</v>
      </c>
      <c r="C264" s="1" t="s">
        <v>30480</v>
      </c>
      <c r="D264" s="1" t="s">
        <v>330</v>
      </c>
      <c r="E264" s="1" t="s">
        <v>19</v>
      </c>
      <c r="F264" s="1" t="s">
        <v>174</v>
      </c>
      <c r="G264" s="1" t="s">
        <v>175</v>
      </c>
      <c r="H264" s="1" t="s">
        <v>143</v>
      </c>
      <c r="I264" s="1" t="s">
        <v>144</v>
      </c>
      <c r="J264" s="1" t="s">
        <v>24</v>
      </c>
      <c r="K264" s="1" t="s">
        <v>14</v>
      </c>
      <c r="L264" s="1">
        <v>1</v>
      </c>
      <c r="M264" s="1">
        <v>160</v>
      </c>
      <c r="N264" s="1">
        <v>15</v>
      </c>
      <c r="O264" s="1">
        <v>24</v>
      </c>
      <c r="P264" s="1">
        <v>25</v>
      </c>
      <c r="Q264" s="1">
        <v>161</v>
      </c>
      <c r="R264" s="1" t="s">
        <v>36</v>
      </c>
      <c r="S264" s="1" t="s">
        <v>20385</v>
      </c>
      <c r="T264" s="1">
        <f>Table4[[#This Row],[Unit_Price]]*Table4[[#This Row],[Quantity]]</f>
        <v>160</v>
      </c>
      <c r="U264" s="1">
        <f>(SUM(Table4[[#This Row],[Gross_Sales]],Table4[[#This Row],[Delivery_Fee]])-Table4[[#This Row],[Discount_Amount]])</f>
        <v>161</v>
      </c>
    </row>
    <row r="265" spans="1:21" ht="25.8" customHeight="1" x14ac:dyDescent="0.3">
      <c r="A265" s="1" t="s">
        <v>20386</v>
      </c>
      <c r="B265" s="1" t="s">
        <v>19860</v>
      </c>
      <c r="C265" s="1" t="s">
        <v>30480</v>
      </c>
      <c r="D265" s="1" t="s">
        <v>1333</v>
      </c>
      <c r="E265" s="1" t="s">
        <v>19</v>
      </c>
      <c r="F265" s="1" t="s">
        <v>20</v>
      </c>
      <c r="G265" s="1" t="s">
        <v>21</v>
      </c>
      <c r="H265" s="1" t="s">
        <v>116</v>
      </c>
      <c r="I265" s="1" t="s">
        <v>117</v>
      </c>
      <c r="J265" s="1" t="s">
        <v>35</v>
      </c>
      <c r="K265" s="1" t="s">
        <v>14</v>
      </c>
      <c r="L265" s="1">
        <v>1</v>
      </c>
      <c r="M265" s="1">
        <v>210</v>
      </c>
      <c r="N265" s="1">
        <v>20</v>
      </c>
      <c r="O265" s="1">
        <v>42</v>
      </c>
      <c r="P265" s="1">
        <v>30</v>
      </c>
      <c r="Q265" s="1">
        <v>198</v>
      </c>
      <c r="R265" s="1" t="s">
        <v>15</v>
      </c>
      <c r="S265" s="1" t="s">
        <v>20387</v>
      </c>
      <c r="T265" s="1">
        <f>Table4[[#This Row],[Unit_Price]]*Table4[[#This Row],[Quantity]]</f>
        <v>210</v>
      </c>
      <c r="U265" s="1">
        <f>(SUM(Table4[[#This Row],[Gross_Sales]],Table4[[#This Row],[Delivery_Fee]])-Table4[[#This Row],[Discount_Amount]])</f>
        <v>198</v>
      </c>
    </row>
    <row r="266" spans="1:21" ht="25.8" customHeight="1" x14ac:dyDescent="0.3">
      <c r="A266" s="1" t="s">
        <v>20388</v>
      </c>
      <c r="B266" s="1" t="s">
        <v>19860</v>
      </c>
      <c r="C266" s="1" t="s">
        <v>30480</v>
      </c>
      <c r="D266" s="1" t="s">
        <v>591</v>
      </c>
      <c r="E266" s="1" t="s">
        <v>19</v>
      </c>
      <c r="F266" s="1" t="s">
        <v>124</v>
      </c>
      <c r="G266" s="1" t="s">
        <v>125</v>
      </c>
      <c r="H266" s="1" t="s">
        <v>70</v>
      </c>
      <c r="I266" s="1" t="s">
        <v>71</v>
      </c>
      <c r="J266" s="1" t="s">
        <v>13</v>
      </c>
      <c r="K266" s="1" t="s">
        <v>14</v>
      </c>
      <c r="L266" s="1">
        <v>2</v>
      </c>
      <c r="M266" s="1">
        <v>130</v>
      </c>
      <c r="N266" s="1">
        <v>20</v>
      </c>
      <c r="O266" s="1">
        <v>52</v>
      </c>
      <c r="P266" s="1">
        <v>25</v>
      </c>
      <c r="Q266" s="1">
        <v>233</v>
      </c>
      <c r="R266" s="1" t="s">
        <v>26</v>
      </c>
      <c r="S266" s="1" t="s">
        <v>20389</v>
      </c>
      <c r="T266" s="1">
        <f>Table4[[#This Row],[Unit_Price]]*Table4[[#This Row],[Quantity]]</f>
        <v>260</v>
      </c>
      <c r="U266" s="1">
        <f>(SUM(Table4[[#This Row],[Gross_Sales]],Table4[[#This Row],[Delivery_Fee]])-Table4[[#This Row],[Discount_Amount]])</f>
        <v>233</v>
      </c>
    </row>
    <row r="267" spans="1:21" ht="25.8" customHeight="1" x14ac:dyDescent="0.3">
      <c r="A267" s="1" t="s">
        <v>20390</v>
      </c>
      <c r="B267" s="1" t="s">
        <v>19860</v>
      </c>
      <c r="C267" s="1" t="s">
        <v>30480</v>
      </c>
      <c r="D267" s="1" t="s">
        <v>120</v>
      </c>
      <c r="E267" s="1" t="s">
        <v>19</v>
      </c>
      <c r="F267" s="1" t="s">
        <v>75</v>
      </c>
      <c r="G267" s="1" t="s">
        <v>76</v>
      </c>
      <c r="H267" s="1" t="s">
        <v>11</v>
      </c>
      <c r="I267" s="1" t="s">
        <v>12</v>
      </c>
      <c r="J267" s="1" t="s">
        <v>13</v>
      </c>
      <c r="K267" s="1" t="s">
        <v>14</v>
      </c>
      <c r="L267" s="1">
        <v>1</v>
      </c>
      <c r="M267" s="1">
        <v>140</v>
      </c>
      <c r="N267" s="1">
        <v>0</v>
      </c>
      <c r="O267" s="1">
        <v>0</v>
      </c>
      <c r="P267" s="1">
        <v>25</v>
      </c>
      <c r="Q267" s="1">
        <v>165</v>
      </c>
      <c r="R267" s="1" t="s">
        <v>15</v>
      </c>
      <c r="S267" s="1" t="s">
        <v>20391</v>
      </c>
      <c r="T267" s="1">
        <f>Table4[[#This Row],[Unit_Price]]*Table4[[#This Row],[Quantity]]</f>
        <v>140</v>
      </c>
      <c r="U267" s="1">
        <f>(SUM(Table4[[#This Row],[Gross_Sales]],Table4[[#This Row],[Delivery_Fee]])-Table4[[#This Row],[Discount_Amount]])</f>
        <v>165</v>
      </c>
    </row>
    <row r="268" spans="1:21" ht="25.8" customHeight="1" x14ac:dyDescent="0.3">
      <c r="A268" s="1" t="s">
        <v>20392</v>
      </c>
      <c r="B268" s="1" t="s">
        <v>19860</v>
      </c>
      <c r="C268" s="1" t="s">
        <v>30480</v>
      </c>
      <c r="D268" s="1" t="s">
        <v>376</v>
      </c>
      <c r="E268" s="1" t="s">
        <v>19</v>
      </c>
      <c r="F268" s="1" t="s">
        <v>20</v>
      </c>
      <c r="G268" s="1" t="s">
        <v>21</v>
      </c>
      <c r="H268" s="1" t="s">
        <v>22</v>
      </c>
      <c r="I268" s="1" t="s">
        <v>23</v>
      </c>
      <c r="J268" s="1" t="s">
        <v>24</v>
      </c>
      <c r="K268" s="1" t="s">
        <v>25</v>
      </c>
      <c r="L268" s="1">
        <v>1</v>
      </c>
      <c r="M268" s="1">
        <v>180</v>
      </c>
      <c r="N268" s="1">
        <v>20</v>
      </c>
      <c r="O268" s="1">
        <v>36</v>
      </c>
      <c r="P268" s="1">
        <v>30</v>
      </c>
      <c r="Q268" s="1">
        <v>174</v>
      </c>
      <c r="R268" s="1" t="s">
        <v>63</v>
      </c>
      <c r="S268" s="1" t="s">
        <v>20393</v>
      </c>
      <c r="T268" s="1">
        <f>Table4[[#This Row],[Unit_Price]]*Table4[[#This Row],[Quantity]]</f>
        <v>180</v>
      </c>
      <c r="U268" s="1">
        <f>(SUM(Table4[[#This Row],[Gross_Sales]],Table4[[#This Row],[Delivery_Fee]])-Table4[[#This Row],[Discount_Amount]])</f>
        <v>174</v>
      </c>
    </row>
    <row r="269" spans="1:21" ht="25.8" customHeight="1" x14ac:dyDescent="0.3">
      <c r="A269" s="1" t="s">
        <v>20394</v>
      </c>
      <c r="B269" s="1" t="s">
        <v>19860</v>
      </c>
      <c r="C269" s="1" t="s">
        <v>30480</v>
      </c>
      <c r="D269" s="1" t="s">
        <v>506</v>
      </c>
      <c r="E269" s="1" t="s">
        <v>30</v>
      </c>
      <c r="F269" s="1" t="s">
        <v>31</v>
      </c>
      <c r="G269" s="1" t="s">
        <v>32</v>
      </c>
      <c r="H269" s="1" t="s">
        <v>143</v>
      </c>
      <c r="I269" s="1" t="s">
        <v>144</v>
      </c>
      <c r="J269" s="1" t="s">
        <v>24</v>
      </c>
      <c r="K269" s="1" t="s">
        <v>14</v>
      </c>
      <c r="L269" s="1">
        <v>1</v>
      </c>
      <c r="M269" s="1">
        <v>160</v>
      </c>
      <c r="N269" s="1">
        <v>15</v>
      </c>
      <c r="O269" s="1">
        <v>24</v>
      </c>
      <c r="P269" s="1">
        <v>30</v>
      </c>
      <c r="Q269" s="1">
        <v>166</v>
      </c>
      <c r="R269" s="1" t="s">
        <v>42</v>
      </c>
      <c r="S269" s="1" t="s">
        <v>20395</v>
      </c>
      <c r="T269" s="1">
        <f>Table4[[#This Row],[Unit_Price]]*Table4[[#This Row],[Quantity]]</f>
        <v>160</v>
      </c>
      <c r="U269" s="1">
        <f>(SUM(Table4[[#This Row],[Gross_Sales]],Table4[[#This Row],[Delivery_Fee]])-Table4[[#This Row],[Discount_Amount]])</f>
        <v>166</v>
      </c>
    </row>
    <row r="270" spans="1:21" ht="25.8" customHeight="1" x14ac:dyDescent="0.3">
      <c r="A270" s="1" t="s">
        <v>20396</v>
      </c>
      <c r="B270" s="1" t="s">
        <v>19860</v>
      </c>
      <c r="C270" s="1" t="s">
        <v>30480</v>
      </c>
      <c r="D270" s="1" t="s">
        <v>727</v>
      </c>
      <c r="E270" s="1" t="s">
        <v>67</v>
      </c>
      <c r="F270" s="1" t="s">
        <v>141</v>
      </c>
      <c r="G270" s="1" t="s">
        <v>142</v>
      </c>
      <c r="H270" s="1" t="s">
        <v>48</v>
      </c>
      <c r="I270" s="1" t="s">
        <v>49</v>
      </c>
      <c r="J270" s="1" t="s">
        <v>13</v>
      </c>
      <c r="K270" s="1" t="s">
        <v>14</v>
      </c>
      <c r="L270" s="1">
        <v>1</v>
      </c>
      <c r="M270" s="1">
        <v>220</v>
      </c>
      <c r="N270" s="1">
        <v>5</v>
      </c>
      <c r="O270" s="1">
        <v>11</v>
      </c>
      <c r="P270" s="1">
        <v>30</v>
      </c>
      <c r="Q270" s="1">
        <v>239</v>
      </c>
      <c r="R270" s="1" t="s">
        <v>15</v>
      </c>
      <c r="S270" s="1" t="s">
        <v>20397</v>
      </c>
      <c r="T270" s="1">
        <f>Table4[[#This Row],[Unit_Price]]*Table4[[#This Row],[Quantity]]</f>
        <v>220</v>
      </c>
      <c r="U270" s="1">
        <f>(SUM(Table4[[#This Row],[Gross_Sales]],Table4[[#This Row],[Delivery_Fee]])-Table4[[#This Row],[Discount_Amount]])</f>
        <v>239</v>
      </c>
    </row>
    <row r="271" spans="1:21" ht="25.8" customHeight="1" x14ac:dyDescent="0.3">
      <c r="A271" s="1" t="s">
        <v>20398</v>
      </c>
      <c r="B271" s="1" t="s">
        <v>19860</v>
      </c>
      <c r="C271" s="1" t="s">
        <v>30480</v>
      </c>
      <c r="D271" s="1" t="s">
        <v>1189</v>
      </c>
      <c r="E271" s="1" t="s">
        <v>8</v>
      </c>
      <c r="F271" s="1" t="s">
        <v>187</v>
      </c>
      <c r="G271" s="1" t="s">
        <v>188</v>
      </c>
      <c r="H271" s="1" t="s">
        <v>70</v>
      </c>
      <c r="I271" s="1" t="s">
        <v>71</v>
      </c>
      <c r="J271" s="1" t="s">
        <v>13</v>
      </c>
      <c r="K271" s="1" t="s">
        <v>14</v>
      </c>
      <c r="L271" s="1">
        <v>4</v>
      </c>
      <c r="M271" s="1">
        <v>130</v>
      </c>
      <c r="N271" s="1">
        <v>0</v>
      </c>
      <c r="O271" s="1">
        <v>0</v>
      </c>
      <c r="P271" s="1">
        <v>40</v>
      </c>
      <c r="Q271" s="1">
        <v>560</v>
      </c>
      <c r="R271" s="1" t="s">
        <v>63</v>
      </c>
      <c r="S271" s="1" t="s">
        <v>20399</v>
      </c>
      <c r="T271" s="1">
        <f>Table4[[#This Row],[Unit_Price]]*Table4[[#This Row],[Quantity]]</f>
        <v>520</v>
      </c>
      <c r="U271" s="1">
        <f>(SUM(Table4[[#This Row],[Gross_Sales]],Table4[[#This Row],[Delivery_Fee]])-Table4[[#This Row],[Discount_Amount]])</f>
        <v>560</v>
      </c>
    </row>
    <row r="272" spans="1:21" ht="25.8" customHeight="1" x14ac:dyDescent="0.3">
      <c r="A272" s="1" t="s">
        <v>20400</v>
      </c>
      <c r="B272" s="1" t="s">
        <v>19860</v>
      </c>
      <c r="C272" s="1" t="s">
        <v>30480</v>
      </c>
      <c r="D272" s="1" t="s">
        <v>364</v>
      </c>
      <c r="E272" s="1" t="s">
        <v>67</v>
      </c>
      <c r="F272" s="1" t="s">
        <v>141</v>
      </c>
      <c r="G272" s="1" t="s">
        <v>142</v>
      </c>
      <c r="H272" s="1" t="s">
        <v>84</v>
      </c>
      <c r="I272" s="1" t="s">
        <v>85</v>
      </c>
      <c r="J272" s="1" t="s">
        <v>86</v>
      </c>
      <c r="K272" s="1" t="s">
        <v>14</v>
      </c>
      <c r="L272" s="1">
        <v>2</v>
      </c>
      <c r="M272" s="1">
        <v>100</v>
      </c>
      <c r="N272" s="1">
        <v>0</v>
      </c>
      <c r="O272" s="1">
        <v>0</v>
      </c>
      <c r="P272" s="1">
        <v>25</v>
      </c>
      <c r="Q272" s="1">
        <v>225</v>
      </c>
      <c r="R272" s="1" t="s">
        <v>26</v>
      </c>
      <c r="S272" s="1" t="s">
        <v>20401</v>
      </c>
      <c r="T272" s="1">
        <f>Table4[[#This Row],[Unit_Price]]*Table4[[#This Row],[Quantity]]</f>
        <v>200</v>
      </c>
      <c r="U272" s="1">
        <f>(SUM(Table4[[#This Row],[Gross_Sales]],Table4[[#This Row],[Delivery_Fee]])-Table4[[#This Row],[Discount_Amount]])</f>
        <v>225</v>
      </c>
    </row>
    <row r="273" spans="1:21" ht="25.8" customHeight="1" x14ac:dyDescent="0.3">
      <c r="A273" s="1" t="s">
        <v>20402</v>
      </c>
      <c r="B273" s="1" t="s">
        <v>19860</v>
      </c>
      <c r="C273" s="1" t="s">
        <v>30480</v>
      </c>
      <c r="D273" s="1" t="s">
        <v>301</v>
      </c>
      <c r="E273" s="1" t="s">
        <v>19</v>
      </c>
      <c r="F273" s="1" t="s">
        <v>174</v>
      </c>
      <c r="G273" s="1" t="s">
        <v>175</v>
      </c>
      <c r="H273" s="1" t="s">
        <v>48</v>
      </c>
      <c r="I273" s="1" t="s">
        <v>49</v>
      </c>
      <c r="J273" s="1" t="s">
        <v>13</v>
      </c>
      <c r="K273" s="1" t="s">
        <v>14</v>
      </c>
      <c r="L273" s="1">
        <v>4</v>
      </c>
      <c r="M273" s="1">
        <v>220</v>
      </c>
      <c r="N273" s="1">
        <v>0</v>
      </c>
      <c r="O273" s="1">
        <v>0</v>
      </c>
      <c r="P273" s="1">
        <v>35</v>
      </c>
      <c r="Q273" s="1">
        <v>915</v>
      </c>
      <c r="R273" s="1" t="s">
        <v>15</v>
      </c>
      <c r="S273" s="1" t="s">
        <v>20403</v>
      </c>
      <c r="T273" s="1">
        <f>Table4[[#This Row],[Unit_Price]]*Table4[[#This Row],[Quantity]]</f>
        <v>880</v>
      </c>
      <c r="U273" s="1">
        <f>(SUM(Table4[[#This Row],[Gross_Sales]],Table4[[#This Row],[Delivery_Fee]])-Table4[[#This Row],[Discount_Amount]])</f>
        <v>915</v>
      </c>
    </row>
    <row r="274" spans="1:21" ht="25.8" customHeight="1" x14ac:dyDescent="0.3">
      <c r="A274" s="1" t="s">
        <v>20404</v>
      </c>
      <c r="B274" s="1" t="s">
        <v>19860</v>
      </c>
      <c r="C274" s="1" t="s">
        <v>30480</v>
      </c>
      <c r="D274" s="1" t="s">
        <v>373</v>
      </c>
      <c r="E274" s="1" t="s">
        <v>8</v>
      </c>
      <c r="F274" s="1" t="s">
        <v>9</v>
      </c>
      <c r="G274" s="1" t="s">
        <v>10</v>
      </c>
      <c r="H274" s="1" t="s">
        <v>77</v>
      </c>
      <c r="I274" s="1" t="s">
        <v>78</v>
      </c>
      <c r="J274" s="1" t="s">
        <v>24</v>
      </c>
      <c r="K274" s="1" t="s">
        <v>14</v>
      </c>
      <c r="L274" s="1">
        <v>4</v>
      </c>
      <c r="M274" s="1">
        <v>150</v>
      </c>
      <c r="N274" s="1">
        <v>0</v>
      </c>
      <c r="O274" s="1">
        <v>0</v>
      </c>
      <c r="P274" s="1">
        <v>25</v>
      </c>
      <c r="Q274" s="1">
        <v>625</v>
      </c>
      <c r="R274" s="1" t="s">
        <v>42</v>
      </c>
      <c r="S274" s="1" t="s">
        <v>20405</v>
      </c>
      <c r="T274" s="1">
        <f>Table4[[#This Row],[Unit_Price]]*Table4[[#This Row],[Quantity]]</f>
        <v>600</v>
      </c>
      <c r="U274" s="1">
        <f>(SUM(Table4[[#This Row],[Gross_Sales]],Table4[[#This Row],[Delivery_Fee]])-Table4[[#This Row],[Discount_Amount]])</f>
        <v>625</v>
      </c>
    </row>
    <row r="275" spans="1:21" ht="25.8" customHeight="1" x14ac:dyDescent="0.3">
      <c r="A275" s="1" t="s">
        <v>20406</v>
      </c>
      <c r="B275" s="1" t="s">
        <v>19860</v>
      </c>
      <c r="C275" s="1" t="s">
        <v>30480</v>
      </c>
      <c r="D275" s="1" t="s">
        <v>376</v>
      </c>
      <c r="E275" s="1" t="s">
        <v>19</v>
      </c>
      <c r="F275" s="1" t="s">
        <v>75</v>
      </c>
      <c r="G275" s="1" t="s">
        <v>76</v>
      </c>
      <c r="H275" s="1" t="s">
        <v>22</v>
      </c>
      <c r="I275" s="1" t="s">
        <v>23</v>
      </c>
      <c r="J275" s="1" t="s">
        <v>24</v>
      </c>
      <c r="K275" s="1" t="s">
        <v>25</v>
      </c>
      <c r="L275" s="1">
        <v>2</v>
      </c>
      <c r="M275" s="1">
        <v>180</v>
      </c>
      <c r="N275" s="1">
        <v>5</v>
      </c>
      <c r="O275" s="1">
        <v>18</v>
      </c>
      <c r="P275" s="1">
        <v>25</v>
      </c>
      <c r="Q275" s="1">
        <v>367</v>
      </c>
      <c r="R275" s="1" t="s">
        <v>26</v>
      </c>
      <c r="S275" s="1" t="s">
        <v>20407</v>
      </c>
      <c r="T275" s="1">
        <f>Table4[[#This Row],[Unit_Price]]*Table4[[#This Row],[Quantity]]</f>
        <v>360</v>
      </c>
      <c r="U275" s="1">
        <f>(SUM(Table4[[#This Row],[Gross_Sales]],Table4[[#This Row],[Delivery_Fee]])-Table4[[#This Row],[Discount_Amount]])</f>
        <v>367</v>
      </c>
    </row>
    <row r="276" spans="1:21" ht="25.8" customHeight="1" x14ac:dyDescent="0.3">
      <c r="A276" s="1" t="s">
        <v>20408</v>
      </c>
      <c r="B276" s="1" t="s">
        <v>19860</v>
      </c>
      <c r="C276" s="1" t="s">
        <v>30480</v>
      </c>
      <c r="D276" s="1" t="s">
        <v>105</v>
      </c>
      <c r="E276" s="1" t="s">
        <v>67</v>
      </c>
      <c r="F276" s="1" t="s">
        <v>187</v>
      </c>
      <c r="G276" s="1" t="s">
        <v>188</v>
      </c>
      <c r="H276" s="1" t="s">
        <v>131</v>
      </c>
      <c r="I276" s="1" t="s">
        <v>132</v>
      </c>
      <c r="J276" s="1" t="s">
        <v>57</v>
      </c>
      <c r="K276" s="1" t="s">
        <v>25</v>
      </c>
      <c r="L276" s="1">
        <v>2</v>
      </c>
      <c r="M276" s="1">
        <v>220</v>
      </c>
      <c r="N276" s="1">
        <v>10</v>
      </c>
      <c r="O276" s="1">
        <v>44</v>
      </c>
      <c r="P276" s="1">
        <v>35</v>
      </c>
      <c r="Q276" s="1">
        <v>431</v>
      </c>
      <c r="R276" s="1" t="s">
        <v>36</v>
      </c>
      <c r="S276" s="1" t="s">
        <v>20409</v>
      </c>
      <c r="T276" s="1">
        <f>Table4[[#This Row],[Unit_Price]]*Table4[[#This Row],[Quantity]]</f>
        <v>440</v>
      </c>
      <c r="U276" s="1">
        <f>(SUM(Table4[[#This Row],[Gross_Sales]],Table4[[#This Row],[Delivery_Fee]])-Table4[[#This Row],[Discount_Amount]])</f>
        <v>431</v>
      </c>
    </row>
    <row r="277" spans="1:21" ht="25.8" customHeight="1" x14ac:dyDescent="0.3">
      <c r="A277" s="1" t="s">
        <v>20410</v>
      </c>
      <c r="B277" s="1" t="s">
        <v>19860</v>
      </c>
      <c r="C277" s="1" t="s">
        <v>30480</v>
      </c>
      <c r="D277" s="1" t="s">
        <v>306</v>
      </c>
      <c r="E277" s="1" t="s">
        <v>8</v>
      </c>
      <c r="F277" s="1" t="s">
        <v>109</v>
      </c>
      <c r="G277" s="1" t="s">
        <v>110</v>
      </c>
      <c r="H277" s="1" t="s">
        <v>70</v>
      </c>
      <c r="I277" s="1" t="s">
        <v>71</v>
      </c>
      <c r="J277" s="1" t="s">
        <v>13</v>
      </c>
      <c r="K277" s="1" t="s">
        <v>14</v>
      </c>
      <c r="L277" s="1">
        <v>1</v>
      </c>
      <c r="M277" s="1">
        <v>130</v>
      </c>
      <c r="N277" s="1">
        <v>5</v>
      </c>
      <c r="O277" s="1">
        <v>6.5</v>
      </c>
      <c r="P277" s="1">
        <v>20</v>
      </c>
      <c r="Q277" s="1">
        <v>143.5</v>
      </c>
      <c r="R277" s="1" t="s">
        <v>15</v>
      </c>
      <c r="S277" s="1" t="s">
        <v>20411</v>
      </c>
      <c r="T277" s="1">
        <f>Table4[[#This Row],[Unit_Price]]*Table4[[#This Row],[Quantity]]</f>
        <v>130</v>
      </c>
      <c r="U277" s="1">
        <f>(SUM(Table4[[#This Row],[Gross_Sales]],Table4[[#This Row],[Delivery_Fee]])-Table4[[#This Row],[Discount_Amount]])</f>
        <v>143.5</v>
      </c>
    </row>
    <row r="278" spans="1:21" ht="25.8" customHeight="1" x14ac:dyDescent="0.3">
      <c r="A278" s="1" t="s">
        <v>20412</v>
      </c>
      <c r="B278" s="1" t="s">
        <v>19860</v>
      </c>
      <c r="C278" s="1" t="s">
        <v>30480</v>
      </c>
      <c r="D278" s="1" t="s">
        <v>224</v>
      </c>
      <c r="E278" s="1" t="s">
        <v>19</v>
      </c>
      <c r="F278" s="1" t="s">
        <v>151</v>
      </c>
      <c r="G278" s="1" t="s">
        <v>152</v>
      </c>
      <c r="H278" s="1" t="s">
        <v>77</v>
      </c>
      <c r="I278" s="1" t="s">
        <v>78</v>
      </c>
      <c r="J278" s="1" t="s">
        <v>24</v>
      </c>
      <c r="K278" s="1" t="s">
        <v>14</v>
      </c>
      <c r="L278" s="1">
        <v>3</v>
      </c>
      <c r="M278" s="1">
        <v>150</v>
      </c>
      <c r="N278" s="1">
        <v>0</v>
      </c>
      <c r="O278" s="1">
        <v>0</v>
      </c>
      <c r="P278" s="1">
        <v>25</v>
      </c>
      <c r="Q278" s="1">
        <v>475</v>
      </c>
      <c r="R278" s="1" t="s">
        <v>26</v>
      </c>
      <c r="S278" s="1" t="s">
        <v>20413</v>
      </c>
      <c r="T278" s="1">
        <f>Table4[[#This Row],[Unit_Price]]*Table4[[#This Row],[Quantity]]</f>
        <v>450</v>
      </c>
      <c r="U278" s="1">
        <f>(SUM(Table4[[#This Row],[Gross_Sales]],Table4[[#This Row],[Delivery_Fee]])-Table4[[#This Row],[Discount_Amount]])</f>
        <v>475</v>
      </c>
    </row>
    <row r="279" spans="1:21" ht="25.8" customHeight="1" x14ac:dyDescent="0.3">
      <c r="A279" s="1" t="s">
        <v>20414</v>
      </c>
      <c r="B279" s="1" t="s">
        <v>19860</v>
      </c>
      <c r="C279" s="1" t="s">
        <v>30480</v>
      </c>
      <c r="D279" s="1" t="s">
        <v>1562</v>
      </c>
      <c r="E279" s="1" t="s">
        <v>30</v>
      </c>
      <c r="F279" s="1" t="s">
        <v>109</v>
      </c>
      <c r="G279" s="1" t="s">
        <v>110</v>
      </c>
      <c r="H279" s="1" t="s">
        <v>70</v>
      </c>
      <c r="I279" s="1" t="s">
        <v>71</v>
      </c>
      <c r="J279" s="1" t="s">
        <v>13</v>
      </c>
      <c r="K279" s="1" t="s">
        <v>14</v>
      </c>
      <c r="L279" s="1">
        <v>4</v>
      </c>
      <c r="M279" s="1">
        <v>130</v>
      </c>
      <c r="N279" s="1">
        <v>20</v>
      </c>
      <c r="O279" s="1">
        <v>104</v>
      </c>
      <c r="P279" s="1">
        <v>20</v>
      </c>
      <c r="Q279" s="1">
        <v>436</v>
      </c>
      <c r="R279" s="1" t="s">
        <v>63</v>
      </c>
      <c r="S279" s="1" t="s">
        <v>20415</v>
      </c>
      <c r="T279" s="1">
        <f>Table4[[#This Row],[Unit_Price]]*Table4[[#This Row],[Quantity]]</f>
        <v>520</v>
      </c>
      <c r="U279" s="1">
        <f>(SUM(Table4[[#This Row],[Gross_Sales]],Table4[[#This Row],[Delivery_Fee]])-Table4[[#This Row],[Discount_Amount]])</f>
        <v>436</v>
      </c>
    </row>
    <row r="280" spans="1:21" ht="25.8" customHeight="1" x14ac:dyDescent="0.3">
      <c r="A280" s="1" t="s">
        <v>20416</v>
      </c>
      <c r="B280" s="1" t="s">
        <v>19860</v>
      </c>
      <c r="C280" s="1" t="s">
        <v>30480</v>
      </c>
      <c r="D280" s="1" t="s">
        <v>702</v>
      </c>
      <c r="E280" s="1" t="s">
        <v>19</v>
      </c>
      <c r="F280" s="1" t="s">
        <v>129</v>
      </c>
      <c r="G280" s="1" t="s">
        <v>130</v>
      </c>
      <c r="H280" s="1" t="s">
        <v>143</v>
      </c>
      <c r="I280" s="1" t="s">
        <v>144</v>
      </c>
      <c r="J280" s="1" t="s">
        <v>24</v>
      </c>
      <c r="K280" s="1" t="s">
        <v>14</v>
      </c>
      <c r="L280" s="1">
        <v>2</v>
      </c>
      <c r="M280" s="1">
        <v>160</v>
      </c>
      <c r="N280" s="1">
        <v>5</v>
      </c>
      <c r="O280" s="1">
        <v>16</v>
      </c>
      <c r="P280" s="1">
        <v>30</v>
      </c>
      <c r="Q280" s="1">
        <v>334</v>
      </c>
      <c r="R280" s="1" t="s">
        <v>42</v>
      </c>
      <c r="S280" s="1" t="s">
        <v>20417</v>
      </c>
      <c r="T280" s="1">
        <f>Table4[[#This Row],[Unit_Price]]*Table4[[#This Row],[Quantity]]</f>
        <v>320</v>
      </c>
      <c r="U280" s="1">
        <f>(SUM(Table4[[#This Row],[Gross_Sales]],Table4[[#This Row],[Delivery_Fee]])-Table4[[#This Row],[Discount_Amount]])</f>
        <v>334</v>
      </c>
    </row>
    <row r="281" spans="1:21" ht="25.8" customHeight="1" x14ac:dyDescent="0.3">
      <c r="A281" s="1" t="s">
        <v>20418</v>
      </c>
      <c r="B281" s="1" t="s">
        <v>19860</v>
      </c>
      <c r="C281" s="1" t="s">
        <v>30480</v>
      </c>
      <c r="D281" s="1" t="s">
        <v>990</v>
      </c>
      <c r="E281" s="1" t="s">
        <v>67</v>
      </c>
      <c r="F281" s="1" t="s">
        <v>141</v>
      </c>
      <c r="G281" s="1" t="s">
        <v>142</v>
      </c>
      <c r="H281" s="1" t="s">
        <v>77</v>
      </c>
      <c r="I281" s="1" t="s">
        <v>78</v>
      </c>
      <c r="J281" s="1" t="s">
        <v>24</v>
      </c>
      <c r="K281" s="1" t="s">
        <v>14</v>
      </c>
      <c r="L281" s="1">
        <v>2</v>
      </c>
      <c r="M281" s="1">
        <v>150</v>
      </c>
      <c r="N281" s="1">
        <v>0</v>
      </c>
      <c r="O281" s="1">
        <v>0</v>
      </c>
      <c r="P281" s="1">
        <v>35</v>
      </c>
      <c r="Q281" s="1">
        <v>335</v>
      </c>
      <c r="R281" s="1" t="s">
        <v>26</v>
      </c>
      <c r="S281" s="1" t="s">
        <v>20419</v>
      </c>
      <c r="T281" s="1">
        <f>Table4[[#This Row],[Unit_Price]]*Table4[[#This Row],[Quantity]]</f>
        <v>300</v>
      </c>
      <c r="U281" s="1">
        <f>(SUM(Table4[[#This Row],[Gross_Sales]],Table4[[#This Row],[Delivery_Fee]])-Table4[[#This Row],[Discount_Amount]])</f>
        <v>335</v>
      </c>
    </row>
    <row r="282" spans="1:21" ht="25.8" customHeight="1" x14ac:dyDescent="0.3">
      <c r="A282" s="1" t="s">
        <v>20420</v>
      </c>
      <c r="B282" s="1" t="s">
        <v>19860</v>
      </c>
      <c r="C282" s="1" t="s">
        <v>30480</v>
      </c>
      <c r="D282" s="1" t="s">
        <v>549</v>
      </c>
      <c r="E282" s="1" t="s">
        <v>19</v>
      </c>
      <c r="F282" s="1" t="s">
        <v>174</v>
      </c>
      <c r="G282" s="1" t="s">
        <v>175</v>
      </c>
      <c r="H282" s="1" t="s">
        <v>70</v>
      </c>
      <c r="I282" s="1" t="s">
        <v>71</v>
      </c>
      <c r="J282" s="1" t="s">
        <v>13</v>
      </c>
      <c r="K282" s="1" t="s">
        <v>14</v>
      </c>
      <c r="L282" s="1">
        <v>4</v>
      </c>
      <c r="M282" s="1">
        <v>130</v>
      </c>
      <c r="N282" s="1">
        <v>5</v>
      </c>
      <c r="O282" s="1">
        <v>26</v>
      </c>
      <c r="P282" s="1">
        <v>20</v>
      </c>
      <c r="Q282" s="1">
        <v>514</v>
      </c>
      <c r="R282" s="1" t="s">
        <v>15</v>
      </c>
      <c r="S282" s="1" t="s">
        <v>20421</v>
      </c>
      <c r="T282" s="1">
        <f>Table4[[#This Row],[Unit_Price]]*Table4[[#This Row],[Quantity]]</f>
        <v>520</v>
      </c>
      <c r="U282" s="1">
        <f>(SUM(Table4[[#This Row],[Gross_Sales]],Table4[[#This Row],[Delivery_Fee]])-Table4[[#This Row],[Discount_Amount]])</f>
        <v>514</v>
      </c>
    </row>
    <row r="283" spans="1:21" ht="25.8" customHeight="1" x14ac:dyDescent="0.3">
      <c r="A283" s="1" t="s">
        <v>20422</v>
      </c>
      <c r="B283" s="1" t="s">
        <v>19860</v>
      </c>
      <c r="C283" s="1" t="s">
        <v>30480</v>
      </c>
      <c r="D283" s="1" t="s">
        <v>2748</v>
      </c>
      <c r="E283" s="1" t="s">
        <v>30</v>
      </c>
      <c r="F283" s="1" t="s">
        <v>75</v>
      </c>
      <c r="G283" s="1" t="s">
        <v>76</v>
      </c>
      <c r="H283" s="1" t="s">
        <v>33</v>
      </c>
      <c r="I283" s="1" t="s">
        <v>34</v>
      </c>
      <c r="J283" s="1" t="s">
        <v>35</v>
      </c>
      <c r="K283" s="1" t="s">
        <v>25</v>
      </c>
      <c r="L283" s="1">
        <v>4</v>
      </c>
      <c r="M283" s="1">
        <v>240</v>
      </c>
      <c r="N283" s="1">
        <v>10</v>
      </c>
      <c r="O283" s="1">
        <v>96</v>
      </c>
      <c r="P283" s="1">
        <v>35</v>
      </c>
      <c r="Q283" s="1">
        <v>899</v>
      </c>
      <c r="R283" s="1" t="s">
        <v>26</v>
      </c>
      <c r="S283" s="1" t="s">
        <v>20423</v>
      </c>
      <c r="T283" s="1">
        <f>Table4[[#This Row],[Unit_Price]]*Table4[[#This Row],[Quantity]]</f>
        <v>960</v>
      </c>
      <c r="U283" s="1">
        <f>(SUM(Table4[[#This Row],[Gross_Sales]],Table4[[#This Row],[Delivery_Fee]])-Table4[[#This Row],[Discount_Amount]])</f>
        <v>899</v>
      </c>
    </row>
    <row r="284" spans="1:21" ht="25.8" customHeight="1" x14ac:dyDescent="0.3">
      <c r="A284" s="1" t="s">
        <v>20424</v>
      </c>
      <c r="B284" s="1" t="s">
        <v>19860</v>
      </c>
      <c r="C284" s="1" t="s">
        <v>30480</v>
      </c>
      <c r="D284" s="1" t="s">
        <v>312</v>
      </c>
      <c r="E284" s="1" t="s">
        <v>8</v>
      </c>
      <c r="F284" s="1" t="s">
        <v>82</v>
      </c>
      <c r="G284" s="1" t="s">
        <v>83</v>
      </c>
      <c r="H284" s="1" t="s">
        <v>55</v>
      </c>
      <c r="I284" s="1" t="s">
        <v>56</v>
      </c>
      <c r="J284" s="1" t="s">
        <v>57</v>
      </c>
      <c r="K284" s="1" t="s">
        <v>14</v>
      </c>
      <c r="L284" s="1">
        <v>3</v>
      </c>
      <c r="M284" s="1">
        <v>180</v>
      </c>
      <c r="N284" s="1">
        <v>0</v>
      </c>
      <c r="O284" s="1">
        <v>0</v>
      </c>
      <c r="P284" s="1">
        <v>35</v>
      </c>
      <c r="Q284" s="1">
        <v>575</v>
      </c>
      <c r="R284" s="1" t="s">
        <v>42</v>
      </c>
      <c r="S284" s="1" t="s">
        <v>20425</v>
      </c>
      <c r="T284" s="1">
        <f>Table4[[#This Row],[Unit_Price]]*Table4[[#This Row],[Quantity]]</f>
        <v>540</v>
      </c>
      <c r="U284" s="1">
        <f>(SUM(Table4[[#This Row],[Gross_Sales]],Table4[[#This Row],[Delivery_Fee]])-Table4[[#This Row],[Discount_Amount]])</f>
        <v>575</v>
      </c>
    </row>
    <row r="285" spans="1:21" ht="25.8" customHeight="1" x14ac:dyDescent="0.3">
      <c r="A285" s="1" t="s">
        <v>20426</v>
      </c>
      <c r="B285" s="1" t="s">
        <v>19860</v>
      </c>
      <c r="C285" s="1" t="s">
        <v>30480</v>
      </c>
      <c r="D285" s="1" t="s">
        <v>2748</v>
      </c>
      <c r="E285" s="1" t="s">
        <v>67</v>
      </c>
      <c r="F285" s="1" t="s">
        <v>151</v>
      </c>
      <c r="G285" s="1" t="s">
        <v>152</v>
      </c>
      <c r="H285" s="1" t="s">
        <v>55</v>
      </c>
      <c r="I285" s="1" t="s">
        <v>56</v>
      </c>
      <c r="J285" s="1" t="s">
        <v>57</v>
      </c>
      <c r="K285" s="1" t="s">
        <v>14</v>
      </c>
      <c r="L285" s="1">
        <v>3</v>
      </c>
      <c r="M285" s="1">
        <v>180</v>
      </c>
      <c r="N285" s="1">
        <v>5</v>
      </c>
      <c r="O285" s="1">
        <v>27</v>
      </c>
      <c r="P285" s="1">
        <v>20</v>
      </c>
      <c r="Q285" s="1">
        <v>533</v>
      </c>
      <c r="R285" s="1" t="s">
        <v>26</v>
      </c>
      <c r="S285" s="1" t="s">
        <v>20427</v>
      </c>
      <c r="T285" s="1">
        <f>Table4[[#This Row],[Unit_Price]]*Table4[[#This Row],[Quantity]]</f>
        <v>540</v>
      </c>
      <c r="U285" s="1">
        <f>(SUM(Table4[[#This Row],[Gross_Sales]],Table4[[#This Row],[Delivery_Fee]])-Table4[[#This Row],[Discount_Amount]])</f>
        <v>533</v>
      </c>
    </row>
    <row r="286" spans="1:21" ht="25.8" customHeight="1" x14ac:dyDescent="0.3">
      <c r="A286" s="1" t="s">
        <v>20428</v>
      </c>
      <c r="B286" s="1" t="s">
        <v>19860</v>
      </c>
      <c r="C286" s="1" t="s">
        <v>30480</v>
      </c>
      <c r="D286" s="1" t="s">
        <v>285</v>
      </c>
      <c r="E286" s="1" t="s">
        <v>19</v>
      </c>
      <c r="F286" s="1" t="s">
        <v>93</v>
      </c>
      <c r="G286" s="1" t="s">
        <v>94</v>
      </c>
      <c r="H286" s="1" t="s">
        <v>22</v>
      </c>
      <c r="I286" s="1" t="s">
        <v>23</v>
      </c>
      <c r="J286" s="1" t="s">
        <v>24</v>
      </c>
      <c r="K286" s="1" t="s">
        <v>25</v>
      </c>
      <c r="L286" s="1">
        <v>3</v>
      </c>
      <c r="M286" s="1">
        <v>180</v>
      </c>
      <c r="N286" s="1">
        <v>0</v>
      </c>
      <c r="O286" s="1">
        <v>0</v>
      </c>
      <c r="P286" s="1">
        <v>20</v>
      </c>
      <c r="Q286" s="1">
        <v>560</v>
      </c>
      <c r="R286" s="1" t="s">
        <v>42</v>
      </c>
      <c r="S286" s="1" t="s">
        <v>20429</v>
      </c>
      <c r="T286" s="1">
        <f>Table4[[#This Row],[Unit_Price]]*Table4[[#This Row],[Quantity]]</f>
        <v>540</v>
      </c>
      <c r="U286" s="1">
        <f>(SUM(Table4[[#This Row],[Gross_Sales]],Table4[[#This Row],[Delivery_Fee]])-Table4[[#This Row],[Discount_Amount]])</f>
        <v>560</v>
      </c>
    </row>
    <row r="287" spans="1:21" ht="25.8" customHeight="1" x14ac:dyDescent="0.3">
      <c r="A287" s="1" t="s">
        <v>20430</v>
      </c>
      <c r="B287" s="1" t="s">
        <v>19860</v>
      </c>
      <c r="C287" s="1" t="s">
        <v>30480</v>
      </c>
      <c r="D287" s="1" t="s">
        <v>898</v>
      </c>
      <c r="E287" s="1" t="s">
        <v>30</v>
      </c>
      <c r="F287" s="1" t="s">
        <v>136</v>
      </c>
      <c r="G287" s="1" t="s">
        <v>137</v>
      </c>
      <c r="H287" s="1" t="s">
        <v>40</v>
      </c>
      <c r="I287" s="1" t="s">
        <v>41</v>
      </c>
      <c r="J287" s="1" t="s">
        <v>13</v>
      </c>
      <c r="K287" s="1" t="s">
        <v>25</v>
      </c>
      <c r="L287" s="1">
        <v>2</v>
      </c>
      <c r="M287" s="1">
        <v>170</v>
      </c>
      <c r="N287" s="1">
        <v>0</v>
      </c>
      <c r="O287" s="1">
        <v>0</v>
      </c>
      <c r="P287" s="1">
        <v>20</v>
      </c>
      <c r="Q287" s="1">
        <v>360</v>
      </c>
      <c r="R287" s="1" t="s">
        <v>63</v>
      </c>
      <c r="S287" s="1" t="s">
        <v>20431</v>
      </c>
      <c r="T287" s="1">
        <f>Table4[[#This Row],[Unit_Price]]*Table4[[#This Row],[Quantity]]</f>
        <v>340</v>
      </c>
      <c r="U287" s="1">
        <f>(SUM(Table4[[#This Row],[Gross_Sales]],Table4[[#This Row],[Delivery_Fee]])-Table4[[#This Row],[Discount_Amount]])</f>
        <v>360</v>
      </c>
    </row>
    <row r="288" spans="1:21" ht="25.8" customHeight="1" x14ac:dyDescent="0.3">
      <c r="A288" s="1" t="s">
        <v>20432</v>
      </c>
      <c r="B288" s="1" t="s">
        <v>19860</v>
      </c>
      <c r="C288" s="1" t="s">
        <v>30480</v>
      </c>
      <c r="D288" s="1" t="s">
        <v>1403</v>
      </c>
      <c r="E288" s="1" t="s">
        <v>67</v>
      </c>
      <c r="F288" s="1" t="s">
        <v>68</v>
      </c>
      <c r="G288" s="1" t="s">
        <v>69</v>
      </c>
      <c r="H288" s="1" t="s">
        <v>111</v>
      </c>
      <c r="I288" s="1" t="s">
        <v>112</v>
      </c>
      <c r="J288" s="1" t="s">
        <v>13</v>
      </c>
      <c r="K288" s="1" t="s">
        <v>25</v>
      </c>
      <c r="L288" s="1">
        <v>2</v>
      </c>
      <c r="M288" s="1">
        <v>280</v>
      </c>
      <c r="N288" s="1">
        <v>10</v>
      </c>
      <c r="O288" s="1">
        <v>56</v>
      </c>
      <c r="P288" s="1">
        <v>30</v>
      </c>
      <c r="Q288" s="1">
        <v>534</v>
      </c>
      <c r="R288" s="1" t="s">
        <v>36</v>
      </c>
      <c r="S288" s="1" t="s">
        <v>20433</v>
      </c>
      <c r="T288" s="1">
        <f>Table4[[#This Row],[Unit_Price]]*Table4[[#This Row],[Quantity]]</f>
        <v>560</v>
      </c>
      <c r="U288" s="1">
        <f>(SUM(Table4[[#This Row],[Gross_Sales]],Table4[[#This Row],[Delivery_Fee]])-Table4[[#This Row],[Discount_Amount]])</f>
        <v>534</v>
      </c>
    </row>
    <row r="289" spans="1:21" ht="25.8" customHeight="1" x14ac:dyDescent="0.3">
      <c r="A289" s="1" t="s">
        <v>20434</v>
      </c>
      <c r="B289" s="1" t="s">
        <v>19860</v>
      </c>
      <c r="C289" s="1" t="s">
        <v>30480</v>
      </c>
      <c r="D289" s="1" t="s">
        <v>274</v>
      </c>
      <c r="E289" s="1" t="s">
        <v>19</v>
      </c>
      <c r="F289" s="1" t="s">
        <v>53</v>
      </c>
      <c r="G289" s="1" t="s">
        <v>54</v>
      </c>
      <c r="H289" s="1" t="s">
        <v>11</v>
      </c>
      <c r="I289" s="1" t="s">
        <v>12</v>
      </c>
      <c r="J289" s="1" t="s">
        <v>13</v>
      </c>
      <c r="K289" s="1" t="s">
        <v>14</v>
      </c>
      <c r="L289" s="1">
        <v>3</v>
      </c>
      <c r="M289" s="1">
        <v>140</v>
      </c>
      <c r="N289" s="1">
        <v>15</v>
      </c>
      <c r="O289" s="1">
        <v>63</v>
      </c>
      <c r="P289" s="1">
        <v>30</v>
      </c>
      <c r="Q289" s="1">
        <v>387</v>
      </c>
      <c r="R289" s="1" t="s">
        <v>26</v>
      </c>
      <c r="S289" s="1" t="s">
        <v>20435</v>
      </c>
      <c r="T289" s="1">
        <f>Table4[[#This Row],[Unit_Price]]*Table4[[#This Row],[Quantity]]</f>
        <v>420</v>
      </c>
      <c r="U289" s="1">
        <f>(SUM(Table4[[#This Row],[Gross_Sales]],Table4[[#This Row],[Delivery_Fee]])-Table4[[#This Row],[Discount_Amount]])</f>
        <v>387</v>
      </c>
    </row>
    <row r="290" spans="1:21" ht="25.8" customHeight="1" x14ac:dyDescent="0.3">
      <c r="A290" s="1" t="s">
        <v>20436</v>
      </c>
      <c r="B290" s="1" t="s">
        <v>19860</v>
      </c>
      <c r="C290" s="1" t="s">
        <v>30480</v>
      </c>
      <c r="D290" s="1" t="s">
        <v>512</v>
      </c>
      <c r="E290" s="1" t="s">
        <v>67</v>
      </c>
      <c r="F290" s="1" t="s">
        <v>187</v>
      </c>
      <c r="G290" s="1" t="s">
        <v>188</v>
      </c>
      <c r="H290" s="1" t="s">
        <v>143</v>
      </c>
      <c r="I290" s="1" t="s">
        <v>144</v>
      </c>
      <c r="J290" s="1" t="s">
        <v>24</v>
      </c>
      <c r="K290" s="1" t="s">
        <v>14</v>
      </c>
      <c r="L290" s="1">
        <v>4</v>
      </c>
      <c r="M290" s="1">
        <v>160</v>
      </c>
      <c r="N290" s="1">
        <v>20</v>
      </c>
      <c r="O290" s="1">
        <v>128</v>
      </c>
      <c r="P290" s="1">
        <v>40</v>
      </c>
      <c r="Q290" s="1">
        <v>552</v>
      </c>
      <c r="R290" s="1" t="s">
        <v>15</v>
      </c>
      <c r="S290" s="1" t="s">
        <v>20437</v>
      </c>
      <c r="T290" s="1">
        <f>Table4[[#This Row],[Unit_Price]]*Table4[[#This Row],[Quantity]]</f>
        <v>640</v>
      </c>
      <c r="U290" s="1">
        <f>(SUM(Table4[[#This Row],[Gross_Sales]],Table4[[#This Row],[Delivery_Fee]])-Table4[[#This Row],[Discount_Amount]])</f>
        <v>552</v>
      </c>
    </row>
    <row r="291" spans="1:21" ht="25.8" customHeight="1" x14ac:dyDescent="0.3">
      <c r="A291" s="1" t="s">
        <v>20438</v>
      </c>
      <c r="B291" s="1" t="s">
        <v>19860</v>
      </c>
      <c r="C291" s="1" t="s">
        <v>30480</v>
      </c>
      <c r="D291" s="1" t="s">
        <v>623</v>
      </c>
      <c r="E291" s="1" t="s">
        <v>19</v>
      </c>
      <c r="F291" s="1" t="s">
        <v>124</v>
      </c>
      <c r="G291" s="1" t="s">
        <v>125</v>
      </c>
      <c r="H291" s="1" t="s">
        <v>77</v>
      </c>
      <c r="I291" s="1" t="s">
        <v>78</v>
      </c>
      <c r="J291" s="1" t="s">
        <v>24</v>
      </c>
      <c r="K291" s="1" t="s">
        <v>14</v>
      </c>
      <c r="L291" s="1">
        <v>2</v>
      </c>
      <c r="M291" s="1">
        <v>150</v>
      </c>
      <c r="N291" s="1">
        <v>15</v>
      </c>
      <c r="O291" s="1">
        <v>45</v>
      </c>
      <c r="P291" s="1">
        <v>35</v>
      </c>
      <c r="Q291" s="1">
        <v>290</v>
      </c>
      <c r="R291" s="1" t="s">
        <v>36</v>
      </c>
      <c r="S291" s="1" t="s">
        <v>20439</v>
      </c>
      <c r="T291" s="1">
        <f>Table4[[#This Row],[Unit_Price]]*Table4[[#This Row],[Quantity]]</f>
        <v>300</v>
      </c>
      <c r="U291" s="1">
        <f>(SUM(Table4[[#This Row],[Gross_Sales]],Table4[[#This Row],[Delivery_Fee]])-Table4[[#This Row],[Discount_Amount]])</f>
        <v>290</v>
      </c>
    </row>
    <row r="292" spans="1:21" ht="25.8" customHeight="1" x14ac:dyDescent="0.3">
      <c r="A292" s="1" t="s">
        <v>20440</v>
      </c>
      <c r="B292" s="1" t="s">
        <v>19860</v>
      </c>
      <c r="C292" s="1" t="s">
        <v>30480</v>
      </c>
      <c r="D292" s="1" t="s">
        <v>1271</v>
      </c>
      <c r="E292" s="1" t="s">
        <v>8</v>
      </c>
      <c r="F292" s="1" t="s">
        <v>9</v>
      </c>
      <c r="G292" s="1" t="s">
        <v>10</v>
      </c>
      <c r="H292" s="1" t="s">
        <v>143</v>
      </c>
      <c r="I292" s="1" t="s">
        <v>144</v>
      </c>
      <c r="J292" s="1" t="s">
        <v>24</v>
      </c>
      <c r="K292" s="1" t="s">
        <v>14</v>
      </c>
      <c r="L292" s="1">
        <v>3</v>
      </c>
      <c r="M292" s="1">
        <v>160</v>
      </c>
      <c r="N292" s="1">
        <v>5</v>
      </c>
      <c r="O292" s="1">
        <v>24</v>
      </c>
      <c r="P292" s="1">
        <v>30</v>
      </c>
      <c r="Q292" s="1">
        <v>486</v>
      </c>
      <c r="R292" s="1" t="s">
        <v>36</v>
      </c>
      <c r="S292" s="1" t="s">
        <v>20441</v>
      </c>
      <c r="T292" s="1">
        <f>Table4[[#This Row],[Unit_Price]]*Table4[[#This Row],[Quantity]]</f>
        <v>480</v>
      </c>
      <c r="U292" s="1">
        <f>(SUM(Table4[[#This Row],[Gross_Sales]],Table4[[#This Row],[Delivery_Fee]])-Table4[[#This Row],[Discount_Amount]])</f>
        <v>486</v>
      </c>
    </row>
    <row r="293" spans="1:21" ht="25.8" customHeight="1" x14ac:dyDescent="0.3">
      <c r="A293" s="1" t="s">
        <v>20442</v>
      </c>
      <c r="B293" s="1" t="s">
        <v>19860</v>
      </c>
      <c r="C293" s="1" t="s">
        <v>30480</v>
      </c>
      <c r="D293" s="1" t="s">
        <v>666</v>
      </c>
      <c r="E293" s="1" t="s">
        <v>19</v>
      </c>
      <c r="F293" s="1" t="s">
        <v>75</v>
      </c>
      <c r="G293" s="1" t="s">
        <v>76</v>
      </c>
      <c r="H293" s="1" t="s">
        <v>55</v>
      </c>
      <c r="I293" s="1" t="s">
        <v>56</v>
      </c>
      <c r="J293" s="1" t="s">
        <v>57</v>
      </c>
      <c r="K293" s="1" t="s">
        <v>14</v>
      </c>
      <c r="L293" s="1">
        <v>2</v>
      </c>
      <c r="M293" s="1">
        <v>180</v>
      </c>
      <c r="N293" s="1">
        <v>10</v>
      </c>
      <c r="O293" s="1">
        <v>36</v>
      </c>
      <c r="P293" s="1">
        <v>40</v>
      </c>
      <c r="Q293" s="1">
        <v>364</v>
      </c>
      <c r="R293" s="1" t="s">
        <v>36</v>
      </c>
      <c r="S293" s="1" t="s">
        <v>20443</v>
      </c>
      <c r="T293" s="1">
        <f>Table4[[#This Row],[Unit_Price]]*Table4[[#This Row],[Quantity]]</f>
        <v>360</v>
      </c>
      <c r="U293" s="1">
        <f>(SUM(Table4[[#This Row],[Gross_Sales]],Table4[[#This Row],[Delivery_Fee]])-Table4[[#This Row],[Discount_Amount]])</f>
        <v>364</v>
      </c>
    </row>
    <row r="294" spans="1:21" ht="25.8" customHeight="1" x14ac:dyDescent="0.3">
      <c r="A294" s="1" t="s">
        <v>20444</v>
      </c>
      <c r="B294" s="1" t="s">
        <v>19860</v>
      </c>
      <c r="C294" s="1" t="s">
        <v>30480</v>
      </c>
      <c r="D294" s="1" t="s">
        <v>818</v>
      </c>
      <c r="E294" s="1" t="s">
        <v>19</v>
      </c>
      <c r="F294" s="1" t="s">
        <v>98</v>
      </c>
      <c r="G294" s="1" t="s">
        <v>99</v>
      </c>
      <c r="H294" s="1" t="s">
        <v>33</v>
      </c>
      <c r="I294" s="1" t="s">
        <v>34</v>
      </c>
      <c r="J294" s="1" t="s">
        <v>35</v>
      </c>
      <c r="K294" s="1" t="s">
        <v>25</v>
      </c>
      <c r="L294" s="1">
        <v>3</v>
      </c>
      <c r="M294" s="1">
        <v>240</v>
      </c>
      <c r="N294" s="1">
        <v>10</v>
      </c>
      <c r="O294" s="1">
        <v>72</v>
      </c>
      <c r="P294" s="1">
        <v>25</v>
      </c>
      <c r="Q294" s="1">
        <v>673</v>
      </c>
      <c r="R294" s="1" t="s">
        <v>63</v>
      </c>
      <c r="S294" s="1" t="s">
        <v>20445</v>
      </c>
      <c r="T294" s="1">
        <f>Table4[[#This Row],[Unit_Price]]*Table4[[#This Row],[Quantity]]</f>
        <v>720</v>
      </c>
      <c r="U294" s="1">
        <f>(SUM(Table4[[#This Row],[Gross_Sales]],Table4[[#This Row],[Delivery_Fee]])-Table4[[#This Row],[Discount_Amount]])</f>
        <v>673</v>
      </c>
    </row>
    <row r="295" spans="1:21" ht="25.8" customHeight="1" x14ac:dyDescent="0.3">
      <c r="A295" s="1" t="s">
        <v>20446</v>
      </c>
      <c r="B295" s="1" t="s">
        <v>19860</v>
      </c>
      <c r="C295" s="1" t="s">
        <v>30480</v>
      </c>
      <c r="D295" s="1" t="s">
        <v>1474</v>
      </c>
      <c r="E295" s="1" t="s">
        <v>19</v>
      </c>
      <c r="F295" s="1" t="s">
        <v>129</v>
      </c>
      <c r="G295" s="1" t="s">
        <v>130</v>
      </c>
      <c r="H295" s="1" t="s">
        <v>22</v>
      </c>
      <c r="I295" s="1" t="s">
        <v>23</v>
      </c>
      <c r="J295" s="1" t="s">
        <v>24</v>
      </c>
      <c r="K295" s="1" t="s">
        <v>25</v>
      </c>
      <c r="L295" s="1">
        <v>1</v>
      </c>
      <c r="M295" s="1">
        <v>180</v>
      </c>
      <c r="N295" s="1">
        <v>20</v>
      </c>
      <c r="O295" s="1">
        <v>36</v>
      </c>
      <c r="P295" s="1">
        <v>35</v>
      </c>
      <c r="Q295" s="1">
        <v>179</v>
      </c>
      <c r="R295" s="1" t="s">
        <v>15</v>
      </c>
      <c r="S295" s="1" t="s">
        <v>20447</v>
      </c>
      <c r="T295" s="1">
        <f>Table4[[#This Row],[Unit_Price]]*Table4[[#This Row],[Quantity]]</f>
        <v>180</v>
      </c>
      <c r="U295" s="1">
        <f>(SUM(Table4[[#This Row],[Gross_Sales]],Table4[[#This Row],[Delivery_Fee]])-Table4[[#This Row],[Discount_Amount]])</f>
        <v>179</v>
      </c>
    </row>
    <row r="296" spans="1:21" ht="25.8" customHeight="1" x14ac:dyDescent="0.3">
      <c r="A296" s="1" t="s">
        <v>20448</v>
      </c>
      <c r="B296" s="1" t="s">
        <v>19860</v>
      </c>
      <c r="C296" s="1" t="s">
        <v>30480</v>
      </c>
      <c r="D296" s="1" t="s">
        <v>679</v>
      </c>
      <c r="E296" s="1" t="s">
        <v>19</v>
      </c>
      <c r="F296" s="1" t="s">
        <v>187</v>
      </c>
      <c r="G296" s="1" t="s">
        <v>188</v>
      </c>
      <c r="H296" s="1" t="s">
        <v>84</v>
      </c>
      <c r="I296" s="1" t="s">
        <v>85</v>
      </c>
      <c r="J296" s="1" t="s">
        <v>86</v>
      </c>
      <c r="K296" s="1" t="s">
        <v>14</v>
      </c>
      <c r="L296" s="1">
        <v>1</v>
      </c>
      <c r="M296" s="1">
        <v>100</v>
      </c>
      <c r="N296" s="1">
        <v>20</v>
      </c>
      <c r="O296" s="1">
        <v>20</v>
      </c>
      <c r="P296" s="1">
        <v>40</v>
      </c>
      <c r="Q296" s="1">
        <v>120</v>
      </c>
      <c r="R296" s="1" t="s">
        <v>42</v>
      </c>
      <c r="S296" s="1" t="s">
        <v>20449</v>
      </c>
      <c r="T296" s="1">
        <f>Table4[[#This Row],[Unit_Price]]*Table4[[#This Row],[Quantity]]</f>
        <v>100</v>
      </c>
      <c r="U296" s="1">
        <f>(SUM(Table4[[#This Row],[Gross_Sales]],Table4[[#This Row],[Delivery_Fee]])-Table4[[#This Row],[Discount_Amount]])</f>
        <v>120</v>
      </c>
    </row>
    <row r="297" spans="1:21" ht="25.8" customHeight="1" x14ac:dyDescent="0.3">
      <c r="A297" s="1" t="s">
        <v>20450</v>
      </c>
      <c r="B297" s="1" t="s">
        <v>19860</v>
      </c>
      <c r="C297" s="1" t="s">
        <v>30480</v>
      </c>
      <c r="D297" s="1" t="s">
        <v>445</v>
      </c>
      <c r="E297" s="1" t="s">
        <v>19</v>
      </c>
      <c r="F297" s="1" t="s">
        <v>109</v>
      </c>
      <c r="G297" s="1" t="s">
        <v>110</v>
      </c>
      <c r="H297" s="1" t="s">
        <v>111</v>
      </c>
      <c r="I297" s="1" t="s">
        <v>112</v>
      </c>
      <c r="J297" s="1" t="s">
        <v>13</v>
      </c>
      <c r="K297" s="1" t="s">
        <v>25</v>
      </c>
      <c r="L297" s="1">
        <v>2</v>
      </c>
      <c r="M297" s="1">
        <v>280</v>
      </c>
      <c r="N297" s="1">
        <v>0</v>
      </c>
      <c r="O297" s="1">
        <v>0</v>
      </c>
      <c r="P297" s="1">
        <v>25</v>
      </c>
      <c r="Q297" s="1">
        <v>585</v>
      </c>
      <c r="R297" s="1" t="s">
        <v>36</v>
      </c>
      <c r="S297" s="1" t="s">
        <v>20451</v>
      </c>
      <c r="T297" s="1">
        <f>Table4[[#This Row],[Unit_Price]]*Table4[[#This Row],[Quantity]]</f>
        <v>560</v>
      </c>
      <c r="U297" s="1">
        <f>(SUM(Table4[[#This Row],[Gross_Sales]],Table4[[#This Row],[Delivery_Fee]])-Table4[[#This Row],[Discount_Amount]])</f>
        <v>585</v>
      </c>
    </row>
    <row r="298" spans="1:21" ht="25.8" customHeight="1" x14ac:dyDescent="0.3">
      <c r="A298" s="1" t="s">
        <v>20452</v>
      </c>
      <c r="B298" s="1" t="s">
        <v>19860</v>
      </c>
      <c r="C298" s="1" t="s">
        <v>30480</v>
      </c>
      <c r="D298" s="1" t="s">
        <v>442</v>
      </c>
      <c r="E298" s="1" t="s">
        <v>19</v>
      </c>
      <c r="F298" s="1" t="s">
        <v>151</v>
      </c>
      <c r="G298" s="1" t="s">
        <v>152</v>
      </c>
      <c r="H298" s="1" t="s">
        <v>84</v>
      </c>
      <c r="I298" s="1" t="s">
        <v>85</v>
      </c>
      <c r="J298" s="1" t="s">
        <v>86</v>
      </c>
      <c r="K298" s="1" t="s">
        <v>14</v>
      </c>
      <c r="L298" s="1">
        <v>1</v>
      </c>
      <c r="M298" s="1">
        <v>100</v>
      </c>
      <c r="N298" s="1">
        <v>0</v>
      </c>
      <c r="O298" s="1">
        <v>0</v>
      </c>
      <c r="P298" s="1">
        <v>25</v>
      </c>
      <c r="Q298" s="1">
        <v>125</v>
      </c>
      <c r="R298" s="1" t="s">
        <v>26</v>
      </c>
      <c r="S298" s="1" t="s">
        <v>20453</v>
      </c>
      <c r="T298" s="1">
        <f>Table4[[#This Row],[Unit_Price]]*Table4[[#This Row],[Quantity]]</f>
        <v>100</v>
      </c>
      <c r="U298" s="1">
        <f>(SUM(Table4[[#This Row],[Gross_Sales]],Table4[[#This Row],[Delivery_Fee]])-Table4[[#This Row],[Discount_Amount]])</f>
        <v>125</v>
      </c>
    </row>
    <row r="299" spans="1:21" ht="25.8" customHeight="1" x14ac:dyDescent="0.3">
      <c r="A299" s="1" t="s">
        <v>20454</v>
      </c>
      <c r="B299" s="1" t="s">
        <v>19860</v>
      </c>
      <c r="C299" s="1" t="s">
        <v>30480</v>
      </c>
      <c r="D299" s="1" t="s">
        <v>1532</v>
      </c>
      <c r="E299" s="1" t="s">
        <v>30</v>
      </c>
      <c r="F299" s="1" t="s">
        <v>75</v>
      </c>
      <c r="G299" s="1" t="s">
        <v>76</v>
      </c>
      <c r="H299" s="1" t="s">
        <v>84</v>
      </c>
      <c r="I299" s="1" t="s">
        <v>85</v>
      </c>
      <c r="J299" s="1" t="s">
        <v>86</v>
      </c>
      <c r="K299" s="1" t="s">
        <v>14</v>
      </c>
      <c r="L299" s="1">
        <v>4</v>
      </c>
      <c r="M299" s="1">
        <v>100</v>
      </c>
      <c r="N299" s="1">
        <v>15</v>
      </c>
      <c r="O299" s="1">
        <v>60</v>
      </c>
      <c r="P299" s="1">
        <v>40</v>
      </c>
      <c r="Q299" s="1">
        <v>380</v>
      </c>
      <c r="R299" s="1" t="s">
        <v>15</v>
      </c>
      <c r="S299" s="1" t="s">
        <v>20455</v>
      </c>
      <c r="T299" s="1">
        <f>Table4[[#This Row],[Unit_Price]]*Table4[[#This Row],[Quantity]]</f>
        <v>400</v>
      </c>
      <c r="U299" s="1">
        <f>(SUM(Table4[[#This Row],[Gross_Sales]],Table4[[#This Row],[Delivery_Fee]])-Table4[[#This Row],[Discount_Amount]])</f>
        <v>380</v>
      </c>
    </row>
    <row r="300" spans="1:21" ht="25.8" customHeight="1" x14ac:dyDescent="0.3">
      <c r="A300" s="1" t="s">
        <v>20456</v>
      </c>
      <c r="B300" s="1" t="s">
        <v>19860</v>
      </c>
      <c r="C300" s="1" t="s">
        <v>30480</v>
      </c>
      <c r="D300" s="1" t="s">
        <v>582</v>
      </c>
      <c r="E300" s="1" t="s">
        <v>19</v>
      </c>
      <c r="F300" s="1" t="s">
        <v>20</v>
      </c>
      <c r="G300" s="1" t="s">
        <v>21</v>
      </c>
      <c r="H300" s="1" t="s">
        <v>55</v>
      </c>
      <c r="I300" s="1" t="s">
        <v>56</v>
      </c>
      <c r="J300" s="1" t="s">
        <v>57</v>
      </c>
      <c r="K300" s="1" t="s">
        <v>14</v>
      </c>
      <c r="L300" s="1">
        <v>4</v>
      </c>
      <c r="M300" s="1">
        <v>180</v>
      </c>
      <c r="N300" s="1">
        <v>5</v>
      </c>
      <c r="O300" s="1">
        <v>36</v>
      </c>
      <c r="P300" s="1">
        <v>40</v>
      </c>
      <c r="Q300" s="1">
        <v>724</v>
      </c>
      <c r="R300" s="1" t="s">
        <v>42</v>
      </c>
      <c r="S300" s="1" t="s">
        <v>20457</v>
      </c>
      <c r="T300" s="1">
        <f>Table4[[#This Row],[Unit_Price]]*Table4[[#This Row],[Quantity]]</f>
        <v>720</v>
      </c>
      <c r="U300" s="1">
        <f>(SUM(Table4[[#This Row],[Gross_Sales]],Table4[[#This Row],[Delivery_Fee]])-Table4[[#This Row],[Discount_Amount]])</f>
        <v>724</v>
      </c>
    </row>
    <row r="301" spans="1:21" ht="25.8" customHeight="1" x14ac:dyDescent="0.3">
      <c r="A301" s="1" t="s">
        <v>20458</v>
      </c>
      <c r="B301" s="1" t="s">
        <v>19860</v>
      </c>
      <c r="C301" s="1" t="s">
        <v>30480</v>
      </c>
      <c r="D301" s="1" t="s">
        <v>568</v>
      </c>
      <c r="E301" s="1" t="s">
        <v>8</v>
      </c>
      <c r="F301" s="1" t="s">
        <v>46</v>
      </c>
      <c r="G301" s="1" t="s">
        <v>47</v>
      </c>
      <c r="H301" s="1" t="s">
        <v>33</v>
      </c>
      <c r="I301" s="1" t="s">
        <v>34</v>
      </c>
      <c r="J301" s="1" t="s">
        <v>35</v>
      </c>
      <c r="K301" s="1" t="s">
        <v>25</v>
      </c>
      <c r="L301" s="1">
        <v>3</v>
      </c>
      <c r="M301" s="1">
        <v>240</v>
      </c>
      <c r="N301" s="1">
        <v>15</v>
      </c>
      <c r="O301" s="1">
        <v>108</v>
      </c>
      <c r="P301" s="1">
        <v>30</v>
      </c>
      <c r="Q301" s="1">
        <v>642</v>
      </c>
      <c r="R301" s="1" t="s">
        <v>36</v>
      </c>
      <c r="S301" s="1" t="s">
        <v>20459</v>
      </c>
      <c r="T301" s="1">
        <f>Table4[[#This Row],[Unit_Price]]*Table4[[#This Row],[Quantity]]</f>
        <v>720</v>
      </c>
      <c r="U301" s="1">
        <f>(SUM(Table4[[#This Row],[Gross_Sales]],Table4[[#This Row],[Delivery_Fee]])-Table4[[#This Row],[Discount_Amount]])</f>
        <v>642</v>
      </c>
    </row>
    <row r="302" spans="1:21" ht="25.8" customHeight="1" x14ac:dyDescent="0.3">
      <c r="A302" s="1" t="s">
        <v>20460</v>
      </c>
      <c r="B302" s="1" t="s">
        <v>19860</v>
      </c>
      <c r="C302" s="1" t="s">
        <v>30480</v>
      </c>
      <c r="D302" s="1" t="s">
        <v>546</v>
      </c>
      <c r="E302" s="1" t="s">
        <v>19</v>
      </c>
      <c r="F302" s="1" t="s">
        <v>46</v>
      </c>
      <c r="G302" s="1" t="s">
        <v>47</v>
      </c>
      <c r="H302" s="1" t="s">
        <v>288</v>
      </c>
      <c r="I302" s="1" t="s">
        <v>289</v>
      </c>
      <c r="J302" s="1" t="s">
        <v>86</v>
      </c>
      <c r="K302" s="1" t="s">
        <v>14</v>
      </c>
      <c r="L302" s="1">
        <v>3</v>
      </c>
      <c r="M302" s="1">
        <v>80</v>
      </c>
      <c r="N302" s="1">
        <v>15</v>
      </c>
      <c r="O302" s="1">
        <v>36</v>
      </c>
      <c r="P302" s="1">
        <v>20</v>
      </c>
      <c r="Q302" s="1">
        <v>224</v>
      </c>
      <c r="R302" s="1" t="s">
        <v>26</v>
      </c>
      <c r="S302" s="1" t="s">
        <v>20461</v>
      </c>
      <c r="T302" s="1">
        <f>Table4[[#This Row],[Unit_Price]]*Table4[[#This Row],[Quantity]]</f>
        <v>240</v>
      </c>
      <c r="U302" s="1">
        <f>(SUM(Table4[[#This Row],[Gross_Sales]],Table4[[#This Row],[Delivery_Fee]])-Table4[[#This Row],[Discount_Amount]])</f>
        <v>224</v>
      </c>
    </row>
    <row r="303" spans="1:21" ht="25.8" customHeight="1" x14ac:dyDescent="0.3">
      <c r="A303" s="1" t="s">
        <v>20462</v>
      </c>
      <c r="B303" s="1" t="s">
        <v>19860</v>
      </c>
      <c r="C303" s="1" t="s">
        <v>30480</v>
      </c>
      <c r="D303" s="1" t="s">
        <v>2121</v>
      </c>
      <c r="E303" s="1" t="s">
        <v>19</v>
      </c>
      <c r="F303" s="1" t="s">
        <v>93</v>
      </c>
      <c r="G303" s="1" t="s">
        <v>94</v>
      </c>
      <c r="H303" s="1" t="s">
        <v>33</v>
      </c>
      <c r="I303" s="1" t="s">
        <v>34</v>
      </c>
      <c r="J303" s="1" t="s">
        <v>35</v>
      </c>
      <c r="K303" s="1" t="s">
        <v>25</v>
      </c>
      <c r="L303" s="1">
        <v>4</v>
      </c>
      <c r="M303" s="1">
        <v>240</v>
      </c>
      <c r="N303" s="1">
        <v>10</v>
      </c>
      <c r="O303" s="1">
        <v>96</v>
      </c>
      <c r="P303" s="1">
        <v>40</v>
      </c>
      <c r="Q303" s="1">
        <v>904</v>
      </c>
      <c r="R303" s="1" t="s">
        <v>26</v>
      </c>
      <c r="S303" s="1" t="s">
        <v>20463</v>
      </c>
      <c r="T303" s="1">
        <f>Table4[[#This Row],[Unit_Price]]*Table4[[#This Row],[Quantity]]</f>
        <v>960</v>
      </c>
      <c r="U303" s="1">
        <f>(SUM(Table4[[#This Row],[Gross_Sales]],Table4[[#This Row],[Delivery_Fee]])-Table4[[#This Row],[Discount_Amount]])</f>
        <v>904</v>
      </c>
    </row>
    <row r="304" spans="1:21" ht="25.8" customHeight="1" x14ac:dyDescent="0.3">
      <c r="A304" s="1" t="s">
        <v>20464</v>
      </c>
      <c r="B304" s="1" t="s">
        <v>19860</v>
      </c>
      <c r="C304" s="1" t="s">
        <v>30480</v>
      </c>
      <c r="D304" s="1" t="s">
        <v>515</v>
      </c>
      <c r="E304" s="1" t="s">
        <v>67</v>
      </c>
      <c r="F304" s="1" t="s">
        <v>68</v>
      </c>
      <c r="G304" s="1" t="s">
        <v>69</v>
      </c>
      <c r="H304" s="1" t="s">
        <v>61</v>
      </c>
      <c r="I304" s="1" t="s">
        <v>62</v>
      </c>
      <c r="J304" s="1" t="s">
        <v>24</v>
      </c>
      <c r="K304" s="1" t="s">
        <v>25</v>
      </c>
      <c r="L304" s="1">
        <v>2</v>
      </c>
      <c r="M304" s="1">
        <v>190</v>
      </c>
      <c r="N304" s="1">
        <v>10</v>
      </c>
      <c r="O304" s="1">
        <v>38</v>
      </c>
      <c r="P304" s="1">
        <v>35</v>
      </c>
      <c r="Q304" s="1">
        <v>377</v>
      </c>
      <c r="R304" s="1" t="s">
        <v>26</v>
      </c>
      <c r="S304" s="1" t="s">
        <v>20465</v>
      </c>
      <c r="T304" s="1">
        <f>Table4[[#This Row],[Unit_Price]]*Table4[[#This Row],[Quantity]]</f>
        <v>380</v>
      </c>
      <c r="U304" s="1">
        <f>(SUM(Table4[[#This Row],[Gross_Sales]],Table4[[#This Row],[Delivery_Fee]])-Table4[[#This Row],[Discount_Amount]])</f>
        <v>377</v>
      </c>
    </row>
    <row r="305" spans="1:21" ht="25.8" customHeight="1" x14ac:dyDescent="0.3">
      <c r="A305" s="1" t="s">
        <v>20466</v>
      </c>
      <c r="B305" s="1" t="s">
        <v>19860</v>
      </c>
      <c r="C305" s="1" t="s">
        <v>30480</v>
      </c>
      <c r="D305" s="1" t="s">
        <v>173</v>
      </c>
      <c r="E305" s="1" t="s">
        <v>19</v>
      </c>
      <c r="F305" s="1" t="s">
        <v>124</v>
      </c>
      <c r="G305" s="1" t="s">
        <v>125</v>
      </c>
      <c r="H305" s="1" t="s">
        <v>77</v>
      </c>
      <c r="I305" s="1" t="s">
        <v>78</v>
      </c>
      <c r="J305" s="1" t="s">
        <v>24</v>
      </c>
      <c r="K305" s="1" t="s">
        <v>14</v>
      </c>
      <c r="L305" s="1">
        <v>1</v>
      </c>
      <c r="M305" s="1">
        <v>150</v>
      </c>
      <c r="N305" s="1">
        <v>10</v>
      </c>
      <c r="O305" s="1">
        <v>15</v>
      </c>
      <c r="P305" s="1">
        <v>40</v>
      </c>
      <c r="Q305" s="1">
        <v>175</v>
      </c>
      <c r="R305" s="1" t="s">
        <v>63</v>
      </c>
      <c r="S305" s="1" t="s">
        <v>20467</v>
      </c>
      <c r="T305" s="1">
        <f>Table4[[#This Row],[Unit_Price]]*Table4[[#This Row],[Quantity]]</f>
        <v>150</v>
      </c>
      <c r="U305" s="1">
        <f>(SUM(Table4[[#This Row],[Gross_Sales]],Table4[[#This Row],[Delivery_Fee]])-Table4[[#This Row],[Discount_Amount]])</f>
        <v>175</v>
      </c>
    </row>
    <row r="306" spans="1:21" ht="25.8" customHeight="1" x14ac:dyDescent="0.3">
      <c r="A306" s="1" t="s">
        <v>20468</v>
      </c>
      <c r="B306" s="1" t="s">
        <v>19860</v>
      </c>
      <c r="C306" s="1" t="s">
        <v>30480</v>
      </c>
      <c r="D306" s="1" t="s">
        <v>1619</v>
      </c>
      <c r="E306" s="1" t="s">
        <v>8</v>
      </c>
      <c r="F306" s="1" t="s">
        <v>82</v>
      </c>
      <c r="G306" s="1" t="s">
        <v>83</v>
      </c>
      <c r="H306" s="1" t="s">
        <v>11</v>
      </c>
      <c r="I306" s="1" t="s">
        <v>12</v>
      </c>
      <c r="J306" s="1" t="s">
        <v>13</v>
      </c>
      <c r="K306" s="1" t="s">
        <v>14</v>
      </c>
      <c r="L306" s="1">
        <v>2</v>
      </c>
      <c r="M306" s="1">
        <v>140</v>
      </c>
      <c r="N306" s="1">
        <v>5</v>
      </c>
      <c r="O306" s="1">
        <v>14</v>
      </c>
      <c r="P306" s="1">
        <v>35</v>
      </c>
      <c r="Q306" s="1">
        <v>301</v>
      </c>
      <c r="R306" s="1" t="s">
        <v>42</v>
      </c>
      <c r="S306" s="1" t="s">
        <v>20469</v>
      </c>
      <c r="T306" s="1">
        <f>Table4[[#This Row],[Unit_Price]]*Table4[[#This Row],[Quantity]]</f>
        <v>280</v>
      </c>
      <c r="U306" s="1">
        <f>(SUM(Table4[[#This Row],[Gross_Sales]],Table4[[#This Row],[Delivery_Fee]])-Table4[[#This Row],[Discount_Amount]])</f>
        <v>301</v>
      </c>
    </row>
    <row r="307" spans="1:21" ht="25.8" customHeight="1" x14ac:dyDescent="0.3">
      <c r="A307" s="1" t="s">
        <v>20470</v>
      </c>
      <c r="B307" s="1" t="s">
        <v>19860</v>
      </c>
      <c r="C307" s="1" t="s">
        <v>30480</v>
      </c>
      <c r="D307" s="1" t="s">
        <v>1396</v>
      </c>
      <c r="E307" s="1" t="s">
        <v>30</v>
      </c>
      <c r="F307" s="1" t="s">
        <v>339</v>
      </c>
      <c r="G307" s="1" t="s">
        <v>340</v>
      </c>
      <c r="H307" s="1" t="s">
        <v>11</v>
      </c>
      <c r="I307" s="1" t="s">
        <v>12</v>
      </c>
      <c r="J307" s="1" t="s">
        <v>13</v>
      </c>
      <c r="K307" s="1" t="s">
        <v>14</v>
      </c>
      <c r="L307" s="1">
        <v>2</v>
      </c>
      <c r="M307" s="1">
        <v>140</v>
      </c>
      <c r="N307" s="1">
        <v>15</v>
      </c>
      <c r="O307" s="1">
        <v>42</v>
      </c>
      <c r="P307" s="1">
        <v>25</v>
      </c>
      <c r="Q307" s="1">
        <v>263</v>
      </c>
      <c r="R307" s="1" t="s">
        <v>42</v>
      </c>
      <c r="S307" s="1" t="s">
        <v>20471</v>
      </c>
      <c r="T307" s="1">
        <f>Table4[[#This Row],[Unit_Price]]*Table4[[#This Row],[Quantity]]</f>
        <v>280</v>
      </c>
      <c r="U307" s="1">
        <f>(SUM(Table4[[#This Row],[Gross_Sales]],Table4[[#This Row],[Delivery_Fee]])-Table4[[#This Row],[Discount_Amount]])</f>
        <v>263</v>
      </c>
    </row>
    <row r="308" spans="1:21" ht="25.8" customHeight="1" x14ac:dyDescent="0.3">
      <c r="A308" s="1" t="s">
        <v>20472</v>
      </c>
      <c r="B308" s="1" t="s">
        <v>19860</v>
      </c>
      <c r="C308" s="1" t="s">
        <v>30480</v>
      </c>
      <c r="D308" s="1" t="s">
        <v>430</v>
      </c>
      <c r="E308" s="1" t="s">
        <v>19</v>
      </c>
      <c r="F308" s="1" t="s">
        <v>174</v>
      </c>
      <c r="G308" s="1" t="s">
        <v>175</v>
      </c>
      <c r="H308" s="1" t="s">
        <v>116</v>
      </c>
      <c r="I308" s="1" t="s">
        <v>117</v>
      </c>
      <c r="J308" s="1" t="s">
        <v>35</v>
      </c>
      <c r="K308" s="1" t="s">
        <v>14</v>
      </c>
      <c r="L308" s="1">
        <v>1</v>
      </c>
      <c r="M308" s="1">
        <v>210</v>
      </c>
      <c r="N308" s="1">
        <v>0</v>
      </c>
      <c r="O308" s="1">
        <v>0</v>
      </c>
      <c r="P308" s="1">
        <v>30</v>
      </c>
      <c r="Q308" s="1">
        <v>240</v>
      </c>
      <c r="R308" s="1" t="s">
        <v>36</v>
      </c>
      <c r="S308" s="1" t="s">
        <v>20473</v>
      </c>
      <c r="T308" s="1">
        <f>Table4[[#This Row],[Unit_Price]]*Table4[[#This Row],[Quantity]]</f>
        <v>210</v>
      </c>
      <c r="U308" s="1">
        <f>(SUM(Table4[[#This Row],[Gross_Sales]],Table4[[#This Row],[Delivery_Fee]])-Table4[[#This Row],[Discount_Amount]])</f>
        <v>240</v>
      </c>
    </row>
    <row r="309" spans="1:21" ht="25.8" customHeight="1" x14ac:dyDescent="0.3">
      <c r="A309" s="1" t="s">
        <v>20474</v>
      </c>
      <c r="B309" s="1" t="s">
        <v>19860</v>
      </c>
      <c r="C309" s="1" t="s">
        <v>30480</v>
      </c>
      <c r="D309" s="1" t="s">
        <v>436</v>
      </c>
      <c r="E309" s="1" t="s">
        <v>67</v>
      </c>
      <c r="F309" s="1" t="s">
        <v>267</v>
      </c>
      <c r="G309" s="1" t="s">
        <v>268</v>
      </c>
      <c r="H309" s="1" t="s">
        <v>40</v>
      </c>
      <c r="I309" s="1" t="s">
        <v>41</v>
      </c>
      <c r="J309" s="1" t="s">
        <v>13</v>
      </c>
      <c r="K309" s="1" t="s">
        <v>25</v>
      </c>
      <c r="L309" s="1">
        <v>1</v>
      </c>
      <c r="M309" s="1">
        <v>170</v>
      </c>
      <c r="N309" s="1">
        <v>0</v>
      </c>
      <c r="O309" s="1">
        <v>0</v>
      </c>
      <c r="P309" s="1">
        <v>20</v>
      </c>
      <c r="Q309" s="1">
        <v>190</v>
      </c>
      <c r="R309" s="1" t="s">
        <v>63</v>
      </c>
      <c r="S309" s="1" t="s">
        <v>20475</v>
      </c>
      <c r="T309" s="1">
        <f>Table4[[#This Row],[Unit_Price]]*Table4[[#This Row],[Quantity]]</f>
        <v>170</v>
      </c>
      <c r="U309" s="1">
        <f>(SUM(Table4[[#This Row],[Gross_Sales]],Table4[[#This Row],[Delivery_Fee]])-Table4[[#This Row],[Discount_Amount]])</f>
        <v>190</v>
      </c>
    </row>
    <row r="310" spans="1:21" ht="25.8" customHeight="1" x14ac:dyDescent="0.3">
      <c r="A310" s="1" t="s">
        <v>20476</v>
      </c>
      <c r="B310" s="1" t="s">
        <v>19860</v>
      </c>
      <c r="C310" s="1" t="s">
        <v>30480</v>
      </c>
      <c r="D310" s="1" t="s">
        <v>874</v>
      </c>
      <c r="E310" s="1" t="s">
        <v>8</v>
      </c>
      <c r="F310" s="1" t="s">
        <v>9</v>
      </c>
      <c r="G310" s="1" t="s">
        <v>10</v>
      </c>
      <c r="H310" s="1" t="s">
        <v>143</v>
      </c>
      <c r="I310" s="1" t="s">
        <v>144</v>
      </c>
      <c r="J310" s="1" t="s">
        <v>24</v>
      </c>
      <c r="K310" s="1" t="s">
        <v>14</v>
      </c>
      <c r="L310" s="1">
        <v>2</v>
      </c>
      <c r="M310" s="1">
        <v>160</v>
      </c>
      <c r="N310" s="1">
        <v>5</v>
      </c>
      <c r="O310" s="1">
        <v>16</v>
      </c>
      <c r="P310" s="1">
        <v>30</v>
      </c>
      <c r="Q310" s="1">
        <v>334</v>
      </c>
      <c r="R310" s="1" t="s">
        <v>36</v>
      </c>
      <c r="S310" s="1" t="s">
        <v>20477</v>
      </c>
      <c r="T310" s="1">
        <f>Table4[[#This Row],[Unit_Price]]*Table4[[#This Row],[Quantity]]</f>
        <v>320</v>
      </c>
      <c r="U310" s="1">
        <f>(SUM(Table4[[#This Row],[Gross_Sales]],Table4[[#This Row],[Delivery_Fee]])-Table4[[#This Row],[Discount_Amount]])</f>
        <v>334</v>
      </c>
    </row>
    <row r="311" spans="1:21" ht="25.8" customHeight="1" x14ac:dyDescent="0.3">
      <c r="A311" s="1" t="s">
        <v>20478</v>
      </c>
      <c r="B311" s="1" t="s">
        <v>19860</v>
      </c>
      <c r="C311" s="1" t="s">
        <v>30480</v>
      </c>
      <c r="D311" s="1" t="s">
        <v>727</v>
      </c>
      <c r="E311" s="1" t="s">
        <v>30</v>
      </c>
      <c r="F311" s="1" t="s">
        <v>136</v>
      </c>
      <c r="G311" s="1" t="s">
        <v>137</v>
      </c>
      <c r="H311" s="1" t="s">
        <v>33</v>
      </c>
      <c r="I311" s="1" t="s">
        <v>34</v>
      </c>
      <c r="J311" s="1" t="s">
        <v>35</v>
      </c>
      <c r="K311" s="1" t="s">
        <v>25</v>
      </c>
      <c r="L311" s="1">
        <v>4</v>
      </c>
      <c r="M311" s="1">
        <v>240</v>
      </c>
      <c r="N311" s="1">
        <v>15</v>
      </c>
      <c r="O311" s="1">
        <v>144</v>
      </c>
      <c r="P311" s="1">
        <v>25</v>
      </c>
      <c r="Q311" s="1">
        <v>841</v>
      </c>
      <c r="R311" s="1" t="s">
        <v>36</v>
      </c>
      <c r="S311" s="1" t="s">
        <v>20479</v>
      </c>
      <c r="T311" s="1">
        <f>Table4[[#This Row],[Unit_Price]]*Table4[[#This Row],[Quantity]]</f>
        <v>960</v>
      </c>
      <c r="U311" s="1">
        <f>(SUM(Table4[[#This Row],[Gross_Sales]],Table4[[#This Row],[Delivery_Fee]])-Table4[[#This Row],[Discount_Amount]])</f>
        <v>841</v>
      </c>
    </row>
    <row r="312" spans="1:21" ht="25.8" customHeight="1" x14ac:dyDescent="0.3">
      <c r="A312" s="1" t="s">
        <v>20480</v>
      </c>
      <c r="B312" s="1" t="s">
        <v>19860</v>
      </c>
      <c r="C312" s="1" t="s">
        <v>30480</v>
      </c>
      <c r="D312" s="1" t="s">
        <v>851</v>
      </c>
      <c r="E312" s="1" t="s">
        <v>30</v>
      </c>
      <c r="F312" s="1" t="s">
        <v>339</v>
      </c>
      <c r="G312" s="1" t="s">
        <v>340</v>
      </c>
      <c r="H312" s="1" t="s">
        <v>77</v>
      </c>
      <c r="I312" s="1" t="s">
        <v>78</v>
      </c>
      <c r="J312" s="1" t="s">
        <v>24</v>
      </c>
      <c r="K312" s="1" t="s">
        <v>14</v>
      </c>
      <c r="L312" s="1">
        <v>4</v>
      </c>
      <c r="M312" s="1">
        <v>150</v>
      </c>
      <c r="N312" s="1">
        <v>20</v>
      </c>
      <c r="O312" s="1">
        <v>120</v>
      </c>
      <c r="P312" s="1">
        <v>35</v>
      </c>
      <c r="Q312" s="1">
        <v>515</v>
      </c>
      <c r="R312" s="1" t="s">
        <v>63</v>
      </c>
      <c r="S312" s="1" t="s">
        <v>20481</v>
      </c>
      <c r="T312" s="1">
        <f>Table4[[#This Row],[Unit_Price]]*Table4[[#This Row],[Quantity]]</f>
        <v>600</v>
      </c>
      <c r="U312" s="1">
        <f>(SUM(Table4[[#This Row],[Gross_Sales]],Table4[[#This Row],[Delivery_Fee]])-Table4[[#This Row],[Discount_Amount]])</f>
        <v>515</v>
      </c>
    </row>
    <row r="313" spans="1:21" ht="25.8" customHeight="1" x14ac:dyDescent="0.3">
      <c r="A313" s="1" t="s">
        <v>20482</v>
      </c>
      <c r="B313" s="1" t="s">
        <v>19860</v>
      </c>
      <c r="C313" s="1" t="s">
        <v>30480</v>
      </c>
      <c r="D313" s="1" t="s">
        <v>105</v>
      </c>
      <c r="E313" s="1" t="s">
        <v>19</v>
      </c>
      <c r="F313" s="1" t="s">
        <v>93</v>
      </c>
      <c r="G313" s="1" t="s">
        <v>94</v>
      </c>
      <c r="H313" s="1" t="s">
        <v>48</v>
      </c>
      <c r="I313" s="1" t="s">
        <v>49</v>
      </c>
      <c r="J313" s="1" t="s">
        <v>13</v>
      </c>
      <c r="K313" s="1" t="s">
        <v>14</v>
      </c>
      <c r="L313" s="1">
        <v>3</v>
      </c>
      <c r="M313" s="1">
        <v>220</v>
      </c>
      <c r="N313" s="1">
        <v>0</v>
      </c>
      <c r="O313" s="1">
        <v>0</v>
      </c>
      <c r="P313" s="1">
        <v>35</v>
      </c>
      <c r="Q313" s="1">
        <v>695</v>
      </c>
      <c r="R313" s="1" t="s">
        <v>42</v>
      </c>
      <c r="S313" s="1" t="s">
        <v>20483</v>
      </c>
      <c r="T313" s="1">
        <f>Table4[[#This Row],[Unit_Price]]*Table4[[#This Row],[Quantity]]</f>
        <v>660</v>
      </c>
      <c r="U313" s="1">
        <f>(SUM(Table4[[#This Row],[Gross_Sales]],Table4[[#This Row],[Delivery_Fee]])-Table4[[#This Row],[Discount_Amount]])</f>
        <v>695</v>
      </c>
    </row>
    <row r="314" spans="1:21" ht="25.8" customHeight="1" x14ac:dyDescent="0.3">
      <c r="A314" s="1" t="s">
        <v>20484</v>
      </c>
      <c r="B314" s="1" t="s">
        <v>19860</v>
      </c>
      <c r="C314" s="1" t="s">
        <v>30480</v>
      </c>
      <c r="D314" s="1" t="s">
        <v>74</v>
      </c>
      <c r="E314" s="1" t="s">
        <v>19</v>
      </c>
      <c r="F314" s="1" t="s">
        <v>124</v>
      </c>
      <c r="G314" s="1" t="s">
        <v>125</v>
      </c>
      <c r="H314" s="1" t="s">
        <v>11</v>
      </c>
      <c r="I314" s="1" t="s">
        <v>12</v>
      </c>
      <c r="J314" s="1" t="s">
        <v>13</v>
      </c>
      <c r="K314" s="1" t="s">
        <v>14</v>
      </c>
      <c r="L314" s="1">
        <v>1</v>
      </c>
      <c r="M314" s="1">
        <v>140</v>
      </c>
      <c r="N314" s="1">
        <v>20</v>
      </c>
      <c r="O314" s="1">
        <v>28</v>
      </c>
      <c r="P314" s="1">
        <v>30</v>
      </c>
      <c r="Q314" s="1">
        <v>142</v>
      </c>
      <c r="R314" s="1" t="s">
        <v>26</v>
      </c>
      <c r="S314" s="1" t="s">
        <v>20485</v>
      </c>
      <c r="T314" s="1">
        <f>Table4[[#This Row],[Unit_Price]]*Table4[[#This Row],[Quantity]]</f>
        <v>140</v>
      </c>
      <c r="U314" s="1">
        <f>(SUM(Table4[[#This Row],[Gross_Sales]],Table4[[#This Row],[Delivery_Fee]])-Table4[[#This Row],[Discount_Amount]])</f>
        <v>142</v>
      </c>
    </row>
    <row r="315" spans="1:21" ht="25.8" customHeight="1" x14ac:dyDescent="0.3">
      <c r="A315" s="1" t="s">
        <v>20486</v>
      </c>
      <c r="B315" s="1" t="s">
        <v>19860</v>
      </c>
      <c r="C315" s="1" t="s">
        <v>30480</v>
      </c>
      <c r="D315" s="1" t="s">
        <v>775</v>
      </c>
      <c r="E315" s="1" t="s">
        <v>30</v>
      </c>
      <c r="F315" s="1" t="s">
        <v>339</v>
      </c>
      <c r="G315" s="1" t="s">
        <v>340</v>
      </c>
      <c r="H315" s="1" t="s">
        <v>84</v>
      </c>
      <c r="I315" s="1" t="s">
        <v>85</v>
      </c>
      <c r="J315" s="1" t="s">
        <v>86</v>
      </c>
      <c r="K315" s="1" t="s">
        <v>14</v>
      </c>
      <c r="L315" s="1">
        <v>4</v>
      </c>
      <c r="M315" s="1">
        <v>100</v>
      </c>
      <c r="N315" s="1">
        <v>15</v>
      </c>
      <c r="O315" s="1">
        <v>60</v>
      </c>
      <c r="P315" s="1">
        <v>30</v>
      </c>
      <c r="Q315" s="1">
        <v>370</v>
      </c>
      <c r="R315" s="1" t="s">
        <v>63</v>
      </c>
      <c r="S315" s="1" t="s">
        <v>20487</v>
      </c>
      <c r="T315" s="1">
        <f>Table4[[#This Row],[Unit_Price]]*Table4[[#This Row],[Quantity]]</f>
        <v>400</v>
      </c>
      <c r="U315" s="1">
        <f>(SUM(Table4[[#This Row],[Gross_Sales]],Table4[[#This Row],[Delivery_Fee]])-Table4[[#This Row],[Discount_Amount]])</f>
        <v>370</v>
      </c>
    </row>
    <row r="316" spans="1:21" ht="25.8" customHeight="1" x14ac:dyDescent="0.3">
      <c r="A316" s="1" t="s">
        <v>20488</v>
      </c>
      <c r="B316" s="1" t="s">
        <v>19860</v>
      </c>
      <c r="C316" s="1" t="s">
        <v>30480</v>
      </c>
      <c r="D316" s="1" t="s">
        <v>1893</v>
      </c>
      <c r="E316" s="1" t="s">
        <v>8</v>
      </c>
      <c r="F316" s="1" t="s">
        <v>9</v>
      </c>
      <c r="G316" s="1" t="s">
        <v>10</v>
      </c>
      <c r="H316" s="1" t="s">
        <v>131</v>
      </c>
      <c r="I316" s="1" t="s">
        <v>132</v>
      </c>
      <c r="J316" s="1" t="s">
        <v>57</v>
      </c>
      <c r="K316" s="1" t="s">
        <v>25</v>
      </c>
      <c r="L316" s="1">
        <v>1</v>
      </c>
      <c r="M316" s="1">
        <v>220</v>
      </c>
      <c r="N316" s="1">
        <v>10</v>
      </c>
      <c r="O316" s="1">
        <v>22</v>
      </c>
      <c r="P316" s="1">
        <v>30</v>
      </c>
      <c r="Q316" s="1">
        <v>228</v>
      </c>
      <c r="R316" s="1" t="s">
        <v>15</v>
      </c>
      <c r="S316" s="1" t="s">
        <v>20489</v>
      </c>
      <c r="T316" s="1">
        <f>Table4[[#This Row],[Unit_Price]]*Table4[[#This Row],[Quantity]]</f>
        <v>220</v>
      </c>
      <c r="U316" s="1">
        <f>(SUM(Table4[[#This Row],[Gross_Sales]],Table4[[#This Row],[Delivery_Fee]])-Table4[[#This Row],[Discount_Amount]])</f>
        <v>228</v>
      </c>
    </row>
    <row r="317" spans="1:21" ht="25.8" customHeight="1" x14ac:dyDescent="0.3">
      <c r="A317" s="1" t="s">
        <v>20490</v>
      </c>
      <c r="B317" s="1" t="s">
        <v>19860</v>
      </c>
      <c r="C317" s="1" t="s">
        <v>30480</v>
      </c>
      <c r="D317" s="1" t="s">
        <v>257</v>
      </c>
      <c r="E317" s="1" t="s">
        <v>19</v>
      </c>
      <c r="F317" s="1" t="s">
        <v>75</v>
      </c>
      <c r="G317" s="1" t="s">
        <v>76</v>
      </c>
      <c r="H317" s="1" t="s">
        <v>11</v>
      </c>
      <c r="I317" s="1" t="s">
        <v>12</v>
      </c>
      <c r="J317" s="1" t="s">
        <v>13</v>
      </c>
      <c r="K317" s="1" t="s">
        <v>14</v>
      </c>
      <c r="L317" s="1">
        <v>3</v>
      </c>
      <c r="M317" s="1">
        <v>140</v>
      </c>
      <c r="N317" s="1">
        <v>10</v>
      </c>
      <c r="O317" s="1">
        <v>42</v>
      </c>
      <c r="P317" s="1">
        <v>35</v>
      </c>
      <c r="Q317" s="1">
        <v>413</v>
      </c>
      <c r="R317" s="1" t="s">
        <v>15</v>
      </c>
      <c r="S317" s="1" t="s">
        <v>20491</v>
      </c>
      <c r="T317" s="1">
        <f>Table4[[#This Row],[Unit_Price]]*Table4[[#This Row],[Quantity]]</f>
        <v>420</v>
      </c>
      <c r="U317" s="1">
        <f>(SUM(Table4[[#This Row],[Gross_Sales]],Table4[[#This Row],[Delivery_Fee]])-Table4[[#This Row],[Discount_Amount]])</f>
        <v>413</v>
      </c>
    </row>
    <row r="318" spans="1:21" ht="25.8" customHeight="1" x14ac:dyDescent="0.3">
      <c r="A318" s="1" t="s">
        <v>20492</v>
      </c>
      <c r="B318" s="1" t="s">
        <v>19860</v>
      </c>
      <c r="C318" s="1" t="s">
        <v>30480</v>
      </c>
      <c r="D318" s="1" t="s">
        <v>412</v>
      </c>
      <c r="E318" s="1" t="s">
        <v>19</v>
      </c>
      <c r="F318" s="1" t="s">
        <v>151</v>
      </c>
      <c r="G318" s="1" t="s">
        <v>152</v>
      </c>
      <c r="H318" s="1" t="s">
        <v>111</v>
      </c>
      <c r="I318" s="1" t="s">
        <v>112</v>
      </c>
      <c r="J318" s="1" t="s">
        <v>13</v>
      </c>
      <c r="K318" s="1" t="s">
        <v>25</v>
      </c>
      <c r="L318" s="1">
        <v>3</v>
      </c>
      <c r="M318" s="1">
        <v>280</v>
      </c>
      <c r="N318" s="1">
        <v>5</v>
      </c>
      <c r="O318" s="1">
        <v>42</v>
      </c>
      <c r="P318" s="1">
        <v>35</v>
      </c>
      <c r="Q318" s="1">
        <v>833</v>
      </c>
      <c r="R318" s="1" t="s">
        <v>63</v>
      </c>
      <c r="S318" s="1" t="s">
        <v>20493</v>
      </c>
      <c r="T318" s="1">
        <f>Table4[[#This Row],[Unit_Price]]*Table4[[#This Row],[Quantity]]</f>
        <v>840</v>
      </c>
      <c r="U318" s="1">
        <f>(SUM(Table4[[#This Row],[Gross_Sales]],Table4[[#This Row],[Delivery_Fee]])-Table4[[#This Row],[Discount_Amount]])</f>
        <v>833</v>
      </c>
    </row>
    <row r="319" spans="1:21" ht="25.8" customHeight="1" x14ac:dyDescent="0.3">
      <c r="A319" s="1" t="s">
        <v>20494</v>
      </c>
      <c r="B319" s="1" t="s">
        <v>19860</v>
      </c>
      <c r="C319" s="1" t="s">
        <v>30480</v>
      </c>
      <c r="D319" s="1" t="s">
        <v>789</v>
      </c>
      <c r="E319" s="1" t="s">
        <v>8</v>
      </c>
      <c r="F319" s="1" t="s">
        <v>9</v>
      </c>
      <c r="G319" s="1" t="s">
        <v>10</v>
      </c>
      <c r="H319" s="1" t="s">
        <v>40</v>
      </c>
      <c r="I319" s="1" t="s">
        <v>41</v>
      </c>
      <c r="J319" s="1" t="s">
        <v>13</v>
      </c>
      <c r="K319" s="1" t="s">
        <v>25</v>
      </c>
      <c r="L319" s="1">
        <v>4</v>
      </c>
      <c r="M319" s="1">
        <v>170</v>
      </c>
      <c r="N319" s="1">
        <v>10</v>
      </c>
      <c r="O319" s="1">
        <v>68</v>
      </c>
      <c r="P319" s="1">
        <v>25</v>
      </c>
      <c r="Q319" s="1">
        <v>637</v>
      </c>
      <c r="R319" s="1" t="s">
        <v>15</v>
      </c>
      <c r="S319" s="1" t="s">
        <v>20495</v>
      </c>
      <c r="T319" s="1">
        <f>Table4[[#This Row],[Unit_Price]]*Table4[[#This Row],[Quantity]]</f>
        <v>680</v>
      </c>
      <c r="U319" s="1">
        <f>(SUM(Table4[[#This Row],[Gross_Sales]],Table4[[#This Row],[Delivery_Fee]])-Table4[[#This Row],[Discount_Amount]])</f>
        <v>637</v>
      </c>
    </row>
    <row r="320" spans="1:21" ht="25.8" customHeight="1" x14ac:dyDescent="0.3">
      <c r="A320" s="1" t="s">
        <v>20496</v>
      </c>
      <c r="B320" s="1" t="s">
        <v>19860</v>
      </c>
      <c r="C320" s="1" t="s">
        <v>30480</v>
      </c>
      <c r="D320" s="1" t="s">
        <v>102</v>
      </c>
      <c r="E320" s="1" t="s">
        <v>8</v>
      </c>
      <c r="F320" s="1" t="s">
        <v>46</v>
      </c>
      <c r="G320" s="1" t="s">
        <v>47</v>
      </c>
      <c r="H320" s="1" t="s">
        <v>131</v>
      </c>
      <c r="I320" s="1" t="s">
        <v>132</v>
      </c>
      <c r="J320" s="1" t="s">
        <v>57</v>
      </c>
      <c r="K320" s="1" t="s">
        <v>25</v>
      </c>
      <c r="L320" s="1">
        <v>1</v>
      </c>
      <c r="M320" s="1">
        <v>220</v>
      </c>
      <c r="N320" s="1">
        <v>20</v>
      </c>
      <c r="O320" s="1">
        <v>44</v>
      </c>
      <c r="P320" s="1">
        <v>35</v>
      </c>
      <c r="Q320" s="1">
        <v>211</v>
      </c>
      <c r="R320" s="1" t="s">
        <v>26</v>
      </c>
      <c r="S320" s="1" t="s">
        <v>20497</v>
      </c>
      <c r="T320" s="1">
        <f>Table4[[#This Row],[Unit_Price]]*Table4[[#This Row],[Quantity]]</f>
        <v>220</v>
      </c>
      <c r="U320" s="1">
        <f>(SUM(Table4[[#This Row],[Gross_Sales]],Table4[[#This Row],[Delivery_Fee]])-Table4[[#This Row],[Discount_Amount]])</f>
        <v>211</v>
      </c>
    </row>
    <row r="321" spans="1:21" ht="25.8" customHeight="1" x14ac:dyDescent="0.3">
      <c r="A321" s="1" t="s">
        <v>20498</v>
      </c>
      <c r="B321" s="1" t="s">
        <v>19860</v>
      </c>
      <c r="C321" s="1" t="s">
        <v>30480</v>
      </c>
      <c r="D321" s="1" t="s">
        <v>239</v>
      </c>
      <c r="E321" s="1" t="s">
        <v>67</v>
      </c>
      <c r="F321" s="1" t="s">
        <v>267</v>
      </c>
      <c r="G321" s="1" t="s">
        <v>268</v>
      </c>
      <c r="H321" s="1" t="s">
        <v>61</v>
      </c>
      <c r="I321" s="1" t="s">
        <v>62</v>
      </c>
      <c r="J321" s="1" t="s">
        <v>24</v>
      </c>
      <c r="K321" s="1" t="s">
        <v>25</v>
      </c>
      <c r="L321" s="1">
        <v>3</v>
      </c>
      <c r="M321" s="1">
        <v>190</v>
      </c>
      <c r="N321" s="1">
        <v>10</v>
      </c>
      <c r="O321" s="1">
        <v>57</v>
      </c>
      <c r="P321" s="1">
        <v>20</v>
      </c>
      <c r="Q321" s="1">
        <v>533</v>
      </c>
      <c r="R321" s="1" t="s">
        <v>42</v>
      </c>
      <c r="S321" s="1" t="s">
        <v>20499</v>
      </c>
      <c r="T321" s="1">
        <f>Table4[[#This Row],[Unit_Price]]*Table4[[#This Row],[Quantity]]</f>
        <v>570</v>
      </c>
      <c r="U321" s="1">
        <f>(SUM(Table4[[#This Row],[Gross_Sales]],Table4[[#This Row],[Delivery_Fee]])-Table4[[#This Row],[Discount_Amount]])</f>
        <v>533</v>
      </c>
    </row>
    <row r="322" spans="1:21" ht="25.8" customHeight="1" x14ac:dyDescent="0.3">
      <c r="A322" s="1" t="s">
        <v>20500</v>
      </c>
      <c r="B322" s="1" t="s">
        <v>19860</v>
      </c>
      <c r="C322" s="1" t="s">
        <v>30480</v>
      </c>
      <c r="D322" s="1" t="s">
        <v>626</v>
      </c>
      <c r="E322" s="1" t="s">
        <v>19</v>
      </c>
      <c r="F322" s="1" t="s">
        <v>124</v>
      </c>
      <c r="G322" s="1" t="s">
        <v>125</v>
      </c>
      <c r="H322" s="1" t="s">
        <v>11</v>
      </c>
      <c r="I322" s="1" t="s">
        <v>12</v>
      </c>
      <c r="J322" s="1" t="s">
        <v>13</v>
      </c>
      <c r="K322" s="1" t="s">
        <v>14</v>
      </c>
      <c r="L322" s="1">
        <v>1</v>
      </c>
      <c r="M322" s="1">
        <v>140</v>
      </c>
      <c r="N322" s="1">
        <v>5</v>
      </c>
      <c r="O322" s="1">
        <v>7</v>
      </c>
      <c r="P322" s="1">
        <v>35</v>
      </c>
      <c r="Q322" s="1">
        <v>168</v>
      </c>
      <c r="R322" s="1" t="s">
        <v>26</v>
      </c>
      <c r="S322" s="1" t="s">
        <v>20501</v>
      </c>
      <c r="T322" s="1">
        <f>Table4[[#This Row],[Unit_Price]]*Table4[[#This Row],[Quantity]]</f>
        <v>140</v>
      </c>
      <c r="U322" s="1">
        <f>(SUM(Table4[[#This Row],[Gross_Sales]],Table4[[#This Row],[Delivery_Fee]])-Table4[[#This Row],[Discount_Amount]])</f>
        <v>168</v>
      </c>
    </row>
    <row r="323" spans="1:21" ht="25.8" customHeight="1" x14ac:dyDescent="0.3">
      <c r="A323" s="1" t="s">
        <v>20502</v>
      </c>
      <c r="B323" s="1" t="s">
        <v>19860</v>
      </c>
      <c r="C323" s="1" t="s">
        <v>30480</v>
      </c>
      <c r="D323" s="1" t="s">
        <v>1133</v>
      </c>
      <c r="E323" s="1" t="s">
        <v>30</v>
      </c>
      <c r="F323" s="1" t="s">
        <v>339</v>
      </c>
      <c r="G323" s="1" t="s">
        <v>340</v>
      </c>
      <c r="H323" s="1" t="s">
        <v>84</v>
      </c>
      <c r="I323" s="1" t="s">
        <v>85</v>
      </c>
      <c r="J323" s="1" t="s">
        <v>86</v>
      </c>
      <c r="K323" s="1" t="s">
        <v>14</v>
      </c>
      <c r="L323" s="1">
        <v>2</v>
      </c>
      <c r="M323" s="1">
        <v>100</v>
      </c>
      <c r="N323" s="1">
        <v>0</v>
      </c>
      <c r="O323" s="1">
        <v>0</v>
      </c>
      <c r="P323" s="1">
        <v>35</v>
      </c>
      <c r="Q323" s="1">
        <v>235</v>
      </c>
      <c r="R323" s="1" t="s">
        <v>15</v>
      </c>
      <c r="S323" s="1" t="s">
        <v>20503</v>
      </c>
      <c r="T323" s="1">
        <f>Table4[[#This Row],[Unit_Price]]*Table4[[#This Row],[Quantity]]</f>
        <v>200</v>
      </c>
      <c r="U323" s="1">
        <f>(SUM(Table4[[#This Row],[Gross_Sales]],Table4[[#This Row],[Delivery_Fee]])-Table4[[#This Row],[Discount_Amount]])</f>
        <v>235</v>
      </c>
    </row>
    <row r="324" spans="1:21" ht="25.8" customHeight="1" x14ac:dyDescent="0.3">
      <c r="A324" s="1" t="s">
        <v>20504</v>
      </c>
      <c r="B324" s="1" t="s">
        <v>19860</v>
      </c>
      <c r="C324" s="1" t="s">
        <v>30480</v>
      </c>
      <c r="D324" s="1" t="s">
        <v>1202</v>
      </c>
      <c r="E324" s="1" t="s">
        <v>19</v>
      </c>
      <c r="F324" s="1" t="s">
        <v>75</v>
      </c>
      <c r="G324" s="1" t="s">
        <v>76</v>
      </c>
      <c r="H324" s="1" t="s">
        <v>116</v>
      </c>
      <c r="I324" s="1" t="s">
        <v>117</v>
      </c>
      <c r="J324" s="1" t="s">
        <v>35</v>
      </c>
      <c r="K324" s="1" t="s">
        <v>14</v>
      </c>
      <c r="L324" s="1">
        <v>3</v>
      </c>
      <c r="M324" s="1">
        <v>210</v>
      </c>
      <c r="N324" s="1">
        <v>15</v>
      </c>
      <c r="O324" s="1">
        <v>94.5</v>
      </c>
      <c r="P324" s="1">
        <v>20</v>
      </c>
      <c r="Q324" s="1">
        <v>555.5</v>
      </c>
      <c r="R324" s="1" t="s">
        <v>63</v>
      </c>
      <c r="S324" s="1" t="s">
        <v>20505</v>
      </c>
      <c r="T324" s="1">
        <f>Table4[[#This Row],[Unit_Price]]*Table4[[#This Row],[Quantity]]</f>
        <v>630</v>
      </c>
      <c r="U324" s="1">
        <f>(SUM(Table4[[#This Row],[Gross_Sales]],Table4[[#This Row],[Delivery_Fee]])-Table4[[#This Row],[Discount_Amount]])</f>
        <v>555.5</v>
      </c>
    </row>
    <row r="325" spans="1:21" ht="25.8" customHeight="1" x14ac:dyDescent="0.3">
      <c r="A325" s="1" t="s">
        <v>20506</v>
      </c>
      <c r="B325" s="1" t="s">
        <v>19860</v>
      </c>
      <c r="C325" s="1" t="s">
        <v>30480</v>
      </c>
      <c r="D325" s="1" t="s">
        <v>753</v>
      </c>
      <c r="E325" s="1" t="s">
        <v>67</v>
      </c>
      <c r="F325" s="1" t="s">
        <v>82</v>
      </c>
      <c r="G325" s="1" t="s">
        <v>83</v>
      </c>
      <c r="H325" s="1" t="s">
        <v>116</v>
      </c>
      <c r="I325" s="1" t="s">
        <v>117</v>
      </c>
      <c r="J325" s="1" t="s">
        <v>35</v>
      </c>
      <c r="K325" s="1" t="s">
        <v>14</v>
      </c>
      <c r="L325" s="1">
        <v>3</v>
      </c>
      <c r="M325" s="1">
        <v>210</v>
      </c>
      <c r="N325" s="1">
        <v>0</v>
      </c>
      <c r="O325" s="1">
        <v>0</v>
      </c>
      <c r="P325" s="1">
        <v>35</v>
      </c>
      <c r="Q325" s="1">
        <v>665</v>
      </c>
      <c r="R325" s="1" t="s">
        <v>26</v>
      </c>
      <c r="S325" s="1" t="s">
        <v>20507</v>
      </c>
      <c r="T325" s="1">
        <f>Table4[[#This Row],[Unit_Price]]*Table4[[#This Row],[Quantity]]</f>
        <v>630</v>
      </c>
      <c r="U325" s="1">
        <f>(SUM(Table4[[#This Row],[Gross_Sales]],Table4[[#This Row],[Delivery_Fee]])-Table4[[#This Row],[Discount_Amount]])</f>
        <v>665</v>
      </c>
    </row>
    <row r="326" spans="1:21" ht="25.8" customHeight="1" x14ac:dyDescent="0.3">
      <c r="A326" s="1" t="s">
        <v>20508</v>
      </c>
      <c r="B326" s="1" t="s">
        <v>19860</v>
      </c>
      <c r="C326" s="1" t="s">
        <v>30480</v>
      </c>
      <c r="D326" s="1" t="s">
        <v>1391</v>
      </c>
      <c r="E326" s="1" t="s">
        <v>67</v>
      </c>
      <c r="F326" s="1" t="s">
        <v>141</v>
      </c>
      <c r="G326" s="1" t="s">
        <v>142</v>
      </c>
      <c r="H326" s="1" t="s">
        <v>11</v>
      </c>
      <c r="I326" s="1" t="s">
        <v>12</v>
      </c>
      <c r="J326" s="1" t="s">
        <v>13</v>
      </c>
      <c r="K326" s="1" t="s">
        <v>14</v>
      </c>
      <c r="L326" s="1">
        <v>2</v>
      </c>
      <c r="M326" s="1">
        <v>140</v>
      </c>
      <c r="N326" s="1">
        <v>10</v>
      </c>
      <c r="O326" s="1">
        <v>28</v>
      </c>
      <c r="P326" s="1">
        <v>25</v>
      </c>
      <c r="Q326" s="1">
        <v>277</v>
      </c>
      <c r="R326" s="1" t="s">
        <v>42</v>
      </c>
      <c r="S326" s="1" t="s">
        <v>20509</v>
      </c>
      <c r="T326" s="1">
        <f>Table4[[#This Row],[Unit_Price]]*Table4[[#This Row],[Quantity]]</f>
        <v>280</v>
      </c>
      <c r="U326" s="1">
        <f>(SUM(Table4[[#This Row],[Gross_Sales]],Table4[[#This Row],[Delivery_Fee]])-Table4[[#This Row],[Discount_Amount]])</f>
        <v>277</v>
      </c>
    </row>
    <row r="327" spans="1:21" ht="25.8" customHeight="1" x14ac:dyDescent="0.3">
      <c r="A327" s="1" t="s">
        <v>20510</v>
      </c>
      <c r="B327" s="1" t="s">
        <v>19860</v>
      </c>
      <c r="C327" s="1" t="s">
        <v>30480</v>
      </c>
      <c r="D327" s="1" t="s">
        <v>343</v>
      </c>
      <c r="E327" s="1" t="s">
        <v>30</v>
      </c>
      <c r="F327" s="1" t="s">
        <v>31</v>
      </c>
      <c r="G327" s="1" t="s">
        <v>32</v>
      </c>
      <c r="H327" s="1" t="s">
        <v>111</v>
      </c>
      <c r="I327" s="1" t="s">
        <v>112</v>
      </c>
      <c r="J327" s="1" t="s">
        <v>13</v>
      </c>
      <c r="K327" s="1" t="s">
        <v>25</v>
      </c>
      <c r="L327" s="1">
        <v>4</v>
      </c>
      <c r="M327" s="1">
        <v>280</v>
      </c>
      <c r="N327" s="1">
        <v>10</v>
      </c>
      <c r="O327" s="1">
        <v>112</v>
      </c>
      <c r="P327" s="1">
        <v>35</v>
      </c>
      <c r="Q327" s="1">
        <v>1043</v>
      </c>
      <c r="R327" s="1" t="s">
        <v>63</v>
      </c>
      <c r="S327" s="1" t="s">
        <v>20511</v>
      </c>
      <c r="T327" s="1">
        <f>Table4[[#This Row],[Unit_Price]]*Table4[[#This Row],[Quantity]]</f>
        <v>1120</v>
      </c>
      <c r="U327" s="1">
        <f>(SUM(Table4[[#This Row],[Gross_Sales]],Table4[[#This Row],[Delivery_Fee]])-Table4[[#This Row],[Discount_Amount]])</f>
        <v>1043</v>
      </c>
    </row>
    <row r="328" spans="1:21" ht="25.8" customHeight="1" x14ac:dyDescent="0.3">
      <c r="A328" s="1" t="s">
        <v>20512</v>
      </c>
      <c r="B328" s="1" t="s">
        <v>19860</v>
      </c>
      <c r="C328" s="1" t="s">
        <v>30480</v>
      </c>
      <c r="D328" s="1" t="s">
        <v>1068</v>
      </c>
      <c r="E328" s="1" t="s">
        <v>19</v>
      </c>
      <c r="F328" s="1" t="s">
        <v>93</v>
      </c>
      <c r="G328" s="1" t="s">
        <v>94</v>
      </c>
      <c r="H328" s="1" t="s">
        <v>61</v>
      </c>
      <c r="I328" s="1" t="s">
        <v>62</v>
      </c>
      <c r="J328" s="1" t="s">
        <v>24</v>
      </c>
      <c r="K328" s="1" t="s">
        <v>25</v>
      </c>
      <c r="L328" s="1">
        <v>1</v>
      </c>
      <c r="M328" s="1">
        <v>190</v>
      </c>
      <c r="N328" s="1">
        <v>0</v>
      </c>
      <c r="O328" s="1">
        <v>0</v>
      </c>
      <c r="P328" s="1">
        <v>30</v>
      </c>
      <c r="Q328" s="1">
        <v>220</v>
      </c>
      <c r="R328" s="1" t="s">
        <v>42</v>
      </c>
      <c r="S328" s="1" t="s">
        <v>20513</v>
      </c>
      <c r="T328" s="1">
        <f>Table4[[#This Row],[Unit_Price]]*Table4[[#This Row],[Quantity]]</f>
        <v>190</v>
      </c>
      <c r="U328" s="1">
        <f>(SUM(Table4[[#This Row],[Gross_Sales]],Table4[[#This Row],[Delivery_Fee]])-Table4[[#This Row],[Discount_Amount]])</f>
        <v>220</v>
      </c>
    </row>
    <row r="329" spans="1:21" ht="25.8" customHeight="1" x14ac:dyDescent="0.3">
      <c r="A329" s="1" t="s">
        <v>20514</v>
      </c>
      <c r="B329" s="1" t="s">
        <v>19860</v>
      </c>
      <c r="C329" s="1" t="s">
        <v>30480</v>
      </c>
      <c r="D329" s="1" t="s">
        <v>309</v>
      </c>
      <c r="E329" s="1" t="s">
        <v>30</v>
      </c>
      <c r="F329" s="1" t="s">
        <v>136</v>
      </c>
      <c r="G329" s="1" t="s">
        <v>137</v>
      </c>
      <c r="H329" s="1" t="s">
        <v>70</v>
      </c>
      <c r="I329" s="1" t="s">
        <v>71</v>
      </c>
      <c r="J329" s="1" t="s">
        <v>13</v>
      </c>
      <c r="K329" s="1" t="s">
        <v>14</v>
      </c>
      <c r="L329" s="1">
        <v>2</v>
      </c>
      <c r="M329" s="1">
        <v>130</v>
      </c>
      <c r="N329" s="1">
        <v>0</v>
      </c>
      <c r="O329" s="1">
        <v>0</v>
      </c>
      <c r="P329" s="1">
        <v>30</v>
      </c>
      <c r="Q329" s="1">
        <v>290</v>
      </c>
      <c r="R329" s="1" t="s">
        <v>26</v>
      </c>
      <c r="S329" s="1" t="s">
        <v>20515</v>
      </c>
      <c r="T329" s="1">
        <f>Table4[[#This Row],[Unit_Price]]*Table4[[#This Row],[Quantity]]</f>
        <v>260</v>
      </c>
      <c r="U329" s="1">
        <f>(SUM(Table4[[#This Row],[Gross_Sales]],Table4[[#This Row],[Delivery_Fee]])-Table4[[#This Row],[Discount_Amount]])</f>
        <v>290</v>
      </c>
    </row>
    <row r="330" spans="1:21" ht="25.8" customHeight="1" x14ac:dyDescent="0.3">
      <c r="A330" s="1" t="s">
        <v>20516</v>
      </c>
      <c r="B330" s="1" t="s">
        <v>19860</v>
      </c>
      <c r="C330" s="1" t="s">
        <v>30480</v>
      </c>
      <c r="D330" s="1" t="s">
        <v>846</v>
      </c>
      <c r="E330" s="1" t="s">
        <v>67</v>
      </c>
      <c r="F330" s="1" t="s">
        <v>68</v>
      </c>
      <c r="G330" s="1" t="s">
        <v>69</v>
      </c>
      <c r="H330" s="1" t="s">
        <v>48</v>
      </c>
      <c r="I330" s="1" t="s">
        <v>49</v>
      </c>
      <c r="J330" s="1" t="s">
        <v>13</v>
      </c>
      <c r="K330" s="1" t="s">
        <v>14</v>
      </c>
      <c r="L330" s="1">
        <v>2</v>
      </c>
      <c r="M330" s="1">
        <v>220</v>
      </c>
      <c r="N330" s="1">
        <v>20</v>
      </c>
      <c r="O330" s="1">
        <v>88</v>
      </c>
      <c r="P330" s="1">
        <v>35</v>
      </c>
      <c r="Q330" s="1">
        <v>387</v>
      </c>
      <c r="R330" s="1" t="s">
        <v>26</v>
      </c>
      <c r="S330" s="1" t="s">
        <v>20517</v>
      </c>
      <c r="T330" s="1">
        <f>Table4[[#This Row],[Unit_Price]]*Table4[[#This Row],[Quantity]]</f>
        <v>440</v>
      </c>
      <c r="U330" s="1">
        <f>(SUM(Table4[[#This Row],[Gross_Sales]],Table4[[#This Row],[Delivery_Fee]])-Table4[[#This Row],[Discount_Amount]])</f>
        <v>387</v>
      </c>
    </row>
    <row r="331" spans="1:21" ht="25.8" customHeight="1" x14ac:dyDescent="0.3">
      <c r="A331" s="1" t="s">
        <v>20518</v>
      </c>
      <c r="B331" s="1" t="s">
        <v>19860</v>
      </c>
      <c r="C331" s="1" t="s">
        <v>30480</v>
      </c>
      <c r="D331" s="1" t="s">
        <v>554</v>
      </c>
      <c r="E331" s="1" t="s">
        <v>30</v>
      </c>
      <c r="F331" s="1" t="s">
        <v>187</v>
      </c>
      <c r="G331" s="1" t="s">
        <v>188</v>
      </c>
      <c r="H331" s="1" t="s">
        <v>48</v>
      </c>
      <c r="I331" s="1" t="s">
        <v>49</v>
      </c>
      <c r="J331" s="1" t="s">
        <v>13</v>
      </c>
      <c r="K331" s="1" t="s">
        <v>14</v>
      </c>
      <c r="L331" s="1">
        <v>3</v>
      </c>
      <c r="M331" s="1">
        <v>220</v>
      </c>
      <c r="N331" s="1">
        <v>20</v>
      </c>
      <c r="O331" s="1">
        <v>132</v>
      </c>
      <c r="P331" s="1">
        <v>25</v>
      </c>
      <c r="Q331" s="1">
        <v>553</v>
      </c>
      <c r="R331" s="1" t="s">
        <v>42</v>
      </c>
      <c r="S331" s="1" t="s">
        <v>20519</v>
      </c>
      <c r="T331" s="1">
        <f>Table4[[#This Row],[Unit_Price]]*Table4[[#This Row],[Quantity]]</f>
        <v>660</v>
      </c>
      <c r="U331" s="1">
        <f>(SUM(Table4[[#This Row],[Gross_Sales]],Table4[[#This Row],[Delivery_Fee]])-Table4[[#This Row],[Discount_Amount]])</f>
        <v>553</v>
      </c>
    </row>
    <row r="332" spans="1:21" ht="25.8" customHeight="1" x14ac:dyDescent="0.3">
      <c r="A332" s="1" t="s">
        <v>20520</v>
      </c>
      <c r="B332" s="1" t="s">
        <v>19860</v>
      </c>
      <c r="C332" s="1" t="s">
        <v>30480</v>
      </c>
      <c r="D332" s="1" t="s">
        <v>925</v>
      </c>
      <c r="E332" s="1" t="s">
        <v>8</v>
      </c>
      <c r="F332" s="1" t="s">
        <v>9</v>
      </c>
      <c r="G332" s="1" t="s">
        <v>10</v>
      </c>
      <c r="H332" s="1" t="s">
        <v>116</v>
      </c>
      <c r="I332" s="1" t="s">
        <v>117</v>
      </c>
      <c r="J332" s="1" t="s">
        <v>35</v>
      </c>
      <c r="K332" s="1" t="s">
        <v>14</v>
      </c>
      <c r="L332" s="1">
        <v>2</v>
      </c>
      <c r="M332" s="1">
        <v>210</v>
      </c>
      <c r="N332" s="1">
        <v>5</v>
      </c>
      <c r="O332" s="1">
        <v>21</v>
      </c>
      <c r="P332" s="1">
        <v>40</v>
      </c>
      <c r="Q332" s="1">
        <v>439</v>
      </c>
      <c r="R332" s="1" t="s">
        <v>42</v>
      </c>
      <c r="S332" s="1" t="s">
        <v>20521</v>
      </c>
      <c r="T332" s="1">
        <f>Table4[[#This Row],[Unit_Price]]*Table4[[#This Row],[Quantity]]</f>
        <v>420</v>
      </c>
      <c r="U332" s="1">
        <f>(SUM(Table4[[#This Row],[Gross_Sales]],Table4[[#This Row],[Delivery_Fee]])-Table4[[#This Row],[Discount_Amount]])</f>
        <v>439</v>
      </c>
    </row>
    <row r="333" spans="1:21" ht="25.8" customHeight="1" x14ac:dyDescent="0.3">
      <c r="A333" s="1" t="s">
        <v>20522</v>
      </c>
      <c r="B333" s="1" t="s">
        <v>19860</v>
      </c>
      <c r="C333" s="1" t="s">
        <v>30480</v>
      </c>
      <c r="D333" s="1" t="s">
        <v>1318</v>
      </c>
      <c r="E333" s="1" t="s">
        <v>8</v>
      </c>
      <c r="F333" s="1" t="s">
        <v>46</v>
      </c>
      <c r="G333" s="1" t="s">
        <v>47</v>
      </c>
      <c r="H333" s="1" t="s">
        <v>143</v>
      </c>
      <c r="I333" s="1" t="s">
        <v>144</v>
      </c>
      <c r="J333" s="1" t="s">
        <v>24</v>
      </c>
      <c r="K333" s="1" t="s">
        <v>14</v>
      </c>
      <c r="L333" s="1">
        <v>2</v>
      </c>
      <c r="M333" s="1">
        <v>160</v>
      </c>
      <c r="N333" s="1">
        <v>20</v>
      </c>
      <c r="O333" s="1">
        <v>64</v>
      </c>
      <c r="P333" s="1">
        <v>40</v>
      </c>
      <c r="Q333" s="1">
        <v>296</v>
      </c>
      <c r="R333" s="1" t="s">
        <v>36</v>
      </c>
      <c r="S333" s="1" t="s">
        <v>20523</v>
      </c>
      <c r="T333" s="1">
        <f>Table4[[#This Row],[Unit_Price]]*Table4[[#This Row],[Quantity]]</f>
        <v>320</v>
      </c>
      <c r="U333" s="1">
        <f>(SUM(Table4[[#This Row],[Gross_Sales]],Table4[[#This Row],[Delivery_Fee]])-Table4[[#This Row],[Discount_Amount]])</f>
        <v>296</v>
      </c>
    </row>
    <row r="334" spans="1:21" ht="25.8" customHeight="1" x14ac:dyDescent="0.3">
      <c r="A334" s="1" t="s">
        <v>20524</v>
      </c>
      <c r="B334" s="1" t="s">
        <v>19860</v>
      </c>
      <c r="C334" s="1" t="s">
        <v>30480</v>
      </c>
      <c r="D334" s="1" t="s">
        <v>358</v>
      </c>
      <c r="E334" s="1" t="s">
        <v>19</v>
      </c>
      <c r="F334" s="1" t="s">
        <v>75</v>
      </c>
      <c r="G334" s="1" t="s">
        <v>76</v>
      </c>
      <c r="H334" s="1" t="s">
        <v>131</v>
      </c>
      <c r="I334" s="1" t="s">
        <v>132</v>
      </c>
      <c r="J334" s="1" t="s">
        <v>57</v>
      </c>
      <c r="K334" s="1" t="s">
        <v>25</v>
      </c>
      <c r="L334" s="1">
        <v>4</v>
      </c>
      <c r="M334" s="1">
        <v>220</v>
      </c>
      <c r="N334" s="1">
        <v>5</v>
      </c>
      <c r="O334" s="1">
        <v>44</v>
      </c>
      <c r="P334" s="1">
        <v>35</v>
      </c>
      <c r="Q334" s="1">
        <v>871</v>
      </c>
      <c r="R334" s="1" t="s">
        <v>36</v>
      </c>
      <c r="S334" s="1" t="s">
        <v>20525</v>
      </c>
      <c r="T334" s="1">
        <f>Table4[[#This Row],[Unit_Price]]*Table4[[#This Row],[Quantity]]</f>
        <v>880</v>
      </c>
      <c r="U334" s="1">
        <f>(SUM(Table4[[#This Row],[Gross_Sales]],Table4[[#This Row],[Delivery_Fee]])-Table4[[#This Row],[Discount_Amount]])</f>
        <v>871</v>
      </c>
    </row>
    <row r="335" spans="1:21" ht="25.8" customHeight="1" x14ac:dyDescent="0.3">
      <c r="A335" s="1" t="s">
        <v>20526</v>
      </c>
      <c r="B335" s="1" t="s">
        <v>19860</v>
      </c>
      <c r="C335" s="1" t="s">
        <v>30480</v>
      </c>
      <c r="D335" s="1" t="s">
        <v>170</v>
      </c>
      <c r="E335" s="1" t="s">
        <v>19</v>
      </c>
      <c r="F335" s="1" t="s">
        <v>93</v>
      </c>
      <c r="G335" s="1" t="s">
        <v>94</v>
      </c>
      <c r="H335" s="1" t="s">
        <v>40</v>
      </c>
      <c r="I335" s="1" t="s">
        <v>41</v>
      </c>
      <c r="J335" s="1" t="s">
        <v>13</v>
      </c>
      <c r="K335" s="1" t="s">
        <v>25</v>
      </c>
      <c r="L335" s="1">
        <v>2</v>
      </c>
      <c r="M335" s="1">
        <v>170</v>
      </c>
      <c r="N335" s="1">
        <v>20</v>
      </c>
      <c r="O335" s="1">
        <v>68</v>
      </c>
      <c r="P335" s="1">
        <v>25</v>
      </c>
      <c r="Q335" s="1">
        <v>297</v>
      </c>
      <c r="R335" s="1" t="s">
        <v>42</v>
      </c>
      <c r="S335" s="1" t="s">
        <v>20527</v>
      </c>
      <c r="T335" s="1">
        <f>Table4[[#This Row],[Unit_Price]]*Table4[[#This Row],[Quantity]]</f>
        <v>340</v>
      </c>
      <c r="U335" s="1">
        <f>(SUM(Table4[[#This Row],[Gross_Sales]],Table4[[#This Row],[Delivery_Fee]])-Table4[[#This Row],[Discount_Amount]])</f>
        <v>297</v>
      </c>
    </row>
    <row r="336" spans="1:21" ht="25.8" customHeight="1" x14ac:dyDescent="0.3">
      <c r="A336" s="1" t="s">
        <v>20528</v>
      </c>
      <c r="B336" s="1" t="s">
        <v>19860</v>
      </c>
      <c r="C336" s="1" t="s">
        <v>30480</v>
      </c>
      <c r="D336" s="1" t="s">
        <v>266</v>
      </c>
      <c r="E336" s="1" t="s">
        <v>67</v>
      </c>
      <c r="F336" s="1" t="s">
        <v>68</v>
      </c>
      <c r="G336" s="1" t="s">
        <v>69</v>
      </c>
      <c r="H336" s="1" t="s">
        <v>116</v>
      </c>
      <c r="I336" s="1" t="s">
        <v>117</v>
      </c>
      <c r="J336" s="1" t="s">
        <v>35</v>
      </c>
      <c r="K336" s="1" t="s">
        <v>14</v>
      </c>
      <c r="L336" s="1">
        <v>3</v>
      </c>
      <c r="M336" s="1">
        <v>210</v>
      </c>
      <c r="N336" s="1">
        <v>15</v>
      </c>
      <c r="O336" s="1">
        <v>94.5</v>
      </c>
      <c r="P336" s="1">
        <v>20</v>
      </c>
      <c r="Q336" s="1">
        <v>555.5</v>
      </c>
      <c r="R336" s="1" t="s">
        <v>63</v>
      </c>
      <c r="S336" s="1" t="s">
        <v>20529</v>
      </c>
      <c r="T336" s="1">
        <f>Table4[[#This Row],[Unit_Price]]*Table4[[#This Row],[Quantity]]</f>
        <v>630</v>
      </c>
      <c r="U336" s="1">
        <f>(SUM(Table4[[#This Row],[Gross_Sales]],Table4[[#This Row],[Delivery_Fee]])-Table4[[#This Row],[Discount_Amount]])</f>
        <v>555.5</v>
      </c>
    </row>
    <row r="337" spans="1:21" ht="25.8" customHeight="1" x14ac:dyDescent="0.3">
      <c r="A337" s="1" t="s">
        <v>20530</v>
      </c>
      <c r="B337" s="1" t="s">
        <v>19860</v>
      </c>
      <c r="C337" s="1" t="s">
        <v>30480</v>
      </c>
      <c r="D337" s="1" t="s">
        <v>2069</v>
      </c>
      <c r="E337" s="1" t="s">
        <v>19</v>
      </c>
      <c r="F337" s="1" t="s">
        <v>20</v>
      </c>
      <c r="G337" s="1" t="s">
        <v>21</v>
      </c>
      <c r="H337" s="1" t="s">
        <v>77</v>
      </c>
      <c r="I337" s="1" t="s">
        <v>78</v>
      </c>
      <c r="J337" s="1" t="s">
        <v>24</v>
      </c>
      <c r="K337" s="1" t="s">
        <v>14</v>
      </c>
      <c r="L337" s="1">
        <v>2</v>
      </c>
      <c r="M337" s="1">
        <v>150</v>
      </c>
      <c r="N337" s="1">
        <v>20</v>
      </c>
      <c r="O337" s="1">
        <v>60</v>
      </c>
      <c r="P337" s="1">
        <v>30</v>
      </c>
      <c r="Q337" s="1">
        <v>270</v>
      </c>
      <c r="R337" s="1" t="s">
        <v>42</v>
      </c>
      <c r="S337" s="1" t="s">
        <v>20531</v>
      </c>
      <c r="T337" s="1">
        <f>Table4[[#This Row],[Unit_Price]]*Table4[[#This Row],[Quantity]]</f>
        <v>300</v>
      </c>
      <c r="U337" s="1">
        <f>(SUM(Table4[[#This Row],[Gross_Sales]],Table4[[#This Row],[Delivery_Fee]])-Table4[[#This Row],[Discount_Amount]])</f>
        <v>270</v>
      </c>
    </row>
    <row r="338" spans="1:21" ht="25.8" customHeight="1" x14ac:dyDescent="0.3">
      <c r="A338" s="1" t="s">
        <v>20532</v>
      </c>
      <c r="B338" s="1" t="s">
        <v>19860</v>
      </c>
      <c r="C338" s="1" t="s">
        <v>30480</v>
      </c>
      <c r="D338" s="1" t="s">
        <v>424</v>
      </c>
      <c r="E338" s="1" t="s">
        <v>19</v>
      </c>
      <c r="F338" s="1" t="s">
        <v>46</v>
      </c>
      <c r="G338" s="1" t="s">
        <v>47</v>
      </c>
      <c r="H338" s="1" t="s">
        <v>77</v>
      </c>
      <c r="I338" s="1" t="s">
        <v>78</v>
      </c>
      <c r="J338" s="1" t="s">
        <v>24</v>
      </c>
      <c r="K338" s="1" t="s">
        <v>14</v>
      </c>
      <c r="L338" s="1">
        <v>1</v>
      </c>
      <c r="M338" s="1">
        <v>150</v>
      </c>
      <c r="N338" s="1">
        <v>10</v>
      </c>
      <c r="O338" s="1">
        <v>15</v>
      </c>
      <c r="P338" s="1">
        <v>40</v>
      </c>
      <c r="Q338" s="1">
        <v>175</v>
      </c>
      <c r="R338" s="1" t="s">
        <v>63</v>
      </c>
      <c r="S338" s="1" t="s">
        <v>20533</v>
      </c>
      <c r="T338" s="1">
        <f>Table4[[#This Row],[Unit_Price]]*Table4[[#This Row],[Quantity]]</f>
        <v>150</v>
      </c>
      <c r="U338" s="1">
        <f>(SUM(Table4[[#This Row],[Gross_Sales]],Table4[[#This Row],[Delivery_Fee]])-Table4[[#This Row],[Discount_Amount]])</f>
        <v>175</v>
      </c>
    </row>
    <row r="339" spans="1:21" ht="25.8" customHeight="1" x14ac:dyDescent="0.3">
      <c r="A339" s="1" t="s">
        <v>20534</v>
      </c>
      <c r="B339" s="1" t="s">
        <v>19860</v>
      </c>
      <c r="C339" s="1" t="s">
        <v>30480</v>
      </c>
      <c r="D339" s="1" t="s">
        <v>529</v>
      </c>
      <c r="E339" s="1" t="s">
        <v>30</v>
      </c>
      <c r="F339" s="1" t="s">
        <v>339</v>
      </c>
      <c r="G339" s="1" t="s">
        <v>340</v>
      </c>
      <c r="H339" s="1" t="s">
        <v>40</v>
      </c>
      <c r="I339" s="1" t="s">
        <v>41</v>
      </c>
      <c r="J339" s="1" t="s">
        <v>13</v>
      </c>
      <c r="K339" s="1" t="s">
        <v>25</v>
      </c>
      <c r="L339" s="1">
        <v>4</v>
      </c>
      <c r="M339" s="1">
        <v>170</v>
      </c>
      <c r="N339" s="1">
        <v>5</v>
      </c>
      <c r="O339" s="1">
        <v>34</v>
      </c>
      <c r="P339" s="1">
        <v>25</v>
      </c>
      <c r="Q339" s="1">
        <v>671</v>
      </c>
      <c r="R339" s="1" t="s">
        <v>15</v>
      </c>
      <c r="S339" s="1" t="s">
        <v>20535</v>
      </c>
      <c r="T339" s="1">
        <f>Table4[[#This Row],[Unit_Price]]*Table4[[#This Row],[Quantity]]</f>
        <v>680</v>
      </c>
      <c r="U339" s="1">
        <f>(SUM(Table4[[#This Row],[Gross_Sales]],Table4[[#This Row],[Delivery_Fee]])-Table4[[#This Row],[Discount_Amount]])</f>
        <v>671</v>
      </c>
    </row>
    <row r="340" spans="1:21" ht="25.8" customHeight="1" x14ac:dyDescent="0.3">
      <c r="A340" s="1" t="s">
        <v>20536</v>
      </c>
      <c r="B340" s="1" t="s">
        <v>19860</v>
      </c>
      <c r="C340" s="1" t="s">
        <v>30480</v>
      </c>
      <c r="D340" s="1" t="s">
        <v>282</v>
      </c>
      <c r="E340" s="1" t="s">
        <v>30</v>
      </c>
      <c r="F340" s="1" t="s">
        <v>136</v>
      </c>
      <c r="G340" s="1" t="s">
        <v>137</v>
      </c>
      <c r="H340" s="1" t="s">
        <v>11</v>
      </c>
      <c r="I340" s="1" t="s">
        <v>12</v>
      </c>
      <c r="J340" s="1" t="s">
        <v>13</v>
      </c>
      <c r="K340" s="1" t="s">
        <v>14</v>
      </c>
      <c r="L340" s="1">
        <v>3</v>
      </c>
      <c r="M340" s="1">
        <v>140</v>
      </c>
      <c r="N340" s="1">
        <v>0</v>
      </c>
      <c r="O340" s="1">
        <v>0</v>
      </c>
      <c r="P340" s="1">
        <v>40</v>
      </c>
      <c r="Q340" s="1">
        <v>460</v>
      </c>
      <c r="R340" s="1" t="s">
        <v>15</v>
      </c>
      <c r="S340" s="1" t="s">
        <v>20537</v>
      </c>
      <c r="T340" s="1">
        <f>Table4[[#This Row],[Unit_Price]]*Table4[[#This Row],[Quantity]]</f>
        <v>420</v>
      </c>
      <c r="U340" s="1">
        <f>(SUM(Table4[[#This Row],[Gross_Sales]],Table4[[#This Row],[Delivery_Fee]])-Table4[[#This Row],[Discount_Amount]])</f>
        <v>460</v>
      </c>
    </row>
    <row r="341" spans="1:21" ht="25.8" customHeight="1" x14ac:dyDescent="0.3">
      <c r="A341" s="1" t="s">
        <v>20538</v>
      </c>
      <c r="B341" s="1" t="s">
        <v>19860</v>
      </c>
      <c r="C341" s="1" t="s">
        <v>30480</v>
      </c>
      <c r="D341" s="1" t="s">
        <v>1202</v>
      </c>
      <c r="E341" s="1" t="s">
        <v>30</v>
      </c>
      <c r="F341" s="1" t="s">
        <v>339</v>
      </c>
      <c r="G341" s="1" t="s">
        <v>340</v>
      </c>
      <c r="H341" s="1" t="s">
        <v>116</v>
      </c>
      <c r="I341" s="1" t="s">
        <v>117</v>
      </c>
      <c r="J341" s="1" t="s">
        <v>35</v>
      </c>
      <c r="K341" s="1" t="s">
        <v>14</v>
      </c>
      <c r="L341" s="1">
        <v>3</v>
      </c>
      <c r="M341" s="1">
        <v>210</v>
      </c>
      <c r="N341" s="1">
        <v>0</v>
      </c>
      <c r="O341" s="1">
        <v>0</v>
      </c>
      <c r="P341" s="1">
        <v>30</v>
      </c>
      <c r="Q341" s="1">
        <v>660</v>
      </c>
      <c r="R341" s="1" t="s">
        <v>15</v>
      </c>
      <c r="S341" s="1" t="s">
        <v>20539</v>
      </c>
      <c r="T341" s="1">
        <f>Table4[[#This Row],[Unit_Price]]*Table4[[#This Row],[Quantity]]</f>
        <v>630</v>
      </c>
      <c r="U341" s="1">
        <f>(SUM(Table4[[#This Row],[Gross_Sales]],Table4[[#This Row],[Delivery_Fee]])-Table4[[#This Row],[Discount_Amount]])</f>
        <v>660</v>
      </c>
    </row>
    <row r="342" spans="1:21" ht="25.8" customHeight="1" x14ac:dyDescent="0.3">
      <c r="A342" s="1" t="s">
        <v>20540</v>
      </c>
      <c r="B342" s="1" t="s">
        <v>19860</v>
      </c>
      <c r="C342" s="1" t="s">
        <v>30480</v>
      </c>
      <c r="D342" s="1" t="s">
        <v>645</v>
      </c>
      <c r="E342" s="1" t="s">
        <v>8</v>
      </c>
      <c r="F342" s="1" t="s">
        <v>46</v>
      </c>
      <c r="G342" s="1" t="s">
        <v>47</v>
      </c>
      <c r="H342" s="1" t="s">
        <v>143</v>
      </c>
      <c r="I342" s="1" t="s">
        <v>144</v>
      </c>
      <c r="J342" s="1" t="s">
        <v>24</v>
      </c>
      <c r="K342" s="1" t="s">
        <v>14</v>
      </c>
      <c r="L342" s="1">
        <v>2</v>
      </c>
      <c r="M342" s="1">
        <v>160</v>
      </c>
      <c r="N342" s="1">
        <v>5</v>
      </c>
      <c r="O342" s="1">
        <v>16</v>
      </c>
      <c r="P342" s="1">
        <v>35</v>
      </c>
      <c r="Q342" s="1">
        <v>339</v>
      </c>
      <c r="R342" s="1" t="s">
        <v>63</v>
      </c>
      <c r="S342" s="1" t="s">
        <v>20541</v>
      </c>
      <c r="T342" s="1">
        <f>Table4[[#This Row],[Unit_Price]]*Table4[[#This Row],[Quantity]]</f>
        <v>320</v>
      </c>
      <c r="U342" s="1">
        <f>(SUM(Table4[[#This Row],[Gross_Sales]],Table4[[#This Row],[Delivery_Fee]])-Table4[[#This Row],[Discount_Amount]])</f>
        <v>339</v>
      </c>
    </row>
    <row r="343" spans="1:21" ht="25.8" customHeight="1" x14ac:dyDescent="0.3">
      <c r="A343" s="1" t="s">
        <v>20542</v>
      </c>
      <c r="B343" s="1" t="s">
        <v>19860</v>
      </c>
      <c r="C343" s="1" t="s">
        <v>30480</v>
      </c>
      <c r="D343" s="1" t="s">
        <v>562</v>
      </c>
      <c r="E343" s="1" t="s">
        <v>19</v>
      </c>
      <c r="F343" s="1" t="s">
        <v>75</v>
      </c>
      <c r="G343" s="1" t="s">
        <v>76</v>
      </c>
      <c r="H343" s="1" t="s">
        <v>48</v>
      </c>
      <c r="I343" s="1" t="s">
        <v>49</v>
      </c>
      <c r="J343" s="1" t="s">
        <v>13</v>
      </c>
      <c r="K343" s="1" t="s">
        <v>14</v>
      </c>
      <c r="L343" s="1">
        <v>2</v>
      </c>
      <c r="M343" s="1">
        <v>220</v>
      </c>
      <c r="N343" s="1">
        <v>10</v>
      </c>
      <c r="O343" s="1">
        <v>44</v>
      </c>
      <c r="P343" s="1">
        <v>40</v>
      </c>
      <c r="Q343" s="1">
        <v>436</v>
      </c>
      <c r="R343" s="1" t="s">
        <v>42</v>
      </c>
      <c r="S343" s="1" t="s">
        <v>20543</v>
      </c>
      <c r="T343" s="1">
        <f>Table4[[#This Row],[Unit_Price]]*Table4[[#This Row],[Quantity]]</f>
        <v>440</v>
      </c>
      <c r="U343" s="1">
        <f>(SUM(Table4[[#This Row],[Gross_Sales]],Table4[[#This Row],[Delivery_Fee]])-Table4[[#This Row],[Discount_Amount]])</f>
        <v>436</v>
      </c>
    </row>
    <row r="344" spans="1:21" ht="25.8" customHeight="1" x14ac:dyDescent="0.3">
      <c r="A344" s="1" t="s">
        <v>20544</v>
      </c>
      <c r="B344" s="1" t="s">
        <v>19860</v>
      </c>
      <c r="C344" s="1" t="s">
        <v>30480</v>
      </c>
      <c r="D344" s="1" t="s">
        <v>128</v>
      </c>
      <c r="E344" s="1" t="s">
        <v>8</v>
      </c>
      <c r="F344" s="1" t="s">
        <v>46</v>
      </c>
      <c r="G344" s="1" t="s">
        <v>47</v>
      </c>
      <c r="H344" s="1" t="s">
        <v>11</v>
      </c>
      <c r="I344" s="1" t="s">
        <v>12</v>
      </c>
      <c r="J344" s="1" t="s">
        <v>13</v>
      </c>
      <c r="K344" s="1" t="s">
        <v>14</v>
      </c>
      <c r="L344" s="1">
        <v>3</v>
      </c>
      <c r="M344" s="1">
        <v>140</v>
      </c>
      <c r="N344" s="1">
        <v>20</v>
      </c>
      <c r="O344" s="1">
        <v>84</v>
      </c>
      <c r="P344" s="1">
        <v>40</v>
      </c>
      <c r="Q344" s="1">
        <v>376</v>
      </c>
      <c r="R344" s="1" t="s">
        <v>42</v>
      </c>
      <c r="S344" s="1" t="s">
        <v>20545</v>
      </c>
      <c r="T344" s="1">
        <f>Table4[[#This Row],[Unit_Price]]*Table4[[#This Row],[Quantity]]</f>
        <v>420</v>
      </c>
      <c r="U344" s="1">
        <f>(SUM(Table4[[#This Row],[Gross_Sales]],Table4[[#This Row],[Delivery_Fee]])-Table4[[#This Row],[Discount_Amount]])</f>
        <v>376</v>
      </c>
    </row>
    <row r="345" spans="1:21" ht="25.8" customHeight="1" x14ac:dyDescent="0.3">
      <c r="A345" s="1" t="s">
        <v>20546</v>
      </c>
      <c r="B345" s="1" t="s">
        <v>19860</v>
      </c>
      <c r="C345" s="1" t="s">
        <v>30480</v>
      </c>
      <c r="D345" s="1" t="s">
        <v>1043</v>
      </c>
      <c r="E345" s="1" t="s">
        <v>19</v>
      </c>
      <c r="F345" s="1" t="s">
        <v>174</v>
      </c>
      <c r="G345" s="1" t="s">
        <v>175</v>
      </c>
      <c r="H345" s="1" t="s">
        <v>33</v>
      </c>
      <c r="I345" s="1" t="s">
        <v>34</v>
      </c>
      <c r="J345" s="1" t="s">
        <v>35</v>
      </c>
      <c r="K345" s="1" t="s">
        <v>25</v>
      </c>
      <c r="L345" s="1">
        <v>3</v>
      </c>
      <c r="M345" s="1">
        <v>240</v>
      </c>
      <c r="N345" s="1">
        <v>0</v>
      </c>
      <c r="O345" s="1">
        <v>0</v>
      </c>
      <c r="P345" s="1">
        <v>30</v>
      </c>
      <c r="Q345" s="1">
        <v>750</v>
      </c>
      <c r="R345" s="1" t="s">
        <v>26</v>
      </c>
      <c r="S345" s="1" t="s">
        <v>20547</v>
      </c>
      <c r="T345" s="1">
        <f>Table4[[#This Row],[Unit_Price]]*Table4[[#This Row],[Quantity]]</f>
        <v>720</v>
      </c>
      <c r="U345" s="1">
        <f>(SUM(Table4[[#This Row],[Gross_Sales]],Table4[[#This Row],[Delivery_Fee]])-Table4[[#This Row],[Discount_Amount]])</f>
        <v>750</v>
      </c>
    </row>
    <row r="346" spans="1:21" ht="25.8" customHeight="1" x14ac:dyDescent="0.3">
      <c r="A346" s="1" t="s">
        <v>20548</v>
      </c>
      <c r="B346" s="1" t="s">
        <v>19860</v>
      </c>
      <c r="C346" s="1" t="s">
        <v>30480</v>
      </c>
      <c r="D346" s="1" t="s">
        <v>155</v>
      </c>
      <c r="E346" s="1" t="s">
        <v>30</v>
      </c>
      <c r="F346" s="1" t="s">
        <v>75</v>
      </c>
      <c r="G346" s="1" t="s">
        <v>76</v>
      </c>
      <c r="H346" s="1" t="s">
        <v>84</v>
      </c>
      <c r="I346" s="1" t="s">
        <v>85</v>
      </c>
      <c r="J346" s="1" t="s">
        <v>86</v>
      </c>
      <c r="K346" s="1" t="s">
        <v>14</v>
      </c>
      <c r="L346" s="1">
        <v>3</v>
      </c>
      <c r="M346" s="1">
        <v>100</v>
      </c>
      <c r="N346" s="1">
        <v>5</v>
      </c>
      <c r="O346" s="1">
        <v>15</v>
      </c>
      <c r="P346" s="1">
        <v>25</v>
      </c>
      <c r="Q346" s="1">
        <v>310</v>
      </c>
      <c r="R346" s="1" t="s">
        <v>15</v>
      </c>
      <c r="S346" s="1" t="s">
        <v>20549</v>
      </c>
      <c r="T346" s="1">
        <f>Table4[[#This Row],[Unit_Price]]*Table4[[#This Row],[Quantity]]</f>
        <v>300</v>
      </c>
      <c r="U346" s="1">
        <f>(SUM(Table4[[#This Row],[Gross_Sales]],Table4[[#This Row],[Delivery_Fee]])-Table4[[#This Row],[Discount_Amount]])</f>
        <v>310</v>
      </c>
    </row>
    <row r="347" spans="1:21" ht="25.8" customHeight="1" x14ac:dyDescent="0.3">
      <c r="A347" s="1" t="s">
        <v>20550</v>
      </c>
      <c r="B347" s="1" t="s">
        <v>19860</v>
      </c>
      <c r="C347" s="1" t="s">
        <v>30480</v>
      </c>
      <c r="D347" s="1" t="s">
        <v>620</v>
      </c>
      <c r="E347" s="1" t="s">
        <v>19</v>
      </c>
      <c r="F347" s="1" t="s">
        <v>151</v>
      </c>
      <c r="G347" s="1" t="s">
        <v>152</v>
      </c>
      <c r="H347" s="1" t="s">
        <v>84</v>
      </c>
      <c r="I347" s="1" t="s">
        <v>85</v>
      </c>
      <c r="J347" s="1" t="s">
        <v>86</v>
      </c>
      <c r="K347" s="1" t="s">
        <v>14</v>
      </c>
      <c r="L347" s="1">
        <v>2</v>
      </c>
      <c r="M347" s="1">
        <v>100</v>
      </c>
      <c r="N347" s="1">
        <v>15</v>
      </c>
      <c r="O347" s="1">
        <v>30</v>
      </c>
      <c r="P347" s="1">
        <v>30</v>
      </c>
      <c r="Q347" s="1">
        <v>200</v>
      </c>
      <c r="R347" s="1" t="s">
        <v>36</v>
      </c>
      <c r="S347" s="1" t="s">
        <v>20551</v>
      </c>
      <c r="T347" s="1">
        <f>Table4[[#This Row],[Unit_Price]]*Table4[[#This Row],[Quantity]]</f>
        <v>200</v>
      </c>
      <c r="U347" s="1">
        <f>(SUM(Table4[[#This Row],[Gross_Sales]],Table4[[#This Row],[Delivery_Fee]])-Table4[[#This Row],[Discount_Amount]])</f>
        <v>200</v>
      </c>
    </row>
    <row r="348" spans="1:21" ht="25.8" customHeight="1" x14ac:dyDescent="0.3">
      <c r="A348" s="1" t="s">
        <v>20552</v>
      </c>
      <c r="B348" s="1" t="s">
        <v>19860</v>
      </c>
      <c r="C348" s="1" t="s">
        <v>30480</v>
      </c>
      <c r="D348" s="1" t="s">
        <v>1115</v>
      </c>
      <c r="E348" s="1" t="s">
        <v>67</v>
      </c>
      <c r="F348" s="1" t="s">
        <v>68</v>
      </c>
      <c r="G348" s="1" t="s">
        <v>69</v>
      </c>
      <c r="H348" s="1" t="s">
        <v>131</v>
      </c>
      <c r="I348" s="1" t="s">
        <v>132</v>
      </c>
      <c r="J348" s="1" t="s">
        <v>57</v>
      </c>
      <c r="K348" s="1" t="s">
        <v>25</v>
      </c>
      <c r="L348" s="1">
        <v>3</v>
      </c>
      <c r="M348" s="1">
        <v>220</v>
      </c>
      <c r="N348" s="1">
        <v>5</v>
      </c>
      <c r="O348" s="1">
        <v>33</v>
      </c>
      <c r="P348" s="1">
        <v>40</v>
      </c>
      <c r="Q348" s="1">
        <v>667</v>
      </c>
      <c r="R348" s="1" t="s">
        <v>36</v>
      </c>
      <c r="S348" s="1" t="s">
        <v>20553</v>
      </c>
      <c r="T348" s="1">
        <f>Table4[[#This Row],[Unit_Price]]*Table4[[#This Row],[Quantity]]</f>
        <v>660</v>
      </c>
      <c r="U348" s="1">
        <f>(SUM(Table4[[#This Row],[Gross_Sales]],Table4[[#This Row],[Delivery_Fee]])-Table4[[#This Row],[Discount_Amount]])</f>
        <v>667</v>
      </c>
    </row>
    <row r="349" spans="1:21" ht="25.8" customHeight="1" x14ac:dyDescent="0.3">
      <c r="A349" s="1" t="s">
        <v>20554</v>
      </c>
      <c r="B349" s="1" t="s">
        <v>19860</v>
      </c>
      <c r="C349" s="1" t="s">
        <v>30480</v>
      </c>
      <c r="D349" s="1" t="s">
        <v>373</v>
      </c>
      <c r="E349" s="1" t="s">
        <v>67</v>
      </c>
      <c r="F349" s="1" t="s">
        <v>68</v>
      </c>
      <c r="G349" s="1" t="s">
        <v>69</v>
      </c>
      <c r="H349" s="1" t="s">
        <v>11</v>
      </c>
      <c r="I349" s="1" t="s">
        <v>12</v>
      </c>
      <c r="J349" s="1" t="s">
        <v>13</v>
      </c>
      <c r="K349" s="1" t="s">
        <v>14</v>
      </c>
      <c r="L349" s="1">
        <v>2</v>
      </c>
      <c r="M349" s="1">
        <v>140</v>
      </c>
      <c r="N349" s="1">
        <v>20</v>
      </c>
      <c r="O349" s="1">
        <v>56</v>
      </c>
      <c r="P349" s="1">
        <v>30</v>
      </c>
      <c r="Q349" s="1">
        <v>254</v>
      </c>
      <c r="R349" s="1" t="s">
        <v>42</v>
      </c>
      <c r="S349" s="1" t="s">
        <v>20555</v>
      </c>
      <c r="T349" s="1">
        <f>Table4[[#This Row],[Unit_Price]]*Table4[[#This Row],[Quantity]]</f>
        <v>280</v>
      </c>
      <c r="U349" s="1">
        <f>(SUM(Table4[[#This Row],[Gross_Sales]],Table4[[#This Row],[Delivery_Fee]])-Table4[[#This Row],[Discount_Amount]])</f>
        <v>254</v>
      </c>
    </row>
    <row r="350" spans="1:21" ht="25.8" customHeight="1" x14ac:dyDescent="0.3">
      <c r="A350" s="1" t="s">
        <v>20556</v>
      </c>
      <c r="B350" s="1" t="s">
        <v>19860</v>
      </c>
      <c r="C350" s="1" t="s">
        <v>30480</v>
      </c>
      <c r="D350" s="1" t="s">
        <v>724</v>
      </c>
      <c r="E350" s="1" t="s">
        <v>67</v>
      </c>
      <c r="F350" s="1" t="s">
        <v>267</v>
      </c>
      <c r="G350" s="1" t="s">
        <v>268</v>
      </c>
      <c r="H350" s="1" t="s">
        <v>143</v>
      </c>
      <c r="I350" s="1" t="s">
        <v>144</v>
      </c>
      <c r="J350" s="1" t="s">
        <v>24</v>
      </c>
      <c r="K350" s="1" t="s">
        <v>14</v>
      </c>
      <c r="L350" s="1">
        <v>2</v>
      </c>
      <c r="M350" s="1">
        <v>160</v>
      </c>
      <c r="N350" s="1">
        <v>15</v>
      </c>
      <c r="O350" s="1">
        <v>48</v>
      </c>
      <c r="P350" s="1">
        <v>35</v>
      </c>
      <c r="Q350" s="1">
        <v>307</v>
      </c>
      <c r="R350" s="1" t="s">
        <v>63</v>
      </c>
      <c r="S350" s="1" t="s">
        <v>20557</v>
      </c>
      <c r="T350" s="1">
        <f>Table4[[#This Row],[Unit_Price]]*Table4[[#This Row],[Quantity]]</f>
        <v>320</v>
      </c>
      <c r="U350" s="1">
        <f>(SUM(Table4[[#This Row],[Gross_Sales]],Table4[[#This Row],[Delivery_Fee]])-Table4[[#This Row],[Discount_Amount]])</f>
        <v>307</v>
      </c>
    </row>
    <row r="351" spans="1:21" ht="25.8" customHeight="1" x14ac:dyDescent="0.3">
      <c r="A351" s="1" t="s">
        <v>20558</v>
      </c>
      <c r="B351" s="1" t="s">
        <v>19860</v>
      </c>
      <c r="C351" s="1" t="s">
        <v>30480</v>
      </c>
      <c r="D351" s="1" t="s">
        <v>1465</v>
      </c>
      <c r="E351" s="1" t="s">
        <v>19</v>
      </c>
      <c r="F351" s="1" t="s">
        <v>124</v>
      </c>
      <c r="G351" s="1" t="s">
        <v>125</v>
      </c>
      <c r="H351" s="1" t="s">
        <v>70</v>
      </c>
      <c r="I351" s="1" t="s">
        <v>71</v>
      </c>
      <c r="J351" s="1" t="s">
        <v>13</v>
      </c>
      <c r="K351" s="1" t="s">
        <v>14</v>
      </c>
      <c r="L351" s="1">
        <v>3</v>
      </c>
      <c r="M351" s="1">
        <v>130</v>
      </c>
      <c r="N351" s="1">
        <v>15</v>
      </c>
      <c r="O351" s="1">
        <v>58.5</v>
      </c>
      <c r="P351" s="1">
        <v>20</v>
      </c>
      <c r="Q351" s="1">
        <v>351.5</v>
      </c>
      <c r="R351" s="1" t="s">
        <v>15</v>
      </c>
      <c r="S351" s="1" t="s">
        <v>20559</v>
      </c>
      <c r="T351" s="1">
        <f>Table4[[#This Row],[Unit_Price]]*Table4[[#This Row],[Quantity]]</f>
        <v>390</v>
      </c>
      <c r="U351" s="1">
        <f>(SUM(Table4[[#This Row],[Gross_Sales]],Table4[[#This Row],[Delivery_Fee]])-Table4[[#This Row],[Discount_Amount]])</f>
        <v>351.5</v>
      </c>
    </row>
    <row r="352" spans="1:21" ht="25.8" customHeight="1" x14ac:dyDescent="0.3">
      <c r="A352" s="1" t="s">
        <v>20560</v>
      </c>
      <c r="B352" s="1" t="s">
        <v>19860</v>
      </c>
      <c r="C352" s="1" t="s">
        <v>30480</v>
      </c>
      <c r="D352" s="1" t="s">
        <v>1022</v>
      </c>
      <c r="E352" s="1" t="s">
        <v>67</v>
      </c>
      <c r="F352" s="1" t="s">
        <v>187</v>
      </c>
      <c r="G352" s="1" t="s">
        <v>188</v>
      </c>
      <c r="H352" s="1" t="s">
        <v>288</v>
      </c>
      <c r="I352" s="1" t="s">
        <v>289</v>
      </c>
      <c r="J352" s="1" t="s">
        <v>86</v>
      </c>
      <c r="K352" s="1" t="s">
        <v>14</v>
      </c>
      <c r="L352" s="1">
        <v>4</v>
      </c>
      <c r="M352" s="1">
        <v>80</v>
      </c>
      <c r="N352" s="1">
        <v>0</v>
      </c>
      <c r="O352" s="1">
        <v>0</v>
      </c>
      <c r="P352" s="1">
        <v>30</v>
      </c>
      <c r="Q352" s="1">
        <v>350</v>
      </c>
      <c r="R352" s="1" t="s">
        <v>36</v>
      </c>
      <c r="S352" s="1" t="s">
        <v>20561</v>
      </c>
      <c r="T352" s="1">
        <f>Table4[[#This Row],[Unit_Price]]*Table4[[#This Row],[Quantity]]</f>
        <v>320</v>
      </c>
      <c r="U352" s="1">
        <f>(SUM(Table4[[#This Row],[Gross_Sales]],Table4[[#This Row],[Delivery_Fee]])-Table4[[#This Row],[Discount_Amount]])</f>
        <v>350</v>
      </c>
    </row>
    <row r="353" spans="1:21" ht="25.8" customHeight="1" x14ac:dyDescent="0.3">
      <c r="A353" s="1" t="s">
        <v>20562</v>
      </c>
      <c r="B353" s="1" t="s">
        <v>19860</v>
      </c>
      <c r="C353" s="1" t="s">
        <v>30480</v>
      </c>
      <c r="D353" s="1" t="s">
        <v>2773</v>
      </c>
      <c r="E353" s="1" t="s">
        <v>19</v>
      </c>
      <c r="F353" s="1" t="s">
        <v>129</v>
      </c>
      <c r="G353" s="1" t="s">
        <v>130</v>
      </c>
      <c r="H353" s="1" t="s">
        <v>111</v>
      </c>
      <c r="I353" s="1" t="s">
        <v>112</v>
      </c>
      <c r="J353" s="1" t="s">
        <v>13</v>
      </c>
      <c r="K353" s="1" t="s">
        <v>25</v>
      </c>
      <c r="L353" s="1">
        <v>4</v>
      </c>
      <c r="M353" s="1">
        <v>280</v>
      </c>
      <c r="N353" s="1">
        <v>20</v>
      </c>
      <c r="O353" s="1">
        <v>224</v>
      </c>
      <c r="P353" s="1">
        <v>40</v>
      </c>
      <c r="Q353" s="1">
        <v>936</v>
      </c>
      <c r="R353" s="1" t="s">
        <v>36</v>
      </c>
      <c r="S353" s="1" t="s">
        <v>20563</v>
      </c>
      <c r="T353" s="1">
        <f>Table4[[#This Row],[Unit_Price]]*Table4[[#This Row],[Quantity]]</f>
        <v>1120</v>
      </c>
      <c r="U353" s="1">
        <f>(SUM(Table4[[#This Row],[Gross_Sales]],Table4[[#This Row],[Delivery_Fee]])-Table4[[#This Row],[Discount_Amount]])</f>
        <v>936</v>
      </c>
    </row>
    <row r="354" spans="1:21" ht="25.8" customHeight="1" x14ac:dyDescent="0.3">
      <c r="A354" s="1" t="s">
        <v>20564</v>
      </c>
      <c r="B354" s="1" t="s">
        <v>19860</v>
      </c>
      <c r="C354" s="1" t="s">
        <v>30480</v>
      </c>
      <c r="D354" s="1" t="s">
        <v>309</v>
      </c>
      <c r="E354" s="1" t="s">
        <v>30</v>
      </c>
      <c r="F354" s="1" t="s">
        <v>136</v>
      </c>
      <c r="G354" s="1" t="s">
        <v>137</v>
      </c>
      <c r="H354" s="1" t="s">
        <v>11</v>
      </c>
      <c r="I354" s="1" t="s">
        <v>12</v>
      </c>
      <c r="J354" s="1" t="s">
        <v>13</v>
      </c>
      <c r="K354" s="1" t="s">
        <v>14</v>
      </c>
      <c r="L354" s="1">
        <v>4</v>
      </c>
      <c r="M354" s="1">
        <v>140</v>
      </c>
      <c r="N354" s="1">
        <v>5</v>
      </c>
      <c r="O354" s="1">
        <v>28</v>
      </c>
      <c r="P354" s="1">
        <v>20</v>
      </c>
      <c r="Q354" s="1">
        <v>552</v>
      </c>
      <c r="R354" s="1" t="s">
        <v>63</v>
      </c>
      <c r="S354" s="1" t="s">
        <v>20565</v>
      </c>
      <c r="T354" s="1">
        <f>Table4[[#This Row],[Unit_Price]]*Table4[[#This Row],[Quantity]]</f>
        <v>560</v>
      </c>
      <c r="U354" s="1">
        <f>(SUM(Table4[[#This Row],[Gross_Sales]],Table4[[#This Row],[Delivery_Fee]])-Table4[[#This Row],[Discount_Amount]])</f>
        <v>552</v>
      </c>
    </row>
    <row r="355" spans="1:21" ht="25.8" customHeight="1" x14ac:dyDescent="0.3">
      <c r="A355" s="1" t="s">
        <v>20566</v>
      </c>
      <c r="B355" s="1" t="s">
        <v>19860</v>
      </c>
      <c r="C355" s="1" t="s">
        <v>30480</v>
      </c>
      <c r="D355" s="1" t="s">
        <v>1773</v>
      </c>
      <c r="E355" s="1" t="s">
        <v>67</v>
      </c>
      <c r="F355" s="1" t="s">
        <v>151</v>
      </c>
      <c r="G355" s="1" t="s">
        <v>152</v>
      </c>
      <c r="H355" s="1" t="s">
        <v>288</v>
      </c>
      <c r="I355" s="1" t="s">
        <v>289</v>
      </c>
      <c r="J355" s="1" t="s">
        <v>86</v>
      </c>
      <c r="K355" s="1" t="s">
        <v>14</v>
      </c>
      <c r="L355" s="1">
        <v>1</v>
      </c>
      <c r="M355" s="1">
        <v>80</v>
      </c>
      <c r="N355" s="1">
        <v>5</v>
      </c>
      <c r="O355" s="1">
        <v>4</v>
      </c>
      <c r="P355" s="1">
        <v>35</v>
      </c>
      <c r="Q355" s="1">
        <v>111</v>
      </c>
      <c r="R355" s="1" t="s">
        <v>15</v>
      </c>
      <c r="S355" s="1" t="s">
        <v>20567</v>
      </c>
      <c r="T355" s="1">
        <f>Table4[[#This Row],[Unit_Price]]*Table4[[#This Row],[Quantity]]</f>
        <v>80</v>
      </c>
      <c r="U355" s="1">
        <f>(SUM(Table4[[#This Row],[Gross_Sales]],Table4[[#This Row],[Delivery_Fee]])-Table4[[#This Row],[Discount_Amount]])</f>
        <v>111</v>
      </c>
    </row>
    <row r="356" spans="1:21" ht="25.8" customHeight="1" x14ac:dyDescent="0.3">
      <c r="A356" s="1" t="s">
        <v>20568</v>
      </c>
      <c r="B356" s="1" t="s">
        <v>19860</v>
      </c>
      <c r="C356" s="1" t="s">
        <v>30480</v>
      </c>
      <c r="D356" s="1" t="s">
        <v>194</v>
      </c>
      <c r="E356" s="1" t="s">
        <v>30</v>
      </c>
      <c r="F356" s="1" t="s">
        <v>136</v>
      </c>
      <c r="G356" s="1" t="s">
        <v>137</v>
      </c>
      <c r="H356" s="1" t="s">
        <v>288</v>
      </c>
      <c r="I356" s="1" t="s">
        <v>289</v>
      </c>
      <c r="J356" s="1" t="s">
        <v>86</v>
      </c>
      <c r="K356" s="1" t="s">
        <v>14</v>
      </c>
      <c r="L356" s="1">
        <v>3</v>
      </c>
      <c r="M356" s="1">
        <v>80</v>
      </c>
      <c r="N356" s="1">
        <v>0</v>
      </c>
      <c r="O356" s="1">
        <v>0</v>
      </c>
      <c r="P356" s="1">
        <v>40</v>
      </c>
      <c r="Q356" s="1">
        <v>280</v>
      </c>
      <c r="R356" s="1" t="s">
        <v>15</v>
      </c>
      <c r="S356" s="1" t="s">
        <v>20569</v>
      </c>
      <c r="T356" s="1">
        <f>Table4[[#This Row],[Unit_Price]]*Table4[[#This Row],[Quantity]]</f>
        <v>240</v>
      </c>
      <c r="U356" s="1">
        <f>(SUM(Table4[[#This Row],[Gross_Sales]],Table4[[#This Row],[Delivery_Fee]])-Table4[[#This Row],[Discount_Amount]])</f>
        <v>280</v>
      </c>
    </row>
    <row r="357" spans="1:21" ht="25.8" customHeight="1" x14ac:dyDescent="0.3">
      <c r="A357" s="1" t="s">
        <v>20570</v>
      </c>
      <c r="B357" s="1" t="s">
        <v>19860</v>
      </c>
      <c r="C357" s="1" t="s">
        <v>30480</v>
      </c>
      <c r="D357" s="1" t="s">
        <v>3579</v>
      </c>
      <c r="E357" s="1" t="s">
        <v>67</v>
      </c>
      <c r="F357" s="1" t="s">
        <v>141</v>
      </c>
      <c r="G357" s="1" t="s">
        <v>142</v>
      </c>
      <c r="H357" s="1" t="s">
        <v>61</v>
      </c>
      <c r="I357" s="1" t="s">
        <v>62</v>
      </c>
      <c r="J357" s="1" t="s">
        <v>24</v>
      </c>
      <c r="K357" s="1" t="s">
        <v>25</v>
      </c>
      <c r="L357" s="1">
        <v>1</v>
      </c>
      <c r="M357" s="1">
        <v>190</v>
      </c>
      <c r="N357" s="1">
        <v>0</v>
      </c>
      <c r="O357" s="1">
        <v>0</v>
      </c>
      <c r="P357" s="1">
        <v>25</v>
      </c>
      <c r="Q357" s="1">
        <v>215</v>
      </c>
      <c r="R357" s="1" t="s">
        <v>63</v>
      </c>
      <c r="S357" s="1" t="s">
        <v>20571</v>
      </c>
      <c r="T357" s="1">
        <f>Table4[[#This Row],[Unit_Price]]*Table4[[#This Row],[Quantity]]</f>
        <v>190</v>
      </c>
      <c r="U357" s="1">
        <f>(SUM(Table4[[#This Row],[Gross_Sales]],Table4[[#This Row],[Delivery_Fee]])-Table4[[#This Row],[Discount_Amount]])</f>
        <v>215</v>
      </c>
    </row>
    <row r="358" spans="1:21" ht="25.8" customHeight="1" x14ac:dyDescent="0.3">
      <c r="A358" s="1" t="s">
        <v>20572</v>
      </c>
      <c r="B358" s="1" t="s">
        <v>19860</v>
      </c>
      <c r="C358" s="1" t="s">
        <v>30480</v>
      </c>
      <c r="D358" s="1" t="s">
        <v>2468</v>
      </c>
      <c r="E358" s="1" t="s">
        <v>67</v>
      </c>
      <c r="F358" s="1" t="s">
        <v>174</v>
      </c>
      <c r="G358" s="1" t="s">
        <v>175</v>
      </c>
      <c r="H358" s="1" t="s">
        <v>11</v>
      </c>
      <c r="I358" s="1" t="s">
        <v>12</v>
      </c>
      <c r="J358" s="1" t="s">
        <v>13</v>
      </c>
      <c r="K358" s="1" t="s">
        <v>14</v>
      </c>
      <c r="L358" s="1">
        <v>1</v>
      </c>
      <c r="M358" s="1">
        <v>140</v>
      </c>
      <c r="N358" s="1">
        <v>20</v>
      </c>
      <c r="O358" s="1">
        <v>28</v>
      </c>
      <c r="P358" s="1">
        <v>35</v>
      </c>
      <c r="Q358" s="1">
        <v>147</v>
      </c>
      <c r="R358" s="1" t="s">
        <v>36</v>
      </c>
      <c r="S358" s="1" t="s">
        <v>20573</v>
      </c>
      <c r="T358" s="1">
        <f>Table4[[#This Row],[Unit_Price]]*Table4[[#This Row],[Quantity]]</f>
        <v>140</v>
      </c>
      <c r="U358" s="1">
        <f>(SUM(Table4[[#This Row],[Gross_Sales]],Table4[[#This Row],[Delivery_Fee]])-Table4[[#This Row],[Discount_Amount]])</f>
        <v>147</v>
      </c>
    </row>
    <row r="359" spans="1:21" ht="25.8" customHeight="1" x14ac:dyDescent="0.3">
      <c r="A359" s="1" t="s">
        <v>20574</v>
      </c>
      <c r="B359" s="1" t="s">
        <v>19860</v>
      </c>
      <c r="C359" s="1" t="s">
        <v>30480</v>
      </c>
      <c r="D359" s="1" t="s">
        <v>721</v>
      </c>
      <c r="E359" s="1" t="s">
        <v>19</v>
      </c>
      <c r="F359" s="1" t="s">
        <v>75</v>
      </c>
      <c r="G359" s="1" t="s">
        <v>76</v>
      </c>
      <c r="H359" s="1" t="s">
        <v>11</v>
      </c>
      <c r="I359" s="1" t="s">
        <v>12</v>
      </c>
      <c r="J359" s="1" t="s">
        <v>13</v>
      </c>
      <c r="K359" s="1" t="s">
        <v>14</v>
      </c>
      <c r="L359" s="1">
        <v>3</v>
      </c>
      <c r="M359" s="1">
        <v>140</v>
      </c>
      <c r="N359" s="1">
        <v>0</v>
      </c>
      <c r="O359" s="1">
        <v>0</v>
      </c>
      <c r="P359" s="1">
        <v>40</v>
      </c>
      <c r="Q359" s="1">
        <v>460</v>
      </c>
      <c r="R359" s="1" t="s">
        <v>26</v>
      </c>
      <c r="S359" s="1" t="s">
        <v>20575</v>
      </c>
      <c r="T359" s="1">
        <f>Table4[[#This Row],[Unit_Price]]*Table4[[#This Row],[Quantity]]</f>
        <v>420</v>
      </c>
      <c r="U359" s="1">
        <f>(SUM(Table4[[#This Row],[Gross_Sales]],Table4[[#This Row],[Delivery_Fee]])-Table4[[#This Row],[Discount_Amount]])</f>
        <v>460</v>
      </c>
    </row>
    <row r="360" spans="1:21" ht="25.8" customHeight="1" x14ac:dyDescent="0.3">
      <c r="A360" s="1" t="s">
        <v>20576</v>
      </c>
      <c r="B360" s="1" t="s">
        <v>19860</v>
      </c>
      <c r="C360" s="1" t="s">
        <v>30480</v>
      </c>
      <c r="D360" s="1" t="s">
        <v>631</v>
      </c>
      <c r="E360" s="1" t="s">
        <v>19</v>
      </c>
      <c r="F360" s="1" t="s">
        <v>98</v>
      </c>
      <c r="G360" s="1" t="s">
        <v>99</v>
      </c>
      <c r="H360" s="1" t="s">
        <v>55</v>
      </c>
      <c r="I360" s="1" t="s">
        <v>56</v>
      </c>
      <c r="J360" s="1" t="s">
        <v>57</v>
      </c>
      <c r="K360" s="1" t="s">
        <v>14</v>
      </c>
      <c r="L360" s="1">
        <v>4</v>
      </c>
      <c r="M360" s="1">
        <v>180</v>
      </c>
      <c r="N360" s="1">
        <v>20</v>
      </c>
      <c r="O360" s="1">
        <v>144</v>
      </c>
      <c r="P360" s="1">
        <v>30</v>
      </c>
      <c r="Q360" s="1">
        <v>606</v>
      </c>
      <c r="R360" s="1" t="s">
        <v>42</v>
      </c>
      <c r="S360" s="1" t="s">
        <v>20577</v>
      </c>
      <c r="T360" s="1">
        <f>Table4[[#This Row],[Unit_Price]]*Table4[[#This Row],[Quantity]]</f>
        <v>720</v>
      </c>
      <c r="U360" s="1">
        <f>(SUM(Table4[[#This Row],[Gross_Sales]],Table4[[#This Row],[Delivery_Fee]])-Table4[[#This Row],[Discount_Amount]])</f>
        <v>606</v>
      </c>
    </row>
    <row r="361" spans="1:21" ht="25.8" customHeight="1" x14ac:dyDescent="0.3">
      <c r="A361" s="1" t="s">
        <v>20578</v>
      </c>
      <c r="B361" s="1" t="s">
        <v>19860</v>
      </c>
      <c r="C361" s="1" t="s">
        <v>30480</v>
      </c>
      <c r="D361" s="1" t="s">
        <v>7</v>
      </c>
      <c r="E361" s="1" t="s">
        <v>30</v>
      </c>
      <c r="F361" s="1" t="s">
        <v>31</v>
      </c>
      <c r="G361" s="1" t="s">
        <v>32</v>
      </c>
      <c r="H361" s="1" t="s">
        <v>111</v>
      </c>
      <c r="I361" s="1" t="s">
        <v>112</v>
      </c>
      <c r="J361" s="1" t="s">
        <v>13</v>
      </c>
      <c r="K361" s="1" t="s">
        <v>25</v>
      </c>
      <c r="L361" s="1">
        <v>4</v>
      </c>
      <c r="M361" s="1">
        <v>280</v>
      </c>
      <c r="N361" s="1">
        <v>20</v>
      </c>
      <c r="O361" s="1">
        <v>224</v>
      </c>
      <c r="P361" s="1">
        <v>40</v>
      </c>
      <c r="Q361" s="1">
        <v>936</v>
      </c>
      <c r="R361" s="1" t="s">
        <v>36</v>
      </c>
      <c r="S361" s="1" t="s">
        <v>20579</v>
      </c>
      <c r="T361" s="1">
        <f>Table4[[#This Row],[Unit_Price]]*Table4[[#This Row],[Quantity]]</f>
        <v>1120</v>
      </c>
      <c r="U361" s="1">
        <f>(SUM(Table4[[#This Row],[Gross_Sales]],Table4[[#This Row],[Delivery_Fee]])-Table4[[#This Row],[Discount_Amount]])</f>
        <v>936</v>
      </c>
    </row>
    <row r="362" spans="1:21" ht="25.8" customHeight="1" x14ac:dyDescent="0.3">
      <c r="A362" s="1" t="s">
        <v>20580</v>
      </c>
      <c r="B362" s="1" t="s">
        <v>19860</v>
      </c>
      <c r="C362" s="1" t="s">
        <v>30480</v>
      </c>
      <c r="D362" s="1" t="s">
        <v>916</v>
      </c>
      <c r="E362" s="1" t="s">
        <v>8</v>
      </c>
      <c r="F362" s="1" t="s">
        <v>151</v>
      </c>
      <c r="G362" s="1" t="s">
        <v>152</v>
      </c>
      <c r="H362" s="1" t="s">
        <v>143</v>
      </c>
      <c r="I362" s="1" t="s">
        <v>144</v>
      </c>
      <c r="J362" s="1" t="s">
        <v>24</v>
      </c>
      <c r="K362" s="1" t="s">
        <v>14</v>
      </c>
      <c r="L362" s="1">
        <v>3</v>
      </c>
      <c r="M362" s="1">
        <v>160</v>
      </c>
      <c r="N362" s="1">
        <v>0</v>
      </c>
      <c r="O362" s="1">
        <v>0</v>
      </c>
      <c r="P362" s="1">
        <v>30</v>
      </c>
      <c r="Q362" s="1">
        <v>510</v>
      </c>
      <c r="R362" s="1" t="s">
        <v>42</v>
      </c>
      <c r="S362" s="1" t="s">
        <v>20581</v>
      </c>
      <c r="T362" s="1">
        <f>Table4[[#This Row],[Unit_Price]]*Table4[[#This Row],[Quantity]]</f>
        <v>480</v>
      </c>
      <c r="U362" s="1">
        <f>(SUM(Table4[[#This Row],[Gross_Sales]],Table4[[#This Row],[Delivery_Fee]])-Table4[[#This Row],[Discount_Amount]])</f>
        <v>510</v>
      </c>
    </row>
    <row r="363" spans="1:21" ht="25.8" customHeight="1" x14ac:dyDescent="0.3">
      <c r="A363" s="1" t="s">
        <v>20582</v>
      </c>
      <c r="B363" s="1" t="s">
        <v>19860</v>
      </c>
      <c r="C363" s="1" t="s">
        <v>30480</v>
      </c>
      <c r="D363" s="1" t="s">
        <v>200</v>
      </c>
      <c r="E363" s="1" t="s">
        <v>30</v>
      </c>
      <c r="F363" s="1" t="s">
        <v>75</v>
      </c>
      <c r="G363" s="1" t="s">
        <v>76</v>
      </c>
      <c r="H363" s="1" t="s">
        <v>11</v>
      </c>
      <c r="I363" s="1" t="s">
        <v>12</v>
      </c>
      <c r="J363" s="1" t="s">
        <v>13</v>
      </c>
      <c r="K363" s="1" t="s">
        <v>14</v>
      </c>
      <c r="L363" s="1">
        <v>2</v>
      </c>
      <c r="M363" s="1">
        <v>140</v>
      </c>
      <c r="N363" s="1">
        <v>5</v>
      </c>
      <c r="O363" s="1">
        <v>14</v>
      </c>
      <c r="P363" s="1">
        <v>20</v>
      </c>
      <c r="Q363" s="1">
        <v>286</v>
      </c>
      <c r="R363" s="1" t="s">
        <v>63</v>
      </c>
      <c r="S363" s="1" t="s">
        <v>20583</v>
      </c>
      <c r="T363" s="1">
        <f>Table4[[#This Row],[Unit_Price]]*Table4[[#This Row],[Quantity]]</f>
        <v>280</v>
      </c>
      <c r="U363" s="1">
        <f>(SUM(Table4[[#This Row],[Gross_Sales]],Table4[[#This Row],[Delivery_Fee]])-Table4[[#This Row],[Discount_Amount]])</f>
        <v>286</v>
      </c>
    </row>
    <row r="364" spans="1:21" ht="25.8" customHeight="1" x14ac:dyDescent="0.3">
      <c r="A364" s="1" t="s">
        <v>20584</v>
      </c>
      <c r="B364" s="1" t="s">
        <v>19860</v>
      </c>
      <c r="C364" s="1" t="s">
        <v>30480</v>
      </c>
      <c r="D364" s="1" t="s">
        <v>2026</v>
      </c>
      <c r="E364" s="1" t="s">
        <v>19</v>
      </c>
      <c r="F364" s="1" t="s">
        <v>109</v>
      </c>
      <c r="G364" s="1" t="s">
        <v>110</v>
      </c>
      <c r="H364" s="1" t="s">
        <v>288</v>
      </c>
      <c r="I364" s="1" t="s">
        <v>289</v>
      </c>
      <c r="J364" s="1" t="s">
        <v>86</v>
      </c>
      <c r="K364" s="1" t="s">
        <v>14</v>
      </c>
      <c r="L364" s="1">
        <v>2</v>
      </c>
      <c r="M364" s="1">
        <v>80</v>
      </c>
      <c r="N364" s="1">
        <v>10</v>
      </c>
      <c r="O364" s="1">
        <v>16</v>
      </c>
      <c r="P364" s="1">
        <v>30</v>
      </c>
      <c r="Q364" s="1">
        <v>174</v>
      </c>
      <c r="R364" s="1" t="s">
        <v>42</v>
      </c>
      <c r="S364" s="1" t="s">
        <v>20585</v>
      </c>
      <c r="T364" s="1">
        <f>Table4[[#This Row],[Unit_Price]]*Table4[[#This Row],[Quantity]]</f>
        <v>160</v>
      </c>
      <c r="U364" s="1">
        <f>(SUM(Table4[[#This Row],[Gross_Sales]],Table4[[#This Row],[Delivery_Fee]])-Table4[[#This Row],[Discount_Amount]])</f>
        <v>174</v>
      </c>
    </row>
    <row r="365" spans="1:21" ht="25.8" customHeight="1" x14ac:dyDescent="0.3">
      <c r="A365" s="1" t="s">
        <v>20586</v>
      </c>
      <c r="B365" s="1" t="s">
        <v>19860</v>
      </c>
      <c r="C365" s="1" t="s">
        <v>30480</v>
      </c>
      <c r="D365" s="1" t="s">
        <v>1900</v>
      </c>
      <c r="E365" s="1" t="s">
        <v>67</v>
      </c>
      <c r="F365" s="1" t="s">
        <v>109</v>
      </c>
      <c r="G365" s="1" t="s">
        <v>110</v>
      </c>
      <c r="H365" s="1" t="s">
        <v>11</v>
      </c>
      <c r="I365" s="1" t="s">
        <v>12</v>
      </c>
      <c r="J365" s="1" t="s">
        <v>13</v>
      </c>
      <c r="K365" s="1" t="s">
        <v>14</v>
      </c>
      <c r="L365" s="1">
        <v>1</v>
      </c>
      <c r="M365" s="1">
        <v>140</v>
      </c>
      <c r="N365" s="1">
        <v>15</v>
      </c>
      <c r="O365" s="1">
        <v>21</v>
      </c>
      <c r="P365" s="1">
        <v>25</v>
      </c>
      <c r="Q365" s="1">
        <v>144</v>
      </c>
      <c r="R365" s="1" t="s">
        <v>26</v>
      </c>
      <c r="S365" s="1" t="s">
        <v>20587</v>
      </c>
      <c r="T365" s="1">
        <f>Table4[[#This Row],[Unit_Price]]*Table4[[#This Row],[Quantity]]</f>
        <v>140</v>
      </c>
      <c r="U365" s="1">
        <f>(SUM(Table4[[#This Row],[Gross_Sales]],Table4[[#This Row],[Delivery_Fee]])-Table4[[#This Row],[Discount_Amount]])</f>
        <v>144</v>
      </c>
    </row>
    <row r="366" spans="1:21" ht="25.8" customHeight="1" x14ac:dyDescent="0.3">
      <c r="A366" s="1" t="s">
        <v>20588</v>
      </c>
      <c r="B366" s="1" t="s">
        <v>19860</v>
      </c>
      <c r="C366" s="1" t="s">
        <v>30480</v>
      </c>
      <c r="D366" s="1" t="s">
        <v>1593</v>
      </c>
      <c r="E366" s="1" t="s">
        <v>19</v>
      </c>
      <c r="F366" s="1" t="s">
        <v>20</v>
      </c>
      <c r="G366" s="1" t="s">
        <v>21</v>
      </c>
      <c r="H366" s="1" t="s">
        <v>22</v>
      </c>
      <c r="I366" s="1" t="s">
        <v>23</v>
      </c>
      <c r="J366" s="1" t="s">
        <v>24</v>
      </c>
      <c r="K366" s="1" t="s">
        <v>25</v>
      </c>
      <c r="L366" s="1">
        <v>2</v>
      </c>
      <c r="M366" s="1">
        <v>180</v>
      </c>
      <c r="N366" s="1">
        <v>5</v>
      </c>
      <c r="O366" s="1">
        <v>18</v>
      </c>
      <c r="P366" s="1">
        <v>40</v>
      </c>
      <c r="Q366" s="1">
        <v>382</v>
      </c>
      <c r="R366" s="1" t="s">
        <v>15</v>
      </c>
      <c r="S366" s="1" t="s">
        <v>20589</v>
      </c>
      <c r="T366" s="1">
        <f>Table4[[#This Row],[Unit_Price]]*Table4[[#This Row],[Quantity]]</f>
        <v>360</v>
      </c>
      <c r="U366" s="1">
        <f>(SUM(Table4[[#This Row],[Gross_Sales]],Table4[[#This Row],[Delivery_Fee]])-Table4[[#This Row],[Discount_Amount]])</f>
        <v>382</v>
      </c>
    </row>
    <row r="367" spans="1:21" ht="25.8" customHeight="1" x14ac:dyDescent="0.3">
      <c r="A367" s="1" t="s">
        <v>20590</v>
      </c>
      <c r="B367" s="1" t="s">
        <v>19860</v>
      </c>
      <c r="C367" s="1" t="s">
        <v>30480</v>
      </c>
      <c r="D367" s="1" t="s">
        <v>521</v>
      </c>
      <c r="E367" s="1" t="s">
        <v>30</v>
      </c>
      <c r="F367" s="1" t="s">
        <v>136</v>
      </c>
      <c r="G367" s="1" t="s">
        <v>137</v>
      </c>
      <c r="H367" s="1" t="s">
        <v>288</v>
      </c>
      <c r="I367" s="1" t="s">
        <v>289</v>
      </c>
      <c r="J367" s="1" t="s">
        <v>86</v>
      </c>
      <c r="K367" s="1" t="s">
        <v>14</v>
      </c>
      <c r="L367" s="1">
        <v>1</v>
      </c>
      <c r="M367" s="1">
        <v>80</v>
      </c>
      <c r="N367" s="1">
        <v>5</v>
      </c>
      <c r="O367" s="1">
        <v>4</v>
      </c>
      <c r="P367" s="1">
        <v>35</v>
      </c>
      <c r="Q367" s="1">
        <v>111</v>
      </c>
      <c r="R367" s="1" t="s">
        <v>42</v>
      </c>
      <c r="S367" s="1" t="s">
        <v>20591</v>
      </c>
      <c r="T367" s="1">
        <f>Table4[[#This Row],[Unit_Price]]*Table4[[#This Row],[Quantity]]</f>
        <v>80</v>
      </c>
      <c r="U367" s="1">
        <f>(SUM(Table4[[#This Row],[Gross_Sales]],Table4[[#This Row],[Delivery_Fee]])-Table4[[#This Row],[Discount_Amount]])</f>
        <v>111</v>
      </c>
    </row>
    <row r="368" spans="1:21" ht="25.8" customHeight="1" x14ac:dyDescent="0.3">
      <c r="A368" s="1" t="s">
        <v>20592</v>
      </c>
      <c r="B368" s="1" t="s">
        <v>19860</v>
      </c>
      <c r="C368" s="1" t="s">
        <v>30480</v>
      </c>
      <c r="D368" s="1" t="s">
        <v>2251</v>
      </c>
      <c r="E368" s="1" t="s">
        <v>19</v>
      </c>
      <c r="F368" s="1" t="s">
        <v>98</v>
      </c>
      <c r="G368" s="1" t="s">
        <v>99</v>
      </c>
      <c r="H368" s="1" t="s">
        <v>288</v>
      </c>
      <c r="I368" s="1" t="s">
        <v>289</v>
      </c>
      <c r="J368" s="1" t="s">
        <v>86</v>
      </c>
      <c r="K368" s="1" t="s">
        <v>14</v>
      </c>
      <c r="L368" s="1">
        <v>2</v>
      </c>
      <c r="M368" s="1">
        <v>80</v>
      </c>
      <c r="N368" s="1">
        <v>15</v>
      </c>
      <c r="O368" s="1">
        <v>24</v>
      </c>
      <c r="P368" s="1">
        <v>25</v>
      </c>
      <c r="Q368" s="1">
        <v>161</v>
      </c>
      <c r="R368" s="1" t="s">
        <v>26</v>
      </c>
      <c r="S368" s="1" t="s">
        <v>20593</v>
      </c>
      <c r="T368" s="1">
        <f>Table4[[#This Row],[Unit_Price]]*Table4[[#This Row],[Quantity]]</f>
        <v>160</v>
      </c>
      <c r="U368" s="1">
        <f>(SUM(Table4[[#This Row],[Gross_Sales]],Table4[[#This Row],[Delivery_Fee]])-Table4[[#This Row],[Discount_Amount]])</f>
        <v>161</v>
      </c>
    </row>
    <row r="369" spans="1:21" ht="25.8" customHeight="1" x14ac:dyDescent="0.3">
      <c r="A369" s="1" t="s">
        <v>20594</v>
      </c>
      <c r="B369" s="1" t="s">
        <v>19860</v>
      </c>
      <c r="C369" s="1" t="s">
        <v>30480</v>
      </c>
      <c r="D369" s="1" t="s">
        <v>60</v>
      </c>
      <c r="E369" s="1" t="s">
        <v>30</v>
      </c>
      <c r="F369" s="1" t="s">
        <v>339</v>
      </c>
      <c r="G369" s="1" t="s">
        <v>340</v>
      </c>
      <c r="H369" s="1" t="s">
        <v>55</v>
      </c>
      <c r="I369" s="1" t="s">
        <v>56</v>
      </c>
      <c r="J369" s="1" t="s">
        <v>57</v>
      </c>
      <c r="K369" s="1" t="s">
        <v>14</v>
      </c>
      <c r="L369" s="1">
        <v>4</v>
      </c>
      <c r="M369" s="1">
        <v>180</v>
      </c>
      <c r="N369" s="1">
        <v>0</v>
      </c>
      <c r="O369" s="1">
        <v>0</v>
      </c>
      <c r="P369" s="1">
        <v>35</v>
      </c>
      <c r="Q369" s="1">
        <v>755</v>
      </c>
      <c r="R369" s="1" t="s">
        <v>36</v>
      </c>
      <c r="S369" s="1" t="s">
        <v>20595</v>
      </c>
      <c r="T369" s="1">
        <f>Table4[[#This Row],[Unit_Price]]*Table4[[#This Row],[Quantity]]</f>
        <v>720</v>
      </c>
      <c r="U369" s="1">
        <f>(SUM(Table4[[#This Row],[Gross_Sales]],Table4[[#This Row],[Delivery_Fee]])-Table4[[#This Row],[Discount_Amount]])</f>
        <v>755</v>
      </c>
    </row>
    <row r="370" spans="1:21" ht="25.8" customHeight="1" x14ac:dyDescent="0.3">
      <c r="A370" s="1" t="s">
        <v>20596</v>
      </c>
      <c r="B370" s="1" t="s">
        <v>19860</v>
      </c>
      <c r="C370" s="1" t="s">
        <v>30480</v>
      </c>
      <c r="D370" s="1" t="s">
        <v>140</v>
      </c>
      <c r="E370" s="1" t="s">
        <v>30</v>
      </c>
      <c r="F370" s="1" t="s">
        <v>339</v>
      </c>
      <c r="G370" s="1" t="s">
        <v>340</v>
      </c>
      <c r="H370" s="1" t="s">
        <v>33</v>
      </c>
      <c r="I370" s="1" t="s">
        <v>34</v>
      </c>
      <c r="J370" s="1" t="s">
        <v>35</v>
      </c>
      <c r="K370" s="1" t="s">
        <v>25</v>
      </c>
      <c r="L370" s="1">
        <v>1</v>
      </c>
      <c r="M370" s="1">
        <v>240</v>
      </c>
      <c r="N370" s="1">
        <v>15</v>
      </c>
      <c r="O370" s="1">
        <v>36</v>
      </c>
      <c r="P370" s="1">
        <v>40</v>
      </c>
      <c r="Q370" s="1">
        <v>244</v>
      </c>
      <c r="R370" s="1" t="s">
        <v>36</v>
      </c>
      <c r="S370" s="1" t="s">
        <v>20597</v>
      </c>
      <c r="T370" s="1">
        <f>Table4[[#This Row],[Unit_Price]]*Table4[[#This Row],[Quantity]]</f>
        <v>240</v>
      </c>
      <c r="U370" s="1">
        <f>(SUM(Table4[[#This Row],[Gross_Sales]],Table4[[#This Row],[Delivery_Fee]])-Table4[[#This Row],[Discount_Amount]])</f>
        <v>244</v>
      </c>
    </row>
    <row r="371" spans="1:21" ht="25.8" customHeight="1" x14ac:dyDescent="0.3">
      <c r="A371" s="1" t="s">
        <v>20598</v>
      </c>
      <c r="B371" s="1" t="s">
        <v>19860</v>
      </c>
      <c r="C371" s="1" t="s">
        <v>30480</v>
      </c>
      <c r="D371" s="1" t="s">
        <v>789</v>
      </c>
      <c r="E371" s="1" t="s">
        <v>30</v>
      </c>
      <c r="F371" s="1" t="s">
        <v>31</v>
      </c>
      <c r="G371" s="1" t="s">
        <v>32</v>
      </c>
      <c r="H371" s="1" t="s">
        <v>116</v>
      </c>
      <c r="I371" s="1" t="s">
        <v>117</v>
      </c>
      <c r="J371" s="1" t="s">
        <v>35</v>
      </c>
      <c r="K371" s="1" t="s">
        <v>14</v>
      </c>
      <c r="L371" s="1">
        <v>3</v>
      </c>
      <c r="M371" s="1">
        <v>210</v>
      </c>
      <c r="N371" s="1">
        <v>0</v>
      </c>
      <c r="O371" s="1">
        <v>0</v>
      </c>
      <c r="P371" s="1">
        <v>25</v>
      </c>
      <c r="Q371" s="1">
        <v>655</v>
      </c>
      <c r="R371" s="1" t="s">
        <v>26</v>
      </c>
      <c r="S371" s="1" t="s">
        <v>20599</v>
      </c>
      <c r="T371" s="1">
        <f>Table4[[#This Row],[Unit_Price]]*Table4[[#This Row],[Quantity]]</f>
        <v>630</v>
      </c>
      <c r="U371" s="1">
        <f>(SUM(Table4[[#This Row],[Gross_Sales]],Table4[[#This Row],[Delivery_Fee]])-Table4[[#This Row],[Discount_Amount]])</f>
        <v>655</v>
      </c>
    </row>
    <row r="372" spans="1:21" ht="25.8" customHeight="1" x14ac:dyDescent="0.3">
      <c r="A372" s="1" t="s">
        <v>20600</v>
      </c>
      <c r="B372" s="1" t="s">
        <v>19860</v>
      </c>
      <c r="C372" s="1" t="s">
        <v>30480</v>
      </c>
      <c r="D372" s="1" t="s">
        <v>509</v>
      </c>
      <c r="E372" s="1" t="s">
        <v>8</v>
      </c>
      <c r="F372" s="1" t="s">
        <v>46</v>
      </c>
      <c r="G372" s="1" t="s">
        <v>47</v>
      </c>
      <c r="H372" s="1" t="s">
        <v>33</v>
      </c>
      <c r="I372" s="1" t="s">
        <v>34</v>
      </c>
      <c r="J372" s="1" t="s">
        <v>35</v>
      </c>
      <c r="K372" s="1" t="s">
        <v>25</v>
      </c>
      <c r="L372" s="1">
        <v>3</v>
      </c>
      <c r="M372" s="1">
        <v>240</v>
      </c>
      <c r="N372" s="1">
        <v>5</v>
      </c>
      <c r="O372" s="1">
        <v>36</v>
      </c>
      <c r="P372" s="1">
        <v>20</v>
      </c>
      <c r="Q372" s="1">
        <v>704</v>
      </c>
      <c r="R372" s="1" t="s">
        <v>15</v>
      </c>
      <c r="S372" s="1" t="s">
        <v>20601</v>
      </c>
      <c r="T372" s="1">
        <f>Table4[[#This Row],[Unit_Price]]*Table4[[#This Row],[Quantity]]</f>
        <v>720</v>
      </c>
      <c r="U372" s="1">
        <f>(SUM(Table4[[#This Row],[Gross_Sales]],Table4[[#This Row],[Delivery_Fee]])-Table4[[#This Row],[Discount_Amount]])</f>
        <v>704</v>
      </c>
    </row>
    <row r="373" spans="1:21" ht="25.8" customHeight="1" x14ac:dyDescent="0.3">
      <c r="A373" s="1" t="s">
        <v>20602</v>
      </c>
      <c r="B373" s="1" t="s">
        <v>19860</v>
      </c>
      <c r="C373" s="1" t="s">
        <v>30480</v>
      </c>
      <c r="D373" s="1" t="s">
        <v>92</v>
      </c>
      <c r="E373" s="1" t="s">
        <v>30</v>
      </c>
      <c r="F373" s="1" t="s">
        <v>136</v>
      </c>
      <c r="G373" s="1" t="s">
        <v>137</v>
      </c>
      <c r="H373" s="1" t="s">
        <v>11</v>
      </c>
      <c r="I373" s="1" t="s">
        <v>12</v>
      </c>
      <c r="J373" s="1" t="s">
        <v>13</v>
      </c>
      <c r="K373" s="1" t="s">
        <v>14</v>
      </c>
      <c r="L373" s="1">
        <v>4</v>
      </c>
      <c r="M373" s="1">
        <v>140</v>
      </c>
      <c r="N373" s="1">
        <v>0</v>
      </c>
      <c r="O373" s="1">
        <v>0</v>
      </c>
      <c r="P373" s="1">
        <v>30</v>
      </c>
      <c r="Q373" s="1">
        <v>590</v>
      </c>
      <c r="R373" s="1" t="s">
        <v>42</v>
      </c>
      <c r="S373" s="1" t="s">
        <v>20603</v>
      </c>
      <c r="T373" s="1">
        <f>Table4[[#This Row],[Unit_Price]]*Table4[[#This Row],[Quantity]]</f>
        <v>560</v>
      </c>
      <c r="U373" s="1">
        <f>(SUM(Table4[[#This Row],[Gross_Sales]],Table4[[#This Row],[Delivery_Fee]])-Table4[[#This Row],[Discount_Amount]])</f>
        <v>590</v>
      </c>
    </row>
    <row r="374" spans="1:21" ht="25.8" customHeight="1" x14ac:dyDescent="0.3">
      <c r="A374" s="1" t="s">
        <v>20604</v>
      </c>
      <c r="B374" s="1" t="s">
        <v>19860</v>
      </c>
      <c r="C374" s="1" t="s">
        <v>30480</v>
      </c>
      <c r="D374" s="1" t="s">
        <v>1386</v>
      </c>
      <c r="E374" s="1" t="s">
        <v>19</v>
      </c>
      <c r="F374" s="1" t="s">
        <v>187</v>
      </c>
      <c r="G374" s="1" t="s">
        <v>188</v>
      </c>
      <c r="H374" s="1" t="s">
        <v>33</v>
      </c>
      <c r="I374" s="1" t="s">
        <v>34</v>
      </c>
      <c r="J374" s="1" t="s">
        <v>35</v>
      </c>
      <c r="K374" s="1" t="s">
        <v>25</v>
      </c>
      <c r="L374" s="1">
        <v>4</v>
      </c>
      <c r="M374" s="1">
        <v>240</v>
      </c>
      <c r="N374" s="1">
        <v>20</v>
      </c>
      <c r="O374" s="1">
        <v>192</v>
      </c>
      <c r="P374" s="1">
        <v>40</v>
      </c>
      <c r="Q374" s="1">
        <v>808</v>
      </c>
      <c r="R374" s="1" t="s">
        <v>63</v>
      </c>
      <c r="S374" s="1" t="s">
        <v>20605</v>
      </c>
      <c r="T374" s="1">
        <f>Table4[[#This Row],[Unit_Price]]*Table4[[#This Row],[Quantity]]</f>
        <v>960</v>
      </c>
      <c r="U374" s="1">
        <f>(SUM(Table4[[#This Row],[Gross_Sales]],Table4[[#This Row],[Delivery_Fee]])-Table4[[#This Row],[Discount_Amount]])</f>
        <v>808</v>
      </c>
    </row>
    <row r="375" spans="1:21" ht="25.8" customHeight="1" x14ac:dyDescent="0.3">
      <c r="A375" s="1" t="s">
        <v>20606</v>
      </c>
      <c r="B375" s="1" t="s">
        <v>19860</v>
      </c>
      <c r="C375" s="1" t="s">
        <v>30480</v>
      </c>
      <c r="D375" s="1" t="s">
        <v>980</v>
      </c>
      <c r="E375" s="1" t="s">
        <v>19</v>
      </c>
      <c r="F375" s="1" t="s">
        <v>46</v>
      </c>
      <c r="G375" s="1" t="s">
        <v>47</v>
      </c>
      <c r="H375" s="1" t="s">
        <v>143</v>
      </c>
      <c r="I375" s="1" t="s">
        <v>144</v>
      </c>
      <c r="J375" s="1" t="s">
        <v>24</v>
      </c>
      <c r="K375" s="1" t="s">
        <v>14</v>
      </c>
      <c r="L375" s="1">
        <v>1</v>
      </c>
      <c r="M375" s="1">
        <v>160</v>
      </c>
      <c r="N375" s="1">
        <v>10</v>
      </c>
      <c r="O375" s="1">
        <v>16</v>
      </c>
      <c r="P375" s="1">
        <v>25</v>
      </c>
      <c r="Q375" s="1">
        <v>169</v>
      </c>
      <c r="R375" s="1" t="s">
        <v>26</v>
      </c>
      <c r="S375" s="1" t="s">
        <v>20607</v>
      </c>
      <c r="T375" s="1">
        <f>Table4[[#This Row],[Unit_Price]]*Table4[[#This Row],[Quantity]]</f>
        <v>160</v>
      </c>
      <c r="U375" s="1">
        <f>(SUM(Table4[[#This Row],[Gross_Sales]],Table4[[#This Row],[Delivery_Fee]])-Table4[[#This Row],[Discount_Amount]])</f>
        <v>169</v>
      </c>
    </row>
    <row r="376" spans="1:21" ht="25.8" customHeight="1" x14ac:dyDescent="0.3">
      <c r="A376" s="1" t="s">
        <v>20608</v>
      </c>
      <c r="B376" s="1" t="s">
        <v>19860</v>
      </c>
      <c r="C376" s="1" t="s">
        <v>30480</v>
      </c>
      <c r="D376" s="1" t="s">
        <v>1391</v>
      </c>
      <c r="E376" s="1" t="s">
        <v>8</v>
      </c>
      <c r="F376" s="1" t="s">
        <v>9</v>
      </c>
      <c r="G376" s="1" t="s">
        <v>10</v>
      </c>
      <c r="H376" s="1" t="s">
        <v>55</v>
      </c>
      <c r="I376" s="1" t="s">
        <v>56</v>
      </c>
      <c r="J376" s="1" t="s">
        <v>57</v>
      </c>
      <c r="K376" s="1" t="s">
        <v>14</v>
      </c>
      <c r="L376" s="1">
        <v>1</v>
      </c>
      <c r="M376" s="1">
        <v>180</v>
      </c>
      <c r="N376" s="1">
        <v>15</v>
      </c>
      <c r="O376" s="1">
        <v>27</v>
      </c>
      <c r="P376" s="1">
        <v>30</v>
      </c>
      <c r="Q376" s="1">
        <v>183</v>
      </c>
      <c r="R376" s="1" t="s">
        <v>42</v>
      </c>
      <c r="S376" s="1" t="s">
        <v>20609</v>
      </c>
      <c r="T376" s="1">
        <f>Table4[[#This Row],[Unit_Price]]*Table4[[#This Row],[Quantity]]</f>
        <v>180</v>
      </c>
      <c r="U376" s="1">
        <f>(SUM(Table4[[#This Row],[Gross_Sales]],Table4[[#This Row],[Delivery_Fee]])-Table4[[#This Row],[Discount_Amount]])</f>
        <v>183</v>
      </c>
    </row>
    <row r="377" spans="1:21" ht="25.8" customHeight="1" x14ac:dyDescent="0.3">
      <c r="A377" s="1" t="s">
        <v>20610</v>
      </c>
      <c r="B377" s="1" t="s">
        <v>19860</v>
      </c>
      <c r="C377" s="1" t="s">
        <v>30480</v>
      </c>
      <c r="D377" s="1" t="s">
        <v>1581</v>
      </c>
      <c r="E377" s="1" t="s">
        <v>30</v>
      </c>
      <c r="F377" s="1" t="s">
        <v>136</v>
      </c>
      <c r="G377" s="1" t="s">
        <v>137</v>
      </c>
      <c r="H377" s="1" t="s">
        <v>84</v>
      </c>
      <c r="I377" s="1" t="s">
        <v>85</v>
      </c>
      <c r="J377" s="1" t="s">
        <v>86</v>
      </c>
      <c r="K377" s="1" t="s">
        <v>14</v>
      </c>
      <c r="L377" s="1">
        <v>3</v>
      </c>
      <c r="M377" s="1">
        <v>100</v>
      </c>
      <c r="N377" s="1">
        <v>5</v>
      </c>
      <c r="O377" s="1">
        <v>15</v>
      </c>
      <c r="P377" s="1">
        <v>20</v>
      </c>
      <c r="Q377" s="1">
        <v>305</v>
      </c>
      <c r="R377" s="1" t="s">
        <v>36</v>
      </c>
      <c r="S377" s="1" t="s">
        <v>20611</v>
      </c>
      <c r="T377" s="1">
        <f>Table4[[#This Row],[Unit_Price]]*Table4[[#This Row],[Quantity]]</f>
        <v>300</v>
      </c>
      <c r="U377" s="1">
        <f>(SUM(Table4[[#This Row],[Gross_Sales]],Table4[[#This Row],[Delivery_Fee]])-Table4[[#This Row],[Discount_Amount]])</f>
        <v>305</v>
      </c>
    </row>
    <row r="378" spans="1:21" ht="25.8" customHeight="1" x14ac:dyDescent="0.3">
      <c r="A378" s="1" t="s">
        <v>20612</v>
      </c>
      <c r="B378" s="1" t="s">
        <v>19860</v>
      </c>
      <c r="C378" s="1" t="s">
        <v>30480</v>
      </c>
      <c r="D378" s="1" t="s">
        <v>2043</v>
      </c>
      <c r="E378" s="1" t="s">
        <v>30</v>
      </c>
      <c r="F378" s="1" t="s">
        <v>187</v>
      </c>
      <c r="G378" s="1" t="s">
        <v>188</v>
      </c>
      <c r="H378" s="1" t="s">
        <v>40</v>
      </c>
      <c r="I378" s="1" t="s">
        <v>41</v>
      </c>
      <c r="J378" s="1" t="s">
        <v>13</v>
      </c>
      <c r="K378" s="1" t="s">
        <v>25</v>
      </c>
      <c r="L378" s="1">
        <v>4</v>
      </c>
      <c r="M378" s="1">
        <v>170</v>
      </c>
      <c r="N378" s="1">
        <v>10</v>
      </c>
      <c r="O378" s="1">
        <v>68</v>
      </c>
      <c r="P378" s="1">
        <v>25</v>
      </c>
      <c r="Q378" s="1">
        <v>637</v>
      </c>
      <c r="R378" s="1" t="s">
        <v>15</v>
      </c>
      <c r="S378" s="1" t="s">
        <v>20613</v>
      </c>
      <c r="T378" s="1">
        <f>Table4[[#This Row],[Unit_Price]]*Table4[[#This Row],[Quantity]]</f>
        <v>680</v>
      </c>
      <c r="U378" s="1">
        <f>(SUM(Table4[[#This Row],[Gross_Sales]],Table4[[#This Row],[Delivery_Fee]])-Table4[[#This Row],[Discount_Amount]])</f>
        <v>637</v>
      </c>
    </row>
    <row r="379" spans="1:21" ht="25.8" customHeight="1" x14ac:dyDescent="0.3">
      <c r="A379" s="1" t="s">
        <v>20614</v>
      </c>
      <c r="B379" s="1" t="s">
        <v>19860</v>
      </c>
      <c r="C379" s="1" t="s">
        <v>30480</v>
      </c>
      <c r="D379" s="1" t="s">
        <v>1843</v>
      </c>
      <c r="E379" s="1" t="s">
        <v>8</v>
      </c>
      <c r="F379" s="1" t="s">
        <v>151</v>
      </c>
      <c r="G379" s="1" t="s">
        <v>152</v>
      </c>
      <c r="H379" s="1" t="s">
        <v>61</v>
      </c>
      <c r="I379" s="1" t="s">
        <v>62</v>
      </c>
      <c r="J379" s="1" t="s">
        <v>24</v>
      </c>
      <c r="K379" s="1" t="s">
        <v>25</v>
      </c>
      <c r="L379" s="1">
        <v>1</v>
      </c>
      <c r="M379" s="1">
        <v>190</v>
      </c>
      <c r="N379" s="1">
        <v>10</v>
      </c>
      <c r="O379" s="1">
        <v>19</v>
      </c>
      <c r="P379" s="1">
        <v>25</v>
      </c>
      <c r="Q379" s="1">
        <v>196</v>
      </c>
      <c r="R379" s="1" t="s">
        <v>42</v>
      </c>
      <c r="S379" s="1" t="s">
        <v>20615</v>
      </c>
      <c r="T379" s="1">
        <f>Table4[[#This Row],[Unit_Price]]*Table4[[#This Row],[Quantity]]</f>
        <v>190</v>
      </c>
      <c r="U379" s="1">
        <f>(SUM(Table4[[#This Row],[Gross_Sales]],Table4[[#This Row],[Delivery_Fee]])-Table4[[#This Row],[Discount_Amount]])</f>
        <v>196</v>
      </c>
    </row>
    <row r="380" spans="1:21" ht="25.8" customHeight="1" x14ac:dyDescent="0.3">
      <c r="A380" s="1" t="s">
        <v>20616</v>
      </c>
      <c r="B380" s="1" t="s">
        <v>19860</v>
      </c>
      <c r="C380" s="1" t="s">
        <v>30480</v>
      </c>
      <c r="D380" s="1" t="s">
        <v>398</v>
      </c>
      <c r="E380" s="1" t="s">
        <v>67</v>
      </c>
      <c r="F380" s="1" t="s">
        <v>267</v>
      </c>
      <c r="G380" s="1" t="s">
        <v>268</v>
      </c>
      <c r="H380" s="1" t="s">
        <v>116</v>
      </c>
      <c r="I380" s="1" t="s">
        <v>117</v>
      </c>
      <c r="J380" s="1" t="s">
        <v>35</v>
      </c>
      <c r="K380" s="1" t="s">
        <v>14</v>
      </c>
      <c r="L380" s="1">
        <v>2</v>
      </c>
      <c r="M380" s="1">
        <v>210</v>
      </c>
      <c r="N380" s="1">
        <v>20</v>
      </c>
      <c r="O380" s="1">
        <v>84</v>
      </c>
      <c r="P380" s="1">
        <v>30</v>
      </c>
      <c r="Q380" s="1">
        <v>366</v>
      </c>
      <c r="R380" s="1" t="s">
        <v>42</v>
      </c>
      <c r="S380" s="1" t="s">
        <v>20617</v>
      </c>
      <c r="T380" s="1">
        <f>Table4[[#This Row],[Unit_Price]]*Table4[[#This Row],[Quantity]]</f>
        <v>420</v>
      </c>
      <c r="U380" s="1">
        <f>(SUM(Table4[[#This Row],[Gross_Sales]],Table4[[#This Row],[Delivery_Fee]])-Table4[[#This Row],[Discount_Amount]])</f>
        <v>366</v>
      </c>
    </row>
    <row r="381" spans="1:21" ht="25.8" customHeight="1" x14ac:dyDescent="0.3">
      <c r="A381" s="1" t="s">
        <v>20618</v>
      </c>
      <c r="B381" s="1" t="s">
        <v>19860</v>
      </c>
      <c r="C381" s="1" t="s">
        <v>30480</v>
      </c>
      <c r="D381" s="1" t="s">
        <v>658</v>
      </c>
      <c r="E381" s="1" t="s">
        <v>19</v>
      </c>
      <c r="F381" s="1" t="s">
        <v>151</v>
      </c>
      <c r="G381" s="1" t="s">
        <v>152</v>
      </c>
      <c r="H381" s="1" t="s">
        <v>143</v>
      </c>
      <c r="I381" s="1" t="s">
        <v>144</v>
      </c>
      <c r="J381" s="1" t="s">
        <v>24</v>
      </c>
      <c r="K381" s="1" t="s">
        <v>14</v>
      </c>
      <c r="L381" s="1">
        <v>4</v>
      </c>
      <c r="M381" s="1">
        <v>160</v>
      </c>
      <c r="N381" s="1">
        <v>15</v>
      </c>
      <c r="O381" s="1">
        <v>96</v>
      </c>
      <c r="P381" s="1">
        <v>25</v>
      </c>
      <c r="Q381" s="1">
        <v>569</v>
      </c>
      <c r="R381" s="1" t="s">
        <v>42</v>
      </c>
      <c r="S381" s="1" t="s">
        <v>20619</v>
      </c>
      <c r="T381" s="1">
        <f>Table4[[#This Row],[Unit_Price]]*Table4[[#This Row],[Quantity]]</f>
        <v>640</v>
      </c>
      <c r="U381" s="1">
        <f>(SUM(Table4[[#This Row],[Gross_Sales]],Table4[[#This Row],[Delivery_Fee]])-Table4[[#This Row],[Discount_Amount]])</f>
        <v>569</v>
      </c>
    </row>
    <row r="382" spans="1:21" ht="25.8" customHeight="1" x14ac:dyDescent="0.3">
      <c r="A382" s="1" t="s">
        <v>20620</v>
      </c>
      <c r="B382" s="1" t="s">
        <v>19860</v>
      </c>
      <c r="C382" s="1" t="s">
        <v>30480</v>
      </c>
      <c r="D382" s="1" t="s">
        <v>1719</v>
      </c>
      <c r="E382" s="1" t="s">
        <v>67</v>
      </c>
      <c r="F382" s="1" t="s">
        <v>187</v>
      </c>
      <c r="G382" s="1" t="s">
        <v>188</v>
      </c>
      <c r="H382" s="1" t="s">
        <v>61</v>
      </c>
      <c r="I382" s="1" t="s">
        <v>62</v>
      </c>
      <c r="J382" s="1" t="s">
        <v>24</v>
      </c>
      <c r="K382" s="1" t="s">
        <v>25</v>
      </c>
      <c r="L382" s="1">
        <v>1</v>
      </c>
      <c r="M382" s="1">
        <v>190</v>
      </c>
      <c r="N382" s="1">
        <v>0</v>
      </c>
      <c r="O382" s="1">
        <v>0</v>
      </c>
      <c r="P382" s="1">
        <v>40</v>
      </c>
      <c r="Q382" s="1">
        <v>230</v>
      </c>
      <c r="R382" s="1" t="s">
        <v>63</v>
      </c>
      <c r="S382" s="1" t="s">
        <v>20621</v>
      </c>
      <c r="T382" s="1">
        <f>Table4[[#This Row],[Unit_Price]]*Table4[[#This Row],[Quantity]]</f>
        <v>190</v>
      </c>
      <c r="U382" s="1">
        <f>(SUM(Table4[[#This Row],[Gross_Sales]],Table4[[#This Row],[Delivery_Fee]])-Table4[[#This Row],[Discount_Amount]])</f>
        <v>230</v>
      </c>
    </row>
    <row r="383" spans="1:21" ht="25.8" customHeight="1" x14ac:dyDescent="0.3">
      <c r="A383" s="1" t="s">
        <v>20622</v>
      </c>
      <c r="B383" s="1" t="s">
        <v>19860</v>
      </c>
      <c r="C383" s="1" t="s">
        <v>30480</v>
      </c>
      <c r="D383" s="1" t="s">
        <v>221</v>
      </c>
      <c r="E383" s="1" t="s">
        <v>67</v>
      </c>
      <c r="F383" s="1" t="s">
        <v>267</v>
      </c>
      <c r="G383" s="1" t="s">
        <v>268</v>
      </c>
      <c r="H383" s="1" t="s">
        <v>61</v>
      </c>
      <c r="I383" s="1" t="s">
        <v>62</v>
      </c>
      <c r="J383" s="1" t="s">
        <v>24</v>
      </c>
      <c r="K383" s="1" t="s">
        <v>25</v>
      </c>
      <c r="L383" s="1">
        <v>1</v>
      </c>
      <c r="M383" s="1">
        <v>190</v>
      </c>
      <c r="N383" s="1">
        <v>20</v>
      </c>
      <c r="O383" s="1">
        <v>38</v>
      </c>
      <c r="P383" s="1">
        <v>25</v>
      </c>
      <c r="Q383" s="1">
        <v>177</v>
      </c>
      <c r="R383" s="1" t="s">
        <v>26</v>
      </c>
      <c r="S383" s="1" t="s">
        <v>20623</v>
      </c>
      <c r="T383" s="1">
        <f>Table4[[#This Row],[Unit_Price]]*Table4[[#This Row],[Quantity]]</f>
        <v>190</v>
      </c>
      <c r="U383" s="1">
        <f>(SUM(Table4[[#This Row],[Gross_Sales]],Table4[[#This Row],[Delivery_Fee]])-Table4[[#This Row],[Discount_Amount]])</f>
        <v>177</v>
      </c>
    </row>
    <row r="384" spans="1:21" ht="25.8" customHeight="1" x14ac:dyDescent="0.3">
      <c r="A384" s="1" t="s">
        <v>20624</v>
      </c>
      <c r="B384" s="1" t="s">
        <v>19860</v>
      </c>
      <c r="C384" s="1" t="s">
        <v>30480</v>
      </c>
      <c r="D384" s="1" t="s">
        <v>521</v>
      </c>
      <c r="E384" s="1" t="s">
        <v>8</v>
      </c>
      <c r="F384" s="1" t="s">
        <v>9</v>
      </c>
      <c r="G384" s="1" t="s">
        <v>10</v>
      </c>
      <c r="H384" s="1" t="s">
        <v>116</v>
      </c>
      <c r="I384" s="1" t="s">
        <v>117</v>
      </c>
      <c r="J384" s="1" t="s">
        <v>35</v>
      </c>
      <c r="K384" s="1" t="s">
        <v>14</v>
      </c>
      <c r="L384" s="1">
        <v>4</v>
      </c>
      <c r="M384" s="1">
        <v>210</v>
      </c>
      <c r="N384" s="1">
        <v>10</v>
      </c>
      <c r="O384" s="1">
        <v>84</v>
      </c>
      <c r="P384" s="1">
        <v>25</v>
      </c>
      <c r="Q384" s="1">
        <v>781</v>
      </c>
      <c r="R384" s="1" t="s">
        <v>36</v>
      </c>
      <c r="S384" s="1" t="s">
        <v>20625</v>
      </c>
      <c r="T384" s="1">
        <f>Table4[[#This Row],[Unit_Price]]*Table4[[#This Row],[Quantity]]</f>
        <v>840</v>
      </c>
      <c r="U384" s="1">
        <f>(SUM(Table4[[#This Row],[Gross_Sales]],Table4[[#This Row],[Delivery_Fee]])-Table4[[#This Row],[Discount_Amount]])</f>
        <v>781</v>
      </c>
    </row>
    <row r="385" spans="1:21" ht="25.8" customHeight="1" x14ac:dyDescent="0.3">
      <c r="A385" s="1" t="s">
        <v>20626</v>
      </c>
      <c r="B385" s="1" t="s">
        <v>19860</v>
      </c>
      <c r="C385" s="1" t="s">
        <v>30480</v>
      </c>
      <c r="D385" s="1" t="s">
        <v>102</v>
      </c>
      <c r="E385" s="1" t="s">
        <v>67</v>
      </c>
      <c r="F385" s="1" t="s">
        <v>141</v>
      </c>
      <c r="G385" s="1" t="s">
        <v>142</v>
      </c>
      <c r="H385" s="1" t="s">
        <v>111</v>
      </c>
      <c r="I385" s="1" t="s">
        <v>112</v>
      </c>
      <c r="J385" s="1" t="s">
        <v>13</v>
      </c>
      <c r="K385" s="1" t="s">
        <v>25</v>
      </c>
      <c r="L385" s="1">
        <v>2</v>
      </c>
      <c r="M385" s="1">
        <v>280</v>
      </c>
      <c r="N385" s="1">
        <v>0</v>
      </c>
      <c r="O385" s="1">
        <v>0</v>
      </c>
      <c r="P385" s="1">
        <v>40</v>
      </c>
      <c r="Q385" s="1">
        <v>600</v>
      </c>
      <c r="R385" s="1" t="s">
        <v>26</v>
      </c>
      <c r="S385" s="1" t="s">
        <v>20627</v>
      </c>
      <c r="T385" s="1">
        <f>Table4[[#This Row],[Unit_Price]]*Table4[[#This Row],[Quantity]]</f>
        <v>560</v>
      </c>
      <c r="U385" s="1">
        <f>(SUM(Table4[[#This Row],[Gross_Sales]],Table4[[#This Row],[Delivery_Fee]])-Table4[[#This Row],[Discount_Amount]])</f>
        <v>600</v>
      </c>
    </row>
    <row r="386" spans="1:21" ht="25.8" customHeight="1" x14ac:dyDescent="0.3">
      <c r="A386" s="1" t="s">
        <v>20628</v>
      </c>
      <c r="B386" s="1" t="s">
        <v>19860</v>
      </c>
      <c r="C386" s="1" t="s">
        <v>30480</v>
      </c>
      <c r="D386" s="1" t="s">
        <v>2493</v>
      </c>
      <c r="E386" s="1" t="s">
        <v>30</v>
      </c>
      <c r="F386" s="1" t="s">
        <v>136</v>
      </c>
      <c r="G386" s="1" t="s">
        <v>137</v>
      </c>
      <c r="H386" s="1" t="s">
        <v>48</v>
      </c>
      <c r="I386" s="1" t="s">
        <v>49</v>
      </c>
      <c r="J386" s="1" t="s">
        <v>13</v>
      </c>
      <c r="K386" s="1" t="s">
        <v>14</v>
      </c>
      <c r="L386" s="1">
        <v>3</v>
      </c>
      <c r="M386" s="1">
        <v>220</v>
      </c>
      <c r="N386" s="1">
        <v>15</v>
      </c>
      <c r="O386" s="1">
        <v>99</v>
      </c>
      <c r="P386" s="1">
        <v>20</v>
      </c>
      <c r="Q386" s="1">
        <v>581</v>
      </c>
      <c r="R386" s="1" t="s">
        <v>26</v>
      </c>
      <c r="S386" s="1" t="s">
        <v>20629</v>
      </c>
      <c r="T386" s="1">
        <f>Table4[[#This Row],[Unit_Price]]*Table4[[#This Row],[Quantity]]</f>
        <v>660</v>
      </c>
      <c r="U386" s="1">
        <f>(SUM(Table4[[#This Row],[Gross_Sales]],Table4[[#This Row],[Delivery_Fee]])-Table4[[#This Row],[Discount_Amount]])</f>
        <v>581</v>
      </c>
    </row>
    <row r="387" spans="1:21" ht="25.8" customHeight="1" x14ac:dyDescent="0.3">
      <c r="A387" s="1" t="s">
        <v>20630</v>
      </c>
      <c r="B387" s="1" t="s">
        <v>19860</v>
      </c>
      <c r="C387" s="1" t="s">
        <v>30480</v>
      </c>
      <c r="D387" s="1" t="s">
        <v>4092</v>
      </c>
      <c r="E387" s="1" t="s">
        <v>67</v>
      </c>
      <c r="F387" s="1" t="s">
        <v>174</v>
      </c>
      <c r="G387" s="1" t="s">
        <v>175</v>
      </c>
      <c r="H387" s="1" t="s">
        <v>61</v>
      </c>
      <c r="I387" s="1" t="s">
        <v>62</v>
      </c>
      <c r="J387" s="1" t="s">
        <v>24</v>
      </c>
      <c r="K387" s="1" t="s">
        <v>25</v>
      </c>
      <c r="L387" s="1">
        <v>1</v>
      </c>
      <c r="M387" s="1">
        <v>190</v>
      </c>
      <c r="N387" s="1">
        <v>20</v>
      </c>
      <c r="O387" s="1">
        <v>38</v>
      </c>
      <c r="P387" s="1">
        <v>40</v>
      </c>
      <c r="Q387" s="1">
        <v>192</v>
      </c>
      <c r="R387" s="1" t="s">
        <v>26</v>
      </c>
      <c r="S387" s="1" t="s">
        <v>20631</v>
      </c>
      <c r="T387" s="1">
        <f>Table4[[#This Row],[Unit_Price]]*Table4[[#This Row],[Quantity]]</f>
        <v>190</v>
      </c>
      <c r="U387" s="1">
        <f>(SUM(Table4[[#This Row],[Gross_Sales]],Table4[[#This Row],[Delivery_Fee]])-Table4[[#This Row],[Discount_Amount]])</f>
        <v>192</v>
      </c>
    </row>
    <row r="388" spans="1:21" ht="25.8" customHeight="1" x14ac:dyDescent="0.3">
      <c r="A388" s="1" t="s">
        <v>20632</v>
      </c>
      <c r="B388" s="1" t="s">
        <v>19860</v>
      </c>
      <c r="C388" s="1" t="s">
        <v>30480</v>
      </c>
      <c r="D388" s="1" t="s">
        <v>135</v>
      </c>
      <c r="E388" s="1" t="s">
        <v>67</v>
      </c>
      <c r="F388" s="1" t="s">
        <v>129</v>
      </c>
      <c r="G388" s="1" t="s">
        <v>130</v>
      </c>
      <c r="H388" s="1" t="s">
        <v>11</v>
      </c>
      <c r="I388" s="1" t="s">
        <v>12</v>
      </c>
      <c r="J388" s="1" t="s">
        <v>13</v>
      </c>
      <c r="K388" s="1" t="s">
        <v>14</v>
      </c>
      <c r="L388" s="1">
        <v>2</v>
      </c>
      <c r="M388" s="1">
        <v>140</v>
      </c>
      <c r="N388" s="1">
        <v>10</v>
      </c>
      <c r="O388" s="1">
        <v>28</v>
      </c>
      <c r="P388" s="1">
        <v>40</v>
      </c>
      <c r="Q388" s="1">
        <v>292</v>
      </c>
      <c r="R388" s="1" t="s">
        <v>15</v>
      </c>
      <c r="S388" s="1" t="s">
        <v>20633</v>
      </c>
      <c r="T388" s="1">
        <f>Table4[[#This Row],[Unit_Price]]*Table4[[#This Row],[Quantity]]</f>
        <v>280</v>
      </c>
      <c r="U388" s="1">
        <f>(SUM(Table4[[#This Row],[Gross_Sales]],Table4[[#This Row],[Delivery_Fee]])-Table4[[#This Row],[Discount_Amount]])</f>
        <v>292</v>
      </c>
    </row>
    <row r="389" spans="1:21" ht="25.8" customHeight="1" x14ac:dyDescent="0.3">
      <c r="A389" s="1" t="s">
        <v>20634</v>
      </c>
      <c r="B389" s="1" t="s">
        <v>19860</v>
      </c>
      <c r="C389" s="1" t="s">
        <v>30480</v>
      </c>
      <c r="D389" s="1" t="s">
        <v>392</v>
      </c>
      <c r="E389" s="1" t="s">
        <v>67</v>
      </c>
      <c r="F389" s="1" t="s">
        <v>129</v>
      </c>
      <c r="G389" s="1" t="s">
        <v>130</v>
      </c>
      <c r="H389" s="1" t="s">
        <v>40</v>
      </c>
      <c r="I389" s="1" t="s">
        <v>41</v>
      </c>
      <c r="J389" s="1" t="s">
        <v>13</v>
      </c>
      <c r="K389" s="1" t="s">
        <v>25</v>
      </c>
      <c r="L389" s="1">
        <v>1</v>
      </c>
      <c r="M389" s="1">
        <v>170</v>
      </c>
      <c r="N389" s="1">
        <v>15</v>
      </c>
      <c r="O389" s="1">
        <v>25.5</v>
      </c>
      <c r="P389" s="1">
        <v>30</v>
      </c>
      <c r="Q389" s="1">
        <v>174.5</v>
      </c>
      <c r="R389" s="1" t="s">
        <v>26</v>
      </c>
      <c r="S389" s="1" t="s">
        <v>20635</v>
      </c>
      <c r="T389" s="1">
        <f>Table4[[#This Row],[Unit_Price]]*Table4[[#This Row],[Quantity]]</f>
        <v>170</v>
      </c>
      <c r="U389" s="1">
        <f>(SUM(Table4[[#This Row],[Gross_Sales]],Table4[[#This Row],[Delivery_Fee]])-Table4[[#This Row],[Discount_Amount]])</f>
        <v>174.5</v>
      </c>
    </row>
    <row r="390" spans="1:21" ht="25.8" customHeight="1" x14ac:dyDescent="0.3">
      <c r="A390" s="1" t="s">
        <v>20636</v>
      </c>
      <c r="B390" s="1" t="s">
        <v>19860</v>
      </c>
      <c r="C390" s="1" t="s">
        <v>30480</v>
      </c>
      <c r="D390" s="1" t="s">
        <v>140</v>
      </c>
      <c r="E390" s="1" t="s">
        <v>19</v>
      </c>
      <c r="F390" s="1" t="s">
        <v>174</v>
      </c>
      <c r="G390" s="1" t="s">
        <v>175</v>
      </c>
      <c r="H390" s="1" t="s">
        <v>55</v>
      </c>
      <c r="I390" s="1" t="s">
        <v>56</v>
      </c>
      <c r="J390" s="1" t="s">
        <v>57</v>
      </c>
      <c r="K390" s="1" t="s">
        <v>14</v>
      </c>
      <c r="L390" s="1">
        <v>4</v>
      </c>
      <c r="M390" s="1">
        <v>180</v>
      </c>
      <c r="N390" s="1">
        <v>10</v>
      </c>
      <c r="O390" s="1">
        <v>72</v>
      </c>
      <c r="P390" s="1">
        <v>20</v>
      </c>
      <c r="Q390" s="1">
        <v>668</v>
      </c>
      <c r="R390" s="1" t="s">
        <v>26</v>
      </c>
      <c r="S390" s="1" t="s">
        <v>20637</v>
      </c>
      <c r="T390" s="1">
        <f>Table4[[#This Row],[Unit_Price]]*Table4[[#This Row],[Quantity]]</f>
        <v>720</v>
      </c>
      <c r="U390" s="1">
        <f>(SUM(Table4[[#This Row],[Gross_Sales]],Table4[[#This Row],[Delivery_Fee]])-Table4[[#This Row],[Discount_Amount]])</f>
        <v>668</v>
      </c>
    </row>
    <row r="391" spans="1:21" ht="25.8" customHeight="1" x14ac:dyDescent="0.3">
      <c r="A391" s="1" t="s">
        <v>20638</v>
      </c>
      <c r="B391" s="1" t="s">
        <v>19860</v>
      </c>
      <c r="C391" s="1" t="s">
        <v>30480</v>
      </c>
      <c r="D391" s="1" t="s">
        <v>1251</v>
      </c>
      <c r="E391" s="1" t="s">
        <v>30</v>
      </c>
      <c r="F391" s="1" t="s">
        <v>75</v>
      </c>
      <c r="G391" s="1" t="s">
        <v>76</v>
      </c>
      <c r="H391" s="1" t="s">
        <v>116</v>
      </c>
      <c r="I391" s="1" t="s">
        <v>117</v>
      </c>
      <c r="J391" s="1" t="s">
        <v>35</v>
      </c>
      <c r="K391" s="1" t="s">
        <v>14</v>
      </c>
      <c r="L391" s="1">
        <v>4</v>
      </c>
      <c r="M391" s="1">
        <v>210</v>
      </c>
      <c r="N391" s="1">
        <v>10</v>
      </c>
      <c r="O391" s="1">
        <v>84</v>
      </c>
      <c r="P391" s="1">
        <v>20</v>
      </c>
      <c r="Q391" s="1">
        <v>776</v>
      </c>
      <c r="R391" s="1" t="s">
        <v>36</v>
      </c>
      <c r="S391" s="1" t="s">
        <v>20639</v>
      </c>
      <c r="T391" s="1">
        <f>Table4[[#This Row],[Unit_Price]]*Table4[[#This Row],[Quantity]]</f>
        <v>840</v>
      </c>
      <c r="U391" s="1">
        <f>(SUM(Table4[[#This Row],[Gross_Sales]],Table4[[#This Row],[Delivery_Fee]])-Table4[[#This Row],[Discount_Amount]])</f>
        <v>776</v>
      </c>
    </row>
    <row r="392" spans="1:21" ht="25.8" customHeight="1" x14ac:dyDescent="0.3">
      <c r="A392" s="1" t="s">
        <v>20640</v>
      </c>
      <c r="B392" s="1" t="s">
        <v>19860</v>
      </c>
      <c r="C392" s="1" t="s">
        <v>30480</v>
      </c>
      <c r="D392" s="1" t="s">
        <v>573</v>
      </c>
      <c r="E392" s="1" t="s">
        <v>8</v>
      </c>
      <c r="F392" s="1" t="s">
        <v>82</v>
      </c>
      <c r="G392" s="1" t="s">
        <v>83</v>
      </c>
      <c r="H392" s="1" t="s">
        <v>33</v>
      </c>
      <c r="I392" s="1" t="s">
        <v>34</v>
      </c>
      <c r="J392" s="1" t="s">
        <v>35</v>
      </c>
      <c r="K392" s="1" t="s">
        <v>25</v>
      </c>
      <c r="L392" s="1">
        <v>4</v>
      </c>
      <c r="M392" s="1">
        <v>240</v>
      </c>
      <c r="N392" s="1">
        <v>5</v>
      </c>
      <c r="O392" s="1">
        <v>48</v>
      </c>
      <c r="P392" s="1">
        <v>35</v>
      </c>
      <c r="Q392" s="1">
        <v>947</v>
      </c>
      <c r="R392" s="1" t="s">
        <v>42</v>
      </c>
      <c r="S392" s="1" t="s">
        <v>20641</v>
      </c>
      <c r="T392" s="1">
        <f>Table4[[#This Row],[Unit_Price]]*Table4[[#This Row],[Quantity]]</f>
        <v>960</v>
      </c>
      <c r="U392" s="1">
        <f>(SUM(Table4[[#This Row],[Gross_Sales]],Table4[[#This Row],[Delivery_Fee]])-Table4[[#This Row],[Discount_Amount]])</f>
        <v>947</v>
      </c>
    </row>
    <row r="393" spans="1:21" ht="25.8" customHeight="1" x14ac:dyDescent="0.3">
      <c r="A393" s="1" t="s">
        <v>20642</v>
      </c>
      <c r="B393" s="1" t="s">
        <v>19860</v>
      </c>
      <c r="C393" s="1" t="s">
        <v>30480</v>
      </c>
      <c r="D393" s="1" t="s">
        <v>679</v>
      </c>
      <c r="E393" s="1" t="s">
        <v>30</v>
      </c>
      <c r="F393" s="1" t="s">
        <v>187</v>
      </c>
      <c r="G393" s="1" t="s">
        <v>188</v>
      </c>
      <c r="H393" s="1" t="s">
        <v>40</v>
      </c>
      <c r="I393" s="1" t="s">
        <v>41</v>
      </c>
      <c r="J393" s="1" t="s">
        <v>13</v>
      </c>
      <c r="K393" s="1" t="s">
        <v>25</v>
      </c>
      <c r="L393" s="1">
        <v>1</v>
      </c>
      <c r="M393" s="1">
        <v>170</v>
      </c>
      <c r="N393" s="1">
        <v>0</v>
      </c>
      <c r="O393" s="1">
        <v>0</v>
      </c>
      <c r="P393" s="1">
        <v>25</v>
      </c>
      <c r="Q393" s="1">
        <v>195</v>
      </c>
      <c r="R393" s="1" t="s">
        <v>36</v>
      </c>
      <c r="S393" s="1" t="s">
        <v>20643</v>
      </c>
      <c r="T393" s="1">
        <f>Table4[[#This Row],[Unit_Price]]*Table4[[#This Row],[Quantity]]</f>
        <v>170</v>
      </c>
      <c r="U393" s="1">
        <f>(SUM(Table4[[#This Row],[Gross_Sales]],Table4[[#This Row],[Delivery_Fee]])-Table4[[#This Row],[Discount_Amount]])</f>
        <v>195</v>
      </c>
    </row>
    <row r="394" spans="1:21" ht="25.8" customHeight="1" x14ac:dyDescent="0.3">
      <c r="A394" s="1" t="s">
        <v>20644</v>
      </c>
      <c r="B394" s="1" t="s">
        <v>19860</v>
      </c>
      <c r="C394" s="1" t="s">
        <v>30480</v>
      </c>
      <c r="D394" s="1" t="s">
        <v>167</v>
      </c>
      <c r="E394" s="1" t="s">
        <v>30</v>
      </c>
      <c r="F394" s="1" t="s">
        <v>339</v>
      </c>
      <c r="G394" s="1" t="s">
        <v>340</v>
      </c>
      <c r="H394" s="1" t="s">
        <v>22</v>
      </c>
      <c r="I394" s="1" t="s">
        <v>23</v>
      </c>
      <c r="J394" s="1" t="s">
        <v>24</v>
      </c>
      <c r="K394" s="1" t="s">
        <v>25</v>
      </c>
      <c r="L394" s="1">
        <v>1</v>
      </c>
      <c r="M394" s="1">
        <v>180</v>
      </c>
      <c r="N394" s="1">
        <v>20</v>
      </c>
      <c r="O394" s="1">
        <v>36</v>
      </c>
      <c r="P394" s="1">
        <v>35</v>
      </c>
      <c r="Q394" s="1">
        <v>179</v>
      </c>
      <c r="R394" s="1" t="s">
        <v>42</v>
      </c>
      <c r="S394" s="1" t="s">
        <v>20645</v>
      </c>
      <c r="T394" s="1">
        <f>Table4[[#This Row],[Unit_Price]]*Table4[[#This Row],[Quantity]]</f>
        <v>180</v>
      </c>
      <c r="U394" s="1">
        <f>(SUM(Table4[[#This Row],[Gross_Sales]],Table4[[#This Row],[Delivery_Fee]])-Table4[[#This Row],[Discount_Amount]])</f>
        <v>179</v>
      </c>
    </row>
    <row r="395" spans="1:21" ht="25.8" customHeight="1" x14ac:dyDescent="0.3">
      <c r="A395" s="1" t="s">
        <v>20646</v>
      </c>
      <c r="B395" s="1" t="s">
        <v>19860</v>
      </c>
      <c r="C395" s="1" t="s">
        <v>30480</v>
      </c>
      <c r="D395" s="1" t="s">
        <v>2832</v>
      </c>
      <c r="E395" s="1" t="s">
        <v>67</v>
      </c>
      <c r="F395" s="1" t="s">
        <v>267</v>
      </c>
      <c r="G395" s="1" t="s">
        <v>268</v>
      </c>
      <c r="H395" s="1" t="s">
        <v>33</v>
      </c>
      <c r="I395" s="1" t="s">
        <v>34</v>
      </c>
      <c r="J395" s="1" t="s">
        <v>35</v>
      </c>
      <c r="K395" s="1" t="s">
        <v>25</v>
      </c>
      <c r="L395" s="1">
        <v>3</v>
      </c>
      <c r="M395" s="1">
        <v>240</v>
      </c>
      <c r="N395" s="1">
        <v>10</v>
      </c>
      <c r="O395" s="1">
        <v>72</v>
      </c>
      <c r="P395" s="1">
        <v>30</v>
      </c>
      <c r="Q395" s="1">
        <v>678</v>
      </c>
      <c r="R395" s="1" t="s">
        <v>63</v>
      </c>
      <c r="S395" s="1" t="s">
        <v>20647</v>
      </c>
      <c r="T395" s="1">
        <f>Table4[[#This Row],[Unit_Price]]*Table4[[#This Row],[Quantity]]</f>
        <v>720</v>
      </c>
      <c r="U395" s="1">
        <f>(SUM(Table4[[#This Row],[Gross_Sales]],Table4[[#This Row],[Delivery_Fee]])-Table4[[#This Row],[Discount_Amount]])</f>
        <v>678</v>
      </c>
    </row>
    <row r="396" spans="1:21" ht="25.8" customHeight="1" x14ac:dyDescent="0.3">
      <c r="A396" s="1" t="s">
        <v>20648</v>
      </c>
      <c r="B396" s="1" t="s">
        <v>19860</v>
      </c>
      <c r="C396" s="1" t="s">
        <v>30480</v>
      </c>
      <c r="D396" s="1" t="s">
        <v>980</v>
      </c>
      <c r="E396" s="1" t="s">
        <v>19</v>
      </c>
      <c r="F396" s="1" t="s">
        <v>46</v>
      </c>
      <c r="G396" s="1" t="s">
        <v>47</v>
      </c>
      <c r="H396" s="1" t="s">
        <v>70</v>
      </c>
      <c r="I396" s="1" t="s">
        <v>71</v>
      </c>
      <c r="J396" s="1" t="s">
        <v>13</v>
      </c>
      <c r="K396" s="1" t="s">
        <v>14</v>
      </c>
      <c r="L396" s="1">
        <v>1</v>
      </c>
      <c r="M396" s="1">
        <v>130</v>
      </c>
      <c r="N396" s="1">
        <v>5</v>
      </c>
      <c r="O396" s="1">
        <v>6.5</v>
      </c>
      <c r="P396" s="1">
        <v>35</v>
      </c>
      <c r="Q396" s="1">
        <v>158.5</v>
      </c>
      <c r="R396" s="1" t="s">
        <v>36</v>
      </c>
      <c r="S396" s="1" t="s">
        <v>20649</v>
      </c>
      <c r="T396" s="1">
        <f>Table4[[#This Row],[Unit_Price]]*Table4[[#This Row],[Quantity]]</f>
        <v>130</v>
      </c>
      <c r="U396" s="1">
        <f>(SUM(Table4[[#This Row],[Gross_Sales]],Table4[[#This Row],[Delivery_Fee]])-Table4[[#This Row],[Discount_Amount]])</f>
        <v>158.5</v>
      </c>
    </row>
    <row r="397" spans="1:21" ht="25.8" customHeight="1" x14ac:dyDescent="0.3">
      <c r="A397" s="1" t="s">
        <v>20650</v>
      </c>
      <c r="B397" s="1" t="s">
        <v>19860</v>
      </c>
      <c r="C397" s="1" t="s">
        <v>30480</v>
      </c>
      <c r="D397" s="1" t="s">
        <v>346</v>
      </c>
      <c r="E397" s="1" t="s">
        <v>19</v>
      </c>
      <c r="F397" s="1" t="s">
        <v>129</v>
      </c>
      <c r="G397" s="1" t="s">
        <v>130</v>
      </c>
      <c r="H397" s="1" t="s">
        <v>131</v>
      </c>
      <c r="I397" s="1" t="s">
        <v>132</v>
      </c>
      <c r="J397" s="1" t="s">
        <v>57</v>
      </c>
      <c r="K397" s="1" t="s">
        <v>25</v>
      </c>
      <c r="L397" s="1">
        <v>3</v>
      </c>
      <c r="M397" s="1">
        <v>220</v>
      </c>
      <c r="N397" s="1">
        <v>0</v>
      </c>
      <c r="O397" s="1">
        <v>0</v>
      </c>
      <c r="P397" s="1">
        <v>40</v>
      </c>
      <c r="Q397" s="1">
        <v>700</v>
      </c>
      <c r="R397" s="1" t="s">
        <v>63</v>
      </c>
      <c r="S397" s="1" t="s">
        <v>20651</v>
      </c>
      <c r="T397" s="1">
        <f>Table4[[#This Row],[Unit_Price]]*Table4[[#This Row],[Quantity]]</f>
        <v>660</v>
      </c>
      <c r="U397" s="1">
        <f>(SUM(Table4[[#This Row],[Gross_Sales]],Table4[[#This Row],[Delivery_Fee]])-Table4[[#This Row],[Discount_Amount]])</f>
        <v>700</v>
      </c>
    </row>
    <row r="398" spans="1:21" ht="25.8" customHeight="1" x14ac:dyDescent="0.3">
      <c r="A398" s="1" t="s">
        <v>20652</v>
      </c>
      <c r="B398" s="1" t="s">
        <v>19860</v>
      </c>
      <c r="C398" s="1" t="s">
        <v>30480</v>
      </c>
      <c r="D398" s="1" t="s">
        <v>1068</v>
      </c>
      <c r="E398" s="1" t="s">
        <v>19</v>
      </c>
      <c r="F398" s="1" t="s">
        <v>20</v>
      </c>
      <c r="G398" s="1" t="s">
        <v>21</v>
      </c>
      <c r="H398" s="1" t="s">
        <v>11</v>
      </c>
      <c r="I398" s="1" t="s">
        <v>12</v>
      </c>
      <c r="J398" s="1" t="s">
        <v>13</v>
      </c>
      <c r="K398" s="1" t="s">
        <v>14</v>
      </c>
      <c r="L398" s="1">
        <v>4</v>
      </c>
      <c r="M398" s="1">
        <v>140</v>
      </c>
      <c r="N398" s="1">
        <v>0</v>
      </c>
      <c r="O398" s="1">
        <v>0</v>
      </c>
      <c r="P398" s="1">
        <v>30</v>
      </c>
      <c r="Q398" s="1">
        <v>590</v>
      </c>
      <c r="R398" s="1" t="s">
        <v>15</v>
      </c>
      <c r="S398" s="1" t="s">
        <v>20653</v>
      </c>
      <c r="T398" s="1">
        <f>Table4[[#This Row],[Unit_Price]]*Table4[[#This Row],[Quantity]]</f>
        <v>560</v>
      </c>
      <c r="U398" s="1">
        <f>(SUM(Table4[[#This Row],[Gross_Sales]],Table4[[#This Row],[Delivery_Fee]])-Table4[[#This Row],[Discount_Amount]])</f>
        <v>590</v>
      </c>
    </row>
    <row r="399" spans="1:21" ht="25.8" customHeight="1" x14ac:dyDescent="0.3">
      <c r="A399" s="1" t="s">
        <v>20654</v>
      </c>
      <c r="B399" s="1" t="s">
        <v>19860</v>
      </c>
      <c r="C399" s="1" t="s">
        <v>30480</v>
      </c>
      <c r="D399" s="1" t="s">
        <v>1773</v>
      </c>
      <c r="E399" s="1" t="s">
        <v>30</v>
      </c>
      <c r="F399" s="1" t="s">
        <v>151</v>
      </c>
      <c r="G399" s="1" t="s">
        <v>152</v>
      </c>
      <c r="H399" s="1" t="s">
        <v>143</v>
      </c>
      <c r="I399" s="1" t="s">
        <v>144</v>
      </c>
      <c r="J399" s="1" t="s">
        <v>24</v>
      </c>
      <c r="K399" s="1" t="s">
        <v>14</v>
      </c>
      <c r="L399" s="1">
        <v>3</v>
      </c>
      <c r="M399" s="1">
        <v>160</v>
      </c>
      <c r="N399" s="1">
        <v>5</v>
      </c>
      <c r="O399" s="1">
        <v>24</v>
      </c>
      <c r="P399" s="1">
        <v>25</v>
      </c>
      <c r="Q399" s="1">
        <v>481</v>
      </c>
      <c r="R399" s="1" t="s">
        <v>36</v>
      </c>
      <c r="S399" s="1" t="s">
        <v>20655</v>
      </c>
      <c r="T399" s="1">
        <f>Table4[[#This Row],[Unit_Price]]*Table4[[#This Row],[Quantity]]</f>
        <v>480</v>
      </c>
      <c r="U399" s="1">
        <f>(SUM(Table4[[#This Row],[Gross_Sales]],Table4[[#This Row],[Delivery_Fee]])-Table4[[#This Row],[Discount_Amount]])</f>
        <v>481</v>
      </c>
    </row>
    <row r="400" spans="1:21" ht="25.8" customHeight="1" x14ac:dyDescent="0.3">
      <c r="A400" s="1" t="s">
        <v>20656</v>
      </c>
      <c r="B400" s="1" t="s">
        <v>19860</v>
      </c>
      <c r="C400" s="1" t="s">
        <v>30480</v>
      </c>
      <c r="D400" s="1" t="s">
        <v>1355</v>
      </c>
      <c r="E400" s="1" t="s">
        <v>30</v>
      </c>
      <c r="F400" s="1" t="s">
        <v>31</v>
      </c>
      <c r="G400" s="1" t="s">
        <v>32</v>
      </c>
      <c r="H400" s="1" t="s">
        <v>143</v>
      </c>
      <c r="I400" s="1" t="s">
        <v>144</v>
      </c>
      <c r="J400" s="1" t="s">
        <v>24</v>
      </c>
      <c r="K400" s="1" t="s">
        <v>14</v>
      </c>
      <c r="L400" s="1">
        <v>3</v>
      </c>
      <c r="M400" s="1">
        <v>160</v>
      </c>
      <c r="N400" s="1">
        <v>5</v>
      </c>
      <c r="O400" s="1">
        <v>24</v>
      </c>
      <c r="P400" s="1">
        <v>40</v>
      </c>
      <c r="Q400" s="1">
        <v>496</v>
      </c>
      <c r="R400" s="1" t="s">
        <v>26</v>
      </c>
      <c r="S400" s="1" t="s">
        <v>20657</v>
      </c>
      <c r="T400" s="1">
        <f>Table4[[#This Row],[Unit_Price]]*Table4[[#This Row],[Quantity]]</f>
        <v>480</v>
      </c>
      <c r="U400" s="1">
        <f>(SUM(Table4[[#This Row],[Gross_Sales]],Table4[[#This Row],[Delivery_Fee]])-Table4[[#This Row],[Discount_Amount]])</f>
        <v>496</v>
      </c>
    </row>
    <row r="401" spans="1:21" ht="25.8" customHeight="1" x14ac:dyDescent="0.3">
      <c r="A401" s="1" t="s">
        <v>20658</v>
      </c>
      <c r="B401" s="1" t="s">
        <v>19860</v>
      </c>
      <c r="C401" s="1" t="s">
        <v>30480</v>
      </c>
      <c r="D401" s="1" t="s">
        <v>631</v>
      </c>
      <c r="E401" s="1" t="s">
        <v>8</v>
      </c>
      <c r="F401" s="1" t="s">
        <v>82</v>
      </c>
      <c r="G401" s="1" t="s">
        <v>83</v>
      </c>
      <c r="H401" s="1" t="s">
        <v>48</v>
      </c>
      <c r="I401" s="1" t="s">
        <v>49</v>
      </c>
      <c r="J401" s="1" t="s">
        <v>13</v>
      </c>
      <c r="K401" s="1" t="s">
        <v>14</v>
      </c>
      <c r="L401" s="1">
        <v>3</v>
      </c>
      <c r="M401" s="1">
        <v>220</v>
      </c>
      <c r="N401" s="1">
        <v>5</v>
      </c>
      <c r="O401" s="1">
        <v>33</v>
      </c>
      <c r="P401" s="1">
        <v>25</v>
      </c>
      <c r="Q401" s="1">
        <v>652</v>
      </c>
      <c r="R401" s="1" t="s">
        <v>36</v>
      </c>
      <c r="S401" s="1" t="s">
        <v>20659</v>
      </c>
      <c r="T401" s="1">
        <f>Table4[[#This Row],[Unit_Price]]*Table4[[#This Row],[Quantity]]</f>
        <v>660</v>
      </c>
      <c r="U401" s="1">
        <f>(SUM(Table4[[#This Row],[Gross_Sales]],Table4[[#This Row],[Delivery_Fee]])-Table4[[#This Row],[Discount_Amount]])</f>
        <v>652</v>
      </c>
    </row>
    <row r="402" spans="1:21" ht="25.8" customHeight="1" x14ac:dyDescent="0.3">
      <c r="A402" s="1" t="s">
        <v>20660</v>
      </c>
      <c r="B402" s="1" t="s">
        <v>19860</v>
      </c>
      <c r="C402" s="1" t="s">
        <v>30480</v>
      </c>
      <c r="D402" s="1" t="s">
        <v>1133</v>
      </c>
      <c r="E402" s="1" t="s">
        <v>30</v>
      </c>
      <c r="F402" s="1" t="s">
        <v>136</v>
      </c>
      <c r="G402" s="1" t="s">
        <v>137</v>
      </c>
      <c r="H402" s="1" t="s">
        <v>288</v>
      </c>
      <c r="I402" s="1" t="s">
        <v>289</v>
      </c>
      <c r="J402" s="1" t="s">
        <v>86</v>
      </c>
      <c r="K402" s="1" t="s">
        <v>14</v>
      </c>
      <c r="L402" s="1">
        <v>3</v>
      </c>
      <c r="M402" s="1">
        <v>80</v>
      </c>
      <c r="N402" s="1">
        <v>5</v>
      </c>
      <c r="O402" s="1">
        <v>12</v>
      </c>
      <c r="P402" s="1">
        <v>25</v>
      </c>
      <c r="Q402" s="1">
        <v>253</v>
      </c>
      <c r="R402" s="1" t="s">
        <v>63</v>
      </c>
      <c r="S402" s="1" t="s">
        <v>20661</v>
      </c>
      <c r="T402" s="1">
        <f>Table4[[#This Row],[Unit_Price]]*Table4[[#This Row],[Quantity]]</f>
        <v>240</v>
      </c>
      <c r="U402" s="1">
        <f>(SUM(Table4[[#This Row],[Gross_Sales]],Table4[[#This Row],[Delivery_Fee]])-Table4[[#This Row],[Discount_Amount]])</f>
        <v>253</v>
      </c>
    </row>
    <row r="403" spans="1:21" ht="25.8" customHeight="1" x14ac:dyDescent="0.3">
      <c r="A403" s="1" t="s">
        <v>20662</v>
      </c>
      <c r="B403" s="1" t="s">
        <v>19860</v>
      </c>
      <c r="C403" s="1" t="s">
        <v>30480</v>
      </c>
      <c r="D403" s="1" t="s">
        <v>1499</v>
      </c>
      <c r="E403" s="1" t="s">
        <v>8</v>
      </c>
      <c r="F403" s="1" t="s">
        <v>9</v>
      </c>
      <c r="G403" s="1" t="s">
        <v>10</v>
      </c>
      <c r="H403" s="1" t="s">
        <v>33</v>
      </c>
      <c r="I403" s="1" t="s">
        <v>34</v>
      </c>
      <c r="J403" s="1" t="s">
        <v>35</v>
      </c>
      <c r="K403" s="1" t="s">
        <v>25</v>
      </c>
      <c r="L403" s="1">
        <v>4</v>
      </c>
      <c r="M403" s="1">
        <v>240</v>
      </c>
      <c r="N403" s="1">
        <v>10</v>
      </c>
      <c r="O403" s="1">
        <v>96</v>
      </c>
      <c r="P403" s="1">
        <v>30</v>
      </c>
      <c r="Q403" s="1">
        <v>894</v>
      </c>
      <c r="R403" s="1" t="s">
        <v>63</v>
      </c>
      <c r="S403" s="1" t="s">
        <v>20663</v>
      </c>
      <c r="T403" s="1">
        <f>Table4[[#This Row],[Unit_Price]]*Table4[[#This Row],[Quantity]]</f>
        <v>960</v>
      </c>
      <c r="U403" s="1">
        <f>(SUM(Table4[[#This Row],[Gross_Sales]],Table4[[#This Row],[Delivery_Fee]])-Table4[[#This Row],[Discount_Amount]])</f>
        <v>894</v>
      </c>
    </row>
    <row r="404" spans="1:21" ht="25.8" customHeight="1" x14ac:dyDescent="0.3">
      <c r="A404" s="1" t="s">
        <v>20664</v>
      </c>
      <c r="B404" s="1" t="s">
        <v>19860</v>
      </c>
      <c r="C404" s="1" t="s">
        <v>30480</v>
      </c>
      <c r="D404" s="1" t="s">
        <v>1122</v>
      </c>
      <c r="E404" s="1" t="s">
        <v>19</v>
      </c>
      <c r="F404" s="1" t="s">
        <v>124</v>
      </c>
      <c r="G404" s="1" t="s">
        <v>125</v>
      </c>
      <c r="H404" s="1" t="s">
        <v>131</v>
      </c>
      <c r="I404" s="1" t="s">
        <v>132</v>
      </c>
      <c r="J404" s="1" t="s">
        <v>57</v>
      </c>
      <c r="K404" s="1" t="s">
        <v>25</v>
      </c>
      <c r="L404" s="1">
        <v>4</v>
      </c>
      <c r="M404" s="1">
        <v>220</v>
      </c>
      <c r="N404" s="1">
        <v>10</v>
      </c>
      <c r="O404" s="1">
        <v>88</v>
      </c>
      <c r="P404" s="1">
        <v>30</v>
      </c>
      <c r="Q404" s="1">
        <v>822</v>
      </c>
      <c r="R404" s="1" t="s">
        <v>15</v>
      </c>
      <c r="S404" s="1" t="s">
        <v>20665</v>
      </c>
      <c r="T404" s="1">
        <f>Table4[[#This Row],[Unit_Price]]*Table4[[#This Row],[Quantity]]</f>
        <v>880</v>
      </c>
      <c r="U404" s="1">
        <f>(SUM(Table4[[#This Row],[Gross_Sales]],Table4[[#This Row],[Delivery_Fee]])-Table4[[#This Row],[Discount_Amount]])</f>
        <v>822</v>
      </c>
    </row>
    <row r="405" spans="1:21" ht="25.8" customHeight="1" x14ac:dyDescent="0.3">
      <c r="A405" s="1" t="s">
        <v>20666</v>
      </c>
      <c r="B405" s="1" t="s">
        <v>19860</v>
      </c>
      <c r="C405" s="1" t="s">
        <v>30480</v>
      </c>
      <c r="D405" s="1" t="s">
        <v>864</v>
      </c>
      <c r="E405" s="1" t="s">
        <v>19</v>
      </c>
      <c r="F405" s="1" t="s">
        <v>129</v>
      </c>
      <c r="G405" s="1" t="s">
        <v>130</v>
      </c>
      <c r="H405" s="1" t="s">
        <v>70</v>
      </c>
      <c r="I405" s="1" t="s">
        <v>71</v>
      </c>
      <c r="J405" s="1" t="s">
        <v>13</v>
      </c>
      <c r="K405" s="1" t="s">
        <v>14</v>
      </c>
      <c r="L405" s="1">
        <v>4</v>
      </c>
      <c r="M405" s="1">
        <v>130</v>
      </c>
      <c r="N405" s="1">
        <v>10</v>
      </c>
      <c r="O405" s="1">
        <v>52</v>
      </c>
      <c r="P405" s="1">
        <v>30</v>
      </c>
      <c r="Q405" s="1">
        <v>498</v>
      </c>
      <c r="R405" s="1" t="s">
        <v>15</v>
      </c>
      <c r="S405" s="1" t="s">
        <v>20667</v>
      </c>
      <c r="T405" s="1">
        <f>Table4[[#This Row],[Unit_Price]]*Table4[[#This Row],[Quantity]]</f>
        <v>520</v>
      </c>
      <c r="U405" s="1">
        <f>(SUM(Table4[[#This Row],[Gross_Sales]],Table4[[#This Row],[Delivery_Fee]])-Table4[[#This Row],[Discount_Amount]])</f>
        <v>498</v>
      </c>
    </row>
    <row r="406" spans="1:21" ht="25.8" customHeight="1" x14ac:dyDescent="0.3">
      <c r="A406" s="1" t="s">
        <v>20668</v>
      </c>
      <c r="B406" s="1" t="s">
        <v>19860</v>
      </c>
      <c r="C406" s="1" t="s">
        <v>30480</v>
      </c>
      <c r="D406" s="1" t="s">
        <v>66</v>
      </c>
      <c r="E406" s="1" t="s">
        <v>67</v>
      </c>
      <c r="F406" s="1" t="s">
        <v>129</v>
      </c>
      <c r="G406" s="1" t="s">
        <v>130</v>
      </c>
      <c r="H406" s="1" t="s">
        <v>11</v>
      </c>
      <c r="I406" s="1" t="s">
        <v>12</v>
      </c>
      <c r="J406" s="1" t="s">
        <v>13</v>
      </c>
      <c r="K406" s="1" t="s">
        <v>14</v>
      </c>
      <c r="L406" s="1">
        <v>2</v>
      </c>
      <c r="M406" s="1">
        <v>140</v>
      </c>
      <c r="N406" s="1">
        <v>0</v>
      </c>
      <c r="O406" s="1">
        <v>0</v>
      </c>
      <c r="P406" s="1">
        <v>25</v>
      </c>
      <c r="Q406" s="1">
        <v>305</v>
      </c>
      <c r="R406" s="1" t="s">
        <v>15</v>
      </c>
      <c r="S406" s="1" t="s">
        <v>20669</v>
      </c>
      <c r="T406" s="1">
        <f>Table4[[#This Row],[Unit_Price]]*Table4[[#This Row],[Quantity]]</f>
        <v>280</v>
      </c>
      <c r="U406" s="1">
        <f>(SUM(Table4[[#This Row],[Gross_Sales]],Table4[[#This Row],[Delivery_Fee]])-Table4[[#This Row],[Discount_Amount]])</f>
        <v>305</v>
      </c>
    </row>
    <row r="407" spans="1:21" ht="25.8" customHeight="1" x14ac:dyDescent="0.3">
      <c r="A407" s="1" t="s">
        <v>20670</v>
      </c>
      <c r="B407" s="1" t="s">
        <v>19860</v>
      </c>
      <c r="C407" s="1" t="s">
        <v>30480</v>
      </c>
      <c r="D407" s="1" t="s">
        <v>1828</v>
      </c>
      <c r="E407" s="1" t="s">
        <v>19</v>
      </c>
      <c r="F407" s="1" t="s">
        <v>93</v>
      </c>
      <c r="G407" s="1" t="s">
        <v>94</v>
      </c>
      <c r="H407" s="1" t="s">
        <v>143</v>
      </c>
      <c r="I407" s="1" t="s">
        <v>144</v>
      </c>
      <c r="J407" s="1" t="s">
        <v>24</v>
      </c>
      <c r="K407" s="1" t="s">
        <v>14</v>
      </c>
      <c r="L407" s="1">
        <v>4</v>
      </c>
      <c r="M407" s="1">
        <v>160</v>
      </c>
      <c r="N407" s="1">
        <v>0</v>
      </c>
      <c r="O407" s="1">
        <v>0</v>
      </c>
      <c r="P407" s="1">
        <v>25</v>
      </c>
      <c r="Q407" s="1">
        <v>665</v>
      </c>
      <c r="R407" s="1" t="s">
        <v>15</v>
      </c>
      <c r="S407" s="1" t="s">
        <v>20671</v>
      </c>
      <c r="T407" s="1">
        <f>Table4[[#This Row],[Unit_Price]]*Table4[[#This Row],[Quantity]]</f>
        <v>640</v>
      </c>
      <c r="U407" s="1">
        <f>(SUM(Table4[[#This Row],[Gross_Sales]],Table4[[#This Row],[Delivery_Fee]])-Table4[[#This Row],[Discount_Amount]])</f>
        <v>665</v>
      </c>
    </row>
    <row r="408" spans="1:21" ht="25.8" customHeight="1" x14ac:dyDescent="0.3">
      <c r="A408" s="1" t="s">
        <v>20672</v>
      </c>
      <c r="B408" s="1" t="s">
        <v>19860</v>
      </c>
      <c r="C408" s="1" t="s">
        <v>30480</v>
      </c>
      <c r="D408" s="1" t="s">
        <v>1879</v>
      </c>
      <c r="E408" s="1" t="s">
        <v>67</v>
      </c>
      <c r="F408" s="1" t="s">
        <v>174</v>
      </c>
      <c r="G408" s="1" t="s">
        <v>175</v>
      </c>
      <c r="H408" s="1" t="s">
        <v>77</v>
      </c>
      <c r="I408" s="1" t="s">
        <v>78</v>
      </c>
      <c r="J408" s="1" t="s">
        <v>24</v>
      </c>
      <c r="K408" s="1" t="s">
        <v>14</v>
      </c>
      <c r="L408" s="1">
        <v>1</v>
      </c>
      <c r="M408" s="1">
        <v>150</v>
      </c>
      <c r="N408" s="1">
        <v>5</v>
      </c>
      <c r="O408" s="1">
        <v>7.5</v>
      </c>
      <c r="P408" s="1">
        <v>35</v>
      </c>
      <c r="Q408" s="1">
        <v>177.5</v>
      </c>
      <c r="R408" s="1" t="s">
        <v>36</v>
      </c>
      <c r="S408" s="1" t="s">
        <v>20673</v>
      </c>
      <c r="T408" s="1">
        <f>Table4[[#This Row],[Unit_Price]]*Table4[[#This Row],[Quantity]]</f>
        <v>150</v>
      </c>
      <c r="U408" s="1">
        <f>(SUM(Table4[[#This Row],[Gross_Sales]],Table4[[#This Row],[Delivery_Fee]])-Table4[[#This Row],[Discount_Amount]])</f>
        <v>177.5</v>
      </c>
    </row>
    <row r="409" spans="1:21" ht="25.8" customHeight="1" x14ac:dyDescent="0.3">
      <c r="A409" s="1" t="s">
        <v>20674</v>
      </c>
      <c r="B409" s="1" t="s">
        <v>19860</v>
      </c>
      <c r="C409" s="1" t="s">
        <v>30480</v>
      </c>
      <c r="D409" s="1" t="s">
        <v>358</v>
      </c>
      <c r="E409" s="1" t="s">
        <v>30</v>
      </c>
      <c r="F409" s="1" t="s">
        <v>31</v>
      </c>
      <c r="G409" s="1" t="s">
        <v>32</v>
      </c>
      <c r="H409" s="1" t="s">
        <v>131</v>
      </c>
      <c r="I409" s="1" t="s">
        <v>132</v>
      </c>
      <c r="J409" s="1" t="s">
        <v>57</v>
      </c>
      <c r="K409" s="1" t="s">
        <v>25</v>
      </c>
      <c r="L409" s="1">
        <v>4</v>
      </c>
      <c r="M409" s="1">
        <v>220</v>
      </c>
      <c r="N409" s="1">
        <v>0</v>
      </c>
      <c r="O409" s="1">
        <v>0</v>
      </c>
      <c r="P409" s="1">
        <v>20</v>
      </c>
      <c r="Q409" s="1">
        <v>900</v>
      </c>
      <c r="R409" s="1" t="s">
        <v>42</v>
      </c>
      <c r="S409" s="1" t="s">
        <v>20675</v>
      </c>
      <c r="T409" s="1">
        <f>Table4[[#This Row],[Unit_Price]]*Table4[[#This Row],[Quantity]]</f>
        <v>880</v>
      </c>
      <c r="U409" s="1">
        <f>(SUM(Table4[[#This Row],[Gross_Sales]],Table4[[#This Row],[Delivery_Fee]])-Table4[[#This Row],[Discount_Amount]])</f>
        <v>900</v>
      </c>
    </row>
    <row r="410" spans="1:21" ht="25.8" customHeight="1" x14ac:dyDescent="0.3">
      <c r="A410" s="1" t="s">
        <v>20676</v>
      </c>
      <c r="B410" s="1" t="s">
        <v>19860</v>
      </c>
      <c r="C410" s="1" t="s">
        <v>30480</v>
      </c>
      <c r="D410" s="1" t="s">
        <v>1413</v>
      </c>
      <c r="E410" s="1" t="s">
        <v>19</v>
      </c>
      <c r="F410" s="1" t="s">
        <v>93</v>
      </c>
      <c r="G410" s="1" t="s">
        <v>94</v>
      </c>
      <c r="H410" s="1" t="s">
        <v>77</v>
      </c>
      <c r="I410" s="1" t="s">
        <v>78</v>
      </c>
      <c r="J410" s="1" t="s">
        <v>24</v>
      </c>
      <c r="K410" s="1" t="s">
        <v>14</v>
      </c>
      <c r="L410" s="1">
        <v>4</v>
      </c>
      <c r="M410" s="1">
        <v>150</v>
      </c>
      <c r="N410" s="1">
        <v>20</v>
      </c>
      <c r="O410" s="1">
        <v>120</v>
      </c>
      <c r="P410" s="1">
        <v>35</v>
      </c>
      <c r="Q410" s="1">
        <v>515</v>
      </c>
      <c r="R410" s="1" t="s">
        <v>26</v>
      </c>
      <c r="S410" s="1" t="s">
        <v>20677</v>
      </c>
      <c r="T410" s="1">
        <f>Table4[[#This Row],[Unit_Price]]*Table4[[#This Row],[Quantity]]</f>
        <v>600</v>
      </c>
      <c r="U410" s="1">
        <f>(SUM(Table4[[#This Row],[Gross_Sales]],Table4[[#This Row],[Delivery_Fee]])-Table4[[#This Row],[Discount_Amount]])</f>
        <v>515</v>
      </c>
    </row>
    <row r="411" spans="1:21" ht="25.8" customHeight="1" x14ac:dyDescent="0.3">
      <c r="A411" s="1" t="s">
        <v>20678</v>
      </c>
      <c r="B411" s="1" t="s">
        <v>19860</v>
      </c>
      <c r="C411" s="1" t="s">
        <v>30480</v>
      </c>
      <c r="D411" s="1" t="s">
        <v>1205</v>
      </c>
      <c r="E411" s="1" t="s">
        <v>30</v>
      </c>
      <c r="F411" s="1" t="s">
        <v>136</v>
      </c>
      <c r="G411" s="1" t="s">
        <v>137</v>
      </c>
      <c r="H411" s="1" t="s">
        <v>70</v>
      </c>
      <c r="I411" s="1" t="s">
        <v>71</v>
      </c>
      <c r="J411" s="1" t="s">
        <v>13</v>
      </c>
      <c r="K411" s="1" t="s">
        <v>14</v>
      </c>
      <c r="L411" s="1">
        <v>2</v>
      </c>
      <c r="M411" s="1">
        <v>130</v>
      </c>
      <c r="N411" s="1">
        <v>5</v>
      </c>
      <c r="O411" s="1">
        <v>13</v>
      </c>
      <c r="P411" s="1">
        <v>40</v>
      </c>
      <c r="Q411" s="1">
        <v>287</v>
      </c>
      <c r="R411" s="1" t="s">
        <v>15</v>
      </c>
      <c r="S411" s="1" t="s">
        <v>20679</v>
      </c>
      <c r="T411" s="1">
        <f>Table4[[#This Row],[Unit_Price]]*Table4[[#This Row],[Quantity]]</f>
        <v>260</v>
      </c>
      <c r="U411" s="1">
        <f>(SUM(Table4[[#This Row],[Gross_Sales]],Table4[[#This Row],[Delivery_Fee]])-Table4[[#This Row],[Discount_Amount]])</f>
        <v>287</v>
      </c>
    </row>
    <row r="412" spans="1:21" ht="25.8" customHeight="1" x14ac:dyDescent="0.3">
      <c r="A412" s="1" t="s">
        <v>20680</v>
      </c>
      <c r="B412" s="1" t="s">
        <v>19860</v>
      </c>
      <c r="C412" s="1" t="s">
        <v>30480</v>
      </c>
      <c r="D412" s="1" t="s">
        <v>509</v>
      </c>
      <c r="E412" s="1" t="s">
        <v>30</v>
      </c>
      <c r="F412" s="1" t="s">
        <v>75</v>
      </c>
      <c r="G412" s="1" t="s">
        <v>76</v>
      </c>
      <c r="H412" s="1" t="s">
        <v>143</v>
      </c>
      <c r="I412" s="1" t="s">
        <v>144</v>
      </c>
      <c r="J412" s="1" t="s">
        <v>24</v>
      </c>
      <c r="K412" s="1" t="s">
        <v>14</v>
      </c>
      <c r="L412" s="1">
        <v>4</v>
      </c>
      <c r="M412" s="1">
        <v>160</v>
      </c>
      <c r="N412" s="1">
        <v>10</v>
      </c>
      <c r="O412" s="1">
        <v>64</v>
      </c>
      <c r="P412" s="1">
        <v>25</v>
      </c>
      <c r="Q412" s="1">
        <v>601</v>
      </c>
      <c r="R412" s="1" t="s">
        <v>26</v>
      </c>
      <c r="S412" s="1" t="s">
        <v>20681</v>
      </c>
      <c r="T412" s="1">
        <f>Table4[[#This Row],[Unit_Price]]*Table4[[#This Row],[Quantity]]</f>
        <v>640</v>
      </c>
      <c r="U412" s="1">
        <f>(SUM(Table4[[#This Row],[Gross_Sales]],Table4[[#This Row],[Delivery_Fee]])-Table4[[#This Row],[Discount_Amount]])</f>
        <v>601</v>
      </c>
    </row>
    <row r="413" spans="1:21" ht="25.8" customHeight="1" x14ac:dyDescent="0.3">
      <c r="A413" s="1" t="s">
        <v>20682</v>
      </c>
      <c r="B413" s="1" t="s">
        <v>19860</v>
      </c>
      <c r="C413" s="1" t="s">
        <v>30480</v>
      </c>
      <c r="D413" s="1" t="s">
        <v>252</v>
      </c>
      <c r="E413" s="1" t="s">
        <v>19</v>
      </c>
      <c r="F413" s="1" t="s">
        <v>46</v>
      </c>
      <c r="G413" s="1" t="s">
        <v>47</v>
      </c>
      <c r="H413" s="1" t="s">
        <v>111</v>
      </c>
      <c r="I413" s="1" t="s">
        <v>112</v>
      </c>
      <c r="J413" s="1" t="s">
        <v>13</v>
      </c>
      <c r="K413" s="1" t="s">
        <v>25</v>
      </c>
      <c r="L413" s="1">
        <v>4</v>
      </c>
      <c r="M413" s="1">
        <v>280</v>
      </c>
      <c r="N413" s="1">
        <v>5</v>
      </c>
      <c r="O413" s="1">
        <v>56</v>
      </c>
      <c r="P413" s="1">
        <v>25</v>
      </c>
      <c r="Q413" s="1">
        <v>1089</v>
      </c>
      <c r="R413" s="1" t="s">
        <v>36</v>
      </c>
      <c r="S413" s="1" t="s">
        <v>20683</v>
      </c>
      <c r="T413" s="1">
        <f>Table4[[#This Row],[Unit_Price]]*Table4[[#This Row],[Quantity]]</f>
        <v>1120</v>
      </c>
      <c r="U413" s="1">
        <f>(SUM(Table4[[#This Row],[Gross_Sales]],Table4[[#This Row],[Delivery_Fee]])-Table4[[#This Row],[Discount_Amount]])</f>
        <v>1089</v>
      </c>
    </row>
    <row r="414" spans="1:21" ht="25.8" customHeight="1" x14ac:dyDescent="0.3">
      <c r="A414" s="1" t="s">
        <v>20684</v>
      </c>
      <c r="B414" s="1" t="s">
        <v>19860</v>
      </c>
      <c r="C414" s="1" t="s">
        <v>30480</v>
      </c>
      <c r="D414" s="1" t="s">
        <v>1694</v>
      </c>
      <c r="E414" s="1" t="s">
        <v>67</v>
      </c>
      <c r="F414" s="1" t="s">
        <v>68</v>
      </c>
      <c r="G414" s="1" t="s">
        <v>69</v>
      </c>
      <c r="H414" s="1" t="s">
        <v>84</v>
      </c>
      <c r="I414" s="1" t="s">
        <v>85</v>
      </c>
      <c r="J414" s="1" t="s">
        <v>86</v>
      </c>
      <c r="K414" s="1" t="s">
        <v>14</v>
      </c>
      <c r="L414" s="1">
        <v>1</v>
      </c>
      <c r="M414" s="1">
        <v>100</v>
      </c>
      <c r="N414" s="1">
        <v>15</v>
      </c>
      <c r="O414" s="1">
        <v>15</v>
      </c>
      <c r="P414" s="1">
        <v>30</v>
      </c>
      <c r="Q414" s="1">
        <v>115</v>
      </c>
      <c r="R414" s="1" t="s">
        <v>15</v>
      </c>
      <c r="S414" s="1" t="s">
        <v>20685</v>
      </c>
      <c r="T414" s="1">
        <f>Table4[[#This Row],[Unit_Price]]*Table4[[#This Row],[Quantity]]</f>
        <v>100</v>
      </c>
      <c r="U414" s="1">
        <f>(SUM(Table4[[#This Row],[Gross_Sales]],Table4[[#This Row],[Delivery_Fee]])-Table4[[#This Row],[Discount_Amount]])</f>
        <v>115</v>
      </c>
    </row>
    <row r="415" spans="1:21" ht="25.8" customHeight="1" x14ac:dyDescent="0.3">
      <c r="A415" s="1" t="s">
        <v>20686</v>
      </c>
      <c r="B415" s="1" t="s">
        <v>19860</v>
      </c>
      <c r="C415" s="1" t="s">
        <v>30480</v>
      </c>
      <c r="D415" s="1" t="s">
        <v>1199</v>
      </c>
      <c r="E415" s="1" t="s">
        <v>8</v>
      </c>
      <c r="F415" s="1" t="s">
        <v>46</v>
      </c>
      <c r="G415" s="1" t="s">
        <v>47</v>
      </c>
      <c r="H415" s="1" t="s">
        <v>77</v>
      </c>
      <c r="I415" s="1" t="s">
        <v>78</v>
      </c>
      <c r="J415" s="1" t="s">
        <v>24</v>
      </c>
      <c r="K415" s="1" t="s">
        <v>14</v>
      </c>
      <c r="L415" s="1">
        <v>4</v>
      </c>
      <c r="M415" s="1">
        <v>150</v>
      </c>
      <c r="N415" s="1">
        <v>20</v>
      </c>
      <c r="O415" s="1">
        <v>120</v>
      </c>
      <c r="P415" s="1">
        <v>20</v>
      </c>
      <c r="Q415" s="1">
        <v>500</v>
      </c>
      <c r="R415" s="1" t="s">
        <v>36</v>
      </c>
      <c r="S415" s="1" t="s">
        <v>20687</v>
      </c>
      <c r="T415" s="1">
        <f>Table4[[#This Row],[Unit_Price]]*Table4[[#This Row],[Quantity]]</f>
        <v>600</v>
      </c>
      <c r="U415" s="1">
        <f>(SUM(Table4[[#This Row],[Gross_Sales]],Table4[[#This Row],[Delivery_Fee]])-Table4[[#This Row],[Discount_Amount]])</f>
        <v>500</v>
      </c>
    </row>
    <row r="416" spans="1:21" ht="25.8" customHeight="1" x14ac:dyDescent="0.3">
      <c r="A416" s="1" t="s">
        <v>20688</v>
      </c>
      <c r="B416" s="1" t="s">
        <v>19860</v>
      </c>
      <c r="C416" s="1" t="s">
        <v>30480</v>
      </c>
      <c r="D416" s="1" t="s">
        <v>810</v>
      </c>
      <c r="E416" s="1" t="s">
        <v>19</v>
      </c>
      <c r="F416" s="1" t="s">
        <v>174</v>
      </c>
      <c r="G416" s="1" t="s">
        <v>175</v>
      </c>
      <c r="H416" s="1" t="s">
        <v>11</v>
      </c>
      <c r="I416" s="1" t="s">
        <v>12</v>
      </c>
      <c r="J416" s="1" t="s">
        <v>13</v>
      </c>
      <c r="K416" s="1" t="s">
        <v>14</v>
      </c>
      <c r="L416" s="1">
        <v>1</v>
      </c>
      <c r="M416" s="1">
        <v>140</v>
      </c>
      <c r="N416" s="1">
        <v>15</v>
      </c>
      <c r="O416" s="1">
        <v>21</v>
      </c>
      <c r="P416" s="1">
        <v>30</v>
      </c>
      <c r="Q416" s="1">
        <v>149</v>
      </c>
      <c r="R416" s="1" t="s">
        <v>42</v>
      </c>
      <c r="S416" s="1" t="s">
        <v>20689</v>
      </c>
      <c r="T416" s="1">
        <f>Table4[[#This Row],[Unit_Price]]*Table4[[#This Row],[Quantity]]</f>
        <v>140</v>
      </c>
      <c r="U416" s="1">
        <f>(SUM(Table4[[#This Row],[Gross_Sales]],Table4[[#This Row],[Delivery_Fee]])-Table4[[#This Row],[Discount_Amount]])</f>
        <v>149</v>
      </c>
    </row>
    <row r="417" spans="1:21" ht="25.8" customHeight="1" x14ac:dyDescent="0.3">
      <c r="A417" s="1" t="s">
        <v>20690</v>
      </c>
      <c r="B417" s="1" t="s">
        <v>19860</v>
      </c>
      <c r="C417" s="1" t="s">
        <v>30480</v>
      </c>
      <c r="D417" s="1" t="s">
        <v>194</v>
      </c>
      <c r="E417" s="1" t="s">
        <v>19</v>
      </c>
      <c r="F417" s="1" t="s">
        <v>141</v>
      </c>
      <c r="G417" s="1" t="s">
        <v>142</v>
      </c>
      <c r="H417" s="1" t="s">
        <v>77</v>
      </c>
      <c r="I417" s="1" t="s">
        <v>78</v>
      </c>
      <c r="J417" s="1" t="s">
        <v>24</v>
      </c>
      <c r="K417" s="1" t="s">
        <v>14</v>
      </c>
      <c r="L417" s="1">
        <v>3</v>
      </c>
      <c r="M417" s="1">
        <v>150</v>
      </c>
      <c r="N417" s="1">
        <v>5</v>
      </c>
      <c r="O417" s="1">
        <v>22.5</v>
      </c>
      <c r="P417" s="1">
        <v>35</v>
      </c>
      <c r="Q417" s="1">
        <v>462.5</v>
      </c>
      <c r="R417" s="1" t="s">
        <v>36</v>
      </c>
      <c r="S417" s="1" t="s">
        <v>20691</v>
      </c>
      <c r="T417" s="1">
        <f>Table4[[#This Row],[Unit_Price]]*Table4[[#This Row],[Quantity]]</f>
        <v>450</v>
      </c>
      <c r="U417" s="1">
        <f>(SUM(Table4[[#This Row],[Gross_Sales]],Table4[[#This Row],[Delivery_Fee]])-Table4[[#This Row],[Discount_Amount]])</f>
        <v>462.5</v>
      </c>
    </row>
    <row r="418" spans="1:21" ht="25.8" customHeight="1" x14ac:dyDescent="0.3">
      <c r="A418" s="1" t="s">
        <v>20692</v>
      </c>
      <c r="B418" s="1" t="s">
        <v>19860</v>
      </c>
      <c r="C418" s="1" t="s">
        <v>30480</v>
      </c>
      <c r="D418" s="1" t="s">
        <v>1251</v>
      </c>
      <c r="E418" s="1" t="s">
        <v>67</v>
      </c>
      <c r="F418" s="1" t="s">
        <v>68</v>
      </c>
      <c r="G418" s="1" t="s">
        <v>69</v>
      </c>
      <c r="H418" s="1" t="s">
        <v>70</v>
      </c>
      <c r="I418" s="1" t="s">
        <v>71</v>
      </c>
      <c r="J418" s="1" t="s">
        <v>13</v>
      </c>
      <c r="K418" s="1" t="s">
        <v>14</v>
      </c>
      <c r="L418" s="1">
        <v>1</v>
      </c>
      <c r="M418" s="1">
        <v>130</v>
      </c>
      <c r="N418" s="1">
        <v>5</v>
      </c>
      <c r="O418" s="1">
        <v>6.5</v>
      </c>
      <c r="P418" s="1">
        <v>25</v>
      </c>
      <c r="Q418" s="1">
        <v>148.5</v>
      </c>
      <c r="R418" s="1" t="s">
        <v>26</v>
      </c>
      <c r="S418" s="1" t="s">
        <v>20693</v>
      </c>
      <c r="T418" s="1">
        <f>Table4[[#This Row],[Unit_Price]]*Table4[[#This Row],[Quantity]]</f>
        <v>130</v>
      </c>
      <c r="U418" s="1">
        <f>(SUM(Table4[[#This Row],[Gross_Sales]],Table4[[#This Row],[Delivery_Fee]])-Table4[[#This Row],[Discount_Amount]])</f>
        <v>148.5</v>
      </c>
    </row>
    <row r="419" spans="1:21" ht="25.8" customHeight="1" x14ac:dyDescent="0.3">
      <c r="A419" s="1" t="s">
        <v>20694</v>
      </c>
      <c r="B419" s="1" t="s">
        <v>19860</v>
      </c>
      <c r="C419" s="1" t="s">
        <v>30480</v>
      </c>
      <c r="D419" s="1" t="s">
        <v>401</v>
      </c>
      <c r="E419" s="1" t="s">
        <v>19</v>
      </c>
      <c r="F419" s="1" t="s">
        <v>98</v>
      </c>
      <c r="G419" s="1" t="s">
        <v>99</v>
      </c>
      <c r="H419" s="1" t="s">
        <v>116</v>
      </c>
      <c r="I419" s="1" t="s">
        <v>117</v>
      </c>
      <c r="J419" s="1" t="s">
        <v>35</v>
      </c>
      <c r="K419" s="1" t="s">
        <v>14</v>
      </c>
      <c r="L419" s="1">
        <v>1</v>
      </c>
      <c r="M419" s="1">
        <v>210</v>
      </c>
      <c r="N419" s="1">
        <v>0</v>
      </c>
      <c r="O419" s="1">
        <v>0</v>
      </c>
      <c r="P419" s="1">
        <v>35</v>
      </c>
      <c r="Q419" s="1">
        <v>245</v>
      </c>
      <c r="R419" s="1" t="s">
        <v>15</v>
      </c>
      <c r="S419" s="1" t="s">
        <v>20695</v>
      </c>
      <c r="T419" s="1">
        <f>Table4[[#This Row],[Unit_Price]]*Table4[[#This Row],[Quantity]]</f>
        <v>210</v>
      </c>
      <c r="U419" s="1">
        <f>(SUM(Table4[[#This Row],[Gross_Sales]],Table4[[#This Row],[Delivery_Fee]])-Table4[[#This Row],[Discount_Amount]])</f>
        <v>245</v>
      </c>
    </row>
    <row r="420" spans="1:21" ht="25.8" customHeight="1" x14ac:dyDescent="0.3">
      <c r="A420" s="1" t="s">
        <v>20696</v>
      </c>
      <c r="B420" s="1" t="s">
        <v>19860</v>
      </c>
      <c r="C420" s="1" t="s">
        <v>30480</v>
      </c>
      <c r="D420" s="1" t="s">
        <v>173</v>
      </c>
      <c r="E420" s="1" t="s">
        <v>30</v>
      </c>
      <c r="F420" s="1" t="s">
        <v>75</v>
      </c>
      <c r="G420" s="1" t="s">
        <v>76</v>
      </c>
      <c r="H420" s="1" t="s">
        <v>48</v>
      </c>
      <c r="I420" s="1" t="s">
        <v>49</v>
      </c>
      <c r="J420" s="1" t="s">
        <v>13</v>
      </c>
      <c r="K420" s="1" t="s">
        <v>14</v>
      </c>
      <c r="L420" s="1">
        <v>1</v>
      </c>
      <c r="M420" s="1">
        <v>220</v>
      </c>
      <c r="N420" s="1">
        <v>5</v>
      </c>
      <c r="O420" s="1">
        <v>11</v>
      </c>
      <c r="P420" s="1">
        <v>40</v>
      </c>
      <c r="Q420" s="1">
        <v>249</v>
      </c>
      <c r="R420" s="1" t="s">
        <v>15</v>
      </c>
      <c r="S420" s="1" t="s">
        <v>20697</v>
      </c>
      <c r="T420" s="1">
        <f>Table4[[#This Row],[Unit_Price]]*Table4[[#This Row],[Quantity]]</f>
        <v>220</v>
      </c>
      <c r="U420" s="1">
        <f>(SUM(Table4[[#This Row],[Gross_Sales]],Table4[[#This Row],[Delivery_Fee]])-Table4[[#This Row],[Discount_Amount]])</f>
        <v>249</v>
      </c>
    </row>
    <row r="421" spans="1:21" ht="25.8" customHeight="1" x14ac:dyDescent="0.3">
      <c r="A421" s="1" t="s">
        <v>20698</v>
      </c>
      <c r="B421" s="1" t="s">
        <v>19860</v>
      </c>
      <c r="C421" s="1" t="s">
        <v>30480</v>
      </c>
      <c r="D421" s="1" t="s">
        <v>309</v>
      </c>
      <c r="E421" s="1" t="s">
        <v>67</v>
      </c>
      <c r="F421" s="1" t="s">
        <v>109</v>
      </c>
      <c r="G421" s="1" t="s">
        <v>110</v>
      </c>
      <c r="H421" s="1" t="s">
        <v>111</v>
      </c>
      <c r="I421" s="1" t="s">
        <v>112</v>
      </c>
      <c r="J421" s="1" t="s">
        <v>13</v>
      </c>
      <c r="K421" s="1" t="s">
        <v>25</v>
      </c>
      <c r="L421" s="1">
        <v>4</v>
      </c>
      <c r="M421" s="1">
        <v>280</v>
      </c>
      <c r="N421" s="1">
        <v>10</v>
      </c>
      <c r="O421" s="1">
        <v>112</v>
      </c>
      <c r="P421" s="1">
        <v>40</v>
      </c>
      <c r="Q421" s="1">
        <v>1048</v>
      </c>
      <c r="R421" s="1" t="s">
        <v>15</v>
      </c>
      <c r="S421" s="1" t="s">
        <v>20699</v>
      </c>
      <c r="T421" s="1">
        <f>Table4[[#This Row],[Unit_Price]]*Table4[[#This Row],[Quantity]]</f>
        <v>1120</v>
      </c>
      <c r="U421" s="1">
        <f>(SUM(Table4[[#This Row],[Gross_Sales]],Table4[[#This Row],[Delivery_Fee]])-Table4[[#This Row],[Discount_Amount]])</f>
        <v>1048</v>
      </c>
    </row>
    <row r="422" spans="1:21" ht="25.8" customHeight="1" x14ac:dyDescent="0.3">
      <c r="A422" s="1" t="s">
        <v>20700</v>
      </c>
      <c r="B422" s="1" t="s">
        <v>19860</v>
      </c>
      <c r="C422" s="1" t="s">
        <v>30480</v>
      </c>
      <c r="D422" s="1" t="s">
        <v>1136</v>
      </c>
      <c r="E422" s="1" t="s">
        <v>67</v>
      </c>
      <c r="F422" s="1" t="s">
        <v>82</v>
      </c>
      <c r="G422" s="1" t="s">
        <v>83</v>
      </c>
      <c r="H422" s="1" t="s">
        <v>288</v>
      </c>
      <c r="I422" s="1" t="s">
        <v>289</v>
      </c>
      <c r="J422" s="1" t="s">
        <v>86</v>
      </c>
      <c r="K422" s="1" t="s">
        <v>14</v>
      </c>
      <c r="L422" s="1">
        <v>1</v>
      </c>
      <c r="M422" s="1">
        <v>80</v>
      </c>
      <c r="N422" s="1">
        <v>15</v>
      </c>
      <c r="O422" s="1">
        <v>12</v>
      </c>
      <c r="P422" s="1">
        <v>40</v>
      </c>
      <c r="Q422" s="1">
        <v>108</v>
      </c>
      <c r="R422" s="1" t="s">
        <v>63</v>
      </c>
      <c r="S422" s="1" t="s">
        <v>20701</v>
      </c>
      <c r="T422" s="1">
        <f>Table4[[#This Row],[Unit_Price]]*Table4[[#This Row],[Quantity]]</f>
        <v>80</v>
      </c>
      <c r="U422" s="1">
        <f>(SUM(Table4[[#This Row],[Gross_Sales]],Table4[[#This Row],[Delivery_Fee]])-Table4[[#This Row],[Discount_Amount]])</f>
        <v>108</v>
      </c>
    </row>
    <row r="423" spans="1:21" ht="25.8" customHeight="1" x14ac:dyDescent="0.3">
      <c r="A423" s="1" t="s">
        <v>20702</v>
      </c>
      <c r="B423" s="1" t="s">
        <v>19860</v>
      </c>
      <c r="C423" s="1" t="s">
        <v>30480</v>
      </c>
      <c r="D423" s="1" t="s">
        <v>1879</v>
      </c>
      <c r="E423" s="1" t="s">
        <v>19</v>
      </c>
      <c r="F423" s="1" t="s">
        <v>75</v>
      </c>
      <c r="G423" s="1" t="s">
        <v>76</v>
      </c>
      <c r="H423" s="1" t="s">
        <v>11</v>
      </c>
      <c r="I423" s="1" t="s">
        <v>12</v>
      </c>
      <c r="J423" s="1" t="s">
        <v>13</v>
      </c>
      <c r="K423" s="1" t="s">
        <v>14</v>
      </c>
      <c r="L423" s="1">
        <v>2</v>
      </c>
      <c r="M423" s="1">
        <v>140</v>
      </c>
      <c r="N423" s="1">
        <v>0</v>
      </c>
      <c r="O423" s="1">
        <v>0</v>
      </c>
      <c r="P423" s="1">
        <v>40</v>
      </c>
      <c r="Q423" s="1">
        <v>320</v>
      </c>
      <c r="R423" s="1" t="s">
        <v>36</v>
      </c>
      <c r="S423" s="1" t="s">
        <v>20703</v>
      </c>
      <c r="T423" s="1">
        <f>Table4[[#This Row],[Unit_Price]]*Table4[[#This Row],[Quantity]]</f>
        <v>280</v>
      </c>
      <c r="U423" s="1">
        <f>(SUM(Table4[[#This Row],[Gross_Sales]],Table4[[#This Row],[Delivery_Fee]])-Table4[[#This Row],[Discount_Amount]])</f>
        <v>320</v>
      </c>
    </row>
    <row r="424" spans="1:21" ht="25.8" customHeight="1" x14ac:dyDescent="0.3">
      <c r="A424" s="1" t="s">
        <v>20704</v>
      </c>
      <c r="B424" s="1" t="s">
        <v>19860</v>
      </c>
      <c r="C424" s="1" t="s">
        <v>30480</v>
      </c>
      <c r="D424" s="1" t="s">
        <v>2064</v>
      </c>
      <c r="E424" s="1" t="s">
        <v>19</v>
      </c>
      <c r="F424" s="1" t="s">
        <v>151</v>
      </c>
      <c r="G424" s="1" t="s">
        <v>152</v>
      </c>
      <c r="H424" s="1" t="s">
        <v>40</v>
      </c>
      <c r="I424" s="1" t="s">
        <v>41</v>
      </c>
      <c r="J424" s="1" t="s">
        <v>13</v>
      </c>
      <c r="K424" s="1" t="s">
        <v>25</v>
      </c>
      <c r="L424" s="1">
        <v>3</v>
      </c>
      <c r="M424" s="1">
        <v>170</v>
      </c>
      <c r="N424" s="1">
        <v>10</v>
      </c>
      <c r="O424" s="1">
        <v>51</v>
      </c>
      <c r="P424" s="1">
        <v>30</v>
      </c>
      <c r="Q424" s="1">
        <v>489</v>
      </c>
      <c r="R424" s="1" t="s">
        <v>42</v>
      </c>
      <c r="S424" s="1" t="s">
        <v>20705</v>
      </c>
      <c r="T424" s="1">
        <f>Table4[[#This Row],[Unit_Price]]*Table4[[#This Row],[Quantity]]</f>
        <v>510</v>
      </c>
      <c r="U424" s="1">
        <f>(SUM(Table4[[#This Row],[Gross_Sales]],Table4[[#This Row],[Delivery_Fee]])-Table4[[#This Row],[Discount_Amount]])</f>
        <v>489</v>
      </c>
    </row>
    <row r="425" spans="1:21" ht="25.8" customHeight="1" x14ac:dyDescent="0.3">
      <c r="A425" s="1" t="s">
        <v>20706</v>
      </c>
      <c r="B425" s="1" t="s">
        <v>19860</v>
      </c>
      <c r="C425" s="1" t="s">
        <v>30480</v>
      </c>
      <c r="D425" s="1" t="s">
        <v>1315</v>
      </c>
      <c r="E425" s="1" t="s">
        <v>30</v>
      </c>
      <c r="F425" s="1" t="s">
        <v>75</v>
      </c>
      <c r="G425" s="1" t="s">
        <v>76</v>
      </c>
      <c r="H425" s="1" t="s">
        <v>116</v>
      </c>
      <c r="I425" s="1" t="s">
        <v>117</v>
      </c>
      <c r="J425" s="1" t="s">
        <v>35</v>
      </c>
      <c r="K425" s="1" t="s">
        <v>14</v>
      </c>
      <c r="L425" s="1">
        <v>4</v>
      </c>
      <c r="M425" s="1">
        <v>210</v>
      </c>
      <c r="N425" s="1">
        <v>0</v>
      </c>
      <c r="O425" s="1">
        <v>0</v>
      </c>
      <c r="P425" s="1">
        <v>25</v>
      </c>
      <c r="Q425" s="1">
        <v>865</v>
      </c>
      <c r="R425" s="1" t="s">
        <v>36</v>
      </c>
      <c r="S425" s="1" t="s">
        <v>20707</v>
      </c>
      <c r="T425" s="1">
        <f>Table4[[#This Row],[Unit_Price]]*Table4[[#This Row],[Quantity]]</f>
        <v>840</v>
      </c>
      <c r="U425" s="1">
        <f>(SUM(Table4[[#This Row],[Gross_Sales]],Table4[[#This Row],[Delivery_Fee]])-Table4[[#This Row],[Discount_Amount]])</f>
        <v>865</v>
      </c>
    </row>
    <row r="426" spans="1:21" ht="25.8" customHeight="1" x14ac:dyDescent="0.3">
      <c r="A426" s="1" t="s">
        <v>20708</v>
      </c>
      <c r="B426" s="1" t="s">
        <v>19860</v>
      </c>
      <c r="C426" s="1" t="s">
        <v>30480</v>
      </c>
      <c r="D426" s="1" t="s">
        <v>2329</v>
      </c>
      <c r="E426" s="1" t="s">
        <v>19</v>
      </c>
      <c r="F426" s="1" t="s">
        <v>75</v>
      </c>
      <c r="G426" s="1" t="s">
        <v>76</v>
      </c>
      <c r="H426" s="1" t="s">
        <v>288</v>
      </c>
      <c r="I426" s="1" t="s">
        <v>289</v>
      </c>
      <c r="J426" s="1" t="s">
        <v>86</v>
      </c>
      <c r="K426" s="1" t="s">
        <v>14</v>
      </c>
      <c r="L426" s="1">
        <v>3</v>
      </c>
      <c r="M426" s="1">
        <v>80</v>
      </c>
      <c r="N426" s="1">
        <v>15</v>
      </c>
      <c r="O426" s="1">
        <v>36</v>
      </c>
      <c r="P426" s="1">
        <v>30</v>
      </c>
      <c r="Q426" s="1">
        <v>234</v>
      </c>
      <c r="R426" s="1" t="s">
        <v>36</v>
      </c>
      <c r="S426" s="1" t="s">
        <v>20709</v>
      </c>
      <c r="T426" s="1">
        <f>Table4[[#This Row],[Unit_Price]]*Table4[[#This Row],[Quantity]]</f>
        <v>240</v>
      </c>
      <c r="U426" s="1">
        <f>(SUM(Table4[[#This Row],[Gross_Sales]],Table4[[#This Row],[Delivery_Fee]])-Table4[[#This Row],[Discount_Amount]])</f>
        <v>234</v>
      </c>
    </row>
    <row r="427" spans="1:21" ht="25.8" customHeight="1" x14ac:dyDescent="0.3">
      <c r="A427" s="1" t="s">
        <v>20710</v>
      </c>
      <c r="B427" s="1" t="s">
        <v>19860</v>
      </c>
      <c r="C427" s="1" t="s">
        <v>30480</v>
      </c>
      <c r="D427" s="1" t="s">
        <v>1619</v>
      </c>
      <c r="E427" s="1" t="s">
        <v>19</v>
      </c>
      <c r="F427" s="1" t="s">
        <v>75</v>
      </c>
      <c r="G427" s="1" t="s">
        <v>76</v>
      </c>
      <c r="H427" s="1" t="s">
        <v>143</v>
      </c>
      <c r="I427" s="1" t="s">
        <v>144</v>
      </c>
      <c r="J427" s="1" t="s">
        <v>24</v>
      </c>
      <c r="K427" s="1" t="s">
        <v>14</v>
      </c>
      <c r="L427" s="1">
        <v>2</v>
      </c>
      <c r="M427" s="1">
        <v>160</v>
      </c>
      <c r="N427" s="1">
        <v>20</v>
      </c>
      <c r="O427" s="1">
        <v>64</v>
      </c>
      <c r="P427" s="1">
        <v>30</v>
      </c>
      <c r="Q427" s="1">
        <v>286</v>
      </c>
      <c r="R427" s="1" t="s">
        <v>15</v>
      </c>
      <c r="S427" s="1" t="s">
        <v>20711</v>
      </c>
      <c r="T427" s="1">
        <f>Table4[[#This Row],[Unit_Price]]*Table4[[#This Row],[Quantity]]</f>
        <v>320</v>
      </c>
      <c r="U427" s="1">
        <f>(SUM(Table4[[#This Row],[Gross_Sales]],Table4[[#This Row],[Delivery_Fee]])-Table4[[#This Row],[Discount_Amount]])</f>
        <v>286</v>
      </c>
    </row>
    <row r="428" spans="1:21" ht="25.8" customHeight="1" x14ac:dyDescent="0.3">
      <c r="A428" s="1" t="s">
        <v>20712</v>
      </c>
      <c r="B428" s="1" t="s">
        <v>19860</v>
      </c>
      <c r="C428" s="1" t="s">
        <v>30480</v>
      </c>
      <c r="D428" s="1" t="s">
        <v>1271</v>
      </c>
      <c r="E428" s="1" t="s">
        <v>19</v>
      </c>
      <c r="F428" s="1" t="s">
        <v>75</v>
      </c>
      <c r="G428" s="1" t="s">
        <v>76</v>
      </c>
      <c r="H428" s="1" t="s">
        <v>84</v>
      </c>
      <c r="I428" s="1" t="s">
        <v>85</v>
      </c>
      <c r="J428" s="1" t="s">
        <v>86</v>
      </c>
      <c r="K428" s="1" t="s">
        <v>14</v>
      </c>
      <c r="L428" s="1">
        <v>2</v>
      </c>
      <c r="M428" s="1">
        <v>100</v>
      </c>
      <c r="N428" s="1">
        <v>5</v>
      </c>
      <c r="O428" s="1">
        <v>10</v>
      </c>
      <c r="P428" s="1">
        <v>20</v>
      </c>
      <c r="Q428" s="1">
        <v>210</v>
      </c>
      <c r="R428" s="1" t="s">
        <v>42</v>
      </c>
      <c r="S428" s="1" t="s">
        <v>20713</v>
      </c>
      <c r="T428" s="1">
        <f>Table4[[#This Row],[Unit_Price]]*Table4[[#This Row],[Quantity]]</f>
        <v>200</v>
      </c>
      <c r="U428" s="1">
        <f>(SUM(Table4[[#This Row],[Gross_Sales]],Table4[[#This Row],[Delivery_Fee]])-Table4[[#This Row],[Discount_Amount]])</f>
        <v>210</v>
      </c>
    </row>
    <row r="429" spans="1:21" ht="25.8" customHeight="1" x14ac:dyDescent="0.3">
      <c r="A429" s="1" t="s">
        <v>20714</v>
      </c>
      <c r="B429" s="1" t="s">
        <v>19860</v>
      </c>
      <c r="C429" s="1" t="s">
        <v>30480</v>
      </c>
      <c r="D429" s="1" t="s">
        <v>445</v>
      </c>
      <c r="E429" s="1" t="s">
        <v>67</v>
      </c>
      <c r="F429" s="1" t="s">
        <v>267</v>
      </c>
      <c r="G429" s="1" t="s">
        <v>268</v>
      </c>
      <c r="H429" s="1" t="s">
        <v>61</v>
      </c>
      <c r="I429" s="1" t="s">
        <v>62</v>
      </c>
      <c r="J429" s="1" t="s">
        <v>24</v>
      </c>
      <c r="K429" s="1" t="s">
        <v>25</v>
      </c>
      <c r="L429" s="1">
        <v>1</v>
      </c>
      <c r="M429" s="1">
        <v>190</v>
      </c>
      <c r="N429" s="1">
        <v>15</v>
      </c>
      <c r="O429" s="1">
        <v>28.5</v>
      </c>
      <c r="P429" s="1">
        <v>25</v>
      </c>
      <c r="Q429" s="1">
        <v>186.5</v>
      </c>
      <c r="R429" s="1" t="s">
        <v>26</v>
      </c>
      <c r="S429" s="1" t="s">
        <v>20715</v>
      </c>
      <c r="T429" s="1">
        <f>Table4[[#This Row],[Unit_Price]]*Table4[[#This Row],[Quantity]]</f>
        <v>190</v>
      </c>
      <c r="U429" s="1">
        <f>(SUM(Table4[[#This Row],[Gross_Sales]],Table4[[#This Row],[Delivery_Fee]])-Table4[[#This Row],[Discount_Amount]])</f>
        <v>186.5</v>
      </c>
    </row>
    <row r="430" spans="1:21" ht="25.8" customHeight="1" x14ac:dyDescent="0.3">
      <c r="A430" s="1" t="s">
        <v>20716</v>
      </c>
      <c r="B430" s="1" t="s">
        <v>19860</v>
      </c>
      <c r="C430" s="1" t="s">
        <v>30480</v>
      </c>
      <c r="D430" s="1" t="s">
        <v>4092</v>
      </c>
      <c r="E430" s="1" t="s">
        <v>8</v>
      </c>
      <c r="F430" s="1" t="s">
        <v>9</v>
      </c>
      <c r="G430" s="1" t="s">
        <v>10</v>
      </c>
      <c r="H430" s="1" t="s">
        <v>55</v>
      </c>
      <c r="I430" s="1" t="s">
        <v>56</v>
      </c>
      <c r="J430" s="1" t="s">
        <v>57</v>
      </c>
      <c r="K430" s="1" t="s">
        <v>14</v>
      </c>
      <c r="L430" s="1">
        <v>3</v>
      </c>
      <c r="M430" s="1">
        <v>180</v>
      </c>
      <c r="N430" s="1">
        <v>20</v>
      </c>
      <c r="O430" s="1">
        <v>108</v>
      </c>
      <c r="P430" s="1">
        <v>30</v>
      </c>
      <c r="Q430" s="1">
        <v>462</v>
      </c>
      <c r="R430" s="1" t="s">
        <v>36</v>
      </c>
      <c r="S430" s="1" t="s">
        <v>20717</v>
      </c>
      <c r="T430" s="1">
        <f>Table4[[#This Row],[Unit_Price]]*Table4[[#This Row],[Quantity]]</f>
        <v>540</v>
      </c>
      <c r="U430" s="1">
        <f>(SUM(Table4[[#This Row],[Gross_Sales]],Table4[[#This Row],[Delivery_Fee]])-Table4[[#This Row],[Discount_Amount]])</f>
        <v>462</v>
      </c>
    </row>
    <row r="431" spans="1:21" ht="25.8" customHeight="1" x14ac:dyDescent="0.3">
      <c r="A431" s="1" t="s">
        <v>20718</v>
      </c>
      <c r="B431" s="1" t="s">
        <v>19860</v>
      </c>
      <c r="C431" s="1" t="s">
        <v>30480</v>
      </c>
      <c r="D431" s="1" t="s">
        <v>1403</v>
      </c>
      <c r="E431" s="1" t="s">
        <v>67</v>
      </c>
      <c r="F431" s="1" t="s">
        <v>174</v>
      </c>
      <c r="G431" s="1" t="s">
        <v>175</v>
      </c>
      <c r="H431" s="1" t="s">
        <v>61</v>
      </c>
      <c r="I431" s="1" t="s">
        <v>62</v>
      </c>
      <c r="J431" s="1" t="s">
        <v>24</v>
      </c>
      <c r="K431" s="1" t="s">
        <v>25</v>
      </c>
      <c r="L431" s="1">
        <v>3</v>
      </c>
      <c r="M431" s="1">
        <v>190</v>
      </c>
      <c r="N431" s="1">
        <v>5</v>
      </c>
      <c r="O431" s="1">
        <v>28.5</v>
      </c>
      <c r="P431" s="1">
        <v>40</v>
      </c>
      <c r="Q431" s="1">
        <v>581.5</v>
      </c>
      <c r="R431" s="1" t="s">
        <v>26</v>
      </c>
      <c r="S431" s="1" t="s">
        <v>20719</v>
      </c>
      <c r="T431" s="1">
        <f>Table4[[#This Row],[Unit_Price]]*Table4[[#This Row],[Quantity]]</f>
        <v>570</v>
      </c>
      <c r="U431" s="1">
        <f>(SUM(Table4[[#This Row],[Gross_Sales]],Table4[[#This Row],[Delivery_Fee]])-Table4[[#This Row],[Discount_Amount]])</f>
        <v>581.5</v>
      </c>
    </row>
    <row r="432" spans="1:21" ht="25.8" customHeight="1" x14ac:dyDescent="0.3">
      <c r="A432" s="1" t="s">
        <v>20720</v>
      </c>
      <c r="B432" s="1" t="s">
        <v>19860</v>
      </c>
      <c r="C432" s="1" t="s">
        <v>30480</v>
      </c>
      <c r="D432" s="1" t="s">
        <v>266</v>
      </c>
      <c r="E432" s="1" t="s">
        <v>30</v>
      </c>
      <c r="F432" s="1" t="s">
        <v>339</v>
      </c>
      <c r="G432" s="1" t="s">
        <v>340</v>
      </c>
      <c r="H432" s="1" t="s">
        <v>48</v>
      </c>
      <c r="I432" s="1" t="s">
        <v>49</v>
      </c>
      <c r="J432" s="1" t="s">
        <v>13</v>
      </c>
      <c r="K432" s="1" t="s">
        <v>14</v>
      </c>
      <c r="L432" s="1">
        <v>4</v>
      </c>
      <c r="M432" s="1">
        <v>220</v>
      </c>
      <c r="N432" s="1">
        <v>10</v>
      </c>
      <c r="O432" s="1">
        <v>88</v>
      </c>
      <c r="P432" s="1">
        <v>25</v>
      </c>
      <c r="Q432" s="1">
        <v>817</v>
      </c>
      <c r="R432" s="1" t="s">
        <v>42</v>
      </c>
      <c r="S432" s="1" t="s">
        <v>20721</v>
      </c>
      <c r="T432" s="1">
        <f>Table4[[#This Row],[Unit_Price]]*Table4[[#This Row],[Quantity]]</f>
        <v>880</v>
      </c>
      <c r="U432" s="1">
        <f>(SUM(Table4[[#This Row],[Gross_Sales]],Table4[[#This Row],[Delivery_Fee]])-Table4[[#This Row],[Discount_Amount]])</f>
        <v>817</v>
      </c>
    </row>
    <row r="433" spans="1:21" ht="25.8" customHeight="1" x14ac:dyDescent="0.3">
      <c r="A433" s="1" t="s">
        <v>20722</v>
      </c>
      <c r="B433" s="1" t="s">
        <v>19860</v>
      </c>
      <c r="C433" s="1" t="s">
        <v>30480</v>
      </c>
      <c r="D433" s="1" t="s">
        <v>597</v>
      </c>
      <c r="E433" s="1" t="s">
        <v>30</v>
      </c>
      <c r="F433" s="1" t="s">
        <v>339</v>
      </c>
      <c r="G433" s="1" t="s">
        <v>340</v>
      </c>
      <c r="H433" s="1" t="s">
        <v>11</v>
      </c>
      <c r="I433" s="1" t="s">
        <v>12</v>
      </c>
      <c r="J433" s="1" t="s">
        <v>13</v>
      </c>
      <c r="K433" s="1" t="s">
        <v>14</v>
      </c>
      <c r="L433" s="1">
        <v>1</v>
      </c>
      <c r="M433" s="1">
        <v>140</v>
      </c>
      <c r="N433" s="1">
        <v>20</v>
      </c>
      <c r="O433" s="1">
        <v>28</v>
      </c>
      <c r="P433" s="1">
        <v>25</v>
      </c>
      <c r="Q433" s="1">
        <v>137</v>
      </c>
      <c r="R433" s="1" t="s">
        <v>15</v>
      </c>
      <c r="S433" s="1" t="s">
        <v>20723</v>
      </c>
      <c r="T433" s="1">
        <f>Table4[[#This Row],[Unit_Price]]*Table4[[#This Row],[Quantity]]</f>
        <v>140</v>
      </c>
      <c r="U433" s="1">
        <f>(SUM(Table4[[#This Row],[Gross_Sales]],Table4[[#This Row],[Delivery_Fee]])-Table4[[#This Row],[Discount_Amount]])</f>
        <v>137</v>
      </c>
    </row>
    <row r="434" spans="1:21" ht="25.8" customHeight="1" x14ac:dyDescent="0.3">
      <c r="A434" s="1" t="s">
        <v>20724</v>
      </c>
      <c r="B434" s="1" t="s">
        <v>19860</v>
      </c>
      <c r="C434" s="1" t="s">
        <v>30480</v>
      </c>
      <c r="D434" s="1" t="s">
        <v>925</v>
      </c>
      <c r="E434" s="1" t="s">
        <v>19</v>
      </c>
      <c r="F434" s="1" t="s">
        <v>53</v>
      </c>
      <c r="G434" s="1" t="s">
        <v>54</v>
      </c>
      <c r="H434" s="1" t="s">
        <v>84</v>
      </c>
      <c r="I434" s="1" t="s">
        <v>85</v>
      </c>
      <c r="J434" s="1" t="s">
        <v>86</v>
      </c>
      <c r="K434" s="1" t="s">
        <v>14</v>
      </c>
      <c r="L434" s="1">
        <v>2</v>
      </c>
      <c r="M434" s="1">
        <v>100</v>
      </c>
      <c r="N434" s="1">
        <v>10</v>
      </c>
      <c r="O434" s="1">
        <v>20</v>
      </c>
      <c r="P434" s="1">
        <v>30</v>
      </c>
      <c r="Q434" s="1">
        <v>210</v>
      </c>
      <c r="R434" s="1" t="s">
        <v>63</v>
      </c>
      <c r="S434" s="1" t="s">
        <v>20725</v>
      </c>
      <c r="T434" s="1">
        <f>Table4[[#This Row],[Unit_Price]]*Table4[[#This Row],[Quantity]]</f>
        <v>200</v>
      </c>
      <c r="U434" s="1">
        <f>(SUM(Table4[[#This Row],[Gross_Sales]],Table4[[#This Row],[Delivery_Fee]])-Table4[[#This Row],[Discount_Amount]])</f>
        <v>210</v>
      </c>
    </row>
    <row r="435" spans="1:21" ht="25.8" customHeight="1" x14ac:dyDescent="0.3">
      <c r="A435" s="1" t="s">
        <v>20726</v>
      </c>
      <c r="B435" s="1" t="s">
        <v>19860</v>
      </c>
      <c r="C435" s="1" t="s">
        <v>30480</v>
      </c>
      <c r="D435" s="1" t="s">
        <v>1964</v>
      </c>
      <c r="E435" s="1" t="s">
        <v>30</v>
      </c>
      <c r="F435" s="1" t="s">
        <v>339</v>
      </c>
      <c r="G435" s="1" t="s">
        <v>340</v>
      </c>
      <c r="H435" s="1" t="s">
        <v>116</v>
      </c>
      <c r="I435" s="1" t="s">
        <v>117</v>
      </c>
      <c r="J435" s="1" t="s">
        <v>35</v>
      </c>
      <c r="K435" s="1" t="s">
        <v>14</v>
      </c>
      <c r="L435" s="1">
        <v>1</v>
      </c>
      <c r="M435" s="1">
        <v>210</v>
      </c>
      <c r="N435" s="1">
        <v>0</v>
      </c>
      <c r="O435" s="1">
        <v>0</v>
      </c>
      <c r="P435" s="1">
        <v>30</v>
      </c>
      <c r="Q435" s="1">
        <v>240</v>
      </c>
      <c r="R435" s="1" t="s">
        <v>42</v>
      </c>
      <c r="S435" s="1" t="s">
        <v>20727</v>
      </c>
      <c r="T435" s="1">
        <f>Table4[[#This Row],[Unit_Price]]*Table4[[#This Row],[Quantity]]</f>
        <v>210</v>
      </c>
      <c r="U435" s="1">
        <f>(SUM(Table4[[#This Row],[Gross_Sales]],Table4[[#This Row],[Delivery_Fee]])-Table4[[#This Row],[Discount_Amount]])</f>
        <v>240</v>
      </c>
    </row>
    <row r="436" spans="1:21" ht="25.8" customHeight="1" x14ac:dyDescent="0.3">
      <c r="A436" s="1" t="s">
        <v>20728</v>
      </c>
      <c r="B436" s="1" t="s">
        <v>19860</v>
      </c>
      <c r="C436" s="1" t="s">
        <v>30480</v>
      </c>
      <c r="D436" s="1" t="s">
        <v>471</v>
      </c>
      <c r="E436" s="1" t="s">
        <v>67</v>
      </c>
      <c r="F436" s="1" t="s">
        <v>174</v>
      </c>
      <c r="G436" s="1" t="s">
        <v>175</v>
      </c>
      <c r="H436" s="1" t="s">
        <v>131</v>
      </c>
      <c r="I436" s="1" t="s">
        <v>132</v>
      </c>
      <c r="J436" s="1" t="s">
        <v>57</v>
      </c>
      <c r="K436" s="1" t="s">
        <v>25</v>
      </c>
      <c r="L436" s="1">
        <v>1</v>
      </c>
      <c r="M436" s="1">
        <v>220</v>
      </c>
      <c r="N436" s="1">
        <v>20</v>
      </c>
      <c r="O436" s="1">
        <v>44</v>
      </c>
      <c r="P436" s="1">
        <v>25</v>
      </c>
      <c r="Q436" s="1">
        <v>201</v>
      </c>
      <c r="R436" s="1" t="s">
        <v>26</v>
      </c>
      <c r="S436" s="1" t="s">
        <v>20729</v>
      </c>
      <c r="T436" s="1">
        <f>Table4[[#This Row],[Unit_Price]]*Table4[[#This Row],[Quantity]]</f>
        <v>220</v>
      </c>
      <c r="U436" s="1">
        <f>(SUM(Table4[[#This Row],[Gross_Sales]],Table4[[#This Row],[Delivery_Fee]])-Table4[[#This Row],[Discount_Amount]])</f>
        <v>201</v>
      </c>
    </row>
    <row r="437" spans="1:21" ht="25.8" customHeight="1" x14ac:dyDescent="0.3">
      <c r="A437" s="1" t="s">
        <v>20730</v>
      </c>
      <c r="B437" s="1" t="s">
        <v>19860</v>
      </c>
      <c r="C437" s="1" t="s">
        <v>30480</v>
      </c>
      <c r="D437" s="1" t="s">
        <v>89</v>
      </c>
      <c r="E437" s="1" t="s">
        <v>19</v>
      </c>
      <c r="F437" s="1" t="s">
        <v>75</v>
      </c>
      <c r="G437" s="1" t="s">
        <v>76</v>
      </c>
      <c r="H437" s="1" t="s">
        <v>40</v>
      </c>
      <c r="I437" s="1" t="s">
        <v>41</v>
      </c>
      <c r="J437" s="1" t="s">
        <v>13</v>
      </c>
      <c r="K437" s="1" t="s">
        <v>25</v>
      </c>
      <c r="L437" s="1">
        <v>4</v>
      </c>
      <c r="M437" s="1">
        <v>170</v>
      </c>
      <c r="N437" s="1">
        <v>15</v>
      </c>
      <c r="O437" s="1">
        <v>102</v>
      </c>
      <c r="P437" s="1">
        <v>30</v>
      </c>
      <c r="Q437" s="1">
        <v>608</v>
      </c>
      <c r="R437" s="1" t="s">
        <v>26</v>
      </c>
      <c r="S437" s="1" t="s">
        <v>20731</v>
      </c>
      <c r="T437" s="1">
        <f>Table4[[#This Row],[Unit_Price]]*Table4[[#This Row],[Quantity]]</f>
        <v>680</v>
      </c>
      <c r="U437" s="1">
        <f>(SUM(Table4[[#This Row],[Gross_Sales]],Table4[[#This Row],[Delivery_Fee]])-Table4[[#This Row],[Discount_Amount]])</f>
        <v>608</v>
      </c>
    </row>
    <row r="438" spans="1:21" ht="25.8" customHeight="1" x14ac:dyDescent="0.3">
      <c r="A438" s="1" t="s">
        <v>20732</v>
      </c>
      <c r="B438" s="1" t="s">
        <v>19860</v>
      </c>
      <c r="C438" s="1" t="s">
        <v>30480</v>
      </c>
      <c r="D438" s="1" t="s">
        <v>612</v>
      </c>
      <c r="E438" s="1" t="s">
        <v>19</v>
      </c>
      <c r="F438" s="1" t="s">
        <v>53</v>
      </c>
      <c r="G438" s="1" t="s">
        <v>54</v>
      </c>
      <c r="H438" s="1" t="s">
        <v>77</v>
      </c>
      <c r="I438" s="1" t="s">
        <v>78</v>
      </c>
      <c r="J438" s="1" t="s">
        <v>24</v>
      </c>
      <c r="K438" s="1" t="s">
        <v>14</v>
      </c>
      <c r="L438" s="1">
        <v>4</v>
      </c>
      <c r="M438" s="1">
        <v>150</v>
      </c>
      <c r="N438" s="1">
        <v>5</v>
      </c>
      <c r="O438" s="1">
        <v>30</v>
      </c>
      <c r="P438" s="1">
        <v>30</v>
      </c>
      <c r="Q438" s="1">
        <v>600</v>
      </c>
      <c r="R438" s="1" t="s">
        <v>26</v>
      </c>
      <c r="S438" s="1" t="s">
        <v>20733</v>
      </c>
      <c r="T438" s="1">
        <f>Table4[[#This Row],[Unit_Price]]*Table4[[#This Row],[Quantity]]</f>
        <v>600</v>
      </c>
      <c r="U438" s="1">
        <f>(SUM(Table4[[#This Row],[Gross_Sales]],Table4[[#This Row],[Delivery_Fee]])-Table4[[#This Row],[Discount_Amount]])</f>
        <v>600</v>
      </c>
    </row>
    <row r="439" spans="1:21" ht="25.8" customHeight="1" x14ac:dyDescent="0.3">
      <c r="A439" s="1" t="s">
        <v>20734</v>
      </c>
      <c r="B439" s="1" t="s">
        <v>19860</v>
      </c>
      <c r="C439" s="1" t="s">
        <v>30480</v>
      </c>
      <c r="D439" s="1" t="s">
        <v>2748</v>
      </c>
      <c r="E439" s="1" t="s">
        <v>19</v>
      </c>
      <c r="F439" s="1" t="s">
        <v>93</v>
      </c>
      <c r="G439" s="1" t="s">
        <v>94</v>
      </c>
      <c r="H439" s="1" t="s">
        <v>288</v>
      </c>
      <c r="I439" s="1" t="s">
        <v>289</v>
      </c>
      <c r="J439" s="1" t="s">
        <v>86</v>
      </c>
      <c r="K439" s="1" t="s">
        <v>14</v>
      </c>
      <c r="L439" s="1">
        <v>1</v>
      </c>
      <c r="M439" s="1">
        <v>80</v>
      </c>
      <c r="N439" s="1">
        <v>15</v>
      </c>
      <c r="O439" s="1">
        <v>12</v>
      </c>
      <c r="P439" s="1">
        <v>40</v>
      </c>
      <c r="Q439" s="1">
        <v>108</v>
      </c>
      <c r="R439" s="1" t="s">
        <v>26</v>
      </c>
      <c r="S439" s="1" t="s">
        <v>20735</v>
      </c>
      <c r="T439" s="1">
        <f>Table4[[#This Row],[Unit_Price]]*Table4[[#This Row],[Quantity]]</f>
        <v>80</v>
      </c>
      <c r="U439" s="1">
        <f>(SUM(Table4[[#This Row],[Gross_Sales]],Table4[[#This Row],[Delivery_Fee]])-Table4[[#This Row],[Discount_Amount]])</f>
        <v>108</v>
      </c>
    </row>
    <row r="440" spans="1:21" ht="25.8" customHeight="1" x14ac:dyDescent="0.3">
      <c r="A440" s="1" t="s">
        <v>20736</v>
      </c>
      <c r="B440" s="1" t="s">
        <v>19860</v>
      </c>
      <c r="C440" s="1" t="s">
        <v>30480</v>
      </c>
      <c r="D440" s="1" t="s">
        <v>2266</v>
      </c>
      <c r="E440" s="1" t="s">
        <v>30</v>
      </c>
      <c r="F440" s="1" t="s">
        <v>31</v>
      </c>
      <c r="G440" s="1" t="s">
        <v>32</v>
      </c>
      <c r="H440" s="1" t="s">
        <v>22</v>
      </c>
      <c r="I440" s="1" t="s">
        <v>23</v>
      </c>
      <c r="J440" s="1" t="s">
        <v>24</v>
      </c>
      <c r="K440" s="1" t="s">
        <v>25</v>
      </c>
      <c r="L440" s="1">
        <v>1</v>
      </c>
      <c r="M440" s="1">
        <v>180</v>
      </c>
      <c r="N440" s="1">
        <v>5</v>
      </c>
      <c r="O440" s="1">
        <v>9</v>
      </c>
      <c r="P440" s="1">
        <v>35</v>
      </c>
      <c r="Q440" s="1">
        <v>206</v>
      </c>
      <c r="R440" s="1" t="s">
        <v>26</v>
      </c>
      <c r="S440" s="1" t="s">
        <v>20737</v>
      </c>
      <c r="T440" s="1">
        <f>Table4[[#This Row],[Unit_Price]]*Table4[[#This Row],[Quantity]]</f>
        <v>180</v>
      </c>
      <c r="U440" s="1">
        <f>(SUM(Table4[[#This Row],[Gross_Sales]],Table4[[#This Row],[Delivery_Fee]])-Table4[[#This Row],[Discount_Amount]])</f>
        <v>206</v>
      </c>
    </row>
    <row r="441" spans="1:21" ht="25.8" customHeight="1" x14ac:dyDescent="0.3">
      <c r="A441" s="1" t="s">
        <v>20738</v>
      </c>
      <c r="B441" s="1" t="s">
        <v>19860</v>
      </c>
      <c r="C441" s="1" t="s">
        <v>30480</v>
      </c>
      <c r="D441" s="1" t="s">
        <v>990</v>
      </c>
      <c r="E441" s="1" t="s">
        <v>67</v>
      </c>
      <c r="F441" s="1" t="s">
        <v>141</v>
      </c>
      <c r="G441" s="1" t="s">
        <v>142</v>
      </c>
      <c r="H441" s="1" t="s">
        <v>143</v>
      </c>
      <c r="I441" s="1" t="s">
        <v>144</v>
      </c>
      <c r="J441" s="1" t="s">
        <v>24</v>
      </c>
      <c r="K441" s="1" t="s">
        <v>14</v>
      </c>
      <c r="L441" s="1">
        <v>1</v>
      </c>
      <c r="M441" s="1">
        <v>160</v>
      </c>
      <c r="N441" s="1">
        <v>10</v>
      </c>
      <c r="O441" s="1">
        <v>16</v>
      </c>
      <c r="P441" s="1">
        <v>35</v>
      </c>
      <c r="Q441" s="1">
        <v>179</v>
      </c>
      <c r="R441" s="1" t="s">
        <v>42</v>
      </c>
      <c r="S441" s="1" t="s">
        <v>20739</v>
      </c>
      <c r="T441" s="1">
        <f>Table4[[#This Row],[Unit_Price]]*Table4[[#This Row],[Quantity]]</f>
        <v>160</v>
      </c>
      <c r="U441" s="1">
        <f>(SUM(Table4[[#This Row],[Gross_Sales]],Table4[[#This Row],[Delivery_Fee]])-Table4[[#This Row],[Discount_Amount]])</f>
        <v>179</v>
      </c>
    </row>
    <row r="442" spans="1:21" ht="25.8" customHeight="1" x14ac:dyDescent="0.3">
      <c r="A442" s="1" t="s">
        <v>20740</v>
      </c>
      <c r="B442" s="1" t="s">
        <v>19860</v>
      </c>
      <c r="C442" s="1" t="s">
        <v>30480</v>
      </c>
      <c r="D442" s="1" t="s">
        <v>1403</v>
      </c>
      <c r="E442" s="1" t="s">
        <v>67</v>
      </c>
      <c r="F442" s="1" t="s">
        <v>141</v>
      </c>
      <c r="G442" s="1" t="s">
        <v>142</v>
      </c>
      <c r="H442" s="1" t="s">
        <v>61</v>
      </c>
      <c r="I442" s="1" t="s">
        <v>62</v>
      </c>
      <c r="J442" s="1" t="s">
        <v>24</v>
      </c>
      <c r="K442" s="1" t="s">
        <v>25</v>
      </c>
      <c r="L442" s="1">
        <v>1</v>
      </c>
      <c r="M442" s="1">
        <v>190</v>
      </c>
      <c r="N442" s="1">
        <v>15</v>
      </c>
      <c r="O442" s="1">
        <v>28.5</v>
      </c>
      <c r="P442" s="1">
        <v>35</v>
      </c>
      <c r="Q442" s="1">
        <v>196.5</v>
      </c>
      <c r="R442" s="1" t="s">
        <v>26</v>
      </c>
      <c r="S442" s="1" t="s">
        <v>20741</v>
      </c>
      <c r="T442" s="1">
        <f>Table4[[#This Row],[Unit_Price]]*Table4[[#This Row],[Quantity]]</f>
        <v>190</v>
      </c>
      <c r="U442" s="1">
        <f>(SUM(Table4[[#This Row],[Gross_Sales]],Table4[[#This Row],[Delivery_Fee]])-Table4[[#This Row],[Discount_Amount]])</f>
        <v>196.5</v>
      </c>
    </row>
    <row r="443" spans="1:21" ht="25.8" customHeight="1" x14ac:dyDescent="0.3">
      <c r="A443" s="1" t="s">
        <v>20742</v>
      </c>
      <c r="B443" s="1" t="s">
        <v>19860</v>
      </c>
      <c r="C443" s="1" t="s">
        <v>30480</v>
      </c>
      <c r="D443" s="1" t="s">
        <v>682</v>
      </c>
      <c r="E443" s="1" t="s">
        <v>67</v>
      </c>
      <c r="F443" s="1" t="s">
        <v>129</v>
      </c>
      <c r="G443" s="1" t="s">
        <v>130</v>
      </c>
      <c r="H443" s="1" t="s">
        <v>84</v>
      </c>
      <c r="I443" s="1" t="s">
        <v>85</v>
      </c>
      <c r="J443" s="1" t="s">
        <v>86</v>
      </c>
      <c r="K443" s="1" t="s">
        <v>14</v>
      </c>
      <c r="L443" s="1">
        <v>4</v>
      </c>
      <c r="M443" s="1">
        <v>100</v>
      </c>
      <c r="N443" s="1">
        <v>10</v>
      </c>
      <c r="O443" s="1">
        <v>40</v>
      </c>
      <c r="P443" s="1">
        <v>40</v>
      </c>
      <c r="Q443" s="1">
        <v>400</v>
      </c>
      <c r="R443" s="1" t="s">
        <v>15</v>
      </c>
      <c r="S443" s="1" t="s">
        <v>20743</v>
      </c>
      <c r="T443" s="1">
        <f>Table4[[#This Row],[Unit_Price]]*Table4[[#This Row],[Quantity]]</f>
        <v>400</v>
      </c>
      <c r="U443" s="1">
        <f>(SUM(Table4[[#This Row],[Gross_Sales]],Table4[[#This Row],[Delivery_Fee]])-Table4[[#This Row],[Discount_Amount]])</f>
        <v>400</v>
      </c>
    </row>
    <row r="444" spans="1:21" ht="25.8" customHeight="1" x14ac:dyDescent="0.3">
      <c r="A444" s="1" t="s">
        <v>20744</v>
      </c>
      <c r="B444" s="1" t="s">
        <v>19860</v>
      </c>
      <c r="C444" s="1" t="s">
        <v>30480</v>
      </c>
      <c r="D444" s="1" t="s">
        <v>206</v>
      </c>
      <c r="E444" s="1" t="s">
        <v>19</v>
      </c>
      <c r="F444" s="1" t="s">
        <v>20</v>
      </c>
      <c r="G444" s="1" t="s">
        <v>21</v>
      </c>
      <c r="H444" s="1" t="s">
        <v>77</v>
      </c>
      <c r="I444" s="1" t="s">
        <v>78</v>
      </c>
      <c r="J444" s="1" t="s">
        <v>24</v>
      </c>
      <c r="K444" s="1" t="s">
        <v>14</v>
      </c>
      <c r="L444" s="1">
        <v>3</v>
      </c>
      <c r="M444" s="1">
        <v>150</v>
      </c>
      <c r="N444" s="1">
        <v>10</v>
      </c>
      <c r="O444" s="1">
        <v>45</v>
      </c>
      <c r="P444" s="1">
        <v>35</v>
      </c>
      <c r="Q444" s="1">
        <v>440</v>
      </c>
      <c r="R444" s="1" t="s">
        <v>26</v>
      </c>
      <c r="S444" s="1" t="s">
        <v>20745</v>
      </c>
      <c r="T444" s="1">
        <f>Table4[[#This Row],[Unit_Price]]*Table4[[#This Row],[Quantity]]</f>
        <v>450</v>
      </c>
      <c r="U444" s="1">
        <f>(SUM(Table4[[#This Row],[Gross_Sales]],Table4[[#This Row],[Delivery_Fee]])-Table4[[#This Row],[Discount_Amount]])</f>
        <v>440</v>
      </c>
    </row>
    <row r="445" spans="1:21" ht="25.8" customHeight="1" x14ac:dyDescent="0.3">
      <c r="A445" s="1" t="s">
        <v>20746</v>
      </c>
      <c r="B445" s="1" t="s">
        <v>19860</v>
      </c>
      <c r="C445" s="1" t="s">
        <v>30480</v>
      </c>
      <c r="D445" s="1" t="s">
        <v>885</v>
      </c>
      <c r="E445" s="1" t="s">
        <v>19</v>
      </c>
      <c r="F445" s="1" t="s">
        <v>98</v>
      </c>
      <c r="G445" s="1" t="s">
        <v>99</v>
      </c>
      <c r="H445" s="1" t="s">
        <v>84</v>
      </c>
      <c r="I445" s="1" t="s">
        <v>85</v>
      </c>
      <c r="J445" s="1" t="s">
        <v>86</v>
      </c>
      <c r="K445" s="1" t="s">
        <v>14</v>
      </c>
      <c r="L445" s="1">
        <v>4</v>
      </c>
      <c r="M445" s="1">
        <v>100</v>
      </c>
      <c r="N445" s="1">
        <v>15</v>
      </c>
      <c r="O445" s="1">
        <v>60</v>
      </c>
      <c r="P445" s="1">
        <v>25</v>
      </c>
      <c r="Q445" s="1">
        <v>365</v>
      </c>
      <c r="R445" s="1" t="s">
        <v>63</v>
      </c>
      <c r="S445" s="1" t="s">
        <v>20747</v>
      </c>
      <c r="T445" s="1">
        <f>Table4[[#This Row],[Unit_Price]]*Table4[[#This Row],[Quantity]]</f>
        <v>400</v>
      </c>
      <c r="U445" s="1">
        <f>(SUM(Table4[[#This Row],[Gross_Sales]],Table4[[#This Row],[Delivery_Fee]])-Table4[[#This Row],[Discount_Amount]])</f>
        <v>365</v>
      </c>
    </row>
    <row r="446" spans="1:21" ht="25.8" customHeight="1" x14ac:dyDescent="0.3">
      <c r="A446" s="1" t="s">
        <v>20748</v>
      </c>
      <c r="B446" s="1" t="s">
        <v>19860</v>
      </c>
      <c r="C446" s="1" t="s">
        <v>30480</v>
      </c>
      <c r="D446" s="1" t="s">
        <v>4097</v>
      </c>
      <c r="E446" s="1" t="s">
        <v>8</v>
      </c>
      <c r="F446" s="1" t="s">
        <v>82</v>
      </c>
      <c r="G446" s="1" t="s">
        <v>83</v>
      </c>
      <c r="H446" s="1" t="s">
        <v>61</v>
      </c>
      <c r="I446" s="1" t="s">
        <v>62</v>
      </c>
      <c r="J446" s="1" t="s">
        <v>24</v>
      </c>
      <c r="K446" s="1" t="s">
        <v>25</v>
      </c>
      <c r="L446" s="1">
        <v>1</v>
      </c>
      <c r="M446" s="1">
        <v>190</v>
      </c>
      <c r="N446" s="1">
        <v>10</v>
      </c>
      <c r="O446" s="1">
        <v>19</v>
      </c>
      <c r="P446" s="1">
        <v>30</v>
      </c>
      <c r="Q446" s="1">
        <v>201</v>
      </c>
      <c r="R446" s="1" t="s">
        <v>26</v>
      </c>
      <c r="S446" s="1" t="s">
        <v>20749</v>
      </c>
      <c r="T446" s="1">
        <f>Table4[[#This Row],[Unit_Price]]*Table4[[#This Row],[Quantity]]</f>
        <v>190</v>
      </c>
      <c r="U446" s="1">
        <f>(SUM(Table4[[#This Row],[Gross_Sales]],Table4[[#This Row],[Delivery_Fee]])-Table4[[#This Row],[Discount_Amount]])</f>
        <v>201</v>
      </c>
    </row>
    <row r="447" spans="1:21" ht="25.8" customHeight="1" x14ac:dyDescent="0.3">
      <c r="A447" s="1" t="s">
        <v>20750</v>
      </c>
      <c r="B447" s="1" t="s">
        <v>19860</v>
      </c>
      <c r="C447" s="1" t="s">
        <v>30480</v>
      </c>
      <c r="D447" s="1" t="s">
        <v>488</v>
      </c>
      <c r="E447" s="1" t="s">
        <v>30</v>
      </c>
      <c r="F447" s="1" t="s">
        <v>75</v>
      </c>
      <c r="G447" s="1" t="s">
        <v>76</v>
      </c>
      <c r="H447" s="1" t="s">
        <v>288</v>
      </c>
      <c r="I447" s="1" t="s">
        <v>289</v>
      </c>
      <c r="J447" s="1" t="s">
        <v>86</v>
      </c>
      <c r="K447" s="1" t="s">
        <v>14</v>
      </c>
      <c r="L447" s="1">
        <v>3</v>
      </c>
      <c r="M447" s="1">
        <v>80</v>
      </c>
      <c r="N447" s="1">
        <v>0</v>
      </c>
      <c r="O447" s="1">
        <v>0</v>
      </c>
      <c r="P447" s="1">
        <v>30</v>
      </c>
      <c r="Q447" s="1">
        <v>270</v>
      </c>
      <c r="R447" s="1" t="s">
        <v>42</v>
      </c>
      <c r="S447" s="1" t="s">
        <v>20751</v>
      </c>
      <c r="T447" s="1">
        <f>Table4[[#This Row],[Unit_Price]]*Table4[[#This Row],[Quantity]]</f>
        <v>240</v>
      </c>
      <c r="U447" s="1">
        <f>(SUM(Table4[[#This Row],[Gross_Sales]],Table4[[#This Row],[Delivery_Fee]])-Table4[[#This Row],[Discount_Amount]])</f>
        <v>270</v>
      </c>
    </row>
    <row r="448" spans="1:21" ht="25.8" customHeight="1" x14ac:dyDescent="0.3">
      <c r="A448" s="1" t="s">
        <v>20752</v>
      </c>
      <c r="B448" s="1" t="s">
        <v>19860</v>
      </c>
      <c r="C448" s="1" t="s">
        <v>30480</v>
      </c>
      <c r="D448" s="1" t="s">
        <v>401</v>
      </c>
      <c r="E448" s="1" t="s">
        <v>30</v>
      </c>
      <c r="F448" s="1" t="s">
        <v>187</v>
      </c>
      <c r="G448" s="1" t="s">
        <v>188</v>
      </c>
      <c r="H448" s="1" t="s">
        <v>77</v>
      </c>
      <c r="I448" s="1" t="s">
        <v>78</v>
      </c>
      <c r="J448" s="1" t="s">
        <v>24</v>
      </c>
      <c r="K448" s="1" t="s">
        <v>14</v>
      </c>
      <c r="L448" s="1">
        <v>2</v>
      </c>
      <c r="M448" s="1">
        <v>150</v>
      </c>
      <c r="N448" s="1">
        <v>10</v>
      </c>
      <c r="O448" s="1">
        <v>30</v>
      </c>
      <c r="P448" s="1">
        <v>20</v>
      </c>
      <c r="Q448" s="1">
        <v>290</v>
      </c>
      <c r="R448" s="1" t="s">
        <v>36</v>
      </c>
      <c r="S448" s="1" t="s">
        <v>20753</v>
      </c>
      <c r="T448" s="1">
        <f>Table4[[#This Row],[Unit_Price]]*Table4[[#This Row],[Quantity]]</f>
        <v>300</v>
      </c>
      <c r="U448" s="1">
        <f>(SUM(Table4[[#This Row],[Gross_Sales]],Table4[[#This Row],[Delivery_Fee]])-Table4[[#This Row],[Discount_Amount]])</f>
        <v>290</v>
      </c>
    </row>
    <row r="449" spans="1:21" ht="25.8" customHeight="1" x14ac:dyDescent="0.3">
      <c r="A449" s="1" t="s">
        <v>20754</v>
      </c>
      <c r="B449" s="1" t="s">
        <v>19860</v>
      </c>
      <c r="C449" s="1" t="s">
        <v>30480</v>
      </c>
      <c r="D449" s="1" t="s">
        <v>851</v>
      </c>
      <c r="E449" s="1" t="s">
        <v>8</v>
      </c>
      <c r="F449" s="1" t="s">
        <v>109</v>
      </c>
      <c r="G449" s="1" t="s">
        <v>110</v>
      </c>
      <c r="H449" s="1" t="s">
        <v>48</v>
      </c>
      <c r="I449" s="1" t="s">
        <v>49</v>
      </c>
      <c r="J449" s="1" t="s">
        <v>13</v>
      </c>
      <c r="K449" s="1" t="s">
        <v>14</v>
      </c>
      <c r="L449" s="1">
        <v>3</v>
      </c>
      <c r="M449" s="1">
        <v>220</v>
      </c>
      <c r="N449" s="1">
        <v>15</v>
      </c>
      <c r="O449" s="1">
        <v>99</v>
      </c>
      <c r="P449" s="1">
        <v>30</v>
      </c>
      <c r="Q449" s="1">
        <v>591</v>
      </c>
      <c r="R449" s="1" t="s">
        <v>63</v>
      </c>
      <c r="S449" s="1" t="s">
        <v>20755</v>
      </c>
      <c r="T449" s="1">
        <f>Table4[[#This Row],[Unit_Price]]*Table4[[#This Row],[Quantity]]</f>
        <v>660</v>
      </c>
      <c r="U449" s="1">
        <f>(SUM(Table4[[#This Row],[Gross_Sales]],Table4[[#This Row],[Delivery_Fee]])-Table4[[#This Row],[Discount_Amount]])</f>
        <v>591</v>
      </c>
    </row>
    <row r="450" spans="1:21" ht="25.8" customHeight="1" x14ac:dyDescent="0.3">
      <c r="A450" s="1" t="s">
        <v>20756</v>
      </c>
      <c r="B450" s="1" t="s">
        <v>19860</v>
      </c>
      <c r="C450" s="1" t="s">
        <v>30480</v>
      </c>
      <c r="D450" s="1" t="s">
        <v>805</v>
      </c>
      <c r="E450" s="1" t="s">
        <v>19</v>
      </c>
      <c r="F450" s="1" t="s">
        <v>141</v>
      </c>
      <c r="G450" s="1" t="s">
        <v>142</v>
      </c>
      <c r="H450" s="1" t="s">
        <v>48</v>
      </c>
      <c r="I450" s="1" t="s">
        <v>49</v>
      </c>
      <c r="J450" s="1" t="s">
        <v>13</v>
      </c>
      <c r="K450" s="1" t="s">
        <v>14</v>
      </c>
      <c r="L450" s="1">
        <v>1</v>
      </c>
      <c r="M450" s="1">
        <v>220</v>
      </c>
      <c r="N450" s="1">
        <v>5</v>
      </c>
      <c r="O450" s="1">
        <v>11</v>
      </c>
      <c r="P450" s="1">
        <v>35</v>
      </c>
      <c r="Q450" s="1">
        <v>244</v>
      </c>
      <c r="R450" s="1" t="s">
        <v>42</v>
      </c>
      <c r="S450" s="1" t="s">
        <v>20757</v>
      </c>
      <c r="T450" s="1">
        <f>Table4[[#This Row],[Unit_Price]]*Table4[[#This Row],[Quantity]]</f>
        <v>220</v>
      </c>
      <c r="U450" s="1">
        <f>(SUM(Table4[[#This Row],[Gross_Sales]],Table4[[#This Row],[Delivery_Fee]])-Table4[[#This Row],[Discount_Amount]])</f>
        <v>244</v>
      </c>
    </row>
    <row r="451" spans="1:21" ht="25.8" customHeight="1" x14ac:dyDescent="0.3">
      <c r="A451" s="1" t="s">
        <v>20758</v>
      </c>
      <c r="B451" s="1" t="s">
        <v>19860</v>
      </c>
      <c r="C451" s="1" t="s">
        <v>30480</v>
      </c>
      <c r="D451" s="1" t="s">
        <v>4106</v>
      </c>
      <c r="E451" s="1" t="s">
        <v>8</v>
      </c>
      <c r="F451" s="1" t="s">
        <v>46</v>
      </c>
      <c r="G451" s="1" t="s">
        <v>47</v>
      </c>
      <c r="H451" s="1" t="s">
        <v>77</v>
      </c>
      <c r="I451" s="1" t="s">
        <v>78</v>
      </c>
      <c r="J451" s="1" t="s">
        <v>24</v>
      </c>
      <c r="K451" s="1" t="s">
        <v>14</v>
      </c>
      <c r="L451" s="1">
        <v>3</v>
      </c>
      <c r="M451" s="1">
        <v>150</v>
      </c>
      <c r="N451" s="1">
        <v>15</v>
      </c>
      <c r="O451" s="1">
        <v>67.5</v>
      </c>
      <c r="P451" s="1">
        <v>35</v>
      </c>
      <c r="Q451" s="1">
        <v>417.5</v>
      </c>
      <c r="R451" s="1" t="s">
        <v>63</v>
      </c>
      <c r="S451" s="1" t="s">
        <v>20759</v>
      </c>
      <c r="T451" s="1">
        <f>Table4[[#This Row],[Unit_Price]]*Table4[[#This Row],[Quantity]]</f>
        <v>450</v>
      </c>
      <c r="U451" s="1">
        <f>(SUM(Table4[[#This Row],[Gross_Sales]],Table4[[#This Row],[Delivery_Fee]])-Table4[[#This Row],[Discount_Amount]])</f>
        <v>417.5</v>
      </c>
    </row>
    <row r="452" spans="1:21" ht="25.8" customHeight="1" x14ac:dyDescent="0.3">
      <c r="A452" s="1" t="s">
        <v>20760</v>
      </c>
      <c r="B452" s="1" t="s">
        <v>19860</v>
      </c>
      <c r="C452" s="1" t="s">
        <v>30480</v>
      </c>
      <c r="D452" s="1" t="s">
        <v>364</v>
      </c>
      <c r="E452" s="1" t="s">
        <v>19</v>
      </c>
      <c r="F452" s="1" t="s">
        <v>124</v>
      </c>
      <c r="G452" s="1" t="s">
        <v>125</v>
      </c>
      <c r="H452" s="1" t="s">
        <v>40</v>
      </c>
      <c r="I452" s="1" t="s">
        <v>41</v>
      </c>
      <c r="J452" s="1" t="s">
        <v>13</v>
      </c>
      <c r="K452" s="1" t="s">
        <v>25</v>
      </c>
      <c r="L452" s="1">
        <v>2</v>
      </c>
      <c r="M452" s="1">
        <v>170</v>
      </c>
      <c r="N452" s="1">
        <v>20</v>
      </c>
      <c r="O452" s="1">
        <v>68</v>
      </c>
      <c r="P452" s="1">
        <v>30</v>
      </c>
      <c r="Q452" s="1">
        <v>302</v>
      </c>
      <c r="R452" s="1" t="s">
        <v>15</v>
      </c>
      <c r="S452" s="1" t="s">
        <v>20761</v>
      </c>
      <c r="T452" s="1">
        <f>Table4[[#This Row],[Unit_Price]]*Table4[[#This Row],[Quantity]]</f>
        <v>340</v>
      </c>
      <c r="U452" s="1">
        <f>(SUM(Table4[[#This Row],[Gross_Sales]],Table4[[#This Row],[Delivery_Fee]])-Table4[[#This Row],[Discount_Amount]])</f>
        <v>302</v>
      </c>
    </row>
    <row r="453" spans="1:21" ht="25.8" customHeight="1" x14ac:dyDescent="0.3">
      <c r="A453" s="1" t="s">
        <v>20762</v>
      </c>
      <c r="B453" s="1" t="s">
        <v>19860</v>
      </c>
      <c r="C453" s="1" t="s">
        <v>30480</v>
      </c>
      <c r="D453" s="1" t="s">
        <v>474</v>
      </c>
      <c r="E453" s="1" t="s">
        <v>67</v>
      </c>
      <c r="F453" s="1" t="s">
        <v>267</v>
      </c>
      <c r="G453" s="1" t="s">
        <v>268</v>
      </c>
      <c r="H453" s="1" t="s">
        <v>48</v>
      </c>
      <c r="I453" s="1" t="s">
        <v>49</v>
      </c>
      <c r="J453" s="1" t="s">
        <v>13</v>
      </c>
      <c r="K453" s="1" t="s">
        <v>14</v>
      </c>
      <c r="L453" s="1">
        <v>2</v>
      </c>
      <c r="M453" s="1">
        <v>220</v>
      </c>
      <c r="N453" s="1">
        <v>15</v>
      </c>
      <c r="O453" s="1">
        <v>66</v>
      </c>
      <c r="P453" s="1">
        <v>25</v>
      </c>
      <c r="Q453" s="1">
        <v>399</v>
      </c>
      <c r="R453" s="1" t="s">
        <v>36</v>
      </c>
      <c r="S453" s="1" t="s">
        <v>20763</v>
      </c>
      <c r="T453" s="1">
        <f>Table4[[#This Row],[Unit_Price]]*Table4[[#This Row],[Quantity]]</f>
        <v>440</v>
      </c>
      <c r="U453" s="1">
        <f>(SUM(Table4[[#This Row],[Gross_Sales]],Table4[[#This Row],[Delivery_Fee]])-Table4[[#This Row],[Discount_Amount]])</f>
        <v>399</v>
      </c>
    </row>
    <row r="454" spans="1:21" ht="25.8" customHeight="1" x14ac:dyDescent="0.3">
      <c r="A454" s="1" t="s">
        <v>20764</v>
      </c>
      <c r="B454" s="1" t="s">
        <v>19860</v>
      </c>
      <c r="C454" s="1" t="s">
        <v>30480</v>
      </c>
      <c r="D454" s="1" t="s">
        <v>983</v>
      </c>
      <c r="E454" s="1" t="s">
        <v>67</v>
      </c>
      <c r="F454" s="1" t="s">
        <v>68</v>
      </c>
      <c r="G454" s="1" t="s">
        <v>69</v>
      </c>
      <c r="H454" s="1" t="s">
        <v>143</v>
      </c>
      <c r="I454" s="1" t="s">
        <v>144</v>
      </c>
      <c r="J454" s="1" t="s">
        <v>24</v>
      </c>
      <c r="K454" s="1" t="s">
        <v>14</v>
      </c>
      <c r="L454" s="1">
        <v>3</v>
      </c>
      <c r="M454" s="1">
        <v>160</v>
      </c>
      <c r="N454" s="1">
        <v>0</v>
      </c>
      <c r="O454" s="1">
        <v>0</v>
      </c>
      <c r="P454" s="1">
        <v>25</v>
      </c>
      <c r="Q454" s="1">
        <v>505</v>
      </c>
      <c r="R454" s="1" t="s">
        <v>63</v>
      </c>
      <c r="S454" s="1" t="s">
        <v>20765</v>
      </c>
      <c r="T454" s="1">
        <f>Table4[[#This Row],[Unit_Price]]*Table4[[#This Row],[Quantity]]</f>
        <v>480</v>
      </c>
      <c r="U454" s="1">
        <f>(SUM(Table4[[#This Row],[Gross_Sales]],Table4[[#This Row],[Delivery_Fee]])-Table4[[#This Row],[Discount_Amount]])</f>
        <v>505</v>
      </c>
    </row>
    <row r="455" spans="1:21" ht="25.8" customHeight="1" x14ac:dyDescent="0.3">
      <c r="A455" s="1" t="s">
        <v>20766</v>
      </c>
      <c r="B455" s="1" t="s">
        <v>19860</v>
      </c>
      <c r="C455" s="1" t="s">
        <v>30480</v>
      </c>
      <c r="D455" s="1" t="s">
        <v>346</v>
      </c>
      <c r="E455" s="1" t="s">
        <v>67</v>
      </c>
      <c r="F455" s="1" t="s">
        <v>267</v>
      </c>
      <c r="G455" s="1" t="s">
        <v>268</v>
      </c>
      <c r="H455" s="1" t="s">
        <v>55</v>
      </c>
      <c r="I455" s="1" t="s">
        <v>56</v>
      </c>
      <c r="J455" s="1" t="s">
        <v>57</v>
      </c>
      <c r="K455" s="1" t="s">
        <v>14</v>
      </c>
      <c r="L455" s="1">
        <v>3</v>
      </c>
      <c r="M455" s="1">
        <v>180</v>
      </c>
      <c r="N455" s="1">
        <v>0</v>
      </c>
      <c r="O455" s="1">
        <v>0</v>
      </c>
      <c r="P455" s="1">
        <v>25</v>
      </c>
      <c r="Q455" s="1">
        <v>565</v>
      </c>
      <c r="R455" s="1" t="s">
        <v>36</v>
      </c>
      <c r="S455" s="1" t="s">
        <v>20767</v>
      </c>
      <c r="T455" s="1">
        <f>Table4[[#This Row],[Unit_Price]]*Table4[[#This Row],[Quantity]]</f>
        <v>540</v>
      </c>
      <c r="U455" s="1">
        <f>(SUM(Table4[[#This Row],[Gross_Sales]],Table4[[#This Row],[Delivery_Fee]])-Table4[[#This Row],[Discount_Amount]])</f>
        <v>565</v>
      </c>
    </row>
    <row r="456" spans="1:21" ht="25.8" customHeight="1" x14ac:dyDescent="0.3">
      <c r="A456" s="1" t="s">
        <v>20768</v>
      </c>
      <c r="B456" s="1" t="s">
        <v>19860</v>
      </c>
      <c r="C456" s="1" t="s">
        <v>30480</v>
      </c>
      <c r="D456" s="1" t="s">
        <v>1333</v>
      </c>
      <c r="E456" s="1" t="s">
        <v>19</v>
      </c>
      <c r="F456" s="1" t="s">
        <v>109</v>
      </c>
      <c r="G456" s="1" t="s">
        <v>110</v>
      </c>
      <c r="H456" s="1" t="s">
        <v>84</v>
      </c>
      <c r="I456" s="1" t="s">
        <v>85</v>
      </c>
      <c r="J456" s="1" t="s">
        <v>86</v>
      </c>
      <c r="K456" s="1" t="s">
        <v>14</v>
      </c>
      <c r="L456" s="1">
        <v>4</v>
      </c>
      <c r="M456" s="1">
        <v>100</v>
      </c>
      <c r="N456" s="1">
        <v>15</v>
      </c>
      <c r="O456" s="1">
        <v>60</v>
      </c>
      <c r="P456" s="1">
        <v>25</v>
      </c>
      <c r="Q456" s="1">
        <v>365</v>
      </c>
      <c r="R456" s="1" t="s">
        <v>63</v>
      </c>
      <c r="S456" s="1" t="s">
        <v>20769</v>
      </c>
      <c r="T456" s="1">
        <f>Table4[[#This Row],[Unit_Price]]*Table4[[#This Row],[Quantity]]</f>
        <v>400</v>
      </c>
      <c r="U456" s="1">
        <f>(SUM(Table4[[#This Row],[Gross_Sales]],Table4[[#This Row],[Delivery_Fee]])-Table4[[#This Row],[Discount_Amount]])</f>
        <v>365</v>
      </c>
    </row>
    <row r="457" spans="1:21" ht="25.8" customHeight="1" x14ac:dyDescent="0.3">
      <c r="A457" s="1" t="s">
        <v>20770</v>
      </c>
      <c r="B457" s="1" t="s">
        <v>19860</v>
      </c>
      <c r="C457" s="1" t="s">
        <v>30480</v>
      </c>
      <c r="D457" s="1" t="s">
        <v>620</v>
      </c>
      <c r="E457" s="1" t="s">
        <v>30</v>
      </c>
      <c r="F457" s="1" t="s">
        <v>136</v>
      </c>
      <c r="G457" s="1" t="s">
        <v>137</v>
      </c>
      <c r="H457" s="1" t="s">
        <v>48</v>
      </c>
      <c r="I457" s="1" t="s">
        <v>49</v>
      </c>
      <c r="J457" s="1" t="s">
        <v>13</v>
      </c>
      <c r="K457" s="1" t="s">
        <v>14</v>
      </c>
      <c r="L457" s="1">
        <v>2</v>
      </c>
      <c r="M457" s="1">
        <v>220</v>
      </c>
      <c r="N457" s="1">
        <v>15</v>
      </c>
      <c r="O457" s="1">
        <v>66</v>
      </c>
      <c r="P457" s="1">
        <v>30</v>
      </c>
      <c r="Q457" s="1">
        <v>404</v>
      </c>
      <c r="R457" s="1" t="s">
        <v>26</v>
      </c>
      <c r="S457" s="1" t="s">
        <v>20771</v>
      </c>
      <c r="T457" s="1">
        <f>Table4[[#This Row],[Unit_Price]]*Table4[[#This Row],[Quantity]]</f>
        <v>440</v>
      </c>
      <c r="U457" s="1">
        <f>(SUM(Table4[[#This Row],[Gross_Sales]],Table4[[#This Row],[Delivery_Fee]])-Table4[[#This Row],[Discount_Amount]])</f>
        <v>404</v>
      </c>
    </row>
    <row r="458" spans="1:21" ht="25.8" customHeight="1" x14ac:dyDescent="0.3">
      <c r="A458" s="1" t="s">
        <v>20772</v>
      </c>
      <c r="B458" s="1" t="s">
        <v>19860</v>
      </c>
      <c r="C458" s="1" t="s">
        <v>30480</v>
      </c>
      <c r="D458" s="1" t="s">
        <v>170</v>
      </c>
      <c r="E458" s="1" t="s">
        <v>19</v>
      </c>
      <c r="F458" s="1" t="s">
        <v>93</v>
      </c>
      <c r="G458" s="1" t="s">
        <v>94</v>
      </c>
      <c r="H458" s="1" t="s">
        <v>33</v>
      </c>
      <c r="I458" s="1" t="s">
        <v>34</v>
      </c>
      <c r="J458" s="1" t="s">
        <v>35</v>
      </c>
      <c r="K458" s="1" t="s">
        <v>25</v>
      </c>
      <c r="L458" s="1">
        <v>3</v>
      </c>
      <c r="M458" s="1">
        <v>240</v>
      </c>
      <c r="N458" s="1">
        <v>20</v>
      </c>
      <c r="O458" s="1">
        <v>144</v>
      </c>
      <c r="P458" s="1">
        <v>30</v>
      </c>
      <c r="Q458" s="1">
        <v>606</v>
      </c>
      <c r="R458" s="1" t="s">
        <v>26</v>
      </c>
      <c r="S458" s="1" t="s">
        <v>20773</v>
      </c>
      <c r="T458" s="1">
        <f>Table4[[#This Row],[Unit_Price]]*Table4[[#This Row],[Quantity]]</f>
        <v>720</v>
      </c>
      <c r="U458" s="1">
        <f>(SUM(Table4[[#This Row],[Gross_Sales]],Table4[[#This Row],[Delivery_Fee]])-Table4[[#This Row],[Discount_Amount]])</f>
        <v>606</v>
      </c>
    </row>
    <row r="459" spans="1:21" ht="25.8" customHeight="1" x14ac:dyDescent="0.3">
      <c r="A459" s="1" t="s">
        <v>20774</v>
      </c>
      <c r="B459" s="1" t="s">
        <v>19860</v>
      </c>
      <c r="C459" s="1" t="s">
        <v>30480</v>
      </c>
      <c r="D459" s="1" t="s">
        <v>318</v>
      </c>
      <c r="E459" s="1" t="s">
        <v>30</v>
      </c>
      <c r="F459" s="1" t="s">
        <v>339</v>
      </c>
      <c r="G459" s="1" t="s">
        <v>340</v>
      </c>
      <c r="H459" s="1" t="s">
        <v>131</v>
      </c>
      <c r="I459" s="1" t="s">
        <v>132</v>
      </c>
      <c r="J459" s="1" t="s">
        <v>57</v>
      </c>
      <c r="K459" s="1" t="s">
        <v>25</v>
      </c>
      <c r="L459" s="1">
        <v>1</v>
      </c>
      <c r="M459" s="1">
        <v>220</v>
      </c>
      <c r="N459" s="1">
        <v>20</v>
      </c>
      <c r="O459" s="1">
        <v>44</v>
      </c>
      <c r="P459" s="1">
        <v>20</v>
      </c>
      <c r="Q459" s="1">
        <v>196</v>
      </c>
      <c r="R459" s="1" t="s">
        <v>36</v>
      </c>
      <c r="S459" s="1" t="s">
        <v>20775</v>
      </c>
      <c r="T459" s="1">
        <f>Table4[[#This Row],[Unit_Price]]*Table4[[#This Row],[Quantity]]</f>
        <v>220</v>
      </c>
      <c r="U459" s="1">
        <f>(SUM(Table4[[#This Row],[Gross_Sales]],Table4[[#This Row],[Delivery_Fee]])-Table4[[#This Row],[Discount_Amount]])</f>
        <v>196</v>
      </c>
    </row>
    <row r="460" spans="1:21" ht="25.8" customHeight="1" x14ac:dyDescent="0.3">
      <c r="A460" s="1" t="s">
        <v>20776</v>
      </c>
      <c r="B460" s="1" t="s">
        <v>19860</v>
      </c>
      <c r="C460" s="1" t="s">
        <v>30480</v>
      </c>
      <c r="D460" s="1" t="s">
        <v>746</v>
      </c>
      <c r="E460" s="1" t="s">
        <v>30</v>
      </c>
      <c r="F460" s="1" t="s">
        <v>31</v>
      </c>
      <c r="G460" s="1" t="s">
        <v>32</v>
      </c>
      <c r="H460" s="1" t="s">
        <v>55</v>
      </c>
      <c r="I460" s="1" t="s">
        <v>56</v>
      </c>
      <c r="J460" s="1" t="s">
        <v>57</v>
      </c>
      <c r="K460" s="1" t="s">
        <v>14</v>
      </c>
      <c r="L460" s="1">
        <v>2</v>
      </c>
      <c r="M460" s="1">
        <v>180</v>
      </c>
      <c r="N460" s="1">
        <v>10</v>
      </c>
      <c r="O460" s="1">
        <v>36</v>
      </c>
      <c r="P460" s="1">
        <v>20</v>
      </c>
      <c r="Q460" s="1">
        <v>344</v>
      </c>
      <c r="R460" s="1" t="s">
        <v>26</v>
      </c>
      <c r="S460" s="1" t="s">
        <v>20777</v>
      </c>
      <c r="T460" s="1">
        <f>Table4[[#This Row],[Unit_Price]]*Table4[[#This Row],[Quantity]]</f>
        <v>360</v>
      </c>
      <c r="U460" s="1">
        <f>(SUM(Table4[[#This Row],[Gross_Sales]],Table4[[#This Row],[Delivery_Fee]])-Table4[[#This Row],[Discount_Amount]])</f>
        <v>344</v>
      </c>
    </row>
    <row r="461" spans="1:21" ht="25.8" customHeight="1" x14ac:dyDescent="0.3">
      <c r="A461" s="1" t="s">
        <v>20778</v>
      </c>
      <c r="B461" s="1" t="s">
        <v>19860</v>
      </c>
      <c r="C461" s="1" t="s">
        <v>30480</v>
      </c>
      <c r="D461" s="1" t="s">
        <v>813</v>
      </c>
      <c r="E461" s="1" t="s">
        <v>67</v>
      </c>
      <c r="F461" s="1" t="s">
        <v>82</v>
      </c>
      <c r="G461" s="1" t="s">
        <v>83</v>
      </c>
      <c r="H461" s="1" t="s">
        <v>288</v>
      </c>
      <c r="I461" s="1" t="s">
        <v>289</v>
      </c>
      <c r="J461" s="1" t="s">
        <v>86</v>
      </c>
      <c r="K461" s="1" t="s">
        <v>14</v>
      </c>
      <c r="L461" s="1">
        <v>4</v>
      </c>
      <c r="M461" s="1">
        <v>80</v>
      </c>
      <c r="N461" s="1">
        <v>0</v>
      </c>
      <c r="O461" s="1">
        <v>0</v>
      </c>
      <c r="P461" s="1">
        <v>40</v>
      </c>
      <c r="Q461" s="1">
        <v>360</v>
      </c>
      <c r="R461" s="1" t="s">
        <v>26</v>
      </c>
      <c r="S461" s="1" t="s">
        <v>20779</v>
      </c>
      <c r="T461" s="1">
        <f>Table4[[#This Row],[Unit_Price]]*Table4[[#This Row],[Quantity]]</f>
        <v>320</v>
      </c>
      <c r="U461" s="1">
        <f>(SUM(Table4[[#This Row],[Gross_Sales]],Table4[[#This Row],[Delivery_Fee]])-Table4[[#This Row],[Discount_Amount]])</f>
        <v>360</v>
      </c>
    </row>
    <row r="462" spans="1:21" ht="25.8" customHeight="1" x14ac:dyDescent="0.3">
      <c r="A462" s="1" t="s">
        <v>20780</v>
      </c>
      <c r="B462" s="1" t="s">
        <v>19860</v>
      </c>
      <c r="C462" s="1" t="s">
        <v>30480</v>
      </c>
      <c r="D462" s="1" t="s">
        <v>1234</v>
      </c>
      <c r="E462" s="1" t="s">
        <v>30</v>
      </c>
      <c r="F462" s="1" t="s">
        <v>53</v>
      </c>
      <c r="G462" s="1" t="s">
        <v>54</v>
      </c>
      <c r="H462" s="1" t="s">
        <v>33</v>
      </c>
      <c r="I462" s="1" t="s">
        <v>34</v>
      </c>
      <c r="J462" s="1" t="s">
        <v>35</v>
      </c>
      <c r="K462" s="1" t="s">
        <v>25</v>
      </c>
      <c r="L462" s="1">
        <v>2</v>
      </c>
      <c r="M462" s="1">
        <v>240</v>
      </c>
      <c r="N462" s="1">
        <v>5</v>
      </c>
      <c r="O462" s="1">
        <v>24</v>
      </c>
      <c r="P462" s="1">
        <v>40</v>
      </c>
      <c r="Q462" s="1">
        <v>496</v>
      </c>
      <c r="R462" s="1" t="s">
        <v>26</v>
      </c>
      <c r="S462" s="1" t="s">
        <v>20781</v>
      </c>
      <c r="T462" s="1">
        <f>Table4[[#This Row],[Unit_Price]]*Table4[[#This Row],[Quantity]]</f>
        <v>480</v>
      </c>
      <c r="U462" s="1">
        <f>(SUM(Table4[[#This Row],[Gross_Sales]],Table4[[#This Row],[Delivery_Fee]])-Table4[[#This Row],[Discount_Amount]])</f>
        <v>496</v>
      </c>
    </row>
    <row r="463" spans="1:21" ht="25.8" customHeight="1" x14ac:dyDescent="0.3">
      <c r="A463" s="1" t="s">
        <v>20782</v>
      </c>
      <c r="B463" s="1" t="s">
        <v>19860</v>
      </c>
      <c r="C463" s="1" t="s">
        <v>30480</v>
      </c>
      <c r="D463" s="1" t="s">
        <v>2572</v>
      </c>
      <c r="E463" s="1" t="s">
        <v>19</v>
      </c>
      <c r="F463" s="1" t="s">
        <v>124</v>
      </c>
      <c r="G463" s="1" t="s">
        <v>125</v>
      </c>
      <c r="H463" s="1" t="s">
        <v>55</v>
      </c>
      <c r="I463" s="1" t="s">
        <v>56</v>
      </c>
      <c r="J463" s="1" t="s">
        <v>57</v>
      </c>
      <c r="K463" s="1" t="s">
        <v>14</v>
      </c>
      <c r="L463" s="1">
        <v>1</v>
      </c>
      <c r="M463" s="1">
        <v>180</v>
      </c>
      <c r="N463" s="1">
        <v>15</v>
      </c>
      <c r="O463" s="1">
        <v>27</v>
      </c>
      <c r="P463" s="1">
        <v>30</v>
      </c>
      <c r="Q463" s="1">
        <v>183</v>
      </c>
      <c r="R463" s="1" t="s">
        <v>26</v>
      </c>
      <c r="S463" s="1" t="s">
        <v>20783</v>
      </c>
      <c r="T463" s="1">
        <f>Table4[[#This Row],[Unit_Price]]*Table4[[#This Row],[Quantity]]</f>
        <v>180</v>
      </c>
      <c r="U463" s="1">
        <f>(SUM(Table4[[#This Row],[Gross_Sales]],Table4[[#This Row],[Delivery_Fee]])-Table4[[#This Row],[Discount_Amount]])</f>
        <v>183</v>
      </c>
    </row>
    <row r="464" spans="1:21" ht="25.8" customHeight="1" x14ac:dyDescent="0.3">
      <c r="A464" s="1" t="s">
        <v>20784</v>
      </c>
      <c r="B464" s="1" t="s">
        <v>19860</v>
      </c>
      <c r="C464" s="1" t="s">
        <v>30480</v>
      </c>
      <c r="D464" s="1" t="s">
        <v>543</v>
      </c>
      <c r="E464" s="1" t="s">
        <v>67</v>
      </c>
      <c r="F464" s="1" t="s">
        <v>187</v>
      </c>
      <c r="G464" s="1" t="s">
        <v>188</v>
      </c>
      <c r="H464" s="1" t="s">
        <v>55</v>
      </c>
      <c r="I464" s="1" t="s">
        <v>56</v>
      </c>
      <c r="J464" s="1" t="s">
        <v>57</v>
      </c>
      <c r="K464" s="1" t="s">
        <v>14</v>
      </c>
      <c r="L464" s="1">
        <v>1</v>
      </c>
      <c r="M464" s="1">
        <v>180</v>
      </c>
      <c r="N464" s="1">
        <v>15</v>
      </c>
      <c r="O464" s="1">
        <v>27</v>
      </c>
      <c r="P464" s="1">
        <v>35</v>
      </c>
      <c r="Q464" s="1">
        <v>188</v>
      </c>
      <c r="R464" s="1" t="s">
        <v>15</v>
      </c>
      <c r="S464" s="1" t="s">
        <v>20785</v>
      </c>
      <c r="T464" s="1">
        <f>Table4[[#This Row],[Unit_Price]]*Table4[[#This Row],[Quantity]]</f>
        <v>180</v>
      </c>
      <c r="U464" s="1">
        <f>(SUM(Table4[[#This Row],[Gross_Sales]],Table4[[#This Row],[Delivery_Fee]])-Table4[[#This Row],[Discount_Amount]])</f>
        <v>188</v>
      </c>
    </row>
    <row r="465" spans="1:21" ht="25.8" customHeight="1" x14ac:dyDescent="0.3">
      <c r="A465" s="1" t="s">
        <v>20786</v>
      </c>
      <c r="B465" s="1" t="s">
        <v>19860</v>
      </c>
      <c r="C465" s="1" t="s">
        <v>30480</v>
      </c>
      <c r="D465" s="1" t="s">
        <v>352</v>
      </c>
      <c r="E465" s="1" t="s">
        <v>30</v>
      </c>
      <c r="F465" s="1" t="s">
        <v>31</v>
      </c>
      <c r="G465" s="1" t="s">
        <v>32</v>
      </c>
      <c r="H465" s="1" t="s">
        <v>143</v>
      </c>
      <c r="I465" s="1" t="s">
        <v>144</v>
      </c>
      <c r="J465" s="1" t="s">
        <v>24</v>
      </c>
      <c r="K465" s="1" t="s">
        <v>14</v>
      </c>
      <c r="L465" s="1">
        <v>4</v>
      </c>
      <c r="M465" s="1">
        <v>160</v>
      </c>
      <c r="N465" s="1">
        <v>10</v>
      </c>
      <c r="O465" s="1">
        <v>64</v>
      </c>
      <c r="P465" s="1">
        <v>20</v>
      </c>
      <c r="Q465" s="1">
        <v>596</v>
      </c>
      <c r="R465" s="1" t="s">
        <v>42</v>
      </c>
      <c r="S465" s="1" t="s">
        <v>20787</v>
      </c>
      <c r="T465" s="1">
        <f>Table4[[#This Row],[Unit_Price]]*Table4[[#This Row],[Quantity]]</f>
        <v>640</v>
      </c>
      <c r="U465" s="1">
        <f>(SUM(Table4[[#This Row],[Gross_Sales]],Table4[[#This Row],[Delivery_Fee]])-Table4[[#This Row],[Discount_Amount]])</f>
        <v>596</v>
      </c>
    </row>
    <row r="466" spans="1:21" ht="25.8" customHeight="1" x14ac:dyDescent="0.3">
      <c r="A466" s="1" t="s">
        <v>20788</v>
      </c>
      <c r="B466" s="1" t="s">
        <v>19860</v>
      </c>
      <c r="C466" s="1" t="s">
        <v>30480</v>
      </c>
      <c r="D466" s="1" t="s">
        <v>355</v>
      </c>
      <c r="E466" s="1" t="s">
        <v>67</v>
      </c>
      <c r="F466" s="1" t="s">
        <v>109</v>
      </c>
      <c r="G466" s="1" t="s">
        <v>110</v>
      </c>
      <c r="H466" s="1" t="s">
        <v>288</v>
      </c>
      <c r="I466" s="1" t="s">
        <v>289</v>
      </c>
      <c r="J466" s="1" t="s">
        <v>86</v>
      </c>
      <c r="K466" s="1" t="s">
        <v>14</v>
      </c>
      <c r="L466" s="1">
        <v>3</v>
      </c>
      <c r="M466" s="1">
        <v>80</v>
      </c>
      <c r="N466" s="1">
        <v>15</v>
      </c>
      <c r="O466" s="1">
        <v>36</v>
      </c>
      <c r="P466" s="1">
        <v>40</v>
      </c>
      <c r="Q466" s="1">
        <v>244</v>
      </c>
      <c r="R466" s="1" t="s">
        <v>63</v>
      </c>
      <c r="S466" s="1" t="s">
        <v>20789</v>
      </c>
      <c r="T466" s="1">
        <f>Table4[[#This Row],[Unit_Price]]*Table4[[#This Row],[Quantity]]</f>
        <v>240</v>
      </c>
      <c r="U466" s="1">
        <f>(SUM(Table4[[#This Row],[Gross_Sales]],Table4[[#This Row],[Delivery_Fee]])-Table4[[#This Row],[Discount_Amount]])</f>
        <v>244</v>
      </c>
    </row>
    <row r="467" spans="1:21" ht="25.8" customHeight="1" x14ac:dyDescent="0.3">
      <c r="A467" s="1" t="s">
        <v>20790</v>
      </c>
      <c r="B467" s="1" t="s">
        <v>19860</v>
      </c>
      <c r="C467" s="1" t="s">
        <v>30480</v>
      </c>
      <c r="D467" s="1" t="s">
        <v>690</v>
      </c>
      <c r="E467" s="1" t="s">
        <v>67</v>
      </c>
      <c r="F467" s="1" t="s">
        <v>187</v>
      </c>
      <c r="G467" s="1" t="s">
        <v>188</v>
      </c>
      <c r="H467" s="1" t="s">
        <v>288</v>
      </c>
      <c r="I467" s="1" t="s">
        <v>289</v>
      </c>
      <c r="J467" s="1" t="s">
        <v>86</v>
      </c>
      <c r="K467" s="1" t="s">
        <v>14</v>
      </c>
      <c r="L467" s="1">
        <v>2</v>
      </c>
      <c r="M467" s="1">
        <v>80</v>
      </c>
      <c r="N467" s="1">
        <v>0</v>
      </c>
      <c r="O467" s="1">
        <v>0</v>
      </c>
      <c r="P467" s="1">
        <v>40</v>
      </c>
      <c r="Q467" s="1">
        <v>200</v>
      </c>
      <c r="R467" s="1" t="s">
        <v>15</v>
      </c>
      <c r="S467" s="1" t="s">
        <v>20791</v>
      </c>
      <c r="T467" s="1">
        <f>Table4[[#This Row],[Unit_Price]]*Table4[[#This Row],[Quantity]]</f>
        <v>160</v>
      </c>
      <c r="U467" s="1">
        <f>(SUM(Table4[[#This Row],[Gross_Sales]],Table4[[#This Row],[Delivery_Fee]])-Table4[[#This Row],[Discount_Amount]])</f>
        <v>200</v>
      </c>
    </row>
    <row r="468" spans="1:21" ht="25.8" customHeight="1" x14ac:dyDescent="0.3">
      <c r="A468" s="1" t="s">
        <v>20792</v>
      </c>
      <c r="B468" s="1" t="s">
        <v>19860</v>
      </c>
      <c r="C468" s="1" t="s">
        <v>30480</v>
      </c>
      <c r="D468" s="1" t="s">
        <v>247</v>
      </c>
      <c r="E468" s="1" t="s">
        <v>30</v>
      </c>
      <c r="F468" s="1" t="s">
        <v>136</v>
      </c>
      <c r="G468" s="1" t="s">
        <v>137</v>
      </c>
      <c r="H468" s="1" t="s">
        <v>70</v>
      </c>
      <c r="I468" s="1" t="s">
        <v>71</v>
      </c>
      <c r="J468" s="1" t="s">
        <v>13</v>
      </c>
      <c r="K468" s="1" t="s">
        <v>14</v>
      </c>
      <c r="L468" s="1">
        <v>3</v>
      </c>
      <c r="M468" s="1">
        <v>130</v>
      </c>
      <c r="N468" s="1">
        <v>0</v>
      </c>
      <c r="O468" s="1">
        <v>0</v>
      </c>
      <c r="P468" s="1">
        <v>25</v>
      </c>
      <c r="Q468" s="1">
        <v>415</v>
      </c>
      <c r="R468" s="1" t="s">
        <v>63</v>
      </c>
      <c r="S468" s="1" t="s">
        <v>20793</v>
      </c>
      <c r="T468" s="1">
        <f>Table4[[#This Row],[Unit_Price]]*Table4[[#This Row],[Quantity]]</f>
        <v>390</v>
      </c>
      <c r="U468" s="1">
        <f>(SUM(Table4[[#This Row],[Gross_Sales]],Table4[[#This Row],[Delivery_Fee]])-Table4[[#This Row],[Discount_Amount]])</f>
        <v>415</v>
      </c>
    </row>
    <row r="469" spans="1:21" ht="25.8" customHeight="1" x14ac:dyDescent="0.3">
      <c r="A469" s="1" t="s">
        <v>20794</v>
      </c>
      <c r="B469" s="1" t="s">
        <v>19860</v>
      </c>
      <c r="C469" s="1" t="s">
        <v>30480</v>
      </c>
      <c r="D469" s="1" t="s">
        <v>2541</v>
      </c>
      <c r="E469" s="1" t="s">
        <v>67</v>
      </c>
      <c r="F469" s="1" t="s">
        <v>174</v>
      </c>
      <c r="G469" s="1" t="s">
        <v>175</v>
      </c>
      <c r="H469" s="1" t="s">
        <v>22</v>
      </c>
      <c r="I469" s="1" t="s">
        <v>23</v>
      </c>
      <c r="J469" s="1" t="s">
        <v>24</v>
      </c>
      <c r="K469" s="1" t="s">
        <v>25</v>
      </c>
      <c r="L469" s="1">
        <v>3</v>
      </c>
      <c r="M469" s="1">
        <v>180</v>
      </c>
      <c r="N469" s="1">
        <v>10</v>
      </c>
      <c r="O469" s="1">
        <v>54</v>
      </c>
      <c r="P469" s="1">
        <v>30</v>
      </c>
      <c r="Q469" s="1">
        <v>516</v>
      </c>
      <c r="R469" s="1" t="s">
        <v>26</v>
      </c>
      <c r="S469" s="1" t="s">
        <v>20795</v>
      </c>
      <c r="T469" s="1">
        <f>Table4[[#This Row],[Unit_Price]]*Table4[[#This Row],[Quantity]]</f>
        <v>540</v>
      </c>
      <c r="U469" s="1">
        <f>(SUM(Table4[[#This Row],[Gross_Sales]],Table4[[#This Row],[Delivery_Fee]])-Table4[[#This Row],[Discount_Amount]])</f>
        <v>516</v>
      </c>
    </row>
    <row r="470" spans="1:21" ht="25.8" customHeight="1" x14ac:dyDescent="0.3">
      <c r="A470" s="1" t="s">
        <v>20796</v>
      </c>
      <c r="B470" s="1" t="s">
        <v>19860</v>
      </c>
      <c r="C470" s="1" t="s">
        <v>30480</v>
      </c>
      <c r="D470" s="1" t="s">
        <v>224</v>
      </c>
      <c r="E470" s="1" t="s">
        <v>19</v>
      </c>
      <c r="F470" s="1" t="s">
        <v>151</v>
      </c>
      <c r="G470" s="1" t="s">
        <v>152</v>
      </c>
      <c r="H470" s="1" t="s">
        <v>116</v>
      </c>
      <c r="I470" s="1" t="s">
        <v>117</v>
      </c>
      <c r="J470" s="1" t="s">
        <v>35</v>
      </c>
      <c r="K470" s="1" t="s">
        <v>14</v>
      </c>
      <c r="L470" s="1">
        <v>4</v>
      </c>
      <c r="M470" s="1">
        <v>210</v>
      </c>
      <c r="N470" s="1">
        <v>10</v>
      </c>
      <c r="O470" s="1">
        <v>84</v>
      </c>
      <c r="P470" s="1">
        <v>40</v>
      </c>
      <c r="Q470" s="1">
        <v>796</v>
      </c>
      <c r="R470" s="1" t="s">
        <v>36</v>
      </c>
      <c r="S470" s="1" t="s">
        <v>20797</v>
      </c>
      <c r="T470" s="1">
        <f>Table4[[#This Row],[Unit_Price]]*Table4[[#This Row],[Quantity]]</f>
        <v>840</v>
      </c>
      <c r="U470" s="1">
        <f>(SUM(Table4[[#This Row],[Gross_Sales]],Table4[[#This Row],[Delivery_Fee]])-Table4[[#This Row],[Discount_Amount]])</f>
        <v>796</v>
      </c>
    </row>
    <row r="471" spans="1:21" ht="25.8" customHeight="1" x14ac:dyDescent="0.3">
      <c r="A471" s="1" t="s">
        <v>20798</v>
      </c>
      <c r="B471" s="1" t="s">
        <v>19860</v>
      </c>
      <c r="C471" s="1" t="s">
        <v>30480</v>
      </c>
      <c r="D471" s="1" t="s">
        <v>45</v>
      </c>
      <c r="E471" s="1" t="s">
        <v>19</v>
      </c>
      <c r="F471" s="1" t="s">
        <v>93</v>
      </c>
      <c r="G471" s="1" t="s">
        <v>94</v>
      </c>
      <c r="H471" s="1" t="s">
        <v>77</v>
      </c>
      <c r="I471" s="1" t="s">
        <v>78</v>
      </c>
      <c r="J471" s="1" t="s">
        <v>24</v>
      </c>
      <c r="K471" s="1" t="s">
        <v>14</v>
      </c>
      <c r="L471" s="1">
        <v>1</v>
      </c>
      <c r="M471" s="1">
        <v>150</v>
      </c>
      <c r="N471" s="1">
        <v>20</v>
      </c>
      <c r="O471" s="1">
        <v>30</v>
      </c>
      <c r="P471" s="1">
        <v>35</v>
      </c>
      <c r="Q471" s="1">
        <v>155</v>
      </c>
      <c r="R471" s="1" t="s">
        <v>15</v>
      </c>
      <c r="S471" s="1" t="s">
        <v>20799</v>
      </c>
      <c r="T471" s="1">
        <f>Table4[[#This Row],[Unit_Price]]*Table4[[#This Row],[Quantity]]</f>
        <v>150</v>
      </c>
      <c r="U471" s="1">
        <f>(SUM(Table4[[#This Row],[Gross_Sales]],Table4[[#This Row],[Delivery_Fee]])-Table4[[#This Row],[Discount_Amount]])</f>
        <v>155</v>
      </c>
    </row>
    <row r="472" spans="1:21" ht="25.8" customHeight="1" x14ac:dyDescent="0.3">
      <c r="A472" s="1" t="s">
        <v>20800</v>
      </c>
      <c r="B472" s="1" t="s">
        <v>19860</v>
      </c>
      <c r="C472" s="1" t="s">
        <v>30480</v>
      </c>
      <c r="D472" s="1" t="s">
        <v>1150</v>
      </c>
      <c r="E472" s="1" t="s">
        <v>67</v>
      </c>
      <c r="F472" s="1" t="s">
        <v>68</v>
      </c>
      <c r="G472" s="1" t="s">
        <v>69</v>
      </c>
      <c r="H472" s="1" t="s">
        <v>70</v>
      </c>
      <c r="I472" s="1" t="s">
        <v>71</v>
      </c>
      <c r="J472" s="1" t="s">
        <v>13</v>
      </c>
      <c r="K472" s="1" t="s">
        <v>14</v>
      </c>
      <c r="L472" s="1">
        <v>1</v>
      </c>
      <c r="M472" s="1">
        <v>130</v>
      </c>
      <c r="N472" s="1">
        <v>15</v>
      </c>
      <c r="O472" s="1">
        <v>19.5</v>
      </c>
      <c r="P472" s="1">
        <v>25</v>
      </c>
      <c r="Q472" s="1">
        <v>135.5</v>
      </c>
      <c r="R472" s="1" t="s">
        <v>26</v>
      </c>
      <c r="S472" s="1" t="s">
        <v>20801</v>
      </c>
      <c r="T472" s="1">
        <f>Table4[[#This Row],[Unit_Price]]*Table4[[#This Row],[Quantity]]</f>
        <v>130</v>
      </c>
      <c r="U472" s="1">
        <f>(SUM(Table4[[#This Row],[Gross_Sales]],Table4[[#This Row],[Delivery_Fee]])-Table4[[#This Row],[Discount_Amount]])</f>
        <v>135.5</v>
      </c>
    </row>
    <row r="473" spans="1:21" ht="25.8" customHeight="1" x14ac:dyDescent="0.3">
      <c r="A473" s="1" t="s">
        <v>20802</v>
      </c>
      <c r="B473" s="1" t="s">
        <v>19860</v>
      </c>
      <c r="C473" s="1" t="s">
        <v>30480</v>
      </c>
      <c r="D473" s="1" t="s">
        <v>364</v>
      </c>
      <c r="E473" s="1" t="s">
        <v>19</v>
      </c>
      <c r="F473" s="1" t="s">
        <v>109</v>
      </c>
      <c r="G473" s="1" t="s">
        <v>110</v>
      </c>
      <c r="H473" s="1" t="s">
        <v>55</v>
      </c>
      <c r="I473" s="1" t="s">
        <v>56</v>
      </c>
      <c r="J473" s="1" t="s">
        <v>57</v>
      </c>
      <c r="K473" s="1" t="s">
        <v>14</v>
      </c>
      <c r="L473" s="1">
        <v>1</v>
      </c>
      <c r="M473" s="1">
        <v>180</v>
      </c>
      <c r="N473" s="1">
        <v>20</v>
      </c>
      <c r="O473" s="1">
        <v>36</v>
      </c>
      <c r="P473" s="1">
        <v>25</v>
      </c>
      <c r="Q473" s="1">
        <v>169</v>
      </c>
      <c r="R473" s="1" t="s">
        <v>36</v>
      </c>
      <c r="S473" s="1" t="s">
        <v>20803</v>
      </c>
      <c r="T473" s="1">
        <f>Table4[[#This Row],[Unit_Price]]*Table4[[#This Row],[Quantity]]</f>
        <v>180</v>
      </c>
      <c r="U473" s="1">
        <f>(SUM(Table4[[#This Row],[Gross_Sales]],Table4[[#This Row],[Delivery_Fee]])-Table4[[#This Row],[Discount_Amount]])</f>
        <v>169</v>
      </c>
    </row>
    <row r="474" spans="1:21" ht="25.8" customHeight="1" x14ac:dyDescent="0.3">
      <c r="A474" s="1" t="s">
        <v>20804</v>
      </c>
      <c r="B474" s="1" t="s">
        <v>19860</v>
      </c>
      <c r="C474" s="1" t="s">
        <v>30480</v>
      </c>
      <c r="D474" s="1" t="s">
        <v>2748</v>
      </c>
      <c r="E474" s="1" t="s">
        <v>30</v>
      </c>
      <c r="F474" s="1" t="s">
        <v>31</v>
      </c>
      <c r="G474" s="1" t="s">
        <v>32</v>
      </c>
      <c r="H474" s="1" t="s">
        <v>33</v>
      </c>
      <c r="I474" s="1" t="s">
        <v>34</v>
      </c>
      <c r="J474" s="1" t="s">
        <v>35</v>
      </c>
      <c r="K474" s="1" t="s">
        <v>25</v>
      </c>
      <c r="L474" s="1">
        <v>2</v>
      </c>
      <c r="M474" s="1">
        <v>240</v>
      </c>
      <c r="N474" s="1">
        <v>15</v>
      </c>
      <c r="O474" s="1">
        <v>72</v>
      </c>
      <c r="P474" s="1">
        <v>40</v>
      </c>
      <c r="Q474" s="1">
        <v>448</v>
      </c>
      <c r="R474" s="1" t="s">
        <v>36</v>
      </c>
      <c r="S474" s="1" t="s">
        <v>20805</v>
      </c>
      <c r="T474" s="1">
        <f>Table4[[#This Row],[Unit_Price]]*Table4[[#This Row],[Quantity]]</f>
        <v>480</v>
      </c>
      <c r="U474" s="1">
        <f>(SUM(Table4[[#This Row],[Gross_Sales]],Table4[[#This Row],[Delivery_Fee]])-Table4[[#This Row],[Discount_Amount]])</f>
        <v>448</v>
      </c>
    </row>
    <row r="475" spans="1:21" ht="25.8" customHeight="1" x14ac:dyDescent="0.3">
      <c r="A475" s="1" t="s">
        <v>20806</v>
      </c>
      <c r="B475" s="1" t="s">
        <v>19860</v>
      </c>
      <c r="C475" s="1" t="s">
        <v>30480</v>
      </c>
      <c r="D475" s="1" t="s">
        <v>343</v>
      </c>
      <c r="E475" s="1" t="s">
        <v>30</v>
      </c>
      <c r="F475" s="1" t="s">
        <v>136</v>
      </c>
      <c r="G475" s="1" t="s">
        <v>137</v>
      </c>
      <c r="H475" s="1" t="s">
        <v>70</v>
      </c>
      <c r="I475" s="1" t="s">
        <v>71</v>
      </c>
      <c r="J475" s="1" t="s">
        <v>13</v>
      </c>
      <c r="K475" s="1" t="s">
        <v>14</v>
      </c>
      <c r="L475" s="1">
        <v>1</v>
      </c>
      <c r="M475" s="1">
        <v>130</v>
      </c>
      <c r="N475" s="1">
        <v>20</v>
      </c>
      <c r="O475" s="1">
        <v>26</v>
      </c>
      <c r="P475" s="1">
        <v>40</v>
      </c>
      <c r="Q475" s="1">
        <v>144</v>
      </c>
      <c r="R475" s="1" t="s">
        <v>15</v>
      </c>
      <c r="S475" s="1" t="s">
        <v>20807</v>
      </c>
      <c r="T475" s="1">
        <f>Table4[[#This Row],[Unit_Price]]*Table4[[#This Row],[Quantity]]</f>
        <v>130</v>
      </c>
      <c r="U475" s="1">
        <f>(SUM(Table4[[#This Row],[Gross_Sales]],Table4[[#This Row],[Delivery_Fee]])-Table4[[#This Row],[Discount_Amount]])</f>
        <v>144</v>
      </c>
    </row>
    <row r="476" spans="1:21" ht="25.8" customHeight="1" x14ac:dyDescent="0.3">
      <c r="A476" s="1" t="s">
        <v>20808</v>
      </c>
      <c r="B476" s="1" t="s">
        <v>19860</v>
      </c>
      <c r="C476" s="1" t="s">
        <v>30480</v>
      </c>
      <c r="D476" s="1" t="s">
        <v>2883</v>
      </c>
      <c r="E476" s="1" t="s">
        <v>19</v>
      </c>
      <c r="F476" s="1" t="s">
        <v>46</v>
      </c>
      <c r="G476" s="1" t="s">
        <v>47</v>
      </c>
      <c r="H476" s="1" t="s">
        <v>55</v>
      </c>
      <c r="I476" s="1" t="s">
        <v>56</v>
      </c>
      <c r="J476" s="1" t="s">
        <v>57</v>
      </c>
      <c r="K476" s="1" t="s">
        <v>14</v>
      </c>
      <c r="L476" s="1">
        <v>4</v>
      </c>
      <c r="M476" s="1">
        <v>180</v>
      </c>
      <c r="N476" s="1">
        <v>5</v>
      </c>
      <c r="O476" s="1">
        <v>36</v>
      </c>
      <c r="P476" s="1">
        <v>40</v>
      </c>
      <c r="Q476" s="1">
        <v>724</v>
      </c>
      <c r="R476" s="1" t="s">
        <v>36</v>
      </c>
      <c r="S476" s="1" t="s">
        <v>20809</v>
      </c>
      <c r="T476" s="1">
        <f>Table4[[#This Row],[Unit_Price]]*Table4[[#This Row],[Quantity]]</f>
        <v>720</v>
      </c>
      <c r="U476" s="1">
        <f>(SUM(Table4[[#This Row],[Gross_Sales]],Table4[[#This Row],[Delivery_Fee]])-Table4[[#This Row],[Discount_Amount]])</f>
        <v>724</v>
      </c>
    </row>
    <row r="477" spans="1:21" ht="25.8" customHeight="1" x14ac:dyDescent="0.3">
      <c r="A477" s="1" t="s">
        <v>20810</v>
      </c>
      <c r="B477" s="1" t="s">
        <v>19860</v>
      </c>
      <c r="C477" s="1" t="s">
        <v>30480</v>
      </c>
      <c r="D477" s="1" t="s">
        <v>488</v>
      </c>
      <c r="E477" s="1" t="s">
        <v>8</v>
      </c>
      <c r="F477" s="1" t="s">
        <v>9</v>
      </c>
      <c r="G477" s="1" t="s">
        <v>10</v>
      </c>
      <c r="H477" s="1" t="s">
        <v>116</v>
      </c>
      <c r="I477" s="1" t="s">
        <v>117</v>
      </c>
      <c r="J477" s="1" t="s">
        <v>35</v>
      </c>
      <c r="K477" s="1" t="s">
        <v>14</v>
      </c>
      <c r="L477" s="1">
        <v>4</v>
      </c>
      <c r="M477" s="1">
        <v>210</v>
      </c>
      <c r="N477" s="1">
        <v>10</v>
      </c>
      <c r="O477" s="1">
        <v>84</v>
      </c>
      <c r="P477" s="1">
        <v>35</v>
      </c>
      <c r="Q477" s="1">
        <v>791</v>
      </c>
      <c r="R477" s="1" t="s">
        <v>36</v>
      </c>
      <c r="S477" s="1" t="s">
        <v>20811</v>
      </c>
      <c r="T477" s="1">
        <f>Table4[[#This Row],[Unit_Price]]*Table4[[#This Row],[Quantity]]</f>
        <v>840</v>
      </c>
      <c r="U477" s="1">
        <f>(SUM(Table4[[#This Row],[Gross_Sales]],Table4[[#This Row],[Delivery_Fee]])-Table4[[#This Row],[Discount_Amount]])</f>
        <v>791</v>
      </c>
    </row>
    <row r="478" spans="1:21" ht="25.8" customHeight="1" x14ac:dyDescent="0.3">
      <c r="A478" s="1" t="s">
        <v>20812</v>
      </c>
      <c r="B478" s="1" t="s">
        <v>19860</v>
      </c>
      <c r="C478" s="1" t="s">
        <v>30480</v>
      </c>
      <c r="D478" s="1" t="s">
        <v>298</v>
      </c>
      <c r="E478" s="1" t="s">
        <v>30</v>
      </c>
      <c r="F478" s="1" t="s">
        <v>31</v>
      </c>
      <c r="G478" s="1" t="s">
        <v>32</v>
      </c>
      <c r="H478" s="1" t="s">
        <v>11</v>
      </c>
      <c r="I478" s="1" t="s">
        <v>12</v>
      </c>
      <c r="J478" s="1" t="s">
        <v>13</v>
      </c>
      <c r="K478" s="1" t="s">
        <v>14</v>
      </c>
      <c r="L478" s="1">
        <v>2</v>
      </c>
      <c r="M478" s="1">
        <v>140</v>
      </c>
      <c r="N478" s="1">
        <v>5</v>
      </c>
      <c r="O478" s="1">
        <v>14</v>
      </c>
      <c r="P478" s="1">
        <v>25</v>
      </c>
      <c r="Q478" s="1">
        <v>291</v>
      </c>
      <c r="R478" s="1" t="s">
        <v>36</v>
      </c>
      <c r="S478" s="1" t="s">
        <v>20813</v>
      </c>
      <c r="T478" s="1">
        <f>Table4[[#This Row],[Unit_Price]]*Table4[[#This Row],[Quantity]]</f>
        <v>280</v>
      </c>
      <c r="U478" s="1">
        <f>(SUM(Table4[[#This Row],[Gross_Sales]],Table4[[#This Row],[Delivery_Fee]])-Table4[[#This Row],[Discount_Amount]])</f>
        <v>291</v>
      </c>
    </row>
    <row r="479" spans="1:21" ht="25.8" customHeight="1" x14ac:dyDescent="0.3">
      <c r="A479" s="1" t="s">
        <v>20814</v>
      </c>
      <c r="B479" s="1" t="s">
        <v>19860</v>
      </c>
      <c r="C479" s="1" t="s">
        <v>30480</v>
      </c>
      <c r="D479" s="1" t="s">
        <v>740</v>
      </c>
      <c r="E479" s="1" t="s">
        <v>8</v>
      </c>
      <c r="F479" s="1" t="s">
        <v>46</v>
      </c>
      <c r="G479" s="1" t="s">
        <v>47</v>
      </c>
      <c r="H479" s="1" t="s">
        <v>11</v>
      </c>
      <c r="I479" s="1" t="s">
        <v>12</v>
      </c>
      <c r="J479" s="1" t="s">
        <v>13</v>
      </c>
      <c r="K479" s="1" t="s">
        <v>14</v>
      </c>
      <c r="L479" s="1">
        <v>3</v>
      </c>
      <c r="M479" s="1">
        <v>140</v>
      </c>
      <c r="N479" s="1">
        <v>15</v>
      </c>
      <c r="O479" s="1">
        <v>63</v>
      </c>
      <c r="P479" s="1">
        <v>35</v>
      </c>
      <c r="Q479" s="1">
        <v>392</v>
      </c>
      <c r="R479" s="1" t="s">
        <v>63</v>
      </c>
      <c r="S479" s="1" t="s">
        <v>20815</v>
      </c>
      <c r="T479" s="1">
        <f>Table4[[#This Row],[Unit_Price]]*Table4[[#This Row],[Quantity]]</f>
        <v>420</v>
      </c>
      <c r="U479" s="1">
        <f>(SUM(Table4[[#This Row],[Gross_Sales]],Table4[[#This Row],[Delivery_Fee]])-Table4[[#This Row],[Discount_Amount]])</f>
        <v>392</v>
      </c>
    </row>
    <row r="480" spans="1:21" ht="25.8" customHeight="1" x14ac:dyDescent="0.3">
      <c r="A480" s="1" t="s">
        <v>20816</v>
      </c>
      <c r="B480" s="1" t="s">
        <v>19860</v>
      </c>
      <c r="C480" s="1" t="s">
        <v>30480</v>
      </c>
      <c r="D480" s="1" t="s">
        <v>1593</v>
      </c>
      <c r="E480" s="1" t="s">
        <v>30</v>
      </c>
      <c r="F480" s="1" t="s">
        <v>31</v>
      </c>
      <c r="G480" s="1" t="s">
        <v>32</v>
      </c>
      <c r="H480" s="1" t="s">
        <v>40</v>
      </c>
      <c r="I480" s="1" t="s">
        <v>41</v>
      </c>
      <c r="J480" s="1" t="s">
        <v>13</v>
      </c>
      <c r="K480" s="1" t="s">
        <v>25</v>
      </c>
      <c r="L480" s="1">
        <v>2</v>
      </c>
      <c r="M480" s="1">
        <v>170</v>
      </c>
      <c r="N480" s="1">
        <v>5</v>
      </c>
      <c r="O480" s="1">
        <v>17</v>
      </c>
      <c r="P480" s="1">
        <v>30</v>
      </c>
      <c r="Q480" s="1">
        <v>353</v>
      </c>
      <c r="R480" s="1" t="s">
        <v>15</v>
      </c>
      <c r="S480" s="1" t="s">
        <v>20817</v>
      </c>
      <c r="T480" s="1">
        <f>Table4[[#This Row],[Unit_Price]]*Table4[[#This Row],[Quantity]]</f>
        <v>340</v>
      </c>
      <c r="U480" s="1">
        <f>(SUM(Table4[[#This Row],[Gross_Sales]],Table4[[#This Row],[Delivery_Fee]])-Table4[[#This Row],[Discount_Amount]])</f>
        <v>353</v>
      </c>
    </row>
    <row r="481" spans="1:21" ht="25.8" customHeight="1" x14ac:dyDescent="0.3">
      <c r="A481" s="1" t="s">
        <v>20818</v>
      </c>
      <c r="B481" s="1" t="s">
        <v>19860</v>
      </c>
      <c r="C481" s="1" t="s">
        <v>30480</v>
      </c>
      <c r="D481" s="1" t="s">
        <v>1315</v>
      </c>
      <c r="E481" s="1" t="s">
        <v>67</v>
      </c>
      <c r="F481" s="1" t="s">
        <v>68</v>
      </c>
      <c r="G481" s="1" t="s">
        <v>69</v>
      </c>
      <c r="H481" s="1" t="s">
        <v>11</v>
      </c>
      <c r="I481" s="1" t="s">
        <v>12</v>
      </c>
      <c r="J481" s="1" t="s">
        <v>13</v>
      </c>
      <c r="K481" s="1" t="s">
        <v>14</v>
      </c>
      <c r="L481" s="1">
        <v>3</v>
      </c>
      <c r="M481" s="1">
        <v>140</v>
      </c>
      <c r="N481" s="1">
        <v>0</v>
      </c>
      <c r="O481" s="1">
        <v>0</v>
      </c>
      <c r="P481" s="1">
        <v>35</v>
      </c>
      <c r="Q481" s="1">
        <v>455</v>
      </c>
      <c r="R481" s="1" t="s">
        <v>26</v>
      </c>
      <c r="S481" s="1" t="s">
        <v>20819</v>
      </c>
      <c r="T481" s="1">
        <f>Table4[[#This Row],[Unit_Price]]*Table4[[#This Row],[Quantity]]</f>
        <v>420</v>
      </c>
      <c r="U481" s="1">
        <f>(SUM(Table4[[#This Row],[Gross_Sales]],Table4[[#This Row],[Delivery_Fee]])-Table4[[#This Row],[Discount_Amount]])</f>
        <v>455</v>
      </c>
    </row>
    <row r="482" spans="1:21" ht="25.8" customHeight="1" x14ac:dyDescent="0.3">
      <c r="A482" s="1" t="s">
        <v>20820</v>
      </c>
      <c r="B482" s="1" t="s">
        <v>19860</v>
      </c>
      <c r="C482" s="1" t="s">
        <v>30480</v>
      </c>
      <c r="D482" s="1" t="s">
        <v>39</v>
      </c>
      <c r="E482" s="1" t="s">
        <v>19</v>
      </c>
      <c r="F482" s="1" t="s">
        <v>124</v>
      </c>
      <c r="G482" s="1" t="s">
        <v>125</v>
      </c>
      <c r="H482" s="1" t="s">
        <v>40</v>
      </c>
      <c r="I482" s="1" t="s">
        <v>41</v>
      </c>
      <c r="J482" s="1" t="s">
        <v>13</v>
      </c>
      <c r="K482" s="1" t="s">
        <v>25</v>
      </c>
      <c r="L482" s="1">
        <v>2</v>
      </c>
      <c r="M482" s="1">
        <v>170</v>
      </c>
      <c r="N482" s="1">
        <v>15</v>
      </c>
      <c r="O482" s="1">
        <v>51</v>
      </c>
      <c r="P482" s="1">
        <v>40</v>
      </c>
      <c r="Q482" s="1">
        <v>329</v>
      </c>
      <c r="R482" s="1" t="s">
        <v>63</v>
      </c>
      <c r="S482" s="1" t="s">
        <v>20821</v>
      </c>
      <c r="T482" s="1">
        <f>Table4[[#This Row],[Unit_Price]]*Table4[[#This Row],[Quantity]]</f>
        <v>340</v>
      </c>
      <c r="U482" s="1">
        <f>(SUM(Table4[[#This Row],[Gross_Sales]],Table4[[#This Row],[Delivery_Fee]])-Table4[[#This Row],[Discount_Amount]])</f>
        <v>329</v>
      </c>
    </row>
    <row r="483" spans="1:21" ht="25.8" customHeight="1" x14ac:dyDescent="0.3">
      <c r="A483" s="1" t="s">
        <v>20822</v>
      </c>
      <c r="B483" s="1" t="s">
        <v>19860</v>
      </c>
      <c r="C483" s="1" t="s">
        <v>30480</v>
      </c>
      <c r="D483" s="1" t="s">
        <v>1071</v>
      </c>
      <c r="E483" s="1" t="s">
        <v>19</v>
      </c>
      <c r="F483" s="1" t="s">
        <v>46</v>
      </c>
      <c r="G483" s="1" t="s">
        <v>47</v>
      </c>
      <c r="H483" s="1" t="s">
        <v>84</v>
      </c>
      <c r="I483" s="1" t="s">
        <v>85</v>
      </c>
      <c r="J483" s="1" t="s">
        <v>86</v>
      </c>
      <c r="K483" s="1" t="s">
        <v>14</v>
      </c>
      <c r="L483" s="1">
        <v>4</v>
      </c>
      <c r="M483" s="1">
        <v>100</v>
      </c>
      <c r="N483" s="1">
        <v>20</v>
      </c>
      <c r="O483" s="1">
        <v>80</v>
      </c>
      <c r="P483" s="1">
        <v>35</v>
      </c>
      <c r="Q483" s="1">
        <v>355</v>
      </c>
      <c r="R483" s="1" t="s">
        <v>26</v>
      </c>
      <c r="S483" s="1" t="s">
        <v>20823</v>
      </c>
      <c r="T483" s="1">
        <f>Table4[[#This Row],[Unit_Price]]*Table4[[#This Row],[Quantity]]</f>
        <v>400</v>
      </c>
      <c r="U483" s="1">
        <f>(SUM(Table4[[#This Row],[Gross_Sales]],Table4[[#This Row],[Delivery_Fee]])-Table4[[#This Row],[Discount_Amount]])</f>
        <v>355</v>
      </c>
    </row>
    <row r="484" spans="1:21" ht="25.8" customHeight="1" x14ac:dyDescent="0.3">
      <c r="A484" s="1" t="s">
        <v>20824</v>
      </c>
      <c r="B484" s="1" t="s">
        <v>19860</v>
      </c>
      <c r="C484" s="1" t="s">
        <v>30480</v>
      </c>
      <c r="D484" s="1" t="s">
        <v>882</v>
      </c>
      <c r="E484" s="1" t="s">
        <v>30</v>
      </c>
      <c r="F484" s="1" t="s">
        <v>339</v>
      </c>
      <c r="G484" s="1" t="s">
        <v>340</v>
      </c>
      <c r="H484" s="1" t="s">
        <v>111</v>
      </c>
      <c r="I484" s="1" t="s">
        <v>112</v>
      </c>
      <c r="J484" s="1" t="s">
        <v>13</v>
      </c>
      <c r="K484" s="1" t="s">
        <v>25</v>
      </c>
      <c r="L484" s="1">
        <v>3</v>
      </c>
      <c r="M484" s="1">
        <v>280</v>
      </c>
      <c r="N484" s="1">
        <v>15</v>
      </c>
      <c r="O484" s="1">
        <v>126</v>
      </c>
      <c r="P484" s="1">
        <v>40</v>
      </c>
      <c r="Q484" s="1">
        <v>754</v>
      </c>
      <c r="R484" s="1" t="s">
        <v>36</v>
      </c>
      <c r="S484" s="1" t="s">
        <v>20825</v>
      </c>
      <c r="T484" s="1">
        <f>Table4[[#This Row],[Unit_Price]]*Table4[[#This Row],[Quantity]]</f>
        <v>840</v>
      </c>
      <c r="U484" s="1">
        <f>(SUM(Table4[[#This Row],[Gross_Sales]],Table4[[#This Row],[Delivery_Fee]])-Table4[[#This Row],[Discount_Amount]])</f>
        <v>754</v>
      </c>
    </row>
    <row r="485" spans="1:21" ht="25.8" customHeight="1" x14ac:dyDescent="0.3">
      <c r="A485" s="1" t="s">
        <v>20826</v>
      </c>
      <c r="B485" s="1" t="s">
        <v>19860</v>
      </c>
      <c r="C485" s="1" t="s">
        <v>30480</v>
      </c>
      <c r="D485" s="1" t="s">
        <v>805</v>
      </c>
      <c r="E485" s="1" t="s">
        <v>67</v>
      </c>
      <c r="F485" s="1" t="s">
        <v>174</v>
      </c>
      <c r="G485" s="1" t="s">
        <v>175</v>
      </c>
      <c r="H485" s="1" t="s">
        <v>111</v>
      </c>
      <c r="I485" s="1" t="s">
        <v>112</v>
      </c>
      <c r="J485" s="1" t="s">
        <v>13</v>
      </c>
      <c r="K485" s="1" t="s">
        <v>25</v>
      </c>
      <c r="L485" s="1">
        <v>4</v>
      </c>
      <c r="M485" s="1">
        <v>280</v>
      </c>
      <c r="N485" s="1">
        <v>15</v>
      </c>
      <c r="O485" s="1">
        <v>168</v>
      </c>
      <c r="P485" s="1">
        <v>30</v>
      </c>
      <c r="Q485" s="1">
        <v>982</v>
      </c>
      <c r="R485" s="1" t="s">
        <v>36</v>
      </c>
      <c r="S485" s="1" t="s">
        <v>20827</v>
      </c>
      <c r="T485" s="1">
        <f>Table4[[#This Row],[Unit_Price]]*Table4[[#This Row],[Quantity]]</f>
        <v>1120</v>
      </c>
      <c r="U485" s="1">
        <f>(SUM(Table4[[#This Row],[Gross_Sales]],Table4[[#This Row],[Delivery_Fee]])-Table4[[#This Row],[Discount_Amount]])</f>
        <v>982</v>
      </c>
    </row>
    <row r="486" spans="1:21" ht="25.8" customHeight="1" x14ac:dyDescent="0.3">
      <c r="A486" s="1" t="s">
        <v>20828</v>
      </c>
      <c r="B486" s="1" t="s">
        <v>19860</v>
      </c>
      <c r="C486" s="1" t="s">
        <v>30480</v>
      </c>
      <c r="D486" s="1" t="s">
        <v>439</v>
      </c>
      <c r="E486" s="1" t="s">
        <v>19</v>
      </c>
      <c r="F486" s="1" t="s">
        <v>53</v>
      </c>
      <c r="G486" s="1" t="s">
        <v>54</v>
      </c>
      <c r="H486" s="1" t="s">
        <v>111</v>
      </c>
      <c r="I486" s="1" t="s">
        <v>112</v>
      </c>
      <c r="J486" s="1" t="s">
        <v>13</v>
      </c>
      <c r="K486" s="1" t="s">
        <v>25</v>
      </c>
      <c r="L486" s="1">
        <v>3</v>
      </c>
      <c r="M486" s="1">
        <v>280</v>
      </c>
      <c r="N486" s="1">
        <v>20</v>
      </c>
      <c r="O486" s="1">
        <v>168</v>
      </c>
      <c r="P486" s="1">
        <v>35</v>
      </c>
      <c r="Q486" s="1">
        <v>707</v>
      </c>
      <c r="R486" s="1" t="s">
        <v>26</v>
      </c>
      <c r="S486" s="1" t="s">
        <v>20829</v>
      </c>
      <c r="T486" s="1">
        <f>Table4[[#This Row],[Unit_Price]]*Table4[[#This Row],[Quantity]]</f>
        <v>840</v>
      </c>
      <c r="U486" s="1">
        <f>(SUM(Table4[[#This Row],[Gross_Sales]],Table4[[#This Row],[Delivery_Fee]])-Table4[[#This Row],[Discount_Amount]])</f>
        <v>707</v>
      </c>
    </row>
    <row r="487" spans="1:21" ht="25.8" customHeight="1" x14ac:dyDescent="0.3">
      <c r="A487" s="1" t="s">
        <v>20830</v>
      </c>
      <c r="B487" s="1" t="s">
        <v>19860</v>
      </c>
      <c r="C487" s="1" t="s">
        <v>30480</v>
      </c>
      <c r="D487" s="1" t="s">
        <v>1260</v>
      </c>
      <c r="E487" s="1" t="s">
        <v>67</v>
      </c>
      <c r="F487" s="1" t="s">
        <v>68</v>
      </c>
      <c r="G487" s="1" t="s">
        <v>69</v>
      </c>
      <c r="H487" s="1" t="s">
        <v>55</v>
      </c>
      <c r="I487" s="1" t="s">
        <v>56</v>
      </c>
      <c r="J487" s="1" t="s">
        <v>57</v>
      </c>
      <c r="K487" s="1" t="s">
        <v>14</v>
      </c>
      <c r="L487" s="1">
        <v>1</v>
      </c>
      <c r="M487" s="1">
        <v>180</v>
      </c>
      <c r="N487" s="1">
        <v>10</v>
      </c>
      <c r="O487" s="1">
        <v>18</v>
      </c>
      <c r="P487" s="1">
        <v>20</v>
      </c>
      <c r="Q487" s="1">
        <v>182</v>
      </c>
      <c r="R487" s="1" t="s">
        <v>36</v>
      </c>
      <c r="S487" s="1" t="s">
        <v>20831</v>
      </c>
      <c r="T487" s="1">
        <f>Table4[[#This Row],[Unit_Price]]*Table4[[#This Row],[Quantity]]</f>
        <v>180</v>
      </c>
      <c r="U487" s="1">
        <f>(SUM(Table4[[#This Row],[Gross_Sales]],Table4[[#This Row],[Delivery_Fee]])-Table4[[#This Row],[Discount_Amount]])</f>
        <v>182</v>
      </c>
    </row>
    <row r="488" spans="1:21" ht="25.8" customHeight="1" x14ac:dyDescent="0.3">
      <c r="A488" s="1" t="s">
        <v>20832</v>
      </c>
      <c r="B488" s="1" t="s">
        <v>19860</v>
      </c>
      <c r="C488" s="1" t="s">
        <v>30480</v>
      </c>
      <c r="D488" s="1" t="s">
        <v>1474</v>
      </c>
      <c r="E488" s="1" t="s">
        <v>67</v>
      </c>
      <c r="F488" s="1" t="s">
        <v>174</v>
      </c>
      <c r="G488" s="1" t="s">
        <v>175</v>
      </c>
      <c r="H488" s="1" t="s">
        <v>77</v>
      </c>
      <c r="I488" s="1" t="s">
        <v>78</v>
      </c>
      <c r="J488" s="1" t="s">
        <v>24</v>
      </c>
      <c r="K488" s="1" t="s">
        <v>14</v>
      </c>
      <c r="L488" s="1">
        <v>2</v>
      </c>
      <c r="M488" s="1">
        <v>150</v>
      </c>
      <c r="N488" s="1">
        <v>15</v>
      </c>
      <c r="O488" s="1">
        <v>45</v>
      </c>
      <c r="P488" s="1">
        <v>30</v>
      </c>
      <c r="Q488" s="1">
        <v>285</v>
      </c>
      <c r="R488" s="1" t="s">
        <v>36</v>
      </c>
      <c r="S488" s="1" t="s">
        <v>20833</v>
      </c>
      <c r="T488" s="1">
        <f>Table4[[#This Row],[Unit_Price]]*Table4[[#This Row],[Quantity]]</f>
        <v>300</v>
      </c>
      <c r="U488" s="1">
        <f>(SUM(Table4[[#This Row],[Gross_Sales]],Table4[[#This Row],[Delivery_Fee]])-Table4[[#This Row],[Discount_Amount]])</f>
        <v>285</v>
      </c>
    </row>
    <row r="489" spans="1:21" ht="25.8" customHeight="1" x14ac:dyDescent="0.3">
      <c r="A489" s="1" t="s">
        <v>20834</v>
      </c>
      <c r="B489" s="1" t="s">
        <v>19860</v>
      </c>
      <c r="C489" s="1" t="s">
        <v>30480</v>
      </c>
      <c r="D489" s="1" t="s">
        <v>1065</v>
      </c>
      <c r="E489" s="1" t="s">
        <v>19</v>
      </c>
      <c r="F489" s="1" t="s">
        <v>98</v>
      </c>
      <c r="G489" s="1" t="s">
        <v>99</v>
      </c>
      <c r="H489" s="1" t="s">
        <v>77</v>
      </c>
      <c r="I489" s="1" t="s">
        <v>78</v>
      </c>
      <c r="J489" s="1" t="s">
        <v>24</v>
      </c>
      <c r="K489" s="1" t="s">
        <v>14</v>
      </c>
      <c r="L489" s="1">
        <v>1</v>
      </c>
      <c r="M489" s="1">
        <v>150</v>
      </c>
      <c r="N489" s="1">
        <v>10</v>
      </c>
      <c r="O489" s="1">
        <v>15</v>
      </c>
      <c r="P489" s="1">
        <v>40</v>
      </c>
      <c r="Q489" s="1">
        <v>175</v>
      </c>
      <c r="R489" s="1" t="s">
        <v>42</v>
      </c>
      <c r="S489" s="1" t="s">
        <v>20835</v>
      </c>
      <c r="T489" s="1">
        <f>Table4[[#This Row],[Unit_Price]]*Table4[[#This Row],[Quantity]]</f>
        <v>150</v>
      </c>
      <c r="U489" s="1">
        <f>(SUM(Table4[[#This Row],[Gross_Sales]],Table4[[#This Row],[Delivery_Fee]])-Table4[[#This Row],[Discount_Amount]])</f>
        <v>175</v>
      </c>
    </row>
    <row r="490" spans="1:21" ht="25.8" customHeight="1" x14ac:dyDescent="0.3">
      <c r="A490" s="1" t="s">
        <v>20836</v>
      </c>
      <c r="B490" s="1" t="s">
        <v>19860</v>
      </c>
      <c r="C490" s="1" t="s">
        <v>30480</v>
      </c>
      <c r="D490" s="1" t="s">
        <v>309</v>
      </c>
      <c r="E490" s="1" t="s">
        <v>67</v>
      </c>
      <c r="F490" s="1" t="s">
        <v>129</v>
      </c>
      <c r="G490" s="1" t="s">
        <v>130</v>
      </c>
      <c r="H490" s="1" t="s">
        <v>48</v>
      </c>
      <c r="I490" s="1" t="s">
        <v>49</v>
      </c>
      <c r="J490" s="1" t="s">
        <v>13</v>
      </c>
      <c r="K490" s="1" t="s">
        <v>14</v>
      </c>
      <c r="L490" s="1">
        <v>4</v>
      </c>
      <c r="M490" s="1">
        <v>220</v>
      </c>
      <c r="N490" s="1">
        <v>20</v>
      </c>
      <c r="O490" s="1">
        <v>176</v>
      </c>
      <c r="P490" s="1">
        <v>40</v>
      </c>
      <c r="Q490" s="1">
        <v>744</v>
      </c>
      <c r="R490" s="1" t="s">
        <v>63</v>
      </c>
      <c r="S490" s="1" t="s">
        <v>20837</v>
      </c>
      <c r="T490" s="1">
        <f>Table4[[#This Row],[Unit_Price]]*Table4[[#This Row],[Quantity]]</f>
        <v>880</v>
      </c>
      <c r="U490" s="1">
        <f>(SUM(Table4[[#This Row],[Gross_Sales]],Table4[[#This Row],[Delivery_Fee]])-Table4[[#This Row],[Discount_Amount]])</f>
        <v>744</v>
      </c>
    </row>
    <row r="491" spans="1:21" ht="25.8" customHeight="1" x14ac:dyDescent="0.3">
      <c r="A491" s="1" t="s">
        <v>20838</v>
      </c>
      <c r="B491" s="1" t="s">
        <v>19860</v>
      </c>
      <c r="C491" s="1" t="s">
        <v>30480</v>
      </c>
      <c r="D491" s="1" t="s">
        <v>1174</v>
      </c>
      <c r="E491" s="1" t="s">
        <v>19</v>
      </c>
      <c r="F491" s="1" t="s">
        <v>124</v>
      </c>
      <c r="G491" s="1" t="s">
        <v>125</v>
      </c>
      <c r="H491" s="1" t="s">
        <v>61</v>
      </c>
      <c r="I491" s="1" t="s">
        <v>62</v>
      </c>
      <c r="J491" s="1" t="s">
        <v>24</v>
      </c>
      <c r="K491" s="1" t="s">
        <v>25</v>
      </c>
      <c r="L491" s="1">
        <v>4</v>
      </c>
      <c r="M491" s="1">
        <v>190</v>
      </c>
      <c r="N491" s="1">
        <v>5</v>
      </c>
      <c r="O491" s="1">
        <v>38</v>
      </c>
      <c r="P491" s="1">
        <v>35</v>
      </c>
      <c r="Q491" s="1">
        <v>757</v>
      </c>
      <c r="R491" s="1" t="s">
        <v>63</v>
      </c>
      <c r="S491" s="1" t="s">
        <v>20839</v>
      </c>
      <c r="T491" s="1">
        <f>Table4[[#This Row],[Unit_Price]]*Table4[[#This Row],[Quantity]]</f>
        <v>760</v>
      </c>
      <c r="U491" s="1">
        <f>(SUM(Table4[[#This Row],[Gross_Sales]],Table4[[#This Row],[Delivery_Fee]])-Table4[[#This Row],[Discount_Amount]])</f>
        <v>757</v>
      </c>
    </row>
    <row r="492" spans="1:21" ht="25.8" customHeight="1" x14ac:dyDescent="0.3">
      <c r="A492" s="1" t="s">
        <v>20840</v>
      </c>
      <c r="B492" s="1" t="s">
        <v>19860</v>
      </c>
      <c r="C492" s="1" t="s">
        <v>30480</v>
      </c>
      <c r="D492" s="1" t="s">
        <v>209</v>
      </c>
      <c r="E492" s="1" t="s">
        <v>19</v>
      </c>
      <c r="F492" s="1" t="s">
        <v>98</v>
      </c>
      <c r="G492" s="1" t="s">
        <v>99</v>
      </c>
      <c r="H492" s="1" t="s">
        <v>84</v>
      </c>
      <c r="I492" s="1" t="s">
        <v>85</v>
      </c>
      <c r="J492" s="1" t="s">
        <v>86</v>
      </c>
      <c r="K492" s="1" t="s">
        <v>14</v>
      </c>
      <c r="L492" s="1">
        <v>1</v>
      </c>
      <c r="M492" s="1">
        <v>100</v>
      </c>
      <c r="N492" s="1">
        <v>15</v>
      </c>
      <c r="O492" s="1">
        <v>15</v>
      </c>
      <c r="P492" s="1">
        <v>35</v>
      </c>
      <c r="Q492" s="1">
        <v>120</v>
      </c>
      <c r="R492" s="1" t="s">
        <v>26</v>
      </c>
      <c r="S492" s="1" t="s">
        <v>20841</v>
      </c>
      <c r="T492" s="1">
        <f>Table4[[#This Row],[Unit_Price]]*Table4[[#This Row],[Quantity]]</f>
        <v>100</v>
      </c>
      <c r="U492" s="1">
        <f>(SUM(Table4[[#This Row],[Gross_Sales]],Table4[[#This Row],[Delivery_Fee]])-Table4[[#This Row],[Discount_Amount]])</f>
        <v>120</v>
      </c>
    </row>
    <row r="493" spans="1:21" ht="25.8" customHeight="1" x14ac:dyDescent="0.3">
      <c r="A493" s="1" t="s">
        <v>20842</v>
      </c>
      <c r="B493" s="1" t="s">
        <v>19860</v>
      </c>
      <c r="C493" s="1" t="s">
        <v>30480</v>
      </c>
      <c r="D493" s="1" t="s">
        <v>1773</v>
      </c>
      <c r="E493" s="1" t="s">
        <v>19</v>
      </c>
      <c r="F493" s="1" t="s">
        <v>141</v>
      </c>
      <c r="G493" s="1" t="s">
        <v>142</v>
      </c>
      <c r="H493" s="1" t="s">
        <v>131</v>
      </c>
      <c r="I493" s="1" t="s">
        <v>132</v>
      </c>
      <c r="J493" s="1" t="s">
        <v>57</v>
      </c>
      <c r="K493" s="1" t="s">
        <v>25</v>
      </c>
      <c r="L493" s="1">
        <v>1</v>
      </c>
      <c r="M493" s="1">
        <v>220</v>
      </c>
      <c r="N493" s="1">
        <v>15</v>
      </c>
      <c r="O493" s="1">
        <v>33</v>
      </c>
      <c r="P493" s="1">
        <v>40</v>
      </c>
      <c r="Q493" s="1">
        <v>227</v>
      </c>
      <c r="R493" s="1" t="s">
        <v>26</v>
      </c>
      <c r="S493" s="1" t="s">
        <v>20843</v>
      </c>
      <c r="T493" s="1">
        <f>Table4[[#This Row],[Unit_Price]]*Table4[[#This Row],[Quantity]]</f>
        <v>220</v>
      </c>
      <c r="U493" s="1">
        <f>(SUM(Table4[[#This Row],[Gross_Sales]],Table4[[#This Row],[Delivery_Fee]])-Table4[[#This Row],[Discount_Amount]])</f>
        <v>227</v>
      </c>
    </row>
    <row r="494" spans="1:21" ht="25.8" customHeight="1" x14ac:dyDescent="0.3">
      <c r="A494" s="1" t="s">
        <v>20844</v>
      </c>
      <c r="B494" s="1" t="s">
        <v>19860</v>
      </c>
      <c r="C494" s="1" t="s">
        <v>30480</v>
      </c>
      <c r="D494" s="1" t="s">
        <v>406</v>
      </c>
      <c r="E494" s="1" t="s">
        <v>19</v>
      </c>
      <c r="F494" s="1" t="s">
        <v>93</v>
      </c>
      <c r="G494" s="1" t="s">
        <v>94</v>
      </c>
      <c r="H494" s="1" t="s">
        <v>11</v>
      </c>
      <c r="I494" s="1" t="s">
        <v>12</v>
      </c>
      <c r="J494" s="1" t="s">
        <v>13</v>
      </c>
      <c r="K494" s="1" t="s">
        <v>14</v>
      </c>
      <c r="L494" s="1">
        <v>1</v>
      </c>
      <c r="M494" s="1">
        <v>140</v>
      </c>
      <c r="N494" s="1">
        <v>20</v>
      </c>
      <c r="O494" s="1">
        <v>28</v>
      </c>
      <c r="P494" s="1">
        <v>30</v>
      </c>
      <c r="Q494" s="1">
        <v>142</v>
      </c>
      <c r="R494" s="1" t="s">
        <v>36</v>
      </c>
      <c r="S494" s="1" t="s">
        <v>20845</v>
      </c>
      <c r="T494" s="1">
        <f>Table4[[#This Row],[Unit_Price]]*Table4[[#This Row],[Quantity]]</f>
        <v>140</v>
      </c>
      <c r="U494" s="1">
        <f>(SUM(Table4[[#This Row],[Gross_Sales]],Table4[[#This Row],[Delivery_Fee]])-Table4[[#This Row],[Discount_Amount]])</f>
        <v>142</v>
      </c>
    </row>
    <row r="495" spans="1:21" ht="25.8" customHeight="1" x14ac:dyDescent="0.3">
      <c r="A495" s="1" t="s">
        <v>20846</v>
      </c>
      <c r="B495" s="1" t="s">
        <v>19860</v>
      </c>
      <c r="C495" s="1" t="s">
        <v>30480</v>
      </c>
      <c r="D495" s="1" t="s">
        <v>615</v>
      </c>
      <c r="E495" s="1" t="s">
        <v>19</v>
      </c>
      <c r="F495" s="1" t="s">
        <v>53</v>
      </c>
      <c r="G495" s="1" t="s">
        <v>54</v>
      </c>
      <c r="H495" s="1" t="s">
        <v>111</v>
      </c>
      <c r="I495" s="1" t="s">
        <v>112</v>
      </c>
      <c r="J495" s="1" t="s">
        <v>13</v>
      </c>
      <c r="K495" s="1" t="s">
        <v>25</v>
      </c>
      <c r="L495" s="1">
        <v>2</v>
      </c>
      <c r="M495" s="1">
        <v>280</v>
      </c>
      <c r="N495" s="1">
        <v>5</v>
      </c>
      <c r="O495" s="1">
        <v>28</v>
      </c>
      <c r="P495" s="1">
        <v>25</v>
      </c>
      <c r="Q495" s="1">
        <v>557</v>
      </c>
      <c r="R495" s="1" t="s">
        <v>26</v>
      </c>
      <c r="S495" s="1" t="s">
        <v>20847</v>
      </c>
      <c r="T495" s="1">
        <f>Table4[[#This Row],[Unit_Price]]*Table4[[#This Row],[Quantity]]</f>
        <v>560</v>
      </c>
      <c r="U495" s="1">
        <f>(SUM(Table4[[#This Row],[Gross_Sales]],Table4[[#This Row],[Delivery_Fee]])-Table4[[#This Row],[Discount_Amount]])</f>
        <v>557</v>
      </c>
    </row>
    <row r="496" spans="1:21" ht="25.8" customHeight="1" x14ac:dyDescent="0.3">
      <c r="A496" s="1" t="s">
        <v>20848</v>
      </c>
      <c r="B496" s="1" t="s">
        <v>19860</v>
      </c>
      <c r="C496" s="1" t="s">
        <v>30480</v>
      </c>
      <c r="D496" s="1" t="s">
        <v>682</v>
      </c>
      <c r="E496" s="1" t="s">
        <v>19</v>
      </c>
      <c r="F496" s="1" t="s">
        <v>75</v>
      </c>
      <c r="G496" s="1" t="s">
        <v>76</v>
      </c>
      <c r="H496" s="1" t="s">
        <v>84</v>
      </c>
      <c r="I496" s="1" t="s">
        <v>85</v>
      </c>
      <c r="J496" s="1" t="s">
        <v>86</v>
      </c>
      <c r="K496" s="1" t="s">
        <v>14</v>
      </c>
      <c r="L496" s="1">
        <v>3</v>
      </c>
      <c r="M496" s="1">
        <v>100</v>
      </c>
      <c r="N496" s="1">
        <v>10</v>
      </c>
      <c r="O496" s="1">
        <v>30</v>
      </c>
      <c r="P496" s="1">
        <v>20</v>
      </c>
      <c r="Q496" s="1">
        <v>290</v>
      </c>
      <c r="R496" s="1" t="s">
        <v>63</v>
      </c>
      <c r="S496" s="1" t="s">
        <v>20849</v>
      </c>
      <c r="T496" s="1">
        <f>Table4[[#This Row],[Unit_Price]]*Table4[[#This Row],[Quantity]]</f>
        <v>300</v>
      </c>
      <c r="U496" s="1">
        <f>(SUM(Table4[[#This Row],[Gross_Sales]],Table4[[#This Row],[Delivery_Fee]])-Table4[[#This Row],[Discount_Amount]])</f>
        <v>290</v>
      </c>
    </row>
    <row r="497" spans="1:21" ht="25.8" customHeight="1" x14ac:dyDescent="0.3">
      <c r="A497" s="1" t="s">
        <v>20850</v>
      </c>
      <c r="B497" s="1" t="s">
        <v>19860</v>
      </c>
      <c r="C497" s="1" t="s">
        <v>30480</v>
      </c>
      <c r="D497" s="1" t="s">
        <v>2748</v>
      </c>
      <c r="E497" s="1" t="s">
        <v>19</v>
      </c>
      <c r="F497" s="1" t="s">
        <v>75</v>
      </c>
      <c r="G497" s="1" t="s">
        <v>76</v>
      </c>
      <c r="H497" s="1" t="s">
        <v>55</v>
      </c>
      <c r="I497" s="1" t="s">
        <v>56</v>
      </c>
      <c r="J497" s="1" t="s">
        <v>57</v>
      </c>
      <c r="K497" s="1" t="s">
        <v>14</v>
      </c>
      <c r="L497" s="1">
        <v>1</v>
      </c>
      <c r="M497" s="1">
        <v>180</v>
      </c>
      <c r="N497" s="1">
        <v>0</v>
      </c>
      <c r="O497" s="1">
        <v>0</v>
      </c>
      <c r="P497" s="1">
        <v>25</v>
      </c>
      <c r="Q497" s="1">
        <v>205</v>
      </c>
      <c r="R497" s="1" t="s">
        <v>15</v>
      </c>
      <c r="S497" s="1" t="s">
        <v>20851</v>
      </c>
      <c r="T497" s="1">
        <f>Table4[[#This Row],[Unit_Price]]*Table4[[#This Row],[Quantity]]</f>
        <v>180</v>
      </c>
      <c r="U497" s="1">
        <f>(SUM(Table4[[#This Row],[Gross_Sales]],Table4[[#This Row],[Delivery_Fee]])-Table4[[#This Row],[Discount_Amount]])</f>
        <v>205</v>
      </c>
    </row>
    <row r="498" spans="1:21" ht="25.8" customHeight="1" x14ac:dyDescent="0.3">
      <c r="A498" s="1" t="s">
        <v>20852</v>
      </c>
      <c r="B498" s="1" t="s">
        <v>19860</v>
      </c>
      <c r="C498" s="1" t="s">
        <v>30480</v>
      </c>
      <c r="D498" s="1" t="s">
        <v>128</v>
      </c>
      <c r="E498" s="1" t="s">
        <v>67</v>
      </c>
      <c r="F498" s="1" t="s">
        <v>267</v>
      </c>
      <c r="G498" s="1" t="s">
        <v>268</v>
      </c>
      <c r="H498" s="1" t="s">
        <v>61</v>
      </c>
      <c r="I498" s="1" t="s">
        <v>62</v>
      </c>
      <c r="J498" s="1" t="s">
        <v>24</v>
      </c>
      <c r="K498" s="1" t="s">
        <v>25</v>
      </c>
      <c r="L498" s="1">
        <v>1</v>
      </c>
      <c r="M498" s="1">
        <v>190</v>
      </c>
      <c r="N498" s="1">
        <v>15</v>
      </c>
      <c r="O498" s="1">
        <v>28.5</v>
      </c>
      <c r="P498" s="1">
        <v>25</v>
      </c>
      <c r="Q498" s="1">
        <v>186.5</v>
      </c>
      <c r="R498" s="1" t="s">
        <v>26</v>
      </c>
      <c r="S498" s="1" t="s">
        <v>20853</v>
      </c>
      <c r="T498" s="1">
        <f>Table4[[#This Row],[Unit_Price]]*Table4[[#This Row],[Quantity]]</f>
        <v>190</v>
      </c>
      <c r="U498" s="1">
        <f>(SUM(Table4[[#This Row],[Gross_Sales]],Table4[[#This Row],[Delivery_Fee]])-Table4[[#This Row],[Discount_Amount]])</f>
        <v>186.5</v>
      </c>
    </row>
    <row r="499" spans="1:21" ht="25.8" customHeight="1" x14ac:dyDescent="0.3">
      <c r="A499" s="1" t="s">
        <v>20854</v>
      </c>
      <c r="B499" s="1" t="s">
        <v>19860</v>
      </c>
      <c r="C499" s="1" t="s">
        <v>30480</v>
      </c>
      <c r="D499" s="1" t="s">
        <v>295</v>
      </c>
      <c r="E499" s="1" t="s">
        <v>19</v>
      </c>
      <c r="F499" s="1" t="s">
        <v>20</v>
      </c>
      <c r="G499" s="1" t="s">
        <v>21</v>
      </c>
      <c r="H499" s="1" t="s">
        <v>11</v>
      </c>
      <c r="I499" s="1" t="s">
        <v>12</v>
      </c>
      <c r="J499" s="1" t="s">
        <v>13</v>
      </c>
      <c r="K499" s="1" t="s">
        <v>14</v>
      </c>
      <c r="L499" s="1">
        <v>2</v>
      </c>
      <c r="M499" s="1">
        <v>140</v>
      </c>
      <c r="N499" s="1">
        <v>20</v>
      </c>
      <c r="O499" s="1">
        <v>56</v>
      </c>
      <c r="P499" s="1">
        <v>40</v>
      </c>
      <c r="Q499" s="1">
        <v>264</v>
      </c>
      <c r="R499" s="1" t="s">
        <v>26</v>
      </c>
      <c r="S499" s="1" t="s">
        <v>20855</v>
      </c>
      <c r="T499" s="1">
        <f>Table4[[#This Row],[Unit_Price]]*Table4[[#This Row],[Quantity]]</f>
        <v>280</v>
      </c>
      <c r="U499" s="1">
        <f>(SUM(Table4[[#This Row],[Gross_Sales]],Table4[[#This Row],[Delivery_Fee]])-Table4[[#This Row],[Discount_Amount]])</f>
        <v>264</v>
      </c>
    </row>
    <row r="500" spans="1:21" ht="25.8" customHeight="1" x14ac:dyDescent="0.3">
      <c r="A500" s="1" t="s">
        <v>20856</v>
      </c>
      <c r="B500" s="1" t="s">
        <v>19860</v>
      </c>
      <c r="C500" s="1" t="s">
        <v>30480</v>
      </c>
      <c r="D500" s="1" t="s">
        <v>1150</v>
      </c>
      <c r="E500" s="1" t="s">
        <v>19</v>
      </c>
      <c r="F500" s="1" t="s">
        <v>124</v>
      </c>
      <c r="G500" s="1" t="s">
        <v>125</v>
      </c>
      <c r="H500" s="1" t="s">
        <v>116</v>
      </c>
      <c r="I500" s="1" t="s">
        <v>117</v>
      </c>
      <c r="J500" s="1" t="s">
        <v>35</v>
      </c>
      <c r="K500" s="1" t="s">
        <v>14</v>
      </c>
      <c r="L500" s="1">
        <v>1</v>
      </c>
      <c r="M500" s="1">
        <v>210</v>
      </c>
      <c r="N500" s="1">
        <v>20</v>
      </c>
      <c r="O500" s="1">
        <v>42</v>
      </c>
      <c r="P500" s="1">
        <v>30</v>
      </c>
      <c r="Q500" s="1">
        <v>198</v>
      </c>
      <c r="R500" s="1" t="s">
        <v>26</v>
      </c>
      <c r="S500" s="1" t="s">
        <v>20857</v>
      </c>
      <c r="T500" s="1">
        <f>Table4[[#This Row],[Unit_Price]]*Table4[[#This Row],[Quantity]]</f>
        <v>210</v>
      </c>
      <c r="U500" s="1">
        <f>(SUM(Table4[[#This Row],[Gross_Sales]],Table4[[#This Row],[Delivery_Fee]])-Table4[[#This Row],[Discount_Amount]])</f>
        <v>198</v>
      </c>
    </row>
    <row r="501" spans="1:21" ht="25.8" customHeight="1" x14ac:dyDescent="0.3">
      <c r="A501" s="1" t="s">
        <v>20858</v>
      </c>
      <c r="B501" s="1" t="s">
        <v>19860</v>
      </c>
      <c r="C501" s="1" t="s">
        <v>30480</v>
      </c>
      <c r="D501" s="1" t="s">
        <v>864</v>
      </c>
      <c r="E501" s="1" t="s">
        <v>19</v>
      </c>
      <c r="F501" s="1" t="s">
        <v>124</v>
      </c>
      <c r="G501" s="1" t="s">
        <v>125</v>
      </c>
      <c r="H501" s="1" t="s">
        <v>116</v>
      </c>
      <c r="I501" s="1" t="s">
        <v>117</v>
      </c>
      <c r="J501" s="1" t="s">
        <v>35</v>
      </c>
      <c r="K501" s="1" t="s">
        <v>14</v>
      </c>
      <c r="L501" s="1">
        <v>4</v>
      </c>
      <c r="M501" s="1">
        <v>210</v>
      </c>
      <c r="N501" s="1">
        <v>20</v>
      </c>
      <c r="O501" s="1">
        <v>168</v>
      </c>
      <c r="P501" s="1">
        <v>25</v>
      </c>
      <c r="Q501" s="1">
        <v>697</v>
      </c>
      <c r="R501" s="1" t="s">
        <v>15</v>
      </c>
      <c r="S501" s="1" t="s">
        <v>20859</v>
      </c>
      <c r="T501" s="1">
        <f>Table4[[#This Row],[Unit_Price]]*Table4[[#This Row],[Quantity]]</f>
        <v>840</v>
      </c>
      <c r="U501" s="1">
        <f>(SUM(Table4[[#This Row],[Gross_Sales]],Table4[[#This Row],[Delivery_Fee]])-Table4[[#This Row],[Discount_Amount]])</f>
        <v>697</v>
      </c>
    </row>
    <row r="502" spans="1:21" ht="25.8" customHeight="1" x14ac:dyDescent="0.3">
      <c r="A502" s="1" t="s">
        <v>20860</v>
      </c>
      <c r="B502" s="1" t="s">
        <v>19860</v>
      </c>
      <c r="C502" s="1" t="s">
        <v>30480</v>
      </c>
      <c r="D502" s="1" t="s">
        <v>1022</v>
      </c>
      <c r="E502" s="1" t="s">
        <v>30</v>
      </c>
      <c r="F502" s="1" t="s">
        <v>53</v>
      </c>
      <c r="G502" s="1" t="s">
        <v>54</v>
      </c>
      <c r="H502" s="1" t="s">
        <v>61</v>
      </c>
      <c r="I502" s="1" t="s">
        <v>62</v>
      </c>
      <c r="J502" s="1" t="s">
        <v>24</v>
      </c>
      <c r="K502" s="1" t="s">
        <v>25</v>
      </c>
      <c r="L502" s="1">
        <v>3</v>
      </c>
      <c r="M502" s="1">
        <v>190</v>
      </c>
      <c r="N502" s="1">
        <v>5</v>
      </c>
      <c r="O502" s="1">
        <v>28.5</v>
      </c>
      <c r="P502" s="1">
        <v>40</v>
      </c>
      <c r="Q502" s="1">
        <v>581.5</v>
      </c>
      <c r="R502" s="1" t="s">
        <v>26</v>
      </c>
      <c r="S502" s="1" t="s">
        <v>20861</v>
      </c>
      <c r="T502" s="1">
        <f>Table4[[#This Row],[Unit_Price]]*Table4[[#This Row],[Quantity]]</f>
        <v>570</v>
      </c>
      <c r="U502" s="1">
        <f>(SUM(Table4[[#This Row],[Gross_Sales]],Table4[[#This Row],[Delivery_Fee]])-Table4[[#This Row],[Discount_Amount]])</f>
        <v>581.5</v>
      </c>
    </row>
    <row r="503" spans="1:21" ht="25.8" customHeight="1" x14ac:dyDescent="0.3">
      <c r="A503" s="1" t="s">
        <v>20862</v>
      </c>
      <c r="B503" s="1" t="s">
        <v>19860</v>
      </c>
      <c r="C503" s="1" t="s">
        <v>30480</v>
      </c>
      <c r="D503" s="1" t="s">
        <v>2074</v>
      </c>
      <c r="E503" s="1" t="s">
        <v>19</v>
      </c>
      <c r="F503" s="1" t="s">
        <v>53</v>
      </c>
      <c r="G503" s="1" t="s">
        <v>54</v>
      </c>
      <c r="H503" s="1" t="s">
        <v>11</v>
      </c>
      <c r="I503" s="1" t="s">
        <v>12</v>
      </c>
      <c r="J503" s="1" t="s">
        <v>13</v>
      </c>
      <c r="K503" s="1" t="s">
        <v>14</v>
      </c>
      <c r="L503" s="1">
        <v>1</v>
      </c>
      <c r="M503" s="1">
        <v>140</v>
      </c>
      <c r="N503" s="1">
        <v>15</v>
      </c>
      <c r="O503" s="1">
        <v>21</v>
      </c>
      <c r="P503" s="1">
        <v>30</v>
      </c>
      <c r="Q503" s="1">
        <v>149</v>
      </c>
      <c r="R503" s="1" t="s">
        <v>26</v>
      </c>
      <c r="S503" s="1" t="s">
        <v>20863</v>
      </c>
      <c r="T503" s="1">
        <f>Table4[[#This Row],[Unit_Price]]*Table4[[#This Row],[Quantity]]</f>
        <v>140</v>
      </c>
      <c r="U503" s="1">
        <f>(SUM(Table4[[#This Row],[Gross_Sales]],Table4[[#This Row],[Delivery_Fee]])-Table4[[#This Row],[Discount_Amount]])</f>
        <v>149</v>
      </c>
    </row>
    <row r="504" spans="1:21" ht="25.8" customHeight="1" x14ac:dyDescent="0.3">
      <c r="A504" s="1" t="s">
        <v>20864</v>
      </c>
      <c r="B504" s="1" t="s">
        <v>19860</v>
      </c>
      <c r="C504" s="1" t="s">
        <v>30480</v>
      </c>
      <c r="D504" s="1" t="s">
        <v>81</v>
      </c>
      <c r="E504" s="1" t="s">
        <v>8</v>
      </c>
      <c r="F504" s="1" t="s">
        <v>82</v>
      </c>
      <c r="G504" s="1" t="s">
        <v>83</v>
      </c>
      <c r="H504" s="1" t="s">
        <v>143</v>
      </c>
      <c r="I504" s="1" t="s">
        <v>144</v>
      </c>
      <c r="J504" s="1" t="s">
        <v>24</v>
      </c>
      <c r="K504" s="1" t="s">
        <v>14</v>
      </c>
      <c r="L504" s="1">
        <v>1</v>
      </c>
      <c r="M504" s="1">
        <v>160</v>
      </c>
      <c r="N504" s="1">
        <v>5</v>
      </c>
      <c r="O504" s="1">
        <v>8</v>
      </c>
      <c r="P504" s="1">
        <v>25</v>
      </c>
      <c r="Q504" s="1">
        <v>177</v>
      </c>
      <c r="R504" s="1" t="s">
        <v>36</v>
      </c>
      <c r="S504" s="1" t="s">
        <v>20865</v>
      </c>
      <c r="T504" s="1">
        <f>Table4[[#This Row],[Unit_Price]]*Table4[[#This Row],[Quantity]]</f>
        <v>160</v>
      </c>
      <c r="U504" s="1">
        <f>(SUM(Table4[[#This Row],[Gross_Sales]],Table4[[#This Row],[Delivery_Fee]])-Table4[[#This Row],[Discount_Amount]])</f>
        <v>177</v>
      </c>
    </row>
    <row r="505" spans="1:21" ht="25.8" customHeight="1" x14ac:dyDescent="0.3">
      <c r="A505" s="1" t="s">
        <v>20866</v>
      </c>
      <c r="B505" s="1" t="s">
        <v>19860</v>
      </c>
      <c r="C505" s="1" t="s">
        <v>30480</v>
      </c>
      <c r="D505" s="1" t="s">
        <v>1571</v>
      </c>
      <c r="E505" s="1" t="s">
        <v>67</v>
      </c>
      <c r="F505" s="1" t="s">
        <v>187</v>
      </c>
      <c r="G505" s="1" t="s">
        <v>188</v>
      </c>
      <c r="H505" s="1" t="s">
        <v>22</v>
      </c>
      <c r="I505" s="1" t="s">
        <v>23</v>
      </c>
      <c r="J505" s="1" t="s">
        <v>24</v>
      </c>
      <c r="K505" s="1" t="s">
        <v>25</v>
      </c>
      <c r="L505" s="1">
        <v>2</v>
      </c>
      <c r="M505" s="1">
        <v>180</v>
      </c>
      <c r="N505" s="1">
        <v>15</v>
      </c>
      <c r="O505" s="1">
        <v>54</v>
      </c>
      <c r="P505" s="1">
        <v>20</v>
      </c>
      <c r="Q505" s="1">
        <v>326</v>
      </c>
      <c r="R505" s="1" t="s">
        <v>26</v>
      </c>
      <c r="S505" s="1" t="s">
        <v>20867</v>
      </c>
      <c r="T505" s="1">
        <f>Table4[[#This Row],[Unit_Price]]*Table4[[#This Row],[Quantity]]</f>
        <v>360</v>
      </c>
      <c r="U505" s="1">
        <f>(SUM(Table4[[#This Row],[Gross_Sales]],Table4[[#This Row],[Delivery_Fee]])-Table4[[#This Row],[Discount_Amount]])</f>
        <v>326</v>
      </c>
    </row>
    <row r="506" spans="1:21" ht="25.8" customHeight="1" x14ac:dyDescent="0.3">
      <c r="A506" s="1" t="s">
        <v>20868</v>
      </c>
      <c r="B506" s="1" t="s">
        <v>19860</v>
      </c>
      <c r="C506" s="1" t="s">
        <v>30480</v>
      </c>
      <c r="D506" s="1" t="s">
        <v>181</v>
      </c>
      <c r="E506" s="1" t="s">
        <v>67</v>
      </c>
      <c r="F506" s="1" t="s">
        <v>187</v>
      </c>
      <c r="G506" s="1" t="s">
        <v>188</v>
      </c>
      <c r="H506" s="1" t="s">
        <v>55</v>
      </c>
      <c r="I506" s="1" t="s">
        <v>56</v>
      </c>
      <c r="J506" s="1" t="s">
        <v>57</v>
      </c>
      <c r="K506" s="1" t="s">
        <v>14</v>
      </c>
      <c r="L506" s="1">
        <v>3</v>
      </c>
      <c r="M506" s="1">
        <v>180</v>
      </c>
      <c r="N506" s="1">
        <v>0</v>
      </c>
      <c r="O506" s="1">
        <v>0</v>
      </c>
      <c r="P506" s="1">
        <v>35</v>
      </c>
      <c r="Q506" s="1">
        <v>575</v>
      </c>
      <c r="R506" s="1" t="s">
        <v>15</v>
      </c>
      <c r="S506" s="1" t="s">
        <v>20869</v>
      </c>
      <c r="T506" s="1">
        <f>Table4[[#This Row],[Unit_Price]]*Table4[[#This Row],[Quantity]]</f>
        <v>540</v>
      </c>
      <c r="U506" s="1">
        <f>(SUM(Table4[[#This Row],[Gross_Sales]],Table4[[#This Row],[Delivery_Fee]])-Table4[[#This Row],[Discount_Amount]])</f>
        <v>575</v>
      </c>
    </row>
    <row r="507" spans="1:21" ht="25.8" customHeight="1" x14ac:dyDescent="0.3">
      <c r="A507" s="1" t="s">
        <v>20870</v>
      </c>
      <c r="B507" s="1" t="s">
        <v>19860</v>
      </c>
      <c r="C507" s="1" t="s">
        <v>30480</v>
      </c>
      <c r="D507" s="1" t="s">
        <v>312</v>
      </c>
      <c r="E507" s="1" t="s">
        <v>19</v>
      </c>
      <c r="F507" s="1" t="s">
        <v>124</v>
      </c>
      <c r="G507" s="1" t="s">
        <v>125</v>
      </c>
      <c r="H507" s="1" t="s">
        <v>55</v>
      </c>
      <c r="I507" s="1" t="s">
        <v>56</v>
      </c>
      <c r="J507" s="1" t="s">
        <v>57</v>
      </c>
      <c r="K507" s="1" t="s">
        <v>14</v>
      </c>
      <c r="L507" s="1">
        <v>2</v>
      </c>
      <c r="M507" s="1">
        <v>180</v>
      </c>
      <c r="N507" s="1">
        <v>5</v>
      </c>
      <c r="O507" s="1">
        <v>18</v>
      </c>
      <c r="P507" s="1">
        <v>40</v>
      </c>
      <c r="Q507" s="1">
        <v>382</v>
      </c>
      <c r="R507" s="1" t="s">
        <v>15</v>
      </c>
      <c r="S507" s="1" t="s">
        <v>20871</v>
      </c>
      <c r="T507" s="1">
        <f>Table4[[#This Row],[Unit_Price]]*Table4[[#This Row],[Quantity]]</f>
        <v>360</v>
      </c>
      <c r="U507" s="1">
        <f>(SUM(Table4[[#This Row],[Gross_Sales]],Table4[[#This Row],[Delivery_Fee]])-Table4[[#This Row],[Discount_Amount]])</f>
        <v>382</v>
      </c>
    </row>
    <row r="508" spans="1:21" ht="25.8" customHeight="1" x14ac:dyDescent="0.3">
      <c r="A508" s="1" t="s">
        <v>20872</v>
      </c>
      <c r="B508" s="1" t="s">
        <v>19860</v>
      </c>
      <c r="C508" s="1" t="s">
        <v>30480</v>
      </c>
      <c r="D508" s="1" t="s">
        <v>746</v>
      </c>
      <c r="E508" s="1" t="s">
        <v>8</v>
      </c>
      <c r="F508" s="1" t="s">
        <v>46</v>
      </c>
      <c r="G508" s="1" t="s">
        <v>47</v>
      </c>
      <c r="H508" s="1" t="s">
        <v>40</v>
      </c>
      <c r="I508" s="1" t="s">
        <v>41</v>
      </c>
      <c r="J508" s="1" t="s">
        <v>13</v>
      </c>
      <c r="K508" s="1" t="s">
        <v>25</v>
      </c>
      <c r="L508" s="1">
        <v>3</v>
      </c>
      <c r="M508" s="1">
        <v>170</v>
      </c>
      <c r="N508" s="1">
        <v>10</v>
      </c>
      <c r="O508" s="1">
        <v>51</v>
      </c>
      <c r="P508" s="1">
        <v>30</v>
      </c>
      <c r="Q508" s="1">
        <v>489</v>
      </c>
      <c r="R508" s="1" t="s">
        <v>63</v>
      </c>
      <c r="S508" s="1" t="s">
        <v>20873</v>
      </c>
      <c r="T508" s="1">
        <f>Table4[[#This Row],[Unit_Price]]*Table4[[#This Row],[Quantity]]</f>
        <v>510</v>
      </c>
      <c r="U508" s="1">
        <f>(SUM(Table4[[#This Row],[Gross_Sales]],Table4[[#This Row],[Delivery_Fee]])-Table4[[#This Row],[Discount_Amount]])</f>
        <v>489</v>
      </c>
    </row>
    <row r="509" spans="1:21" ht="25.8" customHeight="1" x14ac:dyDescent="0.3">
      <c r="A509" s="1" t="s">
        <v>20874</v>
      </c>
      <c r="B509" s="1" t="s">
        <v>19860</v>
      </c>
      <c r="C509" s="1" t="s">
        <v>30480</v>
      </c>
      <c r="D509" s="1" t="s">
        <v>105</v>
      </c>
      <c r="E509" s="1" t="s">
        <v>67</v>
      </c>
      <c r="F509" s="1" t="s">
        <v>267</v>
      </c>
      <c r="G509" s="1" t="s">
        <v>268</v>
      </c>
      <c r="H509" s="1" t="s">
        <v>22</v>
      </c>
      <c r="I509" s="1" t="s">
        <v>23</v>
      </c>
      <c r="J509" s="1" t="s">
        <v>24</v>
      </c>
      <c r="K509" s="1" t="s">
        <v>25</v>
      </c>
      <c r="L509" s="1">
        <v>1</v>
      </c>
      <c r="M509" s="1">
        <v>180</v>
      </c>
      <c r="N509" s="1">
        <v>10</v>
      </c>
      <c r="O509" s="1">
        <v>18</v>
      </c>
      <c r="P509" s="1">
        <v>25</v>
      </c>
      <c r="Q509" s="1">
        <v>187</v>
      </c>
      <c r="R509" s="1" t="s">
        <v>63</v>
      </c>
      <c r="S509" s="1" t="s">
        <v>20875</v>
      </c>
      <c r="T509" s="1">
        <f>Table4[[#This Row],[Unit_Price]]*Table4[[#This Row],[Quantity]]</f>
        <v>180</v>
      </c>
      <c r="U509" s="1">
        <f>(SUM(Table4[[#This Row],[Gross_Sales]],Table4[[#This Row],[Delivery_Fee]])-Table4[[#This Row],[Discount_Amount]])</f>
        <v>187</v>
      </c>
    </row>
    <row r="510" spans="1:21" ht="25.8" customHeight="1" x14ac:dyDescent="0.3">
      <c r="A510" s="1" t="s">
        <v>20876</v>
      </c>
      <c r="B510" s="1" t="s">
        <v>19860</v>
      </c>
      <c r="C510" s="1" t="s">
        <v>30480</v>
      </c>
      <c r="D510" s="1" t="s">
        <v>257</v>
      </c>
      <c r="E510" s="1" t="s">
        <v>30</v>
      </c>
      <c r="F510" s="1" t="s">
        <v>136</v>
      </c>
      <c r="G510" s="1" t="s">
        <v>137</v>
      </c>
      <c r="H510" s="1" t="s">
        <v>61</v>
      </c>
      <c r="I510" s="1" t="s">
        <v>62</v>
      </c>
      <c r="J510" s="1" t="s">
        <v>24</v>
      </c>
      <c r="K510" s="1" t="s">
        <v>25</v>
      </c>
      <c r="L510" s="1">
        <v>3</v>
      </c>
      <c r="M510" s="1">
        <v>190</v>
      </c>
      <c r="N510" s="1">
        <v>0</v>
      </c>
      <c r="O510" s="1">
        <v>0</v>
      </c>
      <c r="P510" s="1">
        <v>35</v>
      </c>
      <c r="Q510" s="1">
        <v>605</v>
      </c>
      <c r="R510" s="1" t="s">
        <v>36</v>
      </c>
      <c r="S510" s="1" t="s">
        <v>20877</v>
      </c>
      <c r="T510" s="1">
        <f>Table4[[#This Row],[Unit_Price]]*Table4[[#This Row],[Quantity]]</f>
        <v>570</v>
      </c>
      <c r="U510" s="1">
        <f>(SUM(Table4[[#This Row],[Gross_Sales]],Table4[[#This Row],[Delivery_Fee]])-Table4[[#This Row],[Discount_Amount]])</f>
        <v>605</v>
      </c>
    </row>
    <row r="511" spans="1:21" ht="25.8" customHeight="1" x14ac:dyDescent="0.3">
      <c r="A511" s="1" t="s">
        <v>20878</v>
      </c>
      <c r="B511" s="1" t="s">
        <v>19860</v>
      </c>
      <c r="C511" s="1" t="s">
        <v>30480</v>
      </c>
      <c r="D511" s="1" t="s">
        <v>2314</v>
      </c>
      <c r="E511" s="1" t="s">
        <v>19</v>
      </c>
      <c r="F511" s="1" t="s">
        <v>124</v>
      </c>
      <c r="G511" s="1" t="s">
        <v>125</v>
      </c>
      <c r="H511" s="1" t="s">
        <v>61</v>
      </c>
      <c r="I511" s="1" t="s">
        <v>62</v>
      </c>
      <c r="J511" s="1" t="s">
        <v>24</v>
      </c>
      <c r="K511" s="1" t="s">
        <v>25</v>
      </c>
      <c r="L511" s="1">
        <v>2</v>
      </c>
      <c r="M511" s="1">
        <v>190</v>
      </c>
      <c r="N511" s="1">
        <v>15</v>
      </c>
      <c r="O511" s="1">
        <v>57</v>
      </c>
      <c r="P511" s="1">
        <v>20</v>
      </c>
      <c r="Q511" s="1">
        <v>343</v>
      </c>
      <c r="R511" s="1" t="s">
        <v>36</v>
      </c>
      <c r="S511" s="1" t="s">
        <v>20879</v>
      </c>
      <c r="T511" s="1">
        <f>Table4[[#This Row],[Unit_Price]]*Table4[[#This Row],[Quantity]]</f>
        <v>380</v>
      </c>
      <c r="U511" s="1">
        <f>(SUM(Table4[[#This Row],[Gross_Sales]],Table4[[#This Row],[Delivery_Fee]])-Table4[[#This Row],[Discount_Amount]])</f>
        <v>343</v>
      </c>
    </row>
    <row r="512" spans="1:21" ht="25.8" customHeight="1" x14ac:dyDescent="0.3">
      <c r="A512" s="1" t="s">
        <v>20880</v>
      </c>
      <c r="B512" s="1" t="s">
        <v>19860</v>
      </c>
      <c r="C512" s="1" t="s">
        <v>30480</v>
      </c>
      <c r="D512" s="1" t="s">
        <v>1025</v>
      </c>
      <c r="E512" s="1" t="s">
        <v>19</v>
      </c>
      <c r="F512" s="1" t="s">
        <v>124</v>
      </c>
      <c r="G512" s="1" t="s">
        <v>125</v>
      </c>
      <c r="H512" s="1" t="s">
        <v>143</v>
      </c>
      <c r="I512" s="1" t="s">
        <v>144</v>
      </c>
      <c r="J512" s="1" t="s">
        <v>24</v>
      </c>
      <c r="K512" s="1" t="s">
        <v>14</v>
      </c>
      <c r="L512" s="1">
        <v>3</v>
      </c>
      <c r="M512" s="1">
        <v>160</v>
      </c>
      <c r="N512" s="1">
        <v>15</v>
      </c>
      <c r="O512" s="1">
        <v>72</v>
      </c>
      <c r="P512" s="1">
        <v>30</v>
      </c>
      <c r="Q512" s="1">
        <v>438</v>
      </c>
      <c r="R512" s="1" t="s">
        <v>15</v>
      </c>
      <c r="S512" s="1" t="s">
        <v>20881</v>
      </c>
      <c r="T512" s="1">
        <f>Table4[[#This Row],[Unit_Price]]*Table4[[#This Row],[Quantity]]</f>
        <v>480</v>
      </c>
      <c r="U512" s="1">
        <f>(SUM(Table4[[#This Row],[Gross_Sales]],Table4[[#This Row],[Delivery_Fee]])-Table4[[#This Row],[Discount_Amount]])</f>
        <v>438</v>
      </c>
    </row>
    <row r="513" spans="1:21" ht="25.8" customHeight="1" x14ac:dyDescent="0.3">
      <c r="A513" s="1" t="s">
        <v>20882</v>
      </c>
      <c r="B513" s="1" t="s">
        <v>19860</v>
      </c>
      <c r="C513" s="1" t="s">
        <v>30480</v>
      </c>
      <c r="D513" s="1" t="s">
        <v>916</v>
      </c>
      <c r="E513" s="1" t="s">
        <v>8</v>
      </c>
      <c r="F513" s="1" t="s">
        <v>9</v>
      </c>
      <c r="G513" s="1" t="s">
        <v>10</v>
      </c>
      <c r="H513" s="1" t="s">
        <v>111</v>
      </c>
      <c r="I513" s="1" t="s">
        <v>112</v>
      </c>
      <c r="J513" s="1" t="s">
        <v>13</v>
      </c>
      <c r="K513" s="1" t="s">
        <v>25</v>
      </c>
      <c r="L513" s="1">
        <v>1</v>
      </c>
      <c r="M513" s="1">
        <v>280</v>
      </c>
      <c r="N513" s="1">
        <v>10</v>
      </c>
      <c r="O513" s="1">
        <v>28</v>
      </c>
      <c r="P513" s="1">
        <v>25</v>
      </c>
      <c r="Q513" s="1">
        <v>277</v>
      </c>
      <c r="R513" s="1" t="s">
        <v>63</v>
      </c>
      <c r="S513" s="1" t="s">
        <v>20883</v>
      </c>
      <c r="T513" s="1">
        <f>Table4[[#This Row],[Unit_Price]]*Table4[[#This Row],[Quantity]]</f>
        <v>280</v>
      </c>
      <c r="U513" s="1">
        <f>(SUM(Table4[[#This Row],[Gross_Sales]],Table4[[#This Row],[Delivery_Fee]])-Table4[[#This Row],[Discount_Amount]])</f>
        <v>277</v>
      </c>
    </row>
    <row r="514" spans="1:21" ht="25.8" customHeight="1" x14ac:dyDescent="0.3">
      <c r="A514" s="1" t="s">
        <v>20884</v>
      </c>
      <c r="B514" s="1" t="s">
        <v>19860</v>
      </c>
      <c r="C514" s="1" t="s">
        <v>30480</v>
      </c>
      <c r="D514" s="1" t="s">
        <v>361</v>
      </c>
      <c r="E514" s="1" t="s">
        <v>30</v>
      </c>
      <c r="F514" s="1" t="s">
        <v>136</v>
      </c>
      <c r="G514" s="1" t="s">
        <v>137</v>
      </c>
      <c r="H514" s="1" t="s">
        <v>22</v>
      </c>
      <c r="I514" s="1" t="s">
        <v>23</v>
      </c>
      <c r="J514" s="1" t="s">
        <v>24</v>
      </c>
      <c r="K514" s="1" t="s">
        <v>25</v>
      </c>
      <c r="L514" s="1">
        <v>2</v>
      </c>
      <c r="M514" s="1">
        <v>180</v>
      </c>
      <c r="N514" s="1">
        <v>5</v>
      </c>
      <c r="O514" s="1">
        <v>18</v>
      </c>
      <c r="P514" s="1">
        <v>35</v>
      </c>
      <c r="Q514" s="1">
        <v>377</v>
      </c>
      <c r="R514" s="1" t="s">
        <v>36</v>
      </c>
      <c r="S514" s="1" t="s">
        <v>20885</v>
      </c>
      <c r="T514" s="1">
        <f>Table4[[#This Row],[Unit_Price]]*Table4[[#This Row],[Quantity]]</f>
        <v>360</v>
      </c>
      <c r="U514" s="1">
        <f>(SUM(Table4[[#This Row],[Gross_Sales]],Table4[[#This Row],[Delivery_Fee]])-Table4[[#This Row],[Discount_Amount]])</f>
        <v>377</v>
      </c>
    </row>
    <row r="515" spans="1:21" ht="25.8" customHeight="1" x14ac:dyDescent="0.3">
      <c r="A515" s="1" t="s">
        <v>20886</v>
      </c>
      <c r="B515" s="1" t="s">
        <v>19860</v>
      </c>
      <c r="C515" s="1" t="s">
        <v>30480</v>
      </c>
      <c r="D515" s="1" t="s">
        <v>637</v>
      </c>
      <c r="E515" s="1" t="s">
        <v>8</v>
      </c>
      <c r="F515" s="1" t="s">
        <v>9</v>
      </c>
      <c r="G515" s="1" t="s">
        <v>10</v>
      </c>
      <c r="H515" s="1" t="s">
        <v>55</v>
      </c>
      <c r="I515" s="1" t="s">
        <v>56</v>
      </c>
      <c r="J515" s="1" t="s">
        <v>57</v>
      </c>
      <c r="K515" s="1" t="s">
        <v>14</v>
      </c>
      <c r="L515" s="1">
        <v>2</v>
      </c>
      <c r="M515" s="1">
        <v>180</v>
      </c>
      <c r="N515" s="1">
        <v>20</v>
      </c>
      <c r="O515" s="1">
        <v>72</v>
      </c>
      <c r="P515" s="1">
        <v>20</v>
      </c>
      <c r="Q515" s="1">
        <v>308</v>
      </c>
      <c r="R515" s="1" t="s">
        <v>42</v>
      </c>
      <c r="S515" s="1" t="s">
        <v>20887</v>
      </c>
      <c r="T515" s="1">
        <f>Table4[[#This Row],[Unit_Price]]*Table4[[#This Row],[Quantity]]</f>
        <v>360</v>
      </c>
      <c r="U515" s="1">
        <f>(SUM(Table4[[#This Row],[Gross_Sales]],Table4[[#This Row],[Delivery_Fee]])-Table4[[#This Row],[Discount_Amount]])</f>
        <v>308</v>
      </c>
    </row>
    <row r="516" spans="1:21" ht="25.8" customHeight="1" x14ac:dyDescent="0.3">
      <c r="A516" s="1" t="s">
        <v>20888</v>
      </c>
      <c r="B516" s="1" t="s">
        <v>19860</v>
      </c>
      <c r="C516" s="1" t="s">
        <v>30480</v>
      </c>
      <c r="D516" s="1" t="s">
        <v>2329</v>
      </c>
      <c r="E516" s="1" t="s">
        <v>8</v>
      </c>
      <c r="F516" s="1" t="s">
        <v>46</v>
      </c>
      <c r="G516" s="1" t="s">
        <v>47</v>
      </c>
      <c r="H516" s="1" t="s">
        <v>48</v>
      </c>
      <c r="I516" s="1" t="s">
        <v>49</v>
      </c>
      <c r="J516" s="1" t="s">
        <v>13</v>
      </c>
      <c r="K516" s="1" t="s">
        <v>14</v>
      </c>
      <c r="L516" s="1">
        <v>4</v>
      </c>
      <c r="M516" s="1">
        <v>220</v>
      </c>
      <c r="N516" s="1">
        <v>10</v>
      </c>
      <c r="O516" s="1">
        <v>88</v>
      </c>
      <c r="P516" s="1">
        <v>30</v>
      </c>
      <c r="Q516" s="1">
        <v>822</v>
      </c>
      <c r="R516" s="1" t="s">
        <v>36</v>
      </c>
      <c r="S516" s="1" t="s">
        <v>20889</v>
      </c>
      <c r="T516" s="1">
        <f>Table4[[#This Row],[Unit_Price]]*Table4[[#This Row],[Quantity]]</f>
        <v>880</v>
      </c>
      <c r="U516" s="1">
        <f>(SUM(Table4[[#This Row],[Gross_Sales]],Table4[[#This Row],[Delivery_Fee]])-Table4[[#This Row],[Discount_Amount]])</f>
        <v>822</v>
      </c>
    </row>
    <row r="517" spans="1:21" ht="25.8" customHeight="1" x14ac:dyDescent="0.3">
      <c r="A517" s="1" t="s">
        <v>20890</v>
      </c>
      <c r="B517" s="1" t="s">
        <v>19860</v>
      </c>
      <c r="C517" s="1" t="s">
        <v>30480</v>
      </c>
      <c r="D517" s="1" t="s">
        <v>2121</v>
      </c>
      <c r="E517" s="1" t="s">
        <v>19</v>
      </c>
      <c r="F517" s="1" t="s">
        <v>124</v>
      </c>
      <c r="G517" s="1" t="s">
        <v>125</v>
      </c>
      <c r="H517" s="1" t="s">
        <v>77</v>
      </c>
      <c r="I517" s="1" t="s">
        <v>78</v>
      </c>
      <c r="J517" s="1" t="s">
        <v>24</v>
      </c>
      <c r="K517" s="1" t="s">
        <v>14</v>
      </c>
      <c r="L517" s="1">
        <v>1</v>
      </c>
      <c r="M517" s="1">
        <v>150</v>
      </c>
      <c r="N517" s="1">
        <v>15</v>
      </c>
      <c r="O517" s="1">
        <v>22.5</v>
      </c>
      <c r="P517" s="1">
        <v>35</v>
      </c>
      <c r="Q517" s="1">
        <v>162.5</v>
      </c>
      <c r="R517" s="1" t="s">
        <v>63</v>
      </c>
      <c r="S517" s="1" t="s">
        <v>20891</v>
      </c>
      <c r="T517" s="1">
        <f>Table4[[#This Row],[Unit_Price]]*Table4[[#This Row],[Quantity]]</f>
        <v>150</v>
      </c>
      <c r="U517" s="1">
        <f>(SUM(Table4[[#This Row],[Gross_Sales]],Table4[[#This Row],[Delivery_Fee]])-Table4[[#This Row],[Discount_Amount]])</f>
        <v>162.5</v>
      </c>
    </row>
    <row r="518" spans="1:21" ht="25.8" customHeight="1" x14ac:dyDescent="0.3">
      <c r="A518" s="1" t="s">
        <v>20892</v>
      </c>
      <c r="B518" s="1" t="s">
        <v>19860</v>
      </c>
      <c r="C518" s="1" t="s">
        <v>30480</v>
      </c>
      <c r="D518" s="1" t="s">
        <v>468</v>
      </c>
      <c r="E518" s="1" t="s">
        <v>67</v>
      </c>
      <c r="F518" s="1" t="s">
        <v>109</v>
      </c>
      <c r="G518" s="1" t="s">
        <v>110</v>
      </c>
      <c r="H518" s="1" t="s">
        <v>116</v>
      </c>
      <c r="I518" s="1" t="s">
        <v>117</v>
      </c>
      <c r="J518" s="1" t="s">
        <v>35</v>
      </c>
      <c r="K518" s="1" t="s">
        <v>14</v>
      </c>
      <c r="L518" s="1">
        <v>4</v>
      </c>
      <c r="M518" s="1">
        <v>210</v>
      </c>
      <c r="N518" s="1">
        <v>20</v>
      </c>
      <c r="O518" s="1">
        <v>168</v>
      </c>
      <c r="P518" s="1">
        <v>20</v>
      </c>
      <c r="Q518" s="1">
        <v>692</v>
      </c>
      <c r="R518" s="1" t="s">
        <v>36</v>
      </c>
      <c r="S518" s="1" t="s">
        <v>20893</v>
      </c>
      <c r="T518" s="1">
        <f>Table4[[#This Row],[Unit_Price]]*Table4[[#This Row],[Quantity]]</f>
        <v>840</v>
      </c>
      <c r="U518" s="1">
        <f>(SUM(Table4[[#This Row],[Gross_Sales]],Table4[[#This Row],[Delivery_Fee]])-Table4[[#This Row],[Discount_Amount]])</f>
        <v>692</v>
      </c>
    </row>
    <row r="519" spans="1:21" ht="25.8" customHeight="1" x14ac:dyDescent="0.3">
      <c r="A519" s="1" t="s">
        <v>20894</v>
      </c>
      <c r="B519" s="1" t="s">
        <v>19860</v>
      </c>
      <c r="C519" s="1" t="s">
        <v>30480</v>
      </c>
      <c r="D519" s="1" t="s">
        <v>147</v>
      </c>
      <c r="E519" s="1" t="s">
        <v>30</v>
      </c>
      <c r="F519" s="1" t="s">
        <v>53</v>
      </c>
      <c r="G519" s="1" t="s">
        <v>54</v>
      </c>
      <c r="H519" s="1" t="s">
        <v>84</v>
      </c>
      <c r="I519" s="1" t="s">
        <v>85</v>
      </c>
      <c r="J519" s="1" t="s">
        <v>86</v>
      </c>
      <c r="K519" s="1" t="s">
        <v>14</v>
      </c>
      <c r="L519" s="1">
        <v>1</v>
      </c>
      <c r="M519" s="1">
        <v>100</v>
      </c>
      <c r="N519" s="1">
        <v>5</v>
      </c>
      <c r="O519" s="1">
        <v>5</v>
      </c>
      <c r="P519" s="1">
        <v>20</v>
      </c>
      <c r="Q519" s="1">
        <v>115</v>
      </c>
      <c r="R519" s="1" t="s">
        <v>26</v>
      </c>
      <c r="S519" s="1" t="s">
        <v>20895</v>
      </c>
      <c r="T519" s="1">
        <f>Table4[[#This Row],[Unit_Price]]*Table4[[#This Row],[Quantity]]</f>
        <v>100</v>
      </c>
      <c r="U519" s="1">
        <f>(SUM(Table4[[#This Row],[Gross_Sales]],Table4[[#This Row],[Delivery_Fee]])-Table4[[#This Row],[Discount_Amount]])</f>
        <v>115</v>
      </c>
    </row>
    <row r="520" spans="1:21" ht="25.8" customHeight="1" x14ac:dyDescent="0.3">
      <c r="A520" s="1" t="s">
        <v>20896</v>
      </c>
      <c r="B520" s="1" t="s">
        <v>19860</v>
      </c>
      <c r="C520" s="1" t="s">
        <v>30480</v>
      </c>
      <c r="D520" s="1" t="s">
        <v>52</v>
      </c>
      <c r="E520" s="1" t="s">
        <v>19</v>
      </c>
      <c r="F520" s="1" t="s">
        <v>20</v>
      </c>
      <c r="G520" s="1" t="s">
        <v>21</v>
      </c>
      <c r="H520" s="1" t="s">
        <v>61</v>
      </c>
      <c r="I520" s="1" t="s">
        <v>62</v>
      </c>
      <c r="J520" s="1" t="s">
        <v>24</v>
      </c>
      <c r="K520" s="1" t="s">
        <v>25</v>
      </c>
      <c r="L520" s="1">
        <v>4</v>
      </c>
      <c r="M520" s="1">
        <v>190</v>
      </c>
      <c r="N520" s="1">
        <v>15</v>
      </c>
      <c r="O520" s="1">
        <v>114</v>
      </c>
      <c r="P520" s="1">
        <v>25</v>
      </c>
      <c r="Q520" s="1">
        <v>671</v>
      </c>
      <c r="R520" s="1" t="s">
        <v>42</v>
      </c>
      <c r="S520" s="1" t="s">
        <v>20897</v>
      </c>
      <c r="T520" s="1">
        <f>Table4[[#This Row],[Unit_Price]]*Table4[[#This Row],[Quantity]]</f>
        <v>760</v>
      </c>
      <c r="U520" s="1">
        <f>(SUM(Table4[[#This Row],[Gross_Sales]],Table4[[#This Row],[Delivery_Fee]])-Table4[[#This Row],[Discount_Amount]])</f>
        <v>671</v>
      </c>
    </row>
    <row r="521" spans="1:21" ht="25.8" customHeight="1" x14ac:dyDescent="0.3">
      <c r="A521" s="1" t="s">
        <v>20898</v>
      </c>
      <c r="B521" s="1" t="s">
        <v>19860</v>
      </c>
      <c r="C521" s="1" t="s">
        <v>30480</v>
      </c>
      <c r="D521" s="1" t="s">
        <v>497</v>
      </c>
      <c r="E521" s="1" t="s">
        <v>30</v>
      </c>
      <c r="F521" s="1" t="s">
        <v>151</v>
      </c>
      <c r="G521" s="1" t="s">
        <v>152</v>
      </c>
      <c r="H521" s="1" t="s">
        <v>40</v>
      </c>
      <c r="I521" s="1" t="s">
        <v>41</v>
      </c>
      <c r="J521" s="1" t="s">
        <v>13</v>
      </c>
      <c r="K521" s="1" t="s">
        <v>25</v>
      </c>
      <c r="L521" s="1">
        <v>4</v>
      </c>
      <c r="M521" s="1">
        <v>170</v>
      </c>
      <c r="N521" s="1">
        <v>15</v>
      </c>
      <c r="O521" s="1">
        <v>102</v>
      </c>
      <c r="P521" s="1">
        <v>25</v>
      </c>
      <c r="Q521" s="1">
        <v>603</v>
      </c>
      <c r="R521" s="1" t="s">
        <v>42</v>
      </c>
      <c r="S521" s="1" t="s">
        <v>20899</v>
      </c>
      <c r="T521" s="1">
        <f>Table4[[#This Row],[Unit_Price]]*Table4[[#This Row],[Quantity]]</f>
        <v>680</v>
      </c>
      <c r="U521" s="1">
        <f>(SUM(Table4[[#This Row],[Gross_Sales]],Table4[[#This Row],[Delivery_Fee]])-Table4[[#This Row],[Discount_Amount]])</f>
        <v>603</v>
      </c>
    </row>
    <row r="522" spans="1:21" ht="25.8" customHeight="1" x14ac:dyDescent="0.3">
      <c r="A522" s="1" t="s">
        <v>20900</v>
      </c>
      <c r="B522" s="1" t="s">
        <v>19860</v>
      </c>
      <c r="C522" s="1" t="s">
        <v>30480</v>
      </c>
      <c r="D522" s="1" t="s">
        <v>382</v>
      </c>
      <c r="E522" s="1" t="s">
        <v>30</v>
      </c>
      <c r="F522" s="1" t="s">
        <v>339</v>
      </c>
      <c r="G522" s="1" t="s">
        <v>340</v>
      </c>
      <c r="H522" s="1" t="s">
        <v>84</v>
      </c>
      <c r="I522" s="1" t="s">
        <v>85</v>
      </c>
      <c r="J522" s="1" t="s">
        <v>86</v>
      </c>
      <c r="K522" s="1" t="s">
        <v>14</v>
      </c>
      <c r="L522" s="1">
        <v>4</v>
      </c>
      <c r="M522" s="1">
        <v>100</v>
      </c>
      <c r="N522" s="1">
        <v>0</v>
      </c>
      <c r="O522" s="1">
        <v>0</v>
      </c>
      <c r="P522" s="1">
        <v>35</v>
      </c>
      <c r="Q522" s="1">
        <v>435</v>
      </c>
      <c r="R522" s="1" t="s">
        <v>42</v>
      </c>
      <c r="S522" s="1" t="s">
        <v>20901</v>
      </c>
      <c r="T522" s="1">
        <f>Table4[[#This Row],[Unit_Price]]*Table4[[#This Row],[Quantity]]</f>
        <v>400</v>
      </c>
      <c r="U522" s="1">
        <f>(SUM(Table4[[#This Row],[Gross_Sales]],Table4[[#This Row],[Delivery_Fee]])-Table4[[#This Row],[Discount_Amount]])</f>
        <v>435</v>
      </c>
    </row>
    <row r="523" spans="1:21" ht="25.8" customHeight="1" x14ac:dyDescent="0.3">
      <c r="A523" s="1" t="s">
        <v>20902</v>
      </c>
      <c r="B523" s="1" t="s">
        <v>19860</v>
      </c>
      <c r="C523" s="1" t="s">
        <v>30480</v>
      </c>
      <c r="D523" s="1" t="s">
        <v>645</v>
      </c>
      <c r="E523" s="1" t="s">
        <v>67</v>
      </c>
      <c r="F523" s="1" t="s">
        <v>141</v>
      </c>
      <c r="G523" s="1" t="s">
        <v>142</v>
      </c>
      <c r="H523" s="1" t="s">
        <v>40</v>
      </c>
      <c r="I523" s="1" t="s">
        <v>41</v>
      </c>
      <c r="J523" s="1" t="s">
        <v>13</v>
      </c>
      <c r="K523" s="1" t="s">
        <v>25</v>
      </c>
      <c r="L523" s="1">
        <v>1</v>
      </c>
      <c r="M523" s="1">
        <v>170</v>
      </c>
      <c r="N523" s="1">
        <v>20</v>
      </c>
      <c r="O523" s="1">
        <v>34</v>
      </c>
      <c r="P523" s="1">
        <v>40</v>
      </c>
      <c r="Q523" s="1">
        <v>176</v>
      </c>
      <c r="R523" s="1" t="s">
        <v>15</v>
      </c>
      <c r="S523" s="1" t="s">
        <v>20903</v>
      </c>
      <c r="T523" s="1">
        <f>Table4[[#This Row],[Unit_Price]]*Table4[[#This Row],[Quantity]]</f>
        <v>170</v>
      </c>
      <c r="U523" s="1">
        <f>(SUM(Table4[[#This Row],[Gross_Sales]],Table4[[#This Row],[Delivery_Fee]])-Table4[[#This Row],[Discount_Amount]])</f>
        <v>176</v>
      </c>
    </row>
    <row r="524" spans="1:21" ht="25.8" customHeight="1" x14ac:dyDescent="0.3">
      <c r="A524" s="1" t="s">
        <v>20904</v>
      </c>
      <c r="B524" s="1" t="s">
        <v>19860</v>
      </c>
      <c r="C524" s="1" t="s">
        <v>30480</v>
      </c>
      <c r="D524" s="1" t="s">
        <v>568</v>
      </c>
      <c r="E524" s="1" t="s">
        <v>19</v>
      </c>
      <c r="F524" s="1" t="s">
        <v>93</v>
      </c>
      <c r="G524" s="1" t="s">
        <v>94</v>
      </c>
      <c r="H524" s="1" t="s">
        <v>70</v>
      </c>
      <c r="I524" s="1" t="s">
        <v>71</v>
      </c>
      <c r="J524" s="1" t="s">
        <v>13</v>
      </c>
      <c r="K524" s="1" t="s">
        <v>14</v>
      </c>
      <c r="L524" s="1">
        <v>2</v>
      </c>
      <c r="M524" s="1">
        <v>130</v>
      </c>
      <c r="N524" s="1">
        <v>5</v>
      </c>
      <c r="O524" s="1">
        <v>13</v>
      </c>
      <c r="P524" s="1">
        <v>35</v>
      </c>
      <c r="Q524" s="1">
        <v>282</v>
      </c>
      <c r="R524" s="1" t="s">
        <v>63</v>
      </c>
      <c r="S524" s="1" t="s">
        <v>20905</v>
      </c>
      <c r="T524" s="1">
        <f>Table4[[#This Row],[Unit_Price]]*Table4[[#This Row],[Quantity]]</f>
        <v>260</v>
      </c>
      <c r="U524" s="1">
        <f>(SUM(Table4[[#This Row],[Gross_Sales]],Table4[[#This Row],[Delivery_Fee]])-Table4[[#This Row],[Discount_Amount]])</f>
        <v>282</v>
      </c>
    </row>
    <row r="525" spans="1:21" ht="25.8" customHeight="1" x14ac:dyDescent="0.3">
      <c r="A525" s="1" t="s">
        <v>20906</v>
      </c>
      <c r="B525" s="1" t="s">
        <v>19860</v>
      </c>
      <c r="C525" s="1" t="s">
        <v>30480</v>
      </c>
      <c r="D525" s="1" t="s">
        <v>227</v>
      </c>
      <c r="E525" s="1" t="s">
        <v>30</v>
      </c>
      <c r="F525" s="1" t="s">
        <v>31</v>
      </c>
      <c r="G525" s="1" t="s">
        <v>32</v>
      </c>
      <c r="H525" s="1" t="s">
        <v>111</v>
      </c>
      <c r="I525" s="1" t="s">
        <v>112</v>
      </c>
      <c r="J525" s="1" t="s">
        <v>13</v>
      </c>
      <c r="K525" s="1" t="s">
        <v>25</v>
      </c>
      <c r="L525" s="1">
        <v>3</v>
      </c>
      <c r="M525" s="1">
        <v>280</v>
      </c>
      <c r="N525" s="1">
        <v>5</v>
      </c>
      <c r="O525" s="1">
        <v>42</v>
      </c>
      <c r="P525" s="1">
        <v>20</v>
      </c>
      <c r="Q525" s="1">
        <v>818</v>
      </c>
      <c r="R525" s="1" t="s">
        <v>26</v>
      </c>
      <c r="S525" s="1" t="s">
        <v>20907</v>
      </c>
      <c r="T525" s="1">
        <f>Table4[[#This Row],[Unit_Price]]*Table4[[#This Row],[Quantity]]</f>
        <v>840</v>
      </c>
      <c r="U525" s="1">
        <f>(SUM(Table4[[#This Row],[Gross_Sales]],Table4[[#This Row],[Delivery_Fee]])-Table4[[#This Row],[Discount_Amount]])</f>
        <v>818</v>
      </c>
    </row>
    <row r="526" spans="1:21" ht="25.8" customHeight="1" x14ac:dyDescent="0.3">
      <c r="A526" s="1" t="s">
        <v>20908</v>
      </c>
      <c r="B526" s="1" t="s">
        <v>19860</v>
      </c>
      <c r="C526" s="1" t="s">
        <v>30480</v>
      </c>
      <c r="D526" s="1" t="s">
        <v>594</v>
      </c>
      <c r="E526" s="1" t="s">
        <v>19</v>
      </c>
      <c r="F526" s="1" t="s">
        <v>53</v>
      </c>
      <c r="G526" s="1" t="s">
        <v>54</v>
      </c>
      <c r="H526" s="1" t="s">
        <v>288</v>
      </c>
      <c r="I526" s="1" t="s">
        <v>289</v>
      </c>
      <c r="J526" s="1" t="s">
        <v>86</v>
      </c>
      <c r="K526" s="1" t="s">
        <v>14</v>
      </c>
      <c r="L526" s="1">
        <v>2</v>
      </c>
      <c r="M526" s="1">
        <v>80</v>
      </c>
      <c r="N526" s="1">
        <v>10</v>
      </c>
      <c r="O526" s="1">
        <v>16</v>
      </c>
      <c r="P526" s="1">
        <v>25</v>
      </c>
      <c r="Q526" s="1">
        <v>169</v>
      </c>
      <c r="R526" s="1" t="s">
        <v>26</v>
      </c>
      <c r="S526" s="1" t="s">
        <v>20909</v>
      </c>
      <c r="T526" s="1">
        <f>Table4[[#This Row],[Unit_Price]]*Table4[[#This Row],[Quantity]]</f>
        <v>160</v>
      </c>
      <c r="U526" s="1">
        <f>(SUM(Table4[[#This Row],[Gross_Sales]],Table4[[#This Row],[Delivery_Fee]])-Table4[[#This Row],[Discount_Amount]])</f>
        <v>169</v>
      </c>
    </row>
    <row r="527" spans="1:21" ht="25.8" customHeight="1" x14ac:dyDescent="0.3">
      <c r="A527" s="1" t="s">
        <v>20910</v>
      </c>
      <c r="B527" s="1" t="s">
        <v>19860</v>
      </c>
      <c r="C527" s="1" t="s">
        <v>30480</v>
      </c>
      <c r="D527" s="1" t="s">
        <v>956</v>
      </c>
      <c r="E527" s="1" t="s">
        <v>30</v>
      </c>
      <c r="F527" s="1" t="s">
        <v>136</v>
      </c>
      <c r="G527" s="1" t="s">
        <v>137</v>
      </c>
      <c r="H527" s="1" t="s">
        <v>33</v>
      </c>
      <c r="I527" s="1" t="s">
        <v>34</v>
      </c>
      <c r="J527" s="1" t="s">
        <v>35</v>
      </c>
      <c r="K527" s="1" t="s">
        <v>25</v>
      </c>
      <c r="L527" s="1">
        <v>2</v>
      </c>
      <c r="M527" s="1">
        <v>240</v>
      </c>
      <c r="N527" s="1">
        <v>20</v>
      </c>
      <c r="O527" s="1">
        <v>96</v>
      </c>
      <c r="P527" s="1">
        <v>40</v>
      </c>
      <c r="Q527" s="1">
        <v>424</v>
      </c>
      <c r="R527" s="1" t="s">
        <v>42</v>
      </c>
      <c r="S527" s="1" t="s">
        <v>20911</v>
      </c>
      <c r="T527" s="1">
        <f>Table4[[#This Row],[Unit_Price]]*Table4[[#This Row],[Quantity]]</f>
        <v>480</v>
      </c>
      <c r="U527" s="1">
        <f>(SUM(Table4[[#This Row],[Gross_Sales]],Table4[[#This Row],[Delivery_Fee]])-Table4[[#This Row],[Discount_Amount]])</f>
        <v>424</v>
      </c>
    </row>
    <row r="528" spans="1:21" ht="25.8" customHeight="1" x14ac:dyDescent="0.3">
      <c r="A528" s="1" t="s">
        <v>20912</v>
      </c>
      <c r="B528" s="1" t="s">
        <v>19860</v>
      </c>
      <c r="C528" s="1" t="s">
        <v>30480</v>
      </c>
      <c r="D528" s="1" t="s">
        <v>194</v>
      </c>
      <c r="E528" s="1" t="s">
        <v>19</v>
      </c>
      <c r="F528" s="1" t="s">
        <v>124</v>
      </c>
      <c r="G528" s="1" t="s">
        <v>125</v>
      </c>
      <c r="H528" s="1" t="s">
        <v>77</v>
      </c>
      <c r="I528" s="1" t="s">
        <v>78</v>
      </c>
      <c r="J528" s="1" t="s">
        <v>24</v>
      </c>
      <c r="K528" s="1" t="s">
        <v>14</v>
      </c>
      <c r="L528" s="1">
        <v>2</v>
      </c>
      <c r="M528" s="1">
        <v>150</v>
      </c>
      <c r="N528" s="1">
        <v>15</v>
      </c>
      <c r="O528" s="1">
        <v>45</v>
      </c>
      <c r="P528" s="1">
        <v>20</v>
      </c>
      <c r="Q528" s="1">
        <v>275</v>
      </c>
      <c r="R528" s="1" t="s">
        <v>36</v>
      </c>
      <c r="S528" s="1" t="s">
        <v>20913</v>
      </c>
      <c r="T528" s="1">
        <f>Table4[[#This Row],[Unit_Price]]*Table4[[#This Row],[Quantity]]</f>
        <v>300</v>
      </c>
      <c r="U528" s="1">
        <f>(SUM(Table4[[#This Row],[Gross_Sales]],Table4[[#This Row],[Delivery_Fee]])-Table4[[#This Row],[Discount_Amount]])</f>
        <v>275</v>
      </c>
    </row>
    <row r="529" spans="1:21" ht="25.8" customHeight="1" x14ac:dyDescent="0.3">
      <c r="A529" s="1" t="s">
        <v>20914</v>
      </c>
      <c r="B529" s="1" t="s">
        <v>19860</v>
      </c>
      <c r="C529" s="1" t="s">
        <v>30480</v>
      </c>
      <c r="D529" s="1" t="s">
        <v>890</v>
      </c>
      <c r="E529" s="1" t="s">
        <v>67</v>
      </c>
      <c r="F529" s="1" t="s">
        <v>68</v>
      </c>
      <c r="G529" s="1" t="s">
        <v>69</v>
      </c>
      <c r="H529" s="1" t="s">
        <v>48</v>
      </c>
      <c r="I529" s="1" t="s">
        <v>49</v>
      </c>
      <c r="J529" s="1" t="s">
        <v>13</v>
      </c>
      <c r="K529" s="1" t="s">
        <v>14</v>
      </c>
      <c r="L529" s="1">
        <v>1</v>
      </c>
      <c r="M529" s="1">
        <v>220</v>
      </c>
      <c r="N529" s="1">
        <v>10</v>
      </c>
      <c r="O529" s="1">
        <v>22</v>
      </c>
      <c r="P529" s="1">
        <v>20</v>
      </c>
      <c r="Q529" s="1">
        <v>218</v>
      </c>
      <c r="R529" s="1" t="s">
        <v>36</v>
      </c>
      <c r="S529" s="1" t="s">
        <v>20915</v>
      </c>
      <c r="T529" s="1">
        <f>Table4[[#This Row],[Unit_Price]]*Table4[[#This Row],[Quantity]]</f>
        <v>220</v>
      </c>
      <c r="U529" s="1">
        <f>(SUM(Table4[[#This Row],[Gross_Sales]],Table4[[#This Row],[Delivery_Fee]])-Table4[[#This Row],[Discount_Amount]])</f>
        <v>218</v>
      </c>
    </row>
    <row r="530" spans="1:21" ht="25.8" customHeight="1" x14ac:dyDescent="0.3">
      <c r="A530" s="1" t="s">
        <v>20916</v>
      </c>
      <c r="B530" s="1" t="s">
        <v>19860</v>
      </c>
      <c r="C530" s="1" t="s">
        <v>30480</v>
      </c>
      <c r="D530" s="1" t="s">
        <v>4106</v>
      </c>
      <c r="E530" s="1" t="s">
        <v>19</v>
      </c>
      <c r="F530" s="1" t="s">
        <v>93</v>
      </c>
      <c r="G530" s="1" t="s">
        <v>94</v>
      </c>
      <c r="H530" s="1" t="s">
        <v>131</v>
      </c>
      <c r="I530" s="1" t="s">
        <v>132</v>
      </c>
      <c r="J530" s="1" t="s">
        <v>57</v>
      </c>
      <c r="K530" s="1" t="s">
        <v>25</v>
      </c>
      <c r="L530" s="1">
        <v>1</v>
      </c>
      <c r="M530" s="1">
        <v>220</v>
      </c>
      <c r="N530" s="1">
        <v>20</v>
      </c>
      <c r="O530" s="1">
        <v>44</v>
      </c>
      <c r="P530" s="1">
        <v>40</v>
      </c>
      <c r="Q530" s="1">
        <v>216</v>
      </c>
      <c r="R530" s="1" t="s">
        <v>15</v>
      </c>
      <c r="S530" s="1" t="s">
        <v>20917</v>
      </c>
      <c r="T530" s="1">
        <f>Table4[[#This Row],[Unit_Price]]*Table4[[#This Row],[Quantity]]</f>
        <v>220</v>
      </c>
      <c r="U530" s="1">
        <f>(SUM(Table4[[#This Row],[Gross_Sales]],Table4[[#This Row],[Delivery_Fee]])-Table4[[#This Row],[Discount_Amount]])</f>
        <v>216</v>
      </c>
    </row>
    <row r="531" spans="1:21" ht="25.8" customHeight="1" x14ac:dyDescent="0.3">
      <c r="A531" s="1" t="s">
        <v>20918</v>
      </c>
      <c r="B531" s="1" t="s">
        <v>19860</v>
      </c>
      <c r="C531" s="1" t="s">
        <v>30480</v>
      </c>
      <c r="D531" s="1" t="s">
        <v>673</v>
      </c>
      <c r="E531" s="1" t="s">
        <v>30</v>
      </c>
      <c r="F531" s="1" t="s">
        <v>53</v>
      </c>
      <c r="G531" s="1" t="s">
        <v>54</v>
      </c>
      <c r="H531" s="1" t="s">
        <v>22</v>
      </c>
      <c r="I531" s="1" t="s">
        <v>23</v>
      </c>
      <c r="J531" s="1" t="s">
        <v>24</v>
      </c>
      <c r="K531" s="1" t="s">
        <v>25</v>
      </c>
      <c r="L531" s="1">
        <v>4</v>
      </c>
      <c r="M531" s="1">
        <v>180</v>
      </c>
      <c r="N531" s="1">
        <v>5</v>
      </c>
      <c r="O531" s="1">
        <v>36</v>
      </c>
      <c r="P531" s="1">
        <v>35</v>
      </c>
      <c r="Q531" s="1">
        <v>719</v>
      </c>
      <c r="R531" s="1" t="s">
        <v>26</v>
      </c>
      <c r="S531" s="1" t="s">
        <v>20919</v>
      </c>
      <c r="T531" s="1">
        <f>Table4[[#This Row],[Unit_Price]]*Table4[[#This Row],[Quantity]]</f>
        <v>720</v>
      </c>
      <c r="U531" s="1">
        <f>(SUM(Table4[[#This Row],[Gross_Sales]],Table4[[#This Row],[Delivery_Fee]])-Table4[[#This Row],[Discount_Amount]])</f>
        <v>719</v>
      </c>
    </row>
    <row r="532" spans="1:21" ht="25.8" customHeight="1" x14ac:dyDescent="0.3">
      <c r="A532" s="1" t="s">
        <v>20920</v>
      </c>
      <c r="B532" s="1" t="s">
        <v>19860</v>
      </c>
      <c r="C532" s="1" t="s">
        <v>30480</v>
      </c>
      <c r="D532" s="1" t="s">
        <v>367</v>
      </c>
      <c r="E532" s="1" t="s">
        <v>67</v>
      </c>
      <c r="F532" s="1" t="s">
        <v>267</v>
      </c>
      <c r="G532" s="1" t="s">
        <v>268</v>
      </c>
      <c r="H532" s="1" t="s">
        <v>77</v>
      </c>
      <c r="I532" s="1" t="s">
        <v>78</v>
      </c>
      <c r="J532" s="1" t="s">
        <v>24</v>
      </c>
      <c r="K532" s="1" t="s">
        <v>14</v>
      </c>
      <c r="L532" s="1">
        <v>2</v>
      </c>
      <c r="M532" s="1">
        <v>150</v>
      </c>
      <c r="N532" s="1">
        <v>0</v>
      </c>
      <c r="O532" s="1">
        <v>0</v>
      </c>
      <c r="P532" s="1">
        <v>30</v>
      </c>
      <c r="Q532" s="1">
        <v>330</v>
      </c>
      <c r="R532" s="1" t="s">
        <v>15</v>
      </c>
      <c r="S532" s="1" t="s">
        <v>20921</v>
      </c>
      <c r="T532" s="1">
        <f>Table4[[#This Row],[Unit_Price]]*Table4[[#This Row],[Quantity]]</f>
        <v>300</v>
      </c>
      <c r="U532" s="1">
        <f>(SUM(Table4[[#This Row],[Gross_Sales]],Table4[[#This Row],[Delivery_Fee]])-Table4[[#This Row],[Discount_Amount]])</f>
        <v>330</v>
      </c>
    </row>
    <row r="533" spans="1:21" ht="25.8" customHeight="1" x14ac:dyDescent="0.3">
      <c r="A533" s="1" t="s">
        <v>20922</v>
      </c>
      <c r="B533" s="1" t="s">
        <v>19860</v>
      </c>
      <c r="C533" s="1" t="s">
        <v>30480</v>
      </c>
      <c r="D533" s="1" t="s">
        <v>512</v>
      </c>
      <c r="E533" s="1" t="s">
        <v>30</v>
      </c>
      <c r="F533" s="1" t="s">
        <v>136</v>
      </c>
      <c r="G533" s="1" t="s">
        <v>137</v>
      </c>
      <c r="H533" s="1" t="s">
        <v>55</v>
      </c>
      <c r="I533" s="1" t="s">
        <v>56</v>
      </c>
      <c r="J533" s="1" t="s">
        <v>57</v>
      </c>
      <c r="K533" s="1" t="s">
        <v>14</v>
      </c>
      <c r="L533" s="1">
        <v>3</v>
      </c>
      <c r="M533" s="1">
        <v>180</v>
      </c>
      <c r="N533" s="1">
        <v>15</v>
      </c>
      <c r="O533" s="1">
        <v>81</v>
      </c>
      <c r="P533" s="1">
        <v>25</v>
      </c>
      <c r="Q533" s="1">
        <v>484</v>
      </c>
      <c r="R533" s="1" t="s">
        <v>63</v>
      </c>
      <c r="S533" s="1" t="s">
        <v>20923</v>
      </c>
      <c r="T533" s="1">
        <f>Table4[[#This Row],[Unit_Price]]*Table4[[#This Row],[Quantity]]</f>
        <v>540</v>
      </c>
      <c r="U533" s="1">
        <f>(SUM(Table4[[#This Row],[Gross_Sales]],Table4[[#This Row],[Delivery_Fee]])-Table4[[#This Row],[Discount_Amount]])</f>
        <v>484</v>
      </c>
    </row>
    <row r="534" spans="1:21" ht="25.8" customHeight="1" x14ac:dyDescent="0.3">
      <c r="A534" s="1" t="s">
        <v>20924</v>
      </c>
      <c r="B534" s="1" t="s">
        <v>19860</v>
      </c>
      <c r="C534" s="1" t="s">
        <v>30480</v>
      </c>
      <c r="D534" s="1" t="s">
        <v>922</v>
      </c>
      <c r="E534" s="1" t="s">
        <v>30</v>
      </c>
      <c r="F534" s="1" t="s">
        <v>75</v>
      </c>
      <c r="G534" s="1" t="s">
        <v>76</v>
      </c>
      <c r="H534" s="1" t="s">
        <v>61</v>
      </c>
      <c r="I534" s="1" t="s">
        <v>62</v>
      </c>
      <c r="J534" s="1" t="s">
        <v>24</v>
      </c>
      <c r="K534" s="1" t="s">
        <v>25</v>
      </c>
      <c r="L534" s="1">
        <v>3</v>
      </c>
      <c r="M534" s="1">
        <v>190</v>
      </c>
      <c r="N534" s="1">
        <v>15</v>
      </c>
      <c r="O534" s="1">
        <v>85.5</v>
      </c>
      <c r="P534" s="1">
        <v>30</v>
      </c>
      <c r="Q534" s="1">
        <v>514.5</v>
      </c>
      <c r="R534" s="1" t="s">
        <v>42</v>
      </c>
      <c r="S534" s="1" t="s">
        <v>20925</v>
      </c>
      <c r="T534" s="1">
        <f>Table4[[#This Row],[Unit_Price]]*Table4[[#This Row],[Quantity]]</f>
        <v>570</v>
      </c>
      <c r="U534" s="1">
        <f>(SUM(Table4[[#This Row],[Gross_Sales]],Table4[[#This Row],[Delivery_Fee]])-Table4[[#This Row],[Discount_Amount]])</f>
        <v>514.5</v>
      </c>
    </row>
    <row r="535" spans="1:21" ht="25.8" customHeight="1" x14ac:dyDescent="0.3">
      <c r="A535" s="1" t="s">
        <v>20926</v>
      </c>
      <c r="B535" s="1" t="s">
        <v>19860</v>
      </c>
      <c r="C535" s="1" t="s">
        <v>30480</v>
      </c>
      <c r="D535" s="1" t="s">
        <v>242</v>
      </c>
      <c r="E535" s="1" t="s">
        <v>8</v>
      </c>
      <c r="F535" s="1" t="s">
        <v>46</v>
      </c>
      <c r="G535" s="1" t="s">
        <v>47</v>
      </c>
      <c r="H535" s="1" t="s">
        <v>11</v>
      </c>
      <c r="I535" s="1" t="s">
        <v>12</v>
      </c>
      <c r="J535" s="1" t="s">
        <v>13</v>
      </c>
      <c r="K535" s="1" t="s">
        <v>14</v>
      </c>
      <c r="L535" s="1">
        <v>3</v>
      </c>
      <c r="M535" s="1">
        <v>140</v>
      </c>
      <c r="N535" s="1">
        <v>20</v>
      </c>
      <c r="O535" s="1">
        <v>84</v>
      </c>
      <c r="P535" s="1">
        <v>35</v>
      </c>
      <c r="Q535" s="1">
        <v>371</v>
      </c>
      <c r="R535" s="1" t="s">
        <v>26</v>
      </c>
      <c r="S535" s="1" t="s">
        <v>20927</v>
      </c>
      <c r="T535" s="1">
        <f>Table4[[#This Row],[Unit_Price]]*Table4[[#This Row],[Quantity]]</f>
        <v>420</v>
      </c>
      <c r="U535" s="1">
        <f>(SUM(Table4[[#This Row],[Gross_Sales]],Table4[[#This Row],[Delivery_Fee]])-Table4[[#This Row],[Discount_Amount]])</f>
        <v>371</v>
      </c>
    </row>
    <row r="536" spans="1:21" ht="25.8" customHeight="1" x14ac:dyDescent="0.3">
      <c r="A536" s="1" t="s">
        <v>20928</v>
      </c>
      <c r="B536" s="1" t="s">
        <v>19860</v>
      </c>
      <c r="C536" s="1" t="s">
        <v>30480</v>
      </c>
      <c r="D536" s="1" t="s">
        <v>1747</v>
      </c>
      <c r="E536" s="1" t="s">
        <v>30</v>
      </c>
      <c r="F536" s="1" t="s">
        <v>136</v>
      </c>
      <c r="G536" s="1" t="s">
        <v>137</v>
      </c>
      <c r="H536" s="1" t="s">
        <v>11</v>
      </c>
      <c r="I536" s="1" t="s">
        <v>12</v>
      </c>
      <c r="J536" s="1" t="s">
        <v>13</v>
      </c>
      <c r="K536" s="1" t="s">
        <v>14</v>
      </c>
      <c r="L536" s="1">
        <v>3</v>
      </c>
      <c r="M536" s="1">
        <v>140</v>
      </c>
      <c r="N536" s="1">
        <v>15</v>
      </c>
      <c r="O536" s="1">
        <v>63</v>
      </c>
      <c r="P536" s="1">
        <v>30</v>
      </c>
      <c r="Q536" s="1">
        <v>387</v>
      </c>
      <c r="R536" s="1" t="s">
        <v>15</v>
      </c>
      <c r="S536" s="1" t="s">
        <v>20929</v>
      </c>
      <c r="T536" s="1">
        <f>Table4[[#This Row],[Unit_Price]]*Table4[[#This Row],[Quantity]]</f>
        <v>420</v>
      </c>
      <c r="U536" s="1">
        <f>(SUM(Table4[[#This Row],[Gross_Sales]],Table4[[#This Row],[Delivery_Fee]])-Table4[[#This Row],[Discount_Amount]])</f>
        <v>387</v>
      </c>
    </row>
    <row r="537" spans="1:21" ht="25.8" customHeight="1" x14ac:dyDescent="0.3">
      <c r="A537" s="1" t="s">
        <v>20930</v>
      </c>
      <c r="B537" s="1" t="s">
        <v>19860</v>
      </c>
      <c r="C537" s="1" t="s">
        <v>30480</v>
      </c>
      <c r="D537" s="1" t="s">
        <v>7</v>
      </c>
      <c r="E537" s="1" t="s">
        <v>19</v>
      </c>
      <c r="F537" s="1" t="s">
        <v>93</v>
      </c>
      <c r="G537" s="1" t="s">
        <v>94</v>
      </c>
      <c r="H537" s="1" t="s">
        <v>131</v>
      </c>
      <c r="I537" s="1" t="s">
        <v>132</v>
      </c>
      <c r="J537" s="1" t="s">
        <v>57</v>
      </c>
      <c r="K537" s="1" t="s">
        <v>25</v>
      </c>
      <c r="L537" s="1">
        <v>2</v>
      </c>
      <c r="M537" s="1">
        <v>220</v>
      </c>
      <c r="N537" s="1">
        <v>5</v>
      </c>
      <c r="O537" s="1">
        <v>22</v>
      </c>
      <c r="P537" s="1">
        <v>40</v>
      </c>
      <c r="Q537" s="1">
        <v>458</v>
      </c>
      <c r="R537" s="1" t="s">
        <v>63</v>
      </c>
      <c r="S537" s="1" t="s">
        <v>20931</v>
      </c>
      <c r="T537" s="1">
        <f>Table4[[#This Row],[Unit_Price]]*Table4[[#This Row],[Quantity]]</f>
        <v>440</v>
      </c>
      <c r="U537" s="1">
        <f>(SUM(Table4[[#This Row],[Gross_Sales]],Table4[[#This Row],[Delivery_Fee]])-Table4[[#This Row],[Discount_Amount]])</f>
        <v>458</v>
      </c>
    </row>
    <row r="538" spans="1:21" ht="25.8" customHeight="1" x14ac:dyDescent="0.3">
      <c r="A538" s="1" t="s">
        <v>20932</v>
      </c>
      <c r="B538" s="1" t="s">
        <v>19860</v>
      </c>
      <c r="C538" s="1" t="s">
        <v>30480</v>
      </c>
      <c r="D538" s="1" t="s">
        <v>2266</v>
      </c>
      <c r="E538" s="1" t="s">
        <v>67</v>
      </c>
      <c r="F538" s="1" t="s">
        <v>174</v>
      </c>
      <c r="G538" s="1" t="s">
        <v>175</v>
      </c>
      <c r="H538" s="1" t="s">
        <v>48</v>
      </c>
      <c r="I538" s="1" t="s">
        <v>49</v>
      </c>
      <c r="J538" s="1" t="s">
        <v>13</v>
      </c>
      <c r="K538" s="1" t="s">
        <v>14</v>
      </c>
      <c r="L538" s="1">
        <v>4</v>
      </c>
      <c r="M538" s="1">
        <v>220</v>
      </c>
      <c r="N538" s="1">
        <v>20</v>
      </c>
      <c r="O538" s="1">
        <v>176</v>
      </c>
      <c r="P538" s="1">
        <v>40</v>
      </c>
      <c r="Q538" s="1">
        <v>744</v>
      </c>
      <c r="R538" s="1" t="s">
        <v>36</v>
      </c>
      <c r="S538" s="1" t="s">
        <v>20933</v>
      </c>
      <c r="T538" s="1">
        <f>Table4[[#This Row],[Unit_Price]]*Table4[[#This Row],[Quantity]]</f>
        <v>880</v>
      </c>
      <c r="U538" s="1">
        <f>(SUM(Table4[[#This Row],[Gross_Sales]],Table4[[#This Row],[Delivery_Fee]])-Table4[[#This Row],[Discount_Amount]])</f>
        <v>744</v>
      </c>
    </row>
    <row r="539" spans="1:21" ht="25.8" customHeight="1" x14ac:dyDescent="0.3">
      <c r="A539" s="1" t="s">
        <v>20934</v>
      </c>
      <c r="B539" s="1" t="s">
        <v>19860</v>
      </c>
      <c r="C539" s="1" t="s">
        <v>30480</v>
      </c>
      <c r="D539" s="1" t="s">
        <v>1136</v>
      </c>
      <c r="E539" s="1" t="s">
        <v>19</v>
      </c>
      <c r="F539" s="1" t="s">
        <v>75</v>
      </c>
      <c r="G539" s="1" t="s">
        <v>76</v>
      </c>
      <c r="H539" s="1" t="s">
        <v>84</v>
      </c>
      <c r="I539" s="1" t="s">
        <v>85</v>
      </c>
      <c r="J539" s="1" t="s">
        <v>86</v>
      </c>
      <c r="K539" s="1" t="s">
        <v>14</v>
      </c>
      <c r="L539" s="1">
        <v>2</v>
      </c>
      <c r="M539" s="1">
        <v>100</v>
      </c>
      <c r="N539" s="1">
        <v>10</v>
      </c>
      <c r="O539" s="1">
        <v>20</v>
      </c>
      <c r="P539" s="1">
        <v>25</v>
      </c>
      <c r="Q539" s="1">
        <v>205</v>
      </c>
      <c r="R539" s="1" t="s">
        <v>63</v>
      </c>
      <c r="S539" s="1" t="s">
        <v>20935</v>
      </c>
      <c r="T539" s="1">
        <f>Table4[[#This Row],[Unit_Price]]*Table4[[#This Row],[Quantity]]</f>
        <v>200</v>
      </c>
      <c r="U539" s="1">
        <f>(SUM(Table4[[#This Row],[Gross_Sales]],Table4[[#This Row],[Delivery_Fee]])-Table4[[#This Row],[Discount_Amount]])</f>
        <v>205</v>
      </c>
    </row>
    <row r="540" spans="1:21" ht="25.8" customHeight="1" x14ac:dyDescent="0.3">
      <c r="A540" s="1" t="s">
        <v>20936</v>
      </c>
      <c r="B540" s="1" t="s">
        <v>19860</v>
      </c>
      <c r="C540" s="1" t="s">
        <v>30480</v>
      </c>
      <c r="D540" s="1" t="s">
        <v>2883</v>
      </c>
      <c r="E540" s="1" t="s">
        <v>67</v>
      </c>
      <c r="F540" s="1" t="s">
        <v>141</v>
      </c>
      <c r="G540" s="1" t="s">
        <v>142</v>
      </c>
      <c r="H540" s="1" t="s">
        <v>48</v>
      </c>
      <c r="I540" s="1" t="s">
        <v>49</v>
      </c>
      <c r="J540" s="1" t="s">
        <v>13</v>
      </c>
      <c r="K540" s="1" t="s">
        <v>14</v>
      </c>
      <c r="L540" s="1">
        <v>2</v>
      </c>
      <c r="M540" s="1">
        <v>220</v>
      </c>
      <c r="N540" s="1">
        <v>5</v>
      </c>
      <c r="O540" s="1">
        <v>22</v>
      </c>
      <c r="P540" s="1">
        <v>20</v>
      </c>
      <c r="Q540" s="1">
        <v>438</v>
      </c>
      <c r="R540" s="1" t="s">
        <v>15</v>
      </c>
      <c r="S540" s="1" t="s">
        <v>20937</v>
      </c>
      <c r="T540" s="1">
        <f>Table4[[#This Row],[Unit_Price]]*Table4[[#This Row],[Quantity]]</f>
        <v>440</v>
      </c>
      <c r="U540" s="1">
        <f>(SUM(Table4[[#This Row],[Gross_Sales]],Table4[[#This Row],[Delivery_Fee]])-Table4[[#This Row],[Discount_Amount]])</f>
        <v>438</v>
      </c>
    </row>
    <row r="541" spans="1:21" ht="25.8" customHeight="1" x14ac:dyDescent="0.3">
      <c r="A541" s="1" t="s">
        <v>20938</v>
      </c>
      <c r="B541" s="1" t="s">
        <v>19860</v>
      </c>
      <c r="C541" s="1" t="s">
        <v>30480</v>
      </c>
      <c r="D541" s="1" t="s">
        <v>1939</v>
      </c>
      <c r="E541" s="1" t="s">
        <v>67</v>
      </c>
      <c r="F541" s="1" t="s">
        <v>151</v>
      </c>
      <c r="G541" s="1" t="s">
        <v>152</v>
      </c>
      <c r="H541" s="1" t="s">
        <v>33</v>
      </c>
      <c r="I541" s="1" t="s">
        <v>34</v>
      </c>
      <c r="J541" s="1" t="s">
        <v>35</v>
      </c>
      <c r="K541" s="1" t="s">
        <v>25</v>
      </c>
      <c r="L541" s="1">
        <v>2</v>
      </c>
      <c r="M541" s="1">
        <v>240</v>
      </c>
      <c r="N541" s="1">
        <v>0</v>
      </c>
      <c r="O541" s="1">
        <v>0</v>
      </c>
      <c r="P541" s="1">
        <v>20</v>
      </c>
      <c r="Q541" s="1">
        <v>500</v>
      </c>
      <c r="R541" s="1" t="s">
        <v>15</v>
      </c>
      <c r="S541" s="1" t="s">
        <v>20939</v>
      </c>
      <c r="T541" s="1">
        <f>Table4[[#This Row],[Unit_Price]]*Table4[[#This Row],[Quantity]]</f>
        <v>480</v>
      </c>
      <c r="U541" s="1">
        <f>(SUM(Table4[[#This Row],[Gross_Sales]],Table4[[#This Row],[Delivery_Fee]])-Table4[[#This Row],[Discount_Amount]])</f>
        <v>500</v>
      </c>
    </row>
    <row r="542" spans="1:21" ht="25.8" customHeight="1" x14ac:dyDescent="0.3">
      <c r="A542" s="1" t="s">
        <v>20940</v>
      </c>
      <c r="B542" s="1" t="s">
        <v>19860</v>
      </c>
      <c r="C542" s="1" t="s">
        <v>30480</v>
      </c>
      <c r="D542" s="1" t="s">
        <v>1071</v>
      </c>
      <c r="E542" s="1" t="s">
        <v>19</v>
      </c>
      <c r="F542" s="1" t="s">
        <v>129</v>
      </c>
      <c r="G542" s="1" t="s">
        <v>130</v>
      </c>
      <c r="H542" s="1" t="s">
        <v>116</v>
      </c>
      <c r="I542" s="1" t="s">
        <v>117</v>
      </c>
      <c r="J542" s="1" t="s">
        <v>35</v>
      </c>
      <c r="K542" s="1" t="s">
        <v>14</v>
      </c>
      <c r="L542" s="1">
        <v>2</v>
      </c>
      <c r="M542" s="1">
        <v>210</v>
      </c>
      <c r="N542" s="1">
        <v>15</v>
      </c>
      <c r="O542" s="1">
        <v>63</v>
      </c>
      <c r="P542" s="1">
        <v>40</v>
      </c>
      <c r="Q542" s="1">
        <v>397</v>
      </c>
      <c r="R542" s="1" t="s">
        <v>63</v>
      </c>
      <c r="S542" s="1" t="s">
        <v>20941</v>
      </c>
      <c r="T542" s="1">
        <f>Table4[[#This Row],[Unit_Price]]*Table4[[#This Row],[Quantity]]</f>
        <v>420</v>
      </c>
      <c r="U542" s="1">
        <f>(SUM(Table4[[#This Row],[Gross_Sales]],Table4[[#This Row],[Delivery_Fee]])-Table4[[#This Row],[Discount_Amount]])</f>
        <v>397</v>
      </c>
    </row>
    <row r="543" spans="1:21" ht="25.8" customHeight="1" x14ac:dyDescent="0.3">
      <c r="A543" s="1" t="s">
        <v>20942</v>
      </c>
      <c r="B543" s="1" t="s">
        <v>19860</v>
      </c>
      <c r="C543" s="1" t="s">
        <v>30480</v>
      </c>
      <c r="D543" s="1" t="s">
        <v>301</v>
      </c>
      <c r="E543" s="1" t="s">
        <v>30</v>
      </c>
      <c r="F543" s="1" t="s">
        <v>151</v>
      </c>
      <c r="G543" s="1" t="s">
        <v>152</v>
      </c>
      <c r="H543" s="1" t="s">
        <v>40</v>
      </c>
      <c r="I543" s="1" t="s">
        <v>41</v>
      </c>
      <c r="J543" s="1" t="s">
        <v>13</v>
      </c>
      <c r="K543" s="1" t="s">
        <v>25</v>
      </c>
      <c r="L543" s="1">
        <v>2</v>
      </c>
      <c r="M543" s="1">
        <v>170</v>
      </c>
      <c r="N543" s="1">
        <v>10</v>
      </c>
      <c r="O543" s="1">
        <v>34</v>
      </c>
      <c r="P543" s="1">
        <v>25</v>
      </c>
      <c r="Q543" s="1">
        <v>331</v>
      </c>
      <c r="R543" s="1" t="s">
        <v>26</v>
      </c>
      <c r="S543" s="1" t="s">
        <v>20943</v>
      </c>
      <c r="T543" s="1">
        <f>Table4[[#This Row],[Unit_Price]]*Table4[[#This Row],[Quantity]]</f>
        <v>340</v>
      </c>
      <c r="U543" s="1">
        <f>(SUM(Table4[[#This Row],[Gross_Sales]],Table4[[#This Row],[Delivery_Fee]])-Table4[[#This Row],[Discount_Amount]])</f>
        <v>331</v>
      </c>
    </row>
    <row r="544" spans="1:21" ht="25.8" customHeight="1" x14ac:dyDescent="0.3">
      <c r="A544" s="1" t="s">
        <v>20944</v>
      </c>
      <c r="B544" s="1" t="s">
        <v>19860</v>
      </c>
      <c r="C544" s="1" t="s">
        <v>30480</v>
      </c>
      <c r="D544" s="1" t="s">
        <v>1260</v>
      </c>
      <c r="E544" s="1" t="s">
        <v>19</v>
      </c>
      <c r="F544" s="1" t="s">
        <v>75</v>
      </c>
      <c r="G544" s="1" t="s">
        <v>76</v>
      </c>
      <c r="H544" s="1" t="s">
        <v>11</v>
      </c>
      <c r="I544" s="1" t="s">
        <v>12</v>
      </c>
      <c r="J544" s="1" t="s">
        <v>13</v>
      </c>
      <c r="K544" s="1" t="s">
        <v>14</v>
      </c>
      <c r="L544" s="1">
        <v>4</v>
      </c>
      <c r="M544" s="1">
        <v>140</v>
      </c>
      <c r="N544" s="1">
        <v>20</v>
      </c>
      <c r="O544" s="1">
        <v>112</v>
      </c>
      <c r="P544" s="1">
        <v>30</v>
      </c>
      <c r="Q544" s="1">
        <v>478</v>
      </c>
      <c r="R544" s="1" t="s">
        <v>36</v>
      </c>
      <c r="S544" s="1" t="s">
        <v>20945</v>
      </c>
      <c r="T544" s="1">
        <f>Table4[[#This Row],[Unit_Price]]*Table4[[#This Row],[Quantity]]</f>
        <v>560</v>
      </c>
      <c r="U544" s="1">
        <f>(SUM(Table4[[#This Row],[Gross_Sales]],Table4[[#This Row],[Delivery_Fee]])-Table4[[#This Row],[Discount_Amount]])</f>
        <v>478</v>
      </c>
    </row>
    <row r="545" spans="1:21" ht="25.8" customHeight="1" x14ac:dyDescent="0.3">
      <c r="A545" s="1" t="s">
        <v>20946</v>
      </c>
      <c r="B545" s="1" t="s">
        <v>19860</v>
      </c>
      <c r="C545" s="1" t="s">
        <v>30480</v>
      </c>
      <c r="D545" s="1" t="s">
        <v>2599</v>
      </c>
      <c r="E545" s="1" t="s">
        <v>8</v>
      </c>
      <c r="F545" s="1" t="s">
        <v>82</v>
      </c>
      <c r="G545" s="1" t="s">
        <v>83</v>
      </c>
      <c r="H545" s="1" t="s">
        <v>84</v>
      </c>
      <c r="I545" s="1" t="s">
        <v>85</v>
      </c>
      <c r="J545" s="1" t="s">
        <v>86</v>
      </c>
      <c r="K545" s="1" t="s">
        <v>14</v>
      </c>
      <c r="L545" s="1">
        <v>1</v>
      </c>
      <c r="M545" s="1">
        <v>100</v>
      </c>
      <c r="N545" s="1">
        <v>5</v>
      </c>
      <c r="O545" s="1">
        <v>5</v>
      </c>
      <c r="P545" s="1">
        <v>20</v>
      </c>
      <c r="Q545" s="1">
        <v>115</v>
      </c>
      <c r="R545" s="1" t="s">
        <v>15</v>
      </c>
      <c r="S545" s="1" t="s">
        <v>20947</v>
      </c>
      <c r="T545" s="1">
        <f>Table4[[#This Row],[Unit_Price]]*Table4[[#This Row],[Quantity]]</f>
        <v>100</v>
      </c>
      <c r="U545" s="1">
        <f>(SUM(Table4[[#This Row],[Gross_Sales]],Table4[[#This Row],[Delivery_Fee]])-Table4[[#This Row],[Discount_Amount]])</f>
        <v>115</v>
      </c>
    </row>
    <row r="546" spans="1:21" ht="25.8" customHeight="1" x14ac:dyDescent="0.3">
      <c r="A546" s="1" t="s">
        <v>20948</v>
      </c>
      <c r="B546" s="1" t="s">
        <v>19860</v>
      </c>
      <c r="C546" s="1" t="s">
        <v>30480</v>
      </c>
      <c r="D546" s="1" t="s">
        <v>2003</v>
      </c>
      <c r="E546" s="1" t="s">
        <v>19</v>
      </c>
      <c r="F546" s="1" t="s">
        <v>93</v>
      </c>
      <c r="G546" s="1" t="s">
        <v>94</v>
      </c>
      <c r="H546" s="1" t="s">
        <v>70</v>
      </c>
      <c r="I546" s="1" t="s">
        <v>71</v>
      </c>
      <c r="J546" s="1" t="s">
        <v>13</v>
      </c>
      <c r="K546" s="1" t="s">
        <v>14</v>
      </c>
      <c r="L546" s="1">
        <v>1</v>
      </c>
      <c r="M546" s="1">
        <v>130</v>
      </c>
      <c r="N546" s="1">
        <v>15</v>
      </c>
      <c r="O546" s="1">
        <v>19.5</v>
      </c>
      <c r="P546" s="1">
        <v>25</v>
      </c>
      <c r="Q546" s="1">
        <v>135.5</v>
      </c>
      <c r="R546" s="1" t="s">
        <v>26</v>
      </c>
      <c r="S546" s="1" t="s">
        <v>20949</v>
      </c>
      <c r="T546" s="1">
        <f>Table4[[#This Row],[Unit_Price]]*Table4[[#This Row],[Quantity]]</f>
        <v>130</v>
      </c>
      <c r="U546" s="1">
        <f>(SUM(Table4[[#This Row],[Gross_Sales]],Table4[[#This Row],[Delivery_Fee]])-Table4[[#This Row],[Discount_Amount]])</f>
        <v>135.5</v>
      </c>
    </row>
    <row r="547" spans="1:21" ht="25.8" customHeight="1" x14ac:dyDescent="0.3">
      <c r="A547" s="1" t="s">
        <v>20950</v>
      </c>
      <c r="B547" s="1" t="s">
        <v>19860</v>
      </c>
      <c r="C547" s="1" t="s">
        <v>30480</v>
      </c>
      <c r="D547" s="1" t="s">
        <v>554</v>
      </c>
      <c r="E547" s="1" t="s">
        <v>30</v>
      </c>
      <c r="F547" s="1" t="s">
        <v>53</v>
      </c>
      <c r="G547" s="1" t="s">
        <v>54</v>
      </c>
      <c r="H547" s="1" t="s">
        <v>116</v>
      </c>
      <c r="I547" s="1" t="s">
        <v>117</v>
      </c>
      <c r="J547" s="1" t="s">
        <v>35</v>
      </c>
      <c r="K547" s="1" t="s">
        <v>14</v>
      </c>
      <c r="L547" s="1">
        <v>2</v>
      </c>
      <c r="M547" s="1">
        <v>210</v>
      </c>
      <c r="N547" s="1">
        <v>5</v>
      </c>
      <c r="O547" s="1">
        <v>21</v>
      </c>
      <c r="P547" s="1">
        <v>25</v>
      </c>
      <c r="Q547" s="1">
        <v>424</v>
      </c>
      <c r="R547" s="1" t="s">
        <v>63</v>
      </c>
      <c r="S547" s="1" t="s">
        <v>20951</v>
      </c>
      <c r="T547" s="1">
        <f>Table4[[#This Row],[Unit_Price]]*Table4[[#This Row],[Quantity]]</f>
        <v>420</v>
      </c>
      <c r="U547" s="1">
        <f>(SUM(Table4[[#This Row],[Gross_Sales]],Table4[[#This Row],[Delivery_Fee]])-Table4[[#This Row],[Discount_Amount]])</f>
        <v>424</v>
      </c>
    </row>
    <row r="548" spans="1:21" ht="25.8" customHeight="1" x14ac:dyDescent="0.3">
      <c r="A548" s="1" t="s">
        <v>20952</v>
      </c>
      <c r="B548" s="1" t="s">
        <v>19860</v>
      </c>
      <c r="C548" s="1" t="s">
        <v>30480</v>
      </c>
      <c r="D548" s="1" t="s">
        <v>224</v>
      </c>
      <c r="E548" s="1" t="s">
        <v>19</v>
      </c>
      <c r="F548" s="1" t="s">
        <v>20</v>
      </c>
      <c r="G548" s="1" t="s">
        <v>21</v>
      </c>
      <c r="H548" s="1" t="s">
        <v>116</v>
      </c>
      <c r="I548" s="1" t="s">
        <v>117</v>
      </c>
      <c r="J548" s="1" t="s">
        <v>35</v>
      </c>
      <c r="K548" s="1" t="s">
        <v>14</v>
      </c>
      <c r="L548" s="1">
        <v>4</v>
      </c>
      <c r="M548" s="1">
        <v>210</v>
      </c>
      <c r="N548" s="1">
        <v>0</v>
      </c>
      <c r="O548" s="1">
        <v>0</v>
      </c>
      <c r="P548" s="1">
        <v>20</v>
      </c>
      <c r="Q548" s="1">
        <v>860</v>
      </c>
      <c r="R548" s="1" t="s">
        <v>63</v>
      </c>
      <c r="S548" s="1" t="s">
        <v>20953</v>
      </c>
      <c r="T548" s="1">
        <f>Table4[[#This Row],[Unit_Price]]*Table4[[#This Row],[Quantity]]</f>
        <v>840</v>
      </c>
      <c r="U548" s="1">
        <f>(SUM(Table4[[#This Row],[Gross_Sales]],Table4[[#This Row],[Delivery_Fee]])-Table4[[#This Row],[Discount_Amount]])</f>
        <v>860</v>
      </c>
    </row>
    <row r="549" spans="1:21" ht="25.8" customHeight="1" x14ac:dyDescent="0.3">
      <c r="A549" s="1" t="s">
        <v>20954</v>
      </c>
      <c r="B549" s="1" t="s">
        <v>19860</v>
      </c>
      <c r="C549" s="1" t="s">
        <v>30480</v>
      </c>
      <c r="D549" s="1" t="s">
        <v>990</v>
      </c>
      <c r="E549" s="1" t="s">
        <v>30</v>
      </c>
      <c r="F549" s="1" t="s">
        <v>136</v>
      </c>
      <c r="G549" s="1" t="s">
        <v>137</v>
      </c>
      <c r="H549" s="1" t="s">
        <v>11</v>
      </c>
      <c r="I549" s="1" t="s">
        <v>12</v>
      </c>
      <c r="J549" s="1" t="s">
        <v>13</v>
      </c>
      <c r="K549" s="1" t="s">
        <v>14</v>
      </c>
      <c r="L549" s="1">
        <v>3</v>
      </c>
      <c r="M549" s="1">
        <v>140</v>
      </c>
      <c r="N549" s="1">
        <v>15</v>
      </c>
      <c r="O549" s="1">
        <v>63</v>
      </c>
      <c r="P549" s="1">
        <v>20</v>
      </c>
      <c r="Q549" s="1">
        <v>377</v>
      </c>
      <c r="R549" s="1" t="s">
        <v>36</v>
      </c>
      <c r="S549" s="1" t="s">
        <v>20955</v>
      </c>
      <c r="T549" s="1">
        <f>Table4[[#This Row],[Unit_Price]]*Table4[[#This Row],[Quantity]]</f>
        <v>420</v>
      </c>
      <c r="U549" s="1">
        <f>(SUM(Table4[[#This Row],[Gross_Sales]],Table4[[#This Row],[Delivery_Fee]])-Table4[[#This Row],[Discount_Amount]])</f>
        <v>377</v>
      </c>
    </row>
    <row r="550" spans="1:21" ht="25.8" customHeight="1" x14ac:dyDescent="0.3">
      <c r="A550" s="1" t="s">
        <v>20956</v>
      </c>
      <c r="B550" s="1" t="s">
        <v>19860</v>
      </c>
      <c r="C550" s="1" t="s">
        <v>30480</v>
      </c>
      <c r="D550" s="1" t="s">
        <v>212</v>
      </c>
      <c r="E550" s="1" t="s">
        <v>67</v>
      </c>
      <c r="F550" s="1" t="s">
        <v>267</v>
      </c>
      <c r="G550" s="1" t="s">
        <v>268</v>
      </c>
      <c r="H550" s="1" t="s">
        <v>116</v>
      </c>
      <c r="I550" s="1" t="s">
        <v>117</v>
      </c>
      <c r="J550" s="1" t="s">
        <v>35</v>
      </c>
      <c r="K550" s="1" t="s">
        <v>14</v>
      </c>
      <c r="L550" s="1">
        <v>3</v>
      </c>
      <c r="M550" s="1">
        <v>210</v>
      </c>
      <c r="N550" s="1">
        <v>10</v>
      </c>
      <c r="O550" s="1">
        <v>63</v>
      </c>
      <c r="P550" s="1">
        <v>20</v>
      </c>
      <c r="Q550" s="1">
        <v>587</v>
      </c>
      <c r="R550" s="1" t="s">
        <v>15</v>
      </c>
      <c r="S550" s="1" t="s">
        <v>20957</v>
      </c>
      <c r="T550" s="1">
        <f>Table4[[#This Row],[Unit_Price]]*Table4[[#This Row],[Quantity]]</f>
        <v>630</v>
      </c>
      <c r="U550" s="1">
        <f>(SUM(Table4[[#This Row],[Gross_Sales]],Table4[[#This Row],[Delivery_Fee]])-Table4[[#This Row],[Discount_Amount]])</f>
        <v>587</v>
      </c>
    </row>
    <row r="551" spans="1:21" ht="25.8" customHeight="1" x14ac:dyDescent="0.3">
      <c r="A551" s="1" t="s">
        <v>20958</v>
      </c>
      <c r="B551" s="1" t="s">
        <v>19860</v>
      </c>
      <c r="C551" s="1" t="s">
        <v>30480</v>
      </c>
      <c r="D551" s="1" t="s">
        <v>312</v>
      </c>
      <c r="E551" s="1" t="s">
        <v>19</v>
      </c>
      <c r="F551" s="1" t="s">
        <v>53</v>
      </c>
      <c r="G551" s="1" t="s">
        <v>54</v>
      </c>
      <c r="H551" s="1" t="s">
        <v>116</v>
      </c>
      <c r="I551" s="1" t="s">
        <v>117</v>
      </c>
      <c r="J551" s="1" t="s">
        <v>35</v>
      </c>
      <c r="K551" s="1" t="s">
        <v>14</v>
      </c>
      <c r="L551" s="1">
        <v>3</v>
      </c>
      <c r="M551" s="1">
        <v>210</v>
      </c>
      <c r="N551" s="1">
        <v>0</v>
      </c>
      <c r="O551" s="1">
        <v>0</v>
      </c>
      <c r="P551" s="1">
        <v>40</v>
      </c>
      <c r="Q551" s="1">
        <v>670</v>
      </c>
      <c r="R551" s="1" t="s">
        <v>36</v>
      </c>
      <c r="S551" s="1" t="s">
        <v>20959</v>
      </c>
      <c r="T551" s="1">
        <f>Table4[[#This Row],[Unit_Price]]*Table4[[#This Row],[Quantity]]</f>
        <v>630</v>
      </c>
      <c r="U551" s="1">
        <f>(SUM(Table4[[#This Row],[Gross_Sales]],Table4[[#This Row],[Delivery_Fee]])-Table4[[#This Row],[Discount_Amount]])</f>
        <v>670</v>
      </c>
    </row>
    <row r="552" spans="1:21" ht="25.8" customHeight="1" x14ac:dyDescent="0.3">
      <c r="A552" s="1" t="s">
        <v>20960</v>
      </c>
      <c r="B552" s="1" t="s">
        <v>19860</v>
      </c>
      <c r="C552" s="1" t="s">
        <v>30480</v>
      </c>
      <c r="D552" s="1" t="s">
        <v>178</v>
      </c>
      <c r="E552" s="1" t="s">
        <v>19</v>
      </c>
      <c r="F552" s="1" t="s">
        <v>124</v>
      </c>
      <c r="G552" s="1" t="s">
        <v>125</v>
      </c>
      <c r="H552" s="1" t="s">
        <v>55</v>
      </c>
      <c r="I552" s="1" t="s">
        <v>56</v>
      </c>
      <c r="J552" s="1" t="s">
        <v>57</v>
      </c>
      <c r="K552" s="1" t="s">
        <v>14</v>
      </c>
      <c r="L552" s="1">
        <v>1</v>
      </c>
      <c r="M552" s="1">
        <v>180</v>
      </c>
      <c r="N552" s="1">
        <v>15</v>
      </c>
      <c r="O552" s="1">
        <v>27</v>
      </c>
      <c r="P552" s="1">
        <v>35</v>
      </c>
      <c r="Q552" s="1">
        <v>188</v>
      </c>
      <c r="R552" s="1" t="s">
        <v>42</v>
      </c>
      <c r="S552" s="1" t="s">
        <v>20961</v>
      </c>
      <c r="T552" s="1">
        <f>Table4[[#This Row],[Unit_Price]]*Table4[[#This Row],[Quantity]]</f>
        <v>180</v>
      </c>
      <c r="U552" s="1">
        <f>(SUM(Table4[[#This Row],[Gross_Sales]],Table4[[#This Row],[Delivery_Fee]])-Table4[[#This Row],[Discount_Amount]])</f>
        <v>188</v>
      </c>
    </row>
    <row r="553" spans="1:21" ht="25.8" customHeight="1" x14ac:dyDescent="0.3">
      <c r="A553" s="1" t="s">
        <v>20962</v>
      </c>
      <c r="B553" s="1" t="s">
        <v>19860</v>
      </c>
      <c r="C553" s="1" t="s">
        <v>30480</v>
      </c>
      <c r="D553" s="1" t="s">
        <v>2064</v>
      </c>
      <c r="E553" s="1" t="s">
        <v>19</v>
      </c>
      <c r="F553" s="1" t="s">
        <v>129</v>
      </c>
      <c r="G553" s="1" t="s">
        <v>130</v>
      </c>
      <c r="H553" s="1" t="s">
        <v>70</v>
      </c>
      <c r="I553" s="1" t="s">
        <v>71</v>
      </c>
      <c r="J553" s="1" t="s">
        <v>13</v>
      </c>
      <c r="K553" s="1" t="s">
        <v>14</v>
      </c>
      <c r="L553" s="1">
        <v>3</v>
      </c>
      <c r="M553" s="1">
        <v>130</v>
      </c>
      <c r="N553" s="1">
        <v>15</v>
      </c>
      <c r="O553" s="1">
        <v>58.5</v>
      </c>
      <c r="P553" s="1">
        <v>20</v>
      </c>
      <c r="Q553" s="1">
        <v>351.5</v>
      </c>
      <c r="R553" s="1" t="s">
        <v>36</v>
      </c>
      <c r="S553" s="1" t="s">
        <v>20963</v>
      </c>
      <c r="T553" s="1">
        <f>Table4[[#This Row],[Unit_Price]]*Table4[[#This Row],[Quantity]]</f>
        <v>390</v>
      </c>
      <c r="U553" s="1">
        <f>(SUM(Table4[[#This Row],[Gross_Sales]],Table4[[#This Row],[Delivery_Fee]])-Table4[[#This Row],[Discount_Amount]])</f>
        <v>351.5</v>
      </c>
    </row>
    <row r="554" spans="1:21" ht="25.8" customHeight="1" x14ac:dyDescent="0.3">
      <c r="A554" s="1" t="s">
        <v>20964</v>
      </c>
      <c r="B554" s="1" t="s">
        <v>19860</v>
      </c>
      <c r="C554" s="1" t="s">
        <v>30480</v>
      </c>
      <c r="D554" s="1" t="s">
        <v>676</v>
      </c>
      <c r="E554" s="1" t="s">
        <v>19</v>
      </c>
      <c r="F554" s="1" t="s">
        <v>75</v>
      </c>
      <c r="G554" s="1" t="s">
        <v>76</v>
      </c>
      <c r="H554" s="1" t="s">
        <v>84</v>
      </c>
      <c r="I554" s="1" t="s">
        <v>85</v>
      </c>
      <c r="J554" s="1" t="s">
        <v>86</v>
      </c>
      <c r="K554" s="1" t="s">
        <v>14</v>
      </c>
      <c r="L554" s="1">
        <v>1</v>
      </c>
      <c r="M554" s="1">
        <v>100</v>
      </c>
      <c r="N554" s="1">
        <v>15</v>
      </c>
      <c r="O554" s="1">
        <v>15</v>
      </c>
      <c r="P554" s="1">
        <v>35</v>
      </c>
      <c r="Q554" s="1">
        <v>120</v>
      </c>
      <c r="R554" s="1" t="s">
        <v>42</v>
      </c>
      <c r="S554" s="1" t="s">
        <v>20965</v>
      </c>
      <c r="T554" s="1">
        <f>Table4[[#This Row],[Unit_Price]]*Table4[[#This Row],[Quantity]]</f>
        <v>100</v>
      </c>
      <c r="U554" s="1">
        <f>(SUM(Table4[[#This Row],[Gross_Sales]],Table4[[#This Row],[Delivery_Fee]])-Table4[[#This Row],[Discount_Amount]])</f>
        <v>120</v>
      </c>
    </row>
    <row r="555" spans="1:21" ht="25.8" customHeight="1" x14ac:dyDescent="0.3">
      <c r="A555" s="1" t="s">
        <v>20966</v>
      </c>
      <c r="B555" s="1" t="s">
        <v>19860</v>
      </c>
      <c r="C555" s="1" t="s">
        <v>30480</v>
      </c>
      <c r="D555" s="1" t="s">
        <v>395</v>
      </c>
      <c r="E555" s="1" t="s">
        <v>30</v>
      </c>
      <c r="F555" s="1" t="s">
        <v>109</v>
      </c>
      <c r="G555" s="1" t="s">
        <v>110</v>
      </c>
      <c r="H555" s="1" t="s">
        <v>70</v>
      </c>
      <c r="I555" s="1" t="s">
        <v>71</v>
      </c>
      <c r="J555" s="1" t="s">
        <v>13</v>
      </c>
      <c r="K555" s="1" t="s">
        <v>14</v>
      </c>
      <c r="L555" s="1">
        <v>3</v>
      </c>
      <c r="M555" s="1">
        <v>130</v>
      </c>
      <c r="N555" s="1">
        <v>0</v>
      </c>
      <c r="O555" s="1">
        <v>0</v>
      </c>
      <c r="P555" s="1">
        <v>35</v>
      </c>
      <c r="Q555" s="1">
        <v>425</v>
      </c>
      <c r="R555" s="1" t="s">
        <v>36</v>
      </c>
      <c r="S555" s="1" t="s">
        <v>20967</v>
      </c>
      <c r="T555" s="1">
        <f>Table4[[#This Row],[Unit_Price]]*Table4[[#This Row],[Quantity]]</f>
        <v>390</v>
      </c>
      <c r="U555" s="1">
        <f>(SUM(Table4[[#This Row],[Gross_Sales]],Table4[[#This Row],[Delivery_Fee]])-Table4[[#This Row],[Discount_Amount]])</f>
        <v>425</v>
      </c>
    </row>
    <row r="556" spans="1:21" ht="25.8" customHeight="1" x14ac:dyDescent="0.3">
      <c r="A556" s="1" t="s">
        <v>20968</v>
      </c>
      <c r="B556" s="1" t="s">
        <v>19860</v>
      </c>
      <c r="C556" s="1" t="s">
        <v>30480</v>
      </c>
      <c r="D556" s="1" t="s">
        <v>673</v>
      </c>
      <c r="E556" s="1" t="s">
        <v>8</v>
      </c>
      <c r="F556" s="1" t="s">
        <v>151</v>
      </c>
      <c r="G556" s="1" t="s">
        <v>152</v>
      </c>
      <c r="H556" s="1" t="s">
        <v>40</v>
      </c>
      <c r="I556" s="1" t="s">
        <v>41</v>
      </c>
      <c r="J556" s="1" t="s">
        <v>13</v>
      </c>
      <c r="K556" s="1" t="s">
        <v>25</v>
      </c>
      <c r="L556" s="1">
        <v>3</v>
      </c>
      <c r="M556" s="1">
        <v>170</v>
      </c>
      <c r="N556" s="1">
        <v>10</v>
      </c>
      <c r="O556" s="1">
        <v>51</v>
      </c>
      <c r="P556" s="1">
        <v>30</v>
      </c>
      <c r="Q556" s="1">
        <v>489</v>
      </c>
      <c r="R556" s="1" t="s">
        <v>15</v>
      </c>
      <c r="S556" s="1" t="s">
        <v>20969</v>
      </c>
      <c r="T556" s="1">
        <f>Table4[[#This Row],[Unit_Price]]*Table4[[#This Row],[Quantity]]</f>
        <v>510</v>
      </c>
      <c r="U556" s="1">
        <f>(SUM(Table4[[#This Row],[Gross_Sales]],Table4[[#This Row],[Delivery_Fee]])-Table4[[#This Row],[Discount_Amount]])</f>
        <v>489</v>
      </c>
    </row>
    <row r="557" spans="1:21" ht="25.8" customHeight="1" x14ac:dyDescent="0.3">
      <c r="A557" s="1" t="s">
        <v>20970</v>
      </c>
      <c r="B557" s="1" t="s">
        <v>19860</v>
      </c>
      <c r="C557" s="1" t="s">
        <v>30480</v>
      </c>
      <c r="D557" s="1" t="s">
        <v>221</v>
      </c>
      <c r="E557" s="1" t="s">
        <v>19</v>
      </c>
      <c r="F557" s="1" t="s">
        <v>174</v>
      </c>
      <c r="G557" s="1" t="s">
        <v>175</v>
      </c>
      <c r="H557" s="1" t="s">
        <v>288</v>
      </c>
      <c r="I557" s="1" t="s">
        <v>289</v>
      </c>
      <c r="J557" s="1" t="s">
        <v>86</v>
      </c>
      <c r="K557" s="1" t="s">
        <v>14</v>
      </c>
      <c r="L557" s="1">
        <v>2</v>
      </c>
      <c r="M557" s="1">
        <v>80</v>
      </c>
      <c r="N557" s="1">
        <v>20</v>
      </c>
      <c r="O557" s="1">
        <v>32</v>
      </c>
      <c r="P557" s="1">
        <v>30</v>
      </c>
      <c r="Q557" s="1">
        <v>158</v>
      </c>
      <c r="R557" s="1" t="s">
        <v>63</v>
      </c>
      <c r="S557" s="1" t="s">
        <v>20971</v>
      </c>
      <c r="T557" s="1">
        <f>Table4[[#This Row],[Unit_Price]]*Table4[[#This Row],[Quantity]]</f>
        <v>160</v>
      </c>
      <c r="U557" s="1">
        <f>(SUM(Table4[[#This Row],[Gross_Sales]],Table4[[#This Row],[Delivery_Fee]])-Table4[[#This Row],[Discount_Amount]])</f>
        <v>158</v>
      </c>
    </row>
    <row r="558" spans="1:21" ht="25.8" customHeight="1" x14ac:dyDescent="0.3">
      <c r="A558" s="1" t="s">
        <v>20972</v>
      </c>
      <c r="B558" s="1" t="s">
        <v>19860</v>
      </c>
      <c r="C558" s="1" t="s">
        <v>30480</v>
      </c>
      <c r="D558" s="1" t="s">
        <v>233</v>
      </c>
      <c r="E558" s="1" t="s">
        <v>8</v>
      </c>
      <c r="F558" s="1" t="s">
        <v>9</v>
      </c>
      <c r="G558" s="1" t="s">
        <v>10</v>
      </c>
      <c r="H558" s="1" t="s">
        <v>55</v>
      </c>
      <c r="I558" s="1" t="s">
        <v>56</v>
      </c>
      <c r="J558" s="1" t="s">
        <v>57</v>
      </c>
      <c r="K558" s="1" t="s">
        <v>14</v>
      </c>
      <c r="L558" s="1">
        <v>4</v>
      </c>
      <c r="M558" s="1">
        <v>180</v>
      </c>
      <c r="N558" s="1">
        <v>15</v>
      </c>
      <c r="O558" s="1">
        <v>108</v>
      </c>
      <c r="P558" s="1">
        <v>30</v>
      </c>
      <c r="Q558" s="1">
        <v>642</v>
      </c>
      <c r="R558" s="1" t="s">
        <v>26</v>
      </c>
      <c r="S558" s="1" t="s">
        <v>20973</v>
      </c>
      <c r="T558" s="1">
        <f>Table4[[#This Row],[Unit_Price]]*Table4[[#This Row],[Quantity]]</f>
        <v>720</v>
      </c>
      <c r="U558" s="1">
        <f>(SUM(Table4[[#This Row],[Gross_Sales]],Table4[[#This Row],[Delivery_Fee]])-Table4[[#This Row],[Discount_Amount]])</f>
        <v>642</v>
      </c>
    </row>
    <row r="559" spans="1:21" ht="25.8" customHeight="1" x14ac:dyDescent="0.3">
      <c r="A559" s="1" t="s">
        <v>20974</v>
      </c>
      <c r="B559" s="1" t="s">
        <v>19860</v>
      </c>
      <c r="C559" s="1" t="s">
        <v>30480</v>
      </c>
      <c r="D559" s="1" t="s">
        <v>2329</v>
      </c>
      <c r="E559" s="1" t="s">
        <v>19</v>
      </c>
      <c r="F559" s="1" t="s">
        <v>98</v>
      </c>
      <c r="G559" s="1" t="s">
        <v>99</v>
      </c>
      <c r="H559" s="1" t="s">
        <v>40</v>
      </c>
      <c r="I559" s="1" t="s">
        <v>41</v>
      </c>
      <c r="J559" s="1" t="s">
        <v>13</v>
      </c>
      <c r="K559" s="1" t="s">
        <v>25</v>
      </c>
      <c r="L559" s="1">
        <v>2</v>
      </c>
      <c r="M559" s="1">
        <v>170</v>
      </c>
      <c r="N559" s="1">
        <v>5</v>
      </c>
      <c r="O559" s="1">
        <v>17</v>
      </c>
      <c r="P559" s="1">
        <v>30</v>
      </c>
      <c r="Q559" s="1">
        <v>353</v>
      </c>
      <c r="R559" s="1" t="s">
        <v>42</v>
      </c>
      <c r="S559" s="1" t="s">
        <v>20975</v>
      </c>
      <c r="T559" s="1">
        <f>Table4[[#This Row],[Unit_Price]]*Table4[[#This Row],[Quantity]]</f>
        <v>340</v>
      </c>
      <c r="U559" s="1">
        <f>(SUM(Table4[[#This Row],[Gross_Sales]],Table4[[#This Row],[Delivery_Fee]])-Table4[[#This Row],[Discount_Amount]])</f>
        <v>353</v>
      </c>
    </row>
    <row r="560" spans="1:21" ht="25.8" customHeight="1" x14ac:dyDescent="0.3">
      <c r="A560" s="1" t="s">
        <v>20976</v>
      </c>
      <c r="B560" s="1" t="s">
        <v>19860</v>
      </c>
      <c r="C560" s="1" t="s">
        <v>30480</v>
      </c>
      <c r="D560" s="1" t="s">
        <v>1251</v>
      </c>
      <c r="E560" s="1" t="s">
        <v>30</v>
      </c>
      <c r="F560" s="1" t="s">
        <v>75</v>
      </c>
      <c r="G560" s="1" t="s">
        <v>76</v>
      </c>
      <c r="H560" s="1" t="s">
        <v>111</v>
      </c>
      <c r="I560" s="1" t="s">
        <v>112</v>
      </c>
      <c r="J560" s="1" t="s">
        <v>13</v>
      </c>
      <c r="K560" s="1" t="s">
        <v>25</v>
      </c>
      <c r="L560" s="1">
        <v>3</v>
      </c>
      <c r="M560" s="1">
        <v>280</v>
      </c>
      <c r="N560" s="1">
        <v>20</v>
      </c>
      <c r="O560" s="1">
        <v>168</v>
      </c>
      <c r="P560" s="1">
        <v>20</v>
      </c>
      <c r="Q560" s="1">
        <v>692</v>
      </c>
      <c r="R560" s="1" t="s">
        <v>15</v>
      </c>
      <c r="S560" s="1" t="s">
        <v>20977</v>
      </c>
      <c r="T560" s="1">
        <f>Table4[[#This Row],[Unit_Price]]*Table4[[#This Row],[Quantity]]</f>
        <v>840</v>
      </c>
      <c r="U560" s="1">
        <f>(SUM(Table4[[#This Row],[Gross_Sales]],Table4[[#This Row],[Delivery_Fee]])-Table4[[#This Row],[Discount_Amount]])</f>
        <v>692</v>
      </c>
    </row>
    <row r="561" spans="1:21" ht="25.8" customHeight="1" x14ac:dyDescent="0.3">
      <c r="A561" s="1" t="s">
        <v>20978</v>
      </c>
      <c r="B561" s="1" t="s">
        <v>19860</v>
      </c>
      <c r="C561" s="1" t="s">
        <v>30480</v>
      </c>
      <c r="D561" s="1" t="s">
        <v>1143</v>
      </c>
      <c r="E561" s="1" t="s">
        <v>30</v>
      </c>
      <c r="F561" s="1" t="s">
        <v>75</v>
      </c>
      <c r="G561" s="1" t="s">
        <v>76</v>
      </c>
      <c r="H561" s="1" t="s">
        <v>11</v>
      </c>
      <c r="I561" s="1" t="s">
        <v>12</v>
      </c>
      <c r="J561" s="1" t="s">
        <v>13</v>
      </c>
      <c r="K561" s="1" t="s">
        <v>14</v>
      </c>
      <c r="L561" s="1">
        <v>2</v>
      </c>
      <c r="M561" s="1">
        <v>140</v>
      </c>
      <c r="N561" s="1">
        <v>5</v>
      </c>
      <c r="O561" s="1">
        <v>14</v>
      </c>
      <c r="P561" s="1">
        <v>30</v>
      </c>
      <c r="Q561" s="1">
        <v>296</v>
      </c>
      <c r="R561" s="1" t="s">
        <v>63</v>
      </c>
      <c r="S561" s="1" t="s">
        <v>20979</v>
      </c>
      <c r="T561" s="1">
        <f>Table4[[#This Row],[Unit_Price]]*Table4[[#This Row],[Quantity]]</f>
        <v>280</v>
      </c>
      <c r="U561" s="1">
        <f>(SUM(Table4[[#This Row],[Gross_Sales]],Table4[[#This Row],[Delivery_Fee]])-Table4[[#This Row],[Discount_Amount]])</f>
        <v>296</v>
      </c>
    </row>
    <row r="562" spans="1:21" ht="25.8" customHeight="1" x14ac:dyDescent="0.3">
      <c r="A562" s="1" t="s">
        <v>20980</v>
      </c>
      <c r="B562" s="1" t="s">
        <v>19860</v>
      </c>
      <c r="C562" s="1" t="s">
        <v>30480</v>
      </c>
      <c r="D562" s="1" t="s">
        <v>879</v>
      </c>
      <c r="E562" s="1" t="s">
        <v>19</v>
      </c>
      <c r="F562" s="1" t="s">
        <v>98</v>
      </c>
      <c r="G562" s="1" t="s">
        <v>99</v>
      </c>
      <c r="H562" s="1" t="s">
        <v>40</v>
      </c>
      <c r="I562" s="1" t="s">
        <v>41</v>
      </c>
      <c r="J562" s="1" t="s">
        <v>13</v>
      </c>
      <c r="K562" s="1" t="s">
        <v>25</v>
      </c>
      <c r="L562" s="1">
        <v>1</v>
      </c>
      <c r="M562" s="1">
        <v>170</v>
      </c>
      <c r="N562" s="1">
        <v>20</v>
      </c>
      <c r="O562" s="1">
        <v>34</v>
      </c>
      <c r="P562" s="1">
        <v>35</v>
      </c>
      <c r="Q562" s="1">
        <v>171</v>
      </c>
      <c r="R562" s="1" t="s">
        <v>26</v>
      </c>
      <c r="S562" s="1" t="s">
        <v>20981</v>
      </c>
      <c r="T562" s="1">
        <f>Table4[[#This Row],[Unit_Price]]*Table4[[#This Row],[Quantity]]</f>
        <v>170</v>
      </c>
      <c r="U562" s="1">
        <f>(SUM(Table4[[#This Row],[Gross_Sales]],Table4[[#This Row],[Delivery_Fee]])-Table4[[#This Row],[Discount_Amount]])</f>
        <v>171</v>
      </c>
    </row>
    <row r="563" spans="1:21" ht="25.8" customHeight="1" x14ac:dyDescent="0.3">
      <c r="A563" s="1" t="s">
        <v>20982</v>
      </c>
      <c r="B563" s="1" t="s">
        <v>19860</v>
      </c>
      <c r="C563" s="1" t="s">
        <v>30480</v>
      </c>
      <c r="D563" s="1" t="s">
        <v>60</v>
      </c>
      <c r="E563" s="1" t="s">
        <v>67</v>
      </c>
      <c r="F563" s="1" t="s">
        <v>129</v>
      </c>
      <c r="G563" s="1" t="s">
        <v>130</v>
      </c>
      <c r="H563" s="1" t="s">
        <v>84</v>
      </c>
      <c r="I563" s="1" t="s">
        <v>85</v>
      </c>
      <c r="J563" s="1" t="s">
        <v>86</v>
      </c>
      <c r="K563" s="1" t="s">
        <v>14</v>
      </c>
      <c r="L563" s="1">
        <v>4</v>
      </c>
      <c r="M563" s="1">
        <v>100</v>
      </c>
      <c r="N563" s="1">
        <v>10</v>
      </c>
      <c r="O563" s="1">
        <v>40</v>
      </c>
      <c r="P563" s="1">
        <v>35</v>
      </c>
      <c r="Q563" s="1">
        <v>395</v>
      </c>
      <c r="R563" s="1" t="s">
        <v>63</v>
      </c>
      <c r="S563" s="1" t="s">
        <v>20983</v>
      </c>
      <c r="T563" s="1">
        <f>Table4[[#This Row],[Unit_Price]]*Table4[[#This Row],[Quantity]]</f>
        <v>400</v>
      </c>
      <c r="U563" s="1">
        <f>(SUM(Table4[[#This Row],[Gross_Sales]],Table4[[#This Row],[Delivery_Fee]])-Table4[[#This Row],[Discount_Amount]])</f>
        <v>395</v>
      </c>
    </row>
    <row r="564" spans="1:21" ht="25.8" customHeight="1" x14ac:dyDescent="0.3">
      <c r="A564" s="1" t="s">
        <v>20984</v>
      </c>
      <c r="B564" s="1" t="s">
        <v>19860</v>
      </c>
      <c r="C564" s="1" t="s">
        <v>30480</v>
      </c>
      <c r="D564" s="1" t="s">
        <v>45</v>
      </c>
      <c r="E564" s="1" t="s">
        <v>67</v>
      </c>
      <c r="F564" s="1" t="s">
        <v>141</v>
      </c>
      <c r="G564" s="1" t="s">
        <v>142</v>
      </c>
      <c r="H564" s="1" t="s">
        <v>116</v>
      </c>
      <c r="I564" s="1" t="s">
        <v>117</v>
      </c>
      <c r="J564" s="1" t="s">
        <v>35</v>
      </c>
      <c r="K564" s="1" t="s">
        <v>14</v>
      </c>
      <c r="L564" s="1">
        <v>4</v>
      </c>
      <c r="M564" s="1">
        <v>210</v>
      </c>
      <c r="N564" s="1">
        <v>15</v>
      </c>
      <c r="O564" s="1">
        <v>126</v>
      </c>
      <c r="P564" s="1">
        <v>40</v>
      </c>
      <c r="Q564" s="1">
        <v>754</v>
      </c>
      <c r="R564" s="1" t="s">
        <v>26</v>
      </c>
      <c r="S564" s="1" t="s">
        <v>20985</v>
      </c>
      <c r="T564" s="1">
        <f>Table4[[#This Row],[Unit_Price]]*Table4[[#This Row],[Quantity]]</f>
        <v>840</v>
      </c>
      <c r="U564" s="1">
        <f>(SUM(Table4[[#This Row],[Gross_Sales]],Table4[[#This Row],[Delivery_Fee]])-Table4[[#This Row],[Discount_Amount]])</f>
        <v>754</v>
      </c>
    </row>
    <row r="565" spans="1:21" ht="25.8" customHeight="1" x14ac:dyDescent="0.3">
      <c r="A565" s="1" t="s">
        <v>20986</v>
      </c>
      <c r="B565" s="1" t="s">
        <v>19860</v>
      </c>
      <c r="C565" s="1" t="s">
        <v>30480</v>
      </c>
      <c r="D565" s="1" t="s">
        <v>236</v>
      </c>
      <c r="E565" s="1" t="s">
        <v>19</v>
      </c>
      <c r="F565" s="1" t="s">
        <v>141</v>
      </c>
      <c r="G565" s="1" t="s">
        <v>142</v>
      </c>
      <c r="H565" s="1" t="s">
        <v>288</v>
      </c>
      <c r="I565" s="1" t="s">
        <v>289</v>
      </c>
      <c r="J565" s="1" t="s">
        <v>86</v>
      </c>
      <c r="K565" s="1" t="s">
        <v>14</v>
      </c>
      <c r="L565" s="1">
        <v>4</v>
      </c>
      <c r="M565" s="1">
        <v>80</v>
      </c>
      <c r="N565" s="1">
        <v>10</v>
      </c>
      <c r="O565" s="1">
        <v>32</v>
      </c>
      <c r="P565" s="1">
        <v>20</v>
      </c>
      <c r="Q565" s="1">
        <v>308</v>
      </c>
      <c r="R565" s="1" t="s">
        <v>36</v>
      </c>
      <c r="S565" s="1" t="s">
        <v>20987</v>
      </c>
      <c r="T565" s="1">
        <f>Table4[[#This Row],[Unit_Price]]*Table4[[#This Row],[Quantity]]</f>
        <v>320</v>
      </c>
      <c r="U565" s="1">
        <f>(SUM(Table4[[#This Row],[Gross_Sales]],Table4[[#This Row],[Delivery_Fee]])-Table4[[#This Row],[Discount_Amount]])</f>
        <v>308</v>
      </c>
    </row>
    <row r="566" spans="1:21" ht="25.8" customHeight="1" x14ac:dyDescent="0.3">
      <c r="A566" s="1" t="s">
        <v>20988</v>
      </c>
      <c r="B566" s="1" t="s">
        <v>19860</v>
      </c>
      <c r="C566" s="1" t="s">
        <v>30480</v>
      </c>
      <c r="D566" s="1" t="s">
        <v>1094</v>
      </c>
      <c r="E566" s="1" t="s">
        <v>30</v>
      </c>
      <c r="F566" s="1" t="s">
        <v>136</v>
      </c>
      <c r="G566" s="1" t="s">
        <v>137</v>
      </c>
      <c r="H566" s="1" t="s">
        <v>84</v>
      </c>
      <c r="I566" s="1" t="s">
        <v>85</v>
      </c>
      <c r="J566" s="1" t="s">
        <v>86</v>
      </c>
      <c r="K566" s="1" t="s">
        <v>14</v>
      </c>
      <c r="L566" s="1">
        <v>2</v>
      </c>
      <c r="M566" s="1">
        <v>100</v>
      </c>
      <c r="N566" s="1">
        <v>15</v>
      </c>
      <c r="O566" s="1">
        <v>30</v>
      </c>
      <c r="P566" s="1">
        <v>35</v>
      </c>
      <c r="Q566" s="1">
        <v>205</v>
      </c>
      <c r="R566" s="1" t="s">
        <v>26</v>
      </c>
      <c r="S566" s="1" t="s">
        <v>20989</v>
      </c>
      <c r="T566" s="1">
        <f>Table4[[#This Row],[Unit_Price]]*Table4[[#This Row],[Quantity]]</f>
        <v>200</v>
      </c>
      <c r="U566" s="1">
        <f>(SUM(Table4[[#This Row],[Gross_Sales]],Table4[[#This Row],[Delivery_Fee]])-Table4[[#This Row],[Discount_Amount]])</f>
        <v>205</v>
      </c>
    </row>
    <row r="567" spans="1:21" ht="25.8" customHeight="1" x14ac:dyDescent="0.3">
      <c r="A567" s="1" t="s">
        <v>20990</v>
      </c>
      <c r="B567" s="1" t="s">
        <v>19860</v>
      </c>
      <c r="C567" s="1" t="s">
        <v>30480</v>
      </c>
      <c r="D567" s="1" t="s">
        <v>1843</v>
      </c>
      <c r="E567" s="1" t="s">
        <v>67</v>
      </c>
      <c r="F567" s="1" t="s">
        <v>141</v>
      </c>
      <c r="G567" s="1" t="s">
        <v>142</v>
      </c>
      <c r="H567" s="1" t="s">
        <v>143</v>
      </c>
      <c r="I567" s="1" t="s">
        <v>144</v>
      </c>
      <c r="J567" s="1" t="s">
        <v>24</v>
      </c>
      <c r="K567" s="1" t="s">
        <v>14</v>
      </c>
      <c r="L567" s="1">
        <v>4</v>
      </c>
      <c r="M567" s="1">
        <v>160</v>
      </c>
      <c r="N567" s="1">
        <v>0</v>
      </c>
      <c r="O567" s="1">
        <v>0</v>
      </c>
      <c r="P567" s="1">
        <v>35</v>
      </c>
      <c r="Q567" s="1">
        <v>675</v>
      </c>
      <c r="R567" s="1" t="s">
        <v>63</v>
      </c>
      <c r="S567" s="1" t="s">
        <v>20991</v>
      </c>
      <c r="T567" s="1">
        <f>Table4[[#This Row],[Unit_Price]]*Table4[[#This Row],[Quantity]]</f>
        <v>640</v>
      </c>
      <c r="U567" s="1">
        <f>(SUM(Table4[[#This Row],[Gross_Sales]],Table4[[#This Row],[Delivery_Fee]])-Table4[[#This Row],[Discount_Amount]])</f>
        <v>675</v>
      </c>
    </row>
    <row r="568" spans="1:21" ht="25.8" customHeight="1" x14ac:dyDescent="0.3">
      <c r="A568" s="1" t="s">
        <v>20992</v>
      </c>
      <c r="B568" s="1" t="s">
        <v>19860</v>
      </c>
      <c r="C568" s="1" t="s">
        <v>30480</v>
      </c>
      <c r="D568" s="1" t="s">
        <v>695</v>
      </c>
      <c r="E568" s="1" t="s">
        <v>19</v>
      </c>
      <c r="F568" s="1" t="s">
        <v>20</v>
      </c>
      <c r="G568" s="1" t="s">
        <v>21</v>
      </c>
      <c r="H568" s="1" t="s">
        <v>70</v>
      </c>
      <c r="I568" s="1" t="s">
        <v>71</v>
      </c>
      <c r="J568" s="1" t="s">
        <v>13</v>
      </c>
      <c r="K568" s="1" t="s">
        <v>14</v>
      </c>
      <c r="L568" s="1">
        <v>3</v>
      </c>
      <c r="M568" s="1">
        <v>130</v>
      </c>
      <c r="N568" s="1">
        <v>15</v>
      </c>
      <c r="O568" s="1">
        <v>58.5</v>
      </c>
      <c r="P568" s="1">
        <v>25</v>
      </c>
      <c r="Q568" s="1">
        <v>356.5</v>
      </c>
      <c r="R568" s="1" t="s">
        <v>15</v>
      </c>
      <c r="S568" s="1" t="s">
        <v>20993</v>
      </c>
      <c r="T568" s="1">
        <f>Table4[[#This Row],[Unit_Price]]*Table4[[#This Row],[Quantity]]</f>
        <v>390</v>
      </c>
      <c r="U568" s="1">
        <f>(SUM(Table4[[#This Row],[Gross_Sales]],Table4[[#This Row],[Delivery_Fee]])-Table4[[#This Row],[Discount_Amount]])</f>
        <v>356.5</v>
      </c>
    </row>
    <row r="569" spans="1:21" ht="25.8" customHeight="1" x14ac:dyDescent="0.3">
      <c r="A569" s="1" t="s">
        <v>20994</v>
      </c>
      <c r="B569" s="1" t="s">
        <v>19860</v>
      </c>
      <c r="C569" s="1" t="s">
        <v>30480</v>
      </c>
      <c r="D569" s="1" t="s">
        <v>515</v>
      </c>
      <c r="E569" s="1" t="s">
        <v>19</v>
      </c>
      <c r="F569" s="1" t="s">
        <v>20</v>
      </c>
      <c r="G569" s="1" t="s">
        <v>21</v>
      </c>
      <c r="H569" s="1" t="s">
        <v>33</v>
      </c>
      <c r="I569" s="1" t="s">
        <v>34</v>
      </c>
      <c r="J569" s="1" t="s">
        <v>35</v>
      </c>
      <c r="K569" s="1" t="s">
        <v>25</v>
      </c>
      <c r="L569" s="1">
        <v>4</v>
      </c>
      <c r="M569" s="1">
        <v>240</v>
      </c>
      <c r="N569" s="1">
        <v>15</v>
      </c>
      <c r="O569" s="1">
        <v>144</v>
      </c>
      <c r="P569" s="1">
        <v>40</v>
      </c>
      <c r="Q569" s="1">
        <v>856</v>
      </c>
      <c r="R569" s="1" t="s">
        <v>63</v>
      </c>
      <c r="S569" s="1" t="s">
        <v>20995</v>
      </c>
      <c r="T569" s="1">
        <f>Table4[[#This Row],[Unit_Price]]*Table4[[#This Row],[Quantity]]</f>
        <v>960</v>
      </c>
      <c r="U569" s="1">
        <f>(SUM(Table4[[#This Row],[Gross_Sales]],Table4[[#This Row],[Delivery_Fee]])-Table4[[#This Row],[Discount_Amount]])</f>
        <v>856</v>
      </c>
    </row>
    <row r="570" spans="1:21" ht="25.8" customHeight="1" x14ac:dyDescent="0.3">
      <c r="A570" s="1" t="s">
        <v>20996</v>
      </c>
      <c r="B570" s="1" t="s">
        <v>19860</v>
      </c>
      <c r="C570" s="1" t="s">
        <v>30480</v>
      </c>
      <c r="D570" s="1" t="s">
        <v>164</v>
      </c>
      <c r="E570" s="1" t="s">
        <v>19</v>
      </c>
      <c r="F570" s="1" t="s">
        <v>46</v>
      </c>
      <c r="G570" s="1" t="s">
        <v>47</v>
      </c>
      <c r="H570" s="1" t="s">
        <v>33</v>
      </c>
      <c r="I570" s="1" t="s">
        <v>34</v>
      </c>
      <c r="J570" s="1" t="s">
        <v>35</v>
      </c>
      <c r="K570" s="1" t="s">
        <v>25</v>
      </c>
      <c r="L570" s="1">
        <v>1</v>
      </c>
      <c r="M570" s="1">
        <v>240</v>
      </c>
      <c r="N570" s="1">
        <v>0</v>
      </c>
      <c r="O570" s="1">
        <v>0</v>
      </c>
      <c r="P570" s="1">
        <v>40</v>
      </c>
      <c r="Q570" s="1">
        <v>280</v>
      </c>
      <c r="R570" s="1" t="s">
        <v>63</v>
      </c>
      <c r="S570" s="1" t="s">
        <v>20997</v>
      </c>
      <c r="T570" s="1">
        <f>Table4[[#This Row],[Unit_Price]]*Table4[[#This Row],[Quantity]]</f>
        <v>240</v>
      </c>
      <c r="U570" s="1">
        <f>(SUM(Table4[[#This Row],[Gross_Sales]],Table4[[#This Row],[Delivery_Fee]])-Table4[[#This Row],[Discount_Amount]])</f>
        <v>280</v>
      </c>
    </row>
    <row r="571" spans="1:21" ht="25.8" customHeight="1" x14ac:dyDescent="0.3">
      <c r="A571" s="1" t="s">
        <v>20998</v>
      </c>
      <c r="B571" s="1" t="s">
        <v>19860</v>
      </c>
      <c r="C571" s="1" t="s">
        <v>30480</v>
      </c>
      <c r="D571" s="1" t="s">
        <v>2530</v>
      </c>
      <c r="E571" s="1" t="s">
        <v>19</v>
      </c>
      <c r="F571" s="1" t="s">
        <v>129</v>
      </c>
      <c r="G571" s="1" t="s">
        <v>130</v>
      </c>
      <c r="H571" s="1" t="s">
        <v>48</v>
      </c>
      <c r="I571" s="1" t="s">
        <v>49</v>
      </c>
      <c r="J571" s="1" t="s">
        <v>13</v>
      </c>
      <c r="K571" s="1" t="s">
        <v>14</v>
      </c>
      <c r="L571" s="1">
        <v>2</v>
      </c>
      <c r="M571" s="1">
        <v>220</v>
      </c>
      <c r="N571" s="1">
        <v>5</v>
      </c>
      <c r="O571" s="1">
        <v>22</v>
      </c>
      <c r="P571" s="1">
        <v>35</v>
      </c>
      <c r="Q571" s="1">
        <v>453</v>
      </c>
      <c r="R571" s="1" t="s">
        <v>63</v>
      </c>
      <c r="S571" s="1" t="s">
        <v>20999</v>
      </c>
      <c r="T571" s="1">
        <f>Table4[[#This Row],[Unit_Price]]*Table4[[#This Row],[Quantity]]</f>
        <v>440</v>
      </c>
      <c r="U571" s="1">
        <f>(SUM(Table4[[#This Row],[Gross_Sales]],Table4[[#This Row],[Delivery_Fee]])-Table4[[#This Row],[Discount_Amount]])</f>
        <v>453</v>
      </c>
    </row>
    <row r="572" spans="1:21" ht="25.8" customHeight="1" x14ac:dyDescent="0.3">
      <c r="A572" s="1" t="s">
        <v>21000</v>
      </c>
      <c r="B572" s="1" t="s">
        <v>19860</v>
      </c>
      <c r="C572" s="1" t="s">
        <v>30480</v>
      </c>
      <c r="D572" s="1" t="s">
        <v>3412</v>
      </c>
      <c r="E572" s="1" t="s">
        <v>67</v>
      </c>
      <c r="F572" s="1" t="s">
        <v>129</v>
      </c>
      <c r="G572" s="1" t="s">
        <v>130</v>
      </c>
      <c r="H572" s="1" t="s">
        <v>131</v>
      </c>
      <c r="I572" s="1" t="s">
        <v>132</v>
      </c>
      <c r="J572" s="1" t="s">
        <v>57</v>
      </c>
      <c r="K572" s="1" t="s">
        <v>25</v>
      </c>
      <c r="L572" s="1">
        <v>1</v>
      </c>
      <c r="M572" s="1">
        <v>220</v>
      </c>
      <c r="N572" s="1">
        <v>10</v>
      </c>
      <c r="O572" s="1">
        <v>22</v>
      </c>
      <c r="P572" s="1">
        <v>30</v>
      </c>
      <c r="Q572" s="1">
        <v>228</v>
      </c>
      <c r="R572" s="1" t="s">
        <v>36</v>
      </c>
      <c r="S572" s="1" t="s">
        <v>21001</v>
      </c>
      <c r="T572" s="1">
        <f>Table4[[#This Row],[Unit_Price]]*Table4[[#This Row],[Quantity]]</f>
        <v>220</v>
      </c>
      <c r="U572" s="1">
        <f>(SUM(Table4[[#This Row],[Gross_Sales]],Table4[[#This Row],[Delivery_Fee]])-Table4[[#This Row],[Discount_Amount]])</f>
        <v>228</v>
      </c>
    </row>
    <row r="573" spans="1:21" ht="25.8" customHeight="1" x14ac:dyDescent="0.3">
      <c r="A573" s="1" t="s">
        <v>21002</v>
      </c>
      <c r="B573" s="1" t="s">
        <v>19860</v>
      </c>
      <c r="C573" s="1" t="s">
        <v>30480</v>
      </c>
      <c r="D573" s="1" t="s">
        <v>373</v>
      </c>
      <c r="E573" s="1" t="s">
        <v>30</v>
      </c>
      <c r="F573" s="1" t="s">
        <v>31</v>
      </c>
      <c r="G573" s="1" t="s">
        <v>32</v>
      </c>
      <c r="H573" s="1" t="s">
        <v>288</v>
      </c>
      <c r="I573" s="1" t="s">
        <v>289</v>
      </c>
      <c r="J573" s="1" t="s">
        <v>86</v>
      </c>
      <c r="K573" s="1" t="s">
        <v>14</v>
      </c>
      <c r="L573" s="1">
        <v>1</v>
      </c>
      <c r="M573" s="1">
        <v>80</v>
      </c>
      <c r="N573" s="1">
        <v>20</v>
      </c>
      <c r="O573" s="1">
        <v>16</v>
      </c>
      <c r="P573" s="1">
        <v>30</v>
      </c>
      <c r="Q573" s="1">
        <v>94</v>
      </c>
      <c r="R573" s="1" t="s">
        <v>42</v>
      </c>
      <c r="S573" s="1" t="s">
        <v>21003</v>
      </c>
      <c r="T573" s="1">
        <f>Table4[[#This Row],[Unit_Price]]*Table4[[#This Row],[Quantity]]</f>
        <v>80</v>
      </c>
      <c r="U573" s="1">
        <f>(SUM(Table4[[#This Row],[Gross_Sales]],Table4[[#This Row],[Delivery_Fee]])-Table4[[#This Row],[Discount_Amount]])</f>
        <v>94</v>
      </c>
    </row>
    <row r="574" spans="1:21" ht="25.8" customHeight="1" x14ac:dyDescent="0.3">
      <c r="A574" s="1" t="s">
        <v>21004</v>
      </c>
      <c r="B574" s="1" t="s">
        <v>19860</v>
      </c>
      <c r="C574" s="1" t="s">
        <v>30480</v>
      </c>
      <c r="D574" s="1" t="s">
        <v>2832</v>
      </c>
      <c r="E574" s="1" t="s">
        <v>30</v>
      </c>
      <c r="F574" s="1" t="s">
        <v>136</v>
      </c>
      <c r="G574" s="1" t="s">
        <v>137</v>
      </c>
      <c r="H574" s="1" t="s">
        <v>111</v>
      </c>
      <c r="I574" s="1" t="s">
        <v>112</v>
      </c>
      <c r="J574" s="1" t="s">
        <v>13</v>
      </c>
      <c r="K574" s="1" t="s">
        <v>25</v>
      </c>
      <c r="L574" s="1">
        <v>4</v>
      </c>
      <c r="M574" s="1">
        <v>280</v>
      </c>
      <c r="N574" s="1">
        <v>0</v>
      </c>
      <c r="O574" s="1">
        <v>0</v>
      </c>
      <c r="P574" s="1">
        <v>30</v>
      </c>
      <c r="Q574" s="1">
        <v>1150</v>
      </c>
      <c r="R574" s="1" t="s">
        <v>63</v>
      </c>
      <c r="S574" s="1" t="s">
        <v>21005</v>
      </c>
      <c r="T574" s="1">
        <f>Table4[[#This Row],[Unit_Price]]*Table4[[#This Row],[Quantity]]</f>
        <v>1120</v>
      </c>
      <c r="U574" s="1">
        <f>(SUM(Table4[[#This Row],[Gross_Sales]],Table4[[#This Row],[Delivery_Fee]])-Table4[[#This Row],[Discount_Amount]])</f>
        <v>1150</v>
      </c>
    </row>
    <row r="575" spans="1:21" ht="25.8" customHeight="1" x14ac:dyDescent="0.3">
      <c r="A575" s="1" t="s">
        <v>21006</v>
      </c>
      <c r="B575" s="1" t="s">
        <v>19860</v>
      </c>
      <c r="C575" s="1" t="s">
        <v>30480</v>
      </c>
      <c r="D575" s="1" t="s">
        <v>939</v>
      </c>
      <c r="E575" s="1" t="s">
        <v>67</v>
      </c>
      <c r="F575" s="1" t="s">
        <v>267</v>
      </c>
      <c r="G575" s="1" t="s">
        <v>268</v>
      </c>
      <c r="H575" s="1" t="s">
        <v>22</v>
      </c>
      <c r="I575" s="1" t="s">
        <v>23</v>
      </c>
      <c r="J575" s="1" t="s">
        <v>24</v>
      </c>
      <c r="K575" s="1" t="s">
        <v>25</v>
      </c>
      <c r="L575" s="1">
        <v>3</v>
      </c>
      <c r="M575" s="1">
        <v>180</v>
      </c>
      <c r="N575" s="1">
        <v>0</v>
      </c>
      <c r="O575" s="1">
        <v>0</v>
      </c>
      <c r="P575" s="1">
        <v>40</v>
      </c>
      <c r="Q575" s="1">
        <v>580</v>
      </c>
      <c r="R575" s="1" t="s">
        <v>36</v>
      </c>
      <c r="S575" s="1" t="s">
        <v>21007</v>
      </c>
      <c r="T575" s="1">
        <f>Table4[[#This Row],[Unit_Price]]*Table4[[#This Row],[Quantity]]</f>
        <v>540</v>
      </c>
      <c r="U575" s="1">
        <f>(SUM(Table4[[#This Row],[Gross_Sales]],Table4[[#This Row],[Delivery_Fee]])-Table4[[#This Row],[Discount_Amount]])</f>
        <v>580</v>
      </c>
    </row>
    <row r="576" spans="1:21" ht="25.8" customHeight="1" x14ac:dyDescent="0.3">
      <c r="A576" s="1" t="s">
        <v>21008</v>
      </c>
      <c r="B576" s="1" t="s">
        <v>19860</v>
      </c>
      <c r="C576" s="1" t="s">
        <v>30480</v>
      </c>
      <c r="D576" s="1" t="s">
        <v>327</v>
      </c>
      <c r="E576" s="1" t="s">
        <v>19</v>
      </c>
      <c r="F576" s="1" t="s">
        <v>141</v>
      </c>
      <c r="G576" s="1" t="s">
        <v>142</v>
      </c>
      <c r="H576" s="1" t="s">
        <v>116</v>
      </c>
      <c r="I576" s="1" t="s">
        <v>117</v>
      </c>
      <c r="J576" s="1" t="s">
        <v>35</v>
      </c>
      <c r="K576" s="1" t="s">
        <v>14</v>
      </c>
      <c r="L576" s="1">
        <v>1</v>
      </c>
      <c r="M576" s="1">
        <v>210</v>
      </c>
      <c r="N576" s="1">
        <v>10</v>
      </c>
      <c r="O576" s="1">
        <v>21</v>
      </c>
      <c r="P576" s="1">
        <v>25</v>
      </c>
      <c r="Q576" s="1">
        <v>214</v>
      </c>
      <c r="R576" s="1" t="s">
        <v>15</v>
      </c>
      <c r="S576" s="1" t="s">
        <v>21009</v>
      </c>
      <c r="T576" s="1">
        <f>Table4[[#This Row],[Unit_Price]]*Table4[[#This Row],[Quantity]]</f>
        <v>210</v>
      </c>
      <c r="U576" s="1">
        <f>(SUM(Table4[[#This Row],[Gross_Sales]],Table4[[#This Row],[Delivery_Fee]])-Table4[[#This Row],[Discount_Amount]])</f>
        <v>214</v>
      </c>
    </row>
    <row r="577" spans="1:21" ht="25.8" customHeight="1" x14ac:dyDescent="0.3">
      <c r="A577" s="1" t="s">
        <v>21010</v>
      </c>
      <c r="B577" s="1" t="s">
        <v>19860</v>
      </c>
      <c r="C577" s="1" t="s">
        <v>30480</v>
      </c>
      <c r="D577" s="1" t="s">
        <v>2026</v>
      </c>
      <c r="E577" s="1" t="s">
        <v>8</v>
      </c>
      <c r="F577" s="1" t="s">
        <v>9</v>
      </c>
      <c r="G577" s="1" t="s">
        <v>10</v>
      </c>
      <c r="H577" s="1" t="s">
        <v>22</v>
      </c>
      <c r="I577" s="1" t="s">
        <v>23</v>
      </c>
      <c r="J577" s="1" t="s">
        <v>24</v>
      </c>
      <c r="K577" s="1" t="s">
        <v>25</v>
      </c>
      <c r="L577" s="1">
        <v>2</v>
      </c>
      <c r="M577" s="1">
        <v>180</v>
      </c>
      <c r="N577" s="1">
        <v>5</v>
      </c>
      <c r="O577" s="1">
        <v>18</v>
      </c>
      <c r="P577" s="1">
        <v>35</v>
      </c>
      <c r="Q577" s="1">
        <v>377</v>
      </c>
      <c r="R577" s="1" t="s">
        <v>63</v>
      </c>
      <c r="S577" s="1" t="s">
        <v>21011</v>
      </c>
      <c r="T577" s="1">
        <f>Table4[[#This Row],[Unit_Price]]*Table4[[#This Row],[Quantity]]</f>
        <v>360</v>
      </c>
      <c r="U577" s="1">
        <f>(SUM(Table4[[#This Row],[Gross_Sales]],Table4[[#This Row],[Delivery_Fee]])-Table4[[#This Row],[Discount_Amount]])</f>
        <v>377</v>
      </c>
    </row>
    <row r="578" spans="1:21" ht="25.8" customHeight="1" x14ac:dyDescent="0.3">
      <c r="A578" s="1" t="s">
        <v>21012</v>
      </c>
      <c r="B578" s="1" t="s">
        <v>19860</v>
      </c>
      <c r="C578" s="1" t="s">
        <v>30480</v>
      </c>
      <c r="D578" s="1" t="s">
        <v>1440</v>
      </c>
      <c r="E578" s="1" t="s">
        <v>19</v>
      </c>
      <c r="F578" s="1" t="s">
        <v>75</v>
      </c>
      <c r="G578" s="1" t="s">
        <v>76</v>
      </c>
      <c r="H578" s="1" t="s">
        <v>111</v>
      </c>
      <c r="I578" s="1" t="s">
        <v>112</v>
      </c>
      <c r="J578" s="1" t="s">
        <v>13</v>
      </c>
      <c r="K578" s="1" t="s">
        <v>25</v>
      </c>
      <c r="L578" s="1">
        <v>1</v>
      </c>
      <c r="M578" s="1">
        <v>280</v>
      </c>
      <c r="N578" s="1">
        <v>10</v>
      </c>
      <c r="O578" s="1">
        <v>28</v>
      </c>
      <c r="P578" s="1">
        <v>35</v>
      </c>
      <c r="Q578" s="1">
        <v>287</v>
      </c>
      <c r="R578" s="1" t="s">
        <v>36</v>
      </c>
      <c r="S578" s="1" t="s">
        <v>21013</v>
      </c>
      <c r="T578" s="1">
        <f>Table4[[#This Row],[Unit_Price]]*Table4[[#This Row],[Quantity]]</f>
        <v>280</v>
      </c>
      <c r="U578" s="1">
        <f>(SUM(Table4[[#This Row],[Gross_Sales]],Table4[[#This Row],[Delivery_Fee]])-Table4[[#This Row],[Discount_Amount]])</f>
        <v>287</v>
      </c>
    </row>
    <row r="579" spans="1:21" ht="25.8" customHeight="1" x14ac:dyDescent="0.3">
      <c r="A579" s="1" t="s">
        <v>21014</v>
      </c>
      <c r="B579" s="1" t="s">
        <v>19860</v>
      </c>
      <c r="C579" s="1" t="s">
        <v>30480</v>
      </c>
      <c r="D579" s="1" t="s">
        <v>579</v>
      </c>
      <c r="E579" s="1" t="s">
        <v>67</v>
      </c>
      <c r="F579" s="1" t="s">
        <v>174</v>
      </c>
      <c r="G579" s="1" t="s">
        <v>175</v>
      </c>
      <c r="H579" s="1" t="s">
        <v>116</v>
      </c>
      <c r="I579" s="1" t="s">
        <v>117</v>
      </c>
      <c r="J579" s="1" t="s">
        <v>35</v>
      </c>
      <c r="K579" s="1" t="s">
        <v>14</v>
      </c>
      <c r="L579" s="1">
        <v>3</v>
      </c>
      <c r="M579" s="1">
        <v>210</v>
      </c>
      <c r="N579" s="1">
        <v>5</v>
      </c>
      <c r="O579" s="1">
        <v>31.5</v>
      </c>
      <c r="P579" s="1">
        <v>25</v>
      </c>
      <c r="Q579" s="1">
        <v>623.5</v>
      </c>
      <c r="R579" s="1" t="s">
        <v>26</v>
      </c>
      <c r="S579" s="1" t="s">
        <v>21015</v>
      </c>
      <c r="T579" s="1">
        <f>Table4[[#This Row],[Unit_Price]]*Table4[[#This Row],[Quantity]]</f>
        <v>630</v>
      </c>
      <c r="U579" s="1">
        <f>(SUM(Table4[[#This Row],[Gross_Sales]],Table4[[#This Row],[Delivery_Fee]])-Table4[[#This Row],[Discount_Amount]])</f>
        <v>623.5</v>
      </c>
    </row>
    <row r="580" spans="1:21" ht="25.8" customHeight="1" x14ac:dyDescent="0.3">
      <c r="A580" s="1" t="s">
        <v>21016</v>
      </c>
      <c r="B580" s="1" t="s">
        <v>19860</v>
      </c>
      <c r="C580" s="1" t="s">
        <v>30480</v>
      </c>
      <c r="D580" s="1" t="s">
        <v>367</v>
      </c>
      <c r="E580" s="1" t="s">
        <v>30</v>
      </c>
      <c r="F580" s="1" t="s">
        <v>109</v>
      </c>
      <c r="G580" s="1" t="s">
        <v>110</v>
      </c>
      <c r="H580" s="1" t="s">
        <v>11</v>
      </c>
      <c r="I580" s="1" t="s">
        <v>12</v>
      </c>
      <c r="J580" s="1" t="s">
        <v>13</v>
      </c>
      <c r="K580" s="1" t="s">
        <v>14</v>
      </c>
      <c r="L580" s="1">
        <v>1</v>
      </c>
      <c r="M580" s="1">
        <v>140</v>
      </c>
      <c r="N580" s="1">
        <v>15</v>
      </c>
      <c r="O580" s="1">
        <v>21</v>
      </c>
      <c r="P580" s="1">
        <v>30</v>
      </c>
      <c r="Q580" s="1">
        <v>149</v>
      </c>
      <c r="R580" s="1" t="s">
        <v>63</v>
      </c>
      <c r="S580" s="1" t="s">
        <v>21017</v>
      </c>
      <c r="T580" s="1">
        <f>Table4[[#This Row],[Unit_Price]]*Table4[[#This Row],[Quantity]]</f>
        <v>140</v>
      </c>
      <c r="U580" s="1">
        <f>(SUM(Table4[[#This Row],[Gross_Sales]],Table4[[#This Row],[Delivery_Fee]])-Table4[[#This Row],[Discount_Amount]])</f>
        <v>149</v>
      </c>
    </row>
    <row r="581" spans="1:21" ht="25.8" customHeight="1" x14ac:dyDescent="0.3">
      <c r="A581" s="1" t="s">
        <v>21018</v>
      </c>
      <c r="B581" s="1" t="s">
        <v>19860</v>
      </c>
      <c r="C581" s="1" t="s">
        <v>30480</v>
      </c>
      <c r="D581" s="1" t="s">
        <v>763</v>
      </c>
      <c r="E581" s="1" t="s">
        <v>19</v>
      </c>
      <c r="F581" s="1" t="s">
        <v>124</v>
      </c>
      <c r="G581" s="1" t="s">
        <v>125</v>
      </c>
      <c r="H581" s="1" t="s">
        <v>33</v>
      </c>
      <c r="I581" s="1" t="s">
        <v>34</v>
      </c>
      <c r="J581" s="1" t="s">
        <v>35</v>
      </c>
      <c r="K581" s="1" t="s">
        <v>25</v>
      </c>
      <c r="L581" s="1">
        <v>2</v>
      </c>
      <c r="M581" s="1">
        <v>240</v>
      </c>
      <c r="N581" s="1">
        <v>5</v>
      </c>
      <c r="O581" s="1">
        <v>24</v>
      </c>
      <c r="P581" s="1">
        <v>35</v>
      </c>
      <c r="Q581" s="1">
        <v>491</v>
      </c>
      <c r="R581" s="1" t="s">
        <v>63</v>
      </c>
      <c r="S581" s="1" t="s">
        <v>21019</v>
      </c>
      <c r="T581" s="1">
        <f>Table4[[#This Row],[Unit_Price]]*Table4[[#This Row],[Quantity]]</f>
        <v>480</v>
      </c>
      <c r="U581" s="1">
        <f>(SUM(Table4[[#This Row],[Gross_Sales]],Table4[[#This Row],[Delivery_Fee]])-Table4[[#This Row],[Discount_Amount]])</f>
        <v>491</v>
      </c>
    </row>
    <row r="582" spans="1:21" ht="25.8" customHeight="1" x14ac:dyDescent="0.3">
      <c r="A582" s="1" t="s">
        <v>21020</v>
      </c>
      <c r="B582" s="1" t="s">
        <v>19860</v>
      </c>
      <c r="C582" s="1" t="s">
        <v>30480</v>
      </c>
      <c r="D582" s="1" t="s">
        <v>1513</v>
      </c>
      <c r="E582" s="1" t="s">
        <v>19</v>
      </c>
      <c r="F582" s="1" t="s">
        <v>93</v>
      </c>
      <c r="G582" s="1" t="s">
        <v>94</v>
      </c>
      <c r="H582" s="1" t="s">
        <v>33</v>
      </c>
      <c r="I582" s="1" t="s">
        <v>34</v>
      </c>
      <c r="J582" s="1" t="s">
        <v>35</v>
      </c>
      <c r="K582" s="1" t="s">
        <v>25</v>
      </c>
      <c r="L582" s="1">
        <v>3</v>
      </c>
      <c r="M582" s="1">
        <v>240</v>
      </c>
      <c r="N582" s="1">
        <v>10</v>
      </c>
      <c r="O582" s="1">
        <v>72</v>
      </c>
      <c r="P582" s="1">
        <v>35</v>
      </c>
      <c r="Q582" s="1">
        <v>683</v>
      </c>
      <c r="R582" s="1" t="s">
        <v>36</v>
      </c>
      <c r="S582" s="1" t="s">
        <v>21021</v>
      </c>
      <c r="T582" s="1">
        <f>Table4[[#This Row],[Unit_Price]]*Table4[[#This Row],[Quantity]]</f>
        <v>720</v>
      </c>
      <c r="U582" s="1">
        <f>(SUM(Table4[[#This Row],[Gross_Sales]],Table4[[#This Row],[Delivery_Fee]])-Table4[[#This Row],[Discount_Amount]])</f>
        <v>683</v>
      </c>
    </row>
    <row r="583" spans="1:21" ht="25.8" customHeight="1" x14ac:dyDescent="0.3">
      <c r="A583" s="1" t="s">
        <v>21022</v>
      </c>
      <c r="B583" s="1" t="s">
        <v>19860</v>
      </c>
      <c r="C583" s="1" t="s">
        <v>30480</v>
      </c>
      <c r="D583" s="1" t="s">
        <v>1333</v>
      </c>
      <c r="E583" s="1" t="s">
        <v>67</v>
      </c>
      <c r="F583" s="1" t="s">
        <v>82</v>
      </c>
      <c r="G583" s="1" t="s">
        <v>83</v>
      </c>
      <c r="H583" s="1" t="s">
        <v>143</v>
      </c>
      <c r="I583" s="1" t="s">
        <v>144</v>
      </c>
      <c r="J583" s="1" t="s">
        <v>24</v>
      </c>
      <c r="K583" s="1" t="s">
        <v>14</v>
      </c>
      <c r="L583" s="1">
        <v>1</v>
      </c>
      <c r="M583" s="1">
        <v>160</v>
      </c>
      <c r="N583" s="1">
        <v>5</v>
      </c>
      <c r="O583" s="1">
        <v>8</v>
      </c>
      <c r="P583" s="1">
        <v>40</v>
      </c>
      <c r="Q583" s="1">
        <v>192</v>
      </c>
      <c r="R583" s="1" t="s">
        <v>15</v>
      </c>
      <c r="S583" s="1" t="s">
        <v>21023</v>
      </c>
      <c r="T583" s="1">
        <f>Table4[[#This Row],[Unit_Price]]*Table4[[#This Row],[Quantity]]</f>
        <v>160</v>
      </c>
      <c r="U583" s="1">
        <f>(SUM(Table4[[#This Row],[Gross_Sales]],Table4[[#This Row],[Delivery_Fee]])-Table4[[#This Row],[Discount_Amount]])</f>
        <v>192</v>
      </c>
    </row>
    <row r="584" spans="1:21" ht="25.8" customHeight="1" x14ac:dyDescent="0.3">
      <c r="A584" s="1" t="s">
        <v>21024</v>
      </c>
      <c r="B584" s="1" t="s">
        <v>19860</v>
      </c>
      <c r="C584" s="1" t="s">
        <v>30480</v>
      </c>
      <c r="D584" s="1" t="s">
        <v>2003</v>
      </c>
      <c r="E584" s="1" t="s">
        <v>8</v>
      </c>
      <c r="F584" s="1" t="s">
        <v>187</v>
      </c>
      <c r="G584" s="1" t="s">
        <v>188</v>
      </c>
      <c r="H584" s="1" t="s">
        <v>111</v>
      </c>
      <c r="I584" s="1" t="s">
        <v>112</v>
      </c>
      <c r="J584" s="1" t="s">
        <v>13</v>
      </c>
      <c r="K584" s="1" t="s">
        <v>25</v>
      </c>
      <c r="L584" s="1">
        <v>4</v>
      </c>
      <c r="M584" s="1">
        <v>280</v>
      </c>
      <c r="N584" s="1">
        <v>5</v>
      </c>
      <c r="O584" s="1">
        <v>56</v>
      </c>
      <c r="P584" s="1">
        <v>25</v>
      </c>
      <c r="Q584" s="1">
        <v>1089</v>
      </c>
      <c r="R584" s="1" t="s">
        <v>42</v>
      </c>
      <c r="S584" s="1" t="s">
        <v>21025</v>
      </c>
      <c r="T584" s="1">
        <f>Table4[[#This Row],[Unit_Price]]*Table4[[#This Row],[Quantity]]</f>
        <v>1120</v>
      </c>
      <c r="U584" s="1">
        <f>(SUM(Table4[[#This Row],[Gross_Sales]],Table4[[#This Row],[Delivery_Fee]])-Table4[[#This Row],[Discount_Amount]])</f>
        <v>1089</v>
      </c>
    </row>
    <row r="585" spans="1:21" ht="25.8" customHeight="1" x14ac:dyDescent="0.3">
      <c r="A585" s="1" t="s">
        <v>21026</v>
      </c>
      <c r="B585" s="1" t="s">
        <v>19860</v>
      </c>
      <c r="C585" s="1" t="s">
        <v>30480</v>
      </c>
      <c r="D585" s="1" t="s">
        <v>206</v>
      </c>
      <c r="E585" s="1" t="s">
        <v>30</v>
      </c>
      <c r="F585" s="1" t="s">
        <v>151</v>
      </c>
      <c r="G585" s="1" t="s">
        <v>152</v>
      </c>
      <c r="H585" s="1" t="s">
        <v>84</v>
      </c>
      <c r="I585" s="1" t="s">
        <v>85</v>
      </c>
      <c r="J585" s="1" t="s">
        <v>86</v>
      </c>
      <c r="K585" s="1" t="s">
        <v>14</v>
      </c>
      <c r="L585" s="1">
        <v>2</v>
      </c>
      <c r="M585" s="1">
        <v>100</v>
      </c>
      <c r="N585" s="1">
        <v>20</v>
      </c>
      <c r="O585" s="1">
        <v>40</v>
      </c>
      <c r="P585" s="1">
        <v>25</v>
      </c>
      <c r="Q585" s="1">
        <v>185</v>
      </c>
      <c r="R585" s="1" t="s">
        <v>36</v>
      </c>
      <c r="S585" s="1" t="s">
        <v>21027</v>
      </c>
      <c r="T585" s="1">
        <f>Table4[[#This Row],[Unit_Price]]*Table4[[#This Row],[Quantity]]</f>
        <v>200</v>
      </c>
      <c r="U585" s="1">
        <f>(SUM(Table4[[#This Row],[Gross_Sales]],Table4[[#This Row],[Delivery_Fee]])-Table4[[#This Row],[Discount_Amount]])</f>
        <v>185</v>
      </c>
    </row>
    <row r="586" spans="1:21" ht="25.8" customHeight="1" x14ac:dyDescent="0.3">
      <c r="A586" s="1" t="s">
        <v>21028</v>
      </c>
      <c r="B586" s="1" t="s">
        <v>19860</v>
      </c>
      <c r="C586" s="1" t="s">
        <v>30480</v>
      </c>
      <c r="D586" s="1" t="s">
        <v>309</v>
      </c>
      <c r="E586" s="1" t="s">
        <v>19</v>
      </c>
      <c r="F586" s="1" t="s">
        <v>98</v>
      </c>
      <c r="G586" s="1" t="s">
        <v>99</v>
      </c>
      <c r="H586" s="1" t="s">
        <v>70</v>
      </c>
      <c r="I586" s="1" t="s">
        <v>71</v>
      </c>
      <c r="J586" s="1" t="s">
        <v>13</v>
      </c>
      <c r="K586" s="1" t="s">
        <v>14</v>
      </c>
      <c r="L586" s="1">
        <v>4</v>
      </c>
      <c r="M586" s="1">
        <v>130</v>
      </c>
      <c r="N586" s="1">
        <v>5</v>
      </c>
      <c r="O586" s="1">
        <v>26</v>
      </c>
      <c r="P586" s="1">
        <v>20</v>
      </c>
      <c r="Q586" s="1">
        <v>514</v>
      </c>
      <c r="R586" s="1" t="s">
        <v>63</v>
      </c>
      <c r="S586" s="1" t="s">
        <v>21029</v>
      </c>
      <c r="T586" s="1">
        <f>Table4[[#This Row],[Unit_Price]]*Table4[[#This Row],[Quantity]]</f>
        <v>520</v>
      </c>
      <c r="U586" s="1">
        <f>(SUM(Table4[[#This Row],[Gross_Sales]],Table4[[#This Row],[Delivery_Fee]])-Table4[[#This Row],[Discount_Amount]])</f>
        <v>514</v>
      </c>
    </row>
    <row r="587" spans="1:21" ht="25.8" customHeight="1" x14ac:dyDescent="0.3">
      <c r="A587" s="1" t="s">
        <v>21030</v>
      </c>
      <c r="B587" s="1" t="s">
        <v>19860</v>
      </c>
      <c r="C587" s="1" t="s">
        <v>30480</v>
      </c>
      <c r="D587" s="1" t="s">
        <v>1108</v>
      </c>
      <c r="E587" s="1" t="s">
        <v>30</v>
      </c>
      <c r="F587" s="1" t="s">
        <v>53</v>
      </c>
      <c r="G587" s="1" t="s">
        <v>54</v>
      </c>
      <c r="H587" s="1" t="s">
        <v>70</v>
      </c>
      <c r="I587" s="1" t="s">
        <v>71</v>
      </c>
      <c r="J587" s="1" t="s">
        <v>13</v>
      </c>
      <c r="K587" s="1" t="s">
        <v>14</v>
      </c>
      <c r="L587" s="1">
        <v>2</v>
      </c>
      <c r="M587" s="1">
        <v>130</v>
      </c>
      <c r="N587" s="1">
        <v>10</v>
      </c>
      <c r="O587" s="1">
        <v>26</v>
      </c>
      <c r="P587" s="1">
        <v>30</v>
      </c>
      <c r="Q587" s="1">
        <v>264</v>
      </c>
      <c r="R587" s="1" t="s">
        <v>26</v>
      </c>
      <c r="S587" s="1" t="s">
        <v>21031</v>
      </c>
      <c r="T587" s="1">
        <f>Table4[[#This Row],[Unit_Price]]*Table4[[#This Row],[Quantity]]</f>
        <v>260</v>
      </c>
      <c r="U587" s="1">
        <f>(SUM(Table4[[#This Row],[Gross_Sales]],Table4[[#This Row],[Delivery_Fee]])-Table4[[#This Row],[Discount_Amount]])</f>
        <v>264</v>
      </c>
    </row>
    <row r="588" spans="1:21" ht="25.8" customHeight="1" x14ac:dyDescent="0.3">
      <c r="A588" s="1" t="s">
        <v>21032</v>
      </c>
      <c r="B588" s="1" t="s">
        <v>19860</v>
      </c>
      <c r="C588" s="1" t="s">
        <v>30480</v>
      </c>
      <c r="D588" s="1" t="s">
        <v>1893</v>
      </c>
      <c r="E588" s="1" t="s">
        <v>30</v>
      </c>
      <c r="F588" s="1" t="s">
        <v>75</v>
      </c>
      <c r="G588" s="1" t="s">
        <v>76</v>
      </c>
      <c r="H588" s="1" t="s">
        <v>40</v>
      </c>
      <c r="I588" s="1" t="s">
        <v>41</v>
      </c>
      <c r="J588" s="1" t="s">
        <v>13</v>
      </c>
      <c r="K588" s="1" t="s">
        <v>25</v>
      </c>
      <c r="L588" s="1">
        <v>1</v>
      </c>
      <c r="M588" s="1">
        <v>170</v>
      </c>
      <c r="N588" s="1">
        <v>15</v>
      </c>
      <c r="O588" s="1">
        <v>25.5</v>
      </c>
      <c r="P588" s="1">
        <v>40</v>
      </c>
      <c r="Q588" s="1">
        <v>184.5</v>
      </c>
      <c r="R588" s="1" t="s">
        <v>36</v>
      </c>
      <c r="S588" s="1" t="s">
        <v>21033</v>
      </c>
      <c r="T588" s="1">
        <f>Table4[[#This Row],[Unit_Price]]*Table4[[#This Row],[Quantity]]</f>
        <v>170</v>
      </c>
      <c r="U588" s="1">
        <f>(SUM(Table4[[#This Row],[Gross_Sales]],Table4[[#This Row],[Delivery_Fee]])-Table4[[#This Row],[Discount_Amount]])</f>
        <v>184.5</v>
      </c>
    </row>
    <row r="589" spans="1:21" ht="25.8" customHeight="1" x14ac:dyDescent="0.3">
      <c r="A589" s="1" t="s">
        <v>21034</v>
      </c>
      <c r="B589" s="1" t="s">
        <v>19860</v>
      </c>
      <c r="C589" s="1" t="s">
        <v>30480</v>
      </c>
      <c r="D589" s="1" t="s">
        <v>292</v>
      </c>
      <c r="E589" s="1" t="s">
        <v>67</v>
      </c>
      <c r="F589" s="1" t="s">
        <v>68</v>
      </c>
      <c r="G589" s="1" t="s">
        <v>69</v>
      </c>
      <c r="H589" s="1" t="s">
        <v>61</v>
      </c>
      <c r="I589" s="1" t="s">
        <v>62</v>
      </c>
      <c r="J589" s="1" t="s">
        <v>24</v>
      </c>
      <c r="K589" s="1" t="s">
        <v>25</v>
      </c>
      <c r="L589" s="1">
        <v>1</v>
      </c>
      <c r="M589" s="1">
        <v>190</v>
      </c>
      <c r="N589" s="1">
        <v>5</v>
      </c>
      <c r="O589" s="1">
        <v>9.5</v>
      </c>
      <c r="P589" s="1">
        <v>35</v>
      </c>
      <c r="Q589" s="1">
        <v>215.5</v>
      </c>
      <c r="R589" s="1" t="s">
        <v>15</v>
      </c>
      <c r="S589" s="1" t="s">
        <v>21035</v>
      </c>
      <c r="T589" s="1">
        <f>Table4[[#This Row],[Unit_Price]]*Table4[[#This Row],[Quantity]]</f>
        <v>190</v>
      </c>
      <c r="U589" s="1">
        <f>(SUM(Table4[[#This Row],[Gross_Sales]],Table4[[#This Row],[Delivery_Fee]])-Table4[[#This Row],[Discount_Amount]])</f>
        <v>215.5</v>
      </c>
    </row>
    <row r="590" spans="1:21" ht="25.8" customHeight="1" x14ac:dyDescent="0.3">
      <c r="A590" s="1" t="s">
        <v>21036</v>
      </c>
      <c r="B590" s="1" t="s">
        <v>19860</v>
      </c>
      <c r="C590" s="1" t="s">
        <v>30480</v>
      </c>
      <c r="D590" s="1" t="s">
        <v>645</v>
      </c>
      <c r="E590" s="1" t="s">
        <v>19</v>
      </c>
      <c r="F590" s="1" t="s">
        <v>93</v>
      </c>
      <c r="G590" s="1" t="s">
        <v>94</v>
      </c>
      <c r="H590" s="1" t="s">
        <v>77</v>
      </c>
      <c r="I590" s="1" t="s">
        <v>78</v>
      </c>
      <c r="J590" s="1" t="s">
        <v>24</v>
      </c>
      <c r="K590" s="1" t="s">
        <v>14</v>
      </c>
      <c r="L590" s="1">
        <v>4</v>
      </c>
      <c r="M590" s="1">
        <v>150</v>
      </c>
      <c r="N590" s="1">
        <v>10</v>
      </c>
      <c r="O590" s="1">
        <v>60</v>
      </c>
      <c r="P590" s="1">
        <v>25</v>
      </c>
      <c r="Q590" s="1">
        <v>565</v>
      </c>
      <c r="R590" s="1" t="s">
        <v>26</v>
      </c>
      <c r="S590" s="1" t="s">
        <v>21037</v>
      </c>
      <c r="T590" s="1">
        <f>Table4[[#This Row],[Unit_Price]]*Table4[[#This Row],[Quantity]]</f>
        <v>600</v>
      </c>
      <c r="U590" s="1">
        <f>(SUM(Table4[[#This Row],[Gross_Sales]],Table4[[#This Row],[Delivery_Fee]])-Table4[[#This Row],[Discount_Amount]])</f>
        <v>565</v>
      </c>
    </row>
    <row r="591" spans="1:21" ht="25.8" customHeight="1" x14ac:dyDescent="0.3">
      <c r="A591" s="1" t="s">
        <v>21038</v>
      </c>
      <c r="B591" s="1" t="s">
        <v>19860</v>
      </c>
      <c r="C591" s="1" t="s">
        <v>30480</v>
      </c>
      <c r="D591" s="1" t="s">
        <v>4106</v>
      </c>
      <c r="E591" s="1" t="s">
        <v>19</v>
      </c>
      <c r="F591" s="1" t="s">
        <v>46</v>
      </c>
      <c r="G591" s="1" t="s">
        <v>47</v>
      </c>
      <c r="H591" s="1" t="s">
        <v>143</v>
      </c>
      <c r="I591" s="1" t="s">
        <v>144</v>
      </c>
      <c r="J591" s="1" t="s">
        <v>24</v>
      </c>
      <c r="K591" s="1" t="s">
        <v>14</v>
      </c>
      <c r="L591" s="1">
        <v>4</v>
      </c>
      <c r="M591" s="1">
        <v>160</v>
      </c>
      <c r="N591" s="1">
        <v>20</v>
      </c>
      <c r="O591" s="1">
        <v>128</v>
      </c>
      <c r="P591" s="1">
        <v>40</v>
      </c>
      <c r="Q591" s="1">
        <v>552</v>
      </c>
      <c r="R591" s="1" t="s">
        <v>15</v>
      </c>
      <c r="S591" s="1" t="s">
        <v>21039</v>
      </c>
      <c r="T591" s="1">
        <f>Table4[[#This Row],[Unit_Price]]*Table4[[#This Row],[Quantity]]</f>
        <v>640</v>
      </c>
      <c r="U591" s="1">
        <f>(SUM(Table4[[#This Row],[Gross_Sales]],Table4[[#This Row],[Delivery_Fee]])-Table4[[#This Row],[Discount_Amount]])</f>
        <v>552</v>
      </c>
    </row>
    <row r="592" spans="1:21" ht="25.8" customHeight="1" x14ac:dyDescent="0.3">
      <c r="A592" s="1" t="s">
        <v>21040</v>
      </c>
      <c r="B592" s="1" t="s">
        <v>19860</v>
      </c>
      <c r="C592" s="1" t="s">
        <v>30480</v>
      </c>
      <c r="D592" s="1" t="s">
        <v>576</v>
      </c>
      <c r="E592" s="1" t="s">
        <v>67</v>
      </c>
      <c r="F592" s="1" t="s">
        <v>68</v>
      </c>
      <c r="G592" s="1" t="s">
        <v>69</v>
      </c>
      <c r="H592" s="1" t="s">
        <v>288</v>
      </c>
      <c r="I592" s="1" t="s">
        <v>289</v>
      </c>
      <c r="J592" s="1" t="s">
        <v>86</v>
      </c>
      <c r="K592" s="1" t="s">
        <v>14</v>
      </c>
      <c r="L592" s="1">
        <v>3</v>
      </c>
      <c r="M592" s="1">
        <v>80</v>
      </c>
      <c r="N592" s="1">
        <v>20</v>
      </c>
      <c r="O592" s="1">
        <v>48</v>
      </c>
      <c r="P592" s="1">
        <v>20</v>
      </c>
      <c r="Q592" s="1">
        <v>212</v>
      </c>
      <c r="R592" s="1" t="s">
        <v>36</v>
      </c>
      <c r="S592" s="1" t="s">
        <v>21041</v>
      </c>
      <c r="T592" s="1">
        <f>Table4[[#This Row],[Unit_Price]]*Table4[[#This Row],[Quantity]]</f>
        <v>240</v>
      </c>
      <c r="U592" s="1">
        <f>(SUM(Table4[[#This Row],[Gross_Sales]],Table4[[#This Row],[Delivery_Fee]])-Table4[[#This Row],[Discount_Amount]])</f>
        <v>212</v>
      </c>
    </row>
    <row r="593" spans="1:21" ht="25.8" customHeight="1" x14ac:dyDescent="0.3">
      <c r="A593" s="1" t="s">
        <v>21042</v>
      </c>
      <c r="B593" s="1" t="s">
        <v>19860</v>
      </c>
      <c r="C593" s="1" t="s">
        <v>30480</v>
      </c>
      <c r="D593" s="1" t="s">
        <v>194</v>
      </c>
      <c r="E593" s="1" t="s">
        <v>30</v>
      </c>
      <c r="F593" s="1" t="s">
        <v>53</v>
      </c>
      <c r="G593" s="1" t="s">
        <v>54</v>
      </c>
      <c r="H593" s="1" t="s">
        <v>22</v>
      </c>
      <c r="I593" s="1" t="s">
        <v>23</v>
      </c>
      <c r="J593" s="1" t="s">
        <v>24</v>
      </c>
      <c r="K593" s="1" t="s">
        <v>25</v>
      </c>
      <c r="L593" s="1">
        <v>1</v>
      </c>
      <c r="M593" s="1">
        <v>180</v>
      </c>
      <c r="N593" s="1">
        <v>10</v>
      </c>
      <c r="O593" s="1">
        <v>18</v>
      </c>
      <c r="P593" s="1">
        <v>40</v>
      </c>
      <c r="Q593" s="1">
        <v>202</v>
      </c>
      <c r="R593" s="1" t="s">
        <v>63</v>
      </c>
      <c r="S593" s="1" t="s">
        <v>21043</v>
      </c>
      <c r="T593" s="1">
        <f>Table4[[#This Row],[Unit_Price]]*Table4[[#This Row],[Quantity]]</f>
        <v>180</v>
      </c>
      <c r="U593" s="1">
        <f>(SUM(Table4[[#This Row],[Gross_Sales]],Table4[[#This Row],[Delivery_Fee]])-Table4[[#This Row],[Discount_Amount]])</f>
        <v>202</v>
      </c>
    </row>
    <row r="594" spans="1:21" ht="25.8" customHeight="1" x14ac:dyDescent="0.3">
      <c r="A594" s="1" t="s">
        <v>21044</v>
      </c>
      <c r="B594" s="1" t="s">
        <v>19860</v>
      </c>
      <c r="C594" s="1" t="s">
        <v>30480</v>
      </c>
      <c r="D594" s="1" t="s">
        <v>1410</v>
      </c>
      <c r="E594" s="1" t="s">
        <v>30</v>
      </c>
      <c r="F594" s="1" t="s">
        <v>31</v>
      </c>
      <c r="G594" s="1" t="s">
        <v>32</v>
      </c>
      <c r="H594" s="1" t="s">
        <v>55</v>
      </c>
      <c r="I594" s="1" t="s">
        <v>56</v>
      </c>
      <c r="J594" s="1" t="s">
        <v>57</v>
      </c>
      <c r="K594" s="1" t="s">
        <v>14</v>
      </c>
      <c r="L594" s="1">
        <v>4</v>
      </c>
      <c r="M594" s="1">
        <v>180</v>
      </c>
      <c r="N594" s="1">
        <v>10</v>
      </c>
      <c r="O594" s="1">
        <v>72</v>
      </c>
      <c r="P594" s="1">
        <v>35</v>
      </c>
      <c r="Q594" s="1">
        <v>683</v>
      </c>
      <c r="R594" s="1" t="s">
        <v>42</v>
      </c>
      <c r="S594" s="1" t="s">
        <v>21045</v>
      </c>
      <c r="T594" s="1">
        <f>Table4[[#This Row],[Unit_Price]]*Table4[[#This Row],[Quantity]]</f>
        <v>720</v>
      </c>
      <c r="U594" s="1">
        <f>(SUM(Table4[[#This Row],[Gross_Sales]],Table4[[#This Row],[Delivery_Fee]])-Table4[[#This Row],[Discount_Amount]])</f>
        <v>683</v>
      </c>
    </row>
    <row r="595" spans="1:21" ht="25.8" customHeight="1" x14ac:dyDescent="0.3">
      <c r="A595" s="1" t="s">
        <v>21046</v>
      </c>
      <c r="B595" s="1" t="s">
        <v>19860</v>
      </c>
      <c r="C595" s="1" t="s">
        <v>30480</v>
      </c>
      <c r="D595" s="1" t="s">
        <v>29</v>
      </c>
      <c r="E595" s="1" t="s">
        <v>8</v>
      </c>
      <c r="F595" s="1" t="s">
        <v>9</v>
      </c>
      <c r="G595" s="1" t="s">
        <v>10</v>
      </c>
      <c r="H595" s="1" t="s">
        <v>40</v>
      </c>
      <c r="I595" s="1" t="s">
        <v>41</v>
      </c>
      <c r="J595" s="1" t="s">
        <v>13</v>
      </c>
      <c r="K595" s="1" t="s">
        <v>25</v>
      </c>
      <c r="L595" s="1">
        <v>4</v>
      </c>
      <c r="M595" s="1">
        <v>170</v>
      </c>
      <c r="N595" s="1">
        <v>10</v>
      </c>
      <c r="O595" s="1">
        <v>68</v>
      </c>
      <c r="P595" s="1">
        <v>25</v>
      </c>
      <c r="Q595" s="1">
        <v>637</v>
      </c>
      <c r="R595" s="1" t="s">
        <v>42</v>
      </c>
      <c r="S595" s="1" t="s">
        <v>21047</v>
      </c>
      <c r="T595" s="1">
        <f>Table4[[#This Row],[Unit_Price]]*Table4[[#This Row],[Quantity]]</f>
        <v>680</v>
      </c>
      <c r="U595" s="1">
        <f>(SUM(Table4[[#This Row],[Gross_Sales]],Table4[[#This Row],[Delivery_Fee]])-Table4[[#This Row],[Discount_Amount]])</f>
        <v>637</v>
      </c>
    </row>
    <row r="596" spans="1:21" ht="25.8" customHeight="1" x14ac:dyDescent="0.3">
      <c r="A596" s="1" t="s">
        <v>21048</v>
      </c>
      <c r="B596" s="1" t="s">
        <v>19860</v>
      </c>
      <c r="C596" s="1" t="s">
        <v>30480</v>
      </c>
      <c r="D596" s="1" t="s">
        <v>766</v>
      </c>
      <c r="E596" s="1" t="s">
        <v>30</v>
      </c>
      <c r="F596" s="1" t="s">
        <v>151</v>
      </c>
      <c r="G596" s="1" t="s">
        <v>152</v>
      </c>
      <c r="H596" s="1" t="s">
        <v>48</v>
      </c>
      <c r="I596" s="1" t="s">
        <v>49</v>
      </c>
      <c r="J596" s="1" t="s">
        <v>13</v>
      </c>
      <c r="K596" s="1" t="s">
        <v>14</v>
      </c>
      <c r="L596" s="1">
        <v>2</v>
      </c>
      <c r="M596" s="1">
        <v>220</v>
      </c>
      <c r="N596" s="1">
        <v>5</v>
      </c>
      <c r="O596" s="1">
        <v>22</v>
      </c>
      <c r="P596" s="1">
        <v>40</v>
      </c>
      <c r="Q596" s="1">
        <v>458</v>
      </c>
      <c r="R596" s="1" t="s">
        <v>42</v>
      </c>
      <c r="S596" s="1" t="s">
        <v>21049</v>
      </c>
      <c r="T596" s="1">
        <f>Table4[[#This Row],[Unit_Price]]*Table4[[#This Row],[Quantity]]</f>
        <v>440</v>
      </c>
      <c r="U596" s="1">
        <f>(SUM(Table4[[#This Row],[Gross_Sales]],Table4[[#This Row],[Delivery_Fee]])-Table4[[#This Row],[Discount_Amount]])</f>
        <v>458</v>
      </c>
    </row>
    <row r="597" spans="1:21" ht="25.8" customHeight="1" x14ac:dyDescent="0.3">
      <c r="A597" s="1" t="s">
        <v>21050</v>
      </c>
      <c r="B597" s="1" t="s">
        <v>19860</v>
      </c>
      <c r="C597" s="1" t="s">
        <v>30480</v>
      </c>
      <c r="D597" s="1" t="s">
        <v>358</v>
      </c>
      <c r="E597" s="1" t="s">
        <v>30</v>
      </c>
      <c r="F597" s="1" t="s">
        <v>31</v>
      </c>
      <c r="G597" s="1" t="s">
        <v>32</v>
      </c>
      <c r="H597" s="1" t="s">
        <v>22</v>
      </c>
      <c r="I597" s="1" t="s">
        <v>23</v>
      </c>
      <c r="J597" s="1" t="s">
        <v>24</v>
      </c>
      <c r="K597" s="1" t="s">
        <v>25</v>
      </c>
      <c r="L597" s="1">
        <v>2</v>
      </c>
      <c r="M597" s="1">
        <v>180</v>
      </c>
      <c r="N597" s="1">
        <v>5</v>
      </c>
      <c r="O597" s="1">
        <v>18</v>
      </c>
      <c r="P597" s="1">
        <v>25</v>
      </c>
      <c r="Q597" s="1">
        <v>367</v>
      </c>
      <c r="R597" s="1" t="s">
        <v>36</v>
      </c>
      <c r="S597" s="1" t="s">
        <v>21051</v>
      </c>
      <c r="T597" s="1">
        <f>Table4[[#This Row],[Unit_Price]]*Table4[[#This Row],[Quantity]]</f>
        <v>360</v>
      </c>
      <c r="U597" s="1">
        <f>(SUM(Table4[[#This Row],[Gross_Sales]],Table4[[#This Row],[Delivery_Fee]])-Table4[[#This Row],[Discount_Amount]])</f>
        <v>367</v>
      </c>
    </row>
    <row r="598" spans="1:21" ht="25.8" customHeight="1" x14ac:dyDescent="0.3">
      <c r="A598" s="1" t="s">
        <v>21052</v>
      </c>
      <c r="B598" s="1" t="s">
        <v>19860</v>
      </c>
      <c r="C598" s="1" t="s">
        <v>30480</v>
      </c>
      <c r="D598" s="1" t="s">
        <v>805</v>
      </c>
      <c r="E598" s="1" t="s">
        <v>19</v>
      </c>
      <c r="F598" s="1" t="s">
        <v>75</v>
      </c>
      <c r="G598" s="1" t="s">
        <v>76</v>
      </c>
      <c r="H598" s="1" t="s">
        <v>22</v>
      </c>
      <c r="I598" s="1" t="s">
        <v>23</v>
      </c>
      <c r="J598" s="1" t="s">
        <v>24</v>
      </c>
      <c r="K598" s="1" t="s">
        <v>25</v>
      </c>
      <c r="L598" s="1">
        <v>1</v>
      </c>
      <c r="M598" s="1">
        <v>180</v>
      </c>
      <c r="N598" s="1">
        <v>20</v>
      </c>
      <c r="O598" s="1">
        <v>36</v>
      </c>
      <c r="P598" s="1">
        <v>25</v>
      </c>
      <c r="Q598" s="1">
        <v>169</v>
      </c>
      <c r="R598" s="1" t="s">
        <v>63</v>
      </c>
      <c r="S598" s="1" t="s">
        <v>21053</v>
      </c>
      <c r="T598" s="1">
        <f>Table4[[#This Row],[Unit_Price]]*Table4[[#This Row],[Quantity]]</f>
        <v>180</v>
      </c>
      <c r="U598" s="1">
        <f>(SUM(Table4[[#This Row],[Gross_Sales]],Table4[[#This Row],[Delivery_Fee]])-Table4[[#This Row],[Discount_Amount]])</f>
        <v>169</v>
      </c>
    </row>
    <row r="599" spans="1:21" ht="25.8" customHeight="1" x14ac:dyDescent="0.3">
      <c r="A599" s="1" t="s">
        <v>21054</v>
      </c>
      <c r="B599" s="1" t="s">
        <v>19860</v>
      </c>
      <c r="C599" s="1" t="s">
        <v>30480</v>
      </c>
      <c r="D599" s="1" t="s">
        <v>1590</v>
      </c>
      <c r="E599" s="1" t="s">
        <v>19</v>
      </c>
      <c r="F599" s="1" t="s">
        <v>93</v>
      </c>
      <c r="G599" s="1" t="s">
        <v>94</v>
      </c>
      <c r="H599" s="1" t="s">
        <v>131</v>
      </c>
      <c r="I599" s="1" t="s">
        <v>132</v>
      </c>
      <c r="J599" s="1" t="s">
        <v>57</v>
      </c>
      <c r="K599" s="1" t="s">
        <v>25</v>
      </c>
      <c r="L599" s="1">
        <v>2</v>
      </c>
      <c r="M599" s="1">
        <v>220</v>
      </c>
      <c r="N599" s="1">
        <v>5</v>
      </c>
      <c r="O599" s="1">
        <v>22</v>
      </c>
      <c r="P599" s="1">
        <v>30</v>
      </c>
      <c r="Q599" s="1">
        <v>448</v>
      </c>
      <c r="R599" s="1" t="s">
        <v>26</v>
      </c>
      <c r="S599" s="1" t="s">
        <v>21055</v>
      </c>
      <c r="T599" s="1">
        <f>Table4[[#This Row],[Unit_Price]]*Table4[[#This Row],[Quantity]]</f>
        <v>440</v>
      </c>
      <c r="U599" s="1">
        <f>(SUM(Table4[[#This Row],[Gross_Sales]],Table4[[#This Row],[Delivery_Fee]])-Table4[[#This Row],[Discount_Amount]])</f>
        <v>448</v>
      </c>
    </row>
    <row r="600" spans="1:21" ht="25.8" customHeight="1" x14ac:dyDescent="0.3">
      <c r="A600" s="1" t="s">
        <v>21056</v>
      </c>
      <c r="B600" s="1" t="s">
        <v>19860</v>
      </c>
      <c r="C600" s="1" t="s">
        <v>30480</v>
      </c>
      <c r="D600" s="1" t="s">
        <v>206</v>
      </c>
      <c r="E600" s="1" t="s">
        <v>67</v>
      </c>
      <c r="F600" s="1" t="s">
        <v>267</v>
      </c>
      <c r="G600" s="1" t="s">
        <v>268</v>
      </c>
      <c r="H600" s="1" t="s">
        <v>48</v>
      </c>
      <c r="I600" s="1" t="s">
        <v>49</v>
      </c>
      <c r="J600" s="1" t="s">
        <v>13</v>
      </c>
      <c r="K600" s="1" t="s">
        <v>14</v>
      </c>
      <c r="L600" s="1">
        <v>2</v>
      </c>
      <c r="M600" s="1">
        <v>220</v>
      </c>
      <c r="N600" s="1">
        <v>5</v>
      </c>
      <c r="O600" s="1">
        <v>22</v>
      </c>
      <c r="P600" s="1">
        <v>35</v>
      </c>
      <c r="Q600" s="1">
        <v>453</v>
      </c>
      <c r="R600" s="1" t="s">
        <v>63</v>
      </c>
      <c r="S600" s="1" t="s">
        <v>21057</v>
      </c>
      <c r="T600" s="1">
        <f>Table4[[#This Row],[Unit_Price]]*Table4[[#This Row],[Quantity]]</f>
        <v>440</v>
      </c>
      <c r="U600" s="1">
        <f>(SUM(Table4[[#This Row],[Gross_Sales]],Table4[[#This Row],[Delivery_Fee]])-Table4[[#This Row],[Discount_Amount]])</f>
        <v>453</v>
      </c>
    </row>
    <row r="601" spans="1:21" ht="25.8" customHeight="1" x14ac:dyDescent="0.3">
      <c r="A601" s="1" t="s">
        <v>21058</v>
      </c>
      <c r="B601" s="1" t="s">
        <v>19860</v>
      </c>
      <c r="C601" s="1" t="s">
        <v>30480</v>
      </c>
      <c r="D601" s="1" t="s">
        <v>1199</v>
      </c>
      <c r="E601" s="1" t="s">
        <v>19</v>
      </c>
      <c r="F601" s="1" t="s">
        <v>124</v>
      </c>
      <c r="G601" s="1" t="s">
        <v>125</v>
      </c>
      <c r="H601" s="1" t="s">
        <v>40</v>
      </c>
      <c r="I601" s="1" t="s">
        <v>41</v>
      </c>
      <c r="J601" s="1" t="s">
        <v>13</v>
      </c>
      <c r="K601" s="1" t="s">
        <v>25</v>
      </c>
      <c r="L601" s="1">
        <v>3</v>
      </c>
      <c r="M601" s="1">
        <v>170</v>
      </c>
      <c r="N601" s="1">
        <v>10</v>
      </c>
      <c r="O601" s="1">
        <v>51</v>
      </c>
      <c r="P601" s="1">
        <v>30</v>
      </c>
      <c r="Q601" s="1">
        <v>489</v>
      </c>
      <c r="R601" s="1" t="s">
        <v>36</v>
      </c>
      <c r="S601" s="1" t="s">
        <v>21059</v>
      </c>
      <c r="T601" s="1">
        <f>Table4[[#This Row],[Unit_Price]]*Table4[[#This Row],[Quantity]]</f>
        <v>510</v>
      </c>
      <c r="U601" s="1">
        <f>(SUM(Table4[[#This Row],[Gross_Sales]],Table4[[#This Row],[Delivery_Fee]])-Table4[[#This Row],[Discount_Amount]])</f>
        <v>489</v>
      </c>
    </row>
    <row r="602" spans="1:21" ht="25.8" customHeight="1" x14ac:dyDescent="0.3">
      <c r="A602" s="1" t="s">
        <v>21060</v>
      </c>
      <c r="B602" s="1" t="s">
        <v>19860</v>
      </c>
      <c r="C602" s="1" t="s">
        <v>30480</v>
      </c>
      <c r="D602" s="1" t="s">
        <v>453</v>
      </c>
      <c r="E602" s="1" t="s">
        <v>19</v>
      </c>
      <c r="F602" s="1" t="s">
        <v>46</v>
      </c>
      <c r="G602" s="1" t="s">
        <v>47</v>
      </c>
      <c r="H602" s="1" t="s">
        <v>288</v>
      </c>
      <c r="I602" s="1" t="s">
        <v>289</v>
      </c>
      <c r="J602" s="1" t="s">
        <v>86</v>
      </c>
      <c r="K602" s="1" t="s">
        <v>14</v>
      </c>
      <c r="L602" s="1">
        <v>1</v>
      </c>
      <c r="M602" s="1">
        <v>80</v>
      </c>
      <c r="N602" s="1">
        <v>5</v>
      </c>
      <c r="O602" s="1">
        <v>4</v>
      </c>
      <c r="P602" s="1">
        <v>40</v>
      </c>
      <c r="Q602" s="1">
        <v>116</v>
      </c>
      <c r="R602" s="1" t="s">
        <v>15</v>
      </c>
      <c r="S602" s="1" t="s">
        <v>21061</v>
      </c>
      <c r="T602" s="1">
        <f>Table4[[#This Row],[Unit_Price]]*Table4[[#This Row],[Quantity]]</f>
        <v>80</v>
      </c>
      <c r="U602" s="1">
        <f>(SUM(Table4[[#This Row],[Gross_Sales]],Table4[[#This Row],[Delivery_Fee]])-Table4[[#This Row],[Discount_Amount]])</f>
        <v>116</v>
      </c>
    </row>
    <row r="603" spans="1:21" ht="25.8" customHeight="1" x14ac:dyDescent="0.3">
      <c r="A603" s="1" t="s">
        <v>21062</v>
      </c>
      <c r="B603" s="1" t="s">
        <v>19860</v>
      </c>
      <c r="C603" s="1" t="s">
        <v>30480</v>
      </c>
      <c r="D603" s="1" t="s">
        <v>695</v>
      </c>
      <c r="E603" s="1" t="s">
        <v>19</v>
      </c>
      <c r="F603" s="1" t="s">
        <v>124</v>
      </c>
      <c r="G603" s="1" t="s">
        <v>125</v>
      </c>
      <c r="H603" s="1" t="s">
        <v>22</v>
      </c>
      <c r="I603" s="1" t="s">
        <v>23</v>
      </c>
      <c r="J603" s="1" t="s">
        <v>24</v>
      </c>
      <c r="K603" s="1" t="s">
        <v>25</v>
      </c>
      <c r="L603" s="1">
        <v>1</v>
      </c>
      <c r="M603" s="1">
        <v>180</v>
      </c>
      <c r="N603" s="1">
        <v>20</v>
      </c>
      <c r="O603" s="1">
        <v>36</v>
      </c>
      <c r="P603" s="1">
        <v>35</v>
      </c>
      <c r="Q603" s="1">
        <v>179</v>
      </c>
      <c r="R603" s="1" t="s">
        <v>26</v>
      </c>
      <c r="S603" s="1" t="s">
        <v>21063</v>
      </c>
      <c r="T603" s="1">
        <f>Table4[[#This Row],[Unit_Price]]*Table4[[#This Row],[Quantity]]</f>
        <v>180</v>
      </c>
      <c r="U603" s="1">
        <f>(SUM(Table4[[#This Row],[Gross_Sales]],Table4[[#This Row],[Delivery_Fee]])-Table4[[#This Row],[Discount_Amount]])</f>
        <v>179</v>
      </c>
    </row>
    <row r="604" spans="1:21" ht="25.8" customHeight="1" x14ac:dyDescent="0.3">
      <c r="A604" s="1" t="s">
        <v>21064</v>
      </c>
      <c r="B604" s="1" t="s">
        <v>19860</v>
      </c>
      <c r="C604" s="1" t="s">
        <v>30480</v>
      </c>
      <c r="D604" s="1" t="s">
        <v>1747</v>
      </c>
      <c r="E604" s="1" t="s">
        <v>67</v>
      </c>
      <c r="F604" s="1" t="s">
        <v>68</v>
      </c>
      <c r="G604" s="1" t="s">
        <v>69</v>
      </c>
      <c r="H604" s="1" t="s">
        <v>33</v>
      </c>
      <c r="I604" s="1" t="s">
        <v>34</v>
      </c>
      <c r="J604" s="1" t="s">
        <v>35</v>
      </c>
      <c r="K604" s="1" t="s">
        <v>25</v>
      </c>
      <c r="L604" s="1">
        <v>2</v>
      </c>
      <c r="M604" s="1">
        <v>240</v>
      </c>
      <c r="N604" s="1">
        <v>5</v>
      </c>
      <c r="O604" s="1">
        <v>24</v>
      </c>
      <c r="P604" s="1">
        <v>30</v>
      </c>
      <c r="Q604" s="1">
        <v>486</v>
      </c>
      <c r="R604" s="1" t="s">
        <v>26</v>
      </c>
      <c r="S604" s="1" t="s">
        <v>21065</v>
      </c>
      <c r="T604" s="1">
        <f>Table4[[#This Row],[Unit_Price]]*Table4[[#This Row],[Quantity]]</f>
        <v>480</v>
      </c>
      <c r="U604" s="1">
        <f>(SUM(Table4[[#This Row],[Gross_Sales]],Table4[[#This Row],[Delivery_Fee]])-Table4[[#This Row],[Discount_Amount]])</f>
        <v>486</v>
      </c>
    </row>
    <row r="605" spans="1:21" ht="25.8" customHeight="1" x14ac:dyDescent="0.3">
      <c r="A605" s="1" t="s">
        <v>21066</v>
      </c>
      <c r="B605" s="1" t="s">
        <v>19860</v>
      </c>
      <c r="C605" s="1" t="s">
        <v>30480</v>
      </c>
      <c r="D605" s="1" t="s">
        <v>194</v>
      </c>
      <c r="E605" s="1" t="s">
        <v>19</v>
      </c>
      <c r="F605" s="1" t="s">
        <v>124</v>
      </c>
      <c r="G605" s="1" t="s">
        <v>125</v>
      </c>
      <c r="H605" s="1" t="s">
        <v>70</v>
      </c>
      <c r="I605" s="1" t="s">
        <v>71</v>
      </c>
      <c r="J605" s="1" t="s">
        <v>13</v>
      </c>
      <c r="K605" s="1" t="s">
        <v>14</v>
      </c>
      <c r="L605" s="1">
        <v>2</v>
      </c>
      <c r="M605" s="1">
        <v>130</v>
      </c>
      <c r="N605" s="1">
        <v>5</v>
      </c>
      <c r="O605" s="1">
        <v>13</v>
      </c>
      <c r="P605" s="1">
        <v>35</v>
      </c>
      <c r="Q605" s="1">
        <v>282</v>
      </c>
      <c r="R605" s="1" t="s">
        <v>26</v>
      </c>
      <c r="S605" s="1" t="s">
        <v>21067</v>
      </c>
      <c r="T605" s="1">
        <f>Table4[[#This Row],[Unit_Price]]*Table4[[#This Row],[Quantity]]</f>
        <v>260</v>
      </c>
      <c r="U605" s="1">
        <f>(SUM(Table4[[#This Row],[Gross_Sales]],Table4[[#This Row],[Delivery_Fee]])-Table4[[#This Row],[Discount_Amount]])</f>
        <v>282</v>
      </c>
    </row>
    <row r="606" spans="1:21" ht="25.8" customHeight="1" x14ac:dyDescent="0.3">
      <c r="A606" s="1" t="s">
        <v>21068</v>
      </c>
      <c r="B606" s="1" t="s">
        <v>19860</v>
      </c>
      <c r="C606" s="1" t="s">
        <v>30480</v>
      </c>
      <c r="D606" s="1" t="s">
        <v>45</v>
      </c>
      <c r="E606" s="1" t="s">
        <v>67</v>
      </c>
      <c r="F606" s="1" t="s">
        <v>129</v>
      </c>
      <c r="G606" s="1" t="s">
        <v>130</v>
      </c>
      <c r="H606" s="1" t="s">
        <v>288</v>
      </c>
      <c r="I606" s="1" t="s">
        <v>289</v>
      </c>
      <c r="J606" s="1" t="s">
        <v>86</v>
      </c>
      <c r="K606" s="1" t="s">
        <v>14</v>
      </c>
      <c r="L606" s="1">
        <v>4</v>
      </c>
      <c r="M606" s="1">
        <v>80</v>
      </c>
      <c r="N606" s="1">
        <v>15</v>
      </c>
      <c r="O606" s="1">
        <v>48</v>
      </c>
      <c r="P606" s="1">
        <v>25</v>
      </c>
      <c r="Q606" s="1">
        <v>297</v>
      </c>
      <c r="R606" s="1" t="s">
        <v>63</v>
      </c>
      <c r="S606" s="1" t="s">
        <v>21069</v>
      </c>
      <c r="T606" s="1">
        <f>Table4[[#This Row],[Unit_Price]]*Table4[[#This Row],[Quantity]]</f>
        <v>320</v>
      </c>
      <c r="U606" s="1">
        <f>(SUM(Table4[[#This Row],[Gross_Sales]],Table4[[#This Row],[Delivery_Fee]])-Table4[[#This Row],[Discount_Amount]])</f>
        <v>297</v>
      </c>
    </row>
    <row r="607" spans="1:21" ht="25.8" customHeight="1" x14ac:dyDescent="0.3">
      <c r="A607" s="1" t="s">
        <v>21070</v>
      </c>
      <c r="B607" s="1" t="s">
        <v>19860</v>
      </c>
      <c r="C607" s="1" t="s">
        <v>30480</v>
      </c>
      <c r="D607" s="1" t="s">
        <v>2572</v>
      </c>
      <c r="E607" s="1" t="s">
        <v>19</v>
      </c>
      <c r="F607" s="1" t="s">
        <v>20</v>
      </c>
      <c r="G607" s="1" t="s">
        <v>21</v>
      </c>
      <c r="H607" s="1" t="s">
        <v>11</v>
      </c>
      <c r="I607" s="1" t="s">
        <v>12</v>
      </c>
      <c r="J607" s="1" t="s">
        <v>13</v>
      </c>
      <c r="K607" s="1" t="s">
        <v>14</v>
      </c>
      <c r="L607" s="1">
        <v>3</v>
      </c>
      <c r="M607" s="1">
        <v>140</v>
      </c>
      <c r="N607" s="1">
        <v>0</v>
      </c>
      <c r="O607" s="1">
        <v>0</v>
      </c>
      <c r="P607" s="1">
        <v>35</v>
      </c>
      <c r="Q607" s="1">
        <v>455</v>
      </c>
      <c r="R607" s="1" t="s">
        <v>36</v>
      </c>
      <c r="S607" s="1" t="s">
        <v>21071</v>
      </c>
      <c r="T607" s="1">
        <f>Table4[[#This Row],[Unit_Price]]*Table4[[#This Row],[Quantity]]</f>
        <v>420</v>
      </c>
      <c r="U607" s="1">
        <f>(SUM(Table4[[#This Row],[Gross_Sales]],Table4[[#This Row],[Delivery_Fee]])-Table4[[#This Row],[Discount_Amount]])</f>
        <v>455</v>
      </c>
    </row>
    <row r="608" spans="1:21" ht="25.8" customHeight="1" x14ac:dyDescent="0.3">
      <c r="A608" s="1" t="s">
        <v>21072</v>
      </c>
      <c r="B608" s="1" t="s">
        <v>19860</v>
      </c>
      <c r="C608" s="1" t="s">
        <v>30480</v>
      </c>
      <c r="D608" s="1" t="s">
        <v>1636</v>
      </c>
      <c r="E608" s="1" t="s">
        <v>67</v>
      </c>
      <c r="F608" s="1" t="s">
        <v>141</v>
      </c>
      <c r="G608" s="1" t="s">
        <v>142</v>
      </c>
      <c r="H608" s="1" t="s">
        <v>84</v>
      </c>
      <c r="I608" s="1" t="s">
        <v>85</v>
      </c>
      <c r="J608" s="1" t="s">
        <v>86</v>
      </c>
      <c r="K608" s="1" t="s">
        <v>14</v>
      </c>
      <c r="L608" s="1">
        <v>1</v>
      </c>
      <c r="M608" s="1">
        <v>100</v>
      </c>
      <c r="N608" s="1">
        <v>0</v>
      </c>
      <c r="O608" s="1">
        <v>0</v>
      </c>
      <c r="P608" s="1">
        <v>30</v>
      </c>
      <c r="Q608" s="1">
        <v>130</v>
      </c>
      <c r="R608" s="1" t="s">
        <v>15</v>
      </c>
      <c r="S608" s="1" t="s">
        <v>21073</v>
      </c>
      <c r="T608" s="1">
        <f>Table4[[#This Row],[Unit_Price]]*Table4[[#This Row],[Quantity]]</f>
        <v>100</v>
      </c>
      <c r="U608" s="1">
        <f>(SUM(Table4[[#This Row],[Gross_Sales]],Table4[[#This Row],[Delivery_Fee]])-Table4[[#This Row],[Discount_Amount]])</f>
        <v>130</v>
      </c>
    </row>
    <row r="609" spans="1:21" ht="25.8" customHeight="1" x14ac:dyDescent="0.3">
      <c r="A609" s="1" t="s">
        <v>21074</v>
      </c>
      <c r="B609" s="1" t="s">
        <v>19860</v>
      </c>
      <c r="C609" s="1" t="s">
        <v>30480</v>
      </c>
      <c r="D609" s="1" t="s">
        <v>925</v>
      </c>
      <c r="E609" s="1" t="s">
        <v>19</v>
      </c>
      <c r="F609" s="1" t="s">
        <v>53</v>
      </c>
      <c r="G609" s="1" t="s">
        <v>54</v>
      </c>
      <c r="H609" s="1" t="s">
        <v>61</v>
      </c>
      <c r="I609" s="1" t="s">
        <v>62</v>
      </c>
      <c r="J609" s="1" t="s">
        <v>24</v>
      </c>
      <c r="K609" s="1" t="s">
        <v>25</v>
      </c>
      <c r="L609" s="1">
        <v>1</v>
      </c>
      <c r="M609" s="1">
        <v>190</v>
      </c>
      <c r="N609" s="1">
        <v>0</v>
      </c>
      <c r="O609" s="1">
        <v>0</v>
      </c>
      <c r="P609" s="1">
        <v>30</v>
      </c>
      <c r="Q609" s="1">
        <v>220</v>
      </c>
      <c r="R609" s="1" t="s">
        <v>26</v>
      </c>
      <c r="S609" s="1" t="s">
        <v>21075</v>
      </c>
      <c r="T609" s="1">
        <f>Table4[[#This Row],[Unit_Price]]*Table4[[#This Row],[Quantity]]</f>
        <v>190</v>
      </c>
      <c r="U609" s="1">
        <f>(SUM(Table4[[#This Row],[Gross_Sales]],Table4[[#This Row],[Delivery_Fee]])-Table4[[#This Row],[Discount_Amount]])</f>
        <v>220</v>
      </c>
    </row>
    <row r="610" spans="1:21" ht="25.8" customHeight="1" x14ac:dyDescent="0.3">
      <c r="A610" s="1" t="s">
        <v>21076</v>
      </c>
      <c r="B610" s="1" t="s">
        <v>19860</v>
      </c>
      <c r="C610" s="1" t="s">
        <v>30480</v>
      </c>
      <c r="D610" s="1" t="s">
        <v>494</v>
      </c>
      <c r="E610" s="1" t="s">
        <v>67</v>
      </c>
      <c r="F610" s="1" t="s">
        <v>109</v>
      </c>
      <c r="G610" s="1" t="s">
        <v>110</v>
      </c>
      <c r="H610" s="1" t="s">
        <v>55</v>
      </c>
      <c r="I610" s="1" t="s">
        <v>56</v>
      </c>
      <c r="J610" s="1" t="s">
        <v>57</v>
      </c>
      <c r="K610" s="1" t="s">
        <v>14</v>
      </c>
      <c r="L610" s="1">
        <v>3</v>
      </c>
      <c r="M610" s="1">
        <v>180</v>
      </c>
      <c r="N610" s="1">
        <v>20</v>
      </c>
      <c r="O610" s="1">
        <v>108</v>
      </c>
      <c r="P610" s="1">
        <v>20</v>
      </c>
      <c r="Q610" s="1">
        <v>452</v>
      </c>
      <c r="R610" s="1" t="s">
        <v>15</v>
      </c>
      <c r="S610" s="1" t="s">
        <v>21077</v>
      </c>
      <c r="T610" s="1">
        <f>Table4[[#This Row],[Unit_Price]]*Table4[[#This Row],[Quantity]]</f>
        <v>540</v>
      </c>
      <c r="U610" s="1">
        <f>(SUM(Table4[[#This Row],[Gross_Sales]],Table4[[#This Row],[Delivery_Fee]])-Table4[[#This Row],[Discount_Amount]])</f>
        <v>452</v>
      </c>
    </row>
    <row r="611" spans="1:21" ht="25.8" customHeight="1" x14ac:dyDescent="0.3">
      <c r="A611" s="1" t="s">
        <v>21078</v>
      </c>
      <c r="B611" s="1" t="s">
        <v>19860</v>
      </c>
      <c r="C611" s="1" t="s">
        <v>30480</v>
      </c>
      <c r="D611" s="1" t="s">
        <v>298</v>
      </c>
      <c r="E611" s="1" t="s">
        <v>19</v>
      </c>
      <c r="F611" s="1" t="s">
        <v>46</v>
      </c>
      <c r="G611" s="1" t="s">
        <v>47</v>
      </c>
      <c r="H611" s="1" t="s">
        <v>48</v>
      </c>
      <c r="I611" s="1" t="s">
        <v>49</v>
      </c>
      <c r="J611" s="1" t="s">
        <v>13</v>
      </c>
      <c r="K611" s="1" t="s">
        <v>14</v>
      </c>
      <c r="L611" s="1">
        <v>4</v>
      </c>
      <c r="M611" s="1">
        <v>220</v>
      </c>
      <c r="N611" s="1">
        <v>5</v>
      </c>
      <c r="O611" s="1">
        <v>44</v>
      </c>
      <c r="P611" s="1">
        <v>20</v>
      </c>
      <c r="Q611" s="1">
        <v>856</v>
      </c>
      <c r="R611" s="1" t="s">
        <v>63</v>
      </c>
      <c r="S611" s="1" t="s">
        <v>21079</v>
      </c>
      <c r="T611" s="1">
        <f>Table4[[#This Row],[Unit_Price]]*Table4[[#This Row],[Quantity]]</f>
        <v>880</v>
      </c>
      <c r="U611" s="1">
        <f>(SUM(Table4[[#This Row],[Gross_Sales]],Table4[[#This Row],[Delivery_Fee]])-Table4[[#This Row],[Discount_Amount]])</f>
        <v>856</v>
      </c>
    </row>
    <row r="612" spans="1:21" ht="25.8" customHeight="1" x14ac:dyDescent="0.3">
      <c r="A612" s="1" t="s">
        <v>21080</v>
      </c>
      <c r="B612" s="1" t="s">
        <v>19860</v>
      </c>
      <c r="C612" s="1" t="s">
        <v>30480</v>
      </c>
      <c r="D612" s="1" t="s">
        <v>1133</v>
      </c>
      <c r="E612" s="1" t="s">
        <v>67</v>
      </c>
      <c r="F612" s="1" t="s">
        <v>68</v>
      </c>
      <c r="G612" s="1" t="s">
        <v>69</v>
      </c>
      <c r="H612" s="1" t="s">
        <v>22</v>
      </c>
      <c r="I612" s="1" t="s">
        <v>23</v>
      </c>
      <c r="J612" s="1" t="s">
        <v>24</v>
      </c>
      <c r="K612" s="1" t="s">
        <v>25</v>
      </c>
      <c r="L612" s="1">
        <v>3</v>
      </c>
      <c r="M612" s="1">
        <v>180</v>
      </c>
      <c r="N612" s="1">
        <v>20</v>
      </c>
      <c r="O612" s="1">
        <v>108</v>
      </c>
      <c r="P612" s="1">
        <v>25</v>
      </c>
      <c r="Q612" s="1">
        <v>457</v>
      </c>
      <c r="R612" s="1" t="s">
        <v>26</v>
      </c>
      <c r="S612" s="1" t="s">
        <v>21081</v>
      </c>
      <c r="T612" s="1">
        <f>Table4[[#This Row],[Unit_Price]]*Table4[[#This Row],[Quantity]]</f>
        <v>540</v>
      </c>
      <c r="U612" s="1">
        <f>(SUM(Table4[[#This Row],[Gross_Sales]],Table4[[#This Row],[Delivery_Fee]])-Table4[[#This Row],[Discount_Amount]])</f>
        <v>457</v>
      </c>
    </row>
    <row r="613" spans="1:21" ht="25.8" customHeight="1" x14ac:dyDescent="0.3">
      <c r="A613" s="1" t="s">
        <v>21082</v>
      </c>
      <c r="B613" s="1" t="s">
        <v>19860</v>
      </c>
      <c r="C613" s="1" t="s">
        <v>30480</v>
      </c>
      <c r="D613" s="1" t="s">
        <v>851</v>
      </c>
      <c r="E613" s="1" t="s">
        <v>30</v>
      </c>
      <c r="F613" s="1" t="s">
        <v>136</v>
      </c>
      <c r="G613" s="1" t="s">
        <v>137</v>
      </c>
      <c r="H613" s="1" t="s">
        <v>55</v>
      </c>
      <c r="I613" s="1" t="s">
        <v>56</v>
      </c>
      <c r="J613" s="1" t="s">
        <v>57</v>
      </c>
      <c r="K613" s="1" t="s">
        <v>14</v>
      </c>
      <c r="L613" s="1">
        <v>3</v>
      </c>
      <c r="M613" s="1">
        <v>180</v>
      </c>
      <c r="N613" s="1">
        <v>20</v>
      </c>
      <c r="O613" s="1">
        <v>108</v>
      </c>
      <c r="P613" s="1">
        <v>20</v>
      </c>
      <c r="Q613" s="1">
        <v>452</v>
      </c>
      <c r="R613" s="1" t="s">
        <v>36</v>
      </c>
      <c r="S613" s="1" t="s">
        <v>21083</v>
      </c>
      <c r="T613" s="1">
        <f>Table4[[#This Row],[Unit_Price]]*Table4[[#This Row],[Quantity]]</f>
        <v>540</v>
      </c>
      <c r="U613" s="1">
        <f>(SUM(Table4[[#This Row],[Gross_Sales]],Table4[[#This Row],[Delivery_Fee]])-Table4[[#This Row],[Discount_Amount]])</f>
        <v>452</v>
      </c>
    </row>
    <row r="614" spans="1:21" ht="25.8" customHeight="1" x14ac:dyDescent="0.3">
      <c r="A614" s="1" t="s">
        <v>21084</v>
      </c>
      <c r="B614" s="1" t="s">
        <v>19860</v>
      </c>
      <c r="C614" s="1" t="s">
        <v>30480</v>
      </c>
      <c r="D614" s="1" t="s">
        <v>746</v>
      </c>
      <c r="E614" s="1" t="s">
        <v>19</v>
      </c>
      <c r="F614" s="1" t="s">
        <v>98</v>
      </c>
      <c r="G614" s="1" t="s">
        <v>99</v>
      </c>
      <c r="H614" s="1" t="s">
        <v>55</v>
      </c>
      <c r="I614" s="1" t="s">
        <v>56</v>
      </c>
      <c r="J614" s="1" t="s">
        <v>57</v>
      </c>
      <c r="K614" s="1" t="s">
        <v>14</v>
      </c>
      <c r="L614" s="1">
        <v>3</v>
      </c>
      <c r="M614" s="1">
        <v>180</v>
      </c>
      <c r="N614" s="1">
        <v>5</v>
      </c>
      <c r="O614" s="1">
        <v>27</v>
      </c>
      <c r="P614" s="1">
        <v>20</v>
      </c>
      <c r="Q614" s="1">
        <v>533</v>
      </c>
      <c r="R614" s="1" t="s">
        <v>63</v>
      </c>
      <c r="S614" s="1" t="s">
        <v>21085</v>
      </c>
      <c r="T614" s="1">
        <f>Table4[[#This Row],[Unit_Price]]*Table4[[#This Row],[Quantity]]</f>
        <v>540</v>
      </c>
      <c r="U614" s="1">
        <f>(SUM(Table4[[#This Row],[Gross_Sales]],Table4[[#This Row],[Delivery_Fee]])-Table4[[#This Row],[Discount_Amount]])</f>
        <v>533</v>
      </c>
    </row>
    <row r="615" spans="1:21" ht="25.8" customHeight="1" x14ac:dyDescent="0.3">
      <c r="A615" s="1" t="s">
        <v>21086</v>
      </c>
      <c r="B615" s="1" t="s">
        <v>19860</v>
      </c>
      <c r="C615" s="1" t="s">
        <v>30480</v>
      </c>
      <c r="D615" s="1" t="s">
        <v>1828</v>
      </c>
      <c r="E615" s="1" t="s">
        <v>30</v>
      </c>
      <c r="F615" s="1" t="s">
        <v>187</v>
      </c>
      <c r="G615" s="1" t="s">
        <v>188</v>
      </c>
      <c r="H615" s="1" t="s">
        <v>55</v>
      </c>
      <c r="I615" s="1" t="s">
        <v>56</v>
      </c>
      <c r="J615" s="1" t="s">
        <v>57</v>
      </c>
      <c r="K615" s="1" t="s">
        <v>14</v>
      </c>
      <c r="L615" s="1">
        <v>2</v>
      </c>
      <c r="M615" s="1">
        <v>180</v>
      </c>
      <c r="N615" s="1">
        <v>10</v>
      </c>
      <c r="O615" s="1">
        <v>36</v>
      </c>
      <c r="P615" s="1">
        <v>40</v>
      </c>
      <c r="Q615" s="1">
        <v>364</v>
      </c>
      <c r="R615" s="1" t="s">
        <v>36</v>
      </c>
      <c r="S615" s="1" t="s">
        <v>21087</v>
      </c>
      <c r="T615" s="1">
        <f>Table4[[#This Row],[Unit_Price]]*Table4[[#This Row],[Quantity]]</f>
        <v>360</v>
      </c>
      <c r="U615" s="1">
        <f>(SUM(Table4[[#This Row],[Gross_Sales]],Table4[[#This Row],[Delivery_Fee]])-Table4[[#This Row],[Discount_Amount]])</f>
        <v>364</v>
      </c>
    </row>
    <row r="616" spans="1:21" ht="25.8" customHeight="1" x14ac:dyDescent="0.3">
      <c r="A616" s="1" t="s">
        <v>21088</v>
      </c>
      <c r="B616" s="1" t="s">
        <v>19860</v>
      </c>
      <c r="C616" s="1" t="s">
        <v>30480</v>
      </c>
      <c r="D616" s="1" t="s">
        <v>1413</v>
      </c>
      <c r="E616" s="1" t="s">
        <v>19</v>
      </c>
      <c r="F616" s="1" t="s">
        <v>93</v>
      </c>
      <c r="G616" s="1" t="s">
        <v>94</v>
      </c>
      <c r="H616" s="1" t="s">
        <v>111</v>
      </c>
      <c r="I616" s="1" t="s">
        <v>112</v>
      </c>
      <c r="J616" s="1" t="s">
        <v>13</v>
      </c>
      <c r="K616" s="1" t="s">
        <v>25</v>
      </c>
      <c r="L616" s="1">
        <v>2</v>
      </c>
      <c r="M616" s="1">
        <v>280</v>
      </c>
      <c r="N616" s="1">
        <v>10</v>
      </c>
      <c r="O616" s="1">
        <v>56</v>
      </c>
      <c r="P616" s="1">
        <v>40</v>
      </c>
      <c r="Q616" s="1">
        <v>544</v>
      </c>
      <c r="R616" s="1" t="s">
        <v>15</v>
      </c>
      <c r="S616" s="1" t="s">
        <v>21089</v>
      </c>
      <c r="T616" s="1">
        <f>Table4[[#This Row],[Unit_Price]]*Table4[[#This Row],[Quantity]]</f>
        <v>560</v>
      </c>
      <c r="U616" s="1">
        <f>(SUM(Table4[[#This Row],[Gross_Sales]],Table4[[#This Row],[Delivery_Fee]])-Table4[[#This Row],[Discount_Amount]])</f>
        <v>544</v>
      </c>
    </row>
    <row r="617" spans="1:21" ht="25.8" customHeight="1" x14ac:dyDescent="0.3">
      <c r="A617" s="1" t="s">
        <v>21090</v>
      </c>
      <c r="B617" s="1" t="s">
        <v>19860</v>
      </c>
      <c r="C617" s="1" t="s">
        <v>30480</v>
      </c>
      <c r="D617" s="1" t="s">
        <v>330</v>
      </c>
      <c r="E617" s="1" t="s">
        <v>19</v>
      </c>
      <c r="F617" s="1" t="s">
        <v>187</v>
      </c>
      <c r="G617" s="1" t="s">
        <v>188</v>
      </c>
      <c r="H617" s="1" t="s">
        <v>84</v>
      </c>
      <c r="I617" s="1" t="s">
        <v>85</v>
      </c>
      <c r="J617" s="1" t="s">
        <v>86</v>
      </c>
      <c r="K617" s="1" t="s">
        <v>14</v>
      </c>
      <c r="L617" s="1">
        <v>3</v>
      </c>
      <c r="M617" s="1">
        <v>100</v>
      </c>
      <c r="N617" s="1">
        <v>15</v>
      </c>
      <c r="O617" s="1">
        <v>45</v>
      </c>
      <c r="P617" s="1">
        <v>25</v>
      </c>
      <c r="Q617" s="1">
        <v>280</v>
      </c>
      <c r="R617" s="1" t="s">
        <v>15</v>
      </c>
      <c r="S617" s="1" t="s">
        <v>21091</v>
      </c>
      <c r="T617" s="1">
        <f>Table4[[#This Row],[Unit_Price]]*Table4[[#This Row],[Quantity]]</f>
        <v>300</v>
      </c>
      <c r="U617" s="1">
        <f>(SUM(Table4[[#This Row],[Gross_Sales]],Table4[[#This Row],[Delivery_Fee]])-Table4[[#This Row],[Discount_Amount]])</f>
        <v>280</v>
      </c>
    </row>
    <row r="618" spans="1:21" ht="25.8" customHeight="1" x14ac:dyDescent="0.3">
      <c r="A618" s="1" t="s">
        <v>21092</v>
      </c>
      <c r="B618" s="1" t="s">
        <v>19860</v>
      </c>
      <c r="C618" s="1" t="s">
        <v>30480</v>
      </c>
      <c r="D618" s="1" t="s">
        <v>1964</v>
      </c>
      <c r="E618" s="1" t="s">
        <v>19</v>
      </c>
      <c r="F618" s="1" t="s">
        <v>174</v>
      </c>
      <c r="G618" s="1" t="s">
        <v>175</v>
      </c>
      <c r="H618" s="1" t="s">
        <v>55</v>
      </c>
      <c r="I618" s="1" t="s">
        <v>56</v>
      </c>
      <c r="J618" s="1" t="s">
        <v>57</v>
      </c>
      <c r="K618" s="1" t="s">
        <v>14</v>
      </c>
      <c r="L618" s="1">
        <v>4</v>
      </c>
      <c r="M618" s="1">
        <v>180</v>
      </c>
      <c r="N618" s="1">
        <v>10</v>
      </c>
      <c r="O618" s="1">
        <v>72</v>
      </c>
      <c r="P618" s="1">
        <v>40</v>
      </c>
      <c r="Q618" s="1">
        <v>688</v>
      </c>
      <c r="R618" s="1" t="s">
        <v>42</v>
      </c>
      <c r="S618" s="1" t="s">
        <v>21093</v>
      </c>
      <c r="T618" s="1">
        <f>Table4[[#This Row],[Unit_Price]]*Table4[[#This Row],[Quantity]]</f>
        <v>720</v>
      </c>
      <c r="U618" s="1">
        <f>(SUM(Table4[[#This Row],[Gross_Sales]],Table4[[#This Row],[Delivery_Fee]])-Table4[[#This Row],[Discount_Amount]])</f>
        <v>688</v>
      </c>
    </row>
    <row r="619" spans="1:21" ht="25.8" customHeight="1" x14ac:dyDescent="0.3">
      <c r="A619" s="1" t="s">
        <v>21094</v>
      </c>
      <c r="B619" s="1" t="s">
        <v>19860</v>
      </c>
      <c r="C619" s="1" t="s">
        <v>30480</v>
      </c>
      <c r="D619" s="1" t="s">
        <v>956</v>
      </c>
      <c r="E619" s="1" t="s">
        <v>8</v>
      </c>
      <c r="F619" s="1" t="s">
        <v>82</v>
      </c>
      <c r="G619" s="1" t="s">
        <v>83</v>
      </c>
      <c r="H619" s="1" t="s">
        <v>61</v>
      </c>
      <c r="I619" s="1" t="s">
        <v>62</v>
      </c>
      <c r="J619" s="1" t="s">
        <v>24</v>
      </c>
      <c r="K619" s="1" t="s">
        <v>25</v>
      </c>
      <c r="L619" s="1">
        <v>3</v>
      </c>
      <c r="M619" s="1">
        <v>190</v>
      </c>
      <c r="N619" s="1">
        <v>10</v>
      </c>
      <c r="O619" s="1">
        <v>57</v>
      </c>
      <c r="P619" s="1">
        <v>30</v>
      </c>
      <c r="Q619" s="1">
        <v>543</v>
      </c>
      <c r="R619" s="1" t="s">
        <v>42</v>
      </c>
      <c r="S619" s="1" t="s">
        <v>21095</v>
      </c>
      <c r="T619" s="1">
        <f>Table4[[#This Row],[Unit_Price]]*Table4[[#This Row],[Quantity]]</f>
        <v>570</v>
      </c>
      <c r="U619" s="1">
        <f>(SUM(Table4[[#This Row],[Gross_Sales]],Table4[[#This Row],[Delivery_Fee]])-Table4[[#This Row],[Discount_Amount]])</f>
        <v>543</v>
      </c>
    </row>
    <row r="620" spans="1:21" ht="25.8" customHeight="1" x14ac:dyDescent="0.3">
      <c r="A620" s="1" t="s">
        <v>21096</v>
      </c>
      <c r="B620" s="1" t="s">
        <v>19860</v>
      </c>
      <c r="C620" s="1" t="s">
        <v>30480</v>
      </c>
      <c r="D620" s="1" t="s">
        <v>631</v>
      </c>
      <c r="E620" s="1" t="s">
        <v>19</v>
      </c>
      <c r="F620" s="1" t="s">
        <v>124</v>
      </c>
      <c r="G620" s="1" t="s">
        <v>125</v>
      </c>
      <c r="H620" s="1" t="s">
        <v>131</v>
      </c>
      <c r="I620" s="1" t="s">
        <v>132</v>
      </c>
      <c r="J620" s="1" t="s">
        <v>57</v>
      </c>
      <c r="K620" s="1" t="s">
        <v>25</v>
      </c>
      <c r="L620" s="1">
        <v>4</v>
      </c>
      <c r="M620" s="1">
        <v>220</v>
      </c>
      <c r="N620" s="1">
        <v>10</v>
      </c>
      <c r="O620" s="1">
        <v>88</v>
      </c>
      <c r="P620" s="1">
        <v>35</v>
      </c>
      <c r="Q620" s="1">
        <v>827</v>
      </c>
      <c r="R620" s="1" t="s">
        <v>36</v>
      </c>
      <c r="S620" s="1" t="s">
        <v>21097</v>
      </c>
      <c r="T620" s="1">
        <f>Table4[[#This Row],[Unit_Price]]*Table4[[#This Row],[Quantity]]</f>
        <v>880</v>
      </c>
      <c r="U620" s="1">
        <f>(SUM(Table4[[#This Row],[Gross_Sales]],Table4[[#This Row],[Delivery_Fee]])-Table4[[#This Row],[Discount_Amount]])</f>
        <v>827</v>
      </c>
    </row>
    <row r="621" spans="1:21" ht="25.8" customHeight="1" x14ac:dyDescent="0.3">
      <c r="A621" s="1" t="s">
        <v>21098</v>
      </c>
      <c r="B621" s="1" t="s">
        <v>19860</v>
      </c>
      <c r="C621" s="1" t="s">
        <v>30480</v>
      </c>
      <c r="D621" s="1" t="s">
        <v>212</v>
      </c>
      <c r="E621" s="1" t="s">
        <v>30</v>
      </c>
      <c r="F621" s="1" t="s">
        <v>136</v>
      </c>
      <c r="G621" s="1" t="s">
        <v>137</v>
      </c>
      <c r="H621" s="1" t="s">
        <v>48</v>
      </c>
      <c r="I621" s="1" t="s">
        <v>49</v>
      </c>
      <c r="J621" s="1" t="s">
        <v>13</v>
      </c>
      <c r="K621" s="1" t="s">
        <v>14</v>
      </c>
      <c r="L621" s="1">
        <v>1</v>
      </c>
      <c r="M621" s="1">
        <v>220</v>
      </c>
      <c r="N621" s="1">
        <v>20</v>
      </c>
      <c r="O621" s="1">
        <v>44</v>
      </c>
      <c r="P621" s="1">
        <v>40</v>
      </c>
      <c r="Q621" s="1">
        <v>216</v>
      </c>
      <c r="R621" s="1" t="s">
        <v>15</v>
      </c>
      <c r="S621" s="1" t="s">
        <v>21099</v>
      </c>
      <c r="T621" s="1">
        <f>Table4[[#This Row],[Unit_Price]]*Table4[[#This Row],[Quantity]]</f>
        <v>220</v>
      </c>
      <c r="U621" s="1">
        <f>(SUM(Table4[[#This Row],[Gross_Sales]],Table4[[#This Row],[Delivery_Fee]])-Table4[[#This Row],[Discount_Amount]])</f>
        <v>216</v>
      </c>
    </row>
    <row r="622" spans="1:21" ht="25.8" customHeight="1" x14ac:dyDescent="0.3">
      <c r="A622" s="1" t="s">
        <v>21100</v>
      </c>
      <c r="B622" s="1" t="s">
        <v>19860</v>
      </c>
      <c r="C622" s="1" t="s">
        <v>30480</v>
      </c>
      <c r="D622" s="1" t="s">
        <v>406</v>
      </c>
      <c r="E622" s="1" t="s">
        <v>19</v>
      </c>
      <c r="F622" s="1" t="s">
        <v>93</v>
      </c>
      <c r="G622" s="1" t="s">
        <v>94</v>
      </c>
      <c r="H622" s="1" t="s">
        <v>111</v>
      </c>
      <c r="I622" s="1" t="s">
        <v>112</v>
      </c>
      <c r="J622" s="1" t="s">
        <v>13</v>
      </c>
      <c r="K622" s="1" t="s">
        <v>25</v>
      </c>
      <c r="L622" s="1">
        <v>4</v>
      </c>
      <c r="M622" s="1">
        <v>280</v>
      </c>
      <c r="N622" s="1">
        <v>5</v>
      </c>
      <c r="O622" s="1">
        <v>56</v>
      </c>
      <c r="P622" s="1">
        <v>40</v>
      </c>
      <c r="Q622" s="1">
        <v>1104</v>
      </c>
      <c r="R622" s="1" t="s">
        <v>15</v>
      </c>
      <c r="S622" s="1" t="s">
        <v>21101</v>
      </c>
      <c r="T622" s="1">
        <f>Table4[[#This Row],[Unit_Price]]*Table4[[#This Row],[Quantity]]</f>
        <v>1120</v>
      </c>
      <c r="U622" s="1">
        <f>(SUM(Table4[[#This Row],[Gross_Sales]],Table4[[#This Row],[Delivery_Fee]])-Table4[[#This Row],[Discount_Amount]])</f>
        <v>1104</v>
      </c>
    </row>
    <row r="623" spans="1:21" ht="25.8" customHeight="1" x14ac:dyDescent="0.3">
      <c r="A623" s="1" t="s">
        <v>21102</v>
      </c>
      <c r="B623" s="1" t="s">
        <v>19860</v>
      </c>
      <c r="C623" s="1" t="s">
        <v>30480</v>
      </c>
      <c r="D623" s="1" t="s">
        <v>197</v>
      </c>
      <c r="E623" s="1" t="s">
        <v>67</v>
      </c>
      <c r="F623" s="1" t="s">
        <v>141</v>
      </c>
      <c r="G623" s="1" t="s">
        <v>142</v>
      </c>
      <c r="H623" s="1" t="s">
        <v>143</v>
      </c>
      <c r="I623" s="1" t="s">
        <v>144</v>
      </c>
      <c r="J623" s="1" t="s">
        <v>24</v>
      </c>
      <c r="K623" s="1" t="s">
        <v>14</v>
      </c>
      <c r="L623" s="1">
        <v>3</v>
      </c>
      <c r="M623" s="1">
        <v>160</v>
      </c>
      <c r="N623" s="1">
        <v>15</v>
      </c>
      <c r="O623" s="1">
        <v>72</v>
      </c>
      <c r="P623" s="1">
        <v>35</v>
      </c>
      <c r="Q623" s="1">
        <v>443</v>
      </c>
      <c r="R623" s="1" t="s">
        <v>63</v>
      </c>
      <c r="S623" s="1" t="s">
        <v>21103</v>
      </c>
      <c r="T623" s="1">
        <f>Table4[[#This Row],[Unit_Price]]*Table4[[#This Row],[Quantity]]</f>
        <v>480</v>
      </c>
      <c r="U623" s="1">
        <f>(SUM(Table4[[#This Row],[Gross_Sales]],Table4[[#This Row],[Delivery_Fee]])-Table4[[#This Row],[Discount_Amount]])</f>
        <v>443</v>
      </c>
    </row>
    <row r="624" spans="1:21" ht="25.8" customHeight="1" x14ac:dyDescent="0.3">
      <c r="A624" s="1" t="s">
        <v>21104</v>
      </c>
      <c r="B624" s="1" t="s">
        <v>19860</v>
      </c>
      <c r="C624" s="1" t="s">
        <v>30480</v>
      </c>
      <c r="D624" s="1" t="s">
        <v>2251</v>
      </c>
      <c r="E624" s="1" t="s">
        <v>19</v>
      </c>
      <c r="F624" s="1" t="s">
        <v>20</v>
      </c>
      <c r="G624" s="1" t="s">
        <v>21</v>
      </c>
      <c r="H624" s="1" t="s">
        <v>84</v>
      </c>
      <c r="I624" s="1" t="s">
        <v>85</v>
      </c>
      <c r="J624" s="1" t="s">
        <v>86</v>
      </c>
      <c r="K624" s="1" t="s">
        <v>14</v>
      </c>
      <c r="L624" s="1">
        <v>1</v>
      </c>
      <c r="M624" s="1">
        <v>100</v>
      </c>
      <c r="N624" s="1">
        <v>15</v>
      </c>
      <c r="O624" s="1">
        <v>15</v>
      </c>
      <c r="P624" s="1">
        <v>25</v>
      </c>
      <c r="Q624" s="1">
        <v>110</v>
      </c>
      <c r="R624" s="1" t="s">
        <v>26</v>
      </c>
      <c r="S624" s="1" t="s">
        <v>21105</v>
      </c>
      <c r="T624" s="1">
        <f>Table4[[#This Row],[Unit_Price]]*Table4[[#This Row],[Quantity]]</f>
        <v>100</v>
      </c>
      <c r="U624" s="1">
        <f>(SUM(Table4[[#This Row],[Gross_Sales]],Table4[[#This Row],[Delivery_Fee]])-Table4[[#This Row],[Discount_Amount]])</f>
        <v>110</v>
      </c>
    </row>
    <row r="625" spans="1:21" ht="25.8" customHeight="1" x14ac:dyDescent="0.3">
      <c r="A625" s="1" t="s">
        <v>21106</v>
      </c>
      <c r="B625" s="1" t="s">
        <v>19860</v>
      </c>
      <c r="C625" s="1" t="s">
        <v>30480</v>
      </c>
      <c r="D625" s="1" t="s">
        <v>885</v>
      </c>
      <c r="E625" s="1" t="s">
        <v>19</v>
      </c>
      <c r="F625" s="1" t="s">
        <v>20</v>
      </c>
      <c r="G625" s="1" t="s">
        <v>21</v>
      </c>
      <c r="H625" s="1" t="s">
        <v>131</v>
      </c>
      <c r="I625" s="1" t="s">
        <v>132</v>
      </c>
      <c r="J625" s="1" t="s">
        <v>57</v>
      </c>
      <c r="K625" s="1" t="s">
        <v>25</v>
      </c>
      <c r="L625" s="1">
        <v>4</v>
      </c>
      <c r="M625" s="1">
        <v>220</v>
      </c>
      <c r="N625" s="1">
        <v>15</v>
      </c>
      <c r="O625" s="1">
        <v>132</v>
      </c>
      <c r="P625" s="1">
        <v>35</v>
      </c>
      <c r="Q625" s="1">
        <v>783</v>
      </c>
      <c r="R625" s="1" t="s">
        <v>42</v>
      </c>
      <c r="S625" s="1" t="s">
        <v>21107</v>
      </c>
      <c r="T625" s="1">
        <f>Table4[[#This Row],[Unit_Price]]*Table4[[#This Row],[Quantity]]</f>
        <v>880</v>
      </c>
      <c r="U625" s="1">
        <f>(SUM(Table4[[#This Row],[Gross_Sales]],Table4[[#This Row],[Delivery_Fee]])-Table4[[#This Row],[Discount_Amount]])</f>
        <v>783</v>
      </c>
    </row>
    <row r="626" spans="1:21" ht="25.8" customHeight="1" x14ac:dyDescent="0.3">
      <c r="A626" s="1" t="s">
        <v>21108</v>
      </c>
      <c r="B626" s="1" t="s">
        <v>19860</v>
      </c>
      <c r="C626" s="1" t="s">
        <v>30480</v>
      </c>
      <c r="D626" s="1" t="s">
        <v>445</v>
      </c>
      <c r="E626" s="1" t="s">
        <v>19</v>
      </c>
      <c r="F626" s="1" t="s">
        <v>187</v>
      </c>
      <c r="G626" s="1" t="s">
        <v>188</v>
      </c>
      <c r="H626" s="1" t="s">
        <v>55</v>
      </c>
      <c r="I626" s="1" t="s">
        <v>56</v>
      </c>
      <c r="J626" s="1" t="s">
        <v>57</v>
      </c>
      <c r="K626" s="1" t="s">
        <v>14</v>
      </c>
      <c r="L626" s="1">
        <v>3</v>
      </c>
      <c r="M626" s="1">
        <v>180</v>
      </c>
      <c r="N626" s="1">
        <v>15</v>
      </c>
      <c r="O626" s="1">
        <v>81</v>
      </c>
      <c r="P626" s="1">
        <v>35</v>
      </c>
      <c r="Q626" s="1">
        <v>494</v>
      </c>
      <c r="R626" s="1" t="s">
        <v>63</v>
      </c>
      <c r="S626" s="1" t="s">
        <v>21109</v>
      </c>
      <c r="T626" s="1">
        <f>Table4[[#This Row],[Unit_Price]]*Table4[[#This Row],[Quantity]]</f>
        <v>540</v>
      </c>
      <c r="U626" s="1">
        <f>(SUM(Table4[[#This Row],[Gross_Sales]],Table4[[#This Row],[Delivery_Fee]])-Table4[[#This Row],[Discount_Amount]])</f>
        <v>494</v>
      </c>
    </row>
    <row r="627" spans="1:21" ht="25.8" customHeight="1" x14ac:dyDescent="0.3">
      <c r="A627" s="1" t="s">
        <v>21110</v>
      </c>
      <c r="B627" s="1" t="s">
        <v>19860</v>
      </c>
      <c r="C627" s="1" t="s">
        <v>30480</v>
      </c>
      <c r="D627" s="1" t="s">
        <v>1532</v>
      </c>
      <c r="E627" s="1" t="s">
        <v>8</v>
      </c>
      <c r="F627" s="1" t="s">
        <v>9</v>
      </c>
      <c r="G627" s="1" t="s">
        <v>10</v>
      </c>
      <c r="H627" s="1" t="s">
        <v>143</v>
      </c>
      <c r="I627" s="1" t="s">
        <v>144</v>
      </c>
      <c r="J627" s="1" t="s">
        <v>24</v>
      </c>
      <c r="K627" s="1" t="s">
        <v>14</v>
      </c>
      <c r="L627" s="1">
        <v>3</v>
      </c>
      <c r="M627" s="1">
        <v>160</v>
      </c>
      <c r="N627" s="1">
        <v>20</v>
      </c>
      <c r="O627" s="1">
        <v>96</v>
      </c>
      <c r="P627" s="1">
        <v>35</v>
      </c>
      <c r="Q627" s="1">
        <v>419</v>
      </c>
      <c r="R627" s="1" t="s">
        <v>26</v>
      </c>
      <c r="S627" s="1" t="s">
        <v>21111</v>
      </c>
      <c r="T627" s="1">
        <f>Table4[[#This Row],[Unit_Price]]*Table4[[#This Row],[Quantity]]</f>
        <v>480</v>
      </c>
      <c r="U627" s="1">
        <f>(SUM(Table4[[#This Row],[Gross_Sales]],Table4[[#This Row],[Delivery_Fee]])-Table4[[#This Row],[Discount_Amount]])</f>
        <v>419</v>
      </c>
    </row>
    <row r="628" spans="1:21" ht="25.8" customHeight="1" x14ac:dyDescent="0.3">
      <c r="A628" s="1" t="s">
        <v>21112</v>
      </c>
      <c r="B628" s="1" t="s">
        <v>19860</v>
      </c>
      <c r="C628" s="1" t="s">
        <v>30480</v>
      </c>
      <c r="D628" s="1" t="s">
        <v>409</v>
      </c>
      <c r="E628" s="1" t="s">
        <v>67</v>
      </c>
      <c r="F628" s="1" t="s">
        <v>109</v>
      </c>
      <c r="G628" s="1" t="s">
        <v>110</v>
      </c>
      <c r="H628" s="1" t="s">
        <v>116</v>
      </c>
      <c r="I628" s="1" t="s">
        <v>117</v>
      </c>
      <c r="J628" s="1" t="s">
        <v>35</v>
      </c>
      <c r="K628" s="1" t="s">
        <v>14</v>
      </c>
      <c r="L628" s="1">
        <v>1</v>
      </c>
      <c r="M628" s="1">
        <v>210</v>
      </c>
      <c r="N628" s="1">
        <v>20</v>
      </c>
      <c r="O628" s="1">
        <v>42</v>
      </c>
      <c r="P628" s="1">
        <v>30</v>
      </c>
      <c r="Q628" s="1">
        <v>198</v>
      </c>
      <c r="R628" s="1" t="s">
        <v>26</v>
      </c>
      <c r="S628" s="1" t="s">
        <v>21113</v>
      </c>
      <c r="T628" s="1">
        <f>Table4[[#This Row],[Unit_Price]]*Table4[[#This Row],[Quantity]]</f>
        <v>210</v>
      </c>
      <c r="U628" s="1">
        <f>(SUM(Table4[[#This Row],[Gross_Sales]],Table4[[#This Row],[Delivery_Fee]])-Table4[[#This Row],[Discount_Amount]])</f>
        <v>198</v>
      </c>
    </row>
    <row r="629" spans="1:21" ht="25.8" customHeight="1" x14ac:dyDescent="0.3">
      <c r="A629" s="1" t="s">
        <v>21114</v>
      </c>
      <c r="B629" s="1" t="s">
        <v>19860</v>
      </c>
      <c r="C629" s="1" t="s">
        <v>30480</v>
      </c>
      <c r="D629" s="1" t="s">
        <v>468</v>
      </c>
      <c r="E629" s="1" t="s">
        <v>30</v>
      </c>
      <c r="F629" s="1" t="s">
        <v>53</v>
      </c>
      <c r="G629" s="1" t="s">
        <v>54</v>
      </c>
      <c r="H629" s="1" t="s">
        <v>111</v>
      </c>
      <c r="I629" s="1" t="s">
        <v>112</v>
      </c>
      <c r="J629" s="1" t="s">
        <v>13</v>
      </c>
      <c r="K629" s="1" t="s">
        <v>25</v>
      </c>
      <c r="L629" s="1">
        <v>2</v>
      </c>
      <c r="M629" s="1">
        <v>280</v>
      </c>
      <c r="N629" s="1">
        <v>0</v>
      </c>
      <c r="O629" s="1">
        <v>0</v>
      </c>
      <c r="P629" s="1">
        <v>30</v>
      </c>
      <c r="Q629" s="1">
        <v>590</v>
      </c>
      <c r="R629" s="1" t="s">
        <v>15</v>
      </c>
      <c r="S629" s="1" t="s">
        <v>21115</v>
      </c>
      <c r="T629" s="1">
        <f>Table4[[#This Row],[Unit_Price]]*Table4[[#This Row],[Quantity]]</f>
        <v>560</v>
      </c>
      <c r="U629" s="1">
        <f>(SUM(Table4[[#This Row],[Gross_Sales]],Table4[[#This Row],[Delivery_Fee]])-Table4[[#This Row],[Discount_Amount]])</f>
        <v>590</v>
      </c>
    </row>
    <row r="630" spans="1:21" ht="25.8" customHeight="1" x14ac:dyDescent="0.3">
      <c r="A630" s="1" t="s">
        <v>21116</v>
      </c>
      <c r="B630" s="1" t="s">
        <v>19860</v>
      </c>
      <c r="C630" s="1" t="s">
        <v>30480</v>
      </c>
      <c r="D630" s="1" t="s">
        <v>562</v>
      </c>
      <c r="E630" s="1" t="s">
        <v>19</v>
      </c>
      <c r="F630" s="1" t="s">
        <v>98</v>
      </c>
      <c r="G630" s="1" t="s">
        <v>99</v>
      </c>
      <c r="H630" s="1" t="s">
        <v>77</v>
      </c>
      <c r="I630" s="1" t="s">
        <v>78</v>
      </c>
      <c r="J630" s="1" t="s">
        <v>24</v>
      </c>
      <c r="K630" s="1" t="s">
        <v>14</v>
      </c>
      <c r="L630" s="1">
        <v>4</v>
      </c>
      <c r="M630" s="1">
        <v>150</v>
      </c>
      <c r="N630" s="1">
        <v>0</v>
      </c>
      <c r="O630" s="1">
        <v>0</v>
      </c>
      <c r="P630" s="1">
        <v>40</v>
      </c>
      <c r="Q630" s="1">
        <v>640</v>
      </c>
      <c r="R630" s="1" t="s">
        <v>15</v>
      </c>
      <c r="S630" s="1" t="s">
        <v>21117</v>
      </c>
      <c r="T630" s="1">
        <f>Table4[[#This Row],[Unit_Price]]*Table4[[#This Row],[Quantity]]</f>
        <v>600</v>
      </c>
      <c r="U630" s="1">
        <f>(SUM(Table4[[#This Row],[Gross_Sales]],Table4[[#This Row],[Delivery_Fee]])-Table4[[#This Row],[Discount_Amount]])</f>
        <v>640</v>
      </c>
    </row>
    <row r="631" spans="1:21" ht="25.8" customHeight="1" x14ac:dyDescent="0.3">
      <c r="A631" s="1" t="s">
        <v>21118</v>
      </c>
      <c r="B631" s="1" t="s">
        <v>19860</v>
      </c>
      <c r="C631" s="1" t="s">
        <v>30480</v>
      </c>
      <c r="D631" s="1" t="s">
        <v>673</v>
      </c>
      <c r="E631" s="1" t="s">
        <v>19</v>
      </c>
      <c r="F631" s="1" t="s">
        <v>174</v>
      </c>
      <c r="G631" s="1" t="s">
        <v>175</v>
      </c>
      <c r="H631" s="1" t="s">
        <v>77</v>
      </c>
      <c r="I631" s="1" t="s">
        <v>78</v>
      </c>
      <c r="J631" s="1" t="s">
        <v>24</v>
      </c>
      <c r="K631" s="1" t="s">
        <v>14</v>
      </c>
      <c r="L631" s="1">
        <v>3</v>
      </c>
      <c r="M631" s="1">
        <v>150</v>
      </c>
      <c r="N631" s="1">
        <v>5</v>
      </c>
      <c r="O631" s="1">
        <v>22.5</v>
      </c>
      <c r="P631" s="1">
        <v>35</v>
      </c>
      <c r="Q631" s="1">
        <v>462.5</v>
      </c>
      <c r="R631" s="1" t="s">
        <v>36</v>
      </c>
      <c r="S631" s="1" t="s">
        <v>21119</v>
      </c>
      <c r="T631" s="1">
        <f>Table4[[#This Row],[Unit_Price]]*Table4[[#This Row],[Quantity]]</f>
        <v>450</v>
      </c>
      <c r="U631" s="1">
        <f>(SUM(Table4[[#This Row],[Gross_Sales]],Table4[[#This Row],[Delivery_Fee]])-Table4[[#This Row],[Discount_Amount]])</f>
        <v>462.5</v>
      </c>
    </row>
    <row r="632" spans="1:21" ht="25.8" customHeight="1" x14ac:dyDescent="0.3">
      <c r="A632" s="1" t="s">
        <v>21120</v>
      </c>
      <c r="B632" s="1" t="s">
        <v>19860</v>
      </c>
      <c r="C632" s="1" t="s">
        <v>30480</v>
      </c>
      <c r="D632" s="1" t="s">
        <v>1616</v>
      </c>
      <c r="E632" s="1" t="s">
        <v>19</v>
      </c>
      <c r="F632" s="1" t="s">
        <v>20</v>
      </c>
      <c r="G632" s="1" t="s">
        <v>21</v>
      </c>
      <c r="H632" s="1" t="s">
        <v>48</v>
      </c>
      <c r="I632" s="1" t="s">
        <v>49</v>
      </c>
      <c r="J632" s="1" t="s">
        <v>13</v>
      </c>
      <c r="K632" s="1" t="s">
        <v>14</v>
      </c>
      <c r="L632" s="1">
        <v>2</v>
      </c>
      <c r="M632" s="1">
        <v>220</v>
      </c>
      <c r="N632" s="1">
        <v>15</v>
      </c>
      <c r="O632" s="1">
        <v>66</v>
      </c>
      <c r="P632" s="1">
        <v>20</v>
      </c>
      <c r="Q632" s="1">
        <v>394</v>
      </c>
      <c r="R632" s="1" t="s">
        <v>26</v>
      </c>
      <c r="S632" s="1" t="s">
        <v>21121</v>
      </c>
      <c r="T632" s="1">
        <f>Table4[[#This Row],[Unit_Price]]*Table4[[#This Row],[Quantity]]</f>
        <v>440</v>
      </c>
      <c r="U632" s="1">
        <f>(SUM(Table4[[#This Row],[Gross_Sales]],Table4[[#This Row],[Delivery_Fee]])-Table4[[#This Row],[Discount_Amount]])</f>
        <v>394</v>
      </c>
    </row>
    <row r="633" spans="1:21" ht="25.8" customHeight="1" x14ac:dyDescent="0.3">
      <c r="A633" s="1" t="s">
        <v>21122</v>
      </c>
      <c r="B633" s="1" t="s">
        <v>19860</v>
      </c>
      <c r="C633" s="1" t="s">
        <v>30480</v>
      </c>
      <c r="D633" s="1" t="s">
        <v>224</v>
      </c>
      <c r="E633" s="1" t="s">
        <v>19</v>
      </c>
      <c r="F633" s="1" t="s">
        <v>151</v>
      </c>
      <c r="G633" s="1" t="s">
        <v>152</v>
      </c>
      <c r="H633" s="1" t="s">
        <v>111</v>
      </c>
      <c r="I633" s="1" t="s">
        <v>112</v>
      </c>
      <c r="J633" s="1" t="s">
        <v>13</v>
      </c>
      <c r="K633" s="1" t="s">
        <v>25</v>
      </c>
      <c r="L633" s="1">
        <v>4</v>
      </c>
      <c r="M633" s="1">
        <v>280</v>
      </c>
      <c r="N633" s="1">
        <v>10</v>
      </c>
      <c r="O633" s="1">
        <v>112</v>
      </c>
      <c r="P633" s="1">
        <v>20</v>
      </c>
      <c r="Q633" s="1">
        <v>1028</v>
      </c>
      <c r="R633" s="1" t="s">
        <v>63</v>
      </c>
      <c r="S633" s="1" t="s">
        <v>21123</v>
      </c>
      <c r="T633" s="1">
        <f>Table4[[#This Row],[Unit_Price]]*Table4[[#This Row],[Quantity]]</f>
        <v>1120</v>
      </c>
      <c r="U633" s="1">
        <f>(SUM(Table4[[#This Row],[Gross_Sales]],Table4[[#This Row],[Delivery_Fee]])-Table4[[#This Row],[Discount_Amount]])</f>
        <v>1028</v>
      </c>
    </row>
    <row r="634" spans="1:21" ht="25.8" customHeight="1" x14ac:dyDescent="0.3">
      <c r="A634" s="1" t="s">
        <v>21124</v>
      </c>
      <c r="B634" s="1" t="s">
        <v>19860</v>
      </c>
      <c r="C634" s="1" t="s">
        <v>30480</v>
      </c>
      <c r="D634" s="1" t="s">
        <v>257</v>
      </c>
      <c r="E634" s="1" t="s">
        <v>67</v>
      </c>
      <c r="F634" s="1" t="s">
        <v>267</v>
      </c>
      <c r="G634" s="1" t="s">
        <v>268</v>
      </c>
      <c r="H634" s="1" t="s">
        <v>77</v>
      </c>
      <c r="I634" s="1" t="s">
        <v>78</v>
      </c>
      <c r="J634" s="1" t="s">
        <v>24</v>
      </c>
      <c r="K634" s="1" t="s">
        <v>14</v>
      </c>
      <c r="L634" s="1">
        <v>2</v>
      </c>
      <c r="M634" s="1">
        <v>150</v>
      </c>
      <c r="N634" s="1">
        <v>5</v>
      </c>
      <c r="O634" s="1">
        <v>15</v>
      </c>
      <c r="P634" s="1">
        <v>20</v>
      </c>
      <c r="Q634" s="1">
        <v>305</v>
      </c>
      <c r="R634" s="1" t="s">
        <v>63</v>
      </c>
      <c r="S634" s="1" t="s">
        <v>21125</v>
      </c>
      <c r="T634" s="1">
        <f>Table4[[#This Row],[Unit_Price]]*Table4[[#This Row],[Quantity]]</f>
        <v>300</v>
      </c>
      <c r="U634" s="1">
        <f>(SUM(Table4[[#This Row],[Gross_Sales]],Table4[[#This Row],[Delivery_Fee]])-Table4[[#This Row],[Discount_Amount]])</f>
        <v>305</v>
      </c>
    </row>
    <row r="635" spans="1:21" ht="25.8" customHeight="1" x14ac:dyDescent="0.3">
      <c r="A635" s="1" t="s">
        <v>21126</v>
      </c>
      <c r="B635" s="1" t="s">
        <v>19860</v>
      </c>
      <c r="C635" s="1" t="s">
        <v>30480</v>
      </c>
      <c r="D635" s="1" t="s">
        <v>398</v>
      </c>
      <c r="E635" s="1" t="s">
        <v>30</v>
      </c>
      <c r="F635" s="1" t="s">
        <v>187</v>
      </c>
      <c r="G635" s="1" t="s">
        <v>188</v>
      </c>
      <c r="H635" s="1" t="s">
        <v>84</v>
      </c>
      <c r="I635" s="1" t="s">
        <v>85</v>
      </c>
      <c r="J635" s="1" t="s">
        <v>86</v>
      </c>
      <c r="K635" s="1" t="s">
        <v>14</v>
      </c>
      <c r="L635" s="1">
        <v>4</v>
      </c>
      <c r="M635" s="1">
        <v>100</v>
      </c>
      <c r="N635" s="1">
        <v>15</v>
      </c>
      <c r="O635" s="1">
        <v>60</v>
      </c>
      <c r="P635" s="1">
        <v>30</v>
      </c>
      <c r="Q635" s="1">
        <v>370</v>
      </c>
      <c r="R635" s="1" t="s">
        <v>36</v>
      </c>
      <c r="S635" s="1" t="s">
        <v>21127</v>
      </c>
      <c r="T635" s="1">
        <f>Table4[[#This Row],[Unit_Price]]*Table4[[#This Row],[Quantity]]</f>
        <v>400</v>
      </c>
      <c r="U635" s="1">
        <f>(SUM(Table4[[#This Row],[Gross_Sales]],Table4[[#This Row],[Delivery_Fee]])-Table4[[#This Row],[Discount_Amount]])</f>
        <v>370</v>
      </c>
    </row>
    <row r="636" spans="1:21" ht="25.8" customHeight="1" x14ac:dyDescent="0.3">
      <c r="A636" s="1" t="s">
        <v>21128</v>
      </c>
      <c r="B636" s="1" t="s">
        <v>19860</v>
      </c>
      <c r="C636" s="1" t="s">
        <v>30480</v>
      </c>
      <c r="D636" s="1" t="s">
        <v>115</v>
      </c>
      <c r="E636" s="1" t="s">
        <v>19</v>
      </c>
      <c r="F636" s="1" t="s">
        <v>174</v>
      </c>
      <c r="G636" s="1" t="s">
        <v>175</v>
      </c>
      <c r="H636" s="1" t="s">
        <v>131</v>
      </c>
      <c r="I636" s="1" t="s">
        <v>132</v>
      </c>
      <c r="J636" s="1" t="s">
        <v>57</v>
      </c>
      <c r="K636" s="1" t="s">
        <v>25</v>
      </c>
      <c r="L636" s="1">
        <v>1</v>
      </c>
      <c r="M636" s="1">
        <v>220</v>
      </c>
      <c r="N636" s="1">
        <v>15</v>
      </c>
      <c r="O636" s="1">
        <v>33</v>
      </c>
      <c r="P636" s="1">
        <v>25</v>
      </c>
      <c r="Q636" s="1">
        <v>212</v>
      </c>
      <c r="R636" s="1" t="s">
        <v>26</v>
      </c>
      <c r="S636" s="1" t="s">
        <v>21129</v>
      </c>
      <c r="T636" s="1">
        <f>Table4[[#This Row],[Unit_Price]]*Table4[[#This Row],[Quantity]]</f>
        <v>220</v>
      </c>
      <c r="U636" s="1">
        <f>(SUM(Table4[[#This Row],[Gross_Sales]],Table4[[#This Row],[Delivery_Fee]])-Table4[[#This Row],[Discount_Amount]])</f>
        <v>212</v>
      </c>
    </row>
    <row r="637" spans="1:21" ht="25.8" customHeight="1" x14ac:dyDescent="0.3">
      <c r="A637" s="1" t="s">
        <v>21130</v>
      </c>
      <c r="B637" s="1" t="s">
        <v>19860</v>
      </c>
      <c r="C637" s="1" t="s">
        <v>30480</v>
      </c>
      <c r="D637" s="1" t="s">
        <v>406</v>
      </c>
      <c r="E637" s="1" t="s">
        <v>67</v>
      </c>
      <c r="F637" s="1" t="s">
        <v>174</v>
      </c>
      <c r="G637" s="1" t="s">
        <v>175</v>
      </c>
      <c r="H637" s="1" t="s">
        <v>61</v>
      </c>
      <c r="I637" s="1" t="s">
        <v>62</v>
      </c>
      <c r="J637" s="1" t="s">
        <v>24</v>
      </c>
      <c r="K637" s="1" t="s">
        <v>25</v>
      </c>
      <c r="L637" s="1">
        <v>4</v>
      </c>
      <c r="M637" s="1">
        <v>190</v>
      </c>
      <c r="N637" s="1">
        <v>5</v>
      </c>
      <c r="O637" s="1">
        <v>38</v>
      </c>
      <c r="P637" s="1">
        <v>25</v>
      </c>
      <c r="Q637" s="1">
        <v>747</v>
      </c>
      <c r="R637" s="1" t="s">
        <v>36</v>
      </c>
      <c r="S637" s="1" t="s">
        <v>21131</v>
      </c>
      <c r="T637" s="1">
        <f>Table4[[#This Row],[Unit_Price]]*Table4[[#This Row],[Quantity]]</f>
        <v>760</v>
      </c>
      <c r="U637" s="1">
        <f>(SUM(Table4[[#This Row],[Gross_Sales]],Table4[[#This Row],[Delivery_Fee]])-Table4[[#This Row],[Discount_Amount]])</f>
        <v>747</v>
      </c>
    </row>
    <row r="638" spans="1:21" ht="25.8" customHeight="1" x14ac:dyDescent="0.3">
      <c r="A638" s="1" t="s">
        <v>21132</v>
      </c>
      <c r="B638" s="1" t="s">
        <v>19860</v>
      </c>
      <c r="C638" s="1" t="s">
        <v>30480</v>
      </c>
      <c r="D638" s="1" t="s">
        <v>1391</v>
      </c>
      <c r="E638" s="1" t="s">
        <v>8</v>
      </c>
      <c r="F638" s="1" t="s">
        <v>46</v>
      </c>
      <c r="G638" s="1" t="s">
        <v>47</v>
      </c>
      <c r="H638" s="1" t="s">
        <v>143</v>
      </c>
      <c r="I638" s="1" t="s">
        <v>144</v>
      </c>
      <c r="J638" s="1" t="s">
        <v>24</v>
      </c>
      <c r="K638" s="1" t="s">
        <v>14</v>
      </c>
      <c r="L638" s="1">
        <v>3</v>
      </c>
      <c r="M638" s="1">
        <v>160</v>
      </c>
      <c r="N638" s="1">
        <v>10</v>
      </c>
      <c r="O638" s="1">
        <v>48</v>
      </c>
      <c r="P638" s="1">
        <v>40</v>
      </c>
      <c r="Q638" s="1">
        <v>472</v>
      </c>
      <c r="R638" s="1" t="s">
        <v>42</v>
      </c>
      <c r="S638" s="1" t="s">
        <v>21133</v>
      </c>
      <c r="T638" s="1">
        <f>Table4[[#This Row],[Unit_Price]]*Table4[[#This Row],[Quantity]]</f>
        <v>480</v>
      </c>
      <c r="U638" s="1">
        <f>(SUM(Table4[[#This Row],[Gross_Sales]],Table4[[#This Row],[Delivery_Fee]])-Table4[[#This Row],[Discount_Amount]])</f>
        <v>472</v>
      </c>
    </row>
    <row r="639" spans="1:21" ht="25.8" customHeight="1" x14ac:dyDescent="0.3">
      <c r="A639" s="1" t="s">
        <v>21134</v>
      </c>
      <c r="B639" s="1" t="s">
        <v>19860</v>
      </c>
      <c r="C639" s="1" t="s">
        <v>30480</v>
      </c>
      <c r="D639" s="1" t="s">
        <v>439</v>
      </c>
      <c r="E639" s="1" t="s">
        <v>67</v>
      </c>
      <c r="F639" s="1" t="s">
        <v>267</v>
      </c>
      <c r="G639" s="1" t="s">
        <v>268</v>
      </c>
      <c r="H639" s="1" t="s">
        <v>288</v>
      </c>
      <c r="I639" s="1" t="s">
        <v>289</v>
      </c>
      <c r="J639" s="1" t="s">
        <v>86</v>
      </c>
      <c r="K639" s="1" t="s">
        <v>14</v>
      </c>
      <c r="L639" s="1">
        <v>2</v>
      </c>
      <c r="M639" s="1">
        <v>80</v>
      </c>
      <c r="N639" s="1">
        <v>20</v>
      </c>
      <c r="O639" s="1">
        <v>32</v>
      </c>
      <c r="P639" s="1">
        <v>35</v>
      </c>
      <c r="Q639" s="1">
        <v>163</v>
      </c>
      <c r="R639" s="1" t="s">
        <v>36</v>
      </c>
      <c r="S639" s="1" t="s">
        <v>21135</v>
      </c>
      <c r="T639" s="1">
        <f>Table4[[#This Row],[Unit_Price]]*Table4[[#This Row],[Quantity]]</f>
        <v>160</v>
      </c>
      <c r="U639" s="1">
        <f>(SUM(Table4[[#This Row],[Gross_Sales]],Table4[[#This Row],[Delivery_Fee]])-Table4[[#This Row],[Discount_Amount]])</f>
        <v>163</v>
      </c>
    </row>
    <row r="640" spans="1:21" ht="25.8" customHeight="1" x14ac:dyDescent="0.3">
      <c r="A640" s="1" t="s">
        <v>21136</v>
      </c>
      <c r="B640" s="1" t="s">
        <v>19860</v>
      </c>
      <c r="C640" s="1" t="s">
        <v>30480</v>
      </c>
      <c r="D640" s="1" t="s">
        <v>39</v>
      </c>
      <c r="E640" s="1" t="s">
        <v>67</v>
      </c>
      <c r="F640" s="1" t="s">
        <v>174</v>
      </c>
      <c r="G640" s="1" t="s">
        <v>175</v>
      </c>
      <c r="H640" s="1" t="s">
        <v>48</v>
      </c>
      <c r="I640" s="1" t="s">
        <v>49</v>
      </c>
      <c r="J640" s="1" t="s">
        <v>13</v>
      </c>
      <c r="K640" s="1" t="s">
        <v>14</v>
      </c>
      <c r="L640" s="1">
        <v>1</v>
      </c>
      <c r="M640" s="1">
        <v>220</v>
      </c>
      <c r="N640" s="1">
        <v>10</v>
      </c>
      <c r="O640" s="1">
        <v>22</v>
      </c>
      <c r="P640" s="1">
        <v>35</v>
      </c>
      <c r="Q640" s="1">
        <v>233</v>
      </c>
      <c r="R640" s="1" t="s">
        <v>15</v>
      </c>
      <c r="S640" s="1" t="s">
        <v>21137</v>
      </c>
      <c r="T640" s="1">
        <f>Table4[[#This Row],[Unit_Price]]*Table4[[#This Row],[Quantity]]</f>
        <v>220</v>
      </c>
      <c r="U640" s="1">
        <f>(SUM(Table4[[#This Row],[Gross_Sales]],Table4[[#This Row],[Delivery_Fee]])-Table4[[#This Row],[Discount_Amount]])</f>
        <v>233</v>
      </c>
    </row>
    <row r="641" spans="1:21" ht="25.8" customHeight="1" x14ac:dyDescent="0.3">
      <c r="A641" s="1" t="s">
        <v>21138</v>
      </c>
      <c r="B641" s="1" t="s">
        <v>19860</v>
      </c>
      <c r="C641" s="1" t="s">
        <v>30480</v>
      </c>
      <c r="D641" s="1" t="s">
        <v>173</v>
      </c>
      <c r="E641" s="1" t="s">
        <v>19</v>
      </c>
      <c r="F641" s="1" t="s">
        <v>124</v>
      </c>
      <c r="G641" s="1" t="s">
        <v>125</v>
      </c>
      <c r="H641" s="1" t="s">
        <v>61</v>
      </c>
      <c r="I641" s="1" t="s">
        <v>62</v>
      </c>
      <c r="J641" s="1" t="s">
        <v>24</v>
      </c>
      <c r="K641" s="1" t="s">
        <v>25</v>
      </c>
      <c r="L641" s="1">
        <v>4</v>
      </c>
      <c r="M641" s="1">
        <v>190</v>
      </c>
      <c r="N641" s="1">
        <v>15</v>
      </c>
      <c r="O641" s="1">
        <v>114</v>
      </c>
      <c r="P641" s="1">
        <v>20</v>
      </c>
      <c r="Q641" s="1">
        <v>666</v>
      </c>
      <c r="R641" s="1" t="s">
        <v>42</v>
      </c>
      <c r="S641" s="1" t="s">
        <v>21139</v>
      </c>
      <c r="T641" s="1">
        <f>Table4[[#This Row],[Unit_Price]]*Table4[[#This Row],[Quantity]]</f>
        <v>760</v>
      </c>
      <c r="U641" s="1">
        <f>(SUM(Table4[[#This Row],[Gross_Sales]],Table4[[#This Row],[Delivery_Fee]])-Table4[[#This Row],[Discount_Amount]])</f>
        <v>666</v>
      </c>
    </row>
    <row r="642" spans="1:21" ht="25.8" customHeight="1" x14ac:dyDescent="0.3">
      <c r="A642" s="1" t="s">
        <v>21140</v>
      </c>
      <c r="B642" s="1" t="s">
        <v>19860</v>
      </c>
      <c r="C642" s="1" t="s">
        <v>30480</v>
      </c>
      <c r="D642" s="1" t="s">
        <v>1882</v>
      </c>
      <c r="E642" s="1" t="s">
        <v>8</v>
      </c>
      <c r="F642" s="1" t="s">
        <v>82</v>
      </c>
      <c r="G642" s="1" t="s">
        <v>83</v>
      </c>
      <c r="H642" s="1" t="s">
        <v>40</v>
      </c>
      <c r="I642" s="1" t="s">
        <v>41</v>
      </c>
      <c r="J642" s="1" t="s">
        <v>13</v>
      </c>
      <c r="K642" s="1" t="s">
        <v>25</v>
      </c>
      <c r="L642" s="1">
        <v>4</v>
      </c>
      <c r="M642" s="1">
        <v>170</v>
      </c>
      <c r="N642" s="1">
        <v>15</v>
      </c>
      <c r="O642" s="1">
        <v>102</v>
      </c>
      <c r="P642" s="1">
        <v>35</v>
      </c>
      <c r="Q642" s="1">
        <v>613</v>
      </c>
      <c r="R642" s="1" t="s">
        <v>26</v>
      </c>
      <c r="S642" s="1" t="s">
        <v>21141</v>
      </c>
      <c r="T642" s="1">
        <f>Table4[[#This Row],[Unit_Price]]*Table4[[#This Row],[Quantity]]</f>
        <v>680</v>
      </c>
      <c r="U642" s="1">
        <f>(SUM(Table4[[#This Row],[Gross_Sales]],Table4[[#This Row],[Delivery_Fee]])-Table4[[#This Row],[Discount_Amount]])</f>
        <v>613</v>
      </c>
    </row>
    <row r="643" spans="1:21" ht="25.8" customHeight="1" x14ac:dyDescent="0.3">
      <c r="A643" s="1" t="s">
        <v>21142</v>
      </c>
      <c r="B643" s="1" t="s">
        <v>19860</v>
      </c>
      <c r="C643" s="1" t="s">
        <v>30480</v>
      </c>
      <c r="D643" s="1" t="s">
        <v>1513</v>
      </c>
      <c r="E643" s="1" t="s">
        <v>67</v>
      </c>
      <c r="F643" s="1" t="s">
        <v>68</v>
      </c>
      <c r="G643" s="1" t="s">
        <v>69</v>
      </c>
      <c r="H643" s="1" t="s">
        <v>40</v>
      </c>
      <c r="I643" s="1" t="s">
        <v>41</v>
      </c>
      <c r="J643" s="1" t="s">
        <v>13</v>
      </c>
      <c r="K643" s="1" t="s">
        <v>25</v>
      </c>
      <c r="L643" s="1">
        <v>1</v>
      </c>
      <c r="M643" s="1">
        <v>170</v>
      </c>
      <c r="N643" s="1">
        <v>10</v>
      </c>
      <c r="O643" s="1">
        <v>17</v>
      </c>
      <c r="P643" s="1">
        <v>35</v>
      </c>
      <c r="Q643" s="1">
        <v>188</v>
      </c>
      <c r="R643" s="1" t="s">
        <v>42</v>
      </c>
      <c r="S643" s="1" t="s">
        <v>21143</v>
      </c>
      <c r="T643" s="1">
        <f>Table4[[#This Row],[Unit_Price]]*Table4[[#This Row],[Quantity]]</f>
        <v>170</v>
      </c>
      <c r="U643" s="1">
        <f>(SUM(Table4[[#This Row],[Gross_Sales]],Table4[[#This Row],[Delivery_Fee]])-Table4[[#This Row],[Discount_Amount]])</f>
        <v>188</v>
      </c>
    </row>
    <row r="644" spans="1:21" ht="25.8" customHeight="1" x14ac:dyDescent="0.3">
      <c r="A644" s="1" t="s">
        <v>21144</v>
      </c>
      <c r="B644" s="1" t="s">
        <v>19860</v>
      </c>
      <c r="C644" s="1" t="s">
        <v>30480</v>
      </c>
      <c r="D644" s="1" t="s">
        <v>430</v>
      </c>
      <c r="E644" s="1" t="s">
        <v>19</v>
      </c>
      <c r="F644" s="1" t="s">
        <v>129</v>
      </c>
      <c r="G644" s="1" t="s">
        <v>130</v>
      </c>
      <c r="H644" s="1" t="s">
        <v>61</v>
      </c>
      <c r="I644" s="1" t="s">
        <v>62</v>
      </c>
      <c r="J644" s="1" t="s">
        <v>24</v>
      </c>
      <c r="K644" s="1" t="s">
        <v>25</v>
      </c>
      <c r="L644" s="1">
        <v>2</v>
      </c>
      <c r="M644" s="1">
        <v>190</v>
      </c>
      <c r="N644" s="1">
        <v>15</v>
      </c>
      <c r="O644" s="1">
        <v>57</v>
      </c>
      <c r="P644" s="1">
        <v>25</v>
      </c>
      <c r="Q644" s="1">
        <v>348</v>
      </c>
      <c r="R644" s="1" t="s">
        <v>15</v>
      </c>
      <c r="S644" s="1" t="s">
        <v>21145</v>
      </c>
      <c r="T644" s="1">
        <f>Table4[[#This Row],[Unit_Price]]*Table4[[#This Row],[Quantity]]</f>
        <v>380</v>
      </c>
      <c r="U644" s="1">
        <f>(SUM(Table4[[#This Row],[Gross_Sales]],Table4[[#This Row],[Delivery_Fee]])-Table4[[#This Row],[Discount_Amount]])</f>
        <v>348</v>
      </c>
    </row>
    <row r="645" spans="1:21" ht="25.8" customHeight="1" x14ac:dyDescent="0.3">
      <c r="A645" s="1" t="s">
        <v>21146</v>
      </c>
      <c r="B645" s="1" t="s">
        <v>19860</v>
      </c>
      <c r="C645" s="1" t="s">
        <v>30480</v>
      </c>
      <c r="D645" s="1" t="s">
        <v>2329</v>
      </c>
      <c r="E645" s="1" t="s">
        <v>19</v>
      </c>
      <c r="F645" s="1" t="s">
        <v>174</v>
      </c>
      <c r="G645" s="1" t="s">
        <v>175</v>
      </c>
      <c r="H645" s="1" t="s">
        <v>70</v>
      </c>
      <c r="I645" s="1" t="s">
        <v>71</v>
      </c>
      <c r="J645" s="1" t="s">
        <v>13</v>
      </c>
      <c r="K645" s="1" t="s">
        <v>14</v>
      </c>
      <c r="L645" s="1">
        <v>2</v>
      </c>
      <c r="M645" s="1">
        <v>130</v>
      </c>
      <c r="N645" s="1">
        <v>20</v>
      </c>
      <c r="O645" s="1">
        <v>52</v>
      </c>
      <c r="P645" s="1">
        <v>35</v>
      </c>
      <c r="Q645" s="1">
        <v>243</v>
      </c>
      <c r="R645" s="1" t="s">
        <v>63</v>
      </c>
      <c r="S645" s="1" t="s">
        <v>21147</v>
      </c>
      <c r="T645" s="1">
        <f>Table4[[#This Row],[Unit_Price]]*Table4[[#This Row],[Quantity]]</f>
        <v>260</v>
      </c>
      <c r="U645" s="1">
        <f>(SUM(Table4[[#This Row],[Gross_Sales]],Table4[[#This Row],[Delivery_Fee]])-Table4[[#This Row],[Discount_Amount]])</f>
        <v>243</v>
      </c>
    </row>
    <row r="646" spans="1:21" ht="25.8" customHeight="1" x14ac:dyDescent="0.3">
      <c r="A646" s="1" t="s">
        <v>21148</v>
      </c>
      <c r="B646" s="1" t="s">
        <v>19860</v>
      </c>
      <c r="C646" s="1" t="s">
        <v>30480</v>
      </c>
      <c r="D646" s="1" t="s">
        <v>603</v>
      </c>
      <c r="E646" s="1" t="s">
        <v>19</v>
      </c>
      <c r="F646" s="1" t="s">
        <v>187</v>
      </c>
      <c r="G646" s="1" t="s">
        <v>188</v>
      </c>
      <c r="H646" s="1" t="s">
        <v>143</v>
      </c>
      <c r="I646" s="1" t="s">
        <v>144</v>
      </c>
      <c r="J646" s="1" t="s">
        <v>24</v>
      </c>
      <c r="K646" s="1" t="s">
        <v>14</v>
      </c>
      <c r="L646" s="1">
        <v>3</v>
      </c>
      <c r="M646" s="1">
        <v>160</v>
      </c>
      <c r="N646" s="1">
        <v>15</v>
      </c>
      <c r="O646" s="1">
        <v>72</v>
      </c>
      <c r="P646" s="1">
        <v>25</v>
      </c>
      <c r="Q646" s="1">
        <v>433</v>
      </c>
      <c r="R646" s="1" t="s">
        <v>63</v>
      </c>
      <c r="S646" s="1" t="s">
        <v>21149</v>
      </c>
      <c r="T646" s="1">
        <f>Table4[[#This Row],[Unit_Price]]*Table4[[#This Row],[Quantity]]</f>
        <v>480</v>
      </c>
      <c r="U646" s="1">
        <f>(SUM(Table4[[#This Row],[Gross_Sales]],Table4[[#This Row],[Delivery_Fee]])-Table4[[#This Row],[Discount_Amount]])</f>
        <v>433</v>
      </c>
    </row>
    <row r="647" spans="1:21" ht="25.8" customHeight="1" x14ac:dyDescent="0.3">
      <c r="A647" s="1" t="s">
        <v>21150</v>
      </c>
      <c r="B647" s="1" t="s">
        <v>19860</v>
      </c>
      <c r="C647" s="1" t="s">
        <v>30480</v>
      </c>
      <c r="D647" s="1" t="s">
        <v>1900</v>
      </c>
      <c r="E647" s="1" t="s">
        <v>67</v>
      </c>
      <c r="F647" s="1" t="s">
        <v>82</v>
      </c>
      <c r="G647" s="1" t="s">
        <v>83</v>
      </c>
      <c r="H647" s="1" t="s">
        <v>70</v>
      </c>
      <c r="I647" s="1" t="s">
        <v>71</v>
      </c>
      <c r="J647" s="1" t="s">
        <v>13</v>
      </c>
      <c r="K647" s="1" t="s">
        <v>14</v>
      </c>
      <c r="L647" s="1">
        <v>2</v>
      </c>
      <c r="M647" s="1">
        <v>130</v>
      </c>
      <c r="N647" s="1">
        <v>20</v>
      </c>
      <c r="O647" s="1">
        <v>52</v>
      </c>
      <c r="P647" s="1">
        <v>35</v>
      </c>
      <c r="Q647" s="1">
        <v>243</v>
      </c>
      <c r="R647" s="1" t="s">
        <v>26</v>
      </c>
      <c r="S647" s="1" t="s">
        <v>21151</v>
      </c>
      <c r="T647" s="1">
        <f>Table4[[#This Row],[Unit_Price]]*Table4[[#This Row],[Quantity]]</f>
        <v>260</v>
      </c>
      <c r="U647" s="1">
        <f>(SUM(Table4[[#This Row],[Gross_Sales]],Table4[[#This Row],[Delivery_Fee]])-Table4[[#This Row],[Discount_Amount]])</f>
        <v>243</v>
      </c>
    </row>
    <row r="648" spans="1:21" ht="25.8" customHeight="1" x14ac:dyDescent="0.3">
      <c r="A648" s="1" t="s">
        <v>21152</v>
      </c>
      <c r="B648" s="1" t="s">
        <v>19860</v>
      </c>
      <c r="C648" s="1" t="s">
        <v>30480</v>
      </c>
      <c r="D648" s="1" t="s">
        <v>1456</v>
      </c>
      <c r="E648" s="1" t="s">
        <v>30</v>
      </c>
      <c r="F648" s="1" t="s">
        <v>31</v>
      </c>
      <c r="G648" s="1" t="s">
        <v>32</v>
      </c>
      <c r="H648" s="1" t="s">
        <v>11</v>
      </c>
      <c r="I648" s="1" t="s">
        <v>12</v>
      </c>
      <c r="J648" s="1" t="s">
        <v>13</v>
      </c>
      <c r="K648" s="1" t="s">
        <v>14</v>
      </c>
      <c r="L648" s="1">
        <v>4</v>
      </c>
      <c r="M648" s="1">
        <v>140</v>
      </c>
      <c r="N648" s="1">
        <v>10</v>
      </c>
      <c r="O648" s="1">
        <v>56</v>
      </c>
      <c r="P648" s="1">
        <v>25</v>
      </c>
      <c r="Q648" s="1">
        <v>529</v>
      </c>
      <c r="R648" s="1" t="s">
        <v>26</v>
      </c>
      <c r="S648" s="1" t="s">
        <v>21153</v>
      </c>
      <c r="T648" s="1">
        <f>Table4[[#This Row],[Unit_Price]]*Table4[[#This Row],[Quantity]]</f>
        <v>560</v>
      </c>
      <c r="U648" s="1">
        <f>(SUM(Table4[[#This Row],[Gross_Sales]],Table4[[#This Row],[Delivery_Fee]])-Table4[[#This Row],[Discount_Amount]])</f>
        <v>529</v>
      </c>
    </row>
    <row r="649" spans="1:21" ht="25.8" customHeight="1" x14ac:dyDescent="0.3">
      <c r="A649" s="1" t="s">
        <v>21154</v>
      </c>
      <c r="B649" s="1" t="s">
        <v>19860</v>
      </c>
      <c r="C649" s="1" t="s">
        <v>30480</v>
      </c>
      <c r="D649" s="1" t="s">
        <v>488</v>
      </c>
      <c r="E649" s="1" t="s">
        <v>67</v>
      </c>
      <c r="F649" s="1" t="s">
        <v>267</v>
      </c>
      <c r="G649" s="1" t="s">
        <v>268</v>
      </c>
      <c r="H649" s="1" t="s">
        <v>143</v>
      </c>
      <c r="I649" s="1" t="s">
        <v>144</v>
      </c>
      <c r="J649" s="1" t="s">
        <v>24</v>
      </c>
      <c r="K649" s="1" t="s">
        <v>14</v>
      </c>
      <c r="L649" s="1">
        <v>2</v>
      </c>
      <c r="M649" s="1">
        <v>160</v>
      </c>
      <c r="N649" s="1">
        <v>15</v>
      </c>
      <c r="O649" s="1">
        <v>48</v>
      </c>
      <c r="P649" s="1">
        <v>30</v>
      </c>
      <c r="Q649" s="1">
        <v>302</v>
      </c>
      <c r="R649" s="1" t="s">
        <v>63</v>
      </c>
      <c r="S649" s="1" t="s">
        <v>21155</v>
      </c>
      <c r="T649" s="1">
        <f>Table4[[#This Row],[Unit_Price]]*Table4[[#This Row],[Quantity]]</f>
        <v>320</v>
      </c>
      <c r="U649" s="1">
        <f>(SUM(Table4[[#This Row],[Gross_Sales]],Table4[[#This Row],[Delivery_Fee]])-Table4[[#This Row],[Discount_Amount]])</f>
        <v>302</v>
      </c>
    </row>
    <row r="650" spans="1:21" ht="25.8" customHeight="1" x14ac:dyDescent="0.3">
      <c r="A650" s="1" t="s">
        <v>21156</v>
      </c>
      <c r="B650" s="1" t="s">
        <v>19860</v>
      </c>
      <c r="C650" s="1" t="s">
        <v>30480</v>
      </c>
      <c r="D650" s="1" t="s">
        <v>453</v>
      </c>
      <c r="E650" s="1" t="s">
        <v>8</v>
      </c>
      <c r="F650" s="1" t="s">
        <v>109</v>
      </c>
      <c r="G650" s="1" t="s">
        <v>110</v>
      </c>
      <c r="H650" s="1" t="s">
        <v>143</v>
      </c>
      <c r="I650" s="1" t="s">
        <v>144</v>
      </c>
      <c r="J650" s="1" t="s">
        <v>24</v>
      </c>
      <c r="K650" s="1" t="s">
        <v>14</v>
      </c>
      <c r="L650" s="1">
        <v>2</v>
      </c>
      <c r="M650" s="1">
        <v>160</v>
      </c>
      <c r="N650" s="1">
        <v>20</v>
      </c>
      <c r="O650" s="1">
        <v>64</v>
      </c>
      <c r="P650" s="1">
        <v>35</v>
      </c>
      <c r="Q650" s="1">
        <v>291</v>
      </c>
      <c r="R650" s="1" t="s">
        <v>42</v>
      </c>
      <c r="S650" s="1" t="s">
        <v>21157</v>
      </c>
      <c r="T650" s="1">
        <f>Table4[[#This Row],[Unit_Price]]*Table4[[#This Row],[Quantity]]</f>
        <v>320</v>
      </c>
      <c r="U650" s="1">
        <f>(SUM(Table4[[#This Row],[Gross_Sales]],Table4[[#This Row],[Delivery_Fee]])-Table4[[#This Row],[Discount_Amount]])</f>
        <v>291</v>
      </c>
    </row>
    <row r="651" spans="1:21" ht="25.8" customHeight="1" x14ac:dyDescent="0.3">
      <c r="A651" s="1" t="s">
        <v>21158</v>
      </c>
      <c r="B651" s="1" t="s">
        <v>19860</v>
      </c>
      <c r="C651" s="1" t="s">
        <v>30480</v>
      </c>
      <c r="D651" s="1" t="s">
        <v>1115</v>
      </c>
      <c r="E651" s="1" t="s">
        <v>8</v>
      </c>
      <c r="F651" s="1" t="s">
        <v>187</v>
      </c>
      <c r="G651" s="1" t="s">
        <v>188</v>
      </c>
      <c r="H651" s="1" t="s">
        <v>70</v>
      </c>
      <c r="I651" s="1" t="s">
        <v>71</v>
      </c>
      <c r="J651" s="1" t="s">
        <v>13</v>
      </c>
      <c r="K651" s="1" t="s">
        <v>14</v>
      </c>
      <c r="L651" s="1">
        <v>2</v>
      </c>
      <c r="M651" s="1">
        <v>130</v>
      </c>
      <c r="N651" s="1">
        <v>0</v>
      </c>
      <c r="O651" s="1">
        <v>0</v>
      </c>
      <c r="P651" s="1">
        <v>40</v>
      </c>
      <c r="Q651" s="1">
        <v>300</v>
      </c>
      <c r="R651" s="1" t="s">
        <v>15</v>
      </c>
      <c r="S651" s="1" t="s">
        <v>21159</v>
      </c>
      <c r="T651" s="1">
        <f>Table4[[#This Row],[Unit_Price]]*Table4[[#This Row],[Quantity]]</f>
        <v>260</v>
      </c>
      <c r="U651" s="1">
        <f>(SUM(Table4[[#This Row],[Gross_Sales]],Table4[[#This Row],[Delivery_Fee]])-Table4[[#This Row],[Discount_Amount]])</f>
        <v>300</v>
      </c>
    </row>
    <row r="652" spans="1:21" ht="25.8" customHeight="1" x14ac:dyDescent="0.3">
      <c r="A652" s="1" t="s">
        <v>21160</v>
      </c>
      <c r="B652" s="1" t="s">
        <v>19860</v>
      </c>
      <c r="C652" s="1" t="s">
        <v>30480</v>
      </c>
      <c r="D652" s="1" t="s">
        <v>573</v>
      </c>
      <c r="E652" s="1" t="s">
        <v>30</v>
      </c>
      <c r="F652" s="1" t="s">
        <v>339</v>
      </c>
      <c r="G652" s="1" t="s">
        <v>340</v>
      </c>
      <c r="H652" s="1" t="s">
        <v>77</v>
      </c>
      <c r="I652" s="1" t="s">
        <v>78</v>
      </c>
      <c r="J652" s="1" t="s">
        <v>24</v>
      </c>
      <c r="K652" s="1" t="s">
        <v>14</v>
      </c>
      <c r="L652" s="1">
        <v>1</v>
      </c>
      <c r="M652" s="1">
        <v>150</v>
      </c>
      <c r="N652" s="1">
        <v>0</v>
      </c>
      <c r="O652" s="1">
        <v>0</v>
      </c>
      <c r="P652" s="1">
        <v>30</v>
      </c>
      <c r="Q652" s="1">
        <v>180</v>
      </c>
      <c r="R652" s="1" t="s">
        <v>26</v>
      </c>
      <c r="S652" s="1" t="s">
        <v>21161</v>
      </c>
      <c r="T652" s="1">
        <f>Table4[[#This Row],[Unit_Price]]*Table4[[#This Row],[Quantity]]</f>
        <v>150</v>
      </c>
      <c r="U652" s="1">
        <f>(SUM(Table4[[#This Row],[Gross_Sales]],Table4[[#This Row],[Delivery_Fee]])-Table4[[#This Row],[Discount_Amount]])</f>
        <v>180</v>
      </c>
    </row>
    <row r="653" spans="1:21" ht="25.8" customHeight="1" x14ac:dyDescent="0.3">
      <c r="A653" s="1" t="s">
        <v>21162</v>
      </c>
      <c r="B653" s="1" t="s">
        <v>19860</v>
      </c>
      <c r="C653" s="1" t="s">
        <v>30480</v>
      </c>
      <c r="D653" s="1" t="s">
        <v>1181</v>
      </c>
      <c r="E653" s="1" t="s">
        <v>19</v>
      </c>
      <c r="F653" s="1" t="s">
        <v>93</v>
      </c>
      <c r="G653" s="1" t="s">
        <v>94</v>
      </c>
      <c r="H653" s="1" t="s">
        <v>55</v>
      </c>
      <c r="I653" s="1" t="s">
        <v>56</v>
      </c>
      <c r="J653" s="1" t="s">
        <v>57</v>
      </c>
      <c r="K653" s="1" t="s">
        <v>14</v>
      </c>
      <c r="L653" s="1">
        <v>1</v>
      </c>
      <c r="M653" s="1">
        <v>180</v>
      </c>
      <c r="N653" s="1">
        <v>20</v>
      </c>
      <c r="O653" s="1">
        <v>36</v>
      </c>
      <c r="P653" s="1">
        <v>40</v>
      </c>
      <c r="Q653" s="1">
        <v>184</v>
      </c>
      <c r="R653" s="1" t="s">
        <v>63</v>
      </c>
      <c r="S653" s="1" t="s">
        <v>21163</v>
      </c>
      <c r="T653" s="1">
        <f>Table4[[#This Row],[Unit_Price]]*Table4[[#This Row],[Quantity]]</f>
        <v>180</v>
      </c>
      <c r="U653" s="1">
        <f>(SUM(Table4[[#This Row],[Gross_Sales]],Table4[[#This Row],[Delivery_Fee]])-Table4[[#This Row],[Discount_Amount]])</f>
        <v>184</v>
      </c>
    </row>
    <row r="654" spans="1:21" ht="25.8" customHeight="1" x14ac:dyDescent="0.3">
      <c r="A654" s="1" t="s">
        <v>21164</v>
      </c>
      <c r="B654" s="1" t="s">
        <v>19860</v>
      </c>
      <c r="C654" s="1" t="s">
        <v>30480</v>
      </c>
      <c r="D654" s="1" t="s">
        <v>658</v>
      </c>
      <c r="E654" s="1" t="s">
        <v>19</v>
      </c>
      <c r="F654" s="1" t="s">
        <v>98</v>
      </c>
      <c r="G654" s="1" t="s">
        <v>99</v>
      </c>
      <c r="H654" s="1" t="s">
        <v>131</v>
      </c>
      <c r="I654" s="1" t="s">
        <v>132</v>
      </c>
      <c r="J654" s="1" t="s">
        <v>57</v>
      </c>
      <c r="K654" s="1" t="s">
        <v>25</v>
      </c>
      <c r="L654" s="1">
        <v>2</v>
      </c>
      <c r="M654" s="1">
        <v>220</v>
      </c>
      <c r="N654" s="1">
        <v>5</v>
      </c>
      <c r="O654" s="1">
        <v>22</v>
      </c>
      <c r="P654" s="1">
        <v>25</v>
      </c>
      <c r="Q654" s="1">
        <v>443</v>
      </c>
      <c r="R654" s="1" t="s">
        <v>63</v>
      </c>
      <c r="S654" s="1" t="s">
        <v>21165</v>
      </c>
      <c r="T654" s="1">
        <f>Table4[[#This Row],[Unit_Price]]*Table4[[#This Row],[Quantity]]</f>
        <v>440</v>
      </c>
      <c r="U654" s="1">
        <f>(SUM(Table4[[#This Row],[Gross_Sales]],Table4[[#This Row],[Delivery_Fee]])-Table4[[#This Row],[Discount_Amount]])</f>
        <v>443</v>
      </c>
    </row>
    <row r="655" spans="1:21" ht="25.8" customHeight="1" x14ac:dyDescent="0.3">
      <c r="A655" s="1" t="s">
        <v>21166</v>
      </c>
      <c r="B655" s="1" t="s">
        <v>19860</v>
      </c>
      <c r="C655" s="1" t="s">
        <v>30480</v>
      </c>
      <c r="D655" s="1" t="s">
        <v>615</v>
      </c>
      <c r="E655" s="1" t="s">
        <v>8</v>
      </c>
      <c r="F655" s="1" t="s">
        <v>9</v>
      </c>
      <c r="G655" s="1" t="s">
        <v>10</v>
      </c>
      <c r="H655" s="1" t="s">
        <v>143</v>
      </c>
      <c r="I655" s="1" t="s">
        <v>144</v>
      </c>
      <c r="J655" s="1" t="s">
        <v>24</v>
      </c>
      <c r="K655" s="1" t="s">
        <v>14</v>
      </c>
      <c r="L655" s="1">
        <v>4</v>
      </c>
      <c r="M655" s="1">
        <v>160</v>
      </c>
      <c r="N655" s="1">
        <v>0</v>
      </c>
      <c r="O655" s="1">
        <v>0</v>
      </c>
      <c r="P655" s="1">
        <v>30</v>
      </c>
      <c r="Q655" s="1">
        <v>670</v>
      </c>
      <c r="R655" s="1" t="s">
        <v>26</v>
      </c>
      <c r="S655" s="1" t="s">
        <v>21167</v>
      </c>
      <c r="T655" s="1">
        <f>Table4[[#This Row],[Unit_Price]]*Table4[[#This Row],[Quantity]]</f>
        <v>640</v>
      </c>
      <c r="U655" s="1">
        <f>(SUM(Table4[[#This Row],[Gross_Sales]],Table4[[#This Row],[Delivery_Fee]])-Table4[[#This Row],[Discount_Amount]])</f>
        <v>670</v>
      </c>
    </row>
    <row r="656" spans="1:21" ht="25.8" customHeight="1" x14ac:dyDescent="0.3">
      <c r="A656" s="1" t="s">
        <v>21168</v>
      </c>
      <c r="B656" s="1" t="s">
        <v>19860</v>
      </c>
      <c r="C656" s="1" t="s">
        <v>30480</v>
      </c>
      <c r="D656" s="1" t="s">
        <v>274</v>
      </c>
      <c r="E656" s="1" t="s">
        <v>67</v>
      </c>
      <c r="F656" s="1" t="s">
        <v>68</v>
      </c>
      <c r="G656" s="1" t="s">
        <v>69</v>
      </c>
      <c r="H656" s="1" t="s">
        <v>33</v>
      </c>
      <c r="I656" s="1" t="s">
        <v>34</v>
      </c>
      <c r="J656" s="1" t="s">
        <v>35</v>
      </c>
      <c r="K656" s="1" t="s">
        <v>25</v>
      </c>
      <c r="L656" s="1">
        <v>4</v>
      </c>
      <c r="M656" s="1">
        <v>240</v>
      </c>
      <c r="N656" s="1">
        <v>15</v>
      </c>
      <c r="O656" s="1">
        <v>144</v>
      </c>
      <c r="P656" s="1">
        <v>35</v>
      </c>
      <c r="Q656" s="1">
        <v>851</v>
      </c>
      <c r="R656" s="1" t="s">
        <v>63</v>
      </c>
      <c r="S656" s="1" t="s">
        <v>21169</v>
      </c>
      <c r="T656" s="1">
        <f>Table4[[#This Row],[Unit_Price]]*Table4[[#This Row],[Quantity]]</f>
        <v>960</v>
      </c>
      <c r="U656" s="1">
        <f>(SUM(Table4[[#This Row],[Gross_Sales]],Table4[[#This Row],[Delivery_Fee]])-Table4[[#This Row],[Discount_Amount]])</f>
        <v>851</v>
      </c>
    </row>
    <row r="657" spans="1:21" ht="25.8" customHeight="1" x14ac:dyDescent="0.3">
      <c r="A657" s="1" t="s">
        <v>21170</v>
      </c>
      <c r="B657" s="1" t="s">
        <v>19860</v>
      </c>
      <c r="C657" s="1" t="s">
        <v>30480</v>
      </c>
      <c r="D657" s="1" t="s">
        <v>792</v>
      </c>
      <c r="E657" s="1" t="s">
        <v>19</v>
      </c>
      <c r="F657" s="1" t="s">
        <v>20</v>
      </c>
      <c r="G657" s="1" t="s">
        <v>21</v>
      </c>
      <c r="H657" s="1" t="s">
        <v>40</v>
      </c>
      <c r="I657" s="1" t="s">
        <v>41</v>
      </c>
      <c r="J657" s="1" t="s">
        <v>13</v>
      </c>
      <c r="K657" s="1" t="s">
        <v>25</v>
      </c>
      <c r="L657" s="1">
        <v>1</v>
      </c>
      <c r="M657" s="1">
        <v>170</v>
      </c>
      <c r="N657" s="1">
        <v>20</v>
      </c>
      <c r="O657" s="1">
        <v>34</v>
      </c>
      <c r="P657" s="1">
        <v>25</v>
      </c>
      <c r="Q657" s="1">
        <v>161</v>
      </c>
      <c r="R657" s="1" t="s">
        <v>42</v>
      </c>
      <c r="S657" s="1" t="s">
        <v>21171</v>
      </c>
      <c r="T657" s="1">
        <f>Table4[[#This Row],[Unit_Price]]*Table4[[#This Row],[Quantity]]</f>
        <v>170</v>
      </c>
      <c r="U657" s="1">
        <f>(SUM(Table4[[#This Row],[Gross_Sales]],Table4[[#This Row],[Delivery_Fee]])-Table4[[#This Row],[Discount_Amount]])</f>
        <v>161</v>
      </c>
    </row>
    <row r="658" spans="1:21" ht="25.8" customHeight="1" x14ac:dyDescent="0.3">
      <c r="A658" s="1" t="s">
        <v>21172</v>
      </c>
      <c r="B658" s="1" t="s">
        <v>19860</v>
      </c>
      <c r="C658" s="1" t="s">
        <v>30480</v>
      </c>
      <c r="D658" s="1" t="s">
        <v>349</v>
      </c>
      <c r="E658" s="1" t="s">
        <v>67</v>
      </c>
      <c r="F658" s="1" t="s">
        <v>174</v>
      </c>
      <c r="G658" s="1" t="s">
        <v>175</v>
      </c>
      <c r="H658" s="1" t="s">
        <v>111</v>
      </c>
      <c r="I658" s="1" t="s">
        <v>112</v>
      </c>
      <c r="J658" s="1" t="s">
        <v>13</v>
      </c>
      <c r="K658" s="1" t="s">
        <v>25</v>
      </c>
      <c r="L658" s="1">
        <v>2</v>
      </c>
      <c r="M658" s="1">
        <v>280</v>
      </c>
      <c r="N658" s="1">
        <v>15</v>
      </c>
      <c r="O658" s="1">
        <v>84</v>
      </c>
      <c r="P658" s="1">
        <v>35</v>
      </c>
      <c r="Q658" s="1">
        <v>511</v>
      </c>
      <c r="R658" s="1" t="s">
        <v>63</v>
      </c>
      <c r="S658" s="1" t="s">
        <v>21173</v>
      </c>
      <c r="T658" s="1">
        <f>Table4[[#This Row],[Unit_Price]]*Table4[[#This Row],[Quantity]]</f>
        <v>560</v>
      </c>
      <c r="U658" s="1">
        <f>(SUM(Table4[[#This Row],[Gross_Sales]],Table4[[#This Row],[Delivery_Fee]])-Table4[[#This Row],[Discount_Amount]])</f>
        <v>511</v>
      </c>
    </row>
    <row r="659" spans="1:21" ht="25.8" customHeight="1" x14ac:dyDescent="0.3">
      <c r="A659" s="1" t="s">
        <v>21174</v>
      </c>
      <c r="B659" s="1" t="s">
        <v>19860</v>
      </c>
      <c r="C659" s="1" t="s">
        <v>30480</v>
      </c>
      <c r="D659" s="1" t="s">
        <v>409</v>
      </c>
      <c r="E659" s="1" t="s">
        <v>19</v>
      </c>
      <c r="F659" s="1" t="s">
        <v>20</v>
      </c>
      <c r="G659" s="1" t="s">
        <v>21</v>
      </c>
      <c r="H659" s="1" t="s">
        <v>11</v>
      </c>
      <c r="I659" s="1" t="s">
        <v>12</v>
      </c>
      <c r="J659" s="1" t="s">
        <v>13</v>
      </c>
      <c r="K659" s="1" t="s">
        <v>14</v>
      </c>
      <c r="L659" s="1">
        <v>2</v>
      </c>
      <c r="M659" s="1">
        <v>140</v>
      </c>
      <c r="N659" s="1">
        <v>5</v>
      </c>
      <c r="O659" s="1">
        <v>14</v>
      </c>
      <c r="P659" s="1">
        <v>35</v>
      </c>
      <c r="Q659" s="1">
        <v>301</v>
      </c>
      <c r="R659" s="1" t="s">
        <v>36</v>
      </c>
      <c r="S659" s="1" t="s">
        <v>21175</v>
      </c>
      <c r="T659" s="1">
        <f>Table4[[#This Row],[Unit_Price]]*Table4[[#This Row],[Quantity]]</f>
        <v>280</v>
      </c>
      <c r="U659" s="1">
        <f>(SUM(Table4[[#This Row],[Gross_Sales]],Table4[[#This Row],[Delivery_Fee]])-Table4[[#This Row],[Discount_Amount]])</f>
        <v>301</v>
      </c>
    </row>
    <row r="660" spans="1:21" ht="25.8" customHeight="1" x14ac:dyDescent="0.3">
      <c r="A660" s="1" t="s">
        <v>21176</v>
      </c>
      <c r="B660" s="1" t="s">
        <v>19860</v>
      </c>
      <c r="C660" s="1" t="s">
        <v>30480</v>
      </c>
      <c r="D660" s="1" t="s">
        <v>1158</v>
      </c>
      <c r="E660" s="1" t="s">
        <v>67</v>
      </c>
      <c r="F660" s="1" t="s">
        <v>109</v>
      </c>
      <c r="G660" s="1" t="s">
        <v>110</v>
      </c>
      <c r="H660" s="1" t="s">
        <v>116</v>
      </c>
      <c r="I660" s="1" t="s">
        <v>117</v>
      </c>
      <c r="J660" s="1" t="s">
        <v>35</v>
      </c>
      <c r="K660" s="1" t="s">
        <v>14</v>
      </c>
      <c r="L660" s="1">
        <v>4</v>
      </c>
      <c r="M660" s="1">
        <v>210</v>
      </c>
      <c r="N660" s="1">
        <v>15</v>
      </c>
      <c r="O660" s="1">
        <v>126</v>
      </c>
      <c r="P660" s="1">
        <v>30</v>
      </c>
      <c r="Q660" s="1">
        <v>744</v>
      </c>
      <c r="R660" s="1" t="s">
        <v>42</v>
      </c>
      <c r="S660" s="1" t="s">
        <v>21177</v>
      </c>
      <c r="T660" s="1">
        <f>Table4[[#This Row],[Unit_Price]]*Table4[[#This Row],[Quantity]]</f>
        <v>840</v>
      </c>
      <c r="U660" s="1">
        <f>(SUM(Table4[[#This Row],[Gross_Sales]],Table4[[#This Row],[Delivery_Fee]])-Table4[[#This Row],[Discount_Amount]])</f>
        <v>744</v>
      </c>
    </row>
    <row r="661" spans="1:21" ht="25.8" customHeight="1" x14ac:dyDescent="0.3">
      <c r="A661" s="1" t="s">
        <v>21178</v>
      </c>
      <c r="B661" s="1" t="s">
        <v>19860</v>
      </c>
      <c r="C661" s="1" t="s">
        <v>30480</v>
      </c>
      <c r="D661" s="1" t="s">
        <v>983</v>
      </c>
      <c r="E661" s="1" t="s">
        <v>30</v>
      </c>
      <c r="F661" s="1" t="s">
        <v>75</v>
      </c>
      <c r="G661" s="1" t="s">
        <v>76</v>
      </c>
      <c r="H661" s="1" t="s">
        <v>143</v>
      </c>
      <c r="I661" s="1" t="s">
        <v>144</v>
      </c>
      <c r="J661" s="1" t="s">
        <v>24</v>
      </c>
      <c r="K661" s="1" t="s">
        <v>14</v>
      </c>
      <c r="L661" s="1">
        <v>2</v>
      </c>
      <c r="M661" s="1">
        <v>160</v>
      </c>
      <c r="N661" s="1">
        <v>15</v>
      </c>
      <c r="O661" s="1">
        <v>48</v>
      </c>
      <c r="P661" s="1">
        <v>20</v>
      </c>
      <c r="Q661" s="1">
        <v>292</v>
      </c>
      <c r="R661" s="1" t="s">
        <v>36</v>
      </c>
      <c r="S661" s="1" t="s">
        <v>21179</v>
      </c>
      <c r="T661" s="1">
        <f>Table4[[#This Row],[Unit_Price]]*Table4[[#This Row],[Quantity]]</f>
        <v>320</v>
      </c>
      <c r="U661" s="1">
        <f>(SUM(Table4[[#This Row],[Gross_Sales]],Table4[[#This Row],[Delivery_Fee]])-Table4[[#This Row],[Discount_Amount]])</f>
        <v>292</v>
      </c>
    </row>
    <row r="662" spans="1:21" ht="25.8" customHeight="1" x14ac:dyDescent="0.3">
      <c r="A662" s="1" t="s">
        <v>21180</v>
      </c>
      <c r="B662" s="1" t="s">
        <v>19860</v>
      </c>
      <c r="C662" s="1" t="s">
        <v>30480</v>
      </c>
      <c r="D662" s="1" t="s">
        <v>439</v>
      </c>
      <c r="E662" s="1" t="s">
        <v>8</v>
      </c>
      <c r="F662" s="1" t="s">
        <v>9</v>
      </c>
      <c r="G662" s="1" t="s">
        <v>10</v>
      </c>
      <c r="H662" s="1" t="s">
        <v>33</v>
      </c>
      <c r="I662" s="1" t="s">
        <v>34</v>
      </c>
      <c r="J662" s="1" t="s">
        <v>35</v>
      </c>
      <c r="K662" s="1" t="s">
        <v>25</v>
      </c>
      <c r="L662" s="1">
        <v>1</v>
      </c>
      <c r="M662" s="1">
        <v>240</v>
      </c>
      <c r="N662" s="1">
        <v>15</v>
      </c>
      <c r="O662" s="1">
        <v>36</v>
      </c>
      <c r="P662" s="1">
        <v>20</v>
      </c>
      <c r="Q662" s="1">
        <v>224</v>
      </c>
      <c r="R662" s="1" t="s">
        <v>26</v>
      </c>
      <c r="S662" s="1" t="s">
        <v>21181</v>
      </c>
      <c r="T662" s="1">
        <f>Table4[[#This Row],[Unit_Price]]*Table4[[#This Row],[Quantity]]</f>
        <v>240</v>
      </c>
      <c r="U662" s="1">
        <f>(SUM(Table4[[#This Row],[Gross_Sales]],Table4[[#This Row],[Delivery_Fee]])-Table4[[#This Row],[Discount_Amount]])</f>
        <v>224</v>
      </c>
    </row>
    <row r="663" spans="1:21" ht="25.8" customHeight="1" x14ac:dyDescent="0.3">
      <c r="A663" s="1" t="s">
        <v>21182</v>
      </c>
      <c r="B663" s="1" t="s">
        <v>19860</v>
      </c>
      <c r="C663" s="1" t="s">
        <v>30480</v>
      </c>
      <c r="D663" s="1" t="s">
        <v>2773</v>
      </c>
      <c r="E663" s="1" t="s">
        <v>19</v>
      </c>
      <c r="F663" s="1" t="s">
        <v>93</v>
      </c>
      <c r="G663" s="1" t="s">
        <v>94</v>
      </c>
      <c r="H663" s="1" t="s">
        <v>33</v>
      </c>
      <c r="I663" s="1" t="s">
        <v>34</v>
      </c>
      <c r="J663" s="1" t="s">
        <v>35</v>
      </c>
      <c r="K663" s="1" t="s">
        <v>25</v>
      </c>
      <c r="L663" s="1">
        <v>1</v>
      </c>
      <c r="M663" s="1">
        <v>240</v>
      </c>
      <c r="N663" s="1">
        <v>20</v>
      </c>
      <c r="O663" s="1">
        <v>48</v>
      </c>
      <c r="P663" s="1">
        <v>20</v>
      </c>
      <c r="Q663" s="1">
        <v>212</v>
      </c>
      <c r="R663" s="1" t="s">
        <v>36</v>
      </c>
      <c r="S663" s="1" t="s">
        <v>21183</v>
      </c>
      <c r="T663" s="1">
        <f>Table4[[#This Row],[Unit_Price]]*Table4[[#This Row],[Quantity]]</f>
        <v>240</v>
      </c>
      <c r="U663" s="1">
        <f>(SUM(Table4[[#This Row],[Gross_Sales]],Table4[[#This Row],[Delivery_Fee]])-Table4[[#This Row],[Discount_Amount]])</f>
        <v>212</v>
      </c>
    </row>
    <row r="664" spans="1:21" ht="25.8" customHeight="1" x14ac:dyDescent="0.3">
      <c r="A664" s="1" t="s">
        <v>21184</v>
      </c>
      <c r="B664" s="1" t="s">
        <v>19860</v>
      </c>
      <c r="C664" s="1" t="s">
        <v>30480</v>
      </c>
      <c r="D664" s="1" t="s">
        <v>980</v>
      </c>
      <c r="E664" s="1" t="s">
        <v>30</v>
      </c>
      <c r="F664" s="1" t="s">
        <v>339</v>
      </c>
      <c r="G664" s="1" t="s">
        <v>340</v>
      </c>
      <c r="H664" s="1" t="s">
        <v>84</v>
      </c>
      <c r="I664" s="1" t="s">
        <v>85</v>
      </c>
      <c r="J664" s="1" t="s">
        <v>86</v>
      </c>
      <c r="K664" s="1" t="s">
        <v>14</v>
      </c>
      <c r="L664" s="1">
        <v>1</v>
      </c>
      <c r="M664" s="1">
        <v>100</v>
      </c>
      <c r="N664" s="1">
        <v>5</v>
      </c>
      <c r="O664" s="1">
        <v>5</v>
      </c>
      <c r="P664" s="1">
        <v>30</v>
      </c>
      <c r="Q664" s="1">
        <v>125</v>
      </c>
      <c r="R664" s="1" t="s">
        <v>42</v>
      </c>
      <c r="S664" s="1" t="s">
        <v>21185</v>
      </c>
      <c r="T664" s="1">
        <f>Table4[[#This Row],[Unit_Price]]*Table4[[#This Row],[Quantity]]</f>
        <v>100</v>
      </c>
      <c r="U664" s="1">
        <f>(SUM(Table4[[#This Row],[Gross_Sales]],Table4[[#This Row],[Delivery_Fee]])-Table4[[#This Row],[Discount_Amount]])</f>
        <v>125</v>
      </c>
    </row>
    <row r="665" spans="1:21" ht="25.8" customHeight="1" x14ac:dyDescent="0.3">
      <c r="A665" s="1" t="s">
        <v>21186</v>
      </c>
      <c r="B665" s="1" t="s">
        <v>19860</v>
      </c>
      <c r="C665" s="1" t="s">
        <v>30480</v>
      </c>
      <c r="D665" s="1" t="s">
        <v>29</v>
      </c>
      <c r="E665" s="1" t="s">
        <v>67</v>
      </c>
      <c r="F665" s="1" t="s">
        <v>141</v>
      </c>
      <c r="G665" s="1" t="s">
        <v>142</v>
      </c>
      <c r="H665" s="1" t="s">
        <v>84</v>
      </c>
      <c r="I665" s="1" t="s">
        <v>85</v>
      </c>
      <c r="J665" s="1" t="s">
        <v>86</v>
      </c>
      <c r="K665" s="1" t="s">
        <v>14</v>
      </c>
      <c r="L665" s="1">
        <v>3</v>
      </c>
      <c r="M665" s="1">
        <v>100</v>
      </c>
      <c r="N665" s="1">
        <v>10</v>
      </c>
      <c r="O665" s="1">
        <v>30</v>
      </c>
      <c r="P665" s="1">
        <v>25</v>
      </c>
      <c r="Q665" s="1">
        <v>295</v>
      </c>
      <c r="R665" s="1" t="s">
        <v>63</v>
      </c>
      <c r="S665" s="1" t="s">
        <v>21187</v>
      </c>
      <c r="T665" s="1">
        <f>Table4[[#This Row],[Unit_Price]]*Table4[[#This Row],[Quantity]]</f>
        <v>300</v>
      </c>
      <c r="U665" s="1">
        <f>(SUM(Table4[[#This Row],[Gross_Sales]],Table4[[#This Row],[Delivery_Fee]])-Table4[[#This Row],[Discount_Amount]])</f>
        <v>295</v>
      </c>
    </row>
    <row r="666" spans="1:21" ht="25.8" customHeight="1" x14ac:dyDescent="0.3">
      <c r="A666" s="1" t="s">
        <v>21188</v>
      </c>
      <c r="B666" s="1" t="s">
        <v>19860</v>
      </c>
      <c r="C666" s="1" t="s">
        <v>30480</v>
      </c>
      <c r="D666" s="1" t="s">
        <v>266</v>
      </c>
      <c r="E666" s="1" t="s">
        <v>67</v>
      </c>
      <c r="F666" s="1" t="s">
        <v>68</v>
      </c>
      <c r="G666" s="1" t="s">
        <v>69</v>
      </c>
      <c r="H666" s="1" t="s">
        <v>33</v>
      </c>
      <c r="I666" s="1" t="s">
        <v>34</v>
      </c>
      <c r="J666" s="1" t="s">
        <v>35</v>
      </c>
      <c r="K666" s="1" t="s">
        <v>25</v>
      </c>
      <c r="L666" s="1">
        <v>3</v>
      </c>
      <c r="M666" s="1">
        <v>240</v>
      </c>
      <c r="N666" s="1">
        <v>5</v>
      </c>
      <c r="O666" s="1">
        <v>36</v>
      </c>
      <c r="P666" s="1">
        <v>35</v>
      </c>
      <c r="Q666" s="1">
        <v>719</v>
      </c>
      <c r="R666" s="1" t="s">
        <v>42</v>
      </c>
      <c r="S666" s="1" t="s">
        <v>21189</v>
      </c>
      <c r="T666" s="1">
        <f>Table4[[#This Row],[Unit_Price]]*Table4[[#This Row],[Quantity]]</f>
        <v>720</v>
      </c>
      <c r="U666" s="1">
        <f>(SUM(Table4[[#This Row],[Gross_Sales]],Table4[[#This Row],[Delivery_Fee]])-Table4[[#This Row],[Discount_Amount]])</f>
        <v>719</v>
      </c>
    </row>
    <row r="667" spans="1:21" ht="25.8" customHeight="1" x14ac:dyDescent="0.3">
      <c r="A667" s="1" t="s">
        <v>21190</v>
      </c>
      <c r="B667" s="1" t="s">
        <v>19860</v>
      </c>
      <c r="C667" s="1" t="s">
        <v>30480</v>
      </c>
      <c r="D667" s="1" t="s">
        <v>1821</v>
      </c>
      <c r="E667" s="1" t="s">
        <v>67</v>
      </c>
      <c r="F667" s="1" t="s">
        <v>68</v>
      </c>
      <c r="G667" s="1" t="s">
        <v>69</v>
      </c>
      <c r="H667" s="1" t="s">
        <v>33</v>
      </c>
      <c r="I667" s="1" t="s">
        <v>34</v>
      </c>
      <c r="J667" s="1" t="s">
        <v>35</v>
      </c>
      <c r="K667" s="1" t="s">
        <v>25</v>
      </c>
      <c r="L667" s="1">
        <v>2</v>
      </c>
      <c r="M667" s="1">
        <v>240</v>
      </c>
      <c r="N667" s="1">
        <v>20</v>
      </c>
      <c r="O667" s="1">
        <v>96</v>
      </c>
      <c r="P667" s="1">
        <v>40</v>
      </c>
      <c r="Q667" s="1">
        <v>424</v>
      </c>
      <c r="R667" s="1" t="s">
        <v>63</v>
      </c>
      <c r="S667" s="1" t="s">
        <v>21191</v>
      </c>
      <c r="T667" s="1">
        <f>Table4[[#This Row],[Unit_Price]]*Table4[[#This Row],[Quantity]]</f>
        <v>480</v>
      </c>
      <c r="U667" s="1">
        <f>(SUM(Table4[[#This Row],[Gross_Sales]],Table4[[#This Row],[Delivery_Fee]])-Table4[[#This Row],[Discount_Amount]])</f>
        <v>424</v>
      </c>
    </row>
    <row r="668" spans="1:21" ht="25.8" customHeight="1" x14ac:dyDescent="0.3">
      <c r="A668" s="1" t="s">
        <v>21192</v>
      </c>
      <c r="B668" s="1" t="s">
        <v>19860</v>
      </c>
      <c r="C668" s="1" t="s">
        <v>30480</v>
      </c>
      <c r="D668" s="1" t="s">
        <v>1158</v>
      </c>
      <c r="E668" s="1" t="s">
        <v>67</v>
      </c>
      <c r="F668" s="1" t="s">
        <v>141</v>
      </c>
      <c r="G668" s="1" t="s">
        <v>142</v>
      </c>
      <c r="H668" s="1" t="s">
        <v>55</v>
      </c>
      <c r="I668" s="1" t="s">
        <v>56</v>
      </c>
      <c r="J668" s="1" t="s">
        <v>57</v>
      </c>
      <c r="K668" s="1" t="s">
        <v>14</v>
      </c>
      <c r="L668" s="1">
        <v>3</v>
      </c>
      <c r="M668" s="1">
        <v>180</v>
      </c>
      <c r="N668" s="1">
        <v>20</v>
      </c>
      <c r="O668" s="1">
        <v>108</v>
      </c>
      <c r="P668" s="1">
        <v>25</v>
      </c>
      <c r="Q668" s="1">
        <v>457</v>
      </c>
      <c r="R668" s="1" t="s">
        <v>15</v>
      </c>
      <c r="S668" s="1" t="s">
        <v>21193</v>
      </c>
      <c r="T668" s="1">
        <f>Table4[[#This Row],[Unit_Price]]*Table4[[#This Row],[Quantity]]</f>
        <v>540</v>
      </c>
      <c r="U668" s="1">
        <f>(SUM(Table4[[#This Row],[Gross_Sales]],Table4[[#This Row],[Delivery_Fee]])-Table4[[#This Row],[Discount_Amount]])</f>
        <v>457</v>
      </c>
    </row>
    <row r="669" spans="1:21" ht="25.8" customHeight="1" x14ac:dyDescent="0.3">
      <c r="A669" s="1" t="s">
        <v>21194</v>
      </c>
      <c r="B669" s="1" t="s">
        <v>19860</v>
      </c>
      <c r="C669" s="1" t="s">
        <v>30480</v>
      </c>
      <c r="D669" s="1" t="s">
        <v>453</v>
      </c>
      <c r="E669" s="1" t="s">
        <v>30</v>
      </c>
      <c r="F669" s="1" t="s">
        <v>339</v>
      </c>
      <c r="G669" s="1" t="s">
        <v>340</v>
      </c>
      <c r="H669" s="1" t="s">
        <v>11</v>
      </c>
      <c r="I669" s="1" t="s">
        <v>12</v>
      </c>
      <c r="J669" s="1" t="s">
        <v>13</v>
      </c>
      <c r="K669" s="1" t="s">
        <v>14</v>
      </c>
      <c r="L669" s="1">
        <v>2</v>
      </c>
      <c r="M669" s="1">
        <v>140</v>
      </c>
      <c r="N669" s="1">
        <v>10</v>
      </c>
      <c r="O669" s="1">
        <v>28</v>
      </c>
      <c r="P669" s="1">
        <v>40</v>
      </c>
      <c r="Q669" s="1">
        <v>292</v>
      </c>
      <c r="R669" s="1" t="s">
        <v>63</v>
      </c>
      <c r="S669" s="1" t="s">
        <v>21195</v>
      </c>
      <c r="T669" s="1">
        <f>Table4[[#This Row],[Unit_Price]]*Table4[[#This Row],[Quantity]]</f>
        <v>280</v>
      </c>
      <c r="U669" s="1">
        <f>(SUM(Table4[[#This Row],[Gross_Sales]],Table4[[#This Row],[Delivery_Fee]])-Table4[[#This Row],[Discount_Amount]])</f>
        <v>292</v>
      </c>
    </row>
    <row r="670" spans="1:21" ht="25.8" customHeight="1" x14ac:dyDescent="0.3">
      <c r="A670" s="1" t="s">
        <v>21196</v>
      </c>
      <c r="B670" s="1" t="s">
        <v>19860</v>
      </c>
      <c r="C670" s="1" t="s">
        <v>30480</v>
      </c>
      <c r="D670" s="1" t="s">
        <v>1333</v>
      </c>
      <c r="E670" s="1" t="s">
        <v>30</v>
      </c>
      <c r="F670" s="1" t="s">
        <v>53</v>
      </c>
      <c r="G670" s="1" t="s">
        <v>54</v>
      </c>
      <c r="H670" s="1" t="s">
        <v>48</v>
      </c>
      <c r="I670" s="1" t="s">
        <v>49</v>
      </c>
      <c r="J670" s="1" t="s">
        <v>13</v>
      </c>
      <c r="K670" s="1" t="s">
        <v>14</v>
      </c>
      <c r="L670" s="1">
        <v>3</v>
      </c>
      <c r="M670" s="1">
        <v>220</v>
      </c>
      <c r="N670" s="1">
        <v>0</v>
      </c>
      <c r="O670" s="1">
        <v>0</v>
      </c>
      <c r="P670" s="1">
        <v>35</v>
      </c>
      <c r="Q670" s="1">
        <v>695</v>
      </c>
      <c r="R670" s="1" t="s">
        <v>36</v>
      </c>
      <c r="S670" s="1" t="s">
        <v>21197</v>
      </c>
      <c r="T670" s="1">
        <f>Table4[[#This Row],[Unit_Price]]*Table4[[#This Row],[Quantity]]</f>
        <v>660</v>
      </c>
      <c r="U670" s="1">
        <f>(SUM(Table4[[#This Row],[Gross_Sales]],Table4[[#This Row],[Delivery_Fee]])-Table4[[#This Row],[Discount_Amount]])</f>
        <v>695</v>
      </c>
    </row>
    <row r="671" spans="1:21" ht="25.8" customHeight="1" x14ac:dyDescent="0.3">
      <c r="A671" s="1" t="s">
        <v>21198</v>
      </c>
      <c r="B671" s="1" t="s">
        <v>19860</v>
      </c>
      <c r="C671" s="1" t="s">
        <v>30480</v>
      </c>
      <c r="D671" s="1" t="s">
        <v>2541</v>
      </c>
      <c r="E671" s="1" t="s">
        <v>19</v>
      </c>
      <c r="F671" s="1" t="s">
        <v>93</v>
      </c>
      <c r="G671" s="1" t="s">
        <v>94</v>
      </c>
      <c r="H671" s="1" t="s">
        <v>84</v>
      </c>
      <c r="I671" s="1" t="s">
        <v>85</v>
      </c>
      <c r="J671" s="1" t="s">
        <v>86</v>
      </c>
      <c r="K671" s="1" t="s">
        <v>14</v>
      </c>
      <c r="L671" s="1">
        <v>3</v>
      </c>
      <c r="M671" s="1">
        <v>100</v>
      </c>
      <c r="N671" s="1">
        <v>10</v>
      </c>
      <c r="O671" s="1">
        <v>30</v>
      </c>
      <c r="P671" s="1">
        <v>40</v>
      </c>
      <c r="Q671" s="1">
        <v>310</v>
      </c>
      <c r="R671" s="1" t="s">
        <v>42</v>
      </c>
      <c r="S671" s="1" t="s">
        <v>21199</v>
      </c>
      <c r="T671" s="1">
        <f>Table4[[#This Row],[Unit_Price]]*Table4[[#This Row],[Quantity]]</f>
        <v>300</v>
      </c>
      <c r="U671" s="1">
        <f>(SUM(Table4[[#This Row],[Gross_Sales]],Table4[[#This Row],[Delivery_Fee]])-Table4[[#This Row],[Discount_Amount]])</f>
        <v>310</v>
      </c>
    </row>
    <row r="672" spans="1:21" ht="25.8" customHeight="1" x14ac:dyDescent="0.3">
      <c r="A672" s="1" t="s">
        <v>21200</v>
      </c>
      <c r="B672" s="1" t="s">
        <v>19860</v>
      </c>
      <c r="C672" s="1" t="s">
        <v>30480</v>
      </c>
      <c r="D672" s="1" t="s">
        <v>212</v>
      </c>
      <c r="E672" s="1" t="s">
        <v>19</v>
      </c>
      <c r="F672" s="1" t="s">
        <v>93</v>
      </c>
      <c r="G672" s="1" t="s">
        <v>94</v>
      </c>
      <c r="H672" s="1" t="s">
        <v>33</v>
      </c>
      <c r="I672" s="1" t="s">
        <v>34</v>
      </c>
      <c r="J672" s="1" t="s">
        <v>35</v>
      </c>
      <c r="K672" s="1" t="s">
        <v>25</v>
      </c>
      <c r="L672" s="1">
        <v>1</v>
      </c>
      <c r="M672" s="1">
        <v>240</v>
      </c>
      <c r="N672" s="1">
        <v>5</v>
      </c>
      <c r="O672" s="1">
        <v>12</v>
      </c>
      <c r="P672" s="1">
        <v>30</v>
      </c>
      <c r="Q672" s="1">
        <v>258</v>
      </c>
      <c r="R672" s="1" t="s">
        <v>42</v>
      </c>
      <c r="S672" s="1" t="s">
        <v>21201</v>
      </c>
      <c r="T672" s="1">
        <f>Table4[[#This Row],[Unit_Price]]*Table4[[#This Row],[Quantity]]</f>
        <v>240</v>
      </c>
      <c r="U672" s="1">
        <f>(SUM(Table4[[#This Row],[Gross_Sales]],Table4[[#This Row],[Delivery_Fee]])-Table4[[#This Row],[Discount_Amount]])</f>
        <v>258</v>
      </c>
    </row>
    <row r="673" spans="1:21" ht="25.8" customHeight="1" x14ac:dyDescent="0.3">
      <c r="A673" s="1" t="s">
        <v>21202</v>
      </c>
      <c r="B673" s="1" t="s">
        <v>19860</v>
      </c>
      <c r="C673" s="1" t="s">
        <v>30480</v>
      </c>
      <c r="D673" s="1" t="s">
        <v>2541</v>
      </c>
      <c r="E673" s="1" t="s">
        <v>8</v>
      </c>
      <c r="F673" s="1" t="s">
        <v>46</v>
      </c>
      <c r="G673" s="1" t="s">
        <v>47</v>
      </c>
      <c r="H673" s="1" t="s">
        <v>77</v>
      </c>
      <c r="I673" s="1" t="s">
        <v>78</v>
      </c>
      <c r="J673" s="1" t="s">
        <v>24</v>
      </c>
      <c r="K673" s="1" t="s">
        <v>14</v>
      </c>
      <c r="L673" s="1">
        <v>1</v>
      </c>
      <c r="M673" s="1">
        <v>150</v>
      </c>
      <c r="N673" s="1">
        <v>0</v>
      </c>
      <c r="O673" s="1">
        <v>0</v>
      </c>
      <c r="P673" s="1">
        <v>35</v>
      </c>
      <c r="Q673" s="1">
        <v>185</v>
      </c>
      <c r="R673" s="1" t="s">
        <v>36</v>
      </c>
      <c r="S673" s="1" t="s">
        <v>21203</v>
      </c>
      <c r="T673" s="1">
        <f>Table4[[#This Row],[Unit_Price]]*Table4[[#This Row],[Quantity]]</f>
        <v>150</v>
      </c>
      <c r="U673" s="1">
        <f>(SUM(Table4[[#This Row],[Gross_Sales]],Table4[[#This Row],[Delivery_Fee]])-Table4[[#This Row],[Discount_Amount]])</f>
        <v>185</v>
      </c>
    </row>
    <row r="674" spans="1:21" ht="25.8" customHeight="1" x14ac:dyDescent="0.3">
      <c r="A674" s="1" t="s">
        <v>21204</v>
      </c>
      <c r="B674" s="1" t="s">
        <v>19860</v>
      </c>
      <c r="C674" s="1" t="s">
        <v>30480</v>
      </c>
      <c r="D674" s="1" t="s">
        <v>477</v>
      </c>
      <c r="E674" s="1" t="s">
        <v>30</v>
      </c>
      <c r="F674" s="1" t="s">
        <v>31</v>
      </c>
      <c r="G674" s="1" t="s">
        <v>32</v>
      </c>
      <c r="H674" s="1" t="s">
        <v>22</v>
      </c>
      <c r="I674" s="1" t="s">
        <v>23</v>
      </c>
      <c r="J674" s="1" t="s">
        <v>24</v>
      </c>
      <c r="K674" s="1" t="s">
        <v>25</v>
      </c>
      <c r="L674" s="1">
        <v>4</v>
      </c>
      <c r="M674" s="1">
        <v>180</v>
      </c>
      <c r="N674" s="1">
        <v>15</v>
      </c>
      <c r="O674" s="1">
        <v>108</v>
      </c>
      <c r="P674" s="1">
        <v>25</v>
      </c>
      <c r="Q674" s="1">
        <v>637</v>
      </c>
      <c r="R674" s="1" t="s">
        <v>36</v>
      </c>
      <c r="S674" s="1" t="s">
        <v>21205</v>
      </c>
      <c r="T674" s="1">
        <f>Table4[[#This Row],[Unit_Price]]*Table4[[#This Row],[Quantity]]</f>
        <v>720</v>
      </c>
      <c r="U674" s="1">
        <f>(SUM(Table4[[#This Row],[Gross_Sales]],Table4[[#This Row],[Delivery_Fee]])-Table4[[#This Row],[Discount_Amount]])</f>
        <v>637</v>
      </c>
    </row>
    <row r="675" spans="1:21" ht="25.8" customHeight="1" x14ac:dyDescent="0.3">
      <c r="A675" s="1" t="s">
        <v>21206</v>
      </c>
      <c r="B675" s="1" t="s">
        <v>19860</v>
      </c>
      <c r="C675" s="1" t="s">
        <v>30480</v>
      </c>
      <c r="D675" s="1" t="s">
        <v>135</v>
      </c>
      <c r="E675" s="1" t="s">
        <v>30</v>
      </c>
      <c r="F675" s="1" t="s">
        <v>339</v>
      </c>
      <c r="G675" s="1" t="s">
        <v>340</v>
      </c>
      <c r="H675" s="1" t="s">
        <v>131</v>
      </c>
      <c r="I675" s="1" t="s">
        <v>132</v>
      </c>
      <c r="J675" s="1" t="s">
        <v>57</v>
      </c>
      <c r="K675" s="1" t="s">
        <v>25</v>
      </c>
      <c r="L675" s="1">
        <v>1</v>
      </c>
      <c r="M675" s="1">
        <v>220</v>
      </c>
      <c r="N675" s="1">
        <v>20</v>
      </c>
      <c r="O675" s="1">
        <v>44</v>
      </c>
      <c r="P675" s="1">
        <v>30</v>
      </c>
      <c r="Q675" s="1">
        <v>206</v>
      </c>
      <c r="R675" s="1" t="s">
        <v>63</v>
      </c>
      <c r="S675" s="1" t="s">
        <v>21207</v>
      </c>
      <c r="T675" s="1">
        <f>Table4[[#This Row],[Unit_Price]]*Table4[[#This Row],[Quantity]]</f>
        <v>220</v>
      </c>
      <c r="U675" s="1">
        <f>(SUM(Table4[[#This Row],[Gross_Sales]],Table4[[#This Row],[Delivery_Fee]])-Table4[[#This Row],[Discount_Amount]])</f>
        <v>206</v>
      </c>
    </row>
    <row r="676" spans="1:21" ht="25.8" customHeight="1" x14ac:dyDescent="0.3">
      <c r="A676" s="1" t="s">
        <v>21208</v>
      </c>
      <c r="B676" s="1" t="s">
        <v>19860</v>
      </c>
      <c r="C676" s="1" t="s">
        <v>30480</v>
      </c>
      <c r="D676" s="1" t="s">
        <v>724</v>
      </c>
      <c r="E676" s="1" t="s">
        <v>19</v>
      </c>
      <c r="F676" s="1" t="s">
        <v>151</v>
      </c>
      <c r="G676" s="1" t="s">
        <v>152</v>
      </c>
      <c r="H676" s="1" t="s">
        <v>70</v>
      </c>
      <c r="I676" s="1" t="s">
        <v>71</v>
      </c>
      <c r="J676" s="1" t="s">
        <v>13</v>
      </c>
      <c r="K676" s="1" t="s">
        <v>14</v>
      </c>
      <c r="L676" s="1">
        <v>4</v>
      </c>
      <c r="M676" s="1">
        <v>130</v>
      </c>
      <c r="N676" s="1">
        <v>5</v>
      </c>
      <c r="O676" s="1">
        <v>26</v>
      </c>
      <c r="P676" s="1">
        <v>40</v>
      </c>
      <c r="Q676" s="1">
        <v>534</v>
      </c>
      <c r="R676" s="1" t="s">
        <v>15</v>
      </c>
      <c r="S676" s="1" t="s">
        <v>21209</v>
      </c>
      <c r="T676" s="1">
        <f>Table4[[#This Row],[Unit_Price]]*Table4[[#This Row],[Quantity]]</f>
        <v>520</v>
      </c>
      <c r="U676" s="1">
        <f>(SUM(Table4[[#This Row],[Gross_Sales]],Table4[[#This Row],[Delivery_Fee]])-Table4[[#This Row],[Discount_Amount]])</f>
        <v>534</v>
      </c>
    </row>
    <row r="677" spans="1:21" ht="25.8" customHeight="1" x14ac:dyDescent="0.3">
      <c r="A677" s="1" t="s">
        <v>21210</v>
      </c>
      <c r="B677" s="1" t="s">
        <v>19860</v>
      </c>
      <c r="C677" s="1" t="s">
        <v>30480</v>
      </c>
      <c r="D677" s="1" t="s">
        <v>29</v>
      </c>
      <c r="E677" s="1" t="s">
        <v>19</v>
      </c>
      <c r="F677" s="1" t="s">
        <v>75</v>
      </c>
      <c r="G677" s="1" t="s">
        <v>76</v>
      </c>
      <c r="H677" s="1" t="s">
        <v>77</v>
      </c>
      <c r="I677" s="1" t="s">
        <v>78</v>
      </c>
      <c r="J677" s="1" t="s">
        <v>24</v>
      </c>
      <c r="K677" s="1" t="s">
        <v>14</v>
      </c>
      <c r="L677" s="1">
        <v>2</v>
      </c>
      <c r="M677" s="1">
        <v>150</v>
      </c>
      <c r="N677" s="1">
        <v>15</v>
      </c>
      <c r="O677" s="1">
        <v>45</v>
      </c>
      <c r="P677" s="1">
        <v>40</v>
      </c>
      <c r="Q677" s="1">
        <v>295</v>
      </c>
      <c r="R677" s="1" t="s">
        <v>36</v>
      </c>
      <c r="S677" s="1" t="s">
        <v>21211</v>
      </c>
      <c r="T677" s="1">
        <f>Table4[[#This Row],[Unit_Price]]*Table4[[#This Row],[Quantity]]</f>
        <v>300</v>
      </c>
      <c r="U677" s="1">
        <f>(SUM(Table4[[#This Row],[Gross_Sales]],Table4[[#This Row],[Delivery_Fee]])-Table4[[#This Row],[Discount_Amount]])</f>
        <v>295</v>
      </c>
    </row>
    <row r="678" spans="1:21" ht="25.8" customHeight="1" x14ac:dyDescent="0.3">
      <c r="A678" s="1" t="s">
        <v>21212</v>
      </c>
      <c r="B678" s="1" t="s">
        <v>19860</v>
      </c>
      <c r="C678" s="1" t="s">
        <v>30480</v>
      </c>
      <c r="D678" s="1" t="s">
        <v>568</v>
      </c>
      <c r="E678" s="1" t="s">
        <v>30</v>
      </c>
      <c r="F678" s="1" t="s">
        <v>187</v>
      </c>
      <c r="G678" s="1" t="s">
        <v>188</v>
      </c>
      <c r="H678" s="1" t="s">
        <v>48</v>
      </c>
      <c r="I678" s="1" t="s">
        <v>49</v>
      </c>
      <c r="J678" s="1" t="s">
        <v>13</v>
      </c>
      <c r="K678" s="1" t="s">
        <v>14</v>
      </c>
      <c r="L678" s="1">
        <v>4</v>
      </c>
      <c r="M678" s="1">
        <v>220</v>
      </c>
      <c r="N678" s="1">
        <v>5</v>
      </c>
      <c r="O678" s="1">
        <v>44</v>
      </c>
      <c r="P678" s="1">
        <v>20</v>
      </c>
      <c r="Q678" s="1">
        <v>856</v>
      </c>
      <c r="R678" s="1" t="s">
        <v>36</v>
      </c>
      <c r="S678" s="1" t="s">
        <v>21213</v>
      </c>
      <c r="T678" s="1">
        <f>Table4[[#This Row],[Unit_Price]]*Table4[[#This Row],[Quantity]]</f>
        <v>880</v>
      </c>
      <c r="U678" s="1">
        <f>(SUM(Table4[[#This Row],[Gross_Sales]],Table4[[#This Row],[Delivery_Fee]])-Table4[[#This Row],[Discount_Amount]])</f>
        <v>856</v>
      </c>
    </row>
    <row r="679" spans="1:21" ht="25.8" customHeight="1" x14ac:dyDescent="0.3">
      <c r="A679" s="1" t="s">
        <v>21214</v>
      </c>
      <c r="B679" s="1" t="s">
        <v>19860</v>
      </c>
      <c r="C679" s="1" t="s">
        <v>30480</v>
      </c>
      <c r="D679" s="1" t="s">
        <v>2468</v>
      </c>
      <c r="E679" s="1" t="s">
        <v>19</v>
      </c>
      <c r="F679" s="1" t="s">
        <v>53</v>
      </c>
      <c r="G679" s="1" t="s">
        <v>54</v>
      </c>
      <c r="H679" s="1" t="s">
        <v>48</v>
      </c>
      <c r="I679" s="1" t="s">
        <v>49</v>
      </c>
      <c r="J679" s="1" t="s">
        <v>13</v>
      </c>
      <c r="K679" s="1" t="s">
        <v>14</v>
      </c>
      <c r="L679" s="1">
        <v>1</v>
      </c>
      <c r="M679" s="1">
        <v>220</v>
      </c>
      <c r="N679" s="1">
        <v>20</v>
      </c>
      <c r="O679" s="1">
        <v>44</v>
      </c>
      <c r="P679" s="1">
        <v>20</v>
      </c>
      <c r="Q679" s="1">
        <v>196</v>
      </c>
      <c r="R679" s="1" t="s">
        <v>42</v>
      </c>
      <c r="S679" s="1" t="s">
        <v>21215</v>
      </c>
      <c r="T679" s="1">
        <f>Table4[[#This Row],[Unit_Price]]*Table4[[#This Row],[Quantity]]</f>
        <v>220</v>
      </c>
      <c r="U679" s="1">
        <f>(SUM(Table4[[#This Row],[Gross_Sales]],Table4[[#This Row],[Delivery_Fee]])-Table4[[#This Row],[Discount_Amount]])</f>
        <v>196</v>
      </c>
    </row>
    <row r="680" spans="1:21" ht="25.8" customHeight="1" x14ac:dyDescent="0.3">
      <c r="A680" s="1" t="s">
        <v>21216</v>
      </c>
      <c r="B680" s="1" t="s">
        <v>19860</v>
      </c>
      <c r="C680" s="1" t="s">
        <v>30480</v>
      </c>
      <c r="D680" s="1" t="s">
        <v>497</v>
      </c>
      <c r="E680" s="1" t="s">
        <v>30</v>
      </c>
      <c r="F680" s="1" t="s">
        <v>109</v>
      </c>
      <c r="G680" s="1" t="s">
        <v>110</v>
      </c>
      <c r="H680" s="1" t="s">
        <v>40</v>
      </c>
      <c r="I680" s="1" t="s">
        <v>41</v>
      </c>
      <c r="J680" s="1" t="s">
        <v>13</v>
      </c>
      <c r="K680" s="1" t="s">
        <v>25</v>
      </c>
      <c r="L680" s="1">
        <v>1</v>
      </c>
      <c r="M680" s="1">
        <v>170</v>
      </c>
      <c r="N680" s="1">
        <v>0</v>
      </c>
      <c r="O680" s="1">
        <v>0</v>
      </c>
      <c r="P680" s="1">
        <v>30</v>
      </c>
      <c r="Q680" s="1">
        <v>200</v>
      </c>
      <c r="R680" s="1" t="s">
        <v>15</v>
      </c>
      <c r="S680" s="1" t="s">
        <v>21217</v>
      </c>
      <c r="T680" s="1">
        <f>Table4[[#This Row],[Unit_Price]]*Table4[[#This Row],[Quantity]]</f>
        <v>170</v>
      </c>
      <c r="U680" s="1">
        <f>(SUM(Table4[[#This Row],[Gross_Sales]],Table4[[#This Row],[Delivery_Fee]])-Table4[[#This Row],[Discount_Amount]])</f>
        <v>200</v>
      </c>
    </row>
    <row r="681" spans="1:21" ht="25.8" customHeight="1" x14ac:dyDescent="0.3">
      <c r="A681" s="1" t="s">
        <v>21218</v>
      </c>
      <c r="B681" s="1" t="s">
        <v>19860</v>
      </c>
      <c r="C681" s="1" t="s">
        <v>30480</v>
      </c>
      <c r="D681" s="1" t="s">
        <v>309</v>
      </c>
      <c r="E681" s="1" t="s">
        <v>19</v>
      </c>
      <c r="F681" s="1" t="s">
        <v>93</v>
      </c>
      <c r="G681" s="1" t="s">
        <v>94</v>
      </c>
      <c r="H681" s="1" t="s">
        <v>143</v>
      </c>
      <c r="I681" s="1" t="s">
        <v>144</v>
      </c>
      <c r="J681" s="1" t="s">
        <v>24</v>
      </c>
      <c r="K681" s="1" t="s">
        <v>14</v>
      </c>
      <c r="L681" s="1">
        <v>3</v>
      </c>
      <c r="M681" s="1">
        <v>160</v>
      </c>
      <c r="N681" s="1">
        <v>15</v>
      </c>
      <c r="O681" s="1">
        <v>72</v>
      </c>
      <c r="P681" s="1">
        <v>20</v>
      </c>
      <c r="Q681" s="1">
        <v>428</v>
      </c>
      <c r="R681" s="1" t="s">
        <v>63</v>
      </c>
      <c r="S681" s="1" t="s">
        <v>21219</v>
      </c>
      <c r="T681" s="1">
        <f>Table4[[#This Row],[Unit_Price]]*Table4[[#This Row],[Quantity]]</f>
        <v>480</v>
      </c>
      <c r="U681" s="1">
        <f>(SUM(Table4[[#This Row],[Gross_Sales]],Table4[[#This Row],[Delivery_Fee]])-Table4[[#This Row],[Discount_Amount]])</f>
        <v>428</v>
      </c>
    </row>
    <row r="682" spans="1:21" ht="25.8" customHeight="1" x14ac:dyDescent="0.3">
      <c r="A682" s="1" t="s">
        <v>21220</v>
      </c>
      <c r="B682" s="1" t="s">
        <v>19860</v>
      </c>
      <c r="C682" s="1" t="s">
        <v>30480</v>
      </c>
      <c r="D682" s="1" t="s">
        <v>562</v>
      </c>
      <c r="E682" s="1" t="s">
        <v>30</v>
      </c>
      <c r="F682" s="1" t="s">
        <v>339</v>
      </c>
      <c r="G682" s="1" t="s">
        <v>340</v>
      </c>
      <c r="H682" s="1" t="s">
        <v>40</v>
      </c>
      <c r="I682" s="1" t="s">
        <v>41</v>
      </c>
      <c r="J682" s="1" t="s">
        <v>13</v>
      </c>
      <c r="K682" s="1" t="s">
        <v>25</v>
      </c>
      <c r="L682" s="1">
        <v>4</v>
      </c>
      <c r="M682" s="1">
        <v>170</v>
      </c>
      <c r="N682" s="1">
        <v>0</v>
      </c>
      <c r="O682" s="1">
        <v>0</v>
      </c>
      <c r="P682" s="1">
        <v>35</v>
      </c>
      <c r="Q682" s="1">
        <v>715</v>
      </c>
      <c r="R682" s="1" t="s">
        <v>15</v>
      </c>
      <c r="S682" s="1" t="s">
        <v>21221</v>
      </c>
      <c r="T682" s="1">
        <f>Table4[[#This Row],[Unit_Price]]*Table4[[#This Row],[Quantity]]</f>
        <v>680</v>
      </c>
      <c r="U682" s="1">
        <f>(SUM(Table4[[#This Row],[Gross_Sales]],Table4[[#This Row],[Delivery_Fee]])-Table4[[#This Row],[Discount_Amount]])</f>
        <v>715</v>
      </c>
    </row>
    <row r="683" spans="1:21" ht="25.8" customHeight="1" x14ac:dyDescent="0.3">
      <c r="A683" s="1" t="s">
        <v>21222</v>
      </c>
      <c r="B683" s="1" t="s">
        <v>19860</v>
      </c>
      <c r="C683" s="1" t="s">
        <v>30480</v>
      </c>
      <c r="D683" s="1" t="s">
        <v>158</v>
      </c>
      <c r="E683" s="1" t="s">
        <v>19</v>
      </c>
      <c r="F683" s="1" t="s">
        <v>187</v>
      </c>
      <c r="G683" s="1" t="s">
        <v>188</v>
      </c>
      <c r="H683" s="1" t="s">
        <v>48</v>
      </c>
      <c r="I683" s="1" t="s">
        <v>49</v>
      </c>
      <c r="J683" s="1" t="s">
        <v>13</v>
      </c>
      <c r="K683" s="1" t="s">
        <v>14</v>
      </c>
      <c r="L683" s="1">
        <v>3</v>
      </c>
      <c r="M683" s="1">
        <v>220</v>
      </c>
      <c r="N683" s="1">
        <v>10</v>
      </c>
      <c r="O683" s="1">
        <v>66</v>
      </c>
      <c r="P683" s="1">
        <v>30</v>
      </c>
      <c r="Q683" s="1">
        <v>624</v>
      </c>
      <c r="R683" s="1" t="s">
        <v>36</v>
      </c>
      <c r="S683" s="1" t="s">
        <v>21223</v>
      </c>
      <c r="T683" s="1">
        <f>Table4[[#This Row],[Unit_Price]]*Table4[[#This Row],[Quantity]]</f>
        <v>660</v>
      </c>
      <c r="U683" s="1">
        <f>(SUM(Table4[[#This Row],[Gross_Sales]],Table4[[#This Row],[Delivery_Fee]])-Table4[[#This Row],[Discount_Amount]])</f>
        <v>624</v>
      </c>
    </row>
    <row r="684" spans="1:21" ht="25.8" customHeight="1" x14ac:dyDescent="0.3">
      <c r="A684" s="1" t="s">
        <v>21224</v>
      </c>
      <c r="B684" s="1" t="s">
        <v>19860</v>
      </c>
      <c r="C684" s="1" t="s">
        <v>30480</v>
      </c>
      <c r="D684" s="1" t="s">
        <v>1694</v>
      </c>
      <c r="E684" s="1" t="s">
        <v>19</v>
      </c>
      <c r="F684" s="1" t="s">
        <v>46</v>
      </c>
      <c r="G684" s="1" t="s">
        <v>47</v>
      </c>
      <c r="H684" s="1" t="s">
        <v>40</v>
      </c>
      <c r="I684" s="1" t="s">
        <v>41</v>
      </c>
      <c r="J684" s="1" t="s">
        <v>13</v>
      </c>
      <c r="K684" s="1" t="s">
        <v>25</v>
      </c>
      <c r="L684" s="1">
        <v>1</v>
      </c>
      <c r="M684" s="1">
        <v>170</v>
      </c>
      <c r="N684" s="1">
        <v>0</v>
      </c>
      <c r="O684" s="1">
        <v>0</v>
      </c>
      <c r="P684" s="1">
        <v>30</v>
      </c>
      <c r="Q684" s="1">
        <v>200</v>
      </c>
      <c r="R684" s="1" t="s">
        <v>63</v>
      </c>
      <c r="S684" s="1" t="s">
        <v>21225</v>
      </c>
      <c r="T684" s="1">
        <f>Table4[[#This Row],[Unit_Price]]*Table4[[#This Row],[Quantity]]</f>
        <v>170</v>
      </c>
      <c r="U684" s="1">
        <f>(SUM(Table4[[#This Row],[Gross_Sales]],Table4[[#This Row],[Delivery_Fee]])-Table4[[#This Row],[Discount_Amount]])</f>
        <v>200</v>
      </c>
    </row>
    <row r="685" spans="1:21" ht="25.8" customHeight="1" x14ac:dyDescent="0.3">
      <c r="A685" s="1" t="s">
        <v>21226</v>
      </c>
      <c r="B685" s="1" t="s">
        <v>19860</v>
      </c>
      <c r="C685" s="1" t="s">
        <v>30480</v>
      </c>
      <c r="D685" s="1" t="s">
        <v>905</v>
      </c>
      <c r="E685" s="1" t="s">
        <v>8</v>
      </c>
      <c r="F685" s="1" t="s">
        <v>9</v>
      </c>
      <c r="G685" s="1" t="s">
        <v>10</v>
      </c>
      <c r="H685" s="1" t="s">
        <v>61</v>
      </c>
      <c r="I685" s="1" t="s">
        <v>62</v>
      </c>
      <c r="J685" s="1" t="s">
        <v>24</v>
      </c>
      <c r="K685" s="1" t="s">
        <v>25</v>
      </c>
      <c r="L685" s="1">
        <v>2</v>
      </c>
      <c r="M685" s="1">
        <v>190</v>
      </c>
      <c r="N685" s="1">
        <v>5</v>
      </c>
      <c r="O685" s="1">
        <v>19</v>
      </c>
      <c r="P685" s="1">
        <v>30</v>
      </c>
      <c r="Q685" s="1">
        <v>391</v>
      </c>
      <c r="R685" s="1" t="s">
        <v>42</v>
      </c>
      <c r="S685" s="1" t="s">
        <v>21227</v>
      </c>
      <c r="T685" s="1">
        <f>Table4[[#This Row],[Unit_Price]]*Table4[[#This Row],[Quantity]]</f>
        <v>380</v>
      </c>
      <c r="U685" s="1">
        <f>(SUM(Table4[[#This Row],[Gross_Sales]],Table4[[#This Row],[Delivery_Fee]])-Table4[[#This Row],[Discount_Amount]])</f>
        <v>391</v>
      </c>
    </row>
    <row r="686" spans="1:21" ht="25.8" customHeight="1" x14ac:dyDescent="0.3">
      <c r="A686" s="1" t="s">
        <v>21228</v>
      </c>
      <c r="B686" s="1" t="s">
        <v>19860</v>
      </c>
      <c r="C686" s="1" t="s">
        <v>30480</v>
      </c>
      <c r="D686" s="1" t="s">
        <v>1133</v>
      </c>
      <c r="E686" s="1" t="s">
        <v>30</v>
      </c>
      <c r="F686" s="1" t="s">
        <v>339</v>
      </c>
      <c r="G686" s="1" t="s">
        <v>340</v>
      </c>
      <c r="H686" s="1" t="s">
        <v>116</v>
      </c>
      <c r="I686" s="1" t="s">
        <v>117</v>
      </c>
      <c r="J686" s="1" t="s">
        <v>35</v>
      </c>
      <c r="K686" s="1" t="s">
        <v>14</v>
      </c>
      <c r="L686" s="1">
        <v>2</v>
      </c>
      <c r="M686" s="1">
        <v>210</v>
      </c>
      <c r="N686" s="1">
        <v>5</v>
      </c>
      <c r="O686" s="1">
        <v>21</v>
      </c>
      <c r="P686" s="1">
        <v>25</v>
      </c>
      <c r="Q686" s="1">
        <v>424</v>
      </c>
      <c r="R686" s="1" t="s">
        <v>36</v>
      </c>
      <c r="S686" s="1" t="s">
        <v>21229</v>
      </c>
      <c r="T686" s="1">
        <f>Table4[[#This Row],[Unit_Price]]*Table4[[#This Row],[Quantity]]</f>
        <v>420</v>
      </c>
      <c r="U686" s="1">
        <f>(SUM(Table4[[#This Row],[Gross_Sales]],Table4[[#This Row],[Delivery_Fee]])-Table4[[#This Row],[Discount_Amount]])</f>
        <v>424</v>
      </c>
    </row>
    <row r="687" spans="1:21" ht="25.8" customHeight="1" x14ac:dyDescent="0.3">
      <c r="A687" s="1" t="s">
        <v>21230</v>
      </c>
      <c r="B687" s="1" t="s">
        <v>19860</v>
      </c>
      <c r="C687" s="1" t="s">
        <v>30480</v>
      </c>
      <c r="D687" s="1" t="s">
        <v>252</v>
      </c>
      <c r="E687" s="1" t="s">
        <v>19</v>
      </c>
      <c r="F687" s="1" t="s">
        <v>98</v>
      </c>
      <c r="G687" s="1" t="s">
        <v>99</v>
      </c>
      <c r="H687" s="1" t="s">
        <v>143</v>
      </c>
      <c r="I687" s="1" t="s">
        <v>144</v>
      </c>
      <c r="J687" s="1" t="s">
        <v>24</v>
      </c>
      <c r="K687" s="1" t="s">
        <v>14</v>
      </c>
      <c r="L687" s="1">
        <v>1</v>
      </c>
      <c r="M687" s="1">
        <v>160</v>
      </c>
      <c r="N687" s="1">
        <v>5</v>
      </c>
      <c r="O687" s="1">
        <v>8</v>
      </c>
      <c r="P687" s="1">
        <v>30</v>
      </c>
      <c r="Q687" s="1">
        <v>182</v>
      </c>
      <c r="R687" s="1" t="s">
        <v>15</v>
      </c>
      <c r="S687" s="1" t="s">
        <v>21231</v>
      </c>
      <c r="T687" s="1">
        <f>Table4[[#This Row],[Unit_Price]]*Table4[[#This Row],[Quantity]]</f>
        <v>160</v>
      </c>
      <c r="U687" s="1">
        <f>(SUM(Table4[[#This Row],[Gross_Sales]],Table4[[#This Row],[Delivery_Fee]])-Table4[[#This Row],[Discount_Amount]])</f>
        <v>182</v>
      </c>
    </row>
    <row r="688" spans="1:21" ht="25.8" customHeight="1" x14ac:dyDescent="0.3">
      <c r="A688" s="1" t="s">
        <v>21232</v>
      </c>
      <c r="B688" s="1" t="s">
        <v>19860</v>
      </c>
      <c r="C688" s="1" t="s">
        <v>30480</v>
      </c>
      <c r="D688" s="1" t="s">
        <v>743</v>
      </c>
      <c r="E688" s="1" t="s">
        <v>19</v>
      </c>
      <c r="F688" s="1" t="s">
        <v>124</v>
      </c>
      <c r="G688" s="1" t="s">
        <v>125</v>
      </c>
      <c r="H688" s="1" t="s">
        <v>143</v>
      </c>
      <c r="I688" s="1" t="s">
        <v>144</v>
      </c>
      <c r="J688" s="1" t="s">
        <v>24</v>
      </c>
      <c r="K688" s="1" t="s">
        <v>14</v>
      </c>
      <c r="L688" s="1">
        <v>4</v>
      </c>
      <c r="M688" s="1">
        <v>160</v>
      </c>
      <c r="N688" s="1">
        <v>0</v>
      </c>
      <c r="O688" s="1">
        <v>0</v>
      </c>
      <c r="P688" s="1">
        <v>25</v>
      </c>
      <c r="Q688" s="1">
        <v>665</v>
      </c>
      <c r="R688" s="1" t="s">
        <v>15</v>
      </c>
      <c r="S688" s="1" t="s">
        <v>21233</v>
      </c>
      <c r="T688" s="1">
        <f>Table4[[#This Row],[Unit_Price]]*Table4[[#This Row],[Quantity]]</f>
        <v>640</v>
      </c>
      <c r="U688" s="1">
        <f>(SUM(Table4[[#This Row],[Gross_Sales]],Table4[[#This Row],[Delivery_Fee]])-Table4[[#This Row],[Discount_Amount]])</f>
        <v>665</v>
      </c>
    </row>
    <row r="689" spans="1:21" ht="25.8" customHeight="1" x14ac:dyDescent="0.3">
      <c r="A689" s="1" t="s">
        <v>21234</v>
      </c>
      <c r="B689" s="1" t="s">
        <v>19860</v>
      </c>
      <c r="C689" s="1" t="s">
        <v>30480</v>
      </c>
      <c r="D689" s="1" t="s">
        <v>1094</v>
      </c>
      <c r="E689" s="1" t="s">
        <v>30</v>
      </c>
      <c r="F689" s="1" t="s">
        <v>75</v>
      </c>
      <c r="G689" s="1" t="s">
        <v>76</v>
      </c>
      <c r="H689" s="1" t="s">
        <v>111</v>
      </c>
      <c r="I689" s="1" t="s">
        <v>112</v>
      </c>
      <c r="J689" s="1" t="s">
        <v>13</v>
      </c>
      <c r="K689" s="1" t="s">
        <v>25</v>
      </c>
      <c r="L689" s="1">
        <v>1</v>
      </c>
      <c r="M689" s="1">
        <v>280</v>
      </c>
      <c r="N689" s="1">
        <v>10</v>
      </c>
      <c r="O689" s="1">
        <v>28</v>
      </c>
      <c r="P689" s="1">
        <v>35</v>
      </c>
      <c r="Q689" s="1">
        <v>287</v>
      </c>
      <c r="R689" s="1" t="s">
        <v>42</v>
      </c>
      <c r="S689" s="1" t="s">
        <v>21235</v>
      </c>
      <c r="T689" s="1">
        <f>Table4[[#This Row],[Unit_Price]]*Table4[[#This Row],[Quantity]]</f>
        <v>280</v>
      </c>
      <c r="U689" s="1">
        <f>(SUM(Table4[[#This Row],[Gross_Sales]],Table4[[#This Row],[Delivery_Fee]])-Table4[[#This Row],[Discount_Amount]])</f>
        <v>287</v>
      </c>
    </row>
    <row r="690" spans="1:21" ht="25.8" customHeight="1" x14ac:dyDescent="0.3">
      <c r="A690" s="1" t="s">
        <v>21236</v>
      </c>
      <c r="B690" s="1" t="s">
        <v>19860</v>
      </c>
      <c r="C690" s="1" t="s">
        <v>30480</v>
      </c>
      <c r="D690" s="1" t="s">
        <v>459</v>
      </c>
      <c r="E690" s="1" t="s">
        <v>19</v>
      </c>
      <c r="F690" s="1" t="s">
        <v>20</v>
      </c>
      <c r="G690" s="1" t="s">
        <v>21</v>
      </c>
      <c r="H690" s="1" t="s">
        <v>70</v>
      </c>
      <c r="I690" s="1" t="s">
        <v>71</v>
      </c>
      <c r="J690" s="1" t="s">
        <v>13</v>
      </c>
      <c r="K690" s="1" t="s">
        <v>14</v>
      </c>
      <c r="L690" s="1">
        <v>2</v>
      </c>
      <c r="M690" s="1">
        <v>130</v>
      </c>
      <c r="N690" s="1">
        <v>0</v>
      </c>
      <c r="O690" s="1">
        <v>0</v>
      </c>
      <c r="P690" s="1">
        <v>40</v>
      </c>
      <c r="Q690" s="1">
        <v>300</v>
      </c>
      <c r="R690" s="1" t="s">
        <v>63</v>
      </c>
      <c r="S690" s="1" t="s">
        <v>21237</v>
      </c>
      <c r="T690" s="1">
        <f>Table4[[#This Row],[Unit_Price]]*Table4[[#This Row],[Quantity]]</f>
        <v>260</v>
      </c>
      <c r="U690" s="1">
        <f>(SUM(Table4[[#This Row],[Gross_Sales]],Table4[[#This Row],[Delivery_Fee]])-Table4[[#This Row],[Discount_Amount]])</f>
        <v>300</v>
      </c>
    </row>
    <row r="691" spans="1:21" ht="25.8" customHeight="1" x14ac:dyDescent="0.3">
      <c r="A691" s="1" t="s">
        <v>21238</v>
      </c>
      <c r="B691" s="1" t="s">
        <v>19860</v>
      </c>
      <c r="C691" s="1" t="s">
        <v>30480</v>
      </c>
      <c r="D691" s="1" t="s">
        <v>1318</v>
      </c>
      <c r="E691" s="1" t="s">
        <v>19</v>
      </c>
      <c r="F691" s="1" t="s">
        <v>93</v>
      </c>
      <c r="G691" s="1" t="s">
        <v>94</v>
      </c>
      <c r="H691" s="1" t="s">
        <v>22</v>
      </c>
      <c r="I691" s="1" t="s">
        <v>23</v>
      </c>
      <c r="J691" s="1" t="s">
        <v>24</v>
      </c>
      <c r="K691" s="1" t="s">
        <v>25</v>
      </c>
      <c r="L691" s="1">
        <v>1</v>
      </c>
      <c r="M691" s="1">
        <v>180</v>
      </c>
      <c r="N691" s="1">
        <v>15</v>
      </c>
      <c r="O691" s="1">
        <v>27</v>
      </c>
      <c r="P691" s="1">
        <v>40</v>
      </c>
      <c r="Q691" s="1">
        <v>193</v>
      </c>
      <c r="R691" s="1" t="s">
        <v>63</v>
      </c>
      <c r="S691" s="1" t="s">
        <v>21239</v>
      </c>
      <c r="T691" s="1">
        <f>Table4[[#This Row],[Unit_Price]]*Table4[[#This Row],[Quantity]]</f>
        <v>180</v>
      </c>
      <c r="U691" s="1">
        <f>(SUM(Table4[[#This Row],[Gross_Sales]],Table4[[#This Row],[Delivery_Fee]])-Table4[[#This Row],[Discount_Amount]])</f>
        <v>193</v>
      </c>
    </row>
    <row r="692" spans="1:21" ht="25.8" customHeight="1" x14ac:dyDescent="0.3">
      <c r="A692" s="1" t="s">
        <v>21240</v>
      </c>
      <c r="B692" s="1" t="s">
        <v>19860</v>
      </c>
      <c r="C692" s="1" t="s">
        <v>30480</v>
      </c>
      <c r="D692" s="1" t="s">
        <v>2234</v>
      </c>
      <c r="E692" s="1" t="s">
        <v>30</v>
      </c>
      <c r="F692" s="1" t="s">
        <v>75</v>
      </c>
      <c r="G692" s="1" t="s">
        <v>76</v>
      </c>
      <c r="H692" s="1" t="s">
        <v>22</v>
      </c>
      <c r="I692" s="1" t="s">
        <v>23</v>
      </c>
      <c r="J692" s="1" t="s">
        <v>24</v>
      </c>
      <c r="K692" s="1" t="s">
        <v>25</v>
      </c>
      <c r="L692" s="1">
        <v>4</v>
      </c>
      <c r="M692" s="1">
        <v>180</v>
      </c>
      <c r="N692" s="1">
        <v>15</v>
      </c>
      <c r="O692" s="1">
        <v>108</v>
      </c>
      <c r="P692" s="1">
        <v>40</v>
      </c>
      <c r="Q692" s="1">
        <v>652</v>
      </c>
      <c r="R692" s="1" t="s">
        <v>42</v>
      </c>
      <c r="S692" s="1" t="s">
        <v>21241</v>
      </c>
      <c r="T692" s="1">
        <f>Table4[[#This Row],[Unit_Price]]*Table4[[#This Row],[Quantity]]</f>
        <v>720</v>
      </c>
      <c r="U692" s="1">
        <f>(SUM(Table4[[#This Row],[Gross_Sales]],Table4[[#This Row],[Delivery_Fee]])-Table4[[#This Row],[Discount_Amount]])</f>
        <v>652</v>
      </c>
    </row>
    <row r="693" spans="1:21" ht="25.8" customHeight="1" x14ac:dyDescent="0.3">
      <c r="A693" s="1" t="s">
        <v>21242</v>
      </c>
      <c r="B693" s="1" t="s">
        <v>19860</v>
      </c>
      <c r="C693" s="1" t="s">
        <v>30480</v>
      </c>
      <c r="D693" s="1" t="s">
        <v>645</v>
      </c>
      <c r="E693" s="1" t="s">
        <v>30</v>
      </c>
      <c r="F693" s="1" t="s">
        <v>339</v>
      </c>
      <c r="G693" s="1" t="s">
        <v>340</v>
      </c>
      <c r="H693" s="1" t="s">
        <v>116</v>
      </c>
      <c r="I693" s="1" t="s">
        <v>117</v>
      </c>
      <c r="J693" s="1" t="s">
        <v>35</v>
      </c>
      <c r="K693" s="1" t="s">
        <v>14</v>
      </c>
      <c r="L693" s="1">
        <v>2</v>
      </c>
      <c r="M693" s="1">
        <v>210</v>
      </c>
      <c r="N693" s="1">
        <v>5</v>
      </c>
      <c r="O693" s="1">
        <v>21</v>
      </c>
      <c r="P693" s="1">
        <v>30</v>
      </c>
      <c r="Q693" s="1">
        <v>429</v>
      </c>
      <c r="R693" s="1" t="s">
        <v>26</v>
      </c>
      <c r="S693" s="1" t="s">
        <v>21243</v>
      </c>
      <c r="T693" s="1">
        <f>Table4[[#This Row],[Unit_Price]]*Table4[[#This Row],[Quantity]]</f>
        <v>420</v>
      </c>
      <c r="U693" s="1">
        <f>(SUM(Table4[[#This Row],[Gross_Sales]],Table4[[#This Row],[Delivery_Fee]])-Table4[[#This Row],[Discount_Amount]])</f>
        <v>429</v>
      </c>
    </row>
    <row r="694" spans="1:21" ht="25.8" customHeight="1" x14ac:dyDescent="0.3">
      <c r="A694" s="1" t="s">
        <v>21244</v>
      </c>
      <c r="B694" s="1" t="s">
        <v>19860</v>
      </c>
      <c r="C694" s="1" t="s">
        <v>30480</v>
      </c>
      <c r="D694" s="1" t="s">
        <v>645</v>
      </c>
      <c r="E694" s="1" t="s">
        <v>67</v>
      </c>
      <c r="F694" s="1" t="s">
        <v>174</v>
      </c>
      <c r="G694" s="1" t="s">
        <v>175</v>
      </c>
      <c r="H694" s="1" t="s">
        <v>143</v>
      </c>
      <c r="I694" s="1" t="s">
        <v>144</v>
      </c>
      <c r="J694" s="1" t="s">
        <v>24</v>
      </c>
      <c r="K694" s="1" t="s">
        <v>14</v>
      </c>
      <c r="L694" s="1">
        <v>4</v>
      </c>
      <c r="M694" s="1">
        <v>160</v>
      </c>
      <c r="N694" s="1">
        <v>0</v>
      </c>
      <c r="O694" s="1">
        <v>0</v>
      </c>
      <c r="P694" s="1">
        <v>20</v>
      </c>
      <c r="Q694" s="1">
        <v>660</v>
      </c>
      <c r="R694" s="1" t="s">
        <v>36</v>
      </c>
      <c r="S694" s="1" t="s">
        <v>21245</v>
      </c>
      <c r="T694" s="1">
        <f>Table4[[#This Row],[Unit_Price]]*Table4[[#This Row],[Quantity]]</f>
        <v>640</v>
      </c>
      <c r="U694" s="1">
        <f>(SUM(Table4[[#This Row],[Gross_Sales]],Table4[[#This Row],[Delivery_Fee]])-Table4[[#This Row],[Discount_Amount]])</f>
        <v>660</v>
      </c>
    </row>
    <row r="695" spans="1:21" ht="25.8" customHeight="1" x14ac:dyDescent="0.3">
      <c r="A695" s="1" t="s">
        <v>21246</v>
      </c>
      <c r="B695" s="1" t="s">
        <v>19860</v>
      </c>
      <c r="C695" s="1" t="s">
        <v>30480</v>
      </c>
      <c r="D695" s="1" t="s">
        <v>1153</v>
      </c>
      <c r="E695" s="1" t="s">
        <v>19</v>
      </c>
      <c r="F695" s="1" t="s">
        <v>174</v>
      </c>
      <c r="G695" s="1" t="s">
        <v>175</v>
      </c>
      <c r="H695" s="1" t="s">
        <v>143</v>
      </c>
      <c r="I695" s="1" t="s">
        <v>144</v>
      </c>
      <c r="J695" s="1" t="s">
        <v>24</v>
      </c>
      <c r="K695" s="1" t="s">
        <v>14</v>
      </c>
      <c r="L695" s="1">
        <v>2</v>
      </c>
      <c r="M695" s="1">
        <v>160</v>
      </c>
      <c r="N695" s="1">
        <v>15</v>
      </c>
      <c r="O695" s="1">
        <v>48</v>
      </c>
      <c r="P695" s="1">
        <v>20</v>
      </c>
      <c r="Q695" s="1">
        <v>292</v>
      </c>
      <c r="R695" s="1" t="s">
        <v>26</v>
      </c>
      <c r="S695" s="1" t="s">
        <v>21247</v>
      </c>
      <c r="T695" s="1">
        <f>Table4[[#This Row],[Unit_Price]]*Table4[[#This Row],[Quantity]]</f>
        <v>320</v>
      </c>
      <c r="U695" s="1">
        <f>(SUM(Table4[[#This Row],[Gross_Sales]],Table4[[#This Row],[Delivery_Fee]])-Table4[[#This Row],[Discount_Amount]])</f>
        <v>292</v>
      </c>
    </row>
    <row r="696" spans="1:21" ht="25.8" customHeight="1" x14ac:dyDescent="0.3">
      <c r="A696" s="1" t="s">
        <v>21248</v>
      </c>
      <c r="B696" s="1" t="s">
        <v>19860</v>
      </c>
      <c r="C696" s="1" t="s">
        <v>30480</v>
      </c>
      <c r="D696" s="1" t="s">
        <v>2748</v>
      </c>
      <c r="E696" s="1" t="s">
        <v>30</v>
      </c>
      <c r="F696" s="1" t="s">
        <v>339</v>
      </c>
      <c r="G696" s="1" t="s">
        <v>340</v>
      </c>
      <c r="H696" s="1" t="s">
        <v>111</v>
      </c>
      <c r="I696" s="1" t="s">
        <v>112</v>
      </c>
      <c r="J696" s="1" t="s">
        <v>13</v>
      </c>
      <c r="K696" s="1" t="s">
        <v>25</v>
      </c>
      <c r="L696" s="1">
        <v>3</v>
      </c>
      <c r="M696" s="1">
        <v>280</v>
      </c>
      <c r="N696" s="1">
        <v>0</v>
      </c>
      <c r="O696" s="1">
        <v>0</v>
      </c>
      <c r="P696" s="1">
        <v>35</v>
      </c>
      <c r="Q696" s="1">
        <v>875</v>
      </c>
      <c r="R696" s="1" t="s">
        <v>42</v>
      </c>
      <c r="S696" s="1" t="s">
        <v>21249</v>
      </c>
      <c r="T696" s="1">
        <f>Table4[[#This Row],[Unit_Price]]*Table4[[#This Row],[Quantity]]</f>
        <v>840</v>
      </c>
      <c r="U696" s="1">
        <f>(SUM(Table4[[#This Row],[Gross_Sales]],Table4[[#This Row],[Delivery_Fee]])-Table4[[#This Row],[Discount_Amount]])</f>
        <v>875</v>
      </c>
    </row>
    <row r="697" spans="1:21" ht="25.8" customHeight="1" x14ac:dyDescent="0.3">
      <c r="A697" s="1" t="s">
        <v>21250</v>
      </c>
      <c r="B697" s="1" t="s">
        <v>19860</v>
      </c>
      <c r="C697" s="1" t="s">
        <v>30480</v>
      </c>
      <c r="D697" s="1" t="s">
        <v>594</v>
      </c>
      <c r="E697" s="1" t="s">
        <v>67</v>
      </c>
      <c r="F697" s="1" t="s">
        <v>151</v>
      </c>
      <c r="G697" s="1" t="s">
        <v>152</v>
      </c>
      <c r="H697" s="1" t="s">
        <v>143</v>
      </c>
      <c r="I697" s="1" t="s">
        <v>144</v>
      </c>
      <c r="J697" s="1" t="s">
        <v>24</v>
      </c>
      <c r="K697" s="1" t="s">
        <v>14</v>
      </c>
      <c r="L697" s="1">
        <v>3</v>
      </c>
      <c r="M697" s="1">
        <v>160</v>
      </c>
      <c r="N697" s="1">
        <v>0</v>
      </c>
      <c r="O697" s="1">
        <v>0</v>
      </c>
      <c r="P697" s="1">
        <v>20</v>
      </c>
      <c r="Q697" s="1">
        <v>500</v>
      </c>
      <c r="R697" s="1" t="s">
        <v>15</v>
      </c>
      <c r="S697" s="1" t="s">
        <v>21251</v>
      </c>
      <c r="T697" s="1">
        <f>Table4[[#This Row],[Unit_Price]]*Table4[[#This Row],[Quantity]]</f>
        <v>480</v>
      </c>
      <c r="U697" s="1">
        <f>(SUM(Table4[[#This Row],[Gross_Sales]],Table4[[#This Row],[Delivery_Fee]])-Table4[[#This Row],[Discount_Amount]])</f>
        <v>500</v>
      </c>
    </row>
    <row r="698" spans="1:21" ht="25.8" customHeight="1" x14ac:dyDescent="0.3">
      <c r="A698" s="1" t="s">
        <v>21252</v>
      </c>
      <c r="B698" s="1" t="s">
        <v>19860</v>
      </c>
      <c r="C698" s="1" t="s">
        <v>30480</v>
      </c>
      <c r="D698" s="1" t="s">
        <v>218</v>
      </c>
      <c r="E698" s="1" t="s">
        <v>30</v>
      </c>
      <c r="F698" s="1" t="s">
        <v>75</v>
      </c>
      <c r="G698" s="1" t="s">
        <v>76</v>
      </c>
      <c r="H698" s="1" t="s">
        <v>22</v>
      </c>
      <c r="I698" s="1" t="s">
        <v>23</v>
      </c>
      <c r="J698" s="1" t="s">
        <v>24</v>
      </c>
      <c r="K698" s="1" t="s">
        <v>25</v>
      </c>
      <c r="L698" s="1">
        <v>3</v>
      </c>
      <c r="M698" s="1">
        <v>180</v>
      </c>
      <c r="N698" s="1">
        <v>15</v>
      </c>
      <c r="O698" s="1">
        <v>81</v>
      </c>
      <c r="P698" s="1">
        <v>25</v>
      </c>
      <c r="Q698" s="1">
        <v>484</v>
      </c>
      <c r="R698" s="1" t="s">
        <v>15</v>
      </c>
      <c r="S698" s="1" t="s">
        <v>21253</v>
      </c>
      <c r="T698" s="1">
        <f>Table4[[#This Row],[Unit_Price]]*Table4[[#This Row],[Quantity]]</f>
        <v>540</v>
      </c>
      <c r="U698" s="1">
        <f>(SUM(Table4[[#This Row],[Gross_Sales]],Table4[[#This Row],[Delivery_Fee]])-Table4[[#This Row],[Discount_Amount]])</f>
        <v>484</v>
      </c>
    </row>
    <row r="699" spans="1:21" ht="25.8" customHeight="1" x14ac:dyDescent="0.3">
      <c r="A699" s="1" t="s">
        <v>21254</v>
      </c>
      <c r="B699" s="1" t="s">
        <v>19860</v>
      </c>
      <c r="C699" s="1" t="s">
        <v>30480</v>
      </c>
      <c r="D699" s="1" t="s">
        <v>2468</v>
      </c>
      <c r="E699" s="1" t="s">
        <v>30</v>
      </c>
      <c r="F699" s="1" t="s">
        <v>31</v>
      </c>
      <c r="G699" s="1" t="s">
        <v>32</v>
      </c>
      <c r="H699" s="1" t="s">
        <v>131</v>
      </c>
      <c r="I699" s="1" t="s">
        <v>132</v>
      </c>
      <c r="J699" s="1" t="s">
        <v>57</v>
      </c>
      <c r="K699" s="1" t="s">
        <v>25</v>
      </c>
      <c r="L699" s="1">
        <v>2</v>
      </c>
      <c r="M699" s="1">
        <v>220</v>
      </c>
      <c r="N699" s="1">
        <v>10</v>
      </c>
      <c r="O699" s="1">
        <v>44</v>
      </c>
      <c r="P699" s="1">
        <v>25</v>
      </c>
      <c r="Q699" s="1">
        <v>421</v>
      </c>
      <c r="R699" s="1" t="s">
        <v>36</v>
      </c>
      <c r="S699" s="1" t="s">
        <v>21255</v>
      </c>
      <c r="T699" s="1">
        <f>Table4[[#This Row],[Unit_Price]]*Table4[[#This Row],[Quantity]]</f>
        <v>440</v>
      </c>
      <c r="U699" s="1">
        <f>(SUM(Table4[[#This Row],[Gross_Sales]],Table4[[#This Row],[Delivery_Fee]])-Table4[[#This Row],[Discount_Amount]])</f>
        <v>421</v>
      </c>
    </row>
    <row r="700" spans="1:21" ht="25.8" customHeight="1" x14ac:dyDescent="0.3">
      <c r="A700" s="1" t="s">
        <v>21256</v>
      </c>
      <c r="B700" s="1" t="s">
        <v>19860</v>
      </c>
      <c r="C700" s="1" t="s">
        <v>30480</v>
      </c>
      <c r="D700" s="1" t="s">
        <v>161</v>
      </c>
      <c r="E700" s="1" t="s">
        <v>19</v>
      </c>
      <c r="F700" s="1" t="s">
        <v>98</v>
      </c>
      <c r="G700" s="1" t="s">
        <v>99</v>
      </c>
      <c r="H700" s="1" t="s">
        <v>22</v>
      </c>
      <c r="I700" s="1" t="s">
        <v>23</v>
      </c>
      <c r="J700" s="1" t="s">
        <v>24</v>
      </c>
      <c r="K700" s="1" t="s">
        <v>25</v>
      </c>
      <c r="L700" s="1">
        <v>2</v>
      </c>
      <c r="M700" s="1">
        <v>180</v>
      </c>
      <c r="N700" s="1">
        <v>5</v>
      </c>
      <c r="O700" s="1">
        <v>18</v>
      </c>
      <c r="P700" s="1">
        <v>25</v>
      </c>
      <c r="Q700" s="1">
        <v>367</v>
      </c>
      <c r="R700" s="1" t="s">
        <v>63</v>
      </c>
      <c r="S700" s="1" t="s">
        <v>21257</v>
      </c>
      <c r="T700" s="1">
        <f>Table4[[#This Row],[Unit_Price]]*Table4[[#This Row],[Quantity]]</f>
        <v>360</v>
      </c>
      <c r="U700" s="1">
        <f>(SUM(Table4[[#This Row],[Gross_Sales]],Table4[[#This Row],[Delivery_Fee]])-Table4[[#This Row],[Discount_Amount]])</f>
        <v>367</v>
      </c>
    </row>
    <row r="701" spans="1:21" ht="25.8" customHeight="1" x14ac:dyDescent="0.3">
      <c r="A701" s="1" t="s">
        <v>21258</v>
      </c>
      <c r="B701" s="1" t="s">
        <v>19860</v>
      </c>
      <c r="C701" s="1" t="s">
        <v>30480</v>
      </c>
      <c r="D701" s="1" t="s">
        <v>620</v>
      </c>
      <c r="E701" s="1" t="s">
        <v>8</v>
      </c>
      <c r="F701" s="1" t="s">
        <v>9</v>
      </c>
      <c r="G701" s="1" t="s">
        <v>10</v>
      </c>
      <c r="H701" s="1" t="s">
        <v>70</v>
      </c>
      <c r="I701" s="1" t="s">
        <v>71</v>
      </c>
      <c r="J701" s="1" t="s">
        <v>13</v>
      </c>
      <c r="K701" s="1" t="s">
        <v>14</v>
      </c>
      <c r="L701" s="1">
        <v>4</v>
      </c>
      <c r="M701" s="1">
        <v>130</v>
      </c>
      <c r="N701" s="1">
        <v>5</v>
      </c>
      <c r="O701" s="1">
        <v>26</v>
      </c>
      <c r="P701" s="1">
        <v>40</v>
      </c>
      <c r="Q701" s="1">
        <v>534</v>
      </c>
      <c r="R701" s="1" t="s">
        <v>36</v>
      </c>
      <c r="S701" s="1" t="s">
        <v>21259</v>
      </c>
      <c r="T701" s="1">
        <f>Table4[[#This Row],[Unit_Price]]*Table4[[#This Row],[Quantity]]</f>
        <v>520</v>
      </c>
      <c r="U701" s="1">
        <f>(SUM(Table4[[#This Row],[Gross_Sales]],Table4[[#This Row],[Delivery_Fee]])-Table4[[#This Row],[Discount_Amount]])</f>
        <v>534</v>
      </c>
    </row>
    <row r="702" spans="1:21" ht="25.8" customHeight="1" x14ac:dyDescent="0.3">
      <c r="A702" s="1" t="s">
        <v>21260</v>
      </c>
      <c r="B702" s="1" t="s">
        <v>19860</v>
      </c>
      <c r="C702" s="1" t="s">
        <v>30480</v>
      </c>
      <c r="D702" s="1" t="s">
        <v>515</v>
      </c>
      <c r="E702" s="1" t="s">
        <v>67</v>
      </c>
      <c r="F702" s="1" t="s">
        <v>141</v>
      </c>
      <c r="G702" s="1" t="s">
        <v>142</v>
      </c>
      <c r="H702" s="1" t="s">
        <v>11</v>
      </c>
      <c r="I702" s="1" t="s">
        <v>12</v>
      </c>
      <c r="J702" s="1" t="s">
        <v>13</v>
      </c>
      <c r="K702" s="1" t="s">
        <v>14</v>
      </c>
      <c r="L702" s="1">
        <v>3</v>
      </c>
      <c r="M702" s="1">
        <v>140</v>
      </c>
      <c r="N702" s="1">
        <v>0</v>
      </c>
      <c r="O702" s="1">
        <v>0</v>
      </c>
      <c r="P702" s="1">
        <v>20</v>
      </c>
      <c r="Q702" s="1">
        <v>440</v>
      </c>
      <c r="R702" s="1" t="s">
        <v>26</v>
      </c>
      <c r="S702" s="1" t="s">
        <v>21261</v>
      </c>
      <c r="T702" s="1">
        <f>Table4[[#This Row],[Unit_Price]]*Table4[[#This Row],[Quantity]]</f>
        <v>420</v>
      </c>
      <c r="U702" s="1">
        <f>(SUM(Table4[[#This Row],[Gross_Sales]],Table4[[#This Row],[Delivery_Fee]])-Table4[[#This Row],[Discount_Amount]])</f>
        <v>440</v>
      </c>
    </row>
    <row r="703" spans="1:21" ht="25.8" customHeight="1" x14ac:dyDescent="0.3">
      <c r="A703" s="1" t="s">
        <v>21262</v>
      </c>
      <c r="B703" s="1" t="s">
        <v>19860</v>
      </c>
      <c r="C703" s="1" t="s">
        <v>30480</v>
      </c>
      <c r="D703" s="1" t="s">
        <v>1590</v>
      </c>
      <c r="E703" s="1" t="s">
        <v>30</v>
      </c>
      <c r="F703" s="1" t="s">
        <v>136</v>
      </c>
      <c r="G703" s="1" t="s">
        <v>137</v>
      </c>
      <c r="H703" s="1" t="s">
        <v>22</v>
      </c>
      <c r="I703" s="1" t="s">
        <v>23</v>
      </c>
      <c r="J703" s="1" t="s">
        <v>24</v>
      </c>
      <c r="K703" s="1" t="s">
        <v>25</v>
      </c>
      <c r="L703" s="1">
        <v>1</v>
      </c>
      <c r="M703" s="1">
        <v>180</v>
      </c>
      <c r="N703" s="1">
        <v>0</v>
      </c>
      <c r="O703" s="1">
        <v>0</v>
      </c>
      <c r="P703" s="1">
        <v>25</v>
      </c>
      <c r="Q703" s="1">
        <v>205</v>
      </c>
      <c r="R703" s="1" t="s">
        <v>15</v>
      </c>
      <c r="S703" s="1" t="s">
        <v>21263</v>
      </c>
      <c r="T703" s="1">
        <f>Table4[[#This Row],[Unit_Price]]*Table4[[#This Row],[Quantity]]</f>
        <v>180</v>
      </c>
      <c r="U703" s="1">
        <f>(SUM(Table4[[#This Row],[Gross_Sales]],Table4[[#This Row],[Delivery_Fee]])-Table4[[#This Row],[Discount_Amount]])</f>
        <v>205</v>
      </c>
    </row>
    <row r="704" spans="1:21" ht="25.8" customHeight="1" x14ac:dyDescent="0.3">
      <c r="A704" s="1" t="s">
        <v>21264</v>
      </c>
      <c r="B704" s="1" t="s">
        <v>19860</v>
      </c>
      <c r="C704" s="1" t="s">
        <v>30480</v>
      </c>
      <c r="D704" s="1" t="s">
        <v>2773</v>
      </c>
      <c r="E704" s="1" t="s">
        <v>8</v>
      </c>
      <c r="F704" s="1" t="s">
        <v>9</v>
      </c>
      <c r="G704" s="1" t="s">
        <v>10</v>
      </c>
      <c r="H704" s="1" t="s">
        <v>131</v>
      </c>
      <c r="I704" s="1" t="s">
        <v>132</v>
      </c>
      <c r="J704" s="1" t="s">
        <v>57</v>
      </c>
      <c r="K704" s="1" t="s">
        <v>25</v>
      </c>
      <c r="L704" s="1">
        <v>4</v>
      </c>
      <c r="M704" s="1">
        <v>220</v>
      </c>
      <c r="N704" s="1">
        <v>10</v>
      </c>
      <c r="O704" s="1">
        <v>88</v>
      </c>
      <c r="P704" s="1">
        <v>35</v>
      </c>
      <c r="Q704" s="1">
        <v>827</v>
      </c>
      <c r="R704" s="1" t="s">
        <v>63</v>
      </c>
      <c r="S704" s="1" t="s">
        <v>21265</v>
      </c>
      <c r="T704" s="1">
        <f>Table4[[#This Row],[Unit_Price]]*Table4[[#This Row],[Quantity]]</f>
        <v>880</v>
      </c>
      <c r="U704" s="1">
        <f>(SUM(Table4[[#This Row],[Gross_Sales]],Table4[[#This Row],[Delivery_Fee]])-Table4[[#This Row],[Discount_Amount]])</f>
        <v>827</v>
      </c>
    </row>
    <row r="705" spans="1:21" ht="25.8" customHeight="1" x14ac:dyDescent="0.3">
      <c r="A705" s="1" t="s">
        <v>21266</v>
      </c>
      <c r="B705" s="1" t="s">
        <v>19860</v>
      </c>
      <c r="C705" s="1" t="s">
        <v>30480</v>
      </c>
      <c r="D705" s="1" t="s">
        <v>485</v>
      </c>
      <c r="E705" s="1" t="s">
        <v>67</v>
      </c>
      <c r="F705" s="1" t="s">
        <v>129</v>
      </c>
      <c r="G705" s="1" t="s">
        <v>130</v>
      </c>
      <c r="H705" s="1" t="s">
        <v>48</v>
      </c>
      <c r="I705" s="1" t="s">
        <v>49</v>
      </c>
      <c r="J705" s="1" t="s">
        <v>13</v>
      </c>
      <c r="K705" s="1" t="s">
        <v>14</v>
      </c>
      <c r="L705" s="1">
        <v>4</v>
      </c>
      <c r="M705" s="1">
        <v>220</v>
      </c>
      <c r="N705" s="1">
        <v>10</v>
      </c>
      <c r="O705" s="1">
        <v>88</v>
      </c>
      <c r="P705" s="1">
        <v>30</v>
      </c>
      <c r="Q705" s="1">
        <v>822</v>
      </c>
      <c r="R705" s="1" t="s">
        <v>63</v>
      </c>
      <c r="S705" s="1" t="s">
        <v>21267</v>
      </c>
      <c r="T705" s="1">
        <f>Table4[[#This Row],[Unit_Price]]*Table4[[#This Row],[Quantity]]</f>
        <v>880</v>
      </c>
      <c r="U705" s="1">
        <f>(SUM(Table4[[#This Row],[Gross_Sales]],Table4[[#This Row],[Delivery_Fee]])-Table4[[#This Row],[Discount_Amount]])</f>
        <v>822</v>
      </c>
    </row>
    <row r="706" spans="1:21" ht="25.8" customHeight="1" x14ac:dyDescent="0.3">
      <c r="A706" s="1" t="s">
        <v>21268</v>
      </c>
      <c r="B706" s="1" t="s">
        <v>19860</v>
      </c>
      <c r="C706" s="1" t="s">
        <v>30480</v>
      </c>
      <c r="D706" s="1" t="s">
        <v>1494</v>
      </c>
      <c r="E706" s="1" t="s">
        <v>30</v>
      </c>
      <c r="F706" s="1" t="s">
        <v>109</v>
      </c>
      <c r="G706" s="1" t="s">
        <v>110</v>
      </c>
      <c r="H706" s="1" t="s">
        <v>55</v>
      </c>
      <c r="I706" s="1" t="s">
        <v>56</v>
      </c>
      <c r="J706" s="1" t="s">
        <v>57</v>
      </c>
      <c r="K706" s="1" t="s">
        <v>14</v>
      </c>
      <c r="L706" s="1">
        <v>2</v>
      </c>
      <c r="M706" s="1">
        <v>180</v>
      </c>
      <c r="N706" s="1">
        <v>0</v>
      </c>
      <c r="O706" s="1">
        <v>0</v>
      </c>
      <c r="P706" s="1">
        <v>25</v>
      </c>
      <c r="Q706" s="1">
        <v>385</v>
      </c>
      <c r="R706" s="1" t="s">
        <v>63</v>
      </c>
      <c r="S706" s="1" t="s">
        <v>21269</v>
      </c>
      <c r="T706" s="1">
        <f>Table4[[#This Row],[Unit_Price]]*Table4[[#This Row],[Quantity]]</f>
        <v>360</v>
      </c>
      <c r="U706" s="1">
        <f>(SUM(Table4[[#This Row],[Gross_Sales]],Table4[[#This Row],[Delivery_Fee]])-Table4[[#This Row],[Discount_Amount]])</f>
        <v>385</v>
      </c>
    </row>
    <row r="707" spans="1:21" ht="25.8" customHeight="1" x14ac:dyDescent="0.3">
      <c r="A707" s="1" t="s">
        <v>21270</v>
      </c>
      <c r="B707" s="1" t="s">
        <v>19860</v>
      </c>
      <c r="C707" s="1" t="s">
        <v>30480</v>
      </c>
      <c r="D707" s="1" t="s">
        <v>52</v>
      </c>
      <c r="E707" s="1" t="s">
        <v>19</v>
      </c>
      <c r="F707" s="1" t="s">
        <v>141</v>
      </c>
      <c r="G707" s="1" t="s">
        <v>142</v>
      </c>
      <c r="H707" s="1" t="s">
        <v>116</v>
      </c>
      <c r="I707" s="1" t="s">
        <v>117</v>
      </c>
      <c r="J707" s="1" t="s">
        <v>35</v>
      </c>
      <c r="K707" s="1" t="s">
        <v>14</v>
      </c>
      <c r="L707" s="1">
        <v>2</v>
      </c>
      <c r="M707" s="1">
        <v>210</v>
      </c>
      <c r="N707" s="1">
        <v>5</v>
      </c>
      <c r="O707" s="1">
        <v>21</v>
      </c>
      <c r="P707" s="1">
        <v>20</v>
      </c>
      <c r="Q707" s="1">
        <v>419</v>
      </c>
      <c r="R707" s="1" t="s">
        <v>63</v>
      </c>
      <c r="S707" s="1" t="s">
        <v>21271</v>
      </c>
      <c r="T707" s="1">
        <f>Table4[[#This Row],[Unit_Price]]*Table4[[#This Row],[Quantity]]</f>
        <v>420</v>
      </c>
      <c r="U707" s="1">
        <f>(SUM(Table4[[#This Row],[Gross_Sales]],Table4[[#This Row],[Delivery_Fee]])-Table4[[#This Row],[Discount_Amount]])</f>
        <v>419</v>
      </c>
    </row>
    <row r="708" spans="1:21" ht="25.8" customHeight="1" x14ac:dyDescent="0.3">
      <c r="A708" s="1" t="s">
        <v>21272</v>
      </c>
      <c r="B708" s="1" t="s">
        <v>19860</v>
      </c>
      <c r="C708" s="1" t="s">
        <v>30480</v>
      </c>
      <c r="D708" s="1" t="s">
        <v>948</v>
      </c>
      <c r="E708" s="1" t="s">
        <v>19</v>
      </c>
      <c r="F708" s="1" t="s">
        <v>20</v>
      </c>
      <c r="G708" s="1" t="s">
        <v>21</v>
      </c>
      <c r="H708" s="1" t="s">
        <v>143</v>
      </c>
      <c r="I708" s="1" t="s">
        <v>144</v>
      </c>
      <c r="J708" s="1" t="s">
        <v>24</v>
      </c>
      <c r="K708" s="1" t="s">
        <v>14</v>
      </c>
      <c r="L708" s="1">
        <v>2</v>
      </c>
      <c r="M708" s="1">
        <v>160</v>
      </c>
      <c r="N708" s="1">
        <v>0</v>
      </c>
      <c r="O708" s="1">
        <v>0</v>
      </c>
      <c r="P708" s="1">
        <v>25</v>
      </c>
      <c r="Q708" s="1">
        <v>345</v>
      </c>
      <c r="R708" s="1" t="s">
        <v>36</v>
      </c>
      <c r="S708" s="1" t="s">
        <v>21273</v>
      </c>
      <c r="T708" s="1">
        <f>Table4[[#This Row],[Unit_Price]]*Table4[[#This Row],[Quantity]]</f>
        <v>320</v>
      </c>
      <c r="U708" s="1">
        <f>(SUM(Table4[[#This Row],[Gross_Sales]],Table4[[#This Row],[Delivery_Fee]])-Table4[[#This Row],[Discount_Amount]])</f>
        <v>345</v>
      </c>
    </row>
    <row r="709" spans="1:21" ht="25.8" customHeight="1" x14ac:dyDescent="0.3">
      <c r="A709" s="1" t="s">
        <v>21274</v>
      </c>
      <c r="B709" s="1" t="s">
        <v>19860</v>
      </c>
      <c r="C709" s="1" t="s">
        <v>30480</v>
      </c>
      <c r="D709" s="1" t="s">
        <v>1593</v>
      </c>
      <c r="E709" s="1" t="s">
        <v>19</v>
      </c>
      <c r="F709" s="1" t="s">
        <v>151</v>
      </c>
      <c r="G709" s="1" t="s">
        <v>152</v>
      </c>
      <c r="H709" s="1" t="s">
        <v>116</v>
      </c>
      <c r="I709" s="1" t="s">
        <v>117</v>
      </c>
      <c r="J709" s="1" t="s">
        <v>35</v>
      </c>
      <c r="K709" s="1" t="s">
        <v>14</v>
      </c>
      <c r="L709" s="1">
        <v>2</v>
      </c>
      <c r="M709" s="1">
        <v>210</v>
      </c>
      <c r="N709" s="1">
        <v>20</v>
      </c>
      <c r="O709" s="1">
        <v>84</v>
      </c>
      <c r="P709" s="1">
        <v>30</v>
      </c>
      <c r="Q709" s="1">
        <v>366</v>
      </c>
      <c r="R709" s="1" t="s">
        <v>36</v>
      </c>
      <c r="S709" s="1" t="s">
        <v>21275</v>
      </c>
      <c r="T709" s="1">
        <f>Table4[[#This Row],[Unit_Price]]*Table4[[#This Row],[Quantity]]</f>
        <v>420</v>
      </c>
      <c r="U709" s="1">
        <f>(SUM(Table4[[#This Row],[Gross_Sales]],Table4[[#This Row],[Delivery_Fee]])-Table4[[#This Row],[Discount_Amount]])</f>
        <v>366</v>
      </c>
    </row>
    <row r="710" spans="1:21" ht="25.8" customHeight="1" x14ac:dyDescent="0.3">
      <c r="A710" s="1" t="s">
        <v>21276</v>
      </c>
      <c r="B710" s="1" t="s">
        <v>19860</v>
      </c>
      <c r="C710" s="1" t="s">
        <v>30480</v>
      </c>
      <c r="D710" s="1" t="s">
        <v>898</v>
      </c>
      <c r="E710" s="1" t="s">
        <v>30</v>
      </c>
      <c r="F710" s="1" t="s">
        <v>339</v>
      </c>
      <c r="G710" s="1" t="s">
        <v>340</v>
      </c>
      <c r="H710" s="1" t="s">
        <v>77</v>
      </c>
      <c r="I710" s="1" t="s">
        <v>78</v>
      </c>
      <c r="J710" s="1" t="s">
        <v>24</v>
      </c>
      <c r="K710" s="1" t="s">
        <v>14</v>
      </c>
      <c r="L710" s="1">
        <v>2</v>
      </c>
      <c r="M710" s="1">
        <v>150</v>
      </c>
      <c r="N710" s="1">
        <v>20</v>
      </c>
      <c r="O710" s="1">
        <v>60</v>
      </c>
      <c r="P710" s="1">
        <v>25</v>
      </c>
      <c r="Q710" s="1">
        <v>265</v>
      </c>
      <c r="R710" s="1" t="s">
        <v>36</v>
      </c>
      <c r="S710" s="1" t="s">
        <v>21277</v>
      </c>
      <c r="T710" s="1">
        <f>Table4[[#This Row],[Unit_Price]]*Table4[[#This Row],[Quantity]]</f>
        <v>300</v>
      </c>
      <c r="U710" s="1">
        <f>(SUM(Table4[[#This Row],[Gross_Sales]],Table4[[#This Row],[Delivery_Fee]])-Table4[[#This Row],[Discount_Amount]])</f>
        <v>265</v>
      </c>
    </row>
    <row r="711" spans="1:21" ht="25.8" customHeight="1" x14ac:dyDescent="0.3">
      <c r="A711" s="1" t="s">
        <v>21278</v>
      </c>
      <c r="B711" s="1" t="s">
        <v>19860</v>
      </c>
      <c r="C711" s="1" t="s">
        <v>30480</v>
      </c>
      <c r="D711" s="1" t="s">
        <v>1562</v>
      </c>
      <c r="E711" s="1" t="s">
        <v>67</v>
      </c>
      <c r="F711" s="1" t="s">
        <v>129</v>
      </c>
      <c r="G711" s="1" t="s">
        <v>130</v>
      </c>
      <c r="H711" s="1" t="s">
        <v>22</v>
      </c>
      <c r="I711" s="1" t="s">
        <v>23</v>
      </c>
      <c r="J711" s="1" t="s">
        <v>24</v>
      </c>
      <c r="K711" s="1" t="s">
        <v>25</v>
      </c>
      <c r="L711" s="1">
        <v>4</v>
      </c>
      <c r="M711" s="1">
        <v>180</v>
      </c>
      <c r="N711" s="1">
        <v>5</v>
      </c>
      <c r="O711" s="1">
        <v>36</v>
      </c>
      <c r="P711" s="1">
        <v>20</v>
      </c>
      <c r="Q711" s="1">
        <v>704</v>
      </c>
      <c r="R711" s="1" t="s">
        <v>36</v>
      </c>
      <c r="S711" s="1" t="s">
        <v>21279</v>
      </c>
      <c r="T711" s="1">
        <f>Table4[[#This Row],[Unit_Price]]*Table4[[#This Row],[Quantity]]</f>
        <v>720</v>
      </c>
      <c r="U711" s="1">
        <f>(SUM(Table4[[#This Row],[Gross_Sales]],Table4[[#This Row],[Delivery_Fee]])-Table4[[#This Row],[Discount_Amount]])</f>
        <v>704</v>
      </c>
    </row>
    <row r="712" spans="1:21" ht="25.8" customHeight="1" x14ac:dyDescent="0.3">
      <c r="A712" s="1" t="s">
        <v>21280</v>
      </c>
      <c r="B712" s="1" t="s">
        <v>19860</v>
      </c>
      <c r="C712" s="1" t="s">
        <v>30480</v>
      </c>
      <c r="D712" s="1" t="s">
        <v>462</v>
      </c>
      <c r="E712" s="1" t="s">
        <v>67</v>
      </c>
      <c r="F712" s="1" t="s">
        <v>267</v>
      </c>
      <c r="G712" s="1" t="s">
        <v>268</v>
      </c>
      <c r="H712" s="1" t="s">
        <v>61</v>
      </c>
      <c r="I712" s="1" t="s">
        <v>62</v>
      </c>
      <c r="J712" s="1" t="s">
        <v>24</v>
      </c>
      <c r="K712" s="1" t="s">
        <v>25</v>
      </c>
      <c r="L712" s="1">
        <v>1</v>
      </c>
      <c r="M712" s="1">
        <v>190</v>
      </c>
      <c r="N712" s="1">
        <v>0</v>
      </c>
      <c r="O712" s="1">
        <v>0</v>
      </c>
      <c r="P712" s="1">
        <v>25</v>
      </c>
      <c r="Q712" s="1">
        <v>215</v>
      </c>
      <c r="R712" s="1" t="s">
        <v>42</v>
      </c>
      <c r="S712" s="1" t="s">
        <v>21281</v>
      </c>
      <c r="T712" s="1">
        <f>Table4[[#This Row],[Unit_Price]]*Table4[[#This Row],[Quantity]]</f>
        <v>190</v>
      </c>
      <c r="U712" s="1">
        <f>(SUM(Table4[[#This Row],[Gross_Sales]],Table4[[#This Row],[Delivery_Fee]])-Table4[[#This Row],[Discount_Amount]])</f>
        <v>215</v>
      </c>
    </row>
    <row r="713" spans="1:21" ht="25.8" customHeight="1" x14ac:dyDescent="0.3">
      <c r="A713" s="1" t="s">
        <v>21282</v>
      </c>
      <c r="B713" s="1" t="s">
        <v>19860</v>
      </c>
      <c r="C713" s="1" t="s">
        <v>30480</v>
      </c>
      <c r="D713" s="1" t="s">
        <v>3137</v>
      </c>
      <c r="E713" s="1" t="s">
        <v>19</v>
      </c>
      <c r="F713" s="1" t="s">
        <v>53</v>
      </c>
      <c r="G713" s="1" t="s">
        <v>54</v>
      </c>
      <c r="H713" s="1" t="s">
        <v>55</v>
      </c>
      <c r="I713" s="1" t="s">
        <v>56</v>
      </c>
      <c r="J713" s="1" t="s">
        <v>57</v>
      </c>
      <c r="K713" s="1" t="s">
        <v>14</v>
      </c>
      <c r="L713" s="1">
        <v>4</v>
      </c>
      <c r="M713" s="1">
        <v>180</v>
      </c>
      <c r="N713" s="1">
        <v>0</v>
      </c>
      <c r="O713" s="1">
        <v>0</v>
      </c>
      <c r="P713" s="1">
        <v>35</v>
      </c>
      <c r="Q713" s="1">
        <v>755</v>
      </c>
      <c r="R713" s="1" t="s">
        <v>15</v>
      </c>
      <c r="S713" s="1" t="s">
        <v>21283</v>
      </c>
      <c r="T713" s="1">
        <f>Table4[[#This Row],[Unit_Price]]*Table4[[#This Row],[Quantity]]</f>
        <v>720</v>
      </c>
      <c r="U713" s="1">
        <f>(SUM(Table4[[#This Row],[Gross_Sales]],Table4[[#This Row],[Delivery_Fee]])-Table4[[#This Row],[Discount_Amount]])</f>
        <v>755</v>
      </c>
    </row>
    <row r="714" spans="1:21" ht="25.8" customHeight="1" x14ac:dyDescent="0.3">
      <c r="A714" s="1" t="s">
        <v>21284</v>
      </c>
      <c r="B714" s="1" t="s">
        <v>19860</v>
      </c>
      <c r="C714" s="1" t="s">
        <v>30480</v>
      </c>
      <c r="D714" s="1" t="s">
        <v>939</v>
      </c>
      <c r="E714" s="1" t="s">
        <v>19</v>
      </c>
      <c r="F714" s="1" t="s">
        <v>124</v>
      </c>
      <c r="G714" s="1" t="s">
        <v>125</v>
      </c>
      <c r="H714" s="1" t="s">
        <v>116</v>
      </c>
      <c r="I714" s="1" t="s">
        <v>117</v>
      </c>
      <c r="J714" s="1" t="s">
        <v>35</v>
      </c>
      <c r="K714" s="1" t="s">
        <v>14</v>
      </c>
      <c r="L714" s="1">
        <v>2</v>
      </c>
      <c r="M714" s="1">
        <v>210</v>
      </c>
      <c r="N714" s="1">
        <v>20</v>
      </c>
      <c r="O714" s="1">
        <v>84</v>
      </c>
      <c r="P714" s="1">
        <v>35</v>
      </c>
      <c r="Q714" s="1">
        <v>371</v>
      </c>
      <c r="R714" s="1" t="s">
        <v>42</v>
      </c>
      <c r="S714" s="1" t="s">
        <v>21285</v>
      </c>
      <c r="T714" s="1">
        <f>Table4[[#This Row],[Unit_Price]]*Table4[[#This Row],[Quantity]]</f>
        <v>420</v>
      </c>
      <c r="U714" s="1">
        <f>(SUM(Table4[[#This Row],[Gross_Sales]],Table4[[#This Row],[Delivery_Fee]])-Table4[[#This Row],[Discount_Amount]])</f>
        <v>371</v>
      </c>
    </row>
    <row r="715" spans="1:21" ht="25.8" customHeight="1" x14ac:dyDescent="0.3">
      <c r="A715" s="1" t="s">
        <v>21286</v>
      </c>
      <c r="B715" s="1" t="s">
        <v>19860</v>
      </c>
      <c r="C715" s="1" t="s">
        <v>30480</v>
      </c>
      <c r="D715" s="1" t="s">
        <v>554</v>
      </c>
      <c r="E715" s="1" t="s">
        <v>19</v>
      </c>
      <c r="F715" s="1" t="s">
        <v>124</v>
      </c>
      <c r="G715" s="1" t="s">
        <v>125</v>
      </c>
      <c r="H715" s="1" t="s">
        <v>22</v>
      </c>
      <c r="I715" s="1" t="s">
        <v>23</v>
      </c>
      <c r="J715" s="1" t="s">
        <v>24</v>
      </c>
      <c r="K715" s="1" t="s">
        <v>25</v>
      </c>
      <c r="L715" s="1">
        <v>2</v>
      </c>
      <c r="M715" s="1">
        <v>180</v>
      </c>
      <c r="N715" s="1">
        <v>0</v>
      </c>
      <c r="O715" s="1">
        <v>0</v>
      </c>
      <c r="P715" s="1">
        <v>30</v>
      </c>
      <c r="Q715" s="1">
        <v>390</v>
      </c>
      <c r="R715" s="1" t="s">
        <v>42</v>
      </c>
      <c r="S715" s="1" t="s">
        <v>21287</v>
      </c>
      <c r="T715" s="1">
        <f>Table4[[#This Row],[Unit_Price]]*Table4[[#This Row],[Quantity]]</f>
        <v>360</v>
      </c>
      <c r="U715" s="1">
        <f>(SUM(Table4[[#This Row],[Gross_Sales]],Table4[[#This Row],[Delivery_Fee]])-Table4[[#This Row],[Discount_Amount]])</f>
        <v>390</v>
      </c>
    </row>
    <row r="716" spans="1:21" ht="25.8" customHeight="1" x14ac:dyDescent="0.3">
      <c r="A716" s="1" t="s">
        <v>21288</v>
      </c>
      <c r="B716" s="1" t="s">
        <v>19860</v>
      </c>
      <c r="C716" s="1" t="s">
        <v>30480</v>
      </c>
      <c r="D716" s="1" t="s">
        <v>158</v>
      </c>
      <c r="E716" s="1" t="s">
        <v>8</v>
      </c>
      <c r="F716" s="1" t="s">
        <v>9</v>
      </c>
      <c r="G716" s="1" t="s">
        <v>10</v>
      </c>
      <c r="H716" s="1" t="s">
        <v>61</v>
      </c>
      <c r="I716" s="1" t="s">
        <v>62</v>
      </c>
      <c r="J716" s="1" t="s">
        <v>24</v>
      </c>
      <c r="K716" s="1" t="s">
        <v>25</v>
      </c>
      <c r="L716" s="1">
        <v>4</v>
      </c>
      <c r="M716" s="1">
        <v>190</v>
      </c>
      <c r="N716" s="1">
        <v>15</v>
      </c>
      <c r="O716" s="1">
        <v>114</v>
      </c>
      <c r="P716" s="1">
        <v>25</v>
      </c>
      <c r="Q716" s="1">
        <v>671</v>
      </c>
      <c r="R716" s="1" t="s">
        <v>36</v>
      </c>
      <c r="S716" s="1" t="s">
        <v>21289</v>
      </c>
      <c r="T716" s="1">
        <f>Table4[[#This Row],[Unit_Price]]*Table4[[#This Row],[Quantity]]</f>
        <v>760</v>
      </c>
      <c r="U716" s="1">
        <f>(SUM(Table4[[#This Row],[Gross_Sales]],Table4[[#This Row],[Delivery_Fee]])-Table4[[#This Row],[Discount_Amount]])</f>
        <v>671</v>
      </c>
    </row>
    <row r="717" spans="1:21" ht="25.8" customHeight="1" x14ac:dyDescent="0.3">
      <c r="A717" s="1" t="s">
        <v>21290</v>
      </c>
      <c r="B717" s="1" t="s">
        <v>19860</v>
      </c>
      <c r="C717" s="1" t="s">
        <v>30480</v>
      </c>
      <c r="D717" s="1" t="s">
        <v>66</v>
      </c>
      <c r="E717" s="1" t="s">
        <v>67</v>
      </c>
      <c r="F717" s="1" t="s">
        <v>129</v>
      </c>
      <c r="G717" s="1" t="s">
        <v>130</v>
      </c>
      <c r="H717" s="1" t="s">
        <v>84</v>
      </c>
      <c r="I717" s="1" t="s">
        <v>85</v>
      </c>
      <c r="J717" s="1" t="s">
        <v>86</v>
      </c>
      <c r="K717" s="1" t="s">
        <v>14</v>
      </c>
      <c r="L717" s="1">
        <v>2</v>
      </c>
      <c r="M717" s="1">
        <v>100</v>
      </c>
      <c r="N717" s="1">
        <v>5</v>
      </c>
      <c r="O717" s="1">
        <v>10</v>
      </c>
      <c r="P717" s="1">
        <v>30</v>
      </c>
      <c r="Q717" s="1">
        <v>220</v>
      </c>
      <c r="R717" s="1" t="s">
        <v>26</v>
      </c>
      <c r="S717" s="1" t="s">
        <v>21291</v>
      </c>
      <c r="T717" s="1">
        <f>Table4[[#This Row],[Unit_Price]]*Table4[[#This Row],[Quantity]]</f>
        <v>200</v>
      </c>
      <c r="U717" s="1">
        <f>(SUM(Table4[[#This Row],[Gross_Sales]],Table4[[#This Row],[Delivery_Fee]])-Table4[[#This Row],[Discount_Amount]])</f>
        <v>220</v>
      </c>
    </row>
    <row r="718" spans="1:21" ht="25.8" customHeight="1" x14ac:dyDescent="0.3">
      <c r="A718" s="1" t="s">
        <v>21292</v>
      </c>
      <c r="B718" s="1" t="s">
        <v>19860</v>
      </c>
      <c r="C718" s="1" t="s">
        <v>30480</v>
      </c>
      <c r="D718" s="1" t="s">
        <v>412</v>
      </c>
      <c r="E718" s="1" t="s">
        <v>19</v>
      </c>
      <c r="F718" s="1" t="s">
        <v>124</v>
      </c>
      <c r="G718" s="1" t="s">
        <v>125</v>
      </c>
      <c r="H718" s="1" t="s">
        <v>70</v>
      </c>
      <c r="I718" s="1" t="s">
        <v>71</v>
      </c>
      <c r="J718" s="1" t="s">
        <v>13</v>
      </c>
      <c r="K718" s="1" t="s">
        <v>14</v>
      </c>
      <c r="L718" s="1">
        <v>4</v>
      </c>
      <c r="M718" s="1">
        <v>130</v>
      </c>
      <c r="N718" s="1">
        <v>15</v>
      </c>
      <c r="O718" s="1">
        <v>78</v>
      </c>
      <c r="P718" s="1">
        <v>30</v>
      </c>
      <c r="Q718" s="1">
        <v>472</v>
      </c>
      <c r="R718" s="1" t="s">
        <v>63</v>
      </c>
      <c r="S718" s="1" t="s">
        <v>21293</v>
      </c>
      <c r="T718" s="1">
        <f>Table4[[#This Row],[Unit_Price]]*Table4[[#This Row],[Quantity]]</f>
        <v>520</v>
      </c>
      <c r="U718" s="1">
        <f>(SUM(Table4[[#This Row],[Gross_Sales]],Table4[[#This Row],[Delivery_Fee]])-Table4[[#This Row],[Discount_Amount]])</f>
        <v>472</v>
      </c>
    </row>
    <row r="719" spans="1:21" ht="25.8" customHeight="1" x14ac:dyDescent="0.3">
      <c r="A719" s="1" t="s">
        <v>21294</v>
      </c>
      <c r="B719" s="1" t="s">
        <v>19860</v>
      </c>
      <c r="C719" s="1" t="s">
        <v>30480</v>
      </c>
      <c r="D719" s="1" t="s">
        <v>194</v>
      </c>
      <c r="E719" s="1" t="s">
        <v>67</v>
      </c>
      <c r="F719" s="1" t="s">
        <v>109</v>
      </c>
      <c r="G719" s="1" t="s">
        <v>110</v>
      </c>
      <c r="H719" s="1" t="s">
        <v>11</v>
      </c>
      <c r="I719" s="1" t="s">
        <v>12</v>
      </c>
      <c r="J719" s="1" t="s">
        <v>13</v>
      </c>
      <c r="K719" s="1" t="s">
        <v>14</v>
      </c>
      <c r="L719" s="1">
        <v>1</v>
      </c>
      <c r="M719" s="1">
        <v>140</v>
      </c>
      <c r="N719" s="1">
        <v>10</v>
      </c>
      <c r="O719" s="1">
        <v>14</v>
      </c>
      <c r="P719" s="1">
        <v>25</v>
      </c>
      <c r="Q719" s="1">
        <v>151</v>
      </c>
      <c r="R719" s="1" t="s">
        <v>15</v>
      </c>
      <c r="S719" s="1" t="s">
        <v>21295</v>
      </c>
      <c r="T719" s="1">
        <f>Table4[[#This Row],[Unit_Price]]*Table4[[#This Row],[Quantity]]</f>
        <v>140</v>
      </c>
      <c r="U719" s="1">
        <f>(SUM(Table4[[#This Row],[Gross_Sales]],Table4[[#This Row],[Delivery_Fee]])-Table4[[#This Row],[Discount_Amount]])</f>
        <v>151</v>
      </c>
    </row>
    <row r="720" spans="1:21" ht="25.8" customHeight="1" x14ac:dyDescent="0.3">
      <c r="A720" s="1" t="s">
        <v>21296</v>
      </c>
      <c r="B720" s="1" t="s">
        <v>19860</v>
      </c>
      <c r="C720" s="1" t="s">
        <v>30480</v>
      </c>
      <c r="D720" s="1" t="s">
        <v>1726</v>
      </c>
      <c r="E720" s="1" t="s">
        <v>30</v>
      </c>
      <c r="F720" s="1" t="s">
        <v>75</v>
      </c>
      <c r="G720" s="1" t="s">
        <v>76</v>
      </c>
      <c r="H720" s="1" t="s">
        <v>77</v>
      </c>
      <c r="I720" s="1" t="s">
        <v>78</v>
      </c>
      <c r="J720" s="1" t="s">
        <v>24</v>
      </c>
      <c r="K720" s="1" t="s">
        <v>14</v>
      </c>
      <c r="L720" s="1">
        <v>4</v>
      </c>
      <c r="M720" s="1">
        <v>150</v>
      </c>
      <c r="N720" s="1">
        <v>20</v>
      </c>
      <c r="O720" s="1">
        <v>120</v>
      </c>
      <c r="P720" s="1">
        <v>30</v>
      </c>
      <c r="Q720" s="1">
        <v>510</v>
      </c>
      <c r="R720" s="1" t="s">
        <v>42</v>
      </c>
      <c r="S720" s="1" t="s">
        <v>21297</v>
      </c>
      <c r="T720" s="1">
        <f>Table4[[#This Row],[Unit_Price]]*Table4[[#This Row],[Quantity]]</f>
        <v>600</v>
      </c>
      <c r="U720" s="1">
        <f>(SUM(Table4[[#This Row],[Gross_Sales]],Table4[[#This Row],[Delivery_Fee]])-Table4[[#This Row],[Discount_Amount]])</f>
        <v>510</v>
      </c>
    </row>
    <row r="721" spans="1:21" ht="25.8" customHeight="1" x14ac:dyDescent="0.3">
      <c r="A721" s="1" t="s">
        <v>21298</v>
      </c>
      <c r="B721" s="1" t="s">
        <v>19860</v>
      </c>
      <c r="C721" s="1" t="s">
        <v>30480</v>
      </c>
      <c r="D721" s="1" t="s">
        <v>512</v>
      </c>
      <c r="E721" s="1" t="s">
        <v>19</v>
      </c>
      <c r="F721" s="1" t="s">
        <v>124</v>
      </c>
      <c r="G721" s="1" t="s">
        <v>125</v>
      </c>
      <c r="H721" s="1" t="s">
        <v>22</v>
      </c>
      <c r="I721" s="1" t="s">
        <v>23</v>
      </c>
      <c r="J721" s="1" t="s">
        <v>24</v>
      </c>
      <c r="K721" s="1" t="s">
        <v>25</v>
      </c>
      <c r="L721" s="1">
        <v>3</v>
      </c>
      <c r="M721" s="1">
        <v>180</v>
      </c>
      <c r="N721" s="1">
        <v>0</v>
      </c>
      <c r="O721" s="1">
        <v>0</v>
      </c>
      <c r="P721" s="1">
        <v>20</v>
      </c>
      <c r="Q721" s="1">
        <v>560</v>
      </c>
      <c r="R721" s="1" t="s">
        <v>63</v>
      </c>
      <c r="S721" s="1" t="s">
        <v>21299</v>
      </c>
      <c r="T721" s="1">
        <f>Table4[[#This Row],[Unit_Price]]*Table4[[#This Row],[Quantity]]</f>
        <v>540</v>
      </c>
      <c r="U721" s="1">
        <f>(SUM(Table4[[#This Row],[Gross_Sales]],Table4[[#This Row],[Delivery_Fee]])-Table4[[#This Row],[Discount_Amount]])</f>
        <v>560</v>
      </c>
    </row>
    <row r="722" spans="1:21" ht="25.8" customHeight="1" x14ac:dyDescent="0.3">
      <c r="A722" s="1" t="s">
        <v>21300</v>
      </c>
      <c r="B722" s="1" t="s">
        <v>19860</v>
      </c>
      <c r="C722" s="1" t="s">
        <v>30480</v>
      </c>
      <c r="D722" s="1" t="s">
        <v>349</v>
      </c>
      <c r="E722" s="1" t="s">
        <v>67</v>
      </c>
      <c r="F722" s="1" t="s">
        <v>174</v>
      </c>
      <c r="G722" s="1" t="s">
        <v>175</v>
      </c>
      <c r="H722" s="1" t="s">
        <v>111</v>
      </c>
      <c r="I722" s="1" t="s">
        <v>112</v>
      </c>
      <c r="J722" s="1" t="s">
        <v>13</v>
      </c>
      <c r="K722" s="1" t="s">
        <v>25</v>
      </c>
      <c r="L722" s="1">
        <v>3</v>
      </c>
      <c r="M722" s="1">
        <v>280</v>
      </c>
      <c r="N722" s="1">
        <v>5</v>
      </c>
      <c r="O722" s="1">
        <v>42</v>
      </c>
      <c r="P722" s="1">
        <v>40</v>
      </c>
      <c r="Q722" s="1">
        <v>838</v>
      </c>
      <c r="R722" s="1" t="s">
        <v>15</v>
      </c>
      <c r="S722" s="1" t="s">
        <v>21301</v>
      </c>
      <c r="T722" s="1">
        <f>Table4[[#This Row],[Unit_Price]]*Table4[[#This Row],[Quantity]]</f>
        <v>840</v>
      </c>
      <c r="U722" s="1">
        <f>(SUM(Table4[[#This Row],[Gross_Sales]],Table4[[#This Row],[Delivery_Fee]])-Table4[[#This Row],[Discount_Amount]])</f>
        <v>838</v>
      </c>
    </row>
    <row r="723" spans="1:21" ht="25.8" customHeight="1" x14ac:dyDescent="0.3">
      <c r="A723" s="1" t="s">
        <v>21302</v>
      </c>
      <c r="B723" s="1" t="s">
        <v>19860</v>
      </c>
      <c r="C723" s="1" t="s">
        <v>30480</v>
      </c>
      <c r="D723" s="1" t="s">
        <v>939</v>
      </c>
      <c r="E723" s="1" t="s">
        <v>30</v>
      </c>
      <c r="F723" s="1" t="s">
        <v>339</v>
      </c>
      <c r="G723" s="1" t="s">
        <v>340</v>
      </c>
      <c r="H723" s="1" t="s">
        <v>55</v>
      </c>
      <c r="I723" s="1" t="s">
        <v>56</v>
      </c>
      <c r="J723" s="1" t="s">
        <v>57</v>
      </c>
      <c r="K723" s="1" t="s">
        <v>14</v>
      </c>
      <c r="L723" s="1">
        <v>3</v>
      </c>
      <c r="M723" s="1">
        <v>180</v>
      </c>
      <c r="N723" s="1">
        <v>5</v>
      </c>
      <c r="O723" s="1">
        <v>27</v>
      </c>
      <c r="P723" s="1">
        <v>40</v>
      </c>
      <c r="Q723" s="1">
        <v>553</v>
      </c>
      <c r="R723" s="1" t="s">
        <v>36</v>
      </c>
      <c r="S723" s="1" t="s">
        <v>21303</v>
      </c>
      <c r="T723" s="1">
        <f>Table4[[#This Row],[Unit_Price]]*Table4[[#This Row],[Quantity]]</f>
        <v>540</v>
      </c>
      <c r="U723" s="1">
        <f>(SUM(Table4[[#This Row],[Gross_Sales]],Table4[[#This Row],[Delivery_Fee]])-Table4[[#This Row],[Discount_Amount]])</f>
        <v>553</v>
      </c>
    </row>
    <row r="724" spans="1:21" ht="25.8" customHeight="1" x14ac:dyDescent="0.3">
      <c r="A724" s="1" t="s">
        <v>21304</v>
      </c>
      <c r="B724" s="1" t="s">
        <v>19860</v>
      </c>
      <c r="C724" s="1" t="s">
        <v>30480</v>
      </c>
      <c r="D724" s="1" t="s">
        <v>336</v>
      </c>
      <c r="E724" s="1" t="s">
        <v>19</v>
      </c>
      <c r="F724" s="1" t="s">
        <v>46</v>
      </c>
      <c r="G724" s="1" t="s">
        <v>47</v>
      </c>
      <c r="H724" s="1" t="s">
        <v>84</v>
      </c>
      <c r="I724" s="1" t="s">
        <v>85</v>
      </c>
      <c r="J724" s="1" t="s">
        <v>86</v>
      </c>
      <c r="K724" s="1" t="s">
        <v>14</v>
      </c>
      <c r="L724" s="1">
        <v>2</v>
      </c>
      <c r="M724" s="1">
        <v>100</v>
      </c>
      <c r="N724" s="1">
        <v>20</v>
      </c>
      <c r="O724" s="1">
        <v>40</v>
      </c>
      <c r="P724" s="1">
        <v>20</v>
      </c>
      <c r="Q724" s="1">
        <v>180</v>
      </c>
      <c r="R724" s="1" t="s">
        <v>63</v>
      </c>
      <c r="S724" s="1" t="s">
        <v>21305</v>
      </c>
      <c r="T724" s="1">
        <f>Table4[[#This Row],[Unit_Price]]*Table4[[#This Row],[Quantity]]</f>
        <v>200</v>
      </c>
      <c r="U724" s="1">
        <f>(SUM(Table4[[#This Row],[Gross_Sales]],Table4[[#This Row],[Delivery_Fee]])-Table4[[#This Row],[Discount_Amount]])</f>
        <v>180</v>
      </c>
    </row>
    <row r="725" spans="1:21" ht="25.8" customHeight="1" x14ac:dyDescent="0.3">
      <c r="A725" s="1" t="s">
        <v>21306</v>
      </c>
      <c r="B725" s="1" t="s">
        <v>19860</v>
      </c>
      <c r="C725" s="1" t="s">
        <v>30480</v>
      </c>
      <c r="D725" s="1" t="s">
        <v>164</v>
      </c>
      <c r="E725" s="1" t="s">
        <v>30</v>
      </c>
      <c r="F725" s="1" t="s">
        <v>136</v>
      </c>
      <c r="G725" s="1" t="s">
        <v>137</v>
      </c>
      <c r="H725" s="1" t="s">
        <v>55</v>
      </c>
      <c r="I725" s="1" t="s">
        <v>56</v>
      </c>
      <c r="J725" s="1" t="s">
        <v>57</v>
      </c>
      <c r="K725" s="1" t="s">
        <v>14</v>
      </c>
      <c r="L725" s="1">
        <v>2</v>
      </c>
      <c r="M725" s="1">
        <v>180</v>
      </c>
      <c r="N725" s="1">
        <v>0</v>
      </c>
      <c r="O725" s="1">
        <v>0</v>
      </c>
      <c r="P725" s="1">
        <v>20</v>
      </c>
      <c r="Q725" s="1">
        <v>380</v>
      </c>
      <c r="R725" s="1" t="s">
        <v>36</v>
      </c>
      <c r="S725" s="1" t="s">
        <v>21307</v>
      </c>
      <c r="T725" s="1">
        <f>Table4[[#This Row],[Unit_Price]]*Table4[[#This Row],[Quantity]]</f>
        <v>360</v>
      </c>
      <c r="U725" s="1">
        <f>(SUM(Table4[[#This Row],[Gross_Sales]],Table4[[#This Row],[Delivery_Fee]])-Table4[[#This Row],[Discount_Amount]])</f>
        <v>380</v>
      </c>
    </row>
    <row r="726" spans="1:21" ht="25.8" customHeight="1" x14ac:dyDescent="0.3">
      <c r="A726" s="1" t="s">
        <v>21308</v>
      </c>
      <c r="B726" s="1" t="s">
        <v>19860</v>
      </c>
      <c r="C726" s="1" t="s">
        <v>30480</v>
      </c>
      <c r="D726" s="1" t="s">
        <v>3012</v>
      </c>
      <c r="E726" s="1" t="s">
        <v>30</v>
      </c>
      <c r="F726" s="1" t="s">
        <v>53</v>
      </c>
      <c r="G726" s="1" t="s">
        <v>54</v>
      </c>
      <c r="H726" s="1" t="s">
        <v>70</v>
      </c>
      <c r="I726" s="1" t="s">
        <v>71</v>
      </c>
      <c r="J726" s="1" t="s">
        <v>13</v>
      </c>
      <c r="K726" s="1" t="s">
        <v>14</v>
      </c>
      <c r="L726" s="1">
        <v>3</v>
      </c>
      <c r="M726" s="1">
        <v>130</v>
      </c>
      <c r="N726" s="1">
        <v>0</v>
      </c>
      <c r="O726" s="1">
        <v>0</v>
      </c>
      <c r="P726" s="1">
        <v>30</v>
      </c>
      <c r="Q726" s="1">
        <v>420</v>
      </c>
      <c r="R726" s="1" t="s">
        <v>63</v>
      </c>
      <c r="S726" s="1" t="s">
        <v>21309</v>
      </c>
      <c r="T726" s="1">
        <f>Table4[[#This Row],[Unit_Price]]*Table4[[#This Row],[Quantity]]</f>
        <v>390</v>
      </c>
      <c r="U726" s="1">
        <f>(SUM(Table4[[#This Row],[Gross_Sales]],Table4[[#This Row],[Delivery_Fee]])-Table4[[#This Row],[Discount_Amount]])</f>
        <v>420</v>
      </c>
    </row>
    <row r="727" spans="1:21" ht="25.8" customHeight="1" x14ac:dyDescent="0.3">
      <c r="A727" s="1" t="s">
        <v>21310</v>
      </c>
      <c r="B727" s="1" t="s">
        <v>19860</v>
      </c>
      <c r="C727" s="1" t="s">
        <v>30480</v>
      </c>
      <c r="D727" s="1" t="s">
        <v>743</v>
      </c>
      <c r="E727" s="1" t="s">
        <v>30</v>
      </c>
      <c r="F727" s="1" t="s">
        <v>53</v>
      </c>
      <c r="G727" s="1" t="s">
        <v>54</v>
      </c>
      <c r="H727" s="1" t="s">
        <v>40</v>
      </c>
      <c r="I727" s="1" t="s">
        <v>41</v>
      </c>
      <c r="J727" s="1" t="s">
        <v>13</v>
      </c>
      <c r="K727" s="1" t="s">
        <v>25</v>
      </c>
      <c r="L727" s="1">
        <v>4</v>
      </c>
      <c r="M727" s="1">
        <v>170</v>
      </c>
      <c r="N727" s="1">
        <v>0</v>
      </c>
      <c r="O727" s="1">
        <v>0</v>
      </c>
      <c r="P727" s="1">
        <v>25</v>
      </c>
      <c r="Q727" s="1">
        <v>705</v>
      </c>
      <c r="R727" s="1" t="s">
        <v>36</v>
      </c>
      <c r="S727" s="1" t="s">
        <v>21311</v>
      </c>
      <c r="T727" s="1">
        <f>Table4[[#This Row],[Unit_Price]]*Table4[[#This Row],[Quantity]]</f>
        <v>680</v>
      </c>
      <c r="U727" s="1">
        <f>(SUM(Table4[[#This Row],[Gross_Sales]],Table4[[#This Row],[Delivery_Fee]])-Table4[[#This Row],[Discount_Amount]])</f>
        <v>705</v>
      </c>
    </row>
    <row r="728" spans="1:21" ht="25.8" customHeight="1" x14ac:dyDescent="0.3">
      <c r="A728" s="1" t="s">
        <v>21312</v>
      </c>
      <c r="B728" s="1" t="s">
        <v>19860</v>
      </c>
      <c r="C728" s="1" t="s">
        <v>30480</v>
      </c>
      <c r="D728" s="1" t="s">
        <v>178</v>
      </c>
      <c r="E728" s="1" t="s">
        <v>67</v>
      </c>
      <c r="F728" s="1" t="s">
        <v>174</v>
      </c>
      <c r="G728" s="1" t="s">
        <v>175</v>
      </c>
      <c r="H728" s="1" t="s">
        <v>131</v>
      </c>
      <c r="I728" s="1" t="s">
        <v>132</v>
      </c>
      <c r="J728" s="1" t="s">
        <v>57</v>
      </c>
      <c r="K728" s="1" t="s">
        <v>25</v>
      </c>
      <c r="L728" s="1">
        <v>2</v>
      </c>
      <c r="M728" s="1">
        <v>220</v>
      </c>
      <c r="N728" s="1">
        <v>20</v>
      </c>
      <c r="O728" s="1">
        <v>88</v>
      </c>
      <c r="P728" s="1">
        <v>30</v>
      </c>
      <c r="Q728" s="1">
        <v>382</v>
      </c>
      <c r="R728" s="1" t="s">
        <v>63</v>
      </c>
      <c r="S728" s="1" t="s">
        <v>21313</v>
      </c>
      <c r="T728" s="1">
        <f>Table4[[#This Row],[Unit_Price]]*Table4[[#This Row],[Quantity]]</f>
        <v>440</v>
      </c>
      <c r="U728" s="1">
        <f>(SUM(Table4[[#This Row],[Gross_Sales]],Table4[[#This Row],[Delivery_Fee]])-Table4[[#This Row],[Discount_Amount]])</f>
        <v>382</v>
      </c>
    </row>
    <row r="729" spans="1:21" ht="25.8" customHeight="1" x14ac:dyDescent="0.3">
      <c r="A729" s="1" t="s">
        <v>21314</v>
      </c>
      <c r="B729" s="1" t="s">
        <v>19860</v>
      </c>
      <c r="C729" s="1" t="s">
        <v>30480</v>
      </c>
      <c r="D729" s="1" t="s">
        <v>818</v>
      </c>
      <c r="E729" s="1" t="s">
        <v>19</v>
      </c>
      <c r="F729" s="1" t="s">
        <v>46</v>
      </c>
      <c r="G729" s="1" t="s">
        <v>47</v>
      </c>
      <c r="H729" s="1" t="s">
        <v>61</v>
      </c>
      <c r="I729" s="1" t="s">
        <v>62</v>
      </c>
      <c r="J729" s="1" t="s">
        <v>24</v>
      </c>
      <c r="K729" s="1" t="s">
        <v>25</v>
      </c>
      <c r="L729" s="1">
        <v>2</v>
      </c>
      <c r="M729" s="1">
        <v>190</v>
      </c>
      <c r="N729" s="1">
        <v>10</v>
      </c>
      <c r="O729" s="1">
        <v>38</v>
      </c>
      <c r="P729" s="1">
        <v>40</v>
      </c>
      <c r="Q729" s="1">
        <v>382</v>
      </c>
      <c r="R729" s="1" t="s">
        <v>36</v>
      </c>
      <c r="S729" s="1" t="s">
        <v>21315</v>
      </c>
      <c r="T729" s="1">
        <f>Table4[[#This Row],[Unit_Price]]*Table4[[#This Row],[Quantity]]</f>
        <v>380</v>
      </c>
      <c r="U729" s="1">
        <f>(SUM(Table4[[#This Row],[Gross_Sales]],Table4[[#This Row],[Delivery_Fee]])-Table4[[#This Row],[Discount_Amount]])</f>
        <v>382</v>
      </c>
    </row>
    <row r="730" spans="1:21" ht="25.8" customHeight="1" x14ac:dyDescent="0.3">
      <c r="A730" s="1" t="s">
        <v>21316</v>
      </c>
      <c r="B730" s="1" t="s">
        <v>19860</v>
      </c>
      <c r="C730" s="1" t="s">
        <v>30480</v>
      </c>
      <c r="D730" s="1" t="s">
        <v>239</v>
      </c>
      <c r="E730" s="1" t="s">
        <v>67</v>
      </c>
      <c r="F730" s="1" t="s">
        <v>141</v>
      </c>
      <c r="G730" s="1" t="s">
        <v>142</v>
      </c>
      <c r="H730" s="1" t="s">
        <v>84</v>
      </c>
      <c r="I730" s="1" t="s">
        <v>85</v>
      </c>
      <c r="J730" s="1" t="s">
        <v>86</v>
      </c>
      <c r="K730" s="1" t="s">
        <v>14</v>
      </c>
      <c r="L730" s="1">
        <v>1</v>
      </c>
      <c r="M730" s="1">
        <v>100</v>
      </c>
      <c r="N730" s="1">
        <v>15</v>
      </c>
      <c r="O730" s="1">
        <v>15</v>
      </c>
      <c r="P730" s="1">
        <v>40</v>
      </c>
      <c r="Q730" s="1">
        <v>125</v>
      </c>
      <c r="R730" s="1" t="s">
        <v>15</v>
      </c>
      <c r="S730" s="1" t="s">
        <v>21317</v>
      </c>
      <c r="T730" s="1">
        <f>Table4[[#This Row],[Unit_Price]]*Table4[[#This Row],[Quantity]]</f>
        <v>100</v>
      </c>
      <c r="U730" s="1">
        <f>(SUM(Table4[[#This Row],[Gross_Sales]],Table4[[#This Row],[Delivery_Fee]])-Table4[[#This Row],[Discount_Amount]])</f>
        <v>125</v>
      </c>
    </row>
    <row r="731" spans="1:21" ht="25.8" customHeight="1" x14ac:dyDescent="0.3">
      <c r="A731" s="1" t="s">
        <v>21318</v>
      </c>
      <c r="B731" s="1" t="s">
        <v>19860</v>
      </c>
      <c r="C731" s="1" t="s">
        <v>30480</v>
      </c>
      <c r="D731" s="1" t="s">
        <v>352</v>
      </c>
      <c r="E731" s="1" t="s">
        <v>30</v>
      </c>
      <c r="F731" s="1" t="s">
        <v>136</v>
      </c>
      <c r="G731" s="1" t="s">
        <v>137</v>
      </c>
      <c r="H731" s="1" t="s">
        <v>143</v>
      </c>
      <c r="I731" s="1" t="s">
        <v>144</v>
      </c>
      <c r="J731" s="1" t="s">
        <v>24</v>
      </c>
      <c r="K731" s="1" t="s">
        <v>14</v>
      </c>
      <c r="L731" s="1">
        <v>4</v>
      </c>
      <c r="M731" s="1">
        <v>160</v>
      </c>
      <c r="N731" s="1">
        <v>5</v>
      </c>
      <c r="O731" s="1">
        <v>32</v>
      </c>
      <c r="P731" s="1">
        <v>25</v>
      </c>
      <c r="Q731" s="1">
        <v>633</v>
      </c>
      <c r="R731" s="1" t="s">
        <v>42</v>
      </c>
      <c r="S731" s="1" t="s">
        <v>21319</v>
      </c>
      <c r="T731" s="1">
        <f>Table4[[#This Row],[Unit_Price]]*Table4[[#This Row],[Quantity]]</f>
        <v>640</v>
      </c>
      <c r="U731" s="1">
        <f>(SUM(Table4[[#This Row],[Gross_Sales]],Table4[[#This Row],[Delivery_Fee]])-Table4[[#This Row],[Discount_Amount]])</f>
        <v>633</v>
      </c>
    </row>
    <row r="732" spans="1:21" ht="25.8" customHeight="1" x14ac:dyDescent="0.3">
      <c r="A732" s="1" t="s">
        <v>21320</v>
      </c>
      <c r="B732" s="1" t="s">
        <v>19860</v>
      </c>
      <c r="C732" s="1" t="s">
        <v>30480</v>
      </c>
      <c r="D732" s="1" t="s">
        <v>524</v>
      </c>
      <c r="E732" s="1" t="s">
        <v>8</v>
      </c>
      <c r="F732" s="1" t="s">
        <v>82</v>
      </c>
      <c r="G732" s="1" t="s">
        <v>83</v>
      </c>
      <c r="H732" s="1" t="s">
        <v>84</v>
      </c>
      <c r="I732" s="1" t="s">
        <v>85</v>
      </c>
      <c r="J732" s="1" t="s">
        <v>86</v>
      </c>
      <c r="K732" s="1" t="s">
        <v>14</v>
      </c>
      <c r="L732" s="1">
        <v>3</v>
      </c>
      <c r="M732" s="1">
        <v>100</v>
      </c>
      <c r="N732" s="1">
        <v>10</v>
      </c>
      <c r="O732" s="1">
        <v>30</v>
      </c>
      <c r="P732" s="1">
        <v>35</v>
      </c>
      <c r="Q732" s="1">
        <v>305</v>
      </c>
      <c r="R732" s="1" t="s">
        <v>42</v>
      </c>
      <c r="S732" s="1" t="s">
        <v>21321</v>
      </c>
      <c r="T732" s="1">
        <f>Table4[[#This Row],[Unit_Price]]*Table4[[#This Row],[Quantity]]</f>
        <v>300</v>
      </c>
      <c r="U732" s="1">
        <f>(SUM(Table4[[#This Row],[Gross_Sales]],Table4[[#This Row],[Delivery_Fee]])-Table4[[#This Row],[Discount_Amount]])</f>
        <v>305</v>
      </c>
    </row>
    <row r="733" spans="1:21" ht="25.8" customHeight="1" x14ac:dyDescent="0.3">
      <c r="A733" s="1" t="s">
        <v>21322</v>
      </c>
      <c r="B733" s="1" t="s">
        <v>19860</v>
      </c>
      <c r="C733" s="1" t="s">
        <v>30480</v>
      </c>
      <c r="D733" s="1" t="s">
        <v>559</v>
      </c>
      <c r="E733" s="1" t="s">
        <v>30</v>
      </c>
      <c r="F733" s="1" t="s">
        <v>75</v>
      </c>
      <c r="G733" s="1" t="s">
        <v>76</v>
      </c>
      <c r="H733" s="1" t="s">
        <v>61</v>
      </c>
      <c r="I733" s="1" t="s">
        <v>62</v>
      </c>
      <c r="J733" s="1" t="s">
        <v>24</v>
      </c>
      <c r="K733" s="1" t="s">
        <v>25</v>
      </c>
      <c r="L733" s="1">
        <v>2</v>
      </c>
      <c r="M733" s="1">
        <v>190</v>
      </c>
      <c r="N733" s="1">
        <v>10</v>
      </c>
      <c r="O733" s="1">
        <v>38</v>
      </c>
      <c r="P733" s="1">
        <v>30</v>
      </c>
      <c r="Q733" s="1">
        <v>372</v>
      </c>
      <c r="R733" s="1" t="s">
        <v>26</v>
      </c>
      <c r="S733" s="1" t="s">
        <v>21323</v>
      </c>
      <c r="T733" s="1">
        <f>Table4[[#This Row],[Unit_Price]]*Table4[[#This Row],[Quantity]]</f>
        <v>380</v>
      </c>
      <c r="U733" s="1">
        <f>(SUM(Table4[[#This Row],[Gross_Sales]],Table4[[#This Row],[Delivery_Fee]])-Table4[[#This Row],[Discount_Amount]])</f>
        <v>372</v>
      </c>
    </row>
    <row r="734" spans="1:21" ht="25.8" customHeight="1" x14ac:dyDescent="0.3">
      <c r="A734" s="1" t="s">
        <v>21324</v>
      </c>
      <c r="B734" s="1" t="s">
        <v>19860</v>
      </c>
      <c r="C734" s="1" t="s">
        <v>30480</v>
      </c>
      <c r="D734" s="1" t="s">
        <v>898</v>
      </c>
      <c r="E734" s="1" t="s">
        <v>19</v>
      </c>
      <c r="F734" s="1" t="s">
        <v>141</v>
      </c>
      <c r="G734" s="1" t="s">
        <v>142</v>
      </c>
      <c r="H734" s="1" t="s">
        <v>116</v>
      </c>
      <c r="I734" s="1" t="s">
        <v>117</v>
      </c>
      <c r="J734" s="1" t="s">
        <v>35</v>
      </c>
      <c r="K734" s="1" t="s">
        <v>14</v>
      </c>
      <c r="L734" s="1">
        <v>3</v>
      </c>
      <c r="M734" s="1">
        <v>210</v>
      </c>
      <c r="N734" s="1">
        <v>15</v>
      </c>
      <c r="O734" s="1">
        <v>94.5</v>
      </c>
      <c r="P734" s="1">
        <v>40</v>
      </c>
      <c r="Q734" s="1">
        <v>575.5</v>
      </c>
      <c r="R734" s="1" t="s">
        <v>15</v>
      </c>
      <c r="S734" s="1" t="s">
        <v>21325</v>
      </c>
      <c r="T734" s="1">
        <f>Table4[[#This Row],[Unit_Price]]*Table4[[#This Row],[Quantity]]</f>
        <v>630</v>
      </c>
      <c r="U734" s="1">
        <f>(SUM(Table4[[#This Row],[Gross_Sales]],Table4[[#This Row],[Delivery_Fee]])-Table4[[#This Row],[Discount_Amount]])</f>
        <v>575.5</v>
      </c>
    </row>
    <row r="735" spans="1:21" ht="25.8" customHeight="1" x14ac:dyDescent="0.3">
      <c r="A735" s="1" t="s">
        <v>21326</v>
      </c>
      <c r="B735" s="1" t="s">
        <v>19860</v>
      </c>
      <c r="C735" s="1" t="s">
        <v>30480</v>
      </c>
      <c r="D735" s="1" t="s">
        <v>818</v>
      </c>
      <c r="E735" s="1" t="s">
        <v>67</v>
      </c>
      <c r="F735" s="1" t="s">
        <v>267</v>
      </c>
      <c r="G735" s="1" t="s">
        <v>268</v>
      </c>
      <c r="H735" s="1" t="s">
        <v>70</v>
      </c>
      <c r="I735" s="1" t="s">
        <v>71</v>
      </c>
      <c r="J735" s="1" t="s">
        <v>13</v>
      </c>
      <c r="K735" s="1" t="s">
        <v>14</v>
      </c>
      <c r="L735" s="1">
        <v>3</v>
      </c>
      <c r="M735" s="1">
        <v>130</v>
      </c>
      <c r="N735" s="1">
        <v>20</v>
      </c>
      <c r="O735" s="1">
        <v>78</v>
      </c>
      <c r="P735" s="1">
        <v>40</v>
      </c>
      <c r="Q735" s="1">
        <v>352</v>
      </c>
      <c r="R735" s="1" t="s">
        <v>42</v>
      </c>
      <c r="S735" s="1" t="s">
        <v>21327</v>
      </c>
      <c r="T735" s="1">
        <f>Table4[[#This Row],[Unit_Price]]*Table4[[#This Row],[Quantity]]</f>
        <v>390</v>
      </c>
      <c r="U735" s="1">
        <f>(SUM(Table4[[#This Row],[Gross_Sales]],Table4[[#This Row],[Delivery_Fee]])-Table4[[#This Row],[Discount_Amount]])</f>
        <v>352</v>
      </c>
    </row>
    <row r="736" spans="1:21" ht="25.8" customHeight="1" x14ac:dyDescent="0.3">
      <c r="A736" s="1" t="s">
        <v>21328</v>
      </c>
      <c r="B736" s="1" t="s">
        <v>19860</v>
      </c>
      <c r="C736" s="1" t="s">
        <v>30480</v>
      </c>
      <c r="D736" s="1" t="s">
        <v>161</v>
      </c>
      <c r="E736" s="1" t="s">
        <v>19</v>
      </c>
      <c r="F736" s="1" t="s">
        <v>53</v>
      </c>
      <c r="G736" s="1" t="s">
        <v>54</v>
      </c>
      <c r="H736" s="1" t="s">
        <v>288</v>
      </c>
      <c r="I736" s="1" t="s">
        <v>289</v>
      </c>
      <c r="J736" s="1" t="s">
        <v>86</v>
      </c>
      <c r="K736" s="1" t="s">
        <v>14</v>
      </c>
      <c r="L736" s="1">
        <v>2</v>
      </c>
      <c r="M736" s="1">
        <v>80</v>
      </c>
      <c r="N736" s="1">
        <v>10</v>
      </c>
      <c r="O736" s="1">
        <v>16</v>
      </c>
      <c r="P736" s="1">
        <v>25</v>
      </c>
      <c r="Q736" s="1">
        <v>169</v>
      </c>
      <c r="R736" s="1" t="s">
        <v>36</v>
      </c>
      <c r="S736" s="1" t="s">
        <v>21329</v>
      </c>
      <c r="T736" s="1">
        <f>Table4[[#This Row],[Unit_Price]]*Table4[[#This Row],[Quantity]]</f>
        <v>160</v>
      </c>
      <c r="U736" s="1">
        <f>(SUM(Table4[[#This Row],[Gross_Sales]],Table4[[#This Row],[Delivery_Fee]])-Table4[[#This Row],[Discount_Amount]])</f>
        <v>169</v>
      </c>
    </row>
    <row r="737" spans="1:21" ht="25.8" customHeight="1" x14ac:dyDescent="0.3">
      <c r="A737" s="1" t="s">
        <v>21330</v>
      </c>
      <c r="B737" s="1" t="s">
        <v>19860</v>
      </c>
      <c r="C737" s="1" t="s">
        <v>30480</v>
      </c>
      <c r="D737" s="1" t="s">
        <v>263</v>
      </c>
      <c r="E737" s="1" t="s">
        <v>67</v>
      </c>
      <c r="F737" s="1" t="s">
        <v>82</v>
      </c>
      <c r="G737" s="1" t="s">
        <v>83</v>
      </c>
      <c r="H737" s="1" t="s">
        <v>116</v>
      </c>
      <c r="I737" s="1" t="s">
        <v>117</v>
      </c>
      <c r="J737" s="1" t="s">
        <v>35</v>
      </c>
      <c r="K737" s="1" t="s">
        <v>14</v>
      </c>
      <c r="L737" s="1">
        <v>4</v>
      </c>
      <c r="M737" s="1">
        <v>210</v>
      </c>
      <c r="N737" s="1">
        <v>0</v>
      </c>
      <c r="O737" s="1">
        <v>0</v>
      </c>
      <c r="P737" s="1">
        <v>35</v>
      </c>
      <c r="Q737" s="1">
        <v>875</v>
      </c>
      <c r="R737" s="1" t="s">
        <v>26</v>
      </c>
      <c r="S737" s="1" t="s">
        <v>21331</v>
      </c>
      <c r="T737" s="1">
        <f>Table4[[#This Row],[Unit_Price]]*Table4[[#This Row],[Quantity]]</f>
        <v>840</v>
      </c>
      <c r="U737" s="1">
        <f>(SUM(Table4[[#This Row],[Gross_Sales]],Table4[[#This Row],[Delivery_Fee]])-Table4[[#This Row],[Discount_Amount]])</f>
        <v>875</v>
      </c>
    </row>
    <row r="738" spans="1:21" ht="25.8" customHeight="1" x14ac:dyDescent="0.3">
      <c r="A738" s="1" t="s">
        <v>21332</v>
      </c>
      <c r="B738" s="1" t="s">
        <v>19860</v>
      </c>
      <c r="C738" s="1" t="s">
        <v>30480</v>
      </c>
      <c r="D738" s="1" t="s">
        <v>1879</v>
      </c>
      <c r="E738" s="1" t="s">
        <v>19</v>
      </c>
      <c r="F738" s="1" t="s">
        <v>20</v>
      </c>
      <c r="G738" s="1" t="s">
        <v>21</v>
      </c>
      <c r="H738" s="1" t="s">
        <v>11</v>
      </c>
      <c r="I738" s="1" t="s">
        <v>12</v>
      </c>
      <c r="J738" s="1" t="s">
        <v>13</v>
      </c>
      <c r="K738" s="1" t="s">
        <v>14</v>
      </c>
      <c r="L738" s="1">
        <v>1</v>
      </c>
      <c r="M738" s="1">
        <v>140</v>
      </c>
      <c r="N738" s="1">
        <v>5</v>
      </c>
      <c r="O738" s="1">
        <v>7</v>
      </c>
      <c r="P738" s="1">
        <v>35</v>
      </c>
      <c r="Q738" s="1">
        <v>168</v>
      </c>
      <c r="R738" s="1" t="s">
        <v>15</v>
      </c>
      <c r="S738" s="1" t="s">
        <v>21333</v>
      </c>
      <c r="T738" s="1">
        <f>Table4[[#This Row],[Unit_Price]]*Table4[[#This Row],[Quantity]]</f>
        <v>140</v>
      </c>
      <c r="U738" s="1">
        <f>(SUM(Table4[[#This Row],[Gross_Sales]],Table4[[#This Row],[Delivery_Fee]])-Table4[[#This Row],[Discount_Amount]])</f>
        <v>168</v>
      </c>
    </row>
    <row r="739" spans="1:21" ht="25.8" customHeight="1" x14ac:dyDescent="0.3">
      <c r="A739" s="1" t="s">
        <v>21334</v>
      </c>
      <c r="B739" s="1" t="s">
        <v>19860</v>
      </c>
      <c r="C739" s="1" t="s">
        <v>30480</v>
      </c>
      <c r="D739" s="1" t="s">
        <v>753</v>
      </c>
      <c r="E739" s="1" t="s">
        <v>67</v>
      </c>
      <c r="F739" s="1" t="s">
        <v>174</v>
      </c>
      <c r="G739" s="1" t="s">
        <v>175</v>
      </c>
      <c r="H739" s="1" t="s">
        <v>70</v>
      </c>
      <c r="I739" s="1" t="s">
        <v>71</v>
      </c>
      <c r="J739" s="1" t="s">
        <v>13</v>
      </c>
      <c r="K739" s="1" t="s">
        <v>14</v>
      </c>
      <c r="L739" s="1">
        <v>1</v>
      </c>
      <c r="M739" s="1">
        <v>130</v>
      </c>
      <c r="N739" s="1">
        <v>0</v>
      </c>
      <c r="O739" s="1">
        <v>0</v>
      </c>
      <c r="P739" s="1">
        <v>35</v>
      </c>
      <c r="Q739" s="1">
        <v>165</v>
      </c>
      <c r="R739" s="1" t="s">
        <v>36</v>
      </c>
      <c r="S739" s="1" t="s">
        <v>21335</v>
      </c>
      <c r="T739" s="1">
        <f>Table4[[#This Row],[Unit_Price]]*Table4[[#This Row],[Quantity]]</f>
        <v>130</v>
      </c>
      <c r="U739" s="1">
        <f>(SUM(Table4[[#This Row],[Gross_Sales]],Table4[[#This Row],[Delivery_Fee]])-Table4[[#This Row],[Discount_Amount]])</f>
        <v>165</v>
      </c>
    </row>
    <row r="740" spans="1:21" ht="25.8" customHeight="1" x14ac:dyDescent="0.3">
      <c r="A740" s="1" t="s">
        <v>21336</v>
      </c>
      <c r="B740" s="1" t="s">
        <v>19860</v>
      </c>
      <c r="C740" s="1" t="s">
        <v>30480</v>
      </c>
      <c r="D740" s="1" t="s">
        <v>430</v>
      </c>
      <c r="E740" s="1" t="s">
        <v>30</v>
      </c>
      <c r="F740" s="1" t="s">
        <v>187</v>
      </c>
      <c r="G740" s="1" t="s">
        <v>188</v>
      </c>
      <c r="H740" s="1" t="s">
        <v>116</v>
      </c>
      <c r="I740" s="1" t="s">
        <v>117</v>
      </c>
      <c r="J740" s="1" t="s">
        <v>35</v>
      </c>
      <c r="K740" s="1" t="s">
        <v>14</v>
      </c>
      <c r="L740" s="1">
        <v>1</v>
      </c>
      <c r="M740" s="1">
        <v>210</v>
      </c>
      <c r="N740" s="1">
        <v>5</v>
      </c>
      <c r="O740" s="1">
        <v>10.5</v>
      </c>
      <c r="P740" s="1">
        <v>25</v>
      </c>
      <c r="Q740" s="1">
        <v>224.5</v>
      </c>
      <c r="R740" s="1" t="s">
        <v>42</v>
      </c>
      <c r="S740" s="1" t="s">
        <v>21337</v>
      </c>
      <c r="T740" s="1">
        <f>Table4[[#This Row],[Unit_Price]]*Table4[[#This Row],[Quantity]]</f>
        <v>210</v>
      </c>
      <c r="U740" s="1">
        <f>(SUM(Table4[[#This Row],[Gross_Sales]],Table4[[#This Row],[Delivery_Fee]])-Table4[[#This Row],[Discount_Amount]])</f>
        <v>224.5</v>
      </c>
    </row>
    <row r="741" spans="1:21" ht="25.8" customHeight="1" x14ac:dyDescent="0.3">
      <c r="A741" s="1" t="s">
        <v>21338</v>
      </c>
      <c r="B741" s="1" t="s">
        <v>19860</v>
      </c>
      <c r="C741" s="1" t="s">
        <v>30480</v>
      </c>
      <c r="D741" s="1" t="s">
        <v>355</v>
      </c>
      <c r="E741" s="1" t="s">
        <v>67</v>
      </c>
      <c r="F741" s="1" t="s">
        <v>174</v>
      </c>
      <c r="G741" s="1" t="s">
        <v>175</v>
      </c>
      <c r="H741" s="1" t="s">
        <v>11</v>
      </c>
      <c r="I741" s="1" t="s">
        <v>12</v>
      </c>
      <c r="J741" s="1" t="s">
        <v>13</v>
      </c>
      <c r="K741" s="1" t="s">
        <v>14</v>
      </c>
      <c r="L741" s="1">
        <v>1</v>
      </c>
      <c r="M741" s="1">
        <v>140</v>
      </c>
      <c r="N741" s="1">
        <v>0</v>
      </c>
      <c r="O741" s="1">
        <v>0</v>
      </c>
      <c r="P741" s="1">
        <v>40</v>
      </c>
      <c r="Q741" s="1">
        <v>180</v>
      </c>
      <c r="R741" s="1" t="s">
        <v>36</v>
      </c>
      <c r="S741" s="1" t="s">
        <v>21339</v>
      </c>
      <c r="T741" s="1">
        <f>Table4[[#This Row],[Unit_Price]]*Table4[[#This Row],[Quantity]]</f>
        <v>140</v>
      </c>
      <c r="U741" s="1">
        <f>(SUM(Table4[[#This Row],[Gross_Sales]],Table4[[#This Row],[Delivery_Fee]])-Table4[[#This Row],[Discount_Amount]])</f>
        <v>180</v>
      </c>
    </row>
    <row r="742" spans="1:21" ht="25.8" customHeight="1" x14ac:dyDescent="0.3">
      <c r="A742" s="1" t="s">
        <v>21340</v>
      </c>
      <c r="B742" s="1" t="s">
        <v>19860</v>
      </c>
      <c r="C742" s="1" t="s">
        <v>30480</v>
      </c>
      <c r="D742" s="1" t="s">
        <v>92</v>
      </c>
      <c r="E742" s="1" t="s">
        <v>19</v>
      </c>
      <c r="F742" s="1" t="s">
        <v>20</v>
      </c>
      <c r="G742" s="1" t="s">
        <v>21</v>
      </c>
      <c r="H742" s="1" t="s">
        <v>40</v>
      </c>
      <c r="I742" s="1" t="s">
        <v>41</v>
      </c>
      <c r="J742" s="1" t="s">
        <v>13</v>
      </c>
      <c r="K742" s="1" t="s">
        <v>25</v>
      </c>
      <c r="L742" s="1">
        <v>3</v>
      </c>
      <c r="M742" s="1">
        <v>170</v>
      </c>
      <c r="N742" s="1">
        <v>15</v>
      </c>
      <c r="O742" s="1">
        <v>76.5</v>
      </c>
      <c r="P742" s="1">
        <v>30</v>
      </c>
      <c r="Q742" s="1">
        <v>463.5</v>
      </c>
      <c r="R742" s="1" t="s">
        <v>36</v>
      </c>
      <c r="S742" s="1" t="s">
        <v>21341</v>
      </c>
      <c r="T742" s="1">
        <f>Table4[[#This Row],[Unit_Price]]*Table4[[#This Row],[Quantity]]</f>
        <v>510</v>
      </c>
      <c r="U742" s="1">
        <f>(SUM(Table4[[#This Row],[Gross_Sales]],Table4[[#This Row],[Delivery_Fee]])-Table4[[#This Row],[Discount_Amount]])</f>
        <v>463.5</v>
      </c>
    </row>
    <row r="743" spans="1:21" ht="25.8" customHeight="1" x14ac:dyDescent="0.3">
      <c r="A743" s="1" t="s">
        <v>21342</v>
      </c>
      <c r="B743" s="1" t="s">
        <v>19860</v>
      </c>
      <c r="C743" s="1" t="s">
        <v>30480</v>
      </c>
      <c r="D743" s="1" t="s">
        <v>663</v>
      </c>
      <c r="E743" s="1" t="s">
        <v>67</v>
      </c>
      <c r="F743" s="1" t="s">
        <v>109</v>
      </c>
      <c r="G743" s="1" t="s">
        <v>110</v>
      </c>
      <c r="H743" s="1" t="s">
        <v>116</v>
      </c>
      <c r="I743" s="1" t="s">
        <v>117</v>
      </c>
      <c r="J743" s="1" t="s">
        <v>35</v>
      </c>
      <c r="K743" s="1" t="s">
        <v>14</v>
      </c>
      <c r="L743" s="1">
        <v>2</v>
      </c>
      <c r="M743" s="1">
        <v>210</v>
      </c>
      <c r="N743" s="1">
        <v>5</v>
      </c>
      <c r="O743" s="1">
        <v>21</v>
      </c>
      <c r="P743" s="1">
        <v>40</v>
      </c>
      <c r="Q743" s="1">
        <v>439</v>
      </c>
      <c r="R743" s="1" t="s">
        <v>36</v>
      </c>
      <c r="S743" s="1" t="s">
        <v>21343</v>
      </c>
      <c r="T743" s="1">
        <f>Table4[[#This Row],[Unit_Price]]*Table4[[#This Row],[Quantity]]</f>
        <v>420</v>
      </c>
      <c r="U743" s="1">
        <f>(SUM(Table4[[#This Row],[Gross_Sales]],Table4[[#This Row],[Delivery_Fee]])-Table4[[#This Row],[Discount_Amount]])</f>
        <v>439</v>
      </c>
    </row>
    <row r="744" spans="1:21" ht="25.8" customHeight="1" x14ac:dyDescent="0.3">
      <c r="A744" s="1" t="s">
        <v>21344</v>
      </c>
      <c r="B744" s="1" t="s">
        <v>19860</v>
      </c>
      <c r="C744" s="1" t="s">
        <v>30480</v>
      </c>
      <c r="D744" s="1" t="s">
        <v>1355</v>
      </c>
      <c r="E744" s="1" t="s">
        <v>8</v>
      </c>
      <c r="F744" s="1" t="s">
        <v>82</v>
      </c>
      <c r="G744" s="1" t="s">
        <v>83</v>
      </c>
      <c r="H744" s="1" t="s">
        <v>143</v>
      </c>
      <c r="I744" s="1" t="s">
        <v>144</v>
      </c>
      <c r="J744" s="1" t="s">
        <v>24</v>
      </c>
      <c r="K744" s="1" t="s">
        <v>14</v>
      </c>
      <c r="L744" s="1">
        <v>2</v>
      </c>
      <c r="M744" s="1">
        <v>160</v>
      </c>
      <c r="N744" s="1">
        <v>0</v>
      </c>
      <c r="O744" s="1">
        <v>0</v>
      </c>
      <c r="P744" s="1">
        <v>35</v>
      </c>
      <c r="Q744" s="1">
        <v>355</v>
      </c>
      <c r="R744" s="1" t="s">
        <v>15</v>
      </c>
      <c r="S744" s="1" t="s">
        <v>21345</v>
      </c>
      <c r="T744" s="1">
        <f>Table4[[#This Row],[Unit_Price]]*Table4[[#This Row],[Quantity]]</f>
        <v>320</v>
      </c>
      <c r="U744" s="1">
        <f>(SUM(Table4[[#This Row],[Gross_Sales]],Table4[[#This Row],[Delivery_Fee]])-Table4[[#This Row],[Discount_Amount]])</f>
        <v>355</v>
      </c>
    </row>
    <row r="745" spans="1:21" ht="25.8" customHeight="1" x14ac:dyDescent="0.3">
      <c r="A745" s="1" t="s">
        <v>21346</v>
      </c>
      <c r="B745" s="1" t="s">
        <v>19860</v>
      </c>
      <c r="C745" s="1" t="s">
        <v>30480</v>
      </c>
      <c r="D745" s="1" t="s">
        <v>663</v>
      </c>
      <c r="E745" s="1" t="s">
        <v>8</v>
      </c>
      <c r="F745" s="1" t="s">
        <v>9</v>
      </c>
      <c r="G745" s="1" t="s">
        <v>10</v>
      </c>
      <c r="H745" s="1" t="s">
        <v>22</v>
      </c>
      <c r="I745" s="1" t="s">
        <v>23</v>
      </c>
      <c r="J745" s="1" t="s">
        <v>24</v>
      </c>
      <c r="K745" s="1" t="s">
        <v>25</v>
      </c>
      <c r="L745" s="1">
        <v>2</v>
      </c>
      <c r="M745" s="1">
        <v>180</v>
      </c>
      <c r="N745" s="1">
        <v>0</v>
      </c>
      <c r="O745" s="1">
        <v>0</v>
      </c>
      <c r="P745" s="1">
        <v>40</v>
      </c>
      <c r="Q745" s="1">
        <v>400</v>
      </c>
      <c r="R745" s="1" t="s">
        <v>26</v>
      </c>
      <c r="S745" s="1" t="s">
        <v>21347</v>
      </c>
      <c r="T745" s="1">
        <f>Table4[[#This Row],[Unit_Price]]*Table4[[#This Row],[Quantity]]</f>
        <v>360</v>
      </c>
      <c r="U745" s="1">
        <f>(SUM(Table4[[#This Row],[Gross_Sales]],Table4[[#This Row],[Delivery_Fee]])-Table4[[#This Row],[Discount_Amount]])</f>
        <v>400</v>
      </c>
    </row>
    <row r="746" spans="1:21" ht="25.8" customHeight="1" x14ac:dyDescent="0.3">
      <c r="A746" s="1" t="s">
        <v>21348</v>
      </c>
      <c r="B746" s="1" t="s">
        <v>19860</v>
      </c>
      <c r="C746" s="1" t="s">
        <v>30480</v>
      </c>
      <c r="D746" s="1" t="s">
        <v>1015</v>
      </c>
      <c r="E746" s="1" t="s">
        <v>67</v>
      </c>
      <c r="F746" s="1" t="s">
        <v>267</v>
      </c>
      <c r="G746" s="1" t="s">
        <v>268</v>
      </c>
      <c r="H746" s="1" t="s">
        <v>143</v>
      </c>
      <c r="I746" s="1" t="s">
        <v>144</v>
      </c>
      <c r="J746" s="1" t="s">
        <v>24</v>
      </c>
      <c r="K746" s="1" t="s">
        <v>14</v>
      </c>
      <c r="L746" s="1">
        <v>4</v>
      </c>
      <c r="M746" s="1">
        <v>160</v>
      </c>
      <c r="N746" s="1">
        <v>15</v>
      </c>
      <c r="O746" s="1">
        <v>96</v>
      </c>
      <c r="P746" s="1">
        <v>30</v>
      </c>
      <c r="Q746" s="1">
        <v>574</v>
      </c>
      <c r="R746" s="1" t="s">
        <v>26</v>
      </c>
      <c r="S746" s="1" t="s">
        <v>21349</v>
      </c>
      <c r="T746" s="1">
        <f>Table4[[#This Row],[Unit_Price]]*Table4[[#This Row],[Quantity]]</f>
        <v>640</v>
      </c>
      <c r="U746" s="1">
        <f>(SUM(Table4[[#This Row],[Gross_Sales]],Table4[[#This Row],[Delivery_Fee]])-Table4[[#This Row],[Discount_Amount]])</f>
        <v>574</v>
      </c>
    </row>
    <row r="747" spans="1:21" ht="25.8" customHeight="1" x14ac:dyDescent="0.3">
      <c r="A747" s="1" t="s">
        <v>21350</v>
      </c>
      <c r="B747" s="1" t="s">
        <v>19860</v>
      </c>
      <c r="C747" s="1" t="s">
        <v>30480</v>
      </c>
      <c r="D747" s="1" t="s">
        <v>1576</v>
      </c>
      <c r="E747" s="1" t="s">
        <v>67</v>
      </c>
      <c r="F747" s="1" t="s">
        <v>82</v>
      </c>
      <c r="G747" s="1" t="s">
        <v>83</v>
      </c>
      <c r="H747" s="1" t="s">
        <v>11</v>
      </c>
      <c r="I747" s="1" t="s">
        <v>12</v>
      </c>
      <c r="J747" s="1" t="s">
        <v>13</v>
      </c>
      <c r="K747" s="1" t="s">
        <v>14</v>
      </c>
      <c r="L747" s="1">
        <v>3</v>
      </c>
      <c r="M747" s="1">
        <v>140</v>
      </c>
      <c r="N747" s="1">
        <v>20</v>
      </c>
      <c r="O747" s="1">
        <v>84</v>
      </c>
      <c r="P747" s="1">
        <v>35</v>
      </c>
      <c r="Q747" s="1">
        <v>371</v>
      </c>
      <c r="R747" s="1" t="s">
        <v>26</v>
      </c>
      <c r="S747" s="1" t="s">
        <v>21351</v>
      </c>
      <c r="T747" s="1">
        <f>Table4[[#This Row],[Unit_Price]]*Table4[[#This Row],[Quantity]]</f>
        <v>420</v>
      </c>
      <c r="U747" s="1">
        <f>(SUM(Table4[[#This Row],[Gross_Sales]],Table4[[#This Row],[Delivery_Fee]])-Table4[[#This Row],[Discount_Amount]])</f>
        <v>371</v>
      </c>
    </row>
    <row r="748" spans="1:21" ht="25.8" customHeight="1" x14ac:dyDescent="0.3">
      <c r="A748" s="1" t="s">
        <v>21352</v>
      </c>
      <c r="B748" s="1" t="s">
        <v>19860</v>
      </c>
      <c r="C748" s="1" t="s">
        <v>30480</v>
      </c>
      <c r="D748" s="1" t="s">
        <v>1456</v>
      </c>
      <c r="E748" s="1" t="s">
        <v>19</v>
      </c>
      <c r="F748" s="1" t="s">
        <v>46</v>
      </c>
      <c r="G748" s="1" t="s">
        <v>47</v>
      </c>
      <c r="H748" s="1" t="s">
        <v>22</v>
      </c>
      <c r="I748" s="1" t="s">
        <v>23</v>
      </c>
      <c r="J748" s="1" t="s">
        <v>24</v>
      </c>
      <c r="K748" s="1" t="s">
        <v>25</v>
      </c>
      <c r="L748" s="1">
        <v>3</v>
      </c>
      <c r="M748" s="1">
        <v>180</v>
      </c>
      <c r="N748" s="1">
        <v>10</v>
      </c>
      <c r="O748" s="1">
        <v>54</v>
      </c>
      <c r="P748" s="1">
        <v>40</v>
      </c>
      <c r="Q748" s="1">
        <v>526</v>
      </c>
      <c r="R748" s="1" t="s">
        <v>36</v>
      </c>
      <c r="S748" s="1" t="s">
        <v>21353</v>
      </c>
      <c r="T748" s="1">
        <f>Table4[[#This Row],[Unit_Price]]*Table4[[#This Row],[Quantity]]</f>
        <v>540</v>
      </c>
      <c r="U748" s="1">
        <f>(SUM(Table4[[#This Row],[Gross_Sales]],Table4[[#This Row],[Delivery_Fee]])-Table4[[#This Row],[Discount_Amount]])</f>
        <v>526</v>
      </c>
    </row>
    <row r="749" spans="1:21" ht="25.8" customHeight="1" x14ac:dyDescent="0.3">
      <c r="A749" s="1" t="s">
        <v>21354</v>
      </c>
      <c r="B749" s="1" t="s">
        <v>19860</v>
      </c>
      <c r="C749" s="1" t="s">
        <v>30480</v>
      </c>
      <c r="D749" s="1" t="s">
        <v>1465</v>
      </c>
      <c r="E749" s="1" t="s">
        <v>30</v>
      </c>
      <c r="F749" s="1" t="s">
        <v>109</v>
      </c>
      <c r="G749" s="1" t="s">
        <v>110</v>
      </c>
      <c r="H749" s="1" t="s">
        <v>111</v>
      </c>
      <c r="I749" s="1" t="s">
        <v>112</v>
      </c>
      <c r="J749" s="1" t="s">
        <v>13</v>
      </c>
      <c r="K749" s="1" t="s">
        <v>25</v>
      </c>
      <c r="L749" s="1">
        <v>2</v>
      </c>
      <c r="M749" s="1">
        <v>280</v>
      </c>
      <c r="N749" s="1">
        <v>10</v>
      </c>
      <c r="O749" s="1">
        <v>56</v>
      </c>
      <c r="P749" s="1">
        <v>40</v>
      </c>
      <c r="Q749" s="1">
        <v>544</v>
      </c>
      <c r="R749" s="1" t="s">
        <v>63</v>
      </c>
      <c r="S749" s="1" t="s">
        <v>21355</v>
      </c>
      <c r="T749" s="1">
        <f>Table4[[#This Row],[Unit_Price]]*Table4[[#This Row],[Quantity]]</f>
        <v>560</v>
      </c>
      <c r="U749" s="1">
        <f>(SUM(Table4[[#This Row],[Gross_Sales]],Table4[[#This Row],[Delivery_Fee]])-Table4[[#This Row],[Discount_Amount]])</f>
        <v>544</v>
      </c>
    </row>
    <row r="750" spans="1:21" ht="25.8" customHeight="1" x14ac:dyDescent="0.3">
      <c r="A750" s="1" t="s">
        <v>21356</v>
      </c>
      <c r="B750" s="1" t="s">
        <v>19860</v>
      </c>
      <c r="C750" s="1" t="s">
        <v>30480</v>
      </c>
      <c r="D750" s="1" t="s">
        <v>874</v>
      </c>
      <c r="E750" s="1" t="s">
        <v>67</v>
      </c>
      <c r="F750" s="1" t="s">
        <v>267</v>
      </c>
      <c r="G750" s="1" t="s">
        <v>268</v>
      </c>
      <c r="H750" s="1" t="s">
        <v>70</v>
      </c>
      <c r="I750" s="1" t="s">
        <v>71</v>
      </c>
      <c r="J750" s="1" t="s">
        <v>13</v>
      </c>
      <c r="K750" s="1" t="s">
        <v>14</v>
      </c>
      <c r="L750" s="1">
        <v>4</v>
      </c>
      <c r="M750" s="1">
        <v>130</v>
      </c>
      <c r="N750" s="1">
        <v>5</v>
      </c>
      <c r="O750" s="1">
        <v>26</v>
      </c>
      <c r="P750" s="1">
        <v>25</v>
      </c>
      <c r="Q750" s="1">
        <v>519</v>
      </c>
      <c r="R750" s="1" t="s">
        <v>63</v>
      </c>
      <c r="S750" s="1" t="s">
        <v>21357</v>
      </c>
      <c r="T750" s="1">
        <f>Table4[[#This Row],[Unit_Price]]*Table4[[#This Row],[Quantity]]</f>
        <v>520</v>
      </c>
      <c r="U750" s="1">
        <f>(SUM(Table4[[#This Row],[Gross_Sales]],Table4[[#This Row],[Delivery_Fee]])-Table4[[#This Row],[Discount_Amount]])</f>
        <v>519</v>
      </c>
    </row>
    <row r="751" spans="1:21" ht="25.8" customHeight="1" x14ac:dyDescent="0.3">
      <c r="A751" s="1" t="s">
        <v>21358</v>
      </c>
      <c r="B751" s="1" t="s">
        <v>19860</v>
      </c>
      <c r="C751" s="1" t="s">
        <v>30480</v>
      </c>
      <c r="D751" s="1" t="s">
        <v>52</v>
      </c>
      <c r="E751" s="1" t="s">
        <v>67</v>
      </c>
      <c r="F751" s="1" t="s">
        <v>267</v>
      </c>
      <c r="G751" s="1" t="s">
        <v>268</v>
      </c>
      <c r="H751" s="1" t="s">
        <v>288</v>
      </c>
      <c r="I751" s="1" t="s">
        <v>289</v>
      </c>
      <c r="J751" s="1" t="s">
        <v>86</v>
      </c>
      <c r="K751" s="1" t="s">
        <v>14</v>
      </c>
      <c r="L751" s="1">
        <v>2</v>
      </c>
      <c r="M751" s="1">
        <v>80</v>
      </c>
      <c r="N751" s="1">
        <v>15</v>
      </c>
      <c r="O751" s="1">
        <v>24</v>
      </c>
      <c r="P751" s="1">
        <v>35</v>
      </c>
      <c r="Q751" s="1">
        <v>171</v>
      </c>
      <c r="R751" s="1" t="s">
        <v>15</v>
      </c>
      <c r="S751" s="1" t="s">
        <v>21359</v>
      </c>
      <c r="T751" s="1">
        <f>Table4[[#This Row],[Unit_Price]]*Table4[[#This Row],[Quantity]]</f>
        <v>160</v>
      </c>
      <c r="U751" s="1">
        <f>(SUM(Table4[[#This Row],[Gross_Sales]],Table4[[#This Row],[Delivery_Fee]])-Table4[[#This Row],[Discount_Amount]])</f>
        <v>171</v>
      </c>
    </row>
    <row r="752" spans="1:21" ht="25.8" customHeight="1" x14ac:dyDescent="0.3">
      <c r="A752" s="1" t="s">
        <v>21360</v>
      </c>
      <c r="B752" s="1" t="s">
        <v>19860</v>
      </c>
      <c r="C752" s="1" t="s">
        <v>30480</v>
      </c>
      <c r="D752" s="1" t="s">
        <v>579</v>
      </c>
      <c r="E752" s="1" t="s">
        <v>19</v>
      </c>
      <c r="F752" s="1" t="s">
        <v>53</v>
      </c>
      <c r="G752" s="1" t="s">
        <v>54</v>
      </c>
      <c r="H752" s="1" t="s">
        <v>143</v>
      </c>
      <c r="I752" s="1" t="s">
        <v>144</v>
      </c>
      <c r="J752" s="1" t="s">
        <v>24</v>
      </c>
      <c r="K752" s="1" t="s">
        <v>14</v>
      </c>
      <c r="L752" s="1">
        <v>4</v>
      </c>
      <c r="M752" s="1">
        <v>160</v>
      </c>
      <c r="N752" s="1">
        <v>0</v>
      </c>
      <c r="O752" s="1">
        <v>0</v>
      </c>
      <c r="P752" s="1">
        <v>30</v>
      </c>
      <c r="Q752" s="1">
        <v>670</v>
      </c>
      <c r="R752" s="1" t="s">
        <v>63</v>
      </c>
      <c r="S752" s="1" t="s">
        <v>21361</v>
      </c>
      <c r="T752" s="1">
        <f>Table4[[#This Row],[Unit_Price]]*Table4[[#This Row],[Quantity]]</f>
        <v>640</v>
      </c>
      <c r="U752" s="1">
        <f>(SUM(Table4[[#This Row],[Gross_Sales]],Table4[[#This Row],[Delivery_Fee]])-Table4[[#This Row],[Discount_Amount]])</f>
        <v>670</v>
      </c>
    </row>
    <row r="753" spans="1:21" ht="25.8" customHeight="1" x14ac:dyDescent="0.3">
      <c r="A753" s="1" t="s">
        <v>21362</v>
      </c>
      <c r="B753" s="1" t="s">
        <v>19860</v>
      </c>
      <c r="C753" s="1" t="s">
        <v>30480</v>
      </c>
      <c r="D753" s="1" t="s">
        <v>266</v>
      </c>
      <c r="E753" s="1" t="s">
        <v>19</v>
      </c>
      <c r="F753" s="1" t="s">
        <v>124</v>
      </c>
      <c r="G753" s="1" t="s">
        <v>125</v>
      </c>
      <c r="H753" s="1" t="s">
        <v>116</v>
      </c>
      <c r="I753" s="1" t="s">
        <v>117</v>
      </c>
      <c r="J753" s="1" t="s">
        <v>35</v>
      </c>
      <c r="K753" s="1" t="s">
        <v>14</v>
      </c>
      <c r="L753" s="1">
        <v>1</v>
      </c>
      <c r="M753" s="1">
        <v>210</v>
      </c>
      <c r="N753" s="1">
        <v>15</v>
      </c>
      <c r="O753" s="1">
        <v>31.5</v>
      </c>
      <c r="P753" s="1">
        <v>35</v>
      </c>
      <c r="Q753" s="1">
        <v>213.5</v>
      </c>
      <c r="R753" s="1" t="s">
        <v>36</v>
      </c>
      <c r="S753" s="1" t="s">
        <v>21363</v>
      </c>
      <c r="T753" s="1">
        <f>Table4[[#This Row],[Unit_Price]]*Table4[[#This Row],[Quantity]]</f>
        <v>210</v>
      </c>
      <c r="U753" s="1">
        <f>(SUM(Table4[[#This Row],[Gross_Sales]],Table4[[#This Row],[Delivery_Fee]])-Table4[[#This Row],[Discount_Amount]])</f>
        <v>213.5</v>
      </c>
    </row>
    <row r="754" spans="1:21" ht="25.8" customHeight="1" x14ac:dyDescent="0.3">
      <c r="A754" s="1" t="s">
        <v>21364</v>
      </c>
      <c r="B754" s="1" t="s">
        <v>19860</v>
      </c>
      <c r="C754" s="1" t="s">
        <v>30480</v>
      </c>
      <c r="D754" s="1" t="s">
        <v>373</v>
      </c>
      <c r="E754" s="1" t="s">
        <v>19</v>
      </c>
      <c r="F754" s="1" t="s">
        <v>98</v>
      </c>
      <c r="G754" s="1" t="s">
        <v>99</v>
      </c>
      <c r="H754" s="1" t="s">
        <v>22</v>
      </c>
      <c r="I754" s="1" t="s">
        <v>23</v>
      </c>
      <c r="J754" s="1" t="s">
        <v>24</v>
      </c>
      <c r="K754" s="1" t="s">
        <v>25</v>
      </c>
      <c r="L754" s="1">
        <v>1</v>
      </c>
      <c r="M754" s="1">
        <v>180</v>
      </c>
      <c r="N754" s="1">
        <v>15</v>
      </c>
      <c r="O754" s="1">
        <v>27</v>
      </c>
      <c r="P754" s="1">
        <v>30</v>
      </c>
      <c r="Q754" s="1">
        <v>183</v>
      </c>
      <c r="R754" s="1" t="s">
        <v>63</v>
      </c>
      <c r="S754" s="1" t="s">
        <v>21365</v>
      </c>
      <c r="T754" s="1">
        <f>Table4[[#This Row],[Unit_Price]]*Table4[[#This Row],[Quantity]]</f>
        <v>180</v>
      </c>
      <c r="U754" s="1">
        <f>(SUM(Table4[[#This Row],[Gross_Sales]],Table4[[#This Row],[Delivery_Fee]])-Table4[[#This Row],[Discount_Amount]])</f>
        <v>183</v>
      </c>
    </row>
    <row r="755" spans="1:21" ht="25.8" customHeight="1" x14ac:dyDescent="0.3">
      <c r="A755" s="1" t="s">
        <v>21366</v>
      </c>
      <c r="B755" s="1" t="s">
        <v>19860</v>
      </c>
      <c r="C755" s="1" t="s">
        <v>30480</v>
      </c>
      <c r="D755" s="1" t="s">
        <v>805</v>
      </c>
      <c r="E755" s="1" t="s">
        <v>30</v>
      </c>
      <c r="F755" s="1" t="s">
        <v>136</v>
      </c>
      <c r="G755" s="1" t="s">
        <v>137</v>
      </c>
      <c r="H755" s="1" t="s">
        <v>61</v>
      </c>
      <c r="I755" s="1" t="s">
        <v>62</v>
      </c>
      <c r="J755" s="1" t="s">
        <v>24</v>
      </c>
      <c r="K755" s="1" t="s">
        <v>25</v>
      </c>
      <c r="L755" s="1">
        <v>3</v>
      </c>
      <c r="M755" s="1">
        <v>190</v>
      </c>
      <c r="N755" s="1">
        <v>0</v>
      </c>
      <c r="O755" s="1">
        <v>0</v>
      </c>
      <c r="P755" s="1">
        <v>25</v>
      </c>
      <c r="Q755" s="1">
        <v>595</v>
      </c>
      <c r="R755" s="1" t="s">
        <v>42</v>
      </c>
      <c r="S755" s="1" t="s">
        <v>21367</v>
      </c>
      <c r="T755" s="1">
        <f>Table4[[#This Row],[Unit_Price]]*Table4[[#This Row],[Quantity]]</f>
        <v>570</v>
      </c>
      <c r="U755" s="1">
        <f>(SUM(Table4[[#This Row],[Gross_Sales]],Table4[[#This Row],[Delivery_Fee]])-Table4[[#This Row],[Discount_Amount]])</f>
        <v>595</v>
      </c>
    </row>
    <row r="756" spans="1:21" ht="25.8" customHeight="1" x14ac:dyDescent="0.3">
      <c r="A756" s="1" t="s">
        <v>21368</v>
      </c>
      <c r="B756" s="1" t="s">
        <v>19860</v>
      </c>
      <c r="C756" s="1" t="s">
        <v>30480</v>
      </c>
      <c r="D756" s="1" t="s">
        <v>164</v>
      </c>
      <c r="E756" s="1" t="s">
        <v>30</v>
      </c>
      <c r="F756" s="1" t="s">
        <v>136</v>
      </c>
      <c r="G756" s="1" t="s">
        <v>137</v>
      </c>
      <c r="H756" s="1" t="s">
        <v>111</v>
      </c>
      <c r="I756" s="1" t="s">
        <v>112</v>
      </c>
      <c r="J756" s="1" t="s">
        <v>13</v>
      </c>
      <c r="K756" s="1" t="s">
        <v>25</v>
      </c>
      <c r="L756" s="1">
        <v>2</v>
      </c>
      <c r="M756" s="1">
        <v>280</v>
      </c>
      <c r="N756" s="1">
        <v>5</v>
      </c>
      <c r="O756" s="1">
        <v>28</v>
      </c>
      <c r="P756" s="1">
        <v>20</v>
      </c>
      <c r="Q756" s="1">
        <v>552</v>
      </c>
      <c r="R756" s="1" t="s">
        <v>36</v>
      </c>
      <c r="S756" s="1" t="s">
        <v>21369</v>
      </c>
      <c r="T756" s="1">
        <f>Table4[[#This Row],[Unit_Price]]*Table4[[#This Row],[Quantity]]</f>
        <v>560</v>
      </c>
      <c r="U756" s="1">
        <f>(SUM(Table4[[#This Row],[Gross_Sales]],Table4[[#This Row],[Delivery_Fee]])-Table4[[#This Row],[Discount_Amount]])</f>
        <v>552</v>
      </c>
    </row>
    <row r="757" spans="1:21" ht="25.8" customHeight="1" x14ac:dyDescent="0.3">
      <c r="A757" s="1" t="s">
        <v>21370</v>
      </c>
      <c r="B757" s="1" t="s">
        <v>19860</v>
      </c>
      <c r="C757" s="1" t="s">
        <v>30480</v>
      </c>
      <c r="D757" s="1" t="s">
        <v>1043</v>
      </c>
      <c r="E757" s="1" t="s">
        <v>67</v>
      </c>
      <c r="F757" s="1" t="s">
        <v>68</v>
      </c>
      <c r="G757" s="1" t="s">
        <v>69</v>
      </c>
      <c r="H757" s="1" t="s">
        <v>55</v>
      </c>
      <c r="I757" s="1" t="s">
        <v>56</v>
      </c>
      <c r="J757" s="1" t="s">
        <v>57</v>
      </c>
      <c r="K757" s="1" t="s">
        <v>14</v>
      </c>
      <c r="L757" s="1">
        <v>3</v>
      </c>
      <c r="M757" s="1">
        <v>180</v>
      </c>
      <c r="N757" s="1">
        <v>20</v>
      </c>
      <c r="O757" s="1">
        <v>108</v>
      </c>
      <c r="P757" s="1">
        <v>25</v>
      </c>
      <c r="Q757" s="1">
        <v>457</v>
      </c>
      <c r="R757" s="1" t="s">
        <v>42</v>
      </c>
      <c r="S757" s="1" t="s">
        <v>21371</v>
      </c>
      <c r="T757" s="1">
        <f>Table4[[#This Row],[Unit_Price]]*Table4[[#This Row],[Quantity]]</f>
        <v>540</v>
      </c>
      <c r="U757" s="1">
        <f>(SUM(Table4[[#This Row],[Gross_Sales]],Table4[[#This Row],[Delivery_Fee]])-Table4[[#This Row],[Discount_Amount]])</f>
        <v>457</v>
      </c>
    </row>
    <row r="758" spans="1:21" ht="25.8" customHeight="1" x14ac:dyDescent="0.3">
      <c r="A758" s="1" t="s">
        <v>21372</v>
      </c>
      <c r="B758" s="1" t="s">
        <v>19860</v>
      </c>
      <c r="C758" s="1" t="s">
        <v>30480</v>
      </c>
      <c r="D758" s="1" t="s">
        <v>893</v>
      </c>
      <c r="E758" s="1" t="s">
        <v>30</v>
      </c>
      <c r="F758" s="1" t="s">
        <v>136</v>
      </c>
      <c r="G758" s="1" t="s">
        <v>137</v>
      </c>
      <c r="H758" s="1" t="s">
        <v>116</v>
      </c>
      <c r="I758" s="1" t="s">
        <v>117</v>
      </c>
      <c r="J758" s="1" t="s">
        <v>35</v>
      </c>
      <c r="K758" s="1" t="s">
        <v>14</v>
      </c>
      <c r="L758" s="1">
        <v>2</v>
      </c>
      <c r="M758" s="1">
        <v>210</v>
      </c>
      <c r="N758" s="1">
        <v>10</v>
      </c>
      <c r="O758" s="1">
        <v>42</v>
      </c>
      <c r="P758" s="1">
        <v>25</v>
      </c>
      <c r="Q758" s="1">
        <v>403</v>
      </c>
      <c r="R758" s="1" t="s">
        <v>15</v>
      </c>
      <c r="S758" s="1" t="s">
        <v>21373</v>
      </c>
      <c r="T758" s="1">
        <f>Table4[[#This Row],[Unit_Price]]*Table4[[#This Row],[Quantity]]</f>
        <v>420</v>
      </c>
      <c r="U758" s="1">
        <f>(SUM(Table4[[#This Row],[Gross_Sales]],Table4[[#This Row],[Delivery_Fee]])-Table4[[#This Row],[Discount_Amount]])</f>
        <v>403</v>
      </c>
    </row>
    <row r="759" spans="1:21" ht="25.8" customHeight="1" x14ac:dyDescent="0.3">
      <c r="A759" s="1" t="s">
        <v>21374</v>
      </c>
      <c r="B759" s="1" t="s">
        <v>19860</v>
      </c>
      <c r="C759" s="1" t="s">
        <v>30480</v>
      </c>
      <c r="D759" s="1" t="s">
        <v>108</v>
      </c>
      <c r="E759" s="1" t="s">
        <v>30</v>
      </c>
      <c r="F759" s="1" t="s">
        <v>31</v>
      </c>
      <c r="G759" s="1" t="s">
        <v>32</v>
      </c>
      <c r="H759" s="1" t="s">
        <v>131</v>
      </c>
      <c r="I759" s="1" t="s">
        <v>132</v>
      </c>
      <c r="J759" s="1" t="s">
        <v>57</v>
      </c>
      <c r="K759" s="1" t="s">
        <v>25</v>
      </c>
      <c r="L759" s="1">
        <v>4</v>
      </c>
      <c r="M759" s="1">
        <v>220</v>
      </c>
      <c r="N759" s="1">
        <v>20</v>
      </c>
      <c r="O759" s="1">
        <v>176</v>
      </c>
      <c r="P759" s="1">
        <v>40</v>
      </c>
      <c r="Q759" s="1">
        <v>744</v>
      </c>
      <c r="R759" s="1" t="s">
        <v>36</v>
      </c>
      <c r="S759" s="1" t="s">
        <v>21375</v>
      </c>
      <c r="T759" s="1">
        <f>Table4[[#This Row],[Unit_Price]]*Table4[[#This Row],[Quantity]]</f>
        <v>880</v>
      </c>
      <c r="U759" s="1">
        <f>(SUM(Table4[[#This Row],[Gross_Sales]],Table4[[#This Row],[Delivery_Fee]])-Table4[[#This Row],[Discount_Amount]])</f>
        <v>744</v>
      </c>
    </row>
    <row r="760" spans="1:21" ht="25.8" customHeight="1" x14ac:dyDescent="0.3">
      <c r="A760" s="1" t="s">
        <v>21376</v>
      </c>
      <c r="B760" s="1" t="s">
        <v>19860</v>
      </c>
      <c r="C760" s="1" t="s">
        <v>30480</v>
      </c>
      <c r="D760" s="1" t="s">
        <v>361</v>
      </c>
      <c r="E760" s="1" t="s">
        <v>30</v>
      </c>
      <c r="F760" s="1" t="s">
        <v>31</v>
      </c>
      <c r="G760" s="1" t="s">
        <v>32</v>
      </c>
      <c r="H760" s="1" t="s">
        <v>131</v>
      </c>
      <c r="I760" s="1" t="s">
        <v>132</v>
      </c>
      <c r="J760" s="1" t="s">
        <v>57</v>
      </c>
      <c r="K760" s="1" t="s">
        <v>25</v>
      </c>
      <c r="L760" s="1">
        <v>2</v>
      </c>
      <c r="M760" s="1">
        <v>220</v>
      </c>
      <c r="N760" s="1">
        <v>10</v>
      </c>
      <c r="O760" s="1">
        <v>44</v>
      </c>
      <c r="P760" s="1">
        <v>20</v>
      </c>
      <c r="Q760" s="1">
        <v>416</v>
      </c>
      <c r="R760" s="1" t="s">
        <v>63</v>
      </c>
      <c r="S760" s="1" t="s">
        <v>21377</v>
      </c>
      <c r="T760" s="1">
        <f>Table4[[#This Row],[Unit_Price]]*Table4[[#This Row],[Quantity]]</f>
        <v>440</v>
      </c>
      <c r="U760" s="1">
        <f>(SUM(Table4[[#This Row],[Gross_Sales]],Table4[[#This Row],[Delivery_Fee]])-Table4[[#This Row],[Discount_Amount]])</f>
        <v>416</v>
      </c>
    </row>
    <row r="761" spans="1:21" ht="25.8" customHeight="1" x14ac:dyDescent="0.3">
      <c r="A761" s="1" t="s">
        <v>21378</v>
      </c>
      <c r="B761" s="1" t="s">
        <v>19860</v>
      </c>
      <c r="C761" s="1" t="s">
        <v>30480</v>
      </c>
      <c r="D761" s="1" t="s">
        <v>1557</v>
      </c>
      <c r="E761" s="1" t="s">
        <v>19</v>
      </c>
      <c r="F761" s="1" t="s">
        <v>20</v>
      </c>
      <c r="G761" s="1" t="s">
        <v>21</v>
      </c>
      <c r="H761" s="1" t="s">
        <v>111</v>
      </c>
      <c r="I761" s="1" t="s">
        <v>112</v>
      </c>
      <c r="J761" s="1" t="s">
        <v>13</v>
      </c>
      <c r="K761" s="1" t="s">
        <v>25</v>
      </c>
      <c r="L761" s="1">
        <v>2</v>
      </c>
      <c r="M761" s="1">
        <v>280</v>
      </c>
      <c r="N761" s="1">
        <v>10</v>
      </c>
      <c r="O761" s="1">
        <v>56</v>
      </c>
      <c r="P761" s="1">
        <v>40</v>
      </c>
      <c r="Q761" s="1">
        <v>544</v>
      </c>
      <c r="R761" s="1" t="s">
        <v>15</v>
      </c>
      <c r="S761" s="1" t="s">
        <v>21379</v>
      </c>
      <c r="T761" s="1">
        <f>Table4[[#This Row],[Unit_Price]]*Table4[[#This Row],[Quantity]]</f>
        <v>560</v>
      </c>
      <c r="U761" s="1">
        <f>(SUM(Table4[[#This Row],[Gross_Sales]],Table4[[#This Row],[Delivery_Fee]])-Table4[[#This Row],[Discount_Amount]])</f>
        <v>544</v>
      </c>
    </row>
    <row r="762" spans="1:21" ht="25.8" customHeight="1" x14ac:dyDescent="0.3">
      <c r="A762" s="1" t="s">
        <v>21380</v>
      </c>
      <c r="B762" s="1" t="s">
        <v>19860</v>
      </c>
      <c r="C762" s="1" t="s">
        <v>30480</v>
      </c>
      <c r="D762" s="1" t="s">
        <v>1068</v>
      </c>
      <c r="E762" s="1" t="s">
        <v>19</v>
      </c>
      <c r="F762" s="1" t="s">
        <v>174</v>
      </c>
      <c r="G762" s="1" t="s">
        <v>175</v>
      </c>
      <c r="H762" s="1" t="s">
        <v>33</v>
      </c>
      <c r="I762" s="1" t="s">
        <v>34</v>
      </c>
      <c r="J762" s="1" t="s">
        <v>35</v>
      </c>
      <c r="K762" s="1" t="s">
        <v>25</v>
      </c>
      <c r="L762" s="1">
        <v>2</v>
      </c>
      <c r="M762" s="1">
        <v>240</v>
      </c>
      <c r="N762" s="1">
        <v>15</v>
      </c>
      <c r="O762" s="1">
        <v>72</v>
      </c>
      <c r="P762" s="1">
        <v>20</v>
      </c>
      <c r="Q762" s="1">
        <v>428</v>
      </c>
      <c r="R762" s="1" t="s">
        <v>36</v>
      </c>
      <c r="S762" s="1" t="s">
        <v>21381</v>
      </c>
      <c r="T762" s="1">
        <f>Table4[[#This Row],[Unit_Price]]*Table4[[#This Row],[Quantity]]</f>
        <v>480</v>
      </c>
      <c r="U762" s="1">
        <f>(SUM(Table4[[#This Row],[Gross_Sales]],Table4[[#This Row],[Delivery_Fee]])-Table4[[#This Row],[Discount_Amount]])</f>
        <v>428</v>
      </c>
    </row>
    <row r="763" spans="1:21" ht="25.8" customHeight="1" x14ac:dyDescent="0.3">
      <c r="A763" s="1" t="s">
        <v>21382</v>
      </c>
      <c r="B763" s="1" t="s">
        <v>19860</v>
      </c>
      <c r="C763" s="1" t="s">
        <v>30480</v>
      </c>
      <c r="D763" s="1" t="s">
        <v>1602</v>
      </c>
      <c r="E763" s="1" t="s">
        <v>67</v>
      </c>
      <c r="F763" s="1" t="s">
        <v>267</v>
      </c>
      <c r="G763" s="1" t="s">
        <v>268</v>
      </c>
      <c r="H763" s="1" t="s">
        <v>48</v>
      </c>
      <c r="I763" s="1" t="s">
        <v>49</v>
      </c>
      <c r="J763" s="1" t="s">
        <v>13</v>
      </c>
      <c r="K763" s="1" t="s">
        <v>14</v>
      </c>
      <c r="L763" s="1">
        <v>1</v>
      </c>
      <c r="M763" s="1">
        <v>220</v>
      </c>
      <c r="N763" s="1">
        <v>10</v>
      </c>
      <c r="O763" s="1">
        <v>22</v>
      </c>
      <c r="P763" s="1">
        <v>40</v>
      </c>
      <c r="Q763" s="1">
        <v>238</v>
      </c>
      <c r="R763" s="1" t="s">
        <v>26</v>
      </c>
      <c r="S763" s="1" t="s">
        <v>21383</v>
      </c>
      <c r="T763" s="1">
        <f>Table4[[#This Row],[Unit_Price]]*Table4[[#This Row],[Quantity]]</f>
        <v>220</v>
      </c>
      <c r="U763" s="1">
        <f>(SUM(Table4[[#This Row],[Gross_Sales]],Table4[[#This Row],[Delivery_Fee]])-Table4[[#This Row],[Discount_Amount]])</f>
        <v>238</v>
      </c>
    </row>
    <row r="764" spans="1:21" ht="25.8" customHeight="1" x14ac:dyDescent="0.3">
      <c r="A764" s="1" t="s">
        <v>21384</v>
      </c>
      <c r="B764" s="1" t="s">
        <v>19860</v>
      </c>
      <c r="C764" s="1" t="s">
        <v>30480</v>
      </c>
      <c r="D764" s="1" t="s">
        <v>3412</v>
      </c>
      <c r="E764" s="1" t="s">
        <v>19</v>
      </c>
      <c r="F764" s="1" t="s">
        <v>20</v>
      </c>
      <c r="G764" s="1" t="s">
        <v>21</v>
      </c>
      <c r="H764" s="1" t="s">
        <v>143</v>
      </c>
      <c r="I764" s="1" t="s">
        <v>144</v>
      </c>
      <c r="J764" s="1" t="s">
        <v>24</v>
      </c>
      <c r="K764" s="1" t="s">
        <v>14</v>
      </c>
      <c r="L764" s="1">
        <v>4</v>
      </c>
      <c r="M764" s="1">
        <v>160</v>
      </c>
      <c r="N764" s="1">
        <v>20</v>
      </c>
      <c r="O764" s="1">
        <v>128</v>
      </c>
      <c r="P764" s="1">
        <v>20</v>
      </c>
      <c r="Q764" s="1">
        <v>532</v>
      </c>
      <c r="R764" s="1" t="s">
        <v>36</v>
      </c>
      <c r="S764" s="1" t="s">
        <v>21385</v>
      </c>
      <c r="T764" s="1">
        <f>Table4[[#This Row],[Unit_Price]]*Table4[[#This Row],[Quantity]]</f>
        <v>640</v>
      </c>
      <c r="U764" s="1">
        <f>(SUM(Table4[[#This Row],[Gross_Sales]],Table4[[#This Row],[Delivery_Fee]])-Table4[[#This Row],[Discount_Amount]])</f>
        <v>532</v>
      </c>
    </row>
    <row r="765" spans="1:21" ht="25.8" customHeight="1" x14ac:dyDescent="0.3">
      <c r="A765" s="1" t="s">
        <v>21386</v>
      </c>
      <c r="B765" s="1" t="s">
        <v>19860</v>
      </c>
      <c r="C765" s="1" t="s">
        <v>30480</v>
      </c>
      <c r="D765" s="1" t="s">
        <v>939</v>
      </c>
      <c r="E765" s="1" t="s">
        <v>19</v>
      </c>
      <c r="F765" s="1" t="s">
        <v>124</v>
      </c>
      <c r="G765" s="1" t="s">
        <v>125</v>
      </c>
      <c r="H765" s="1" t="s">
        <v>116</v>
      </c>
      <c r="I765" s="1" t="s">
        <v>117</v>
      </c>
      <c r="J765" s="1" t="s">
        <v>35</v>
      </c>
      <c r="K765" s="1" t="s">
        <v>14</v>
      </c>
      <c r="L765" s="1">
        <v>2</v>
      </c>
      <c r="M765" s="1">
        <v>210</v>
      </c>
      <c r="N765" s="1">
        <v>5</v>
      </c>
      <c r="O765" s="1">
        <v>21</v>
      </c>
      <c r="P765" s="1">
        <v>25</v>
      </c>
      <c r="Q765" s="1">
        <v>424</v>
      </c>
      <c r="R765" s="1" t="s">
        <v>36</v>
      </c>
      <c r="S765" s="1" t="s">
        <v>21387</v>
      </c>
      <c r="T765" s="1">
        <f>Table4[[#This Row],[Unit_Price]]*Table4[[#This Row],[Quantity]]</f>
        <v>420</v>
      </c>
      <c r="U765" s="1">
        <f>(SUM(Table4[[#This Row],[Gross_Sales]],Table4[[#This Row],[Delivery_Fee]])-Table4[[#This Row],[Discount_Amount]])</f>
        <v>424</v>
      </c>
    </row>
    <row r="766" spans="1:21" ht="25.8" customHeight="1" x14ac:dyDescent="0.3">
      <c r="A766" s="1" t="s">
        <v>21388</v>
      </c>
      <c r="B766" s="1" t="s">
        <v>19860</v>
      </c>
      <c r="C766" s="1" t="s">
        <v>30480</v>
      </c>
      <c r="D766" s="1" t="s">
        <v>543</v>
      </c>
      <c r="E766" s="1" t="s">
        <v>67</v>
      </c>
      <c r="F766" s="1" t="s">
        <v>267</v>
      </c>
      <c r="G766" s="1" t="s">
        <v>268</v>
      </c>
      <c r="H766" s="1" t="s">
        <v>11</v>
      </c>
      <c r="I766" s="1" t="s">
        <v>12</v>
      </c>
      <c r="J766" s="1" t="s">
        <v>13</v>
      </c>
      <c r="K766" s="1" t="s">
        <v>14</v>
      </c>
      <c r="L766" s="1">
        <v>2</v>
      </c>
      <c r="M766" s="1">
        <v>140</v>
      </c>
      <c r="N766" s="1">
        <v>0</v>
      </c>
      <c r="O766" s="1">
        <v>0</v>
      </c>
      <c r="P766" s="1">
        <v>20</v>
      </c>
      <c r="Q766" s="1">
        <v>300</v>
      </c>
      <c r="R766" s="1" t="s">
        <v>36</v>
      </c>
      <c r="S766" s="1" t="s">
        <v>21389</v>
      </c>
      <c r="T766" s="1">
        <f>Table4[[#This Row],[Unit_Price]]*Table4[[#This Row],[Quantity]]</f>
        <v>280</v>
      </c>
      <c r="U766" s="1">
        <f>(SUM(Table4[[#This Row],[Gross_Sales]],Table4[[#This Row],[Delivery_Fee]])-Table4[[#This Row],[Discount_Amount]])</f>
        <v>300</v>
      </c>
    </row>
    <row r="767" spans="1:21" ht="25.8" customHeight="1" x14ac:dyDescent="0.3">
      <c r="A767" s="1" t="s">
        <v>21390</v>
      </c>
      <c r="B767" s="1" t="s">
        <v>19860</v>
      </c>
      <c r="C767" s="1" t="s">
        <v>30480</v>
      </c>
      <c r="D767" s="1" t="s">
        <v>1205</v>
      </c>
      <c r="E767" s="1" t="s">
        <v>8</v>
      </c>
      <c r="F767" s="1" t="s">
        <v>151</v>
      </c>
      <c r="G767" s="1" t="s">
        <v>152</v>
      </c>
      <c r="H767" s="1" t="s">
        <v>61</v>
      </c>
      <c r="I767" s="1" t="s">
        <v>62</v>
      </c>
      <c r="J767" s="1" t="s">
        <v>24</v>
      </c>
      <c r="K767" s="1" t="s">
        <v>25</v>
      </c>
      <c r="L767" s="1">
        <v>3</v>
      </c>
      <c r="M767" s="1">
        <v>190</v>
      </c>
      <c r="N767" s="1">
        <v>10</v>
      </c>
      <c r="O767" s="1">
        <v>57</v>
      </c>
      <c r="P767" s="1">
        <v>40</v>
      </c>
      <c r="Q767" s="1">
        <v>553</v>
      </c>
      <c r="R767" s="1" t="s">
        <v>36</v>
      </c>
      <c r="S767" s="1" t="s">
        <v>21391</v>
      </c>
      <c r="T767" s="1">
        <f>Table4[[#This Row],[Unit_Price]]*Table4[[#This Row],[Quantity]]</f>
        <v>570</v>
      </c>
      <c r="U767" s="1">
        <f>(SUM(Table4[[#This Row],[Gross_Sales]],Table4[[#This Row],[Delivery_Fee]])-Table4[[#This Row],[Discount_Amount]])</f>
        <v>553</v>
      </c>
    </row>
    <row r="768" spans="1:21" ht="25.8" customHeight="1" x14ac:dyDescent="0.3">
      <c r="A768" s="1" t="s">
        <v>21392</v>
      </c>
      <c r="B768" s="1" t="s">
        <v>19860</v>
      </c>
      <c r="C768" s="1" t="s">
        <v>30480</v>
      </c>
      <c r="D768" s="1" t="s">
        <v>497</v>
      </c>
      <c r="E768" s="1" t="s">
        <v>8</v>
      </c>
      <c r="F768" s="1" t="s">
        <v>9</v>
      </c>
      <c r="G768" s="1" t="s">
        <v>10</v>
      </c>
      <c r="H768" s="1" t="s">
        <v>55</v>
      </c>
      <c r="I768" s="1" t="s">
        <v>56</v>
      </c>
      <c r="J768" s="1" t="s">
        <v>57</v>
      </c>
      <c r="K768" s="1" t="s">
        <v>14</v>
      </c>
      <c r="L768" s="1">
        <v>2</v>
      </c>
      <c r="M768" s="1">
        <v>180</v>
      </c>
      <c r="N768" s="1">
        <v>15</v>
      </c>
      <c r="O768" s="1">
        <v>54</v>
      </c>
      <c r="P768" s="1">
        <v>20</v>
      </c>
      <c r="Q768" s="1">
        <v>326</v>
      </c>
      <c r="R768" s="1" t="s">
        <v>15</v>
      </c>
      <c r="S768" s="1" t="s">
        <v>21393</v>
      </c>
      <c r="T768" s="1">
        <f>Table4[[#This Row],[Unit_Price]]*Table4[[#This Row],[Quantity]]</f>
        <v>360</v>
      </c>
      <c r="U768" s="1">
        <f>(SUM(Table4[[#This Row],[Gross_Sales]],Table4[[#This Row],[Delivery_Fee]])-Table4[[#This Row],[Discount_Amount]])</f>
        <v>326</v>
      </c>
    </row>
    <row r="769" spans="1:21" ht="25.8" customHeight="1" x14ac:dyDescent="0.3">
      <c r="A769" s="1" t="s">
        <v>21394</v>
      </c>
      <c r="B769" s="1" t="s">
        <v>19860</v>
      </c>
      <c r="C769" s="1" t="s">
        <v>30480</v>
      </c>
      <c r="D769" s="1" t="s">
        <v>491</v>
      </c>
      <c r="E769" s="1" t="s">
        <v>8</v>
      </c>
      <c r="F769" s="1" t="s">
        <v>151</v>
      </c>
      <c r="G769" s="1" t="s">
        <v>152</v>
      </c>
      <c r="H769" s="1" t="s">
        <v>70</v>
      </c>
      <c r="I769" s="1" t="s">
        <v>71</v>
      </c>
      <c r="J769" s="1" t="s">
        <v>13</v>
      </c>
      <c r="K769" s="1" t="s">
        <v>14</v>
      </c>
      <c r="L769" s="1">
        <v>1</v>
      </c>
      <c r="M769" s="1">
        <v>130</v>
      </c>
      <c r="N769" s="1">
        <v>5</v>
      </c>
      <c r="O769" s="1">
        <v>6.5</v>
      </c>
      <c r="P769" s="1">
        <v>35</v>
      </c>
      <c r="Q769" s="1">
        <v>158.5</v>
      </c>
      <c r="R769" s="1" t="s">
        <v>63</v>
      </c>
      <c r="S769" s="1" t="s">
        <v>21395</v>
      </c>
      <c r="T769" s="1">
        <f>Table4[[#This Row],[Unit_Price]]*Table4[[#This Row],[Quantity]]</f>
        <v>130</v>
      </c>
      <c r="U769" s="1">
        <f>(SUM(Table4[[#This Row],[Gross_Sales]],Table4[[#This Row],[Delivery_Fee]])-Table4[[#This Row],[Discount_Amount]])</f>
        <v>158.5</v>
      </c>
    </row>
    <row r="770" spans="1:21" ht="25.8" customHeight="1" x14ac:dyDescent="0.3">
      <c r="A770" s="1" t="s">
        <v>21396</v>
      </c>
      <c r="B770" s="1" t="s">
        <v>19860</v>
      </c>
      <c r="C770" s="1" t="s">
        <v>30480</v>
      </c>
      <c r="D770" s="1" t="s">
        <v>424</v>
      </c>
      <c r="E770" s="1" t="s">
        <v>67</v>
      </c>
      <c r="F770" s="1" t="s">
        <v>68</v>
      </c>
      <c r="G770" s="1" t="s">
        <v>69</v>
      </c>
      <c r="H770" s="1" t="s">
        <v>55</v>
      </c>
      <c r="I770" s="1" t="s">
        <v>56</v>
      </c>
      <c r="J770" s="1" t="s">
        <v>57</v>
      </c>
      <c r="K770" s="1" t="s">
        <v>14</v>
      </c>
      <c r="L770" s="1">
        <v>3</v>
      </c>
      <c r="M770" s="1">
        <v>180</v>
      </c>
      <c r="N770" s="1">
        <v>5</v>
      </c>
      <c r="O770" s="1">
        <v>27</v>
      </c>
      <c r="P770" s="1">
        <v>20</v>
      </c>
      <c r="Q770" s="1">
        <v>533</v>
      </c>
      <c r="R770" s="1" t="s">
        <v>63</v>
      </c>
      <c r="S770" s="1" t="s">
        <v>21397</v>
      </c>
      <c r="T770" s="1">
        <f>Table4[[#This Row],[Unit_Price]]*Table4[[#This Row],[Quantity]]</f>
        <v>540</v>
      </c>
      <c r="U770" s="1">
        <f>(SUM(Table4[[#This Row],[Gross_Sales]],Table4[[#This Row],[Delivery_Fee]])-Table4[[#This Row],[Discount_Amount]])</f>
        <v>533</v>
      </c>
    </row>
    <row r="771" spans="1:21" ht="25.8" customHeight="1" x14ac:dyDescent="0.3">
      <c r="A771" s="1" t="s">
        <v>21398</v>
      </c>
      <c r="B771" s="1" t="s">
        <v>19860</v>
      </c>
      <c r="C771" s="1" t="s">
        <v>30480</v>
      </c>
      <c r="D771" s="1" t="s">
        <v>336</v>
      </c>
      <c r="E771" s="1" t="s">
        <v>8</v>
      </c>
      <c r="F771" s="1" t="s">
        <v>9</v>
      </c>
      <c r="G771" s="1" t="s">
        <v>10</v>
      </c>
      <c r="H771" s="1" t="s">
        <v>55</v>
      </c>
      <c r="I771" s="1" t="s">
        <v>56</v>
      </c>
      <c r="J771" s="1" t="s">
        <v>57</v>
      </c>
      <c r="K771" s="1" t="s">
        <v>14</v>
      </c>
      <c r="L771" s="1">
        <v>4</v>
      </c>
      <c r="M771" s="1">
        <v>180</v>
      </c>
      <c r="N771" s="1">
        <v>20</v>
      </c>
      <c r="O771" s="1">
        <v>144</v>
      </c>
      <c r="P771" s="1">
        <v>35</v>
      </c>
      <c r="Q771" s="1">
        <v>611</v>
      </c>
      <c r="R771" s="1" t="s">
        <v>42</v>
      </c>
      <c r="S771" s="1" t="s">
        <v>21399</v>
      </c>
      <c r="T771" s="1">
        <f>Table4[[#This Row],[Unit_Price]]*Table4[[#This Row],[Quantity]]</f>
        <v>720</v>
      </c>
      <c r="U771" s="1">
        <f>(SUM(Table4[[#This Row],[Gross_Sales]],Table4[[#This Row],[Delivery_Fee]])-Table4[[#This Row],[Discount_Amount]])</f>
        <v>611</v>
      </c>
    </row>
    <row r="772" spans="1:21" ht="25.8" customHeight="1" x14ac:dyDescent="0.3">
      <c r="A772" s="1" t="s">
        <v>21400</v>
      </c>
      <c r="B772" s="1" t="s">
        <v>19860</v>
      </c>
      <c r="C772" s="1" t="s">
        <v>30480</v>
      </c>
      <c r="D772" s="1" t="s">
        <v>1315</v>
      </c>
      <c r="E772" s="1" t="s">
        <v>19</v>
      </c>
      <c r="F772" s="1" t="s">
        <v>53</v>
      </c>
      <c r="G772" s="1" t="s">
        <v>54</v>
      </c>
      <c r="H772" s="1" t="s">
        <v>33</v>
      </c>
      <c r="I772" s="1" t="s">
        <v>34</v>
      </c>
      <c r="J772" s="1" t="s">
        <v>35</v>
      </c>
      <c r="K772" s="1" t="s">
        <v>25</v>
      </c>
      <c r="L772" s="1">
        <v>4</v>
      </c>
      <c r="M772" s="1">
        <v>240</v>
      </c>
      <c r="N772" s="1">
        <v>5</v>
      </c>
      <c r="O772" s="1">
        <v>48</v>
      </c>
      <c r="P772" s="1">
        <v>35</v>
      </c>
      <c r="Q772" s="1">
        <v>947</v>
      </c>
      <c r="R772" s="1" t="s">
        <v>63</v>
      </c>
      <c r="S772" s="1" t="s">
        <v>21401</v>
      </c>
      <c r="T772" s="1">
        <f>Table4[[#This Row],[Unit_Price]]*Table4[[#This Row],[Quantity]]</f>
        <v>960</v>
      </c>
      <c r="U772" s="1">
        <f>(SUM(Table4[[#This Row],[Gross_Sales]],Table4[[#This Row],[Delivery_Fee]])-Table4[[#This Row],[Discount_Amount]])</f>
        <v>947</v>
      </c>
    </row>
    <row r="773" spans="1:21" ht="25.8" customHeight="1" x14ac:dyDescent="0.3">
      <c r="A773" s="1" t="s">
        <v>21402</v>
      </c>
      <c r="B773" s="1" t="s">
        <v>19860</v>
      </c>
      <c r="C773" s="1" t="s">
        <v>30480</v>
      </c>
      <c r="D773" s="1" t="s">
        <v>1557</v>
      </c>
      <c r="E773" s="1" t="s">
        <v>30</v>
      </c>
      <c r="F773" s="1" t="s">
        <v>53</v>
      </c>
      <c r="G773" s="1" t="s">
        <v>54</v>
      </c>
      <c r="H773" s="1" t="s">
        <v>48</v>
      </c>
      <c r="I773" s="1" t="s">
        <v>49</v>
      </c>
      <c r="J773" s="1" t="s">
        <v>13</v>
      </c>
      <c r="K773" s="1" t="s">
        <v>14</v>
      </c>
      <c r="L773" s="1">
        <v>4</v>
      </c>
      <c r="M773" s="1">
        <v>220</v>
      </c>
      <c r="N773" s="1">
        <v>10</v>
      </c>
      <c r="O773" s="1">
        <v>88</v>
      </c>
      <c r="P773" s="1">
        <v>20</v>
      </c>
      <c r="Q773" s="1">
        <v>812</v>
      </c>
      <c r="R773" s="1" t="s">
        <v>42</v>
      </c>
      <c r="S773" s="1" t="s">
        <v>21403</v>
      </c>
      <c r="T773" s="1">
        <f>Table4[[#This Row],[Unit_Price]]*Table4[[#This Row],[Quantity]]</f>
        <v>880</v>
      </c>
      <c r="U773" s="1">
        <f>(SUM(Table4[[#This Row],[Gross_Sales]],Table4[[#This Row],[Delivery_Fee]])-Table4[[#This Row],[Discount_Amount]])</f>
        <v>812</v>
      </c>
    </row>
    <row r="774" spans="1:21" ht="25.8" customHeight="1" x14ac:dyDescent="0.3">
      <c r="A774" s="1" t="s">
        <v>21404</v>
      </c>
      <c r="B774" s="1" t="s">
        <v>19860</v>
      </c>
      <c r="C774" s="1" t="s">
        <v>30480</v>
      </c>
      <c r="D774" s="1" t="s">
        <v>306</v>
      </c>
      <c r="E774" s="1" t="s">
        <v>30</v>
      </c>
      <c r="F774" s="1" t="s">
        <v>53</v>
      </c>
      <c r="G774" s="1" t="s">
        <v>54</v>
      </c>
      <c r="H774" s="1" t="s">
        <v>131</v>
      </c>
      <c r="I774" s="1" t="s">
        <v>132</v>
      </c>
      <c r="J774" s="1" t="s">
        <v>57</v>
      </c>
      <c r="K774" s="1" t="s">
        <v>25</v>
      </c>
      <c r="L774" s="1">
        <v>4</v>
      </c>
      <c r="M774" s="1">
        <v>220</v>
      </c>
      <c r="N774" s="1">
        <v>5</v>
      </c>
      <c r="O774" s="1">
        <v>44</v>
      </c>
      <c r="P774" s="1">
        <v>40</v>
      </c>
      <c r="Q774" s="1">
        <v>876</v>
      </c>
      <c r="R774" s="1" t="s">
        <v>15</v>
      </c>
      <c r="S774" s="1" t="s">
        <v>21405</v>
      </c>
      <c r="T774" s="1">
        <f>Table4[[#This Row],[Unit_Price]]*Table4[[#This Row],[Quantity]]</f>
        <v>880</v>
      </c>
      <c r="U774" s="1">
        <f>(SUM(Table4[[#This Row],[Gross_Sales]],Table4[[#This Row],[Delivery_Fee]])-Table4[[#This Row],[Discount_Amount]])</f>
        <v>876</v>
      </c>
    </row>
    <row r="775" spans="1:21" ht="25.8" customHeight="1" x14ac:dyDescent="0.3">
      <c r="A775" s="1" t="s">
        <v>21406</v>
      </c>
      <c r="B775" s="1" t="s">
        <v>19860</v>
      </c>
      <c r="C775" s="1" t="s">
        <v>30480</v>
      </c>
      <c r="D775" s="1" t="s">
        <v>215</v>
      </c>
      <c r="E775" s="1" t="s">
        <v>30</v>
      </c>
      <c r="F775" s="1" t="s">
        <v>53</v>
      </c>
      <c r="G775" s="1" t="s">
        <v>54</v>
      </c>
      <c r="H775" s="1" t="s">
        <v>22</v>
      </c>
      <c r="I775" s="1" t="s">
        <v>23</v>
      </c>
      <c r="J775" s="1" t="s">
        <v>24</v>
      </c>
      <c r="K775" s="1" t="s">
        <v>25</v>
      </c>
      <c r="L775" s="1">
        <v>3</v>
      </c>
      <c r="M775" s="1">
        <v>180</v>
      </c>
      <c r="N775" s="1">
        <v>20</v>
      </c>
      <c r="O775" s="1">
        <v>108</v>
      </c>
      <c r="P775" s="1">
        <v>25</v>
      </c>
      <c r="Q775" s="1">
        <v>457</v>
      </c>
      <c r="R775" s="1" t="s">
        <v>36</v>
      </c>
      <c r="S775" s="1" t="s">
        <v>21407</v>
      </c>
      <c r="T775" s="1">
        <f>Table4[[#This Row],[Unit_Price]]*Table4[[#This Row],[Quantity]]</f>
        <v>540</v>
      </c>
      <c r="U775" s="1">
        <f>(SUM(Table4[[#This Row],[Gross_Sales]],Table4[[#This Row],[Delivery_Fee]])-Table4[[#This Row],[Discount_Amount]])</f>
        <v>457</v>
      </c>
    </row>
    <row r="776" spans="1:21" ht="25.8" customHeight="1" x14ac:dyDescent="0.3">
      <c r="A776" s="1" t="s">
        <v>21408</v>
      </c>
      <c r="B776" s="1" t="s">
        <v>19860</v>
      </c>
      <c r="C776" s="1" t="s">
        <v>30480</v>
      </c>
      <c r="D776" s="1" t="s">
        <v>529</v>
      </c>
      <c r="E776" s="1" t="s">
        <v>67</v>
      </c>
      <c r="F776" s="1" t="s">
        <v>174</v>
      </c>
      <c r="G776" s="1" t="s">
        <v>175</v>
      </c>
      <c r="H776" s="1" t="s">
        <v>55</v>
      </c>
      <c r="I776" s="1" t="s">
        <v>56</v>
      </c>
      <c r="J776" s="1" t="s">
        <v>57</v>
      </c>
      <c r="K776" s="1" t="s">
        <v>14</v>
      </c>
      <c r="L776" s="1">
        <v>1</v>
      </c>
      <c r="M776" s="1">
        <v>180</v>
      </c>
      <c r="N776" s="1">
        <v>5</v>
      </c>
      <c r="O776" s="1">
        <v>9</v>
      </c>
      <c r="P776" s="1">
        <v>35</v>
      </c>
      <c r="Q776" s="1">
        <v>206</v>
      </c>
      <c r="R776" s="1" t="s">
        <v>42</v>
      </c>
      <c r="S776" s="1" t="s">
        <v>21409</v>
      </c>
      <c r="T776" s="1">
        <f>Table4[[#This Row],[Unit_Price]]*Table4[[#This Row],[Quantity]]</f>
        <v>180</v>
      </c>
      <c r="U776" s="1">
        <f>(SUM(Table4[[#This Row],[Gross_Sales]],Table4[[#This Row],[Delivery_Fee]])-Table4[[#This Row],[Discount_Amount]])</f>
        <v>206</v>
      </c>
    </row>
    <row r="777" spans="1:21" ht="25.8" customHeight="1" x14ac:dyDescent="0.3">
      <c r="A777" s="1" t="s">
        <v>21410</v>
      </c>
      <c r="B777" s="1" t="s">
        <v>19860</v>
      </c>
      <c r="C777" s="1" t="s">
        <v>30480</v>
      </c>
      <c r="D777" s="1" t="s">
        <v>424</v>
      </c>
      <c r="E777" s="1" t="s">
        <v>19</v>
      </c>
      <c r="F777" s="1" t="s">
        <v>20</v>
      </c>
      <c r="G777" s="1" t="s">
        <v>21</v>
      </c>
      <c r="H777" s="1" t="s">
        <v>55</v>
      </c>
      <c r="I777" s="1" t="s">
        <v>56</v>
      </c>
      <c r="J777" s="1" t="s">
        <v>57</v>
      </c>
      <c r="K777" s="1" t="s">
        <v>14</v>
      </c>
      <c r="L777" s="1">
        <v>2</v>
      </c>
      <c r="M777" s="1">
        <v>180</v>
      </c>
      <c r="N777" s="1">
        <v>5</v>
      </c>
      <c r="O777" s="1">
        <v>18</v>
      </c>
      <c r="P777" s="1">
        <v>20</v>
      </c>
      <c r="Q777" s="1">
        <v>362</v>
      </c>
      <c r="R777" s="1" t="s">
        <v>15</v>
      </c>
      <c r="S777" s="1" t="s">
        <v>21411</v>
      </c>
      <c r="T777" s="1">
        <f>Table4[[#This Row],[Unit_Price]]*Table4[[#This Row],[Quantity]]</f>
        <v>360</v>
      </c>
      <c r="U777" s="1">
        <f>(SUM(Table4[[#This Row],[Gross_Sales]],Table4[[#This Row],[Delivery_Fee]])-Table4[[#This Row],[Discount_Amount]])</f>
        <v>362</v>
      </c>
    </row>
    <row r="778" spans="1:21" ht="25.8" customHeight="1" x14ac:dyDescent="0.3">
      <c r="A778" s="1" t="s">
        <v>21412</v>
      </c>
      <c r="B778" s="1" t="s">
        <v>19860</v>
      </c>
      <c r="C778" s="1" t="s">
        <v>30480</v>
      </c>
      <c r="D778" s="1" t="s">
        <v>1602</v>
      </c>
      <c r="E778" s="1" t="s">
        <v>19</v>
      </c>
      <c r="F778" s="1" t="s">
        <v>75</v>
      </c>
      <c r="G778" s="1" t="s">
        <v>76</v>
      </c>
      <c r="H778" s="1" t="s">
        <v>84</v>
      </c>
      <c r="I778" s="1" t="s">
        <v>85</v>
      </c>
      <c r="J778" s="1" t="s">
        <v>86</v>
      </c>
      <c r="K778" s="1" t="s">
        <v>14</v>
      </c>
      <c r="L778" s="1">
        <v>3</v>
      </c>
      <c r="M778" s="1">
        <v>100</v>
      </c>
      <c r="N778" s="1">
        <v>10</v>
      </c>
      <c r="O778" s="1">
        <v>30</v>
      </c>
      <c r="P778" s="1">
        <v>30</v>
      </c>
      <c r="Q778" s="1">
        <v>300</v>
      </c>
      <c r="R778" s="1" t="s">
        <v>63</v>
      </c>
      <c r="S778" s="1" t="s">
        <v>21413</v>
      </c>
      <c r="T778" s="1">
        <f>Table4[[#This Row],[Unit_Price]]*Table4[[#This Row],[Quantity]]</f>
        <v>300</v>
      </c>
      <c r="U778" s="1">
        <f>(SUM(Table4[[#This Row],[Gross_Sales]],Table4[[#This Row],[Delivery_Fee]])-Table4[[#This Row],[Discount_Amount]])</f>
        <v>300</v>
      </c>
    </row>
    <row r="779" spans="1:21" ht="25.8" customHeight="1" x14ac:dyDescent="0.3">
      <c r="A779" s="1" t="s">
        <v>21414</v>
      </c>
      <c r="B779" s="1" t="s">
        <v>19860</v>
      </c>
      <c r="C779" s="1" t="s">
        <v>30480</v>
      </c>
      <c r="D779" s="1" t="s">
        <v>1396</v>
      </c>
      <c r="E779" s="1" t="s">
        <v>30</v>
      </c>
      <c r="F779" s="1" t="s">
        <v>339</v>
      </c>
      <c r="G779" s="1" t="s">
        <v>340</v>
      </c>
      <c r="H779" s="1" t="s">
        <v>116</v>
      </c>
      <c r="I779" s="1" t="s">
        <v>117</v>
      </c>
      <c r="J779" s="1" t="s">
        <v>35</v>
      </c>
      <c r="K779" s="1" t="s">
        <v>14</v>
      </c>
      <c r="L779" s="1">
        <v>4</v>
      </c>
      <c r="M779" s="1">
        <v>210</v>
      </c>
      <c r="N779" s="1">
        <v>20</v>
      </c>
      <c r="O779" s="1">
        <v>168</v>
      </c>
      <c r="P779" s="1">
        <v>20</v>
      </c>
      <c r="Q779" s="1">
        <v>692</v>
      </c>
      <c r="R779" s="1" t="s">
        <v>15</v>
      </c>
      <c r="S779" s="1" t="s">
        <v>21415</v>
      </c>
      <c r="T779" s="1">
        <f>Table4[[#This Row],[Unit_Price]]*Table4[[#This Row],[Quantity]]</f>
        <v>840</v>
      </c>
      <c r="U779" s="1">
        <f>(SUM(Table4[[#This Row],[Gross_Sales]],Table4[[#This Row],[Delivery_Fee]])-Table4[[#This Row],[Discount_Amount]])</f>
        <v>692</v>
      </c>
    </row>
    <row r="780" spans="1:21" ht="25.8" customHeight="1" x14ac:dyDescent="0.3">
      <c r="A780" s="1" t="s">
        <v>21416</v>
      </c>
      <c r="B780" s="1" t="s">
        <v>19860</v>
      </c>
      <c r="C780" s="1" t="s">
        <v>30480</v>
      </c>
      <c r="D780" s="1" t="s">
        <v>509</v>
      </c>
      <c r="E780" s="1" t="s">
        <v>67</v>
      </c>
      <c r="F780" s="1" t="s">
        <v>151</v>
      </c>
      <c r="G780" s="1" t="s">
        <v>152</v>
      </c>
      <c r="H780" s="1" t="s">
        <v>143</v>
      </c>
      <c r="I780" s="1" t="s">
        <v>144</v>
      </c>
      <c r="J780" s="1" t="s">
        <v>24</v>
      </c>
      <c r="K780" s="1" t="s">
        <v>14</v>
      </c>
      <c r="L780" s="1">
        <v>4</v>
      </c>
      <c r="M780" s="1">
        <v>160</v>
      </c>
      <c r="N780" s="1">
        <v>20</v>
      </c>
      <c r="O780" s="1">
        <v>128</v>
      </c>
      <c r="P780" s="1">
        <v>40</v>
      </c>
      <c r="Q780" s="1">
        <v>552</v>
      </c>
      <c r="R780" s="1" t="s">
        <v>26</v>
      </c>
      <c r="S780" s="1" t="s">
        <v>21417</v>
      </c>
      <c r="T780" s="1">
        <f>Table4[[#This Row],[Unit_Price]]*Table4[[#This Row],[Quantity]]</f>
        <v>640</v>
      </c>
      <c r="U780" s="1">
        <f>(SUM(Table4[[#This Row],[Gross_Sales]],Table4[[#This Row],[Delivery_Fee]])-Table4[[#This Row],[Discount_Amount]])</f>
        <v>552</v>
      </c>
    </row>
    <row r="781" spans="1:21" ht="25.8" customHeight="1" x14ac:dyDescent="0.3">
      <c r="A781" s="1" t="s">
        <v>21418</v>
      </c>
      <c r="B781" s="1" t="s">
        <v>19860</v>
      </c>
      <c r="C781" s="1" t="s">
        <v>30480</v>
      </c>
      <c r="D781" s="1" t="s">
        <v>155</v>
      </c>
      <c r="E781" s="1" t="s">
        <v>8</v>
      </c>
      <c r="F781" s="1" t="s">
        <v>109</v>
      </c>
      <c r="G781" s="1" t="s">
        <v>110</v>
      </c>
      <c r="H781" s="1" t="s">
        <v>111</v>
      </c>
      <c r="I781" s="1" t="s">
        <v>112</v>
      </c>
      <c r="J781" s="1" t="s">
        <v>13</v>
      </c>
      <c r="K781" s="1" t="s">
        <v>25</v>
      </c>
      <c r="L781" s="1">
        <v>1</v>
      </c>
      <c r="M781" s="1">
        <v>280</v>
      </c>
      <c r="N781" s="1">
        <v>5</v>
      </c>
      <c r="O781" s="1">
        <v>14</v>
      </c>
      <c r="P781" s="1">
        <v>40</v>
      </c>
      <c r="Q781" s="1">
        <v>306</v>
      </c>
      <c r="R781" s="1" t="s">
        <v>26</v>
      </c>
      <c r="S781" s="1" t="s">
        <v>21419</v>
      </c>
      <c r="T781" s="1">
        <f>Table4[[#This Row],[Unit_Price]]*Table4[[#This Row],[Quantity]]</f>
        <v>280</v>
      </c>
      <c r="U781" s="1">
        <f>(SUM(Table4[[#This Row],[Gross_Sales]],Table4[[#This Row],[Delivery_Fee]])-Table4[[#This Row],[Discount_Amount]])</f>
        <v>306</v>
      </c>
    </row>
    <row r="782" spans="1:21" ht="25.8" customHeight="1" x14ac:dyDescent="0.3">
      <c r="A782" s="1" t="s">
        <v>21420</v>
      </c>
      <c r="B782" s="1" t="s">
        <v>19860</v>
      </c>
      <c r="C782" s="1" t="s">
        <v>30480</v>
      </c>
      <c r="D782" s="1" t="s">
        <v>956</v>
      </c>
      <c r="E782" s="1" t="s">
        <v>67</v>
      </c>
      <c r="F782" s="1" t="s">
        <v>267</v>
      </c>
      <c r="G782" s="1" t="s">
        <v>268</v>
      </c>
      <c r="H782" s="1" t="s">
        <v>77</v>
      </c>
      <c r="I782" s="1" t="s">
        <v>78</v>
      </c>
      <c r="J782" s="1" t="s">
        <v>24</v>
      </c>
      <c r="K782" s="1" t="s">
        <v>14</v>
      </c>
      <c r="L782" s="1">
        <v>4</v>
      </c>
      <c r="M782" s="1">
        <v>150</v>
      </c>
      <c r="N782" s="1">
        <v>10</v>
      </c>
      <c r="O782" s="1">
        <v>60</v>
      </c>
      <c r="P782" s="1">
        <v>30</v>
      </c>
      <c r="Q782" s="1">
        <v>570</v>
      </c>
      <c r="R782" s="1" t="s">
        <v>63</v>
      </c>
      <c r="S782" s="1" t="s">
        <v>21421</v>
      </c>
      <c r="T782" s="1">
        <f>Table4[[#This Row],[Unit_Price]]*Table4[[#This Row],[Quantity]]</f>
        <v>600</v>
      </c>
      <c r="U782" s="1">
        <f>(SUM(Table4[[#This Row],[Gross_Sales]],Table4[[#This Row],[Delivery_Fee]])-Table4[[#This Row],[Discount_Amount]])</f>
        <v>570</v>
      </c>
    </row>
    <row r="783" spans="1:21" ht="25.8" customHeight="1" x14ac:dyDescent="0.3">
      <c r="A783" s="1" t="s">
        <v>21422</v>
      </c>
      <c r="B783" s="1" t="s">
        <v>19860</v>
      </c>
      <c r="C783" s="1" t="s">
        <v>30480</v>
      </c>
      <c r="D783" s="1" t="s">
        <v>2050</v>
      </c>
      <c r="E783" s="1" t="s">
        <v>30</v>
      </c>
      <c r="F783" s="1" t="s">
        <v>339</v>
      </c>
      <c r="G783" s="1" t="s">
        <v>340</v>
      </c>
      <c r="H783" s="1" t="s">
        <v>111</v>
      </c>
      <c r="I783" s="1" t="s">
        <v>112</v>
      </c>
      <c r="J783" s="1" t="s">
        <v>13</v>
      </c>
      <c r="K783" s="1" t="s">
        <v>25</v>
      </c>
      <c r="L783" s="1">
        <v>3</v>
      </c>
      <c r="M783" s="1">
        <v>280</v>
      </c>
      <c r="N783" s="1">
        <v>15</v>
      </c>
      <c r="O783" s="1">
        <v>126</v>
      </c>
      <c r="P783" s="1">
        <v>35</v>
      </c>
      <c r="Q783" s="1">
        <v>749</v>
      </c>
      <c r="R783" s="1" t="s">
        <v>36</v>
      </c>
      <c r="S783" s="1" t="s">
        <v>21423</v>
      </c>
      <c r="T783" s="1">
        <f>Table4[[#This Row],[Unit_Price]]*Table4[[#This Row],[Quantity]]</f>
        <v>840</v>
      </c>
      <c r="U783" s="1">
        <f>(SUM(Table4[[#This Row],[Gross_Sales]],Table4[[#This Row],[Delivery_Fee]])-Table4[[#This Row],[Discount_Amount]])</f>
        <v>749</v>
      </c>
    </row>
    <row r="784" spans="1:21" ht="25.8" customHeight="1" x14ac:dyDescent="0.3">
      <c r="A784" s="1" t="s">
        <v>21424</v>
      </c>
      <c r="B784" s="1" t="s">
        <v>19860</v>
      </c>
      <c r="C784" s="1" t="s">
        <v>30480</v>
      </c>
      <c r="D784" s="1" t="s">
        <v>1034</v>
      </c>
      <c r="E784" s="1" t="s">
        <v>19</v>
      </c>
      <c r="F784" s="1" t="s">
        <v>20</v>
      </c>
      <c r="G784" s="1" t="s">
        <v>21</v>
      </c>
      <c r="H784" s="1" t="s">
        <v>84</v>
      </c>
      <c r="I784" s="1" t="s">
        <v>85</v>
      </c>
      <c r="J784" s="1" t="s">
        <v>86</v>
      </c>
      <c r="K784" s="1" t="s">
        <v>14</v>
      </c>
      <c r="L784" s="1">
        <v>2</v>
      </c>
      <c r="M784" s="1">
        <v>100</v>
      </c>
      <c r="N784" s="1">
        <v>15</v>
      </c>
      <c r="O784" s="1">
        <v>30</v>
      </c>
      <c r="P784" s="1">
        <v>20</v>
      </c>
      <c r="Q784" s="1">
        <v>190</v>
      </c>
      <c r="R784" s="1" t="s">
        <v>42</v>
      </c>
      <c r="S784" s="1" t="s">
        <v>21425</v>
      </c>
      <c r="T784" s="1">
        <f>Table4[[#This Row],[Unit_Price]]*Table4[[#This Row],[Quantity]]</f>
        <v>200</v>
      </c>
      <c r="U784" s="1">
        <f>(SUM(Table4[[#This Row],[Gross_Sales]],Table4[[#This Row],[Delivery_Fee]])-Table4[[#This Row],[Discount_Amount]])</f>
        <v>190</v>
      </c>
    </row>
    <row r="785" spans="1:21" ht="25.8" customHeight="1" x14ac:dyDescent="0.3">
      <c r="A785" s="1" t="s">
        <v>21426</v>
      </c>
      <c r="B785" s="1" t="s">
        <v>19860</v>
      </c>
      <c r="C785" s="1" t="s">
        <v>30480</v>
      </c>
      <c r="D785" s="1" t="s">
        <v>102</v>
      </c>
      <c r="E785" s="1" t="s">
        <v>19</v>
      </c>
      <c r="F785" s="1" t="s">
        <v>20</v>
      </c>
      <c r="G785" s="1" t="s">
        <v>21</v>
      </c>
      <c r="H785" s="1" t="s">
        <v>40</v>
      </c>
      <c r="I785" s="1" t="s">
        <v>41</v>
      </c>
      <c r="J785" s="1" t="s">
        <v>13</v>
      </c>
      <c r="K785" s="1" t="s">
        <v>25</v>
      </c>
      <c r="L785" s="1">
        <v>4</v>
      </c>
      <c r="M785" s="1">
        <v>170</v>
      </c>
      <c r="N785" s="1">
        <v>5</v>
      </c>
      <c r="O785" s="1">
        <v>34</v>
      </c>
      <c r="P785" s="1">
        <v>30</v>
      </c>
      <c r="Q785" s="1">
        <v>676</v>
      </c>
      <c r="R785" s="1" t="s">
        <v>42</v>
      </c>
      <c r="S785" s="1" t="s">
        <v>21427</v>
      </c>
      <c r="T785" s="1">
        <f>Table4[[#This Row],[Unit_Price]]*Table4[[#This Row],[Quantity]]</f>
        <v>680</v>
      </c>
      <c r="U785" s="1">
        <f>(SUM(Table4[[#This Row],[Gross_Sales]],Table4[[#This Row],[Delivery_Fee]])-Table4[[#This Row],[Discount_Amount]])</f>
        <v>676</v>
      </c>
    </row>
    <row r="786" spans="1:21" ht="25.8" customHeight="1" x14ac:dyDescent="0.3">
      <c r="A786" s="1" t="s">
        <v>21428</v>
      </c>
      <c r="B786" s="1" t="s">
        <v>19860</v>
      </c>
      <c r="C786" s="1" t="s">
        <v>30480</v>
      </c>
      <c r="D786" s="1" t="s">
        <v>379</v>
      </c>
      <c r="E786" s="1" t="s">
        <v>8</v>
      </c>
      <c r="F786" s="1" t="s">
        <v>151</v>
      </c>
      <c r="G786" s="1" t="s">
        <v>152</v>
      </c>
      <c r="H786" s="1" t="s">
        <v>55</v>
      </c>
      <c r="I786" s="1" t="s">
        <v>56</v>
      </c>
      <c r="J786" s="1" t="s">
        <v>57</v>
      </c>
      <c r="K786" s="1" t="s">
        <v>14</v>
      </c>
      <c r="L786" s="1">
        <v>4</v>
      </c>
      <c r="M786" s="1">
        <v>180</v>
      </c>
      <c r="N786" s="1">
        <v>10</v>
      </c>
      <c r="O786" s="1">
        <v>72</v>
      </c>
      <c r="P786" s="1">
        <v>30</v>
      </c>
      <c r="Q786" s="1">
        <v>678</v>
      </c>
      <c r="R786" s="1" t="s">
        <v>42</v>
      </c>
      <c r="S786" s="1" t="s">
        <v>21429</v>
      </c>
      <c r="T786" s="1">
        <f>Table4[[#This Row],[Unit_Price]]*Table4[[#This Row],[Quantity]]</f>
        <v>720</v>
      </c>
      <c r="U786" s="1">
        <f>(SUM(Table4[[#This Row],[Gross_Sales]],Table4[[#This Row],[Delivery_Fee]])-Table4[[#This Row],[Discount_Amount]])</f>
        <v>678</v>
      </c>
    </row>
    <row r="787" spans="1:21" ht="25.8" customHeight="1" x14ac:dyDescent="0.3">
      <c r="A787" s="1" t="s">
        <v>21430</v>
      </c>
      <c r="B787" s="1" t="s">
        <v>19860</v>
      </c>
      <c r="C787" s="1" t="s">
        <v>30480</v>
      </c>
      <c r="D787" s="1" t="s">
        <v>1260</v>
      </c>
      <c r="E787" s="1" t="s">
        <v>67</v>
      </c>
      <c r="F787" s="1" t="s">
        <v>109</v>
      </c>
      <c r="G787" s="1" t="s">
        <v>110</v>
      </c>
      <c r="H787" s="1" t="s">
        <v>77</v>
      </c>
      <c r="I787" s="1" t="s">
        <v>78</v>
      </c>
      <c r="J787" s="1" t="s">
        <v>24</v>
      </c>
      <c r="K787" s="1" t="s">
        <v>14</v>
      </c>
      <c r="L787" s="1">
        <v>2</v>
      </c>
      <c r="M787" s="1">
        <v>150</v>
      </c>
      <c r="N787" s="1">
        <v>10</v>
      </c>
      <c r="O787" s="1">
        <v>30</v>
      </c>
      <c r="P787" s="1">
        <v>40</v>
      </c>
      <c r="Q787" s="1">
        <v>310</v>
      </c>
      <c r="R787" s="1" t="s">
        <v>15</v>
      </c>
      <c r="S787" s="1" t="s">
        <v>21431</v>
      </c>
      <c r="T787" s="1">
        <f>Table4[[#This Row],[Unit_Price]]*Table4[[#This Row],[Quantity]]</f>
        <v>300</v>
      </c>
      <c r="U787" s="1">
        <f>(SUM(Table4[[#This Row],[Gross_Sales]],Table4[[#This Row],[Delivery_Fee]])-Table4[[#This Row],[Discount_Amount]])</f>
        <v>310</v>
      </c>
    </row>
    <row r="788" spans="1:21" ht="25.8" customHeight="1" x14ac:dyDescent="0.3">
      <c r="A788" s="1" t="s">
        <v>21432</v>
      </c>
      <c r="B788" s="1" t="s">
        <v>19860</v>
      </c>
      <c r="C788" s="1" t="s">
        <v>30480</v>
      </c>
      <c r="D788" s="1" t="s">
        <v>224</v>
      </c>
      <c r="E788" s="1" t="s">
        <v>19</v>
      </c>
      <c r="F788" s="1" t="s">
        <v>124</v>
      </c>
      <c r="G788" s="1" t="s">
        <v>125</v>
      </c>
      <c r="H788" s="1" t="s">
        <v>33</v>
      </c>
      <c r="I788" s="1" t="s">
        <v>34</v>
      </c>
      <c r="J788" s="1" t="s">
        <v>35</v>
      </c>
      <c r="K788" s="1" t="s">
        <v>25</v>
      </c>
      <c r="L788" s="1">
        <v>2</v>
      </c>
      <c r="M788" s="1">
        <v>240</v>
      </c>
      <c r="N788" s="1">
        <v>15</v>
      </c>
      <c r="O788" s="1">
        <v>72</v>
      </c>
      <c r="P788" s="1">
        <v>25</v>
      </c>
      <c r="Q788" s="1">
        <v>433</v>
      </c>
      <c r="R788" s="1" t="s">
        <v>15</v>
      </c>
      <c r="S788" s="1" t="s">
        <v>21433</v>
      </c>
      <c r="T788" s="1">
        <f>Table4[[#This Row],[Unit_Price]]*Table4[[#This Row],[Quantity]]</f>
        <v>480</v>
      </c>
      <c r="U788" s="1">
        <f>(SUM(Table4[[#This Row],[Gross_Sales]],Table4[[#This Row],[Delivery_Fee]])-Table4[[#This Row],[Discount_Amount]])</f>
        <v>433</v>
      </c>
    </row>
    <row r="789" spans="1:21" ht="25.8" customHeight="1" x14ac:dyDescent="0.3">
      <c r="A789" s="1" t="s">
        <v>21434</v>
      </c>
      <c r="B789" s="1" t="s">
        <v>19860</v>
      </c>
      <c r="C789" s="1" t="s">
        <v>30480</v>
      </c>
      <c r="D789" s="1" t="s">
        <v>1602</v>
      </c>
      <c r="E789" s="1" t="s">
        <v>19</v>
      </c>
      <c r="F789" s="1" t="s">
        <v>124</v>
      </c>
      <c r="G789" s="1" t="s">
        <v>125</v>
      </c>
      <c r="H789" s="1" t="s">
        <v>22</v>
      </c>
      <c r="I789" s="1" t="s">
        <v>23</v>
      </c>
      <c r="J789" s="1" t="s">
        <v>24</v>
      </c>
      <c r="K789" s="1" t="s">
        <v>25</v>
      </c>
      <c r="L789" s="1">
        <v>4</v>
      </c>
      <c r="M789" s="1">
        <v>180</v>
      </c>
      <c r="N789" s="1">
        <v>0</v>
      </c>
      <c r="O789" s="1">
        <v>0</v>
      </c>
      <c r="P789" s="1">
        <v>35</v>
      </c>
      <c r="Q789" s="1">
        <v>755</v>
      </c>
      <c r="R789" s="1" t="s">
        <v>63</v>
      </c>
      <c r="S789" s="1" t="s">
        <v>21435</v>
      </c>
      <c r="T789" s="1">
        <f>Table4[[#This Row],[Unit_Price]]*Table4[[#This Row],[Quantity]]</f>
        <v>720</v>
      </c>
      <c r="U789" s="1">
        <f>(SUM(Table4[[#This Row],[Gross_Sales]],Table4[[#This Row],[Delivery_Fee]])-Table4[[#This Row],[Discount_Amount]])</f>
        <v>755</v>
      </c>
    </row>
    <row r="790" spans="1:21" ht="25.8" customHeight="1" x14ac:dyDescent="0.3">
      <c r="A790" s="1" t="s">
        <v>21436</v>
      </c>
      <c r="B790" s="1" t="s">
        <v>19860</v>
      </c>
      <c r="C790" s="1" t="s">
        <v>30480</v>
      </c>
      <c r="D790" s="1" t="s">
        <v>364</v>
      </c>
      <c r="E790" s="1" t="s">
        <v>8</v>
      </c>
      <c r="F790" s="1" t="s">
        <v>9</v>
      </c>
      <c r="G790" s="1" t="s">
        <v>10</v>
      </c>
      <c r="H790" s="1" t="s">
        <v>116</v>
      </c>
      <c r="I790" s="1" t="s">
        <v>117</v>
      </c>
      <c r="J790" s="1" t="s">
        <v>35</v>
      </c>
      <c r="K790" s="1" t="s">
        <v>14</v>
      </c>
      <c r="L790" s="1">
        <v>2</v>
      </c>
      <c r="M790" s="1">
        <v>210</v>
      </c>
      <c r="N790" s="1">
        <v>20</v>
      </c>
      <c r="O790" s="1">
        <v>84</v>
      </c>
      <c r="P790" s="1">
        <v>20</v>
      </c>
      <c r="Q790" s="1">
        <v>356</v>
      </c>
      <c r="R790" s="1" t="s">
        <v>36</v>
      </c>
      <c r="S790" s="1" t="s">
        <v>21437</v>
      </c>
      <c r="T790" s="1">
        <f>Table4[[#This Row],[Unit_Price]]*Table4[[#This Row],[Quantity]]</f>
        <v>420</v>
      </c>
      <c r="U790" s="1">
        <f>(SUM(Table4[[#This Row],[Gross_Sales]],Table4[[#This Row],[Delivery_Fee]])-Table4[[#This Row],[Discount_Amount]])</f>
        <v>356</v>
      </c>
    </row>
    <row r="791" spans="1:21" ht="25.8" customHeight="1" x14ac:dyDescent="0.3">
      <c r="A791" s="1" t="s">
        <v>21438</v>
      </c>
      <c r="B791" s="1" t="s">
        <v>19860</v>
      </c>
      <c r="C791" s="1" t="s">
        <v>30480</v>
      </c>
      <c r="D791" s="1" t="s">
        <v>1571</v>
      </c>
      <c r="E791" s="1" t="s">
        <v>19</v>
      </c>
      <c r="F791" s="1" t="s">
        <v>53</v>
      </c>
      <c r="G791" s="1" t="s">
        <v>54</v>
      </c>
      <c r="H791" s="1" t="s">
        <v>55</v>
      </c>
      <c r="I791" s="1" t="s">
        <v>56</v>
      </c>
      <c r="J791" s="1" t="s">
        <v>57</v>
      </c>
      <c r="K791" s="1" t="s">
        <v>14</v>
      </c>
      <c r="L791" s="1">
        <v>1</v>
      </c>
      <c r="M791" s="1">
        <v>180</v>
      </c>
      <c r="N791" s="1">
        <v>10</v>
      </c>
      <c r="O791" s="1">
        <v>18</v>
      </c>
      <c r="P791" s="1">
        <v>40</v>
      </c>
      <c r="Q791" s="1">
        <v>202</v>
      </c>
      <c r="R791" s="1" t="s">
        <v>42</v>
      </c>
      <c r="S791" s="1" t="s">
        <v>21439</v>
      </c>
      <c r="T791" s="1">
        <f>Table4[[#This Row],[Unit_Price]]*Table4[[#This Row],[Quantity]]</f>
        <v>180</v>
      </c>
      <c r="U791" s="1">
        <f>(SUM(Table4[[#This Row],[Gross_Sales]],Table4[[#This Row],[Delivery_Fee]])-Table4[[#This Row],[Discount_Amount]])</f>
        <v>202</v>
      </c>
    </row>
    <row r="792" spans="1:21" ht="25.8" customHeight="1" x14ac:dyDescent="0.3">
      <c r="A792" s="1" t="s">
        <v>21440</v>
      </c>
      <c r="B792" s="1" t="s">
        <v>19860</v>
      </c>
      <c r="C792" s="1" t="s">
        <v>30480</v>
      </c>
      <c r="D792" s="1" t="s">
        <v>1510</v>
      </c>
      <c r="E792" s="1" t="s">
        <v>30</v>
      </c>
      <c r="F792" s="1" t="s">
        <v>187</v>
      </c>
      <c r="G792" s="1" t="s">
        <v>188</v>
      </c>
      <c r="H792" s="1" t="s">
        <v>77</v>
      </c>
      <c r="I792" s="1" t="s">
        <v>78</v>
      </c>
      <c r="J792" s="1" t="s">
        <v>24</v>
      </c>
      <c r="K792" s="1" t="s">
        <v>14</v>
      </c>
      <c r="L792" s="1">
        <v>4</v>
      </c>
      <c r="M792" s="1">
        <v>150</v>
      </c>
      <c r="N792" s="1">
        <v>0</v>
      </c>
      <c r="O792" s="1">
        <v>0</v>
      </c>
      <c r="P792" s="1">
        <v>30</v>
      </c>
      <c r="Q792" s="1">
        <v>630</v>
      </c>
      <c r="R792" s="1" t="s">
        <v>42</v>
      </c>
      <c r="S792" s="1" t="s">
        <v>21441</v>
      </c>
      <c r="T792" s="1">
        <f>Table4[[#This Row],[Unit_Price]]*Table4[[#This Row],[Quantity]]</f>
        <v>600</v>
      </c>
      <c r="U792" s="1">
        <f>(SUM(Table4[[#This Row],[Gross_Sales]],Table4[[#This Row],[Delivery_Fee]])-Table4[[#This Row],[Discount_Amount]])</f>
        <v>630</v>
      </c>
    </row>
    <row r="793" spans="1:21" ht="25.8" customHeight="1" x14ac:dyDescent="0.3">
      <c r="A793" s="1" t="s">
        <v>21442</v>
      </c>
      <c r="B793" s="1" t="s">
        <v>19860</v>
      </c>
      <c r="C793" s="1" t="s">
        <v>30480</v>
      </c>
      <c r="D793" s="1" t="s">
        <v>233</v>
      </c>
      <c r="E793" s="1" t="s">
        <v>67</v>
      </c>
      <c r="F793" s="1" t="s">
        <v>174</v>
      </c>
      <c r="G793" s="1" t="s">
        <v>175</v>
      </c>
      <c r="H793" s="1" t="s">
        <v>40</v>
      </c>
      <c r="I793" s="1" t="s">
        <v>41</v>
      </c>
      <c r="J793" s="1" t="s">
        <v>13</v>
      </c>
      <c r="K793" s="1" t="s">
        <v>25</v>
      </c>
      <c r="L793" s="1">
        <v>4</v>
      </c>
      <c r="M793" s="1">
        <v>170</v>
      </c>
      <c r="N793" s="1">
        <v>0</v>
      </c>
      <c r="O793" s="1">
        <v>0</v>
      </c>
      <c r="P793" s="1">
        <v>35</v>
      </c>
      <c r="Q793" s="1">
        <v>715</v>
      </c>
      <c r="R793" s="1" t="s">
        <v>36</v>
      </c>
      <c r="S793" s="1" t="s">
        <v>21443</v>
      </c>
      <c r="T793" s="1">
        <f>Table4[[#This Row],[Unit_Price]]*Table4[[#This Row],[Quantity]]</f>
        <v>680</v>
      </c>
      <c r="U793" s="1">
        <f>(SUM(Table4[[#This Row],[Gross_Sales]],Table4[[#This Row],[Delivery_Fee]])-Table4[[#This Row],[Discount_Amount]])</f>
        <v>715</v>
      </c>
    </row>
    <row r="794" spans="1:21" ht="25.8" customHeight="1" x14ac:dyDescent="0.3">
      <c r="A794" s="1" t="s">
        <v>21444</v>
      </c>
      <c r="B794" s="1" t="s">
        <v>19860</v>
      </c>
      <c r="C794" s="1" t="s">
        <v>30480</v>
      </c>
      <c r="D794" s="1" t="s">
        <v>197</v>
      </c>
      <c r="E794" s="1" t="s">
        <v>19</v>
      </c>
      <c r="F794" s="1" t="s">
        <v>75</v>
      </c>
      <c r="G794" s="1" t="s">
        <v>76</v>
      </c>
      <c r="H794" s="1" t="s">
        <v>22</v>
      </c>
      <c r="I794" s="1" t="s">
        <v>23</v>
      </c>
      <c r="J794" s="1" t="s">
        <v>24</v>
      </c>
      <c r="K794" s="1" t="s">
        <v>25</v>
      </c>
      <c r="L794" s="1">
        <v>2</v>
      </c>
      <c r="M794" s="1">
        <v>180</v>
      </c>
      <c r="N794" s="1">
        <v>20</v>
      </c>
      <c r="O794" s="1">
        <v>72</v>
      </c>
      <c r="P794" s="1">
        <v>25</v>
      </c>
      <c r="Q794" s="1">
        <v>313</v>
      </c>
      <c r="R794" s="1" t="s">
        <v>36</v>
      </c>
      <c r="S794" s="1" t="s">
        <v>21445</v>
      </c>
      <c r="T794" s="1">
        <f>Table4[[#This Row],[Unit_Price]]*Table4[[#This Row],[Quantity]]</f>
        <v>360</v>
      </c>
      <c r="U794" s="1">
        <f>(SUM(Table4[[#This Row],[Gross_Sales]],Table4[[#This Row],[Delivery_Fee]])-Table4[[#This Row],[Discount_Amount]])</f>
        <v>313</v>
      </c>
    </row>
    <row r="795" spans="1:21" ht="25.8" customHeight="1" x14ac:dyDescent="0.3">
      <c r="A795" s="1" t="s">
        <v>21446</v>
      </c>
      <c r="B795" s="1" t="s">
        <v>19860</v>
      </c>
      <c r="C795" s="1" t="s">
        <v>30480</v>
      </c>
      <c r="D795" s="1" t="s">
        <v>509</v>
      </c>
      <c r="E795" s="1" t="s">
        <v>8</v>
      </c>
      <c r="F795" s="1" t="s">
        <v>9</v>
      </c>
      <c r="G795" s="1" t="s">
        <v>10</v>
      </c>
      <c r="H795" s="1" t="s">
        <v>131</v>
      </c>
      <c r="I795" s="1" t="s">
        <v>132</v>
      </c>
      <c r="J795" s="1" t="s">
        <v>57</v>
      </c>
      <c r="K795" s="1" t="s">
        <v>25</v>
      </c>
      <c r="L795" s="1">
        <v>1</v>
      </c>
      <c r="M795" s="1">
        <v>220</v>
      </c>
      <c r="N795" s="1">
        <v>20</v>
      </c>
      <c r="O795" s="1">
        <v>44</v>
      </c>
      <c r="P795" s="1">
        <v>20</v>
      </c>
      <c r="Q795" s="1">
        <v>196</v>
      </c>
      <c r="R795" s="1" t="s">
        <v>42</v>
      </c>
      <c r="S795" s="1" t="s">
        <v>21447</v>
      </c>
      <c r="T795" s="1">
        <f>Table4[[#This Row],[Unit_Price]]*Table4[[#This Row],[Quantity]]</f>
        <v>220</v>
      </c>
      <c r="U795" s="1">
        <f>(SUM(Table4[[#This Row],[Gross_Sales]],Table4[[#This Row],[Delivery_Fee]])-Table4[[#This Row],[Discount_Amount]])</f>
        <v>196</v>
      </c>
    </row>
    <row r="796" spans="1:21" ht="25.8" customHeight="1" x14ac:dyDescent="0.3">
      <c r="A796" s="1" t="s">
        <v>21448</v>
      </c>
      <c r="B796" s="1" t="s">
        <v>19860</v>
      </c>
      <c r="C796" s="1" t="s">
        <v>30480</v>
      </c>
      <c r="D796" s="1" t="s">
        <v>2748</v>
      </c>
      <c r="E796" s="1" t="s">
        <v>8</v>
      </c>
      <c r="F796" s="1" t="s">
        <v>9</v>
      </c>
      <c r="G796" s="1" t="s">
        <v>10</v>
      </c>
      <c r="H796" s="1" t="s">
        <v>55</v>
      </c>
      <c r="I796" s="1" t="s">
        <v>56</v>
      </c>
      <c r="J796" s="1" t="s">
        <v>57</v>
      </c>
      <c r="K796" s="1" t="s">
        <v>14</v>
      </c>
      <c r="L796" s="1">
        <v>4</v>
      </c>
      <c r="M796" s="1">
        <v>180</v>
      </c>
      <c r="N796" s="1">
        <v>20</v>
      </c>
      <c r="O796" s="1">
        <v>144</v>
      </c>
      <c r="P796" s="1">
        <v>30</v>
      </c>
      <c r="Q796" s="1">
        <v>606</v>
      </c>
      <c r="R796" s="1" t="s">
        <v>63</v>
      </c>
      <c r="S796" s="1" t="s">
        <v>21449</v>
      </c>
      <c r="T796" s="1">
        <f>Table4[[#This Row],[Unit_Price]]*Table4[[#This Row],[Quantity]]</f>
        <v>720</v>
      </c>
      <c r="U796" s="1">
        <f>(SUM(Table4[[#This Row],[Gross_Sales]],Table4[[#This Row],[Delivery_Fee]])-Table4[[#This Row],[Discount_Amount]])</f>
        <v>606</v>
      </c>
    </row>
    <row r="797" spans="1:21" ht="25.8" customHeight="1" x14ac:dyDescent="0.3">
      <c r="A797" s="1" t="s">
        <v>21450</v>
      </c>
      <c r="B797" s="1" t="s">
        <v>19860</v>
      </c>
      <c r="C797" s="1" t="s">
        <v>30480</v>
      </c>
      <c r="D797" s="1" t="s">
        <v>89</v>
      </c>
      <c r="E797" s="1" t="s">
        <v>67</v>
      </c>
      <c r="F797" s="1" t="s">
        <v>174</v>
      </c>
      <c r="G797" s="1" t="s">
        <v>175</v>
      </c>
      <c r="H797" s="1" t="s">
        <v>288</v>
      </c>
      <c r="I797" s="1" t="s">
        <v>289</v>
      </c>
      <c r="J797" s="1" t="s">
        <v>86</v>
      </c>
      <c r="K797" s="1" t="s">
        <v>14</v>
      </c>
      <c r="L797" s="1">
        <v>2</v>
      </c>
      <c r="M797" s="1">
        <v>80</v>
      </c>
      <c r="N797" s="1">
        <v>20</v>
      </c>
      <c r="O797" s="1">
        <v>32</v>
      </c>
      <c r="P797" s="1">
        <v>40</v>
      </c>
      <c r="Q797" s="1">
        <v>168</v>
      </c>
      <c r="R797" s="1" t="s">
        <v>15</v>
      </c>
      <c r="S797" s="1" t="s">
        <v>21451</v>
      </c>
      <c r="T797" s="1">
        <f>Table4[[#This Row],[Unit_Price]]*Table4[[#This Row],[Quantity]]</f>
        <v>160</v>
      </c>
      <c r="U797" s="1">
        <f>(SUM(Table4[[#This Row],[Gross_Sales]],Table4[[#This Row],[Delivery_Fee]])-Table4[[#This Row],[Discount_Amount]])</f>
        <v>168</v>
      </c>
    </row>
    <row r="798" spans="1:21" ht="25.8" customHeight="1" x14ac:dyDescent="0.3">
      <c r="A798" s="1" t="s">
        <v>21452</v>
      </c>
      <c r="B798" s="1" t="s">
        <v>19860</v>
      </c>
      <c r="C798" s="1" t="s">
        <v>30480</v>
      </c>
      <c r="D798" s="1" t="s">
        <v>74</v>
      </c>
      <c r="E798" s="1" t="s">
        <v>30</v>
      </c>
      <c r="F798" s="1" t="s">
        <v>53</v>
      </c>
      <c r="G798" s="1" t="s">
        <v>54</v>
      </c>
      <c r="H798" s="1" t="s">
        <v>70</v>
      </c>
      <c r="I798" s="1" t="s">
        <v>71</v>
      </c>
      <c r="J798" s="1" t="s">
        <v>13</v>
      </c>
      <c r="K798" s="1" t="s">
        <v>14</v>
      </c>
      <c r="L798" s="1">
        <v>4</v>
      </c>
      <c r="M798" s="1">
        <v>130</v>
      </c>
      <c r="N798" s="1">
        <v>20</v>
      </c>
      <c r="O798" s="1">
        <v>104</v>
      </c>
      <c r="P798" s="1">
        <v>20</v>
      </c>
      <c r="Q798" s="1">
        <v>436</v>
      </c>
      <c r="R798" s="1" t="s">
        <v>26</v>
      </c>
      <c r="S798" s="1" t="s">
        <v>21453</v>
      </c>
      <c r="T798" s="1">
        <f>Table4[[#This Row],[Unit_Price]]*Table4[[#This Row],[Quantity]]</f>
        <v>520</v>
      </c>
      <c r="U798" s="1">
        <f>(SUM(Table4[[#This Row],[Gross_Sales]],Table4[[#This Row],[Delivery_Fee]])-Table4[[#This Row],[Discount_Amount]])</f>
        <v>436</v>
      </c>
    </row>
    <row r="799" spans="1:21" ht="25.8" customHeight="1" x14ac:dyDescent="0.3">
      <c r="A799" s="1" t="s">
        <v>21454</v>
      </c>
      <c r="B799" s="1" t="s">
        <v>19860</v>
      </c>
      <c r="C799" s="1" t="s">
        <v>30480</v>
      </c>
      <c r="D799" s="1" t="s">
        <v>529</v>
      </c>
      <c r="E799" s="1" t="s">
        <v>19</v>
      </c>
      <c r="F799" s="1" t="s">
        <v>93</v>
      </c>
      <c r="G799" s="1" t="s">
        <v>94</v>
      </c>
      <c r="H799" s="1" t="s">
        <v>11</v>
      </c>
      <c r="I799" s="1" t="s">
        <v>12</v>
      </c>
      <c r="J799" s="1" t="s">
        <v>13</v>
      </c>
      <c r="K799" s="1" t="s">
        <v>14</v>
      </c>
      <c r="L799" s="1">
        <v>4</v>
      </c>
      <c r="M799" s="1">
        <v>140</v>
      </c>
      <c r="N799" s="1">
        <v>0</v>
      </c>
      <c r="O799" s="1">
        <v>0</v>
      </c>
      <c r="P799" s="1">
        <v>25</v>
      </c>
      <c r="Q799" s="1">
        <v>585</v>
      </c>
      <c r="R799" s="1" t="s">
        <v>63</v>
      </c>
      <c r="S799" s="1" t="s">
        <v>21455</v>
      </c>
      <c r="T799" s="1">
        <f>Table4[[#This Row],[Unit_Price]]*Table4[[#This Row],[Quantity]]</f>
        <v>560</v>
      </c>
      <c r="U799" s="1">
        <f>(SUM(Table4[[#This Row],[Gross_Sales]],Table4[[#This Row],[Delivery_Fee]])-Table4[[#This Row],[Discount_Amount]])</f>
        <v>585</v>
      </c>
    </row>
    <row r="800" spans="1:21" ht="25.8" customHeight="1" x14ac:dyDescent="0.3">
      <c r="A800" s="1" t="s">
        <v>21456</v>
      </c>
      <c r="B800" s="1" t="s">
        <v>19860</v>
      </c>
      <c r="C800" s="1" t="s">
        <v>30480</v>
      </c>
      <c r="D800" s="1" t="s">
        <v>336</v>
      </c>
      <c r="E800" s="1" t="s">
        <v>67</v>
      </c>
      <c r="F800" s="1" t="s">
        <v>141</v>
      </c>
      <c r="G800" s="1" t="s">
        <v>142</v>
      </c>
      <c r="H800" s="1" t="s">
        <v>48</v>
      </c>
      <c r="I800" s="1" t="s">
        <v>49</v>
      </c>
      <c r="J800" s="1" t="s">
        <v>13</v>
      </c>
      <c r="K800" s="1" t="s">
        <v>14</v>
      </c>
      <c r="L800" s="1">
        <v>2</v>
      </c>
      <c r="M800" s="1">
        <v>220</v>
      </c>
      <c r="N800" s="1">
        <v>20</v>
      </c>
      <c r="O800" s="1">
        <v>88</v>
      </c>
      <c r="P800" s="1">
        <v>25</v>
      </c>
      <c r="Q800" s="1">
        <v>377</v>
      </c>
      <c r="R800" s="1" t="s">
        <v>15</v>
      </c>
      <c r="S800" s="1" t="s">
        <v>21457</v>
      </c>
      <c r="T800" s="1">
        <f>Table4[[#This Row],[Unit_Price]]*Table4[[#This Row],[Quantity]]</f>
        <v>440</v>
      </c>
      <c r="U800" s="1">
        <f>(SUM(Table4[[#This Row],[Gross_Sales]],Table4[[#This Row],[Delivery_Fee]])-Table4[[#This Row],[Discount_Amount]])</f>
        <v>377</v>
      </c>
    </row>
    <row r="801" spans="1:21" ht="25.8" customHeight="1" x14ac:dyDescent="0.3">
      <c r="A801" s="1" t="s">
        <v>21458</v>
      </c>
      <c r="B801" s="1" t="s">
        <v>19860</v>
      </c>
      <c r="C801" s="1" t="s">
        <v>30480</v>
      </c>
      <c r="D801" s="1" t="s">
        <v>743</v>
      </c>
      <c r="E801" s="1" t="s">
        <v>30</v>
      </c>
      <c r="F801" s="1" t="s">
        <v>31</v>
      </c>
      <c r="G801" s="1" t="s">
        <v>32</v>
      </c>
      <c r="H801" s="1" t="s">
        <v>288</v>
      </c>
      <c r="I801" s="1" t="s">
        <v>289</v>
      </c>
      <c r="J801" s="1" t="s">
        <v>86</v>
      </c>
      <c r="K801" s="1" t="s">
        <v>14</v>
      </c>
      <c r="L801" s="1">
        <v>3</v>
      </c>
      <c r="M801" s="1">
        <v>80</v>
      </c>
      <c r="N801" s="1">
        <v>10</v>
      </c>
      <c r="O801" s="1">
        <v>24</v>
      </c>
      <c r="P801" s="1">
        <v>35</v>
      </c>
      <c r="Q801" s="1">
        <v>251</v>
      </c>
      <c r="R801" s="1" t="s">
        <v>26</v>
      </c>
      <c r="S801" s="1" t="s">
        <v>21459</v>
      </c>
      <c r="T801" s="1">
        <f>Table4[[#This Row],[Unit_Price]]*Table4[[#This Row],[Quantity]]</f>
        <v>240</v>
      </c>
      <c r="U801" s="1">
        <f>(SUM(Table4[[#This Row],[Gross_Sales]],Table4[[#This Row],[Delivery_Fee]])-Table4[[#This Row],[Discount_Amount]])</f>
        <v>251</v>
      </c>
    </row>
    <row r="802" spans="1:21" ht="25.8" customHeight="1" x14ac:dyDescent="0.3">
      <c r="A802" s="1" t="s">
        <v>21460</v>
      </c>
      <c r="B802" s="1" t="s">
        <v>19860</v>
      </c>
      <c r="C802" s="1" t="s">
        <v>30480</v>
      </c>
      <c r="D802" s="1" t="s">
        <v>2599</v>
      </c>
      <c r="E802" s="1" t="s">
        <v>8</v>
      </c>
      <c r="F802" s="1" t="s">
        <v>151</v>
      </c>
      <c r="G802" s="1" t="s">
        <v>152</v>
      </c>
      <c r="H802" s="1" t="s">
        <v>11</v>
      </c>
      <c r="I802" s="1" t="s">
        <v>12</v>
      </c>
      <c r="J802" s="1" t="s">
        <v>13</v>
      </c>
      <c r="K802" s="1" t="s">
        <v>14</v>
      </c>
      <c r="L802" s="1">
        <v>2</v>
      </c>
      <c r="M802" s="1">
        <v>140</v>
      </c>
      <c r="N802" s="1">
        <v>10</v>
      </c>
      <c r="O802" s="1">
        <v>28</v>
      </c>
      <c r="P802" s="1">
        <v>20</v>
      </c>
      <c r="Q802" s="1">
        <v>272</v>
      </c>
      <c r="R802" s="1" t="s">
        <v>36</v>
      </c>
      <c r="S802" s="1" t="s">
        <v>21461</v>
      </c>
      <c r="T802" s="1">
        <f>Table4[[#This Row],[Unit_Price]]*Table4[[#This Row],[Quantity]]</f>
        <v>280</v>
      </c>
      <c r="U802" s="1">
        <f>(SUM(Table4[[#This Row],[Gross_Sales]],Table4[[#This Row],[Delivery_Fee]])-Table4[[#This Row],[Discount_Amount]])</f>
        <v>272</v>
      </c>
    </row>
    <row r="803" spans="1:21" ht="25.8" customHeight="1" x14ac:dyDescent="0.3">
      <c r="A803" s="1" t="s">
        <v>21462</v>
      </c>
      <c r="B803" s="1" t="s">
        <v>19860</v>
      </c>
      <c r="C803" s="1" t="s">
        <v>30480</v>
      </c>
      <c r="D803" s="1" t="s">
        <v>161</v>
      </c>
      <c r="E803" s="1" t="s">
        <v>19</v>
      </c>
      <c r="F803" s="1" t="s">
        <v>46</v>
      </c>
      <c r="G803" s="1" t="s">
        <v>47</v>
      </c>
      <c r="H803" s="1" t="s">
        <v>61</v>
      </c>
      <c r="I803" s="1" t="s">
        <v>62</v>
      </c>
      <c r="J803" s="1" t="s">
        <v>24</v>
      </c>
      <c r="K803" s="1" t="s">
        <v>25</v>
      </c>
      <c r="L803" s="1">
        <v>1</v>
      </c>
      <c r="M803" s="1">
        <v>190</v>
      </c>
      <c r="N803" s="1">
        <v>15</v>
      </c>
      <c r="O803" s="1">
        <v>28.5</v>
      </c>
      <c r="P803" s="1">
        <v>40</v>
      </c>
      <c r="Q803" s="1">
        <v>201.5</v>
      </c>
      <c r="R803" s="1" t="s">
        <v>42</v>
      </c>
      <c r="S803" s="1" t="s">
        <v>21463</v>
      </c>
      <c r="T803" s="1">
        <f>Table4[[#This Row],[Unit_Price]]*Table4[[#This Row],[Quantity]]</f>
        <v>190</v>
      </c>
      <c r="U803" s="1">
        <f>(SUM(Table4[[#This Row],[Gross_Sales]],Table4[[#This Row],[Delivery_Fee]])-Table4[[#This Row],[Discount_Amount]])</f>
        <v>201.5</v>
      </c>
    </row>
    <row r="804" spans="1:21" ht="25.8" customHeight="1" x14ac:dyDescent="0.3">
      <c r="A804" s="1" t="s">
        <v>21464</v>
      </c>
      <c r="B804" s="1" t="s">
        <v>19860</v>
      </c>
      <c r="C804" s="1" t="s">
        <v>30480</v>
      </c>
      <c r="D804" s="1" t="s">
        <v>637</v>
      </c>
      <c r="E804" s="1" t="s">
        <v>67</v>
      </c>
      <c r="F804" s="1" t="s">
        <v>267</v>
      </c>
      <c r="G804" s="1" t="s">
        <v>268</v>
      </c>
      <c r="H804" s="1" t="s">
        <v>84</v>
      </c>
      <c r="I804" s="1" t="s">
        <v>85</v>
      </c>
      <c r="J804" s="1" t="s">
        <v>86</v>
      </c>
      <c r="K804" s="1" t="s">
        <v>14</v>
      </c>
      <c r="L804" s="1">
        <v>4</v>
      </c>
      <c r="M804" s="1">
        <v>100</v>
      </c>
      <c r="N804" s="1">
        <v>15</v>
      </c>
      <c r="O804" s="1">
        <v>60</v>
      </c>
      <c r="P804" s="1">
        <v>40</v>
      </c>
      <c r="Q804" s="1">
        <v>380</v>
      </c>
      <c r="R804" s="1" t="s">
        <v>26</v>
      </c>
      <c r="S804" s="1" t="s">
        <v>21465</v>
      </c>
      <c r="T804" s="1">
        <f>Table4[[#This Row],[Unit_Price]]*Table4[[#This Row],[Quantity]]</f>
        <v>400</v>
      </c>
      <c r="U804" s="1">
        <f>(SUM(Table4[[#This Row],[Gross_Sales]],Table4[[#This Row],[Delivery_Fee]])-Table4[[#This Row],[Discount_Amount]])</f>
        <v>380</v>
      </c>
    </row>
    <row r="805" spans="1:21" ht="25.8" customHeight="1" x14ac:dyDescent="0.3">
      <c r="A805" s="1" t="s">
        <v>21466</v>
      </c>
      <c r="B805" s="1" t="s">
        <v>19860</v>
      </c>
      <c r="C805" s="1" t="s">
        <v>30480</v>
      </c>
      <c r="D805" s="1" t="s">
        <v>1487</v>
      </c>
      <c r="E805" s="1" t="s">
        <v>19</v>
      </c>
      <c r="F805" s="1" t="s">
        <v>93</v>
      </c>
      <c r="G805" s="1" t="s">
        <v>94</v>
      </c>
      <c r="H805" s="1" t="s">
        <v>22</v>
      </c>
      <c r="I805" s="1" t="s">
        <v>23</v>
      </c>
      <c r="J805" s="1" t="s">
        <v>24</v>
      </c>
      <c r="K805" s="1" t="s">
        <v>25</v>
      </c>
      <c r="L805" s="1">
        <v>1</v>
      </c>
      <c r="M805" s="1">
        <v>180</v>
      </c>
      <c r="N805" s="1">
        <v>20</v>
      </c>
      <c r="O805" s="1">
        <v>36</v>
      </c>
      <c r="P805" s="1">
        <v>30</v>
      </c>
      <c r="Q805" s="1">
        <v>174</v>
      </c>
      <c r="R805" s="1" t="s">
        <v>15</v>
      </c>
      <c r="S805" s="1" t="s">
        <v>21467</v>
      </c>
      <c r="T805" s="1">
        <f>Table4[[#This Row],[Unit_Price]]*Table4[[#This Row],[Quantity]]</f>
        <v>180</v>
      </c>
      <c r="U805" s="1">
        <f>(SUM(Table4[[#This Row],[Gross_Sales]],Table4[[#This Row],[Delivery_Fee]])-Table4[[#This Row],[Discount_Amount]])</f>
        <v>174</v>
      </c>
    </row>
    <row r="806" spans="1:21" ht="25.8" customHeight="1" x14ac:dyDescent="0.3">
      <c r="A806" s="1" t="s">
        <v>21468</v>
      </c>
      <c r="B806" s="1" t="s">
        <v>19860</v>
      </c>
      <c r="C806" s="1" t="s">
        <v>30480</v>
      </c>
      <c r="D806" s="1" t="s">
        <v>740</v>
      </c>
      <c r="E806" s="1" t="s">
        <v>8</v>
      </c>
      <c r="F806" s="1" t="s">
        <v>9</v>
      </c>
      <c r="G806" s="1" t="s">
        <v>10</v>
      </c>
      <c r="H806" s="1" t="s">
        <v>61</v>
      </c>
      <c r="I806" s="1" t="s">
        <v>62</v>
      </c>
      <c r="J806" s="1" t="s">
        <v>24</v>
      </c>
      <c r="K806" s="1" t="s">
        <v>25</v>
      </c>
      <c r="L806" s="1">
        <v>1</v>
      </c>
      <c r="M806" s="1">
        <v>190</v>
      </c>
      <c r="N806" s="1">
        <v>0</v>
      </c>
      <c r="O806" s="1">
        <v>0</v>
      </c>
      <c r="P806" s="1">
        <v>35</v>
      </c>
      <c r="Q806" s="1">
        <v>225</v>
      </c>
      <c r="R806" s="1" t="s">
        <v>26</v>
      </c>
      <c r="S806" s="1" t="s">
        <v>21469</v>
      </c>
      <c r="T806" s="1">
        <f>Table4[[#This Row],[Unit_Price]]*Table4[[#This Row],[Quantity]]</f>
        <v>190</v>
      </c>
      <c r="U806" s="1">
        <f>(SUM(Table4[[#This Row],[Gross_Sales]],Table4[[#This Row],[Delivery_Fee]])-Table4[[#This Row],[Discount_Amount]])</f>
        <v>225</v>
      </c>
    </row>
    <row r="807" spans="1:21" ht="25.8" customHeight="1" x14ac:dyDescent="0.3">
      <c r="A807" s="1" t="s">
        <v>21470</v>
      </c>
      <c r="B807" s="1" t="s">
        <v>19860</v>
      </c>
      <c r="C807" s="1" t="s">
        <v>30480</v>
      </c>
      <c r="D807" s="1" t="s">
        <v>1186</v>
      </c>
      <c r="E807" s="1" t="s">
        <v>30</v>
      </c>
      <c r="F807" s="1" t="s">
        <v>339</v>
      </c>
      <c r="G807" s="1" t="s">
        <v>340</v>
      </c>
      <c r="H807" s="1" t="s">
        <v>11</v>
      </c>
      <c r="I807" s="1" t="s">
        <v>12</v>
      </c>
      <c r="J807" s="1" t="s">
        <v>13</v>
      </c>
      <c r="K807" s="1" t="s">
        <v>14</v>
      </c>
      <c r="L807" s="1">
        <v>3</v>
      </c>
      <c r="M807" s="1">
        <v>140</v>
      </c>
      <c r="N807" s="1">
        <v>15</v>
      </c>
      <c r="O807" s="1">
        <v>63</v>
      </c>
      <c r="P807" s="1">
        <v>40</v>
      </c>
      <c r="Q807" s="1">
        <v>397</v>
      </c>
      <c r="R807" s="1" t="s">
        <v>63</v>
      </c>
      <c r="S807" s="1" t="s">
        <v>21471</v>
      </c>
      <c r="T807" s="1">
        <f>Table4[[#This Row],[Unit_Price]]*Table4[[#This Row],[Quantity]]</f>
        <v>420</v>
      </c>
      <c r="U807" s="1">
        <f>(SUM(Table4[[#This Row],[Gross_Sales]],Table4[[#This Row],[Delivery_Fee]])-Table4[[#This Row],[Discount_Amount]])</f>
        <v>397</v>
      </c>
    </row>
    <row r="808" spans="1:21" ht="25.8" customHeight="1" x14ac:dyDescent="0.3">
      <c r="A808" s="1" t="s">
        <v>21472</v>
      </c>
      <c r="B808" s="1" t="s">
        <v>19860</v>
      </c>
      <c r="C808" s="1" t="s">
        <v>30480</v>
      </c>
      <c r="D808" s="1" t="s">
        <v>260</v>
      </c>
      <c r="E808" s="1" t="s">
        <v>30</v>
      </c>
      <c r="F808" s="1" t="s">
        <v>53</v>
      </c>
      <c r="G808" s="1" t="s">
        <v>54</v>
      </c>
      <c r="H808" s="1" t="s">
        <v>288</v>
      </c>
      <c r="I808" s="1" t="s">
        <v>289</v>
      </c>
      <c r="J808" s="1" t="s">
        <v>86</v>
      </c>
      <c r="K808" s="1" t="s">
        <v>14</v>
      </c>
      <c r="L808" s="1">
        <v>3</v>
      </c>
      <c r="M808" s="1">
        <v>80</v>
      </c>
      <c r="N808" s="1">
        <v>20</v>
      </c>
      <c r="O808" s="1">
        <v>48</v>
      </c>
      <c r="P808" s="1">
        <v>40</v>
      </c>
      <c r="Q808" s="1">
        <v>232</v>
      </c>
      <c r="R808" s="1" t="s">
        <v>26</v>
      </c>
      <c r="S808" s="1" t="s">
        <v>21473</v>
      </c>
      <c r="T808" s="1">
        <f>Table4[[#This Row],[Unit_Price]]*Table4[[#This Row],[Quantity]]</f>
        <v>240</v>
      </c>
      <c r="U808" s="1">
        <f>(SUM(Table4[[#This Row],[Gross_Sales]],Table4[[#This Row],[Delivery_Fee]])-Table4[[#This Row],[Discount_Amount]])</f>
        <v>232</v>
      </c>
    </row>
    <row r="809" spans="1:21" ht="25.8" customHeight="1" x14ac:dyDescent="0.3">
      <c r="A809" s="1" t="s">
        <v>21474</v>
      </c>
      <c r="B809" s="1" t="s">
        <v>19860</v>
      </c>
      <c r="C809" s="1" t="s">
        <v>30480</v>
      </c>
      <c r="D809" s="1" t="s">
        <v>1403</v>
      </c>
      <c r="E809" s="1" t="s">
        <v>67</v>
      </c>
      <c r="F809" s="1" t="s">
        <v>267</v>
      </c>
      <c r="G809" s="1" t="s">
        <v>268</v>
      </c>
      <c r="H809" s="1" t="s">
        <v>84</v>
      </c>
      <c r="I809" s="1" t="s">
        <v>85</v>
      </c>
      <c r="J809" s="1" t="s">
        <v>86</v>
      </c>
      <c r="K809" s="1" t="s">
        <v>14</v>
      </c>
      <c r="L809" s="1">
        <v>1</v>
      </c>
      <c r="M809" s="1">
        <v>100</v>
      </c>
      <c r="N809" s="1">
        <v>20</v>
      </c>
      <c r="O809" s="1">
        <v>20</v>
      </c>
      <c r="P809" s="1">
        <v>35</v>
      </c>
      <c r="Q809" s="1">
        <v>115</v>
      </c>
      <c r="R809" s="1" t="s">
        <v>36</v>
      </c>
      <c r="S809" s="1" t="s">
        <v>21475</v>
      </c>
      <c r="T809" s="1">
        <f>Table4[[#This Row],[Unit_Price]]*Table4[[#This Row],[Quantity]]</f>
        <v>100</v>
      </c>
      <c r="U809" s="1">
        <f>(SUM(Table4[[#This Row],[Gross_Sales]],Table4[[#This Row],[Delivery_Fee]])-Table4[[#This Row],[Discount_Amount]])</f>
        <v>115</v>
      </c>
    </row>
    <row r="810" spans="1:21" ht="25.8" customHeight="1" x14ac:dyDescent="0.3">
      <c r="A810" s="1" t="s">
        <v>21476</v>
      </c>
      <c r="B810" s="1" t="s">
        <v>19860</v>
      </c>
      <c r="C810" s="1" t="s">
        <v>30480</v>
      </c>
      <c r="D810" s="1" t="s">
        <v>2107</v>
      </c>
      <c r="E810" s="1" t="s">
        <v>67</v>
      </c>
      <c r="F810" s="1" t="s">
        <v>187</v>
      </c>
      <c r="G810" s="1" t="s">
        <v>188</v>
      </c>
      <c r="H810" s="1" t="s">
        <v>40</v>
      </c>
      <c r="I810" s="1" t="s">
        <v>41</v>
      </c>
      <c r="J810" s="1" t="s">
        <v>13</v>
      </c>
      <c r="K810" s="1" t="s">
        <v>25</v>
      </c>
      <c r="L810" s="1">
        <v>1</v>
      </c>
      <c r="M810" s="1">
        <v>170</v>
      </c>
      <c r="N810" s="1">
        <v>10</v>
      </c>
      <c r="O810" s="1">
        <v>17</v>
      </c>
      <c r="P810" s="1">
        <v>20</v>
      </c>
      <c r="Q810" s="1">
        <v>173</v>
      </c>
      <c r="R810" s="1" t="s">
        <v>15</v>
      </c>
      <c r="S810" s="1" t="s">
        <v>21477</v>
      </c>
      <c r="T810" s="1">
        <f>Table4[[#This Row],[Unit_Price]]*Table4[[#This Row],[Quantity]]</f>
        <v>170</v>
      </c>
      <c r="U810" s="1">
        <f>(SUM(Table4[[#This Row],[Gross_Sales]],Table4[[#This Row],[Delivery_Fee]])-Table4[[#This Row],[Discount_Amount]])</f>
        <v>173</v>
      </c>
    </row>
    <row r="811" spans="1:21" ht="25.8" customHeight="1" x14ac:dyDescent="0.3">
      <c r="A811" s="1" t="s">
        <v>21478</v>
      </c>
      <c r="B811" s="1" t="s">
        <v>19860</v>
      </c>
      <c r="C811" s="1" t="s">
        <v>30480</v>
      </c>
      <c r="D811" s="1" t="s">
        <v>3012</v>
      </c>
      <c r="E811" s="1" t="s">
        <v>8</v>
      </c>
      <c r="F811" s="1" t="s">
        <v>46</v>
      </c>
      <c r="G811" s="1" t="s">
        <v>47</v>
      </c>
      <c r="H811" s="1" t="s">
        <v>55</v>
      </c>
      <c r="I811" s="1" t="s">
        <v>56</v>
      </c>
      <c r="J811" s="1" t="s">
        <v>57</v>
      </c>
      <c r="K811" s="1" t="s">
        <v>14</v>
      </c>
      <c r="L811" s="1">
        <v>3</v>
      </c>
      <c r="M811" s="1">
        <v>180</v>
      </c>
      <c r="N811" s="1">
        <v>5</v>
      </c>
      <c r="O811" s="1">
        <v>27</v>
      </c>
      <c r="P811" s="1">
        <v>20</v>
      </c>
      <c r="Q811" s="1">
        <v>533</v>
      </c>
      <c r="R811" s="1" t="s">
        <v>36</v>
      </c>
      <c r="S811" s="1" t="s">
        <v>21479</v>
      </c>
      <c r="T811" s="1">
        <f>Table4[[#This Row],[Unit_Price]]*Table4[[#This Row],[Quantity]]</f>
        <v>540</v>
      </c>
      <c r="U811" s="1">
        <f>(SUM(Table4[[#This Row],[Gross_Sales]],Table4[[#This Row],[Delivery_Fee]])-Table4[[#This Row],[Discount_Amount]])</f>
        <v>533</v>
      </c>
    </row>
    <row r="812" spans="1:21" ht="25.8" customHeight="1" x14ac:dyDescent="0.3">
      <c r="A812" s="1" t="s">
        <v>21480</v>
      </c>
      <c r="B812" s="1" t="s">
        <v>19860</v>
      </c>
      <c r="C812" s="1" t="s">
        <v>30480</v>
      </c>
      <c r="D812" s="1" t="s">
        <v>867</v>
      </c>
      <c r="E812" s="1" t="s">
        <v>8</v>
      </c>
      <c r="F812" s="1" t="s">
        <v>187</v>
      </c>
      <c r="G812" s="1" t="s">
        <v>188</v>
      </c>
      <c r="H812" s="1" t="s">
        <v>111</v>
      </c>
      <c r="I812" s="1" t="s">
        <v>112</v>
      </c>
      <c r="J812" s="1" t="s">
        <v>13</v>
      </c>
      <c r="K812" s="1" t="s">
        <v>25</v>
      </c>
      <c r="L812" s="1">
        <v>2</v>
      </c>
      <c r="M812" s="1">
        <v>280</v>
      </c>
      <c r="N812" s="1">
        <v>10</v>
      </c>
      <c r="O812" s="1">
        <v>56</v>
      </c>
      <c r="P812" s="1">
        <v>25</v>
      </c>
      <c r="Q812" s="1">
        <v>529</v>
      </c>
      <c r="R812" s="1" t="s">
        <v>63</v>
      </c>
      <c r="S812" s="1" t="s">
        <v>21481</v>
      </c>
      <c r="T812" s="1">
        <f>Table4[[#This Row],[Unit_Price]]*Table4[[#This Row],[Quantity]]</f>
        <v>560</v>
      </c>
      <c r="U812" s="1">
        <f>(SUM(Table4[[#This Row],[Gross_Sales]],Table4[[#This Row],[Delivery_Fee]])-Table4[[#This Row],[Discount_Amount]])</f>
        <v>529</v>
      </c>
    </row>
    <row r="813" spans="1:21" ht="25.8" customHeight="1" x14ac:dyDescent="0.3">
      <c r="A813" s="1" t="s">
        <v>21482</v>
      </c>
      <c r="B813" s="1" t="s">
        <v>19860</v>
      </c>
      <c r="C813" s="1" t="s">
        <v>30480</v>
      </c>
      <c r="D813" s="1" t="s">
        <v>967</v>
      </c>
      <c r="E813" s="1" t="s">
        <v>30</v>
      </c>
      <c r="F813" s="1" t="s">
        <v>136</v>
      </c>
      <c r="G813" s="1" t="s">
        <v>137</v>
      </c>
      <c r="H813" s="1" t="s">
        <v>77</v>
      </c>
      <c r="I813" s="1" t="s">
        <v>78</v>
      </c>
      <c r="J813" s="1" t="s">
        <v>24</v>
      </c>
      <c r="K813" s="1" t="s">
        <v>14</v>
      </c>
      <c r="L813" s="1">
        <v>2</v>
      </c>
      <c r="M813" s="1">
        <v>150</v>
      </c>
      <c r="N813" s="1">
        <v>10</v>
      </c>
      <c r="O813" s="1">
        <v>30</v>
      </c>
      <c r="P813" s="1">
        <v>30</v>
      </c>
      <c r="Q813" s="1">
        <v>300</v>
      </c>
      <c r="R813" s="1" t="s">
        <v>36</v>
      </c>
      <c r="S813" s="1" t="s">
        <v>21483</v>
      </c>
      <c r="T813" s="1">
        <f>Table4[[#This Row],[Unit_Price]]*Table4[[#This Row],[Quantity]]</f>
        <v>300</v>
      </c>
      <c r="U813" s="1">
        <f>(SUM(Table4[[#This Row],[Gross_Sales]],Table4[[#This Row],[Delivery_Fee]])-Table4[[#This Row],[Discount_Amount]])</f>
        <v>300</v>
      </c>
    </row>
    <row r="814" spans="1:21" ht="25.8" customHeight="1" x14ac:dyDescent="0.3">
      <c r="A814" s="1" t="s">
        <v>21484</v>
      </c>
      <c r="B814" s="1" t="s">
        <v>19860</v>
      </c>
      <c r="C814" s="1" t="s">
        <v>30480</v>
      </c>
      <c r="D814" s="1" t="s">
        <v>312</v>
      </c>
      <c r="E814" s="1" t="s">
        <v>67</v>
      </c>
      <c r="F814" s="1" t="s">
        <v>68</v>
      </c>
      <c r="G814" s="1" t="s">
        <v>69</v>
      </c>
      <c r="H814" s="1" t="s">
        <v>111</v>
      </c>
      <c r="I814" s="1" t="s">
        <v>112</v>
      </c>
      <c r="J814" s="1" t="s">
        <v>13</v>
      </c>
      <c r="K814" s="1" t="s">
        <v>25</v>
      </c>
      <c r="L814" s="1">
        <v>4</v>
      </c>
      <c r="M814" s="1">
        <v>280</v>
      </c>
      <c r="N814" s="1">
        <v>20</v>
      </c>
      <c r="O814" s="1">
        <v>224</v>
      </c>
      <c r="P814" s="1">
        <v>30</v>
      </c>
      <c r="Q814" s="1">
        <v>926</v>
      </c>
      <c r="R814" s="1" t="s">
        <v>26</v>
      </c>
      <c r="S814" s="1" t="s">
        <v>21485</v>
      </c>
      <c r="T814" s="1">
        <f>Table4[[#This Row],[Unit_Price]]*Table4[[#This Row],[Quantity]]</f>
        <v>1120</v>
      </c>
      <c r="U814" s="1">
        <f>(SUM(Table4[[#This Row],[Gross_Sales]],Table4[[#This Row],[Delivery_Fee]])-Table4[[#This Row],[Discount_Amount]])</f>
        <v>926</v>
      </c>
    </row>
    <row r="815" spans="1:21" ht="25.8" customHeight="1" x14ac:dyDescent="0.3">
      <c r="A815" s="1" t="s">
        <v>21486</v>
      </c>
      <c r="B815" s="1" t="s">
        <v>19860</v>
      </c>
      <c r="C815" s="1" t="s">
        <v>30480</v>
      </c>
      <c r="D815" s="1" t="s">
        <v>874</v>
      </c>
      <c r="E815" s="1" t="s">
        <v>19</v>
      </c>
      <c r="F815" s="1" t="s">
        <v>53</v>
      </c>
      <c r="G815" s="1" t="s">
        <v>54</v>
      </c>
      <c r="H815" s="1" t="s">
        <v>55</v>
      </c>
      <c r="I815" s="1" t="s">
        <v>56</v>
      </c>
      <c r="J815" s="1" t="s">
        <v>57</v>
      </c>
      <c r="K815" s="1" t="s">
        <v>14</v>
      </c>
      <c r="L815" s="1">
        <v>2</v>
      </c>
      <c r="M815" s="1">
        <v>180</v>
      </c>
      <c r="N815" s="1">
        <v>5</v>
      </c>
      <c r="O815" s="1">
        <v>18</v>
      </c>
      <c r="P815" s="1">
        <v>30</v>
      </c>
      <c r="Q815" s="1">
        <v>372</v>
      </c>
      <c r="R815" s="1" t="s">
        <v>63</v>
      </c>
      <c r="S815" s="1" t="s">
        <v>21487</v>
      </c>
      <c r="T815" s="1">
        <f>Table4[[#This Row],[Unit_Price]]*Table4[[#This Row],[Quantity]]</f>
        <v>360</v>
      </c>
      <c r="U815" s="1">
        <f>(SUM(Table4[[#This Row],[Gross_Sales]],Table4[[#This Row],[Delivery_Fee]])-Table4[[#This Row],[Discount_Amount]])</f>
        <v>372</v>
      </c>
    </row>
    <row r="816" spans="1:21" ht="25.8" customHeight="1" x14ac:dyDescent="0.3">
      <c r="A816" s="1" t="s">
        <v>21488</v>
      </c>
      <c r="B816" s="1" t="s">
        <v>19860</v>
      </c>
      <c r="C816" s="1" t="s">
        <v>30480</v>
      </c>
      <c r="D816" s="1" t="s">
        <v>263</v>
      </c>
      <c r="E816" s="1" t="s">
        <v>19</v>
      </c>
      <c r="F816" s="1" t="s">
        <v>174</v>
      </c>
      <c r="G816" s="1" t="s">
        <v>175</v>
      </c>
      <c r="H816" s="1" t="s">
        <v>111</v>
      </c>
      <c r="I816" s="1" t="s">
        <v>112</v>
      </c>
      <c r="J816" s="1" t="s">
        <v>13</v>
      </c>
      <c r="K816" s="1" t="s">
        <v>25</v>
      </c>
      <c r="L816" s="1">
        <v>4</v>
      </c>
      <c r="M816" s="1">
        <v>280</v>
      </c>
      <c r="N816" s="1">
        <v>20</v>
      </c>
      <c r="O816" s="1">
        <v>224</v>
      </c>
      <c r="P816" s="1">
        <v>30</v>
      </c>
      <c r="Q816" s="1">
        <v>926</v>
      </c>
      <c r="R816" s="1" t="s">
        <v>15</v>
      </c>
      <c r="S816" s="1" t="s">
        <v>21489</v>
      </c>
      <c r="T816" s="1">
        <f>Table4[[#This Row],[Unit_Price]]*Table4[[#This Row],[Quantity]]</f>
        <v>1120</v>
      </c>
      <c r="U816" s="1">
        <f>(SUM(Table4[[#This Row],[Gross_Sales]],Table4[[#This Row],[Delivery_Fee]])-Table4[[#This Row],[Discount_Amount]])</f>
        <v>926</v>
      </c>
    </row>
    <row r="817" spans="1:21" ht="25.8" customHeight="1" x14ac:dyDescent="0.3">
      <c r="A817" s="1" t="s">
        <v>21490</v>
      </c>
      <c r="B817" s="1" t="s">
        <v>19860</v>
      </c>
      <c r="C817" s="1" t="s">
        <v>30480</v>
      </c>
      <c r="D817" s="1" t="s">
        <v>200</v>
      </c>
      <c r="E817" s="1" t="s">
        <v>30</v>
      </c>
      <c r="F817" s="1" t="s">
        <v>31</v>
      </c>
      <c r="G817" s="1" t="s">
        <v>32</v>
      </c>
      <c r="H817" s="1" t="s">
        <v>116</v>
      </c>
      <c r="I817" s="1" t="s">
        <v>117</v>
      </c>
      <c r="J817" s="1" t="s">
        <v>35</v>
      </c>
      <c r="K817" s="1" t="s">
        <v>14</v>
      </c>
      <c r="L817" s="1">
        <v>4</v>
      </c>
      <c r="M817" s="1">
        <v>210</v>
      </c>
      <c r="N817" s="1">
        <v>20</v>
      </c>
      <c r="O817" s="1">
        <v>168</v>
      </c>
      <c r="P817" s="1">
        <v>25</v>
      </c>
      <c r="Q817" s="1">
        <v>697</v>
      </c>
      <c r="R817" s="1" t="s">
        <v>26</v>
      </c>
      <c r="S817" s="1" t="s">
        <v>21491</v>
      </c>
      <c r="T817" s="1">
        <f>Table4[[#This Row],[Unit_Price]]*Table4[[#This Row],[Quantity]]</f>
        <v>840</v>
      </c>
      <c r="U817" s="1">
        <f>(SUM(Table4[[#This Row],[Gross_Sales]],Table4[[#This Row],[Delivery_Fee]])-Table4[[#This Row],[Discount_Amount]])</f>
        <v>697</v>
      </c>
    </row>
    <row r="818" spans="1:21" ht="25.8" customHeight="1" x14ac:dyDescent="0.3">
      <c r="A818" s="1" t="s">
        <v>21492</v>
      </c>
      <c r="B818" s="1" t="s">
        <v>19860</v>
      </c>
      <c r="C818" s="1" t="s">
        <v>30480</v>
      </c>
      <c r="D818" s="1" t="s">
        <v>1199</v>
      </c>
      <c r="E818" s="1" t="s">
        <v>8</v>
      </c>
      <c r="F818" s="1" t="s">
        <v>151</v>
      </c>
      <c r="G818" s="1" t="s">
        <v>152</v>
      </c>
      <c r="H818" s="1" t="s">
        <v>77</v>
      </c>
      <c r="I818" s="1" t="s">
        <v>78</v>
      </c>
      <c r="J818" s="1" t="s">
        <v>24</v>
      </c>
      <c r="K818" s="1" t="s">
        <v>14</v>
      </c>
      <c r="L818" s="1">
        <v>2</v>
      </c>
      <c r="M818" s="1">
        <v>150</v>
      </c>
      <c r="N818" s="1">
        <v>10</v>
      </c>
      <c r="O818" s="1">
        <v>30</v>
      </c>
      <c r="P818" s="1">
        <v>40</v>
      </c>
      <c r="Q818" s="1">
        <v>310</v>
      </c>
      <c r="R818" s="1" t="s">
        <v>36</v>
      </c>
      <c r="S818" s="1" t="s">
        <v>21493</v>
      </c>
      <c r="T818" s="1">
        <f>Table4[[#This Row],[Unit_Price]]*Table4[[#This Row],[Quantity]]</f>
        <v>300</v>
      </c>
      <c r="U818" s="1">
        <f>(SUM(Table4[[#This Row],[Gross_Sales]],Table4[[#This Row],[Delivery_Fee]])-Table4[[#This Row],[Discount_Amount]])</f>
        <v>310</v>
      </c>
    </row>
    <row r="819" spans="1:21" ht="25.8" customHeight="1" x14ac:dyDescent="0.3">
      <c r="A819" s="1" t="s">
        <v>21494</v>
      </c>
      <c r="B819" s="1" t="s">
        <v>19860</v>
      </c>
      <c r="C819" s="1" t="s">
        <v>30480</v>
      </c>
      <c r="D819" s="1" t="s">
        <v>215</v>
      </c>
      <c r="E819" s="1" t="s">
        <v>67</v>
      </c>
      <c r="F819" s="1" t="s">
        <v>68</v>
      </c>
      <c r="G819" s="1" t="s">
        <v>69</v>
      </c>
      <c r="H819" s="1" t="s">
        <v>55</v>
      </c>
      <c r="I819" s="1" t="s">
        <v>56</v>
      </c>
      <c r="J819" s="1" t="s">
        <v>57</v>
      </c>
      <c r="K819" s="1" t="s">
        <v>14</v>
      </c>
      <c r="L819" s="1">
        <v>2</v>
      </c>
      <c r="M819" s="1">
        <v>180</v>
      </c>
      <c r="N819" s="1">
        <v>20</v>
      </c>
      <c r="O819" s="1">
        <v>72</v>
      </c>
      <c r="P819" s="1">
        <v>30</v>
      </c>
      <c r="Q819" s="1">
        <v>318</v>
      </c>
      <c r="R819" s="1" t="s">
        <v>63</v>
      </c>
      <c r="S819" s="1" t="s">
        <v>21495</v>
      </c>
      <c r="T819" s="1">
        <f>Table4[[#This Row],[Unit_Price]]*Table4[[#This Row],[Quantity]]</f>
        <v>360</v>
      </c>
      <c r="U819" s="1">
        <f>(SUM(Table4[[#This Row],[Gross_Sales]],Table4[[#This Row],[Delivery_Fee]])-Table4[[#This Row],[Discount_Amount]])</f>
        <v>318</v>
      </c>
    </row>
    <row r="820" spans="1:21" ht="25.8" customHeight="1" x14ac:dyDescent="0.3">
      <c r="A820" s="1" t="s">
        <v>21496</v>
      </c>
      <c r="B820" s="1" t="s">
        <v>19860</v>
      </c>
      <c r="C820" s="1" t="s">
        <v>30480</v>
      </c>
      <c r="D820" s="1" t="s">
        <v>518</v>
      </c>
      <c r="E820" s="1" t="s">
        <v>19</v>
      </c>
      <c r="F820" s="1" t="s">
        <v>174</v>
      </c>
      <c r="G820" s="1" t="s">
        <v>175</v>
      </c>
      <c r="H820" s="1" t="s">
        <v>111</v>
      </c>
      <c r="I820" s="1" t="s">
        <v>112</v>
      </c>
      <c r="J820" s="1" t="s">
        <v>13</v>
      </c>
      <c r="K820" s="1" t="s">
        <v>25</v>
      </c>
      <c r="L820" s="1">
        <v>3</v>
      </c>
      <c r="M820" s="1">
        <v>280</v>
      </c>
      <c r="N820" s="1">
        <v>5</v>
      </c>
      <c r="O820" s="1">
        <v>42</v>
      </c>
      <c r="P820" s="1">
        <v>25</v>
      </c>
      <c r="Q820" s="1">
        <v>823</v>
      </c>
      <c r="R820" s="1" t="s">
        <v>42</v>
      </c>
      <c r="S820" s="1" t="s">
        <v>21497</v>
      </c>
      <c r="T820" s="1">
        <f>Table4[[#This Row],[Unit_Price]]*Table4[[#This Row],[Quantity]]</f>
        <v>840</v>
      </c>
      <c r="U820" s="1">
        <f>(SUM(Table4[[#This Row],[Gross_Sales]],Table4[[#This Row],[Delivery_Fee]])-Table4[[#This Row],[Discount_Amount]])</f>
        <v>823</v>
      </c>
    </row>
    <row r="821" spans="1:21" ht="25.8" customHeight="1" x14ac:dyDescent="0.3">
      <c r="A821" s="1" t="s">
        <v>21498</v>
      </c>
      <c r="B821" s="1" t="s">
        <v>19860</v>
      </c>
      <c r="C821" s="1" t="s">
        <v>30480</v>
      </c>
      <c r="D821" s="1" t="s">
        <v>1260</v>
      </c>
      <c r="E821" s="1" t="s">
        <v>30</v>
      </c>
      <c r="F821" s="1" t="s">
        <v>31</v>
      </c>
      <c r="G821" s="1" t="s">
        <v>32</v>
      </c>
      <c r="H821" s="1" t="s">
        <v>111</v>
      </c>
      <c r="I821" s="1" t="s">
        <v>112</v>
      </c>
      <c r="J821" s="1" t="s">
        <v>13</v>
      </c>
      <c r="K821" s="1" t="s">
        <v>25</v>
      </c>
      <c r="L821" s="1">
        <v>3</v>
      </c>
      <c r="M821" s="1">
        <v>280</v>
      </c>
      <c r="N821" s="1">
        <v>5</v>
      </c>
      <c r="O821" s="1">
        <v>42</v>
      </c>
      <c r="P821" s="1">
        <v>30</v>
      </c>
      <c r="Q821" s="1">
        <v>828</v>
      </c>
      <c r="R821" s="1" t="s">
        <v>15</v>
      </c>
      <c r="S821" s="1" t="s">
        <v>21499</v>
      </c>
      <c r="T821" s="1">
        <f>Table4[[#This Row],[Unit_Price]]*Table4[[#This Row],[Quantity]]</f>
        <v>840</v>
      </c>
      <c r="U821" s="1">
        <f>(SUM(Table4[[#This Row],[Gross_Sales]],Table4[[#This Row],[Delivery_Fee]])-Table4[[#This Row],[Discount_Amount]])</f>
        <v>828</v>
      </c>
    </row>
    <row r="822" spans="1:21" ht="25.8" customHeight="1" x14ac:dyDescent="0.3">
      <c r="A822" s="1" t="s">
        <v>21500</v>
      </c>
      <c r="B822" s="1" t="s">
        <v>19860</v>
      </c>
      <c r="C822" s="1" t="s">
        <v>30480</v>
      </c>
      <c r="D822" s="1" t="s">
        <v>1782</v>
      </c>
      <c r="E822" s="1" t="s">
        <v>30</v>
      </c>
      <c r="F822" s="1" t="s">
        <v>136</v>
      </c>
      <c r="G822" s="1" t="s">
        <v>137</v>
      </c>
      <c r="H822" s="1" t="s">
        <v>48</v>
      </c>
      <c r="I822" s="1" t="s">
        <v>49</v>
      </c>
      <c r="J822" s="1" t="s">
        <v>13</v>
      </c>
      <c r="K822" s="1" t="s">
        <v>14</v>
      </c>
      <c r="L822" s="1">
        <v>1</v>
      </c>
      <c r="M822" s="1">
        <v>220</v>
      </c>
      <c r="N822" s="1">
        <v>5</v>
      </c>
      <c r="O822" s="1">
        <v>11</v>
      </c>
      <c r="P822" s="1">
        <v>25</v>
      </c>
      <c r="Q822" s="1">
        <v>234</v>
      </c>
      <c r="R822" s="1" t="s">
        <v>26</v>
      </c>
      <c r="S822" s="1" t="s">
        <v>21501</v>
      </c>
      <c r="T822" s="1">
        <f>Table4[[#This Row],[Unit_Price]]*Table4[[#This Row],[Quantity]]</f>
        <v>220</v>
      </c>
      <c r="U822" s="1">
        <f>(SUM(Table4[[#This Row],[Gross_Sales]],Table4[[#This Row],[Delivery_Fee]])-Table4[[#This Row],[Discount_Amount]])</f>
        <v>234</v>
      </c>
    </row>
    <row r="823" spans="1:21" ht="25.8" customHeight="1" x14ac:dyDescent="0.3">
      <c r="A823" s="1" t="s">
        <v>21502</v>
      </c>
      <c r="B823" s="1" t="s">
        <v>19860</v>
      </c>
      <c r="C823" s="1" t="s">
        <v>30480</v>
      </c>
      <c r="D823" s="1" t="s">
        <v>673</v>
      </c>
      <c r="E823" s="1" t="s">
        <v>67</v>
      </c>
      <c r="F823" s="1" t="s">
        <v>129</v>
      </c>
      <c r="G823" s="1" t="s">
        <v>130</v>
      </c>
      <c r="H823" s="1" t="s">
        <v>61</v>
      </c>
      <c r="I823" s="1" t="s">
        <v>62</v>
      </c>
      <c r="J823" s="1" t="s">
        <v>24</v>
      </c>
      <c r="K823" s="1" t="s">
        <v>25</v>
      </c>
      <c r="L823" s="1">
        <v>2</v>
      </c>
      <c r="M823" s="1">
        <v>190</v>
      </c>
      <c r="N823" s="1">
        <v>20</v>
      </c>
      <c r="O823" s="1">
        <v>76</v>
      </c>
      <c r="P823" s="1">
        <v>25</v>
      </c>
      <c r="Q823" s="1">
        <v>329</v>
      </c>
      <c r="R823" s="1" t="s">
        <v>36</v>
      </c>
      <c r="S823" s="1" t="s">
        <v>21503</v>
      </c>
      <c r="T823" s="1">
        <f>Table4[[#This Row],[Unit_Price]]*Table4[[#This Row],[Quantity]]</f>
        <v>380</v>
      </c>
      <c r="U823" s="1">
        <f>(SUM(Table4[[#This Row],[Gross_Sales]],Table4[[#This Row],[Delivery_Fee]])-Table4[[#This Row],[Discount_Amount]])</f>
        <v>329</v>
      </c>
    </row>
    <row r="824" spans="1:21" ht="25.8" customHeight="1" x14ac:dyDescent="0.3">
      <c r="A824" s="1" t="s">
        <v>21504</v>
      </c>
      <c r="B824" s="1" t="s">
        <v>19860</v>
      </c>
      <c r="C824" s="1" t="s">
        <v>30480</v>
      </c>
      <c r="D824" s="1" t="s">
        <v>743</v>
      </c>
      <c r="E824" s="1" t="s">
        <v>8</v>
      </c>
      <c r="F824" s="1" t="s">
        <v>82</v>
      </c>
      <c r="G824" s="1" t="s">
        <v>83</v>
      </c>
      <c r="H824" s="1" t="s">
        <v>40</v>
      </c>
      <c r="I824" s="1" t="s">
        <v>41</v>
      </c>
      <c r="J824" s="1" t="s">
        <v>13</v>
      </c>
      <c r="K824" s="1" t="s">
        <v>25</v>
      </c>
      <c r="L824" s="1">
        <v>4</v>
      </c>
      <c r="M824" s="1">
        <v>170</v>
      </c>
      <c r="N824" s="1">
        <v>20</v>
      </c>
      <c r="O824" s="1">
        <v>136</v>
      </c>
      <c r="P824" s="1">
        <v>30</v>
      </c>
      <c r="Q824" s="1">
        <v>574</v>
      </c>
      <c r="R824" s="1" t="s">
        <v>36</v>
      </c>
      <c r="S824" s="1" t="s">
        <v>21505</v>
      </c>
      <c r="T824" s="1">
        <f>Table4[[#This Row],[Unit_Price]]*Table4[[#This Row],[Quantity]]</f>
        <v>680</v>
      </c>
      <c r="U824" s="1">
        <f>(SUM(Table4[[#This Row],[Gross_Sales]],Table4[[#This Row],[Delivery_Fee]])-Table4[[#This Row],[Discount_Amount]])</f>
        <v>574</v>
      </c>
    </row>
    <row r="825" spans="1:21" ht="25.8" customHeight="1" x14ac:dyDescent="0.3">
      <c r="A825" s="1" t="s">
        <v>21506</v>
      </c>
      <c r="B825" s="1" t="s">
        <v>19860</v>
      </c>
      <c r="C825" s="1" t="s">
        <v>30480</v>
      </c>
      <c r="D825" s="1" t="s">
        <v>233</v>
      </c>
      <c r="E825" s="1" t="s">
        <v>19</v>
      </c>
      <c r="F825" s="1" t="s">
        <v>151</v>
      </c>
      <c r="G825" s="1" t="s">
        <v>152</v>
      </c>
      <c r="H825" s="1" t="s">
        <v>111</v>
      </c>
      <c r="I825" s="1" t="s">
        <v>112</v>
      </c>
      <c r="J825" s="1" t="s">
        <v>13</v>
      </c>
      <c r="K825" s="1" t="s">
        <v>25</v>
      </c>
      <c r="L825" s="1">
        <v>4</v>
      </c>
      <c r="M825" s="1">
        <v>280</v>
      </c>
      <c r="N825" s="1">
        <v>5</v>
      </c>
      <c r="O825" s="1">
        <v>56</v>
      </c>
      <c r="P825" s="1">
        <v>30</v>
      </c>
      <c r="Q825" s="1">
        <v>1094</v>
      </c>
      <c r="R825" s="1" t="s">
        <v>36</v>
      </c>
      <c r="S825" s="1" t="s">
        <v>21507</v>
      </c>
      <c r="T825" s="1">
        <f>Table4[[#This Row],[Unit_Price]]*Table4[[#This Row],[Quantity]]</f>
        <v>1120</v>
      </c>
      <c r="U825" s="1">
        <f>(SUM(Table4[[#This Row],[Gross_Sales]],Table4[[#This Row],[Delivery_Fee]])-Table4[[#This Row],[Discount_Amount]])</f>
        <v>1094</v>
      </c>
    </row>
    <row r="826" spans="1:21" ht="25.8" customHeight="1" x14ac:dyDescent="0.3">
      <c r="A826" s="1" t="s">
        <v>21508</v>
      </c>
      <c r="B826" s="1" t="s">
        <v>19860</v>
      </c>
      <c r="C826" s="1" t="s">
        <v>30480</v>
      </c>
      <c r="D826" s="1" t="s">
        <v>1133</v>
      </c>
      <c r="E826" s="1" t="s">
        <v>67</v>
      </c>
      <c r="F826" s="1" t="s">
        <v>109</v>
      </c>
      <c r="G826" s="1" t="s">
        <v>110</v>
      </c>
      <c r="H826" s="1" t="s">
        <v>61</v>
      </c>
      <c r="I826" s="1" t="s">
        <v>62</v>
      </c>
      <c r="J826" s="1" t="s">
        <v>24</v>
      </c>
      <c r="K826" s="1" t="s">
        <v>25</v>
      </c>
      <c r="L826" s="1">
        <v>3</v>
      </c>
      <c r="M826" s="1">
        <v>190</v>
      </c>
      <c r="N826" s="1">
        <v>15</v>
      </c>
      <c r="O826" s="1">
        <v>85.5</v>
      </c>
      <c r="P826" s="1">
        <v>20</v>
      </c>
      <c r="Q826" s="1">
        <v>504.5</v>
      </c>
      <c r="R826" s="1" t="s">
        <v>42</v>
      </c>
      <c r="S826" s="1" t="s">
        <v>21509</v>
      </c>
      <c r="T826" s="1">
        <f>Table4[[#This Row],[Unit_Price]]*Table4[[#This Row],[Quantity]]</f>
        <v>570</v>
      </c>
      <c r="U826" s="1">
        <f>(SUM(Table4[[#This Row],[Gross_Sales]],Table4[[#This Row],[Delivery_Fee]])-Table4[[#This Row],[Discount_Amount]])</f>
        <v>504.5</v>
      </c>
    </row>
    <row r="827" spans="1:21" ht="25.8" customHeight="1" x14ac:dyDescent="0.3">
      <c r="A827" s="1" t="s">
        <v>21510</v>
      </c>
      <c r="B827" s="1" t="s">
        <v>19860</v>
      </c>
      <c r="C827" s="1" t="s">
        <v>30480</v>
      </c>
      <c r="D827" s="1" t="s">
        <v>922</v>
      </c>
      <c r="E827" s="1" t="s">
        <v>19</v>
      </c>
      <c r="F827" s="1" t="s">
        <v>20</v>
      </c>
      <c r="G827" s="1" t="s">
        <v>21</v>
      </c>
      <c r="H827" s="1" t="s">
        <v>77</v>
      </c>
      <c r="I827" s="1" t="s">
        <v>78</v>
      </c>
      <c r="J827" s="1" t="s">
        <v>24</v>
      </c>
      <c r="K827" s="1" t="s">
        <v>14</v>
      </c>
      <c r="L827" s="1">
        <v>3</v>
      </c>
      <c r="M827" s="1">
        <v>150</v>
      </c>
      <c r="N827" s="1">
        <v>20</v>
      </c>
      <c r="O827" s="1">
        <v>90</v>
      </c>
      <c r="P827" s="1">
        <v>25</v>
      </c>
      <c r="Q827" s="1">
        <v>385</v>
      </c>
      <c r="R827" s="1" t="s">
        <v>42</v>
      </c>
      <c r="S827" s="1" t="s">
        <v>21511</v>
      </c>
      <c r="T827" s="1">
        <f>Table4[[#This Row],[Unit_Price]]*Table4[[#This Row],[Quantity]]</f>
        <v>450</v>
      </c>
      <c r="U827" s="1">
        <f>(SUM(Table4[[#This Row],[Gross_Sales]],Table4[[#This Row],[Delivery_Fee]])-Table4[[#This Row],[Discount_Amount]])</f>
        <v>385</v>
      </c>
    </row>
    <row r="828" spans="1:21" ht="25.8" customHeight="1" x14ac:dyDescent="0.3">
      <c r="A828" s="1" t="s">
        <v>21512</v>
      </c>
      <c r="B828" s="1" t="s">
        <v>19860</v>
      </c>
      <c r="C828" s="1" t="s">
        <v>30480</v>
      </c>
      <c r="D828" s="1" t="s">
        <v>637</v>
      </c>
      <c r="E828" s="1" t="s">
        <v>30</v>
      </c>
      <c r="F828" s="1" t="s">
        <v>339</v>
      </c>
      <c r="G828" s="1" t="s">
        <v>340</v>
      </c>
      <c r="H828" s="1" t="s">
        <v>61</v>
      </c>
      <c r="I828" s="1" t="s">
        <v>62</v>
      </c>
      <c r="J828" s="1" t="s">
        <v>24</v>
      </c>
      <c r="K828" s="1" t="s">
        <v>25</v>
      </c>
      <c r="L828" s="1">
        <v>3</v>
      </c>
      <c r="M828" s="1">
        <v>190</v>
      </c>
      <c r="N828" s="1">
        <v>20</v>
      </c>
      <c r="O828" s="1">
        <v>114</v>
      </c>
      <c r="P828" s="1">
        <v>30</v>
      </c>
      <c r="Q828" s="1">
        <v>486</v>
      </c>
      <c r="R828" s="1" t="s">
        <v>63</v>
      </c>
      <c r="S828" s="1" t="s">
        <v>21513</v>
      </c>
      <c r="T828" s="1">
        <f>Table4[[#This Row],[Unit_Price]]*Table4[[#This Row],[Quantity]]</f>
        <v>570</v>
      </c>
      <c r="U828" s="1">
        <f>(SUM(Table4[[#This Row],[Gross_Sales]],Table4[[#This Row],[Delivery_Fee]])-Table4[[#This Row],[Discount_Amount]])</f>
        <v>486</v>
      </c>
    </row>
    <row r="829" spans="1:21" ht="25.8" customHeight="1" x14ac:dyDescent="0.3">
      <c r="A829" s="1" t="s">
        <v>21514</v>
      </c>
      <c r="B829" s="1" t="s">
        <v>19860</v>
      </c>
      <c r="C829" s="1" t="s">
        <v>30480</v>
      </c>
      <c r="D829" s="1" t="s">
        <v>173</v>
      </c>
      <c r="E829" s="1" t="s">
        <v>19</v>
      </c>
      <c r="F829" s="1" t="s">
        <v>46</v>
      </c>
      <c r="G829" s="1" t="s">
        <v>47</v>
      </c>
      <c r="H829" s="1" t="s">
        <v>70</v>
      </c>
      <c r="I829" s="1" t="s">
        <v>71</v>
      </c>
      <c r="J829" s="1" t="s">
        <v>13</v>
      </c>
      <c r="K829" s="1" t="s">
        <v>14</v>
      </c>
      <c r="L829" s="1">
        <v>3</v>
      </c>
      <c r="M829" s="1">
        <v>130</v>
      </c>
      <c r="N829" s="1">
        <v>15</v>
      </c>
      <c r="O829" s="1">
        <v>58.5</v>
      </c>
      <c r="P829" s="1">
        <v>25</v>
      </c>
      <c r="Q829" s="1">
        <v>356.5</v>
      </c>
      <c r="R829" s="1" t="s">
        <v>15</v>
      </c>
      <c r="S829" s="1" t="s">
        <v>21515</v>
      </c>
      <c r="T829" s="1">
        <f>Table4[[#This Row],[Unit_Price]]*Table4[[#This Row],[Quantity]]</f>
        <v>390</v>
      </c>
      <c r="U829" s="1">
        <f>(SUM(Table4[[#This Row],[Gross_Sales]],Table4[[#This Row],[Delivery_Fee]])-Table4[[#This Row],[Discount_Amount]])</f>
        <v>356.5</v>
      </c>
    </row>
    <row r="830" spans="1:21" ht="25.8" customHeight="1" x14ac:dyDescent="0.3">
      <c r="A830" s="1" t="s">
        <v>21516</v>
      </c>
      <c r="B830" s="1" t="s">
        <v>19860</v>
      </c>
      <c r="C830" s="1" t="s">
        <v>30480</v>
      </c>
      <c r="D830" s="1" t="s">
        <v>1931</v>
      </c>
      <c r="E830" s="1" t="s">
        <v>8</v>
      </c>
      <c r="F830" s="1" t="s">
        <v>9</v>
      </c>
      <c r="G830" s="1" t="s">
        <v>10</v>
      </c>
      <c r="H830" s="1" t="s">
        <v>116</v>
      </c>
      <c r="I830" s="1" t="s">
        <v>117</v>
      </c>
      <c r="J830" s="1" t="s">
        <v>35</v>
      </c>
      <c r="K830" s="1" t="s">
        <v>14</v>
      </c>
      <c r="L830" s="1">
        <v>2</v>
      </c>
      <c r="M830" s="1">
        <v>210</v>
      </c>
      <c r="N830" s="1">
        <v>15</v>
      </c>
      <c r="O830" s="1">
        <v>63</v>
      </c>
      <c r="P830" s="1">
        <v>20</v>
      </c>
      <c r="Q830" s="1">
        <v>377</v>
      </c>
      <c r="R830" s="1" t="s">
        <v>42</v>
      </c>
      <c r="S830" s="1" t="s">
        <v>21517</v>
      </c>
      <c r="T830" s="1">
        <f>Table4[[#This Row],[Unit_Price]]*Table4[[#This Row],[Quantity]]</f>
        <v>420</v>
      </c>
      <c r="U830" s="1">
        <f>(SUM(Table4[[#This Row],[Gross_Sales]],Table4[[#This Row],[Delivery_Fee]])-Table4[[#This Row],[Discount_Amount]])</f>
        <v>377</v>
      </c>
    </row>
    <row r="831" spans="1:21" ht="25.8" customHeight="1" x14ac:dyDescent="0.3">
      <c r="A831" s="1" t="s">
        <v>21518</v>
      </c>
      <c r="B831" s="1" t="s">
        <v>19860</v>
      </c>
      <c r="C831" s="1" t="s">
        <v>30480</v>
      </c>
      <c r="D831" s="1" t="s">
        <v>515</v>
      </c>
      <c r="E831" s="1" t="s">
        <v>30</v>
      </c>
      <c r="F831" s="1" t="s">
        <v>31</v>
      </c>
      <c r="G831" s="1" t="s">
        <v>32</v>
      </c>
      <c r="H831" s="1" t="s">
        <v>61</v>
      </c>
      <c r="I831" s="1" t="s">
        <v>62</v>
      </c>
      <c r="J831" s="1" t="s">
        <v>24</v>
      </c>
      <c r="K831" s="1" t="s">
        <v>25</v>
      </c>
      <c r="L831" s="1">
        <v>4</v>
      </c>
      <c r="M831" s="1">
        <v>190</v>
      </c>
      <c r="N831" s="1">
        <v>5</v>
      </c>
      <c r="O831" s="1">
        <v>38</v>
      </c>
      <c r="P831" s="1">
        <v>30</v>
      </c>
      <c r="Q831" s="1">
        <v>752</v>
      </c>
      <c r="R831" s="1" t="s">
        <v>63</v>
      </c>
      <c r="S831" s="1" t="s">
        <v>21519</v>
      </c>
      <c r="T831" s="1">
        <f>Table4[[#This Row],[Unit_Price]]*Table4[[#This Row],[Quantity]]</f>
        <v>760</v>
      </c>
      <c r="U831" s="1">
        <f>(SUM(Table4[[#This Row],[Gross_Sales]],Table4[[#This Row],[Delivery_Fee]])-Table4[[#This Row],[Discount_Amount]])</f>
        <v>752</v>
      </c>
    </row>
    <row r="832" spans="1:21" ht="25.8" customHeight="1" x14ac:dyDescent="0.3">
      <c r="A832" s="1" t="s">
        <v>21520</v>
      </c>
      <c r="B832" s="1" t="s">
        <v>19860</v>
      </c>
      <c r="C832" s="1" t="s">
        <v>30480</v>
      </c>
      <c r="D832" s="1" t="s">
        <v>442</v>
      </c>
      <c r="E832" s="1" t="s">
        <v>19</v>
      </c>
      <c r="F832" s="1" t="s">
        <v>93</v>
      </c>
      <c r="G832" s="1" t="s">
        <v>94</v>
      </c>
      <c r="H832" s="1" t="s">
        <v>77</v>
      </c>
      <c r="I832" s="1" t="s">
        <v>78</v>
      </c>
      <c r="J832" s="1" t="s">
        <v>24</v>
      </c>
      <c r="K832" s="1" t="s">
        <v>14</v>
      </c>
      <c r="L832" s="1">
        <v>2</v>
      </c>
      <c r="M832" s="1">
        <v>150</v>
      </c>
      <c r="N832" s="1">
        <v>10</v>
      </c>
      <c r="O832" s="1">
        <v>30</v>
      </c>
      <c r="P832" s="1">
        <v>25</v>
      </c>
      <c r="Q832" s="1">
        <v>295</v>
      </c>
      <c r="R832" s="1" t="s">
        <v>42</v>
      </c>
      <c r="S832" s="1" t="s">
        <v>21521</v>
      </c>
      <c r="T832" s="1">
        <f>Table4[[#This Row],[Unit_Price]]*Table4[[#This Row],[Quantity]]</f>
        <v>300</v>
      </c>
      <c r="U832" s="1">
        <f>(SUM(Table4[[#This Row],[Gross_Sales]],Table4[[#This Row],[Delivery_Fee]])-Table4[[#This Row],[Discount_Amount]])</f>
        <v>295</v>
      </c>
    </row>
    <row r="833" spans="1:21" ht="25.8" customHeight="1" x14ac:dyDescent="0.3">
      <c r="A833" s="1" t="s">
        <v>21522</v>
      </c>
      <c r="B833" s="1" t="s">
        <v>19860</v>
      </c>
      <c r="C833" s="1" t="s">
        <v>30480</v>
      </c>
      <c r="D833" s="1" t="s">
        <v>158</v>
      </c>
      <c r="E833" s="1" t="s">
        <v>8</v>
      </c>
      <c r="F833" s="1" t="s">
        <v>9</v>
      </c>
      <c r="G833" s="1" t="s">
        <v>10</v>
      </c>
      <c r="H833" s="1" t="s">
        <v>84</v>
      </c>
      <c r="I833" s="1" t="s">
        <v>85</v>
      </c>
      <c r="J833" s="1" t="s">
        <v>86</v>
      </c>
      <c r="K833" s="1" t="s">
        <v>14</v>
      </c>
      <c r="L833" s="1">
        <v>1</v>
      </c>
      <c r="M833" s="1">
        <v>100</v>
      </c>
      <c r="N833" s="1">
        <v>15</v>
      </c>
      <c r="O833" s="1">
        <v>15</v>
      </c>
      <c r="P833" s="1">
        <v>25</v>
      </c>
      <c r="Q833" s="1">
        <v>110</v>
      </c>
      <c r="R833" s="1" t="s">
        <v>26</v>
      </c>
      <c r="S833" s="1" t="s">
        <v>21523</v>
      </c>
      <c r="T833" s="1">
        <f>Table4[[#This Row],[Unit_Price]]*Table4[[#This Row],[Quantity]]</f>
        <v>100</v>
      </c>
      <c r="U833" s="1">
        <f>(SUM(Table4[[#This Row],[Gross_Sales]],Table4[[#This Row],[Delivery_Fee]])-Table4[[#This Row],[Discount_Amount]])</f>
        <v>110</v>
      </c>
    </row>
    <row r="834" spans="1:21" ht="25.8" customHeight="1" x14ac:dyDescent="0.3">
      <c r="A834" s="1" t="s">
        <v>21524</v>
      </c>
      <c r="B834" s="1" t="s">
        <v>19860</v>
      </c>
      <c r="C834" s="1" t="s">
        <v>30480</v>
      </c>
      <c r="D834" s="1" t="s">
        <v>1487</v>
      </c>
      <c r="E834" s="1" t="s">
        <v>67</v>
      </c>
      <c r="F834" s="1" t="s">
        <v>151</v>
      </c>
      <c r="G834" s="1" t="s">
        <v>152</v>
      </c>
      <c r="H834" s="1" t="s">
        <v>84</v>
      </c>
      <c r="I834" s="1" t="s">
        <v>85</v>
      </c>
      <c r="J834" s="1" t="s">
        <v>86</v>
      </c>
      <c r="K834" s="1" t="s">
        <v>14</v>
      </c>
      <c r="L834" s="1">
        <v>4</v>
      </c>
      <c r="M834" s="1">
        <v>100</v>
      </c>
      <c r="N834" s="1">
        <v>20</v>
      </c>
      <c r="O834" s="1">
        <v>80</v>
      </c>
      <c r="P834" s="1">
        <v>40</v>
      </c>
      <c r="Q834" s="1">
        <v>360</v>
      </c>
      <c r="R834" s="1" t="s">
        <v>63</v>
      </c>
      <c r="S834" s="1" t="s">
        <v>21525</v>
      </c>
      <c r="T834" s="1">
        <f>Table4[[#This Row],[Unit_Price]]*Table4[[#This Row],[Quantity]]</f>
        <v>400</v>
      </c>
      <c r="U834" s="1">
        <f>(SUM(Table4[[#This Row],[Gross_Sales]],Table4[[#This Row],[Delivery_Fee]])-Table4[[#This Row],[Discount_Amount]])</f>
        <v>360</v>
      </c>
    </row>
    <row r="835" spans="1:21" ht="25.8" customHeight="1" x14ac:dyDescent="0.3">
      <c r="A835" s="1" t="s">
        <v>21526</v>
      </c>
      <c r="B835" s="1" t="s">
        <v>19860</v>
      </c>
      <c r="C835" s="1" t="s">
        <v>30480</v>
      </c>
      <c r="D835" s="1" t="s">
        <v>1291</v>
      </c>
      <c r="E835" s="1" t="s">
        <v>30</v>
      </c>
      <c r="F835" s="1" t="s">
        <v>339</v>
      </c>
      <c r="G835" s="1" t="s">
        <v>340</v>
      </c>
      <c r="H835" s="1" t="s">
        <v>143</v>
      </c>
      <c r="I835" s="1" t="s">
        <v>144</v>
      </c>
      <c r="J835" s="1" t="s">
        <v>24</v>
      </c>
      <c r="K835" s="1" t="s">
        <v>14</v>
      </c>
      <c r="L835" s="1">
        <v>4</v>
      </c>
      <c r="M835" s="1">
        <v>160</v>
      </c>
      <c r="N835" s="1">
        <v>5</v>
      </c>
      <c r="O835" s="1">
        <v>32</v>
      </c>
      <c r="P835" s="1">
        <v>20</v>
      </c>
      <c r="Q835" s="1">
        <v>628</v>
      </c>
      <c r="R835" s="1" t="s">
        <v>42</v>
      </c>
      <c r="S835" s="1" t="s">
        <v>21527</v>
      </c>
      <c r="T835" s="1">
        <f>Table4[[#This Row],[Unit_Price]]*Table4[[#This Row],[Quantity]]</f>
        <v>640</v>
      </c>
      <c r="U835" s="1">
        <f>(SUM(Table4[[#This Row],[Gross_Sales]],Table4[[#This Row],[Delivery_Fee]])-Table4[[#This Row],[Discount_Amount]])</f>
        <v>628</v>
      </c>
    </row>
    <row r="836" spans="1:21" ht="25.8" customHeight="1" x14ac:dyDescent="0.3">
      <c r="A836" s="1" t="s">
        <v>21528</v>
      </c>
      <c r="B836" s="1" t="s">
        <v>19860</v>
      </c>
      <c r="C836" s="1" t="s">
        <v>30480</v>
      </c>
      <c r="D836" s="1" t="s">
        <v>939</v>
      </c>
      <c r="E836" s="1" t="s">
        <v>19</v>
      </c>
      <c r="F836" s="1" t="s">
        <v>98</v>
      </c>
      <c r="G836" s="1" t="s">
        <v>99</v>
      </c>
      <c r="H836" s="1" t="s">
        <v>70</v>
      </c>
      <c r="I836" s="1" t="s">
        <v>71</v>
      </c>
      <c r="J836" s="1" t="s">
        <v>13</v>
      </c>
      <c r="K836" s="1" t="s">
        <v>14</v>
      </c>
      <c r="L836" s="1">
        <v>4</v>
      </c>
      <c r="M836" s="1">
        <v>130</v>
      </c>
      <c r="N836" s="1">
        <v>5</v>
      </c>
      <c r="O836" s="1">
        <v>26</v>
      </c>
      <c r="P836" s="1">
        <v>35</v>
      </c>
      <c r="Q836" s="1">
        <v>529</v>
      </c>
      <c r="R836" s="1" t="s">
        <v>63</v>
      </c>
      <c r="S836" s="1" t="s">
        <v>21529</v>
      </c>
      <c r="T836" s="1">
        <f>Table4[[#This Row],[Unit_Price]]*Table4[[#This Row],[Quantity]]</f>
        <v>520</v>
      </c>
      <c r="U836" s="1">
        <f>(SUM(Table4[[#This Row],[Gross_Sales]],Table4[[#This Row],[Delivery_Fee]])-Table4[[#This Row],[Discount_Amount]])</f>
        <v>529</v>
      </c>
    </row>
    <row r="837" spans="1:21" ht="25.8" customHeight="1" x14ac:dyDescent="0.3">
      <c r="A837" s="1" t="s">
        <v>21530</v>
      </c>
      <c r="B837" s="1" t="s">
        <v>19860</v>
      </c>
      <c r="C837" s="1" t="s">
        <v>30480</v>
      </c>
      <c r="D837" s="1" t="s">
        <v>919</v>
      </c>
      <c r="E837" s="1" t="s">
        <v>19</v>
      </c>
      <c r="F837" s="1" t="s">
        <v>109</v>
      </c>
      <c r="G837" s="1" t="s">
        <v>110</v>
      </c>
      <c r="H837" s="1" t="s">
        <v>40</v>
      </c>
      <c r="I837" s="1" t="s">
        <v>41</v>
      </c>
      <c r="J837" s="1" t="s">
        <v>13</v>
      </c>
      <c r="K837" s="1" t="s">
        <v>25</v>
      </c>
      <c r="L837" s="1">
        <v>3</v>
      </c>
      <c r="M837" s="1">
        <v>170</v>
      </c>
      <c r="N837" s="1">
        <v>10</v>
      </c>
      <c r="O837" s="1">
        <v>51</v>
      </c>
      <c r="P837" s="1">
        <v>40</v>
      </c>
      <c r="Q837" s="1">
        <v>499</v>
      </c>
      <c r="R837" s="1" t="s">
        <v>63</v>
      </c>
      <c r="S837" s="1" t="s">
        <v>21531</v>
      </c>
      <c r="T837" s="1">
        <f>Table4[[#This Row],[Unit_Price]]*Table4[[#This Row],[Quantity]]</f>
        <v>510</v>
      </c>
      <c r="U837" s="1">
        <f>(SUM(Table4[[#This Row],[Gross_Sales]],Table4[[#This Row],[Delivery_Fee]])-Table4[[#This Row],[Discount_Amount]])</f>
        <v>499</v>
      </c>
    </row>
    <row r="838" spans="1:21" ht="25.8" customHeight="1" x14ac:dyDescent="0.3">
      <c r="A838" s="1" t="s">
        <v>21532</v>
      </c>
      <c r="B838" s="1" t="s">
        <v>19860</v>
      </c>
      <c r="C838" s="1" t="s">
        <v>30480</v>
      </c>
      <c r="D838" s="1" t="s">
        <v>893</v>
      </c>
      <c r="E838" s="1" t="s">
        <v>19</v>
      </c>
      <c r="F838" s="1" t="s">
        <v>129</v>
      </c>
      <c r="G838" s="1" t="s">
        <v>130</v>
      </c>
      <c r="H838" s="1" t="s">
        <v>33</v>
      </c>
      <c r="I838" s="1" t="s">
        <v>34</v>
      </c>
      <c r="J838" s="1" t="s">
        <v>35</v>
      </c>
      <c r="K838" s="1" t="s">
        <v>25</v>
      </c>
      <c r="L838" s="1">
        <v>2</v>
      </c>
      <c r="M838" s="1">
        <v>240</v>
      </c>
      <c r="N838" s="1">
        <v>20</v>
      </c>
      <c r="O838" s="1">
        <v>96</v>
      </c>
      <c r="P838" s="1">
        <v>20</v>
      </c>
      <c r="Q838" s="1">
        <v>404</v>
      </c>
      <c r="R838" s="1" t="s">
        <v>42</v>
      </c>
      <c r="S838" s="1" t="s">
        <v>21533</v>
      </c>
      <c r="T838" s="1">
        <f>Table4[[#This Row],[Unit_Price]]*Table4[[#This Row],[Quantity]]</f>
        <v>480</v>
      </c>
      <c r="U838" s="1">
        <f>(SUM(Table4[[#This Row],[Gross_Sales]],Table4[[#This Row],[Delivery_Fee]])-Table4[[#This Row],[Discount_Amount]])</f>
        <v>404</v>
      </c>
    </row>
    <row r="839" spans="1:21" ht="25.8" customHeight="1" x14ac:dyDescent="0.3">
      <c r="A839" s="1" t="s">
        <v>21534</v>
      </c>
      <c r="B839" s="1" t="s">
        <v>19860</v>
      </c>
      <c r="C839" s="1" t="s">
        <v>30480</v>
      </c>
      <c r="D839" s="1" t="s">
        <v>1043</v>
      </c>
      <c r="E839" s="1" t="s">
        <v>19</v>
      </c>
      <c r="F839" s="1" t="s">
        <v>20</v>
      </c>
      <c r="G839" s="1" t="s">
        <v>21</v>
      </c>
      <c r="H839" s="1" t="s">
        <v>11</v>
      </c>
      <c r="I839" s="1" t="s">
        <v>12</v>
      </c>
      <c r="J839" s="1" t="s">
        <v>13</v>
      </c>
      <c r="K839" s="1" t="s">
        <v>14</v>
      </c>
      <c r="L839" s="1">
        <v>1</v>
      </c>
      <c r="M839" s="1">
        <v>140</v>
      </c>
      <c r="N839" s="1">
        <v>0</v>
      </c>
      <c r="O839" s="1">
        <v>0</v>
      </c>
      <c r="P839" s="1">
        <v>25</v>
      </c>
      <c r="Q839" s="1">
        <v>165</v>
      </c>
      <c r="R839" s="1" t="s">
        <v>42</v>
      </c>
      <c r="S839" s="1" t="s">
        <v>21535</v>
      </c>
      <c r="T839" s="1">
        <f>Table4[[#This Row],[Unit_Price]]*Table4[[#This Row],[Quantity]]</f>
        <v>140</v>
      </c>
      <c r="U839" s="1">
        <f>(SUM(Table4[[#This Row],[Gross_Sales]],Table4[[#This Row],[Delivery_Fee]])-Table4[[#This Row],[Discount_Amount]])</f>
        <v>165</v>
      </c>
    </row>
    <row r="840" spans="1:21" ht="25.8" customHeight="1" x14ac:dyDescent="0.3">
      <c r="A840" s="1" t="s">
        <v>21536</v>
      </c>
      <c r="B840" s="1" t="s">
        <v>19860</v>
      </c>
      <c r="C840" s="1" t="s">
        <v>30480</v>
      </c>
      <c r="D840" s="1" t="s">
        <v>97</v>
      </c>
      <c r="E840" s="1" t="s">
        <v>67</v>
      </c>
      <c r="F840" s="1" t="s">
        <v>174</v>
      </c>
      <c r="G840" s="1" t="s">
        <v>175</v>
      </c>
      <c r="H840" s="1" t="s">
        <v>40</v>
      </c>
      <c r="I840" s="1" t="s">
        <v>41</v>
      </c>
      <c r="J840" s="1" t="s">
        <v>13</v>
      </c>
      <c r="K840" s="1" t="s">
        <v>25</v>
      </c>
      <c r="L840" s="1">
        <v>2</v>
      </c>
      <c r="M840" s="1">
        <v>170</v>
      </c>
      <c r="N840" s="1">
        <v>10</v>
      </c>
      <c r="O840" s="1">
        <v>34</v>
      </c>
      <c r="P840" s="1">
        <v>35</v>
      </c>
      <c r="Q840" s="1">
        <v>341</v>
      </c>
      <c r="R840" s="1" t="s">
        <v>36</v>
      </c>
      <c r="S840" s="1" t="s">
        <v>21537</v>
      </c>
      <c r="T840" s="1">
        <f>Table4[[#This Row],[Unit_Price]]*Table4[[#This Row],[Quantity]]</f>
        <v>340</v>
      </c>
      <c r="U840" s="1">
        <f>(SUM(Table4[[#This Row],[Gross_Sales]],Table4[[#This Row],[Delivery_Fee]])-Table4[[#This Row],[Discount_Amount]])</f>
        <v>341</v>
      </c>
    </row>
    <row r="841" spans="1:21" ht="25.8" customHeight="1" x14ac:dyDescent="0.3">
      <c r="A841" s="1" t="s">
        <v>21538</v>
      </c>
      <c r="B841" s="1" t="s">
        <v>19860</v>
      </c>
      <c r="C841" s="1" t="s">
        <v>30480</v>
      </c>
      <c r="D841" s="1" t="s">
        <v>120</v>
      </c>
      <c r="E841" s="1" t="s">
        <v>30</v>
      </c>
      <c r="F841" s="1" t="s">
        <v>339</v>
      </c>
      <c r="G841" s="1" t="s">
        <v>340</v>
      </c>
      <c r="H841" s="1" t="s">
        <v>61</v>
      </c>
      <c r="I841" s="1" t="s">
        <v>62</v>
      </c>
      <c r="J841" s="1" t="s">
        <v>24</v>
      </c>
      <c r="K841" s="1" t="s">
        <v>25</v>
      </c>
      <c r="L841" s="1">
        <v>2</v>
      </c>
      <c r="M841" s="1">
        <v>190</v>
      </c>
      <c r="N841" s="1">
        <v>0</v>
      </c>
      <c r="O841" s="1">
        <v>0</v>
      </c>
      <c r="P841" s="1">
        <v>25</v>
      </c>
      <c r="Q841" s="1">
        <v>405</v>
      </c>
      <c r="R841" s="1" t="s">
        <v>15</v>
      </c>
      <c r="S841" s="1" t="s">
        <v>21539</v>
      </c>
      <c r="T841" s="1">
        <f>Table4[[#This Row],[Unit_Price]]*Table4[[#This Row],[Quantity]]</f>
        <v>380</v>
      </c>
      <c r="U841" s="1">
        <f>(SUM(Table4[[#This Row],[Gross_Sales]],Table4[[#This Row],[Delivery_Fee]])-Table4[[#This Row],[Discount_Amount]])</f>
        <v>405</v>
      </c>
    </row>
    <row r="842" spans="1:21" ht="25.8" customHeight="1" x14ac:dyDescent="0.3">
      <c r="A842" s="1" t="s">
        <v>21540</v>
      </c>
      <c r="B842" s="1" t="s">
        <v>19860</v>
      </c>
      <c r="C842" s="1" t="s">
        <v>30480</v>
      </c>
      <c r="D842" s="1" t="s">
        <v>200</v>
      </c>
      <c r="E842" s="1" t="s">
        <v>30</v>
      </c>
      <c r="F842" s="1" t="s">
        <v>31</v>
      </c>
      <c r="G842" s="1" t="s">
        <v>32</v>
      </c>
      <c r="H842" s="1" t="s">
        <v>131</v>
      </c>
      <c r="I842" s="1" t="s">
        <v>132</v>
      </c>
      <c r="J842" s="1" t="s">
        <v>57</v>
      </c>
      <c r="K842" s="1" t="s">
        <v>25</v>
      </c>
      <c r="L842" s="1">
        <v>3</v>
      </c>
      <c r="M842" s="1">
        <v>220</v>
      </c>
      <c r="N842" s="1">
        <v>5</v>
      </c>
      <c r="O842" s="1">
        <v>33</v>
      </c>
      <c r="P842" s="1">
        <v>25</v>
      </c>
      <c r="Q842" s="1">
        <v>652</v>
      </c>
      <c r="R842" s="1" t="s">
        <v>42</v>
      </c>
      <c r="S842" s="1" t="s">
        <v>21541</v>
      </c>
      <c r="T842" s="1">
        <f>Table4[[#This Row],[Unit_Price]]*Table4[[#This Row],[Quantity]]</f>
        <v>660</v>
      </c>
      <c r="U842" s="1">
        <f>(SUM(Table4[[#This Row],[Gross_Sales]],Table4[[#This Row],[Delivery_Fee]])-Table4[[#This Row],[Discount_Amount]])</f>
        <v>652</v>
      </c>
    </row>
    <row r="843" spans="1:21" ht="25.8" customHeight="1" x14ac:dyDescent="0.3">
      <c r="A843" s="1" t="s">
        <v>21542</v>
      </c>
      <c r="B843" s="1" t="s">
        <v>19860</v>
      </c>
      <c r="C843" s="1" t="s">
        <v>30480</v>
      </c>
      <c r="D843" s="1" t="s">
        <v>361</v>
      </c>
      <c r="E843" s="1" t="s">
        <v>19</v>
      </c>
      <c r="F843" s="1" t="s">
        <v>187</v>
      </c>
      <c r="G843" s="1" t="s">
        <v>188</v>
      </c>
      <c r="H843" s="1" t="s">
        <v>84</v>
      </c>
      <c r="I843" s="1" t="s">
        <v>85</v>
      </c>
      <c r="J843" s="1" t="s">
        <v>86</v>
      </c>
      <c r="K843" s="1" t="s">
        <v>14</v>
      </c>
      <c r="L843" s="1">
        <v>3</v>
      </c>
      <c r="M843" s="1">
        <v>100</v>
      </c>
      <c r="N843" s="1">
        <v>15</v>
      </c>
      <c r="O843" s="1">
        <v>45</v>
      </c>
      <c r="P843" s="1">
        <v>40</v>
      </c>
      <c r="Q843" s="1">
        <v>295</v>
      </c>
      <c r="R843" s="1" t="s">
        <v>36</v>
      </c>
      <c r="S843" s="1" t="s">
        <v>21543</v>
      </c>
      <c r="T843" s="1">
        <f>Table4[[#This Row],[Unit_Price]]*Table4[[#This Row],[Quantity]]</f>
        <v>300</v>
      </c>
      <c r="U843" s="1">
        <f>(SUM(Table4[[#This Row],[Gross_Sales]],Table4[[#This Row],[Delivery_Fee]])-Table4[[#This Row],[Discount_Amount]])</f>
        <v>295</v>
      </c>
    </row>
    <row r="844" spans="1:21" ht="25.8" customHeight="1" x14ac:dyDescent="0.3">
      <c r="A844" s="1" t="s">
        <v>21544</v>
      </c>
      <c r="B844" s="1" t="s">
        <v>19860</v>
      </c>
      <c r="C844" s="1" t="s">
        <v>30480</v>
      </c>
      <c r="D844" s="1" t="s">
        <v>239</v>
      </c>
      <c r="E844" s="1" t="s">
        <v>8</v>
      </c>
      <c r="F844" s="1" t="s">
        <v>82</v>
      </c>
      <c r="G844" s="1" t="s">
        <v>83</v>
      </c>
      <c r="H844" s="1" t="s">
        <v>11</v>
      </c>
      <c r="I844" s="1" t="s">
        <v>12</v>
      </c>
      <c r="J844" s="1" t="s">
        <v>13</v>
      </c>
      <c r="K844" s="1" t="s">
        <v>14</v>
      </c>
      <c r="L844" s="1">
        <v>2</v>
      </c>
      <c r="M844" s="1">
        <v>140</v>
      </c>
      <c r="N844" s="1">
        <v>5</v>
      </c>
      <c r="O844" s="1">
        <v>14</v>
      </c>
      <c r="P844" s="1">
        <v>35</v>
      </c>
      <c r="Q844" s="1">
        <v>301</v>
      </c>
      <c r="R844" s="1" t="s">
        <v>63</v>
      </c>
      <c r="S844" s="1" t="s">
        <v>21545</v>
      </c>
      <c r="T844" s="1">
        <f>Table4[[#This Row],[Unit_Price]]*Table4[[#This Row],[Quantity]]</f>
        <v>280</v>
      </c>
      <c r="U844" s="1">
        <f>(SUM(Table4[[#This Row],[Gross_Sales]],Table4[[#This Row],[Delivery_Fee]])-Table4[[#This Row],[Discount_Amount]])</f>
        <v>301</v>
      </c>
    </row>
    <row r="845" spans="1:21" ht="25.8" customHeight="1" x14ac:dyDescent="0.3">
      <c r="A845" s="1" t="s">
        <v>21546</v>
      </c>
      <c r="B845" s="1" t="s">
        <v>19860</v>
      </c>
      <c r="C845" s="1" t="s">
        <v>30480</v>
      </c>
      <c r="D845" s="1" t="s">
        <v>600</v>
      </c>
      <c r="E845" s="1" t="s">
        <v>19</v>
      </c>
      <c r="F845" s="1" t="s">
        <v>46</v>
      </c>
      <c r="G845" s="1" t="s">
        <v>47</v>
      </c>
      <c r="H845" s="1" t="s">
        <v>33</v>
      </c>
      <c r="I845" s="1" t="s">
        <v>34</v>
      </c>
      <c r="J845" s="1" t="s">
        <v>35</v>
      </c>
      <c r="K845" s="1" t="s">
        <v>25</v>
      </c>
      <c r="L845" s="1">
        <v>3</v>
      </c>
      <c r="M845" s="1">
        <v>240</v>
      </c>
      <c r="N845" s="1">
        <v>0</v>
      </c>
      <c r="O845" s="1">
        <v>0</v>
      </c>
      <c r="P845" s="1">
        <v>20</v>
      </c>
      <c r="Q845" s="1">
        <v>740</v>
      </c>
      <c r="R845" s="1" t="s">
        <v>36</v>
      </c>
      <c r="S845" s="1" t="s">
        <v>21547</v>
      </c>
      <c r="T845" s="1">
        <f>Table4[[#This Row],[Unit_Price]]*Table4[[#This Row],[Quantity]]</f>
        <v>720</v>
      </c>
      <c r="U845" s="1">
        <f>(SUM(Table4[[#This Row],[Gross_Sales]],Table4[[#This Row],[Delivery_Fee]])-Table4[[#This Row],[Discount_Amount]])</f>
        <v>740</v>
      </c>
    </row>
    <row r="846" spans="1:21" ht="25.8" customHeight="1" x14ac:dyDescent="0.3">
      <c r="A846" s="1" t="s">
        <v>21548</v>
      </c>
      <c r="B846" s="1" t="s">
        <v>19860</v>
      </c>
      <c r="C846" s="1" t="s">
        <v>30480</v>
      </c>
      <c r="D846" s="1" t="s">
        <v>1186</v>
      </c>
      <c r="E846" s="1" t="s">
        <v>19</v>
      </c>
      <c r="F846" s="1" t="s">
        <v>20</v>
      </c>
      <c r="G846" s="1" t="s">
        <v>21</v>
      </c>
      <c r="H846" s="1" t="s">
        <v>33</v>
      </c>
      <c r="I846" s="1" t="s">
        <v>34</v>
      </c>
      <c r="J846" s="1" t="s">
        <v>35</v>
      </c>
      <c r="K846" s="1" t="s">
        <v>25</v>
      </c>
      <c r="L846" s="1">
        <v>3</v>
      </c>
      <c r="M846" s="1">
        <v>240</v>
      </c>
      <c r="N846" s="1">
        <v>20</v>
      </c>
      <c r="O846" s="1">
        <v>144</v>
      </c>
      <c r="P846" s="1">
        <v>20</v>
      </c>
      <c r="Q846" s="1">
        <v>596</v>
      </c>
      <c r="R846" s="1" t="s">
        <v>15</v>
      </c>
      <c r="S846" s="1" t="s">
        <v>21549</v>
      </c>
      <c r="T846" s="1">
        <f>Table4[[#This Row],[Unit_Price]]*Table4[[#This Row],[Quantity]]</f>
        <v>720</v>
      </c>
      <c r="U846" s="1">
        <f>(SUM(Table4[[#This Row],[Gross_Sales]],Table4[[#This Row],[Delivery_Fee]])-Table4[[#This Row],[Discount_Amount]])</f>
        <v>596</v>
      </c>
    </row>
    <row r="847" spans="1:21" ht="25.8" customHeight="1" x14ac:dyDescent="0.3">
      <c r="A847" s="1" t="s">
        <v>21550</v>
      </c>
      <c r="B847" s="1" t="s">
        <v>19860</v>
      </c>
      <c r="C847" s="1" t="s">
        <v>30480</v>
      </c>
      <c r="D847" s="1" t="s">
        <v>3012</v>
      </c>
      <c r="E847" s="1" t="s">
        <v>19</v>
      </c>
      <c r="F847" s="1" t="s">
        <v>98</v>
      </c>
      <c r="G847" s="1" t="s">
        <v>99</v>
      </c>
      <c r="H847" s="1" t="s">
        <v>22</v>
      </c>
      <c r="I847" s="1" t="s">
        <v>23</v>
      </c>
      <c r="J847" s="1" t="s">
        <v>24</v>
      </c>
      <c r="K847" s="1" t="s">
        <v>25</v>
      </c>
      <c r="L847" s="1">
        <v>1</v>
      </c>
      <c r="M847" s="1">
        <v>180</v>
      </c>
      <c r="N847" s="1">
        <v>15</v>
      </c>
      <c r="O847" s="1">
        <v>27</v>
      </c>
      <c r="P847" s="1">
        <v>20</v>
      </c>
      <c r="Q847" s="1">
        <v>173</v>
      </c>
      <c r="R847" s="1" t="s">
        <v>15</v>
      </c>
      <c r="S847" s="1" t="s">
        <v>21551</v>
      </c>
      <c r="T847" s="1">
        <f>Table4[[#This Row],[Unit_Price]]*Table4[[#This Row],[Quantity]]</f>
        <v>180</v>
      </c>
      <c r="U847" s="1">
        <f>(SUM(Table4[[#This Row],[Gross_Sales]],Table4[[#This Row],[Delivery_Fee]])-Table4[[#This Row],[Discount_Amount]])</f>
        <v>173</v>
      </c>
    </row>
    <row r="848" spans="1:21" ht="25.8" customHeight="1" x14ac:dyDescent="0.3">
      <c r="A848" s="1" t="s">
        <v>21552</v>
      </c>
      <c r="B848" s="1" t="s">
        <v>19860</v>
      </c>
      <c r="C848" s="1" t="s">
        <v>30480</v>
      </c>
      <c r="D848" s="1" t="s">
        <v>724</v>
      </c>
      <c r="E848" s="1" t="s">
        <v>30</v>
      </c>
      <c r="F848" s="1" t="s">
        <v>136</v>
      </c>
      <c r="G848" s="1" t="s">
        <v>137</v>
      </c>
      <c r="H848" s="1" t="s">
        <v>55</v>
      </c>
      <c r="I848" s="1" t="s">
        <v>56</v>
      </c>
      <c r="J848" s="1" t="s">
        <v>57</v>
      </c>
      <c r="K848" s="1" t="s">
        <v>14</v>
      </c>
      <c r="L848" s="1">
        <v>1</v>
      </c>
      <c r="M848" s="1">
        <v>180</v>
      </c>
      <c r="N848" s="1">
        <v>15</v>
      </c>
      <c r="O848" s="1">
        <v>27</v>
      </c>
      <c r="P848" s="1">
        <v>35</v>
      </c>
      <c r="Q848" s="1">
        <v>188</v>
      </c>
      <c r="R848" s="1" t="s">
        <v>63</v>
      </c>
      <c r="S848" s="1" t="s">
        <v>21553</v>
      </c>
      <c r="T848" s="1">
        <f>Table4[[#This Row],[Unit_Price]]*Table4[[#This Row],[Quantity]]</f>
        <v>180</v>
      </c>
      <c r="U848" s="1">
        <f>(SUM(Table4[[#This Row],[Gross_Sales]],Table4[[#This Row],[Delivery_Fee]])-Table4[[#This Row],[Discount_Amount]])</f>
        <v>188</v>
      </c>
    </row>
    <row r="849" spans="1:21" ht="25.8" customHeight="1" x14ac:dyDescent="0.3">
      <c r="A849" s="1" t="s">
        <v>21554</v>
      </c>
      <c r="B849" s="1" t="s">
        <v>19860</v>
      </c>
      <c r="C849" s="1" t="s">
        <v>30480</v>
      </c>
      <c r="D849" s="1" t="s">
        <v>2064</v>
      </c>
      <c r="E849" s="1" t="s">
        <v>67</v>
      </c>
      <c r="F849" s="1" t="s">
        <v>267</v>
      </c>
      <c r="G849" s="1" t="s">
        <v>268</v>
      </c>
      <c r="H849" s="1" t="s">
        <v>131</v>
      </c>
      <c r="I849" s="1" t="s">
        <v>132</v>
      </c>
      <c r="J849" s="1" t="s">
        <v>57</v>
      </c>
      <c r="K849" s="1" t="s">
        <v>25</v>
      </c>
      <c r="L849" s="1">
        <v>3</v>
      </c>
      <c r="M849" s="1">
        <v>220</v>
      </c>
      <c r="N849" s="1">
        <v>15</v>
      </c>
      <c r="O849" s="1">
        <v>99</v>
      </c>
      <c r="P849" s="1">
        <v>20</v>
      </c>
      <c r="Q849" s="1">
        <v>581</v>
      </c>
      <c r="R849" s="1" t="s">
        <v>26</v>
      </c>
      <c r="S849" s="1" t="s">
        <v>21555</v>
      </c>
      <c r="T849" s="1">
        <f>Table4[[#This Row],[Unit_Price]]*Table4[[#This Row],[Quantity]]</f>
        <v>660</v>
      </c>
      <c r="U849" s="1">
        <f>(SUM(Table4[[#This Row],[Gross_Sales]],Table4[[#This Row],[Delivery_Fee]])-Table4[[#This Row],[Discount_Amount]])</f>
        <v>581</v>
      </c>
    </row>
    <row r="850" spans="1:21" ht="25.8" customHeight="1" x14ac:dyDescent="0.3">
      <c r="A850" s="1" t="s">
        <v>21556</v>
      </c>
      <c r="B850" s="1" t="s">
        <v>19860</v>
      </c>
      <c r="C850" s="1" t="s">
        <v>30480</v>
      </c>
      <c r="D850" s="1" t="s">
        <v>3412</v>
      </c>
      <c r="E850" s="1" t="s">
        <v>19</v>
      </c>
      <c r="F850" s="1" t="s">
        <v>98</v>
      </c>
      <c r="G850" s="1" t="s">
        <v>99</v>
      </c>
      <c r="H850" s="1" t="s">
        <v>33</v>
      </c>
      <c r="I850" s="1" t="s">
        <v>34</v>
      </c>
      <c r="J850" s="1" t="s">
        <v>35</v>
      </c>
      <c r="K850" s="1" t="s">
        <v>25</v>
      </c>
      <c r="L850" s="1">
        <v>1</v>
      </c>
      <c r="M850" s="1">
        <v>240</v>
      </c>
      <c r="N850" s="1">
        <v>0</v>
      </c>
      <c r="O850" s="1">
        <v>0</v>
      </c>
      <c r="P850" s="1">
        <v>35</v>
      </c>
      <c r="Q850" s="1">
        <v>275</v>
      </c>
      <c r="R850" s="1" t="s">
        <v>42</v>
      </c>
      <c r="S850" s="1" t="s">
        <v>21557</v>
      </c>
      <c r="T850" s="1">
        <f>Table4[[#This Row],[Unit_Price]]*Table4[[#This Row],[Quantity]]</f>
        <v>240</v>
      </c>
      <c r="U850" s="1">
        <f>(SUM(Table4[[#This Row],[Gross_Sales]],Table4[[#This Row],[Delivery_Fee]])-Table4[[#This Row],[Discount_Amount]])</f>
        <v>275</v>
      </c>
    </row>
    <row r="851" spans="1:21" ht="25.8" customHeight="1" x14ac:dyDescent="0.3">
      <c r="A851" s="1" t="s">
        <v>21558</v>
      </c>
      <c r="B851" s="1" t="s">
        <v>19860</v>
      </c>
      <c r="C851" s="1" t="s">
        <v>30480</v>
      </c>
      <c r="D851" s="1" t="s">
        <v>2832</v>
      </c>
      <c r="E851" s="1" t="s">
        <v>8</v>
      </c>
      <c r="F851" s="1" t="s">
        <v>9</v>
      </c>
      <c r="G851" s="1" t="s">
        <v>10</v>
      </c>
      <c r="H851" s="1" t="s">
        <v>288</v>
      </c>
      <c r="I851" s="1" t="s">
        <v>289</v>
      </c>
      <c r="J851" s="1" t="s">
        <v>86</v>
      </c>
      <c r="K851" s="1" t="s">
        <v>14</v>
      </c>
      <c r="L851" s="1">
        <v>3</v>
      </c>
      <c r="M851" s="1">
        <v>80</v>
      </c>
      <c r="N851" s="1">
        <v>20</v>
      </c>
      <c r="O851" s="1">
        <v>48</v>
      </c>
      <c r="P851" s="1">
        <v>40</v>
      </c>
      <c r="Q851" s="1">
        <v>232</v>
      </c>
      <c r="R851" s="1" t="s">
        <v>63</v>
      </c>
      <c r="S851" s="1" t="s">
        <v>21559</v>
      </c>
      <c r="T851" s="1">
        <f>Table4[[#This Row],[Unit_Price]]*Table4[[#This Row],[Quantity]]</f>
        <v>240</v>
      </c>
      <c r="U851" s="1">
        <f>(SUM(Table4[[#This Row],[Gross_Sales]],Table4[[#This Row],[Delivery_Fee]])-Table4[[#This Row],[Discount_Amount]])</f>
        <v>232</v>
      </c>
    </row>
    <row r="852" spans="1:21" ht="25.8" customHeight="1" x14ac:dyDescent="0.3">
      <c r="A852" s="1" t="s">
        <v>21560</v>
      </c>
      <c r="B852" s="1" t="s">
        <v>19860</v>
      </c>
      <c r="C852" s="1" t="s">
        <v>30480</v>
      </c>
      <c r="D852" s="1" t="s">
        <v>482</v>
      </c>
      <c r="E852" s="1" t="s">
        <v>19</v>
      </c>
      <c r="F852" s="1" t="s">
        <v>98</v>
      </c>
      <c r="G852" s="1" t="s">
        <v>99</v>
      </c>
      <c r="H852" s="1" t="s">
        <v>22</v>
      </c>
      <c r="I852" s="1" t="s">
        <v>23</v>
      </c>
      <c r="J852" s="1" t="s">
        <v>24</v>
      </c>
      <c r="K852" s="1" t="s">
        <v>25</v>
      </c>
      <c r="L852" s="1">
        <v>2</v>
      </c>
      <c r="M852" s="1">
        <v>180</v>
      </c>
      <c r="N852" s="1">
        <v>15</v>
      </c>
      <c r="O852" s="1">
        <v>54</v>
      </c>
      <c r="P852" s="1">
        <v>20</v>
      </c>
      <c r="Q852" s="1">
        <v>326</v>
      </c>
      <c r="R852" s="1" t="s">
        <v>42</v>
      </c>
      <c r="S852" s="1" t="s">
        <v>21561</v>
      </c>
      <c r="T852" s="1">
        <f>Table4[[#This Row],[Unit_Price]]*Table4[[#This Row],[Quantity]]</f>
        <v>360</v>
      </c>
      <c r="U852" s="1">
        <f>(SUM(Table4[[#This Row],[Gross_Sales]],Table4[[#This Row],[Delivery_Fee]])-Table4[[#This Row],[Discount_Amount]])</f>
        <v>326</v>
      </c>
    </row>
    <row r="853" spans="1:21" ht="25.8" customHeight="1" x14ac:dyDescent="0.3">
      <c r="A853" s="1" t="s">
        <v>21562</v>
      </c>
      <c r="B853" s="1" t="s">
        <v>19860</v>
      </c>
      <c r="C853" s="1" t="s">
        <v>30480</v>
      </c>
      <c r="D853" s="1" t="s">
        <v>2468</v>
      </c>
      <c r="E853" s="1" t="s">
        <v>67</v>
      </c>
      <c r="F853" s="1" t="s">
        <v>68</v>
      </c>
      <c r="G853" s="1" t="s">
        <v>69</v>
      </c>
      <c r="H853" s="1" t="s">
        <v>131</v>
      </c>
      <c r="I853" s="1" t="s">
        <v>132</v>
      </c>
      <c r="J853" s="1" t="s">
        <v>57</v>
      </c>
      <c r="K853" s="1" t="s">
        <v>25</v>
      </c>
      <c r="L853" s="1">
        <v>4</v>
      </c>
      <c r="M853" s="1">
        <v>220</v>
      </c>
      <c r="N853" s="1">
        <v>0</v>
      </c>
      <c r="O853" s="1">
        <v>0</v>
      </c>
      <c r="P853" s="1">
        <v>35</v>
      </c>
      <c r="Q853" s="1">
        <v>915</v>
      </c>
      <c r="R853" s="1" t="s">
        <v>36</v>
      </c>
      <c r="S853" s="1" t="s">
        <v>21563</v>
      </c>
      <c r="T853" s="1">
        <f>Table4[[#This Row],[Unit_Price]]*Table4[[#This Row],[Quantity]]</f>
        <v>880</v>
      </c>
      <c r="U853" s="1">
        <f>(SUM(Table4[[#This Row],[Gross_Sales]],Table4[[#This Row],[Delivery_Fee]])-Table4[[#This Row],[Discount_Amount]])</f>
        <v>915</v>
      </c>
    </row>
    <row r="854" spans="1:21" ht="25.8" customHeight="1" x14ac:dyDescent="0.3">
      <c r="A854" s="1" t="s">
        <v>21564</v>
      </c>
      <c r="B854" s="1" t="s">
        <v>19860</v>
      </c>
      <c r="C854" s="1" t="s">
        <v>30480</v>
      </c>
      <c r="D854" s="1" t="s">
        <v>1298</v>
      </c>
      <c r="E854" s="1" t="s">
        <v>30</v>
      </c>
      <c r="F854" s="1" t="s">
        <v>31</v>
      </c>
      <c r="G854" s="1" t="s">
        <v>32</v>
      </c>
      <c r="H854" s="1" t="s">
        <v>11</v>
      </c>
      <c r="I854" s="1" t="s">
        <v>12</v>
      </c>
      <c r="J854" s="1" t="s">
        <v>13</v>
      </c>
      <c r="K854" s="1" t="s">
        <v>14</v>
      </c>
      <c r="L854" s="1">
        <v>4</v>
      </c>
      <c r="M854" s="1">
        <v>140</v>
      </c>
      <c r="N854" s="1">
        <v>10</v>
      </c>
      <c r="O854" s="1">
        <v>56</v>
      </c>
      <c r="P854" s="1">
        <v>25</v>
      </c>
      <c r="Q854" s="1">
        <v>529</v>
      </c>
      <c r="R854" s="1" t="s">
        <v>15</v>
      </c>
      <c r="S854" s="1" t="s">
        <v>21565</v>
      </c>
      <c r="T854" s="1">
        <f>Table4[[#This Row],[Unit_Price]]*Table4[[#This Row],[Quantity]]</f>
        <v>560</v>
      </c>
      <c r="U854" s="1">
        <f>(SUM(Table4[[#This Row],[Gross_Sales]],Table4[[#This Row],[Delivery_Fee]])-Table4[[#This Row],[Discount_Amount]])</f>
        <v>529</v>
      </c>
    </row>
    <row r="855" spans="1:21" ht="25.8" customHeight="1" x14ac:dyDescent="0.3">
      <c r="A855" s="1" t="s">
        <v>21566</v>
      </c>
      <c r="B855" s="1" t="s">
        <v>19860</v>
      </c>
      <c r="C855" s="1" t="s">
        <v>30480</v>
      </c>
      <c r="D855" s="1" t="s">
        <v>1022</v>
      </c>
      <c r="E855" s="1" t="s">
        <v>19</v>
      </c>
      <c r="F855" s="1" t="s">
        <v>129</v>
      </c>
      <c r="G855" s="1" t="s">
        <v>130</v>
      </c>
      <c r="H855" s="1" t="s">
        <v>55</v>
      </c>
      <c r="I855" s="1" t="s">
        <v>56</v>
      </c>
      <c r="J855" s="1" t="s">
        <v>57</v>
      </c>
      <c r="K855" s="1" t="s">
        <v>14</v>
      </c>
      <c r="L855" s="1">
        <v>1</v>
      </c>
      <c r="M855" s="1">
        <v>180</v>
      </c>
      <c r="N855" s="1">
        <v>5</v>
      </c>
      <c r="O855" s="1">
        <v>9</v>
      </c>
      <c r="P855" s="1">
        <v>30</v>
      </c>
      <c r="Q855" s="1">
        <v>201</v>
      </c>
      <c r="R855" s="1" t="s">
        <v>63</v>
      </c>
      <c r="S855" s="1" t="s">
        <v>21567</v>
      </c>
      <c r="T855" s="1">
        <f>Table4[[#This Row],[Unit_Price]]*Table4[[#This Row],[Quantity]]</f>
        <v>180</v>
      </c>
      <c r="U855" s="1">
        <f>(SUM(Table4[[#This Row],[Gross_Sales]],Table4[[#This Row],[Delivery_Fee]])-Table4[[#This Row],[Discount_Amount]])</f>
        <v>201</v>
      </c>
    </row>
    <row r="856" spans="1:21" ht="25.8" customHeight="1" x14ac:dyDescent="0.3">
      <c r="A856" s="1" t="s">
        <v>21568</v>
      </c>
      <c r="B856" s="1" t="s">
        <v>19860</v>
      </c>
      <c r="C856" s="1" t="s">
        <v>30480</v>
      </c>
      <c r="D856" s="1" t="s">
        <v>355</v>
      </c>
      <c r="E856" s="1" t="s">
        <v>19</v>
      </c>
      <c r="F856" s="1" t="s">
        <v>98</v>
      </c>
      <c r="G856" s="1" t="s">
        <v>99</v>
      </c>
      <c r="H856" s="1" t="s">
        <v>70</v>
      </c>
      <c r="I856" s="1" t="s">
        <v>71</v>
      </c>
      <c r="J856" s="1" t="s">
        <v>13</v>
      </c>
      <c r="K856" s="1" t="s">
        <v>14</v>
      </c>
      <c r="L856" s="1">
        <v>1</v>
      </c>
      <c r="M856" s="1">
        <v>130</v>
      </c>
      <c r="N856" s="1">
        <v>20</v>
      </c>
      <c r="O856" s="1">
        <v>26</v>
      </c>
      <c r="P856" s="1">
        <v>40</v>
      </c>
      <c r="Q856" s="1">
        <v>144</v>
      </c>
      <c r="R856" s="1" t="s">
        <v>26</v>
      </c>
      <c r="S856" s="1" t="s">
        <v>21569</v>
      </c>
      <c r="T856" s="1">
        <f>Table4[[#This Row],[Unit_Price]]*Table4[[#This Row],[Quantity]]</f>
        <v>130</v>
      </c>
      <c r="U856" s="1">
        <f>(SUM(Table4[[#This Row],[Gross_Sales]],Table4[[#This Row],[Delivery_Fee]])-Table4[[#This Row],[Discount_Amount]])</f>
        <v>144</v>
      </c>
    </row>
    <row r="857" spans="1:21" ht="25.8" customHeight="1" x14ac:dyDescent="0.3">
      <c r="A857" s="1" t="s">
        <v>21570</v>
      </c>
      <c r="B857" s="1" t="s">
        <v>19860</v>
      </c>
      <c r="C857" s="1" t="s">
        <v>30480</v>
      </c>
      <c r="D857" s="1" t="s">
        <v>1006</v>
      </c>
      <c r="E857" s="1" t="s">
        <v>19</v>
      </c>
      <c r="F857" s="1" t="s">
        <v>187</v>
      </c>
      <c r="G857" s="1" t="s">
        <v>188</v>
      </c>
      <c r="H857" s="1" t="s">
        <v>84</v>
      </c>
      <c r="I857" s="1" t="s">
        <v>85</v>
      </c>
      <c r="J857" s="1" t="s">
        <v>86</v>
      </c>
      <c r="K857" s="1" t="s">
        <v>14</v>
      </c>
      <c r="L857" s="1">
        <v>2</v>
      </c>
      <c r="M857" s="1">
        <v>100</v>
      </c>
      <c r="N857" s="1">
        <v>10</v>
      </c>
      <c r="O857" s="1">
        <v>20</v>
      </c>
      <c r="P857" s="1">
        <v>30</v>
      </c>
      <c r="Q857" s="1">
        <v>210</v>
      </c>
      <c r="R857" s="1" t="s">
        <v>42</v>
      </c>
      <c r="S857" s="1" t="s">
        <v>21571</v>
      </c>
      <c r="T857" s="1">
        <f>Table4[[#This Row],[Unit_Price]]*Table4[[#This Row],[Quantity]]</f>
        <v>200</v>
      </c>
      <c r="U857" s="1">
        <f>(SUM(Table4[[#This Row],[Gross_Sales]],Table4[[#This Row],[Delivery_Fee]])-Table4[[#This Row],[Discount_Amount]])</f>
        <v>210</v>
      </c>
    </row>
    <row r="858" spans="1:21" ht="25.8" customHeight="1" x14ac:dyDescent="0.3">
      <c r="A858" s="1" t="s">
        <v>21572</v>
      </c>
      <c r="B858" s="1" t="s">
        <v>19860</v>
      </c>
      <c r="C858" s="1" t="s">
        <v>30480</v>
      </c>
      <c r="D858" s="1" t="s">
        <v>102</v>
      </c>
      <c r="E858" s="1" t="s">
        <v>30</v>
      </c>
      <c r="F858" s="1" t="s">
        <v>109</v>
      </c>
      <c r="G858" s="1" t="s">
        <v>110</v>
      </c>
      <c r="H858" s="1" t="s">
        <v>11</v>
      </c>
      <c r="I858" s="1" t="s">
        <v>12</v>
      </c>
      <c r="J858" s="1" t="s">
        <v>13</v>
      </c>
      <c r="K858" s="1" t="s">
        <v>14</v>
      </c>
      <c r="L858" s="1">
        <v>4</v>
      </c>
      <c r="M858" s="1">
        <v>140</v>
      </c>
      <c r="N858" s="1">
        <v>0</v>
      </c>
      <c r="O858" s="1">
        <v>0</v>
      </c>
      <c r="P858" s="1">
        <v>25</v>
      </c>
      <c r="Q858" s="1">
        <v>585</v>
      </c>
      <c r="R858" s="1" t="s">
        <v>36</v>
      </c>
      <c r="S858" s="1" t="s">
        <v>21573</v>
      </c>
      <c r="T858" s="1">
        <f>Table4[[#This Row],[Unit_Price]]*Table4[[#This Row],[Quantity]]</f>
        <v>560</v>
      </c>
      <c r="U858" s="1">
        <f>(SUM(Table4[[#This Row],[Gross_Sales]],Table4[[#This Row],[Delivery_Fee]])-Table4[[#This Row],[Discount_Amount]])</f>
        <v>585</v>
      </c>
    </row>
    <row r="859" spans="1:21" ht="25.8" customHeight="1" x14ac:dyDescent="0.3">
      <c r="A859" s="1" t="s">
        <v>21574</v>
      </c>
      <c r="B859" s="1" t="s">
        <v>19860</v>
      </c>
      <c r="C859" s="1" t="s">
        <v>30480</v>
      </c>
      <c r="D859" s="1" t="s">
        <v>882</v>
      </c>
      <c r="E859" s="1" t="s">
        <v>19</v>
      </c>
      <c r="F859" s="1" t="s">
        <v>124</v>
      </c>
      <c r="G859" s="1" t="s">
        <v>125</v>
      </c>
      <c r="H859" s="1" t="s">
        <v>131</v>
      </c>
      <c r="I859" s="1" t="s">
        <v>132</v>
      </c>
      <c r="J859" s="1" t="s">
        <v>57</v>
      </c>
      <c r="K859" s="1" t="s">
        <v>25</v>
      </c>
      <c r="L859" s="1">
        <v>3</v>
      </c>
      <c r="M859" s="1">
        <v>220</v>
      </c>
      <c r="N859" s="1">
        <v>20</v>
      </c>
      <c r="O859" s="1">
        <v>132</v>
      </c>
      <c r="P859" s="1">
        <v>35</v>
      </c>
      <c r="Q859" s="1">
        <v>563</v>
      </c>
      <c r="R859" s="1" t="s">
        <v>42</v>
      </c>
      <c r="S859" s="1" t="s">
        <v>21575</v>
      </c>
      <c r="T859" s="1">
        <f>Table4[[#This Row],[Unit_Price]]*Table4[[#This Row],[Quantity]]</f>
        <v>660</v>
      </c>
      <c r="U859" s="1">
        <f>(SUM(Table4[[#This Row],[Gross_Sales]],Table4[[#This Row],[Delivery_Fee]])-Table4[[#This Row],[Discount_Amount]])</f>
        <v>563</v>
      </c>
    </row>
    <row r="860" spans="1:21" ht="25.8" customHeight="1" x14ac:dyDescent="0.3">
      <c r="A860" s="1" t="s">
        <v>21576</v>
      </c>
      <c r="B860" s="1" t="s">
        <v>19860</v>
      </c>
      <c r="C860" s="1" t="s">
        <v>30480</v>
      </c>
      <c r="D860" s="1" t="s">
        <v>766</v>
      </c>
      <c r="E860" s="1" t="s">
        <v>19</v>
      </c>
      <c r="F860" s="1" t="s">
        <v>124</v>
      </c>
      <c r="G860" s="1" t="s">
        <v>125</v>
      </c>
      <c r="H860" s="1" t="s">
        <v>33</v>
      </c>
      <c r="I860" s="1" t="s">
        <v>34</v>
      </c>
      <c r="J860" s="1" t="s">
        <v>35</v>
      </c>
      <c r="K860" s="1" t="s">
        <v>25</v>
      </c>
      <c r="L860" s="1">
        <v>1</v>
      </c>
      <c r="M860" s="1">
        <v>240</v>
      </c>
      <c r="N860" s="1">
        <v>5</v>
      </c>
      <c r="O860" s="1">
        <v>12</v>
      </c>
      <c r="P860" s="1">
        <v>35</v>
      </c>
      <c r="Q860" s="1">
        <v>263</v>
      </c>
      <c r="R860" s="1" t="s">
        <v>42</v>
      </c>
      <c r="S860" s="1" t="s">
        <v>21577</v>
      </c>
      <c r="T860" s="1">
        <f>Table4[[#This Row],[Unit_Price]]*Table4[[#This Row],[Quantity]]</f>
        <v>240</v>
      </c>
      <c r="U860" s="1">
        <f>(SUM(Table4[[#This Row],[Gross_Sales]],Table4[[#This Row],[Delivery_Fee]])-Table4[[#This Row],[Discount_Amount]])</f>
        <v>263</v>
      </c>
    </row>
    <row r="861" spans="1:21" ht="25.8" customHeight="1" x14ac:dyDescent="0.3">
      <c r="A861" s="1" t="s">
        <v>21578</v>
      </c>
      <c r="B861" s="1" t="s">
        <v>19860</v>
      </c>
      <c r="C861" s="1" t="s">
        <v>30480</v>
      </c>
      <c r="D861" s="1" t="s">
        <v>775</v>
      </c>
      <c r="E861" s="1" t="s">
        <v>19</v>
      </c>
      <c r="F861" s="1" t="s">
        <v>124</v>
      </c>
      <c r="G861" s="1" t="s">
        <v>125</v>
      </c>
      <c r="H861" s="1" t="s">
        <v>11</v>
      </c>
      <c r="I861" s="1" t="s">
        <v>12</v>
      </c>
      <c r="J861" s="1" t="s">
        <v>13</v>
      </c>
      <c r="K861" s="1" t="s">
        <v>14</v>
      </c>
      <c r="L861" s="1">
        <v>1</v>
      </c>
      <c r="M861" s="1">
        <v>140</v>
      </c>
      <c r="N861" s="1">
        <v>20</v>
      </c>
      <c r="O861" s="1">
        <v>28</v>
      </c>
      <c r="P861" s="1">
        <v>20</v>
      </c>
      <c r="Q861" s="1">
        <v>132</v>
      </c>
      <c r="R861" s="1" t="s">
        <v>26</v>
      </c>
      <c r="S861" s="1" t="s">
        <v>21579</v>
      </c>
      <c r="T861" s="1">
        <f>Table4[[#This Row],[Unit_Price]]*Table4[[#This Row],[Quantity]]</f>
        <v>140</v>
      </c>
      <c r="U861" s="1">
        <f>(SUM(Table4[[#This Row],[Gross_Sales]],Table4[[#This Row],[Delivery_Fee]])-Table4[[#This Row],[Discount_Amount]])</f>
        <v>132</v>
      </c>
    </row>
    <row r="862" spans="1:21" ht="25.8" customHeight="1" x14ac:dyDescent="0.3">
      <c r="A862" s="1" t="s">
        <v>21580</v>
      </c>
      <c r="B862" s="1" t="s">
        <v>19860</v>
      </c>
      <c r="C862" s="1" t="s">
        <v>30480</v>
      </c>
      <c r="D862" s="1" t="s">
        <v>663</v>
      </c>
      <c r="E862" s="1" t="s">
        <v>30</v>
      </c>
      <c r="F862" s="1" t="s">
        <v>31</v>
      </c>
      <c r="G862" s="1" t="s">
        <v>32</v>
      </c>
      <c r="H862" s="1" t="s">
        <v>33</v>
      </c>
      <c r="I862" s="1" t="s">
        <v>34</v>
      </c>
      <c r="J862" s="1" t="s">
        <v>35</v>
      </c>
      <c r="K862" s="1" t="s">
        <v>25</v>
      </c>
      <c r="L862" s="1">
        <v>3</v>
      </c>
      <c r="M862" s="1">
        <v>240</v>
      </c>
      <c r="N862" s="1">
        <v>20</v>
      </c>
      <c r="O862" s="1">
        <v>144</v>
      </c>
      <c r="P862" s="1">
        <v>20</v>
      </c>
      <c r="Q862" s="1">
        <v>596</v>
      </c>
      <c r="R862" s="1" t="s">
        <v>15</v>
      </c>
      <c r="S862" s="1" t="s">
        <v>21581</v>
      </c>
      <c r="T862" s="1">
        <f>Table4[[#This Row],[Unit_Price]]*Table4[[#This Row],[Quantity]]</f>
        <v>720</v>
      </c>
      <c r="U862" s="1">
        <f>(SUM(Table4[[#This Row],[Gross_Sales]],Table4[[#This Row],[Delivery_Fee]])-Table4[[#This Row],[Discount_Amount]])</f>
        <v>596</v>
      </c>
    </row>
    <row r="863" spans="1:21" ht="25.8" customHeight="1" x14ac:dyDescent="0.3">
      <c r="A863" s="1" t="s">
        <v>21582</v>
      </c>
      <c r="B863" s="1" t="s">
        <v>19860</v>
      </c>
      <c r="C863" s="1" t="s">
        <v>30480</v>
      </c>
      <c r="D863" s="1" t="s">
        <v>1166</v>
      </c>
      <c r="E863" s="1" t="s">
        <v>8</v>
      </c>
      <c r="F863" s="1" t="s">
        <v>151</v>
      </c>
      <c r="G863" s="1" t="s">
        <v>152</v>
      </c>
      <c r="H863" s="1" t="s">
        <v>77</v>
      </c>
      <c r="I863" s="1" t="s">
        <v>78</v>
      </c>
      <c r="J863" s="1" t="s">
        <v>24</v>
      </c>
      <c r="K863" s="1" t="s">
        <v>14</v>
      </c>
      <c r="L863" s="1">
        <v>2</v>
      </c>
      <c r="M863" s="1">
        <v>150</v>
      </c>
      <c r="N863" s="1">
        <v>15</v>
      </c>
      <c r="O863" s="1">
        <v>45</v>
      </c>
      <c r="P863" s="1">
        <v>40</v>
      </c>
      <c r="Q863" s="1">
        <v>295</v>
      </c>
      <c r="R863" s="1" t="s">
        <v>63</v>
      </c>
      <c r="S863" s="1" t="s">
        <v>21583</v>
      </c>
      <c r="T863" s="1">
        <f>Table4[[#This Row],[Unit_Price]]*Table4[[#This Row],[Quantity]]</f>
        <v>300</v>
      </c>
      <c r="U863" s="1">
        <f>(SUM(Table4[[#This Row],[Gross_Sales]],Table4[[#This Row],[Delivery_Fee]])-Table4[[#This Row],[Discount_Amount]])</f>
        <v>295</v>
      </c>
    </row>
    <row r="864" spans="1:21" ht="25.8" customHeight="1" x14ac:dyDescent="0.3">
      <c r="A864" s="1" t="s">
        <v>21584</v>
      </c>
      <c r="B864" s="1" t="s">
        <v>19860</v>
      </c>
      <c r="C864" s="1" t="s">
        <v>30480</v>
      </c>
      <c r="D864" s="1" t="s">
        <v>173</v>
      </c>
      <c r="E864" s="1" t="s">
        <v>19</v>
      </c>
      <c r="F864" s="1" t="s">
        <v>53</v>
      </c>
      <c r="G864" s="1" t="s">
        <v>54</v>
      </c>
      <c r="H864" s="1" t="s">
        <v>288</v>
      </c>
      <c r="I864" s="1" t="s">
        <v>289</v>
      </c>
      <c r="J864" s="1" t="s">
        <v>86</v>
      </c>
      <c r="K864" s="1" t="s">
        <v>14</v>
      </c>
      <c r="L864" s="1">
        <v>2</v>
      </c>
      <c r="M864" s="1">
        <v>80</v>
      </c>
      <c r="N864" s="1">
        <v>10</v>
      </c>
      <c r="O864" s="1">
        <v>16</v>
      </c>
      <c r="P864" s="1">
        <v>20</v>
      </c>
      <c r="Q864" s="1">
        <v>164</v>
      </c>
      <c r="R864" s="1" t="s">
        <v>15</v>
      </c>
      <c r="S864" s="1" t="s">
        <v>21585</v>
      </c>
      <c r="T864" s="1">
        <f>Table4[[#This Row],[Unit_Price]]*Table4[[#This Row],[Quantity]]</f>
        <v>160</v>
      </c>
      <c r="U864" s="1">
        <f>(SUM(Table4[[#This Row],[Gross_Sales]],Table4[[#This Row],[Delivery_Fee]])-Table4[[#This Row],[Discount_Amount]])</f>
        <v>164</v>
      </c>
    </row>
    <row r="865" spans="1:21" ht="25.8" customHeight="1" x14ac:dyDescent="0.3">
      <c r="A865" s="1" t="s">
        <v>21586</v>
      </c>
      <c r="B865" s="1" t="s">
        <v>19860</v>
      </c>
      <c r="C865" s="1" t="s">
        <v>30480</v>
      </c>
      <c r="D865" s="1" t="s">
        <v>1333</v>
      </c>
      <c r="E865" s="1" t="s">
        <v>30</v>
      </c>
      <c r="F865" s="1" t="s">
        <v>339</v>
      </c>
      <c r="G865" s="1" t="s">
        <v>340</v>
      </c>
      <c r="H865" s="1" t="s">
        <v>77</v>
      </c>
      <c r="I865" s="1" t="s">
        <v>78</v>
      </c>
      <c r="J865" s="1" t="s">
        <v>24</v>
      </c>
      <c r="K865" s="1" t="s">
        <v>14</v>
      </c>
      <c r="L865" s="1">
        <v>1</v>
      </c>
      <c r="M865" s="1">
        <v>150</v>
      </c>
      <c r="N865" s="1">
        <v>5</v>
      </c>
      <c r="O865" s="1">
        <v>7.5</v>
      </c>
      <c r="P865" s="1">
        <v>20</v>
      </c>
      <c r="Q865" s="1">
        <v>162.5</v>
      </c>
      <c r="R865" s="1" t="s">
        <v>63</v>
      </c>
      <c r="S865" s="1" t="s">
        <v>21587</v>
      </c>
      <c r="T865" s="1">
        <f>Table4[[#This Row],[Unit_Price]]*Table4[[#This Row],[Quantity]]</f>
        <v>150</v>
      </c>
      <c r="U865" s="1">
        <f>(SUM(Table4[[#This Row],[Gross_Sales]],Table4[[#This Row],[Delivery_Fee]])-Table4[[#This Row],[Discount_Amount]])</f>
        <v>162.5</v>
      </c>
    </row>
    <row r="866" spans="1:21" ht="25.8" customHeight="1" x14ac:dyDescent="0.3">
      <c r="A866" s="1" t="s">
        <v>21588</v>
      </c>
      <c r="B866" s="1" t="s">
        <v>19860</v>
      </c>
      <c r="C866" s="1" t="s">
        <v>30480</v>
      </c>
      <c r="D866" s="1" t="s">
        <v>939</v>
      </c>
      <c r="E866" s="1" t="s">
        <v>19</v>
      </c>
      <c r="F866" s="1" t="s">
        <v>98</v>
      </c>
      <c r="G866" s="1" t="s">
        <v>99</v>
      </c>
      <c r="H866" s="1" t="s">
        <v>131</v>
      </c>
      <c r="I866" s="1" t="s">
        <v>132</v>
      </c>
      <c r="J866" s="1" t="s">
        <v>57</v>
      </c>
      <c r="K866" s="1" t="s">
        <v>25</v>
      </c>
      <c r="L866" s="1">
        <v>3</v>
      </c>
      <c r="M866" s="1">
        <v>220</v>
      </c>
      <c r="N866" s="1">
        <v>5</v>
      </c>
      <c r="O866" s="1">
        <v>33</v>
      </c>
      <c r="P866" s="1">
        <v>40</v>
      </c>
      <c r="Q866" s="1">
        <v>667</v>
      </c>
      <c r="R866" s="1" t="s">
        <v>42</v>
      </c>
      <c r="S866" s="1" t="s">
        <v>21589</v>
      </c>
      <c r="T866" s="1">
        <f>Table4[[#This Row],[Unit_Price]]*Table4[[#This Row],[Quantity]]</f>
        <v>660</v>
      </c>
      <c r="U866" s="1">
        <f>(SUM(Table4[[#This Row],[Gross_Sales]],Table4[[#This Row],[Delivery_Fee]])-Table4[[#This Row],[Discount_Amount]])</f>
        <v>667</v>
      </c>
    </row>
    <row r="867" spans="1:21" ht="25.8" customHeight="1" x14ac:dyDescent="0.3">
      <c r="A867" s="1" t="s">
        <v>21590</v>
      </c>
      <c r="B867" s="1" t="s">
        <v>19860</v>
      </c>
      <c r="C867" s="1" t="s">
        <v>30480</v>
      </c>
      <c r="D867" s="1" t="s">
        <v>252</v>
      </c>
      <c r="E867" s="1" t="s">
        <v>19</v>
      </c>
      <c r="F867" s="1" t="s">
        <v>98</v>
      </c>
      <c r="G867" s="1" t="s">
        <v>99</v>
      </c>
      <c r="H867" s="1" t="s">
        <v>143</v>
      </c>
      <c r="I867" s="1" t="s">
        <v>144</v>
      </c>
      <c r="J867" s="1" t="s">
        <v>24</v>
      </c>
      <c r="K867" s="1" t="s">
        <v>14</v>
      </c>
      <c r="L867" s="1">
        <v>3</v>
      </c>
      <c r="M867" s="1">
        <v>160</v>
      </c>
      <c r="N867" s="1">
        <v>20</v>
      </c>
      <c r="O867" s="1">
        <v>96</v>
      </c>
      <c r="P867" s="1">
        <v>35</v>
      </c>
      <c r="Q867" s="1">
        <v>419</v>
      </c>
      <c r="R867" s="1" t="s">
        <v>42</v>
      </c>
      <c r="S867" s="1" t="s">
        <v>21591</v>
      </c>
      <c r="T867" s="1">
        <f>Table4[[#This Row],[Unit_Price]]*Table4[[#This Row],[Quantity]]</f>
        <v>480</v>
      </c>
      <c r="U867" s="1">
        <f>(SUM(Table4[[#This Row],[Gross_Sales]],Table4[[#This Row],[Delivery_Fee]])-Table4[[#This Row],[Discount_Amount]])</f>
        <v>419</v>
      </c>
    </row>
    <row r="868" spans="1:21" ht="25.8" customHeight="1" x14ac:dyDescent="0.3">
      <c r="A868" s="1" t="s">
        <v>21592</v>
      </c>
      <c r="B868" s="1" t="s">
        <v>19860</v>
      </c>
      <c r="C868" s="1" t="s">
        <v>30480</v>
      </c>
      <c r="D868" s="1" t="s">
        <v>1747</v>
      </c>
      <c r="E868" s="1" t="s">
        <v>67</v>
      </c>
      <c r="F868" s="1" t="s">
        <v>267</v>
      </c>
      <c r="G868" s="1" t="s">
        <v>268</v>
      </c>
      <c r="H868" s="1" t="s">
        <v>22</v>
      </c>
      <c r="I868" s="1" t="s">
        <v>23</v>
      </c>
      <c r="J868" s="1" t="s">
        <v>24</v>
      </c>
      <c r="K868" s="1" t="s">
        <v>25</v>
      </c>
      <c r="L868" s="1">
        <v>2</v>
      </c>
      <c r="M868" s="1">
        <v>180</v>
      </c>
      <c r="N868" s="1">
        <v>5</v>
      </c>
      <c r="O868" s="1">
        <v>18</v>
      </c>
      <c r="P868" s="1">
        <v>25</v>
      </c>
      <c r="Q868" s="1">
        <v>367</v>
      </c>
      <c r="R868" s="1" t="s">
        <v>26</v>
      </c>
      <c r="S868" s="1" t="s">
        <v>21593</v>
      </c>
      <c r="T868" s="1">
        <f>Table4[[#This Row],[Unit_Price]]*Table4[[#This Row],[Quantity]]</f>
        <v>360</v>
      </c>
      <c r="U868" s="1">
        <f>(SUM(Table4[[#This Row],[Gross_Sales]],Table4[[#This Row],[Delivery_Fee]])-Table4[[#This Row],[Discount_Amount]])</f>
        <v>367</v>
      </c>
    </row>
    <row r="869" spans="1:21" ht="25.8" customHeight="1" x14ac:dyDescent="0.3">
      <c r="A869" s="1" t="s">
        <v>21594</v>
      </c>
      <c r="B869" s="1" t="s">
        <v>19860</v>
      </c>
      <c r="C869" s="1" t="s">
        <v>30480</v>
      </c>
      <c r="D869" s="1" t="s">
        <v>358</v>
      </c>
      <c r="E869" s="1" t="s">
        <v>19</v>
      </c>
      <c r="F869" s="1" t="s">
        <v>109</v>
      </c>
      <c r="G869" s="1" t="s">
        <v>110</v>
      </c>
      <c r="H869" s="1" t="s">
        <v>143</v>
      </c>
      <c r="I869" s="1" t="s">
        <v>144</v>
      </c>
      <c r="J869" s="1" t="s">
        <v>24</v>
      </c>
      <c r="K869" s="1" t="s">
        <v>14</v>
      </c>
      <c r="L869" s="1">
        <v>2</v>
      </c>
      <c r="M869" s="1">
        <v>160</v>
      </c>
      <c r="N869" s="1">
        <v>0</v>
      </c>
      <c r="O869" s="1">
        <v>0</v>
      </c>
      <c r="P869" s="1">
        <v>20</v>
      </c>
      <c r="Q869" s="1">
        <v>340</v>
      </c>
      <c r="R869" s="1" t="s">
        <v>26</v>
      </c>
      <c r="S869" s="1" t="s">
        <v>21595</v>
      </c>
      <c r="T869" s="1">
        <f>Table4[[#This Row],[Unit_Price]]*Table4[[#This Row],[Quantity]]</f>
        <v>320</v>
      </c>
      <c r="U869" s="1">
        <f>(SUM(Table4[[#This Row],[Gross_Sales]],Table4[[#This Row],[Delivery_Fee]])-Table4[[#This Row],[Discount_Amount]])</f>
        <v>340</v>
      </c>
    </row>
    <row r="870" spans="1:21" ht="25.8" customHeight="1" x14ac:dyDescent="0.3">
      <c r="A870" s="1" t="s">
        <v>21596</v>
      </c>
      <c r="B870" s="1" t="s">
        <v>19860</v>
      </c>
      <c r="C870" s="1" t="s">
        <v>30480</v>
      </c>
      <c r="D870" s="1" t="s">
        <v>1344</v>
      </c>
      <c r="E870" s="1" t="s">
        <v>19</v>
      </c>
      <c r="F870" s="1" t="s">
        <v>98</v>
      </c>
      <c r="G870" s="1" t="s">
        <v>99</v>
      </c>
      <c r="H870" s="1" t="s">
        <v>77</v>
      </c>
      <c r="I870" s="1" t="s">
        <v>78</v>
      </c>
      <c r="J870" s="1" t="s">
        <v>24</v>
      </c>
      <c r="K870" s="1" t="s">
        <v>14</v>
      </c>
      <c r="L870" s="1">
        <v>3</v>
      </c>
      <c r="M870" s="1">
        <v>150</v>
      </c>
      <c r="N870" s="1">
        <v>0</v>
      </c>
      <c r="O870" s="1">
        <v>0</v>
      </c>
      <c r="P870" s="1">
        <v>25</v>
      </c>
      <c r="Q870" s="1">
        <v>475</v>
      </c>
      <c r="R870" s="1" t="s">
        <v>42</v>
      </c>
      <c r="S870" s="1" t="s">
        <v>21597</v>
      </c>
      <c r="T870" s="1">
        <f>Table4[[#This Row],[Unit_Price]]*Table4[[#This Row],[Quantity]]</f>
        <v>450</v>
      </c>
      <c r="U870" s="1">
        <f>(SUM(Table4[[#This Row],[Gross_Sales]],Table4[[#This Row],[Delivery_Fee]])-Table4[[#This Row],[Discount_Amount]])</f>
        <v>475</v>
      </c>
    </row>
    <row r="871" spans="1:21" ht="25.8" customHeight="1" x14ac:dyDescent="0.3">
      <c r="A871" s="1" t="s">
        <v>21598</v>
      </c>
      <c r="B871" s="1" t="s">
        <v>19860</v>
      </c>
      <c r="C871" s="1" t="s">
        <v>30480</v>
      </c>
      <c r="D871" s="1" t="s">
        <v>379</v>
      </c>
      <c r="E871" s="1" t="s">
        <v>67</v>
      </c>
      <c r="F871" s="1" t="s">
        <v>109</v>
      </c>
      <c r="G871" s="1" t="s">
        <v>110</v>
      </c>
      <c r="H871" s="1" t="s">
        <v>131</v>
      </c>
      <c r="I871" s="1" t="s">
        <v>132</v>
      </c>
      <c r="J871" s="1" t="s">
        <v>57</v>
      </c>
      <c r="K871" s="1" t="s">
        <v>25</v>
      </c>
      <c r="L871" s="1">
        <v>4</v>
      </c>
      <c r="M871" s="1">
        <v>220</v>
      </c>
      <c r="N871" s="1">
        <v>5</v>
      </c>
      <c r="O871" s="1">
        <v>44</v>
      </c>
      <c r="P871" s="1">
        <v>40</v>
      </c>
      <c r="Q871" s="1">
        <v>876</v>
      </c>
      <c r="R871" s="1" t="s">
        <v>15</v>
      </c>
      <c r="S871" s="1" t="s">
        <v>21599</v>
      </c>
      <c r="T871" s="1">
        <f>Table4[[#This Row],[Unit_Price]]*Table4[[#This Row],[Quantity]]</f>
        <v>880</v>
      </c>
      <c r="U871" s="1">
        <f>(SUM(Table4[[#This Row],[Gross_Sales]],Table4[[#This Row],[Delivery_Fee]])-Table4[[#This Row],[Discount_Amount]])</f>
        <v>876</v>
      </c>
    </row>
    <row r="872" spans="1:21" ht="25.8" customHeight="1" x14ac:dyDescent="0.3">
      <c r="A872" s="1" t="s">
        <v>21600</v>
      </c>
      <c r="B872" s="1" t="s">
        <v>19860</v>
      </c>
      <c r="C872" s="1" t="s">
        <v>30480</v>
      </c>
      <c r="D872" s="1" t="s">
        <v>634</v>
      </c>
      <c r="E872" s="1" t="s">
        <v>67</v>
      </c>
      <c r="F872" s="1" t="s">
        <v>82</v>
      </c>
      <c r="G872" s="1" t="s">
        <v>83</v>
      </c>
      <c r="H872" s="1" t="s">
        <v>48</v>
      </c>
      <c r="I872" s="1" t="s">
        <v>49</v>
      </c>
      <c r="J872" s="1" t="s">
        <v>13</v>
      </c>
      <c r="K872" s="1" t="s">
        <v>14</v>
      </c>
      <c r="L872" s="1">
        <v>4</v>
      </c>
      <c r="M872" s="1">
        <v>220</v>
      </c>
      <c r="N872" s="1">
        <v>15</v>
      </c>
      <c r="O872" s="1">
        <v>132</v>
      </c>
      <c r="P872" s="1">
        <v>20</v>
      </c>
      <c r="Q872" s="1">
        <v>768</v>
      </c>
      <c r="R872" s="1" t="s">
        <v>36</v>
      </c>
      <c r="S872" s="1" t="s">
        <v>21601</v>
      </c>
      <c r="T872" s="1">
        <f>Table4[[#This Row],[Unit_Price]]*Table4[[#This Row],[Quantity]]</f>
        <v>880</v>
      </c>
      <c r="U872" s="1">
        <f>(SUM(Table4[[#This Row],[Gross_Sales]],Table4[[#This Row],[Delivery_Fee]])-Table4[[#This Row],[Discount_Amount]])</f>
        <v>768</v>
      </c>
    </row>
    <row r="873" spans="1:21" ht="25.8" customHeight="1" x14ac:dyDescent="0.3">
      <c r="A873" s="1" t="s">
        <v>21602</v>
      </c>
      <c r="B873" s="1" t="s">
        <v>19860</v>
      </c>
      <c r="C873" s="1" t="s">
        <v>30480</v>
      </c>
      <c r="D873" s="1" t="s">
        <v>713</v>
      </c>
      <c r="E873" s="1" t="s">
        <v>30</v>
      </c>
      <c r="F873" s="1" t="s">
        <v>339</v>
      </c>
      <c r="G873" s="1" t="s">
        <v>340</v>
      </c>
      <c r="H873" s="1" t="s">
        <v>33</v>
      </c>
      <c r="I873" s="1" t="s">
        <v>34</v>
      </c>
      <c r="J873" s="1" t="s">
        <v>35</v>
      </c>
      <c r="K873" s="1" t="s">
        <v>25</v>
      </c>
      <c r="L873" s="1">
        <v>4</v>
      </c>
      <c r="M873" s="1">
        <v>240</v>
      </c>
      <c r="N873" s="1">
        <v>5</v>
      </c>
      <c r="O873" s="1">
        <v>48</v>
      </c>
      <c r="P873" s="1">
        <v>20</v>
      </c>
      <c r="Q873" s="1">
        <v>932</v>
      </c>
      <c r="R873" s="1" t="s">
        <v>42</v>
      </c>
      <c r="S873" s="1" t="s">
        <v>21603</v>
      </c>
      <c r="T873" s="1">
        <f>Table4[[#This Row],[Unit_Price]]*Table4[[#This Row],[Quantity]]</f>
        <v>960</v>
      </c>
      <c r="U873" s="1">
        <f>(SUM(Table4[[#This Row],[Gross_Sales]],Table4[[#This Row],[Delivery_Fee]])-Table4[[#This Row],[Discount_Amount]])</f>
        <v>932</v>
      </c>
    </row>
    <row r="874" spans="1:21" ht="25.8" customHeight="1" x14ac:dyDescent="0.3">
      <c r="A874" s="1" t="s">
        <v>21604</v>
      </c>
      <c r="B874" s="1" t="s">
        <v>19860</v>
      </c>
      <c r="C874" s="1" t="s">
        <v>30480</v>
      </c>
      <c r="D874" s="1" t="s">
        <v>2541</v>
      </c>
      <c r="E874" s="1" t="s">
        <v>30</v>
      </c>
      <c r="F874" s="1" t="s">
        <v>136</v>
      </c>
      <c r="G874" s="1" t="s">
        <v>137</v>
      </c>
      <c r="H874" s="1" t="s">
        <v>288</v>
      </c>
      <c r="I874" s="1" t="s">
        <v>289</v>
      </c>
      <c r="J874" s="1" t="s">
        <v>86</v>
      </c>
      <c r="K874" s="1" t="s">
        <v>14</v>
      </c>
      <c r="L874" s="1">
        <v>3</v>
      </c>
      <c r="M874" s="1">
        <v>80</v>
      </c>
      <c r="N874" s="1">
        <v>5</v>
      </c>
      <c r="O874" s="1">
        <v>12</v>
      </c>
      <c r="P874" s="1">
        <v>20</v>
      </c>
      <c r="Q874" s="1">
        <v>248</v>
      </c>
      <c r="R874" s="1" t="s">
        <v>63</v>
      </c>
      <c r="S874" s="1" t="s">
        <v>21605</v>
      </c>
      <c r="T874" s="1">
        <f>Table4[[#This Row],[Unit_Price]]*Table4[[#This Row],[Quantity]]</f>
        <v>240</v>
      </c>
      <c r="U874" s="1">
        <f>(SUM(Table4[[#This Row],[Gross_Sales]],Table4[[#This Row],[Delivery_Fee]])-Table4[[#This Row],[Discount_Amount]])</f>
        <v>248</v>
      </c>
    </row>
    <row r="875" spans="1:21" ht="25.8" customHeight="1" x14ac:dyDescent="0.3">
      <c r="A875" s="1" t="s">
        <v>21606</v>
      </c>
      <c r="B875" s="1" t="s">
        <v>19860</v>
      </c>
      <c r="C875" s="1" t="s">
        <v>30480</v>
      </c>
      <c r="D875" s="1" t="s">
        <v>2266</v>
      </c>
      <c r="E875" s="1" t="s">
        <v>19</v>
      </c>
      <c r="F875" s="1" t="s">
        <v>93</v>
      </c>
      <c r="G875" s="1" t="s">
        <v>94</v>
      </c>
      <c r="H875" s="1" t="s">
        <v>77</v>
      </c>
      <c r="I875" s="1" t="s">
        <v>78</v>
      </c>
      <c r="J875" s="1" t="s">
        <v>24</v>
      </c>
      <c r="K875" s="1" t="s">
        <v>14</v>
      </c>
      <c r="L875" s="1">
        <v>4</v>
      </c>
      <c r="M875" s="1">
        <v>150</v>
      </c>
      <c r="N875" s="1">
        <v>10</v>
      </c>
      <c r="O875" s="1">
        <v>60</v>
      </c>
      <c r="P875" s="1">
        <v>40</v>
      </c>
      <c r="Q875" s="1">
        <v>580</v>
      </c>
      <c r="R875" s="1" t="s">
        <v>36</v>
      </c>
      <c r="S875" s="1" t="s">
        <v>21607</v>
      </c>
      <c r="T875" s="1">
        <f>Table4[[#This Row],[Unit_Price]]*Table4[[#This Row],[Quantity]]</f>
        <v>600</v>
      </c>
      <c r="U875" s="1">
        <f>(SUM(Table4[[#This Row],[Gross_Sales]],Table4[[#This Row],[Delivery_Fee]])-Table4[[#This Row],[Discount_Amount]])</f>
        <v>580</v>
      </c>
    </row>
    <row r="876" spans="1:21" ht="25.8" customHeight="1" x14ac:dyDescent="0.3">
      <c r="A876" s="1" t="s">
        <v>21608</v>
      </c>
      <c r="B876" s="1" t="s">
        <v>19860</v>
      </c>
      <c r="C876" s="1" t="s">
        <v>30480</v>
      </c>
      <c r="D876" s="1" t="s">
        <v>1453</v>
      </c>
      <c r="E876" s="1" t="s">
        <v>19</v>
      </c>
      <c r="F876" s="1" t="s">
        <v>129</v>
      </c>
      <c r="G876" s="1" t="s">
        <v>130</v>
      </c>
      <c r="H876" s="1" t="s">
        <v>116</v>
      </c>
      <c r="I876" s="1" t="s">
        <v>117</v>
      </c>
      <c r="J876" s="1" t="s">
        <v>35</v>
      </c>
      <c r="K876" s="1" t="s">
        <v>14</v>
      </c>
      <c r="L876" s="1">
        <v>3</v>
      </c>
      <c r="M876" s="1">
        <v>210</v>
      </c>
      <c r="N876" s="1">
        <v>10</v>
      </c>
      <c r="O876" s="1">
        <v>63</v>
      </c>
      <c r="P876" s="1">
        <v>40</v>
      </c>
      <c r="Q876" s="1">
        <v>607</v>
      </c>
      <c r="R876" s="1" t="s">
        <v>26</v>
      </c>
      <c r="S876" s="1" t="s">
        <v>21609</v>
      </c>
      <c r="T876" s="1">
        <f>Table4[[#This Row],[Unit_Price]]*Table4[[#This Row],[Quantity]]</f>
        <v>630</v>
      </c>
      <c r="U876" s="1">
        <f>(SUM(Table4[[#This Row],[Gross_Sales]],Table4[[#This Row],[Delivery_Fee]])-Table4[[#This Row],[Discount_Amount]])</f>
        <v>607</v>
      </c>
    </row>
    <row r="877" spans="1:21" ht="25.8" customHeight="1" x14ac:dyDescent="0.3">
      <c r="A877" s="1" t="s">
        <v>21610</v>
      </c>
      <c r="B877" s="1" t="s">
        <v>19860</v>
      </c>
      <c r="C877" s="1" t="s">
        <v>30480</v>
      </c>
      <c r="D877" s="1" t="s">
        <v>690</v>
      </c>
      <c r="E877" s="1" t="s">
        <v>30</v>
      </c>
      <c r="F877" s="1" t="s">
        <v>136</v>
      </c>
      <c r="G877" s="1" t="s">
        <v>137</v>
      </c>
      <c r="H877" s="1" t="s">
        <v>111</v>
      </c>
      <c r="I877" s="1" t="s">
        <v>112</v>
      </c>
      <c r="J877" s="1" t="s">
        <v>13</v>
      </c>
      <c r="K877" s="1" t="s">
        <v>25</v>
      </c>
      <c r="L877" s="1">
        <v>4</v>
      </c>
      <c r="M877" s="1">
        <v>280</v>
      </c>
      <c r="N877" s="1">
        <v>20</v>
      </c>
      <c r="O877" s="1">
        <v>224</v>
      </c>
      <c r="P877" s="1">
        <v>25</v>
      </c>
      <c r="Q877" s="1">
        <v>921</v>
      </c>
      <c r="R877" s="1" t="s">
        <v>15</v>
      </c>
      <c r="S877" s="1" t="s">
        <v>21611</v>
      </c>
      <c r="T877" s="1">
        <f>Table4[[#This Row],[Unit_Price]]*Table4[[#This Row],[Quantity]]</f>
        <v>1120</v>
      </c>
      <c r="U877" s="1">
        <f>(SUM(Table4[[#This Row],[Gross_Sales]],Table4[[#This Row],[Delivery_Fee]])-Table4[[#This Row],[Discount_Amount]])</f>
        <v>921</v>
      </c>
    </row>
    <row r="878" spans="1:21" ht="25.8" customHeight="1" x14ac:dyDescent="0.3">
      <c r="A878" s="1" t="s">
        <v>21612</v>
      </c>
      <c r="B878" s="1" t="s">
        <v>19860</v>
      </c>
      <c r="C878" s="1" t="s">
        <v>30480</v>
      </c>
      <c r="D878" s="1" t="s">
        <v>756</v>
      </c>
      <c r="E878" s="1" t="s">
        <v>19</v>
      </c>
      <c r="F878" s="1" t="s">
        <v>20</v>
      </c>
      <c r="G878" s="1" t="s">
        <v>21</v>
      </c>
      <c r="H878" s="1" t="s">
        <v>48</v>
      </c>
      <c r="I878" s="1" t="s">
        <v>49</v>
      </c>
      <c r="J878" s="1" t="s">
        <v>13</v>
      </c>
      <c r="K878" s="1" t="s">
        <v>14</v>
      </c>
      <c r="L878" s="1">
        <v>4</v>
      </c>
      <c r="M878" s="1">
        <v>220</v>
      </c>
      <c r="N878" s="1">
        <v>15</v>
      </c>
      <c r="O878" s="1">
        <v>132</v>
      </c>
      <c r="P878" s="1">
        <v>35</v>
      </c>
      <c r="Q878" s="1">
        <v>783</v>
      </c>
      <c r="R878" s="1" t="s">
        <v>36</v>
      </c>
      <c r="S878" s="1" t="s">
        <v>21613</v>
      </c>
      <c r="T878" s="1">
        <f>Table4[[#This Row],[Unit_Price]]*Table4[[#This Row],[Quantity]]</f>
        <v>880</v>
      </c>
      <c r="U878" s="1">
        <f>(SUM(Table4[[#This Row],[Gross_Sales]],Table4[[#This Row],[Delivery_Fee]])-Table4[[#This Row],[Discount_Amount]])</f>
        <v>783</v>
      </c>
    </row>
    <row r="879" spans="1:21" ht="25.8" customHeight="1" x14ac:dyDescent="0.3">
      <c r="A879" s="1" t="s">
        <v>21614</v>
      </c>
      <c r="B879" s="1" t="s">
        <v>19860</v>
      </c>
      <c r="C879" s="1" t="s">
        <v>30480</v>
      </c>
      <c r="D879" s="1" t="s">
        <v>1006</v>
      </c>
      <c r="E879" s="1" t="s">
        <v>67</v>
      </c>
      <c r="F879" s="1" t="s">
        <v>174</v>
      </c>
      <c r="G879" s="1" t="s">
        <v>175</v>
      </c>
      <c r="H879" s="1" t="s">
        <v>22</v>
      </c>
      <c r="I879" s="1" t="s">
        <v>23</v>
      </c>
      <c r="J879" s="1" t="s">
        <v>24</v>
      </c>
      <c r="K879" s="1" t="s">
        <v>25</v>
      </c>
      <c r="L879" s="1">
        <v>1</v>
      </c>
      <c r="M879" s="1">
        <v>180</v>
      </c>
      <c r="N879" s="1">
        <v>0</v>
      </c>
      <c r="O879" s="1">
        <v>0</v>
      </c>
      <c r="P879" s="1">
        <v>35</v>
      </c>
      <c r="Q879" s="1">
        <v>215</v>
      </c>
      <c r="R879" s="1" t="s">
        <v>63</v>
      </c>
      <c r="S879" s="1" t="s">
        <v>21615</v>
      </c>
      <c r="T879" s="1">
        <f>Table4[[#This Row],[Unit_Price]]*Table4[[#This Row],[Quantity]]</f>
        <v>180</v>
      </c>
      <c r="U879" s="1">
        <f>(SUM(Table4[[#This Row],[Gross_Sales]],Table4[[#This Row],[Delivery_Fee]])-Table4[[#This Row],[Discount_Amount]])</f>
        <v>215</v>
      </c>
    </row>
    <row r="880" spans="1:21" ht="25.8" customHeight="1" x14ac:dyDescent="0.3">
      <c r="A880" s="1" t="s">
        <v>21616</v>
      </c>
      <c r="B880" s="1" t="s">
        <v>19860</v>
      </c>
      <c r="C880" s="1" t="s">
        <v>30480</v>
      </c>
      <c r="D880" s="1" t="s">
        <v>178</v>
      </c>
      <c r="E880" s="1" t="s">
        <v>8</v>
      </c>
      <c r="F880" s="1" t="s">
        <v>46</v>
      </c>
      <c r="G880" s="1" t="s">
        <v>47</v>
      </c>
      <c r="H880" s="1" t="s">
        <v>131</v>
      </c>
      <c r="I880" s="1" t="s">
        <v>132</v>
      </c>
      <c r="J880" s="1" t="s">
        <v>57</v>
      </c>
      <c r="K880" s="1" t="s">
        <v>25</v>
      </c>
      <c r="L880" s="1">
        <v>4</v>
      </c>
      <c r="M880" s="1">
        <v>220</v>
      </c>
      <c r="N880" s="1">
        <v>0</v>
      </c>
      <c r="O880" s="1">
        <v>0</v>
      </c>
      <c r="P880" s="1">
        <v>40</v>
      </c>
      <c r="Q880" s="1">
        <v>920</v>
      </c>
      <c r="R880" s="1" t="s">
        <v>15</v>
      </c>
      <c r="S880" s="1" t="s">
        <v>21617</v>
      </c>
      <c r="T880" s="1">
        <f>Table4[[#This Row],[Unit_Price]]*Table4[[#This Row],[Quantity]]</f>
        <v>880</v>
      </c>
      <c r="U880" s="1">
        <f>(SUM(Table4[[#This Row],[Gross_Sales]],Table4[[#This Row],[Delivery_Fee]])-Table4[[#This Row],[Discount_Amount]])</f>
        <v>920</v>
      </c>
    </row>
    <row r="881" spans="1:21" ht="25.8" customHeight="1" x14ac:dyDescent="0.3">
      <c r="A881" s="1" t="s">
        <v>21618</v>
      </c>
      <c r="B881" s="1" t="s">
        <v>19860</v>
      </c>
      <c r="C881" s="1" t="s">
        <v>30480</v>
      </c>
      <c r="D881" s="1" t="s">
        <v>620</v>
      </c>
      <c r="E881" s="1" t="s">
        <v>67</v>
      </c>
      <c r="F881" s="1" t="s">
        <v>151</v>
      </c>
      <c r="G881" s="1" t="s">
        <v>152</v>
      </c>
      <c r="H881" s="1" t="s">
        <v>55</v>
      </c>
      <c r="I881" s="1" t="s">
        <v>56</v>
      </c>
      <c r="J881" s="1" t="s">
        <v>57</v>
      </c>
      <c r="K881" s="1" t="s">
        <v>14</v>
      </c>
      <c r="L881" s="1">
        <v>3</v>
      </c>
      <c r="M881" s="1">
        <v>180</v>
      </c>
      <c r="N881" s="1">
        <v>10</v>
      </c>
      <c r="O881" s="1">
        <v>54</v>
      </c>
      <c r="P881" s="1">
        <v>35</v>
      </c>
      <c r="Q881" s="1">
        <v>521</v>
      </c>
      <c r="R881" s="1" t="s">
        <v>26</v>
      </c>
      <c r="S881" s="1" t="s">
        <v>21619</v>
      </c>
      <c r="T881" s="1">
        <f>Table4[[#This Row],[Unit_Price]]*Table4[[#This Row],[Quantity]]</f>
        <v>540</v>
      </c>
      <c r="U881" s="1">
        <f>(SUM(Table4[[#This Row],[Gross_Sales]],Table4[[#This Row],[Delivery_Fee]])-Table4[[#This Row],[Discount_Amount]])</f>
        <v>521</v>
      </c>
    </row>
    <row r="882" spans="1:21" ht="25.8" customHeight="1" x14ac:dyDescent="0.3">
      <c r="A882" s="1" t="s">
        <v>21620</v>
      </c>
      <c r="B882" s="1" t="s">
        <v>19860</v>
      </c>
      <c r="C882" s="1" t="s">
        <v>30480</v>
      </c>
      <c r="D882" s="1" t="s">
        <v>488</v>
      </c>
      <c r="E882" s="1" t="s">
        <v>30</v>
      </c>
      <c r="F882" s="1" t="s">
        <v>136</v>
      </c>
      <c r="G882" s="1" t="s">
        <v>137</v>
      </c>
      <c r="H882" s="1" t="s">
        <v>55</v>
      </c>
      <c r="I882" s="1" t="s">
        <v>56</v>
      </c>
      <c r="J882" s="1" t="s">
        <v>57</v>
      </c>
      <c r="K882" s="1" t="s">
        <v>14</v>
      </c>
      <c r="L882" s="1">
        <v>4</v>
      </c>
      <c r="M882" s="1">
        <v>180</v>
      </c>
      <c r="N882" s="1">
        <v>5</v>
      </c>
      <c r="O882" s="1">
        <v>36</v>
      </c>
      <c r="P882" s="1">
        <v>30</v>
      </c>
      <c r="Q882" s="1">
        <v>714</v>
      </c>
      <c r="R882" s="1" t="s">
        <v>15</v>
      </c>
      <c r="S882" s="1" t="s">
        <v>21621</v>
      </c>
      <c r="T882" s="1">
        <f>Table4[[#This Row],[Unit_Price]]*Table4[[#This Row],[Quantity]]</f>
        <v>720</v>
      </c>
      <c r="U882" s="1">
        <f>(SUM(Table4[[#This Row],[Gross_Sales]],Table4[[#This Row],[Delivery_Fee]])-Table4[[#This Row],[Discount_Amount]])</f>
        <v>714</v>
      </c>
    </row>
    <row r="883" spans="1:21" ht="25.8" customHeight="1" x14ac:dyDescent="0.3">
      <c r="A883" s="1" t="s">
        <v>21622</v>
      </c>
      <c r="B883" s="1" t="s">
        <v>19860</v>
      </c>
      <c r="C883" s="1" t="s">
        <v>30480</v>
      </c>
      <c r="D883" s="1" t="s">
        <v>1391</v>
      </c>
      <c r="E883" s="1" t="s">
        <v>67</v>
      </c>
      <c r="F883" s="1" t="s">
        <v>68</v>
      </c>
      <c r="G883" s="1" t="s">
        <v>69</v>
      </c>
      <c r="H883" s="1" t="s">
        <v>116</v>
      </c>
      <c r="I883" s="1" t="s">
        <v>117</v>
      </c>
      <c r="J883" s="1" t="s">
        <v>35</v>
      </c>
      <c r="K883" s="1" t="s">
        <v>14</v>
      </c>
      <c r="L883" s="1">
        <v>3</v>
      </c>
      <c r="M883" s="1">
        <v>210</v>
      </c>
      <c r="N883" s="1">
        <v>0</v>
      </c>
      <c r="O883" s="1">
        <v>0</v>
      </c>
      <c r="P883" s="1">
        <v>35</v>
      </c>
      <c r="Q883" s="1">
        <v>665</v>
      </c>
      <c r="R883" s="1" t="s">
        <v>42</v>
      </c>
      <c r="S883" s="1" t="s">
        <v>21623</v>
      </c>
      <c r="T883" s="1">
        <f>Table4[[#This Row],[Unit_Price]]*Table4[[#This Row],[Quantity]]</f>
        <v>630</v>
      </c>
      <c r="U883" s="1">
        <f>(SUM(Table4[[#This Row],[Gross_Sales]],Table4[[#This Row],[Delivery_Fee]])-Table4[[#This Row],[Discount_Amount]])</f>
        <v>665</v>
      </c>
    </row>
    <row r="884" spans="1:21" ht="25.8" customHeight="1" x14ac:dyDescent="0.3">
      <c r="A884" s="1" t="s">
        <v>21624</v>
      </c>
      <c r="B884" s="1" t="s">
        <v>19860</v>
      </c>
      <c r="C884" s="1" t="s">
        <v>30480</v>
      </c>
      <c r="D884" s="1" t="s">
        <v>1613</v>
      </c>
      <c r="E884" s="1" t="s">
        <v>19</v>
      </c>
      <c r="F884" s="1" t="s">
        <v>20</v>
      </c>
      <c r="G884" s="1" t="s">
        <v>21</v>
      </c>
      <c r="H884" s="1" t="s">
        <v>40</v>
      </c>
      <c r="I884" s="1" t="s">
        <v>41</v>
      </c>
      <c r="J884" s="1" t="s">
        <v>13</v>
      </c>
      <c r="K884" s="1" t="s">
        <v>25</v>
      </c>
      <c r="L884" s="1">
        <v>1</v>
      </c>
      <c r="M884" s="1">
        <v>170</v>
      </c>
      <c r="N884" s="1">
        <v>10</v>
      </c>
      <c r="O884" s="1">
        <v>17</v>
      </c>
      <c r="P884" s="1">
        <v>30</v>
      </c>
      <c r="Q884" s="1">
        <v>183</v>
      </c>
      <c r="R884" s="1" t="s">
        <v>15</v>
      </c>
      <c r="S884" s="1" t="s">
        <v>21625</v>
      </c>
      <c r="T884" s="1">
        <f>Table4[[#This Row],[Unit_Price]]*Table4[[#This Row],[Quantity]]</f>
        <v>170</v>
      </c>
      <c r="U884" s="1">
        <f>(SUM(Table4[[#This Row],[Gross_Sales]],Table4[[#This Row],[Delivery_Fee]])-Table4[[#This Row],[Discount_Amount]])</f>
        <v>183</v>
      </c>
    </row>
    <row r="885" spans="1:21" ht="25.8" customHeight="1" x14ac:dyDescent="0.3">
      <c r="A885" s="1" t="s">
        <v>21626</v>
      </c>
      <c r="B885" s="1" t="s">
        <v>19860</v>
      </c>
      <c r="C885" s="1" t="s">
        <v>30480</v>
      </c>
      <c r="D885" s="1" t="s">
        <v>266</v>
      </c>
      <c r="E885" s="1" t="s">
        <v>8</v>
      </c>
      <c r="F885" s="1" t="s">
        <v>9</v>
      </c>
      <c r="G885" s="1" t="s">
        <v>10</v>
      </c>
      <c r="H885" s="1" t="s">
        <v>288</v>
      </c>
      <c r="I885" s="1" t="s">
        <v>289</v>
      </c>
      <c r="J885" s="1" t="s">
        <v>86</v>
      </c>
      <c r="K885" s="1" t="s">
        <v>14</v>
      </c>
      <c r="L885" s="1">
        <v>3</v>
      </c>
      <c r="M885" s="1">
        <v>80</v>
      </c>
      <c r="N885" s="1">
        <v>0</v>
      </c>
      <c r="O885" s="1">
        <v>0</v>
      </c>
      <c r="P885" s="1">
        <v>30</v>
      </c>
      <c r="Q885" s="1">
        <v>270</v>
      </c>
      <c r="R885" s="1" t="s">
        <v>42</v>
      </c>
      <c r="S885" s="1" t="s">
        <v>21627</v>
      </c>
      <c r="T885" s="1">
        <f>Table4[[#This Row],[Unit_Price]]*Table4[[#This Row],[Quantity]]</f>
        <v>240</v>
      </c>
      <c r="U885" s="1">
        <f>(SUM(Table4[[#This Row],[Gross_Sales]],Table4[[#This Row],[Delivery_Fee]])-Table4[[#This Row],[Discount_Amount]])</f>
        <v>270</v>
      </c>
    </row>
    <row r="886" spans="1:21" ht="25.8" customHeight="1" x14ac:dyDescent="0.3">
      <c r="A886" s="1" t="s">
        <v>21628</v>
      </c>
      <c r="B886" s="1" t="s">
        <v>19860</v>
      </c>
      <c r="C886" s="1" t="s">
        <v>30480</v>
      </c>
      <c r="D886" s="1" t="s">
        <v>1465</v>
      </c>
      <c r="E886" s="1" t="s">
        <v>19</v>
      </c>
      <c r="F886" s="1" t="s">
        <v>174</v>
      </c>
      <c r="G886" s="1" t="s">
        <v>175</v>
      </c>
      <c r="H886" s="1" t="s">
        <v>288</v>
      </c>
      <c r="I886" s="1" t="s">
        <v>289</v>
      </c>
      <c r="J886" s="1" t="s">
        <v>86</v>
      </c>
      <c r="K886" s="1" t="s">
        <v>14</v>
      </c>
      <c r="L886" s="1">
        <v>3</v>
      </c>
      <c r="M886" s="1">
        <v>80</v>
      </c>
      <c r="N886" s="1">
        <v>5</v>
      </c>
      <c r="O886" s="1">
        <v>12</v>
      </c>
      <c r="P886" s="1">
        <v>25</v>
      </c>
      <c r="Q886" s="1">
        <v>253</v>
      </c>
      <c r="R886" s="1" t="s">
        <v>15</v>
      </c>
      <c r="S886" s="1" t="s">
        <v>21629</v>
      </c>
      <c r="T886" s="1">
        <f>Table4[[#This Row],[Unit_Price]]*Table4[[#This Row],[Quantity]]</f>
        <v>240</v>
      </c>
      <c r="U886" s="1">
        <f>(SUM(Table4[[#This Row],[Gross_Sales]],Table4[[#This Row],[Delivery_Fee]])-Table4[[#This Row],[Discount_Amount]])</f>
        <v>253</v>
      </c>
    </row>
    <row r="887" spans="1:21" ht="25.8" customHeight="1" x14ac:dyDescent="0.3">
      <c r="A887" s="1" t="s">
        <v>21630</v>
      </c>
      <c r="B887" s="1" t="s">
        <v>19860</v>
      </c>
      <c r="C887" s="1" t="s">
        <v>30480</v>
      </c>
      <c r="D887" s="1" t="s">
        <v>1318</v>
      </c>
      <c r="E887" s="1" t="s">
        <v>67</v>
      </c>
      <c r="F887" s="1" t="s">
        <v>187</v>
      </c>
      <c r="G887" s="1" t="s">
        <v>188</v>
      </c>
      <c r="H887" s="1" t="s">
        <v>77</v>
      </c>
      <c r="I887" s="1" t="s">
        <v>78</v>
      </c>
      <c r="J887" s="1" t="s">
        <v>24</v>
      </c>
      <c r="K887" s="1" t="s">
        <v>14</v>
      </c>
      <c r="L887" s="1">
        <v>4</v>
      </c>
      <c r="M887" s="1">
        <v>150</v>
      </c>
      <c r="N887" s="1">
        <v>5</v>
      </c>
      <c r="O887" s="1">
        <v>30</v>
      </c>
      <c r="P887" s="1">
        <v>35</v>
      </c>
      <c r="Q887" s="1">
        <v>605</v>
      </c>
      <c r="R887" s="1" t="s">
        <v>36</v>
      </c>
      <c r="S887" s="1" t="s">
        <v>21631</v>
      </c>
      <c r="T887" s="1">
        <f>Table4[[#This Row],[Unit_Price]]*Table4[[#This Row],[Quantity]]</f>
        <v>600</v>
      </c>
      <c r="U887" s="1">
        <f>(SUM(Table4[[#This Row],[Gross_Sales]],Table4[[#This Row],[Delivery_Fee]])-Table4[[#This Row],[Discount_Amount]])</f>
        <v>605</v>
      </c>
    </row>
    <row r="888" spans="1:21" ht="25.8" customHeight="1" x14ac:dyDescent="0.3">
      <c r="A888" s="1" t="s">
        <v>21632</v>
      </c>
      <c r="B888" s="1" t="s">
        <v>19860</v>
      </c>
      <c r="C888" s="1" t="s">
        <v>30480</v>
      </c>
      <c r="D888" s="1" t="s">
        <v>1174</v>
      </c>
      <c r="E888" s="1" t="s">
        <v>19</v>
      </c>
      <c r="F888" s="1" t="s">
        <v>93</v>
      </c>
      <c r="G888" s="1" t="s">
        <v>94</v>
      </c>
      <c r="H888" s="1" t="s">
        <v>33</v>
      </c>
      <c r="I888" s="1" t="s">
        <v>34</v>
      </c>
      <c r="J888" s="1" t="s">
        <v>35</v>
      </c>
      <c r="K888" s="1" t="s">
        <v>25</v>
      </c>
      <c r="L888" s="1">
        <v>2</v>
      </c>
      <c r="M888" s="1">
        <v>240</v>
      </c>
      <c r="N888" s="1">
        <v>5</v>
      </c>
      <c r="O888" s="1">
        <v>24</v>
      </c>
      <c r="P888" s="1">
        <v>25</v>
      </c>
      <c r="Q888" s="1">
        <v>481</v>
      </c>
      <c r="R888" s="1" t="s">
        <v>15</v>
      </c>
      <c r="S888" s="1" t="s">
        <v>21633</v>
      </c>
      <c r="T888" s="1">
        <f>Table4[[#This Row],[Unit_Price]]*Table4[[#This Row],[Quantity]]</f>
        <v>480</v>
      </c>
      <c r="U888" s="1">
        <f>(SUM(Table4[[#This Row],[Gross_Sales]],Table4[[#This Row],[Delivery_Fee]])-Table4[[#This Row],[Discount_Amount]])</f>
        <v>481</v>
      </c>
    </row>
    <row r="889" spans="1:21" ht="25.8" customHeight="1" x14ac:dyDescent="0.3">
      <c r="A889" s="1" t="s">
        <v>21634</v>
      </c>
      <c r="B889" s="1" t="s">
        <v>19860</v>
      </c>
      <c r="C889" s="1" t="s">
        <v>30480</v>
      </c>
      <c r="D889" s="1" t="s">
        <v>818</v>
      </c>
      <c r="E889" s="1" t="s">
        <v>8</v>
      </c>
      <c r="F889" s="1" t="s">
        <v>9</v>
      </c>
      <c r="G889" s="1" t="s">
        <v>10</v>
      </c>
      <c r="H889" s="1" t="s">
        <v>77</v>
      </c>
      <c r="I889" s="1" t="s">
        <v>78</v>
      </c>
      <c r="J889" s="1" t="s">
        <v>24</v>
      </c>
      <c r="K889" s="1" t="s">
        <v>14</v>
      </c>
      <c r="L889" s="1">
        <v>3</v>
      </c>
      <c r="M889" s="1">
        <v>150</v>
      </c>
      <c r="N889" s="1">
        <v>5</v>
      </c>
      <c r="O889" s="1">
        <v>22.5</v>
      </c>
      <c r="P889" s="1">
        <v>20</v>
      </c>
      <c r="Q889" s="1">
        <v>447.5</v>
      </c>
      <c r="R889" s="1" t="s">
        <v>36</v>
      </c>
      <c r="S889" s="1" t="s">
        <v>21635</v>
      </c>
      <c r="T889" s="1">
        <f>Table4[[#This Row],[Unit_Price]]*Table4[[#This Row],[Quantity]]</f>
        <v>450</v>
      </c>
      <c r="U889" s="1">
        <f>(SUM(Table4[[#This Row],[Gross_Sales]],Table4[[#This Row],[Delivery_Fee]])-Table4[[#This Row],[Discount_Amount]])</f>
        <v>447.5</v>
      </c>
    </row>
    <row r="890" spans="1:21" ht="25.8" customHeight="1" x14ac:dyDescent="0.3">
      <c r="A890" s="1" t="s">
        <v>21636</v>
      </c>
      <c r="B890" s="1" t="s">
        <v>19860</v>
      </c>
      <c r="C890" s="1" t="s">
        <v>30480</v>
      </c>
      <c r="D890" s="1" t="s">
        <v>1025</v>
      </c>
      <c r="E890" s="1" t="s">
        <v>19</v>
      </c>
      <c r="F890" s="1" t="s">
        <v>75</v>
      </c>
      <c r="G890" s="1" t="s">
        <v>76</v>
      </c>
      <c r="H890" s="1" t="s">
        <v>111</v>
      </c>
      <c r="I890" s="1" t="s">
        <v>112</v>
      </c>
      <c r="J890" s="1" t="s">
        <v>13</v>
      </c>
      <c r="K890" s="1" t="s">
        <v>25</v>
      </c>
      <c r="L890" s="1">
        <v>3</v>
      </c>
      <c r="M890" s="1">
        <v>280</v>
      </c>
      <c r="N890" s="1">
        <v>5</v>
      </c>
      <c r="O890" s="1">
        <v>42</v>
      </c>
      <c r="P890" s="1">
        <v>40</v>
      </c>
      <c r="Q890" s="1">
        <v>838</v>
      </c>
      <c r="R890" s="1" t="s">
        <v>15</v>
      </c>
      <c r="S890" s="1" t="s">
        <v>21637</v>
      </c>
      <c r="T890" s="1">
        <f>Table4[[#This Row],[Unit_Price]]*Table4[[#This Row],[Quantity]]</f>
        <v>840</v>
      </c>
      <c r="U890" s="1">
        <f>(SUM(Table4[[#This Row],[Gross_Sales]],Table4[[#This Row],[Delivery_Fee]])-Table4[[#This Row],[Discount_Amount]])</f>
        <v>838</v>
      </c>
    </row>
    <row r="891" spans="1:21" ht="25.8" customHeight="1" x14ac:dyDescent="0.3">
      <c r="A891" s="1" t="s">
        <v>21638</v>
      </c>
      <c r="B891" s="1" t="s">
        <v>19860</v>
      </c>
      <c r="C891" s="1" t="s">
        <v>30480</v>
      </c>
      <c r="D891" s="1" t="s">
        <v>2064</v>
      </c>
      <c r="E891" s="1" t="s">
        <v>30</v>
      </c>
      <c r="F891" s="1" t="s">
        <v>187</v>
      </c>
      <c r="G891" s="1" t="s">
        <v>188</v>
      </c>
      <c r="H891" s="1" t="s">
        <v>55</v>
      </c>
      <c r="I891" s="1" t="s">
        <v>56</v>
      </c>
      <c r="J891" s="1" t="s">
        <v>57</v>
      </c>
      <c r="K891" s="1" t="s">
        <v>14</v>
      </c>
      <c r="L891" s="1">
        <v>3</v>
      </c>
      <c r="M891" s="1">
        <v>180</v>
      </c>
      <c r="N891" s="1">
        <v>15</v>
      </c>
      <c r="O891" s="1">
        <v>81</v>
      </c>
      <c r="P891" s="1">
        <v>35</v>
      </c>
      <c r="Q891" s="1">
        <v>494</v>
      </c>
      <c r="R891" s="1" t="s">
        <v>63</v>
      </c>
      <c r="S891" s="1" t="s">
        <v>21639</v>
      </c>
      <c r="T891" s="1">
        <f>Table4[[#This Row],[Unit_Price]]*Table4[[#This Row],[Quantity]]</f>
        <v>540</v>
      </c>
      <c r="U891" s="1">
        <f>(SUM(Table4[[#This Row],[Gross_Sales]],Table4[[#This Row],[Delivery_Fee]])-Table4[[#This Row],[Discount_Amount]])</f>
        <v>494</v>
      </c>
    </row>
    <row r="892" spans="1:21" ht="25.8" customHeight="1" x14ac:dyDescent="0.3">
      <c r="A892" s="1" t="s">
        <v>21640</v>
      </c>
      <c r="B892" s="1" t="s">
        <v>19860</v>
      </c>
      <c r="C892" s="1" t="s">
        <v>30480</v>
      </c>
      <c r="D892" s="1" t="s">
        <v>233</v>
      </c>
      <c r="E892" s="1" t="s">
        <v>67</v>
      </c>
      <c r="F892" s="1" t="s">
        <v>187</v>
      </c>
      <c r="G892" s="1" t="s">
        <v>188</v>
      </c>
      <c r="H892" s="1" t="s">
        <v>111</v>
      </c>
      <c r="I892" s="1" t="s">
        <v>112</v>
      </c>
      <c r="J892" s="1" t="s">
        <v>13</v>
      </c>
      <c r="K892" s="1" t="s">
        <v>25</v>
      </c>
      <c r="L892" s="1">
        <v>3</v>
      </c>
      <c r="M892" s="1">
        <v>280</v>
      </c>
      <c r="N892" s="1">
        <v>0</v>
      </c>
      <c r="O892" s="1">
        <v>0</v>
      </c>
      <c r="P892" s="1">
        <v>30</v>
      </c>
      <c r="Q892" s="1">
        <v>870</v>
      </c>
      <c r="R892" s="1" t="s">
        <v>36</v>
      </c>
      <c r="S892" s="1" t="s">
        <v>21641</v>
      </c>
      <c r="T892" s="1">
        <f>Table4[[#This Row],[Unit_Price]]*Table4[[#This Row],[Quantity]]</f>
        <v>840</v>
      </c>
      <c r="U892" s="1">
        <f>(SUM(Table4[[#This Row],[Gross_Sales]],Table4[[#This Row],[Delivery_Fee]])-Table4[[#This Row],[Discount_Amount]])</f>
        <v>870</v>
      </c>
    </row>
    <row r="893" spans="1:21" ht="25.8" customHeight="1" x14ac:dyDescent="0.3">
      <c r="A893" s="1" t="s">
        <v>21642</v>
      </c>
      <c r="B893" s="1" t="s">
        <v>19860</v>
      </c>
      <c r="C893" s="1" t="s">
        <v>30480</v>
      </c>
      <c r="D893" s="1" t="s">
        <v>1590</v>
      </c>
      <c r="E893" s="1" t="s">
        <v>30</v>
      </c>
      <c r="F893" s="1" t="s">
        <v>339</v>
      </c>
      <c r="G893" s="1" t="s">
        <v>340</v>
      </c>
      <c r="H893" s="1" t="s">
        <v>70</v>
      </c>
      <c r="I893" s="1" t="s">
        <v>71</v>
      </c>
      <c r="J893" s="1" t="s">
        <v>13</v>
      </c>
      <c r="K893" s="1" t="s">
        <v>14</v>
      </c>
      <c r="L893" s="1">
        <v>2</v>
      </c>
      <c r="M893" s="1">
        <v>130</v>
      </c>
      <c r="N893" s="1">
        <v>0</v>
      </c>
      <c r="O893" s="1">
        <v>0</v>
      </c>
      <c r="P893" s="1">
        <v>25</v>
      </c>
      <c r="Q893" s="1">
        <v>285</v>
      </c>
      <c r="R893" s="1" t="s">
        <v>15</v>
      </c>
      <c r="S893" s="1" t="s">
        <v>21643</v>
      </c>
      <c r="T893" s="1">
        <f>Table4[[#This Row],[Unit_Price]]*Table4[[#This Row],[Quantity]]</f>
        <v>260</v>
      </c>
      <c r="U893" s="1">
        <f>(SUM(Table4[[#This Row],[Gross_Sales]],Table4[[#This Row],[Delivery_Fee]])-Table4[[#This Row],[Discount_Amount]])</f>
        <v>285</v>
      </c>
    </row>
    <row r="894" spans="1:21" ht="25.8" customHeight="1" x14ac:dyDescent="0.3">
      <c r="A894" s="1" t="s">
        <v>21644</v>
      </c>
      <c r="B894" s="1" t="s">
        <v>19860</v>
      </c>
      <c r="C894" s="1" t="s">
        <v>30480</v>
      </c>
      <c r="D894" s="1" t="s">
        <v>1513</v>
      </c>
      <c r="E894" s="1" t="s">
        <v>19</v>
      </c>
      <c r="F894" s="1" t="s">
        <v>53</v>
      </c>
      <c r="G894" s="1" t="s">
        <v>54</v>
      </c>
      <c r="H894" s="1" t="s">
        <v>70</v>
      </c>
      <c r="I894" s="1" t="s">
        <v>71</v>
      </c>
      <c r="J894" s="1" t="s">
        <v>13</v>
      </c>
      <c r="K894" s="1" t="s">
        <v>14</v>
      </c>
      <c r="L894" s="1">
        <v>3</v>
      </c>
      <c r="M894" s="1">
        <v>130</v>
      </c>
      <c r="N894" s="1">
        <v>15</v>
      </c>
      <c r="O894" s="1">
        <v>58.5</v>
      </c>
      <c r="P894" s="1">
        <v>25</v>
      </c>
      <c r="Q894" s="1">
        <v>356.5</v>
      </c>
      <c r="R894" s="1" t="s">
        <v>26</v>
      </c>
      <c r="S894" s="1" t="s">
        <v>21645</v>
      </c>
      <c r="T894" s="1">
        <f>Table4[[#This Row],[Unit_Price]]*Table4[[#This Row],[Quantity]]</f>
        <v>390</v>
      </c>
      <c r="U894" s="1">
        <f>(SUM(Table4[[#This Row],[Gross_Sales]],Table4[[#This Row],[Delivery_Fee]])-Table4[[#This Row],[Discount_Amount]])</f>
        <v>356.5</v>
      </c>
    </row>
    <row r="895" spans="1:21" ht="25.8" customHeight="1" x14ac:dyDescent="0.3">
      <c r="A895" s="1" t="s">
        <v>21646</v>
      </c>
      <c r="B895" s="1" t="s">
        <v>19860</v>
      </c>
      <c r="C895" s="1" t="s">
        <v>30480</v>
      </c>
      <c r="D895" s="1" t="s">
        <v>218</v>
      </c>
      <c r="E895" s="1" t="s">
        <v>30</v>
      </c>
      <c r="F895" s="1" t="s">
        <v>339</v>
      </c>
      <c r="G895" s="1" t="s">
        <v>340</v>
      </c>
      <c r="H895" s="1" t="s">
        <v>55</v>
      </c>
      <c r="I895" s="1" t="s">
        <v>56</v>
      </c>
      <c r="J895" s="1" t="s">
        <v>57</v>
      </c>
      <c r="K895" s="1" t="s">
        <v>14</v>
      </c>
      <c r="L895" s="1">
        <v>3</v>
      </c>
      <c r="M895" s="1">
        <v>180</v>
      </c>
      <c r="N895" s="1">
        <v>15</v>
      </c>
      <c r="O895" s="1">
        <v>81</v>
      </c>
      <c r="P895" s="1">
        <v>35</v>
      </c>
      <c r="Q895" s="1">
        <v>494</v>
      </c>
      <c r="R895" s="1" t="s">
        <v>15</v>
      </c>
      <c r="S895" s="1" t="s">
        <v>21647</v>
      </c>
      <c r="T895" s="1">
        <f>Table4[[#This Row],[Unit_Price]]*Table4[[#This Row],[Quantity]]</f>
        <v>540</v>
      </c>
      <c r="U895" s="1">
        <f>(SUM(Table4[[#This Row],[Gross_Sales]],Table4[[#This Row],[Delivery_Fee]])-Table4[[#This Row],[Discount_Amount]])</f>
        <v>494</v>
      </c>
    </row>
    <row r="896" spans="1:21" ht="25.8" customHeight="1" x14ac:dyDescent="0.3">
      <c r="A896" s="1" t="s">
        <v>21648</v>
      </c>
      <c r="B896" s="1" t="s">
        <v>19860</v>
      </c>
      <c r="C896" s="1" t="s">
        <v>30480</v>
      </c>
      <c r="D896" s="1" t="s">
        <v>679</v>
      </c>
      <c r="E896" s="1" t="s">
        <v>19</v>
      </c>
      <c r="F896" s="1" t="s">
        <v>124</v>
      </c>
      <c r="G896" s="1" t="s">
        <v>125</v>
      </c>
      <c r="H896" s="1" t="s">
        <v>33</v>
      </c>
      <c r="I896" s="1" t="s">
        <v>34</v>
      </c>
      <c r="J896" s="1" t="s">
        <v>35</v>
      </c>
      <c r="K896" s="1" t="s">
        <v>25</v>
      </c>
      <c r="L896" s="1">
        <v>2</v>
      </c>
      <c r="M896" s="1">
        <v>240</v>
      </c>
      <c r="N896" s="1">
        <v>15</v>
      </c>
      <c r="O896" s="1">
        <v>72</v>
      </c>
      <c r="P896" s="1">
        <v>25</v>
      </c>
      <c r="Q896" s="1">
        <v>433</v>
      </c>
      <c r="R896" s="1" t="s">
        <v>36</v>
      </c>
      <c r="S896" s="1" t="s">
        <v>21649</v>
      </c>
      <c r="T896" s="1">
        <f>Table4[[#This Row],[Unit_Price]]*Table4[[#This Row],[Quantity]]</f>
        <v>480</v>
      </c>
      <c r="U896" s="1">
        <f>(SUM(Table4[[#This Row],[Gross_Sales]],Table4[[#This Row],[Delivery_Fee]])-Table4[[#This Row],[Discount_Amount]])</f>
        <v>433</v>
      </c>
    </row>
    <row r="897" spans="1:21" ht="25.8" customHeight="1" x14ac:dyDescent="0.3">
      <c r="A897" s="1" t="s">
        <v>21650</v>
      </c>
      <c r="B897" s="1" t="s">
        <v>19860</v>
      </c>
      <c r="C897" s="1" t="s">
        <v>30480</v>
      </c>
      <c r="D897" s="1" t="s">
        <v>409</v>
      </c>
      <c r="E897" s="1" t="s">
        <v>19</v>
      </c>
      <c r="F897" s="1" t="s">
        <v>53</v>
      </c>
      <c r="G897" s="1" t="s">
        <v>54</v>
      </c>
      <c r="H897" s="1" t="s">
        <v>40</v>
      </c>
      <c r="I897" s="1" t="s">
        <v>41</v>
      </c>
      <c r="J897" s="1" t="s">
        <v>13</v>
      </c>
      <c r="K897" s="1" t="s">
        <v>25</v>
      </c>
      <c r="L897" s="1">
        <v>1</v>
      </c>
      <c r="M897" s="1">
        <v>170</v>
      </c>
      <c r="N897" s="1">
        <v>5</v>
      </c>
      <c r="O897" s="1">
        <v>8.5</v>
      </c>
      <c r="P897" s="1">
        <v>20</v>
      </c>
      <c r="Q897" s="1">
        <v>181.5</v>
      </c>
      <c r="R897" s="1" t="s">
        <v>15</v>
      </c>
      <c r="S897" s="1" t="s">
        <v>21651</v>
      </c>
      <c r="T897" s="1">
        <f>Table4[[#This Row],[Unit_Price]]*Table4[[#This Row],[Quantity]]</f>
        <v>170</v>
      </c>
      <c r="U897" s="1">
        <f>(SUM(Table4[[#This Row],[Gross_Sales]],Table4[[#This Row],[Delivery_Fee]])-Table4[[#This Row],[Discount_Amount]])</f>
        <v>181.5</v>
      </c>
    </row>
    <row r="898" spans="1:21" ht="25.8" customHeight="1" x14ac:dyDescent="0.3">
      <c r="A898" s="1" t="s">
        <v>21652</v>
      </c>
      <c r="B898" s="1" t="s">
        <v>19860</v>
      </c>
      <c r="C898" s="1" t="s">
        <v>30480</v>
      </c>
      <c r="D898" s="1" t="s">
        <v>52</v>
      </c>
      <c r="E898" s="1" t="s">
        <v>67</v>
      </c>
      <c r="F898" s="1" t="s">
        <v>174</v>
      </c>
      <c r="G898" s="1" t="s">
        <v>175</v>
      </c>
      <c r="H898" s="1" t="s">
        <v>77</v>
      </c>
      <c r="I898" s="1" t="s">
        <v>78</v>
      </c>
      <c r="J898" s="1" t="s">
        <v>24</v>
      </c>
      <c r="K898" s="1" t="s">
        <v>14</v>
      </c>
      <c r="L898" s="1">
        <v>3</v>
      </c>
      <c r="M898" s="1">
        <v>150</v>
      </c>
      <c r="N898" s="1">
        <v>5</v>
      </c>
      <c r="O898" s="1">
        <v>22.5</v>
      </c>
      <c r="P898" s="1">
        <v>35</v>
      </c>
      <c r="Q898" s="1">
        <v>462.5</v>
      </c>
      <c r="R898" s="1" t="s">
        <v>42</v>
      </c>
      <c r="S898" s="1" t="s">
        <v>21653</v>
      </c>
      <c r="T898" s="1">
        <f>Table4[[#This Row],[Unit_Price]]*Table4[[#This Row],[Quantity]]</f>
        <v>450</v>
      </c>
      <c r="U898" s="1">
        <f>(SUM(Table4[[#This Row],[Gross_Sales]],Table4[[#This Row],[Delivery_Fee]])-Table4[[#This Row],[Discount_Amount]])</f>
        <v>462.5</v>
      </c>
    </row>
    <row r="899" spans="1:21" ht="25.8" customHeight="1" x14ac:dyDescent="0.3">
      <c r="A899" s="1" t="s">
        <v>21654</v>
      </c>
      <c r="B899" s="1" t="s">
        <v>19860</v>
      </c>
      <c r="C899" s="1" t="s">
        <v>30480</v>
      </c>
      <c r="D899" s="1" t="s">
        <v>756</v>
      </c>
      <c r="E899" s="1" t="s">
        <v>8</v>
      </c>
      <c r="F899" s="1" t="s">
        <v>187</v>
      </c>
      <c r="G899" s="1" t="s">
        <v>188</v>
      </c>
      <c r="H899" s="1" t="s">
        <v>116</v>
      </c>
      <c r="I899" s="1" t="s">
        <v>117</v>
      </c>
      <c r="J899" s="1" t="s">
        <v>35</v>
      </c>
      <c r="K899" s="1" t="s">
        <v>14</v>
      </c>
      <c r="L899" s="1">
        <v>4</v>
      </c>
      <c r="M899" s="1">
        <v>210</v>
      </c>
      <c r="N899" s="1">
        <v>10</v>
      </c>
      <c r="O899" s="1">
        <v>84</v>
      </c>
      <c r="P899" s="1">
        <v>30</v>
      </c>
      <c r="Q899" s="1">
        <v>786</v>
      </c>
      <c r="R899" s="1" t="s">
        <v>42</v>
      </c>
      <c r="S899" s="1" t="s">
        <v>21655</v>
      </c>
      <c r="T899" s="1">
        <f>Table4[[#This Row],[Unit_Price]]*Table4[[#This Row],[Quantity]]</f>
        <v>840</v>
      </c>
      <c r="U899" s="1">
        <f>(SUM(Table4[[#This Row],[Gross_Sales]],Table4[[#This Row],[Delivery_Fee]])-Table4[[#This Row],[Discount_Amount]])</f>
        <v>786</v>
      </c>
    </row>
    <row r="900" spans="1:21" ht="25.8" customHeight="1" x14ac:dyDescent="0.3">
      <c r="A900" s="1" t="s">
        <v>21656</v>
      </c>
      <c r="B900" s="1" t="s">
        <v>19860</v>
      </c>
      <c r="C900" s="1" t="s">
        <v>30480</v>
      </c>
      <c r="D900" s="1" t="s">
        <v>2314</v>
      </c>
      <c r="E900" s="1" t="s">
        <v>19</v>
      </c>
      <c r="F900" s="1" t="s">
        <v>53</v>
      </c>
      <c r="G900" s="1" t="s">
        <v>54</v>
      </c>
      <c r="H900" s="1" t="s">
        <v>70</v>
      </c>
      <c r="I900" s="1" t="s">
        <v>71</v>
      </c>
      <c r="J900" s="1" t="s">
        <v>13</v>
      </c>
      <c r="K900" s="1" t="s">
        <v>14</v>
      </c>
      <c r="L900" s="1">
        <v>2</v>
      </c>
      <c r="M900" s="1">
        <v>130</v>
      </c>
      <c r="N900" s="1">
        <v>5</v>
      </c>
      <c r="O900" s="1">
        <v>13</v>
      </c>
      <c r="P900" s="1">
        <v>40</v>
      </c>
      <c r="Q900" s="1">
        <v>287</v>
      </c>
      <c r="R900" s="1" t="s">
        <v>36</v>
      </c>
      <c r="S900" s="1" t="s">
        <v>21657</v>
      </c>
      <c r="T900" s="1">
        <f>Table4[[#This Row],[Unit_Price]]*Table4[[#This Row],[Quantity]]</f>
        <v>260</v>
      </c>
      <c r="U900" s="1">
        <f>(SUM(Table4[[#This Row],[Gross_Sales]],Table4[[#This Row],[Delivery_Fee]])-Table4[[#This Row],[Discount_Amount]])</f>
        <v>287</v>
      </c>
    </row>
    <row r="901" spans="1:21" ht="25.8" customHeight="1" x14ac:dyDescent="0.3">
      <c r="A901" s="1" t="s">
        <v>21658</v>
      </c>
      <c r="B901" s="1" t="s">
        <v>19860</v>
      </c>
      <c r="C901" s="1" t="s">
        <v>30480</v>
      </c>
      <c r="D901" s="1" t="s">
        <v>1186</v>
      </c>
      <c r="E901" s="1" t="s">
        <v>8</v>
      </c>
      <c r="F901" s="1" t="s">
        <v>46</v>
      </c>
      <c r="G901" s="1" t="s">
        <v>47</v>
      </c>
      <c r="H901" s="1" t="s">
        <v>61</v>
      </c>
      <c r="I901" s="1" t="s">
        <v>62</v>
      </c>
      <c r="J901" s="1" t="s">
        <v>24</v>
      </c>
      <c r="K901" s="1" t="s">
        <v>25</v>
      </c>
      <c r="L901" s="1">
        <v>1</v>
      </c>
      <c r="M901" s="1">
        <v>190</v>
      </c>
      <c r="N901" s="1">
        <v>20</v>
      </c>
      <c r="O901" s="1">
        <v>38</v>
      </c>
      <c r="P901" s="1">
        <v>20</v>
      </c>
      <c r="Q901" s="1">
        <v>172</v>
      </c>
      <c r="R901" s="1" t="s">
        <v>36</v>
      </c>
      <c r="S901" s="1" t="s">
        <v>21659</v>
      </c>
      <c r="T901" s="1">
        <f>Table4[[#This Row],[Unit_Price]]*Table4[[#This Row],[Quantity]]</f>
        <v>190</v>
      </c>
      <c r="U901" s="1">
        <f>(SUM(Table4[[#This Row],[Gross_Sales]],Table4[[#This Row],[Delivery_Fee]])-Table4[[#This Row],[Discount_Amount]])</f>
        <v>172</v>
      </c>
    </row>
    <row r="902" spans="1:21" ht="25.8" customHeight="1" x14ac:dyDescent="0.3">
      <c r="A902" s="1" t="s">
        <v>21660</v>
      </c>
      <c r="B902" s="1" t="s">
        <v>19860</v>
      </c>
      <c r="C902" s="1" t="s">
        <v>30480</v>
      </c>
      <c r="D902" s="1" t="s">
        <v>983</v>
      </c>
      <c r="E902" s="1" t="s">
        <v>67</v>
      </c>
      <c r="F902" s="1" t="s">
        <v>267</v>
      </c>
      <c r="G902" s="1" t="s">
        <v>268</v>
      </c>
      <c r="H902" s="1" t="s">
        <v>111</v>
      </c>
      <c r="I902" s="1" t="s">
        <v>112</v>
      </c>
      <c r="J902" s="1" t="s">
        <v>13</v>
      </c>
      <c r="K902" s="1" t="s">
        <v>25</v>
      </c>
      <c r="L902" s="1">
        <v>1</v>
      </c>
      <c r="M902" s="1">
        <v>280</v>
      </c>
      <c r="N902" s="1">
        <v>0</v>
      </c>
      <c r="O902" s="1">
        <v>0</v>
      </c>
      <c r="P902" s="1">
        <v>40</v>
      </c>
      <c r="Q902" s="1">
        <v>320</v>
      </c>
      <c r="R902" s="1" t="s">
        <v>63</v>
      </c>
      <c r="S902" s="1" t="s">
        <v>21661</v>
      </c>
      <c r="T902" s="1">
        <f>Table4[[#This Row],[Unit_Price]]*Table4[[#This Row],[Quantity]]</f>
        <v>280</v>
      </c>
      <c r="U902" s="1">
        <f>(SUM(Table4[[#This Row],[Gross_Sales]],Table4[[#This Row],[Delivery_Fee]])-Table4[[#This Row],[Discount_Amount]])</f>
        <v>320</v>
      </c>
    </row>
    <row r="903" spans="1:21" ht="25.8" customHeight="1" x14ac:dyDescent="0.3">
      <c r="A903" s="1" t="s">
        <v>21662</v>
      </c>
      <c r="B903" s="1" t="s">
        <v>19860</v>
      </c>
      <c r="C903" s="1" t="s">
        <v>30480</v>
      </c>
      <c r="D903" s="1" t="s">
        <v>1362</v>
      </c>
      <c r="E903" s="1" t="s">
        <v>19</v>
      </c>
      <c r="F903" s="1" t="s">
        <v>98</v>
      </c>
      <c r="G903" s="1" t="s">
        <v>99</v>
      </c>
      <c r="H903" s="1" t="s">
        <v>288</v>
      </c>
      <c r="I903" s="1" t="s">
        <v>289</v>
      </c>
      <c r="J903" s="1" t="s">
        <v>86</v>
      </c>
      <c r="K903" s="1" t="s">
        <v>14</v>
      </c>
      <c r="L903" s="1">
        <v>1</v>
      </c>
      <c r="M903" s="1">
        <v>80</v>
      </c>
      <c r="N903" s="1">
        <v>15</v>
      </c>
      <c r="O903" s="1">
        <v>12</v>
      </c>
      <c r="P903" s="1">
        <v>40</v>
      </c>
      <c r="Q903" s="1">
        <v>108</v>
      </c>
      <c r="R903" s="1" t="s">
        <v>26</v>
      </c>
      <c r="S903" s="1" t="s">
        <v>21663</v>
      </c>
      <c r="T903" s="1">
        <f>Table4[[#This Row],[Unit_Price]]*Table4[[#This Row],[Quantity]]</f>
        <v>80</v>
      </c>
      <c r="U903" s="1">
        <f>(SUM(Table4[[#This Row],[Gross_Sales]],Table4[[#This Row],[Delivery_Fee]])-Table4[[#This Row],[Discount_Amount]])</f>
        <v>108</v>
      </c>
    </row>
    <row r="904" spans="1:21" ht="25.8" customHeight="1" x14ac:dyDescent="0.3">
      <c r="A904" s="1" t="s">
        <v>21664</v>
      </c>
      <c r="B904" s="1" t="s">
        <v>19860</v>
      </c>
      <c r="C904" s="1" t="s">
        <v>30480</v>
      </c>
      <c r="D904" s="1" t="s">
        <v>524</v>
      </c>
      <c r="E904" s="1" t="s">
        <v>30</v>
      </c>
      <c r="F904" s="1" t="s">
        <v>75</v>
      </c>
      <c r="G904" s="1" t="s">
        <v>76</v>
      </c>
      <c r="H904" s="1" t="s">
        <v>48</v>
      </c>
      <c r="I904" s="1" t="s">
        <v>49</v>
      </c>
      <c r="J904" s="1" t="s">
        <v>13</v>
      </c>
      <c r="K904" s="1" t="s">
        <v>14</v>
      </c>
      <c r="L904" s="1">
        <v>4</v>
      </c>
      <c r="M904" s="1">
        <v>220</v>
      </c>
      <c r="N904" s="1">
        <v>15</v>
      </c>
      <c r="O904" s="1">
        <v>132</v>
      </c>
      <c r="P904" s="1">
        <v>35</v>
      </c>
      <c r="Q904" s="1">
        <v>783</v>
      </c>
      <c r="R904" s="1" t="s">
        <v>15</v>
      </c>
      <c r="S904" s="1" t="s">
        <v>21665</v>
      </c>
      <c r="T904" s="1">
        <f>Table4[[#This Row],[Unit_Price]]*Table4[[#This Row],[Quantity]]</f>
        <v>880</v>
      </c>
      <c r="U904" s="1">
        <f>(SUM(Table4[[#This Row],[Gross_Sales]],Table4[[#This Row],[Delivery_Fee]])-Table4[[#This Row],[Discount_Amount]])</f>
        <v>783</v>
      </c>
    </row>
    <row r="905" spans="1:21" ht="25.8" customHeight="1" x14ac:dyDescent="0.3">
      <c r="A905" s="1" t="s">
        <v>21666</v>
      </c>
      <c r="B905" s="1" t="s">
        <v>19860</v>
      </c>
      <c r="C905" s="1" t="s">
        <v>30480</v>
      </c>
      <c r="D905" s="1" t="s">
        <v>315</v>
      </c>
      <c r="E905" s="1" t="s">
        <v>30</v>
      </c>
      <c r="F905" s="1" t="s">
        <v>109</v>
      </c>
      <c r="G905" s="1" t="s">
        <v>110</v>
      </c>
      <c r="H905" s="1" t="s">
        <v>288</v>
      </c>
      <c r="I905" s="1" t="s">
        <v>289</v>
      </c>
      <c r="J905" s="1" t="s">
        <v>86</v>
      </c>
      <c r="K905" s="1" t="s">
        <v>14</v>
      </c>
      <c r="L905" s="1">
        <v>3</v>
      </c>
      <c r="M905" s="1">
        <v>80</v>
      </c>
      <c r="N905" s="1">
        <v>10</v>
      </c>
      <c r="O905" s="1">
        <v>24</v>
      </c>
      <c r="P905" s="1">
        <v>30</v>
      </c>
      <c r="Q905" s="1">
        <v>246</v>
      </c>
      <c r="R905" s="1" t="s">
        <v>42</v>
      </c>
      <c r="S905" s="1" t="s">
        <v>21667</v>
      </c>
      <c r="T905" s="1">
        <f>Table4[[#This Row],[Unit_Price]]*Table4[[#This Row],[Quantity]]</f>
        <v>240</v>
      </c>
      <c r="U905" s="1">
        <f>(SUM(Table4[[#This Row],[Gross_Sales]],Table4[[#This Row],[Delivery_Fee]])-Table4[[#This Row],[Discount_Amount]])</f>
        <v>246</v>
      </c>
    </row>
    <row r="906" spans="1:21" ht="25.8" customHeight="1" x14ac:dyDescent="0.3">
      <c r="A906" s="1" t="s">
        <v>21668</v>
      </c>
      <c r="B906" s="1" t="s">
        <v>19860</v>
      </c>
      <c r="C906" s="1" t="s">
        <v>30480</v>
      </c>
      <c r="D906" s="1" t="s">
        <v>1166</v>
      </c>
      <c r="E906" s="1" t="s">
        <v>30</v>
      </c>
      <c r="F906" s="1" t="s">
        <v>53</v>
      </c>
      <c r="G906" s="1" t="s">
        <v>54</v>
      </c>
      <c r="H906" s="1" t="s">
        <v>288</v>
      </c>
      <c r="I906" s="1" t="s">
        <v>289</v>
      </c>
      <c r="J906" s="1" t="s">
        <v>86</v>
      </c>
      <c r="K906" s="1" t="s">
        <v>14</v>
      </c>
      <c r="L906" s="1">
        <v>3</v>
      </c>
      <c r="M906" s="1">
        <v>80</v>
      </c>
      <c r="N906" s="1">
        <v>5</v>
      </c>
      <c r="O906" s="1">
        <v>12</v>
      </c>
      <c r="P906" s="1">
        <v>35</v>
      </c>
      <c r="Q906" s="1">
        <v>263</v>
      </c>
      <c r="R906" s="1" t="s">
        <v>63</v>
      </c>
      <c r="S906" s="1" t="s">
        <v>21669</v>
      </c>
      <c r="T906" s="1">
        <f>Table4[[#This Row],[Unit_Price]]*Table4[[#This Row],[Quantity]]</f>
        <v>240</v>
      </c>
      <c r="U906" s="1">
        <f>(SUM(Table4[[#This Row],[Gross_Sales]],Table4[[#This Row],[Delivery_Fee]])-Table4[[#This Row],[Discount_Amount]])</f>
        <v>263</v>
      </c>
    </row>
    <row r="907" spans="1:21" ht="25.8" customHeight="1" x14ac:dyDescent="0.3">
      <c r="A907" s="1" t="s">
        <v>21670</v>
      </c>
      <c r="B907" s="1" t="s">
        <v>19860</v>
      </c>
      <c r="C907" s="1" t="s">
        <v>30480</v>
      </c>
      <c r="D907" s="1" t="s">
        <v>1150</v>
      </c>
      <c r="E907" s="1" t="s">
        <v>19</v>
      </c>
      <c r="F907" s="1" t="s">
        <v>174</v>
      </c>
      <c r="G907" s="1" t="s">
        <v>175</v>
      </c>
      <c r="H907" s="1" t="s">
        <v>116</v>
      </c>
      <c r="I907" s="1" t="s">
        <v>117</v>
      </c>
      <c r="J907" s="1" t="s">
        <v>35</v>
      </c>
      <c r="K907" s="1" t="s">
        <v>14</v>
      </c>
      <c r="L907" s="1">
        <v>1</v>
      </c>
      <c r="M907" s="1">
        <v>210</v>
      </c>
      <c r="N907" s="1">
        <v>5</v>
      </c>
      <c r="O907" s="1">
        <v>10.5</v>
      </c>
      <c r="P907" s="1">
        <v>25</v>
      </c>
      <c r="Q907" s="1">
        <v>224.5</v>
      </c>
      <c r="R907" s="1" t="s">
        <v>36</v>
      </c>
      <c r="S907" s="1" t="s">
        <v>21671</v>
      </c>
      <c r="T907" s="1">
        <f>Table4[[#This Row],[Unit_Price]]*Table4[[#This Row],[Quantity]]</f>
        <v>210</v>
      </c>
      <c r="U907" s="1">
        <f>(SUM(Table4[[#This Row],[Gross_Sales]],Table4[[#This Row],[Delivery_Fee]])-Table4[[#This Row],[Discount_Amount]])</f>
        <v>224.5</v>
      </c>
    </row>
    <row r="908" spans="1:21" ht="25.8" customHeight="1" x14ac:dyDescent="0.3">
      <c r="A908" s="1" t="s">
        <v>21672</v>
      </c>
      <c r="B908" s="1" t="s">
        <v>19860</v>
      </c>
      <c r="C908" s="1" t="s">
        <v>30480</v>
      </c>
      <c r="D908" s="1" t="s">
        <v>200</v>
      </c>
      <c r="E908" s="1" t="s">
        <v>19</v>
      </c>
      <c r="F908" s="1" t="s">
        <v>174</v>
      </c>
      <c r="G908" s="1" t="s">
        <v>175</v>
      </c>
      <c r="H908" s="1" t="s">
        <v>77</v>
      </c>
      <c r="I908" s="1" t="s">
        <v>78</v>
      </c>
      <c r="J908" s="1" t="s">
        <v>24</v>
      </c>
      <c r="K908" s="1" t="s">
        <v>14</v>
      </c>
      <c r="L908" s="1">
        <v>1</v>
      </c>
      <c r="M908" s="1">
        <v>150</v>
      </c>
      <c r="N908" s="1">
        <v>5</v>
      </c>
      <c r="O908" s="1">
        <v>7.5</v>
      </c>
      <c r="P908" s="1">
        <v>40</v>
      </c>
      <c r="Q908" s="1">
        <v>182.5</v>
      </c>
      <c r="R908" s="1" t="s">
        <v>42</v>
      </c>
      <c r="S908" s="1" t="s">
        <v>21673</v>
      </c>
      <c r="T908" s="1">
        <f>Table4[[#This Row],[Unit_Price]]*Table4[[#This Row],[Quantity]]</f>
        <v>150</v>
      </c>
      <c r="U908" s="1">
        <f>(SUM(Table4[[#This Row],[Gross_Sales]],Table4[[#This Row],[Delivery_Fee]])-Table4[[#This Row],[Discount_Amount]])</f>
        <v>182.5</v>
      </c>
    </row>
    <row r="909" spans="1:21" ht="25.8" customHeight="1" x14ac:dyDescent="0.3">
      <c r="A909" s="1" t="s">
        <v>21674</v>
      </c>
      <c r="B909" s="1" t="s">
        <v>19860</v>
      </c>
      <c r="C909" s="1" t="s">
        <v>30480</v>
      </c>
      <c r="D909" s="1" t="s">
        <v>2043</v>
      </c>
      <c r="E909" s="1" t="s">
        <v>30</v>
      </c>
      <c r="F909" s="1" t="s">
        <v>31</v>
      </c>
      <c r="G909" s="1" t="s">
        <v>32</v>
      </c>
      <c r="H909" s="1" t="s">
        <v>48</v>
      </c>
      <c r="I909" s="1" t="s">
        <v>49</v>
      </c>
      <c r="J909" s="1" t="s">
        <v>13</v>
      </c>
      <c r="K909" s="1" t="s">
        <v>14</v>
      </c>
      <c r="L909" s="1">
        <v>3</v>
      </c>
      <c r="M909" s="1">
        <v>220</v>
      </c>
      <c r="N909" s="1">
        <v>10</v>
      </c>
      <c r="O909" s="1">
        <v>66</v>
      </c>
      <c r="P909" s="1">
        <v>35</v>
      </c>
      <c r="Q909" s="1">
        <v>629</v>
      </c>
      <c r="R909" s="1" t="s">
        <v>42</v>
      </c>
      <c r="S909" s="1" t="s">
        <v>21675</v>
      </c>
      <c r="T909" s="1">
        <f>Table4[[#This Row],[Unit_Price]]*Table4[[#This Row],[Quantity]]</f>
        <v>660</v>
      </c>
      <c r="U909" s="1">
        <f>(SUM(Table4[[#This Row],[Gross_Sales]],Table4[[#This Row],[Delivery_Fee]])-Table4[[#This Row],[Discount_Amount]])</f>
        <v>629</v>
      </c>
    </row>
    <row r="910" spans="1:21" ht="25.8" customHeight="1" x14ac:dyDescent="0.3">
      <c r="A910" s="1" t="s">
        <v>21676</v>
      </c>
      <c r="B910" s="1" t="s">
        <v>19860</v>
      </c>
      <c r="C910" s="1" t="s">
        <v>30480</v>
      </c>
      <c r="D910" s="1" t="s">
        <v>3579</v>
      </c>
      <c r="E910" s="1" t="s">
        <v>19</v>
      </c>
      <c r="F910" s="1" t="s">
        <v>98</v>
      </c>
      <c r="G910" s="1" t="s">
        <v>99</v>
      </c>
      <c r="H910" s="1" t="s">
        <v>116</v>
      </c>
      <c r="I910" s="1" t="s">
        <v>117</v>
      </c>
      <c r="J910" s="1" t="s">
        <v>35</v>
      </c>
      <c r="K910" s="1" t="s">
        <v>14</v>
      </c>
      <c r="L910" s="1">
        <v>1</v>
      </c>
      <c r="M910" s="1">
        <v>210</v>
      </c>
      <c r="N910" s="1">
        <v>15</v>
      </c>
      <c r="O910" s="1">
        <v>31.5</v>
      </c>
      <c r="P910" s="1">
        <v>20</v>
      </c>
      <c r="Q910" s="1">
        <v>198.5</v>
      </c>
      <c r="R910" s="1" t="s">
        <v>42</v>
      </c>
      <c r="S910" s="1" t="s">
        <v>21677</v>
      </c>
      <c r="T910" s="1">
        <f>Table4[[#This Row],[Unit_Price]]*Table4[[#This Row],[Quantity]]</f>
        <v>210</v>
      </c>
      <c r="U910" s="1">
        <f>(SUM(Table4[[#This Row],[Gross_Sales]],Table4[[#This Row],[Delivery_Fee]])-Table4[[#This Row],[Discount_Amount]])</f>
        <v>198.5</v>
      </c>
    </row>
    <row r="911" spans="1:21" ht="25.8" customHeight="1" x14ac:dyDescent="0.3">
      <c r="A911" s="1" t="s">
        <v>21678</v>
      </c>
      <c r="B911" s="1" t="s">
        <v>19860</v>
      </c>
      <c r="C911" s="1" t="s">
        <v>30480</v>
      </c>
      <c r="D911" s="1" t="s">
        <v>1015</v>
      </c>
      <c r="E911" s="1" t="s">
        <v>19</v>
      </c>
      <c r="F911" s="1" t="s">
        <v>129</v>
      </c>
      <c r="G911" s="1" t="s">
        <v>130</v>
      </c>
      <c r="H911" s="1" t="s">
        <v>143</v>
      </c>
      <c r="I911" s="1" t="s">
        <v>144</v>
      </c>
      <c r="J911" s="1" t="s">
        <v>24</v>
      </c>
      <c r="K911" s="1" t="s">
        <v>14</v>
      </c>
      <c r="L911" s="1">
        <v>1</v>
      </c>
      <c r="M911" s="1">
        <v>160</v>
      </c>
      <c r="N911" s="1">
        <v>0</v>
      </c>
      <c r="O911" s="1">
        <v>0</v>
      </c>
      <c r="P911" s="1">
        <v>30</v>
      </c>
      <c r="Q911" s="1">
        <v>190</v>
      </c>
      <c r="R911" s="1" t="s">
        <v>42</v>
      </c>
      <c r="S911" s="1" t="s">
        <v>21679</v>
      </c>
      <c r="T911" s="1">
        <f>Table4[[#This Row],[Unit_Price]]*Table4[[#This Row],[Quantity]]</f>
        <v>160</v>
      </c>
      <c r="U911" s="1">
        <f>(SUM(Table4[[#This Row],[Gross_Sales]],Table4[[#This Row],[Delivery_Fee]])-Table4[[#This Row],[Discount_Amount]])</f>
        <v>190</v>
      </c>
    </row>
    <row r="912" spans="1:21" ht="25.8" customHeight="1" x14ac:dyDescent="0.3">
      <c r="A912" s="1" t="s">
        <v>21680</v>
      </c>
      <c r="B912" s="1" t="s">
        <v>19860</v>
      </c>
      <c r="C912" s="1" t="s">
        <v>30480</v>
      </c>
      <c r="D912" s="1" t="s">
        <v>2468</v>
      </c>
      <c r="E912" s="1" t="s">
        <v>19</v>
      </c>
      <c r="F912" s="1" t="s">
        <v>141</v>
      </c>
      <c r="G912" s="1" t="s">
        <v>142</v>
      </c>
      <c r="H912" s="1" t="s">
        <v>116</v>
      </c>
      <c r="I912" s="1" t="s">
        <v>117</v>
      </c>
      <c r="J912" s="1" t="s">
        <v>35</v>
      </c>
      <c r="K912" s="1" t="s">
        <v>14</v>
      </c>
      <c r="L912" s="1">
        <v>1</v>
      </c>
      <c r="M912" s="1">
        <v>210</v>
      </c>
      <c r="N912" s="1">
        <v>10</v>
      </c>
      <c r="O912" s="1">
        <v>21</v>
      </c>
      <c r="P912" s="1">
        <v>30</v>
      </c>
      <c r="Q912" s="1">
        <v>219</v>
      </c>
      <c r="R912" s="1" t="s">
        <v>42</v>
      </c>
      <c r="S912" s="1" t="s">
        <v>21681</v>
      </c>
      <c r="T912" s="1">
        <f>Table4[[#This Row],[Unit_Price]]*Table4[[#This Row],[Quantity]]</f>
        <v>210</v>
      </c>
      <c r="U912" s="1">
        <f>(SUM(Table4[[#This Row],[Gross_Sales]],Table4[[#This Row],[Delivery_Fee]])-Table4[[#This Row],[Discount_Amount]])</f>
        <v>219</v>
      </c>
    </row>
    <row r="913" spans="1:21" ht="25.8" customHeight="1" x14ac:dyDescent="0.3">
      <c r="A913" s="1" t="s">
        <v>21682</v>
      </c>
      <c r="B913" s="1" t="s">
        <v>19860</v>
      </c>
      <c r="C913" s="1" t="s">
        <v>30480</v>
      </c>
      <c r="D913" s="1" t="s">
        <v>2121</v>
      </c>
      <c r="E913" s="1" t="s">
        <v>30</v>
      </c>
      <c r="F913" s="1" t="s">
        <v>136</v>
      </c>
      <c r="G913" s="1" t="s">
        <v>137</v>
      </c>
      <c r="H913" s="1" t="s">
        <v>77</v>
      </c>
      <c r="I913" s="1" t="s">
        <v>78</v>
      </c>
      <c r="J913" s="1" t="s">
        <v>24</v>
      </c>
      <c r="K913" s="1" t="s">
        <v>14</v>
      </c>
      <c r="L913" s="1">
        <v>2</v>
      </c>
      <c r="M913" s="1">
        <v>150</v>
      </c>
      <c r="N913" s="1">
        <v>0</v>
      </c>
      <c r="O913" s="1">
        <v>0</v>
      </c>
      <c r="P913" s="1">
        <v>25</v>
      </c>
      <c r="Q913" s="1">
        <v>325</v>
      </c>
      <c r="R913" s="1" t="s">
        <v>36</v>
      </c>
      <c r="S913" s="1" t="s">
        <v>21683</v>
      </c>
      <c r="T913" s="1">
        <f>Table4[[#This Row],[Unit_Price]]*Table4[[#This Row],[Quantity]]</f>
        <v>300</v>
      </c>
      <c r="U913" s="1">
        <f>(SUM(Table4[[#This Row],[Gross_Sales]],Table4[[#This Row],[Delivery_Fee]])-Table4[[#This Row],[Discount_Amount]])</f>
        <v>325</v>
      </c>
    </row>
    <row r="914" spans="1:21" ht="25.8" customHeight="1" x14ac:dyDescent="0.3">
      <c r="A914" s="1" t="s">
        <v>21684</v>
      </c>
      <c r="B914" s="1" t="s">
        <v>19860</v>
      </c>
      <c r="C914" s="1" t="s">
        <v>30480</v>
      </c>
      <c r="D914" s="1" t="s">
        <v>515</v>
      </c>
      <c r="E914" s="1" t="s">
        <v>19</v>
      </c>
      <c r="F914" s="1" t="s">
        <v>124</v>
      </c>
      <c r="G914" s="1" t="s">
        <v>125</v>
      </c>
      <c r="H914" s="1" t="s">
        <v>84</v>
      </c>
      <c r="I914" s="1" t="s">
        <v>85</v>
      </c>
      <c r="J914" s="1" t="s">
        <v>86</v>
      </c>
      <c r="K914" s="1" t="s">
        <v>14</v>
      </c>
      <c r="L914" s="1">
        <v>3</v>
      </c>
      <c r="M914" s="1">
        <v>100</v>
      </c>
      <c r="N914" s="1">
        <v>0</v>
      </c>
      <c r="O914" s="1">
        <v>0</v>
      </c>
      <c r="P914" s="1">
        <v>25</v>
      </c>
      <c r="Q914" s="1">
        <v>325</v>
      </c>
      <c r="R914" s="1" t="s">
        <v>42</v>
      </c>
      <c r="S914" s="1" t="s">
        <v>21685</v>
      </c>
      <c r="T914" s="1">
        <f>Table4[[#This Row],[Unit_Price]]*Table4[[#This Row],[Quantity]]</f>
        <v>300</v>
      </c>
      <c r="U914" s="1">
        <f>(SUM(Table4[[#This Row],[Gross_Sales]],Table4[[#This Row],[Delivery_Fee]])-Table4[[#This Row],[Discount_Amount]])</f>
        <v>325</v>
      </c>
    </row>
    <row r="915" spans="1:21" ht="25.8" customHeight="1" x14ac:dyDescent="0.3">
      <c r="A915" s="1" t="s">
        <v>21686</v>
      </c>
      <c r="B915" s="1" t="s">
        <v>19860</v>
      </c>
      <c r="C915" s="1" t="s">
        <v>30480</v>
      </c>
      <c r="D915" s="1" t="s">
        <v>615</v>
      </c>
      <c r="E915" s="1" t="s">
        <v>67</v>
      </c>
      <c r="F915" s="1" t="s">
        <v>267</v>
      </c>
      <c r="G915" s="1" t="s">
        <v>268</v>
      </c>
      <c r="H915" s="1" t="s">
        <v>11</v>
      </c>
      <c r="I915" s="1" t="s">
        <v>12</v>
      </c>
      <c r="J915" s="1" t="s">
        <v>13</v>
      </c>
      <c r="K915" s="1" t="s">
        <v>14</v>
      </c>
      <c r="L915" s="1">
        <v>2</v>
      </c>
      <c r="M915" s="1">
        <v>140</v>
      </c>
      <c r="N915" s="1">
        <v>15</v>
      </c>
      <c r="O915" s="1">
        <v>42</v>
      </c>
      <c r="P915" s="1">
        <v>25</v>
      </c>
      <c r="Q915" s="1">
        <v>263</v>
      </c>
      <c r="R915" s="1" t="s">
        <v>26</v>
      </c>
      <c r="S915" s="1" t="s">
        <v>21687</v>
      </c>
      <c r="T915" s="1">
        <f>Table4[[#This Row],[Unit_Price]]*Table4[[#This Row],[Quantity]]</f>
        <v>280</v>
      </c>
      <c r="U915" s="1">
        <f>(SUM(Table4[[#This Row],[Gross_Sales]],Table4[[#This Row],[Delivery_Fee]])-Table4[[#This Row],[Discount_Amount]])</f>
        <v>263</v>
      </c>
    </row>
    <row r="916" spans="1:21" ht="25.8" customHeight="1" x14ac:dyDescent="0.3">
      <c r="A916" s="1" t="s">
        <v>21688</v>
      </c>
      <c r="B916" s="1" t="s">
        <v>19860</v>
      </c>
      <c r="C916" s="1" t="s">
        <v>30480</v>
      </c>
      <c r="D916" s="1" t="s">
        <v>312</v>
      </c>
      <c r="E916" s="1" t="s">
        <v>19</v>
      </c>
      <c r="F916" s="1" t="s">
        <v>151</v>
      </c>
      <c r="G916" s="1" t="s">
        <v>152</v>
      </c>
      <c r="H916" s="1" t="s">
        <v>11</v>
      </c>
      <c r="I916" s="1" t="s">
        <v>12</v>
      </c>
      <c r="J916" s="1" t="s">
        <v>13</v>
      </c>
      <c r="K916" s="1" t="s">
        <v>14</v>
      </c>
      <c r="L916" s="1">
        <v>3</v>
      </c>
      <c r="M916" s="1">
        <v>140</v>
      </c>
      <c r="N916" s="1">
        <v>0</v>
      </c>
      <c r="O916" s="1">
        <v>0</v>
      </c>
      <c r="P916" s="1">
        <v>20</v>
      </c>
      <c r="Q916" s="1">
        <v>440</v>
      </c>
      <c r="R916" s="1" t="s">
        <v>63</v>
      </c>
      <c r="S916" s="1" t="s">
        <v>21689</v>
      </c>
      <c r="T916" s="1">
        <f>Table4[[#This Row],[Unit_Price]]*Table4[[#This Row],[Quantity]]</f>
        <v>420</v>
      </c>
      <c r="U916" s="1">
        <f>(SUM(Table4[[#This Row],[Gross_Sales]],Table4[[#This Row],[Delivery_Fee]])-Table4[[#This Row],[Discount_Amount]])</f>
        <v>440</v>
      </c>
    </row>
    <row r="917" spans="1:21" ht="25.8" customHeight="1" x14ac:dyDescent="0.3">
      <c r="A917" s="1" t="s">
        <v>21690</v>
      </c>
      <c r="B917" s="1" t="s">
        <v>19860</v>
      </c>
      <c r="C917" s="1" t="s">
        <v>30480</v>
      </c>
      <c r="D917" s="1" t="s">
        <v>2468</v>
      </c>
      <c r="E917" s="1" t="s">
        <v>67</v>
      </c>
      <c r="F917" s="1" t="s">
        <v>109</v>
      </c>
      <c r="G917" s="1" t="s">
        <v>110</v>
      </c>
      <c r="H917" s="1" t="s">
        <v>22</v>
      </c>
      <c r="I917" s="1" t="s">
        <v>23</v>
      </c>
      <c r="J917" s="1" t="s">
        <v>24</v>
      </c>
      <c r="K917" s="1" t="s">
        <v>25</v>
      </c>
      <c r="L917" s="1">
        <v>2</v>
      </c>
      <c r="M917" s="1">
        <v>180</v>
      </c>
      <c r="N917" s="1">
        <v>5</v>
      </c>
      <c r="O917" s="1">
        <v>18</v>
      </c>
      <c r="P917" s="1">
        <v>35</v>
      </c>
      <c r="Q917" s="1">
        <v>377</v>
      </c>
      <c r="R917" s="1" t="s">
        <v>36</v>
      </c>
      <c r="S917" s="1" t="s">
        <v>21691</v>
      </c>
      <c r="T917" s="1">
        <f>Table4[[#This Row],[Unit_Price]]*Table4[[#This Row],[Quantity]]</f>
        <v>360</v>
      </c>
      <c r="U917" s="1">
        <f>(SUM(Table4[[#This Row],[Gross_Sales]],Table4[[#This Row],[Delivery_Fee]])-Table4[[#This Row],[Discount_Amount]])</f>
        <v>377</v>
      </c>
    </row>
    <row r="918" spans="1:21" ht="25.8" customHeight="1" x14ac:dyDescent="0.3">
      <c r="A918" s="1" t="s">
        <v>21692</v>
      </c>
      <c r="B918" s="1" t="s">
        <v>19860</v>
      </c>
      <c r="C918" s="1" t="s">
        <v>30480</v>
      </c>
      <c r="D918" s="1" t="s">
        <v>1882</v>
      </c>
      <c r="E918" s="1" t="s">
        <v>30</v>
      </c>
      <c r="F918" s="1" t="s">
        <v>31</v>
      </c>
      <c r="G918" s="1" t="s">
        <v>32</v>
      </c>
      <c r="H918" s="1" t="s">
        <v>77</v>
      </c>
      <c r="I918" s="1" t="s">
        <v>78</v>
      </c>
      <c r="J918" s="1" t="s">
        <v>24</v>
      </c>
      <c r="K918" s="1" t="s">
        <v>14</v>
      </c>
      <c r="L918" s="1">
        <v>2</v>
      </c>
      <c r="M918" s="1">
        <v>150</v>
      </c>
      <c r="N918" s="1">
        <v>10</v>
      </c>
      <c r="O918" s="1">
        <v>30</v>
      </c>
      <c r="P918" s="1">
        <v>20</v>
      </c>
      <c r="Q918" s="1">
        <v>290</v>
      </c>
      <c r="R918" s="1" t="s">
        <v>63</v>
      </c>
      <c r="S918" s="1" t="s">
        <v>21693</v>
      </c>
      <c r="T918" s="1">
        <f>Table4[[#This Row],[Unit_Price]]*Table4[[#This Row],[Quantity]]</f>
        <v>300</v>
      </c>
      <c r="U918" s="1">
        <f>(SUM(Table4[[#This Row],[Gross_Sales]],Table4[[#This Row],[Delivery_Fee]])-Table4[[#This Row],[Discount_Amount]])</f>
        <v>290</v>
      </c>
    </row>
    <row r="919" spans="1:21" ht="25.8" customHeight="1" x14ac:dyDescent="0.3">
      <c r="A919" s="1" t="s">
        <v>21694</v>
      </c>
      <c r="B919" s="1" t="s">
        <v>19860</v>
      </c>
      <c r="C919" s="1" t="s">
        <v>30480</v>
      </c>
      <c r="D919" s="1" t="s">
        <v>2409</v>
      </c>
      <c r="E919" s="1" t="s">
        <v>30</v>
      </c>
      <c r="F919" s="1" t="s">
        <v>75</v>
      </c>
      <c r="G919" s="1" t="s">
        <v>76</v>
      </c>
      <c r="H919" s="1" t="s">
        <v>70</v>
      </c>
      <c r="I919" s="1" t="s">
        <v>71</v>
      </c>
      <c r="J919" s="1" t="s">
        <v>13</v>
      </c>
      <c r="K919" s="1" t="s">
        <v>14</v>
      </c>
      <c r="L919" s="1">
        <v>2</v>
      </c>
      <c r="M919" s="1">
        <v>130</v>
      </c>
      <c r="N919" s="1">
        <v>5</v>
      </c>
      <c r="O919" s="1">
        <v>13</v>
      </c>
      <c r="P919" s="1">
        <v>25</v>
      </c>
      <c r="Q919" s="1">
        <v>272</v>
      </c>
      <c r="R919" s="1" t="s">
        <v>63</v>
      </c>
      <c r="S919" s="1" t="s">
        <v>21695</v>
      </c>
      <c r="T919" s="1">
        <f>Table4[[#This Row],[Unit_Price]]*Table4[[#This Row],[Quantity]]</f>
        <v>260</v>
      </c>
      <c r="U919" s="1">
        <f>(SUM(Table4[[#This Row],[Gross_Sales]],Table4[[#This Row],[Delivery_Fee]])-Table4[[#This Row],[Discount_Amount]])</f>
        <v>272</v>
      </c>
    </row>
    <row r="920" spans="1:21" ht="25.8" customHeight="1" x14ac:dyDescent="0.3">
      <c r="A920" s="1" t="s">
        <v>21696</v>
      </c>
      <c r="B920" s="1" t="s">
        <v>19860</v>
      </c>
      <c r="C920" s="1" t="s">
        <v>30480</v>
      </c>
      <c r="D920" s="1" t="s">
        <v>330</v>
      </c>
      <c r="E920" s="1" t="s">
        <v>30</v>
      </c>
      <c r="F920" s="1" t="s">
        <v>136</v>
      </c>
      <c r="G920" s="1" t="s">
        <v>137</v>
      </c>
      <c r="H920" s="1" t="s">
        <v>55</v>
      </c>
      <c r="I920" s="1" t="s">
        <v>56</v>
      </c>
      <c r="J920" s="1" t="s">
        <v>57</v>
      </c>
      <c r="K920" s="1" t="s">
        <v>14</v>
      </c>
      <c r="L920" s="1">
        <v>2</v>
      </c>
      <c r="M920" s="1">
        <v>180</v>
      </c>
      <c r="N920" s="1">
        <v>5</v>
      </c>
      <c r="O920" s="1">
        <v>18</v>
      </c>
      <c r="P920" s="1">
        <v>40</v>
      </c>
      <c r="Q920" s="1">
        <v>382</v>
      </c>
      <c r="R920" s="1" t="s">
        <v>42</v>
      </c>
      <c r="S920" s="1" t="s">
        <v>21697</v>
      </c>
      <c r="T920" s="1">
        <f>Table4[[#This Row],[Unit_Price]]*Table4[[#This Row],[Quantity]]</f>
        <v>360</v>
      </c>
      <c r="U920" s="1">
        <f>(SUM(Table4[[#This Row],[Gross_Sales]],Table4[[#This Row],[Delivery_Fee]])-Table4[[#This Row],[Discount_Amount]])</f>
        <v>382</v>
      </c>
    </row>
    <row r="921" spans="1:21" ht="25.8" customHeight="1" x14ac:dyDescent="0.3">
      <c r="A921" s="1" t="s">
        <v>21698</v>
      </c>
      <c r="B921" s="1" t="s">
        <v>19860</v>
      </c>
      <c r="C921" s="1" t="s">
        <v>30480</v>
      </c>
      <c r="D921" s="1" t="s">
        <v>206</v>
      </c>
      <c r="E921" s="1" t="s">
        <v>19</v>
      </c>
      <c r="F921" s="1" t="s">
        <v>75</v>
      </c>
      <c r="G921" s="1" t="s">
        <v>76</v>
      </c>
      <c r="H921" s="1" t="s">
        <v>143</v>
      </c>
      <c r="I921" s="1" t="s">
        <v>144</v>
      </c>
      <c r="J921" s="1" t="s">
        <v>24</v>
      </c>
      <c r="K921" s="1" t="s">
        <v>14</v>
      </c>
      <c r="L921" s="1">
        <v>3</v>
      </c>
      <c r="M921" s="1">
        <v>160</v>
      </c>
      <c r="N921" s="1">
        <v>0</v>
      </c>
      <c r="O921" s="1">
        <v>0</v>
      </c>
      <c r="P921" s="1">
        <v>40</v>
      </c>
      <c r="Q921" s="1">
        <v>520</v>
      </c>
      <c r="R921" s="1" t="s">
        <v>36</v>
      </c>
      <c r="S921" s="1" t="s">
        <v>21699</v>
      </c>
      <c r="T921" s="1">
        <f>Table4[[#This Row],[Unit_Price]]*Table4[[#This Row],[Quantity]]</f>
        <v>480</v>
      </c>
      <c r="U921" s="1">
        <f>(SUM(Table4[[#This Row],[Gross_Sales]],Table4[[#This Row],[Delivery_Fee]])-Table4[[#This Row],[Discount_Amount]])</f>
        <v>520</v>
      </c>
    </row>
    <row r="922" spans="1:21" ht="25.8" customHeight="1" x14ac:dyDescent="0.3">
      <c r="A922" s="1" t="s">
        <v>21700</v>
      </c>
      <c r="B922" s="1" t="s">
        <v>19860</v>
      </c>
      <c r="C922" s="1" t="s">
        <v>30480</v>
      </c>
      <c r="D922" s="1" t="s">
        <v>161</v>
      </c>
      <c r="E922" s="1" t="s">
        <v>8</v>
      </c>
      <c r="F922" s="1" t="s">
        <v>46</v>
      </c>
      <c r="G922" s="1" t="s">
        <v>47</v>
      </c>
      <c r="H922" s="1" t="s">
        <v>116</v>
      </c>
      <c r="I922" s="1" t="s">
        <v>117</v>
      </c>
      <c r="J922" s="1" t="s">
        <v>35</v>
      </c>
      <c r="K922" s="1" t="s">
        <v>14</v>
      </c>
      <c r="L922" s="1">
        <v>3</v>
      </c>
      <c r="M922" s="1">
        <v>210</v>
      </c>
      <c r="N922" s="1">
        <v>10</v>
      </c>
      <c r="O922" s="1">
        <v>63</v>
      </c>
      <c r="P922" s="1">
        <v>25</v>
      </c>
      <c r="Q922" s="1">
        <v>592</v>
      </c>
      <c r="R922" s="1" t="s">
        <v>15</v>
      </c>
      <c r="S922" s="1" t="s">
        <v>21701</v>
      </c>
      <c r="T922" s="1">
        <f>Table4[[#This Row],[Unit_Price]]*Table4[[#This Row],[Quantity]]</f>
        <v>630</v>
      </c>
      <c r="U922" s="1">
        <f>(SUM(Table4[[#This Row],[Gross_Sales]],Table4[[#This Row],[Delivery_Fee]])-Table4[[#This Row],[Discount_Amount]])</f>
        <v>592</v>
      </c>
    </row>
    <row r="923" spans="1:21" ht="25.8" customHeight="1" x14ac:dyDescent="0.3">
      <c r="A923" s="1" t="s">
        <v>21702</v>
      </c>
      <c r="B923" s="1" t="s">
        <v>19860</v>
      </c>
      <c r="C923" s="1" t="s">
        <v>30480</v>
      </c>
      <c r="D923" s="1" t="s">
        <v>236</v>
      </c>
      <c r="E923" s="1" t="s">
        <v>67</v>
      </c>
      <c r="F923" s="1" t="s">
        <v>267</v>
      </c>
      <c r="G923" s="1" t="s">
        <v>268</v>
      </c>
      <c r="H923" s="1" t="s">
        <v>40</v>
      </c>
      <c r="I923" s="1" t="s">
        <v>41</v>
      </c>
      <c r="J923" s="1" t="s">
        <v>13</v>
      </c>
      <c r="K923" s="1" t="s">
        <v>25</v>
      </c>
      <c r="L923" s="1">
        <v>1</v>
      </c>
      <c r="M923" s="1">
        <v>170</v>
      </c>
      <c r="N923" s="1">
        <v>20</v>
      </c>
      <c r="O923" s="1">
        <v>34</v>
      </c>
      <c r="P923" s="1">
        <v>35</v>
      </c>
      <c r="Q923" s="1">
        <v>171</v>
      </c>
      <c r="R923" s="1" t="s">
        <v>36</v>
      </c>
      <c r="S923" s="1" t="s">
        <v>21703</v>
      </c>
      <c r="T923" s="1">
        <f>Table4[[#This Row],[Unit_Price]]*Table4[[#This Row],[Quantity]]</f>
        <v>170</v>
      </c>
      <c r="U923" s="1">
        <f>(SUM(Table4[[#This Row],[Gross_Sales]],Table4[[#This Row],[Delivery_Fee]])-Table4[[#This Row],[Discount_Amount]])</f>
        <v>171</v>
      </c>
    </row>
    <row r="924" spans="1:21" ht="25.8" customHeight="1" x14ac:dyDescent="0.3">
      <c r="A924" s="1" t="s">
        <v>21704</v>
      </c>
      <c r="B924" s="1" t="s">
        <v>19860</v>
      </c>
      <c r="C924" s="1" t="s">
        <v>30480</v>
      </c>
      <c r="D924" s="1" t="s">
        <v>980</v>
      </c>
      <c r="E924" s="1" t="s">
        <v>30</v>
      </c>
      <c r="F924" s="1" t="s">
        <v>75</v>
      </c>
      <c r="G924" s="1" t="s">
        <v>76</v>
      </c>
      <c r="H924" s="1" t="s">
        <v>61</v>
      </c>
      <c r="I924" s="1" t="s">
        <v>62</v>
      </c>
      <c r="J924" s="1" t="s">
        <v>24</v>
      </c>
      <c r="K924" s="1" t="s">
        <v>25</v>
      </c>
      <c r="L924" s="1">
        <v>4</v>
      </c>
      <c r="M924" s="1">
        <v>190</v>
      </c>
      <c r="N924" s="1">
        <v>15</v>
      </c>
      <c r="O924" s="1">
        <v>114</v>
      </c>
      <c r="P924" s="1">
        <v>30</v>
      </c>
      <c r="Q924" s="1">
        <v>676</v>
      </c>
      <c r="R924" s="1" t="s">
        <v>63</v>
      </c>
      <c r="S924" s="1" t="s">
        <v>21705</v>
      </c>
      <c r="T924" s="1">
        <f>Table4[[#This Row],[Unit_Price]]*Table4[[#This Row],[Quantity]]</f>
        <v>760</v>
      </c>
      <c r="U924" s="1">
        <f>(SUM(Table4[[#This Row],[Gross_Sales]],Table4[[#This Row],[Delivery_Fee]])-Table4[[#This Row],[Discount_Amount]])</f>
        <v>676</v>
      </c>
    </row>
    <row r="925" spans="1:21" ht="25.8" customHeight="1" x14ac:dyDescent="0.3">
      <c r="A925" s="1" t="s">
        <v>21706</v>
      </c>
      <c r="B925" s="1" t="s">
        <v>19860</v>
      </c>
      <c r="C925" s="1" t="s">
        <v>30480</v>
      </c>
      <c r="D925" s="1" t="s">
        <v>2348</v>
      </c>
      <c r="E925" s="1" t="s">
        <v>67</v>
      </c>
      <c r="F925" s="1" t="s">
        <v>68</v>
      </c>
      <c r="G925" s="1" t="s">
        <v>69</v>
      </c>
      <c r="H925" s="1" t="s">
        <v>40</v>
      </c>
      <c r="I925" s="1" t="s">
        <v>41</v>
      </c>
      <c r="J925" s="1" t="s">
        <v>13</v>
      </c>
      <c r="K925" s="1" t="s">
        <v>25</v>
      </c>
      <c r="L925" s="1">
        <v>3</v>
      </c>
      <c r="M925" s="1">
        <v>170</v>
      </c>
      <c r="N925" s="1">
        <v>0</v>
      </c>
      <c r="O925" s="1">
        <v>0</v>
      </c>
      <c r="P925" s="1">
        <v>40</v>
      </c>
      <c r="Q925" s="1">
        <v>550</v>
      </c>
      <c r="R925" s="1" t="s">
        <v>26</v>
      </c>
      <c r="S925" s="1" t="s">
        <v>21707</v>
      </c>
      <c r="T925" s="1">
        <f>Table4[[#This Row],[Unit_Price]]*Table4[[#This Row],[Quantity]]</f>
        <v>510</v>
      </c>
      <c r="U925" s="1">
        <f>(SUM(Table4[[#This Row],[Gross_Sales]],Table4[[#This Row],[Delivery_Fee]])-Table4[[#This Row],[Discount_Amount]])</f>
        <v>550</v>
      </c>
    </row>
    <row r="926" spans="1:21" ht="25.8" customHeight="1" x14ac:dyDescent="0.3">
      <c r="A926" s="1" t="s">
        <v>21708</v>
      </c>
      <c r="B926" s="1" t="s">
        <v>19860</v>
      </c>
      <c r="C926" s="1" t="s">
        <v>30480</v>
      </c>
      <c r="D926" s="1" t="s">
        <v>2329</v>
      </c>
      <c r="E926" s="1" t="s">
        <v>30</v>
      </c>
      <c r="F926" s="1" t="s">
        <v>109</v>
      </c>
      <c r="G926" s="1" t="s">
        <v>110</v>
      </c>
      <c r="H926" s="1" t="s">
        <v>111</v>
      </c>
      <c r="I926" s="1" t="s">
        <v>112</v>
      </c>
      <c r="J926" s="1" t="s">
        <v>13</v>
      </c>
      <c r="K926" s="1" t="s">
        <v>25</v>
      </c>
      <c r="L926" s="1">
        <v>3</v>
      </c>
      <c r="M926" s="1">
        <v>280</v>
      </c>
      <c r="N926" s="1">
        <v>20</v>
      </c>
      <c r="O926" s="1">
        <v>168</v>
      </c>
      <c r="P926" s="1">
        <v>35</v>
      </c>
      <c r="Q926" s="1">
        <v>707</v>
      </c>
      <c r="R926" s="1" t="s">
        <v>15</v>
      </c>
      <c r="S926" s="1" t="s">
        <v>21709</v>
      </c>
      <c r="T926" s="1">
        <f>Table4[[#This Row],[Unit_Price]]*Table4[[#This Row],[Quantity]]</f>
        <v>840</v>
      </c>
      <c r="U926" s="1">
        <f>(SUM(Table4[[#This Row],[Gross_Sales]],Table4[[#This Row],[Delivery_Fee]])-Table4[[#This Row],[Discount_Amount]])</f>
        <v>707</v>
      </c>
    </row>
    <row r="927" spans="1:21" ht="25.8" customHeight="1" x14ac:dyDescent="0.3">
      <c r="A927" s="1" t="s">
        <v>21710</v>
      </c>
      <c r="B927" s="1" t="s">
        <v>19860</v>
      </c>
      <c r="C927" s="1" t="s">
        <v>30480</v>
      </c>
      <c r="D927" s="1" t="s">
        <v>488</v>
      </c>
      <c r="E927" s="1" t="s">
        <v>67</v>
      </c>
      <c r="F927" s="1" t="s">
        <v>267</v>
      </c>
      <c r="G927" s="1" t="s">
        <v>268</v>
      </c>
      <c r="H927" s="1" t="s">
        <v>61</v>
      </c>
      <c r="I927" s="1" t="s">
        <v>62</v>
      </c>
      <c r="J927" s="1" t="s">
        <v>24</v>
      </c>
      <c r="K927" s="1" t="s">
        <v>25</v>
      </c>
      <c r="L927" s="1">
        <v>1</v>
      </c>
      <c r="M927" s="1">
        <v>190</v>
      </c>
      <c r="N927" s="1">
        <v>0</v>
      </c>
      <c r="O927" s="1">
        <v>0</v>
      </c>
      <c r="P927" s="1">
        <v>25</v>
      </c>
      <c r="Q927" s="1">
        <v>215</v>
      </c>
      <c r="R927" s="1" t="s">
        <v>36</v>
      </c>
      <c r="S927" s="1" t="s">
        <v>21711</v>
      </c>
      <c r="T927" s="1">
        <f>Table4[[#This Row],[Unit_Price]]*Table4[[#This Row],[Quantity]]</f>
        <v>190</v>
      </c>
      <c r="U927" s="1">
        <f>(SUM(Table4[[#This Row],[Gross_Sales]],Table4[[#This Row],[Delivery_Fee]])-Table4[[#This Row],[Discount_Amount]])</f>
        <v>215</v>
      </c>
    </row>
    <row r="928" spans="1:21" ht="25.8" customHeight="1" x14ac:dyDescent="0.3">
      <c r="A928" s="1" t="s">
        <v>21712</v>
      </c>
      <c r="B928" s="1" t="s">
        <v>19860</v>
      </c>
      <c r="C928" s="1" t="s">
        <v>30480</v>
      </c>
      <c r="D928" s="1" t="s">
        <v>315</v>
      </c>
      <c r="E928" s="1" t="s">
        <v>19</v>
      </c>
      <c r="F928" s="1" t="s">
        <v>53</v>
      </c>
      <c r="G928" s="1" t="s">
        <v>54</v>
      </c>
      <c r="H928" s="1" t="s">
        <v>131</v>
      </c>
      <c r="I928" s="1" t="s">
        <v>132</v>
      </c>
      <c r="J928" s="1" t="s">
        <v>57</v>
      </c>
      <c r="K928" s="1" t="s">
        <v>25</v>
      </c>
      <c r="L928" s="1">
        <v>2</v>
      </c>
      <c r="M928" s="1">
        <v>220</v>
      </c>
      <c r="N928" s="1">
        <v>20</v>
      </c>
      <c r="O928" s="1">
        <v>88</v>
      </c>
      <c r="P928" s="1">
        <v>20</v>
      </c>
      <c r="Q928" s="1">
        <v>372</v>
      </c>
      <c r="R928" s="1" t="s">
        <v>36</v>
      </c>
      <c r="S928" s="1" t="s">
        <v>21713</v>
      </c>
      <c r="T928" s="1">
        <f>Table4[[#This Row],[Unit_Price]]*Table4[[#This Row],[Quantity]]</f>
        <v>440</v>
      </c>
      <c r="U928" s="1">
        <f>(SUM(Table4[[#This Row],[Gross_Sales]],Table4[[#This Row],[Delivery_Fee]])-Table4[[#This Row],[Discount_Amount]])</f>
        <v>372</v>
      </c>
    </row>
    <row r="929" spans="1:21" ht="25.8" customHeight="1" x14ac:dyDescent="0.3">
      <c r="A929" s="1" t="s">
        <v>21714</v>
      </c>
      <c r="B929" s="1" t="s">
        <v>19860</v>
      </c>
      <c r="C929" s="1" t="s">
        <v>30480</v>
      </c>
      <c r="D929" s="1" t="s">
        <v>1355</v>
      </c>
      <c r="E929" s="1" t="s">
        <v>19</v>
      </c>
      <c r="F929" s="1" t="s">
        <v>93</v>
      </c>
      <c r="G929" s="1" t="s">
        <v>94</v>
      </c>
      <c r="H929" s="1" t="s">
        <v>131</v>
      </c>
      <c r="I929" s="1" t="s">
        <v>132</v>
      </c>
      <c r="J929" s="1" t="s">
        <v>57</v>
      </c>
      <c r="K929" s="1" t="s">
        <v>25</v>
      </c>
      <c r="L929" s="1">
        <v>3</v>
      </c>
      <c r="M929" s="1">
        <v>220</v>
      </c>
      <c r="N929" s="1">
        <v>0</v>
      </c>
      <c r="O929" s="1">
        <v>0</v>
      </c>
      <c r="P929" s="1">
        <v>30</v>
      </c>
      <c r="Q929" s="1">
        <v>690</v>
      </c>
      <c r="R929" s="1" t="s">
        <v>26</v>
      </c>
      <c r="S929" s="1" t="s">
        <v>21715</v>
      </c>
      <c r="T929" s="1">
        <f>Table4[[#This Row],[Unit_Price]]*Table4[[#This Row],[Quantity]]</f>
        <v>660</v>
      </c>
      <c r="U929" s="1">
        <f>(SUM(Table4[[#This Row],[Gross_Sales]],Table4[[#This Row],[Delivery_Fee]])-Table4[[#This Row],[Discount_Amount]])</f>
        <v>690</v>
      </c>
    </row>
    <row r="930" spans="1:21" ht="25.8" customHeight="1" x14ac:dyDescent="0.3">
      <c r="A930" s="1" t="s">
        <v>21716</v>
      </c>
      <c r="B930" s="1" t="s">
        <v>19860</v>
      </c>
      <c r="C930" s="1" t="s">
        <v>30480</v>
      </c>
      <c r="D930" s="1" t="s">
        <v>1453</v>
      </c>
      <c r="E930" s="1" t="s">
        <v>19</v>
      </c>
      <c r="F930" s="1" t="s">
        <v>46</v>
      </c>
      <c r="G930" s="1" t="s">
        <v>47</v>
      </c>
      <c r="H930" s="1" t="s">
        <v>143</v>
      </c>
      <c r="I930" s="1" t="s">
        <v>144</v>
      </c>
      <c r="J930" s="1" t="s">
        <v>24</v>
      </c>
      <c r="K930" s="1" t="s">
        <v>14</v>
      </c>
      <c r="L930" s="1">
        <v>4</v>
      </c>
      <c r="M930" s="1">
        <v>160</v>
      </c>
      <c r="N930" s="1">
        <v>10</v>
      </c>
      <c r="O930" s="1">
        <v>64</v>
      </c>
      <c r="P930" s="1">
        <v>40</v>
      </c>
      <c r="Q930" s="1">
        <v>616</v>
      </c>
      <c r="R930" s="1" t="s">
        <v>42</v>
      </c>
      <c r="S930" s="1" t="s">
        <v>21717</v>
      </c>
      <c r="T930" s="1">
        <f>Table4[[#This Row],[Unit_Price]]*Table4[[#This Row],[Quantity]]</f>
        <v>640</v>
      </c>
      <c r="U930" s="1">
        <f>(SUM(Table4[[#This Row],[Gross_Sales]],Table4[[#This Row],[Delivery_Fee]])-Table4[[#This Row],[Discount_Amount]])</f>
        <v>616</v>
      </c>
    </row>
    <row r="931" spans="1:21" ht="25.8" customHeight="1" x14ac:dyDescent="0.3">
      <c r="A931" s="1" t="s">
        <v>21718</v>
      </c>
      <c r="B931" s="1" t="s">
        <v>19860</v>
      </c>
      <c r="C931" s="1" t="s">
        <v>30480</v>
      </c>
      <c r="D931" s="1" t="s">
        <v>1108</v>
      </c>
      <c r="E931" s="1" t="s">
        <v>67</v>
      </c>
      <c r="F931" s="1" t="s">
        <v>141</v>
      </c>
      <c r="G931" s="1" t="s">
        <v>142</v>
      </c>
      <c r="H931" s="1" t="s">
        <v>111</v>
      </c>
      <c r="I931" s="1" t="s">
        <v>112</v>
      </c>
      <c r="J931" s="1" t="s">
        <v>13</v>
      </c>
      <c r="K931" s="1" t="s">
        <v>25</v>
      </c>
      <c r="L931" s="1">
        <v>4</v>
      </c>
      <c r="M931" s="1">
        <v>280</v>
      </c>
      <c r="N931" s="1">
        <v>0</v>
      </c>
      <c r="O931" s="1">
        <v>0</v>
      </c>
      <c r="P931" s="1">
        <v>25</v>
      </c>
      <c r="Q931" s="1">
        <v>1145</v>
      </c>
      <c r="R931" s="1" t="s">
        <v>26</v>
      </c>
      <c r="S931" s="1" t="s">
        <v>21719</v>
      </c>
      <c r="T931" s="1">
        <f>Table4[[#This Row],[Unit_Price]]*Table4[[#This Row],[Quantity]]</f>
        <v>1120</v>
      </c>
      <c r="U931" s="1">
        <f>(SUM(Table4[[#This Row],[Gross_Sales]],Table4[[#This Row],[Delivery_Fee]])-Table4[[#This Row],[Discount_Amount]])</f>
        <v>1145</v>
      </c>
    </row>
    <row r="932" spans="1:21" ht="25.8" customHeight="1" x14ac:dyDescent="0.3">
      <c r="A932" s="1" t="s">
        <v>21720</v>
      </c>
      <c r="B932" s="1" t="s">
        <v>19860</v>
      </c>
      <c r="C932" s="1" t="s">
        <v>30480</v>
      </c>
      <c r="D932" s="1" t="s">
        <v>645</v>
      </c>
      <c r="E932" s="1" t="s">
        <v>19</v>
      </c>
      <c r="F932" s="1" t="s">
        <v>124</v>
      </c>
      <c r="G932" s="1" t="s">
        <v>125</v>
      </c>
      <c r="H932" s="1" t="s">
        <v>77</v>
      </c>
      <c r="I932" s="1" t="s">
        <v>78</v>
      </c>
      <c r="J932" s="1" t="s">
        <v>24</v>
      </c>
      <c r="K932" s="1" t="s">
        <v>14</v>
      </c>
      <c r="L932" s="1">
        <v>1</v>
      </c>
      <c r="M932" s="1">
        <v>150</v>
      </c>
      <c r="N932" s="1">
        <v>0</v>
      </c>
      <c r="O932" s="1">
        <v>0</v>
      </c>
      <c r="P932" s="1">
        <v>35</v>
      </c>
      <c r="Q932" s="1">
        <v>185</v>
      </c>
      <c r="R932" s="1" t="s">
        <v>15</v>
      </c>
      <c r="S932" s="1" t="s">
        <v>21721</v>
      </c>
      <c r="T932" s="1">
        <f>Table4[[#This Row],[Unit_Price]]*Table4[[#This Row],[Quantity]]</f>
        <v>150</v>
      </c>
      <c r="U932" s="1">
        <f>(SUM(Table4[[#This Row],[Gross_Sales]],Table4[[#This Row],[Delivery_Fee]])-Table4[[#This Row],[Discount_Amount]])</f>
        <v>185</v>
      </c>
    </row>
    <row r="933" spans="1:21" ht="25.8" customHeight="1" x14ac:dyDescent="0.3">
      <c r="A933" s="1" t="s">
        <v>21722</v>
      </c>
      <c r="B933" s="1" t="s">
        <v>19860</v>
      </c>
      <c r="C933" s="1" t="s">
        <v>30480</v>
      </c>
      <c r="D933" s="1" t="s">
        <v>1513</v>
      </c>
      <c r="E933" s="1" t="s">
        <v>19</v>
      </c>
      <c r="F933" s="1" t="s">
        <v>93</v>
      </c>
      <c r="G933" s="1" t="s">
        <v>94</v>
      </c>
      <c r="H933" s="1" t="s">
        <v>61</v>
      </c>
      <c r="I933" s="1" t="s">
        <v>62</v>
      </c>
      <c r="J933" s="1" t="s">
        <v>24</v>
      </c>
      <c r="K933" s="1" t="s">
        <v>25</v>
      </c>
      <c r="L933" s="1">
        <v>3</v>
      </c>
      <c r="M933" s="1">
        <v>190</v>
      </c>
      <c r="N933" s="1">
        <v>20</v>
      </c>
      <c r="O933" s="1">
        <v>114</v>
      </c>
      <c r="P933" s="1">
        <v>20</v>
      </c>
      <c r="Q933" s="1">
        <v>476</v>
      </c>
      <c r="R933" s="1" t="s">
        <v>26</v>
      </c>
      <c r="S933" s="1" t="s">
        <v>21723</v>
      </c>
      <c r="T933" s="1">
        <f>Table4[[#This Row],[Unit_Price]]*Table4[[#This Row],[Quantity]]</f>
        <v>570</v>
      </c>
      <c r="U933" s="1">
        <f>(SUM(Table4[[#This Row],[Gross_Sales]],Table4[[#This Row],[Delivery_Fee]])-Table4[[#This Row],[Discount_Amount]])</f>
        <v>476</v>
      </c>
    </row>
    <row r="934" spans="1:21" ht="25.8" customHeight="1" x14ac:dyDescent="0.3">
      <c r="A934" s="1" t="s">
        <v>21724</v>
      </c>
      <c r="B934" s="1" t="s">
        <v>19860</v>
      </c>
      <c r="C934" s="1" t="s">
        <v>30480</v>
      </c>
      <c r="D934" s="1" t="s">
        <v>102</v>
      </c>
      <c r="E934" s="1" t="s">
        <v>19</v>
      </c>
      <c r="F934" s="1" t="s">
        <v>75</v>
      </c>
      <c r="G934" s="1" t="s">
        <v>76</v>
      </c>
      <c r="H934" s="1" t="s">
        <v>11</v>
      </c>
      <c r="I934" s="1" t="s">
        <v>12</v>
      </c>
      <c r="J934" s="1" t="s">
        <v>13</v>
      </c>
      <c r="K934" s="1" t="s">
        <v>14</v>
      </c>
      <c r="L934" s="1">
        <v>4</v>
      </c>
      <c r="M934" s="1">
        <v>140</v>
      </c>
      <c r="N934" s="1">
        <v>15</v>
      </c>
      <c r="O934" s="1">
        <v>84</v>
      </c>
      <c r="P934" s="1">
        <v>35</v>
      </c>
      <c r="Q934" s="1">
        <v>511</v>
      </c>
      <c r="R934" s="1" t="s">
        <v>42</v>
      </c>
      <c r="S934" s="1" t="s">
        <v>21725</v>
      </c>
      <c r="T934" s="1">
        <f>Table4[[#This Row],[Unit_Price]]*Table4[[#This Row],[Quantity]]</f>
        <v>560</v>
      </c>
      <c r="U934" s="1">
        <f>(SUM(Table4[[#This Row],[Gross_Sales]],Table4[[#This Row],[Delivery_Fee]])-Table4[[#This Row],[Discount_Amount]])</f>
        <v>511</v>
      </c>
    </row>
    <row r="935" spans="1:21" ht="25.8" customHeight="1" x14ac:dyDescent="0.3">
      <c r="A935" s="1" t="s">
        <v>21726</v>
      </c>
      <c r="B935" s="1" t="s">
        <v>19860</v>
      </c>
      <c r="C935" s="1" t="s">
        <v>30480</v>
      </c>
      <c r="D935" s="1" t="s">
        <v>1283</v>
      </c>
      <c r="E935" s="1" t="s">
        <v>30</v>
      </c>
      <c r="F935" s="1" t="s">
        <v>109</v>
      </c>
      <c r="G935" s="1" t="s">
        <v>110</v>
      </c>
      <c r="H935" s="1" t="s">
        <v>84</v>
      </c>
      <c r="I935" s="1" t="s">
        <v>85</v>
      </c>
      <c r="J935" s="1" t="s">
        <v>86</v>
      </c>
      <c r="K935" s="1" t="s">
        <v>14</v>
      </c>
      <c r="L935" s="1">
        <v>1</v>
      </c>
      <c r="M935" s="1">
        <v>100</v>
      </c>
      <c r="N935" s="1">
        <v>15</v>
      </c>
      <c r="O935" s="1">
        <v>15</v>
      </c>
      <c r="P935" s="1">
        <v>30</v>
      </c>
      <c r="Q935" s="1">
        <v>115</v>
      </c>
      <c r="R935" s="1" t="s">
        <v>42</v>
      </c>
      <c r="S935" s="1" t="s">
        <v>21727</v>
      </c>
      <c r="T935" s="1">
        <f>Table4[[#This Row],[Unit_Price]]*Table4[[#This Row],[Quantity]]</f>
        <v>100</v>
      </c>
      <c r="U935" s="1">
        <f>(SUM(Table4[[#This Row],[Gross_Sales]],Table4[[#This Row],[Delivery_Fee]])-Table4[[#This Row],[Discount_Amount]])</f>
        <v>115</v>
      </c>
    </row>
    <row r="936" spans="1:21" ht="25.8" customHeight="1" x14ac:dyDescent="0.3">
      <c r="A936" s="1" t="s">
        <v>21728</v>
      </c>
      <c r="B936" s="1" t="s">
        <v>19860</v>
      </c>
      <c r="C936" s="1" t="s">
        <v>30480</v>
      </c>
      <c r="D936" s="1" t="s">
        <v>164</v>
      </c>
      <c r="E936" s="1" t="s">
        <v>19</v>
      </c>
      <c r="F936" s="1" t="s">
        <v>46</v>
      </c>
      <c r="G936" s="1" t="s">
        <v>47</v>
      </c>
      <c r="H936" s="1" t="s">
        <v>77</v>
      </c>
      <c r="I936" s="1" t="s">
        <v>78</v>
      </c>
      <c r="J936" s="1" t="s">
        <v>24</v>
      </c>
      <c r="K936" s="1" t="s">
        <v>14</v>
      </c>
      <c r="L936" s="1">
        <v>3</v>
      </c>
      <c r="M936" s="1">
        <v>150</v>
      </c>
      <c r="N936" s="1">
        <v>10</v>
      </c>
      <c r="O936" s="1">
        <v>45</v>
      </c>
      <c r="P936" s="1">
        <v>25</v>
      </c>
      <c r="Q936" s="1">
        <v>430</v>
      </c>
      <c r="R936" s="1" t="s">
        <v>42</v>
      </c>
      <c r="S936" s="1" t="s">
        <v>21729</v>
      </c>
      <c r="T936" s="1">
        <f>Table4[[#This Row],[Unit_Price]]*Table4[[#This Row],[Quantity]]</f>
        <v>450</v>
      </c>
      <c r="U936" s="1">
        <f>(SUM(Table4[[#This Row],[Gross_Sales]],Table4[[#This Row],[Delivery_Fee]])-Table4[[#This Row],[Discount_Amount]])</f>
        <v>430</v>
      </c>
    </row>
    <row r="937" spans="1:21" ht="25.8" customHeight="1" x14ac:dyDescent="0.3">
      <c r="A937" s="1" t="s">
        <v>21730</v>
      </c>
      <c r="B937" s="1" t="s">
        <v>19860</v>
      </c>
      <c r="C937" s="1" t="s">
        <v>30480</v>
      </c>
      <c r="D937" s="1" t="s">
        <v>916</v>
      </c>
      <c r="E937" s="1" t="s">
        <v>8</v>
      </c>
      <c r="F937" s="1" t="s">
        <v>151</v>
      </c>
      <c r="G937" s="1" t="s">
        <v>152</v>
      </c>
      <c r="H937" s="1" t="s">
        <v>111</v>
      </c>
      <c r="I937" s="1" t="s">
        <v>112</v>
      </c>
      <c r="J937" s="1" t="s">
        <v>13</v>
      </c>
      <c r="K937" s="1" t="s">
        <v>25</v>
      </c>
      <c r="L937" s="1">
        <v>4</v>
      </c>
      <c r="M937" s="1">
        <v>280</v>
      </c>
      <c r="N937" s="1">
        <v>10</v>
      </c>
      <c r="O937" s="1">
        <v>112</v>
      </c>
      <c r="P937" s="1">
        <v>30</v>
      </c>
      <c r="Q937" s="1">
        <v>1038</v>
      </c>
      <c r="R937" s="1" t="s">
        <v>63</v>
      </c>
      <c r="S937" s="1" t="s">
        <v>21731</v>
      </c>
      <c r="T937" s="1">
        <f>Table4[[#This Row],[Unit_Price]]*Table4[[#This Row],[Quantity]]</f>
        <v>1120</v>
      </c>
      <c r="U937" s="1">
        <f>(SUM(Table4[[#This Row],[Gross_Sales]],Table4[[#This Row],[Delivery_Fee]])-Table4[[#This Row],[Discount_Amount]])</f>
        <v>1038</v>
      </c>
    </row>
    <row r="938" spans="1:21" ht="25.8" customHeight="1" x14ac:dyDescent="0.3">
      <c r="A938" s="1" t="s">
        <v>21732</v>
      </c>
      <c r="B938" s="1" t="s">
        <v>19860</v>
      </c>
      <c r="C938" s="1" t="s">
        <v>30480</v>
      </c>
      <c r="D938" s="1" t="s">
        <v>227</v>
      </c>
      <c r="E938" s="1" t="s">
        <v>67</v>
      </c>
      <c r="F938" s="1" t="s">
        <v>82</v>
      </c>
      <c r="G938" s="1" t="s">
        <v>83</v>
      </c>
      <c r="H938" s="1" t="s">
        <v>33</v>
      </c>
      <c r="I938" s="1" t="s">
        <v>34</v>
      </c>
      <c r="J938" s="1" t="s">
        <v>35</v>
      </c>
      <c r="K938" s="1" t="s">
        <v>25</v>
      </c>
      <c r="L938" s="1">
        <v>1</v>
      </c>
      <c r="M938" s="1">
        <v>240</v>
      </c>
      <c r="N938" s="1">
        <v>5</v>
      </c>
      <c r="O938" s="1">
        <v>12</v>
      </c>
      <c r="P938" s="1">
        <v>35</v>
      </c>
      <c r="Q938" s="1">
        <v>263</v>
      </c>
      <c r="R938" s="1" t="s">
        <v>15</v>
      </c>
      <c r="S938" s="1" t="s">
        <v>21733</v>
      </c>
      <c r="T938" s="1">
        <f>Table4[[#This Row],[Unit_Price]]*Table4[[#This Row],[Quantity]]</f>
        <v>240</v>
      </c>
      <c r="U938" s="1">
        <f>(SUM(Table4[[#This Row],[Gross_Sales]],Table4[[#This Row],[Delivery_Fee]])-Table4[[#This Row],[Discount_Amount]])</f>
        <v>263</v>
      </c>
    </row>
    <row r="939" spans="1:21" ht="25.8" customHeight="1" x14ac:dyDescent="0.3">
      <c r="A939" s="1" t="s">
        <v>21734</v>
      </c>
      <c r="B939" s="1" t="s">
        <v>19860</v>
      </c>
      <c r="C939" s="1" t="s">
        <v>30480</v>
      </c>
      <c r="D939" s="1" t="s">
        <v>1043</v>
      </c>
      <c r="E939" s="1" t="s">
        <v>30</v>
      </c>
      <c r="F939" s="1" t="s">
        <v>75</v>
      </c>
      <c r="G939" s="1" t="s">
        <v>76</v>
      </c>
      <c r="H939" s="1" t="s">
        <v>84</v>
      </c>
      <c r="I939" s="1" t="s">
        <v>85</v>
      </c>
      <c r="J939" s="1" t="s">
        <v>86</v>
      </c>
      <c r="K939" s="1" t="s">
        <v>14</v>
      </c>
      <c r="L939" s="1">
        <v>4</v>
      </c>
      <c r="M939" s="1">
        <v>100</v>
      </c>
      <c r="N939" s="1">
        <v>5</v>
      </c>
      <c r="O939" s="1">
        <v>20</v>
      </c>
      <c r="P939" s="1">
        <v>20</v>
      </c>
      <c r="Q939" s="1">
        <v>400</v>
      </c>
      <c r="R939" s="1" t="s">
        <v>42</v>
      </c>
      <c r="S939" s="1" t="s">
        <v>21735</v>
      </c>
      <c r="T939" s="1">
        <f>Table4[[#This Row],[Unit_Price]]*Table4[[#This Row],[Quantity]]</f>
        <v>400</v>
      </c>
      <c r="U939" s="1">
        <f>(SUM(Table4[[#This Row],[Gross_Sales]],Table4[[#This Row],[Delivery_Fee]])-Table4[[#This Row],[Discount_Amount]])</f>
        <v>400</v>
      </c>
    </row>
    <row r="940" spans="1:21" ht="25.8" customHeight="1" x14ac:dyDescent="0.3">
      <c r="A940" s="1" t="s">
        <v>21736</v>
      </c>
      <c r="B940" s="1" t="s">
        <v>19860</v>
      </c>
      <c r="C940" s="1" t="s">
        <v>30480</v>
      </c>
      <c r="D940" s="1" t="s">
        <v>2114</v>
      </c>
      <c r="E940" s="1" t="s">
        <v>19</v>
      </c>
      <c r="F940" s="1" t="s">
        <v>98</v>
      </c>
      <c r="G940" s="1" t="s">
        <v>99</v>
      </c>
      <c r="H940" s="1" t="s">
        <v>22</v>
      </c>
      <c r="I940" s="1" t="s">
        <v>23</v>
      </c>
      <c r="J940" s="1" t="s">
        <v>24</v>
      </c>
      <c r="K940" s="1" t="s">
        <v>25</v>
      </c>
      <c r="L940" s="1">
        <v>3</v>
      </c>
      <c r="M940" s="1">
        <v>180</v>
      </c>
      <c r="N940" s="1">
        <v>0</v>
      </c>
      <c r="O940" s="1">
        <v>0</v>
      </c>
      <c r="P940" s="1">
        <v>35</v>
      </c>
      <c r="Q940" s="1">
        <v>575</v>
      </c>
      <c r="R940" s="1" t="s">
        <v>15</v>
      </c>
      <c r="S940" s="1" t="s">
        <v>21737</v>
      </c>
      <c r="T940" s="1">
        <f>Table4[[#This Row],[Unit_Price]]*Table4[[#This Row],[Quantity]]</f>
        <v>540</v>
      </c>
      <c r="U940" s="1">
        <f>(SUM(Table4[[#This Row],[Gross_Sales]],Table4[[#This Row],[Delivery_Fee]])-Table4[[#This Row],[Discount_Amount]])</f>
        <v>575</v>
      </c>
    </row>
    <row r="941" spans="1:21" ht="25.8" customHeight="1" x14ac:dyDescent="0.3">
      <c r="A941" s="1" t="s">
        <v>21738</v>
      </c>
      <c r="B941" s="1" t="s">
        <v>19860</v>
      </c>
      <c r="C941" s="1" t="s">
        <v>30480</v>
      </c>
      <c r="D941" s="1" t="s">
        <v>315</v>
      </c>
      <c r="E941" s="1" t="s">
        <v>19</v>
      </c>
      <c r="F941" s="1" t="s">
        <v>98</v>
      </c>
      <c r="G941" s="1" t="s">
        <v>99</v>
      </c>
      <c r="H941" s="1" t="s">
        <v>55</v>
      </c>
      <c r="I941" s="1" t="s">
        <v>56</v>
      </c>
      <c r="J941" s="1" t="s">
        <v>57</v>
      </c>
      <c r="K941" s="1" t="s">
        <v>14</v>
      </c>
      <c r="L941" s="1">
        <v>2</v>
      </c>
      <c r="M941" s="1">
        <v>180</v>
      </c>
      <c r="N941" s="1">
        <v>15</v>
      </c>
      <c r="O941" s="1">
        <v>54</v>
      </c>
      <c r="P941" s="1">
        <v>40</v>
      </c>
      <c r="Q941" s="1">
        <v>346</v>
      </c>
      <c r="R941" s="1" t="s">
        <v>63</v>
      </c>
      <c r="S941" s="1" t="s">
        <v>21739</v>
      </c>
      <c r="T941" s="1">
        <f>Table4[[#This Row],[Unit_Price]]*Table4[[#This Row],[Quantity]]</f>
        <v>360</v>
      </c>
      <c r="U941" s="1">
        <f>(SUM(Table4[[#This Row],[Gross_Sales]],Table4[[#This Row],[Delivery_Fee]])-Table4[[#This Row],[Discount_Amount]])</f>
        <v>346</v>
      </c>
    </row>
    <row r="942" spans="1:21" ht="25.8" customHeight="1" x14ac:dyDescent="0.3">
      <c r="A942" s="1" t="s">
        <v>21740</v>
      </c>
      <c r="B942" s="1" t="s">
        <v>19860</v>
      </c>
      <c r="C942" s="1" t="s">
        <v>30480</v>
      </c>
      <c r="D942" s="1" t="s">
        <v>462</v>
      </c>
      <c r="E942" s="1" t="s">
        <v>67</v>
      </c>
      <c r="F942" s="1" t="s">
        <v>82</v>
      </c>
      <c r="G942" s="1" t="s">
        <v>83</v>
      </c>
      <c r="H942" s="1" t="s">
        <v>131</v>
      </c>
      <c r="I942" s="1" t="s">
        <v>132</v>
      </c>
      <c r="J942" s="1" t="s">
        <v>57</v>
      </c>
      <c r="K942" s="1" t="s">
        <v>25</v>
      </c>
      <c r="L942" s="1">
        <v>4</v>
      </c>
      <c r="M942" s="1">
        <v>220</v>
      </c>
      <c r="N942" s="1">
        <v>5</v>
      </c>
      <c r="O942" s="1">
        <v>44</v>
      </c>
      <c r="P942" s="1">
        <v>30</v>
      </c>
      <c r="Q942" s="1">
        <v>866</v>
      </c>
      <c r="R942" s="1" t="s">
        <v>63</v>
      </c>
      <c r="S942" s="1" t="s">
        <v>21741</v>
      </c>
      <c r="T942" s="1">
        <f>Table4[[#This Row],[Unit_Price]]*Table4[[#This Row],[Quantity]]</f>
        <v>880</v>
      </c>
      <c r="U942" s="1">
        <f>(SUM(Table4[[#This Row],[Gross_Sales]],Table4[[#This Row],[Delivery_Fee]])-Table4[[#This Row],[Discount_Amount]])</f>
        <v>866</v>
      </c>
    </row>
    <row r="943" spans="1:21" ht="25.8" customHeight="1" x14ac:dyDescent="0.3">
      <c r="A943" s="1" t="s">
        <v>21742</v>
      </c>
      <c r="B943" s="1" t="s">
        <v>19860</v>
      </c>
      <c r="C943" s="1" t="s">
        <v>30480</v>
      </c>
      <c r="D943" s="1" t="s">
        <v>247</v>
      </c>
      <c r="E943" s="1" t="s">
        <v>30</v>
      </c>
      <c r="F943" s="1" t="s">
        <v>136</v>
      </c>
      <c r="G943" s="1" t="s">
        <v>137</v>
      </c>
      <c r="H943" s="1" t="s">
        <v>111</v>
      </c>
      <c r="I943" s="1" t="s">
        <v>112</v>
      </c>
      <c r="J943" s="1" t="s">
        <v>13</v>
      </c>
      <c r="K943" s="1" t="s">
        <v>25</v>
      </c>
      <c r="L943" s="1">
        <v>4</v>
      </c>
      <c r="M943" s="1">
        <v>280</v>
      </c>
      <c r="N943" s="1">
        <v>15</v>
      </c>
      <c r="O943" s="1">
        <v>168</v>
      </c>
      <c r="P943" s="1">
        <v>20</v>
      </c>
      <c r="Q943" s="1">
        <v>972</v>
      </c>
      <c r="R943" s="1" t="s">
        <v>42</v>
      </c>
      <c r="S943" s="1" t="s">
        <v>21743</v>
      </c>
      <c r="T943" s="1">
        <f>Table4[[#This Row],[Unit_Price]]*Table4[[#This Row],[Quantity]]</f>
        <v>1120</v>
      </c>
      <c r="U943" s="1">
        <f>(SUM(Table4[[#This Row],[Gross_Sales]],Table4[[#This Row],[Delivery_Fee]])-Table4[[#This Row],[Discount_Amount]])</f>
        <v>972</v>
      </c>
    </row>
    <row r="944" spans="1:21" ht="25.8" customHeight="1" x14ac:dyDescent="0.3">
      <c r="A944" s="1" t="s">
        <v>21744</v>
      </c>
      <c r="B944" s="1" t="s">
        <v>19860</v>
      </c>
      <c r="C944" s="1" t="s">
        <v>30480</v>
      </c>
      <c r="D944" s="1" t="s">
        <v>867</v>
      </c>
      <c r="E944" s="1" t="s">
        <v>30</v>
      </c>
      <c r="F944" s="1" t="s">
        <v>31</v>
      </c>
      <c r="G944" s="1" t="s">
        <v>32</v>
      </c>
      <c r="H944" s="1" t="s">
        <v>40</v>
      </c>
      <c r="I944" s="1" t="s">
        <v>41</v>
      </c>
      <c r="J944" s="1" t="s">
        <v>13</v>
      </c>
      <c r="K944" s="1" t="s">
        <v>25</v>
      </c>
      <c r="L944" s="1">
        <v>2</v>
      </c>
      <c r="M944" s="1">
        <v>170</v>
      </c>
      <c r="N944" s="1">
        <v>15</v>
      </c>
      <c r="O944" s="1">
        <v>51</v>
      </c>
      <c r="P944" s="1">
        <v>25</v>
      </c>
      <c r="Q944" s="1">
        <v>314</v>
      </c>
      <c r="R944" s="1" t="s">
        <v>15</v>
      </c>
      <c r="S944" s="1" t="s">
        <v>21745</v>
      </c>
      <c r="T944" s="1">
        <f>Table4[[#This Row],[Unit_Price]]*Table4[[#This Row],[Quantity]]</f>
        <v>340</v>
      </c>
      <c r="U944" s="1">
        <f>(SUM(Table4[[#This Row],[Gross_Sales]],Table4[[#This Row],[Delivery_Fee]])-Table4[[#This Row],[Discount_Amount]])</f>
        <v>314</v>
      </c>
    </row>
    <row r="945" spans="1:21" ht="25.8" customHeight="1" x14ac:dyDescent="0.3">
      <c r="A945" s="1" t="s">
        <v>21746</v>
      </c>
      <c r="B945" s="1" t="s">
        <v>19860</v>
      </c>
      <c r="C945" s="1" t="s">
        <v>30480</v>
      </c>
      <c r="D945" s="1" t="s">
        <v>465</v>
      </c>
      <c r="E945" s="1" t="s">
        <v>19</v>
      </c>
      <c r="F945" s="1" t="s">
        <v>20</v>
      </c>
      <c r="G945" s="1" t="s">
        <v>21</v>
      </c>
      <c r="H945" s="1" t="s">
        <v>143</v>
      </c>
      <c r="I945" s="1" t="s">
        <v>144</v>
      </c>
      <c r="J945" s="1" t="s">
        <v>24</v>
      </c>
      <c r="K945" s="1" t="s">
        <v>14</v>
      </c>
      <c r="L945" s="1">
        <v>3</v>
      </c>
      <c r="M945" s="1">
        <v>160</v>
      </c>
      <c r="N945" s="1">
        <v>20</v>
      </c>
      <c r="O945" s="1">
        <v>96</v>
      </c>
      <c r="P945" s="1">
        <v>25</v>
      </c>
      <c r="Q945" s="1">
        <v>409</v>
      </c>
      <c r="R945" s="1" t="s">
        <v>63</v>
      </c>
      <c r="S945" s="1" t="s">
        <v>21747</v>
      </c>
      <c r="T945" s="1">
        <f>Table4[[#This Row],[Unit_Price]]*Table4[[#This Row],[Quantity]]</f>
        <v>480</v>
      </c>
      <c r="U945" s="1">
        <f>(SUM(Table4[[#This Row],[Gross_Sales]],Table4[[#This Row],[Delivery_Fee]])-Table4[[#This Row],[Discount_Amount]])</f>
        <v>409</v>
      </c>
    </row>
    <row r="946" spans="1:21" ht="25.8" customHeight="1" x14ac:dyDescent="0.3">
      <c r="A946" s="1" t="s">
        <v>21748</v>
      </c>
      <c r="B946" s="1" t="s">
        <v>19860</v>
      </c>
      <c r="C946" s="1" t="s">
        <v>30480</v>
      </c>
      <c r="D946" s="1" t="s">
        <v>3256</v>
      </c>
      <c r="E946" s="1" t="s">
        <v>19</v>
      </c>
      <c r="F946" s="1" t="s">
        <v>75</v>
      </c>
      <c r="G946" s="1" t="s">
        <v>76</v>
      </c>
      <c r="H946" s="1" t="s">
        <v>70</v>
      </c>
      <c r="I946" s="1" t="s">
        <v>71</v>
      </c>
      <c r="J946" s="1" t="s">
        <v>13</v>
      </c>
      <c r="K946" s="1" t="s">
        <v>14</v>
      </c>
      <c r="L946" s="1">
        <v>1</v>
      </c>
      <c r="M946" s="1">
        <v>130</v>
      </c>
      <c r="N946" s="1">
        <v>10</v>
      </c>
      <c r="O946" s="1">
        <v>13</v>
      </c>
      <c r="P946" s="1">
        <v>25</v>
      </c>
      <c r="Q946" s="1">
        <v>142</v>
      </c>
      <c r="R946" s="1" t="s">
        <v>36</v>
      </c>
      <c r="S946" s="1" t="s">
        <v>21749</v>
      </c>
      <c r="T946" s="1">
        <f>Table4[[#This Row],[Unit_Price]]*Table4[[#This Row],[Quantity]]</f>
        <v>130</v>
      </c>
      <c r="U946" s="1">
        <f>(SUM(Table4[[#This Row],[Gross_Sales]],Table4[[#This Row],[Delivery_Fee]])-Table4[[#This Row],[Discount_Amount]])</f>
        <v>142</v>
      </c>
    </row>
    <row r="947" spans="1:21" ht="25.8" customHeight="1" x14ac:dyDescent="0.3">
      <c r="A947" s="1" t="s">
        <v>21750</v>
      </c>
      <c r="B947" s="1" t="s">
        <v>19860</v>
      </c>
      <c r="C947" s="1" t="s">
        <v>30480</v>
      </c>
      <c r="D947" s="1" t="s">
        <v>666</v>
      </c>
      <c r="E947" s="1" t="s">
        <v>30</v>
      </c>
      <c r="F947" s="1" t="s">
        <v>339</v>
      </c>
      <c r="G947" s="1" t="s">
        <v>340</v>
      </c>
      <c r="H947" s="1" t="s">
        <v>61</v>
      </c>
      <c r="I947" s="1" t="s">
        <v>62</v>
      </c>
      <c r="J947" s="1" t="s">
        <v>24</v>
      </c>
      <c r="K947" s="1" t="s">
        <v>25</v>
      </c>
      <c r="L947" s="1">
        <v>4</v>
      </c>
      <c r="M947" s="1">
        <v>190</v>
      </c>
      <c r="N947" s="1">
        <v>5</v>
      </c>
      <c r="O947" s="1">
        <v>38</v>
      </c>
      <c r="P947" s="1">
        <v>30</v>
      </c>
      <c r="Q947" s="1">
        <v>752</v>
      </c>
      <c r="R947" s="1" t="s">
        <v>26</v>
      </c>
      <c r="S947" s="1" t="s">
        <v>21751</v>
      </c>
      <c r="T947" s="1">
        <f>Table4[[#This Row],[Unit_Price]]*Table4[[#This Row],[Quantity]]</f>
        <v>760</v>
      </c>
      <c r="U947" s="1">
        <f>(SUM(Table4[[#This Row],[Gross_Sales]],Table4[[#This Row],[Delivery_Fee]])-Table4[[#This Row],[Discount_Amount]])</f>
        <v>752</v>
      </c>
    </row>
    <row r="948" spans="1:21" ht="25.8" customHeight="1" x14ac:dyDescent="0.3">
      <c r="A948" s="1" t="s">
        <v>21752</v>
      </c>
      <c r="B948" s="1" t="s">
        <v>19860</v>
      </c>
      <c r="C948" s="1" t="s">
        <v>30480</v>
      </c>
      <c r="D948" s="1" t="s">
        <v>763</v>
      </c>
      <c r="E948" s="1" t="s">
        <v>19</v>
      </c>
      <c r="F948" s="1" t="s">
        <v>93</v>
      </c>
      <c r="G948" s="1" t="s">
        <v>94</v>
      </c>
      <c r="H948" s="1" t="s">
        <v>55</v>
      </c>
      <c r="I948" s="1" t="s">
        <v>56</v>
      </c>
      <c r="J948" s="1" t="s">
        <v>57</v>
      </c>
      <c r="K948" s="1" t="s">
        <v>14</v>
      </c>
      <c r="L948" s="1">
        <v>1</v>
      </c>
      <c r="M948" s="1">
        <v>180</v>
      </c>
      <c r="N948" s="1">
        <v>10</v>
      </c>
      <c r="O948" s="1">
        <v>18</v>
      </c>
      <c r="P948" s="1">
        <v>20</v>
      </c>
      <c r="Q948" s="1">
        <v>182</v>
      </c>
      <c r="R948" s="1" t="s">
        <v>63</v>
      </c>
      <c r="S948" s="1" t="s">
        <v>21753</v>
      </c>
      <c r="T948" s="1">
        <f>Table4[[#This Row],[Unit_Price]]*Table4[[#This Row],[Quantity]]</f>
        <v>180</v>
      </c>
      <c r="U948" s="1">
        <f>(SUM(Table4[[#This Row],[Gross_Sales]],Table4[[#This Row],[Delivery_Fee]])-Table4[[#This Row],[Discount_Amount]])</f>
        <v>182</v>
      </c>
    </row>
    <row r="949" spans="1:21" ht="25.8" customHeight="1" x14ac:dyDescent="0.3">
      <c r="A949" s="1" t="s">
        <v>21754</v>
      </c>
      <c r="B949" s="1" t="s">
        <v>19860</v>
      </c>
      <c r="C949" s="1" t="s">
        <v>30480</v>
      </c>
      <c r="D949" s="1" t="s">
        <v>905</v>
      </c>
      <c r="E949" s="1" t="s">
        <v>67</v>
      </c>
      <c r="F949" s="1" t="s">
        <v>68</v>
      </c>
      <c r="G949" s="1" t="s">
        <v>69</v>
      </c>
      <c r="H949" s="1" t="s">
        <v>116</v>
      </c>
      <c r="I949" s="1" t="s">
        <v>117</v>
      </c>
      <c r="J949" s="1" t="s">
        <v>35</v>
      </c>
      <c r="K949" s="1" t="s">
        <v>14</v>
      </c>
      <c r="L949" s="1">
        <v>2</v>
      </c>
      <c r="M949" s="1">
        <v>210</v>
      </c>
      <c r="N949" s="1">
        <v>15</v>
      </c>
      <c r="O949" s="1">
        <v>63</v>
      </c>
      <c r="P949" s="1">
        <v>20</v>
      </c>
      <c r="Q949" s="1">
        <v>377</v>
      </c>
      <c r="R949" s="1" t="s">
        <v>42</v>
      </c>
      <c r="S949" s="1" t="s">
        <v>21755</v>
      </c>
      <c r="T949" s="1">
        <f>Table4[[#This Row],[Unit_Price]]*Table4[[#This Row],[Quantity]]</f>
        <v>420</v>
      </c>
      <c r="U949" s="1">
        <f>(SUM(Table4[[#This Row],[Gross_Sales]],Table4[[#This Row],[Delivery_Fee]])-Table4[[#This Row],[Discount_Amount]])</f>
        <v>377</v>
      </c>
    </row>
    <row r="950" spans="1:21" ht="25.8" customHeight="1" x14ac:dyDescent="0.3">
      <c r="A950" s="1" t="s">
        <v>21756</v>
      </c>
      <c r="B950" s="1" t="s">
        <v>19860</v>
      </c>
      <c r="C950" s="1" t="s">
        <v>30480</v>
      </c>
      <c r="D950" s="1" t="s">
        <v>108</v>
      </c>
      <c r="E950" s="1" t="s">
        <v>67</v>
      </c>
      <c r="F950" s="1" t="s">
        <v>267</v>
      </c>
      <c r="G950" s="1" t="s">
        <v>268</v>
      </c>
      <c r="H950" s="1" t="s">
        <v>77</v>
      </c>
      <c r="I950" s="1" t="s">
        <v>78</v>
      </c>
      <c r="J950" s="1" t="s">
        <v>24</v>
      </c>
      <c r="K950" s="1" t="s">
        <v>14</v>
      </c>
      <c r="L950" s="1">
        <v>2</v>
      </c>
      <c r="M950" s="1">
        <v>150</v>
      </c>
      <c r="N950" s="1">
        <v>0</v>
      </c>
      <c r="O950" s="1">
        <v>0</v>
      </c>
      <c r="P950" s="1">
        <v>35</v>
      </c>
      <c r="Q950" s="1">
        <v>335</v>
      </c>
      <c r="R950" s="1" t="s">
        <v>26</v>
      </c>
      <c r="S950" s="1" t="s">
        <v>21757</v>
      </c>
      <c r="T950" s="1">
        <f>Table4[[#This Row],[Unit_Price]]*Table4[[#This Row],[Quantity]]</f>
        <v>300</v>
      </c>
      <c r="U950" s="1">
        <f>(SUM(Table4[[#This Row],[Gross_Sales]],Table4[[#This Row],[Delivery_Fee]])-Table4[[#This Row],[Discount_Amount]])</f>
        <v>335</v>
      </c>
    </row>
    <row r="951" spans="1:21" ht="25.8" customHeight="1" x14ac:dyDescent="0.3">
      <c r="A951" s="1" t="s">
        <v>21758</v>
      </c>
      <c r="B951" s="1" t="s">
        <v>19860</v>
      </c>
      <c r="C951" s="1" t="s">
        <v>30480</v>
      </c>
      <c r="D951" s="1" t="s">
        <v>45</v>
      </c>
      <c r="E951" s="1" t="s">
        <v>30</v>
      </c>
      <c r="F951" s="1" t="s">
        <v>31</v>
      </c>
      <c r="G951" s="1" t="s">
        <v>32</v>
      </c>
      <c r="H951" s="1" t="s">
        <v>48</v>
      </c>
      <c r="I951" s="1" t="s">
        <v>49</v>
      </c>
      <c r="J951" s="1" t="s">
        <v>13</v>
      </c>
      <c r="K951" s="1" t="s">
        <v>14</v>
      </c>
      <c r="L951" s="1">
        <v>2</v>
      </c>
      <c r="M951" s="1">
        <v>220</v>
      </c>
      <c r="N951" s="1">
        <v>5</v>
      </c>
      <c r="O951" s="1">
        <v>22</v>
      </c>
      <c r="P951" s="1">
        <v>25</v>
      </c>
      <c r="Q951" s="1">
        <v>443</v>
      </c>
      <c r="R951" s="1" t="s">
        <v>36</v>
      </c>
      <c r="S951" s="1" t="s">
        <v>21759</v>
      </c>
      <c r="T951" s="1">
        <f>Table4[[#This Row],[Unit_Price]]*Table4[[#This Row],[Quantity]]</f>
        <v>440</v>
      </c>
      <c r="U951" s="1">
        <f>(SUM(Table4[[#This Row],[Gross_Sales]],Table4[[#This Row],[Delivery_Fee]])-Table4[[#This Row],[Discount_Amount]])</f>
        <v>443</v>
      </c>
    </row>
    <row r="952" spans="1:21" ht="25.8" customHeight="1" x14ac:dyDescent="0.3">
      <c r="A952" s="1" t="s">
        <v>21760</v>
      </c>
      <c r="B952" s="1" t="s">
        <v>19860</v>
      </c>
      <c r="C952" s="1" t="s">
        <v>30480</v>
      </c>
      <c r="D952" s="1" t="s">
        <v>2180</v>
      </c>
      <c r="E952" s="1" t="s">
        <v>8</v>
      </c>
      <c r="F952" s="1" t="s">
        <v>82</v>
      </c>
      <c r="G952" s="1" t="s">
        <v>83</v>
      </c>
      <c r="H952" s="1" t="s">
        <v>55</v>
      </c>
      <c r="I952" s="1" t="s">
        <v>56</v>
      </c>
      <c r="J952" s="1" t="s">
        <v>57</v>
      </c>
      <c r="K952" s="1" t="s">
        <v>14</v>
      </c>
      <c r="L952" s="1">
        <v>2</v>
      </c>
      <c r="M952" s="1">
        <v>180</v>
      </c>
      <c r="N952" s="1">
        <v>15</v>
      </c>
      <c r="O952" s="1">
        <v>54</v>
      </c>
      <c r="P952" s="1">
        <v>40</v>
      </c>
      <c r="Q952" s="1">
        <v>346</v>
      </c>
      <c r="R952" s="1" t="s">
        <v>42</v>
      </c>
      <c r="S952" s="1" t="s">
        <v>21761</v>
      </c>
      <c r="T952" s="1">
        <f>Table4[[#This Row],[Unit_Price]]*Table4[[#This Row],[Quantity]]</f>
        <v>360</v>
      </c>
      <c r="U952" s="1">
        <f>(SUM(Table4[[#This Row],[Gross_Sales]],Table4[[#This Row],[Delivery_Fee]])-Table4[[#This Row],[Discount_Amount]])</f>
        <v>346</v>
      </c>
    </row>
    <row r="953" spans="1:21" ht="25.8" customHeight="1" x14ac:dyDescent="0.3">
      <c r="A953" s="1" t="s">
        <v>21762</v>
      </c>
      <c r="B953" s="1" t="s">
        <v>19860</v>
      </c>
      <c r="C953" s="1" t="s">
        <v>30480</v>
      </c>
      <c r="D953" s="1" t="s">
        <v>1562</v>
      </c>
      <c r="E953" s="1" t="s">
        <v>19</v>
      </c>
      <c r="F953" s="1" t="s">
        <v>141</v>
      </c>
      <c r="G953" s="1" t="s">
        <v>142</v>
      </c>
      <c r="H953" s="1" t="s">
        <v>77</v>
      </c>
      <c r="I953" s="1" t="s">
        <v>78</v>
      </c>
      <c r="J953" s="1" t="s">
        <v>24</v>
      </c>
      <c r="K953" s="1" t="s">
        <v>14</v>
      </c>
      <c r="L953" s="1">
        <v>3</v>
      </c>
      <c r="M953" s="1">
        <v>150</v>
      </c>
      <c r="N953" s="1">
        <v>20</v>
      </c>
      <c r="O953" s="1">
        <v>90</v>
      </c>
      <c r="P953" s="1">
        <v>20</v>
      </c>
      <c r="Q953" s="1">
        <v>380</v>
      </c>
      <c r="R953" s="1" t="s">
        <v>15</v>
      </c>
      <c r="S953" s="1" t="s">
        <v>21763</v>
      </c>
      <c r="T953" s="1">
        <f>Table4[[#This Row],[Unit_Price]]*Table4[[#This Row],[Quantity]]</f>
        <v>450</v>
      </c>
      <c r="U953" s="1">
        <f>(SUM(Table4[[#This Row],[Gross_Sales]],Table4[[#This Row],[Delivery_Fee]])-Table4[[#This Row],[Discount_Amount]])</f>
        <v>380</v>
      </c>
    </row>
    <row r="954" spans="1:21" ht="25.8" customHeight="1" x14ac:dyDescent="0.3">
      <c r="A954" s="1" t="s">
        <v>21764</v>
      </c>
      <c r="B954" s="1" t="s">
        <v>19860</v>
      </c>
      <c r="C954" s="1" t="s">
        <v>30480</v>
      </c>
      <c r="D954" s="1" t="s">
        <v>373</v>
      </c>
      <c r="E954" s="1" t="s">
        <v>19</v>
      </c>
      <c r="F954" s="1" t="s">
        <v>124</v>
      </c>
      <c r="G954" s="1" t="s">
        <v>125</v>
      </c>
      <c r="H954" s="1" t="s">
        <v>61</v>
      </c>
      <c r="I954" s="1" t="s">
        <v>62</v>
      </c>
      <c r="J954" s="1" t="s">
        <v>24</v>
      </c>
      <c r="K954" s="1" t="s">
        <v>25</v>
      </c>
      <c r="L954" s="1">
        <v>2</v>
      </c>
      <c r="M954" s="1">
        <v>190</v>
      </c>
      <c r="N954" s="1">
        <v>10</v>
      </c>
      <c r="O954" s="1">
        <v>38</v>
      </c>
      <c r="P954" s="1">
        <v>40</v>
      </c>
      <c r="Q954" s="1">
        <v>382</v>
      </c>
      <c r="R954" s="1" t="s">
        <v>42</v>
      </c>
      <c r="S954" s="1" t="s">
        <v>21765</v>
      </c>
      <c r="T954" s="1">
        <f>Table4[[#This Row],[Unit_Price]]*Table4[[#This Row],[Quantity]]</f>
        <v>380</v>
      </c>
      <c r="U954" s="1">
        <f>(SUM(Table4[[#This Row],[Gross_Sales]],Table4[[#This Row],[Delivery_Fee]])-Table4[[#This Row],[Discount_Amount]])</f>
        <v>382</v>
      </c>
    </row>
    <row r="955" spans="1:21" ht="25.8" customHeight="1" x14ac:dyDescent="0.3">
      <c r="A955" s="1" t="s">
        <v>21766</v>
      </c>
      <c r="B955" s="1" t="s">
        <v>19860</v>
      </c>
      <c r="C955" s="1" t="s">
        <v>30480</v>
      </c>
      <c r="D955" s="1" t="s">
        <v>2003</v>
      </c>
      <c r="E955" s="1" t="s">
        <v>30</v>
      </c>
      <c r="F955" s="1" t="s">
        <v>31</v>
      </c>
      <c r="G955" s="1" t="s">
        <v>32</v>
      </c>
      <c r="H955" s="1" t="s">
        <v>143</v>
      </c>
      <c r="I955" s="1" t="s">
        <v>144</v>
      </c>
      <c r="J955" s="1" t="s">
        <v>24</v>
      </c>
      <c r="K955" s="1" t="s">
        <v>14</v>
      </c>
      <c r="L955" s="1">
        <v>2</v>
      </c>
      <c r="M955" s="1">
        <v>160</v>
      </c>
      <c r="N955" s="1">
        <v>20</v>
      </c>
      <c r="O955" s="1">
        <v>64</v>
      </c>
      <c r="P955" s="1">
        <v>30</v>
      </c>
      <c r="Q955" s="1">
        <v>286</v>
      </c>
      <c r="R955" s="1" t="s">
        <v>36</v>
      </c>
      <c r="S955" s="1" t="s">
        <v>21767</v>
      </c>
      <c r="T955" s="1">
        <f>Table4[[#This Row],[Unit_Price]]*Table4[[#This Row],[Quantity]]</f>
        <v>320</v>
      </c>
      <c r="U955" s="1">
        <f>(SUM(Table4[[#This Row],[Gross_Sales]],Table4[[#This Row],[Delivery_Fee]])-Table4[[#This Row],[Discount_Amount]])</f>
        <v>286</v>
      </c>
    </row>
    <row r="956" spans="1:21" ht="25.8" customHeight="1" x14ac:dyDescent="0.3">
      <c r="A956" s="1" t="s">
        <v>21768</v>
      </c>
      <c r="B956" s="1" t="s">
        <v>19860</v>
      </c>
      <c r="C956" s="1" t="s">
        <v>30480</v>
      </c>
      <c r="D956" s="1" t="s">
        <v>640</v>
      </c>
      <c r="E956" s="1" t="s">
        <v>67</v>
      </c>
      <c r="F956" s="1" t="s">
        <v>267</v>
      </c>
      <c r="G956" s="1" t="s">
        <v>268</v>
      </c>
      <c r="H956" s="1" t="s">
        <v>11</v>
      </c>
      <c r="I956" s="1" t="s">
        <v>12</v>
      </c>
      <c r="J956" s="1" t="s">
        <v>13</v>
      </c>
      <c r="K956" s="1" t="s">
        <v>14</v>
      </c>
      <c r="L956" s="1">
        <v>1</v>
      </c>
      <c r="M956" s="1">
        <v>140</v>
      </c>
      <c r="N956" s="1">
        <v>15</v>
      </c>
      <c r="O956" s="1">
        <v>21</v>
      </c>
      <c r="P956" s="1">
        <v>40</v>
      </c>
      <c r="Q956" s="1">
        <v>159</v>
      </c>
      <c r="R956" s="1" t="s">
        <v>36</v>
      </c>
      <c r="S956" s="1" t="s">
        <v>21769</v>
      </c>
      <c r="T956" s="1">
        <f>Table4[[#This Row],[Unit_Price]]*Table4[[#This Row],[Quantity]]</f>
        <v>140</v>
      </c>
      <c r="U956" s="1">
        <f>(SUM(Table4[[#This Row],[Gross_Sales]],Table4[[#This Row],[Delivery_Fee]])-Table4[[#This Row],[Discount_Amount]])</f>
        <v>159</v>
      </c>
    </row>
    <row r="957" spans="1:21" ht="25.8" customHeight="1" x14ac:dyDescent="0.3">
      <c r="A957" s="1" t="s">
        <v>21770</v>
      </c>
      <c r="B957" s="1" t="s">
        <v>19860</v>
      </c>
      <c r="C957" s="1" t="s">
        <v>30480</v>
      </c>
      <c r="D957" s="1" t="s">
        <v>690</v>
      </c>
      <c r="E957" s="1" t="s">
        <v>30</v>
      </c>
      <c r="F957" s="1" t="s">
        <v>136</v>
      </c>
      <c r="G957" s="1" t="s">
        <v>137</v>
      </c>
      <c r="H957" s="1" t="s">
        <v>33</v>
      </c>
      <c r="I957" s="1" t="s">
        <v>34</v>
      </c>
      <c r="J957" s="1" t="s">
        <v>35</v>
      </c>
      <c r="K957" s="1" t="s">
        <v>25</v>
      </c>
      <c r="L957" s="1">
        <v>4</v>
      </c>
      <c r="M957" s="1">
        <v>240</v>
      </c>
      <c r="N957" s="1">
        <v>0</v>
      </c>
      <c r="O957" s="1">
        <v>0</v>
      </c>
      <c r="P957" s="1">
        <v>25</v>
      </c>
      <c r="Q957" s="1">
        <v>985</v>
      </c>
      <c r="R957" s="1" t="s">
        <v>26</v>
      </c>
      <c r="S957" s="1" t="s">
        <v>21771</v>
      </c>
      <c r="T957" s="1">
        <f>Table4[[#This Row],[Unit_Price]]*Table4[[#This Row],[Quantity]]</f>
        <v>960</v>
      </c>
      <c r="U957" s="1">
        <f>(SUM(Table4[[#This Row],[Gross_Sales]],Table4[[#This Row],[Delivery_Fee]])-Table4[[#This Row],[Discount_Amount]])</f>
        <v>985</v>
      </c>
    </row>
    <row r="958" spans="1:21" ht="25.8" customHeight="1" x14ac:dyDescent="0.3">
      <c r="A958" s="1" t="s">
        <v>21772</v>
      </c>
      <c r="B958" s="1" t="s">
        <v>19860</v>
      </c>
      <c r="C958" s="1" t="s">
        <v>30480</v>
      </c>
      <c r="D958" s="1" t="s">
        <v>786</v>
      </c>
      <c r="E958" s="1" t="s">
        <v>8</v>
      </c>
      <c r="F958" s="1" t="s">
        <v>151</v>
      </c>
      <c r="G958" s="1" t="s">
        <v>152</v>
      </c>
      <c r="H958" s="1" t="s">
        <v>288</v>
      </c>
      <c r="I958" s="1" t="s">
        <v>289</v>
      </c>
      <c r="J958" s="1" t="s">
        <v>86</v>
      </c>
      <c r="K958" s="1" t="s">
        <v>14</v>
      </c>
      <c r="L958" s="1">
        <v>3</v>
      </c>
      <c r="M958" s="1">
        <v>80</v>
      </c>
      <c r="N958" s="1">
        <v>0</v>
      </c>
      <c r="O958" s="1">
        <v>0</v>
      </c>
      <c r="P958" s="1">
        <v>20</v>
      </c>
      <c r="Q958" s="1">
        <v>260</v>
      </c>
      <c r="R958" s="1" t="s">
        <v>15</v>
      </c>
      <c r="S958" s="1" t="s">
        <v>21773</v>
      </c>
      <c r="T958" s="1">
        <f>Table4[[#This Row],[Unit_Price]]*Table4[[#This Row],[Quantity]]</f>
        <v>240</v>
      </c>
      <c r="U958" s="1">
        <f>(SUM(Table4[[#This Row],[Gross_Sales]],Table4[[#This Row],[Delivery_Fee]])-Table4[[#This Row],[Discount_Amount]])</f>
        <v>260</v>
      </c>
    </row>
    <row r="959" spans="1:21" ht="25.8" customHeight="1" x14ac:dyDescent="0.3">
      <c r="A959" s="1" t="s">
        <v>21774</v>
      </c>
      <c r="B959" s="1" t="s">
        <v>19860</v>
      </c>
      <c r="C959" s="1" t="s">
        <v>30480</v>
      </c>
      <c r="D959" s="1" t="s">
        <v>1136</v>
      </c>
      <c r="E959" s="1" t="s">
        <v>67</v>
      </c>
      <c r="F959" s="1" t="s">
        <v>68</v>
      </c>
      <c r="G959" s="1" t="s">
        <v>69</v>
      </c>
      <c r="H959" s="1" t="s">
        <v>33</v>
      </c>
      <c r="I959" s="1" t="s">
        <v>34</v>
      </c>
      <c r="J959" s="1" t="s">
        <v>35</v>
      </c>
      <c r="K959" s="1" t="s">
        <v>25</v>
      </c>
      <c r="L959" s="1">
        <v>3</v>
      </c>
      <c r="M959" s="1">
        <v>240</v>
      </c>
      <c r="N959" s="1">
        <v>15</v>
      </c>
      <c r="O959" s="1">
        <v>108</v>
      </c>
      <c r="P959" s="1">
        <v>30</v>
      </c>
      <c r="Q959" s="1">
        <v>642</v>
      </c>
      <c r="R959" s="1" t="s">
        <v>63</v>
      </c>
      <c r="S959" s="1" t="s">
        <v>21775</v>
      </c>
      <c r="T959" s="1">
        <f>Table4[[#This Row],[Unit_Price]]*Table4[[#This Row],[Quantity]]</f>
        <v>720</v>
      </c>
      <c r="U959" s="1">
        <f>(SUM(Table4[[#This Row],[Gross_Sales]],Table4[[#This Row],[Delivery_Fee]])-Table4[[#This Row],[Discount_Amount]])</f>
        <v>642</v>
      </c>
    </row>
    <row r="960" spans="1:21" ht="25.8" customHeight="1" x14ac:dyDescent="0.3">
      <c r="A960" s="1" t="s">
        <v>21776</v>
      </c>
      <c r="B960" s="1" t="s">
        <v>19860</v>
      </c>
      <c r="C960" s="1" t="s">
        <v>30480</v>
      </c>
      <c r="D960" s="1" t="s">
        <v>424</v>
      </c>
      <c r="E960" s="1" t="s">
        <v>19</v>
      </c>
      <c r="F960" s="1" t="s">
        <v>129</v>
      </c>
      <c r="G960" s="1" t="s">
        <v>130</v>
      </c>
      <c r="H960" s="1" t="s">
        <v>143</v>
      </c>
      <c r="I960" s="1" t="s">
        <v>144</v>
      </c>
      <c r="J960" s="1" t="s">
        <v>24</v>
      </c>
      <c r="K960" s="1" t="s">
        <v>14</v>
      </c>
      <c r="L960" s="1">
        <v>2</v>
      </c>
      <c r="M960" s="1">
        <v>160</v>
      </c>
      <c r="N960" s="1">
        <v>10</v>
      </c>
      <c r="O960" s="1">
        <v>32</v>
      </c>
      <c r="P960" s="1">
        <v>35</v>
      </c>
      <c r="Q960" s="1">
        <v>323</v>
      </c>
      <c r="R960" s="1" t="s">
        <v>26</v>
      </c>
      <c r="S960" s="1" t="s">
        <v>21777</v>
      </c>
      <c r="T960" s="1">
        <f>Table4[[#This Row],[Unit_Price]]*Table4[[#This Row],[Quantity]]</f>
        <v>320</v>
      </c>
      <c r="U960" s="1">
        <f>(SUM(Table4[[#This Row],[Gross_Sales]],Table4[[#This Row],[Delivery_Fee]])-Table4[[#This Row],[Discount_Amount]])</f>
        <v>323</v>
      </c>
    </row>
    <row r="961" spans="1:21" ht="25.8" customHeight="1" x14ac:dyDescent="0.3">
      <c r="A961" s="1" t="s">
        <v>21778</v>
      </c>
      <c r="B961" s="1" t="s">
        <v>19860</v>
      </c>
      <c r="C961" s="1" t="s">
        <v>30480</v>
      </c>
      <c r="D961" s="1" t="s">
        <v>352</v>
      </c>
      <c r="E961" s="1" t="s">
        <v>67</v>
      </c>
      <c r="F961" s="1" t="s">
        <v>82</v>
      </c>
      <c r="G961" s="1" t="s">
        <v>83</v>
      </c>
      <c r="H961" s="1" t="s">
        <v>143</v>
      </c>
      <c r="I961" s="1" t="s">
        <v>144</v>
      </c>
      <c r="J961" s="1" t="s">
        <v>24</v>
      </c>
      <c r="K961" s="1" t="s">
        <v>14</v>
      </c>
      <c r="L961" s="1">
        <v>3</v>
      </c>
      <c r="M961" s="1">
        <v>160</v>
      </c>
      <c r="N961" s="1">
        <v>20</v>
      </c>
      <c r="O961" s="1">
        <v>96</v>
      </c>
      <c r="P961" s="1">
        <v>40</v>
      </c>
      <c r="Q961" s="1">
        <v>424</v>
      </c>
      <c r="R961" s="1" t="s">
        <v>36</v>
      </c>
      <c r="S961" s="1" t="s">
        <v>21779</v>
      </c>
      <c r="T961" s="1">
        <f>Table4[[#This Row],[Unit_Price]]*Table4[[#This Row],[Quantity]]</f>
        <v>480</v>
      </c>
      <c r="U961" s="1">
        <f>(SUM(Table4[[#This Row],[Gross_Sales]],Table4[[#This Row],[Delivery_Fee]])-Table4[[#This Row],[Discount_Amount]])</f>
        <v>424</v>
      </c>
    </row>
    <row r="962" spans="1:21" ht="25.8" customHeight="1" x14ac:dyDescent="0.3">
      <c r="A962" s="1" t="s">
        <v>21780</v>
      </c>
      <c r="B962" s="1" t="s">
        <v>19860</v>
      </c>
      <c r="C962" s="1" t="s">
        <v>30480</v>
      </c>
      <c r="D962" s="1" t="s">
        <v>4106</v>
      </c>
      <c r="E962" s="1" t="s">
        <v>67</v>
      </c>
      <c r="F962" s="1" t="s">
        <v>174</v>
      </c>
      <c r="G962" s="1" t="s">
        <v>175</v>
      </c>
      <c r="H962" s="1" t="s">
        <v>111</v>
      </c>
      <c r="I962" s="1" t="s">
        <v>112</v>
      </c>
      <c r="J962" s="1" t="s">
        <v>13</v>
      </c>
      <c r="K962" s="1" t="s">
        <v>25</v>
      </c>
      <c r="L962" s="1">
        <v>4</v>
      </c>
      <c r="M962" s="1">
        <v>280</v>
      </c>
      <c r="N962" s="1">
        <v>15</v>
      </c>
      <c r="O962" s="1">
        <v>168</v>
      </c>
      <c r="P962" s="1">
        <v>25</v>
      </c>
      <c r="Q962" s="1">
        <v>977</v>
      </c>
      <c r="R962" s="1" t="s">
        <v>63</v>
      </c>
      <c r="S962" s="1" t="s">
        <v>21781</v>
      </c>
      <c r="T962" s="1">
        <f>Table4[[#This Row],[Unit_Price]]*Table4[[#This Row],[Quantity]]</f>
        <v>1120</v>
      </c>
      <c r="U962" s="1">
        <f>(SUM(Table4[[#This Row],[Gross_Sales]],Table4[[#This Row],[Delivery_Fee]])-Table4[[#This Row],[Discount_Amount]])</f>
        <v>977</v>
      </c>
    </row>
    <row r="963" spans="1:21" ht="25.8" customHeight="1" x14ac:dyDescent="0.3">
      <c r="A963" s="1" t="s">
        <v>21782</v>
      </c>
      <c r="B963" s="1" t="s">
        <v>19860</v>
      </c>
      <c r="C963" s="1" t="s">
        <v>30480</v>
      </c>
      <c r="D963" s="1" t="s">
        <v>792</v>
      </c>
      <c r="E963" s="1" t="s">
        <v>67</v>
      </c>
      <c r="F963" s="1" t="s">
        <v>267</v>
      </c>
      <c r="G963" s="1" t="s">
        <v>268</v>
      </c>
      <c r="H963" s="1" t="s">
        <v>40</v>
      </c>
      <c r="I963" s="1" t="s">
        <v>41</v>
      </c>
      <c r="J963" s="1" t="s">
        <v>13</v>
      </c>
      <c r="K963" s="1" t="s">
        <v>25</v>
      </c>
      <c r="L963" s="1">
        <v>1</v>
      </c>
      <c r="M963" s="1">
        <v>170</v>
      </c>
      <c r="N963" s="1">
        <v>20</v>
      </c>
      <c r="O963" s="1">
        <v>34</v>
      </c>
      <c r="P963" s="1">
        <v>25</v>
      </c>
      <c r="Q963" s="1">
        <v>161</v>
      </c>
      <c r="R963" s="1" t="s">
        <v>26</v>
      </c>
      <c r="S963" s="1" t="s">
        <v>21783</v>
      </c>
      <c r="T963" s="1">
        <f>Table4[[#This Row],[Unit_Price]]*Table4[[#This Row],[Quantity]]</f>
        <v>170</v>
      </c>
      <c r="U963" s="1">
        <f>(SUM(Table4[[#This Row],[Gross_Sales]],Table4[[#This Row],[Delivery_Fee]])-Table4[[#This Row],[Discount_Amount]])</f>
        <v>161</v>
      </c>
    </row>
    <row r="964" spans="1:21" ht="25.8" customHeight="1" x14ac:dyDescent="0.3">
      <c r="A964" s="1" t="s">
        <v>21784</v>
      </c>
      <c r="B964" s="1" t="s">
        <v>19860</v>
      </c>
      <c r="C964" s="1" t="s">
        <v>30480</v>
      </c>
      <c r="D964" s="1" t="s">
        <v>2107</v>
      </c>
      <c r="E964" s="1" t="s">
        <v>8</v>
      </c>
      <c r="F964" s="1" t="s">
        <v>109</v>
      </c>
      <c r="G964" s="1" t="s">
        <v>110</v>
      </c>
      <c r="H964" s="1" t="s">
        <v>131</v>
      </c>
      <c r="I964" s="1" t="s">
        <v>132</v>
      </c>
      <c r="J964" s="1" t="s">
        <v>57</v>
      </c>
      <c r="K964" s="1" t="s">
        <v>25</v>
      </c>
      <c r="L964" s="1">
        <v>1</v>
      </c>
      <c r="M964" s="1">
        <v>220</v>
      </c>
      <c r="N964" s="1">
        <v>10</v>
      </c>
      <c r="O964" s="1">
        <v>22</v>
      </c>
      <c r="P964" s="1">
        <v>35</v>
      </c>
      <c r="Q964" s="1">
        <v>233</v>
      </c>
      <c r="R964" s="1" t="s">
        <v>36</v>
      </c>
      <c r="S964" s="1" t="s">
        <v>21785</v>
      </c>
      <c r="T964" s="1">
        <f>Table4[[#This Row],[Unit_Price]]*Table4[[#This Row],[Quantity]]</f>
        <v>220</v>
      </c>
      <c r="U964" s="1">
        <f>(SUM(Table4[[#This Row],[Gross_Sales]],Table4[[#This Row],[Delivery_Fee]])-Table4[[#This Row],[Discount_Amount]])</f>
        <v>233</v>
      </c>
    </row>
    <row r="965" spans="1:21" ht="25.8" customHeight="1" x14ac:dyDescent="0.3">
      <c r="A965" s="1" t="s">
        <v>21786</v>
      </c>
      <c r="B965" s="1" t="s">
        <v>19860</v>
      </c>
      <c r="C965" s="1" t="s">
        <v>30480</v>
      </c>
      <c r="D965" s="1" t="s">
        <v>2468</v>
      </c>
      <c r="E965" s="1" t="s">
        <v>67</v>
      </c>
      <c r="F965" s="1" t="s">
        <v>174</v>
      </c>
      <c r="G965" s="1" t="s">
        <v>175</v>
      </c>
      <c r="H965" s="1" t="s">
        <v>11</v>
      </c>
      <c r="I965" s="1" t="s">
        <v>12</v>
      </c>
      <c r="J965" s="1" t="s">
        <v>13</v>
      </c>
      <c r="K965" s="1" t="s">
        <v>14</v>
      </c>
      <c r="L965" s="1">
        <v>1</v>
      </c>
      <c r="M965" s="1">
        <v>140</v>
      </c>
      <c r="N965" s="1">
        <v>15</v>
      </c>
      <c r="O965" s="1">
        <v>21</v>
      </c>
      <c r="P965" s="1">
        <v>25</v>
      </c>
      <c r="Q965" s="1">
        <v>144</v>
      </c>
      <c r="R965" s="1" t="s">
        <v>36</v>
      </c>
      <c r="S965" s="1" t="s">
        <v>21787</v>
      </c>
      <c r="T965" s="1">
        <f>Table4[[#This Row],[Unit_Price]]*Table4[[#This Row],[Quantity]]</f>
        <v>140</v>
      </c>
      <c r="U965" s="1">
        <f>(SUM(Table4[[#This Row],[Gross_Sales]],Table4[[#This Row],[Delivery_Fee]])-Table4[[#This Row],[Discount_Amount]])</f>
        <v>144</v>
      </c>
    </row>
    <row r="966" spans="1:21" ht="25.8" customHeight="1" x14ac:dyDescent="0.3">
      <c r="A966" s="1" t="s">
        <v>21788</v>
      </c>
      <c r="B966" s="1" t="s">
        <v>19860</v>
      </c>
      <c r="C966" s="1" t="s">
        <v>30480</v>
      </c>
      <c r="D966" s="1" t="s">
        <v>212</v>
      </c>
      <c r="E966" s="1" t="s">
        <v>67</v>
      </c>
      <c r="F966" s="1" t="s">
        <v>174</v>
      </c>
      <c r="G966" s="1" t="s">
        <v>175</v>
      </c>
      <c r="H966" s="1" t="s">
        <v>288</v>
      </c>
      <c r="I966" s="1" t="s">
        <v>289</v>
      </c>
      <c r="J966" s="1" t="s">
        <v>86</v>
      </c>
      <c r="K966" s="1" t="s">
        <v>14</v>
      </c>
      <c r="L966" s="1">
        <v>3</v>
      </c>
      <c r="M966" s="1">
        <v>80</v>
      </c>
      <c r="N966" s="1">
        <v>5</v>
      </c>
      <c r="O966" s="1">
        <v>12</v>
      </c>
      <c r="P966" s="1">
        <v>30</v>
      </c>
      <c r="Q966" s="1">
        <v>258</v>
      </c>
      <c r="R966" s="1" t="s">
        <v>15</v>
      </c>
      <c r="S966" s="1" t="s">
        <v>21789</v>
      </c>
      <c r="T966" s="1">
        <f>Table4[[#This Row],[Unit_Price]]*Table4[[#This Row],[Quantity]]</f>
        <v>240</v>
      </c>
      <c r="U966" s="1">
        <f>(SUM(Table4[[#This Row],[Gross_Sales]],Table4[[#This Row],[Delivery_Fee]])-Table4[[#This Row],[Discount_Amount]])</f>
        <v>258</v>
      </c>
    </row>
    <row r="967" spans="1:21" ht="25.8" customHeight="1" x14ac:dyDescent="0.3">
      <c r="A967" s="1" t="s">
        <v>21790</v>
      </c>
      <c r="B967" s="1" t="s">
        <v>19860</v>
      </c>
      <c r="C967" s="1" t="s">
        <v>30480</v>
      </c>
      <c r="D967" s="1" t="s">
        <v>591</v>
      </c>
      <c r="E967" s="1" t="s">
        <v>19</v>
      </c>
      <c r="F967" s="1" t="s">
        <v>93</v>
      </c>
      <c r="G967" s="1" t="s">
        <v>94</v>
      </c>
      <c r="H967" s="1" t="s">
        <v>116</v>
      </c>
      <c r="I967" s="1" t="s">
        <v>117</v>
      </c>
      <c r="J967" s="1" t="s">
        <v>35</v>
      </c>
      <c r="K967" s="1" t="s">
        <v>14</v>
      </c>
      <c r="L967" s="1">
        <v>2</v>
      </c>
      <c r="M967" s="1">
        <v>210</v>
      </c>
      <c r="N967" s="1">
        <v>0</v>
      </c>
      <c r="O967" s="1">
        <v>0</v>
      </c>
      <c r="P967" s="1">
        <v>20</v>
      </c>
      <c r="Q967" s="1">
        <v>440</v>
      </c>
      <c r="R967" s="1" t="s">
        <v>63</v>
      </c>
      <c r="S967" s="1" t="s">
        <v>21791</v>
      </c>
      <c r="T967" s="1">
        <f>Table4[[#This Row],[Unit_Price]]*Table4[[#This Row],[Quantity]]</f>
        <v>420</v>
      </c>
      <c r="U967" s="1">
        <f>(SUM(Table4[[#This Row],[Gross_Sales]],Table4[[#This Row],[Delivery_Fee]])-Table4[[#This Row],[Discount_Amount]])</f>
        <v>440</v>
      </c>
    </row>
    <row r="968" spans="1:21" ht="25.8" customHeight="1" x14ac:dyDescent="0.3">
      <c r="A968" s="1" t="s">
        <v>21792</v>
      </c>
      <c r="B968" s="1" t="s">
        <v>19860</v>
      </c>
      <c r="C968" s="1" t="s">
        <v>30480</v>
      </c>
      <c r="D968" s="1" t="s">
        <v>1260</v>
      </c>
      <c r="E968" s="1" t="s">
        <v>67</v>
      </c>
      <c r="F968" s="1" t="s">
        <v>151</v>
      </c>
      <c r="G968" s="1" t="s">
        <v>152</v>
      </c>
      <c r="H968" s="1" t="s">
        <v>77</v>
      </c>
      <c r="I968" s="1" t="s">
        <v>78</v>
      </c>
      <c r="J968" s="1" t="s">
        <v>24</v>
      </c>
      <c r="K968" s="1" t="s">
        <v>14</v>
      </c>
      <c r="L968" s="1">
        <v>3</v>
      </c>
      <c r="M968" s="1">
        <v>150</v>
      </c>
      <c r="N968" s="1">
        <v>10</v>
      </c>
      <c r="O968" s="1">
        <v>45</v>
      </c>
      <c r="P968" s="1">
        <v>40</v>
      </c>
      <c r="Q968" s="1">
        <v>445</v>
      </c>
      <c r="R968" s="1" t="s">
        <v>42</v>
      </c>
      <c r="S968" s="1" t="s">
        <v>21793</v>
      </c>
      <c r="T968" s="1">
        <f>Table4[[#This Row],[Unit_Price]]*Table4[[#This Row],[Quantity]]</f>
        <v>450</v>
      </c>
      <c r="U968" s="1">
        <f>(SUM(Table4[[#This Row],[Gross_Sales]],Table4[[#This Row],[Delivery_Fee]])-Table4[[#This Row],[Discount_Amount]])</f>
        <v>445</v>
      </c>
    </row>
    <row r="969" spans="1:21" ht="25.8" customHeight="1" x14ac:dyDescent="0.3">
      <c r="A969" s="1" t="s">
        <v>21794</v>
      </c>
      <c r="B969" s="1" t="s">
        <v>19860</v>
      </c>
      <c r="C969" s="1" t="s">
        <v>30480</v>
      </c>
      <c r="D969" s="1" t="s">
        <v>1071</v>
      </c>
      <c r="E969" s="1" t="s">
        <v>67</v>
      </c>
      <c r="F969" s="1" t="s">
        <v>141</v>
      </c>
      <c r="G969" s="1" t="s">
        <v>142</v>
      </c>
      <c r="H969" s="1" t="s">
        <v>111</v>
      </c>
      <c r="I969" s="1" t="s">
        <v>112</v>
      </c>
      <c r="J969" s="1" t="s">
        <v>13</v>
      </c>
      <c r="K969" s="1" t="s">
        <v>25</v>
      </c>
      <c r="L969" s="1">
        <v>1</v>
      </c>
      <c r="M969" s="1">
        <v>280</v>
      </c>
      <c r="N969" s="1">
        <v>5</v>
      </c>
      <c r="O969" s="1">
        <v>14</v>
      </c>
      <c r="P969" s="1">
        <v>20</v>
      </c>
      <c r="Q969" s="1">
        <v>286</v>
      </c>
      <c r="R969" s="1" t="s">
        <v>42</v>
      </c>
      <c r="S969" s="1" t="s">
        <v>21795</v>
      </c>
      <c r="T969" s="1">
        <f>Table4[[#This Row],[Unit_Price]]*Table4[[#This Row],[Quantity]]</f>
        <v>280</v>
      </c>
      <c r="U969" s="1">
        <f>(SUM(Table4[[#This Row],[Gross_Sales]],Table4[[#This Row],[Delivery_Fee]])-Table4[[#This Row],[Discount_Amount]])</f>
        <v>286</v>
      </c>
    </row>
    <row r="970" spans="1:21" ht="25.8" customHeight="1" x14ac:dyDescent="0.3">
      <c r="A970" s="1" t="s">
        <v>21796</v>
      </c>
      <c r="B970" s="1" t="s">
        <v>19860</v>
      </c>
      <c r="C970" s="1" t="s">
        <v>30480</v>
      </c>
      <c r="D970" s="1" t="s">
        <v>274</v>
      </c>
      <c r="E970" s="1" t="s">
        <v>67</v>
      </c>
      <c r="F970" s="1" t="s">
        <v>129</v>
      </c>
      <c r="G970" s="1" t="s">
        <v>130</v>
      </c>
      <c r="H970" s="1" t="s">
        <v>77</v>
      </c>
      <c r="I970" s="1" t="s">
        <v>78</v>
      </c>
      <c r="J970" s="1" t="s">
        <v>24</v>
      </c>
      <c r="K970" s="1" t="s">
        <v>14</v>
      </c>
      <c r="L970" s="1">
        <v>4</v>
      </c>
      <c r="M970" s="1">
        <v>150</v>
      </c>
      <c r="N970" s="1">
        <v>5</v>
      </c>
      <c r="O970" s="1">
        <v>30</v>
      </c>
      <c r="P970" s="1">
        <v>25</v>
      </c>
      <c r="Q970" s="1">
        <v>595</v>
      </c>
      <c r="R970" s="1" t="s">
        <v>63</v>
      </c>
      <c r="S970" s="1" t="s">
        <v>21797</v>
      </c>
      <c r="T970" s="1">
        <f>Table4[[#This Row],[Unit_Price]]*Table4[[#This Row],[Quantity]]</f>
        <v>600</v>
      </c>
      <c r="U970" s="1">
        <f>(SUM(Table4[[#This Row],[Gross_Sales]],Table4[[#This Row],[Delivery_Fee]])-Table4[[#This Row],[Discount_Amount]])</f>
        <v>595</v>
      </c>
    </row>
    <row r="971" spans="1:21" ht="25.8" customHeight="1" x14ac:dyDescent="0.3">
      <c r="A971" s="1" t="s">
        <v>21798</v>
      </c>
      <c r="B971" s="1" t="s">
        <v>19860</v>
      </c>
      <c r="C971" s="1" t="s">
        <v>30480</v>
      </c>
      <c r="D971" s="1" t="s">
        <v>2227</v>
      </c>
      <c r="E971" s="1" t="s">
        <v>19</v>
      </c>
      <c r="F971" s="1" t="s">
        <v>93</v>
      </c>
      <c r="G971" s="1" t="s">
        <v>94</v>
      </c>
      <c r="H971" s="1" t="s">
        <v>11</v>
      </c>
      <c r="I971" s="1" t="s">
        <v>12</v>
      </c>
      <c r="J971" s="1" t="s">
        <v>13</v>
      </c>
      <c r="K971" s="1" t="s">
        <v>14</v>
      </c>
      <c r="L971" s="1">
        <v>3</v>
      </c>
      <c r="M971" s="1">
        <v>140</v>
      </c>
      <c r="N971" s="1">
        <v>5</v>
      </c>
      <c r="O971" s="1">
        <v>21</v>
      </c>
      <c r="P971" s="1">
        <v>35</v>
      </c>
      <c r="Q971" s="1">
        <v>434</v>
      </c>
      <c r="R971" s="1" t="s">
        <v>63</v>
      </c>
      <c r="S971" s="1" t="s">
        <v>21799</v>
      </c>
      <c r="T971" s="1">
        <f>Table4[[#This Row],[Unit_Price]]*Table4[[#This Row],[Quantity]]</f>
        <v>420</v>
      </c>
      <c r="U971" s="1">
        <f>(SUM(Table4[[#This Row],[Gross_Sales]],Table4[[#This Row],[Delivery_Fee]])-Table4[[#This Row],[Discount_Amount]])</f>
        <v>434</v>
      </c>
    </row>
    <row r="972" spans="1:21" ht="25.8" customHeight="1" x14ac:dyDescent="0.3">
      <c r="A972" s="1" t="s">
        <v>21800</v>
      </c>
      <c r="B972" s="1" t="s">
        <v>19860</v>
      </c>
      <c r="C972" s="1" t="s">
        <v>30480</v>
      </c>
      <c r="D972" s="1" t="s">
        <v>4097</v>
      </c>
      <c r="E972" s="1" t="s">
        <v>19</v>
      </c>
      <c r="F972" s="1" t="s">
        <v>151</v>
      </c>
      <c r="G972" s="1" t="s">
        <v>152</v>
      </c>
      <c r="H972" s="1" t="s">
        <v>288</v>
      </c>
      <c r="I972" s="1" t="s">
        <v>289</v>
      </c>
      <c r="J972" s="1" t="s">
        <v>86</v>
      </c>
      <c r="K972" s="1" t="s">
        <v>14</v>
      </c>
      <c r="L972" s="1">
        <v>4</v>
      </c>
      <c r="M972" s="1">
        <v>80</v>
      </c>
      <c r="N972" s="1">
        <v>0</v>
      </c>
      <c r="O972" s="1">
        <v>0</v>
      </c>
      <c r="P972" s="1">
        <v>35</v>
      </c>
      <c r="Q972" s="1">
        <v>355</v>
      </c>
      <c r="R972" s="1" t="s">
        <v>36</v>
      </c>
      <c r="S972" s="1" t="s">
        <v>21801</v>
      </c>
      <c r="T972" s="1">
        <f>Table4[[#This Row],[Unit_Price]]*Table4[[#This Row],[Quantity]]</f>
        <v>320</v>
      </c>
      <c r="U972" s="1">
        <f>(SUM(Table4[[#This Row],[Gross_Sales]],Table4[[#This Row],[Delivery_Fee]])-Table4[[#This Row],[Discount_Amount]])</f>
        <v>355</v>
      </c>
    </row>
    <row r="973" spans="1:21" ht="25.8" customHeight="1" x14ac:dyDescent="0.3">
      <c r="A973" s="1" t="s">
        <v>21802</v>
      </c>
      <c r="B973" s="1" t="s">
        <v>19860</v>
      </c>
      <c r="C973" s="1" t="s">
        <v>30480</v>
      </c>
      <c r="D973" s="1" t="s">
        <v>775</v>
      </c>
      <c r="E973" s="1" t="s">
        <v>30</v>
      </c>
      <c r="F973" s="1" t="s">
        <v>136</v>
      </c>
      <c r="G973" s="1" t="s">
        <v>137</v>
      </c>
      <c r="H973" s="1" t="s">
        <v>70</v>
      </c>
      <c r="I973" s="1" t="s">
        <v>71</v>
      </c>
      <c r="J973" s="1" t="s">
        <v>13</v>
      </c>
      <c r="K973" s="1" t="s">
        <v>14</v>
      </c>
      <c r="L973" s="1">
        <v>2</v>
      </c>
      <c r="M973" s="1">
        <v>130</v>
      </c>
      <c r="N973" s="1">
        <v>15</v>
      </c>
      <c r="O973" s="1">
        <v>39</v>
      </c>
      <c r="P973" s="1">
        <v>20</v>
      </c>
      <c r="Q973" s="1">
        <v>241</v>
      </c>
      <c r="R973" s="1" t="s">
        <v>36</v>
      </c>
      <c r="S973" s="1" t="s">
        <v>21803</v>
      </c>
      <c r="T973" s="1">
        <f>Table4[[#This Row],[Unit_Price]]*Table4[[#This Row],[Quantity]]</f>
        <v>260</v>
      </c>
      <c r="U973" s="1">
        <f>(SUM(Table4[[#This Row],[Gross_Sales]],Table4[[#This Row],[Delivery_Fee]])-Table4[[#This Row],[Discount_Amount]])</f>
        <v>241</v>
      </c>
    </row>
    <row r="974" spans="1:21" ht="25.8" customHeight="1" x14ac:dyDescent="0.3">
      <c r="A974" s="1" t="s">
        <v>21804</v>
      </c>
      <c r="B974" s="1" t="s">
        <v>19860</v>
      </c>
      <c r="C974" s="1" t="s">
        <v>30480</v>
      </c>
      <c r="D974" s="1" t="s">
        <v>640</v>
      </c>
      <c r="E974" s="1" t="s">
        <v>8</v>
      </c>
      <c r="F974" s="1" t="s">
        <v>9</v>
      </c>
      <c r="G974" s="1" t="s">
        <v>10</v>
      </c>
      <c r="H974" s="1" t="s">
        <v>84</v>
      </c>
      <c r="I974" s="1" t="s">
        <v>85</v>
      </c>
      <c r="J974" s="1" t="s">
        <v>86</v>
      </c>
      <c r="K974" s="1" t="s">
        <v>14</v>
      </c>
      <c r="L974" s="1">
        <v>2</v>
      </c>
      <c r="M974" s="1">
        <v>100</v>
      </c>
      <c r="N974" s="1">
        <v>20</v>
      </c>
      <c r="O974" s="1">
        <v>40</v>
      </c>
      <c r="P974" s="1">
        <v>40</v>
      </c>
      <c r="Q974" s="1">
        <v>200</v>
      </c>
      <c r="R974" s="1" t="s">
        <v>26</v>
      </c>
      <c r="S974" s="1" t="s">
        <v>21805</v>
      </c>
      <c r="T974" s="1">
        <f>Table4[[#This Row],[Unit_Price]]*Table4[[#This Row],[Quantity]]</f>
        <v>200</v>
      </c>
      <c r="U974" s="1">
        <f>(SUM(Table4[[#This Row],[Gross_Sales]],Table4[[#This Row],[Delivery_Fee]])-Table4[[#This Row],[Discount_Amount]])</f>
        <v>200</v>
      </c>
    </row>
    <row r="975" spans="1:21" ht="25.8" customHeight="1" x14ac:dyDescent="0.3">
      <c r="A975" s="1" t="s">
        <v>21806</v>
      </c>
      <c r="B975" s="1" t="s">
        <v>19860</v>
      </c>
      <c r="C975" s="1" t="s">
        <v>30480</v>
      </c>
      <c r="D975" s="1" t="s">
        <v>532</v>
      </c>
      <c r="E975" s="1" t="s">
        <v>30</v>
      </c>
      <c r="F975" s="1" t="s">
        <v>136</v>
      </c>
      <c r="G975" s="1" t="s">
        <v>137</v>
      </c>
      <c r="H975" s="1" t="s">
        <v>70</v>
      </c>
      <c r="I975" s="1" t="s">
        <v>71</v>
      </c>
      <c r="J975" s="1" t="s">
        <v>13</v>
      </c>
      <c r="K975" s="1" t="s">
        <v>14</v>
      </c>
      <c r="L975" s="1">
        <v>3</v>
      </c>
      <c r="M975" s="1">
        <v>130</v>
      </c>
      <c r="N975" s="1">
        <v>5</v>
      </c>
      <c r="O975" s="1">
        <v>19.5</v>
      </c>
      <c r="P975" s="1">
        <v>35</v>
      </c>
      <c r="Q975" s="1">
        <v>405.5</v>
      </c>
      <c r="R975" s="1" t="s">
        <v>26</v>
      </c>
      <c r="S975" s="1" t="s">
        <v>21807</v>
      </c>
      <c r="T975" s="1">
        <f>Table4[[#This Row],[Unit_Price]]*Table4[[#This Row],[Quantity]]</f>
        <v>390</v>
      </c>
      <c r="U975" s="1">
        <f>(SUM(Table4[[#This Row],[Gross_Sales]],Table4[[#This Row],[Delivery_Fee]])-Table4[[#This Row],[Discount_Amount]])</f>
        <v>405.5</v>
      </c>
    </row>
    <row r="976" spans="1:21" ht="25.8" customHeight="1" x14ac:dyDescent="0.3">
      <c r="A976" s="1" t="s">
        <v>21808</v>
      </c>
      <c r="B976" s="1" t="s">
        <v>19860</v>
      </c>
      <c r="C976" s="1" t="s">
        <v>30480</v>
      </c>
      <c r="D976" s="1" t="s">
        <v>433</v>
      </c>
      <c r="E976" s="1" t="s">
        <v>19</v>
      </c>
      <c r="F976" s="1" t="s">
        <v>98</v>
      </c>
      <c r="G976" s="1" t="s">
        <v>99</v>
      </c>
      <c r="H976" s="1" t="s">
        <v>111</v>
      </c>
      <c r="I976" s="1" t="s">
        <v>112</v>
      </c>
      <c r="J976" s="1" t="s">
        <v>13</v>
      </c>
      <c r="K976" s="1" t="s">
        <v>25</v>
      </c>
      <c r="L976" s="1">
        <v>1</v>
      </c>
      <c r="M976" s="1">
        <v>280</v>
      </c>
      <c r="N976" s="1">
        <v>10</v>
      </c>
      <c r="O976" s="1">
        <v>28</v>
      </c>
      <c r="P976" s="1">
        <v>30</v>
      </c>
      <c r="Q976" s="1">
        <v>282</v>
      </c>
      <c r="R976" s="1" t="s">
        <v>15</v>
      </c>
      <c r="S976" s="1" t="s">
        <v>21809</v>
      </c>
      <c r="T976" s="1">
        <f>Table4[[#This Row],[Unit_Price]]*Table4[[#This Row],[Quantity]]</f>
        <v>280</v>
      </c>
      <c r="U976" s="1">
        <f>(SUM(Table4[[#This Row],[Gross_Sales]],Table4[[#This Row],[Delivery_Fee]])-Table4[[#This Row],[Discount_Amount]])</f>
        <v>282</v>
      </c>
    </row>
    <row r="977" spans="1:21" ht="25.8" customHeight="1" x14ac:dyDescent="0.3">
      <c r="A977" s="1" t="s">
        <v>21810</v>
      </c>
      <c r="B977" s="1" t="s">
        <v>19860</v>
      </c>
      <c r="C977" s="1" t="s">
        <v>30480</v>
      </c>
      <c r="D977" s="1" t="s">
        <v>1474</v>
      </c>
      <c r="E977" s="1" t="s">
        <v>19</v>
      </c>
      <c r="F977" s="1" t="s">
        <v>109</v>
      </c>
      <c r="G977" s="1" t="s">
        <v>110</v>
      </c>
      <c r="H977" s="1" t="s">
        <v>77</v>
      </c>
      <c r="I977" s="1" t="s">
        <v>78</v>
      </c>
      <c r="J977" s="1" t="s">
        <v>24</v>
      </c>
      <c r="K977" s="1" t="s">
        <v>14</v>
      </c>
      <c r="L977" s="1">
        <v>2</v>
      </c>
      <c r="M977" s="1">
        <v>150</v>
      </c>
      <c r="N977" s="1">
        <v>15</v>
      </c>
      <c r="O977" s="1">
        <v>45</v>
      </c>
      <c r="P977" s="1">
        <v>35</v>
      </c>
      <c r="Q977" s="1">
        <v>290</v>
      </c>
      <c r="R977" s="1" t="s">
        <v>15</v>
      </c>
      <c r="S977" s="1" t="s">
        <v>21811</v>
      </c>
      <c r="T977" s="1">
        <f>Table4[[#This Row],[Unit_Price]]*Table4[[#This Row],[Quantity]]</f>
        <v>300</v>
      </c>
      <c r="U977" s="1">
        <f>(SUM(Table4[[#This Row],[Gross_Sales]],Table4[[#This Row],[Delivery_Fee]])-Table4[[#This Row],[Discount_Amount]])</f>
        <v>290</v>
      </c>
    </row>
    <row r="978" spans="1:21" ht="25.8" customHeight="1" x14ac:dyDescent="0.3">
      <c r="A978" s="1" t="s">
        <v>21812</v>
      </c>
      <c r="B978" s="1" t="s">
        <v>19860</v>
      </c>
      <c r="C978" s="1" t="s">
        <v>30480</v>
      </c>
      <c r="D978" s="1" t="s">
        <v>167</v>
      </c>
      <c r="E978" s="1" t="s">
        <v>30</v>
      </c>
      <c r="F978" s="1" t="s">
        <v>136</v>
      </c>
      <c r="G978" s="1" t="s">
        <v>137</v>
      </c>
      <c r="H978" s="1" t="s">
        <v>131</v>
      </c>
      <c r="I978" s="1" t="s">
        <v>132</v>
      </c>
      <c r="J978" s="1" t="s">
        <v>57</v>
      </c>
      <c r="K978" s="1" t="s">
        <v>25</v>
      </c>
      <c r="L978" s="1">
        <v>3</v>
      </c>
      <c r="M978" s="1">
        <v>220</v>
      </c>
      <c r="N978" s="1">
        <v>15</v>
      </c>
      <c r="O978" s="1">
        <v>99</v>
      </c>
      <c r="P978" s="1">
        <v>35</v>
      </c>
      <c r="Q978" s="1">
        <v>596</v>
      </c>
      <c r="R978" s="1" t="s">
        <v>63</v>
      </c>
      <c r="S978" s="1" t="s">
        <v>21813</v>
      </c>
      <c r="T978" s="1">
        <f>Table4[[#This Row],[Unit_Price]]*Table4[[#This Row],[Quantity]]</f>
        <v>660</v>
      </c>
      <c r="U978" s="1">
        <f>(SUM(Table4[[#This Row],[Gross_Sales]],Table4[[#This Row],[Delivery_Fee]])-Table4[[#This Row],[Discount_Amount]])</f>
        <v>596</v>
      </c>
    </row>
    <row r="979" spans="1:21" ht="25.8" customHeight="1" x14ac:dyDescent="0.3">
      <c r="A979" s="1" t="s">
        <v>21814</v>
      </c>
      <c r="B979" s="1" t="s">
        <v>19860</v>
      </c>
      <c r="C979" s="1" t="s">
        <v>30480</v>
      </c>
      <c r="D979" s="1" t="s">
        <v>2227</v>
      </c>
      <c r="E979" s="1" t="s">
        <v>19</v>
      </c>
      <c r="F979" s="1" t="s">
        <v>124</v>
      </c>
      <c r="G979" s="1" t="s">
        <v>125</v>
      </c>
      <c r="H979" s="1" t="s">
        <v>288</v>
      </c>
      <c r="I979" s="1" t="s">
        <v>289</v>
      </c>
      <c r="J979" s="1" t="s">
        <v>86</v>
      </c>
      <c r="K979" s="1" t="s">
        <v>14</v>
      </c>
      <c r="L979" s="1">
        <v>2</v>
      </c>
      <c r="M979" s="1">
        <v>80</v>
      </c>
      <c r="N979" s="1">
        <v>10</v>
      </c>
      <c r="O979" s="1">
        <v>16</v>
      </c>
      <c r="P979" s="1">
        <v>30</v>
      </c>
      <c r="Q979" s="1">
        <v>174</v>
      </c>
      <c r="R979" s="1" t="s">
        <v>36</v>
      </c>
      <c r="S979" s="1" t="s">
        <v>21815</v>
      </c>
      <c r="T979" s="1">
        <f>Table4[[#This Row],[Unit_Price]]*Table4[[#This Row],[Quantity]]</f>
        <v>160</v>
      </c>
      <c r="U979" s="1">
        <f>(SUM(Table4[[#This Row],[Gross_Sales]],Table4[[#This Row],[Delivery_Fee]])-Table4[[#This Row],[Discount_Amount]])</f>
        <v>174</v>
      </c>
    </row>
    <row r="980" spans="1:21" ht="25.8" customHeight="1" x14ac:dyDescent="0.3">
      <c r="A980" s="1" t="s">
        <v>21816</v>
      </c>
      <c r="B980" s="1" t="s">
        <v>19860</v>
      </c>
      <c r="C980" s="1" t="s">
        <v>30480</v>
      </c>
      <c r="D980" s="1" t="s">
        <v>459</v>
      </c>
      <c r="E980" s="1" t="s">
        <v>30</v>
      </c>
      <c r="F980" s="1" t="s">
        <v>187</v>
      </c>
      <c r="G980" s="1" t="s">
        <v>188</v>
      </c>
      <c r="H980" s="1" t="s">
        <v>11</v>
      </c>
      <c r="I980" s="1" t="s">
        <v>12</v>
      </c>
      <c r="J980" s="1" t="s">
        <v>13</v>
      </c>
      <c r="K980" s="1" t="s">
        <v>14</v>
      </c>
      <c r="L980" s="1">
        <v>4</v>
      </c>
      <c r="M980" s="1">
        <v>140</v>
      </c>
      <c r="N980" s="1">
        <v>10</v>
      </c>
      <c r="O980" s="1">
        <v>56</v>
      </c>
      <c r="P980" s="1">
        <v>20</v>
      </c>
      <c r="Q980" s="1">
        <v>524</v>
      </c>
      <c r="R980" s="1" t="s">
        <v>26</v>
      </c>
      <c r="S980" s="1" t="s">
        <v>21817</v>
      </c>
      <c r="T980" s="1">
        <f>Table4[[#This Row],[Unit_Price]]*Table4[[#This Row],[Quantity]]</f>
        <v>560</v>
      </c>
      <c r="U980" s="1">
        <f>(SUM(Table4[[#This Row],[Gross_Sales]],Table4[[#This Row],[Delivery_Fee]])-Table4[[#This Row],[Discount_Amount]])</f>
        <v>524</v>
      </c>
    </row>
    <row r="981" spans="1:21" ht="25.8" customHeight="1" x14ac:dyDescent="0.3">
      <c r="A981" s="1" t="s">
        <v>21818</v>
      </c>
      <c r="B981" s="1" t="s">
        <v>19860</v>
      </c>
      <c r="C981" s="1" t="s">
        <v>30480</v>
      </c>
      <c r="D981" s="1" t="s">
        <v>173</v>
      </c>
      <c r="E981" s="1" t="s">
        <v>67</v>
      </c>
      <c r="F981" s="1" t="s">
        <v>82</v>
      </c>
      <c r="G981" s="1" t="s">
        <v>83</v>
      </c>
      <c r="H981" s="1" t="s">
        <v>77</v>
      </c>
      <c r="I981" s="1" t="s">
        <v>78</v>
      </c>
      <c r="J981" s="1" t="s">
        <v>24</v>
      </c>
      <c r="K981" s="1" t="s">
        <v>14</v>
      </c>
      <c r="L981" s="1">
        <v>4</v>
      </c>
      <c r="M981" s="1">
        <v>150</v>
      </c>
      <c r="N981" s="1">
        <v>10</v>
      </c>
      <c r="O981" s="1">
        <v>60</v>
      </c>
      <c r="P981" s="1">
        <v>30</v>
      </c>
      <c r="Q981" s="1">
        <v>570</v>
      </c>
      <c r="R981" s="1" t="s">
        <v>15</v>
      </c>
      <c r="S981" s="1" t="s">
        <v>21819</v>
      </c>
      <c r="T981" s="1">
        <f>Table4[[#This Row],[Unit_Price]]*Table4[[#This Row],[Quantity]]</f>
        <v>600</v>
      </c>
      <c r="U981" s="1">
        <f>(SUM(Table4[[#This Row],[Gross_Sales]],Table4[[#This Row],[Delivery_Fee]])-Table4[[#This Row],[Discount_Amount]])</f>
        <v>570</v>
      </c>
    </row>
    <row r="982" spans="1:21" ht="25.8" customHeight="1" x14ac:dyDescent="0.3">
      <c r="A982" s="1" t="s">
        <v>21820</v>
      </c>
      <c r="B982" s="1" t="s">
        <v>19860</v>
      </c>
      <c r="C982" s="1" t="s">
        <v>30480</v>
      </c>
      <c r="D982" s="1" t="s">
        <v>813</v>
      </c>
      <c r="E982" s="1" t="s">
        <v>30</v>
      </c>
      <c r="F982" s="1" t="s">
        <v>136</v>
      </c>
      <c r="G982" s="1" t="s">
        <v>137</v>
      </c>
      <c r="H982" s="1" t="s">
        <v>11</v>
      </c>
      <c r="I982" s="1" t="s">
        <v>12</v>
      </c>
      <c r="J982" s="1" t="s">
        <v>13</v>
      </c>
      <c r="K982" s="1" t="s">
        <v>14</v>
      </c>
      <c r="L982" s="1">
        <v>2</v>
      </c>
      <c r="M982" s="1">
        <v>140</v>
      </c>
      <c r="N982" s="1">
        <v>5</v>
      </c>
      <c r="O982" s="1">
        <v>14</v>
      </c>
      <c r="P982" s="1">
        <v>30</v>
      </c>
      <c r="Q982" s="1">
        <v>296</v>
      </c>
      <c r="R982" s="1" t="s">
        <v>63</v>
      </c>
      <c r="S982" s="1" t="s">
        <v>21821</v>
      </c>
      <c r="T982" s="1">
        <f>Table4[[#This Row],[Unit_Price]]*Table4[[#This Row],[Quantity]]</f>
        <v>280</v>
      </c>
      <c r="U982" s="1">
        <f>(SUM(Table4[[#This Row],[Gross_Sales]],Table4[[#This Row],[Delivery_Fee]])-Table4[[#This Row],[Discount_Amount]])</f>
        <v>296</v>
      </c>
    </row>
    <row r="983" spans="1:21" ht="25.8" customHeight="1" x14ac:dyDescent="0.3">
      <c r="A983" s="1" t="s">
        <v>21822</v>
      </c>
      <c r="B983" s="1" t="s">
        <v>19860</v>
      </c>
      <c r="C983" s="1" t="s">
        <v>30480</v>
      </c>
      <c r="D983" s="1" t="s">
        <v>1510</v>
      </c>
      <c r="E983" s="1" t="s">
        <v>30</v>
      </c>
      <c r="F983" s="1" t="s">
        <v>53</v>
      </c>
      <c r="G983" s="1" t="s">
        <v>54</v>
      </c>
      <c r="H983" s="1" t="s">
        <v>116</v>
      </c>
      <c r="I983" s="1" t="s">
        <v>117</v>
      </c>
      <c r="J983" s="1" t="s">
        <v>35</v>
      </c>
      <c r="K983" s="1" t="s">
        <v>14</v>
      </c>
      <c r="L983" s="1">
        <v>4</v>
      </c>
      <c r="M983" s="1">
        <v>210</v>
      </c>
      <c r="N983" s="1">
        <v>20</v>
      </c>
      <c r="O983" s="1">
        <v>168</v>
      </c>
      <c r="P983" s="1">
        <v>20</v>
      </c>
      <c r="Q983" s="1">
        <v>692</v>
      </c>
      <c r="R983" s="1" t="s">
        <v>15</v>
      </c>
      <c r="S983" s="1" t="s">
        <v>21823</v>
      </c>
      <c r="T983" s="1">
        <f>Table4[[#This Row],[Unit_Price]]*Table4[[#This Row],[Quantity]]</f>
        <v>840</v>
      </c>
      <c r="U983" s="1">
        <f>(SUM(Table4[[#This Row],[Gross_Sales]],Table4[[#This Row],[Delivery_Fee]])-Table4[[#This Row],[Discount_Amount]])</f>
        <v>692</v>
      </c>
    </row>
    <row r="984" spans="1:21" ht="25.8" customHeight="1" x14ac:dyDescent="0.3">
      <c r="A984" s="1" t="s">
        <v>21824</v>
      </c>
      <c r="B984" s="1" t="s">
        <v>19860</v>
      </c>
      <c r="C984" s="1" t="s">
        <v>30480</v>
      </c>
      <c r="D984" s="1" t="s">
        <v>285</v>
      </c>
      <c r="E984" s="1" t="s">
        <v>19</v>
      </c>
      <c r="F984" s="1" t="s">
        <v>98</v>
      </c>
      <c r="G984" s="1" t="s">
        <v>99</v>
      </c>
      <c r="H984" s="1" t="s">
        <v>48</v>
      </c>
      <c r="I984" s="1" t="s">
        <v>49</v>
      </c>
      <c r="J984" s="1" t="s">
        <v>13</v>
      </c>
      <c r="K984" s="1" t="s">
        <v>14</v>
      </c>
      <c r="L984" s="1">
        <v>4</v>
      </c>
      <c r="M984" s="1">
        <v>220</v>
      </c>
      <c r="N984" s="1">
        <v>15</v>
      </c>
      <c r="O984" s="1">
        <v>132</v>
      </c>
      <c r="P984" s="1">
        <v>30</v>
      </c>
      <c r="Q984" s="1">
        <v>778</v>
      </c>
      <c r="R984" s="1" t="s">
        <v>42</v>
      </c>
      <c r="S984" s="1" t="s">
        <v>21825</v>
      </c>
      <c r="T984" s="1">
        <f>Table4[[#This Row],[Unit_Price]]*Table4[[#This Row],[Quantity]]</f>
        <v>880</v>
      </c>
      <c r="U984" s="1">
        <f>(SUM(Table4[[#This Row],[Gross_Sales]],Table4[[#This Row],[Delivery_Fee]])-Table4[[#This Row],[Discount_Amount]])</f>
        <v>778</v>
      </c>
    </row>
    <row r="985" spans="1:21" ht="25.8" customHeight="1" x14ac:dyDescent="0.3">
      <c r="A985" s="1" t="s">
        <v>21826</v>
      </c>
      <c r="B985" s="1" t="s">
        <v>19860</v>
      </c>
      <c r="C985" s="1" t="s">
        <v>30480</v>
      </c>
      <c r="D985" s="1" t="s">
        <v>612</v>
      </c>
      <c r="E985" s="1" t="s">
        <v>30</v>
      </c>
      <c r="F985" s="1" t="s">
        <v>339</v>
      </c>
      <c r="G985" s="1" t="s">
        <v>340</v>
      </c>
      <c r="H985" s="1" t="s">
        <v>111</v>
      </c>
      <c r="I985" s="1" t="s">
        <v>112</v>
      </c>
      <c r="J985" s="1" t="s">
        <v>13</v>
      </c>
      <c r="K985" s="1" t="s">
        <v>25</v>
      </c>
      <c r="L985" s="1">
        <v>4</v>
      </c>
      <c r="M985" s="1">
        <v>280</v>
      </c>
      <c r="N985" s="1">
        <v>10</v>
      </c>
      <c r="O985" s="1">
        <v>112</v>
      </c>
      <c r="P985" s="1">
        <v>40</v>
      </c>
      <c r="Q985" s="1">
        <v>1048</v>
      </c>
      <c r="R985" s="1" t="s">
        <v>63</v>
      </c>
      <c r="S985" s="1" t="s">
        <v>21827</v>
      </c>
      <c r="T985" s="1">
        <f>Table4[[#This Row],[Unit_Price]]*Table4[[#This Row],[Quantity]]</f>
        <v>1120</v>
      </c>
      <c r="U985" s="1">
        <f>(SUM(Table4[[#This Row],[Gross_Sales]],Table4[[#This Row],[Delivery_Fee]])-Table4[[#This Row],[Discount_Amount]])</f>
        <v>1048</v>
      </c>
    </row>
    <row r="986" spans="1:21" ht="25.8" customHeight="1" x14ac:dyDescent="0.3">
      <c r="A986" s="1" t="s">
        <v>21828</v>
      </c>
      <c r="B986" s="1" t="s">
        <v>19860</v>
      </c>
      <c r="C986" s="1" t="s">
        <v>30480</v>
      </c>
      <c r="D986" s="1" t="s">
        <v>582</v>
      </c>
      <c r="E986" s="1" t="s">
        <v>8</v>
      </c>
      <c r="F986" s="1" t="s">
        <v>82</v>
      </c>
      <c r="G986" s="1" t="s">
        <v>83</v>
      </c>
      <c r="H986" s="1" t="s">
        <v>48</v>
      </c>
      <c r="I986" s="1" t="s">
        <v>49</v>
      </c>
      <c r="J986" s="1" t="s">
        <v>13</v>
      </c>
      <c r="K986" s="1" t="s">
        <v>14</v>
      </c>
      <c r="L986" s="1">
        <v>4</v>
      </c>
      <c r="M986" s="1">
        <v>220</v>
      </c>
      <c r="N986" s="1">
        <v>10</v>
      </c>
      <c r="O986" s="1">
        <v>88</v>
      </c>
      <c r="P986" s="1">
        <v>25</v>
      </c>
      <c r="Q986" s="1">
        <v>817</v>
      </c>
      <c r="R986" s="1" t="s">
        <v>15</v>
      </c>
      <c r="S986" s="1" t="s">
        <v>21829</v>
      </c>
      <c r="T986" s="1">
        <f>Table4[[#This Row],[Unit_Price]]*Table4[[#This Row],[Quantity]]</f>
        <v>880</v>
      </c>
      <c r="U986" s="1">
        <f>(SUM(Table4[[#This Row],[Gross_Sales]],Table4[[#This Row],[Delivery_Fee]])-Table4[[#This Row],[Discount_Amount]])</f>
        <v>817</v>
      </c>
    </row>
    <row r="987" spans="1:21" ht="25.8" customHeight="1" x14ac:dyDescent="0.3">
      <c r="A987" s="1" t="s">
        <v>21830</v>
      </c>
      <c r="B987" s="1" t="s">
        <v>19860</v>
      </c>
      <c r="C987" s="1" t="s">
        <v>30480</v>
      </c>
      <c r="D987" s="1" t="s">
        <v>395</v>
      </c>
      <c r="E987" s="1" t="s">
        <v>19</v>
      </c>
      <c r="F987" s="1" t="s">
        <v>20</v>
      </c>
      <c r="G987" s="1" t="s">
        <v>21</v>
      </c>
      <c r="H987" s="1" t="s">
        <v>70</v>
      </c>
      <c r="I987" s="1" t="s">
        <v>71</v>
      </c>
      <c r="J987" s="1" t="s">
        <v>13</v>
      </c>
      <c r="K987" s="1" t="s">
        <v>14</v>
      </c>
      <c r="L987" s="1">
        <v>2</v>
      </c>
      <c r="M987" s="1">
        <v>130</v>
      </c>
      <c r="N987" s="1">
        <v>20</v>
      </c>
      <c r="O987" s="1">
        <v>52</v>
      </c>
      <c r="P987" s="1">
        <v>25</v>
      </c>
      <c r="Q987" s="1">
        <v>233</v>
      </c>
      <c r="R987" s="1" t="s">
        <v>15</v>
      </c>
      <c r="S987" s="1" t="s">
        <v>21831</v>
      </c>
      <c r="T987" s="1">
        <f>Table4[[#This Row],[Unit_Price]]*Table4[[#This Row],[Quantity]]</f>
        <v>260</v>
      </c>
      <c r="U987" s="1">
        <f>(SUM(Table4[[#This Row],[Gross_Sales]],Table4[[#This Row],[Delivery_Fee]])-Table4[[#This Row],[Discount_Amount]])</f>
        <v>233</v>
      </c>
    </row>
    <row r="988" spans="1:21" ht="25.8" customHeight="1" x14ac:dyDescent="0.3">
      <c r="A988" s="1" t="s">
        <v>21832</v>
      </c>
      <c r="B988" s="1" t="s">
        <v>19860</v>
      </c>
      <c r="C988" s="1" t="s">
        <v>30480</v>
      </c>
      <c r="D988" s="1" t="s">
        <v>2003</v>
      </c>
      <c r="E988" s="1" t="s">
        <v>19</v>
      </c>
      <c r="F988" s="1" t="s">
        <v>75</v>
      </c>
      <c r="G988" s="1" t="s">
        <v>76</v>
      </c>
      <c r="H988" s="1" t="s">
        <v>143</v>
      </c>
      <c r="I988" s="1" t="s">
        <v>144</v>
      </c>
      <c r="J988" s="1" t="s">
        <v>24</v>
      </c>
      <c r="K988" s="1" t="s">
        <v>14</v>
      </c>
      <c r="L988" s="1">
        <v>4</v>
      </c>
      <c r="M988" s="1">
        <v>160</v>
      </c>
      <c r="N988" s="1">
        <v>10</v>
      </c>
      <c r="O988" s="1">
        <v>64</v>
      </c>
      <c r="P988" s="1">
        <v>25</v>
      </c>
      <c r="Q988" s="1">
        <v>601</v>
      </c>
      <c r="R988" s="1" t="s">
        <v>63</v>
      </c>
      <c r="S988" s="1" t="s">
        <v>21833</v>
      </c>
      <c r="T988" s="1">
        <f>Table4[[#This Row],[Unit_Price]]*Table4[[#This Row],[Quantity]]</f>
        <v>640</v>
      </c>
      <c r="U988" s="1">
        <f>(SUM(Table4[[#This Row],[Gross_Sales]],Table4[[#This Row],[Delivery_Fee]])-Table4[[#This Row],[Discount_Amount]])</f>
        <v>601</v>
      </c>
    </row>
    <row r="989" spans="1:21" ht="25.8" customHeight="1" x14ac:dyDescent="0.3">
      <c r="A989" s="1" t="s">
        <v>21834</v>
      </c>
      <c r="B989" s="1" t="s">
        <v>19860</v>
      </c>
      <c r="C989" s="1" t="s">
        <v>30480</v>
      </c>
      <c r="D989" s="1" t="s">
        <v>753</v>
      </c>
      <c r="E989" s="1" t="s">
        <v>67</v>
      </c>
      <c r="F989" s="1" t="s">
        <v>82</v>
      </c>
      <c r="G989" s="1" t="s">
        <v>83</v>
      </c>
      <c r="H989" s="1" t="s">
        <v>288</v>
      </c>
      <c r="I989" s="1" t="s">
        <v>289</v>
      </c>
      <c r="J989" s="1" t="s">
        <v>86</v>
      </c>
      <c r="K989" s="1" t="s">
        <v>14</v>
      </c>
      <c r="L989" s="1">
        <v>3</v>
      </c>
      <c r="M989" s="1">
        <v>80</v>
      </c>
      <c r="N989" s="1">
        <v>5</v>
      </c>
      <c r="O989" s="1">
        <v>12</v>
      </c>
      <c r="P989" s="1">
        <v>40</v>
      </c>
      <c r="Q989" s="1">
        <v>268</v>
      </c>
      <c r="R989" s="1" t="s">
        <v>26</v>
      </c>
      <c r="S989" s="1" t="s">
        <v>21835</v>
      </c>
      <c r="T989" s="1">
        <f>Table4[[#This Row],[Unit_Price]]*Table4[[#This Row],[Quantity]]</f>
        <v>240</v>
      </c>
      <c r="U989" s="1">
        <f>(SUM(Table4[[#This Row],[Gross_Sales]],Table4[[#This Row],[Delivery_Fee]])-Table4[[#This Row],[Discount_Amount]])</f>
        <v>268</v>
      </c>
    </row>
    <row r="990" spans="1:21" ht="25.8" customHeight="1" x14ac:dyDescent="0.3">
      <c r="A990" s="1" t="s">
        <v>21836</v>
      </c>
      <c r="B990" s="1" t="s">
        <v>19860</v>
      </c>
      <c r="C990" s="1" t="s">
        <v>30480</v>
      </c>
      <c r="D990" s="1" t="s">
        <v>690</v>
      </c>
      <c r="E990" s="1" t="s">
        <v>8</v>
      </c>
      <c r="F990" s="1" t="s">
        <v>9</v>
      </c>
      <c r="G990" s="1" t="s">
        <v>10</v>
      </c>
      <c r="H990" s="1" t="s">
        <v>143</v>
      </c>
      <c r="I990" s="1" t="s">
        <v>144</v>
      </c>
      <c r="J990" s="1" t="s">
        <v>24</v>
      </c>
      <c r="K990" s="1" t="s">
        <v>14</v>
      </c>
      <c r="L990" s="1">
        <v>3</v>
      </c>
      <c r="M990" s="1">
        <v>160</v>
      </c>
      <c r="N990" s="1">
        <v>15</v>
      </c>
      <c r="O990" s="1">
        <v>72</v>
      </c>
      <c r="P990" s="1">
        <v>40</v>
      </c>
      <c r="Q990" s="1">
        <v>448</v>
      </c>
      <c r="R990" s="1" t="s">
        <v>15</v>
      </c>
      <c r="S990" s="1" t="s">
        <v>21837</v>
      </c>
      <c r="T990" s="1">
        <f>Table4[[#This Row],[Unit_Price]]*Table4[[#This Row],[Quantity]]</f>
        <v>480</v>
      </c>
      <c r="U990" s="1">
        <f>(SUM(Table4[[#This Row],[Gross_Sales]],Table4[[#This Row],[Delivery_Fee]])-Table4[[#This Row],[Discount_Amount]])</f>
        <v>448</v>
      </c>
    </row>
    <row r="991" spans="1:21" ht="25.8" customHeight="1" x14ac:dyDescent="0.3">
      <c r="A991" s="1" t="s">
        <v>21838</v>
      </c>
      <c r="B991" s="1" t="s">
        <v>19860</v>
      </c>
      <c r="C991" s="1" t="s">
        <v>30480</v>
      </c>
      <c r="D991" s="1" t="s">
        <v>1593</v>
      </c>
      <c r="E991" s="1" t="s">
        <v>19</v>
      </c>
      <c r="F991" s="1" t="s">
        <v>124</v>
      </c>
      <c r="G991" s="1" t="s">
        <v>125</v>
      </c>
      <c r="H991" s="1" t="s">
        <v>288</v>
      </c>
      <c r="I991" s="1" t="s">
        <v>289</v>
      </c>
      <c r="J991" s="1" t="s">
        <v>86</v>
      </c>
      <c r="K991" s="1" t="s">
        <v>14</v>
      </c>
      <c r="L991" s="1">
        <v>4</v>
      </c>
      <c r="M991" s="1">
        <v>80</v>
      </c>
      <c r="N991" s="1">
        <v>15</v>
      </c>
      <c r="O991" s="1">
        <v>48</v>
      </c>
      <c r="P991" s="1">
        <v>20</v>
      </c>
      <c r="Q991" s="1">
        <v>292</v>
      </c>
      <c r="R991" s="1" t="s">
        <v>15</v>
      </c>
      <c r="S991" s="1" t="s">
        <v>21839</v>
      </c>
      <c r="T991" s="1">
        <f>Table4[[#This Row],[Unit_Price]]*Table4[[#This Row],[Quantity]]</f>
        <v>320</v>
      </c>
      <c r="U991" s="1">
        <f>(SUM(Table4[[#This Row],[Gross_Sales]],Table4[[#This Row],[Delivery_Fee]])-Table4[[#This Row],[Discount_Amount]])</f>
        <v>292</v>
      </c>
    </row>
    <row r="992" spans="1:21" ht="25.8" customHeight="1" x14ac:dyDescent="0.3">
      <c r="A992" s="1" t="s">
        <v>21840</v>
      </c>
      <c r="B992" s="1" t="s">
        <v>19860</v>
      </c>
      <c r="C992" s="1" t="s">
        <v>30480</v>
      </c>
      <c r="D992" s="1" t="s">
        <v>1893</v>
      </c>
      <c r="E992" s="1" t="s">
        <v>8</v>
      </c>
      <c r="F992" s="1" t="s">
        <v>9</v>
      </c>
      <c r="G992" s="1" t="s">
        <v>10</v>
      </c>
      <c r="H992" s="1" t="s">
        <v>40</v>
      </c>
      <c r="I992" s="1" t="s">
        <v>41</v>
      </c>
      <c r="J992" s="1" t="s">
        <v>13</v>
      </c>
      <c r="K992" s="1" t="s">
        <v>25</v>
      </c>
      <c r="L992" s="1">
        <v>1</v>
      </c>
      <c r="M992" s="1">
        <v>170</v>
      </c>
      <c r="N992" s="1">
        <v>0</v>
      </c>
      <c r="O992" s="1">
        <v>0</v>
      </c>
      <c r="P992" s="1">
        <v>35</v>
      </c>
      <c r="Q992" s="1">
        <v>205</v>
      </c>
      <c r="R992" s="1" t="s">
        <v>15</v>
      </c>
      <c r="S992" s="1" t="s">
        <v>21841</v>
      </c>
      <c r="T992" s="1">
        <f>Table4[[#This Row],[Unit_Price]]*Table4[[#This Row],[Quantity]]</f>
        <v>170</v>
      </c>
      <c r="U992" s="1">
        <f>(SUM(Table4[[#This Row],[Gross_Sales]],Table4[[#This Row],[Delivery_Fee]])-Table4[[#This Row],[Discount_Amount]])</f>
        <v>205</v>
      </c>
    </row>
    <row r="993" spans="1:21" ht="25.8" customHeight="1" x14ac:dyDescent="0.3">
      <c r="A993" s="1" t="s">
        <v>21842</v>
      </c>
      <c r="B993" s="1" t="s">
        <v>19860</v>
      </c>
      <c r="C993" s="1" t="s">
        <v>30480</v>
      </c>
      <c r="D993" s="1" t="s">
        <v>1136</v>
      </c>
      <c r="E993" s="1" t="s">
        <v>30</v>
      </c>
      <c r="F993" s="1" t="s">
        <v>136</v>
      </c>
      <c r="G993" s="1" t="s">
        <v>137</v>
      </c>
      <c r="H993" s="1" t="s">
        <v>61</v>
      </c>
      <c r="I993" s="1" t="s">
        <v>62</v>
      </c>
      <c r="J993" s="1" t="s">
        <v>24</v>
      </c>
      <c r="K993" s="1" t="s">
        <v>25</v>
      </c>
      <c r="L993" s="1">
        <v>3</v>
      </c>
      <c r="M993" s="1">
        <v>190</v>
      </c>
      <c r="N993" s="1">
        <v>15</v>
      </c>
      <c r="O993" s="1">
        <v>85.5</v>
      </c>
      <c r="P993" s="1">
        <v>30</v>
      </c>
      <c r="Q993" s="1">
        <v>514.5</v>
      </c>
      <c r="R993" s="1" t="s">
        <v>36</v>
      </c>
      <c r="S993" s="1" t="s">
        <v>21843</v>
      </c>
      <c r="T993" s="1">
        <f>Table4[[#This Row],[Unit_Price]]*Table4[[#This Row],[Quantity]]</f>
        <v>570</v>
      </c>
      <c r="U993" s="1">
        <f>(SUM(Table4[[#This Row],[Gross_Sales]],Table4[[#This Row],[Delivery_Fee]])-Table4[[#This Row],[Discount_Amount]])</f>
        <v>514.5</v>
      </c>
    </row>
    <row r="994" spans="1:21" ht="25.8" customHeight="1" x14ac:dyDescent="0.3">
      <c r="A994" s="1" t="s">
        <v>21844</v>
      </c>
      <c r="B994" s="1" t="s">
        <v>19860</v>
      </c>
      <c r="C994" s="1" t="s">
        <v>30480</v>
      </c>
      <c r="D994" s="1" t="s">
        <v>471</v>
      </c>
      <c r="E994" s="1" t="s">
        <v>30</v>
      </c>
      <c r="F994" s="1" t="s">
        <v>31</v>
      </c>
      <c r="G994" s="1" t="s">
        <v>32</v>
      </c>
      <c r="H994" s="1" t="s">
        <v>61</v>
      </c>
      <c r="I994" s="1" t="s">
        <v>62</v>
      </c>
      <c r="J994" s="1" t="s">
        <v>24</v>
      </c>
      <c r="K994" s="1" t="s">
        <v>25</v>
      </c>
      <c r="L994" s="1">
        <v>3</v>
      </c>
      <c r="M994" s="1">
        <v>190</v>
      </c>
      <c r="N994" s="1">
        <v>15</v>
      </c>
      <c r="O994" s="1">
        <v>85.5</v>
      </c>
      <c r="P994" s="1">
        <v>20</v>
      </c>
      <c r="Q994" s="1">
        <v>504.5</v>
      </c>
      <c r="R994" s="1" t="s">
        <v>26</v>
      </c>
      <c r="S994" s="1" t="s">
        <v>21845</v>
      </c>
      <c r="T994" s="1">
        <f>Table4[[#This Row],[Unit_Price]]*Table4[[#This Row],[Quantity]]</f>
        <v>570</v>
      </c>
      <c r="U994" s="1">
        <f>(SUM(Table4[[#This Row],[Gross_Sales]],Table4[[#This Row],[Delivery_Fee]])-Table4[[#This Row],[Discount_Amount]])</f>
        <v>504.5</v>
      </c>
    </row>
    <row r="995" spans="1:21" ht="25.8" customHeight="1" x14ac:dyDescent="0.3">
      <c r="A995" s="1" t="s">
        <v>21846</v>
      </c>
      <c r="B995" s="1" t="s">
        <v>19860</v>
      </c>
      <c r="C995" s="1" t="s">
        <v>30480</v>
      </c>
      <c r="D995" s="1" t="s">
        <v>306</v>
      </c>
      <c r="E995" s="1" t="s">
        <v>19</v>
      </c>
      <c r="F995" s="1" t="s">
        <v>124</v>
      </c>
      <c r="G995" s="1" t="s">
        <v>125</v>
      </c>
      <c r="H995" s="1" t="s">
        <v>48</v>
      </c>
      <c r="I995" s="1" t="s">
        <v>49</v>
      </c>
      <c r="J995" s="1" t="s">
        <v>13</v>
      </c>
      <c r="K995" s="1" t="s">
        <v>14</v>
      </c>
      <c r="L995" s="1">
        <v>1</v>
      </c>
      <c r="M995" s="1">
        <v>220</v>
      </c>
      <c r="N995" s="1">
        <v>20</v>
      </c>
      <c r="O995" s="1">
        <v>44</v>
      </c>
      <c r="P995" s="1">
        <v>30</v>
      </c>
      <c r="Q995" s="1">
        <v>206</v>
      </c>
      <c r="R995" s="1" t="s">
        <v>42</v>
      </c>
      <c r="S995" s="1" t="s">
        <v>21847</v>
      </c>
      <c r="T995" s="1">
        <f>Table4[[#This Row],[Unit_Price]]*Table4[[#This Row],[Quantity]]</f>
        <v>220</v>
      </c>
      <c r="U995" s="1">
        <f>(SUM(Table4[[#This Row],[Gross_Sales]],Table4[[#This Row],[Delivery_Fee]])-Table4[[#This Row],[Discount_Amount]])</f>
        <v>206</v>
      </c>
    </row>
    <row r="996" spans="1:21" ht="25.8" customHeight="1" x14ac:dyDescent="0.3">
      <c r="A996" s="1" t="s">
        <v>21848</v>
      </c>
      <c r="B996" s="1" t="s">
        <v>19860</v>
      </c>
      <c r="C996" s="1" t="s">
        <v>30480</v>
      </c>
      <c r="D996" s="1" t="s">
        <v>74</v>
      </c>
      <c r="E996" s="1" t="s">
        <v>19</v>
      </c>
      <c r="F996" s="1" t="s">
        <v>98</v>
      </c>
      <c r="G996" s="1" t="s">
        <v>99</v>
      </c>
      <c r="H996" s="1" t="s">
        <v>77</v>
      </c>
      <c r="I996" s="1" t="s">
        <v>78</v>
      </c>
      <c r="J996" s="1" t="s">
        <v>24</v>
      </c>
      <c r="K996" s="1" t="s">
        <v>14</v>
      </c>
      <c r="L996" s="1">
        <v>4</v>
      </c>
      <c r="M996" s="1">
        <v>150</v>
      </c>
      <c r="N996" s="1">
        <v>0</v>
      </c>
      <c r="O996" s="1">
        <v>0</v>
      </c>
      <c r="P996" s="1">
        <v>40</v>
      </c>
      <c r="Q996" s="1">
        <v>640</v>
      </c>
      <c r="R996" s="1" t="s">
        <v>63</v>
      </c>
      <c r="S996" s="1" t="s">
        <v>21849</v>
      </c>
      <c r="T996" s="1">
        <f>Table4[[#This Row],[Unit_Price]]*Table4[[#This Row],[Quantity]]</f>
        <v>600</v>
      </c>
      <c r="U996" s="1">
        <f>(SUM(Table4[[#This Row],[Gross_Sales]],Table4[[#This Row],[Delivery_Fee]])-Table4[[#This Row],[Discount_Amount]])</f>
        <v>640</v>
      </c>
    </row>
    <row r="997" spans="1:21" ht="25.8" customHeight="1" x14ac:dyDescent="0.3">
      <c r="A997" s="1" t="s">
        <v>21850</v>
      </c>
      <c r="B997" s="1" t="s">
        <v>19860</v>
      </c>
      <c r="C997" s="1" t="s">
        <v>30480</v>
      </c>
      <c r="D997" s="1" t="s">
        <v>367</v>
      </c>
      <c r="E997" s="1" t="s">
        <v>19</v>
      </c>
      <c r="F997" s="1" t="s">
        <v>124</v>
      </c>
      <c r="G997" s="1" t="s">
        <v>125</v>
      </c>
      <c r="H997" s="1" t="s">
        <v>131</v>
      </c>
      <c r="I997" s="1" t="s">
        <v>132</v>
      </c>
      <c r="J997" s="1" t="s">
        <v>57</v>
      </c>
      <c r="K997" s="1" t="s">
        <v>25</v>
      </c>
      <c r="L997" s="1">
        <v>1</v>
      </c>
      <c r="M997" s="1">
        <v>220</v>
      </c>
      <c r="N997" s="1">
        <v>15</v>
      </c>
      <c r="O997" s="1">
        <v>33</v>
      </c>
      <c r="P997" s="1">
        <v>40</v>
      </c>
      <c r="Q997" s="1">
        <v>227</v>
      </c>
      <c r="R997" s="1" t="s">
        <v>42</v>
      </c>
      <c r="S997" s="1" t="s">
        <v>21851</v>
      </c>
      <c r="T997" s="1">
        <f>Table4[[#This Row],[Unit_Price]]*Table4[[#This Row],[Quantity]]</f>
        <v>220</v>
      </c>
      <c r="U997" s="1">
        <f>(SUM(Table4[[#This Row],[Gross_Sales]],Table4[[#This Row],[Delivery_Fee]])-Table4[[#This Row],[Discount_Amount]])</f>
        <v>227</v>
      </c>
    </row>
    <row r="998" spans="1:21" ht="25.8" customHeight="1" x14ac:dyDescent="0.3">
      <c r="A998" s="1" t="s">
        <v>21852</v>
      </c>
      <c r="B998" s="1" t="s">
        <v>19860</v>
      </c>
      <c r="C998" s="1" t="s">
        <v>30480</v>
      </c>
      <c r="D998" s="1" t="s">
        <v>1386</v>
      </c>
      <c r="E998" s="1" t="s">
        <v>19</v>
      </c>
      <c r="F998" s="1" t="s">
        <v>129</v>
      </c>
      <c r="G998" s="1" t="s">
        <v>130</v>
      </c>
      <c r="H998" s="1" t="s">
        <v>33</v>
      </c>
      <c r="I998" s="1" t="s">
        <v>34</v>
      </c>
      <c r="J998" s="1" t="s">
        <v>35</v>
      </c>
      <c r="K998" s="1" t="s">
        <v>25</v>
      </c>
      <c r="L998" s="1">
        <v>1</v>
      </c>
      <c r="M998" s="1">
        <v>240</v>
      </c>
      <c r="N998" s="1">
        <v>15</v>
      </c>
      <c r="O998" s="1">
        <v>36</v>
      </c>
      <c r="P998" s="1">
        <v>20</v>
      </c>
      <c r="Q998" s="1">
        <v>224</v>
      </c>
      <c r="R998" s="1" t="s">
        <v>26</v>
      </c>
      <c r="S998" s="1" t="s">
        <v>21853</v>
      </c>
      <c r="T998" s="1">
        <f>Table4[[#This Row],[Unit_Price]]*Table4[[#This Row],[Quantity]]</f>
        <v>240</v>
      </c>
      <c r="U998" s="1">
        <f>(SUM(Table4[[#This Row],[Gross_Sales]],Table4[[#This Row],[Delivery_Fee]])-Table4[[#This Row],[Discount_Amount]])</f>
        <v>224</v>
      </c>
    </row>
    <row r="999" spans="1:21" ht="25.8" customHeight="1" x14ac:dyDescent="0.3">
      <c r="A999" s="1" t="s">
        <v>21854</v>
      </c>
      <c r="B999" s="1" t="s">
        <v>19860</v>
      </c>
      <c r="C999" s="1" t="s">
        <v>30480</v>
      </c>
      <c r="D999" s="1" t="s">
        <v>306</v>
      </c>
      <c r="E999" s="1" t="s">
        <v>19</v>
      </c>
      <c r="F999" s="1" t="s">
        <v>98</v>
      </c>
      <c r="G999" s="1" t="s">
        <v>99</v>
      </c>
      <c r="H999" s="1" t="s">
        <v>70</v>
      </c>
      <c r="I999" s="1" t="s">
        <v>71</v>
      </c>
      <c r="J999" s="1" t="s">
        <v>13</v>
      </c>
      <c r="K999" s="1" t="s">
        <v>14</v>
      </c>
      <c r="L999" s="1">
        <v>2</v>
      </c>
      <c r="M999" s="1">
        <v>130</v>
      </c>
      <c r="N999" s="1">
        <v>0</v>
      </c>
      <c r="O999" s="1">
        <v>0</v>
      </c>
      <c r="P999" s="1">
        <v>35</v>
      </c>
      <c r="Q999" s="1">
        <v>295</v>
      </c>
      <c r="R999" s="1" t="s">
        <v>36</v>
      </c>
      <c r="S999" s="1" t="s">
        <v>21855</v>
      </c>
      <c r="T999" s="1">
        <f>Table4[[#This Row],[Unit_Price]]*Table4[[#This Row],[Quantity]]</f>
        <v>260</v>
      </c>
      <c r="U999" s="1">
        <f>(SUM(Table4[[#This Row],[Gross_Sales]],Table4[[#This Row],[Delivery_Fee]])-Table4[[#This Row],[Discount_Amount]])</f>
        <v>295</v>
      </c>
    </row>
    <row r="1000" spans="1:21" ht="25.8" customHeight="1" x14ac:dyDescent="0.3">
      <c r="A1000" s="1" t="s">
        <v>21856</v>
      </c>
      <c r="B1000" s="1" t="s">
        <v>19860</v>
      </c>
      <c r="C1000" s="1" t="s">
        <v>30480</v>
      </c>
      <c r="D1000" s="1" t="s">
        <v>1616</v>
      </c>
      <c r="E1000" s="1" t="s">
        <v>19</v>
      </c>
      <c r="F1000" s="1" t="s">
        <v>93</v>
      </c>
      <c r="G1000" s="1" t="s">
        <v>94</v>
      </c>
      <c r="H1000" s="1" t="s">
        <v>116</v>
      </c>
      <c r="I1000" s="1" t="s">
        <v>117</v>
      </c>
      <c r="J1000" s="1" t="s">
        <v>35</v>
      </c>
      <c r="K1000" s="1" t="s">
        <v>14</v>
      </c>
      <c r="L1000" s="1">
        <v>4</v>
      </c>
      <c r="M1000" s="1">
        <v>210</v>
      </c>
      <c r="N1000" s="1">
        <v>10</v>
      </c>
      <c r="O1000" s="1">
        <v>84</v>
      </c>
      <c r="P1000" s="1">
        <v>35</v>
      </c>
      <c r="Q1000" s="1">
        <v>791</v>
      </c>
      <c r="R1000" s="1" t="s">
        <v>26</v>
      </c>
      <c r="S1000" s="1" t="s">
        <v>21857</v>
      </c>
      <c r="T1000" s="1">
        <f>Table4[[#This Row],[Unit_Price]]*Table4[[#This Row],[Quantity]]</f>
        <v>840</v>
      </c>
      <c r="U1000" s="1">
        <f>(SUM(Table4[[#This Row],[Gross_Sales]],Table4[[#This Row],[Delivery_Fee]])-Table4[[#This Row],[Discount_Amount]])</f>
        <v>791</v>
      </c>
    </row>
    <row r="1001" spans="1:21" ht="25.8" customHeight="1" x14ac:dyDescent="0.3">
      <c r="A1001" s="1" t="s">
        <v>21858</v>
      </c>
      <c r="B1001" s="1" t="s">
        <v>19860</v>
      </c>
      <c r="C1001" s="1" t="s">
        <v>30480</v>
      </c>
      <c r="D1001" s="1" t="s">
        <v>66</v>
      </c>
      <c r="E1001" s="1" t="s">
        <v>8</v>
      </c>
      <c r="F1001" s="1" t="s">
        <v>46</v>
      </c>
      <c r="G1001" s="1" t="s">
        <v>47</v>
      </c>
      <c r="H1001" s="1" t="s">
        <v>131</v>
      </c>
      <c r="I1001" s="1" t="s">
        <v>132</v>
      </c>
      <c r="J1001" s="1" t="s">
        <v>57</v>
      </c>
      <c r="K1001" s="1" t="s">
        <v>25</v>
      </c>
      <c r="L1001" s="1">
        <v>2</v>
      </c>
      <c r="M1001" s="1">
        <v>220</v>
      </c>
      <c r="N1001" s="1">
        <v>5</v>
      </c>
      <c r="O1001" s="1">
        <v>22</v>
      </c>
      <c r="P1001" s="1">
        <v>20</v>
      </c>
      <c r="Q1001" s="1">
        <v>438</v>
      </c>
      <c r="R1001" s="1" t="s">
        <v>15</v>
      </c>
      <c r="S1001" s="1" t="s">
        <v>21859</v>
      </c>
      <c r="T1001" s="1">
        <f>Table4[[#This Row],[Unit_Price]]*Table4[[#This Row],[Quantity]]</f>
        <v>440</v>
      </c>
      <c r="U1001" s="1">
        <f>(SUM(Table4[[#This Row],[Gross_Sales]],Table4[[#This Row],[Delivery_Fee]])-Table4[[#This Row],[Discount_Amount]])</f>
        <v>438</v>
      </c>
    </row>
    <row r="1002" spans="1:21" ht="25.8" customHeight="1" x14ac:dyDescent="0.3">
      <c r="A1002" s="1" t="s">
        <v>21860</v>
      </c>
      <c r="B1002" s="1" t="s">
        <v>19860</v>
      </c>
      <c r="C1002" s="1" t="s">
        <v>30480</v>
      </c>
      <c r="D1002" s="1" t="s">
        <v>215</v>
      </c>
      <c r="E1002" s="1" t="s">
        <v>67</v>
      </c>
      <c r="F1002" s="1" t="s">
        <v>68</v>
      </c>
      <c r="G1002" s="1" t="s">
        <v>69</v>
      </c>
      <c r="H1002" s="1" t="s">
        <v>55</v>
      </c>
      <c r="I1002" s="1" t="s">
        <v>56</v>
      </c>
      <c r="J1002" s="1" t="s">
        <v>57</v>
      </c>
      <c r="K1002" s="1" t="s">
        <v>14</v>
      </c>
      <c r="L1002" s="1">
        <v>4</v>
      </c>
      <c r="M1002" s="1">
        <v>180</v>
      </c>
      <c r="N1002" s="1">
        <v>5</v>
      </c>
      <c r="O1002" s="1">
        <v>36</v>
      </c>
      <c r="P1002" s="1">
        <v>25</v>
      </c>
      <c r="Q1002" s="1">
        <v>709</v>
      </c>
      <c r="R1002" s="1" t="s">
        <v>36</v>
      </c>
      <c r="S1002" s="1" t="s">
        <v>21861</v>
      </c>
      <c r="T1002" s="1">
        <f>Table4[[#This Row],[Unit_Price]]*Table4[[#This Row],[Quantity]]</f>
        <v>720</v>
      </c>
      <c r="U1002" s="1">
        <f>(SUM(Table4[[#This Row],[Gross_Sales]],Table4[[#This Row],[Delivery_Fee]])-Table4[[#This Row],[Discount_Amount]])</f>
        <v>709</v>
      </c>
    </row>
    <row r="1003" spans="1:21" ht="25.8" customHeight="1" x14ac:dyDescent="0.3">
      <c r="A1003" s="1" t="s">
        <v>21862</v>
      </c>
      <c r="B1003" s="1" t="s">
        <v>19860</v>
      </c>
      <c r="C1003" s="1" t="s">
        <v>30480</v>
      </c>
      <c r="D1003" s="1" t="s">
        <v>805</v>
      </c>
      <c r="E1003" s="1" t="s">
        <v>30</v>
      </c>
      <c r="F1003" s="1" t="s">
        <v>136</v>
      </c>
      <c r="G1003" s="1" t="s">
        <v>137</v>
      </c>
      <c r="H1003" s="1" t="s">
        <v>77</v>
      </c>
      <c r="I1003" s="1" t="s">
        <v>78</v>
      </c>
      <c r="J1003" s="1" t="s">
        <v>24</v>
      </c>
      <c r="K1003" s="1" t="s">
        <v>14</v>
      </c>
      <c r="L1003" s="1">
        <v>3</v>
      </c>
      <c r="M1003" s="1">
        <v>150</v>
      </c>
      <c r="N1003" s="1">
        <v>5</v>
      </c>
      <c r="O1003" s="1">
        <v>22.5</v>
      </c>
      <c r="P1003" s="1">
        <v>20</v>
      </c>
      <c r="Q1003" s="1">
        <v>447.5</v>
      </c>
      <c r="R1003" s="1" t="s">
        <v>42</v>
      </c>
      <c r="S1003" s="1" t="s">
        <v>21863</v>
      </c>
      <c r="T1003" s="1">
        <f>Table4[[#This Row],[Unit_Price]]*Table4[[#This Row],[Quantity]]</f>
        <v>450</v>
      </c>
      <c r="U1003" s="1">
        <f>(SUM(Table4[[#This Row],[Gross_Sales]],Table4[[#This Row],[Delivery_Fee]])-Table4[[#This Row],[Discount_Amount]])</f>
        <v>447.5</v>
      </c>
    </row>
    <row r="1004" spans="1:21" ht="25.8" customHeight="1" x14ac:dyDescent="0.3">
      <c r="A1004" s="1" t="s">
        <v>21864</v>
      </c>
      <c r="B1004" s="1" t="s">
        <v>19860</v>
      </c>
      <c r="C1004" s="1" t="s">
        <v>30480</v>
      </c>
      <c r="D1004" s="1" t="s">
        <v>395</v>
      </c>
      <c r="E1004" s="1" t="s">
        <v>67</v>
      </c>
      <c r="F1004" s="1" t="s">
        <v>82</v>
      </c>
      <c r="G1004" s="1" t="s">
        <v>83</v>
      </c>
      <c r="H1004" s="1" t="s">
        <v>116</v>
      </c>
      <c r="I1004" s="1" t="s">
        <v>117</v>
      </c>
      <c r="J1004" s="1" t="s">
        <v>35</v>
      </c>
      <c r="K1004" s="1" t="s">
        <v>14</v>
      </c>
      <c r="L1004" s="1">
        <v>1</v>
      </c>
      <c r="M1004" s="1">
        <v>210</v>
      </c>
      <c r="N1004" s="1">
        <v>0</v>
      </c>
      <c r="O1004" s="1">
        <v>0</v>
      </c>
      <c r="P1004" s="1">
        <v>40</v>
      </c>
      <c r="Q1004" s="1">
        <v>250</v>
      </c>
      <c r="R1004" s="1" t="s">
        <v>36</v>
      </c>
      <c r="S1004" s="1" t="s">
        <v>21865</v>
      </c>
      <c r="T1004" s="1">
        <f>Table4[[#This Row],[Unit_Price]]*Table4[[#This Row],[Quantity]]</f>
        <v>210</v>
      </c>
      <c r="U1004" s="1">
        <f>(SUM(Table4[[#This Row],[Gross_Sales]],Table4[[#This Row],[Delivery_Fee]])-Table4[[#This Row],[Discount_Amount]])</f>
        <v>250</v>
      </c>
    </row>
    <row r="1005" spans="1:21" ht="25.8" customHeight="1" x14ac:dyDescent="0.3">
      <c r="A1005" s="1" t="s">
        <v>21866</v>
      </c>
      <c r="B1005" s="1" t="s">
        <v>19860</v>
      </c>
      <c r="C1005" s="1" t="s">
        <v>30480</v>
      </c>
      <c r="D1005" s="1" t="s">
        <v>509</v>
      </c>
      <c r="E1005" s="1" t="s">
        <v>19</v>
      </c>
      <c r="F1005" s="1" t="s">
        <v>20</v>
      </c>
      <c r="G1005" s="1" t="s">
        <v>21</v>
      </c>
      <c r="H1005" s="1" t="s">
        <v>288</v>
      </c>
      <c r="I1005" s="1" t="s">
        <v>289</v>
      </c>
      <c r="J1005" s="1" t="s">
        <v>86</v>
      </c>
      <c r="K1005" s="1" t="s">
        <v>14</v>
      </c>
      <c r="L1005" s="1">
        <v>1</v>
      </c>
      <c r="M1005" s="1">
        <v>80</v>
      </c>
      <c r="N1005" s="1">
        <v>10</v>
      </c>
      <c r="O1005" s="1">
        <v>8</v>
      </c>
      <c r="P1005" s="1">
        <v>20</v>
      </c>
      <c r="Q1005" s="1">
        <v>92</v>
      </c>
      <c r="R1005" s="1" t="s">
        <v>63</v>
      </c>
      <c r="S1005" s="1" t="s">
        <v>21867</v>
      </c>
      <c r="T1005" s="1">
        <f>Table4[[#This Row],[Unit_Price]]*Table4[[#This Row],[Quantity]]</f>
        <v>80</v>
      </c>
      <c r="U1005" s="1">
        <f>(SUM(Table4[[#This Row],[Gross_Sales]],Table4[[#This Row],[Delivery_Fee]])-Table4[[#This Row],[Discount_Amount]])</f>
        <v>92</v>
      </c>
    </row>
    <row r="1006" spans="1:21" ht="25.8" customHeight="1" x14ac:dyDescent="0.3">
      <c r="A1006" s="1" t="s">
        <v>21868</v>
      </c>
      <c r="B1006" s="1" t="s">
        <v>19860</v>
      </c>
      <c r="C1006" s="1" t="s">
        <v>30480</v>
      </c>
      <c r="D1006" s="1" t="s">
        <v>218</v>
      </c>
      <c r="E1006" s="1" t="s">
        <v>30</v>
      </c>
      <c r="F1006" s="1" t="s">
        <v>31</v>
      </c>
      <c r="G1006" s="1" t="s">
        <v>32</v>
      </c>
      <c r="H1006" s="1" t="s">
        <v>111</v>
      </c>
      <c r="I1006" s="1" t="s">
        <v>112</v>
      </c>
      <c r="J1006" s="1" t="s">
        <v>13</v>
      </c>
      <c r="K1006" s="1" t="s">
        <v>25</v>
      </c>
      <c r="L1006" s="1">
        <v>2</v>
      </c>
      <c r="M1006" s="1">
        <v>280</v>
      </c>
      <c r="N1006" s="1">
        <v>15</v>
      </c>
      <c r="O1006" s="1">
        <v>84</v>
      </c>
      <c r="P1006" s="1">
        <v>20</v>
      </c>
      <c r="Q1006" s="1">
        <v>496</v>
      </c>
      <c r="R1006" s="1" t="s">
        <v>15</v>
      </c>
      <c r="S1006" s="1" t="s">
        <v>21869</v>
      </c>
      <c r="T1006" s="1">
        <f>Table4[[#This Row],[Unit_Price]]*Table4[[#This Row],[Quantity]]</f>
        <v>560</v>
      </c>
      <c r="U1006" s="1">
        <f>(SUM(Table4[[#This Row],[Gross_Sales]],Table4[[#This Row],[Delivery_Fee]])-Table4[[#This Row],[Discount_Amount]])</f>
        <v>496</v>
      </c>
    </row>
    <row r="1007" spans="1:21" ht="25.8" customHeight="1" x14ac:dyDescent="0.3">
      <c r="A1007" s="1" t="s">
        <v>21870</v>
      </c>
      <c r="B1007" s="1" t="s">
        <v>19860</v>
      </c>
      <c r="C1007" s="1" t="s">
        <v>30480</v>
      </c>
      <c r="D1007" s="1" t="s">
        <v>1108</v>
      </c>
      <c r="E1007" s="1" t="s">
        <v>67</v>
      </c>
      <c r="F1007" s="1" t="s">
        <v>68</v>
      </c>
      <c r="G1007" s="1" t="s">
        <v>69</v>
      </c>
      <c r="H1007" s="1" t="s">
        <v>33</v>
      </c>
      <c r="I1007" s="1" t="s">
        <v>34</v>
      </c>
      <c r="J1007" s="1" t="s">
        <v>35</v>
      </c>
      <c r="K1007" s="1" t="s">
        <v>25</v>
      </c>
      <c r="L1007" s="1">
        <v>1</v>
      </c>
      <c r="M1007" s="1">
        <v>240</v>
      </c>
      <c r="N1007" s="1">
        <v>5</v>
      </c>
      <c r="O1007" s="1">
        <v>12</v>
      </c>
      <c r="P1007" s="1">
        <v>20</v>
      </c>
      <c r="Q1007" s="1">
        <v>248</v>
      </c>
      <c r="R1007" s="1" t="s">
        <v>42</v>
      </c>
      <c r="S1007" s="1" t="s">
        <v>21871</v>
      </c>
      <c r="T1007" s="1">
        <f>Table4[[#This Row],[Unit_Price]]*Table4[[#This Row],[Quantity]]</f>
        <v>240</v>
      </c>
      <c r="U1007" s="1">
        <f>(SUM(Table4[[#This Row],[Gross_Sales]],Table4[[#This Row],[Delivery_Fee]])-Table4[[#This Row],[Discount_Amount]])</f>
        <v>248</v>
      </c>
    </row>
    <row r="1008" spans="1:21" ht="25.8" customHeight="1" x14ac:dyDescent="0.3">
      <c r="A1008" s="1" t="s">
        <v>21872</v>
      </c>
      <c r="B1008" s="1" t="s">
        <v>19860</v>
      </c>
      <c r="C1008" s="1" t="s">
        <v>30480</v>
      </c>
      <c r="D1008" s="1" t="s">
        <v>120</v>
      </c>
      <c r="E1008" s="1" t="s">
        <v>67</v>
      </c>
      <c r="F1008" s="1" t="s">
        <v>267</v>
      </c>
      <c r="G1008" s="1" t="s">
        <v>268</v>
      </c>
      <c r="H1008" s="1" t="s">
        <v>143</v>
      </c>
      <c r="I1008" s="1" t="s">
        <v>144</v>
      </c>
      <c r="J1008" s="1" t="s">
        <v>24</v>
      </c>
      <c r="K1008" s="1" t="s">
        <v>14</v>
      </c>
      <c r="L1008" s="1">
        <v>3</v>
      </c>
      <c r="M1008" s="1">
        <v>160</v>
      </c>
      <c r="N1008" s="1">
        <v>5</v>
      </c>
      <c r="O1008" s="1">
        <v>24</v>
      </c>
      <c r="P1008" s="1">
        <v>25</v>
      </c>
      <c r="Q1008" s="1">
        <v>481</v>
      </c>
      <c r="R1008" s="1" t="s">
        <v>63</v>
      </c>
      <c r="S1008" s="1" t="s">
        <v>21873</v>
      </c>
      <c r="T1008" s="1">
        <f>Table4[[#This Row],[Unit_Price]]*Table4[[#This Row],[Quantity]]</f>
        <v>480</v>
      </c>
      <c r="U1008" s="1">
        <f>(SUM(Table4[[#This Row],[Gross_Sales]],Table4[[#This Row],[Delivery_Fee]])-Table4[[#This Row],[Discount_Amount]])</f>
        <v>481</v>
      </c>
    </row>
    <row r="1009" spans="1:21" ht="25.8" customHeight="1" x14ac:dyDescent="0.3">
      <c r="A1009" s="1" t="s">
        <v>21874</v>
      </c>
      <c r="B1009" s="1" t="s">
        <v>19860</v>
      </c>
      <c r="C1009" s="1" t="s">
        <v>30480</v>
      </c>
      <c r="D1009" s="1" t="s">
        <v>292</v>
      </c>
      <c r="E1009" s="1" t="s">
        <v>19</v>
      </c>
      <c r="F1009" s="1" t="s">
        <v>93</v>
      </c>
      <c r="G1009" s="1" t="s">
        <v>94</v>
      </c>
      <c r="H1009" s="1" t="s">
        <v>143</v>
      </c>
      <c r="I1009" s="1" t="s">
        <v>144</v>
      </c>
      <c r="J1009" s="1" t="s">
        <v>24</v>
      </c>
      <c r="K1009" s="1" t="s">
        <v>14</v>
      </c>
      <c r="L1009" s="1">
        <v>2</v>
      </c>
      <c r="M1009" s="1">
        <v>160</v>
      </c>
      <c r="N1009" s="1">
        <v>0</v>
      </c>
      <c r="O1009" s="1">
        <v>0</v>
      </c>
      <c r="P1009" s="1">
        <v>35</v>
      </c>
      <c r="Q1009" s="1">
        <v>355</v>
      </c>
      <c r="R1009" s="1" t="s">
        <v>36</v>
      </c>
      <c r="S1009" s="1" t="s">
        <v>21875</v>
      </c>
      <c r="T1009" s="1">
        <f>Table4[[#This Row],[Unit_Price]]*Table4[[#This Row],[Quantity]]</f>
        <v>320</v>
      </c>
      <c r="U1009" s="1">
        <f>(SUM(Table4[[#This Row],[Gross_Sales]],Table4[[#This Row],[Delivery_Fee]])-Table4[[#This Row],[Discount_Amount]])</f>
        <v>355</v>
      </c>
    </row>
    <row r="1010" spans="1:21" ht="25.8" customHeight="1" x14ac:dyDescent="0.3">
      <c r="A1010" s="1" t="s">
        <v>21876</v>
      </c>
      <c r="B1010" s="1" t="s">
        <v>19860</v>
      </c>
      <c r="C1010" s="1" t="s">
        <v>30480</v>
      </c>
      <c r="D1010" s="1" t="s">
        <v>436</v>
      </c>
      <c r="E1010" s="1" t="s">
        <v>8</v>
      </c>
      <c r="F1010" s="1" t="s">
        <v>82</v>
      </c>
      <c r="G1010" s="1" t="s">
        <v>83</v>
      </c>
      <c r="H1010" s="1" t="s">
        <v>11</v>
      </c>
      <c r="I1010" s="1" t="s">
        <v>12</v>
      </c>
      <c r="J1010" s="1" t="s">
        <v>13</v>
      </c>
      <c r="K1010" s="1" t="s">
        <v>14</v>
      </c>
      <c r="L1010" s="1">
        <v>4</v>
      </c>
      <c r="M1010" s="1">
        <v>140</v>
      </c>
      <c r="N1010" s="1">
        <v>20</v>
      </c>
      <c r="O1010" s="1">
        <v>112</v>
      </c>
      <c r="P1010" s="1">
        <v>20</v>
      </c>
      <c r="Q1010" s="1">
        <v>468</v>
      </c>
      <c r="R1010" s="1" t="s">
        <v>26</v>
      </c>
      <c r="S1010" s="1" t="s">
        <v>21877</v>
      </c>
      <c r="T1010" s="1">
        <f>Table4[[#This Row],[Unit_Price]]*Table4[[#This Row],[Quantity]]</f>
        <v>560</v>
      </c>
      <c r="U1010" s="1">
        <f>(SUM(Table4[[#This Row],[Gross_Sales]],Table4[[#This Row],[Delivery_Fee]])-Table4[[#This Row],[Discount_Amount]])</f>
        <v>468</v>
      </c>
    </row>
    <row r="1011" spans="1:21" ht="25.8" customHeight="1" x14ac:dyDescent="0.3">
      <c r="A1011" s="1" t="s">
        <v>21878</v>
      </c>
      <c r="B1011" s="1" t="s">
        <v>19860</v>
      </c>
      <c r="C1011" s="1" t="s">
        <v>30480</v>
      </c>
      <c r="D1011" s="1" t="s">
        <v>600</v>
      </c>
      <c r="E1011" s="1" t="s">
        <v>30</v>
      </c>
      <c r="F1011" s="1" t="s">
        <v>136</v>
      </c>
      <c r="G1011" s="1" t="s">
        <v>137</v>
      </c>
      <c r="H1011" s="1" t="s">
        <v>40</v>
      </c>
      <c r="I1011" s="1" t="s">
        <v>41</v>
      </c>
      <c r="J1011" s="1" t="s">
        <v>13</v>
      </c>
      <c r="K1011" s="1" t="s">
        <v>25</v>
      </c>
      <c r="L1011" s="1">
        <v>1</v>
      </c>
      <c r="M1011" s="1">
        <v>170</v>
      </c>
      <c r="N1011" s="1">
        <v>10</v>
      </c>
      <c r="O1011" s="1">
        <v>17</v>
      </c>
      <c r="P1011" s="1">
        <v>30</v>
      </c>
      <c r="Q1011" s="1">
        <v>183</v>
      </c>
      <c r="R1011" s="1" t="s">
        <v>15</v>
      </c>
      <c r="S1011" s="1" t="s">
        <v>21879</v>
      </c>
      <c r="T1011" s="1">
        <f>Table4[[#This Row],[Unit_Price]]*Table4[[#This Row],[Quantity]]</f>
        <v>170</v>
      </c>
      <c r="U1011" s="1">
        <f>(SUM(Table4[[#This Row],[Gross_Sales]],Table4[[#This Row],[Delivery_Fee]])-Table4[[#This Row],[Discount_Amount]])</f>
        <v>183</v>
      </c>
    </row>
    <row r="1012" spans="1:21" ht="25.8" customHeight="1" x14ac:dyDescent="0.3">
      <c r="A1012" s="1" t="s">
        <v>21880</v>
      </c>
      <c r="B1012" s="1" t="s">
        <v>19860</v>
      </c>
      <c r="C1012" s="1" t="s">
        <v>30480</v>
      </c>
      <c r="D1012" s="1" t="s">
        <v>2026</v>
      </c>
      <c r="E1012" s="1" t="s">
        <v>19</v>
      </c>
      <c r="F1012" s="1" t="s">
        <v>124</v>
      </c>
      <c r="G1012" s="1" t="s">
        <v>125</v>
      </c>
      <c r="H1012" s="1" t="s">
        <v>22</v>
      </c>
      <c r="I1012" s="1" t="s">
        <v>23</v>
      </c>
      <c r="J1012" s="1" t="s">
        <v>24</v>
      </c>
      <c r="K1012" s="1" t="s">
        <v>25</v>
      </c>
      <c r="L1012" s="1">
        <v>2</v>
      </c>
      <c r="M1012" s="1">
        <v>180</v>
      </c>
      <c r="N1012" s="1">
        <v>0</v>
      </c>
      <c r="O1012" s="1">
        <v>0</v>
      </c>
      <c r="P1012" s="1">
        <v>30</v>
      </c>
      <c r="Q1012" s="1">
        <v>390</v>
      </c>
      <c r="R1012" s="1" t="s">
        <v>36</v>
      </c>
      <c r="S1012" s="1" t="s">
        <v>21881</v>
      </c>
      <c r="T1012" s="1">
        <f>Table4[[#This Row],[Unit_Price]]*Table4[[#This Row],[Quantity]]</f>
        <v>360</v>
      </c>
      <c r="U1012" s="1">
        <f>(SUM(Table4[[#This Row],[Gross_Sales]],Table4[[#This Row],[Delivery_Fee]])-Table4[[#This Row],[Discount_Amount]])</f>
        <v>390</v>
      </c>
    </row>
    <row r="1013" spans="1:21" ht="25.8" customHeight="1" x14ac:dyDescent="0.3">
      <c r="A1013" s="1" t="s">
        <v>21882</v>
      </c>
      <c r="B1013" s="1" t="s">
        <v>19860</v>
      </c>
      <c r="C1013" s="1" t="s">
        <v>30480</v>
      </c>
      <c r="D1013" s="1" t="s">
        <v>2234</v>
      </c>
      <c r="E1013" s="1" t="s">
        <v>67</v>
      </c>
      <c r="F1013" s="1" t="s">
        <v>141</v>
      </c>
      <c r="G1013" s="1" t="s">
        <v>142</v>
      </c>
      <c r="H1013" s="1" t="s">
        <v>48</v>
      </c>
      <c r="I1013" s="1" t="s">
        <v>49</v>
      </c>
      <c r="J1013" s="1" t="s">
        <v>13</v>
      </c>
      <c r="K1013" s="1" t="s">
        <v>14</v>
      </c>
      <c r="L1013" s="1">
        <v>2</v>
      </c>
      <c r="M1013" s="1">
        <v>220</v>
      </c>
      <c r="N1013" s="1">
        <v>10</v>
      </c>
      <c r="O1013" s="1">
        <v>44</v>
      </c>
      <c r="P1013" s="1">
        <v>35</v>
      </c>
      <c r="Q1013" s="1">
        <v>431</v>
      </c>
      <c r="R1013" s="1" t="s">
        <v>26</v>
      </c>
      <c r="S1013" s="1" t="s">
        <v>21883</v>
      </c>
      <c r="T1013" s="1">
        <f>Table4[[#This Row],[Unit_Price]]*Table4[[#This Row],[Quantity]]</f>
        <v>440</v>
      </c>
      <c r="U1013" s="1">
        <f>(SUM(Table4[[#This Row],[Gross_Sales]],Table4[[#This Row],[Delivery_Fee]])-Table4[[#This Row],[Discount_Amount]])</f>
        <v>431</v>
      </c>
    </row>
    <row r="1014" spans="1:21" ht="25.8" customHeight="1" x14ac:dyDescent="0.3">
      <c r="A1014" s="1" t="s">
        <v>21884</v>
      </c>
      <c r="B1014" s="1" t="s">
        <v>19860</v>
      </c>
      <c r="C1014" s="1" t="s">
        <v>30480</v>
      </c>
      <c r="D1014" s="1" t="s">
        <v>439</v>
      </c>
      <c r="E1014" s="1" t="s">
        <v>67</v>
      </c>
      <c r="F1014" s="1" t="s">
        <v>174</v>
      </c>
      <c r="G1014" s="1" t="s">
        <v>175</v>
      </c>
      <c r="H1014" s="1" t="s">
        <v>11</v>
      </c>
      <c r="I1014" s="1" t="s">
        <v>12</v>
      </c>
      <c r="J1014" s="1" t="s">
        <v>13</v>
      </c>
      <c r="K1014" s="1" t="s">
        <v>14</v>
      </c>
      <c r="L1014" s="1">
        <v>2</v>
      </c>
      <c r="M1014" s="1">
        <v>140</v>
      </c>
      <c r="N1014" s="1">
        <v>15</v>
      </c>
      <c r="O1014" s="1">
        <v>42</v>
      </c>
      <c r="P1014" s="1">
        <v>20</v>
      </c>
      <c r="Q1014" s="1">
        <v>258</v>
      </c>
      <c r="R1014" s="1" t="s">
        <v>42</v>
      </c>
      <c r="S1014" s="1" t="s">
        <v>21885</v>
      </c>
      <c r="T1014" s="1">
        <f>Table4[[#This Row],[Unit_Price]]*Table4[[#This Row],[Quantity]]</f>
        <v>280</v>
      </c>
      <c r="U1014" s="1">
        <f>(SUM(Table4[[#This Row],[Gross_Sales]],Table4[[#This Row],[Delivery_Fee]])-Table4[[#This Row],[Discount_Amount]])</f>
        <v>258</v>
      </c>
    </row>
    <row r="1015" spans="1:21" ht="25.8" customHeight="1" x14ac:dyDescent="0.3">
      <c r="A1015" s="1" t="s">
        <v>21886</v>
      </c>
      <c r="B1015" s="1" t="s">
        <v>19860</v>
      </c>
      <c r="C1015" s="1" t="s">
        <v>30480</v>
      </c>
      <c r="D1015" s="1" t="s">
        <v>29</v>
      </c>
      <c r="E1015" s="1" t="s">
        <v>30</v>
      </c>
      <c r="F1015" s="1" t="s">
        <v>31</v>
      </c>
      <c r="G1015" s="1" t="s">
        <v>32</v>
      </c>
      <c r="H1015" s="1" t="s">
        <v>143</v>
      </c>
      <c r="I1015" s="1" t="s">
        <v>144</v>
      </c>
      <c r="J1015" s="1" t="s">
        <v>24</v>
      </c>
      <c r="K1015" s="1" t="s">
        <v>14</v>
      </c>
      <c r="L1015" s="1">
        <v>4</v>
      </c>
      <c r="M1015" s="1">
        <v>160</v>
      </c>
      <c r="N1015" s="1">
        <v>0</v>
      </c>
      <c r="O1015" s="1">
        <v>0</v>
      </c>
      <c r="P1015" s="1">
        <v>25</v>
      </c>
      <c r="Q1015" s="1">
        <v>665</v>
      </c>
      <c r="R1015" s="1" t="s">
        <v>42</v>
      </c>
      <c r="S1015" s="1" t="s">
        <v>21887</v>
      </c>
      <c r="T1015" s="1">
        <f>Table4[[#This Row],[Unit_Price]]*Table4[[#This Row],[Quantity]]</f>
        <v>640</v>
      </c>
      <c r="U1015" s="1">
        <f>(SUM(Table4[[#This Row],[Gross_Sales]],Table4[[#This Row],[Delivery_Fee]])-Table4[[#This Row],[Discount_Amount]])</f>
        <v>665</v>
      </c>
    </row>
    <row r="1016" spans="1:21" ht="25.8" customHeight="1" x14ac:dyDescent="0.3">
      <c r="A1016" s="1" t="s">
        <v>21888</v>
      </c>
      <c r="B1016" s="1" t="s">
        <v>19860</v>
      </c>
      <c r="C1016" s="1" t="s">
        <v>30480</v>
      </c>
      <c r="D1016" s="1" t="s">
        <v>215</v>
      </c>
      <c r="E1016" s="1" t="s">
        <v>67</v>
      </c>
      <c r="F1016" s="1" t="s">
        <v>129</v>
      </c>
      <c r="G1016" s="1" t="s">
        <v>130</v>
      </c>
      <c r="H1016" s="1" t="s">
        <v>70</v>
      </c>
      <c r="I1016" s="1" t="s">
        <v>71</v>
      </c>
      <c r="J1016" s="1" t="s">
        <v>13</v>
      </c>
      <c r="K1016" s="1" t="s">
        <v>14</v>
      </c>
      <c r="L1016" s="1">
        <v>4</v>
      </c>
      <c r="M1016" s="1">
        <v>130</v>
      </c>
      <c r="N1016" s="1">
        <v>20</v>
      </c>
      <c r="O1016" s="1">
        <v>104</v>
      </c>
      <c r="P1016" s="1">
        <v>20</v>
      </c>
      <c r="Q1016" s="1">
        <v>436</v>
      </c>
      <c r="R1016" s="1" t="s">
        <v>26</v>
      </c>
      <c r="S1016" s="1" t="s">
        <v>21889</v>
      </c>
      <c r="T1016" s="1">
        <f>Table4[[#This Row],[Unit_Price]]*Table4[[#This Row],[Quantity]]</f>
        <v>520</v>
      </c>
      <c r="U1016" s="1">
        <f>(SUM(Table4[[#This Row],[Gross_Sales]],Table4[[#This Row],[Delivery_Fee]])-Table4[[#This Row],[Discount_Amount]])</f>
        <v>436</v>
      </c>
    </row>
    <row r="1017" spans="1:21" ht="25.8" customHeight="1" x14ac:dyDescent="0.3">
      <c r="A1017" s="1" t="s">
        <v>21890</v>
      </c>
      <c r="B1017" s="1" t="s">
        <v>19860</v>
      </c>
      <c r="C1017" s="1" t="s">
        <v>30480</v>
      </c>
      <c r="D1017" s="1" t="s">
        <v>1298</v>
      </c>
      <c r="E1017" s="1" t="s">
        <v>67</v>
      </c>
      <c r="F1017" s="1" t="s">
        <v>174</v>
      </c>
      <c r="G1017" s="1" t="s">
        <v>175</v>
      </c>
      <c r="H1017" s="1" t="s">
        <v>55</v>
      </c>
      <c r="I1017" s="1" t="s">
        <v>56</v>
      </c>
      <c r="J1017" s="1" t="s">
        <v>57</v>
      </c>
      <c r="K1017" s="1" t="s">
        <v>14</v>
      </c>
      <c r="L1017" s="1">
        <v>4</v>
      </c>
      <c r="M1017" s="1">
        <v>180</v>
      </c>
      <c r="N1017" s="1">
        <v>20</v>
      </c>
      <c r="O1017" s="1">
        <v>144</v>
      </c>
      <c r="P1017" s="1">
        <v>35</v>
      </c>
      <c r="Q1017" s="1">
        <v>611</v>
      </c>
      <c r="R1017" s="1" t="s">
        <v>63</v>
      </c>
      <c r="S1017" s="1" t="s">
        <v>21891</v>
      </c>
      <c r="T1017" s="1">
        <f>Table4[[#This Row],[Unit_Price]]*Table4[[#This Row],[Quantity]]</f>
        <v>720</v>
      </c>
      <c r="U1017" s="1">
        <f>(SUM(Table4[[#This Row],[Gross_Sales]],Table4[[#This Row],[Delivery_Fee]])-Table4[[#This Row],[Discount_Amount]])</f>
        <v>611</v>
      </c>
    </row>
    <row r="1018" spans="1:21" ht="25.8" customHeight="1" x14ac:dyDescent="0.3">
      <c r="A1018" s="1" t="s">
        <v>21892</v>
      </c>
      <c r="B1018" s="1" t="s">
        <v>19860</v>
      </c>
      <c r="C1018" s="1" t="s">
        <v>30480</v>
      </c>
      <c r="D1018" s="1" t="s">
        <v>173</v>
      </c>
      <c r="E1018" s="1" t="s">
        <v>19</v>
      </c>
      <c r="F1018" s="1" t="s">
        <v>124</v>
      </c>
      <c r="G1018" s="1" t="s">
        <v>125</v>
      </c>
      <c r="H1018" s="1" t="s">
        <v>84</v>
      </c>
      <c r="I1018" s="1" t="s">
        <v>85</v>
      </c>
      <c r="J1018" s="1" t="s">
        <v>86</v>
      </c>
      <c r="K1018" s="1" t="s">
        <v>14</v>
      </c>
      <c r="L1018" s="1">
        <v>2</v>
      </c>
      <c r="M1018" s="1">
        <v>100</v>
      </c>
      <c r="N1018" s="1">
        <v>20</v>
      </c>
      <c r="O1018" s="1">
        <v>40</v>
      </c>
      <c r="P1018" s="1">
        <v>30</v>
      </c>
      <c r="Q1018" s="1">
        <v>190</v>
      </c>
      <c r="R1018" s="1" t="s">
        <v>63</v>
      </c>
      <c r="S1018" s="1" t="s">
        <v>21893</v>
      </c>
      <c r="T1018" s="1">
        <f>Table4[[#This Row],[Unit_Price]]*Table4[[#This Row],[Quantity]]</f>
        <v>200</v>
      </c>
      <c r="U1018" s="1">
        <f>(SUM(Table4[[#This Row],[Gross_Sales]],Table4[[#This Row],[Delivery_Fee]])-Table4[[#This Row],[Discount_Amount]])</f>
        <v>190</v>
      </c>
    </row>
    <row r="1019" spans="1:21" ht="25.8" customHeight="1" x14ac:dyDescent="0.3">
      <c r="A1019" s="1" t="s">
        <v>21894</v>
      </c>
      <c r="B1019" s="1" t="s">
        <v>19860</v>
      </c>
      <c r="C1019" s="1" t="s">
        <v>30480</v>
      </c>
      <c r="D1019" s="1" t="s">
        <v>1194</v>
      </c>
      <c r="E1019" s="1" t="s">
        <v>30</v>
      </c>
      <c r="F1019" s="1" t="s">
        <v>136</v>
      </c>
      <c r="G1019" s="1" t="s">
        <v>137</v>
      </c>
      <c r="H1019" s="1" t="s">
        <v>61</v>
      </c>
      <c r="I1019" s="1" t="s">
        <v>62</v>
      </c>
      <c r="J1019" s="1" t="s">
        <v>24</v>
      </c>
      <c r="K1019" s="1" t="s">
        <v>25</v>
      </c>
      <c r="L1019" s="1">
        <v>1</v>
      </c>
      <c r="M1019" s="1">
        <v>190</v>
      </c>
      <c r="N1019" s="1">
        <v>5</v>
      </c>
      <c r="O1019" s="1">
        <v>9.5</v>
      </c>
      <c r="P1019" s="1">
        <v>20</v>
      </c>
      <c r="Q1019" s="1">
        <v>200.5</v>
      </c>
      <c r="R1019" s="1" t="s">
        <v>42</v>
      </c>
      <c r="S1019" s="1" t="s">
        <v>21895</v>
      </c>
      <c r="T1019" s="1">
        <f>Table4[[#This Row],[Unit_Price]]*Table4[[#This Row],[Quantity]]</f>
        <v>190</v>
      </c>
      <c r="U1019" s="1">
        <f>(SUM(Table4[[#This Row],[Gross_Sales]],Table4[[#This Row],[Delivery_Fee]])-Table4[[#This Row],[Discount_Amount]])</f>
        <v>200.5</v>
      </c>
    </row>
    <row r="1020" spans="1:21" ht="25.8" customHeight="1" x14ac:dyDescent="0.3">
      <c r="A1020" s="1" t="s">
        <v>21896</v>
      </c>
      <c r="B1020" s="1" t="s">
        <v>19860</v>
      </c>
      <c r="C1020" s="1" t="s">
        <v>30480</v>
      </c>
      <c r="D1020" s="1" t="s">
        <v>376</v>
      </c>
      <c r="E1020" s="1" t="s">
        <v>19</v>
      </c>
      <c r="F1020" s="1" t="s">
        <v>98</v>
      </c>
      <c r="G1020" s="1" t="s">
        <v>99</v>
      </c>
      <c r="H1020" s="1" t="s">
        <v>131</v>
      </c>
      <c r="I1020" s="1" t="s">
        <v>132</v>
      </c>
      <c r="J1020" s="1" t="s">
        <v>57</v>
      </c>
      <c r="K1020" s="1" t="s">
        <v>25</v>
      </c>
      <c r="L1020" s="1">
        <v>3</v>
      </c>
      <c r="M1020" s="1">
        <v>220</v>
      </c>
      <c r="N1020" s="1">
        <v>20</v>
      </c>
      <c r="O1020" s="1">
        <v>132</v>
      </c>
      <c r="P1020" s="1">
        <v>20</v>
      </c>
      <c r="Q1020" s="1">
        <v>548</v>
      </c>
      <c r="R1020" s="1" t="s">
        <v>42</v>
      </c>
      <c r="S1020" s="1" t="s">
        <v>21897</v>
      </c>
      <c r="T1020" s="1">
        <f>Table4[[#This Row],[Unit_Price]]*Table4[[#This Row],[Quantity]]</f>
        <v>660</v>
      </c>
      <c r="U1020" s="1">
        <f>(SUM(Table4[[#This Row],[Gross_Sales]],Table4[[#This Row],[Delivery_Fee]])-Table4[[#This Row],[Discount_Amount]])</f>
        <v>548</v>
      </c>
    </row>
    <row r="1021" spans="1:21" ht="25.8" customHeight="1" x14ac:dyDescent="0.3">
      <c r="A1021" s="1" t="s">
        <v>21898</v>
      </c>
      <c r="B1021" s="1" t="s">
        <v>19860</v>
      </c>
      <c r="C1021" s="1" t="s">
        <v>30480</v>
      </c>
      <c r="D1021" s="1" t="s">
        <v>52</v>
      </c>
      <c r="E1021" s="1" t="s">
        <v>8</v>
      </c>
      <c r="F1021" s="1" t="s">
        <v>82</v>
      </c>
      <c r="G1021" s="1" t="s">
        <v>83</v>
      </c>
      <c r="H1021" s="1" t="s">
        <v>143</v>
      </c>
      <c r="I1021" s="1" t="s">
        <v>144</v>
      </c>
      <c r="J1021" s="1" t="s">
        <v>24</v>
      </c>
      <c r="K1021" s="1" t="s">
        <v>14</v>
      </c>
      <c r="L1021" s="1">
        <v>2</v>
      </c>
      <c r="M1021" s="1">
        <v>160</v>
      </c>
      <c r="N1021" s="1">
        <v>5</v>
      </c>
      <c r="O1021" s="1">
        <v>16</v>
      </c>
      <c r="P1021" s="1">
        <v>20</v>
      </c>
      <c r="Q1021" s="1">
        <v>324</v>
      </c>
      <c r="R1021" s="1" t="s">
        <v>63</v>
      </c>
      <c r="S1021" s="1" t="s">
        <v>21899</v>
      </c>
      <c r="T1021" s="1">
        <f>Table4[[#This Row],[Unit_Price]]*Table4[[#This Row],[Quantity]]</f>
        <v>320</v>
      </c>
      <c r="U1021" s="1">
        <f>(SUM(Table4[[#This Row],[Gross_Sales]],Table4[[#This Row],[Delivery_Fee]])-Table4[[#This Row],[Discount_Amount]])</f>
        <v>324</v>
      </c>
    </row>
    <row r="1022" spans="1:21" ht="25.8" customHeight="1" x14ac:dyDescent="0.3">
      <c r="A1022" s="1" t="s">
        <v>21900</v>
      </c>
      <c r="B1022" s="1" t="s">
        <v>19860</v>
      </c>
      <c r="C1022" s="1" t="s">
        <v>30480</v>
      </c>
      <c r="D1022" s="1" t="s">
        <v>582</v>
      </c>
      <c r="E1022" s="1" t="s">
        <v>8</v>
      </c>
      <c r="F1022" s="1" t="s">
        <v>82</v>
      </c>
      <c r="G1022" s="1" t="s">
        <v>83</v>
      </c>
      <c r="H1022" s="1" t="s">
        <v>48</v>
      </c>
      <c r="I1022" s="1" t="s">
        <v>49</v>
      </c>
      <c r="J1022" s="1" t="s">
        <v>13</v>
      </c>
      <c r="K1022" s="1" t="s">
        <v>14</v>
      </c>
      <c r="L1022" s="1">
        <v>3</v>
      </c>
      <c r="M1022" s="1">
        <v>220</v>
      </c>
      <c r="N1022" s="1">
        <v>20</v>
      </c>
      <c r="O1022" s="1">
        <v>132</v>
      </c>
      <c r="P1022" s="1">
        <v>25</v>
      </c>
      <c r="Q1022" s="1">
        <v>553</v>
      </c>
      <c r="R1022" s="1" t="s">
        <v>42</v>
      </c>
      <c r="S1022" s="1" t="s">
        <v>21901</v>
      </c>
      <c r="T1022" s="1">
        <f>Table4[[#This Row],[Unit_Price]]*Table4[[#This Row],[Quantity]]</f>
        <v>660</v>
      </c>
      <c r="U1022" s="1">
        <f>(SUM(Table4[[#This Row],[Gross_Sales]],Table4[[#This Row],[Delivery_Fee]])-Table4[[#This Row],[Discount_Amount]])</f>
        <v>553</v>
      </c>
    </row>
    <row r="1023" spans="1:21" ht="25.8" customHeight="1" x14ac:dyDescent="0.3">
      <c r="A1023" s="1" t="s">
        <v>21902</v>
      </c>
      <c r="B1023" s="1" t="s">
        <v>19860</v>
      </c>
      <c r="C1023" s="1" t="s">
        <v>30480</v>
      </c>
      <c r="D1023" s="1" t="s">
        <v>1034</v>
      </c>
      <c r="E1023" s="1" t="s">
        <v>19</v>
      </c>
      <c r="F1023" s="1" t="s">
        <v>141</v>
      </c>
      <c r="G1023" s="1" t="s">
        <v>142</v>
      </c>
      <c r="H1023" s="1" t="s">
        <v>11</v>
      </c>
      <c r="I1023" s="1" t="s">
        <v>12</v>
      </c>
      <c r="J1023" s="1" t="s">
        <v>13</v>
      </c>
      <c r="K1023" s="1" t="s">
        <v>14</v>
      </c>
      <c r="L1023" s="1">
        <v>2</v>
      </c>
      <c r="M1023" s="1">
        <v>140</v>
      </c>
      <c r="N1023" s="1">
        <v>15</v>
      </c>
      <c r="O1023" s="1">
        <v>42</v>
      </c>
      <c r="P1023" s="1">
        <v>20</v>
      </c>
      <c r="Q1023" s="1">
        <v>258</v>
      </c>
      <c r="R1023" s="1" t="s">
        <v>42</v>
      </c>
      <c r="S1023" s="1" t="s">
        <v>21903</v>
      </c>
      <c r="T1023" s="1">
        <f>Table4[[#This Row],[Unit_Price]]*Table4[[#This Row],[Quantity]]</f>
        <v>280</v>
      </c>
      <c r="U1023" s="1">
        <f>(SUM(Table4[[#This Row],[Gross_Sales]],Table4[[#This Row],[Delivery_Fee]])-Table4[[#This Row],[Discount_Amount]])</f>
        <v>258</v>
      </c>
    </row>
    <row r="1024" spans="1:21" ht="25.8" customHeight="1" x14ac:dyDescent="0.3">
      <c r="A1024" s="1" t="s">
        <v>21904</v>
      </c>
      <c r="B1024" s="1" t="s">
        <v>19860</v>
      </c>
      <c r="C1024" s="1" t="s">
        <v>30480</v>
      </c>
      <c r="D1024" s="1" t="s">
        <v>29</v>
      </c>
      <c r="E1024" s="1" t="s">
        <v>19</v>
      </c>
      <c r="F1024" s="1" t="s">
        <v>93</v>
      </c>
      <c r="G1024" s="1" t="s">
        <v>94</v>
      </c>
      <c r="H1024" s="1" t="s">
        <v>84</v>
      </c>
      <c r="I1024" s="1" t="s">
        <v>85</v>
      </c>
      <c r="J1024" s="1" t="s">
        <v>86</v>
      </c>
      <c r="K1024" s="1" t="s">
        <v>14</v>
      </c>
      <c r="L1024" s="1">
        <v>2</v>
      </c>
      <c r="M1024" s="1">
        <v>100</v>
      </c>
      <c r="N1024" s="1">
        <v>20</v>
      </c>
      <c r="O1024" s="1">
        <v>40</v>
      </c>
      <c r="P1024" s="1">
        <v>30</v>
      </c>
      <c r="Q1024" s="1">
        <v>190</v>
      </c>
      <c r="R1024" s="1" t="s">
        <v>36</v>
      </c>
      <c r="S1024" s="1" t="s">
        <v>21905</v>
      </c>
      <c r="T1024" s="1">
        <f>Table4[[#This Row],[Unit_Price]]*Table4[[#This Row],[Quantity]]</f>
        <v>200</v>
      </c>
      <c r="U1024" s="1">
        <f>(SUM(Table4[[#This Row],[Gross_Sales]],Table4[[#This Row],[Delivery_Fee]])-Table4[[#This Row],[Discount_Amount]])</f>
        <v>190</v>
      </c>
    </row>
    <row r="1025" spans="1:21" ht="25.8" customHeight="1" x14ac:dyDescent="0.3">
      <c r="A1025" s="1" t="s">
        <v>21906</v>
      </c>
      <c r="B1025" s="1" t="s">
        <v>19860</v>
      </c>
      <c r="C1025" s="1" t="s">
        <v>30480</v>
      </c>
      <c r="D1025" s="1" t="s">
        <v>549</v>
      </c>
      <c r="E1025" s="1" t="s">
        <v>67</v>
      </c>
      <c r="F1025" s="1" t="s">
        <v>187</v>
      </c>
      <c r="G1025" s="1" t="s">
        <v>188</v>
      </c>
      <c r="H1025" s="1" t="s">
        <v>48</v>
      </c>
      <c r="I1025" s="1" t="s">
        <v>49</v>
      </c>
      <c r="J1025" s="1" t="s">
        <v>13</v>
      </c>
      <c r="K1025" s="1" t="s">
        <v>14</v>
      </c>
      <c r="L1025" s="1">
        <v>1</v>
      </c>
      <c r="M1025" s="1">
        <v>220</v>
      </c>
      <c r="N1025" s="1">
        <v>0</v>
      </c>
      <c r="O1025" s="1">
        <v>0</v>
      </c>
      <c r="P1025" s="1">
        <v>35</v>
      </c>
      <c r="Q1025" s="1">
        <v>255</v>
      </c>
      <c r="R1025" s="1" t="s">
        <v>36</v>
      </c>
      <c r="S1025" s="1" t="s">
        <v>21907</v>
      </c>
      <c r="T1025" s="1">
        <f>Table4[[#This Row],[Unit_Price]]*Table4[[#This Row],[Quantity]]</f>
        <v>220</v>
      </c>
      <c r="U1025" s="1">
        <f>(SUM(Table4[[#This Row],[Gross_Sales]],Table4[[#This Row],[Delivery_Fee]])-Table4[[#This Row],[Discount_Amount]])</f>
        <v>255</v>
      </c>
    </row>
    <row r="1026" spans="1:21" ht="25.8" customHeight="1" x14ac:dyDescent="0.3">
      <c r="A1026" s="1" t="s">
        <v>21908</v>
      </c>
      <c r="B1026" s="1" t="s">
        <v>19860</v>
      </c>
      <c r="C1026" s="1" t="s">
        <v>30480</v>
      </c>
      <c r="D1026" s="1" t="s">
        <v>509</v>
      </c>
      <c r="E1026" s="1" t="s">
        <v>67</v>
      </c>
      <c r="F1026" s="1" t="s">
        <v>68</v>
      </c>
      <c r="G1026" s="1" t="s">
        <v>69</v>
      </c>
      <c r="H1026" s="1" t="s">
        <v>143</v>
      </c>
      <c r="I1026" s="1" t="s">
        <v>144</v>
      </c>
      <c r="J1026" s="1" t="s">
        <v>24</v>
      </c>
      <c r="K1026" s="1" t="s">
        <v>14</v>
      </c>
      <c r="L1026" s="1">
        <v>4</v>
      </c>
      <c r="M1026" s="1">
        <v>160</v>
      </c>
      <c r="N1026" s="1">
        <v>15</v>
      </c>
      <c r="O1026" s="1">
        <v>96</v>
      </c>
      <c r="P1026" s="1">
        <v>25</v>
      </c>
      <c r="Q1026" s="1">
        <v>569</v>
      </c>
      <c r="R1026" s="1" t="s">
        <v>36</v>
      </c>
      <c r="S1026" s="1" t="s">
        <v>21909</v>
      </c>
      <c r="T1026" s="1">
        <f>Table4[[#This Row],[Unit_Price]]*Table4[[#This Row],[Quantity]]</f>
        <v>640</v>
      </c>
      <c r="U1026" s="1">
        <f>(SUM(Table4[[#This Row],[Gross_Sales]],Table4[[#This Row],[Delivery_Fee]])-Table4[[#This Row],[Discount_Amount]])</f>
        <v>569</v>
      </c>
    </row>
    <row r="1027" spans="1:21" ht="25.8" customHeight="1" x14ac:dyDescent="0.3">
      <c r="A1027" s="1" t="s">
        <v>21910</v>
      </c>
      <c r="B1027" s="1" t="s">
        <v>19860</v>
      </c>
      <c r="C1027" s="1" t="s">
        <v>30480</v>
      </c>
      <c r="D1027" s="1" t="s">
        <v>1487</v>
      </c>
      <c r="E1027" s="1" t="s">
        <v>19</v>
      </c>
      <c r="F1027" s="1" t="s">
        <v>174</v>
      </c>
      <c r="G1027" s="1" t="s">
        <v>175</v>
      </c>
      <c r="H1027" s="1" t="s">
        <v>84</v>
      </c>
      <c r="I1027" s="1" t="s">
        <v>85</v>
      </c>
      <c r="J1027" s="1" t="s">
        <v>86</v>
      </c>
      <c r="K1027" s="1" t="s">
        <v>14</v>
      </c>
      <c r="L1027" s="1">
        <v>1</v>
      </c>
      <c r="M1027" s="1">
        <v>100</v>
      </c>
      <c r="N1027" s="1">
        <v>10</v>
      </c>
      <c r="O1027" s="1">
        <v>10</v>
      </c>
      <c r="P1027" s="1">
        <v>25</v>
      </c>
      <c r="Q1027" s="1">
        <v>115</v>
      </c>
      <c r="R1027" s="1" t="s">
        <v>63</v>
      </c>
      <c r="S1027" s="1" t="s">
        <v>21911</v>
      </c>
      <c r="T1027" s="1">
        <f>Table4[[#This Row],[Unit_Price]]*Table4[[#This Row],[Quantity]]</f>
        <v>100</v>
      </c>
      <c r="U1027" s="1">
        <f>(SUM(Table4[[#This Row],[Gross_Sales]],Table4[[#This Row],[Delivery_Fee]])-Table4[[#This Row],[Discount_Amount]])</f>
        <v>115</v>
      </c>
    </row>
    <row r="1028" spans="1:21" ht="25.8" customHeight="1" x14ac:dyDescent="0.3">
      <c r="A1028" s="1" t="s">
        <v>21912</v>
      </c>
      <c r="B1028" s="1" t="s">
        <v>19860</v>
      </c>
      <c r="C1028" s="1" t="s">
        <v>30480</v>
      </c>
      <c r="D1028" s="1" t="s">
        <v>568</v>
      </c>
      <c r="E1028" s="1" t="s">
        <v>19</v>
      </c>
      <c r="F1028" s="1" t="s">
        <v>109</v>
      </c>
      <c r="G1028" s="1" t="s">
        <v>110</v>
      </c>
      <c r="H1028" s="1" t="s">
        <v>116</v>
      </c>
      <c r="I1028" s="1" t="s">
        <v>117</v>
      </c>
      <c r="J1028" s="1" t="s">
        <v>35</v>
      </c>
      <c r="K1028" s="1" t="s">
        <v>14</v>
      </c>
      <c r="L1028" s="1">
        <v>2</v>
      </c>
      <c r="M1028" s="1">
        <v>210</v>
      </c>
      <c r="N1028" s="1">
        <v>0</v>
      </c>
      <c r="O1028" s="1">
        <v>0</v>
      </c>
      <c r="P1028" s="1">
        <v>40</v>
      </c>
      <c r="Q1028" s="1">
        <v>460</v>
      </c>
      <c r="R1028" s="1" t="s">
        <v>36</v>
      </c>
      <c r="S1028" s="1" t="s">
        <v>21913</v>
      </c>
      <c r="T1028" s="1">
        <f>Table4[[#This Row],[Unit_Price]]*Table4[[#This Row],[Quantity]]</f>
        <v>420</v>
      </c>
      <c r="U1028" s="1">
        <f>(SUM(Table4[[#This Row],[Gross_Sales]],Table4[[#This Row],[Delivery_Fee]])-Table4[[#This Row],[Discount_Amount]])</f>
        <v>460</v>
      </c>
    </row>
    <row r="1029" spans="1:21" ht="25.8" customHeight="1" x14ac:dyDescent="0.3">
      <c r="A1029" s="1" t="s">
        <v>21914</v>
      </c>
      <c r="B1029" s="1" t="s">
        <v>19860</v>
      </c>
      <c r="C1029" s="1" t="s">
        <v>30480</v>
      </c>
      <c r="D1029" s="1" t="s">
        <v>1726</v>
      </c>
      <c r="E1029" s="1" t="s">
        <v>19</v>
      </c>
      <c r="F1029" s="1" t="s">
        <v>98</v>
      </c>
      <c r="G1029" s="1" t="s">
        <v>99</v>
      </c>
      <c r="H1029" s="1" t="s">
        <v>84</v>
      </c>
      <c r="I1029" s="1" t="s">
        <v>85</v>
      </c>
      <c r="J1029" s="1" t="s">
        <v>86</v>
      </c>
      <c r="K1029" s="1" t="s">
        <v>14</v>
      </c>
      <c r="L1029" s="1">
        <v>2</v>
      </c>
      <c r="M1029" s="1">
        <v>100</v>
      </c>
      <c r="N1029" s="1">
        <v>10</v>
      </c>
      <c r="O1029" s="1">
        <v>20</v>
      </c>
      <c r="P1029" s="1">
        <v>30</v>
      </c>
      <c r="Q1029" s="1">
        <v>210</v>
      </c>
      <c r="R1029" s="1" t="s">
        <v>63</v>
      </c>
      <c r="S1029" s="1" t="s">
        <v>21915</v>
      </c>
      <c r="T1029" s="1">
        <f>Table4[[#This Row],[Unit_Price]]*Table4[[#This Row],[Quantity]]</f>
        <v>200</v>
      </c>
      <c r="U1029" s="1">
        <f>(SUM(Table4[[#This Row],[Gross_Sales]],Table4[[#This Row],[Delivery_Fee]])-Table4[[#This Row],[Discount_Amount]])</f>
        <v>210</v>
      </c>
    </row>
    <row r="1030" spans="1:21" ht="25.8" customHeight="1" x14ac:dyDescent="0.3">
      <c r="A1030" s="1" t="s">
        <v>21916</v>
      </c>
      <c r="B1030" s="1" t="s">
        <v>19860</v>
      </c>
      <c r="C1030" s="1" t="s">
        <v>30480</v>
      </c>
      <c r="D1030" s="1" t="s">
        <v>181</v>
      </c>
      <c r="E1030" s="1" t="s">
        <v>30</v>
      </c>
      <c r="F1030" s="1" t="s">
        <v>136</v>
      </c>
      <c r="G1030" s="1" t="s">
        <v>137</v>
      </c>
      <c r="H1030" s="1" t="s">
        <v>55</v>
      </c>
      <c r="I1030" s="1" t="s">
        <v>56</v>
      </c>
      <c r="J1030" s="1" t="s">
        <v>57</v>
      </c>
      <c r="K1030" s="1" t="s">
        <v>14</v>
      </c>
      <c r="L1030" s="1">
        <v>4</v>
      </c>
      <c r="M1030" s="1">
        <v>180</v>
      </c>
      <c r="N1030" s="1">
        <v>15</v>
      </c>
      <c r="O1030" s="1">
        <v>108</v>
      </c>
      <c r="P1030" s="1">
        <v>30</v>
      </c>
      <c r="Q1030" s="1">
        <v>642</v>
      </c>
      <c r="R1030" s="1" t="s">
        <v>36</v>
      </c>
      <c r="S1030" s="1" t="s">
        <v>21917</v>
      </c>
      <c r="T1030" s="1">
        <f>Table4[[#This Row],[Unit_Price]]*Table4[[#This Row],[Quantity]]</f>
        <v>720</v>
      </c>
      <c r="U1030" s="1">
        <f>(SUM(Table4[[#This Row],[Gross_Sales]],Table4[[#This Row],[Delivery_Fee]])-Table4[[#This Row],[Discount_Amount]])</f>
        <v>642</v>
      </c>
    </row>
    <row r="1031" spans="1:21" ht="25.8" customHeight="1" x14ac:dyDescent="0.3">
      <c r="A1031" s="1" t="s">
        <v>21918</v>
      </c>
      <c r="B1031" s="1" t="s">
        <v>19860</v>
      </c>
      <c r="C1031" s="1" t="s">
        <v>30480</v>
      </c>
      <c r="D1031" s="1" t="s">
        <v>445</v>
      </c>
      <c r="E1031" s="1" t="s">
        <v>30</v>
      </c>
      <c r="F1031" s="1" t="s">
        <v>136</v>
      </c>
      <c r="G1031" s="1" t="s">
        <v>137</v>
      </c>
      <c r="H1031" s="1" t="s">
        <v>11</v>
      </c>
      <c r="I1031" s="1" t="s">
        <v>12</v>
      </c>
      <c r="J1031" s="1" t="s">
        <v>13</v>
      </c>
      <c r="K1031" s="1" t="s">
        <v>14</v>
      </c>
      <c r="L1031" s="1">
        <v>3</v>
      </c>
      <c r="M1031" s="1">
        <v>140</v>
      </c>
      <c r="N1031" s="1">
        <v>15</v>
      </c>
      <c r="O1031" s="1">
        <v>63</v>
      </c>
      <c r="P1031" s="1">
        <v>30</v>
      </c>
      <c r="Q1031" s="1">
        <v>387</v>
      </c>
      <c r="R1031" s="1" t="s">
        <v>63</v>
      </c>
      <c r="S1031" s="1" t="s">
        <v>21919</v>
      </c>
      <c r="T1031" s="1">
        <f>Table4[[#This Row],[Unit_Price]]*Table4[[#This Row],[Quantity]]</f>
        <v>420</v>
      </c>
      <c r="U1031" s="1">
        <f>(SUM(Table4[[#This Row],[Gross_Sales]],Table4[[#This Row],[Delivery_Fee]])-Table4[[#This Row],[Discount_Amount]])</f>
        <v>387</v>
      </c>
    </row>
    <row r="1032" spans="1:21" ht="25.8" customHeight="1" x14ac:dyDescent="0.3">
      <c r="A1032" s="1" t="s">
        <v>21920</v>
      </c>
      <c r="B1032" s="1" t="s">
        <v>19860</v>
      </c>
      <c r="C1032" s="1" t="s">
        <v>30480</v>
      </c>
      <c r="D1032" s="1" t="s">
        <v>277</v>
      </c>
      <c r="E1032" s="1" t="s">
        <v>19</v>
      </c>
      <c r="F1032" s="1" t="s">
        <v>109</v>
      </c>
      <c r="G1032" s="1" t="s">
        <v>110</v>
      </c>
      <c r="H1032" s="1" t="s">
        <v>48</v>
      </c>
      <c r="I1032" s="1" t="s">
        <v>49</v>
      </c>
      <c r="J1032" s="1" t="s">
        <v>13</v>
      </c>
      <c r="K1032" s="1" t="s">
        <v>14</v>
      </c>
      <c r="L1032" s="1">
        <v>2</v>
      </c>
      <c r="M1032" s="1">
        <v>220</v>
      </c>
      <c r="N1032" s="1">
        <v>10</v>
      </c>
      <c r="O1032" s="1">
        <v>44</v>
      </c>
      <c r="P1032" s="1">
        <v>25</v>
      </c>
      <c r="Q1032" s="1">
        <v>421</v>
      </c>
      <c r="R1032" s="1" t="s">
        <v>42</v>
      </c>
      <c r="S1032" s="1" t="s">
        <v>21921</v>
      </c>
      <c r="T1032" s="1">
        <f>Table4[[#This Row],[Unit_Price]]*Table4[[#This Row],[Quantity]]</f>
        <v>440</v>
      </c>
      <c r="U1032" s="1">
        <f>(SUM(Table4[[#This Row],[Gross_Sales]],Table4[[#This Row],[Delivery_Fee]])-Table4[[#This Row],[Discount_Amount]])</f>
        <v>421</v>
      </c>
    </row>
    <row r="1033" spans="1:21" ht="25.8" customHeight="1" x14ac:dyDescent="0.3">
      <c r="A1033" s="1" t="s">
        <v>21922</v>
      </c>
      <c r="B1033" s="1" t="s">
        <v>19860</v>
      </c>
      <c r="C1033" s="1" t="s">
        <v>30480</v>
      </c>
      <c r="D1033" s="1" t="s">
        <v>170</v>
      </c>
      <c r="E1033" s="1" t="s">
        <v>19</v>
      </c>
      <c r="F1033" s="1" t="s">
        <v>124</v>
      </c>
      <c r="G1033" s="1" t="s">
        <v>125</v>
      </c>
      <c r="H1033" s="1" t="s">
        <v>11</v>
      </c>
      <c r="I1033" s="1" t="s">
        <v>12</v>
      </c>
      <c r="J1033" s="1" t="s">
        <v>13</v>
      </c>
      <c r="K1033" s="1" t="s">
        <v>14</v>
      </c>
      <c r="L1033" s="1">
        <v>2</v>
      </c>
      <c r="M1033" s="1">
        <v>140</v>
      </c>
      <c r="N1033" s="1">
        <v>0</v>
      </c>
      <c r="O1033" s="1">
        <v>0</v>
      </c>
      <c r="P1033" s="1">
        <v>30</v>
      </c>
      <c r="Q1033" s="1">
        <v>310</v>
      </c>
      <c r="R1033" s="1" t="s">
        <v>15</v>
      </c>
      <c r="S1033" s="1" t="s">
        <v>21923</v>
      </c>
      <c r="T1033" s="1">
        <f>Table4[[#This Row],[Unit_Price]]*Table4[[#This Row],[Quantity]]</f>
        <v>280</v>
      </c>
      <c r="U1033" s="1">
        <f>(SUM(Table4[[#This Row],[Gross_Sales]],Table4[[#This Row],[Delivery_Fee]])-Table4[[#This Row],[Discount_Amount]])</f>
        <v>310</v>
      </c>
    </row>
    <row r="1034" spans="1:21" ht="25.8" customHeight="1" x14ac:dyDescent="0.3">
      <c r="A1034" s="1" t="s">
        <v>21924</v>
      </c>
      <c r="B1034" s="1" t="s">
        <v>19860</v>
      </c>
      <c r="C1034" s="1" t="s">
        <v>30480</v>
      </c>
      <c r="D1034" s="1" t="s">
        <v>1143</v>
      </c>
      <c r="E1034" s="1" t="s">
        <v>8</v>
      </c>
      <c r="F1034" s="1" t="s">
        <v>9</v>
      </c>
      <c r="G1034" s="1" t="s">
        <v>10</v>
      </c>
      <c r="H1034" s="1" t="s">
        <v>70</v>
      </c>
      <c r="I1034" s="1" t="s">
        <v>71</v>
      </c>
      <c r="J1034" s="1" t="s">
        <v>13</v>
      </c>
      <c r="K1034" s="1" t="s">
        <v>14</v>
      </c>
      <c r="L1034" s="1">
        <v>2</v>
      </c>
      <c r="M1034" s="1">
        <v>130</v>
      </c>
      <c r="N1034" s="1">
        <v>5</v>
      </c>
      <c r="O1034" s="1">
        <v>13</v>
      </c>
      <c r="P1034" s="1">
        <v>25</v>
      </c>
      <c r="Q1034" s="1">
        <v>272</v>
      </c>
      <c r="R1034" s="1" t="s">
        <v>63</v>
      </c>
      <c r="S1034" s="1" t="s">
        <v>21925</v>
      </c>
      <c r="T1034" s="1">
        <f>Table4[[#This Row],[Unit_Price]]*Table4[[#This Row],[Quantity]]</f>
        <v>260</v>
      </c>
      <c r="U1034" s="1">
        <f>(SUM(Table4[[#This Row],[Gross_Sales]],Table4[[#This Row],[Delivery_Fee]])-Table4[[#This Row],[Discount_Amount]])</f>
        <v>272</v>
      </c>
    </row>
    <row r="1035" spans="1:21" ht="25.8" customHeight="1" x14ac:dyDescent="0.3">
      <c r="A1035" s="1" t="s">
        <v>21926</v>
      </c>
      <c r="B1035" s="1" t="s">
        <v>19860</v>
      </c>
      <c r="C1035" s="1" t="s">
        <v>30480</v>
      </c>
      <c r="D1035" s="1" t="s">
        <v>1773</v>
      </c>
      <c r="E1035" s="1" t="s">
        <v>19</v>
      </c>
      <c r="F1035" s="1" t="s">
        <v>53</v>
      </c>
      <c r="G1035" s="1" t="s">
        <v>54</v>
      </c>
      <c r="H1035" s="1" t="s">
        <v>116</v>
      </c>
      <c r="I1035" s="1" t="s">
        <v>117</v>
      </c>
      <c r="J1035" s="1" t="s">
        <v>35</v>
      </c>
      <c r="K1035" s="1" t="s">
        <v>14</v>
      </c>
      <c r="L1035" s="1">
        <v>4</v>
      </c>
      <c r="M1035" s="1">
        <v>210</v>
      </c>
      <c r="N1035" s="1">
        <v>5</v>
      </c>
      <c r="O1035" s="1">
        <v>42</v>
      </c>
      <c r="P1035" s="1">
        <v>35</v>
      </c>
      <c r="Q1035" s="1">
        <v>833</v>
      </c>
      <c r="R1035" s="1" t="s">
        <v>42</v>
      </c>
      <c r="S1035" s="1" t="s">
        <v>21927</v>
      </c>
      <c r="T1035" s="1">
        <f>Table4[[#This Row],[Unit_Price]]*Table4[[#This Row],[Quantity]]</f>
        <v>840</v>
      </c>
      <c r="U1035" s="1">
        <f>(SUM(Table4[[#This Row],[Gross_Sales]],Table4[[#This Row],[Delivery_Fee]])-Table4[[#This Row],[Discount_Amount]])</f>
        <v>833</v>
      </c>
    </row>
    <row r="1036" spans="1:21" ht="25.8" customHeight="1" x14ac:dyDescent="0.3">
      <c r="A1036" s="1" t="s">
        <v>21928</v>
      </c>
      <c r="B1036" s="1" t="s">
        <v>19860</v>
      </c>
      <c r="C1036" s="1" t="s">
        <v>30480</v>
      </c>
      <c r="D1036" s="1" t="s">
        <v>2227</v>
      </c>
      <c r="E1036" s="1" t="s">
        <v>67</v>
      </c>
      <c r="F1036" s="1" t="s">
        <v>267</v>
      </c>
      <c r="G1036" s="1" t="s">
        <v>268</v>
      </c>
      <c r="H1036" s="1" t="s">
        <v>70</v>
      </c>
      <c r="I1036" s="1" t="s">
        <v>71</v>
      </c>
      <c r="J1036" s="1" t="s">
        <v>13</v>
      </c>
      <c r="K1036" s="1" t="s">
        <v>14</v>
      </c>
      <c r="L1036" s="1">
        <v>2</v>
      </c>
      <c r="M1036" s="1">
        <v>130</v>
      </c>
      <c r="N1036" s="1">
        <v>20</v>
      </c>
      <c r="O1036" s="1">
        <v>52</v>
      </c>
      <c r="P1036" s="1">
        <v>20</v>
      </c>
      <c r="Q1036" s="1">
        <v>228</v>
      </c>
      <c r="R1036" s="1" t="s">
        <v>42</v>
      </c>
      <c r="S1036" s="1" t="s">
        <v>21929</v>
      </c>
      <c r="T1036" s="1">
        <f>Table4[[#This Row],[Unit_Price]]*Table4[[#This Row],[Quantity]]</f>
        <v>260</v>
      </c>
      <c r="U1036" s="1">
        <f>(SUM(Table4[[#This Row],[Gross_Sales]],Table4[[#This Row],[Delivery_Fee]])-Table4[[#This Row],[Discount_Amount]])</f>
        <v>228</v>
      </c>
    </row>
    <row r="1037" spans="1:21" ht="25.8" customHeight="1" x14ac:dyDescent="0.3">
      <c r="A1037" s="1" t="s">
        <v>21930</v>
      </c>
      <c r="B1037" s="1" t="s">
        <v>19860</v>
      </c>
      <c r="C1037" s="1" t="s">
        <v>30480</v>
      </c>
      <c r="D1037" s="1" t="s">
        <v>1931</v>
      </c>
      <c r="E1037" s="1" t="s">
        <v>19</v>
      </c>
      <c r="F1037" s="1" t="s">
        <v>98</v>
      </c>
      <c r="G1037" s="1" t="s">
        <v>99</v>
      </c>
      <c r="H1037" s="1" t="s">
        <v>48</v>
      </c>
      <c r="I1037" s="1" t="s">
        <v>49</v>
      </c>
      <c r="J1037" s="1" t="s">
        <v>13</v>
      </c>
      <c r="K1037" s="1" t="s">
        <v>14</v>
      </c>
      <c r="L1037" s="1">
        <v>4</v>
      </c>
      <c r="M1037" s="1">
        <v>220</v>
      </c>
      <c r="N1037" s="1">
        <v>5</v>
      </c>
      <c r="O1037" s="1">
        <v>44</v>
      </c>
      <c r="P1037" s="1">
        <v>20</v>
      </c>
      <c r="Q1037" s="1">
        <v>856</v>
      </c>
      <c r="R1037" s="1" t="s">
        <v>26</v>
      </c>
      <c r="S1037" s="1" t="s">
        <v>21931</v>
      </c>
      <c r="T1037" s="1">
        <f>Table4[[#This Row],[Unit_Price]]*Table4[[#This Row],[Quantity]]</f>
        <v>880</v>
      </c>
      <c r="U1037" s="1">
        <f>(SUM(Table4[[#This Row],[Gross_Sales]],Table4[[#This Row],[Delivery_Fee]])-Table4[[#This Row],[Discount_Amount]])</f>
        <v>856</v>
      </c>
    </row>
    <row r="1038" spans="1:21" ht="25.8" customHeight="1" x14ac:dyDescent="0.3">
      <c r="A1038" s="1" t="s">
        <v>21932</v>
      </c>
      <c r="B1038" s="1" t="s">
        <v>19860</v>
      </c>
      <c r="C1038" s="1" t="s">
        <v>30480</v>
      </c>
      <c r="D1038" s="1" t="s">
        <v>164</v>
      </c>
      <c r="E1038" s="1" t="s">
        <v>19</v>
      </c>
      <c r="F1038" s="1" t="s">
        <v>141</v>
      </c>
      <c r="G1038" s="1" t="s">
        <v>142</v>
      </c>
      <c r="H1038" s="1" t="s">
        <v>70</v>
      </c>
      <c r="I1038" s="1" t="s">
        <v>71</v>
      </c>
      <c r="J1038" s="1" t="s">
        <v>13</v>
      </c>
      <c r="K1038" s="1" t="s">
        <v>14</v>
      </c>
      <c r="L1038" s="1">
        <v>1</v>
      </c>
      <c r="M1038" s="1">
        <v>130</v>
      </c>
      <c r="N1038" s="1">
        <v>5</v>
      </c>
      <c r="O1038" s="1">
        <v>6.5</v>
      </c>
      <c r="P1038" s="1">
        <v>35</v>
      </c>
      <c r="Q1038" s="1">
        <v>158.5</v>
      </c>
      <c r="R1038" s="1" t="s">
        <v>63</v>
      </c>
      <c r="S1038" s="1" t="s">
        <v>21933</v>
      </c>
      <c r="T1038" s="1">
        <f>Table4[[#This Row],[Unit_Price]]*Table4[[#This Row],[Quantity]]</f>
        <v>130</v>
      </c>
      <c r="U1038" s="1">
        <f>(SUM(Table4[[#This Row],[Gross_Sales]],Table4[[#This Row],[Delivery_Fee]])-Table4[[#This Row],[Discount_Amount]])</f>
        <v>158.5</v>
      </c>
    </row>
    <row r="1039" spans="1:21" ht="25.8" customHeight="1" x14ac:dyDescent="0.3">
      <c r="A1039" s="1" t="s">
        <v>21934</v>
      </c>
      <c r="B1039" s="1" t="s">
        <v>19860</v>
      </c>
      <c r="C1039" s="1" t="s">
        <v>30480</v>
      </c>
      <c r="D1039" s="1" t="s">
        <v>194</v>
      </c>
      <c r="E1039" s="1" t="s">
        <v>19</v>
      </c>
      <c r="F1039" s="1" t="s">
        <v>151</v>
      </c>
      <c r="G1039" s="1" t="s">
        <v>152</v>
      </c>
      <c r="H1039" s="1" t="s">
        <v>70</v>
      </c>
      <c r="I1039" s="1" t="s">
        <v>71</v>
      </c>
      <c r="J1039" s="1" t="s">
        <v>13</v>
      </c>
      <c r="K1039" s="1" t="s">
        <v>14</v>
      </c>
      <c r="L1039" s="1">
        <v>2</v>
      </c>
      <c r="M1039" s="1">
        <v>130</v>
      </c>
      <c r="N1039" s="1">
        <v>10</v>
      </c>
      <c r="O1039" s="1">
        <v>26</v>
      </c>
      <c r="P1039" s="1">
        <v>30</v>
      </c>
      <c r="Q1039" s="1">
        <v>264</v>
      </c>
      <c r="R1039" s="1" t="s">
        <v>26</v>
      </c>
      <c r="S1039" s="1" t="s">
        <v>21935</v>
      </c>
      <c r="T1039" s="1">
        <f>Table4[[#This Row],[Unit_Price]]*Table4[[#This Row],[Quantity]]</f>
        <v>260</v>
      </c>
      <c r="U1039" s="1">
        <f>(SUM(Table4[[#This Row],[Gross_Sales]],Table4[[#This Row],[Delivery_Fee]])-Table4[[#This Row],[Discount_Amount]])</f>
        <v>264</v>
      </c>
    </row>
    <row r="1040" spans="1:21" ht="25.8" customHeight="1" x14ac:dyDescent="0.3">
      <c r="A1040" s="1" t="s">
        <v>21936</v>
      </c>
      <c r="B1040" s="1" t="s">
        <v>19860</v>
      </c>
      <c r="C1040" s="1" t="s">
        <v>30480</v>
      </c>
      <c r="D1040" s="1" t="s">
        <v>753</v>
      </c>
      <c r="E1040" s="1" t="s">
        <v>67</v>
      </c>
      <c r="F1040" s="1" t="s">
        <v>68</v>
      </c>
      <c r="G1040" s="1" t="s">
        <v>69</v>
      </c>
      <c r="H1040" s="1" t="s">
        <v>48</v>
      </c>
      <c r="I1040" s="1" t="s">
        <v>49</v>
      </c>
      <c r="J1040" s="1" t="s">
        <v>13</v>
      </c>
      <c r="K1040" s="1" t="s">
        <v>14</v>
      </c>
      <c r="L1040" s="1">
        <v>4</v>
      </c>
      <c r="M1040" s="1">
        <v>220</v>
      </c>
      <c r="N1040" s="1">
        <v>15</v>
      </c>
      <c r="O1040" s="1">
        <v>132</v>
      </c>
      <c r="P1040" s="1">
        <v>30</v>
      </c>
      <c r="Q1040" s="1">
        <v>778</v>
      </c>
      <c r="R1040" s="1" t="s">
        <v>26</v>
      </c>
      <c r="S1040" s="1" t="s">
        <v>21937</v>
      </c>
      <c r="T1040" s="1">
        <f>Table4[[#This Row],[Unit_Price]]*Table4[[#This Row],[Quantity]]</f>
        <v>880</v>
      </c>
      <c r="U1040" s="1">
        <f>(SUM(Table4[[#This Row],[Gross_Sales]],Table4[[#This Row],[Delivery_Fee]])-Table4[[#This Row],[Discount_Amount]])</f>
        <v>778</v>
      </c>
    </row>
    <row r="1041" spans="1:21" ht="25.8" customHeight="1" x14ac:dyDescent="0.3">
      <c r="A1041" s="1" t="s">
        <v>21938</v>
      </c>
      <c r="B1041" s="1" t="s">
        <v>19860</v>
      </c>
      <c r="C1041" s="1" t="s">
        <v>30480</v>
      </c>
      <c r="D1041" s="1" t="s">
        <v>846</v>
      </c>
      <c r="E1041" s="1" t="s">
        <v>19</v>
      </c>
      <c r="F1041" s="1" t="s">
        <v>141</v>
      </c>
      <c r="G1041" s="1" t="s">
        <v>142</v>
      </c>
      <c r="H1041" s="1" t="s">
        <v>111</v>
      </c>
      <c r="I1041" s="1" t="s">
        <v>112</v>
      </c>
      <c r="J1041" s="1" t="s">
        <v>13</v>
      </c>
      <c r="K1041" s="1" t="s">
        <v>25</v>
      </c>
      <c r="L1041" s="1">
        <v>4</v>
      </c>
      <c r="M1041" s="1">
        <v>280</v>
      </c>
      <c r="N1041" s="1">
        <v>10</v>
      </c>
      <c r="O1041" s="1">
        <v>112</v>
      </c>
      <c r="P1041" s="1">
        <v>25</v>
      </c>
      <c r="Q1041" s="1">
        <v>1033</v>
      </c>
      <c r="R1041" s="1" t="s">
        <v>63</v>
      </c>
      <c r="S1041" s="1" t="s">
        <v>21939</v>
      </c>
      <c r="T1041" s="1">
        <f>Table4[[#This Row],[Unit_Price]]*Table4[[#This Row],[Quantity]]</f>
        <v>1120</v>
      </c>
      <c r="U1041" s="1">
        <f>(SUM(Table4[[#This Row],[Gross_Sales]],Table4[[#This Row],[Delivery_Fee]])-Table4[[#This Row],[Discount_Amount]])</f>
        <v>1033</v>
      </c>
    </row>
    <row r="1042" spans="1:21" ht="25.8" customHeight="1" x14ac:dyDescent="0.3">
      <c r="A1042" s="1" t="s">
        <v>21940</v>
      </c>
      <c r="B1042" s="1" t="s">
        <v>19860</v>
      </c>
      <c r="C1042" s="1" t="s">
        <v>30480</v>
      </c>
      <c r="D1042" s="1" t="s">
        <v>1391</v>
      </c>
      <c r="E1042" s="1" t="s">
        <v>19</v>
      </c>
      <c r="F1042" s="1" t="s">
        <v>93</v>
      </c>
      <c r="G1042" s="1" t="s">
        <v>94</v>
      </c>
      <c r="H1042" s="1" t="s">
        <v>143</v>
      </c>
      <c r="I1042" s="1" t="s">
        <v>144</v>
      </c>
      <c r="J1042" s="1" t="s">
        <v>24</v>
      </c>
      <c r="K1042" s="1" t="s">
        <v>14</v>
      </c>
      <c r="L1042" s="1">
        <v>4</v>
      </c>
      <c r="M1042" s="1">
        <v>160</v>
      </c>
      <c r="N1042" s="1">
        <v>10</v>
      </c>
      <c r="O1042" s="1">
        <v>64</v>
      </c>
      <c r="P1042" s="1">
        <v>30</v>
      </c>
      <c r="Q1042" s="1">
        <v>606</v>
      </c>
      <c r="R1042" s="1" t="s">
        <v>42</v>
      </c>
      <c r="S1042" s="1" t="s">
        <v>21941</v>
      </c>
      <c r="T1042" s="1">
        <f>Table4[[#This Row],[Unit_Price]]*Table4[[#This Row],[Quantity]]</f>
        <v>640</v>
      </c>
      <c r="U1042" s="1">
        <f>(SUM(Table4[[#This Row],[Gross_Sales]],Table4[[#This Row],[Delivery_Fee]])-Table4[[#This Row],[Discount_Amount]])</f>
        <v>606</v>
      </c>
    </row>
    <row r="1043" spans="1:21" ht="25.8" customHeight="1" x14ac:dyDescent="0.3">
      <c r="A1043" s="1" t="s">
        <v>21942</v>
      </c>
      <c r="B1043" s="1" t="s">
        <v>19860</v>
      </c>
      <c r="C1043" s="1" t="s">
        <v>30480</v>
      </c>
      <c r="D1043" s="1" t="s">
        <v>756</v>
      </c>
      <c r="E1043" s="1" t="s">
        <v>67</v>
      </c>
      <c r="F1043" s="1" t="s">
        <v>68</v>
      </c>
      <c r="G1043" s="1" t="s">
        <v>69</v>
      </c>
      <c r="H1043" s="1" t="s">
        <v>116</v>
      </c>
      <c r="I1043" s="1" t="s">
        <v>117</v>
      </c>
      <c r="J1043" s="1" t="s">
        <v>35</v>
      </c>
      <c r="K1043" s="1" t="s">
        <v>14</v>
      </c>
      <c r="L1043" s="1">
        <v>2</v>
      </c>
      <c r="M1043" s="1">
        <v>210</v>
      </c>
      <c r="N1043" s="1">
        <v>0</v>
      </c>
      <c r="O1043" s="1">
        <v>0</v>
      </c>
      <c r="P1043" s="1">
        <v>20</v>
      </c>
      <c r="Q1043" s="1">
        <v>440</v>
      </c>
      <c r="R1043" s="1" t="s">
        <v>42</v>
      </c>
      <c r="S1043" s="1" t="s">
        <v>21943</v>
      </c>
      <c r="T1043" s="1">
        <f>Table4[[#This Row],[Unit_Price]]*Table4[[#This Row],[Quantity]]</f>
        <v>420</v>
      </c>
      <c r="U1043" s="1">
        <f>(SUM(Table4[[#This Row],[Gross_Sales]],Table4[[#This Row],[Delivery_Fee]])-Table4[[#This Row],[Discount_Amount]])</f>
        <v>440</v>
      </c>
    </row>
    <row r="1044" spans="1:21" ht="25.8" customHeight="1" x14ac:dyDescent="0.3">
      <c r="A1044" s="1" t="s">
        <v>21944</v>
      </c>
      <c r="B1044" s="1" t="s">
        <v>19860</v>
      </c>
      <c r="C1044" s="1" t="s">
        <v>30480</v>
      </c>
      <c r="D1044" s="1" t="s">
        <v>1499</v>
      </c>
      <c r="E1044" s="1" t="s">
        <v>8</v>
      </c>
      <c r="F1044" s="1" t="s">
        <v>9</v>
      </c>
      <c r="G1044" s="1" t="s">
        <v>10</v>
      </c>
      <c r="H1044" s="1" t="s">
        <v>143</v>
      </c>
      <c r="I1044" s="1" t="s">
        <v>144</v>
      </c>
      <c r="J1044" s="1" t="s">
        <v>24</v>
      </c>
      <c r="K1044" s="1" t="s">
        <v>14</v>
      </c>
      <c r="L1044" s="1">
        <v>2</v>
      </c>
      <c r="M1044" s="1">
        <v>160</v>
      </c>
      <c r="N1044" s="1">
        <v>10</v>
      </c>
      <c r="O1044" s="1">
        <v>32</v>
      </c>
      <c r="P1044" s="1">
        <v>20</v>
      </c>
      <c r="Q1044" s="1">
        <v>308</v>
      </c>
      <c r="R1044" s="1" t="s">
        <v>36</v>
      </c>
      <c r="S1044" s="1" t="s">
        <v>21945</v>
      </c>
      <c r="T1044" s="1">
        <f>Table4[[#This Row],[Unit_Price]]*Table4[[#This Row],[Quantity]]</f>
        <v>320</v>
      </c>
      <c r="U1044" s="1">
        <f>(SUM(Table4[[#This Row],[Gross_Sales]],Table4[[#This Row],[Delivery_Fee]])-Table4[[#This Row],[Discount_Amount]])</f>
        <v>308</v>
      </c>
    </row>
    <row r="1045" spans="1:21" ht="25.8" customHeight="1" x14ac:dyDescent="0.3">
      <c r="A1045" s="1" t="s">
        <v>21946</v>
      </c>
      <c r="B1045" s="1" t="s">
        <v>19860</v>
      </c>
      <c r="C1045" s="1" t="s">
        <v>30480</v>
      </c>
      <c r="D1045" s="1" t="s">
        <v>445</v>
      </c>
      <c r="E1045" s="1" t="s">
        <v>19</v>
      </c>
      <c r="F1045" s="1" t="s">
        <v>129</v>
      </c>
      <c r="G1045" s="1" t="s">
        <v>130</v>
      </c>
      <c r="H1045" s="1" t="s">
        <v>61</v>
      </c>
      <c r="I1045" s="1" t="s">
        <v>62</v>
      </c>
      <c r="J1045" s="1" t="s">
        <v>24</v>
      </c>
      <c r="K1045" s="1" t="s">
        <v>25</v>
      </c>
      <c r="L1045" s="1">
        <v>2</v>
      </c>
      <c r="M1045" s="1">
        <v>190</v>
      </c>
      <c r="N1045" s="1">
        <v>10</v>
      </c>
      <c r="O1045" s="1">
        <v>38</v>
      </c>
      <c r="P1045" s="1">
        <v>25</v>
      </c>
      <c r="Q1045" s="1">
        <v>367</v>
      </c>
      <c r="R1045" s="1" t="s">
        <v>42</v>
      </c>
      <c r="S1045" s="1" t="s">
        <v>21947</v>
      </c>
      <c r="T1045" s="1">
        <f>Table4[[#This Row],[Unit_Price]]*Table4[[#This Row],[Quantity]]</f>
        <v>380</v>
      </c>
      <c r="U1045" s="1">
        <f>(SUM(Table4[[#This Row],[Gross_Sales]],Table4[[#This Row],[Delivery_Fee]])-Table4[[#This Row],[Discount_Amount]])</f>
        <v>367</v>
      </c>
    </row>
    <row r="1046" spans="1:21" ht="25.8" customHeight="1" x14ac:dyDescent="0.3">
      <c r="A1046" s="1" t="s">
        <v>21948</v>
      </c>
      <c r="B1046" s="1" t="s">
        <v>19860</v>
      </c>
      <c r="C1046" s="1" t="s">
        <v>30480</v>
      </c>
      <c r="D1046" s="1" t="s">
        <v>1022</v>
      </c>
      <c r="E1046" s="1" t="s">
        <v>19</v>
      </c>
      <c r="F1046" s="1" t="s">
        <v>20</v>
      </c>
      <c r="G1046" s="1" t="s">
        <v>21</v>
      </c>
      <c r="H1046" s="1" t="s">
        <v>84</v>
      </c>
      <c r="I1046" s="1" t="s">
        <v>85</v>
      </c>
      <c r="J1046" s="1" t="s">
        <v>86</v>
      </c>
      <c r="K1046" s="1" t="s">
        <v>14</v>
      </c>
      <c r="L1046" s="1">
        <v>4</v>
      </c>
      <c r="M1046" s="1">
        <v>100</v>
      </c>
      <c r="N1046" s="1">
        <v>5</v>
      </c>
      <c r="O1046" s="1">
        <v>20</v>
      </c>
      <c r="P1046" s="1">
        <v>20</v>
      </c>
      <c r="Q1046" s="1">
        <v>400</v>
      </c>
      <c r="R1046" s="1" t="s">
        <v>36</v>
      </c>
      <c r="S1046" s="1" t="s">
        <v>21949</v>
      </c>
      <c r="T1046" s="1">
        <f>Table4[[#This Row],[Unit_Price]]*Table4[[#This Row],[Quantity]]</f>
        <v>400</v>
      </c>
      <c r="U1046" s="1">
        <f>(SUM(Table4[[#This Row],[Gross_Sales]],Table4[[#This Row],[Delivery_Fee]])-Table4[[#This Row],[Discount_Amount]])</f>
        <v>400</v>
      </c>
    </row>
    <row r="1047" spans="1:21" ht="25.8" customHeight="1" x14ac:dyDescent="0.3">
      <c r="A1047" s="1" t="s">
        <v>21950</v>
      </c>
      <c r="B1047" s="1" t="s">
        <v>19860</v>
      </c>
      <c r="C1047" s="1" t="s">
        <v>30480</v>
      </c>
      <c r="D1047" s="1" t="s">
        <v>164</v>
      </c>
      <c r="E1047" s="1" t="s">
        <v>30</v>
      </c>
      <c r="F1047" s="1" t="s">
        <v>53</v>
      </c>
      <c r="G1047" s="1" t="s">
        <v>54</v>
      </c>
      <c r="H1047" s="1" t="s">
        <v>11</v>
      </c>
      <c r="I1047" s="1" t="s">
        <v>12</v>
      </c>
      <c r="J1047" s="1" t="s">
        <v>13</v>
      </c>
      <c r="K1047" s="1" t="s">
        <v>14</v>
      </c>
      <c r="L1047" s="1">
        <v>3</v>
      </c>
      <c r="M1047" s="1">
        <v>140</v>
      </c>
      <c r="N1047" s="1">
        <v>20</v>
      </c>
      <c r="O1047" s="1">
        <v>84</v>
      </c>
      <c r="P1047" s="1">
        <v>20</v>
      </c>
      <c r="Q1047" s="1">
        <v>356</v>
      </c>
      <c r="R1047" s="1" t="s">
        <v>63</v>
      </c>
      <c r="S1047" s="1" t="s">
        <v>21951</v>
      </c>
      <c r="T1047" s="1">
        <f>Table4[[#This Row],[Unit_Price]]*Table4[[#This Row],[Quantity]]</f>
        <v>420</v>
      </c>
      <c r="U1047" s="1">
        <f>(SUM(Table4[[#This Row],[Gross_Sales]],Table4[[#This Row],[Delivery_Fee]])-Table4[[#This Row],[Discount_Amount]])</f>
        <v>356</v>
      </c>
    </row>
    <row r="1048" spans="1:21" ht="25.8" customHeight="1" x14ac:dyDescent="0.3">
      <c r="A1048" s="1" t="s">
        <v>21952</v>
      </c>
      <c r="B1048" s="1" t="s">
        <v>19860</v>
      </c>
      <c r="C1048" s="1" t="s">
        <v>30480</v>
      </c>
      <c r="D1048" s="1" t="s">
        <v>2883</v>
      </c>
      <c r="E1048" s="1" t="s">
        <v>67</v>
      </c>
      <c r="F1048" s="1" t="s">
        <v>68</v>
      </c>
      <c r="G1048" s="1" t="s">
        <v>69</v>
      </c>
      <c r="H1048" s="1" t="s">
        <v>70</v>
      </c>
      <c r="I1048" s="1" t="s">
        <v>71</v>
      </c>
      <c r="J1048" s="1" t="s">
        <v>13</v>
      </c>
      <c r="K1048" s="1" t="s">
        <v>14</v>
      </c>
      <c r="L1048" s="1">
        <v>4</v>
      </c>
      <c r="M1048" s="1">
        <v>130</v>
      </c>
      <c r="N1048" s="1">
        <v>15</v>
      </c>
      <c r="O1048" s="1">
        <v>78</v>
      </c>
      <c r="P1048" s="1">
        <v>30</v>
      </c>
      <c r="Q1048" s="1">
        <v>472</v>
      </c>
      <c r="R1048" s="1" t="s">
        <v>26</v>
      </c>
      <c r="S1048" s="1" t="s">
        <v>21953</v>
      </c>
      <c r="T1048" s="1">
        <f>Table4[[#This Row],[Unit_Price]]*Table4[[#This Row],[Quantity]]</f>
        <v>520</v>
      </c>
      <c r="U1048" s="1">
        <f>(SUM(Table4[[#This Row],[Gross_Sales]],Table4[[#This Row],[Delivery_Fee]])-Table4[[#This Row],[Discount_Amount]])</f>
        <v>472</v>
      </c>
    </row>
    <row r="1049" spans="1:21" ht="25.8" customHeight="1" x14ac:dyDescent="0.3">
      <c r="A1049" s="1" t="s">
        <v>21954</v>
      </c>
      <c r="B1049" s="1" t="s">
        <v>19860</v>
      </c>
      <c r="C1049" s="1" t="s">
        <v>30480</v>
      </c>
      <c r="D1049" s="1" t="s">
        <v>298</v>
      </c>
      <c r="E1049" s="1" t="s">
        <v>30</v>
      </c>
      <c r="F1049" s="1" t="s">
        <v>31</v>
      </c>
      <c r="G1049" s="1" t="s">
        <v>32</v>
      </c>
      <c r="H1049" s="1" t="s">
        <v>33</v>
      </c>
      <c r="I1049" s="1" t="s">
        <v>34</v>
      </c>
      <c r="J1049" s="1" t="s">
        <v>35</v>
      </c>
      <c r="K1049" s="1" t="s">
        <v>25</v>
      </c>
      <c r="L1049" s="1">
        <v>4</v>
      </c>
      <c r="M1049" s="1">
        <v>240</v>
      </c>
      <c r="N1049" s="1">
        <v>0</v>
      </c>
      <c r="O1049" s="1">
        <v>0</v>
      </c>
      <c r="P1049" s="1">
        <v>35</v>
      </c>
      <c r="Q1049" s="1">
        <v>995</v>
      </c>
      <c r="R1049" s="1" t="s">
        <v>63</v>
      </c>
      <c r="S1049" s="1" t="s">
        <v>21955</v>
      </c>
      <c r="T1049" s="1">
        <f>Table4[[#This Row],[Unit_Price]]*Table4[[#This Row],[Quantity]]</f>
        <v>960</v>
      </c>
      <c r="U1049" s="1">
        <f>(SUM(Table4[[#This Row],[Gross_Sales]],Table4[[#This Row],[Delivery_Fee]])-Table4[[#This Row],[Discount_Amount]])</f>
        <v>995</v>
      </c>
    </row>
    <row r="1050" spans="1:21" ht="25.8" customHeight="1" x14ac:dyDescent="0.3">
      <c r="A1050" s="1" t="s">
        <v>21956</v>
      </c>
      <c r="B1050" s="1" t="s">
        <v>19860</v>
      </c>
      <c r="C1050" s="1" t="s">
        <v>30480</v>
      </c>
      <c r="D1050" s="1" t="s">
        <v>1487</v>
      </c>
      <c r="E1050" s="1" t="s">
        <v>67</v>
      </c>
      <c r="F1050" s="1" t="s">
        <v>141</v>
      </c>
      <c r="G1050" s="1" t="s">
        <v>142</v>
      </c>
      <c r="H1050" s="1" t="s">
        <v>131</v>
      </c>
      <c r="I1050" s="1" t="s">
        <v>132</v>
      </c>
      <c r="J1050" s="1" t="s">
        <v>57</v>
      </c>
      <c r="K1050" s="1" t="s">
        <v>25</v>
      </c>
      <c r="L1050" s="1">
        <v>1</v>
      </c>
      <c r="M1050" s="1">
        <v>220</v>
      </c>
      <c r="N1050" s="1">
        <v>5</v>
      </c>
      <c r="O1050" s="1">
        <v>11</v>
      </c>
      <c r="P1050" s="1">
        <v>40</v>
      </c>
      <c r="Q1050" s="1">
        <v>249</v>
      </c>
      <c r="R1050" s="1" t="s">
        <v>15</v>
      </c>
      <c r="S1050" s="1" t="s">
        <v>21957</v>
      </c>
      <c r="T1050" s="1">
        <f>Table4[[#This Row],[Unit_Price]]*Table4[[#This Row],[Quantity]]</f>
        <v>220</v>
      </c>
      <c r="U1050" s="1">
        <f>(SUM(Table4[[#This Row],[Gross_Sales]],Table4[[#This Row],[Delivery_Fee]])-Table4[[#This Row],[Discount_Amount]])</f>
        <v>249</v>
      </c>
    </row>
    <row r="1051" spans="1:21" ht="25.8" customHeight="1" x14ac:dyDescent="0.3">
      <c r="A1051" s="1" t="s">
        <v>21958</v>
      </c>
      <c r="B1051" s="1" t="s">
        <v>19860</v>
      </c>
      <c r="C1051" s="1" t="s">
        <v>30480</v>
      </c>
      <c r="D1051" s="1" t="s">
        <v>506</v>
      </c>
      <c r="E1051" s="1" t="s">
        <v>67</v>
      </c>
      <c r="F1051" s="1" t="s">
        <v>68</v>
      </c>
      <c r="G1051" s="1" t="s">
        <v>69</v>
      </c>
      <c r="H1051" s="1" t="s">
        <v>70</v>
      </c>
      <c r="I1051" s="1" t="s">
        <v>71</v>
      </c>
      <c r="J1051" s="1" t="s">
        <v>13</v>
      </c>
      <c r="K1051" s="1" t="s">
        <v>14</v>
      </c>
      <c r="L1051" s="1">
        <v>3</v>
      </c>
      <c r="M1051" s="1">
        <v>130</v>
      </c>
      <c r="N1051" s="1">
        <v>10</v>
      </c>
      <c r="O1051" s="1">
        <v>39</v>
      </c>
      <c r="P1051" s="1">
        <v>30</v>
      </c>
      <c r="Q1051" s="1">
        <v>381</v>
      </c>
      <c r="R1051" s="1" t="s">
        <v>36</v>
      </c>
      <c r="S1051" s="1" t="s">
        <v>21959</v>
      </c>
      <c r="T1051" s="1">
        <f>Table4[[#This Row],[Unit_Price]]*Table4[[#This Row],[Quantity]]</f>
        <v>390</v>
      </c>
      <c r="U1051" s="1">
        <f>(SUM(Table4[[#This Row],[Gross_Sales]],Table4[[#This Row],[Delivery_Fee]])-Table4[[#This Row],[Discount_Amount]])</f>
        <v>381</v>
      </c>
    </row>
    <row r="1052" spans="1:21" ht="25.8" customHeight="1" x14ac:dyDescent="0.3">
      <c r="A1052" s="1" t="s">
        <v>21960</v>
      </c>
      <c r="B1052" s="1" t="s">
        <v>19860</v>
      </c>
      <c r="C1052" s="1" t="s">
        <v>30480</v>
      </c>
      <c r="D1052" s="1" t="s">
        <v>392</v>
      </c>
      <c r="E1052" s="1" t="s">
        <v>30</v>
      </c>
      <c r="F1052" s="1" t="s">
        <v>75</v>
      </c>
      <c r="G1052" s="1" t="s">
        <v>76</v>
      </c>
      <c r="H1052" s="1" t="s">
        <v>22</v>
      </c>
      <c r="I1052" s="1" t="s">
        <v>23</v>
      </c>
      <c r="J1052" s="1" t="s">
        <v>24</v>
      </c>
      <c r="K1052" s="1" t="s">
        <v>25</v>
      </c>
      <c r="L1052" s="1">
        <v>2</v>
      </c>
      <c r="M1052" s="1">
        <v>180</v>
      </c>
      <c r="N1052" s="1">
        <v>20</v>
      </c>
      <c r="O1052" s="1">
        <v>72</v>
      </c>
      <c r="P1052" s="1">
        <v>40</v>
      </c>
      <c r="Q1052" s="1">
        <v>328</v>
      </c>
      <c r="R1052" s="1" t="s">
        <v>63</v>
      </c>
      <c r="S1052" s="1" t="s">
        <v>21961</v>
      </c>
      <c r="T1052" s="1">
        <f>Table4[[#This Row],[Unit_Price]]*Table4[[#This Row],[Quantity]]</f>
        <v>360</v>
      </c>
      <c r="U1052" s="1">
        <f>(SUM(Table4[[#This Row],[Gross_Sales]],Table4[[#This Row],[Delivery_Fee]])-Table4[[#This Row],[Discount_Amount]])</f>
        <v>328</v>
      </c>
    </row>
    <row r="1053" spans="1:21" ht="25.8" customHeight="1" x14ac:dyDescent="0.3">
      <c r="A1053" s="1" t="s">
        <v>21962</v>
      </c>
      <c r="B1053" s="1" t="s">
        <v>19860</v>
      </c>
      <c r="C1053" s="1" t="s">
        <v>30480</v>
      </c>
      <c r="D1053" s="1" t="s">
        <v>1006</v>
      </c>
      <c r="E1053" s="1" t="s">
        <v>67</v>
      </c>
      <c r="F1053" s="1" t="s">
        <v>187</v>
      </c>
      <c r="G1053" s="1" t="s">
        <v>188</v>
      </c>
      <c r="H1053" s="1" t="s">
        <v>111</v>
      </c>
      <c r="I1053" s="1" t="s">
        <v>112</v>
      </c>
      <c r="J1053" s="1" t="s">
        <v>13</v>
      </c>
      <c r="K1053" s="1" t="s">
        <v>25</v>
      </c>
      <c r="L1053" s="1">
        <v>4</v>
      </c>
      <c r="M1053" s="1">
        <v>280</v>
      </c>
      <c r="N1053" s="1">
        <v>20</v>
      </c>
      <c r="O1053" s="1">
        <v>224</v>
      </c>
      <c r="P1053" s="1">
        <v>30</v>
      </c>
      <c r="Q1053" s="1">
        <v>926</v>
      </c>
      <c r="R1053" s="1" t="s">
        <v>36</v>
      </c>
      <c r="S1053" s="1" t="s">
        <v>21963</v>
      </c>
      <c r="T1053" s="1">
        <f>Table4[[#This Row],[Unit_Price]]*Table4[[#This Row],[Quantity]]</f>
        <v>1120</v>
      </c>
      <c r="U1053" s="1">
        <f>(SUM(Table4[[#This Row],[Gross_Sales]],Table4[[#This Row],[Delivery_Fee]])-Table4[[#This Row],[Discount_Amount]])</f>
        <v>926</v>
      </c>
    </row>
    <row r="1054" spans="1:21" ht="25.8" customHeight="1" x14ac:dyDescent="0.3">
      <c r="A1054" s="1" t="s">
        <v>21964</v>
      </c>
      <c r="B1054" s="1" t="s">
        <v>19860</v>
      </c>
      <c r="C1054" s="1" t="s">
        <v>30480</v>
      </c>
      <c r="D1054" s="1" t="s">
        <v>465</v>
      </c>
      <c r="E1054" s="1" t="s">
        <v>19</v>
      </c>
      <c r="F1054" s="1" t="s">
        <v>151</v>
      </c>
      <c r="G1054" s="1" t="s">
        <v>152</v>
      </c>
      <c r="H1054" s="1" t="s">
        <v>55</v>
      </c>
      <c r="I1054" s="1" t="s">
        <v>56</v>
      </c>
      <c r="J1054" s="1" t="s">
        <v>57</v>
      </c>
      <c r="K1054" s="1" t="s">
        <v>14</v>
      </c>
      <c r="L1054" s="1">
        <v>1</v>
      </c>
      <c r="M1054" s="1">
        <v>180</v>
      </c>
      <c r="N1054" s="1">
        <v>10</v>
      </c>
      <c r="O1054" s="1">
        <v>18</v>
      </c>
      <c r="P1054" s="1">
        <v>35</v>
      </c>
      <c r="Q1054" s="1">
        <v>197</v>
      </c>
      <c r="R1054" s="1" t="s">
        <v>63</v>
      </c>
      <c r="S1054" s="1" t="s">
        <v>21965</v>
      </c>
      <c r="T1054" s="1">
        <f>Table4[[#This Row],[Unit_Price]]*Table4[[#This Row],[Quantity]]</f>
        <v>180</v>
      </c>
      <c r="U1054" s="1">
        <f>(SUM(Table4[[#This Row],[Gross_Sales]],Table4[[#This Row],[Delivery_Fee]])-Table4[[#This Row],[Discount_Amount]])</f>
        <v>197</v>
      </c>
    </row>
    <row r="1055" spans="1:21" ht="25.8" customHeight="1" x14ac:dyDescent="0.3">
      <c r="A1055" s="1" t="s">
        <v>21966</v>
      </c>
      <c r="B1055" s="1" t="s">
        <v>19860</v>
      </c>
      <c r="C1055" s="1" t="s">
        <v>30480</v>
      </c>
      <c r="D1055" s="1" t="s">
        <v>2107</v>
      </c>
      <c r="E1055" s="1" t="s">
        <v>30</v>
      </c>
      <c r="F1055" s="1" t="s">
        <v>75</v>
      </c>
      <c r="G1055" s="1" t="s">
        <v>76</v>
      </c>
      <c r="H1055" s="1" t="s">
        <v>11</v>
      </c>
      <c r="I1055" s="1" t="s">
        <v>12</v>
      </c>
      <c r="J1055" s="1" t="s">
        <v>13</v>
      </c>
      <c r="K1055" s="1" t="s">
        <v>14</v>
      </c>
      <c r="L1055" s="1">
        <v>1</v>
      </c>
      <c r="M1055" s="1">
        <v>140</v>
      </c>
      <c r="N1055" s="1">
        <v>5</v>
      </c>
      <c r="O1055" s="1">
        <v>7</v>
      </c>
      <c r="P1055" s="1">
        <v>35</v>
      </c>
      <c r="Q1055" s="1">
        <v>168</v>
      </c>
      <c r="R1055" s="1" t="s">
        <v>63</v>
      </c>
      <c r="S1055" s="1" t="s">
        <v>21967</v>
      </c>
      <c r="T1055" s="1">
        <f>Table4[[#This Row],[Unit_Price]]*Table4[[#This Row],[Quantity]]</f>
        <v>140</v>
      </c>
      <c r="U1055" s="1">
        <f>(SUM(Table4[[#This Row],[Gross_Sales]],Table4[[#This Row],[Delivery_Fee]])-Table4[[#This Row],[Discount_Amount]])</f>
        <v>168</v>
      </c>
    </row>
    <row r="1056" spans="1:21" ht="25.8" customHeight="1" x14ac:dyDescent="0.3">
      <c r="A1056" s="1" t="s">
        <v>21968</v>
      </c>
      <c r="B1056" s="1" t="s">
        <v>19860</v>
      </c>
      <c r="C1056" s="1" t="s">
        <v>30480</v>
      </c>
      <c r="D1056" s="1" t="s">
        <v>415</v>
      </c>
      <c r="E1056" s="1" t="s">
        <v>30</v>
      </c>
      <c r="F1056" s="1" t="s">
        <v>53</v>
      </c>
      <c r="G1056" s="1" t="s">
        <v>54</v>
      </c>
      <c r="H1056" s="1" t="s">
        <v>116</v>
      </c>
      <c r="I1056" s="1" t="s">
        <v>117</v>
      </c>
      <c r="J1056" s="1" t="s">
        <v>35</v>
      </c>
      <c r="K1056" s="1" t="s">
        <v>14</v>
      </c>
      <c r="L1056" s="1">
        <v>2</v>
      </c>
      <c r="M1056" s="1">
        <v>210</v>
      </c>
      <c r="N1056" s="1">
        <v>5</v>
      </c>
      <c r="O1056" s="1">
        <v>21</v>
      </c>
      <c r="P1056" s="1">
        <v>20</v>
      </c>
      <c r="Q1056" s="1">
        <v>419</v>
      </c>
      <c r="R1056" s="1" t="s">
        <v>63</v>
      </c>
      <c r="S1056" s="1" t="s">
        <v>21969</v>
      </c>
      <c r="T1056" s="1">
        <f>Table4[[#This Row],[Unit_Price]]*Table4[[#This Row],[Quantity]]</f>
        <v>420</v>
      </c>
      <c r="U1056" s="1">
        <f>(SUM(Table4[[#This Row],[Gross_Sales]],Table4[[#This Row],[Delivery_Fee]])-Table4[[#This Row],[Discount_Amount]])</f>
        <v>419</v>
      </c>
    </row>
    <row r="1057" spans="1:21" ht="25.8" customHeight="1" x14ac:dyDescent="0.3">
      <c r="A1057" s="1" t="s">
        <v>21970</v>
      </c>
      <c r="B1057" s="1" t="s">
        <v>19860</v>
      </c>
      <c r="C1057" s="1" t="s">
        <v>30480</v>
      </c>
      <c r="D1057" s="1" t="s">
        <v>648</v>
      </c>
      <c r="E1057" s="1" t="s">
        <v>8</v>
      </c>
      <c r="F1057" s="1" t="s">
        <v>82</v>
      </c>
      <c r="G1057" s="1" t="s">
        <v>83</v>
      </c>
      <c r="H1057" s="1" t="s">
        <v>111</v>
      </c>
      <c r="I1057" s="1" t="s">
        <v>112</v>
      </c>
      <c r="J1057" s="1" t="s">
        <v>13</v>
      </c>
      <c r="K1057" s="1" t="s">
        <v>25</v>
      </c>
      <c r="L1057" s="1">
        <v>4</v>
      </c>
      <c r="M1057" s="1">
        <v>280</v>
      </c>
      <c r="N1057" s="1">
        <v>20</v>
      </c>
      <c r="O1057" s="1">
        <v>224</v>
      </c>
      <c r="P1057" s="1">
        <v>35</v>
      </c>
      <c r="Q1057" s="1">
        <v>931</v>
      </c>
      <c r="R1057" s="1" t="s">
        <v>26</v>
      </c>
      <c r="S1057" s="1" t="s">
        <v>21971</v>
      </c>
      <c r="T1057" s="1">
        <f>Table4[[#This Row],[Unit_Price]]*Table4[[#This Row],[Quantity]]</f>
        <v>1120</v>
      </c>
      <c r="U1057" s="1">
        <f>(SUM(Table4[[#This Row],[Gross_Sales]],Table4[[#This Row],[Delivery_Fee]])-Table4[[#This Row],[Discount_Amount]])</f>
        <v>931</v>
      </c>
    </row>
    <row r="1058" spans="1:21" ht="25.8" customHeight="1" x14ac:dyDescent="0.3">
      <c r="A1058" s="1" t="s">
        <v>21972</v>
      </c>
      <c r="B1058" s="1" t="s">
        <v>19860</v>
      </c>
      <c r="C1058" s="1" t="s">
        <v>30480</v>
      </c>
      <c r="D1058" s="1" t="s">
        <v>488</v>
      </c>
      <c r="E1058" s="1" t="s">
        <v>19</v>
      </c>
      <c r="F1058" s="1" t="s">
        <v>129</v>
      </c>
      <c r="G1058" s="1" t="s">
        <v>130</v>
      </c>
      <c r="H1058" s="1" t="s">
        <v>22</v>
      </c>
      <c r="I1058" s="1" t="s">
        <v>23</v>
      </c>
      <c r="J1058" s="1" t="s">
        <v>24</v>
      </c>
      <c r="K1058" s="1" t="s">
        <v>25</v>
      </c>
      <c r="L1058" s="1">
        <v>3</v>
      </c>
      <c r="M1058" s="1">
        <v>180</v>
      </c>
      <c r="N1058" s="1">
        <v>20</v>
      </c>
      <c r="O1058" s="1">
        <v>108</v>
      </c>
      <c r="P1058" s="1">
        <v>30</v>
      </c>
      <c r="Q1058" s="1">
        <v>462</v>
      </c>
      <c r="R1058" s="1" t="s">
        <v>26</v>
      </c>
      <c r="S1058" s="1" t="s">
        <v>21973</v>
      </c>
      <c r="T1058" s="1">
        <f>Table4[[#This Row],[Unit_Price]]*Table4[[#This Row],[Quantity]]</f>
        <v>540</v>
      </c>
      <c r="U1058" s="1">
        <f>(SUM(Table4[[#This Row],[Gross_Sales]],Table4[[#This Row],[Delivery_Fee]])-Table4[[#This Row],[Discount_Amount]])</f>
        <v>462</v>
      </c>
    </row>
    <row r="1059" spans="1:21" ht="25.8" customHeight="1" x14ac:dyDescent="0.3">
      <c r="A1059" s="1" t="s">
        <v>21974</v>
      </c>
      <c r="B1059" s="1" t="s">
        <v>19860</v>
      </c>
      <c r="C1059" s="1" t="s">
        <v>30480</v>
      </c>
      <c r="D1059" s="1" t="s">
        <v>559</v>
      </c>
      <c r="E1059" s="1" t="s">
        <v>30</v>
      </c>
      <c r="F1059" s="1" t="s">
        <v>339</v>
      </c>
      <c r="G1059" s="1" t="s">
        <v>340</v>
      </c>
      <c r="H1059" s="1" t="s">
        <v>288</v>
      </c>
      <c r="I1059" s="1" t="s">
        <v>289</v>
      </c>
      <c r="J1059" s="1" t="s">
        <v>86</v>
      </c>
      <c r="K1059" s="1" t="s">
        <v>14</v>
      </c>
      <c r="L1059" s="1">
        <v>2</v>
      </c>
      <c r="M1059" s="1">
        <v>80</v>
      </c>
      <c r="N1059" s="1">
        <v>5</v>
      </c>
      <c r="O1059" s="1">
        <v>8</v>
      </c>
      <c r="P1059" s="1">
        <v>25</v>
      </c>
      <c r="Q1059" s="1">
        <v>177</v>
      </c>
      <c r="R1059" s="1" t="s">
        <v>42</v>
      </c>
      <c r="S1059" s="1" t="s">
        <v>21975</v>
      </c>
      <c r="T1059" s="1">
        <f>Table4[[#This Row],[Unit_Price]]*Table4[[#This Row],[Quantity]]</f>
        <v>160</v>
      </c>
      <c r="U1059" s="1">
        <f>(SUM(Table4[[#This Row],[Gross_Sales]],Table4[[#This Row],[Delivery_Fee]])-Table4[[#This Row],[Discount_Amount]])</f>
        <v>177</v>
      </c>
    </row>
    <row r="1060" spans="1:21" ht="25.8" customHeight="1" x14ac:dyDescent="0.3">
      <c r="A1060" s="1" t="s">
        <v>21976</v>
      </c>
      <c r="B1060" s="1" t="s">
        <v>19860</v>
      </c>
      <c r="C1060" s="1" t="s">
        <v>30480</v>
      </c>
      <c r="D1060" s="1" t="s">
        <v>164</v>
      </c>
      <c r="E1060" s="1" t="s">
        <v>19</v>
      </c>
      <c r="F1060" s="1" t="s">
        <v>141</v>
      </c>
      <c r="G1060" s="1" t="s">
        <v>142</v>
      </c>
      <c r="H1060" s="1" t="s">
        <v>131</v>
      </c>
      <c r="I1060" s="1" t="s">
        <v>132</v>
      </c>
      <c r="J1060" s="1" t="s">
        <v>57</v>
      </c>
      <c r="K1060" s="1" t="s">
        <v>25</v>
      </c>
      <c r="L1060" s="1">
        <v>3</v>
      </c>
      <c r="M1060" s="1">
        <v>220</v>
      </c>
      <c r="N1060" s="1">
        <v>15</v>
      </c>
      <c r="O1060" s="1">
        <v>99</v>
      </c>
      <c r="P1060" s="1">
        <v>40</v>
      </c>
      <c r="Q1060" s="1">
        <v>601</v>
      </c>
      <c r="R1060" s="1" t="s">
        <v>63</v>
      </c>
      <c r="S1060" s="1" t="s">
        <v>21977</v>
      </c>
      <c r="T1060" s="1">
        <f>Table4[[#This Row],[Unit_Price]]*Table4[[#This Row],[Quantity]]</f>
        <v>660</v>
      </c>
      <c r="U1060" s="1">
        <f>(SUM(Table4[[#This Row],[Gross_Sales]],Table4[[#This Row],[Delivery_Fee]])-Table4[[#This Row],[Discount_Amount]])</f>
        <v>601</v>
      </c>
    </row>
    <row r="1061" spans="1:21" ht="25.8" customHeight="1" x14ac:dyDescent="0.3">
      <c r="A1061" s="1" t="s">
        <v>21978</v>
      </c>
      <c r="B1061" s="1" t="s">
        <v>19860</v>
      </c>
      <c r="C1061" s="1" t="s">
        <v>30480</v>
      </c>
      <c r="D1061" s="1" t="s">
        <v>1532</v>
      </c>
      <c r="E1061" s="1" t="s">
        <v>8</v>
      </c>
      <c r="F1061" s="1" t="s">
        <v>109</v>
      </c>
      <c r="G1061" s="1" t="s">
        <v>110</v>
      </c>
      <c r="H1061" s="1" t="s">
        <v>288</v>
      </c>
      <c r="I1061" s="1" t="s">
        <v>289</v>
      </c>
      <c r="J1061" s="1" t="s">
        <v>86</v>
      </c>
      <c r="K1061" s="1" t="s">
        <v>14</v>
      </c>
      <c r="L1061" s="1">
        <v>3</v>
      </c>
      <c r="M1061" s="1">
        <v>80</v>
      </c>
      <c r="N1061" s="1">
        <v>20</v>
      </c>
      <c r="O1061" s="1">
        <v>48</v>
      </c>
      <c r="P1061" s="1">
        <v>20</v>
      </c>
      <c r="Q1061" s="1">
        <v>212</v>
      </c>
      <c r="R1061" s="1" t="s">
        <v>36</v>
      </c>
      <c r="S1061" s="1" t="s">
        <v>21979</v>
      </c>
      <c r="T1061" s="1">
        <f>Table4[[#This Row],[Unit_Price]]*Table4[[#This Row],[Quantity]]</f>
        <v>240</v>
      </c>
      <c r="U1061" s="1">
        <f>(SUM(Table4[[#This Row],[Gross_Sales]],Table4[[#This Row],[Delivery_Fee]])-Table4[[#This Row],[Discount_Amount]])</f>
        <v>212</v>
      </c>
    </row>
    <row r="1062" spans="1:21" ht="25.8" customHeight="1" x14ac:dyDescent="0.3">
      <c r="A1062" s="1" t="s">
        <v>21980</v>
      </c>
      <c r="B1062" s="1" t="s">
        <v>19860</v>
      </c>
      <c r="C1062" s="1" t="s">
        <v>30480</v>
      </c>
      <c r="D1062" s="1" t="s">
        <v>1726</v>
      </c>
      <c r="E1062" s="1" t="s">
        <v>8</v>
      </c>
      <c r="F1062" s="1" t="s">
        <v>109</v>
      </c>
      <c r="G1062" s="1" t="s">
        <v>110</v>
      </c>
      <c r="H1062" s="1" t="s">
        <v>116</v>
      </c>
      <c r="I1062" s="1" t="s">
        <v>117</v>
      </c>
      <c r="J1062" s="1" t="s">
        <v>35</v>
      </c>
      <c r="K1062" s="1" t="s">
        <v>14</v>
      </c>
      <c r="L1062" s="1">
        <v>3</v>
      </c>
      <c r="M1062" s="1">
        <v>210</v>
      </c>
      <c r="N1062" s="1">
        <v>15</v>
      </c>
      <c r="O1062" s="1">
        <v>94.5</v>
      </c>
      <c r="P1062" s="1">
        <v>30</v>
      </c>
      <c r="Q1062" s="1">
        <v>565.5</v>
      </c>
      <c r="R1062" s="1" t="s">
        <v>15</v>
      </c>
      <c r="S1062" s="1" t="s">
        <v>21981</v>
      </c>
      <c r="T1062" s="1">
        <f>Table4[[#This Row],[Unit_Price]]*Table4[[#This Row],[Quantity]]</f>
        <v>630</v>
      </c>
      <c r="U1062" s="1">
        <f>(SUM(Table4[[#This Row],[Gross_Sales]],Table4[[#This Row],[Delivery_Fee]])-Table4[[#This Row],[Discount_Amount]])</f>
        <v>565.5</v>
      </c>
    </row>
    <row r="1063" spans="1:21" ht="25.8" customHeight="1" x14ac:dyDescent="0.3">
      <c r="A1063" s="1" t="s">
        <v>21982</v>
      </c>
      <c r="B1063" s="1" t="s">
        <v>19860</v>
      </c>
      <c r="C1063" s="1" t="s">
        <v>30480</v>
      </c>
      <c r="D1063" s="1" t="s">
        <v>263</v>
      </c>
      <c r="E1063" s="1" t="s">
        <v>67</v>
      </c>
      <c r="F1063" s="1" t="s">
        <v>68</v>
      </c>
      <c r="G1063" s="1" t="s">
        <v>69</v>
      </c>
      <c r="H1063" s="1" t="s">
        <v>288</v>
      </c>
      <c r="I1063" s="1" t="s">
        <v>289</v>
      </c>
      <c r="J1063" s="1" t="s">
        <v>86</v>
      </c>
      <c r="K1063" s="1" t="s">
        <v>14</v>
      </c>
      <c r="L1063" s="1">
        <v>2</v>
      </c>
      <c r="M1063" s="1">
        <v>80</v>
      </c>
      <c r="N1063" s="1">
        <v>15</v>
      </c>
      <c r="O1063" s="1">
        <v>24</v>
      </c>
      <c r="P1063" s="1">
        <v>40</v>
      </c>
      <c r="Q1063" s="1">
        <v>176</v>
      </c>
      <c r="R1063" s="1" t="s">
        <v>63</v>
      </c>
      <c r="S1063" s="1" t="s">
        <v>21983</v>
      </c>
      <c r="T1063" s="1">
        <f>Table4[[#This Row],[Unit_Price]]*Table4[[#This Row],[Quantity]]</f>
        <v>160</v>
      </c>
      <c r="U1063" s="1">
        <f>(SUM(Table4[[#This Row],[Gross_Sales]],Table4[[#This Row],[Delivery_Fee]])-Table4[[#This Row],[Discount_Amount]])</f>
        <v>176</v>
      </c>
    </row>
    <row r="1064" spans="1:21" ht="25.8" customHeight="1" x14ac:dyDescent="0.3">
      <c r="A1064" s="1" t="s">
        <v>21984</v>
      </c>
      <c r="B1064" s="1" t="s">
        <v>19860</v>
      </c>
      <c r="C1064" s="1" t="s">
        <v>30480</v>
      </c>
      <c r="D1064" s="1" t="s">
        <v>898</v>
      </c>
      <c r="E1064" s="1" t="s">
        <v>67</v>
      </c>
      <c r="F1064" s="1" t="s">
        <v>68</v>
      </c>
      <c r="G1064" s="1" t="s">
        <v>69</v>
      </c>
      <c r="H1064" s="1" t="s">
        <v>111</v>
      </c>
      <c r="I1064" s="1" t="s">
        <v>112</v>
      </c>
      <c r="J1064" s="1" t="s">
        <v>13</v>
      </c>
      <c r="K1064" s="1" t="s">
        <v>25</v>
      </c>
      <c r="L1064" s="1">
        <v>1</v>
      </c>
      <c r="M1064" s="1">
        <v>280</v>
      </c>
      <c r="N1064" s="1">
        <v>5</v>
      </c>
      <c r="O1064" s="1">
        <v>14</v>
      </c>
      <c r="P1064" s="1">
        <v>20</v>
      </c>
      <c r="Q1064" s="1">
        <v>286</v>
      </c>
      <c r="R1064" s="1" t="s">
        <v>15</v>
      </c>
      <c r="S1064" s="1" t="s">
        <v>21985</v>
      </c>
      <c r="T1064" s="1">
        <f>Table4[[#This Row],[Unit_Price]]*Table4[[#This Row],[Quantity]]</f>
        <v>280</v>
      </c>
      <c r="U1064" s="1">
        <f>(SUM(Table4[[#This Row],[Gross_Sales]],Table4[[#This Row],[Delivery_Fee]])-Table4[[#This Row],[Discount_Amount]])</f>
        <v>286</v>
      </c>
    </row>
    <row r="1065" spans="1:21" ht="25.8" customHeight="1" x14ac:dyDescent="0.3">
      <c r="A1065" s="1" t="s">
        <v>21986</v>
      </c>
      <c r="B1065" s="1" t="s">
        <v>19860</v>
      </c>
      <c r="C1065" s="1" t="s">
        <v>30480</v>
      </c>
      <c r="D1065" s="1" t="s">
        <v>568</v>
      </c>
      <c r="E1065" s="1" t="s">
        <v>19</v>
      </c>
      <c r="F1065" s="1" t="s">
        <v>98</v>
      </c>
      <c r="G1065" s="1" t="s">
        <v>99</v>
      </c>
      <c r="H1065" s="1" t="s">
        <v>22</v>
      </c>
      <c r="I1065" s="1" t="s">
        <v>23</v>
      </c>
      <c r="J1065" s="1" t="s">
        <v>24</v>
      </c>
      <c r="K1065" s="1" t="s">
        <v>25</v>
      </c>
      <c r="L1065" s="1">
        <v>1</v>
      </c>
      <c r="M1065" s="1">
        <v>180</v>
      </c>
      <c r="N1065" s="1">
        <v>15</v>
      </c>
      <c r="O1065" s="1">
        <v>27</v>
      </c>
      <c r="P1065" s="1">
        <v>40</v>
      </c>
      <c r="Q1065" s="1">
        <v>193</v>
      </c>
      <c r="R1065" s="1" t="s">
        <v>26</v>
      </c>
      <c r="S1065" s="1" t="s">
        <v>21987</v>
      </c>
      <c r="T1065" s="1">
        <f>Table4[[#This Row],[Unit_Price]]*Table4[[#This Row],[Quantity]]</f>
        <v>180</v>
      </c>
      <c r="U1065" s="1">
        <f>(SUM(Table4[[#This Row],[Gross_Sales]],Table4[[#This Row],[Delivery_Fee]])-Table4[[#This Row],[Discount_Amount]])</f>
        <v>193</v>
      </c>
    </row>
    <row r="1066" spans="1:21" ht="25.8" customHeight="1" x14ac:dyDescent="0.3">
      <c r="A1066" s="1" t="s">
        <v>21988</v>
      </c>
      <c r="B1066" s="1" t="s">
        <v>19860</v>
      </c>
      <c r="C1066" s="1" t="s">
        <v>30480</v>
      </c>
      <c r="D1066" s="1" t="s">
        <v>702</v>
      </c>
      <c r="E1066" s="1" t="s">
        <v>30</v>
      </c>
      <c r="F1066" s="1" t="s">
        <v>109</v>
      </c>
      <c r="G1066" s="1" t="s">
        <v>110</v>
      </c>
      <c r="H1066" s="1" t="s">
        <v>40</v>
      </c>
      <c r="I1066" s="1" t="s">
        <v>41</v>
      </c>
      <c r="J1066" s="1" t="s">
        <v>13</v>
      </c>
      <c r="K1066" s="1" t="s">
        <v>25</v>
      </c>
      <c r="L1066" s="1">
        <v>2</v>
      </c>
      <c r="M1066" s="1">
        <v>170</v>
      </c>
      <c r="N1066" s="1">
        <v>5</v>
      </c>
      <c r="O1066" s="1">
        <v>17</v>
      </c>
      <c r="P1066" s="1">
        <v>25</v>
      </c>
      <c r="Q1066" s="1">
        <v>348</v>
      </c>
      <c r="R1066" s="1" t="s">
        <v>36</v>
      </c>
      <c r="S1066" s="1" t="s">
        <v>21989</v>
      </c>
      <c r="T1066" s="1">
        <f>Table4[[#This Row],[Unit_Price]]*Table4[[#This Row],[Quantity]]</f>
        <v>340</v>
      </c>
      <c r="U1066" s="1">
        <f>(SUM(Table4[[#This Row],[Gross_Sales]],Table4[[#This Row],[Delivery_Fee]])-Table4[[#This Row],[Discount_Amount]])</f>
        <v>348</v>
      </c>
    </row>
    <row r="1067" spans="1:21" ht="25.8" customHeight="1" x14ac:dyDescent="0.3">
      <c r="A1067" s="1" t="s">
        <v>21990</v>
      </c>
      <c r="B1067" s="1" t="s">
        <v>19860</v>
      </c>
      <c r="C1067" s="1" t="s">
        <v>30480</v>
      </c>
      <c r="D1067" s="1" t="s">
        <v>948</v>
      </c>
      <c r="E1067" s="1" t="s">
        <v>8</v>
      </c>
      <c r="F1067" s="1" t="s">
        <v>9</v>
      </c>
      <c r="G1067" s="1" t="s">
        <v>10</v>
      </c>
      <c r="H1067" s="1" t="s">
        <v>77</v>
      </c>
      <c r="I1067" s="1" t="s">
        <v>78</v>
      </c>
      <c r="J1067" s="1" t="s">
        <v>24</v>
      </c>
      <c r="K1067" s="1" t="s">
        <v>14</v>
      </c>
      <c r="L1067" s="1">
        <v>3</v>
      </c>
      <c r="M1067" s="1">
        <v>150</v>
      </c>
      <c r="N1067" s="1">
        <v>10</v>
      </c>
      <c r="O1067" s="1">
        <v>45</v>
      </c>
      <c r="P1067" s="1">
        <v>35</v>
      </c>
      <c r="Q1067" s="1">
        <v>440</v>
      </c>
      <c r="R1067" s="1" t="s">
        <v>15</v>
      </c>
      <c r="S1067" s="1" t="s">
        <v>21991</v>
      </c>
      <c r="T1067" s="1">
        <f>Table4[[#This Row],[Unit_Price]]*Table4[[#This Row],[Quantity]]</f>
        <v>450</v>
      </c>
      <c r="U1067" s="1">
        <f>(SUM(Table4[[#This Row],[Gross_Sales]],Table4[[#This Row],[Delivery_Fee]])-Table4[[#This Row],[Discount_Amount]])</f>
        <v>440</v>
      </c>
    </row>
    <row r="1068" spans="1:21" ht="25.8" customHeight="1" x14ac:dyDescent="0.3">
      <c r="A1068" s="1" t="s">
        <v>21992</v>
      </c>
      <c r="B1068" s="1" t="s">
        <v>19860</v>
      </c>
      <c r="C1068" s="1" t="s">
        <v>30480</v>
      </c>
      <c r="D1068" s="1" t="s">
        <v>209</v>
      </c>
      <c r="E1068" s="1" t="s">
        <v>19</v>
      </c>
      <c r="F1068" s="1" t="s">
        <v>98</v>
      </c>
      <c r="G1068" s="1" t="s">
        <v>99</v>
      </c>
      <c r="H1068" s="1" t="s">
        <v>61</v>
      </c>
      <c r="I1068" s="1" t="s">
        <v>62</v>
      </c>
      <c r="J1068" s="1" t="s">
        <v>24</v>
      </c>
      <c r="K1068" s="1" t="s">
        <v>25</v>
      </c>
      <c r="L1068" s="1">
        <v>2</v>
      </c>
      <c r="M1068" s="1">
        <v>190</v>
      </c>
      <c r="N1068" s="1">
        <v>5</v>
      </c>
      <c r="O1068" s="1">
        <v>19</v>
      </c>
      <c r="P1068" s="1">
        <v>35</v>
      </c>
      <c r="Q1068" s="1">
        <v>396</v>
      </c>
      <c r="R1068" s="1" t="s">
        <v>36</v>
      </c>
      <c r="S1068" s="1" t="s">
        <v>21993</v>
      </c>
      <c r="T1068" s="1">
        <f>Table4[[#This Row],[Unit_Price]]*Table4[[#This Row],[Quantity]]</f>
        <v>380</v>
      </c>
      <c r="U1068" s="1">
        <f>(SUM(Table4[[#This Row],[Gross_Sales]],Table4[[#This Row],[Delivery_Fee]])-Table4[[#This Row],[Discount_Amount]])</f>
        <v>396</v>
      </c>
    </row>
    <row r="1069" spans="1:21" ht="25.8" customHeight="1" x14ac:dyDescent="0.3">
      <c r="A1069" s="1" t="s">
        <v>21994</v>
      </c>
      <c r="B1069" s="1" t="s">
        <v>19860</v>
      </c>
      <c r="C1069" s="1" t="s">
        <v>30480</v>
      </c>
      <c r="D1069" s="1" t="s">
        <v>763</v>
      </c>
      <c r="E1069" s="1" t="s">
        <v>67</v>
      </c>
      <c r="F1069" s="1" t="s">
        <v>267</v>
      </c>
      <c r="G1069" s="1" t="s">
        <v>268</v>
      </c>
      <c r="H1069" s="1" t="s">
        <v>116</v>
      </c>
      <c r="I1069" s="1" t="s">
        <v>117</v>
      </c>
      <c r="J1069" s="1" t="s">
        <v>35</v>
      </c>
      <c r="K1069" s="1" t="s">
        <v>14</v>
      </c>
      <c r="L1069" s="1">
        <v>2</v>
      </c>
      <c r="M1069" s="1">
        <v>210</v>
      </c>
      <c r="N1069" s="1">
        <v>15</v>
      </c>
      <c r="O1069" s="1">
        <v>63</v>
      </c>
      <c r="P1069" s="1">
        <v>40</v>
      </c>
      <c r="Q1069" s="1">
        <v>397</v>
      </c>
      <c r="R1069" s="1" t="s">
        <v>63</v>
      </c>
      <c r="S1069" s="1" t="s">
        <v>21995</v>
      </c>
      <c r="T1069" s="1">
        <f>Table4[[#This Row],[Unit_Price]]*Table4[[#This Row],[Quantity]]</f>
        <v>420</v>
      </c>
      <c r="U1069" s="1">
        <f>(SUM(Table4[[#This Row],[Gross_Sales]],Table4[[#This Row],[Delivery_Fee]])-Table4[[#This Row],[Discount_Amount]])</f>
        <v>397</v>
      </c>
    </row>
    <row r="1070" spans="1:21" ht="25.8" customHeight="1" x14ac:dyDescent="0.3">
      <c r="A1070" s="1" t="s">
        <v>21996</v>
      </c>
      <c r="B1070" s="1" t="s">
        <v>19860</v>
      </c>
      <c r="C1070" s="1" t="s">
        <v>30480</v>
      </c>
      <c r="D1070" s="1" t="s">
        <v>1571</v>
      </c>
      <c r="E1070" s="1" t="s">
        <v>19</v>
      </c>
      <c r="F1070" s="1" t="s">
        <v>174</v>
      </c>
      <c r="G1070" s="1" t="s">
        <v>175</v>
      </c>
      <c r="H1070" s="1" t="s">
        <v>61</v>
      </c>
      <c r="I1070" s="1" t="s">
        <v>62</v>
      </c>
      <c r="J1070" s="1" t="s">
        <v>24</v>
      </c>
      <c r="K1070" s="1" t="s">
        <v>25</v>
      </c>
      <c r="L1070" s="1">
        <v>1</v>
      </c>
      <c r="M1070" s="1">
        <v>190</v>
      </c>
      <c r="N1070" s="1">
        <v>20</v>
      </c>
      <c r="O1070" s="1">
        <v>38</v>
      </c>
      <c r="P1070" s="1">
        <v>40</v>
      </c>
      <c r="Q1070" s="1">
        <v>192</v>
      </c>
      <c r="R1070" s="1" t="s">
        <v>36</v>
      </c>
      <c r="S1070" s="1" t="s">
        <v>21997</v>
      </c>
      <c r="T1070" s="1">
        <f>Table4[[#This Row],[Unit_Price]]*Table4[[#This Row],[Quantity]]</f>
        <v>190</v>
      </c>
      <c r="U1070" s="1">
        <f>(SUM(Table4[[#This Row],[Gross_Sales]],Table4[[#This Row],[Delivery_Fee]])-Table4[[#This Row],[Discount_Amount]])</f>
        <v>192</v>
      </c>
    </row>
    <row r="1071" spans="1:21" ht="25.8" customHeight="1" x14ac:dyDescent="0.3">
      <c r="A1071" s="1" t="s">
        <v>21998</v>
      </c>
      <c r="B1071" s="1" t="s">
        <v>19860</v>
      </c>
      <c r="C1071" s="1" t="s">
        <v>30480</v>
      </c>
      <c r="D1071" s="1" t="s">
        <v>2043</v>
      </c>
      <c r="E1071" s="1" t="s">
        <v>19</v>
      </c>
      <c r="F1071" s="1" t="s">
        <v>141</v>
      </c>
      <c r="G1071" s="1" t="s">
        <v>142</v>
      </c>
      <c r="H1071" s="1" t="s">
        <v>61</v>
      </c>
      <c r="I1071" s="1" t="s">
        <v>62</v>
      </c>
      <c r="J1071" s="1" t="s">
        <v>24</v>
      </c>
      <c r="K1071" s="1" t="s">
        <v>25</v>
      </c>
      <c r="L1071" s="1">
        <v>2</v>
      </c>
      <c r="M1071" s="1">
        <v>190</v>
      </c>
      <c r="N1071" s="1">
        <v>10</v>
      </c>
      <c r="O1071" s="1">
        <v>38</v>
      </c>
      <c r="P1071" s="1">
        <v>40</v>
      </c>
      <c r="Q1071" s="1">
        <v>382</v>
      </c>
      <c r="R1071" s="1" t="s">
        <v>63</v>
      </c>
      <c r="S1071" s="1" t="s">
        <v>21999</v>
      </c>
      <c r="T1071" s="1">
        <f>Table4[[#This Row],[Unit_Price]]*Table4[[#This Row],[Quantity]]</f>
        <v>380</v>
      </c>
      <c r="U1071" s="1">
        <f>(SUM(Table4[[#This Row],[Gross_Sales]],Table4[[#This Row],[Delivery_Fee]])-Table4[[#This Row],[Discount_Amount]])</f>
        <v>382</v>
      </c>
    </row>
    <row r="1072" spans="1:21" ht="25.8" customHeight="1" x14ac:dyDescent="0.3">
      <c r="A1072" s="1" t="s">
        <v>22000</v>
      </c>
      <c r="B1072" s="1" t="s">
        <v>19860</v>
      </c>
      <c r="C1072" s="1" t="s">
        <v>30480</v>
      </c>
      <c r="D1072" s="1" t="s">
        <v>263</v>
      </c>
      <c r="E1072" s="1" t="s">
        <v>30</v>
      </c>
      <c r="F1072" s="1" t="s">
        <v>151</v>
      </c>
      <c r="G1072" s="1" t="s">
        <v>152</v>
      </c>
      <c r="H1072" s="1" t="s">
        <v>55</v>
      </c>
      <c r="I1072" s="1" t="s">
        <v>56</v>
      </c>
      <c r="J1072" s="1" t="s">
        <v>57</v>
      </c>
      <c r="K1072" s="1" t="s">
        <v>14</v>
      </c>
      <c r="L1072" s="1">
        <v>3</v>
      </c>
      <c r="M1072" s="1">
        <v>180</v>
      </c>
      <c r="N1072" s="1">
        <v>10</v>
      </c>
      <c r="O1072" s="1">
        <v>54</v>
      </c>
      <c r="P1072" s="1">
        <v>35</v>
      </c>
      <c r="Q1072" s="1">
        <v>521</v>
      </c>
      <c r="R1072" s="1" t="s">
        <v>26</v>
      </c>
      <c r="S1072" s="1" t="s">
        <v>22001</v>
      </c>
      <c r="T1072" s="1">
        <f>Table4[[#This Row],[Unit_Price]]*Table4[[#This Row],[Quantity]]</f>
        <v>540</v>
      </c>
      <c r="U1072" s="1">
        <f>(SUM(Table4[[#This Row],[Gross_Sales]],Table4[[#This Row],[Delivery_Fee]])-Table4[[#This Row],[Discount_Amount]])</f>
        <v>521</v>
      </c>
    </row>
    <row r="1073" spans="1:21" ht="25.8" customHeight="1" x14ac:dyDescent="0.3">
      <c r="A1073" s="1" t="s">
        <v>22002</v>
      </c>
      <c r="B1073" s="1" t="s">
        <v>19860</v>
      </c>
      <c r="C1073" s="1" t="s">
        <v>30480</v>
      </c>
      <c r="D1073" s="1" t="s">
        <v>2748</v>
      </c>
      <c r="E1073" s="1" t="s">
        <v>19</v>
      </c>
      <c r="F1073" s="1" t="s">
        <v>141</v>
      </c>
      <c r="G1073" s="1" t="s">
        <v>142</v>
      </c>
      <c r="H1073" s="1" t="s">
        <v>40</v>
      </c>
      <c r="I1073" s="1" t="s">
        <v>41</v>
      </c>
      <c r="J1073" s="1" t="s">
        <v>13</v>
      </c>
      <c r="K1073" s="1" t="s">
        <v>25</v>
      </c>
      <c r="L1073" s="1">
        <v>3</v>
      </c>
      <c r="M1073" s="1">
        <v>170</v>
      </c>
      <c r="N1073" s="1">
        <v>15</v>
      </c>
      <c r="O1073" s="1">
        <v>76.5</v>
      </c>
      <c r="P1073" s="1">
        <v>25</v>
      </c>
      <c r="Q1073" s="1">
        <v>458.5</v>
      </c>
      <c r="R1073" s="1" t="s">
        <v>15</v>
      </c>
      <c r="S1073" s="1" t="s">
        <v>22003</v>
      </c>
      <c r="T1073" s="1">
        <f>Table4[[#This Row],[Unit_Price]]*Table4[[#This Row],[Quantity]]</f>
        <v>510</v>
      </c>
      <c r="U1073" s="1">
        <f>(SUM(Table4[[#This Row],[Gross_Sales]],Table4[[#This Row],[Delivery_Fee]])-Table4[[#This Row],[Discount_Amount]])</f>
        <v>458.5</v>
      </c>
    </row>
    <row r="1074" spans="1:21" ht="25.8" customHeight="1" x14ac:dyDescent="0.3">
      <c r="A1074" s="1" t="s">
        <v>22004</v>
      </c>
      <c r="B1074" s="1" t="s">
        <v>19860</v>
      </c>
      <c r="C1074" s="1" t="s">
        <v>30480</v>
      </c>
      <c r="D1074" s="1" t="s">
        <v>1649</v>
      </c>
      <c r="E1074" s="1" t="s">
        <v>30</v>
      </c>
      <c r="F1074" s="1" t="s">
        <v>339</v>
      </c>
      <c r="G1074" s="1" t="s">
        <v>340</v>
      </c>
      <c r="H1074" s="1" t="s">
        <v>40</v>
      </c>
      <c r="I1074" s="1" t="s">
        <v>41</v>
      </c>
      <c r="J1074" s="1" t="s">
        <v>13</v>
      </c>
      <c r="K1074" s="1" t="s">
        <v>25</v>
      </c>
      <c r="L1074" s="1">
        <v>3</v>
      </c>
      <c r="M1074" s="1">
        <v>170</v>
      </c>
      <c r="N1074" s="1">
        <v>15</v>
      </c>
      <c r="O1074" s="1">
        <v>76.5</v>
      </c>
      <c r="P1074" s="1">
        <v>35</v>
      </c>
      <c r="Q1074" s="1">
        <v>468.5</v>
      </c>
      <c r="R1074" s="1" t="s">
        <v>42</v>
      </c>
      <c r="S1074" s="1" t="s">
        <v>22005</v>
      </c>
      <c r="T1074" s="1">
        <f>Table4[[#This Row],[Unit_Price]]*Table4[[#This Row],[Quantity]]</f>
        <v>510</v>
      </c>
      <c r="U1074" s="1">
        <f>(SUM(Table4[[#This Row],[Gross_Sales]],Table4[[#This Row],[Delivery_Fee]])-Table4[[#This Row],[Discount_Amount]])</f>
        <v>468.5</v>
      </c>
    </row>
    <row r="1075" spans="1:21" ht="25.8" customHeight="1" x14ac:dyDescent="0.3">
      <c r="A1075" s="1" t="s">
        <v>22006</v>
      </c>
      <c r="B1075" s="1" t="s">
        <v>19860</v>
      </c>
      <c r="C1075" s="1" t="s">
        <v>30480</v>
      </c>
      <c r="D1075" s="1" t="s">
        <v>4097</v>
      </c>
      <c r="E1075" s="1" t="s">
        <v>30</v>
      </c>
      <c r="F1075" s="1" t="s">
        <v>53</v>
      </c>
      <c r="G1075" s="1" t="s">
        <v>54</v>
      </c>
      <c r="H1075" s="1" t="s">
        <v>143</v>
      </c>
      <c r="I1075" s="1" t="s">
        <v>144</v>
      </c>
      <c r="J1075" s="1" t="s">
        <v>24</v>
      </c>
      <c r="K1075" s="1" t="s">
        <v>14</v>
      </c>
      <c r="L1075" s="1">
        <v>2</v>
      </c>
      <c r="M1075" s="1">
        <v>160</v>
      </c>
      <c r="N1075" s="1">
        <v>20</v>
      </c>
      <c r="O1075" s="1">
        <v>64</v>
      </c>
      <c r="P1075" s="1">
        <v>20</v>
      </c>
      <c r="Q1075" s="1">
        <v>276</v>
      </c>
      <c r="R1075" s="1" t="s">
        <v>15</v>
      </c>
      <c r="S1075" s="1" t="s">
        <v>22007</v>
      </c>
      <c r="T1075" s="1">
        <f>Table4[[#This Row],[Unit_Price]]*Table4[[#This Row],[Quantity]]</f>
        <v>320</v>
      </c>
      <c r="U1075" s="1">
        <f>(SUM(Table4[[#This Row],[Gross_Sales]],Table4[[#This Row],[Delivery_Fee]])-Table4[[#This Row],[Discount_Amount]])</f>
        <v>276</v>
      </c>
    </row>
    <row r="1076" spans="1:21" ht="25.8" customHeight="1" x14ac:dyDescent="0.3">
      <c r="A1076" s="1" t="s">
        <v>22008</v>
      </c>
      <c r="B1076" s="1" t="s">
        <v>19860</v>
      </c>
      <c r="C1076" s="1" t="s">
        <v>30480</v>
      </c>
      <c r="D1076" s="1" t="s">
        <v>640</v>
      </c>
      <c r="E1076" s="1" t="s">
        <v>19</v>
      </c>
      <c r="F1076" s="1" t="s">
        <v>93</v>
      </c>
      <c r="G1076" s="1" t="s">
        <v>94</v>
      </c>
      <c r="H1076" s="1" t="s">
        <v>111</v>
      </c>
      <c r="I1076" s="1" t="s">
        <v>112</v>
      </c>
      <c r="J1076" s="1" t="s">
        <v>13</v>
      </c>
      <c r="K1076" s="1" t="s">
        <v>25</v>
      </c>
      <c r="L1076" s="1">
        <v>4</v>
      </c>
      <c r="M1076" s="1">
        <v>280</v>
      </c>
      <c r="N1076" s="1">
        <v>0</v>
      </c>
      <c r="O1076" s="1">
        <v>0</v>
      </c>
      <c r="P1076" s="1">
        <v>20</v>
      </c>
      <c r="Q1076" s="1">
        <v>1140</v>
      </c>
      <c r="R1076" s="1" t="s">
        <v>15</v>
      </c>
      <c r="S1076" s="1" t="s">
        <v>22009</v>
      </c>
      <c r="T1076" s="1">
        <f>Table4[[#This Row],[Unit_Price]]*Table4[[#This Row],[Quantity]]</f>
        <v>1120</v>
      </c>
      <c r="U1076" s="1">
        <f>(SUM(Table4[[#This Row],[Gross_Sales]],Table4[[#This Row],[Delivery_Fee]])-Table4[[#This Row],[Discount_Amount]])</f>
        <v>1140</v>
      </c>
    </row>
    <row r="1077" spans="1:21" ht="25.8" customHeight="1" x14ac:dyDescent="0.3">
      <c r="A1077" s="1" t="s">
        <v>22010</v>
      </c>
      <c r="B1077" s="1" t="s">
        <v>19860</v>
      </c>
      <c r="C1077" s="1" t="s">
        <v>30480</v>
      </c>
      <c r="D1077" s="1" t="s">
        <v>406</v>
      </c>
      <c r="E1077" s="1" t="s">
        <v>19</v>
      </c>
      <c r="F1077" s="1" t="s">
        <v>98</v>
      </c>
      <c r="G1077" s="1" t="s">
        <v>99</v>
      </c>
      <c r="H1077" s="1" t="s">
        <v>116</v>
      </c>
      <c r="I1077" s="1" t="s">
        <v>117</v>
      </c>
      <c r="J1077" s="1" t="s">
        <v>35</v>
      </c>
      <c r="K1077" s="1" t="s">
        <v>14</v>
      </c>
      <c r="L1077" s="1">
        <v>1</v>
      </c>
      <c r="M1077" s="1">
        <v>210</v>
      </c>
      <c r="N1077" s="1">
        <v>5</v>
      </c>
      <c r="O1077" s="1">
        <v>10.5</v>
      </c>
      <c r="P1077" s="1">
        <v>20</v>
      </c>
      <c r="Q1077" s="1">
        <v>219.5</v>
      </c>
      <c r="R1077" s="1" t="s">
        <v>63</v>
      </c>
      <c r="S1077" s="1" t="s">
        <v>22011</v>
      </c>
      <c r="T1077" s="1">
        <f>Table4[[#This Row],[Unit_Price]]*Table4[[#This Row],[Quantity]]</f>
        <v>210</v>
      </c>
      <c r="U1077" s="1">
        <f>(SUM(Table4[[#This Row],[Gross_Sales]],Table4[[#This Row],[Delivery_Fee]])-Table4[[#This Row],[Discount_Amount]])</f>
        <v>219.5</v>
      </c>
    </row>
    <row r="1078" spans="1:21" ht="25.8" customHeight="1" x14ac:dyDescent="0.3">
      <c r="A1078" s="1" t="s">
        <v>22012</v>
      </c>
      <c r="B1078" s="1" t="s">
        <v>19860</v>
      </c>
      <c r="C1078" s="1" t="s">
        <v>30480</v>
      </c>
      <c r="D1078" s="1" t="s">
        <v>559</v>
      </c>
      <c r="E1078" s="1" t="s">
        <v>19</v>
      </c>
      <c r="F1078" s="1" t="s">
        <v>20</v>
      </c>
      <c r="G1078" s="1" t="s">
        <v>21</v>
      </c>
      <c r="H1078" s="1" t="s">
        <v>77</v>
      </c>
      <c r="I1078" s="1" t="s">
        <v>78</v>
      </c>
      <c r="J1078" s="1" t="s">
        <v>24</v>
      </c>
      <c r="K1078" s="1" t="s">
        <v>14</v>
      </c>
      <c r="L1078" s="1">
        <v>3</v>
      </c>
      <c r="M1078" s="1">
        <v>150</v>
      </c>
      <c r="N1078" s="1">
        <v>5</v>
      </c>
      <c r="O1078" s="1">
        <v>22.5</v>
      </c>
      <c r="P1078" s="1">
        <v>30</v>
      </c>
      <c r="Q1078" s="1">
        <v>457.5</v>
      </c>
      <c r="R1078" s="1" t="s">
        <v>63</v>
      </c>
      <c r="S1078" s="1" t="s">
        <v>22013</v>
      </c>
      <c r="T1078" s="1">
        <f>Table4[[#This Row],[Unit_Price]]*Table4[[#This Row],[Quantity]]</f>
        <v>450</v>
      </c>
      <c r="U1078" s="1">
        <f>(SUM(Table4[[#This Row],[Gross_Sales]],Table4[[#This Row],[Delivery_Fee]])-Table4[[#This Row],[Discount_Amount]])</f>
        <v>457.5</v>
      </c>
    </row>
    <row r="1079" spans="1:21" ht="25.8" customHeight="1" x14ac:dyDescent="0.3">
      <c r="A1079" s="1" t="s">
        <v>22014</v>
      </c>
      <c r="B1079" s="1" t="s">
        <v>19860</v>
      </c>
      <c r="C1079" s="1" t="s">
        <v>30480</v>
      </c>
      <c r="D1079" s="1" t="s">
        <v>453</v>
      </c>
      <c r="E1079" s="1" t="s">
        <v>19</v>
      </c>
      <c r="F1079" s="1" t="s">
        <v>174</v>
      </c>
      <c r="G1079" s="1" t="s">
        <v>175</v>
      </c>
      <c r="H1079" s="1" t="s">
        <v>77</v>
      </c>
      <c r="I1079" s="1" t="s">
        <v>78</v>
      </c>
      <c r="J1079" s="1" t="s">
        <v>24</v>
      </c>
      <c r="K1079" s="1" t="s">
        <v>14</v>
      </c>
      <c r="L1079" s="1">
        <v>3</v>
      </c>
      <c r="M1079" s="1">
        <v>150</v>
      </c>
      <c r="N1079" s="1">
        <v>15</v>
      </c>
      <c r="O1079" s="1">
        <v>67.5</v>
      </c>
      <c r="P1079" s="1">
        <v>35</v>
      </c>
      <c r="Q1079" s="1">
        <v>417.5</v>
      </c>
      <c r="R1079" s="1" t="s">
        <v>42</v>
      </c>
      <c r="S1079" s="1" t="s">
        <v>22015</v>
      </c>
      <c r="T1079" s="1">
        <f>Table4[[#This Row],[Unit_Price]]*Table4[[#This Row],[Quantity]]</f>
        <v>450</v>
      </c>
      <c r="U1079" s="1">
        <f>(SUM(Table4[[#This Row],[Gross_Sales]],Table4[[#This Row],[Delivery_Fee]])-Table4[[#This Row],[Discount_Amount]])</f>
        <v>417.5</v>
      </c>
    </row>
    <row r="1080" spans="1:21" ht="25.8" customHeight="1" x14ac:dyDescent="0.3">
      <c r="A1080" s="1" t="s">
        <v>22016</v>
      </c>
      <c r="B1080" s="1" t="s">
        <v>19860</v>
      </c>
      <c r="C1080" s="1" t="s">
        <v>30480</v>
      </c>
      <c r="D1080" s="1" t="s">
        <v>1169</v>
      </c>
      <c r="E1080" s="1" t="s">
        <v>8</v>
      </c>
      <c r="F1080" s="1" t="s">
        <v>109</v>
      </c>
      <c r="G1080" s="1" t="s">
        <v>110</v>
      </c>
      <c r="H1080" s="1" t="s">
        <v>70</v>
      </c>
      <c r="I1080" s="1" t="s">
        <v>71</v>
      </c>
      <c r="J1080" s="1" t="s">
        <v>13</v>
      </c>
      <c r="K1080" s="1" t="s">
        <v>14</v>
      </c>
      <c r="L1080" s="1">
        <v>1</v>
      </c>
      <c r="M1080" s="1">
        <v>130</v>
      </c>
      <c r="N1080" s="1">
        <v>5</v>
      </c>
      <c r="O1080" s="1">
        <v>6.5</v>
      </c>
      <c r="P1080" s="1">
        <v>20</v>
      </c>
      <c r="Q1080" s="1">
        <v>143.5</v>
      </c>
      <c r="R1080" s="1" t="s">
        <v>26</v>
      </c>
      <c r="S1080" s="1" t="s">
        <v>22017</v>
      </c>
      <c r="T1080" s="1">
        <f>Table4[[#This Row],[Unit_Price]]*Table4[[#This Row],[Quantity]]</f>
        <v>130</v>
      </c>
      <c r="U1080" s="1">
        <f>(SUM(Table4[[#This Row],[Gross_Sales]],Table4[[#This Row],[Delivery_Fee]])-Table4[[#This Row],[Discount_Amount]])</f>
        <v>143.5</v>
      </c>
    </row>
    <row r="1081" spans="1:21" ht="25.8" customHeight="1" x14ac:dyDescent="0.3">
      <c r="A1081" s="1" t="s">
        <v>22018</v>
      </c>
      <c r="B1081" s="1" t="s">
        <v>19860</v>
      </c>
      <c r="C1081" s="1" t="s">
        <v>30480</v>
      </c>
      <c r="D1081" s="1" t="s">
        <v>2266</v>
      </c>
      <c r="E1081" s="1" t="s">
        <v>67</v>
      </c>
      <c r="F1081" s="1" t="s">
        <v>68</v>
      </c>
      <c r="G1081" s="1" t="s">
        <v>69</v>
      </c>
      <c r="H1081" s="1" t="s">
        <v>11</v>
      </c>
      <c r="I1081" s="1" t="s">
        <v>12</v>
      </c>
      <c r="J1081" s="1" t="s">
        <v>13</v>
      </c>
      <c r="K1081" s="1" t="s">
        <v>14</v>
      </c>
      <c r="L1081" s="1">
        <v>2</v>
      </c>
      <c r="M1081" s="1">
        <v>140</v>
      </c>
      <c r="N1081" s="1">
        <v>0</v>
      </c>
      <c r="O1081" s="1">
        <v>0</v>
      </c>
      <c r="P1081" s="1">
        <v>40</v>
      </c>
      <c r="Q1081" s="1">
        <v>320</v>
      </c>
      <c r="R1081" s="1" t="s">
        <v>36</v>
      </c>
      <c r="S1081" s="1" t="s">
        <v>22019</v>
      </c>
      <c r="T1081" s="1">
        <f>Table4[[#This Row],[Unit_Price]]*Table4[[#This Row],[Quantity]]</f>
        <v>280</v>
      </c>
      <c r="U1081" s="1">
        <f>(SUM(Table4[[#This Row],[Gross_Sales]],Table4[[#This Row],[Delivery_Fee]])-Table4[[#This Row],[Discount_Amount]])</f>
        <v>320</v>
      </c>
    </row>
    <row r="1082" spans="1:21" ht="25.8" customHeight="1" x14ac:dyDescent="0.3">
      <c r="A1082" s="1" t="s">
        <v>22020</v>
      </c>
      <c r="B1082" s="1" t="s">
        <v>19860</v>
      </c>
      <c r="C1082" s="1" t="s">
        <v>30480</v>
      </c>
      <c r="D1082" s="1" t="s">
        <v>1288</v>
      </c>
      <c r="E1082" s="1" t="s">
        <v>30</v>
      </c>
      <c r="F1082" s="1" t="s">
        <v>31</v>
      </c>
      <c r="G1082" s="1" t="s">
        <v>32</v>
      </c>
      <c r="H1082" s="1" t="s">
        <v>288</v>
      </c>
      <c r="I1082" s="1" t="s">
        <v>289</v>
      </c>
      <c r="J1082" s="1" t="s">
        <v>86</v>
      </c>
      <c r="K1082" s="1" t="s">
        <v>14</v>
      </c>
      <c r="L1082" s="1">
        <v>4</v>
      </c>
      <c r="M1082" s="1">
        <v>80</v>
      </c>
      <c r="N1082" s="1">
        <v>5</v>
      </c>
      <c r="O1082" s="1">
        <v>16</v>
      </c>
      <c r="P1082" s="1">
        <v>40</v>
      </c>
      <c r="Q1082" s="1">
        <v>344</v>
      </c>
      <c r="R1082" s="1" t="s">
        <v>36</v>
      </c>
      <c r="S1082" s="1" t="s">
        <v>22021</v>
      </c>
      <c r="T1082" s="1">
        <f>Table4[[#This Row],[Unit_Price]]*Table4[[#This Row],[Quantity]]</f>
        <v>320</v>
      </c>
      <c r="U1082" s="1">
        <f>(SUM(Table4[[#This Row],[Gross_Sales]],Table4[[#This Row],[Delivery_Fee]])-Table4[[#This Row],[Discount_Amount]])</f>
        <v>344</v>
      </c>
    </row>
    <row r="1083" spans="1:21" ht="25.8" customHeight="1" x14ac:dyDescent="0.3">
      <c r="A1083" s="1" t="s">
        <v>22022</v>
      </c>
      <c r="B1083" s="1" t="s">
        <v>19860</v>
      </c>
      <c r="C1083" s="1" t="s">
        <v>30480</v>
      </c>
      <c r="D1083" s="1" t="s">
        <v>373</v>
      </c>
      <c r="E1083" s="1" t="s">
        <v>8</v>
      </c>
      <c r="F1083" s="1" t="s">
        <v>46</v>
      </c>
      <c r="G1083" s="1" t="s">
        <v>47</v>
      </c>
      <c r="H1083" s="1" t="s">
        <v>40</v>
      </c>
      <c r="I1083" s="1" t="s">
        <v>41</v>
      </c>
      <c r="J1083" s="1" t="s">
        <v>13</v>
      </c>
      <c r="K1083" s="1" t="s">
        <v>25</v>
      </c>
      <c r="L1083" s="1">
        <v>3</v>
      </c>
      <c r="M1083" s="1">
        <v>170</v>
      </c>
      <c r="N1083" s="1">
        <v>10</v>
      </c>
      <c r="O1083" s="1">
        <v>51</v>
      </c>
      <c r="P1083" s="1">
        <v>20</v>
      </c>
      <c r="Q1083" s="1">
        <v>479</v>
      </c>
      <c r="R1083" s="1" t="s">
        <v>15</v>
      </c>
      <c r="S1083" s="1" t="s">
        <v>22023</v>
      </c>
      <c r="T1083" s="1">
        <f>Table4[[#This Row],[Unit_Price]]*Table4[[#This Row],[Quantity]]</f>
        <v>510</v>
      </c>
      <c r="U1083" s="1">
        <f>(SUM(Table4[[#This Row],[Gross_Sales]],Table4[[#This Row],[Delivery_Fee]])-Table4[[#This Row],[Discount_Amount]])</f>
        <v>479</v>
      </c>
    </row>
    <row r="1084" spans="1:21" ht="25.8" customHeight="1" x14ac:dyDescent="0.3">
      <c r="A1084" s="1" t="s">
        <v>22024</v>
      </c>
      <c r="B1084" s="1" t="s">
        <v>19860</v>
      </c>
      <c r="C1084" s="1" t="s">
        <v>30480</v>
      </c>
      <c r="D1084" s="1" t="s">
        <v>1105</v>
      </c>
      <c r="E1084" s="1" t="s">
        <v>67</v>
      </c>
      <c r="F1084" s="1" t="s">
        <v>151</v>
      </c>
      <c r="G1084" s="1" t="s">
        <v>152</v>
      </c>
      <c r="H1084" s="1" t="s">
        <v>61</v>
      </c>
      <c r="I1084" s="1" t="s">
        <v>62</v>
      </c>
      <c r="J1084" s="1" t="s">
        <v>24</v>
      </c>
      <c r="K1084" s="1" t="s">
        <v>25</v>
      </c>
      <c r="L1084" s="1">
        <v>3</v>
      </c>
      <c r="M1084" s="1">
        <v>190</v>
      </c>
      <c r="N1084" s="1">
        <v>5</v>
      </c>
      <c r="O1084" s="1">
        <v>28.5</v>
      </c>
      <c r="P1084" s="1">
        <v>30</v>
      </c>
      <c r="Q1084" s="1">
        <v>571.5</v>
      </c>
      <c r="R1084" s="1" t="s">
        <v>42</v>
      </c>
      <c r="S1084" s="1" t="s">
        <v>22025</v>
      </c>
      <c r="T1084" s="1">
        <f>Table4[[#This Row],[Unit_Price]]*Table4[[#This Row],[Quantity]]</f>
        <v>570</v>
      </c>
      <c r="U1084" s="1">
        <f>(SUM(Table4[[#This Row],[Gross_Sales]],Table4[[#This Row],[Delivery_Fee]])-Table4[[#This Row],[Discount_Amount]])</f>
        <v>571.5</v>
      </c>
    </row>
    <row r="1085" spans="1:21" ht="25.8" customHeight="1" x14ac:dyDescent="0.3">
      <c r="A1085" s="1" t="s">
        <v>22026</v>
      </c>
      <c r="B1085" s="1" t="s">
        <v>19860</v>
      </c>
      <c r="C1085" s="1" t="s">
        <v>30480</v>
      </c>
      <c r="D1085" s="1" t="s">
        <v>3137</v>
      </c>
      <c r="E1085" s="1" t="s">
        <v>67</v>
      </c>
      <c r="F1085" s="1" t="s">
        <v>129</v>
      </c>
      <c r="G1085" s="1" t="s">
        <v>130</v>
      </c>
      <c r="H1085" s="1" t="s">
        <v>143</v>
      </c>
      <c r="I1085" s="1" t="s">
        <v>144</v>
      </c>
      <c r="J1085" s="1" t="s">
        <v>24</v>
      </c>
      <c r="K1085" s="1" t="s">
        <v>14</v>
      </c>
      <c r="L1085" s="1">
        <v>4</v>
      </c>
      <c r="M1085" s="1">
        <v>160</v>
      </c>
      <c r="N1085" s="1">
        <v>5</v>
      </c>
      <c r="O1085" s="1">
        <v>32</v>
      </c>
      <c r="P1085" s="1">
        <v>20</v>
      </c>
      <c r="Q1085" s="1">
        <v>628</v>
      </c>
      <c r="R1085" s="1" t="s">
        <v>42</v>
      </c>
      <c r="S1085" s="1" t="s">
        <v>22027</v>
      </c>
      <c r="T1085" s="1">
        <f>Table4[[#This Row],[Unit_Price]]*Table4[[#This Row],[Quantity]]</f>
        <v>640</v>
      </c>
      <c r="U1085" s="1">
        <f>(SUM(Table4[[#This Row],[Gross_Sales]],Table4[[#This Row],[Delivery_Fee]])-Table4[[#This Row],[Discount_Amount]])</f>
        <v>628</v>
      </c>
    </row>
    <row r="1086" spans="1:21" ht="25.8" customHeight="1" x14ac:dyDescent="0.3">
      <c r="A1086" s="1" t="s">
        <v>22028</v>
      </c>
      <c r="B1086" s="1" t="s">
        <v>19860</v>
      </c>
      <c r="C1086" s="1" t="s">
        <v>30480</v>
      </c>
      <c r="D1086" s="1" t="s">
        <v>890</v>
      </c>
      <c r="E1086" s="1" t="s">
        <v>8</v>
      </c>
      <c r="F1086" s="1" t="s">
        <v>82</v>
      </c>
      <c r="G1086" s="1" t="s">
        <v>83</v>
      </c>
      <c r="H1086" s="1" t="s">
        <v>131</v>
      </c>
      <c r="I1086" s="1" t="s">
        <v>132</v>
      </c>
      <c r="J1086" s="1" t="s">
        <v>57</v>
      </c>
      <c r="K1086" s="1" t="s">
        <v>25</v>
      </c>
      <c r="L1086" s="1">
        <v>4</v>
      </c>
      <c r="M1086" s="1">
        <v>220</v>
      </c>
      <c r="N1086" s="1">
        <v>10</v>
      </c>
      <c r="O1086" s="1">
        <v>88</v>
      </c>
      <c r="P1086" s="1">
        <v>25</v>
      </c>
      <c r="Q1086" s="1">
        <v>817</v>
      </c>
      <c r="R1086" s="1" t="s">
        <v>63</v>
      </c>
      <c r="S1086" s="1" t="s">
        <v>22029</v>
      </c>
      <c r="T1086" s="1">
        <f>Table4[[#This Row],[Unit_Price]]*Table4[[#This Row],[Quantity]]</f>
        <v>880</v>
      </c>
      <c r="U1086" s="1">
        <f>(SUM(Table4[[#This Row],[Gross_Sales]],Table4[[#This Row],[Delivery_Fee]])-Table4[[#This Row],[Discount_Amount]])</f>
        <v>817</v>
      </c>
    </row>
    <row r="1087" spans="1:21" ht="25.8" customHeight="1" x14ac:dyDescent="0.3">
      <c r="A1087" s="1" t="s">
        <v>22030</v>
      </c>
      <c r="B1087" s="1" t="s">
        <v>19860</v>
      </c>
      <c r="C1087" s="1" t="s">
        <v>30480</v>
      </c>
      <c r="D1087" s="1" t="s">
        <v>274</v>
      </c>
      <c r="E1087" s="1" t="s">
        <v>19</v>
      </c>
      <c r="F1087" s="1" t="s">
        <v>98</v>
      </c>
      <c r="G1087" s="1" t="s">
        <v>99</v>
      </c>
      <c r="H1087" s="1" t="s">
        <v>22</v>
      </c>
      <c r="I1087" s="1" t="s">
        <v>23</v>
      </c>
      <c r="J1087" s="1" t="s">
        <v>24</v>
      </c>
      <c r="K1087" s="1" t="s">
        <v>25</v>
      </c>
      <c r="L1087" s="1">
        <v>3</v>
      </c>
      <c r="M1087" s="1">
        <v>180</v>
      </c>
      <c r="N1087" s="1">
        <v>20</v>
      </c>
      <c r="O1087" s="1">
        <v>108</v>
      </c>
      <c r="P1087" s="1">
        <v>35</v>
      </c>
      <c r="Q1087" s="1">
        <v>467</v>
      </c>
      <c r="R1087" s="1" t="s">
        <v>63</v>
      </c>
      <c r="S1087" s="1" t="s">
        <v>22031</v>
      </c>
      <c r="T1087" s="1">
        <f>Table4[[#This Row],[Unit_Price]]*Table4[[#This Row],[Quantity]]</f>
        <v>540</v>
      </c>
      <c r="U1087" s="1">
        <f>(SUM(Table4[[#This Row],[Gross_Sales]],Table4[[#This Row],[Delivery_Fee]])-Table4[[#This Row],[Discount_Amount]])</f>
        <v>467</v>
      </c>
    </row>
    <row r="1088" spans="1:21" ht="25.8" customHeight="1" x14ac:dyDescent="0.3">
      <c r="A1088" s="1" t="s">
        <v>22032</v>
      </c>
      <c r="B1088" s="1" t="s">
        <v>19860</v>
      </c>
      <c r="C1088" s="1" t="s">
        <v>30480</v>
      </c>
      <c r="D1088" s="1" t="s">
        <v>603</v>
      </c>
      <c r="E1088" s="1" t="s">
        <v>67</v>
      </c>
      <c r="F1088" s="1" t="s">
        <v>82</v>
      </c>
      <c r="G1088" s="1" t="s">
        <v>83</v>
      </c>
      <c r="H1088" s="1" t="s">
        <v>77</v>
      </c>
      <c r="I1088" s="1" t="s">
        <v>78</v>
      </c>
      <c r="J1088" s="1" t="s">
        <v>24</v>
      </c>
      <c r="K1088" s="1" t="s">
        <v>14</v>
      </c>
      <c r="L1088" s="1">
        <v>1</v>
      </c>
      <c r="M1088" s="1">
        <v>150</v>
      </c>
      <c r="N1088" s="1">
        <v>15</v>
      </c>
      <c r="O1088" s="1">
        <v>22.5</v>
      </c>
      <c r="P1088" s="1">
        <v>20</v>
      </c>
      <c r="Q1088" s="1">
        <v>147.5</v>
      </c>
      <c r="R1088" s="1" t="s">
        <v>26</v>
      </c>
      <c r="S1088" s="1" t="s">
        <v>22033</v>
      </c>
      <c r="T1088" s="1">
        <f>Table4[[#This Row],[Unit_Price]]*Table4[[#This Row],[Quantity]]</f>
        <v>150</v>
      </c>
      <c r="U1088" s="1">
        <f>(SUM(Table4[[#This Row],[Gross_Sales]],Table4[[#This Row],[Delivery_Fee]])-Table4[[#This Row],[Discount_Amount]])</f>
        <v>147.5</v>
      </c>
    </row>
    <row r="1089" spans="1:21" ht="25.8" customHeight="1" x14ac:dyDescent="0.3">
      <c r="A1089" s="1" t="s">
        <v>22034</v>
      </c>
      <c r="B1089" s="1" t="s">
        <v>19860</v>
      </c>
      <c r="C1089" s="1" t="s">
        <v>30480</v>
      </c>
      <c r="D1089" s="1" t="s">
        <v>1576</v>
      </c>
      <c r="E1089" s="1" t="s">
        <v>19</v>
      </c>
      <c r="F1089" s="1" t="s">
        <v>187</v>
      </c>
      <c r="G1089" s="1" t="s">
        <v>188</v>
      </c>
      <c r="H1089" s="1" t="s">
        <v>111</v>
      </c>
      <c r="I1089" s="1" t="s">
        <v>112</v>
      </c>
      <c r="J1089" s="1" t="s">
        <v>13</v>
      </c>
      <c r="K1089" s="1" t="s">
        <v>25</v>
      </c>
      <c r="L1089" s="1">
        <v>1</v>
      </c>
      <c r="M1089" s="1">
        <v>280</v>
      </c>
      <c r="N1089" s="1">
        <v>5</v>
      </c>
      <c r="O1089" s="1">
        <v>14</v>
      </c>
      <c r="P1089" s="1">
        <v>20</v>
      </c>
      <c r="Q1089" s="1">
        <v>286</v>
      </c>
      <c r="R1089" s="1" t="s">
        <v>15</v>
      </c>
      <c r="S1089" s="1" t="s">
        <v>22035</v>
      </c>
      <c r="T1089" s="1">
        <f>Table4[[#This Row],[Unit_Price]]*Table4[[#This Row],[Quantity]]</f>
        <v>280</v>
      </c>
      <c r="U1089" s="1">
        <f>(SUM(Table4[[#This Row],[Gross_Sales]],Table4[[#This Row],[Delivery_Fee]])-Table4[[#This Row],[Discount_Amount]])</f>
        <v>286</v>
      </c>
    </row>
    <row r="1090" spans="1:21" ht="25.8" customHeight="1" x14ac:dyDescent="0.3">
      <c r="A1090" s="1" t="s">
        <v>22036</v>
      </c>
      <c r="B1090" s="1" t="s">
        <v>19860</v>
      </c>
      <c r="C1090" s="1" t="s">
        <v>30480</v>
      </c>
      <c r="D1090" s="1" t="s">
        <v>763</v>
      </c>
      <c r="E1090" s="1" t="s">
        <v>19</v>
      </c>
      <c r="F1090" s="1" t="s">
        <v>98</v>
      </c>
      <c r="G1090" s="1" t="s">
        <v>99</v>
      </c>
      <c r="H1090" s="1" t="s">
        <v>48</v>
      </c>
      <c r="I1090" s="1" t="s">
        <v>49</v>
      </c>
      <c r="J1090" s="1" t="s">
        <v>13</v>
      </c>
      <c r="K1090" s="1" t="s">
        <v>14</v>
      </c>
      <c r="L1090" s="1">
        <v>2</v>
      </c>
      <c r="M1090" s="1">
        <v>220</v>
      </c>
      <c r="N1090" s="1">
        <v>5</v>
      </c>
      <c r="O1090" s="1">
        <v>22</v>
      </c>
      <c r="P1090" s="1">
        <v>30</v>
      </c>
      <c r="Q1090" s="1">
        <v>448</v>
      </c>
      <c r="R1090" s="1" t="s">
        <v>42</v>
      </c>
      <c r="S1090" s="1" t="s">
        <v>22037</v>
      </c>
      <c r="T1090" s="1">
        <f>Table4[[#This Row],[Unit_Price]]*Table4[[#This Row],[Quantity]]</f>
        <v>440</v>
      </c>
      <c r="U1090" s="1">
        <f>(SUM(Table4[[#This Row],[Gross_Sales]],Table4[[#This Row],[Delivery_Fee]])-Table4[[#This Row],[Discount_Amount]])</f>
        <v>448</v>
      </c>
    </row>
    <row r="1091" spans="1:21" ht="25.8" customHeight="1" x14ac:dyDescent="0.3">
      <c r="A1091" s="1" t="s">
        <v>22038</v>
      </c>
      <c r="B1091" s="1" t="s">
        <v>19860</v>
      </c>
      <c r="C1091" s="1" t="s">
        <v>30480</v>
      </c>
      <c r="D1091" s="1" t="s">
        <v>382</v>
      </c>
      <c r="E1091" s="1" t="s">
        <v>19</v>
      </c>
      <c r="F1091" s="1" t="s">
        <v>124</v>
      </c>
      <c r="G1091" s="1" t="s">
        <v>125</v>
      </c>
      <c r="H1091" s="1" t="s">
        <v>111</v>
      </c>
      <c r="I1091" s="1" t="s">
        <v>112</v>
      </c>
      <c r="J1091" s="1" t="s">
        <v>13</v>
      </c>
      <c r="K1091" s="1" t="s">
        <v>25</v>
      </c>
      <c r="L1091" s="1">
        <v>4</v>
      </c>
      <c r="M1091" s="1">
        <v>280</v>
      </c>
      <c r="N1091" s="1">
        <v>10</v>
      </c>
      <c r="O1091" s="1">
        <v>112</v>
      </c>
      <c r="P1091" s="1">
        <v>30</v>
      </c>
      <c r="Q1091" s="1">
        <v>1038</v>
      </c>
      <c r="R1091" s="1" t="s">
        <v>26</v>
      </c>
      <c r="S1091" s="1" t="s">
        <v>22039</v>
      </c>
      <c r="T1091" s="1">
        <f>Table4[[#This Row],[Unit_Price]]*Table4[[#This Row],[Quantity]]</f>
        <v>1120</v>
      </c>
      <c r="U1091" s="1">
        <f>(SUM(Table4[[#This Row],[Gross_Sales]],Table4[[#This Row],[Delivery_Fee]])-Table4[[#This Row],[Discount_Amount]])</f>
        <v>1038</v>
      </c>
    </row>
    <row r="1092" spans="1:21" ht="25.8" customHeight="1" x14ac:dyDescent="0.3">
      <c r="A1092" s="1" t="s">
        <v>22040</v>
      </c>
      <c r="B1092" s="1" t="s">
        <v>19860</v>
      </c>
      <c r="C1092" s="1" t="s">
        <v>30480</v>
      </c>
      <c r="D1092" s="1" t="s">
        <v>740</v>
      </c>
      <c r="E1092" s="1" t="s">
        <v>30</v>
      </c>
      <c r="F1092" s="1" t="s">
        <v>136</v>
      </c>
      <c r="G1092" s="1" t="s">
        <v>137</v>
      </c>
      <c r="H1092" s="1" t="s">
        <v>131</v>
      </c>
      <c r="I1092" s="1" t="s">
        <v>132</v>
      </c>
      <c r="J1092" s="1" t="s">
        <v>57</v>
      </c>
      <c r="K1092" s="1" t="s">
        <v>25</v>
      </c>
      <c r="L1092" s="1">
        <v>2</v>
      </c>
      <c r="M1092" s="1">
        <v>220</v>
      </c>
      <c r="N1092" s="1">
        <v>15</v>
      </c>
      <c r="O1092" s="1">
        <v>66</v>
      </c>
      <c r="P1092" s="1">
        <v>35</v>
      </c>
      <c r="Q1092" s="1">
        <v>409</v>
      </c>
      <c r="R1092" s="1" t="s">
        <v>42</v>
      </c>
      <c r="S1092" s="1" t="s">
        <v>22041</v>
      </c>
      <c r="T1092" s="1">
        <f>Table4[[#This Row],[Unit_Price]]*Table4[[#This Row],[Quantity]]</f>
        <v>440</v>
      </c>
      <c r="U1092" s="1">
        <f>(SUM(Table4[[#This Row],[Gross_Sales]],Table4[[#This Row],[Delivery_Fee]])-Table4[[#This Row],[Discount_Amount]])</f>
        <v>409</v>
      </c>
    </row>
    <row r="1093" spans="1:21" ht="25.8" customHeight="1" x14ac:dyDescent="0.3">
      <c r="A1093" s="1" t="s">
        <v>22042</v>
      </c>
      <c r="B1093" s="1" t="s">
        <v>19860</v>
      </c>
      <c r="C1093" s="1" t="s">
        <v>30480</v>
      </c>
      <c r="D1093" s="1" t="s">
        <v>3399</v>
      </c>
      <c r="E1093" s="1" t="s">
        <v>19</v>
      </c>
      <c r="F1093" s="1" t="s">
        <v>93</v>
      </c>
      <c r="G1093" s="1" t="s">
        <v>94</v>
      </c>
      <c r="H1093" s="1" t="s">
        <v>55</v>
      </c>
      <c r="I1093" s="1" t="s">
        <v>56</v>
      </c>
      <c r="J1093" s="1" t="s">
        <v>57</v>
      </c>
      <c r="K1093" s="1" t="s">
        <v>14</v>
      </c>
      <c r="L1093" s="1">
        <v>4</v>
      </c>
      <c r="M1093" s="1">
        <v>180</v>
      </c>
      <c r="N1093" s="1">
        <v>5</v>
      </c>
      <c r="O1093" s="1">
        <v>36</v>
      </c>
      <c r="P1093" s="1">
        <v>40</v>
      </c>
      <c r="Q1093" s="1">
        <v>724</v>
      </c>
      <c r="R1093" s="1" t="s">
        <v>42</v>
      </c>
      <c r="S1093" s="1" t="s">
        <v>22043</v>
      </c>
      <c r="T1093" s="1">
        <f>Table4[[#This Row],[Unit_Price]]*Table4[[#This Row],[Quantity]]</f>
        <v>720</v>
      </c>
      <c r="U1093" s="1">
        <f>(SUM(Table4[[#This Row],[Gross_Sales]],Table4[[#This Row],[Delivery_Fee]])-Table4[[#This Row],[Discount_Amount]])</f>
        <v>724</v>
      </c>
    </row>
    <row r="1094" spans="1:21" ht="25.8" customHeight="1" x14ac:dyDescent="0.3">
      <c r="A1094" s="1" t="s">
        <v>22044</v>
      </c>
      <c r="B1094" s="1" t="s">
        <v>19860</v>
      </c>
      <c r="C1094" s="1" t="s">
        <v>30480</v>
      </c>
      <c r="D1094" s="1" t="s">
        <v>488</v>
      </c>
      <c r="E1094" s="1" t="s">
        <v>30</v>
      </c>
      <c r="F1094" s="1" t="s">
        <v>136</v>
      </c>
      <c r="G1094" s="1" t="s">
        <v>137</v>
      </c>
      <c r="H1094" s="1" t="s">
        <v>70</v>
      </c>
      <c r="I1094" s="1" t="s">
        <v>71</v>
      </c>
      <c r="J1094" s="1" t="s">
        <v>13</v>
      </c>
      <c r="K1094" s="1" t="s">
        <v>14</v>
      </c>
      <c r="L1094" s="1">
        <v>2</v>
      </c>
      <c r="M1094" s="1">
        <v>130</v>
      </c>
      <c r="N1094" s="1">
        <v>5</v>
      </c>
      <c r="O1094" s="1">
        <v>13</v>
      </c>
      <c r="P1094" s="1">
        <v>25</v>
      </c>
      <c r="Q1094" s="1">
        <v>272</v>
      </c>
      <c r="R1094" s="1" t="s">
        <v>26</v>
      </c>
      <c r="S1094" s="1" t="s">
        <v>22045</v>
      </c>
      <c r="T1094" s="1">
        <f>Table4[[#This Row],[Unit_Price]]*Table4[[#This Row],[Quantity]]</f>
        <v>260</v>
      </c>
      <c r="U1094" s="1">
        <f>(SUM(Table4[[#This Row],[Gross_Sales]],Table4[[#This Row],[Delivery_Fee]])-Table4[[#This Row],[Discount_Amount]])</f>
        <v>272</v>
      </c>
    </row>
    <row r="1095" spans="1:21" ht="25.8" customHeight="1" x14ac:dyDescent="0.3">
      <c r="A1095" s="1" t="s">
        <v>22046</v>
      </c>
      <c r="B1095" s="1" t="s">
        <v>19860</v>
      </c>
      <c r="C1095" s="1" t="s">
        <v>30480</v>
      </c>
      <c r="D1095" s="1" t="s">
        <v>271</v>
      </c>
      <c r="E1095" s="1" t="s">
        <v>19</v>
      </c>
      <c r="F1095" s="1" t="s">
        <v>141</v>
      </c>
      <c r="G1095" s="1" t="s">
        <v>142</v>
      </c>
      <c r="H1095" s="1" t="s">
        <v>111</v>
      </c>
      <c r="I1095" s="1" t="s">
        <v>112</v>
      </c>
      <c r="J1095" s="1" t="s">
        <v>13</v>
      </c>
      <c r="K1095" s="1" t="s">
        <v>25</v>
      </c>
      <c r="L1095" s="1">
        <v>3</v>
      </c>
      <c r="M1095" s="1">
        <v>280</v>
      </c>
      <c r="N1095" s="1">
        <v>5</v>
      </c>
      <c r="O1095" s="1">
        <v>42</v>
      </c>
      <c r="P1095" s="1">
        <v>40</v>
      </c>
      <c r="Q1095" s="1">
        <v>838</v>
      </c>
      <c r="R1095" s="1" t="s">
        <v>36</v>
      </c>
      <c r="S1095" s="1" t="s">
        <v>22047</v>
      </c>
      <c r="T1095" s="1">
        <f>Table4[[#This Row],[Unit_Price]]*Table4[[#This Row],[Quantity]]</f>
        <v>840</v>
      </c>
      <c r="U1095" s="1">
        <f>(SUM(Table4[[#This Row],[Gross_Sales]],Table4[[#This Row],[Delivery_Fee]])-Table4[[#This Row],[Discount_Amount]])</f>
        <v>838</v>
      </c>
    </row>
    <row r="1096" spans="1:21" ht="25.8" customHeight="1" x14ac:dyDescent="0.3">
      <c r="A1096" s="1" t="s">
        <v>22048</v>
      </c>
      <c r="B1096" s="1" t="s">
        <v>19860</v>
      </c>
      <c r="C1096" s="1" t="s">
        <v>30480</v>
      </c>
      <c r="D1096" s="1" t="s">
        <v>236</v>
      </c>
      <c r="E1096" s="1" t="s">
        <v>8</v>
      </c>
      <c r="F1096" s="1" t="s">
        <v>9</v>
      </c>
      <c r="G1096" s="1" t="s">
        <v>10</v>
      </c>
      <c r="H1096" s="1" t="s">
        <v>111</v>
      </c>
      <c r="I1096" s="1" t="s">
        <v>112</v>
      </c>
      <c r="J1096" s="1" t="s">
        <v>13</v>
      </c>
      <c r="K1096" s="1" t="s">
        <v>25</v>
      </c>
      <c r="L1096" s="1">
        <v>1</v>
      </c>
      <c r="M1096" s="1">
        <v>280</v>
      </c>
      <c r="N1096" s="1">
        <v>15</v>
      </c>
      <c r="O1096" s="1">
        <v>42</v>
      </c>
      <c r="P1096" s="1">
        <v>40</v>
      </c>
      <c r="Q1096" s="1">
        <v>278</v>
      </c>
      <c r="R1096" s="1" t="s">
        <v>63</v>
      </c>
      <c r="S1096" s="1" t="s">
        <v>22049</v>
      </c>
      <c r="T1096" s="1">
        <f>Table4[[#This Row],[Unit_Price]]*Table4[[#This Row],[Quantity]]</f>
        <v>280</v>
      </c>
      <c r="U1096" s="1">
        <f>(SUM(Table4[[#This Row],[Gross_Sales]],Table4[[#This Row],[Delivery_Fee]])-Table4[[#This Row],[Discount_Amount]])</f>
        <v>278</v>
      </c>
    </row>
    <row r="1097" spans="1:21" ht="25.8" customHeight="1" x14ac:dyDescent="0.3">
      <c r="A1097" s="1" t="s">
        <v>22050</v>
      </c>
      <c r="B1097" s="1" t="s">
        <v>19860</v>
      </c>
      <c r="C1097" s="1" t="s">
        <v>30480</v>
      </c>
      <c r="D1097" s="1" t="s">
        <v>224</v>
      </c>
      <c r="E1097" s="1" t="s">
        <v>19</v>
      </c>
      <c r="F1097" s="1" t="s">
        <v>109</v>
      </c>
      <c r="G1097" s="1" t="s">
        <v>110</v>
      </c>
      <c r="H1097" s="1" t="s">
        <v>33</v>
      </c>
      <c r="I1097" s="1" t="s">
        <v>34</v>
      </c>
      <c r="J1097" s="1" t="s">
        <v>35</v>
      </c>
      <c r="K1097" s="1" t="s">
        <v>25</v>
      </c>
      <c r="L1097" s="1">
        <v>1</v>
      </c>
      <c r="M1097" s="1">
        <v>240</v>
      </c>
      <c r="N1097" s="1">
        <v>10</v>
      </c>
      <c r="O1097" s="1">
        <v>24</v>
      </c>
      <c r="P1097" s="1">
        <v>20</v>
      </c>
      <c r="Q1097" s="1">
        <v>236</v>
      </c>
      <c r="R1097" s="1" t="s">
        <v>36</v>
      </c>
      <c r="S1097" s="1" t="s">
        <v>22051</v>
      </c>
      <c r="T1097" s="1">
        <f>Table4[[#This Row],[Unit_Price]]*Table4[[#This Row],[Quantity]]</f>
        <v>240</v>
      </c>
      <c r="U1097" s="1">
        <f>(SUM(Table4[[#This Row],[Gross_Sales]],Table4[[#This Row],[Delivery_Fee]])-Table4[[#This Row],[Discount_Amount]])</f>
        <v>236</v>
      </c>
    </row>
    <row r="1098" spans="1:21" ht="25.8" customHeight="1" x14ac:dyDescent="0.3">
      <c r="A1098" s="1" t="s">
        <v>22052</v>
      </c>
      <c r="B1098" s="1" t="s">
        <v>19860</v>
      </c>
      <c r="C1098" s="1" t="s">
        <v>30480</v>
      </c>
      <c r="D1098" s="1" t="s">
        <v>2121</v>
      </c>
      <c r="E1098" s="1" t="s">
        <v>19</v>
      </c>
      <c r="F1098" s="1" t="s">
        <v>151</v>
      </c>
      <c r="G1098" s="1" t="s">
        <v>152</v>
      </c>
      <c r="H1098" s="1" t="s">
        <v>84</v>
      </c>
      <c r="I1098" s="1" t="s">
        <v>85</v>
      </c>
      <c r="J1098" s="1" t="s">
        <v>86</v>
      </c>
      <c r="K1098" s="1" t="s">
        <v>14</v>
      </c>
      <c r="L1098" s="1">
        <v>3</v>
      </c>
      <c r="M1098" s="1">
        <v>100</v>
      </c>
      <c r="N1098" s="1">
        <v>5</v>
      </c>
      <c r="O1098" s="1">
        <v>15</v>
      </c>
      <c r="P1098" s="1">
        <v>30</v>
      </c>
      <c r="Q1098" s="1">
        <v>315</v>
      </c>
      <c r="R1098" s="1" t="s">
        <v>63</v>
      </c>
      <c r="S1098" s="1" t="s">
        <v>22053</v>
      </c>
      <c r="T1098" s="1">
        <f>Table4[[#This Row],[Unit_Price]]*Table4[[#This Row],[Quantity]]</f>
        <v>300</v>
      </c>
      <c r="U1098" s="1">
        <f>(SUM(Table4[[#This Row],[Gross_Sales]],Table4[[#This Row],[Delivery_Fee]])-Table4[[#This Row],[Discount_Amount]])</f>
        <v>315</v>
      </c>
    </row>
    <row r="1099" spans="1:21" ht="25.8" customHeight="1" x14ac:dyDescent="0.3">
      <c r="A1099" s="1" t="s">
        <v>22054</v>
      </c>
      <c r="B1099" s="1" t="s">
        <v>19860</v>
      </c>
      <c r="C1099" s="1" t="s">
        <v>30480</v>
      </c>
      <c r="D1099" s="1" t="s">
        <v>2069</v>
      </c>
      <c r="E1099" s="1" t="s">
        <v>30</v>
      </c>
      <c r="F1099" s="1" t="s">
        <v>31</v>
      </c>
      <c r="G1099" s="1" t="s">
        <v>32</v>
      </c>
      <c r="H1099" s="1" t="s">
        <v>77</v>
      </c>
      <c r="I1099" s="1" t="s">
        <v>78</v>
      </c>
      <c r="J1099" s="1" t="s">
        <v>24</v>
      </c>
      <c r="K1099" s="1" t="s">
        <v>14</v>
      </c>
      <c r="L1099" s="1">
        <v>3</v>
      </c>
      <c r="M1099" s="1">
        <v>150</v>
      </c>
      <c r="N1099" s="1">
        <v>5</v>
      </c>
      <c r="O1099" s="1">
        <v>22.5</v>
      </c>
      <c r="P1099" s="1">
        <v>25</v>
      </c>
      <c r="Q1099" s="1">
        <v>452.5</v>
      </c>
      <c r="R1099" s="1" t="s">
        <v>63</v>
      </c>
      <c r="S1099" s="1" t="s">
        <v>22055</v>
      </c>
      <c r="T1099" s="1">
        <f>Table4[[#This Row],[Unit_Price]]*Table4[[#This Row],[Quantity]]</f>
        <v>450</v>
      </c>
      <c r="U1099" s="1">
        <f>(SUM(Table4[[#This Row],[Gross_Sales]],Table4[[#This Row],[Delivery_Fee]])-Table4[[#This Row],[Discount_Amount]])</f>
        <v>452.5</v>
      </c>
    </row>
    <row r="1100" spans="1:21" ht="25.8" customHeight="1" x14ac:dyDescent="0.3">
      <c r="A1100" s="1" t="s">
        <v>22056</v>
      </c>
      <c r="B1100" s="1" t="s">
        <v>19860</v>
      </c>
      <c r="C1100" s="1" t="s">
        <v>30480</v>
      </c>
      <c r="D1100" s="1" t="s">
        <v>1893</v>
      </c>
      <c r="E1100" s="1" t="s">
        <v>19</v>
      </c>
      <c r="F1100" s="1" t="s">
        <v>98</v>
      </c>
      <c r="G1100" s="1" t="s">
        <v>99</v>
      </c>
      <c r="H1100" s="1" t="s">
        <v>48</v>
      </c>
      <c r="I1100" s="1" t="s">
        <v>49</v>
      </c>
      <c r="J1100" s="1" t="s">
        <v>13</v>
      </c>
      <c r="K1100" s="1" t="s">
        <v>14</v>
      </c>
      <c r="L1100" s="1">
        <v>3</v>
      </c>
      <c r="M1100" s="1">
        <v>220</v>
      </c>
      <c r="N1100" s="1">
        <v>5</v>
      </c>
      <c r="O1100" s="1">
        <v>33</v>
      </c>
      <c r="P1100" s="1">
        <v>30</v>
      </c>
      <c r="Q1100" s="1">
        <v>657</v>
      </c>
      <c r="R1100" s="1" t="s">
        <v>42</v>
      </c>
      <c r="S1100" s="1" t="s">
        <v>22057</v>
      </c>
      <c r="T1100" s="1">
        <f>Table4[[#This Row],[Unit_Price]]*Table4[[#This Row],[Quantity]]</f>
        <v>660</v>
      </c>
      <c r="U1100" s="1">
        <f>(SUM(Table4[[#This Row],[Gross_Sales]],Table4[[#This Row],[Delivery_Fee]])-Table4[[#This Row],[Discount_Amount]])</f>
        <v>657</v>
      </c>
    </row>
    <row r="1101" spans="1:21" ht="25.8" customHeight="1" x14ac:dyDescent="0.3">
      <c r="A1101" s="1" t="s">
        <v>22058</v>
      </c>
      <c r="B1101" s="1" t="s">
        <v>19860</v>
      </c>
      <c r="C1101" s="1" t="s">
        <v>30480</v>
      </c>
      <c r="D1101" s="1" t="s">
        <v>898</v>
      </c>
      <c r="E1101" s="1" t="s">
        <v>8</v>
      </c>
      <c r="F1101" s="1" t="s">
        <v>9</v>
      </c>
      <c r="G1101" s="1" t="s">
        <v>10</v>
      </c>
      <c r="H1101" s="1" t="s">
        <v>131</v>
      </c>
      <c r="I1101" s="1" t="s">
        <v>132</v>
      </c>
      <c r="J1101" s="1" t="s">
        <v>57</v>
      </c>
      <c r="K1101" s="1" t="s">
        <v>25</v>
      </c>
      <c r="L1101" s="1">
        <v>1</v>
      </c>
      <c r="M1101" s="1">
        <v>220</v>
      </c>
      <c r="N1101" s="1">
        <v>10</v>
      </c>
      <c r="O1101" s="1">
        <v>22</v>
      </c>
      <c r="P1101" s="1">
        <v>25</v>
      </c>
      <c r="Q1101" s="1">
        <v>223</v>
      </c>
      <c r="R1101" s="1" t="s">
        <v>63</v>
      </c>
      <c r="S1101" s="1" t="s">
        <v>22059</v>
      </c>
      <c r="T1101" s="1">
        <f>Table4[[#This Row],[Unit_Price]]*Table4[[#This Row],[Quantity]]</f>
        <v>220</v>
      </c>
      <c r="U1101" s="1">
        <f>(SUM(Table4[[#This Row],[Gross_Sales]],Table4[[#This Row],[Delivery_Fee]])-Table4[[#This Row],[Discount_Amount]])</f>
        <v>223</v>
      </c>
    </row>
    <row r="1102" spans="1:21" ht="25.8" customHeight="1" x14ac:dyDescent="0.3">
      <c r="A1102" s="1" t="s">
        <v>22060</v>
      </c>
      <c r="B1102" s="1" t="s">
        <v>19860</v>
      </c>
      <c r="C1102" s="1" t="s">
        <v>30480</v>
      </c>
      <c r="D1102" s="1" t="s">
        <v>1288</v>
      </c>
      <c r="E1102" s="1" t="s">
        <v>19</v>
      </c>
      <c r="F1102" s="1" t="s">
        <v>187</v>
      </c>
      <c r="G1102" s="1" t="s">
        <v>188</v>
      </c>
      <c r="H1102" s="1" t="s">
        <v>111</v>
      </c>
      <c r="I1102" s="1" t="s">
        <v>112</v>
      </c>
      <c r="J1102" s="1" t="s">
        <v>13</v>
      </c>
      <c r="K1102" s="1" t="s">
        <v>25</v>
      </c>
      <c r="L1102" s="1">
        <v>4</v>
      </c>
      <c r="M1102" s="1">
        <v>280</v>
      </c>
      <c r="N1102" s="1">
        <v>10</v>
      </c>
      <c r="O1102" s="1">
        <v>112</v>
      </c>
      <c r="P1102" s="1">
        <v>40</v>
      </c>
      <c r="Q1102" s="1">
        <v>1048</v>
      </c>
      <c r="R1102" s="1" t="s">
        <v>36</v>
      </c>
      <c r="S1102" s="1" t="s">
        <v>22061</v>
      </c>
      <c r="T1102" s="1">
        <f>Table4[[#This Row],[Unit_Price]]*Table4[[#This Row],[Quantity]]</f>
        <v>1120</v>
      </c>
      <c r="U1102" s="1">
        <f>(SUM(Table4[[#This Row],[Gross_Sales]],Table4[[#This Row],[Delivery_Fee]])-Table4[[#This Row],[Discount_Amount]])</f>
        <v>1048</v>
      </c>
    </row>
    <row r="1103" spans="1:21" ht="25.8" customHeight="1" x14ac:dyDescent="0.3">
      <c r="A1103" s="1" t="s">
        <v>22062</v>
      </c>
      <c r="B1103" s="1" t="s">
        <v>19860</v>
      </c>
      <c r="C1103" s="1" t="s">
        <v>30480</v>
      </c>
      <c r="D1103" s="1" t="s">
        <v>52</v>
      </c>
      <c r="E1103" s="1" t="s">
        <v>30</v>
      </c>
      <c r="F1103" s="1" t="s">
        <v>136</v>
      </c>
      <c r="G1103" s="1" t="s">
        <v>137</v>
      </c>
      <c r="H1103" s="1" t="s">
        <v>48</v>
      </c>
      <c r="I1103" s="1" t="s">
        <v>49</v>
      </c>
      <c r="J1103" s="1" t="s">
        <v>13</v>
      </c>
      <c r="K1103" s="1" t="s">
        <v>14</v>
      </c>
      <c r="L1103" s="1">
        <v>4</v>
      </c>
      <c r="M1103" s="1">
        <v>220</v>
      </c>
      <c r="N1103" s="1">
        <v>20</v>
      </c>
      <c r="O1103" s="1">
        <v>176</v>
      </c>
      <c r="P1103" s="1">
        <v>40</v>
      </c>
      <c r="Q1103" s="1">
        <v>744</v>
      </c>
      <c r="R1103" s="1" t="s">
        <v>15</v>
      </c>
      <c r="S1103" s="1" t="s">
        <v>22063</v>
      </c>
      <c r="T1103" s="1">
        <f>Table4[[#This Row],[Unit_Price]]*Table4[[#This Row],[Quantity]]</f>
        <v>880</v>
      </c>
      <c r="U1103" s="1">
        <f>(SUM(Table4[[#This Row],[Gross_Sales]],Table4[[#This Row],[Delivery_Fee]])-Table4[[#This Row],[Discount_Amount]])</f>
        <v>744</v>
      </c>
    </row>
    <row r="1104" spans="1:21" ht="25.8" customHeight="1" x14ac:dyDescent="0.3">
      <c r="A1104" s="1" t="s">
        <v>22064</v>
      </c>
      <c r="B1104" s="1" t="s">
        <v>19860</v>
      </c>
      <c r="C1104" s="1" t="s">
        <v>30480</v>
      </c>
      <c r="D1104" s="1" t="s">
        <v>821</v>
      </c>
      <c r="E1104" s="1" t="s">
        <v>67</v>
      </c>
      <c r="F1104" s="1" t="s">
        <v>68</v>
      </c>
      <c r="G1104" s="1" t="s">
        <v>69</v>
      </c>
      <c r="H1104" s="1" t="s">
        <v>111</v>
      </c>
      <c r="I1104" s="1" t="s">
        <v>112</v>
      </c>
      <c r="J1104" s="1" t="s">
        <v>13</v>
      </c>
      <c r="K1104" s="1" t="s">
        <v>25</v>
      </c>
      <c r="L1104" s="1">
        <v>4</v>
      </c>
      <c r="M1104" s="1">
        <v>280</v>
      </c>
      <c r="N1104" s="1">
        <v>10</v>
      </c>
      <c r="O1104" s="1">
        <v>112</v>
      </c>
      <c r="P1104" s="1">
        <v>40</v>
      </c>
      <c r="Q1104" s="1">
        <v>1048</v>
      </c>
      <c r="R1104" s="1" t="s">
        <v>63</v>
      </c>
      <c r="S1104" s="1" t="s">
        <v>22065</v>
      </c>
      <c r="T1104" s="1">
        <f>Table4[[#This Row],[Unit_Price]]*Table4[[#This Row],[Quantity]]</f>
        <v>1120</v>
      </c>
      <c r="U1104" s="1">
        <f>(SUM(Table4[[#This Row],[Gross_Sales]],Table4[[#This Row],[Delivery_Fee]])-Table4[[#This Row],[Discount_Amount]])</f>
        <v>1048</v>
      </c>
    </row>
    <row r="1105" spans="1:21" ht="25.8" customHeight="1" x14ac:dyDescent="0.3">
      <c r="A1105" s="1" t="s">
        <v>22066</v>
      </c>
      <c r="B1105" s="1" t="s">
        <v>19860</v>
      </c>
      <c r="C1105" s="1" t="s">
        <v>30480</v>
      </c>
      <c r="D1105" s="1" t="s">
        <v>673</v>
      </c>
      <c r="E1105" s="1" t="s">
        <v>67</v>
      </c>
      <c r="F1105" s="1" t="s">
        <v>129</v>
      </c>
      <c r="G1105" s="1" t="s">
        <v>130</v>
      </c>
      <c r="H1105" s="1" t="s">
        <v>143</v>
      </c>
      <c r="I1105" s="1" t="s">
        <v>144</v>
      </c>
      <c r="J1105" s="1" t="s">
        <v>24</v>
      </c>
      <c r="K1105" s="1" t="s">
        <v>14</v>
      </c>
      <c r="L1105" s="1">
        <v>4</v>
      </c>
      <c r="M1105" s="1">
        <v>160</v>
      </c>
      <c r="N1105" s="1">
        <v>20</v>
      </c>
      <c r="O1105" s="1">
        <v>128</v>
      </c>
      <c r="P1105" s="1">
        <v>20</v>
      </c>
      <c r="Q1105" s="1">
        <v>532</v>
      </c>
      <c r="R1105" s="1" t="s">
        <v>15</v>
      </c>
      <c r="S1105" s="1" t="s">
        <v>22067</v>
      </c>
      <c r="T1105" s="1">
        <f>Table4[[#This Row],[Unit_Price]]*Table4[[#This Row],[Quantity]]</f>
        <v>640</v>
      </c>
      <c r="U1105" s="1">
        <f>(SUM(Table4[[#This Row],[Gross_Sales]],Table4[[#This Row],[Delivery_Fee]])-Table4[[#This Row],[Discount_Amount]])</f>
        <v>532</v>
      </c>
    </row>
    <row r="1106" spans="1:21" ht="25.8" customHeight="1" x14ac:dyDescent="0.3">
      <c r="A1106" s="1" t="s">
        <v>22068</v>
      </c>
      <c r="B1106" s="1" t="s">
        <v>19860</v>
      </c>
      <c r="C1106" s="1" t="s">
        <v>30480</v>
      </c>
      <c r="D1106" s="1" t="s">
        <v>810</v>
      </c>
      <c r="E1106" s="1" t="s">
        <v>67</v>
      </c>
      <c r="F1106" s="1" t="s">
        <v>82</v>
      </c>
      <c r="G1106" s="1" t="s">
        <v>83</v>
      </c>
      <c r="H1106" s="1" t="s">
        <v>11</v>
      </c>
      <c r="I1106" s="1" t="s">
        <v>12</v>
      </c>
      <c r="J1106" s="1" t="s">
        <v>13</v>
      </c>
      <c r="K1106" s="1" t="s">
        <v>14</v>
      </c>
      <c r="L1106" s="1">
        <v>2</v>
      </c>
      <c r="M1106" s="1">
        <v>140</v>
      </c>
      <c r="N1106" s="1">
        <v>0</v>
      </c>
      <c r="O1106" s="1">
        <v>0</v>
      </c>
      <c r="P1106" s="1">
        <v>20</v>
      </c>
      <c r="Q1106" s="1">
        <v>300</v>
      </c>
      <c r="R1106" s="1" t="s">
        <v>42</v>
      </c>
      <c r="S1106" s="1" t="s">
        <v>22069</v>
      </c>
      <c r="T1106" s="1">
        <f>Table4[[#This Row],[Unit_Price]]*Table4[[#This Row],[Quantity]]</f>
        <v>280</v>
      </c>
      <c r="U1106" s="1">
        <f>(SUM(Table4[[#This Row],[Gross_Sales]],Table4[[#This Row],[Delivery_Fee]])-Table4[[#This Row],[Discount_Amount]])</f>
        <v>300</v>
      </c>
    </row>
    <row r="1107" spans="1:21" ht="25.8" customHeight="1" x14ac:dyDescent="0.3">
      <c r="A1107" s="1" t="s">
        <v>22070</v>
      </c>
      <c r="B1107" s="1" t="s">
        <v>19860</v>
      </c>
      <c r="C1107" s="1" t="s">
        <v>30480</v>
      </c>
      <c r="D1107" s="1" t="s">
        <v>576</v>
      </c>
      <c r="E1107" s="1" t="s">
        <v>67</v>
      </c>
      <c r="F1107" s="1" t="s">
        <v>267</v>
      </c>
      <c r="G1107" s="1" t="s">
        <v>268</v>
      </c>
      <c r="H1107" s="1" t="s">
        <v>116</v>
      </c>
      <c r="I1107" s="1" t="s">
        <v>117</v>
      </c>
      <c r="J1107" s="1" t="s">
        <v>35</v>
      </c>
      <c r="K1107" s="1" t="s">
        <v>14</v>
      </c>
      <c r="L1107" s="1">
        <v>2</v>
      </c>
      <c r="M1107" s="1">
        <v>210</v>
      </c>
      <c r="N1107" s="1">
        <v>10</v>
      </c>
      <c r="O1107" s="1">
        <v>42</v>
      </c>
      <c r="P1107" s="1">
        <v>40</v>
      </c>
      <c r="Q1107" s="1">
        <v>418</v>
      </c>
      <c r="R1107" s="1" t="s">
        <v>42</v>
      </c>
      <c r="S1107" s="1" t="s">
        <v>22071</v>
      </c>
      <c r="T1107" s="1">
        <f>Table4[[#This Row],[Unit_Price]]*Table4[[#This Row],[Quantity]]</f>
        <v>420</v>
      </c>
      <c r="U1107" s="1">
        <f>(SUM(Table4[[#This Row],[Gross_Sales]],Table4[[#This Row],[Delivery_Fee]])-Table4[[#This Row],[Discount_Amount]])</f>
        <v>418</v>
      </c>
    </row>
    <row r="1108" spans="1:21" ht="25.8" customHeight="1" x14ac:dyDescent="0.3">
      <c r="A1108" s="1" t="s">
        <v>22072</v>
      </c>
      <c r="B1108" s="1" t="s">
        <v>19860</v>
      </c>
      <c r="C1108" s="1" t="s">
        <v>30480</v>
      </c>
      <c r="D1108" s="1" t="s">
        <v>1828</v>
      </c>
      <c r="E1108" s="1" t="s">
        <v>67</v>
      </c>
      <c r="F1108" s="1" t="s">
        <v>141</v>
      </c>
      <c r="G1108" s="1" t="s">
        <v>142</v>
      </c>
      <c r="H1108" s="1" t="s">
        <v>22</v>
      </c>
      <c r="I1108" s="1" t="s">
        <v>23</v>
      </c>
      <c r="J1108" s="1" t="s">
        <v>24</v>
      </c>
      <c r="K1108" s="1" t="s">
        <v>25</v>
      </c>
      <c r="L1108" s="1">
        <v>1</v>
      </c>
      <c r="M1108" s="1">
        <v>180</v>
      </c>
      <c r="N1108" s="1">
        <v>20</v>
      </c>
      <c r="O1108" s="1">
        <v>36</v>
      </c>
      <c r="P1108" s="1">
        <v>25</v>
      </c>
      <c r="Q1108" s="1">
        <v>169</v>
      </c>
      <c r="R1108" s="1" t="s">
        <v>42</v>
      </c>
      <c r="S1108" s="1" t="s">
        <v>22073</v>
      </c>
      <c r="T1108" s="1">
        <f>Table4[[#This Row],[Unit_Price]]*Table4[[#This Row],[Quantity]]</f>
        <v>180</v>
      </c>
      <c r="U1108" s="1">
        <f>(SUM(Table4[[#This Row],[Gross_Sales]],Table4[[#This Row],[Delivery_Fee]])-Table4[[#This Row],[Discount_Amount]])</f>
        <v>169</v>
      </c>
    </row>
    <row r="1109" spans="1:21" ht="25.8" customHeight="1" x14ac:dyDescent="0.3">
      <c r="A1109" s="1" t="s">
        <v>22074</v>
      </c>
      <c r="B1109" s="1" t="s">
        <v>19860</v>
      </c>
      <c r="C1109" s="1" t="s">
        <v>30480</v>
      </c>
      <c r="D1109" s="1" t="s">
        <v>173</v>
      </c>
      <c r="E1109" s="1" t="s">
        <v>30</v>
      </c>
      <c r="F1109" s="1" t="s">
        <v>31</v>
      </c>
      <c r="G1109" s="1" t="s">
        <v>32</v>
      </c>
      <c r="H1109" s="1" t="s">
        <v>22</v>
      </c>
      <c r="I1109" s="1" t="s">
        <v>23</v>
      </c>
      <c r="J1109" s="1" t="s">
        <v>24</v>
      </c>
      <c r="K1109" s="1" t="s">
        <v>25</v>
      </c>
      <c r="L1109" s="1">
        <v>2</v>
      </c>
      <c r="M1109" s="1">
        <v>180</v>
      </c>
      <c r="N1109" s="1">
        <v>15</v>
      </c>
      <c r="O1109" s="1">
        <v>54</v>
      </c>
      <c r="P1109" s="1">
        <v>35</v>
      </c>
      <c r="Q1109" s="1">
        <v>341</v>
      </c>
      <c r="R1109" s="1" t="s">
        <v>36</v>
      </c>
      <c r="S1109" s="1" t="s">
        <v>22075</v>
      </c>
      <c r="T1109" s="1">
        <f>Table4[[#This Row],[Unit_Price]]*Table4[[#This Row],[Quantity]]</f>
        <v>360</v>
      </c>
      <c r="U1109" s="1">
        <f>(SUM(Table4[[#This Row],[Gross_Sales]],Table4[[#This Row],[Delivery_Fee]])-Table4[[#This Row],[Discount_Amount]])</f>
        <v>341</v>
      </c>
    </row>
    <row r="1110" spans="1:21" ht="25.8" customHeight="1" x14ac:dyDescent="0.3">
      <c r="A1110" s="1" t="s">
        <v>22076</v>
      </c>
      <c r="B1110" s="1" t="s">
        <v>19860</v>
      </c>
      <c r="C1110" s="1" t="s">
        <v>30480</v>
      </c>
      <c r="D1110" s="1" t="s">
        <v>543</v>
      </c>
      <c r="E1110" s="1" t="s">
        <v>19</v>
      </c>
      <c r="F1110" s="1" t="s">
        <v>75</v>
      </c>
      <c r="G1110" s="1" t="s">
        <v>76</v>
      </c>
      <c r="H1110" s="1" t="s">
        <v>22</v>
      </c>
      <c r="I1110" s="1" t="s">
        <v>23</v>
      </c>
      <c r="J1110" s="1" t="s">
        <v>24</v>
      </c>
      <c r="K1110" s="1" t="s">
        <v>25</v>
      </c>
      <c r="L1110" s="1">
        <v>4</v>
      </c>
      <c r="M1110" s="1">
        <v>180</v>
      </c>
      <c r="N1110" s="1">
        <v>5</v>
      </c>
      <c r="O1110" s="1">
        <v>36</v>
      </c>
      <c r="P1110" s="1">
        <v>40</v>
      </c>
      <c r="Q1110" s="1">
        <v>724</v>
      </c>
      <c r="R1110" s="1" t="s">
        <v>15</v>
      </c>
      <c r="S1110" s="1" t="s">
        <v>22077</v>
      </c>
      <c r="T1110" s="1">
        <f>Table4[[#This Row],[Unit_Price]]*Table4[[#This Row],[Quantity]]</f>
        <v>720</v>
      </c>
      <c r="U1110" s="1">
        <f>(SUM(Table4[[#This Row],[Gross_Sales]],Table4[[#This Row],[Delivery_Fee]])-Table4[[#This Row],[Discount_Amount]])</f>
        <v>724</v>
      </c>
    </row>
    <row r="1111" spans="1:21" ht="25.8" customHeight="1" x14ac:dyDescent="0.3">
      <c r="A1111" s="1" t="s">
        <v>22078</v>
      </c>
      <c r="B1111" s="1" t="s">
        <v>19860</v>
      </c>
      <c r="C1111" s="1" t="s">
        <v>30480</v>
      </c>
      <c r="D1111" s="1" t="s">
        <v>573</v>
      </c>
      <c r="E1111" s="1" t="s">
        <v>19</v>
      </c>
      <c r="F1111" s="1" t="s">
        <v>93</v>
      </c>
      <c r="G1111" s="1" t="s">
        <v>94</v>
      </c>
      <c r="H1111" s="1" t="s">
        <v>84</v>
      </c>
      <c r="I1111" s="1" t="s">
        <v>85</v>
      </c>
      <c r="J1111" s="1" t="s">
        <v>86</v>
      </c>
      <c r="K1111" s="1" t="s">
        <v>14</v>
      </c>
      <c r="L1111" s="1">
        <v>1</v>
      </c>
      <c r="M1111" s="1">
        <v>100</v>
      </c>
      <c r="N1111" s="1">
        <v>20</v>
      </c>
      <c r="O1111" s="1">
        <v>20</v>
      </c>
      <c r="P1111" s="1">
        <v>35</v>
      </c>
      <c r="Q1111" s="1">
        <v>115</v>
      </c>
      <c r="R1111" s="1" t="s">
        <v>36</v>
      </c>
      <c r="S1111" s="1" t="s">
        <v>22079</v>
      </c>
      <c r="T1111" s="1">
        <f>Table4[[#This Row],[Unit_Price]]*Table4[[#This Row],[Quantity]]</f>
        <v>100</v>
      </c>
      <c r="U1111" s="1">
        <f>(SUM(Table4[[#This Row],[Gross_Sales]],Table4[[#This Row],[Delivery_Fee]])-Table4[[#This Row],[Discount_Amount]])</f>
        <v>115</v>
      </c>
    </row>
    <row r="1112" spans="1:21" ht="25.8" customHeight="1" x14ac:dyDescent="0.3">
      <c r="A1112" s="1" t="s">
        <v>22080</v>
      </c>
      <c r="B1112" s="1" t="s">
        <v>19860</v>
      </c>
      <c r="C1112" s="1" t="s">
        <v>30480</v>
      </c>
      <c r="D1112" s="1" t="s">
        <v>663</v>
      </c>
      <c r="E1112" s="1" t="s">
        <v>19</v>
      </c>
      <c r="F1112" s="1" t="s">
        <v>98</v>
      </c>
      <c r="G1112" s="1" t="s">
        <v>99</v>
      </c>
      <c r="H1112" s="1" t="s">
        <v>11</v>
      </c>
      <c r="I1112" s="1" t="s">
        <v>12</v>
      </c>
      <c r="J1112" s="1" t="s">
        <v>13</v>
      </c>
      <c r="K1112" s="1" t="s">
        <v>14</v>
      </c>
      <c r="L1112" s="1">
        <v>4</v>
      </c>
      <c r="M1112" s="1">
        <v>140</v>
      </c>
      <c r="N1112" s="1">
        <v>5</v>
      </c>
      <c r="O1112" s="1">
        <v>28</v>
      </c>
      <c r="P1112" s="1">
        <v>20</v>
      </c>
      <c r="Q1112" s="1">
        <v>552</v>
      </c>
      <c r="R1112" s="1" t="s">
        <v>42</v>
      </c>
      <c r="S1112" s="1" t="s">
        <v>22081</v>
      </c>
      <c r="T1112" s="1">
        <f>Table4[[#This Row],[Unit_Price]]*Table4[[#This Row],[Quantity]]</f>
        <v>560</v>
      </c>
      <c r="U1112" s="1">
        <f>(SUM(Table4[[#This Row],[Gross_Sales]],Table4[[#This Row],[Delivery_Fee]])-Table4[[#This Row],[Discount_Amount]])</f>
        <v>552</v>
      </c>
    </row>
    <row r="1113" spans="1:21" ht="25.8" customHeight="1" x14ac:dyDescent="0.3">
      <c r="A1113" s="1" t="s">
        <v>22082</v>
      </c>
      <c r="B1113" s="1" t="s">
        <v>19860</v>
      </c>
      <c r="C1113" s="1" t="s">
        <v>30480</v>
      </c>
      <c r="D1113" s="1" t="s">
        <v>658</v>
      </c>
      <c r="E1113" s="1" t="s">
        <v>19</v>
      </c>
      <c r="F1113" s="1" t="s">
        <v>151</v>
      </c>
      <c r="G1113" s="1" t="s">
        <v>152</v>
      </c>
      <c r="H1113" s="1" t="s">
        <v>111</v>
      </c>
      <c r="I1113" s="1" t="s">
        <v>112</v>
      </c>
      <c r="J1113" s="1" t="s">
        <v>13</v>
      </c>
      <c r="K1113" s="1" t="s">
        <v>25</v>
      </c>
      <c r="L1113" s="1">
        <v>2</v>
      </c>
      <c r="M1113" s="1">
        <v>280</v>
      </c>
      <c r="N1113" s="1">
        <v>10</v>
      </c>
      <c r="O1113" s="1">
        <v>56</v>
      </c>
      <c r="P1113" s="1">
        <v>20</v>
      </c>
      <c r="Q1113" s="1">
        <v>524</v>
      </c>
      <c r="R1113" s="1" t="s">
        <v>36</v>
      </c>
      <c r="S1113" s="1" t="s">
        <v>22083</v>
      </c>
      <c r="T1113" s="1">
        <f>Table4[[#This Row],[Unit_Price]]*Table4[[#This Row],[Quantity]]</f>
        <v>560</v>
      </c>
      <c r="U1113" s="1">
        <f>(SUM(Table4[[#This Row],[Gross_Sales]],Table4[[#This Row],[Delivery_Fee]])-Table4[[#This Row],[Discount_Amount]])</f>
        <v>524</v>
      </c>
    </row>
    <row r="1114" spans="1:21" ht="25.8" customHeight="1" x14ac:dyDescent="0.3">
      <c r="A1114" s="1" t="s">
        <v>22084</v>
      </c>
      <c r="B1114" s="1" t="s">
        <v>19860</v>
      </c>
      <c r="C1114" s="1" t="s">
        <v>30480</v>
      </c>
      <c r="D1114" s="1" t="s">
        <v>1510</v>
      </c>
      <c r="E1114" s="1" t="s">
        <v>30</v>
      </c>
      <c r="F1114" s="1" t="s">
        <v>339</v>
      </c>
      <c r="G1114" s="1" t="s">
        <v>340</v>
      </c>
      <c r="H1114" s="1" t="s">
        <v>70</v>
      </c>
      <c r="I1114" s="1" t="s">
        <v>71</v>
      </c>
      <c r="J1114" s="1" t="s">
        <v>13</v>
      </c>
      <c r="K1114" s="1" t="s">
        <v>14</v>
      </c>
      <c r="L1114" s="1">
        <v>1</v>
      </c>
      <c r="M1114" s="1">
        <v>130</v>
      </c>
      <c r="N1114" s="1">
        <v>15</v>
      </c>
      <c r="O1114" s="1">
        <v>19.5</v>
      </c>
      <c r="P1114" s="1">
        <v>35</v>
      </c>
      <c r="Q1114" s="1">
        <v>145.5</v>
      </c>
      <c r="R1114" s="1" t="s">
        <v>63</v>
      </c>
      <c r="S1114" s="1" t="s">
        <v>22085</v>
      </c>
      <c r="T1114" s="1">
        <f>Table4[[#This Row],[Unit_Price]]*Table4[[#This Row],[Quantity]]</f>
        <v>130</v>
      </c>
      <c r="U1114" s="1">
        <f>(SUM(Table4[[#This Row],[Gross_Sales]],Table4[[#This Row],[Delivery_Fee]])-Table4[[#This Row],[Discount_Amount]])</f>
        <v>145.5</v>
      </c>
    </row>
    <row r="1115" spans="1:21" ht="25.8" customHeight="1" x14ac:dyDescent="0.3">
      <c r="A1115" s="1" t="s">
        <v>22086</v>
      </c>
      <c r="B1115" s="1" t="s">
        <v>19860</v>
      </c>
      <c r="C1115" s="1" t="s">
        <v>30480</v>
      </c>
      <c r="D1115" s="1" t="s">
        <v>1613</v>
      </c>
      <c r="E1115" s="1" t="s">
        <v>19</v>
      </c>
      <c r="F1115" s="1" t="s">
        <v>75</v>
      </c>
      <c r="G1115" s="1" t="s">
        <v>76</v>
      </c>
      <c r="H1115" s="1" t="s">
        <v>143</v>
      </c>
      <c r="I1115" s="1" t="s">
        <v>144</v>
      </c>
      <c r="J1115" s="1" t="s">
        <v>24</v>
      </c>
      <c r="K1115" s="1" t="s">
        <v>14</v>
      </c>
      <c r="L1115" s="1">
        <v>4</v>
      </c>
      <c r="M1115" s="1">
        <v>160</v>
      </c>
      <c r="N1115" s="1">
        <v>15</v>
      </c>
      <c r="O1115" s="1">
        <v>96</v>
      </c>
      <c r="P1115" s="1">
        <v>35</v>
      </c>
      <c r="Q1115" s="1">
        <v>579</v>
      </c>
      <c r="R1115" s="1" t="s">
        <v>15</v>
      </c>
      <c r="S1115" s="1" t="s">
        <v>22087</v>
      </c>
      <c r="T1115" s="1">
        <f>Table4[[#This Row],[Unit_Price]]*Table4[[#This Row],[Quantity]]</f>
        <v>640</v>
      </c>
      <c r="U1115" s="1">
        <f>(SUM(Table4[[#This Row],[Gross_Sales]],Table4[[#This Row],[Delivery_Fee]])-Table4[[#This Row],[Discount_Amount]])</f>
        <v>579</v>
      </c>
    </row>
    <row r="1116" spans="1:21" ht="25.8" customHeight="1" x14ac:dyDescent="0.3">
      <c r="A1116" s="1" t="s">
        <v>22088</v>
      </c>
      <c r="B1116" s="1" t="s">
        <v>19860</v>
      </c>
      <c r="C1116" s="1" t="s">
        <v>30480</v>
      </c>
      <c r="D1116" s="1" t="s">
        <v>1879</v>
      </c>
      <c r="E1116" s="1" t="s">
        <v>67</v>
      </c>
      <c r="F1116" s="1" t="s">
        <v>174</v>
      </c>
      <c r="G1116" s="1" t="s">
        <v>175</v>
      </c>
      <c r="H1116" s="1" t="s">
        <v>116</v>
      </c>
      <c r="I1116" s="1" t="s">
        <v>117</v>
      </c>
      <c r="J1116" s="1" t="s">
        <v>35</v>
      </c>
      <c r="K1116" s="1" t="s">
        <v>14</v>
      </c>
      <c r="L1116" s="1">
        <v>1</v>
      </c>
      <c r="M1116" s="1">
        <v>210</v>
      </c>
      <c r="N1116" s="1">
        <v>10</v>
      </c>
      <c r="O1116" s="1">
        <v>21</v>
      </c>
      <c r="P1116" s="1">
        <v>35</v>
      </c>
      <c r="Q1116" s="1">
        <v>224</v>
      </c>
      <c r="R1116" s="1" t="s">
        <v>42</v>
      </c>
      <c r="S1116" s="1" t="s">
        <v>22089</v>
      </c>
      <c r="T1116" s="1">
        <f>Table4[[#This Row],[Unit_Price]]*Table4[[#This Row],[Quantity]]</f>
        <v>210</v>
      </c>
      <c r="U1116" s="1">
        <f>(SUM(Table4[[#This Row],[Gross_Sales]],Table4[[#This Row],[Delivery_Fee]])-Table4[[#This Row],[Discount_Amount]])</f>
        <v>224</v>
      </c>
    </row>
    <row r="1117" spans="1:21" ht="25.8" customHeight="1" x14ac:dyDescent="0.3">
      <c r="A1117" s="1" t="s">
        <v>22090</v>
      </c>
      <c r="B1117" s="1" t="s">
        <v>19860</v>
      </c>
      <c r="C1117" s="1" t="s">
        <v>30480</v>
      </c>
      <c r="D1117" s="1" t="s">
        <v>3412</v>
      </c>
      <c r="E1117" s="1" t="s">
        <v>67</v>
      </c>
      <c r="F1117" s="1" t="s">
        <v>141</v>
      </c>
      <c r="G1117" s="1" t="s">
        <v>142</v>
      </c>
      <c r="H1117" s="1" t="s">
        <v>48</v>
      </c>
      <c r="I1117" s="1" t="s">
        <v>49</v>
      </c>
      <c r="J1117" s="1" t="s">
        <v>13</v>
      </c>
      <c r="K1117" s="1" t="s">
        <v>14</v>
      </c>
      <c r="L1117" s="1">
        <v>4</v>
      </c>
      <c r="M1117" s="1">
        <v>220</v>
      </c>
      <c r="N1117" s="1">
        <v>15</v>
      </c>
      <c r="O1117" s="1">
        <v>132</v>
      </c>
      <c r="P1117" s="1">
        <v>30</v>
      </c>
      <c r="Q1117" s="1">
        <v>778</v>
      </c>
      <c r="R1117" s="1" t="s">
        <v>63</v>
      </c>
      <c r="S1117" s="1" t="s">
        <v>22091</v>
      </c>
      <c r="T1117" s="1">
        <f>Table4[[#This Row],[Unit_Price]]*Table4[[#This Row],[Quantity]]</f>
        <v>880</v>
      </c>
      <c r="U1117" s="1">
        <f>(SUM(Table4[[#This Row],[Gross_Sales]],Table4[[#This Row],[Delivery_Fee]])-Table4[[#This Row],[Discount_Amount]])</f>
        <v>778</v>
      </c>
    </row>
    <row r="1118" spans="1:21" ht="25.8" customHeight="1" x14ac:dyDescent="0.3">
      <c r="A1118" s="1" t="s">
        <v>22092</v>
      </c>
      <c r="B1118" s="1" t="s">
        <v>19860</v>
      </c>
      <c r="C1118" s="1" t="s">
        <v>30480</v>
      </c>
      <c r="D1118" s="1" t="s">
        <v>29</v>
      </c>
      <c r="E1118" s="1" t="s">
        <v>8</v>
      </c>
      <c r="F1118" s="1" t="s">
        <v>82</v>
      </c>
      <c r="G1118" s="1" t="s">
        <v>83</v>
      </c>
      <c r="H1118" s="1" t="s">
        <v>33</v>
      </c>
      <c r="I1118" s="1" t="s">
        <v>34</v>
      </c>
      <c r="J1118" s="1" t="s">
        <v>35</v>
      </c>
      <c r="K1118" s="1" t="s">
        <v>25</v>
      </c>
      <c r="L1118" s="1">
        <v>3</v>
      </c>
      <c r="M1118" s="1">
        <v>240</v>
      </c>
      <c r="N1118" s="1">
        <v>5</v>
      </c>
      <c r="O1118" s="1">
        <v>36</v>
      </c>
      <c r="P1118" s="1">
        <v>20</v>
      </c>
      <c r="Q1118" s="1">
        <v>704</v>
      </c>
      <c r="R1118" s="1" t="s">
        <v>36</v>
      </c>
      <c r="S1118" s="1" t="s">
        <v>22093</v>
      </c>
      <c r="T1118" s="1">
        <f>Table4[[#This Row],[Unit_Price]]*Table4[[#This Row],[Quantity]]</f>
        <v>720</v>
      </c>
      <c r="U1118" s="1">
        <f>(SUM(Table4[[#This Row],[Gross_Sales]],Table4[[#This Row],[Delivery_Fee]])-Table4[[#This Row],[Discount_Amount]])</f>
        <v>704</v>
      </c>
    </row>
    <row r="1119" spans="1:21" ht="25.8" customHeight="1" x14ac:dyDescent="0.3">
      <c r="A1119" s="1" t="s">
        <v>22094</v>
      </c>
      <c r="B1119" s="1" t="s">
        <v>19860</v>
      </c>
      <c r="C1119" s="1" t="s">
        <v>30480</v>
      </c>
      <c r="D1119" s="1" t="s">
        <v>260</v>
      </c>
      <c r="E1119" s="1" t="s">
        <v>67</v>
      </c>
      <c r="F1119" s="1" t="s">
        <v>141</v>
      </c>
      <c r="G1119" s="1" t="s">
        <v>142</v>
      </c>
      <c r="H1119" s="1" t="s">
        <v>84</v>
      </c>
      <c r="I1119" s="1" t="s">
        <v>85</v>
      </c>
      <c r="J1119" s="1" t="s">
        <v>86</v>
      </c>
      <c r="K1119" s="1" t="s">
        <v>14</v>
      </c>
      <c r="L1119" s="1">
        <v>3</v>
      </c>
      <c r="M1119" s="1">
        <v>100</v>
      </c>
      <c r="N1119" s="1">
        <v>0</v>
      </c>
      <c r="O1119" s="1">
        <v>0</v>
      </c>
      <c r="P1119" s="1">
        <v>30</v>
      </c>
      <c r="Q1119" s="1">
        <v>330</v>
      </c>
      <c r="R1119" s="1" t="s">
        <v>42</v>
      </c>
      <c r="S1119" s="1" t="s">
        <v>22095</v>
      </c>
      <c r="T1119" s="1">
        <f>Table4[[#This Row],[Unit_Price]]*Table4[[#This Row],[Quantity]]</f>
        <v>300</v>
      </c>
      <c r="U1119" s="1">
        <f>(SUM(Table4[[#This Row],[Gross_Sales]],Table4[[#This Row],[Delivery_Fee]])-Table4[[#This Row],[Discount_Amount]])</f>
        <v>330</v>
      </c>
    </row>
    <row r="1120" spans="1:21" ht="25.8" customHeight="1" x14ac:dyDescent="0.3">
      <c r="A1120" s="1" t="s">
        <v>22096</v>
      </c>
      <c r="B1120" s="1" t="s">
        <v>19860</v>
      </c>
      <c r="C1120" s="1" t="s">
        <v>30480</v>
      </c>
      <c r="D1120" s="1" t="s">
        <v>178</v>
      </c>
      <c r="E1120" s="1" t="s">
        <v>67</v>
      </c>
      <c r="F1120" s="1" t="s">
        <v>68</v>
      </c>
      <c r="G1120" s="1" t="s">
        <v>69</v>
      </c>
      <c r="H1120" s="1" t="s">
        <v>55</v>
      </c>
      <c r="I1120" s="1" t="s">
        <v>56</v>
      </c>
      <c r="J1120" s="1" t="s">
        <v>57</v>
      </c>
      <c r="K1120" s="1" t="s">
        <v>14</v>
      </c>
      <c r="L1120" s="1">
        <v>4</v>
      </c>
      <c r="M1120" s="1">
        <v>180</v>
      </c>
      <c r="N1120" s="1">
        <v>0</v>
      </c>
      <c r="O1120" s="1">
        <v>0</v>
      </c>
      <c r="P1120" s="1">
        <v>30</v>
      </c>
      <c r="Q1120" s="1">
        <v>750</v>
      </c>
      <c r="R1120" s="1" t="s">
        <v>63</v>
      </c>
      <c r="S1120" s="1" t="s">
        <v>22097</v>
      </c>
      <c r="T1120" s="1">
        <f>Table4[[#This Row],[Unit_Price]]*Table4[[#This Row],[Quantity]]</f>
        <v>720</v>
      </c>
      <c r="U1120" s="1">
        <f>(SUM(Table4[[#This Row],[Gross_Sales]],Table4[[#This Row],[Delivery_Fee]])-Table4[[#This Row],[Discount_Amount]])</f>
        <v>750</v>
      </c>
    </row>
    <row r="1121" spans="1:21" ht="25.8" customHeight="1" x14ac:dyDescent="0.3">
      <c r="A1121" s="1" t="s">
        <v>22098</v>
      </c>
      <c r="B1121" s="1" t="s">
        <v>19860</v>
      </c>
      <c r="C1121" s="1" t="s">
        <v>30480</v>
      </c>
      <c r="D1121" s="1" t="s">
        <v>2251</v>
      </c>
      <c r="E1121" s="1" t="s">
        <v>8</v>
      </c>
      <c r="F1121" s="1" t="s">
        <v>46</v>
      </c>
      <c r="G1121" s="1" t="s">
        <v>47</v>
      </c>
      <c r="H1121" s="1" t="s">
        <v>70</v>
      </c>
      <c r="I1121" s="1" t="s">
        <v>71</v>
      </c>
      <c r="J1121" s="1" t="s">
        <v>13</v>
      </c>
      <c r="K1121" s="1" t="s">
        <v>14</v>
      </c>
      <c r="L1121" s="1">
        <v>2</v>
      </c>
      <c r="M1121" s="1">
        <v>130</v>
      </c>
      <c r="N1121" s="1">
        <v>0</v>
      </c>
      <c r="O1121" s="1">
        <v>0</v>
      </c>
      <c r="P1121" s="1">
        <v>35</v>
      </c>
      <c r="Q1121" s="1">
        <v>295</v>
      </c>
      <c r="R1121" s="1" t="s">
        <v>42</v>
      </c>
      <c r="S1121" s="1" t="s">
        <v>22099</v>
      </c>
      <c r="T1121" s="1">
        <f>Table4[[#This Row],[Unit_Price]]*Table4[[#This Row],[Quantity]]</f>
        <v>260</v>
      </c>
      <c r="U1121" s="1">
        <f>(SUM(Table4[[#This Row],[Gross_Sales]],Table4[[#This Row],[Delivery_Fee]])-Table4[[#This Row],[Discount_Amount]])</f>
        <v>295</v>
      </c>
    </row>
    <row r="1122" spans="1:21" ht="25.8" customHeight="1" x14ac:dyDescent="0.3">
      <c r="A1122" s="1" t="s">
        <v>22100</v>
      </c>
      <c r="B1122" s="1" t="s">
        <v>19860</v>
      </c>
      <c r="C1122" s="1" t="s">
        <v>30480</v>
      </c>
      <c r="D1122" s="1" t="s">
        <v>3137</v>
      </c>
      <c r="E1122" s="1" t="s">
        <v>8</v>
      </c>
      <c r="F1122" s="1" t="s">
        <v>9</v>
      </c>
      <c r="G1122" s="1" t="s">
        <v>10</v>
      </c>
      <c r="H1122" s="1" t="s">
        <v>61</v>
      </c>
      <c r="I1122" s="1" t="s">
        <v>62</v>
      </c>
      <c r="J1122" s="1" t="s">
        <v>24</v>
      </c>
      <c r="K1122" s="1" t="s">
        <v>25</v>
      </c>
      <c r="L1122" s="1">
        <v>2</v>
      </c>
      <c r="M1122" s="1">
        <v>190</v>
      </c>
      <c r="N1122" s="1">
        <v>10</v>
      </c>
      <c r="O1122" s="1">
        <v>38</v>
      </c>
      <c r="P1122" s="1">
        <v>20</v>
      </c>
      <c r="Q1122" s="1">
        <v>362</v>
      </c>
      <c r="R1122" s="1" t="s">
        <v>63</v>
      </c>
      <c r="S1122" s="1" t="s">
        <v>22101</v>
      </c>
      <c r="T1122" s="1">
        <f>Table4[[#This Row],[Unit_Price]]*Table4[[#This Row],[Quantity]]</f>
        <v>380</v>
      </c>
      <c r="U1122" s="1">
        <f>(SUM(Table4[[#This Row],[Gross_Sales]],Table4[[#This Row],[Delivery_Fee]])-Table4[[#This Row],[Discount_Amount]])</f>
        <v>362</v>
      </c>
    </row>
    <row r="1123" spans="1:21" ht="25.8" customHeight="1" x14ac:dyDescent="0.3">
      <c r="A1123" s="1" t="s">
        <v>22102</v>
      </c>
      <c r="B1123" s="1" t="s">
        <v>19860</v>
      </c>
      <c r="C1123" s="1" t="s">
        <v>30480</v>
      </c>
      <c r="D1123" s="1" t="s">
        <v>97</v>
      </c>
      <c r="E1123" s="1" t="s">
        <v>19</v>
      </c>
      <c r="F1123" s="1" t="s">
        <v>20</v>
      </c>
      <c r="G1123" s="1" t="s">
        <v>21</v>
      </c>
      <c r="H1123" s="1" t="s">
        <v>70</v>
      </c>
      <c r="I1123" s="1" t="s">
        <v>71</v>
      </c>
      <c r="J1123" s="1" t="s">
        <v>13</v>
      </c>
      <c r="K1123" s="1" t="s">
        <v>14</v>
      </c>
      <c r="L1123" s="1">
        <v>4</v>
      </c>
      <c r="M1123" s="1">
        <v>130</v>
      </c>
      <c r="N1123" s="1">
        <v>10</v>
      </c>
      <c r="O1123" s="1">
        <v>52</v>
      </c>
      <c r="P1123" s="1">
        <v>40</v>
      </c>
      <c r="Q1123" s="1">
        <v>508</v>
      </c>
      <c r="R1123" s="1" t="s">
        <v>63</v>
      </c>
      <c r="S1123" s="1" t="s">
        <v>22103</v>
      </c>
      <c r="T1123" s="1">
        <f>Table4[[#This Row],[Unit_Price]]*Table4[[#This Row],[Quantity]]</f>
        <v>520</v>
      </c>
      <c r="U1123" s="1">
        <f>(SUM(Table4[[#This Row],[Gross_Sales]],Table4[[#This Row],[Delivery_Fee]])-Table4[[#This Row],[Discount_Amount]])</f>
        <v>508</v>
      </c>
    </row>
    <row r="1124" spans="1:21" ht="25.8" customHeight="1" x14ac:dyDescent="0.3">
      <c r="A1124" s="1" t="s">
        <v>22104</v>
      </c>
      <c r="B1124" s="1" t="s">
        <v>19860</v>
      </c>
      <c r="C1124" s="1" t="s">
        <v>30480</v>
      </c>
      <c r="D1124" s="1" t="s">
        <v>260</v>
      </c>
      <c r="E1124" s="1" t="s">
        <v>19</v>
      </c>
      <c r="F1124" s="1" t="s">
        <v>124</v>
      </c>
      <c r="G1124" s="1" t="s">
        <v>125</v>
      </c>
      <c r="H1124" s="1" t="s">
        <v>70</v>
      </c>
      <c r="I1124" s="1" t="s">
        <v>71</v>
      </c>
      <c r="J1124" s="1" t="s">
        <v>13</v>
      </c>
      <c r="K1124" s="1" t="s">
        <v>14</v>
      </c>
      <c r="L1124" s="1">
        <v>1</v>
      </c>
      <c r="M1124" s="1">
        <v>130</v>
      </c>
      <c r="N1124" s="1">
        <v>15</v>
      </c>
      <c r="O1124" s="1">
        <v>19.5</v>
      </c>
      <c r="P1124" s="1">
        <v>25</v>
      </c>
      <c r="Q1124" s="1">
        <v>135.5</v>
      </c>
      <c r="R1124" s="1" t="s">
        <v>15</v>
      </c>
      <c r="S1124" s="1" t="s">
        <v>22105</v>
      </c>
      <c r="T1124" s="1">
        <f>Table4[[#This Row],[Unit_Price]]*Table4[[#This Row],[Quantity]]</f>
        <v>130</v>
      </c>
      <c r="U1124" s="1">
        <f>(SUM(Table4[[#This Row],[Gross_Sales]],Table4[[#This Row],[Delivery_Fee]])-Table4[[#This Row],[Discount_Amount]])</f>
        <v>135.5</v>
      </c>
    </row>
    <row r="1125" spans="1:21" ht="25.8" customHeight="1" x14ac:dyDescent="0.3">
      <c r="A1125" s="1" t="s">
        <v>22106</v>
      </c>
      <c r="B1125" s="1" t="s">
        <v>19860</v>
      </c>
      <c r="C1125" s="1" t="s">
        <v>30480</v>
      </c>
      <c r="D1125" s="1" t="s">
        <v>679</v>
      </c>
      <c r="E1125" s="1" t="s">
        <v>30</v>
      </c>
      <c r="F1125" s="1" t="s">
        <v>136</v>
      </c>
      <c r="G1125" s="1" t="s">
        <v>137</v>
      </c>
      <c r="H1125" s="1" t="s">
        <v>40</v>
      </c>
      <c r="I1125" s="1" t="s">
        <v>41</v>
      </c>
      <c r="J1125" s="1" t="s">
        <v>13</v>
      </c>
      <c r="K1125" s="1" t="s">
        <v>25</v>
      </c>
      <c r="L1125" s="1">
        <v>4</v>
      </c>
      <c r="M1125" s="1">
        <v>170</v>
      </c>
      <c r="N1125" s="1">
        <v>10</v>
      </c>
      <c r="O1125" s="1">
        <v>68</v>
      </c>
      <c r="P1125" s="1">
        <v>30</v>
      </c>
      <c r="Q1125" s="1">
        <v>642</v>
      </c>
      <c r="R1125" s="1" t="s">
        <v>15</v>
      </c>
      <c r="S1125" s="1" t="s">
        <v>22107</v>
      </c>
      <c r="T1125" s="1">
        <f>Table4[[#This Row],[Unit_Price]]*Table4[[#This Row],[Quantity]]</f>
        <v>680</v>
      </c>
      <c r="U1125" s="1">
        <f>(SUM(Table4[[#This Row],[Gross_Sales]],Table4[[#This Row],[Delivery_Fee]])-Table4[[#This Row],[Discount_Amount]])</f>
        <v>642</v>
      </c>
    </row>
    <row r="1126" spans="1:21" ht="25.8" customHeight="1" x14ac:dyDescent="0.3">
      <c r="A1126" s="1" t="s">
        <v>22108</v>
      </c>
      <c r="B1126" s="1" t="s">
        <v>19860</v>
      </c>
      <c r="C1126" s="1" t="s">
        <v>30480</v>
      </c>
      <c r="D1126" s="1" t="s">
        <v>1602</v>
      </c>
      <c r="E1126" s="1" t="s">
        <v>19</v>
      </c>
      <c r="F1126" s="1" t="s">
        <v>129</v>
      </c>
      <c r="G1126" s="1" t="s">
        <v>130</v>
      </c>
      <c r="H1126" s="1" t="s">
        <v>143</v>
      </c>
      <c r="I1126" s="1" t="s">
        <v>144</v>
      </c>
      <c r="J1126" s="1" t="s">
        <v>24</v>
      </c>
      <c r="K1126" s="1" t="s">
        <v>14</v>
      </c>
      <c r="L1126" s="1">
        <v>2</v>
      </c>
      <c r="M1126" s="1">
        <v>160</v>
      </c>
      <c r="N1126" s="1">
        <v>5</v>
      </c>
      <c r="O1126" s="1">
        <v>16</v>
      </c>
      <c r="P1126" s="1">
        <v>25</v>
      </c>
      <c r="Q1126" s="1">
        <v>329</v>
      </c>
      <c r="R1126" s="1" t="s">
        <v>26</v>
      </c>
      <c r="S1126" s="1" t="s">
        <v>22109</v>
      </c>
      <c r="T1126" s="1">
        <f>Table4[[#This Row],[Unit_Price]]*Table4[[#This Row],[Quantity]]</f>
        <v>320</v>
      </c>
      <c r="U1126" s="1">
        <f>(SUM(Table4[[#This Row],[Gross_Sales]],Table4[[#This Row],[Delivery_Fee]])-Table4[[#This Row],[Discount_Amount]])</f>
        <v>329</v>
      </c>
    </row>
    <row r="1127" spans="1:21" ht="25.8" customHeight="1" x14ac:dyDescent="0.3">
      <c r="A1127" s="1" t="s">
        <v>22110</v>
      </c>
      <c r="B1127" s="1" t="s">
        <v>19860</v>
      </c>
      <c r="C1127" s="1" t="s">
        <v>30480</v>
      </c>
      <c r="D1127" s="1" t="s">
        <v>673</v>
      </c>
      <c r="E1127" s="1" t="s">
        <v>67</v>
      </c>
      <c r="F1127" s="1" t="s">
        <v>187</v>
      </c>
      <c r="G1127" s="1" t="s">
        <v>188</v>
      </c>
      <c r="H1127" s="1" t="s">
        <v>11</v>
      </c>
      <c r="I1127" s="1" t="s">
        <v>12</v>
      </c>
      <c r="J1127" s="1" t="s">
        <v>13</v>
      </c>
      <c r="K1127" s="1" t="s">
        <v>14</v>
      </c>
      <c r="L1127" s="1">
        <v>2</v>
      </c>
      <c r="M1127" s="1">
        <v>140</v>
      </c>
      <c r="N1127" s="1">
        <v>0</v>
      </c>
      <c r="O1127" s="1">
        <v>0</v>
      </c>
      <c r="P1127" s="1">
        <v>40</v>
      </c>
      <c r="Q1127" s="1">
        <v>320</v>
      </c>
      <c r="R1127" s="1" t="s">
        <v>26</v>
      </c>
      <c r="S1127" s="1" t="s">
        <v>22111</v>
      </c>
      <c r="T1127" s="1">
        <f>Table4[[#This Row],[Unit_Price]]*Table4[[#This Row],[Quantity]]</f>
        <v>280</v>
      </c>
      <c r="U1127" s="1">
        <f>(SUM(Table4[[#This Row],[Gross_Sales]],Table4[[#This Row],[Delivery_Fee]])-Table4[[#This Row],[Discount_Amount]])</f>
        <v>320</v>
      </c>
    </row>
    <row r="1128" spans="1:21" ht="25.8" customHeight="1" x14ac:dyDescent="0.3">
      <c r="A1128" s="1" t="s">
        <v>22112</v>
      </c>
      <c r="B1128" s="1" t="s">
        <v>19860</v>
      </c>
      <c r="C1128" s="1" t="s">
        <v>30480</v>
      </c>
      <c r="D1128" s="1" t="s">
        <v>1344</v>
      </c>
      <c r="E1128" s="1" t="s">
        <v>30</v>
      </c>
      <c r="F1128" s="1" t="s">
        <v>136</v>
      </c>
      <c r="G1128" s="1" t="s">
        <v>137</v>
      </c>
      <c r="H1128" s="1" t="s">
        <v>84</v>
      </c>
      <c r="I1128" s="1" t="s">
        <v>85</v>
      </c>
      <c r="J1128" s="1" t="s">
        <v>86</v>
      </c>
      <c r="K1128" s="1" t="s">
        <v>14</v>
      </c>
      <c r="L1128" s="1">
        <v>3</v>
      </c>
      <c r="M1128" s="1">
        <v>100</v>
      </c>
      <c r="N1128" s="1">
        <v>5</v>
      </c>
      <c r="O1128" s="1">
        <v>15</v>
      </c>
      <c r="P1128" s="1">
        <v>40</v>
      </c>
      <c r="Q1128" s="1">
        <v>325</v>
      </c>
      <c r="R1128" s="1" t="s">
        <v>42</v>
      </c>
      <c r="S1128" s="1" t="s">
        <v>22113</v>
      </c>
      <c r="T1128" s="1">
        <f>Table4[[#This Row],[Unit_Price]]*Table4[[#This Row],[Quantity]]</f>
        <v>300</v>
      </c>
      <c r="U1128" s="1">
        <f>(SUM(Table4[[#This Row],[Gross_Sales]],Table4[[#This Row],[Delivery_Fee]])-Table4[[#This Row],[Discount_Amount]])</f>
        <v>325</v>
      </c>
    </row>
    <row r="1129" spans="1:21" ht="25.8" customHeight="1" x14ac:dyDescent="0.3">
      <c r="A1129" s="1" t="s">
        <v>22114</v>
      </c>
      <c r="B1129" s="1" t="s">
        <v>19860</v>
      </c>
      <c r="C1129" s="1" t="s">
        <v>30480</v>
      </c>
      <c r="D1129" s="1" t="s">
        <v>879</v>
      </c>
      <c r="E1129" s="1" t="s">
        <v>67</v>
      </c>
      <c r="F1129" s="1" t="s">
        <v>109</v>
      </c>
      <c r="G1129" s="1" t="s">
        <v>110</v>
      </c>
      <c r="H1129" s="1" t="s">
        <v>11</v>
      </c>
      <c r="I1129" s="1" t="s">
        <v>12</v>
      </c>
      <c r="J1129" s="1" t="s">
        <v>13</v>
      </c>
      <c r="K1129" s="1" t="s">
        <v>14</v>
      </c>
      <c r="L1129" s="1">
        <v>4</v>
      </c>
      <c r="M1129" s="1">
        <v>140</v>
      </c>
      <c r="N1129" s="1">
        <v>15</v>
      </c>
      <c r="O1129" s="1">
        <v>84</v>
      </c>
      <c r="P1129" s="1">
        <v>25</v>
      </c>
      <c r="Q1129" s="1">
        <v>501</v>
      </c>
      <c r="R1129" s="1" t="s">
        <v>63</v>
      </c>
      <c r="S1129" s="1" t="s">
        <v>22115</v>
      </c>
      <c r="T1129" s="1">
        <f>Table4[[#This Row],[Unit_Price]]*Table4[[#This Row],[Quantity]]</f>
        <v>560</v>
      </c>
      <c r="U1129" s="1">
        <f>(SUM(Table4[[#This Row],[Gross_Sales]],Table4[[#This Row],[Delivery_Fee]])-Table4[[#This Row],[Discount_Amount]])</f>
        <v>501</v>
      </c>
    </row>
    <row r="1130" spans="1:21" ht="25.8" customHeight="1" x14ac:dyDescent="0.3">
      <c r="A1130" s="1" t="s">
        <v>22116</v>
      </c>
      <c r="B1130" s="1" t="s">
        <v>19860</v>
      </c>
      <c r="C1130" s="1" t="s">
        <v>30480</v>
      </c>
      <c r="D1130" s="1" t="s">
        <v>120</v>
      </c>
      <c r="E1130" s="1" t="s">
        <v>8</v>
      </c>
      <c r="F1130" s="1" t="s">
        <v>187</v>
      </c>
      <c r="G1130" s="1" t="s">
        <v>188</v>
      </c>
      <c r="H1130" s="1" t="s">
        <v>40</v>
      </c>
      <c r="I1130" s="1" t="s">
        <v>41</v>
      </c>
      <c r="J1130" s="1" t="s">
        <v>13</v>
      </c>
      <c r="K1130" s="1" t="s">
        <v>25</v>
      </c>
      <c r="L1130" s="1">
        <v>2</v>
      </c>
      <c r="M1130" s="1">
        <v>170</v>
      </c>
      <c r="N1130" s="1">
        <v>0</v>
      </c>
      <c r="O1130" s="1">
        <v>0</v>
      </c>
      <c r="P1130" s="1">
        <v>40</v>
      </c>
      <c r="Q1130" s="1">
        <v>380</v>
      </c>
      <c r="R1130" s="1" t="s">
        <v>26</v>
      </c>
      <c r="S1130" s="1" t="s">
        <v>22117</v>
      </c>
      <c r="T1130" s="1">
        <f>Table4[[#This Row],[Unit_Price]]*Table4[[#This Row],[Quantity]]</f>
        <v>340</v>
      </c>
      <c r="U1130" s="1">
        <f>(SUM(Table4[[#This Row],[Gross_Sales]],Table4[[#This Row],[Delivery_Fee]])-Table4[[#This Row],[Discount_Amount]])</f>
        <v>380</v>
      </c>
    </row>
    <row r="1131" spans="1:21" ht="25.8" customHeight="1" x14ac:dyDescent="0.3">
      <c r="A1131" s="1" t="s">
        <v>22118</v>
      </c>
      <c r="B1131" s="1" t="s">
        <v>19860</v>
      </c>
      <c r="C1131" s="1" t="s">
        <v>30480</v>
      </c>
      <c r="D1131" s="1" t="s">
        <v>184</v>
      </c>
      <c r="E1131" s="1" t="s">
        <v>19</v>
      </c>
      <c r="F1131" s="1" t="s">
        <v>129</v>
      </c>
      <c r="G1131" s="1" t="s">
        <v>130</v>
      </c>
      <c r="H1131" s="1" t="s">
        <v>77</v>
      </c>
      <c r="I1131" s="1" t="s">
        <v>78</v>
      </c>
      <c r="J1131" s="1" t="s">
        <v>24</v>
      </c>
      <c r="K1131" s="1" t="s">
        <v>14</v>
      </c>
      <c r="L1131" s="1">
        <v>3</v>
      </c>
      <c r="M1131" s="1">
        <v>150</v>
      </c>
      <c r="N1131" s="1">
        <v>15</v>
      </c>
      <c r="O1131" s="1">
        <v>67.5</v>
      </c>
      <c r="P1131" s="1">
        <v>25</v>
      </c>
      <c r="Q1131" s="1">
        <v>407.5</v>
      </c>
      <c r="R1131" s="1" t="s">
        <v>36</v>
      </c>
      <c r="S1131" s="1" t="s">
        <v>22119</v>
      </c>
      <c r="T1131" s="1">
        <f>Table4[[#This Row],[Unit_Price]]*Table4[[#This Row],[Quantity]]</f>
        <v>450</v>
      </c>
      <c r="U1131" s="1">
        <f>(SUM(Table4[[#This Row],[Gross_Sales]],Table4[[#This Row],[Delivery_Fee]])-Table4[[#This Row],[Discount_Amount]])</f>
        <v>407.5</v>
      </c>
    </row>
    <row r="1132" spans="1:21" ht="25.8" customHeight="1" x14ac:dyDescent="0.3">
      <c r="A1132" s="1" t="s">
        <v>22120</v>
      </c>
      <c r="B1132" s="1" t="s">
        <v>19860</v>
      </c>
      <c r="C1132" s="1" t="s">
        <v>30480</v>
      </c>
      <c r="D1132" s="1" t="s">
        <v>1362</v>
      </c>
      <c r="E1132" s="1" t="s">
        <v>30</v>
      </c>
      <c r="F1132" s="1" t="s">
        <v>75</v>
      </c>
      <c r="G1132" s="1" t="s">
        <v>76</v>
      </c>
      <c r="H1132" s="1" t="s">
        <v>143</v>
      </c>
      <c r="I1132" s="1" t="s">
        <v>144</v>
      </c>
      <c r="J1132" s="1" t="s">
        <v>24</v>
      </c>
      <c r="K1132" s="1" t="s">
        <v>14</v>
      </c>
      <c r="L1132" s="1">
        <v>1</v>
      </c>
      <c r="M1132" s="1">
        <v>160</v>
      </c>
      <c r="N1132" s="1">
        <v>20</v>
      </c>
      <c r="O1132" s="1">
        <v>32</v>
      </c>
      <c r="P1132" s="1">
        <v>40</v>
      </c>
      <c r="Q1132" s="1">
        <v>168</v>
      </c>
      <c r="R1132" s="1" t="s">
        <v>63</v>
      </c>
      <c r="S1132" s="1" t="s">
        <v>22121</v>
      </c>
      <c r="T1132" s="1">
        <f>Table4[[#This Row],[Unit_Price]]*Table4[[#This Row],[Quantity]]</f>
        <v>160</v>
      </c>
      <c r="U1132" s="1">
        <f>(SUM(Table4[[#This Row],[Gross_Sales]],Table4[[#This Row],[Delivery_Fee]])-Table4[[#This Row],[Discount_Amount]])</f>
        <v>168</v>
      </c>
    </row>
    <row r="1133" spans="1:21" ht="25.8" customHeight="1" x14ac:dyDescent="0.3">
      <c r="A1133" s="1" t="s">
        <v>22122</v>
      </c>
      <c r="B1133" s="1" t="s">
        <v>19860</v>
      </c>
      <c r="C1133" s="1" t="s">
        <v>30480</v>
      </c>
      <c r="D1133" s="1" t="s">
        <v>306</v>
      </c>
      <c r="E1133" s="1" t="s">
        <v>19</v>
      </c>
      <c r="F1133" s="1" t="s">
        <v>124</v>
      </c>
      <c r="G1133" s="1" t="s">
        <v>125</v>
      </c>
      <c r="H1133" s="1" t="s">
        <v>288</v>
      </c>
      <c r="I1133" s="1" t="s">
        <v>289</v>
      </c>
      <c r="J1133" s="1" t="s">
        <v>86</v>
      </c>
      <c r="K1133" s="1" t="s">
        <v>14</v>
      </c>
      <c r="L1133" s="1">
        <v>3</v>
      </c>
      <c r="M1133" s="1">
        <v>80</v>
      </c>
      <c r="N1133" s="1">
        <v>5</v>
      </c>
      <c r="O1133" s="1">
        <v>12</v>
      </c>
      <c r="P1133" s="1">
        <v>25</v>
      </c>
      <c r="Q1133" s="1">
        <v>253</v>
      </c>
      <c r="R1133" s="1" t="s">
        <v>63</v>
      </c>
      <c r="S1133" s="1" t="s">
        <v>22123</v>
      </c>
      <c r="T1133" s="1">
        <f>Table4[[#This Row],[Unit_Price]]*Table4[[#This Row],[Quantity]]</f>
        <v>240</v>
      </c>
      <c r="U1133" s="1">
        <f>(SUM(Table4[[#This Row],[Gross_Sales]],Table4[[#This Row],[Delivery_Fee]])-Table4[[#This Row],[Discount_Amount]])</f>
        <v>253</v>
      </c>
    </row>
    <row r="1134" spans="1:21" ht="25.8" customHeight="1" x14ac:dyDescent="0.3">
      <c r="A1134" s="1" t="s">
        <v>22124</v>
      </c>
      <c r="B1134" s="1" t="s">
        <v>19860</v>
      </c>
      <c r="C1134" s="1" t="s">
        <v>30480</v>
      </c>
      <c r="D1134" s="1" t="s">
        <v>1562</v>
      </c>
      <c r="E1134" s="1" t="s">
        <v>67</v>
      </c>
      <c r="F1134" s="1" t="s">
        <v>68</v>
      </c>
      <c r="G1134" s="1" t="s">
        <v>69</v>
      </c>
      <c r="H1134" s="1" t="s">
        <v>11</v>
      </c>
      <c r="I1134" s="1" t="s">
        <v>12</v>
      </c>
      <c r="J1134" s="1" t="s">
        <v>13</v>
      </c>
      <c r="K1134" s="1" t="s">
        <v>14</v>
      </c>
      <c r="L1134" s="1">
        <v>3</v>
      </c>
      <c r="M1134" s="1">
        <v>140</v>
      </c>
      <c r="N1134" s="1">
        <v>5</v>
      </c>
      <c r="O1134" s="1">
        <v>21</v>
      </c>
      <c r="P1134" s="1">
        <v>25</v>
      </c>
      <c r="Q1134" s="1">
        <v>424</v>
      </c>
      <c r="R1134" s="1" t="s">
        <v>42</v>
      </c>
      <c r="S1134" s="1" t="s">
        <v>22125</v>
      </c>
      <c r="T1134" s="1">
        <f>Table4[[#This Row],[Unit_Price]]*Table4[[#This Row],[Quantity]]</f>
        <v>420</v>
      </c>
      <c r="U1134" s="1">
        <f>(SUM(Table4[[#This Row],[Gross_Sales]],Table4[[#This Row],[Delivery_Fee]])-Table4[[#This Row],[Discount_Amount]])</f>
        <v>424</v>
      </c>
    </row>
    <row r="1135" spans="1:21" ht="25.8" customHeight="1" x14ac:dyDescent="0.3">
      <c r="A1135" s="1" t="s">
        <v>22126</v>
      </c>
      <c r="B1135" s="1" t="s">
        <v>19860</v>
      </c>
      <c r="C1135" s="1" t="s">
        <v>30480</v>
      </c>
      <c r="D1135" s="1" t="s">
        <v>2121</v>
      </c>
      <c r="E1135" s="1" t="s">
        <v>19</v>
      </c>
      <c r="F1135" s="1" t="s">
        <v>124</v>
      </c>
      <c r="G1135" s="1" t="s">
        <v>125</v>
      </c>
      <c r="H1135" s="1" t="s">
        <v>22</v>
      </c>
      <c r="I1135" s="1" t="s">
        <v>23</v>
      </c>
      <c r="J1135" s="1" t="s">
        <v>24</v>
      </c>
      <c r="K1135" s="1" t="s">
        <v>25</v>
      </c>
      <c r="L1135" s="1">
        <v>3</v>
      </c>
      <c r="M1135" s="1">
        <v>180</v>
      </c>
      <c r="N1135" s="1">
        <v>0</v>
      </c>
      <c r="O1135" s="1">
        <v>0</v>
      </c>
      <c r="P1135" s="1">
        <v>35</v>
      </c>
      <c r="Q1135" s="1">
        <v>575</v>
      </c>
      <c r="R1135" s="1" t="s">
        <v>63</v>
      </c>
      <c r="S1135" s="1" t="s">
        <v>22127</v>
      </c>
      <c r="T1135" s="1">
        <f>Table4[[#This Row],[Unit_Price]]*Table4[[#This Row],[Quantity]]</f>
        <v>540</v>
      </c>
      <c r="U1135" s="1">
        <f>(SUM(Table4[[#This Row],[Gross_Sales]],Table4[[#This Row],[Delivery_Fee]])-Table4[[#This Row],[Discount_Amount]])</f>
        <v>575</v>
      </c>
    </row>
    <row r="1136" spans="1:21" ht="25.8" customHeight="1" x14ac:dyDescent="0.3">
      <c r="A1136" s="1" t="s">
        <v>22128</v>
      </c>
      <c r="B1136" s="1" t="s">
        <v>19860</v>
      </c>
      <c r="C1136" s="1" t="s">
        <v>30480</v>
      </c>
      <c r="D1136" s="1" t="s">
        <v>309</v>
      </c>
      <c r="E1136" s="1" t="s">
        <v>19</v>
      </c>
      <c r="F1136" s="1" t="s">
        <v>20</v>
      </c>
      <c r="G1136" s="1" t="s">
        <v>21</v>
      </c>
      <c r="H1136" s="1" t="s">
        <v>143</v>
      </c>
      <c r="I1136" s="1" t="s">
        <v>144</v>
      </c>
      <c r="J1136" s="1" t="s">
        <v>24</v>
      </c>
      <c r="K1136" s="1" t="s">
        <v>14</v>
      </c>
      <c r="L1136" s="1">
        <v>2</v>
      </c>
      <c r="M1136" s="1">
        <v>160</v>
      </c>
      <c r="N1136" s="1">
        <v>20</v>
      </c>
      <c r="O1136" s="1">
        <v>64</v>
      </c>
      <c r="P1136" s="1">
        <v>40</v>
      </c>
      <c r="Q1136" s="1">
        <v>296</v>
      </c>
      <c r="R1136" s="1" t="s">
        <v>15</v>
      </c>
      <c r="S1136" s="1" t="s">
        <v>22129</v>
      </c>
      <c r="T1136" s="1">
        <f>Table4[[#This Row],[Unit_Price]]*Table4[[#This Row],[Quantity]]</f>
        <v>320</v>
      </c>
      <c r="U1136" s="1">
        <f>(SUM(Table4[[#This Row],[Gross_Sales]],Table4[[#This Row],[Delivery_Fee]])-Table4[[#This Row],[Discount_Amount]])</f>
        <v>296</v>
      </c>
    </row>
    <row r="1137" spans="1:21" ht="25.8" customHeight="1" x14ac:dyDescent="0.3">
      <c r="A1137" s="1" t="s">
        <v>22130</v>
      </c>
      <c r="B1137" s="1" t="s">
        <v>19860</v>
      </c>
      <c r="C1137" s="1" t="s">
        <v>30480</v>
      </c>
      <c r="D1137" s="1" t="s">
        <v>1931</v>
      </c>
      <c r="E1137" s="1" t="s">
        <v>30</v>
      </c>
      <c r="F1137" s="1" t="s">
        <v>136</v>
      </c>
      <c r="G1137" s="1" t="s">
        <v>137</v>
      </c>
      <c r="H1137" s="1" t="s">
        <v>288</v>
      </c>
      <c r="I1137" s="1" t="s">
        <v>289</v>
      </c>
      <c r="J1137" s="1" t="s">
        <v>86</v>
      </c>
      <c r="K1137" s="1" t="s">
        <v>14</v>
      </c>
      <c r="L1137" s="1">
        <v>1</v>
      </c>
      <c r="M1137" s="1">
        <v>80</v>
      </c>
      <c r="N1137" s="1">
        <v>5</v>
      </c>
      <c r="O1137" s="1">
        <v>4</v>
      </c>
      <c r="P1137" s="1">
        <v>35</v>
      </c>
      <c r="Q1137" s="1">
        <v>111</v>
      </c>
      <c r="R1137" s="1" t="s">
        <v>36</v>
      </c>
      <c r="S1137" s="1" t="s">
        <v>22131</v>
      </c>
      <c r="T1137" s="1">
        <f>Table4[[#This Row],[Unit_Price]]*Table4[[#This Row],[Quantity]]</f>
        <v>80</v>
      </c>
      <c r="U1137" s="1">
        <f>(SUM(Table4[[#This Row],[Gross_Sales]],Table4[[#This Row],[Delivery_Fee]])-Table4[[#This Row],[Discount_Amount]])</f>
        <v>111</v>
      </c>
    </row>
    <row r="1138" spans="1:21" ht="25.8" customHeight="1" x14ac:dyDescent="0.3">
      <c r="A1138" s="1" t="s">
        <v>22132</v>
      </c>
      <c r="B1138" s="1" t="s">
        <v>19860</v>
      </c>
      <c r="C1138" s="1" t="s">
        <v>30480</v>
      </c>
      <c r="D1138" s="1" t="s">
        <v>89</v>
      </c>
      <c r="E1138" s="1" t="s">
        <v>30</v>
      </c>
      <c r="F1138" s="1" t="s">
        <v>53</v>
      </c>
      <c r="G1138" s="1" t="s">
        <v>54</v>
      </c>
      <c r="H1138" s="1" t="s">
        <v>116</v>
      </c>
      <c r="I1138" s="1" t="s">
        <v>117</v>
      </c>
      <c r="J1138" s="1" t="s">
        <v>35</v>
      </c>
      <c r="K1138" s="1" t="s">
        <v>14</v>
      </c>
      <c r="L1138" s="1">
        <v>3</v>
      </c>
      <c r="M1138" s="1">
        <v>210</v>
      </c>
      <c r="N1138" s="1">
        <v>20</v>
      </c>
      <c r="O1138" s="1">
        <v>126</v>
      </c>
      <c r="P1138" s="1">
        <v>30</v>
      </c>
      <c r="Q1138" s="1">
        <v>534</v>
      </c>
      <c r="R1138" s="1" t="s">
        <v>26</v>
      </c>
      <c r="S1138" s="1" t="s">
        <v>22133</v>
      </c>
      <c r="T1138" s="1">
        <f>Table4[[#This Row],[Unit_Price]]*Table4[[#This Row],[Quantity]]</f>
        <v>630</v>
      </c>
      <c r="U1138" s="1">
        <f>(SUM(Table4[[#This Row],[Gross_Sales]],Table4[[#This Row],[Delivery_Fee]])-Table4[[#This Row],[Discount_Amount]])</f>
        <v>534</v>
      </c>
    </row>
    <row r="1139" spans="1:21" ht="25.8" customHeight="1" x14ac:dyDescent="0.3">
      <c r="A1139" s="1" t="s">
        <v>22134</v>
      </c>
      <c r="B1139" s="1" t="s">
        <v>19860</v>
      </c>
      <c r="C1139" s="1" t="s">
        <v>30480</v>
      </c>
      <c r="D1139" s="1" t="s">
        <v>713</v>
      </c>
      <c r="E1139" s="1" t="s">
        <v>30</v>
      </c>
      <c r="F1139" s="1" t="s">
        <v>75</v>
      </c>
      <c r="G1139" s="1" t="s">
        <v>76</v>
      </c>
      <c r="H1139" s="1" t="s">
        <v>40</v>
      </c>
      <c r="I1139" s="1" t="s">
        <v>41</v>
      </c>
      <c r="J1139" s="1" t="s">
        <v>13</v>
      </c>
      <c r="K1139" s="1" t="s">
        <v>25</v>
      </c>
      <c r="L1139" s="1">
        <v>2</v>
      </c>
      <c r="M1139" s="1">
        <v>170</v>
      </c>
      <c r="N1139" s="1">
        <v>15</v>
      </c>
      <c r="O1139" s="1">
        <v>51</v>
      </c>
      <c r="P1139" s="1">
        <v>40</v>
      </c>
      <c r="Q1139" s="1">
        <v>329</v>
      </c>
      <c r="R1139" s="1" t="s">
        <v>42</v>
      </c>
      <c r="S1139" s="1" t="s">
        <v>22135</v>
      </c>
      <c r="T1139" s="1">
        <f>Table4[[#This Row],[Unit_Price]]*Table4[[#This Row],[Quantity]]</f>
        <v>340</v>
      </c>
      <c r="U1139" s="1">
        <f>(SUM(Table4[[#This Row],[Gross_Sales]],Table4[[#This Row],[Delivery_Fee]])-Table4[[#This Row],[Discount_Amount]])</f>
        <v>329</v>
      </c>
    </row>
    <row r="1140" spans="1:21" ht="25.8" customHeight="1" x14ac:dyDescent="0.3">
      <c r="A1140" s="1" t="s">
        <v>22136</v>
      </c>
      <c r="B1140" s="1" t="s">
        <v>19860</v>
      </c>
      <c r="C1140" s="1" t="s">
        <v>30480</v>
      </c>
      <c r="D1140" s="1" t="s">
        <v>81</v>
      </c>
      <c r="E1140" s="1" t="s">
        <v>19</v>
      </c>
      <c r="F1140" s="1" t="s">
        <v>93</v>
      </c>
      <c r="G1140" s="1" t="s">
        <v>94</v>
      </c>
      <c r="H1140" s="1" t="s">
        <v>288</v>
      </c>
      <c r="I1140" s="1" t="s">
        <v>289</v>
      </c>
      <c r="J1140" s="1" t="s">
        <v>86</v>
      </c>
      <c r="K1140" s="1" t="s">
        <v>14</v>
      </c>
      <c r="L1140" s="1">
        <v>1</v>
      </c>
      <c r="M1140" s="1">
        <v>80</v>
      </c>
      <c r="N1140" s="1">
        <v>0</v>
      </c>
      <c r="O1140" s="1">
        <v>0</v>
      </c>
      <c r="P1140" s="1">
        <v>20</v>
      </c>
      <c r="Q1140" s="1">
        <v>100</v>
      </c>
      <c r="R1140" s="1" t="s">
        <v>15</v>
      </c>
      <c r="S1140" s="1" t="s">
        <v>22137</v>
      </c>
      <c r="T1140" s="1">
        <f>Table4[[#This Row],[Unit_Price]]*Table4[[#This Row],[Quantity]]</f>
        <v>80</v>
      </c>
      <c r="U1140" s="1">
        <f>(SUM(Table4[[#This Row],[Gross_Sales]],Table4[[#This Row],[Delivery_Fee]])-Table4[[#This Row],[Discount_Amount]])</f>
        <v>100</v>
      </c>
    </row>
    <row r="1141" spans="1:21" ht="25.8" customHeight="1" x14ac:dyDescent="0.3">
      <c r="A1141" s="1" t="s">
        <v>22138</v>
      </c>
      <c r="B1141" s="1" t="s">
        <v>19860</v>
      </c>
      <c r="C1141" s="1" t="s">
        <v>30480</v>
      </c>
      <c r="D1141" s="1" t="s">
        <v>3579</v>
      </c>
      <c r="E1141" s="1" t="s">
        <v>8</v>
      </c>
      <c r="F1141" s="1" t="s">
        <v>82</v>
      </c>
      <c r="G1141" s="1" t="s">
        <v>83</v>
      </c>
      <c r="H1141" s="1" t="s">
        <v>84</v>
      </c>
      <c r="I1141" s="1" t="s">
        <v>85</v>
      </c>
      <c r="J1141" s="1" t="s">
        <v>86</v>
      </c>
      <c r="K1141" s="1" t="s">
        <v>14</v>
      </c>
      <c r="L1141" s="1">
        <v>2</v>
      </c>
      <c r="M1141" s="1">
        <v>100</v>
      </c>
      <c r="N1141" s="1">
        <v>15</v>
      </c>
      <c r="O1141" s="1">
        <v>30</v>
      </c>
      <c r="P1141" s="1">
        <v>20</v>
      </c>
      <c r="Q1141" s="1">
        <v>190</v>
      </c>
      <c r="R1141" s="1" t="s">
        <v>42</v>
      </c>
      <c r="S1141" s="1" t="s">
        <v>22139</v>
      </c>
      <c r="T1141" s="1">
        <f>Table4[[#This Row],[Unit_Price]]*Table4[[#This Row],[Quantity]]</f>
        <v>200</v>
      </c>
      <c r="U1141" s="1">
        <f>(SUM(Table4[[#This Row],[Gross_Sales]],Table4[[#This Row],[Delivery_Fee]])-Table4[[#This Row],[Discount_Amount]])</f>
        <v>190</v>
      </c>
    </row>
    <row r="1142" spans="1:21" ht="25.8" customHeight="1" x14ac:dyDescent="0.3">
      <c r="A1142" s="1" t="s">
        <v>22140</v>
      </c>
      <c r="B1142" s="1" t="s">
        <v>19860</v>
      </c>
      <c r="C1142" s="1" t="s">
        <v>30480</v>
      </c>
      <c r="D1142" s="1" t="s">
        <v>1166</v>
      </c>
      <c r="E1142" s="1" t="s">
        <v>30</v>
      </c>
      <c r="F1142" s="1" t="s">
        <v>136</v>
      </c>
      <c r="G1142" s="1" t="s">
        <v>137</v>
      </c>
      <c r="H1142" s="1" t="s">
        <v>33</v>
      </c>
      <c r="I1142" s="1" t="s">
        <v>34</v>
      </c>
      <c r="J1142" s="1" t="s">
        <v>35</v>
      </c>
      <c r="K1142" s="1" t="s">
        <v>25</v>
      </c>
      <c r="L1142" s="1">
        <v>4</v>
      </c>
      <c r="M1142" s="1">
        <v>240</v>
      </c>
      <c r="N1142" s="1">
        <v>10</v>
      </c>
      <c r="O1142" s="1">
        <v>96</v>
      </c>
      <c r="P1142" s="1">
        <v>20</v>
      </c>
      <c r="Q1142" s="1">
        <v>884</v>
      </c>
      <c r="R1142" s="1" t="s">
        <v>42</v>
      </c>
      <c r="S1142" s="1" t="s">
        <v>22141</v>
      </c>
      <c r="T1142" s="1">
        <f>Table4[[#This Row],[Unit_Price]]*Table4[[#This Row],[Quantity]]</f>
        <v>960</v>
      </c>
      <c r="U1142" s="1">
        <f>(SUM(Table4[[#This Row],[Gross_Sales]],Table4[[#This Row],[Delivery_Fee]])-Table4[[#This Row],[Discount_Amount]])</f>
        <v>884</v>
      </c>
    </row>
    <row r="1143" spans="1:21" ht="25.8" customHeight="1" x14ac:dyDescent="0.3">
      <c r="A1143" s="1" t="s">
        <v>22142</v>
      </c>
      <c r="B1143" s="1" t="s">
        <v>19860</v>
      </c>
      <c r="C1143" s="1" t="s">
        <v>30480</v>
      </c>
      <c r="D1143" s="1" t="s">
        <v>318</v>
      </c>
      <c r="E1143" s="1" t="s">
        <v>8</v>
      </c>
      <c r="F1143" s="1" t="s">
        <v>109</v>
      </c>
      <c r="G1143" s="1" t="s">
        <v>110</v>
      </c>
      <c r="H1143" s="1" t="s">
        <v>61</v>
      </c>
      <c r="I1143" s="1" t="s">
        <v>62</v>
      </c>
      <c r="J1143" s="1" t="s">
        <v>24</v>
      </c>
      <c r="K1143" s="1" t="s">
        <v>25</v>
      </c>
      <c r="L1143" s="1">
        <v>2</v>
      </c>
      <c r="M1143" s="1">
        <v>190</v>
      </c>
      <c r="N1143" s="1">
        <v>20</v>
      </c>
      <c r="O1143" s="1">
        <v>76</v>
      </c>
      <c r="P1143" s="1">
        <v>35</v>
      </c>
      <c r="Q1143" s="1">
        <v>339</v>
      </c>
      <c r="R1143" s="1" t="s">
        <v>42</v>
      </c>
      <c r="S1143" s="1" t="s">
        <v>22143</v>
      </c>
      <c r="T1143" s="1">
        <f>Table4[[#This Row],[Unit_Price]]*Table4[[#This Row],[Quantity]]</f>
        <v>380</v>
      </c>
      <c r="U1143" s="1">
        <f>(SUM(Table4[[#This Row],[Gross_Sales]],Table4[[#This Row],[Delivery_Fee]])-Table4[[#This Row],[Discount_Amount]])</f>
        <v>339</v>
      </c>
    </row>
    <row r="1144" spans="1:21" ht="25.8" customHeight="1" x14ac:dyDescent="0.3">
      <c r="A1144" s="1" t="s">
        <v>22144</v>
      </c>
      <c r="B1144" s="1" t="s">
        <v>19860</v>
      </c>
      <c r="C1144" s="1" t="s">
        <v>30480</v>
      </c>
      <c r="D1144" s="1" t="s">
        <v>471</v>
      </c>
      <c r="E1144" s="1" t="s">
        <v>30</v>
      </c>
      <c r="F1144" s="1" t="s">
        <v>136</v>
      </c>
      <c r="G1144" s="1" t="s">
        <v>137</v>
      </c>
      <c r="H1144" s="1" t="s">
        <v>11</v>
      </c>
      <c r="I1144" s="1" t="s">
        <v>12</v>
      </c>
      <c r="J1144" s="1" t="s">
        <v>13</v>
      </c>
      <c r="K1144" s="1" t="s">
        <v>14</v>
      </c>
      <c r="L1144" s="1">
        <v>3</v>
      </c>
      <c r="M1144" s="1">
        <v>140</v>
      </c>
      <c r="N1144" s="1">
        <v>0</v>
      </c>
      <c r="O1144" s="1">
        <v>0</v>
      </c>
      <c r="P1144" s="1">
        <v>25</v>
      </c>
      <c r="Q1144" s="1">
        <v>445</v>
      </c>
      <c r="R1144" s="1" t="s">
        <v>63</v>
      </c>
      <c r="S1144" s="1" t="s">
        <v>22145</v>
      </c>
      <c r="T1144" s="1">
        <f>Table4[[#This Row],[Unit_Price]]*Table4[[#This Row],[Quantity]]</f>
        <v>420</v>
      </c>
      <c r="U1144" s="1">
        <f>(SUM(Table4[[#This Row],[Gross_Sales]],Table4[[#This Row],[Delivery_Fee]])-Table4[[#This Row],[Discount_Amount]])</f>
        <v>445</v>
      </c>
    </row>
    <row r="1145" spans="1:21" ht="25.8" customHeight="1" x14ac:dyDescent="0.3">
      <c r="A1145" s="1" t="s">
        <v>22146</v>
      </c>
      <c r="B1145" s="1" t="s">
        <v>19860</v>
      </c>
      <c r="C1145" s="1" t="s">
        <v>30480</v>
      </c>
      <c r="D1145" s="1" t="s">
        <v>718</v>
      </c>
      <c r="E1145" s="1" t="s">
        <v>19</v>
      </c>
      <c r="F1145" s="1" t="s">
        <v>98</v>
      </c>
      <c r="G1145" s="1" t="s">
        <v>99</v>
      </c>
      <c r="H1145" s="1" t="s">
        <v>77</v>
      </c>
      <c r="I1145" s="1" t="s">
        <v>78</v>
      </c>
      <c r="J1145" s="1" t="s">
        <v>24</v>
      </c>
      <c r="K1145" s="1" t="s">
        <v>14</v>
      </c>
      <c r="L1145" s="1">
        <v>3</v>
      </c>
      <c r="M1145" s="1">
        <v>150</v>
      </c>
      <c r="N1145" s="1">
        <v>20</v>
      </c>
      <c r="O1145" s="1">
        <v>90</v>
      </c>
      <c r="P1145" s="1">
        <v>20</v>
      </c>
      <c r="Q1145" s="1">
        <v>380</v>
      </c>
      <c r="R1145" s="1" t="s">
        <v>36</v>
      </c>
      <c r="S1145" s="1" t="s">
        <v>22147</v>
      </c>
      <c r="T1145" s="1">
        <f>Table4[[#This Row],[Unit_Price]]*Table4[[#This Row],[Quantity]]</f>
        <v>450</v>
      </c>
      <c r="U1145" s="1">
        <f>(SUM(Table4[[#This Row],[Gross_Sales]],Table4[[#This Row],[Delivery_Fee]])-Table4[[#This Row],[Discount_Amount]])</f>
        <v>380</v>
      </c>
    </row>
    <row r="1146" spans="1:21" ht="25.8" customHeight="1" x14ac:dyDescent="0.3">
      <c r="A1146" s="1" t="s">
        <v>22148</v>
      </c>
      <c r="B1146" s="1" t="s">
        <v>19860</v>
      </c>
      <c r="C1146" s="1" t="s">
        <v>30480</v>
      </c>
      <c r="D1146" s="1" t="s">
        <v>780</v>
      </c>
      <c r="E1146" s="1" t="s">
        <v>19</v>
      </c>
      <c r="F1146" s="1" t="s">
        <v>109</v>
      </c>
      <c r="G1146" s="1" t="s">
        <v>110</v>
      </c>
      <c r="H1146" s="1" t="s">
        <v>55</v>
      </c>
      <c r="I1146" s="1" t="s">
        <v>56</v>
      </c>
      <c r="J1146" s="1" t="s">
        <v>57</v>
      </c>
      <c r="K1146" s="1" t="s">
        <v>14</v>
      </c>
      <c r="L1146" s="1">
        <v>1</v>
      </c>
      <c r="M1146" s="1">
        <v>180</v>
      </c>
      <c r="N1146" s="1">
        <v>20</v>
      </c>
      <c r="O1146" s="1">
        <v>36</v>
      </c>
      <c r="P1146" s="1">
        <v>20</v>
      </c>
      <c r="Q1146" s="1">
        <v>164</v>
      </c>
      <c r="R1146" s="1" t="s">
        <v>36</v>
      </c>
      <c r="S1146" s="1" t="s">
        <v>22149</v>
      </c>
      <c r="T1146" s="1">
        <f>Table4[[#This Row],[Unit_Price]]*Table4[[#This Row],[Quantity]]</f>
        <v>180</v>
      </c>
      <c r="U1146" s="1">
        <f>(SUM(Table4[[#This Row],[Gross_Sales]],Table4[[#This Row],[Delivery_Fee]])-Table4[[#This Row],[Discount_Amount]])</f>
        <v>164</v>
      </c>
    </row>
    <row r="1147" spans="1:21" ht="25.8" customHeight="1" x14ac:dyDescent="0.3">
      <c r="A1147" s="1" t="s">
        <v>22150</v>
      </c>
      <c r="B1147" s="1" t="s">
        <v>19860</v>
      </c>
      <c r="C1147" s="1" t="s">
        <v>30480</v>
      </c>
      <c r="D1147" s="1" t="s">
        <v>1068</v>
      </c>
      <c r="E1147" s="1" t="s">
        <v>19</v>
      </c>
      <c r="F1147" s="1" t="s">
        <v>20</v>
      </c>
      <c r="G1147" s="1" t="s">
        <v>21</v>
      </c>
      <c r="H1147" s="1" t="s">
        <v>111</v>
      </c>
      <c r="I1147" s="1" t="s">
        <v>112</v>
      </c>
      <c r="J1147" s="1" t="s">
        <v>13</v>
      </c>
      <c r="K1147" s="1" t="s">
        <v>25</v>
      </c>
      <c r="L1147" s="1">
        <v>2</v>
      </c>
      <c r="M1147" s="1">
        <v>280</v>
      </c>
      <c r="N1147" s="1">
        <v>20</v>
      </c>
      <c r="O1147" s="1">
        <v>112</v>
      </c>
      <c r="P1147" s="1">
        <v>20</v>
      </c>
      <c r="Q1147" s="1">
        <v>468</v>
      </c>
      <c r="R1147" s="1" t="s">
        <v>42</v>
      </c>
      <c r="S1147" s="1" t="s">
        <v>22151</v>
      </c>
      <c r="T1147" s="1">
        <f>Table4[[#This Row],[Unit_Price]]*Table4[[#This Row],[Quantity]]</f>
        <v>560</v>
      </c>
      <c r="U1147" s="1">
        <f>(SUM(Table4[[#This Row],[Gross_Sales]],Table4[[#This Row],[Delivery_Fee]])-Table4[[#This Row],[Discount_Amount]])</f>
        <v>468</v>
      </c>
    </row>
    <row r="1148" spans="1:21" ht="25.8" customHeight="1" x14ac:dyDescent="0.3">
      <c r="A1148" s="1" t="s">
        <v>22152</v>
      </c>
      <c r="B1148" s="1" t="s">
        <v>19860</v>
      </c>
      <c r="C1148" s="1" t="s">
        <v>30480</v>
      </c>
      <c r="D1148" s="1" t="s">
        <v>482</v>
      </c>
      <c r="E1148" s="1" t="s">
        <v>30</v>
      </c>
      <c r="F1148" s="1" t="s">
        <v>136</v>
      </c>
      <c r="G1148" s="1" t="s">
        <v>137</v>
      </c>
      <c r="H1148" s="1" t="s">
        <v>48</v>
      </c>
      <c r="I1148" s="1" t="s">
        <v>49</v>
      </c>
      <c r="J1148" s="1" t="s">
        <v>13</v>
      </c>
      <c r="K1148" s="1" t="s">
        <v>14</v>
      </c>
      <c r="L1148" s="1">
        <v>1</v>
      </c>
      <c r="M1148" s="1">
        <v>220</v>
      </c>
      <c r="N1148" s="1">
        <v>0</v>
      </c>
      <c r="O1148" s="1">
        <v>0</v>
      </c>
      <c r="P1148" s="1">
        <v>35</v>
      </c>
      <c r="Q1148" s="1">
        <v>255</v>
      </c>
      <c r="R1148" s="1" t="s">
        <v>15</v>
      </c>
      <c r="S1148" s="1" t="s">
        <v>22153</v>
      </c>
      <c r="T1148" s="1">
        <f>Table4[[#This Row],[Unit_Price]]*Table4[[#This Row],[Quantity]]</f>
        <v>220</v>
      </c>
      <c r="U1148" s="1">
        <f>(SUM(Table4[[#This Row],[Gross_Sales]],Table4[[#This Row],[Delivery_Fee]])-Table4[[#This Row],[Discount_Amount]])</f>
        <v>255</v>
      </c>
    </row>
    <row r="1149" spans="1:21" ht="25.8" customHeight="1" x14ac:dyDescent="0.3">
      <c r="A1149" s="1" t="s">
        <v>22154</v>
      </c>
      <c r="B1149" s="1" t="s">
        <v>19860</v>
      </c>
      <c r="C1149" s="1" t="s">
        <v>30480</v>
      </c>
      <c r="D1149" s="1" t="s">
        <v>236</v>
      </c>
      <c r="E1149" s="1" t="s">
        <v>30</v>
      </c>
      <c r="F1149" s="1" t="s">
        <v>136</v>
      </c>
      <c r="G1149" s="1" t="s">
        <v>137</v>
      </c>
      <c r="H1149" s="1" t="s">
        <v>55</v>
      </c>
      <c r="I1149" s="1" t="s">
        <v>56</v>
      </c>
      <c r="J1149" s="1" t="s">
        <v>57</v>
      </c>
      <c r="K1149" s="1" t="s">
        <v>14</v>
      </c>
      <c r="L1149" s="1">
        <v>4</v>
      </c>
      <c r="M1149" s="1">
        <v>180</v>
      </c>
      <c r="N1149" s="1">
        <v>5</v>
      </c>
      <c r="O1149" s="1">
        <v>36</v>
      </c>
      <c r="P1149" s="1">
        <v>35</v>
      </c>
      <c r="Q1149" s="1">
        <v>719</v>
      </c>
      <c r="R1149" s="1" t="s">
        <v>42</v>
      </c>
      <c r="S1149" s="1" t="s">
        <v>22155</v>
      </c>
      <c r="T1149" s="1">
        <f>Table4[[#This Row],[Unit_Price]]*Table4[[#This Row],[Quantity]]</f>
        <v>720</v>
      </c>
      <c r="U1149" s="1">
        <f>(SUM(Table4[[#This Row],[Gross_Sales]],Table4[[#This Row],[Delivery_Fee]])-Table4[[#This Row],[Discount_Amount]])</f>
        <v>719</v>
      </c>
    </row>
    <row r="1150" spans="1:21" ht="25.8" customHeight="1" x14ac:dyDescent="0.3">
      <c r="A1150" s="1" t="s">
        <v>22156</v>
      </c>
      <c r="B1150" s="1" t="s">
        <v>19860</v>
      </c>
      <c r="C1150" s="1" t="s">
        <v>30480</v>
      </c>
      <c r="D1150" s="1" t="s">
        <v>221</v>
      </c>
      <c r="E1150" s="1" t="s">
        <v>67</v>
      </c>
      <c r="F1150" s="1" t="s">
        <v>68</v>
      </c>
      <c r="G1150" s="1" t="s">
        <v>69</v>
      </c>
      <c r="H1150" s="1" t="s">
        <v>33</v>
      </c>
      <c r="I1150" s="1" t="s">
        <v>34</v>
      </c>
      <c r="J1150" s="1" t="s">
        <v>35</v>
      </c>
      <c r="K1150" s="1" t="s">
        <v>25</v>
      </c>
      <c r="L1150" s="1">
        <v>4</v>
      </c>
      <c r="M1150" s="1">
        <v>240</v>
      </c>
      <c r="N1150" s="1">
        <v>10</v>
      </c>
      <c r="O1150" s="1">
        <v>96</v>
      </c>
      <c r="P1150" s="1">
        <v>40</v>
      </c>
      <c r="Q1150" s="1">
        <v>904</v>
      </c>
      <c r="R1150" s="1" t="s">
        <v>42</v>
      </c>
      <c r="S1150" s="1" t="s">
        <v>22157</v>
      </c>
      <c r="T1150" s="1">
        <f>Table4[[#This Row],[Unit_Price]]*Table4[[#This Row],[Quantity]]</f>
        <v>960</v>
      </c>
      <c r="U1150" s="1">
        <f>(SUM(Table4[[#This Row],[Gross_Sales]],Table4[[#This Row],[Delivery_Fee]])-Table4[[#This Row],[Discount_Amount]])</f>
        <v>904</v>
      </c>
    </row>
    <row r="1151" spans="1:21" ht="25.8" customHeight="1" x14ac:dyDescent="0.3">
      <c r="A1151" s="1" t="s">
        <v>22158</v>
      </c>
      <c r="B1151" s="1" t="s">
        <v>19860</v>
      </c>
      <c r="C1151" s="1" t="s">
        <v>30480</v>
      </c>
      <c r="D1151" s="1" t="s">
        <v>370</v>
      </c>
      <c r="E1151" s="1" t="s">
        <v>30</v>
      </c>
      <c r="F1151" s="1" t="s">
        <v>75</v>
      </c>
      <c r="G1151" s="1" t="s">
        <v>76</v>
      </c>
      <c r="H1151" s="1" t="s">
        <v>40</v>
      </c>
      <c r="I1151" s="1" t="s">
        <v>41</v>
      </c>
      <c r="J1151" s="1" t="s">
        <v>13</v>
      </c>
      <c r="K1151" s="1" t="s">
        <v>25</v>
      </c>
      <c r="L1151" s="1">
        <v>2</v>
      </c>
      <c r="M1151" s="1">
        <v>170</v>
      </c>
      <c r="N1151" s="1">
        <v>10</v>
      </c>
      <c r="O1151" s="1">
        <v>34</v>
      </c>
      <c r="P1151" s="1">
        <v>40</v>
      </c>
      <c r="Q1151" s="1">
        <v>346</v>
      </c>
      <c r="R1151" s="1" t="s">
        <v>42</v>
      </c>
      <c r="S1151" s="1" t="s">
        <v>22159</v>
      </c>
      <c r="T1151" s="1">
        <f>Table4[[#This Row],[Unit_Price]]*Table4[[#This Row],[Quantity]]</f>
        <v>340</v>
      </c>
      <c r="U1151" s="1">
        <f>(SUM(Table4[[#This Row],[Gross_Sales]],Table4[[#This Row],[Delivery_Fee]])-Table4[[#This Row],[Discount_Amount]])</f>
        <v>346</v>
      </c>
    </row>
    <row r="1152" spans="1:21" ht="25.8" customHeight="1" x14ac:dyDescent="0.3">
      <c r="A1152" s="1" t="s">
        <v>22160</v>
      </c>
      <c r="B1152" s="1" t="s">
        <v>19860</v>
      </c>
      <c r="C1152" s="1" t="s">
        <v>30480</v>
      </c>
      <c r="D1152" s="1" t="s">
        <v>1034</v>
      </c>
      <c r="E1152" s="1" t="s">
        <v>67</v>
      </c>
      <c r="F1152" s="1" t="s">
        <v>129</v>
      </c>
      <c r="G1152" s="1" t="s">
        <v>130</v>
      </c>
      <c r="H1152" s="1" t="s">
        <v>61</v>
      </c>
      <c r="I1152" s="1" t="s">
        <v>62</v>
      </c>
      <c r="J1152" s="1" t="s">
        <v>24</v>
      </c>
      <c r="K1152" s="1" t="s">
        <v>25</v>
      </c>
      <c r="L1152" s="1">
        <v>2</v>
      </c>
      <c r="M1152" s="1">
        <v>190</v>
      </c>
      <c r="N1152" s="1">
        <v>0</v>
      </c>
      <c r="O1152" s="1">
        <v>0</v>
      </c>
      <c r="P1152" s="1">
        <v>30</v>
      </c>
      <c r="Q1152" s="1">
        <v>410</v>
      </c>
      <c r="R1152" s="1" t="s">
        <v>36</v>
      </c>
      <c r="S1152" s="1" t="s">
        <v>22161</v>
      </c>
      <c r="T1152" s="1">
        <f>Table4[[#This Row],[Unit_Price]]*Table4[[#This Row],[Quantity]]</f>
        <v>380</v>
      </c>
      <c r="U1152" s="1">
        <f>(SUM(Table4[[#This Row],[Gross_Sales]],Table4[[#This Row],[Delivery_Fee]])-Table4[[#This Row],[Discount_Amount]])</f>
        <v>410</v>
      </c>
    </row>
    <row r="1153" spans="1:21" ht="25.8" customHeight="1" x14ac:dyDescent="0.3">
      <c r="A1153" s="1" t="s">
        <v>22162</v>
      </c>
      <c r="B1153" s="1" t="s">
        <v>19860</v>
      </c>
      <c r="C1153" s="1" t="s">
        <v>30480</v>
      </c>
      <c r="D1153" s="1" t="s">
        <v>1136</v>
      </c>
      <c r="E1153" s="1" t="s">
        <v>30</v>
      </c>
      <c r="F1153" s="1" t="s">
        <v>109</v>
      </c>
      <c r="G1153" s="1" t="s">
        <v>110</v>
      </c>
      <c r="H1153" s="1" t="s">
        <v>131</v>
      </c>
      <c r="I1153" s="1" t="s">
        <v>132</v>
      </c>
      <c r="J1153" s="1" t="s">
        <v>57</v>
      </c>
      <c r="K1153" s="1" t="s">
        <v>25</v>
      </c>
      <c r="L1153" s="1">
        <v>1</v>
      </c>
      <c r="M1153" s="1">
        <v>220</v>
      </c>
      <c r="N1153" s="1">
        <v>5</v>
      </c>
      <c r="O1153" s="1">
        <v>11</v>
      </c>
      <c r="P1153" s="1">
        <v>35</v>
      </c>
      <c r="Q1153" s="1">
        <v>244</v>
      </c>
      <c r="R1153" s="1" t="s">
        <v>42</v>
      </c>
      <c r="S1153" s="1" t="s">
        <v>22163</v>
      </c>
      <c r="T1153" s="1">
        <f>Table4[[#This Row],[Unit_Price]]*Table4[[#This Row],[Quantity]]</f>
        <v>220</v>
      </c>
      <c r="U1153" s="1">
        <f>(SUM(Table4[[#This Row],[Gross_Sales]],Table4[[#This Row],[Delivery_Fee]])-Table4[[#This Row],[Discount_Amount]])</f>
        <v>244</v>
      </c>
    </row>
    <row r="1154" spans="1:21" ht="25.8" customHeight="1" x14ac:dyDescent="0.3">
      <c r="A1154" s="1" t="s">
        <v>22164</v>
      </c>
      <c r="B1154" s="1" t="s">
        <v>19860</v>
      </c>
      <c r="C1154" s="1" t="s">
        <v>30480</v>
      </c>
      <c r="D1154" s="1" t="s">
        <v>524</v>
      </c>
      <c r="E1154" s="1" t="s">
        <v>67</v>
      </c>
      <c r="F1154" s="1" t="s">
        <v>129</v>
      </c>
      <c r="G1154" s="1" t="s">
        <v>130</v>
      </c>
      <c r="H1154" s="1" t="s">
        <v>288</v>
      </c>
      <c r="I1154" s="1" t="s">
        <v>289</v>
      </c>
      <c r="J1154" s="1" t="s">
        <v>86</v>
      </c>
      <c r="K1154" s="1" t="s">
        <v>14</v>
      </c>
      <c r="L1154" s="1">
        <v>4</v>
      </c>
      <c r="M1154" s="1">
        <v>80</v>
      </c>
      <c r="N1154" s="1">
        <v>15</v>
      </c>
      <c r="O1154" s="1">
        <v>48</v>
      </c>
      <c r="P1154" s="1">
        <v>35</v>
      </c>
      <c r="Q1154" s="1">
        <v>307</v>
      </c>
      <c r="R1154" s="1" t="s">
        <v>63</v>
      </c>
      <c r="S1154" s="1" t="s">
        <v>22165</v>
      </c>
      <c r="T1154" s="1">
        <f>Table4[[#This Row],[Unit_Price]]*Table4[[#This Row],[Quantity]]</f>
        <v>320</v>
      </c>
      <c r="U1154" s="1">
        <f>(SUM(Table4[[#This Row],[Gross_Sales]],Table4[[#This Row],[Delivery_Fee]])-Table4[[#This Row],[Discount_Amount]])</f>
        <v>307</v>
      </c>
    </row>
    <row r="1155" spans="1:21" ht="25.8" customHeight="1" x14ac:dyDescent="0.3">
      <c r="A1155" s="1" t="s">
        <v>22166</v>
      </c>
      <c r="B1155" s="1" t="s">
        <v>19860</v>
      </c>
      <c r="C1155" s="1" t="s">
        <v>30480</v>
      </c>
      <c r="D1155" s="1" t="s">
        <v>623</v>
      </c>
      <c r="E1155" s="1" t="s">
        <v>19</v>
      </c>
      <c r="F1155" s="1" t="s">
        <v>98</v>
      </c>
      <c r="G1155" s="1" t="s">
        <v>99</v>
      </c>
      <c r="H1155" s="1" t="s">
        <v>61</v>
      </c>
      <c r="I1155" s="1" t="s">
        <v>62</v>
      </c>
      <c r="J1155" s="1" t="s">
        <v>24</v>
      </c>
      <c r="K1155" s="1" t="s">
        <v>25</v>
      </c>
      <c r="L1155" s="1">
        <v>4</v>
      </c>
      <c r="M1155" s="1">
        <v>190</v>
      </c>
      <c r="N1155" s="1">
        <v>15</v>
      </c>
      <c r="O1155" s="1">
        <v>114</v>
      </c>
      <c r="P1155" s="1">
        <v>25</v>
      </c>
      <c r="Q1155" s="1">
        <v>671</v>
      </c>
      <c r="R1155" s="1" t="s">
        <v>26</v>
      </c>
      <c r="S1155" s="1" t="s">
        <v>22167</v>
      </c>
      <c r="T1155" s="1">
        <f>Table4[[#This Row],[Unit_Price]]*Table4[[#This Row],[Quantity]]</f>
        <v>760</v>
      </c>
      <c r="U1155" s="1">
        <f>(SUM(Table4[[#This Row],[Gross_Sales]],Table4[[#This Row],[Delivery_Fee]])-Table4[[#This Row],[Discount_Amount]])</f>
        <v>671</v>
      </c>
    </row>
    <row r="1156" spans="1:21" ht="25.8" customHeight="1" x14ac:dyDescent="0.3">
      <c r="A1156" s="1" t="s">
        <v>22168</v>
      </c>
      <c r="B1156" s="1" t="s">
        <v>19860</v>
      </c>
      <c r="C1156" s="1" t="s">
        <v>30480</v>
      </c>
      <c r="D1156" s="1" t="s">
        <v>379</v>
      </c>
      <c r="E1156" s="1" t="s">
        <v>30</v>
      </c>
      <c r="F1156" s="1" t="s">
        <v>136</v>
      </c>
      <c r="G1156" s="1" t="s">
        <v>137</v>
      </c>
      <c r="H1156" s="1" t="s">
        <v>22</v>
      </c>
      <c r="I1156" s="1" t="s">
        <v>23</v>
      </c>
      <c r="J1156" s="1" t="s">
        <v>24</v>
      </c>
      <c r="K1156" s="1" t="s">
        <v>25</v>
      </c>
      <c r="L1156" s="1">
        <v>3</v>
      </c>
      <c r="M1156" s="1">
        <v>180</v>
      </c>
      <c r="N1156" s="1">
        <v>15</v>
      </c>
      <c r="O1156" s="1">
        <v>81</v>
      </c>
      <c r="P1156" s="1">
        <v>40</v>
      </c>
      <c r="Q1156" s="1">
        <v>499</v>
      </c>
      <c r="R1156" s="1" t="s">
        <v>15</v>
      </c>
      <c r="S1156" s="1" t="s">
        <v>22169</v>
      </c>
      <c r="T1156" s="1">
        <f>Table4[[#This Row],[Unit_Price]]*Table4[[#This Row],[Quantity]]</f>
        <v>540</v>
      </c>
      <c r="U1156" s="1">
        <f>(SUM(Table4[[#This Row],[Gross_Sales]],Table4[[#This Row],[Delivery_Fee]])-Table4[[#This Row],[Discount_Amount]])</f>
        <v>499</v>
      </c>
    </row>
    <row r="1157" spans="1:21" ht="25.8" customHeight="1" x14ac:dyDescent="0.3">
      <c r="A1157" s="1" t="s">
        <v>22170</v>
      </c>
      <c r="B1157" s="1" t="s">
        <v>19860</v>
      </c>
      <c r="C1157" s="1" t="s">
        <v>30480</v>
      </c>
      <c r="D1157" s="1" t="s">
        <v>424</v>
      </c>
      <c r="E1157" s="1" t="s">
        <v>19</v>
      </c>
      <c r="F1157" s="1" t="s">
        <v>93</v>
      </c>
      <c r="G1157" s="1" t="s">
        <v>94</v>
      </c>
      <c r="H1157" s="1" t="s">
        <v>22</v>
      </c>
      <c r="I1157" s="1" t="s">
        <v>23</v>
      </c>
      <c r="J1157" s="1" t="s">
        <v>24</v>
      </c>
      <c r="K1157" s="1" t="s">
        <v>25</v>
      </c>
      <c r="L1157" s="1">
        <v>4</v>
      </c>
      <c r="M1157" s="1">
        <v>180</v>
      </c>
      <c r="N1157" s="1">
        <v>15</v>
      </c>
      <c r="O1157" s="1">
        <v>108</v>
      </c>
      <c r="P1157" s="1">
        <v>35</v>
      </c>
      <c r="Q1157" s="1">
        <v>647</v>
      </c>
      <c r="R1157" s="1" t="s">
        <v>36</v>
      </c>
      <c r="S1157" s="1" t="s">
        <v>22171</v>
      </c>
      <c r="T1157" s="1">
        <f>Table4[[#This Row],[Unit_Price]]*Table4[[#This Row],[Quantity]]</f>
        <v>720</v>
      </c>
      <c r="U1157" s="1">
        <f>(SUM(Table4[[#This Row],[Gross_Sales]],Table4[[#This Row],[Delivery_Fee]])-Table4[[#This Row],[Discount_Amount]])</f>
        <v>647</v>
      </c>
    </row>
    <row r="1158" spans="1:21" ht="25.8" customHeight="1" x14ac:dyDescent="0.3">
      <c r="A1158" s="1" t="s">
        <v>22172</v>
      </c>
      <c r="B1158" s="1" t="s">
        <v>19860</v>
      </c>
      <c r="C1158" s="1" t="s">
        <v>30480</v>
      </c>
      <c r="D1158" s="1" t="s">
        <v>1581</v>
      </c>
      <c r="E1158" s="1" t="s">
        <v>19</v>
      </c>
      <c r="F1158" s="1" t="s">
        <v>53</v>
      </c>
      <c r="G1158" s="1" t="s">
        <v>54</v>
      </c>
      <c r="H1158" s="1" t="s">
        <v>77</v>
      </c>
      <c r="I1158" s="1" t="s">
        <v>78</v>
      </c>
      <c r="J1158" s="1" t="s">
        <v>24</v>
      </c>
      <c r="K1158" s="1" t="s">
        <v>14</v>
      </c>
      <c r="L1158" s="1">
        <v>3</v>
      </c>
      <c r="M1158" s="1">
        <v>150</v>
      </c>
      <c r="N1158" s="1">
        <v>5</v>
      </c>
      <c r="O1158" s="1">
        <v>22.5</v>
      </c>
      <c r="P1158" s="1">
        <v>30</v>
      </c>
      <c r="Q1158" s="1">
        <v>457.5</v>
      </c>
      <c r="R1158" s="1" t="s">
        <v>15</v>
      </c>
      <c r="S1158" s="1" t="s">
        <v>22173</v>
      </c>
      <c r="T1158" s="1">
        <f>Table4[[#This Row],[Unit_Price]]*Table4[[#This Row],[Quantity]]</f>
        <v>450</v>
      </c>
      <c r="U1158" s="1">
        <f>(SUM(Table4[[#This Row],[Gross_Sales]],Table4[[#This Row],[Delivery_Fee]])-Table4[[#This Row],[Discount_Amount]])</f>
        <v>457.5</v>
      </c>
    </row>
    <row r="1159" spans="1:21" ht="25.8" customHeight="1" x14ac:dyDescent="0.3">
      <c r="A1159" s="1" t="s">
        <v>22174</v>
      </c>
      <c r="B1159" s="1" t="s">
        <v>19860</v>
      </c>
      <c r="C1159" s="1" t="s">
        <v>30480</v>
      </c>
      <c r="D1159" s="1" t="s">
        <v>1260</v>
      </c>
      <c r="E1159" s="1" t="s">
        <v>8</v>
      </c>
      <c r="F1159" s="1" t="s">
        <v>9</v>
      </c>
      <c r="G1159" s="1" t="s">
        <v>10</v>
      </c>
      <c r="H1159" s="1" t="s">
        <v>77</v>
      </c>
      <c r="I1159" s="1" t="s">
        <v>78</v>
      </c>
      <c r="J1159" s="1" t="s">
        <v>24</v>
      </c>
      <c r="K1159" s="1" t="s">
        <v>14</v>
      </c>
      <c r="L1159" s="1">
        <v>4</v>
      </c>
      <c r="M1159" s="1">
        <v>150</v>
      </c>
      <c r="N1159" s="1">
        <v>5</v>
      </c>
      <c r="O1159" s="1">
        <v>30</v>
      </c>
      <c r="P1159" s="1">
        <v>40</v>
      </c>
      <c r="Q1159" s="1">
        <v>610</v>
      </c>
      <c r="R1159" s="1" t="s">
        <v>36</v>
      </c>
      <c r="S1159" s="1" t="s">
        <v>22175</v>
      </c>
      <c r="T1159" s="1">
        <f>Table4[[#This Row],[Unit_Price]]*Table4[[#This Row],[Quantity]]</f>
        <v>600</v>
      </c>
      <c r="U1159" s="1">
        <f>(SUM(Table4[[#This Row],[Gross_Sales]],Table4[[#This Row],[Delivery_Fee]])-Table4[[#This Row],[Discount_Amount]])</f>
        <v>610</v>
      </c>
    </row>
    <row r="1160" spans="1:21" ht="25.8" customHeight="1" x14ac:dyDescent="0.3">
      <c r="A1160" s="1" t="s">
        <v>22176</v>
      </c>
      <c r="B1160" s="1" t="s">
        <v>19860</v>
      </c>
      <c r="C1160" s="1" t="s">
        <v>30480</v>
      </c>
      <c r="D1160" s="1" t="s">
        <v>485</v>
      </c>
      <c r="E1160" s="1" t="s">
        <v>19</v>
      </c>
      <c r="F1160" s="1" t="s">
        <v>46</v>
      </c>
      <c r="G1160" s="1" t="s">
        <v>47</v>
      </c>
      <c r="H1160" s="1" t="s">
        <v>48</v>
      </c>
      <c r="I1160" s="1" t="s">
        <v>49</v>
      </c>
      <c r="J1160" s="1" t="s">
        <v>13</v>
      </c>
      <c r="K1160" s="1" t="s">
        <v>14</v>
      </c>
      <c r="L1160" s="1">
        <v>2</v>
      </c>
      <c r="M1160" s="1">
        <v>220</v>
      </c>
      <c r="N1160" s="1">
        <v>15</v>
      </c>
      <c r="O1160" s="1">
        <v>66</v>
      </c>
      <c r="P1160" s="1">
        <v>30</v>
      </c>
      <c r="Q1160" s="1">
        <v>404</v>
      </c>
      <c r="R1160" s="1" t="s">
        <v>15</v>
      </c>
      <c r="S1160" s="1" t="s">
        <v>22177</v>
      </c>
      <c r="T1160" s="1">
        <f>Table4[[#This Row],[Unit_Price]]*Table4[[#This Row],[Quantity]]</f>
        <v>440</v>
      </c>
      <c r="U1160" s="1">
        <f>(SUM(Table4[[#This Row],[Gross_Sales]],Table4[[#This Row],[Delivery_Fee]])-Table4[[#This Row],[Discount_Amount]])</f>
        <v>404</v>
      </c>
    </row>
    <row r="1161" spans="1:21" ht="25.8" customHeight="1" x14ac:dyDescent="0.3">
      <c r="A1161" s="1" t="s">
        <v>22178</v>
      </c>
      <c r="B1161" s="1" t="s">
        <v>19860</v>
      </c>
      <c r="C1161" s="1" t="s">
        <v>30480</v>
      </c>
      <c r="D1161" s="1" t="s">
        <v>277</v>
      </c>
      <c r="E1161" s="1" t="s">
        <v>67</v>
      </c>
      <c r="F1161" s="1" t="s">
        <v>267</v>
      </c>
      <c r="G1161" s="1" t="s">
        <v>268</v>
      </c>
      <c r="H1161" s="1" t="s">
        <v>288</v>
      </c>
      <c r="I1161" s="1" t="s">
        <v>289</v>
      </c>
      <c r="J1161" s="1" t="s">
        <v>86</v>
      </c>
      <c r="K1161" s="1" t="s">
        <v>14</v>
      </c>
      <c r="L1161" s="1">
        <v>3</v>
      </c>
      <c r="M1161" s="1">
        <v>80</v>
      </c>
      <c r="N1161" s="1">
        <v>0</v>
      </c>
      <c r="O1161" s="1">
        <v>0</v>
      </c>
      <c r="P1161" s="1">
        <v>25</v>
      </c>
      <c r="Q1161" s="1">
        <v>265</v>
      </c>
      <c r="R1161" s="1" t="s">
        <v>42</v>
      </c>
      <c r="S1161" s="1" t="s">
        <v>22179</v>
      </c>
      <c r="T1161" s="1">
        <f>Table4[[#This Row],[Unit_Price]]*Table4[[#This Row],[Quantity]]</f>
        <v>240</v>
      </c>
      <c r="U1161" s="1">
        <f>(SUM(Table4[[#This Row],[Gross_Sales]],Table4[[#This Row],[Delivery_Fee]])-Table4[[#This Row],[Discount_Amount]])</f>
        <v>265</v>
      </c>
    </row>
    <row r="1162" spans="1:21" ht="25.8" customHeight="1" x14ac:dyDescent="0.3">
      <c r="A1162" s="1" t="s">
        <v>22180</v>
      </c>
      <c r="B1162" s="1" t="s">
        <v>19860</v>
      </c>
      <c r="C1162" s="1" t="s">
        <v>30480</v>
      </c>
      <c r="D1162" s="1" t="s">
        <v>1194</v>
      </c>
      <c r="E1162" s="1" t="s">
        <v>67</v>
      </c>
      <c r="F1162" s="1" t="s">
        <v>174</v>
      </c>
      <c r="G1162" s="1" t="s">
        <v>175</v>
      </c>
      <c r="H1162" s="1" t="s">
        <v>61</v>
      </c>
      <c r="I1162" s="1" t="s">
        <v>62</v>
      </c>
      <c r="J1162" s="1" t="s">
        <v>24</v>
      </c>
      <c r="K1162" s="1" t="s">
        <v>25</v>
      </c>
      <c r="L1162" s="1">
        <v>1</v>
      </c>
      <c r="M1162" s="1">
        <v>190</v>
      </c>
      <c r="N1162" s="1">
        <v>15</v>
      </c>
      <c r="O1162" s="1">
        <v>28.5</v>
      </c>
      <c r="P1162" s="1">
        <v>20</v>
      </c>
      <c r="Q1162" s="1">
        <v>181.5</v>
      </c>
      <c r="R1162" s="1" t="s">
        <v>63</v>
      </c>
      <c r="S1162" s="1" t="s">
        <v>22181</v>
      </c>
      <c r="T1162" s="1">
        <f>Table4[[#This Row],[Unit_Price]]*Table4[[#This Row],[Quantity]]</f>
        <v>190</v>
      </c>
      <c r="U1162" s="1">
        <f>(SUM(Table4[[#This Row],[Gross_Sales]],Table4[[#This Row],[Delivery_Fee]])-Table4[[#This Row],[Discount_Amount]])</f>
        <v>181.5</v>
      </c>
    </row>
    <row r="1163" spans="1:21" ht="25.8" customHeight="1" x14ac:dyDescent="0.3">
      <c r="A1163" s="1" t="s">
        <v>22182</v>
      </c>
      <c r="B1163" s="1" t="s">
        <v>19860</v>
      </c>
      <c r="C1163" s="1" t="s">
        <v>30480</v>
      </c>
      <c r="D1163" s="1" t="s">
        <v>925</v>
      </c>
      <c r="E1163" s="1" t="s">
        <v>67</v>
      </c>
      <c r="F1163" s="1" t="s">
        <v>129</v>
      </c>
      <c r="G1163" s="1" t="s">
        <v>130</v>
      </c>
      <c r="H1163" s="1" t="s">
        <v>288</v>
      </c>
      <c r="I1163" s="1" t="s">
        <v>289</v>
      </c>
      <c r="J1163" s="1" t="s">
        <v>86</v>
      </c>
      <c r="K1163" s="1" t="s">
        <v>14</v>
      </c>
      <c r="L1163" s="1">
        <v>4</v>
      </c>
      <c r="M1163" s="1">
        <v>80</v>
      </c>
      <c r="N1163" s="1">
        <v>20</v>
      </c>
      <c r="O1163" s="1">
        <v>64</v>
      </c>
      <c r="P1163" s="1">
        <v>30</v>
      </c>
      <c r="Q1163" s="1">
        <v>286</v>
      </c>
      <c r="R1163" s="1" t="s">
        <v>36</v>
      </c>
      <c r="S1163" s="1" t="s">
        <v>22183</v>
      </c>
      <c r="T1163" s="1">
        <f>Table4[[#This Row],[Unit_Price]]*Table4[[#This Row],[Quantity]]</f>
        <v>320</v>
      </c>
      <c r="U1163" s="1">
        <f>(SUM(Table4[[#This Row],[Gross_Sales]],Table4[[#This Row],[Delivery_Fee]])-Table4[[#This Row],[Discount_Amount]])</f>
        <v>286</v>
      </c>
    </row>
    <row r="1164" spans="1:21" ht="25.8" customHeight="1" x14ac:dyDescent="0.3">
      <c r="A1164" s="1" t="s">
        <v>22184</v>
      </c>
      <c r="B1164" s="1" t="s">
        <v>19860</v>
      </c>
      <c r="C1164" s="1" t="s">
        <v>30480</v>
      </c>
      <c r="D1164" s="1" t="s">
        <v>52</v>
      </c>
      <c r="E1164" s="1" t="s">
        <v>67</v>
      </c>
      <c r="F1164" s="1" t="s">
        <v>267</v>
      </c>
      <c r="G1164" s="1" t="s">
        <v>268</v>
      </c>
      <c r="H1164" s="1" t="s">
        <v>70</v>
      </c>
      <c r="I1164" s="1" t="s">
        <v>71</v>
      </c>
      <c r="J1164" s="1" t="s">
        <v>13</v>
      </c>
      <c r="K1164" s="1" t="s">
        <v>14</v>
      </c>
      <c r="L1164" s="1">
        <v>3</v>
      </c>
      <c r="M1164" s="1">
        <v>130</v>
      </c>
      <c r="N1164" s="1">
        <v>5</v>
      </c>
      <c r="O1164" s="1">
        <v>19.5</v>
      </c>
      <c r="P1164" s="1">
        <v>40</v>
      </c>
      <c r="Q1164" s="1">
        <v>410.5</v>
      </c>
      <c r="R1164" s="1" t="s">
        <v>42</v>
      </c>
      <c r="S1164" s="1" t="s">
        <v>22185</v>
      </c>
      <c r="T1164" s="1">
        <f>Table4[[#This Row],[Unit_Price]]*Table4[[#This Row],[Quantity]]</f>
        <v>390</v>
      </c>
      <c r="U1164" s="1">
        <f>(SUM(Table4[[#This Row],[Gross_Sales]],Table4[[#This Row],[Delivery_Fee]])-Table4[[#This Row],[Discount_Amount]])</f>
        <v>410.5</v>
      </c>
    </row>
    <row r="1165" spans="1:21" ht="25.8" customHeight="1" x14ac:dyDescent="0.3">
      <c r="A1165" s="1" t="s">
        <v>22186</v>
      </c>
      <c r="B1165" s="1" t="s">
        <v>19860</v>
      </c>
      <c r="C1165" s="1" t="s">
        <v>30480</v>
      </c>
      <c r="D1165" s="1" t="s">
        <v>343</v>
      </c>
      <c r="E1165" s="1" t="s">
        <v>19</v>
      </c>
      <c r="F1165" s="1" t="s">
        <v>109</v>
      </c>
      <c r="G1165" s="1" t="s">
        <v>110</v>
      </c>
      <c r="H1165" s="1" t="s">
        <v>61</v>
      </c>
      <c r="I1165" s="1" t="s">
        <v>62</v>
      </c>
      <c r="J1165" s="1" t="s">
        <v>24</v>
      </c>
      <c r="K1165" s="1" t="s">
        <v>25</v>
      </c>
      <c r="L1165" s="1">
        <v>2</v>
      </c>
      <c r="M1165" s="1">
        <v>190</v>
      </c>
      <c r="N1165" s="1">
        <v>15</v>
      </c>
      <c r="O1165" s="1">
        <v>57</v>
      </c>
      <c r="P1165" s="1">
        <v>30</v>
      </c>
      <c r="Q1165" s="1">
        <v>353</v>
      </c>
      <c r="R1165" s="1" t="s">
        <v>15</v>
      </c>
      <c r="S1165" s="1" t="s">
        <v>22187</v>
      </c>
      <c r="T1165" s="1">
        <f>Table4[[#This Row],[Unit_Price]]*Table4[[#This Row],[Quantity]]</f>
        <v>380</v>
      </c>
      <c r="U1165" s="1">
        <f>(SUM(Table4[[#This Row],[Gross_Sales]],Table4[[#This Row],[Delivery_Fee]])-Table4[[#This Row],[Discount_Amount]])</f>
        <v>353</v>
      </c>
    </row>
    <row r="1166" spans="1:21" ht="25.8" customHeight="1" x14ac:dyDescent="0.3">
      <c r="A1166" s="1" t="s">
        <v>22188</v>
      </c>
      <c r="B1166" s="1" t="s">
        <v>19860</v>
      </c>
      <c r="C1166" s="1" t="s">
        <v>30480</v>
      </c>
      <c r="D1166" s="1" t="s">
        <v>257</v>
      </c>
      <c r="E1166" s="1" t="s">
        <v>19</v>
      </c>
      <c r="F1166" s="1" t="s">
        <v>46</v>
      </c>
      <c r="G1166" s="1" t="s">
        <v>47</v>
      </c>
      <c r="H1166" s="1" t="s">
        <v>131</v>
      </c>
      <c r="I1166" s="1" t="s">
        <v>132</v>
      </c>
      <c r="J1166" s="1" t="s">
        <v>57</v>
      </c>
      <c r="K1166" s="1" t="s">
        <v>25</v>
      </c>
      <c r="L1166" s="1">
        <v>4</v>
      </c>
      <c r="M1166" s="1">
        <v>220</v>
      </c>
      <c r="N1166" s="1">
        <v>20</v>
      </c>
      <c r="O1166" s="1">
        <v>176</v>
      </c>
      <c r="P1166" s="1">
        <v>35</v>
      </c>
      <c r="Q1166" s="1">
        <v>739</v>
      </c>
      <c r="R1166" s="1" t="s">
        <v>15</v>
      </c>
      <c r="S1166" s="1" t="s">
        <v>22189</v>
      </c>
      <c r="T1166" s="1">
        <f>Table4[[#This Row],[Unit_Price]]*Table4[[#This Row],[Quantity]]</f>
        <v>880</v>
      </c>
      <c r="U1166" s="1">
        <f>(SUM(Table4[[#This Row],[Gross_Sales]],Table4[[#This Row],[Delivery_Fee]])-Table4[[#This Row],[Discount_Amount]])</f>
        <v>739</v>
      </c>
    </row>
    <row r="1167" spans="1:21" ht="25.8" customHeight="1" x14ac:dyDescent="0.3">
      <c r="A1167" s="1" t="s">
        <v>22190</v>
      </c>
      <c r="B1167" s="1" t="s">
        <v>19860</v>
      </c>
      <c r="C1167" s="1" t="s">
        <v>30480</v>
      </c>
      <c r="D1167" s="1" t="s">
        <v>1510</v>
      </c>
      <c r="E1167" s="1" t="s">
        <v>30</v>
      </c>
      <c r="F1167" s="1" t="s">
        <v>187</v>
      </c>
      <c r="G1167" s="1" t="s">
        <v>188</v>
      </c>
      <c r="H1167" s="1" t="s">
        <v>77</v>
      </c>
      <c r="I1167" s="1" t="s">
        <v>78</v>
      </c>
      <c r="J1167" s="1" t="s">
        <v>24</v>
      </c>
      <c r="K1167" s="1" t="s">
        <v>14</v>
      </c>
      <c r="L1167" s="1">
        <v>3</v>
      </c>
      <c r="M1167" s="1">
        <v>150</v>
      </c>
      <c r="N1167" s="1">
        <v>15</v>
      </c>
      <c r="O1167" s="1">
        <v>67.5</v>
      </c>
      <c r="P1167" s="1">
        <v>30</v>
      </c>
      <c r="Q1167" s="1">
        <v>412.5</v>
      </c>
      <c r="R1167" s="1" t="s">
        <v>42</v>
      </c>
      <c r="S1167" s="1" t="s">
        <v>22191</v>
      </c>
      <c r="T1167" s="1">
        <f>Table4[[#This Row],[Unit_Price]]*Table4[[#This Row],[Quantity]]</f>
        <v>450</v>
      </c>
      <c r="U1167" s="1">
        <f>(SUM(Table4[[#This Row],[Gross_Sales]],Table4[[#This Row],[Delivery_Fee]])-Table4[[#This Row],[Discount_Amount]])</f>
        <v>412.5</v>
      </c>
    </row>
    <row r="1168" spans="1:21" ht="25.8" customHeight="1" x14ac:dyDescent="0.3">
      <c r="A1168" s="1" t="s">
        <v>22192</v>
      </c>
      <c r="B1168" s="1" t="s">
        <v>19860</v>
      </c>
      <c r="C1168" s="1" t="s">
        <v>30480</v>
      </c>
      <c r="D1168" s="1" t="s">
        <v>1474</v>
      </c>
      <c r="E1168" s="1" t="s">
        <v>30</v>
      </c>
      <c r="F1168" s="1" t="s">
        <v>31</v>
      </c>
      <c r="G1168" s="1" t="s">
        <v>32</v>
      </c>
      <c r="H1168" s="1" t="s">
        <v>143</v>
      </c>
      <c r="I1168" s="1" t="s">
        <v>144</v>
      </c>
      <c r="J1168" s="1" t="s">
        <v>24</v>
      </c>
      <c r="K1168" s="1" t="s">
        <v>14</v>
      </c>
      <c r="L1168" s="1">
        <v>4</v>
      </c>
      <c r="M1168" s="1">
        <v>160</v>
      </c>
      <c r="N1168" s="1">
        <v>10</v>
      </c>
      <c r="O1168" s="1">
        <v>64</v>
      </c>
      <c r="P1168" s="1">
        <v>20</v>
      </c>
      <c r="Q1168" s="1">
        <v>596</v>
      </c>
      <c r="R1168" s="1" t="s">
        <v>26</v>
      </c>
      <c r="S1168" s="1" t="s">
        <v>22193</v>
      </c>
      <c r="T1168" s="1">
        <f>Table4[[#This Row],[Unit_Price]]*Table4[[#This Row],[Quantity]]</f>
        <v>640</v>
      </c>
      <c r="U1168" s="1">
        <f>(SUM(Table4[[#This Row],[Gross_Sales]],Table4[[#This Row],[Delivery_Fee]])-Table4[[#This Row],[Discount_Amount]])</f>
        <v>596</v>
      </c>
    </row>
    <row r="1169" spans="1:21" ht="25.8" customHeight="1" x14ac:dyDescent="0.3">
      <c r="A1169" s="1" t="s">
        <v>22194</v>
      </c>
      <c r="B1169" s="1" t="s">
        <v>19860</v>
      </c>
      <c r="C1169" s="1" t="s">
        <v>30480</v>
      </c>
      <c r="D1169" s="1" t="s">
        <v>1602</v>
      </c>
      <c r="E1169" s="1" t="s">
        <v>8</v>
      </c>
      <c r="F1169" s="1" t="s">
        <v>187</v>
      </c>
      <c r="G1169" s="1" t="s">
        <v>188</v>
      </c>
      <c r="H1169" s="1" t="s">
        <v>33</v>
      </c>
      <c r="I1169" s="1" t="s">
        <v>34</v>
      </c>
      <c r="J1169" s="1" t="s">
        <v>35</v>
      </c>
      <c r="K1169" s="1" t="s">
        <v>25</v>
      </c>
      <c r="L1169" s="1">
        <v>4</v>
      </c>
      <c r="M1169" s="1">
        <v>240</v>
      </c>
      <c r="N1169" s="1">
        <v>0</v>
      </c>
      <c r="O1169" s="1">
        <v>0</v>
      </c>
      <c r="P1169" s="1">
        <v>30</v>
      </c>
      <c r="Q1169" s="1">
        <v>990</v>
      </c>
      <c r="R1169" s="1" t="s">
        <v>63</v>
      </c>
      <c r="S1169" s="1" t="s">
        <v>22195</v>
      </c>
      <c r="T1169" s="1">
        <f>Table4[[#This Row],[Unit_Price]]*Table4[[#This Row],[Quantity]]</f>
        <v>960</v>
      </c>
      <c r="U1169" s="1">
        <f>(SUM(Table4[[#This Row],[Gross_Sales]],Table4[[#This Row],[Delivery_Fee]])-Table4[[#This Row],[Discount_Amount]])</f>
        <v>990</v>
      </c>
    </row>
    <row r="1170" spans="1:21" ht="25.8" customHeight="1" x14ac:dyDescent="0.3">
      <c r="A1170" s="1" t="s">
        <v>22196</v>
      </c>
      <c r="B1170" s="1" t="s">
        <v>19860</v>
      </c>
      <c r="C1170" s="1" t="s">
        <v>30480</v>
      </c>
      <c r="D1170" s="1" t="s">
        <v>851</v>
      </c>
      <c r="E1170" s="1" t="s">
        <v>67</v>
      </c>
      <c r="F1170" s="1" t="s">
        <v>267</v>
      </c>
      <c r="G1170" s="1" t="s">
        <v>268</v>
      </c>
      <c r="H1170" s="1" t="s">
        <v>70</v>
      </c>
      <c r="I1170" s="1" t="s">
        <v>71</v>
      </c>
      <c r="J1170" s="1" t="s">
        <v>13</v>
      </c>
      <c r="K1170" s="1" t="s">
        <v>14</v>
      </c>
      <c r="L1170" s="1">
        <v>2</v>
      </c>
      <c r="M1170" s="1">
        <v>130</v>
      </c>
      <c r="N1170" s="1">
        <v>5</v>
      </c>
      <c r="O1170" s="1">
        <v>13</v>
      </c>
      <c r="P1170" s="1">
        <v>35</v>
      </c>
      <c r="Q1170" s="1">
        <v>282</v>
      </c>
      <c r="R1170" s="1" t="s">
        <v>63</v>
      </c>
      <c r="S1170" s="1" t="s">
        <v>22197</v>
      </c>
      <c r="T1170" s="1">
        <f>Table4[[#This Row],[Unit_Price]]*Table4[[#This Row],[Quantity]]</f>
        <v>260</v>
      </c>
      <c r="U1170" s="1">
        <f>(SUM(Table4[[#This Row],[Gross_Sales]],Table4[[#This Row],[Delivery_Fee]])-Table4[[#This Row],[Discount_Amount]])</f>
        <v>282</v>
      </c>
    </row>
    <row r="1171" spans="1:21" ht="25.8" customHeight="1" x14ac:dyDescent="0.3">
      <c r="A1171" s="1" t="s">
        <v>22198</v>
      </c>
      <c r="B1171" s="1" t="s">
        <v>19860</v>
      </c>
      <c r="C1171" s="1" t="s">
        <v>30480</v>
      </c>
      <c r="D1171" s="1" t="s">
        <v>1403</v>
      </c>
      <c r="E1171" s="1" t="s">
        <v>19</v>
      </c>
      <c r="F1171" s="1" t="s">
        <v>75</v>
      </c>
      <c r="G1171" s="1" t="s">
        <v>76</v>
      </c>
      <c r="H1171" s="1" t="s">
        <v>33</v>
      </c>
      <c r="I1171" s="1" t="s">
        <v>34</v>
      </c>
      <c r="J1171" s="1" t="s">
        <v>35</v>
      </c>
      <c r="K1171" s="1" t="s">
        <v>25</v>
      </c>
      <c r="L1171" s="1">
        <v>4</v>
      </c>
      <c r="M1171" s="1">
        <v>240</v>
      </c>
      <c r="N1171" s="1">
        <v>15</v>
      </c>
      <c r="O1171" s="1">
        <v>144</v>
      </c>
      <c r="P1171" s="1">
        <v>40</v>
      </c>
      <c r="Q1171" s="1">
        <v>856</v>
      </c>
      <c r="R1171" s="1" t="s">
        <v>26</v>
      </c>
      <c r="S1171" s="1" t="s">
        <v>22199</v>
      </c>
      <c r="T1171" s="1">
        <f>Table4[[#This Row],[Unit_Price]]*Table4[[#This Row],[Quantity]]</f>
        <v>960</v>
      </c>
      <c r="U1171" s="1">
        <f>(SUM(Table4[[#This Row],[Gross_Sales]],Table4[[#This Row],[Delivery_Fee]])-Table4[[#This Row],[Discount_Amount]])</f>
        <v>856</v>
      </c>
    </row>
    <row r="1172" spans="1:21" ht="25.8" customHeight="1" x14ac:dyDescent="0.3">
      <c r="A1172" s="1" t="s">
        <v>22200</v>
      </c>
      <c r="B1172" s="1" t="s">
        <v>19860</v>
      </c>
      <c r="C1172" s="1" t="s">
        <v>30480</v>
      </c>
      <c r="D1172" s="1" t="s">
        <v>456</v>
      </c>
      <c r="E1172" s="1" t="s">
        <v>67</v>
      </c>
      <c r="F1172" s="1" t="s">
        <v>68</v>
      </c>
      <c r="G1172" s="1" t="s">
        <v>69</v>
      </c>
      <c r="H1172" s="1" t="s">
        <v>11</v>
      </c>
      <c r="I1172" s="1" t="s">
        <v>12</v>
      </c>
      <c r="J1172" s="1" t="s">
        <v>13</v>
      </c>
      <c r="K1172" s="1" t="s">
        <v>14</v>
      </c>
      <c r="L1172" s="1">
        <v>4</v>
      </c>
      <c r="M1172" s="1">
        <v>140</v>
      </c>
      <c r="N1172" s="1">
        <v>10</v>
      </c>
      <c r="O1172" s="1">
        <v>56</v>
      </c>
      <c r="P1172" s="1">
        <v>25</v>
      </c>
      <c r="Q1172" s="1">
        <v>529</v>
      </c>
      <c r="R1172" s="1" t="s">
        <v>63</v>
      </c>
      <c r="S1172" s="1" t="s">
        <v>22201</v>
      </c>
      <c r="T1172" s="1">
        <f>Table4[[#This Row],[Unit_Price]]*Table4[[#This Row],[Quantity]]</f>
        <v>560</v>
      </c>
      <c r="U1172" s="1">
        <f>(SUM(Table4[[#This Row],[Gross_Sales]],Table4[[#This Row],[Delivery_Fee]])-Table4[[#This Row],[Discount_Amount]])</f>
        <v>529</v>
      </c>
    </row>
    <row r="1173" spans="1:21" ht="25.8" customHeight="1" x14ac:dyDescent="0.3">
      <c r="A1173" s="1" t="s">
        <v>22202</v>
      </c>
      <c r="B1173" s="1" t="s">
        <v>19860</v>
      </c>
      <c r="C1173" s="1" t="s">
        <v>30480</v>
      </c>
      <c r="D1173" s="1" t="s">
        <v>682</v>
      </c>
      <c r="E1173" s="1" t="s">
        <v>19</v>
      </c>
      <c r="F1173" s="1" t="s">
        <v>129</v>
      </c>
      <c r="G1173" s="1" t="s">
        <v>130</v>
      </c>
      <c r="H1173" s="1" t="s">
        <v>11</v>
      </c>
      <c r="I1173" s="1" t="s">
        <v>12</v>
      </c>
      <c r="J1173" s="1" t="s">
        <v>13</v>
      </c>
      <c r="K1173" s="1" t="s">
        <v>14</v>
      </c>
      <c r="L1173" s="1">
        <v>3</v>
      </c>
      <c r="M1173" s="1">
        <v>140</v>
      </c>
      <c r="N1173" s="1">
        <v>10</v>
      </c>
      <c r="O1173" s="1">
        <v>42</v>
      </c>
      <c r="P1173" s="1">
        <v>35</v>
      </c>
      <c r="Q1173" s="1">
        <v>413</v>
      </c>
      <c r="R1173" s="1" t="s">
        <v>26</v>
      </c>
      <c r="S1173" s="1" t="s">
        <v>22203</v>
      </c>
      <c r="T1173" s="1">
        <f>Table4[[#This Row],[Unit_Price]]*Table4[[#This Row],[Quantity]]</f>
        <v>420</v>
      </c>
      <c r="U1173" s="1">
        <f>(SUM(Table4[[#This Row],[Gross_Sales]],Table4[[#This Row],[Delivery_Fee]])-Table4[[#This Row],[Discount_Amount]])</f>
        <v>413</v>
      </c>
    </row>
    <row r="1174" spans="1:21" ht="25.8" customHeight="1" x14ac:dyDescent="0.3">
      <c r="A1174" s="1" t="s">
        <v>22204</v>
      </c>
      <c r="B1174" s="1" t="s">
        <v>19860</v>
      </c>
      <c r="C1174" s="1" t="s">
        <v>30480</v>
      </c>
      <c r="D1174" s="1" t="s">
        <v>1636</v>
      </c>
      <c r="E1174" s="1" t="s">
        <v>67</v>
      </c>
      <c r="F1174" s="1" t="s">
        <v>267</v>
      </c>
      <c r="G1174" s="1" t="s">
        <v>268</v>
      </c>
      <c r="H1174" s="1" t="s">
        <v>70</v>
      </c>
      <c r="I1174" s="1" t="s">
        <v>71</v>
      </c>
      <c r="J1174" s="1" t="s">
        <v>13</v>
      </c>
      <c r="K1174" s="1" t="s">
        <v>14</v>
      </c>
      <c r="L1174" s="1">
        <v>1</v>
      </c>
      <c r="M1174" s="1">
        <v>130</v>
      </c>
      <c r="N1174" s="1">
        <v>15</v>
      </c>
      <c r="O1174" s="1">
        <v>19.5</v>
      </c>
      <c r="P1174" s="1">
        <v>40</v>
      </c>
      <c r="Q1174" s="1">
        <v>150.5</v>
      </c>
      <c r="R1174" s="1" t="s">
        <v>26</v>
      </c>
      <c r="S1174" s="1" t="s">
        <v>22205</v>
      </c>
      <c r="T1174" s="1">
        <f>Table4[[#This Row],[Unit_Price]]*Table4[[#This Row],[Quantity]]</f>
        <v>130</v>
      </c>
      <c r="U1174" s="1">
        <f>(SUM(Table4[[#This Row],[Gross_Sales]],Table4[[#This Row],[Delivery_Fee]])-Table4[[#This Row],[Discount_Amount]])</f>
        <v>150.5</v>
      </c>
    </row>
    <row r="1175" spans="1:21" ht="25.8" customHeight="1" x14ac:dyDescent="0.3">
      <c r="A1175" s="1" t="s">
        <v>22206</v>
      </c>
      <c r="B1175" s="1" t="s">
        <v>19860</v>
      </c>
      <c r="C1175" s="1" t="s">
        <v>30480</v>
      </c>
      <c r="D1175" s="1" t="s">
        <v>673</v>
      </c>
      <c r="E1175" s="1" t="s">
        <v>19</v>
      </c>
      <c r="F1175" s="1" t="s">
        <v>20</v>
      </c>
      <c r="G1175" s="1" t="s">
        <v>21</v>
      </c>
      <c r="H1175" s="1" t="s">
        <v>40</v>
      </c>
      <c r="I1175" s="1" t="s">
        <v>41</v>
      </c>
      <c r="J1175" s="1" t="s">
        <v>13</v>
      </c>
      <c r="K1175" s="1" t="s">
        <v>25</v>
      </c>
      <c r="L1175" s="1">
        <v>4</v>
      </c>
      <c r="M1175" s="1">
        <v>170</v>
      </c>
      <c r="N1175" s="1">
        <v>0</v>
      </c>
      <c r="O1175" s="1">
        <v>0</v>
      </c>
      <c r="P1175" s="1">
        <v>30</v>
      </c>
      <c r="Q1175" s="1">
        <v>710</v>
      </c>
      <c r="R1175" s="1" t="s">
        <v>26</v>
      </c>
      <c r="S1175" s="1" t="s">
        <v>22207</v>
      </c>
      <c r="T1175" s="1">
        <f>Table4[[#This Row],[Unit_Price]]*Table4[[#This Row],[Quantity]]</f>
        <v>680</v>
      </c>
      <c r="U1175" s="1">
        <f>(SUM(Table4[[#This Row],[Gross_Sales]],Table4[[#This Row],[Delivery_Fee]])-Table4[[#This Row],[Discount_Amount]])</f>
        <v>710</v>
      </c>
    </row>
    <row r="1176" spans="1:21" ht="25.8" customHeight="1" x14ac:dyDescent="0.3">
      <c r="A1176" s="1" t="s">
        <v>22208</v>
      </c>
      <c r="B1176" s="1" t="s">
        <v>19860</v>
      </c>
      <c r="C1176" s="1" t="s">
        <v>30480</v>
      </c>
      <c r="D1176" s="1" t="s">
        <v>1153</v>
      </c>
      <c r="E1176" s="1" t="s">
        <v>19</v>
      </c>
      <c r="F1176" s="1" t="s">
        <v>187</v>
      </c>
      <c r="G1176" s="1" t="s">
        <v>188</v>
      </c>
      <c r="H1176" s="1" t="s">
        <v>40</v>
      </c>
      <c r="I1176" s="1" t="s">
        <v>41</v>
      </c>
      <c r="J1176" s="1" t="s">
        <v>13</v>
      </c>
      <c r="K1176" s="1" t="s">
        <v>25</v>
      </c>
      <c r="L1176" s="1">
        <v>1</v>
      </c>
      <c r="M1176" s="1">
        <v>170</v>
      </c>
      <c r="N1176" s="1">
        <v>10</v>
      </c>
      <c r="O1176" s="1">
        <v>17</v>
      </c>
      <c r="P1176" s="1">
        <v>30</v>
      </c>
      <c r="Q1176" s="1">
        <v>183</v>
      </c>
      <c r="R1176" s="1" t="s">
        <v>42</v>
      </c>
      <c r="S1176" s="1" t="s">
        <v>22209</v>
      </c>
      <c r="T1176" s="1">
        <f>Table4[[#This Row],[Unit_Price]]*Table4[[#This Row],[Quantity]]</f>
        <v>170</v>
      </c>
      <c r="U1176" s="1">
        <f>(SUM(Table4[[#This Row],[Gross_Sales]],Table4[[#This Row],[Delivery_Fee]])-Table4[[#This Row],[Discount_Amount]])</f>
        <v>183</v>
      </c>
    </row>
    <row r="1177" spans="1:21" ht="25.8" customHeight="1" x14ac:dyDescent="0.3">
      <c r="A1177" s="1" t="s">
        <v>22210</v>
      </c>
      <c r="B1177" s="1" t="s">
        <v>19860</v>
      </c>
      <c r="C1177" s="1" t="s">
        <v>30480</v>
      </c>
      <c r="D1177" s="1" t="s">
        <v>1410</v>
      </c>
      <c r="E1177" s="1" t="s">
        <v>8</v>
      </c>
      <c r="F1177" s="1" t="s">
        <v>46</v>
      </c>
      <c r="G1177" s="1" t="s">
        <v>47</v>
      </c>
      <c r="H1177" s="1" t="s">
        <v>22</v>
      </c>
      <c r="I1177" s="1" t="s">
        <v>23</v>
      </c>
      <c r="J1177" s="1" t="s">
        <v>24</v>
      </c>
      <c r="K1177" s="1" t="s">
        <v>25</v>
      </c>
      <c r="L1177" s="1">
        <v>3</v>
      </c>
      <c r="M1177" s="1">
        <v>180</v>
      </c>
      <c r="N1177" s="1">
        <v>0</v>
      </c>
      <c r="O1177" s="1">
        <v>0</v>
      </c>
      <c r="P1177" s="1">
        <v>20</v>
      </c>
      <c r="Q1177" s="1">
        <v>560</v>
      </c>
      <c r="R1177" s="1" t="s">
        <v>26</v>
      </c>
      <c r="S1177" s="1" t="s">
        <v>22211</v>
      </c>
      <c r="T1177" s="1">
        <f>Table4[[#This Row],[Unit_Price]]*Table4[[#This Row],[Quantity]]</f>
        <v>540</v>
      </c>
      <c r="U1177" s="1">
        <f>(SUM(Table4[[#This Row],[Gross_Sales]],Table4[[#This Row],[Delivery_Fee]])-Table4[[#This Row],[Discount_Amount]])</f>
        <v>560</v>
      </c>
    </row>
    <row r="1178" spans="1:21" ht="25.8" customHeight="1" x14ac:dyDescent="0.3">
      <c r="A1178" s="1" t="s">
        <v>22212</v>
      </c>
      <c r="B1178" s="1" t="s">
        <v>19860</v>
      </c>
      <c r="C1178" s="1" t="s">
        <v>30480</v>
      </c>
      <c r="D1178" s="1" t="s">
        <v>274</v>
      </c>
      <c r="E1178" s="1" t="s">
        <v>19</v>
      </c>
      <c r="F1178" s="1" t="s">
        <v>75</v>
      </c>
      <c r="G1178" s="1" t="s">
        <v>76</v>
      </c>
      <c r="H1178" s="1" t="s">
        <v>77</v>
      </c>
      <c r="I1178" s="1" t="s">
        <v>78</v>
      </c>
      <c r="J1178" s="1" t="s">
        <v>24</v>
      </c>
      <c r="K1178" s="1" t="s">
        <v>14</v>
      </c>
      <c r="L1178" s="1">
        <v>4</v>
      </c>
      <c r="M1178" s="1">
        <v>150</v>
      </c>
      <c r="N1178" s="1">
        <v>15</v>
      </c>
      <c r="O1178" s="1">
        <v>90</v>
      </c>
      <c r="P1178" s="1">
        <v>20</v>
      </c>
      <c r="Q1178" s="1">
        <v>530</v>
      </c>
      <c r="R1178" s="1" t="s">
        <v>42</v>
      </c>
      <c r="S1178" s="1" t="s">
        <v>22213</v>
      </c>
      <c r="T1178" s="1">
        <f>Table4[[#This Row],[Unit_Price]]*Table4[[#This Row],[Quantity]]</f>
        <v>600</v>
      </c>
      <c r="U1178" s="1">
        <f>(SUM(Table4[[#This Row],[Gross_Sales]],Table4[[#This Row],[Delivery_Fee]])-Table4[[#This Row],[Discount_Amount]])</f>
        <v>530</v>
      </c>
    </row>
    <row r="1179" spans="1:21" ht="25.8" customHeight="1" x14ac:dyDescent="0.3">
      <c r="A1179" s="1" t="s">
        <v>22214</v>
      </c>
      <c r="B1179" s="1" t="s">
        <v>19860</v>
      </c>
      <c r="C1179" s="1" t="s">
        <v>30480</v>
      </c>
      <c r="D1179" s="1" t="s">
        <v>518</v>
      </c>
      <c r="E1179" s="1" t="s">
        <v>30</v>
      </c>
      <c r="F1179" s="1" t="s">
        <v>31</v>
      </c>
      <c r="G1179" s="1" t="s">
        <v>32</v>
      </c>
      <c r="H1179" s="1" t="s">
        <v>131</v>
      </c>
      <c r="I1179" s="1" t="s">
        <v>132</v>
      </c>
      <c r="J1179" s="1" t="s">
        <v>57</v>
      </c>
      <c r="K1179" s="1" t="s">
        <v>25</v>
      </c>
      <c r="L1179" s="1">
        <v>1</v>
      </c>
      <c r="M1179" s="1">
        <v>220</v>
      </c>
      <c r="N1179" s="1">
        <v>15</v>
      </c>
      <c r="O1179" s="1">
        <v>33</v>
      </c>
      <c r="P1179" s="1">
        <v>25</v>
      </c>
      <c r="Q1179" s="1">
        <v>212</v>
      </c>
      <c r="R1179" s="1" t="s">
        <v>36</v>
      </c>
      <c r="S1179" s="1" t="s">
        <v>22215</v>
      </c>
      <c r="T1179" s="1">
        <f>Table4[[#This Row],[Unit_Price]]*Table4[[#This Row],[Quantity]]</f>
        <v>220</v>
      </c>
      <c r="U1179" s="1">
        <f>(SUM(Table4[[#This Row],[Gross_Sales]],Table4[[#This Row],[Delivery_Fee]])-Table4[[#This Row],[Discount_Amount]])</f>
        <v>212</v>
      </c>
    </row>
    <row r="1180" spans="1:21" ht="25.8" customHeight="1" x14ac:dyDescent="0.3">
      <c r="A1180" s="1" t="s">
        <v>22216</v>
      </c>
      <c r="B1180" s="1" t="s">
        <v>19860</v>
      </c>
      <c r="C1180" s="1" t="s">
        <v>30480</v>
      </c>
      <c r="D1180" s="1" t="s">
        <v>392</v>
      </c>
      <c r="E1180" s="1" t="s">
        <v>30</v>
      </c>
      <c r="F1180" s="1" t="s">
        <v>31</v>
      </c>
      <c r="G1180" s="1" t="s">
        <v>32</v>
      </c>
      <c r="H1180" s="1" t="s">
        <v>288</v>
      </c>
      <c r="I1180" s="1" t="s">
        <v>289</v>
      </c>
      <c r="J1180" s="1" t="s">
        <v>86</v>
      </c>
      <c r="K1180" s="1" t="s">
        <v>14</v>
      </c>
      <c r="L1180" s="1">
        <v>3</v>
      </c>
      <c r="M1180" s="1">
        <v>80</v>
      </c>
      <c r="N1180" s="1">
        <v>5</v>
      </c>
      <c r="O1180" s="1">
        <v>12</v>
      </c>
      <c r="P1180" s="1">
        <v>20</v>
      </c>
      <c r="Q1180" s="1">
        <v>248</v>
      </c>
      <c r="R1180" s="1" t="s">
        <v>63</v>
      </c>
      <c r="S1180" s="1" t="s">
        <v>22217</v>
      </c>
      <c r="T1180" s="1">
        <f>Table4[[#This Row],[Unit_Price]]*Table4[[#This Row],[Quantity]]</f>
        <v>240</v>
      </c>
      <c r="U1180" s="1">
        <f>(SUM(Table4[[#This Row],[Gross_Sales]],Table4[[#This Row],[Delivery_Fee]])-Table4[[#This Row],[Discount_Amount]])</f>
        <v>248</v>
      </c>
    </row>
    <row r="1181" spans="1:21" ht="25.8" customHeight="1" x14ac:dyDescent="0.3">
      <c r="A1181" s="1" t="s">
        <v>22218</v>
      </c>
      <c r="B1181" s="1" t="s">
        <v>19860</v>
      </c>
      <c r="C1181" s="1" t="s">
        <v>30480</v>
      </c>
      <c r="D1181" s="1" t="s">
        <v>105</v>
      </c>
      <c r="E1181" s="1" t="s">
        <v>19</v>
      </c>
      <c r="F1181" s="1" t="s">
        <v>93</v>
      </c>
      <c r="G1181" s="1" t="s">
        <v>94</v>
      </c>
      <c r="H1181" s="1" t="s">
        <v>143</v>
      </c>
      <c r="I1181" s="1" t="s">
        <v>144</v>
      </c>
      <c r="J1181" s="1" t="s">
        <v>24</v>
      </c>
      <c r="K1181" s="1" t="s">
        <v>14</v>
      </c>
      <c r="L1181" s="1">
        <v>1</v>
      </c>
      <c r="M1181" s="1">
        <v>160</v>
      </c>
      <c r="N1181" s="1">
        <v>20</v>
      </c>
      <c r="O1181" s="1">
        <v>32</v>
      </c>
      <c r="P1181" s="1">
        <v>30</v>
      </c>
      <c r="Q1181" s="1">
        <v>158</v>
      </c>
      <c r="R1181" s="1" t="s">
        <v>63</v>
      </c>
      <c r="S1181" s="1" t="s">
        <v>22219</v>
      </c>
      <c r="T1181" s="1">
        <f>Table4[[#This Row],[Unit_Price]]*Table4[[#This Row],[Quantity]]</f>
        <v>160</v>
      </c>
      <c r="U1181" s="1">
        <f>(SUM(Table4[[#This Row],[Gross_Sales]],Table4[[#This Row],[Delivery_Fee]])-Table4[[#This Row],[Discount_Amount]])</f>
        <v>158</v>
      </c>
    </row>
    <row r="1182" spans="1:21" ht="25.8" customHeight="1" x14ac:dyDescent="0.3">
      <c r="A1182" s="1" t="s">
        <v>22220</v>
      </c>
      <c r="B1182" s="1" t="s">
        <v>19860</v>
      </c>
      <c r="C1182" s="1" t="s">
        <v>30480</v>
      </c>
      <c r="D1182" s="1" t="s">
        <v>3137</v>
      </c>
      <c r="E1182" s="1" t="s">
        <v>19</v>
      </c>
      <c r="F1182" s="1" t="s">
        <v>151</v>
      </c>
      <c r="G1182" s="1" t="s">
        <v>152</v>
      </c>
      <c r="H1182" s="1" t="s">
        <v>77</v>
      </c>
      <c r="I1182" s="1" t="s">
        <v>78</v>
      </c>
      <c r="J1182" s="1" t="s">
        <v>24</v>
      </c>
      <c r="K1182" s="1" t="s">
        <v>14</v>
      </c>
      <c r="L1182" s="1">
        <v>1</v>
      </c>
      <c r="M1182" s="1">
        <v>150</v>
      </c>
      <c r="N1182" s="1">
        <v>20</v>
      </c>
      <c r="O1182" s="1">
        <v>30</v>
      </c>
      <c r="P1182" s="1">
        <v>35</v>
      </c>
      <c r="Q1182" s="1">
        <v>155</v>
      </c>
      <c r="R1182" s="1" t="s">
        <v>42</v>
      </c>
      <c r="S1182" s="1" t="s">
        <v>22221</v>
      </c>
      <c r="T1182" s="1">
        <f>Table4[[#This Row],[Unit_Price]]*Table4[[#This Row],[Quantity]]</f>
        <v>150</v>
      </c>
      <c r="U1182" s="1">
        <f>(SUM(Table4[[#This Row],[Gross_Sales]],Table4[[#This Row],[Delivery_Fee]])-Table4[[#This Row],[Discount_Amount]])</f>
        <v>155</v>
      </c>
    </row>
    <row r="1183" spans="1:21" ht="25.8" customHeight="1" x14ac:dyDescent="0.3">
      <c r="A1183" s="1" t="s">
        <v>22222</v>
      </c>
      <c r="B1183" s="1" t="s">
        <v>19860</v>
      </c>
      <c r="C1183" s="1" t="s">
        <v>30480</v>
      </c>
      <c r="D1183" s="1" t="s">
        <v>1396</v>
      </c>
      <c r="E1183" s="1" t="s">
        <v>30</v>
      </c>
      <c r="F1183" s="1" t="s">
        <v>339</v>
      </c>
      <c r="G1183" s="1" t="s">
        <v>340</v>
      </c>
      <c r="H1183" s="1" t="s">
        <v>116</v>
      </c>
      <c r="I1183" s="1" t="s">
        <v>117</v>
      </c>
      <c r="J1183" s="1" t="s">
        <v>35</v>
      </c>
      <c r="K1183" s="1" t="s">
        <v>14</v>
      </c>
      <c r="L1183" s="1">
        <v>1</v>
      </c>
      <c r="M1183" s="1">
        <v>210</v>
      </c>
      <c r="N1183" s="1">
        <v>5</v>
      </c>
      <c r="O1183" s="1">
        <v>10.5</v>
      </c>
      <c r="P1183" s="1">
        <v>35</v>
      </c>
      <c r="Q1183" s="1">
        <v>234.5</v>
      </c>
      <c r="R1183" s="1" t="s">
        <v>36</v>
      </c>
      <c r="S1183" s="1" t="s">
        <v>22223</v>
      </c>
      <c r="T1183" s="1">
        <f>Table4[[#This Row],[Unit_Price]]*Table4[[#This Row],[Quantity]]</f>
        <v>210</v>
      </c>
      <c r="U1183" s="1">
        <f>(SUM(Table4[[#This Row],[Gross_Sales]],Table4[[#This Row],[Delivery_Fee]])-Table4[[#This Row],[Discount_Amount]])</f>
        <v>234.5</v>
      </c>
    </row>
    <row r="1184" spans="1:21" ht="25.8" customHeight="1" x14ac:dyDescent="0.3">
      <c r="A1184" s="1" t="s">
        <v>22224</v>
      </c>
      <c r="B1184" s="1" t="s">
        <v>19860</v>
      </c>
      <c r="C1184" s="1" t="s">
        <v>30480</v>
      </c>
      <c r="D1184" s="1" t="s">
        <v>775</v>
      </c>
      <c r="E1184" s="1" t="s">
        <v>19</v>
      </c>
      <c r="F1184" s="1" t="s">
        <v>98</v>
      </c>
      <c r="G1184" s="1" t="s">
        <v>99</v>
      </c>
      <c r="H1184" s="1" t="s">
        <v>48</v>
      </c>
      <c r="I1184" s="1" t="s">
        <v>49</v>
      </c>
      <c r="J1184" s="1" t="s">
        <v>13</v>
      </c>
      <c r="K1184" s="1" t="s">
        <v>14</v>
      </c>
      <c r="L1184" s="1">
        <v>4</v>
      </c>
      <c r="M1184" s="1">
        <v>220</v>
      </c>
      <c r="N1184" s="1">
        <v>10</v>
      </c>
      <c r="O1184" s="1">
        <v>88</v>
      </c>
      <c r="P1184" s="1">
        <v>30</v>
      </c>
      <c r="Q1184" s="1">
        <v>822</v>
      </c>
      <c r="R1184" s="1" t="s">
        <v>63</v>
      </c>
      <c r="S1184" s="1" t="s">
        <v>22225</v>
      </c>
      <c r="T1184" s="1">
        <f>Table4[[#This Row],[Unit_Price]]*Table4[[#This Row],[Quantity]]</f>
        <v>880</v>
      </c>
      <c r="U1184" s="1">
        <f>(SUM(Table4[[#This Row],[Gross_Sales]],Table4[[#This Row],[Delivery_Fee]])-Table4[[#This Row],[Discount_Amount]])</f>
        <v>822</v>
      </c>
    </row>
    <row r="1185" spans="1:21" ht="25.8" customHeight="1" x14ac:dyDescent="0.3">
      <c r="A1185" s="1" t="s">
        <v>22226</v>
      </c>
      <c r="B1185" s="1" t="s">
        <v>19860</v>
      </c>
      <c r="C1185" s="1" t="s">
        <v>30480</v>
      </c>
      <c r="D1185" s="1" t="s">
        <v>2053</v>
      </c>
      <c r="E1185" s="1" t="s">
        <v>19</v>
      </c>
      <c r="F1185" s="1" t="s">
        <v>53</v>
      </c>
      <c r="G1185" s="1" t="s">
        <v>54</v>
      </c>
      <c r="H1185" s="1" t="s">
        <v>22</v>
      </c>
      <c r="I1185" s="1" t="s">
        <v>23</v>
      </c>
      <c r="J1185" s="1" t="s">
        <v>24</v>
      </c>
      <c r="K1185" s="1" t="s">
        <v>25</v>
      </c>
      <c r="L1185" s="1">
        <v>3</v>
      </c>
      <c r="M1185" s="1">
        <v>180</v>
      </c>
      <c r="N1185" s="1">
        <v>5</v>
      </c>
      <c r="O1185" s="1">
        <v>27</v>
      </c>
      <c r="P1185" s="1">
        <v>20</v>
      </c>
      <c r="Q1185" s="1">
        <v>533</v>
      </c>
      <c r="R1185" s="1" t="s">
        <v>15</v>
      </c>
      <c r="S1185" s="1" t="s">
        <v>22227</v>
      </c>
      <c r="T1185" s="1">
        <f>Table4[[#This Row],[Unit_Price]]*Table4[[#This Row],[Quantity]]</f>
        <v>540</v>
      </c>
      <c r="U1185" s="1">
        <f>(SUM(Table4[[#This Row],[Gross_Sales]],Table4[[#This Row],[Delivery_Fee]])-Table4[[#This Row],[Discount_Amount]])</f>
        <v>533</v>
      </c>
    </row>
    <row r="1186" spans="1:21" ht="25.8" customHeight="1" x14ac:dyDescent="0.3">
      <c r="A1186" s="1" t="s">
        <v>22228</v>
      </c>
      <c r="B1186" s="1" t="s">
        <v>19860</v>
      </c>
      <c r="C1186" s="1" t="s">
        <v>30480</v>
      </c>
      <c r="D1186" s="1" t="s">
        <v>60</v>
      </c>
      <c r="E1186" s="1" t="s">
        <v>19</v>
      </c>
      <c r="F1186" s="1" t="s">
        <v>20</v>
      </c>
      <c r="G1186" s="1" t="s">
        <v>21</v>
      </c>
      <c r="H1186" s="1" t="s">
        <v>40</v>
      </c>
      <c r="I1186" s="1" t="s">
        <v>41</v>
      </c>
      <c r="J1186" s="1" t="s">
        <v>13</v>
      </c>
      <c r="K1186" s="1" t="s">
        <v>25</v>
      </c>
      <c r="L1186" s="1">
        <v>2</v>
      </c>
      <c r="M1186" s="1">
        <v>170</v>
      </c>
      <c r="N1186" s="1">
        <v>0</v>
      </c>
      <c r="O1186" s="1">
        <v>0</v>
      </c>
      <c r="P1186" s="1">
        <v>25</v>
      </c>
      <c r="Q1186" s="1">
        <v>365</v>
      </c>
      <c r="R1186" s="1" t="s">
        <v>15</v>
      </c>
      <c r="S1186" s="1" t="s">
        <v>22229</v>
      </c>
      <c r="T1186" s="1">
        <f>Table4[[#This Row],[Unit_Price]]*Table4[[#This Row],[Quantity]]</f>
        <v>340</v>
      </c>
      <c r="U1186" s="1">
        <f>(SUM(Table4[[#This Row],[Gross_Sales]],Table4[[#This Row],[Delivery_Fee]])-Table4[[#This Row],[Discount_Amount]])</f>
        <v>365</v>
      </c>
    </row>
    <row r="1187" spans="1:21" ht="25.8" customHeight="1" x14ac:dyDescent="0.3">
      <c r="A1187" s="1" t="s">
        <v>22230</v>
      </c>
      <c r="B1187" s="1" t="s">
        <v>19860</v>
      </c>
      <c r="C1187" s="1" t="s">
        <v>30480</v>
      </c>
      <c r="D1187" s="1" t="s">
        <v>922</v>
      </c>
      <c r="E1187" s="1" t="s">
        <v>30</v>
      </c>
      <c r="F1187" s="1" t="s">
        <v>31</v>
      </c>
      <c r="G1187" s="1" t="s">
        <v>32</v>
      </c>
      <c r="H1187" s="1" t="s">
        <v>77</v>
      </c>
      <c r="I1187" s="1" t="s">
        <v>78</v>
      </c>
      <c r="J1187" s="1" t="s">
        <v>24</v>
      </c>
      <c r="K1187" s="1" t="s">
        <v>14</v>
      </c>
      <c r="L1187" s="1">
        <v>4</v>
      </c>
      <c r="M1187" s="1">
        <v>150</v>
      </c>
      <c r="N1187" s="1">
        <v>10</v>
      </c>
      <c r="O1187" s="1">
        <v>60</v>
      </c>
      <c r="P1187" s="1">
        <v>30</v>
      </c>
      <c r="Q1187" s="1">
        <v>570</v>
      </c>
      <c r="R1187" s="1" t="s">
        <v>15</v>
      </c>
      <c r="S1187" s="1" t="s">
        <v>22231</v>
      </c>
      <c r="T1187" s="1">
        <f>Table4[[#This Row],[Unit_Price]]*Table4[[#This Row],[Quantity]]</f>
        <v>600</v>
      </c>
      <c r="U1187" s="1">
        <f>(SUM(Table4[[#This Row],[Gross_Sales]],Table4[[#This Row],[Delivery_Fee]])-Table4[[#This Row],[Discount_Amount]])</f>
        <v>570</v>
      </c>
    </row>
    <row r="1188" spans="1:21" ht="25.8" customHeight="1" x14ac:dyDescent="0.3">
      <c r="A1188" s="1" t="s">
        <v>22232</v>
      </c>
      <c r="B1188" s="1" t="s">
        <v>19860</v>
      </c>
      <c r="C1188" s="1" t="s">
        <v>30480</v>
      </c>
      <c r="D1188" s="1" t="s">
        <v>529</v>
      </c>
      <c r="E1188" s="1" t="s">
        <v>8</v>
      </c>
      <c r="F1188" s="1" t="s">
        <v>187</v>
      </c>
      <c r="G1188" s="1" t="s">
        <v>188</v>
      </c>
      <c r="H1188" s="1" t="s">
        <v>143</v>
      </c>
      <c r="I1188" s="1" t="s">
        <v>144</v>
      </c>
      <c r="J1188" s="1" t="s">
        <v>24</v>
      </c>
      <c r="K1188" s="1" t="s">
        <v>14</v>
      </c>
      <c r="L1188" s="1">
        <v>3</v>
      </c>
      <c r="M1188" s="1">
        <v>160</v>
      </c>
      <c r="N1188" s="1">
        <v>20</v>
      </c>
      <c r="O1188" s="1">
        <v>96</v>
      </c>
      <c r="P1188" s="1">
        <v>20</v>
      </c>
      <c r="Q1188" s="1">
        <v>404</v>
      </c>
      <c r="R1188" s="1" t="s">
        <v>36</v>
      </c>
      <c r="S1188" s="1" t="s">
        <v>22233</v>
      </c>
      <c r="T1188" s="1">
        <f>Table4[[#This Row],[Unit_Price]]*Table4[[#This Row],[Quantity]]</f>
        <v>480</v>
      </c>
      <c r="U1188" s="1">
        <f>(SUM(Table4[[#This Row],[Gross_Sales]],Table4[[#This Row],[Delivery_Fee]])-Table4[[#This Row],[Discount_Amount]])</f>
        <v>404</v>
      </c>
    </row>
    <row r="1189" spans="1:21" ht="25.8" customHeight="1" x14ac:dyDescent="0.3">
      <c r="A1189" s="1" t="s">
        <v>22234</v>
      </c>
      <c r="B1189" s="1" t="s">
        <v>19860</v>
      </c>
      <c r="C1189" s="1" t="s">
        <v>30480</v>
      </c>
      <c r="D1189" s="1" t="s">
        <v>2003</v>
      </c>
      <c r="E1189" s="1" t="s">
        <v>19</v>
      </c>
      <c r="F1189" s="1" t="s">
        <v>98</v>
      </c>
      <c r="G1189" s="1" t="s">
        <v>99</v>
      </c>
      <c r="H1189" s="1" t="s">
        <v>55</v>
      </c>
      <c r="I1189" s="1" t="s">
        <v>56</v>
      </c>
      <c r="J1189" s="1" t="s">
        <v>57</v>
      </c>
      <c r="K1189" s="1" t="s">
        <v>14</v>
      </c>
      <c r="L1189" s="1">
        <v>3</v>
      </c>
      <c r="M1189" s="1">
        <v>180</v>
      </c>
      <c r="N1189" s="1">
        <v>15</v>
      </c>
      <c r="O1189" s="1">
        <v>81</v>
      </c>
      <c r="P1189" s="1">
        <v>20</v>
      </c>
      <c r="Q1189" s="1">
        <v>479</v>
      </c>
      <c r="R1189" s="1" t="s">
        <v>36</v>
      </c>
      <c r="S1189" s="1" t="s">
        <v>22235</v>
      </c>
      <c r="T1189" s="1">
        <f>Table4[[#This Row],[Unit_Price]]*Table4[[#This Row],[Quantity]]</f>
        <v>540</v>
      </c>
      <c r="U1189" s="1">
        <f>(SUM(Table4[[#This Row],[Gross_Sales]],Table4[[#This Row],[Delivery_Fee]])-Table4[[#This Row],[Discount_Amount]])</f>
        <v>479</v>
      </c>
    </row>
    <row r="1190" spans="1:21" ht="25.8" customHeight="1" x14ac:dyDescent="0.3">
      <c r="A1190" s="1" t="s">
        <v>22236</v>
      </c>
      <c r="B1190" s="1" t="s">
        <v>19860</v>
      </c>
      <c r="C1190" s="1" t="s">
        <v>30480</v>
      </c>
      <c r="D1190" s="1" t="s">
        <v>1893</v>
      </c>
      <c r="E1190" s="1" t="s">
        <v>8</v>
      </c>
      <c r="F1190" s="1" t="s">
        <v>9</v>
      </c>
      <c r="G1190" s="1" t="s">
        <v>10</v>
      </c>
      <c r="H1190" s="1" t="s">
        <v>111</v>
      </c>
      <c r="I1190" s="1" t="s">
        <v>112</v>
      </c>
      <c r="J1190" s="1" t="s">
        <v>13</v>
      </c>
      <c r="K1190" s="1" t="s">
        <v>25</v>
      </c>
      <c r="L1190" s="1">
        <v>3</v>
      </c>
      <c r="M1190" s="1">
        <v>280</v>
      </c>
      <c r="N1190" s="1">
        <v>15</v>
      </c>
      <c r="O1190" s="1">
        <v>126</v>
      </c>
      <c r="P1190" s="1">
        <v>35</v>
      </c>
      <c r="Q1190" s="1">
        <v>749</v>
      </c>
      <c r="R1190" s="1" t="s">
        <v>15</v>
      </c>
      <c r="S1190" s="1" t="s">
        <v>22237</v>
      </c>
      <c r="T1190" s="1">
        <f>Table4[[#This Row],[Unit_Price]]*Table4[[#This Row],[Quantity]]</f>
        <v>840</v>
      </c>
      <c r="U1190" s="1">
        <f>(SUM(Table4[[#This Row],[Gross_Sales]],Table4[[#This Row],[Delivery_Fee]])-Table4[[#This Row],[Discount_Amount]])</f>
        <v>749</v>
      </c>
    </row>
    <row r="1191" spans="1:21" ht="25.8" customHeight="1" x14ac:dyDescent="0.3">
      <c r="A1191" s="1" t="s">
        <v>22238</v>
      </c>
      <c r="B1191" s="1" t="s">
        <v>19860</v>
      </c>
      <c r="C1191" s="1" t="s">
        <v>30480</v>
      </c>
      <c r="D1191" s="1" t="s">
        <v>953</v>
      </c>
      <c r="E1191" s="1" t="s">
        <v>8</v>
      </c>
      <c r="F1191" s="1" t="s">
        <v>9</v>
      </c>
      <c r="G1191" s="1" t="s">
        <v>10</v>
      </c>
      <c r="H1191" s="1" t="s">
        <v>77</v>
      </c>
      <c r="I1191" s="1" t="s">
        <v>78</v>
      </c>
      <c r="J1191" s="1" t="s">
        <v>24</v>
      </c>
      <c r="K1191" s="1" t="s">
        <v>14</v>
      </c>
      <c r="L1191" s="1">
        <v>3</v>
      </c>
      <c r="M1191" s="1">
        <v>150</v>
      </c>
      <c r="N1191" s="1">
        <v>10</v>
      </c>
      <c r="O1191" s="1">
        <v>45</v>
      </c>
      <c r="P1191" s="1">
        <v>20</v>
      </c>
      <c r="Q1191" s="1">
        <v>425</v>
      </c>
      <c r="R1191" s="1" t="s">
        <v>42</v>
      </c>
      <c r="S1191" s="1" t="s">
        <v>22239</v>
      </c>
      <c r="T1191" s="1">
        <f>Table4[[#This Row],[Unit_Price]]*Table4[[#This Row],[Quantity]]</f>
        <v>450</v>
      </c>
      <c r="U1191" s="1">
        <f>(SUM(Table4[[#This Row],[Gross_Sales]],Table4[[#This Row],[Delivery_Fee]])-Table4[[#This Row],[Discount_Amount]])</f>
        <v>425</v>
      </c>
    </row>
    <row r="1192" spans="1:21" ht="25.8" customHeight="1" x14ac:dyDescent="0.3">
      <c r="A1192" s="1" t="s">
        <v>22240</v>
      </c>
      <c r="B1192" s="1" t="s">
        <v>19860</v>
      </c>
      <c r="C1192" s="1" t="s">
        <v>30480</v>
      </c>
      <c r="D1192" s="1" t="s">
        <v>1234</v>
      </c>
      <c r="E1192" s="1" t="s">
        <v>30</v>
      </c>
      <c r="F1192" s="1" t="s">
        <v>151</v>
      </c>
      <c r="G1192" s="1" t="s">
        <v>152</v>
      </c>
      <c r="H1192" s="1" t="s">
        <v>55</v>
      </c>
      <c r="I1192" s="1" t="s">
        <v>56</v>
      </c>
      <c r="J1192" s="1" t="s">
        <v>57</v>
      </c>
      <c r="K1192" s="1" t="s">
        <v>14</v>
      </c>
      <c r="L1192" s="1">
        <v>1</v>
      </c>
      <c r="M1192" s="1">
        <v>180</v>
      </c>
      <c r="N1192" s="1">
        <v>5</v>
      </c>
      <c r="O1192" s="1">
        <v>9</v>
      </c>
      <c r="P1192" s="1">
        <v>40</v>
      </c>
      <c r="Q1192" s="1">
        <v>211</v>
      </c>
      <c r="R1192" s="1" t="s">
        <v>42</v>
      </c>
      <c r="S1192" s="1" t="s">
        <v>22241</v>
      </c>
      <c r="T1192" s="1">
        <f>Table4[[#This Row],[Unit_Price]]*Table4[[#This Row],[Quantity]]</f>
        <v>180</v>
      </c>
      <c r="U1192" s="1">
        <f>(SUM(Table4[[#This Row],[Gross_Sales]],Table4[[#This Row],[Delivery_Fee]])-Table4[[#This Row],[Discount_Amount]])</f>
        <v>211</v>
      </c>
    </row>
    <row r="1193" spans="1:21" ht="25.8" customHeight="1" x14ac:dyDescent="0.3">
      <c r="A1193" s="1" t="s">
        <v>22242</v>
      </c>
      <c r="B1193" s="1" t="s">
        <v>19860</v>
      </c>
      <c r="C1193" s="1" t="s">
        <v>30480</v>
      </c>
      <c r="D1193" s="1" t="s">
        <v>155</v>
      </c>
      <c r="E1193" s="1" t="s">
        <v>8</v>
      </c>
      <c r="F1193" s="1" t="s">
        <v>109</v>
      </c>
      <c r="G1193" s="1" t="s">
        <v>110</v>
      </c>
      <c r="H1193" s="1" t="s">
        <v>84</v>
      </c>
      <c r="I1193" s="1" t="s">
        <v>85</v>
      </c>
      <c r="J1193" s="1" t="s">
        <v>86</v>
      </c>
      <c r="K1193" s="1" t="s">
        <v>14</v>
      </c>
      <c r="L1193" s="1">
        <v>2</v>
      </c>
      <c r="M1193" s="1">
        <v>100</v>
      </c>
      <c r="N1193" s="1">
        <v>10</v>
      </c>
      <c r="O1193" s="1">
        <v>20</v>
      </c>
      <c r="P1193" s="1">
        <v>30</v>
      </c>
      <c r="Q1193" s="1">
        <v>210</v>
      </c>
      <c r="R1193" s="1" t="s">
        <v>26</v>
      </c>
      <c r="S1193" s="1" t="s">
        <v>22243</v>
      </c>
      <c r="T1193" s="1">
        <f>Table4[[#This Row],[Unit_Price]]*Table4[[#This Row],[Quantity]]</f>
        <v>200</v>
      </c>
      <c r="U1193" s="1">
        <f>(SUM(Table4[[#This Row],[Gross_Sales]],Table4[[#This Row],[Delivery_Fee]])-Table4[[#This Row],[Discount_Amount]])</f>
        <v>210</v>
      </c>
    </row>
    <row r="1194" spans="1:21" ht="25.8" customHeight="1" x14ac:dyDescent="0.3">
      <c r="A1194" s="1" t="s">
        <v>22244</v>
      </c>
      <c r="B1194" s="1" t="s">
        <v>19860</v>
      </c>
      <c r="C1194" s="1" t="s">
        <v>30480</v>
      </c>
      <c r="D1194" s="1" t="s">
        <v>1288</v>
      </c>
      <c r="E1194" s="1" t="s">
        <v>30</v>
      </c>
      <c r="F1194" s="1" t="s">
        <v>31</v>
      </c>
      <c r="G1194" s="1" t="s">
        <v>32</v>
      </c>
      <c r="H1194" s="1" t="s">
        <v>40</v>
      </c>
      <c r="I1194" s="1" t="s">
        <v>41</v>
      </c>
      <c r="J1194" s="1" t="s">
        <v>13</v>
      </c>
      <c r="K1194" s="1" t="s">
        <v>25</v>
      </c>
      <c r="L1194" s="1">
        <v>3</v>
      </c>
      <c r="M1194" s="1">
        <v>170</v>
      </c>
      <c r="N1194" s="1">
        <v>10</v>
      </c>
      <c r="O1194" s="1">
        <v>51</v>
      </c>
      <c r="P1194" s="1">
        <v>35</v>
      </c>
      <c r="Q1194" s="1">
        <v>494</v>
      </c>
      <c r="R1194" s="1" t="s">
        <v>15</v>
      </c>
      <c r="S1194" s="1" t="s">
        <v>22245</v>
      </c>
      <c r="T1194" s="1">
        <f>Table4[[#This Row],[Unit_Price]]*Table4[[#This Row],[Quantity]]</f>
        <v>510</v>
      </c>
      <c r="U1194" s="1">
        <f>(SUM(Table4[[#This Row],[Gross_Sales]],Table4[[#This Row],[Delivery_Fee]])-Table4[[#This Row],[Discount_Amount]])</f>
        <v>494</v>
      </c>
    </row>
    <row r="1195" spans="1:21" ht="25.8" customHeight="1" x14ac:dyDescent="0.3">
      <c r="A1195" s="1" t="s">
        <v>22246</v>
      </c>
      <c r="B1195" s="1" t="s">
        <v>19860</v>
      </c>
      <c r="C1195" s="1" t="s">
        <v>30480</v>
      </c>
      <c r="D1195" s="1" t="s">
        <v>285</v>
      </c>
      <c r="E1195" s="1" t="s">
        <v>30</v>
      </c>
      <c r="F1195" s="1" t="s">
        <v>187</v>
      </c>
      <c r="G1195" s="1" t="s">
        <v>188</v>
      </c>
      <c r="H1195" s="1" t="s">
        <v>11</v>
      </c>
      <c r="I1195" s="1" t="s">
        <v>12</v>
      </c>
      <c r="J1195" s="1" t="s">
        <v>13</v>
      </c>
      <c r="K1195" s="1" t="s">
        <v>14</v>
      </c>
      <c r="L1195" s="1">
        <v>2</v>
      </c>
      <c r="M1195" s="1">
        <v>140</v>
      </c>
      <c r="N1195" s="1">
        <v>10</v>
      </c>
      <c r="O1195" s="1">
        <v>28</v>
      </c>
      <c r="P1195" s="1">
        <v>40</v>
      </c>
      <c r="Q1195" s="1">
        <v>292</v>
      </c>
      <c r="R1195" s="1" t="s">
        <v>26</v>
      </c>
      <c r="S1195" s="1" t="s">
        <v>22247</v>
      </c>
      <c r="T1195" s="1">
        <f>Table4[[#This Row],[Unit_Price]]*Table4[[#This Row],[Quantity]]</f>
        <v>280</v>
      </c>
      <c r="U1195" s="1">
        <f>(SUM(Table4[[#This Row],[Gross_Sales]],Table4[[#This Row],[Delivery_Fee]])-Table4[[#This Row],[Discount_Amount]])</f>
        <v>292</v>
      </c>
    </row>
    <row r="1196" spans="1:21" ht="25.8" customHeight="1" x14ac:dyDescent="0.3">
      <c r="A1196" s="1" t="s">
        <v>22248</v>
      </c>
      <c r="B1196" s="1" t="s">
        <v>19860</v>
      </c>
      <c r="C1196" s="1" t="s">
        <v>30480</v>
      </c>
      <c r="D1196" s="1" t="s">
        <v>874</v>
      </c>
      <c r="E1196" s="1" t="s">
        <v>30</v>
      </c>
      <c r="F1196" s="1" t="s">
        <v>339</v>
      </c>
      <c r="G1196" s="1" t="s">
        <v>340</v>
      </c>
      <c r="H1196" s="1" t="s">
        <v>131</v>
      </c>
      <c r="I1196" s="1" t="s">
        <v>132</v>
      </c>
      <c r="J1196" s="1" t="s">
        <v>57</v>
      </c>
      <c r="K1196" s="1" t="s">
        <v>25</v>
      </c>
      <c r="L1196" s="1">
        <v>2</v>
      </c>
      <c r="M1196" s="1">
        <v>220</v>
      </c>
      <c r="N1196" s="1">
        <v>0</v>
      </c>
      <c r="O1196" s="1">
        <v>0</v>
      </c>
      <c r="P1196" s="1">
        <v>40</v>
      </c>
      <c r="Q1196" s="1">
        <v>480</v>
      </c>
      <c r="R1196" s="1" t="s">
        <v>26</v>
      </c>
      <c r="S1196" s="1" t="s">
        <v>22249</v>
      </c>
      <c r="T1196" s="1">
        <f>Table4[[#This Row],[Unit_Price]]*Table4[[#This Row],[Quantity]]</f>
        <v>440</v>
      </c>
      <c r="U1196" s="1">
        <f>(SUM(Table4[[#This Row],[Gross_Sales]],Table4[[#This Row],[Delivery_Fee]])-Table4[[#This Row],[Discount_Amount]])</f>
        <v>480</v>
      </c>
    </row>
    <row r="1197" spans="1:21" ht="25.8" customHeight="1" x14ac:dyDescent="0.3">
      <c r="A1197" s="1" t="s">
        <v>22250</v>
      </c>
      <c r="B1197" s="1" t="s">
        <v>19860</v>
      </c>
      <c r="C1197" s="1" t="s">
        <v>30480</v>
      </c>
      <c r="D1197" s="1" t="s">
        <v>2227</v>
      </c>
      <c r="E1197" s="1" t="s">
        <v>19</v>
      </c>
      <c r="F1197" s="1" t="s">
        <v>93</v>
      </c>
      <c r="G1197" s="1" t="s">
        <v>94</v>
      </c>
      <c r="H1197" s="1" t="s">
        <v>22</v>
      </c>
      <c r="I1197" s="1" t="s">
        <v>23</v>
      </c>
      <c r="J1197" s="1" t="s">
        <v>24</v>
      </c>
      <c r="K1197" s="1" t="s">
        <v>25</v>
      </c>
      <c r="L1197" s="1">
        <v>3</v>
      </c>
      <c r="M1197" s="1">
        <v>180</v>
      </c>
      <c r="N1197" s="1">
        <v>5</v>
      </c>
      <c r="O1197" s="1">
        <v>27</v>
      </c>
      <c r="P1197" s="1">
        <v>25</v>
      </c>
      <c r="Q1197" s="1">
        <v>538</v>
      </c>
      <c r="R1197" s="1" t="s">
        <v>42</v>
      </c>
      <c r="S1197" s="1" t="s">
        <v>22251</v>
      </c>
      <c r="T1197" s="1">
        <f>Table4[[#This Row],[Unit_Price]]*Table4[[#This Row],[Quantity]]</f>
        <v>540</v>
      </c>
      <c r="U1197" s="1">
        <f>(SUM(Table4[[#This Row],[Gross_Sales]],Table4[[#This Row],[Delivery_Fee]])-Table4[[#This Row],[Discount_Amount]])</f>
        <v>538</v>
      </c>
    </row>
    <row r="1198" spans="1:21" ht="25.8" customHeight="1" x14ac:dyDescent="0.3">
      <c r="A1198" s="1" t="s">
        <v>22252</v>
      </c>
      <c r="B1198" s="1" t="s">
        <v>19860</v>
      </c>
      <c r="C1198" s="1" t="s">
        <v>30480</v>
      </c>
      <c r="D1198" s="1" t="s">
        <v>2409</v>
      </c>
      <c r="E1198" s="1" t="s">
        <v>30</v>
      </c>
      <c r="F1198" s="1" t="s">
        <v>109</v>
      </c>
      <c r="G1198" s="1" t="s">
        <v>110</v>
      </c>
      <c r="H1198" s="1" t="s">
        <v>61</v>
      </c>
      <c r="I1198" s="1" t="s">
        <v>62</v>
      </c>
      <c r="J1198" s="1" t="s">
        <v>24</v>
      </c>
      <c r="K1198" s="1" t="s">
        <v>25</v>
      </c>
      <c r="L1198" s="1">
        <v>2</v>
      </c>
      <c r="M1198" s="1">
        <v>190</v>
      </c>
      <c r="N1198" s="1">
        <v>10</v>
      </c>
      <c r="O1198" s="1">
        <v>38</v>
      </c>
      <c r="P1198" s="1">
        <v>30</v>
      </c>
      <c r="Q1198" s="1">
        <v>372</v>
      </c>
      <c r="R1198" s="1" t="s">
        <v>42</v>
      </c>
      <c r="S1198" s="1" t="s">
        <v>22253</v>
      </c>
      <c r="T1198" s="1">
        <f>Table4[[#This Row],[Unit_Price]]*Table4[[#This Row],[Quantity]]</f>
        <v>380</v>
      </c>
      <c r="U1198" s="1">
        <f>(SUM(Table4[[#This Row],[Gross_Sales]],Table4[[#This Row],[Delivery_Fee]])-Table4[[#This Row],[Discount_Amount]])</f>
        <v>372</v>
      </c>
    </row>
    <row r="1199" spans="1:21" ht="25.8" customHeight="1" x14ac:dyDescent="0.3">
      <c r="A1199" s="1" t="s">
        <v>22254</v>
      </c>
      <c r="B1199" s="1" t="s">
        <v>19860</v>
      </c>
      <c r="C1199" s="1" t="s">
        <v>30480</v>
      </c>
      <c r="D1199" s="1" t="s">
        <v>170</v>
      </c>
      <c r="E1199" s="1" t="s">
        <v>30</v>
      </c>
      <c r="F1199" s="1" t="s">
        <v>31</v>
      </c>
      <c r="G1199" s="1" t="s">
        <v>32</v>
      </c>
      <c r="H1199" s="1" t="s">
        <v>131</v>
      </c>
      <c r="I1199" s="1" t="s">
        <v>132</v>
      </c>
      <c r="J1199" s="1" t="s">
        <v>57</v>
      </c>
      <c r="K1199" s="1" t="s">
        <v>25</v>
      </c>
      <c r="L1199" s="1">
        <v>1</v>
      </c>
      <c r="M1199" s="1">
        <v>220</v>
      </c>
      <c r="N1199" s="1">
        <v>20</v>
      </c>
      <c r="O1199" s="1">
        <v>44</v>
      </c>
      <c r="P1199" s="1">
        <v>25</v>
      </c>
      <c r="Q1199" s="1">
        <v>201</v>
      </c>
      <c r="R1199" s="1" t="s">
        <v>63</v>
      </c>
      <c r="S1199" s="1" t="s">
        <v>22255</v>
      </c>
      <c r="T1199" s="1">
        <f>Table4[[#This Row],[Unit_Price]]*Table4[[#This Row],[Quantity]]</f>
        <v>220</v>
      </c>
      <c r="U1199" s="1">
        <f>(SUM(Table4[[#This Row],[Gross_Sales]],Table4[[#This Row],[Delivery_Fee]])-Table4[[#This Row],[Discount_Amount]])</f>
        <v>201</v>
      </c>
    </row>
    <row r="1200" spans="1:21" ht="25.8" customHeight="1" x14ac:dyDescent="0.3">
      <c r="A1200" s="1" t="s">
        <v>22256</v>
      </c>
      <c r="B1200" s="1" t="s">
        <v>19860</v>
      </c>
      <c r="C1200" s="1" t="s">
        <v>30480</v>
      </c>
      <c r="D1200" s="1" t="s">
        <v>626</v>
      </c>
      <c r="E1200" s="1" t="s">
        <v>19</v>
      </c>
      <c r="F1200" s="1" t="s">
        <v>129</v>
      </c>
      <c r="G1200" s="1" t="s">
        <v>130</v>
      </c>
      <c r="H1200" s="1" t="s">
        <v>11</v>
      </c>
      <c r="I1200" s="1" t="s">
        <v>12</v>
      </c>
      <c r="J1200" s="1" t="s">
        <v>13</v>
      </c>
      <c r="K1200" s="1" t="s">
        <v>14</v>
      </c>
      <c r="L1200" s="1">
        <v>1</v>
      </c>
      <c r="M1200" s="1">
        <v>140</v>
      </c>
      <c r="N1200" s="1">
        <v>0</v>
      </c>
      <c r="O1200" s="1">
        <v>0</v>
      </c>
      <c r="P1200" s="1">
        <v>20</v>
      </c>
      <c r="Q1200" s="1">
        <v>160</v>
      </c>
      <c r="R1200" s="1" t="s">
        <v>15</v>
      </c>
      <c r="S1200" s="1" t="s">
        <v>22257</v>
      </c>
      <c r="T1200" s="1">
        <f>Table4[[#This Row],[Unit_Price]]*Table4[[#This Row],[Quantity]]</f>
        <v>140</v>
      </c>
      <c r="U1200" s="1">
        <f>(SUM(Table4[[#This Row],[Gross_Sales]],Table4[[#This Row],[Delivery_Fee]])-Table4[[#This Row],[Discount_Amount]])</f>
        <v>160</v>
      </c>
    </row>
    <row r="1201" spans="1:21" ht="25.8" customHeight="1" x14ac:dyDescent="0.3">
      <c r="A1201" s="1" t="s">
        <v>22258</v>
      </c>
      <c r="B1201" s="1" t="s">
        <v>19860</v>
      </c>
      <c r="C1201" s="1" t="s">
        <v>30480</v>
      </c>
      <c r="D1201" s="1" t="s">
        <v>724</v>
      </c>
      <c r="E1201" s="1" t="s">
        <v>19</v>
      </c>
      <c r="F1201" s="1" t="s">
        <v>53</v>
      </c>
      <c r="G1201" s="1" t="s">
        <v>54</v>
      </c>
      <c r="H1201" s="1" t="s">
        <v>22</v>
      </c>
      <c r="I1201" s="1" t="s">
        <v>23</v>
      </c>
      <c r="J1201" s="1" t="s">
        <v>24</v>
      </c>
      <c r="K1201" s="1" t="s">
        <v>25</v>
      </c>
      <c r="L1201" s="1">
        <v>1</v>
      </c>
      <c r="M1201" s="1">
        <v>180</v>
      </c>
      <c r="N1201" s="1">
        <v>0</v>
      </c>
      <c r="O1201" s="1">
        <v>0</v>
      </c>
      <c r="P1201" s="1">
        <v>20</v>
      </c>
      <c r="Q1201" s="1">
        <v>200</v>
      </c>
      <c r="R1201" s="1" t="s">
        <v>63</v>
      </c>
      <c r="S1201" s="1" t="s">
        <v>22259</v>
      </c>
      <c r="T1201" s="1">
        <f>Table4[[#This Row],[Unit_Price]]*Table4[[#This Row],[Quantity]]</f>
        <v>180</v>
      </c>
      <c r="U1201" s="1">
        <f>(SUM(Table4[[#This Row],[Gross_Sales]],Table4[[#This Row],[Delivery_Fee]])-Table4[[#This Row],[Discount_Amount]])</f>
        <v>200</v>
      </c>
    </row>
    <row r="1202" spans="1:21" ht="25.8" customHeight="1" x14ac:dyDescent="0.3">
      <c r="A1202" s="1" t="s">
        <v>22260</v>
      </c>
      <c r="B1202" s="1" t="s">
        <v>19860</v>
      </c>
      <c r="C1202" s="1" t="s">
        <v>30480</v>
      </c>
      <c r="D1202" s="1" t="s">
        <v>60</v>
      </c>
      <c r="E1202" s="1" t="s">
        <v>30</v>
      </c>
      <c r="F1202" s="1" t="s">
        <v>187</v>
      </c>
      <c r="G1202" s="1" t="s">
        <v>188</v>
      </c>
      <c r="H1202" s="1" t="s">
        <v>111</v>
      </c>
      <c r="I1202" s="1" t="s">
        <v>112</v>
      </c>
      <c r="J1202" s="1" t="s">
        <v>13</v>
      </c>
      <c r="K1202" s="1" t="s">
        <v>25</v>
      </c>
      <c r="L1202" s="1">
        <v>2</v>
      </c>
      <c r="M1202" s="1">
        <v>280</v>
      </c>
      <c r="N1202" s="1">
        <v>20</v>
      </c>
      <c r="O1202" s="1">
        <v>112</v>
      </c>
      <c r="P1202" s="1">
        <v>30</v>
      </c>
      <c r="Q1202" s="1">
        <v>478</v>
      </c>
      <c r="R1202" s="1" t="s">
        <v>63</v>
      </c>
      <c r="S1202" s="1" t="s">
        <v>22261</v>
      </c>
      <c r="T1202" s="1">
        <f>Table4[[#This Row],[Unit_Price]]*Table4[[#This Row],[Quantity]]</f>
        <v>560</v>
      </c>
      <c r="U1202" s="1">
        <f>(SUM(Table4[[#This Row],[Gross_Sales]],Table4[[#This Row],[Delivery_Fee]])-Table4[[#This Row],[Discount_Amount]])</f>
        <v>478</v>
      </c>
    </row>
    <row r="1203" spans="1:21" ht="25.8" customHeight="1" x14ac:dyDescent="0.3">
      <c r="A1203" s="1" t="s">
        <v>22262</v>
      </c>
      <c r="B1203" s="1" t="s">
        <v>19860</v>
      </c>
      <c r="C1203" s="1" t="s">
        <v>30480</v>
      </c>
      <c r="D1203" s="1" t="s">
        <v>1636</v>
      </c>
      <c r="E1203" s="1" t="s">
        <v>19</v>
      </c>
      <c r="F1203" s="1" t="s">
        <v>124</v>
      </c>
      <c r="G1203" s="1" t="s">
        <v>125</v>
      </c>
      <c r="H1203" s="1" t="s">
        <v>131</v>
      </c>
      <c r="I1203" s="1" t="s">
        <v>132</v>
      </c>
      <c r="J1203" s="1" t="s">
        <v>57</v>
      </c>
      <c r="K1203" s="1" t="s">
        <v>25</v>
      </c>
      <c r="L1203" s="1">
        <v>2</v>
      </c>
      <c r="M1203" s="1">
        <v>220</v>
      </c>
      <c r="N1203" s="1">
        <v>20</v>
      </c>
      <c r="O1203" s="1">
        <v>88</v>
      </c>
      <c r="P1203" s="1">
        <v>20</v>
      </c>
      <c r="Q1203" s="1">
        <v>372</v>
      </c>
      <c r="R1203" s="1" t="s">
        <v>36</v>
      </c>
      <c r="S1203" s="1" t="s">
        <v>22263</v>
      </c>
      <c r="T1203" s="1">
        <f>Table4[[#This Row],[Unit_Price]]*Table4[[#This Row],[Quantity]]</f>
        <v>440</v>
      </c>
      <c r="U1203" s="1">
        <f>(SUM(Table4[[#This Row],[Gross_Sales]],Table4[[#This Row],[Delivery_Fee]])-Table4[[#This Row],[Discount_Amount]])</f>
        <v>372</v>
      </c>
    </row>
    <row r="1204" spans="1:21" ht="25.8" customHeight="1" x14ac:dyDescent="0.3">
      <c r="A1204" s="1" t="s">
        <v>22264</v>
      </c>
      <c r="B1204" s="1" t="s">
        <v>19860</v>
      </c>
      <c r="C1204" s="1" t="s">
        <v>30480</v>
      </c>
      <c r="D1204" s="1" t="s">
        <v>851</v>
      </c>
      <c r="E1204" s="1" t="s">
        <v>67</v>
      </c>
      <c r="F1204" s="1" t="s">
        <v>267</v>
      </c>
      <c r="G1204" s="1" t="s">
        <v>268</v>
      </c>
      <c r="H1204" s="1" t="s">
        <v>22</v>
      </c>
      <c r="I1204" s="1" t="s">
        <v>23</v>
      </c>
      <c r="J1204" s="1" t="s">
        <v>24</v>
      </c>
      <c r="K1204" s="1" t="s">
        <v>25</v>
      </c>
      <c r="L1204" s="1">
        <v>1</v>
      </c>
      <c r="M1204" s="1">
        <v>180</v>
      </c>
      <c r="N1204" s="1">
        <v>20</v>
      </c>
      <c r="O1204" s="1">
        <v>36</v>
      </c>
      <c r="P1204" s="1">
        <v>35</v>
      </c>
      <c r="Q1204" s="1">
        <v>179</v>
      </c>
      <c r="R1204" s="1" t="s">
        <v>63</v>
      </c>
      <c r="S1204" s="1" t="s">
        <v>22265</v>
      </c>
      <c r="T1204" s="1">
        <f>Table4[[#This Row],[Unit_Price]]*Table4[[#This Row],[Quantity]]</f>
        <v>180</v>
      </c>
      <c r="U1204" s="1">
        <f>(SUM(Table4[[#This Row],[Gross_Sales]],Table4[[#This Row],[Delivery_Fee]])-Table4[[#This Row],[Discount_Amount]])</f>
        <v>179</v>
      </c>
    </row>
    <row r="1205" spans="1:21" ht="25.8" customHeight="1" x14ac:dyDescent="0.3">
      <c r="A1205" s="1" t="s">
        <v>22266</v>
      </c>
      <c r="B1205" s="1" t="s">
        <v>19860</v>
      </c>
      <c r="C1205" s="1" t="s">
        <v>30480</v>
      </c>
      <c r="D1205" s="1" t="s">
        <v>474</v>
      </c>
      <c r="E1205" s="1" t="s">
        <v>19</v>
      </c>
      <c r="F1205" s="1" t="s">
        <v>75</v>
      </c>
      <c r="G1205" s="1" t="s">
        <v>76</v>
      </c>
      <c r="H1205" s="1" t="s">
        <v>143</v>
      </c>
      <c r="I1205" s="1" t="s">
        <v>144</v>
      </c>
      <c r="J1205" s="1" t="s">
        <v>24</v>
      </c>
      <c r="K1205" s="1" t="s">
        <v>14</v>
      </c>
      <c r="L1205" s="1">
        <v>3</v>
      </c>
      <c r="M1205" s="1">
        <v>160</v>
      </c>
      <c r="N1205" s="1">
        <v>10</v>
      </c>
      <c r="O1205" s="1">
        <v>48</v>
      </c>
      <c r="P1205" s="1">
        <v>20</v>
      </c>
      <c r="Q1205" s="1">
        <v>452</v>
      </c>
      <c r="R1205" s="1" t="s">
        <v>42</v>
      </c>
      <c r="S1205" s="1" t="s">
        <v>22267</v>
      </c>
      <c r="T1205" s="1">
        <f>Table4[[#This Row],[Unit_Price]]*Table4[[#This Row],[Quantity]]</f>
        <v>480</v>
      </c>
      <c r="U1205" s="1">
        <f>(SUM(Table4[[#This Row],[Gross_Sales]],Table4[[#This Row],[Delivery_Fee]])-Table4[[#This Row],[Discount_Amount]])</f>
        <v>452</v>
      </c>
    </row>
    <row r="1206" spans="1:21" ht="25.8" customHeight="1" x14ac:dyDescent="0.3">
      <c r="A1206" s="1" t="s">
        <v>22268</v>
      </c>
      <c r="B1206" s="1" t="s">
        <v>19860</v>
      </c>
      <c r="C1206" s="1" t="s">
        <v>30480</v>
      </c>
      <c r="D1206" s="1" t="s">
        <v>370</v>
      </c>
      <c r="E1206" s="1" t="s">
        <v>8</v>
      </c>
      <c r="F1206" s="1" t="s">
        <v>46</v>
      </c>
      <c r="G1206" s="1" t="s">
        <v>47</v>
      </c>
      <c r="H1206" s="1" t="s">
        <v>48</v>
      </c>
      <c r="I1206" s="1" t="s">
        <v>49</v>
      </c>
      <c r="J1206" s="1" t="s">
        <v>13</v>
      </c>
      <c r="K1206" s="1" t="s">
        <v>14</v>
      </c>
      <c r="L1206" s="1">
        <v>1</v>
      </c>
      <c r="M1206" s="1">
        <v>220</v>
      </c>
      <c r="N1206" s="1">
        <v>5</v>
      </c>
      <c r="O1206" s="1">
        <v>11</v>
      </c>
      <c r="P1206" s="1">
        <v>30</v>
      </c>
      <c r="Q1206" s="1">
        <v>239</v>
      </c>
      <c r="R1206" s="1" t="s">
        <v>26</v>
      </c>
      <c r="S1206" s="1" t="s">
        <v>22269</v>
      </c>
      <c r="T1206" s="1">
        <f>Table4[[#This Row],[Unit_Price]]*Table4[[#This Row],[Quantity]]</f>
        <v>220</v>
      </c>
      <c r="U1206" s="1">
        <f>(SUM(Table4[[#This Row],[Gross_Sales]],Table4[[#This Row],[Delivery_Fee]])-Table4[[#This Row],[Discount_Amount]])</f>
        <v>239</v>
      </c>
    </row>
    <row r="1207" spans="1:21" ht="25.8" customHeight="1" x14ac:dyDescent="0.3">
      <c r="A1207" s="1" t="s">
        <v>22270</v>
      </c>
      <c r="B1207" s="1" t="s">
        <v>19860</v>
      </c>
      <c r="C1207" s="1" t="s">
        <v>30480</v>
      </c>
      <c r="D1207" s="1" t="s">
        <v>786</v>
      </c>
      <c r="E1207" s="1" t="s">
        <v>67</v>
      </c>
      <c r="F1207" s="1" t="s">
        <v>129</v>
      </c>
      <c r="G1207" s="1" t="s">
        <v>130</v>
      </c>
      <c r="H1207" s="1" t="s">
        <v>48</v>
      </c>
      <c r="I1207" s="1" t="s">
        <v>49</v>
      </c>
      <c r="J1207" s="1" t="s">
        <v>13</v>
      </c>
      <c r="K1207" s="1" t="s">
        <v>14</v>
      </c>
      <c r="L1207" s="1">
        <v>2</v>
      </c>
      <c r="M1207" s="1">
        <v>220</v>
      </c>
      <c r="N1207" s="1">
        <v>20</v>
      </c>
      <c r="O1207" s="1">
        <v>88</v>
      </c>
      <c r="P1207" s="1">
        <v>35</v>
      </c>
      <c r="Q1207" s="1">
        <v>387</v>
      </c>
      <c r="R1207" s="1" t="s">
        <v>15</v>
      </c>
      <c r="S1207" s="1" t="s">
        <v>22271</v>
      </c>
      <c r="T1207" s="1">
        <f>Table4[[#This Row],[Unit_Price]]*Table4[[#This Row],[Quantity]]</f>
        <v>440</v>
      </c>
      <c r="U1207" s="1">
        <f>(SUM(Table4[[#This Row],[Gross_Sales]],Table4[[#This Row],[Delivery_Fee]])-Table4[[#This Row],[Discount_Amount]])</f>
        <v>387</v>
      </c>
    </row>
    <row r="1208" spans="1:21" ht="25.8" customHeight="1" x14ac:dyDescent="0.3">
      <c r="A1208" s="1" t="s">
        <v>22272</v>
      </c>
      <c r="B1208" s="1" t="s">
        <v>19860</v>
      </c>
      <c r="C1208" s="1" t="s">
        <v>30480</v>
      </c>
      <c r="D1208" s="1" t="s">
        <v>916</v>
      </c>
      <c r="E1208" s="1" t="s">
        <v>19</v>
      </c>
      <c r="F1208" s="1" t="s">
        <v>141</v>
      </c>
      <c r="G1208" s="1" t="s">
        <v>142</v>
      </c>
      <c r="H1208" s="1" t="s">
        <v>288</v>
      </c>
      <c r="I1208" s="1" t="s">
        <v>289</v>
      </c>
      <c r="J1208" s="1" t="s">
        <v>86</v>
      </c>
      <c r="K1208" s="1" t="s">
        <v>14</v>
      </c>
      <c r="L1208" s="1">
        <v>4</v>
      </c>
      <c r="M1208" s="1">
        <v>80</v>
      </c>
      <c r="N1208" s="1">
        <v>20</v>
      </c>
      <c r="O1208" s="1">
        <v>64</v>
      </c>
      <c r="P1208" s="1">
        <v>40</v>
      </c>
      <c r="Q1208" s="1">
        <v>296</v>
      </c>
      <c r="R1208" s="1" t="s">
        <v>36</v>
      </c>
      <c r="S1208" s="1" t="s">
        <v>22273</v>
      </c>
      <c r="T1208" s="1">
        <f>Table4[[#This Row],[Unit_Price]]*Table4[[#This Row],[Quantity]]</f>
        <v>320</v>
      </c>
      <c r="U1208" s="1">
        <f>(SUM(Table4[[#This Row],[Gross_Sales]],Table4[[#This Row],[Delivery_Fee]])-Table4[[#This Row],[Discount_Amount]])</f>
        <v>296</v>
      </c>
    </row>
    <row r="1209" spans="1:21" ht="25.8" customHeight="1" x14ac:dyDescent="0.3">
      <c r="A1209" s="1" t="s">
        <v>22274</v>
      </c>
      <c r="B1209" s="1" t="s">
        <v>19860</v>
      </c>
      <c r="C1209" s="1" t="s">
        <v>30480</v>
      </c>
      <c r="D1209" s="1" t="s">
        <v>427</v>
      </c>
      <c r="E1209" s="1" t="s">
        <v>19</v>
      </c>
      <c r="F1209" s="1" t="s">
        <v>20</v>
      </c>
      <c r="G1209" s="1" t="s">
        <v>21</v>
      </c>
      <c r="H1209" s="1" t="s">
        <v>55</v>
      </c>
      <c r="I1209" s="1" t="s">
        <v>56</v>
      </c>
      <c r="J1209" s="1" t="s">
        <v>57</v>
      </c>
      <c r="K1209" s="1" t="s">
        <v>14</v>
      </c>
      <c r="L1209" s="1">
        <v>3</v>
      </c>
      <c r="M1209" s="1">
        <v>180</v>
      </c>
      <c r="N1209" s="1">
        <v>10</v>
      </c>
      <c r="O1209" s="1">
        <v>54</v>
      </c>
      <c r="P1209" s="1">
        <v>25</v>
      </c>
      <c r="Q1209" s="1">
        <v>511</v>
      </c>
      <c r="R1209" s="1" t="s">
        <v>15</v>
      </c>
      <c r="S1209" s="1" t="s">
        <v>22275</v>
      </c>
      <c r="T1209" s="1">
        <f>Table4[[#This Row],[Unit_Price]]*Table4[[#This Row],[Quantity]]</f>
        <v>540</v>
      </c>
      <c r="U1209" s="1">
        <f>(SUM(Table4[[#This Row],[Gross_Sales]],Table4[[#This Row],[Delivery_Fee]])-Table4[[#This Row],[Discount_Amount]])</f>
        <v>511</v>
      </c>
    </row>
    <row r="1210" spans="1:21" ht="25.8" customHeight="1" x14ac:dyDescent="0.3">
      <c r="A1210" s="1" t="s">
        <v>22276</v>
      </c>
      <c r="B1210" s="1" t="s">
        <v>19860</v>
      </c>
      <c r="C1210" s="1" t="s">
        <v>30480</v>
      </c>
      <c r="D1210" s="1" t="s">
        <v>239</v>
      </c>
      <c r="E1210" s="1" t="s">
        <v>30</v>
      </c>
      <c r="F1210" s="1" t="s">
        <v>339</v>
      </c>
      <c r="G1210" s="1" t="s">
        <v>340</v>
      </c>
      <c r="H1210" s="1" t="s">
        <v>61</v>
      </c>
      <c r="I1210" s="1" t="s">
        <v>62</v>
      </c>
      <c r="J1210" s="1" t="s">
        <v>24</v>
      </c>
      <c r="K1210" s="1" t="s">
        <v>25</v>
      </c>
      <c r="L1210" s="1">
        <v>1</v>
      </c>
      <c r="M1210" s="1">
        <v>190</v>
      </c>
      <c r="N1210" s="1">
        <v>5</v>
      </c>
      <c r="O1210" s="1">
        <v>9.5</v>
      </c>
      <c r="P1210" s="1">
        <v>20</v>
      </c>
      <c r="Q1210" s="1">
        <v>200.5</v>
      </c>
      <c r="R1210" s="1" t="s">
        <v>63</v>
      </c>
      <c r="S1210" s="1" t="s">
        <v>22277</v>
      </c>
      <c r="T1210" s="1">
        <f>Table4[[#This Row],[Unit_Price]]*Table4[[#This Row],[Quantity]]</f>
        <v>190</v>
      </c>
      <c r="U1210" s="1">
        <f>(SUM(Table4[[#This Row],[Gross_Sales]],Table4[[#This Row],[Delivery_Fee]])-Table4[[#This Row],[Discount_Amount]])</f>
        <v>200.5</v>
      </c>
    </row>
    <row r="1211" spans="1:21" ht="25.8" customHeight="1" x14ac:dyDescent="0.3">
      <c r="A1211" s="1" t="s">
        <v>22278</v>
      </c>
      <c r="B1211" s="1" t="s">
        <v>19860</v>
      </c>
      <c r="C1211" s="1" t="s">
        <v>30480</v>
      </c>
      <c r="D1211" s="1" t="s">
        <v>783</v>
      </c>
      <c r="E1211" s="1" t="s">
        <v>30</v>
      </c>
      <c r="F1211" s="1" t="s">
        <v>339</v>
      </c>
      <c r="G1211" s="1" t="s">
        <v>340</v>
      </c>
      <c r="H1211" s="1" t="s">
        <v>70</v>
      </c>
      <c r="I1211" s="1" t="s">
        <v>71</v>
      </c>
      <c r="J1211" s="1" t="s">
        <v>13</v>
      </c>
      <c r="K1211" s="1" t="s">
        <v>14</v>
      </c>
      <c r="L1211" s="1">
        <v>2</v>
      </c>
      <c r="M1211" s="1">
        <v>130</v>
      </c>
      <c r="N1211" s="1">
        <v>5</v>
      </c>
      <c r="O1211" s="1">
        <v>13</v>
      </c>
      <c r="P1211" s="1">
        <v>35</v>
      </c>
      <c r="Q1211" s="1">
        <v>282</v>
      </c>
      <c r="R1211" s="1" t="s">
        <v>15</v>
      </c>
      <c r="S1211" s="1" t="s">
        <v>22279</v>
      </c>
      <c r="T1211" s="1">
        <f>Table4[[#This Row],[Unit_Price]]*Table4[[#This Row],[Quantity]]</f>
        <v>260</v>
      </c>
      <c r="U1211" s="1">
        <f>(SUM(Table4[[#This Row],[Gross_Sales]],Table4[[#This Row],[Delivery_Fee]])-Table4[[#This Row],[Discount_Amount]])</f>
        <v>282</v>
      </c>
    </row>
    <row r="1212" spans="1:21" ht="25.8" customHeight="1" x14ac:dyDescent="0.3">
      <c r="A1212" s="1" t="s">
        <v>22280</v>
      </c>
      <c r="B1212" s="1" t="s">
        <v>19860</v>
      </c>
      <c r="C1212" s="1" t="s">
        <v>30480</v>
      </c>
      <c r="D1212" s="1" t="s">
        <v>395</v>
      </c>
      <c r="E1212" s="1" t="s">
        <v>19</v>
      </c>
      <c r="F1212" s="1" t="s">
        <v>124</v>
      </c>
      <c r="G1212" s="1" t="s">
        <v>125</v>
      </c>
      <c r="H1212" s="1" t="s">
        <v>84</v>
      </c>
      <c r="I1212" s="1" t="s">
        <v>85</v>
      </c>
      <c r="J1212" s="1" t="s">
        <v>86</v>
      </c>
      <c r="K1212" s="1" t="s">
        <v>14</v>
      </c>
      <c r="L1212" s="1">
        <v>1</v>
      </c>
      <c r="M1212" s="1">
        <v>100</v>
      </c>
      <c r="N1212" s="1">
        <v>0</v>
      </c>
      <c r="O1212" s="1">
        <v>0</v>
      </c>
      <c r="P1212" s="1">
        <v>40</v>
      </c>
      <c r="Q1212" s="1">
        <v>140</v>
      </c>
      <c r="R1212" s="1" t="s">
        <v>15</v>
      </c>
      <c r="S1212" s="1" t="s">
        <v>22281</v>
      </c>
      <c r="T1212" s="1">
        <f>Table4[[#This Row],[Unit_Price]]*Table4[[#This Row],[Quantity]]</f>
        <v>100</v>
      </c>
      <c r="U1212" s="1">
        <f>(SUM(Table4[[#This Row],[Gross_Sales]],Table4[[#This Row],[Delivery_Fee]])-Table4[[#This Row],[Discount_Amount]])</f>
        <v>140</v>
      </c>
    </row>
    <row r="1213" spans="1:21" ht="25.8" customHeight="1" x14ac:dyDescent="0.3">
      <c r="A1213" s="1" t="s">
        <v>22282</v>
      </c>
      <c r="B1213" s="1" t="s">
        <v>19860</v>
      </c>
      <c r="C1213" s="1" t="s">
        <v>30480</v>
      </c>
      <c r="D1213" s="1" t="s">
        <v>66</v>
      </c>
      <c r="E1213" s="1" t="s">
        <v>8</v>
      </c>
      <c r="F1213" s="1" t="s">
        <v>82</v>
      </c>
      <c r="G1213" s="1" t="s">
        <v>83</v>
      </c>
      <c r="H1213" s="1" t="s">
        <v>116</v>
      </c>
      <c r="I1213" s="1" t="s">
        <v>117</v>
      </c>
      <c r="J1213" s="1" t="s">
        <v>35</v>
      </c>
      <c r="K1213" s="1" t="s">
        <v>14</v>
      </c>
      <c r="L1213" s="1">
        <v>4</v>
      </c>
      <c r="M1213" s="1">
        <v>210</v>
      </c>
      <c r="N1213" s="1">
        <v>10</v>
      </c>
      <c r="O1213" s="1">
        <v>84</v>
      </c>
      <c r="P1213" s="1">
        <v>35</v>
      </c>
      <c r="Q1213" s="1">
        <v>791</v>
      </c>
      <c r="R1213" s="1" t="s">
        <v>63</v>
      </c>
      <c r="S1213" s="1" t="s">
        <v>22283</v>
      </c>
      <c r="T1213" s="1">
        <f>Table4[[#This Row],[Unit_Price]]*Table4[[#This Row],[Quantity]]</f>
        <v>840</v>
      </c>
      <c r="U1213" s="1">
        <f>(SUM(Table4[[#This Row],[Gross_Sales]],Table4[[#This Row],[Delivery_Fee]])-Table4[[#This Row],[Discount_Amount]])</f>
        <v>791</v>
      </c>
    </row>
    <row r="1214" spans="1:21" ht="25.8" customHeight="1" x14ac:dyDescent="0.3">
      <c r="A1214" s="1" t="s">
        <v>22284</v>
      </c>
      <c r="B1214" s="1" t="s">
        <v>19860</v>
      </c>
      <c r="C1214" s="1" t="s">
        <v>30480</v>
      </c>
      <c r="D1214" s="1" t="s">
        <v>1122</v>
      </c>
      <c r="E1214" s="1" t="s">
        <v>67</v>
      </c>
      <c r="F1214" s="1" t="s">
        <v>267</v>
      </c>
      <c r="G1214" s="1" t="s">
        <v>268</v>
      </c>
      <c r="H1214" s="1" t="s">
        <v>143</v>
      </c>
      <c r="I1214" s="1" t="s">
        <v>144</v>
      </c>
      <c r="J1214" s="1" t="s">
        <v>24</v>
      </c>
      <c r="K1214" s="1" t="s">
        <v>14</v>
      </c>
      <c r="L1214" s="1">
        <v>3</v>
      </c>
      <c r="M1214" s="1">
        <v>160</v>
      </c>
      <c r="N1214" s="1">
        <v>10</v>
      </c>
      <c r="O1214" s="1">
        <v>48</v>
      </c>
      <c r="P1214" s="1">
        <v>25</v>
      </c>
      <c r="Q1214" s="1">
        <v>457</v>
      </c>
      <c r="R1214" s="1" t="s">
        <v>63</v>
      </c>
      <c r="S1214" s="1" t="s">
        <v>22285</v>
      </c>
      <c r="T1214" s="1">
        <f>Table4[[#This Row],[Unit_Price]]*Table4[[#This Row],[Quantity]]</f>
        <v>480</v>
      </c>
      <c r="U1214" s="1">
        <f>(SUM(Table4[[#This Row],[Gross_Sales]],Table4[[#This Row],[Delivery_Fee]])-Table4[[#This Row],[Discount_Amount]])</f>
        <v>457</v>
      </c>
    </row>
    <row r="1215" spans="1:21" ht="25.8" customHeight="1" x14ac:dyDescent="0.3">
      <c r="A1215" s="1" t="s">
        <v>22286</v>
      </c>
      <c r="B1215" s="1" t="s">
        <v>19860</v>
      </c>
      <c r="C1215" s="1" t="s">
        <v>30480</v>
      </c>
      <c r="D1215" s="1" t="s">
        <v>603</v>
      </c>
      <c r="E1215" s="1" t="s">
        <v>67</v>
      </c>
      <c r="F1215" s="1" t="s">
        <v>68</v>
      </c>
      <c r="G1215" s="1" t="s">
        <v>69</v>
      </c>
      <c r="H1215" s="1" t="s">
        <v>22</v>
      </c>
      <c r="I1215" s="1" t="s">
        <v>23</v>
      </c>
      <c r="J1215" s="1" t="s">
        <v>24</v>
      </c>
      <c r="K1215" s="1" t="s">
        <v>25</v>
      </c>
      <c r="L1215" s="1">
        <v>3</v>
      </c>
      <c r="M1215" s="1">
        <v>180</v>
      </c>
      <c r="N1215" s="1">
        <v>15</v>
      </c>
      <c r="O1215" s="1">
        <v>81</v>
      </c>
      <c r="P1215" s="1">
        <v>40</v>
      </c>
      <c r="Q1215" s="1">
        <v>499</v>
      </c>
      <c r="R1215" s="1" t="s">
        <v>42</v>
      </c>
      <c r="S1215" s="1" t="s">
        <v>22287</v>
      </c>
      <c r="T1215" s="1">
        <f>Table4[[#This Row],[Unit_Price]]*Table4[[#This Row],[Quantity]]</f>
        <v>540</v>
      </c>
      <c r="U1215" s="1">
        <f>(SUM(Table4[[#This Row],[Gross_Sales]],Table4[[#This Row],[Delivery_Fee]])-Table4[[#This Row],[Discount_Amount]])</f>
        <v>499</v>
      </c>
    </row>
    <row r="1216" spans="1:21" ht="25.8" customHeight="1" x14ac:dyDescent="0.3">
      <c r="A1216" s="1" t="s">
        <v>22288</v>
      </c>
      <c r="B1216" s="1" t="s">
        <v>19860</v>
      </c>
      <c r="C1216" s="1" t="s">
        <v>30480</v>
      </c>
      <c r="D1216" s="1" t="s">
        <v>102</v>
      </c>
      <c r="E1216" s="1" t="s">
        <v>19</v>
      </c>
      <c r="F1216" s="1" t="s">
        <v>174</v>
      </c>
      <c r="G1216" s="1" t="s">
        <v>175</v>
      </c>
      <c r="H1216" s="1" t="s">
        <v>33</v>
      </c>
      <c r="I1216" s="1" t="s">
        <v>34</v>
      </c>
      <c r="J1216" s="1" t="s">
        <v>35</v>
      </c>
      <c r="K1216" s="1" t="s">
        <v>25</v>
      </c>
      <c r="L1216" s="1">
        <v>4</v>
      </c>
      <c r="M1216" s="1">
        <v>240</v>
      </c>
      <c r="N1216" s="1">
        <v>5</v>
      </c>
      <c r="O1216" s="1">
        <v>48</v>
      </c>
      <c r="P1216" s="1">
        <v>30</v>
      </c>
      <c r="Q1216" s="1">
        <v>942</v>
      </c>
      <c r="R1216" s="1" t="s">
        <v>36</v>
      </c>
      <c r="S1216" s="1" t="s">
        <v>22289</v>
      </c>
      <c r="T1216" s="1">
        <f>Table4[[#This Row],[Unit_Price]]*Table4[[#This Row],[Quantity]]</f>
        <v>960</v>
      </c>
      <c r="U1216" s="1">
        <f>(SUM(Table4[[#This Row],[Gross_Sales]],Table4[[#This Row],[Delivery_Fee]])-Table4[[#This Row],[Discount_Amount]])</f>
        <v>942</v>
      </c>
    </row>
    <row r="1217" spans="1:21" ht="25.8" customHeight="1" x14ac:dyDescent="0.3">
      <c r="A1217" s="1" t="s">
        <v>22290</v>
      </c>
      <c r="B1217" s="1" t="s">
        <v>19860</v>
      </c>
      <c r="C1217" s="1" t="s">
        <v>30480</v>
      </c>
      <c r="D1217" s="1" t="s">
        <v>167</v>
      </c>
      <c r="E1217" s="1" t="s">
        <v>8</v>
      </c>
      <c r="F1217" s="1" t="s">
        <v>82</v>
      </c>
      <c r="G1217" s="1" t="s">
        <v>83</v>
      </c>
      <c r="H1217" s="1" t="s">
        <v>55</v>
      </c>
      <c r="I1217" s="1" t="s">
        <v>56</v>
      </c>
      <c r="J1217" s="1" t="s">
        <v>57</v>
      </c>
      <c r="K1217" s="1" t="s">
        <v>14</v>
      </c>
      <c r="L1217" s="1">
        <v>4</v>
      </c>
      <c r="M1217" s="1">
        <v>180</v>
      </c>
      <c r="N1217" s="1">
        <v>15</v>
      </c>
      <c r="O1217" s="1">
        <v>108</v>
      </c>
      <c r="P1217" s="1">
        <v>20</v>
      </c>
      <c r="Q1217" s="1">
        <v>632</v>
      </c>
      <c r="R1217" s="1" t="s">
        <v>63</v>
      </c>
      <c r="S1217" s="1" t="s">
        <v>22291</v>
      </c>
      <c r="T1217" s="1">
        <f>Table4[[#This Row],[Unit_Price]]*Table4[[#This Row],[Quantity]]</f>
        <v>720</v>
      </c>
      <c r="U1217" s="1">
        <f>(SUM(Table4[[#This Row],[Gross_Sales]],Table4[[#This Row],[Delivery_Fee]])-Table4[[#This Row],[Discount_Amount]])</f>
        <v>632</v>
      </c>
    </row>
    <row r="1218" spans="1:21" ht="25.8" customHeight="1" x14ac:dyDescent="0.3">
      <c r="A1218" s="1" t="s">
        <v>22292</v>
      </c>
      <c r="B1218" s="1" t="s">
        <v>19860</v>
      </c>
      <c r="C1218" s="1" t="s">
        <v>30480</v>
      </c>
      <c r="D1218" s="1" t="s">
        <v>327</v>
      </c>
      <c r="E1218" s="1" t="s">
        <v>67</v>
      </c>
      <c r="F1218" s="1" t="s">
        <v>82</v>
      </c>
      <c r="G1218" s="1" t="s">
        <v>83</v>
      </c>
      <c r="H1218" s="1" t="s">
        <v>33</v>
      </c>
      <c r="I1218" s="1" t="s">
        <v>34</v>
      </c>
      <c r="J1218" s="1" t="s">
        <v>35</v>
      </c>
      <c r="K1218" s="1" t="s">
        <v>25</v>
      </c>
      <c r="L1218" s="1">
        <v>3</v>
      </c>
      <c r="M1218" s="1">
        <v>240</v>
      </c>
      <c r="N1218" s="1">
        <v>0</v>
      </c>
      <c r="O1218" s="1">
        <v>0</v>
      </c>
      <c r="P1218" s="1">
        <v>35</v>
      </c>
      <c r="Q1218" s="1">
        <v>755</v>
      </c>
      <c r="R1218" s="1" t="s">
        <v>36</v>
      </c>
      <c r="S1218" s="1" t="s">
        <v>22293</v>
      </c>
      <c r="T1218" s="1">
        <f>Table4[[#This Row],[Unit_Price]]*Table4[[#This Row],[Quantity]]</f>
        <v>720</v>
      </c>
      <c r="U1218" s="1">
        <f>(SUM(Table4[[#This Row],[Gross_Sales]],Table4[[#This Row],[Delivery_Fee]])-Table4[[#This Row],[Discount_Amount]])</f>
        <v>755</v>
      </c>
    </row>
    <row r="1219" spans="1:21" ht="25.8" customHeight="1" x14ac:dyDescent="0.3">
      <c r="A1219" s="1" t="s">
        <v>22294</v>
      </c>
      <c r="B1219" s="1" t="s">
        <v>19860</v>
      </c>
      <c r="C1219" s="1" t="s">
        <v>30480</v>
      </c>
      <c r="D1219" s="1" t="s">
        <v>993</v>
      </c>
      <c r="E1219" s="1" t="s">
        <v>67</v>
      </c>
      <c r="F1219" s="1" t="s">
        <v>151</v>
      </c>
      <c r="G1219" s="1" t="s">
        <v>152</v>
      </c>
      <c r="H1219" s="1" t="s">
        <v>143</v>
      </c>
      <c r="I1219" s="1" t="s">
        <v>144</v>
      </c>
      <c r="J1219" s="1" t="s">
        <v>24</v>
      </c>
      <c r="K1219" s="1" t="s">
        <v>14</v>
      </c>
      <c r="L1219" s="1">
        <v>3</v>
      </c>
      <c r="M1219" s="1">
        <v>160</v>
      </c>
      <c r="N1219" s="1">
        <v>15</v>
      </c>
      <c r="O1219" s="1">
        <v>72</v>
      </c>
      <c r="P1219" s="1">
        <v>30</v>
      </c>
      <c r="Q1219" s="1">
        <v>438</v>
      </c>
      <c r="R1219" s="1" t="s">
        <v>42</v>
      </c>
      <c r="S1219" s="1" t="s">
        <v>22295</v>
      </c>
      <c r="T1219" s="1">
        <f>Table4[[#This Row],[Unit_Price]]*Table4[[#This Row],[Quantity]]</f>
        <v>480</v>
      </c>
      <c r="U1219" s="1">
        <f>(SUM(Table4[[#This Row],[Gross_Sales]],Table4[[#This Row],[Delivery_Fee]])-Table4[[#This Row],[Discount_Amount]])</f>
        <v>438</v>
      </c>
    </row>
    <row r="1220" spans="1:21" ht="25.8" customHeight="1" x14ac:dyDescent="0.3">
      <c r="A1220" s="1" t="s">
        <v>22296</v>
      </c>
      <c r="B1220" s="1" t="s">
        <v>19860</v>
      </c>
      <c r="C1220" s="1" t="s">
        <v>30480</v>
      </c>
      <c r="D1220" s="1" t="s">
        <v>682</v>
      </c>
      <c r="E1220" s="1" t="s">
        <v>30</v>
      </c>
      <c r="F1220" s="1" t="s">
        <v>151</v>
      </c>
      <c r="G1220" s="1" t="s">
        <v>152</v>
      </c>
      <c r="H1220" s="1" t="s">
        <v>288</v>
      </c>
      <c r="I1220" s="1" t="s">
        <v>289</v>
      </c>
      <c r="J1220" s="1" t="s">
        <v>86</v>
      </c>
      <c r="K1220" s="1" t="s">
        <v>14</v>
      </c>
      <c r="L1220" s="1">
        <v>1</v>
      </c>
      <c r="M1220" s="1">
        <v>80</v>
      </c>
      <c r="N1220" s="1">
        <v>10</v>
      </c>
      <c r="O1220" s="1">
        <v>8</v>
      </c>
      <c r="P1220" s="1">
        <v>25</v>
      </c>
      <c r="Q1220" s="1">
        <v>97</v>
      </c>
      <c r="R1220" s="1" t="s">
        <v>36</v>
      </c>
      <c r="S1220" s="1" t="s">
        <v>22297</v>
      </c>
      <c r="T1220" s="1">
        <f>Table4[[#This Row],[Unit_Price]]*Table4[[#This Row],[Quantity]]</f>
        <v>80</v>
      </c>
      <c r="U1220" s="1">
        <f>(SUM(Table4[[#This Row],[Gross_Sales]],Table4[[#This Row],[Delivery_Fee]])-Table4[[#This Row],[Discount_Amount]])</f>
        <v>97</v>
      </c>
    </row>
    <row r="1221" spans="1:21" ht="25.8" customHeight="1" x14ac:dyDescent="0.3">
      <c r="A1221" s="1" t="s">
        <v>22298</v>
      </c>
      <c r="B1221" s="1" t="s">
        <v>19860</v>
      </c>
      <c r="C1221" s="1" t="s">
        <v>30480</v>
      </c>
      <c r="D1221" s="1" t="s">
        <v>206</v>
      </c>
      <c r="E1221" s="1" t="s">
        <v>30</v>
      </c>
      <c r="F1221" s="1" t="s">
        <v>136</v>
      </c>
      <c r="G1221" s="1" t="s">
        <v>137</v>
      </c>
      <c r="H1221" s="1" t="s">
        <v>143</v>
      </c>
      <c r="I1221" s="1" t="s">
        <v>144</v>
      </c>
      <c r="J1221" s="1" t="s">
        <v>24</v>
      </c>
      <c r="K1221" s="1" t="s">
        <v>14</v>
      </c>
      <c r="L1221" s="1">
        <v>3</v>
      </c>
      <c r="M1221" s="1">
        <v>160</v>
      </c>
      <c r="N1221" s="1">
        <v>0</v>
      </c>
      <c r="O1221" s="1">
        <v>0</v>
      </c>
      <c r="P1221" s="1">
        <v>25</v>
      </c>
      <c r="Q1221" s="1">
        <v>505</v>
      </c>
      <c r="R1221" s="1" t="s">
        <v>36</v>
      </c>
      <c r="S1221" s="1" t="s">
        <v>22299</v>
      </c>
      <c r="T1221" s="1">
        <f>Table4[[#This Row],[Unit_Price]]*Table4[[#This Row],[Quantity]]</f>
        <v>480</v>
      </c>
      <c r="U1221" s="1">
        <f>(SUM(Table4[[#This Row],[Gross_Sales]],Table4[[#This Row],[Delivery_Fee]])-Table4[[#This Row],[Discount_Amount]])</f>
        <v>505</v>
      </c>
    </row>
    <row r="1222" spans="1:21" ht="25.8" customHeight="1" x14ac:dyDescent="0.3">
      <c r="A1222" s="1" t="s">
        <v>22300</v>
      </c>
      <c r="B1222" s="1" t="s">
        <v>19860</v>
      </c>
      <c r="C1222" s="1" t="s">
        <v>30480</v>
      </c>
      <c r="D1222" s="1" t="s">
        <v>482</v>
      </c>
      <c r="E1222" s="1" t="s">
        <v>19</v>
      </c>
      <c r="F1222" s="1" t="s">
        <v>174</v>
      </c>
      <c r="G1222" s="1" t="s">
        <v>175</v>
      </c>
      <c r="H1222" s="1" t="s">
        <v>111</v>
      </c>
      <c r="I1222" s="1" t="s">
        <v>112</v>
      </c>
      <c r="J1222" s="1" t="s">
        <v>13</v>
      </c>
      <c r="K1222" s="1" t="s">
        <v>25</v>
      </c>
      <c r="L1222" s="1">
        <v>3</v>
      </c>
      <c r="M1222" s="1">
        <v>280</v>
      </c>
      <c r="N1222" s="1">
        <v>20</v>
      </c>
      <c r="O1222" s="1">
        <v>168</v>
      </c>
      <c r="P1222" s="1">
        <v>35</v>
      </c>
      <c r="Q1222" s="1">
        <v>707</v>
      </c>
      <c r="R1222" s="1" t="s">
        <v>63</v>
      </c>
      <c r="S1222" s="1" t="s">
        <v>22301</v>
      </c>
      <c r="T1222" s="1">
        <f>Table4[[#This Row],[Unit_Price]]*Table4[[#This Row],[Quantity]]</f>
        <v>840</v>
      </c>
      <c r="U1222" s="1">
        <f>(SUM(Table4[[#This Row],[Gross_Sales]],Table4[[#This Row],[Delivery_Fee]])-Table4[[#This Row],[Discount_Amount]])</f>
        <v>707</v>
      </c>
    </row>
    <row r="1223" spans="1:21" ht="25.8" customHeight="1" x14ac:dyDescent="0.3">
      <c r="A1223" s="1" t="s">
        <v>22302</v>
      </c>
      <c r="B1223" s="1" t="s">
        <v>19860</v>
      </c>
      <c r="C1223" s="1" t="s">
        <v>30480</v>
      </c>
      <c r="D1223" s="1" t="s">
        <v>562</v>
      </c>
      <c r="E1223" s="1" t="s">
        <v>19</v>
      </c>
      <c r="F1223" s="1" t="s">
        <v>129</v>
      </c>
      <c r="G1223" s="1" t="s">
        <v>130</v>
      </c>
      <c r="H1223" s="1" t="s">
        <v>77</v>
      </c>
      <c r="I1223" s="1" t="s">
        <v>78</v>
      </c>
      <c r="J1223" s="1" t="s">
        <v>24</v>
      </c>
      <c r="K1223" s="1" t="s">
        <v>14</v>
      </c>
      <c r="L1223" s="1">
        <v>2</v>
      </c>
      <c r="M1223" s="1">
        <v>150</v>
      </c>
      <c r="N1223" s="1">
        <v>20</v>
      </c>
      <c r="O1223" s="1">
        <v>60</v>
      </c>
      <c r="P1223" s="1">
        <v>20</v>
      </c>
      <c r="Q1223" s="1">
        <v>260</v>
      </c>
      <c r="R1223" s="1" t="s">
        <v>63</v>
      </c>
      <c r="S1223" s="1" t="s">
        <v>22303</v>
      </c>
      <c r="T1223" s="1">
        <f>Table4[[#This Row],[Unit_Price]]*Table4[[#This Row],[Quantity]]</f>
        <v>300</v>
      </c>
      <c r="U1223" s="1">
        <f>(SUM(Table4[[#This Row],[Gross_Sales]],Table4[[#This Row],[Delivery_Fee]])-Table4[[#This Row],[Discount_Amount]])</f>
        <v>260</v>
      </c>
    </row>
    <row r="1224" spans="1:21" ht="25.8" customHeight="1" x14ac:dyDescent="0.3">
      <c r="A1224" s="1" t="s">
        <v>22304</v>
      </c>
      <c r="B1224" s="1" t="s">
        <v>19860</v>
      </c>
      <c r="C1224" s="1" t="s">
        <v>30480</v>
      </c>
      <c r="D1224" s="1" t="s">
        <v>2180</v>
      </c>
      <c r="E1224" s="1" t="s">
        <v>30</v>
      </c>
      <c r="F1224" s="1" t="s">
        <v>151</v>
      </c>
      <c r="G1224" s="1" t="s">
        <v>152</v>
      </c>
      <c r="H1224" s="1" t="s">
        <v>288</v>
      </c>
      <c r="I1224" s="1" t="s">
        <v>289</v>
      </c>
      <c r="J1224" s="1" t="s">
        <v>86</v>
      </c>
      <c r="K1224" s="1" t="s">
        <v>14</v>
      </c>
      <c r="L1224" s="1">
        <v>3</v>
      </c>
      <c r="M1224" s="1">
        <v>80</v>
      </c>
      <c r="N1224" s="1">
        <v>20</v>
      </c>
      <c r="O1224" s="1">
        <v>48</v>
      </c>
      <c r="P1224" s="1">
        <v>30</v>
      </c>
      <c r="Q1224" s="1">
        <v>222</v>
      </c>
      <c r="R1224" s="1" t="s">
        <v>63</v>
      </c>
      <c r="S1224" s="1" t="s">
        <v>22305</v>
      </c>
      <c r="T1224" s="1">
        <f>Table4[[#This Row],[Unit_Price]]*Table4[[#This Row],[Quantity]]</f>
        <v>240</v>
      </c>
      <c r="U1224" s="1">
        <f>(SUM(Table4[[#This Row],[Gross_Sales]],Table4[[#This Row],[Delivery_Fee]])-Table4[[#This Row],[Discount_Amount]])</f>
        <v>222</v>
      </c>
    </row>
    <row r="1225" spans="1:21" ht="25.8" customHeight="1" x14ac:dyDescent="0.3">
      <c r="A1225" s="1" t="s">
        <v>22306</v>
      </c>
      <c r="B1225" s="1" t="s">
        <v>19860</v>
      </c>
      <c r="C1225" s="1" t="s">
        <v>30480</v>
      </c>
      <c r="D1225" s="1" t="s">
        <v>1391</v>
      </c>
      <c r="E1225" s="1" t="s">
        <v>67</v>
      </c>
      <c r="F1225" s="1" t="s">
        <v>109</v>
      </c>
      <c r="G1225" s="1" t="s">
        <v>110</v>
      </c>
      <c r="H1225" s="1" t="s">
        <v>40</v>
      </c>
      <c r="I1225" s="1" t="s">
        <v>41</v>
      </c>
      <c r="J1225" s="1" t="s">
        <v>13</v>
      </c>
      <c r="K1225" s="1" t="s">
        <v>25</v>
      </c>
      <c r="L1225" s="1">
        <v>2</v>
      </c>
      <c r="M1225" s="1">
        <v>170</v>
      </c>
      <c r="N1225" s="1">
        <v>0</v>
      </c>
      <c r="O1225" s="1">
        <v>0</v>
      </c>
      <c r="P1225" s="1">
        <v>35</v>
      </c>
      <c r="Q1225" s="1">
        <v>375</v>
      </c>
      <c r="R1225" s="1" t="s">
        <v>63</v>
      </c>
      <c r="S1225" s="1" t="s">
        <v>22307</v>
      </c>
      <c r="T1225" s="1">
        <f>Table4[[#This Row],[Unit_Price]]*Table4[[#This Row],[Quantity]]</f>
        <v>340</v>
      </c>
      <c r="U1225" s="1">
        <f>(SUM(Table4[[#This Row],[Gross_Sales]],Table4[[#This Row],[Delivery_Fee]])-Table4[[#This Row],[Discount_Amount]])</f>
        <v>375</v>
      </c>
    </row>
    <row r="1226" spans="1:21" ht="25.8" customHeight="1" x14ac:dyDescent="0.3">
      <c r="A1226" s="1" t="s">
        <v>22308</v>
      </c>
      <c r="B1226" s="1" t="s">
        <v>19860</v>
      </c>
      <c r="C1226" s="1" t="s">
        <v>30480</v>
      </c>
      <c r="D1226" s="1" t="s">
        <v>301</v>
      </c>
      <c r="E1226" s="1" t="s">
        <v>8</v>
      </c>
      <c r="F1226" s="1" t="s">
        <v>82</v>
      </c>
      <c r="G1226" s="1" t="s">
        <v>83</v>
      </c>
      <c r="H1226" s="1" t="s">
        <v>70</v>
      </c>
      <c r="I1226" s="1" t="s">
        <v>71</v>
      </c>
      <c r="J1226" s="1" t="s">
        <v>13</v>
      </c>
      <c r="K1226" s="1" t="s">
        <v>14</v>
      </c>
      <c r="L1226" s="1">
        <v>2</v>
      </c>
      <c r="M1226" s="1">
        <v>130</v>
      </c>
      <c r="N1226" s="1">
        <v>20</v>
      </c>
      <c r="O1226" s="1">
        <v>52</v>
      </c>
      <c r="P1226" s="1">
        <v>25</v>
      </c>
      <c r="Q1226" s="1">
        <v>233</v>
      </c>
      <c r="R1226" s="1" t="s">
        <v>26</v>
      </c>
      <c r="S1226" s="1" t="s">
        <v>22309</v>
      </c>
      <c r="T1226" s="1">
        <f>Table4[[#This Row],[Unit_Price]]*Table4[[#This Row],[Quantity]]</f>
        <v>260</v>
      </c>
      <c r="U1226" s="1">
        <f>(SUM(Table4[[#This Row],[Gross_Sales]],Table4[[#This Row],[Delivery_Fee]])-Table4[[#This Row],[Discount_Amount]])</f>
        <v>233</v>
      </c>
    </row>
    <row r="1227" spans="1:21" ht="25.8" customHeight="1" x14ac:dyDescent="0.3">
      <c r="A1227" s="1" t="s">
        <v>22310</v>
      </c>
      <c r="B1227" s="1" t="s">
        <v>19860</v>
      </c>
      <c r="C1227" s="1" t="s">
        <v>30480</v>
      </c>
      <c r="D1227" s="1" t="s">
        <v>993</v>
      </c>
      <c r="E1227" s="1" t="s">
        <v>67</v>
      </c>
      <c r="F1227" s="1" t="s">
        <v>174</v>
      </c>
      <c r="G1227" s="1" t="s">
        <v>175</v>
      </c>
      <c r="H1227" s="1" t="s">
        <v>61</v>
      </c>
      <c r="I1227" s="1" t="s">
        <v>62</v>
      </c>
      <c r="J1227" s="1" t="s">
        <v>24</v>
      </c>
      <c r="K1227" s="1" t="s">
        <v>25</v>
      </c>
      <c r="L1227" s="1">
        <v>4</v>
      </c>
      <c r="M1227" s="1">
        <v>190</v>
      </c>
      <c r="N1227" s="1">
        <v>10</v>
      </c>
      <c r="O1227" s="1">
        <v>76</v>
      </c>
      <c r="P1227" s="1">
        <v>35</v>
      </c>
      <c r="Q1227" s="1">
        <v>719</v>
      </c>
      <c r="R1227" s="1" t="s">
        <v>26</v>
      </c>
      <c r="S1227" s="1" t="s">
        <v>22311</v>
      </c>
      <c r="T1227" s="1">
        <f>Table4[[#This Row],[Unit_Price]]*Table4[[#This Row],[Quantity]]</f>
        <v>760</v>
      </c>
      <c r="U1227" s="1">
        <f>(SUM(Table4[[#This Row],[Gross_Sales]],Table4[[#This Row],[Delivery_Fee]])-Table4[[#This Row],[Discount_Amount]])</f>
        <v>719</v>
      </c>
    </row>
    <row r="1228" spans="1:21" ht="25.8" customHeight="1" x14ac:dyDescent="0.3">
      <c r="A1228" s="1" t="s">
        <v>22312</v>
      </c>
      <c r="B1228" s="1" t="s">
        <v>19860</v>
      </c>
      <c r="C1228" s="1" t="s">
        <v>30480</v>
      </c>
      <c r="D1228" s="1" t="s">
        <v>663</v>
      </c>
      <c r="E1228" s="1" t="s">
        <v>19</v>
      </c>
      <c r="F1228" s="1" t="s">
        <v>93</v>
      </c>
      <c r="G1228" s="1" t="s">
        <v>94</v>
      </c>
      <c r="H1228" s="1" t="s">
        <v>48</v>
      </c>
      <c r="I1228" s="1" t="s">
        <v>49</v>
      </c>
      <c r="J1228" s="1" t="s">
        <v>13</v>
      </c>
      <c r="K1228" s="1" t="s">
        <v>14</v>
      </c>
      <c r="L1228" s="1">
        <v>1</v>
      </c>
      <c r="M1228" s="1">
        <v>220</v>
      </c>
      <c r="N1228" s="1">
        <v>0</v>
      </c>
      <c r="O1228" s="1">
        <v>0</v>
      </c>
      <c r="P1228" s="1">
        <v>40</v>
      </c>
      <c r="Q1228" s="1">
        <v>260</v>
      </c>
      <c r="R1228" s="1" t="s">
        <v>36</v>
      </c>
      <c r="S1228" s="1" t="s">
        <v>22313</v>
      </c>
      <c r="T1228" s="1">
        <f>Table4[[#This Row],[Unit_Price]]*Table4[[#This Row],[Quantity]]</f>
        <v>220</v>
      </c>
      <c r="U1228" s="1">
        <f>(SUM(Table4[[#This Row],[Gross_Sales]],Table4[[#This Row],[Delivery_Fee]])-Table4[[#This Row],[Discount_Amount]])</f>
        <v>260</v>
      </c>
    </row>
    <row r="1229" spans="1:21" ht="25.8" customHeight="1" x14ac:dyDescent="0.3">
      <c r="A1229" s="1" t="s">
        <v>22314</v>
      </c>
      <c r="B1229" s="1" t="s">
        <v>19860</v>
      </c>
      <c r="C1229" s="1" t="s">
        <v>30480</v>
      </c>
      <c r="D1229" s="1" t="s">
        <v>1318</v>
      </c>
      <c r="E1229" s="1" t="s">
        <v>30</v>
      </c>
      <c r="F1229" s="1" t="s">
        <v>136</v>
      </c>
      <c r="G1229" s="1" t="s">
        <v>137</v>
      </c>
      <c r="H1229" s="1" t="s">
        <v>143</v>
      </c>
      <c r="I1229" s="1" t="s">
        <v>144</v>
      </c>
      <c r="J1229" s="1" t="s">
        <v>24</v>
      </c>
      <c r="K1229" s="1" t="s">
        <v>14</v>
      </c>
      <c r="L1229" s="1">
        <v>3</v>
      </c>
      <c r="M1229" s="1">
        <v>160</v>
      </c>
      <c r="N1229" s="1">
        <v>0</v>
      </c>
      <c r="O1229" s="1">
        <v>0</v>
      </c>
      <c r="P1229" s="1">
        <v>40</v>
      </c>
      <c r="Q1229" s="1">
        <v>520</v>
      </c>
      <c r="R1229" s="1" t="s">
        <v>26</v>
      </c>
      <c r="S1229" s="1" t="s">
        <v>22315</v>
      </c>
      <c r="T1229" s="1">
        <f>Table4[[#This Row],[Unit_Price]]*Table4[[#This Row],[Quantity]]</f>
        <v>480</v>
      </c>
      <c r="U1229" s="1">
        <f>(SUM(Table4[[#This Row],[Gross_Sales]],Table4[[#This Row],[Delivery_Fee]])-Table4[[#This Row],[Discount_Amount]])</f>
        <v>520</v>
      </c>
    </row>
    <row r="1230" spans="1:21" ht="25.8" customHeight="1" x14ac:dyDescent="0.3">
      <c r="A1230" s="1" t="s">
        <v>22316</v>
      </c>
      <c r="B1230" s="1" t="s">
        <v>19860</v>
      </c>
      <c r="C1230" s="1" t="s">
        <v>30480</v>
      </c>
      <c r="D1230" s="1" t="s">
        <v>775</v>
      </c>
      <c r="E1230" s="1" t="s">
        <v>19</v>
      </c>
      <c r="F1230" s="1" t="s">
        <v>46</v>
      </c>
      <c r="G1230" s="1" t="s">
        <v>47</v>
      </c>
      <c r="H1230" s="1" t="s">
        <v>55</v>
      </c>
      <c r="I1230" s="1" t="s">
        <v>56</v>
      </c>
      <c r="J1230" s="1" t="s">
        <v>57</v>
      </c>
      <c r="K1230" s="1" t="s">
        <v>14</v>
      </c>
      <c r="L1230" s="1">
        <v>1</v>
      </c>
      <c r="M1230" s="1">
        <v>180</v>
      </c>
      <c r="N1230" s="1">
        <v>10</v>
      </c>
      <c r="O1230" s="1">
        <v>18</v>
      </c>
      <c r="P1230" s="1">
        <v>20</v>
      </c>
      <c r="Q1230" s="1">
        <v>182</v>
      </c>
      <c r="R1230" s="1" t="s">
        <v>26</v>
      </c>
      <c r="S1230" s="1" t="s">
        <v>22317</v>
      </c>
      <c r="T1230" s="1">
        <f>Table4[[#This Row],[Unit_Price]]*Table4[[#This Row],[Quantity]]</f>
        <v>180</v>
      </c>
      <c r="U1230" s="1">
        <f>(SUM(Table4[[#This Row],[Gross_Sales]],Table4[[#This Row],[Delivery_Fee]])-Table4[[#This Row],[Discount_Amount]])</f>
        <v>182</v>
      </c>
    </row>
    <row r="1231" spans="1:21" ht="25.8" customHeight="1" x14ac:dyDescent="0.3">
      <c r="A1231" s="1" t="s">
        <v>22318</v>
      </c>
      <c r="B1231" s="1" t="s">
        <v>19860</v>
      </c>
      <c r="C1231" s="1" t="s">
        <v>30480</v>
      </c>
      <c r="D1231" s="1" t="s">
        <v>309</v>
      </c>
      <c r="E1231" s="1" t="s">
        <v>67</v>
      </c>
      <c r="F1231" s="1" t="s">
        <v>82</v>
      </c>
      <c r="G1231" s="1" t="s">
        <v>83</v>
      </c>
      <c r="H1231" s="1" t="s">
        <v>131</v>
      </c>
      <c r="I1231" s="1" t="s">
        <v>132</v>
      </c>
      <c r="J1231" s="1" t="s">
        <v>57</v>
      </c>
      <c r="K1231" s="1" t="s">
        <v>25</v>
      </c>
      <c r="L1231" s="1">
        <v>2</v>
      </c>
      <c r="M1231" s="1">
        <v>220</v>
      </c>
      <c r="N1231" s="1">
        <v>10</v>
      </c>
      <c r="O1231" s="1">
        <v>44</v>
      </c>
      <c r="P1231" s="1">
        <v>35</v>
      </c>
      <c r="Q1231" s="1">
        <v>431</v>
      </c>
      <c r="R1231" s="1" t="s">
        <v>36</v>
      </c>
      <c r="S1231" s="1" t="s">
        <v>22319</v>
      </c>
      <c r="T1231" s="1">
        <f>Table4[[#This Row],[Unit_Price]]*Table4[[#This Row],[Quantity]]</f>
        <v>440</v>
      </c>
      <c r="U1231" s="1">
        <f>(SUM(Table4[[#This Row],[Gross_Sales]],Table4[[#This Row],[Delivery_Fee]])-Table4[[#This Row],[Discount_Amount]])</f>
        <v>431</v>
      </c>
    </row>
    <row r="1232" spans="1:21" ht="25.8" customHeight="1" x14ac:dyDescent="0.3">
      <c r="A1232" s="1" t="s">
        <v>22320</v>
      </c>
      <c r="B1232" s="1" t="s">
        <v>19860</v>
      </c>
      <c r="C1232" s="1" t="s">
        <v>30480</v>
      </c>
      <c r="D1232" s="1" t="s">
        <v>147</v>
      </c>
      <c r="E1232" s="1" t="s">
        <v>19</v>
      </c>
      <c r="F1232" s="1" t="s">
        <v>174</v>
      </c>
      <c r="G1232" s="1" t="s">
        <v>175</v>
      </c>
      <c r="H1232" s="1" t="s">
        <v>84</v>
      </c>
      <c r="I1232" s="1" t="s">
        <v>85</v>
      </c>
      <c r="J1232" s="1" t="s">
        <v>86</v>
      </c>
      <c r="K1232" s="1" t="s">
        <v>14</v>
      </c>
      <c r="L1232" s="1">
        <v>2</v>
      </c>
      <c r="M1232" s="1">
        <v>100</v>
      </c>
      <c r="N1232" s="1">
        <v>15</v>
      </c>
      <c r="O1232" s="1">
        <v>30</v>
      </c>
      <c r="P1232" s="1">
        <v>30</v>
      </c>
      <c r="Q1232" s="1">
        <v>200</v>
      </c>
      <c r="R1232" s="1" t="s">
        <v>26</v>
      </c>
      <c r="S1232" s="1" t="s">
        <v>22321</v>
      </c>
      <c r="T1232" s="1">
        <f>Table4[[#This Row],[Unit_Price]]*Table4[[#This Row],[Quantity]]</f>
        <v>200</v>
      </c>
      <c r="U1232" s="1">
        <f>(SUM(Table4[[#This Row],[Gross_Sales]],Table4[[#This Row],[Delivery_Fee]])-Table4[[#This Row],[Discount_Amount]])</f>
        <v>200</v>
      </c>
    </row>
    <row r="1233" spans="1:21" ht="25.8" customHeight="1" x14ac:dyDescent="0.3">
      <c r="A1233" s="1" t="s">
        <v>22322</v>
      </c>
      <c r="B1233" s="1" t="s">
        <v>19860</v>
      </c>
      <c r="C1233" s="1" t="s">
        <v>30480</v>
      </c>
      <c r="D1233" s="1" t="s">
        <v>89</v>
      </c>
      <c r="E1233" s="1" t="s">
        <v>19</v>
      </c>
      <c r="F1233" s="1" t="s">
        <v>20</v>
      </c>
      <c r="G1233" s="1" t="s">
        <v>21</v>
      </c>
      <c r="H1233" s="1" t="s">
        <v>61</v>
      </c>
      <c r="I1233" s="1" t="s">
        <v>62</v>
      </c>
      <c r="J1233" s="1" t="s">
        <v>24</v>
      </c>
      <c r="K1233" s="1" t="s">
        <v>25</v>
      </c>
      <c r="L1233" s="1">
        <v>2</v>
      </c>
      <c r="M1233" s="1">
        <v>190</v>
      </c>
      <c r="N1233" s="1">
        <v>10</v>
      </c>
      <c r="O1233" s="1">
        <v>38</v>
      </c>
      <c r="P1233" s="1">
        <v>20</v>
      </c>
      <c r="Q1233" s="1">
        <v>362</v>
      </c>
      <c r="R1233" s="1" t="s">
        <v>26</v>
      </c>
      <c r="S1233" s="1" t="s">
        <v>22323</v>
      </c>
      <c r="T1233" s="1">
        <f>Table4[[#This Row],[Unit_Price]]*Table4[[#This Row],[Quantity]]</f>
        <v>380</v>
      </c>
      <c r="U1233" s="1">
        <f>(SUM(Table4[[#This Row],[Gross_Sales]],Table4[[#This Row],[Delivery_Fee]])-Table4[[#This Row],[Discount_Amount]])</f>
        <v>362</v>
      </c>
    </row>
    <row r="1234" spans="1:21" ht="25.8" customHeight="1" x14ac:dyDescent="0.3">
      <c r="A1234" s="1" t="s">
        <v>22324</v>
      </c>
      <c r="B1234" s="1" t="s">
        <v>19860</v>
      </c>
      <c r="C1234" s="1" t="s">
        <v>30480</v>
      </c>
      <c r="D1234" s="1" t="s">
        <v>1283</v>
      </c>
      <c r="E1234" s="1" t="s">
        <v>67</v>
      </c>
      <c r="F1234" s="1" t="s">
        <v>68</v>
      </c>
      <c r="G1234" s="1" t="s">
        <v>69</v>
      </c>
      <c r="H1234" s="1" t="s">
        <v>84</v>
      </c>
      <c r="I1234" s="1" t="s">
        <v>85</v>
      </c>
      <c r="J1234" s="1" t="s">
        <v>86</v>
      </c>
      <c r="K1234" s="1" t="s">
        <v>14</v>
      </c>
      <c r="L1234" s="1">
        <v>2</v>
      </c>
      <c r="M1234" s="1">
        <v>100</v>
      </c>
      <c r="N1234" s="1">
        <v>0</v>
      </c>
      <c r="O1234" s="1">
        <v>0</v>
      </c>
      <c r="P1234" s="1">
        <v>40</v>
      </c>
      <c r="Q1234" s="1">
        <v>240</v>
      </c>
      <c r="R1234" s="1" t="s">
        <v>63</v>
      </c>
      <c r="S1234" s="1" t="s">
        <v>22325</v>
      </c>
      <c r="T1234" s="1">
        <f>Table4[[#This Row],[Unit_Price]]*Table4[[#This Row],[Quantity]]</f>
        <v>200</v>
      </c>
      <c r="U1234" s="1">
        <f>(SUM(Table4[[#This Row],[Gross_Sales]],Table4[[#This Row],[Delivery_Fee]])-Table4[[#This Row],[Discount_Amount]])</f>
        <v>240</v>
      </c>
    </row>
    <row r="1235" spans="1:21" ht="25.8" customHeight="1" x14ac:dyDescent="0.3">
      <c r="A1235" s="1" t="s">
        <v>22326</v>
      </c>
      <c r="B1235" s="1" t="s">
        <v>19860</v>
      </c>
      <c r="C1235" s="1" t="s">
        <v>30480</v>
      </c>
      <c r="D1235" s="1" t="s">
        <v>1318</v>
      </c>
      <c r="E1235" s="1" t="s">
        <v>19</v>
      </c>
      <c r="F1235" s="1" t="s">
        <v>124</v>
      </c>
      <c r="G1235" s="1" t="s">
        <v>125</v>
      </c>
      <c r="H1235" s="1" t="s">
        <v>111</v>
      </c>
      <c r="I1235" s="1" t="s">
        <v>112</v>
      </c>
      <c r="J1235" s="1" t="s">
        <v>13</v>
      </c>
      <c r="K1235" s="1" t="s">
        <v>25</v>
      </c>
      <c r="L1235" s="1">
        <v>3</v>
      </c>
      <c r="M1235" s="1">
        <v>280</v>
      </c>
      <c r="N1235" s="1">
        <v>20</v>
      </c>
      <c r="O1235" s="1">
        <v>168</v>
      </c>
      <c r="P1235" s="1">
        <v>25</v>
      </c>
      <c r="Q1235" s="1">
        <v>697</v>
      </c>
      <c r="R1235" s="1" t="s">
        <v>36</v>
      </c>
      <c r="S1235" s="1" t="s">
        <v>22327</v>
      </c>
      <c r="T1235" s="1">
        <f>Table4[[#This Row],[Unit_Price]]*Table4[[#This Row],[Quantity]]</f>
        <v>840</v>
      </c>
      <c r="U1235" s="1">
        <f>(SUM(Table4[[#This Row],[Gross_Sales]],Table4[[#This Row],[Delivery_Fee]])-Table4[[#This Row],[Discount_Amount]])</f>
        <v>697</v>
      </c>
    </row>
    <row r="1236" spans="1:21" ht="25.8" customHeight="1" x14ac:dyDescent="0.3">
      <c r="A1236" s="1" t="s">
        <v>22328</v>
      </c>
      <c r="B1236" s="1" t="s">
        <v>19860</v>
      </c>
      <c r="C1236" s="1" t="s">
        <v>30480</v>
      </c>
      <c r="D1236" s="1" t="s">
        <v>753</v>
      </c>
      <c r="E1236" s="1" t="s">
        <v>30</v>
      </c>
      <c r="F1236" s="1" t="s">
        <v>53</v>
      </c>
      <c r="G1236" s="1" t="s">
        <v>54</v>
      </c>
      <c r="H1236" s="1" t="s">
        <v>11</v>
      </c>
      <c r="I1236" s="1" t="s">
        <v>12</v>
      </c>
      <c r="J1236" s="1" t="s">
        <v>13</v>
      </c>
      <c r="K1236" s="1" t="s">
        <v>14</v>
      </c>
      <c r="L1236" s="1">
        <v>4</v>
      </c>
      <c r="M1236" s="1">
        <v>140</v>
      </c>
      <c r="N1236" s="1">
        <v>0</v>
      </c>
      <c r="O1236" s="1">
        <v>0</v>
      </c>
      <c r="P1236" s="1">
        <v>35</v>
      </c>
      <c r="Q1236" s="1">
        <v>595</v>
      </c>
      <c r="R1236" s="1" t="s">
        <v>63</v>
      </c>
      <c r="S1236" s="1" t="s">
        <v>22329</v>
      </c>
      <c r="T1236" s="1">
        <f>Table4[[#This Row],[Unit_Price]]*Table4[[#This Row],[Quantity]]</f>
        <v>560</v>
      </c>
      <c r="U1236" s="1">
        <f>(SUM(Table4[[#This Row],[Gross_Sales]],Table4[[#This Row],[Delivery_Fee]])-Table4[[#This Row],[Discount_Amount]])</f>
        <v>595</v>
      </c>
    </row>
    <row r="1237" spans="1:21" ht="25.8" customHeight="1" x14ac:dyDescent="0.3">
      <c r="A1237" s="1" t="s">
        <v>22330</v>
      </c>
      <c r="B1237" s="1" t="s">
        <v>19860</v>
      </c>
      <c r="C1237" s="1" t="s">
        <v>30480</v>
      </c>
      <c r="D1237" s="1" t="s">
        <v>673</v>
      </c>
      <c r="E1237" s="1" t="s">
        <v>19</v>
      </c>
      <c r="F1237" s="1" t="s">
        <v>129</v>
      </c>
      <c r="G1237" s="1" t="s">
        <v>130</v>
      </c>
      <c r="H1237" s="1" t="s">
        <v>33</v>
      </c>
      <c r="I1237" s="1" t="s">
        <v>34</v>
      </c>
      <c r="J1237" s="1" t="s">
        <v>35</v>
      </c>
      <c r="K1237" s="1" t="s">
        <v>25</v>
      </c>
      <c r="L1237" s="1">
        <v>4</v>
      </c>
      <c r="M1237" s="1">
        <v>240</v>
      </c>
      <c r="N1237" s="1">
        <v>10</v>
      </c>
      <c r="O1237" s="1">
        <v>96</v>
      </c>
      <c r="P1237" s="1">
        <v>20</v>
      </c>
      <c r="Q1237" s="1">
        <v>884</v>
      </c>
      <c r="R1237" s="1" t="s">
        <v>26</v>
      </c>
      <c r="S1237" s="1" t="s">
        <v>22331</v>
      </c>
      <c r="T1237" s="1">
        <f>Table4[[#This Row],[Unit_Price]]*Table4[[#This Row],[Quantity]]</f>
        <v>960</v>
      </c>
      <c r="U1237" s="1">
        <f>(SUM(Table4[[#This Row],[Gross_Sales]],Table4[[#This Row],[Delivery_Fee]])-Table4[[#This Row],[Discount_Amount]])</f>
        <v>884</v>
      </c>
    </row>
    <row r="1238" spans="1:21" ht="25.8" customHeight="1" x14ac:dyDescent="0.3">
      <c r="A1238" s="1" t="s">
        <v>22332</v>
      </c>
      <c r="B1238" s="1" t="s">
        <v>19860</v>
      </c>
      <c r="C1238" s="1" t="s">
        <v>30480</v>
      </c>
      <c r="D1238" s="1" t="s">
        <v>1581</v>
      </c>
      <c r="E1238" s="1" t="s">
        <v>8</v>
      </c>
      <c r="F1238" s="1" t="s">
        <v>109</v>
      </c>
      <c r="G1238" s="1" t="s">
        <v>110</v>
      </c>
      <c r="H1238" s="1" t="s">
        <v>116</v>
      </c>
      <c r="I1238" s="1" t="s">
        <v>117</v>
      </c>
      <c r="J1238" s="1" t="s">
        <v>35</v>
      </c>
      <c r="K1238" s="1" t="s">
        <v>14</v>
      </c>
      <c r="L1238" s="1">
        <v>1</v>
      </c>
      <c r="M1238" s="1">
        <v>210</v>
      </c>
      <c r="N1238" s="1">
        <v>5</v>
      </c>
      <c r="O1238" s="1">
        <v>10.5</v>
      </c>
      <c r="P1238" s="1">
        <v>30</v>
      </c>
      <c r="Q1238" s="1">
        <v>229.5</v>
      </c>
      <c r="R1238" s="1" t="s">
        <v>63</v>
      </c>
      <c r="S1238" s="1" t="s">
        <v>22333</v>
      </c>
      <c r="T1238" s="1">
        <f>Table4[[#This Row],[Unit_Price]]*Table4[[#This Row],[Quantity]]</f>
        <v>210</v>
      </c>
      <c r="U1238" s="1">
        <f>(SUM(Table4[[#This Row],[Gross_Sales]],Table4[[#This Row],[Delivery_Fee]])-Table4[[#This Row],[Discount_Amount]])</f>
        <v>229.5</v>
      </c>
    </row>
    <row r="1239" spans="1:21" ht="25.8" customHeight="1" x14ac:dyDescent="0.3">
      <c r="A1239" s="1" t="s">
        <v>22334</v>
      </c>
      <c r="B1239" s="1" t="s">
        <v>19860</v>
      </c>
      <c r="C1239" s="1" t="s">
        <v>30480</v>
      </c>
      <c r="D1239" s="1" t="s">
        <v>1071</v>
      </c>
      <c r="E1239" s="1" t="s">
        <v>67</v>
      </c>
      <c r="F1239" s="1" t="s">
        <v>267</v>
      </c>
      <c r="G1239" s="1" t="s">
        <v>268</v>
      </c>
      <c r="H1239" s="1" t="s">
        <v>22</v>
      </c>
      <c r="I1239" s="1" t="s">
        <v>23</v>
      </c>
      <c r="J1239" s="1" t="s">
        <v>24</v>
      </c>
      <c r="K1239" s="1" t="s">
        <v>25</v>
      </c>
      <c r="L1239" s="1">
        <v>4</v>
      </c>
      <c r="M1239" s="1">
        <v>180</v>
      </c>
      <c r="N1239" s="1">
        <v>15</v>
      </c>
      <c r="O1239" s="1">
        <v>108</v>
      </c>
      <c r="P1239" s="1">
        <v>25</v>
      </c>
      <c r="Q1239" s="1">
        <v>637</v>
      </c>
      <c r="R1239" s="1" t="s">
        <v>36</v>
      </c>
      <c r="S1239" s="1" t="s">
        <v>22335</v>
      </c>
      <c r="T1239" s="1">
        <f>Table4[[#This Row],[Unit_Price]]*Table4[[#This Row],[Quantity]]</f>
        <v>720</v>
      </c>
      <c r="U1239" s="1">
        <f>(SUM(Table4[[#This Row],[Gross_Sales]],Table4[[#This Row],[Delivery_Fee]])-Table4[[#This Row],[Discount_Amount]])</f>
        <v>637</v>
      </c>
    </row>
    <row r="1240" spans="1:21" ht="25.8" customHeight="1" x14ac:dyDescent="0.3">
      <c r="A1240" s="1" t="s">
        <v>22336</v>
      </c>
      <c r="B1240" s="1" t="s">
        <v>19860</v>
      </c>
      <c r="C1240" s="1" t="s">
        <v>30480</v>
      </c>
      <c r="D1240" s="1" t="s">
        <v>890</v>
      </c>
      <c r="E1240" s="1" t="s">
        <v>19</v>
      </c>
      <c r="F1240" s="1" t="s">
        <v>93</v>
      </c>
      <c r="G1240" s="1" t="s">
        <v>94</v>
      </c>
      <c r="H1240" s="1" t="s">
        <v>55</v>
      </c>
      <c r="I1240" s="1" t="s">
        <v>56</v>
      </c>
      <c r="J1240" s="1" t="s">
        <v>57</v>
      </c>
      <c r="K1240" s="1" t="s">
        <v>14</v>
      </c>
      <c r="L1240" s="1">
        <v>4</v>
      </c>
      <c r="M1240" s="1">
        <v>180</v>
      </c>
      <c r="N1240" s="1">
        <v>15</v>
      </c>
      <c r="O1240" s="1">
        <v>108</v>
      </c>
      <c r="P1240" s="1">
        <v>35</v>
      </c>
      <c r="Q1240" s="1">
        <v>647</v>
      </c>
      <c r="R1240" s="1" t="s">
        <v>15</v>
      </c>
      <c r="S1240" s="1" t="s">
        <v>22337</v>
      </c>
      <c r="T1240" s="1">
        <f>Table4[[#This Row],[Unit_Price]]*Table4[[#This Row],[Quantity]]</f>
        <v>720</v>
      </c>
      <c r="U1240" s="1">
        <f>(SUM(Table4[[#This Row],[Gross_Sales]],Table4[[#This Row],[Delivery_Fee]])-Table4[[#This Row],[Discount_Amount]])</f>
        <v>647</v>
      </c>
    </row>
    <row r="1241" spans="1:21" ht="25.8" customHeight="1" x14ac:dyDescent="0.3">
      <c r="A1241" s="1" t="s">
        <v>22338</v>
      </c>
      <c r="B1241" s="1" t="s">
        <v>19860</v>
      </c>
      <c r="C1241" s="1" t="s">
        <v>30480</v>
      </c>
      <c r="D1241" s="1" t="s">
        <v>780</v>
      </c>
      <c r="E1241" s="1" t="s">
        <v>67</v>
      </c>
      <c r="F1241" s="1" t="s">
        <v>267</v>
      </c>
      <c r="G1241" s="1" t="s">
        <v>268</v>
      </c>
      <c r="H1241" s="1" t="s">
        <v>48</v>
      </c>
      <c r="I1241" s="1" t="s">
        <v>49</v>
      </c>
      <c r="J1241" s="1" t="s">
        <v>13</v>
      </c>
      <c r="K1241" s="1" t="s">
        <v>14</v>
      </c>
      <c r="L1241" s="1">
        <v>2</v>
      </c>
      <c r="M1241" s="1">
        <v>220</v>
      </c>
      <c r="N1241" s="1">
        <v>15</v>
      </c>
      <c r="O1241" s="1">
        <v>66</v>
      </c>
      <c r="P1241" s="1">
        <v>20</v>
      </c>
      <c r="Q1241" s="1">
        <v>394</v>
      </c>
      <c r="R1241" s="1" t="s">
        <v>42</v>
      </c>
      <c r="S1241" s="1" t="s">
        <v>22339</v>
      </c>
      <c r="T1241" s="1">
        <f>Table4[[#This Row],[Unit_Price]]*Table4[[#This Row],[Quantity]]</f>
        <v>440</v>
      </c>
      <c r="U1241" s="1">
        <f>(SUM(Table4[[#This Row],[Gross_Sales]],Table4[[#This Row],[Delivery_Fee]])-Table4[[#This Row],[Discount_Amount]])</f>
        <v>394</v>
      </c>
    </row>
    <row r="1242" spans="1:21" ht="25.8" customHeight="1" x14ac:dyDescent="0.3">
      <c r="A1242" s="1" t="s">
        <v>22340</v>
      </c>
      <c r="B1242" s="1" t="s">
        <v>19860</v>
      </c>
      <c r="C1242" s="1" t="s">
        <v>30480</v>
      </c>
      <c r="D1242" s="1" t="s">
        <v>1616</v>
      </c>
      <c r="E1242" s="1" t="s">
        <v>8</v>
      </c>
      <c r="F1242" s="1" t="s">
        <v>151</v>
      </c>
      <c r="G1242" s="1" t="s">
        <v>152</v>
      </c>
      <c r="H1242" s="1" t="s">
        <v>84</v>
      </c>
      <c r="I1242" s="1" t="s">
        <v>85</v>
      </c>
      <c r="J1242" s="1" t="s">
        <v>86</v>
      </c>
      <c r="K1242" s="1" t="s">
        <v>14</v>
      </c>
      <c r="L1242" s="1">
        <v>1</v>
      </c>
      <c r="M1242" s="1">
        <v>100</v>
      </c>
      <c r="N1242" s="1">
        <v>0</v>
      </c>
      <c r="O1242" s="1">
        <v>0</v>
      </c>
      <c r="P1242" s="1">
        <v>25</v>
      </c>
      <c r="Q1242" s="1">
        <v>125</v>
      </c>
      <c r="R1242" s="1" t="s">
        <v>15</v>
      </c>
      <c r="S1242" s="1" t="s">
        <v>22341</v>
      </c>
      <c r="T1242" s="1">
        <f>Table4[[#This Row],[Unit_Price]]*Table4[[#This Row],[Quantity]]</f>
        <v>100</v>
      </c>
      <c r="U1242" s="1">
        <f>(SUM(Table4[[#This Row],[Gross_Sales]],Table4[[#This Row],[Delivery_Fee]])-Table4[[#This Row],[Discount_Amount]])</f>
        <v>125</v>
      </c>
    </row>
    <row r="1243" spans="1:21" ht="25.8" customHeight="1" x14ac:dyDescent="0.3">
      <c r="A1243" s="1" t="s">
        <v>22342</v>
      </c>
      <c r="B1243" s="1" t="s">
        <v>19860</v>
      </c>
      <c r="C1243" s="1" t="s">
        <v>30480</v>
      </c>
      <c r="D1243" s="1" t="s">
        <v>2883</v>
      </c>
      <c r="E1243" s="1" t="s">
        <v>19</v>
      </c>
      <c r="F1243" s="1" t="s">
        <v>20</v>
      </c>
      <c r="G1243" s="1" t="s">
        <v>21</v>
      </c>
      <c r="H1243" s="1" t="s">
        <v>131</v>
      </c>
      <c r="I1243" s="1" t="s">
        <v>132</v>
      </c>
      <c r="J1243" s="1" t="s">
        <v>57</v>
      </c>
      <c r="K1243" s="1" t="s">
        <v>25</v>
      </c>
      <c r="L1243" s="1">
        <v>1</v>
      </c>
      <c r="M1243" s="1">
        <v>220</v>
      </c>
      <c r="N1243" s="1">
        <v>5</v>
      </c>
      <c r="O1243" s="1">
        <v>11</v>
      </c>
      <c r="P1243" s="1">
        <v>25</v>
      </c>
      <c r="Q1243" s="1">
        <v>234</v>
      </c>
      <c r="R1243" s="1" t="s">
        <v>42</v>
      </c>
      <c r="S1243" s="1" t="s">
        <v>22343</v>
      </c>
      <c r="T1243" s="1">
        <f>Table4[[#This Row],[Unit_Price]]*Table4[[#This Row],[Quantity]]</f>
        <v>220</v>
      </c>
      <c r="U1243" s="1">
        <f>(SUM(Table4[[#This Row],[Gross_Sales]],Table4[[#This Row],[Delivery_Fee]])-Table4[[#This Row],[Discount_Amount]])</f>
        <v>234</v>
      </c>
    </row>
    <row r="1244" spans="1:21" ht="25.8" customHeight="1" x14ac:dyDescent="0.3">
      <c r="A1244" s="1" t="s">
        <v>22344</v>
      </c>
      <c r="B1244" s="1" t="s">
        <v>19860</v>
      </c>
      <c r="C1244" s="1" t="s">
        <v>30480</v>
      </c>
      <c r="D1244" s="1" t="s">
        <v>805</v>
      </c>
      <c r="E1244" s="1" t="s">
        <v>30</v>
      </c>
      <c r="F1244" s="1" t="s">
        <v>339</v>
      </c>
      <c r="G1244" s="1" t="s">
        <v>340</v>
      </c>
      <c r="H1244" s="1" t="s">
        <v>55</v>
      </c>
      <c r="I1244" s="1" t="s">
        <v>56</v>
      </c>
      <c r="J1244" s="1" t="s">
        <v>57</v>
      </c>
      <c r="K1244" s="1" t="s">
        <v>14</v>
      </c>
      <c r="L1244" s="1">
        <v>4</v>
      </c>
      <c r="M1244" s="1">
        <v>180</v>
      </c>
      <c r="N1244" s="1">
        <v>10</v>
      </c>
      <c r="O1244" s="1">
        <v>72</v>
      </c>
      <c r="P1244" s="1">
        <v>25</v>
      </c>
      <c r="Q1244" s="1">
        <v>673</v>
      </c>
      <c r="R1244" s="1" t="s">
        <v>36</v>
      </c>
      <c r="S1244" s="1" t="s">
        <v>22345</v>
      </c>
      <c r="T1244" s="1">
        <f>Table4[[#This Row],[Unit_Price]]*Table4[[#This Row],[Quantity]]</f>
        <v>720</v>
      </c>
      <c r="U1244" s="1">
        <f>(SUM(Table4[[#This Row],[Gross_Sales]],Table4[[#This Row],[Delivery_Fee]])-Table4[[#This Row],[Discount_Amount]])</f>
        <v>673</v>
      </c>
    </row>
    <row r="1245" spans="1:21" ht="25.8" customHeight="1" x14ac:dyDescent="0.3">
      <c r="A1245" s="1" t="s">
        <v>22346</v>
      </c>
      <c r="B1245" s="1" t="s">
        <v>19860</v>
      </c>
      <c r="C1245" s="1" t="s">
        <v>30480</v>
      </c>
      <c r="D1245" s="1" t="s">
        <v>874</v>
      </c>
      <c r="E1245" s="1" t="s">
        <v>67</v>
      </c>
      <c r="F1245" s="1" t="s">
        <v>82</v>
      </c>
      <c r="G1245" s="1" t="s">
        <v>83</v>
      </c>
      <c r="H1245" s="1" t="s">
        <v>11</v>
      </c>
      <c r="I1245" s="1" t="s">
        <v>12</v>
      </c>
      <c r="J1245" s="1" t="s">
        <v>13</v>
      </c>
      <c r="K1245" s="1" t="s">
        <v>14</v>
      </c>
      <c r="L1245" s="1">
        <v>1</v>
      </c>
      <c r="M1245" s="1">
        <v>140</v>
      </c>
      <c r="N1245" s="1">
        <v>0</v>
      </c>
      <c r="O1245" s="1">
        <v>0</v>
      </c>
      <c r="P1245" s="1">
        <v>30</v>
      </c>
      <c r="Q1245" s="1">
        <v>170</v>
      </c>
      <c r="R1245" s="1" t="s">
        <v>63</v>
      </c>
      <c r="S1245" s="1" t="s">
        <v>22347</v>
      </c>
      <c r="T1245" s="1">
        <f>Table4[[#This Row],[Unit_Price]]*Table4[[#This Row],[Quantity]]</f>
        <v>140</v>
      </c>
      <c r="U1245" s="1">
        <f>(SUM(Table4[[#This Row],[Gross_Sales]],Table4[[#This Row],[Delivery_Fee]])-Table4[[#This Row],[Discount_Amount]])</f>
        <v>170</v>
      </c>
    </row>
    <row r="1246" spans="1:21" ht="25.8" customHeight="1" x14ac:dyDescent="0.3">
      <c r="A1246" s="1" t="s">
        <v>22348</v>
      </c>
      <c r="B1246" s="1" t="s">
        <v>19860</v>
      </c>
      <c r="C1246" s="1" t="s">
        <v>30480</v>
      </c>
      <c r="D1246" s="1" t="s">
        <v>433</v>
      </c>
      <c r="E1246" s="1" t="s">
        <v>67</v>
      </c>
      <c r="F1246" s="1" t="s">
        <v>109</v>
      </c>
      <c r="G1246" s="1" t="s">
        <v>110</v>
      </c>
      <c r="H1246" s="1" t="s">
        <v>84</v>
      </c>
      <c r="I1246" s="1" t="s">
        <v>85</v>
      </c>
      <c r="J1246" s="1" t="s">
        <v>86</v>
      </c>
      <c r="K1246" s="1" t="s">
        <v>14</v>
      </c>
      <c r="L1246" s="1">
        <v>4</v>
      </c>
      <c r="M1246" s="1">
        <v>100</v>
      </c>
      <c r="N1246" s="1">
        <v>20</v>
      </c>
      <c r="O1246" s="1">
        <v>80</v>
      </c>
      <c r="P1246" s="1">
        <v>40</v>
      </c>
      <c r="Q1246" s="1">
        <v>360</v>
      </c>
      <c r="R1246" s="1" t="s">
        <v>15</v>
      </c>
      <c r="S1246" s="1" t="s">
        <v>22349</v>
      </c>
      <c r="T1246" s="1">
        <f>Table4[[#This Row],[Unit_Price]]*Table4[[#This Row],[Quantity]]</f>
        <v>400</v>
      </c>
      <c r="U1246" s="1">
        <f>(SUM(Table4[[#This Row],[Gross_Sales]],Table4[[#This Row],[Delivery_Fee]])-Table4[[#This Row],[Discount_Amount]])</f>
        <v>360</v>
      </c>
    </row>
    <row r="1247" spans="1:21" ht="25.8" customHeight="1" x14ac:dyDescent="0.3">
      <c r="A1247" s="1" t="s">
        <v>22350</v>
      </c>
      <c r="B1247" s="1" t="s">
        <v>19860</v>
      </c>
      <c r="C1247" s="1" t="s">
        <v>30480</v>
      </c>
      <c r="D1247" s="1" t="s">
        <v>456</v>
      </c>
      <c r="E1247" s="1" t="s">
        <v>67</v>
      </c>
      <c r="F1247" s="1" t="s">
        <v>267</v>
      </c>
      <c r="G1247" s="1" t="s">
        <v>268</v>
      </c>
      <c r="H1247" s="1" t="s">
        <v>40</v>
      </c>
      <c r="I1247" s="1" t="s">
        <v>41</v>
      </c>
      <c r="J1247" s="1" t="s">
        <v>13</v>
      </c>
      <c r="K1247" s="1" t="s">
        <v>25</v>
      </c>
      <c r="L1247" s="1">
        <v>1</v>
      </c>
      <c r="M1247" s="1">
        <v>170</v>
      </c>
      <c r="N1247" s="1">
        <v>15</v>
      </c>
      <c r="O1247" s="1">
        <v>25.5</v>
      </c>
      <c r="P1247" s="1">
        <v>25</v>
      </c>
      <c r="Q1247" s="1">
        <v>169.5</v>
      </c>
      <c r="R1247" s="1" t="s">
        <v>26</v>
      </c>
      <c r="S1247" s="1" t="s">
        <v>22351</v>
      </c>
      <c r="T1247" s="1">
        <f>Table4[[#This Row],[Unit_Price]]*Table4[[#This Row],[Quantity]]</f>
        <v>170</v>
      </c>
      <c r="U1247" s="1">
        <f>(SUM(Table4[[#This Row],[Gross_Sales]],Table4[[#This Row],[Delivery_Fee]])-Table4[[#This Row],[Discount_Amount]])</f>
        <v>169.5</v>
      </c>
    </row>
    <row r="1248" spans="1:21" ht="25.8" customHeight="1" x14ac:dyDescent="0.3">
      <c r="A1248" s="1" t="s">
        <v>22352</v>
      </c>
      <c r="B1248" s="1" t="s">
        <v>19860</v>
      </c>
      <c r="C1248" s="1" t="s">
        <v>30480</v>
      </c>
      <c r="D1248" s="1" t="s">
        <v>1158</v>
      </c>
      <c r="E1248" s="1" t="s">
        <v>8</v>
      </c>
      <c r="F1248" s="1" t="s">
        <v>46</v>
      </c>
      <c r="G1248" s="1" t="s">
        <v>47</v>
      </c>
      <c r="H1248" s="1" t="s">
        <v>116</v>
      </c>
      <c r="I1248" s="1" t="s">
        <v>117</v>
      </c>
      <c r="J1248" s="1" t="s">
        <v>35</v>
      </c>
      <c r="K1248" s="1" t="s">
        <v>14</v>
      </c>
      <c r="L1248" s="1">
        <v>1</v>
      </c>
      <c r="M1248" s="1">
        <v>210</v>
      </c>
      <c r="N1248" s="1">
        <v>15</v>
      </c>
      <c r="O1248" s="1">
        <v>31.5</v>
      </c>
      <c r="P1248" s="1">
        <v>25</v>
      </c>
      <c r="Q1248" s="1">
        <v>203.5</v>
      </c>
      <c r="R1248" s="1" t="s">
        <v>26</v>
      </c>
      <c r="S1248" s="1" t="s">
        <v>22353</v>
      </c>
      <c r="T1248" s="1">
        <f>Table4[[#This Row],[Unit_Price]]*Table4[[#This Row],[Quantity]]</f>
        <v>210</v>
      </c>
      <c r="U1248" s="1">
        <f>(SUM(Table4[[#This Row],[Gross_Sales]],Table4[[#This Row],[Delivery_Fee]])-Table4[[#This Row],[Discount_Amount]])</f>
        <v>203.5</v>
      </c>
    </row>
    <row r="1249" spans="1:21" ht="25.8" customHeight="1" x14ac:dyDescent="0.3">
      <c r="A1249" s="1" t="s">
        <v>22354</v>
      </c>
      <c r="B1249" s="1" t="s">
        <v>19860</v>
      </c>
      <c r="C1249" s="1" t="s">
        <v>30480</v>
      </c>
      <c r="D1249" s="1" t="s">
        <v>1562</v>
      </c>
      <c r="E1249" s="1" t="s">
        <v>19</v>
      </c>
      <c r="F1249" s="1" t="s">
        <v>93</v>
      </c>
      <c r="G1249" s="1" t="s">
        <v>94</v>
      </c>
      <c r="H1249" s="1" t="s">
        <v>55</v>
      </c>
      <c r="I1249" s="1" t="s">
        <v>56</v>
      </c>
      <c r="J1249" s="1" t="s">
        <v>57</v>
      </c>
      <c r="K1249" s="1" t="s">
        <v>14</v>
      </c>
      <c r="L1249" s="1">
        <v>1</v>
      </c>
      <c r="M1249" s="1">
        <v>180</v>
      </c>
      <c r="N1249" s="1">
        <v>10</v>
      </c>
      <c r="O1249" s="1">
        <v>18</v>
      </c>
      <c r="P1249" s="1">
        <v>40</v>
      </c>
      <c r="Q1249" s="1">
        <v>202</v>
      </c>
      <c r="R1249" s="1" t="s">
        <v>42</v>
      </c>
      <c r="S1249" s="1" t="s">
        <v>22355</v>
      </c>
      <c r="T1249" s="1">
        <f>Table4[[#This Row],[Unit_Price]]*Table4[[#This Row],[Quantity]]</f>
        <v>180</v>
      </c>
      <c r="U1249" s="1">
        <f>(SUM(Table4[[#This Row],[Gross_Sales]],Table4[[#This Row],[Delivery_Fee]])-Table4[[#This Row],[Discount_Amount]])</f>
        <v>202</v>
      </c>
    </row>
    <row r="1250" spans="1:21" ht="25.8" customHeight="1" x14ac:dyDescent="0.3">
      <c r="A1250" s="1" t="s">
        <v>22356</v>
      </c>
      <c r="B1250" s="1" t="s">
        <v>19860</v>
      </c>
      <c r="C1250" s="1" t="s">
        <v>30480</v>
      </c>
      <c r="D1250" s="1" t="s">
        <v>424</v>
      </c>
      <c r="E1250" s="1" t="s">
        <v>8</v>
      </c>
      <c r="F1250" s="1" t="s">
        <v>151</v>
      </c>
      <c r="G1250" s="1" t="s">
        <v>152</v>
      </c>
      <c r="H1250" s="1" t="s">
        <v>77</v>
      </c>
      <c r="I1250" s="1" t="s">
        <v>78</v>
      </c>
      <c r="J1250" s="1" t="s">
        <v>24</v>
      </c>
      <c r="K1250" s="1" t="s">
        <v>14</v>
      </c>
      <c r="L1250" s="1">
        <v>2</v>
      </c>
      <c r="M1250" s="1">
        <v>150</v>
      </c>
      <c r="N1250" s="1">
        <v>10</v>
      </c>
      <c r="O1250" s="1">
        <v>30</v>
      </c>
      <c r="P1250" s="1">
        <v>25</v>
      </c>
      <c r="Q1250" s="1">
        <v>295</v>
      </c>
      <c r="R1250" s="1" t="s">
        <v>36</v>
      </c>
      <c r="S1250" s="1" t="s">
        <v>22357</v>
      </c>
      <c r="T1250" s="1">
        <f>Table4[[#This Row],[Unit_Price]]*Table4[[#This Row],[Quantity]]</f>
        <v>300</v>
      </c>
      <c r="U1250" s="1">
        <f>(SUM(Table4[[#This Row],[Gross_Sales]],Table4[[#This Row],[Delivery_Fee]])-Table4[[#This Row],[Discount_Amount]])</f>
        <v>295</v>
      </c>
    </row>
    <row r="1251" spans="1:21" ht="25.8" customHeight="1" x14ac:dyDescent="0.3">
      <c r="A1251" s="1" t="s">
        <v>22358</v>
      </c>
      <c r="B1251" s="1" t="s">
        <v>19860</v>
      </c>
      <c r="C1251" s="1" t="s">
        <v>30480</v>
      </c>
      <c r="D1251" s="1" t="s">
        <v>1562</v>
      </c>
      <c r="E1251" s="1" t="s">
        <v>19</v>
      </c>
      <c r="F1251" s="1" t="s">
        <v>98</v>
      </c>
      <c r="G1251" s="1" t="s">
        <v>99</v>
      </c>
      <c r="H1251" s="1" t="s">
        <v>111</v>
      </c>
      <c r="I1251" s="1" t="s">
        <v>112</v>
      </c>
      <c r="J1251" s="1" t="s">
        <v>13</v>
      </c>
      <c r="K1251" s="1" t="s">
        <v>25</v>
      </c>
      <c r="L1251" s="1">
        <v>2</v>
      </c>
      <c r="M1251" s="1">
        <v>280</v>
      </c>
      <c r="N1251" s="1">
        <v>20</v>
      </c>
      <c r="O1251" s="1">
        <v>112</v>
      </c>
      <c r="P1251" s="1">
        <v>40</v>
      </c>
      <c r="Q1251" s="1">
        <v>488</v>
      </c>
      <c r="R1251" s="1" t="s">
        <v>63</v>
      </c>
      <c r="S1251" s="1" t="s">
        <v>22359</v>
      </c>
      <c r="T1251" s="1">
        <f>Table4[[#This Row],[Unit_Price]]*Table4[[#This Row],[Quantity]]</f>
        <v>560</v>
      </c>
      <c r="U1251" s="1">
        <f>(SUM(Table4[[#This Row],[Gross_Sales]],Table4[[#This Row],[Delivery_Fee]])-Table4[[#This Row],[Discount_Amount]])</f>
        <v>488</v>
      </c>
    </row>
    <row r="1252" spans="1:21" ht="25.8" customHeight="1" x14ac:dyDescent="0.3">
      <c r="A1252" s="1" t="s">
        <v>22360</v>
      </c>
      <c r="B1252" s="1" t="s">
        <v>19860</v>
      </c>
      <c r="C1252" s="1" t="s">
        <v>30480</v>
      </c>
      <c r="D1252" s="1" t="s">
        <v>1133</v>
      </c>
      <c r="E1252" s="1" t="s">
        <v>19</v>
      </c>
      <c r="F1252" s="1" t="s">
        <v>93</v>
      </c>
      <c r="G1252" s="1" t="s">
        <v>94</v>
      </c>
      <c r="H1252" s="1" t="s">
        <v>33</v>
      </c>
      <c r="I1252" s="1" t="s">
        <v>34</v>
      </c>
      <c r="J1252" s="1" t="s">
        <v>35</v>
      </c>
      <c r="K1252" s="1" t="s">
        <v>25</v>
      </c>
      <c r="L1252" s="1">
        <v>3</v>
      </c>
      <c r="M1252" s="1">
        <v>240</v>
      </c>
      <c r="N1252" s="1">
        <v>15</v>
      </c>
      <c r="O1252" s="1">
        <v>108</v>
      </c>
      <c r="P1252" s="1">
        <v>20</v>
      </c>
      <c r="Q1252" s="1">
        <v>632</v>
      </c>
      <c r="R1252" s="1" t="s">
        <v>42</v>
      </c>
      <c r="S1252" s="1" t="s">
        <v>22361</v>
      </c>
      <c r="T1252" s="1">
        <f>Table4[[#This Row],[Unit_Price]]*Table4[[#This Row],[Quantity]]</f>
        <v>720</v>
      </c>
      <c r="U1252" s="1">
        <f>(SUM(Table4[[#This Row],[Gross_Sales]],Table4[[#This Row],[Delivery_Fee]])-Table4[[#This Row],[Discount_Amount]])</f>
        <v>632</v>
      </c>
    </row>
    <row r="1253" spans="1:21" ht="25.8" customHeight="1" x14ac:dyDescent="0.3">
      <c r="A1253" s="1" t="s">
        <v>22362</v>
      </c>
      <c r="B1253" s="1" t="s">
        <v>19860</v>
      </c>
      <c r="C1253" s="1" t="s">
        <v>30480</v>
      </c>
      <c r="D1253" s="1" t="s">
        <v>721</v>
      </c>
      <c r="E1253" s="1" t="s">
        <v>19</v>
      </c>
      <c r="F1253" s="1" t="s">
        <v>20</v>
      </c>
      <c r="G1253" s="1" t="s">
        <v>21</v>
      </c>
      <c r="H1253" s="1" t="s">
        <v>143</v>
      </c>
      <c r="I1253" s="1" t="s">
        <v>144</v>
      </c>
      <c r="J1253" s="1" t="s">
        <v>24</v>
      </c>
      <c r="K1253" s="1" t="s">
        <v>14</v>
      </c>
      <c r="L1253" s="1">
        <v>2</v>
      </c>
      <c r="M1253" s="1">
        <v>160</v>
      </c>
      <c r="N1253" s="1">
        <v>0</v>
      </c>
      <c r="O1253" s="1">
        <v>0</v>
      </c>
      <c r="P1253" s="1">
        <v>25</v>
      </c>
      <c r="Q1253" s="1">
        <v>345</v>
      </c>
      <c r="R1253" s="1" t="s">
        <v>63</v>
      </c>
      <c r="S1253" s="1" t="s">
        <v>22363</v>
      </c>
      <c r="T1253" s="1">
        <f>Table4[[#This Row],[Unit_Price]]*Table4[[#This Row],[Quantity]]</f>
        <v>320</v>
      </c>
      <c r="U1253" s="1">
        <f>(SUM(Table4[[#This Row],[Gross_Sales]],Table4[[#This Row],[Delivery_Fee]])-Table4[[#This Row],[Discount_Amount]])</f>
        <v>345</v>
      </c>
    </row>
    <row r="1254" spans="1:21" ht="25.8" customHeight="1" x14ac:dyDescent="0.3">
      <c r="A1254" s="1" t="s">
        <v>22364</v>
      </c>
      <c r="B1254" s="1" t="s">
        <v>19860</v>
      </c>
      <c r="C1254" s="1" t="s">
        <v>30480</v>
      </c>
      <c r="D1254" s="1" t="s">
        <v>651</v>
      </c>
      <c r="E1254" s="1" t="s">
        <v>30</v>
      </c>
      <c r="F1254" s="1" t="s">
        <v>31</v>
      </c>
      <c r="G1254" s="1" t="s">
        <v>32</v>
      </c>
      <c r="H1254" s="1" t="s">
        <v>143</v>
      </c>
      <c r="I1254" s="1" t="s">
        <v>144</v>
      </c>
      <c r="J1254" s="1" t="s">
        <v>24</v>
      </c>
      <c r="K1254" s="1" t="s">
        <v>14</v>
      </c>
      <c r="L1254" s="1">
        <v>2</v>
      </c>
      <c r="M1254" s="1">
        <v>160</v>
      </c>
      <c r="N1254" s="1">
        <v>10</v>
      </c>
      <c r="O1254" s="1">
        <v>32</v>
      </c>
      <c r="P1254" s="1">
        <v>30</v>
      </c>
      <c r="Q1254" s="1">
        <v>318</v>
      </c>
      <c r="R1254" s="1" t="s">
        <v>15</v>
      </c>
      <c r="S1254" s="1" t="s">
        <v>22365</v>
      </c>
      <c r="T1254" s="1">
        <f>Table4[[#This Row],[Unit_Price]]*Table4[[#This Row],[Quantity]]</f>
        <v>320</v>
      </c>
      <c r="U1254" s="1">
        <f>(SUM(Table4[[#This Row],[Gross_Sales]],Table4[[#This Row],[Delivery_Fee]])-Table4[[#This Row],[Discount_Amount]])</f>
        <v>318</v>
      </c>
    </row>
    <row r="1255" spans="1:21" ht="25.8" customHeight="1" x14ac:dyDescent="0.3">
      <c r="A1255" s="1" t="s">
        <v>22366</v>
      </c>
      <c r="B1255" s="1" t="s">
        <v>19860</v>
      </c>
      <c r="C1255" s="1" t="s">
        <v>30480</v>
      </c>
      <c r="D1255" s="1" t="s">
        <v>2599</v>
      </c>
      <c r="E1255" s="1" t="s">
        <v>8</v>
      </c>
      <c r="F1255" s="1" t="s">
        <v>9</v>
      </c>
      <c r="G1255" s="1" t="s">
        <v>10</v>
      </c>
      <c r="H1255" s="1" t="s">
        <v>61</v>
      </c>
      <c r="I1255" s="1" t="s">
        <v>62</v>
      </c>
      <c r="J1255" s="1" t="s">
        <v>24</v>
      </c>
      <c r="K1255" s="1" t="s">
        <v>25</v>
      </c>
      <c r="L1255" s="1">
        <v>1</v>
      </c>
      <c r="M1255" s="1">
        <v>190</v>
      </c>
      <c r="N1255" s="1">
        <v>15</v>
      </c>
      <c r="O1255" s="1">
        <v>28.5</v>
      </c>
      <c r="P1255" s="1">
        <v>40</v>
      </c>
      <c r="Q1255" s="1">
        <v>201.5</v>
      </c>
      <c r="R1255" s="1" t="s">
        <v>36</v>
      </c>
      <c r="S1255" s="1" t="s">
        <v>22367</v>
      </c>
      <c r="T1255" s="1">
        <f>Table4[[#This Row],[Unit_Price]]*Table4[[#This Row],[Quantity]]</f>
        <v>190</v>
      </c>
      <c r="U1255" s="1">
        <f>(SUM(Table4[[#This Row],[Gross_Sales]],Table4[[#This Row],[Delivery_Fee]])-Table4[[#This Row],[Discount_Amount]])</f>
        <v>201.5</v>
      </c>
    </row>
    <row r="1256" spans="1:21" ht="25.8" customHeight="1" x14ac:dyDescent="0.3">
      <c r="A1256" s="1" t="s">
        <v>22368</v>
      </c>
      <c r="B1256" s="1" t="s">
        <v>19860</v>
      </c>
      <c r="C1256" s="1" t="s">
        <v>30480</v>
      </c>
      <c r="D1256" s="1" t="s">
        <v>1782</v>
      </c>
      <c r="E1256" s="1" t="s">
        <v>8</v>
      </c>
      <c r="F1256" s="1" t="s">
        <v>187</v>
      </c>
      <c r="G1256" s="1" t="s">
        <v>188</v>
      </c>
      <c r="H1256" s="1" t="s">
        <v>111</v>
      </c>
      <c r="I1256" s="1" t="s">
        <v>112</v>
      </c>
      <c r="J1256" s="1" t="s">
        <v>13</v>
      </c>
      <c r="K1256" s="1" t="s">
        <v>25</v>
      </c>
      <c r="L1256" s="1">
        <v>1</v>
      </c>
      <c r="M1256" s="1">
        <v>280</v>
      </c>
      <c r="N1256" s="1">
        <v>20</v>
      </c>
      <c r="O1256" s="1">
        <v>56</v>
      </c>
      <c r="P1256" s="1">
        <v>40</v>
      </c>
      <c r="Q1256" s="1">
        <v>264</v>
      </c>
      <c r="R1256" s="1" t="s">
        <v>63</v>
      </c>
      <c r="S1256" s="1" t="s">
        <v>22369</v>
      </c>
      <c r="T1256" s="1">
        <f>Table4[[#This Row],[Unit_Price]]*Table4[[#This Row],[Quantity]]</f>
        <v>280</v>
      </c>
      <c r="U1256" s="1">
        <f>(SUM(Table4[[#This Row],[Gross_Sales]],Table4[[#This Row],[Delivery_Fee]])-Table4[[#This Row],[Discount_Amount]])</f>
        <v>264</v>
      </c>
    </row>
    <row r="1257" spans="1:21" ht="25.8" customHeight="1" x14ac:dyDescent="0.3">
      <c r="A1257" s="1" t="s">
        <v>22370</v>
      </c>
      <c r="B1257" s="1" t="s">
        <v>19860</v>
      </c>
      <c r="C1257" s="1" t="s">
        <v>30480</v>
      </c>
      <c r="D1257" s="1" t="s">
        <v>1494</v>
      </c>
      <c r="E1257" s="1" t="s">
        <v>67</v>
      </c>
      <c r="F1257" s="1" t="s">
        <v>68</v>
      </c>
      <c r="G1257" s="1" t="s">
        <v>69</v>
      </c>
      <c r="H1257" s="1" t="s">
        <v>111</v>
      </c>
      <c r="I1257" s="1" t="s">
        <v>112</v>
      </c>
      <c r="J1257" s="1" t="s">
        <v>13</v>
      </c>
      <c r="K1257" s="1" t="s">
        <v>25</v>
      </c>
      <c r="L1257" s="1">
        <v>1</v>
      </c>
      <c r="M1257" s="1">
        <v>280</v>
      </c>
      <c r="N1257" s="1">
        <v>15</v>
      </c>
      <c r="O1257" s="1">
        <v>42</v>
      </c>
      <c r="P1257" s="1">
        <v>35</v>
      </c>
      <c r="Q1257" s="1">
        <v>273</v>
      </c>
      <c r="R1257" s="1" t="s">
        <v>15</v>
      </c>
      <c r="S1257" s="1" t="s">
        <v>22371</v>
      </c>
      <c r="T1257" s="1">
        <f>Table4[[#This Row],[Unit_Price]]*Table4[[#This Row],[Quantity]]</f>
        <v>280</v>
      </c>
      <c r="U1257" s="1">
        <f>(SUM(Table4[[#This Row],[Gross_Sales]],Table4[[#This Row],[Delivery_Fee]])-Table4[[#This Row],[Discount_Amount]])</f>
        <v>273</v>
      </c>
    </row>
    <row r="1258" spans="1:21" ht="25.8" customHeight="1" x14ac:dyDescent="0.3">
      <c r="A1258" s="1" t="s">
        <v>22372</v>
      </c>
      <c r="B1258" s="1" t="s">
        <v>19860</v>
      </c>
      <c r="C1258" s="1" t="s">
        <v>30480</v>
      </c>
      <c r="D1258" s="1" t="s">
        <v>1034</v>
      </c>
      <c r="E1258" s="1" t="s">
        <v>30</v>
      </c>
      <c r="F1258" s="1" t="s">
        <v>339</v>
      </c>
      <c r="G1258" s="1" t="s">
        <v>340</v>
      </c>
      <c r="H1258" s="1" t="s">
        <v>11</v>
      </c>
      <c r="I1258" s="1" t="s">
        <v>12</v>
      </c>
      <c r="J1258" s="1" t="s">
        <v>13</v>
      </c>
      <c r="K1258" s="1" t="s">
        <v>14</v>
      </c>
      <c r="L1258" s="1">
        <v>2</v>
      </c>
      <c r="M1258" s="1">
        <v>140</v>
      </c>
      <c r="N1258" s="1">
        <v>10</v>
      </c>
      <c r="O1258" s="1">
        <v>28</v>
      </c>
      <c r="P1258" s="1">
        <v>20</v>
      </c>
      <c r="Q1258" s="1">
        <v>272</v>
      </c>
      <c r="R1258" s="1" t="s">
        <v>26</v>
      </c>
      <c r="S1258" s="1" t="s">
        <v>22373</v>
      </c>
      <c r="T1258" s="1">
        <f>Table4[[#This Row],[Unit_Price]]*Table4[[#This Row],[Quantity]]</f>
        <v>280</v>
      </c>
      <c r="U1258" s="1">
        <f>(SUM(Table4[[#This Row],[Gross_Sales]],Table4[[#This Row],[Delivery_Fee]])-Table4[[#This Row],[Discount_Amount]])</f>
        <v>272</v>
      </c>
    </row>
    <row r="1259" spans="1:21" ht="25.8" customHeight="1" x14ac:dyDescent="0.3">
      <c r="A1259" s="1" t="s">
        <v>22374</v>
      </c>
      <c r="B1259" s="1" t="s">
        <v>19860</v>
      </c>
      <c r="C1259" s="1" t="s">
        <v>30480</v>
      </c>
      <c r="D1259" s="1" t="s">
        <v>74</v>
      </c>
      <c r="E1259" s="1" t="s">
        <v>30</v>
      </c>
      <c r="F1259" s="1" t="s">
        <v>339</v>
      </c>
      <c r="G1259" s="1" t="s">
        <v>340</v>
      </c>
      <c r="H1259" s="1" t="s">
        <v>55</v>
      </c>
      <c r="I1259" s="1" t="s">
        <v>56</v>
      </c>
      <c r="J1259" s="1" t="s">
        <v>57</v>
      </c>
      <c r="K1259" s="1" t="s">
        <v>14</v>
      </c>
      <c r="L1259" s="1">
        <v>3</v>
      </c>
      <c r="M1259" s="1">
        <v>180</v>
      </c>
      <c r="N1259" s="1">
        <v>5</v>
      </c>
      <c r="O1259" s="1">
        <v>27</v>
      </c>
      <c r="P1259" s="1">
        <v>30</v>
      </c>
      <c r="Q1259" s="1">
        <v>543</v>
      </c>
      <c r="R1259" s="1" t="s">
        <v>15</v>
      </c>
      <c r="S1259" s="1" t="s">
        <v>22375</v>
      </c>
      <c r="T1259" s="1">
        <f>Table4[[#This Row],[Unit_Price]]*Table4[[#This Row],[Quantity]]</f>
        <v>540</v>
      </c>
      <c r="U1259" s="1">
        <f>(SUM(Table4[[#This Row],[Gross_Sales]],Table4[[#This Row],[Delivery_Fee]])-Table4[[#This Row],[Discount_Amount]])</f>
        <v>543</v>
      </c>
    </row>
    <row r="1260" spans="1:21" ht="25.8" customHeight="1" x14ac:dyDescent="0.3">
      <c r="A1260" s="1" t="s">
        <v>22376</v>
      </c>
      <c r="B1260" s="1" t="s">
        <v>19860</v>
      </c>
      <c r="C1260" s="1" t="s">
        <v>30480</v>
      </c>
      <c r="D1260" s="1" t="s">
        <v>395</v>
      </c>
      <c r="E1260" s="1" t="s">
        <v>30</v>
      </c>
      <c r="F1260" s="1" t="s">
        <v>31</v>
      </c>
      <c r="G1260" s="1" t="s">
        <v>32</v>
      </c>
      <c r="H1260" s="1" t="s">
        <v>288</v>
      </c>
      <c r="I1260" s="1" t="s">
        <v>289</v>
      </c>
      <c r="J1260" s="1" t="s">
        <v>86</v>
      </c>
      <c r="K1260" s="1" t="s">
        <v>14</v>
      </c>
      <c r="L1260" s="1">
        <v>3</v>
      </c>
      <c r="M1260" s="1">
        <v>80</v>
      </c>
      <c r="N1260" s="1">
        <v>0</v>
      </c>
      <c r="O1260" s="1">
        <v>0</v>
      </c>
      <c r="P1260" s="1">
        <v>30</v>
      </c>
      <c r="Q1260" s="1">
        <v>270</v>
      </c>
      <c r="R1260" s="1" t="s">
        <v>36</v>
      </c>
      <c r="S1260" s="1" t="s">
        <v>22377</v>
      </c>
      <c r="T1260" s="1">
        <f>Table4[[#This Row],[Unit_Price]]*Table4[[#This Row],[Quantity]]</f>
        <v>240</v>
      </c>
      <c r="U1260" s="1">
        <f>(SUM(Table4[[#This Row],[Gross_Sales]],Table4[[#This Row],[Delivery_Fee]])-Table4[[#This Row],[Discount_Amount]])</f>
        <v>270</v>
      </c>
    </row>
    <row r="1261" spans="1:21" ht="25.8" customHeight="1" x14ac:dyDescent="0.3">
      <c r="A1261" s="1" t="s">
        <v>22378</v>
      </c>
      <c r="B1261" s="1" t="s">
        <v>19860</v>
      </c>
      <c r="C1261" s="1" t="s">
        <v>30480</v>
      </c>
      <c r="D1261" s="1" t="s">
        <v>349</v>
      </c>
      <c r="E1261" s="1" t="s">
        <v>8</v>
      </c>
      <c r="F1261" s="1" t="s">
        <v>9</v>
      </c>
      <c r="G1261" s="1" t="s">
        <v>10</v>
      </c>
      <c r="H1261" s="1" t="s">
        <v>84</v>
      </c>
      <c r="I1261" s="1" t="s">
        <v>85</v>
      </c>
      <c r="J1261" s="1" t="s">
        <v>86</v>
      </c>
      <c r="K1261" s="1" t="s">
        <v>14</v>
      </c>
      <c r="L1261" s="1">
        <v>1</v>
      </c>
      <c r="M1261" s="1">
        <v>100</v>
      </c>
      <c r="N1261" s="1">
        <v>15</v>
      </c>
      <c r="O1261" s="1">
        <v>15</v>
      </c>
      <c r="P1261" s="1">
        <v>30</v>
      </c>
      <c r="Q1261" s="1">
        <v>115</v>
      </c>
      <c r="R1261" s="1" t="s">
        <v>42</v>
      </c>
      <c r="S1261" s="1" t="s">
        <v>22379</v>
      </c>
      <c r="T1261" s="1">
        <f>Table4[[#This Row],[Unit_Price]]*Table4[[#This Row],[Quantity]]</f>
        <v>100</v>
      </c>
      <c r="U1261" s="1">
        <f>(SUM(Table4[[#This Row],[Gross_Sales]],Table4[[#This Row],[Delivery_Fee]])-Table4[[#This Row],[Discount_Amount]])</f>
        <v>115</v>
      </c>
    </row>
    <row r="1262" spans="1:21" ht="25.8" customHeight="1" x14ac:dyDescent="0.3">
      <c r="A1262" s="1" t="s">
        <v>22380</v>
      </c>
      <c r="B1262" s="1" t="s">
        <v>19860</v>
      </c>
      <c r="C1262" s="1" t="s">
        <v>30480</v>
      </c>
      <c r="D1262" s="1" t="s">
        <v>2409</v>
      </c>
      <c r="E1262" s="1" t="s">
        <v>8</v>
      </c>
      <c r="F1262" s="1" t="s">
        <v>82</v>
      </c>
      <c r="G1262" s="1" t="s">
        <v>83</v>
      </c>
      <c r="H1262" s="1" t="s">
        <v>77</v>
      </c>
      <c r="I1262" s="1" t="s">
        <v>78</v>
      </c>
      <c r="J1262" s="1" t="s">
        <v>24</v>
      </c>
      <c r="K1262" s="1" t="s">
        <v>14</v>
      </c>
      <c r="L1262" s="1">
        <v>4</v>
      </c>
      <c r="M1262" s="1">
        <v>150</v>
      </c>
      <c r="N1262" s="1">
        <v>20</v>
      </c>
      <c r="O1262" s="1">
        <v>120</v>
      </c>
      <c r="P1262" s="1">
        <v>20</v>
      </c>
      <c r="Q1262" s="1">
        <v>500</v>
      </c>
      <c r="R1262" s="1" t="s">
        <v>63</v>
      </c>
      <c r="S1262" s="1" t="s">
        <v>22381</v>
      </c>
      <c r="T1262" s="1">
        <f>Table4[[#This Row],[Unit_Price]]*Table4[[#This Row],[Quantity]]</f>
        <v>600</v>
      </c>
      <c r="U1262" s="1">
        <f>(SUM(Table4[[#This Row],[Gross_Sales]],Table4[[#This Row],[Delivery_Fee]])-Table4[[#This Row],[Discount_Amount]])</f>
        <v>500</v>
      </c>
    </row>
    <row r="1263" spans="1:21" ht="25.8" customHeight="1" x14ac:dyDescent="0.3">
      <c r="A1263" s="1" t="s">
        <v>22382</v>
      </c>
      <c r="B1263" s="1" t="s">
        <v>19860</v>
      </c>
      <c r="C1263" s="1" t="s">
        <v>30480</v>
      </c>
      <c r="D1263" s="1" t="s">
        <v>194</v>
      </c>
      <c r="E1263" s="1" t="s">
        <v>19</v>
      </c>
      <c r="F1263" s="1" t="s">
        <v>75</v>
      </c>
      <c r="G1263" s="1" t="s">
        <v>76</v>
      </c>
      <c r="H1263" s="1" t="s">
        <v>111</v>
      </c>
      <c r="I1263" s="1" t="s">
        <v>112</v>
      </c>
      <c r="J1263" s="1" t="s">
        <v>13</v>
      </c>
      <c r="K1263" s="1" t="s">
        <v>25</v>
      </c>
      <c r="L1263" s="1">
        <v>3</v>
      </c>
      <c r="M1263" s="1">
        <v>280</v>
      </c>
      <c r="N1263" s="1">
        <v>0</v>
      </c>
      <c r="O1263" s="1">
        <v>0</v>
      </c>
      <c r="P1263" s="1">
        <v>25</v>
      </c>
      <c r="Q1263" s="1">
        <v>865</v>
      </c>
      <c r="R1263" s="1" t="s">
        <v>36</v>
      </c>
      <c r="S1263" s="1" t="s">
        <v>22383</v>
      </c>
      <c r="T1263" s="1">
        <f>Table4[[#This Row],[Unit_Price]]*Table4[[#This Row],[Quantity]]</f>
        <v>840</v>
      </c>
      <c r="U1263" s="1">
        <f>(SUM(Table4[[#This Row],[Gross_Sales]],Table4[[#This Row],[Delivery_Fee]])-Table4[[#This Row],[Discount_Amount]])</f>
        <v>865</v>
      </c>
    </row>
    <row r="1264" spans="1:21" ht="25.8" customHeight="1" x14ac:dyDescent="0.3">
      <c r="A1264" s="1" t="s">
        <v>22384</v>
      </c>
      <c r="B1264" s="1" t="s">
        <v>19860</v>
      </c>
      <c r="C1264" s="1" t="s">
        <v>30480</v>
      </c>
      <c r="D1264" s="1" t="s">
        <v>1291</v>
      </c>
      <c r="E1264" s="1" t="s">
        <v>19</v>
      </c>
      <c r="F1264" s="1" t="s">
        <v>53</v>
      </c>
      <c r="G1264" s="1" t="s">
        <v>54</v>
      </c>
      <c r="H1264" s="1" t="s">
        <v>116</v>
      </c>
      <c r="I1264" s="1" t="s">
        <v>117</v>
      </c>
      <c r="J1264" s="1" t="s">
        <v>35</v>
      </c>
      <c r="K1264" s="1" t="s">
        <v>14</v>
      </c>
      <c r="L1264" s="1">
        <v>1</v>
      </c>
      <c r="M1264" s="1">
        <v>210</v>
      </c>
      <c r="N1264" s="1">
        <v>20</v>
      </c>
      <c r="O1264" s="1">
        <v>42</v>
      </c>
      <c r="P1264" s="1">
        <v>35</v>
      </c>
      <c r="Q1264" s="1">
        <v>203</v>
      </c>
      <c r="R1264" s="1" t="s">
        <v>15</v>
      </c>
      <c r="S1264" s="1" t="s">
        <v>22385</v>
      </c>
      <c r="T1264" s="1">
        <f>Table4[[#This Row],[Unit_Price]]*Table4[[#This Row],[Quantity]]</f>
        <v>210</v>
      </c>
      <c r="U1264" s="1">
        <f>(SUM(Table4[[#This Row],[Gross_Sales]],Table4[[#This Row],[Delivery_Fee]])-Table4[[#This Row],[Discount_Amount]])</f>
        <v>203</v>
      </c>
    </row>
    <row r="1265" spans="1:21" ht="25.8" customHeight="1" x14ac:dyDescent="0.3">
      <c r="A1265" s="1" t="s">
        <v>22386</v>
      </c>
      <c r="B1265" s="1" t="s">
        <v>19860</v>
      </c>
      <c r="C1265" s="1" t="s">
        <v>30480</v>
      </c>
      <c r="D1265" s="1" t="s">
        <v>591</v>
      </c>
      <c r="E1265" s="1" t="s">
        <v>19</v>
      </c>
      <c r="F1265" s="1" t="s">
        <v>129</v>
      </c>
      <c r="G1265" s="1" t="s">
        <v>130</v>
      </c>
      <c r="H1265" s="1" t="s">
        <v>84</v>
      </c>
      <c r="I1265" s="1" t="s">
        <v>85</v>
      </c>
      <c r="J1265" s="1" t="s">
        <v>86</v>
      </c>
      <c r="K1265" s="1" t="s">
        <v>14</v>
      </c>
      <c r="L1265" s="1">
        <v>2</v>
      </c>
      <c r="M1265" s="1">
        <v>100</v>
      </c>
      <c r="N1265" s="1">
        <v>5</v>
      </c>
      <c r="O1265" s="1">
        <v>10</v>
      </c>
      <c r="P1265" s="1">
        <v>35</v>
      </c>
      <c r="Q1265" s="1">
        <v>225</v>
      </c>
      <c r="R1265" s="1" t="s">
        <v>63</v>
      </c>
      <c r="S1265" s="1" t="s">
        <v>22387</v>
      </c>
      <c r="T1265" s="1">
        <f>Table4[[#This Row],[Unit_Price]]*Table4[[#This Row],[Quantity]]</f>
        <v>200</v>
      </c>
      <c r="U1265" s="1">
        <f>(SUM(Table4[[#This Row],[Gross_Sales]],Table4[[#This Row],[Delivery_Fee]])-Table4[[#This Row],[Discount_Amount]])</f>
        <v>225</v>
      </c>
    </row>
    <row r="1266" spans="1:21" ht="25.8" customHeight="1" x14ac:dyDescent="0.3">
      <c r="A1266" s="1" t="s">
        <v>22388</v>
      </c>
      <c r="B1266" s="1" t="s">
        <v>19860</v>
      </c>
      <c r="C1266" s="1" t="s">
        <v>30480</v>
      </c>
      <c r="D1266" s="1" t="s">
        <v>395</v>
      </c>
      <c r="E1266" s="1" t="s">
        <v>19</v>
      </c>
      <c r="F1266" s="1" t="s">
        <v>93</v>
      </c>
      <c r="G1266" s="1" t="s">
        <v>94</v>
      </c>
      <c r="H1266" s="1" t="s">
        <v>288</v>
      </c>
      <c r="I1266" s="1" t="s">
        <v>289</v>
      </c>
      <c r="J1266" s="1" t="s">
        <v>86</v>
      </c>
      <c r="K1266" s="1" t="s">
        <v>14</v>
      </c>
      <c r="L1266" s="1">
        <v>4</v>
      </c>
      <c r="M1266" s="1">
        <v>80</v>
      </c>
      <c r="N1266" s="1">
        <v>15</v>
      </c>
      <c r="O1266" s="1">
        <v>48</v>
      </c>
      <c r="P1266" s="1">
        <v>35</v>
      </c>
      <c r="Q1266" s="1">
        <v>307</v>
      </c>
      <c r="R1266" s="1" t="s">
        <v>15</v>
      </c>
      <c r="S1266" s="1" t="s">
        <v>22389</v>
      </c>
      <c r="T1266" s="1">
        <f>Table4[[#This Row],[Unit_Price]]*Table4[[#This Row],[Quantity]]</f>
        <v>320</v>
      </c>
      <c r="U1266" s="1">
        <f>(SUM(Table4[[#This Row],[Gross_Sales]],Table4[[#This Row],[Delivery_Fee]])-Table4[[#This Row],[Discount_Amount]])</f>
        <v>307</v>
      </c>
    </row>
    <row r="1267" spans="1:21" ht="25.8" customHeight="1" x14ac:dyDescent="0.3">
      <c r="A1267" s="1" t="s">
        <v>22390</v>
      </c>
      <c r="B1267" s="1" t="s">
        <v>19860</v>
      </c>
      <c r="C1267" s="1" t="s">
        <v>30480</v>
      </c>
      <c r="D1267" s="1" t="s">
        <v>1186</v>
      </c>
      <c r="E1267" s="1" t="s">
        <v>30</v>
      </c>
      <c r="F1267" s="1" t="s">
        <v>339</v>
      </c>
      <c r="G1267" s="1" t="s">
        <v>340</v>
      </c>
      <c r="H1267" s="1" t="s">
        <v>40</v>
      </c>
      <c r="I1267" s="1" t="s">
        <v>41</v>
      </c>
      <c r="J1267" s="1" t="s">
        <v>13</v>
      </c>
      <c r="K1267" s="1" t="s">
        <v>25</v>
      </c>
      <c r="L1267" s="1">
        <v>3</v>
      </c>
      <c r="M1267" s="1">
        <v>170</v>
      </c>
      <c r="N1267" s="1">
        <v>0</v>
      </c>
      <c r="O1267" s="1">
        <v>0</v>
      </c>
      <c r="P1267" s="1">
        <v>35</v>
      </c>
      <c r="Q1267" s="1">
        <v>545</v>
      </c>
      <c r="R1267" s="1" t="s">
        <v>36</v>
      </c>
      <c r="S1267" s="1" t="s">
        <v>22391</v>
      </c>
      <c r="T1267" s="1">
        <f>Table4[[#This Row],[Unit_Price]]*Table4[[#This Row],[Quantity]]</f>
        <v>510</v>
      </c>
      <c r="U1267" s="1">
        <f>(SUM(Table4[[#This Row],[Gross_Sales]],Table4[[#This Row],[Delivery_Fee]])-Table4[[#This Row],[Discount_Amount]])</f>
        <v>545</v>
      </c>
    </row>
    <row r="1268" spans="1:21" ht="25.8" customHeight="1" x14ac:dyDescent="0.3">
      <c r="A1268" s="1" t="s">
        <v>22392</v>
      </c>
      <c r="B1268" s="1" t="s">
        <v>19860</v>
      </c>
      <c r="C1268" s="1" t="s">
        <v>30480</v>
      </c>
      <c r="D1268" s="1" t="s">
        <v>194</v>
      </c>
      <c r="E1268" s="1" t="s">
        <v>19</v>
      </c>
      <c r="F1268" s="1" t="s">
        <v>20</v>
      </c>
      <c r="G1268" s="1" t="s">
        <v>21</v>
      </c>
      <c r="H1268" s="1" t="s">
        <v>33</v>
      </c>
      <c r="I1268" s="1" t="s">
        <v>34</v>
      </c>
      <c r="J1268" s="1" t="s">
        <v>35</v>
      </c>
      <c r="K1268" s="1" t="s">
        <v>25</v>
      </c>
      <c r="L1268" s="1">
        <v>3</v>
      </c>
      <c r="M1268" s="1">
        <v>240</v>
      </c>
      <c r="N1268" s="1">
        <v>5</v>
      </c>
      <c r="O1268" s="1">
        <v>36</v>
      </c>
      <c r="P1268" s="1">
        <v>25</v>
      </c>
      <c r="Q1268" s="1">
        <v>709</v>
      </c>
      <c r="R1268" s="1" t="s">
        <v>15</v>
      </c>
      <c r="S1268" s="1" t="s">
        <v>22393</v>
      </c>
      <c r="T1268" s="1">
        <f>Table4[[#This Row],[Unit_Price]]*Table4[[#This Row],[Quantity]]</f>
        <v>720</v>
      </c>
      <c r="U1268" s="1">
        <f>(SUM(Table4[[#This Row],[Gross_Sales]],Table4[[#This Row],[Delivery_Fee]])-Table4[[#This Row],[Discount_Amount]])</f>
        <v>709</v>
      </c>
    </row>
    <row r="1269" spans="1:21" ht="25.8" customHeight="1" x14ac:dyDescent="0.3">
      <c r="A1269" s="1" t="s">
        <v>22394</v>
      </c>
      <c r="B1269" s="1" t="s">
        <v>19860</v>
      </c>
      <c r="C1269" s="1" t="s">
        <v>30480</v>
      </c>
      <c r="D1269" s="1" t="s">
        <v>554</v>
      </c>
      <c r="E1269" s="1" t="s">
        <v>30</v>
      </c>
      <c r="F1269" s="1" t="s">
        <v>339</v>
      </c>
      <c r="G1269" s="1" t="s">
        <v>340</v>
      </c>
      <c r="H1269" s="1" t="s">
        <v>48</v>
      </c>
      <c r="I1269" s="1" t="s">
        <v>49</v>
      </c>
      <c r="J1269" s="1" t="s">
        <v>13</v>
      </c>
      <c r="K1269" s="1" t="s">
        <v>14</v>
      </c>
      <c r="L1269" s="1">
        <v>1</v>
      </c>
      <c r="M1269" s="1">
        <v>220</v>
      </c>
      <c r="N1269" s="1">
        <v>0</v>
      </c>
      <c r="O1269" s="1">
        <v>0</v>
      </c>
      <c r="P1269" s="1">
        <v>25</v>
      </c>
      <c r="Q1269" s="1">
        <v>245</v>
      </c>
      <c r="R1269" s="1" t="s">
        <v>15</v>
      </c>
      <c r="S1269" s="1" t="s">
        <v>22395</v>
      </c>
      <c r="T1269" s="1">
        <f>Table4[[#This Row],[Unit_Price]]*Table4[[#This Row],[Quantity]]</f>
        <v>220</v>
      </c>
      <c r="U1269" s="1">
        <f>(SUM(Table4[[#This Row],[Gross_Sales]],Table4[[#This Row],[Delivery_Fee]])-Table4[[#This Row],[Discount_Amount]])</f>
        <v>245</v>
      </c>
    </row>
    <row r="1270" spans="1:21" ht="25.8" customHeight="1" x14ac:dyDescent="0.3">
      <c r="A1270" s="1" t="s">
        <v>22396</v>
      </c>
      <c r="B1270" s="1" t="s">
        <v>19860</v>
      </c>
      <c r="C1270" s="1" t="s">
        <v>30480</v>
      </c>
      <c r="D1270" s="1" t="s">
        <v>3137</v>
      </c>
      <c r="E1270" s="1" t="s">
        <v>19</v>
      </c>
      <c r="F1270" s="1" t="s">
        <v>129</v>
      </c>
      <c r="G1270" s="1" t="s">
        <v>130</v>
      </c>
      <c r="H1270" s="1" t="s">
        <v>22</v>
      </c>
      <c r="I1270" s="1" t="s">
        <v>23</v>
      </c>
      <c r="J1270" s="1" t="s">
        <v>24</v>
      </c>
      <c r="K1270" s="1" t="s">
        <v>25</v>
      </c>
      <c r="L1270" s="1">
        <v>1</v>
      </c>
      <c r="M1270" s="1">
        <v>180</v>
      </c>
      <c r="N1270" s="1">
        <v>0</v>
      </c>
      <c r="O1270" s="1">
        <v>0</v>
      </c>
      <c r="P1270" s="1">
        <v>20</v>
      </c>
      <c r="Q1270" s="1">
        <v>200</v>
      </c>
      <c r="R1270" s="1" t="s">
        <v>15</v>
      </c>
      <c r="S1270" s="1" t="s">
        <v>22397</v>
      </c>
      <c r="T1270" s="1">
        <f>Table4[[#This Row],[Unit_Price]]*Table4[[#This Row],[Quantity]]</f>
        <v>180</v>
      </c>
      <c r="U1270" s="1">
        <f>(SUM(Table4[[#This Row],[Gross_Sales]],Table4[[#This Row],[Delivery_Fee]])-Table4[[#This Row],[Discount_Amount]])</f>
        <v>200</v>
      </c>
    </row>
    <row r="1271" spans="1:21" ht="25.8" customHeight="1" x14ac:dyDescent="0.3">
      <c r="A1271" s="1" t="s">
        <v>22398</v>
      </c>
      <c r="B1271" s="1" t="s">
        <v>19860</v>
      </c>
      <c r="C1271" s="1" t="s">
        <v>30480</v>
      </c>
      <c r="D1271" s="1" t="s">
        <v>1893</v>
      </c>
      <c r="E1271" s="1" t="s">
        <v>67</v>
      </c>
      <c r="F1271" s="1" t="s">
        <v>68</v>
      </c>
      <c r="G1271" s="1" t="s">
        <v>69</v>
      </c>
      <c r="H1271" s="1" t="s">
        <v>116</v>
      </c>
      <c r="I1271" s="1" t="s">
        <v>117</v>
      </c>
      <c r="J1271" s="1" t="s">
        <v>35</v>
      </c>
      <c r="K1271" s="1" t="s">
        <v>14</v>
      </c>
      <c r="L1271" s="1">
        <v>1</v>
      </c>
      <c r="M1271" s="1">
        <v>210</v>
      </c>
      <c r="N1271" s="1">
        <v>10</v>
      </c>
      <c r="O1271" s="1">
        <v>21</v>
      </c>
      <c r="P1271" s="1">
        <v>40</v>
      </c>
      <c r="Q1271" s="1">
        <v>229</v>
      </c>
      <c r="R1271" s="1" t="s">
        <v>15</v>
      </c>
      <c r="S1271" s="1" t="s">
        <v>22399</v>
      </c>
      <c r="T1271" s="1">
        <f>Table4[[#This Row],[Unit_Price]]*Table4[[#This Row],[Quantity]]</f>
        <v>210</v>
      </c>
      <c r="U1271" s="1">
        <f>(SUM(Table4[[#This Row],[Gross_Sales]],Table4[[#This Row],[Delivery_Fee]])-Table4[[#This Row],[Discount_Amount]])</f>
        <v>229</v>
      </c>
    </row>
    <row r="1272" spans="1:21" ht="25.8" customHeight="1" x14ac:dyDescent="0.3">
      <c r="A1272" s="1" t="s">
        <v>22400</v>
      </c>
      <c r="B1272" s="1" t="s">
        <v>19860</v>
      </c>
      <c r="C1272" s="1" t="s">
        <v>30480</v>
      </c>
      <c r="D1272" s="1" t="s">
        <v>673</v>
      </c>
      <c r="E1272" s="1" t="s">
        <v>67</v>
      </c>
      <c r="F1272" s="1" t="s">
        <v>109</v>
      </c>
      <c r="G1272" s="1" t="s">
        <v>110</v>
      </c>
      <c r="H1272" s="1" t="s">
        <v>22</v>
      </c>
      <c r="I1272" s="1" t="s">
        <v>23</v>
      </c>
      <c r="J1272" s="1" t="s">
        <v>24</v>
      </c>
      <c r="K1272" s="1" t="s">
        <v>25</v>
      </c>
      <c r="L1272" s="1">
        <v>1</v>
      </c>
      <c r="M1272" s="1">
        <v>180</v>
      </c>
      <c r="N1272" s="1">
        <v>10</v>
      </c>
      <c r="O1272" s="1">
        <v>18</v>
      </c>
      <c r="P1272" s="1">
        <v>20</v>
      </c>
      <c r="Q1272" s="1">
        <v>182</v>
      </c>
      <c r="R1272" s="1" t="s">
        <v>36</v>
      </c>
      <c r="S1272" s="1" t="s">
        <v>22401</v>
      </c>
      <c r="T1272" s="1">
        <f>Table4[[#This Row],[Unit_Price]]*Table4[[#This Row],[Quantity]]</f>
        <v>180</v>
      </c>
      <c r="U1272" s="1">
        <f>(SUM(Table4[[#This Row],[Gross_Sales]],Table4[[#This Row],[Delivery_Fee]])-Table4[[#This Row],[Discount_Amount]])</f>
        <v>182</v>
      </c>
    </row>
    <row r="1273" spans="1:21" ht="25.8" customHeight="1" x14ac:dyDescent="0.3">
      <c r="A1273" s="1" t="s">
        <v>22402</v>
      </c>
      <c r="B1273" s="1" t="s">
        <v>19860</v>
      </c>
      <c r="C1273" s="1" t="s">
        <v>30480</v>
      </c>
      <c r="D1273" s="1" t="s">
        <v>343</v>
      </c>
      <c r="E1273" s="1" t="s">
        <v>8</v>
      </c>
      <c r="F1273" s="1" t="s">
        <v>46</v>
      </c>
      <c r="G1273" s="1" t="s">
        <v>47</v>
      </c>
      <c r="H1273" s="1" t="s">
        <v>111</v>
      </c>
      <c r="I1273" s="1" t="s">
        <v>112</v>
      </c>
      <c r="J1273" s="1" t="s">
        <v>13</v>
      </c>
      <c r="K1273" s="1" t="s">
        <v>25</v>
      </c>
      <c r="L1273" s="1">
        <v>3</v>
      </c>
      <c r="M1273" s="1">
        <v>280</v>
      </c>
      <c r="N1273" s="1">
        <v>0</v>
      </c>
      <c r="O1273" s="1">
        <v>0</v>
      </c>
      <c r="P1273" s="1">
        <v>35</v>
      </c>
      <c r="Q1273" s="1">
        <v>875</v>
      </c>
      <c r="R1273" s="1" t="s">
        <v>42</v>
      </c>
      <c r="S1273" s="1" t="s">
        <v>22403</v>
      </c>
      <c r="T1273" s="1">
        <f>Table4[[#This Row],[Unit_Price]]*Table4[[#This Row],[Quantity]]</f>
        <v>840</v>
      </c>
      <c r="U1273" s="1">
        <f>(SUM(Table4[[#This Row],[Gross_Sales]],Table4[[#This Row],[Delivery_Fee]])-Table4[[#This Row],[Discount_Amount]])</f>
        <v>875</v>
      </c>
    </row>
    <row r="1274" spans="1:21" ht="25.8" customHeight="1" x14ac:dyDescent="0.3">
      <c r="A1274" s="1" t="s">
        <v>22404</v>
      </c>
      <c r="B1274" s="1" t="s">
        <v>19860</v>
      </c>
      <c r="C1274" s="1" t="s">
        <v>30480</v>
      </c>
      <c r="D1274" s="1" t="s">
        <v>167</v>
      </c>
      <c r="E1274" s="1" t="s">
        <v>8</v>
      </c>
      <c r="F1274" s="1" t="s">
        <v>9</v>
      </c>
      <c r="G1274" s="1" t="s">
        <v>10</v>
      </c>
      <c r="H1274" s="1" t="s">
        <v>33</v>
      </c>
      <c r="I1274" s="1" t="s">
        <v>34</v>
      </c>
      <c r="J1274" s="1" t="s">
        <v>35</v>
      </c>
      <c r="K1274" s="1" t="s">
        <v>25</v>
      </c>
      <c r="L1274" s="1">
        <v>4</v>
      </c>
      <c r="M1274" s="1">
        <v>240</v>
      </c>
      <c r="N1274" s="1">
        <v>0</v>
      </c>
      <c r="O1274" s="1">
        <v>0</v>
      </c>
      <c r="P1274" s="1">
        <v>30</v>
      </c>
      <c r="Q1274" s="1">
        <v>990</v>
      </c>
      <c r="R1274" s="1" t="s">
        <v>36</v>
      </c>
      <c r="S1274" s="1" t="s">
        <v>22405</v>
      </c>
      <c r="T1274" s="1">
        <f>Table4[[#This Row],[Unit_Price]]*Table4[[#This Row],[Quantity]]</f>
        <v>960</v>
      </c>
      <c r="U1274" s="1">
        <f>(SUM(Table4[[#This Row],[Gross_Sales]],Table4[[#This Row],[Delivery_Fee]])-Table4[[#This Row],[Discount_Amount]])</f>
        <v>990</v>
      </c>
    </row>
    <row r="1275" spans="1:21" ht="25.8" customHeight="1" x14ac:dyDescent="0.3">
      <c r="A1275" s="1" t="s">
        <v>22406</v>
      </c>
      <c r="B1275" s="1" t="s">
        <v>19860</v>
      </c>
      <c r="C1275" s="1" t="s">
        <v>30480</v>
      </c>
      <c r="D1275" s="1" t="s">
        <v>2003</v>
      </c>
      <c r="E1275" s="1" t="s">
        <v>8</v>
      </c>
      <c r="F1275" s="1" t="s">
        <v>46</v>
      </c>
      <c r="G1275" s="1" t="s">
        <v>47</v>
      </c>
      <c r="H1275" s="1" t="s">
        <v>116</v>
      </c>
      <c r="I1275" s="1" t="s">
        <v>117</v>
      </c>
      <c r="J1275" s="1" t="s">
        <v>35</v>
      </c>
      <c r="K1275" s="1" t="s">
        <v>14</v>
      </c>
      <c r="L1275" s="1">
        <v>3</v>
      </c>
      <c r="M1275" s="1">
        <v>210</v>
      </c>
      <c r="N1275" s="1">
        <v>5</v>
      </c>
      <c r="O1275" s="1">
        <v>31.5</v>
      </c>
      <c r="P1275" s="1">
        <v>40</v>
      </c>
      <c r="Q1275" s="1">
        <v>638.5</v>
      </c>
      <c r="R1275" s="1" t="s">
        <v>36</v>
      </c>
      <c r="S1275" s="1" t="s">
        <v>22407</v>
      </c>
      <c r="T1275" s="1">
        <f>Table4[[#This Row],[Unit_Price]]*Table4[[#This Row],[Quantity]]</f>
        <v>630</v>
      </c>
      <c r="U1275" s="1">
        <f>(SUM(Table4[[#This Row],[Gross_Sales]],Table4[[#This Row],[Delivery_Fee]])-Table4[[#This Row],[Discount_Amount]])</f>
        <v>638.5</v>
      </c>
    </row>
    <row r="1276" spans="1:21" ht="25.8" customHeight="1" x14ac:dyDescent="0.3">
      <c r="A1276" s="1" t="s">
        <v>22408</v>
      </c>
      <c r="B1276" s="1" t="s">
        <v>19860</v>
      </c>
      <c r="C1276" s="1" t="s">
        <v>30480</v>
      </c>
      <c r="D1276" s="1" t="s">
        <v>92</v>
      </c>
      <c r="E1276" s="1" t="s">
        <v>19</v>
      </c>
      <c r="F1276" s="1" t="s">
        <v>53</v>
      </c>
      <c r="G1276" s="1" t="s">
        <v>54</v>
      </c>
      <c r="H1276" s="1" t="s">
        <v>77</v>
      </c>
      <c r="I1276" s="1" t="s">
        <v>78</v>
      </c>
      <c r="J1276" s="1" t="s">
        <v>24</v>
      </c>
      <c r="K1276" s="1" t="s">
        <v>14</v>
      </c>
      <c r="L1276" s="1">
        <v>1</v>
      </c>
      <c r="M1276" s="1">
        <v>150</v>
      </c>
      <c r="N1276" s="1">
        <v>15</v>
      </c>
      <c r="O1276" s="1">
        <v>22.5</v>
      </c>
      <c r="P1276" s="1">
        <v>30</v>
      </c>
      <c r="Q1276" s="1">
        <v>157.5</v>
      </c>
      <c r="R1276" s="1" t="s">
        <v>26</v>
      </c>
      <c r="S1276" s="1" t="s">
        <v>22409</v>
      </c>
      <c r="T1276" s="1">
        <f>Table4[[#This Row],[Unit_Price]]*Table4[[#This Row],[Quantity]]</f>
        <v>150</v>
      </c>
      <c r="U1276" s="1">
        <f>(SUM(Table4[[#This Row],[Gross_Sales]],Table4[[#This Row],[Delivery_Fee]])-Table4[[#This Row],[Discount_Amount]])</f>
        <v>157.5</v>
      </c>
    </row>
    <row r="1277" spans="1:21" ht="25.8" customHeight="1" x14ac:dyDescent="0.3">
      <c r="A1277" s="1" t="s">
        <v>22410</v>
      </c>
      <c r="B1277" s="1" t="s">
        <v>19860</v>
      </c>
      <c r="C1277" s="1" t="s">
        <v>30480</v>
      </c>
      <c r="D1277" s="1" t="s">
        <v>658</v>
      </c>
      <c r="E1277" s="1" t="s">
        <v>30</v>
      </c>
      <c r="F1277" s="1" t="s">
        <v>187</v>
      </c>
      <c r="G1277" s="1" t="s">
        <v>188</v>
      </c>
      <c r="H1277" s="1" t="s">
        <v>116</v>
      </c>
      <c r="I1277" s="1" t="s">
        <v>117</v>
      </c>
      <c r="J1277" s="1" t="s">
        <v>35</v>
      </c>
      <c r="K1277" s="1" t="s">
        <v>14</v>
      </c>
      <c r="L1277" s="1">
        <v>3</v>
      </c>
      <c r="M1277" s="1">
        <v>210</v>
      </c>
      <c r="N1277" s="1">
        <v>5</v>
      </c>
      <c r="O1277" s="1">
        <v>31.5</v>
      </c>
      <c r="P1277" s="1">
        <v>25</v>
      </c>
      <c r="Q1277" s="1">
        <v>623.5</v>
      </c>
      <c r="R1277" s="1" t="s">
        <v>63</v>
      </c>
      <c r="S1277" s="1" t="s">
        <v>22411</v>
      </c>
      <c r="T1277" s="1">
        <f>Table4[[#This Row],[Unit_Price]]*Table4[[#This Row],[Quantity]]</f>
        <v>630</v>
      </c>
      <c r="U1277" s="1">
        <f>(SUM(Table4[[#This Row],[Gross_Sales]],Table4[[#This Row],[Delivery_Fee]])-Table4[[#This Row],[Discount_Amount]])</f>
        <v>623.5</v>
      </c>
    </row>
    <row r="1278" spans="1:21" ht="25.8" customHeight="1" x14ac:dyDescent="0.3">
      <c r="A1278" s="1" t="s">
        <v>22412</v>
      </c>
      <c r="B1278" s="1" t="s">
        <v>19860</v>
      </c>
      <c r="C1278" s="1" t="s">
        <v>30480</v>
      </c>
      <c r="D1278" s="1" t="s">
        <v>1590</v>
      </c>
      <c r="E1278" s="1" t="s">
        <v>8</v>
      </c>
      <c r="F1278" s="1" t="s">
        <v>9</v>
      </c>
      <c r="G1278" s="1" t="s">
        <v>10</v>
      </c>
      <c r="H1278" s="1" t="s">
        <v>48</v>
      </c>
      <c r="I1278" s="1" t="s">
        <v>49</v>
      </c>
      <c r="J1278" s="1" t="s">
        <v>13</v>
      </c>
      <c r="K1278" s="1" t="s">
        <v>14</v>
      </c>
      <c r="L1278" s="1">
        <v>4</v>
      </c>
      <c r="M1278" s="1">
        <v>220</v>
      </c>
      <c r="N1278" s="1">
        <v>15</v>
      </c>
      <c r="O1278" s="1">
        <v>132</v>
      </c>
      <c r="P1278" s="1">
        <v>25</v>
      </c>
      <c r="Q1278" s="1">
        <v>773</v>
      </c>
      <c r="R1278" s="1" t="s">
        <v>36</v>
      </c>
      <c r="S1278" s="1" t="s">
        <v>22413</v>
      </c>
      <c r="T1278" s="1">
        <f>Table4[[#This Row],[Unit_Price]]*Table4[[#This Row],[Quantity]]</f>
        <v>880</v>
      </c>
      <c r="U1278" s="1">
        <f>(SUM(Table4[[#This Row],[Gross_Sales]],Table4[[#This Row],[Delivery_Fee]])-Table4[[#This Row],[Discount_Amount]])</f>
        <v>773</v>
      </c>
    </row>
    <row r="1279" spans="1:21" ht="25.8" customHeight="1" x14ac:dyDescent="0.3">
      <c r="A1279" s="1" t="s">
        <v>22414</v>
      </c>
      <c r="B1279" s="1" t="s">
        <v>19860</v>
      </c>
      <c r="C1279" s="1" t="s">
        <v>30480</v>
      </c>
      <c r="D1279" s="1" t="s">
        <v>395</v>
      </c>
      <c r="E1279" s="1" t="s">
        <v>19</v>
      </c>
      <c r="F1279" s="1" t="s">
        <v>53</v>
      </c>
      <c r="G1279" s="1" t="s">
        <v>54</v>
      </c>
      <c r="H1279" s="1" t="s">
        <v>131</v>
      </c>
      <c r="I1279" s="1" t="s">
        <v>132</v>
      </c>
      <c r="J1279" s="1" t="s">
        <v>57</v>
      </c>
      <c r="K1279" s="1" t="s">
        <v>25</v>
      </c>
      <c r="L1279" s="1">
        <v>4</v>
      </c>
      <c r="M1279" s="1">
        <v>220</v>
      </c>
      <c r="N1279" s="1">
        <v>15</v>
      </c>
      <c r="O1279" s="1">
        <v>132</v>
      </c>
      <c r="P1279" s="1">
        <v>40</v>
      </c>
      <c r="Q1279" s="1">
        <v>788</v>
      </c>
      <c r="R1279" s="1" t="s">
        <v>36</v>
      </c>
      <c r="S1279" s="1" t="s">
        <v>22415</v>
      </c>
      <c r="T1279" s="1">
        <f>Table4[[#This Row],[Unit_Price]]*Table4[[#This Row],[Quantity]]</f>
        <v>880</v>
      </c>
      <c r="U1279" s="1">
        <f>(SUM(Table4[[#This Row],[Gross_Sales]],Table4[[#This Row],[Delivery_Fee]])-Table4[[#This Row],[Discount_Amount]])</f>
        <v>788</v>
      </c>
    </row>
    <row r="1280" spans="1:21" ht="25.8" customHeight="1" x14ac:dyDescent="0.3">
      <c r="A1280" s="1" t="s">
        <v>22416</v>
      </c>
      <c r="B1280" s="1" t="s">
        <v>19860</v>
      </c>
      <c r="C1280" s="1" t="s">
        <v>30480</v>
      </c>
      <c r="D1280" s="1" t="s">
        <v>3256</v>
      </c>
      <c r="E1280" s="1" t="s">
        <v>67</v>
      </c>
      <c r="F1280" s="1" t="s">
        <v>82</v>
      </c>
      <c r="G1280" s="1" t="s">
        <v>83</v>
      </c>
      <c r="H1280" s="1" t="s">
        <v>48</v>
      </c>
      <c r="I1280" s="1" t="s">
        <v>49</v>
      </c>
      <c r="J1280" s="1" t="s">
        <v>13</v>
      </c>
      <c r="K1280" s="1" t="s">
        <v>14</v>
      </c>
      <c r="L1280" s="1">
        <v>4</v>
      </c>
      <c r="M1280" s="1">
        <v>220</v>
      </c>
      <c r="N1280" s="1">
        <v>0</v>
      </c>
      <c r="O1280" s="1">
        <v>0</v>
      </c>
      <c r="P1280" s="1">
        <v>20</v>
      </c>
      <c r="Q1280" s="1">
        <v>900</v>
      </c>
      <c r="R1280" s="1" t="s">
        <v>15</v>
      </c>
      <c r="S1280" s="1" t="s">
        <v>22417</v>
      </c>
      <c r="T1280" s="1">
        <f>Table4[[#This Row],[Unit_Price]]*Table4[[#This Row],[Quantity]]</f>
        <v>880</v>
      </c>
      <c r="U1280" s="1">
        <f>(SUM(Table4[[#This Row],[Gross_Sales]],Table4[[#This Row],[Delivery_Fee]])-Table4[[#This Row],[Discount_Amount]])</f>
        <v>900</v>
      </c>
    </row>
    <row r="1281" spans="1:21" ht="25.8" customHeight="1" x14ac:dyDescent="0.3">
      <c r="A1281" s="1" t="s">
        <v>22418</v>
      </c>
      <c r="B1281" s="1" t="s">
        <v>19860</v>
      </c>
      <c r="C1281" s="1" t="s">
        <v>30480</v>
      </c>
      <c r="D1281" s="1" t="s">
        <v>379</v>
      </c>
      <c r="E1281" s="1" t="s">
        <v>8</v>
      </c>
      <c r="F1281" s="1" t="s">
        <v>9</v>
      </c>
      <c r="G1281" s="1" t="s">
        <v>10</v>
      </c>
      <c r="H1281" s="1" t="s">
        <v>131</v>
      </c>
      <c r="I1281" s="1" t="s">
        <v>132</v>
      </c>
      <c r="J1281" s="1" t="s">
        <v>57</v>
      </c>
      <c r="K1281" s="1" t="s">
        <v>25</v>
      </c>
      <c r="L1281" s="1">
        <v>4</v>
      </c>
      <c r="M1281" s="1">
        <v>220</v>
      </c>
      <c r="N1281" s="1">
        <v>5</v>
      </c>
      <c r="O1281" s="1">
        <v>44</v>
      </c>
      <c r="P1281" s="1">
        <v>30</v>
      </c>
      <c r="Q1281" s="1">
        <v>866</v>
      </c>
      <c r="R1281" s="1" t="s">
        <v>36</v>
      </c>
      <c r="S1281" s="1" t="s">
        <v>22419</v>
      </c>
      <c r="T1281" s="1">
        <f>Table4[[#This Row],[Unit_Price]]*Table4[[#This Row],[Quantity]]</f>
        <v>880</v>
      </c>
      <c r="U1281" s="1">
        <f>(SUM(Table4[[#This Row],[Gross_Sales]],Table4[[#This Row],[Delivery_Fee]])-Table4[[#This Row],[Discount_Amount]])</f>
        <v>866</v>
      </c>
    </row>
    <row r="1282" spans="1:21" ht="25.8" customHeight="1" x14ac:dyDescent="0.3">
      <c r="A1282" s="1" t="s">
        <v>22420</v>
      </c>
      <c r="B1282" s="1" t="s">
        <v>19860</v>
      </c>
      <c r="C1282" s="1" t="s">
        <v>30480</v>
      </c>
      <c r="D1282" s="1" t="s">
        <v>203</v>
      </c>
      <c r="E1282" s="1" t="s">
        <v>67</v>
      </c>
      <c r="F1282" s="1" t="s">
        <v>82</v>
      </c>
      <c r="G1282" s="1" t="s">
        <v>83</v>
      </c>
      <c r="H1282" s="1" t="s">
        <v>40</v>
      </c>
      <c r="I1282" s="1" t="s">
        <v>41</v>
      </c>
      <c r="J1282" s="1" t="s">
        <v>13</v>
      </c>
      <c r="K1282" s="1" t="s">
        <v>25</v>
      </c>
      <c r="L1282" s="1">
        <v>3</v>
      </c>
      <c r="M1282" s="1">
        <v>170</v>
      </c>
      <c r="N1282" s="1">
        <v>5</v>
      </c>
      <c r="O1282" s="1">
        <v>25.5</v>
      </c>
      <c r="P1282" s="1">
        <v>20</v>
      </c>
      <c r="Q1282" s="1">
        <v>504.5</v>
      </c>
      <c r="R1282" s="1" t="s">
        <v>42</v>
      </c>
      <c r="S1282" s="1" t="s">
        <v>22421</v>
      </c>
      <c r="T1282" s="1">
        <f>Table4[[#This Row],[Unit_Price]]*Table4[[#This Row],[Quantity]]</f>
        <v>510</v>
      </c>
      <c r="U1282" s="1">
        <f>(SUM(Table4[[#This Row],[Gross_Sales]],Table4[[#This Row],[Delivery_Fee]])-Table4[[#This Row],[Discount_Amount]])</f>
        <v>504.5</v>
      </c>
    </row>
    <row r="1283" spans="1:21" ht="25.8" customHeight="1" x14ac:dyDescent="0.3">
      <c r="A1283" s="1" t="s">
        <v>22422</v>
      </c>
      <c r="B1283" s="1" t="s">
        <v>19860</v>
      </c>
      <c r="C1283" s="1" t="s">
        <v>30480</v>
      </c>
      <c r="D1283" s="1" t="s">
        <v>990</v>
      </c>
      <c r="E1283" s="1" t="s">
        <v>30</v>
      </c>
      <c r="F1283" s="1" t="s">
        <v>136</v>
      </c>
      <c r="G1283" s="1" t="s">
        <v>137</v>
      </c>
      <c r="H1283" s="1" t="s">
        <v>288</v>
      </c>
      <c r="I1283" s="1" t="s">
        <v>289</v>
      </c>
      <c r="J1283" s="1" t="s">
        <v>86</v>
      </c>
      <c r="K1283" s="1" t="s">
        <v>14</v>
      </c>
      <c r="L1283" s="1">
        <v>3</v>
      </c>
      <c r="M1283" s="1">
        <v>80</v>
      </c>
      <c r="N1283" s="1">
        <v>20</v>
      </c>
      <c r="O1283" s="1">
        <v>48</v>
      </c>
      <c r="P1283" s="1">
        <v>40</v>
      </c>
      <c r="Q1283" s="1">
        <v>232</v>
      </c>
      <c r="R1283" s="1" t="s">
        <v>36</v>
      </c>
      <c r="S1283" s="1" t="s">
        <v>22423</v>
      </c>
      <c r="T1283" s="1">
        <f>Table4[[#This Row],[Unit_Price]]*Table4[[#This Row],[Quantity]]</f>
        <v>240</v>
      </c>
      <c r="U1283" s="1">
        <f>(SUM(Table4[[#This Row],[Gross_Sales]],Table4[[#This Row],[Delivery_Fee]])-Table4[[#This Row],[Discount_Amount]])</f>
        <v>232</v>
      </c>
    </row>
    <row r="1284" spans="1:21" ht="25.8" customHeight="1" x14ac:dyDescent="0.3">
      <c r="A1284" s="1" t="s">
        <v>22424</v>
      </c>
      <c r="B1284" s="1" t="s">
        <v>19860</v>
      </c>
      <c r="C1284" s="1" t="s">
        <v>30480</v>
      </c>
      <c r="D1284" s="1" t="s">
        <v>97</v>
      </c>
      <c r="E1284" s="1" t="s">
        <v>19</v>
      </c>
      <c r="F1284" s="1" t="s">
        <v>46</v>
      </c>
      <c r="G1284" s="1" t="s">
        <v>47</v>
      </c>
      <c r="H1284" s="1" t="s">
        <v>143</v>
      </c>
      <c r="I1284" s="1" t="s">
        <v>144</v>
      </c>
      <c r="J1284" s="1" t="s">
        <v>24</v>
      </c>
      <c r="K1284" s="1" t="s">
        <v>14</v>
      </c>
      <c r="L1284" s="1">
        <v>2</v>
      </c>
      <c r="M1284" s="1">
        <v>160</v>
      </c>
      <c r="N1284" s="1">
        <v>10</v>
      </c>
      <c r="O1284" s="1">
        <v>32</v>
      </c>
      <c r="P1284" s="1">
        <v>25</v>
      </c>
      <c r="Q1284" s="1">
        <v>313</v>
      </c>
      <c r="R1284" s="1" t="s">
        <v>42</v>
      </c>
      <c r="S1284" s="1" t="s">
        <v>22425</v>
      </c>
      <c r="T1284" s="1">
        <f>Table4[[#This Row],[Unit_Price]]*Table4[[#This Row],[Quantity]]</f>
        <v>320</v>
      </c>
      <c r="U1284" s="1">
        <f>(SUM(Table4[[#This Row],[Gross_Sales]],Table4[[#This Row],[Delivery_Fee]])-Table4[[#This Row],[Discount_Amount]])</f>
        <v>313</v>
      </c>
    </row>
    <row r="1285" spans="1:21" ht="25.8" customHeight="1" x14ac:dyDescent="0.3">
      <c r="A1285" s="1" t="s">
        <v>22426</v>
      </c>
      <c r="B1285" s="1" t="s">
        <v>19860</v>
      </c>
      <c r="C1285" s="1" t="s">
        <v>30480</v>
      </c>
      <c r="D1285" s="1" t="s">
        <v>301</v>
      </c>
      <c r="E1285" s="1" t="s">
        <v>8</v>
      </c>
      <c r="F1285" s="1" t="s">
        <v>187</v>
      </c>
      <c r="G1285" s="1" t="s">
        <v>188</v>
      </c>
      <c r="H1285" s="1" t="s">
        <v>55</v>
      </c>
      <c r="I1285" s="1" t="s">
        <v>56</v>
      </c>
      <c r="J1285" s="1" t="s">
        <v>57</v>
      </c>
      <c r="K1285" s="1" t="s">
        <v>14</v>
      </c>
      <c r="L1285" s="1">
        <v>1</v>
      </c>
      <c r="M1285" s="1">
        <v>180</v>
      </c>
      <c r="N1285" s="1">
        <v>5</v>
      </c>
      <c r="O1285" s="1">
        <v>9</v>
      </c>
      <c r="P1285" s="1">
        <v>35</v>
      </c>
      <c r="Q1285" s="1">
        <v>206</v>
      </c>
      <c r="R1285" s="1" t="s">
        <v>63</v>
      </c>
      <c r="S1285" s="1" t="s">
        <v>22427</v>
      </c>
      <c r="T1285" s="1">
        <f>Table4[[#This Row],[Unit_Price]]*Table4[[#This Row],[Quantity]]</f>
        <v>180</v>
      </c>
      <c r="U1285" s="1">
        <f>(SUM(Table4[[#This Row],[Gross_Sales]],Table4[[#This Row],[Delivery_Fee]])-Table4[[#This Row],[Discount_Amount]])</f>
        <v>206</v>
      </c>
    </row>
    <row r="1286" spans="1:21" ht="25.8" customHeight="1" x14ac:dyDescent="0.3">
      <c r="A1286" s="1" t="s">
        <v>22428</v>
      </c>
      <c r="B1286" s="1" t="s">
        <v>19860</v>
      </c>
      <c r="C1286" s="1" t="s">
        <v>30480</v>
      </c>
      <c r="D1286" s="1" t="s">
        <v>349</v>
      </c>
      <c r="E1286" s="1" t="s">
        <v>19</v>
      </c>
      <c r="F1286" s="1" t="s">
        <v>93</v>
      </c>
      <c r="G1286" s="1" t="s">
        <v>94</v>
      </c>
      <c r="H1286" s="1" t="s">
        <v>61</v>
      </c>
      <c r="I1286" s="1" t="s">
        <v>62</v>
      </c>
      <c r="J1286" s="1" t="s">
        <v>24</v>
      </c>
      <c r="K1286" s="1" t="s">
        <v>25</v>
      </c>
      <c r="L1286" s="1">
        <v>4</v>
      </c>
      <c r="M1286" s="1">
        <v>190</v>
      </c>
      <c r="N1286" s="1">
        <v>20</v>
      </c>
      <c r="O1286" s="1">
        <v>152</v>
      </c>
      <c r="P1286" s="1">
        <v>40</v>
      </c>
      <c r="Q1286" s="1">
        <v>648</v>
      </c>
      <c r="R1286" s="1" t="s">
        <v>15</v>
      </c>
      <c r="S1286" s="1" t="s">
        <v>22429</v>
      </c>
      <c r="T1286" s="1">
        <f>Table4[[#This Row],[Unit_Price]]*Table4[[#This Row],[Quantity]]</f>
        <v>760</v>
      </c>
      <c r="U1286" s="1">
        <f>(SUM(Table4[[#This Row],[Gross_Sales]],Table4[[#This Row],[Delivery_Fee]])-Table4[[#This Row],[Discount_Amount]])</f>
        <v>648</v>
      </c>
    </row>
    <row r="1287" spans="1:21" ht="25.8" customHeight="1" x14ac:dyDescent="0.3">
      <c r="A1287" s="1" t="s">
        <v>22430</v>
      </c>
      <c r="B1287" s="1" t="s">
        <v>19860</v>
      </c>
      <c r="C1287" s="1" t="s">
        <v>30480</v>
      </c>
      <c r="D1287" s="1" t="s">
        <v>1071</v>
      </c>
      <c r="E1287" s="1" t="s">
        <v>8</v>
      </c>
      <c r="F1287" s="1" t="s">
        <v>187</v>
      </c>
      <c r="G1287" s="1" t="s">
        <v>188</v>
      </c>
      <c r="H1287" s="1" t="s">
        <v>84</v>
      </c>
      <c r="I1287" s="1" t="s">
        <v>85</v>
      </c>
      <c r="J1287" s="1" t="s">
        <v>86</v>
      </c>
      <c r="K1287" s="1" t="s">
        <v>14</v>
      </c>
      <c r="L1287" s="1">
        <v>4</v>
      </c>
      <c r="M1287" s="1">
        <v>100</v>
      </c>
      <c r="N1287" s="1">
        <v>0</v>
      </c>
      <c r="O1287" s="1">
        <v>0</v>
      </c>
      <c r="P1287" s="1">
        <v>30</v>
      </c>
      <c r="Q1287" s="1">
        <v>430</v>
      </c>
      <c r="R1287" s="1" t="s">
        <v>63</v>
      </c>
      <c r="S1287" s="1" t="s">
        <v>22431</v>
      </c>
      <c r="T1287" s="1">
        <f>Table4[[#This Row],[Unit_Price]]*Table4[[#This Row],[Quantity]]</f>
        <v>400</v>
      </c>
      <c r="U1287" s="1">
        <f>(SUM(Table4[[#This Row],[Gross_Sales]],Table4[[#This Row],[Delivery_Fee]])-Table4[[#This Row],[Discount_Amount]])</f>
        <v>430</v>
      </c>
    </row>
    <row r="1288" spans="1:21" ht="25.8" customHeight="1" x14ac:dyDescent="0.3">
      <c r="A1288" s="1" t="s">
        <v>22432</v>
      </c>
      <c r="B1288" s="1" t="s">
        <v>19860</v>
      </c>
      <c r="C1288" s="1" t="s">
        <v>30480</v>
      </c>
      <c r="D1288" s="1" t="s">
        <v>576</v>
      </c>
      <c r="E1288" s="1" t="s">
        <v>19</v>
      </c>
      <c r="F1288" s="1" t="s">
        <v>129</v>
      </c>
      <c r="G1288" s="1" t="s">
        <v>130</v>
      </c>
      <c r="H1288" s="1" t="s">
        <v>61</v>
      </c>
      <c r="I1288" s="1" t="s">
        <v>62</v>
      </c>
      <c r="J1288" s="1" t="s">
        <v>24</v>
      </c>
      <c r="K1288" s="1" t="s">
        <v>25</v>
      </c>
      <c r="L1288" s="1">
        <v>1</v>
      </c>
      <c r="M1288" s="1">
        <v>190</v>
      </c>
      <c r="N1288" s="1">
        <v>20</v>
      </c>
      <c r="O1288" s="1">
        <v>38</v>
      </c>
      <c r="P1288" s="1">
        <v>35</v>
      </c>
      <c r="Q1288" s="1">
        <v>187</v>
      </c>
      <c r="R1288" s="1" t="s">
        <v>26</v>
      </c>
      <c r="S1288" s="1" t="s">
        <v>22433</v>
      </c>
      <c r="T1288" s="1">
        <f>Table4[[#This Row],[Unit_Price]]*Table4[[#This Row],[Quantity]]</f>
        <v>190</v>
      </c>
      <c r="U1288" s="1">
        <f>(SUM(Table4[[#This Row],[Gross_Sales]],Table4[[#This Row],[Delivery_Fee]])-Table4[[#This Row],[Discount_Amount]])</f>
        <v>187</v>
      </c>
    </row>
    <row r="1289" spans="1:21" ht="25.8" customHeight="1" x14ac:dyDescent="0.3">
      <c r="A1289" s="1" t="s">
        <v>22434</v>
      </c>
      <c r="B1289" s="1" t="s">
        <v>19860</v>
      </c>
      <c r="C1289" s="1" t="s">
        <v>30480</v>
      </c>
      <c r="D1289" s="1" t="s">
        <v>2279</v>
      </c>
      <c r="E1289" s="1" t="s">
        <v>30</v>
      </c>
      <c r="F1289" s="1" t="s">
        <v>31</v>
      </c>
      <c r="G1289" s="1" t="s">
        <v>32</v>
      </c>
      <c r="H1289" s="1" t="s">
        <v>143</v>
      </c>
      <c r="I1289" s="1" t="s">
        <v>144</v>
      </c>
      <c r="J1289" s="1" t="s">
        <v>24</v>
      </c>
      <c r="K1289" s="1" t="s">
        <v>14</v>
      </c>
      <c r="L1289" s="1">
        <v>2</v>
      </c>
      <c r="M1289" s="1">
        <v>160</v>
      </c>
      <c r="N1289" s="1">
        <v>10</v>
      </c>
      <c r="O1289" s="1">
        <v>32</v>
      </c>
      <c r="P1289" s="1">
        <v>35</v>
      </c>
      <c r="Q1289" s="1">
        <v>323</v>
      </c>
      <c r="R1289" s="1" t="s">
        <v>36</v>
      </c>
      <c r="S1289" s="1" t="s">
        <v>22435</v>
      </c>
      <c r="T1289" s="1">
        <f>Table4[[#This Row],[Unit_Price]]*Table4[[#This Row],[Quantity]]</f>
        <v>320</v>
      </c>
      <c r="U1289" s="1">
        <f>(SUM(Table4[[#This Row],[Gross_Sales]],Table4[[#This Row],[Delivery_Fee]])-Table4[[#This Row],[Discount_Amount]])</f>
        <v>323</v>
      </c>
    </row>
    <row r="1290" spans="1:21" ht="25.8" customHeight="1" x14ac:dyDescent="0.3">
      <c r="A1290" s="1" t="s">
        <v>22436</v>
      </c>
      <c r="B1290" s="1" t="s">
        <v>19860</v>
      </c>
      <c r="C1290" s="1" t="s">
        <v>30480</v>
      </c>
      <c r="D1290" s="1" t="s">
        <v>2572</v>
      </c>
      <c r="E1290" s="1" t="s">
        <v>19</v>
      </c>
      <c r="F1290" s="1" t="s">
        <v>98</v>
      </c>
      <c r="G1290" s="1" t="s">
        <v>99</v>
      </c>
      <c r="H1290" s="1" t="s">
        <v>48</v>
      </c>
      <c r="I1290" s="1" t="s">
        <v>49</v>
      </c>
      <c r="J1290" s="1" t="s">
        <v>13</v>
      </c>
      <c r="K1290" s="1" t="s">
        <v>14</v>
      </c>
      <c r="L1290" s="1">
        <v>4</v>
      </c>
      <c r="M1290" s="1">
        <v>220</v>
      </c>
      <c r="N1290" s="1">
        <v>0</v>
      </c>
      <c r="O1290" s="1">
        <v>0</v>
      </c>
      <c r="P1290" s="1">
        <v>40</v>
      </c>
      <c r="Q1290" s="1">
        <v>920</v>
      </c>
      <c r="R1290" s="1" t="s">
        <v>26</v>
      </c>
      <c r="S1290" s="1" t="s">
        <v>22437</v>
      </c>
      <c r="T1290" s="1">
        <f>Table4[[#This Row],[Unit_Price]]*Table4[[#This Row],[Quantity]]</f>
        <v>880</v>
      </c>
      <c r="U1290" s="1">
        <f>(SUM(Table4[[#This Row],[Gross_Sales]],Table4[[#This Row],[Delivery_Fee]])-Table4[[#This Row],[Discount_Amount]])</f>
        <v>920</v>
      </c>
    </row>
    <row r="1291" spans="1:21" ht="25.8" customHeight="1" x14ac:dyDescent="0.3">
      <c r="A1291" s="1" t="s">
        <v>22438</v>
      </c>
      <c r="B1291" s="1" t="s">
        <v>19860</v>
      </c>
      <c r="C1291" s="1" t="s">
        <v>30480</v>
      </c>
      <c r="D1291" s="1" t="s">
        <v>324</v>
      </c>
      <c r="E1291" s="1" t="s">
        <v>8</v>
      </c>
      <c r="F1291" s="1" t="s">
        <v>46</v>
      </c>
      <c r="G1291" s="1" t="s">
        <v>47</v>
      </c>
      <c r="H1291" s="1" t="s">
        <v>143</v>
      </c>
      <c r="I1291" s="1" t="s">
        <v>144</v>
      </c>
      <c r="J1291" s="1" t="s">
        <v>24</v>
      </c>
      <c r="K1291" s="1" t="s">
        <v>14</v>
      </c>
      <c r="L1291" s="1">
        <v>1</v>
      </c>
      <c r="M1291" s="1">
        <v>160</v>
      </c>
      <c r="N1291" s="1">
        <v>0</v>
      </c>
      <c r="O1291" s="1">
        <v>0</v>
      </c>
      <c r="P1291" s="1">
        <v>25</v>
      </c>
      <c r="Q1291" s="1">
        <v>185</v>
      </c>
      <c r="R1291" s="1" t="s">
        <v>36</v>
      </c>
      <c r="S1291" s="1" t="s">
        <v>22439</v>
      </c>
      <c r="T1291" s="1">
        <f>Table4[[#This Row],[Unit_Price]]*Table4[[#This Row],[Quantity]]</f>
        <v>160</v>
      </c>
      <c r="U1291" s="1">
        <f>(SUM(Table4[[#This Row],[Gross_Sales]],Table4[[#This Row],[Delivery_Fee]])-Table4[[#This Row],[Discount_Amount]])</f>
        <v>185</v>
      </c>
    </row>
    <row r="1292" spans="1:21" ht="25.8" customHeight="1" x14ac:dyDescent="0.3">
      <c r="A1292" s="1" t="s">
        <v>22440</v>
      </c>
      <c r="B1292" s="1" t="s">
        <v>19860</v>
      </c>
      <c r="C1292" s="1" t="s">
        <v>30480</v>
      </c>
      <c r="D1292" s="1" t="s">
        <v>813</v>
      </c>
      <c r="E1292" s="1" t="s">
        <v>19</v>
      </c>
      <c r="F1292" s="1" t="s">
        <v>46</v>
      </c>
      <c r="G1292" s="1" t="s">
        <v>47</v>
      </c>
      <c r="H1292" s="1" t="s">
        <v>111</v>
      </c>
      <c r="I1292" s="1" t="s">
        <v>112</v>
      </c>
      <c r="J1292" s="1" t="s">
        <v>13</v>
      </c>
      <c r="K1292" s="1" t="s">
        <v>25</v>
      </c>
      <c r="L1292" s="1">
        <v>3</v>
      </c>
      <c r="M1292" s="1">
        <v>280</v>
      </c>
      <c r="N1292" s="1">
        <v>0</v>
      </c>
      <c r="O1292" s="1">
        <v>0</v>
      </c>
      <c r="P1292" s="1">
        <v>25</v>
      </c>
      <c r="Q1292" s="1">
        <v>865</v>
      </c>
      <c r="R1292" s="1" t="s">
        <v>63</v>
      </c>
      <c r="S1292" s="1" t="s">
        <v>22441</v>
      </c>
      <c r="T1292" s="1">
        <f>Table4[[#This Row],[Unit_Price]]*Table4[[#This Row],[Quantity]]</f>
        <v>840</v>
      </c>
      <c r="U1292" s="1">
        <f>(SUM(Table4[[#This Row],[Gross_Sales]],Table4[[#This Row],[Delivery_Fee]])-Table4[[#This Row],[Discount_Amount]])</f>
        <v>865</v>
      </c>
    </row>
    <row r="1293" spans="1:21" ht="25.8" customHeight="1" x14ac:dyDescent="0.3">
      <c r="A1293" s="1" t="s">
        <v>22442</v>
      </c>
      <c r="B1293" s="1" t="s">
        <v>19860</v>
      </c>
      <c r="C1293" s="1" t="s">
        <v>30480</v>
      </c>
      <c r="D1293" s="1" t="s">
        <v>603</v>
      </c>
      <c r="E1293" s="1" t="s">
        <v>19</v>
      </c>
      <c r="F1293" s="1" t="s">
        <v>129</v>
      </c>
      <c r="G1293" s="1" t="s">
        <v>130</v>
      </c>
      <c r="H1293" s="1" t="s">
        <v>22</v>
      </c>
      <c r="I1293" s="1" t="s">
        <v>23</v>
      </c>
      <c r="J1293" s="1" t="s">
        <v>24</v>
      </c>
      <c r="K1293" s="1" t="s">
        <v>25</v>
      </c>
      <c r="L1293" s="1">
        <v>4</v>
      </c>
      <c r="M1293" s="1">
        <v>180</v>
      </c>
      <c r="N1293" s="1">
        <v>10</v>
      </c>
      <c r="O1293" s="1">
        <v>72</v>
      </c>
      <c r="P1293" s="1">
        <v>20</v>
      </c>
      <c r="Q1293" s="1">
        <v>668</v>
      </c>
      <c r="R1293" s="1" t="s">
        <v>15</v>
      </c>
      <c r="S1293" s="1" t="s">
        <v>22443</v>
      </c>
      <c r="T1293" s="1">
        <f>Table4[[#This Row],[Unit_Price]]*Table4[[#This Row],[Quantity]]</f>
        <v>720</v>
      </c>
      <c r="U1293" s="1">
        <f>(SUM(Table4[[#This Row],[Gross_Sales]],Table4[[#This Row],[Delivery_Fee]])-Table4[[#This Row],[Discount_Amount]])</f>
        <v>668</v>
      </c>
    </row>
    <row r="1294" spans="1:21" ht="25.8" customHeight="1" x14ac:dyDescent="0.3">
      <c r="A1294" s="1" t="s">
        <v>22444</v>
      </c>
      <c r="B1294" s="1" t="s">
        <v>19860</v>
      </c>
      <c r="C1294" s="1" t="s">
        <v>30480</v>
      </c>
      <c r="D1294" s="1" t="s">
        <v>1315</v>
      </c>
      <c r="E1294" s="1" t="s">
        <v>19</v>
      </c>
      <c r="F1294" s="1" t="s">
        <v>109</v>
      </c>
      <c r="G1294" s="1" t="s">
        <v>110</v>
      </c>
      <c r="H1294" s="1" t="s">
        <v>40</v>
      </c>
      <c r="I1294" s="1" t="s">
        <v>41</v>
      </c>
      <c r="J1294" s="1" t="s">
        <v>13</v>
      </c>
      <c r="K1294" s="1" t="s">
        <v>25</v>
      </c>
      <c r="L1294" s="1">
        <v>3</v>
      </c>
      <c r="M1294" s="1">
        <v>170</v>
      </c>
      <c r="N1294" s="1">
        <v>15</v>
      </c>
      <c r="O1294" s="1">
        <v>76.5</v>
      </c>
      <c r="P1294" s="1">
        <v>40</v>
      </c>
      <c r="Q1294" s="1">
        <v>473.5</v>
      </c>
      <c r="R1294" s="1" t="s">
        <v>15</v>
      </c>
      <c r="S1294" s="1" t="s">
        <v>22445</v>
      </c>
      <c r="T1294" s="1">
        <f>Table4[[#This Row],[Unit_Price]]*Table4[[#This Row],[Quantity]]</f>
        <v>510</v>
      </c>
      <c r="U1294" s="1">
        <f>(SUM(Table4[[#This Row],[Gross_Sales]],Table4[[#This Row],[Delivery_Fee]])-Table4[[#This Row],[Discount_Amount]])</f>
        <v>473.5</v>
      </c>
    </row>
    <row r="1295" spans="1:21" ht="25.8" customHeight="1" x14ac:dyDescent="0.3">
      <c r="A1295" s="1" t="s">
        <v>22446</v>
      </c>
      <c r="B1295" s="1" t="s">
        <v>19860</v>
      </c>
      <c r="C1295" s="1" t="s">
        <v>30480</v>
      </c>
      <c r="D1295" s="1" t="s">
        <v>676</v>
      </c>
      <c r="E1295" s="1" t="s">
        <v>30</v>
      </c>
      <c r="F1295" s="1" t="s">
        <v>136</v>
      </c>
      <c r="G1295" s="1" t="s">
        <v>137</v>
      </c>
      <c r="H1295" s="1" t="s">
        <v>22</v>
      </c>
      <c r="I1295" s="1" t="s">
        <v>23</v>
      </c>
      <c r="J1295" s="1" t="s">
        <v>24</v>
      </c>
      <c r="K1295" s="1" t="s">
        <v>25</v>
      </c>
      <c r="L1295" s="1">
        <v>2</v>
      </c>
      <c r="M1295" s="1">
        <v>180</v>
      </c>
      <c r="N1295" s="1">
        <v>5</v>
      </c>
      <c r="O1295" s="1">
        <v>18</v>
      </c>
      <c r="P1295" s="1">
        <v>20</v>
      </c>
      <c r="Q1295" s="1">
        <v>362</v>
      </c>
      <c r="R1295" s="1" t="s">
        <v>26</v>
      </c>
      <c r="S1295" s="1" t="s">
        <v>22447</v>
      </c>
      <c r="T1295" s="1">
        <f>Table4[[#This Row],[Unit_Price]]*Table4[[#This Row],[Quantity]]</f>
        <v>360</v>
      </c>
      <c r="U1295" s="1">
        <f>(SUM(Table4[[#This Row],[Gross_Sales]],Table4[[#This Row],[Delivery_Fee]])-Table4[[#This Row],[Discount_Amount]])</f>
        <v>362</v>
      </c>
    </row>
    <row r="1296" spans="1:21" ht="25.8" customHeight="1" x14ac:dyDescent="0.3">
      <c r="A1296" s="1" t="s">
        <v>22448</v>
      </c>
      <c r="B1296" s="1" t="s">
        <v>19860</v>
      </c>
      <c r="C1296" s="1" t="s">
        <v>30480</v>
      </c>
      <c r="D1296" s="1" t="s">
        <v>1025</v>
      </c>
      <c r="E1296" s="1" t="s">
        <v>30</v>
      </c>
      <c r="F1296" s="1" t="s">
        <v>31</v>
      </c>
      <c r="G1296" s="1" t="s">
        <v>32</v>
      </c>
      <c r="H1296" s="1" t="s">
        <v>77</v>
      </c>
      <c r="I1296" s="1" t="s">
        <v>78</v>
      </c>
      <c r="J1296" s="1" t="s">
        <v>24</v>
      </c>
      <c r="K1296" s="1" t="s">
        <v>14</v>
      </c>
      <c r="L1296" s="1">
        <v>1</v>
      </c>
      <c r="M1296" s="1">
        <v>150</v>
      </c>
      <c r="N1296" s="1">
        <v>15</v>
      </c>
      <c r="O1296" s="1">
        <v>22.5</v>
      </c>
      <c r="P1296" s="1">
        <v>35</v>
      </c>
      <c r="Q1296" s="1">
        <v>162.5</v>
      </c>
      <c r="R1296" s="1" t="s">
        <v>63</v>
      </c>
      <c r="S1296" s="1" t="s">
        <v>22449</v>
      </c>
      <c r="T1296" s="1">
        <f>Table4[[#This Row],[Unit_Price]]*Table4[[#This Row],[Quantity]]</f>
        <v>150</v>
      </c>
      <c r="U1296" s="1">
        <f>(SUM(Table4[[#This Row],[Gross_Sales]],Table4[[#This Row],[Delivery_Fee]])-Table4[[#This Row],[Discount_Amount]])</f>
        <v>162.5</v>
      </c>
    </row>
    <row r="1297" spans="1:21" ht="25.8" customHeight="1" x14ac:dyDescent="0.3">
      <c r="A1297" s="1" t="s">
        <v>22450</v>
      </c>
      <c r="B1297" s="1" t="s">
        <v>19860</v>
      </c>
      <c r="C1297" s="1" t="s">
        <v>30480</v>
      </c>
      <c r="D1297" s="1" t="s">
        <v>634</v>
      </c>
      <c r="E1297" s="1" t="s">
        <v>19</v>
      </c>
      <c r="F1297" s="1" t="s">
        <v>53</v>
      </c>
      <c r="G1297" s="1" t="s">
        <v>54</v>
      </c>
      <c r="H1297" s="1" t="s">
        <v>61</v>
      </c>
      <c r="I1297" s="1" t="s">
        <v>62</v>
      </c>
      <c r="J1297" s="1" t="s">
        <v>24</v>
      </c>
      <c r="K1297" s="1" t="s">
        <v>25</v>
      </c>
      <c r="L1297" s="1">
        <v>3</v>
      </c>
      <c r="M1297" s="1">
        <v>190</v>
      </c>
      <c r="N1297" s="1">
        <v>15</v>
      </c>
      <c r="O1297" s="1">
        <v>85.5</v>
      </c>
      <c r="P1297" s="1">
        <v>25</v>
      </c>
      <c r="Q1297" s="1">
        <v>509.5</v>
      </c>
      <c r="R1297" s="1" t="s">
        <v>63</v>
      </c>
      <c r="S1297" s="1" t="s">
        <v>22451</v>
      </c>
      <c r="T1297" s="1">
        <f>Table4[[#This Row],[Unit_Price]]*Table4[[#This Row],[Quantity]]</f>
        <v>570</v>
      </c>
      <c r="U1297" s="1">
        <f>(SUM(Table4[[#This Row],[Gross_Sales]],Table4[[#This Row],[Delivery_Fee]])-Table4[[#This Row],[Discount_Amount]])</f>
        <v>509.5</v>
      </c>
    </row>
    <row r="1298" spans="1:21" ht="25.8" customHeight="1" x14ac:dyDescent="0.3">
      <c r="A1298" s="1" t="s">
        <v>22452</v>
      </c>
      <c r="B1298" s="1" t="s">
        <v>19860</v>
      </c>
      <c r="C1298" s="1" t="s">
        <v>30480</v>
      </c>
      <c r="D1298" s="1" t="s">
        <v>775</v>
      </c>
      <c r="E1298" s="1" t="s">
        <v>19</v>
      </c>
      <c r="F1298" s="1" t="s">
        <v>109</v>
      </c>
      <c r="G1298" s="1" t="s">
        <v>110</v>
      </c>
      <c r="H1298" s="1" t="s">
        <v>22</v>
      </c>
      <c r="I1298" s="1" t="s">
        <v>23</v>
      </c>
      <c r="J1298" s="1" t="s">
        <v>24</v>
      </c>
      <c r="K1298" s="1" t="s">
        <v>25</v>
      </c>
      <c r="L1298" s="1">
        <v>4</v>
      </c>
      <c r="M1298" s="1">
        <v>180</v>
      </c>
      <c r="N1298" s="1">
        <v>20</v>
      </c>
      <c r="O1298" s="1">
        <v>144</v>
      </c>
      <c r="P1298" s="1">
        <v>20</v>
      </c>
      <c r="Q1298" s="1">
        <v>596</v>
      </c>
      <c r="R1298" s="1" t="s">
        <v>63</v>
      </c>
      <c r="S1298" s="1" t="s">
        <v>22453</v>
      </c>
      <c r="T1298" s="1">
        <f>Table4[[#This Row],[Unit_Price]]*Table4[[#This Row],[Quantity]]</f>
        <v>720</v>
      </c>
      <c r="U1298" s="1">
        <f>(SUM(Table4[[#This Row],[Gross_Sales]],Table4[[#This Row],[Delivery_Fee]])-Table4[[#This Row],[Discount_Amount]])</f>
        <v>596</v>
      </c>
    </row>
    <row r="1299" spans="1:21" ht="25.8" customHeight="1" x14ac:dyDescent="0.3">
      <c r="A1299" s="1" t="s">
        <v>22454</v>
      </c>
      <c r="B1299" s="1" t="s">
        <v>19860</v>
      </c>
      <c r="C1299" s="1" t="s">
        <v>30480</v>
      </c>
      <c r="D1299" s="1" t="s">
        <v>1094</v>
      </c>
      <c r="E1299" s="1" t="s">
        <v>67</v>
      </c>
      <c r="F1299" s="1" t="s">
        <v>267</v>
      </c>
      <c r="G1299" s="1" t="s">
        <v>268</v>
      </c>
      <c r="H1299" s="1" t="s">
        <v>22</v>
      </c>
      <c r="I1299" s="1" t="s">
        <v>23</v>
      </c>
      <c r="J1299" s="1" t="s">
        <v>24</v>
      </c>
      <c r="K1299" s="1" t="s">
        <v>25</v>
      </c>
      <c r="L1299" s="1">
        <v>4</v>
      </c>
      <c r="M1299" s="1">
        <v>180</v>
      </c>
      <c r="N1299" s="1">
        <v>5</v>
      </c>
      <c r="O1299" s="1">
        <v>36</v>
      </c>
      <c r="P1299" s="1">
        <v>25</v>
      </c>
      <c r="Q1299" s="1">
        <v>709</v>
      </c>
      <c r="R1299" s="1" t="s">
        <v>63</v>
      </c>
      <c r="S1299" s="1" t="s">
        <v>22455</v>
      </c>
      <c r="T1299" s="1">
        <f>Table4[[#This Row],[Unit_Price]]*Table4[[#This Row],[Quantity]]</f>
        <v>720</v>
      </c>
      <c r="U1299" s="1">
        <f>(SUM(Table4[[#This Row],[Gross_Sales]],Table4[[#This Row],[Delivery_Fee]])-Table4[[#This Row],[Discount_Amount]])</f>
        <v>709</v>
      </c>
    </row>
    <row r="1300" spans="1:21" ht="25.8" customHeight="1" x14ac:dyDescent="0.3">
      <c r="A1300" s="1" t="s">
        <v>22456</v>
      </c>
      <c r="B1300" s="1" t="s">
        <v>19860</v>
      </c>
      <c r="C1300" s="1" t="s">
        <v>30480</v>
      </c>
      <c r="D1300" s="1" t="s">
        <v>634</v>
      </c>
      <c r="E1300" s="1" t="s">
        <v>30</v>
      </c>
      <c r="F1300" s="1" t="s">
        <v>31</v>
      </c>
      <c r="G1300" s="1" t="s">
        <v>32</v>
      </c>
      <c r="H1300" s="1" t="s">
        <v>22</v>
      </c>
      <c r="I1300" s="1" t="s">
        <v>23</v>
      </c>
      <c r="J1300" s="1" t="s">
        <v>24</v>
      </c>
      <c r="K1300" s="1" t="s">
        <v>25</v>
      </c>
      <c r="L1300" s="1">
        <v>4</v>
      </c>
      <c r="M1300" s="1">
        <v>180</v>
      </c>
      <c r="N1300" s="1">
        <v>15</v>
      </c>
      <c r="O1300" s="1">
        <v>108</v>
      </c>
      <c r="P1300" s="1">
        <v>40</v>
      </c>
      <c r="Q1300" s="1">
        <v>652</v>
      </c>
      <c r="R1300" s="1" t="s">
        <v>42</v>
      </c>
      <c r="S1300" s="1" t="s">
        <v>22457</v>
      </c>
      <c r="T1300" s="1">
        <f>Table4[[#This Row],[Unit_Price]]*Table4[[#This Row],[Quantity]]</f>
        <v>720</v>
      </c>
      <c r="U1300" s="1">
        <f>(SUM(Table4[[#This Row],[Gross_Sales]],Table4[[#This Row],[Delivery_Fee]])-Table4[[#This Row],[Discount_Amount]])</f>
        <v>652</v>
      </c>
    </row>
    <row r="1301" spans="1:21" ht="25.8" customHeight="1" x14ac:dyDescent="0.3">
      <c r="A1301" s="1" t="s">
        <v>22458</v>
      </c>
      <c r="B1301" s="1" t="s">
        <v>19860</v>
      </c>
      <c r="C1301" s="1" t="s">
        <v>30480</v>
      </c>
      <c r="D1301" s="1" t="s">
        <v>3399</v>
      </c>
      <c r="E1301" s="1" t="s">
        <v>19</v>
      </c>
      <c r="F1301" s="1" t="s">
        <v>46</v>
      </c>
      <c r="G1301" s="1" t="s">
        <v>47</v>
      </c>
      <c r="H1301" s="1" t="s">
        <v>111</v>
      </c>
      <c r="I1301" s="1" t="s">
        <v>112</v>
      </c>
      <c r="J1301" s="1" t="s">
        <v>13</v>
      </c>
      <c r="K1301" s="1" t="s">
        <v>25</v>
      </c>
      <c r="L1301" s="1">
        <v>1</v>
      </c>
      <c r="M1301" s="1">
        <v>280</v>
      </c>
      <c r="N1301" s="1">
        <v>20</v>
      </c>
      <c r="O1301" s="1">
        <v>56</v>
      </c>
      <c r="P1301" s="1">
        <v>30</v>
      </c>
      <c r="Q1301" s="1">
        <v>254</v>
      </c>
      <c r="R1301" s="1" t="s">
        <v>15</v>
      </c>
      <c r="S1301" s="1" t="s">
        <v>22459</v>
      </c>
      <c r="T1301" s="1">
        <f>Table4[[#This Row],[Unit_Price]]*Table4[[#This Row],[Quantity]]</f>
        <v>280</v>
      </c>
      <c r="U1301" s="1">
        <f>(SUM(Table4[[#This Row],[Gross_Sales]],Table4[[#This Row],[Delivery_Fee]])-Table4[[#This Row],[Discount_Amount]])</f>
        <v>254</v>
      </c>
    </row>
    <row r="1302" spans="1:21" ht="25.8" customHeight="1" x14ac:dyDescent="0.3">
      <c r="A1302" s="1" t="s">
        <v>22460</v>
      </c>
      <c r="B1302" s="1" t="s">
        <v>19860</v>
      </c>
      <c r="C1302" s="1" t="s">
        <v>30480</v>
      </c>
      <c r="D1302" s="1" t="s">
        <v>1288</v>
      </c>
      <c r="E1302" s="1" t="s">
        <v>67</v>
      </c>
      <c r="F1302" s="1" t="s">
        <v>174</v>
      </c>
      <c r="G1302" s="1" t="s">
        <v>175</v>
      </c>
      <c r="H1302" s="1" t="s">
        <v>55</v>
      </c>
      <c r="I1302" s="1" t="s">
        <v>56</v>
      </c>
      <c r="J1302" s="1" t="s">
        <v>57</v>
      </c>
      <c r="K1302" s="1" t="s">
        <v>14</v>
      </c>
      <c r="L1302" s="1">
        <v>2</v>
      </c>
      <c r="M1302" s="1">
        <v>180</v>
      </c>
      <c r="N1302" s="1">
        <v>15</v>
      </c>
      <c r="O1302" s="1">
        <v>54</v>
      </c>
      <c r="P1302" s="1">
        <v>25</v>
      </c>
      <c r="Q1302" s="1">
        <v>331</v>
      </c>
      <c r="R1302" s="1" t="s">
        <v>36</v>
      </c>
      <c r="S1302" s="1" t="s">
        <v>22461</v>
      </c>
      <c r="T1302" s="1">
        <f>Table4[[#This Row],[Unit_Price]]*Table4[[#This Row],[Quantity]]</f>
        <v>360</v>
      </c>
      <c r="U1302" s="1">
        <f>(SUM(Table4[[#This Row],[Gross_Sales]],Table4[[#This Row],[Delivery_Fee]])-Table4[[#This Row],[Discount_Amount]])</f>
        <v>331</v>
      </c>
    </row>
    <row r="1303" spans="1:21" ht="25.8" customHeight="1" x14ac:dyDescent="0.3">
      <c r="A1303" s="1" t="s">
        <v>22462</v>
      </c>
      <c r="B1303" s="1" t="s">
        <v>19860</v>
      </c>
      <c r="C1303" s="1" t="s">
        <v>30480</v>
      </c>
      <c r="D1303" s="1" t="s">
        <v>3137</v>
      </c>
      <c r="E1303" s="1" t="s">
        <v>30</v>
      </c>
      <c r="F1303" s="1" t="s">
        <v>53</v>
      </c>
      <c r="G1303" s="1" t="s">
        <v>54</v>
      </c>
      <c r="H1303" s="1" t="s">
        <v>288</v>
      </c>
      <c r="I1303" s="1" t="s">
        <v>289</v>
      </c>
      <c r="J1303" s="1" t="s">
        <v>86</v>
      </c>
      <c r="K1303" s="1" t="s">
        <v>14</v>
      </c>
      <c r="L1303" s="1">
        <v>4</v>
      </c>
      <c r="M1303" s="1">
        <v>80</v>
      </c>
      <c r="N1303" s="1">
        <v>20</v>
      </c>
      <c r="O1303" s="1">
        <v>64</v>
      </c>
      <c r="P1303" s="1">
        <v>25</v>
      </c>
      <c r="Q1303" s="1">
        <v>281</v>
      </c>
      <c r="R1303" s="1" t="s">
        <v>63</v>
      </c>
      <c r="S1303" s="1" t="s">
        <v>22463</v>
      </c>
      <c r="T1303" s="1">
        <f>Table4[[#This Row],[Unit_Price]]*Table4[[#This Row],[Quantity]]</f>
        <v>320</v>
      </c>
      <c r="U1303" s="1">
        <f>(SUM(Table4[[#This Row],[Gross_Sales]],Table4[[#This Row],[Delivery_Fee]])-Table4[[#This Row],[Discount_Amount]])</f>
        <v>281</v>
      </c>
    </row>
    <row r="1304" spans="1:21" ht="25.8" customHeight="1" x14ac:dyDescent="0.3">
      <c r="A1304" s="1" t="s">
        <v>22464</v>
      </c>
      <c r="B1304" s="1" t="s">
        <v>19860</v>
      </c>
      <c r="C1304" s="1" t="s">
        <v>30480</v>
      </c>
      <c r="D1304" s="1" t="s">
        <v>1964</v>
      </c>
      <c r="E1304" s="1" t="s">
        <v>8</v>
      </c>
      <c r="F1304" s="1" t="s">
        <v>9</v>
      </c>
      <c r="G1304" s="1" t="s">
        <v>10</v>
      </c>
      <c r="H1304" s="1" t="s">
        <v>288</v>
      </c>
      <c r="I1304" s="1" t="s">
        <v>289</v>
      </c>
      <c r="J1304" s="1" t="s">
        <v>86</v>
      </c>
      <c r="K1304" s="1" t="s">
        <v>14</v>
      </c>
      <c r="L1304" s="1">
        <v>2</v>
      </c>
      <c r="M1304" s="1">
        <v>80</v>
      </c>
      <c r="N1304" s="1">
        <v>20</v>
      </c>
      <c r="O1304" s="1">
        <v>32</v>
      </c>
      <c r="P1304" s="1">
        <v>25</v>
      </c>
      <c r="Q1304" s="1">
        <v>153</v>
      </c>
      <c r="R1304" s="1" t="s">
        <v>36</v>
      </c>
      <c r="S1304" s="1" t="s">
        <v>22465</v>
      </c>
      <c r="T1304" s="1">
        <f>Table4[[#This Row],[Unit_Price]]*Table4[[#This Row],[Quantity]]</f>
        <v>160</v>
      </c>
      <c r="U1304" s="1">
        <f>(SUM(Table4[[#This Row],[Gross_Sales]],Table4[[#This Row],[Delivery_Fee]])-Table4[[#This Row],[Discount_Amount]])</f>
        <v>153</v>
      </c>
    </row>
    <row r="1305" spans="1:21" ht="25.8" customHeight="1" x14ac:dyDescent="0.3">
      <c r="A1305" s="1" t="s">
        <v>22466</v>
      </c>
      <c r="B1305" s="1" t="s">
        <v>19860</v>
      </c>
      <c r="C1305" s="1" t="s">
        <v>30480</v>
      </c>
      <c r="D1305" s="1" t="s">
        <v>92</v>
      </c>
      <c r="E1305" s="1" t="s">
        <v>8</v>
      </c>
      <c r="F1305" s="1" t="s">
        <v>9</v>
      </c>
      <c r="G1305" s="1" t="s">
        <v>10</v>
      </c>
      <c r="H1305" s="1" t="s">
        <v>40</v>
      </c>
      <c r="I1305" s="1" t="s">
        <v>41</v>
      </c>
      <c r="J1305" s="1" t="s">
        <v>13</v>
      </c>
      <c r="K1305" s="1" t="s">
        <v>25</v>
      </c>
      <c r="L1305" s="1">
        <v>4</v>
      </c>
      <c r="M1305" s="1">
        <v>170</v>
      </c>
      <c r="N1305" s="1">
        <v>20</v>
      </c>
      <c r="O1305" s="1">
        <v>136</v>
      </c>
      <c r="P1305" s="1">
        <v>20</v>
      </c>
      <c r="Q1305" s="1">
        <v>564</v>
      </c>
      <c r="R1305" s="1" t="s">
        <v>15</v>
      </c>
      <c r="S1305" s="1" t="s">
        <v>22467</v>
      </c>
      <c r="T1305" s="1">
        <f>Table4[[#This Row],[Unit_Price]]*Table4[[#This Row],[Quantity]]</f>
        <v>680</v>
      </c>
      <c r="U1305" s="1">
        <f>(SUM(Table4[[#This Row],[Gross_Sales]],Table4[[#This Row],[Delivery_Fee]])-Table4[[#This Row],[Discount_Amount]])</f>
        <v>564</v>
      </c>
    </row>
    <row r="1306" spans="1:21" ht="25.8" customHeight="1" x14ac:dyDescent="0.3">
      <c r="A1306" s="1" t="s">
        <v>22468</v>
      </c>
      <c r="B1306" s="1" t="s">
        <v>19860</v>
      </c>
      <c r="C1306" s="1" t="s">
        <v>30480</v>
      </c>
      <c r="D1306" s="1" t="s">
        <v>358</v>
      </c>
      <c r="E1306" s="1" t="s">
        <v>67</v>
      </c>
      <c r="F1306" s="1" t="s">
        <v>174</v>
      </c>
      <c r="G1306" s="1" t="s">
        <v>175</v>
      </c>
      <c r="H1306" s="1" t="s">
        <v>40</v>
      </c>
      <c r="I1306" s="1" t="s">
        <v>41</v>
      </c>
      <c r="J1306" s="1" t="s">
        <v>13</v>
      </c>
      <c r="K1306" s="1" t="s">
        <v>25</v>
      </c>
      <c r="L1306" s="1">
        <v>2</v>
      </c>
      <c r="M1306" s="1">
        <v>170</v>
      </c>
      <c r="N1306" s="1">
        <v>10</v>
      </c>
      <c r="O1306" s="1">
        <v>34</v>
      </c>
      <c r="P1306" s="1">
        <v>40</v>
      </c>
      <c r="Q1306" s="1">
        <v>346</v>
      </c>
      <c r="R1306" s="1" t="s">
        <v>26</v>
      </c>
      <c r="S1306" s="1" t="s">
        <v>22469</v>
      </c>
      <c r="T1306" s="1">
        <f>Table4[[#This Row],[Unit_Price]]*Table4[[#This Row],[Quantity]]</f>
        <v>340</v>
      </c>
      <c r="U1306" s="1">
        <f>(SUM(Table4[[#This Row],[Gross_Sales]],Table4[[#This Row],[Delivery_Fee]])-Table4[[#This Row],[Discount_Amount]])</f>
        <v>346</v>
      </c>
    </row>
    <row r="1307" spans="1:21" ht="25.8" customHeight="1" x14ac:dyDescent="0.3">
      <c r="A1307" s="1" t="s">
        <v>22470</v>
      </c>
      <c r="B1307" s="1" t="s">
        <v>19860</v>
      </c>
      <c r="C1307" s="1" t="s">
        <v>30480</v>
      </c>
      <c r="D1307" s="1" t="s">
        <v>1403</v>
      </c>
      <c r="E1307" s="1" t="s">
        <v>67</v>
      </c>
      <c r="F1307" s="1" t="s">
        <v>267</v>
      </c>
      <c r="G1307" s="1" t="s">
        <v>268</v>
      </c>
      <c r="H1307" s="1" t="s">
        <v>111</v>
      </c>
      <c r="I1307" s="1" t="s">
        <v>112</v>
      </c>
      <c r="J1307" s="1" t="s">
        <v>13</v>
      </c>
      <c r="K1307" s="1" t="s">
        <v>25</v>
      </c>
      <c r="L1307" s="1">
        <v>3</v>
      </c>
      <c r="M1307" s="1">
        <v>280</v>
      </c>
      <c r="N1307" s="1">
        <v>0</v>
      </c>
      <c r="O1307" s="1">
        <v>0</v>
      </c>
      <c r="P1307" s="1">
        <v>40</v>
      </c>
      <c r="Q1307" s="1">
        <v>880</v>
      </c>
      <c r="R1307" s="1" t="s">
        <v>42</v>
      </c>
      <c r="S1307" s="1" t="s">
        <v>22471</v>
      </c>
      <c r="T1307" s="1">
        <f>Table4[[#This Row],[Unit_Price]]*Table4[[#This Row],[Quantity]]</f>
        <v>840</v>
      </c>
      <c r="U1307" s="1">
        <f>(SUM(Table4[[#This Row],[Gross_Sales]],Table4[[#This Row],[Delivery_Fee]])-Table4[[#This Row],[Discount_Amount]])</f>
        <v>880</v>
      </c>
    </row>
    <row r="1308" spans="1:21" ht="25.8" customHeight="1" x14ac:dyDescent="0.3">
      <c r="A1308" s="1" t="s">
        <v>22472</v>
      </c>
      <c r="B1308" s="1" t="s">
        <v>19860</v>
      </c>
      <c r="C1308" s="1" t="s">
        <v>30480</v>
      </c>
      <c r="D1308" s="1" t="s">
        <v>821</v>
      </c>
      <c r="E1308" s="1" t="s">
        <v>19</v>
      </c>
      <c r="F1308" s="1" t="s">
        <v>93</v>
      </c>
      <c r="G1308" s="1" t="s">
        <v>94</v>
      </c>
      <c r="H1308" s="1" t="s">
        <v>288</v>
      </c>
      <c r="I1308" s="1" t="s">
        <v>289</v>
      </c>
      <c r="J1308" s="1" t="s">
        <v>86</v>
      </c>
      <c r="K1308" s="1" t="s">
        <v>14</v>
      </c>
      <c r="L1308" s="1">
        <v>1</v>
      </c>
      <c r="M1308" s="1">
        <v>80</v>
      </c>
      <c r="N1308" s="1">
        <v>15</v>
      </c>
      <c r="O1308" s="1">
        <v>12</v>
      </c>
      <c r="P1308" s="1">
        <v>35</v>
      </c>
      <c r="Q1308" s="1">
        <v>103</v>
      </c>
      <c r="R1308" s="1" t="s">
        <v>26</v>
      </c>
      <c r="S1308" s="1" t="s">
        <v>22473</v>
      </c>
      <c r="T1308" s="1">
        <f>Table4[[#This Row],[Unit_Price]]*Table4[[#This Row],[Quantity]]</f>
        <v>80</v>
      </c>
      <c r="U1308" s="1">
        <f>(SUM(Table4[[#This Row],[Gross_Sales]],Table4[[#This Row],[Delivery_Fee]])-Table4[[#This Row],[Discount_Amount]])</f>
        <v>103</v>
      </c>
    </row>
    <row r="1309" spans="1:21" ht="25.8" customHeight="1" x14ac:dyDescent="0.3">
      <c r="A1309" s="1" t="s">
        <v>22474</v>
      </c>
      <c r="B1309" s="1" t="s">
        <v>19860</v>
      </c>
      <c r="C1309" s="1" t="s">
        <v>30480</v>
      </c>
      <c r="D1309" s="1" t="s">
        <v>66</v>
      </c>
      <c r="E1309" s="1" t="s">
        <v>67</v>
      </c>
      <c r="F1309" s="1" t="s">
        <v>129</v>
      </c>
      <c r="G1309" s="1" t="s">
        <v>130</v>
      </c>
      <c r="H1309" s="1" t="s">
        <v>288</v>
      </c>
      <c r="I1309" s="1" t="s">
        <v>289</v>
      </c>
      <c r="J1309" s="1" t="s">
        <v>86</v>
      </c>
      <c r="K1309" s="1" t="s">
        <v>14</v>
      </c>
      <c r="L1309" s="1">
        <v>2</v>
      </c>
      <c r="M1309" s="1">
        <v>80</v>
      </c>
      <c r="N1309" s="1">
        <v>20</v>
      </c>
      <c r="O1309" s="1">
        <v>32</v>
      </c>
      <c r="P1309" s="1">
        <v>40</v>
      </c>
      <c r="Q1309" s="1">
        <v>168</v>
      </c>
      <c r="R1309" s="1" t="s">
        <v>42</v>
      </c>
      <c r="S1309" s="1" t="s">
        <v>22475</v>
      </c>
      <c r="T1309" s="1">
        <f>Table4[[#This Row],[Unit_Price]]*Table4[[#This Row],[Quantity]]</f>
        <v>160</v>
      </c>
      <c r="U1309" s="1">
        <f>(SUM(Table4[[#This Row],[Gross_Sales]],Table4[[#This Row],[Delivery_Fee]])-Table4[[#This Row],[Discount_Amount]])</f>
        <v>168</v>
      </c>
    </row>
    <row r="1310" spans="1:21" ht="25.8" customHeight="1" x14ac:dyDescent="0.3">
      <c r="A1310" s="1" t="s">
        <v>22476</v>
      </c>
      <c r="B1310" s="1" t="s">
        <v>19860</v>
      </c>
      <c r="C1310" s="1" t="s">
        <v>30480</v>
      </c>
      <c r="D1310" s="1" t="s">
        <v>753</v>
      </c>
      <c r="E1310" s="1" t="s">
        <v>30</v>
      </c>
      <c r="F1310" s="1" t="s">
        <v>75</v>
      </c>
      <c r="G1310" s="1" t="s">
        <v>76</v>
      </c>
      <c r="H1310" s="1" t="s">
        <v>77</v>
      </c>
      <c r="I1310" s="1" t="s">
        <v>78</v>
      </c>
      <c r="J1310" s="1" t="s">
        <v>24</v>
      </c>
      <c r="K1310" s="1" t="s">
        <v>14</v>
      </c>
      <c r="L1310" s="1">
        <v>3</v>
      </c>
      <c r="M1310" s="1">
        <v>150</v>
      </c>
      <c r="N1310" s="1">
        <v>10</v>
      </c>
      <c r="O1310" s="1">
        <v>45</v>
      </c>
      <c r="P1310" s="1">
        <v>30</v>
      </c>
      <c r="Q1310" s="1">
        <v>435</v>
      </c>
      <c r="R1310" s="1" t="s">
        <v>42</v>
      </c>
      <c r="S1310" s="1" t="s">
        <v>22477</v>
      </c>
      <c r="T1310" s="1">
        <f>Table4[[#This Row],[Unit_Price]]*Table4[[#This Row],[Quantity]]</f>
        <v>450</v>
      </c>
      <c r="U1310" s="1">
        <f>(SUM(Table4[[#This Row],[Gross_Sales]],Table4[[#This Row],[Delivery_Fee]])-Table4[[#This Row],[Discount_Amount]])</f>
        <v>435</v>
      </c>
    </row>
    <row r="1311" spans="1:21" ht="25.8" customHeight="1" x14ac:dyDescent="0.3">
      <c r="A1311" s="1" t="s">
        <v>22478</v>
      </c>
      <c r="B1311" s="1" t="s">
        <v>19860</v>
      </c>
      <c r="C1311" s="1" t="s">
        <v>30480</v>
      </c>
      <c r="D1311" s="1" t="s">
        <v>1234</v>
      </c>
      <c r="E1311" s="1" t="s">
        <v>67</v>
      </c>
      <c r="F1311" s="1" t="s">
        <v>82</v>
      </c>
      <c r="G1311" s="1" t="s">
        <v>83</v>
      </c>
      <c r="H1311" s="1" t="s">
        <v>11</v>
      </c>
      <c r="I1311" s="1" t="s">
        <v>12</v>
      </c>
      <c r="J1311" s="1" t="s">
        <v>13</v>
      </c>
      <c r="K1311" s="1" t="s">
        <v>14</v>
      </c>
      <c r="L1311" s="1">
        <v>2</v>
      </c>
      <c r="M1311" s="1">
        <v>140</v>
      </c>
      <c r="N1311" s="1">
        <v>0</v>
      </c>
      <c r="O1311" s="1">
        <v>0</v>
      </c>
      <c r="P1311" s="1">
        <v>30</v>
      </c>
      <c r="Q1311" s="1">
        <v>310</v>
      </c>
      <c r="R1311" s="1" t="s">
        <v>36</v>
      </c>
      <c r="S1311" s="1" t="s">
        <v>22479</v>
      </c>
      <c r="T1311" s="1">
        <f>Table4[[#This Row],[Unit_Price]]*Table4[[#This Row],[Quantity]]</f>
        <v>280</v>
      </c>
      <c r="U1311" s="1">
        <f>(SUM(Table4[[#This Row],[Gross_Sales]],Table4[[#This Row],[Delivery_Fee]])-Table4[[#This Row],[Discount_Amount]])</f>
        <v>310</v>
      </c>
    </row>
    <row r="1312" spans="1:21" ht="25.8" customHeight="1" x14ac:dyDescent="0.3">
      <c r="A1312" s="1" t="s">
        <v>22480</v>
      </c>
      <c r="B1312" s="1" t="s">
        <v>19860</v>
      </c>
      <c r="C1312" s="1" t="s">
        <v>30480</v>
      </c>
      <c r="D1312" s="1" t="s">
        <v>568</v>
      </c>
      <c r="E1312" s="1" t="s">
        <v>8</v>
      </c>
      <c r="F1312" s="1" t="s">
        <v>9</v>
      </c>
      <c r="G1312" s="1" t="s">
        <v>10</v>
      </c>
      <c r="H1312" s="1" t="s">
        <v>143</v>
      </c>
      <c r="I1312" s="1" t="s">
        <v>144</v>
      </c>
      <c r="J1312" s="1" t="s">
        <v>24</v>
      </c>
      <c r="K1312" s="1" t="s">
        <v>14</v>
      </c>
      <c r="L1312" s="1">
        <v>2</v>
      </c>
      <c r="M1312" s="1">
        <v>160</v>
      </c>
      <c r="N1312" s="1">
        <v>0</v>
      </c>
      <c r="O1312" s="1">
        <v>0</v>
      </c>
      <c r="P1312" s="1">
        <v>40</v>
      </c>
      <c r="Q1312" s="1">
        <v>360</v>
      </c>
      <c r="R1312" s="1" t="s">
        <v>15</v>
      </c>
      <c r="S1312" s="1" t="s">
        <v>22481</v>
      </c>
      <c r="T1312" s="1">
        <f>Table4[[#This Row],[Unit_Price]]*Table4[[#This Row],[Quantity]]</f>
        <v>320</v>
      </c>
      <c r="U1312" s="1">
        <f>(SUM(Table4[[#This Row],[Gross_Sales]],Table4[[#This Row],[Delivery_Fee]])-Table4[[#This Row],[Discount_Amount]])</f>
        <v>360</v>
      </c>
    </row>
    <row r="1313" spans="1:21" ht="25.8" customHeight="1" x14ac:dyDescent="0.3">
      <c r="A1313" s="1" t="s">
        <v>22482</v>
      </c>
      <c r="B1313" s="1" t="s">
        <v>19860</v>
      </c>
      <c r="C1313" s="1" t="s">
        <v>30480</v>
      </c>
      <c r="D1313" s="1" t="s">
        <v>565</v>
      </c>
      <c r="E1313" s="1" t="s">
        <v>19</v>
      </c>
      <c r="F1313" s="1" t="s">
        <v>93</v>
      </c>
      <c r="G1313" s="1" t="s">
        <v>94</v>
      </c>
      <c r="H1313" s="1" t="s">
        <v>48</v>
      </c>
      <c r="I1313" s="1" t="s">
        <v>49</v>
      </c>
      <c r="J1313" s="1" t="s">
        <v>13</v>
      </c>
      <c r="K1313" s="1" t="s">
        <v>14</v>
      </c>
      <c r="L1313" s="1">
        <v>2</v>
      </c>
      <c r="M1313" s="1">
        <v>220</v>
      </c>
      <c r="N1313" s="1">
        <v>0</v>
      </c>
      <c r="O1313" s="1">
        <v>0</v>
      </c>
      <c r="P1313" s="1">
        <v>30</v>
      </c>
      <c r="Q1313" s="1">
        <v>470</v>
      </c>
      <c r="R1313" s="1" t="s">
        <v>63</v>
      </c>
      <c r="S1313" s="1" t="s">
        <v>22483</v>
      </c>
      <c r="T1313" s="1">
        <f>Table4[[#This Row],[Unit_Price]]*Table4[[#This Row],[Quantity]]</f>
        <v>440</v>
      </c>
      <c r="U1313" s="1">
        <f>(SUM(Table4[[#This Row],[Gross_Sales]],Table4[[#This Row],[Delivery_Fee]])-Table4[[#This Row],[Discount_Amount]])</f>
        <v>470</v>
      </c>
    </row>
    <row r="1314" spans="1:21" ht="25.8" customHeight="1" x14ac:dyDescent="0.3">
      <c r="A1314" s="1" t="s">
        <v>22484</v>
      </c>
      <c r="B1314" s="1" t="s">
        <v>19860</v>
      </c>
      <c r="C1314" s="1" t="s">
        <v>30480</v>
      </c>
      <c r="D1314" s="1" t="s">
        <v>60</v>
      </c>
      <c r="E1314" s="1" t="s">
        <v>30</v>
      </c>
      <c r="F1314" s="1" t="s">
        <v>53</v>
      </c>
      <c r="G1314" s="1" t="s">
        <v>54</v>
      </c>
      <c r="H1314" s="1" t="s">
        <v>116</v>
      </c>
      <c r="I1314" s="1" t="s">
        <v>117</v>
      </c>
      <c r="J1314" s="1" t="s">
        <v>35</v>
      </c>
      <c r="K1314" s="1" t="s">
        <v>14</v>
      </c>
      <c r="L1314" s="1">
        <v>2</v>
      </c>
      <c r="M1314" s="1">
        <v>210</v>
      </c>
      <c r="N1314" s="1">
        <v>5</v>
      </c>
      <c r="O1314" s="1">
        <v>21</v>
      </c>
      <c r="P1314" s="1">
        <v>40</v>
      </c>
      <c r="Q1314" s="1">
        <v>439</v>
      </c>
      <c r="R1314" s="1" t="s">
        <v>36</v>
      </c>
      <c r="S1314" s="1" t="s">
        <v>22485</v>
      </c>
      <c r="T1314" s="1">
        <f>Table4[[#This Row],[Unit_Price]]*Table4[[#This Row],[Quantity]]</f>
        <v>420</v>
      </c>
      <c r="U1314" s="1">
        <f>(SUM(Table4[[#This Row],[Gross_Sales]],Table4[[#This Row],[Delivery_Fee]])-Table4[[#This Row],[Discount_Amount]])</f>
        <v>439</v>
      </c>
    </row>
    <row r="1315" spans="1:21" ht="25.8" customHeight="1" x14ac:dyDescent="0.3">
      <c r="A1315" s="1" t="s">
        <v>22486</v>
      </c>
      <c r="B1315" s="1" t="s">
        <v>19860</v>
      </c>
      <c r="C1315" s="1" t="s">
        <v>30480</v>
      </c>
      <c r="D1315" s="1" t="s">
        <v>4092</v>
      </c>
      <c r="E1315" s="1" t="s">
        <v>67</v>
      </c>
      <c r="F1315" s="1" t="s">
        <v>82</v>
      </c>
      <c r="G1315" s="1" t="s">
        <v>83</v>
      </c>
      <c r="H1315" s="1" t="s">
        <v>55</v>
      </c>
      <c r="I1315" s="1" t="s">
        <v>56</v>
      </c>
      <c r="J1315" s="1" t="s">
        <v>57</v>
      </c>
      <c r="K1315" s="1" t="s">
        <v>14</v>
      </c>
      <c r="L1315" s="1">
        <v>1</v>
      </c>
      <c r="M1315" s="1">
        <v>180</v>
      </c>
      <c r="N1315" s="1">
        <v>15</v>
      </c>
      <c r="O1315" s="1">
        <v>27</v>
      </c>
      <c r="P1315" s="1">
        <v>30</v>
      </c>
      <c r="Q1315" s="1">
        <v>183</v>
      </c>
      <c r="R1315" s="1" t="s">
        <v>42</v>
      </c>
      <c r="S1315" s="1" t="s">
        <v>22487</v>
      </c>
      <c r="T1315" s="1">
        <f>Table4[[#This Row],[Unit_Price]]*Table4[[#This Row],[Quantity]]</f>
        <v>180</v>
      </c>
      <c r="U1315" s="1">
        <f>(SUM(Table4[[#This Row],[Gross_Sales]],Table4[[#This Row],[Delivery_Fee]])-Table4[[#This Row],[Discount_Amount]])</f>
        <v>183</v>
      </c>
    </row>
    <row r="1316" spans="1:21" ht="25.8" customHeight="1" x14ac:dyDescent="0.3">
      <c r="A1316" s="1" t="s">
        <v>22488</v>
      </c>
      <c r="B1316" s="1" t="s">
        <v>19860</v>
      </c>
      <c r="C1316" s="1" t="s">
        <v>30480</v>
      </c>
      <c r="D1316" s="1" t="s">
        <v>1747</v>
      </c>
      <c r="E1316" s="1" t="s">
        <v>30</v>
      </c>
      <c r="F1316" s="1" t="s">
        <v>109</v>
      </c>
      <c r="G1316" s="1" t="s">
        <v>110</v>
      </c>
      <c r="H1316" s="1" t="s">
        <v>11</v>
      </c>
      <c r="I1316" s="1" t="s">
        <v>12</v>
      </c>
      <c r="J1316" s="1" t="s">
        <v>13</v>
      </c>
      <c r="K1316" s="1" t="s">
        <v>14</v>
      </c>
      <c r="L1316" s="1">
        <v>4</v>
      </c>
      <c r="M1316" s="1">
        <v>140</v>
      </c>
      <c r="N1316" s="1">
        <v>10</v>
      </c>
      <c r="O1316" s="1">
        <v>56</v>
      </c>
      <c r="P1316" s="1">
        <v>35</v>
      </c>
      <c r="Q1316" s="1">
        <v>539</v>
      </c>
      <c r="R1316" s="1" t="s">
        <v>26</v>
      </c>
      <c r="S1316" s="1" t="s">
        <v>22489</v>
      </c>
      <c r="T1316" s="1">
        <f>Table4[[#This Row],[Unit_Price]]*Table4[[#This Row],[Quantity]]</f>
        <v>560</v>
      </c>
      <c r="U1316" s="1">
        <f>(SUM(Table4[[#This Row],[Gross_Sales]],Table4[[#This Row],[Delivery_Fee]])-Table4[[#This Row],[Discount_Amount]])</f>
        <v>539</v>
      </c>
    </row>
    <row r="1317" spans="1:21" ht="25.8" customHeight="1" x14ac:dyDescent="0.3">
      <c r="A1317" s="1" t="s">
        <v>22490</v>
      </c>
      <c r="B1317" s="1" t="s">
        <v>19860</v>
      </c>
      <c r="C1317" s="1" t="s">
        <v>30480</v>
      </c>
      <c r="D1317" s="1" t="s">
        <v>147</v>
      </c>
      <c r="E1317" s="1" t="s">
        <v>19</v>
      </c>
      <c r="F1317" s="1" t="s">
        <v>93</v>
      </c>
      <c r="G1317" s="1" t="s">
        <v>94</v>
      </c>
      <c r="H1317" s="1" t="s">
        <v>48</v>
      </c>
      <c r="I1317" s="1" t="s">
        <v>49</v>
      </c>
      <c r="J1317" s="1" t="s">
        <v>13</v>
      </c>
      <c r="K1317" s="1" t="s">
        <v>14</v>
      </c>
      <c r="L1317" s="1">
        <v>3</v>
      </c>
      <c r="M1317" s="1">
        <v>220</v>
      </c>
      <c r="N1317" s="1">
        <v>5</v>
      </c>
      <c r="O1317" s="1">
        <v>33</v>
      </c>
      <c r="P1317" s="1">
        <v>30</v>
      </c>
      <c r="Q1317" s="1">
        <v>657</v>
      </c>
      <c r="R1317" s="1" t="s">
        <v>36</v>
      </c>
      <c r="S1317" s="1" t="s">
        <v>22491</v>
      </c>
      <c r="T1317" s="1">
        <f>Table4[[#This Row],[Unit_Price]]*Table4[[#This Row],[Quantity]]</f>
        <v>660</v>
      </c>
      <c r="U1317" s="1">
        <f>(SUM(Table4[[#This Row],[Gross_Sales]],Table4[[#This Row],[Delivery_Fee]])-Table4[[#This Row],[Discount_Amount]])</f>
        <v>657</v>
      </c>
    </row>
    <row r="1318" spans="1:21" ht="25.8" customHeight="1" x14ac:dyDescent="0.3">
      <c r="A1318" s="1" t="s">
        <v>22492</v>
      </c>
      <c r="B1318" s="1" t="s">
        <v>19860</v>
      </c>
      <c r="C1318" s="1" t="s">
        <v>30480</v>
      </c>
      <c r="D1318" s="1" t="s">
        <v>315</v>
      </c>
      <c r="E1318" s="1" t="s">
        <v>8</v>
      </c>
      <c r="F1318" s="1" t="s">
        <v>9</v>
      </c>
      <c r="G1318" s="1" t="s">
        <v>10</v>
      </c>
      <c r="H1318" s="1" t="s">
        <v>111</v>
      </c>
      <c r="I1318" s="1" t="s">
        <v>112</v>
      </c>
      <c r="J1318" s="1" t="s">
        <v>13</v>
      </c>
      <c r="K1318" s="1" t="s">
        <v>25</v>
      </c>
      <c r="L1318" s="1">
        <v>3</v>
      </c>
      <c r="M1318" s="1">
        <v>280</v>
      </c>
      <c r="N1318" s="1">
        <v>20</v>
      </c>
      <c r="O1318" s="1">
        <v>168</v>
      </c>
      <c r="P1318" s="1">
        <v>35</v>
      </c>
      <c r="Q1318" s="1">
        <v>707</v>
      </c>
      <c r="R1318" s="1" t="s">
        <v>15</v>
      </c>
      <c r="S1318" s="1" t="s">
        <v>22493</v>
      </c>
      <c r="T1318" s="1">
        <f>Table4[[#This Row],[Unit_Price]]*Table4[[#This Row],[Quantity]]</f>
        <v>840</v>
      </c>
      <c r="U1318" s="1">
        <f>(SUM(Table4[[#This Row],[Gross_Sales]],Table4[[#This Row],[Delivery_Fee]])-Table4[[#This Row],[Discount_Amount]])</f>
        <v>707</v>
      </c>
    </row>
    <row r="1319" spans="1:21" ht="25.8" customHeight="1" x14ac:dyDescent="0.3">
      <c r="A1319" s="1" t="s">
        <v>22494</v>
      </c>
      <c r="B1319" s="1" t="s">
        <v>19860</v>
      </c>
      <c r="C1319" s="1" t="s">
        <v>30480</v>
      </c>
      <c r="D1319" s="1" t="s">
        <v>212</v>
      </c>
      <c r="E1319" s="1" t="s">
        <v>19</v>
      </c>
      <c r="F1319" s="1" t="s">
        <v>129</v>
      </c>
      <c r="G1319" s="1" t="s">
        <v>130</v>
      </c>
      <c r="H1319" s="1" t="s">
        <v>116</v>
      </c>
      <c r="I1319" s="1" t="s">
        <v>117</v>
      </c>
      <c r="J1319" s="1" t="s">
        <v>35</v>
      </c>
      <c r="K1319" s="1" t="s">
        <v>14</v>
      </c>
      <c r="L1319" s="1">
        <v>4</v>
      </c>
      <c r="M1319" s="1">
        <v>210</v>
      </c>
      <c r="N1319" s="1">
        <v>10</v>
      </c>
      <c r="O1319" s="1">
        <v>84</v>
      </c>
      <c r="P1319" s="1">
        <v>40</v>
      </c>
      <c r="Q1319" s="1">
        <v>796</v>
      </c>
      <c r="R1319" s="1" t="s">
        <v>36</v>
      </c>
      <c r="S1319" s="1" t="s">
        <v>22495</v>
      </c>
      <c r="T1319" s="1">
        <f>Table4[[#This Row],[Unit_Price]]*Table4[[#This Row],[Quantity]]</f>
        <v>840</v>
      </c>
      <c r="U1319" s="1">
        <f>(SUM(Table4[[#This Row],[Gross_Sales]],Table4[[#This Row],[Delivery_Fee]])-Table4[[#This Row],[Discount_Amount]])</f>
        <v>796</v>
      </c>
    </row>
    <row r="1320" spans="1:21" ht="25.8" customHeight="1" x14ac:dyDescent="0.3">
      <c r="A1320" s="1" t="s">
        <v>22496</v>
      </c>
      <c r="B1320" s="1" t="s">
        <v>19860</v>
      </c>
      <c r="C1320" s="1" t="s">
        <v>30480</v>
      </c>
      <c r="D1320" s="1" t="s">
        <v>1571</v>
      </c>
      <c r="E1320" s="1" t="s">
        <v>8</v>
      </c>
      <c r="F1320" s="1" t="s">
        <v>151</v>
      </c>
      <c r="G1320" s="1" t="s">
        <v>152</v>
      </c>
      <c r="H1320" s="1" t="s">
        <v>116</v>
      </c>
      <c r="I1320" s="1" t="s">
        <v>117</v>
      </c>
      <c r="J1320" s="1" t="s">
        <v>35</v>
      </c>
      <c r="K1320" s="1" t="s">
        <v>14</v>
      </c>
      <c r="L1320" s="1">
        <v>1</v>
      </c>
      <c r="M1320" s="1">
        <v>210</v>
      </c>
      <c r="N1320" s="1">
        <v>20</v>
      </c>
      <c r="O1320" s="1">
        <v>42</v>
      </c>
      <c r="P1320" s="1">
        <v>30</v>
      </c>
      <c r="Q1320" s="1">
        <v>198</v>
      </c>
      <c r="R1320" s="1" t="s">
        <v>36</v>
      </c>
      <c r="S1320" s="1" t="s">
        <v>22497</v>
      </c>
      <c r="T1320" s="1">
        <f>Table4[[#This Row],[Unit_Price]]*Table4[[#This Row],[Quantity]]</f>
        <v>210</v>
      </c>
      <c r="U1320" s="1">
        <f>(SUM(Table4[[#This Row],[Gross_Sales]],Table4[[#This Row],[Delivery_Fee]])-Table4[[#This Row],[Discount_Amount]])</f>
        <v>198</v>
      </c>
    </row>
    <row r="1321" spans="1:21" ht="25.8" customHeight="1" x14ac:dyDescent="0.3">
      <c r="A1321" s="1" t="s">
        <v>22498</v>
      </c>
      <c r="B1321" s="1" t="s">
        <v>19860</v>
      </c>
      <c r="C1321" s="1" t="s">
        <v>30480</v>
      </c>
      <c r="D1321" s="1" t="s">
        <v>1094</v>
      </c>
      <c r="E1321" s="1" t="s">
        <v>30</v>
      </c>
      <c r="F1321" s="1" t="s">
        <v>187</v>
      </c>
      <c r="G1321" s="1" t="s">
        <v>188</v>
      </c>
      <c r="H1321" s="1" t="s">
        <v>131</v>
      </c>
      <c r="I1321" s="1" t="s">
        <v>132</v>
      </c>
      <c r="J1321" s="1" t="s">
        <v>57</v>
      </c>
      <c r="K1321" s="1" t="s">
        <v>25</v>
      </c>
      <c r="L1321" s="1">
        <v>2</v>
      </c>
      <c r="M1321" s="1">
        <v>220</v>
      </c>
      <c r="N1321" s="1">
        <v>0</v>
      </c>
      <c r="O1321" s="1">
        <v>0</v>
      </c>
      <c r="P1321" s="1">
        <v>35</v>
      </c>
      <c r="Q1321" s="1">
        <v>475</v>
      </c>
      <c r="R1321" s="1" t="s">
        <v>63</v>
      </c>
      <c r="S1321" s="1" t="s">
        <v>22499</v>
      </c>
      <c r="T1321" s="1">
        <f>Table4[[#This Row],[Unit_Price]]*Table4[[#This Row],[Quantity]]</f>
        <v>440</v>
      </c>
      <c r="U1321" s="1">
        <f>(SUM(Table4[[#This Row],[Gross_Sales]],Table4[[#This Row],[Delivery_Fee]])-Table4[[#This Row],[Discount_Amount]])</f>
        <v>475</v>
      </c>
    </row>
    <row r="1322" spans="1:21" ht="25.8" customHeight="1" x14ac:dyDescent="0.3">
      <c r="A1322" s="1" t="s">
        <v>22500</v>
      </c>
      <c r="B1322" s="1" t="s">
        <v>19860</v>
      </c>
      <c r="C1322" s="1" t="s">
        <v>30480</v>
      </c>
      <c r="D1322" s="1" t="s">
        <v>538</v>
      </c>
      <c r="E1322" s="1" t="s">
        <v>67</v>
      </c>
      <c r="F1322" s="1" t="s">
        <v>174</v>
      </c>
      <c r="G1322" s="1" t="s">
        <v>175</v>
      </c>
      <c r="H1322" s="1" t="s">
        <v>143</v>
      </c>
      <c r="I1322" s="1" t="s">
        <v>144</v>
      </c>
      <c r="J1322" s="1" t="s">
        <v>24</v>
      </c>
      <c r="K1322" s="1" t="s">
        <v>14</v>
      </c>
      <c r="L1322" s="1">
        <v>4</v>
      </c>
      <c r="M1322" s="1">
        <v>160</v>
      </c>
      <c r="N1322" s="1">
        <v>5</v>
      </c>
      <c r="O1322" s="1">
        <v>32</v>
      </c>
      <c r="P1322" s="1">
        <v>30</v>
      </c>
      <c r="Q1322" s="1">
        <v>638</v>
      </c>
      <c r="R1322" s="1" t="s">
        <v>26</v>
      </c>
      <c r="S1322" s="1" t="s">
        <v>22501</v>
      </c>
      <c r="T1322" s="1">
        <f>Table4[[#This Row],[Unit_Price]]*Table4[[#This Row],[Quantity]]</f>
        <v>640</v>
      </c>
      <c r="U1322" s="1">
        <f>(SUM(Table4[[#This Row],[Gross_Sales]],Table4[[#This Row],[Delivery_Fee]])-Table4[[#This Row],[Discount_Amount]])</f>
        <v>638</v>
      </c>
    </row>
    <row r="1323" spans="1:21" ht="25.8" customHeight="1" x14ac:dyDescent="0.3">
      <c r="A1323" s="1" t="s">
        <v>22502</v>
      </c>
      <c r="B1323" s="1" t="s">
        <v>19860</v>
      </c>
      <c r="C1323" s="1" t="s">
        <v>30480</v>
      </c>
      <c r="D1323" s="1" t="s">
        <v>1169</v>
      </c>
      <c r="E1323" s="1" t="s">
        <v>8</v>
      </c>
      <c r="F1323" s="1" t="s">
        <v>109</v>
      </c>
      <c r="G1323" s="1" t="s">
        <v>110</v>
      </c>
      <c r="H1323" s="1" t="s">
        <v>111</v>
      </c>
      <c r="I1323" s="1" t="s">
        <v>112</v>
      </c>
      <c r="J1323" s="1" t="s">
        <v>13</v>
      </c>
      <c r="K1323" s="1" t="s">
        <v>25</v>
      </c>
      <c r="L1323" s="1">
        <v>4</v>
      </c>
      <c r="M1323" s="1">
        <v>280</v>
      </c>
      <c r="N1323" s="1">
        <v>10</v>
      </c>
      <c r="O1323" s="1">
        <v>112</v>
      </c>
      <c r="P1323" s="1">
        <v>40</v>
      </c>
      <c r="Q1323" s="1">
        <v>1048</v>
      </c>
      <c r="R1323" s="1" t="s">
        <v>26</v>
      </c>
      <c r="S1323" s="1" t="s">
        <v>22503</v>
      </c>
      <c r="T1323" s="1">
        <f>Table4[[#This Row],[Unit_Price]]*Table4[[#This Row],[Quantity]]</f>
        <v>1120</v>
      </c>
      <c r="U1323" s="1">
        <f>(SUM(Table4[[#This Row],[Gross_Sales]],Table4[[#This Row],[Delivery_Fee]])-Table4[[#This Row],[Discount_Amount]])</f>
        <v>1048</v>
      </c>
    </row>
    <row r="1324" spans="1:21" ht="25.8" customHeight="1" x14ac:dyDescent="0.3">
      <c r="A1324" s="1" t="s">
        <v>22504</v>
      </c>
      <c r="B1324" s="1" t="s">
        <v>19860</v>
      </c>
      <c r="C1324" s="1" t="s">
        <v>30480</v>
      </c>
      <c r="D1324" s="1" t="s">
        <v>1205</v>
      </c>
      <c r="E1324" s="1" t="s">
        <v>8</v>
      </c>
      <c r="F1324" s="1" t="s">
        <v>9</v>
      </c>
      <c r="G1324" s="1" t="s">
        <v>10</v>
      </c>
      <c r="H1324" s="1" t="s">
        <v>116</v>
      </c>
      <c r="I1324" s="1" t="s">
        <v>117</v>
      </c>
      <c r="J1324" s="1" t="s">
        <v>35</v>
      </c>
      <c r="K1324" s="1" t="s">
        <v>14</v>
      </c>
      <c r="L1324" s="1">
        <v>1</v>
      </c>
      <c r="M1324" s="1">
        <v>210</v>
      </c>
      <c r="N1324" s="1">
        <v>10</v>
      </c>
      <c r="O1324" s="1">
        <v>21</v>
      </c>
      <c r="P1324" s="1">
        <v>40</v>
      </c>
      <c r="Q1324" s="1">
        <v>229</v>
      </c>
      <c r="R1324" s="1" t="s">
        <v>63</v>
      </c>
      <c r="S1324" s="1" t="s">
        <v>22505</v>
      </c>
      <c r="T1324" s="1">
        <f>Table4[[#This Row],[Unit_Price]]*Table4[[#This Row],[Quantity]]</f>
        <v>210</v>
      </c>
      <c r="U1324" s="1">
        <f>(SUM(Table4[[#This Row],[Gross_Sales]],Table4[[#This Row],[Delivery_Fee]])-Table4[[#This Row],[Discount_Amount]])</f>
        <v>229</v>
      </c>
    </row>
    <row r="1325" spans="1:21" ht="25.8" customHeight="1" x14ac:dyDescent="0.3">
      <c r="A1325" s="1" t="s">
        <v>22506</v>
      </c>
      <c r="B1325" s="1" t="s">
        <v>19860</v>
      </c>
      <c r="C1325" s="1" t="s">
        <v>30480</v>
      </c>
      <c r="D1325" s="1" t="s">
        <v>206</v>
      </c>
      <c r="E1325" s="1" t="s">
        <v>19</v>
      </c>
      <c r="F1325" s="1" t="s">
        <v>124</v>
      </c>
      <c r="G1325" s="1" t="s">
        <v>125</v>
      </c>
      <c r="H1325" s="1" t="s">
        <v>55</v>
      </c>
      <c r="I1325" s="1" t="s">
        <v>56</v>
      </c>
      <c r="J1325" s="1" t="s">
        <v>57</v>
      </c>
      <c r="K1325" s="1" t="s">
        <v>14</v>
      </c>
      <c r="L1325" s="1">
        <v>2</v>
      </c>
      <c r="M1325" s="1">
        <v>180</v>
      </c>
      <c r="N1325" s="1">
        <v>15</v>
      </c>
      <c r="O1325" s="1">
        <v>54</v>
      </c>
      <c r="P1325" s="1">
        <v>20</v>
      </c>
      <c r="Q1325" s="1">
        <v>326</v>
      </c>
      <c r="R1325" s="1" t="s">
        <v>63</v>
      </c>
      <c r="S1325" s="1" t="s">
        <v>22507</v>
      </c>
      <c r="T1325" s="1">
        <f>Table4[[#This Row],[Unit_Price]]*Table4[[#This Row],[Quantity]]</f>
        <v>360</v>
      </c>
      <c r="U1325" s="1">
        <f>(SUM(Table4[[#This Row],[Gross_Sales]],Table4[[#This Row],[Delivery_Fee]])-Table4[[#This Row],[Discount_Amount]])</f>
        <v>326</v>
      </c>
    </row>
    <row r="1326" spans="1:21" ht="25.8" customHeight="1" x14ac:dyDescent="0.3">
      <c r="A1326" s="1" t="s">
        <v>22508</v>
      </c>
      <c r="B1326" s="1" t="s">
        <v>19860</v>
      </c>
      <c r="C1326" s="1" t="s">
        <v>30480</v>
      </c>
      <c r="D1326" s="1" t="s">
        <v>518</v>
      </c>
      <c r="E1326" s="1" t="s">
        <v>19</v>
      </c>
      <c r="F1326" s="1" t="s">
        <v>75</v>
      </c>
      <c r="G1326" s="1" t="s">
        <v>76</v>
      </c>
      <c r="H1326" s="1" t="s">
        <v>143</v>
      </c>
      <c r="I1326" s="1" t="s">
        <v>144</v>
      </c>
      <c r="J1326" s="1" t="s">
        <v>24</v>
      </c>
      <c r="K1326" s="1" t="s">
        <v>14</v>
      </c>
      <c r="L1326" s="1">
        <v>2</v>
      </c>
      <c r="M1326" s="1">
        <v>160</v>
      </c>
      <c r="N1326" s="1">
        <v>0</v>
      </c>
      <c r="O1326" s="1">
        <v>0</v>
      </c>
      <c r="P1326" s="1">
        <v>20</v>
      </c>
      <c r="Q1326" s="1">
        <v>340</v>
      </c>
      <c r="R1326" s="1" t="s">
        <v>36</v>
      </c>
      <c r="S1326" s="1" t="s">
        <v>22509</v>
      </c>
      <c r="T1326" s="1">
        <f>Table4[[#This Row],[Unit_Price]]*Table4[[#This Row],[Quantity]]</f>
        <v>320</v>
      </c>
      <c r="U1326" s="1">
        <f>(SUM(Table4[[#This Row],[Gross_Sales]],Table4[[#This Row],[Delivery_Fee]])-Table4[[#This Row],[Discount_Amount]])</f>
        <v>340</v>
      </c>
    </row>
    <row r="1327" spans="1:21" ht="25.8" customHeight="1" x14ac:dyDescent="0.3">
      <c r="A1327" s="1" t="s">
        <v>22510</v>
      </c>
      <c r="B1327" s="1" t="s">
        <v>19860</v>
      </c>
      <c r="C1327" s="1" t="s">
        <v>30480</v>
      </c>
      <c r="D1327" s="1" t="s">
        <v>1271</v>
      </c>
      <c r="E1327" s="1" t="s">
        <v>19</v>
      </c>
      <c r="F1327" s="1" t="s">
        <v>93</v>
      </c>
      <c r="G1327" s="1" t="s">
        <v>94</v>
      </c>
      <c r="H1327" s="1" t="s">
        <v>70</v>
      </c>
      <c r="I1327" s="1" t="s">
        <v>71</v>
      </c>
      <c r="J1327" s="1" t="s">
        <v>13</v>
      </c>
      <c r="K1327" s="1" t="s">
        <v>14</v>
      </c>
      <c r="L1327" s="1">
        <v>4</v>
      </c>
      <c r="M1327" s="1">
        <v>130</v>
      </c>
      <c r="N1327" s="1">
        <v>0</v>
      </c>
      <c r="O1327" s="1">
        <v>0</v>
      </c>
      <c r="P1327" s="1">
        <v>35</v>
      </c>
      <c r="Q1327" s="1">
        <v>555</v>
      </c>
      <c r="R1327" s="1" t="s">
        <v>36</v>
      </c>
      <c r="S1327" s="1" t="s">
        <v>22511</v>
      </c>
      <c r="T1327" s="1">
        <f>Table4[[#This Row],[Unit_Price]]*Table4[[#This Row],[Quantity]]</f>
        <v>520</v>
      </c>
      <c r="U1327" s="1">
        <f>(SUM(Table4[[#This Row],[Gross_Sales]],Table4[[#This Row],[Delivery_Fee]])-Table4[[#This Row],[Discount_Amount]])</f>
        <v>555</v>
      </c>
    </row>
    <row r="1328" spans="1:21" ht="25.8" customHeight="1" x14ac:dyDescent="0.3">
      <c r="A1328" s="1" t="s">
        <v>22512</v>
      </c>
      <c r="B1328" s="1" t="s">
        <v>19860</v>
      </c>
      <c r="C1328" s="1" t="s">
        <v>30480</v>
      </c>
      <c r="D1328" s="1" t="s">
        <v>623</v>
      </c>
      <c r="E1328" s="1" t="s">
        <v>19</v>
      </c>
      <c r="F1328" s="1" t="s">
        <v>53</v>
      </c>
      <c r="G1328" s="1" t="s">
        <v>54</v>
      </c>
      <c r="H1328" s="1" t="s">
        <v>70</v>
      </c>
      <c r="I1328" s="1" t="s">
        <v>71</v>
      </c>
      <c r="J1328" s="1" t="s">
        <v>13</v>
      </c>
      <c r="K1328" s="1" t="s">
        <v>14</v>
      </c>
      <c r="L1328" s="1">
        <v>1</v>
      </c>
      <c r="M1328" s="1">
        <v>130</v>
      </c>
      <c r="N1328" s="1">
        <v>15</v>
      </c>
      <c r="O1328" s="1">
        <v>19.5</v>
      </c>
      <c r="P1328" s="1">
        <v>40</v>
      </c>
      <c r="Q1328" s="1">
        <v>150.5</v>
      </c>
      <c r="R1328" s="1" t="s">
        <v>26</v>
      </c>
      <c r="S1328" s="1" t="s">
        <v>22513</v>
      </c>
      <c r="T1328" s="1">
        <f>Table4[[#This Row],[Unit_Price]]*Table4[[#This Row],[Quantity]]</f>
        <v>130</v>
      </c>
      <c r="U1328" s="1">
        <f>(SUM(Table4[[#This Row],[Gross_Sales]],Table4[[#This Row],[Delivery_Fee]])-Table4[[#This Row],[Discount_Amount]])</f>
        <v>150.5</v>
      </c>
    </row>
    <row r="1329" spans="1:21" ht="25.8" customHeight="1" x14ac:dyDescent="0.3">
      <c r="A1329" s="1" t="s">
        <v>22514</v>
      </c>
      <c r="B1329" s="1" t="s">
        <v>19860</v>
      </c>
      <c r="C1329" s="1" t="s">
        <v>30480</v>
      </c>
      <c r="D1329" s="1" t="s">
        <v>379</v>
      </c>
      <c r="E1329" s="1" t="s">
        <v>67</v>
      </c>
      <c r="F1329" s="1" t="s">
        <v>68</v>
      </c>
      <c r="G1329" s="1" t="s">
        <v>69</v>
      </c>
      <c r="H1329" s="1" t="s">
        <v>288</v>
      </c>
      <c r="I1329" s="1" t="s">
        <v>289</v>
      </c>
      <c r="J1329" s="1" t="s">
        <v>86</v>
      </c>
      <c r="K1329" s="1" t="s">
        <v>14</v>
      </c>
      <c r="L1329" s="1">
        <v>1</v>
      </c>
      <c r="M1329" s="1">
        <v>80</v>
      </c>
      <c r="N1329" s="1">
        <v>10</v>
      </c>
      <c r="O1329" s="1">
        <v>8</v>
      </c>
      <c r="P1329" s="1">
        <v>35</v>
      </c>
      <c r="Q1329" s="1">
        <v>107</v>
      </c>
      <c r="R1329" s="1" t="s">
        <v>15</v>
      </c>
      <c r="S1329" s="1" t="s">
        <v>22515</v>
      </c>
      <c r="T1329" s="1">
        <f>Table4[[#This Row],[Unit_Price]]*Table4[[#This Row],[Quantity]]</f>
        <v>80</v>
      </c>
      <c r="U1329" s="1">
        <f>(SUM(Table4[[#This Row],[Gross_Sales]],Table4[[#This Row],[Delivery_Fee]])-Table4[[#This Row],[Discount_Amount]])</f>
        <v>107</v>
      </c>
    </row>
    <row r="1330" spans="1:21" ht="25.8" customHeight="1" x14ac:dyDescent="0.3">
      <c r="A1330" s="1" t="s">
        <v>22516</v>
      </c>
      <c r="B1330" s="1" t="s">
        <v>19860</v>
      </c>
      <c r="C1330" s="1" t="s">
        <v>30480</v>
      </c>
      <c r="D1330" s="1" t="s">
        <v>194</v>
      </c>
      <c r="E1330" s="1" t="s">
        <v>8</v>
      </c>
      <c r="F1330" s="1" t="s">
        <v>187</v>
      </c>
      <c r="G1330" s="1" t="s">
        <v>188</v>
      </c>
      <c r="H1330" s="1" t="s">
        <v>131</v>
      </c>
      <c r="I1330" s="1" t="s">
        <v>132</v>
      </c>
      <c r="J1330" s="1" t="s">
        <v>57</v>
      </c>
      <c r="K1330" s="1" t="s">
        <v>25</v>
      </c>
      <c r="L1330" s="1">
        <v>1</v>
      </c>
      <c r="M1330" s="1">
        <v>220</v>
      </c>
      <c r="N1330" s="1">
        <v>20</v>
      </c>
      <c r="O1330" s="1">
        <v>44</v>
      </c>
      <c r="P1330" s="1">
        <v>20</v>
      </c>
      <c r="Q1330" s="1">
        <v>196</v>
      </c>
      <c r="R1330" s="1" t="s">
        <v>36</v>
      </c>
      <c r="S1330" s="1" t="s">
        <v>22517</v>
      </c>
      <c r="T1330" s="1">
        <f>Table4[[#This Row],[Unit_Price]]*Table4[[#This Row],[Quantity]]</f>
        <v>220</v>
      </c>
      <c r="U1330" s="1">
        <f>(SUM(Table4[[#This Row],[Gross_Sales]],Table4[[#This Row],[Delivery_Fee]])-Table4[[#This Row],[Discount_Amount]])</f>
        <v>196</v>
      </c>
    </row>
    <row r="1331" spans="1:21" ht="25.8" customHeight="1" x14ac:dyDescent="0.3">
      <c r="A1331" s="1" t="s">
        <v>22518</v>
      </c>
      <c r="B1331" s="1" t="s">
        <v>19860</v>
      </c>
      <c r="C1331" s="1" t="s">
        <v>30480</v>
      </c>
      <c r="D1331" s="1" t="s">
        <v>2069</v>
      </c>
      <c r="E1331" s="1" t="s">
        <v>67</v>
      </c>
      <c r="F1331" s="1" t="s">
        <v>109</v>
      </c>
      <c r="G1331" s="1" t="s">
        <v>110</v>
      </c>
      <c r="H1331" s="1" t="s">
        <v>84</v>
      </c>
      <c r="I1331" s="1" t="s">
        <v>85</v>
      </c>
      <c r="J1331" s="1" t="s">
        <v>86</v>
      </c>
      <c r="K1331" s="1" t="s">
        <v>14</v>
      </c>
      <c r="L1331" s="1">
        <v>1</v>
      </c>
      <c r="M1331" s="1">
        <v>100</v>
      </c>
      <c r="N1331" s="1">
        <v>15</v>
      </c>
      <c r="O1331" s="1">
        <v>15</v>
      </c>
      <c r="P1331" s="1">
        <v>25</v>
      </c>
      <c r="Q1331" s="1">
        <v>110</v>
      </c>
      <c r="R1331" s="1" t="s">
        <v>36</v>
      </c>
      <c r="S1331" s="1" t="s">
        <v>22519</v>
      </c>
      <c r="T1331" s="1">
        <f>Table4[[#This Row],[Unit_Price]]*Table4[[#This Row],[Quantity]]</f>
        <v>100</v>
      </c>
      <c r="U1331" s="1">
        <f>(SUM(Table4[[#This Row],[Gross_Sales]],Table4[[#This Row],[Delivery_Fee]])-Table4[[#This Row],[Discount_Amount]])</f>
        <v>110</v>
      </c>
    </row>
    <row r="1332" spans="1:21" ht="25.8" customHeight="1" x14ac:dyDescent="0.3">
      <c r="A1332" s="1" t="s">
        <v>22520</v>
      </c>
      <c r="B1332" s="1" t="s">
        <v>19860</v>
      </c>
      <c r="C1332" s="1" t="s">
        <v>30480</v>
      </c>
      <c r="D1332" s="1" t="s">
        <v>1602</v>
      </c>
      <c r="E1332" s="1" t="s">
        <v>19</v>
      </c>
      <c r="F1332" s="1" t="s">
        <v>93</v>
      </c>
      <c r="G1332" s="1" t="s">
        <v>94</v>
      </c>
      <c r="H1332" s="1" t="s">
        <v>77</v>
      </c>
      <c r="I1332" s="1" t="s">
        <v>78</v>
      </c>
      <c r="J1332" s="1" t="s">
        <v>24</v>
      </c>
      <c r="K1332" s="1" t="s">
        <v>14</v>
      </c>
      <c r="L1332" s="1">
        <v>4</v>
      </c>
      <c r="M1332" s="1">
        <v>150</v>
      </c>
      <c r="N1332" s="1">
        <v>20</v>
      </c>
      <c r="O1332" s="1">
        <v>120</v>
      </c>
      <c r="P1332" s="1">
        <v>40</v>
      </c>
      <c r="Q1332" s="1">
        <v>520</v>
      </c>
      <c r="R1332" s="1" t="s">
        <v>36</v>
      </c>
      <c r="S1332" s="1" t="s">
        <v>22521</v>
      </c>
      <c r="T1332" s="1">
        <f>Table4[[#This Row],[Unit_Price]]*Table4[[#This Row],[Quantity]]</f>
        <v>600</v>
      </c>
      <c r="U1332" s="1">
        <f>(SUM(Table4[[#This Row],[Gross_Sales]],Table4[[#This Row],[Delivery_Fee]])-Table4[[#This Row],[Discount_Amount]])</f>
        <v>520</v>
      </c>
    </row>
    <row r="1333" spans="1:21" ht="25.8" customHeight="1" x14ac:dyDescent="0.3">
      <c r="A1333" s="1" t="s">
        <v>22522</v>
      </c>
      <c r="B1333" s="1" t="s">
        <v>19860</v>
      </c>
      <c r="C1333" s="1" t="s">
        <v>30480</v>
      </c>
      <c r="D1333" s="1" t="s">
        <v>1174</v>
      </c>
      <c r="E1333" s="1" t="s">
        <v>8</v>
      </c>
      <c r="F1333" s="1" t="s">
        <v>9</v>
      </c>
      <c r="G1333" s="1" t="s">
        <v>10</v>
      </c>
      <c r="H1333" s="1" t="s">
        <v>11</v>
      </c>
      <c r="I1333" s="1" t="s">
        <v>12</v>
      </c>
      <c r="J1333" s="1" t="s">
        <v>13</v>
      </c>
      <c r="K1333" s="1" t="s">
        <v>14</v>
      </c>
      <c r="L1333" s="1">
        <v>1</v>
      </c>
      <c r="M1333" s="1">
        <v>140</v>
      </c>
      <c r="N1333" s="1">
        <v>10</v>
      </c>
      <c r="O1333" s="1">
        <v>14</v>
      </c>
      <c r="P1333" s="1">
        <v>25</v>
      </c>
      <c r="Q1333" s="1">
        <v>151</v>
      </c>
      <c r="R1333" s="1" t="s">
        <v>15</v>
      </c>
      <c r="S1333" s="1" t="s">
        <v>22523</v>
      </c>
      <c r="T1333" s="1">
        <f>Table4[[#This Row],[Unit_Price]]*Table4[[#This Row],[Quantity]]</f>
        <v>140</v>
      </c>
      <c r="U1333" s="1">
        <f>(SUM(Table4[[#This Row],[Gross_Sales]],Table4[[#This Row],[Delivery_Fee]])-Table4[[#This Row],[Discount_Amount]])</f>
        <v>151</v>
      </c>
    </row>
    <row r="1334" spans="1:21" ht="25.8" customHeight="1" x14ac:dyDescent="0.3">
      <c r="A1334" s="1" t="s">
        <v>22524</v>
      </c>
      <c r="B1334" s="1" t="s">
        <v>19860</v>
      </c>
      <c r="C1334" s="1" t="s">
        <v>30480</v>
      </c>
      <c r="D1334" s="1" t="s">
        <v>242</v>
      </c>
      <c r="E1334" s="1" t="s">
        <v>67</v>
      </c>
      <c r="F1334" s="1" t="s">
        <v>82</v>
      </c>
      <c r="G1334" s="1" t="s">
        <v>83</v>
      </c>
      <c r="H1334" s="1" t="s">
        <v>143</v>
      </c>
      <c r="I1334" s="1" t="s">
        <v>144</v>
      </c>
      <c r="J1334" s="1" t="s">
        <v>24</v>
      </c>
      <c r="K1334" s="1" t="s">
        <v>14</v>
      </c>
      <c r="L1334" s="1">
        <v>3</v>
      </c>
      <c r="M1334" s="1">
        <v>160</v>
      </c>
      <c r="N1334" s="1">
        <v>10</v>
      </c>
      <c r="O1334" s="1">
        <v>48</v>
      </c>
      <c r="P1334" s="1">
        <v>35</v>
      </c>
      <c r="Q1334" s="1">
        <v>467</v>
      </c>
      <c r="R1334" s="1" t="s">
        <v>42</v>
      </c>
      <c r="S1334" s="1" t="s">
        <v>22525</v>
      </c>
      <c r="T1334" s="1">
        <f>Table4[[#This Row],[Unit_Price]]*Table4[[#This Row],[Quantity]]</f>
        <v>480</v>
      </c>
      <c r="U1334" s="1">
        <f>(SUM(Table4[[#This Row],[Gross_Sales]],Table4[[#This Row],[Delivery_Fee]])-Table4[[#This Row],[Discount_Amount]])</f>
        <v>467</v>
      </c>
    </row>
    <row r="1335" spans="1:21" ht="25.8" customHeight="1" x14ac:dyDescent="0.3">
      <c r="A1335" s="1" t="s">
        <v>22526</v>
      </c>
      <c r="B1335" s="1" t="s">
        <v>19860</v>
      </c>
      <c r="C1335" s="1" t="s">
        <v>30480</v>
      </c>
      <c r="D1335" s="1" t="s">
        <v>990</v>
      </c>
      <c r="E1335" s="1" t="s">
        <v>8</v>
      </c>
      <c r="F1335" s="1" t="s">
        <v>151</v>
      </c>
      <c r="G1335" s="1" t="s">
        <v>152</v>
      </c>
      <c r="H1335" s="1" t="s">
        <v>77</v>
      </c>
      <c r="I1335" s="1" t="s">
        <v>78</v>
      </c>
      <c r="J1335" s="1" t="s">
        <v>24</v>
      </c>
      <c r="K1335" s="1" t="s">
        <v>14</v>
      </c>
      <c r="L1335" s="1">
        <v>1</v>
      </c>
      <c r="M1335" s="1">
        <v>150</v>
      </c>
      <c r="N1335" s="1">
        <v>15</v>
      </c>
      <c r="O1335" s="1">
        <v>22.5</v>
      </c>
      <c r="P1335" s="1">
        <v>40</v>
      </c>
      <c r="Q1335" s="1">
        <v>167.5</v>
      </c>
      <c r="R1335" s="1" t="s">
        <v>42</v>
      </c>
      <c r="S1335" s="1" t="s">
        <v>22527</v>
      </c>
      <c r="T1335" s="1">
        <f>Table4[[#This Row],[Unit_Price]]*Table4[[#This Row],[Quantity]]</f>
        <v>150</v>
      </c>
      <c r="U1335" s="1">
        <f>(SUM(Table4[[#This Row],[Gross_Sales]],Table4[[#This Row],[Delivery_Fee]])-Table4[[#This Row],[Discount_Amount]])</f>
        <v>167.5</v>
      </c>
    </row>
    <row r="1336" spans="1:21" ht="25.8" customHeight="1" x14ac:dyDescent="0.3">
      <c r="A1336" s="1" t="s">
        <v>22528</v>
      </c>
      <c r="B1336" s="1" t="s">
        <v>19860</v>
      </c>
      <c r="C1336" s="1" t="s">
        <v>30480</v>
      </c>
      <c r="D1336" s="1" t="s">
        <v>1773</v>
      </c>
      <c r="E1336" s="1" t="s">
        <v>19</v>
      </c>
      <c r="F1336" s="1" t="s">
        <v>141</v>
      </c>
      <c r="G1336" s="1" t="s">
        <v>142</v>
      </c>
      <c r="H1336" s="1" t="s">
        <v>22</v>
      </c>
      <c r="I1336" s="1" t="s">
        <v>23</v>
      </c>
      <c r="J1336" s="1" t="s">
        <v>24</v>
      </c>
      <c r="K1336" s="1" t="s">
        <v>25</v>
      </c>
      <c r="L1336" s="1">
        <v>2</v>
      </c>
      <c r="M1336" s="1">
        <v>180</v>
      </c>
      <c r="N1336" s="1">
        <v>5</v>
      </c>
      <c r="O1336" s="1">
        <v>18</v>
      </c>
      <c r="P1336" s="1">
        <v>20</v>
      </c>
      <c r="Q1336" s="1">
        <v>362</v>
      </c>
      <c r="R1336" s="1" t="s">
        <v>36</v>
      </c>
      <c r="S1336" s="1" t="s">
        <v>22529</v>
      </c>
      <c r="T1336" s="1">
        <f>Table4[[#This Row],[Unit_Price]]*Table4[[#This Row],[Quantity]]</f>
        <v>360</v>
      </c>
      <c r="U1336" s="1">
        <f>(SUM(Table4[[#This Row],[Gross_Sales]],Table4[[#This Row],[Delivery_Fee]])-Table4[[#This Row],[Discount_Amount]])</f>
        <v>362</v>
      </c>
    </row>
    <row r="1337" spans="1:21" ht="25.8" customHeight="1" x14ac:dyDescent="0.3">
      <c r="A1337" s="1" t="s">
        <v>22530</v>
      </c>
      <c r="B1337" s="1" t="s">
        <v>19860</v>
      </c>
      <c r="C1337" s="1" t="s">
        <v>30480</v>
      </c>
      <c r="D1337" s="1" t="s">
        <v>218</v>
      </c>
      <c r="E1337" s="1" t="s">
        <v>19</v>
      </c>
      <c r="F1337" s="1" t="s">
        <v>124</v>
      </c>
      <c r="G1337" s="1" t="s">
        <v>125</v>
      </c>
      <c r="H1337" s="1" t="s">
        <v>77</v>
      </c>
      <c r="I1337" s="1" t="s">
        <v>78</v>
      </c>
      <c r="J1337" s="1" t="s">
        <v>24</v>
      </c>
      <c r="K1337" s="1" t="s">
        <v>14</v>
      </c>
      <c r="L1337" s="1">
        <v>2</v>
      </c>
      <c r="M1337" s="1">
        <v>150</v>
      </c>
      <c r="N1337" s="1">
        <v>0</v>
      </c>
      <c r="O1337" s="1">
        <v>0</v>
      </c>
      <c r="P1337" s="1">
        <v>35</v>
      </c>
      <c r="Q1337" s="1">
        <v>335</v>
      </c>
      <c r="R1337" s="1" t="s">
        <v>42</v>
      </c>
      <c r="S1337" s="1" t="s">
        <v>22531</v>
      </c>
      <c r="T1337" s="1">
        <f>Table4[[#This Row],[Unit_Price]]*Table4[[#This Row],[Quantity]]</f>
        <v>300</v>
      </c>
      <c r="U1337" s="1">
        <f>(SUM(Table4[[#This Row],[Gross_Sales]],Table4[[#This Row],[Delivery_Fee]])-Table4[[#This Row],[Discount_Amount]])</f>
        <v>335</v>
      </c>
    </row>
    <row r="1338" spans="1:21" ht="25.8" customHeight="1" x14ac:dyDescent="0.3">
      <c r="A1338" s="1" t="s">
        <v>22532</v>
      </c>
      <c r="B1338" s="1" t="s">
        <v>19860</v>
      </c>
      <c r="C1338" s="1" t="s">
        <v>30480</v>
      </c>
      <c r="D1338" s="1" t="s">
        <v>2227</v>
      </c>
      <c r="E1338" s="1" t="s">
        <v>19</v>
      </c>
      <c r="F1338" s="1" t="s">
        <v>124</v>
      </c>
      <c r="G1338" s="1" t="s">
        <v>125</v>
      </c>
      <c r="H1338" s="1" t="s">
        <v>11</v>
      </c>
      <c r="I1338" s="1" t="s">
        <v>12</v>
      </c>
      <c r="J1338" s="1" t="s">
        <v>13</v>
      </c>
      <c r="K1338" s="1" t="s">
        <v>14</v>
      </c>
      <c r="L1338" s="1">
        <v>2</v>
      </c>
      <c r="M1338" s="1">
        <v>140</v>
      </c>
      <c r="N1338" s="1">
        <v>5</v>
      </c>
      <c r="O1338" s="1">
        <v>14</v>
      </c>
      <c r="P1338" s="1">
        <v>30</v>
      </c>
      <c r="Q1338" s="1">
        <v>296</v>
      </c>
      <c r="R1338" s="1" t="s">
        <v>36</v>
      </c>
      <c r="S1338" s="1" t="s">
        <v>22533</v>
      </c>
      <c r="T1338" s="1">
        <f>Table4[[#This Row],[Unit_Price]]*Table4[[#This Row],[Quantity]]</f>
        <v>280</v>
      </c>
      <c r="U1338" s="1">
        <f>(SUM(Table4[[#This Row],[Gross_Sales]],Table4[[#This Row],[Delivery_Fee]])-Table4[[#This Row],[Discount_Amount]])</f>
        <v>296</v>
      </c>
    </row>
    <row r="1339" spans="1:21" ht="25.8" customHeight="1" x14ac:dyDescent="0.3">
      <c r="A1339" s="1" t="s">
        <v>22534</v>
      </c>
      <c r="B1339" s="1" t="s">
        <v>19860</v>
      </c>
      <c r="C1339" s="1" t="s">
        <v>30480</v>
      </c>
      <c r="D1339" s="1" t="s">
        <v>1043</v>
      </c>
      <c r="E1339" s="1" t="s">
        <v>19</v>
      </c>
      <c r="F1339" s="1" t="s">
        <v>174</v>
      </c>
      <c r="G1339" s="1" t="s">
        <v>175</v>
      </c>
      <c r="H1339" s="1" t="s">
        <v>111</v>
      </c>
      <c r="I1339" s="1" t="s">
        <v>112</v>
      </c>
      <c r="J1339" s="1" t="s">
        <v>13</v>
      </c>
      <c r="K1339" s="1" t="s">
        <v>25</v>
      </c>
      <c r="L1339" s="1">
        <v>4</v>
      </c>
      <c r="M1339" s="1">
        <v>280</v>
      </c>
      <c r="N1339" s="1">
        <v>0</v>
      </c>
      <c r="O1339" s="1">
        <v>0</v>
      </c>
      <c r="P1339" s="1">
        <v>20</v>
      </c>
      <c r="Q1339" s="1">
        <v>1140</v>
      </c>
      <c r="R1339" s="1" t="s">
        <v>26</v>
      </c>
      <c r="S1339" s="1" t="s">
        <v>22535</v>
      </c>
      <c r="T1339" s="1">
        <f>Table4[[#This Row],[Unit_Price]]*Table4[[#This Row],[Quantity]]</f>
        <v>1120</v>
      </c>
      <c r="U1339" s="1">
        <f>(SUM(Table4[[#This Row],[Gross_Sales]],Table4[[#This Row],[Delivery_Fee]])-Table4[[#This Row],[Discount_Amount]])</f>
        <v>1140</v>
      </c>
    </row>
    <row r="1340" spans="1:21" ht="25.8" customHeight="1" x14ac:dyDescent="0.3">
      <c r="A1340" s="1" t="s">
        <v>22536</v>
      </c>
      <c r="B1340" s="1" t="s">
        <v>19860</v>
      </c>
      <c r="C1340" s="1" t="s">
        <v>30480</v>
      </c>
      <c r="D1340" s="1" t="s">
        <v>1893</v>
      </c>
      <c r="E1340" s="1" t="s">
        <v>30</v>
      </c>
      <c r="F1340" s="1" t="s">
        <v>75</v>
      </c>
      <c r="G1340" s="1" t="s">
        <v>76</v>
      </c>
      <c r="H1340" s="1" t="s">
        <v>116</v>
      </c>
      <c r="I1340" s="1" t="s">
        <v>117</v>
      </c>
      <c r="J1340" s="1" t="s">
        <v>35</v>
      </c>
      <c r="K1340" s="1" t="s">
        <v>14</v>
      </c>
      <c r="L1340" s="1">
        <v>1</v>
      </c>
      <c r="M1340" s="1">
        <v>210</v>
      </c>
      <c r="N1340" s="1">
        <v>15</v>
      </c>
      <c r="O1340" s="1">
        <v>31.5</v>
      </c>
      <c r="P1340" s="1">
        <v>35</v>
      </c>
      <c r="Q1340" s="1">
        <v>213.5</v>
      </c>
      <c r="R1340" s="1" t="s">
        <v>36</v>
      </c>
      <c r="S1340" s="1" t="s">
        <v>22537</v>
      </c>
      <c r="T1340" s="1">
        <f>Table4[[#This Row],[Unit_Price]]*Table4[[#This Row],[Quantity]]</f>
        <v>210</v>
      </c>
      <c r="U1340" s="1">
        <f>(SUM(Table4[[#This Row],[Gross_Sales]],Table4[[#This Row],[Delivery_Fee]])-Table4[[#This Row],[Discount_Amount]])</f>
        <v>213.5</v>
      </c>
    </row>
    <row r="1341" spans="1:21" ht="25.8" customHeight="1" x14ac:dyDescent="0.3">
      <c r="A1341" s="1" t="s">
        <v>22538</v>
      </c>
      <c r="B1341" s="1" t="s">
        <v>19860</v>
      </c>
      <c r="C1341" s="1" t="s">
        <v>30480</v>
      </c>
      <c r="D1341" s="1" t="s">
        <v>1602</v>
      </c>
      <c r="E1341" s="1" t="s">
        <v>19</v>
      </c>
      <c r="F1341" s="1" t="s">
        <v>20</v>
      </c>
      <c r="G1341" s="1" t="s">
        <v>21</v>
      </c>
      <c r="H1341" s="1" t="s">
        <v>111</v>
      </c>
      <c r="I1341" s="1" t="s">
        <v>112</v>
      </c>
      <c r="J1341" s="1" t="s">
        <v>13</v>
      </c>
      <c r="K1341" s="1" t="s">
        <v>25</v>
      </c>
      <c r="L1341" s="1">
        <v>3</v>
      </c>
      <c r="M1341" s="1">
        <v>280</v>
      </c>
      <c r="N1341" s="1">
        <v>20</v>
      </c>
      <c r="O1341" s="1">
        <v>168</v>
      </c>
      <c r="P1341" s="1">
        <v>30</v>
      </c>
      <c r="Q1341" s="1">
        <v>702</v>
      </c>
      <c r="R1341" s="1" t="s">
        <v>36</v>
      </c>
      <c r="S1341" s="1" t="s">
        <v>22539</v>
      </c>
      <c r="T1341" s="1">
        <f>Table4[[#This Row],[Unit_Price]]*Table4[[#This Row],[Quantity]]</f>
        <v>840</v>
      </c>
      <c r="U1341" s="1">
        <f>(SUM(Table4[[#This Row],[Gross_Sales]],Table4[[#This Row],[Delivery_Fee]])-Table4[[#This Row],[Discount_Amount]])</f>
        <v>702</v>
      </c>
    </row>
    <row r="1342" spans="1:21" ht="25.8" customHeight="1" x14ac:dyDescent="0.3">
      <c r="A1342" s="1" t="s">
        <v>22540</v>
      </c>
      <c r="B1342" s="1" t="s">
        <v>19860</v>
      </c>
      <c r="C1342" s="1" t="s">
        <v>30480</v>
      </c>
      <c r="D1342" s="1" t="s">
        <v>1593</v>
      </c>
      <c r="E1342" s="1" t="s">
        <v>8</v>
      </c>
      <c r="F1342" s="1" t="s">
        <v>82</v>
      </c>
      <c r="G1342" s="1" t="s">
        <v>83</v>
      </c>
      <c r="H1342" s="1" t="s">
        <v>84</v>
      </c>
      <c r="I1342" s="1" t="s">
        <v>85</v>
      </c>
      <c r="J1342" s="1" t="s">
        <v>86</v>
      </c>
      <c r="K1342" s="1" t="s">
        <v>14</v>
      </c>
      <c r="L1342" s="1">
        <v>1</v>
      </c>
      <c r="M1342" s="1">
        <v>100</v>
      </c>
      <c r="N1342" s="1">
        <v>15</v>
      </c>
      <c r="O1342" s="1">
        <v>15</v>
      </c>
      <c r="P1342" s="1">
        <v>30</v>
      </c>
      <c r="Q1342" s="1">
        <v>115</v>
      </c>
      <c r="R1342" s="1" t="s">
        <v>63</v>
      </c>
      <c r="S1342" s="1" t="s">
        <v>22541</v>
      </c>
      <c r="T1342" s="1">
        <f>Table4[[#This Row],[Unit_Price]]*Table4[[#This Row],[Quantity]]</f>
        <v>100</v>
      </c>
      <c r="U1342" s="1">
        <f>(SUM(Table4[[#This Row],[Gross_Sales]],Table4[[#This Row],[Delivery_Fee]])-Table4[[#This Row],[Discount_Amount]])</f>
        <v>115</v>
      </c>
    </row>
    <row r="1343" spans="1:21" ht="25.8" customHeight="1" x14ac:dyDescent="0.3">
      <c r="A1343" s="1" t="s">
        <v>22542</v>
      </c>
      <c r="B1343" s="1" t="s">
        <v>19860</v>
      </c>
      <c r="C1343" s="1" t="s">
        <v>30480</v>
      </c>
      <c r="D1343" s="1" t="s">
        <v>1143</v>
      </c>
      <c r="E1343" s="1" t="s">
        <v>19</v>
      </c>
      <c r="F1343" s="1" t="s">
        <v>98</v>
      </c>
      <c r="G1343" s="1" t="s">
        <v>99</v>
      </c>
      <c r="H1343" s="1" t="s">
        <v>40</v>
      </c>
      <c r="I1343" s="1" t="s">
        <v>41</v>
      </c>
      <c r="J1343" s="1" t="s">
        <v>13</v>
      </c>
      <c r="K1343" s="1" t="s">
        <v>25</v>
      </c>
      <c r="L1343" s="1">
        <v>1</v>
      </c>
      <c r="M1343" s="1">
        <v>170</v>
      </c>
      <c r="N1343" s="1">
        <v>10</v>
      </c>
      <c r="O1343" s="1">
        <v>17</v>
      </c>
      <c r="P1343" s="1">
        <v>20</v>
      </c>
      <c r="Q1343" s="1">
        <v>173</v>
      </c>
      <c r="R1343" s="1" t="s">
        <v>42</v>
      </c>
      <c r="S1343" s="1" t="s">
        <v>22543</v>
      </c>
      <c r="T1343" s="1">
        <f>Table4[[#This Row],[Unit_Price]]*Table4[[#This Row],[Quantity]]</f>
        <v>170</v>
      </c>
      <c r="U1343" s="1">
        <f>(SUM(Table4[[#This Row],[Gross_Sales]],Table4[[#This Row],[Delivery_Fee]])-Table4[[#This Row],[Discount_Amount]])</f>
        <v>173</v>
      </c>
    </row>
    <row r="1344" spans="1:21" ht="25.8" customHeight="1" x14ac:dyDescent="0.3">
      <c r="A1344" s="1" t="s">
        <v>22544</v>
      </c>
      <c r="B1344" s="1" t="s">
        <v>19860</v>
      </c>
      <c r="C1344" s="1" t="s">
        <v>30480</v>
      </c>
      <c r="D1344" s="1" t="s">
        <v>158</v>
      </c>
      <c r="E1344" s="1" t="s">
        <v>19</v>
      </c>
      <c r="F1344" s="1" t="s">
        <v>187</v>
      </c>
      <c r="G1344" s="1" t="s">
        <v>188</v>
      </c>
      <c r="H1344" s="1" t="s">
        <v>48</v>
      </c>
      <c r="I1344" s="1" t="s">
        <v>49</v>
      </c>
      <c r="J1344" s="1" t="s">
        <v>13</v>
      </c>
      <c r="K1344" s="1" t="s">
        <v>14</v>
      </c>
      <c r="L1344" s="1">
        <v>3</v>
      </c>
      <c r="M1344" s="1">
        <v>220</v>
      </c>
      <c r="N1344" s="1">
        <v>10</v>
      </c>
      <c r="O1344" s="1">
        <v>66</v>
      </c>
      <c r="P1344" s="1">
        <v>35</v>
      </c>
      <c r="Q1344" s="1">
        <v>629</v>
      </c>
      <c r="R1344" s="1" t="s">
        <v>36</v>
      </c>
      <c r="S1344" s="1" t="s">
        <v>22545</v>
      </c>
      <c r="T1344" s="1">
        <f>Table4[[#This Row],[Unit_Price]]*Table4[[#This Row],[Quantity]]</f>
        <v>660</v>
      </c>
      <c r="U1344" s="1">
        <f>(SUM(Table4[[#This Row],[Gross_Sales]],Table4[[#This Row],[Delivery_Fee]])-Table4[[#This Row],[Discount_Amount]])</f>
        <v>629</v>
      </c>
    </row>
    <row r="1345" spans="1:21" ht="25.8" customHeight="1" x14ac:dyDescent="0.3">
      <c r="A1345" s="1" t="s">
        <v>22546</v>
      </c>
      <c r="B1345" s="1" t="s">
        <v>19860</v>
      </c>
      <c r="C1345" s="1" t="s">
        <v>30480</v>
      </c>
      <c r="D1345" s="1" t="s">
        <v>89</v>
      </c>
      <c r="E1345" s="1" t="s">
        <v>19</v>
      </c>
      <c r="F1345" s="1" t="s">
        <v>20</v>
      </c>
      <c r="G1345" s="1" t="s">
        <v>21</v>
      </c>
      <c r="H1345" s="1" t="s">
        <v>22</v>
      </c>
      <c r="I1345" s="1" t="s">
        <v>23</v>
      </c>
      <c r="J1345" s="1" t="s">
        <v>24</v>
      </c>
      <c r="K1345" s="1" t="s">
        <v>25</v>
      </c>
      <c r="L1345" s="1">
        <v>1</v>
      </c>
      <c r="M1345" s="1">
        <v>180</v>
      </c>
      <c r="N1345" s="1">
        <v>15</v>
      </c>
      <c r="O1345" s="1">
        <v>27</v>
      </c>
      <c r="P1345" s="1">
        <v>25</v>
      </c>
      <c r="Q1345" s="1">
        <v>178</v>
      </c>
      <c r="R1345" s="1" t="s">
        <v>15</v>
      </c>
      <c r="S1345" s="1" t="s">
        <v>22547</v>
      </c>
      <c r="T1345" s="1">
        <f>Table4[[#This Row],[Unit_Price]]*Table4[[#This Row],[Quantity]]</f>
        <v>180</v>
      </c>
      <c r="U1345" s="1">
        <f>(SUM(Table4[[#This Row],[Gross_Sales]],Table4[[#This Row],[Delivery_Fee]])-Table4[[#This Row],[Discount_Amount]])</f>
        <v>178</v>
      </c>
    </row>
    <row r="1346" spans="1:21" ht="25.8" customHeight="1" x14ac:dyDescent="0.3">
      <c r="A1346" s="1" t="s">
        <v>22548</v>
      </c>
      <c r="B1346" s="1" t="s">
        <v>19860</v>
      </c>
      <c r="C1346" s="1" t="s">
        <v>30480</v>
      </c>
      <c r="D1346" s="1" t="s">
        <v>538</v>
      </c>
      <c r="E1346" s="1" t="s">
        <v>67</v>
      </c>
      <c r="F1346" s="1" t="s">
        <v>267</v>
      </c>
      <c r="G1346" s="1" t="s">
        <v>268</v>
      </c>
      <c r="H1346" s="1" t="s">
        <v>11</v>
      </c>
      <c r="I1346" s="1" t="s">
        <v>12</v>
      </c>
      <c r="J1346" s="1" t="s">
        <v>13</v>
      </c>
      <c r="K1346" s="1" t="s">
        <v>14</v>
      </c>
      <c r="L1346" s="1">
        <v>1</v>
      </c>
      <c r="M1346" s="1">
        <v>140</v>
      </c>
      <c r="N1346" s="1">
        <v>0</v>
      </c>
      <c r="O1346" s="1">
        <v>0</v>
      </c>
      <c r="P1346" s="1">
        <v>25</v>
      </c>
      <c r="Q1346" s="1">
        <v>165</v>
      </c>
      <c r="R1346" s="1" t="s">
        <v>26</v>
      </c>
      <c r="S1346" s="1" t="s">
        <v>22549</v>
      </c>
      <c r="T1346" s="1">
        <f>Table4[[#This Row],[Unit_Price]]*Table4[[#This Row],[Quantity]]</f>
        <v>140</v>
      </c>
      <c r="U1346" s="1">
        <f>(SUM(Table4[[#This Row],[Gross_Sales]],Table4[[#This Row],[Delivery_Fee]])-Table4[[#This Row],[Discount_Amount]])</f>
        <v>165</v>
      </c>
    </row>
    <row r="1347" spans="1:21" ht="25.8" customHeight="1" x14ac:dyDescent="0.3">
      <c r="A1347" s="1" t="s">
        <v>22550</v>
      </c>
      <c r="B1347" s="1" t="s">
        <v>19860</v>
      </c>
      <c r="C1347" s="1" t="s">
        <v>30480</v>
      </c>
      <c r="D1347" s="1" t="s">
        <v>227</v>
      </c>
      <c r="E1347" s="1" t="s">
        <v>67</v>
      </c>
      <c r="F1347" s="1" t="s">
        <v>109</v>
      </c>
      <c r="G1347" s="1" t="s">
        <v>110</v>
      </c>
      <c r="H1347" s="1" t="s">
        <v>55</v>
      </c>
      <c r="I1347" s="1" t="s">
        <v>56</v>
      </c>
      <c r="J1347" s="1" t="s">
        <v>57</v>
      </c>
      <c r="K1347" s="1" t="s">
        <v>14</v>
      </c>
      <c r="L1347" s="1">
        <v>2</v>
      </c>
      <c r="M1347" s="1">
        <v>180</v>
      </c>
      <c r="N1347" s="1">
        <v>20</v>
      </c>
      <c r="O1347" s="1">
        <v>72</v>
      </c>
      <c r="P1347" s="1">
        <v>30</v>
      </c>
      <c r="Q1347" s="1">
        <v>318</v>
      </c>
      <c r="R1347" s="1" t="s">
        <v>26</v>
      </c>
      <c r="S1347" s="1" t="s">
        <v>22551</v>
      </c>
      <c r="T1347" s="1">
        <f>Table4[[#This Row],[Unit_Price]]*Table4[[#This Row],[Quantity]]</f>
        <v>360</v>
      </c>
      <c r="U1347" s="1">
        <f>(SUM(Table4[[#This Row],[Gross_Sales]],Table4[[#This Row],[Delivery_Fee]])-Table4[[#This Row],[Discount_Amount]])</f>
        <v>318</v>
      </c>
    </row>
    <row r="1348" spans="1:21" ht="25.8" customHeight="1" x14ac:dyDescent="0.3">
      <c r="A1348" s="1" t="s">
        <v>22552</v>
      </c>
      <c r="B1348" s="1" t="s">
        <v>19860</v>
      </c>
      <c r="C1348" s="1" t="s">
        <v>30480</v>
      </c>
      <c r="D1348" s="1" t="s">
        <v>1882</v>
      </c>
      <c r="E1348" s="1" t="s">
        <v>19</v>
      </c>
      <c r="F1348" s="1" t="s">
        <v>151</v>
      </c>
      <c r="G1348" s="1" t="s">
        <v>152</v>
      </c>
      <c r="H1348" s="1" t="s">
        <v>84</v>
      </c>
      <c r="I1348" s="1" t="s">
        <v>85</v>
      </c>
      <c r="J1348" s="1" t="s">
        <v>86</v>
      </c>
      <c r="K1348" s="1" t="s">
        <v>14</v>
      </c>
      <c r="L1348" s="1">
        <v>1</v>
      </c>
      <c r="M1348" s="1">
        <v>100</v>
      </c>
      <c r="N1348" s="1">
        <v>0</v>
      </c>
      <c r="O1348" s="1">
        <v>0</v>
      </c>
      <c r="P1348" s="1">
        <v>35</v>
      </c>
      <c r="Q1348" s="1">
        <v>135</v>
      </c>
      <c r="R1348" s="1" t="s">
        <v>63</v>
      </c>
      <c r="S1348" s="1" t="s">
        <v>22553</v>
      </c>
      <c r="T1348" s="1">
        <f>Table4[[#This Row],[Unit_Price]]*Table4[[#This Row],[Quantity]]</f>
        <v>100</v>
      </c>
      <c r="U1348" s="1">
        <f>(SUM(Table4[[#This Row],[Gross_Sales]],Table4[[#This Row],[Delivery_Fee]])-Table4[[#This Row],[Discount_Amount]])</f>
        <v>135</v>
      </c>
    </row>
    <row r="1349" spans="1:21" ht="25.8" customHeight="1" x14ac:dyDescent="0.3">
      <c r="A1349" s="1" t="s">
        <v>22554</v>
      </c>
      <c r="B1349" s="1" t="s">
        <v>19860</v>
      </c>
      <c r="C1349" s="1" t="s">
        <v>30480</v>
      </c>
      <c r="D1349" s="1" t="s">
        <v>1271</v>
      </c>
      <c r="E1349" s="1" t="s">
        <v>8</v>
      </c>
      <c r="F1349" s="1" t="s">
        <v>9</v>
      </c>
      <c r="G1349" s="1" t="s">
        <v>10</v>
      </c>
      <c r="H1349" s="1" t="s">
        <v>22</v>
      </c>
      <c r="I1349" s="1" t="s">
        <v>23</v>
      </c>
      <c r="J1349" s="1" t="s">
        <v>24</v>
      </c>
      <c r="K1349" s="1" t="s">
        <v>25</v>
      </c>
      <c r="L1349" s="1">
        <v>3</v>
      </c>
      <c r="M1349" s="1">
        <v>180</v>
      </c>
      <c r="N1349" s="1">
        <v>5</v>
      </c>
      <c r="O1349" s="1">
        <v>27</v>
      </c>
      <c r="P1349" s="1">
        <v>30</v>
      </c>
      <c r="Q1349" s="1">
        <v>543</v>
      </c>
      <c r="R1349" s="1" t="s">
        <v>15</v>
      </c>
      <c r="S1349" s="1" t="s">
        <v>22555</v>
      </c>
      <c r="T1349" s="1">
        <f>Table4[[#This Row],[Unit_Price]]*Table4[[#This Row],[Quantity]]</f>
        <v>540</v>
      </c>
      <c r="U1349" s="1">
        <f>(SUM(Table4[[#This Row],[Gross_Sales]],Table4[[#This Row],[Delivery_Fee]])-Table4[[#This Row],[Discount_Amount]])</f>
        <v>543</v>
      </c>
    </row>
    <row r="1350" spans="1:21" ht="25.8" customHeight="1" x14ac:dyDescent="0.3">
      <c r="A1350" s="1" t="s">
        <v>22556</v>
      </c>
      <c r="B1350" s="1" t="s">
        <v>19860</v>
      </c>
      <c r="C1350" s="1" t="s">
        <v>30480</v>
      </c>
      <c r="D1350" s="1" t="s">
        <v>158</v>
      </c>
      <c r="E1350" s="1" t="s">
        <v>30</v>
      </c>
      <c r="F1350" s="1" t="s">
        <v>136</v>
      </c>
      <c r="G1350" s="1" t="s">
        <v>137</v>
      </c>
      <c r="H1350" s="1" t="s">
        <v>22</v>
      </c>
      <c r="I1350" s="1" t="s">
        <v>23</v>
      </c>
      <c r="J1350" s="1" t="s">
        <v>24</v>
      </c>
      <c r="K1350" s="1" t="s">
        <v>25</v>
      </c>
      <c r="L1350" s="1">
        <v>3</v>
      </c>
      <c r="M1350" s="1">
        <v>180</v>
      </c>
      <c r="N1350" s="1">
        <v>5</v>
      </c>
      <c r="O1350" s="1">
        <v>27</v>
      </c>
      <c r="P1350" s="1">
        <v>35</v>
      </c>
      <c r="Q1350" s="1">
        <v>548</v>
      </c>
      <c r="R1350" s="1" t="s">
        <v>63</v>
      </c>
      <c r="S1350" s="1" t="s">
        <v>22557</v>
      </c>
      <c r="T1350" s="1">
        <f>Table4[[#This Row],[Unit_Price]]*Table4[[#This Row],[Quantity]]</f>
        <v>540</v>
      </c>
      <c r="U1350" s="1">
        <f>(SUM(Table4[[#This Row],[Gross_Sales]],Table4[[#This Row],[Delivery_Fee]])-Table4[[#This Row],[Discount_Amount]])</f>
        <v>548</v>
      </c>
    </row>
    <row r="1351" spans="1:21" ht="25.8" customHeight="1" x14ac:dyDescent="0.3">
      <c r="A1351" s="1" t="s">
        <v>22558</v>
      </c>
      <c r="B1351" s="1" t="s">
        <v>19860</v>
      </c>
      <c r="C1351" s="1" t="s">
        <v>30480</v>
      </c>
      <c r="D1351" s="1" t="s">
        <v>170</v>
      </c>
      <c r="E1351" s="1" t="s">
        <v>19</v>
      </c>
      <c r="F1351" s="1" t="s">
        <v>20</v>
      </c>
      <c r="G1351" s="1" t="s">
        <v>21</v>
      </c>
      <c r="H1351" s="1" t="s">
        <v>131</v>
      </c>
      <c r="I1351" s="1" t="s">
        <v>132</v>
      </c>
      <c r="J1351" s="1" t="s">
        <v>57</v>
      </c>
      <c r="K1351" s="1" t="s">
        <v>25</v>
      </c>
      <c r="L1351" s="1">
        <v>4</v>
      </c>
      <c r="M1351" s="1">
        <v>220</v>
      </c>
      <c r="N1351" s="1">
        <v>10</v>
      </c>
      <c r="O1351" s="1">
        <v>88</v>
      </c>
      <c r="P1351" s="1">
        <v>40</v>
      </c>
      <c r="Q1351" s="1">
        <v>832</v>
      </c>
      <c r="R1351" s="1" t="s">
        <v>63</v>
      </c>
      <c r="S1351" s="1" t="s">
        <v>22559</v>
      </c>
      <c r="T1351" s="1">
        <f>Table4[[#This Row],[Unit_Price]]*Table4[[#This Row],[Quantity]]</f>
        <v>880</v>
      </c>
      <c r="U1351" s="1">
        <f>(SUM(Table4[[#This Row],[Gross_Sales]],Table4[[#This Row],[Delivery_Fee]])-Table4[[#This Row],[Discount_Amount]])</f>
        <v>832</v>
      </c>
    </row>
    <row r="1352" spans="1:21" ht="25.8" customHeight="1" x14ac:dyDescent="0.3">
      <c r="A1352" s="1" t="s">
        <v>22560</v>
      </c>
      <c r="B1352" s="1" t="s">
        <v>19860</v>
      </c>
      <c r="C1352" s="1" t="s">
        <v>30480</v>
      </c>
      <c r="D1352" s="1" t="s">
        <v>170</v>
      </c>
      <c r="E1352" s="1" t="s">
        <v>30</v>
      </c>
      <c r="F1352" s="1" t="s">
        <v>136</v>
      </c>
      <c r="G1352" s="1" t="s">
        <v>137</v>
      </c>
      <c r="H1352" s="1" t="s">
        <v>116</v>
      </c>
      <c r="I1352" s="1" t="s">
        <v>117</v>
      </c>
      <c r="J1352" s="1" t="s">
        <v>35</v>
      </c>
      <c r="K1352" s="1" t="s">
        <v>14</v>
      </c>
      <c r="L1352" s="1">
        <v>1</v>
      </c>
      <c r="M1352" s="1">
        <v>210</v>
      </c>
      <c r="N1352" s="1">
        <v>20</v>
      </c>
      <c r="O1352" s="1">
        <v>42</v>
      </c>
      <c r="P1352" s="1">
        <v>20</v>
      </c>
      <c r="Q1352" s="1">
        <v>188</v>
      </c>
      <c r="R1352" s="1" t="s">
        <v>63</v>
      </c>
      <c r="S1352" s="1" t="s">
        <v>22561</v>
      </c>
      <c r="T1352" s="1">
        <f>Table4[[#This Row],[Unit_Price]]*Table4[[#This Row],[Quantity]]</f>
        <v>210</v>
      </c>
      <c r="U1352" s="1">
        <f>(SUM(Table4[[#This Row],[Gross_Sales]],Table4[[#This Row],[Delivery_Fee]])-Table4[[#This Row],[Discount_Amount]])</f>
        <v>188</v>
      </c>
    </row>
    <row r="1353" spans="1:21" ht="25.8" customHeight="1" x14ac:dyDescent="0.3">
      <c r="A1353" s="1" t="s">
        <v>22562</v>
      </c>
      <c r="B1353" s="1" t="s">
        <v>19860</v>
      </c>
      <c r="C1353" s="1" t="s">
        <v>30480</v>
      </c>
      <c r="D1353" s="1" t="s">
        <v>2234</v>
      </c>
      <c r="E1353" s="1" t="s">
        <v>30</v>
      </c>
      <c r="F1353" s="1" t="s">
        <v>136</v>
      </c>
      <c r="G1353" s="1" t="s">
        <v>137</v>
      </c>
      <c r="H1353" s="1" t="s">
        <v>48</v>
      </c>
      <c r="I1353" s="1" t="s">
        <v>49</v>
      </c>
      <c r="J1353" s="1" t="s">
        <v>13</v>
      </c>
      <c r="K1353" s="1" t="s">
        <v>14</v>
      </c>
      <c r="L1353" s="1">
        <v>2</v>
      </c>
      <c r="M1353" s="1">
        <v>220</v>
      </c>
      <c r="N1353" s="1">
        <v>0</v>
      </c>
      <c r="O1353" s="1">
        <v>0</v>
      </c>
      <c r="P1353" s="1">
        <v>30</v>
      </c>
      <c r="Q1353" s="1">
        <v>470</v>
      </c>
      <c r="R1353" s="1" t="s">
        <v>63</v>
      </c>
      <c r="S1353" s="1" t="s">
        <v>22563</v>
      </c>
      <c r="T1353" s="1">
        <f>Table4[[#This Row],[Unit_Price]]*Table4[[#This Row],[Quantity]]</f>
        <v>440</v>
      </c>
      <c r="U1353" s="1">
        <f>(SUM(Table4[[#This Row],[Gross_Sales]],Table4[[#This Row],[Delivery_Fee]])-Table4[[#This Row],[Discount_Amount]])</f>
        <v>470</v>
      </c>
    </row>
    <row r="1354" spans="1:21" ht="25.8" customHeight="1" x14ac:dyDescent="0.3">
      <c r="A1354" s="1" t="s">
        <v>22564</v>
      </c>
      <c r="B1354" s="1" t="s">
        <v>19860</v>
      </c>
      <c r="C1354" s="1" t="s">
        <v>30480</v>
      </c>
      <c r="D1354" s="1" t="s">
        <v>874</v>
      </c>
      <c r="E1354" s="1" t="s">
        <v>8</v>
      </c>
      <c r="F1354" s="1" t="s">
        <v>82</v>
      </c>
      <c r="G1354" s="1" t="s">
        <v>83</v>
      </c>
      <c r="H1354" s="1" t="s">
        <v>131</v>
      </c>
      <c r="I1354" s="1" t="s">
        <v>132</v>
      </c>
      <c r="J1354" s="1" t="s">
        <v>57</v>
      </c>
      <c r="K1354" s="1" t="s">
        <v>25</v>
      </c>
      <c r="L1354" s="1">
        <v>2</v>
      </c>
      <c r="M1354" s="1">
        <v>220</v>
      </c>
      <c r="N1354" s="1">
        <v>20</v>
      </c>
      <c r="O1354" s="1">
        <v>88</v>
      </c>
      <c r="P1354" s="1">
        <v>35</v>
      </c>
      <c r="Q1354" s="1">
        <v>387</v>
      </c>
      <c r="R1354" s="1" t="s">
        <v>15</v>
      </c>
      <c r="S1354" s="1" t="s">
        <v>22565</v>
      </c>
      <c r="T1354" s="1">
        <f>Table4[[#This Row],[Unit_Price]]*Table4[[#This Row],[Quantity]]</f>
        <v>440</v>
      </c>
      <c r="U1354" s="1">
        <f>(SUM(Table4[[#This Row],[Gross_Sales]],Table4[[#This Row],[Delivery_Fee]])-Table4[[#This Row],[Discount_Amount]])</f>
        <v>387</v>
      </c>
    </row>
    <row r="1355" spans="1:21" ht="25.8" customHeight="1" x14ac:dyDescent="0.3">
      <c r="A1355" s="1" t="s">
        <v>22566</v>
      </c>
      <c r="B1355" s="1" t="s">
        <v>19860</v>
      </c>
      <c r="C1355" s="1" t="s">
        <v>30480</v>
      </c>
      <c r="D1355" s="1" t="s">
        <v>1571</v>
      </c>
      <c r="E1355" s="1" t="s">
        <v>30</v>
      </c>
      <c r="F1355" s="1" t="s">
        <v>136</v>
      </c>
      <c r="G1355" s="1" t="s">
        <v>137</v>
      </c>
      <c r="H1355" s="1" t="s">
        <v>40</v>
      </c>
      <c r="I1355" s="1" t="s">
        <v>41</v>
      </c>
      <c r="J1355" s="1" t="s">
        <v>13</v>
      </c>
      <c r="K1355" s="1" t="s">
        <v>25</v>
      </c>
      <c r="L1355" s="1">
        <v>2</v>
      </c>
      <c r="M1355" s="1">
        <v>170</v>
      </c>
      <c r="N1355" s="1">
        <v>5</v>
      </c>
      <c r="O1355" s="1">
        <v>17</v>
      </c>
      <c r="P1355" s="1">
        <v>40</v>
      </c>
      <c r="Q1355" s="1">
        <v>363</v>
      </c>
      <c r="R1355" s="1" t="s">
        <v>63</v>
      </c>
      <c r="S1355" s="1" t="s">
        <v>22567</v>
      </c>
      <c r="T1355" s="1">
        <f>Table4[[#This Row],[Unit_Price]]*Table4[[#This Row],[Quantity]]</f>
        <v>340</v>
      </c>
      <c r="U1355" s="1">
        <f>(SUM(Table4[[#This Row],[Gross_Sales]],Table4[[#This Row],[Delivery_Fee]])-Table4[[#This Row],[Discount_Amount]])</f>
        <v>363</v>
      </c>
    </row>
    <row r="1356" spans="1:21" ht="25.8" customHeight="1" x14ac:dyDescent="0.3">
      <c r="A1356" s="1" t="s">
        <v>22568</v>
      </c>
      <c r="B1356" s="1" t="s">
        <v>19860</v>
      </c>
      <c r="C1356" s="1" t="s">
        <v>30480</v>
      </c>
      <c r="D1356" s="1" t="s">
        <v>1900</v>
      </c>
      <c r="E1356" s="1" t="s">
        <v>30</v>
      </c>
      <c r="F1356" s="1" t="s">
        <v>136</v>
      </c>
      <c r="G1356" s="1" t="s">
        <v>137</v>
      </c>
      <c r="H1356" s="1" t="s">
        <v>116</v>
      </c>
      <c r="I1356" s="1" t="s">
        <v>117</v>
      </c>
      <c r="J1356" s="1" t="s">
        <v>35</v>
      </c>
      <c r="K1356" s="1" t="s">
        <v>14</v>
      </c>
      <c r="L1356" s="1">
        <v>1</v>
      </c>
      <c r="M1356" s="1">
        <v>210</v>
      </c>
      <c r="N1356" s="1">
        <v>0</v>
      </c>
      <c r="O1356" s="1">
        <v>0</v>
      </c>
      <c r="P1356" s="1">
        <v>25</v>
      </c>
      <c r="Q1356" s="1">
        <v>235</v>
      </c>
      <c r="R1356" s="1" t="s">
        <v>15</v>
      </c>
      <c r="S1356" s="1" t="s">
        <v>22569</v>
      </c>
      <c r="T1356" s="1">
        <f>Table4[[#This Row],[Unit_Price]]*Table4[[#This Row],[Quantity]]</f>
        <v>210</v>
      </c>
      <c r="U1356" s="1">
        <f>(SUM(Table4[[#This Row],[Gross_Sales]],Table4[[#This Row],[Delivery_Fee]])-Table4[[#This Row],[Discount_Amount]])</f>
        <v>235</v>
      </c>
    </row>
    <row r="1357" spans="1:21" ht="25.8" customHeight="1" x14ac:dyDescent="0.3">
      <c r="A1357" s="1" t="s">
        <v>22570</v>
      </c>
      <c r="B1357" s="1" t="s">
        <v>19860</v>
      </c>
      <c r="C1357" s="1" t="s">
        <v>30480</v>
      </c>
      <c r="D1357" s="1" t="s">
        <v>1163</v>
      </c>
      <c r="E1357" s="1" t="s">
        <v>8</v>
      </c>
      <c r="F1357" s="1" t="s">
        <v>9</v>
      </c>
      <c r="G1357" s="1" t="s">
        <v>10</v>
      </c>
      <c r="H1357" s="1" t="s">
        <v>116</v>
      </c>
      <c r="I1357" s="1" t="s">
        <v>117</v>
      </c>
      <c r="J1357" s="1" t="s">
        <v>35</v>
      </c>
      <c r="K1357" s="1" t="s">
        <v>14</v>
      </c>
      <c r="L1357" s="1">
        <v>2</v>
      </c>
      <c r="M1357" s="1">
        <v>210</v>
      </c>
      <c r="N1357" s="1">
        <v>10</v>
      </c>
      <c r="O1357" s="1">
        <v>42</v>
      </c>
      <c r="P1357" s="1">
        <v>30</v>
      </c>
      <c r="Q1357" s="1">
        <v>408</v>
      </c>
      <c r="R1357" s="1" t="s">
        <v>63</v>
      </c>
      <c r="S1357" s="1" t="s">
        <v>22571</v>
      </c>
      <c r="T1357" s="1">
        <f>Table4[[#This Row],[Unit_Price]]*Table4[[#This Row],[Quantity]]</f>
        <v>420</v>
      </c>
      <c r="U1357" s="1">
        <f>(SUM(Table4[[#This Row],[Gross_Sales]],Table4[[#This Row],[Delivery_Fee]])-Table4[[#This Row],[Discount_Amount]])</f>
        <v>408</v>
      </c>
    </row>
    <row r="1358" spans="1:21" ht="25.8" customHeight="1" x14ac:dyDescent="0.3">
      <c r="A1358" s="1" t="s">
        <v>22572</v>
      </c>
      <c r="B1358" s="1" t="s">
        <v>19860</v>
      </c>
      <c r="C1358" s="1" t="s">
        <v>30480</v>
      </c>
      <c r="D1358" s="1" t="s">
        <v>786</v>
      </c>
      <c r="E1358" s="1" t="s">
        <v>8</v>
      </c>
      <c r="F1358" s="1" t="s">
        <v>9</v>
      </c>
      <c r="G1358" s="1" t="s">
        <v>10</v>
      </c>
      <c r="H1358" s="1" t="s">
        <v>131</v>
      </c>
      <c r="I1358" s="1" t="s">
        <v>132</v>
      </c>
      <c r="J1358" s="1" t="s">
        <v>57</v>
      </c>
      <c r="K1358" s="1" t="s">
        <v>25</v>
      </c>
      <c r="L1358" s="1">
        <v>4</v>
      </c>
      <c r="M1358" s="1">
        <v>220</v>
      </c>
      <c r="N1358" s="1">
        <v>10</v>
      </c>
      <c r="O1358" s="1">
        <v>88</v>
      </c>
      <c r="P1358" s="1">
        <v>30</v>
      </c>
      <c r="Q1358" s="1">
        <v>822</v>
      </c>
      <c r="R1358" s="1" t="s">
        <v>42</v>
      </c>
      <c r="S1358" s="1" t="s">
        <v>22573</v>
      </c>
      <c r="T1358" s="1">
        <f>Table4[[#This Row],[Unit_Price]]*Table4[[#This Row],[Quantity]]</f>
        <v>880</v>
      </c>
      <c r="U1358" s="1">
        <f>(SUM(Table4[[#This Row],[Gross_Sales]],Table4[[#This Row],[Delivery_Fee]])-Table4[[#This Row],[Discount_Amount]])</f>
        <v>822</v>
      </c>
    </row>
    <row r="1359" spans="1:21" ht="25.8" customHeight="1" x14ac:dyDescent="0.3">
      <c r="A1359" s="1" t="s">
        <v>22574</v>
      </c>
      <c r="B1359" s="1" t="s">
        <v>19860</v>
      </c>
      <c r="C1359" s="1" t="s">
        <v>30480</v>
      </c>
      <c r="D1359" s="1" t="s">
        <v>321</v>
      </c>
      <c r="E1359" s="1" t="s">
        <v>30</v>
      </c>
      <c r="F1359" s="1" t="s">
        <v>339</v>
      </c>
      <c r="G1359" s="1" t="s">
        <v>340</v>
      </c>
      <c r="H1359" s="1" t="s">
        <v>61</v>
      </c>
      <c r="I1359" s="1" t="s">
        <v>62</v>
      </c>
      <c r="J1359" s="1" t="s">
        <v>24</v>
      </c>
      <c r="K1359" s="1" t="s">
        <v>25</v>
      </c>
      <c r="L1359" s="1">
        <v>2</v>
      </c>
      <c r="M1359" s="1">
        <v>190</v>
      </c>
      <c r="N1359" s="1">
        <v>10</v>
      </c>
      <c r="O1359" s="1">
        <v>38</v>
      </c>
      <c r="P1359" s="1">
        <v>20</v>
      </c>
      <c r="Q1359" s="1">
        <v>362</v>
      </c>
      <c r="R1359" s="1" t="s">
        <v>36</v>
      </c>
      <c r="S1359" s="1" t="s">
        <v>22575</v>
      </c>
      <c r="T1359" s="1">
        <f>Table4[[#This Row],[Unit_Price]]*Table4[[#This Row],[Quantity]]</f>
        <v>380</v>
      </c>
      <c r="U1359" s="1">
        <f>(SUM(Table4[[#This Row],[Gross_Sales]],Table4[[#This Row],[Delivery_Fee]])-Table4[[#This Row],[Discount_Amount]])</f>
        <v>362</v>
      </c>
    </row>
    <row r="1360" spans="1:21" ht="25.8" customHeight="1" x14ac:dyDescent="0.3">
      <c r="A1360" s="1" t="s">
        <v>22576</v>
      </c>
      <c r="B1360" s="1" t="s">
        <v>19860</v>
      </c>
      <c r="C1360" s="1" t="s">
        <v>30480</v>
      </c>
      <c r="D1360" s="1" t="s">
        <v>52</v>
      </c>
      <c r="E1360" s="1" t="s">
        <v>67</v>
      </c>
      <c r="F1360" s="1" t="s">
        <v>267</v>
      </c>
      <c r="G1360" s="1" t="s">
        <v>268</v>
      </c>
      <c r="H1360" s="1" t="s">
        <v>77</v>
      </c>
      <c r="I1360" s="1" t="s">
        <v>78</v>
      </c>
      <c r="J1360" s="1" t="s">
        <v>24</v>
      </c>
      <c r="K1360" s="1" t="s">
        <v>14</v>
      </c>
      <c r="L1360" s="1">
        <v>3</v>
      </c>
      <c r="M1360" s="1">
        <v>150</v>
      </c>
      <c r="N1360" s="1">
        <v>15</v>
      </c>
      <c r="O1360" s="1">
        <v>67.5</v>
      </c>
      <c r="P1360" s="1">
        <v>30</v>
      </c>
      <c r="Q1360" s="1">
        <v>412.5</v>
      </c>
      <c r="R1360" s="1" t="s">
        <v>63</v>
      </c>
      <c r="S1360" s="1" t="s">
        <v>22577</v>
      </c>
      <c r="T1360" s="1">
        <f>Table4[[#This Row],[Unit_Price]]*Table4[[#This Row],[Quantity]]</f>
        <v>450</v>
      </c>
      <c r="U1360" s="1">
        <f>(SUM(Table4[[#This Row],[Gross_Sales]],Table4[[#This Row],[Delivery_Fee]])-Table4[[#This Row],[Discount_Amount]])</f>
        <v>412.5</v>
      </c>
    </row>
    <row r="1361" spans="1:21" ht="25.8" customHeight="1" x14ac:dyDescent="0.3">
      <c r="A1361" s="1" t="s">
        <v>22578</v>
      </c>
      <c r="B1361" s="1" t="s">
        <v>19860</v>
      </c>
      <c r="C1361" s="1" t="s">
        <v>30480</v>
      </c>
      <c r="D1361" s="1" t="s">
        <v>623</v>
      </c>
      <c r="E1361" s="1" t="s">
        <v>19</v>
      </c>
      <c r="F1361" s="1" t="s">
        <v>141</v>
      </c>
      <c r="G1361" s="1" t="s">
        <v>142</v>
      </c>
      <c r="H1361" s="1" t="s">
        <v>288</v>
      </c>
      <c r="I1361" s="1" t="s">
        <v>289</v>
      </c>
      <c r="J1361" s="1" t="s">
        <v>86</v>
      </c>
      <c r="K1361" s="1" t="s">
        <v>14</v>
      </c>
      <c r="L1361" s="1">
        <v>2</v>
      </c>
      <c r="M1361" s="1">
        <v>80</v>
      </c>
      <c r="N1361" s="1">
        <v>20</v>
      </c>
      <c r="O1361" s="1">
        <v>32</v>
      </c>
      <c r="P1361" s="1">
        <v>25</v>
      </c>
      <c r="Q1361" s="1">
        <v>153</v>
      </c>
      <c r="R1361" s="1" t="s">
        <v>42</v>
      </c>
      <c r="S1361" s="1" t="s">
        <v>22579</v>
      </c>
      <c r="T1361" s="1">
        <f>Table4[[#This Row],[Unit_Price]]*Table4[[#This Row],[Quantity]]</f>
        <v>160</v>
      </c>
      <c r="U1361" s="1">
        <f>(SUM(Table4[[#This Row],[Gross_Sales]],Table4[[#This Row],[Delivery_Fee]])-Table4[[#This Row],[Discount_Amount]])</f>
        <v>153</v>
      </c>
    </row>
    <row r="1362" spans="1:21" ht="25.8" customHeight="1" x14ac:dyDescent="0.3">
      <c r="A1362" s="1" t="s">
        <v>22580</v>
      </c>
      <c r="B1362" s="1" t="s">
        <v>19860</v>
      </c>
      <c r="C1362" s="1" t="s">
        <v>30480</v>
      </c>
      <c r="D1362" s="1" t="s">
        <v>123</v>
      </c>
      <c r="E1362" s="1" t="s">
        <v>67</v>
      </c>
      <c r="F1362" s="1" t="s">
        <v>129</v>
      </c>
      <c r="G1362" s="1" t="s">
        <v>130</v>
      </c>
      <c r="H1362" s="1" t="s">
        <v>84</v>
      </c>
      <c r="I1362" s="1" t="s">
        <v>85</v>
      </c>
      <c r="J1362" s="1" t="s">
        <v>86</v>
      </c>
      <c r="K1362" s="1" t="s">
        <v>14</v>
      </c>
      <c r="L1362" s="1">
        <v>1</v>
      </c>
      <c r="M1362" s="1">
        <v>100</v>
      </c>
      <c r="N1362" s="1">
        <v>15</v>
      </c>
      <c r="O1362" s="1">
        <v>15</v>
      </c>
      <c r="P1362" s="1">
        <v>40</v>
      </c>
      <c r="Q1362" s="1">
        <v>125</v>
      </c>
      <c r="R1362" s="1" t="s">
        <v>36</v>
      </c>
      <c r="S1362" s="1" t="s">
        <v>22581</v>
      </c>
      <c r="T1362" s="1">
        <f>Table4[[#This Row],[Unit_Price]]*Table4[[#This Row],[Quantity]]</f>
        <v>100</v>
      </c>
      <c r="U1362" s="1">
        <f>(SUM(Table4[[#This Row],[Gross_Sales]],Table4[[#This Row],[Delivery_Fee]])-Table4[[#This Row],[Discount_Amount]])</f>
        <v>125</v>
      </c>
    </row>
    <row r="1363" spans="1:21" ht="25.8" customHeight="1" x14ac:dyDescent="0.3">
      <c r="A1363" s="1" t="s">
        <v>22582</v>
      </c>
      <c r="B1363" s="1" t="s">
        <v>19860</v>
      </c>
      <c r="C1363" s="1" t="s">
        <v>30480</v>
      </c>
      <c r="D1363" s="1" t="s">
        <v>406</v>
      </c>
      <c r="E1363" s="1" t="s">
        <v>8</v>
      </c>
      <c r="F1363" s="1" t="s">
        <v>151</v>
      </c>
      <c r="G1363" s="1" t="s">
        <v>152</v>
      </c>
      <c r="H1363" s="1" t="s">
        <v>55</v>
      </c>
      <c r="I1363" s="1" t="s">
        <v>56</v>
      </c>
      <c r="J1363" s="1" t="s">
        <v>57</v>
      </c>
      <c r="K1363" s="1" t="s">
        <v>14</v>
      </c>
      <c r="L1363" s="1">
        <v>2</v>
      </c>
      <c r="M1363" s="1">
        <v>180</v>
      </c>
      <c r="N1363" s="1">
        <v>0</v>
      </c>
      <c r="O1363" s="1">
        <v>0</v>
      </c>
      <c r="P1363" s="1">
        <v>30</v>
      </c>
      <c r="Q1363" s="1">
        <v>390</v>
      </c>
      <c r="R1363" s="1" t="s">
        <v>63</v>
      </c>
      <c r="S1363" s="1" t="s">
        <v>22583</v>
      </c>
      <c r="T1363" s="1">
        <f>Table4[[#This Row],[Unit_Price]]*Table4[[#This Row],[Quantity]]</f>
        <v>360</v>
      </c>
      <c r="U1363" s="1">
        <f>(SUM(Table4[[#This Row],[Gross_Sales]],Table4[[#This Row],[Delivery_Fee]])-Table4[[#This Row],[Discount_Amount]])</f>
        <v>390</v>
      </c>
    </row>
    <row r="1364" spans="1:21" ht="25.8" customHeight="1" x14ac:dyDescent="0.3">
      <c r="A1364" s="1" t="s">
        <v>22584</v>
      </c>
      <c r="B1364" s="1" t="s">
        <v>19860</v>
      </c>
      <c r="C1364" s="1" t="s">
        <v>30480</v>
      </c>
      <c r="D1364" s="1" t="s">
        <v>1403</v>
      </c>
      <c r="E1364" s="1" t="s">
        <v>19</v>
      </c>
      <c r="F1364" s="1" t="s">
        <v>98</v>
      </c>
      <c r="G1364" s="1" t="s">
        <v>99</v>
      </c>
      <c r="H1364" s="1" t="s">
        <v>143</v>
      </c>
      <c r="I1364" s="1" t="s">
        <v>144</v>
      </c>
      <c r="J1364" s="1" t="s">
        <v>24</v>
      </c>
      <c r="K1364" s="1" t="s">
        <v>14</v>
      </c>
      <c r="L1364" s="1">
        <v>4</v>
      </c>
      <c r="M1364" s="1">
        <v>160</v>
      </c>
      <c r="N1364" s="1">
        <v>5</v>
      </c>
      <c r="O1364" s="1">
        <v>32</v>
      </c>
      <c r="P1364" s="1">
        <v>30</v>
      </c>
      <c r="Q1364" s="1">
        <v>638</v>
      </c>
      <c r="R1364" s="1" t="s">
        <v>63</v>
      </c>
      <c r="S1364" s="1" t="s">
        <v>22585</v>
      </c>
      <c r="T1364" s="1">
        <f>Table4[[#This Row],[Unit_Price]]*Table4[[#This Row],[Quantity]]</f>
        <v>640</v>
      </c>
      <c r="U1364" s="1">
        <f>(SUM(Table4[[#This Row],[Gross_Sales]],Table4[[#This Row],[Delivery_Fee]])-Table4[[#This Row],[Discount_Amount]])</f>
        <v>638</v>
      </c>
    </row>
    <row r="1365" spans="1:21" ht="25.8" customHeight="1" x14ac:dyDescent="0.3">
      <c r="A1365" s="1" t="s">
        <v>22586</v>
      </c>
      <c r="B1365" s="1" t="s">
        <v>19860</v>
      </c>
      <c r="C1365" s="1" t="s">
        <v>30480</v>
      </c>
      <c r="D1365" s="1" t="s">
        <v>922</v>
      </c>
      <c r="E1365" s="1" t="s">
        <v>19</v>
      </c>
      <c r="F1365" s="1" t="s">
        <v>75</v>
      </c>
      <c r="G1365" s="1" t="s">
        <v>76</v>
      </c>
      <c r="H1365" s="1" t="s">
        <v>143</v>
      </c>
      <c r="I1365" s="1" t="s">
        <v>144</v>
      </c>
      <c r="J1365" s="1" t="s">
        <v>24</v>
      </c>
      <c r="K1365" s="1" t="s">
        <v>14</v>
      </c>
      <c r="L1365" s="1">
        <v>4</v>
      </c>
      <c r="M1365" s="1">
        <v>160</v>
      </c>
      <c r="N1365" s="1">
        <v>5</v>
      </c>
      <c r="O1365" s="1">
        <v>32</v>
      </c>
      <c r="P1365" s="1">
        <v>35</v>
      </c>
      <c r="Q1365" s="1">
        <v>643</v>
      </c>
      <c r="R1365" s="1" t="s">
        <v>63</v>
      </c>
      <c r="S1365" s="1" t="s">
        <v>22587</v>
      </c>
      <c r="T1365" s="1">
        <f>Table4[[#This Row],[Unit_Price]]*Table4[[#This Row],[Quantity]]</f>
        <v>640</v>
      </c>
      <c r="U1365" s="1">
        <f>(SUM(Table4[[#This Row],[Gross_Sales]],Table4[[#This Row],[Delivery_Fee]])-Table4[[#This Row],[Discount_Amount]])</f>
        <v>643</v>
      </c>
    </row>
    <row r="1366" spans="1:21" ht="25.8" customHeight="1" x14ac:dyDescent="0.3">
      <c r="A1366" s="1" t="s">
        <v>22588</v>
      </c>
      <c r="B1366" s="1" t="s">
        <v>19860</v>
      </c>
      <c r="C1366" s="1" t="s">
        <v>30480</v>
      </c>
      <c r="D1366" s="1" t="s">
        <v>1344</v>
      </c>
      <c r="E1366" s="1" t="s">
        <v>30</v>
      </c>
      <c r="F1366" s="1" t="s">
        <v>136</v>
      </c>
      <c r="G1366" s="1" t="s">
        <v>137</v>
      </c>
      <c r="H1366" s="1" t="s">
        <v>70</v>
      </c>
      <c r="I1366" s="1" t="s">
        <v>71</v>
      </c>
      <c r="J1366" s="1" t="s">
        <v>13</v>
      </c>
      <c r="K1366" s="1" t="s">
        <v>14</v>
      </c>
      <c r="L1366" s="1">
        <v>1</v>
      </c>
      <c r="M1366" s="1">
        <v>130</v>
      </c>
      <c r="N1366" s="1">
        <v>0</v>
      </c>
      <c r="O1366" s="1">
        <v>0</v>
      </c>
      <c r="P1366" s="1">
        <v>30</v>
      </c>
      <c r="Q1366" s="1">
        <v>160</v>
      </c>
      <c r="R1366" s="1" t="s">
        <v>26</v>
      </c>
      <c r="S1366" s="1" t="s">
        <v>22589</v>
      </c>
      <c r="T1366" s="1">
        <f>Table4[[#This Row],[Unit_Price]]*Table4[[#This Row],[Quantity]]</f>
        <v>130</v>
      </c>
      <c r="U1366" s="1">
        <f>(SUM(Table4[[#This Row],[Gross_Sales]],Table4[[#This Row],[Delivery_Fee]])-Table4[[#This Row],[Discount_Amount]])</f>
        <v>160</v>
      </c>
    </row>
    <row r="1367" spans="1:21" ht="25.8" customHeight="1" x14ac:dyDescent="0.3">
      <c r="A1367" s="1" t="s">
        <v>22590</v>
      </c>
      <c r="B1367" s="1" t="s">
        <v>19860</v>
      </c>
      <c r="C1367" s="1" t="s">
        <v>30480</v>
      </c>
      <c r="D1367" s="1" t="s">
        <v>1879</v>
      </c>
      <c r="E1367" s="1" t="s">
        <v>30</v>
      </c>
      <c r="F1367" s="1" t="s">
        <v>31</v>
      </c>
      <c r="G1367" s="1" t="s">
        <v>32</v>
      </c>
      <c r="H1367" s="1" t="s">
        <v>143</v>
      </c>
      <c r="I1367" s="1" t="s">
        <v>144</v>
      </c>
      <c r="J1367" s="1" t="s">
        <v>24</v>
      </c>
      <c r="K1367" s="1" t="s">
        <v>14</v>
      </c>
      <c r="L1367" s="1">
        <v>4</v>
      </c>
      <c r="M1367" s="1">
        <v>160</v>
      </c>
      <c r="N1367" s="1">
        <v>20</v>
      </c>
      <c r="O1367" s="1">
        <v>128</v>
      </c>
      <c r="P1367" s="1">
        <v>40</v>
      </c>
      <c r="Q1367" s="1">
        <v>552</v>
      </c>
      <c r="R1367" s="1" t="s">
        <v>42</v>
      </c>
      <c r="S1367" s="1" t="s">
        <v>22591</v>
      </c>
      <c r="T1367" s="1">
        <f>Table4[[#This Row],[Unit_Price]]*Table4[[#This Row],[Quantity]]</f>
        <v>640</v>
      </c>
      <c r="U1367" s="1">
        <f>(SUM(Table4[[#This Row],[Gross_Sales]],Table4[[#This Row],[Delivery_Fee]])-Table4[[#This Row],[Discount_Amount]])</f>
        <v>552</v>
      </c>
    </row>
    <row r="1368" spans="1:21" ht="25.8" customHeight="1" x14ac:dyDescent="0.3">
      <c r="A1368" s="1" t="s">
        <v>22592</v>
      </c>
      <c r="B1368" s="1" t="s">
        <v>19860</v>
      </c>
      <c r="C1368" s="1" t="s">
        <v>30480</v>
      </c>
      <c r="D1368" s="1" t="s">
        <v>934</v>
      </c>
      <c r="E1368" s="1" t="s">
        <v>30</v>
      </c>
      <c r="F1368" s="1" t="s">
        <v>151</v>
      </c>
      <c r="G1368" s="1" t="s">
        <v>152</v>
      </c>
      <c r="H1368" s="1" t="s">
        <v>116</v>
      </c>
      <c r="I1368" s="1" t="s">
        <v>117</v>
      </c>
      <c r="J1368" s="1" t="s">
        <v>35</v>
      </c>
      <c r="K1368" s="1" t="s">
        <v>14</v>
      </c>
      <c r="L1368" s="1">
        <v>3</v>
      </c>
      <c r="M1368" s="1">
        <v>210</v>
      </c>
      <c r="N1368" s="1">
        <v>0</v>
      </c>
      <c r="O1368" s="1">
        <v>0</v>
      </c>
      <c r="P1368" s="1">
        <v>20</v>
      </c>
      <c r="Q1368" s="1">
        <v>650</v>
      </c>
      <c r="R1368" s="1" t="s">
        <v>15</v>
      </c>
      <c r="S1368" s="1" t="s">
        <v>22593</v>
      </c>
      <c r="T1368" s="1">
        <f>Table4[[#This Row],[Unit_Price]]*Table4[[#This Row],[Quantity]]</f>
        <v>630</v>
      </c>
      <c r="U1368" s="1">
        <f>(SUM(Table4[[#This Row],[Gross_Sales]],Table4[[#This Row],[Delivery_Fee]])-Table4[[#This Row],[Discount_Amount]])</f>
        <v>650</v>
      </c>
    </row>
    <row r="1369" spans="1:21" ht="25.8" customHeight="1" x14ac:dyDescent="0.3">
      <c r="A1369" s="1" t="s">
        <v>22594</v>
      </c>
      <c r="B1369" s="1" t="s">
        <v>19860</v>
      </c>
      <c r="C1369" s="1" t="s">
        <v>30480</v>
      </c>
      <c r="D1369" s="1" t="s">
        <v>559</v>
      </c>
      <c r="E1369" s="1" t="s">
        <v>19</v>
      </c>
      <c r="F1369" s="1" t="s">
        <v>20</v>
      </c>
      <c r="G1369" s="1" t="s">
        <v>21</v>
      </c>
      <c r="H1369" s="1" t="s">
        <v>22</v>
      </c>
      <c r="I1369" s="1" t="s">
        <v>23</v>
      </c>
      <c r="J1369" s="1" t="s">
        <v>24</v>
      </c>
      <c r="K1369" s="1" t="s">
        <v>25</v>
      </c>
      <c r="L1369" s="1">
        <v>1</v>
      </c>
      <c r="M1369" s="1">
        <v>180</v>
      </c>
      <c r="N1369" s="1">
        <v>20</v>
      </c>
      <c r="O1369" s="1">
        <v>36</v>
      </c>
      <c r="P1369" s="1">
        <v>35</v>
      </c>
      <c r="Q1369" s="1">
        <v>179</v>
      </c>
      <c r="R1369" s="1" t="s">
        <v>36</v>
      </c>
      <c r="S1369" s="1" t="s">
        <v>22595</v>
      </c>
      <c r="T1369" s="1">
        <f>Table4[[#This Row],[Unit_Price]]*Table4[[#This Row],[Quantity]]</f>
        <v>180</v>
      </c>
      <c r="U1369" s="1">
        <f>(SUM(Table4[[#This Row],[Gross_Sales]],Table4[[#This Row],[Delivery_Fee]])-Table4[[#This Row],[Discount_Amount]])</f>
        <v>179</v>
      </c>
    </row>
    <row r="1370" spans="1:21" ht="25.8" customHeight="1" x14ac:dyDescent="0.3">
      <c r="A1370" s="1" t="s">
        <v>22596</v>
      </c>
      <c r="B1370" s="1" t="s">
        <v>19860</v>
      </c>
      <c r="C1370" s="1" t="s">
        <v>30480</v>
      </c>
      <c r="D1370" s="1" t="s">
        <v>1174</v>
      </c>
      <c r="E1370" s="1" t="s">
        <v>19</v>
      </c>
      <c r="F1370" s="1" t="s">
        <v>151</v>
      </c>
      <c r="G1370" s="1" t="s">
        <v>152</v>
      </c>
      <c r="H1370" s="1" t="s">
        <v>77</v>
      </c>
      <c r="I1370" s="1" t="s">
        <v>78</v>
      </c>
      <c r="J1370" s="1" t="s">
        <v>24</v>
      </c>
      <c r="K1370" s="1" t="s">
        <v>14</v>
      </c>
      <c r="L1370" s="1">
        <v>2</v>
      </c>
      <c r="M1370" s="1">
        <v>150</v>
      </c>
      <c r="N1370" s="1">
        <v>0</v>
      </c>
      <c r="O1370" s="1">
        <v>0</v>
      </c>
      <c r="P1370" s="1">
        <v>20</v>
      </c>
      <c r="Q1370" s="1">
        <v>320</v>
      </c>
      <c r="R1370" s="1" t="s">
        <v>42</v>
      </c>
      <c r="S1370" s="1" t="s">
        <v>22597</v>
      </c>
      <c r="T1370" s="1">
        <f>Table4[[#This Row],[Unit_Price]]*Table4[[#This Row],[Quantity]]</f>
        <v>300</v>
      </c>
      <c r="U1370" s="1">
        <f>(SUM(Table4[[#This Row],[Gross_Sales]],Table4[[#This Row],[Delivery_Fee]])-Table4[[#This Row],[Discount_Amount]])</f>
        <v>320</v>
      </c>
    </row>
    <row r="1371" spans="1:21" ht="25.8" customHeight="1" x14ac:dyDescent="0.3">
      <c r="A1371" s="1" t="s">
        <v>22598</v>
      </c>
      <c r="B1371" s="1" t="s">
        <v>19860</v>
      </c>
      <c r="C1371" s="1" t="s">
        <v>30480</v>
      </c>
      <c r="D1371" s="1" t="s">
        <v>465</v>
      </c>
      <c r="E1371" s="1" t="s">
        <v>19</v>
      </c>
      <c r="F1371" s="1" t="s">
        <v>141</v>
      </c>
      <c r="G1371" s="1" t="s">
        <v>142</v>
      </c>
      <c r="H1371" s="1" t="s">
        <v>33</v>
      </c>
      <c r="I1371" s="1" t="s">
        <v>34</v>
      </c>
      <c r="J1371" s="1" t="s">
        <v>35</v>
      </c>
      <c r="K1371" s="1" t="s">
        <v>25</v>
      </c>
      <c r="L1371" s="1">
        <v>1</v>
      </c>
      <c r="M1371" s="1">
        <v>240</v>
      </c>
      <c r="N1371" s="1">
        <v>15</v>
      </c>
      <c r="O1371" s="1">
        <v>36</v>
      </c>
      <c r="P1371" s="1">
        <v>25</v>
      </c>
      <c r="Q1371" s="1">
        <v>229</v>
      </c>
      <c r="R1371" s="1" t="s">
        <v>26</v>
      </c>
      <c r="S1371" s="1" t="s">
        <v>22599</v>
      </c>
      <c r="T1371" s="1">
        <f>Table4[[#This Row],[Unit_Price]]*Table4[[#This Row],[Quantity]]</f>
        <v>240</v>
      </c>
      <c r="U1371" s="1">
        <f>(SUM(Table4[[#This Row],[Gross_Sales]],Table4[[#This Row],[Delivery_Fee]])-Table4[[#This Row],[Discount_Amount]])</f>
        <v>229</v>
      </c>
    </row>
    <row r="1372" spans="1:21" ht="25.8" customHeight="1" x14ac:dyDescent="0.3">
      <c r="A1372" s="1" t="s">
        <v>22600</v>
      </c>
      <c r="B1372" s="1" t="s">
        <v>19860</v>
      </c>
      <c r="C1372" s="1" t="s">
        <v>30480</v>
      </c>
      <c r="D1372" s="1" t="s">
        <v>3579</v>
      </c>
      <c r="E1372" s="1" t="s">
        <v>19</v>
      </c>
      <c r="F1372" s="1" t="s">
        <v>124</v>
      </c>
      <c r="G1372" s="1" t="s">
        <v>125</v>
      </c>
      <c r="H1372" s="1" t="s">
        <v>116</v>
      </c>
      <c r="I1372" s="1" t="s">
        <v>117</v>
      </c>
      <c r="J1372" s="1" t="s">
        <v>35</v>
      </c>
      <c r="K1372" s="1" t="s">
        <v>14</v>
      </c>
      <c r="L1372" s="1">
        <v>3</v>
      </c>
      <c r="M1372" s="1">
        <v>210</v>
      </c>
      <c r="N1372" s="1">
        <v>20</v>
      </c>
      <c r="O1372" s="1">
        <v>126</v>
      </c>
      <c r="P1372" s="1">
        <v>35</v>
      </c>
      <c r="Q1372" s="1">
        <v>539</v>
      </c>
      <c r="R1372" s="1" t="s">
        <v>63</v>
      </c>
      <c r="S1372" s="1" t="s">
        <v>22601</v>
      </c>
      <c r="T1372" s="1">
        <f>Table4[[#This Row],[Unit_Price]]*Table4[[#This Row],[Quantity]]</f>
        <v>630</v>
      </c>
      <c r="U1372" s="1">
        <f>(SUM(Table4[[#This Row],[Gross_Sales]],Table4[[#This Row],[Delivery_Fee]])-Table4[[#This Row],[Discount_Amount]])</f>
        <v>539</v>
      </c>
    </row>
    <row r="1373" spans="1:21" ht="25.8" customHeight="1" x14ac:dyDescent="0.3">
      <c r="A1373" s="1" t="s">
        <v>22602</v>
      </c>
      <c r="B1373" s="1" t="s">
        <v>19860</v>
      </c>
      <c r="C1373" s="1" t="s">
        <v>30480</v>
      </c>
      <c r="D1373" s="1" t="s">
        <v>690</v>
      </c>
      <c r="E1373" s="1" t="s">
        <v>19</v>
      </c>
      <c r="F1373" s="1" t="s">
        <v>124</v>
      </c>
      <c r="G1373" s="1" t="s">
        <v>125</v>
      </c>
      <c r="H1373" s="1" t="s">
        <v>70</v>
      </c>
      <c r="I1373" s="1" t="s">
        <v>71</v>
      </c>
      <c r="J1373" s="1" t="s">
        <v>13</v>
      </c>
      <c r="K1373" s="1" t="s">
        <v>14</v>
      </c>
      <c r="L1373" s="1">
        <v>1</v>
      </c>
      <c r="M1373" s="1">
        <v>130</v>
      </c>
      <c r="N1373" s="1">
        <v>0</v>
      </c>
      <c r="O1373" s="1">
        <v>0</v>
      </c>
      <c r="P1373" s="1">
        <v>25</v>
      </c>
      <c r="Q1373" s="1">
        <v>155</v>
      </c>
      <c r="R1373" s="1" t="s">
        <v>63</v>
      </c>
      <c r="S1373" s="1" t="s">
        <v>22603</v>
      </c>
      <c r="T1373" s="1">
        <f>Table4[[#This Row],[Unit_Price]]*Table4[[#This Row],[Quantity]]</f>
        <v>130</v>
      </c>
      <c r="U1373" s="1">
        <f>(SUM(Table4[[#This Row],[Gross_Sales]],Table4[[#This Row],[Delivery_Fee]])-Table4[[#This Row],[Discount_Amount]])</f>
        <v>155</v>
      </c>
    </row>
    <row r="1374" spans="1:21" ht="25.8" customHeight="1" x14ac:dyDescent="0.3">
      <c r="A1374" s="1" t="s">
        <v>22604</v>
      </c>
      <c r="B1374" s="1" t="s">
        <v>19860</v>
      </c>
      <c r="C1374" s="1" t="s">
        <v>30480</v>
      </c>
      <c r="D1374" s="1" t="s">
        <v>637</v>
      </c>
      <c r="E1374" s="1" t="s">
        <v>19</v>
      </c>
      <c r="F1374" s="1" t="s">
        <v>20</v>
      </c>
      <c r="G1374" s="1" t="s">
        <v>21</v>
      </c>
      <c r="H1374" s="1" t="s">
        <v>48</v>
      </c>
      <c r="I1374" s="1" t="s">
        <v>49</v>
      </c>
      <c r="J1374" s="1" t="s">
        <v>13</v>
      </c>
      <c r="K1374" s="1" t="s">
        <v>14</v>
      </c>
      <c r="L1374" s="1">
        <v>3</v>
      </c>
      <c r="M1374" s="1">
        <v>220</v>
      </c>
      <c r="N1374" s="1">
        <v>20</v>
      </c>
      <c r="O1374" s="1">
        <v>132</v>
      </c>
      <c r="P1374" s="1">
        <v>25</v>
      </c>
      <c r="Q1374" s="1">
        <v>553</v>
      </c>
      <c r="R1374" s="1" t="s">
        <v>36</v>
      </c>
      <c r="S1374" s="1" t="s">
        <v>22605</v>
      </c>
      <c r="T1374" s="1">
        <f>Table4[[#This Row],[Unit_Price]]*Table4[[#This Row],[Quantity]]</f>
        <v>660</v>
      </c>
      <c r="U1374" s="1">
        <f>(SUM(Table4[[#This Row],[Gross_Sales]],Table4[[#This Row],[Delivery_Fee]])-Table4[[#This Row],[Discount_Amount]])</f>
        <v>553</v>
      </c>
    </row>
    <row r="1375" spans="1:21" ht="25.8" customHeight="1" x14ac:dyDescent="0.3">
      <c r="A1375" s="1" t="s">
        <v>22606</v>
      </c>
      <c r="B1375" s="1" t="s">
        <v>19860</v>
      </c>
      <c r="C1375" s="1" t="s">
        <v>30480</v>
      </c>
      <c r="D1375" s="1" t="s">
        <v>4106</v>
      </c>
      <c r="E1375" s="1" t="s">
        <v>19</v>
      </c>
      <c r="F1375" s="1" t="s">
        <v>20</v>
      </c>
      <c r="G1375" s="1" t="s">
        <v>21</v>
      </c>
      <c r="H1375" s="1" t="s">
        <v>48</v>
      </c>
      <c r="I1375" s="1" t="s">
        <v>49</v>
      </c>
      <c r="J1375" s="1" t="s">
        <v>13</v>
      </c>
      <c r="K1375" s="1" t="s">
        <v>14</v>
      </c>
      <c r="L1375" s="1">
        <v>1</v>
      </c>
      <c r="M1375" s="1">
        <v>220</v>
      </c>
      <c r="N1375" s="1">
        <v>15</v>
      </c>
      <c r="O1375" s="1">
        <v>33</v>
      </c>
      <c r="P1375" s="1">
        <v>25</v>
      </c>
      <c r="Q1375" s="1">
        <v>212</v>
      </c>
      <c r="R1375" s="1" t="s">
        <v>36</v>
      </c>
      <c r="S1375" s="1" t="s">
        <v>22607</v>
      </c>
      <c r="T1375" s="1">
        <f>Table4[[#This Row],[Unit_Price]]*Table4[[#This Row],[Quantity]]</f>
        <v>220</v>
      </c>
      <c r="U1375" s="1">
        <f>(SUM(Table4[[#This Row],[Gross_Sales]],Table4[[#This Row],[Delivery_Fee]])-Table4[[#This Row],[Discount_Amount]])</f>
        <v>212</v>
      </c>
    </row>
    <row r="1376" spans="1:21" ht="25.8" customHeight="1" x14ac:dyDescent="0.3">
      <c r="A1376" s="1" t="s">
        <v>22608</v>
      </c>
      <c r="B1376" s="1" t="s">
        <v>19860</v>
      </c>
      <c r="C1376" s="1" t="s">
        <v>30480</v>
      </c>
      <c r="D1376" s="1" t="s">
        <v>292</v>
      </c>
      <c r="E1376" s="1" t="s">
        <v>19</v>
      </c>
      <c r="F1376" s="1" t="s">
        <v>109</v>
      </c>
      <c r="G1376" s="1" t="s">
        <v>110</v>
      </c>
      <c r="H1376" s="1" t="s">
        <v>143</v>
      </c>
      <c r="I1376" s="1" t="s">
        <v>144</v>
      </c>
      <c r="J1376" s="1" t="s">
        <v>24</v>
      </c>
      <c r="K1376" s="1" t="s">
        <v>14</v>
      </c>
      <c r="L1376" s="1">
        <v>4</v>
      </c>
      <c r="M1376" s="1">
        <v>160</v>
      </c>
      <c r="N1376" s="1">
        <v>5</v>
      </c>
      <c r="O1376" s="1">
        <v>32</v>
      </c>
      <c r="P1376" s="1">
        <v>20</v>
      </c>
      <c r="Q1376" s="1">
        <v>628</v>
      </c>
      <c r="R1376" s="1" t="s">
        <v>15</v>
      </c>
      <c r="S1376" s="1" t="s">
        <v>22609</v>
      </c>
      <c r="T1376" s="1">
        <f>Table4[[#This Row],[Unit_Price]]*Table4[[#This Row],[Quantity]]</f>
        <v>640</v>
      </c>
      <c r="U1376" s="1">
        <f>(SUM(Table4[[#This Row],[Gross_Sales]],Table4[[#This Row],[Delivery_Fee]])-Table4[[#This Row],[Discount_Amount]])</f>
        <v>628</v>
      </c>
    </row>
    <row r="1377" spans="1:21" ht="25.8" customHeight="1" x14ac:dyDescent="0.3">
      <c r="A1377" s="1" t="s">
        <v>22610</v>
      </c>
      <c r="B1377" s="1" t="s">
        <v>19860</v>
      </c>
      <c r="C1377" s="1" t="s">
        <v>30480</v>
      </c>
      <c r="D1377" s="1" t="s">
        <v>39</v>
      </c>
      <c r="E1377" s="1" t="s">
        <v>8</v>
      </c>
      <c r="F1377" s="1" t="s">
        <v>46</v>
      </c>
      <c r="G1377" s="1" t="s">
        <v>47</v>
      </c>
      <c r="H1377" s="1" t="s">
        <v>84</v>
      </c>
      <c r="I1377" s="1" t="s">
        <v>85</v>
      </c>
      <c r="J1377" s="1" t="s">
        <v>86</v>
      </c>
      <c r="K1377" s="1" t="s">
        <v>14</v>
      </c>
      <c r="L1377" s="1">
        <v>1</v>
      </c>
      <c r="M1377" s="1">
        <v>100</v>
      </c>
      <c r="N1377" s="1">
        <v>15</v>
      </c>
      <c r="O1377" s="1">
        <v>15</v>
      </c>
      <c r="P1377" s="1">
        <v>40</v>
      </c>
      <c r="Q1377" s="1">
        <v>125</v>
      </c>
      <c r="R1377" s="1" t="s">
        <v>26</v>
      </c>
      <c r="S1377" s="1" t="s">
        <v>22611</v>
      </c>
      <c r="T1377" s="1">
        <f>Table4[[#This Row],[Unit_Price]]*Table4[[#This Row],[Quantity]]</f>
        <v>100</v>
      </c>
      <c r="U1377" s="1">
        <f>(SUM(Table4[[#This Row],[Gross_Sales]],Table4[[#This Row],[Delivery_Fee]])-Table4[[#This Row],[Discount_Amount]])</f>
        <v>125</v>
      </c>
    </row>
    <row r="1378" spans="1:21" ht="25.8" customHeight="1" x14ac:dyDescent="0.3">
      <c r="A1378" s="1" t="s">
        <v>22612</v>
      </c>
      <c r="B1378" s="1" t="s">
        <v>19860</v>
      </c>
      <c r="C1378" s="1" t="s">
        <v>30480</v>
      </c>
      <c r="D1378" s="1" t="s">
        <v>170</v>
      </c>
      <c r="E1378" s="1" t="s">
        <v>19</v>
      </c>
      <c r="F1378" s="1" t="s">
        <v>46</v>
      </c>
      <c r="G1378" s="1" t="s">
        <v>47</v>
      </c>
      <c r="H1378" s="1" t="s">
        <v>77</v>
      </c>
      <c r="I1378" s="1" t="s">
        <v>78</v>
      </c>
      <c r="J1378" s="1" t="s">
        <v>24</v>
      </c>
      <c r="K1378" s="1" t="s">
        <v>14</v>
      </c>
      <c r="L1378" s="1">
        <v>3</v>
      </c>
      <c r="M1378" s="1">
        <v>150</v>
      </c>
      <c r="N1378" s="1">
        <v>20</v>
      </c>
      <c r="O1378" s="1">
        <v>90</v>
      </c>
      <c r="P1378" s="1">
        <v>35</v>
      </c>
      <c r="Q1378" s="1">
        <v>395</v>
      </c>
      <c r="R1378" s="1" t="s">
        <v>42</v>
      </c>
      <c r="S1378" s="1" t="s">
        <v>22613</v>
      </c>
      <c r="T1378" s="1">
        <f>Table4[[#This Row],[Unit_Price]]*Table4[[#This Row],[Quantity]]</f>
        <v>450</v>
      </c>
      <c r="U1378" s="1">
        <f>(SUM(Table4[[#This Row],[Gross_Sales]],Table4[[#This Row],[Delivery_Fee]])-Table4[[#This Row],[Discount_Amount]])</f>
        <v>395</v>
      </c>
    </row>
    <row r="1379" spans="1:21" ht="25.8" customHeight="1" x14ac:dyDescent="0.3">
      <c r="A1379" s="1" t="s">
        <v>22614</v>
      </c>
      <c r="B1379" s="1" t="s">
        <v>19860</v>
      </c>
      <c r="C1379" s="1" t="s">
        <v>30480</v>
      </c>
      <c r="D1379" s="1" t="s">
        <v>266</v>
      </c>
      <c r="E1379" s="1" t="s">
        <v>8</v>
      </c>
      <c r="F1379" s="1" t="s">
        <v>9</v>
      </c>
      <c r="G1379" s="1" t="s">
        <v>10</v>
      </c>
      <c r="H1379" s="1" t="s">
        <v>55</v>
      </c>
      <c r="I1379" s="1" t="s">
        <v>56</v>
      </c>
      <c r="J1379" s="1" t="s">
        <v>57</v>
      </c>
      <c r="K1379" s="1" t="s">
        <v>14</v>
      </c>
      <c r="L1379" s="1">
        <v>4</v>
      </c>
      <c r="M1379" s="1">
        <v>180</v>
      </c>
      <c r="N1379" s="1">
        <v>5</v>
      </c>
      <c r="O1379" s="1">
        <v>36</v>
      </c>
      <c r="P1379" s="1">
        <v>25</v>
      </c>
      <c r="Q1379" s="1">
        <v>709</v>
      </c>
      <c r="R1379" s="1" t="s">
        <v>15</v>
      </c>
      <c r="S1379" s="1" t="s">
        <v>22615</v>
      </c>
      <c r="T1379" s="1">
        <f>Table4[[#This Row],[Unit_Price]]*Table4[[#This Row],[Quantity]]</f>
        <v>720</v>
      </c>
      <c r="U1379" s="1">
        <f>(SUM(Table4[[#This Row],[Gross_Sales]],Table4[[#This Row],[Delivery_Fee]])-Table4[[#This Row],[Discount_Amount]])</f>
        <v>709</v>
      </c>
    </row>
    <row r="1380" spans="1:21" ht="25.8" customHeight="1" x14ac:dyDescent="0.3">
      <c r="A1380" s="1" t="s">
        <v>22616</v>
      </c>
      <c r="B1380" s="1" t="s">
        <v>19860</v>
      </c>
      <c r="C1380" s="1" t="s">
        <v>30480</v>
      </c>
      <c r="D1380" s="1" t="s">
        <v>1879</v>
      </c>
      <c r="E1380" s="1" t="s">
        <v>30</v>
      </c>
      <c r="F1380" s="1" t="s">
        <v>187</v>
      </c>
      <c r="G1380" s="1" t="s">
        <v>188</v>
      </c>
      <c r="H1380" s="1" t="s">
        <v>22</v>
      </c>
      <c r="I1380" s="1" t="s">
        <v>23</v>
      </c>
      <c r="J1380" s="1" t="s">
        <v>24</v>
      </c>
      <c r="K1380" s="1" t="s">
        <v>25</v>
      </c>
      <c r="L1380" s="1">
        <v>2</v>
      </c>
      <c r="M1380" s="1">
        <v>180</v>
      </c>
      <c r="N1380" s="1">
        <v>10</v>
      </c>
      <c r="O1380" s="1">
        <v>36</v>
      </c>
      <c r="P1380" s="1">
        <v>40</v>
      </c>
      <c r="Q1380" s="1">
        <v>364</v>
      </c>
      <c r="R1380" s="1" t="s">
        <v>26</v>
      </c>
      <c r="S1380" s="1" t="s">
        <v>22617</v>
      </c>
      <c r="T1380" s="1">
        <f>Table4[[#This Row],[Unit_Price]]*Table4[[#This Row],[Quantity]]</f>
        <v>360</v>
      </c>
      <c r="U1380" s="1">
        <f>(SUM(Table4[[#This Row],[Gross_Sales]],Table4[[#This Row],[Delivery_Fee]])-Table4[[#This Row],[Discount_Amount]])</f>
        <v>364</v>
      </c>
    </row>
    <row r="1381" spans="1:21" ht="25.8" customHeight="1" x14ac:dyDescent="0.3">
      <c r="A1381" s="1" t="s">
        <v>22618</v>
      </c>
      <c r="B1381" s="1" t="s">
        <v>19860</v>
      </c>
      <c r="C1381" s="1" t="s">
        <v>30480</v>
      </c>
      <c r="D1381" s="1" t="s">
        <v>645</v>
      </c>
      <c r="E1381" s="1" t="s">
        <v>19</v>
      </c>
      <c r="F1381" s="1" t="s">
        <v>98</v>
      </c>
      <c r="G1381" s="1" t="s">
        <v>99</v>
      </c>
      <c r="H1381" s="1" t="s">
        <v>116</v>
      </c>
      <c r="I1381" s="1" t="s">
        <v>117</v>
      </c>
      <c r="J1381" s="1" t="s">
        <v>35</v>
      </c>
      <c r="K1381" s="1" t="s">
        <v>14</v>
      </c>
      <c r="L1381" s="1">
        <v>2</v>
      </c>
      <c r="M1381" s="1">
        <v>210</v>
      </c>
      <c r="N1381" s="1">
        <v>10</v>
      </c>
      <c r="O1381" s="1">
        <v>42</v>
      </c>
      <c r="P1381" s="1">
        <v>40</v>
      </c>
      <c r="Q1381" s="1">
        <v>418</v>
      </c>
      <c r="R1381" s="1" t="s">
        <v>42</v>
      </c>
      <c r="S1381" s="1" t="s">
        <v>22619</v>
      </c>
      <c r="T1381" s="1">
        <f>Table4[[#This Row],[Unit_Price]]*Table4[[#This Row],[Quantity]]</f>
        <v>420</v>
      </c>
      <c r="U1381" s="1">
        <f>(SUM(Table4[[#This Row],[Gross_Sales]],Table4[[#This Row],[Delivery_Fee]])-Table4[[#This Row],[Discount_Amount]])</f>
        <v>418</v>
      </c>
    </row>
    <row r="1382" spans="1:21" ht="25.8" customHeight="1" x14ac:dyDescent="0.3">
      <c r="A1382" s="1" t="s">
        <v>22620</v>
      </c>
      <c r="B1382" s="1" t="s">
        <v>19860</v>
      </c>
      <c r="C1382" s="1" t="s">
        <v>30480</v>
      </c>
      <c r="D1382" s="1" t="s">
        <v>818</v>
      </c>
      <c r="E1382" s="1" t="s">
        <v>19</v>
      </c>
      <c r="F1382" s="1" t="s">
        <v>53</v>
      </c>
      <c r="G1382" s="1" t="s">
        <v>54</v>
      </c>
      <c r="H1382" s="1" t="s">
        <v>22</v>
      </c>
      <c r="I1382" s="1" t="s">
        <v>23</v>
      </c>
      <c r="J1382" s="1" t="s">
        <v>24</v>
      </c>
      <c r="K1382" s="1" t="s">
        <v>25</v>
      </c>
      <c r="L1382" s="1">
        <v>2</v>
      </c>
      <c r="M1382" s="1">
        <v>180</v>
      </c>
      <c r="N1382" s="1">
        <v>20</v>
      </c>
      <c r="O1382" s="1">
        <v>72</v>
      </c>
      <c r="P1382" s="1">
        <v>35</v>
      </c>
      <c r="Q1382" s="1">
        <v>323</v>
      </c>
      <c r="R1382" s="1" t="s">
        <v>15</v>
      </c>
      <c r="S1382" s="1" t="s">
        <v>22621</v>
      </c>
      <c r="T1382" s="1">
        <f>Table4[[#This Row],[Unit_Price]]*Table4[[#This Row],[Quantity]]</f>
        <v>360</v>
      </c>
      <c r="U1382" s="1">
        <f>(SUM(Table4[[#This Row],[Gross_Sales]],Table4[[#This Row],[Delivery_Fee]])-Table4[[#This Row],[Discount_Amount]])</f>
        <v>323</v>
      </c>
    </row>
    <row r="1383" spans="1:21" ht="25.8" customHeight="1" x14ac:dyDescent="0.3">
      <c r="A1383" s="1" t="s">
        <v>22622</v>
      </c>
      <c r="B1383" s="1" t="s">
        <v>19860</v>
      </c>
      <c r="C1383" s="1" t="s">
        <v>30480</v>
      </c>
      <c r="D1383" s="1" t="s">
        <v>980</v>
      </c>
      <c r="E1383" s="1" t="s">
        <v>19</v>
      </c>
      <c r="F1383" s="1" t="s">
        <v>20</v>
      </c>
      <c r="G1383" s="1" t="s">
        <v>21</v>
      </c>
      <c r="H1383" s="1" t="s">
        <v>22</v>
      </c>
      <c r="I1383" s="1" t="s">
        <v>23</v>
      </c>
      <c r="J1383" s="1" t="s">
        <v>24</v>
      </c>
      <c r="K1383" s="1" t="s">
        <v>25</v>
      </c>
      <c r="L1383" s="1">
        <v>1</v>
      </c>
      <c r="M1383" s="1">
        <v>180</v>
      </c>
      <c r="N1383" s="1">
        <v>10</v>
      </c>
      <c r="O1383" s="1">
        <v>18</v>
      </c>
      <c r="P1383" s="1">
        <v>20</v>
      </c>
      <c r="Q1383" s="1">
        <v>182</v>
      </c>
      <c r="R1383" s="1" t="s">
        <v>42</v>
      </c>
      <c r="S1383" s="1" t="s">
        <v>22623</v>
      </c>
      <c r="T1383" s="1">
        <f>Table4[[#This Row],[Unit_Price]]*Table4[[#This Row],[Quantity]]</f>
        <v>180</v>
      </c>
      <c r="U1383" s="1">
        <f>(SUM(Table4[[#This Row],[Gross_Sales]],Table4[[#This Row],[Delivery_Fee]])-Table4[[#This Row],[Discount_Amount]])</f>
        <v>182</v>
      </c>
    </row>
    <row r="1384" spans="1:21" ht="25.8" customHeight="1" x14ac:dyDescent="0.3">
      <c r="A1384" s="1" t="s">
        <v>22624</v>
      </c>
      <c r="B1384" s="1" t="s">
        <v>19860</v>
      </c>
      <c r="C1384" s="1" t="s">
        <v>30480</v>
      </c>
      <c r="D1384" s="1" t="s">
        <v>763</v>
      </c>
      <c r="E1384" s="1" t="s">
        <v>19</v>
      </c>
      <c r="F1384" s="1" t="s">
        <v>151</v>
      </c>
      <c r="G1384" s="1" t="s">
        <v>152</v>
      </c>
      <c r="H1384" s="1" t="s">
        <v>33</v>
      </c>
      <c r="I1384" s="1" t="s">
        <v>34</v>
      </c>
      <c r="J1384" s="1" t="s">
        <v>35</v>
      </c>
      <c r="K1384" s="1" t="s">
        <v>25</v>
      </c>
      <c r="L1384" s="1">
        <v>1</v>
      </c>
      <c r="M1384" s="1">
        <v>240</v>
      </c>
      <c r="N1384" s="1">
        <v>20</v>
      </c>
      <c r="O1384" s="1">
        <v>48</v>
      </c>
      <c r="P1384" s="1">
        <v>25</v>
      </c>
      <c r="Q1384" s="1">
        <v>217</v>
      </c>
      <c r="R1384" s="1" t="s">
        <v>42</v>
      </c>
      <c r="S1384" s="1" t="s">
        <v>22625</v>
      </c>
      <c r="T1384" s="1">
        <f>Table4[[#This Row],[Unit_Price]]*Table4[[#This Row],[Quantity]]</f>
        <v>240</v>
      </c>
      <c r="U1384" s="1">
        <f>(SUM(Table4[[#This Row],[Gross_Sales]],Table4[[#This Row],[Delivery_Fee]])-Table4[[#This Row],[Discount_Amount]])</f>
        <v>217</v>
      </c>
    </row>
    <row r="1385" spans="1:21" ht="25.8" customHeight="1" x14ac:dyDescent="0.3">
      <c r="A1385" s="1" t="s">
        <v>22626</v>
      </c>
      <c r="B1385" s="1" t="s">
        <v>19860</v>
      </c>
      <c r="C1385" s="1" t="s">
        <v>30480</v>
      </c>
      <c r="D1385" s="1" t="s">
        <v>1318</v>
      </c>
      <c r="E1385" s="1" t="s">
        <v>30</v>
      </c>
      <c r="F1385" s="1" t="s">
        <v>31</v>
      </c>
      <c r="G1385" s="1" t="s">
        <v>32</v>
      </c>
      <c r="H1385" s="1" t="s">
        <v>143</v>
      </c>
      <c r="I1385" s="1" t="s">
        <v>144</v>
      </c>
      <c r="J1385" s="1" t="s">
        <v>24</v>
      </c>
      <c r="K1385" s="1" t="s">
        <v>14</v>
      </c>
      <c r="L1385" s="1">
        <v>4</v>
      </c>
      <c r="M1385" s="1">
        <v>160</v>
      </c>
      <c r="N1385" s="1">
        <v>5</v>
      </c>
      <c r="O1385" s="1">
        <v>32</v>
      </c>
      <c r="P1385" s="1">
        <v>30</v>
      </c>
      <c r="Q1385" s="1">
        <v>638</v>
      </c>
      <c r="R1385" s="1" t="s">
        <v>63</v>
      </c>
      <c r="S1385" s="1" t="s">
        <v>22627</v>
      </c>
      <c r="T1385" s="1">
        <f>Table4[[#This Row],[Unit_Price]]*Table4[[#This Row],[Quantity]]</f>
        <v>640</v>
      </c>
      <c r="U1385" s="1">
        <f>(SUM(Table4[[#This Row],[Gross_Sales]],Table4[[#This Row],[Delivery_Fee]])-Table4[[#This Row],[Discount_Amount]])</f>
        <v>638</v>
      </c>
    </row>
    <row r="1386" spans="1:21" ht="25.8" customHeight="1" x14ac:dyDescent="0.3">
      <c r="A1386" s="1" t="s">
        <v>22628</v>
      </c>
      <c r="B1386" s="1" t="s">
        <v>19860</v>
      </c>
      <c r="C1386" s="1" t="s">
        <v>30480</v>
      </c>
      <c r="D1386" s="1" t="s">
        <v>271</v>
      </c>
      <c r="E1386" s="1" t="s">
        <v>19</v>
      </c>
      <c r="F1386" s="1" t="s">
        <v>98</v>
      </c>
      <c r="G1386" s="1" t="s">
        <v>99</v>
      </c>
      <c r="H1386" s="1" t="s">
        <v>70</v>
      </c>
      <c r="I1386" s="1" t="s">
        <v>71</v>
      </c>
      <c r="J1386" s="1" t="s">
        <v>13</v>
      </c>
      <c r="K1386" s="1" t="s">
        <v>14</v>
      </c>
      <c r="L1386" s="1">
        <v>2</v>
      </c>
      <c r="M1386" s="1">
        <v>130</v>
      </c>
      <c r="N1386" s="1">
        <v>10</v>
      </c>
      <c r="O1386" s="1">
        <v>26</v>
      </c>
      <c r="P1386" s="1">
        <v>25</v>
      </c>
      <c r="Q1386" s="1">
        <v>259</v>
      </c>
      <c r="R1386" s="1" t="s">
        <v>36</v>
      </c>
      <c r="S1386" s="1" t="s">
        <v>22629</v>
      </c>
      <c r="T1386" s="1">
        <f>Table4[[#This Row],[Unit_Price]]*Table4[[#This Row],[Quantity]]</f>
        <v>260</v>
      </c>
      <c r="U1386" s="1">
        <f>(SUM(Table4[[#This Row],[Gross_Sales]],Table4[[#This Row],[Delivery_Fee]])-Table4[[#This Row],[Discount_Amount]])</f>
        <v>259</v>
      </c>
    </row>
    <row r="1387" spans="1:21" ht="25.8" customHeight="1" x14ac:dyDescent="0.3">
      <c r="A1387" s="1" t="s">
        <v>22630</v>
      </c>
      <c r="B1387" s="1" t="s">
        <v>19860</v>
      </c>
      <c r="C1387" s="1" t="s">
        <v>30480</v>
      </c>
      <c r="D1387" s="1" t="s">
        <v>640</v>
      </c>
      <c r="E1387" s="1" t="s">
        <v>30</v>
      </c>
      <c r="F1387" s="1" t="s">
        <v>75</v>
      </c>
      <c r="G1387" s="1" t="s">
        <v>76</v>
      </c>
      <c r="H1387" s="1" t="s">
        <v>55</v>
      </c>
      <c r="I1387" s="1" t="s">
        <v>56</v>
      </c>
      <c r="J1387" s="1" t="s">
        <v>57</v>
      </c>
      <c r="K1387" s="1" t="s">
        <v>14</v>
      </c>
      <c r="L1387" s="1">
        <v>3</v>
      </c>
      <c r="M1387" s="1">
        <v>180</v>
      </c>
      <c r="N1387" s="1">
        <v>10</v>
      </c>
      <c r="O1387" s="1">
        <v>54</v>
      </c>
      <c r="P1387" s="1">
        <v>20</v>
      </c>
      <c r="Q1387" s="1">
        <v>506</v>
      </c>
      <c r="R1387" s="1" t="s">
        <v>63</v>
      </c>
      <c r="S1387" s="1" t="s">
        <v>22631</v>
      </c>
      <c r="T1387" s="1">
        <f>Table4[[#This Row],[Unit_Price]]*Table4[[#This Row],[Quantity]]</f>
        <v>540</v>
      </c>
      <c r="U1387" s="1">
        <f>(SUM(Table4[[#This Row],[Gross_Sales]],Table4[[#This Row],[Delivery_Fee]])-Table4[[#This Row],[Discount_Amount]])</f>
        <v>506</v>
      </c>
    </row>
    <row r="1388" spans="1:21" ht="25.8" customHeight="1" x14ac:dyDescent="0.3">
      <c r="A1388" s="1" t="s">
        <v>22632</v>
      </c>
      <c r="B1388" s="1" t="s">
        <v>19860</v>
      </c>
      <c r="C1388" s="1" t="s">
        <v>30480</v>
      </c>
      <c r="D1388" s="1" t="s">
        <v>805</v>
      </c>
      <c r="E1388" s="1" t="s">
        <v>67</v>
      </c>
      <c r="F1388" s="1" t="s">
        <v>141</v>
      </c>
      <c r="G1388" s="1" t="s">
        <v>142</v>
      </c>
      <c r="H1388" s="1" t="s">
        <v>70</v>
      </c>
      <c r="I1388" s="1" t="s">
        <v>71</v>
      </c>
      <c r="J1388" s="1" t="s">
        <v>13</v>
      </c>
      <c r="K1388" s="1" t="s">
        <v>14</v>
      </c>
      <c r="L1388" s="1">
        <v>4</v>
      </c>
      <c r="M1388" s="1">
        <v>130</v>
      </c>
      <c r="N1388" s="1">
        <v>0</v>
      </c>
      <c r="O1388" s="1">
        <v>0</v>
      </c>
      <c r="P1388" s="1">
        <v>20</v>
      </c>
      <c r="Q1388" s="1">
        <v>540</v>
      </c>
      <c r="R1388" s="1" t="s">
        <v>36</v>
      </c>
      <c r="S1388" s="1" t="s">
        <v>22633</v>
      </c>
      <c r="T1388" s="1">
        <f>Table4[[#This Row],[Unit_Price]]*Table4[[#This Row],[Quantity]]</f>
        <v>520</v>
      </c>
      <c r="U1388" s="1">
        <f>(SUM(Table4[[#This Row],[Gross_Sales]],Table4[[#This Row],[Delivery_Fee]])-Table4[[#This Row],[Discount_Amount]])</f>
        <v>540</v>
      </c>
    </row>
    <row r="1389" spans="1:21" ht="25.8" customHeight="1" x14ac:dyDescent="0.3">
      <c r="A1389" s="1" t="s">
        <v>22634</v>
      </c>
      <c r="B1389" s="1" t="s">
        <v>19860</v>
      </c>
      <c r="C1389" s="1" t="s">
        <v>30480</v>
      </c>
      <c r="D1389" s="1" t="s">
        <v>2314</v>
      </c>
      <c r="E1389" s="1" t="s">
        <v>30</v>
      </c>
      <c r="F1389" s="1" t="s">
        <v>339</v>
      </c>
      <c r="G1389" s="1" t="s">
        <v>340</v>
      </c>
      <c r="H1389" s="1" t="s">
        <v>77</v>
      </c>
      <c r="I1389" s="1" t="s">
        <v>78</v>
      </c>
      <c r="J1389" s="1" t="s">
        <v>24</v>
      </c>
      <c r="K1389" s="1" t="s">
        <v>14</v>
      </c>
      <c r="L1389" s="1">
        <v>1</v>
      </c>
      <c r="M1389" s="1">
        <v>150</v>
      </c>
      <c r="N1389" s="1">
        <v>5</v>
      </c>
      <c r="O1389" s="1">
        <v>7.5</v>
      </c>
      <c r="P1389" s="1">
        <v>40</v>
      </c>
      <c r="Q1389" s="1">
        <v>182.5</v>
      </c>
      <c r="R1389" s="1" t="s">
        <v>63</v>
      </c>
      <c r="S1389" s="1" t="s">
        <v>22635</v>
      </c>
      <c r="T1389" s="1">
        <f>Table4[[#This Row],[Unit_Price]]*Table4[[#This Row],[Quantity]]</f>
        <v>150</v>
      </c>
      <c r="U1389" s="1">
        <f>(SUM(Table4[[#This Row],[Gross_Sales]],Table4[[#This Row],[Delivery_Fee]])-Table4[[#This Row],[Discount_Amount]])</f>
        <v>182.5</v>
      </c>
    </row>
    <row r="1390" spans="1:21" ht="25.8" customHeight="1" x14ac:dyDescent="0.3">
      <c r="A1390" s="1" t="s">
        <v>22636</v>
      </c>
      <c r="B1390" s="1" t="s">
        <v>19860</v>
      </c>
      <c r="C1390" s="1" t="s">
        <v>30480</v>
      </c>
      <c r="D1390" s="1" t="s">
        <v>1456</v>
      </c>
      <c r="E1390" s="1" t="s">
        <v>19</v>
      </c>
      <c r="F1390" s="1" t="s">
        <v>98</v>
      </c>
      <c r="G1390" s="1" t="s">
        <v>99</v>
      </c>
      <c r="H1390" s="1" t="s">
        <v>61</v>
      </c>
      <c r="I1390" s="1" t="s">
        <v>62</v>
      </c>
      <c r="J1390" s="1" t="s">
        <v>24</v>
      </c>
      <c r="K1390" s="1" t="s">
        <v>25</v>
      </c>
      <c r="L1390" s="1">
        <v>2</v>
      </c>
      <c r="M1390" s="1">
        <v>190</v>
      </c>
      <c r="N1390" s="1">
        <v>20</v>
      </c>
      <c r="O1390" s="1">
        <v>76</v>
      </c>
      <c r="P1390" s="1">
        <v>40</v>
      </c>
      <c r="Q1390" s="1">
        <v>344</v>
      </c>
      <c r="R1390" s="1" t="s">
        <v>42</v>
      </c>
      <c r="S1390" s="1" t="s">
        <v>22637</v>
      </c>
      <c r="T1390" s="1">
        <f>Table4[[#This Row],[Unit_Price]]*Table4[[#This Row],[Quantity]]</f>
        <v>380</v>
      </c>
      <c r="U1390" s="1">
        <f>(SUM(Table4[[#This Row],[Gross_Sales]],Table4[[#This Row],[Delivery_Fee]])-Table4[[#This Row],[Discount_Amount]])</f>
        <v>344</v>
      </c>
    </row>
    <row r="1391" spans="1:21" ht="25.8" customHeight="1" x14ac:dyDescent="0.3">
      <c r="A1391" s="1" t="s">
        <v>22638</v>
      </c>
      <c r="B1391" s="1" t="s">
        <v>19860</v>
      </c>
      <c r="C1391" s="1" t="s">
        <v>30480</v>
      </c>
      <c r="D1391" s="1" t="s">
        <v>2227</v>
      </c>
      <c r="E1391" s="1" t="s">
        <v>19</v>
      </c>
      <c r="F1391" s="1" t="s">
        <v>20</v>
      </c>
      <c r="G1391" s="1" t="s">
        <v>21</v>
      </c>
      <c r="H1391" s="1" t="s">
        <v>55</v>
      </c>
      <c r="I1391" s="1" t="s">
        <v>56</v>
      </c>
      <c r="J1391" s="1" t="s">
        <v>57</v>
      </c>
      <c r="K1391" s="1" t="s">
        <v>14</v>
      </c>
      <c r="L1391" s="1">
        <v>2</v>
      </c>
      <c r="M1391" s="1">
        <v>180</v>
      </c>
      <c r="N1391" s="1">
        <v>5</v>
      </c>
      <c r="O1391" s="1">
        <v>18</v>
      </c>
      <c r="P1391" s="1">
        <v>35</v>
      </c>
      <c r="Q1391" s="1">
        <v>377</v>
      </c>
      <c r="R1391" s="1" t="s">
        <v>36</v>
      </c>
      <c r="S1391" s="1" t="s">
        <v>22639</v>
      </c>
      <c r="T1391" s="1">
        <f>Table4[[#This Row],[Unit_Price]]*Table4[[#This Row],[Quantity]]</f>
        <v>360</v>
      </c>
      <c r="U1391" s="1">
        <f>(SUM(Table4[[#This Row],[Gross_Sales]],Table4[[#This Row],[Delivery_Fee]])-Table4[[#This Row],[Discount_Amount]])</f>
        <v>377</v>
      </c>
    </row>
    <row r="1392" spans="1:21" ht="25.8" customHeight="1" x14ac:dyDescent="0.3">
      <c r="A1392" s="1" t="s">
        <v>22640</v>
      </c>
      <c r="B1392" s="1" t="s">
        <v>19860</v>
      </c>
      <c r="C1392" s="1" t="s">
        <v>30480</v>
      </c>
      <c r="D1392" s="1" t="s">
        <v>786</v>
      </c>
      <c r="E1392" s="1" t="s">
        <v>67</v>
      </c>
      <c r="F1392" s="1" t="s">
        <v>267</v>
      </c>
      <c r="G1392" s="1" t="s">
        <v>268</v>
      </c>
      <c r="H1392" s="1" t="s">
        <v>84</v>
      </c>
      <c r="I1392" s="1" t="s">
        <v>85</v>
      </c>
      <c r="J1392" s="1" t="s">
        <v>86</v>
      </c>
      <c r="K1392" s="1" t="s">
        <v>14</v>
      </c>
      <c r="L1392" s="1">
        <v>1</v>
      </c>
      <c r="M1392" s="1">
        <v>100</v>
      </c>
      <c r="N1392" s="1">
        <v>15</v>
      </c>
      <c r="O1392" s="1">
        <v>15</v>
      </c>
      <c r="P1392" s="1">
        <v>35</v>
      </c>
      <c r="Q1392" s="1">
        <v>120</v>
      </c>
      <c r="R1392" s="1" t="s">
        <v>42</v>
      </c>
      <c r="S1392" s="1" t="s">
        <v>22641</v>
      </c>
      <c r="T1392" s="1">
        <f>Table4[[#This Row],[Unit_Price]]*Table4[[#This Row],[Quantity]]</f>
        <v>100</v>
      </c>
      <c r="U1392" s="1">
        <f>(SUM(Table4[[#This Row],[Gross_Sales]],Table4[[#This Row],[Delivery_Fee]])-Table4[[#This Row],[Discount_Amount]])</f>
        <v>120</v>
      </c>
    </row>
    <row r="1393" spans="1:21" ht="25.8" customHeight="1" x14ac:dyDescent="0.3">
      <c r="A1393" s="1" t="s">
        <v>22642</v>
      </c>
      <c r="B1393" s="1" t="s">
        <v>19860</v>
      </c>
      <c r="C1393" s="1" t="s">
        <v>30480</v>
      </c>
      <c r="D1393" s="1" t="s">
        <v>102</v>
      </c>
      <c r="E1393" s="1" t="s">
        <v>67</v>
      </c>
      <c r="F1393" s="1" t="s">
        <v>141</v>
      </c>
      <c r="G1393" s="1" t="s">
        <v>142</v>
      </c>
      <c r="H1393" s="1" t="s">
        <v>70</v>
      </c>
      <c r="I1393" s="1" t="s">
        <v>71</v>
      </c>
      <c r="J1393" s="1" t="s">
        <v>13</v>
      </c>
      <c r="K1393" s="1" t="s">
        <v>14</v>
      </c>
      <c r="L1393" s="1">
        <v>4</v>
      </c>
      <c r="M1393" s="1">
        <v>130</v>
      </c>
      <c r="N1393" s="1">
        <v>0</v>
      </c>
      <c r="O1393" s="1">
        <v>0</v>
      </c>
      <c r="P1393" s="1">
        <v>35</v>
      </c>
      <c r="Q1393" s="1">
        <v>555</v>
      </c>
      <c r="R1393" s="1" t="s">
        <v>36</v>
      </c>
      <c r="S1393" s="1" t="s">
        <v>22643</v>
      </c>
      <c r="T1393" s="1">
        <f>Table4[[#This Row],[Unit_Price]]*Table4[[#This Row],[Quantity]]</f>
        <v>520</v>
      </c>
      <c r="U1393" s="1">
        <f>(SUM(Table4[[#This Row],[Gross_Sales]],Table4[[#This Row],[Delivery_Fee]])-Table4[[#This Row],[Discount_Amount]])</f>
        <v>555</v>
      </c>
    </row>
    <row r="1394" spans="1:21" ht="25.8" customHeight="1" x14ac:dyDescent="0.3">
      <c r="A1394" s="1" t="s">
        <v>22644</v>
      </c>
      <c r="B1394" s="1" t="s">
        <v>19860</v>
      </c>
      <c r="C1394" s="1" t="s">
        <v>30480</v>
      </c>
      <c r="D1394" s="1" t="s">
        <v>1852</v>
      </c>
      <c r="E1394" s="1" t="s">
        <v>19</v>
      </c>
      <c r="F1394" s="1" t="s">
        <v>124</v>
      </c>
      <c r="G1394" s="1" t="s">
        <v>125</v>
      </c>
      <c r="H1394" s="1" t="s">
        <v>48</v>
      </c>
      <c r="I1394" s="1" t="s">
        <v>49</v>
      </c>
      <c r="J1394" s="1" t="s">
        <v>13</v>
      </c>
      <c r="K1394" s="1" t="s">
        <v>14</v>
      </c>
      <c r="L1394" s="1">
        <v>2</v>
      </c>
      <c r="M1394" s="1">
        <v>220</v>
      </c>
      <c r="N1394" s="1">
        <v>5</v>
      </c>
      <c r="O1394" s="1">
        <v>22</v>
      </c>
      <c r="P1394" s="1">
        <v>25</v>
      </c>
      <c r="Q1394" s="1">
        <v>443</v>
      </c>
      <c r="R1394" s="1" t="s">
        <v>15</v>
      </c>
      <c r="S1394" s="1" t="s">
        <v>22645</v>
      </c>
      <c r="T1394" s="1">
        <f>Table4[[#This Row],[Unit_Price]]*Table4[[#This Row],[Quantity]]</f>
        <v>440</v>
      </c>
      <c r="U1394" s="1">
        <f>(SUM(Table4[[#This Row],[Gross_Sales]],Table4[[#This Row],[Delivery_Fee]])-Table4[[#This Row],[Discount_Amount]])</f>
        <v>443</v>
      </c>
    </row>
    <row r="1395" spans="1:21" ht="25.8" customHeight="1" x14ac:dyDescent="0.3">
      <c r="A1395" s="1" t="s">
        <v>22646</v>
      </c>
      <c r="B1395" s="1" t="s">
        <v>19860</v>
      </c>
      <c r="C1395" s="1" t="s">
        <v>30480</v>
      </c>
      <c r="D1395" s="1" t="s">
        <v>474</v>
      </c>
      <c r="E1395" s="1" t="s">
        <v>19</v>
      </c>
      <c r="F1395" s="1" t="s">
        <v>46</v>
      </c>
      <c r="G1395" s="1" t="s">
        <v>47</v>
      </c>
      <c r="H1395" s="1" t="s">
        <v>55</v>
      </c>
      <c r="I1395" s="1" t="s">
        <v>56</v>
      </c>
      <c r="J1395" s="1" t="s">
        <v>57</v>
      </c>
      <c r="K1395" s="1" t="s">
        <v>14</v>
      </c>
      <c r="L1395" s="1">
        <v>1</v>
      </c>
      <c r="M1395" s="1">
        <v>180</v>
      </c>
      <c r="N1395" s="1">
        <v>20</v>
      </c>
      <c r="O1395" s="1">
        <v>36</v>
      </c>
      <c r="P1395" s="1">
        <v>35</v>
      </c>
      <c r="Q1395" s="1">
        <v>179</v>
      </c>
      <c r="R1395" s="1" t="s">
        <v>36</v>
      </c>
      <c r="S1395" s="1" t="s">
        <v>22647</v>
      </c>
      <c r="T1395" s="1">
        <f>Table4[[#This Row],[Unit_Price]]*Table4[[#This Row],[Quantity]]</f>
        <v>180</v>
      </c>
      <c r="U1395" s="1">
        <f>(SUM(Table4[[#This Row],[Gross_Sales]],Table4[[#This Row],[Delivery_Fee]])-Table4[[#This Row],[Discount_Amount]])</f>
        <v>179</v>
      </c>
    </row>
    <row r="1396" spans="1:21" ht="25.8" customHeight="1" x14ac:dyDescent="0.3">
      <c r="A1396" s="1" t="s">
        <v>22648</v>
      </c>
      <c r="B1396" s="1" t="s">
        <v>19860</v>
      </c>
      <c r="C1396" s="1" t="s">
        <v>30480</v>
      </c>
      <c r="D1396" s="1" t="s">
        <v>1094</v>
      </c>
      <c r="E1396" s="1" t="s">
        <v>30</v>
      </c>
      <c r="F1396" s="1" t="s">
        <v>31</v>
      </c>
      <c r="G1396" s="1" t="s">
        <v>32</v>
      </c>
      <c r="H1396" s="1" t="s">
        <v>61</v>
      </c>
      <c r="I1396" s="1" t="s">
        <v>62</v>
      </c>
      <c r="J1396" s="1" t="s">
        <v>24</v>
      </c>
      <c r="K1396" s="1" t="s">
        <v>25</v>
      </c>
      <c r="L1396" s="1">
        <v>2</v>
      </c>
      <c r="M1396" s="1">
        <v>190</v>
      </c>
      <c r="N1396" s="1">
        <v>0</v>
      </c>
      <c r="O1396" s="1">
        <v>0</v>
      </c>
      <c r="P1396" s="1">
        <v>20</v>
      </c>
      <c r="Q1396" s="1">
        <v>400</v>
      </c>
      <c r="R1396" s="1" t="s">
        <v>15</v>
      </c>
      <c r="S1396" s="1" t="s">
        <v>22649</v>
      </c>
      <c r="T1396" s="1">
        <f>Table4[[#This Row],[Unit_Price]]*Table4[[#This Row],[Quantity]]</f>
        <v>380</v>
      </c>
      <c r="U1396" s="1">
        <f>(SUM(Table4[[#This Row],[Gross_Sales]],Table4[[#This Row],[Delivery_Fee]])-Table4[[#This Row],[Discount_Amount]])</f>
        <v>400</v>
      </c>
    </row>
    <row r="1397" spans="1:21" ht="25.8" customHeight="1" x14ac:dyDescent="0.3">
      <c r="A1397" s="1" t="s">
        <v>22650</v>
      </c>
      <c r="B1397" s="1" t="s">
        <v>19860</v>
      </c>
      <c r="C1397" s="1" t="s">
        <v>30480</v>
      </c>
      <c r="D1397" s="1" t="s">
        <v>233</v>
      </c>
      <c r="E1397" s="1" t="s">
        <v>19</v>
      </c>
      <c r="F1397" s="1" t="s">
        <v>53</v>
      </c>
      <c r="G1397" s="1" t="s">
        <v>54</v>
      </c>
      <c r="H1397" s="1" t="s">
        <v>33</v>
      </c>
      <c r="I1397" s="1" t="s">
        <v>34</v>
      </c>
      <c r="J1397" s="1" t="s">
        <v>35</v>
      </c>
      <c r="K1397" s="1" t="s">
        <v>25</v>
      </c>
      <c r="L1397" s="1">
        <v>4</v>
      </c>
      <c r="M1397" s="1">
        <v>240</v>
      </c>
      <c r="N1397" s="1">
        <v>10</v>
      </c>
      <c r="O1397" s="1">
        <v>96</v>
      </c>
      <c r="P1397" s="1">
        <v>40</v>
      </c>
      <c r="Q1397" s="1">
        <v>904</v>
      </c>
      <c r="R1397" s="1" t="s">
        <v>42</v>
      </c>
      <c r="S1397" s="1" t="s">
        <v>22651</v>
      </c>
      <c r="T1397" s="1">
        <f>Table4[[#This Row],[Unit_Price]]*Table4[[#This Row],[Quantity]]</f>
        <v>960</v>
      </c>
      <c r="U1397" s="1">
        <f>(SUM(Table4[[#This Row],[Gross_Sales]],Table4[[#This Row],[Delivery_Fee]])-Table4[[#This Row],[Discount_Amount]])</f>
        <v>904</v>
      </c>
    </row>
    <row r="1398" spans="1:21" ht="25.8" customHeight="1" x14ac:dyDescent="0.3">
      <c r="A1398" s="1" t="s">
        <v>22652</v>
      </c>
      <c r="B1398" s="1" t="s">
        <v>19860</v>
      </c>
      <c r="C1398" s="1" t="s">
        <v>30480</v>
      </c>
      <c r="D1398" s="1" t="s">
        <v>462</v>
      </c>
      <c r="E1398" s="1" t="s">
        <v>30</v>
      </c>
      <c r="F1398" s="1" t="s">
        <v>53</v>
      </c>
      <c r="G1398" s="1" t="s">
        <v>54</v>
      </c>
      <c r="H1398" s="1" t="s">
        <v>111</v>
      </c>
      <c r="I1398" s="1" t="s">
        <v>112</v>
      </c>
      <c r="J1398" s="1" t="s">
        <v>13</v>
      </c>
      <c r="K1398" s="1" t="s">
        <v>25</v>
      </c>
      <c r="L1398" s="1">
        <v>4</v>
      </c>
      <c r="M1398" s="1">
        <v>280</v>
      </c>
      <c r="N1398" s="1">
        <v>10</v>
      </c>
      <c r="O1398" s="1">
        <v>112</v>
      </c>
      <c r="P1398" s="1">
        <v>35</v>
      </c>
      <c r="Q1398" s="1">
        <v>1043</v>
      </c>
      <c r="R1398" s="1" t="s">
        <v>42</v>
      </c>
      <c r="S1398" s="1" t="s">
        <v>22653</v>
      </c>
      <c r="T1398" s="1">
        <f>Table4[[#This Row],[Unit_Price]]*Table4[[#This Row],[Quantity]]</f>
        <v>1120</v>
      </c>
      <c r="U1398" s="1">
        <f>(SUM(Table4[[#This Row],[Gross_Sales]],Table4[[#This Row],[Delivery_Fee]])-Table4[[#This Row],[Discount_Amount]])</f>
        <v>1043</v>
      </c>
    </row>
    <row r="1399" spans="1:21" ht="25.8" customHeight="1" x14ac:dyDescent="0.3">
      <c r="A1399" s="1" t="s">
        <v>22654</v>
      </c>
      <c r="B1399" s="1" t="s">
        <v>19860</v>
      </c>
      <c r="C1399" s="1" t="s">
        <v>30480</v>
      </c>
      <c r="D1399" s="1" t="s">
        <v>718</v>
      </c>
      <c r="E1399" s="1" t="s">
        <v>8</v>
      </c>
      <c r="F1399" s="1" t="s">
        <v>187</v>
      </c>
      <c r="G1399" s="1" t="s">
        <v>188</v>
      </c>
      <c r="H1399" s="1" t="s">
        <v>288</v>
      </c>
      <c r="I1399" s="1" t="s">
        <v>289</v>
      </c>
      <c r="J1399" s="1" t="s">
        <v>86</v>
      </c>
      <c r="K1399" s="1" t="s">
        <v>14</v>
      </c>
      <c r="L1399" s="1">
        <v>3</v>
      </c>
      <c r="M1399" s="1">
        <v>80</v>
      </c>
      <c r="N1399" s="1">
        <v>0</v>
      </c>
      <c r="O1399" s="1">
        <v>0</v>
      </c>
      <c r="P1399" s="1">
        <v>40</v>
      </c>
      <c r="Q1399" s="1">
        <v>280</v>
      </c>
      <c r="R1399" s="1" t="s">
        <v>15</v>
      </c>
      <c r="S1399" s="1" t="s">
        <v>22655</v>
      </c>
      <c r="T1399" s="1">
        <f>Table4[[#This Row],[Unit_Price]]*Table4[[#This Row],[Quantity]]</f>
        <v>240</v>
      </c>
      <c r="U1399" s="1">
        <f>(SUM(Table4[[#This Row],[Gross_Sales]],Table4[[#This Row],[Delivery_Fee]])-Table4[[#This Row],[Discount_Amount]])</f>
        <v>280</v>
      </c>
    </row>
    <row r="1400" spans="1:21" ht="25.8" customHeight="1" x14ac:dyDescent="0.3">
      <c r="A1400" s="1" t="s">
        <v>22656</v>
      </c>
      <c r="B1400" s="1" t="s">
        <v>19860</v>
      </c>
      <c r="C1400" s="1" t="s">
        <v>30480</v>
      </c>
      <c r="D1400" s="1" t="s">
        <v>459</v>
      </c>
      <c r="E1400" s="1" t="s">
        <v>67</v>
      </c>
      <c r="F1400" s="1" t="s">
        <v>68</v>
      </c>
      <c r="G1400" s="1" t="s">
        <v>69</v>
      </c>
      <c r="H1400" s="1" t="s">
        <v>33</v>
      </c>
      <c r="I1400" s="1" t="s">
        <v>34</v>
      </c>
      <c r="J1400" s="1" t="s">
        <v>35</v>
      </c>
      <c r="K1400" s="1" t="s">
        <v>25</v>
      </c>
      <c r="L1400" s="1">
        <v>3</v>
      </c>
      <c r="M1400" s="1">
        <v>240</v>
      </c>
      <c r="N1400" s="1">
        <v>20</v>
      </c>
      <c r="O1400" s="1">
        <v>144</v>
      </c>
      <c r="P1400" s="1">
        <v>25</v>
      </c>
      <c r="Q1400" s="1">
        <v>601</v>
      </c>
      <c r="R1400" s="1" t="s">
        <v>42</v>
      </c>
      <c r="S1400" s="1" t="s">
        <v>22657</v>
      </c>
      <c r="T1400" s="1">
        <f>Table4[[#This Row],[Unit_Price]]*Table4[[#This Row],[Quantity]]</f>
        <v>720</v>
      </c>
      <c r="U1400" s="1">
        <f>(SUM(Table4[[#This Row],[Gross_Sales]],Table4[[#This Row],[Delivery_Fee]])-Table4[[#This Row],[Discount_Amount]])</f>
        <v>601</v>
      </c>
    </row>
    <row r="1401" spans="1:21" ht="25.8" customHeight="1" x14ac:dyDescent="0.3">
      <c r="A1401" s="1" t="s">
        <v>22658</v>
      </c>
      <c r="B1401" s="1" t="s">
        <v>19860</v>
      </c>
      <c r="C1401" s="1" t="s">
        <v>30480</v>
      </c>
      <c r="D1401" s="1" t="s">
        <v>2234</v>
      </c>
      <c r="E1401" s="1" t="s">
        <v>8</v>
      </c>
      <c r="F1401" s="1" t="s">
        <v>187</v>
      </c>
      <c r="G1401" s="1" t="s">
        <v>188</v>
      </c>
      <c r="H1401" s="1" t="s">
        <v>111</v>
      </c>
      <c r="I1401" s="1" t="s">
        <v>112</v>
      </c>
      <c r="J1401" s="1" t="s">
        <v>13</v>
      </c>
      <c r="K1401" s="1" t="s">
        <v>25</v>
      </c>
      <c r="L1401" s="1">
        <v>1</v>
      </c>
      <c r="M1401" s="1">
        <v>280</v>
      </c>
      <c r="N1401" s="1">
        <v>0</v>
      </c>
      <c r="O1401" s="1">
        <v>0</v>
      </c>
      <c r="P1401" s="1">
        <v>30</v>
      </c>
      <c r="Q1401" s="1">
        <v>310</v>
      </c>
      <c r="R1401" s="1" t="s">
        <v>63</v>
      </c>
      <c r="S1401" s="1" t="s">
        <v>22659</v>
      </c>
      <c r="T1401" s="1">
        <f>Table4[[#This Row],[Unit_Price]]*Table4[[#This Row],[Quantity]]</f>
        <v>280</v>
      </c>
      <c r="U1401" s="1">
        <f>(SUM(Table4[[#This Row],[Gross_Sales]],Table4[[#This Row],[Delivery_Fee]])-Table4[[#This Row],[Discount_Amount]])</f>
        <v>310</v>
      </c>
    </row>
    <row r="1402" spans="1:21" ht="25.8" customHeight="1" x14ac:dyDescent="0.3">
      <c r="A1402" s="1" t="s">
        <v>22660</v>
      </c>
      <c r="B1402" s="1" t="s">
        <v>19860</v>
      </c>
      <c r="C1402" s="1" t="s">
        <v>30480</v>
      </c>
      <c r="D1402" s="1" t="s">
        <v>1636</v>
      </c>
      <c r="E1402" s="1" t="s">
        <v>67</v>
      </c>
      <c r="F1402" s="1" t="s">
        <v>68</v>
      </c>
      <c r="G1402" s="1" t="s">
        <v>69</v>
      </c>
      <c r="H1402" s="1" t="s">
        <v>111</v>
      </c>
      <c r="I1402" s="1" t="s">
        <v>112</v>
      </c>
      <c r="J1402" s="1" t="s">
        <v>13</v>
      </c>
      <c r="K1402" s="1" t="s">
        <v>25</v>
      </c>
      <c r="L1402" s="1">
        <v>3</v>
      </c>
      <c r="M1402" s="1">
        <v>280</v>
      </c>
      <c r="N1402" s="1">
        <v>0</v>
      </c>
      <c r="O1402" s="1">
        <v>0</v>
      </c>
      <c r="P1402" s="1">
        <v>30</v>
      </c>
      <c r="Q1402" s="1">
        <v>870</v>
      </c>
      <c r="R1402" s="1" t="s">
        <v>42</v>
      </c>
      <c r="S1402" s="1" t="s">
        <v>22661</v>
      </c>
      <c r="T1402" s="1">
        <f>Table4[[#This Row],[Unit_Price]]*Table4[[#This Row],[Quantity]]</f>
        <v>840</v>
      </c>
      <c r="U1402" s="1">
        <f>(SUM(Table4[[#This Row],[Gross_Sales]],Table4[[#This Row],[Delivery_Fee]])-Table4[[#This Row],[Discount_Amount]])</f>
        <v>870</v>
      </c>
    </row>
    <row r="1403" spans="1:21" ht="25.8" customHeight="1" x14ac:dyDescent="0.3">
      <c r="A1403" s="1" t="s">
        <v>22662</v>
      </c>
      <c r="B1403" s="1" t="s">
        <v>19860</v>
      </c>
      <c r="C1403" s="1" t="s">
        <v>30480</v>
      </c>
      <c r="D1403" s="1" t="s">
        <v>1939</v>
      </c>
      <c r="E1403" s="1" t="s">
        <v>30</v>
      </c>
      <c r="F1403" s="1" t="s">
        <v>339</v>
      </c>
      <c r="G1403" s="1" t="s">
        <v>340</v>
      </c>
      <c r="H1403" s="1" t="s">
        <v>22</v>
      </c>
      <c r="I1403" s="1" t="s">
        <v>23</v>
      </c>
      <c r="J1403" s="1" t="s">
        <v>24</v>
      </c>
      <c r="K1403" s="1" t="s">
        <v>25</v>
      </c>
      <c r="L1403" s="1">
        <v>2</v>
      </c>
      <c r="M1403" s="1">
        <v>180</v>
      </c>
      <c r="N1403" s="1">
        <v>10</v>
      </c>
      <c r="O1403" s="1">
        <v>36</v>
      </c>
      <c r="P1403" s="1">
        <v>30</v>
      </c>
      <c r="Q1403" s="1">
        <v>354</v>
      </c>
      <c r="R1403" s="1" t="s">
        <v>15</v>
      </c>
      <c r="S1403" s="1" t="s">
        <v>22663</v>
      </c>
      <c r="T1403" s="1">
        <f>Table4[[#This Row],[Unit_Price]]*Table4[[#This Row],[Quantity]]</f>
        <v>360</v>
      </c>
      <c r="U1403" s="1">
        <f>(SUM(Table4[[#This Row],[Gross_Sales]],Table4[[#This Row],[Delivery_Fee]])-Table4[[#This Row],[Discount_Amount]])</f>
        <v>354</v>
      </c>
    </row>
    <row r="1404" spans="1:21" ht="25.8" customHeight="1" x14ac:dyDescent="0.3">
      <c r="A1404" s="1" t="s">
        <v>22664</v>
      </c>
      <c r="B1404" s="1" t="s">
        <v>19860</v>
      </c>
      <c r="C1404" s="1" t="s">
        <v>30480</v>
      </c>
      <c r="D1404" s="1" t="s">
        <v>890</v>
      </c>
      <c r="E1404" s="1" t="s">
        <v>67</v>
      </c>
      <c r="F1404" s="1" t="s">
        <v>141</v>
      </c>
      <c r="G1404" s="1" t="s">
        <v>142</v>
      </c>
      <c r="H1404" s="1" t="s">
        <v>48</v>
      </c>
      <c r="I1404" s="1" t="s">
        <v>49</v>
      </c>
      <c r="J1404" s="1" t="s">
        <v>13</v>
      </c>
      <c r="K1404" s="1" t="s">
        <v>14</v>
      </c>
      <c r="L1404" s="1">
        <v>2</v>
      </c>
      <c r="M1404" s="1">
        <v>220</v>
      </c>
      <c r="N1404" s="1">
        <v>5</v>
      </c>
      <c r="O1404" s="1">
        <v>22</v>
      </c>
      <c r="P1404" s="1">
        <v>35</v>
      </c>
      <c r="Q1404" s="1">
        <v>453</v>
      </c>
      <c r="R1404" s="1" t="s">
        <v>15</v>
      </c>
      <c r="S1404" s="1" t="s">
        <v>22665</v>
      </c>
      <c r="T1404" s="1">
        <f>Table4[[#This Row],[Unit_Price]]*Table4[[#This Row],[Quantity]]</f>
        <v>440</v>
      </c>
      <c r="U1404" s="1">
        <f>(SUM(Table4[[#This Row],[Gross_Sales]],Table4[[#This Row],[Delivery_Fee]])-Table4[[#This Row],[Discount_Amount]])</f>
        <v>453</v>
      </c>
    </row>
    <row r="1405" spans="1:21" ht="25.8" customHeight="1" x14ac:dyDescent="0.3">
      <c r="A1405" s="1" t="s">
        <v>22666</v>
      </c>
      <c r="B1405" s="1" t="s">
        <v>19860</v>
      </c>
      <c r="C1405" s="1" t="s">
        <v>30480</v>
      </c>
      <c r="D1405" s="1" t="s">
        <v>1105</v>
      </c>
      <c r="E1405" s="1" t="s">
        <v>67</v>
      </c>
      <c r="F1405" s="1" t="s">
        <v>129</v>
      </c>
      <c r="G1405" s="1" t="s">
        <v>130</v>
      </c>
      <c r="H1405" s="1" t="s">
        <v>48</v>
      </c>
      <c r="I1405" s="1" t="s">
        <v>49</v>
      </c>
      <c r="J1405" s="1" t="s">
        <v>13</v>
      </c>
      <c r="K1405" s="1" t="s">
        <v>14</v>
      </c>
      <c r="L1405" s="1">
        <v>3</v>
      </c>
      <c r="M1405" s="1">
        <v>220</v>
      </c>
      <c r="N1405" s="1">
        <v>20</v>
      </c>
      <c r="O1405" s="1">
        <v>132</v>
      </c>
      <c r="P1405" s="1">
        <v>20</v>
      </c>
      <c r="Q1405" s="1">
        <v>548</v>
      </c>
      <c r="R1405" s="1" t="s">
        <v>26</v>
      </c>
      <c r="S1405" s="1" t="s">
        <v>22667</v>
      </c>
      <c r="T1405" s="1">
        <f>Table4[[#This Row],[Unit_Price]]*Table4[[#This Row],[Quantity]]</f>
        <v>660</v>
      </c>
      <c r="U1405" s="1">
        <f>(SUM(Table4[[#This Row],[Gross_Sales]],Table4[[#This Row],[Delivery_Fee]])-Table4[[#This Row],[Discount_Amount]])</f>
        <v>548</v>
      </c>
    </row>
    <row r="1406" spans="1:21" ht="25.8" customHeight="1" x14ac:dyDescent="0.3">
      <c r="A1406" s="1" t="s">
        <v>22668</v>
      </c>
      <c r="B1406" s="1" t="s">
        <v>19860</v>
      </c>
      <c r="C1406" s="1" t="s">
        <v>30480</v>
      </c>
      <c r="D1406" s="1" t="s">
        <v>780</v>
      </c>
      <c r="E1406" s="1" t="s">
        <v>8</v>
      </c>
      <c r="F1406" s="1" t="s">
        <v>9</v>
      </c>
      <c r="G1406" s="1" t="s">
        <v>10</v>
      </c>
      <c r="H1406" s="1" t="s">
        <v>111</v>
      </c>
      <c r="I1406" s="1" t="s">
        <v>112</v>
      </c>
      <c r="J1406" s="1" t="s">
        <v>13</v>
      </c>
      <c r="K1406" s="1" t="s">
        <v>25</v>
      </c>
      <c r="L1406" s="1">
        <v>4</v>
      </c>
      <c r="M1406" s="1">
        <v>280</v>
      </c>
      <c r="N1406" s="1">
        <v>5</v>
      </c>
      <c r="O1406" s="1">
        <v>56</v>
      </c>
      <c r="P1406" s="1">
        <v>25</v>
      </c>
      <c r="Q1406" s="1">
        <v>1089</v>
      </c>
      <c r="R1406" s="1" t="s">
        <v>15</v>
      </c>
      <c r="S1406" s="1" t="s">
        <v>22669</v>
      </c>
      <c r="T1406" s="1">
        <f>Table4[[#This Row],[Unit_Price]]*Table4[[#This Row],[Quantity]]</f>
        <v>1120</v>
      </c>
      <c r="U1406" s="1">
        <f>(SUM(Table4[[#This Row],[Gross_Sales]],Table4[[#This Row],[Delivery_Fee]])-Table4[[#This Row],[Discount_Amount]])</f>
        <v>1089</v>
      </c>
    </row>
    <row r="1407" spans="1:21" ht="25.8" customHeight="1" x14ac:dyDescent="0.3">
      <c r="A1407" s="1" t="s">
        <v>22670</v>
      </c>
      <c r="B1407" s="1" t="s">
        <v>19860</v>
      </c>
      <c r="C1407" s="1" t="s">
        <v>30480</v>
      </c>
      <c r="D1407" s="1" t="s">
        <v>559</v>
      </c>
      <c r="E1407" s="1" t="s">
        <v>19</v>
      </c>
      <c r="F1407" s="1" t="s">
        <v>151</v>
      </c>
      <c r="G1407" s="1" t="s">
        <v>152</v>
      </c>
      <c r="H1407" s="1" t="s">
        <v>40</v>
      </c>
      <c r="I1407" s="1" t="s">
        <v>41</v>
      </c>
      <c r="J1407" s="1" t="s">
        <v>13</v>
      </c>
      <c r="K1407" s="1" t="s">
        <v>25</v>
      </c>
      <c r="L1407" s="1">
        <v>4</v>
      </c>
      <c r="M1407" s="1">
        <v>170</v>
      </c>
      <c r="N1407" s="1">
        <v>15</v>
      </c>
      <c r="O1407" s="1">
        <v>102</v>
      </c>
      <c r="P1407" s="1">
        <v>20</v>
      </c>
      <c r="Q1407" s="1">
        <v>598</v>
      </c>
      <c r="R1407" s="1" t="s">
        <v>36</v>
      </c>
      <c r="S1407" s="1" t="s">
        <v>22671</v>
      </c>
      <c r="T1407" s="1">
        <f>Table4[[#This Row],[Unit_Price]]*Table4[[#This Row],[Quantity]]</f>
        <v>680</v>
      </c>
      <c r="U1407" s="1">
        <f>(SUM(Table4[[#This Row],[Gross_Sales]],Table4[[#This Row],[Delivery_Fee]])-Table4[[#This Row],[Discount_Amount]])</f>
        <v>598</v>
      </c>
    </row>
    <row r="1408" spans="1:21" ht="25.8" customHeight="1" x14ac:dyDescent="0.3">
      <c r="A1408" s="1" t="s">
        <v>22672</v>
      </c>
      <c r="B1408" s="1" t="s">
        <v>19860</v>
      </c>
      <c r="C1408" s="1" t="s">
        <v>30480</v>
      </c>
      <c r="D1408" s="1" t="s">
        <v>980</v>
      </c>
      <c r="E1408" s="1" t="s">
        <v>8</v>
      </c>
      <c r="F1408" s="1" t="s">
        <v>9</v>
      </c>
      <c r="G1408" s="1" t="s">
        <v>10</v>
      </c>
      <c r="H1408" s="1" t="s">
        <v>22</v>
      </c>
      <c r="I1408" s="1" t="s">
        <v>23</v>
      </c>
      <c r="J1408" s="1" t="s">
        <v>24</v>
      </c>
      <c r="K1408" s="1" t="s">
        <v>25</v>
      </c>
      <c r="L1408" s="1">
        <v>4</v>
      </c>
      <c r="M1408" s="1">
        <v>180</v>
      </c>
      <c r="N1408" s="1">
        <v>5</v>
      </c>
      <c r="O1408" s="1">
        <v>36</v>
      </c>
      <c r="P1408" s="1">
        <v>20</v>
      </c>
      <c r="Q1408" s="1">
        <v>704</v>
      </c>
      <c r="R1408" s="1" t="s">
        <v>63</v>
      </c>
      <c r="S1408" s="1" t="s">
        <v>22673</v>
      </c>
      <c r="T1408" s="1">
        <f>Table4[[#This Row],[Unit_Price]]*Table4[[#This Row],[Quantity]]</f>
        <v>720</v>
      </c>
      <c r="U1408" s="1">
        <f>(SUM(Table4[[#This Row],[Gross_Sales]],Table4[[#This Row],[Delivery_Fee]])-Table4[[#This Row],[Discount_Amount]])</f>
        <v>704</v>
      </c>
    </row>
    <row r="1409" spans="1:21" ht="25.8" customHeight="1" x14ac:dyDescent="0.3">
      <c r="A1409" s="1" t="s">
        <v>22674</v>
      </c>
      <c r="B1409" s="1" t="s">
        <v>19860</v>
      </c>
      <c r="C1409" s="1" t="s">
        <v>30480</v>
      </c>
      <c r="D1409" s="1" t="s">
        <v>29</v>
      </c>
      <c r="E1409" s="1" t="s">
        <v>67</v>
      </c>
      <c r="F1409" s="1" t="s">
        <v>82</v>
      </c>
      <c r="G1409" s="1" t="s">
        <v>83</v>
      </c>
      <c r="H1409" s="1" t="s">
        <v>22</v>
      </c>
      <c r="I1409" s="1" t="s">
        <v>23</v>
      </c>
      <c r="J1409" s="1" t="s">
        <v>24</v>
      </c>
      <c r="K1409" s="1" t="s">
        <v>25</v>
      </c>
      <c r="L1409" s="1">
        <v>3</v>
      </c>
      <c r="M1409" s="1">
        <v>180</v>
      </c>
      <c r="N1409" s="1">
        <v>5</v>
      </c>
      <c r="O1409" s="1">
        <v>27</v>
      </c>
      <c r="P1409" s="1">
        <v>30</v>
      </c>
      <c r="Q1409" s="1">
        <v>543</v>
      </c>
      <c r="R1409" s="1" t="s">
        <v>63</v>
      </c>
      <c r="S1409" s="1" t="s">
        <v>22675</v>
      </c>
      <c r="T1409" s="1">
        <f>Table4[[#This Row],[Unit_Price]]*Table4[[#This Row],[Quantity]]</f>
        <v>540</v>
      </c>
      <c r="U1409" s="1">
        <f>(SUM(Table4[[#This Row],[Gross_Sales]],Table4[[#This Row],[Delivery_Fee]])-Table4[[#This Row],[Discount_Amount]])</f>
        <v>543</v>
      </c>
    </row>
    <row r="1410" spans="1:21" ht="25.8" customHeight="1" x14ac:dyDescent="0.3">
      <c r="A1410" s="1" t="s">
        <v>22676</v>
      </c>
      <c r="B1410" s="1" t="s">
        <v>19860</v>
      </c>
      <c r="C1410" s="1" t="s">
        <v>30480</v>
      </c>
      <c r="D1410" s="1" t="s">
        <v>579</v>
      </c>
      <c r="E1410" s="1" t="s">
        <v>8</v>
      </c>
      <c r="F1410" s="1" t="s">
        <v>109</v>
      </c>
      <c r="G1410" s="1" t="s">
        <v>110</v>
      </c>
      <c r="H1410" s="1" t="s">
        <v>22</v>
      </c>
      <c r="I1410" s="1" t="s">
        <v>23</v>
      </c>
      <c r="J1410" s="1" t="s">
        <v>24</v>
      </c>
      <c r="K1410" s="1" t="s">
        <v>25</v>
      </c>
      <c r="L1410" s="1">
        <v>4</v>
      </c>
      <c r="M1410" s="1">
        <v>180</v>
      </c>
      <c r="N1410" s="1">
        <v>20</v>
      </c>
      <c r="O1410" s="1">
        <v>144</v>
      </c>
      <c r="P1410" s="1">
        <v>20</v>
      </c>
      <c r="Q1410" s="1">
        <v>596</v>
      </c>
      <c r="R1410" s="1" t="s">
        <v>26</v>
      </c>
      <c r="S1410" s="1" t="s">
        <v>22677</v>
      </c>
      <c r="T1410" s="1">
        <f>Table4[[#This Row],[Unit_Price]]*Table4[[#This Row],[Quantity]]</f>
        <v>720</v>
      </c>
      <c r="U1410" s="1">
        <f>(SUM(Table4[[#This Row],[Gross_Sales]],Table4[[#This Row],[Delivery_Fee]])-Table4[[#This Row],[Discount_Amount]])</f>
        <v>596</v>
      </c>
    </row>
    <row r="1411" spans="1:21" ht="25.8" customHeight="1" x14ac:dyDescent="0.3">
      <c r="A1411" s="1" t="s">
        <v>22678</v>
      </c>
      <c r="B1411" s="1" t="s">
        <v>19860</v>
      </c>
      <c r="C1411" s="1" t="s">
        <v>30480</v>
      </c>
      <c r="D1411" s="1" t="s">
        <v>3399</v>
      </c>
      <c r="E1411" s="1" t="s">
        <v>19</v>
      </c>
      <c r="F1411" s="1" t="s">
        <v>98</v>
      </c>
      <c r="G1411" s="1" t="s">
        <v>99</v>
      </c>
      <c r="H1411" s="1" t="s">
        <v>116</v>
      </c>
      <c r="I1411" s="1" t="s">
        <v>117</v>
      </c>
      <c r="J1411" s="1" t="s">
        <v>35</v>
      </c>
      <c r="K1411" s="1" t="s">
        <v>14</v>
      </c>
      <c r="L1411" s="1">
        <v>4</v>
      </c>
      <c r="M1411" s="1">
        <v>210</v>
      </c>
      <c r="N1411" s="1">
        <v>20</v>
      </c>
      <c r="O1411" s="1">
        <v>168</v>
      </c>
      <c r="P1411" s="1">
        <v>40</v>
      </c>
      <c r="Q1411" s="1">
        <v>712</v>
      </c>
      <c r="R1411" s="1" t="s">
        <v>15</v>
      </c>
      <c r="S1411" s="1" t="s">
        <v>22679</v>
      </c>
      <c r="T1411" s="1">
        <f>Table4[[#This Row],[Unit_Price]]*Table4[[#This Row],[Quantity]]</f>
        <v>840</v>
      </c>
      <c r="U1411" s="1">
        <f>(SUM(Table4[[#This Row],[Gross_Sales]],Table4[[#This Row],[Delivery_Fee]])-Table4[[#This Row],[Discount_Amount]])</f>
        <v>712</v>
      </c>
    </row>
    <row r="1412" spans="1:21" ht="25.8" customHeight="1" x14ac:dyDescent="0.3">
      <c r="A1412" s="1" t="s">
        <v>22680</v>
      </c>
      <c r="B1412" s="1" t="s">
        <v>19860</v>
      </c>
      <c r="C1412" s="1" t="s">
        <v>30480</v>
      </c>
      <c r="D1412" s="1" t="s">
        <v>230</v>
      </c>
      <c r="E1412" s="1" t="s">
        <v>19</v>
      </c>
      <c r="F1412" s="1" t="s">
        <v>46</v>
      </c>
      <c r="G1412" s="1" t="s">
        <v>47</v>
      </c>
      <c r="H1412" s="1" t="s">
        <v>33</v>
      </c>
      <c r="I1412" s="1" t="s">
        <v>34</v>
      </c>
      <c r="J1412" s="1" t="s">
        <v>35</v>
      </c>
      <c r="K1412" s="1" t="s">
        <v>25</v>
      </c>
      <c r="L1412" s="1">
        <v>1</v>
      </c>
      <c r="M1412" s="1">
        <v>240</v>
      </c>
      <c r="N1412" s="1">
        <v>10</v>
      </c>
      <c r="O1412" s="1">
        <v>24</v>
      </c>
      <c r="P1412" s="1">
        <v>20</v>
      </c>
      <c r="Q1412" s="1">
        <v>236</v>
      </c>
      <c r="R1412" s="1" t="s">
        <v>63</v>
      </c>
      <c r="S1412" s="1" t="s">
        <v>22681</v>
      </c>
      <c r="T1412" s="1">
        <f>Table4[[#This Row],[Unit_Price]]*Table4[[#This Row],[Quantity]]</f>
        <v>240</v>
      </c>
      <c r="U1412" s="1">
        <f>(SUM(Table4[[#This Row],[Gross_Sales]],Table4[[#This Row],[Delivery_Fee]])-Table4[[#This Row],[Discount_Amount]])</f>
        <v>236</v>
      </c>
    </row>
    <row r="1413" spans="1:21" ht="25.8" customHeight="1" x14ac:dyDescent="0.3">
      <c r="A1413" s="1" t="s">
        <v>22682</v>
      </c>
      <c r="B1413" s="1" t="s">
        <v>19860</v>
      </c>
      <c r="C1413" s="1" t="s">
        <v>30480</v>
      </c>
      <c r="D1413" s="1" t="s">
        <v>1453</v>
      </c>
      <c r="E1413" s="1" t="s">
        <v>19</v>
      </c>
      <c r="F1413" s="1" t="s">
        <v>124</v>
      </c>
      <c r="G1413" s="1" t="s">
        <v>125</v>
      </c>
      <c r="H1413" s="1" t="s">
        <v>84</v>
      </c>
      <c r="I1413" s="1" t="s">
        <v>85</v>
      </c>
      <c r="J1413" s="1" t="s">
        <v>86</v>
      </c>
      <c r="K1413" s="1" t="s">
        <v>14</v>
      </c>
      <c r="L1413" s="1">
        <v>4</v>
      </c>
      <c r="M1413" s="1">
        <v>100</v>
      </c>
      <c r="N1413" s="1">
        <v>15</v>
      </c>
      <c r="O1413" s="1">
        <v>60</v>
      </c>
      <c r="P1413" s="1">
        <v>25</v>
      </c>
      <c r="Q1413" s="1">
        <v>365</v>
      </c>
      <c r="R1413" s="1" t="s">
        <v>63</v>
      </c>
      <c r="S1413" s="1" t="s">
        <v>22683</v>
      </c>
      <c r="T1413" s="1">
        <f>Table4[[#This Row],[Unit_Price]]*Table4[[#This Row],[Quantity]]</f>
        <v>400</v>
      </c>
      <c r="U1413" s="1">
        <f>(SUM(Table4[[#This Row],[Gross_Sales]],Table4[[#This Row],[Delivery_Fee]])-Table4[[#This Row],[Discount_Amount]])</f>
        <v>365</v>
      </c>
    </row>
    <row r="1414" spans="1:21" ht="25.8" customHeight="1" x14ac:dyDescent="0.3">
      <c r="A1414" s="1" t="s">
        <v>22684</v>
      </c>
      <c r="B1414" s="1" t="s">
        <v>19860</v>
      </c>
      <c r="C1414" s="1" t="s">
        <v>30480</v>
      </c>
      <c r="D1414" s="1" t="s">
        <v>4092</v>
      </c>
      <c r="E1414" s="1" t="s">
        <v>8</v>
      </c>
      <c r="F1414" s="1" t="s">
        <v>46</v>
      </c>
      <c r="G1414" s="1" t="s">
        <v>47</v>
      </c>
      <c r="H1414" s="1" t="s">
        <v>116</v>
      </c>
      <c r="I1414" s="1" t="s">
        <v>117</v>
      </c>
      <c r="J1414" s="1" t="s">
        <v>35</v>
      </c>
      <c r="K1414" s="1" t="s">
        <v>14</v>
      </c>
      <c r="L1414" s="1">
        <v>1</v>
      </c>
      <c r="M1414" s="1">
        <v>210</v>
      </c>
      <c r="N1414" s="1">
        <v>20</v>
      </c>
      <c r="O1414" s="1">
        <v>42</v>
      </c>
      <c r="P1414" s="1">
        <v>20</v>
      </c>
      <c r="Q1414" s="1">
        <v>188</v>
      </c>
      <c r="R1414" s="1" t="s">
        <v>26</v>
      </c>
      <c r="S1414" s="1" t="s">
        <v>22685</v>
      </c>
      <c r="T1414" s="1">
        <f>Table4[[#This Row],[Unit_Price]]*Table4[[#This Row],[Quantity]]</f>
        <v>210</v>
      </c>
      <c r="U1414" s="1">
        <f>(SUM(Table4[[#This Row],[Gross_Sales]],Table4[[#This Row],[Delivery_Fee]])-Table4[[#This Row],[Discount_Amount]])</f>
        <v>188</v>
      </c>
    </row>
    <row r="1415" spans="1:21" ht="25.8" customHeight="1" x14ac:dyDescent="0.3">
      <c r="A1415" s="1" t="s">
        <v>22686</v>
      </c>
      <c r="B1415" s="1" t="s">
        <v>19860</v>
      </c>
      <c r="C1415" s="1" t="s">
        <v>30480</v>
      </c>
      <c r="D1415" s="1" t="s">
        <v>603</v>
      </c>
      <c r="E1415" s="1" t="s">
        <v>19</v>
      </c>
      <c r="F1415" s="1" t="s">
        <v>141</v>
      </c>
      <c r="G1415" s="1" t="s">
        <v>142</v>
      </c>
      <c r="H1415" s="1" t="s">
        <v>111</v>
      </c>
      <c r="I1415" s="1" t="s">
        <v>112</v>
      </c>
      <c r="J1415" s="1" t="s">
        <v>13</v>
      </c>
      <c r="K1415" s="1" t="s">
        <v>25</v>
      </c>
      <c r="L1415" s="1">
        <v>3</v>
      </c>
      <c r="M1415" s="1">
        <v>280</v>
      </c>
      <c r="N1415" s="1">
        <v>15</v>
      </c>
      <c r="O1415" s="1">
        <v>126</v>
      </c>
      <c r="P1415" s="1">
        <v>20</v>
      </c>
      <c r="Q1415" s="1">
        <v>734</v>
      </c>
      <c r="R1415" s="1" t="s">
        <v>36</v>
      </c>
      <c r="S1415" s="1" t="s">
        <v>22687</v>
      </c>
      <c r="T1415" s="1">
        <f>Table4[[#This Row],[Unit_Price]]*Table4[[#This Row],[Quantity]]</f>
        <v>840</v>
      </c>
      <c r="U1415" s="1">
        <f>(SUM(Table4[[#This Row],[Gross_Sales]],Table4[[#This Row],[Delivery_Fee]])-Table4[[#This Row],[Discount_Amount]])</f>
        <v>734</v>
      </c>
    </row>
    <row r="1416" spans="1:21" ht="25.8" customHeight="1" x14ac:dyDescent="0.3">
      <c r="A1416" s="1" t="s">
        <v>22688</v>
      </c>
      <c r="B1416" s="1" t="s">
        <v>19860</v>
      </c>
      <c r="C1416" s="1" t="s">
        <v>30480</v>
      </c>
      <c r="D1416" s="1" t="s">
        <v>1571</v>
      </c>
      <c r="E1416" s="1" t="s">
        <v>19</v>
      </c>
      <c r="F1416" s="1" t="s">
        <v>93</v>
      </c>
      <c r="G1416" s="1" t="s">
        <v>94</v>
      </c>
      <c r="H1416" s="1" t="s">
        <v>33</v>
      </c>
      <c r="I1416" s="1" t="s">
        <v>34</v>
      </c>
      <c r="J1416" s="1" t="s">
        <v>35</v>
      </c>
      <c r="K1416" s="1" t="s">
        <v>25</v>
      </c>
      <c r="L1416" s="1">
        <v>4</v>
      </c>
      <c r="M1416" s="1">
        <v>240</v>
      </c>
      <c r="N1416" s="1">
        <v>15</v>
      </c>
      <c r="O1416" s="1">
        <v>144</v>
      </c>
      <c r="P1416" s="1">
        <v>25</v>
      </c>
      <c r="Q1416" s="1">
        <v>841</v>
      </c>
      <c r="R1416" s="1" t="s">
        <v>36</v>
      </c>
      <c r="S1416" s="1" t="s">
        <v>22689</v>
      </c>
      <c r="T1416" s="1">
        <f>Table4[[#This Row],[Unit_Price]]*Table4[[#This Row],[Quantity]]</f>
        <v>960</v>
      </c>
      <c r="U1416" s="1">
        <f>(SUM(Table4[[#This Row],[Gross_Sales]],Table4[[#This Row],[Delivery_Fee]])-Table4[[#This Row],[Discount_Amount]])</f>
        <v>841</v>
      </c>
    </row>
    <row r="1417" spans="1:21" ht="25.8" customHeight="1" x14ac:dyDescent="0.3">
      <c r="A1417" s="1" t="s">
        <v>22690</v>
      </c>
      <c r="B1417" s="1" t="s">
        <v>19860</v>
      </c>
      <c r="C1417" s="1" t="s">
        <v>30480</v>
      </c>
      <c r="D1417" s="1" t="s">
        <v>433</v>
      </c>
      <c r="E1417" s="1" t="s">
        <v>19</v>
      </c>
      <c r="F1417" s="1" t="s">
        <v>109</v>
      </c>
      <c r="G1417" s="1" t="s">
        <v>110</v>
      </c>
      <c r="H1417" s="1" t="s">
        <v>111</v>
      </c>
      <c r="I1417" s="1" t="s">
        <v>112</v>
      </c>
      <c r="J1417" s="1" t="s">
        <v>13</v>
      </c>
      <c r="K1417" s="1" t="s">
        <v>25</v>
      </c>
      <c r="L1417" s="1">
        <v>3</v>
      </c>
      <c r="M1417" s="1">
        <v>280</v>
      </c>
      <c r="N1417" s="1">
        <v>20</v>
      </c>
      <c r="O1417" s="1">
        <v>168</v>
      </c>
      <c r="P1417" s="1">
        <v>30</v>
      </c>
      <c r="Q1417" s="1">
        <v>702</v>
      </c>
      <c r="R1417" s="1" t="s">
        <v>26</v>
      </c>
      <c r="S1417" s="1" t="s">
        <v>22691</v>
      </c>
      <c r="T1417" s="1">
        <f>Table4[[#This Row],[Unit_Price]]*Table4[[#This Row],[Quantity]]</f>
        <v>840</v>
      </c>
      <c r="U1417" s="1">
        <f>(SUM(Table4[[#This Row],[Gross_Sales]],Table4[[#This Row],[Delivery_Fee]])-Table4[[#This Row],[Discount_Amount]])</f>
        <v>702</v>
      </c>
    </row>
    <row r="1418" spans="1:21" ht="25.8" customHeight="1" x14ac:dyDescent="0.3">
      <c r="A1418" s="1" t="s">
        <v>22692</v>
      </c>
      <c r="B1418" s="1" t="s">
        <v>19860</v>
      </c>
      <c r="C1418" s="1" t="s">
        <v>30480</v>
      </c>
      <c r="D1418" s="1" t="s">
        <v>1843</v>
      </c>
      <c r="E1418" s="1" t="s">
        <v>8</v>
      </c>
      <c r="F1418" s="1" t="s">
        <v>9</v>
      </c>
      <c r="G1418" s="1" t="s">
        <v>10</v>
      </c>
      <c r="H1418" s="1" t="s">
        <v>22</v>
      </c>
      <c r="I1418" s="1" t="s">
        <v>23</v>
      </c>
      <c r="J1418" s="1" t="s">
        <v>24</v>
      </c>
      <c r="K1418" s="1" t="s">
        <v>25</v>
      </c>
      <c r="L1418" s="1">
        <v>2</v>
      </c>
      <c r="M1418" s="1">
        <v>180</v>
      </c>
      <c r="N1418" s="1">
        <v>20</v>
      </c>
      <c r="O1418" s="1">
        <v>72</v>
      </c>
      <c r="P1418" s="1">
        <v>20</v>
      </c>
      <c r="Q1418" s="1">
        <v>308</v>
      </c>
      <c r="R1418" s="1" t="s">
        <v>42</v>
      </c>
      <c r="S1418" s="1" t="s">
        <v>22693</v>
      </c>
      <c r="T1418" s="1">
        <f>Table4[[#This Row],[Unit_Price]]*Table4[[#This Row],[Quantity]]</f>
        <v>360</v>
      </c>
      <c r="U1418" s="1">
        <f>(SUM(Table4[[#This Row],[Gross_Sales]],Table4[[#This Row],[Delivery_Fee]])-Table4[[#This Row],[Discount_Amount]])</f>
        <v>308</v>
      </c>
    </row>
    <row r="1419" spans="1:21" ht="25.8" customHeight="1" x14ac:dyDescent="0.3">
      <c r="A1419" s="1" t="s">
        <v>22694</v>
      </c>
      <c r="B1419" s="1" t="s">
        <v>19860</v>
      </c>
      <c r="C1419" s="1" t="s">
        <v>30480</v>
      </c>
      <c r="D1419" s="1" t="s">
        <v>445</v>
      </c>
      <c r="E1419" s="1" t="s">
        <v>19</v>
      </c>
      <c r="F1419" s="1" t="s">
        <v>187</v>
      </c>
      <c r="G1419" s="1" t="s">
        <v>188</v>
      </c>
      <c r="H1419" s="1" t="s">
        <v>77</v>
      </c>
      <c r="I1419" s="1" t="s">
        <v>78</v>
      </c>
      <c r="J1419" s="1" t="s">
        <v>24</v>
      </c>
      <c r="K1419" s="1" t="s">
        <v>14</v>
      </c>
      <c r="L1419" s="1">
        <v>3</v>
      </c>
      <c r="M1419" s="1">
        <v>150</v>
      </c>
      <c r="N1419" s="1">
        <v>15</v>
      </c>
      <c r="O1419" s="1">
        <v>67.5</v>
      </c>
      <c r="P1419" s="1">
        <v>35</v>
      </c>
      <c r="Q1419" s="1">
        <v>417.5</v>
      </c>
      <c r="R1419" s="1" t="s">
        <v>63</v>
      </c>
      <c r="S1419" s="1" t="s">
        <v>22695</v>
      </c>
      <c r="T1419" s="1">
        <f>Table4[[#This Row],[Unit_Price]]*Table4[[#This Row],[Quantity]]</f>
        <v>450</v>
      </c>
      <c r="U1419" s="1">
        <f>(SUM(Table4[[#This Row],[Gross_Sales]],Table4[[#This Row],[Delivery_Fee]])-Table4[[#This Row],[Discount_Amount]])</f>
        <v>417.5</v>
      </c>
    </row>
    <row r="1420" spans="1:21" ht="25.8" customHeight="1" x14ac:dyDescent="0.3">
      <c r="A1420" s="1" t="s">
        <v>22696</v>
      </c>
      <c r="B1420" s="1" t="s">
        <v>19860</v>
      </c>
      <c r="C1420" s="1" t="s">
        <v>30480</v>
      </c>
      <c r="D1420" s="1" t="s">
        <v>1050</v>
      </c>
      <c r="E1420" s="1" t="s">
        <v>30</v>
      </c>
      <c r="F1420" s="1" t="s">
        <v>53</v>
      </c>
      <c r="G1420" s="1" t="s">
        <v>54</v>
      </c>
      <c r="H1420" s="1" t="s">
        <v>40</v>
      </c>
      <c r="I1420" s="1" t="s">
        <v>41</v>
      </c>
      <c r="J1420" s="1" t="s">
        <v>13</v>
      </c>
      <c r="K1420" s="1" t="s">
        <v>25</v>
      </c>
      <c r="L1420" s="1">
        <v>3</v>
      </c>
      <c r="M1420" s="1">
        <v>170</v>
      </c>
      <c r="N1420" s="1">
        <v>15</v>
      </c>
      <c r="O1420" s="1">
        <v>76.5</v>
      </c>
      <c r="P1420" s="1">
        <v>20</v>
      </c>
      <c r="Q1420" s="1">
        <v>453.5</v>
      </c>
      <c r="R1420" s="1" t="s">
        <v>63</v>
      </c>
      <c r="S1420" s="1" t="s">
        <v>22697</v>
      </c>
      <c r="T1420" s="1">
        <f>Table4[[#This Row],[Unit_Price]]*Table4[[#This Row],[Quantity]]</f>
        <v>510</v>
      </c>
      <c r="U1420" s="1">
        <f>(SUM(Table4[[#This Row],[Gross_Sales]],Table4[[#This Row],[Delivery_Fee]])-Table4[[#This Row],[Discount_Amount]])</f>
        <v>453.5</v>
      </c>
    </row>
    <row r="1421" spans="1:21" ht="25.8" customHeight="1" x14ac:dyDescent="0.3">
      <c r="A1421" s="1" t="s">
        <v>22698</v>
      </c>
      <c r="B1421" s="1" t="s">
        <v>19860</v>
      </c>
      <c r="C1421" s="1" t="s">
        <v>30480</v>
      </c>
      <c r="D1421" s="1" t="s">
        <v>367</v>
      </c>
      <c r="E1421" s="1" t="s">
        <v>19</v>
      </c>
      <c r="F1421" s="1" t="s">
        <v>93</v>
      </c>
      <c r="G1421" s="1" t="s">
        <v>94</v>
      </c>
      <c r="H1421" s="1" t="s">
        <v>55</v>
      </c>
      <c r="I1421" s="1" t="s">
        <v>56</v>
      </c>
      <c r="J1421" s="1" t="s">
        <v>57</v>
      </c>
      <c r="K1421" s="1" t="s">
        <v>14</v>
      </c>
      <c r="L1421" s="1">
        <v>3</v>
      </c>
      <c r="M1421" s="1">
        <v>180</v>
      </c>
      <c r="N1421" s="1">
        <v>10</v>
      </c>
      <c r="O1421" s="1">
        <v>54</v>
      </c>
      <c r="P1421" s="1">
        <v>25</v>
      </c>
      <c r="Q1421" s="1">
        <v>511</v>
      </c>
      <c r="R1421" s="1" t="s">
        <v>26</v>
      </c>
      <c r="S1421" s="1" t="s">
        <v>22699</v>
      </c>
      <c r="T1421" s="1">
        <f>Table4[[#This Row],[Unit_Price]]*Table4[[#This Row],[Quantity]]</f>
        <v>540</v>
      </c>
      <c r="U1421" s="1">
        <f>(SUM(Table4[[#This Row],[Gross_Sales]],Table4[[#This Row],[Delivery_Fee]])-Table4[[#This Row],[Discount_Amount]])</f>
        <v>511</v>
      </c>
    </row>
    <row r="1422" spans="1:21" ht="25.8" customHeight="1" x14ac:dyDescent="0.3">
      <c r="A1422" s="1" t="s">
        <v>22700</v>
      </c>
      <c r="B1422" s="1" t="s">
        <v>19860</v>
      </c>
      <c r="C1422" s="1" t="s">
        <v>30480</v>
      </c>
      <c r="D1422" s="1" t="s">
        <v>2043</v>
      </c>
      <c r="E1422" s="1" t="s">
        <v>19</v>
      </c>
      <c r="F1422" s="1" t="s">
        <v>93</v>
      </c>
      <c r="G1422" s="1" t="s">
        <v>94</v>
      </c>
      <c r="H1422" s="1" t="s">
        <v>48</v>
      </c>
      <c r="I1422" s="1" t="s">
        <v>49</v>
      </c>
      <c r="J1422" s="1" t="s">
        <v>13</v>
      </c>
      <c r="K1422" s="1" t="s">
        <v>14</v>
      </c>
      <c r="L1422" s="1">
        <v>2</v>
      </c>
      <c r="M1422" s="1">
        <v>220</v>
      </c>
      <c r="N1422" s="1">
        <v>0</v>
      </c>
      <c r="O1422" s="1">
        <v>0</v>
      </c>
      <c r="P1422" s="1">
        <v>30</v>
      </c>
      <c r="Q1422" s="1">
        <v>470</v>
      </c>
      <c r="R1422" s="1" t="s">
        <v>36</v>
      </c>
      <c r="S1422" s="1" t="s">
        <v>22701</v>
      </c>
      <c r="T1422" s="1">
        <f>Table4[[#This Row],[Unit_Price]]*Table4[[#This Row],[Quantity]]</f>
        <v>440</v>
      </c>
      <c r="U1422" s="1">
        <f>(SUM(Table4[[#This Row],[Gross_Sales]],Table4[[#This Row],[Delivery_Fee]])-Table4[[#This Row],[Discount_Amount]])</f>
        <v>470</v>
      </c>
    </row>
    <row r="1423" spans="1:21" ht="25.8" customHeight="1" x14ac:dyDescent="0.3">
      <c r="A1423" s="1" t="s">
        <v>22702</v>
      </c>
      <c r="B1423" s="1" t="s">
        <v>19860</v>
      </c>
      <c r="C1423" s="1" t="s">
        <v>30480</v>
      </c>
      <c r="D1423" s="1" t="s">
        <v>1186</v>
      </c>
      <c r="E1423" s="1" t="s">
        <v>67</v>
      </c>
      <c r="F1423" s="1" t="s">
        <v>109</v>
      </c>
      <c r="G1423" s="1" t="s">
        <v>110</v>
      </c>
      <c r="H1423" s="1" t="s">
        <v>40</v>
      </c>
      <c r="I1423" s="1" t="s">
        <v>41</v>
      </c>
      <c r="J1423" s="1" t="s">
        <v>13</v>
      </c>
      <c r="K1423" s="1" t="s">
        <v>25</v>
      </c>
      <c r="L1423" s="1">
        <v>4</v>
      </c>
      <c r="M1423" s="1">
        <v>170</v>
      </c>
      <c r="N1423" s="1">
        <v>10</v>
      </c>
      <c r="O1423" s="1">
        <v>68</v>
      </c>
      <c r="P1423" s="1">
        <v>20</v>
      </c>
      <c r="Q1423" s="1">
        <v>632</v>
      </c>
      <c r="R1423" s="1" t="s">
        <v>15</v>
      </c>
      <c r="S1423" s="1" t="s">
        <v>22703</v>
      </c>
      <c r="T1423" s="1">
        <f>Table4[[#This Row],[Unit_Price]]*Table4[[#This Row],[Quantity]]</f>
        <v>680</v>
      </c>
      <c r="U1423" s="1">
        <f>(SUM(Table4[[#This Row],[Gross_Sales]],Table4[[#This Row],[Delivery_Fee]])-Table4[[#This Row],[Discount_Amount]])</f>
        <v>632</v>
      </c>
    </row>
    <row r="1424" spans="1:21" ht="25.8" customHeight="1" x14ac:dyDescent="0.3">
      <c r="A1424" s="1" t="s">
        <v>22704</v>
      </c>
      <c r="B1424" s="1" t="s">
        <v>19860</v>
      </c>
      <c r="C1424" s="1" t="s">
        <v>30480</v>
      </c>
      <c r="D1424" s="1" t="s">
        <v>1662</v>
      </c>
      <c r="E1424" s="1" t="s">
        <v>19</v>
      </c>
      <c r="F1424" s="1" t="s">
        <v>109</v>
      </c>
      <c r="G1424" s="1" t="s">
        <v>110</v>
      </c>
      <c r="H1424" s="1" t="s">
        <v>111</v>
      </c>
      <c r="I1424" s="1" t="s">
        <v>112</v>
      </c>
      <c r="J1424" s="1" t="s">
        <v>13</v>
      </c>
      <c r="K1424" s="1" t="s">
        <v>25</v>
      </c>
      <c r="L1424" s="1">
        <v>4</v>
      </c>
      <c r="M1424" s="1">
        <v>280</v>
      </c>
      <c r="N1424" s="1">
        <v>0</v>
      </c>
      <c r="O1424" s="1">
        <v>0</v>
      </c>
      <c r="P1424" s="1">
        <v>35</v>
      </c>
      <c r="Q1424" s="1">
        <v>1155</v>
      </c>
      <c r="R1424" s="1" t="s">
        <v>42</v>
      </c>
      <c r="S1424" s="1" t="s">
        <v>22705</v>
      </c>
      <c r="T1424" s="1">
        <f>Table4[[#This Row],[Unit_Price]]*Table4[[#This Row],[Quantity]]</f>
        <v>1120</v>
      </c>
      <c r="U1424" s="1">
        <f>(SUM(Table4[[#This Row],[Gross_Sales]],Table4[[#This Row],[Delivery_Fee]])-Table4[[#This Row],[Discount_Amount]])</f>
        <v>1155</v>
      </c>
    </row>
    <row r="1425" spans="1:21" ht="25.8" customHeight="1" x14ac:dyDescent="0.3">
      <c r="A1425" s="1" t="s">
        <v>22706</v>
      </c>
      <c r="B1425" s="1" t="s">
        <v>19860</v>
      </c>
      <c r="C1425" s="1" t="s">
        <v>30480</v>
      </c>
      <c r="D1425" s="1" t="s">
        <v>846</v>
      </c>
      <c r="E1425" s="1" t="s">
        <v>30</v>
      </c>
      <c r="F1425" s="1" t="s">
        <v>31</v>
      </c>
      <c r="G1425" s="1" t="s">
        <v>32</v>
      </c>
      <c r="H1425" s="1" t="s">
        <v>55</v>
      </c>
      <c r="I1425" s="1" t="s">
        <v>56</v>
      </c>
      <c r="J1425" s="1" t="s">
        <v>57</v>
      </c>
      <c r="K1425" s="1" t="s">
        <v>14</v>
      </c>
      <c r="L1425" s="1">
        <v>4</v>
      </c>
      <c r="M1425" s="1">
        <v>180</v>
      </c>
      <c r="N1425" s="1">
        <v>15</v>
      </c>
      <c r="O1425" s="1">
        <v>108</v>
      </c>
      <c r="P1425" s="1">
        <v>35</v>
      </c>
      <c r="Q1425" s="1">
        <v>647</v>
      </c>
      <c r="R1425" s="1" t="s">
        <v>36</v>
      </c>
      <c r="S1425" s="1" t="s">
        <v>22707</v>
      </c>
      <c r="T1425" s="1">
        <f>Table4[[#This Row],[Unit_Price]]*Table4[[#This Row],[Quantity]]</f>
        <v>720</v>
      </c>
      <c r="U1425" s="1">
        <f>(SUM(Table4[[#This Row],[Gross_Sales]],Table4[[#This Row],[Delivery_Fee]])-Table4[[#This Row],[Discount_Amount]])</f>
        <v>647</v>
      </c>
    </row>
    <row r="1426" spans="1:21" ht="25.8" customHeight="1" x14ac:dyDescent="0.3">
      <c r="A1426" s="1" t="s">
        <v>22708</v>
      </c>
      <c r="B1426" s="1" t="s">
        <v>19860</v>
      </c>
      <c r="C1426" s="1" t="s">
        <v>30480</v>
      </c>
      <c r="D1426" s="1" t="s">
        <v>1581</v>
      </c>
      <c r="E1426" s="1" t="s">
        <v>67</v>
      </c>
      <c r="F1426" s="1" t="s">
        <v>82</v>
      </c>
      <c r="G1426" s="1" t="s">
        <v>83</v>
      </c>
      <c r="H1426" s="1" t="s">
        <v>116</v>
      </c>
      <c r="I1426" s="1" t="s">
        <v>117</v>
      </c>
      <c r="J1426" s="1" t="s">
        <v>35</v>
      </c>
      <c r="K1426" s="1" t="s">
        <v>14</v>
      </c>
      <c r="L1426" s="1">
        <v>1</v>
      </c>
      <c r="M1426" s="1">
        <v>210</v>
      </c>
      <c r="N1426" s="1">
        <v>0</v>
      </c>
      <c r="O1426" s="1">
        <v>0</v>
      </c>
      <c r="P1426" s="1">
        <v>35</v>
      </c>
      <c r="Q1426" s="1">
        <v>245</v>
      </c>
      <c r="R1426" s="1" t="s">
        <v>42</v>
      </c>
      <c r="S1426" s="1" t="s">
        <v>22709</v>
      </c>
      <c r="T1426" s="1">
        <f>Table4[[#This Row],[Unit_Price]]*Table4[[#This Row],[Quantity]]</f>
        <v>210</v>
      </c>
      <c r="U1426" s="1">
        <f>(SUM(Table4[[#This Row],[Gross_Sales]],Table4[[#This Row],[Delivery_Fee]])-Table4[[#This Row],[Discount_Amount]])</f>
        <v>245</v>
      </c>
    </row>
    <row r="1427" spans="1:21" ht="25.8" customHeight="1" x14ac:dyDescent="0.3">
      <c r="A1427" s="1" t="s">
        <v>22710</v>
      </c>
      <c r="B1427" s="1" t="s">
        <v>19860</v>
      </c>
      <c r="C1427" s="1" t="s">
        <v>30480</v>
      </c>
      <c r="D1427" s="1" t="s">
        <v>1934</v>
      </c>
      <c r="E1427" s="1" t="s">
        <v>67</v>
      </c>
      <c r="F1427" s="1" t="s">
        <v>129</v>
      </c>
      <c r="G1427" s="1" t="s">
        <v>130</v>
      </c>
      <c r="H1427" s="1" t="s">
        <v>143</v>
      </c>
      <c r="I1427" s="1" t="s">
        <v>144</v>
      </c>
      <c r="J1427" s="1" t="s">
        <v>24</v>
      </c>
      <c r="K1427" s="1" t="s">
        <v>14</v>
      </c>
      <c r="L1427" s="1">
        <v>3</v>
      </c>
      <c r="M1427" s="1">
        <v>160</v>
      </c>
      <c r="N1427" s="1">
        <v>10</v>
      </c>
      <c r="O1427" s="1">
        <v>48</v>
      </c>
      <c r="P1427" s="1">
        <v>30</v>
      </c>
      <c r="Q1427" s="1">
        <v>462</v>
      </c>
      <c r="R1427" s="1" t="s">
        <v>63</v>
      </c>
      <c r="S1427" s="1" t="s">
        <v>22711</v>
      </c>
      <c r="T1427" s="1">
        <f>Table4[[#This Row],[Unit_Price]]*Table4[[#This Row],[Quantity]]</f>
        <v>480</v>
      </c>
      <c r="U1427" s="1">
        <f>(SUM(Table4[[#This Row],[Gross_Sales]],Table4[[#This Row],[Delivery_Fee]])-Table4[[#This Row],[Discount_Amount]])</f>
        <v>462</v>
      </c>
    </row>
    <row r="1428" spans="1:21" ht="25.8" customHeight="1" x14ac:dyDescent="0.3">
      <c r="A1428" s="1" t="s">
        <v>22712</v>
      </c>
      <c r="B1428" s="1" t="s">
        <v>19860</v>
      </c>
      <c r="C1428" s="1" t="s">
        <v>30480</v>
      </c>
      <c r="D1428" s="1" t="s">
        <v>615</v>
      </c>
      <c r="E1428" s="1" t="s">
        <v>19</v>
      </c>
      <c r="F1428" s="1" t="s">
        <v>75</v>
      </c>
      <c r="G1428" s="1" t="s">
        <v>76</v>
      </c>
      <c r="H1428" s="1" t="s">
        <v>40</v>
      </c>
      <c r="I1428" s="1" t="s">
        <v>41</v>
      </c>
      <c r="J1428" s="1" t="s">
        <v>13</v>
      </c>
      <c r="K1428" s="1" t="s">
        <v>25</v>
      </c>
      <c r="L1428" s="1">
        <v>1</v>
      </c>
      <c r="M1428" s="1">
        <v>170</v>
      </c>
      <c r="N1428" s="1">
        <v>20</v>
      </c>
      <c r="O1428" s="1">
        <v>34</v>
      </c>
      <c r="P1428" s="1">
        <v>40</v>
      </c>
      <c r="Q1428" s="1">
        <v>176</v>
      </c>
      <c r="R1428" s="1" t="s">
        <v>26</v>
      </c>
      <c r="S1428" s="1" t="s">
        <v>22713</v>
      </c>
      <c r="T1428" s="1">
        <f>Table4[[#This Row],[Unit_Price]]*Table4[[#This Row],[Quantity]]</f>
        <v>170</v>
      </c>
      <c r="U1428" s="1">
        <f>(SUM(Table4[[#This Row],[Gross_Sales]],Table4[[#This Row],[Delivery_Fee]])-Table4[[#This Row],[Discount_Amount]])</f>
        <v>176</v>
      </c>
    </row>
    <row r="1429" spans="1:21" ht="25.8" customHeight="1" x14ac:dyDescent="0.3">
      <c r="A1429" s="1" t="s">
        <v>22714</v>
      </c>
      <c r="B1429" s="1" t="s">
        <v>19860</v>
      </c>
      <c r="C1429" s="1" t="s">
        <v>30480</v>
      </c>
      <c r="D1429" s="1" t="s">
        <v>2003</v>
      </c>
      <c r="E1429" s="1" t="s">
        <v>19</v>
      </c>
      <c r="F1429" s="1" t="s">
        <v>141</v>
      </c>
      <c r="G1429" s="1" t="s">
        <v>142</v>
      </c>
      <c r="H1429" s="1" t="s">
        <v>11</v>
      </c>
      <c r="I1429" s="1" t="s">
        <v>12</v>
      </c>
      <c r="J1429" s="1" t="s">
        <v>13</v>
      </c>
      <c r="K1429" s="1" t="s">
        <v>14</v>
      </c>
      <c r="L1429" s="1">
        <v>3</v>
      </c>
      <c r="M1429" s="1">
        <v>140</v>
      </c>
      <c r="N1429" s="1">
        <v>15</v>
      </c>
      <c r="O1429" s="1">
        <v>63</v>
      </c>
      <c r="P1429" s="1">
        <v>20</v>
      </c>
      <c r="Q1429" s="1">
        <v>377</v>
      </c>
      <c r="R1429" s="1" t="s">
        <v>63</v>
      </c>
      <c r="S1429" s="1" t="s">
        <v>22715</v>
      </c>
      <c r="T1429" s="1">
        <f>Table4[[#This Row],[Unit_Price]]*Table4[[#This Row],[Quantity]]</f>
        <v>420</v>
      </c>
      <c r="U1429" s="1">
        <f>(SUM(Table4[[#This Row],[Gross_Sales]],Table4[[#This Row],[Delivery_Fee]])-Table4[[#This Row],[Discount_Amount]])</f>
        <v>377</v>
      </c>
    </row>
    <row r="1430" spans="1:21" ht="25.8" customHeight="1" x14ac:dyDescent="0.3">
      <c r="A1430" s="1" t="s">
        <v>22716</v>
      </c>
      <c r="B1430" s="1" t="s">
        <v>19860</v>
      </c>
      <c r="C1430" s="1" t="s">
        <v>30480</v>
      </c>
      <c r="D1430" s="1" t="s">
        <v>197</v>
      </c>
      <c r="E1430" s="1" t="s">
        <v>8</v>
      </c>
      <c r="F1430" s="1" t="s">
        <v>9</v>
      </c>
      <c r="G1430" s="1" t="s">
        <v>10</v>
      </c>
      <c r="H1430" s="1" t="s">
        <v>22</v>
      </c>
      <c r="I1430" s="1" t="s">
        <v>23</v>
      </c>
      <c r="J1430" s="1" t="s">
        <v>24</v>
      </c>
      <c r="K1430" s="1" t="s">
        <v>25</v>
      </c>
      <c r="L1430" s="1">
        <v>4</v>
      </c>
      <c r="M1430" s="1">
        <v>180</v>
      </c>
      <c r="N1430" s="1">
        <v>10</v>
      </c>
      <c r="O1430" s="1">
        <v>72</v>
      </c>
      <c r="P1430" s="1">
        <v>20</v>
      </c>
      <c r="Q1430" s="1">
        <v>668</v>
      </c>
      <c r="R1430" s="1" t="s">
        <v>42</v>
      </c>
      <c r="S1430" s="1" t="s">
        <v>22717</v>
      </c>
      <c r="T1430" s="1">
        <f>Table4[[#This Row],[Unit_Price]]*Table4[[#This Row],[Quantity]]</f>
        <v>720</v>
      </c>
      <c r="U1430" s="1">
        <f>(SUM(Table4[[#This Row],[Gross_Sales]],Table4[[#This Row],[Delivery_Fee]])-Table4[[#This Row],[Discount_Amount]])</f>
        <v>668</v>
      </c>
    </row>
    <row r="1431" spans="1:21" ht="25.8" customHeight="1" x14ac:dyDescent="0.3">
      <c r="A1431" s="1" t="s">
        <v>22718</v>
      </c>
      <c r="B1431" s="1" t="s">
        <v>19860</v>
      </c>
      <c r="C1431" s="1" t="s">
        <v>30480</v>
      </c>
      <c r="D1431" s="1" t="s">
        <v>230</v>
      </c>
      <c r="E1431" s="1" t="s">
        <v>8</v>
      </c>
      <c r="F1431" s="1" t="s">
        <v>46</v>
      </c>
      <c r="G1431" s="1" t="s">
        <v>47</v>
      </c>
      <c r="H1431" s="1" t="s">
        <v>77</v>
      </c>
      <c r="I1431" s="1" t="s">
        <v>78</v>
      </c>
      <c r="J1431" s="1" t="s">
        <v>24</v>
      </c>
      <c r="K1431" s="1" t="s">
        <v>14</v>
      </c>
      <c r="L1431" s="1">
        <v>1</v>
      </c>
      <c r="M1431" s="1">
        <v>150</v>
      </c>
      <c r="N1431" s="1">
        <v>5</v>
      </c>
      <c r="O1431" s="1">
        <v>7.5</v>
      </c>
      <c r="P1431" s="1">
        <v>35</v>
      </c>
      <c r="Q1431" s="1">
        <v>177.5</v>
      </c>
      <c r="R1431" s="1" t="s">
        <v>15</v>
      </c>
      <c r="S1431" s="1" t="s">
        <v>22719</v>
      </c>
      <c r="T1431" s="1">
        <f>Table4[[#This Row],[Unit_Price]]*Table4[[#This Row],[Quantity]]</f>
        <v>150</v>
      </c>
      <c r="U1431" s="1">
        <f>(SUM(Table4[[#This Row],[Gross_Sales]],Table4[[#This Row],[Delivery_Fee]])-Table4[[#This Row],[Discount_Amount]])</f>
        <v>177.5</v>
      </c>
    </row>
    <row r="1432" spans="1:21" ht="25.8" customHeight="1" x14ac:dyDescent="0.3">
      <c r="A1432" s="1" t="s">
        <v>22720</v>
      </c>
      <c r="B1432" s="1" t="s">
        <v>19860</v>
      </c>
      <c r="C1432" s="1" t="s">
        <v>30480</v>
      </c>
      <c r="D1432" s="1" t="s">
        <v>967</v>
      </c>
      <c r="E1432" s="1" t="s">
        <v>30</v>
      </c>
      <c r="F1432" s="1" t="s">
        <v>53</v>
      </c>
      <c r="G1432" s="1" t="s">
        <v>54</v>
      </c>
      <c r="H1432" s="1" t="s">
        <v>111</v>
      </c>
      <c r="I1432" s="1" t="s">
        <v>112</v>
      </c>
      <c r="J1432" s="1" t="s">
        <v>13</v>
      </c>
      <c r="K1432" s="1" t="s">
        <v>25</v>
      </c>
      <c r="L1432" s="1">
        <v>4</v>
      </c>
      <c r="M1432" s="1">
        <v>280</v>
      </c>
      <c r="N1432" s="1">
        <v>10</v>
      </c>
      <c r="O1432" s="1">
        <v>112</v>
      </c>
      <c r="P1432" s="1">
        <v>35</v>
      </c>
      <c r="Q1432" s="1">
        <v>1043</v>
      </c>
      <c r="R1432" s="1" t="s">
        <v>36</v>
      </c>
      <c r="S1432" s="1" t="s">
        <v>22721</v>
      </c>
      <c r="T1432" s="1">
        <f>Table4[[#This Row],[Unit_Price]]*Table4[[#This Row],[Quantity]]</f>
        <v>1120</v>
      </c>
      <c r="U1432" s="1">
        <f>(SUM(Table4[[#This Row],[Gross_Sales]],Table4[[#This Row],[Delivery_Fee]])-Table4[[#This Row],[Discount_Amount]])</f>
        <v>1043</v>
      </c>
    </row>
    <row r="1433" spans="1:21" ht="25.8" customHeight="1" x14ac:dyDescent="0.3">
      <c r="A1433" s="1" t="s">
        <v>22722</v>
      </c>
      <c r="B1433" s="1" t="s">
        <v>19860</v>
      </c>
      <c r="C1433" s="1" t="s">
        <v>30480</v>
      </c>
      <c r="D1433" s="1" t="s">
        <v>898</v>
      </c>
      <c r="E1433" s="1" t="s">
        <v>8</v>
      </c>
      <c r="F1433" s="1" t="s">
        <v>151</v>
      </c>
      <c r="G1433" s="1" t="s">
        <v>152</v>
      </c>
      <c r="H1433" s="1" t="s">
        <v>61</v>
      </c>
      <c r="I1433" s="1" t="s">
        <v>62</v>
      </c>
      <c r="J1433" s="1" t="s">
        <v>24</v>
      </c>
      <c r="K1433" s="1" t="s">
        <v>25</v>
      </c>
      <c r="L1433" s="1">
        <v>4</v>
      </c>
      <c r="M1433" s="1">
        <v>190</v>
      </c>
      <c r="N1433" s="1">
        <v>5</v>
      </c>
      <c r="O1433" s="1">
        <v>38</v>
      </c>
      <c r="P1433" s="1">
        <v>25</v>
      </c>
      <c r="Q1433" s="1">
        <v>747</v>
      </c>
      <c r="R1433" s="1" t="s">
        <v>26</v>
      </c>
      <c r="S1433" s="1" t="s">
        <v>22723</v>
      </c>
      <c r="T1433" s="1">
        <f>Table4[[#This Row],[Unit_Price]]*Table4[[#This Row],[Quantity]]</f>
        <v>760</v>
      </c>
      <c r="U1433" s="1">
        <f>(SUM(Table4[[#This Row],[Gross_Sales]],Table4[[#This Row],[Delivery_Fee]])-Table4[[#This Row],[Discount_Amount]])</f>
        <v>747</v>
      </c>
    </row>
    <row r="1434" spans="1:21" ht="25.8" customHeight="1" x14ac:dyDescent="0.3">
      <c r="A1434" s="1" t="s">
        <v>22724</v>
      </c>
      <c r="B1434" s="1" t="s">
        <v>19860</v>
      </c>
      <c r="C1434" s="1" t="s">
        <v>30480</v>
      </c>
      <c r="D1434" s="1" t="s">
        <v>1298</v>
      </c>
      <c r="E1434" s="1" t="s">
        <v>30</v>
      </c>
      <c r="F1434" s="1" t="s">
        <v>31</v>
      </c>
      <c r="G1434" s="1" t="s">
        <v>32</v>
      </c>
      <c r="H1434" s="1" t="s">
        <v>70</v>
      </c>
      <c r="I1434" s="1" t="s">
        <v>71</v>
      </c>
      <c r="J1434" s="1" t="s">
        <v>13</v>
      </c>
      <c r="K1434" s="1" t="s">
        <v>14</v>
      </c>
      <c r="L1434" s="1">
        <v>2</v>
      </c>
      <c r="M1434" s="1">
        <v>130</v>
      </c>
      <c r="N1434" s="1">
        <v>10</v>
      </c>
      <c r="O1434" s="1">
        <v>26</v>
      </c>
      <c r="P1434" s="1">
        <v>30</v>
      </c>
      <c r="Q1434" s="1">
        <v>264</v>
      </c>
      <c r="R1434" s="1" t="s">
        <v>26</v>
      </c>
      <c r="S1434" s="1" t="s">
        <v>22725</v>
      </c>
      <c r="T1434" s="1">
        <f>Table4[[#This Row],[Unit_Price]]*Table4[[#This Row],[Quantity]]</f>
        <v>260</v>
      </c>
      <c r="U1434" s="1">
        <f>(SUM(Table4[[#This Row],[Gross_Sales]],Table4[[#This Row],[Delivery_Fee]])-Table4[[#This Row],[Discount_Amount]])</f>
        <v>264</v>
      </c>
    </row>
    <row r="1435" spans="1:21" ht="25.8" customHeight="1" x14ac:dyDescent="0.3">
      <c r="A1435" s="1" t="s">
        <v>22726</v>
      </c>
      <c r="B1435" s="1" t="s">
        <v>19860</v>
      </c>
      <c r="C1435" s="1" t="s">
        <v>30480</v>
      </c>
      <c r="D1435" s="1" t="s">
        <v>579</v>
      </c>
      <c r="E1435" s="1" t="s">
        <v>8</v>
      </c>
      <c r="F1435" s="1" t="s">
        <v>46</v>
      </c>
      <c r="G1435" s="1" t="s">
        <v>47</v>
      </c>
      <c r="H1435" s="1" t="s">
        <v>55</v>
      </c>
      <c r="I1435" s="1" t="s">
        <v>56</v>
      </c>
      <c r="J1435" s="1" t="s">
        <v>57</v>
      </c>
      <c r="K1435" s="1" t="s">
        <v>14</v>
      </c>
      <c r="L1435" s="1">
        <v>3</v>
      </c>
      <c r="M1435" s="1">
        <v>180</v>
      </c>
      <c r="N1435" s="1">
        <v>5</v>
      </c>
      <c r="O1435" s="1">
        <v>27</v>
      </c>
      <c r="P1435" s="1">
        <v>35</v>
      </c>
      <c r="Q1435" s="1">
        <v>548</v>
      </c>
      <c r="R1435" s="1" t="s">
        <v>36</v>
      </c>
      <c r="S1435" s="1" t="s">
        <v>22727</v>
      </c>
      <c r="T1435" s="1">
        <f>Table4[[#This Row],[Unit_Price]]*Table4[[#This Row],[Quantity]]</f>
        <v>540</v>
      </c>
      <c r="U1435" s="1">
        <f>(SUM(Table4[[#This Row],[Gross_Sales]],Table4[[#This Row],[Delivery_Fee]])-Table4[[#This Row],[Discount_Amount]])</f>
        <v>548</v>
      </c>
    </row>
    <row r="1436" spans="1:21" ht="25.8" customHeight="1" x14ac:dyDescent="0.3">
      <c r="A1436" s="1" t="s">
        <v>22728</v>
      </c>
      <c r="B1436" s="1" t="s">
        <v>19860</v>
      </c>
      <c r="C1436" s="1" t="s">
        <v>30480</v>
      </c>
      <c r="D1436" s="1" t="s">
        <v>582</v>
      </c>
      <c r="E1436" s="1" t="s">
        <v>30</v>
      </c>
      <c r="F1436" s="1" t="s">
        <v>75</v>
      </c>
      <c r="G1436" s="1" t="s">
        <v>76</v>
      </c>
      <c r="H1436" s="1" t="s">
        <v>40</v>
      </c>
      <c r="I1436" s="1" t="s">
        <v>41</v>
      </c>
      <c r="J1436" s="1" t="s">
        <v>13</v>
      </c>
      <c r="K1436" s="1" t="s">
        <v>25</v>
      </c>
      <c r="L1436" s="1">
        <v>4</v>
      </c>
      <c r="M1436" s="1">
        <v>170</v>
      </c>
      <c r="N1436" s="1">
        <v>20</v>
      </c>
      <c r="O1436" s="1">
        <v>136</v>
      </c>
      <c r="P1436" s="1">
        <v>40</v>
      </c>
      <c r="Q1436" s="1">
        <v>584</v>
      </c>
      <c r="R1436" s="1" t="s">
        <v>42</v>
      </c>
      <c r="S1436" s="1" t="s">
        <v>22729</v>
      </c>
      <c r="T1436" s="1">
        <f>Table4[[#This Row],[Unit_Price]]*Table4[[#This Row],[Quantity]]</f>
        <v>680</v>
      </c>
      <c r="U1436" s="1">
        <f>(SUM(Table4[[#This Row],[Gross_Sales]],Table4[[#This Row],[Delivery_Fee]])-Table4[[#This Row],[Discount_Amount]])</f>
        <v>584</v>
      </c>
    </row>
    <row r="1437" spans="1:21" ht="25.8" customHeight="1" x14ac:dyDescent="0.3">
      <c r="A1437" s="1" t="s">
        <v>22730</v>
      </c>
      <c r="B1437" s="1" t="s">
        <v>19860</v>
      </c>
      <c r="C1437" s="1" t="s">
        <v>30480</v>
      </c>
      <c r="D1437" s="1" t="s">
        <v>1821</v>
      </c>
      <c r="E1437" s="1" t="s">
        <v>19</v>
      </c>
      <c r="F1437" s="1" t="s">
        <v>174</v>
      </c>
      <c r="G1437" s="1" t="s">
        <v>175</v>
      </c>
      <c r="H1437" s="1" t="s">
        <v>11</v>
      </c>
      <c r="I1437" s="1" t="s">
        <v>12</v>
      </c>
      <c r="J1437" s="1" t="s">
        <v>13</v>
      </c>
      <c r="K1437" s="1" t="s">
        <v>14</v>
      </c>
      <c r="L1437" s="1">
        <v>4</v>
      </c>
      <c r="M1437" s="1">
        <v>140</v>
      </c>
      <c r="N1437" s="1">
        <v>20</v>
      </c>
      <c r="O1437" s="1">
        <v>112</v>
      </c>
      <c r="P1437" s="1">
        <v>30</v>
      </c>
      <c r="Q1437" s="1">
        <v>478</v>
      </c>
      <c r="R1437" s="1" t="s">
        <v>63</v>
      </c>
      <c r="S1437" s="1" t="s">
        <v>22731</v>
      </c>
      <c r="T1437" s="1">
        <f>Table4[[#This Row],[Unit_Price]]*Table4[[#This Row],[Quantity]]</f>
        <v>560</v>
      </c>
      <c r="U1437" s="1">
        <f>(SUM(Table4[[#This Row],[Gross_Sales]],Table4[[#This Row],[Delivery_Fee]])-Table4[[#This Row],[Discount_Amount]])</f>
        <v>478</v>
      </c>
    </row>
    <row r="1438" spans="1:21" ht="25.8" customHeight="1" x14ac:dyDescent="0.3">
      <c r="A1438" s="1" t="s">
        <v>22732</v>
      </c>
      <c r="B1438" s="1" t="s">
        <v>19860</v>
      </c>
      <c r="C1438" s="1" t="s">
        <v>30480</v>
      </c>
      <c r="D1438" s="1" t="s">
        <v>89</v>
      </c>
      <c r="E1438" s="1" t="s">
        <v>19</v>
      </c>
      <c r="F1438" s="1" t="s">
        <v>93</v>
      </c>
      <c r="G1438" s="1" t="s">
        <v>94</v>
      </c>
      <c r="H1438" s="1" t="s">
        <v>70</v>
      </c>
      <c r="I1438" s="1" t="s">
        <v>71</v>
      </c>
      <c r="J1438" s="1" t="s">
        <v>13</v>
      </c>
      <c r="K1438" s="1" t="s">
        <v>14</v>
      </c>
      <c r="L1438" s="1">
        <v>4</v>
      </c>
      <c r="M1438" s="1">
        <v>130</v>
      </c>
      <c r="N1438" s="1">
        <v>10</v>
      </c>
      <c r="O1438" s="1">
        <v>52</v>
      </c>
      <c r="P1438" s="1">
        <v>40</v>
      </c>
      <c r="Q1438" s="1">
        <v>508</v>
      </c>
      <c r="R1438" s="1" t="s">
        <v>36</v>
      </c>
      <c r="S1438" s="1" t="s">
        <v>22733</v>
      </c>
      <c r="T1438" s="1">
        <f>Table4[[#This Row],[Unit_Price]]*Table4[[#This Row],[Quantity]]</f>
        <v>520</v>
      </c>
      <c r="U1438" s="1">
        <f>(SUM(Table4[[#This Row],[Gross_Sales]],Table4[[#This Row],[Delivery_Fee]])-Table4[[#This Row],[Discount_Amount]])</f>
        <v>508</v>
      </c>
    </row>
    <row r="1439" spans="1:21" ht="25.8" customHeight="1" x14ac:dyDescent="0.3">
      <c r="A1439" s="1" t="s">
        <v>22734</v>
      </c>
      <c r="B1439" s="1" t="s">
        <v>19860</v>
      </c>
      <c r="C1439" s="1" t="s">
        <v>30480</v>
      </c>
      <c r="D1439" s="1" t="s">
        <v>1581</v>
      </c>
      <c r="E1439" s="1" t="s">
        <v>19</v>
      </c>
      <c r="F1439" s="1" t="s">
        <v>20</v>
      </c>
      <c r="G1439" s="1" t="s">
        <v>21</v>
      </c>
      <c r="H1439" s="1" t="s">
        <v>116</v>
      </c>
      <c r="I1439" s="1" t="s">
        <v>117</v>
      </c>
      <c r="J1439" s="1" t="s">
        <v>35</v>
      </c>
      <c r="K1439" s="1" t="s">
        <v>14</v>
      </c>
      <c r="L1439" s="1">
        <v>3</v>
      </c>
      <c r="M1439" s="1">
        <v>210</v>
      </c>
      <c r="N1439" s="1">
        <v>0</v>
      </c>
      <c r="O1439" s="1">
        <v>0</v>
      </c>
      <c r="P1439" s="1">
        <v>25</v>
      </c>
      <c r="Q1439" s="1">
        <v>655</v>
      </c>
      <c r="R1439" s="1" t="s">
        <v>15</v>
      </c>
      <c r="S1439" s="1" t="s">
        <v>22735</v>
      </c>
      <c r="T1439" s="1">
        <f>Table4[[#This Row],[Unit_Price]]*Table4[[#This Row],[Quantity]]</f>
        <v>630</v>
      </c>
      <c r="U1439" s="1">
        <f>(SUM(Table4[[#This Row],[Gross_Sales]],Table4[[#This Row],[Delivery_Fee]])-Table4[[#This Row],[Discount_Amount]])</f>
        <v>655</v>
      </c>
    </row>
    <row r="1440" spans="1:21" ht="25.8" customHeight="1" x14ac:dyDescent="0.3">
      <c r="A1440" s="1" t="s">
        <v>22736</v>
      </c>
      <c r="B1440" s="1" t="s">
        <v>19860</v>
      </c>
      <c r="C1440" s="1" t="s">
        <v>30480</v>
      </c>
      <c r="D1440" s="1" t="s">
        <v>102</v>
      </c>
      <c r="E1440" s="1" t="s">
        <v>19</v>
      </c>
      <c r="F1440" s="1" t="s">
        <v>93</v>
      </c>
      <c r="G1440" s="1" t="s">
        <v>94</v>
      </c>
      <c r="H1440" s="1" t="s">
        <v>116</v>
      </c>
      <c r="I1440" s="1" t="s">
        <v>117</v>
      </c>
      <c r="J1440" s="1" t="s">
        <v>35</v>
      </c>
      <c r="K1440" s="1" t="s">
        <v>14</v>
      </c>
      <c r="L1440" s="1">
        <v>1</v>
      </c>
      <c r="M1440" s="1">
        <v>210</v>
      </c>
      <c r="N1440" s="1">
        <v>10</v>
      </c>
      <c r="O1440" s="1">
        <v>21</v>
      </c>
      <c r="P1440" s="1">
        <v>25</v>
      </c>
      <c r="Q1440" s="1">
        <v>214</v>
      </c>
      <c r="R1440" s="1" t="s">
        <v>42</v>
      </c>
      <c r="S1440" s="1" t="s">
        <v>22737</v>
      </c>
      <c r="T1440" s="1">
        <f>Table4[[#This Row],[Unit_Price]]*Table4[[#This Row],[Quantity]]</f>
        <v>210</v>
      </c>
      <c r="U1440" s="1">
        <f>(SUM(Table4[[#This Row],[Gross_Sales]],Table4[[#This Row],[Delivery_Fee]])-Table4[[#This Row],[Discount_Amount]])</f>
        <v>214</v>
      </c>
    </row>
    <row r="1441" spans="1:21" ht="25.8" customHeight="1" x14ac:dyDescent="0.3">
      <c r="A1441" s="1" t="s">
        <v>22738</v>
      </c>
      <c r="B1441" s="1" t="s">
        <v>19860</v>
      </c>
      <c r="C1441" s="1" t="s">
        <v>30480</v>
      </c>
      <c r="D1441" s="1" t="s">
        <v>39</v>
      </c>
      <c r="E1441" s="1" t="s">
        <v>19</v>
      </c>
      <c r="F1441" s="1" t="s">
        <v>141</v>
      </c>
      <c r="G1441" s="1" t="s">
        <v>142</v>
      </c>
      <c r="H1441" s="1" t="s">
        <v>40</v>
      </c>
      <c r="I1441" s="1" t="s">
        <v>41</v>
      </c>
      <c r="J1441" s="1" t="s">
        <v>13</v>
      </c>
      <c r="K1441" s="1" t="s">
        <v>25</v>
      </c>
      <c r="L1441" s="1">
        <v>1</v>
      </c>
      <c r="M1441" s="1">
        <v>170</v>
      </c>
      <c r="N1441" s="1">
        <v>10</v>
      </c>
      <c r="O1441" s="1">
        <v>17</v>
      </c>
      <c r="P1441" s="1">
        <v>40</v>
      </c>
      <c r="Q1441" s="1">
        <v>193</v>
      </c>
      <c r="R1441" s="1" t="s">
        <v>42</v>
      </c>
      <c r="S1441" s="1" t="s">
        <v>22739</v>
      </c>
      <c r="T1441" s="1">
        <f>Table4[[#This Row],[Unit_Price]]*Table4[[#This Row],[Quantity]]</f>
        <v>170</v>
      </c>
      <c r="U1441" s="1">
        <f>(SUM(Table4[[#This Row],[Gross_Sales]],Table4[[#This Row],[Delivery_Fee]])-Table4[[#This Row],[Discount_Amount]])</f>
        <v>193</v>
      </c>
    </row>
    <row r="1442" spans="1:21" ht="25.8" customHeight="1" x14ac:dyDescent="0.3">
      <c r="A1442" s="1" t="s">
        <v>22740</v>
      </c>
      <c r="B1442" s="1" t="s">
        <v>19860</v>
      </c>
      <c r="C1442" s="1" t="s">
        <v>30480</v>
      </c>
      <c r="D1442" s="1" t="s">
        <v>543</v>
      </c>
      <c r="E1442" s="1" t="s">
        <v>19</v>
      </c>
      <c r="F1442" s="1" t="s">
        <v>20</v>
      </c>
      <c r="G1442" s="1" t="s">
        <v>21</v>
      </c>
      <c r="H1442" s="1" t="s">
        <v>70</v>
      </c>
      <c r="I1442" s="1" t="s">
        <v>71</v>
      </c>
      <c r="J1442" s="1" t="s">
        <v>13</v>
      </c>
      <c r="K1442" s="1" t="s">
        <v>14</v>
      </c>
      <c r="L1442" s="1">
        <v>2</v>
      </c>
      <c r="M1442" s="1">
        <v>130</v>
      </c>
      <c r="N1442" s="1">
        <v>15</v>
      </c>
      <c r="O1442" s="1">
        <v>39</v>
      </c>
      <c r="P1442" s="1">
        <v>25</v>
      </c>
      <c r="Q1442" s="1">
        <v>246</v>
      </c>
      <c r="R1442" s="1" t="s">
        <v>15</v>
      </c>
      <c r="S1442" s="1" t="s">
        <v>22741</v>
      </c>
      <c r="T1442" s="1">
        <f>Table4[[#This Row],[Unit_Price]]*Table4[[#This Row],[Quantity]]</f>
        <v>260</v>
      </c>
      <c r="U1442" s="1">
        <f>(SUM(Table4[[#This Row],[Gross_Sales]],Table4[[#This Row],[Delivery_Fee]])-Table4[[#This Row],[Discount_Amount]])</f>
        <v>246</v>
      </c>
    </row>
    <row r="1443" spans="1:21" ht="25.8" customHeight="1" x14ac:dyDescent="0.3">
      <c r="A1443" s="1" t="s">
        <v>22742</v>
      </c>
      <c r="B1443" s="1" t="s">
        <v>19860</v>
      </c>
      <c r="C1443" s="1" t="s">
        <v>30480</v>
      </c>
      <c r="D1443" s="1" t="s">
        <v>1234</v>
      </c>
      <c r="E1443" s="1" t="s">
        <v>8</v>
      </c>
      <c r="F1443" s="1" t="s">
        <v>187</v>
      </c>
      <c r="G1443" s="1" t="s">
        <v>188</v>
      </c>
      <c r="H1443" s="1" t="s">
        <v>55</v>
      </c>
      <c r="I1443" s="1" t="s">
        <v>56</v>
      </c>
      <c r="J1443" s="1" t="s">
        <v>57</v>
      </c>
      <c r="K1443" s="1" t="s">
        <v>14</v>
      </c>
      <c r="L1443" s="1">
        <v>4</v>
      </c>
      <c r="M1443" s="1">
        <v>180</v>
      </c>
      <c r="N1443" s="1">
        <v>20</v>
      </c>
      <c r="O1443" s="1">
        <v>144</v>
      </c>
      <c r="P1443" s="1">
        <v>40</v>
      </c>
      <c r="Q1443" s="1">
        <v>616</v>
      </c>
      <c r="R1443" s="1" t="s">
        <v>63</v>
      </c>
      <c r="S1443" s="1" t="s">
        <v>22743</v>
      </c>
      <c r="T1443" s="1">
        <f>Table4[[#This Row],[Unit_Price]]*Table4[[#This Row],[Quantity]]</f>
        <v>720</v>
      </c>
      <c r="U1443" s="1">
        <f>(SUM(Table4[[#This Row],[Gross_Sales]],Table4[[#This Row],[Delivery_Fee]])-Table4[[#This Row],[Discount_Amount]])</f>
        <v>616</v>
      </c>
    </row>
    <row r="1444" spans="1:21" ht="25.8" customHeight="1" x14ac:dyDescent="0.3">
      <c r="A1444" s="1" t="s">
        <v>22744</v>
      </c>
      <c r="B1444" s="1" t="s">
        <v>19860</v>
      </c>
      <c r="C1444" s="1" t="s">
        <v>30480</v>
      </c>
      <c r="D1444" s="1" t="s">
        <v>1396</v>
      </c>
      <c r="E1444" s="1" t="s">
        <v>67</v>
      </c>
      <c r="F1444" s="1" t="s">
        <v>68</v>
      </c>
      <c r="G1444" s="1" t="s">
        <v>69</v>
      </c>
      <c r="H1444" s="1" t="s">
        <v>116</v>
      </c>
      <c r="I1444" s="1" t="s">
        <v>117</v>
      </c>
      <c r="J1444" s="1" t="s">
        <v>35</v>
      </c>
      <c r="K1444" s="1" t="s">
        <v>14</v>
      </c>
      <c r="L1444" s="1">
        <v>1</v>
      </c>
      <c r="M1444" s="1">
        <v>210</v>
      </c>
      <c r="N1444" s="1">
        <v>20</v>
      </c>
      <c r="O1444" s="1">
        <v>42</v>
      </c>
      <c r="P1444" s="1">
        <v>30</v>
      </c>
      <c r="Q1444" s="1">
        <v>198</v>
      </c>
      <c r="R1444" s="1" t="s">
        <v>42</v>
      </c>
      <c r="S1444" s="1" t="s">
        <v>22745</v>
      </c>
      <c r="T1444" s="1">
        <f>Table4[[#This Row],[Unit_Price]]*Table4[[#This Row],[Quantity]]</f>
        <v>210</v>
      </c>
      <c r="U1444" s="1">
        <f>(SUM(Table4[[#This Row],[Gross_Sales]],Table4[[#This Row],[Delivery_Fee]])-Table4[[#This Row],[Discount_Amount]])</f>
        <v>198</v>
      </c>
    </row>
    <row r="1445" spans="1:21" ht="25.8" customHeight="1" x14ac:dyDescent="0.3">
      <c r="A1445" s="1" t="s">
        <v>22746</v>
      </c>
      <c r="B1445" s="1" t="s">
        <v>19860</v>
      </c>
      <c r="C1445" s="1" t="s">
        <v>30480</v>
      </c>
      <c r="D1445" s="1" t="s">
        <v>3412</v>
      </c>
      <c r="E1445" s="1" t="s">
        <v>19</v>
      </c>
      <c r="F1445" s="1" t="s">
        <v>174</v>
      </c>
      <c r="G1445" s="1" t="s">
        <v>175</v>
      </c>
      <c r="H1445" s="1" t="s">
        <v>131</v>
      </c>
      <c r="I1445" s="1" t="s">
        <v>132</v>
      </c>
      <c r="J1445" s="1" t="s">
        <v>57</v>
      </c>
      <c r="K1445" s="1" t="s">
        <v>25</v>
      </c>
      <c r="L1445" s="1">
        <v>4</v>
      </c>
      <c r="M1445" s="1">
        <v>220</v>
      </c>
      <c r="N1445" s="1">
        <v>0</v>
      </c>
      <c r="O1445" s="1">
        <v>0</v>
      </c>
      <c r="P1445" s="1">
        <v>35</v>
      </c>
      <c r="Q1445" s="1">
        <v>915</v>
      </c>
      <c r="R1445" s="1" t="s">
        <v>36</v>
      </c>
      <c r="S1445" s="1" t="s">
        <v>22747</v>
      </c>
      <c r="T1445" s="1">
        <f>Table4[[#This Row],[Unit_Price]]*Table4[[#This Row],[Quantity]]</f>
        <v>880</v>
      </c>
      <c r="U1445" s="1">
        <f>(SUM(Table4[[#This Row],[Gross_Sales]],Table4[[#This Row],[Delivery_Fee]])-Table4[[#This Row],[Discount_Amount]])</f>
        <v>915</v>
      </c>
    </row>
    <row r="1446" spans="1:21" ht="25.8" customHeight="1" x14ac:dyDescent="0.3">
      <c r="A1446" s="1" t="s">
        <v>22748</v>
      </c>
      <c r="B1446" s="1" t="s">
        <v>19860</v>
      </c>
      <c r="C1446" s="1" t="s">
        <v>30480</v>
      </c>
      <c r="D1446" s="1" t="s">
        <v>427</v>
      </c>
      <c r="E1446" s="1" t="s">
        <v>67</v>
      </c>
      <c r="F1446" s="1" t="s">
        <v>174</v>
      </c>
      <c r="G1446" s="1" t="s">
        <v>175</v>
      </c>
      <c r="H1446" s="1" t="s">
        <v>84</v>
      </c>
      <c r="I1446" s="1" t="s">
        <v>85</v>
      </c>
      <c r="J1446" s="1" t="s">
        <v>86</v>
      </c>
      <c r="K1446" s="1" t="s">
        <v>14</v>
      </c>
      <c r="L1446" s="1">
        <v>2</v>
      </c>
      <c r="M1446" s="1">
        <v>100</v>
      </c>
      <c r="N1446" s="1">
        <v>10</v>
      </c>
      <c r="O1446" s="1">
        <v>20</v>
      </c>
      <c r="P1446" s="1">
        <v>20</v>
      </c>
      <c r="Q1446" s="1">
        <v>200</v>
      </c>
      <c r="R1446" s="1" t="s">
        <v>15</v>
      </c>
      <c r="S1446" s="1" t="s">
        <v>22749</v>
      </c>
      <c r="T1446" s="1">
        <f>Table4[[#This Row],[Unit_Price]]*Table4[[#This Row],[Quantity]]</f>
        <v>200</v>
      </c>
      <c r="U1446" s="1">
        <f>(SUM(Table4[[#This Row],[Gross_Sales]],Table4[[#This Row],[Delivery_Fee]])-Table4[[#This Row],[Discount_Amount]])</f>
        <v>200</v>
      </c>
    </row>
    <row r="1447" spans="1:21" ht="25.8" customHeight="1" x14ac:dyDescent="0.3">
      <c r="A1447" s="1" t="s">
        <v>22750</v>
      </c>
      <c r="B1447" s="1" t="s">
        <v>19860</v>
      </c>
      <c r="C1447" s="1" t="s">
        <v>30480</v>
      </c>
      <c r="D1447" s="1" t="s">
        <v>147</v>
      </c>
      <c r="E1447" s="1" t="s">
        <v>8</v>
      </c>
      <c r="F1447" s="1" t="s">
        <v>46</v>
      </c>
      <c r="G1447" s="1" t="s">
        <v>47</v>
      </c>
      <c r="H1447" s="1" t="s">
        <v>22</v>
      </c>
      <c r="I1447" s="1" t="s">
        <v>23</v>
      </c>
      <c r="J1447" s="1" t="s">
        <v>24</v>
      </c>
      <c r="K1447" s="1" t="s">
        <v>25</v>
      </c>
      <c r="L1447" s="1">
        <v>2</v>
      </c>
      <c r="M1447" s="1">
        <v>180</v>
      </c>
      <c r="N1447" s="1">
        <v>0</v>
      </c>
      <c r="O1447" s="1">
        <v>0</v>
      </c>
      <c r="P1447" s="1">
        <v>20</v>
      </c>
      <c r="Q1447" s="1">
        <v>380</v>
      </c>
      <c r="R1447" s="1" t="s">
        <v>63</v>
      </c>
      <c r="S1447" s="1" t="s">
        <v>22751</v>
      </c>
      <c r="T1447" s="1">
        <f>Table4[[#This Row],[Unit_Price]]*Table4[[#This Row],[Quantity]]</f>
        <v>360</v>
      </c>
      <c r="U1447" s="1">
        <f>(SUM(Table4[[#This Row],[Gross_Sales]],Table4[[#This Row],[Delivery_Fee]])-Table4[[#This Row],[Discount_Amount]])</f>
        <v>380</v>
      </c>
    </row>
    <row r="1448" spans="1:21" ht="25.8" customHeight="1" x14ac:dyDescent="0.3">
      <c r="A1448" s="1" t="s">
        <v>22752</v>
      </c>
      <c r="B1448" s="1" t="s">
        <v>19860</v>
      </c>
      <c r="C1448" s="1" t="s">
        <v>30480</v>
      </c>
      <c r="D1448" s="1" t="s">
        <v>2348</v>
      </c>
      <c r="E1448" s="1" t="s">
        <v>19</v>
      </c>
      <c r="F1448" s="1" t="s">
        <v>98</v>
      </c>
      <c r="G1448" s="1" t="s">
        <v>99</v>
      </c>
      <c r="H1448" s="1" t="s">
        <v>143</v>
      </c>
      <c r="I1448" s="1" t="s">
        <v>144</v>
      </c>
      <c r="J1448" s="1" t="s">
        <v>24</v>
      </c>
      <c r="K1448" s="1" t="s">
        <v>14</v>
      </c>
      <c r="L1448" s="1">
        <v>2</v>
      </c>
      <c r="M1448" s="1">
        <v>160</v>
      </c>
      <c r="N1448" s="1">
        <v>20</v>
      </c>
      <c r="O1448" s="1">
        <v>64</v>
      </c>
      <c r="P1448" s="1">
        <v>30</v>
      </c>
      <c r="Q1448" s="1">
        <v>286</v>
      </c>
      <c r="R1448" s="1" t="s">
        <v>63</v>
      </c>
      <c r="S1448" s="1" t="s">
        <v>22753</v>
      </c>
      <c r="T1448" s="1">
        <f>Table4[[#This Row],[Unit_Price]]*Table4[[#This Row],[Quantity]]</f>
        <v>320</v>
      </c>
      <c r="U1448" s="1">
        <f>(SUM(Table4[[#This Row],[Gross_Sales]],Table4[[#This Row],[Delivery_Fee]])-Table4[[#This Row],[Discount_Amount]])</f>
        <v>286</v>
      </c>
    </row>
    <row r="1449" spans="1:21" ht="25.8" customHeight="1" x14ac:dyDescent="0.3">
      <c r="A1449" s="1" t="s">
        <v>22754</v>
      </c>
      <c r="B1449" s="1" t="s">
        <v>19860</v>
      </c>
      <c r="C1449" s="1" t="s">
        <v>30480</v>
      </c>
      <c r="D1449" s="1" t="s">
        <v>392</v>
      </c>
      <c r="E1449" s="1" t="s">
        <v>8</v>
      </c>
      <c r="F1449" s="1" t="s">
        <v>9</v>
      </c>
      <c r="G1449" s="1" t="s">
        <v>10</v>
      </c>
      <c r="H1449" s="1" t="s">
        <v>22</v>
      </c>
      <c r="I1449" s="1" t="s">
        <v>23</v>
      </c>
      <c r="J1449" s="1" t="s">
        <v>24</v>
      </c>
      <c r="K1449" s="1" t="s">
        <v>25</v>
      </c>
      <c r="L1449" s="1">
        <v>3</v>
      </c>
      <c r="M1449" s="1">
        <v>180</v>
      </c>
      <c r="N1449" s="1">
        <v>15</v>
      </c>
      <c r="O1449" s="1">
        <v>81</v>
      </c>
      <c r="P1449" s="1">
        <v>20</v>
      </c>
      <c r="Q1449" s="1">
        <v>479</v>
      </c>
      <c r="R1449" s="1" t="s">
        <v>26</v>
      </c>
      <c r="S1449" s="1" t="s">
        <v>22755</v>
      </c>
      <c r="T1449" s="1">
        <f>Table4[[#This Row],[Unit_Price]]*Table4[[#This Row],[Quantity]]</f>
        <v>540</v>
      </c>
      <c r="U1449" s="1">
        <f>(SUM(Table4[[#This Row],[Gross_Sales]],Table4[[#This Row],[Delivery_Fee]])-Table4[[#This Row],[Discount_Amount]])</f>
        <v>479</v>
      </c>
    </row>
    <row r="1450" spans="1:21" ht="25.8" customHeight="1" x14ac:dyDescent="0.3">
      <c r="A1450" s="1" t="s">
        <v>22756</v>
      </c>
      <c r="B1450" s="1" t="s">
        <v>19860</v>
      </c>
      <c r="C1450" s="1" t="s">
        <v>30480</v>
      </c>
      <c r="D1450" s="1" t="s">
        <v>318</v>
      </c>
      <c r="E1450" s="1" t="s">
        <v>19</v>
      </c>
      <c r="F1450" s="1" t="s">
        <v>75</v>
      </c>
      <c r="G1450" s="1" t="s">
        <v>76</v>
      </c>
      <c r="H1450" s="1" t="s">
        <v>55</v>
      </c>
      <c r="I1450" s="1" t="s">
        <v>56</v>
      </c>
      <c r="J1450" s="1" t="s">
        <v>57</v>
      </c>
      <c r="K1450" s="1" t="s">
        <v>14</v>
      </c>
      <c r="L1450" s="1">
        <v>2</v>
      </c>
      <c r="M1450" s="1">
        <v>180</v>
      </c>
      <c r="N1450" s="1">
        <v>10</v>
      </c>
      <c r="O1450" s="1">
        <v>36</v>
      </c>
      <c r="P1450" s="1">
        <v>35</v>
      </c>
      <c r="Q1450" s="1">
        <v>359</v>
      </c>
      <c r="R1450" s="1" t="s">
        <v>42</v>
      </c>
      <c r="S1450" s="1" t="s">
        <v>22757</v>
      </c>
      <c r="T1450" s="1">
        <f>Table4[[#This Row],[Unit_Price]]*Table4[[#This Row],[Quantity]]</f>
        <v>360</v>
      </c>
      <c r="U1450" s="1">
        <f>(SUM(Table4[[#This Row],[Gross_Sales]],Table4[[#This Row],[Delivery_Fee]])-Table4[[#This Row],[Discount_Amount]])</f>
        <v>359</v>
      </c>
    </row>
    <row r="1451" spans="1:21" ht="25.8" customHeight="1" x14ac:dyDescent="0.3">
      <c r="A1451" s="1" t="s">
        <v>22758</v>
      </c>
      <c r="B1451" s="1" t="s">
        <v>19860</v>
      </c>
      <c r="C1451" s="1" t="s">
        <v>30480</v>
      </c>
      <c r="D1451" s="1" t="s">
        <v>105</v>
      </c>
      <c r="E1451" s="1" t="s">
        <v>67</v>
      </c>
      <c r="F1451" s="1" t="s">
        <v>267</v>
      </c>
      <c r="G1451" s="1" t="s">
        <v>268</v>
      </c>
      <c r="H1451" s="1" t="s">
        <v>143</v>
      </c>
      <c r="I1451" s="1" t="s">
        <v>144</v>
      </c>
      <c r="J1451" s="1" t="s">
        <v>24</v>
      </c>
      <c r="K1451" s="1" t="s">
        <v>14</v>
      </c>
      <c r="L1451" s="1">
        <v>1</v>
      </c>
      <c r="M1451" s="1">
        <v>160</v>
      </c>
      <c r="N1451" s="1">
        <v>15</v>
      </c>
      <c r="O1451" s="1">
        <v>24</v>
      </c>
      <c r="P1451" s="1">
        <v>30</v>
      </c>
      <c r="Q1451" s="1">
        <v>166</v>
      </c>
      <c r="R1451" s="1" t="s">
        <v>26</v>
      </c>
      <c r="S1451" s="1" t="s">
        <v>22759</v>
      </c>
      <c r="T1451" s="1">
        <f>Table4[[#This Row],[Unit_Price]]*Table4[[#This Row],[Quantity]]</f>
        <v>160</v>
      </c>
      <c r="U1451" s="1">
        <f>(SUM(Table4[[#This Row],[Gross_Sales]],Table4[[#This Row],[Delivery_Fee]])-Table4[[#This Row],[Discount_Amount]])</f>
        <v>166</v>
      </c>
    </row>
    <row r="1452" spans="1:21" ht="25.8" customHeight="1" x14ac:dyDescent="0.3">
      <c r="A1452" s="1" t="s">
        <v>22760</v>
      </c>
      <c r="B1452" s="1" t="s">
        <v>19860</v>
      </c>
      <c r="C1452" s="1" t="s">
        <v>30480</v>
      </c>
      <c r="D1452" s="1" t="s">
        <v>1251</v>
      </c>
      <c r="E1452" s="1" t="s">
        <v>19</v>
      </c>
      <c r="F1452" s="1" t="s">
        <v>124</v>
      </c>
      <c r="G1452" s="1" t="s">
        <v>125</v>
      </c>
      <c r="H1452" s="1" t="s">
        <v>40</v>
      </c>
      <c r="I1452" s="1" t="s">
        <v>41</v>
      </c>
      <c r="J1452" s="1" t="s">
        <v>13</v>
      </c>
      <c r="K1452" s="1" t="s">
        <v>25</v>
      </c>
      <c r="L1452" s="1">
        <v>4</v>
      </c>
      <c r="M1452" s="1">
        <v>170</v>
      </c>
      <c r="N1452" s="1">
        <v>20</v>
      </c>
      <c r="O1452" s="1">
        <v>136</v>
      </c>
      <c r="P1452" s="1">
        <v>20</v>
      </c>
      <c r="Q1452" s="1">
        <v>564</v>
      </c>
      <c r="R1452" s="1" t="s">
        <v>26</v>
      </c>
      <c r="S1452" s="1" t="s">
        <v>22761</v>
      </c>
      <c r="T1452" s="1">
        <f>Table4[[#This Row],[Unit_Price]]*Table4[[#This Row],[Quantity]]</f>
        <v>680</v>
      </c>
      <c r="U1452" s="1">
        <f>(SUM(Table4[[#This Row],[Gross_Sales]],Table4[[#This Row],[Delivery_Fee]])-Table4[[#This Row],[Discount_Amount]])</f>
        <v>564</v>
      </c>
    </row>
    <row r="1453" spans="1:21" ht="25.8" customHeight="1" x14ac:dyDescent="0.3">
      <c r="A1453" s="1" t="s">
        <v>22762</v>
      </c>
      <c r="B1453" s="1" t="s">
        <v>19860</v>
      </c>
      <c r="C1453" s="1" t="s">
        <v>30480</v>
      </c>
      <c r="D1453" s="1" t="s">
        <v>221</v>
      </c>
      <c r="E1453" s="1" t="s">
        <v>19</v>
      </c>
      <c r="F1453" s="1" t="s">
        <v>93</v>
      </c>
      <c r="G1453" s="1" t="s">
        <v>94</v>
      </c>
      <c r="H1453" s="1" t="s">
        <v>143</v>
      </c>
      <c r="I1453" s="1" t="s">
        <v>144</v>
      </c>
      <c r="J1453" s="1" t="s">
        <v>24</v>
      </c>
      <c r="K1453" s="1" t="s">
        <v>14</v>
      </c>
      <c r="L1453" s="1">
        <v>4</v>
      </c>
      <c r="M1453" s="1">
        <v>160</v>
      </c>
      <c r="N1453" s="1">
        <v>20</v>
      </c>
      <c r="O1453" s="1">
        <v>128</v>
      </c>
      <c r="P1453" s="1">
        <v>25</v>
      </c>
      <c r="Q1453" s="1">
        <v>537</v>
      </c>
      <c r="R1453" s="1" t="s">
        <v>63</v>
      </c>
      <c r="S1453" s="1" t="s">
        <v>22763</v>
      </c>
      <c r="T1453" s="1">
        <f>Table4[[#This Row],[Unit_Price]]*Table4[[#This Row],[Quantity]]</f>
        <v>640</v>
      </c>
      <c r="U1453" s="1">
        <f>(SUM(Table4[[#This Row],[Gross_Sales]],Table4[[#This Row],[Delivery_Fee]])-Table4[[#This Row],[Discount_Amount]])</f>
        <v>537</v>
      </c>
    </row>
    <row r="1454" spans="1:21" ht="25.8" customHeight="1" x14ac:dyDescent="0.3">
      <c r="A1454" s="1" t="s">
        <v>22764</v>
      </c>
      <c r="B1454" s="1" t="s">
        <v>19860</v>
      </c>
      <c r="C1454" s="1" t="s">
        <v>30480</v>
      </c>
      <c r="D1454" s="1" t="s">
        <v>515</v>
      </c>
      <c r="E1454" s="1" t="s">
        <v>19</v>
      </c>
      <c r="F1454" s="1" t="s">
        <v>174</v>
      </c>
      <c r="G1454" s="1" t="s">
        <v>175</v>
      </c>
      <c r="H1454" s="1" t="s">
        <v>143</v>
      </c>
      <c r="I1454" s="1" t="s">
        <v>144</v>
      </c>
      <c r="J1454" s="1" t="s">
        <v>24</v>
      </c>
      <c r="K1454" s="1" t="s">
        <v>14</v>
      </c>
      <c r="L1454" s="1">
        <v>4</v>
      </c>
      <c r="M1454" s="1">
        <v>160</v>
      </c>
      <c r="N1454" s="1">
        <v>20</v>
      </c>
      <c r="O1454" s="1">
        <v>128</v>
      </c>
      <c r="P1454" s="1">
        <v>20</v>
      </c>
      <c r="Q1454" s="1">
        <v>532</v>
      </c>
      <c r="R1454" s="1" t="s">
        <v>42</v>
      </c>
      <c r="S1454" s="1" t="s">
        <v>22765</v>
      </c>
      <c r="T1454" s="1">
        <f>Table4[[#This Row],[Unit_Price]]*Table4[[#This Row],[Quantity]]</f>
        <v>640</v>
      </c>
      <c r="U1454" s="1">
        <f>(SUM(Table4[[#This Row],[Gross_Sales]],Table4[[#This Row],[Delivery_Fee]])-Table4[[#This Row],[Discount_Amount]])</f>
        <v>532</v>
      </c>
    </row>
    <row r="1455" spans="1:21" ht="25.8" customHeight="1" x14ac:dyDescent="0.3">
      <c r="A1455" s="1" t="s">
        <v>22766</v>
      </c>
      <c r="B1455" s="1" t="s">
        <v>19860</v>
      </c>
      <c r="C1455" s="1" t="s">
        <v>30480</v>
      </c>
      <c r="D1455" s="1" t="s">
        <v>1271</v>
      </c>
      <c r="E1455" s="1" t="s">
        <v>67</v>
      </c>
      <c r="F1455" s="1" t="s">
        <v>267</v>
      </c>
      <c r="G1455" s="1" t="s">
        <v>268</v>
      </c>
      <c r="H1455" s="1" t="s">
        <v>288</v>
      </c>
      <c r="I1455" s="1" t="s">
        <v>289</v>
      </c>
      <c r="J1455" s="1" t="s">
        <v>86</v>
      </c>
      <c r="K1455" s="1" t="s">
        <v>14</v>
      </c>
      <c r="L1455" s="1">
        <v>2</v>
      </c>
      <c r="M1455" s="1">
        <v>80</v>
      </c>
      <c r="N1455" s="1">
        <v>0</v>
      </c>
      <c r="O1455" s="1">
        <v>0</v>
      </c>
      <c r="P1455" s="1">
        <v>20</v>
      </c>
      <c r="Q1455" s="1">
        <v>180</v>
      </c>
      <c r="R1455" s="1" t="s">
        <v>15</v>
      </c>
      <c r="S1455" s="1" t="s">
        <v>22767</v>
      </c>
      <c r="T1455" s="1">
        <f>Table4[[#This Row],[Unit_Price]]*Table4[[#This Row],[Quantity]]</f>
        <v>160</v>
      </c>
      <c r="U1455" s="1">
        <f>(SUM(Table4[[#This Row],[Gross_Sales]],Table4[[#This Row],[Delivery_Fee]])-Table4[[#This Row],[Discount_Amount]])</f>
        <v>180</v>
      </c>
    </row>
    <row r="1456" spans="1:21" ht="25.8" customHeight="1" x14ac:dyDescent="0.3">
      <c r="A1456" s="1" t="s">
        <v>22768</v>
      </c>
      <c r="B1456" s="1" t="s">
        <v>19860</v>
      </c>
      <c r="C1456" s="1" t="s">
        <v>30480</v>
      </c>
      <c r="D1456" s="1" t="s">
        <v>721</v>
      </c>
      <c r="E1456" s="1" t="s">
        <v>8</v>
      </c>
      <c r="F1456" s="1" t="s">
        <v>187</v>
      </c>
      <c r="G1456" s="1" t="s">
        <v>188</v>
      </c>
      <c r="H1456" s="1" t="s">
        <v>84</v>
      </c>
      <c r="I1456" s="1" t="s">
        <v>85</v>
      </c>
      <c r="J1456" s="1" t="s">
        <v>86</v>
      </c>
      <c r="K1456" s="1" t="s">
        <v>14</v>
      </c>
      <c r="L1456" s="1">
        <v>3</v>
      </c>
      <c r="M1456" s="1">
        <v>100</v>
      </c>
      <c r="N1456" s="1">
        <v>10</v>
      </c>
      <c r="O1456" s="1">
        <v>30</v>
      </c>
      <c r="P1456" s="1">
        <v>20</v>
      </c>
      <c r="Q1456" s="1">
        <v>290</v>
      </c>
      <c r="R1456" s="1" t="s">
        <v>63</v>
      </c>
      <c r="S1456" s="1" t="s">
        <v>22769</v>
      </c>
      <c r="T1456" s="1">
        <f>Table4[[#This Row],[Unit_Price]]*Table4[[#This Row],[Quantity]]</f>
        <v>300</v>
      </c>
      <c r="U1456" s="1">
        <f>(SUM(Table4[[#This Row],[Gross_Sales]],Table4[[#This Row],[Delivery_Fee]])-Table4[[#This Row],[Discount_Amount]])</f>
        <v>290</v>
      </c>
    </row>
    <row r="1457" spans="1:21" ht="25.8" customHeight="1" x14ac:dyDescent="0.3">
      <c r="A1457" s="1" t="s">
        <v>22770</v>
      </c>
      <c r="B1457" s="1" t="s">
        <v>19860</v>
      </c>
      <c r="C1457" s="1" t="s">
        <v>30480</v>
      </c>
      <c r="D1457" s="1" t="s">
        <v>922</v>
      </c>
      <c r="E1457" s="1" t="s">
        <v>8</v>
      </c>
      <c r="F1457" s="1" t="s">
        <v>9</v>
      </c>
      <c r="G1457" s="1" t="s">
        <v>10</v>
      </c>
      <c r="H1457" s="1" t="s">
        <v>40</v>
      </c>
      <c r="I1457" s="1" t="s">
        <v>41</v>
      </c>
      <c r="J1457" s="1" t="s">
        <v>13</v>
      </c>
      <c r="K1457" s="1" t="s">
        <v>25</v>
      </c>
      <c r="L1457" s="1">
        <v>4</v>
      </c>
      <c r="M1457" s="1">
        <v>170</v>
      </c>
      <c r="N1457" s="1">
        <v>10</v>
      </c>
      <c r="O1457" s="1">
        <v>68</v>
      </c>
      <c r="P1457" s="1">
        <v>40</v>
      </c>
      <c r="Q1457" s="1">
        <v>652</v>
      </c>
      <c r="R1457" s="1" t="s">
        <v>63</v>
      </c>
      <c r="S1457" s="1" t="s">
        <v>22771</v>
      </c>
      <c r="T1457" s="1">
        <f>Table4[[#This Row],[Unit_Price]]*Table4[[#This Row],[Quantity]]</f>
        <v>680</v>
      </c>
      <c r="U1457" s="1">
        <f>(SUM(Table4[[#This Row],[Gross_Sales]],Table4[[#This Row],[Delivery_Fee]])-Table4[[#This Row],[Discount_Amount]])</f>
        <v>652</v>
      </c>
    </row>
    <row r="1458" spans="1:21" ht="25.8" customHeight="1" x14ac:dyDescent="0.3">
      <c r="A1458" s="1" t="s">
        <v>22772</v>
      </c>
      <c r="B1458" s="1" t="s">
        <v>19860</v>
      </c>
      <c r="C1458" s="1" t="s">
        <v>30480</v>
      </c>
      <c r="D1458" s="1" t="s">
        <v>953</v>
      </c>
      <c r="E1458" s="1" t="s">
        <v>67</v>
      </c>
      <c r="F1458" s="1" t="s">
        <v>267</v>
      </c>
      <c r="G1458" s="1" t="s">
        <v>268</v>
      </c>
      <c r="H1458" s="1" t="s">
        <v>70</v>
      </c>
      <c r="I1458" s="1" t="s">
        <v>71</v>
      </c>
      <c r="J1458" s="1" t="s">
        <v>13</v>
      </c>
      <c r="K1458" s="1" t="s">
        <v>14</v>
      </c>
      <c r="L1458" s="1">
        <v>2</v>
      </c>
      <c r="M1458" s="1">
        <v>130</v>
      </c>
      <c r="N1458" s="1">
        <v>5</v>
      </c>
      <c r="O1458" s="1">
        <v>13</v>
      </c>
      <c r="P1458" s="1">
        <v>20</v>
      </c>
      <c r="Q1458" s="1">
        <v>267</v>
      </c>
      <c r="R1458" s="1" t="s">
        <v>15</v>
      </c>
      <c r="S1458" s="1" t="s">
        <v>22773</v>
      </c>
      <c r="T1458" s="1">
        <f>Table4[[#This Row],[Unit_Price]]*Table4[[#This Row],[Quantity]]</f>
        <v>260</v>
      </c>
      <c r="U1458" s="1">
        <f>(SUM(Table4[[#This Row],[Gross_Sales]],Table4[[#This Row],[Delivery_Fee]])-Table4[[#This Row],[Discount_Amount]])</f>
        <v>267</v>
      </c>
    </row>
    <row r="1459" spans="1:21" ht="25.8" customHeight="1" x14ac:dyDescent="0.3">
      <c r="A1459" s="1" t="s">
        <v>22774</v>
      </c>
      <c r="B1459" s="1" t="s">
        <v>19860</v>
      </c>
      <c r="C1459" s="1" t="s">
        <v>30480</v>
      </c>
      <c r="D1459" s="1" t="s">
        <v>3137</v>
      </c>
      <c r="E1459" s="1" t="s">
        <v>8</v>
      </c>
      <c r="F1459" s="1" t="s">
        <v>9</v>
      </c>
      <c r="G1459" s="1" t="s">
        <v>10</v>
      </c>
      <c r="H1459" s="1" t="s">
        <v>111</v>
      </c>
      <c r="I1459" s="1" t="s">
        <v>112</v>
      </c>
      <c r="J1459" s="1" t="s">
        <v>13</v>
      </c>
      <c r="K1459" s="1" t="s">
        <v>25</v>
      </c>
      <c r="L1459" s="1">
        <v>2</v>
      </c>
      <c r="M1459" s="1">
        <v>280</v>
      </c>
      <c r="N1459" s="1">
        <v>0</v>
      </c>
      <c r="O1459" s="1">
        <v>0</v>
      </c>
      <c r="P1459" s="1">
        <v>30</v>
      </c>
      <c r="Q1459" s="1">
        <v>590</v>
      </c>
      <c r="R1459" s="1" t="s">
        <v>26</v>
      </c>
      <c r="S1459" s="1" t="s">
        <v>22775</v>
      </c>
      <c r="T1459" s="1">
        <f>Table4[[#This Row],[Unit_Price]]*Table4[[#This Row],[Quantity]]</f>
        <v>560</v>
      </c>
      <c r="U1459" s="1">
        <f>(SUM(Table4[[#This Row],[Gross_Sales]],Table4[[#This Row],[Delivery_Fee]])-Table4[[#This Row],[Discount_Amount]])</f>
        <v>590</v>
      </c>
    </row>
    <row r="1460" spans="1:21" ht="25.8" customHeight="1" x14ac:dyDescent="0.3">
      <c r="A1460" s="1" t="s">
        <v>22776</v>
      </c>
      <c r="B1460" s="1" t="s">
        <v>19860</v>
      </c>
      <c r="C1460" s="1" t="s">
        <v>30480</v>
      </c>
      <c r="D1460" s="1" t="s">
        <v>1747</v>
      </c>
      <c r="E1460" s="1" t="s">
        <v>19</v>
      </c>
      <c r="F1460" s="1" t="s">
        <v>124</v>
      </c>
      <c r="G1460" s="1" t="s">
        <v>125</v>
      </c>
      <c r="H1460" s="1" t="s">
        <v>131</v>
      </c>
      <c r="I1460" s="1" t="s">
        <v>132</v>
      </c>
      <c r="J1460" s="1" t="s">
        <v>57</v>
      </c>
      <c r="K1460" s="1" t="s">
        <v>25</v>
      </c>
      <c r="L1460" s="1">
        <v>2</v>
      </c>
      <c r="M1460" s="1">
        <v>220</v>
      </c>
      <c r="N1460" s="1">
        <v>15</v>
      </c>
      <c r="O1460" s="1">
        <v>66</v>
      </c>
      <c r="P1460" s="1">
        <v>20</v>
      </c>
      <c r="Q1460" s="1">
        <v>394</v>
      </c>
      <c r="R1460" s="1" t="s">
        <v>15</v>
      </c>
      <c r="S1460" s="1" t="s">
        <v>22777</v>
      </c>
      <c r="T1460" s="1">
        <f>Table4[[#This Row],[Unit_Price]]*Table4[[#This Row],[Quantity]]</f>
        <v>440</v>
      </c>
      <c r="U1460" s="1">
        <f>(SUM(Table4[[#This Row],[Gross_Sales]],Table4[[#This Row],[Delivery_Fee]])-Table4[[#This Row],[Discount_Amount]])</f>
        <v>394</v>
      </c>
    </row>
    <row r="1461" spans="1:21" ht="25.8" customHeight="1" x14ac:dyDescent="0.3">
      <c r="A1461" s="1" t="s">
        <v>22778</v>
      </c>
      <c r="B1461" s="1" t="s">
        <v>19860</v>
      </c>
      <c r="C1461" s="1" t="s">
        <v>30480</v>
      </c>
      <c r="D1461" s="1" t="s">
        <v>1882</v>
      </c>
      <c r="E1461" s="1" t="s">
        <v>19</v>
      </c>
      <c r="F1461" s="1" t="s">
        <v>141</v>
      </c>
      <c r="G1461" s="1" t="s">
        <v>142</v>
      </c>
      <c r="H1461" s="1" t="s">
        <v>11</v>
      </c>
      <c r="I1461" s="1" t="s">
        <v>12</v>
      </c>
      <c r="J1461" s="1" t="s">
        <v>13</v>
      </c>
      <c r="K1461" s="1" t="s">
        <v>14</v>
      </c>
      <c r="L1461" s="1">
        <v>3</v>
      </c>
      <c r="M1461" s="1">
        <v>140</v>
      </c>
      <c r="N1461" s="1">
        <v>15</v>
      </c>
      <c r="O1461" s="1">
        <v>63</v>
      </c>
      <c r="P1461" s="1">
        <v>25</v>
      </c>
      <c r="Q1461" s="1">
        <v>382</v>
      </c>
      <c r="R1461" s="1" t="s">
        <v>36</v>
      </c>
      <c r="S1461" s="1" t="s">
        <v>22779</v>
      </c>
      <c r="T1461" s="1">
        <f>Table4[[#This Row],[Unit_Price]]*Table4[[#This Row],[Quantity]]</f>
        <v>420</v>
      </c>
      <c r="U1461" s="1">
        <f>(SUM(Table4[[#This Row],[Gross_Sales]],Table4[[#This Row],[Delivery_Fee]])-Table4[[#This Row],[Discount_Amount]])</f>
        <v>382</v>
      </c>
    </row>
    <row r="1462" spans="1:21" ht="25.8" customHeight="1" x14ac:dyDescent="0.3">
      <c r="A1462" s="1" t="s">
        <v>22780</v>
      </c>
      <c r="B1462" s="1" t="s">
        <v>19860</v>
      </c>
      <c r="C1462" s="1" t="s">
        <v>30480</v>
      </c>
      <c r="D1462" s="1" t="s">
        <v>343</v>
      </c>
      <c r="E1462" s="1" t="s">
        <v>67</v>
      </c>
      <c r="F1462" s="1" t="s">
        <v>187</v>
      </c>
      <c r="G1462" s="1" t="s">
        <v>188</v>
      </c>
      <c r="H1462" s="1" t="s">
        <v>131</v>
      </c>
      <c r="I1462" s="1" t="s">
        <v>132</v>
      </c>
      <c r="J1462" s="1" t="s">
        <v>57</v>
      </c>
      <c r="K1462" s="1" t="s">
        <v>25</v>
      </c>
      <c r="L1462" s="1">
        <v>3</v>
      </c>
      <c r="M1462" s="1">
        <v>220</v>
      </c>
      <c r="N1462" s="1">
        <v>20</v>
      </c>
      <c r="O1462" s="1">
        <v>132</v>
      </c>
      <c r="P1462" s="1">
        <v>20</v>
      </c>
      <c r="Q1462" s="1">
        <v>548</v>
      </c>
      <c r="R1462" s="1" t="s">
        <v>36</v>
      </c>
      <c r="S1462" s="1" t="s">
        <v>22781</v>
      </c>
      <c r="T1462" s="1">
        <f>Table4[[#This Row],[Unit_Price]]*Table4[[#This Row],[Quantity]]</f>
        <v>660</v>
      </c>
      <c r="U1462" s="1">
        <f>(SUM(Table4[[#This Row],[Gross_Sales]],Table4[[#This Row],[Delivery_Fee]])-Table4[[#This Row],[Discount_Amount]])</f>
        <v>548</v>
      </c>
    </row>
    <row r="1463" spans="1:21" ht="25.8" customHeight="1" x14ac:dyDescent="0.3">
      <c r="A1463" s="1" t="s">
        <v>22782</v>
      </c>
      <c r="B1463" s="1" t="s">
        <v>19860</v>
      </c>
      <c r="C1463" s="1" t="s">
        <v>30480</v>
      </c>
      <c r="D1463" s="1" t="s">
        <v>412</v>
      </c>
      <c r="E1463" s="1" t="s">
        <v>67</v>
      </c>
      <c r="F1463" s="1" t="s">
        <v>109</v>
      </c>
      <c r="G1463" s="1" t="s">
        <v>110</v>
      </c>
      <c r="H1463" s="1" t="s">
        <v>143</v>
      </c>
      <c r="I1463" s="1" t="s">
        <v>144</v>
      </c>
      <c r="J1463" s="1" t="s">
        <v>24</v>
      </c>
      <c r="K1463" s="1" t="s">
        <v>14</v>
      </c>
      <c r="L1463" s="1">
        <v>4</v>
      </c>
      <c r="M1463" s="1">
        <v>160</v>
      </c>
      <c r="N1463" s="1">
        <v>5</v>
      </c>
      <c r="O1463" s="1">
        <v>32</v>
      </c>
      <c r="P1463" s="1">
        <v>40</v>
      </c>
      <c r="Q1463" s="1">
        <v>648</v>
      </c>
      <c r="R1463" s="1" t="s">
        <v>42</v>
      </c>
      <c r="S1463" s="1" t="s">
        <v>22783</v>
      </c>
      <c r="T1463" s="1">
        <f>Table4[[#This Row],[Unit_Price]]*Table4[[#This Row],[Quantity]]</f>
        <v>640</v>
      </c>
      <c r="U1463" s="1">
        <f>(SUM(Table4[[#This Row],[Gross_Sales]],Table4[[#This Row],[Delivery_Fee]])-Table4[[#This Row],[Discount_Amount]])</f>
        <v>648</v>
      </c>
    </row>
    <row r="1464" spans="1:21" ht="25.8" customHeight="1" x14ac:dyDescent="0.3">
      <c r="A1464" s="1" t="s">
        <v>22784</v>
      </c>
      <c r="B1464" s="1" t="s">
        <v>19860</v>
      </c>
      <c r="C1464" s="1" t="s">
        <v>30480</v>
      </c>
      <c r="D1464" s="1" t="s">
        <v>343</v>
      </c>
      <c r="E1464" s="1" t="s">
        <v>19</v>
      </c>
      <c r="F1464" s="1" t="s">
        <v>75</v>
      </c>
      <c r="G1464" s="1" t="s">
        <v>76</v>
      </c>
      <c r="H1464" s="1" t="s">
        <v>55</v>
      </c>
      <c r="I1464" s="1" t="s">
        <v>56</v>
      </c>
      <c r="J1464" s="1" t="s">
        <v>57</v>
      </c>
      <c r="K1464" s="1" t="s">
        <v>14</v>
      </c>
      <c r="L1464" s="1">
        <v>3</v>
      </c>
      <c r="M1464" s="1">
        <v>180</v>
      </c>
      <c r="N1464" s="1">
        <v>20</v>
      </c>
      <c r="O1464" s="1">
        <v>108</v>
      </c>
      <c r="P1464" s="1">
        <v>40</v>
      </c>
      <c r="Q1464" s="1">
        <v>472</v>
      </c>
      <c r="R1464" s="1" t="s">
        <v>26</v>
      </c>
      <c r="S1464" s="1" t="s">
        <v>22785</v>
      </c>
      <c r="T1464" s="1">
        <f>Table4[[#This Row],[Unit_Price]]*Table4[[#This Row],[Quantity]]</f>
        <v>540</v>
      </c>
      <c r="U1464" s="1">
        <f>(SUM(Table4[[#This Row],[Gross_Sales]],Table4[[#This Row],[Delivery_Fee]])-Table4[[#This Row],[Discount_Amount]])</f>
        <v>472</v>
      </c>
    </row>
    <row r="1465" spans="1:21" ht="25.8" customHeight="1" x14ac:dyDescent="0.3">
      <c r="A1465" s="1" t="s">
        <v>22786</v>
      </c>
      <c r="B1465" s="1" t="s">
        <v>19860</v>
      </c>
      <c r="C1465" s="1" t="s">
        <v>30480</v>
      </c>
      <c r="D1465" s="1" t="s">
        <v>740</v>
      </c>
      <c r="E1465" s="1" t="s">
        <v>19</v>
      </c>
      <c r="F1465" s="1" t="s">
        <v>93</v>
      </c>
      <c r="G1465" s="1" t="s">
        <v>94</v>
      </c>
      <c r="H1465" s="1" t="s">
        <v>33</v>
      </c>
      <c r="I1465" s="1" t="s">
        <v>34</v>
      </c>
      <c r="J1465" s="1" t="s">
        <v>35</v>
      </c>
      <c r="K1465" s="1" t="s">
        <v>25</v>
      </c>
      <c r="L1465" s="1">
        <v>2</v>
      </c>
      <c r="M1465" s="1">
        <v>240</v>
      </c>
      <c r="N1465" s="1">
        <v>15</v>
      </c>
      <c r="O1465" s="1">
        <v>72</v>
      </c>
      <c r="P1465" s="1">
        <v>25</v>
      </c>
      <c r="Q1465" s="1">
        <v>433</v>
      </c>
      <c r="R1465" s="1" t="s">
        <v>36</v>
      </c>
      <c r="S1465" s="1" t="s">
        <v>22787</v>
      </c>
      <c r="T1465" s="1">
        <f>Table4[[#This Row],[Unit_Price]]*Table4[[#This Row],[Quantity]]</f>
        <v>480</v>
      </c>
      <c r="U1465" s="1">
        <f>(SUM(Table4[[#This Row],[Gross_Sales]],Table4[[#This Row],[Delivery_Fee]])-Table4[[#This Row],[Discount_Amount]])</f>
        <v>433</v>
      </c>
    </row>
    <row r="1466" spans="1:21" ht="25.8" customHeight="1" x14ac:dyDescent="0.3">
      <c r="A1466" s="1" t="s">
        <v>22788</v>
      </c>
      <c r="B1466" s="1" t="s">
        <v>19860</v>
      </c>
      <c r="C1466" s="1" t="s">
        <v>30480</v>
      </c>
      <c r="D1466" s="1" t="s">
        <v>1108</v>
      </c>
      <c r="E1466" s="1" t="s">
        <v>19</v>
      </c>
      <c r="F1466" s="1" t="s">
        <v>98</v>
      </c>
      <c r="G1466" s="1" t="s">
        <v>99</v>
      </c>
      <c r="H1466" s="1" t="s">
        <v>70</v>
      </c>
      <c r="I1466" s="1" t="s">
        <v>71</v>
      </c>
      <c r="J1466" s="1" t="s">
        <v>13</v>
      </c>
      <c r="K1466" s="1" t="s">
        <v>14</v>
      </c>
      <c r="L1466" s="1">
        <v>4</v>
      </c>
      <c r="M1466" s="1">
        <v>130</v>
      </c>
      <c r="N1466" s="1">
        <v>20</v>
      </c>
      <c r="O1466" s="1">
        <v>104</v>
      </c>
      <c r="P1466" s="1">
        <v>40</v>
      </c>
      <c r="Q1466" s="1">
        <v>456</v>
      </c>
      <c r="R1466" s="1" t="s">
        <v>15</v>
      </c>
      <c r="S1466" s="1" t="s">
        <v>22789</v>
      </c>
      <c r="T1466" s="1">
        <f>Table4[[#This Row],[Unit_Price]]*Table4[[#This Row],[Quantity]]</f>
        <v>520</v>
      </c>
      <c r="U1466" s="1">
        <f>(SUM(Table4[[#This Row],[Gross_Sales]],Table4[[#This Row],[Delivery_Fee]])-Table4[[#This Row],[Discount_Amount]])</f>
        <v>456</v>
      </c>
    </row>
    <row r="1467" spans="1:21" ht="25.8" customHeight="1" x14ac:dyDescent="0.3">
      <c r="A1467" s="1" t="s">
        <v>22790</v>
      </c>
      <c r="B1467" s="1" t="s">
        <v>19860</v>
      </c>
      <c r="C1467" s="1" t="s">
        <v>30480</v>
      </c>
      <c r="D1467" s="1" t="s">
        <v>343</v>
      </c>
      <c r="E1467" s="1" t="s">
        <v>19</v>
      </c>
      <c r="F1467" s="1" t="s">
        <v>141</v>
      </c>
      <c r="G1467" s="1" t="s">
        <v>142</v>
      </c>
      <c r="H1467" s="1" t="s">
        <v>111</v>
      </c>
      <c r="I1467" s="1" t="s">
        <v>112</v>
      </c>
      <c r="J1467" s="1" t="s">
        <v>13</v>
      </c>
      <c r="K1467" s="1" t="s">
        <v>25</v>
      </c>
      <c r="L1467" s="1">
        <v>2</v>
      </c>
      <c r="M1467" s="1">
        <v>280</v>
      </c>
      <c r="N1467" s="1">
        <v>20</v>
      </c>
      <c r="O1467" s="1">
        <v>112</v>
      </c>
      <c r="P1467" s="1">
        <v>40</v>
      </c>
      <c r="Q1467" s="1">
        <v>488</v>
      </c>
      <c r="R1467" s="1" t="s">
        <v>26</v>
      </c>
      <c r="S1467" s="1" t="s">
        <v>22791</v>
      </c>
      <c r="T1467" s="1">
        <f>Table4[[#This Row],[Unit_Price]]*Table4[[#This Row],[Quantity]]</f>
        <v>560</v>
      </c>
      <c r="U1467" s="1">
        <f>(SUM(Table4[[#This Row],[Gross_Sales]],Table4[[#This Row],[Delivery_Fee]])-Table4[[#This Row],[Discount_Amount]])</f>
        <v>488</v>
      </c>
    </row>
    <row r="1468" spans="1:21" ht="25.8" customHeight="1" x14ac:dyDescent="0.3">
      <c r="A1468" s="1" t="s">
        <v>22792</v>
      </c>
      <c r="B1468" s="1" t="s">
        <v>19860</v>
      </c>
      <c r="C1468" s="1" t="s">
        <v>30480</v>
      </c>
      <c r="D1468" s="1" t="s">
        <v>1153</v>
      </c>
      <c r="E1468" s="1" t="s">
        <v>19</v>
      </c>
      <c r="F1468" s="1" t="s">
        <v>53</v>
      </c>
      <c r="G1468" s="1" t="s">
        <v>54</v>
      </c>
      <c r="H1468" s="1" t="s">
        <v>11</v>
      </c>
      <c r="I1468" s="1" t="s">
        <v>12</v>
      </c>
      <c r="J1468" s="1" t="s">
        <v>13</v>
      </c>
      <c r="K1468" s="1" t="s">
        <v>14</v>
      </c>
      <c r="L1468" s="1">
        <v>1</v>
      </c>
      <c r="M1468" s="1">
        <v>140</v>
      </c>
      <c r="N1468" s="1">
        <v>20</v>
      </c>
      <c r="O1468" s="1">
        <v>28</v>
      </c>
      <c r="P1468" s="1">
        <v>20</v>
      </c>
      <c r="Q1468" s="1">
        <v>132</v>
      </c>
      <c r="R1468" s="1" t="s">
        <v>26</v>
      </c>
      <c r="S1468" s="1" t="s">
        <v>22793</v>
      </c>
      <c r="T1468" s="1">
        <f>Table4[[#This Row],[Unit_Price]]*Table4[[#This Row],[Quantity]]</f>
        <v>140</v>
      </c>
      <c r="U1468" s="1">
        <f>(SUM(Table4[[#This Row],[Gross_Sales]],Table4[[#This Row],[Delivery_Fee]])-Table4[[#This Row],[Discount_Amount]])</f>
        <v>132</v>
      </c>
    </row>
    <row r="1469" spans="1:21" ht="25.8" customHeight="1" x14ac:dyDescent="0.3">
      <c r="A1469" s="1" t="s">
        <v>22794</v>
      </c>
      <c r="B1469" s="1" t="s">
        <v>19860</v>
      </c>
      <c r="C1469" s="1" t="s">
        <v>30480</v>
      </c>
      <c r="D1469" s="1" t="s">
        <v>515</v>
      </c>
      <c r="E1469" s="1" t="s">
        <v>19</v>
      </c>
      <c r="F1469" s="1" t="s">
        <v>20</v>
      </c>
      <c r="G1469" s="1" t="s">
        <v>21</v>
      </c>
      <c r="H1469" s="1" t="s">
        <v>22</v>
      </c>
      <c r="I1469" s="1" t="s">
        <v>23</v>
      </c>
      <c r="J1469" s="1" t="s">
        <v>24</v>
      </c>
      <c r="K1469" s="1" t="s">
        <v>25</v>
      </c>
      <c r="L1469" s="1">
        <v>2</v>
      </c>
      <c r="M1469" s="1">
        <v>180</v>
      </c>
      <c r="N1469" s="1">
        <v>20</v>
      </c>
      <c r="O1469" s="1">
        <v>72</v>
      </c>
      <c r="P1469" s="1">
        <v>25</v>
      </c>
      <c r="Q1469" s="1">
        <v>313</v>
      </c>
      <c r="R1469" s="1" t="s">
        <v>36</v>
      </c>
      <c r="S1469" s="1" t="s">
        <v>22795</v>
      </c>
      <c r="T1469" s="1">
        <f>Table4[[#This Row],[Unit_Price]]*Table4[[#This Row],[Quantity]]</f>
        <v>360</v>
      </c>
      <c r="U1469" s="1">
        <f>(SUM(Table4[[#This Row],[Gross_Sales]],Table4[[#This Row],[Delivery_Fee]])-Table4[[#This Row],[Discount_Amount]])</f>
        <v>313</v>
      </c>
    </row>
    <row r="1470" spans="1:21" ht="25.8" customHeight="1" x14ac:dyDescent="0.3">
      <c r="A1470" s="1" t="s">
        <v>22796</v>
      </c>
      <c r="B1470" s="1" t="s">
        <v>19860</v>
      </c>
      <c r="C1470" s="1" t="s">
        <v>30480</v>
      </c>
      <c r="D1470" s="1" t="s">
        <v>612</v>
      </c>
      <c r="E1470" s="1" t="s">
        <v>67</v>
      </c>
      <c r="F1470" s="1" t="s">
        <v>267</v>
      </c>
      <c r="G1470" s="1" t="s">
        <v>268</v>
      </c>
      <c r="H1470" s="1" t="s">
        <v>48</v>
      </c>
      <c r="I1470" s="1" t="s">
        <v>49</v>
      </c>
      <c r="J1470" s="1" t="s">
        <v>13</v>
      </c>
      <c r="K1470" s="1" t="s">
        <v>14</v>
      </c>
      <c r="L1470" s="1">
        <v>4</v>
      </c>
      <c r="M1470" s="1">
        <v>220</v>
      </c>
      <c r="N1470" s="1">
        <v>15</v>
      </c>
      <c r="O1470" s="1">
        <v>132</v>
      </c>
      <c r="P1470" s="1">
        <v>25</v>
      </c>
      <c r="Q1470" s="1">
        <v>773</v>
      </c>
      <c r="R1470" s="1" t="s">
        <v>36</v>
      </c>
      <c r="S1470" s="1" t="s">
        <v>22797</v>
      </c>
      <c r="T1470" s="1">
        <f>Table4[[#This Row],[Unit_Price]]*Table4[[#This Row],[Quantity]]</f>
        <v>880</v>
      </c>
      <c r="U1470" s="1">
        <f>(SUM(Table4[[#This Row],[Gross_Sales]],Table4[[#This Row],[Delivery_Fee]])-Table4[[#This Row],[Discount_Amount]])</f>
        <v>773</v>
      </c>
    </row>
    <row r="1471" spans="1:21" ht="25.8" customHeight="1" x14ac:dyDescent="0.3">
      <c r="A1471" s="1" t="s">
        <v>22798</v>
      </c>
      <c r="B1471" s="1" t="s">
        <v>19860</v>
      </c>
      <c r="C1471" s="1" t="s">
        <v>30480</v>
      </c>
      <c r="D1471" s="1" t="s">
        <v>579</v>
      </c>
      <c r="E1471" s="1" t="s">
        <v>8</v>
      </c>
      <c r="F1471" s="1" t="s">
        <v>46</v>
      </c>
      <c r="G1471" s="1" t="s">
        <v>47</v>
      </c>
      <c r="H1471" s="1" t="s">
        <v>61</v>
      </c>
      <c r="I1471" s="1" t="s">
        <v>62</v>
      </c>
      <c r="J1471" s="1" t="s">
        <v>24</v>
      </c>
      <c r="K1471" s="1" t="s">
        <v>25</v>
      </c>
      <c r="L1471" s="1">
        <v>1</v>
      </c>
      <c r="M1471" s="1">
        <v>190</v>
      </c>
      <c r="N1471" s="1">
        <v>10</v>
      </c>
      <c r="O1471" s="1">
        <v>19</v>
      </c>
      <c r="P1471" s="1">
        <v>35</v>
      </c>
      <c r="Q1471" s="1">
        <v>206</v>
      </c>
      <c r="R1471" s="1" t="s">
        <v>15</v>
      </c>
      <c r="S1471" s="1" t="s">
        <v>22799</v>
      </c>
      <c r="T1471" s="1">
        <f>Table4[[#This Row],[Unit_Price]]*Table4[[#This Row],[Quantity]]</f>
        <v>190</v>
      </c>
      <c r="U1471" s="1">
        <f>(SUM(Table4[[#This Row],[Gross_Sales]],Table4[[#This Row],[Delivery_Fee]])-Table4[[#This Row],[Discount_Amount]])</f>
        <v>206</v>
      </c>
    </row>
    <row r="1472" spans="1:21" ht="25.8" customHeight="1" x14ac:dyDescent="0.3">
      <c r="A1472" s="1" t="s">
        <v>22800</v>
      </c>
      <c r="B1472" s="1" t="s">
        <v>19860</v>
      </c>
      <c r="C1472" s="1" t="s">
        <v>30480</v>
      </c>
      <c r="D1472" s="1" t="s">
        <v>147</v>
      </c>
      <c r="E1472" s="1" t="s">
        <v>19</v>
      </c>
      <c r="F1472" s="1" t="s">
        <v>187</v>
      </c>
      <c r="G1472" s="1" t="s">
        <v>188</v>
      </c>
      <c r="H1472" s="1" t="s">
        <v>11</v>
      </c>
      <c r="I1472" s="1" t="s">
        <v>12</v>
      </c>
      <c r="J1472" s="1" t="s">
        <v>13</v>
      </c>
      <c r="K1472" s="1" t="s">
        <v>14</v>
      </c>
      <c r="L1472" s="1">
        <v>2</v>
      </c>
      <c r="M1472" s="1">
        <v>140</v>
      </c>
      <c r="N1472" s="1">
        <v>10</v>
      </c>
      <c r="O1472" s="1">
        <v>28</v>
      </c>
      <c r="P1472" s="1">
        <v>40</v>
      </c>
      <c r="Q1472" s="1">
        <v>292</v>
      </c>
      <c r="R1472" s="1" t="s">
        <v>36</v>
      </c>
      <c r="S1472" s="1" t="s">
        <v>22801</v>
      </c>
      <c r="T1472" s="1">
        <f>Table4[[#This Row],[Unit_Price]]*Table4[[#This Row],[Quantity]]</f>
        <v>280</v>
      </c>
      <c r="U1472" s="1">
        <f>(SUM(Table4[[#This Row],[Gross_Sales]],Table4[[#This Row],[Delivery_Fee]])-Table4[[#This Row],[Discount_Amount]])</f>
        <v>292</v>
      </c>
    </row>
    <row r="1473" spans="1:21" ht="25.8" customHeight="1" x14ac:dyDescent="0.3">
      <c r="A1473" s="1" t="s">
        <v>22802</v>
      </c>
      <c r="B1473" s="1" t="s">
        <v>19860</v>
      </c>
      <c r="C1473" s="1" t="s">
        <v>30480</v>
      </c>
      <c r="D1473" s="1" t="s">
        <v>1283</v>
      </c>
      <c r="E1473" s="1" t="s">
        <v>67</v>
      </c>
      <c r="F1473" s="1" t="s">
        <v>267</v>
      </c>
      <c r="G1473" s="1" t="s">
        <v>268</v>
      </c>
      <c r="H1473" s="1" t="s">
        <v>40</v>
      </c>
      <c r="I1473" s="1" t="s">
        <v>41</v>
      </c>
      <c r="J1473" s="1" t="s">
        <v>13</v>
      </c>
      <c r="K1473" s="1" t="s">
        <v>25</v>
      </c>
      <c r="L1473" s="1">
        <v>2</v>
      </c>
      <c r="M1473" s="1">
        <v>170</v>
      </c>
      <c r="N1473" s="1">
        <v>10</v>
      </c>
      <c r="O1473" s="1">
        <v>34</v>
      </c>
      <c r="P1473" s="1">
        <v>20</v>
      </c>
      <c r="Q1473" s="1">
        <v>326</v>
      </c>
      <c r="R1473" s="1" t="s">
        <v>15</v>
      </c>
      <c r="S1473" s="1" t="s">
        <v>22803</v>
      </c>
      <c r="T1473" s="1">
        <f>Table4[[#This Row],[Unit_Price]]*Table4[[#This Row],[Quantity]]</f>
        <v>340</v>
      </c>
      <c r="U1473" s="1">
        <f>(SUM(Table4[[#This Row],[Gross_Sales]],Table4[[#This Row],[Delivery_Fee]])-Table4[[#This Row],[Discount_Amount]])</f>
        <v>326</v>
      </c>
    </row>
    <row r="1474" spans="1:21" ht="25.8" customHeight="1" x14ac:dyDescent="0.3">
      <c r="A1474" s="1" t="s">
        <v>22804</v>
      </c>
      <c r="B1474" s="1" t="s">
        <v>19860</v>
      </c>
      <c r="C1474" s="1" t="s">
        <v>30480</v>
      </c>
      <c r="D1474" s="1" t="s">
        <v>1413</v>
      </c>
      <c r="E1474" s="1" t="s">
        <v>30</v>
      </c>
      <c r="F1474" s="1" t="s">
        <v>339</v>
      </c>
      <c r="G1474" s="1" t="s">
        <v>340</v>
      </c>
      <c r="H1474" s="1" t="s">
        <v>84</v>
      </c>
      <c r="I1474" s="1" t="s">
        <v>85</v>
      </c>
      <c r="J1474" s="1" t="s">
        <v>86</v>
      </c>
      <c r="K1474" s="1" t="s">
        <v>14</v>
      </c>
      <c r="L1474" s="1">
        <v>4</v>
      </c>
      <c r="M1474" s="1">
        <v>100</v>
      </c>
      <c r="N1474" s="1">
        <v>5</v>
      </c>
      <c r="O1474" s="1">
        <v>20</v>
      </c>
      <c r="P1474" s="1">
        <v>20</v>
      </c>
      <c r="Q1474" s="1">
        <v>400</v>
      </c>
      <c r="R1474" s="1" t="s">
        <v>36</v>
      </c>
      <c r="S1474" s="1" t="s">
        <v>22805</v>
      </c>
      <c r="T1474" s="1">
        <f>Table4[[#This Row],[Unit_Price]]*Table4[[#This Row],[Quantity]]</f>
        <v>400</v>
      </c>
      <c r="U1474" s="1">
        <f>(SUM(Table4[[#This Row],[Gross_Sales]],Table4[[#This Row],[Delivery_Fee]])-Table4[[#This Row],[Discount_Amount]])</f>
        <v>400</v>
      </c>
    </row>
    <row r="1475" spans="1:21" ht="25.8" customHeight="1" x14ac:dyDescent="0.3">
      <c r="A1475" s="1" t="s">
        <v>22806</v>
      </c>
      <c r="B1475" s="1" t="s">
        <v>19860</v>
      </c>
      <c r="C1475" s="1" t="s">
        <v>30480</v>
      </c>
      <c r="D1475" s="1" t="s">
        <v>203</v>
      </c>
      <c r="E1475" s="1" t="s">
        <v>19</v>
      </c>
      <c r="F1475" s="1" t="s">
        <v>129</v>
      </c>
      <c r="G1475" s="1" t="s">
        <v>130</v>
      </c>
      <c r="H1475" s="1" t="s">
        <v>55</v>
      </c>
      <c r="I1475" s="1" t="s">
        <v>56</v>
      </c>
      <c r="J1475" s="1" t="s">
        <v>57</v>
      </c>
      <c r="K1475" s="1" t="s">
        <v>14</v>
      </c>
      <c r="L1475" s="1">
        <v>3</v>
      </c>
      <c r="M1475" s="1">
        <v>180</v>
      </c>
      <c r="N1475" s="1">
        <v>15</v>
      </c>
      <c r="O1475" s="1">
        <v>81</v>
      </c>
      <c r="P1475" s="1">
        <v>25</v>
      </c>
      <c r="Q1475" s="1">
        <v>484</v>
      </c>
      <c r="R1475" s="1" t="s">
        <v>15</v>
      </c>
      <c r="S1475" s="1" t="s">
        <v>22807</v>
      </c>
      <c r="T1475" s="1">
        <f>Table4[[#This Row],[Unit_Price]]*Table4[[#This Row],[Quantity]]</f>
        <v>540</v>
      </c>
      <c r="U1475" s="1">
        <f>(SUM(Table4[[#This Row],[Gross_Sales]],Table4[[#This Row],[Delivery_Fee]])-Table4[[#This Row],[Discount_Amount]])</f>
        <v>484</v>
      </c>
    </row>
    <row r="1476" spans="1:21" ht="25.8" customHeight="1" x14ac:dyDescent="0.3">
      <c r="A1476" s="1" t="s">
        <v>22808</v>
      </c>
      <c r="B1476" s="1" t="s">
        <v>19860</v>
      </c>
      <c r="C1476" s="1" t="s">
        <v>30480</v>
      </c>
      <c r="D1476" s="1" t="s">
        <v>442</v>
      </c>
      <c r="E1476" s="1" t="s">
        <v>67</v>
      </c>
      <c r="F1476" s="1" t="s">
        <v>267</v>
      </c>
      <c r="G1476" s="1" t="s">
        <v>268</v>
      </c>
      <c r="H1476" s="1" t="s">
        <v>70</v>
      </c>
      <c r="I1476" s="1" t="s">
        <v>71</v>
      </c>
      <c r="J1476" s="1" t="s">
        <v>13</v>
      </c>
      <c r="K1476" s="1" t="s">
        <v>14</v>
      </c>
      <c r="L1476" s="1">
        <v>2</v>
      </c>
      <c r="M1476" s="1">
        <v>130</v>
      </c>
      <c r="N1476" s="1">
        <v>0</v>
      </c>
      <c r="O1476" s="1">
        <v>0</v>
      </c>
      <c r="P1476" s="1">
        <v>40</v>
      </c>
      <c r="Q1476" s="1">
        <v>300</v>
      </c>
      <c r="R1476" s="1" t="s">
        <v>42</v>
      </c>
      <c r="S1476" s="1" t="s">
        <v>22809</v>
      </c>
      <c r="T1476" s="1">
        <f>Table4[[#This Row],[Unit_Price]]*Table4[[#This Row],[Quantity]]</f>
        <v>260</v>
      </c>
      <c r="U1476" s="1">
        <f>(SUM(Table4[[#This Row],[Gross_Sales]],Table4[[#This Row],[Delivery_Fee]])-Table4[[#This Row],[Discount_Amount]])</f>
        <v>300</v>
      </c>
    </row>
    <row r="1477" spans="1:21" ht="25.8" customHeight="1" x14ac:dyDescent="0.3">
      <c r="A1477" s="1" t="s">
        <v>22810</v>
      </c>
      <c r="B1477" s="1" t="s">
        <v>19860</v>
      </c>
      <c r="C1477" s="1" t="s">
        <v>30480</v>
      </c>
      <c r="D1477" s="1" t="s">
        <v>318</v>
      </c>
      <c r="E1477" s="1" t="s">
        <v>8</v>
      </c>
      <c r="F1477" s="1" t="s">
        <v>46</v>
      </c>
      <c r="G1477" s="1" t="s">
        <v>47</v>
      </c>
      <c r="H1477" s="1" t="s">
        <v>11</v>
      </c>
      <c r="I1477" s="1" t="s">
        <v>12</v>
      </c>
      <c r="J1477" s="1" t="s">
        <v>13</v>
      </c>
      <c r="K1477" s="1" t="s">
        <v>14</v>
      </c>
      <c r="L1477" s="1">
        <v>1</v>
      </c>
      <c r="M1477" s="1">
        <v>140</v>
      </c>
      <c r="N1477" s="1">
        <v>0</v>
      </c>
      <c r="O1477" s="1">
        <v>0</v>
      </c>
      <c r="P1477" s="1">
        <v>30</v>
      </c>
      <c r="Q1477" s="1">
        <v>170</v>
      </c>
      <c r="R1477" s="1" t="s">
        <v>26</v>
      </c>
      <c r="S1477" s="1" t="s">
        <v>22811</v>
      </c>
      <c r="T1477" s="1">
        <f>Table4[[#This Row],[Unit_Price]]*Table4[[#This Row],[Quantity]]</f>
        <v>140</v>
      </c>
      <c r="U1477" s="1">
        <f>(SUM(Table4[[#This Row],[Gross_Sales]],Table4[[#This Row],[Delivery_Fee]])-Table4[[#This Row],[Discount_Amount]])</f>
        <v>170</v>
      </c>
    </row>
    <row r="1478" spans="1:21" ht="25.8" customHeight="1" x14ac:dyDescent="0.3">
      <c r="A1478" s="1" t="s">
        <v>22812</v>
      </c>
      <c r="B1478" s="1" t="s">
        <v>19860</v>
      </c>
      <c r="C1478" s="1" t="s">
        <v>30480</v>
      </c>
      <c r="D1478" s="1" t="s">
        <v>355</v>
      </c>
      <c r="E1478" s="1" t="s">
        <v>19</v>
      </c>
      <c r="F1478" s="1" t="s">
        <v>20</v>
      </c>
      <c r="G1478" s="1" t="s">
        <v>21</v>
      </c>
      <c r="H1478" s="1" t="s">
        <v>61</v>
      </c>
      <c r="I1478" s="1" t="s">
        <v>62</v>
      </c>
      <c r="J1478" s="1" t="s">
        <v>24</v>
      </c>
      <c r="K1478" s="1" t="s">
        <v>25</v>
      </c>
      <c r="L1478" s="1">
        <v>2</v>
      </c>
      <c r="M1478" s="1">
        <v>190</v>
      </c>
      <c r="N1478" s="1">
        <v>0</v>
      </c>
      <c r="O1478" s="1">
        <v>0</v>
      </c>
      <c r="P1478" s="1">
        <v>35</v>
      </c>
      <c r="Q1478" s="1">
        <v>415</v>
      </c>
      <c r="R1478" s="1" t="s">
        <v>26</v>
      </c>
      <c r="S1478" s="1" t="s">
        <v>22813</v>
      </c>
      <c r="T1478" s="1">
        <f>Table4[[#This Row],[Unit_Price]]*Table4[[#This Row],[Quantity]]</f>
        <v>380</v>
      </c>
      <c r="U1478" s="1">
        <f>(SUM(Table4[[#This Row],[Gross_Sales]],Table4[[#This Row],[Delivery_Fee]])-Table4[[#This Row],[Discount_Amount]])</f>
        <v>415</v>
      </c>
    </row>
    <row r="1479" spans="1:21" ht="25.8" customHeight="1" x14ac:dyDescent="0.3">
      <c r="A1479" s="1" t="s">
        <v>22814</v>
      </c>
      <c r="B1479" s="1" t="s">
        <v>19860</v>
      </c>
      <c r="C1479" s="1" t="s">
        <v>30480</v>
      </c>
      <c r="D1479" s="1" t="s">
        <v>233</v>
      </c>
      <c r="E1479" s="1" t="s">
        <v>19</v>
      </c>
      <c r="F1479" s="1" t="s">
        <v>75</v>
      </c>
      <c r="G1479" s="1" t="s">
        <v>76</v>
      </c>
      <c r="H1479" s="1" t="s">
        <v>84</v>
      </c>
      <c r="I1479" s="1" t="s">
        <v>85</v>
      </c>
      <c r="J1479" s="1" t="s">
        <v>86</v>
      </c>
      <c r="K1479" s="1" t="s">
        <v>14</v>
      </c>
      <c r="L1479" s="1">
        <v>3</v>
      </c>
      <c r="M1479" s="1">
        <v>100</v>
      </c>
      <c r="N1479" s="1">
        <v>5</v>
      </c>
      <c r="O1479" s="1">
        <v>15</v>
      </c>
      <c r="P1479" s="1">
        <v>40</v>
      </c>
      <c r="Q1479" s="1">
        <v>325</v>
      </c>
      <c r="R1479" s="1" t="s">
        <v>42</v>
      </c>
      <c r="S1479" s="1" t="s">
        <v>22815</v>
      </c>
      <c r="T1479" s="1">
        <f>Table4[[#This Row],[Unit_Price]]*Table4[[#This Row],[Quantity]]</f>
        <v>300</v>
      </c>
      <c r="U1479" s="1">
        <f>(SUM(Table4[[#This Row],[Gross_Sales]],Table4[[#This Row],[Delivery_Fee]])-Table4[[#This Row],[Discount_Amount]])</f>
        <v>325</v>
      </c>
    </row>
    <row r="1480" spans="1:21" ht="25.8" customHeight="1" x14ac:dyDescent="0.3">
      <c r="A1480" s="1" t="s">
        <v>22816</v>
      </c>
      <c r="B1480" s="1" t="s">
        <v>19860</v>
      </c>
      <c r="C1480" s="1" t="s">
        <v>30480</v>
      </c>
      <c r="D1480" s="1" t="s">
        <v>882</v>
      </c>
      <c r="E1480" s="1" t="s">
        <v>8</v>
      </c>
      <c r="F1480" s="1" t="s">
        <v>109</v>
      </c>
      <c r="G1480" s="1" t="s">
        <v>110</v>
      </c>
      <c r="H1480" s="1" t="s">
        <v>61</v>
      </c>
      <c r="I1480" s="1" t="s">
        <v>62</v>
      </c>
      <c r="J1480" s="1" t="s">
        <v>24</v>
      </c>
      <c r="K1480" s="1" t="s">
        <v>25</v>
      </c>
      <c r="L1480" s="1">
        <v>2</v>
      </c>
      <c r="M1480" s="1">
        <v>190</v>
      </c>
      <c r="N1480" s="1">
        <v>10</v>
      </c>
      <c r="O1480" s="1">
        <v>38</v>
      </c>
      <c r="P1480" s="1">
        <v>40</v>
      </c>
      <c r="Q1480" s="1">
        <v>382</v>
      </c>
      <c r="R1480" s="1" t="s">
        <v>15</v>
      </c>
      <c r="S1480" s="1" t="s">
        <v>22817</v>
      </c>
      <c r="T1480" s="1">
        <f>Table4[[#This Row],[Unit_Price]]*Table4[[#This Row],[Quantity]]</f>
        <v>380</v>
      </c>
      <c r="U1480" s="1">
        <f>(SUM(Table4[[#This Row],[Gross_Sales]],Table4[[#This Row],[Delivery_Fee]])-Table4[[#This Row],[Discount_Amount]])</f>
        <v>382</v>
      </c>
    </row>
    <row r="1481" spans="1:21" ht="25.8" customHeight="1" x14ac:dyDescent="0.3">
      <c r="A1481" s="1" t="s">
        <v>22818</v>
      </c>
      <c r="B1481" s="1" t="s">
        <v>19860</v>
      </c>
      <c r="C1481" s="1" t="s">
        <v>30480</v>
      </c>
      <c r="D1481" s="1" t="s">
        <v>161</v>
      </c>
      <c r="E1481" s="1" t="s">
        <v>67</v>
      </c>
      <c r="F1481" s="1" t="s">
        <v>151</v>
      </c>
      <c r="G1481" s="1" t="s">
        <v>152</v>
      </c>
      <c r="H1481" s="1" t="s">
        <v>22</v>
      </c>
      <c r="I1481" s="1" t="s">
        <v>23</v>
      </c>
      <c r="J1481" s="1" t="s">
        <v>24</v>
      </c>
      <c r="K1481" s="1" t="s">
        <v>25</v>
      </c>
      <c r="L1481" s="1">
        <v>1</v>
      </c>
      <c r="M1481" s="1">
        <v>180</v>
      </c>
      <c r="N1481" s="1">
        <v>0</v>
      </c>
      <c r="O1481" s="1">
        <v>0</v>
      </c>
      <c r="P1481" s="1">
        <v>35</v>
      </c>
      <c r="Q1481" s="1">
        <v>215</v>
      </c>
      <c r="R1481" s="1" t="s">
        <v>42</v>
      </c>
      <c r="S1481" s="1" t="s">
        <v>22819</v>
      </c>
      <c r="T1481" s="1">
        <f>Table4[[#This Row],[Unit_Price]]*Table4[[#This Row],[Quantity]]</f>
        <v>180</v>
      </c>
      <c r="U1481" s="1">
        <f>(SUM(Table4[[#This Row],[Gross_Sales]],Table4[[#This Row],[Delivery_Fee]])-Table4[[#This Row],[Discount_Amount]])</f>
        <v>215</v>
      </c>
    </row>
    <row r="1482" spans="1:21" ht="25.8" customHeight="1" x14ac:dyDescent="0.3">
      <c r="A1482" s="1" t="s">
        <v>22820</v>
      </c>
      <c r="B1482" s="1" t="s">
        <v>19860</v>
      </c>
      <c r="C1482" s="1" t="s">
        <v>30480</v>
      </c>
      <c r="D1482" s="1" t="s">
        <v>623</v>
      </c>
      <c r="E1482" s="1" t="s">
        <v>19</v>
      </c>
      <c r="F1482" s="1" t="s">
        <v>93</v>
      </c>
      <c r="G1482" s="1" t="s">
        <v>94</v>
      </c>
      <c r="H1482" s="1" t="s">
        <v>55</v>
      </c>
      <c r="I1482" s="1" t="s">
        <v>56</v>
      </c>
      <c r="J1482" s="1" t="s">
        <v>57</v>
      </c>
      <c r="K1482" s="1" t="s">
        <v>14</v>
      </c>
      <c r="L1482" s="1">
        <v>4</v>
      </c>
      <c r="M1482" s="1">
        <v>180</v>
      </c>
      <c r="N1482" s="1">
        <v>10</v>
      </c>
      <c r="O1482" s="1">
        <v>72</v>
      </c>
      <c r="P1482" s="1">
        <v>35</v>
      </c>
      <c r="Q1482" s="1">
        <v>683</v>
      </c>
      <c r="R1482" s="1" t="s">
        <v>15</v>
      </c>
      <c r="S1482" s="1" t="s">
        <v>22821</v>
      </c>
      <c r="T1482" s="1">
        <f>Table4[[#This Row],[Unit_Price]]*Table4[[#This Row],[Quantity]]</f>
        <v>720</v>
      </c>
      <c r="U1482" s="1">
        <f>(SUM(Table4[[#This Row],[Gross_Sales]],Table4[[#This Row],[Delivery_Fee]])-Table4[[#This Row],[Discount_Amount]])</f>
        <v>683</v>
      </c>
    </row>
    <row r="1483" spans="1:21" ht="25.8" customHeight="1" x14ac:dyDescent="0.3">
      <c r="A1483" s="1" t="s">
        <v>22822</v>
      </c>
      <c r="B1483" s="1" t="s">
        <v>19860</v>
      </c>
      <c r="C1483" s="1" t="s">
        <v>30480</v>
      </c>
      <c r="D1483" s="1" t="s">
        <v>939</v>
      </c>
      <c r="E1483" s="1" t="s">
        <v>19</v>
      </c>
      <c r="F1483" s="1" t="s">
        <v>124</v>
      </c>
      <c r="G1483" s="1" t="s">
        <v>125</v>
      </c>
      <c r="H1483" s="1" t="s">
        <v>143</v>
      </c>
      <c r="I1483" s="1" t="s">
        <v>144</v>
      </c>
      <c r="J1483" s="1" t="s">
        <v>24</v>
      </c>
      <c r="K1483" s="1" t="s">
        <v>14</v>
      </c>
      <c r="L1483" s="1">
        <v>4</v>
      </c>
      <c r="M1483" s="1">
        <v>160</v>
      </c>
      <c r="N1483" s="1">
        <v>15</v>
      </c>
      <c r="O1483" s="1">
        <v>96</v>
      </c>
      <c r="P1483" s="1">
        <v>35</v>
      </c>
      <c r="Q1483" s="1">
        <v>579</v>
      </c>
      <c r="R1483" s="1" t="s">
        <v>26</v>
      </c>
      <c r="S1483" s="1" t="s">
        <v>22823</v>
      </c>
      <c r="T1483" s="1">
        <f>Table4[[#This Row],[Unit_Price]]*Table4[[#This Row],[Quantity]]</f>
        <v>640</v>
      </c>
      <c r="U1483" s="1">
        <f>(SUM(Table4[[#This Row],[Gross_Sales]],Table4[[#This Row],[Delivery_Fee]])-Table4[[#This Row],[Discount_Amount]])</f>
        <v>579</v>
      </c>
    </row>
    <row r="1484" spans="1:21" ht="25.8" customHeight="1" x14ac:dyDescent="0.3">
      <c r="A1484" s="1" t="s">
        <v>22824</v>
      </c>
      <c r="B1484" s="1" t="s">
        <v>19860</v>
      </c>
      <c r="C1484" s="1" t="s">
        <v>30480</v>
      </c>
      <c r="D1484" s="1" t="s">
        <v>312</v>
      </c>
      <c r="E1484" s="1" t="s">
        <v>8</v>
      </c>
      <c r="F1484" s="1" t="s">
        <v>9</v>
      </c>
      <c r="G1484" s="1" t="s">
        <v>10</v>
      </c>
      <c r="H1484" s="1" t="s">
        <v>48</v>
      </c>
      <c r="I1484" s="1" t="s">
        <v>49</v>
      </c>
      <c r="J1484" s="1" t="s">
        <v>13</v>
      </c>
      <c r="K1484" s="1" t="s">
        <v>14</v>
      </c>
      <c r="L1484" s="1">
        <v>4</v>
      </c>
      <c r="M1484" s="1">
        <v>220</v>
      </c>
      <c r="N1484" s="1">
        <v>10</v>
      </c>
      <c r="O1484" s="1">
        <v>88</v>
      </c>
      <c r="P1484" s="1">
        <v>20</v>
      </c>
      <c r="Q1484" s="1">
        <v>812</v>
      </c>
      <c r="R1484" s="1" t="s">
        <v>15</v>
      </c>
      <c r="S1484" s="1" t="s">
        <v>22825</v>
      </c>
      <c r="T1484" s="1">
        <f>Table4[[#This Row],[Unit_Price]]*Table4[[#This Row],[Quantity]]</f>
        <v>880</v>
      </c>
      <c r="U1484" s="1">
        <f>(SUM(Table4[[#This Row],[Gross_Sales]],Table4[[#This Row],[Delivery_Fee]])-Table4[[#This Row],[Discount_Amount]])</f>
        <v>812</v>
      </c>
    </row>
    <row r="1485" spans="1:21" ht="25.8" customHeight="1" x14ac:dyDescent="0.3">
      <c r="A1485" s="1" t="s">
        <v>22826</v>
      </c>
      <c r="B1485" s="1" t="s">
        <v>19860</v>
      </c>
      <c r="C1485" s="1" t="s">
        <v>30480</v>
      </c>
      <c r="D1485" s="1" t="s">
        <v>29</v>
      </c>
      <c r="E1485" s="1" t="s">
        <v>30</v>
      </c>
      <c r="F1485" s="1" t="s">
        <v>31</v>
      </c>
      <c r="G1485" s="1" t="s">
        <v>32</v>
      </c>
      <c r="H1485" s="1" t="s">
        <v>116</v>
      </c>
      <c r="I1485" s="1" t="s">
        <v>117</v>
      </c>
      <c r="J1485" s="1" t="s">
        <v>35</v>
      </c>
      <c r="K1485" s="1" t="s">
        <v>14</v>
      </c>
      <c r="L1485" s="1">
        <v>4</v>
      </c>
      <c r="M1485" s="1">
        <v>210</v>
      </c>
      <c r="N1485" s="1">
        <v>20</v>
      </c>
      <c r="O1485" s="1">
        <v>168</v>
      </c>
      <c r="P1485" s="1">
        <v>20</v>
      </c>
      <c r="Q1485" s="1">
        <v>692</v>
      </c>
      <c r="R1485" s="1" t="s">
        <v>36</v>
      </c>
      <c r="S1485" s="1" t="s">
        <v>22827</v>
      </c>
      <c r="T1485" s="1">
        <f>Table4[[#This Row],[Unit_Price]]*Table4[[#This Row],[Quantity]]</f>
        <v>840</v>
      </c>
      <c r="U1485" s="1">
        <f>(SUM(Table4[[#This Row],[Gross_Sales]],Table4[[#This Row],[Delivery_Fee]])-Table4[[#This Row],[Discount_Amount]])</f>
        <v>692</v>
      </c>
    </row>
    <row r="1486" spans="1:21" ht="25.8" customHeight="1" x14ac:dyDescent="0.3">
      <c r="A1486" s="1" t="s">
        <v>22828</v>
      </c>
      <c r="B1486" s="1" t="s">
        <v>19860</v>
      </c>
      <c r="C1486" s="1" t="s">
        <v>30480</v>
      </c>
      <c r="D1486" s="1" t="s">
        <v>1613</v>
      </c>
      <c r="E1486" s="1" t="s">
        <v>30</v>
      </c>
      <c r="F1486" s="1" t="s">
        <v>136</v>
      </c>
      <c r="G1486" s="1" t="s">
        <v>137</v>
      </c>
      <c r="H1486" s="1" t="s">
        <v>288</v>
      </c>
      <c r="I1486" s="1" t="s">
        <v>289</v>
      </c>
      <c r="J1486" s="1" t="s">
        <v>86</v>
      </c>
      <c r="K1486" s="1" t="s">
        <v>14</v>
      </c>
      <c r="L1486" s="1">
        <v>4</v>
      </c>
      <c r="M1486" s="1">
        <v>80</v>
      </c>
      <c r="N1486" s="1">
        <v>10</v>
      </c>
      <c r="O1486" s="1">
        <v>32</v>
      </c>
      <c r="P1486" s="1">
        <v>20</v>
      </c>
      <c r="Q1486" s="1">
        <v>308</v>
      </c>
      <c r="R1486" s="1" t="s">
        <v>26</v>
      </c>
      <c r="S1486" s="1" t="s">
        <v>22829</v>
      </c>
      <c r="T1486" s="1">
        <f>Table4[[#This Row],[Unit_Price]]*Table4[[#This Row],[Quantity]]</f>
        <v>320</v>
      </c>
      <c r="U1486" s="1">
        <f>(SUM(Table4[[#This Row],[Gross_Sales]],Table4[[#This Row],[Delivery_Fee]])-Table4[[#This Row],[Discount_Amount]])</f>
        <v>308</v>
      </c>
    </row>
    <row r="1487" spans="1:21" ht="25.8" customHeight="1" x14ac:dyDescent="0.3">
      <c r="A1487" s="1" t="s">
        <v>22830</v>
      </c>
      <c r="B1487" s="1" t="s">
        <v>19860</v>
      </c>
      <c r="C1487" s="1" t="s">
        <v>30480</v>
      </c>
      <c r="D1487" s="1" t="s">
        <v>1043</v>
      </c>
      <c r="E1487" s="1" t="s">
        <v>67</v>
      </c>
      <c r="F1487" s="1" t="s">
        <v>151</v>
      </c>
      <c r="G1487" s="1" t="s">
        <v>152</v>
      </c>
      <c r="H1487" s="1" t="s">
        <v>131</v>
      </c>
      <c r="I1487" s="1" t="s">
        <v>132</v>
      </c>
      <c r="J1487" s="1" t="s">
        <v>57</v>
      </c>
      <c r="K1487" s="1" t="s">
        <v>25</v>
      </c>
      <c r="L1487" s="1">
        <v>4</v>
      </c>
      <c r="M1487" s="1">
        <v>220</v>
      </c>
      <c r="N1487" s="1">
        <v>10</v>
      </c>
      <c r="O1487" s="1">
        <v>88</v>
      </c>
      <c r="P1487" s="1">
        <v>40</v>
      </c>
      <c r="Q1487" s="1">
        <v>832</v>
      </c>
      <c r="R1487" s="1" t="s">
        <v>26</v>
      </c>
      <c r="S1487" s="1" t="s">
        <v>22831</v>
      </c>
      <c r="T1487" s="1">
        <f>Table4[[#This Row],[Unit_Price]]*Table4[[#This Row],[Quantity]]</f>
        <v>880</v>
      </c>
      <c r="U1487" s="1">
        <f>(SUM(Table4[[#This Row],[Gross_Sales]],Table4[[#This Row],[Delivery_Fee]])-Table4[[#This Row],[Discount_Amount]])</f>
        <v>832</v>
      </c>
    </row>
    <row r="1488" spans="1:21" ht="25.8" customHeight="1" x14ac:dyDescent="0.3">
      <c r="A1488" s="1" t="s">
        <v>22832</v>
      </c>
      <c r="B1488" s="1" t="s">
        <v>19860</v>
      </c>
      <c r="C1488" s="1" t="s">
        <v>30480</v>
      </c>
      <c r="D1488" s="1" t="s">
        <v>4092</v>
      </c>
      <c r="E1488" s="1" t="s">
        <v>8</v>
      </c>
      <c r="F1488" s="1" t="s">
        <v>9</v>
      </c>
      <c r="G1488" s="1" t="s">
        <v>10</v>
      </c>
      <c r="H1488" s="1" t="s">
        <v>22</v>
      </c>
      <c r="I1488" s="1" t="s">
        <v>23</v>
      </c>
      <c r="J1488" s="1" t="s">
        <v>24</v>
      </c>
      <c r="K1488" s="1" t="s">
        <v>25</v>
      </c>
      <c r="L1488" s="1">
        <v>4</v>
      </c>
      <c r="M1488" s="1">
        <v>180</v>
      </c>
      <c r="N1488" s="1">
        <v>5</v>
      </c>
      <c r="O1488" s="1">
        <v>36</v>
      </c>
      <c r="P1488" s="1">
        <v>25</v>
      </c>
      <c r="Q1488" s="1">
        <v>709</v>
      </c>
      <c r="R1488" s="1" t="s">
        <v>63</v>
      </c>
      <c r="S1488" s="1" t="s">
        <v>22833</v>
      </c>
      <c r="T1488" s="1">
        <f>Table4[[#This Row],[Unit_Price]]*Table4[[#This Row],[Quantity]]</f>
        <v>720</v>
      </c>
      <c r="U1488" s="1">
        <f>(SUM(Table4[[#This Row],[Gross_Sales]],Table4[[#This Row],[Delivery_Fee]])-Table4[[#This Row],[Discount_Amount]])</f>
        <v>709</v>
      </c>
    </row>
    <row r="1489" spans="1:21" ht="25.8" customHeight="1" x14ac:dyDescent="0.3">
      <c r="A1489" s="1" t="s">
        <v>22834</v>
      </c>
      <c r="B1489" s="1" t="s">
        <v>19860</v>
      </c>
      <c r="C1489" s="1" t="s">
        <v>30480</v>
      </c>
      <c r="D1489" s="1" t="s">
        <v>1593</v>
      </c>
      <c r="E1489" s="1" t="s">
        <v>8</v>
      </c>
      <c r="F1489" s="1" t="s">
        <v>9</v>
      </c>
      <c r="G1489" s="1" t="s">
        <v>10</v>
      </c>
      <c r="H1489" s="1" t="s">
        <v>11</v>
      </c>
      <c r="I1489" s="1" t="s">
        <v>12</v>
      </c>
      <c r="J1489" s="1" t="s">
        <v>13</v>
      </c>
      <c r="K1489" s="1" t="s">
        <v>14</v>
      </c>
      <c r="L1489" s="1">
        <v>3</v>
      </c>
      <c r="M1489" s="1">
        <v>140</v>
      </c>
      <c r="N1489" s="1">
        <v>10</v>
      </c>
      <c r="O1489" s="1">
        <v>42</v>
      </c>
      <c r="P1489" s="1">
        <v>35</v>
      </c>
      <c r="Q1489" s="1">
        <v>413</v>
      </c>
      <c r="R1489" s="1" t="s">
        <v>15</v>
      </c>
      <c r="S1489" s="1" t="s">
        <v>22835</v>
      </c>
      <c r="T1489" s="1">
        <f>Table4[[#This Row],[Unit_Price]]*Table4[[#This Row],[Quantity]]</f>
        <v>420</v>
      </c>
      <c r="U1489" s="1">
        <f>(SUM(Table4[[#This Row],[Gross_Sales]],Table4[[#This Row],[Delivery_Fee]])-Table4[[#This Row],[Discount_Amount]])</f>
        <v>413</v>
      </c>
    </row>
    <row r="1490" spans="1:21" ht="25.8" customHeight="1" x14ac:dyDescent="0.3">
      <c r="A1490" s="1" t="s">
        <v>22836</v>
      </c>
      <c r="B1490" s="1" t="s">
        <v>19860</v>
      </c>
      <c r="C1490" s="1" t="s">
        <v>30480</v>
      </c>
      <c r="D1490" s="1" t="s">
        <v>792</v>
      </c>
      <c r="E1490" s="1" t="s">
        <v>67</v>
      </c>
      <c r="F1490" s="1" t="s">
        <v>68</v>
      </c>
      <c r="G1490" s="1" t="s">
        <v>69</v>
      </c>
      <c r="H1490" s="1" t="s">
        <v>22</v>
      </c>
      <c r="I1490" s="1" t="s">
        <v>23</v>
      </c>
      <c r="J1490" s="1" t="s">
        <v>24</v>
      </c>
      <c r="K1490" s="1" t="s">
        <v>25</v>
      </c>
      <c r="L1490" s="1">
        <v>2</v>
      </c>
      <c r="M1490" s="1">
        <v>180</v>
      </c>
      <c r="N1490" s="1">
        <v>20</v>
      </c>
      <c r="O1490" s="1">
        <v>72</v>
      </c>
      <c r="P1490" s="1">
        <v>40</v>
      </c>
      <c r="Q1490" s="1">
        <v>328</v>
      </c>
      <c r="R1490" s="1" t="s">
        <v>36</v>
      </c>
      <c r="S1490" s="1" t="s">
        <v>22837</v>
      </c>
      <c r="T1490" s="1">
        <f>Table4[[#This Row],[Unit_Price]]*Table4[[#This Row],[Quantity]]</f>
        <v>360</v>
      </c>
      <c r="U1490" s="1">
        <f>(SUM(Table4[[#This Row],[Gross_Sales]],Table4[[#This Row],[Delivery_Fee]])-Table4[[#This Row],[Discount_Amount]])</f>
        <v>328</v>
      </c>
    </row>
    <row r="1491" spans="1:21" ht="25.8" customHeight="1" x14ac:dyDescent="0.3">
      <c r="A1491" s="1" t="s">
        <v>22838</v>
      </c>
      <c r="B1491" s="1" t="s">
        <v>19860</v>
      </c>
      <c r="C1491" s="1" t="s">
        <v>30480</v>
      </c>
      <c r="D1491" s="1" t="s">
        <v>376</v>
      </c>
      <c r="E1491" s="1" t="s">
        <v>19</v>
      </c>
      <c r="F1491" s="1" t="s">
        <v>98</v>
      </c>
      <c r="G1491" s="1" t="s">
        <v>99</v>
      </c>
      <c r="H1491" s="1" t="s">
        <v>84</v>
      </c>
      <c r="I1491" s="1" t="s">
        <v>85</v>
      </c>
      <c r="J1491" s="1" t="s">
        <v>86</v>
      </c>
      <c r="K1491" s="1" t="s">
        <v>14</v>
      </c>
      <c r="L1491" s="1">
        <v>2</v>
      </c>
      <c r="M1491" s="1">
        <v>100</v>
      </c>
      <c r="N1491" s="1">
        <v>0</v>
      </c>
      <c r="O1491" s="1">
        <v>0</v>
      </c>
      <c r="P1491" s="1">
        <v>35</v>
      </c>
      <c r="Q1491" s="1">
        <v>235</v>
      </c>
      <c r="R1491" s="1" t="s">
        <v>63</v>
      </c>
      <c r="S1491" s="1" t="s">
        <v>22839</v>
      </c>
      <c r="T1491" s="1">
        <f>Table4[[#This Row],[Unit_Price]]*Table4[[#This Row],[Quantity]]</f>
        <v>200</v>
      </c>
      <c r="U1491" s="1">
        <f>(SUM(Table4[[#This Row],[Gross_Sales]],Table4[[#This Row],[Delivery_Fee]])-Table4[[#This Row],[Discount_Amount]])</f>
        <v>235</v>
      </c>
    </row>
    <row r="1492" spans="1:21" ht="25.8" customHeight="1" x14ac:dyDescent="0.3">
      <c r="A1492" s="1" t="s">
        <v>22840</v>
      </c>
      <c r="B1492" s="1" t="s">
        <v>19860</v>
      </c>
      <c r="C1492" s="1" t="s">
        <v>30480</v>
      </c>
      <c r="D1492" s="1" t="s">
        <v>2409</v>
      </c>
      <c r="E1492" s="1" t="s">
        <v>19</v>
      </c>
      <c r="F1492" s="1" t="s">
        <v>124</v>
      </c>
      <c r="G1492" s="1" t="s">
        <v>125</v>
      </c>
      <c r="H1492" s="1" t="s">
        <v>111</v>
      </c>
      <c r="I1492" s="1" t="s">
        <v>112</v>
      </c>
      <c r="J1492" s="1" t="s">
        <v>13</v>
      </c>
      <c r="K1492" s="1" t="s">
        <v>25</v>
      </c>
      <c r="L1492" s="1">
        <v>4</v>
      </c>
      <c r="M1492" s="1">
        <v>280</v>
      </c>
      <c r="N1492" s="1">
        <v>0</v>
      </c>
      <c r="O1492" s="1">
        <v>0</v>
      </c>
      <c r="P1492" s="1">
        <v>35</v>
      </c>
      <c r="Q1492" s="1">
        <v>1155</v>
      </c>
      <c r="R1492" s="1" t="s">
        <v>63</v>
      </c>
      <c r="S1492" s="1" t="s">
        <v>22841</v>
      </c>
      <c r="T1492" s="1">
        <f>Table4[[#This Row],[Unit_Price]]*Table4[[#This Row],[Quantity]]</f>
        <v>1120</v>
      </c>
      <c r="U1492" s="1">
        <f>(SUM(Table4[[#This Row],[Gross_Sales]],Table4[[#This Row],[Delivery_Fee]])-Table4[[#This Row],[Discount_Amount]])</f>
        <v>1155</v>
      </c>
    </row>
    <row r="1493" spans="1:21" ht="25.8" customHeight="1" x14ac:dyDescent="0.3">
      <c r="A1493" s="1" t="s">
        <v>22842</v>
      </c>
      <c r="B1493" s="1" t="s">
        <v>19860</v>
      </c>
      <c r="C1493" s="1" t="s">
        <v>30480</v>
      </c>
      <c r="D1493" s="1" t="s">
        <v>783</v>
      </c>
      <c r="E1493" s="1" t="s">
        <v>67</v>
      </c>
      <c r="F1493" s="1" t="s">
        <v>174</v>
      </c>
      <c r="G1493" s="1" t="s">
        <v>175</v>
      </c>
      <c r="H1493" s="1" t="s">
        <v>22</v>
      </c>
      <c r="I1493" s="1" t="s">
        <v>23</v>
      </c>
      <c r="J1493" s="1" t="s">
        <v>24</v>
      </c>
      <c r="K1493" s="1" t="s">
        <v>25</v>
      </c>
      <c r="L1493" s="1">
        <v>1</v>
      </c>
      <c r="M1493" s="1">
        <v>180</v>
      </c>
      <c r="N1493" s="1">
        <v>0</v>
      </c>
      <c r="O1493" s="1">
        <v>0</v>
      </c>
      <c r="P1493" s="1">
        <v>40</v>
      </c>
      <c r="Q1493" s="1">
        <v>220</v>
      </c>
      <c r="R1493" s="1" t="s">
        <v>36</v>
      </c>
      <c r="S1493" s="1" t="s">
        <v>22843</v>
      </c>
      <c r="T1493" s="1">
        <f>Table4[[#This Row],[Unit_Price]]*Table4[[#This Row],[Quantity]]</f>
        <v>180</v>
      </c>
      <c r="U1493" s="1">
        <f>(SUM(Table4[[#This Row],[Gross_Sales]],Table4[[#This Row],[Delivery_Fee]])-Table4[[#This Row],[Discount_Amount]])</f>
        <v>220</v>
      </c>
    </row>
    <row r="1494" spans="1:21" ht="25.8" customHeight="1" x14ac:dyDescent="0.3">
      <c r="A1494" s="1" t="s">
        <v>22844</v>
      </c>
      <c r="B1494" s="1" t="s">
        <v>19860</v>
      </c>
      <c r="C1494" s="1" t="s">
        <v>30480</v>
      </c>
      <c r="D1494" s="1" t="s">
        <v>626</v>
      </c>
      <c r="E1494" s="1" t="s">
        <v>67</v>
      </c>
      <c r="F1494" s="1" t="s">
        <v>82</v>
      </c>
      <c r="G1494" s="1" t="s">
        <v>83</v>
      </c>
      <c r="H1494" s="1" t="s">
        <v>48</v>
      </c>
      <c r="I1494" s="1" t="s">
        <v>49</v>
      </c>
      <c r="J1494" s="1" t="s">
        <v>13</v>
      </c>
      <c r="K1494" s="1" t="s">
        <v>14</v>
      </c>
      <c r="L1494" s="1">
        <v>2</v>
      </c>
      <c r="M1494" s="1">
        <v>220</v>
      </c>
      <c r="N1494" s="1">
        <v>10</v>
      </c>
      <c r="O1494" s="1">
        <v>44</v>
      </c>
      <c r="P1494" s="1">
        <v>20</v>
      </c>
      <c r="Q1494" s="1">
        <v>416</v>
      </c>
      <c r="R1494" s="1" t="s">
        <v>42</v>
      </c>
      <c r="S1494" s="1" t="s">
        <v>22845</v>
      </c>
      <c r="T1494" s="1">
        <f>Table4[[#This Row],[Unit_Price]]*Table4[[#This Row],[Quantity]]</f>
        <v>440</v>
      </c>
      <c r="U1494" s="1">
        <f>(SUM(Table4[[#This Row],[Gross_Sales]],Table4[[#This Row],[Delivery_Fee]])-Table4[[#This Row],[Discount_Amount]])</f>
        <v>416</v>
      </c>
    </row>
    <row r="1495" spans="1:21" ht="25.8" customHeight="1" x14ac:dyDescent="0.3">
      <c r="A1495" s="1" t="s">
        <v>22846</v>
      </c>
      <c r="B1495" s="1" t="s">
        <v>19860</v>
      </c>
      <c r="C1495" s="1" t="s">
        <v>30480</v>
      </c>
      <c r="D1495" s="1" t="s">
        <v>333</v>
      </c>
      <c r="E1495" s="1" t="s">
        <v>30</v>
      </c>
      <c r="F1495" s="1" t="s">
        <v>136</v>
      </c>
      <c r="G1495" s="1" t="s">
        <v>137</v>
      </c>
      <c r="H1495" s="1" t="s">
        <v>288</v>
      </c>
      <c r="I1495" s="1" t="s">
        <v>289</v>
      </c>
      <c r="J1495" s="1" t="s">
        <v>86</v>
      </c>
      <c r="K1495" s="1" t="s">
        <v>14</v>
      </c>
      <c r="L1495" s="1">
        <v>2</v>
      </c>
      <c r="M1495" s="1">
        <v>80</v>
      </c>
      <c r="N1495" s="1">
        <v>10</v>
      </c>
      <c r="O1495" s="1">
        <v>16</v>
      </c>
      <c r="P1495" s="1">
        <v>25</v>
      </c>
      <c r="Q1495" s="1">
        <v>169</v>
      </c>
      <c r="R1495" s="1" t="s">
        <v>42</v>
      </c>
      <c r="S1495" s="1" t="s">
        <v>22847</v>
      </c>
      <c r="T1495" s="1">
        <f>Table4[[#This Row],[Unit_Price]]*Table4[[#This Row],[Quantity]]</f>
        <v>160</v>
      </c>
      <c r="U1495" s="1">
        <f>(SUM(Table4[[#This Row],[Gross_Sales]],Table4[[#This Row],[Delivery_Fee]])-Table4[[#This Row],[Discount_Amount]])</f>
        <v>169</v>
      </c>
    </row>
    <row r="1496" spans="1:21" ht="25.8" customHeight="1" x14ac:dyDescent="0.3">
      <c r="A1496" s="1" t="s">
        <v>22848</v>
      </c>
      <c r="B1496" s="1" t="s">
        <v>19860</v>
      </c>
      <c r="C1496" s="1" t="s">
        <v>30480</v>
      </c>
      <c r="D1496" s="1" t="s">
        <v>1581</v>
      </c>
      <c r="E1496" s="1" t="s">
        <v>67</v>
      </c>
      <c r="F1496" s="1" t="s">
        <v>141</v>
      </c>
      <c r="G1496" s="1" t="s">
        <v>142</v>
      </c>
      <c r="H1496" s="1" t="s">
        <v>70</v>
      </c>
      <c r="I1496" s="1" t="s">
        <v>71</v>
      </c>
      <c r="J1496" s="1" t="s">
        <v>13</v>
      </c>
      <c r="K1496" s="1" t="s">
        <v>14</v>
      </c>
      <c r="L1496" s="1">
        <v>4</v>
      </c>
      <c r="M1496" s="1">
        <v>130</v>
      </c>
      <c r="N1496" s="1">
        <v>20</v>
      </c>
      <c r="O1496" s="1">
        <v>104</v>
      </c>
      <c r="P1496" s="1">
        <v>30</v>
      </c>
      <c r="Q1496" s="1">
        <v>446</v>
      </c>
      <c r="R1496" s="1" t="s">
        <v>26</v>
      </c>
      <c r="S1496" s="1" t="s">
        <v>22849</v>
      </c>
      <c r="T1496" s="1">
        <f>Table4[[#This Row],[Unit_Price]]*Table4[[#This Row],[Quantity]]</f>
        <v>520</v>
      </c>
      <c r="U1496" s="1">
        <f>(SUM(Table4[[#This Row],[Gross_Sales]],Table4[[#This Row],[Delivery_Fee]])-Table4[[#This Row],[Discount_Amount]])</f>
        <v>446</v>
      </c>
    </row>
    <row r="1497" spans="1:21" ht="25.8" customHeight="1" x14ac:dyDescent="0.3">
      <c r="A1497" s="1" t="s">
        <v>22850</v>
      </c>
      <c r="B1497" s="1" t="s">
        <v>19860</v>
      </c>
      <c r="C1497" s="1" t="s">
        <v>30480</v>
      </c>
      <c r="D1497" s="1" t="s">
        <v>1043</v>
      </c>
      <c r="E1497" s="1" t="s">
        <v>19</v>
      </c>
      <c r="F1497" s="1" t="s">
        <v>93</v>
      </c>
      <c r="G1497" s="1" t="s">
        <v>94</v>
      </c>
      <c r="H1497" s="1" t="s">
        <v>70</v>
      </c>
      <c r="I1497" s="1" t="s">
        <v>71</v>
      </c>
      <c r="J1497" s="1" t="s">
        <v>13</v>
      </c>
      <c r="K1497" s="1" t="s">
        <v>14</v>
      </c>
      <c r="L1497" s="1">
        <v>1</v>
      </c>
      <c r="M1497" s="1">
        <v>130</v>
      </c>
      <c r="N1497" s="1">
        <v>5</v>
      </c>
      <c r="O1497" s="1">
        <v>6.5</v>
      </c>
      <c r="P1497" s="1">
        <v>35</v>
      </c>
      <c r="Q1497" s="1">
        <v>158.5</v>
      </c>
      <c r="R1497" s="1" t="s">
        <v>26</v>
      </c>
      <c r="S1497" s="1" t="s">
        <v>22851</v>
      </c>
      <c r="T1497" s="1">
        <f>Table4[[#This Row],[Unit_Price]]*Table4[[#This Row],[Quantity]]</f>
        <v>130</v>
      </c>
      <c r="U1497" s="1">
        <f>(SUM(Table4[[#This Row],[Gross_Sales]],Table4[[#This Row],[Delivery_Fee]])-Table4[[#This Row],[Discount_Amount]])</f>
        <v>158.5</v>
      </c>
    </row>
    <row r="1498" spans="1:21" ht="25.8" customHeight="1" x14ac:dyDescent="0.3">
      <c r="A1498" s="1" t="s">
        <v>22852</v>
      </c>
      <c r="B1498" s="1" t="s">
        <v>19860</v>
      </c>
      <c r="C1498" s="1" t="s">
        <v>30480</v>
      </c>
      <c r="D1498" s="1" t="s">
        <v>916</v>
      </c>
      <c r="E1498" s="1" t="s">
        <v>19</v>
      </c>
      <c r="F1498" s="1" t="s">
        <v>20</v>
      </c>
      <c r="G1498" s="1" t="s">
        <v>21</v>
      </c>
      <c r="H1498" s="1" t="s">
        <v>22</v>
      </c>
      <c r="I1498" s="1" t="s">
        <v>23</v>
      </c>
      <c r="J1498" s="1" t="s">
        <v>24</v>
      </c>
      <c r="K1498" s="1" t="s">
        <v>25</v>
      </c>
      <c r="L1498" s="1">
        <v>4</v>
      </c>
      <c r="M1498" s="1">
        <v>180</v>
      </c>
      <c r="N1498" s="1">
        <v>0</v>
      </c>
      <c r="O1498" s="1">
        <v>0</v>
      </c>
      <c r="P1498" s="1">
        <v>30</v>
      </c>
      <c r="Q1498" s="1">
        <v>750</v>
      </c>
      <c r="R1498" s="1" t="s">
        <v>26</v>
      </c>
      <c r="S1498" s="1" t="s">
        <v>22853</v>
      </c>
      <c r="T1498" s="1">
        <f>Table4[[#This Row],[Unit_Price]]*Table4[[#This Row],[Quantity]]</f>
        <v>720</v>
      </c>
      <c r="U1498" s="1">
        <f>(SUM(Table4[[#This Row],[Gross_Sales]],Table4[[#This Row],[Delivery_Fee]])-Table4[[#This Row],[Discount_Amount]])</f>
        <v>750</v>
      </c>
    </row>
    <row r="1499" spans="1:21" ht="25.8" customHeight="1" x14ac:dyDescent="0.3">
      <c r="A1499" s="1" t="s">
        <v>22854</v>
      </c>
      <c r="B1499" s="1" t="s">
        <v>19860</v>
      </c>
      <c r="C1499" s="1" t="s">
        <v>30480</v>
      </c>
      <c r="D1499" s="1" t="s">
        <v>184</v>
      </c>
      <c r="E1499" s="1" t="s">
        <v>67</v>
      </c>
      <c r="F1499" s="1" t="s">
        <v>68</v>
      </c>
      <c r="G1499" s="1" t="s">
        <v>69</v>
      </c>
      <c r="H1499" s="1" t="s">
        <v>22</v>
      </c>
      <c r="I1499" s="1" t="s">
        <v>23</v>
      </c>
      <c r="J1499" s="1" t="s">
        <v>24</v>
      </c>
      <c r="K1499" s="1" t="s">
        <v>25</v>
      </c>
      <c r="L1499" s="1">
        <v>4</v>
      </c>
      <c r="M1499" s="1">
        <v>180</v>
      </c>
      <c r="N1499" s="1">
        <v>0</v>
      </c>
      <c r="O1499" s="1">
        <v>0</v>
      </c>
      <c r="P1499" s="1">
        <v>35</v>
      </c>
      <c r="Q1499" s="1">
        <v>755</v>
      </c>
      <c r="R1499" s="1" t="s">
        <v>63</v>
      </c>
      <c r="S1499" s="1" t="s">
        <v>22855</v>
      </c>
      <c r="T1499" s="1">
        <f>Table4[[#This Row],[Unit_Price]]*Table4[[#This Row],[Quantity]]</f>
        <v>720</v>
      </c>
      <c r="U1499" s="1">
        <f>(SUM(Table4[[#This Row],[Gross_Sales]],Table4[[#This Row],[Delivery_Fee]])-Table4[[#This Row],[Discount_Amount]])</f>
        <v>755</v>
      </c>
    </row>
    <row r="1500" spans="1:21" ht="25.8" customHeight="1" x14ac:dyDescent="0.3">
      <c r="A1500" s="1" t="s">
        <v>22856</v>
      </c>
      <c r="B1500" s="1" t="s">
        <v>19860</v>
      </c>
      <c r="C1500" s="1" t="s">
        <v>30480</v>
      </c>
      <c r="D1500" s="1" t="s">
        <v>349</v>
      </c>
      <c r="E1500" s="1" t="s">
        <v>30</v>
      </c>
      <c r="F1500" s="1" t="s">
        <v>187</v>
      </c>
      <c r="G1500" s="1" t="s">
        <v>188</v>
      </c>
      <c r="H1500" s="1" t="s">
        <v>111</v>
      </c>
      <c r="I1500" s="1" t="s">
        <v>112</v>
      </c>
      <c r="J1500" s="1" t="s">
        <v>13</v>
      </c>
      <c r="K1500" s="1" t="s">
        <v>25</v>
      </c>
      <c r="L1500" s="1">
        <v>1</v>
      </c>
      <c r="M1500" s="1">
        <v>280</v>
      </c>
      <c r="N1500" s="1">
        <v>0</v>
      </c>
      <c r="O1500" s="1">
        <v>0</v>
      </c>
      <c r="P1500" s="1">
        <v>25</v>
      </c>
      <c r="Q1500" s="1">
        <v>305</v>
      </c>
      <c r="R1500" s="1" t="s">
        <v>36</v>
      </c>
      <c r="S1500" s="1" t="s">
        <v>22857</v>
      </c>
      <c r="T1500" s="1">
        <f>Table4[[#This Row],[Unit_Price]]*Table4[[#This Row],[Quantity]]</f>
        <v>280</v>
      </c>
      <c r="U1500" s="1">
        <f>(SUM(Table4[[#This Row],[Gross_Sales]],Table4[[#This Row],[Delivery_Fee]])-Table4[[#This Row],[Discount_Amount]])</f>
        <v>305</v>
      </c>
    </row>
    <row r="1501" spans="1:21" ht="25.8" customHeight="1" x14ac:dyDescent="0.3">
      <c r="A1501" s="1" t="s">
        <v>22858</v>
      </c>
      <c r="B1501" s="1" t="s">
        <v>19860</v>
      </c>
      <c r="C1501" s="1" t="s">
        <v>30480</v>
      </c>
      <c r="D1501" s="1" t="s">
        <v>1773</v>
      </c>
      <c r="E1501" s="1" t="s">
        <v>19</v>
      </c>
      <c r="F1501" s="1" t="s">
        <v>174</v>
      </c>
      <c r="G1501" s="1" t="s">
        <v>175</v>
      </c>
      <c r="H1501" s="1" t="s">
        <v>40</v>
      </c>
      <c r="I1501" s="1" t="s">
        <v>41</v>
      </c>
      <c r="J1501" s="1" t="s">
        <v>13</v>
      </c>
      <c r="K1501" s="1" t="s">
        <v>25</v>
      </c>
      <c r="L1501" s="1">
        <v>1</v>
      </c>
      <c r="M1501" s="1">
        <v>170</v>
      </c>
      <c r="N1501" s="1">
        <v>15</v>
      </c>
      <c r="O1501" s="1">
        <v>25.5</v>
      </c>
      <c r="P1501" s="1">
        <v>20</v>
      </c>
      <c r="Q1501" s="1">
        <v>164.5</v>
      </c>
      <c r="R1501" s="1" t="s">
        <v>42</v>
      </c>
      <c r="S1501" s="1" t="s">
        <v>22859</v>
      </c>
      <c r="T1501" s="1">
        <f>Table4[[#This Row],[Unit_Price]]*Table4[[#This Row],[Quantity]]</f>
        <v>170</v>
      </c>
      <c r="U1501" s="1">
        <f>(SUM(Table4[[#This Row],[Gross_Sales]],Table4[[#This Row],[Delivery_Fee]])-Table4[[#This Row],[Discount_Amount]])</f>
        <v>164.5</v>
      </c>
    </row>
    <row r="1502" spans="1:21" ht="25.8" customHeight="1" x14ac:dyDescent="0.3">
      <c r="A1502" s="1" t="s">
        <v>22860</v>
      </c>
      <c r="B1502" s="1" t="s">
        <v>19860</v>
      </c>
      <c r="C1502" s="1" t="s">
        <v>30480</v>
      </c>
      <c r="D1502" s="1" t="s">
        <v>247</v>
      </c>
      <c r="E1502" s="1" t="s">
        <v>19</v>
      </c>
      <c r="F1502" s="1" t="s">
        <v>124</v>
      </c>
      <c r="G1502" s="1" t="s">
        <v>125</v>
      </c>
      <c r="H1502" s="1" t="s">
        <v>116</v>
      </c>
      <c r="I1502" s="1" t="s">
        <v>117</v>
      </c>
      <c r="J1502" s="1" t="s">
        <v>35</v>
      </c>
      <c r="K1502" s="1" t="s">
        <v>14</v>
      </c>
      <c r="L1502" s="1">
        <v>3</v>
      </c>
      <c r="M1502" s="1">
        <v>210</v>
      </c>
      <c r="N1502" s="1">
        <v>0</v>
      </c>
      <c r="O1502" s="1">
        <v>0</v>
      </c>
      <c r="P1502" s="1">
        <v>20</v>
      </c>
      <c r="Q1502" s="1">
        <v>650</v>
      </c>
      <c r="R1502" s="1" t="s">
        <v>15</v>
      </c>
      <c r="S1502" s="1" t="s">
        <v>22861</v>
      </c>
      <c r="T1502" s="1">
        <f>Table4[[#This Row],[Unit_Price]]*Table4[[#This Row],[Quantity]]</f>
        <v>630</v>
      </c>
      <c r="U1502" s="1">
        <f>(SUM(Table4[[#This Row],[Gross_Sales]],Table4[[#This Row],[Delivery_Fee]])-Table4[[#This Row],[Discount_Amount]])</f>
        <v>650</v>
      </c>
    </row>
    <row r="1503" spans="1:21" ht="25.8" customHeight="1" x14ac:dyDescent="0.3">
      <c r="A1503" s="1" t="s">
        <v>22862</v>
      </c>
      <c r="B1503" s="1" t="s">
        <v>19860</v>
      </c>
      <c r="C1503" s="1" t="s">
        <v>30480</v>
      </c>
      <c r="D1503" s="1" t="s">
        <v>1122</v>
      </c>
      <c r="E1503" s="1" t="s">
        <v>19</v>
      </c>
      <c r="F1503" s="1" t="s">
        <v>98</v>
      </c>
      <c r="G1503" s="1" t="s">
        <v>99</v>
      </c>
      <c r="H1503" s="1" t="s">
        <v>55</v>
      </c>
      <c r="I1503" s="1" t="s">
        <v>56</v>
      </c>
      <c r="J1503" s="1" t="s">
        <v>57</v>
      </c>
      <c r="K1503" s="1" t="s">
        <v>14</v>
      </c>
      <c r="L1503" s="1">
        <v>2</v>
      </c>
      <c r="M1503" s="1">
        <v>180</v>
      </c>
      <c r="N1503" s="1">
        <v>20</v>
      </c>
      <c r="O1503" s="1">
        <v>72</v>
      </c>
      <c r="P1503" s="1">
        <v>25</v>
      </c>
      <c r="Q1503" s="1">
        <v>313</v>
      </c>
      <c r="R1503" s="1" t="s">
        <v>26</v>
      </c>
      <c r="S1503" s="1" t="s">
        <v>22863</v>
      </c>
      <c r="T1503" s="1">
        <f>Table4[[#This Row],[Unit_Price]]*Table4[[#This Row],[Quantity]]</f>
        <v>360</v>
      </c>
      <c r="U1503" s="1">
        <f>(SUM(Table4[[#This Row],[Gross_Sales]],Table4[[#This Row],[Delivery_Fee]])-Table4[[#This Row],[Discount_Amount]])</f>
        <v>313</v>
      </c>
    </row>
    <row r="1504" spans="1:21" ht="25.8" customHeight="1" x14ac:dyDescent="0.3">
      <c r="A1504" s="1" t="s">
        <v>22864</v>
      </c>
      <c r="B1504" s="1" t="s">
        <v>19860</v>
      </c>
      <c r="C1504" s="1" t="s">
        <v>30480</v>
      </c>
      <c r="D1504" s="1" t="s">
        <v>233</v>
      </c>
      <c r="E1504" s="1" t="s">
        <v>67</v>
      </c>
      <c r="F1504" s="1" t="s">
        <v>187</v>
      </c>
      <c r="G1504" s="1" t="s">
        <v>188</v>
      </c>
      <c r="H1504" s="1" t="s">
        <v>61</v>
      </c>
      <c r="I1504" s="1" t="s">
        <v>62</v>
      </c>
      <c r="J1504" s="1" t="s">
        <v>24</v>
      </c>
      <c r="K1504" s="1" t="s">
        <v>25</v>
      </c>
      <c r="L1504" s="1">
        <v>2</v>
      </c>
      <c r="M1504" s="1">
        <v>190</v>
      </c>
      <c r="N1504" s="1">
        <v>15</v>
      </c>
      <c r="O1504" s="1">
        <v>57</v>
      </c>
      <c r="P1504" s="1">
        <v>20</v>
      </c>
      <c r="Q1504" s="1">
        <v>343</v>
      </c>
      <c r="R1504" s="1" t="s">
        <v>63</v>
      </c>
      <c r="S1504" s="1" t="s">
        <v>22865</v>
      </c>
      <c r="T1504" s="1">
        <f>Table4[[#This Row],[Unit_Price]]*Table4[[#This Row],[Quantity]]</f>
        <v>380</v>
      </c>
      <c r="U1504" s="1">
        <f>(SUM(Table4[[#This Row],[Gross_Sales]],Table4[[#This Row],[Delivery_Fee]])-Table4[[#This Row],[Discount_Amount]])</f>
        <v>343</v>
      </c>
    </row>
    <row r="1505" spans="1:21" ht="25.8" customHeight="1" x14ac:dyDescent="0.3">
      <c r="A1505" s="1" t="s">
        <v>22866</v>
      </c>
      <c r="B1505" s="1" t="s">
        <v>19860</v>
      </c>
      <c r="C1505" s="1" t="s">
        <v>30480</v>
      </c>
      <c r="D1505" s="1" t="s">
        <v>922</v>
      </c>
      <c r="E1505" s="1" t="s">
        <v>19</v>
      </c>
      <c r="F1505" s="1" t="s">
        <v>75</v>
      </c>
      <c r="G1505" s="1" t="s">
        <v>76</v>
      </c>
      <c r="H1505" s="1" t="s">
        <v>70</v>
      </c>
      <c r="I1505" s="1" t="s">
        <v>71</v>
      </c>
      <c r="J1505" s="1" t="s">
        <v>13</v>
      </c>
      <c r="K1505" s="1" t="s">
        <v>14</v>
      </c>
      <c r="L1505" s="1">
        <v>4</v>
      </c>
      <c r="M1505" s="1">
        <v>130</v>
      </c>
      <c r="N1505" s="1">
        <v>5</v>
      </c>
      <c r="O1505" s="1">
        <v>26</v>
      </c>
      <c r="P1505" s="1">
        <v>25</v>
      </c>
      <c r="Q1505" s="1">
        <v>519</v>
      </c>
      <c r="R1505" s="1" t="s">
        <v>63</v>
      </c>
      <c r="S1505" s="1" t="s">
        <v>22867</v>
      </c>
      <c r="T1505" s="1">
        <f>Table4[[#This Row],[Unit_Price]]*Table4[[#This Row],[Quantity]]</f>
        <v>520</v>
      </c>
      <c r="U1505" s="1">
        <f>(SUM(Table4[[#This Row],[Gross_Sales]],Table4[[#This Row],[Delivery_Fee]])-Table4[[#This Row],[Discount_Amount]])</f>
        <v>519</v>
      </c>
    </row>
    <row r="1506" spans="1:21" ht="25.8" customHeight="1" x14ac:dyDescent="0.3">
      <c r="A1506" s="1" t="s">
        <v>22868</v>
      </c>
      <c r="B1506" s="1" t="s">
        <v>19860</v>
      </c>
      <c r="C1506" s="1" t="s">
        <v>30480</v>
      </c>
      <c r="D1506" s="1" t="s">
        <v>1153</v>
      </c>
      <c r="E1506" s="1" t="s">
        <v>30</v>
      </c>
      <c r="F1506" s="1" t="s">
        <v>339</v>
      </c>
      <c r="G1506" s="1" t="s">
        <v>340</v>
      </c>
      <c r="H1506" s="1" t="s">
        <v>48</v>
      </c>
      <c r="I1506" s="1" t="s">
        <v>49</v>
      </c>
      <c r="J1506" s="1" t="s">
        <v>13</v>
      </c>
      <c r="K1506" s="1" t="s">
        <v>14</v>
      </c>
      <c r="L1506" s="1">
        <v>1</v>
      </c>
      <c r="M1506" s="1">
        <v>220</v>
      </c>
      <c r="N1506" s="1">
        <v>0</v>
      </c>
      <c r="O1506" s="1">
        <v>0</v>
      </c>
      <c r="P1506" s="1">
        <v>25</v>
      </c>
      <c r="Q1506" s="1">
        <v>245</v>
      </c>
      <c r="R1506" s="1" t="s">
        <v>15</v>
      </c>
      <c r="S1506" s="1" t="s">
        <v>22869</v>
      </c>
      <c r="T1506" s="1">
        <f>Table4[[#This Row],[Unit_Price]]*Table4[[#This Row],[Quantity]]</f>
        <v>220</v>
      </c>
      <c r="U1506" s="1">
        <f>(SUM(Table4[[#This Row],[Gross_Sales]],Table4[[#This Row],[Delivery_Fee]])-Table4[[#This Row],[Discount_Amount]])</f>
        <v>245</v>
      </c>
    </row>
    <row r="1507" spans="1:21" ht="25.8" customHeight="1" x14ac:dyDescent="0.3">
      <c r="A1507" s="1" t="s">
        <v>22870</v>
      </c>
      <c r="B1507" s="1" t="s">
        <v>19860</v>
      </c>
      <c r="C1507" s="1" t="s">
        <v>30480</v>
      </c>
      <c r="D1507" s="1" t="s">
        <v>194</v>
      </c>
      <c r="E1507" s="1" t="s">
        <v>19</v>
      </c>
      <c r="F1507" s="1" t="s">
        <v>46</v>
      </c>
      <c r="G1507" s="1" t="s">
        <v>47</v>
      </c>
      <c r="H1507" s="1" t="s">
        <v>61</v>
      </c>
      <c r="I1507" s="1" t="s">
        <v>62</v>
      </c>
      <c r="J1507" s="1" t="s">
        <v>24</v>
      </c>
      <c r="K1507" s="1" t="s">
        <v>25</v>
      </c>
      <c r="L1507" s="1">
        <v>1</v>
      </c>
      <c r="M1507" s="1">
        <v>190</v>
      </c>
      <c r="N1507" s="1">
        <v>5</v>
      </c>
      <c r="O1507" s="1">
        <v>9.5</v>
      </c>
      <c r="P1507" s="1">
        <v>30</v>
      </c>
      <c r="Q1507" s="1">
        <v>210.5</v>
      </c>
      <c r="R1507" s="1" t="s">
        <v>36</v>
      </c>
      <c r="S1507" s="1" t="s">
        <v>22871</v>
      </c>
      <c r="T1507" s="1">
        <f>Table4[[#This Row],[Unit_Price]]*Table4[[#This Row],[Quantity]]</f>
        <v>190</v>
      </c>
      <c r="U1507" s="1">
        <f>(SUM(Table4[[#This Row],[Gross_Sales]],Table4[[#This Row],[Delivery_Fee]])-Table4[[#This Row],[Discount_Amount]])</f>
        <v>210.5</v>
      </c>
    </row>
    <row r="1508" spans="1:21" ht="25.8" customHeight="1" x14ac:dyDescent="0.3">
      <c r="A1508" s="1" t="s">
        <v>22872</v>
      </c>
      <c r="B1508" s="1" t="s">
        <v>19860</v>
      </c>
      <c r="C1508" s="1" t="s">
        <v>30480</v>
      </c>
      <c r="D1508" s="1" t="s">
        <v>2266</v>
      </c>
      <c r="E1508" s="1" t="s">
        <v>19</v>
      </c>
      <c r="F1508" s="1" t="s">
        <v>53</v>
      </c>
      <c r="G1508" s="1" t="s">
        <v>54</v>
      </c>
      <c r="H1508" s="1" t="s">
        <v>61</v>
      </c>
      <c r="I1508" s="1" t="s">
        <v>62</v>
      </c>
      <c r="J1508" s="1" t="s">
        <v>24</v>
      </c>
      <c r="K1508" s="1" t="s">
        <v>25</v>
      </c>
      <c r="L1508" s="1">
        <v>3</v>
      </c>
      <c r="M1508" s="1">
        <v>190</v>
      </c>
      <c r="N1508" s="1">
        <v>0</v>
      </c>
      <c r="O1508" s="1">
        <v>0</v>
      </c>
      <c r="P1508" s="1">
        <v>35</v>
      </c>
      <c r="Q1508" s="1">
        <v>605</v>
      </c>
      <c r="R1508" s="1" t="s">
        <v>63</v>
      </c>
      <c r="S1508" s="1" t="s">
        <v>22873</v>
      </c>
      <c r="T1508" s="1">
        <f>Table4[[#This Row],[Unit_Price]]*Table4[[#This Row],[Quantity]]</f>
        <v>570</v>
      </c>
      <c r="U1508" s="1">
        <f>(SUM(Table4[[#This Row],[Gross_Sales]],Table4[[#This Row],[Delivery_Fee]])-Table4[[#This Row],[Discount_Amount]])</f>
        <v>605</v>
      </c>
    </row>
    <row r="1509" spans="1:21" ht="25.8" customHeight="1" x14ac:dyDescent="0.3">
      <c r="A1509" s="1" t="s">
        <v>22874</v>
      </c>
      <c r="B1509" s="1" t="s">
        <v>19860</v>
      </c>
      <c r="C1509" s="1" t="s">
        <v>30480</v>
      </c>
      <c r="D1509" s="1" t="s">
        <v>775</v>
      </c>
      <c r="E1509" s="1" t="s">
        <v>19</v>
      </c>
      <c r="F1509" s="1" t="s">
        <v>53</v>
      </c>
      <c r="G1509" s="1" t="s">
        <v>54</v>
      </c>
      <c r="H1509" s="1" t="s">
        <v>131</v>
      </c>
      <c r="I1509" s="1" t="s">
        <v>132</v>
      </c>
      <c r="J1509" s="1" t="s">
        <v>57</v>
      </c>
      <c r="K1509" s="1" t="s">
        <v>25</v>
      </c>
      <c r="L1509" s="1">
        <v>4</v>
      </c>
      <c r="M1509" s="1">
        <v>220</v>
      </c>
      <c r="N1509" s="1">
        <v>10</v>
      </c>
      <c r="O1509" s="1">
        <v>88</v>
      </c>
      <c r="P1509" s="1">
        <v>40</v>
      </c>
      <c r="Q1509" s="1">
        <v>832</v>
      </c>
      <c r="R1509" s="1" t="s">
        <v>63</v>
      </c>
      <c r="S1509" s="1" t="s">
        <v>22875</v>
      </c>
      <c r="T1509" s="1">
        <f>Table4[[#This Row],[Unit_Price]]*Table4[[#This Row],[Quantity]]</f>
        <v>880</v>
      </c>
      <c r="U1509" s="1">
        <f>(SUM(Table4[[#This Row],[Gross_Sales]],Table4[[#This Row],[Delivery_Fee]])-Table4[[#This Row],[Discount_Amount]])</f>
        <v>832</v>
      </c>
    </row>
    <row r="1510" spans="1:21" ht="25.8" customHeight="1" x14ac:dyDescent="0.3">
      <c r="A1510" s="1" t="s">
        <v>22876</v>
      </c>
      <c r="B1510" s="1" t="s">
        <v>19860</v>
      </c>
      <c r="C1510" s="1" t="s">
        <v>30480</v>
      </c>
      <c r="D1510" s="1" t="s">
        <v>1532</v>
      </c>
      <c r="E1510" s="1" t="s">
        <v>19</v>
      </c>
      <c r="F1510" s="1" t="s">
        <v>174</v>
      </c>
      <c r="G1510" s="1" t="s">
        <v>175</v>
      </c>
      <c r="H1510" s="1" t="s">
        <v>116</v>
      </c>
      <c r="I1510" s="1" t="s">
        <v>117</v>
      </c>
      <c r="J1510" s="1" t="s">
        <v>35</v>
      </c>
      <c r="K1510" s="1" t="s">
        <v>14</v>
      </c>
      <c r="L1510" s="1">
        <v>4</v>
      </c>
      <c r="M1510" s="1">
        <v>210</v>
      </c>
      <c r="N1510" s="1">
        <v>15</v>
      </c>
      <c r="O1510" s="1">
        <v>126</v>
      </c>
      <c r="P1510" s="1">
        <v>40</v>
      </c>
      <c r="Q1510" s="1">
        <v>754</v>
      </c>
      <c r="R1510" s="1" t="s">
        <v>15</v>
      </c>
      <c r="S1510" s="1" t="s">
        <v>22877</v>
      </c>
      <c r="T1510" s="1">
        <f>Table4[[#This Row],[Unit_Price]]*Table4[[#This Row],[Quantity]]</f>
        <v>840</v>
      </c>
      <c r="U1510" s="1">
        <f>(SUM(Table4[[#This Row],[Gross_Sales]],Table4[[#This Row],[Delivery_Fee]])-Table4[[#This Row],[Discount_Amount]])</f>
        <v>754</v>
      </c>
    </row>
    <row r="1511" spans="1:21" ht="25.8" customHeight="1" x14ac:dyDescent="0.3">
      <c r="A1511" s="1" t="s">
        <v>22878</v>
      </c>
      <c r="B1511" s="1" t="s">
        <v>19860</v>
      </c>
      <c r="C1511" s="1" t="s">
        <v>30480</v>
      </c>
      <c r="D1511" s="1" t="s">
        <v>170</v>
      </c>
      <c r="E1511" s="1" t="s">
        <v>19</v>
      </c>
      <c r="F1511" s="1" t="s">
        <v>129</v>
      </c>
      <c r="G1511" s="1" t="s">
        <v>130</v>
      </c>
      <c r="H1511" s="1" t="s">
        <v>22</v>
      </c>
      <c r="I1511" s="1" t="s">
        <v>23</v>
      </c>
      <c r="J1511" s="1" t="s">
        <v>24</v>
      </c>
      <c r="K1511" s="1" t="s">
        <v>25</v>
      </c>
      <c r="L1511" s="1">
        <v>2</v>
      </c>
      <c r="M1511" s="1">
        <v>180</v>
      </c>
      <c r="N1511" s="1">
        <v>15</v>
      </c>
      <c r="O1511" s="1">
        <v>54</v>
      </c>
      <c r="P1511" s="1">
        <v>35</v>
      </c>
      <c r="Q1511" s="1">
        <v>341</v>
      </c>
      <c r="R1511" s="1" t="s">
        <v>63</v>
      </c>
      <c r="S1511" s="1" t="s">
        <v>22879</v>
      </c>
      <c r="T1511" s="1">
        <f>Table4[[#This Row],[Unit_Price]]*Table4[[#This Row],[Quantity]]</f>
        <v>360</v>
      </c>
      <c r="U1511" s="1">
        <f>(SUM(Table4[[#This Row],[Gross_Sales]],Table4[[#This Row],[Delivery_Fee]])-Table4[[#This Row],[Discount_Amount]])</f>
        <v>341</v>
      </c>
    </row>
    <row r="1512" spans="1:21" ht="25.8" customHeight="1" x14ac:dyDescent="0.3">
      <c r="A1512" s="1" t="s">
        <v>22880</v>
      </c>
      <c r="B1512" s="1" t="s">
        <v>19860</v>
      </c>
      <c r="C1512" s="1" t="s">
        <v>30480</v>
      </c>
      <c r="D1512" s="1" t="s">
        <v>147</v>
      </c>
      <c r="E1512" s="1" t="s">
        <v>19</v>
      </c>
      <c r="F1512" s="1" t="s">
        <v>129</v>
      </c>
      <c r="G1512" s="1" t="s">
        <v>130</v>
      </c>
      <c r="H1512" s="1" t="s">
        <v>22</v>
      </c>
      <c r="I1512" s="1" t="s">
        <v>23</v>
      </c>
      <c r="J1512" s="1" t="s">
        <v>24</v>
      </c>
      <c r="K1512" s="1" t="s">
        <v>25</v>
      </c>
      <c r="L1512" s="1">
        <v>3</v>
      </c>
      <c r="M1512" s="1">
        <v>180</v>
      </c>
      <c r="N1512" s="1">
        <v>10</v>
      </c>
      <c r="O1512" s="1">
        <v>54</v>
      </c>
      <c r="P1512" s="1">
        <v>20</v>
      </c>
      <c r="Q1512" s="1">
        <v>506</v>
      </c>
      <c r="R1512" s="1" t="s">
        <v>63</v>
      </c>
      <c r="S1512" s="1" t="s">
        <v>22881</v>
      </c>
      <c r="T1512" s="1">
        <f>Table4[[#This Row],[Unit_Price]]*Table4[[#This Row],[Quantity]]</f>
        <v>540</v>
      </c>
      <c r="U1512" s="1">
        <f>(SUM(Table4[[#This Row],[Gross_Sales]],Table4[[#This Row],[Delivery_Fee]])-Table4[[#This Row],[Discount_Amount]])</f>
        <v>506</v>
      </c>
    </row>
    <row r="1513" spans="1:21" ht="25.8" customHeight="1" x14ac:dyDescent="0.3">
      <c r="A1513" s="1" t="s">
        <v>22882</v>
      </c>
      <c r="B1513" s="1" t="s">
        <v>19860</v>
      </c>
      <c r="C1513" s="1" t="s">
        <v>30480</v>
      </c>
      <c r="D1513" s="1" t="s">
        <v>2074</v>
      </c>
      <c r="E1513" s="1" t="s">
        <v>19</v>
      </c>
      <c r="F1513" s="1" t="s">
        <v>98</v>
      </c>
      <c r="G1513" s="1" t="s">
        <v>99</v>
      </c>
      <c r="H1513" s="1" t="s">
        <v>22</v>
      </c>
      <c r="I1513" s="1" t="s">
        <v>23</v>
      </c>
      <c r="J1513" s="1" t="s">
        <v>24</v>
      </c>
      <c r="K1513" s="1" t="s">
        <v>25</v>
      </c>
      <c r="L1513" s="1">
        <v>2</v>
      </c>
      <c r="M1513" s="1">
        <v>180</v>
      </c>
      <c r="N1513" s="1">
        <v>15</v>
      </c>
      <c r="O1513" s="1">
        <v>54</v>
      </c>
      <c r="P1513" s="1">
        <v>40</v>
      </c>
      <c r="Q1513" s="1">
        <v>346</v>
      </c>
      <c r="R1513" s="1" t="s">
        <v>26</v>
      </c>
      <c r="S1513" s="1" t="s">
        <v>22883</v>
      </c>
      <c r="T1513" s="1">
        <f>Table4[[#This Row],[Unit_Price]]*Table4[[#This Row],[Quantity]]</f>
        <v>360</v>
      </c>
      <c r="U1513" s="1">
        <f>(SUM(Table4[[#This Row],[Gross_Sales]],Table4[[#This Row],[Delivery_Fee]])-Table4[[#This Row],[Discount_Amount]])</f>
        <v>346</v>
      </c>
    </row>
    <row r="1514" spans="1:21" ht="25.8" customHeight="1" x14ac:dyDescent="0.3">
      <c r="A1514" s="1" t="s">
        <v>22884</v>
      </c>
      <c r="B1514" s="1" t="s">
        <v>19860</v>
      </c>
      <c r="C1514" s="1" t="s">
        <v>30480</v>
      </c>
      <c r="D1514" s="1" t="s">
        <v>135</v>
      </c>
      <c r="E1514" s="1" t="s">
        <v>8</v>
      </c>
      <c r="F1514" s="1" t="s">
        <v>46</v>
      </c>
      <c r="G1514" s="1" t="s">
        <v>47</v>
      </c>
      <c r="H1514" s="1" t="s">
        <v>22</v>
      </c>
      <c r="I1514" s="1" t="s">
        <v>23</v>
      </c>
      <c r="J1514" s="1" t="s">
        <v>24</v>
      </c>
      <c r="K1514" s="1" t="s">
        <v>25</v>
      </c>
      <c r="L1514" s="1">
        <v>4</v>
      </c>
      <c r="M1514" s="1">
        <v>180</v>
      </c>
      <c r="N1514" s="1">
        <v>5</v>
      </c>
      <c r="O1514" s="1">
        <v>36</v>
      </c>
      <c r="P1514" s="1">
        <v>30</v>
      </c>
      <c r="Q1514" s="1">
        <v>714</v>
      </c>
      <c r="R1514" s="1" t="s">
        <v>63</v>
      </c>
      <c r="S1514" s="1" t="s">
        <v>22885</v>
      </c>
      <c r="T1514" s="1">
        <f>Table4[[#This Row],[Unit_Price]]*Table4[[#This Row],[Quantity]]</f>
        <v>720</v>
      </c>
      <c r="U1514" s="1">
        <f>(SUM(Table4[[#This Row],[Gross_Sales]],Table4[[#This Row],[Delivery_Fee]])-Table4[[#This Row],[Discount_Amount]])</f>
        <v>714</v>
      </c>
    </row>
    <row r="1515" spans="1:21" ht="25.8" customHeight="1" x14ac:dyDescent="0.3">
      <c r="A1515" s="1" t="s">
        <v>22886</v>
      </c>
      <c r="B1515" s="1" t="s">
        <v>19860</v>
      </c>
      <c r="C1515" s="1" t="s">
        <v>30480</v>
      </c>
      <c r="D1515" s="1" t="s">
        <v>1662</v>
      </c>
      <c r="E1515" s="1" t="s">
        <v>19</v>
      </c>
      <c r="F1515" s="1" t="s">
        <v>174</v>
      </c>
      <c r="G1515" s="1" t="s">
        <v>175</v>
      </c>
      <c r="H1515" s="1" t="s">
        <v>111</v>
      </c>
      <c r="I1515" s="1" t="s">
        <v>112</v>
      </c>
      <c r="J1515" s="1" t="s">
        <v>13</v>
      </c>
      <c r="K1515" s="1" t="s">
        <v>25</v>
      </c>
      <c r="L1515" s="1">
        <v>4</v>
      </c>
      <c r="M1515" s="1">
        <v>280</v>
      </c>
      <c r="N1515" s="1">
        <v>10</v>
      </c>
      <c r="O1515" s="1">
        <v>112</v>
      </c>
      <c r="P1515" s="1">
        <v>30</v>
      </c>
      <c r="Q1515" s="1">
        <v>1038</v>
      </c>
      <c r="R1515" s="1" t="s">
        <v>26</v>
      </c>
      <c r="S1515" s="1" t="s">
        <v>22887</v>
      </c>
      <c r="T1515" s="1">
        <f>Table4[[#This Row],[Unit_Price]]*Table4[[#This Row],[Quantity]]</f>
        <v>1120</v>
      </c>
      <c r="U1515" s="1">
        <f>(SUM(Table4[[#This Row],[Gross_Sales]],Table4[[#This Row],[Delivery_Fee]])-Table4[[#This Row],[Discount_Amount]])</f>
        <v>1038</v>
      </c>
    </row>
    <row r="1516" spans="1:21" ht="25.8" customHeight="1" x14ac:dyDescent="0.3">
      <c r="A1516" s="1" t="s">
        <v>22888</v>
      </c>
      <c r="B1516" s="1" t="s">
        <v>19860</v>
      </c>
      <c r="C1516" s="1" t="s">
        <v>30480</v>
      </c>
      <c r="D1516" s="1" t="s">
        <v>718</v>
      </c>
      <c r="E1516" s="1" t="s">
        <v>67</v>
      </c>
      <c r="F1516" s="1" t="s">
        <v>68</v>
      </c>
      <c r="G1516" s="1" t="s">
        <v>69</v>
      </c>
      <c r="H1516" s="1" t="s">
        <v>55</v>
      </c>
      <c r="I1516" s="1" t="s">
        <v>56</v>
      </c>
      <c r="J1516" s="1" t="s">
        <v>57</v>
      </c>
      <c r="K1516" s="1" t="s">
        <v>14</v>
      </c>
      <c r="L1516" s="1">
        <v>2</v>
      </c>
      <c r="M1516" s="1">
        <v>180</v>
      </c>
      <c r="N1516" s="1">
        <v>15</v>
      </c>
      <c r="O1516" s="1">
        <v>54</v>
      </c>
      <c r="P1516" s="1">
        <v>40</v>
      </c>
      <c r="Q1516" s="1">
        <v>346</v>
      </c>
      <c r="R1516" s="1" t="s">
        <v>63</v>
      </c>
      <c r="S1516" s="1" t="s">
        <v>22889</v>
      </c>
      <c r="T1516" s="1">
        <f>Table4[[#This Row],[Unit_Price]]*Table4[[#This Row],[Quantity]]</f>
        <v>360</v>
      </c>
      <c r="U1516" s="1">
        <f>(SUM(Table4[[#This Row],[Gross_Sales]],Table4[[#This Row],[Delivery_Fee]])-Table4[[#This Row],[Discount_Amount]])</f>
        <v>346</v>
      </c>
    </row>
    <row r="1517" spans="1:21" ht="25.8" customHeight="1" x14ac:dyDescent="0.3">
      <c r="A1517" s="1" t="s">
        <v>22890</v>
      </c>
      <c r="B1517" s="1" t="s">
        <v>19860</v>
      </c>
      <c r="C1517" s="1" t="s">
        <v>30480</v>
      </c>
      <c r="D1517" s="1" t="s">
        <v>324</v>
      </c>
      <c r="E1517" s="1" t="s">
        <v>8</v>
      </c>
      <c r="F1517" s="1" t="s">
        <v>151</v>
      </c>
      <c r="G1517" s="1" t="s">
        <v>152</v>
      </c>
      <c r="H1517" s="1" t="s">
        <v>84</v>
      </c>
      <c r="I1517" s="1" t="s">
        <v>85</v>
      </c>
      <c r="J1517" s="1" t="s">
        <v>86</v>
      </c>
      <c r="K1517" s="1" t="s">
        <v>14</v>
      </c>
      <c r="L1517" s="1">
        <v>3</v>
      </c>
      <c r="M1517" s="1">
        <v>100</v>
      </c>
      <c r="N1517" s="1">
        <v>5</v>
      </c>
      <c r="O1517" s="1">
        <v>15</v>
      </c>
      <c r="P1517" s="1">
        <v>25</v>
      </c>
      <c r="Q1517" s="1">
        <v>310</v>
      </c>
      <c r="R1517" s="1" t="s">
        <v>36</v>
      </c>
      <c r="S1517" s="1" t="s">
        <v>22891</v>
      </c>
      <c r="T1517" s="1">
        <f>Table4[[#This Row],[Unit_Price]]*Table4[[#This Row],[Quantity]]</f>
        <v>300</v>
      </c>
      <c r="U1517" s="1">
        <f>(SUM(Table4[[#This Row],[Gross_Sales]],Table4[[#This Row],[Delivery_Fee]])-Table4[[#This Row],[Discount_Amount]])</f>
        <v>310</v>
      </c>
    </row>
    <row r="1518" spans="1:21" ht="25.8" customHeight="1" x14ac:dyDescent="0.3">
      <c r="A1518" s="1" t="s">
        <v>22892</v>
      </c>
      <c r="B1518" s="1" t="s">
        <v>19860</v>
      </c>
      <c r="C1518" s="1" t="s">
        <v>30480</v>
      </c>
      <c r="D1518" s="1" t="s">
        <v>92</v>
      </c>
      <c r="E1518" s="1" t="s">
        <v>67</v>
      </c>
      <c r="F1518" s="1" t="s">
        <v>82</v>
      </c>
      <c r="G1518" s="1" t="s">
        <v>83</v>
      </c>
      <c r="H1518" s="1" t="s">
        <v>11</v>
      </c>
      <c r="I1518" s="1" t="s">
        <v>12</v>
      </c>
      <c r="J1518" s="1" t="s">
        <v>13</v>
      </c>
      <c r="K1518" s="1" t="s">
        <v>14</v>
      </c>
      <c r="L1518" s="1">
        <v>2</v>
      </c>
      <c r="M1518" s="1">
        <v>140</v>
      </c>
      <c r="N1518" s="1">
        <v>0</v>
      </c>
      <c r="O1518" s="1">
        <v>0</v>
      </c>
      <c r="P1518" s="1">
        <v>25</v>
      </c>
      <c r="Q1518" s="1">
        <v>305</v>
      </c>
      <c r="R1518" s="1" t="s">
        <v>63</v>
      </c>
      <c r="S1518" s="1" t="s">
        <v>22893</v>
      </c>
      <c r="T1518" s="1">
        <f>Table4[[#This Row],[Unit_Price]]*Table4[[#This Row],[Quantity]]</f>
        <v>280</v>
      </c>
      <c r="U1518" s="1">
        <f>(SUM(Table4[[#This Row],[Gross_Sales]],Table4[[#This Row],[Delivery_Fee]])-Table4[[#This Row],[Discount_Amount]])</f>
        <v>305</v>
      </c>
    </row>
    <row r="1519" spans="1:21" ht="25.8" customHeight="1" x14ac:dyDescent="0.3">
      <c r="A1519" s="1" t="s">
        <v>22894</v>
      </c>
      <c r="B1519" s="1" t="s">
        <v>19860</v>
      </c>
      <c r="C1519" s="1" t="s">
        <v>30480</v>
      </c>
      <c r="D1519" s="1" t="s">
        <v>2266</v>
      </c>
      <c r="E1519" s="1" t="s">
        <v>19</v>
      </c>
      <c r="F1519" s="1" t="s">
        <v>124</v>
      </c>
      <c r="G1519" s="1" t="s">
        <v>125</v>
      </c>
      <c r="H1519" s="1" t="s">
        <v>288</v>
      </c>
      <c r="I1519" s="1" t="s">
        <v>289</v>
      </c>
      <c r="J1519" s="1" t="s">
        <v>86</v>
      </c>
      <c r="K1519" s="1" t="s">
        <v>14</v>
      </c>
      <c r="L1519" s="1">
        <v>1</v>
      </c>
      <c r="M1519" s="1">
        <v>80</v>
      </c>
      <c r="N1519" s="1">
        <v>15</v>
      </c>
      <c r="O1519" s="1">
        <v>12</v>
      </c>
      <c r="P1519" s="1">
        <v>30</v>
      </c>
      <c r="Q1519" s="1">
        <v>98</v>
      </c>
      <c r="R1519" s="1" t="s">
        <v>42</v>
      </c>
      <c r="S1519" s="1" t="s">
        <v>22895</v>
      </c>
      <c r="T1519" s="1">
        <f>Table4[[#This Row],[Unit_Price]]*Table4[[#This Row],[Quantity]]</f>
        <v>80</v>
      </c>
      <c r="U1519" s="1">
        <f>(SUM(Table4[[#This Row],[Gross_Sales]],Table4[[#This Row],[Delivery_Fee]])-Table4[[#This Row],[Discount_Amount]])</f>
        <v>98</v>
      </c>
    </row>
    <row r="1520" spans="1:21" ht="25.8" customHeight="1" x14ac:dyDescent="0.3">
      <c r="A1520" s="1" t="s">
        <v>22896</v>
      </c>
      <c r="B1520" s="1" t="s">
        <v>19860</v>
      </c>
      <c r="C1520" s="1" t="s">
        <v>30480</v>
      </c>
      <c r="D1520" s="1" t="s">
        <v>312</v>
      </c>
      <c r="E1520" s="1" t="s">
        <v>67</v>
      </c>
      <c r="F1520" s="1" t="s">
        <v>267</v>
      </c>
      <c r="G1520" s="1" t="s">
        <v>268</v>
      </c>
      <c r="H1520" s="1" t="s">
        <v>116</v>
      </c>
      <c r="I1520" s="1" t="s">
        <v>117</v>
      </c>
      <c r="J1520" s="1" t="s">
        <v>35</v>
      </c>
      <c r="K1520" s="1" t="s">
        <v>14</v>
      </c>
      <c r="L1520" s="1">
        <v>3</v>
      </c>
      <c r="M1520" s="1">
        <v>210</v>
      </c>
      <c r="N1520" s="1">
        <v>10</v>
      </c>
      <c r="O1520" s="1">
        <v>63</v>
      </c>
      <c r="P1520" s="1">
        <v>20</v>
      </c>
      <c r="Q1520" s="1">
        <v>587</v>
      </c>
      <c r="R1520" s="1" t="s">
        <v>15</v>
      </c>
      <c r="S1520" s="1" t="s">
        <v>22897</v>
      </c>
      <c r="T1520" s="1">
        <f>Table4[[#This Row],[Unit_Price]]*Table4[[#This Row],[Quantity]]</f>
        <v>630</v>
      </c>
      <c r="U1520" s="1">
        <f>(SUM(Table4[[#This Row],[Gross_Sales]],Table4[[#This Row],[Delivery_Fee]])-Table4[[#This Row],[Discount_Amount]])</f>
        <v>587</v>
      </c>
    </row>
    <row r="1521" spans="1:21" ht="25.8" customHeight="1" x14ac:dyDescent="0.3">
      <c r="A1521" s="1" t="s">
        <v>22898</v>
      </c>
      <c r="B1521" s="1" t="s">
        <v>19860</v>
      </c>
      <c r="C1521" s="1" t="s">
        <v>30480</v>
      </c>
      <c r="D1521" s="1" t="s">
        <v>349</v>
      </c>
      <c r="E1521" s="1" t="s">
        <v>19</v>
      </c>
      <c r="F1521" s="1" t="s">
        <v>124</v>
      </c>
      <c r="G1521" s="1" t="s">
        <v>125</v>
      </c>
      <c r="H1521" s="1" t="s">
        <v>84</v>
      </c>
      <c r="I1521" s="1" t="s">
        <v>85</v>
      </c>
      <c r="J1521" s="1" t="s">
        <v>86</v>
      </c>
      <c r="K1521" s="1" t="s">
        <v>14</v>
      </c>
      <c r="L1521" s="1">
        <v>1</v>
      </c>
      <c r="M1521" s="1">
        <v>100</v>
      </c>
      <c r="N1521" s="1">
        <v>15</v>
      </c>
      <c r="O1521" s="1">
        <v>15</v>
      </c>
      <c r="P1521" s="1">
        <v>25</v>
      </c>
      <c r="Q1521" s="1">
        <v>110</v>
      </c>
      <c r="R1521" s="1" t="s">
        <v>15</v>
      </c>
      <c r="S1521" s="1" t="s">
        <v>22899</v>
      </c>
      <c r="T1521" s="1">
        <f>Table4[[#This Row],[Unit_Price]]*Table4[[#This Row],[Quantity]]</f>
        <v>100</v>
      </c>
      <c r="U1521" s="1">
        <f>(SUM(Table4[[#This Row],[Gross_Sales]],Table4[[#This Row],[Delivery_Fee]])-Table4[[#This Row],[Discount_Amount]])</f>
        <v>110</v>
      </c>
    </row>
    <row r="1522" spans="1:21" ht="25.8" customHeight="1" x14ac:dyDescent="0.3">
      <c r="A1522" s="1" t="s">
        <v>22900</v>
      </c>
      <c r="B1522" s="1" t="s">
        <v>19860</v>
      </c>
      <c r="C1522" s="1" t="s">
        <v>30480</v>
      </c>
      <c r="D1522" s="1" t="s">
        <v>312</v>
      </c>
      <c r="E1522" s="1" t="s">
        <v>19</v>
      </c>
      <c r="F1522" s="1" t="s">
        <v>124</v>
      </c>
      <c r="G1522" s="1" t="s">
        <v>125</v>
      </c>
      <c r="H1522" s="1" t="s">
        <v>48</v>
      </c>
      <c r="I1522" s="1" t="s">
        <v>49</v>
      </c>
      <c r="J1522" s="1" t="s">
        <v>13</v>
      </c>
      <c r="K1522" s="1" t="s">
        <v>14</v>
      </c>
      <c r="L1522" s="1">
        <v>1</v>
      </c>
      <c r="M1522" s="1">
        <v>220</v>
      </c>
      <c r="N1522" s="1">
        <v>20</v>
      </c>
      <c r="O1522" s="1">
        <v>44</v>
      </c>
      <c r="P1522" s="1">
        <v>35</v>
      </c>
      <c r="Q1522" s="1">
        <v>211</v>
      </c>
      <c r="R1522" s="1" t="s">
        <v>15</v>
      </c>
      <c r="S1522" s="1" t="s">
        <v>22901</v>
      </c>
      <c r="T1522" s="1">
        <f>Table4[[#This Row],[Unit_Price]]*Table4[[#This Row],[Quantity]]</f>
        <v>220</v>
      </c>
      <c r="U1522" s="1">
        <f>(SUM(Table4[[#This Row],[Gross_Sales]],Table4[[#This Row],[Delivery_Fee]])-Table4[[#This Row],[Discount_Amount]])</f>
        <v>211</v>
      </c>
    </row>
    <row r="1523" spans="1:21" ht="25.8" customHeight="1" x14ac:dyDescent="0.3">
      <c r="A1523" s="1" t="s">
        <v>22902</v>
      </c>
      <c r="B1523" s="1" t="s">
        <v>19860</v>
      </c>
      <c r="C1523" s="1" t="s">
        <v>30480</v>
      </c>
      <c r="D1523" s="1" t="s">
        <v>713</v>
      </c>
      <c r="E1523" s="1" t="s">
        <v>67</v>
      </c>
      <c r="F1523" s="1" t="s">
        <v>68</v>
      </c>
      <c r="G1523" s="1" t="s">
        <v>69</v>
      </c>
      <c r="H1523" s="1" t="s">
        <v>33</v>
      </c>
      <c r="I1523" s="1" t="s">
        <v>34</v>
      </c>
      <c r="J1523" s="1" t="s">
        <v>35</v>
      </c>
      <c r="K1523" s="1" t="s">
        <v>25</v>
      </c>
      <c r="L1523" s="1">
        <v>2</v>
      </c>
      <c r="M1523" s="1">
        <v>240</v>
      </c>
      <c r="N1523" s="1">
        <v>0</v>
      </c>
      <c r="O1523" s="1">
        <v>0</v>
      </c>
      <c r="P1523" s="1">
        <v>30</v>
      </c>
      <c r="Q1523" s="1">
        <v>510</v>
      </c>
      <c r="R1523" s="1" t="s">
        <v>15</v>
      </c>
      <c r="S1523" s="1" t="s">
        <v>22903</v>
      </c>
      <c r="T1523" s="1">
        <f>Table4[[#This Row],[Unit_Price]]*Table4[[#This Row],[Quantity]]</f>
        <v>480</v>
      </c>
      <c r="U1523" s="1">
        <f>(SUM(Table4[[#This Row],[Gross_Sales]],Table4[[#This Row],[Delivery_Fee]])-Table4[[#This Row],[Discount_Amount]])</f>
        <v>510</v>
      </c>
    </row>
    <row r="1524" spans="1:21" ht="25.8" customHeight="1" x14ac:dyDescent="0.3">
      <c r="A1524" s="1" t="s">
        <v>22904</v>
      </c>
      <c r="B1524" s="1" t="s">
        <v>19860</v>
      </c>
      <c r="C1524" s="1" t="s">
        <v>30480</v>
      </c>
      <c r="D1524" s="1" t="s">
        <v>218</v>
      </c>
      <c r="E1524" s="1" t="s">
        <v>67</v>
      </c>
      <c r="F1524" s="1" t="s">
        <v>68</v>
      </c>
      <c r="G1524" s="1" t="s">
        <v>69</v>
      </c>
      <c r="H1524" s="1" t="s">
        <v>48</v>
      </c>
      <c r="I1524" s="1" t="s">
        <v>49</v>
      </c>
      <c r="J1524" s="1" t="s">
        <v>13</v>
      </c>
      <c r="K1524" s="1" t="s">
        <v>14</v>
      </c>
      <c r="L1524" s="1">
        <v>1</v>
      </c>
      <c r="M1524" s="1">
        <v>220</v>
      </c>
      <c r="N1524" s="1">
        <v>10</v>
      </c>
      <c r="O1524" s="1">
        <v>22</v>
      </c>
      <c r="P1524" s="1">
        <v>25</v>
      </c>
      <c r="Q1524" s="1">
        <v>223</v>
      </c>
      <c r="R1524" s="1" t="s">
        <v>26</v>
      </c>
      <c r="S1524" s="1" t="s">
        <v>22905</v>
      </c>
      <c r="T1524" s="1">
        <f>Table4[[#This Row],[Unit_Price]]*Table4[[#This Row],[Quantity]]</f>
        <v>220</v>
      </c>
      <c r="U1524" s="1">
        <f>(SUM(Table4[[#This Row],[Gross_Sales]],Table4[[#This Row],[Delivery_Fee]])-Table4[[#This Row],[Discount_Amount]])</f>
        <v>223</v>
      </c>
    </row>
    <row r="1525" spans="1:21" ht="25.8" customHeight="1" x14ac:dyDescent="0.3">
      <c r="A1525" s="1" t="s">
        <v>22906</v>
      </c>
      <c r="B1525" s="1" t="s">
        <v>19860</v>
      </c>
      <c r="C1525" s="1" t="s">
        <v>30480</v>
      </c>
      <c r="D1525" s="1" t="s">
        <v>864</v>
      </c>
      <c r="E1525" s="1" t="s">
        <v>30</v>
      </c>
      <c r="F1525" s="1" t="s">
        <v>339</v>
      </c>
      <c r="G1525" s="1" t="s">
        <v>340</v>
      </c>
      <c r="H1525" s="1" t="s">
        <v>48</v>
      </c>
      <c r="I1525" s="1" t="s">
        <v>49</v>
      </c>
      <c r="J1525" s="1" t="s">
        <v>13</v>
      </c>
      <c r="K1525" s="1" t="s">
        <v>14</v>
      </c>
      <c r="L1525" s="1">
        <v>4</v>
      </c>
      <c r="M1525" s="1">
        <v>220</v>
      </c>
      <c r="N1525" s="1">
        <v>15</v>
      </c>
      <c r="O1525" s="1">
        <v>132</v>
      </c>
      <c r="P1525" s="1">
        <v>20</v>
      </c>
      <c r="Q1525" s="1">
        <v>768</v>
      </c>
      <c r="R1525" s="1" t="s">
        <v>36</v>
      </c>
      <c r="S1525" s="1" t="s">
        <v>22907</v>
      </c>
      <c r="T1525" s="1">
        <f>Table4[[#This Row],[Unit_Price]]*Table4[[#This Row],[Quantity]]</f>
        <v>880</v>
      </c>
      <c r="U1525" s="1">
        <f>(SUM(Table4[[#This Row],[Gross_Sales]],Table4[[#This Row],[Delivery_Fee]])-Table4[[#This Row],[Discount_Amount]])</f>
        <v>768</v>
      </c>
    </row>
    <row r="1526" spans="1:21" ht="25.8" customHeight="1" x14ac:dyDescent="0.3">
      <c r="A1526" s="1" t="s">
        <v>22908</v>
      </c>
      <c r="B1526" s="1" t="s">
        <v>19860</v>
      </c>
      <c r="C1526" s="1" t="s">
        <v>30480</v>
      </c>
      <c r="D1526" s="1" t="s">
        <v>612</v>
      </c>
      <c r="E1526" s="1" t="s">
        <v>19</v>
      </c>
      <c r="F1526" s="1" t="s">
        <v>46</v>
      </c>
      <c r="G1526" s="1" t="s">
        <v>47</v>
      </c>
      <c r="H1526" s="1" t="s">
        <v>111</v>
      </c>
      <c r="I1526" s="1" t="s">
        <v>112</v>
      </c>
      <c r="J1526" s="1" t="s">
        <v>13</v>
      </c>
      <c r="K1526" s="1" t="s">
        <v>25</v>
      </c>
      <c r="L1526" s="1">
        <v>4</v>
      </c>
      <c r="M1526" s="1">
        <v>280</v>
      </c>
      <c r="N1526" s="1">
        <v>5</v>
      </c>
      <c r="O1526" s="1">
        <v>56</v>
      </c>
      <c r="P1526" s="1">
        <v>40</v>
      </c>
      <c r="Q1526" s="1">
        <v>1104</v>
      </c>
      <c r="R1526" s="1" t="s">
        <v>42</v>
      </c>
      <c r="S1526" s="1" t="s">
        <v>22909</v>
      </c>
      <c r="T1526" s="1">
        <f>Table4[[#This Row],[Unit_Price]]*Table4[[#This Row],[Quantity]]</f>
        <v>1120</v>
      </c>
      <c r="U1526" s="1">
        <f>(SUM(Table4[[#This Row],[Gross_Sales]],Table4[[#This Row],[Delivery_Fee]])-Table4[[#This Row],[Discount_Amount]])</f>
        <v>1104</v>
      </c>
    </row>
    <row r="1527" spans="1:21" ht="25.8" customHeight="1" x14ac:dyDescent="0.3">
      <c r="A1527" s="1" t="s">
        <v>22910</v>
      </c>
      <c r="B1527" s="1" t="s">
        <v>19860</v>
      </c>
      <c r="C1527" s="1" t="s">
        <v>30480</v>
      </c>
      <c r="D1527" s="1" t="s">
        <v>3137</v>
      </c>
      <c r="E1527" s="1" t="s">
        <v>19</v>
      </c>
      <c r="F1527" s="1" t="s">
        <v>151</v>
      </c>
      <c r="G1527" s="1" t="s">
        <v>152</v>
      </c>
      <c r="H1527" s="1" t="s">
        <v>77</v>
      </c>
      <c r="I1527" s="1" t="s">
        <v>78</v>
      </c>
      <c r="J1527" s="1" t="s">
        <v>24</v>
      </c>
      <c r="K1527" s="1" t="s">
        <v>14</v>
      </c>
      <c r="L1527" s="1">
        <v>2</v>
      </c>
      <c r="M1527" s="1">
        <v>150</v>
      </c>
      <c r="N1527" s="1">
        <v>5</v>
      </c>
      <c r="O1527" s="1">
        <v>15</v>
      </c>
      <c r="P1527" s="1">
        <v>20</v>
      </c>
      <c r="Q1527" s="1">
        <v>305</v>
      </c>
      <c r="R1527" s="1" t="s">
        <v>15</v>
      </c>
      <c r="S1527" s="1" t="s">
        <v>22911</v>
      </c>
      <c r="T1527" s="1">
        <f>Table4[[#This Row],[Unit_Price]]*Table4[[#This Row],[Quantity]]</f>
        <v>300</v>
      </c>
      <c r="U1527" s="1">
        <f>(SUM(Table4[[#This Row],[Gross_Sales]],Table4[[#This Row],[Delivery_Fee]])-Table4[[#This Row],[Discount_Amount]])</f>
        <v>305</v>
      </c>
    </row>
    <row r="1528" spans="1:21" ht="25.8" customHeight="1" x14ac:dyDescent="0.3">
      <c r="A1528" s="1" t="s">
        <v>22912</v>
      </c>
      <c r="B1528" s="1" t="s">
        <v>19860</v>
      </c>
      <c r="C1528" s="1" t="s">
        <v>30480</v>
      </c>
      <c r="D1528" s="1" t="s">
        <v>673</v>
      </c>
      <c r="E1528" s="1" t="s">
        <v>67</v>
      </c>
      <c r="F1528" s="1" t="s">
        <v>82</v>
      </c>
      <c r="G1528" s="1" t="s">
        <v>83</v>
      </c>
      <c r="H1528" s="1" t="s">
        <v>40</v>
      </c>
      <c r="I1528" s="1" t="s">
        <v>41</v>
      </c>
      <c r="J1528" s="1" t="s">
        <v>13</v>
      </c>
      <c r="K1528" s="1" t="s">
        <v>25</v>
      </c>
      <c r="L1528" s="1">
        <v>4</v>
      </c>
      <c r="M1528" s="1">
        <v>170</v>
      </c>
      <c r="N1528" s="1">
        <v>20</v>
      </c>
      <c r="O1528" s="1">
        <v>136</v>
      </c>
      <c r="P1528" s="1">
        <v>30</v>
      </c>
      <c r="Q1528" s="1">
        <v>574</v>
      </c>
      <c r="R1528" s="1" t="s">
        <v>15</v>
      </c>
      <c r="S1528" s="1" t="s">
        <v>22913</v>
      </c>
      <c r="T1528" s="1">
        <f>Table4[[#This Row],[Unit_Price]]*Table4[[#This Row],[Quantity]]</f>
        <v>680</v>
      </c>
      <c r="U1528" s="1">
        <f>(SUM(Table4[[#This Row],[Gross_Sales]],Table4[[#This Row],[Delivery_Fee]])-Table4[[#This Row],[Discount_Amount]])</f>
        <v>574</v>
      </c>
    </row>
    <row r="1529" spans="1:21" ht="25.8" customHeight="1" x14ac:dyDescent="0.3">
      <c r="A1529" s="1" t="s">
        <v>22914</v>
      </c>
      <c r="B1529" s="1" t="s">
        <v>19860</v>
      </c>
      <c r="C1529" s="1" t="s">
        <v>30480</v>
      </c>
      <c r="D1529" s="1" t="s">
        <v>1355</v>
      </c>
      <c r="E1529" s="1" t="s">
        <v>19</v>
      </c>
      <c r="F1529" s="1" t="s">
        <v>75</v>
      </c>
      <c r="G1529" s="1" t="s">
        <v>76</v>
      </c>
      <c r="H1529" s="1" t="s">
        <v>22</v>
      </c>
      <c r="I1529" s="1" t="s">
        <v>23</v>
      </c>
      <c r="J1529" s="1" t="s">
        <v>24</v>
      </c>
      <c r="K1529" s="1" t="s">
        <v>25</v>
      </c>
      <c r="L1529" s="1">
        <v>3</v>
      </c>
      <c r="M1529" s="1">
        <v>180</v>
      </c>
      <c r="N1529" s="1">
        <v>15</v>
      </c>
      <c r="O1529" s="1">
        <v>81</v>
      </c>
      <c r="P1529" s="1">
        <v>20</v>
      </c>
      <c r="Q1529" s="1">
        <v>479</v>
      </c>
      <c r="R1529" s="1" t="s">
        <v>15</v>
      </c>
      <c r="S1529" s="1" t="s">
        <v>22915</v>
      </c>
      <c r="T1529" s="1">
        <f>Table4[[#This Row],[Unit_Price]]*Table4[[#This Row],[Quantity]]</f>
        <v>540</v>
      </c>
      <c r="U1529" s="1">
        <f>(SUM(Table4[[#This Row],[Gross_Sales]],Table4[[#This Row],[Delivery_Fee]])-Table4[[#This Row],[Discount_Amount]])</f>
        <v>479</v>
      </c>
    </row>
    <row r="1530" spans="1:21" ht="25.8" customHeight="1" x14ac:dyDescent="0.3">
      <c r="A1530" s="1" t="s">
        <v>22916</v>
      </c>
      <c r="B1530" s="1" t="s">
        <v>19860</v>
      </c>
      <c r="C1530" s="1" t="s">
        <v>30480</v>
      </c>
      <c r="D1530" s="1" t="s">
        <v>336</v>
      </c>
      <c r="E1530" s="1" t="s">
        <v>19</v>
      </c>
      <c r="F1530" s="1" t="s">
        <v>75</v>
      </c>
      <c r="G1530" s="1" t="s">
        <v>76</v>
      </c>
      <c r="H1530" s="1" t="s">
        <v>48</v>
      </c>
      <c r="I1530" s="1" t="s">
        <v>49</v>
      </c>
      <c r="J1530" s="1" t="s">
        <v>13</v>
      </c>
      <c r="K1530" s="1" t="s">
        <v>14</v>
      </c>
      <c r="L1530" s="1">
        <v>1</v>
      </c>
      <c r="M1530" s="1">
        <v>220</v>
      </c>
      <c r="N1530" s="1">
        <v>5</v>
      </c>
      <c r="O1530" s="1">
        <v>11</v>
      </c>
      <c r="P1530" s="1">
        <v>40</v>
      </c>
      <c r="Q1530" s="1">
        <v>249</v>
      </c>
      <c r="R1530" s="1" t="s">
        <v>36</v>
      </c>
      <c r="S1530" s="1" t="s">
        <v>22917</v>
      </c>
      <c r="T1530" s="1">
        <f>Table4[[#This Row],[Unit_Price]]*Table4[[#This Row],[Quantity]]</f>
        <v>220</v>
      </c>
      <c r="U1530" s="1">
        <f>(SUM(Table4[[#This Row],[Gross_Sales]],Table4[[#This Row],[Delivery_Fee]])-Table4[[#This Row],[Discount_Amount]])</f>
        <v>249</v>
      </c>
    </row>
    <row r="1531" spans="1:21" ht="25.8" customHeight="1" x14ac:dyDescent="0.3">
      <c r="A1531" s="1" t="s">
        <v>22918</v>
      </c>
      <c r="B1531" s="1" t="s">
        <v>19860</v>
      </c>
      <c r="C1531" s="1" t="s">
        <v>30480</v>
      </c>
      <c r="D1531" s="1" t="s">
        <v>1318</v>
      </c>
      <c r="E1531" s="1" t="s">
        <v>19</v>
      </c>
      <c r="F1531" s="1" t="s">
        <v>151</v>
      </c>
      <c r="G1531" s="1" t="s">
        <v>152</v>
      </c>
      <c r="H1531" s="1" t="s">
        <v>48</v>
      </c>
      <c r="I1531" s="1" t="s">
        <v>49</v>
      </c>
      <c r="J1531" s="1" t="s">
        <v>13</v>
      </c>
      <c r="K1531" s="1" t="s">
        <v>14</v>
      </c>
      <c r="L1531" s="1">
        <v>1</v>
      </c>
      <c r="M1531" s="1">
        <v>220</v>
      </c>
      <c r="N1531" s="1">
        <v>5</v>
      </c>
      <c r="O1531" s="1">
        <v>11</v>
      </c>
      <c r="P1531" s="1">
        <v>40</v>
      </c>
      <c r="Q1531" s="1">
        <v>249</v>
      </c>
      <c r="R1531" s="1" t="s">
        <v>36</v>
      </c>
      <c r="S1531" s="1" t="s">
        <v>22919</v>
      </c>
      <c r="T1531" s="1">
        <f>Table4[[#This Row],[Unit_Price]]*Table4[[#This Row],[Quantity]]</f>
        <v>220</v>
      </c>
      <c r="U1531" s="1">
        <f>(SUM(Table4[[#This Row],[Gross_Sales]],Table4[[#This Row],[Delivery_Fee]])-Table4[[#This Row],[Discount_Amount]])</f>
        <v>249</v>
      </c>
    </row>
    <row r="1532" spans="1:21" ht="25.8" customHeight="1" x14ac:dyDescent="0.3">
      <c r="A1532" s="1" t="s">
        <v>22920</v>
      </c>
      <c r="B1532" s="1" t="s">
        <v>19860</v>
      </c>
      <c r="C1532" s="1" t="s">
        <v>30480</v>
      </c>
      <c r="D1532" s="1" t="s">
        <v>4092</v>
      </c>
      <c r="E1532" s="1" t="s">
        <v>19</v>
      </c>
      <c r="F1532" s="1" t="s">
        <v>93</v>
      </c>
      <c r="G1532" s="1" t="s">
        <v>94</v>
      </c>
      <c r="H1532" s="1" t="s">
        <v>40</v>
      </c>
      <c r="I1532" s="1" t="s">
        <v>41</v>
      </c>
      <c r="J1532" s="1" t="s">
        <v>13</v>
      </c>
      <c r="K1532" s="1" t="s">
        <v>25</v>
      </c>
      <c r="L1532" s="1">
        <v>1</v>
      </c>
      <c r="M1532" s="1">
        <v>170</v>
      </c>
      <c r="N1532" s="1">
        <v>0</v>
      </c>
      <c r="O1532" s="1">
        <v>0</v>
      </c>
      <c r="P1532" s="1">
        <v>40</v>
      </c>
      <c r="Q1532" s="1">
        <v>210</v>
      </c>
      <c r="R1532" s="1" t="s">
        <v>63</v>
      </c>
      <c r="S1532" s="1" t="s">
        <v>22921</v>
      </c>
      <c r="T1532" s="1">
        <f>Table4[[#This Row],[Unit_Price]]*Table4[[#This Row],[Quantity]]</f>
        <v>170</v>
      </c>
      <c r="U1532" s="1">
        <f>(SUM(Table4[[#This Row],[Gross_Sales]],Table4[[#This Row],[Delivery_Fee]])-Table4[[#This Row],[Discount_Amount]])</f>
        <v>210</v>
      </c>
    </row>
    <row r="1533" spans="1:21" ht="25.8" customHeight="1" x14ac:dyDescent="0.3">
      <c r="A1533" s="1" t="s">
        <v>22922</v>
      </c>
      <c r="B1533" s="1" t="s">
        <v>19860</v>
      </c>
      <c r="C1533" s="1" t="s">
        <v>30480</v>
      </c>
      <c r="D1533" s="1" t="s">
        <v>465</v>
      </c>
      <c r="E1533" s="1" t="s">
        <v>19</v>
      </c>
      <c r="F1533" s="1" t="s">
        <v>98</v>
      </c>
      <c r="G1533" s="1" t="s">
        <v>99</v>
      </c>
      <c r="H1533" s="1" t="s">
        <v>77</v>
      </c>
      <c r="I1533" s="1" t="s">
        <v>78</v>
      </c>
      <c r="J1533" s="1" t="s">
        <v>24</v>
      </c>
      <c r="K1533" s="1" t="s">
        <v>14</v>
      </c>
      <c r="L1533" s="1">
        <v>1</v>
      </c>
      <c r="M1533" s="1">
        <v>150</v>
      </c>
      <c r="N1533" s="1">
        <v>5</v>
      </c>
      <c r="O1533" s="1">
        <v>7.5</v>
      </c>
      <c r="P1533" s="1">
        <v>40</v>
      </c>
      <c r="Q1533" s="1">
        <v>182.5</v>
      </c>
      <c r="R1533" s="1" t="s">
        <v>26</v>
      </c>
      <c r="S1533" s="1" t="s">
        <v>22923</v>
      </c>
      <c r="T1533" s="1">
        <f>Table4[[#This Row],[Unit_Price]]*Table4[[#This Row],[Quantity]]</f>
        <v>150</v>
      </c>
      <c r="U1533" s="1">
        <f>(SUM(Table4[[#This Row],[Gross_Sales]],Table4[[#This Row],[Delivery_Fee]])-Table4[[#This Row],[Discount_Amount]])</f>
        <v>182.5</v>
      </c>
    </row>
    <row r="1534" spans="1:21" ht="25.8" customHeight="1" x14ac:dyDescent="0.3">
      <c r="A1534" s="1" t="s">
        <v>22924</v>
      </c>
      <c r="B1534" s="1" t="s">
        <v>19860</v>
      </c>
      <c r="C1534" s="1" t="s">
        <v>30480</v>
      </c>
      <c r="D1534" s="1" t="s">
        <v>783</v>
      </c>
      <c r="E1534" s="1" t="s">
        <v>19</v>
      </c>
      <c r="F1534" s="1" t="s">
        <v>174</v>
      </c>
      <c r="G1534" s="1" t="s">
        <v>175</v>
      </c>
      <c r="H1534" s="1" t="s">
        <v>33</v>
      </c>
      <c r="I1534" s="1" t="s">
        <v>34</v>
      </c>
      <c r="J1534" s="1" t="s">
        <v>35</v>
      </c>
      <c r="K1534" s="1" t="s">
        <v>25</v>
      </c>
      <c r="L1534" s="1">
        <v>1</v>
      </c>
      <c r="M1534" s="1">
        <v>240</v>
      </c>
      <c r="N1534" s="1">
        <v>10</v>
      </c>
      <c r="O1534" s="1">
        <v>24</v>
      </c>
      <c r="P1534" s="1">
        <v>20</v>
      </c>
      <c r="Q1534" s="1">
        <v>236</v>
      </c>
      <c r="R1534" s="1" t="s">
        <v>63</v>
      </c>
      <c r="S1534" s="1" t="s">
        <v>22925</v>
      </c>
      <c r="T1534" s="1">
        <f>Table4[[#This Row],[Unit_Price]]*Table4[[#This Row],[Quantity]]</f>
        <v>240</v>
      </c>
      <c r="U1534" s="1">
        <f>(SUM(Table4[[#This Row],[Gross_Sales]],Table4[[#This Row],[Delivery_Fee]])-Table4[[#This Row],[Discount_Amount]])</f>
        <v>236</v>
      </c>
    </row>
    <row r="1535" spans="1:21" ht="25.8" customHeight="1" x14ac:dyDescent="0.3">
      <c r="A1535" s="1" t="s">
        <v>22926</v>
      </c>
      <c r="B1535" s="1" t="s">
        <v>19860</v>
      </c>
      <c r="C1535" s="1" t="s">
        <v>30480</v>
      </c>
      <c r="D1535" s="1" t="s">
        <v>1649</v>
      </c>
      <c r="E1535" s="1" t="s">
        <v>19</v>
      </c>
      <c r="F1535" s="1" t="s">
        <v>129</v>
      </c>
      <c r="G1535" s="1" t="s">
        <v>130</v>
      </c>
      <c r="H1535" s="1" t="s">
        <v>84</v>
      </c>
      <c r="I1535" s="1" t="s">
        <v>85</v>
      </c>
      <c r="J1535" s="1" t="s">
        <v>86</v>
      </c>
      <c r="K1535" s="1" t="s">
        <v>14</v>
      </c>
      <c r="L1535" s="1">
        <v>3</v>
      </c>
      <c r="M1535" s="1">
        <v>100</v>
      </c>
      <c r="N1535" s="1">
        <v>10</v>
      </c>
      <c r="O1535" s="1">
        <v>30</v>
      </c>
      <c r="P1535" s="1">
        <v>20</v>
      </c>
      <c r="Q1535" s="1">
        <v>290</v>
      </c>
      <c r="R1535" s="1" t="s">
        <v>26</v>
      </c>
      <c r="S1535" s="1" t="s">
        <v>22927</v>
      </c>
      <c r="T1535" s="1">
        <f>Table4[[#This Row],[Unit_Price]]*Table4[[#This Row],[Quantity]]</f>
        <v>300</v>
      </c>
      <c r="U1535" s="1">
        <f>(SUM(Table4[[#This Row],[Gross_Sales]],Table4[[#This Row],[Delivery_Fee]])-Table4[[#This Row],[Discount_Amount]])</f>
        <v>290</v>
      </c>
    </row>
    <row r="1536" spans="1:21" ht="25.8" customHeight="1" x14ac:dyDescent="0.3">
      <c r="A1536" s="1" t="s">
        <v>22928</v>
      </c>
      <c r="B1536" s="1" t="s">
        <v>19860</v>
      </c>
      <c r="C1536" s="1" t="s">
        <v>30480</v>
      </c>
      <c r="D1536" s="1" t="s">
        <v>474</v>
      </c>
      <c r="E1536" s="1" t="s">
        <v>19</v>
      </c>
      <c r="F1536" s="1" t="s">
        <v>98</v>
      </c>
      <c r="G1536" s="1" t="s">
        <v>99</v>
      </c>
      <c r="H1536" s="1" t="s">
        <v>22</v>
      </c>
      <c r="I1536" s="1" t="s">
        <v>23</v>
      </c>
      <c r="J1536" s="1" t="s">
        <v>24</v>
      </c>
      <c r="K1536" s="1" t="s">
        <v>25</v>
      </c>
      <c r="L1536" s="1">
        <v>2</v>
      </c>
      <c r="M1536" s="1">
        <v>180</v>
      </c>
      <c r="N1536" s="1">
        <v>20</v>
      </c>
      <c r="O1536" s="1">
        <v>72</v>
      </c>
      <c r="P1536" s="1">
        <v>30</v>
      </c>
      <c r="Q1536" s="1">
        <v>318</v>
      </c>
      <c r="R1536" s="1" t="s">
        <v>42</v>
      </c>
      <c r="S1536" s="1" t="s">
        <v>22929</v>
      </c>
      <c r="T1536" s="1">
        <f>Table4[[#This Row],[Unit_Price]]*Table4[[#This Row],[Quantity]]</f>
        <v>360</v>
      </c>
      <c r="U1536" s="1">
        <f>(SUM(Table4[[#This Row],[Gross_Sales]],Table4[[#This Row],[Delivery_Fee]])-Table4[[#This Row],[Discount_Amount]])</f>
        <v>318</v>
      </c>
    </row>
    <row r="1537" spans="1:21" ht="25.8" customHeight="1" x14ac:dyDescent="0.3">
      <c r="A1537" s="1" t="s">
        <v>22930</v>
      </c>
      <c r="B1537" s="1" t="s">
        <v>19860</v>
      </c>
      <c r="C1537" s="1" t="s">
        <v>30480</v>
      </c>
      <c r="D1537" s="1" t="s">
        <v>874</v>
      </c>
      <c r="E1537" s="1" t="s">
        <v>30</v>
      </c>
      <c r="F1537" s="1" t="s">
        <v>31</v>
      </c>
      <c r="G1537" s="1" t="s">
        <v>32</v>
      </c>
      <c r="H1537" s="1" t="s">
        <v>40</v>
      </c>
      <c r="I1537" s="1" t="s">
        <v>41</v>
      </c>
      <c r="J1537" s="1" t="s">
        <v>13</v>
      </c>
      <c r="K1537" s="1" t="s">
        <v>25</v>
      </c>
      <c r="L1537" s="1">
        <v>4</v>
      </c>
      <c r="M1537" s="1">
        <v>170</v>
      </c>
      <c r="N1537" s="1">
        <v>0</v>
      </c>
      <c r="O1537" s="1">
        <v>0</v>
      </c>
      <c r="P1537" s="1">
        <v>40</v>
      </c>
      <c r="Q1537" s="1">
        <v>720</v>
      </c>
      <c r="R1537" s="1" t="s">
        <v>63</v>
      </c>
      <c r="S1537" s="1" t="s">
        <v>22931</v>
      </c>
      <c r="T1537" s="1">
        <f>Table4[[#This Row],[Unit_Price]]*Table4[[#This Row],[Quantity]]</f>
        <v>680</v>
      </c>
      <c r="U1537" s="1">
        <f>(SUM(Table4[[#This Row],[Gross_Sales]],Table4[[#This Row],[Delivery_Fee]])-Table4[[#This Row],[Discount_Amount]])</f>
        <v>720</v>
      </c>
    </row>
    <row r="1538" spans="1:21" ht="25.8" customHeight="1" x14ac:dyDescent="0.3">
      <c r="A1538" s="1" t="s">
        <v>22932</v>
      </c>
      <c r="B1538" s="1" t="s">
        <v>19860</v>
      </c>
      <c r="C1538" s="1" t="s">
        <v>30480</v>
      </c>
      <c r="D1538" s="1" t="s">
        <v>763</v>
      </c>
      <c r="E1538" s="1" t="s">
        <v>8</v>
      </c>
      <c r="F1538" s="1" t="s">
        <v>109</v>
      </c>
      <c r="G1538" s="1" t="s">
        <v>110</v>
      </c>
      <c r="H1538" s="1" t="s">
        <v>48</v>
      </c>
      <c r="I1538" s="1" t="s">
        <v>49</v>
      </c>
      <c r="J1538" s="1" t="s">
        <v>13</v>
      </c>
      <c r="K1538" s="1" t="s">
        <v>14</v>
      </c>
      <c r="L1538" s="1">
        <v>3</v>
      </c>
      <c r="M1538" s="1">
        <v>220</v>
      </c>
      <c r="N1538" s="1">
        <v>5</v>
      </c>
      <c r="O1538" s="1">
        <v>33</v>
      </c>
      <c r="P1538" s="1">
        <v>25</v>
      </c>
      <c r="Q1538" s="1">
        <v>652</v>
      </c>
      <c r="R1538" s="1" t="s">
        <v>36</v>
      </c>
      <c r="S1538" s="1" t="s">
        <v>22933</v>
      </c>
      <c r="T1538" s="1">
        <f>Table4[[#This Row],[Unit_Price]]*Table4[[#This Row],[Quantity]]</f>
        <v>660</v>
      </c>
      <c r="U1538" s="1">
        <f>(SUM(Table4[[#This Row],[Gross_Sales]],Table4[[#This Row],[Delivery_Fee]])-Table4[[#This Row],[Discount_Amount]])</f>
        <v>652</v>
      </c>
    </row>
    <row r="1539" spans="1:21" ht="25.8" customHeight="1" x14ac:dyDescent="0.3">
      <c r="A1539" s="1" t="s">
        <v>22934</v>
      </c>
      <c r="B1539" s="1" t="s">
        <v>19860</v>
      </c>
      <c r="C1539" s="1" t="s">
        <v>30480</v>
      </c>
      <c r="D1539" s="1" t="s">
        <v>263</v>
      </c>
      <c r="E1539" s="1" t="s">
        <v>30</v>
      </c>
      <c r="F1539" s="1" t="s">
        <v>31</v>
      </c>
      <c r="G1539" s="1" t="s">
        <v>32</v>
      </c>
      <c r="H1539" s="1" t="s">
        <v>61</v>
      </c>
      <c r="I1539" s="1" t="s">
        <v>62</v>
      </c>
      <c r="J1539" s="1" t="s">
        <v>24</v>
      </c>
      <c r="K1539" s="1" t="s">
        <v>25</v>
      </c>
      <c r="L1539" s="1">
        <v>2</v>
      </c>
      <c r="M1539" s="1">
        <v>190</v>
      </c>
      <c r="N1539" s="1">
        <v>15</v>
      </c>
      <c r="O1539" s="1">
        <v>57</v>
      </c>
      <c r="P1539" s="1">
        <v>20</v>
      </c>
      <c r="Q1539" s="1">
        <v>343</v>
      </c>
      <c r="R1539" s="1" t="s">
        <v>42</v>
      </c>
      <c r="S1539" s="1" t="s">
        <v>22935</v>
      </c>
      <c r="T1539" s="1">
        <f>Table4[[#This Row],[Unit_Price]]*Table4[[#This Row],[Quantity]]</f>
        <v>380</v>
      </c>
      <c r="U1539" s="1">
        <f>(SUM(Table4[[#This Row],[Gross_Sales]],Table4[[#This Row],[Delivery_Fee]])-Table4[[#This Row],[Discount_Amount]])</f>
        <v>343</v>
      </c>
    </row>
    <row r="1540" spans="1:21" ht="25.8" customHeight="1" x14ac:dyDescent="0.3">
      <c r="A1540" s="1" t="s">
        <v>22936</v>
      </c>
      <c r="B1540" s="1" t="s">
        <v>19860</v>
      </c>
      <c r="C1540" s="1" t="s">
        <v>30480</v>
      </c>
      <c r="D1540" s="1" t="s">
        <v>2026</v>
      </c>
      <c r="E1540" s="1" t="s">
        <v>67</v>
      </c>
      <c r="F1540" s="1" t="s">
        <v>174</v>
      </c>
      <c r="G1540" s="1" t="s">
        <v>175</v>
      </c>
      <c r="H1540" s="1" t="s">
        <v>33</v>
      </c>
      <c r="I1540" s="1" t="s">
        <v>34</v>
      </c>
      <c r="J1540" s="1" t="s">
        <v>35</v>
      </c>
      <c r="K1540" s="1" t="s">
        <v>25</v>
      </c>
      <c r="L1540" s="1">
        <v>3</v>
      </c>
      <c r="M1540" s="1">
        <v>240</v>
      </c>
      <c r="N1540" s="1">
        <v>10</v>
      </c>
      <c r="O1540" s="1">
        <v>72</v>
      </c>
      <c r="P1540" s="1">
        <v>40</v>
      </c>
      <c r="Q1540" s="1">
        <v>688</v>
      </c>
      <c r="R1540" s="1" t="s">
        <v>15</v>
      </c>
      <c r="S1540" s="1" t="s">
        <v>22937</v>
      </c>
      <c r="T1540" s="1">
        <f>Table4[[#This Row],[Unit_Price]]*Table4[[#This Row],[Quantity]]</f>
        <v>720</v>
      </c>
      <c r="U1540" s="1">
        <f>(SUM(Table4[[#This Row],[Gross_Sales]],Table4[[#This Row],[Delivery_Fee]])-Table4[[#This Row],[Discount_Amount]])</f>
        <v>688</v>
      </c>
    </row>
    <row r="1541" spans="1:21" ht="25.8" customHeight="1" x14ac:dyDescent="0.3">
      <c r="A1541" s="1" t="s">
        <v>22938</v>
      </c>
      <c r="B1541" s="1" t="s">
        <v>19860</v>
      </c>
      <c r="C1541" s="1" t="s">
        <v>30480</v>
      </c>
      <c r="D1541" s="1" t="s">
        <v>2026</v>
      </c>
      <c r="E1541" s="1" t="s">
        <v>19</v>
      </c>
      <c r="F1541" s="1" t="s">
        <v>98</v>
      </c>
      <c r="G1541" s="1" t="s">
        <v>99</v>
      </c>
      <c r="H1541" s="1" t="s">
        <v>22</v>
      </c>
      <c r="I1541" s="1" t="s">
        <v>23</v>
      </c>
      <c r="J1541" s="1" t="s">
        <v>24</v>
      </c>
      <c r="K1541" s="1" t="s">
        <v>25</v>
      </c>
      <c r="L1541" s="1">
        <v>2</v>
      </c>
      <c r="M1541" s="1">
        <v>180</v>
      </c>
      <c r="N1541" s="1">
        <v>10</v>
      </c>
      <c r="O1541" s="1">
        <v>36</v>
      </c>
      <c r="P1541" s="1">
        <v>35</v>
      </c>
      <c r="Q1541" s="1">
        <v>359</v>
      </c>
      <c r="R1541" s="1" t="s">
        <v>36</v>
      </c>
      <c r="S1541" s="1" t="s">
        <v>22939</v>
      </c>
      <c r="T1541" s="1">
        <f>Table4[[#This Row],[Unit_Price]]*Table4[[#This Row],[Quantity]]</f>
        <v>360</v>
      </c>
      <c r="U1541" s="1">
        <f>(SUM(Table4[[#This Row],[Gross_Sales]],Table4[[#This Row],[Delivery_Fee]])-Table4[[#This Row],[Discount_Amount]])</f>
        <v>359</v>
      </c>
    </row>
    <row r="1542" spans="1:21" ht="25.8" customHeight="1" x14ac:dyDescent="0.3">
      <c r="A1542" s="1" t="s">
        <v>22940</v>
      </c>
      <c r="B1542" s="1" t="s">
        <v>19860</v>
      </c>
      <c r="C1542" s="1" t="s">
        <v>30480</v>
      </c>
      <c r="D1542" s="1" t="s">
        <v>2348</v>
      </c>
      <c r="E1542" s="1" t="s">
        <v>19</v>
      </c>
      <c r="F1542" s="1" t="s">
        <v>20</v>
      </c>
      <c r="G1542" s="1" t="s">
        <v>21</v>
      </c>
      <c r="H1542" s="1" t="s">
        <v>61</v>
      </c>
      <c r="I1542" s="1" t="s">
        <v>62</v>
      </c>
      <c r="J1542" s="1" t="s">
        <v>24</v>
      </c>
      <c r="K1542" s="1" t="s">
        <v>25</v>
      </c>
      <c r="L1542" s="1">
        <v>3</v>
      </c>
      <c r="M1542" s="1">
        <v>190</v>
      </c>
      <c r="N1542" s="1">
        <v>20</v>
      </c>
      <c r="O1542" s="1">
        <v>114</v>
      </c>
      <c r="P1542" s="1">
        <v>30</v>
      </c>
      <c r="Q1542" s="1">
        <v>486</v>
      </c>
      <c r="R1542" s="1" t="s">
        <v>15</v>
      </c>
      <c r="S1542" s="1" t="s">
        <v>22941</v>
      </c>
      <c r="T1542" s="1">
        <f>Table4[[#This Row],[Unit_Price]]*Table4[[#This Row],[Quantity]]</f>
        <v>570</v>
      </c>
      <c r="U1542" s="1">
        <f>(SUM(Table4[[#This Row],[Gross_Sales]],Table4[[#This Row],[Delivery_Fee]])-Table4[[#This Row],[Discount_Amount]])</f>
        <v>486</v>
      </c>
    </row>
    <row r="1543" spans="1:21" ht="25.8" customHeight="1" x14ac:dyDescent="0.3">
      <c r="A1543" s="1" t="s">
        <v>22942</v>
      </c>
      <c r="B1543" s="1" t="s">
        <v>19860</v>
      </c>
      <c r="C1543" s="1" t="s">
        <v>30480</v>
      </c>
      <c r="D1543" s="1" t="s">
        <v>521</v>
      </c>
      <c r="E1543" s="1" t="s">
        <v>19</v>
      </c>
      <c r="F1543" s="1" t="s">
        <v>187</v>
      </c>
      <c r="G1543" s="1" t="s">
        <v>188</v>
      </c>
      <c r="H1543" s="1" t="s">
        <v>131</v>
      </c>
      <c r="I1543" s="1" t="s">
        <v>132</v>
      </c>
      <c r="J1543" s="1" t="s">
        <v>57</v>
      </c>
      <c r="K1543" s="1" t="s">
        <v>25</v>
      </c>
      <c r="L1543" s="1">
        <v>1</v>
      </c>
      <c r="M1543" s="1">
        <v>220</v>
      </c>
      <c r="N1543" s="1">
        <v>10</v>
      </c>
      <c r="O1543" s="1">
        <v>22</v>
      </c>
      <c r="P1543" s="1">
        <v>25</v>
      </c>
      <c r="Q1543" s="1">
        <v>223</v>
      </c>
      <c r="R1543" s="1" t="s">
        <v>36</v>
      </c>
      <c r="S1543" s="1" t="s">
        <v>22943</v>
      </c>
      <c r="T1543" s="1">
        <f>Table4[[#This Row],[Unit_Price]]*Table4[[#This Row],[Quantity]]</f>
        <v>220</v>
      </c>
      <c r="U1543" s="1">
        <f>(SUM(Table4[[#This Row],[Gross_Sales]],Table4[[#This Row],[Delivery_Fee]])-Table4[[#This Row],[Discount_Amount]])</f>
        <v>223</v>
      </c>
    </row>
    <row r="1544" spans="1:21" ht="25.8" customHeight="1" x14ac:dyDescent="0.3">
      <c r="A1544" s="1" t="s">
        <v>22944</v>
      </c>
      <c r="B1544" s="1" t="s">
        <v>19860</v>
      </c>
      <c r="C1544" s="1" t="s">
        <v>30480</v>
      </c>
      <c r="D1544" s="1" t="s">
        <v>679</v>
      </c>
      <c r="E1544" s="1" t="s">
        <v>30</v>
      </c>
      <c r="F1544" s="1" t="s">
        <v>109</v>
      </c>
      <c r="G1544" s="1" t="s">
        <v>110</v>
      </c>
      <c r="H1544" s="1" t="s">
        <v>48</v>
      </c>
      <c r="I1544" s="1" t="s">
        <v>49</v>
      </c>
      <c r="J1544" s="1" t="s">
        <v>13</v>
      </c>
      <c r="K1544" s="1" t="s">
        <v>14</v>
      </c>
      <c r="L1544" s="1">
        <v>1</v>
      </c>
      <c r="M1544" s="1">
        <v>220</v>
      </c>
      <c r="N1544" s="1">
        <v>20</v>
      </c>
      <c r="O1544" s="1">
        <v>44</v>
      </c>
      <c r="P1544" s="1">
        <v>35</v>
      </c>
      <c r="Q1544" s="1">
        <v>211</v>
      </c>
      <c r="R1544" s="1" t="s">
        <v>26</v>
      </c>
      <c r="S1544" s="1" t="s">
        <v>22945</v>
      </c>
      <c r="T1544" s="1">
        <f>Table4[[#This Row],[Unit_Price]]*Table4[[#This Row],[Quantity]]</f>
        <v>220</v>
      </c>
      <c r="U1544" s="1">
        <f>(SUM(Table4[[#This Row],[Gross_Sales]],Table4[[#This Row],[Delivery_Fee]])-Table4[[#This Row],[Discount_Amount]])</f>
        <v>211</v>
      </c>
    </row>
    <row r="1545" spans="1:21" ht="25.8" customHeight="1" x14ac:dyDescent="0.3">
      <c r="A1545" s="1" t="s">
        <v>22946</v>
      </c>
      <c r="B1545" s="1" t="s">
        <v>19860</v>
      </c>
      <c r="C1545" s="1" t="s">
        <v>30480</v>
      </c>
      <c r="D1545" s="1" t="s">
        <v>576</v>
      </c>
      <c r="E1545" s="1" t="s">
        <v>67</v>
      </c>
      <c r="F1545" s="1" t="s">
        <v>267</v>
      </c>
      <c r="G1545" s="1" t="s">
        <v>268</v>
      </c>
      <c r="H1545" s="1" t="s">
        <v>116</v>
      </c>
      <c r="I1545" s="1" t="s">
        <v>117</v>
      </c>
      <c r="J1545" s="1" t="s">
        <v>35</v>
      </c>
      <c r="K1545" s="1" t="s">
        <v>14</v>
      </c>
      <c r="L1545" s="1">
        <v>2</v>
      </c>
      <c r="M1545" s="1">
        <v>210</v>
      </c>
      <c r="N1545" s="1">
        <v>0</v>
      </c>
      <c r="O1545" s="1">
        <v>0</v>
      </c>
      <c r="P1545" s="1">
        <v>25</v>
      </c>
      <c r="Q1545" s="1">
        <v>445</v>
      </c>
      <c r="R1545" s="1" t="s">
        <v>36</v>
      </c>
      <c r="S1545" s="1" t="s">
        <v>22947</v>
      </c>
      <c r="T1545" s="1">
        <f>Table4[[#This Row],[Unit_Price]]*Table4[[#This Row],[Quantity]]</f>
        <v>420</v>
      </c>
      <c r="U1545" s="1">
        <f>(SUM(Table4[[#This Row],[Gross_Sales]],Table4[[#This Row],[Delivery_Fee]])-Table4[[#This Row],[Discount_Amount]])</f>
        <v>445</v>
      </c>
    </row>
    <row r="1546" spans="1:21" ht="25.8" customHeight="1" x14ac:dyDescent="0.3">
      <c r="A1546" s="1" t="s">
        <v>22948</v>
      </c>
      <c r="B1546" s="1" t="s">
        <v>19860</v>
      </c>
      <c r="C1546" s="1" t="s">
        <v>30480</v>
      </c>
      <c r="D1546" s="1" t="s">
        <v>3137</v>
      </c>
      <c r="E1546" s="1" t="s">
        <v>8</v>
      </c>
      <c r="F1546" s="1" t="s">
        <v>9</v>
      </c>
      <c r="G1546" s="1" t="s">
        <v>10</v>
      </c>
      <c r="H1546" s="1" t="s">
        <v>70</v>
      </c>
      <c r="I1546" s="1" t="s">
        <v>71</v>
      </c>
      <c r="J1546" s="1" t="s">
        <v>13</v>
      </c>
      <c r="K1546" s="1" t="s">
        <v>14</v>
      </c>
      <c r="L1546" s="1">
        <v>3</v>
      </c>
      <c r="M1546" s="1">
        <v>130</v>
      </c>
      <c r="N1546" s="1">
        <v>0</v>
      </c>
      <c r="O1546" s="1">
        <v>0</v>
      </c>
      <c r="P1546" s="1">
        <v>40</v>
      </c>
      <c r="Q1546" s="1">
        <v>430</v>
      </c>
      <c r="R1546" s="1" t="s">
        <v>36</v>
      </c>
      <c r="S1546" s="1" t="s">
        <v>22949</v>
      </c>
      <c r="T1546" s="1">
        <f>Table4[[#This Row],[Unit_Price]]*Table4[[#This Row],[Quantity]]</f>
        <v>390</v>
      </c>
      <c r="U1546" s="1">
        <f>(SUM(Table4[[#This Row],[Gross_Sales]],Table4[[#This Row],[Delivery_Fee]])-Table4[[#This Row],[Discount_Amount]])</f>
        <v>430</v>
      </c>
    </row>
    <row r="1547" spans="1:21" ht="25.8" customHeight="1" x14ac:dyDescent="0.3">
      <c r="A1547" s="1" t="s">
        <v>22950</v>
      </c>
      <c r="B1547" s="1" t="s">
        <v>19860</v>
      </c>
      <c r="C1547" s="1" t="s">
        <v>30480</v>
      </c>
      <c r="D1547" s="1" t="s">
        <v>306</v>
      </c>
      <c r="E1547" s="1" t="s">
        <v>30</v>
      </c>
      <c r="F1547" s="1" t="s">
        <v>31</v>
      </c>
      <c r="G1547" s="1" t="s">
        <v>32</v>
      </c>
      <c r="H1547" s="1" t="s">
        <v>22</v>
      </c>
      <c r="I1547" s="1" t="s">
        <v>23</v>
      </c>
      <c r="J1547" s="1" t="s">
        <v>24</v>
      </c>
      <c r="K1547" s="1" t="s">
        <v>25</v>
      </c>
      <c r="L1547" s="1">
        <v>2</v>
      </c>
      <c r="M1547" s="1">
        <v>180</v>
      </c>
      <c r="N1547" s="1">
        <v>5</v>
      </c>
      <c r="O1547" s="1">
        <v>18</v>
      </c>
      <c r="P1547" s="1">
        <v>25</v>
      </c>
      <c r="Q1547" s="1">
        <v>367</v>
      </c>
      <c r="R1547" s="1" t="s">
        <v>26</v>
      </c>
      <c r="S1547" s="1" t="s">
        <v>22951</v>
      </c>
      <c r="T1547" s="1">
        <f>Table4[[#This Row],[Unit_Price]]*Table4[[#This Row],[Quantity]]</f>
        <v>360</v>
      </c>
      <c r="U1547" s="1">
        <f>(SUM(Table4[[#This Row],[Gross_Sales]],Table4[[#This Row],[Delivery_Fee]])-Table4[[#This Row],[Discount_Amount]])</f>
        <v>367</v>
      </c>
    </row>
    <row r="1548" spans="1:21" ht="25.8" customHeight="1" x14ac:dyDescent="0.3">
      <c r="A1548" s="1" t="s">
        <v>22952</v>
      </c>
      <c r="B1548" s="1" t="s">
        <v>19860</v>
      </c>
      <c r="C1548" s="1" t="s">
        <v>30480</v>
      </c>
      <c r="D1548" s="1" t="s">
        <v>512</v>
      </c>
      <c r="E1548" s="1" t="s">
        <v>19</v>
      </c>
      <c r="F1548" s="1" t="s">
        <v>20</v>
      </c>
      <c r="G1548" s="1" t="s">
        <v>21</v>
      </c>
      <c r="H1548" s="1" t="s">
        <v>33</v>
      </c>
      <c r="I1548" s="1" t="s">
        <v>34</v>
      </c>
      <c r="J1548" s="1" t="s">
        <v>35</v>
      </c>
      <c r="K1548" s="1" t="s">
        <v>25</v>
      </c>
      <c r="L1548" s="1">
        <v>1</v>
      </c>
      <c r="M1548" s="1">
        <v>240</v>
      </c>
      <c r="N1548" s="1">
        <v>20</v>
      </c>
      <c r="O1548" s="1">
        <v>48</v>
      </c>
      <c r="P1548" s="1">
        <v>20</v>
      </c>
      <c r="Q1548" s="1">
        <v>212</v>
      </c>
      <c r="R1548" s="1" t="s">
        <v>42</v>
      </c>
      <c r="S1548" s="1" t="s">
        <v>22953</v>
      </c>
      <c r="T1548" s="1">
        <f>Table4[[#This Row],[Unit_Price]]*Table4[[#This Row],[Quantity]]</f>
        <v>240</v>
      </c>
      <c r="U1548" s="1">
        <f>(SUM(Table4[[#This Row],[Gross_Sales]],Table4[[#This Row],[Delivery_Fee]])-Table4[[#This Row],[Discount_Amount]])</f>
        <v>212</v>
      </c>
    </row>
    <row r="1549" spans="1:21" ht="25.8" customHeight="1" x14ac:dyDescent="0.3">
      <c r="A1549" s="1" t="s">
        <v>22954</v>
      </c>
      <c r="B1549" s="1" t="s">
        <v>19860</v>
      </c>
      <c r="C1549" s="1" t="s">
        <v>30480</v>
      </c>
      <c r="D1549" s="1" t="s">
        <v>105</v>
      </c>
      <c r="E1549" s="1" t="s">
        <v>19</v>
      </c>
      <c r="F1549" s="1" t="s">
        <v>98</v>
      </c>
      <c r="G1549" s="1" t="s">
        <v>99</v>
      </c>
      <c r="H1549" s="1" t="s">
        <v>33</v>
      </c>
      <c r="I1549" s="1" t="s">
        <v>34</v>
      </c>
      <c r="J1549" s="1" t="s">
        <v>35</v>
      </c>
      <c r="K1549" s="1" t="s">
        <v>25</v>
      </c>
      <c r="L1549" s="1">
        <v>1</v>
      </c>
      <c r="M1549" s="1">
        <v>240</v>
      </c>
      <c r="N1549" s="1">
        <v>10</v>
      </c>
      <c r="O1549" s="1">
        <v>24</v>
      </c>
      <c r="P1549" s="1">
        <v>35</v>
      </c>
      <c r="Q1549" s="1">
        <v>251</v>
      </c>
      <c r="R1549" s="1" t="s">
        <v>63</v>
      </c>
      <c r="S1549" s="1" t="s">
        <v>22955</v>
      </c>
      <c r="T1549" s="1">
        <f>Table4[[#This Row],[Unit_Price]]*Table4[[#This Row],[Quantity]]</f>
        <v>240</v>
      </c>
      <c r="U1549" s="1">
        <f>(SUM(Table4[[#This Row],[Gross_Sales]],Table4[[#This Row],[Delivery_Fee]])-Table4[[#This Row],[Discount_Amount]])</f>
        <v>251</v>
      </c>
    </row>
    <row r="1550" spans="1:21" ht="25.8" customHeight="1" x14ac:dyDescent="0.3">
      <c r="A1550" s="1" t="s">
        <v>22956</v>
      </c>
      <c r="B1550" s="1" t="s">
        <v>19860</v>
      </c>
      <c r="C1550" s="1" t="s">
        <v>30480</v>
      </c>
      <c r="D1550" s="1" t="s">
        <v>1939</v>
      </c>
      <c r="E1550" s="1" t="s">
        <v>19</v>
      </c>
      <c r="F1550" s="1" t="s">
        <v>129</v>
      </c>
      <c r="G1550" s="1" t="s">
        <v>130</v>
      </c>
      <c r="H1550" s="1" t="s">
        <v>33</v>
      </c>
      <c r="I1550" s="1" t="s">
        <v>34</v>
      </c>
      <c r="J1550" s="1" t="s">
        <v>35</v>
      </c>
      <c r="K1550" s="1" t="s">
        <v>25</v>
      </c>
      <c r="L1550" s="1">
        <v>2</v>
      </c>
      <c r="M1550" s="1">
        <v>240</v>
      </c>
      <c r="N1550" s="1">
        <v>15</v>
      </c>
      <c r="O1550" s="1">
        <v>72</v>
      </c>
      <c r="P1550" s="1">
        <v>40</v>
      </c>
      <c r="Q1550" s="1">
        <v>448</v>
      </c>
      <c r="R1550" s="1" t="s">
        <v>63</v>
      </c>
      <c r="S1550" s="1" t="s">
        <v>22957</v>
      </c>
      <c r="T1550" s="1">
        <f>Table4[[#This Row],[Unit_Price]]*Table4[[#This Row],[Quantity]]</f>
        <v>480</v>
      </c>
      <c r="U1550" s="1">
        <f>(SUM(Table4[[#This Row],[Gross_Sales]],Table4[[#This Row],[Delivery_Fee]])-Table4[[#This Row],[Discount_Amount]])</f>
        <v>448</v>
      </c>
    </row>
    <row r="1551" spans="1:21" ht="25.8" customHeight="1" x14ac:dyDescent="0.3">
      <c r="A1551" s="1" t="s">
        <v>22958</v>
      </c>
      <c r="B1551" s="1" t="s">
        <v>19860</v>
      </c>
      <c r="C1551" s="1" t="s">
        <v>30480</v>
      </c>
      <c r="D1551" s="1" t="s">
        <v>922</v>
      </c>
      <c r="E1551" s="1" t="s">
        <v>19</v>
      </c>
      <c r="F1551" s="1" t="s">
        <v>129</v>
      </c>
      <c r="G1551" s="1" t="s">
        <v>130</v>
      </c>
      <c r="H1551" s="1" t="s">
        <v>111</v>
      </c>
      <c r="I1551" s="1" t="s">
        <v>112</v>
      </c>
      <c r="J1551" s="1" t="s">
        <v>13</v>
      </c>
      <c r="K1551" s="1" t="s">
        <v>25</v>
      </c>
      <c r="L1551" s="1">
        <v>3</v>
      </c>
      <c r="M1551" s="1">
        <v>280</v>
      </c>
      <c r="N1551" s="1">
        <v>10</v>
      </c>
      <c r="O1551" s="1">
        <v>84</v>
      </c>
      <c r="P1551" s="1">
        <v>35</v>
      </c>
      <c r="Q1551" s="1">
        <v>791</v>
      </c>
      <c r="R1551" s="1" t="s">
        <v>63</v>
      </c>
      <c r="S1551" s="1" t="s">
        <v>22959</v>
      </c>
      <c r="T1551" s="1">
        <f>Table4[[#This Row],[Unit_Price]]*Table4[[#This Row],[Quantity]]</f>
        <v>840</v>
      </c>
      <c r="U1551" s="1">
        <f>(SUM(Table4[[#This Row],[Gross_Sales]],Table4[[#This Row],[Delivery_Fee]])-Table4[[#This Row],[Discount_Amount]])</f>
        <v>791</v>
      </c>
    </row>
    <row r="1552" spans="1:21" ht="25.8" customHeight="1" x14ac:dyDescent="0.3">
      <c r="A1552" s="1" t="s">
        <v>22960</v>
      </c>
      <c r="B1552" s="1" t="s">
        <v>19860</v>
      </c>
      <c r="C1552" s="1" t="s">
        <v>30480</v>
      </c>
      <c r="D1552" s="1" t="s">
        <v>673</v>
      </c>
      <c r="E1552" s="1" t="s">
        <v>30</v>
      </c>
      <c r="F1552" s="1" t="s">
        <v>75</v>
      </c>
      <c r="G1552" s="1" t="s">
        <v>76</v>
      </c>
      <c r="H1552" s="1" t="s">
        <v>40</v>
      </c>
      <c r="I1552" s="1" t="s">
        <v>41</v>
      </c>
      <c r="J1552" s="1" t="s">
        <v>13</v>
      </c>
      <c r="K1552" s="1" t="s">
        <v>25</v>
      </c>
      <c r="L1552" s="1">
        <v>3</v>
      </c>
      <c r="M1552" s="1">
        <v>170</v>
      </c>
      <c r="N1552" s="1">
        <v>0</v>
      </c>
      <c r="O1552" s="1">
        <v>0</v>
      </c>
      <c r="P1552" s="1">
        <v>40</v>
      </c>
      <c r="Q1552" s="1">
        <v>550</v>
      </c>
      <c r="R1552" s="1" t="s">
        <v>26</v>
      </c>
      <c r="S1552" s="1" t="s">
        <v>22961</v>
      </c>
      <c r="T1552" s="1">
        <f>Table4[[#This Row],[Unit_Price]]*Table4[[#This Row],[Quantity]]</f>
        <v>510</v>
      </c>
      <c r="U1552" s="1">
        <f>(SUM(Table4[[#This Row],[Gross_Sales]],Table4[[#This Row],[Delivery_Fee]])-Table4[[#This Row],[Discount_Amount]])</f>
        <v>550</v>
      </c>
    </row>
    <row r="1553" spans="1:21" ht="25.8" customHeight="1" x14ac:dyDescent="0.3">
      <c r="A1553" s="1" t="s">
        <v>22962</v>
      </c>
      <c r="B1553" s="1" t="s">
        <v>19860</v>
      </c>
      <c r="C1553" s="1" t="s">
        <v>30480</v>
      </c>
      <c r="D1553" s="1" t="s">
        <v>392</v>
      </c>
      <c r="E1553" s="1" t="s">
        <v>67</v>
      </c>
      <c r="F1553" s="1" t="s">
        <v>141</v>
      </c>
      <c r="G1553" s="1" t="s">
        <v>142</v>
      </c>
      <c r="H1553" s="1" t="s">
        <v>84</v>
      </c>
      <c r="I1553" s="1" t="s">
        <v>85</v>
      </c>
      <c r="J1553" s="1" t="s">
        <v>86</v>
      </c>
      <c r="K1553" s="1" t="s">
        <v>14</v>
      </c>
      <c r="L1553" s="1">
        <v>1</v>
      </c>
      <c r="M1553" s="1">
        <v>100</v>
      </c>
      <c r="N1553" s="1">
        <v>5</v>
      </c>
      <c r="O1553" s="1">
        <v>5</v>
      </c>
      <c r="P1553" s="1">
        <v>35</v>
      </c>
      <c r="Q1553" s="1">
        <v>130</v>
      </c>
      <c r="R1553" s="1" t="s">
        <v>42</v>
      </c>
      <c r="S1553" s="1" t="s">
        <v>22963</v>
      </c>
      <c r="T1553" s="1">
        <f>Table4[[#This Row],[Unit_Price]]*Table4[[#This Row],[Quantity]]</f>
        <v>100</v>
      </c>
      <c r="U1553" s="1">
        <f>(SUM(Table4[[#This Row],[Gross_Sales]],Table4[[#This Row],[Delivery_Fee]])-Table4[[#This Row],[Discount_Amount]])</f>
        <v>130</v>
      </c>
    </row>
    <row r="1554" spans="1:21" ht="25.8" customHeight="1" x14ac:dyDescent="0.3">
      <c r="A1554" s="1" t="s">
        <v>22964</v>
      </c>
      <c r="B1554" s="1" t="s">
        <v>19860</v>
      </c>
      <c r="C1554" s="1" t="s">
        <v>30480</v>
      </c>
      <c r="D1554" s="1" t="s">
        <v>620</v>
      </c>
      <c r="E1554" s="1" t="s">
        <v>19</v>
      </c>
      <c r="F1554" s="1" t="s">
        <v>124</v>
      </c>
      <c r="G1554" s="1" t="s">
        <v>125</v>
      </c>
      <c r="H1554" s="1" t="s">
        <v>48</v>
      </c>
      <c r="I1554" s="1" t="s">
        <v>49</v>
      </c>
      <c r="J1554" s="1" t="s">
        <v>13</v>
      </c>
      <c r="K1554" s="1" t="s">
        <v>14</v>
      </c>
      <c r="L1554" s="1">
        <v>1</v>
      </c>
      <c r="M1554" s="1">
        <v>220</v>
      </c>
      <c r="N1554" s="1">
        <v>20</v>
      </c>
      <c r="O1554" s="1">
        <v>44</v>
      </c>
      <c r="P1554" s="1">
        <v>20</v>
      </c>
      <c r="Q1554" s="1">
        <v>196</v>
      </c>
      <c r="R1554" s="1" t="s">
        <v>15</v>
      </c>
      <c r="S1554" s="1" t="s">
        <v>22965</v>
      </c>
      <c r="T1554" s="1">
        <f>Table4[[#This Row],[Unit_Price]]*Table4[[#This Row],[Quantity]]</f>
        <v>220</v>
      </c>
      <c r="U1554" s="1">
        <f>(SUM(Table4[[#This Row],[Gross_Sales]],Table4[[#This Row],[Delivery_Fee]])-Table4[[#This Row],[Discount_Amount]])</f>
        <v>196</v>
      </c>
    </row>
    <row r="1555" spans="1:21" ht="25.8" customHeight="1" x14ac:dyDescent="0.3">
      <c r="A1555" s="1" t="s">
        <v>22966</v>
      </c>
      <c r="B1555" s="1" t="s">
        <v>19860</v>
      </c>
      <c r="C1555" s="1" t="s">
        <v>30480</v>
      </c>
      <c r="D1555" s="1" t="s">
        <v>361</v>
      </c>
      <c r="E1555" s="1" t="s">
        <v>67</v>
      </c>
      <c r="F1555" s="1" t="s">
        <v>129</v>
      </c>
      <c r="G1555" s="1" t="s">
        <v>130</v>
      </c>
      <c r="H1555" s="1" t="s">
        <v>11</v>
      </c>
      <c r="I1555" s="1" t="s">
        <v>12</v>
      </c>
      <c r="J1555" s="1" t="s">
        <v>13</v>
      </c>
      <c r="K1555" s="1" t="s">
        <v>14</v>
      </c>
      <c r="L1555" s="1">
        <v>2</v>
      </c>
      <c r="M1555" s="1">
        <v>140</v>
      </c>
      <c r="N1555" s="1">
        <v>5</v>
      </c>
      <c r="O1555" s="1">
        <v>14</v>
      </c>
      <c r="P1555" s="1">
        <v>40</v>
      </c>
      <c r="Q1555" s="1">
        <v>306</v>
      </c>
      <c r="R1555" s="1" t="s">
        <v>42</v>
      </c>
      <c r="S1555" s="1" t="s">
        <v>22967</v>
      </c>
      <c r="T1555" s="1">
        <f>Table4[[#This Row],[Unit_Price]]*Table4[[#This Row],[Quantity]]</f>
        <v>280</v>
      </c>
      <c r="U1555" s="1">
        <f>(SUM(Table4[[#This Row],[Gross_Sales]],Table4[[#This Row],[Delivery_Fee]])-Table4[[#This Row],[Discount_Amount]])</f>
        <v>306</v>
      </c>
    </row>
    <row r="1556" spans="1:21" ht="25.8" customHeight="1" x14ac:dyDescent="0.3">
      <c r="A1556" s="1" t="s">
        <v>22968</v>
      </c>
      <c r="B1556" s="1" t="s">
        <v>19860</v>
      </c>
      <c r="C1556" s="1" t="s">
        <v>30480</v>
      </c>
      <c r="D1556" s="1" t="s">
        <v>1499</v>
      </c>
      <c r="E1556" s="1" t="s">
        <v>67</v>
      </c>
      <c r="F1556" s="1" t="s">
        <v>68</v>
      </c>
      <c r="G1556" s="1" t="s">
        <v>69</v>
      </c>
      <c r="H1556" s="1" t="s">
        <v>33</v>
      </c>
      <c r="I1556" s="1" t="s">
        <v>34</v>
      </c>
      <c r="J1556" s="1" t="s">
        <v>35</v>
      </c>
      <c r="K1556" s="1" t="s">
        <v>25</v>
      </c>
      <c r="L1556" s="1">
        <v>3</v>
      </c>
      <c r="M1556" s="1">
        <v>240</v>
      </c>
      <c r="N1556" s="1">
        <v>10</v>
      </c>
      <c r="O1556" s="1">
        <v>72</v>
      </c>
      <c r="P1556" s="1">
        <v>35</v>
      </c>
      <c r="Q1556" s="1">
        <v>683</v>
      </c>
      <c r="R1556" s="1" t="s">
        <v>15</v>
      </c>
      <c r="S1556" s="1" t="s">
        <v>22969</v>
      </c>
      <c r="T1556" s="1">
        <f>Table4[[#This Row],[Unit_Price]]*Table4[[#This Row],[Quantity]]</f>
        <v>720</v>
      </c>
      <c r="U1556" s="1">
        <f>(SUM(Table4[[#This Row],[Gross_Sales]],Table4[[#This Row],[Delivery_Fee]])-Table4[[#This Row],[Discount_Amount]])</f>
        <v>683</v>
      </c>
    </row>
    <row r="1557" spans="1:21" ht="25.8" customHeight="1" x14ac:dyDescent="0.3">
      <c r="A1557" s="1" t="s">
        <v>22970</v>
      </c>
      <c r="B1557" s="1" t="s">
        <v>19860</v>
      </c>
      <c r="C1557" s="1" t="s">
        <v>30480</v>
      </c>
      <c r="D1557" s="1" t="s">
        <v>2251</v>
      </c>
      <c r="E1557" s="1" t="s">
        <v>67</v>
      </c>
      <c r="F1557" s="1" t="s">
        <v>109</v>
      </c>
      <c r="G1557" s="1" t="s">
        <v>110</v>
      </c>
      <c r="H1557" s="1" t="s">
        <v>288</v>
      </c>
      <c r="I1557" s="1" t="s">
        <v>289</v>
      </c>
      <c r="J1557" s="1" t="s">
        <v>86</v>
      </c>
      <c r="K1557" s="1" t="s">
        <v>14</v>
      </c>
      <c r="L1557" s="1">
        <v>1</v>
      </c>
      <c r="M1557" s="1">
        <v>80</v>
      </c>
      <c r="N1557" s="1">
        <v>0</v>
      </c>
      <c r="O1557" s="1">
        <v>0</v>
      </c>
      <c r="P1557" s="1">
        <v>35</v>
      </c>
      <c r="Q1557" s="1">
        <v>115</v>
      </c>
      <c r="R1557" s="1" t="s">
        <v>26</v>
      </c>
      <c r="S1557" s="1" t="s">
        <v>22971</v>
      </c>
      <c r="T1557" s="1">
        <f>Table4[[#This Row],[Unit_Price]]*Table4[[#This Row],[Quantity]]</f>
        <v>80</v>
      </c>
      <c r="U1557" s="1">
        <f>(SUM(Table4[[#This Row],[Gross_Sales]],Table4[[#This Row],[Delivery_Fee]])-Table4[[#This Row],[Discount_Amount]])</f>
        <v>115</v>
      </c>
    </row>
    <row r="1558" spans="1:21" ht="25.8" customHeight="1" x14ac:dyDescent="0.3">
      <c r="A1558" s="1" t="s">
        <v>22972</v>
      </c>
      <c r="B1558" s="1" t="s">
        <v>19860</v>
      </c>
      <c r="C1558" s="1" t="s">
        <v>30480</v>
      </c>
      <c r="D1558" s="1" t="s">
        <v>379</v>
      </c>
      <c r="E1558" s="1" t="s">
        <v>19</v>
      </c>
      <c r="F1558" s="1" t="s">
        <v>46</v>
      </c>
      <c r="G1558" s="1" t="s">
        <v>47</v>
      </c>
      <c r="H1558" s="1" t="s">
        <v>55</v>
      </c>
      <c r="I1558" s="1" t="s">
        <v>56</v>
      </c>
      <c r="J1558" s="1" t="s">
        <v>57</v>
      </c>
      <c r="K1558" s="1" t="s">
        <v>14</v>
      </c>
      <c r="L1558" s="1">
        <v>1</v>
      </c>
      <c r="M1558" s="1">
        <v>180</v>
      </c>
      <c r="N1558" s="1">
        <v>20</v>
      </c>
      <c r="O1558" s="1">
        <v>36</v>
      </c>
      <c r="P1558" s="1">
        <v>30</v>
      </c>
      <c r="Q1558" s="1">
        <v>174</v>
      </c>
      <c r="R1558" s="1" t="s">
        <v>26</v>
      </c>
      <c r="S1558" s="1" t="s">
        <v>22973</v>
      </c>
      <c r="T1558" s="1">
        <f>Table4[[#This Row],[Unit_Price]]*Table4[[#This Row],[Quantity]]</f>
        <v>180</v>
      </c>
      <c r="U1558" s="1">
        <f>(SUM(Table4[[#This Row],[Gross_Sales]],Table4[[#This Row],[Delivery_Fee]])-Table4[[#This Row],[Discount_Amount]])</f>
        <v>174</v>
      </c>
    </row>
    <row r="1559" spans="1:21" ht="25.8" customHeight="1" x14ac:dyDescent="0.3">
      <c r="A1559" s="1" t="s">
        <v>22974</v>
      </c>
      <c r="B1559" s="1" t="s">
        <v>19860</v>
      </c>
      <c r="C1559" s="1" t="s">
        <v>30480</v>
      </c>
      <c r="D1559" s="1" t="s">
        <v>427</v>
      </c>
      <c r="E1559" s="1" t="s">
        <v>8</v>
      </c>
      <c r="F1559" s="1" t="s">
        <v>82</v>
      </c>
      <c r="G1559" s="1" t="s">
        <v>83</v>
      </c>
      <c r="H1559" s="1" t="s">
        <v>48</v>
      </c>
      <c r="I1559" s="1" t="s">
        <v>49</v>
      </c>
      <c r="J1559" s="1" t="s">
        <v>13</v>
      </c>
      <c r="K1559" s="1" t="s">
        <v>14</v>
      </c>
      <c r="L1559" s="1">
        <v>4</v>
      </c>
      <c r="M1559" s="1">
        <v>220</v>
      </c>
      <c r="N1559" s="1">
        <v>15</v>
      </c>
      <c r="O1559" s="1">
        <v>132</v>
      </c>
      <c r="P1559" s="1">
        <v>40</v>
      </c>
      <c r="Q1559" s="1">
        <v>788</v>
      </c>
      <c r="R1559" s="1" t="s">
        <v>63</v>
      </c>
      <c r="S1559" s="1" t="s">
        <v>22975</v>
      </c>
      <c r="T1559" s="1">
        <f>Table4[[#This Row],[Unit_Price]]*Table4[[#This Row],[Quantity]]</f>
        <v>880</v>
      </c>
      <c r="U1559" s="1">
        <f>(SUM(Table4[[#This Row],[Gross_Sales]],Table4[[#This Row],[Delivery_Fee]])-Table4[[#This Row],[Discount_Amount]])</f>
        <v>788</v>
      </c>
    </row>
    <row r="1560" spans="1:21" ht="25.8" customHeight="1" x14ac:dyDescent="0.3">
      <c r="A1560" s="1" t="s">
        <v>22976</v>
      </c>
      <c r="B1560" s="1" t="s">
        <v>19860</v>
      </c>
      <c r="C1560" s="1" t="s">
        <v>30480</v>
      </c>
      <c r="D1560" s="1" t="s">
        <v>695</v>
      </c>
      <c r="E1560" s="1" t="s">
        <v>67</v>
      </c>
      <c r="F1560" s="1" t="s">
        <v>174</v>
      </c>
      <c r="G1560" s="1" t="s">
        <v>175</v>
      </c>
      <c r="H1560" s="1" t="s">
        <v>48</v>
      </c>
      <c r="I1560" s="1" t="s">
        <v>49</v>
      </c>
      <c r="J1560" s="1" t="s">
        <v>13</v>
      </c>
      <c r="K1560" s="1" t="s">
        <v>14</v>
      </c>
      <c r="L1560" s="1">
        <v>2</v>
      </c>
      <c r="M1560" s="1">
        <v>220</v>
      </c>
      <c r="N1560" s="1">
        <v>20</v>
      </c>
      <c r="O1560" s="1">
        <v>88</v>
      </c>
      <c r="P1560" s="1">
        <v>35</v>
      </c>
      <c r="Q1560" s="1">
        <v>387</v>
      </c>
      <c r="R1560" s="1" t="s">
        <v>42</v>
      </c>
      <c r="S1560" s="1" t="s">
        <v>22977</v>
      </c>
      <c r="T1560" s="1">
        <f>Table4[[#This Row],[Unit_Price]]*Table4[[#This Row],[Quantity]]</f>
        <v>440</v>
      </c>
      <c r="U1560" s="1">
        <f>(SUM(Table4[[#This Row],[Gross_Sales]],Table4[[#This Row],[Delivery_Fee]])-Table4[[#This Row],[Discount_Amount]])</f>
        <v>387</v>
      </c>
    </row>
    <row r="1561" spans="1:21" ht="25.8" customHeight="1" x14ac:dyDescent="0.3">
      <c r="A1561" s="1" t="s">
        <v>22978</v>
      </c>
      <c r="B1561" s="1" t="s">
        <v>19860</v>
      </c>
      <c r="C1561" s="1" t="s">
        <v>30480</v>
      </c>
      <c r="D1561" s="1" t="s">
        <v>1315</v>
      </c>
      <c r="E1561" s="1" t="s">
        <v>30</v>
      </c>
      <c r="F1561" s="1" t="s">
        <v>339</v>
      </c>
      <c r="G1561" s="1" t="s">
        <v>340</v>
      </c>
      <c r="H1561" s="1" t="s">
        <v>143</v>
      </c>
      <c r="I1561" s="1" t="s">
        <v>144</v>
      </c>
      <c r="J1561" s="1" t="s">
        <v>24</v>
      </c>
      <c r="K1561" s="1" t="s">
        <v>14</v>
      </c>
      <c r="L1561" s="1">
        <v>3</v>
      </c>
      <c r="M1561" s="1">
        <v>160</v>
      </c>
      <c r="N1561" s="1">
        <v>5</v>
      </c>
      <c r="O1561" s="1">
        <v>24</v>
      </c>
      <c r="P1561" s="1">
        <v>30</v>
      </c>
      <c r="Q1561" s="1">
        <v>486</v>
      </c>
      <c r="R1561" s="1" t="s">
        <v>63</v>
      </c>
      <c r="S1561" s="1" t="s">
        <v>22979</v>
      </c>
      <c r="T1561" s="1">
        <f>Table4[[#This Row],[Unit_Price]]*Table4[[#This Row],[Quantity]]</f>
        <v>480</v>
      </c>
      <c r="U1561" s="1">
        <f>(SUM(Table4[[#This Row],[Gross_Sales]],Table4[[#This Row],[Delivery_Fee]])-Table4[[#This Row],[Discount_Amount]])</f>
        <v>486</v>
      </c>
    </row>
    <row r="1562" spans="1:21" ht="25.8" customHeight="1" x14ac:dyDescent="0.3">
      <c r="A1562" s="1" t="s">
        <v>22980</v>
      </c>
      <c r="B1562" s="1" t="s">
        <v>19860</v>
      </c>
      <c r="C1562" s="1" t="s">
        <v>30480</v>
      </c>
      <c r="D1562" s="1" t="s">
        <v>1773</v>
      </c>
      <c r="E1562" s="1" t="s">
        <v>8</v>
      </c>
      <c r="F1562" s="1" t="s">
        <v>151</v>
      </c>
      <c r="G1562" s="1" t="s">
        <v>152</v>
      </c>
      <c r="H1562" s="1" t="s">
        <v>11</v>
      </c>
      <c r="I1562" s="1" t="s">
        <v>12</v>
      </c>
      <c r="J1562" s="1" t="s">
        <v>13</v>
      </c>
      <c r="K1562" s="1" t="s">
        <v>14</v>
      </c>
      <c r="L1562" s="1">
        <v>4</v>
      </c>
      <c r="M1562" s="1">
        <v>140</v>
      </c>
      <c r="N1562" s="1">
        <v>5</v>
      </c>
      <c r="O1562" s="1">
        <v>28</v>
      </c>
      <c r="P1562" s="1">
        <v>30</v>
      </c>
      <c r="Q1562" s="1">
        <v>562</v>
      </c>
      <c r="R1562" s="1" t="s">
        <v>42</v>
      </c>
      <c r="S1562" s="1" t="s">
        <v>22981</v>
      </c>
      <c r="T1562" s="1">
        <f>Table4[[#This Row],[Unit_Price]]*Table4[[#This Row],[Quantity]]</f>
        <v>560</v>
      </c>
      <c r="U1562" s="1">
        <f>(SUM(Table4[[#This Row],[Gross_Sales]],Table4[[#This Row],[Delivery_Fee]])-Table4[[#This Row],[Discount_Amount]])</f>
        <v>562</v>
      </c>
    </row>
    <row r="1563" spans="1:21" ht="25.8" customHeight="1" x14ac:dyDescent="0.3">
      <c r="A1563" s="1" t="s">
        <v>22982</v>
      </c>
      <c r="B1563" s="1" t="s">
        <v>19860</v>
      </c>
      <c r="C1563" s="1" t="s">
        <v>30480</v>
      </c>
      <c r="D1563" s="1" t="s">
        <v>916</v>
      </c>
      <c r="E1563" s="1" t="s">
        <v>30</v>
      </c>
      <c r="F1563" s="1" t="s">
        <v>136</v>
      </c>
      <c r="G1563" s="1" t="s">
        <v>137</v>
      </c>
      <c r="H1563" s="1" t="s">
        <v>22</v>
      </c>
      <c r="I1563" s="1" t="s">
        <v>23</v>
      </c>
      <c r="J1563" s="1" t="s">
        <v>24</v>
      </c>
      <c r="K1563" s="1" t="s">
        <v>25</v>
      </c>
      <c r="L1563" s="1">
        <v>2</v>
      </c>
      <c r="M1563" s="1">
        <v>180</v>
      </c>
      <c r="N1563" s="1">
        <v>0</v>
      </c>
      <c r="O1563" s="1">
        <v>0</v>
      </c>
      <c r="P1563" s="1">
        <v>30</v>
      </c>
      <c r="Q1563" s="1">
        <v>390</v>
      </c>
      <c r="R1563" s="1" t="s">
        <v>63</v>
      </c>
      <c r="S1563" s="1" t="s">
        <v>22983</v>
      </c>
      <c r="T1563" s="1">
        <f>Table4[[#This Row],[Unit_Price]]*Table4[[#This Row],[Quantity]]</f>
        <v>360</v>
      </c>
      <c r="U1563" s="1">
        <f>(SUM(Table4[[#This Row],[Gross_Sales]],Table4[[#This Row],[Delivery_Fee]])-Table4[[#This Row],[Discount_Amount]])</f>
        <v>390</v>
      </c>
    </row>
    <row r="1564" spans="1:21" ht="25.8" customHeight="1" x14ac:dyDescent="0.3">
      <c r="A1564" s="1" t="s">
        <v>22984</v>
      </c>
      <c r="B1564" s="1" t="s">
        <v>19860</v>
      </c>
      <c r="C1564" s="1" t="s">
        <v>30480</v>
      </c>
      <c r="D1564" s="1" t="s">
        <v>713</v>
      </c>
      <c r="E1564" s="1" t="s">
        <v>30</v>
      </c>
      <c r="F1564" s="1" t="s">
        <v>136</v>
      </c>
      <c r="G1564" s="1" t="s">
        <v>137</v>
      </c>
      <c r="H1564" s="1" t="s">
        <v>55</v>
      </c>
      <c r="I1564" s="1" t="s">
        <v>56</v>
      </c>
      <c r="J1564" s="1" t="s">
        <v>57</v>
      </c>
      <c r="K1564" s="1" t="s">
        <v>14</v>
      </c>
      <c r="L1564" s="1">
        <v>2</v>
      </c>
      <c r="M1564" s="1">
        <v>180</v>
      </c>
      <c r="N1564" s="1">
        <v>0</v>
      </c>
      <c r="O1564" s="1">
        <v>0</v>
      </c>
      <c r="P1564" s="1">
        <v>25</v>
      </c>
      <c r="Q1564" s="1">
        <v>385</v>
      </c>
      <c r="R1564" s="1" t="s">
        <v>15</v>
      </c>
      <c r="S1564" s="1" t="s">
        <v>22985</v>
      </c>
      <c r="T1564" s="1">
        <f>Table4[[#This Row],[Unit_Price]]*Table4[[#This Row],[Quantity]]</f>
        <v>360</v>
      </c>
      <c r="U1564" s="1">
        <f>(SUM(Table4[[#This Row],[Gross_Sales]],Table4[[#This Row],[Delivery_Fee]])-Table4[[#This Row],[Discount_Amount]])</f>
        <v>385</v>
      </c>
    </row>
    <row r="1565" spans="1:21" ht="25.8" customHeight="1" x14ac:dyDescent="0.3">
      <c r="A1565" s="1" t="s">
        <v>22986</v>
      </c>
      <c r="B1565" s="1" t="s">
        <v>19860</v>
      </c>
      <c r="C1565" s="1" t="s">
        <v>30480</v>
      </c>
      <c r="D1565" s="1" t="s">
        <v>318</v>
      </c>
      <c r="E1565" s="1" t="s">
        <v>8</v>
      </c>
      <c r="F1565" s="1" t="s">
        <v>109</v>
      </c>
      <c r="G1565" s="1" t="s">
        <v>110</v>
      </c>
      <c r="H1565" s="1" t="s">
        <v>111</v>
      </c>
      <c r="I1565" s="1" t="s">
        <v>112</v>
      </c>
      <c r="J1565" s="1" t="s">
        <v>13</v>
      </c>
      <c r="K1565" s="1" t="s">
        <v>25</v>
      </c>
      <c r="L1565" s="1">
        <v>3</v>
      </c>
      <c r="M1565" s="1">
        <v>280</v>
      </c>
      <c r="N1565" s="1">
        <v>15</v>
      </c>
      <c r="O1565" s="1">
        <v>126</v>
      </c>
      <c r="P1565" s="1">
        <v>30</v>
      </c>
      <c r="Q1565" s="1">
        <v>744</v>
      </c>
      <c r="R1565" s="1" t="s">
        <v>26</v>
      </c>
      <c r="S1565" s="1" t="s">
        <v>22987</v>
      </c>
      <c r="T1565" s="1">
        <f>Table4[[#This Row],[Unit_Price]]*Table4[[#This Row],[Quantity]]</f>
        <v>840</v>
      </c>
      <c r="U1565" s="1">
        <f>(SUM(Table4[[#This Row],[Gross_Sales]],Table4[[#This Row],[Delivery_Fee]])-Table4[[#This Row],[Discount_Amount]])</f>
        <v>744</v>
      </c>
    </row>
    <row r="1566" spans="1:21" ht="25.8" customHeight="1" x14ac:dyDescent="0.3">
      <c r="A1566" s="1" t="s">
        <v>22988</v>
      </c>
      <c r="B1566" s="1" t="s">
        <v>19860</v>
      </c>
      <c r="C1566" s="1" t="s">
        <v>30480</v>
      </c>
      <c r="D1566" s="1" t="s">
        <v>373</v>
      </c>
      <c r="E1566" s="1" t="s">
        <v>67</v>
      </c>
      <c r="F1566" s="1" t="s">
        <v>68</v>
      </c>
      <c r="G1566" s="1" t="s">
        <v>69</v>
      </c>
      <c r="H1566" s="1" t="s">
        <v>77</v>
      </c>
      <c r="I1566" s="1" t="s">
        <v>78</v>
      </c>
      <c r="J1566" s="1" t="s">
        <v>24</v>
      </c>
      <c r="K1566" s="1" t="s">
        <v>14</v>
      </c>
      <c r="L1566" s="1">
        <v>1</v>
      </c>
      <c r="M1566" s="1">
        <v>150</v>
      </c>
      <c r="N1566" s="1">
        <v>20</v>
      </c>
      <c r="O1566" s="1">
        <v>30</v>
      </c>
      <c r="P1566" s="1">
        <v>25</v>
      </c>
      <c r="Q1566" s="1">
        <v>145</v>
      </c>
      <c r="R1566" s="1" t="s">
        <v>26</v>
      </c>
      <c r="S1566" s="1" t="s">
        <v>22989</v>
      </c>
      <c r="T1566" s="1">
        <f>Table4[[#This Row],[Unit_Price]]*Table4[[#This Row],[Quantity]]</f>
        <v>150</v>
      </c>
      <c r="U1566" s="1">
        <f>(SUM(Table4[[#This Row],[Gross_Sales]],Table4[[#This Row],[Delivery_Fee]])-Table4[[#This Row],[Discount_Amount]])</f>
        <v>145</v>
      </c>
    </row>
    <row r="1567" spans="1:21" ht="25.8" customHeight="1" x14ac:dyDescent="0.3">
      <c r="A1567" s="1" t="s">
        <v>22990</v>
      </c>
      <c r="B1567" s="1" t="s">
        <v>19860</v>
      </c>
      <c r="C1567" s="1" t="s">
        <v>30480</v>
      </c>
      <c r="D1567" s="1" t="s">
        <v>379</v>
      </c>
      <c r="E1567" s="1" t="s">
        <v>67</v>
      </c>
      <c r="F1567" s="1" t="s">
        <v>141</v>
      </c>
      <c r="G1567" s="1" t="s">
        <v>142</v>
      </c>
      <c r="H1567" s="1" t="s">
        <v>70</v>
      </c>
      <c r="I1567" s="1" t="s">
        <v>71</v>
      </c>
      <c r="J1567" s="1" t="s">
        <v>13</v>
      </c>
      <c r="K1567" s="1" t="s">
        <v>14</v>
      </c>
      <c r="L1567" s="1">
        <v>4</v>
      </c>
      <c r="M1567" s="1">
        <v>130</v>
      </c>
      <c r="N1567" s="1">
        <v>5</v>
      </c>
      <c r="O1567" s="1">
        <v>26</v>
      </c>
      <c r="P1567" s="1">
        <v>20</v>
      </c>
      <c r="Q1567" s="1">
        <v>514</v>
      </c>
      <c r="R1567" s="1" t="s">
        <v>42</v>
      </c>
      <c r="S1567" s="1" t="s">
        <v>22991</v>
      </c>
      <c r="T1567" s="1">
        <f>Table4[[#This Row],[Unit_Price]]*Table4[[#This Row],[Quantity]]</f>
        <v>520</v>
      </c>
      <c r="U1567" s="1">
        <f>(SUM(Table4[[#This Row],[Gross_Sales]],Table4[[#This Row],[Delivery_Fee]])-Table4[[#This Row],[Discount_Amount]])</f>
        <v>514</v>
      </c>
    </row>
    <row r="1568" spans="1:21" ht="25.8" customHeight="1" x14ac:dyDescent="0.3">
      <c r="A1568" s="1" t="s">
        <v>22992</v>
      </c>
      <c r="B1568" s="1" t="s">
        <v>19860</v>
      </c>
      <c r="C1568" s="1" t="s">
        <v>30480</v>
      </c>
      <c r="D1568" s="1" t="s">
        <v>1105</v>
      </c>
      <c r="E1568" s="1" t="s">
        <v>67</v>
      </c>
      <c r="F1568" s="1" t="s">
        <v>267</v>
      </c>
      <c r="G1568" s="1" t="s">
        <v>268</v>
      </c>
      <c r="H1568" s="1" t="s">
        <v>84</v>
      </c>
      <c r="I1568" s="1" t="s">
        <v>85</v>
      </c>
      <c r="J1568" s="1" t="s">
        <v>86</v>
      </c>
      <c r="K1568" s="1" t="s">
        <v>14</v>
      </c>
      <c r="L1568" s="1">
        <v>3</v>
      </c>
      <c r="M1568" s="1">
        <v>100</v>
      </c>
      <c r="N1568" s="1">
        <v>10</v>
      </c>
      <c r="O1568" s="1">
        <v>30</v>
      </c>
      <c r="P1568" s="1">
        <v>25</v>
      </c>
      <c r="Q1568" s="1">
        <v>295</v>
      </c>
      <c r="R1568" s="1" t="s">
        <v>63</v>
      </c>
      <c r="S1568" s="1" t="s">
        <v>22993</v>
      </c>
      <c r="T1568" s="1">
        <f>Table4[[#This Row],[Unit_Price]]*Table4[[#This Row],[Quantity]]</f>
        <v>300</v>
      </c>
      <c r="U1568" s="1">
        <f>(SUM(Table4[[#This Row],[Gross_Sales]],Table4[[#This Row],[Delivery_Fee]])-Table4[[#This Row],[Discount_Amount]])</f>
        <v>295</v>
      </c>
    </row>
    <row r="1569" spans="1:21" ht="25.8" customHeight="1" x14ac:dyDescent="0.3">
      <c r="A1569" s="1" t="s">
        <v>22994</v>
      </c>
      <c r="B1569" s="1" t="s">
        <v>19860</v>
      </c>
      <c r="C1569" s="1" t="s">
        <v>30480</v>
      </c>
      <c r="D1569" s="1" t="s">
        <v>161</v>
      </c>
      <c r="E1569" s="1" t="s">
        <v>67</v>
      </c>
      <c r="F1569" s="1" t="s">
        <v>82</v>
      </c>
      <c r="G1569" s="1" t="s">
        <v>83</v>
      </c>
      <c r="H1569" s="1" t="s">
        <v>131</v>
      </c>
      <c r="I1569" s="1" t="s">
        <v>132</v>
      </c>
      <c r="J1569" s="1" t="s">
        <v>57</v>
      </c>
      <c r="K1569" s="1" t="s">
        <v>25</v>
      </c>
      <c r="L1569" s="1">
        <v>1</v>
      </c>
      <c r="M1569" s="1">
        <v>220</v>
      </c>
      <c r="N1569" s="1">
        <v>20</v>
      </c>
      <c r="O1569" s="1">
        <v>44</v>
      </c>
      <c r="P1569" s="1">
        <v>30</v>
      </c>
      <c r="Q1569" s="1">
        <v>206</v>
      </c>
      <c r="R1569" s="1" t="s">
        <v>36</v>
      </c>
      <c r="S1569" s="1" t="s">
        <v>22995</v>
      </c>
      <c r="T1569" s="1">
        <f>Table4[[#This Row],[Unit_Price]]*Table4[[#This Row],[Quantity]]</f>
        <v>220</v>
      </c>
      <c r="U1569" s="1">
        <f>(SUM(Table4[[#This Row],[Gross_Sales]],Table4[[#This Row],[Delivery_Fee]])-Table4[[#This Row],[Discount_Amount]])</f>
        <v>206</v>
      </c>
    </row>
    <row r="1570" spans="1:21" ht="25.8" customHeight="1" x14ac:dyDescent="0.3">
      <c r="A1570" s="1" t="s">
        <v>22996</v>
      </c>
      <c r="B1570" s="1" t="s">
        <v>19860</v>
      </c>
      <c r="C1570" s="1" t="s">
        <v>30480</v>
      </c>
      <c r="D1570" s="1" t="s">
        <v>379</v>
      </c>
      <c r="E1570" s="1" t="s">
        <v>19</v>
      </c>
      <c r="F1570" s="1" t="s">
        <v>93</v>
      </c>
      <c r="G1570" s="1" t="s">
        <v>94</v>
      </c>
      <c r="H1570" s="1" t="s">
        <v>131</v>
      </c>
      <c r="I1570" s="1" t="s">
        <v>132</v>
      </c>
      <c r="J1570" s="1" t="s">
        <v>57</v>
      </c>
      <c r="K1570" s="1" t="s">
        <v>25</v>
      </c>
      <c r="L1570" s="1">
        <v>1</v>
      </c>
      <c r="M1570" s="1">
        <v>220</v>
      </c>
      <c r="N1570" s="1">
        <v>0</v>
      </c>
      <c r="O1570" s="1">
        <v>0</v>
      </c>
      <c r="P1570" s="1">
        <v>35</v>
      </c>
      <c r="Q1570" s="1">
        <v>255</v>
      </c>
      <c r="R1570" s="1" t="s">
        <v>42</v>
      </c>
      <c r="S1570" s="1" t="s">
        <v>22997</v>
      </c>
      <c r="T1570" s="1">
        <f>Table4[[#This Row],[Unit_Price]]*Table4[[#This Row],[Quantity]]</f>
        <v>220</v>
      </c>
      <c r="U1570" s="1">
        <f>(SUM(Table4[[#This Row],[Gross_Sales]],Table4[[#This Row],[Delivery_Fee]])-Table4[[#This Row],[Discount_Amount]])</f>
        <v>255</v>
      </c>
    </row>
    <row r="1571" spans="1:21" ht="25.8" customHeight="1" x14ac:dyDescent="0.3">
      <c r="A1571" s="1" t="s">
        <v>22998</v>
      </c>
      <c r="B1571" s="1" t="s">
        <v>19860</v>
      </c>
      <c r="C1571" s="1" t="s">
        <v>30480</v>
      </c>
      <c r="D1571" s="1" t="s">
        <v>603</v>
      </c>
      <c r="E1571" s="1" t="s">
        <v>19</v>
      </c>
      <c r="F1571" s="1" t="s">
        <v>98</v>
      </c>
      <c r="G1571" s="1" t="s">
        <v>99</v>
      </c>
      <c r="H1571" s="1" t="s">
        <v>116</v>
      </c>
      <c r="I1571" s="1" t="s">
        <v>117</v>
      </c>
      <c r="J1571" s="1" t="s">
        <v>35</v>
      </c>
      <c r="K1571" s="1" t="s">
        <v>14</v>
      </c>
      <c r="L1571" s="1">
        <v>4</v>
      </c>
      <c r="M1571" s="1">
        <v>210</v>
      </c>
      <c r="N1571" s="1">
        <v>0</v>
      </c>
      <c r="O1571" s="1">
        <v>0</v>
      </c>
      <c r="P1571" s="1">
        <v>30</v>
      </c>
      <c r="Q1571" s="1">
        <v>870</v>
      </c>
      <c r="R1571" s="1" t="s">
        <v>63</v>
      </c>
      <c r="S1571" s="1" t="s">
        <v>22999</v>
      </c>
      <c r="T1571" s="1">
        <f>Table4[[#This Row],[Unit_Price]]*Table4[[#This Row],[Quantity]]</f>
        <v>840</v>
      </c>
      <c r="U1571" s="1">
        <f>(SUM(Table4[[#This Row],[Gross_Sales]],Table4[[#This Row],[Delivery_Fee]])-Table4[[#This Row],[Discount_Amount]])</f>
        <v>870</v>
      </c>
    </row>
    <row r="1572" spans="1:21" ht="25.8" customHeight="1" x14ac:dyDescent="0.3">
      <c r="A1572" s="1" t="s">
        <v>23000</v>
      </c>
      <c r="B1572" s="1" t="s">
        <v>19860</v>
      </c>
      <c r="C1572" s="1" t="s">
        <v>30480</v>
      </c>
      <c r="D1572" s="1" t="s">
        <v>1396</v>
      </c>
      <c r="E1572" s="1" t="s">
        <v>30</v>
      </c>
      <c r="F1572" s="1" t="s">
        <v>31</v>
      </c>
      <c r="G1572" s="1" t="s">
        <v>32</v>
      </c>
      <c r="H1572" s="1" t="s">
        <v>55</v>
      </c>
      <c r="I1572" s="1" t="s">
        <v>56</v>
      </c>
      <c r="J1572" s="1" t="s">
        <v>57</v>
      </c>
      <c r="K1572" s="1" t="s">
        <v>14</v>
      </c>
      <c r="L1572" s="1">
        <v>1</v>
      </c>
      <c r="M1572" s="1">
        <v>180</v>
      </c>
      <c r="N1572" s="1">
        <v>0</v>
      </c>
      <c r="O1572" s="1">
        <v>0</v>
      </c>
      <c r="P1572" s="1">
        <v>40</v>
      </c>
      <c r="Q1572" s="1">
        <v>220</v>
      </c>
      <c r="R1572" s="1" t="s">
        <v>15</v>
      </c>
      <c r="S1572" s="1" t="s">
        <v>23001</v>
      </c>
      <c r="T1572" s="1">
        <f>Table4[[#This Row],[Unit_Price]]*Table4[[#This Row],[Quantity]]</f>
        <v>180</v>
      </c>
      <c r="U1572" s="1">
        <f>(SUM(Table4[[#This Row],[Gross_Sales]],Table4[[#This Row],[Delivery_Fee]])-Table4[[#This Row],[Discount_Amount]])</f>
        <v>220</v>
      </c>
    </row>
    <row r="1573" spans="1:21" ht="25.8" customHeight="1" x14ac:dyDescent="0.3">
      <c r="A1573" s="1" t="s">
        <v>23002</v>
      </c>
      <c r="B1573" s="1" t="s">
        <v>19860</v>
      </c>
      <c r="C1573" s="1" t="s">
        <v>30480</v>
      </c>
      <c r="D1573" s="1" t="s">
        <v>874</v>
      </c>
      <c r="E1573" s="1" t="s">
        <v>30</v>
      </c>
      <c r="F1573" s="1" t="s">
        <v>187</v>
      </c>
      <c r="G1573" s="1" t="s">
        <v>188</v>
      </c>
      <c r="H1573" s="1" t="s">
        <v>48</v>
      </c>
      <c r="I1573" s="1" t="s">
        <v>49</v>
      </c>
      <c r="J1573" s="1" t="s">
        <v>13</v>
      </c>
      <c r="K1573" s="1" t="s">
        <v>14</v>
      </c>
      <c r="L1573" s="1">
        <v>1</v>
      </c>
      <c r="M1573" s="1">
        <v>220</v>
      </c>
      <c r="N1573" s="1">
        <v>10</v>
      </c>
      <c r="O1573" s="1">
        <v>22</v>
      </c>
      <c r="P1573" s="1">
        <v>30</v>
      </c>
      <c r="Q1573" s="1">
        <v>228</v>
      </c>
      <c r="R1573" s="1" t="s">
        <v>36</v>
      </c>
      <c r="S1573" s="1" t="s">
        <v>23003</v>
      </c>
      <c r="T1573" s="1">
        <f>Table4[[#This Row],[Unit_Price]]*Table4[[#This Row],[Quantity]]</f>
        <v>220</v>
      </c>
      <c r="U1573" s="1">
        <f>(SUM(Table4[[#This Row],[Gross_Sales]],Table4[[#This Row],[Delivery_Fee]])-Table4[[#This Row],[Discount_Amount]])</f>
        <v>228</v>
      </c>
    </row>
    <row r="1574" spans="1:21" ht="25.8" customHeight="1" x14ac:dyDescent="0.3">
      <c r="A1574" s="1" t="s">
        <v>23004</v>
      </c>
      <c r="B1574" s="1" t="s">
        <v>19860</v>
      </c>
      <c r="C1574" s="1" t="s">
        <v>30480</v>
      </c>
      <c r="D1574" s="1" t="s">
        <v>1115</v>
      </c>
      <c r="E1574" s="1" t="s">
        <v>8</v>
      </c>
      <c r="F1574" s="1" t="s">
        <v>151</v>
      </c>
      <c r="G1574" s="1" t="s">
        <v>152</v>
      </c>
      <c r="H1574" s="1" t="s">
        <v>288</v>
      </c>
      <c r="I1574" s="1" t="s">
        <v>289</v>
      </c>
      <c r="J1574" s="1" t="s">
        <v>86</v>
      </c>
      <c r="K1574" s="1" t="s">
        <v>14</v>
      </c>
      <c r="L1574" s="1">
        <v>4</v>
      </c>
      <c r="M1574" s="1">
        <v>80</v>
      </c>
      <c r="N1574" s="1">
        <v>0</v>
      </c>
      <c r="O1574" s="1">
        <v>0</v>
      </c>
      <c r="P1574" s="1">
        <v>25</v>
      </c>
      <c r="Q1574" s="1">
        <v>345</v>
      </c>
      <c r="R1574" s="1" t="s">
        <v>26</v>
      </c>
      <c r="S1574" s="1" t="s">
        <v>23005</v>
      </c>
      <c r="T1574" s="1">
        <f>Table4[[#This Row],[Unit_Price]]*Table4[[#This Row],[Quantity]]</f>
        <v>320</v>
      </c>
      <c r="U1574" s="1">
        <f>(SUM(Table4[[#This Row],[Gross_Sales]],Table4[[#This Row],[Delivery_Fee]])-Table4[[#This Row],[Discount_Amount]])</f>
        <v>345</v>
      </c>
    </row>
    <row r="1575" spans="1:21" ht="25.8" customHeight="1" x14ac:dyDescent="0.3">
      <c r="A1575" s="1" t="s">
        <v>23006</v>
      </c>
      <c r="B1575" s="1" t="s">
        <v>19860</v>
      </c>
      <c r="C1575" s="1" t="s">
        <v>30480</v>
      </c>
      <c r="D1575" s="1" t="s">
        <v>242</v>
      </c>
      <c r="E1575" s="1" t="s">
        <v>19</v>
      </c>
      <c r="F1575" s="1" t="s">
        <v>93</v>
      </c>
      <c r="G1575" s="1" t="s">
        <v>94</v>
      </c>
      <c r="H1575" s="1" t="s">
        <v>77</v>
      </c>
      <c r="I1575" s="1" t="s">
        <v>78</v>
      </c>
      <c r="J1575" s="1" t="s">
        <v>24</v>
      </c>
      <c r="K1575" s="1" t="s">
        <v>14</v>
      </c>
      <c r="L1575" s="1">
        <v>1</v>
      </c>
      <c r="M1575" s="1">
        <v>150</v>
      </c>
      <c r="N1575" s="1">
        <v>0</v>
      </c>
      <c r="O1575" s="1">
        <v>0</v>
      </c>
      <c r="P1575" s="1">
        <v>40</v>
      </c>
      <c r="Q1575" s="1">
        <v>190</v>
      </c>
      <c r="R1575" s="1" t="s">
        <v>15</v>
      </c>
      <c r="S1575" s="1" t="s">
        <v>23007</v>
      </c>
      <c r="T1575" s="1">
        <f>Table4[[#This Row],[Unit_Price]]*Table4[[#This Row],[Quantity]]</f>
        <v>150</v>
      </c>
      <c r="U1575" s="1">
        <f>(SUM(Table4[[#This Row],[Gross_Sales]],Table4[[#This Row],[Delivery_Fee]])-Table4[[#This Row],[Discount_Amount]])</f>
        <v>190</v>
      </c>
    </row>
    <row r="1576" spans="1:21" ht="25.8" customHeight="1" x14ac:dyDescent="0.3">
      <c r="A1576" s="1" t="s">
        <v>23008</v>
      </c>
      <c r="B1576" s="1" t="s">
        <v>19860</v>
      </c>
      <c r="C1576" s="1" t="s">
        <v>30480</v>
      </c>
      <c r="D1576" s="1" t="s">
        <v>445</v>
      </c>
      <c r="E1576" s="1" t="s">
        <v>67</v>
      </c>
      <c r="F1576" s="1" t="s">
        <v>267</v>
      </c>
      <c r="G1576" s="1" t="s">
        <v>268</v>
      </c>
      <c r="H1576" s="1" t="s">
        <v>131</v>
      </c>
      <c r="I1576" s="1" t="s">
        <v>132</v>
      </c>
      <c r="J1576" s="1" t="s">
        <v>57</v>
      </c>
      <c r="K1576" s="1" t="s">
        <v>25</v>
      </c>
      <c r="L1576" s="1">
        <v>1</v>
      </c>
      <c r="M1576" s="1">
        <v>220</v>
      </c>
      <c r="N1576" s="1">
        <v>5</v>
      </c>
      <c r="O1576" s="1">
        <v>11</v>
      </c>
      <c r="P1576" s="1">
        <v>35</v>
      </c>
      <c r="Q1576" s="1">
        <v>244</v>
      </c>
      <c r="R1576" s="1" t="s">
        <v>26</v>
      </c>
      <c r="S1576" s="1" t="s">
        <v>23009</v>
      </c>
      <c r="T1576" s="1">
        <f>Table4[[#This Row],[Unit_Price]]*Table4[[#This Row],[Quantity]]</f>
        <v>220</v>
      </c>
      <c r="U1576" s="1">
        <f>(SUM(Table4[[#This Row],[Gross_Sales]],Table4[[#This Row],[Delivery_Fee]])-Table4[[#This Row],[Discount_Amount]])</f>
        <v>244</v>
      </c>
    </row>
    <row r="1577" spans="1:21" ht="25.8" customHeight="1" x14ac:dyDescent="0.3">
      <c r="A1577" s="1" t="s">
        <v>23010</v>
      </c>
      <c r="B1577" s="1" t="s">
        <v>19860</v>
      </c>
      <c r="C1577" s="1" t="s">
        <v>30480</v>
      </c>
      <c r="D1577" s="1" t="s">
        <v>488</v>
      </c>
      <c r="E1577" s="1" t="s">
        <v>30</v>
      </c>
      <c r="F1577" s="1" t="s">
        <v>187</v>
      </c>
      <c r="G1577" s="1" t="s">
        <v>188</v>
      </c>
      <c r="H1577" s="1" t="s">
        <v>143</v>
      </c>
      <c r="I1577" s="1" t="s">
        <v>144</v>
      </c>
      <c r="J1577" s="1" t="s">
        <v>24</v>
      </c>
      <c r="K1577" s="1" t="s">
        <v>14</v>
      </c>
      <c r="L1577" s="1">
        <v>2</v>
      </c>
      <c r="M1577" s="1">
        <v>160</v>
      </c>
      <c r="N1577" s="1">
        <v>20</v>
      </c>
      <c r="O1577" s="1">
        <v>64</v>
      </c>
      <c r="P1577" s="1">
        <v>35</v>
      </c>
      <c r="Q1577" s="1">
        <v>291</v>
      </c>
      <c r="R1577" s="1" t="s">
        <v>63</v>
      </c>
      <c r="S1577" s="1" t="s">
        <v>23011</v>
      </c>
      <c r="T1577" s="1">
        <f>Table4[[#This Row],[Unit_Price]]*Table4[[#This Row],[Quantity]]</f>
        <v>320</v>
      </c>
      <c r="U1577" s="1">
        <f>(SUM(Table4[[#This Row],[Gross_Sales]],Table4[[#This Row],[Delivery_Fee]])-Table4[[#This Row],[Discount_Amount]])</f>
        <v>291</v>
      </c>
    </row>
    <row r="1578" spans="1:21" ht="25.8" customHeight="1" x14ac:dyDescent="0.3">
      <c r="A1578" s="1" t="s">
        <v>23012</v>
      </c>
      <c r="B1578" s="1" t="s">
        <v>19860</v>
      </c>
      <c r="C1578" s="1" t="s">
        <v>30480</v>
      </c>
      <c r="D1578" s="1" t="s">
        <v>1355</v>
      </c>
      <c r="E1578" s="1" t="s">
        <v>8</v>
      </c>
      <c r="F1578" s="1" t="s">
        <v>46</v>
      </c>
      <c r="G1578" s="1" t="s">
        <v>47</v>
      </c>
      <c r="H1578" s="1" t="s">
        <v>77</v>
      </c>
      <c r="I1578" s="1" t="s">
        <v>78</v>
      </c>
      <c r="J1578" s="1" t="s">
        <v>24</v>
      </c>
      <c r="K1578" s="1" t="s">
        <v>14</v>
      </c>
      <c r="L1578" s="1">
        <v>3</v>
      </c>
      <c r="M1578" s="1">
        <v>150</v>
      </c>
      <c r="N1578" s="1">
        <v>20</v>
      </c>
      <c r="O1578" s="1">
        <v>90</v>
      </c>
      <c r="P1578" s="1">
        <v>30</v>
      </c>
      <c r="Q1578" s="1">
        <v>390</v>
      </c>
      <c r="R1578" s="1" t="s">
        <v>42</v>
      </c>
      <c r="S1578" s="1" t="s">
        <v>23013</v>
      </c>
      <c r="T1578" s="1">
        <f>Table4[[#This Row],[Unit_Price]]*Table4[[#This Row],[Quantity]]</f>
        <v>450</v>
      </c>
      <c r="U1578" s="1">
        <f>(SUM(Table4[[#This Row],[Gross_Sales]],Table4[[#This Row],[Delivery_Fee]])-Table4[[#This Row],[Discount_Amount]])</f>
        <v>390</v>
      </c>
    </row>
    <row r="1579" spans="1:21" ht="25.8" customHeight="1" x14ac:dyDescent="0.3">
      <c r="A1579" s="1" t="s">
        <v>23014</v>
      </c>
      <c r="B1579" s="1" t="s">
        <v>19860</v>
      </c>
      <c r="C1579" s="1" t="s">
        <v>30480</v>
      </c>
      <c r="D1579" s="1" t="s">
        <v>1202</v>
      </c>
      <c r="E1579" s="1" t="s">
        <v>8</v>
      </c>
      <c r="F1579" s="1" t="s">
        <v>82</v>
      </c>
      <c r="G1579" s="1" t="s">
        <v>83</v>
      </c>
      <c r="H1579" s="1" t="s">
        <v>84</v>
      </c>
      <c r="I1579" s="1" t="s">
        <v>85</v>
      </c>
      <c r="J1579" s="1" t="s">
        <v>86</v>
      </c>
      <c r="K1579" s="1" t="s">
        <v>14</v>
      </c>
      <c r="L1579" s="1">
        <v>3</v>
      </c>
      <c r="M1579" s="1">
        <v>100</v>
      </c>
      <c r="N1579" s="1">
        <v>10</v>
      </c>
      <c r="O1579" s="1">
        <v>30</v>
      </c>
      <c r="P1579" s="1">
        <v>40</v>
      </c>
      <c r="Q1579" s="1">
        <v>310</v>
      </c>
      <c r="R1579" s="1" t="s">
        <v>36</v>
      </c>
      <c r="S1579" s="1" t="s">
        <v>23015</v>
      </c>
      <c r="T1579" s="1">
        <f>Table4[[#This Row],[Unit_Price]]*Table4[[#This Row],[Quantity]]</f>
        <v>300</v>
      </c>
      <c r="U1579" s="1">
        <f>(SUM(Table4[[#This Row],[Gross_Sales]],Table4[[#This Row],[Delivery_Fee]])-Table4[[#This Row],[Discount_Amount]])</f>
        <v>310</v>
      </c>
    </row>
    <row r="1580" spans="1:21" ht="25.8" customHeight="1" x14ac:dyDescent="0.3">
      <c r="A1580" s="1" t="s">
        <v>23016</v>
      </c>
      <c r="B1580" s="1" t="s">
        <v>19860</v>
      </c>
      <c r="C1580" s="1" t="s">
        <v>30480</v>
      </c>
      <c r="D1580" s="1" t="s">
        <v>1271</v>
      </c>
      <c r="E1580" s="1" t="s">
        <v>30</v>
      </c>
      <c r="F1580" s="1" t="s">
        <v>136</v>
      </c>
      <c r="G1580" s="1" t="s">
        <v>137</v>
      </c>
      <c r="H1580" s="1" t="s">
        <v>77</v>
      </c>
      <c r="I1580" s="1" t="s">
        <v>78</v>
      </c>
      <c r="J1580" s="1" t="s">
        <v>24</v>
      </c>
      <c r="K1580" s="1" t="s">
        <v>14</v>
      </c>
      <c r="L1580" s="1">
        <v>3</v>
      </c>
      <c r="M1580" s="1">
        <v>150</v>
      </c>
      <c r="N1580" s="1">
        <v>5</v>
      </c>
      <c r="O1580" s="1">
        <v>22.5</v>
      </c>
      <c r="P1580" s="1">
        <v>35</v>
      </c>
      <c r="Q1580" s="1">
        <v>462.5</v>
      </c>
      <c r="R1580" s="1" t="s">
        <v>42</v>
      </c>
      <c r="S1580" s="1" t="s">
        <v>23017</v>
      </c>
      <c r="T1580" s="1">
        <f>Table4[[#This Row],[Unit_Price]]*Table4[[#This Row],[Quantity]]</f>
        <v>450</v>
      </c>
      <c r="U1580" s="1">
        <f>(SUM(Table4[[#This Row],[Gross_Sales]],Table4[[#This Row],[Delivery_Fee]])-Table4[[#This Row],[Discount_Amount]])</f>
        <v>462.5</v>
      </c>
    </row>
    <row r="1581" spans="1:21" ht="25.8" customHeight="1" x14ac:dyDescent="0.3">
      <c r="A1581" s="1" t="s">
        <v>23018</v>
      </c>
      <c r="B1581" s="1" t="s">
        <v>19860</v>
      </c>
      <c r="C1581" s="1" t="s">
        <v>30480</v>
      </c>
      <c r="D1581" s="1" t="s">
        <v>1189</v>
      </c>
      <c r="E1581" s="1" t="s">
        <v>19</v>
      </c>
      <c r="F1581" s="1" t="s">
        <v>151</v>
      </c>
      <c r="G1581" s="1" t="s">
        <v>152</v>
      </c>
      <c r="H1581" s="1" t="s">
        <v>55</v>
      </c>
      <c r="I1581" s="1" t="s">
        <v>56</v>
      </c>
      <c r="J1581" s="1" t="s">
        <v>57</v>
      </c>
      <c r="K1581" s="1" t="s">
        <v>14</v>
      </c>
      <c r="L1581" s="1">
        <v>4</v>
      </c>
      <c r="M1581" s="1">
        <v>180</v>
      </c>
      <c r="N1581" s="1">
        <v>0</v>
      </c>
      <c r="O1581" s="1">
        <v>0</v>
      </c>
      <c r="P1581" s="1">
        <v>30</v>
      </c>
      <c r="Q1581" s="1">
        <v>750</v>
      </c>
      <c r="R1581" s="1" t="s">
        <v>26</v>
      </c>
      <c r="S1581" s="1" t="s">
        <v>23019</v>
      </c>
      <c r="T1581" s="1">
        <f>Table4[[#This Row],[Unit_Price]]*Table4[[#This Row],[Quantity]]</f>
        <v>720</v>
      </c>
      <c r="U1581" s="1">
        <f>(SUM(Table4[[#This Row],[Gross_Sales]],Table4[[#This Row],[Delivery_Fee]])-Table4[[#This Row],[Discount_Amount]])</f>
        <v>750</v>
      </c>
    </row>
    <row r="1582" spans="1:21" ht="25.8" customHeight="1" x14ac:dyDescent="0.3">
      <c r="A1582" s="1" t="s">
        <v>23020</v>
      </c>
      <c r="B1582" s="1" t="s">
        <v>19860</v>
      </c>
      <c r="C1582" s="1" t="s">
        <v>30480</v>
      </c>
      <c r="D1582" s="1" t="s">
        <v>3399</v>
      </c>
      <c r="E1582" s="1" t="s">
        <v>67</v>
      </c>
      <c r="F1582" s="1" t="s">
        <v>68</v>
      </c>
      <c r="G1582" s="1" t="s">
        <v>69</v>
      </c>
      <c r="H1582" s="1" t="s">
        <v>77</v>
      </c>
      <c r="I1582" s="1" t="s">
        <v>78</v>
      </c>
      <c r="J1582" s="1" t="s">
        <v>24</v>
      </c>
      <c r="K1582" s="1" t="s">
        <v>14</v>
      </c>
      <c r="L1582" s="1">
        <v>2</v>
      </c>
      <c r="M1582" s="1">
        <v>150</v>
      </c>
      <c r="N1582" s="1">
        <v>0</v>
      </c>
      <c r="O1582" s="1">
        <v>0</v>
      </c>
      <c r="P1582" s="1">
        <v>35</v>
      </c>
      <c r="Q1582" s="1">
        <v>335</v>
      </c>
      <c r="R1582" s="1" t="s">
        <v>15</v>
      </c>
      <c r="S1582" s="1" t="s">
        <v>23021</v>
      </c>
      <c r="T1582" s="1">
        <f>Table4[[#This Row],[Unit_Price]]*Table4[[#This Row],[Quantity]]</f>
        <v>300</v>
      </c>
      <c r="U1582" s="1">
        <f>(SUM(Table4[[#This Row],[Gross_Sales]],Table4[[#This Row],[Delivery_Fee]])-Table4[[#This Row],[Discount_Amount]])</f>
        <v>335</v>
      </c>
    </row>
    <row r="1583" spans="1:21" ht="25.8" customHeight="1" x14ac:dyDescent="0.3">
      <c r="A1583" s="1" t="s">
        <v>23022</v>
      </c>
      <c r="B1583" s="1" t="s">
        <v>19860</v>
      </c>
      <c r="C1583" s="1" t="s">
        <v>30480</v>
      </c>
      <c r="D1583" s="1" t="s">
        <v>1964</v>
      </c>
      <c r="E1583" s="1" t="s">
        <v>19</v>
      </c>
      <c r="F1583" s="1" t="s">
        <v>187</v>
      </c>
      <c r="G1583" s="1" t="s">
        <v>188</v>
      </c>
      <c r="H1583" s="1" t="s">
        <v>22</v>
      </c>
      <c r="I1583" s="1" t="s">
        <v>23</v>
      </c>
      <c r="J1583" s="1" t="s">
        <v>24</v>
      </c>
      <c r="K1583" s="1" t="s">
        <v>25</v>
      </c>
      <c r="L1583" s="1">
        <v>2</v>
      </c>
      <c r="M1583" s="1">
        <v>180</v>
      </c>
      <c r="N1583" s="1">
        <v>0</v>
      </c>
      <c r="O1583" s="1">
        <v>0</v>
      </c>
      <c r="P1583" s="1">
        <v>20</v>
      </c>
      <c r="Q1583" s="1">
        <v>380</v>
      </c>
      <c r="R1583" s="1" t="s">
        <v>42</v>
      </c>
      <c r="S1583" s="1" t="s">
        <v>23023</v>
      </c>
      <c r="T1583" s="1">
        <f>Table4[[#This Row],[Unit_Price]]*Table4[[#This Row],[Quantity]]</f>
        <v>360</v>
      </c>
      <c r="U1583" s="1">
        <f>(SUM(Table4[[#This Row],[Gross_Sales]],Table4[[#This Row],[Delivery_Fee]])-Table4[[#This Row],[Discount_Amount]])</f>
        <v>380</v>
      </c>
    </row>
    <row r="1584" spans="1:21" ht="25.8" customHeight="1" x14ac:dyDescent="0.3">
      <c r="A1584" s="1" t="s">
        <v>23024</v>
      </c>
      <c r="B1584" s="1" t="s">
        <v>19860</v>
      </c>
      <c r="C1584" s="1" t="s">
        <v>30480</v>
      </c>
      <c r="D1584" s="1" t="s">
        <v>890</v>
      </c>
      <c r="E1584" s="1" t="s">
        <v>19</v>
      </c>
      <c r="F1584" s="1" t="s">
        <v>98</v>
      </c>
      <c r="G1584" s="1" t="s">
        <v>99</v>
      </c>
      <c r="H1584" s="1" t="s">
        <v>40</v>
      </c>
      <c r="I1584" s="1" t="s">
        <v>41</v>
      </c>
      <c r="J1584" s="1" t="s">
        <v>13</v>
      </c>
      <c r="K1584" s="1" t="s">
        <v>25</v>
      </c>
      <c r="L1584" s="1">
        <v>2</v>
      </c>
      <c r="M1584" s="1">
        <v>170</v>
      </c>
      <c r="N1584" s="1">
        <v>5</v>
      </c>
      <c r="O1584" s="1">
        <v>17</v>
      </c>
      <c r="P1584" s="1">
        <v>30</v>
      </c>
      <c r="Q1584" s="1">
        <v>353</v>
      </c>
      <c r="R1584" s="1" t="s">
        <v>63</v>
      </c>
      <c r="S1584" s="1" t="s">
        <v>23025</v>
      </c>
      <c r="T1584" s="1">
        <f>Table4[[#This Row],[Unit_Price]]*Table4[[#This Row],[Quantity]]</f>
        <v>340</v>
      </c>
      <c r="U1584" s="1">
        <f>(SUM(Table4[[#This Row],[Gross_Sales]],Table4[[#This Row],[Delivery_Fee]])-Table4[[#This Row],[Discount_Amount]])</f>
        <v>353</v>
      </c>
    </row>
    <row r="1585" spans="1:21" ht="25.8" customHeight="1" x14ac:dyDescent="0.3">
      <c r="A1585" s="1" t="s">
        <v>23026</v>
      </c>
      <c r="B1585" s="1" t="s">
        <v>19860</v>
      </c>
      <c r="C1585" s="1" t="s">
        <v>30480</v>
      </c>
      <c r="D1585" s="1" t="s">
        <v>2026</v>
      </c>
      <c r="E1585" s="1" t="s">
        <v>19</v>
      </c>
      <c r="F1585" s="1" t="s">
        <v>53</v>
      </c>
      <c r="G1585" s="1" t="s">
        <v>54</v>
      </c>
      <c r="H1585" s="1" t="s">
        <v>55</v>
      </c>
      <c r="I1585" s="1" t="s">
        <v>56</v>
      </c>
      <c r="J1585" s="1" t="s">
        <v>57</v>
      </c>
      <c r="K1585" s="1" t="s">
        <v>14</v>
      </c>
      <c r="L1585" s="1">
        <v>1</v>
      </c>
      <c r="M1585" s="1">
        <v>180</v>
      </c>
      <c r="N1585" s="1">
        <v>10</v>
      </c>
      <c r="O1585" s="1">
        <v>18</v>
      </c>
      <c r="P1585" s="1">
        <v>40</v>
      </c>
      <c r="Q1585" s="1">
        <v>202</v>
      </c>
      <c r="R1585" s="1" t="s">
        <v>15</v>
      </c>
      <c r="S1585" s="1" t="s">
        <v>23027</v>
      </c>
      <c r="T1585" s="1">
        <f>Table4[[#This Row],[Unit_Price]]*Table4[[#This Row],[Quantity]]</f>
        <v>180</v>
      </c>
      <c r="U1585" s="1">
        <f>(SUM(Table4[[#This Row],[Gross_Sales]],Table4[[#This Row],[Delivery_Fee]])-Table4[[#This Row],[Discount_Amount]])</f>
        <v>202</v>
      </c>
    </row>
    <row r="1586" spans="1:21" ht="25.8" customHeight="1" x14ac:dyDescent="0.3">
      <c r="A1586" s="1" t="s">
        <v>23028</v>
      </c>
      <c r="B1586" s="1" t="s">
        <v>19860</v>
      </c>
      <c r="C1586" s="1" t="s">
        <v>30480</v>
      </c>
      <c r="D1586" s="1" t="s">
        <v>818</v>
      </c>
      <c r="E1586" s="1" t="s">
        <v>67</v>
      </c>
      <c r="F1586" s="1" t="s">
        <v>174</v>
      </c>
      <c r="G1586" s="1" t="s">
        <v>175</v>
      </c>
      <c r="H1586" s="1" t="s">
        <v>288</v>
      </c>
      <c r="I1586" s="1" t="s">
        <v>289</v>
      </c>
      <c r="J1586" s="1" t="s">
        <v>86</v>
      </c>
      <c r="K1586" s="1" t="s">
        <v>14</v>
      </c>
      <c r="L1586" s="1">
        <v>4</v>
      </c>
      <c r="M1586" s="1">
        <v>80</v>
      </c>
      <c r="N1586" s="1">
        <v>20</v>
      </c>
      <c r="O1586" s="1">
        <v>64</v>
      </c>
      <c r="P1586" s="1">
        <v>30</v>
      </c>
      <c r="Q1586" s="1">
        <v>286</v>
      </c>
      <c r="R1586" s="1" t="s">
        <v>42</v>
      </c>
      <c r="S1586" s="1" t="s">
        <v>23029</v>
      </c>
      <c r="T1586" s="1">
        <f>Table4[[#This Row],[Unit_Price]]*Table4[[#This Row],[Quantity]]</f>
        <v>320</v>
      </c>
      <c r="U1586" s="1">
        <f>(SUM(Table4[[#This Row],[Gross_Sales]],Table4[[#This Row],[Delivery_Fee]])-Table4[[#This Row],[Discount_Amount]])</f>
        <v>286</v>
      </c>
    </row>
    <row r="1587" spans="1:21" ht="25.8" customHeight="1" x14ac:dyDescent="0.3">
      <c r="A1587" s="1" t="s">
        <v>23030</v>
      </c>
      <c r="B1587" s="1" t="s">
        <v>19860</v>
      </c>
      <c r="C1587" s="1" t="s">
        <v>30480</v>
      </c>
      <c r="D1587" s="1" t="s">
        <v>468</v>
      </c>
      <c r="E1587" s="1" t="s">
        <v>67</v>
      </c>
      <c r="F1587" s="1" t="s">
        <v>109</v>
      </c>
      <c r="G1587" s="1" t="s">
        <v>110</v>
      </c>
      <c r="H1587" s="1" t="s">
        <v>55</v>
      </c>
      <c r="I1587" s="1" t="s">
        <v>56</v>
      </c>
      <c r="J1587" s="1" t="s">
        <v>57</v>
      </c>
      <c r="K1587" s="1" t="s">
        <v>14</v>
      </c>
      <c r="L1587" s="1">
        <v>1</v>
      </c>
      <c r="M1587" s="1">
        <v>180</v>
      </c>
      <c r="N1587" s="1">
        <v>15</v>
      </c>
      <c r="O1587" s="1">
        <v>27</v>
      </c>
      <c r="P1587" s="1">
        <v>20</v>
      </c>
      <c r="Q1587" s="1">
        <v>173</v>
      </c>
      <c r="R1587" s="1" t="s">
        <v>15</v>
      </c>
      <c r="S1587" s="1" t="s">
        <v>23031</v>
      </c>
      <c r="T1587" s="1">
        <f>Table4[[#This Row],[Unit_Price]]*Table4[[#This Row],[Quantity]]</f>
        <v>180</v>
      </c>
      <c r="U1587" s="1">
        <f>(SUM(Table4[[#This Row],[Gross_Sales]],Table4[[#This Row],[Delivery_Fee]])-Table4[[#This Row],[Discount_Amount]])</f>
        <v>173</v>
      </c>
    </row>
    <row r="1588" spans="1:21" ht="25.8" customHeight="1" x14ac:dyDescent="0.3">
      <c r="A1588" s="1" t="s">
        <v>23032</v>
      </c>
      <c r="B1588" s="1" t="s">
        <v>19860</v>
      </c>
      <c r="C1588" s="1" t="s">
        <v>30480</v>
      </c>
      <c r="D1588" s="1" t="s">
        <v>890</v>
      </c>
      <c r="E1588" s="1" t="s">
        <v>67</v>
      </c>
      <c r="F1588" s="1" t="s">
        <v>141</v>
      </c>
      <c r="G1588" s="1" t="s">
        <v>142</v>
      </c>
      <c r="H1588" s="1" t="s">
        <v>288</v>
      </c>
      <c r="I1588" s="1" t="s">
        <v>289</v>
      </c>
      <c r="J1588" s="1" t="s">
        <v>86</v>
      </c>
      <c r="K1588" s="1" t="s">
        <v>14</v>
      </c>
      <c r="L1588" s="1">
        <v>3</v>
      </c>
      <c r="M1588" s="1">
        <v>80</v>
      </c>
      <c r="N1588" s="1">
        <v>5</v>
      </c>
      <c r="O1588" s="1">
        <v>12</v>
      </c>
      <c r="P1588" s="1">
        <v>35</v>
      </c>
      <c r="Q1588" s="1">
        <v>263</v>
      </c>
      <c r="R1588" s="1" t="s">
        <v>15</v>
      </c>
      <c r="S1588" s="1" t="s">
        <v>23033</v>
      </c>
      <c r="T1588" s="1">
        <f>Table4[[#This Row],[Unit_Price]]*Table4[[#This Row],[Quantity]]</f>
        <v>240</v>
      </c>
      <c r="U1588" s="1">
        <f>(SUM(Table4[[#This Row],[Gross_Sales]],Table4[[#This Row],[Delivery_Fee]])-Table4[[#This Row],[Discount_Amount]])</f>
        <v>263</v>
      </c>
    </row>
    <row r="1589" spans="1:21" ht="25.8" customHeight="1" x14ac:dyDescent="0.3">
      <c r="A1589" s="1" t="s">
        <v>23034</v>
      </c>
      <c r="B1589" s="1" t="s">
        <v>19860</v>
      </c>
      <c r="C1589" s="1" t="s">
        <v>30480</v>
      </c>
      <c r="D1589" s="1" t="s">
        <v>221</v>
      </c>
      <c r="E1589" s="1" t="s">
        <v>67</v>
      </c>
      <c r="F1589" s="1" t="s">
        <v>141</v>
      </c>
      <c r="G1589" s="1" t="s">
        <v>142</v>
      </c>
      <c r="H1589" s="1" t="s">
        <v>131</v>
      </c>
      <c r="I1589" s="1" t="s">
        <v>132</v>
      </c>
      <c r="J1589" s="1" t="s">
        <v>57</v>
      </c>
      <c r="K1589" s="1" t="s">
        <v>25</v>
      </c>
      <c r="L1589" s="1">
        <v>2</v>
      </c>
      <c r="M1589" s="1">
        <v>220</v>
      </c>
      <c r="N1589" s="1">
        <v>20</v>
      </c>
      <c r="O1589" s="1">
        <v>88</v>
      </c>
      <c r="P1589" s="1">
        <v>20</v>
      </c>
      <c r="Q1589" s="1">
        <v>372</v>
      </c>
      <c r="R1589" s="1" t="s">
        <v>63</v>
      </c>
      <c r="S1589" s="1" t="s">
        <v>23035</v>
      </c>
      <c r="T1589" s="1">
        <f>Table4[[#This Row],[Unit_Price]]*Table4[[#This Row],[Quantity]]</f>
        <v>440</v>
      </c>
      <c r="U1589" s="1">
        <f>(SUM(Table4[[#This Row],[Gross_Sales]],Table4[[#This Row],[Delivery_Fee]])-Table4[[#This Row],[Discount_Amount]])</f>
        <v>372</v>
      </c>
    </row>
    <row r="1590" spans="1:21" ht="25.8" customHeight="1" x14ac:dyDescent="0.3">
      <c r="A1590" s="1" t="s">
        <v>23036</v>
      </c>
      <c r="B1590" s="1" t="s">
        <v>19860</v>
      </c>
      <c r="C1590" s="1" t="s">
        <v>30480</v>
      </c>
      <c r="D1590" s="1" t="s">
        <v>2883</v>
      </c>
      <c r="E1590" s="1" t="s">
        <v>19</v>
      </c>
      <c r="F1590" s="1" t="s">
        <v>93</v>
      </c>
      <c r="G1590" s="1" t="s">
        <v>94</v>
      </c>
      <c r="H1590" s="1" t="s">
        <v>116</v>
      </c>
      <c r="I1590" s="1" t="s">
        <v>117</v>
      </c>
      <c r="J1590" s="1" t="s">
        <v>35</v>
      </c>
      <c r="K1590" s="1" t="s">
        <v>14</v>
      </c>
      <c r="L1590" s="1">
        <v>2</v>
      </c>
      <c r="M1590" s="1">
        <v>210</v>
      </c>
      <c r="N1590" s="1">
        <v>10</v>
      </c>
      <c r="O1590" s="1">
        <v>42</v>
      </c>
      <c r="P1590" s="1">
        <v>40</v>
      </c>
      <c r="Q1590" s="1">
        <v>418</v>
      </c>
      <c r="R1590" s="1" t="s">
        <v>15</v>
      </c>
      <c r="S1590" s="1" t="s">
        <v>23037</v>
      </c>
      <c r="T1590" s="1">
        <f>Table4[[#This Row],[Unit_Price]]*Table4[[#This Row],[Quantity]]</f>
        <v>420</v>
      </c>
      <c r="U1590" s="1">
        <f>(SUM(Table4[[#This Row],[Gross_Sales]],Table4[[#This Row],[Delivery_Fee]])-Table4[[#This Row],[Discount_Amount]])</f>
        <v>418</v>
      </c>
    </row>
    <row r="1591" spans="1:21" ht="25.8" customHeight="1" x14ac:dyDescent="0.3">
      <c r="A1591" s="1" t="s">
        <v>23038</v>
      </c>
      <c r="B1591" s="1" t="s">
        <v>19860</v>
      </c>
      <c r="C1591" s="1" t="s">
        <v>30480</v>
      </c>
      <c r="D1591" s="1" t="s">
        <v>1465</v>
      </c>
      <c r="E1591" s="1" t="s">
        <v>19</v>
      </c>
      <c r="F1591" s="1" t="s">
        <v>174</v>
      </c>
      <c r="G1591" s="1" t="s">
        <v>175</v>
      </c>
      <c r="H1591" s="1" t="s">
        <v>77</v>
      </c>
      <c r="I1591" s="1" t="s">
        <v>78</v>
      </c>
      <c r="J1591" s="1" t="s">
        <v>24</v>
      </c>
      <c r="K1591" s="1" t="s">
        <v>14</v>
      </c>
      <c r="L1591" s="1">
        <v>1</v>
      </c>
      <c r="M1591" s="1">
        <v>150</v>
      </c>
      <c r="N1591" s="1">
        <v>0</v>
      </c>
      <c r="O1591" s="1">
        <v>0</v>
      </c>
      <c r="P1591" s="1">
        <v>25</v>
      </c>
      <c r="Q1591" s="1">
        <v>175</v>
      </c>
      <c r="R1591" s="1" t="s">
        <v>36</v>
      </c>
      <c r="S1591" s="1" t="s">
        <v>23039</v>
      </c>
      <c r="T1591" s="1">
        <f>Table4[[#This Row],[Unit_Price]]*Table4[[#This Row],[Quantity]]</f>
        <v>150</v>
      </c>
      <c r="U1591" s="1">
        <f>(SUM(Table4[[#This Row],[Gross_Sales]],Table4[[#This Row],[Delivery_Fee]])-Table4[[#This Row],[Discount_Amount]])</f>
        <v>175</v>
      </c>
    </row>
    <row r="1592" spans="1:21" ht="25.8" customHeight="1" x14ac:dyDescent="0.3">
      <c r="A1592" s="1" t="s">
        <v>23040</v>
      </c>
      <c r="B1592" s="1" t="s">
        <v>19860</v>
      </c>
      <c r="C1592" s="1" t="s">
        <v>30480</v>
      </c>
      <c r="D1592" s="1" t="s">
        <v>775</v>
      </c>
      <c r="E1592" s="1" t="s">
        <v>30</v>
      </c>
      <c r="F1592" s="1" t="s">
        <v>136</v>
      </c>
      <c r="G1592" s="1" t="s">
        <v>137</v>
      </c>
      <c r="H1592" s="1" t="s">
        <v>22</v>
      </c>
      <c r="I1592" s="1" t="s">
        <v>23</v>
      </c>
      <c r="J1592" s="1" t="s">
        <v>24</v>
      </c>
      <c r="K1592" s="1" t="s">
        <v>25</v>
      </c>
      <c r="L1592" s="1">
        <v>1</v>
      </c>
      <c r="M1592" s="1">
        <v>180</v>
      </c>
      <c r="N1592" s="1">
        <v>0</v>
      </c>
      <c r="O1592" s="1">
        <v>0</v>
      </c>
      <c r="P1592" s="1">
        <v>25</v>
      </c>
      <c r="Q1592" s="1">
        <v>205</v>
      </c>
      <c r="R1592" s="1" t="s">
        <v>42</v>
      </c>
      <c r="S1592" s="1" t="s">
        <v>23041</v>
      </c>
      <c r="T1592" s="1">
        <f>Table4[[#This Row],[Unit_Price]]*Table4[[#This Row],[Quantity]]</f>
        <v>180</v>
      </c>
      <c r="U1592" s="1">
        <f>(SUM(Table4[[#This Row],[Gross_Sales]],Table4[[#This Row],[Delivery_Fee]])-Table4[[#This Row],[Discount_Amount]])</f>
        <v>205</v>
      </c>
    </row>
    <row r="1593" spans="1:21" ht="25.8" customHeight="1" x14ac:dyDescent="0.3">
      <c r="A1593" s="1" t="s">
        <v>23042</v>
      </c>
      <c r="B1593" s="1" t="s">
        <v>19860</v>
      </c>
      <c r="C1593" s="1" t="s">
        <v>30480</v>
      </c>
      <c r="D1593" s="1" t="s">
        <v>3579</v>
      </c>
      <c r="E1593" s="1" t="s">
        <v>67</v>
      </c>
      <c r="F1593" s="1" t="s">
        <v>68</v>
      </c>
      <c r="G1593" s="1" t="s">
        <v>69</v>
      </c>
      <c r="H1593" s="1" t="s">
        <v>111</v>
      </c>
      <c r="I1593" s="1" t="s">
        <v>112</v>
      </c>
      <c r="J1593" s="1" t="s">
        <v>13</v>
      </c>
      <c r="K1593" s="1" t="s">
        <v>25</v>
      </c>
      <c r="L1593" s="1">
        <v>2</v>
      </c>
      <c r="M1593" s="1">
        <v>280</v>
      </c>
      <c r="N1593" s="1">
        <v>15</v>
      </c>
      <c r="O1593" s="1">
        <v>84</v>
      </c>
      <c r="P1593" s="1">
        <v>20</v>
      </c>
      <c r="Q1593" s="1">
        <v>496</v>
      </c>
      <c r="R1593" s="1" t="s">
        <v>15</v>
      </c>
      <c r="S1593" s="1" t="s">
        <v>23043</v>
      </c>
      <c r="T1593" s="1">
        <f>Table4[[#This Row],[Unit_Price]]*Table4[[#This Row],[Quantity]]</f>
        <v>560</v>
      </c>
      <c r="U1593" s="1">
        <f>(SUM(Table4[[#This Row],[Gross_Sales]],Table4[[#This Row],[Delivery_Fee]])-Table4[[#This Row],[Discount_Amount]])</f>
        <v>496</v>
      </c>
    </row>
    <row r="1594" spans="1:21" ht="25.8" customHeight="1" x14ac:dyDescent="0.3">
      <c r="A1594" s="1" t="s">
        <v>23044</v>
      </c>
      <c r="B1594" s="1" t="s">
        <v>19860</v>
      </c>
      <c r="C1594" s="1" t="s">
        <v>30480</v>
      </c>
      <c r="D1594" s="1" t="s">
        <v>233</v>
      </c>
      <c r="E1594" s="1" t="s">
        <v>30</v>
      </c>
      <c r="F1594" s="1" t="s">
        <v>136</v>
      </c>
      <c r="G1594" s="1" t="s">
        <v>137</v>
      </c>
      <c r="H1594" s="1" t="s">
        <v>288</v>
      </c>
      <c r="I1594" s="1" t="s">
        <v>289</v>
      </c>
      <c r="J1594" s="1" t="s">
        <v>86</v>
      </c>
      <c r="K1594" s="1" t="s">
        <v>14</v>
      </c>
      <c r="L1594" s="1">
        <v>2</v>
      </c>
      <c r="M1594" s="1">
        <v>80</v>
      </c>
      <c r="N1594" s="1">
        <v>5</v>
      </c>
      <c r="O1594" s="1">
        <v>8</v>
      </c>
      <c r="P1594" s="1">
        <v>25</v>
      </c>
      <c r="Q1594" s="1">
        <v>177</v>
      </c>
      <c r="R1594" s="1" t="s">
        <v>36</v>
      </c>
      <c r="S1594" s="1" t="s">
        <v>23045</v>
      </c>
      <c r="T1594" s="1">
        <f>Table4[[#This Row],[Unit_Price]]*Table4[[#This Row],[Quantity]]</f>
        <v>160</v>
      </c>
      <c r="U1594" s="1">
        <f>(SUM(Table4[[#This Row],[Gross_Sales]],Table4[[#This Row],[Delivery_Fee]])-Table4[[#This Row],[Discount_Amount]])</f>
        <v>177</v>
      </c>
    </row>
    <row r="1595" spans="1:21" ht="25.8" customHeight="1" x14ac:dyDescent="0.3">
      <c r="A1595" s="1" t="s">
        <v>23046</v>
      </c>
      <c r="B1595" s="1" t="s">
        <v>19860</v>
      </c>
      <c r="C1595" s="1" t="s">
        <v>30480</v>
      </c>
      <c r="D1595" s="1" t="s">
        <v>2279</v>
      </c>
      <c r="E1595" s="1" t="s">
        <v>67</v>
      </c>
      <c r="F1595" s="1" t="s">
        <v>267</v>
      </c>
      <c r="G1595" s="1" t="s">
        <v>268</v>
      </c>
      <c r="H1595" s="1" t="s">
        <v>61</v>
      </c>
      <c r="I1595" s="1" t="s">
        <v>62</v>
      </c>
      <c r="J1595" s="1" t="s">
        <v>24</v>
      </c>
      <c r="K1595" s="1" t="s">
        <v>25</v>
      </c>
      <c r="L1595" s="1">
        <v>2</v>
      </c>
      <c r="M1595" s="1">
        <v>190</v>
      </c>
      <c r="N1595" s="1">
        <v>5</v>
      </c>
      <c r="O1595" s="1">
        <v>19</v>
      </c>
      <c r="P1595" s="1">
        <v>20</v>
      </c>
      <c r="Q1595" s="1">
        <v>381</v>
      </c>
      <c r="R1595" s="1" t="s">
        <v>42</v>
      </c>
      <c r="S1595" s="1" t="s">
        <v>23047</v>
      </c>
      <c r="T1595" s="1">
        <f>Table4[[#This Row],[Unit_Price]]*Table4[[#This Row],[Quantity]]</f>
        <v>380</v>
      </c>
      <c r="U1595" s="1">
        <f>(SUM(Table4[[#This Row],[Gross_Sales]],Table4[[#This Row],[Delivery_Fee]])-Table4[[#This Row],[Discount_Amount]])</f>
        <v>381</v>
      </c>
    </row>
    <row r="1596" spans="1:21" ht="25.8" customHeight="1" x14ac:dyDescent="0.3">
      <c r="A1596" s="1" t="s">
        <v>23048</v>
      </c>
      <c r="B1596" s="1" t="s">
        <v>19860</v>
      </c>
      <c r="C1596" s="1" t="s">
        <v>30480</v>
      </c>
      <c r="D1596" s="1" t="s">
        <v>1593</v>
      </c>
      <c r="E1596" s="1" t="s">
        <v>30</v>
      </c>
      <c r="F1596" s="1" t="s">
        <v>136</v>
      </c>
      <c r="G1596" s="1" t="s">
        <v>137</v>
      </c>
      <c r="H1596" s="1" t="s">
        <v>131</v>
      </c>
      <c r="I1596" s="1" t="s">
        <v>132</v>
      </c>
      <c r="J1596" s="1" t="s">
        <v>57</v>
      </c>
      <c r="K1596" s="1" t="s">
        <v>25</v>
      </c>
      <c r="L1596" s="1">
        <v>2</v>
      </c>
      <c r="M1596" s="1">
        <v>220</v>
      </c>
      <c r="N1596" s="1">
        <v>10</v>
      </c>
      <c r="O1596" s="1">
        <v>44</v>
      </c>
      <c r="P1596" s="1">
        <v>25</v>
      </c>
      <c r="Q1596" s="1">
        <v>421</v>
      </c>
      <c r="R1596" s="1" t="s">
        <v>63</v>
      </c>
      <c r="S1596" s="1" t="s">
        <v>23049</v>
      </c>
      <c r="T1596" s="1">
        <f>Table4[[#This Row],[Unit_Price]]*Table4[[#This Row],[Quantity]]</f>
        <v>440</v>
      </c>
      <c r="U1596" s="1">
        <f>(SUM(Table4[[#This Row],[Gross_Sales]],Table4[[#This Row],[Delivery_Fee]])-Table4[[#This Row],[Discount_Amount]])</f>
        <v>421</v>
      </c>
    </row>
    <row r="1597" spans="1:21" ht="25.8" customHeight="1" x14ac:dyDescent="0.3">
      <c r="A1597" s="1" t="s">
        <v>23050</v>
      </c>
      <c r="B1597" s="1" t="s">
        <v>19860</v>
      </c>
      <c r="C1597" s="1" t="s">
        <v>30480</v>
      </c>
      <c r="D1597" s="1" t="s">
        <v>626</v>
      </c>
      <c r="E1597" s="1" t="s">
        <v>19</v>
      </c>
      <c r="F1597" s="1" t="s">
        <v>46</v>
      </c>
      <c r="G1597" s="1" t="s">
        <v>47</v>
      </c>
      <c r="H1597" s="1" t="s">
        <v>11</v>
      </c>
      <c r="I1597" s="1" t="s">
        <v>12</v>
      </c>
      <c r="J1597" s="1" t="s">
        <v>13</v>
      </c>
      <c r="K1597" s="1" t="s">
        <v>14</v>
      </c>
      <c r="L1597" s="1">
        <v>1</v>
      </c>
      <c r="M1597" s="1">
        <v>140</v>
      </c>
      <c r="N1597" s="1">
        <v>10</v>
      </c>
      <c r="O1597" s="1">
        <v>14</v>
      </c>
      <c r="P1597" s="1">
        <v>40</v>
      </c>
      <c r="Q1597" s="1">
        <v>166</v>
      </c>
      <c r="R1597" s="1" t="s">
        <v>15</v>
      </c>
      <c r="S1597" s="1" t="s">
        <v>23051</v>
      </c>
      <c r="T1597" s="1">
        <f>Table4[[#This Row],[Unit_Price]]*Table4[[#This Row],[Quantity]]</f>
        <v>140</v>
      </c>
      <c r="U1597" s="1">
        <f>(SUM(Table4[[#This Row],[Gross_Sales]],Table4[[#This Row],[Delivery_Fee]])-Table4[[#This Row],[Discount_Amount]])</f>
        <v>166</v>
      </c>
    </row>
    <row r="1598" spans="1:21" ht="25.8" customHeight="1" x14ac:dyDescent="0.3">
      <c r="A1598" s="1" t="s">
        <v>23052</v>
      </c>
      <c r="B1598" s="1" t="s">
        <v>19860</v>
      </c>
      <c r="C1598" s="1" t="s">
        <v>30480</v>
      </c>
      <c r="D1598" s="1" t="s">
        <v>200</v>
      </c>
      <c r="E1598" s="1" t="s">
        <v>30</v>
      </c>
      <c r="F1598" s="1" t="s">
        <v>187</v>
      </c>
      <c r="G1598" s="1" t="s">
        <v>188</v>
      </c>
      <c r="H1598" s="1" t="s">
        <v>77</v>
      </c>
      <c r="I1598" s="1" t="s">
        <v>78</v>
      </c>
      <c r="J1598" s="1" t="s">
        <v>24</v>
      </c>
      <c r="K1598" s="1" t="s">
        <v>14</v>
      </c>
      <c r="L1598" s="1">
        <v>4</v>
      </c>
      <c r="M1598" s="1">
        <v>150</v>
      </c>
      <c r="N1598" s="1">
        <v>10</v>
      </c>
      <c r="O1598" s="1">
        <v>60</v>
      </c>
      <c r="P1598" s="1">
        <v>35</v>
      </c>
      <c r="Q1598" s="1">
        <v>575</v>
      </c>
      <c r="R1598" s="1" t="s">
        <v>63</v>
      </c>
      <c r="S1598" s="1" t="s">
        <v>23053</v>
      </c>
      <c r="T1598" s="1">
        <f>Table4[[#This Row],[Unit_Price]]*Table4[[#This Row],[Quantity]]</f>
        <v>600</v>
      </c>
      <c r="U1598" s="1">
        <f>(SUM(Table4[[#This Row],[Gross_Sales]],Table4[[#This Row],[Delivery_Fee]])-Table4[[#This Row],[Discount_Amount]])</f>
        <v>575</v>
      </c>
    </row>
    <row r="1599" spans="1:21" ht="25.8" customHeight="1" x14ac:dyDescent="0.3">
      <c r="A1599" s="1" t="s">
        <v>23054</v>
      </c>
      <c r="B1599" s="1" t="s">
        <v>19860</v>
      </c>
      <c r="C1599" s="1" t="s">
        <v>30480</v>
      </c>
      <c r="D1599" s="1" t="s">
        <v>274</v>
      </c>
      <c r="E1599" s="1" t="s">
        <v>30</v>
      </c>
      <c r="F1599" s="1" t="s">
        <v>339</v>
      </c>
      <c r="G1599" s="1" t="s">
        <v>340</v>
      </c>
      <c r="H1599" s="1" t="s">
        <v>111</v>
      </c>
      <c r="I1599" s="1" t="s">
        <v>112</v>
      </c>
      <c r="J1599" s="1" t="s">
        <v>13</v>
      </c>
      <c r="K1599" s="1" t="s">
        <v>25</v>
      </c>
      <c r="L1599" s="1">
        <v>1</v>
      </c>
      <c r="M1599" s="1">
        <v>280</v>
      </c>
      <c r="N1599" s="1">
        <v>20</v>
      </c>
      <c r="O1599" s="1">
        <v>56</v>
      </c>
      <c r="P1599" s="1">
        <v>20</v>
      </c>
      <c r="Q1599" s="1">
        <v>244</v>
      </c>
      <c r="R1599" s="1" t="s">
        <v>63</v>
      </c>
      <c r="S1599" s="1" t="s">
        <v>23055</v>
      </c>
      <c r="T1599" s="1">
        <f>Table4[[#This Row],[Unit_Price]]*Table4[[#This Row],[Quantity]]</f>
        <v>280</v>
      </c>
      <c r="U1599" s="1">
        <f>(SUM(Table4[[#This Row],[Gross_Sales]],Table4[[#This Row],[Delivery_Fee]])-Table4[[#This Row],[Discount_Amount]])</f>
        <v>244</v>
      </c>
    </row>
    <row r="1600" spans="1:21" ht="25.8" customHeight="1" x14ac:dyDescent="0.3">
      <c r="A1600" s="1" t="s">
        <v>23056</v>
      </c>
      <c r="B1600" s="1" t="s">
        <v>19860</v>
      </c>
      <c r="C1600" s="1" t="s">
        <v>30480</v>
      </c>
      <c r="D1600" s="1" t="s">
        <v>2053</v>
      </c>
      <c r="E1600" s="1" t="s">
        <v>30</v>
      </c>
      <c r="F1600" s="1" t="s">
        <v>75</v>
      </c>
      <c r="G1600" s="1" t="s">
        <v>76</v>
      </c>
      <c r="H1600" s="1" t="s">
        <v>48</v>
      </c>
      <c r="I1600" s="1" t="s">
        <v>49</v>
      </c>
      <c r="J1600" s="1" t="s">
        <v>13</v>
      </c>
      <c r="K1600" s="1" t="s">
        <v>14</v>
      </c>
      <c r="L1600" s="1">
        <v>3</v>
      </c>
      <c r="M1600" s="1">
        <v>220</v>
      </c>
      <c r="N1600" s="1">
        <v>15</v>
      </c>
      <c r="O1600" s="1">
        <v>99</v>
      </c>
      <c r="P1600" s="1">
        <v>35</v>
      </c>
      <c r="Q1600" s="1">
        <v>596</v>
      </c>
      <c r="R1600" s="1" t="s">
        <v>36</v>
      </c>
      <c r="S1600" s="1" t="s">
        <v>23057</v>
      </c>
      <c r="T1600" s="1">
        <f>Table4[[#This Row],[Unit_Price]]*Table4[[#This Row],[Quantity]]</f>
        <v>660</v>
      </c>
      <c r="U1600" s="1">
        <f>(SUM(Table4[[#This Row],[Gross_Sales]],Table4[[#This Row],[Delivery_Fee]])-Table4[[#This Row],[Discount_Amount]])</f>
        <v>596</v>
      </c>
    </row>
    <row r="1601" spans="1:21" ht="25.8" customHeight="1" x14ac:dyDescent="0.3">
      <c r="A1601" s="1" t="s">
        <v>23058</v>
      </c>
      <c r="B1601" s="1" t="s">
        <v>19860</v>
      </c>
      <c r="C1601" s="1" t="s">
        <v>30480</v>
      </c>
      <c r="D1601" s="1" t="s">
        <v>549</v>
      </c>
      <c r="E1601" s="1" t="s">
        <v>19</v>
      </c>
      <c r="F1601" s="1" t="s">
        <v>124</v>
      </c>
      <c r="G1601" s="1" t="s">
        <v>125</v>
      </c>
      <c r="H1601" s="1" t="s">
        <v>61</v>
      </c>
      <c r="I1601" s="1" t="s">
        <v>62</v>
      </c>
      <c r="J1601" s="1" t="s">
        <v>24</v>
      </c>
      <c r="K1601" s="1" t="s">
        <v>25</v>
      </c>
      <c r="L1601" s="1">
        <v>2</v>
      </c>
      <c r="M1601" s="1">
        <v>190</v>
      </c>
      <c r="N1601" s="1">
        <v>5</v>
      </c>
      <c r="O1601" s="1">
        <v>19</v>
      </c>
      <c r="P1601" s="1">
        <v>25</v>
      </c>
      <c r="Q1601" s="1">
        <v>386</v>
      </c>
      <c r="R1601" s="1" t="s">
        <v>42</v>
      </c>
      <c r="S1601" s="1" t="s">
        <v>23059</v>
      </c>
      <c r="T1601" s="1">
        <f>Table4[[#This Row],[Unit_Price]]*Table4[[#This Row],[Quantity]]</f>
        <v>380</v>
      </c>
      <c r="U1601" s="1">
        <f>(SUM(Table4[[#This Row],[Gross_Sales]],Table4[[#This Row],[Delivery_Fee]])-Table4[[#This Row],[Discount_Amount]])</f>
        <v>386</v>
      </c>
    </row>
    <row r="1602" spans="1:21" ht="25.8" customHeight="1" x14ac:dyDescent="0.3">
      <c r="A1602" s="1" t="s">
        <v>23060</v>
      </c>
      <c r="B1602" s="1" t="s">
        <v>19860</v>
      </c>
      <c r="C1602" s="1" t="s">
        <v>30480</v>
      </c>
      <c r="D1602" s="1" t="s">
        <v>1964</v>
      </c>
      <c r="E1602" s="1" t="s">
        <v>19</v>
      </c>
      <c r="F1602" s="1" t="s">
        <v>124</v>
      </c>
      <c r="G1602" s="1" t="s">
        <v>125</v>
      </c>
      <c r="H1602" s="1" t="s">
        <v>111</v>
      </c>
      <c r="I1602" s="1" t="s">
        <v>112</v>
      </c>
      <c r="J1602" s="1" t="s">
        <v>13</v>
      </c>
      <c r="K1602" s="1" t="s">
        <v>25</v>
      </c>
      <c r="L1602" s="1">
        <v>3</v>
      </c>
      <c r="M1602" s="1">
        <v>280</v>
      </c>
      <c r="N1602" s="1">
        <v>15</v>
      </c>
      <c r="O1602" s="1">
        <v>126</v>
      </c>
      <c r="P1602" s="1">
        <v>20</v>
      </c>
      <c r="Q1602" s="1">
        <v>734</v>
      </c>
      <c r="R1602" s="1" t="s">
        <v>15</v>
      </c>
      <c r="S1602" s="1" t="s">
        <v>23061</v>
      </c>
      <c r="T1602" s="1">
        <f>Table4[[#This Row],[Unit_Price]]*Table4[[#This Row],[Quantity]]</f>
        <v>840</v>
      </c>
      <c r="U1602" s="1">
        <f>(SUM(Table4[[#This Row],[Gross_Sales]],Table4[[#This Row],[Delivery_Fee]])-Table4[[#This Row],[Discount_Amount]])</f>
        <v>734</v>
      </c>
    </row>
    <row r="1603" spans="1:21" ht="25.8" customHeight="1" x14ac:dyDescent="0.3">
      <c r="A1603" s="1" t="s">
        <v>23062</v>
      </c>
      <c r="B1603" s="1" t="s">
        <v>19860</v>
      </c>
      <c r="C1603" s="1" t="s">
        <v>30480</v>
      </c>
      <c r="D1603" s="1" t="s">
        <v>150</v>
      </c>
      <c r="E1603" s="1" t="s">
        <v>19</v>
      </c>
      <c r="F1603" s="1" t="s">
        <v>75</v>
      </c>
      <c r="G1603" s="1" t="s">
        <v>76</v>
      </c>
      <c r="H1603" s="1" t="s">
        <v>111</v>
      </c>
      <c r="I1603" s="1" t="s">
        <v>112</v>
      </c>
      <c r="J1603" s="1" t="s">
        <v>13</v>
      </c>
      <c r="K1603" s="1" t="s">
        <v>25</v>
      </c>
      <c r="L1603" s="1">
        <v>1</v>
      </c>
      <c r="M1603" s="1">
        <v>280</v>
      </c>
      <c r="N1603" s="1">
        <v>10</v>
      </c>
      <c r="O1603" s="1">
        <v>28</v>
      </c>
      <c r="P1603" s="1">
        <v>20</v>
      </c>
      <c r="Q1603" s="1">
        <v>272</v>
      </c>
      <c r="R1603" s="1" t="s">
        <v>63</v>
      </c>
      <c r="S1603" s="1" t="s">
        <v>23063</v>
      </c>
      <c r="T1603" s="1">
        <f>Table4[[#This Row],[Unit_Price]]*Table4[[#This Row],[Quantity]]</f>
        <v>280</v>
      </c>
      <c r="U1603" s="1">
        <f>(SUM(Table4[[#This Row],[Gross_Sales]],Table4[[#This Row],[Delivery_Fee]])-Table4[[#This Row],[Discount_Amount]])</f>
        <v>272</v>
      </c>
    </row>
    <row r="1604" spans="1:21" ht="25.8" customHeight="1" x14ac:dyDescent="0.3">
      <c r="A1604" s="1" t="s">
        <v>23064</v>
      </c>
      <c r="B1604" s="1" t="s">
        <v>19860</v>
      </c>
      <c r="C1604" s="1" t="s">
        <v>30480</v>
      </c>
      <c r="D1604" s="1" t="s">
        <v>591</v>
      </c>
      <c r="E1604" s="1" t="s">
        <v>30</v>
      </c>
      <c r="F1604" s="1" t="s">
        <v>31</v>
      </c>
      <c r="G1604" s="1" t="s">
        <v>32</v>
      </c>
      <c r="H1604" s="1" t="s">
        <v>77</v>
      </c>
      <c r="I1604" s="1" t="s">
        <v>78</v>
      </c>
      <c r="J1604" s="1" t="s">
        <v>24</v>
      </c>
      <c r="K1604" s="1" t="s">
        <v>14</v>
      </c>
      <c r="L1604" s="1">
        <v>1</v>
      </c>
      <c r="M1604" s="1">
        <v>150</v>
      </c>
      <c r="N1604" s="1">
        <v>10</v>
      </c>
      <c r="O1604" s="1">
        <v>15</v>
      </c>
      <c r="P1604" s="1">
        <v>40</v>
      </c>
      <c r="Q1604" s="1">
        <v>175</v>
      </c>
      <c r="R1604" s="1" t="s">
        <v>26</v>
      </c>
      <c r="S1604" s="1" t="s">
        <v>23065</v>
      </c>
      <c r="T1604" s="1">
        <f>Table4[[#This Row],[Unit_Price]]*Table4[[#This Row],[Quantity]]</f>
        <v>150</v>
      </c>
      <c r="U1604" s="1">
        <f>(SUM(Table4[[#This Row],[Gross_Sales]],Table4[[#This Row],[Delivery_Fee]])-Table4[[#This Row],[Discount_Amount]])</f>
        <v>175</v>
      </c>
    </row>
    <row r="1605" spans="1:21" ht="25.8" customHeight="1" x14ac:dyDescent="0.3">
      <c r="A1605" s="1" t="s">
        <v>23066</v>
      </c>
      <c r="B1605" s="1" t="s">
        <v>19860</v>
      </c>
      <c r="C1605" s="1" t="s">
        <v>30480</v>
      </c>
      <c r="D1605" s="1" t="s">
        <v>1843</v>
      </c>
      <c r="E1605" s="1" t="s">
        <v>19</v>
      </c>
      <c r="F1605" s="1" t="s">
        <v>93</v>
      </c>
      <c r="G1605" s="1" t="s">
        <v>94</v>
      </c>
      <c r="H1605" s="1" t="s">
        <v>55</v>
      </c>
      <c r="I1605" s="1" t="s">
        <v>56</v>
      </c>
      <c r="J1605" s="1" t="s">
        <v>57</v>
      </c>
      <c r="K1605" s="1" t="s">
        <v>14</v>
      </c>
      <c r="L1605" s="1">
        <v>2</v>
      </c>
      <c r="M1605" s="1">
        <v>180</v>
      </c>
      <c r="N1605" s="1">
        <v>20</v>
      </c>
      <c r="O1605" s="1">
        <v>72</v>
      </c>
      <c r="P1605" s="1">
        <v>30</v>
      </c>
      <c r="Q1605" s="1">
        <v>318</v>
      </c>
      <c r="R1605" s="1" t="s">
        <v>42</v>
      </c>
      <c r="S1605" s="1" t="s">
        <v>23067</v>
      </c>
      <c r="T1605" s="1">
        <f>Table4[[#This Row],[Unit_Price]]*Table4[[#This Row],[Quantity]]</f>
        <v>360</v>
      </c>
      <c r="U1605" s="1">
        <f>(SUM(Table4[[#This Row],[Gross_Sales]],Table4[[#This Row],[Delivery_Fee]])-Table4[[#This Row],[Discount_Amount]])</f>
        <v>318</v>
      </c>
    </row>
    <row r="1606" spans="1:21" ht="25.8" customHeight="1" x14ac:dyDescent="0.3">
      <c r="A1606" s="1" t="s">
        <v>23068</v>
      </c>
      <c r="B1606" s="1" t="s">
        <v>19860</v>
      </c>
      <c r="C1606" s="1" t="s">
        <v>30480</v>
      </c>
      <c r="D1606" s="1" t="s">
        <v>266</v>
      </c>
      <c r="E1606" s="1" t="s">
        <v>8</v>
      </c>
      <c r="F1606" s="1" t="s">
        <v>82</v>
      </c>
      <c r="G1606" s="1" t="s">
        <v>83</v>
      </c>
      <c r="H1606" s="1" t="s">
        <v>11</v>
      </c>
      <c r="I1606" s="1" t="s">
        <v>12</v>
      </c>
      <c r="J1606" s="1" t="s">
        <v>13</v>
      </c>
      <c r="K1606" s="1" t="s">
        <v>14</v>
      </c>
      <c r="L1606" s="1">
        <v>4</v>
      </c>
      <c r="M1606" s="1">
        <v>140</v>
      </c>
      <c r="N1606" s="1">
        <v>5</v>
      </c>
      <c r="O1606" s="1">
        <v>28</v>
      </c>
      <c r="P1606" s="1">
        <v>25</v>
      </c>
      <c r="Q1606" s="1">
        <v>557</v>
      </c>
      <c r="R1606" s="1" t="s">
        <v>26</v>
      </c>
      <c r="S1606" s="1" t="s">
        <v>23069</v>
      </c>
      <c r="T1606" s="1">
        <f>Table4[[#This Row],[Unit_Price]]*Table4[[#This Row],[Quantity]]</f>
        <v>560</v>
      </c>
      <c r="U1606" s="1">
        <f>(SUM(Table4[[#This Row],[Gross_Sales]],Table4[[#This Row],[Delivery_Fee]])-Table4[[#This Row],[Discount_Amount]])</f>
        <v>557</v>
      </c>
    </row>
    <row r="1607" spans="1:21" ht="25.8" customHeight="1" x14ac:dyDescent="0.3">
      <c r="A1607" s="1" t="s">
        <v>23070</v>
      </c>
      <c r="B1607" s="1" t="s">
        <v>19860</v>
      </c>
      <c r="C1607" s="1" t="s">
        <v>30480</v>
      </c>
      <c r="D1607" s="1" t="s">
        <v>2773</v>
      </c>
      <c r="E1607" s="1" t="s">
        <v>19</v>
      </c>
      <c r="F1607" s="1" t="s">
        <v>46</v>
      </c>
      <c r="G1607" s="1" t="s">
        <v>47</v>
      </c>
      <c r="H1607" s="1" t="s">
        <v>61</v>
      </c>
      <c r="I1607" s="1" t="s">
        <v>62</v>
      </c>
      <c r="J1607" s="1" t="s">
        <v>24</v>
      </c>
      <c r="K1607" s="1" t="s">
        <v>25</v>
      </c>
      <c r="L1607" s="1">
        <v>3</v>
      </c>
      <c r="M1607" s="1">
        <v>190</v>
      </c>
      <c r="N1607" s="1">
        <v>0</v>
      </c>
      <c r="O1607" s="1">
        <v>0</v>
      </c>
      <c r="P1607" s="1">
        <v>25</v>
      </c>
      <c r="Q1607" s="1">
        <v>595</v>
      </c>
      <c r="R1607" s="1" t="s">
        <v>26</v>
      </c>
      <c r="S1607" s="1" t="s">
        <v>23071</v>
      </c>
      <c r="T1607" s="1">
        <f>Table4[[#This Row],[Unit_Price]]*Table4[[#This Row],[Quantity]]</f>
        <v>570</v>
      </c>
      <c r="U1607" s="1">
        <f>(SUM(Table4[[#This Row],[Gross_Sales]],Table4[[#This Row],[Delivery_Fee]])-Table4[[#This Row],[Discount_Amount]])</f>
        <v>595</v>
      </c>
    </row>
    <row r="1608" spans="1:21" ht="25.8" customHeight="1" x14ac:dyDescent="0.3">
      <c r="A1608" s="1" t="s">
        <v>23072</v>
      </c>
      <c r="B1608" s="1" t="s">
        <v>19860</v>
      </c>
      <c r="C1608" s="1" t="s">
        <v>30480</v>
      </c>
      <c r="D1608" s="1" t="s">
        <v>1403</v>
      </c>
      <c r="E1608" s="1" t="s">
        <v>19</v>
      </c>
      <c r="F1608" s="1" t="s">
        <v>141</v>
      </c>
      <c r="G1608" s="1" t="s">
        <v>142</v>
      </c>
      <c r="H1608" s="1" t="s">
        <v>84</v>
      </c>
      <c r="I1608" s="1" t="s">
        <v>85</v>
      </c>
      <c r="J1608" s="1" t="s">
        <v>86</v>
      </c>
      <c r="K1608" s="1" t="s">
        <v>14</v>
      </c>
      <c r="L1608" s="1">
        <v>1</v>
      </c>
      <c r="M1608" s="1">
        <v>100</v>
      </c>
      <c r="N1608" s="1">
        <v>10</v>
      </c>
      <c r="O1608" s="1">
        <v>10</v>
      </c>
      <c r="P1608" s="1">
        <v>30</v>
      </c>
      <c r="Q1608" s="1">
        <v>120</v>
      </c>
      <c r="R1608" s="1" t="s">
        <v>63</v>
      </c>
      <c r="S1608" s="1" t="s">
        <v>23073</v>
      </c>
      <c r="T1608" s="1">
        <f>Table4[[#This Row],[Unit_Price]]*Table4[[#This Row],[Quantity]]</f>
        <v>100</v>
      </c>
      <c r="U1608" s="1">
        <f>(SUM(Table4[[#This Row],[Gross_Sales]],Table4[[#This Row],[Delivery_Fee]])-Table4[[#This Row],[Discount_Amount]])</f>
        <v>120</v>
      </c>
    </row>
    <row r="1609" spans="1:21" ht="25.8" customHeight="1" x14ac:dyDescent="0.3">
      <c r="A1609" s="1" t="s">
        <v>23074</v>
      </c>
      <c r="B1609" s="1" t="s">
        <v>19860</v>
      </c>
      <c r="C1609" s="1" t="s">
        <v>30480</v>
      </c>
      <c r="D1609" s="1" t="s">
        <v>582</v>
      </c>
      <c r="E1609" s="1" t="s">
        <v>8</v>
      </c>
      <c r="F1609" s="1" t="s">
        <v>187</v>
      </c>
      <c r="G1609" s="1" t="s">
        <v>188</v>
      </c>
      <c r="H1609" s="1" t="s">
        <v>48</v>
      </c>
      <c r="I1609" s="1" t="s">
        <v>49</v>
      </c>
      <c r="J1609" s="1" t="s">
        <v>13</v>
      </c>
      <c r="K1609" s="1" t="s">
        <v>14</v>
      </c>
      <c r="L1609" s="1">
        <v>2</v>
      </c>
      <c r="M1609" s="1">
        <v>220</v>
      </c>
      <c r="N1609" s="1">
        <v>0</v>
      </c>
      <c r="O1609" s="1">
        <v>0</v>
      </c>
      <c r="P1609" s="1">
        <v>20</v>
      </c>
      <c r="Q1609" s="1">
        <v>460</v>
      </c>
      <c r="R1609" s="1" t="s">
        <v>42</v>
      </c>
      <c r="S1609" s="1" t="s">
        <v>23075</v>
      </c>
      <c r="T1609" s="1">
        <f>Table4[[#This Row],[Unit_Price]]*Table4[[#This Row],[Quantity]]</f>
        <v>440</v>
      </c>
      <c r="U1609" s="1">
        <f>(SUM(Table4[[#This Row],[Gross_Sales]],Table4[[#This Row],[Delivery_Fee]])-Table4[[#This Row],[Discount_Amount]])</f>
        <v>460</v>
      </c>
    </row>
    <row r="1610" spans="1:21" ht="25.8" customHeight="1" x14ac:dyDescent="0.3">
      <c r="A1610" s="1" t="s">
        <v>23076</v>
      </c>
      <c r="B1610" s="1" t="s">
        <v>19860</v>
      </c>
      <c r="C1610" s="1" t="s">
        <v>30480</v>
      </c>
      <c r="D1610" s="1" t="s">
        <v>333</v>
      </c>
      <c r="E1610" s="1" t="s">
        <v>19</v>
      </c>
      <c r="F1610" s="1" t="s">
        <v>20</v>
      </c>
      <c r="G1610" s="1" t="s">
        <v>21</v>
      </c>
      <c r="H1610" s="1" t="s">
        <v>11</v>
      </c>
      <c r="I1610" s="1" t="s">
        <v>12</v>
      </c>
      <c r="J1610" s="1" t="s">
        <v>13</v>
      </c>
      <c r="K1610" s="1" t="s">
        <v>14</v>
      </c>
      <c r="L1610" s="1">
        <v>3</v>
      </c>
      <c r="M1610" s="1">
        <v>140</v>
      </c>
      <c r="N1610" s="1">
        <v>5</v>
      </c>
      <c r="O1610" s="1">
        <v>21</v>
      </c>
      <c r="P1610" s="1">
        <v>20</v>
      </c>
      <c r="Q1610" s="1">
        <v>419</v>
      </c>
      <c r="R1610" s="1" t="s">
        <v>42</v>
      </c>
      <c r="S1610" s="1" t="s">
        <v>23077</v>
      </c>
      <c r="T1610" s="1">
        <f>Table4[[#This Row],[Unit_Price]]*Table4[[#This Row],[Quantity]]</f>
        <v>420</v>
      </c>
      <c r="U1610" s="1">
        <f>(SUM(Table4[[#This Row],[Gross_Sales]],Table4[[#This Row],[Delivery_Fee]])-Table4[[#This Row],[Discount_Amount]])</f>
        <v>419</v>
      </c>
    </row>
    <row r="1611" spans="1:21" ht="25.8" customHeight="1" x14ac:dyDescent="0.3">
      <c r="A1611" s="1" t="s">
        <v>23078</v>
      </c>
      <c r="B1611" s="1" t="s">
        <v>19860</v>
      </c>
      <c r="C1611" s="1" t="s">
        <v>30480</v>
      </c>
      <c r="D1611" s="1" t="s">
        <v>318</v>
      </c>
      <c r="E1611" s="1" t="s">
        <v>8</v>
      </c>
      <c r="F1611" s="1" t="s">
        <v>9</v>
      </c>
      <c r="G1611" s="1" t="s">
        <v>10</v>
      </c>
      <c r="H1611" s="1" t="s">
        <v>131</v>
      </c>
      <c r="I1611" s="1" t="s">
        <v>132</v>
      </c>
      <c r="J1611" s="1" t="s">
        <v>57</v>
      </c>
      <c r="K1611" s="1" t="s">
        <v>25</v>
      </c>
      <c r="L1611" s="1">
        <v>4</v>
      </c>
      <c r="M1611" s="1">
        <v>220</v>
      </c>
      <c r="N1611" s="1">
        <v>15</v>
      </c>
      <c r="O1611" s="1">
        <v>132</v>
      </c>
      <c r="P1611" s="1">
        <v>40</v>
      </c>
      <c r="Q1611" s="1">
        <v>788</v>
      </c>
      <c r="R1611" s="1" t="s">
        <v>15</v>
      </c>
      <c r="S1611" s="1" t="s">
        <v>23079</v>
      </c>
      <c r="T1611" s="1">
        <f>Table4[[#This Row],[Unit_Price]]*Table4[[#This Row],[Quantity]]</f>
        <v>880</v>
      </c>
      <c r="U1611" s="1">
        <f>(SUM(Table4[[#This Row],[Gross_Sales]],Table4[[#This Row],[Delivery_Fee]])-Table4[[#This Row],[Discount_Amount]])</f>
        <v>788</v>
      </c>
    </row>
    <row r="1612" spans="1:21" ht="25.8" customHeight="1" x14ac:dyDescent="0.3">
      <c r="A1612" s="1" t="s">
        <v>23080</v>
      </c>
      <c r="B1612" s="1" t="s">
        <v>19860</v>
      </c>
      <c r="C1612" s="1" t="s">
        <v>30480</v>
      </c>
      <c r="D1612" s="1" t="s">
        <v>2026</v>
      </c>
      <c r="E1612" s="1" t="s">
        <v>67</v>
      </c>
      <c r="F1612" s="1" t="s">
        <v>267</v>
      </c>
      <c r="G1612" s="1" t="s">
        <v>268</v>
      </c>
      <c r="H1612" s="1" t="s">
        <v>70</v>
      </c>
      <c r="I1612" s="1" t="s">
        <v>71</v>
      </c>
      <c r="J1612" s="1" t="s">
        <v>13</v>
      </c>
      <c r="K1612" s="1" t="s">
        <v>14</v>
      </c>
      <c r="L1612" s="1">
        <v>1</v>
      </c>
      <c r="M1612" s="1">
        <v>130</v>
      </c>
      <c r="N1612" s="1">
        <v>5</v>
      </c>
      <c r="O1612" s="1">
        <v>6.5</v>
      </c>
      <c r="P1612" s="1">
        <v>25</v>
      </c>
      <c r="Q1612" s="1">
        <v>148.5</v>
      </c>
      <c r="R1612" s="1" t="s">
        <v>63</v>
      </c>
      <c r="S1612" s="1" t="s">
        <v>23081</v>
      </c>
      <c r="T1612" s="1">
        <f>Table4[[#This Row],[Unit_Price]]*Table4[[#This Row],[Quantity]]</f>
        <v>130</v>
      </c>
      <c r="U1612" s="1">
        <f>(SUM(Table4[[#This Row],[Gross_Sales]],Table4[[#This Row],[Delivery_Fee]])-Table4[[#This Row],[Discount_Amount]])</f>
        <v>148.5</v>
      </c>
    </row>
    <row r="1613" spans="1:21" ht="25.8" customHeight="1" x14ac:dyDescent="0.3">
      <c r="A1613" s="1" t="s">
        <v>23082</v>
      </c>
      <c r="B1613" s="1" t="s">
        <v>19860</v>
      </c>
      <c r="C1613" s="1" t="s">
        <v>30480</v>
      </c>
      <c r="D1613" s="1" t="s">
        <v>485</v>
      </c>
      <c r="E1613" s="1" t="s">
        <v>67</v>
      </c>
      <c r="F1613" s="1" t="s">
        <v>129</v>
      </c>
      <c r="G1613" s="1" t="s">
        <v>130</v>
      </c>
      <c r="H1613" s="1" t="s">
        <v>55</v>
      </c>
      <c r="I1613" s="1" t="s">
        <v>56</v>
      </c>
      <c r="J1613" s="1" t="s">
        <v>57</v>
      </c>
      <c r="K1613" s="1" t="s">
        <v>14</v>
      </c>
      <c r="L1613" s="1">
        <v>1</v>
      </c>
      <c r="M1613" s="1">
        <v>180</v>
      </c>
      <c r="N1613" s="1">
        <v>15</v>
      </c>
      <c r="O1613" s="1">
        <v>27</v>
      </c>
      <c r="P1613" s="1">
        <v>25</v>
      </c>
      <c r="Q1613" s="1">
        <v>178</v>
      </c>
      <c r="R1613" s="1" t="s">
        <v>42</v>
      </c>
      <c r="S1613" s="1" t="s">
        <v>23083</v>
      </c>
      <c r="T1613" s="1">
        <f>Table4[[#This Row],[Unit_Price]]*Table4[[#This Row],[Quantity]]</f>
        <v>180</v>
      </c>
      <c r="U1613" s="1">
        <f>(SUM(Table4[[#This Row],[Gross_Sales]],Table4[[#This Row],[Delivery_Fee]])-Table4[[#This Row],[Discount_Amount]])</f>
        <v>178</v>
      </c>
    </row>
    <row r="1614" spans="1:21" ht="25.8" customHeight="1" x14ac:dyDescent="0.3">
      <c r="A1614" s="1" t="s">
        <v>23084</v>
      </c>
      <c r="B1614" s="1" t="s">
        <v>19860</v>
      </c>
      <c r="C1614" s="1" t="s">
        <v>30480</v>
      </c>
      <c r="D1614" s="1" t="s">
        <v>1234</v>
      </c>
      <c r="E1614" s="1" t="s">
        <v>19</v>
      </c>
      <c r="F1614" s="1" t="s">
        <v>20</v>
      </c>
      <c r="G1614" s="1" t="s">
        <v>21</v>
      </c>
      <c r="H1614" s="1" t="s">
        <v>131</v>
      </c>
      <c r="I1614" s="1" t="s">
        <v>132</v>
      </c>
      <c r="J1614" s="1" t="s">
        <v>57</v>
      </c>
      <c r="K1614" s="1" t="s">
        <v>25</v>
      </c>
      <c r="L1614" s="1">
        <v>3</v>
      </c>
      <c r="M1614" s="1">
        <v>220</v>
      </c>
      <c r="N1614" s="1">
        <v>5</v>
      </c>
      <c r="O1614" s="1">
        <v>33</v>
      </c>
      <c r="P1614" s="1">
        <v>20</v>
      </c>
      <c r="Q1614" s="1">
        <v>647</v>
      </c>
      <c r="R1614" s="1" t="s">
        <v>36</v>
      </c>
      <c r="S1614" s="1" t="s">
        <v>23085</v>
      </c>
      <c r="T1614" s="1">
        <f>Table4[[#This Row],[Unit_Price]]*Table4[[#This Row],[Quantity]]</f>
        <v>660</v>
      </c>
      <c r="U1614" s="1">
        <f>(SUM(Table4[[#This Row],[Gross_Sales]],Table4[[#This Row],[Delivery_Fee]])-Table4[[#This Row],[Discount_Amount]])</f>
        <v>647</v>
      </c>
    </row>
    <row r="1615" spans="1:21" ht="25.8" customHeight="1" x14ac:dyDescent="0.3">
      <c r="A1615" s="1" t="s">
        <v>23086</v>
      </c>
      <c r="B1615" s="1" t="s">
        <v>19860</v>
      </c>
      <c r="C1615" s="1" t="s">
        <v>30480</v>
      </c>
      <c r="D1615" s="1" t="s">
        <v>215</v>
      </c>
      <c r="E1615" s="1" t="s">
        <v>67</v>
      </c>
      <c r="F1615" s="1" t="s">
        <v>82</v>
      </c>
      <c r="G1615" s="1" t="s">
        <v>83</v>
      </c>
      <c r="H1615" s="1" t="s">
        <v>70</v>
      </c>
      <c r="I1615" s="1" t="s">
        <v>71</v>
      </c>
      <c r="J1615" s="1" t="s">
        <v>13</v>
      </c>
      <c r="K1615" s="1" t="s">
        <v>14</v>
      </c>
      <c r="L1615" s="1">
        <v>4</v>
      </c>
      <c r="M1615" s="1">
        <v>130</v>
      </c>
      <c r="N1615" s="1">
        <v>0</v>
      </c>
      <c r="O1615" s="1">
        <v>0</v>
      </c>
      <c r="P1615" s="1">
        <v>25</v>
      </c>
      <c r="Q1615" s="1">
        <v>545</v>
      </c>
      <c r="R1615" s="1" t="s">
        <v>26</v>
      </c>
      <c r="S1615" s="1" t="s">
        <v>23087</v>
      </c>
      <c r="T1615" s="1">
        <f>Table4[[#This Row],[Unit_Price]]*Table4[[#This Row],[Quantity]]</f>
        <v>520</v>
      </c>
      <c r="U1615" s="1">
        <f>(SUM(Table4[[#This Row],[Gross_Sales]],Table4[[#This Row],[Delivery_Fee]])-Table4[[#This Row],[Discount_Amount]])</f>
        <v>545</v>
      </c>
    </row>
    <row r="1616" spans="1:21" ht="25.8" customHeight="1" x14ac:dyDescent="0.3">
      <c r="A1616" s="1" t="s">
        <v>23088</v>
      </c>
      <c r="B1616" s="1" t="s">
        <v>19860</v>
      </c>
      <c r="C1616" s="1" t="s">
        <v>30480</v>
      </c>
      <c r="D1616" s="1" t="s">
        <v>2599</v>
      </c>
      <c r="E1616" s="1" t="s">
        <v>30</v>
      </c>
      <c r="F1616" s="1" t="s">
        <v>31</v>
      </c>
      <c r="G1616" s="1" t="s">
        <v>32</v>
      </c>
      <c r="H1616" s="1" t="s">
        <v>143</v>
      </c>
      <c r="I1616" s="1" t="s">
        <v>144</v>
      </c>
      <c r="J1616" s="1" t="s">
        <v>24</v>
      </c>
      <c r="K1616" s="1" t="s">
        <v>14</v>
      </c>
      <c r="L1616" s="1">
        <v>3</v>
      </c>
      <c r="M1616" s="1">
        <v>160</v>
      </c>
      <c r="N1616" s="1">
        <v>20</v>
      </c>
      <c r="O1616" s="1">
        <v>96</v>
      </c>
      <c r="P1616" s="1">
        <v>20</v>
      </c>
      <c r="Q1616" s="1">
        <v>404</v>
      </c>
      <c r="R1616" s="1" t="s">
        <v>63</v>
      </c>
      <c r="S1616" s="1" t="s">
        <v>23089</v>
      </c>
      <c r="T1616" s="1">
        <f>Table4[[#This Row],[Unit_Price]]*Table4[[#This Row],[Quantity]]</f>
        <v>480</v>
      </c>
      <c r="U1616" s="1">
        <f>(SUM(Table4[[#This Row],[Gross_Sales]],Table4[[#This Row],[Delivery_Fee]])-Table4[[#This Row],[Discount_Amount]])</f>
        <v>404</v>
      </c>
    </row>
    <row r="1617" spans="1:21" ht="25.8" customHeight="1" x14ac:dyDescent="0.3">
      <c r="A1617" s="1" t="s">
        <v>23090</v>
      </c>
      <c r="B1617" s="1" t="s">
        <v>19860</v>
      </c>
      <c r="C1617" s="1" t="s">
        <v>30480</v>
      </c>
      <c r="D1617" s="1" t="s">
        <v>1186</v>
      </c>
      <c r="E1617" s="1" t="s">
        <v>19</v>
      </c>
      <c r="F1617" s="1" t="s">
        <v>187</v>
      </c>
      <c r="G1617" s="1" t="s">
        <v>188</v>
      </c>
      <c r="H1617" s="1" t="s">
        <v>143</v>
      </c>
      <c r="I1617" s="1" t="s">
        <v>144</v>
      </c>
      <c r="J1617" s="1" t="s">
        <v>24</v>
      </c>
      <c r="K1617" s="1" t="s">
        <v>14</v>
      </c>
      <c r="L1617" s="1">
        <v>4</v>
      </c>
      <c r="M1617" s="1">
        <v>160</v>
      </c>
      <c r="N1617" s="1">
        <v>0</v>
      </c>
      <c r="O1617" s="1">
        <v>0</v>
      </c>
      <c r="P1617" s="1">
        <v>30</v>
      </c>
      <c r="Q1617" s="1">
        <v>670</v>
      </c>
      <c r="R1617" s="1" t="s">
        <v>42</v>
      </c>
      <c r="S1617" s="1" t="s">
        <v>23091</v>
      </c>
      <c r="T1617" s="1">
        <f>Table4[[#This Row],[Unit_Price]]*Table4[[#This Row],[Quantity]]</f>
        <v>640</v>
      </c>
      <c r="U1617" s="1">
        <f>(SUM(Table4[[#This Row],[Gross_Sales]],Table4[[#This Row],[Delivery_Fee]])-Table4[[#This Row],[Discount_Amount]])</f>
        <v>670</v>
      </c>
    </row>
    <row r="1618" spans="1:21" ht="25.8" customHeight="1" x14ac:dyDescent="0.3">
      <c r="A1618" s="1" t="s">
        <v>23092</v>
      </c>
      <c r="B1618" s="1" t="s">
        <v>19860</v>
      </c>
      <c r="C1618" s="1" t="s">
        <v>30480</v>
      </c>
      <c r="D1618" s="1" t="s">
        <v>851</v>
      </c>
      <c r="E1618" s="1" t="s">
        <v>30</v>
      </c>
      <c r="F1618" s="1" t="s">
        <v>75</v>
      </c>
      <c r="G1618" s="1" t="s">
        <v>76</v>
      </c>
      <c r="H1618" s="1" t="s">
        <v>111</v>
      </c>
      <c r="I1618" s="1" t="s">
        <v>112</v>
      </c>
      <c r="J1618" s="1" t="s">
        <v>13</v>
      </c>
      <c r="K1618" s="1" t="s">
        <v>25</v>
      </c>
      <c r="L1618" s="1">
        <v>2</v>
      </c>
      <c r="M1618" s="1">
        <v>280</v>
      </c>
      <c r="N1618" s="1">
        <v>0</v>
      </c>
      <c r="O1618" s="1">
        <v>0</v>
      </c>
      <c r="P1618" s="1">
        <v>30</v>
      </c>
      <c r="Q1618" s="1">
        <v>590</v>
      </c>
      <c r="R1618" s="1" t="s">
        <v>42</v>
      </c>
      <c r="S1618" s="1" t="s">
        <v>23093</v>
      </c>
      <c r="T1618" s="1">
        <f>Table4[[#This Row],[Unit_Price]]*Table4[[#This Row],[Quantity]]</f>
        <v>560</v>
      </c>
      <c r="U1618" s="1">
        <f>(SUM(Table4[[#This Row],[Gross_Sales]],Table4[[#This Row],[Delivery_Fee]])-Table4[[#This Row],[Discount_Amount]])</f>
        <v>590</v>
      </c>
    </row>
    <row r="1619" spans="1:21" ht="25.8" customHeight="1" x14ac:dyDescent="0.3">
      <c r="A1619" s="1" t="s">
        <v>23094</v>
      </c>
      <c r="B1619" s="1" t="s">
        <v>19860</v>
      </c>
      <c r="C1619" s="1" t="s">
        <v>30480</v>
      </c>
      <c r="D1619" s="1" t="s">
        <v>1315</v>
      </c>
      <c r="E1619" s="1" t="s">
        <v>67</v>
      </c>
      <c r="F1619" s="1" t="s">
        <v>68</v>
      </c>
      <c r="G1619" s="1" t="s">
        <v>69</v>
      </c>
      <c r="H1619" s="1" t="s">
        <v>288</v>
      </c>
      <c r="I1619" s="1" t="s">
        <v>289</v>
      </c>
      <c r="J1619" s="1" t="s">
        <v>86</v>
      </c>
      <c r="K1619" s="1" t="s">
        <v>14</v>
      </c>
      <c r="L1619" s="1">
        <v>1</v>
      </c>
      <c r="M1619" s="1">
        <v>80</v>
      </c>
      <c r="N1619" s="1">
        <v>20</v>
      </c>
      <c r="O1619" s="1">
        <v>16</v>
      </c>
      <c r="P1619" s="1">
        <v>40</v>
      </c>
      <c r="Q1619" s="1">
        <v>104</v>
      </c>
      <c r="R1619" s="1" t="s">
        <v>36</v>
      </c>
      <c r="S1619" s="1" t="s">
        <v>23095</v>
      </c>
      <c r="T1619" s="1">
        <f>Table4[[#This Row],[Unit_Price]]*Table4[[#This Row],[Quantity]]</f>
        <v>80</v>
      </c>
      <c r="U1619" s="1">
        <f>(SUM(Table4[[#This Row],[Gross_Sales]],Table4[[#This Row],[Delivery_Fee]])-Table4[[#This Row],[Discount_Amount]])</f>
        <v>104</v>
      </c>
    </row>
    <row r="1620" spans="1:21" ht="25.8" customHeight="1" x14ac:dyDescent="0.3">
      <c r="A1620" s="1" t="s">
        <v>23096</v>
      </c>
      <c r="B1620" s="1" t="s">
        <v>19860</v>
      </c>
      <c r="C1620" s="1" t="s">
        <v>30480</v>
      </c>
      <c r="D1620" s="1" t="s">
        <v>1562</v>
      </c>
      <c r="E1620" s="1" t="s">
        <v>19</v>
      </c>
      <c r="F1620" s="1" t="s">
        <v>20</v>
      </c>
      <c r="G1620" s="1" t="s">
        <v>21</v>
      </c>
      <c r="H1620" s="1" t="s">
        <v>288</v>
      </c>
      <c r="I1620" s="1" t="s">
        <v>289</v>
      </c>
      <c r="J1620" s="1" t="s">
        <v>86</v>
      </c>
      <c r="K1620" s="1" t="s">
        <v>14</v>
      </c>
      <c r="L1620" s="1">
        <v>4</v>
      </c>
      <c r="M1620" s="1">
        <v>80</v>
      </c>
      <c r="N1620" s="1">
        <v>20</v>
      </c>
      <c r="O1620" s="1">
        <v>64</v>
      </c>
      <c r="P1620" s="1">
        <v>25</v>
      </c>
      <c r="Q1620" s="1">
        <v>281</v>
      </c>
      <c r="R1620" s="1" t="s">
        <v>63</v>
      </c>
      <c r="S1620" s="1" t="s">
        <v>23097</v>
      </c>
      <c r="T1620" s="1">
        <f>Table4[[#This Row],[Unit_Price]]*Table4[[#This Row],[Quantity]]</f>
        <v>320</v>
      </c>
      <c r="U1620" s="1">
        <f>(SUM(Table4[[#This Row],[Gross_Sales]],Table4[[#This Row],[Delivery_Fee]])-Table4[[#This Row],[Discount_Amount]])</f>
        <v>281</v>
      </c>
    </row>
    <row r="1621" spans="1:21" ht="25.8" customHeight="1" x14ac:dyDescent="0.3">
      <c r="A1621" s="1" t="s">
        <v>23098</v>
      </c>
      <c r="B1621" s="1" t="s">
        <v>19860</v>
      </c>
      <c r="C1621" s="1" t="s">
        <v>30480</v>
      </c>
      <c r="D1621" s="1" t="s">
        <v>497</v>
      </c>
      <c r="E1621" s="1" t="s">
        <v>8</v>
      </c>
      <c r="F1621" s="1" t="s">
        <v>82</v>
      </c>
      <c r="G1621" s="1" t="s">
        <v>83</v>
      </c>
      <c r="H1621" s="1" t="s">
        <v>33</v>
      </c>
      <c r="I1621" s="1" t="s">
        <v>34</v>
      </c>
      <c r="J1621" s="1" t="s">
        <v>35</v>
      </c>
      <c r="K1621" s="1" t="s">
        <v>25</v>
      </c>
      <c r="L1621" s="1">
        <v>3</v>
      </c>
      <c r="M1621" s="1">
        <v>240</v>
      </c>
      <c r="N1621" s="1">
        <v>15</v>
      </c>
      <c r="O1621" s="1">
        <v>108</v>
      </c>
      <c r="P1621" s="1">
        <v>20</v>
      </c>
      <c r="Q1621" s="1">
        <v>632</v>
      </c>
      <c r="R1621" s="1" t="s">
        <v>15</v>
      </c>
      <c r="S1621" s="1" t="s">
        <v>23099</v>
      </c>
      <c r="T1621" s="1">
        <f>Table4[[#This Row],[Unit_Price]]*Table4[[#This Row],[Quantity]]</f>
        <v>720</v>
      </c>
      <c r="U1621" s="1">
        <f>(SUM(Table4[[#This Row],[Gross_Sales]],Table4[[#This Row],[Delivery_Fee]])-Table4[[#This Row],[Discount_Amount]])</f>
        <v>632</v>
      </c>
    </row>
    <row r="1622" spans="1:21" ht="25.8" customHeight="1" x14ac:dyDescent="0.3">
      <c r="A1622" s="1" t="s">
        <v>23100</v>
      </c>
      <c r="B1622" s="1" t="s">
        <v>19860</v>
      </c>
      <c r="C1622" s="1" t="s">
        <v>30480</v>
      </c>
      <c r="D1622" s="1" t="s">
        <v>1071</v>
      </c>
      <c r="E1622" s="1" t="s">
        <v>19</v>
      </c>
      <c r="F1622" s="1" t="s">
        <v>93</v>
      </c>
      <c r="G1622" s="1" t="s">
        <v>94</v>
      </c>
      <c r="H1622" s="1" t="s">
        <v>22</v>
      </c>
      <c r="I1622" s="1" t="s">
        <v>23</v>
      </c>
      <c r="J1622" s="1" t="s">
        <v>24</v>
      </c>
      <c r="K1622" s="1" t="s">
        <v>25</v>
      </c>
      <c r="L1622" s="1">
        <v>4</v>
      </c>
      <c r="M1622" s="1">
        <v>180</v>
      </c>
      <c r="N1622" s="1">
        <v>20</v>
      </c>
      <c r="O1622" s="1">
        <v>144</v>
      </c>
      <c r="P1622" s="1">
        <v>40</v>
      </c>
      <c r="Q1622" s="1">
        <v>616</v>
      </c>
      <c r="R1622" s="1" t="s">
        <v>63</v>
      </c>
      <c r="S1622" s="1" t="s">
        <v>23101</v>
      </c>
      <c r="T1622" s="1">
        <f>Table4[[#This Row],[Unit_Price]]*Table4[[#This Row],[Quantity]]</f>
        <v>720</v>
      </c>
      <c r="U1622" s="1">
        <f>(SUM(Table4[[#This Row],[Gross_Sales]],Table4[[#This Row],[Delivery_Fee]])-Table4[[#This Row],[Discount_Amount]])</f>
        <v>616</v>
      </c>
    </row>
    <row r="1623" spans="1:21" ht="25.8" customHeight="1" x14ac:dyDescent="0.3">
      <c r="A1623" s="1" t="s">
        <v>23102</v>
      </c>
      <c r="B1623" s="1" t="s">
        <v>19860</v>
      </c>
      <c r="C1623" s="1" t="s">
        <v>30480</v>
      </c>
      <c r="D1623" s="1" t="s">
        <v>1006</v>
      </c>
      <c r="E1623" s="1" t="s">
        <v>30</v>
      </c>
      <c r="F1623" s="1" t="s">
        <v>31</v>
      </c>
      <c r="G1623" s="1" t="s">
        <v>32</v>
      </c>
      <c r="H1623" s="1" t="s">
        <v>33</v>
      </c>
      <c r="I1623" s="1" t="s">
        <v>34</v>
      </c>
      <c r="J1623" s="1" t="s">
        <v>35</v>
      </c>
      <c r="K1623" s="1" t="s">
        <v>25</v>
      </c>
      <c r="L1623" s="1">
        <v>2</v>
      </c>
      <c r="M1623" s="1">
        <v>240</v>
      </c>
      <c r="N1623" s="1">
        <v>0</v>
      </c>
      <c r="O1623" s="1">
        <v>0</v>
      </c>
      <c r="P1623" s="1">
        <v>30</v>
      </c>
      <c r="Q1623" s="1">
        <v>510</v>
      </c>
      <c r="R1623" s="1" t="s">
        <v>15</v>
      </c>
      <c r="S1623" s="1" t="s">
        <v>23103</v>
      </c>
      <c r="T1623" s="1">
        <f>Table4[[#This Row],[Unit_Price]]*Table4[[#This Row],[Quantity]]</f>
        <v>480</v>
      </c>
      <c r="U1623" s="1">
        <f>(SUM(Table4[[#This Row],[Gross_Sales]],Table4[[#This Row],[Delivery_Fee]])-Table4[[#This Row],[Discount_Amount]])</f>
        <v>510</v>
      </c>
    </row>
    <row r="1624" spans="1:21" ht="25.8" customHeight="1" x14ac:dyDescent="0.3">
      <c r="A1624" s="1" t="s">
        <v>23104</v>
      </c>
      <c r="B1624" s="1" t="s">
        <v>19860</v>
      </c>
      <c r="C1624" s="1" t="s">
        <v>30480</v>
      </c>
      <c r="D1624" s="1" t="s">
        <v>1133</v>
      </c>
      <c r="E1624" s="1" t="s">
        <v>30</v>
      </c>
      <c r="F1624" s="1" t="s">
        <v>109</v>
      </c>
      <c r="G1624" s="1" t="s">
        <v>110</v>
      </c>
      <c r="H1624" s="1" t="s">
        <v>116</v>
      </c>
      <c r="I1624" s="1" t="s">
        <v>117</v>
      </c>
      <c r="J1624" s="1" t="s">
        <v>35</v>
      </c>
      <c r="K1624" s="1" t="s">
        <v>14</v>
      </c>
      <c r="L1624" s="1">
        <v>1</v>
      </c>
      <c r="M1624" s="1">
        <v>210</v>
      </c>
      <c r="N1624" s="1">
        <v>15</v>
      </c>
      <c r="O1624" s="1">
        <v>31.5</v>
      </c>
      <c r="P1624" s="1">
        <v>25</v>
      </c>
      <c r="Q1624" s="1">
        <v>203.5</v>
      </c>
      <c r="R1624" s="1" t="s">
        <v>63</v>
      </c>
      <c r="S1624" s="1" t="s">
        <v>23105</v>
      </c>
      <c r="T1624" s="1">
        <f>Table4[[#This Row],[Unit_Price]]*Table4[[#This Row],[Quantity]]</f>
        <v>210</v>
      </c>
      <c r="U1624" s="1">
        <f>(SUM(Table4[[#This Row],[Gross_Sales]],Table4[[#This Row],[Delivery_Fee]])-Table4[[#This Row],[Discount_Amount]])</f>
        <v>203.5</v>
      </c>
    </row>
    <row r="1625" spans="1:21" ht="25.8" customHeight="1" x14ac:dyDescent="0.3">
      <c r="A1625" s="1" t="s">
        <v>23106</v>
      </c>
      <c r="B1625" s="1" t="s">
        <v>19860</v>
      </c>
      <c r="C1625" s="1" t="s">
        <v>30480</v>
      </c>
      <c r="D1625" s="1" t="s">
        <v>1456</v>
      </c>
      <c r="E1625" s="1" t="s">
        <v>30</v>
      </c>
      <c r="F1625" s="1" t="s">
        <v>31</v>
      </c>
      <c r="G1625" s="1" t="s">
        <v>32</v>
      </c>
      <c r="H1625" s="1" t="s">
        <v>288</v>
      </c>
      <c r="I1625" s="1" t="s">
        <v>289</v>
      </c>
      <c r="J1625" s="1" t="s">
        <v>86</v>
      </c>
      <c r="K1625" s="1" t="s">
        <v>14</v>
      </c>
      <c r="L1625" s="1">
        <v>1</v>
      </c>
      <c r="M1625" s="1">
        <v>80</v>
      </c>
      <c r="N1625" s="1">
        <v>0</v>
      </c>
      <c r="O1625" s="1">
        <v>0</v>
      </c>
      <c r="P1625" s="1">
        <v>40</v>
      </c>
      <c r="Q1625" s="1">
        <v>120</v>
      </c>
      <c r="R1625" s="1" t="s">
        <v>42</v>
      </c>
      <c r="S1625" s="1" t="s">
        <v>23107</v>
      </c>
      <c r="T1625" s="1">
        <f>Table4[[#This Row],[Unit_Price]]*Table4[[#This Row],[Quantity]]</f>
        <v>80</v>
      </c>
      <c r="U1625" s="1">
        <f>(SUM(Table4[[#This Row],[Gross_Sales]],Table4[[#This Row],[Delivery_Fee]])-Table4[[#This Row],[Discount_Amount]])</f>
        <v>120</v>
      </c>
    </row>
    <row r="1626" spans="1:21" ht="25.8" customHeight="1" x14ac:dyDescent="0.3">
      <c r="A1626" s="1" t="s">
        <v>23108</v>
      </c>
      <c r="B1626" s="1" t="s">
        <v>19860</v>
      </c>
      <c r="C1626" s="1" t="s">
        <v>30480</v>
      </c>
      <c r="D1626" s="1" t="s">
        <v>1386</v>
      </c>
      <c r="E1626" s="1" t="s">
        <v>30</v>
      </c>
      <c r="F1626" s="1" t="s">
        <v>151</v>
      </c>
      <c r="G1626" s="1" t="s">
        <v>152</v>
      </c>
      <c r="H1626" s="1" t="s">
        <v>70</v>
      </c>
      <c r="I1626" s="1" t="s">
        <v>71</v>
      </c>
      <c r="J1626" s="1" t="s">
        <v>13</v>
      </c>
      <c r="K1626" s="1" t="s">
        <v>14</v>
      </c>
      <c r="L1626" s="1">
        <v>2</v>
      </c>
      <c r="M1626" s="1">
        <v>130</v>
      </c>
      <c r="N1626" s="1">
        <v>5</v>
      </c>
      <c r="O1626" s="1">
        <v>13</v>
      </c>
      <c r="P1626" s="1">
        <v>40</v>
      </c>
      <c r="Q1626" s="1">
        <v>287</v>
      </c>
      <c r="R1626" s="1" t="s">
        <v>15</v>
      </c>
      <c r="S1626" s="1" t="s">
        <v>23109</v>
      </c>
      <c r="T1626" s="1">
        <f>Table4[[#This Row],[Unit_Price]]*Table4[[#This Row],[Quantity]]</f>
        <v>260</v>
      </c>
      <c r="U1626" s="1">
        <f>(SUM(Table4[[#This Row],[Gross_Sales]],Table4[[#This Row],[Delivery_Fee]])-Table4[[#This Row],[Discount_Amount]])</f>
        <v>287</v>
      </c>
    </row>
    <row r="1627" spans="1:21" ht="25.8" customHeight="1" x14ac:dyDescent="0.3">
      <c r="A1627" s="1" t="s">
        <v>23110</v>
      </c>
      <c r="B1627" s="1" t="s">
        <v>19860</v>
      </c>
      <c r="C1627" s="1" t="s">
        <v>30480</v>
      </c>
      <c r="D1627" s="1" t="s">
        <v>1199</v>
      </c>
      <c r="E1627" s="1" t="s">
        <v>30</v>
      </c>
      <c r="F1627" s="1" t="s">
        <v>136</v>
      </c>
      <c r="G1627" s="1" t="s">
        <v>137</v>
      </c>
      <c r="H1627" s="1" t="s">
        <v>77</v>
      </c>
      <c r="I1627" s="1" t="s">
        <v>78</v>
      </c>
      <c r="J1627" s="1" t="s">
        <v>24</v>
      </c>
      <c r="K1627" s="1" t="s">
        <v>14</v>
      </c>
      <c r="L1627" s="1">
        <v>1</v>
      </c>
      <c r="M1627" s="1">
        <v>150</v>
      </c>
      <c r="N1627" s="1">
        <v>20</v>
      </c>
      <c r="O1627" s="1">
        <v>30</v>
      </c>
      <c r="P1627" s="1">
        <v>20</v>
      </c>
      <c r="Q1627" s="1">
        <v>140</v>
      </c>
      <c r="R1627" s="1" t="s">
        <v>15</v>
      </c>
      <c r="S1627" s="1" t="s">
        <v>23111</v>
      </c>
      <c r="T1627" s="1">
        <f>Table4[[#This Row],[Unit_Price]]*Table4[[#This Row],[Quantity]]</f>
        <v>150</v>
      </c>
      <c r="U1627" s="1">
        <f>(SUM(Table4[[#This Row],[Gross_Sales]],Table4[[#This Row],[Delivery_Fee]])-Table4[[#This Row],[Discount_Amount]])</f>
        <v>140</v>
      </c>
    </row>
    <row r="1628" spans="1:21" ht="25.8" customHeight="1" x14ac:dyDescent="0.3">
      <c r="A1628" s="1" t="s">
        <v>23112</v>
      </c>
      <c r="B1628" s="1" t="s">
        <v>19860</v>
      </c>
      <c r="C1628" s="1" t="s">
        <v>30480</v>
      </c>
      <c r="D1628" s="1" t="s">
        <v>746</v>
      </c>
      <c r="E1628" s="1" t="s">
        <v>30</v>
      </c>
      <c r="F1628" s="1" t="s">
        <v>339</v>
      </c>
      <c r="G1628" s="1" t="s">
        <v>340</v>
      </c>
      <c r="H1628" s="1" t="s">
        <v>40</v>
      </c>
      <c r="I1628" s="1" t="s">
        <v>41</v>
      </c>
      <c r="J1628" s="1" t="s">
        <v>13</v>
      </c>
      <c r="K1628" s="1" t="s">
        <v>25</v>
      </c>
      <c r="L1628" s="1">
        <v>4</v>
      </c>
      <c r="M1628" s="1">
        <v>170</v>
      </c>
      <c r="N1628" s="1">
        <v>20</v>
      </c>
      <c r="O1628" s="1">
        <v>136</v>
      </c>
      <c r="P1628" s="1">
        <v>25</v>
      </c>
      <c r="Q1628" s="1">
        <v>569</v>
      </c>
      <c r="R1628" s="1" t="s">
        <v>63</v>
      </c>
      <c r="S1628" s="1" t="s">
        <v>23113</v>
      </c>
      <c r="T1628" s="1">
        <f>Table4[[#This Row],[Unit_Price]]*Table4[[#This Row],[Quantity]]</f>
        <v>680</v>
      </c>
      <c r="U1628" s="1">
        <f>(SUM(Table4[[#This Row],[Gross_Sales]],Table4[[#This Row],[Delivery_Fee]])-Table4[[#This Row],[Discount_Amount]])</f>
        <v>569</v>
      </c>
    </row>
    <row r="1629" spans="1:21" ht="25.8" customHeight="1" x14ac:dyDescent="0.3">
      <c r="A1629" s="1" t="s">
        <v>23114</v>
      </c>
      <c r="B1629" s="1" t="s">
        <v>19860</v>
      </c>
      <c r="C1629" s="1" t="s">
        <v>30480</v>
      </c>
      <c r="D1629" s="1" t="s">
        <v>456</v>
      </c>
      <c r="E1629" s="1" t="s">
        <v>67</v>
      </c>
      <c r="F1629" s="1" t="s">
        <v>174</v>
      </c>
      <c r="G1629" s="1" t="s">
        <v>175</v>
      </c>
      <c r="H1629" s="1" t="s">
        <v>11</v>
      </c>
      <c r="I1629" s="1" t="s">
        <v>12</v>
      </c>
      <c r="J1629" s="1" t="s">
        <v>13</v>
      </c>
      <c r="K1629" s="1" t="s">
        <v>14</v>
      </c>
      <c r="L1629" s="1">
        <v>1</v>
      </c>
      <c r="M1629" s="1">
        <v>140</v>
      </c>
      <c r="N1629" s="1">
        <v>10</v>
      </c>
      <c r="O1629" s="1">
        <v>14</v>
      </c>
      <c r="P1629" s="1">
        <v>35</v>
      </c>
      <c r="Q1629" s="1">
        <v>161</v>
      </c>
      <c r="R1629" s="1" t="s">
        <v>15</v>
      </c>
      <c r="S1629" s="1" t="s">
        <v>23115</v>
      </c>
      <c r="T1629" s="1">
        <f>Table4[[#This Row],[Unit_Price]]*Table4[[#This Row],[Quantity]]</f>
        <v>140</v>
      </c>
      <c r="U1629" s="1">
        <f>(SUM(Table4[[#This Row],[Gross_Sales]],Table4[[#This Row],[Delivery_Fee]])-Table4[[#This Row],[Discount_Amount]])</f>
        <v>161</v>
      </c>
    </row>
    <row r="1630" spans="1:21" ht="25.8" customHeight="1" x14ac:dyDescent="0.3">
      <c r="A1630" s="1" t="s">
        <v>23116</v>
      </c>
      <c r="B1630" s="1" t="s">
        <v>19860</v>
      </c>
      <c r="C1630" s="1" t="s">
        <v>30480</v>
      </c>
      <c r="D1630" s="1" t="s">
        <v>128</v>
      </c>
      <c r="E1630" s="1" t="s">
        <v>30</v>
      </c>
      <c r="F1630" s="1" t="s">
        <v>53</v>
      </c>
      <c r="G1630" s="1" t="s">
        <v>54</v>
      </c>
      <c r="H1630" s="1" t="s">
        <v>111</v>
      </c>
      <c r="I1630" s="1" t="s">
        <v>112</v>
      </c>
      <c r="J1630" s="1" t="s">
        <v>13</v>
      </c>
      <c r="K1630" s="1" t="s">
        <v>25</v>
      </c>
      <c r="L1630" s="1">
        <v>4</v>
      </c>
      <c r="M1630" s="1">
        <v>280</v>
      </c>
      <c r="N1630" s="1">
        <v>5</v>
      </c>
      <c r="O1630" s="1">
        <v>56</v>
      </c>
      <c r="P1630" s="1">
        <v>40</v>
      </c>
      <c r="Q1630" s="1">
        <v>1104</v>
      </c>
      <c r="R1630" s="1" t="s">
        <v>63</v>
      </c>
      <c r="S1630" s="1" t="s">
        <v>23117</v>
      </c>
      <c r="T1630" s="1">
        <f>Table4[[#This Row],[Unit_Price]]*Table4[[#This Row],[Quantity]]</f>
        <v>1120</v>
      </c>
      <c r="U1630" s="1">
        <f>(SUM(Table4[[#This Row],[Gross_Sales]],Table4[[#This Row],[Delivery_Fee]])-Table4[[#This Row],[Discount_Amount]])</f>
        <v>1104</v>
      </c>
    </row>
    <row r="1631" spans="1:21" ht="25.8" customHeight="1" x14ac:dyDescent="0.3">
      <c r="A1631" s="1" t="s">
        <v>23118</v>
      </c>
      <c r="B1631" s="1" t="s">
        <v>19860</v>
      </c>
      <c r="C1631" s="1" t="s">
        <v>30480</v>
      </c>
      <c r="D1631" s="1" t="s">
        <v>874</v>
      </c>
      <c r="E1631" s="1" t="s">
        <v>19</v>
      </c>
      <c r="F1631" s="1" t="s">
        <v>129</v>
      </c>
      <c r="G1631" s="1" t="s">
        <v>130</v>
      </c>
      <c r="H1631" s="1" t="s">
        <v>131</v>
      </c>
      <c r="I1631" s="1" t="s">
        <v>132</v>
      </c>
      <c r="J1631" s="1" t="s">
        <v>57</v>
      </c>
      <c r="K1631" s="1" t="s">
        <v>25</v>
      </c>
      <c r="L1631" s="1">
        <v>1</v>
      </c>
      <c r="M1631" s="1">
        <v>220</v>
      </c>
      <c r="N1631" s="1">
        <v>20</v>
      </c>
      <c r="O1631" s="1">
        <v>44</v>
      </c>
      <c r="P1631" s="1">
        <v>20</v>
      </c>
      <c r="Q1631" s="1">
        <v>196</v>
      </c>
      <c r="R1631" s="1" t="s">
        <v>15</v>
      </c>
      <c r="S1631" s="1" t="s">
        <v>23119</v>
      </c>
      <c r="T1631" s="1">
        <f>Table4[[#This Row],[Unit_Price]]*Table4[[#This Row],[Quantity]]</f>
        <v>220</v>
      </c>
      <c r="U1631" s="1">
        <f>(SUM(Table4[[#This Row],[Gross_Sales]],Table4[[#This Row],[Delivery_Fee]])-Table4[[#This Row],[Discount_Amount]])</f>
        <v>196</v>
      </c>
    </row>
    <row r="1632" spans="1:21" ht="25.8" customHeight="1" x14ac:dyDescent="0.3">
      <c r="A1632" s="1" t="s">
        <v>23120</v>
      </c>
      <c r="B1632" s="1" t="s">
        <v>19860</v>
      </c>
      <c r="C1632" s="1" t="s">
        <v>30480</v>
      </c>
      <c r="D1632" s="1" t="s">
        <v>2493</v>
      </c>
      <c r="E1632" s="1" t="s">
        <v>19</v>
      </c>
      <c r="F1632" s="1" t="s">
        <v>98</v>
      </c>
      <c r="G1632" s="1" t="s">
        <v>99</v>
      </c>
      <c r="H1632" s="1" t="s">
        <v>40</v>
      </c>
      <c r="I1632" s="1" t="s">
        <v>41</v>
      </c>
      <c r="J1632" s="1" t="s">
        <v>13</v>
      </c>
      <c r="K1632" s="1" t="s">
        <v>25</v>
      </c>
      <c r="L1632" s="1">
        <v>3</v>
      </c>
      <c r="M1632" s="1">
        <v>170</v>
      </c>
      <c r="N1632" s="1">
        <v>0</v>
      </c>
      <c r="O1632" s="1">
        <v>0</v>
      </c>
      <c r="P1632" s="1">
        <v>30</v>
      </c>
      <c r="Q1632" s="1">
        <v>540</v>
      </c>
      <c r="R1632" s="1" t="s">
        <v>36</v>
      </c>
      <c r="S1632" s="1" t="s">
        <v>23121</v>
      </c>
      <c r="T1632" s="1">
        <f>Table4[[#This Row],[Unit_Price]]*Table4[[#This Row],[Quantity]]</f>
        <v>510</v>
      </c>
      <c r="U1632" s="1">
        <f>(SUM(Table4[[#This Row],[Gross_Sales]],Table4[[#This Row],[Delivery_Fee]])-Table4[[#This Row],[Discount_Amount]])</f>
        <v>540</v>
      </c>
    </row>
    <row r="1633" spans="1:21" ht="25.8" customHeight="1" x14ac:dyDescent="0.3">
      <c r="A1633" s="1" t="s">
        <v>23122</v>
      </c>
      <c r="B1633" s="1" t="s">
        <v>19860</v>
      </c>
      <c r="C1633" s="1" t="s">
        <v>30480</v>
      </c>
      <c r="D1633" s="1" t="s">
        <v>2003</v>
      </c>
      <c r="E1633" s="1" t="s">
        <v>8</v>
      </c>
      <c r="F1633" s="1" t="s">
        <v>9</v>
      </c>
      <c r="G1633" s="1" t="s">
        <v>10</v>
      </c>
      <c r="H1633" s="1" t="s">
        <v>111</v>
      </c>
      <c r="I1633" s="1" t="s">
        <v>112</v>
      </c>
      <c r="J1633" s="1" t="s">
        <v>13</v>
      </c>
      <c r="K1633" s="1" t="s">
        <v>25</v>
      </c>
      <c r="L1633" s="1">
        <v>2</v>
      </c>
      <c r="M1633" s="1">
        <v>280</v>
      </c>
      <c r="N1633" s="1">
        <v>10</v>
      </c>
      <c r="O1633" s="1">
        <v>56</v>
      </c>
      <c r="P1633" s="1">
        <v>40</v>
      </c>
      <c r="Q1633" s="1">
        <v>544</v>
      </c>
      <c r="R1633" s="1" t="s">
        <v>36</v>
      </c>
      <c r="S1633" s="1" t="s">
        <v>23123</v>
      </c>
      <c r="T1633" s="1">
        <f>Table4[[#This Row],[Unit_Price]]*Table4[[#This Row],[Quantity]]</f>
        <v>560</v>
      </c>
      <c r="U1633" s="1">
        <f>(SUM(Table4[[#This Row],[Gross_Sales]],Table4[[#This Row],[Delivery_Fee]])-Table4[[#This Row],[Discount_Amount]])</f>
        <v>544</v>
      </c>
    </row>
    <row r="1634" spans="1:21" ht="25.8" customHeight="1" x14ac:dyDescent="0.3">
      <c r="A1634" s="1" t="s">
        <v>23124</v>
      </c>
      <c r="B1634" s="1" t="s">
        <v>19860</v>
      </c>
      <c r="C1634" s="1" t="s">
        <v>30480</v>
      </c>
      <c r="D1634" s="1" t="s">
        <v>1143</v>
      </c>
      <c r="E1634" s="1" t="s">
        <v>67</v>
      </c>
      <c r="F1634" s="1" t="s">
        <v>267</v>
      </c>
      <c r="G1634" s="1" t="s">
        <v>268</v>
      </c>
      <c r="H1634" s="1" t="s">
        <v>288</v>
      </c>
      <c r="I1634" s="1" t="s">
        <v>289</v>
      </c>
      <c r="J1634" s="1" t="s">
        <v>86</v>
      </c>
      <c r="K1634" s="1" t="s">
        <v>14</v>
      </c>
      <c r="L1634" s="1">
        <v>4</v>
      </c>
      <c r="M1634" s="1">
        <v>80</v>
      </c>
      <c r="N1634" s="1">
        <v>10</v>
      </c>
      <c r="O1634" s="1">
        <v>32</v>
      </c>
      <c r="P1634" s="1">
        <v>30</v>
      </c>
      <c r="Q1634" s="1">
        <v>318</v>
      </c>
      <c r="R1634" s="1" t="s">
        <v>36</v>
      </c>
      <c r="S1634" s="1" t="s">
        <v>23125</v>
      </c>
      <c r="T1634" s="1">
        <f>Table4[[#This Row],[Unit_Price]]*Table4[[#This Row],[Quantity]]</f>
        <v>320</v>
      </c>
      <c r="U1634" s="1">
        <f>(SUM(Table4[[#This Row],[Gross_Sales]],Table4[[#This Row],[Delivery_Fee]])-Table4[[#This Row],[Discount_Amount]])</f>
        <v>318</v>
      </c>
    </row>
    <row r="1635" spans="1:21" ht="25.8" customHeight="1" x14ac:dyDescent="0.3">
      <c r="A1635" s="1" t="s">
        <v>23126</v>
      </c>
      <c r="B1635" s="1" t="s">
        <v>19860</v>
      </c>
      <c r="C1635" s="1" t="s">
        <v>30480</v>
      </c>
      <c r="D1635" s="1" t="s">
        <v>1283</v>
      </c>
      <c r="E1635" s="1" t="s">
        <v>30</v>
      </c>
      <c r="F1635" s="1" t="s">
        <v>75</v>
      </c>
      <c r="G1635" s="1" t="s">
        <v>76</v>
      </c>
      <c r="H1635" s="1" t="s">
        <v>70</v>
      </c>
      <c r="I1635" s="1" t="s">
        <v>71</v>
      </c>
      <c r="J1635" s="1" t="s">
        <v>13</v>
      </c>
      <c r="K1635" s="1" t="s">
        <v>14</v>
      </c>
      <c r="L1635" s="1">
        <v>4</v>
      </c>
      <c r="M1635" s="1">
        <v>130</v>
      </c>
      <c r="N1635" s="1">
        <v>20</v>
      </c>
      <c r="O1635" s="1">
        <v>104</v>
      </c>
      <c r="P1635" s="1">
        <v>35</v>
      </c>
      <c r="Q1635" s="1">
        <v>451</v>
      </c>
      <c r="R1635" s="1" t="s">
        <v>36</v>
      </c>
      <c r="S1635" s="1" t="s">
        <v>23127</v>
      </c>
      <c r="T1635" s="1">
        <f>Table4[[#This Row],[Unit_Price]]*Table4[[#This Row],[Quantity]]</f>
        <v>520</v>
      </c>
      <c r="U1635" s="1">
        <f>(SUM(Table4[[#This Row],[Gross_Sales]],Table4[[#This Row],[Delivery_Fee]])-Table4[[#This Row],[Discount_Amount]])</f>
        <v>451</v>
      </c>
    </row>
    <row r="1636" spans="1:21" ht="25.8" customHeight="1" x14ac:dyDescent="0.3">
      <c r="A1636" s="1" t="s">
        <v>23128</v>
      </c>
      <c r="B1636" s="1" t="s">
        <v>19860</v>
      </c>
      <c r="C1636" s="1" t="s">
        <v>30480</v>
      </c>
      <c r="D1636" s="1" t="s">
        <v>373</v>
      </c>
      <c r="E1636" s="1" t="s">
        <v>19</v>
      </c>
      <c r="F1636" s="1" t="s">
        <v>20</v>
      </c>
      <c r="G1636" s="1" t="s">
        <v>21</v>
      </c>
      <c r="H1636" s="1" t="s">
        <v>288</v>
      </c>
      <c r="I1636" s="1" t="s">
        <v>289</v>
      </c>
      <c r="J1636" s="1" t="s">
        <v>86</v>
      </c>
      <c r="K1636" s="1" t="s">
        <v>14</v>
      </c>
      <c r="L1636" s="1">
        <v>1</v>
      </c>
      <c r="M1636" s="1">
        <v>80</v>
      </c>
      <c r="N1636" s="1">
        <v>0</v>
      </c>
      <c r="O1636" s="1">
        <v>0</v>
      </c>
      <c r="P1636" s="1">
        <v>20</v>
      </c>
      <c r="Q1636" s="1">
        <v>100</v>
      </c>
      <c r="R1636" s="1" t="s">
        <v>15</v>
      </c>
      <c r="S1636" s="1" t="s">
        <v>23129</v>
      </c>
      <c r="T1636" s="1">
        <f>Table4[[#This Row],[Unit_Price]]*Table4[[#This Row],[Quantity]]</f>
        <v>80</v>
      </c>
      <c r="U1636" s="1">
        <f>(SUM(Table4[[#This Row],[Gross_Sales]],Table4[[#This Row],[Delivery_Fee]])-Table4[[#This Row],[Discount_Amount]])</f>
        <v>100</v>
      </c>
    </row>
    <row r="1637" spans="1:21" ht="25.8" customHeight="1" x14ac:dyDescent="0.3">
      <c r="A1637" s="1" t="s">
        <v>23130</v>
      </c>
      <c r="B1637" s="1" t="s">
        <v>19860</v>
      </c>
      <c r="C1637" s="1" t="s">
        <v>30480</v>
      </c>
      <c r="D1637" s="1" t="s">
        <v>1122</v>
      </c>
      <c r="E1637" s="1" t="s">
        <v>19</v>
      </c>
      <c r="F1637" s="1" t="s">
        <v>46</v>
      </c>
      <c r="G1637" s="1" t="s">
        <v>47</v>
      </c>
      <c r="H1637" s="1" t="s">
        <v>11</v>
      </c>
      <c r="I1637" s="1" t="s">
        <v>12</v>
      </c>
      <c r="J1637" s="1" t="s">
        <v>13</v>
      </c>
      <c r="K1637" s="1" t="s">
        <v>14</v>
      </c>
      <c r="L1637" s="1">
        <v>4</v>
      </c>
      <c r="M1637" s="1">
        <v>140</v>
      </c>
      <c r="N1637" s="1">
        <v>20</v>
      </c>
      <c r="O1637" s="1">
        <v>112</v>
      </c>
      <c r="P1637" s="1">
        <v>35</v>
      </c>
      <c r="Q1637" s="1">
        <v>483</v>
      </c>
      <c r="R1637" s="1" t="s">
        <v>63</v>
      </c>
      <c r="S1637" s="1" t="s">
        <v>23131</v>
      </c>
      <c r="T1637" s="1">
        <f>Table4[[#This Row],[Unit_Price]]*Table4[[#This Row],[Quantity]]</f>
        <v>560</v>
      </c>
      <c r="U1637" s="1">
        <f>(SUM(Table4[[#This Row],[Gross_Sales]],Table4[[#This Row],[Delivery_Fee]])-Table4[[#This Row],[Discount_Amount]])</f>
        <v>483</v>
      </c>
    </row>
    <row r="1638" spans="1:21" ht="25.8" customHeight="1" x14ac:dyDescent="0.3">
      <c r="A1638" s="1" t="s">
        <v>23132</v>
      </c>
      <c r="B1638" s="1" t="s">
        <v>19860</v>
      </c>
      <c r="C1638" s="1" t="s">
        <v>30480</v>
      </c>
      <c r="D1638" s="1" t="s">
        <v>1386</v>
      </c>
      <c r="E1638" s="1" t="s">
        <v>67</v>
      </c>
      <c r="F1638" s="1" t="s">
        <v>109</v>
      </c>
      <c r="G1638" s="1" t="s">
        <v>110</v>
      </c>
      <c r="H1638" s="1" t="s">
        <v>11</v>
      </c>
      <c r="I1638" s="1" t="s">
        <v>12</v>
      </c>
      <c r="J1638" s="1" t="s">
        <v>13</v>
      </c>
      <c r="K1638" s="1" t="s">
        <v>14</v>
      </c>
      <c r="L1638" s="1">
        <v>2</v>
      </c>
      <c r="M1638" s="1">
        <v>140</v>
      </c>
      <c r="N1638" s="1">
        <v>0</v>
      </c>
      <c r="O1638" s="1">
        <v>0</v>
      </c>
      <c r="P1638" s="1">
        <v>20</v>
      </c>
      <c r="Q1638" s="1">
        <v>300</v>
      </c>
      <c r="R1638" s="1" t="s">
        <v>36</v>
      </c>
      <c r="S1638" s="1" t="s">
        <v>23133</v>
      </c>
      <c r="T1638" s="1">
        <f>Table4[[#This Row],[Unit_Price]]*Table4[[#This Row],[Quantity]]</f>
        <v>280</v>
      </c>
      <c r="U1638" s="1">
        <f>(SUM(Table4[[#This Row],[Gross_Sales]],Table4[[#This Row],[Delivery_Fee]])-Table4[[#This Row],[Discount_Amount]])</f>
        <v>300</v>
      </c>
    </row>
    <row r="1639" spans="1:21" ht="25.8" customHeight="1" x14ac:dyDescent="0.3">
      <c r="A1639" s="1" t="s">
        <v>23134</v>
      </c>
      <c r="B1639" s="1" t="s">
        <v>19860</v>
      </c>
      <c r="C1639" s="1" t="s">
        <v>30480</v>
      </c>
      <c r="D1639" s="1" t="s">
        <v>197</v>
      </c>
      <c r="E1639" s="1" t="s">
        <v>30</v>
      </c>
      <c r="F1639" s="1" t="s">
        <v>136</v>
      </c>
      <c r="G1639" s="1" t="s">
        <v>137</v>
      </c>
      <c r="H1639" s="1" t="s">
        <v>84</v>
      </c>
      <c r="I1639" s="1" t="s">
        <v>85</v>
      </c>
      <c r="J1639" s="1" t="s">
        <v>86</v>
      </c>
      <c r="K1639" s="1" t="s">
        <v>14</v>
      </c>
      <c r="L1639" s="1">
        <v>4</v>
      </c>
      <c r="M1639" s="1">
        <v>100</v>
      </c>
      <c r="N1639" s="1">
        <v>20</v>
      </c>
      <c r="O1639" s="1">
        <v>80</v>
      </c>
      <c r="P1639" s="1">
        <v>35</v>
      </c>
      <c r="Q1639" s="1">
        <v>355</v>
      </c>
      <c r="R1639" s="1" t="s">
        <v>42</v>
      </c>
      <c r="S1639" s="1" t="s">
        <v>23135</v>
      </c>
      <c r="T1639" s="1">
        <f>Table4[[#This Row],[Unit_Price]]*Table4[[#This Row],[Quantity]]</f>
        <v>400</v>
      </c>
      <c r="U1639" s="1">
        <f>(SUM(Table4[[#This Row],[Gross_Sales]],Table4[[#This Row],[Delivery_Fee]])-Table4[[#This Row],[Discount_Amount]])</f>
        <v>355</v>
      </c>
    </row>
    <row r="1640" spans="1:21" ht="25.8" customHeight="1" x14ac:dyDescent="0.3">
      <c r="A1640" s="1" t="s">
        <v>23136</v>
      </c>
      <c r="B1640" s="1" t="s">
        <v>19860</v>
      </c>
      <c r="C1640" s="1" t="s">
        <v>30480</v>
      </c>
      <c r="D1640" s="1" t="s">
        <v>66</v>
      </c>
      <c r="E1640" s="1" t="s">
        <v>30</v>
      </c>
      <c r="F1640" s="1" t="s">
        <v>75</v>
      </c>
      <c r="G1640" s="1" t="s">
        <v>76</v>
      </c>
      <c r="H1640" s="1" t="s">
        <v>48</v>
      </c>
      <c r="I1640" s="1" t="s">
        <v>49</v>
      </c>
      <c r="J1640" s="1" t="s">
        <v>13</v>
      </c>
      <c r="K1640" s="1" t="s">
        <v>14</v>
      </c>
      <c r="L1640" s="1">
        <v>2</v>
      </c>
      <c r="M1640" s="1">
        <v>220</v>
      </c>
      <c r="N1640" s="1">
        <v>20</v>
      </c>
      <c r="O1640" s="1">
        <v>88</v>
      </c>
      <c r="P1640" s="1">
        <v>40</v>
      </c>
      <c r="Q1640" s="1">
        <v>392</v>
      </c>
      <c r="R1640" s="1" t="s">
        <v>26</v>
      </c>
      <c r="S1640" s="1" t="s">
        <v>23137</v>
      </c>
      <c r="T1640" s="1">
        <f>Table4[[#This Row],[Unit_Price]]*Table4[[#This Row],[Quantity]]</f>
        <v>440</v>
      </c>
      <c r="U1640" s="1">
        <f>(SUM(Table4[[#This Row],[Gross_Sales]],Table4[[#This Row],[Delivery_Fee]])-Table4[[#This Row],[Discount_Amount]])</f>
        <v>392</v>
      </c>
    </row>
    <row r="1641" spans="1:21" ht="25.8" customHeight="1" x14ac:dyDescent="0.3">
      <c r="A1641" s="1" t="s">
        <v>23138</v>
      </c>
      <c r="B1641" s="1" t="s">
        <v>19860</v>
      </c>
      <c r="C1641" s="1" t="s">
        <v>30480</v>
      </c>
      <c r="D1641" s="1" t="s">
        <v>702</v>
      </c>
      <c r="E1641" s="1" t="s">
        <v>8</v>
      </c>
      <c r="F1641" s="1" t="s">
        <v>9</v>
      </c>
      <c r="G1641" s="1" t="s">
        <v>10</v>
      </c>
      <c r="H1641" s="1" t="s">
        <v>40</v>
      </c>
      <c r="I1641" s="1" t="s">
        <v>41</v>
      </c>
      <c r="J1641" s="1" t="s">
        <v>13</v>
      </c>
      <c r="K1641" s="1" t="s">
        <v>25</v>
      </c>
      <c r="L1641" s="1">
        <v>1</v>
      </c>
      <c r="M1641" s="1">
        <v>170</v>
      </c>
      <c r="N1641" s="1">
        <v>5</v>
      </c>
      <c r="O1641" s="1">
        <v>8.5</v>
      </c>
      <c r="P1641" s="1">
        <v>25</v>
      </c>
      <c r="Q1641" s="1">
        <v>186.5</v>
      </c>
      <c r="R1641" s="1" t="s">
        <v>15</v>
      </c>
      <c r="S1641" s="1" t="s">
        <v>23139</v>
      </c>
      <c r="T1641" s="1">
        <f>Table4[[#This Row],[Unit_Price]]*Table4[[#This Row],[Quantity]]</f>
        <v>170</v>
      </c>
      <c r="U1641" s="1">
        <f>(SUM(Table4[[#This Row],[Gross_Sales]],Table4[[#This Row],[Delivery_Fee]])-Table4[[#This Row],[Discount_Amount]])</f>
        <v>186.5</v>
      </c>
    </row>
    <row r="1642" spans="1:21" ht="25.8" customHeight="1" x14ac:dyDescent="0.3">
      <c r="A1642" s="1" t="s">
        <v>23140</v>
      </c>
      <c r="B1642" s="1" t="s">
        <v>19860</v>
      </c>
      <c r="C1642" s="1" t="s">
        <v>30480</v>
      </c>
      <c r="D1642" s="1" t="s">
        <v>3256</v>
      </c>
      <c r="E1642" s="1" t="s">
        <v>67</v>
      </c>
      <c r="F1642" s="1" t="s">
        <v>129</v>
      </c>
      <c r="G1642" s="1" t="s">
        <v>130</v>
      </c>
      <c r="H1642" s="1" t="s">
        <v>111</v>
      </c>
      <c r="I1642" s="1" t="s">
        <v>112</v>
      </c>
      <c r="J1642" s="1" t="s">
        <v>13</v>
      </c>
      <c r="K1642" s="1" t="s">
        <v>25</v>
      </c>
      <c r="L1642" s="1">
        <v>3</v>
      </c>
      <c r="M1642" s="1">
        <v>280</v>
      </c>
      <c r="N1642" s="1">
        <v>0</v>
      </c>
      <c r="O1642" s="1">
        <v>0</v>
      </c>
      <c r="P1642" s="1">
        <v>20</v>
      </c>
      <c r="Q1642" s="1">
        <v>860</v>
      </c>
      <c r="R1642" s="1" t="s">
        <v>42</v>
      </c>
      <c r="S1642" s="1" t="s">
        <v>23141</v>
      </c>
      <c r="T1642" s="1">
        <f>Table4[[#This Row],[Unit_Price]]*Table4[[#This Row],[Quantity]]</f>
        <v>840</v>
      </c>
      <c r="U1642" s="1">
        <f>(SUM(Table4[[#This Row],[Gross_Sales]],Table4[[#This Row],[Delivery_Fee]])-Table4[[#This Row],[Discount_Amount]])</f>
        <v>860</v>
      </c>
    </row>
    <row r="1643" spans="1:21" ht="25.8" customHeight="1" x14ac:dyDescent="0.3">
      <c r="A1643" s="1" t="s">
        <v>23142</v>
      </c>
      <c r="B1643" s="1" t="s">
        <v>19860</v>
      </c>
      <c r="C1643" s="1" t="s">
        <v>30480</v>
      </c>
      <c r="D1643" s="1" t="s">
        <v>164</v>
      </c>
      <c r="E1643" s="1" t="s">
        <v>30</v>
      </c>
      <c r="F1643" s="1" t="s">
        <v>136</v>
      </c>
      <c r="G1643" s="1" t="s">
        <v>137</v>
      </c>
      <c r="H1643" s="1" t="s">
        <v>131</v>
      </c>
      <c r="I1643" s="1" t="s">
        <v>132</v>
      </c>
      <c r="J1643" s="1" t="s">
        <v>57</v>
      </c>
      <c r="K1643" s="1" t="s">
        <v>25</v>
      </c>
      <c r="L1643" s="1">
        <v>3</v>
      </c>
      <c r="M1643" s="1">
        <v>220</v>
      </c>
      <c r="N1643" s="1">
        <v>5</v>
      </c>
      <c r="O1643" s="1">
        <v>33</v>
      </c>
      <c r="P1643" s="1">
        <v>20</v>
      </c>
      <c r="Q1643" s="1">
        <v>647</v>
      </c>
      <c r="R1643" s="1" t="s">
        <v>15</v>
      </c>
      <c r="S1643" s="1" t="s">
        <v>23143</v>
      </c>
      <c r="T1643" s="1">
        <f>Table4[[#This Row],[Unit_Price]]*Table4[[#This Row],[Quantity]]</f>
        <v>660</v>
      </c>
      <c r="U1643" s="1">
        <f>(SUM(Table4[[#This Row],[Gross_Sales]],Table4[[#This Row],[Delivery_Fee]])-Table4[[#This Row],[Discount_Amount]])</f>
        <v>647</v>
      </c>
    </row>
    <row r="1644" spans="1:21" ht="25.8" customHeight="1" x14ac:dyDescent="0.3">
      <c r="A1644" s="1" t="s">
        <v>23144</v>
      </c>
      <c r="B1644" s="1" t="s">
        <v>19860</v>
      </c>
      <c r="C1644" s="1" t="s">
        <v>30480</v>
      </c>
      <c r="D1644" s="1" t="s">
        <v>1782</v>
      </c>
      <c r="E1644" s="1" t="s">
        <v>30</v>
      </c>
      <c r="F1644" s="1" t="s">
        <v>109</v>
      </c>
      <c r="G1644" s="1" t="s">
        <v>110</v>
      </c>
      <c r="H1644" s="1" t="s">
        <v>111</v>
      </c>
      <c r="I1644" s="1" t="s">
        <v>112</v>
      </c>
      <c r="J1644" s="1" t="s">
        <v>13</v>
      </c>
      <c r="K1644" s="1" t="s">
        <v>25</v>
      </c>
      <c r="L1644" s="1">
        <v>4</v>
      </c>
      <c r="M1644" s="1">
        <v>280</v>
      </c>
      <c r="N1644" s="1">
        <v>10</v>
      </c>
      <c r="O1644" s="1">
        <v>112</v>
      </c>
      <c r="P1644" s="1">
        <v>20</v>
      </c>
      <c r="Q1644" s="1">
        <v>1028</v>
      </c>
      <c r="R1644" s="1" t="s">
        <v>63</v>
      </c>
      <c r="S1644" s="1" t="s">
        <v>23145</v>
      </c>
      <c r="T1644" s="1">
        <f>Table4[[#This Row],[Unit_Price]]*Table4[[#This Row],[Quantity]]</f>
        <v>1120</v>
      </c>
      <c r="U1644" s="1">
        <f>(SUM(Table4[[#This Row],[Gross_Sales]],Table4[[#This Row],[Delivery_Fee]])-Table4[[#This Row],[Discount_Amount]])</f>
        <v>1028</v>
      </c>
    </row>
    <row r="1645" spans="1:21" ht="25.8" customHeight="1" x14ac:dyDescent="0.3">
      <c r="A1645" s="1" t="s">
        <v>23146</v>
      </c>
      <c r="B1645" s="1" t="s">
        <v>19860</v>
      </c>
      <c r="C1645" s="1" t="s">
        <v>30480</v>
      </c>
      <c r="D1645" s="1" t="s">
        <v>1108</v>
      </c>
      <c r="E1645" s="1" t="s">
        <v>67</v>
      </c>
      <c r="F1645" s="1" t="s">
        <v>129</v>
      </c>
      <c r="G1645" s="1" t="s">
        <v>130</v>
      </c>
      <c r="H1645" s="1" t="s">
        <v>131</v>
      </c>
      <c r="I1645" s="1" t="s">
        <v>132</v>
      </c>
      <c r="J1645" s="1" t="s">
        <v>57</v>
      </c>
      <c r="K1645" s="1" t="s">
        <v>25</v>
      </c>
      <c r="L1645" s="1">
        <v>2</v>
      </c>
      <c r="M1645" s="1">
        <v>220</v>
      </c>
      <c r="N1645" s="1">
        <v>15</v>
      </c>
      <c r="O1645" s="1">
        <v>66</v>
      </c>
      <c r="P1645" s="1">
        <v>30</v>
      </c>
      <c r="Q1645" s="1">
        <v>404</v>
      </c>
      <c r="R1645" s="1" t="s">
        <v>15</v>
      </c>
      <c r="S1645" s="1" t="s">
        <v>23147</v>
      </c>
      <c r="T1645" s="1">
        <f>Table4[[#This Row],[Unit_Price]]*Table4[[#This Row],[Quantity]]</f>
        <v>440</v>
      </c>
      <c r="U1645" s="1">
        <f>(SUM(Table4[[#This Row],[Gross_Sales]],Table4[[#This Row],[Delivery_Fee]])-Table4[[#This Row],[Discount_Amount]])</f>
        <v>404</v>
      </c>
    </row>
    <row r="1646" spans="1:21" ht="25.8" customHeight="1" x14ac:dyDescent="0.3">
      <c r="A1646" s="1" t="s">
        <v>23148</v>
      </c>
      <c r="B1646" s="1" t="s">
        <v>19860</v>
      </c>
      <c r="C1646" s="1" t="s">
        <v>30480</v>
      </c>
      <c r="D1646" s="1" t="s">
        <v>52</v>
      </c>
      <c r="E1646" s="1" t="s">
        <v>19</v>
      </c>
      <c r="F1646" s="1" t="s">
        <v>129</v>
      </c>
      <c r="G1646" s="1" t="s">
        <v>130</v>
      </c>
      <c r="H1646" s="1" t="s">
        <v>84</v>
      </c>
      <c r="I1646" s="1" t="s">
        <v>85</v>
      </c>
      <c r="J1646" s="1" t="s">
        <v>86</v>
      </c>
      <c r="K1646" s="1" t="s">
        <v>14</v>
      </c>
      <c r="L1646" s="1">
        <v>4</v>
      </c>
      <c r="M1646" s="1">
        <v>100</v>
      </c>
      <c r="N1646" s="1">
        <v>20</v>
      </c>
      <c r="O1646" s="1">
        <v>80</v>
      </c>
      <c r="P1646" s="1">
        <v>25</v>
      </c>
      <c r="Q1646" s="1">
        <v>345</v>
      </c>
      <c r="R1646" s="1" t="s">
        <v>15</v>
      </c>
      <c r="S1646" s="1" t="s">
        <v>23149</v>
      </c>
      <c r="T1646" s="1">
        <f>Table4[[#This Row],[Unit_Price]]*Table4[[#This Row],[Quantity]]</f>
        <v>400</v>
      </c>
      <c r="U1646" s="1">
        <f>(SUM(Table4[[#This Row],[Gross_Sales]],Table4[[#This Row],[Delivery_Fee]])-Table4[[#This Row],[Discount_Amount]])</f>
        <v>345</v>
      </c>
    </row>
    <row r="1647" spans="1:21" ht="25.8" customHeight="1" x14ac:dyDescent="0.3">
      <c r="A1647" s="1" t="s">
        <v>23150</v>
      </c>
      <c r="B1647" s="1" t="s">
        <v>19860</v>
      </c>
      <c r="C1647" s="1" t="s">
        <v>30480</v>
      </c>
      <c r="D1647" s="1" t="s">
        <v>409</v>
      </c>
      <c r="E1647" s="1" t="s">
        <v>19</v>
      </c>
      <c r="F1647" s="1" t="s">
        <v>53</v>
      </c>
      <c r="G1647" s="1" t="s">
        <v>54</v>
      </c>
      <c r="H1647" s="1" t="s">
        <v>55</v>
      </c>
      <c r="I1647" s="1" t="s">
        <v>56</v>
      </c>
      <c r="J1647" s="1" t="s">
        <v>57</v>
      </c>
      <c r="K1647" s="1" t="s">
        <v>14</v>
      </c>
      <c r="L1647" s="1">
        <v>1</v>
      </c>
      <c r="M1647" s="1">
        <v>180</v>
      </c>
      <c r="N1647" s="1">
        <v>0</v>
      </c>
      <c r="O1647" s="1">
        <v>0</v>
      </c>
      <c r="P1647" s="1">
        <v>25</v>
      </c>
      <c r="Q1647" s="1">
        <v>205</v>
      </c>
      <c r="R1647" s="1" t="s">
        <v>63</v>
      </c>
      <c r="S1647" s="1" t="s">
        <v>23151</v>
      </c>
      <c r="T1647" s="1">
        <f>Table4[[#This Row],[Unit_Price]]*Table4[[#This Row],[Quantity]]</f>
        <v>180</v>
      </c>
      <c r="U1647" s="1">
        <f>(SUM(Table4[[#This Row],[Gross_Sales]],Table4[[#This Row],[Delivery_Fee]])-Table4[[#This Row],[Discount_Amount]])</f>
        <v>205</v>
      </c>
    </row>
    <row r="1648" spans="1:21" ht="25.8" customHeight="1" x14ac:dyDescent="0.3">
      <c r="A1648" s="1" t="s">
        <v>23152</v>
      </c>
      <c r="B1648" s="1" t="s">
        <v>19860</v>
      </c>
      <c r="C1648" s="1" t="s">
        <v>30480</v>
      </c>
      <c r="D1648" s="1" t="s">
        <v>1050</v>
      </c>
      <c r="E1648" s="1" t="s">
        <v>30</v>
      </c>
      <c r="F1648" s="1" t="s">
        <v>136</v>
      </c>
      <c r="G1648" s="1" t="s">
        <v>137</v>
      </c>
      <c r="H1648" s="1" t="s">
        <v>288</v>
      </c>
      <c r="I1648" s="1" t="s">
        <v>289</v>
      </c>
      <c r="J1648" s="1" t="s">
        <v>86</v>
      </c>
      <c r="K1648" s="1" t="s">
        <v>14</v>
      </c>
      <c r="L1648" s="1">
        <v>2</v>
      </c>
      <c r="M1648" s="1">
        <v>80</v>
      </c>
      <c r="N1648" s="1">
        <v>20</v>
      </c>
      <c r="O1648" s="1">
        <v>32</v>
      </c>
      <c r="P1648" s="1">
        <v>20</v>
      </c>
      <c r="Q1648" s="1">
        <v>148</v>
      </c>
      <c r="R1648" s="1" t="s">
        <v>42</v>
      </c>
      <c r="S1648" s="1" t="s">
        <v>23153</v>
      </c>
      <c r="T1648" s="1">
        <f>Table4[[#This Row],[Unit_Price]]*Table4[[#This Row],[Quantity]]</f>
        <v>160</v>
      </c>
      <c r="U1648" s="1">
        <f>(SUM(Table4[[#This Row],[Gross_Sales]],Table4[[#This Row],[Delivery_Fee]])-Table4[[#This Row],[Discount_Amount]])</f>
        <v>148</v>
      </c>
    </row>
    <row r="1649" spans="1:21" ht="25.8" customHeight="1" x14ac:dyDescent="0.3">
      <c r="A1649" s="1" t="s">
        <v>23154</v>
      </c>
      <c r="B1649" s="1" t="s">
        <v>19860</v>
      </c>
      <c r="C1649" s="1" t="s">
        <v>30480</v>
      </c>
      <c r="D1649" s="1" t="s">
        <v>81</v>
      </c>
      <c r="E1649" s="1" t="s">
        <v>19</v>
      </c>
      <c r="F1649" s="1" t="s">
        <v>93</v>
      </c>
      <c r="G1649" s="1" t="s">
        <v>94</v>
      </c>
      <c r="H1649" s="1" t="s">
        <v>48</v>
      </c>
      <c r="I1649" s="1" t="s">
        <v>49</v>
      </c>
      <c r="J1649" s="1" t="s">
        <v>13</v>
      </c>
      <c r="K1649" s="1" t="s">
        <v>14</v>
      </c>
      <c r="L1649" s="1">
        <v>2</v>
      </c>
      <c r="M1649" s="1">
        <v>220</v>
      </c>
      <c r="N1649" s="1">
        <v>0</v>
      </c>
      <c r="O1649" s="1">
        <v>0</v>
      </c>
      <c r="P1649" s="1">
        <v>40</v>
      </c>
      <c r="Q1649" s="1">
        <v>480</v>
      </c>
      <c r="R1649" s="1" t="s">
        <v>15</v>
      </c>
      <c r="S1649" s="1" t="s">
        <v>23155</v>
      </c>
      <c r="T1649" s="1">
        <f>Table4[[#This Row],[Unit_Price]]*Table4[[#This Row],[Quantity]]</f>
        <v>440</v>
      </c>
      <c r="U1649" s="1">
        <f>(SUM(Table4[[#This Row],[Gross_Sales]],Table4[[#This Row],[Delivery_Fee]])-Table4[[#This Row],[Discount_Amount]])</f>
        <v>480</v>
      </c>
    </row>
    <row r="1650" spans="1:21" ht="25.8" customHeight="1" x14ac:dyDescent="0.3">
      <c r="A1650" s="1" t="s">
        <v>23156</v>
      </c>
      <c r="B1650" s="1" t="s">
        <v>19860</v>
      </c>
      <c r="C1650" s="1" t="s">
        <v>30480</v>
      </c>
      <c r="D1650" s="1" t="s">
        <v>459</v>
      </c>
      <c r="E1650" s="1" t="s">
        <v>8</v>
      </c>
      <c r="F1650" s="1" t="s">
        <v>82</v>
      </c>
      <c r="G1650" s="1" t="s">
        <v>83</v>
      </c>
      <c r="H1650" s="1" t="s">
        <v>143</v>
      </c>
      <c r="I1650" s="1" t="s">
        <v>144</v>
      </c>
      <c r="J1650" s="1" t="s">
        <v>24</v>
      </c>
      <c r="K1650" s="1" t="s">
        <v>14</v>
      </c>
      <c r="L1650" s="1">
        <v>1</v>
      </c>
      <c r="M1650" s="1">
        <v>160</v>
      </c>
      <c r="N1650" s="1">
        <v>20</v>
      </c>
      <c r="O1650" s="1">
        <v>32</v>
      </c>
      <c r="P1650" s="1">
        <v>20</v>
      </c>
      <c r="Q1650" s="1">
        <v>148</v>
      </c>
      <c r="R1650" s="1" t="s">
        <v>26</v>
      </c>
      <c r="S1650" s="1" t="s">
        <v>23157</v>
      </c>
      <c r="T1650" s="1">
        <f>Table4[[#This Row],[Unit_Price]]*Table4[[#This Row],[Quantity]]</f>
        <v>160</v>
      </c>
      <c r="U1650" s="1">
        <f>(SUM(Table4[[#This Row],[Gross_Sales]],Table4[[#This Row],[Delivery_Fee]])-Table4[[#This Row],[Discount_Amount]])</f>
        <v>148</v>
      </c>
    </row>
    <row r="1651" spans="1:21" ht="25.8" customHeight="1" x14ac:dyDescent="0.3">
      <c r="A1651" s="1" t="s">
        <v>23158</v>
      </c>
      <c r="B1651" s="1" t="s">
        <v>19860</v>
      </c>
      <c r="C1651" s="1" t="s">
        <v>30480</v>
      </c>
      <c r="D1651" s="1" t="s">
        <v>108</v>
      </c>
      <c r="E1651" s="1" t="s">
        <v>19</v>
      </c>
      <c r="F1651" s="1" t="s">
        <v>141</v>
      </c>
      <c r="G1651" s="1" t="s">
        <v>142</v>
      </c>
      <c r="H1651" s="1" t="s">
        <v>131</v>
      </c>
      <c r="I1651" s="1" t="s">
        <v>132</v>
      </c>
      <c r="J1651" s="1" t="s">
        <v>57</v>
      </c>
      <c r="K1651" s="1" t="s">
        <v>25</v>
      </c>
      <c r="L1651" s="1">
        <v>4</v>
      </c>
      <c r="M1651" s="1">
        <v>220</v>
      </c>
      <c r="N1651" s="1">
        <v>15</v>
      </c>
      <c r="O1651" s="1">
        <v>132</v>
      </c>
      <c r="P1651" s="1">
        <v>20</v>
      </c>
      <c r="Q1651" s="1">
        <v>768</v>
      </c>
      <c r="R1651" s="1" t="s">
        <v>42</v>
      </c>
      <c r="S1651" s="1" t="s">
        <v>23159</v>
      </c>
      <c r="T1651" s="1">
        <f>Table4[[#This Row],[Unit_Price]]*Table4[[#This Row],[Quantity]]</f>
        <v>880</v>
      </c>
      <c r="U1651" s="1">
        <f>(SUM(Table4[[#This Row],[Gross_Sales]],Table4[[#This Row],[Delivery_Fee]])-Table4[[#This Row],[Discount_Amount]])</f>
        <v>768</v>
      </c>
    </row>
    <row r="1652" spans="1:21" ht="25.8" customHeight="1" x14ac:dyDescent="0.3">
      <c r="A1652" s="1" t="s">
        <v>23160</v>
      </c>
      <c r="B1652" s="1" t="s">
        <v>19860</v>
      </c>
      <c r="C1652" s="1" t="s">
        <v>30480</v>
      </c>
      <c r="D1652" s="1" t="s">
        <v>1205</v>
      </c>
      <c r="E1652" s="1" t="s">
        <v>67</v>
      </c>
      <c r="F1652" s="1" t="s">
        <v>141</v>
      </c>
      <c r="G1652" s="1" t="s">
        <v>142</v>
      </c>
      <c r="H1652" s="1" t="s">
        <v>116</v>
      </c>
      <c r="I1652" s="1" t="s">
        <v>117</v>
      </c>
      <c r="J1652" s="1" t="s">
        <v>35</v>
      </c>
      <c r="K1652" s="1" t="s">
        <v>14</v>
      </c>
      <c r="L1652" s="1">
        <v>3</v>
      </c>
      <c r="M1652" s="1">
        <v>210</v>
      </c>
      <c r="N1652" s="1">
        <v>0</v>
      </c>
      <c r="O1652" s="1">
        <v>0</v>
      </c>
      <c r="P1652" s="1">
        <v>30</v>
      </c>
      <c r="Q1652" s="1">
        <v>660</v>
      </c>
      <c r="R1652" s="1" t="s">
        <v>63</v>
      </c>
      <c r="S1652" s="1" t="s">
        <v>23161</v>
      </c>
      <c r="T1652" s="1">
        <f>Table4[[#This Row],[Unit_Price]]*Table4[[#This Row],[Quantity]]</f>
        <v>630</v>
      </c>
      <c r="U1652" s="1">
        <f>(SUM(Table4[[#This Row],[Gross_Sales]],Table4[[#This Row],[Delivery_Fee]])-Table4[[#This Row],[Discount_Amount]])</f>
        <v>660</v>
      </c>
    </row>
    <row r="1653" spans="1:21" ht="25.8" customHeight="1" x14ac:dyDescent="0.3">
      <c r="A1653" s="1" t="s">
        <v>23162</v>
      </c>
      <c r="B1653" s="1" t="s">
        <v>19860</v>
      </c>
      <c r="C1653" s="1" t="s">
        <v>30480</v>
      </c>
      <c r="D1653" s="1" t="s">
        <v>645</v>
      </c>
      <c r="E1653" s="1" t="s">
        <v>67</v>
      </c>
      <c r="F1653" s="1" t="s">
        <v>141</v>
      </c>
      <c r="G1653" s="1" t="s">
        <v>142</v>
      </c>
      <c r="H1653" s="1" t="s">
        <v>77</v>
      </c>
      <c r="I1653" s="1" t="s">
        <v>78</v>
      </c>
      <c r="J1653" s="1" t="s">
        <v>24</v>
      </c>
      <c r="K1653" s="1" t="s">
        <v>14</v>
      </c>
      <c r="L1653" s="1">
        <v>4</v>
      </c>
      <c r="M1653" s="1">
        <v>150</v>
      </c>
      <c r="N1653" s="1">
        <v>5</v>
      </c>
      <c r="O1653" s="1">
        <v>30</v>
      </c>
      <c r="P1653" s="1">
        <v>35</v>
      </c>
      <c r="Q1653" s="1">
        <v>605</v>
      </c>
      <c r="R1653" s="1" t="s">
        <v>63</v>
      </c>
      <c r="S1653" s="1" t="s">
        <v>23163</v>
      </c>
      <c r="T1653" s="1">
        <f>Table4[[#This Row],[Unit_Price]]*Table4[[#This Row],[Quantity]]</f>
        <v>600</v>
      </c>
      <c r="U1653" s="1">
        <f>(SUM(Table4[[#This Row],[Gross_Sales]],Table4[[#This Row],[Delivery_Fee]])-Table4[[#This Row],[Discount_Amount]])</f>
        <v>605</v>
      </c>
    </row>
    <row r="1654" spans="1:21" ht="25.8" customHeight="1" x14ac:dyDescent="0.3">
      <c r="A1654" s="1" t="s">
        <v>23164</v>
      </c>
      <c r="B1654" s="1" t="s">
        <v>19860</v>
      </c>
      <c r="C1654" s="1" t="s">
        <v>30480</v>
      </c>
      <c r="D1654" s="1" t="s">
        <v>1181</v>
      </c>
      <c r="E1654" s="1" t="s">
        <v>67</v>
      </c>
      <c r="F1654" s="1" t="s">
        <v>129</v>
      </c>
      <c r="G1654" s="1" t="s">
        <v>130</v>
      </c>
      <c r="H1654" s="1" t="s">
        <v>11</v>
      </c>
      <c r="I1654" s="1" t="s">
        <v>12</v>
      </c>
      <c r="J1654" s="1" t="s">
        <v>13</v>
      </c>
      <c r="K1654" s="1" t="s">
        <v>14</v>
      </c>
      <c r="L1654" s="1">
        <v>3</v>
      </c>
      <c r="M1654" s="1">
        <v>140</v>
      </c>
      <c r="N1654" s="1">
        <v>0</v>
      </c>
      <c r="O1654" s="1">
        <v>0</v>
      </c>
      <c r="P1654" s="1">
        <v>20</v>
      </c>
      <c r="Q1654" s="1">
        <v>440</v>
      </c>
      <c r="R1654" s="1" t="s">
        <v>63</v>
      </c>
      <c r="S1654" s="1" t="s">
        <v>23165</v>
      </c>
      <c r="T1654" s="1">
        <f>Table4[[#This Row],[Unit_Price]]*Table4[[#This Row],[Quantity]]</f>
        <v>420</v>
      </c>
      <c r="U1654" s="1">
        <f>(SUM(Table4[[#This Row],[Gross_Sales]],Table4[[#This Row],[Delivery_Fee]])-Table4[[#This Row],[Discount_Amount]])</f>
        <v>440</v>
      </c>
    </row>
    <row r="1655" spans="1:21" ht="25.8" customHeight="1" x14ac:dyDescent="0.3">
      <c r="A1655" s="1" t="s">
        <v>23166</v>
      </c>
      <c r="B1655" s="1" t="s">
        <v>19860</v>
      </c>
      <c r="C1655" s="1" t="s">
        <v>30480</v>
      </c>
      <c r="D1655" s="1" t="s">
        <v>554</v>
      </c>
      <c r="E1655" s="1" t="s">
        <v>19</v>
      </c>
      <c r="F1655" s="1" t="s">
        <v>174</v>
      </c>
      <c r="G1655" s="1" t="s">
        <v>175</v>
      </c>
      <c r="H1655" s="1" t="s">
        <v>84</v>
      </c>
      <c r="I1655" s="1" t="s">
        <v>85</v>
      </c>
      <c r="J1655" s="1" t="s">
        <v>86</v>
      </c>
      <c r="K1655" s="1" t="s">
        <v>14</v>
      </c>
      <c r="L1655" s="1">
        <v>4</v>
      </c>
      <c r="M1655" s="1">
        <v>100</v>
      </c>
      <c r="N1655" s="1">
        <v>5</v>
      </c>
      <c r="O1655" s="1">
        <v>20</v>
      </c>
      <c r="P1655" s="1">
        <v>40</v>
      </c>
      <c r="Q1655" s="1">
        <v>420</v>
      </c>
      <c r="R1655" s="1" t="s">
        <v>26</v>
      </c>
      <c r="S1655" s="1" t="s">
        <v>23167</v>
      </c>
      <c r="T1655" s="1">
        <f>Table4[[#This Row],[Unit_Price]]*Table4[[#This Row],[Quantity]]</f>
        <v>400</v>
      </c>
      <c r="U1655" s="1">
        <f>(SUM(Table4[[#This Row],[Gross_Sales]],Table4[[#This Row],[Delivery_Fee]])-Table4[[#This Row],[Discount_Amount]])</f>
        <v>420</v>
      </c>
    </row>
    <row r="1656" spans="1:21" ht="25.8" customHeight="1" x14ac:dyDescent="0.3">
      <c r="A1656" s="1" t="s">
        <v>23168</v>
      </c>
      <c r="B1656" s="1" t="s">
        <v>19860</v>
      </c>
      <c r="C1656" s="1" t="s">
        <v>30480</v>
      </c>
      <c r="D1656" s="1" t="s">
        <v>2832</v>
      </c>
      <c r="E1656" s="1" t="s">
        <v>67</v>
      </c>
      <c r="F1656" s="1" t="s">
        <v>267</v>
      </c>
      <c r="G1656" s="1" t="s">
        <v>268</v>
      </c>
      <c r="H1656" s="1" t="s">
        <v>131</v>
      </c>
      <c r="I1656" s="1" t="s">
        <v>132</v>
      </c>
      <c r="J1656" s="1" t="s">
        <v>57</v>
      </c>
      <c r="K1656" s="1" t="s">
        <v>25</v>
      </c>
      <c r="L1656" s="1">
        <v>4</v>
      </c>
      <c r="M1656" s="1">
        <v>220</v>
      </c>
      <c r="N1656" s="1">
        <v>10</v>
      </c>
      <c r="O1656" s="1">
        <v>88</v>
      </c>
      <c r="P1656" s="1">
        <v>35</v>
      </c>
      <c r="Q1656" s="1">
        <v>827</v>
      </c>
      <c r="R1656" s="1" t="s">
        <v>36</v>
      </c>
      <c r="S1656" s="1" t="s">
        <v>23169</v>
      </c>
      <c r="T1656" s="1">
        <f>Table4[[#This Row],[Unit_Price]]*Table4[[#This Row],[Quantity]]</f>
        <v>880</v>
      </c>
      <c r="U1656" s="1">
        <f>(SUM(Table4[[#This Row],[Gross_Sales]],Table4[[#This Row],[Delivery_Fee]])-Table4[[#This Row],[Discount_Amount]])</f>
        <v>827</v>
      </c>
    </row>
    <row r="1657" spans="1:21" ht="25.8" customHeight="1" x14ac:dyDescent="0.3">
      <c r="A1657" s="1" t="s">
        <v>23170</v>
      </c>
      <c r="B1657" s="1" t="s">
        <v>19860</v>
      </c>
      <c r="C1657" s="1" t="s">
        <v>30480</v>
      </c>
      <c r="D1657" s="1" t="s">
        <v>1576</v>
      </c>
      <c r="E1657" s="1" t="s">
        <v>19</v>
      </c>
      <c r="F1657" s="1" t="s">
        <v>98</v>
      </c>
      <c r="G1657" s="1" t="s">
        <v>99</v>
      </c>
      <c r="H1657" s="1" t="s">
        <v>11</v>
      </c>
      <c r="I1657" s="1" t="s">
        <v>12</v>
      </c>
      <c r="J1657" s="1" t="s">
        <v>13</v>
      </c>
      <c r="K1657" s="1" t="s">
        <v>14</v>
      </c>
      <c r="L1657" s="1">
        <v>3</v>
      </c>
      <c r="M1657" s="1">
        <v>140</v>
      </c>
      <c r="N1657" s="1">
        <v>15</v>
      </c>
      <c r="O1657" s="1">
        <v>63</v>
      </c>
      <c r="P1657" s="1">
        <v>20</v>
      </c>
      <c r="Q1657" s="1">
        <v>377</v>
      </c>
      <c r="R1657" s="1" t="s">
        <v>42</v>
      </c>
      <c r="S1657" s="1" t="s">
        <v>23171</v>
      </c>
      <c r="T1657" s="1">
        <f>Table4[[#This Row],[Unit_Price]]*Table4[[#This Row],[Quantity]]</f>
        <v>420</v>
      </c>
      <c r="U1657" s="1">
        <f>(SUM(Table4[[#This Row],[Gross_Sales]],Table4[[#This Row],[Delivery_Fee]])-Table4[[#This Row],[Discount_Amount]])</f>
        <v>377</v>
      </c>
    </row>
    <row r="1658" spans="1:21" ht="25.8" customHeight="1" x14ac:dyDescent="0.3">
      <c r="A1658" s="1" t="s">
        <v>23172</v>
      </c>
      <c r="B1658" s="1" t="s">
        <v>19860</v>
      </c>
      <c r="C1658" s="1" t="s">
        <v>30480</v>
      </c>
      <c r="D1658" s="1" t="s">
        <v>376</v>
      </c>
      <c r="E1658" s="1" t="s">
        <v>19</v>
      </c>
      <c r="F1658" s="1" t="s">
        <v>129</v>
      </c>
      <c r="G1658" s="1" t="s">
        <v>130</v>
      </c>
      <c r="H1658" s="1" t="s">
        <v>33</v>
      </c>
      <c r="I1658" s="1" t="s">
        <v>34</v>
      </c>
      <c r="J1658" s="1" t="s">
        <v>35</v>
      </c>
      <c r="K1658" s="1" t="s">
        <v>25</v>
      </c>
      <c r="L1658" s="1">
        <v>3</v>
      </c>
      <c r="M1658" s="1">
        <v>240</v>
      </c>
      <c r="N1658" s="1">
        <v>5</v>
      </c>
      <c r="O1658" s="1">
        <v>36</v>
      </c>
      <c r="P1658" s="1">
        <v>30</v>
      </c>
      <c r="Q1658" s="1">
        <v>714</v>
      </c>
      <c r="R1658" s="1" t="s">
        <v>26</v>
      </c>
      <c r="S1658" s="1" t="s">
        <v>23173</v>
      </c>
      <c r="T1658" s="1">
        <f>Table4[[#This Row],[Unit_Price]]*Table4[[#This Row],[Quantity]]</f>
        <v>720</v>
      </c>
      <c r="U1658" s="1">
        <f>(SUM(Table4[[#This Row],[Gross_Sales]],Table4[[#This Row],[Delivery_Fee]])-Table4[[#This Row],[Discount_Amount]])</f>
        <v>714</v>
      </c>
    </row>
    <row r="1659" spans="1:21" ht="25.8" customHeight="1" x14ac:dyDescent="0.3">
      <c r="A1659" s="1" t="s">
        <v>23174</v>
      </c>
      <c r="B1659" s="1" t="s">
        <v>19860</v>
      </c>
      <c r="C1659" s="1" t="s">
        <v>30480</v>
      </c>
      <c r="D1659" s="1" t="s">
        <v>173</v>
      </c>
      <c r="E1659" s="1" t="s">
        <v>19</v>
      </c>
      <c r="F1659" s="1" t="s">
        <v>53</v>
      </c>
      <c r="G1659" s="1" t="s">
        <v>54</v>
      </c>
      <c r="H1659" s="1" t="s">
        <v>288</v>
      </c>
      <c r="I1659" s="1" t="s">
        <v>289</v>
      </c>
      <c r="J1659" s="1" t="s">
        <v>86</v>
      </c>
      <c r="K1659" s="1" t="s">
        <v>14</v>
      </c>
      <c r="L1659" s="1">
        <v>4</v>
      </c>
      <c r="M1659" s="1">
        <v>80</v>
      </c>
      <c r="N1659" s="1">
        <v>15</v>
      </c>
      <c r="O1659" s="1">
        <v>48</v>
      </c>
      <c r="P1659" s="1">
        <v>35</v>
      </c>
      <c r="Q1659" s="1">
        <v>307</v>
      </c>
      <c r="R1659" s="1" t="s">
        <v>63</v>
      </c>
      <c r="S1659" s="1" t="s">
        <v>23175</v>
      </c>
      <c r="T1659" s="1">
        <f>Table4[[#This Row],[Unit_Price]]*Table4[[#This Row],[Quantity]]</f>
        <v>320</v>
      </c>
      <c r="U1659" s="1">
        <f>(SUM(Table4[[#This Row],[Gross_Sales]],Table4[[#This Row],[Delivery_Fee]])-Table4[[#This Row],[Discount_Amount]])</f>
        <v>307</v>
      </c>
    </row>
    <row r="1660" spans="1:21" ht="25.8" customHeight="1" x14ac:dyDescent="0.3">
      <c r="A1660" s="1" t="s">
        <v>23176</v>
      </c>
      <c r="B1660" s="1" t="s">
        <v>19860</v>
      </c>
      <c r="C1660" s="1" t="s">
        <v>30480</v>
      </c>
      <c r="D1660" s="1" t="s">
        <v>1694</v>
      </c>
      <c r="E1660" s="1" t="s">
        <v>19</v>
      </c>
      <c r="F1660" s="1" t="s">
        <v>124</v>
      </c>
      <c r="G1660" s="1" t="s">
        <v>125</v>
      </c>
      <c r="H1660" s="1" t="s">
        <v>111</v>
      </c>
      <c r="I1660" s="1" t="s">
        <v>112</v>
      </c>
      <c r="J1660" s="1" t="s">
        <v>13</v>
      </c>
      <c r="K1660" s="1" t="s">
        <v>25</v>
      </c>
      <c r="L1660" s="1">
        <v>1</v>
      </c>
      <c r="M1660" s="1">
        <v>280</v>
      </c>
      <c r="N1660" s="1">
        <v>20</v>
      </c>
      <c r="O1660" s="1">
        <v>56</v>
      </c>
      <c r="P1660" s="1">
        <v>30</v>
      </c>
      <c r="Q1660" s="1">
        <v>254</v>
      </c>
      <c r="R1660" s="1" t="s">
        <v>36</v>
      </c>
      <c r="S1660" s="1" t="s">
        <v>23177</v>
      </c>
      <c r="T1660" s="1">
        <f>Table4[[#This Row],[Unit_Price]]*Table4[[#This Row],[Quantity]]</f>
        <v>280</v>
      </c>
      <c r="U1660" s="1">
        <f>(SUM(Table4[[#This Row],[Gross_Sales]],Table4[[#This Row],[Delivery_Fee]])-Table4[[#This Row],[Discount_Amount]])</f>
        <v>254</v>
      </c>
    </row>
    <row r="1661" spans="1:21" ht="25.8" customHeight="1" x14ac:dyDescent="0.3">
      <c r="A1661" s="1" t="s">
        <v>23178</v>
      </c>
      <c r="B1661" s="1" t="s">
        <v>19860</v>
      </c>
      <c r="C1661" s="1" t="s">
        <v>30480</v>
      </c>
      <c r="D1661" s="1" t="s">
        <v>1456</v>
      </c>
      <c r="E1661" s="1" t="s">
        <v>67</v>
      </c>
      <c r="F1661" s="1" t="s">
        <v>129</v>
      </c>
      <c r="G1661" s="1" t="s">
        <v>130</v>
      </c>
      <c r="H1661" s="1" t="s">
        <v>84</v>
      </c>
      <c r="I1661" s="1" t="s">
        <v>85</v>
      </c>
      <c r="J1661" s="1" t="s">
        <v>86</v>
      </c>
      <c r="K1661" s="1" t="s">
        <v>14</v>
      </c>
      <c r="L1661" s="1">
        <v>2</v>
      </c>
      <c r="M1661" s="1">
        <v>100</v>
      </c>
      <c r="N1661" s="1">
        <v>10</v>
      </c>
      <c r="O1661" s="1">
        <v>20</v>
      </c>
      <c r="P1661" s="1">
        <v>35</v>
      </c>
      <c r="Q1661" s="1">
        <v>215</v>
      </c>
      <c r="R1661" s="1" t="s">
        <v>26</v>
      </c>
      <c r="S1661" s="1" t="s">
        <v>23179</v>
      </c>
      <c r="T1661" s="1">
        <f>Table4[[#This Row],[Unit_Price]]*Table4[[#This Row],[Quantity]]</f>
        <v>200</v>
      </c>
      <c r="U1661" s="1">
        <f>(SUM(Table4[[#This Row],[Gross_Sales]],Table4[[#This Row],[Delivery_Fee]])-Table4[[#This Row],[Discount_Amount]])</f>
        <v>215</v>
      </c>
    </row>
    <row r="1662" spans="1:21" ht="25.8" customHeight="1" x14ac:dyDescent="0.3">
      <c r="A1662" s="1" t="s">
        <v>23180</v>
      </c>
      <c r="B1662" s="1" t="s">
        <v>19860</v>
      </c>
      <c r="C1662" s="1" t="s">
        <v>30480</v>
      </c>
      <c r="D1662" s="1" t="s">
        <v>1115</v>
      </c>
      <c r="E1662" s="1" t="s">
        <v>67</v>
      </c>
      <c r="F1662" s="1" t="s">
        <v>68</v>
      </c>
      <c r="G1662" s="1" t="s">
        <v>69</v>
      </c>
      <c r="H1662" s="1" t="s">
        <v>33</v>
      </c>
      <c r="I1662" s="1" t="s">
        <v>34</v>
      </c>
      <c r="J1662" s="1" t="s">
        <v>35</v>
      </c>
      <c r="K1662" s="1" t="s">
        <v>25</v>
      </c>
      <c r="L1662" s="1">
        <v>3</v>
      </c>
      <c r="M1662" s="1">
        <v>240</v>
      </c>
      <c r="N1662" s="1">
        <v>15</v>
      </c>
      <c r="O1662" s="1">
        <v>108</v>
      </c>
      <c r="P1662" s="1">
        <v>25</v>
      </c>
      <c r="Q1662" s="1">
        <v>637</v>
      </c>
      <c r="R1662" s="1" t="s">
        <v>15</v>
      </c>
      <c r="S1662" s="1" t="s">
        <v>23181</v>
      </c>
      <c r="T1662" s="1">
        <f>Table4[[#This Row],[Unit_Price]]*Table4[[#This Row],[Quantity]]</f>
        <v>720</v>
      </c>
      <c r="U1662" s="1">
        <f>(SUM(Table4[[#This Row],[Gross_Sales]],Table4[[#This Row],[Delivery_Fee]])-Table4[[#This Row],[Discount_Amount]])</f>
        <v>637</v>
      </c>
    </row>
    <row r="1663" spans="1:21" ht="25.8" customHeight="1" x14ac:dyDescent="0.3">
      <c r="A1663" s="1" t="s">
        <v>23182</v>
      </c>
      <c r="B1663" s="1" t="s">
        <v>19860</v>
      </c>
      <c r="C1663" s="1" t="s">
        <v>30480</v>
      </c>
      <c r="D1663" s="1" t="s">
        <v>1882</v>
      </c>
      <c r="E1663" s="1" t="s">
        <v>19</v>
      </c>
      <c r="F1663" s="1" t="s">
        <v>20</v>
      </c>
      <c r="G1663" s="1" t="s">
        <v>21</v>
      </c>
      <c r="H1663" s="1" t="s">
        <v>70</v>
      </c>
      <c r="I1663" s="1" t="s">
        <v>71</v>
      </c>
      <c r="J1663" s="1" t="s">
        <v>13</v>
      </c>
      <c r="K1663" s="1" t="s">
        <v>14</v>
      </c>
      <c r="L1663" s="1">
        <v>1</v>
      </c>
      <c r="M1663" s="1">
        <v>130</v>
      </c>
      <c r="N1663" s="1">
        <v>20</v>
      </c>
      <c r="O1663" s="1">
        <v>26</v>
      </c>
      <c r="P1663" s="1">
        <v>20</v>
      </c>
      <c r="Q1663" s="1">
        <v>124</v>
      </c>
      <c r="R1663" s="1" t="s">
        <v>15</v>
      </c>
      <c r="S1663" s="1" t="s">
        <v>23183</v>
      </c>
      <c r="T1663" s="1">
        <f>Table4[[#This Row],[Unit_Price]]*Table4[[#This Row],[Quantity]]</f>
        <v>130</v>
      </c>
      <c r="U1663" s="1">
        <f>(SUM(Table4[[#This Row],[Gross_Sales]],Table4[[#This Row],[Delivery_Fee]])-Table4[[#This Row],[Discount_Amount]])</f>
        <v>124</v>
      </c>
    </row>
    <row r="1664" spans="1:21" ht="25.8" customHeight="1" x14ac:dyDescent="0.3">
      <c r="A1664" s="1" t="s">
        <v>23184</v>
      </c>
      <c r="B1664" s="1" t="s">
        <v>19860</v>
      </c>
      <c r="C1664" s="1" t="s">
        <v>30480</v>
      </c>
      <c r="D1664" s="1" t="s">
        <v>2121</v>
      </c>
      <c r="E1664" s="1" t="s">
        <v>8</v>
      </c>
      <c r="F1664" s="1" t="s">
        <v>46</v>
      </c>
      <c r="G1664" s="1" t="s">
        <v>47</v>
      </c>
      <c r="H1664" s="1" t="s">
        <v>61</v>
      </c>
      <c r="I1664" s="1" t="s">
        <v>62</v>
      </c>
      <c r="J1664" s="1" t="s">
        <v>24</v>
      </c>
      <c r="K1664" s="1" t="s">
        <v>25</v>
      </c>
      <c r="L1664" s="1">
        <v>1</v>
      </c>
      <c r="M1664" s="1">
        <v>190</v>
      </c>
      <c r="N1664" s="1">
        <v>10</v>
      </c>
      <c r="O1664" s="1">
        <v>19</v>
      </c>
      <c r="P1664" s="1">
        <v>25</v>
      </c>
      <c r="Q1664" s="1">
        <v>196</v>
      </c>
      <c r="R1664" s="1" t="s">
        <v>42</v>
      </c>
      <c r="S1664" s="1" t="s">
        <v>23185</v>
      </c>
      <c r="T1664" s="1">
        <f>Table4[[#This Row],[Unit_Price]]*Table4[[#This Row],[Quantity]]</f>
        <v>190</v>
      </c>
      <c r="U1664" s="1">
        <f>(SUM(Table4[[#This Row],[Gross_Sales]],Table4[[#This Row],[Delivery_Fee]])-Table4[[#This Row],[Discount_Amount]])</f>
        <v>196</v>
      </c>
    </row>
    <row r="1665" spans="1:21" ht="25.8" customHeight="1" x14ac:dyDescent="0.3">
      <c r="A1665" s="1" t="s">
        <v>23186</v>
      </c>
      <c r="B1665" s="1" t="s">
        <v>19860</v>
      </c>
      <c r="C1665" s="1" t="s">
        <v>30480</v>
      </c>
      <c r="D1665" s="1" t="s">
        <v>167</v>
      </c>
      <c r="E1665" s="1" t="s">
        <v>67</v>
      </c>
      <c r="F1665" s="1" t="s">
        <v>141</v>
      </c>
      <c r="G1665" s="1" t="s">
        <v>142</v>
      </c>
      <c r="H1665" s="1" t="s">
        <v>70</v>
      </c>
      <c r="I1665" s="1" t="s">
        <v>71</v>
      </c>
      <c r="J1665" s="1" t="s">
        <v>13</v>
      </c>
      <c r="K1665" s="1" t="s">
        <v>14</v>
      </c>
      <c r="L1665" s="1">
        <v>4</v>
      </c>
      <c r="M1665" s="1">
        <v>130</v>
      </c>
      <c r="N1665" s="1">
        <v>10</v>
      </c>
      <c r="O1665" s="1">
        <v>52</v>
      </c>
      <c r="P1665" s="1">
        <v>40</v>
      </c>
      <c r="Q1665" s="1">
        <v>508</v>
      </c>
      <c r="R1665" s="1" t="s">
        <v>36</v>
      </c>
      <c r="S1665" s="1" t="s">
        <v>23187</v>
      </c>
      <c r="T1665" s="1">
        <f>Table4[[#This Row],[Unit_Price]]*Table4[[#This Row],[Quantity]]</f>
        <v>520</v>
      </c>
      <c r="U1665" s="1">
        <f>(SUM(Table4[[#This Row],[Gross_Sales]],Table4[[#This Row],[Delivery_Fee]])-Table4[[#This Row],[Discount_Amount]])</f>
        <v>508</v>
      </c>
    </row>
    <row r="1666" spans="1:21" ht="25.8" customHeight="1" x14ac:dyDescent="0.3">
      <c r="A1666" s="1" t="s">
        <v>23188</v>
      </c>
      <c r="B1666" s="1" t="s">
        <v>19860</v>
      </c>
      <c r="C1666" s="1" t="s">
        <v>30480</v>
      </c>
      <c r="D1666" s="1" t="s">
        <v>905</v>
      </c>
      <c r="E1666" s="1" t="s">
        <v>30</v>
      </c>
      <c r="F1666" s="1" t="s">
        <v>136</v>
      </c>
      <c r="G1666" s="1" t="s">
        <v>137</v>
      </c>
      <c r="H1666" s="1" t="s">
        <v>11</v>
      </c>
      <c r="I1666" s="1" t="s">
        <v>12</v>
      </c>
      <c r="J1666" s="1" t="s">
        <v>13</v>
      </c>
      <c r="K1666" s="1" t="s">
        <v>14</v>
      </c>
      <c r="L1666" s="1">
        <v>4</v>
      </c>
      <c r="M1666" s="1">
        <v>140</v>
      </c>
      <c r="N1666" s="1">
        <v>5</v>
      </c>
      <c r="O1666" s="1">
        <v>28</v>
      </c>
      <c r="P1666" s="1">
        <v>20</v>
      </c>
      <c r="Q1666" s="1">
        <v>552</v>
      </c>
      <c r="R1666" s="1" t="s">
        <v>26</v>
      </c>
      <c r="S1666" s="1" t="s">
        <v>23189</v>
      </c>
      <c r="T1666" s="1">
        <f>Table4[[#This Row],[Unit_Price]]*Table4[[#This Row],[Quantity]]</f>
        <v>560</v>
      </c>
      <c r="U1666" s="1">
        <f>(SUM(Table4[[#This Row],[Gross_Sales]],Table4[[#This Row],[Delivery_Fee]])-Table4[[#This Row],[Discount_Amount]])</f>
        <v>552</v>
      </c>
    </row>
    <row r="1667" spans="1:21" ht="25.8" customHeight="1" x14ac:dyDescent="0.3">
      <c r="A1667" s="1" t="s">
        <v>23190</v>
      </c>
      <c r="B1667" s="1" t="s">
        <v>19860</v>
      </c>
      <c r="C1667" s="1" t="s">
        <v>30480</v>
      </c>
      <c r="D1667" s="1" t="s">
        <v>66</v>
      </c>
      <c r="E1667" s="1" t="s">
        <v>30</v>
      </c>
      <c r="F1667" s="1" t="s">
        <v>136</v>
      </c>
      <c r="G1667" s="1" t="s">
        <v>137</v>
      </c>
      <c r="H1667" s="1" t="s">
        <v>61</v>
      </c>
      <c r="I1667" s="1" t="s">
        <v>62</v>
      </c>
      <c r="J1667" s="1" t="s">
        <v>24</v>
      </c>
      <c r="K1667" s="1" t="s">
        <v>25</v>
      </c>
      <c r="L1667" s="1">
        <v>4</v>
      </c>
      <c r="M1667" s="1">
        <v>190</v>
      </c>
      <c r="N1667" s="1">
        <v>0</v>
      </c>
      <c r="O1667" s="1">
        <v>0</v>
      </c>
      <c r="P1667" s="1">
        <v>40</v>
      </c>
      <c r="Q1667" s="1">
        <v>800</v>
      </c>
      <c r="R1667" s="1" t="s">
        <v>26</v>
      </c>
      <c r="S1667" s="1" t="s">
        <v>23191</v>
      </c>
      <c r="T1667" s="1">
        <f>Table4[[#This Row],[Unit_Price]]*Table4[[#This Row],[Quantity]]</f>
        <v>760</v>
      </c>
      <c r="U1667" s="1">
        <f>(SUM(Table4[[#This Row],[Gross_Sales]],Table4[[#This Row],[Delivery_Fee]])-Table4[[#This Row],[Discount_Amount]])</f>
        <v>800</v>
      </c>
    </row>
    <row r="1668" spans="1:21" ht="25.8" customHeight="1" x14ac:dyDescent="0.3">
      <c r="A1668" s="1" t="s">
        <v>23192</v>
      </c>
      <c r="B1668" s="1" t="s">
        <v>19860</v>
      </c>
      <c r="C1668" s="1" t="s">
        <v>30480</v>
      </c>
      <c r="D1668" s="1" t="s">
        <v>442</v>
      </c>
      <c r="E1668" s="1" t="s">
        <v>8</v>
      </c>
      <c r="F1668" s="1" t="s">
        <v>46</v>
      </c>
      <c r="G1668" s="1" t="s">
        <v>47</v>
      </c>
      <c r="H1668" s="1" t="s">
        <v>288</v>
      </c>
      <c r="I1668" s="1" t="s">
        <v>289</v>
      </c>
      <c r="J1668" s="1" t="s">
        <v>86</v>
      </c>
      <c r="K1668" s="1" t="s">
        <v>14</v>
      </c>
      <c r="L1668" s="1">
        <v>3</v>
      </c>
      <c r="M1668" s="1">
        <v>80</v>
      </c>
      <c r="N1668" s="1">
        <v>0</v>
      </c>
      <c r="O1668" s="1">
        <v>0</v>
      </c>
      <c r="P1668" s="1">
        <v>20</v>
      </c>
      <c r="Q1668" s="1">
        <v>260</v>
      </c>
      <c r="R1668" s="1" t="s">
        <v>26</v>
      </c>
      <c r="S1668" s="1" t="s">
        <v>23193</v>
      </c>
      <c r="T1668" s="1">
        <f>Table4[[#This Row],[Unit_Price]]*Table4[[#This Row],[Quantity]]</f>
        <v>240</v>
      </c>
      <c r="U1668" s="1">
        <f>(SUM(Table4[[#This Row],[Gross_Sales]],Table4[[#This Row],[Delivery_Fee]])-Table4[[#This Row],[Discount_Amount]])</f>
        <v>260</v>
      </c>
    </row>
    <row r="1669" spans="1:21" ht="25.8" customHeight="1" x14ac:dyDescent="0.3">
      <c r="A1669" s="1" t="s">
        <v>23194</v>
      </c>
      <c r="B1669" s="1" t="s">
        <v>19860</v>
      </c>
      <c r="C1669" s="1" t="s">
        <v>30480</v>
      </c>
      <c r="D1669" s="1" t="s">
        <v>81</v>
      </c>
      <c r="E1669" s="1" t="s">
        <v>67</v>
      </c>
      <c r="F1669" s="1" t="s">
        <v>267</v>
      </c>
      <c r="G1669" s="1" t="s">
        <v>268</v>
      </c>
      <c r="H1669" s="1" t="s">
        <v>40</v>
      </c>
      <c r="I1669" s="1" t="s">
        <v>41</v>
      </c>
      <c r="J1669" s="1" t="s">
        <v>13</v>
      </c>
      <c r="K1669" s="1" t="s">
        <v>25</v>
      </c>
      <c r="L1669" s="1">
        <v>2</v>
      </c>
      <c r="M1669" s="1">
        <v>170</v>
      </c>
      <c r="N1669" s="1">
        <v>5</v>
      </c>
      <c r="O1669" s="1">
        <v>17</v>
      </c>
      <c r="P1669" s="1">
        <v>40</v>
      </c>
      <c r="Q1669" s="1">
        <v>363</v>
      </c>
      <c r="R1669" s="1" t="s">
        <v>63</v>
      </c>
      <c r="S1669" s="1" t="s">
        <v>23195</v>
      </c>
      <c r="T1669" s="1">
        <f>Table4[[#This Row],[Unit_Price]]*Table4[[#This Row],[Quantity]]</f>
        <v>340</v>
      </c>
      <c r="U1669" s="1">
        <f>(SUM(Table4[[#This Row],[Gross_Sales]],Table4[[#This Row],[Delivery_Fee]])-Table4[[#This Row],[Discount_Amount]])</f>
        <v>363</v>
      </c>
    </row>
    <row r="1670" spans="1:21" ht="25.8" customHeight="1" x14ac:dyDescent="0.3">
      <c r="A1670" s="1" t="s">
        <v>23196</v>
      </c>
      <c r="B1670" s="1" t="s">
        <v>19860</v>
      </c>
      <c r="C1670" s="1" t="s">
        <v>30480</v>
      </c>
      <c r="D1670" s="1" t="s">
        <v>465</v>
      </c>
      <c r="E1670" s="1" t="s">
        <v>30</v>
      </c>
      <c r="F1670" s="1" t="s">
        <v>187</v>
      </c>
      <c r="G1670" s="1" t="s">
        <v>188</v>
      </c>
      <c r="H1670" s="1" t="s">
        <v>11</v>
      </c>
      <c r="I1670" s="1" t="s">
        <v>12</v>
      </c>
      <c r="J1670" s="1" t="s">
        <v>13</v>
      </c>
      <c r="K1670" s="1" t="s">
        <v>14</v>
      </c>
      <c r="L1670" s="1">
        <v>4</v>
      </c>
      <c r="M1670" s="1">
        <v>140</v>
      </c>
      <c r="N1670" s="1">
        <v>5</v>
      </c>
      <c r="O1670" s="1">
        <v>28</v>
      </c>
      <c r="P1670" s="1">
        <v>25</v>
      </c>
      <c r="Q1670" s="1">
        <v>557</v>
      </c>
      <c r="R1670" s="1" t="s">
        <v>15</v>
      </c>
      <c r="S1670" s="1" t="s">
        <v>23197</v>
      </c>
      <c r="T1670" s="1">
        <f>Table4[[#This Row],[Unit_Price]]*Table4[[#This Row],[Quantity]]</f>
        <v>560</v>
      </c>
      <c r="U1670" s="1">
        <f>(SUM(Table4[[#This Row],[Gross_Sales]],Table4[[#This Row],[Delivery_Fee]])-Table4[[#This Row],[Discount_Amount]])</f>
        <v>557</v>
      </c>
    </row>
    <row r="1671" spans="1:21" ht="25.8" customHeight="1" x14ac:dyDescent="0.3">
      <c r="A1671" s="1" t="s">
        <v>23198</v>
      </c>
      <c r="B1671" s="1" t="s">
        <v>19860</v>
      </c>
      <c r="C1671" s="1" t="s">
        <v>30480</v>
      </c>
      <c r="D1671" s="1" t="s">
        <v>1189</v>
      </c>
      <c r="E1671" s="1" t="s">
        <v>67</v>
      </c>
      <c r="F1671" s="1" t="s">
        <v>174</v>
      </c>
      <c r="G1671" s="1" t="s">
        <v>175</v>
      </c>
      <c r="H1671" s="1" t="s">
        <v>40</v>
      </c>
      <c r="I1671" s="1" t="s">
        <v>41</v>
      </c>
      <c r="J1671" s="1" t="s">
        <v>13</v>
      </c>
      <c r="K1671" s="1" t="s">
        <v>25</v>
      </c>
      <c r="L1671" s="1">
        <v>1</v>
      </c>
      <c r="M1671" s="1">
        <v>170</v>
      </c>
      <c r="N1671" s="1">
        <v>15</v>
      </c>
      <c r="O1671" s="1">
        <v>25.5</v>
      </c>
      <c r="P1671" s="1">
        <v>25</v>
      </c>
      <c r="Q1671" s="1">
        <v>169.5</v>
      </c>
      <c r="R1671" s="1" t="s">
        <v>42</v>
      </c>
      <c r="S1671" s="1" t="s">
        <v>23199</v>
      </c>
      <c r="T1671" s="1">
        <f>Table4[[#This Row],[Unit_Price]]*Table4[[#This Row],[Quantity]]</f>
        <v>170</v>
      </c>
      <c r="U1671" s="1">
        <f>(SUM(Table4[[#This Row],[Gross_Sales]],Table4[[#This Row],[Delivery_Fee]])-Table4[[#This Row],[Discount_Amount]])</f>
        <v>169.5</v>
      </c>
    </row>
    <row r="1672" spans="1:21" ht="25.8" customHeight="1" x14ac:dyDescent="0.3">
      <c r="A1672" s="1" t="s">
        <v>23200</v>
      </c>
      <c r="B1672" s="1" t="s">
        <v>19860</v>
      </c>
      <c r="C1672" s="1" t="s">
        <v>30480</v>
      </c>
      <c r="D1672" s="1" t="s">
        <v>233</v>
      </c>
      <c r="E1672" s="1" t="s">
        <v>19</v>
      </c>
      <c r="F1672" s="1" t="s">
        <v>98</v>
      </c>
      <c r="G1672" s="1" t="s">
        <v>99</v>
      </c>
      <c r="H1672" s="1" t="s">
        <v>33</v>
      </c>
      <c r="I1672" s="1" t="s">
        <v>34</v>
      </c>
      <c r="J1672" s="1" t="s">
        <v>35</v>
      </c>
      <c r="K1672" s="1" t="s">
        <v>25</v>
      </c>
      <c r="L1672" s="1">
        <v>1</v>
      </c>
      <c r="M1672" s="1">
        <v>240</v>
      </c>
      <c r="N1672" s="1">
        <v>5</v>
      </c>
      <c r="O1672" s="1">
        <v>12</v>
      </c>
      <c r="P1672" s="1">
        <v>35</v>
      </c>
      <c r="Q1672" s="1">
        <v>263</v>
      </c>
      <c r="R1672" s="1" t="s">
        <v>63</v>
      </c>
      <c r="S1672" s="1" t="s">
        <v>23201</v>
      </c>
      <c r="T1672" s="1">
        <f>Table4[[#This Row],[Unit_Price]]*Table4[[#This Row],[Quantity]]</f>
        <v>240</v>
      </c>
      <c r="U1672" s="1">
        <f>(SUM(Table4[[#This Row],[Gross_Sales]],Table4[[#This Row],[Delivery_Fee]])-Table4[[#This Row],[Discount_Amount]])</f>
        <v>263</v>
      </c>
    </row>
    <row r="1673" spans="1:21" ht="25.8" customHeight="1" x14ac:dyDescent="0.3">
      <c r="A1673" s="1" t="s">
        <v>23202</v>
      </c>
      <c r="B1673" s="1" t="s">
        <v>19860</v>
      </c>
      <c r="C1673" s="1" t="s">
        <v>30480</v>
      </c>
      <c r="D1673" s="1" t="s">
        <v>2530</v>
      </c>
      <c r="E1673" s="1" t="s">
        <v>19</v>
      </c>
      <c r="F1673" s="1" t="s">
        <v>98</v>
      </c>
      <c r="G1673" s="1" t="s">
        <v>99</v>
      </c>
      <c r="H1673" s="1" t="s">
        <v>55</v>
      </c>
      <c r="I1673" s="1" t="s">
        <v>56</v>
      </c>
      <c r="J1673" s="1" t="s">
        <v>57</v>
      </c>
      <c r="K1673" s="1" t="s">
        <v>14</v>
      </c>
      <c r="L1673" s="1">
        <v>1</v>
      </c>
      <c r="M1673" s="1">
        <v>180</v>
      </c>
      <c r="N1673" s="1">
        <v>0</v>
      </c>
      <c r="O1673" s="1">
        <v>0</v>
      </c>
      <c r="P1673" s="1">
        <v>25</v>
      </c>
      <c r="Q1673" s="1">
        <v>205</v>
      </c>
      <c r="R1673" s="1" t="s">
        <v>63</v>
      </c>
      <c r="S1673" s="1" t="s">
        <v>23203</v>
      </c>
      <c r="T1673" s="1">
        <f>Table4[[#This Row],[Unit_Price]]*Table4[[#This Row],[Quantity]]</f>
        <v>180</v>
      </c>
      <c r="U1673" s="1">
        <f>(SUM(Table4[[#This Row],[Gross_Sales]],Table4[[#This Row],[Delivery_Fee]])-Table4[[#This Row],[Discount_Amount]])</f>
        <v>205</v>
      </c>
    </row>
    <row r="1674" spans="1:21" ht="25.8" customHeight="1" x14ac:dyDescent="0.3">
      <c r="A1674" s="1" t="s">
        <v>23204</v>
      </c>
      <c r="B1674" s="1" t="s">
        <v>19860</v>
      </c>
      <c r="C1674" s="1" t="s">
        <v>30480</v>
      </c>
      <c r="D1674" s="1" t="s">
        <v>128</v>
      </c>
      <c r="E1674" s="1" t="s">
        <v>30</v>
      </c>
      <c r="F1674" s="1" t="s">
        <v>75</v>
      </c>
      <c r="G1674" s="1" t="s">
        <v>76</v>
      </c>
      <c r="H1674" s="1" t="s">
        <v>22</v>
      </c>
      <c r="I1674" s="1" t="s">
        <v>23</v>
      </c>
      <c r="J1674" s="1" t="s">
        <v>24</v>
      </c>
      <c r="K1674" s="1" t="s">
        <v>25</v>
      </c>
      <c r="L1674" s="1">
        <v>1</v>
      </c>
      <c r="M1674" s="1">
        <v>180</v>
      </c>
      <c r="N1674" s="1">
        <v>10</v>
      </c>
      <c r="O1674" s="1">
        <v>18</v>
      </c>
      <c r="P1674" s="1">
        <v>25</v>
      </c>
      <c r="Q1674" s="1">
        <v>187</v>
      </c>
      <c r="R1674" s="1" t="s">
        <v>15</v>
      </c>
      <c r="S1674" s="1" t="s">
        <v>23205</v>
      </c>
      <c r="T1674" s="1">
        <f>Table4[[#This Row],[Unit_Price]]*Table4[[#This Row],[Quantity]]</f>
        <v>180</v>
      </c>
      <c r="U1674" s="1">
        <f>(SUM(Table4[[#This Row],[Gross_Sales]],Table4[[#This Row],[Delivery_Fee]])-Table4[[#This Row],[Discount_Amount]])</f>
        <v>187</v>
      </c>
    </row>
    <row r="1675" spans="1:21" ht="25.8" customHeight="1" x14ac:dyDescent="0.3">
      <c r="A1675" s="1" t="s">
        <v>23206</v>
      </c>
      <c r="B1675" s="1" t="s">
        <v>19860</v>
      </c>
      <c r="C1675" s="1" t="s">
        <v>30480</v>
      </c>
      <c r="D1675" s="1" t="s">
        <v>1194</v>
      </c>
      <c r="E1675" s="1" t="s">
        <v>19</v>
      </c>
      <c r="F1675" s="1" t="s">
        <v>20</v>
      </c>
      <c r="G1675" s="1" t="s">
        <v>21</v>
      </c>
      <c r="H1675" s="1" t="s">
        <v>77</v>
      </c>
      <c r="I1675" s="1" t="s">
        <v>78</v>
      </c>
      <c r="J1675" s="1" t="s">
        <v>24</v>
      </c>
      <c r="K1675" s="1" t="s">
        <v>14</v>
      </c>
      <c r="L1675" s="1">
        <v>3</v>
      </c>
      <c r="M1675" s="1">
        <v>150</v>
      </c>
      <c r="N1675" s="1">
        <v>0</v>
      </c>
      <c r="O1675" s="1">
        <v>0</v>
      </c>
      <c r="P1675" s="1">
        <v>35</v>
      </c>
      <c r="Q1675" s="1">
        <v>485</v>
      </c>
      <c r="R1675" s="1" t="s">
        <v>63</v>
      </c>
      <c r="S1675" s="1" t="s">
        <v>23207</v>
      </c>
      <c r="T1675" s="1">
        <f>Table4[[#This Row],[Unit_Price]]*Table4[[#This Row],[Quantity]]</f>
        <v>450</v>
      </c>
      <c r="U1675" s="1">
        <f>(SUM(Table4[[#This Row],[Gross_Sales]],Table4[[#This Row],[Delivery_Fee]])-Table4[[#This Row],[Discount_Amount]])</f>
        <v>485</v>
      </c>
    </row>
    <row r="1676" spans="1:21" ht="25.8" customHeight="1" x14ac:dyDescent="0.3">
      <c r="A1676" s="1" t="s">
        <v>23208</v>
      </c>
      <c r="B1676" s="1" t="s">
        <v>19860</v>
      </c>
      <c r="C1676" s="1" t="s">
        <v>30480</v>
      </c>
      <c r="D1676" s="1" t="s">
        <v>191</v>
      </c>
      <c r="E1676" s="1" t="s">
        <v>19</v>
      </c>
      <c r="F1676" s="1" t="s">
        <v>174</v>
      </c>
      <c r="G1676" s="1" t="s">
        <v>175</v>
      </c>
      <c r="H1676" s="1" t="s">
        <v>61</v>
      </c>
      <c r="I1676" s="1" t="s">
        <v>62</v>
      </c>
      <c r="J1676" s="1" t="s">
        <v>24</v>
      </c>
      <c r="K1676" s="1" t="s">
        <v>25</v>
      </c>
      <c r="L1676" s="1">
        <v>4</v>
      </c>
      <c r="M1676" s="1">
        <v>190</v>
      </c>
      <c r="N1676" s="1">
        <v>0</v>
      </c>
      <c r="O1676" s="1">
        <v>0</v>
      </c>
      <c r="P1676" s="1">
        <v>20</v>
      </c>
      <c r="Q1676" s="1">
        <v>780</v>
      </c>
      <c r="R1676" s="1" t="s">
        <v>26</v>
      </c>
      <c r="S1676" s="1" t="s">
        <v>23209</v>
      </c>
      <c r="T1676" s="1">
        <f>Table4[[#This Row],[Unit_Price]]*Table4[[#This Row],[Quantity]]</f>
        <v>760</v>
      </c>
      <c r="U1676" s="1">
        <f>(SUM(Table4[[#This Row],[Gross_Sales]],Table4[[#This Row],[Delivery_Fee]])-Table4[[#This Row],[Discount_Amount]])</f>
        <v>780</v>
      </c>
    </row>
    <row r="1677" spans="1:21" ht="25.8" customHeight="1" x14ac:dyDescent="0.3">
      <c r="A1677" s="1" t="s">
        <v>23210</v>
      </c>
      <c r="B1677" s="1" t="s">
        <v>19860</v>
      </c>
      <c r="C1677" s="1" t="s">
        <v>30480</v>
      </c>
      <c r="D1677" s="1" t="s">
        <v>666</v>
      </c>
      <c r="E1677" s="1" t="s">
        <v>30</v>
      </c>
      <c r="F1677" s="1" t="s">
        <v>136</v>
      </c>
      <c r="G1677" s="1" t="s">
        <v>137</v>
      </c>
      <c r="H1677" s="1" t="s">
        <v>111</v>
      </c>
      <c r="I1677" s="1" t="s">
        <v>112</v>
      </c>
      <c r="J1677" s="1" t="s">
        <v>13</v>
      </c>
      <c r="K1677" s="1" t="s">
        <v>25</v>
      </c>
      <c r="L1677" s="1">
        <v>1</v>
      </c>
      <c r="M1677" s="1">
        <v>280</v>
      </c>
      <c r="N1677" s="1">
        <v>0</v>
      </c>
      <c r="O1677" s="1">
        <v>0</v>
      </c>
      <c r="P1677" s="1">
        <v>20</v>
      </c>
      <c r="Q1677" s="1">
        <v>300</v>
      </c>
      <c r="R1677" s="1" t="s">
        <v>36</v>
      </c>
      <c r="S1677" s="1" t="s">
        <v>23211</v>
      </c>
      <c r="T1677" s="1">
        <f>Table4[[#This Row],[Unit_Price]]*Table4[[#This Row],[Quantity]]</f>
        <v>280</v>
      </c>
      <c r="U1677" s="1">
        <f>(SUM(Table4[[#This Row],[Gross_Sales]],Table4[[#This Row],[Delivery_Fee]])-Table4[[#This Row],[Discount_Amount]])</f>
        <v>300</v>
      </c>
    </row>
    <row r="1678" spans="1:21" ht="25.8" customHeight="1" x14ac:dyDescent="0.3">
      <c r="A1678" s="1" t="s">
        <v>23212</v>
      </c>
      <c r="B1678" s="1" t="s">
        <v>19860</v>
      </c>
      <c r="C1678" s="1" t="s">
        <v>30480</v>
      </c>
      <c r="D1678" s="1" t="s">
        <v>1590</v>
      </c>
      <c r="E1678" s="1" t="s">
        <v>8</v>
      </c>
      <c r="F1678" s="1" t="s">
        <v>9</v>
      </c>
      <c r="G1678" s="1" t="s">
        <v>10</v>
      </c>
      <c r="H1678" s="1" t="s">
        <v>84</v>
      </c>
      <c r="I1678" s="1" t="s">
        <v>85</v>
      </c>
      <c r="J1678" s="1" t="s">
        <v>86</v>
      </c>
      <c r="K1678" s="1" t="s">
        <v>14</v>
      </c>
      <c r="L1678" s="1">
        <v>4</v>
      </c>
      <c r="M1678" s="1">
        <v>100</v>
      </c>
      <c r="N1678" s="1">
        <v>0</v>
      </c>
      <c r="O1678" s="1">
        <v>0</v>
      </c>
      <c r="P1678" s="1">
        <v>40</v>
      </c>
      <c r="Q1678" s="1">
        <v>440</v>
      </c>
      <c r="R1678" s="1" t="s">
        <v>63</v>
      </c>
      <c r="S1678" s="1" t="s">
        <v>23213</v>
      </c>
      <c r="T1678" s="1">
        <f>Table4[[#This Row],[Unit_Price]]*Table4[[#This Row],[Quantity]]</f>
        <v>400</v>
      </c>
      <c r="U1678" s="1">
        <f>(SUM(Table4[[#This Row],[Gross_Sales]],Table4[[#This Row],[Delivery_Fee]])-Table4[[#This Row],[Discount_Amount]])</f>
        <v>440</v>
      </c>
    </row>
    <row r="1679" spans="1:21" ht="25.8" customHeight="1" x14ac:dyDescent="0.3">
      <c r="A1679" s="1" t="s">
        <v>23214</v>
      </c>
      <c r="B1679" s="1" t="s">
        <v>19860</v>
      </c>
      <c r="C1679" s="1" t="s">
        <v>30480</v>
      </c>
      <c r="D1679" s="1" t="s">
        <v>879</v>
      </c>
      <c r="E1679" s="1" t="s">
        <v>8</v>
      </c>
      <c r="F1679" s="1" t="s">
        <v>9</v>
      </c>
      <c r="G1679" s="1" t="s">
        <v>10</v>
      </c>
      <c r="H1679" s="1" t="s">
        <v>111</v>
      </c>
      <c r="I1679" s="1" t="s">
        <v>112</v>
      </c>
      <c r="J1679" s="1" t="s">
        <v>13</v>
      </c>
      <c r="K1679" s="1" t="s">
        <v>25</v>
      </c>
      <c r="L1679" s="1">
        <v>1</v>
      </c>
      <c r="M1679" s="1">
        <v>280</v>
      </c>
      <c r="N1679" s="1">
        <v>5</v>
      </c>
      <c r="O1679" s="1">
        <v>14</v>
      </c>
      <c r="P1679" s="1">
        <v>40</v>
      </c>
      <c r="Q1679" s="1">
        <v>306</v>
      </c>
      <c r="R1679" s="1" t="s">
        <v>42</v>
      </c>
      <c r="S1679" s="1" t="s">
        <v>23215</v>
      </c>
      <c r="T1679" s="1">
        <f>Table4[[#This Row],[Unit_Price]]*Table4[[#This Row],[Quantity]]</f>
        <v>280</v>
      </c>
      <c r="U1679" s="1">
        <f>(SUM(Table4[[#This Row],[Gross_Sales]],Table4[[#This Row],[Delivery_Fee]])-Table4[[#This Row],[Discount_Amount]])</f>
        <v>306</v>
      </c>
    </row>
    <row r="1680" spans="1:21" ht="25.8" customHeight="1" x14ac:dyDescent="0.3">
      <c r="A1680" s="1" t="s">
        <v>23216</v>
      </c>
      <c r="B1680" s="1" t="s">
        <v>19860</v>
      </c>
      <c r="C1680" s="1" t="s">
        <v>30480</v>
      </c>
      <c r="D1680" s="1" t="s">
        <v>45</v>
      </c>
      <c r="E1680" s="1" t="s">
        <v>19</v>
      </c>
      <c r="F1680" s="1" t="s">
        <v>75</v>
      </c>
      <c r="G1680" s="1" t="s">
        <v>76</v>
      </c>
      <c r="H1680" s="1" t="s">
        <v>116</v>
      </c>
      <c r="I1680" s="1" t="s">
        <v>117</v>
      </c>
      <c r="J1680" s="1" t="s">
        <v>35</v>
      </c>
      <c r="K1680" s="1" t="s">
        <v>14</v>
      </c>
      <c r="L1680" s="1">
        <v>2</v>
      </c>
      <c r="M1680" s="1">
        <v>210</v>
      </c>
      <c r="N1680" s="1">
        <v>20</v>
      </c>
      <c r="O1680" s="1">
        <v>84</v>
      </c>
      <c r="P1680" s="1">
        <v>30</v>
      </c>
      <c r="Q1680" s="1">
        <v>366</v>
      </c>
      <c r="R1680" s="1" t="s">
        <v>36</v>
      </c>
      <c r="S1680" s="1" t="s">
        <v>23217</v>
      </c>
      <c r="T1680" s="1">
        <f>Table4[[#This Row],[Unit_Price]]*Table4[[#This Row],[Quantity]]</f>
        <v>420</v>
      </c>
      <c r="U1680" s="1">
        <f>(SUM(Table4[[#This Row],[Gross_Sales]],Table4[[#This Row],[Delivery_Fee]])-Table4[[#This Row],[Discount_Amount]])</f>
        <v>366</v>
      </c>
    </row>
    <row r="1681" spans="1:21" ht="25.8" customHeight="1" x14ac:dyDescent="0.3">
      <c r="A1681" s="1" t="s">
        <v>23218</v>
      </c>
      <c r="B1681" s="1" t="s">
        <v>19860</v>
      </c>
      <c r="C1681" s="1" t="s">
        <v>30480</v>
      </c>
      <c r="D1681" s="1" t="s">
        <v>1189</v>
      </c>
      <c r="E1681" s="1" t="s">
        <v>8</v>
      </c>
      <c r="F1681" s="1" t="s">
        <v>109</v>
      </c>
      <c r="G1681" s="1" t="s">
        <v>110</v>
      </c>
      <c r="H1681" s="1" t="s">
        <v>22</v>
      </c>
      <c r="I1681" s="1" t="s">
        <v>23</v>
      </c>
      <c r="J1681" s="1" t="s">
        <v>24</v>
      </c>
      <c r="K1681" s="1" t="s">
        <v>25</v>
      </c>
      <c r="L1681" s="1">
        <v>3</v>
      </c>
      <c r="M1681" s="1">
        <v>180</v>
      </c>
      <c r="N1681" s="1">
        <v>0</v>
      </c>
      <c r="O1681" s="1">
        <v>0</v>
      </c>
      <c r="P1681" s="1">
        <v>25</v>
      </c>
      <c r="Q1681" s="1">
        <v>565</v>
      </c>
      <c r="R1681" s="1" t="s">
        <v>42</v>
      </c>
      <c r="S1681" s="1" t="s">
        <v>23219</v>
      </c>
      <c r="T1681" s="1">
        <f>Table4[[#This Row],[Unit_Price]]*Table4[[#This Row],[Quantity]]</f>
        <v>540</v>
      </c>
      <c r="U1681" s="1">
        <f>(SUM(Table4[[#This Row],[Gross_Sales]],Table4[[#This Row],[Delivery_Fee]])-Table4[[#This Row],[Discount_Amount]])</f>
        <v>565</v>
      </c>
    </row>
    <row r="1682" spans="1:21" ht="25.8" customHeight="1" x14ac:dyDescent="0.3">
      <c r="A1682" s="1" t="s">
        <v>23220</v>
      </c>
      <c r="B1682" s="1" t="s">
        <v>19860</v>
      </c>
      <c r="C1682" s="1" t="s">
        <v>30480</v>
      </c>
      <c r="D1682" s="1" t="s">
        <v>178</v>
      </c>
      <c r="E1682" s="1" t="s">
        <v>8</v>
      </c>
      <c r="F1682" s="1" t="s">
        <v>9</v>
      </c>
      <c r="G1682" s="1" t="s">
        <v>10</v>
      </c>
      <c r="H1682" s="1" t="s">
        <v>22</v>
      </c>
      <c r="I1682" s="1" t="s">
        <v>23</v>
      </c>
      <c r="J1682" s="1" t="s">
        <v>24</v>
      </c>
      <c r="K1682" s="1" t="s">
        <v>25</v>
      </c>
      <c r="L1682" s="1">
        <v>1</v>
      </c>
      <c r="M1682" s="1">
        <v>180</v>
      </c>
      <c r="N1682" s="1">
        <v>0</v>
      </c>
      <c r="O1682" s="1">
        <v>0</v>
      </c>
      <c r="P1682" s="1">
        <v>35</v>
      </c>
      <c r="Q1682" s="1">
        <v>215</v>
      </c>
      <c r="R1682" s="1" t="s">
        <v>42</v>
      </c>
      <c r="S1682" s="1" t="s">
        <v>23221</v>
      </c>
      <c r="T1682" s="1">
        <f>Table4[[#This Row],[Unit_Price]]*Table4[[#This Row],[Quantity]]</f>
        <v>180</v>
      </c>
      <c r="U1682" s="1">
        <f>(SUM(Table4[[#This Row],[Gross_Sales]],Table4[[#This Row],[Delivery_Fee]])-Table4[[#This Row],[Discount_Amount]])</f>
        <v>215</v>
      </c>
    </row>
    <row r="1683" spans="1:21" ht="25.8" customHeight="1" x14ac:dyDescent="0.3">
      <c r="A1683" s="1" t="s">
        <v>23222</v>
      </c>
      <c r="B1683" s="1" t="s">
        <v>19860</v>
      </c>
      <c r="C1683" s="1" t="s">
        <v>30480</v>
      </c>
      <c r="D1683" s="1" t="s">
        <v>885</v>
      </c>
      <c r="E1683" s="1" t="s">
        <v>30</v>
      </c>
      <c r="F1683" s="1" t="s">
        <v>136</v>
      </c>
      <c r="G1683" s="1" t="s">
        <v>137</v>
      </c>
      <c r="H1683" s="1" t="s">
        <v>131</v>
      </c>
      <c r="I1683" s="1" t="s">
        <v>132</v>
      </c>
      <c r="J1683" s="1" t="s">
        <v>57</v>
      </c>
      <c r="K1683" s="1" t="s">
        <v>25</v>
      </c>
      <c r="L1683" s="1">
        <v>4</v>
      </c>
      <c r="M1683" s="1">
        <v>220</v>
      </c>
      <c r="N1683" s="1">
        <v>5</v>
      </c>
      <c r="O1683" s="1">
        <v>44</v>
      </c>
      <c r="P1683" s="1">
        <v>35</v>
      </c>
      <c r="Q1683" s="1">
        <v>871</v>
      </c>
      <c r="R1683" s="1" t="s">
        <v>36</v>
      </c>
      <c r="S1683" s="1" t="s">
        <v>23223</v>
      </c>
      <c r="T1683" s="1">
        <f>Table4[[#This Row],[Unit_Price]]*Table4[[#This Row],[Quantity]]</f>
        <v>880</v>
      </c>
      <c r="U1683" s="1">
        <f>(SUM(Table4[[#This Row],[Gross_Sales]],Table4[[#This Row],[Delivery_Fee]])-Table4[[#This Row],[Discount_Amount]])</f>
        <v>871</v>
      </c>
    </row>
    <row r="1684" spans="1:21" ht="25.8" customHeight="1" x14ac:dyDescent="0.3">
      <c r="A1684" s="1" t="s">
        <v>23224</v>
      </c>
      <c r="B1684" s="1" t="s">
        <v>19860</v>
      </c>
      <c r="C1684" s="1" t="s">
        <v>30480</v>
      </c>
      <c r="D1684" s="1" t="s">
        <v>562</v>
      </c>
      <c r="E1684" s="1" t="s">
        <v>19</v>
      </c>
      <c r="F1684" s="1" t="s">
        <v>46</v>
      </c>
      <c r="G1684" s="1" t="s">
        <v>47</v>
      </c>
      <c r="H1684" s="1" t="s">
        <v>11</v>
      </c>
      <c r="I1684" s="1" t="s">
        <v>12</v>
      </c>
      <c r="J1684" s="1" t="s">
        <v>13</v>
      </c>
      <c r="K1684" s="1" t="s">
        <v>14</v>
      </c>
      <c r="L1684" s="1">
        <v>4</v>
      </c>
      <c r="M1684" s="1">
        <v>140</v>
      </c>
      <c r="N1684" s="1">
        <v>20</v>
      </c>
      <c r="O1684" s="1">
        <v>112</v>
      </c>
      <c r="P1684" s="1">
        <v>25</v>
      </c>
      <c r="Q1684" s="1">
        <v>473</v>
      </c>
      <c r="R1684" s="1" t="s">
        <v>36</v>
      </c>
      <c r="S1684" s="1" t="s">
        <v>23225</v>
      </c>
      <c r="T1684" s="1">
        <f>Table4[[#This Row],[Unit_Price]]*Table4[[#This Row],[Quantity]]</f>
        <v>560</v>
      </c>
      <c r="U1684" s="1">
        <f>(SUM(Table4[[#This Row],[Gross_Sales]],Table4[[#This Row],[Delivery_Fee]])-Table4[[#This Row],[Discount_Amount]])</f>
        <v>473</v>
      </c>
    </row>
    <row r="1685" spans="1:21" ht="25.8" customHeight="1" x14ac:dyDescent="0.3">
      <c r="A1685" s="1" t="s">
        <v>23226</v>
      </c>
      <c r="B1685" s="1" t="s">
        <v>19860</v>
      </c>
      <c r="C1685" s="1" t="s">
        <v>30480</v>
      </c>
      <c r="D1685" s="1" t="s">
        <v>1158</v>
      </c>
      <c r="E1685" s="1" t="s">
        <v>67</v>
      </c>
      <c r="F1685" s="1" t="s">
        <v>267</v>
      </c>
      <c r="G1685" s="1" t="s">
        <v>268</v>
      </c>
      <c r="H1685" s="1" t="s">
        <v>84</v>
      </c>
      <c r="I1685" s="1" t="s">
        <v>85</v>
      </c>
      <c r="J1685" s="1" t="s">
        <v>86</v>
      </c>
      <c r="K1685" s="1" t="s">
        <v>14</v>
      </c>
      <c r="L1685" s="1">
        <v>2</v>
      </c>
      <c r="M1685" s="1">
        <v>100</v>
      </c>
      <c r="N1685" s="1">
        <v>15</v>
      </c>
      <c r="O1685" s="1">
        <v>30</v>
      </c>
      <c r="P1685" s="1">
        <v>20</v>
      </c>
      <c r="Q1685" s="1">
        <v>190</v>
      </c>
      <c r="R1685" s="1" t="s">
        <v>42</v>
      </c>
      <c r="S1685" s="1" t="s">
        <v>23227</v>
      </c>
      <c r="T1685" s="1">
        <f>Table4[[#This Row],[Unit_Price]]*Table4[[#This Row],[Quantity]]</f>
        <v>200</v>
      </c>
      <c r="U1685" s="1">
        <f>(SUM(Table4[[#This Row],[Gross_Sales]],Table4[[#This Row],[Delivery_Fee]])-Table4[[#This Row],[Discount_Amount]])</f>
        <v>190</v>
      </c>
    </row>
    <row r="1686" spans="1:21" ht="25.8" customHeight="1" x14ac:dyDescent="0.3">
      <c r="A1686" s="1" t="s">
        <v>23228</v>
      </c>
      <c r="B1686" s="1" t="s">
        <v>19860</v>
      </c>
      <c r="C1686" s="1" t="s">
        <v>30480</v>
      </c>
      <c r="D1686" s="1" t="s">
        <v>1174</v>
      </c>
      <c r="E1686" s="1" t="s">
        <v>8</v>
      </c>
      <c r="F1686" s="1" t="s">
        <v>9</v>
      </c>
      <c r="G1686" s="1" t="s">
        <v>10</v>
      </c>
      <c r="H1686" s="1" t="s">
        <v>70</v>
      </c>
      <c r="I1686" s="1" t="s">
        <v>71</v>
      </c>
      <c r="J1686" s="1" t="s">
        <v>13</v>
      </c>
      <c r="K1686" s="1" t="s">
        <v>14</v>
      </c>
      <c r="L1686" s="1">
        <v>4</v>
      </c>
      <c r="M1686" s="1">
        <v>130</v>
      </c>
      <c r="N1686" s="1">
        <v>10</v>
      </c>
      <c r="O1686" s="1">
        <v>52</v>
      </c>
      <c r="P1686" s="1">
        <v>30</v>
      </c>
      <c r="Q1686" s="1">
        <v>498</v>
      </c>
      <c r="R1686" s="1" t="s">
        <v>26</v>
      </c>
      <c r="S1686" s="1" t="s">
        <v>23229</v>
      </c>
      <c r="T1686" s="1">
        <f>Table4[[#This Row],[Unit_Price]]*Table4[[#This Row],[Quantity]]</f>
        <v>520</v>
      </c>
      <c r="U1686" s="1">
        <f>(SUM(Table4[[#This Row],[Gross_Sales]],Table4[[#This Row],[Delivery_Fee]])-Table4[[#This Row],[Discount_Amount]])</f>
        <v>498</v>
      </c>
    </row>
    <row r="1687" spans="1:21" ht="25.8" customHeight="1" x14ac:dyDescent="0.3">
      <c r="A1687" s="1" t="s">
        <v>23230</v>
      </c>
      <c r="B1687" s="1" t="s">
        <v>19860</v>
      </c>
      <c r="C1687" s="1" t="s">
        <v>30480</v>
      </c>
      <c r="D1687" s="1" t="s">
        <v>412</v>
      </c>
      <c r="E1687" s="1" t="s">
        <v>8</v>
      </c>
      <c r="F1687" s="1" t="s">
        <v>9</v>
      </c>
      <c r="G1687" s="1" t="s">
        <v>10</v>
      </c>
      <c r="H1687" s="1" t="s">
        <v>77</v>
      </c>
      <c r="I1687" s="1" t="s">
        <v>78</v>
      </c>
      <c r="J1687" s="1" t="s">
        <v>24</v>
      </c>
      <c r="K1687" s="1" t="s">
        <v>14</v>
      </c>
      <c r="L1687" s="1">
        <v>4</v>
      </c>
      <c r="M1687" s="1">
        <v>150</v>
      </c>
      <c r="N1687" s="1">
        <v>20</v>
      </c>
      <c r="O1687" s="1">
        <v>120</v>
      </c>
      <c r="P1687" s="1">
        <v>35</v>
      </c>
      <c r="Q1687" s="1">
        <v>515</v>
      </c>
      <c r="R1687" s="1" t="s">
        <v>15</v>
      </c>
      <c r="S1687" s="1" t="s">
        <v>23231</v>
      </c>
      <c r="T1687" s="1">
        <f>Table4[[#This Row],[Unit_Price]]*Table4[[#This Row],[Quantity]]</f>
        <v>600</v>
      </c>
      <c r="U1687" s="1">
        <f>(SUM(Table4[[#This Row],[Gross_Sales]],Table4[[#This Row],[Delivery_Fee]])-Table4[[#This Row],[Discount_Amount]])</f>
        <v>515</v>
      </c>
    </row>
    <row r="1688" spans="1:21" ht="25.8" customHeight="1" x14ac:dyDescent="0.3">
      <c r="A1688" s="1" t="s">
        <v>23232</v>
      </c>
      <c r="B1688" s="1" t="s">
        <v>19860</v>
      </c>
      <c r="C1688" s="1" t="s">
        <v>30480</v>
      </c>
      <c r="D1688" s="1" t="s">
        <v>60</v>
      </c>
      <c r="E1688" s="1" t="s">
        <v>19</v>
      </c>
      <c r="F1688" s="1" t="s">
        <v>53</v>
      </c>
      <c r="G1688" s="1" t="s">
        <v>54</v>
      </c>
      <c r="H1688" s="1" t="s">
        <v>111</v>
      </c>
      <c r="I1688" s="1" t="s">
        <v>112</v>
      </c>
      <c r="J1688" s="1" t="s">
        <v>13</v>
      </c>
      <c r="K1688" s="1" t="s">
        <v>25</v>
      </c>
      <c r="L1688" s="1">
        <v>4</v>
      </c>
      <c r="M1688" s="1">
        <v>280</v>
      </c>
      <c r="N1688" s="1">
        <v>20</v>
      </c>
      <c r="O1688" s="1">
        <v>224</v>
      </c>
      <c r="P1688" s="1">
        <v>25</v>
      </c>
      <c r="Q1688" s="1">
        <v>921</v>
      </c>
      <c r="R1688" s="1" t="s">
        <v>36</v>
      </c>
      <c r="S1688" s="1" t="s">
        <v>23233</v>
      </c>
      <c r="T1688" s="1">
        <f>Table4[[#This Row],[Unit_Price]]*Table4[[#This Row],[Quantity]]</f>
        <v>1120</v>
      </c>
      <c r="U1688" s="1">
        <f>(SUM(Table4[[#This Row],[Gross_Sales]],Table4[[#This Row],[Delivery_Fee]])-Table4[[#This Row],[Discount_Amount]])</f>
        <v>921</v>
      </c>
    </row>
    <row r="1689" spans="1:21" ht="25.8" customHeight="1" x14ac:dyDescent="0.3">
      <c r="A1689" s="1" t="s">
        <v>23234</v>
      </c>
      <c r="B1689" s="1" t="s">
        <v>19860</v>
      </c>
      <c r="C1689" s="1" t="s">
        <v>30480</v>
      </c>
      <c r="D1689" s="1" t="s">
        <v>147</v>
      </c>
      <c r="E1689" s="1" t="s">
        <v>19</v>
      </c>
      <c r="F1689" s="1" t="s">
        <v>20</v>
      </c>
      <c r="G1689" s="1" t="s">
        <v>21</v>
      </c>
      <c r="H1689" s="1" t="s">
        <v>288</v>
      </c>
      <c r="I1689" s="1" t="s">
        <v>289</v>
      </c>
      <c r="J1689" s="1" t="s">
        <v>86</v>
      </c>
      <c r="K1689" s="1" t="s">
        <v>14</v>
      </c>
      <c r="L1689" s="1">
        <v>3</v>
      </c>
      <c r="M1689" s="1">
        <v>80</v>
      </c>
      <c r="N1689" s="1">
        <v>20</v>
      </c>
      <c r="O1689" s="1">
        <v>48</v>
      </c>
      <c r="P1689" s="1">
        <v>40</v>
      </c>
      <c r="Q1689" s="1">
        <v>232</v>
      </c>
      <c r="R1689" s="1" t="s">
        <v>15</v>
      </c>
      <c r="S1689" s="1" t="s">
        <v>23235</v>
      </c>
      <c r="T1689" s="1">
        <f>Table4[[#This Row],[Unit_Price]]*Table4[[#This Row],[Quantity]]</f>
        <v>240</v>
      </c>
      <c r="U1689" s="1">
        <f>(SUM(Table4[[#This Row],[Gross_Sales]],Table4[[#This Row],[Delivery_Fee]])-Table4[[#This Row],[Discount_Amount]])</f>
        <v>232</v>
      </c>
    </row>
    <row r="1690" spans="1:21" ht="25.8" customHeight="1" x14ac:dyDescent="0.3">
      <c r="A1690" s="1" t="s">
        <v>23236</v>
      </c>
      <c r="B1690" s="1" t="s">
        <v>19860</v>
      </c>
      <c r="C1690" s="1" t="s">
        <v>30480</v>
      </c>
      <c r="D1690" s="1" t="s">
        <v>582</v>
      </c>
      <c r="E1690" s="1" t="s">
        <v>67</v>
      </c>
      <c r="F1690" s="1" t="s">
        <v>151</v>
      </c>
      <c r="G1690" s="1" t="s">
        <v>152</v>
      </c>
      <c r="H1690" s="1" t="s">
        <v>143</v>
      </c>
      <c r="I1690" s="1" t="s">
        <v>144</v>
      </c>
      <c r="J1690" s="1" t="s">
        <v>24</v>
      </c>
      <c r="K1690" s="1" t="s">
        <v>14</v>
      </c>
      <c r="L1690" s="1">
        <v>3</v>
      </c>
      <c r="M1690" s="1">
        <v>160</v>
      </c>
      <c r="N1690" s="1">
        <v>0</v>
      </c>
      <c r="O1690" s="1">
        <v>0</v>
      </c>
      <c r="P1690" s="1">
        <v>20</v>
      </c>
      <c r="Q1690" s="1">
        <v>500</v>
      </c>
      <c r="R1690" s="1" t="s">
        <v>26</v>
      </c>
      <c r="S1690" s="1" t="s">
        <v>23237</v>
      </c>
      <c r="T1690" s="1">
        <f>Table4[[#This Row],[Unit_Price]]*Table4[[#This Row],[Quantity]]</f>
        <v>480</v>
      </c>
      <c r="U1690" s="1">
        <f>(SUM(Table4[[#This Row],[Gross_Sales]],Table4[[#This Row],[Delivery_Fee]])-Table4[[#This Row],[Discount_Amount]])</f>
        <v>500</v>
      </c>
    </row>
    <row r="1691" spans="1:21" ht="25.8" customHeight="1" x14ac:dyDescent="0.3">
      <c r="A1691" s="1" t="s">
        <v>23238</v>
      </c>
      <c r="B1691" s="1" t="s">
        <v>19860</v>
      </c>
      <c r="C1691" s="1" t="s">
        <v>30480</v>
      </c>
      <c r="D1691" s="1" t="s">
        <v>789</v>
      </c>
      <c r="E1691" s="1" t="s">
        <v>30</v>
      </c>
      <c r="F1691" s="1" t="s">
        <v>53</v>
      </c>
      <c r="G1691" s="1" t="s">
        <v>54</v>
      </c>
      <c r="H1691" s="1" t="s">
        <v>131</v>
      </c>
      <c r="I1691" s="1" t="s">
        <v>132</v>
      </c>
      <c r="J1691" s="1" t="s">
        <v>57</v>
      </c>
      <c r="K1691" s="1" t="s">
        <v>25</v>
      </c>
      <c r="L1691" s="1">
        <v>1</v>
      </c>
      <c r="M1691" s="1">
        <v>220</v>
      </c>
      <c r="N1691" s="1">
        <v>5</v>
      </c>
      <c r="O1691" s="1">
        <v>11</v>
      </c>
      <c r="P1691" s="1">
        <v>40</v>
      </c>
      <c r="Q1691" s="1">
        <v>249</v>
      </c>
      <c r="R1691" s="1" t="s">
        <v>42</v>
      </c>
      <c r="S1691" s="1" t="s">
        <v>23239</v>
      </c>
      <c r="T1691" s="1">
        <f>Table4[[#This Row],[Unit_Price]]*Table4[[#This Row],[Quantity]]</f>
        <v>220</v>
      </c>
      <c r="U1691" s="1">
        <f>(SUM(Table4[[#This Row],[Gross_Sales]],Table4[[#This Row],[Delivery_Fee]])-Table4[[#This Row],[Discount_Amount]])</f>
        <v>249</v>
      </c>
    </row>
    <row r="1692" spans="1:21" ht="25.8" customHeight="1" x14ac:dyDescent="0.3">
      <c r="A1692" s="1" t="s">
        <v>23240</v>
      </c>
      <c r="B1692" s="1" t="s">
        <v>19860</v>
      </c>
      <c r="C1692" s="1" t="s">
        <v>30480</v>
      </c>
      <c r="D1692" s="1" t="s">
        <v>956</v>
      </c>
      <c r="E1692" s="1" t="s">
        <v>67</v>
      </c>
      <c r="F1692" s="1" t="s">
        <v>151</v>
      </c>
      <c r="G1692" s="1" t="s">
        <v>152</v>
      </c>
      <c r="H1692" s="1" t="s">
        <v>40</v>
      </c>
      <c r="I1692" s="1" t="s">
        <v>41</v>
      </c>
      <c r="J1692" s="1" t="s">
        <v>13</v>
      </c>
      <c r="K1692" s="1" t="s">
        <v>25</v>
      </c>
      <c r="L1692" s="1">
        <v>3</v>
      </c>
      <c r="M1692" s="1">
        <v>170</v>
      </c>
      <c r="N1692" s="1">
        <v>15</v>
      </c>
      <c r="O1692" s="1">
        <v>76.5</v>
      </c>
      <c r="P1692" s="1">
        <v>20</v>
      </c>
      <c r="Q1692" s="1">
        <v>453.5</v>
      </c>
      <c r="R1692" s="1" t="s">
        <v>26</v>
      </c>
      <c r="S1692" s="1" t="s">
        <v>23241</v>
      </c>
      <c r="T1692" s="1">
        <f>Table4[[#This Row],[Unit_Price]]*Table4[[#This Row],[Quantity]]</f>
        <v>510</v>
      </c>
      <c r="U1692" s="1">
        <f>(SUM(Table4[[#This Row],[Gross_Sales]],Table4[[#This Row],[Delivery_Fee]])-Table4[[#This Row],[Discount_Amount]])</f>
        <v>453.5</v>
      </c>
    </row>
    <row r="1693" spans="1:21" ht="25.8" customHeight="1" x14ac:dyDescent="0.3">
      <c r="A1693" s="1" t="s">
        <v>23242</v>
      </c>
      <c r="B1693" s="1" t="s">
        <v>19860</v>
      </c>
      <c r="C1693" s="1" t="s">
        <v>30480</v>
      </c>
      <c r="D1693" s="1" t="s">
        <v>1015</v>
      </c>
      <c r="E1693" s="1" t="s">
        <v>67</v>
      </c>
      <c r="F1693" s="1" t="s">
        <v>174</v>
      </c>
      <c r="G1693" s="1" t="s">
        <v>175</v>
      </c>
      <c r="H1693" s="1" t="s">
        <v>143</v>
      </c>
      <c r="I1693" s="1" t="s">
        <v>144</v>
      </c>
      <c r="J1693" s="1" t="s">
        <v>24</v>
      </c>
      <c r="K1693" s="1" t="s">
        <v>14</v>
      </c>
      <c r="L1693" s="1">
        <v>1</v>
      </c>
      <c r="M1693" s="1">
        <v>160</v>
      </c>
      <c r="N1693" s="1">
        <v>15</v>
      </c>
      <c r="O1693" s="1">
        <v>24</v>
      </c>
      <c r="P1693" s="1">
        <v>25</v>
      </c>
      <c r="Q1693" s="1">
        <v>161</v>
      </c>
      <c r="R1693" s="1" t="s">
        <v>26</v>
      </c>
      <c r="S1693" s="1" t="s">
        <v>23243</v>
      </c>
      <c r="T1693" s="1">
        <f>Table4[[#This Row],[Unit_Price]]*Table4[[#This Row],[Quantity]]</f>
        <v>160</v>
      </c>
      <c r="U1693" s="1">
        <f>(SUM(Table4[[#This Row],[Gross_Sales]],Table4[[#This Row],[Delivery_Fee]])-Table4[[#This Row],[Discount_Amount]])</f>
        <v>161</v>
      </c>
    </row>
    <row r="1694" spans="1:21" ht="25.8" customHeight="1" x14ac:dyDescent="0.3">
      <c r="A1694" s="1" t="s">
        <v>23244</v>
      </c>
      <c r="B1694" s="1" t="s">
        <v>19860</v>
      </c>
      <c r="C1694" s="1" t="s">
        <v>30480</v>
      </c>
      <c r="D1694" s="1" t="s">
        <v>1355</v>
      </c>
      <c r="E1694" s="1" t="s">
        <v>67</v>
      </c>
      <c r="F1694" s="1" t="s">
        <v>141</v>
      </c>
      <c r="G1694" s="1" t="s">
        <v>142</v>
      </c>
      <c r="H1694" s="1" t="s">
        <v>111</v>
      </c>
      <c r="I1694" s="1" t="s">
        <v>112</v>
      </c>
      <c r="J1694" s="1" t="s">
        <v>13</v>
      </c>
      <c r="K1694" s="1" t="s">
        <v>25</v>
      </c>
      <c r="L1694" s="1">
        <v>1</v>
      </c>
      <c r="M1694" s="1">
        <v>280</v>
      </c>
      <c r="N1694" s="1">
        <v>0</v>
      </c>
      <c r="O1694" s="1">
        <v>0</v>
      </c>
      <c r="P1694" s="1">
        <v>20</v>
      </c>
      <c r="Q1694" s="1">
        <v>300</v>
      </c>
      <c r="R1694" s="1" t="s">
        <v>36</v>
      </c>
      <c r="S1694" s="1" t="s">
        <v>23245</v>
      </c>
      <c r="T1694" s="1">
        <f>Table4[[#This Row],[Unit_Price]]*Table4[[#This Row],[Quantity]]</f>
        <v>280</v>
      </c>
      <c r="U1694" s="1">
        <f>(SUM(Table4[[#This Row],[Gross_Sales]],Table4[[#This Row],[Delivery_Fee]])-Table4[[#This Row],[Discount_Amount]])</f>
        <v>300</v>
      </c>
    </row>
    <row r="1695" spans="1:21" ht="25.8" customHeight="1" x14ac:dyDescent="0.3">
      <c r="A1695" s="1" t="s">
        <v>23246</v>
      </c>
      <c r="B1695" s="1" t="s">
        <v>19860</v>
      </c>
      <c r="C1695" s="1" t="s">
        <v>30480</v>
      </c>
      <c r="D1695" s="1" t="s">
        <v>1677</v>
      </c>
      <c r="E1695" s="1" t="s">
        <v>8</v>
      </c>
      <c r="F1695" s="1" t="s">
        <v>9</v>
      </c>
      <c r="G1695" s="1" t="s">
        <v>10</v>
      </c>
      <c r="H1695" s="1" t="s">
        <v>70</v>
      </c>
      <c r="I1695" s="1" t="s">
        <v>71</v>
      </c>
      <c r="J1695" s="1" t="s">
        <v>13</v>
      </c>
      <c r="K1695" s="1" t="s">
        <v>14</v>
      </c>
      <c r="L1695" s="1">
        <v>3</v>
      </c>
      <c r="M1695" s="1">
        <v>130</v>
      </c>
      <c r="N1695" s="1">
        <v>20</v>
      </c>
      <c r="O1695" s="1">
        <v>78</v>
      </c>
      <c r="P1695" s="1">
        <v>35</v>
      </c>
      <c r="Q1695" s="1">
        <v>347</v>
      </c>
      <c r="R1695" s="1" t="s">
        <v>36</v>
      </c>
      <c r="S1695" s="1" t="s">
        <v>23247</v>
      </c>
      <c r="T1695" s="1">
        <f>Table4[[#This Row],[Unit_Price]]*Table4[[#This Row],[Quantity]]</f>
        <v>390</v>
      </c>
      <c r="U1695" s="1">
        <f>(SUM(Table4[[#This Row],[Gross_Sales]],Table4[[#This Row],[Delivery_Fee]])-Table4[[#This Row],[Discount_Amount]])</f>
        <v>347</v>
      </c>
    </row>
    <row r="1696" spans="1:21" ht="25.8" customHeight="1" x14ac:dyDescent="0.3">
      <c r="A1696" s="1" t="s">
        <v>23248</v>
      </c>
      <c r="B1696" s="1" t="s">
        <v>19860</v>
      </c>
      <c r="C1696" s="1" t="s">
        <v>30480</v>
      </c>
      <c r="D1696" s="1" t="s">
        <v>1576</v>
      </c>
      <c r="E1696" s="1" t="s">
        <v>19</v>
      </c>
      <c r="F1696" s="1" t="s">
        <v>124</v>
      </c>
      <c r="G1696" s="1" t="s">
        <v>125</v>
      </c>
      <c r="H1696" s="1" t="s">
        <v>55</v>
      </c>
      <c r="I1696" s="1" t="s">
        <v>56</v>
      </c>
      <c r="J1696" s="1" t="s">
        <v>57</v>
      </c>
      <c r="K1696" s="1" t="s">
        <v>14</v>
      </c>
      <c r="L1696" s="1">
        <v>2</v>
      </c>
      <c r="M1696" s="1">
        <v>180</v>
      </c>
      <c r="N1696" s="1">
        <v>0</v>
      </c>
      <c r="O1696" s="1">
        <v>0</v>
      </c>
      <c r="P1696" s="1">
        <v>35</v>
      </c>
      <c r="Q1696" s="1">
        <v>395</v>
      </c>
      <c r="R1696" s="1" t="s">
        <v>36</v>
      </c>
      <c r="S1696" s="1" t="s">
        <v>23249</v>
      </c>
      <c r="T1696" s="1">
        <f>Table4[[#This Row],[Unit_Price]]*Table4[[#This Row],[Quantity]]</f>
        <v>360</v>
      </c>
      <c r="U1696" s="1">
        <f>(SUM(Table4[[#This Row],[Gross_Sales]],Table4[[#This Row],[Delivery_Fee]])-Table4[[#This Row],[Discount_Amount]])</f>
        <v>395</v>
      </c>
    </row>
    <row r="1697" spans="1:21" ht="25.8" customHeight="1" x14ac:dyDescent="0.3">
      <c r="A1697" s="1" t="s">
        <v>23250</v>
      </c>
      <c r="B1697" s="1" t="s">
        <v>19860</v>
      </c>
      <c r="C1697" s="1" t="s">
        <v>30480</v>
      </c>
      <c r="D1697" s="1" t="s">
        <v>1465</v>
      </c>
      <c r="E1697" s="1" t="s">
        <v>8</v>
      </c>
      <c r="F1697" s="1" t="s">
        <v>46</v>
      </c>
      <c r="G1697" s="1" t="s">
        <v>47</v>
      </c>
      <c r="H1697" s="1" t="s">
        <v>84</v>
      </c>
      <c r="I1697" s="1" t="s">
        <v>85</v>
      </c>
      <c r="J1697" s="1" t="s">
        <v>86</v>
      </c>
      <c r="K1697" s="1" t="s">
        <v>14</v>
      </c>
      <c r="L1697" s="1">
        <v>2</v>
      </c>
      <c r="M1697" s="1">
        <v>100</v>
      </c>
      <c r="N1697" s="1">
        <v>10</v>
      </c>
      <c r="O1697" s="1">
        <v>20</v>
      </c>
      <c r="P1697" s="1">
        <v>40</v>
      </c>
      <c r="Q1697" s="1">
        <v>220</v>
      </c>
      <c r="R1697" s="1" t="s">
        <v>36</v>
      </c>
      <c r="S1697" s="1" t="s">
        <v>23251</v>
      </c>
      <c r="T1697" s="1">
        <f>Table4[[#This Row],[Unit_Price]]*Table4[[#This Row],[Quantity]]</f>
        <v>200</v>
      </c>
      <c r="U1697" s="1">
        <f>(SUM(Table4[[#This Row],[Gross_Sales]],Table4[[#This Row],[Delivery_Fee]])-Table4[[#This Row],[Discount_Amount]])</f>
        <v>220</v>
      </c>
    </row>
    <row r="1698" spans="1:21" ht="25.8" customHeight="1" x14ac:dyDescent="0.3">
      <c r="A1698" s="1" t="s">
        <v>23252</v>
      </c>
      <c r="B1698" s="1" t="s">
        <v>19860</v>
      </c>
      <c r="C1698" s="1" t="s">
        <v>30480</v>
      </c>
      <c r="D1698" s="1" t="s">
        <v>1050</v>
      </c>
      <c r="E1698" s="1" t="s">
        <v>8</v>
      </c>
      <c r="F1698" s="1" t="s">
        <v>187</v>
      </c>
      <c r="G1698" s="1" t="s">
        <v>188</v>
      </c>
      <c r="H1698" s="1" t="s">
        <v>131</v>
      </c>
      <c r="I1698" s="1" t="s">
        <v>132</v>
      </c>
      <c r="J1698" s="1" t="s">
        <v>57</v>
      </c>
      <c r="K1698" s="1" t="s">
        <v>25</v>
      </c>
      <c r="L1698" s="1">
        <v>2</v>
      </c>
      <c r="M1698" s="1">
        <v>220</v>
      </c>
      <c r="N1698" s="1">
        <v>15</v>
      </c>
      <c r="O1698" s="1">
        <v>66</v>
      </c>
      <c r="P1698" s="1">
        <v>25</v>
      </c>
      <c r="Q1698" s="1">
        <v>399</v>
      </c>
      <c r="R1698" s="1" t="s">
        <v>26</v>
      </c>
      <c r="S1698" s="1" t="s">
        <v>23253</v>
      </c>
      <c r="T1698" s="1">
        <f>Table4[[#This Row],[Unit_Price]]*Table4[[#This Row],[Quantity]]</f>
        <v>440</v>
      </c>
      <c r="U1698" s="1">
        <f>(SUM(Table4[[#This Row],[Gross_Sales]],Table4[[#This Row],[Delivery_Fee]])-Table4[[#This Row],[Discount_Amount]])</f>
        <v>399</v>
      </c>
    </row>
    <row r="1699" spans="1:21" ht="25.8" customHeight="1" x14ac:dyDescent="0.3">
      <c r="A1699" s="1" t="s">
        <v>23254</v>
      </c>
      <c r="B1699" s="1" t="s">
        <v>19860</v>
      </c>
      <c r="C1699" s="1" t="s">
        <v>30480</v>
      </c>
      <c r="D1699" s="1" t="s">
        <v>813</v>
      </c>
      <c r="E1699" s="1" t="s">
        <v>67</v>
      </c>
      <c r="F1699" s="1" t="s">
        <v>267</v>
      </c>
      <c r="G1699" s="1" t="s">
        <v>268</v>
      </c>
      <c r="H1699" s="1" t="s">
        <v>84</v>
      </c>
      <c r="I1699" s="1" t="s">
        <v>85</v>
      </c>
      <c r="J1699" s="1" t="s">
        <v>86</v>
      </c>
      <c r="K1699" s="1" t="s">
        <v>14</v>
      </c>
      <c r="L1699" s="1">
        <v>1</v>
      </c>
      <c r="M1699" s="1">
        <v>100</v>
      </c>
      <c r="N1699" s="1">
        <v>20</v>
      </c>
      <c r="O1699" s="1">
        <v>20</v>
      </c>
      <c r="P1699" s="1">
        <v>30</v>
      </c>
      <c r="Q1699" s="1">
        <v>110</v>
      </c>
      <c r="R1699" s="1" t="s">
        <v>42</v>
      </c>
      <c r="S1699" s="1" t="s">
        <v>23255</v>
      </c>
      <c r="T1699" s="1">
        <f>Table4[[#This Row],[Unit_Price]]*Table4[[#This Row],[Quantity]]</f>
        <v>100</v>
      </c>
      <c r="U1699" s="1">
        <f>(SUM(Table4[[#This Row],[Gross_Sales]],Table4[[#This Row],[Delivery_Fee]])-Table4[[#This Row],[Discount_Amount]])</f>
        <v>110</v>
      </c>
    </row>
    <row r="1700" spans="1:21" ht="25.8" customHeight="1" x14ac:dyDescent="0.3">
      <c r="A1700" s="1" t="s">
        <v>23256</v>
      </c>
      <c r="B1700" s="1" t="s">
        <v>19860</v>
      </c>
      <c r="C1700" s="1" t="s">
        <v>30480</v>
      </c>
      <c r="D1700" s="1" t="s">
        <v>306</v>
      </c>
      <c r="E1700" s="1" t="s">
        <v>19</v>
      </c>
      <c r="F1700" s="1" t="s">
        <v>124</v>
      </c>
      <c r="G1700" s="1" t="s">
        <v>125</v>
      </c>
      <c r="H1700" s="1" t="s">
        <v>55</v>
      </c>
      <c r="I1700" s="1" t="s">
        <v>56</v>
      </c>
      <c r="J1700" s="1" t="s">
        <v>57</v>
      </c>
      <c r="K1700" s="1" t="s">
        <v>14</v>
      </c>
      <c r="L1700" s="1">
        <v>2</v>
      </c>
      <c r="M1700" s="1">
        <v>180</v>
      </c>
      <c r="N1700" s="1">
        <v>15</v>
      </c>
      <c r="O1700" s="1">
        <v>54</v>
      </c>
      <c r="P1700" s="1">
        <v>25</v>
      </c>
      <c r="Q1700" s="1">
        <v>331</v>
      </c>
      <c r="R1700" s="1" t="s">
        <v>63</v>
      </c>
      <c r="S1700" s="1" t="s">
        <v>23257</v>
      </c>
      <c r="T1700" s="1">
        <f>Table4[[#This Row],[Unit_Price]]*Table4[[#This Row],[Quantity]]</f>
        <v>360</v>
      </c>
      <c r="U1700" s="1">
        <f>(SUM(Table4[[#This Row],[Gross_Sales]],Table4[[#This Row],[Delivery_Fee]])-Table4[[#This Row],[Discount_Amount]])</f>
        <v>331</v>
      </c>
    </row>
    <row r="1701" spans="1:21" ht="25.8" customHeight="1" x14ac:dyDescent="0.3">
      <c r="A1701" s="1" t="s">
        <v>23258</v>
      </c>
      <c r="B1701" s="1" t="s">
        <v>19860</v>
      </c>
      <c r="C1701" s="1" t="s">
        <v>30480</v>
      </c>
      <c r="D1701" s="1" t="s">
        <v>2348</v>
      </c>
      <c r="E1701" s="1" t="s">
        <v>30</v>
      </c>
      <c r="F1701" s="1" t="s">
        <v>31</v>
      </c>
      <c r="G1701" s="1" t="s">
        <v>32</v>
      </c>
      <c r="H1701" s="1" t="s">
        <v>116</v>
      </c>
      <c r="I1701" s="1" t="s">
        <v>117</v>
      </c>
      <c r="J1701" s="1" t="s">
        <v>35</v>
      </c>
      <c r="K1701" s="1" t="s">
        <v>14</v>
      </c>
      <c r="L1701" s="1">
        <v>2</v>
      </c>
      <c r="M1701" s="1">
        <v>210</v>
      </c>
      <c r="N1701" s="1">
        <v>10</v>
      </c>
      <c r="O1701" s="1">
        <v>42</v>
      </c>
      <c r="P1701" s="1">
        <v>40</v>
      </c>
      <c r="Q1701" s="1">
        <v>418</v>
      </c>
      <c r="R1701" s="1" t="s">
        <v>15</v>
      </c>
      <c r="S1701" s="1" t="s">
        <v>23259</v>
      </c>
      <c r="T1701" s="1">
        <f>Table4[[#This Row],[Unit_Price]]*Table4[[#This Row],[Quantity]]</f>
        <v>420</v>
      </c>
      <c r="U1701" s="1">
        <f>(SUM(Table4[[#This Row],[Gross_Sales]],Table4[[#This Row],[Delivery_Fee]])-Table4[[#This Row],[Discount_Amount]])</f>
        <v>418</v>
      </c>
    </row>
    <row r="1702" spans="1:21" ht="25.8" customHeight="1" x14ac:dyDescent="0.3">
      <c r="A1702" s="1" t="s">
        <v>23260</v>
      </c>
      <c r="B1702" s="1" t="s">
        <v>19860</v>
      </c>
      <c r="C1702" s="1" t="s">
        <v>30480</v>
      </c>
      <c r="D1702" s="1" t="s">
        <v>1562</v>
      </c>
      <c r="E1702" s="1" t="s">
        <v>19</v>
      </c>
      <c r="F1702" s="1" t="s">
        <v>174</v>
      </c>
      <c r="G1702" s="1" t="s">
        <v>175</v>
      </c>
      <c r="H1702" s="1" t="s">
        <v>22</v>
      </c>
      <c r="I1702" s="1" t="s">
        <v>23</v>
      </c>
      <c r="J1702" s="1" t="s">
        <v>24</v>
      </c>
      <c r="K1702" s="1" t="s">
        <v>25</v>
      </c>
      <c r="L1702" s="1">
        <v>3</v>
      </c>
      <c r="M1702" s="1">
        <v>180</v>
      </c>
      <c r="N1702" s="1">
        <v>15</v>
      </c>
      <c r="O1702" s="1">
        <v>81</v>
      </c>
      <c r="P1702" s="1">
        <v>35</v>
      </c>
      <c r="Q1702" s="1">
        <v>494</v>
      </c>
      <c r="R1702" s="1" t="s">
        <v>15</v>
      </c>
      <c r="S1702" s="1" t="s">
        <v>23261</v>
      </c>
      <c r="T1702" s="1">
        <f>Table4[[#This Row],[Unit_Price]]*Table4[[#This Row],[Quantity]]</f>
        <v>540</v>
      </c>
      <c r="U1702" s="1">
        <f>(SUM(Table4[[#This Row],[Gross_Sales]],Table4[[#This Row],[Delivery_Fee]])-Table4[[#This Row],[Discount_Amount]])</f>
        <v>494</v>
      </c>
    </row>
    <row r="1703" spans="1:21" ht="25.8" customHeight="1" x14ac:dyDescent="0.3">
      <c r="A1703" s="1" t="s">
        <v>23262</v>
      </c>
      <c r="B1703" s="1" t="s">
        <v>19860</v>
      </c>
      <c r="C1703" s="1" t="s">
        <v>30480</v>
      </c>
      <c r="D1703" s="1" t="s">
        <v>864</v>
      </c>
      <c r="E1703" s="1" t="s">
        <v>19</v>
      </c>
      <c r="F1703" s="1" t="s">
        <v>53</v>
      </c>
      <c r="G1703" s="1" t="s">
        <v>54</v>
      </c>
      <c r="H1703" s="1" t="s">
        <v>143</v>
      </c>
      <c r="I1703" s="1" t="s">
        <v>144</v>
      </c>
      <c r="J1703" s="1" t="s">
        <v>24</v>
      </c>
      <c r="K1703" s="1" t="s">
        <v>14</v>
      </c>
      <c r="L1703" s="1">
        <v>1</v>
      </c>
      <c r="M1703" s="1">
        <v>160</v>
      </c>
      <c r="N1703" s="1">
        <v>15</v>
      </c>
      <c r="O1703" s="1">
        <v>24</v>
      </c>
      <c r="P1703" s="1">
        <v>20</v>
      </c>
      <c r="Q1703" s="1">
        <v>156</v>
      </c>
      <c r="R1703" s="1" t="s">
        <v>42</v>
      </c>
      <c r="S1703" s="1" t="s">
        <v>23263</v>
      </c>
      <c r="T1703" s="1">
        <f>Table4[[#This Row],[Unit_Price]]*Table4[[#This Row],[Quantity]]</f>
        <v>160</v>
      </c>
      <c r="U1703" s="1">
        <f>(SUM(Table4[[#This Row],[Gross_Sales]],Table4[[#This Row],[Delivery_Fee]])-Table4[[#This Row],[Discount_Amount]])</f>
        <v>156</v>
      </c>
    </row>
    <row r="1704" spans="1:21" ht="25.8" customHeight="1" x14ac:dyDescent="0.3">
      <c r="A1704" s="1" t="s">
        <v>23264</v>
      </c>
      <c r="B1704" s="1" t="s">
        <v>19860</v>
      </c>
      <c r="C1704" s="1" t="s">
        <v>30480</v>
      </c>
      <c r="D1704" s="1" t="s">
        <v>1362</v>
      </c>
      <c r="E1704" s="1" t="s">
        <v>67</v>
      </c>
      <c r="F1704" s="1" t="s">
        <v>187</v>
      </c>
      <c r="G1704" s="1" t="s">
        <v>188</v>
      </c>
      <c r="H1704" s="1" t="s">
        <v>116</v>
      </c>
      <c r="I1704" s="1" t="s">
        <v>117</v>
      </c>
      <c r="J1704" s="1" t="s">
        <v>35</v>
      </c>
      <c r="K1704" s="1" t="s">
        <v>14</v>
      </c>
      <c r="L1704" s="1">
        <v>3</v>
      </c>
      <c r="M1704" s="1">
        <v>210</v>
      </c>
      <c r="N1704" s="1">
        <v>10</v>
      </c>
      <c r="O1704" s="1">
        <v>63</v>
      </c>
      <c r="P1704" s="1">
        <v>25</v>
      </c>
      <c r="Q1704" s="1">
        <v>592</v>
      </c>
      <c r="R1704" s="1" t="s">
        <v>26</v>
      </c>
      <c r="S1704" s="1" t="s">
        <v>23265</v>
      </c>
      <c r="T1704" s="1">
        <f>Table4[[#This Row],[Unit_Price]]*Table4[[#This Row],[Quantity]]</f>
        <v>630</v>
      </c>
      <c r="U1704" s="1">
        <f>(SUM(Table4[[#This Row],[Gross_Sales]],Table4[[#This Row],[Delivery_Fee]])-Table4[[#This Row],[Discount_Amount]])</f>
        <v>592</v>
      </c>
    </row>
    <row r="1705" spans="1:21" ht="25.8" customHeight="1" x14ac:dyDescent="0.3">
      <c r="A1705" s="1" t="s">
        <v>23266</v>
      </c>
      <c r="B1705" s="1" t="s">
        <v>19860</v>
      </c>
      <c r="C1705" s="1" t="s">
        <v>30480</v>
      </c>
      <c r="D1705" s="1" t="s">
        <v>178</v>
      </c>
      <c r="E1705" s="1" t="s">
        <v>67</v>
      </c>
      <c r="F1705" s="1" t="s">
        <v>174</v>
      </c>
      <c r="G1705" s="1" t="s">
        <v>175</v>
      </c>
      <c r="H1705" s="1" t="s">
        <v>111</v>
      </c>
      <c r="I1705" s="1" t="s">
        <v>112</v>
      </c>
      <c r="J1705" s="1" t="s">
        <v>13</v>
      </c>
      <c r="K1705" s="1" t="s">
        <v>25</v>
      </c>
      <c r="L1705" s="1">
        <v>1</v>
      </c>
      <c r="M1705" s="1">
        <v>280</v>
      </c>
      <c r="N1705" s="1">
        <v>20</v>
      </c>
      <c r="O1705" s="1">
        <v>56</v>
      </c>
      <c r="P1705" s="1">
        <v>40</v>
      </c>
      <c r="Q1705" s="1">
        <v>264</v>
      </c>
      <c r="R1705" s="1" t="s">
        <v>26</v>
      </c>
      <c r="S1705" s="1" t="s">
        <v>23267</v>
      </c>
      <c r="T1705" s="1">
        <f>Table4[[#This Row],[Unit_Price]]*Table4[[#This Row],[Quantity]]</f>
        <v>280</v>
      </c>
      <c r="U1705" s="1">
        <f>(SUM(Table4[[#This Row],[Gross_Sales]],Table4[[#This Row],[Delivery_Fee]])-Table4[[#This Row],[Discount_Amount]])</f>
        <v>264</v>
      </c>
    </row>
    <row r="1706" spans="1:21" ht="25.8" customHeight="1" x14ac:dyDescent="0.3">
      <c r="A1706" s="1" t="s">
        <v>23268</v>
      </c>
      <c r="B1706" s="1" t="s">
        <v>19860</v>
      </c>
      <c r="C1706" s="1" t="s">
        <v>30480</v>
      </c>
      <c r="D1706" s="1" t="s">
        <v>1487</v>
      </c>
      <c r="E1706" s="1" t="s">
        <v>30</v>
      </c>
      <c r="F1706" s="1" t="s">
        <v>339</v>
      </c>
      <c r="G1706" s="1" t="s">
        <v>340</v>
      </c>
      <c r="H1706" s="1" t="s">
        <v>22</v>
      </c>
      <c r="I1706" s="1" t="s">
        <v>23</v>
      </c>
      <c r="J1706" s="1" t="s">
        <v>24</v>
      </c>
      <c r="K1706" s="1" t="s">
        <v>25</v>
      </c>
      <c r="L1706" s="1">
        <v>4</v>
      </c>
      <c r="M1706" s="1">
        <v>180</v>
      </c>
      <c r="N1706" s="1">
        <v>5</v>
      </c>
      <c r="O1706" s="1">
        <v>36</v>
      </c>
      <c r="P1706" s="1">
        <v>40</v>
      </c>
      <c r="Q1706" s="1">
        <v>724</v>
      </c>
      <c r="R1706" s="1" t="s">
        <v>63</v>
      </c>
      <c r="S1706" s="1" t="s">
        <v>23269</v>
      </c>
      <c r="T1706" s="1">
        <f>Table4[[#This Row],[Unit_Price]]*Table4[[#This Row],[Quantity]]</f>
        <v>720</v>
      </c>
      <c r="U1706" s="1">
        <f>(SUM(Table4[[#This Row],[Gross_Sales]],Table4[[#This Row],[Delivery_Fee]])-Table4[[#This Row],[Discount_Amount]])</f>
        <v>724</v>
      </c>
    </row>
    <row r="1707" spans="1:21" ht="25.8" customHeight="1" x14ac:dyDescent="0.3">
      <c r="A1707" s="1" t="s">
        <v>23270</v>
      </c>
      <c r="B1707" s="1" t="s">
        <v>19860</v>
      </c>
      <c r="C1707" s="1" t="s">
        <v>30480</v>
      </c>
      <c r="D1707" s="1" t="s">
        <v>1065</v>
      </c>
      <c r="E1707" s="1" t="s">
        <v>8</v>
      </c>
      <c r="F1707" s="1" t="s">
        <v>46</v>
      </c>
      <c r="G1707" s="1" t="s">
        <v>47</v>
      </c>
      <c r="H1707" s="1" t="s">
        <v>131</v>
      </c>
      <c r="I1707" s="1" t="s">
        <v>132</v>
      </c>
      <c r="J1707" s="1" t="s">
        <v>57</v>
      </c>
      <c r="K1707" s="1" t="s">
        <v>25</v>
      </c>
      <c r="L1707" s="1">
        <v>3</v>
      </c>
      <c r="M1707" s="1">
        <v>220</v>
      </c>
      <c r="N1707" s="1">
        <v>10</v>
      </c>
      <c r="O1707" s="1">
        <v>66</v>
      </c>
      <c r="P1707" s="1">
        <v>20</v>
      </c>
      <c r="Q1707" s="1">
        <v>614</v>
      </c>
      <c r="R1707" s="1" t="s">
        <v>26</v>
      </c>
      <c r="S1707" s="1" t="s">
        <v>23271</v>
      </c>
      <c r="T1707" s="1">
        <f>Table4[[#This Row],[Unit_Price]]*Table4[[#This Row],[Quantity]]</f>
        <v>660</v>
      </c>
      <c r="U1707" s="1">
        <f>(SUM(Table4[[#This Row],[Gross_Sales]],Table4[[#This Row],[Delivery_Fee]])-Table4[[#This Row],[Discount_Amount]])</f>
        <v>614</v>
      </c>
    </row>
    <row r="1708" spans="1:21" ht="25.8" customHeight="1" x14ac:dyDescent="0.3">
      <c r="A1708" s="1" t="s">
        <v>23272</v>
      </c>
      <c r="B1708" s="1" t="s">
        <v>19860</v>
      </c>
      <c r="C1708" s="1" t="s">
        <v>30480</v>
      </c>
      <c r="D1708" s="1" t="s">
        <v>993</v>
      </c>
      <c r="E1708" s="1" t="s">
        <v>19</v>
      </c>
      <c r="F1708" s="1" t="s">
        <v>98</v>
      </c>
      <c r="G1708" s="1" t="s">
        <v>99</v>
      </c>
      <c r="H1708" s="1" t="s">
        <v>11</v>
      </c>
      <c r="I1708" s="1" t="s">
        <v>12</v>
      </c>
      <c r="J1708" s="1" t="s">
        <v>13</v>
      </c>
      <c r="K1708" s="1" t="s">
        <v>14</v>
      </c>
      <c r="L1708" s="1">
        <v>1</v>
      </c>
      <c r="M1708" s="1">
        <v>140</v>
      </c>
      <c r="N1708" s="1">
        <v>5</v>
      </c>
      <c r="O1708" s="1">
        <v>7</v>
      </c>
      <c r="P1708" s="1">
        <v>35</v>
      </c>
      <c r="Q1708" s="1">
        <v>168</v>
      </c>
      <c r="R1708" s="1" t="s">
        <v>26</v>
      </c>
      <c r="S1708" s="1" t="s">
        <v>23273</v>
      </c>
      <c r="T1708" s="1">
        <f>Table4[[#This Row],[Unit_Price]]*Table4[[#This Row],[Quantity]]</f>
        <v>140</v>
      </c>
      <c r="U1708" s="1">
        <f>(SUM(Table4[[#This Row],[Gross_Sales]],Table4[[#This Row],[Delivery_Fee]])-Table4[[#This Row],[Discount_Amount]])</f>
        <v>168</v>
      </c>
    </row>
    <row r="1709" spans="1:21" ht="25.8" customHeight="1" x14ac:dyDescent="0.3">
      <c r="A1709" s="1" t="s">
        <v>23274</v>
      </c>
      <c r="B1709" s="1" t="s">
        <v>19860</v>
      </c>
      <c r="C1709" s="1" t="s">
        <v>30480</v>
      </c>
      <c r="D1709" s="1" t="s">
        <v>2493</v>
      </c>
      <c r="E1709" s="1" t="s">
        <v>19</v>
      </c>
      <c r="F1709" s="1" t="s">
        <v>20</v>
      </c>
      <c r="G1709" s="1" t="s">
        <v>21</v>
      </c>
      <c r="H1709" s="1" t="s">
        <v>55</v>
      </c>
      <c r="I1709" s="1" t="s">
        <v>56</v>
      </c>
      <c r="J1709" s="1" t="s">
        <v>57</v>
      </c>
      <c r="K1709" s="1" t="s">
        <v>14</v>
      </c>
      <c r="L1709" s="1">
        <v>4</v>
      </c>
      <c r="M1709" s="1">
        <v>180</v>
      </c>
      <c r="N1709" s="1">
        <v>20</v>
      </c>
      <c r="O1709" s="1">
        <v>144</v>
      </c>
      <c r="P1709" s="1">
        <v>30</v>
      </c>
      <c r="Q1709" s="1">
        <v>606</v>
      </c>
      <c r="R1709" s="1" t="s">
        <v>63</v>
      </c>
      <c r="S1709" s="1" t="s">
        <v>23275</v>
      </c>
      <c r="T1709" s="1">
        <f>Table4[[#This Row],[Unit_Price]]*Table4[[#This Row],[Quantity]]</f>
        <v>720</v>
      </c>
      <c r="U1709" s="1">
        <f>(SUM(Table4[[#This Row],[Gross_Sales]],Table4[[#This Row],[Delivery_Fee]])-Table4[[#This Row],[Discount_Amount]])</f>
        <v>606</v>
      </c>
    </row>
    <row r="1710" spans="1:21" ht="25.8" customHeight="1" x14ac:dyDescent="0.3">
      <c r="A1710" s="1" t="s">
        <v>23276</v>
      </c>
      <c r="B1710" s="1" t="s">
        <v>19860</v>
      </c>
      <c r="C1710" s="1" t="s">
        <v>30480</v>
      </c>
      <c r="D1710" s="1" t="s">
        <v>318</v>
      </c>
      <c r="E1710" s="1" t="s">
        <v>19</v>
      </c>
      <c r="F1710" s="1" t="s">
        <v>151</v>
      </c>
      <c r="G1710" s="1" t="s">
        <v>152</v>
      </c>
      <c r="H1710" s="1" t="s">
        <v>77</v>
      </c>
      <c r="I1710" s="1" t="s">
        <v>78</v>
      </c>
      <c r="J1710" s="1" t="s">
        <v>24</v>
      </c>
      <c r="K1710" s="1" t="s">
        <v>14</v>
      </c>
      <c r="L1710" s="1">
        <v>4</v>
      </c>
      <c r="M1710" s="1">
        <v>150</v>
      </c>
      <c r="N1710" s="1">
        <v>20</v>
      </c>
      <c r="O1710" s="1">
        <v>120</v>
      </c>
      <c r="P1710" s="1">
        <v>30</v>
      </c>
      <c r="Q1710" s="1">
        <v>510</v>
      </c>
      <c r="R1710" s="1" t="s">
        <v>36</v>
      </c>
      <c r="S1710" s="1" t="s">
        <v>23277</v>
      </c>
      <c r="T1710" s="1">
        <f>Table4[[#This Row],[Unit_Price]]*Table4[[#This Row],[Quantity]]</f>
        <v>600</v>
      </c>
      <c r="U1710" s="1">
        <f>(SUM(Table4[[#This Row],[Gross_Sales]],Table4[[#This Row],[Delivery_Fee]])-Table4[[#This Row],[Discount_Amount]])</f>
        <v>510</v>
      </c>
    </row>
    <row r="1711" spans="1:21" ht="25.8" customHeight="1" x14ac:dyDescent="0.3">
      <c r="A1711" s="1" t="s">
        <v>23278</v>
      </c>
      <c r="B1711" s="1" t="s">
        <v>19860</v>
      </c>
      <c r="C1711" s="1" t="s">
        <v>30480</v>
      </c>
      <c r="D1711" s="1" t="s">
        <v>1562</v>
      </c>
      <c r="E1711" s="1" t="s">
        <v>8</v>
      </c>
      <c r="F1711" s="1" t="s">
        <v>82</v>
      </c>
      <c r="G1711" s="1" t="s">
        <v>83</v>
      </c>
      <c r="H1711" s="1" t="s">
        <v>22</v>
      </c>
      <c r="I1711" s="1" t="s">
        <v>23</v>
      </c>
      <c r="J1711" s="1" t="s">
        <v>24</v>
      </c>
      <c r="K1711" s="1" t="s">
        <v>25</v>
      </c>
      <c r="L1711" s="1">
        <v>2</v>
      </c>
      <c r="M1711" s="1">
        <v>180</v>
      </c>
      <c r="N1711" s="1">
        <v>0</v>
      </c>
      <c r="O1711" s="1">
        <v>0</v>
      </c>
      <c r="P1711" s="1">
        <v>20</v>
      </c>
      <c r="Q1711" s="1">
        <v>380</v>
      </c>
      <c r="R1711" s="1" t="s">
        <v>15</v>
      </c>
      <c r="S1711" s="1" t="s">
        <v>23279</v>
      </c>
      <c r="T1711" s="1">
        <f>Table4[[#This Row],[Unit_Price]]*Table4[[#This Row],[Quantity]]</f>
        <v>360</v>
      </c>
      <c r="U1711" s="1">
        <f>(SUM(Table4[[#This Row],[Gross_Sales]],Table4[[#This Row],[Delivery_Fee]])-Table4[[#This Row],[Discount_Amount]])</f>
        <v>380</v>
      </c>
    </row>
    <row r="1712" spans="1:21" ht="25.8" customHeight="1" x14ac:dyDescent="0.3">
      <c r="A1712" s="1" t="s">
        <v>23280</v>
      </c>
      <c r="B1712" s="1" t="s">
        <v>19860</v>
      </c>
      <c r="C1712" s="1" t="s">
        <v>30480</v>
      </c>
      <c r="D1712" s="1" t="s">
        <v>1499</v>
      </c>
      <c r="E1712" s="1" t="s">
        <v>19</v>
      </c>
      <c r="F1712" s="1" t="s">
        <v>93</v>
      </c>
      <c r="G1712" s="1" t="s">
        <v>94</v>
      </c>
      <c r="H1712" s="1" t="s">
        <v>33</v>
      </c>
      <c r="I1712" s="1" t="s">
        <v>34</v>
      </c>
      <c r="J1712" s="1" t="s">
        <v>35</v>
      </c>
      <c r="K1712" s="1" t="s">
        <v>25</v>
      </c>
      <c r="L1712" s="1">
        <v>3</v>
      </c>
      <c r="M1712" s="1">
        <v>240</v>
      </c>
      <c r="N1712" s="1">
        <v>15</v>
      </c>
      <c r="O1712" s="1">
        <v>108</v>
      </c>
      <c r="P1712" s="1">
        <v>25</v>
      </c>
      <c r="Q1712" s="1">
        <v>637</v>
      </c>
      <c r="R1712" s="1" t="s">
        <v>63</v>
      </c>
      <c r="S1712" s="1" t="s">
        <v>23281</v>
      </c>
      <c r="T1712" s="1">
        <f>Table4[[#This Row],[Unit_Price]]*Table4[[#This Row],[Quantity]]</f>
        <v>720</v>
      </c>
      <c r="U1712" s="1">
        <f>(SUM(Table4[[#This Row],[Gross_Sales]],Table4[[#This Row],[Delivery_Fee]])-Table4[[#This Row],[Discount_Amount]])</f>
        <v>637</v>
      </c>
    </row>
    <row r="1713" spans="1:21" ht="25.8" customHeight="1" x14ac:dyDescent="0.3">
      <c r="A1713" s="1" t="s">
        <v>23282</v>
      </c>
      <c r="B1713" s="1" t="s">
        <v>19860</v>
      </c>
      <c r="C1713" s="1" t="s">
        <v>30480</v>
      </c>
      <c r="D1713" s="1" t="s">
        <v>1071</v>
      </c>
      <c r="E1713" s="1" t="s">
        <v>67</v>
      </c>
      <c r="F1713" s="1" t="s">
        <v>267</v>
      </c>
      <c r="G1713" s="1" t="s">
        <v>268</v>
      </c>
      <c r="H1713" s="1" t="s">
        <v>40</v>
      </c>
      <c r="I1713" s="1" t="s">
        <v>41</v>
      </c>
      <c r="J1713" s="1" t="s">
        <v>13</v>
      </c>
      <c r="K1713" s="1" t="s">
        <v>25</v>
      </c>
      <c r="L1713" s="1">
        <v>3</v>
      </c>
      <c r="M1713" s="1">
        <v>170</v>
      </c>
      <c r="N1713" s="1">
        <v>20</v>
      </c>
      <c r="O1713" s="1">
        <v>102</v>
      </c>
      <c r="P1713" s="1">
        <v>40</v>
      </c>
      <c r="Q1713" s="1">
        <v>448</v>
      </c>
      <c r="R1713" s="1" t="s">
        <v>15</v>
      </c>
      <c r="S1713" s="1" t="s">
        <v>23283</v>
      </c>
      <c r="T1713" s="1">
        <f>Table4[[#This Row],[Unit_Price]]*Table4[[#This Row],[Quantity]]</f>
        <v>510</v>
      </c>
      <c r="U1713" s="1">
        <f>(SUM(Table4[[#This Row],[Gross_Sales]],Table4[[#This Row],[Delivery_Fee]])-Table4[[#This Row],[Discount_Amount]])</f>
        <v>448</v>
      </c>
    </row>
    <row r="1714" spans="1:21" ht="25.8" customHeight="1" x14ac:dyDescent="0.3">
      <c r="A1714" s="1" t="s">
        <v>23284</v>
      </c>
      <c r="B1714" s="1" t="s">
        <v>19860</v>
      </c>
      <c r="C1714" s="1" t="s">
        <v>30480</v>
      </c>
      <c r="D1714" s="1" t="s">
        <v>1108</v>
      </c>
      <c r="E1714" s="1" t="s">
        <v>8</v>
      </c>
      <c r="F1714" s="1" t="s">
        <v>82</v>
      </c>
      <c r="G1714" s="1" t="s">
        <v>83</v>
      </c>
      <c r="H1714" s="1" t="s">
        <v>111</v>
      </c>
      <c r="I1714" s="1" t="s">
        <v>112</v>
      </c>
      <c r="J1714" s="1" t="s">
        <v>13</v>
      </c>
      <c r="K1714" s="1" t="s">
        <v>25</v>
      </c>
      <c r="L1714" s="1">
        <v>2</v>
      </c>
      <c r="M1714" s="1">
        <v>280</v>
      </c>
      <c r="N1714" s="1">
        <v>5</v>
      </c>
      <c r="O1714" s="1">
        <v>28</v>
      </c>
      <c r="P1714" s="1">
        <v>30</v>
      </c>
      <c r="Q1714" s="1">
        <v>562</v>
      </c>
      <c r="R1714" s="1" t="s">
        <v>63</v>
      </c>
      <c r="S1714" s="1" t="s">
        <v>23285</v>
      </c>
      <c r="T1714" s="1">
        <f>Table4[[#This Row],[Unit_Price]]*Table4[[#This Row],[Quantity]]</f>
        <v>560</v>
      </c>
      <c r="U1714" s="1">
        <f>(SUM(Table4[[#This Row],[Gross_Sales]],Table4[[#This Row],[Delivery_Fee]])-Table4[[#This Row],[Discount_Amount]])</f>
        <v>562</v>
      </c>
    </row>
    <row r="1715" spans="1:21" ht="25.8" customHeight="1" x14ac:dyDescent="0.3">
      <c r="A1715" s="1" t="s">
        <v>23286</v>
      </c>
      <c r="B1715" s="1" t="s">
        <v>19860</v>
      </c>
      <c r="C1715" s="1" t="s">
        <v>30480</v>
      </c>
      <c r="D1715" s="1" t="s">
        <v>582</v>
      </c>
      <c r="E1715" s="1" t="s">
        <v>19</v>
      </c>
      <c r="F1715" s="1" t="s">
        <v>93</v>
      </c>
      <c r="G1715" s="1" t="s">
        <v>94</v>
      </c>
      <c r="H1715" s="1" t="s">
        <v>33</v>
      </c>
      <c r="I1715" s="1" t="s">
        <v>34</v>
      </c>
      <c r="J1715" s="1" t="s">
        <v>35</v>
      </c>
      <c r="K1715" s="1" t="s">
        <v>25</v>
      </c>
      <c r="L1715" s="1">
        <v>4</v>
      </c>
      <c r="M1715" s="1">
        <v>240</v>
      </c>
      <c r="N1715" s="1">
        <v>20</v>
      </c>
      <c r="O1715" s="1">
        <v>192</v>
      </c>
      <c r="P1715" s="1">
        <v>20</v>
      </c>
      <c r="Q1715" s="1">
        <v>788</v>
      </c>
      <c r="R1715" s="1" t="s">
        <v>26</v>
      </c>
      <c r="S1715" s="1" t="s">
        <v>23287</v>
      </c>
      <c r="T1715" s="1">
        <f>Table4[[#This Row],[Unit_Price]]*Table4[[#This Row],[Quantity]]</f>
        <v>960</v>
      </c>
      <c r="U1715" s="1">
        <f>(SUM(Table4[[#This Row],[Gross_Sales]],Table4[[#This Row],[Delivery_Fee]])-Table4[[#This Row],[Discount_Amount]])</f>
        <v>788</v>
      </c>
    </row>
    <row r="1716" spans="1:21" ht="25.8" customHeight="1" x14ac:dyDescent="0.3">
      <c r="A1716" s="1" t="s">
        <v>23288</v>
      </c>
      <c r="B1716" s="1" t="s">
        <v>19860</v>
      </c>
      <c r="C1716" s="1" t="s">
        <v>30480</v>
      </c>
      <c r="D1716" s="1" t="s">
        <v>1719</v>
      </c>
      <c r="E1716" s="1" t="s">
        <v>67</v>
      </c>
      <c r="F1716" s="1" t="s">
        <v>68</v>
      </c>
      <c r="G1716" s="1" t="s">
        <v>69</v>
      </c>
      <c r="H1716" s="1" t="s">
        <v>77</v>
      </c>
      <c r="I1716" s="1" t="s">
        <v>78</v>
      </c>
      <c r="J1716" s="1" t="s">
        <v>24</v>
      </c>
      <c r="K1716" s="1" t="s">
        <v>14</v>
      </c>
      <c r="L1716" s="1">
        <v>1</v>
      </c>
      <c r="M1716" s="1">
        <v>150</v>
      </c>
      <c r="N1716" s="1">
        <v>10</v>
      </c>
      <c r="O1716" s="1">
        <v>15</v>
      </c>
      <c r="P1716" s="1">
        <v>20</v>
      </c>
      <c r="Q1716" s="1">
        <v>155</v>
      </c>
      <c r="R1716" s="1" t="s">
        <v>26</v>
      </c>
      <c r="S1716" s="1" t="s">
        <v>23289</v>
      </c>
      <c r="T1716" s="1">
        <f>Table4[[#This Row],[Unit_Price]]*Table4[[#This Row],[Quantity]]</f>
        <v>150</v>
      </c>
      <c r="U1716" s="1">
        <f>(SUM(Table4[[#This Row],[Gross_Sales]],Table4[[#This Row],[Delivery_Fee]])-Table4[[#This Row],[Discount_Amount]])</f>
        <v>155</v>
      </c>
    </row>
    <row r="1717" spans="1:21" ht="25.8" customHeight="1" x14ac:dyDescent="0.3">
      <c r="A1717" s="1" t="s">
        <v>23290</v>
      </c>
      <c r="B1717" s="1" t="s">
        <v>19860</v>
      </c>
      <c r="C1717" s="1" t="s">
        <v>30480</v>
      </c>
      <c r="D1717" s="1" t="s">
        <v>415</v>
      </c>
      <c r="E1717" s="1" t="s">
        <v>8</v>
      </c>
      <c r="F1717" s="1" t="s">
        <v>187</v>
      </c>
      <c r="G1717" s="1" t="s">
        <v>188</v>
      </c>
      <c r="H1717" s="1" t="s">
        <v>61</v>
      </c>
      <c r="I1717" s="1" t="s">
        <v>62</v>
      </c>
      <c r="J1717" s="1" t="s">
        <v>24</v>
      </c>
      <c r="K1717" s="1" t="s">
        <v>25</v>
      </c>
      <c r="L1717" s="1">
        <v>1</v>
      </c>
      <c r="M1717" s="1">
        <v>190</v>
      </c>
      <c r="N1717" s="1">
        <v>0</v>
      </c>
      <c r="O1717" s="1">
        <v>0</v>
      </c>
      <c r="P1717" s="1">
        <v>30</v>
      </c>
      <c r="Q1717" s="1">
        <v>220</v>
      </c>
      <c r="R1717" s="1" t="s">
        <v>36</v>
      </c>
      <c r="S1717" s="1" t="s">
        <v>23291</v>
      </c>
      <c r="T1717" s="1">
        <f>Table4[[#This Row],[Unit_Price]]*Table4[[#This Row],[Quantity]]</f>
        <v>190</v>
      </c>
      <c r="U1717" s="1">
        <f>(SUM(Table4[[#This Row],[Gross_Sales]],Table4[[#This Row],[Delivery_Fee]])-Table4[[#This Row],[Discount_Amount]])</f>
        <v>220</v>
      </c>
    </row>
    <row r="1718" spans="1:21" ht="25.8" customHeight="1" x14ac:dyDescent="0.3">
      <c r="A1718" s="1" t="s">
        <v>23292</v>
      </c>
      <c r="B1718" s="1" t="s">
        <v>19860</v>
      </c>
      <c r="C1718" s="1" t="s">
        <v>30480</v>
      </c>
      <c r="D1718" s="1" t="s">
        <v>147</v>
      </c>
      <c r="E1718" s="1" t="s">
        <v>30</v>
      </c>
      <c r="F1718" s="1" t="s">
        <v>136</v>
      </c>
      <c r="G1718" s="1" t="s">
        <v>137</v>
      </c>
      <c r="H1718" s="1" t="s">
        <v>84</v>
      </c>
      <c r="I1718" s="1" t="s">
        <v>85</v>
      </c>
      <c r="J1718" s="1" t="s">
        <v>86</v>
      </c>
      <c r="K1718" s="1" t="s">
        <v>14</v>
      </c>
      <c r="L1718" s="1">
        <v>1</v>
      </c>
      <c r="M1718" s="1">
        <v>100</v>
      </c>
      <c r="N1718" s="1">
        <v>0</v>
      </c>
      <c r="O1718" s="1">
        <v>0</v>
      </c>
      <c r="P1718" s="1">
        <v>20</v>
      </c>
      <c r="Q1718" s="1">
        <v>120</v>
      </c>
      <c r="R1718" s="1" t="s">
        <v>42</v>
      </c>
      <c r="S1718" s="1" t="s">
        <v>23293</v>
      </c>
      <c r="T1718" s="1">
        <f>Table4[[#This Row],[Unit_Price]]*Table4[[#This Row],[Quantity]]</f>
        <v>100</v>
      </c>
      <c r="U1718" s="1">
        <f>(SUM(Table4[[#This Row],[Gross_Sales]],Table4[[#This Row],[Delivery_Fee]])-Table4[[#This Row],[Discount_Amount]])</f>
        <v>120</v>
      </c>
    </row>
    <row r="1719" spans="1:21" ht="25.8" customHeight="1" x14ac:dyDescent="0.3">
      <c r="A1719" s="1" t="s">
        <v>23294</v>
      </c>
      <c r="B1719" s="1" t="s">
        <v>19860</v>
      </c>
      <c r="C1719" s="1" t="s">
        <v>30480</v>
      </c>
      <c r="D1719" s="1" t="s">
        <v>367</v>
      </c>
      <c r="E1719" s="1" t="s">
        <v>19</v>
      </c>
      <c r="F1719" s="1" t="s">
        <v>20</v>
      </c>
      <c r="G1719" s="1" t="s">
        <v>21</v>
      </c>
      <c r="H1719" s="1" t="s">
        <v>111</v>
      </c>
      <c r="I1719" s="1" t="s">
        <v>112</v>
      </c>
      <c r="J1719" s="1" t="s">
        <v>13</v>
      </c>
      <c r="K1719" s="1" t="s">
        <v>25</v>
      </c>
      <c r="L1719" s="1">
        <v>4</v>
      </c>
      <c r="M1719" s="1">
        <v>280</v>
      </c>
      <c r="N1719" s="1">
        <v>0</v>
      </c>
      <c r="O1719" s="1">
        <v>0</v>
      </c>
      <c r="P1719" s="1">
        <v>30</v>
      </c>
      <c r="Q1719" s="1">
        <v>1150</v>
      </c>
      <c r="R1719" s="1" t="s">
        <v>42</v>
      </c>
      <c r="S1719" s="1" t="s">
        <v>23295</v>
      </c>
      <c r="T1719" s="1">
        <f>Table4[[#This Row],[Unit_Price]]*Table4[[#This Row],[Quantity]]</f>
        <v>1120</v>
      </c>
      <c r="U1719" s="1">
        <f>(SUM(Table4[[#This Row],[Gross_Sales]],Table4[[#This Row],[Delivery_Fee]])-Table4[[#This Row],[Discount_Amount]])</f>
        <v>1150</v>
      </c>
    </row>
    <row r="1720" spans="1:21" ht="25.8" customHeight="1" x14ac:dyDescent="0.3">
      <c r="A1720" s="1" t="s">
        <v>23296</v>
      </c>
      <c r="B1720" s="1" t="s">
        <v>19860</v>
      </c>
      <c r="C1720" s="1" t="s">
        <v>30480</v>
      </c>
      <c r="D1720" s="1" t="s">
        <v>387</v>
      </c>
      <c r="E1720" s="1" t="s">
        <v>30</v>
      </c>
      <c r="F1720" s="1" t="s">
        <v>339</v>
      </c>
      <c r="G1720" s="1" t="s">
        <v>340</v>
      </c>
      <c r="H1720" s="1" t="s">
        <v>131</v>
      </c>
      <c r="I1720" s="1" t="s">
        <v>132</v>
      </c>
      <c r="J1720" s="1" t="s">
        <v>57</v>
      </c>
      <c r="K1720" s="1" t="s">
        <v>25</v>
      </c>
      <c r="L1720" s="1">
        <v>3</v>
      </c>
      <c r="M1720" s="1">
        <v>220</v>
      </c>
      <c r="N1720" s="1">
        <v>0</v>
      </c>
      <c r="O1720" s="1">
        <v>0</v>
      </c>
      <c r="P1720" s="1">
        <v>20</v>
      </c>
      <c r="Q1720" s="1">
        <v>680</v>
      </c>
      <c r="R1720" s="1" t="s">
        <v>26</v>
      </c>
      <c r="S1720" s="1" t="s">
        <v>23297</v>
      </c>
      <c r="T1720" s="1">
        <f>Table4[[#This Row],[Unit_Price]]*Table4[[#This Row],[Quantity]]</f>
        <v>660</v>
      </c>
      <c r="U1720" s="1">
        <f>(SUM(Table4[[#This Row],[Gross_Sales]],Table4[[#This Row],[Delivery_Fee]])-Table4[[#This Row],[Discount_Amount]])</f>
        <v>680</v>
      </c>
    </row>
    <row r="1721" spans="1:21" ht="25.8" customHeight="1" x14ac:dyDescent="0.3">
      <c r="A1721" s="1" t="s">
        <v>23298</v>
      </c>
      <c r="B1721" s="1" t="s">
        <v>19860</v>
      </c>
      <c r="C1721" s="1" t="s">
        <v>30480</v>
      </c>
      <c r="D1721" s="1" t="s">
        <v>184</v>
      </c>
      <c r="E1721" s="1" t="s">
        <v>19</v>
      </c>
      <c r="F1721" s="1" t="s">
        <v>174</v>
      </c>
      <c r="G1721" s="1" t="s">
        <v>175</v>
      </c>
      <c r="H1721" s="1" t="s">
        <v>22</v>
      </c>
      <c r="I1721" s="1" t="s">
        <v>23</v>
      </c>
      <c r="J1721" s="1" t="s">
        <v>24</v>
      </c>
      <c r="K1721" s="1" t="s">
        <v>25</v>
      </c>
      <c r="L1721" s="1">
        <v>3</v>
      </c>
      <c r="M1721" s="1">
        <v>180</v>
      </c>
      <c r="N1721" s="1">
        <v>10</v>
      </c>
      <c r="O1721" s="1">
        <v>54</v>
      </c>
      <c r="P1721" s="1">
        <v>35</v>
      </c>
      <c r="Q1721" s="1">
        <v>521</v>
      </c>
      <c r="R1721" s="1" t="s">
        <v>42</v>
      </c>
      <c r="S1721" s="1" t="s">
        <v>23299</v>
      </c>
      <c r="T1721" s="1">
        <f>Table4[[#This Row],[Unit_Price]]*Table4[[#This Row],[Quantity]]</f>
        <v>540</v>
      </c>
      <c r="U1721" s="1">
        <f>(SUM(Table4[[#This Row],[Gross_Sales]],Table4[[#This Row],[Delivery_Fee]])-Table4[[#This Row],[Discount_Amount]])</f>
        <v>521</v>
      </c>
    </row>
    <row r="1722" spans="1:21" ht="25.8" customHeight="1" x14ac:dyDescent="0.3">
      <c r="A1722" s="1" t="s">
        <v>23300</v>
      </c>
      <c r="B1722" s="1" t="s">
        <v>19860</v>
      </c>
      <c r="C1722" s="1" t="s">
        <v>30480</v>
      </c>
      <c r="D1722" s="1" t="s">
        <v>724</v>
      </c>
      <c r="E1722" s="1" t="s">
        <v>30</v>
      </c>
      <c r="F1722" s="1" t="s">
        <v>31</v>
      </c>
      <c r="G1722" s="1" t="s">
        <v>32</v>
      </c>
      <c r="H1722" s="1" t="s">
        <v>143</v>
      </c>
      <c r="I1722" s="1" t="s">
        <v>144</v>
      </c>
      <c r="J1722" s="1" t="s">
        <v>24</v>
      </c>
      <c r="K1722" s="1" t="s">
        <v>14</v>
      </c>
      <c r="L1722" s="1">
        <v>3</v>
      </c>
      <c r="M1722" s="1">
        <v>160</v>
      </c>
      <c r="N1722" s="1">
        <v>10</v>
      </c>
      <c r="O1722" s="1">
        <v>48</v>
      </c>
      <c r="P1722" s="1">
        <v>40</v>
      </c>
      <c r="Q1722" s="1">
        <v>472</v>
      </c>
      <c r="R1722" s="1" t="s">
        <v>26</v>
      </c>
      <c r="S1722" s="1" t="s">
        <v>23301</v>
      </c>
      <c r="T1722" s="1">
        <f>Table4[[#This Row],[Unit_Price]]*Table4[[#This Row],[Quantity]]</f>
        <v>480</v>
      </c>
      <c r="U1722" s="1">
        <f>(SUM(Table4[[#This Row],[Gross_Sales]],Table4[[#This Row],[Delivery_Fee]])-Table4[[#This Row],[Discount_Amount]])</f>
        <v>472</v>
      </c>
    </row>
    <row r="1723" spans="1:21" ht="25.8" customHeight="1" x14ac:dyDescent="0.3">
      <c r="A1723" s="1" t="s">
        <v>23302</v>
      </c>
      <c r="B1723" s="1" t="s">
        <v>19860</v>
      </c>
      <c r="C1723" s="1" t="s">
        <v>30480</v>
      </c>
      <c r="D1723" s="1" t="s">
        <v>1843</v>
      </c>
      <c r="E1723" s="1" t="s">
        <v>19</v>
      </c>
      <c r="F1723" s="1" t="s">
        <v>141</v>
      </c>
      <c r="G1723" s="1" t="s">
        <v>142</v>
      </c>
      <c r="H1723" s="1" t="s">
        <v>33</v>
      </c>
      <c r="I1723" s="1" t="s">
        <v>34</v>
      </c>
      <c r="J1723" s="1" t="s">
        <v>35</v>
      </c>
      <c r="K1723" s="1" t="s">
        <v>25</v>
      </c>
      <c r="L1723" s="1">
        <v>1</v>
      </c>
      <c r="M1723" s="1">
        <v>240</v>
      </c>
      <c r="N1723" s="1">
        <v>10</v>
      </c>
      <c r="O1723" s="1">
        <v>24</v>
      </c>
      <c r="P1723" s="1">
        <v>30</v>
      </c>
      <c r="Q1723" s="1">
        <v>246</v>
      </c>
      <c r="R1723" s="1" t="s">
        <v>42</v>
      </c>
      <c r="S1723" s="1" t="s">
        <v>23303</v>
      </c>
      <c r="T1723" s="1">
        <f>Table4[[#This Row],[Unit_Price]]*Table4[[#This Row],[Quantity]]</f>
        <v>240</v>
      </c>
      <c r="U1723" s="1">
        <f>(SUM(Table4[[#This Row],[Gross_Sales]],Table4[[#This Row],[Delivery_Fee]])-Table4[[#This Row],[Discount_Amount]])</f>
        <v>246</v>
      </c>
    </row>
    <row r="1724" spans="1:21" ht="25.8" customHeight="1" x14ac:dyDescent="0.3">
      <c r="A1724" s="1" t="s">
        <v>23304</v>
      </c>
      <c r="B1724" s="1" t="s">
        <v>19860</v>
      </c>
      <c r="C1724" s="1" t="s">
        <v>30480</v>
      </c>
      <c r="D1724" s="1" t="s">
        <v>2234</v>
      </c>
      <c r="E1724" s="1" t="s">
        <v>19</v>
      </c>
      <c r="F1724" s="1" t="s">
        <v>109</v>
      </c>
      <c r="G1724" s="1" t="s">
        <v>110</v>
      </c>
      <c r="H1724" s="1" t="s">
        <v>131</v>
      </c>
      <c r="I1724" s="1" t="s">
        <v>132</v>
      </c>
      <c r="J1724" s="1" t="s">
        <v>57</v>
      </c>
      <c r="K1724" s="1" t="s">
        <v>25</v>
      </c>
      <c r="L1724" s="1">
        <v>4</v>
      </c>
      <c r="M1724" s="1">
        <v>220</v>
      </c>
      <c r="N1724" s="1">
        <v>0</v>
      </c>
      <c r="O1724" s="1">
        <v>0</v>
      </c>
      <c r="P1724" s="1">
        <v>30</v>
      </c>
      <c r="Q1724" s="1">
        <v>910</v>
      </c>
      <c r="R1724" s="1" t="s">
        <v>36</v>
      </c>
      <c r="S1724" s="1" t="s">
        <v>23305</v>
      </c>
      <c r="T1724" s="1">
        <f>Table4[[#This Row],[Unit_Price]]*Table4[[#This Row],[Quantity]]</f>
        <v>880</v>
      </c>
      <c r="U1724" s="1">
        <f>(SUM(Table4[[#This Row],[Gross_Sales]],Table4[[#This Row],[Delivery_Fee]])-Table4[[#This Row],[Discount_Amount]])</f>
        <v>910</v>
      </c>
    </row>
    <row r="1725" spans="1:21" ht="25.8" customHeight="1" x14ac:dyDescent="0.3">
      <c r="A1725" s="1" t="s">
        <v>23306</v>
      </c>
      <c r="B1725" s="1" t="s">
        <v>19860</v>
      </c>
      <c r="C1725" s="1" t="s">
        <v>30480</v>
      </c>
      <c r="D1725" s="1" t="s">
        <v>2541</v>
      </c>
      <c r="E1725" s="1" t="s">
        <v>8</v>
      </c>
      <c r="F1725" s="1" t="s">
        <v>9</v>
      </c>
      <c r="G1725" s="1" t="s">
        <v>10</v>
      </c>
      <c r="H1725" s="1" t="s">
        <v>61</v>
      </c>
      <c r="I1725" s="1" t="s">
        <v>62</v>
      </c>
      <c r="J1725" s="1" t="s">
        <v>24</v>
      </c>
      <c r="K1725" s="1" t="s">
        <v>25</v>
      </c>
      <c r="L1725" s="1">
        <v>2</v>
      </c>
      <c r="M1725" s="1">
        <v>190</v>
      </c>
      <c r="N1725" s="1">
        <v>10</v>
      </c>
      <c r="O1725" s="1">
        <v>38</v>
      </c>
      <c r="P1725" s="1">
        <v>35</v>
      </c>
      <c r="Q1725" s="1">
        <v>377</v>
      </c>
      <c r="R1725" s="1" t="s">
        <v>15</v>
      </c>
      <c r="S1725" s="1" t="s">
        <v>23307</v>
      </c>
      <c r="T1725" s="1">
        <f>Table4[[#This Row],[Unit_Price]]*Table4[[#This Row],[Quantity]]</f>
        <v>380</v>
      </c>
      <c r="U1725" s="1">
        <f>(SUM(Table4[[#This Row],[Gross_Sales]],Table4[[#This Row],[Delivery_Fee]])-Table4[[#This Row],[Discount_Amount]])</f>
        <v>377</v>
      </c>
    </row>
    <row r="1726" spans="1:21" ht="25.8" customHeight="1" x14ac:dyDescent="0.3">
      <c r="A1726" s="1" t="s">
        <v>23308</v>
      </c>
      <c r="B1726" s="1" t="s">
        <v>19860</v>
      </c>
      <c r="C1726" s="1" t="s">
        <v>30480</v>
      </c>
      <c r="D1726" s="1" t="s">
        <v>1576</v>
      </c>
      <c r="E1726" s="1" t="s">
        <v>8</v>
      </c>
      <c r="F1726" s="1" t="s">
        <v>9</v>
      </c>
      <c r="G1726" s="1" t="s">
        <v>10</v>
      </c>
      <c r="H1726" s="1" t="s">
        <v>61</v>
      </c>
      <c r="I1726" s="1" t="s">
        <v>62</v>
      </c>
      <c r="J1726" s="1" t="s">
        <v>24</v>
      </c>
      <c r="K1726" s="1" t="s">
        <v>25</v>
      </c>
      <c r="L1726" s="1">
        <v>3</v>
      </c>
      <c r="M1726" s="1">
        <v>190</v>
      </c>
      <c r="N1726" s="1">
        <v>10</v>
      </c>
      <c r="O1726" s="1">
        <v>57</v>
      </c>
      <c r="P1726" s="1">
        <v>40</v>
      </c>
      <c r="Q1726" s="1">
        <v>553</v>
      </c>
      <c r="R1726" s="1" t="s">
        <v>42</v>
      </c>
      <c r="S1726" s="1" t="s">
        <v>23309</v>
      </c>
      <c r="T1726" s="1">
        <f>Table4[[#This Row],[Unit_Price]]*Table4[[#This Row],[Quantity]]</f>
        <v>570</v>
      </c>
      <c r="U1726" s="1">
        <f>(SUM(Table4[[#This Row],[Gross_Sales]],Table4[[#This Row],[Delivery_Fee]])-Table4[[#This Row],[Discount_Amount]])</f>
        <v>553</v>
      </c>
    </row>
    <row r="1727" spans="1:21" ht="25.8" customHeight="1" x14ac:dyDescent="0.3">
      <c r="A1727" s="1" t="s">
        <v>23310</v>
      </c>
      <c r="B1727" s="1" t="s">
        <v>19860</v>
      </c>
      <c r="C1727" s="1" t="s">
        <v>30480</v>
      </c>
      <c r="D1727" s="1" t="s">
        <v>1015</v>
      </c>
      <c r="E1727" s="1" t="s">
        <v>67</v>
      </c>
      <c r="F1727" s="1" t="s">
        <v>68</v>
      </c>
      <c r="G1727" s="1" t="s">
        <v>69</v>
      </c>
      <c r="H1727" s="1" t="s">
        <v>111</v>
      </c>
      <c r="I1727" s="1" t="s">
        <v>112</v>
      </c>
      <c r="J1727" s="1" t="s">
        <v>13</v>
      </c>
      <c r="K1727" s="1" t="s">
        <v>25</v>
      </c>
      <c r="L1727" s="1">
        <v>3</v>
      </c>
      <c r="M1727" s="1">
        <v>280</v>
      </c>
      <c r="N1727" s="1">
        <v>15</v>
      </c>
      <c r="O1727" s="1">
        <v>126</v>
      </c>
      <c r="P1727" s="1">
        <v>25</v>
      </c>
      <c r="Q1727" s="1">
        <v>739</v>
      </c>
      <c r="R1727" s="1" t="s">
        <v>15</v>
      </c>
      <c r="S1727" s="1" t="s">
        <v>23311</v>
      </c>
      <c r="T1727" s="1">
        <f>Table4[[#This Row],[Unit_Price]]*Table4[[#This Row],[Quantity]]</f>
        <v>840</v>
      </c>
      <c r="U1727" s="1">
        <f>(SUM(Table4[[#This Row],[Gross_Sales]],Table4[[#This Row],[Delivery_Fee]])-Table4[[#This Row],[Discount_Amount]])</f>
        <v>739</v>
      </c>
    </row>
    <row r="1728" spans="1:21" ht="25.8" customHeight="1" x14ac:dyDescent="0.3">
      <c r="A1728" s="1" t="s">
        <v>23312</v>
      </c>
      <c r="B1728" s="1" t="s">
        <v>19860</v>
      </c>
      <c r="C1728" s="1" t="s">
        <v>30480</v>
      </c>
      <c r="D1728" s="1" t="s">
        <v>1828</v>
      </c>
      <c r="E1728" s="1" t="s">
        <v>19</v>
      </c>
      <c r="F1728" s="1" t="s">
        <v>20</v>
      </c>
      <c r="G1728" s="1" t="s">
        <v>21</v>
      </c>
      <c r="H1728" s="1" t="s">
        <v>77</v>
      </c>
      <c r="I1728" s="1" t="s">
        <v>78</v>
      </c>
      <c r="J1728" s="1" t="s">
        <v>24</v>
      </c>
      <c r="K1728" s="1" t="s">
        <v>14</v>
      </c>
      <c r="L1728" s="1">
        <v>3</v>
      </c>
      <c r="M1728" s="1">
        <v>150</v>
      </c>
      <c r="N1728" s="1">
        <v>0</v>
      </c>
      <c r="O1728" s="1">
        <v>0</v>
      </c>
      <c r="P1728" s="1">
        <v>20</v>
      </c>
      <c r="Q1728" s="1">
        <v>470</v>
      </c>
      <c r="R1728" s="1" t="s">
        <v>15</v>
      </c>
      <c r="S1728" s="1" t="s">
        <v>23313</v>
      </c>
      <c r="T1728" s="1">
        <f>Table4[[#This Row],[Unit_Price]]*Table4[[#This Row],[Quantity]]</f>
        <v>450</v>
      </c>
      <c r="U1728" s="1">
        <f>(SUM(Table4[[#This Row],[Gross_Sales]],Table4[[#This Row],[Delivery_Fee]])-Table4[[#This Row],[Discount_Amount]])</f>
        <v>470</v>
      </c>
    </row>
    <row r="1729" spans="1:21" ht="25.8" customHeight="1" x14ac:dyDescent="0.3">
      <c r="A1729" s="1" t="s">
        <v>23314</v>
      </c>
      <c r="B1729" s="1" t="s">
        <v>19860</v>
      </c>
      <c r="C1729" s="1" t="s">
        <v>30480</v>
      </c>
      <c r="D1729" s="1" t="s">
        <v>846</v>
      </c>
      <c r="E1729" s="1" t="s">
        <v>30</v>
      </c>
      <c r="F1729" s="1" t="s">
        <v>187</v>
      </c>
      <c r="G1729" s="1" t="s">
        <v>188</v>
      </c>
      <c r="H1729" s="1" t="s">
        <v>61</v>
      </c>
      <c r="I1729" s="1" t="s">
        <v>62</v>
      </c>
      <c r="J1729" s="1" t="s">
        <v>24</v>
      </c>
      <c r="K1729" s="1" t="s">
        <v>25</v>
      </c>
      <c r="L1729" s="1">
        <v>4</v>
      </c>
      <c r="M1729" s="1">
        <v>190</v>
      </c>
      <c r="N1729" s="1">
        <v>15</v>
      </c>
      <c r="O1729" s="1">
        <v>114</v>
      </c>
      <c r="P1729" s="1">
        <v>40</v>
      </c>
      <c r="Q1729" s="1">
        <v>686</v>
      </c>
      <c r="R1729" s="1" t="s">
        <v>63</v>
      </c>
      <c r="S1729" s="1" t="s">
        <v>23315</v>
      </c>
      <c r="T1729" s="1">
        <f>Table4[[#This Row],[Unit_Price]]*Table4[[#This Row],[Quantity]]</f>
        <v>760</v>
      </c>
      <c r="U1729" s="1">
        <f>(SUM(Table4[[#This Row],[Gross_Sales]],Table4[[#This Row],[Delivery_Fee]])-Table4[[#This Row],[Discount_Amount]])</f>
        <v>686</v>
      </c>
    </row>
    <row r="1730" spans="1:21" ht="25.8" customHeight="1" x14ac:dyDescent="0.3">
      <c r="A1730" s="1" t="s">
        <v>23316</v>
      </c>
      <c r="B1730" s="1" t="s">
        <v>19860</v>
      </c>
      <c r="C1730" s="1" t="s">
        <v>30480</v>
      </c>
      <c r="D1730" s="1" t="s">
        <v>1613</v>
      </c>
      <c r="E1730" s="1" t="s">
        <v>30</v>
      </c>
      <c r="F1730" s="1" t="s">
        <v>53</v>
      </c>
      <c r="G1730" s="1" t="s">
        <v>54</v>
      </c>
      <c r="H1730" s="1" t="s">
        <v>55</v>
      </c>
      <c r="I1730" s="1" t="s">
        <v>56</v>
      </c>
      <c r="J1730" s="1" t="s">
        <v>57</v>
      </c>
      <c r="K1730" s="1" t="s">
        <v>14</v>
      </c>
      <c r="L1730" s="1">
        <v>2</v>
      </c>
      <c r="M1730" s="1">
        <v>180</v>
      </c>
      <c r="N1730" s="1">
        <v>20</v>
      </c>
      <c r="O1730" s="1">
        <v>72</v>
      </c>
      <c r="P1730" s="1">
        <v>30</v>
      </c>
      <c r="Q1730" s="1">
        <v>318</v>
      </c>
      <c r="R1730" s="1" t="s">
        <v>36</v>
      </c>
      <c r="S1730" s="1" t="s">
        <v>23317</v>
      </c>
      <c r="T1730" s="1">
        <f>Table4[[#This Row],[Unit_Price]]*Table4[[#This Row],[Quantity]]</f>
        <v>360</v>
      </c>
      <c r="U1730" s="1">
        <f>(SUM(Table4[[#This Row],[Gross_Sales]],Table4[[#This Row],[Delivery_Fee]])-Table4[[#This Row],[Discount_Amount]])</f>
        <v>318</v>
      </c>
    </row>
    <row r="1731" spans="1:21" ht="25.8" customHeight="1" x14ac:dyDescent="0.3">
      <c r="A1731" s="1" t="s">
        <v>23318</v>
      </c>
      <c r="B1731" s="1" t="s">
        <v>19860</v>
      </c>
      <c r="C1731" s="1" t="s">
        <v>30480</v>
      </c>
      <c r="D1731" s="1" t="s">
        <v>477</v>
      </c>
      <c r="E1731" s="1" t="s">
        <v>67</v>
      </c>
      <c r="F1731" s="1" t="s">
        <v>68</v>
      </c>
      <c r="G1731" s="1" t="s">
        <v>69</v>
      </c>
      <c r="H1731" s="1" t="s">
        <v>84</v>
      </c>
      <c r="I1731" s="1" t="s">
        <v>85</v>
      </c>
      <c r="J1731" s="1" t="s">
        <v>86</v>
      </c>
      <c r="K1731" s="1" t="s">
        <v>14</v>
      </c>
      <c r="L1731" s="1">
        <v>2</v>
      </c>
      <c r="M1731" s="1">
        <v>100</v>
      </c>
      <c r="N1731" s="1">
        <v>0</v>
      </c>
      <c r="O1731" s="1">
        <v>0</v>
      </c>
      <c r="P1731" s="1">
        <v>40</v>
      </c>
      <c r="Q1731" s="1">
        <v>240</v>
      </c>
      <c r="R1731" s="1" t="s">
        <v>42</v>
      </c>
      <c r="S1731" s="1" t="s">
        <v>23319</v>
      </c>
      <c r="T1731" s="1">
        <f>Table4[[#This Row],[Unit_Price]]*Table4[[#This Row],[Quantity]]</f>
        <v>200</v>
      </c>
      <c r="U1731" s="1">
        <f>(SUM(Table4[[#This Row],[Gross_Sales]],Table4[[#This Row],[Delivery_Fee]])-Table4[[#This Row],[Discount_Amount]])</f>
        <v>240</v>
      </c>
    </row>
    <row r="1732" spans="1:21" ht="25.8" customHeight="1" x14ac:dyDescent="0.3">
      <c r="A1732" s="1" t="s">
        <v>23320</v>
      </c>
      <c r="B1732" s="1" t="s">
        <v>19860</v>
      </c>
      <c r="C1732" s="1" t="s">
        <v>30480</v>
      </c>
      <c r="D1732" s="1" t="s">
        <v>346</v>
      </c>
      <c r="E1732" s="1" t="s">
        <v>19</v>
      </c>
      <c r="F1732" s="1" t="s">
        <v>124</v>
      </c>
      <c r="G1732" s="1" t="s">
        <v>125</v>
      </c>
      <c r="H1732" s="1" t="s">
        <v>55</v>
      </c>
      <c r="I1732" s="1" t="s">
        <v>56</v>
      </c>
      <c r="J1732" s="1" t="s">
        <v>57</v>
      </c>
      <c r="K1732" s="1" t="s">
        <v>14</v>
      </c>
      <c r="L1732" s="1">
        <v>1</v>
      </c>
      <c r="M1732" s="1">
        <v>180</v>
      </c>
      <c r="N1732" s="1">
        <v>5</v>
      </c>
      <c r="O1732" s="1">
        <v>9</v>
      </c>
      <c r="P1732" s="1">
        <v>25</v>
      </c>
      <c r="Q1732" s="1">
        <v>196</v>
      </c>
      <c r="R1732" s="1" t="s">
        <v>36</v>
      </c>
      <c r="S1732" s="1" t="s">
        <v>23321</v>
      </c>
      <c r="T1732" s="1">
        <f>Table4[[#This Row],[Unit_Price]]*Table4[[#This Row],[Quantity]]</f>
        <v>180</v>
      </c>
      <c r="U1732" s="1">
        <f>(SUM(Table4[[#This Row],[Gross_Sales]],Table4[[#This Row],[Delivery_Fee]])-Table4[[#This Row],[Discount_Amount]])</f>
        <v>196</v>
      </c>
    </row>
    <row r="1733" spans="1:21" ht="25.8" customHeight="1" x14ac:dyDescent="0.3">
      <c r="A1733" s="1" t="s">
        <v>23322</v>
      </c>
      <c r="B1733" s="1" t="s">
        <v>19860</v>
      </c>
      <c r="C1733" s="1" t="s">
        <v>30480</v>
      </c>
      <c r="D1733" s="1" t="s">
        <v>2251</v>
      </c>
      <c r="E1733" s="1" t="s">
        <v>30</v>
      </c>
      <c r="F1733" s="1" t="s">
        <v>339</v>
      </c>
      <c r="G1733" s="1" t="s">
        <v>340</v>
      </c>
      <c r="H1733" s="1" t="s">
        <v>111</v>
      </c>
      <c r="I1733" s="1" t="s">
        <v>112</v>
      </c>
      <c r="J1733" s="1" t="s">
        <v>13</v>
      </c>
      <c r="K1733" s="1" t="s">
        <v>25</v>
      </c>
      <c r="L1733" s="1">
        <v>1</v>
      </c>
      <c r="M1733" s="1">
        <v>280</v>
      </c>
      <c r="N1733" s="1">
        <v>0</v>
      </c>
      <c r="O1733" s="1">
        <v>0</v>
      </c>
      <c r="P1733" s="1">
        <v>25</v>
      </c>
      <c r="Q1733" s="1">
        <v>305</v>
      </c>
      <c r="R1733" s="1" t="s">
        <v>26</v>
      </c>
      <c r="S1733" s="1" t="s">
        <v>23323</v>
      </c>
      <c r="T1733" s="1">
        <f>Table4[[#This Row],[Unit_Price]]*Table4[[#This Row],[Quantity]]</f>
        <v>280</v>
      </c>
      <c r="U1733" s="1">
        <f>(SUM(Table4[[#This Row],[Gross_Sales]],Table4[[#This Row],[Delivery_Fee]])-Table4[[#This Row],[Discount_Amount]])</f>
        <v>305</v>
      </c>
    </row>
    <row r="1734" spans="1:21" ht="25.8" customHeight="1" x14ac:dyDescent="0.3">
      <c r="A1734" s="1" t="s">
        <v>23324</v>
      </c>
      <c r="B1734" s="1" t="s">
        <v>19860</v>
      </c>
      <c r="C1734" s="1" t="s">
        <v>30480</v>
      </c>
      <c r="D1734" s="1" t="s">
        <v>1022</v>
      </c>
      <c r="E1734" s="1" t="s">
        <v>19</v>
      </c>
      <c r="F1734" s="1" t="s">
        <v>124</v>
      </c>
      <c r="G1734" s="1" t="s">
        <v>125</v>
      </c>
      <c r="H1734" s="1" t="s">
        <v>11</v>
      </c>
      <c r="I1734" s="1" t="s">
        <v>12</v>
      </c>
      <c r="J1734" s="1" t="s">
        <v>13</v>
      </c>
      <c r="K1734" s="1" t="s">
        <v>14</v>
      </c>
      <c r="L1734" s="1">
        <v>4</v>
      </c>
      <c r="M1734" s="1">
        <v>140</v>
      </c>
      <c r="N1734" s="1">
        <v>20</v>
      </c>
      <c r="O1734" s="1">
        <v>112</v>
      </c>
      <c r="P1734" s="1">
        <v>30</v>
      </c>
      <c r="Q1734" s="1">
        <v>478</v>
      </c>
      <c r="R1734" s="1" t="s">
        <v>26</v>
      </c>
      <c r="S1734" s="1" t="s">
        <v>23325</v>
      </c>
      <c r="T1734" s="1">
        <f>Table4[[#This Row],[Unit_Price]]*Table4[[#This Row],[Quantity]]</f>
        <v>560</v>
      </c>
      <c r="U1734" s="1">
        <f>(SUM(Table4[[#This Row],[Gross_Sales]],Table4[[#This Row],[Delivery_Fee]])-Table4[[#This Row],[Discount_Amount]])</f>
        <v>478</v>
      </c>
    </row>
    <row r="1735" spans="1:21" ht="25.8" customHeight="1" x14ac:dyDescent="0.3">
      <c r="A1735" s="1" t="s">
        <v>23326</v>
      </c>
      <c r="B1735" s="1" t="s">
        <v>19860</v>
      </c>
      <c r="C1735" s="1" t="s">
        <v>30480</v>
      </c>
      <c r="D1735" s="1" t="s">
        <v>203</v>
      </c>
      <c r="E1735" s="1" t="s">
        <v>67</v>
      </c>
      <c r="F1735" s="1" t="s">
        <v>82</v>
      </c>
      <c r="G1735" s="1" t="s">
        <v>83</v>
      </c>
      <c r="H1735" s="1" t="s">
        <v>40</v>
      </c>
      <c r="I1735" s="1" t="s">
        <v>41</v>
      </c>
      <c r="J1735" s="1" t="s">
        <v>13</v>
      </c>
      <c r="K1735" s="1" t="s">
        <v>25</v>
      </c>
      <c r="L1735" s="1">
        <v>4</v>
      </c>
      <c r="M1735" s="1">
        <v>170</v>
      </c>
      <c r="N1735" s="1">
        <v>15</v>
      </c>
      <c r="O1735" s="1">
        <v>102</v>
      </c>
      <c r="P1735" s="1">
        <v>25</v>
      </c>
      <c r="Q1735" s="1">
        <v>603</v>
      </c>
      <c r="R1735" s="1" t="s">
        <v>63</v>
      </c>
      <c r="S1735" s="1" t="s">
        <v>23327</v>
      </c>
      <c r="T1735" s="1">
        <f>Table4[[#This Row],[Unit_Price]]*Table4[[#This Row],[Quantity]]</f>
        <v>680</v>
      </c>
      <c r="U1735" s="1">
        <f>(SUM(Table4[[#This Row],[Gross_Sales]],Table4[[#This Row],[Delivery_Fee]])-Table4[[#This Row],[Discount_Amount]])</f>
        <v>603</v>
      </c>
    </row>
    <row r="1736" spans="1:21" ht="25.8" customHeight="1" x14ac:dyDescent="0.3">
      <c r="A1736" s="1" t="s">
        <v>23328</v>
      </c>
      <c r="B1736" s="1" t="s">
        <v>19860</v>
      </c>
      <c r="C1736" s="1" t="s">
        <v>30480</v>
      </c>
      <c r="D1736" s="1" t="s">
        <v>336</v>
      </c>
      <c r="E1736" s="1" t="s">
        <v>19</v>
      </c>
      <c r="F1736" s="1" t="s">
        <v>93</v>
      </c>
      <c r="G1736" s="1" t="s">
        <v>94</v>
      </c>
      <c r="H1736" s="1" t="s">
        <v>48</v>
      </c>
      <c r="I1736" s="1" t="s">
        <v>49</v>
      </c>
      <c r="J1736" s="1" t="s">
        <v>13</v>
      </c>
      <c r="K1736" s="1" t="s">
        <v>14</v>
      </c>
      <c r="L1736" s="1">
        <v>2</v>
      </c>
      <c r="M1736" s="1">
        <v>220</v>
      </c>
      <c r="N1736" s="1">
        <v>20</v>
      </c>
      <c r="O1736" s="1">
        <v>88</v>
      </c>
      <c r="P1736" s="1">
        <v>20</v>
      </c>
      <c r="Q1736" s="1">
        <v>372</v>
      </c>
      <c r="R1736" s="1" t="s">
        <v>15</v>
      </c>
      <c r="S1736" s="1" t="s">
        <v>23329</v>
      </c>
      <c r="T1736" s="1">
        <f>Table4[[#This Row],[Unit_Price]]*Table4[[#This Row],[Quantity]]</f>
        <v>440</v>
      </c>
      <c r="U1736" s="1">
        <f>(SUM(Table4[[#This Row],[Gross_Sales]],Table4[[#This Row],[Delivery_Fee]])-Table4[[#This Row],[Discount_Amount]])</f>
        <v>372</v>
      </c>
    </row>
    <row r="1737" spans="1:21" ht="25.8" customHeight="1" x14ac:dyDescent="0.3">
      <c r="A1737" s="1" t="s">
        <v>23330</v>
      </c>
      <c r="B1737" s="1" t="s">
        <v>19860</v>
      </c>
      <c r="C1737" s="1" t="s">
        <v>30480</v>
      </c>
      <c r="D1737" s="1" t="s">
        <v>1719</v>
      </c>
      <c r="E1737" s="1" t="s">
        <v>19</v>
      </c>
      <c r="F1737" s="1" t="s">
        <v>109</v>
      </c>
      <c r="G1737" s="1" t="s">
        <v>110</v>
      </c>
      <c r="H1737" s="1" t="s">
        <v>116</v>
      </c>
      <c r="I1737" s="1" t="s">
        <v>117</v>
      </c>
      <c r="J1737" s="1" t="s">
        <v>35</v>
      </c>
      <c r="K1737" s="1" t="s">
        <v>14</v>
      </c>
      <c r="L1737" s="1">
        <v>2</v>
      </c>
      <c r="M1737" s="1">
        <v>210</v>
      </c>
      <c r="N1737" s="1">
        <v>15</v>
      </c>
      <c r="O1737" s="1">
        <v>63</v>
      </c>
      <c r="P1737" s="1">
        <v>20</v>
      </c>
      <c r="Q1737" s="1">
        <v>377</v>
      </c>
      <c r="R1737" s="1" t="s">
        <v>26</v>
      </c>
      <c r="S1737" s="1" t="s">
        <v>23331</v>
      </c>
      <c r="T1737" s="1">
        <f>Table4[[#This Row],[Unit_Price]]*Table4[[#This Row],[Quantity]]</f>
        <v>420</v>
      </c>
      <c r="U1737" s="1">
        <f>(SUM(Table4[[#This Row],[Gross_Sales]],Table4[[#This Row],[Delivery_Fee]])-Table4[[#This Row],[Discount_Amount]])</f>
        <v>377</v>
      </c>
    </row>
    <row r="1738" spans="1:21" ht="25.8" customHeight="1" x14ac:dyDescent="0.3">
      <c r="A1738" s="1" t="s">
        <v>23332</v>
      </c>
      <c r="B1738" s="1" t="s">
        <v>19860</v>
      </c>
      <c r="C1738" s="1" t="s">
        <v>30480</v>
      </c>
      <c r="D1738" s="1" t="s">
        <v>3579</v>
      </c>
      <c r="E1738" s="1" t="s">
        <v>19</v>
      </c>
      <c r="F1738" s="1" t="s">
        <v>129</v>
      </c>
      <c r="G1738" s="1" t="s">
        <v>130</v>
      </c>
      <c r="H1738" s="1" t="s">
        <v>116</v>
      </c>
      <c r="I1738" s="1" t="s">
        <v>117</v>
      </c>
      <c r="J1738" s="1" t="s">
        <v>35</v>
      </c>
      <c r="K1738" s="1" t="s">
        <v>14</v>
      </c>
      <c r="L1738" s="1">
        <v>2</v>
      </c>
      <c r="M1738" s="1">
        <v>210</v>
      </c>
      <c r="N1738" s="1">
        <v>15</v>
      </c>
      <c r="O1738" s="1">
        <v>63</v>
      </c>
      <c r="P1738" s="1">
        <v>30</v>
      </c>
      <c r="Q1738" s="1">
        <v>387</v>
      </c>
      <c r="R1738" s="1" t="s">
        <v>42</v>
      </c>
      <c r="S1738" s="1" t="s">
        <v>23333</v>
      </c>
      <c r="T1738" s="1">
        <f>Table4[[#This Row],[Unit_Price]]*Table4[[#This Row],[Quantity]]</f>
        <v>420</v>
      </c>
      <c r="U1738" s="1">
        <f>(SUM(Table4[[#This Row],[Gross_Sales]],Table4[[#This Row],[Delivery_Fee]])-Table4[[#This Row],[Discount_Amount]])</f>
        <v>387</v>
      </c>
    </row>
    <row r="1739" spans="1:21" ht="25.8" customHeight="1" x14ac:dyDescent="0.3">
      <c r="A1739" s="1" t="s">
        <v>23334</v>
      </c>
      <c r="B1739" s="1" t="s">
        <v>19860</v>
      </c>
      <c r="C1739" s="1" t="s">
        <v>30480</v>
      </c>
      <c r="D1739" s="1" t="s">
        <v>324</v>
      </c>
      <c r="E1739" s="1" t="s">
        <v>67</v>
      </c>
      <c r="F1739" s="1" t="s">
        <v>68</v>
      </c>
      <c r="G1739" s="1" t="s">
        <v>69</v>
      </c>
      <c r="H1739" s="1" t="s">
        <v>77</v>
      </c>
      <c r="I1739" s="1" t="s">
        <v>78</v>
      </c>
      <c r="J1739" s="1" t="s">
        <v>24</v>
      </c>
      <c r="K1739" s="1" t="s">
        <v>14</v>
      </c>
      <c r="L1739" s="1">
        <v>3</v>
      </c>
      <c r="M1739" s="1">
        <v>150</v>
      </c>
      <c r="N1739" s="1">
        <v>10</v>
      </c>
      <c r="O1739" s="1">
        <v>45</v>
      </c>
      <c r="P1739" s="1">
        <v>25</v>
      </c>
      <c r="Q1739" s="1">
        <v>430</v>
      </c>
      <c r="R1739" s="1" t="s">
        <v>36</v>
      </c>
      <c r="S1739" s="1" t="s">
        <v>23335</v>
      </c>
      <c r="T1739" s="1">
        <f>Table4[[#This Row],[Unit_Price]]*Table4[[#This Row],[Quantity]]</f>
        <v>450</v>
      </c>
      <c r="U1739" s="1">
        <f>(SUM(Table4[[#This Row],[Gross_Sales]],Table4[[#This Row],[Delivery_Fee]])-Table4[[#This Row],[Discount_Amount]])</f>
        <v>430</v>
      </c>
    </row>
    <row r="1740" spans="1:21" ht="25.8" customHeight="1" x14ac:dyDescent="0.3">
      <c r="A1740" s="1" t="s">
        <v>23336</v>
      </c>
      <c r="B1740" s="1" t="s">
        <v>19860</v>
      </c>
      <c r="C1740" s="1" t="s">
        <v>30480</v>
      </c>
      <c r="D1740" s="1" t="s">
        <v>2180</v>
      </c>
      <c r="E1740" s="1" t="s">
        <v>19</v>
      </c>
      <c r="F1740" s="1" t="s">
        <v>109</v>
      </c>
      <c r="G1740" s="1" t="s">
        <v>110</v>
      </c>
      <c r="H1740" s="1" t="s">
        <v>84</v>
      </c>
      <c r="I1740" s="1" t="s">
        <v>85</v>
      </c>
      <c r="J1740" s="1" t="s">
        <v>86</v>
      </c>
      <c r="K1740" s="1" t="s">
        <v>14</v>
      </c>
      <c r="L1740" s="1">
        <v>4</v>
      </c>
      <c r="M1740" s="1">
        <v>100</v>
      </c>
      <c r="N1740" s="1">
        <v>0</v>
      </c>
      <c r="O1740" s="1">
        <v>0</v>
      </c>
      <c r="P1740" s="1">
        <v>40</v>
      </c>
      <c r="Q1740" s="1">
        <v>440</v>
      </c>
      <c r="R1740" s="1" t="s">
        <v>36</v>
      </c>
      <c r="S1740" s="1" t="s">
        <v>23337</v>
      </c>
      <c r="T1740" s="1">
        <f>Table4[[#This Row],[Unit_Price]]*Table4[[#This Row],[Quantity]]</f>
        <v>400</v>
      </c>
      <c r="U1740" s="1">
        <f>(SUM(Table4[[#This Row],[Gross_Sales]],Table4[[#This Row],[Delivery_Fee]])-Table4[[#This Row],[Discount_Amount]])</f>
        <v>440</v>
      </c>
    </row>
    <row r="1741" spans="1:21" ht="25.8" customHeight="1" x14ac:dyDescent="0.3">
      <c r="A1741" s="1" t="s">
        <v>23338</v>
      </c>
      <c r="B1741" s="1" t="s">
        <v>19860</v>
      </c>
      <c r="C1741" s="1" t="s">
        <v>30480</v>
      </c>
      <c r="D1741" s="1" t="s">
        <v>1288</v>
      </c>
      <c r="E1741" s="1" t="s">
        <v>30</v>
      </c>
      <c r="F1741" s="1" t="s">
        <v>31</v>
      </c>
      <c r="G1741" s="1" t="s">
        <v>32</v>
      </c>
      <c r="H1741" s="1" t="s">
        <v>48</v>
      </c>
      <c r="I1741" s="1" t="s">
        <v>49</v>
      </c>
      <c r="J1741" s="1" t="s">
        <v>13</v>
      </c>
      <c r="K1741" s="1" t="s">
        <v>14</v>
      </c>
      <c r="L1741" s="1">
        <v>1</v>
      </c>
      <c r="M1741" s="1">
        <v>220</v>
      </c>
      <c r="N1741" s="1">
        <v>5</v>
      </c>
      <c r="O1741" s="1">
        <v>11</v>
      </c>
      <c r="P1741" s="1">
        <v>25</v>
      </c>
      <c r="Q1741" s="1">
        <v>234</v>
      </c>
      <c r="R1741" s="1" t="s">
        <v>36</v>
      </c>
      <c r="S1741" s="1" t="s">
        <v>23339</v>
      </c>
      <c r="T1741" s="1">
        <f>Table4[[#This Row],[Unit_Price]]*Table4[[#This Row],[Quantity]]</f>
        <v>220</v>
      </c>
      <c r="U1741" s="1">
        <f>(SUM(Table4[[#This Row],[Gross_Sales]],Table4[[#This Row],[Delivery_Fee]])-Table4[[#This Row],[Discount_Amount]])</f>
        <v>234</v>
      </c>
    </row>
    <row r="1742" spans="1:21" ht="25.8" customHeight="1" x14ac:dyDescent="0.3">
      <c r="A1742" s="1" t="s">
        <v>23340</v>
      </c>
      <c r="B1742" s="1" t="s">
        <v>19860</v>
      </c>
      <c r="C1742" s="1" t="s">
        <v>30480</v>
      </c>
      <c r="D1742" s="1" t="s">
        <v>2107</v>
      </c>
      <c r="E1742" s="1" t="s">
        <v>30</v>
      </c>
      <c r="F1742" s="1" t="s">
        <v>136</v>
      </c>
      <c r="G1742" s="1" t="s">
        <v>137</v>
      </c>
      <c r="H1742" s="1" t="s">
        <v>48</v>
      </c>
      <c r="I1742" s="1" t="s">
        <v>49</v>
      </c>
      <c r="J1742" s="1" t="s">
        <v>13</v>
      </c>
      <c r="K1742" s="1" t="s">
        <v>14</v>
      </c>
      <c r="L1742" s="1">
        <v>4</v>
      </c>
      <c r="M1742" s="1">
        <v>220</v>
      </c>
      <c r="N1742" s="1">
        <v>0</v>
      </c>
      <c r="O1742" s="1">
        <v>0</v>
      </c>
      <c r="P1742" s="1">
        <v>20</v>
      </c>
      <c r="Q1742" s="1">
        <v>900</v>
      </c>
      <c r="R1742" s="1" t="s">
        <v>36</v>
      </c>
      <c r="S1742" s="1" t="s">
        <v>23341</v>
      </c>
      <c r="T1742" s="1">
        <f>Table4[[#This Row],[Unit_Price]]*Table4[[#This Row],[Quantity]]</f>
        <v>880</v>
      </c>
      <c r="U1742" s="1">
        <f>(SUM(Table4[[#This Row],[Gross_Sales]],Table4[[#This Row],[Delivery_Fee]])-Table4[[#This Row],[Discount_Amount]])</f>
        <v>900</v>
      </c>
    </row>
    <row r="1743" spans="1:21" ht="25.8" customHeight="1" x14ac:dyDescent="0.3">
      <c r="A1743" s="1" t="s">
        <v>23342</v>
      </c>
      <c r="B1743" s="1" t="s">
        <v>19860</v>
      </c>
      <c r="C1743" s="1" t="s">
        <v>30480</v>
      </c>
      <c r="D1743" s="1" t="s">
        <v>948</v>
      </c>
      <c r="E1743" s="1" t="s">
        <v>19</v>
      </c>
      <c r="F1743" s="1" t="s">
        <v>20</v>
      </c>
      <c r="G1743" s="1" t="s">
        <v>21</v>
      </c>
      <c r="H1743" s="1" t="s">
        <v>70</v>
      </c>
      <c r="I1743" s="1" t="s">
        <v>71</v>
      </c>
      <c r="J1743" s="1" t="s">
        <v>13</v>
      </c>
      <c r="K1743" s="1" t="s">
        <v>14</v>
      </c>
      <c r="L1743" s="1">
        <v>4</v>
      </c>
      <c r="M1743" s="1">
        <v>130</v>
      </c>
      <c r="N1743" s="1">
        <v>10</v>
      </c>
      <c r="O1743" s="1">
        <v>52</v>
      </c>
      <c r="P1743" s="1">
        <v>35</v>
      </c>
      <c r="Q1743" s="1">
        <v>503</v>
      </c>
      <c r="R1743" s="1" t="s">
        <v>63</v>
      </c>
      <c r="S1743" s="1" t="s">
        <v>23343</v>
      </c>
      <c r="T1743" s="1">
        <f>Table4[[#This Row],[Unit_Price]]*Table4[[#This Row],[Quantity]]</f>
        <v>520</v>
      </c>
      <c r="U1743" s="1">
        <f>(SUM(Table4[[#This Row],[Gross_Sales]],Table4[[#This Row],[Delivery_Fee]])-Table4[[#This Row],[Discount_Amount]])</f>
        <v>503</v>
      </c>
    </row>
    <row r="1744" spans="1:21" ht="25.8" customHeight="1" x14ac:dyDescent="0.3">
      <c r="A1744" s="1" t="s">
        <v>23344</v>
      </c>
      <c r="B1744" s="1" t="s">
        <v>19860</v>
      </c>
      <c r="C1744" s="1" t="s">
        <v>30480</v>
      </c>
      <c r="D1744" s="1" t="s">
        <v>1964</v>
      </c>
      <c r="E1744" s="1" t="s">
        <v>19</v>
      </c>
      <c r="F1744" s="1" t="s">
        <v>129</v>
      </c>
      <c r="G1744" s="1" t="s">
        <v>130</v>
      </c>
      <c r="H1744" s="1" t="s">
        <v>61</v>
      </c>
      <c r="I1744" s="1" t="s">
        <v>62</v>
      </c>
      <c r="J1744" s="1" t="s">
        <v>24</v>
      </c>
      <c r="K1744" s="1" t="s">
        <v>25</v>
      </c>
      <c r="L1744" s="1">
        <v>3</v>
      </c>
      <c r="M1744" s="1">
        <v>190</v>
      </c>
      <c r="N1744" s="1">
        <v>0</v>
      </c>
      <c r="O1744" s="1">
        <v>0</v>
      </c>
      <c r="P1744" s="1">
        <v>20</v>
      </c>
      <c r="Q1744" s="1">
        <v>590</v>
      </c>
      <c r="R1744" s="1" t="s">
        <v>42</v>
      </c>
      <c r="S1744" s="1" t="s">
        <v>23345</v>
      </c>
      <c r="T1744" s="1">
        <f>Table4[[#This Row],[Unit_Price]]*Table4[[#This Row],[Quantity]]</f>
        <v>570</v>
      </c>
      <c r="U1744" s="1">
        <f>(SUM(Table4[[#This Row],[Gross_Sales]],Table4[[#This Row],[Delivery_Fee]])-Table4[[#This Row],[Discount_Amount]])</f>
        <v>590</v>
      </c>
    </row>
    <row r="1745" spans="1:21" ht="25.8" customHeight="1" x14ac:dyDescent="0.3">
      <c r="A1745" s="1" t="s">
        <v>23346</v>
      </c>
      <c r="B1745" s="1" t="s">
        <v>19860</v>
      </c>
      <c r="C1745" s="1" t="s">
        <v>30480</v>
      </c>
      <c r="D1745" s="1" t="s">
        <v>89</v>
      </c>
      <c r="E1745" s="1" t="s">
        <v>8</v>
      </c>
      <c r="F1745" s="1" t="s">
        <v>9</v>
      </c>
      <c r="G1745" s="1" t="s">
        <v>10</v>
      </c>
      <c r="H1745" s="1" t="s">
        <v>11</v>
      </c>
      <c r="I1745" s="1" t="s">
        <v>12</v>
      </c>
      <c r="J1745" s="1" t="s">
        <v>13</v>
      </c>
      <c r="K1745" s="1" t="s">
        <v>14</v>
      </c>
      <c r="L1745" s="1">
        <v>1</v>
      </c>
      <c r="M1745" s="1">
        <v>140</v>
      </c>
      <c r="N1745" s="1">
        <v>10</v>
      </c>
      <c r="O1745" s="1">
        <v>14</v>
      </c>
      <c r="P1745" s="1">
        <v>35</v>
      </c>
      <c r="Q1745" s="1">
        <v>161</v>
      </c>
      <c r="R1745" s="1" t="s">
        <v>15</v>
      </c>
      <c r="S1745" s="1" t="s">
        <v>23347</v>
      </c>
      <c r="T1745" s="1">
        <f>Table4[[#This Row],[Unit_Price]]*Table4[[#This Row],[Quantity]]</f>
        <v>140</v>
      </c>
      <c r="U1745" s="1">
        <f>(SUM(Table4[[#This Row],[Gross_Sales]],Table4[[#This Row],[Delivery_Fee]])-Table4[[#This Row],[Discount_Amount]])</f>
        <v>161</v>
      </c>
    </row>
    <row r="1746" spans="1:21" ht="25.8" customHeight="1" x14ac:dyDescent="0.3">
      <c r="A1746" s="1" t="s">
        <v>23348</v>
      </c>
      <c r="B1746" s="1" t="s">
        <v>19860</v>
      </c>
      <c r="C1746" s="1" t="s">
        <v>30480</v>
      </c>
      <c r="D1746" s="1" t="s">
        <v>260</v>
      </c>
      <c r="E1746" s="1" t="s">
        <v>30</v>
      </c>
      <c r="F1746" s="1" t="s">
        <v>136</v>
      </c>
      <c r="G1746" s="1" t="s">
        <v>137</v>
      </c>
      <c r="H1746" s="1" t="s">
        <v>33</v>
      </c>
      <c r="I1746" s="1" t="s">
        <v>34</v>
      </c>
      <c r="J1746" s="1" t="s">
        <v>35</v>
      </c>
      <c r="K1746" s="1" t="s">
        <v>25</v>
      </c>
      <c r="L1746" s="1">
        <v>3</v>
      </c>
      <c r="M1746" s="1">
        <v>240</v>
      </c>
      <c r="N1746" s="1">
        <v>0</v>
      </c>
      <c r="O1746" s="1">
        <v>0</v>
      </c>
      <c r="P1746" s="1">
        <v>35</v>
      </c>
      <c r="Q1746" s="1">
        <v>755</v>
      </c>
      <c r="R1746" s="1" t="s">
        <v>36</v>
      </c>
      <c r="S1746" s="1" t="s">
        <v>23349</v>
      </c>
      <c r="T1746" s="1">
        <f>Table4[[#This Row],[Unit_Price]]*Table4[[#This Row],[Quantity]]</f>
        <v>720</v>
      </c>
      <c r="U1746" s="1">
        <f>(SUM(Table4[[#This Row],[Gross_Sales]],Table4[[#This Row],[Delivery_Fee]])-Table4[[#This Row],[Discount_Amount]])</f>
        <v>755</v>
      </c>
    </row>
    <row r="1747" spans="1:21" ht="25.8" customHeight="1" x14ac:dyDescent="0.3">
      <c r="A1747" s="1" t="s">
        <v>23350</v>
      </c>
      <c r="B1747" s="1" t="s">
        <v>19860</v>
      </c>
      <c r="C1747" s="1" t="s">
        <v>30480</v>
      </c>
      <c r="D1747" s="1" t="s">
        <v>247</v>
      </c>
      <c r="E1747" s="1" t="s">
        <v>19</v>
      </c>
      <c r="F1747" s="1" t="s">
        <v>174</v>
      </c>
      <c r="G1747" s="1" t="s">
        <v>175</v>
      </c>
      <c r="H1747" s="1" t="s">
        <v>70</v>
      </c>
      <c r="I1747" s="1" t="s">
        <v>71</v>
      </c>
      <c r="J1747" s="1" t="s">
        <v>13</v>
      </c>
      <c r="K1747" s="1" t="s">
        <v>14</v>
      </c>
      <c r="L1747" s="1">
        <v>4</v>
      </c>
      <c r="M1747" s="1">
        <v>130</v>
      </c>
      <c r="N1747" s="1">
        <v>10</v>
      </c>
      <c r="O1747" s="1">
        <v>52</v>
      </c>
      <c r="P1747" s="1">
        <v>20</v>
      </c>
      <c r="Q1747" s="1">
        <v>488</v>
      </c>
      <c r="R1747" s="1" t="s">
        <v>26</v>
      </c>
      <c r="S1747" s="1" t="s">
        <v>23351</v>
      </c>
      <c r="T1747" s="1">
        <f>Table4[[#This Row],[Unit_Price]]*Table4[[#This Row],[Quantity]]</f>
        <v>520</v>
      </c>
      <c r="U1747" s="1">
        <f>(SUM(Table4[[#This Row],[Gross_Sales]],Table4[[#This Row],[Delivery_Fee]])-Table4[[#This Row],[Discount_Amount]])</f>
        <v>488</v>
      </c>
    </row>
    <row r="1748" spans="1:21" ht="25.8" customHeight="1" x14ac:dyDescent="0.3">
      <c r="A1748" s="1" t="s">
        <v>23352</v>
      </c>
      <c r="B1748" s="1" t="s">
        <v>19860</v>
      </c>
      <c r="C1748" s="1" t="s">
        <v>30480</v>
      </c>
      <c r="D1748" s="1" t="s">
        <v>1094</v>
      </c>
      <c r="E1748" s="1" t="s">
        <v>19</v>
      </c>
      <c r="F1748" s="1" t="s">
        <v>129</v>
      </c>
      <c r="G1748" s="1" t="s">
        <v>130</v>
      </c>
      <c r="H1748" s="1" t="s">
        <v>55</v>
      </c>
      <c r="I1748" s="1" t="s">
        <v>56</v>
      </c>
      <c r="J1748" s="1" t="s">
        <v>57</v>
      </c>
      <c r="K1748" s="1" t="s">
        <v>14</v>
      </c>
      <c r="L1748" s="1">
        <v>3</v>
      </c>
      <c r="M1748" s="1">
        <v>180</v>
      </c>
      <c r="N1748" s="1">
        <v>5</v>
      </c>
      <c r="O1748" s="1">
        <v>27</v>
      </c>
      <c r="P1748" s="1">
        <v>40</v>
      </c>
      <c r="Q1748" s="1">
        <v>553</v>
      </c>
      <c r="R1748" s="1" t="s">
        <v>36</v>
      </c>
      <c r="S1748" s="1" t="s">
        <v>23353</v>
      </c>
      <c r="T1748" s="1">
        <f>Table4[[#This Row],[Unit_Price]]*Table4[[#This Row],[Quantity]]</f>
        <v>540</v>
      </c>
      <c r="U1748" s="1">
        <f>(SUM(Table4[[#This Row],[Gross_Sales]],Table4[[#This Row],[Delivery_Fee]])-Table4[[#This Row],[Discount_Amount]])</f>
        <v>553</v>
      </c>
    </row>
    <row r="1749" spans="1:21" ht="25.8" customHeight="1" x14ac:dyDescent="0.3">
      <c r="A1749" s="1" t="s">
        <v>23354</v>
      </c>
      <c r="B1749" s="1" t="s">
        <v>19860</v>
      </c>
      <c r="C1749" s="1" t="s">
        <v>30480</v>
      </c>
      <c r="D1749" s="1" t="s">
        <v>651</v>
      </c>
      <c r="E1749" s="1" t="s">
        <v>8</v>
      </c>
      <c r="F1749" s="1" t="s">
        <v>187</v>
      </c>
      <c r="G1749" s="1" t="s">
        <v>188</v>
      </c>
      <c r="H1749" s="1" t="s">
        <v>70</v>
      </c>
      <c r="I1749" s="1" t="s">
        <v>71</v>
      </c>
      <c r="J1749" s="1" t="s">
        <v>13</v>
      </c>
      <c r="K1749" s="1" t="s">
        <v>14</v>
      </c>
      <c r="L1749" s="1">
        <v>1</v>
      </c>
      <c r="M1749" s="1">
        <v>130</v>
      </c>
      <c r="N1749" s="1">
        <v>15</v>
      </c>
      <c r="O1749" s="1">
        <v>19.5</v>
      </c>
      <c r="P1749" s="1">
        <v>35</v>
      </c>
      <c r="Q1749" s="1">
        <v>145.5</v>
      </c>
      <c r="R1749" s="1" t="s">
        <v>42</v>
      </c>
      <c r="S1749" s="1" t="s">
        <v>23355</v>
      </c>
      <c r="T1749" s="1">
        <f>Table4[[#This Row],[Unit_Price]]*Table4[[#This Row],[Quantity]]</f>
        <v>130</v>
      </c>
      <c r="U1749" s="1">
        <f>(SUM(Table4[[#This Row],[Gross_Sales]],Table4[[#This Row],[Delivery_Fee]])-Table4[[#This Row],[Discount_Amount]])</f>
        <v>145.5</v>
      </c>
    </row>
    <row r="1750" spans="1:21" ht="25.8" customHeight="1" x14ac:dyDescent="0.3">
      <c r="A1750" s="1" t="s">
        <v>23356</v>
      </c>
      <c r="B1750" s="1" t="s">
        <v>19860</v>
      </c>
      <c r="C1750" s="1" t="s">
        <v>30480</v>
      </c>
      <c r="D1750" s="1" t="s">
        <v>763</v>
      </c>
      <c r="E1750" s="1" t="s">
        <v>19</v>
      </c>
      <c r="F1750" s="1" t="s">
        <v>174</v>
      </c>
      <c r="G1750" s="1" t="s">
        <v>175</v>
      </c>
      <c r="H1750" s="1" t="s">
        <v>77</v>
      </c>
      <c r="I1750" s="1" t="s">
        <v>78</v>
      </c>
      <c r="J1750" s="1" t="s">
        <v>24</v>
      </c>
      <c r="K1750" s="1" t="s">
        <v>14</v>
      </c>
      <c r="L1750" s="1">
        <v>4</v>
      </c>
      <c r="M1750" s="1">
        <v>150</v>
      </c>
      <c r="N1750" s="1">
        <v>20</v>
      </c>
      <c r="O1750" s="1">
        <v>120</v>
      </c>
      <c r="P1750" s="1">
        <v>40</v>
      </c>
      <c r="Q1750" s="1">
        <v>520</v>
      </c>
      <c r="R1750" s="1" t="s">
        <v>63</v>
      </c>
      <c r="S1750" s="1" t="s">
        <v>23357</v>
      </c>
      <c r="T1750" s="1">
        <f>Table4[[#This Row],[Unit_Price]]*Table4[[#This Row],[Quantity]]</f>
        <v>600</v>
      </c>
      <c r="U1750" s="1">
        <f>(SUM(Table4[[#This Row],[Gross_Sales]],Table4[[#This Row],[Delivery_Fee]])-Table4[[#This Row],[Discount_Amount]])</f>
        <v>520</v>
      </c>
    </row>
    <row r="1751" spans="1:21" ht="25.8" customHeight="1" x14ac:dyDescent="0.3">
      <c r="A1751" s="1" t="s">
        <v>23358</v>
      </c>
      <c r="B1751" s="1" t="s">
        <v>19860</v>
      </c>
      <c r="C1751" s="1" t="s">
        <v>30480</v>
      </c>
      <c r="D1751" s="1" t="s">
        <v>1022</v>
      </c>
      <c r="E1751" s="1" t="s">
        <v>67</v>
      </c>
      <c r="F1751" s="1" t="s">
        <v>151</v>
      </c>
      <c r="G1751" s="1" t="s">
        <v>152</v>
      </c>
      <c r="H1751" s="1" t="s">
        <v>48</v>
      </c>
      <c r="I1751" s="1" t="s">
        <v>49</v>
      </c>
      <c r="J1751" s="1" t="s">
        <v>13</v>
      </c>
      <c r="K1751" s="1" t="s">
        <v>14</v>
      </c>
      <c r="L1751" s="1">
        <v>2</v>
      </c>
      <c r="M1751" s="1">
        <v>220</v>
      </c>
      <c r="N1751" s="1">
        <v>0</v>
      </c>
      <c r="O1751" s="1">
        <v>0</v>
      </c>
      <c r="P1751" s="1">
        <v>25</v>
      </c>
      <c r="Q1751" s="1">
        <v>465</v>
      </c>
      <c r="R1751" s="1" t="s">
        <v>15</v>
      </c>
      <c r="S1751" s="1" t="s">
        <v>23359</v>
      </c>
      <c r="T1751" s="1">
        <f>Table4[[#This Row],[Unit_Price]]*Table4[[#This Row],[Quantity]]</f>
        <v>440</v>
      </c>
      <c r="U1751" s="1">
        <f>(SUM(Table4[[#This Row],[Gross_Sales]],Table4[[#This Row],[Delivery_Fee]])-Table4[[#This Row],[Discount_Amount]])</f>
        <v>465</v>
      </c>
    </row>
    <row r="1752" spans="1:21" ht="25.8" customHeight="1" x14ac:dyDescent="0.3">
      <c r="A1752" s="1" t="s">
        <v>23360</v>
      </c>
      <c r="B1752" s="1" t="s">
        <v>19860</v>
      </c>
      <c r="C1752" s="1" t="s">
        <v>30480</v>
      </c>
      <c r="D1752" s="1" t="s">
        <v>115</v>
      </c>
      <c r="E1752" s="1" t="s">
        <v>30</v>
      </c>
      <c r="F1752" s="1" t="s">
        <v>75</v>
      </c>
      <c r="G1752" s="1" t="s">
        <v>76</v>
      </c>
      <c r="H1752" s="1" t="s">
        <v>77</v>
      </c>
      <c r="I1752" s="1" t="s">
        <v>78</v>
      </c>
      <c r="J1752" s="1" t="s">
        <v>24</v>
      </c>
      <c r="K1752" s="1" t="s">
        <v>14</v>
      </c>
      <c r="L1752" s="1">
        <v>1</v>
      </c>
      <c r="M1752" s="1">
        <v>150</v>
      </c>
      <c r="N1752" s="1">
        <v>5</v>
      </c>
      <c r="O1752" s="1">
        <v>7.5</v>
      </c>
      <c r="P1752" s="1">
        <v>20</v>
      </c>
      <c r="Q1752" s="1">
        <v>162.5</v>
      </c>
      <c r="R1752" s="1" t="s">
        <v>36</v>
      </c>
      <c r="S1752" s="1" t="s">
        <v>23361</v>
      </c>
      <c r="T1752" s="1">
        <f>Table4[[#This Row],[Unit_Price]]*Table4[[#This Row],[Quantity]]</f>
        <v>150</v>
      </c>
      <c r="U1752" s="1">
        <f>(SUM(Table4[[#This Row],[Gross_Sales]],Table4[[#This Row],[Delivery_Fee]])-Table4[[#This Row],[Discount_Amount]])</f>
        <v>162.5</v>
      </c>
    </row>
    <row r="1753" spans="1:21" ht="25.8" customHeight="1" x14ac:dyDescent="0.3">
      <c r="A1753" s="1" t="s">
        <v>23362</v>
      </c>
      <c r="B1753" s="1" t="s">
        <v>19860</v>
      </c>
      <c r="C1753" s="1" t="s">
        <v>30480</v>
      </c>
      <c r="D1753" s="1" t="s">
        <v>740</v>
      </c>
      <c r="E1753" s="1" t="s">
        <v>67</v>
      </c>
      <c r="F1753" s="1" t="s">
        <v>141</v>
      </c>
      <c r="G1753" s="1" t="s">
        <v>142</v>
      </c>
      <c r="H1753" s="1" t="s">
        <v>288</v>
      </c>
      <c r="I1753" s="1" t="s">
        <v>289</v>
      </c>
      <c r="J1753" s="1" t="s">
        <v>86</v>
      </c>
      <c r="K1753" s="1" t="s">
        <v>14</v>
      </c>
      <c r="L1753" s="1">
        <v>1</v>
      </c>
      <c r="M1753" s="1">
        <v>80</v>
      </c>
      <c r="N1753" s="1">
        <v>20</v>
      </c>
      <c r="O1753" s="1">
        <v>16</v>
      </c>
      <c r="P1753" s="1">
        <v>40</v>
      </c>
      <c r="Q1753" s="1">
        <v>104</v>
      </c>
      <c r="R1753" s="1" t="s">
        <v>42</v>
      </c>
      <c r="S1753" s="1" t="s">
        <v>23363</v>
      </c>
      <c r="T1753" s="1">
        <f>Table4[[#This Row],[Unit_Price]]*Table4[[#This Row],[Quantity]]</f>
        <v>80</v>
      </c>
      <c r="U1753" s="1">
        <f>(SUM(Table4[[#This Row],[Gross_Sales]],Table4[[#This Row],[Delivery_Fee]])-Table4[[#This Row],[Discount_Amount]])</f>
        <v>104</v>
      </c>
    </row>
    <row r="1754" spans="1:21" ht="25.8" customHeight="1" x14ac:dyDescent="0.3">
      <c r="A1754" s="1" t="s">
        <v>23364</v>
      </c>
      <c r="B1754" s="1" t="s">
        <v>19860</v>
      </c>
      <c r="C1754" s="1" t="s">
        <v>30480</v>
      </c>
      <c r="D1754" s="1" t="s">
        <v>753</v>
      </c>
      <c r="E1754" s="1" t="s">
        <v>19</v>
      </c>
      <c r="F1754" s="1" t="s">
        <v>20</v>
      </c>
      <c r="G1754" s="1" t="s">
        <v>21</v>
      </c>
      <c r="H1754" s="1" t="s">
        <v>70</v>
      </c>
      <c r="I1754" s="1" t="s">
        <v>71</v>
      </c>
      <c r="J1754" s="1" t="s">
        <v>13</v>
      </c>
      <c r="K1754" s="1" t="s">
        <v>14</v>
      </c>
      <c r="L1754" s="1">
        <v>4</v>
      </c>
      <c r="M1754" s="1">
        <v>130</v>
      </c>
      <c r="N1754" s="1">
        <v>0</v>
      </c>
      <c r="O1754" s="1">
        <v>0</v>
      </c>
      <c r="P1754" s="1">
        <v>40</v>
      </c>
      <c r="Q1754" s="1">
        <v>560</v>
      </c>
      <c r="R1754" s="1" t="s">
        <v>15</v>
      </c>
      <c r="S1754" s="1" t="s">
        <v>23365</v>
      </c>
      <c r="T1754" s="1">
        <f>Table4[[#This Row],[Unit_Price]]*Table4[[#This Row],[Quantity]]</f>
        <v>520</v>
      </c>
      <c r="U1754" s="1">
        <f>(SUM(Table4[[#This Row],[Gross_Sales]],Table4[[#This Row],[Delivery_Fee]])-Table4[[#This Row],[Discount_Amount]])</f>
        <v>560</v>
      </c>
    </row>
    <row r="1755" spans="1:21" ht="25.8" customHeight="1" x14ac:dyDescent="0.3">
      <c r="A1755" s="1" t="s">
        <v>23366</v>
      </c>
      <c r="B1755" s="1" t="s">
        <v>19860</v>
      </c>
      <c r="C1755" s="1" t="s">
        <v>30480</v>
      </c>
      <c r="D1755" s="1" t="s">
        <v>406</v>
      </c>
      <c r="E1755" s="1" t="s">
        <v>67</v>
      </c>
      <c r="F1755" s="1" t="s">
        <v>68</v>
      </c>
      <c r="G1755" s="1" t="s">
        <v>69</v>
      </c>
      <c r="H1755" s="1" t="s">
        <v>131</v>
      </c>
      <c r="I1755" s="1" t="s">
        <v>132</v>
      </c>
      <c r="J1755" s="1" t="s">
        <v>57</v>
      </c>
      <c r="K1755" s="1" t="s">
        <v>25</v>
      </c>
      <c r="L1755" s="1">
        <v>2</v>
      </c>
      <c r="M1755" s="1">
        <v>220</v>
      </c>
      <c r="N1755" s="1">
        <v>20</v>
      </c>
      <c r="O1755" s="1">
        <v>88</v>
      </c>
      <c r="P1755" s="1">
        <v>20</v>
      </c>
      <c r="Q1755" s="1">
        <v>372</v>
      </c>
      <c r="R1755" s="1" t="s">
        <v>36</v>
      </c>
      <c r="S1755" s="1" t="s">
        <v>23367</v>
      </c>
      <c r="T1755" s="1">
        <f>Table4[[#This Row],[Unit_Price]]*Table4[[#This Row],[Quantity]]</f>
        <v>440</v>
      </c>
      <c r="U1755" s="1">
        <f>(SUM(Table4[[#This Row],[Gross_Sales]],Table4[[#This Row],[Delivery_Fee]])-Table4[[#This Row],[Discount_Amount]])</f>
        <v>372</v>
      </c>
    </row>
    <row r="1756" spans="1:21" ht="25.8" customHeight="1" x14ac:dyDescent="0.3">
      <c r="A1756" s="1" t="s">
        <v>23368</v>
      </c>
      <c r="B1756" s="1" t="s">
        <v>19860</v>
      </c>
      <c r="C1756" s="1" t="s">
        <v>30480</v>
      </c>
      <c r="D1756" s="1" t="s">
        <v>277</v>
      </c>
      <c r="E1756" s="1" t="s">
        <v>19</v>
      </c>
      <c r="F1756" s="1" t="s">
        <v>53</v>
      </c>
      <c r="G1756" s="1" t="s">
        <v>54</v>
      </c>
      <c r="H1756" s="1" t="s">
        <v>22</v>
      </c>
      <c r="I1756" s="1" t="s">
        <v>23</v>
      </c>
      <c r="J1756" s="1" t="s">
        <v>24</v>
      </c>
      <c r="K1756" s="1" t="s">
        <v>25</v>
      </c>
      <c r="L1756" s="1">
        <v>3</v>
      </c>
      <c r="M1756" s="1">
        <v>180</v>
      </c>
      <c r="N1756" s="1">
        <v>5</v>
      </c>
      <c r="O1756" s="1">
        <v>27</v>
      </c>
      <c r="P1756" s="1">
        <v>35</v>
      </c>
      <c r="Q1756" s="1">
        <v>548</v>
      </c>
      <c r="R1756" s="1" t="s">
        <v>36</v>
      </c>
      <c r="S1756" s="1" t="s">
        <v>23369</v>
      </c>
      <c r="T1756" s="1">
        <f>Table4[[#This Row],[Unit_Price]]*Table4[[#This Row],[Quantity]]</f>
        <v>540</v>
      </c>
      <c r="U1756" s="1">
        <f>(SUM(Table4[[#This Row],[Gross_Sales]],Table4[[#This Row],[Delivery_Fee]])-Table4[[#This Row],[Discount_Amount]])</f>
        <v>548</v>
      </c>
    </row>
    <row r="1757" spans="1:21" ht="25.8" customHeight="1" x14ac:dyDescent="0.3">
      <c r="A1757" s="1" t="s">
        <v>23370</v>
      </c>
      <c r="B1757" s="1" t="s">
        <v>19860</v>
      </c>
      <c r="C1757" s="1" t="s">
        <v>30480</v>
      </c>
      <c r="D1757" s="1" t="s">
        <v>1747</v>
      </c>
      <c r="E1757" s="1" t="s">
        <v>67</v>
      </c>
      <c r="F1757" s="1" t="s">
        <v>82</v>
      </c>
      <c r="G1757" s="1" t="s">
        <v>83</v>
      </c>
      <c r="H1757" s="1" t="s">
        <v>131</v>
      </c>
      <c r="I1757" s="1" t="s">
        <v>132</v>
      </c>
      <c r="J1757" s="1" t="s">
        <v>57</v>
      </c>
      <c r="K1757" s="1" t="s">
        <v>25</v>
      </c>
      <c r="L1757" s="1">
        <v>4</v>
      </c>
      <c r="M1757" s="1">
        <v>220</v>
      </c>
      <c r="N1757" s="1">
        <v>15</v>
      </c>
      <c r="O1757" s="1">
        <v>132</v>
      </c>
      <c r="P1757" s="1">
        <v>40</v>
      </c>
      <c r="Q1757" s="1">
        <v>788</v>
      </c>
      <c r="R1757" s="1" t="s">
        <v>26</v>
      </c>
      <c r="S1757" s="1" t="s">
        <v>23371</v>
      </c>
      <c r="T1757" s="1">
        <f>Table4[[#This Row],[Unit_Price]]*Table4[[#This Row],[Quantity]]</f>
        <v>880</v>
      </c>
      <c r="U1757" s="1">
        <f>(SUM(Table4[[#This Row],[Gross_Sales]],Table4[[#This Row],[Delivery_Fee]])-Table4[[#This Row],[Discount_Amount]])</f>
        <v>788</v>
      </c>
    </row>
    <row r="1758" spans="1:21" ht="25.8" customHeight="1" x14ac:dyDescent="0.3">
      <c r="A1758" s="1" t="s">
        <v>23372</v>
      </c>
      <c r="B1758" s="1" t="s">
        <v>19860</v>
      </c>
      <c r="C1758" s="1" t="s">
        <v>30480</v>
      </c>
      <c r="D1758" s="1" t="s">
        <v>1280</v>
      </c>
      <c r="E1758" s="1" t="s">
        <v>67</v>
      </c>
      <c r="F1758" s="1" t="s">
        <v>187</v>
      </c>
      <c r="G1758" s="1" t="s">
        <v>188</v>
      </c>
      <c r="H1758" s="1" t="s">
        <v>33</v>
      </c>
      <c r="I1758" s="1" t="s">
        <v>34</v>
      </c>
      <c r="J1758" s="1" t="s">
        <v>35</v>
      </c>
      <c r="K1758" s="1" t="s">
        <v>25</v>
      </c>
      <c r="L1758" s="1">
        <v>1</v>
      </c>
      <c r="M1758" s="1">
        <v>240</v>
      </c>
      <c r="N1758" s="1">
        <v>5</v>
      </c>
      <c r="O1758" s="1">
        <v>12</v>
      </c>
      <c r="P1758" s="1">
        <v>35</v>
      </c>
      <c r="Q1758" s="1">
        <v>263</v>
      </c>
      <c r="R1758" s="1" t="s">
        <v>26</v>
      </c>
      <c r="S1758" s="1" t="s">
        <v>23373</v>
      </c>
      <c r="T1758" s="1">
        <f>Table4[[#This Row],[Unit_Price]]*Table4[[#This Row],[Quantity]]</f>
        <v>240</v>
      </c>
      <c r="U1758" s="1">
        <f>(SUM(Table4[[#This Row],[Gross_Sales]],Table4[[#This Row],[Delivery_Fee]])-Table4[[#This Row],[Discount_Amount]])</f>
        <v>263</v>
      </c>
    </row>
    <row r="1759" spans="1:21" ht="25.8" customHeight="1" x14ac:dyDescent="0.3">
      <c r="A1759" s="1" t="s">
        <v>23374</v>
      </c>
      <c r="B1759" s="1" t="s">
        <v>19860</v>
      </c>
      <c r="C1759" s="1" t="s">
        <v>30480</v>
      </c>
      <c r="D1759" s="1" t="s">
        <v>1939</v>
      </c>
      <c r="E1759" s="1" t="s">
        <v>19</v>
      </c>
      <c r="F1759" s="1" t="s">
        <v>75</v>
      </c>
      <c r="G1759" s="1" t="s">
        <v>76</v>
      </c>
      <c r="H1759" s="1" t="s">
        <v>77</v>
      </c>
      <c r="I1759" s="1" t="s">
        <v>78</v>
      </c>
      <c r="J1759" s="1" t="s">
        <v>24</v>
      </c>
      <c r="K1759" s="1" t="s">
        <v>14</v>
      </c>
      <c r="L1759" s="1">
        <v>2</v>
      </c>
      <c r="M1759" s="1">
        <v>150</v>
      </c>
      <c r="N1759" s="1">
        <v>15</v>
      </c>
      <c r="O1759" s="1">
        <v>45</v>
      </c>
      <c r="P1759" s="1">
        <v>40</v>
      </c>
      <c r="Q1759" s="1">
        <v>295</v>
      </c>
      <c r="R1759" s="1" t="s">
        <v>42</v>
      </c>
      <c r="S1759" s="1" t="s">
        <v>23375</v>
      </c>
      <c r="T1759" s="1">
        <f>Table4[[#This Row],[Unit_Price]]*Table4[[#This Row],[Quantity]]</f>
        <v>300</v>
      </c>
      <c r="U1759" s="1">
        <f>(SUM(Table4[[#This Row],[Gross_Sales]],Table4[[#This Row],[Delivery_Fee]])-Table4[[#This Row],[Discount_Amount]])</f>
        <v>295</v>
      </c>
    </row>
    <row r="1760" spans="1:21" ht="25.8" customHeight="1" x14ac:dyDescent="0.3">
      <c r="A1760" s="1" t="s">
        <v>23376</v>
      </c>
      <c r="B1760" s="1" t="s">
        <v>19860</v>
      </c>
      <c r="C1760" s="1" t="s">
        <v>30480</v>
      </c>
      <c r="D1760" s="1" t="s">
        <v>1022</v>
      </c>
      <c r="E1760" s="1" t="s">
        <v>19</v>
      </c>
      <c r="F1760" s="1" t="s">
        <v>75</v>
      </c>
      <c r="G1760" s="1" t="s">
        <v>76</v>
      </c>
      <c r="H1760" s="1" t="s">
        <v>131</v>
      </c>
      <c r="I1760" s="1" t="s">
        <v>132</v>
      </c>
      <c r="J1760" s="1" t="s">
        <v>57</v>
      </c>
      <c r="K1760" s="1" t="s">
        <v>25</v>
      </c>
      <c r="L1760" s="1">
        <v>3</v>
      </c>
      <c r="M1760" s="1">
        <v>220</v>
      </c>
      <c r="N1760" s="1">
        <v>5</v>
      </c>
      <c r="O1760" s="1">
        <v>33</v>
      </c>
      <c r="P1760" s="1">
        <v>40</v>
      </c>
      <c r="Q1760" s="1">
        <v>667</v>
      </c>
      <c r="R1760" s="1" t="s">
        <v>42</v>
      </c>
      <c r="S1760" s="1" t="s">
        <v>23377</v>
      </c>
      <c r="T1760" s="1">
        <f>Table4[[#This Row],[Unit_Price]]*Table4[[#This Row],[Quantity]]</f>
        <v>660</v>
      </c>
      <c r="U1760" s="1">
        <f>(SUM(Table4[[#This Row],[Gross_Sales]],Table4[[#This Row],[Delivery_Fee]])-Table4[[#This Row],[Discount_Amount]])</f>
        <v>667</v>
      </c>
    </row>
    <row r="1761" spans="1:21" ht="25.8" customHeight="1" x14ac:dyDescent="0.3">
      <c r="A1761" s="1" t="s">
        <v>23378</v>
      </c>
      <c r="B1761" s="1" t="s">
        <v>19860</v>
      </c>
      <c r="C1761" s="1" t="s">
        <v>30480</v>
      </c>
      <c r="D1761" s="1" t="s">
        <v>398</v>
      </c>
      <c r="E1761" s="1" t="s">
        <v>30</v>
      </c>
      <c r="F1761" s="1" t="s">
        <v>109</v>
      </c>
      <c r="G1761" s="1" t="s">
        <v>110</v>
      </c>
      <c r="H1761" s="1" t="s">
        <v>22</v>
      </c>
      <c r="I1761" s="1" t="s">
        <v>23</v>
      </c>
      <c r="J1761" s="1" t="s">
        <v>24</v>
      </c>
      <c r="K1761" s="1" t="s">
        <v>25</v>
      </c>
      <c r="L1761" s="1">
        <v>4</v>
      </c>
      <c r="M1761" s="1">
        <v>180</v>
      </c>
      <c r="N1761" s="1">
        <v>5</v>
      </c>
      <c r="O1761" s="1">
        <v>36</v>
      </c>
      <c r="P1761" s="1">
        <v>20</v>
      </c>
      <c r="Q1761" s="1">
        <v>704</v>
      </c>
      <c r="R1761" s="1" t="s">
        <v>42</v>
      </c>
      <c r="S1761" s="1" t="s">
        <v>23379</v>
      </c>
      <c r="T1761" s="1">
        <f>Table4[[#This Row],[Unit_Price]]*Table4[[#This Row],[Quantity]]</f>
        <v>720</v>
      </c>
      <c r="U1761" s="1">
        <f>(SUM(Table4[[#This Row],[Gross_Sales]],Table4[[#This Row],[Delivery_Fee]])-Table4[[#This Row],[Discount_Amount]])</f>
        <v>704</v>
      </c>
    </row>
    <row r="1762" spans="1:21" ht="25.8" customHeight="1" x14ac:dyDescent="0.3">
      <c r="A1762" s="1" t="s">
        <v>23380</v>
      </c>
      <c r="B1762" s="1" t="s">
        <v>19860</v>
      </c>
      <c r="C1762" s="1" t="s">
        <v>30480</v>
      </c>
      <c r="D1762" s="1" t="s">
        <v>1747</v>
      </c>
      <c r="E1762" s="1" t="s">
        <v>30</v>
      </c>
      <c r="F1762" s="1" t="s">
        <v>31</v>
      </c>
      <c r="G1762" s="1" t="s">
        <v>32</v>
      </c>
      <c r="H1762" s="1" t="s">
        <v>48</v>
      </c>
      <c r="I1762" s="1" t="s">
        <v>49</v>
      </c>
      <c r="J1762" s="1" t="s">
        <v>13</v>
      </c>
      <c r="K1762" s="1" t="s">
        <v>14</v>
      </c>
      <c r="L1762" s="1">
        <v>3</v>
      </c>
      <c r="M1762" s="1">
        <v>220</v>
      </c>
      <c r="N1762" s="1">
        <v>15</v>
      </c>
      <c r="O1762" s="1">
        <v>99</v>
      </c>
      <c r="P1762" s="1">
        <v>35</v>
      </c>
      <c r="Q1762" s="1">
        <v>596</v>
      </c>
      <c r="R1762" s="1" t="s">
        <v>26</v>
      </c>
      <c r="S1762" s="1" t="s">
        <v>23381</v>
      </c>
      <c r="T1762" s="1">
        <f>Table4[[#This Row],[Unit_Price]]*Table4[[#This Row],[Quantity]]</f>
        <v>660</v>
      </c>
      <c r="U1762" s="1">
        <f>(SUM(Table4[[#This Row],[Gross_Sales]],Table4[[#This Row],[Delivery_Fee]])-Table4[[#This Row],[Discount_Amount]])</f>
        <v>596</v>
      </c>
    </row>
    <row r="1763" spans="1:21" ht="25.8" customHeight="1" x14ac:dyDescent="0.3">
      <c r="A1763" s="1" t="s">
        <v>23382</v>
      </c>
      <c r="B1763" s="1" t="s">
        <v>19860</v>
      </c>
      <c r="C1763" s="1" t="s">
        <v>30480</v>
      </c>
      <c r="D1763" s="1" t="s">
        <v>524</v>
      </c>
      <c r="E1763" s="1" t="s">
        <v>19</v>
      </c>
      <c r="F1763" s="1" t="s">
        <v>46</v>
      </c>
      <c r="G1763" s="1" t="s">
        <v>47</v>
      </c>
      <c r="H1763" s="1" t="s">
        <v>11</v>
      </c>
      <c r="I1763" s="1" t="s">
        <v>12</v>
      </c>
      <c r="J1763" s="1" t="s">
        <v>13</v>
      </c>
      <c r="K1763" s="1" t="s">
        <v>14</v>
      </c>
      <c r="L1763" s="1">
        <v>1</v>
      </c>
      <c r="M1763" s="1">
        <v>140</v>
      </c>
      <c r="N1763" s="1">
        <v>10</v>
      </c>
      <c r="O1763" s="1">
        <v>14</v>
      </c>
      <c r="P1763" s="1">
        <v>30</v>
      </c>
      <c r="Q1763" s="1">
        <v>156</v>
      </c>
      <c r="R1763" s="1" t="s">
        <v>36</v>
      </c>
      <c r="S1763" s="1" t="s">
        <v>23383</v>
      </c>
      <c r="T1763" s="1">
        <f>Table4[[#This Row],[Unit_Price]]*Table4[[#This Row],[Quantity]]</f>
        <v>140</v>
      </c>
      <c r="U1763" s="1">
        <f>(SUM(Table4[[#This Row],[Gross_Sales]],Table4[[#This Row],[Delivery_Fee]])-Table4[[#This Row],[Discount_Amount]])</f>
        <v>156</v>
      </c>
    </row>
    <row r="1764" spans="1:21" ht="25.8" customHeight="1" x14ac:dyDescent="0.3">
      <c r="A1764" s="1" t="s">
        <v>23384</v>
      </c>
      <c r="B1764" s="1" t="s">
        <v>19860</v>
      </c>
      <c r="C1764" s="1" t="s">
        <v>30480</v>
      </c>
      <c r="D1764" s="1" t="s">
        <v>382</v>
      </c>
      <c r="E1764" s="1" t="s">
        <v>67</v>
      </c>
      <c r="F1764" s="1" t="s">
        <v>82</v>
      </c>
      <c r="G1764" s="1" t="s">
        <v>83</v>
      </c>
      <c r="H1764" s="1" t="s">
        <v>11</v>
      </c>
      <c r="I1764" s="1" t="s">
        <v>12</v>
      </c>
      <c r="J1764" s="1" t="s">
        <v>13</v>
      </c>
      <c r="K1764" s="1" t="s">
        <v>14</v>
      </c>
      <c r="L1764" s="1">
        <v>1</v>
      </c>
      <c r="M1764" s="1">
        <v>140</v>
      </c>
      <c r="N1764" s="1">
        <v>0</v>
      </c>
      <c r="O1764" s="1">
        <v>0</v>
      </c>
      <c r="P1764" s="1">
        <v>30</v>
      </c>
      <c r="Q1764" s="1">
        <v>170</v>
      </c>
      <c r="R1764" s="1" t="s">
        <v>42</v>
      </c>
      <c r="S1764" s="1" t="s">
        <v>23385</v>
      </c>
      <c r="T1764" s="1">
        <f>Table4[[#This Row],[Unit_Price]]*Table4[[#This Row],[Quantity]]</f>
        <v>140</v>
      </c>
      <c r="U1764" s="1">
        <f>(SUM(Table4[[#This Row],[Gross_Sales]],Table4[[#This Row],[Delivery_Fee]])-Table4[[#This Row],[Discount_Amount]])</f>
        <v>170</v>
      </c>
    </row>
    <row r="1765" spans="1:21" ht="25.8" customHeight="1" x14ac:dyDescent="0.3">
      <c r="A1765" s="1" t="s">
        <v>23386</v>
      </c>
      <c r="B1765" s="1" t="s">
        <v>19860</v>
      </c>
      <c r="C1765" s="1" t="s">
        <v>30480</v>
      </c>
      <c r="D1765" s="1" t="s">
        <v>724</v>
      </c>
      <c r="E1765" s="1" t="s">
        <v>8</v>
      </c>
      <c r="F1765" s="1" t="s">
        <v>187</v>
      </c>
      <c r="G1765" s="1" t="s">
        <v>188</v>
      </c>
      <c r="H1765" s="1" t="s">
        <v>61</v>
      </c>
      <c r="I1765" s="1" t="s">
        <v>62</v>
      </c>
      <c r="J1765" s="1" t="s">
        <v>24</v>
      </c>
      <c r="K1765" s="1" t="s">
        <v>25</v>
      </c>
      <c r="L1765" s="1">
        <v>3</v>
      </c>
      <c r="M1765" s="1">
        <v>190</v>
      </c>
      <c r="N1765" s="1">
        <v>5</v>
      </c>
      <c r="O1765" s="1">
        <v>28.5</v>
      </c>
      <c r="P1765" s="1">
        <v>35</v>
      </c>
      <c r="Q1765" s="1">
        <v>576.5</v>
      </c>
      <c r="R1765" s="1" t="s">
        <v>63</v>
      </c>
      <c r="S1765" s="1" t="s">
        <v>23387</v>
      </c>
      <c r="T1765" s="1">
        <f>Table4[[#This Row],[Unit_Price]]*Table4[[#This Row],[Quantity]]</f>
        <v>570</v>
      </c>
      <c r="U1765" s="1">
        <f>(SUM(Table4[[#This Row],[Gross_Sales]],Table4[[#This Row],[Delivery_Fee]])-Table4[[#This Row],[Discount_Amount]])</f>
        <v>576.5</v>
      </c>
    </row>
    <row r="1766" spans="1:21" ht="25.8" customHeight="1" x14ac:dyDescent="0.3">
      <c r="A1766" s="1" t="s">
        <v>23388</v>
      </c>
      <c r="B1766" s="1" t="s">
        <v>19860</v>
      </c>
      <c r="C1766" s="1" t="s">
        <v>30480</v>
      </c>
      <c r="D1766" s="1" t="s">
        <v>271</v>
      </c>
      <c r="E1766" s="1" t="s">
        <v>67</v>
      </c>
      <c r="F1766" s="1" t="s">
        <v>82</v>
      </c>
      <c r="G1766" s="1" t="s">
        <v>83</v>
      </c>
      <c r="H1766" s="1" t="s">
        <v>11</v>
      </c>
      <c r="I1766" s="1" t="s">
        <v>12</v>
      </c>
      <c r="J1766" s="1" t="s">
        <v>13</v>
      </c>
      <c r="K1766" s="1" t="s">
        <v>14</v>
      </c>
      <c r="L1766" s="1">
        <v>4</v>
      </c>
      <c r="M1766" s="1">
        <v>140</v>
      </c>
      <c r="N1766" s="1">
        <v>15</v>
      </c>
      <c r="O1766" s="1">
        <v>84</v>
      </c>
      <c r="P1766" s="1">
        <v>40</v>
      </c>
      <c r="Q1766" s="1">
        <v>516</v>
      </c>
      <c r="R1766" s="1" t="s">
        <v>63</v>
      </c>
      <c r="S1766" s="1" t="s">
        <v>23389</v>
      </c>
      <c r="T1766" s="1">
        <f>Table4[[#This Row],[Unit_Price]]*Table4[[#This Row],[Quantity]]</f>
        <v>560</v>
      </c>
      <c r="U1766" s="1">
        <f>(SUM(Table4[[#This Row],[Gross_Sales]],Table4[[#This Row],[Delivery_Fee]])-Table4[[#This Row],[Discount_Amount]])</f>
        <v>516</v>
      </c>
    </row>
    <row r="1767" spans="1:21" ht="25.8" customHeight="1" x14ac:dyDescent="0.3">
      <c r="A1767" s="1" t="s">
        <v>23390</v>
      </c>
      <c r="B1767" s="1" t="s">
        <v>19860</v>
      </c>
      <c r="C1767" s="1" t="s">
        <v>30480</v>
      </c>
      <c r="D1767" s="1" t="s">
        <v>1487</v>
      </c>
      <c r="E1767" s="1" t="s">
        <v>19</v>
      </c>
      <c r="F1767" s="1" t="s">
        <v>129</v>
      </c>
      <c r="G1767" s="1" t="s">
        <v>130</v>
      </c>
      <c r="H1767" s="1" t="s">
        <v>131</v>
      </c>
      <c r="I1767" s="1" t="s">
        <v>132</v>
      </c>
      <c r="J1767" s="1" t="s">
        <v>57</v>
      </c>
      <c r="K1767" s="1" t="s">
        <v>25</v>
      </c>
      <c r="L1767" s="1">
        <v>4</v>
      </c>
      <c r="M1767" s="1">
        <v>220</v>
      </c>
      <c r="N1767" s="1">
        <v>20</v>
      </c>
      <c r="O1767" s="1">
        <v>176</v>
      </c>
      <c r="P1767" s="1">
        <v>25</v>
      </c>
      <c r="Q1767" s="1">
        <v>729</v>
      </c>
      <c r="R1767" s="1" t="s">
        <v>36</v>
      </c>
      <c r="S1767" s="1" t="s">
        <v>23391</v>
      </c>
      <c r="T1767" s="1">
        <f>Table4[[#This Row],[Unit_Price]]*Table4[[#This Row],[Quantity]]</f>
        <v>880</v>
      </c>
      <c r="U1767" s="1">
        <f>(SUM(Table4[[#This Row],[Gross_Sales]],Table4[[#This Row],[Delivery_Fee]])-Table4[[#This Row],[Discount_Amount]])</f>
        <v>729</v>
      </c>
    </row>
    <row r="1768" spans="1:21" ht="25.8" customHeight="1" x14ac:dyDescent="0.3">
      <c r="A1768" s="1" t="s">
        <v>23392</v>
      </c>
      <c r="B1768" s="1" t="s">
        <v>19860</v>
      </c>
      <c r="C1768" s="1" t="s">
        <v>30480</v>
      </c>
      <c r="D1768" s="1" t="s">
        <v>1616</v>
      </c>
      <c r="E1768" s="1" t="s">
        <v>19</v>
      </c>
      <c r="F1768" s="1" t="s">
        <v>53</v>
      </c>
      <c r="G1768" s="1" t="s">
        <v>54</v>
      </c>
      <c r="H1768" s="1" t="s">
        <v>116</v>
      </c>
      <c r="I1768" s="1" t="s">
        <v>117</v>
      </c>
      <c r="J1768" s="1" t="s">
        <v>35</v>
      </c>
      <c r="K1768" s="1" t="s">
        <v>14</v>
      </c>
      <c r="L1768" s="1">
        <v>1</v>
      </c>
      <c r="M1768" s="1">
        <v>210</v>
      </c>
      <c r="N1768" s="1">
        <v>5</v>
      </c>
      <c r="O1768" s="1">
        <v>10.5</v>
      </c>
      <c r="P1768" s="1">
        <v>35</v>
      </c>
      <c r="Q1768" s="1">
        <v>234.5</v>
      </c>
      <c r="R1768" s="1" t="s">
        <v>26</v>
      </c>
      <c r="S1768" s="1" t="s">
        <v>23393</v>
      </c>
      <c r="T1768" s="1">
        <f>Table4[[#This Row],[Unit_Price]]*Table4[[#This Row],[Quantity]]</f>
        <v>210</v>
      </c>
      <c r="U1768" s="1">
        <f>(SUM(Table4[[#This Row],[Gross_Sales]],Table4[[#This Row],[Delivery_Fee]])-Table4[[#This Row],[Discount_Amount]])</f>
        <v>234.5</v>
      </c>
    </row>
    <row r="1769" spans="1:21" ht="25.8" customHeight="1" x14ac:dyDescent="0.3">
      <c r="A1769" s="1" t="s">
        <v>23394</v>
      </c>
      <c r="B1769" s="1" t="s">
        <v>19860</v>
      </c>
      <c r="C1769" s="1" t="s">
        <v>30480</v>
      </c>
      <c r="D1769" s="1" t="s">
        <v>439</v>
      </c>
      <c r="E1769" s="1" t="s">
        <v>67</v>
      </c>
      <c r="F1769" s="1" t="s">
        <v>68</v>
      </c>
      <c r="G1769" s="1" t="s">
        <v>69</v>
      </c>
      <c r="H1769" s="1" t="s">
        <v>116</v>
      </c>
      <c r="I1769" s="1" t="s">
        <v>117</v>
      </c>
      <c r="J1769" s="1" t="s">
        <v>35</v>
      </c>
      <c r="K1769" s="1" t="s">
        <v>14</v>
      </c>
      <c r="L1769" s="1">
        <v>4</v>
      </c>
      <c r="M1769" s="1">
        <v>210</v>
      </c>
      <c r="N1769" s="1">
        <v>0</v>
      </c>
      <c r="O1769" s="1">
        <v>0</v>
      </c>
      <c r="P1769" s="1">
        <v>25</v>
      </c>
      <c r="Q1769" s="1">
        <v>865</v>
      </c>
      <c r="R1769" s="1" t="s">
        <v>15</v>
      </c>
      <c r="S1769" s="1" t="s">
        <v>23395</v>
      </c>
      <c r="T1769" s="1">
        <f>Table4[[#This Row],[Unit_Price]]*Table4[[#This Row],[Quantity]]</f>
        <v>840</v>
      </c>
      <c r="U1769" s="1">
        <f>(SUM(Table4[[#This Row],[Gross_Sales]],Table4[[#This Row],[Delivery_Fee]])-Table4[[#This Row],[Discount_Amount]])</f>
        <v>865</v>
      </c>
    </row>
    <row r="1770" spans="1:21" ht="25.8" customHeight="1" x14ac:dyDescent="0.3">
      <c r="A1770" s="1" t="s">
        <v>23396</v>
      </c>
      <c r="B1770" s="1" t="s">
        <v>19860</v>
      </c>
      <c r="C1770" s="1" t="s">
        <v>30480</v>
      </c>
      <c r="D1770" s="1" t="s">
        <v>756</v>
      </c>
      <c r="E1770" s="1" t="s">
        <v>19</v>
      </c>
      <c r="F1770" s="1" t="s">
        <v>20</v>
      </c>
      <c r="G1770" s="1" t="s">
        <v>21</v>
      </c>
      <c r="H1770" s="1" t="s">
        <v>131</v>
      </c>
      <c r="I1770" s="1" t="s">
        <v>132</v>
      </c>
      <c r="J1770" s="1" t="s">
        <v>57</v>
      </c>
      <c r="K1770" s="1" t="s">
        <v>25</v>
      </c>
      <c r="L1770" s="1">
        <v>2</v>
      </c>
      <c r="M1770" s="1">
        <v>220</v>
      </c>
      <c r="N1770" s="1">
        <v>0</v>
      </c>
      <c r="O1770" s="1">
        <v>0</v>
      </c>
      <c r="P1770" s="1">
        <v>20</v>
      </c>
      <c r="Q1770" s="1">
        <v>460</v>
      </c>
      <c r="R1770" s="1" t="s">
        <v>42</v>
      </c>
      <c r="S1770" s="1" t="s">
        <v>23397</v>
      </c>
      <c r="T1770" s="1">
        <f>Table4[[#This Row],[Unit_Price]]*Table4[[#This Row],[Quantity]]</f>
        <v>440</v>
      </c>
      <c r="U1770" s="1">
        <f>(SUM(Table4[[#This Row],[Gross_Sales]],Table4[[#This Row],[Delivery_Fee]])-Table4[[#This Row],[Discount_Amount]])</f>
        <v>460</v>
      </c>
    </row>
    <row r="1771" spans="1:21" ht="25.8" customHeight="1" x14ac:dyDescent="0.3">
      <c r="A1771" s="1" t="s">
        <v>23398</v>
      </c>
      <c r="B1771" s="1" t="s">
        <v>19860</v>
      </c>
      <c r="C1771" s="1" t="s">
        <v>30480</v>
      </c>
      <c r="D1771" s="1" t="s">
        <v>1150</v>
      </c>
      <c r="E1771" s="1" t="s">
        <v>30</v>
      </c>
      <c r="F1771" s="1" t="s">
        <v>31</v>
      </c>
      <c r="G1771" s="1" t="s">
        <v>32</v>
      </c>
      <c r="H1771" s="1" t="s">
        <v>77</v>
      </c>
      <c r="I1771" s="1" t="s">
        <v>78</v>
      </c>
      <c r="J1771" s="1" t="s">
        <v>24</v>
      </c>
      <c r="K1771" s="1" t="s">
        <v>14</v>
      </c>
      <c r="L1771" s="1">
        <v>4</v>
      </c>
      <c r="M1771" s="1">
        <v>150</v>
      </c>
      <c r="N1771" s="1">
        <v>0</v>
      </c>
      <c r="O1771" s="1">
        <v>0</v>
      </c>
      <c r="P1771" s="1">
        <v>20</v>
      </c>
      <c r="Q1771" s="1">
        <v>620</v>
      </c>
      <c r="R1771" s="1" t="s">
        <v>15</v>
      </c>
      <c r="S1771" s="1" t="s">
        <v>23399</v>
      </c>
      <c r="T1771" s="1">
        <f>Table4[[#This Row],[Unit_Price]]*Table4[[#This Row],[Quantity]]</f>
        <v>600</v>
      </c>
      <c r="U1771" s="1">
        <f>(SUM(Table4[[#This Row],[Gross_Sales]],Table4[[#This Row],[Delivery_Fee]])-Table4[[#This Row],[Discount_Amount]])</f>
        <v>620</v>
      </c>
    </row>
    <row r="1772" spans="1:21" ht="25.8" customHeight="1" x14ac:dyDescent="0.3">
      <c r="A1772" s="1" t="s">
        <v>23400</v>
      </c>
      <c r="B1772" s="1" t="s">
        <v>19860</v>
      </c>
      <c r="C1772" s="1" t="s">
        <v>30480</v>
      </c>
      <c r="D1772" s="1" t="s">
        <v>637</v>
      </c>
      <c r="E1772" s="1" t="s">
        <v>30</v>
      </c>
      <c r="F1772" s="1" t="s">
        <v>187</v>
      </c>
      <c r="G1772" s="1" t="s">
        <v>188</v>
      </c>
      <c r="H1772" s="1" t="s">
        <v>40</v>
      </c>
      <c r="I1772" s="1" t="s">
        <v>41</v>
      </c>
      <c r="J1772" s="1" t="s">
        <v>13</v>
      </c>
      <c r="K1772" s="1" t="s">
        <v>25</v>
      </c>
      <c r="L1772" s="1">
        <v>3</v>
      </c>
      <c r="M1772" s="1">
        <v>170</v>
      </c>
      <c r="N1772" s="1">
        <v>20</v>
      </c>
      <c r="O1772" s="1">
        <v>102</v>
      </c>
      <c r="P1772" s="1">
        <v>20</v>
      </c>
      <c r="Q1772" s="1">
        <v>428</v>
      </c>
      <c r="R1772" s="1" t="s">
        <v>15</v>
      </c>
      <c r="S1772" s="1" t="s">
        <v>23401</v>
      </c>
      <c r="T1772" s="1">
        <f>Table4[[#This Row],[Unit_Price]]*Table4[[#This Row],[Quantity]]</f>
        <v>510</v>
      </c>
      <c r="U1772" s="1">
        <f>(SUM(Table4[[#This Row],[Gross_Sales]],Table4[[#This Row],[Delivery_Fee]])-Table4[[#This Row],[Discount_Amount]])</f>
        <v>428</v>
      </c>
    </row>
    <row r="1773" spans="1:21" ht="25.8" customHeight="1" x14ac:dyDescent="0.3">
      <c r="A1773" s="1" t="s">
        <v>23402</v>
      </c>
      <c r="B1773" s="1" t="s">
        <v>19860</v>
      </c>
      <c r="C1773" s="1" t="s">
        <v>30480</v>
      </c>
      <c r="D1773" s="1" t="s">
        <v>387</v>
      </c>
      <c r="E1773" s="1" t="s">
        <v>67</v>
      </c>
      <c r="F1773" s="1" t="s">
        <v>68</v>
      </c>
      <c r="G1773" s="1" t="s">
        <v>69</v>
      </c>
      <c r="H1773" s="1" t="s">
        <v>84</v>
      </c>
      <c r="I1773" s="1" t="s">
        <v>85</v>
      </c>
      <c r="J1773" s="1" t="s">
        <v>86</v>
      </c>
      <c r="K1773" s="1" t="s">
        <v>14</v>
      </c>
      <c r="L1773" s="1">
        <v>1</v>
      </c>
      <c r="M1773" s="1">
        <v>100</v>
      </c>
      <c r="N1773" s="1">
        <v>20</v>
      </c>
      <c r="O1773" s="1">
        <v>20</v>
      </c>
      <c r="P1773" s="1">
        <v>30</v>
      </c>
      <c r="Q1773" s="1">
        <v>110</v>
      </c>
      <c r="R1773" s="1" t="s">
        <v>15</v>
      </c>
      <c r="S1773" s="1" t="s">
        <v>23403</v>
      </c>
      <c r="T1773" s="1">
        <f>Table4[[#This Row],[Unit_Price]]*Table4[[#This Row],[Quantity]]</f>
        <v>100</v>
      </c>
      <c r="U1773" s="1">
        <f>(SUM(Table4[[#This Row],[Gross_Sales]],Table4[[#This Row],[Delivery_Fee]])-Table4[[#This Row],[Discount_Amount]])</f>
        <v>110</v>
      </c>
    </row>
    <row r="1774" spans="1:21" ht="25.8" customHeight="1" x14ac:dyDescent="0.3">
      <c r="A1774" s="1" t="s">
        <v>23404</v>
      </c>
      <c r="B1774" s="1" t="s">
        <v>19860</v>
      </c>
      <c r="C1774" s="1" t="s">
        <v>30480</v>
      </c>
      <c r="D1774" s="1" t="s">
        <v>1189</v>
      </c>
      <c r="E1774" s="1" t="s">
        <v>19</v>
      </c>
      <c r="F1774" s="1" t="s">
        <v>187</v>
      </c>
      <c r="G1774" s="1" t="s">
        <v>188</v>
      </c>
      <c r="H1774" s="1" t="s">
        <v>143</v>
      </c>
      <c r="I1774" s="1" t="s">
        <v>144</v>
      </c>
      <c r="J1774" s="1" t="s">
        <v>24</v>
      </c>
      <c r="K1774" s="1" t="s">
        <v>14</v>
      </c>
      <c r="L1774" s="1">
        <v>1</v>
      </c>
      <c r="M1774" s="1">
        <v>160</v>
      </c>
      <c r="N1774" s="1">
        <v>5</v>
      </c>
      <c r="O1774" s="1">
        <v>8</v>
      </c>
      <c r="P1774" s="1">
        <v>25</v>
      </c>
      <c r="Q1774" s="1">
        <v>177</v>
      </c>
      <c r="R1774" s="1" t="s">
        <v>63</v>
      </c>
      <c r="S1774" s="1" t="s">
        <v>23405</v>
      </c>
      <c r="T1774" s="1">
        <f>Table4[[#This Row],[Unit_Price]]*Table4[[#This Row],[Quantity]]</f>
        <v>160</v>
      </c>
      <c r="U1774" s="1">
        <f>(SUM(Table4[[#This Row],[Gross_Sales]],Table4[[#This Row],[Delivery_Fee]])-Table4[[#This Row],[Discount_Amount]])</f>
        <v>177</v>
      </c>
    </row>
    <row r="1775" spans="1:21" ht="25.8" customHeight="1" x14ac:dyDescent="0.3">
      <c r="A1775" s="1" t="s">
        <v>23406</v>
      </c>
      <c r="B1775" s="1" t="s">
        <v>19860</v>
      </c>
      <c r="C1775" s="1" t="s">
        <v>30480</v>
      </c>
      <c r="D1775" s="1" t="s">
        <v>333</v>
      </c>
      <c r="E1775" s="1" t="s">
        <v>19</v>
      </c>
      <c r="F1775" s="1" t="s">
        <v>124</v>
      </c>
      <c r="G1775" s="1" t="s">
        <v>125</v>
      </c>
      <c r="H1775" s="1" t="s">
        <v>116</v>
      </c>
      <c r="I1775" s="1" t="s">
        <v>117</v>
      </c>
      <c r="J1775" s="1" t="s">
        <v>35</v>
      </c>
      <c r="K1775" s="1" t="s">
        <v>14</v>
      </c>
      <c r="L1775" s="1">
        <v>1</v>
      </c>
      <c r="M1775" s="1">
        <v>210</v>
      </c>
      <c r="N1775" s="1">
        <v>5</v>
      </c>
      <c r="O1775" s="1">
        <v>10.5</v>
      </c>
      <c r="P1775" s="1">
        <v>30</v>
      </c>
      <c r="Q1775" s="1">
        <v>229.5</v>
      </c>
      <c r="R1775" s="1" t="s">
        <v>36</v>
      </c>
      <c r="S1775" s="1" t="s">
        <v>23407</v>
      </c>
      <c r="T1775" s="1">
        <f>Table4[[#This Row],[Unit_Price]]*Table4[[#This Row],[Quantity]]</f>
        <v>210</v>
      </c>
      <c r="U1775" s="1">
        <f>(SUM(Table4[[#This Row],[Gross_Sales]],Table4[[#This Row],[Delivery_Fee]])-Table4[[#This Row],[Discount_Amount]])</f>
        <v>229.5</v>
      </c>
    </row>
    <row r="1776" spans="1:21" ht="25.8" customHeight="1" x14ac:dyDescent="0.3">
      <c r="A1776" s="1" t="s">
        <v>23408</v>
      </c>
      <c r="B1776" s="1" t="s">
        <v>19860</v>
      </c>
      <c r="C1776" s="1" t="s">
        <v>30480</v>
      </c>
      <c r="D1776" s="1" t="s">
        <v>1494</v>
      </c>
      <c r="E1776" s="1" t="s">
        <v>19</v>
      </c>
      <c r="F1776" s="1" t="s">
        <v>124</v>
      </c>
      <c r="G1776" s="1" t="s">
        <v>125</v>
      </c>
      <c r="H1776" s="1" t="s">
        <v>77</v>
      </c>
      <c r="I1776" s="1" t="s">
        <v>78</v>
      </c>
      <c r="J1776" s="1" t="s">
        <v>24</v>
      </c>
      <c r="K1776" s="1" t="s">
        <v>14</v>
      </c>
      <c r="L1776" s="1">
        <v>3</v>
      </c>
      <c r="M1776" s="1">
        <v>150</v>
      </c>
      <c r="N1776" s="1">
        <v>10</v>
      </c>
      <c r="O1776" s="1">
        <v>45</v>
      </c>
      <c r="P1776" s="1">
        <v>35</v>
      </c>
      <c r="Q1776" s="1">
        <v>440</v>
      </c>
      <c r="R1776" s="1" t="s">
        <v>26</v>
      </c>
      <c r="S1776" s="1" t="s">
        <v>23409</v>
      </c>
      <c r="T1776" s="1">
        <f>Table4[[#This Row],[Unit_Price]]*Table4[[#This Row],[Quantity]]</f>
        <v>450</v>
      </c>
      <c r="U1776" s="1">
        <f>(SUM(Table4[[#This Row],[Gross_Sales]],Table4[[#This Row],[Delivery_Fee]])-Table4[[#This Row],[Discount_Amount]])</f>
        <v>440</v>
      </c>
    </row>
    <row r="1777" spans="1:21" ht="25.8" customHeight="1" x14ac:dyDescent="0.3">
      <c r="A1777" s="1" t="s">
        <v>23410</v>
      </c>
      <c r="B1777" s="1" t="s">
        <v>19860</v>
      </c>
      <c r="C1777" s="1" t="s">
        <v>30480</v>
      </c>
      <c r="D1777" s="1" t="s">
        <v>1260</v>
      </c>
      <c r="E1777" s="1" t="s">
        <v>8</v>
      </c>
      <c r="F1777" s="1" t="s">
        <v>46</v>
      </c>
      <c r="G1777" s="1" t="s">
        <v>47</v>
      </c>
      <c r="H1777" s="1" t="s">
        <v>61</v>
      </c>
      <c r="I1777" s="1" t="s">
        <v>62</v>
      </c>
      <c r="J1777" s="1" t="s">
        <v>24</v>
      </c>
      <c r="K1777" s="1" t="s">
        <v>25</v>
      </c>
      <c r="L1777" s="1">
        <v>1</v>
      </c>
      <c r="M1777" s="1">
        <v>190</v>
      </c>
      <c r="N1777" s="1">
        <v>20</v>
      </c>
      <c r="O1777" s="1">
        <v>38</v>
      </c>
      <c r="P1777" s="1">
        <v>35</v>
      </c>
      <c r="Q1777" s="1">
        <v>187</v>
      </c>
      <c r="R1777" s="1" t="s">
        <v>42</v>
      </c>
      <c r="S1777" s="1" t="s">
        <v>23411</v>
      </c>
      <c r="T1777" s="1">
        <f>Table4[[#This Row],[Unit_Price]]*Table4[[#This Row],[Quantity]]</f>
        <v>190</v>
      </c>
      <c r="U1777" s="1">
        <f>(SUM(Table4[[#This Row],[Gross_Sales]],Table4[[#This Row],[Delivery_Fee]])-Table4[[#This Row],[Discount_Amount]])</f>
        <v>187</v>
      </c>
    </row>
    <row r="1778" spans="1:21" ht="25.8" customHeight="1" x14ac:dyDescent="0.3">
      <c r="A1778" s="1" t="s">
        <v>23412</v>
      </c>
      <c r="B1778" s="1" t="s">
        <v>19860</v>
      </c>
      <c r="C1778" s="1" t="s">
        <v>30480</v>
      </c>
      <c r="D1778" s="1" t="s">
        <v>579</v>
      </c>
      <c r="E1778" s="1" t="s">
        <v>19</v>
      </c>
      <c r="F1778" s="1" t="s">
        <v>75</v>
      </c>
      <c r="G1778" s="1" t="s">
        <v>76</v>
      </c>
      <c r="H1778" s="1" t="s">
        <v>22</v>
      </c>
      <c r="I1778" s="1" t="s">
        <v>23</v>
      </c>
      <c r="J1778" s="1" t="s">
        <v>24</v>
      </c>
      <c r="K1778" s="1" t="s">
        <v>25</v>
      </c>
      <c r="L1778" s="1">
        <v>3</v>
      </c>
      <c r="M1778" s="1">
        <v>180</v>
      </c>
      <c r="N1778" s="1">
        <v>0</v>
      </c>
      <c r="O1778" s="1">
        <v>0</v>
      </c>
      <c r="P1778" s="1">
        <v>30</v>
      </c>
      <c r="Q1778" s="1">
        <v>570</v>
      </c>
      <c r="R1778" s="1" t="s">
        <v>42</v>
      </c>
      <c r="S1778" s="1" t="s">
        <v>23413</v>
      </c>
      <c r="T1778" s="1">
        <f>Table4[[#This Row],[Unit_Price]]*Table4[[#This Row],[Quantity]]</f>
        <v>540</v>
      </c>
      <c r="U1778" s="1">
        <f>(SUM(Table4[[#This Row],[Gross_Sales]],Table4[[#This Row],[Delivery_Fee]])-Table4[[#This Row],[Discount_Amount]])</f>
        <v>570</v>
      </c>
    </row>
    <row r="1779" spans="1:21" ht="25.8" customHeight="1" x14ac:dyDescent="0.3">
      <c r="A1779" s="1" t="s">
        <v>23414</v>
      </c>
      <c r="B1779" s="1" t="s">
        <v>19860</v>
      </c>
      <c r="C1779" s="1" t="s">
        <v>30480</v>
      </c>
      <c r="D1779" s="1" t="s">
        <v>1821</v>
      </c>
      <c r="E1779" s="1" t="s">
        <v>67</v>
      </c>
      <c r="F1779" s="1" t="s">
        <v>129</v>
      </c>
      <c r="G1779" s="1" t="s">
        <v>130</v>
      </c>
      <c r="H1779" s="1" t="s">
        <v>131</v>
      </c>
      <c r="I1779" s="1" t="s">
        <v>132</v>
      </c>
      <c r="J1779" s="1" t="s">
        <v>57</v>
      </c>
      <c r="K1779" s="1" t="s">
        <v>25</v>
      </c>
      <c r="L1779" s="1">
        <v>4</v>
      </c>
      <c r="M1779" s="1">
        <v>220</v>
      </c>
      <c r="N1779" s="1">
        <v>15</v>
      </c>
      <c r="O1779" s="1">
        <v>132</v>
      </c>
      <c r="P1779" s="1">
        <v>20</v>
      </c>
      <c r="Q1779" s="1">
        <v>768</v>
      </c>
      <c r="R1779" s="1" t="s">
        <v>26</v>
      </c>
      <c r="S1779" s="1" t="s">
        <v>23415</v>
      </c>
      <c r="T1779" s="1">
        <f>Table4[[#This Row],[Unit_Price]]*Table4[[#This Row],[Quantity]]</f>
        <v>880</v>
      </c>
      <c r="U1779" s="1">
        <f>(SUM(Table4[[#This Row],[Gross_Sales]],Table4[[#This Row],[Delivery_Fee]])-Table4[[#This Row],[Discount_Amount]])</f>
        <v>768</v>
      </c>
    </row>
    <row r="1780" spans="1:21" ht="25.8" customHeight="1" x14ac:dyDescent="0.3">
      <c r="A1780" s="1" t="s">
        <v>23416</v>
      </c>
      <c r="B1780" s="1" t="s">
        <v>19860</v>
      </c>
      <c r="C1780" s="1" t="s">
        <v>30480</v>
      </c>
      <c r="D1780" s="1" t="s">
        <v>2530</v>
      </c>
      <c r="E1780" s="1" t="s">
        <v>67</v>
      </c>
      <c r="F1780" s="1" t="s">
        <v>82</v>
      </c>
      <c r="G1780" s="1" t="s">
        <v>83</v>
      </c>
      <c r="H1780" s="1" t="s">
        <v>288</v>
      </c>
      <c r="I1780" s="1" t="s">
        <v>289</v>
      </c>
      <c r="J1780" s="1" t="s">
        <v>86</v>
      </c>
      <c r="K1780" s="1" t="s">
        <v>14</v>
      </c>
      <c r="L1780" s="1">
        <v>1</v>
      </c>
      <c r="M1780" s="1">
        <v>80</v>
      </c>
      <c r="N1780" s="1">
        <v>5</v>
      </c>
      <c r="O1780" s="1">
        <v>4</v>
      </c>
      <c r="P1780" s="1">
        <v>30</v>
      </c>
      <c r="Q1780" s="1">
        <v>106</v>
      </c>
      <c r="R1780" s="1" t="s">
        <v>42</v>
      </c>
      <c r="S1780" s="1" t="s">
        <v>23417</v>
      </c>
      <c r="T1780" s="1">
        <f>Table4[[#This Row],[Unit_Price]]*Table4[[#This Row],[Quantity]]</f>
        <v>80</v>
      </c>
      <c r="U1780" s="1">
        <f>(SUM(Table4[[#This Row],[Gross_Sales]],Table4[[#This Row],[Delivery_Fee]])-Table4[[#This Row],[Discount_Amount]])</f>
        <v>106</v>
      </c>
    </row>
    <row r="1781" spans="1:21" ht="25.8" customHeight="1" x14ac:dyDescent="0.3">
      <c r="A1781" s="1" t="s">
        <v>23418</v>
      </c>
      <c r="B1781" s="1" t="s">
        <v>19860</v>
      </c>
      <c r="C1781" s="1" t="s">
        <v>30480</v>
      </c>
      <c r="D1781" s="1" t="s">
        <v>257</v>
      </c>
      <c r="E1781" s="1" t="s">
        <v>19</v>
      </c>
      <c r="F1781" s="1" t="s">
        <v>53</v>
      </c>
      <c r="G1781" s="1" t="s">
        <v>54</v>
      </c>
      <c r="H1781" s="1" t="s">
        <v>116</v>
      </c>
      <c r="I1781" s="1" t="s">
        <v>117</v>
      </c>
      <c r="J1781" s="1" t="s">
        <v>35</v>
      </c>
      <c r="K1781" s="1" t="s">
        <v>14</v>
      </c>
      <c r="L1781" s="1">
        <v>3</v>
      </c>
      <c r="M1781" s="1">
        <v>210</v>
      </c>
      <c r="N1781" s="1">
        <v>10</v>
      </c>
      <c r="O1781" s="1">
        <v>63</v>
      </c>
      <c r="P1781" s="1">
        <v>40</v>
      </c>
      <c r="Q1781" s="1">
        <v>607</v>
      </c>
      <c r="R1781" s="1" t="s">
        <v>42</v>
      </c>
      <c r="S1781" s="1" t="s">
        <v>23419</v>
      </c>
      <c r="T1781" s="1">
        <f>Table4[[#This Row],[Unit_Price]]*Table4[[#This Row],[Quantity]]</f>
        <v>630</v>
      </c>
      <c r="U1781" s="1">
        <f>(SUM(Table4[[#This Row],[Gross_Sales]],Table4[[#This Row],[Delivery_Fee]])-Table4[[#This Row],[Discount_Amount]])</f>
        <v>607</v>
      </c>
    </row>
    <row r="1782" spans="1:21" ht="25.8" customHeight="1" x14ac:dyDescent="0.3">
      <c r="A1782" s="1" t="s">
        <v>23420</v>
      </c>
      <c r="B1782" s="1" t="s">
        <v>19860</v>
      </c>
      <c r="C1782" s="1" t="s">
        <v>30480</v>
      </c>
      <c r="D1782" s="1" t="s">
        <v>603</v>
      </c>
      <c r="E1782" s="1" t="s">
        <v>19</v>
      </c>
      <c r="F1782" s="1" t="s">
        <v>93</v>
      </c>
      <c r="G1782" s="1" t="s">
        <v>94</v>
      </c>
      <c r="H1782" s="1" t="s">
        <v>22</v>
      </c>
      <c r="I1782" s="1" t="s">
        <v>23</v>
      </c>
      <c r="J1782" s="1" t="s">
        <v>24</v>
      </c>
      <c r="K1782" s="1" t="s">
        <v>25</v>
      </c>
      <c r="L1782" s="1">
        <v>4</v>
      </c>
      <c r="M1782" s="1">
        <v>180</v>
      </c>
      <c r="N1782" s="1">
        <v>20</v>
      </c>
      <c r="O1782" s="1">
        <v>144</v>
      </c>
      <c r="P1782" s="1">
        <v>40</v>
      </c>
      <c r="Q1782" s="1">
        <v>616</v>
      </c>
      <c r="R1782" s="1" t="s">
        <v>36</v>
      </c>
      <c r="S1782" s="1" t="s">
        <v>23421</v>
      </c>
      <c r="T1782" s="1">
        <f>Table4[[#This Row],[Unit_Price]]*Table4[[#This Row],[Quantity]]</f>
        <v>720</v>
      </c>
      <c r="U1782" s="1">
        <f>(SUM(Table4[[#This Row],[Gross_Sales]],Table4[[#This Row],[Delivery_Fee]])-Table4[[#This Row],[Discount_Amount]])</f>
        <v>616</v>
      </c>
    </row>
    <row r="1783" spans="1:21" ht="25.8" customHeight="1" x14ac:dyDescent="0.3">
      <c r="A1783" s="1" t="s">
        <v>23422</v>
      </c>
      <c r="B1783" s="1" t="s">
        <v>19860</v>
      </c>
      <c r="C1783" s="1" t="s">
        <v>30480</v>
      </c>
      <c r="D1783" s="1" t="s">
        <v>766</v>
      </c>
      <c r="E1783" s="1" t="s">
        <v>30</v>
      </c>
      <c r="F1783" s="1" t="s">
        <v>136</v>
      </c>
      <c r="G1783" s="1" t="s">
        <v>137</v>
      </c>
      <c r="H1783" s="1" t="s">
        <v>61</v>
      </c>
      <c r="I1783" s="1" t="s">
        <v>62</v>
      </c>
      <c r="J1783" s="1" t="s">
        <v>24</v>
      </c>
      <c r="K1783" s="1" t="s">
        <v>25</v>
      </c>
      <c r="L1783" s="1">
        <v>4</v>
      </c>
      <c r="M1783" s="1">
        <v>190</v>
      </c>
      <c r="N1783" s="1">
        <v>20</v>
      </c>
      <c r="O1783" s="1">
        <v>152</v>
      </c>
      <c r="P1783" s="1">
        <v>35</v>
      </c>
      <c r="Q1783" s="1">
        <v>643</v>
      </c>
      <c r="R1783" s="1" t="s">
        <v>15</v>
      </c>
      <c r="S1783" s="1" t="s">
        <v>23423</v>
      </c>
      <c r="T1783" s="1">
        <f>Table4[[#This Row],[Unit_Price]]*Table4[[#This Row],[Quantity]]</f>
        <v>760</v>
      </c>
      <c r="U1783" s="1">
        <f>(SUM(Table4[[#This Row],[Gross_Sales]],Table4[[#This Row],[Delivery_Fee]])-Table4[[#This Row],[Discount_Amount]])</f>
        <v>643</v>
      </c>
    </row>
    <row r="1784" spans="1:21" ht="25.8" customHeight="1" x14ac:dyDescent="0.3">
      <c r="A1784" s="1" t="s">
        <v>23424</v>
      </c>
      <c r="B1784" s="1" t="s">
        <v>19860</v>
      </c>
      <c r="C1784" s="1" t="s">
        <v>30480</v>
      </c>
      <c r="D1784" s="1" t="s">
        <v>2572</v>
      </c>
      <c r="E1784" s="1" t="s">
        <v>19</v>
      </c>
      <c r="F1784" s="1" t="s">
        <v>53</v>
      </c>
      <c r="G1784" s="1" t="s">
        <v>54</v>
      </c>
      <c r="H1784" s="1" t="s">
        <v>84</v>
      </c>
      <c r="I1784" s="1" t="s">
        <v>85</v>
      </c>
      <c r="J1784" s="1" t="s">
        <v>86</v>
      </c>
      <c r="K1784" s="1" t="s">
        <v>14</v>
      </c>
      <c r="L1784" s="1">
        <v>2</v>
      </c>
      <c r="M1784" s="1">
        <v>100</v>
      </c>
      <c r="N1784" s="1">
        <v>0</v>
      </c>
      <c r="O1784" s="1">
        <v>0</v>
      </c>
      <c r="P1784" s="1">
        <v>20</v>
      </c>
      <c r="Q1784" s="1">
        <v>220</v>
      </c>
      <c r="R1784" s="1" t="s">
        <v>63</v>
      </c>
      <c r="S1784" s="1" t="s">
        <v>23425</v>
      </c>
      <c r="T1784" s="1">
        <f>Table4[[#This Row],[Unit_Price]]*Table4[[#This Row],[Quantity]]</f>
        <v>200</v>
      </c>
      <c r="U1784" s="1">
        <f>(SUM(Table4[[#This Row],[Gross_Sales]],Table4[[#This Row],[Delivery_Fee]])-Table4[[#This Row],[Discount_Amount]])</f>
        <v>220</v>
      </c>
    </row>
    <row r="1785" spans="1:21" ht="25.8" customHeight="1" x14ac:dyDescent="0.3">
      <c r="A1785" s="1" t="s">
        <v>23426</v>
      </c>
      <c r="B1785" s="1" t="s">
        <v>19860</v>
      </c>
      <c r="C1785" s="1" t="s">
        <v>30480</v>
      </c>
      <c r="D1785" s="1" t="s">
        <v>1362</v>
      </c>
      <c r="E1785" s="1" t="s">
        <v>19</v>
      </c>
      <c r="F1785" s="1" t="s">
        <v>174</v>
      </c>
      <c r="G1785" s="1" t="s">
        <v>175</v>
      </c>
      <c r="H1785" s="1" t="s">
        <v>22</v>
      </c>
      <c r="I1785" s="1" t="s">
        <v>23</v>
      </c>
      <c r="J1785" s="1" t="s">
        <v>24</v>
      </c>
      <c r="K1785" s="1" t="s">
        <v>25</v>
      </c>
      <c r="L1785" s="1">
        <v>1</v>
      </c>
      <c r="M1785" s="1">
        <v>180</v>
      </c>
      <c r="N1785" s="1">
        <v>0</v>
      </c>
      <c r="O1785" s="1">
        <v>0</v>
      </c>
      <c r="P1785" s="1">
        <v>40</v>
      </c>
      <c r="Q1785" s="1">
        <v>220</v>
      </c>
      <c r="R1785" s="1" t="s">
        <v>63</v>
      </c>
      <c r="S1785" s="1" t="s">
        <v>23427</v>
      </c>
      <c r="T1785" s="1">
        <f>Table4[[#This Row],[Unit_Price]]*Table4[[#This Row],[Quantity]]</f>
        <v>180</v>
      </c>
      <c r="U1785" s="1">
        <f>(SUM(Table4[[#This Row],[Gross_Sales]],Table4[[#This Row],[Delivery_Fee]])-Table4[[#This Row],[Discount_Amount]])</f>
        <v>220</v>
      </c>
    </row>
    <row r="1786" spans="1:21" ht="25.8" customHeight="1" x14ac:dyDescent="0.3">
      <c r="A1786" s="1" t="s">
        <v>23428</v>
      </c>
      <c r="B1786" s="1" t="s">
        <v>19860</v>
      </c>
      <c r="C1786" s="1" t="s">
        <v>30480</v>
      </c>
      <c r="D1786" s="1" t="s">
        <v>666</v>
      </c>
      <c r="E1786" s="1" t="s">
        <v>19</v>
      </c>
      <c r="F1786" s="1" t="s">
        <v>98</v>
      </c>
      <c r="G1786" s="1" t="s">
        <v>99</v>
      </c>
      <c r="H1786" s="1" t="s">
        <v>40</v>
      </c>
      <c r="I1786" s="1" t="s">
        <v>41</v>
      </c>
      <c r="J1786" s="1" t="s">
        <v>13</v>
      </c>
      <c r="K1786" s="1" t="s">
        <v>25</v>
      </c>
      <c r="L1786" s="1">
        <v>2</v>
      </c>
      <c r="M1786" s="1">
        <v>170</v>
      </c>
      <c r="N1786" s="1">
        <v>5</v>
      </c>
      <c r="O1786" s="1">
        <v>17</v>
      </c>
      <c r="P1786" s="1">
        <v>25</v>
      </c>
      <c r="Q1786" s="1">
        <v>348</v>
      </c>
      <c r="R1786" s="1" t="s">
        <v>42</v>
      </c>
      <c r="S1786" s="1" t="s">
        <v>23429</v>
      </c>
      <c r="T1786" s="1">
        <f>Table4[[#This Row],[Unit_Price]]*Table4[[#This Row],[Quantity]]</f>
        <v>340</v>
      </c>
      <c r="U1786" s="1">
        <f>(SUM(Table4[[#This Row],[Gross_Sales]],Table4[[#This Row],[Delivery_Fee]])-Table4[[#This Row],[Discount_Amount]])</f>
        <v>348</v>
      </c>
    </row>
    <row r="1787" spans="1:21" ht="25.8" customHeight="1" x14ac:dyDescent="0.3">
      <c r="A1787" s="1" t="s">
        <v>23430</v>
      </c>
      <c r="B1787" s="1" t="s">
        <v>19860</v>
      </c>
      <c r="C1787" s="1" t="s">
        <v>30480</v>
      </c>
      <c r="D1787" s="1" t="s">
        <v>509</v>
      </c>
      <c r="E1787" s="1" t="s">
        <v>8</v>
      </c>
      <c r="F1787" s="1" t="s">
        <v>9</v>
      </c>
      <c r="G1787" s="1" t="s">
        <v>10</v>
      </c>
      <c r="H1787" s="1" t="s">
        <v>22</v>
      </c>
      <c r="I1787" s="1" t="s">
        <v>23</v>
      </c>
      <c r="J1787" s="1" t="s">
        <v>24</v>
      </c>
      <c r="K1787" s="1" t="s">
        <v>25</v>
      </c>
      <c r="L1787" s="1">
        <v>2</v>
      </c>
      <c r="M1787" s="1">
        <v>180</v>
      </c>
      <c r="N1787" s="1">
        <v>10</v>
      </c>
      <c r="O1787" s="1">
        <v>36</v>
      </c>
      <c r="P1787" s="1">
        <v>30</v>
      </c>
      <c r="Q1787" s="1">
        <v>354</v>
      </c>
      <c r="R1787" s="1" t="s">
        <v>36</v>
      </c>
      <c r="S1787" s="1" t="s">
        <v>23431</v>
      </c>
      <c r="T1787" s="1">
        <f>Table4[[#This Row],[Unit_Price]]*Table4[[#This Row],[Quantity]]</f>
        <v>360</v>
      </c>
      <c r="U1787" s="1">
        <f>(SUM(Table4[[#This Row],[Gross_Sales]],Table4[[#This Row],[Delivery_Fee]])-Table4[[#This Row],[Discount_Amount]])</f>
        <v>354</v>
      </c>
    </row>
    <row r="1788" spans="1:21" ht="25.8" customHeight="1" x14ac:dyDescent="0.3">
      <c r="A1788" s="1" t="s">
        <v>23432</v>
      </c>
      <c r="B1788" s="1" t="s">
        <v>19860</v>
      </c>
      <c r="C1788" s="1" t="s">
        <v>30480</v>
      </c>
      <c r="D1788" s="1" t="s">
        <v>1758</v>
      </c>
      <c r="E1788" s="1" t="s">
        <v>8</v>
      </c>
      <c r="F1788" s="1" t="s">
        <v>82</v>
      </c>
      <c r="G1788" s="1" t="s">
        <v>83</v>
      </c>
      <c r="H1788" s="1" t="s">
        <v>111</v>
      </c>
      <c r="I1788" s="1" t="s">
        <v>112</v>
      </c>
      <c r="J1788" s="1" t="s">
        <v>13</v>
      </c>
      <c r="K1788" s="1" t="s">
        <v>25</v>
      </c>
      <c r="L1788" s="1">
        <v>1</v>
      </c>
      <c r="M1788" s="1">
        <v>280</v>
      </c>
      <c r="N1788" s="1">
        <v>15</v>
      </c>
      <c r="O1788" s="1">
        <v>42</v>
      </c>
      <c r="P1788" s="1">
        <v>30</v>
      </c>
      <c r="Q1788" s="1">
        <v>268</v>
      </c>
      <c r="R1788" s="1" t="s">
        <v>42</v>
      </c>
      <c r="S1788" s="1" t="s">
        <v>23433</v>
      </c>
      <c r="T1788" s="1">
        <f>Table4[[#This Row],[Unit_Price]]*Table4[[#This Row],[Quantity]]</f>
        <v>280</v>
      </c>
      <c r="U1788" s="1">
        <f>(SUM(Table4[[#This Row],[Gross_Sales]],Table4[[#This Row],[Delivery_Fee]])-Table4[[#This Row],[Discount_Amount]])</f>
        <v>268</v>
      </c>
    </row>
    <row r="1789" spans="1:21" ht="25.8" customHeight="1" x14ac:dyDescent="0.3">
      <c r="A1789" s="1" t="s">
        <v>23434</v>
      </c>
      <c r="B1789" s="1" t="s">
        <v>19860</v>
      </c>
      <c r="C1789" s="1" t="s">
        <v>30480</v>
      </c>
      <c r="D1789" s="1" t="s">
        <v>282</v>
      </c>
      <c r="E1789" s="1" t="s">
        <v>19</v>
      </c>
      <c r="F1789" s="1" t="s">
        <v>93</v>
      </c>
      <c r="G1789" s="1" t="s">
        <v>94</v>
      </c>
      <c r="H1789" s="1" t="s">
        <v>40</v>
      </c>
      <c r="I1789" s="1" t="s">
        <v>41</v>
      </c>
      <c r="J1789" s="1" t="s">
        <v>13</v>
      </c>
      <c r="K1789" s="1" t="s">
        <v>25</v>
      </c>
      <c r="L1789" s="1">
        <v>2</v>
      </c>
      <c r="M1789" s="1">
        <v>170</v>
      </c>
      <c r="N1789" s="1">
        <v>5</v>
      </c>
      <c r="O1789" s="1">
        <v>17</v>
      </c>
      <c r="P1789" s="1">
        <v>25</v>
      </c>
      <c r="Q1789" s="1">
        <v>348</v>
      </c>
      <c r="R1789" s="1" t="s">
        <v>15</v>
      </c>
      <c r="S1789" s="1" t="s">
        <v>23435</v>
      </c>
      <c r="T1789" s="1">
        <f>Table4[[#This Row],[Unit_Price]]*Table4[[#This Row],[Quantity]]</f>
        <v>340</v>
      </c>
      <c r="U1789" s="1">
        <f>(SUM(Table4[[#This Row],[Gross_Sales]],Table4[[#This Row],[Delivery_Fee]])-Table4[[#This Row],[Discount_Amount]])</f>
        <v>348</v>
      </c>
    </row>
    <row r="1790" spans="1:21" ht="25.8" customHeight="1" x14ac:dyDescent="0.3">
      <c r="A1790" s="1" t="s">
        <v>23436</v>
      </c>
      <c r="B1790" s="1" t="s">
        <v>19860</v>
      </c>
      <c r="C1790" s="1" t="s">
        <v>30480</v>
      </c>
      <c r="D1790" s="1" t="s">
        <v>948</v>
      </c>
      <c r="E1790" s="1" t="s">
        <v>8</v>
      </c>
      <c r="F1790" s="1" t="s">
        <v>9</v>
      </c>
      <c r="G1790" s="1" t="s">
        <v>10</v>
      </c>
      <c r="H1790" s="1" t="s">
        <v>84</v>
      </c>
      <c r="I1790" s="1" t="s">
        <v>85</v>
      </c>
      <c r="J1790" s="1" t="s">
        <v>86</v>
      </c>
      <c r="K1790" s="1" t="s">
        <v>14</v>
      </c>
      <c r="L1790" s="1">
        <v>3</v>
      </c>
      <c r="M1790" s="1">
        <v>100</v>
      </c>
      <c r="N1790" s="1">
        <v>20</v>
      </c>
      <c r="O1790" s="1">
        <v>60</v>
      </c>
      <c r="P1790" s="1">
        <v>40</v>
      </c>
      <c r="Q1790" s="1">
        <v>280</v>
      </c>
      <c r="R1790" s="1" t="s">
        <v>42</v>
      </c>
      <c r="S1790" s="1" t="s">
        <v>23437</v>
      </c>
      <c r="T1790" s="1">
        <f>Table4[[#This Row],[Unit_Price]]*Table4[[#This Row],[Quantity]]</f>
        <v>300</v>
      </c>
      <c r="U1790" s="1">
        <f>(SUM(Table4[[#This Row],[Gross_Sales]],Table4[[#This Row],[Delivery_Fee]])-Table4[[#This Row],[Discount_Amount]])</f>
        <v>280</v>
      </c>
    </row>
    <row r="1791" spans="1:21" ht="25.8" customHeight="1" x14ac:dyDescent="0.3">
      <c r="A1791" s="1" t="s">
        <v>23438</v>
      </c>
      <c r="B1791" s="1" t="s">
        <v>19860</v>
      </c>
      <c r="C1791" s="1" t="s">
        <v>30480</v>
      </c>
      <c r="D1791" s="1" t="s">
        <v>491</v>
      </c>
      <c r="E1791" s="1" t="s">
        <v>8</v>
      </c>
      <c r="F1791" s="1" t="s">
        <v>9</v>
      </c>
      <c r="G1791" s="1" t="s">
        <v>10</v>
      </c>
      <c r="H1791" s="1" t="s">
        <v>22</v>
      </c>
      <c r="I1791" s="1" t="s">
        <v>23</v>
      </c>
      <c r="J1791" s="1" t="s">
        <v>24</v>
      </c>
      <c r="K1791" s="1" t="s">
        <v>25</v>
      </c>
      <c r="L1791" s="1">
        <v>1</v>
      </c>
      <c r="M1791" s="1">
        <v>180</v>
      </c>
      <c r="N1791" s="1">
        <v>10</v>
      </c>
      <c r="O1791" s="1">
        <v>18</v>
      </c>
      <c r="P1791" s="1">
        <v>25</v>
      </c>
      <c r="Q1791" s="1">
        <v>187</v>
      </c>
      <c r="R1791" s="1" t="s">
        <v>42</v>
      </c>
      <c r="S1791" s="1" t="s">
        <v>23439</v>
      </c>
      <c r="T1791" s="1">
        <f>Table4[[#This Row],[Unit_Price]]*Table4[[#This Row],[Quantity]]</f>
        <v>180</v>
      </c>
      <c r="U1791" s="1">
        <f>(SUM(Table4[[#This Row],[Gross_Sales]],Table4[[#This Row],[Delivery_Fee]])-Table4[[#This Row],[Discount_Amount]])</f>
        <v>187</v>
      </c>
    </row>
    <row r="1792" spans="1:21" ht="25.8" customHeight="1" x14ac:dyDescent="0.3">
      <c r="A1792" s="1" t="s">
        <v>23440</v>
      </c>
      <c r="B1792" s="1" t="s">
        <v>19860</v>
      </c>
      <c r="C1792" s="1" t="s">
        <v>30480</v>
      </c>
      <c r="D1792" s="1" t="s">
        <v>645</v>
      </c>
      <c r="E1792" s="1" t="s">
        <v>8</v>
      </c>
      <c r="F1792" s="1" t="s">
        <v>46</v>
      </c>
      <c r="G1792" s="1" t="s">
        <v>47</v>
      </c>
      <c r="H1792" s="1" t="s">
        <v>70</v>
      </c>
      <c r="I1792" s="1" t="s">
        <v>71</v>
      </c>
      <c r="J1792" s="1" t="s">
        <v>13</v>
      </c>
      <c r="K1792" s="1" t="s">
        <v>14</v>
      </c>
      <c r="L1792" s="1">
        <v>3</v>
      </c>
      <c r="M1792" s="1">
        <v>130</v>
      </c>
      <c r="N1792" s="1">
        <v>5</v>
      </c>
      <c r="O1792" s="1">
        <v>19.5</v>
      </c>
      <c r="P1792" s="1">
        <v>35</v>
      </c>
      <c r="Q1792" s="1">
        <v>405.5</v>
      </c>
      <c r="R1792" s="1" t="s">
        <v>26</v>
      </c>
      <c r="S1792" s="1" t="s">
        <v>23441</v>
      </c>
      <c r="T1792" s="1">
        <f>Table4[[#This Row],[Unit_Price]]*Table4[[#This Row],[Quantity]]</f>
        <v>390</v>
      </c>
      <c r="U1792" s="1">
        <f>(SUM(Table4[[#This Row],[Gross_Sales]],Table4[[#This Row],[Delivery_Fee]])-Table4[[#This Row],[Discount_Amount]])</f>
        <v>405.5</v>
      </c>
    </row>
    <row r="1793" spans="1:21" ht="25.8" customHeight="1" x14ac:dyDescent="0.3">
      <c r="A1793" s="1" t="s">
        <v>23442</v>
      </c>
      <c r="B1793" s="1" t="s">
        <v>19860</v>
      </c>
      <c r="C1793" s="1" t="s">
        <v>30480</v>
      </c>
      <c r="D1793" s="1" t="s">
        <v>702</v>
      </c>
      <c r="E1793" s="1" t="s">
        <v>8</v>
      </c>
      <c r="F1793" s="1" t="s">
        <v>9</v>
      </c>
      <c r="G1793" s="1" t="s">
        <v>10</v>
      </c>
      <c r="H1793" s="1" t="s">
        <v>111</v>
      </c>
      <c r="I1793" s="1" t="s">
        <v>112</v>
      </c>
      <c r="J1793" s="1" t="s">
        <v>13</v>
      </c>
      <c r="K1793" s="1" t="s">
        <v>25</v>
      </c>
      <c r="L1793" s="1">
        <v>2</v>
      </c>
      <c r="M1793" s="1">
        <v>280</v>
      </c>
      <c r="N1793" s="1">
        <v>20</v>
      </c>
      <c r="O1793" s="1">
        <v>112</v>
      </c>
      <c r="P1793" s="1">
        <v>40</v>
      </c>
      <c r="Q1793" s="1">
        <v>488</v>
      </c>
      <c r="R1793" s="1" t="s">
        <v>36</v>
      </c>
      <c r="S1793" s="1" t="s">
        <v>23443</v>
      </c>
      <c r="T1793" s="1">
        <f>Table4[[#This Row],[Unit_Price]]*Table4[[#This Row],[Quantity]]</f>
        <v>560</v>
      </c>
      <c r="U1793" s="1">
        <f>(SUM(Table4[[#This Row],[Gross_Sales]],Table4[[#This Row],[Delivery_Fee]])-Table4[[#This Row],[Discount_Amount]])</f>
        <v>488</v>
      </c>
    </row>
    <row r="1794" spans="1:21" ht="25.8" customHeight="1" x14ac:dyDescent="0.3">
      <c r="A1794" s="1" t="s">
        <v>23444</v>
      </c>
      <c r="B1794" s="1" t="s">
        <v>19860</v>
      </c>
      <c r="C1794" s="1" t="s">
        <v>30480</v>
      </c>
      <c r="D1794" s="1" t="s">
        <v>379</v>
      </c>
      <c r="E1794" s="1" t="s">
        <v>30</v>
      </c>
      <c r="F1794" s="1" t="s">
        <v>31</v>
      </c>
      <c r="G1794" s="1" t="s">
        <v>32</v>
      </c>
      <c r="H1794" s="1" t="s">
        <v>11</v>
      </c>
      <c r="I1794" s="1" t="s">
        <v>12</v>
      </c>
      <c r="J1794" s="1" t="s">
        <v>13</v>
      </c>
      <c r="K1794" s="1" t="s">
        <v>14</v>
      </c>
      <c r="L1794" s="1">
        <v>3</v>
      </c>
      <c r="M1794" s="1">
        <v>140</v>
      </c>
      <c r="N1794" s="1">
        <v>0</v>
      </c>
      <c r="O1794" s="1">
        <v>0</v>
      </c>
      <c r="P1794" s="1">
        <v>40</v>
      </c>
      <c r="Q1794" s="1">
        <v>460</v>
      </c>
      <c r="R1794" s="1" t="s">
        <v>63</v>
      </c>
      <c r="S1794" s="1" t="s">
        <v>23445</v>
      </c>
      <c r="T1794" s="1">
        <f>Table4[[#This Row],[Unit_Price]]*Table4[[#This Row],[Quantity]]</f>
        <v>420</v>
      </c>
      <c r="U1794" s="1">
        <f>(SUM(Table4[[#This Row],[Gross_Sales]],Table4[[#This Row],[Delivery_Fee]])-Table4[[#This Row],[Discount_Amount]])</f>
        <v>460</v>
      </c>
    </row>
    <row r="1795" spans="1:21" ht="25.8" customHeight="1" x14ac:dyDescent="0.3">
      <c r="A1795" s="1" t="s">
        <v>23446</v>
      </c>
      <c r="B1795" s="1" t="s">
        <v>19860</v>
      </c>
      <c r="C1795" s="1" t="s">
        <v>30480</v>
      </c>
      <c r="D1795" s="1" t="s">
        <v>682</v>
      </c>
      <c r="E1795" s="1" t="s">
        <v>67</v>
      </c>
      <c r="F1795" s="1" t="s">
        <v>267</v>
      </c>
      <c r="G1795" s="1" t="s">
        <v>268</v>
      </c>
      <c r="H1795" s="1" t="s">
        <v>40</v>
      </c>
      <c r="I1795" s="1" t="s">
        <v>41</v>
      </c>
      <c r="J1795" s="1" t="s">
        <v>13</v>
      </c>
      <c r="K1795" s="1" t="s">
        <v>25</v>
      </c>
      <c r="L1795" s="1">
        <v>2</v>
      </c>
      <c r="M1795" s="1">
        <v>170</v>
      </c>
      <c r="N1795" s="1">
        <v>20</v>
      </c>
      <c r="O1795" s="1">
        <v>68</v>
      </c>
      <c r="P1795" s="1">
        <v>40</v>
      </c>
      <c r="Q1795" s="1">
        <v>312</v>
      </c>
      <c r="R1795" s="1" t="s">
        <v>26</v>
      </c>
      <c r="S1795" s="1" t="s">
        <v>23447</v>
      </c>
      <c r="T1795" s="1">
        <f>Table4[[#This Row],[Unit_Price]]*Table4[[#This Row],[Quantity]]</f>
        <v>340</v>
      </c>
      <c r="U1795" s="1">
        <f>(SUM(Table4[[#This Row],[Gross_Sales]],Table4[[#This Row],[Delivery_Fee]])-Table4[[#This Row],[Discount_Amount]])</f>
        <v>312</v>
      </c>
    </row>
    <row r="1796" spans="1:21" ht="25.8" customHeight="1" x14ac:dyDescent="0.3">
      <c r="A1796" s="1" t="s">
        <v>23448</v>
      </c>
      <c r="B1796" s="1" t="s">
        <v>19860</v>
      </c>
      <c r="C1796" s="1" t="s">
        <v>30480</v>
      </c>
      <c r="D1796" s="1" t="s">
        <v>521</v>
      </c>
      <c r="E1796" s="1" t="s">
        <v>8</v>
      </c>
      <c r="F1796" s="1" t="s">
        <v>46</v>
      </c>
      <c r="G1796" s="1" t="s">
        <v>47</v>
      </c>
      <c r="H1796" s="1" t="s">
        <v>70</v>
      </c>
      <c r="I1796" s="1" t="s">
        <v>71</v>
      </c>
      <c r="J1796" s="1" t="s">
        <v>13</v>
      </c>
      <c r="K1796" s="1" t="s">
        <v>14</v>
      </c>
      <c r="L1796" s="1">
        <v>4</v>
      </c>
      <c r="M1796" s="1">
        <v>130</v>
      </c>
      <c r="N1796" s="1">
        <v>15</v>
      </c>
      <c r="O1796" s="1">
        <v>78</v>
      </c>
      <c r="P1796" s="1">
        <v>35</v>
      </c>
      <c r="Q1796" s="1">
        <v>477</v>
      </c>
      <c r="R1796" s="1" t="s">
        <v>42</v>
      </c>
      <c r="S1796" s="1" t="s">
        <v>23449</v>
      </c>
      <c r="T1796" s="1">
        <f>Table4[[#This Row],[Unit_Price]]*Table4[[#This Row],[Quantity]]</f>
        <v>520</v>
      </c>
      <c r="U1796" s="1">
        <f>(SUM(Table4[[#This Row],[Gross_Sales]],Table4[[#This Row],[Delivery_Fee]])-Table4[[#This Row],[Discount_Amount]])</f>
        <v>477</v>
      </c>
    </row>
    <row r="1797" spans="1:21" ht="25.8" customHeight="1" x14ac:dyDescent="0.3">
      <c r="A1797" s="1" t="s">
        <v>23450</v>
      </c>
      <c r="B1797" s="1" t="s">
        <v>19860</v>
      </c>
      <c r="C1797" s="1" t="s">
        <v>30480</v>
      </c>
      <c r="D1797" s="1" t="s">
        <v>882</v>
      </c>
      <c r="E1797" s="1" t="s">
        <v>67</v>
      </c>
      <c r="F1797" s="1" t="s">
        <v>68</v>
      </c>
      <c r="G1797" s="1" t="s">
        <v>69</v>
      </c>
      <c r="H1797" s="1" t="s">
        <v>111</v>
      </c>
      <c r="I1797" s="1" t="s">
        <v>112</v>
      </c>
      <c r="J1797" s="1" t="s">
        <v>13</v>
      </c>
      <c r="K1797" s="1" t="s">
        <v>25</v>
      </c>
      <c r="L1797" s="1">
        <v>1</v>
      </c>
      <c r="M1797" s="1">
        <v>280</v>
      </c>
      <c r="N1797" s="1">
        <v>15</v>
      </c>
      <c r="O1797" s="1">
        <v>42</v>
      </c>
      <c r="P1797" s="1">
        <v>20</v>
      </c>
      <c r="Q1797" s="1">
        <v>258</v>
      </c>
      <c r="R1797" s="1" t="s">
        <v>26</v>
      </c>
      <c r="S1797" s="1" t="s">
        <v>23451</v>
      </c>
      <c r="T1797" s="1">
        <f>Table4[[#This Row],[Unit_Price]]*Table4[[#This Row],[Quantity]]</f>
        <v>280</v>
      </c>
      <c r="U1797" s="1">
        <f>(SUM(Table4[[#This Row],[Gross_Sales]],Table4[[#This Row],[Delivery_Fee]])-Table4[[#This Row],[Discount_Amount]])</f>
        <v>258</v>
      </c>
    </row>
    <row r="1798" spans="1:21" ht="25.8" customHeight="1" x14ac:dyDescent="0.3">
      <c r="A1798" s="1" t="s">
        <v>23452</v>
      </c>
      <c r="B1798" s="1" t="s">
        <v>19860</v>
      </c>
      <c r="C1798" s="1" t="s">
        <v>30480</v>
      </c>
      <c r="D1798" s="1" t="s">
        <v>239</v>
      </c>
      <c r="E1798" s="1" t="s">
        <v>19</v>
      </c>
      <c r="F1798" s="1" t="s">
        <v>151</v>
      </c>
      <c r="G1798" s="1" t="s">
        <v>152</v>
      </c>
      <c r="H1798" s="1" t="s">
        <v>55</v>
      </c>
      <c r="I1798" s="1" t="s">
        <v>56</v>
      </c>
      <c r="J1798" s="1" t="s">
        <v>57</v>
      </c>
      <c r="K1798" s="1" t="s">
        <v>14</v>
      </c>
      <c r="L1798" s="1">
        <v>2</v>
      </c>
      <c r="M1798" s="1">
        <v>180</v>
      </c>
      <c r="N1798" s="1">
        <v>15</v>
      </c>
      <c r="O1798" s="1">
        <v>54</v>
      </c>
      <c r="P1798" s="1">
        <v>30</v>
      </c>
      <c r="Q1798" s="1">
        <v>336</v>
      </c>
      <c r="R1798" s="1" t="s">
        <v>15</v>
      </c>
      <c r="S1798" s="1" t="s">
        <v>23453</v>
      </c>
      <c r="T1798" s="1">
        <f>Table4[[#This Row],[Unit_Price]]*Table4[[#This Row],[Quantity]]</f>
        <v>360</v>
      </c>
      <c r="U1798" s="1">
        <f>(SUM(Table4[[#This Row],[Gross_Sales]],Table4[[#This Row],[Delivery_Fee]])-Table4[[#This Row],[Discount_Amount]])</f>
        <v>336</v>
      </c>
    </row>
    <row r="1799" spans="1:21" ht="25.8" customHeight="1" x14ac:dyDescent="0.3">
      <c r="A1799" s="1" t="s">
        <v>23454</v>
      </c>
      <c r="B1799" s="1" t="s">
        <v>19860</v>
      </c>
      <c r="C1799" s="1" t="s">
        <v>30480</v>
      </c>
      <c r="D1799" s="1" t="s">
        <v>885</v>
      </c>
      <c r="E1799" s="1" t="s">
        <v>19</v>
      </c>
      <c r="F1799" s="1" t="s">
        <v>98</v>
      </c>
      <c r="G1799" s="1" t="s">
        <v>99</v>
      </c>
      <c r="H1799" s="1" t="s">
        <v>55</v>
      </c>
      <c r="I1799" s="1" t="s">
        <v>56</v>
      </c>
      <c r="J1799" s="1" t="s">
        <v>57</v>
      </c>
      <c r="K1799" s="1" t="s">
        <v>14</v>
      </c>
      <c r="L1799" s="1">
        <v>4</v>
      </c>
      <c r="M1799" s="1">
        <v>180</v>
      </c>
      <c r="N1799" s="1">
        <v>5</v>
      </c>
      <c r="O1799" s="1">
        <v>36</v>
      </c>
      <c r="P1799" s="1">
        <v>30</v>
      </c>
      <c r="Q1799" s="1">
        <v>714</v>
      </c>
      <c r="R1799" s="1" t="s">
        <v>26</v>
      </c>
      <c r="S1799" s="1" t="s">
        <v>23455</v>
      </c>
      <c r="T1799" s="1">
        <f>Table4[[#This Row],[Unit_Price]]*Table4[[#This Row],[Quantity]]</f>
        <v>720</v>
      </c>
      <c r="U1799" s="1">
        <f>(SUM(Table4[[#This Row],[Gross_Sales]],Table4[[#This Row],[Delivery_Fee]])-Table4[[#This Row],[Discount_Amount]])</f>
        <v>714</v>
      </c>
    </row>
    <row r="1800" spans="1:21" ht="25.8" customHeight="1" x14ac:dyDescent="0.3">
      <c r="A1800" s="1" t="s">
        <v>23456</v>
      </c>
      <c r="B1800" s="1" t="s">
        <v>19860</v>
      </c>
      <c r="C1800" s="1" t="s">
        <v>30480</v>
      </c>
      <c r="D1800" s="1" t="s">
        <v>336</v>
      </c>
      <c r="E1800" s="1" t="s">
        <v>8</v>
      </c>
      <c r="F1800" s="1" t="s">
        <v>9</v>
      </c>
      <c r="G1800" s="1" t="s">
        <v>10</v>
      </c>
      <c r="H1800" s="1" t="s">
        <v>143</v>
      </c>
      <c r="I1800" s="1" t="s">
        <v>144</v>
      </c>
      <c r="J1800" s="1" t="s">
        <v>24</v>
      </c>
      <c r="K1800" s="1" t="s">
        <v>14</v>
      </c>
      <c r="L1800" s="1">
        <v>4</v>
      </c>
      <c r="M1800" s="1">
        <v>160</v>
      </c>
      <c r="N1800" s="1">
        <v>10</v>
      </c>
      <c r="O1800" s="1">
        <v>64</v>
      </c>
      <c r="P1800" s="1">
        <v>35</v>
      </c>
      <c r="Q1800" s="1">
        <v>611</v>
      </c>
      <c r="R1800" s="1" t="s">
        <v>42</v>
      </c>
      <c r="S1800" s="1" t="s">
        <v>23457</v>
      </c>
      <c r="T1800" s="1">
        <f>Table4[[#This Row],[Unit_Price]]*Table4[[#This Row],[Quantity]]</f>
        <v>640</v>
      </c>
      <c r="U1800" s="1">
        <f>(SUM(Table4[[#This Row],[Gross_Sales]],Table4[[#This Row],[Delivery_Fee]])-Table4[[#This Row],[Discount_Amount]])</f>
        <v>611</v>
      </c>
    </row>
    <row r="1801" spans="1:21" ht="25.8" customHeight="1" x14ac:dyDescent="0.3">
      <c r="A1801" s="1" t="s">
        <v>23458</v>
      </c>
      <c r="B1801" s="1" t="s">
        <v>19860</v>
      </c>
      <c r="C1801" s="1" t="s">
        <v>30480</v>
      </c>
      <c r="D1801" s="1" t="s">
        <v>821</v>
      </c>
      <c r="E1801" s="1" t="s">
        <v>67</v>
      </c>
      <c r="F1801" s="1" t="s">
        <v>129</v>
      </c>
      <c r="G1801" s="1" t="s">
        <v>130</v>
      </c>
      <c r="H1801" s="1" t="s">
        <v>84</v>
      </c>
      <c r="I1801" s="1" t="s">
        <v>85</v>
      </c>
      <c r="J1801" s="1" t="s">
        <v>86</v>
      </c>
      <c r="K1801" s="1" t="s">
        <v>14</v>
      </c>
      <c r="L1801" s="1">
        <v>3</v>
      </c>
      <c r="M1801" s="1">
        <v>100</v>
      </c>
      <c r="N1801" s="1">
        <v>5</v>
      </c>
      <c r="O1801" s="1">
        <v>15</v>
      </c>
      <c r="P1801" s="1">
        <v>20</v>
      </c>
      <c r="Q1801" s="1">
        <v>305</v>
      </c>
      <c r="R1801" s="1" t="s">
        <v>15</v>
      </c>
      <c r="S1801" s="1" t="s">
        <v>23459</v>
      </c>
      <c r="T1801" s="1">
        <f>Table4[[#This Row],[Unit_Price]]*Table4[[#This Row],[Quantity]]</f>
        <v>300</v>
      </c>
      <c r="U1801" s="1">
        <f>(SUM(Table4[[#This Row],[Gross_Sales]],Table4[[#This Row],[Delivery_Fee]])-Table4[[#This Row],[Discount_Amount]])</f>
        <v>305</v>
      </c>
    </row>
    <row r="1802" spans="1:21" ht="25.8" customHeight="1" x14ac:dyDescent="0.3">
      <c r="A1802" s="1" t="s">
        <v>23460</v>
      </c>
      <c r="B1802" s="1" t="s">
        <v>19860</v>
      </c>
      <c r="C1802" s="1" t="s">
        <v>30480</v>
      </c>
      <c r="D1802" s="1" t="s">
        <v>301</v>
      </c>
      <c r="E1802" s="1" t="s">
        <v>67</v>
      </c>
      <c r="F1802" s="1" t="s">
        <v>174</v>
      </c>
      <c r="G1802" s="1" t="s">
        <v>175</v>
      </c>
      <c r="H1802" s="1" t="s">
        <v>143</v>
      </c>
      <c r="I1802" s="1" t="s">
        <v>144</v>
      </c>
      <c r="J1802" s="1" t="s">
        <v>24</v>
      </c>
      <c r="K1802" s="1" t="s">
        <v>14</v>
      </c>
      <c r="L1802" s="1">
        <v>3</v>
      </c>
      <c r="M1802" s="1">
        <v>160</v>
      </c>
      <c r="N1802" s="1">
        <v>10</v>
      </c>
      <c r="O1802" s="1">
        <v>48</v>
      </c>
      <c r="P1802" s="1">
        <v>20</v>
      </c>
      <c r="Q1802" s="1">
        <v>452</v>
      </c>
      <c r="R1802" s="1" t="s">
        <v>15</v>
      </c>
      <c r="S1802" s="1" t="s">
        <v>23461</v>
      </c>
      <c r="T1802" s="1">
        <f>Table4[[#This Row],[Unit_Price]]*Table4[[#This Row],[Quantity]]</f>
        <v>480</v>
      </c>
      <c r="U1802" s="1">
        <f>(SUM(Table4[[#This Row],[Gross_Sales]],Table4[[#This Row],[Delivery_Fee]])-Table4[[#This Row],[Discount_Amount]])</f>
        <v>452</v>
      </c>
    </row>
    <row r="1803" spans="1:21" ht="25.8" customHeight="1" x14ac:dyDescent="0.3">
      <c r="A1803" s="1" t="s">
        <v>23462</v>
      </c>
      <c r="B1803" s="1" t="s">
        <v>19860</v>
      </c>
      <c r="C1803" s="1" t="s">
        <v>30480</v>
      </c>
      <c r="D1803" s="1" t="s">
        <v>155</v>
      </c>
      <c r="E1803" s="1" t="s">
        <v>19</v>
      </c>
      <c r="F1803" s="1" t="s">
        <v>151</v>
      </c>
      <c r="G1803" s="1" t="s">
        <v>152</v>
      </c>
      <c r="H1803" s="1" t="s">
        <v>48</v>
      </c>
      <c r="I1803" s="1" t="s">
        <v>49</v>
      </c>
      <c r="J1803" s="1" t="s">
        <v>13</v>
      </c>
      <c r="K1803" s="1" t="s">
        <v>14</v>
      </c>
      <c r="L1803" s="1">
        <v>3</v>
      </c>
      <c r="M1803" s="1">
        <v>220</v>
      </c>
      <c r="N1803" s="1">
        <v>5</v>
      </c>
      <c r="O1803" s="1">
        <v>33</v>
      </c>
      <c r="P1803" s="1">
        <v>35</v>
      </c>
      <c r="Q1803" s="1">
        <v>662</v>
      </c>
      <c r="R1803" s="1" t="s">
        <v>15</v>
      </c>
      <c r="S1803" s="1" t="s">
        <v>23463</v>
      </c>
      <c r="T1803" s="1">
        <f>Table4[[#This Row],[Unit_Price]]*Table4[[#This Row],[Quantity]]</f>
        <v>660</v>
      </c>
      <c r="U1803" s="1">
        <f>(SUM(Table4[[#This Row],[Gross_Sales]],Table4[[#This Row],[Delivery_Fee]])-Table4[[#This Row],[Discount_Amount]])</f>
        <v>662</v>
      </c>
    </row>
    <row r="1804" spans="1:21" ht="25.8" customHeight="1" x14ac:dyDescent="0.3">
      <c r="A1804" s="1" t="s">
        <v>23464</v>
      </c>
      <c r="B1804" s="1" t="s">
        <v>19860</v>
      </c>
      <c r="C1804" s="1" t="s">
        <v>30480</v>
      </c>
      <c r="D1804" s="1" t="s">
        <v>1677</v>
      </c>
      <c r="E1804" s="1" t="s">
        <v>19</v>
      </c>
      <c r="F1804" s="1" t="s">
        <v>53</v>
      </c>
      <c r="G1804" s="1" t="s">
        <v>54</v>
      </c>
      <c r="H1804" s="1" t="s">
        <v>70</v>
      </c>
      <c r="I1804" s="1" t="s">
        <v>71</v>
      </c>
      <c r="J1804" s="1" t="s">
        <v>13</v>
      </c>
      <c r="K1804" s="1" t="s">
        <v>14</v>
      </c>
      <c r="L1804" s="1">
        <v>2</v>
      </c>
      <c r="M1804" s="1">
        <v>130</v>
      </c>
      <c r="N1804" s="1">
        <v>10</v>
      </c>
      <c r="O1804" s="1">
        <v>26</v>
      </c>
      <c r="P1804" s="1">
        <v>20</v>
      </c>
      <c r="Q1804" s="1">
        <v>254</v>
      </c>
      <c r="R1804" s="1" t="s">
        <v>15</v>
      </c>
      <c r="S1804" s="1" t="s">
        <v>23465</v>
      </c>
      <c r="T1804" s="1">
        <f>Table4[[#This Row],[Unit_Price]]*Table4[[#This Row],[Quantity]]</f>
        <v>260</v>
      </c>
      <c r="U1804" s="1">
        <f>(SUM(Table4[[#This Row],[Gross_Sales]],Table4[[#This Row],[Delivery_Fee]])-Table4[[#This Row],[Discount_Amount]])</f>
        <v>254</v>
      </c>
    </row>
    <row r="1805" spans="1:21" ht="25.8" customHeight="1" x14ac:dyDescent="0.3">
      <c r="A1805" s="1" t="s">
        <v>23466</v>
      </c>
      <c r="B1805" s="1" t="s">
        <v>19860</v>
      </c>
      <c r="C1805" s="1" t="s">
        <v>30480</v>
      </c>
      <c r="D1805" s="1" t="s">
        <v>893</v>
      </c>
      <c r="E1805" s="1" t="s">
        <v>19</v>
      </c>
      <c r="F1805" s="1" t="s">
        <v>109</v>
      </c>
      <c r="G1805" s="1" t="s">
        <v>110</v>
      </c>
      <c r="H1805" s="1" t="s">
        <v>111</v>
      </c>
      <c r="I1805" s="1" t="s">
        <v>112</v>
      </c>
      <c r="J1805" s="1" t="s">
        <v>13</v>
      </c>
      <c r="K1805" s="1" t="s">
        <v>25</v>
      </c>
      <c r="L1805" s="1">
        <v>3</v>
      </c>
      <c r="M1805" s="1">
        <v>280</v>
      </c>
      <c r="N1805" s="1">
        <v>5</v>
      </c>
      <c r="O1805" s="1">
        <v>42</v>
      </c>
      <c r="P1805" s="1">
        <v>20</v>
      </c>
      <c r="Q1805" s="1">
        <v>818</v>
      </c>
      <c r="R1805" s="1" t="s">
        <v>36</v>
      </c>
      <c r="S1805" s="1" t="s">
        <v>23467</v>
      </c>
      <c r="T1805" s="1">
        <f>Table4[[#This Row],[Unit_Price]]*Table4[[#This Row],[Quantity]]</f>
        <v>840</v>
      </c>
      <c r="U1805" s="1">
        <f>(SUM(Table4[[#This Row],[Gross_Sales]],Table4[[#This Row],[Delivery_Fee]])-Table4[[#This Row],[Discount_Amount]])</f>
        <v>818</v>
      </c>
    </row>
    <row r="1806" spans="1:21" ht="25.8" customHeight="1" x14ac:dyDescent="0.3">
      <c r="A1806" s="1" t="s">
        <v>23468</v>
      </c>
      <c r="B1806" s="1" t="s">
        <v>19860</v>
      </c>
      <c r="C1806" s="1" t="s">
        <v>30480</v>
      </c>
      <c r="D1806" s="1" t="s">
        <v>821</v>
      </c>
      <c r="E1806" s="1" t="s">
        <v>19</v>
      </c>
      <c r="F1806" s="1" t="s">
        <v>20</v>
      </c>
      <c r="G1806" s="1" t="s">
        <v>21</v>
      </c>
      <c r="H1806" s="1" t="s">
        <v>143</v>
      </c>
      <c r="I1806" s="1" t="s">
        <v>144</v>
      </c>
      <c r="J1806" s="1" t="s">
        <v>24</v>
      </c>
      <c r="K1806" s="1" t="s">
        <v>14</v>
      </c>
      <c r="L1806" s="1">
        <v>1</v>
      </c>
      <c r="M1806" s="1">
        <v>160</v>
      </c>
      <c r="N1806" s="1">
        <v>0</v>
      </c>
      <c r="O1806" s="1">
        <v>0</v>
      </c>
      <c r="P1806" s="1">
        <v>20</v>
      </c>
      <c r="Q1806" s="1">
        <v>180</v>
      </c>
      <c r="R1806" s="1" t="s">
        <v>42</v>
      </c>
      <c r="S1806" s="1" t="s">
        <v>23469</v>
      </c>
      <c r="T1806" s="1">
        <f>Table4[[#This Row],[Unit_Price]]*Table4[[#This Row],[Quantity]]</f>
        <v>160</v>
      </c>
      <c r="U1806" s="1">
        <f>(SUM(Table4[[#This Row],[Gross_Sales]],Table4[[#This Row],[Delivery_Fee]])-Table4[[#This Row],[Discount_Amount]])</f>
        <v>180</v>
      </c>
    </row>
    <row r="1807" spans="1:21" ht="25.8" customHeight="1" x14ac:dyDescent="0.3">
      <c r="A1807" s="1" t="s">
        <v>23470</v>
      </c>
      <c r="B1807" s="1" t="s">
        <v>19860</v>
      </c>
      <c r="C1807" s="1" t="s">
        <v>30480</v>
      </c>
      <c r="D1807" s="1" t="s">
        <v>482</v>
      </c>
      <c r="E1807" s="1" t="s">
        <v>8</v>
      </c>
      <c r="F1807" s="1" t="s">
        <v>9</v>
      </c>
      <c r="G1807" s="1" t="s">
        <v>10</v>
      </c>
      <c r="H1807" s="1" t="s">
        <v>116</v>
      </c>
      <c r="I1807" s="1" t="s">
        <v>117</v>
      </c>
      <c r="J1807" s="1" t="s">
        <v>35</v>
      </c>
      <c r="K1807" s="1" t="s">
        <v>14</v>
      </c>
      <c r="L1807" s="1">
        <v>4</v>
      </c>
      <c r="M1807" s="1">
        <v>210</v>
      </c>
      <c r="N1807" s="1">
        <v>10</v>
      </c>
      <c r="O1807" s="1">
        <v>84</v>
      </c>
      <c r="P1807" s="1">
        <v>30</v>
      </c>
      <c r="Q1807" s="1">
        <v>786</v>
      </c>
      <c r="R1807" s="1" t="s">
        <v>26</v>
      </c>
      <c r="S1807" s="1" t="s">
        <v>23471</v>
      </c>
      <c r="T1807" s="1">
        <f>Table4[[#This Row],[Unit_Price]]*Table4[[#This Row],[Quantity]]</f>
        <v>840</v>
      </c>
      <c r="U1807" s="1">
        <f>(SUM(Table4[[#This Row],[Gross_Sales]],Table4[[#This Row],[Delivery_Fee]])-Table4[[#This Row],[Discount_Amount]])</f>
        <v>786</v>
      </c>
    </row>
    <row r="1808" spans="1:21" ht="25.8" customHeight="1" x14ac:dyDescent="0.3">
      <c r="A1808" s="1" t="s">
        <v>23472</v>
      </c>
      <c r="B1808" s="1" t="s">
        <v>19860</v>
      </c>
      <c r="C1808" s="1" t="s">
        <v>30480</v>
      </c>
      <c r="D1808" s="1" t="s">
        <v>321</v>
      </c>
      <c r="E1808" s="1" t="s">
        <v>8</v>
      </c>
      <c r="F1808" s="1" t="s">
        <v>82</v>
      </c>
      <c r="G1808" s="1" t="s">
        <v>83</v>
      </c>
      <c r="H1808" s="1" t="s">
        <v>288</v>
      </c>
      <c r="I1808" s="1" t="s">
        <v>289</v>
      </c>
      <c r="J1808" s="1" t="s">
        <v>86</v>
      </c>
      <c r="K1808" s="1" t="s">
        <v>14</v>
      </c>
      <c r="L1808" s="1">
        <v>1</v>
      </c>
      <c r="M1808" s="1">
        <v>80</v>
      </c>
      <c r="N1808" s="1">
        <v>5</v>
      </c>
      <c r="O1808" s="1">
        <v>4</v>
      </c>
      <c r="P1808" s="1">
        <v>30</v>
      </c>
      <c r="Q1808" s="1">
        <v>106</v>
      </c>
      <c r="R1808" s="1" t="s">
        <v>42</v>
      </c>
      <c r="S1808" s="1" t="s">
        <v>23473</v>
      </c>
      <c r="T1808" s="1">
        <f>Table4[[#This Row],[Unit_Price]]*Table4[[#This Row],[Quantity]]</f>
        <v>80</v>
      </c>
      <c r="U1808" s="1">
        <f>(SUM(Table4[[#This Row],[Gross_Sales]],Table4[[#This Row],[Delivery_Fee]])-Table4[[#This Row],[Discount_Amount]])</f>
        <v>106</v>
      </c>
    </row>
    <row r="1809" spans="1:21" ht="25.8" customHeight="1" x14ac:dyDescent="0.3">
      <c r="A1809" s="1" t="s">
        <v>23474</v>
      </c>
      <c r="B1809" s="1" t="s">
        <v>19860</v>
      </c>
      <c r="C1809" s="1" t="s">
        <v>30480</v>
      </c>
      <c r="D1809" s="1" t="s">
        <v>427</v>
      </c>
      <c r="E1809" s="1" t="s">
        <v>8</v>
      </c>
      <c r="F1809" s="1" t="s">
        <v>109</v>
      </c>
      <c r="G1809" s="1" t="s">
        <v>110</v>
      </c>
      <c r="H1809" s="1" t="s">
        <v>84</v>
      </c>
      <c r="I1809" s="1" t="s">
        <v>85</v>
      </c>
      <c r="J1809" s="1" t="s">
        <v>86</v>
      </c>
      <c r="K1809" s="1" t="s">
        <v>14</v>
      </c>
      <c r="L1809" s="1">
        <v>1</v>
      </c>
      <c r="M1809" s="1">
        <v>100</v>
      </c>
      <c r="N1809" s="1">
        <v>15</v>
      </c>
      <c r="O1809" s="1">
        <v>15</v>
      </c>
      <c r="P1809" s="1">
        <v>25</v>
      </c>
      <c r="Q1809" s="1">
        <v>110</v>
      </c>
      <c r="R1809" s="1" t="s">
        <v>42</v>
      </c>
      <c r="S1809" s="1" t="s">
        <v>23475</v>
      </c>
      <c r="T1809" s="1">
        <f>Table4[[#This Row],[Unit_Price]]*Table4[[#This Row],[Quantity]]</f>
        <v>100</v>
      </c>
      <c r="U1809" s="1">
        <f>(SUM(Table4[[#This Row],[Gross_Sales]],Table4[[#This Row],[Delivery_Fee]])-Table4[[#This Row],[Discount_Amount]])</f>
        <v>110</v>
      </c>
    </row>
    <row r="1810" spans="1:21" ht="25.8" customHeight="1" x14ac:dyDescent="0.3">
      <c r="A1810" s="1" t="s">
        <v>23476</v>
      </c>
      <c r="B1810" s="1" t="s">
        <v>19860</v>
      </c>
      <c r="C1810" s="1" t="s">
        <v>30480</v>
      </c>
      <c r="D1810" s="1" t="s">
        <v>2329</v>
      </c>
      <c r="E1810" s="1" t="s">
        <v>19</v>
      </c>
      <c r="F1810" s="1" t="s">
        <v>75</v>
      </c>
      <c r="G1810" s="1" t="s">
        <v>76</v>
      </c>
      <c r="H1810" s="1" t="s">
        <v>61</v>
      </c>
      <c r="I1810" s="1" t="s">
        <v>62</v>
      </c>
      <c r="J1810" s="1" t="s">
        <v>24</v>
      </c>
      <c r="K1810" s="1" t="s">
        <v>25</v>
      </c>
      <c r="L1810" s="1">
        <v>4</v>
      </c>
      <c r="M1810" s="1">
        <v>190</v>
      </c>
      <c r="N1810" s="1">
        <v>0</v>
      </c>
      <c r="O1810" s="1">
        <v>0</v>
      </c>
      <c r="P1810" s="1">
        <v>40</v>
      </c>
      <c r="Q1810" s="1">
        <v>800</v>
      </c>
      <c r="R1810" s="1" t="s">
        <v>15</v>
      </c>
      <c r="S1810" s="1" t="s">
        <v>23477</v>
      </c>
      <c r="T1810" s="1">
        <f>Table4[[#This Row],[Unit_Price]]*Table4[[#This Row],[Quantity]]</f>
        <v>760</v>
      </c>
      <c r="U1810" s="1">
        <f>(SUM(Table4[[#This Row],[Gross_Sales]],Table4[[#This Row],[Delivery_Fee]])-Table4[[#This Row],[Discount_Amount]])</f>
        <v>800</v>
      </c>
    </row>
    <row r="1811" spans="1:21" ht="25.8" customHeight="1" x14ac:dyDescent="0.3">
      <c r="A1811" s="1" t="s">
        <v>23478</v>
      </c>
      <c r="B1811" s="1" t="s">
        <v>19860</v>
      </c>
      <c r="C1811" s="1" t="s">
        <v>30480</v>
      </c>
      <c r="D1811" s="1" t="s">
        <v>2114</v>
      </c>
      <c r="E1811" s="1" t="s">
        <v>19</v>
      </c>
      <c r="F1811" s="1" t="s">
        <v>75</v>
      </c>
      <c r="G1811" s="1" t="s">
        <v>76</v>
      </c>
      <c r="H1811" s="1" t="s">
        <v>77</v>
      </c>
      <c r="I1811" s="1" t="s">
        <v>78</v>
      </c>
      <c r="J1811" s="1" t="s">
        <v>24</v>
      </c>
      <c r="K1811" s="1" t="s">
        <v>14</v>
      </c>
      <c r="L1811" s="1">
        <v>3</v>
      </c>
      <c r="M1811" s="1">
        <v>150</v>
      </c>
      <c r="N1811" s="1">
        <v>0</v>
      </c>
      <c r="O1811" s="1">
        <v>0</v>
      </c>
      <c r="P1811" s="1">
        <v>40</v>
      </c>
      <c r="Q1811" s="1">
        <v>490</v>
      </c>
      <c r="R1811" s="1" t="s">
        <v>26</v>
      </c>
      <c r="S1811" s="1" t="s">
        <v>23479</v>
      </c>
      <c r="T1811" s="1">
        <f>Table4[[#This Row],[Unit_Price]]*Table4[[#This Row],[Quantity]]</f>
        <v>450</v>
      </c>
      <c r="U1811" s="1">
        <f>(SUM(Table4[[#This Row],[Gross_Sales]],Table4[[#This Row],[Delivery_Fee]])-Table4[[#This Row],[Discount_Amount]])</f>
        <v>490</v>
      </c>
    </row>
    <row r="1812" spans="1:21" ht="25.8" customHeight="1" x14ac:dyDescent="0.3">
      <c r="A1812" s="1" t="s">
        <v>23480</v>
      </c>
      <c r="B1812" s="1" t="s">
        <v>19860</v>
      </c>
      <c r="C1812" s="1" t="s">
        <v>30480</v>
      </c>
      <c r="D1812" s="1" t="s">
        <v>626</v>
      </c>
      <c r="E1812" s="1" t="s">
        <v>8</v>
      </c>
      <c r="F1812" s="1" t="s">
        <v>46</v>
      </c>
      <c r="G1812" s="1" t="s">
        <v>47</v>
      </c>
      <c r="H1812" s="1" t="s">
        <v>22</v>
      </c>
      <c r="I1812" s="1" t="s">
        <v>23</v>
      </c>
      <c r="J1812" s="1" t="s">
        <v>24</v>
      </c>
      <c r="K1812" s="1" t="s">
        <v>25</v>
      </c>
      <c r="L1812" s="1">
        <v>2</v>
      </c>
      <c r="M1812" s="1">
        <v>180</v>
      </c>
      <c r="N1812" s="1">
        <v>5</v>
      </c>
      <c r="O1812" s="1">
        <v>18</v>
      </c>
      <c r="P1812" s="1">
        <v>25</v>
      </c>
      <c r="Q1812" s="1">
        <v>367</v>
      </c>
      <c r="R1812" s="1" t="s">
        <v>26</v>
      </c>
      <c r="S1812" s="1" t="s">
        <v>23481</v>
      </c>
      <c r="T1812" s="1">
        <f>Table4[[#This Row],[Unit_Price]]*Table4[[#This Row],[Quantity]]</f>
        <v>360</v>
      </c>
      <c r="U1812" s="1">
        <f>(SUM(Table4[[#This Row],[Gross_Sales]],Table4[[#This Row],[Delivery_Fee]])-Table4[[#This Row],[Discount_Amount]])</f>
        <v>367</v>
      </c>
    </row>
    <row r="1813" spans="1:21" ht="25.8" customHeight="1" x14ac:dyDescent="0.3">
      <c r="A1813" s="1" t="s">
        <v>23482</v>
      </c>
      <c r="B1813" s="1" t="s">
        <v>19860</v>
      </c>
      <c r="C1813" s="1" t="s">
        <v>30480</v>
      </c>
      <c r="D1813" s="1" t="s">
        <v>105</v>
      </c>
      <c r="E1813" s="1" t="s">
        <v>30</v>
      </c>
      <c r="F1813" s="1" t="s">
        <v>31</v>
      </c>
      <c r="G1813" s="1" t="s">
        <v>32</v>
      </c>
      <c r="H1813" s="1" t="s">
        <v>48</v>
      </c>
      <c r="I1813" s="1" t="s">
        <v>49</v>
      </c>
      <c r="J1813" s="1" t="s">
        <v>13</v>
      </c>
      <c r="K1813" s="1" t="s">
        <v>14</v>
      </c>
      <c r="L1813" s="1">
        <v>4</v>
      </c>
      <c r="M1813" s="1">
        <v>220</v>
      </c>
      <c r="N1813" s="1">
        <v>15</v>
      </c>
      <c r="O1813" s="1">
        <v>132</v>
      </c>
      <c r="P1813" s="1">
        <v>20</v>
      </c>
      <c r="Q1813" s="1">
        <v>768</v>
      </c>
      <c r="R1813" s="1" t="s">
        <v>42</v>
      </c>
      <c r="S1813" s="1" t="s">
        <v>23483</v>
      </c>
      <c r="T1813" s="1">
        <f>Table4[[#This Row],[Unit_Price]]*Table4[[#This Row],[Quantity]]</f>
        <v>880</v>
      </c>
      <c r="U1813" s="1">
        <f>(SUM(Table4[[#This Row],[Gross_Sales]],Table4[[#This Row],[Delivery_Fee]])-Table4[[#This Row],[Discount_Amount]])</f>
        <v>768</v>
      </c>
    </row>
    <row r="1814" spans="1:21" ht="25.8" customHeight="1" x14ac:dyDescent="0.3">
      <c r="A1814" s="1" t="s">
        <v>23484</v>
      </c>
      <c r="B1814" s="1" t="s">
        <v>19860</v>
      </c>
      <c r="C1814" s="1" t="s">
        <v>30480</v>
      </c>
      <c r="D1814" s="1" t="s">
        <v>600</v>
      </c>
      <c r="E1814" s="1" t="s">
        <v>30</v>
      </c>
      <c r="F1814" s="1" t="s">
        <v>136</v>
      </c>
      <c r="G1814" s="1" t="s">
        <v>137</v>
      </c>
      <c r="H1814" s="1" t="s">
        <v>111</v>
      </c>
      <c r="I1814" s="1" t="s">
        <v>112</v>
      </c>
      <c r="J1814" s="1" t="s">
        <v>13</v>
      </c>
      <c r="K1814" s="1" t="s">
        <v>25</v>
      </c>
      <c r="L1814" s="1">
        <v>2</v>
      </c>
      <c r="M1814" s="1">
        <v>280</v>
      </c>
      <c r="N1814" s="1">
        <v>0</v>
      </c>
      <c r="O1814" s="1">
        <v>0</v>
      </c>
      <c r="P1814" s="1">
        <v>25</v>
      </c>
      <c r="Q1814" s="1">
        <v>585</v>
      </c>
      <c r="R1814" s="1" t="s">
        <v>26</v>
      </c>
      <c r="S1814" s="1" t="s">
        <v>23485</v>
      </c>
      <c r="T1814" s="1">
        <f>Table4[[#This Row],[Unit_Price]]*Table4[[#This Row],[Quantity]]</f>
        <v>560</v>
      </c>
      <c r="U1814" s="1">
        <f>(SUM(Table4[[#This Row],[Gross_Sales]],Table4[[#This Row],[Delivery_Fee]])-Table4[[#This Row],[Discount_Amount]])</f>
        <v>585</v>
      </c>
    </row>
    <row r="1815" spans="1:21" ht="25.8" customHeight="1" x14ac:dyDescent="0.3">
      <c r="A1815" s="1" t="s">
        <v>23486</v>
      </c>
      <c r="B1815" s="1" t="s">
        <v>19860</v>
      </c>
      <c r="C1815" s="1" t="s">
        <v>30480</v>
      </c>
      <c r="D1815" s="1" t="s">
        <v>491</v>
      </c>
      <c r="E1815" s="1" t="s">
        <v>8</v>
      </c>
      <c r="F1815" s="1" t="s">
        <v>9</v>
      </c>
      <c r="G1815" s="1" t="s">
        <v>10</v>
      </c>
      <c r="H1815" s="1" t="s">
        <v>55</v>
      </c>
      <c r="I1815" s="1" t="s">
        <v>56</v>
      </c>
      <c r="J1815" s="1" t="s">
        <v>57</v>
      </c>
      <c r="K1815" s="1" t="s">
        <v>14</v>
      </c>
      <c r="L1815" s="1">
        <v>4</v>
      </c>
      <c r="M1815" s="1">
        <v>180</v>
      </c>
      <c r="N1815" s="1">
        <v>15</v>
      </c>
      <c r="O1815" s="1">
        <v>108</v>
      </c>
      <c r="P1815" s="1">
        <v>20</v>
      </c>
      <c r="Q1815" s="1">
        <v>632</v>
      </c>
      <c r="R1815" s="1" t="s">
        <v>36</v>
      </c>
      <c r="S1815" s="1" t="s">
        <v>23487</v>
      </c>
      <c r="T1815" s="1">
        <f>Table4[[#This Row],[Unit_Price]]*Table4[[#This Row],[Quantity]]</f>
        <v>720</v>
      </c>
      <c r="U1815" s="1">
        <f>(SUM(Table4[[#This Row],[Gross_Sales]],Table4[[#This Row],[Delivery_Fee]])-Table4[[#This Row],[Discount_Amount]])</f>
        <v>632</v>
      </c>
    </row>
    <row r="1816" spans="1:21" ht="25.8" customHeight="1" x14ac:dyDescent="0.3">
      <c r="A1816" s="1" t="s">
        <v>23488</v>
      </c>
      <c r="B1816" s="1" t="s">
        <v>19860</v>
      </c>
      <c r="C1816" s="1" t="s">
        <v>30480</v>
      </c>
      <c r="D1816" s="1" t="s">
        <v>120</v>
      </c>
      <c r="E1816" s="1" t="s">
        <v>19</v>
      </c>
      <c r="F1816" s="1" t="s">
        <v>98</v>
      </c>
      <c r="G1816" s="1" t="s">
        <v>99</v>
      </c>
      <c r="H1816" s="1" t="s">
        <v>40</v>
      </c>
      <c r="I1816" s="1" t="s">
        <v>41</v>
      </c>
      <c r="J1816" s="1" t="s">
        <v>13</v>
      </c>
      <c r="K1816" s="1" t="s">
        <v>25</v>
      </c>
      <c r="L1816" s="1">
        <v>3</v>
      </c>
      <c r="M1816" s="1">
        <v>170</v>
      </c>
      <c r="N1816" s="1">
        <v>10</v>
      </c>
      <c r="O1816" s="1">
        <v>51</v>
      </c>
      <c r="P1816" s="1">
        <v>20</v>
      </c>
      <c r="Q1816" s="1">
        <v>479</v>
      </c>
      <c r="R1816" s="1" t="s">
        <v>15</v>
      </c>
      <c r="S1816" s="1" t="s">
        <v>23489</v>
      </c>
      <c r="T1816" s="1">
        <f>Table4[[#This Row],[Unit_Price]]*Table4[[#This Row],[Quantity]]</f>
        <v>510</v>
      </c>
      <c r="U1816" s="1">
        <f>(SUM(Table4[[#This Row],[Gross_Sales]],Table4[[#This Row],[Delivery_Fee]])-Table4[[#This Row],[Discount_Amount]])</f>
        <v>479</v>
      </c>
    </row>
    <row r="1817" spans="1:21" ht="25.8" customHeight="1" x14ac:dyDescent="0.3">
      <c r="A1817" s="1" t="s">
        <v>23490</v>
      </c>
      <c r="B1817" s="1" t="s">
        <v>19860</v>
      </c>
      <c r="C1817" s="1" t="s">
        <v>30480</v>
      </c>
      <c r="D1817" s="1" t="s">
        <v>424</v>
      </c>
      <c r="E1817" s="1" t="s">
        <v>67</v>
      </c>
      <c r="F1817" s="1" t="s">
        <v>129</v>
      </c>
      <c r="G1817" s="1" t="s">
        <v>130</v>
      </c>
      <c r="H1817" s="1" t="s">
        <v>40</v>
      </c>
      <c r="I1817" s="1" t="s">
        <v>41</v>
      </c>
      <c r="J1817" s="1" t="s">
        <v>13</v>
      </c>
      <c r="K1817" s="1" t="s">
        <v>25</v>
      </c>
      <c r="L1817" s="1">
        <v>2</v>
      </c>
      <c r="M1817" s="1">
        <v>170</v>
      </c>
      <c r="N1817" s="1">
        <v>5</v>
      </c>
      <c r="O1817" s="1">
        <v>17</v>
      </c>
      <c r="P1817" s="1">
        <v>20</v>
      </c>
      <c r="Q1817" s="1">
        <v>343</v>
      </c>
      <c r="R1817" s="1" t="s">
        <v>63</v>
      </c>
      <c r="S1817" s="1" t="s">
        <v>23491</v>
      </c>
      <c r="T1817" s="1">
        <f>Table4[[#This Row],[Unit_Price]]*Table4[[#This Row],[Quantity]]</f>
        <v>340</v>
      </c>
      <c r="U1817" s="1">
        <f>(SUM(Table4[[#This Row],[Gross_Sales]],Table4[[#This Row],[Delivery_Fee]])-Table4[[#This Row],[Discount_Amount]])</f>
        <v>343</v>
      </c>
    </row>
    <row r="1818" spans="1:21" ht="25.8" customHeight="1" x14ac:dyDescent="0.3">
      <c r="A1818" s="1" t="s">
        <v>23492</v>
      </c>
      <c r="B1818" s="1" t="s">
        <v>19860</v>
      </c>
      <c r="C1818" s="1" t="s">
        <v>30480</v>
      </c>
      <c r="D1818" s="1" t="s">
        <v>491</v>
      </c>
      <c r="E1818" s="1" t="s">
        <v>67</v>
      </c>
      <c r="F1818" s="1" t="s">
        <v>174</v>
      </c>
      <c r="G1818" s="1" t="s">
        <v>175</v>
      </c>
      <c r="H1818" s="1" t="s">
        <v>40</v>
      </c>
      <c r="I1818" s="1" t="s">
        <v>41</v>
      </c>
      <c r="J1818" s="1" t="s">
        <v>13</v>
      </c>
      <c r="K1818" s="1" t="s">
        <v>25</v>
      </c>
      <c r="L1818" s="1">
        <v>2</v>
      </c>
      <c r="M1818" s="1">
        <v>170</v>
      </c>
      <c r="N1818" s="1">
        <v>10</v>
      </c>
      <c r="O1818" s="1">
        <v>34</v>
      </c>
      <c r="P1818" s="1">
        <v>30</v>
      </c>
      <c r="Q1818" s="1">
        <v>336</v>
      </c>
      <c r="R1818" s="1" t="s">
        <v>42</v>
      </c>
      <c r="S1818" s="1" t="s">
        <v>23493</v>
      </c>
      <c r="T1818" s="1">
        <f>Table4[[#This Row],[Unit_Price]]*Table4[[#This Row],[Quantity]]</f>
        <v>340</v>
      </c>
      <c r="U1818" s="1">
        <f>(SUM(Table4[[#This Row],[Gross_Sales]],Table4[[#This Row],[Delivery_Fee]])-Table4[[#This Row],[Discount_Amount]])</f>
        <v>336</v>
      </c>
    </row>
    <row r="1819" spans="1:21" ht="25.8" customHeight="1" x14ac:dyDescent="0.3">
      <c r="A1819" s="1" t="s">
        <v>23494</v>
      </c>
      <c r="B1819" s="1" t="s">
        <v>19860</v>
      </c>
      <c r="C1819" s="1" t="s">
        <v>30480</v>
      </c>
      <c r="D1819" s="1" t="s">
        <v>445</v>
      </c>
      <c r="E1819" s="1" t="s">
        <v>19</v>
      </c>
      <c r="F1819" s="1" t="s">
        <v>141</v>
      </c>
      <c r="G1819" s="1" t="s">
        <v>142</v>
      </c>
      <c r="H1819" s="1" t="s">
        <v>48</v>
      </c>
      <c r="I1819" s="1" t="s">
        <v>49</v>
      </c>
      <c r="J1819" s="1" t="s">
        <v>13</v>
      </c>
      <c r="K1819" s="1" t="s">
        <v>14</v>
      </c>
      <c r="L1819" s="1">
        <v>4</v>
      </c>
      <c r="M1819" s="1">
        <v>220</v>
      </c>
      <c r="N1819" s="1">
        <v>10</v>
      </c>
      <c r="O1819" s="1">
        <v>88</v>
      </c>
      <c r="P1819" s="1">
        <v>20</v>
      </c>
      <c r="Q1819" s="1">
        <v>812</v>
      </c>
      <c r="R1819" s="1" t="s">
        <v>36</v>
      </c>
      <c r="S1819" s="1" t="s">
        <v>23495</v>
      </c>
      <c r="T1819" s="1">
        <f>Table4[[#This Row],[Unit_Price]]*Table4[[#This Row],[Quantity]]</f>
        <v>880</v>
      </c>
      <c r="U1819" s="1">
        <f>(SUM(Table4[[#This Row],[Gross_Sales]],Table4[[#This Row],[Delivery_Fee]])-Table4[[#This Row],[Discount_Amount]])</f>
        <v>812</v>
      </c>
    </row>
    <row r="1820" spans="1:21" ht="25.8" customHeight="1" x14ac:dyDescent="0.3">
      <c r="A1820" s="1" t="s">
        <v>23496</v>
      </c>
      <c r="B1820" s="1" t="s">
        <v>19860</v>
      </c>
      <c r="C1820" s="1" t="s">
        <v>30480</v>
      </c>
      <c r="D1820" s="1" t="s">
        <v>2064</v>
      </c>
      <c r="E1820" s="1" t="s">
        <v>30</v>
      </c>
      <c r="F1820" s="1" t="s">
        <v>136</v>
      </c>
      <c r="G1820" s="1" t="s">
        <v>137</v>
      </c>
      <c r="H1820" s="1" t="s">
        <v>116</v>
      </c>
      <c r="I1820" s="1" t="s">
        <v>117</v>
      </c>
      <c r="J1820" s="1" t="s">
        <v>35</v>
      </c>
      <c r="K1820" s="1" t="s">
        <v>14</v>
      </c>
      <c r="L1820" s="1">
        <v>2</v>
      </c>
      <c r="M1820" s="1">
        <v>210</v>
      </c>
      <c r="N1820" s="1">
        <v>5</v>
      </c>
      <c r="O1820" s="1">
        <v>21</v>
      </c>
      <c r="P1820" s="1">
        <v>40</v>
      </c>
      <c r="Q1820" s="1">
        <v>439</v>
      </c>
      <c r="R1820" s="1" t="s">
        <v>36</v>
      </c>
      <c r="S1820" s="1" t="s">
        <v>23497</v>
      </c>
      <c r="T1820" s="1">
        <f>Table4[[#This Row],[Unit_Price]]*Table4[[#This Row],[Quantity]]</f>
        <v>420</v>
      </c>
      <c r="U1820" s="1">
        <f>(SUM(Table4[[#This Row],[Gross_Sales]],Table4[[#This Row],[Delivery_Fee]])-Table4[[#This Row],[Discount_Amount]])</f>
        <v>439</v>
      </c>
    </row>
    <row r="1821" spans="1:21" ht="25.8" customHeight="1" x14ac:dyDescent="0.3">
      <c r="A1821" s="1" t="s">
        <v>23498</v>
      </c>
      <c r="B1821" s="1" t="s">
        <v>19860</v>
      </c>
      <c r="C1821" s="1" t="s">
        <v>30480</v>
      </c>
      <c r="D1821" s="1" t="s">
        <v>775</v>
      </c>
      <c r="E1821" s="1" t="s">
        <v>67</v>
      </c>
      <c r="F1821" s="1" t="s">
        <v>174</v>
      </c>
      <c r="G1821" s="1" t="s">
        <v>175</v>
      </c>
      <c r="H1821" s="1" t="s">
        <v>131</v>
      </c>
      <c r="I1821" s="1" t="s">
        <v>132</v>
      </c>
      <c r="J1821" s="1" t="s">
        <v>57</v>
      </c>
      <c r="K1821" s="1" t="s">
        <v>25</v>
      </c>
      <c r="L1821" s="1">
        <v>1</v>
      </c>
      <c r="M1821" s="1">
        <v>220</v>
      </c>
      <c r="N1821" s="1">
        <v>10</v>
      </c>
      <c r="O1821" s="1">
        <v>22</v>
      </c>
      <c r="P1821" s="1">
        <v>35</v>
      </c>
      <c r="Q1821" s="1">
        <v>233</v>
      </c>
      <c r="R1821" s="1" t="s">
        <v>15</v>
      </c>
      <c r="S1821" s="1" t="s">
        <v>23499</v>
      </c>
      <c r="T1821" s="1">
        <f>Table4[[#This Row],[Unit_Price]]*Table4[[#This Row],[Quantity]]</f>
        <v>220</v>
      </c>
      <c r="U1821" s="1">
        <f>(SUM(Table4[[#This Row],[Gross_Sales]],Table4[[#This Row],[Delivery_Fee]])-Table4[[#This Row],[Discount_Amount]])</f>
        <v>233</v>
      </c>
    </row>
    <row r="1822" spans="1:21" ht="25.8" customHeight="1" x14ac:dyDescent="0.3">
      <c r="A1822" s="1" t="s">
        <v>23500</v>
      </c>
      <c r="B1822" s="1" t="s">
        <v>19860</v>
      </c>
      <c r="C1822" s="1" t="s">
        <v>30480</v>
      </c>
      <c r="D1822" s="1" t="s">
        <v>821</v>
      </c>
      <c r="E1822" s="1" t="s">
        <v>30</v>
      </c>
      <c r="F1822" s="1" t="s">
        <v>75</v>
      </c>
      <c r="G1822" s="1" t="s">
        <v>76</v>
      </c>
      <c r="H1822" s="1" t="s">
        <v>131</v>
      </c>
      <c r="I1822" s="1" t="s">
        <v>132</v>
      </c>
      <c r="J1822" s="1" t="s">
        <v>57</v>
      </c>
      <c r="K1822" s="1" t="s">
        <v>25</v>
      </c>
      <c r="L1822" s="1">
        <v>4</v>
      </c>
      <c r="M1822" s="1">
        <v>220</v>
      </c>
      <c r="N1822" s="1">
        <v>5</v>
      </c>
      <c r="O1822" s="1">
        <v>44</v>
      </c>
      <c r="P1822" s="1">
        <v>35</v>
      </c>
      <c r="Q1822" s="1">
        <v>871</v>
      </c>
      <c r="R1822" s="1" t="s">
        <v>15</v>
      </c>
      <c r="S1822" s="1" t="s">
        <v>23501</v>
      </c>
      <c r="T1822" s="1">
        <f>Table4[[#This Row],[Unit_Price]]*Table4[[#This Row],[Quantity]]</f>
        <v>880</v>
      </c>
      <c r="U1822" s="1">
        <f>(SUM(Table4[[#This Row],[Gross_Sales]],Table4[[#This Row],[Delivery_Fee]])-Table4[[#This Row],[Discount_Amount]])</f>
        <v>871</v>
      </c>
    </row>
    <row r="1823" spans="1:21" ht="25.8" customHeight="1" x14ac:dyDescent="0.3">
      <c r="A1823" s="1" t="s">
        <v>23502</v>
      </c>
      <c r="B1823" s="1" t="s">
        <v>19860</v>
      </c>
      <c r="C1823" s="1" t="s">
        <v>30480</v>
      </c>
      <c r="D1823" s="1" t="s">
        <v>780</v>
      </c>
      <c r="E1823" s="1" t="s">
        <v>8</v>
      </c>
      <c r="F1823" s="1" t="s">
        <v>9</v>
      </c>
      <c r="G1823" s="1" t="s">
        <v>10</v>
      </c>
      <c r="H1823" s="1" t="s">
        <v>22</v>
      </c>
      <c r="I1823" s="1" t="s">
        <v>23</v>
      </c>
      <c r="J1823" s="1" t="s">
        <v>24</v>
      </c>
      <c r="K1823" s="1" t="s">
        <v>25</v>
      </c>
      <c r="L1823" s="1">
        <v>2</v>
      </c>
      <c r="M1823" s="1">
        <v>180</v>
      </c>
      <c r="N1823" s="1">
        <v>10</v>
      </c>
      <c r="O1823" s="1">
        <v>36</v>
      </c>
      <c r="P1823" s="1">
        <v>20</v>
      </c>
      <c r="Q1823" s="1">
        <v>344</v>
      </c>
      <c r="R1823" s="1" t="s">
        <v>15</v>
      </c>
      <c r="S1823" s="1" t="s">
        <v>23503</v>
      </c>
      <c r="T1823" s="1">
        <f>Table4[[#This Row],[Unit_Price]]*Table4[[#This Row],[Quantity]]</f>
        <v>360</v>
      </c>
      <c r="U1823" s="1">
        <f>(SUM(Table4[[#This Row],[Gross_Sales]],Table4[[#This Row],[Delivery_Fee]])-Table4[[#This Row],[Discount_Amount]])</f>
        <v>344</v>
      </c>
    </row>
    <row r="1824" spans="1:21" ht="25.8" customHeight="1" x14ac:dyDescent="0.3">
      <c r="A1824" s="1" t="s">
        <v>23504</v>
      </c>
      <c r="B1824" s="1" t="s">
        <v>19860</v>
      </c>
      <c r="C1824" s="1" t="s">
        <v>30480</v>
      </c>
      <c r="D1824" s="1" t="s">
        <v>1189</v>
      </c>
      <c r="E1824" s="1" t="s">
        <v>67</v>
      </c>
      <c r="F1824" s="1" t="s">
        <v>174</v>
      </c>
      <c r="G1824" s="1" t="s">
        <v>175</v>
      </c>
      <c r="H1824" s="1" t="s">
        <v>33</v>
      </c>
      <c r="I1824" s="1" t="s">
        <v>34</v>
      </c>
      <c r="J1824" s="1" t="s">
        <v>35</v>
      </c>
      <c r="K1824" s="1" t="s">
        <v>25</v>
      </c>
      <c r="L1824" s="1">
        <v>2</v>
      </c>
      <c r="M1824" s="1">
        <v>240</v>
      </c>
      <c r="N1824" s="1">
        <v>0</v>
      </c>
      <c r="O1824" s="1">
        <v>0</v>
      </c>
      <c r="P1824" s="1">
        <v>25</v>
      </c>
      <c r="Q1824" s="1">
        <v>505</v>
      </c>
      <c r="R1824" s="1" t="s">
        <v>42</v>
      </c>
      <c r="S1824" s="1" t="s">
        <v>23505</v>
      </c>
      <c r="T1824" s="1">
        <f>Table4[[#This Row],[Unit_Price]]*Table4[[#This Row],[Quantity]]</f>
        <v>480</v>
      </c>
      <c r="U1824" s="1">
        <f>(SUM(Table4[[#This Row],[Gross_Sales]],Table4[[#This Row],[Delivery_Fee]])-Table4[[#This Row],[Discount_Amount]])</f>
        <v>505</v>
      </c>
    </row>
    <row r="1825" spans="1:21" ht="25.8" customHeight="1" x14ac:dyDescent="0.3">
      <c r="A1825" s="1" t="s">
        <v>23506</v>
      </c>
      <c r="B1825" s="1" t="s">
        <v>19860</v>
      </c>
      <c r="C1825" s="1" t="s">
        <v>30480</v>
      </c>
      <c r="D1825" s="1" t="s">
        <v>442</v>
      </c>
      <c r="E1825" s="1" t="s">
        <v>19</v>
      </c>
      <c r="F1825" s="1" t="s">
        <v>46</v>
      </c>
      <c r="G1825" s="1" t="s">
        <v>47</v>
      </c>
      <c r="H1825" s="1" t="s">
        <v>40</v>
      </c>
      <c r="I1825" s="1" t="s">
        <v>41</v>
      </c>
      <c r="J1825" s="1" t="s">
        <v>13</v>
      </c>
      <c r="K1825" s="1" t="s">
        <v>25</v>
      </c>
      <c r="L1825" s="1">
        <v>3</v>
      </c>
      <c r="M1825" s="1">
        <v>170</v>
      </c>
      <c r="N1825" s="1">
        <v>5</v>
      </c>
      <c r="O1825" s="1">
        <v>25.5</v>
      </c>
      <c r="P1825" s="1">
        <v>20</v>
      </c>
      <c r="Q1825" s="1">
        <v>504.5</v>
      </c>
      <c r="R1825" s="1" t="s">
        <v>42</v>
      </c>
      <c r="S1825" s="1" t="s">
        <v>23507</v>
      </c>
      <c r="T1825" s="1">
        <f>Table4[[#This Row],[Unit_Price]]*Table4[[#This Row],[Quantity]]</f>
        <v>510</v>
      </c>
      <c r="U1825" s="1">
        <f>(SUM(Table4[[#This Row],[Gross_Sales]],Table4[[#This Row],[Delivery_Fee]])-Table4[[#This Row],[Discount_Amount]])</f>
        <v>504.5</v>
      </c>
    </row>
    <row r="1826" spans="1:21" ht="25.8" customHeight="1" x14ac:dyDescent="0.3">
      <c r="A1826" s="1" t="s">
        <v>23508</v>
      </c>
      <c r="B1826" s="1" t="s">
        <v>19860</v>
      </c>
      <c r="C1826" s="1" t="s">
        <v>30480</v>
      </c>
      <c r="D1826" s="1" t="s">
        <v>1034</v>
      </c>
      <c r="E1826" s="1" t="s">
        <v>8</v>
      </c>
      <c r="F1826" s="1" t="s">
        <v>109</v>
      </c>
      <c r="G1826" s="1" t="s">
        <v>110</v>
      </c>
      <c r="H1826" s="1" t="s">
        <v>116</v>
      </c>
      <c r="I1826" s="1" t="s">
        <v>117</v>
      </c>
      <c r="J1826" s="1" t="s">
        <v>35</v>
      </c>
      <c r="K1826" s="1" t="s">
        <v>14</v>
      </c>
      <c r="L1826" s="1">
        <v>3</v>
      </c>
      <c r="M1826" s="1">
        <v>210</v>
      </c>
      <c r="N1826" s="1">
        <v>15</v>
      </c>
      <c r="O1826" s="1">
        <v>94.5</v>
      </c>
      <c r="P1826" s="1">
        <v>25</v>
      </c>
      <c r="Q1826" s="1">
        <v>560.5</v>
      </c>
      <c r="R1826" s="1" t="s">
        <v>42</v>
      </c>
      <c r="S1826" s="1" t="s">
        <v>23509</v>
      </c>
      <c r="T1826" s="1">
        <f>Table4[[#This Row],[Unit_Price]]*Table4[[#This Row],[Quantity]]</f>
        <v>630</v>
      </c>
      <c r="U1826" s="1">
        <f>(SUM(Table4[[#This Row],[Gross_Sales]],Table4[[#This Row],[Delivery_Fee]])-Table4[[#This Row],[Discount_Amount]])</f>
        <v>560.5</v>
      </c>
    </row>
    <row r="1827" spans="1:21" ht="25.8" customHeight="1" x14ac:dyDescent="0.3">
      <c r="A1827" s="1" t="s">
        <v>23510</v>
      </c>
      <c r="B1827" s="1" t="s">
        <v>19860</v>
      </c>
      <c r="C1827" s="1" t="s">
        <v>30480</v>
      </c>
      <c r="D1827" s="1" t="s">
        <v>1694</v>
      </c>
      <c r="E1827" s="1" t="s">
        <v>19</v>
      </c>
      <c r="F1827" s="1" t="s">
        <v>98</v>
      </c>
      <c r="G1827" s="1" t="s">
        <v>99</v>
      </c>
      <c r="H1827" s="1" t="s">
        <v>33</v>
      </c>
      <c r="I1827" s="1" t="s">
        <v>34</v>
      </c>
      <c r="J1827" s="1" t="s">
        <v>35</v>
      </c>
      <c r="K1827" s="1" t="s">
        <v>25</v>
      </c>
      <c r="L1827" s="1">
        <v>4</v>
      </c>
      <c r="M1827" s="1">
        <v>240</v>
      </c>
      <c r="N1827" s="1">
        <v>20</v>
      </c>
      <c r="O1827" s="1">
        <v>192</v>
      </c>
      <c r="P1827" s="1">
        <v>35</v>
      </c>
      <c r="Q1827" s="1">
        <v>803</v>
      </c>
      <c r="R1827" s="1" t="s">
        <v>26</v>
      </c>
      <c r="S1827" s="1" t="s">
        <v>23511</v>
      </c>
      <c r="T1827" s="1">
        <f>Table4[[#This Row],[Unit_Price]]*Table4[[#This Row],[Quantity]]</f>
        <v>960</v>
      </c>
      <c r="U1827" s="1">
        <f>(SUM(Table4[[#This Row],[Gross_Sales]],Table4[[#This Row],[Delivery_Fee]])-Table4[[#This Row],[Discount_Amount]])</f>
        <v>803</v>
      </c>
    </row>
    <row r="1828" spans="1:21" ht="25.8" customHeight="1" x14ac:dyDescent="0.3">
      <c r="A1828" s="1" t="s">
        <v>23512</v>
      </c>
      <c r="B1828" s="1" t="s">
        <v>19860</v>
      </c>
      <c r="C1828" s="1" t="s">
        <v>30480</v>
      </c>
      <c r="D1828" s="1" t="s">
        <v>763</v>
      </c>
      <c r="E1828" s="1" t="s">
        <v>30</v>
      </c>
      <c r="F1828" s="1" t="s">
        <v>339</v>
      </c>
      <c r="G1828" s="1" t="s">
        <v>340</v>
      </c>
      <c r="H1828" s="1" t="s">
        <v>77</v>
      </c>
      <c r="I1828" s="1" t="s">
        <v>78</v>
      </c>
      <c r="J1828" s="1" t="s">
        <v>24</v>
      </c>
      <c r="K1828" s="1" t="s">
        <v>14</v>
      </c>
      <c r="L1828" s="1">
        <v>2</v>
      </c>
      <c r="M1828" s="1">
        <v>150</v>
      </c>
      <c r="N1828" s="1">
        <v>20</v>
      </c>
      <c r="O1828" s="1">
        <v>60</v>
      </c>
      <c r="P1828" s="1">
        <v>25</v>
      </c>
      <c r="Q1828" s="1">
        <v>265</v>
      </c>
      <c r="R1828" s="1" t="s">
        <v>36</v>
      </c>
      <c r="S1828" s="1" t="s">
        <v>23513</v>
      </c>
      <c r="T1828" s="1">
        <f>Table4[[#This Row],[Unit_Price]]*Table4[[#This Row],[Quantity]]</f>
        <v>300</v>
      </c>
      <c r="U1828" s="1">
        <f>(SUM(Table4[[#This Row],[Gross_Sales]],Table4[[#This Row],[Delivery_Fee]])-Table4[[#This Row],[Discount_Amount]])</f>
        <v>265</v>
      </c>
    </row>
    <row r="1829" spans="1:21" ht="25.8" customHeight="1" x14ac:dyDescent="0.3">
      <c r="A1829" s="1" t="s">
        <v>23514</v>
      </c>
      <c r="B1829" s="1" t="s">
        <v>19860</v>
      </c>
      <c r="C1829" s="1" t="s">
        <v>30480</v>
      </c>
      <c r="D1829" s="1" t="s">
        <v>893</v>
      </c>
      <c r="E1829" s="1" t="s">
        <v>19</v>
      </c>
      <c r="F1829" s="1" t="s">
        <v>93</v>
      </c>
      <c r="G1829" s="1" t="s">
        <v>94</v>
      </c>
      <c r="H1829" s="1" t="s">
        <v>40</v>
      </c>
      <c r="I1829" s="1" t="s">
        <v>41</v>
      </c>
      <c r="J1829" s="1" t="s">
        <v>13</v>
      </c>
      <c r="K1829" s="1" t="s">
        <v>25</v>
      </c>
      <c r="L1829" s="1">
        <v>2</v>
      </c>
      <c r="M1829" s="1">
        <v>170</v>
      </c>
      <c r="N1829" s="1">
        <v>20</v>
      </c>
      <c r="O1829" s="1">
        <v>68</v>
      </c>
      <c r="P1829" s="1">
        <v>25</v>
      </c>
      <c r="Q1829" s="1">
        <v>297</v>
      </c>
      <c r="R1829" s="1" t="s">
        <v>36</v>
      </c>
      <c r="S1829" s="1" t="s">
        <v>23515</v>
      </c>
      <c r="T1829" s="1">
        <f>Table4[[#This Row],[Unit_Price]]*Table4[[#This Row],[Quantity]]</f>
        <v>340</v>
      </c>
      <c r="U1829" s="1">
        <f>(SUM(Table4[[#This Row],[Gross_Sales]],Table4[[#This Row],[Delivery_Fee]])-Table4[[#This Row],[Discount_Amount]])</f>
        <v>297</v>
      </c>
    </row>
    <row r="1830" spans="1:21" ht="25.8" customHeight="1" x14ac:dyDescent="0.3">
      <c r="A1830" s="1" t="s">
        <v>23516</v>
      </c>
      <c r="B1830" s="1" t="s">
        <v>19860</v>
      </c>
      <c r="C1830" s="1" t="s">
        <v>30480</v>
      </c>
      <c r="D1830" s="1" t="s">
        <v>690</v>
      </c>
      <c r="E1830" s="1" t="s">
        <v>67</v>
      </c>
      <c r="F1830" s="1" t="s">
        <v>267</v>
      </c>
      <c r="G1830" s="1" t="s">
        <v>268</v>
      </c>
      <c r="H1830" s="1" t="s">
        <v>143</v>
      </c>
      <c r="I1830" s="1" t="s">
        <v>144</v>
      </c>
      <c r="J1830" s="1" t="s">
        <v>24</v>
      </c>
      <c r="K1830" s="1" t="s">
        <v>14</v>
      </c>
      <c r="L1830" s="1">
        <v>3</v>
      </c>
      <c r="M1830" s="1">
        <v>160</v>
      </c>
      <c r="N1830" s="1">
        <v>15</v>
      </c>
      <c r="O1830" s="1">
        <v>72</v>
      </c>
      <c r="P1830" s="1">
        <v>25</v>
      </c>
      <c r="Q1830" s="1">
        <v>433</v>
      </c>
      <c r="R1830" s="1" t="s">
        <v>36</v>
      </c>
      <c r="S1830" s="1" t="s">
        <v>23517</v>
      </c>
      <c r="T1830" s="1">
        <f>Table4[[#This Row],[Unit_Price]]*Table4[[#This Row],[Quantity]]</f>
        <v>480</v>
      </c>
      <c r="U1830" s="1">
        <f>(SUM(Table4[[#This Row],[Gross_Sales]],Table4[[#This Row],[Delivery_Fee]])-Table4[[#This Row],[Discount_Amount]])</f>
        <v>433</v>
      </c>
    </row>
    <row r="1831" spans="1:21" ht="25.8" customHeight="1" x14ac:dyDescent="0.3">
      <c r="A1831" s="1" t="s">
        <v>23518</v>
      </c>
      <c r="B1831" s="1" t="s">
        <v>19860</v>
      </c>
      <c r="C1831" s="1" t="s">
        <v>30480</v>
      </c>
      <c r="D1831" s="1" t="s">
        <v>1719</v>
      </c>
      <c r="E1831" s="1" t="s">
        <v>19</v>
      </c>
      <c r="F1831" s="1" t="s">
        <v>124</v>
      </c>
      <c r="G1831" s="1" t="s">
        <v>125</v>
      </c>
      <c r="H1831" s="1" t="s">
        <v>55</v>
      </c>
      <c r="I1831" s="1" t="s">
        <v>56</v>
      </c>
      <c r="J1831" s="1" t="s">
        <v>57</v>
      </c>
      <c r="K1831" s="1" t="s">
        <v>14</v>
      </c>
      <c r="L1831" s="1">
        <v>4</v>
      </c>
      <c r="M1831" s="1">
        <v>180</v>
      </c>
      <c r="N1831" s="1">
        <v>10</v>
      </c>
      <c r="O1831" s="1">
        <v>72</v>
      </c>
      <c r="P1831" s="1">
        <v>20</v>
      </c>
      <c r="Q1831" s="1">
        <v>668</v>
      </c>
      <c r="R1831" s="1" t="s">
        <v>42</v>
      </c>
      <c r="S1831" s="1" t="s">
        <v>23519</v>
      </c>
      <c r="T1831" s="1">
        <f>Table4[[#This Row],[Unit_Price]]*Table4[[#This Row],[Quantity]]</f>
        <v>720</v>
      </c>
      <c r="U1831" s="1">
        <f>(SUM(Table4[[#This Row],[Gross_Sales]],Table4[[#This Row],[Delivery_Fee]])-Table4[[#This Row],[Discount_Amount]])</f>
        <v>668</v>
      </c>
    </row>
    <row r="1832" spans="1:21" ht="25.8" customHeight="1" x14ac:dyDescent="0.3">
      <c r="A1832" s="1" t="s">
        <v>23520</v>
      </c>
      <c r="B1832" s="1" t="s">
        <v>19860</v>
      </c>
      <c r="C1832" s="1" t="s">
        <v>30480</v>
      </c>
      <c r="D1832" s="1" t="s">
        <v>756</v>
      </c>
      <c r="E1832" s="1" t="s">
        <v>67</v>
      </c>
      <c r="F1832" s="1" t="s">
        <v>82</v>
      </c>
      <c r="G1832" s="1" t="s">
        <v>83</v>
      </c>
      <c r="H1832" s="1" t="s">
        <v>143</v>
      </c>
      <c r="I1832" s="1" t="s">
        <v>144</v>
      </c>
      <c r="J1832" s="1" t="s">
        <v>24</v>
      </c>
      <c r="K1832" s="1" t="s">
        <v>14</v>
      </c>
      <c r="L1832" s="1">
        <v>2</v>
      </c>
      <c r="M1832" s="1">
        <v>160</v>
      </c>
      <c r="N1832" s="1">
        <v>15</v>
      </c>
      <c r="O1832" s="1">
        <v>48</v>
      </c>
      <c r="P1832" s="1">
        <v>35</v>
      </c>
      <c r="Q1832" s="1">
        <v>307</v>
      </c>
      <c r="R1832" s="1" t="s">
        <v>36</v>
      </c>
      <c r="S1832" s="1" t="s">
        <v>23521</v>
      </c>
      <c r="T1832" s="1">
        <f>Table4[[#This Row],[Unit_Price]]*Table4[[#This Row],[Quantity]]</f>
        <v>320</v>
      </c>
      <c r="U1832" s="1">
        <f>(SUM(Table4[[#This Row],[Gross_Sales]],Table4[[#This Row],[Delivery_Fee]])-Table4[[#This Row],[Discount_Amount]])</f>
        <v>307</v>
      </c>
    </row>
    <row r="1833" spans="1:21" ht="25.8" customHeight="1" x14ac:dyDescent="0.3">
      <c r="A1833" s="1" t="s">
        <v>23522</v>
      </c>
      <c r="B1833" s="1" t="s">
        <v>19860</v>
      </c>
      <c r="C1833" s="1" t="s">
        <v>30480</v>
      </c>
      <c r="D1833" s="1" t="s">
        <v>29</v>
      </c>
      <c r="E1833" s="1" t="s">
        <v>67</v>
      </c>
      <c r="F1833" s="1" t="s">
        <v>267</v>
      </c>
      <c r="G1833" s="1" t="s">
        <v>268</v>
      </c>
      <c r="H1833" s="1" t="s">
        <v>77</v>
      </c>
      <c r="I1833" s="1" t="s">
        <v>78</v>
      </c>
      <c r="J1833" s="1" t="s">
        <v>24</v>
      </c>
      <c r="K1833" s="1" t="s">
        <v>14</v>
      </c>
      <c r="L1833" s="1">
        <v>4</v>
      </c>
      <c r="M1833" s="1">
        <v>150</v>
      </c>
      <c r="N1833" s="1">
        <v>15</v>
      </c>
      <c r="O1833" s="1">
        <v>90</v>
      </c>
      <c r="P1833" s="1">
        <v>40</v>
      </c>
      <c r="Q1833" s="1">
        <v>550</v>
      </c>
      <c r="R1833" s="1" t="s">
        <v>26</v>
      </c>
      <c r="S1833" s="1" t="s">
        <v>23523</v>
      </c>
      <c r="T1833" s="1">
        <f>Table4[[#This Row],[Unit_Price]]*Table4[[#This Row],[Quantity]]</f>
        <v>600</v>
      </c>
      <c r="U1833" s="1">
        <f>(SUM(Table4[[#This Row],[Gross_Sales]],Table4[[#This Row],[Delivery_Fee]])-Table4[[#This Row],[Discount_Amount]])</f>
        <v>550</v>
      </c>
    </row>
    <row r="1834" spans="1:21" ht="25.8" customHeight="1" x14ac:dyDescent="0.3">
      <c r="A1834" s="1" t="s">
        <v>23524</v>
      </c>
      <c r="B1834" s="1" t="s">
        <v>19860</v>
      </c>
      <c r="C1834" s="1" t="s">
        <v>30480</v>
      </c>
      <c r="D1834" s="1" t="s">
        <v>786</v>
      </c>
      <c r="E1834" s="1" t="s">
        <v>67</v>
      </c>
      <c r="F1834" s="1" t="s">
        <v>82</v>
      </c>
      <c r="G1834" s="1" t="s">
        <v>83</v>
      </c>
      <c r="H1834" s="1" t="s">
        <v>48</v>
      </c>
      <c r="I1834" s="1" t="s">
        <v>49</v>
      </c>
      <c r="J1834" s="1" t="s">
        <v>13</v>
      </c>
      <c r="K1834" s="1" t="s">
        <v>14</v>
      </c>
      <c r="L1834" s="1">
        <v>4</v>
      </c>
      <c r="M1834" s="1">
        <v>220</v>
      </c>
      <c r="N1834" s="1">
        <v>5</v>
      </c>
      <c r="O1834" s="1">
        <v>44</v>
      </c>
      <c r="P1834" s="1">
        <v>25</v>
      </c>
      <c r="Q1834" s="1">
        <v>861</v>
      </c>
      <c r="R1834" s="1" t="s">
        <v>26</v>
      </c>
      <c r="S1834" s="1" t="s">
        <v>23525</v>
      </c>
      <c r="T1834" s="1">
        <f>Table4[[#This Row],[Unit_Price]]*Table4[[#This Row],[Quantity]]</f>
        <v>880</v>
      </c>
      <c r="U1834" s="1">
        <f>(SUM(Table4[[#This Row],[Gross_Sales]],Table4[[#This Row],[Delivery_Fee]])-Table4[[#This Row],[Discount_Amount]])</f>
        <v>861</v>
      </c>
    </row>
    <row r="1835" spans="1:21" ht="25.8" customHeight="1" x14ac:dyDescent="0.3">
      <c r="A1835" s="1" t="s">
        <v>23526</v>
      </c>
      <c r="B1835" s="1" t="s">
        <v>19860</v>
      </c>
      <c r="C1835" s="1" t="s">
        <v>30480</v>
      </c>
      <c r="D1835" s="1" t="s">
        <v>346</v>
      </c>
      <c r="E1835" s="1" t="s">
        <v>8</v>
      </c>
      <c r="F1835" s="1" t="s">
        <v>187</v>
      </c>
      <c r="G1835" s="1" t="s">
        <v>188</v>
      </c>
      <c r="H1835" s="1" t="s">
        <v>48</v>
      </c>
      <c r="I1835" s="1" t="s">
        <v>49</v>
      </c>
      <c r="J1835" s="1" t="s">
        <v>13</v>
      </c>
      <c r="K1835" s="1" t="s">
        <v>14</v>
      </c>
      <c r="L1835" s="1">
        <v>4</v>
      </c>
      <c r="M1835" s="1">
        <v>220</v>
      </c>
      <c r="N1835" s="1">
        <v>0</v>
      </c>
      <c r="O1835" s="1">
        <v>0</v>
      </c>
      <c r="P1835" s="1">
        <v>30</v>
      </c>
      <c r="Q1835" s="1">
        <v>910</v>
      </c>
      <c r="R1835" s="1" t="s">
        <v>15</v>
      </c>
      <c r="S1835" s="1" t="s">
        <v>23527</v>
      </c>
      <c r="T1835" s="1">
        <f>Table4[[#This Row],[Unit_Price]]*Table4[[#This Row],[Quantity]]</f>
        <v>880</v>
      </c>
      <c r="U1835" s="1">
        <f>(SUM(Table4[[#This Row],[Gross_Sales]],Table4[[#This Row],[Delivery_Fee]])-Table4[[#This Row],[Discount_Amount]])</f>
        <v>910</v>
      </c>
    </row>
    <row r="1836" spans="1:21" ht="25.8" customHeight="1" x14ac:dyDescent="0.3">
      <c r="A1836" s="1" t="s">
        <v>23528</v>
      </c>
      <c r="B1836" s="1" t="s">
        <v>19860</v>
      </c>
      <c r="C1836" s="1" t="s">
        <v>30480</v>
      </c>
      <c r="D1836" s="1" t="s">
        <v>191</v>
      </c>
      <c r="E1836" s="1" t="s">
        <v>19</v>
      </c>
      <c r="F1836" s="1" t="s">
        <v>109</v>
      </c>
      <c r="G1836" s="1" t="s">
        <v>110</v>
      </c>
      <c r="H1836" s="1" t="s">
        <v>11</v>
      </c>
      <c r="I1836" s="1" t="s">
        <v>12</v>
      </c>
      <c r="J1836" s="1" t="s">
        <v>13</v>
      </c>
      <c r="K1836" s="1" t="s">
        <v>14</v>
      </c>
      <c r="L1836" s="1">
        <v>2</v>
      </c>
      <c r="M1836" s="1">
        <v>140</v>
      </c>
      <c r="N1836" s="1">
        <v>10</v>
      </c>
      <c r="O1836" s="1">
        <v>28</v>
      </c>
      <c r="P1836" s="1">
        <v>20</v>
      </c>
      <c r="Q1836" s="1">
        <v>272</v>
      </c>
      <c r="R1836" s="1" t="s">
        <v>63</v>
      </c>
      <c r="S1836" s="1" t="s">
        <v>23529</v>
      </c>
      <c r="T1836" s="1">
        <f>Table4[[#This Row],[Unit_Price]]*Table4[[#This Row],[Quantity]]</f>
        <v>280</v>
      </c>
      <c r="U1836" s="1">
        <f>(SUM(Table4[[#This Row],[Gross_Sales]],Table4[[#This Row],[Delivery_Fee]])-Table4[[#This Row],[Discount_Amount]])</f>
        <v>272</v>
      </c>
    </row>
    <row r="1837" spans="1:21" ht="25.8" customHeight="1" x14ac:dyDescent="0.3">
      <c r="A1837" s="1" t="s">
        <v>23530</v>
      </c>
      <c r="B1837" s="1" t="s">
        <v>19860</v>
      </c>
      <c r="C1837" s="1" t="s">
        <v>30480</v>
      </c>
      <c r="D1837" s="1" t="s">
        <v>543</v>
      </c>
      <c r="E1837" s="1" t="s">
        <v>30</v>
      </c>
      <c r="F1837" s="1" t="s">
        <v>339</v>
      </c>
      <c r="G1837" s="1" t="s">
        <v>340</v>
      </c>
      <c r="H1837" s="1" t="s">
        <v>111</v>
      </c>
      <c r="I1837" s="1" t="s">
        <v>112</v>
      </c>
      <c r="J1837" s="1" t="s">
        <v>13</v>
      </c>
      <c r="K1837" s="1" t="s">
        <v>25</v>
      </c>
      <c r="L1837" s="1">
        <v>2</v>
      </c>
      <c r="M1837" s="1">
        <v>280</v>
      </c>
      <c r="N1837" s="1">
        <v>10</v>
      </c>
      <c r="O1837" s="1">
        <v>56</v>
      </c>
      <c r="P1837" s="1">
        <v>20</v>
      </c>
      <c r="Q1837" s="1">
        <v>524</v>
      </c>
      <c r="R1837" s="1" t="s">
        <v>36</v>
      </c>
      <c r="S1837" s="1" t="s">
        <v>23531</v>
      </c>
      <c r="T1837" s="1">
        <f>Table4[[#This Row],[Unit_Price]]*Table4[[#This Row],[Quantity]]</f>
        <v>560</v>
      </c>
      <c r="U1837" s="1">
        <f>(SUM(Table4[[#This Row],[Gross_Sales]],Table4[[#This Row],[Delivery_Fee]])-Table4[[#This Row],[Discount_Amount]])</f>
        <v>524</v>
      </c>
    </row>
    <row r="1838" spans="1:21" ht="25.8" customHeight="1" x14ac:dyDescent="0.3">
      <c r="A1838" s="1" t="s">
        <v>23532</v>
      </c>
      <c r="B1838" s="1" t="s">
        <v>19860</v>
      </c>
      <c r="C1838" s="1" t="s">
        <v>30480</v>
      </c>
      <c r="D1838" s="1" t="s">
        <v>1593</v>
      </c>
      <c r="E1838" s="1" t="s">
        <v>19</v>
      </c>
      <c r="F1838" s="1" t="s">
        <v>141</v>
      </c>
      <c r="G1838" s="1" t="s">
        <v>142</v>
      </c>
      <c r="H1838" s="1" t="s">
        <v>70</v>
      </c>
      <c r="I1838" s="1" t="s">
        <v>71</v>
      </c>
      <c r="J1838" s="1" t="s">
        <v>13</v>
      </c>
      <c r="K1838" s="1" t="s">
        <v>14</v>
      </c>
      <c r="L1838" s="1">
        <v>3</v>
      </c>
      <c r="M1838" s="1">
        <v>130</v>
      </c>
      <c r="N1838" s="1">
        <v>10</v>
      </c>
      <c r="O1838" s="1">
        <v>39</v>
      </c>
      <c r="P1838" s="1">
        <v>25</v>
      </c>
      <c r="Q1838" s="1">
        <v>376</v>
      </c>
      <c r="R1838" s="1" t="s">
        <v>26</v>
      </c>
      <c r="S1838" s="1" t="s">
        <v>23533</v>
      </c>
      <c r="T1838" s="1">
        <f>Table4[[#This Row],[Unit_Price]]*Table4[[#This Row],[Quantity]]</f>
        <v>390</v>
      </c>
      <c r="U1838" s="1">
        <f>(SUM(Table4[[#This Row],[Gross_Sales]],Table4[[#This Row],[Delivery_Fee]])-Table4[[#This Row],[Discount_Amount]])</f>
        <v>376</v>
      </c>
    </row>
    <row r="1839" spans="1:21" ht="25.8" customHeight="1" x14ac:dyDescent="0.3">
      <c r="A1839" s="1" t="s">
        <v>23534</v>
      </c>
      <c r="B1839" s="1" t="s">
        <v>19860</v>
      </c>
      <c r="C1839" s="1" t="s">
        <v>30480</v>
      </c>
      <c r="D1839" s="1" t="s">
        <v>236</v>
      </c>
      <c r="E1839" s="1" t="s">
        <v>67</v>
      </c>
      <c r="F1839" s="1" t="s">
        <v>68</v>
      </c>
      <c r="G1839" s="1" t="s">
        <v>69</v>
      </c>
      <c r="H1839" s="1" t="s">
        <v>11</v>
      </c>
      <c r="I1839" s="1" t="s">
        <v>12</v>
      </c>
      <c r="J1839" s="1" t="s">
        <v>13</v>
      </c>
      <c r="K1839" s="1" t="s">
        <v>14</v>
      </c>
      <c r="L1839" s="1">
        <v>2</v>
      </c>
      <c r="M1839" s="1">
        <v>140</v>
      </c>
      <c r="N1839" s="1">
        <v>10</v>
      </c>
      <c r="O1839" s="1">
        <v>28</v>
      </c>
      <c r="P1839" s="1">
        <v>30</v>
      </c>
      <c r="Q1839" s="1">
        <v>282</v>
      </c>
      <c r="R1839" s="1" t="s">
        <v>15</v>
      </c>
      <c r="S1839" s="1" t="s">
        <v>23535</v>
      </c>
      <c r="T1839" s="1">
        <f>Table4[[#This Row],[Unit_Price]]*Table4[[#This Row],[Quantity]]</f>
        <v>280</v>
      </c>
      <c r="U1839" s="1">
        <f>(SUM(Table4[[#This Row],[Gross_Sales]],Table4[[#This Row],[Delivery_Fee]])-Table4[[#This Row],[Discount_Amount]])</f>
        <v>282</v>
      </c>
    </row>
    <row r="1840" spans="1:21" ht="25.8" customHeight="1" x14ac:dyDescent="0.3">
      <c r="A1840" s="1" t="s">
        <v>23536</v>
      </c>
      <c r="B1840" s="1" t="s">
        <v>19860</v>
      </c>
      <c r="C1840" s="1" t="s">
        <v>30480</v>
      </c>
      <c r="D1840" s="1" t="s">
        <v>318</v>
      </c>
      <c r="E1840" s="1" t="s">
        <v>67</v>
      </c>
      <c r="F1840" s="1" t="s">
        <v>141</v>
      </c>
      <c r="G1840" s="1" t="s">
        <v>142</v>
      </c>
      <c r="H1840" s="1" t="s">
        <v>40</v>
      </c>
      <c r="I1840" s="1" t="s">
        <v>41</v>
      </c>
      <c r="J1840" s="1" t="s">
        <v>13</v>
      </c>
      <c r="K1840" s="1" t="s">
        <v>25</v>
      </c>
      <c r="L1840" s="1">
        <v>2</v>
      </c>
      <c r="M1840" s="1">
        <v>170</v>
      </c>
      <c r="N1840" s="1">
        <v>15</v>
      </c>
      <c r="O1840" s="1">
        <v>51</v>
      </c>
      <c r="P1840" s="1">
        <v>25</v>
      </c>
      <c r="Q1840" s="1">
        <v>314</v>
      </c>
      <c r="R1840" s="1" t="s">
        <v>15</v>
      </c>
      <c r="S1840" s="1" t="s">
        <v>23537</v>
      </c>
      <c r="T1840" s="1">
        <f>Table4[[#This Row],[Unit_Price]]*Table4[[#This Row],[Quantity]]</f>
        <v>340</v>
      </c>
      <c r="U1840" s="1">
        <f>(SUM(Table4[[#This Row],[Gross_Sales]],Table4[[#This Row],[Delivery_Fee]])-Table4[[#This Row],[Discount_Amount]])</f>
        <v>314</v>
      </c>
    </row>
    <row r="1841" spans="1:21" ht="25.8" customHeight="1" x14ac:dyDescent="0.3">
      <c r="A1841" s="1" t="s">
        <v>23538</v>
      </c>
      <c r="B1841" s="1" t="s">
        <v>19860</v>
      </c>
      <c r="C1841" s="1" t="s">
        <v>30480</v>
      </c>
      <c r="D1841" s="1" t="s">
        <v>108</v>
      </c>
      <c r="E1841" s="1" t="s">
        <v>67</v>
      </c>
      <c r="F1841" s="1" t="s">
        <v>187</v>
      </c>
      <c r="G1841" s="1" t="s">
        <v>188</v>
      </c>
      <c r="H1841" s="1" t="s">
        <v>48</v>
      </c>
      <c r="I1841" s="1" t="s">
        <v>49</v>
      </c>
      <c r="J1841" s="1" t="s">
        <v>13</v>
      </c>
      <c r="K1841" s="1" t="s">
        <v>14</v>
      </c>
      <c r="L1841" s="1">
        <v>4</v>
      </c>
      <c r="M1841" s="1">
        <v>220</v>
      </c>
      <c r="N1841" s="1">
        <v>5</v>
      </c>
      <c r="O1841" s="1">
        <v>44</v>
      </c>
      <c r="P1841" s="1">
        <v>25</v>
      </c>
      <c r="Q1841" s="1">
        <v>861</v>
      </c>
      <c r="R1841" s="1" t="s">
        <v>36</v>
      </c>
      <c r="S1841" s="1" t="s">
        <v>23539</v>
      </c>
      <c r="T1841" s="1">
        <f>Table4[[#This Row],[Unit_Price]]*Table4[[#This Row],[Quantity]]</f>
        <v>880</v>
      </c>
      <c r="U1841" s="1">
        <f>(SUM(Table4[[#This Row],[Gross_Sales]],Table4[[#This Row],[Delivery_Fee]])-Table4[[#This Row],[Discount_Amount]])</f>
        <v>861</v>
      </c>
    </row>
    <row r="1842" spans="1:21" ht="25.8" customHeight="1" x14ac:dyDescent="0.3">
      <c r="A1842" s="1" t="s">
        <v>23540</v>
      </c>
      <c r="B1842" s="1" t="s">
        <v>19860</v>
      </c>
      <c r="C1842" s="1" t="s">
        <v>30480</v>
      </c>
      <c r="D1842" s="1" t="s">
        <v>1318</v>
      </c>
      <c r="E1842" s="1" t="s">
        <v>19</v>
      </c>
      <c r="F1842" s="1" t="s">
        <v>20</v>
      </c>
      <c r="G1842" s="1" t="s">
        <v>21</v>
      </c>
      <c r="H1842" s="1" t="s">
        <v>40</v>
      </c>
      <c r="I1842" s="1" t="s">
        <v>41</v>
      </c>
      <c r="J1842" s="1" t="s">
        <v>13</v>
      </c>
      <c r="K1842" s="1" t="s">
        <v>25</v>
      </c>
      <c r="L1842" s="1">
        <v>3</v>
      </c>
      <c r="M1842" s="1">
        <v>170</v>
      </c>
      <c r="N1842" s="1">
        <v>0</v>
      </c>
      <c r="O1842" s="1">
        <v>0</v>
      </c>
      <c r="P1842" s="1">
        <v>20</v>
      </c>
      <c r="Q1842" s="1">
        <v>530</v>
      </c>
      <c r="R1842" s="1" t="s">
        <v>42</v>
      </c>
      <c r="S1842" s="1" t="s">
        <v>23541</v>
      </c>
      <c r="T1842" s="1">
        <f>Table4[[#This Row],[Unit_Price]]*Table4[[#This Row],[Quantity]]</f>
        <v>510</v>
      </c>
      <c r="U1842" s="1">
        <f>(SUM(Table4[[#This Row],[Gross_Sales]],Table4[[#This Row],[Delivery_Fee]])-Table4[[#This Row],[Discount_Amount]])</f>
        <v>530</v>
      </c>
    </row>
    <row r="1843" spans="1:21" ht="25.8" customHeight="1" x14ac:dyDescent="0.3">
      <c r="A1843" s="1" t="s">
        <v>23542</v>
      </c>
      <c r="B1843" s="1" t="s">
        <v>19860</v>
      </c>
      <c r="C1843" s="1" t="s">
        <v>30480</v>
      </c>
      <c r="D1843" s="1" t="s">
        <v>5011</v>
      </c>
      <c r="E1843" s="1" t="s">
        <v>30</v>
      </c>
      <c r="F1843" s="1" t="s">
        <v>31</v>
      </c>
      <c r="G1843" s="1" t="s">
        <v>32</v>
      </c>
      <c r="H1843" s="1" t="s">
        <v>116</v>
      </c>
      <c r="I1843" s="1" t="s">
        <v>117</v>
      </c>
      <c r="J1843" s="1" t="s">
        <v>35</v>
      </c>
      <c r="K1843" s="1" t="s">
        <v>14</v>
      </c>
      <c r="L1843" s="1">
        <v>3</v>
      </c>
      <c r="M1843" s="1">
        <v>210</v>
      </c>
      <c r="N1843" s="1">
        <v>10</v>
      </c>
      <c r="O1843" s="1">
        <v>63</v>
      </c>
      <c r="P1843" s="1">
        <v>35</v>
      </c>
      <c r="Q1843" s="1">
        <v>602</v>
      </c>
      <c r="R1843" s="1" t="s">
        <v>15</v>
      </c>
      <c r="S1843" s="1" t="s">
        <v>23543</v>
      </c>
      <c r="T1843" s="1">
        <f>Table4[[#This Row],[Unit_Price]]*Table4[[#This Row],[Quantity]]</f>
        <v>630</v>
      </c>
      <c r="U1843" s="1">
        <f>(SUM(Table4[[#This Row],[Gross_Sales]],Table4[[#This Row],[Delivery_Fee]])-Table4[[#This Row],[Discount_Amount]])</f>
        <v>602</v>
      </c>
    </row>
    <row r="1844" spans="1:21" ht="25.8" customHeight="1" x14ac:dyDescent="0.3">
      <c r="A1844" s="1" t="s">
        <v>23544</v>
      </c>
      <c r="B1844" s="1" t="s">
        <v>19860</v>
      </c>
      <c r="C1844" s="1" t="s">
        <v>30480</v>
      </c>
      <c r="D1844" s="1" t="s">
        <v>330</v>
      </c>
      <c r="E1844" s="1" t="s">
        <v>19</v>
      </c>
      <c r="F1844" s="1" t="s">
        <v>75</v>
      </c>
      <c r="G1844" s="1" t="s">
        <v>76</v>
      </c>
      <c r="H1844" s="1" t="s">
        <v>40</v>
      </c>
      <c r="I1844" s="1" t="s">
        <v>41</v>
      </c>
      <c r="J1844" s="1" t="s">
        <v>13</v>
      </c>
      <c r="K1844" s="1" t="s">
        <v>25</v>
      </c>
      <c r="L1844" s="1">
        <v>1</v>
      </c>
      <c r="M1844" s="1">
        <v>170</v>
      </c>
      <c r="N1844" s="1">
        <v>15</v>
      </c>
      <c r="O1844" s="1">
        <v>25.5</v>
      </c>
      <c r="P1844" s="1">
        <v>25</v>
      </c>
      <c r="Q1844" s="1">
        <v>169.5</v>
      </c>
      <c r="R1844" s="1" t="s">
        <v>15</v>
      </c>
      <c r="S1844" s="1" t="s">
        <v>23545</v>
      </c>
      <c r="T1844" s="1">
        <f>Table4[[#This Row],[Unit_Price]]*Table4[[#This Row],[Quantity]]</f>
        <v>170</v>
      </c>
      <c r="U1844" s="1">
        <f>(SUM(Table4[[#This Row],[Gross_Sales]],Table4[[#This Row],[Delivery_Fee]])-Table4[[#This Row],[Discount_Amount]])</f>
        <v>169.5</v>
      </c>
    </row>
    <row r="1845" spans="1:21" ht="25.8" customHeight="1" x14ac:dyDescent="0.3">
      <c r="A1845" s="1" t="s">
        <v>23546</v>
      </c>
      <c r="B1845" s="1" t="s">
        <v>19860</v>
      </c>
      <c r="C1845" s="1" t="s">
        <v>30480</v>
      </c>
      <c r="D1845" s="1" t="s">
        <v>1773</v>
      </c>
      <c r="E1845" s="1" t="s">
        <v>67</v>
      </c>
      <c r="F1845" s="1" t="s">
        <v>68</v>
      </c>
      <c r="G1845" s="1" t="s">
        <v>69</v>
      </c>
      <c r="H1845" s="1" t="s">
        <v>143</v>
      </c>
      <c r="I1845" s="1" t="s">
        <v>144</v>
      </c>
      <c r="J1845" s="1" t="s">
        <v>24</v>
      </c>
      <c r="K1845" s="1" t="s">
        <v>14</v>
      </c>
      <c r="L1845" s="1">
        <v>3</v>
      </c>
      <c r="M1845" s="1">
        <v>160</v>
      </c>
      <c r="N1845" s="1">
        <v>15</v>
      </c>
      <c r="O1845" s="1">
        <v>72</v>
      </c>
      <c r="P1845" s="1">
        <v>35</v>
      </c>
      <c r="Q1845" s="1">
        <v>443</v>
      </c>
      <c r="R1845" s="1" t="s">
        <v>36</v>
      </c>
      <c r="S1845" s="1" t="s">
        <v>23547</v>
      </c>
      <c r="T1845" s="1">
        <f>Table4[[#This Row],[Unit_Price]]*Table4[[#This Row],[Quantity]]</f>
        <v>480</v>
      </c>
      <c r="U1845" s="1">
        <f>(SUM(Table4[[#This Row],[Gross_Sales]],Table4[[#This Row],[Delivery_Fee]])-Table4[[#This Row],[Discount_Amount]])</f>
        <v>443</v>
      </c>
    </row>
    <row r="1846" spans="1:21" ht="25.8" customHeight="1" x14ac:dyDescent="0.3">
      <c r="A1846" s="1" t="s">
        <v>23548</v>
      </c>
      <c r="B1846" s="1" t="s">
        <v>19860</v>
      </c>
      <c r="C1846" s="1" t="s">
        <v>30480</v>
      </c>
      <c r="D1846" s="1" t="s">
        <v>430</v>
      </c>
      <c r="E1846" s="1" t="s">
        <v>67</v>
      </c>
      <c r="F1846" s="1" t="s">
        <v>68</v>
      </c>
      <c r="G1846" s="1" t="s">
        <v>69</v>
      </c>
      <c r="H1846" s="1" t="s">
        <v>116</v>
      </c>
      <c r="I1846" s="1" t="s">
        <v>117</v>
      </c>
      <c r="J1846" s="1" t="s">
        <v>35</v>
      </c>
      <c r="K1846" s="1" t="s">
        <v>14</v>
      </c>
      <c r="L1846" s="1">
        <v>2</v>
      </c>
      <c r="M1846" s="1">
        <v>210</v>
      </c>
      <c r="N1846" s="1">
        <v>15</v>
      </c>
      <c r="O1846" s="1">
        <v>63</v>
      </c>
      <c r="P1846" s="1">
        <v>35</v>
      </c>
      <c r="Q1846" s="1">
        <v>392</v>
      </c>
      <c r="R1846" s="1" t="s">
        <v>63</v>
      </c>
      <c r="S1846" s="1" t="s">
        <v>23549</v>
      </c>
      <c r="T1846" s="1">
        <f>Table4[[#This Row],[Unit_Price]]*Table4[[#This Row],[Quantity]]</f>
        <v>420</v>
      </c>
      <c r="U1846" s="1">
        <f>(SUM(Table4[[#This Row],[Gross_Sales]],Table4[[#This Row],[Delivery_Fee]])-Table4[[#This Row],[Discount_Amount]])</f>
        <v>392</v>
      </c>
    </row>
    <row r="1847" spans="1:21" ht="25.8" customHeight="1" x14ac:dyDescent="0.3">
      <c r="A1847" s="1" t="s">
        <v>23550</v>
      </c>
      <c r="B1847" s="1" t="s">
        <v>19860</v>
      </c>
      <c r="C1847" s="1" t="s">
        <v>30480</v>
      </c>
      <c r="D1847" s="1" t="s">
        <v>1964</v>
      </c>
      <c r="E1847" s="1" t="s">
        <v>19</v>
      </c>
      <c r="F1847" s="1" t="s">
        <v>141</v>
      </c>
      <c r="G1847" s="1" t="s">
        <v>142</v>
      </c>
      <c r="H1847" s="1" t="s">
        <v>48</v>
      </c>
      <c r="I1847" s="1" t="s">
        <v>49</v>
      </c>
      <c r="J1847" s="1" t="s">
        <v>13</v>
      </c>
      <c r="K1847" s="1" t="s">
        <v>14</v>
      </c>
      <c r="L1847" s="1">
        <v>3</v>
      </c>
      <c r="M1847" s="1">
        <v>220</v>
      </c>
      <c r="N1847" s="1">
        <v>20</v>
      </c>
      <c r="O1847" s="1">
        <v>132</v>
      </c>
      <c r="P1847" s="1">
        <v>40</v>
      </c>
      <c r="Q1847" s="1">
        <v>568</v>
      </c>
      <c r="R1847" s="1" t="s">
        <v>63</v>
      </c>
      <c r="S1847" s="1" t="s">
        <v>23551</v>
      </c>
      <c r="T1847" s="1">
        <f>Table4[[#This Row],[Unit_Price]]*Table4[[#This Row],[Quantity]]</f>
        <v>660</v>
      </c>
      <c r="U1847" s="1">
        <f>(SUM(Table4[[#This Row],[Gross_Sales]],Table4[[#This Row],[Delivery_Fee]])-Table4[[#This Row],[Discount_Amount]])</f>
        <v>568</v>
      </c>
    </row>
    <row r="1848" spans="1:21" ht="25.8" customHeight="1" x14ac:dyDescent="0.3">
      <c r="A1848" s="1" t="s">
        <v>23552</v>
      </c>
      <c r="B1848" s="1" t="s">
        <v>19860</v>
      </c>
      <c r="C1848" s="1" t="s">
        <v>30480</v>
      </c>
      <c r="D1848" s="1" t="s">
        <v>1900</v>
      </c>
      <c r="E1848" s="1" t="s">
        <v>19</v>
      </c>
      <c r="F1848" s="1" t="s">
        <v>20</v>
      </c>
      <c r="G1848" s="1" t="s">
        <v>21</v>
      </c>
      <c r="H1848" s="1" t="s">
        <v>111</v>
      </c>
      <c r="I1848" s="1" t="s">
        <v>112</v>
      </c>
      <c r="J1848" s="1" t="s">
        <v>13</v>
      </c>
      <c r="K1848" s="1" t="s">
        <v>25</v>
      </c>
      <c r="L1848" s="1">
        <v>4</v>
      </c>
      <c r="M1848" s="1">
        <v>280</v>
      </c>
      <c r="N1848" s="1">
        <v>10</v>
      </c>
      <c r="O1848" s="1">
        <v>112</v>
      </c>
      <c r="P1848" s="1">
        <v>40</v>
      </c>
      <c r="Q1848" s="1">
        <v>1048</v>
      </c>
      <c r="R1848" s="1" t="s">
        <v>42</v>
      </c>
      <c r="S1848" s="1" t="s">
        <v>23553</v>
      </c>
      <c r="T1848" s="1">
        <f>Table4[[#This Row],[Unit_Price]]*Table4[[#This Row],[Quantity]]</f>
        <v>1120</v>
      </c>
      <c r="U1848" s="1">
        <f>(SUM(Table4[[#This Row],[Gross_Sales]],Table4[[#This Row],[Delivery_Fee]])-Table4[[#This Row],[Discount_Amount]])</f>
        <v>1048</v>
      </c>
    </row>
    <row r="1849" spans="1:21" ht="25.8" customHeight="1" x14ac:dyDescent="0.3">
      <c r="A1849" s="1" t="s">
        <v>23554</v>
      </c>
      <c r="B1849" s="1" t="s">
        <v>19860</v>
      </c>
      <c r="C1849" s="1" t="s">
        <v>30480</v>
      </c>
      <c r="D1849" s="1" t="s">
        <v>1532</v>
      </c>
      <c r="E1849" s="1" t="s">
        <v>30</v>
      </c>
      <c r="F1849" s="1" t="s">
        <v>31</v>
      </c>
      <c r="G1849" s="1" t="s">
        <v>32</v>
      </c>
      <c r="H1849" s="1" t="s">
        <v>84</v>
      </c>
      <c r="I1849" s="1" t="s">
        <v>85</v>
      </c>
      <c r="J1849" s="1" t="s">
        <v>86</v>
      </c>
      <c r="K1849" s="1" t="s">
        <v>14</v>
      </c>
      <c r="L1849" s="1">
        <v>3</v>
      </c>
      <c r="M1849" s="1">
        <v>100</v>
      </c>
      <c r="N1849" s="1">
        <v>0</v>
      </c>
      <c r="O1849" s="1">
        <v>0</v>
      </c>
      <c r="P1849" s="1">
        <v>25</v>
      </c>
      <c r="Q1849" s="1">
        <v>325</v>
      </c>
      <c r="R1849" s="1" t="s">
        <v>36</v>
      </c>
      <c r="S1849" s="1" t="s">
        <v>23555</v>
      </c>
      <c r="T1849" s="1">
        <f>Table4[[#This Row],[Unit_Price]]*Table4[[#This Row],[Quantity]]</f>
        <v>300</v>
      </c>
      <c r="U1849" s="1">
        <f>(SUM(Table4[[#This Row],[Gross_Sales]],Table4[[#This Row],[Delivery_Fee]])-Table4[[#This Row],[Discount_Amount]])</f>
        <v>325</v>
      </c>
    </row>
    <row r="1850" spans="1:21" ht="25.8" customHeight="1" x14ac:dyDescent="0.3">
      <c r="A1850" s="1" t="s">
        <v>23556</v>
      </c>
      <c r="B1850" s="1" t="s">
        <v>19860</v>
      </c>
      <c r="C1850" s="1" t="s">
        <v>30480</v>
      </c>
      <c r="D1850" s="1" t="s">
        <v>1251</v>
      </c>
      <c r="E1850" s="1" t="s">
        <v>67</v>
      </c>
      <c r="F1850" s="1" t="s">
        <v>174</v>
      </c>
      <c r="G1850" s="1" t="s">
        <v>175</v>
      </c>
      <c r="H1850" s="1" t="s">
        <v>55</v>
      </c>
      <c r="I1850" s="1" t="s">
        <v>56</v>
      </c>
      <c r="J1850" s="1" t="s">
        <v>57</v>
      </c>
      <c r="K1850" s="1" t="s">
        <v>14</v>
      </c>
      <c r="L1850" s="1">
        <v>1</v>
      </c>
      <c r="M1850" s="1">
        <v>180</v>
      </c>
      <c r="N1850" s="1">
        <v>15</v>
      </c>
      <c r="O1850" s="1">
        <v>27</v>
      </c>
      <c r="P1850" s="1">
        <v>25</v>
      </c>
      <c r="Q1850" s="1">
        <v>178</v>
      </c>
      <c r="R1850" s="1" t="s">
        <v>42</v>
      </c>
      <c r="S1850" s="1" t="s">
        <v>23557</v>
      </c>
      <c r="T1850" s="1">
        <f>Table4[[#This Row],[Unit_Price]]*Table4[[#This Row],[Quantity]]</f>
        <v>180</v>
      </c>
      <c r="U1850" s="1">
        <f>(SUM(Table4[[#This Row],[Gross_Sales]],Table4[[#This Row],[Delivery_Fee]])-Table4[[#This Row],[Discount_Amount]])</f>
        <v>178</v>
      </c>
    </row>
    <row r="1851" spans="1:21" ht="25.8" customHeight="1" x14ac:dyDescent="0.3">
      <c r="A1851" s="1" t="s">
        <v>23558</v>
      </c>
      <c r="B1851" s="1" t="s">
        <v>19860</v>
      </c>
      <c r="C1851" s="1" t="s">
        <v>30480</v>
      </c>
      <c r="D1851" s="1" t="s">
        <v>5011</v>
      </c>
      <c r="E1851" s="1" t="s">
        <v>8</v>
      </c>
      <c r="F1851" s="1" t="s">
        <v>9</v>
      </c>
      <c r="G1851" s="1" t="s">
        <v>10</v>
      </c>
      <c r="H1851" s="1" t="s">
        <v>84</v>
      </c>
      <c r="I1851" s="1" t="s">
        <v>85</v>
      </c>
      <c r="J1851" s="1" t="s">
        <v>86</v>
      </c>
      <c r="K1851" s="1" t="s">
        <v>14</v>
      </c>
      <c r="L1851" s="1">
        <v>2</v>
      </c>
      <c r="M1851" s="1">
        <v>100</v>
      </c>
      <c r="N1851" s="1">
        <v>0</v>
      </c>
      <c r="O1851" s="1">
        <v>0</v>
      </c>
      <c r="P1851" s="1">
        <v>40</v>
      </c>
      <c r="Q1851" s="1">
        <v>240</v>
      </c>
      <c r="R1851" s="1" t="s">
        <v>42</v>
      </c>
      <c r="S1851" s="1" t="s">
        <v>23559</v>
      </c>
      <c r="T1851" s="1">
        <f>Table4[[#This Row],[Unit_Price]]*Table4[[#This Row],[Quantity]]</f>
        <v>200</v>
      </c>
      <c r="U1851" s="1">
        <f>(SUM(Table4[[#This Row],[Gross_Sales]],Table4[[#This Row],[Delivery_Fee]])-Table4[[#This Row],[Discount_Amount]])</f>
        <v>240</v>
      </c>
    </row>
    <row r="1852" spans="1:21" ht="25.8" customHeight="1" x14ac:dyDescent="0.3">
      <c r="A1852" s="1" t="s">
        <v>23560</v>
      </c>
      <c r="B1852" s="1" t="s">
        <v>19860</v>
      </c>
      <c r="C1852" s="1" t="s">
        <v>30480</v>
      </c>
      <c r="D1852" s="1" t="s">
        <v>2541</v>
      </c>
      <c r="E1852" s="1" t="s">
        <v>67</v>
      </c>
      <c r="F1852" s="1" t="s">
        <v>68</v>
      </c>
      <c r="G1852" s="1" t="s">
        <v>69</v>
      </c>
      <c r="H1852" s="1" t="s">
        <v>48</v>
      </c>
      <c r="I1852" s="1" t="s">
        <v>49</v>
      </c>
      <c r="J1852" s="1" t="s">
        <v>13</v>
      </c>
      <c r="K1852" s="1" t="s">
        <v>14</v>
      </c>
      <c r="L1852" s="1">
        <v>3</v>
      </c>
      <c r="M1852" s="1">
        <v>220</v>
      </c>
      <c r="N1852" s="1">
        <v>20</v>
      </c>
      <c r="O1852" s="1">
        <v>132</v>
      </c>
      <c r="P1852" s="1">
        <v>30</v>
      </c>
      <c r="Q1852" s="1">
        <v>558</v>
      </c>
      <c r="R1852" s="1" t="s">
        <v>26</v>
      </c>
      <c r="S1852" s="1" t="s">
        <v>23561</v>
      </c>
      <c r="T1852" s="1">
        <f>Table4[[#This Row],[Unit_Price]]*Table4[[#This Row],[Quantity]]</f>
        <v>660</v>
      </c>
      <c r="U1852" s="1">
        <f>(SUM(Table4[[#This Row],[Gross_Sales]],Table4[[#This Row],[Delivery_Fee]])-Table4[[#This Row],[Discount_Amount]])</f>
        <v>558</v>
      </c>
    </row>
    <row r="1853" spans="1:21" ht="25.8" customHeight="1" x14ac:dyDescent="0.3">
      <c r="A1853" s="1" t="s">
        <v>23562</v>
      </c>
      <c r="B1853" s="1" t="s">
        <v>19860</v>
      </c>
      <c r="C1853" s="1" t="s">
        <v>30480</v>
      </c>
      <c r="D1853" s="1" t="s">
        <v>565</v>
      </c>
      <c r="E1853" s="1" t="s">
        <v>30</v>
      </c>
      <c r="F1853" s="1" t="s">
        <v>136</v>
      </c>
      <c r="G1853" s="1" t="s">
        <v>137</v>
      </c>
      <c r="H1853" s="1" t="s">
        <v>111</v>
      </c>
      <c r="I1853" s="1" t="s">
        <v>112</v>
      </c>
      <c r="J1853" s="1" t="s">
        <v>13</v>
      </c>
      <c r="K1853" s="1" t="s">
        <v>25</v>
      </c>
      <c r="L1853" s="1">
        <v>4</v>
      </c>
      <c r="M1853" s="1">
        <v>280</v>
      </c>
      <c r="N1853" s="1">
        <v>0</v>
      </c>
      <c r="O1853" s="1">
        <v>0</v>
      </c>
      <c r="P1853" s="1">
        <v>25</v>
      </c>
      <c r="Q1853" s="1">
        <v>1145</v>
      </c>
      <c r="R1853" s="1" t="s">
        <v>36</v>
      </c>
      <c r="S1853" s="1" t="s">
        <v>23563</v>
      </c>
      <c r="T1853" s="1">
        <f>Table4[[#This Row],[Unit_Price]]*Table4[[#This Row],[Quantity]]</f>
        <v>1120</v>
      </c>
      <c r="U1853" s="1">
        <f>(SUM(Table4[[#This Row],[Gross_Sales]],Table4[[#This Row],[Delivery_Fee]])-Table4[[#This Row],[Discount_Amount]])</f>
        <v>1145</v>
      </c>
    </row>
    <row r="1854" spans="1:21" ht="25.8" customHeight="1" x14ac:dyDescent="0.3">
      <c r="A1854" s="1" t="s">
        <v>23564</v>
      </c>
      <c r="B1854" s="1" t="s">
        <v>19860</v>
      </c>
      <c r="C1854" s="1" t="s">
        <v>30480</v>
      </c>
      <c r="D1854" s="1" t="s">
        <v>1649</v>
      </c>
      <c r="E1854" s="1" t="s">
        <v>30</v>
      </c>
      <c r="F1854" s="1" t="s">
        <v>75</v>
      </c>
      <c r="G1854" s="1" t="s">
        <v>76</v>
      </c>
      <c r="H1854" s="1" t="s">
        <v>48</v>
      </c>
      <c r="I1854" s="1" t="s">
        <v>49</v>
      </c>
      <c r="J1854" s="1" t="s">
        <v>13</v>
      </c>
      <c r="K1854" s="1" t="s">
        <v>14</v>
      </c>
      <c r="L1854" s="1">
        <v>2</v>
      </c>
      <c r="M1854" s="1">
        <v>220</v>
      </c>
      <c r="N1854" s="1">
        <v>10</v>
      </c>
      <c r="O1854" s="1">
        <v>44</v>
      </c>
      <c r="P1854" s="1">
        <v>30</v>
      </c>
      <c r="Q1854" s="1">
        <v>426</v>
      </c>
      <c r="R1854" s="1" t="s">
        <v>15</v>
      </c>
      <c r="S1854" s="1" t="s">
        <v>23565</v>
      </c>
      <c r="T1854" s="1">
        <f>Table4[[#This Row],[Unit_Price]]*Table4[[#This Row],[Quantity]]</f>
        <v>440</v>
      </c>
      <c r="U1854" s="1">
        <f>(SUM(Table4[[#This Row],[Gross_Sales]],Table4[[#This Row],[Delivery_Fee]])-Table4[[#This Row],[Discount_Amount]])</f>
        <v>426</v>
      </c>
    </row>
    <row r="1855" spans="1:21" ht="25.8" customHeight="1" x14ac:dyDescent="0.3">
      <c r="A1855" s="1" t="s">
        <v>23566</v>
      </c>
      <c r="B1855" s="1" t="s">
        <v>19860</v>
      </c>
      <c r="C1855" s="1" t="s">
        <v>30480</v>
      </c>
      <c r="D1855" s="1" t="s">
        <v>1025</v>
      </c>
      <c r="E1855" s="1" t="s">
        <v>30</v>
      </c>
      <c r="F1855" s="1" t="s">
        <v>151</v>
      </c>
      <c r="G1855" s="1" t="s">
        <v>152</v>
      </c>
      <c r="H1855" s="1" t="s">
        <v>55</v>
      </c>
      <c r="I1855" s="1" t="s">
        <v>56</v>
      </c>
      <c r="J1855" s="1" t="s">
        <v>57</v>
      </c>
      <c r="K1855" s="1" t="s">
        <v>14</v>
      </c>
      <c r="L1855" s="1">
        <v>2</v>
      </c>
      <c r="M1855" s="1">
        <v>180</v>
      </c>
      <c r="N1855" s="1">
        <v>15</v>
      </c>
      <c r="O1855" s="1">
        <v>54</v>
      </c>
      <c r="P1855" s="1">
        <v>25</v>
      </c>
      <c r="Q1855" s="1">
        <v>331</v>
      </c>
      <c r="R1855" s="1" t="s">
        <v>63</v>
      </c>
      <c r="S1855" s="1" t="s">
        <v>23567</v>
      </c>
      <c r="T1855" s="1">
        <f>Table4[[#This Row],[Unit_Price]]*Table4[[#This Row],[Quantity]]</f>
        <v>360</v>
      </c>
      <c r="U1855" s="1">
        <f>(SUM(Table4[[#This Row],[Gross_Sales]],Table4[[#This Row],[Delivery_Fee]])-Table4[[#This Row],[Discount_Amount]])</f>
        <v>331</v>
      </c>
    </row>
    <row r="1856" spans="1:21" ht="25.8" customHeight="1" x14ac:dyDescent="0.3">
      <c r="A1856" s="1" t="s">
        <v>23568</v>
      </c>
      <c r="B1856" s="1" t="s">
        <v>19860</v>
      </c>
      <c r="C1856" s="1" t="s">
        <v>30480</v>
      </c>
      <c r="D1856" s="1" t="s">
        <v>318</v>
      </c>
      <c r="E1856" s="1" t="s">
        <v>30</v>
      </c>
      <c r="F1856" s="1" t="s">
        <v>136</v>
      </c>
      <c r="G1856" s="1" t="s">
        <v>137</v>
      </c>
      <c r="H1856" s="1" t="s">
        <v>77</v>
      </c>
      <c r="I1856" s="1" t="s">
        <v>78</v>
      </c>
      <c r="J1856" s="1" t="s">
        <v>24</v>
      </c>
      <c r="K1856" s="1" t="s">
        <v>14</v>
      </c>
      <c r="L1856" s="1">
        <v>3</v>
      </c>
      <c r="M1856" s="1">
        <v>150</v>
      </c>
      <c r="N1856" s="1">
        <v>20</v>
      </c>
      <c r="O1856" s="1">
        <v>90</v>
      </c>
      <c r="P1856" s="1">
        <v>30</v>
      </c>
      <c r="Q1856" s="1">
        <v>390</v>
      </c>
      <c r="R1856" s="1" t="s">
        <v>63</v>
      </c>
      <c r="S1856" s="1" t="s">
        <v>23569</v>
      </c>
      <c r="T1856" s="1">
        <f>Table4[[#This Row],[Unit_Price]]*Table4[[#This Row],[Quantity]]</f>
        <v>450</v>
      </c>
      <c r="U1856" s="1">
        <f>(SUM(Table4[[#This Row],[Gross_Sales]],Table4[[#This Row],[Delivery_Fee]])-Table4[[#This Row],[Discount_Amount]])</f>
        <v>390</v>
      </c>
    </row>
    <row r="1857" spans="1:21" ht="25.8" customHeight="1" x14ac:dyDescent="0.3">
      <c r="A1857" s="1" t="s">
        <v>23570</v>
      </c>
      <c r="B1857" s="1" t="s">
        <v>19860</v>
      </c>
      <c r="C1857" s="1" t="s">
        <v>30480</v>
      </c>
      <c r="D1857" s="1" t="s">
        <v>1199</v>
      </c>
      <c r="E1857" s="1" t="s">
        <v>19</v>
      </c>
      <c r="F1857" s="1" t="s">
        <v>20</v>
      </c>
      <c r="G1857" s="1" t="s">
        <v>21</v>
      </c>
      <c r="H1857" s="1" t="s">
        <v>61</v>
      </c>
      <c r="I1857" s="1" t="s">
        <v>62</v>
      </c>
      <c r="J1857" s="1" t="s">
        <v>24</v>
      </c>
      <c r="K1857" s="1" t="s">
        <v>25</v>
      </c>
      <c r="L1857" s="1">
        <v>4</v>
      </c>
      <c r="M1857" s="1">
        <v>190</v>
      </c>
      <c r="N1857" s="1">
        <v>10</v>
      </c>
      <c r="O1857" s="1">
        <v>76</v>
      </c>
      <c r="P1857" s="1">
        <v>30</v>
      </c>
      <c r="Q1857" s="1">
        <v>714</v>
      </c>
      <c r="R1857" s="1" t="s">
        <v>42</v>
      </c>
      <c r="S1857" s="1" t="s">
        <v>23571</v>
      </c>
      <c r="T1857" s="1">
        <f>Table4[[#This Row],[Unit_Price]]*Table4[[#This Row],[Quantity]]</f>
        <v>760</v>
      </c>
      <c r="U1857" s="1">
        <f>(SUM(Table4[[#This Row],[Gross_Sales]],Table4[[#This Row],[Delivery_Fee]])-Table4[[#This Row],[Discount_Amount]])</f>
        <v>714</v>
      </c>
    </row>
    <row r="1858" spans="1:21" ht="25.8" customHeight="1" x14ac:dyDescent="0.3">
      <c r="A1858" s="1" t="s">
        <v>23572</v>
      </c>
      <c r="B1858" s="1" t="s">
        <v>19860</v>
      </c>
      <c r="C1858" s="1" t="s">
        <v>30480</v>
      </c>
      <c r="D1858" s="1" t="s">
        <v>306</v>
      </c>
      <c r="E1858" s="1" t="s">
        <v>19</v>
      </c>
      <c r="F1858" s="1" t="s">
        <v>124</v>
      </c>
      <c r="G1858" s="1" t="s">
        <v>125</v>
      </c>
      <c r="H1858" s="1" t="s">
        <v>70</v>
      </c>
      <c r="I1858" s="1" t="s">
        <v>71</v>
      </c>
      <c r="J1858" s="1" t="s">
        <v>13</v>
      </c>
      <c r="K1858" s="1" t="s">
        <v>14</v>
      </c>
      <c r="L1858" s="1">
        <v>1</v>
      </c>
      <c r="M1858" s="1">
        <v>130</v>
      </c>
      <c r="N1858" s="1">
        <v>10</v>
      </c>
      <c r="O1858" s="1">
        <v>13</v>
      </c>
      <c r="P1858" s="1">
        <v>35</v>
      </c>
      <c r="Q1858" s="1">
        <v>152</v>
      </c>
      <c r="R1858" s="1" t="s">
        <v>42</v>
      </c>
      <c r="S1858" s="1" t="s">
        <v>23573</v>
      </c>
      <c r="T1858" s="1">
        <f>Table4[[#This Row],[Unit_Price]]*Table4[[#This Row],[Quantity]]</f>
        <v>130</v>
      </c>
      <c r="U1858" s="1">
        <f>(SUM(Table4[[#This Row],[Gross_Sales]],Table4[[#This Row],[Delivery_Fee]])-Table4[[#This Row],[Discount_Amount]])</f>
        <v>152</v>
      </c>
    </row>
    <row r="1859" spans="1:21" ht="25.8" customHeight="1" x14ac:dyDescent="0.3">
      <c r="A1859" s="1" t="s">
        <v>23574</v>
      </c>
      <c r="B1859" s="1" t="s">
        <v>19860</v>
      </c>
      <c r="C1859" s="1" t="s">
        <v>30480</v>
      </c>
      <c r="D1859" s="1" t="s">
        <v>1964</v>
      </c>
      <c r="E1859" s="1" t="s">
        <v>8</v>
      </c>
      <c r="F1859" s="1" t="s">
        <v>9</v>
      </c>
      <c r="G1859" s="1" t="s">
        <v>10</v>
      </c>
      <c r="H1859" s="1" t="s">
        <v>55</v>
      </c>
      <c r="I1859" s="1" t="s">
        <v>56</v>
      </c>
      <c r="J1859" s="1" t="s">
        <v>57</v>
      </c>
      <c r="K1859" s="1" t="s">
        <v>14</v>
      </c>
      <c r="L1859" s="1">
        <v>3</v>
      </c>
      <c r="M1859" s="1">
        <v>180</v>
      </c>
      <c r="N1859" s="1">
        <v>20</v>
      </c>
      <c r="O1859" s="1">
        <v>108</v>
      </c>
      <c r="P1859" s="1">
        <v>35</v>
      </c>
      <c r="Q1859" s="1">
        <v>467</v>
      </c>
      <c r="R1859" s="1" t="s">
        <v>42</v>
      </c>
      <c r="S1859" s="1" t="s">
        <v>23575</v>
      </c>
      <c r="T1859" s="1">
        <f>Table4[[#This Row],[Unit_Price]]*Table4[[#This Row],[Quantity]]</f>
        <v>540</v>
      </c>
      <c r="U1859" s="1">
        <f>(SUM(Table4[[#This Row],[Gross_Sales]],Table4[[#This Row],[Delivery_Fee]])-Table4[[#This Row],[Discount_Amount]])</f>
        <v>467</v>
      </c>
    </row>
    <row r="1860" spans="1:21" ht="25.8" customHeight="1" x14ac:dyDescent="0.3">
      <c r="A1860" s="1" t="s">
        <v>23576</v>
      </c>
      <c r="B1860" s="1" t="s">
        <v>19860</v>
      </c>
      <c r="C1860" s="1" t="s">
        <v>30480</v>
      </c>
      <c r="D1860" s="1" t="s">
        <v>846</v>
      </c>
      <c r="E1860" s="1" t="s">
        <v>8</v>
      </c>
      <c r="F1860" s="1" t="s">
        <v>9</v>
      </c>
      <c r="G1860" s="1" t="s">
        <v>10</v>
      </c>
      <c r="H1860" s="1" t="s">
        <v>33</v>
      </c>
      <c r="I1860" s="1" t="s">
        <v>34</v>
      </c>
      <c r="J1860" s="1" t="s">
        <v>35</v>
      </c>
      <c r="K1860" s="1" t="s">
        <v>25</v>
      </c>
      <c r="L1860" s="1">
        <v>1</v>
      </c>
      <c r="M1860" s="1">
        <v>240</v>
      </c>
      <c r="N1860" s="1">
        <v>5</v>
      </c>
      <c r="O1860" s="1">
        <v>12</v>
      </c>
      <c r="P1860" s="1">
        <v>25</v>
      </c>
      <c r="Q1860" s="1">
        <v>253</v>
      </c>
      <c r="R1860" s="1" t="s">
        <v>63</v>
      </c>
      <c r="S1860" s="1" t="s">
        <v>23577</v>
      </c>
      <c r="T1860" s="1">
        <f>Table4[[#This Row],[Unit_Price]]*Table4[[#This Row],[Quantity]]</f>
        <v>240</v>
      </c>
      <c r="U1860" s="1">
        <f>(SUM(Table4[[#This Row],[Gross_Sales]],Table4[[#This Row],[Delivery_Fee]])-Table4[[#This Row],[Discount_Amount]])</f>
        <v>253</v>
      </c>
    </row>
    <row r="1861" spans="1:21" ht="25.8" customHeight="1" x14ac:dyDescent="0.3">
      <c r="A1861" s="1" t="s">
        <v>23578</v>
      </c>
      <c r="B1861" s="1" t="s">
        <v>19860</v>
      </c>
      <c r="C1861" s="1" t="s">
        <v>30480</v>
      </c>
      <c r="D1861" s="1" t="s">
        <v>2572</v>
      </c>
      <c r="E1861" s="1" t="s">
        <v>30</v>
      </c>
      <c r="F1861" s="1" t="s">
        <v>136</v>
      </c>
      <c r="G1861" s="1" t="s">
        <v>137</v>
      </c>
      <c r="H1861" s="1" t="s">
        <v>111</v>
      </c>
      <c r="I1861" s="1" t="s">
        <v>112</v>
      </c>
      <c r="J1861" s="1" t="s">
        <v>13</v>
      </c>
      <c r="K1861" s="1" t="s">
        <v>25</v>
      </c>
      <c r="L1861" s="1">
        <v>3</v>
      </c>
      <c r="M1861" s="1">
        <v>280</v>
      </c>
      <c r="N1861" s="1">
        <v>20</v>
      </c>
      <c r="O1861" s="1">
        <v>168</v>
      </c>
      <c r="P1861" s="1">
        <v>40</v>
      </c>
      <c r="Q1861" s="1">
        <v>712</v>
      </c>
      <c r="R1861" s="1" t="s">
        <v>26</v>
      </c>
      <c r="S1861" s="1" t="s">
        <v>23579</v>
      </c>
      <c r="T1861" s="1">
        <f>Table4[[#This Row],[Unit_Price]]*Table4[[#This Row],[Quantity]]</f>
        <v>840</v>
      </c>
      <c r="U1861" s="1">
        <f>(SUM(Table4[[#This Row],[Gross_Sales]],Table4[[#This Row],[Delivery_Fee]])-Table4[[#This Row],[Discount_Amount]])</f>
        <v>712</v>
      </c>
    </row>
    <row r="1862" spans="1:21" ht="25.8" customHeight="1" x14ac:dyDescent="0.3">
      <c r="A1862" s="1" t="s">
        <v>23580</v>
      </c>
      <c r="B1862" s="1" t="s">
        <v>19860</v>
      </c>
      <c r="C1862" s="1" t="s">
        <v>30480</v>
      </c>
      <c r="D1862" s="1" t="s">
        <v>1510</v>
      </c>
      <c r="E1862" s="1" t="s">
        <v>19</v>
      </c>
      <c r="F1862" s="1" t="s">
        <v>174</v>
      </c>
      <c r="G1862" s="1" t="s">
        <v>175</v>
      </c>
      <c r="H1862" s="1" t="s">
        <v>55</v>
      </c>
      <c r="I1862" s="1" t="s">
        <v>56</v>
      </c>
      <c r="J1862" s="1" t="s">
        <v>57</v>
      </c>
      <c r="K1862" s="1" t="s">
        <v>14</v>
      </c>
      <c r="L1862" s="1">
        <v>4</v>
      </c>
      <c r="M1862" s="1">
        <v>180</v>
      </c>
      <c r="N1862" s="1">
        <v>10</v>
      </c>
      <c r="O1862" s="1">
        <v>72</v>
      </c>
      <c r="P1862" s="1">
        <v>30</v>
      </c>
      <c r="Q1862" s="1">
        <v>678</v>
      </c>
      <c r="R1862" s="1" t="s">
        <v>63</v>
      </c>
      <c r="S1862" s="1" t="s">
        <v>23581</v>
      </c>
      <c r="T1862" s="1">
        <f>Table4[[#This Row],[Unit_Price]]*Table4[[#This Row],[Quantity]]</f>
        <v>720</v>
      </c>
      <c r="U1862" s="1">
        <f>(SUM(Table4[[#This Row],[Gross_Sales]],Table4[[#This Row],[Delivery_Fee]])-Table4[[#This Row],[Discount_Amount]])</f>
        <v>678</v>
      </c>
    </row>
    <row r="1863" spans="1:21" ht="25.8" customHeight="1" x14ac:dyDescent="0.3">
      <c r="A1863" s="1" t="s">
        <v>23582</v>
      </c>
      <c r="B1863" s="1" t="s">
        <v>19860</v>
      </c>
      <c r="C1863" s="1" t="s">
        <v>30480</v>
      </c>
      <c r="D1863" s="1" t="s">
        <v>1636</v>
      </c>
      <c r="E1863" s="1" t="s">
        <v>8</v>
      </c>
      <c r="F1863" s="1" t="s">
        <v>9</v>
      </c>
      <c r="G1863" s="1" t="s">
        <v>10</v>
      </c>
      <c r="H1863" s="1" t="s">
        <v>116</v>
      </c>
      <c r="I1863" s="1" t="s">
        <v>117</v>
      </c>
      <c r="J1863" s="1" t="s">
        <v>35</v>
      </c>
      <c r="K1863" s="1" t="s">
        <v>14</v>
      </c>
      <c r="L1863" s="1">
        <v>1</v>
      </c>
      <c r="M1863" s="1">
        <v>210</v>
      </c>
      <c r="N1863" s="1">
        <v>20</v>
      </c>
      <c r="O1863" s="1">
        <v>42</v>
      </c>
      <c r="P1863" s="1">
        <v>35</v>
      </c>
      <c r="Q1863" s="1">
        <v>203</v>
      </c>
      <c r="R1863" s="1" t="s">
        <v>63</v>
      </c>
      <c r="S1863" s="1" t="s">
        <v>23583</v>
      </c>
      <c r="T1863" s="1">
        <f>Table4[[#This Row],[Unit_Price]]*Table4[[#This Row],[Quantity]]</f>
        <v>210</v>
      </c>
      <c r="U1863" s="1">
        <f>(SUM(Table4[[#This Row],[Gross_Sales]],Table4[[#This Row],[Delivery_Fee]])-Table4[[#This Row],[Discount_Amount]])</f>
        <v>203</v>
      </c>
    </row>
    <row r="1864" spans="1:21" ht="25.8" customHeight="1" x14ac:dyDescent="0.3">
      <c r="A1864" s="1" t="s">
        <v>23584</v>
      </c>
      <c r="B1864" s="1" t="s">
        <v>19860</v>
      </c>
      <c r="C1864" s="1" t="s">
        <v>30480</v>
      </c>
      <c r="D1864" s="1" t="s">
        <v>123</v>
      </c>
      <c r="E1864" s="1" t="s">
        <v>19</v>
      </c>
      <c r="F1864" s="1" t="s">
        <v>129</v>
      </c>
      <c r="G1864" s="1" t="s">
        <v>130</v>
      </c>
      <c r="H1864" s="1" t="s">
        <v>77</v>
      </c>
      <c r="I1864" s="1" t="s">
        <v>78</v>
      </c>
      <c r="J1864" s="1" t="s">
        <v>24</v>
      </c>
      <c r="K1864" s="1" t="s">
        <v>14</v>
      </c>
      <c r="L1864" s="1">
        <v>3</v>
      </c>
      <c r="M1864" s="1">
        <v>150</v>
      </c>
      <c r="N1864" s="1">
        <v>15</v>
      </c>
      <c r="O1864" s="1">
        <v>67.5</v>
      </c>
      <c r="P1864" s="1">
        <v>30</v>
      </c>
      <c r="Q1864" s="1">
        <v>412.5</v>
      </c>
      <c r="R1864" s="1" t="s">
        <v>36</v>
      </c>
      <c r="S1864" s="1" t="s">
        <v>23585</v>
      </c>
      <c r="T1864" s="1">
        <f>Table4[[#This Row],[Unit_Price]]*Table4[[#This Row],[Quantity]]</f>
        <v>450</v>
      </c>
      <c r="U1864" s="1">
        <f>(SUM(Table4[[#This Row],[Gross_Sales]],Table4[[#This Row],[Delivery_Fee]])-Table4[[#This Row],[Discount_Amount]])</f>
        <v>412.5</v>
      </c>
    </row>
    <row r="1865" spans="1:21" ht="25.8" customHeight="1" x14ac:dyDescent="0.3">
      <c r="A1865" s="1" t="s">
        <v>23586</v>
      </c>
      <c r="B1865" s="1" t="s">
        <v>19860</v>
      </c>
      <c r="C1865" s="1" t="s">
        <v>30480</v>
      </c>
      <c r="D1865" s="1" t="s">
        <v>358</v>
      </c>
      <c r="E1865" s="1" t="s">
        <v>8</v>
      </c>
      <c r="F1865" s="1" t="s">
        <v>151</v>
      </c>
      <c r="G1865" s="1" t="s">
        <v>152</v>
      </c>
      <c r="H1865" s="1" t="s">
        <v>111</v>
      </c>
      <c r="I1865" s="1" t="s">
        <v>112</v>
      </c>
      <c r="J1865" s="1" t="s">
        <v>13</v>
      </c>
      <c r="K1865" s="1" t="s">
        <v>25</v>
      </c>
      <c r="L1865" s="1">
        <v>4</v>
      </c>
      <c r="M1865" s="1">
        <v>280</v>
      </c>
      <c r="N1865" s="1">
        <v>20</v>
      </c>
      <c r="O1865" s="1">
        <v>224</v>
      </c>
      <c r="P1865" s="1">
        <v>20</v>
      </c>
      <c r="Q1865" s="1">
        <v>916</v>
      </c>
      <c r="R1865" s="1" t="s">
        <v>36</v>
      </c>
      <c r="S1865" s="1" t="s">
        <v>23587</v>
      </c>
      <c r="T1865" s="1">
        <f>Table4[[#This Row],[Unit_Price]]*Table4[[#This Row],[Quantity]]</f>
        <v>1120</v>
      </c>
      <c r="U1865" s="1">
        <f>(SUM(Table4[[#This Row],[Gross_Sales]],Table4[[#This Row],[Delivery_Fee]])-Table4[[#This Row],[Discount_Amount]])</f>
        <v>916</v>
      </c>
    </row>
    <row r="1866" spans="1:21" ht="25.8" customHeight="1" x14ac:dyDescent="0.3">
      <c r="A1866" s="1" t="s">
        <v>23588</v>
      </c>
      <c r="B1866" s="1" t="s">
        <v>19860</v>
      </c>
      <c r="C1866" s="1" t="s">
        <v>30480</v>
      </c>
      <c r="D1866" s="1" t="s">
        <v>1494</v>
      </c>
      <c r="E1866" s="1" t="s">
        <v>19</v>
      </c>
      <c r="F1866" s="1" t="s">
        <v>141</v>
      </c>
      <c r="G1866" s="1" t="s">
        <v>142</v>
      </c>
      <c r="H1866" s="1" t="s">
        <v>22</v>
      </c>
      <c r="I1866" s="1" t="s">
        <v>23</v>
      </c>
      <c r="J1866" s="1" t="s">
        <v>24</v>
      </c>
      <c r="K1866" s="1" t="s">
        <v>25</v>
      </c>
      <c r="L1866" s="1">
        <v>4</v>
      </c>
      <c r="M1866" s="1">
        <v>180</v>
      </c>
      <c r="N1866" s="1">
        <v>20</v>
      </c>
      <c r="O1866" s="1">
        <v>144</v>
      </c>
      <c r="P1866" s="1">
        <v>25</v>
      </c>
      <c r="Q1866" s="1">
        <v>601</v>
      </c>
      <c r="R1866" s="1" t="s">
        <v>42</v>
      </c>
      <c r="S1866" s="1" t="s">
        <v>23589</v>
      </c>
      <c r="T1866" s="1">
        <f>Table4[[#This Row],[Unit_Price]]*Table4[[#This Row],[Quantity]]</f>
        <v>720</v>
      </c>
      <c r="U1866" s="1">
        <f>(SUM(Table4[[#This Row],[Gross_Sales]],Table4[[#This Row],[Delivery_Fee]])-Table4[[#This Row],[Discount_Amount]])</f>
        <v>601</v>
      </c>
    </row>
    <row r="1867" spans="1:21" ht="25.8" customHeight="1" x14ac:dyDescent="0.3">
      <c r="A1867" s="1" t="s">
        <v>23590</v>
      </c>
      <c r="B1867" s="1" t="s">
        <v>19860</v>
      </c>
      <c r="C1867" s="1" t="s">
        <v>30480</v>
      </c>
      <c r="D1867" s="1" t="s">
        <v>695</v>
      </c>
      <c r="E1867" s="1" t="s">
        <v>19</v>
      </c>
      <c r="F1867" s="1" t="s">
        <v>129</v>
      </c>
      <c r="G1867" s="1" t="s">
        <v>130</v>
      </c>
      <c r="H1867" s="1" t="s">
        <v>111</v>
      </c>
      <c r="I1867" s="1" t="s">
        <v>112</v>
      </c>
      <c r="J1867" s="1" t="s">
        <v>13</v>
      </c>
      <c r="K1867" s="1" t="s">
        <v>25</v>
      </c>
      <c r="L1867" s="1">
        <v>2</v>
      </c>
      <c r="M1867" s="1">
        <v>280</v>
      </c>
      <c r="N1867" s="1">
        <v>10</v>
      </c>
      <c r="O1867" s="1">
        <v>56</v>
      </c>
      <c r="P1867" s="1">
        <v>25</v>
      </c>
      <c r="Q1867" s="1">
        <v>529</v>
      </c>
      <c r="R1867" s="1" t="s">
        <v>42</v>
      </c>
      <c r="S1867" s="1" t="s">
        <v>23591</v>
      </c>
      <c r="T1867" s="1">
        <f>Table4[[#This Row],[Unit_Price]]*Table4[[#This Row],[Quantity]]</f>
        <v>560</v>
      </c>
      <c r="U1867" s="1">
        <f>(SUM(Table4[[#This Row],[Gross_Sales]],Table4[[#This Row],[Delivery_Fee]])-Table4[[#This Row],[Discount_Amount]])</f>
        <v>529</v>
      </c>
    </row>
    <row r="1868" spans="1:21" ht="25.8" customHeight="1" x14ac:dyDescent="0.3">
      <c r="A1868" s="1" t="s">
        <v>23592</v>
      </c>
      <c r="B1868" s="1" t="s">
        <v>19860</v>
      </c>
      <c r="C1868" s="1" t="s">
        <v>30480</v>
      </c>
      <c r="D1868" s="1" t="s">
        <v>821</v>
      </c>
      <c r="E1868" s="1" t="s">
        <v>8</v>
      </c>
      <c r="F1868" s="1" t="s">
        <v>9</v>
      </c>
      <c r="G1868" s="1" t="s">
        <v>10</v>
      </c>
      <c r="H1868" s="1" t="s">
        <v>40</v>
      </c>
      <c r="I1868" s="1" t="s">
        <v>41</v>
      </c>
      <c r="J1868" s="1" t="s">
        <v>13</v>
      </c>
      <c r="K1868" s="1" t="s">
        <v>25</v>
      </c>
      <c r="L1868" s="1">
        <v>3</v>
      </c>
      <c r="M1868" s="1">
        <v>170</v>
      </c>
      <c r="N1868" s="1">
        <v>15</v>
      </c>
      <c r="O1868" s="1">
        <v>76.5</v>
      </c>
      <c r="P1868" s="1">
        <v>30</v>
      </c>
      <c r="Q1868" s="1">
        <v>463.5</v>
      </c>
      <c r="R1868" s="1" t="s">
        <v>15</v>
      </c>
      <c r="S1868" s="1" t="s">
        <v>23593</v>
      </c>
      <c r="T1868" s="1">
        <f>Table4[[#This Row],[Unit_Price]]*Table4[[#This Row],[Quantity]]</f>
        <v>510</v>
      </c>
      <c r="U1868" s="1">
        <f>(SUM(Table4[[#This Row],[Gross_Sales]],Table4[[#This Row],[Delivery_Fee]])-Table4[[#This Row],[Discount_Amount]])</f>
        <v>463.5</v>
      </c>
    </row>
    <row r="1869" spans="1:21" ht="25.8" customHeight="1" x14ac:dyDescent="0.3">
      <c r="A1869" s="1" t="s">
        <v>23594</v>
      </c>
      <c r="B1869" s="1" t="s">
        <v>19860</v>
      </c>
      <c r="C1869" s="1" t="s">
        <v>30480</v>
      </c>
      <c r="D1869" s="1" t="s">
        <v>2026</v>
      </c>
      <c r="E1869" s="1" t="s">
        <v>19</v>
      </c>
      <c r="F1869" s="1" t="s">
        <v>174</v>
      </c>
      <c r="G1869" s="1" t="s">
        <v>175</v>
      </c>
      <c r="H1869" s="1" t="s">
        <v>33</v>
      </c>
      <c r="I1869" s="1" t="s">
        <v>34</v>
      </c>
      <c r="J1869" s="1" t="s">
        <v>35</v>
      </c>
      <c r="K1869" s="1" t="s">
        <v>25</v>
      </c>
      <c r="L1869" s="1">
        <v>3</v>
      </c>
      <c r="M1869" s="1">
        <v>240</v>
      </c>
      <c r="N1869" s="1">
        <v>0</v>
      </c>
      <c r="O1869" s="1">
        <v>0</v>
      </c>
      <c r="P1869" s="1">
        <v>30</v>
      </c>
      <c r="Q1869" s="1">
        <v>750</v>
      </c>
      <c r="R1869" s="1" t="s">
        <v>15</v>
      </c>
      <c r="S1869" s="1" t="s">
        <v>23595</v>
      </c>
      <c r="T1869" s="1">
        <f>Table4[[#This Row],[Unit_Price]]*Table4[[#This Row],[Quantity]]</f>
        <v>720</v>
      </c>
      <c r="U1869" s="1">
        <f>(SUM(Table4[[#This Row],[Gross_Sales]],Table4[[#This Row],[Delivery_Fee]])-Table4[[#This Row],[Discount_Amount]])</f>
        <v>750</v>
      </c>
    </row>
    <row r="1870" spans="1:21" ht="25.8" customHeight="1" x14ac:dyDescent="0.3">
      <c r="A1870" s="1" t="s">
        <v>23596</v>
      </c>
      <c r="B1870" s="1" t="s">
        <v>19860</v>
      </c>
      <c r="C1870" s="1" t="s">
        <v>30480</v>
      </c>
      <c r="D1870" s="1" t="s">
        <v>2329</v>
      </c>
      <c r="E1870" s="1" t="s">
        <v>19</v>
      </c>
      <c r="F1870" s="1" t="s">
        <v>20</v>
      </c>
      <c r="G1870" s="1" t="s">
        <v>21</v>
      </c>
      <c r="H1870" s="1" t="s">
        <v>111</v>
      </c>
      <c r="I1870" s="1" t="s">
        <v>112</v>
      </c>
      <c r="J1870" s="1" t="s">
        <v>13</v>
      </c>
      <c r="K1870" s="1" t="s">
        <v>25</v>
      </c>
      <c r="L1870" s="1">
        <v>4</v>
      </c>
      <c r="M1870" s="1">
        <v>280</v>
      </c>
      <c r="N1870" s="1">
        <v>5</v>
      </c>
      <c r="O1870" s="1">
        <v>56</v>
      </c>
      <c r="P1870" s="1">
        <v>40</v>
      </c>
      <c r="Q1870" s="1">
        <v>1104</v>
      </c>
      <c r="R1870" s="1" t="s">
        <v>42</v>
      </c>
      <c r="S1870" s="1" t="s">
        <v>23597</v>
      </c>
      <c r="T1870" s="1">
        <f>Table4[[#This Row],[Unit_Price]]*Table4[[#This Row],[Quantity]]</f>
        <v>1120</v>
      </c>
      <c r="U1870" s="1">
        <f>(SUM(Table4[[#This Row],[Gross_Sales]],Table4[[#This Row],[Delivery_Fee]])-Table4[[#This Row],[Discount_Amount]])</f>
        <v>1104</v>
      </c>
    </row>
    <row r="1871" spans="1:21" ht="25.8" customHeight="1" x14ac:dyDescent="0.3">
      <c r="A1871" s="1" t="s">
        <v>23598</v>
      </c>
      <c r="B1871" s="1" t="s">
        <v>19860</v>
      </c>
      <c r="C1871" s="1" t="s">
        <v>30480</v>
      </c>
      <c r="D1871" s="1" t="s">
        <v>2026</v>
      </c>
      <c r="E1871" s="1" t="s">
        <v>67</v>
      </c>
      <c r="F1871" s="1" t="s">
        <v>141</v>
      </c>
      <c r="G1871" s="1" t="s">
        <v>142</v>
      </c>
      <c r="H1871" s="1" t="s">
        <v>116</v>
      </c>
      <c r="I1871" s="1" t="s">
        <v>117</v>
      </c>
      <c r="J1871" s="1" t="s">
        <v>35</v>
      </c>
      <c r="K1871" s="1" t="s">
        <v>14</v>
      </c>
      <c r="L1871" s="1">
        <v>2</v>
      </c>
      <c r="M1871" s="1">
        <v>210</v>
      </c>
      <c r="N1871" s="1">
        <v>0</v>
      </c>
      <c r="O1871" s="1">
        <v>0</v>
      </c>
      <c r="P1871" s="1">
        <v>20</v>
      </c>
      <c r="Q1871" s="1">
        <v>440</v>
      </c>
      <c r="R1871" s="1" t="s">
        <v>36</v>
      </c>
      <c r="S1871" s="1" t="s">
        <v>23599</v>
      </c>
      <c r="T1871" s="1">
        <f>Table4[[#This Row],[Unit_Price]]*Table4[[#This Row],[Quantity]]</f>
        <v>420</v>
      </c>
      <c r="U1871" s="1">
        <f>(SUM(Table4[[#This Row],[Gross_Sales]],Table4[[#This Row],[Delivery_Fee]])-Table4[[#This Row],[Discount_Amount]])</f>
        <v>440</v>
      </c>
    </row>
    <row r="1872" spans="1:21" ht="25.8" customHeight="1" x14ac:dyDescent="0.3">
      <c r="A1872" s="1" t="s">
        <v>23600</v>
      </c>
      <c r="B1872" s="1" t="s">
        <v>19860</v>
      </c>
      <c r="C1872" s="1" t="s">
        <v>30480</v>
      </c>
      <c r="D1872" s="1" t="s">
        <v>191</v>
      </c>
      <c r="E1872" s="1" t="s">
        <v>19</v>
      </c>
      <c r="F1872" s="1" t="s">
        <v>20</v>
      </c>
      <c r="G1872" s="1" t="s">
        <v>21</v>
      </c>
      <c r="H1872" s="1" t="s">
        <v>22</v>
      </c>
      <c r="I1872" s="1" t="s">
        <v>23</v>
      </c>
      <c r="J1872" s="1" t="s">
        <v>24</v>
      </c>
      <c r="K1872" s="1" t="s">
        <v>25</v>
      </c>
      <c r="L1872" s="1">
        <v>4</v>
      </c>
      <c r="M1872" s="1">
        <v>180</v>
      </c>
      <c r="N1872" s="1">
        <v>5</v>
      </c>
      <c r="O1872" s="1">
        <v>36</v>
      </c>
      <c r="P1872" s="1">
        <v>35</v>
      </c>
      <c r="Q1872" s="1">
        <v>719</v>
      </c>
      <c r="R1872" s="1" t="s">
        <v>63</v>
      </c>
      <c r="S1872" s="1" t="s">
        <v>23601</v>
      </c>
      <c r="T1872" s="1">
        <f>Table4[[#This Row],[Unit_Price]]*Table4[[#This Row],[Quantity]]</f>
        <v>720</v>
      </c>
      <c r="U1872" s="1">
        <f>(SUM(Table4[[#This Row],[Gross_Sales]],Table4[[#This Row],[Delivery_Fee]])-Table4[[#This Row],[Discount_Amount]])</f>
        <v>719</v>
      </c>
    </row>
    <row r="1873" spans="1:21" ht="25.8" customHeight="1" x14ac:dyDescent="0.3">
      <c r="A1873" s="1" t="s">
        <v>23602</v>
      </c>
      <c r="B1873" s="1" t="s">
        <v>19860</v>
      </c>
      <c r="C1873" s="1" t="s">
        <v>30480</v>
      </c>
      <c r="D1873" s="1" t="s">
        <v>2234</v>
      </c>
      <c r="E1873" s="1" t="s">
        <v>8</v>
      </c>
      <c r="F1873" s="1" t="s">
        <v>9</v>
      </c>
      <c r="G1873" s="1" t="s">
        <v>10</v>
      </c>
      <c r="H1873" s="1" t="s">
        <v>111</v>
      </c>
      <c r="I1873" s="1" t="s">
        <v>112</v>
      </c>
      <c r="J1873" s="1" t="s">
        <v>13</v>
      </c>
      <c r="K1873" s="1" t="s">
        <v>25</v>
      </c>
      <c r="L1873" s="1">
        <v>2</v>
      </c>
      <c r="M1873" s="1">
        <v>280</v>
      </c>
      <c r="N1873" s="1">
        <v>20</v>
      </c>
      <c r="O1873" s="1">
        <v>112</v>
      </c>
      <c r="P1873" s="1">
        <v>40</v>
      </c>
      <c r="Q1873" s="1">
        <v>488</v>
      </c>
      <c r="R1873" s="1" t="s">
        <v>26</v>
      </c>
      <c r="S1873" s="1" t="s">
        <v>23603</v>
      </c>
      <c r="T1873" s="1">
        <f>Table4[[#This Row],[Unit_Price]]*Table4[[#This Row],[Quantity]]</f>
        <v>560</v>
      </c>
      <c r="U1873" s="1">
        <f>(SUM(Table4[[#This Row],[Gross_Sales]],Table4[[#This Row],[Delivery_Fee]])-Table4[[#This Row],[Discount_Amount]])</f>
        <v>488</v>
      </c>
    </row>
    <row r="1874" spans="1:21" ht="25.8" customHeight="1" x14ac:dyDescent="0.3">
      <c r="A1874" s="1" t="s">
        <v>23604</v>
      </c>
      <c r="B1874" s="1" t="s">
        <v>19860</v>
      </c>
      <c r="C1874" s="1" t="s">
        <v>30480</v>
      </c>
      <c r="D1874" s="1" t="s">
        <v>1879</v>
      </c>
      <c r="E1874" s="1" t="s">
        <v>67</v>
      </c>
      <c r="F1874" s="1" t="s">
        <v>174</v>
      </c>
      <c r="G1874" s="1" t="s">
        <v>175</v>
      </c>
      <c r="H1874" s="1" t="s">
        <v>40</v>
      </c>
      <c r="I1874" s="1" t="s">
        <v>41</v>
      </c>
      <c r="J1874" s="1" t="s">
        <v>13</v>
      </c>
      <c r="K1874" s="1" t="s">
        <v>25</v>
      </c>
      <c r="L1874" s="1">
        <v>3</v>
      </c>
      <c r="M1874" s="1">
        <v>170</v>
      </c>
      <c r="N1874" s="1">
        <v>15</v>
      </c>
      <c r="O1874" s="1">
        <v>76.5</v>
      </c>
      <c r="P1874" s="1">
        <v>35</v>
      </c>
      <c r="Q1874" s="1">
        <v>468.5</v>
      </c>
      <c r="R1874" s="1" t="s">
        <v>42</v>
      </c>
      <c r="S1874" s="1" t="s">
        <v>23605</v>
      </c>
      <c r="T1874" s="1">
        <f>Table4[[#This Row],[Unit_Price]]*Table4[[#This Row],[Quantity]]</f>
        <v>510</v>
      </c>
      <c r="U1874" s="1">
        <f>(SUM(Table4[[#This Row],[Gross_Sales]],Table4[[#This Row],[Delivery_Fee]])-Table4[[#This Row],[Discount_Amount]])</f>
        <v>468.5</v>
      </c>
    </row>
    <row r="1875" spans="1:21" ht="25.8" customHeight="1" x14ac:dyDescent="0.3">
      <c r="A1875" s="1" t="s">
        <v>23606</v>
      </c>
      <c r="B1875" s="1" t="s">
        <v>19860</v>
      </c>
      <c r="C1875" s="1" t="s">
        <v>30480</v>
      </c>
      <c r="D1875" s="1" t="s">
        <v>1298</v>
      </c>
      <c r="E1875" s="1" t="s">
        <v>8</v>
      </c>
      <c r="F1875" s="1" t="s">
        <v>187</v>
      </c>
      <c r="G1875" s="1" t="s">
        <v>188</v>
      </c>
      <c r="H1875" s="1" t="s">
        <v>288</v>
      </c>
      <c r="I1875" s="1" t="s">
        <v>289</v>
      </c>
      <c r="J1875" s="1" t="s">
        <v>86</v>
      </c>
      <c r="K1875" s="1" t="s">
        <v>14</v>
      </c>
      <c r="L1875" s="1">
        <v>3</v>
      </c>
      <c r="M1875" s="1">
        <v>80</v>
      </c>
      <c r="N1875" s="1">
        <v>20</v>
      </c>
      <c r="O1875" s="1">
        <v>48</v>
      </c>
      <c r="P1875" s="1">
        <v>40</v>
      </c>
      <c r="Q1875" s="1">
        <v>232</v>
      </c>
      <c r="R1875" s="1" t="s">
        <v>42</v>
      </c>
      <c r="S1875" s="1" t="s">
        <v>23607</v>
      </c>
      <c r="T1875" s="1">
        <f>Table4[[#This Row],[Unit_Price]]*Table4[[#This Row],[Quantity]]</f>
        <v>240</v>
      </c>
      <c r="U1875" s="1">
        <f>(SUM(Table4[[#This Row],[Gross_Sales]],Table4[[#This Row],[Delivery_Fee]])-Table4[[#This Row],[Discount_Amount]])</f>
        <v>232</v>
      </c>
    </row>
    <row r="1876" spans="1:21" ht="25.8" customHeight="1" x14ac:dyDescent="0.3">
      <c r="A1876" s="1" t="s">
        <v>23608</v>
      </c>
      <c r="B1876" s="1" t="s">
        <v>19860</v>
      </c>
      <c r="C1876" s="1" t="s">
        <v>30480</v>
      </c>
      <c r="D1876" s="1" t="s">
        <v>1115</v>
      </c>
      <c r="E1876" s="1" t="s">
        <v>30</v>
      </c>
      <c r="F1876" s="1" t="s">
        <v>339</v>
      </c>
      <c r="G1876" s="1" t="s">
        <v>340</v>
      </c>
      <c r="H1876" s="1" t="s">
        <v>22</v>
      </c>
      <c r="I1876" s="1" t="s">
        <v>23</v>
      </c>
      <c r="J1876" s="1" t="s">
        <v>24</v>
      </c>
      <c r="K1876" s="1" t="s">
        <v>25</v>
      </c>
      <c r="L1876" s="1">
        <v>1</v>
      </c>
      <c r="M1876" s="1">
        <v>180</v>
      </c>
      <c r="N1876" s="1">
        <v>20</v>
      </c>
      <c r="O1876" s="1">
        <v>36</v>
      </c>
      <c r="P1876" s="1">
        <v>40</v>
      </c>
      <c r="Q1876" s="1">
        <v>184</v>
      </c>
      <c r="R1876" s="1" t="s">
        <v>36</v>
      </c>
      <c r="S1876" s="1" t="s">
        <v>23609</v>
      </c>
      <c r="T1876" s="1">
        <f>Table4[[#This Row],[Unit_Price]]*Table4[[#This Row],[Quantity]]</f>
        <v>180</v>
      </c>
      <c r="U1876" s="1">
        <f>(SUM(Table4[[#This Row],[Gross_Sales]],Table4[[#This Row],[Delivery_Fee]])-Table4[[#This Row],[Discount_Amount]])</f>
        <v>184</v>
      </c>
    </row>
    <row r="1877" spans="1:21" ht="25.8" customHeight="1" x14ac:dyDescent="0.3">
      <c r="A1877" s="1" t="s">
        <v>23610</v>
      </c>
      <c r="B1877" s="1" t="s">
        <v>19860</v>
      </c>
      <c r="C1877" s="1" t="s">
        <v>30480</v>
      </c>
      <c r="D1877" s="1" t="s">
        <v>532</v>
      </c>
      <c r="E1877" s="1" t="s">
        <v>8</v>
      </c>
      <c r="F1877" s="1" t="s">
        <v>9</v>
      </c>
      <c r="G1877" s="1" t="s">
        <v>10</v>
      </c>
      <c r="H1877" s="1" t="s">
        <v>131</v>
      </c>
      <c r="I1877" s="1" t="s">
        <v>132</v>
      </c>
      <c r="J1877" s="1" t="s">
        <v>57</v>
      </c>
      <c r="K1877" s="1" t="s">
        <v>25</v>
      </c>
      <c r="L1877" s="1">
        <v>3</v>
      </c>
      <c r="M1877" s="1">
        <v>220</v>
      </c>
      <c r="N1877" s="1">
        <v>10</v>
      </c>
      <c r="O1877" s="1">
        <v>66</v>
      </c>
      <c r="P1877" s="1">
        <v>40</v>
      </c>
      <c r="Q1877" s="1">
        <v>634</v>
      </c>
      <c r="R1877" s="1" t="s">
        <v>26</v>
      </c>
      <c r="S1877" s="1" t="s">
        <v>23611</v>
      </c>
      <c r="T1877" s="1">
        <f>Table4[[#This Row],[Unit_Price]]*Table4[[#This Row],[Quantity]]</f>
        <v>660</v>
      </c>
      <c r="U1877" s="1">
        <f>(SUM(Table4[[#This Row],[Gross_Sales]],Table4[[#This Row],[Delivery_Fee]])-Table4[[#This Row],[Discount_Amount]])</f>
        <v>634</v>
      </c>
    </row>
    <row r="1878" spans="1:21" ht="25.8" customHeight="1" x14ac:dyDescent="0.3">
      <c r="A1878" s="1" t="s">
        <v>23612</v>
      </c>
      <c r="B1878" s="1" t="s">
        <v>19860</v>
      </c>
      <c r="C1878" s="1" t="s">
        <v>30480</v>
      </c>
      <c r="D1878" s="1" t="s">
        <v>615</v>
      </c>
      <c r="E1878" s="1" t="s">
        <v>30</v>
      </c>
      <c r="F1878" s="1" t="s">
        <v>31</v>
      </c>
      <c r="G1878" s="1" t="s">
        <v>32</v>
      </c>
      <c r="H1878" s="1" t="s">
        <v>11</v>
      </c>
      <c r="I1878" s="1" t="s">
        <v>12</v>
      </c>
      <c r="J1878" s="1" t="s">
        <v>13</v>
      </c>
      <c r="K1878" s="1" t="s">
        <v>14</v>
      </c>
      <c r="L1878" s="1">
        <v>1</v>
      </c>
      <c r="M1878" s="1">
        <v>140</v>
      </c>
      <c r="N1878" s="1">
        <v>20</v>
      </c>
      <c r="O1878" s="1">
        <v>28</v>
      </c>
      <c r="P1878" s="1">
        <v>40</v>
      </c>
      <c r="Q1878" s="1">
        <v>152</v>
      </c>
      <c r="R1878" s="1" t="s">
        <v>42</v>
      </c>
      <c r="S1878" s="1" t="s">
        <v>23613</v>
      </c>
      <c r="T1878" s="1">
        <f>Table4[[#This Row],[Unit_Price]]*Table4[[#This Row],[Quantity]]</f>
        <v>140</v>
      </c>
      <c r="U1878" s="1">
        <f>(SUM(Table4[[#This Row],[Gross_Sales]],Table4[[#This Row],[Delivery_Fee]])-Table4[[#This Row],[Discount_Amount]])</f>
        <v>152</v>
      </c>
    </row>
    <row r="1879" spans="1:21" ht="25.8" customHeight="1" x14ac:dyDescent="0.3">
      <c r="A1879" s="1" t="s">
        <v>23614</v>
      </c>
      <c r="B1879" s="1" t="s">
        <v>19860</v>
      </c>
      <c r="C1879" s="1" t="s">
        <v>30480</v>
      </c>
      <c r="D1879" s="1" t="s">
        <v>445</v>
      </c>
      <c r="E1879" s="1" t="s">
        <v>19</v>
      </c>
      <c r="F1879" s="1" t="s">
        <v>174</v>
      </c>
      <c r="G1879" s="1" t="s">
        <v>175</v>
      </c>
      <c r="H1879" s="1" t="s">
        <v>33</v>
      </c>
      <c r="I1879" s="1" t="s">
        <v>34</v>
      </c>
      <c r="J1879" s="1" t="s">
        <v>35</v>
      </c>
      <c r="K1879" s="1" t="s">
        <v>25</v>
      </c>
      <c r="L1879" s="1">
        <v>2</v>
      </c>
      <c r="M1879" s="1">
        <v>240</v>
      </c>
      <c r="N1879" s="1">
        <v>0</v>
      </c>
      <c r="O1879" s="1">
        <v>0</v>
      </c>
      <c r="P1879" s="1">
        <v>35</v>
      </c>
      <c r="Q1879" s="1">
        <v>515</v>
      </c>
      <c r="R1879" s="1" t="s">
        <v>63</v>
      </c>
      <c r="S1879" s="1" t="s">
        <v>23615</v>
      </c>
      <c r="T1879" s="1">
        <f>Table4[[#This Row],[Unit_Price]]*Table4[[#This Row],[Quantity]]</f>
        <v>480</v>
      </c>
      <c r="U1879" s="1">
        <f>(SUM(Table4[[#This Row],[Gross_Sales]],Table4[[#This Row],[Delivery_Fee]])-Table4[[#This Row],[Discount_Amount]])</f>
        <v>515</v>
      </c>
    </row>
    <row r="1880" spans="1:21" ht="25.8" customHeight="1" x14ac:dyDescent="0.3">
      <c r="A1880" s="1" t="s">
        <v>23616</v>
      </c>
      <c r="B1880" s="1" t="s">
        <v>19860</v>
      </c>
      <c r="C1880" s="1" t="s">
        <v>30480</v>
      </c>
      <c r="D1880" s="1" t="s">
        <v>2541</v>
      </c>
      <c r="E1880" s="1" t="s">
        <v>67</v>
      </c>
      <c r="F1880" s="1" t="s">
        <v>141</v>
      </c>
      <c r="G1880" s="1" t="s">
        <v>142</v>
      </c>
      <c r="H1880" s="1" t="s">
        <v>70</v>
      </c>
      <c r="I1880" s="1" t="s">
        <v>71</v>
      </c>
      <c r="J1880" s="1" t="s">
        <v>13</v>
      </c>
      <c r="K1880" s="1" t="s">
        <v>14</v>
      </c>
      <c r="L1880" s="1">
        <v>3</v>
      </c>
      <c r="M1880" s="1">
        <v>130</v>
      </c>
      <c r="N1880" s="1">
        <v>10</v>
      </c>
      <c r="O1880" s="1">
        <v>39</v>
      </c>
      <c r="P1880" s="1">
        <v>25</v>
      </c>
      <c r="Q1880" s="1">
        <v>376</v>
      </c>
      <c r="R1880" s="1" t="s">
        <v>36</v>
      </c>
      <c r="S1880" s="1" t="s">
        <v>23617</v>
      </c>
      <c r="T1880" s="1">
        <f>Table4[[#This Row],[Unit_Price]]*Table4[[#This Row],[Quantity]]</f>
        <v>390</v>
      </c>
      <c r="U1880" s="1">
        <f>(SUM(Table4[[#This Row],[Gross_Sales]],Table4[[#This Row],[Delivery_Fee]])-Table4[[#This Row],[Discount_Amount]])</f>
        <v>376</v>
      </c>
    </row>
    <row r="1881" spans="1:21" ht="25.8" customHeight="1" x14ac:dyDescent="0.3">
      <c r="A1881" s="1" t="s">
        <v>23618</v>
      </c>
      <c r="B1881" s="1" t="s">
        <v>19860</v>
      </c>
      <c r="C1881" s="1" t="s">
        <v>30480</v>
      </c>
      <c r="D1881" s="1" t="s">
        <v>330</v>
      </c>
      <c r="E1881" s="1" t="s">
        <v>19</v>
      </c>
      <c r="F1881" s="1" t="s">
        <v>141</v>
      </c>
      <c r="G1881" s="1" t="s">
        <v>142</v>
      </c>
      <c r="H1881" s="1" t="s">
        <v>116</v>
      </c>
      <c r="I1881" s="1" t="s">
        <v>117</v>
      </c>
      <c r="J1881" s="1" t="s">
        <v>35</v>
      </c>
      <c r="K1881" s="1" t="s">
        <v>14</v>
      </c>
      <c r="L1881" s="1">
        <v>2</v>
      </c>
      <c r="M1881" s="1">
        <v>210</v>
      </c>
      <c r="N1881" s="1">
        <v>0</v>
      </c>
      <c r="O1881" s="1">
        <v>0</v>
      </c>
      <c r="P1881" s="1">
        <v>20</v>
      </c>
      <c r="Q1881" s="1">
        <v>440</v>
      </c>
      <c r="R1881" s="1" t="s">
        <v>15</v>
      </c>
      <c r="S1881" s="1" t="s">
        <v>23619</v>
      </c>
      <c r="T1881" s="1">
        <f>Table4[[#This Row],[Unit_Price]]*Table4[[#This Row],[Quantity]]</f>
        <v>420</v>
      </c>
      <c r="U1881" s="1">
        <f>(SUM(Table4[[#This Row],[Gross_Sales]],Table4[[#This Row],[Delivery_Fee]])-Table4[[#This Row],[Discount_Amount]])</f>
        <v>440</v>
      </c>
    </row>
    <row r="1882" spans="1:21" ht="25.8" customHeight="1" x14ac:dyDescent="0.3">
      <c r="A1882" s="1" t="s">
        <v>23620</v>
      </c>
      <c r="B1882" s="1" t="s">
        <v>19860</v>
      </c>
      <c r="C1882" s="1" t="s">
        <v>30480</v>
      </c>
      <c r="D1882" s="1" t="s">
        <v>92</v>
      </c>
      <c r="E1882" s="1" t="s">
        <v>67</v>
      </c>
      <c r="F1882" s="1" t="s">
        <v>174</v>
      </c>
      <c r="G1882" s="1" t="s">
        <v>175</v>
      </c>
      <c r="H1882" s="1" t="s">
        <v>11</v>
      </c>
      <c r="I1882" s="1" t="s">
        <v>12</v>
      </c>
      <c r="J1882" s="1" t="s">
        <v>13</v>
      </c>
      <c r="K1882" s="1" t="s">
        <v>14</v>
      </c>
      <c r="L1882" s="1">
        <v>4</v>
      </c>
      <c r="M1882" s="1">
        <v>140</v>
      </c>
      <c r="N1882" s="1">
        <v>5</v>
      </c>
      <c r="O1882" s="1">
        <v>28</v>
      </c>
      <c r="P1882" s="1">
        <v>35</v>
      </c>
      <c r="Q1882" s="1">
        <v>567</v>
      </c>
      <c r="R1882" s="1" t="s">
        <v>15</v>
      </c>
      <c r="S1882" s="1" t="s">
        <v>23621</v>
      </c>
      <c r="T1882" s="1">
        <f>Table4[[#This Row],[Unit_Price]]*Table4[[#This Row],[Quantity]]</f>
        <v>560</v>
      </c>
      <c r="U1882" s="1">
        <f>(SUM(Table4[[#This Row],[Gross_Sales]],Table4[[#This Row],[Delivery_Fee]])-Table4[[#This Row],[Discount_Amount]])</f>
        <v>567</v>
      </c>
    </row>
    <row r="1883" spans="1:21" ht="25.8" customHeight="1" x14ac:dyDescent="0.3">
      <c r="A1883" s="1" t="s">
        <v>23622</v>
      </c>
      <c r="B1883" s="1" t="s">
        <v>19860</v>
      </c>
      <c r="C1883" s="1" t="s">
        <v>30480</v>
      </c>
      <c r="D1883" s="1" t="s">
        <v>2748</v>
      </c>
      <c r="E1883" s="1" t="s">
        <v>67</v>
      </c>
      <c r="F1883" s="1" t="s">
        <v>82</v>
      </c>
      <c r="G1883" s="1" t="s">
        <v>83</v>
      </c>
      <c r="H1883" s="1" t="s">
        <v>40</v>
      </c>
      <c r="I1883" s="1" t="s">
        <v>41</v>
      </c>
      <c r="J1883" s="1" t="s">
        <v>13</v>
      </c>
      <c r="K1883" s="1" t="s">
        <v>25</v>
      </c>
      <c r="L1883" s="1">
        <v>3</v>
      </c>
      <c r="M1883" s="1">
        <v>170</v>
      </c>
      <c r="N1883" s="1">
        <v>0</v>
      </c>
      <c r="O1883" s="1">
        <v>0</v>
      </c>
      <c r="P1883" s="1">
        <v>35</v>
      </c>
      <c r="Q1883" s="1">
        <v>545</v>
      </c>
      <c r="R1883" s="1" t="s">
        <v>36</v>
      </c>
      <c r="S1883" s="1" t="s">
        <v>23623</v>
      </c>
      <c r="T1883" s="1">
        <f>Table4[[#This Row],[Unit_Price]]*Table4[[#This Row],[Quantity]]</f>
        <v>510</v>
      </c>
      <c r="U1883" s="1">
        <f>(SUM(Table4[[#This Row],[Gross_Sales]],Table4[[#This Row],[Delivery_Fee]])-Table4[[#This Row],[Discount_Amount]])</f>
        <v>545</v>
      </c>
    </row>
    <row r="1884" spans="1:21" ht="25.8" customHeight="1" x14ac:dyDescent="0.3">
      <c r="A1884" s="1" t="s">
        <v>23624</v>
      </c>
      <c r="B1884" s="1" t="s">
        <v>19860</v>
      </c>
      <c r="C1884" s="1" t="s">
        <v>30480</v>
      </c>
      <c r="D1884" s="1" t="s">
        <v>1719</v>
      </c>
      <c r="E1884" s="1" t="s">
        <v>19</v>
      </c>
      <c r="F1884" s="1" t="s">
        <v>124</v>
      </c>
      <c r="G1884" s="1" t="s">
        <v>125</v>
      </c>
      <c r="H1884" s="1" t="s">
        <v>61</v>
      </c>
      <c r="I1884" s="1" t="s">
        <v>62</v>
      </c>
      <c r="J1884" s="1" t="s">
        <v>24</v>
      </c>
      <c r="K1884" s="1" t="s">
        <v>25</v>
      </c>
      <c r="L1884" s="1">
        <v>2</v>
      </c>
      <c r="M1884" s="1">
        <v>190</v>
      </c>
      <c r="N1884" s="1">
        <v>5</v>
      </c>
      <c r="O1884" s="1">
        <v>19</v>
      </c>
      <c r="P1884" s="1">
        <v>30</v>
      </c>
      <c r="Q1884" s="1">
        <v>391</v>
      </c>
      <c r="R1884" s="1" t="s">
        <v>36</v>
      </c>
      <c r="S1884" s="1" t="s">
        <v>23625</v>
      </c>
      <c r="T1884" s="1">
        <f>Table4[[#This Row],[Unit_Price]]*Table4[[#This Row],[Quantity]]</f>
        <v>380</v>
      </c>
      <c r="U1884" s="1">
        <f>(SUM(Table4[[#This Row],[Gross_Sales]],Table4[[#This Row],[Delivery_Fee]])-Table4[[#This Row],[Discount_Amount]])</f>
        <v>391</v>
      </c>
    </row>
    <row r="1885" spans="1:21" ht="25.8" customHeight="1" x14ac:dyDescent="0.3">
      <c r="A1885" s="1" t="s">
        <v>23626</v>
      </c>
      <c r="B1885" s="1" t="s">
        <v>19860</v>
      </c>
      <c r="C1885" s="1" t="s">
        <v>30480</v>
      </c>
      <c r="D1885" s="1" t="s">
        <v>651</v>
      </c>
      <c r="E1885" s="1" t="s">
        <v>67</v>
      </c>
      <c r="F1885" s="1" t="s">
        <v>68</v>
      </c>
      <c r="G1885" s="1" t="s">
        <v>69</v>
      </c>
      <c r="H1885" s="1" t="s">
        <v>111</v>
      </c>
      <c r="I1885" s="1" t="s">
        <v>112</v>
      </c>
      <c r="J1885" s="1" t="s">
        <v>13</v>
      </c>
      <c r="K1885" s="1" t="s">
        <v>25</v>
      </c>
      <c r="L1885" s="1">
        <v>1</v>
      </c>
      <c r="M1885" s="1">
        <v>280</v>
      </c>
      <c r="N1885" s="1">
        <v>10</v>
      </c>
      <c r="O1885" s="1">
        <v>28</v>
      </c>
      <c r="P1885" s="1">
        <v>35</v>
      </c>
      <c r="Q1885" s="1">
        <v>287</v>
      </c>
      <c r="R1885" s="1" t="s">
        <v>36</v>
      </c>
      <c r="S1885" s="1" t="s">
        <v>23627</v>
      </c>
      <c r="T1885" s="1">
        <f>Table4[[#This Row],[Unit_Price]]*Table4[[#This Row],[Quantity]]</f>
        <v>280</v>
      </c>
      <c r="U1885" s="1">
        <f>(SUM(Table4[[#This Row],[Gross_Sales]],Table4[[#This Row],[Delivery_Fee]])-Table4[[#This Row],[Discount_Amount]])</f>
        <v>287</v>
      </c>
    </row>
    <row r="1886" spans="1:21" ht="25.8" customHeight="1" x14ac:dyDescent="0.3">
      <c r="A1886" s="1" t="s">
        <v>23628</v>
      </c>
      <c r="B1886" s="1" t="s">
        <v>19860</v>
      </c>
      <c r="C1886" s="1" t="s">
        <v>30480</v>
      </c>
      <c r="D1886" s="1" t="s">
        <v>2348</v>
      </c>
      <c r="E1886" s="1" t="s">
        <v>30</v>
      </c>
      <c r="F1886" s="1" t="s">
        <v>151</v>
      </c>
      <c r="G1886" s="1" t="s">
        <v>152</v>
      </c>
      <c r="H1886" s="1" t="s">
        <v>61</v>
      </c>
      <c r="I1886" s="1" t="s">
        <v>62</v>
      </c>
      <c r="J1886" s="1" t="s">
        <v>24</v>
      </c>
      <c r="K1886" s="1" t="s">
        <v>25</v>
      </c>
      <c r="L1886" s="1">
        <v>1</v>
      </c>
      <c r="M1886" s="1">
        <v>190</v>
      </c>
      <c r="N1886" s="1">
        <v>20</v>
      </c>
      <c r="O1886" s="1">
        <v>38</v>
      </c>
      <c r="P1886" s="1">
        <v>20</v>
      </c>
      <c r="Q1886" s="1">
        <v>172</v>
      </c>
      <c r="R1886" s="1" t="s">
        <v>36</v>
      </c>
      <c r="S1886" s="1" t="s">
        <v>23629</v>
      </c>
      <c r="T1886" s="1">
        <f>Table4[[#This Row],[Unit_Price]]*Table4[[#This Row],[Quantity]]</f>
        <v>190</v>
      </c>
      <c r="U1886" s="1">
        <f>(SUM(Table4[[#This Row],[Gross_Sales]],Table4[[#This Row],[Delivery_Fee]])-Table4[[#This Row],[Discount_Amount]])</f>
        <v>172</v>
      </c>
    </row>
    <row r="1887" spans="1:21" ht="25.8" customHeight="1" x14ac:dyDescent="0.3">
      <c r="A1887" s="1" t="s">
        <v>23630</v>
      </c>
      <c r="B1887" s="1" t="s">
        <v>19860</v>
      </c>
      <c r="C1887" s="1" t="s">
        <v>30480</v>
      </c>
      <c r="D1887" s="1" t="s">
        <v>805</v>
      </c>
      <c r="E1887" s="1" t="s">
        <v>19</v>
      </c>
      <c r="F1887" s="1" t="s">
        <v>93</v>
      </c>
      <c r="G1887" s="1" t="s">
        <v>94</v>
      </c>
      <c r="H1887" s="1" t="s">
        <v>70</v>
      </c>
      <c r="I1887" s="1" t="s">
        <v>71</v>
      </c>
      <c r="J1887" s="1" t="s">
        <v>13</v>
      </c>
      <c r="K1887" s="1" t="s">
        <v>14</v>
      </c>
      <c r="L1887" s="1">
        <v>1</v>
      </c>
      <c r="M1887" s="1">
        <v>130</v>
      </c>
      <c r="N1887" s="1">
        <v>10</v>
      </c>
      <c r="O1887" s="1">
        <v>13</v>
      </c>
      <c r="P1887" s="1">
        <v>20</v>
      </c>
      <c r="Q1887" s="1">
        <v>137</v>
      </c>
      <c r="R1887" s="1" t="s">
        <v>42</v>
      </c>
      <c r="S1887" s="1" t="s">
        <v>23631</v>
      </c>
      <c r="T1887" s="1">
        <f>Table4[[#This Row],[Unit_Price]]*Table4[[#This Row],[Quantity]]</f>
        <v>130</v>
      </c>
      <c r="U1887" s="1">
        <f>(SUM(Table4[[#This Row],[Gross_Sales]],Table4[[#This Row],[Delivery_Fee]])-Table4[[#This Row],[Discount_Amount]])</f>
        <v>137</v>
      </c>
    </row>
    <row r="1888" spans="1:21" ht="25.8" customHeight="1" x14ac:dyDescent="0.3">
      <c r="A1888" s="1" t="s">
        <v>23632</v>
      </c>
      <c r="B1888" s="1" t="s">
        <v>19860</v>
      </c>
      <c r="C1888" s="1" t="s">
        <v>30480</v>
      </c>
      <c r="D1888" s="1" t="s">
        <v>1094</v>
      </c>
      <c r="E1888" s="1" t="s">
        <v>67</v>
      </c>
      <c r="F1888" s="1" t="s">
        <v>174</v>
      </c>
      <c r="G1888" s="1" t="s">
        <v>175</v>
      </c>
      <c r="H1888" s="1" t="s">
        <v>111</v>
      </c>
      <c r="I1888" s="1" t="s">
        <v>112</v>
      </c>
      <c r="J1888" s="1" t="s">
        <v>13</v>
      </c>
      <c r="K1888" s="1" t="s">
        <v>25</v>
      </c>
      <c r="L1888" s="1">
        <v>1</v>
      </c>
      <c r="M1888" s="1">
        <v>280</v>
      </c>
      <c r="N1888" s="1">
        <v>10</v>
      </c>
      <c r="O1888" s="1">
        <v>28</v>
      </c>
      <c r="P1888" s="1">
        <v>40</v>
      </c>
      <c r="Q1888" s="1">
        <v>292</v>
      </c>
      <c r="R1888" s="1" t="s">
        <v>26</v>
      </c>
      <c r="S1888" s="1" t="s">
        <v>23633</v>
      </c>
      <c r="T1888" s="1">
        <f>Table4[[#This Row],[Unit_Price]]*Table4[[#This Row],[Quantity]]</f>
        <v>280</v>
      </c>
      <c r="U1888" s="1">
        <f>(SUM(Table4[[#This Row],[Gross_Sales]],Table4[[#This Row],[Delivery_Fee]])-Table4[[#This Row],[Discount_Amount]])</f>
        <v>292</v>
      </c>
    </row>
    <row r="1889" spans="1:21" ht="25.8" customHeight="1" x14ac:dyDescent="0.3">
      <c r="A1889" s="1" t="s">
        <v>23634</v>
      </c>
      <c r="B1889" s="1" t="s">
        <v>19860</v>
      </c>
      <c r="C1889" s="1" t="s">
        <v>30480</v>
      </c>
      <c r="D1889" s="1" t="s">
        <v>4097</v>
      </c>
      <c r="E1889" s="1" t="s">
        <v>67</v>
      </c>
      <c r="F1889" s="1" t="s">
        <v>187</v>
      </c>
      <c r="G1889" s="1" t="s">
        <v>188</v>
      </c>
      <c r="H1889" s="1" t="s">
        <v>48</v>
      </c>
      <c r="I1889" s="1" t="s">
        <v>49</v>
      </c>
      <c r="J1889" s="1" t="s">
        <v>13</v>
      </c>
      <c r="K1889" s="1" t="s">
        <v>14</v>
      </c>
      <c r="L1889" s="1">
        <v>2</v>
      </c>
      <c r="M1889" s="1">
        <v>220</v>
      </c>
      <c r="N1889" s="1">
        <v>10</v>
      </c>
      <c r="O1889" s="1">
        <v>44</v>
      </c>
      <c r="P1889" s="1">
        <v>20</v>
      </c>
      <c r="Q1889" s="1">
        <v>416</v>
      </c>
      <c r="R1889" s="1" t="s">
        <v>15</v>
      </c>
      <c r="S1889" s="1" t="s">
        <v>23635</v>
      </c>
      <c r="T1889" s="1">
        <f>Table4[[#This Row],[Unit_Price]]*Table4[[#This Row],[Quantity]]</f>
        <v>440</v>
      </c>
      <c r="U1889" s="1">
        <f>(SUM(Table4[[#This Row],[Gross_Sales]],Table4[[#This Row],[Delivery_Fee]])-Table4[[#This Row],[Discount_Amount]])</f>
        <v>416</v>
      </c>
    </row>
    <row r="1890" spans="1:21" ht="25.8" customHeight="1" x14ac:dyDescent="0.3">
      <c r="A1890" s="1" t="s">
        <v>23636</v>
      </c>
      <c r="B1890" s="1" t="s">
        <v>19860</v>
      </c>
      <c r="C1890" s="1" t="s">
        <v>30480</v>
      </c>
      <c r="D1890" s="1" t="s">
        <v>594</v>
      </c>
      <c r="E1890" s="1" t="s">
        <v>19</v>
      </c>
      <c r="F1890" s="1" t="s">
        <v>187</v>
      </c>
      <c r="G1890" s="1" t="s">
        <v>188</v>
      </c>
      <c r="H1890" s="1" t="s">
        <v>55</v>
      </c>
      <c r="I1890" s="1" t="s">
        <v>56</v>
      </c>
      <c r="J1890" s="1" t="s">
        <v>57</v>
      </c>
      <c r="K1890" s="1" t="s">
        <v>14</v>
      </c>
      <c r="L1890" s="1">
        <v>3</v>
      </c>
      <c r="M1890" s="1">
        <v>180</v>
      </c>
      <c r="N1890" s="1">
        <v>10</v>
      </c>
      <c r="O1890" s="1">
        <v>54</v>
      </c>
      <c r="P1890" s="1">
        <v>25</v>
      </c>
      <c r="Q1890" s="1">
        <v>511</v>
      </c>
      <c r="R1890" s="1" t="s">
        <v>36</v>
      </c>
      <c r="S1890" s="1" t="s">
        <v>23637</v>
      </c>
      <c r="T1890" s="1">
        <f>Table4[[#This Row],[Unit_Price]]*Table4[[#This Row],[Quantity]]</f>
        <v>540</v>
      </c>
      <c r="U1890" s="1">
        <f>(SUM(Table4[[#This Row],[Gross_Sales]],Table4[[#This Row],[Delivery_Fee]])-Table4[[#This Row],[Discount_Amount]])</f>
        <v>511</v>
      </c>
    </row>
    <row r="1891" spans="1:21" ht="25.8" customHeight="1" x14ac:dyDescent="0.3">
      <c r="A1891" s="1" t="s">
        <v>23638</v>
      </c>
      <c r="B1891" s="1" t="s">
        <v>19860</v>
      </c>
      <c r="C1891" s="1" t="s">
        <v>30480</v>
      </c>
      <c r="D1891" s="1" t="s">
        <v>295</v>
      </c>
      <c r="E1891" s="1" t="s">
        <v>19</v>
      </c>
      <c r="F1891" s="1" t="s">
        <v>75</v>
      </c>
      <c r="G1891" s="1" t="s">
        <v>76</v>
      </c>
      <c r="H1891" s="1" t="s">
        <v>40</v>
      </c>
      <c r="I1891" s="1" t="s">
        <v>41</v>
      </c>
      <c r="J1891" s="1" t="s">
        <v>13</v>
      </c>
      <c r="K1891" s="1" t="s">
        <v>25</v>
      </c>
      <c r="L1891" s="1">
        <v>2</v>
      </c>
      <c r="M1891" s="1">
        <v>170</v>
      </c>
      <c r="N1891" s="1">
        <v>15</v>
      </c>
      <c r="O1891" s="1">
        <v>51</v>
      </c>
      <c r="P1891" s="1">
        <v>20</v>
      </c>
      <c r="Q1891" s="1">
        <v>309</v>
      </c>
      <c r="R1891" s="1" t="s">
        <v>26</v>
      </c>
      <c r="S1891" s="1" t="s">
        <v>23639</v>
      </c>
      <c r="T1891" s="1">
        <f>Table4[[#This Row],[Unit_Price]]*Table4[[#This Row],[Quantity]]</f>
        <v>340</v>
      </c>
      <c r="U1891" s="1">
        <f>(SUM(Table4[[#This Row],[Gross_Sales]],Table4[[#This Row],[Delivery_Fee]])-Table4[[#This Row],[Discount_Amount]])</f>
        <v>309</v>
      </c>
    </row>
    <row r="1892" spans="1:21" ht="25.8" customHeight="1" x14ac:dyDescent="0.3">
      <c r="A1892" s="1" t="s">
        <v>23640</v>
      </c>
      <c r="B1892" s="1" t="s">
        <v>19860</v>
      </c>
      <c r="C1892" s="1" t="s">
        <v>30480</v>
      </c>
      <c r="D1892" s="1" t="s">
        <v>546</v>
      </c>
      <c r="E1892" s="1" t="s">
        <v>19</v>
      </c>
      <c r="F1892" s="1" t="s">
        <v>93</v>
      </c>
      <c r="G1892" s="1" t="s">
        <v>94</v>
      </c>
      <c r="H1892" s="1" t="s">
        <v>33</v>
      </c>
      <c r="I1892" s="1" t="s">
        <v>34</v>
      </c>
      <c r="J1892" s="1" t="s">
        <v>35</v>
      </c>
      <c r="K1892" s="1" t="s">
        <v>25</v>
      </c>
      <c r="L1892" s="1">
        <v>2</v>
      </c>
      <c r="M1892" s="1">
        <v>240</v>
      </c>
      <c r="N1892" s="1">
        <v>15</v>
      </c>
      <c r="O1892" s="1">
        <v>72</v>
      </c>
      <c r="P1892" s="1">
        <v>40</v>
      </c>
      <c r="Q1892" s="1">
        <v>448</v>
      </c>
      <c r="R1892" s="1" t="s">
        <v>26</v>
      </c>
      <c r="S1892" s="1" t="s">
        <v>23641</v>
      </c>
      <c r="T1892" s="1">
        <f>Table4[[#This Row],[Unit_Price]]*Table4[[#This Row],[Quantity]]</f>
        <v>480</v>
      </c>
      <c r="U1892" s="1">
        <f>(SUM(Table4[[#This Row],[Gross_Sales]],Table4[[#This Row],[Delivery_Fee]])-Table4[[#This Row],[Discount_Amount]])</f>
        <v>448</v>
      </c>
    </row>
    <row r="1893" spans="1:21" ht="25.8" customHeight="1" x14ac:dyDescent="0.3">
      <c r="A1893" s="1" t="s">
        <v>23642</v>
      </c>
      <c r="B1893" s="1" t="s">
        <v>19860</v>
      </c>
      <c r="C1893" s="1" t="s">
        <v>30480</v>
      </c>
      <c r="D1893" s="1" t="s">
        <v>813</v>
      </c>
      <c r="E1893" s="1" t="s">
        <v>8</v>
      </c>
      <c r="F1893" s="1" t="s">
        <v>187</v>
      </c>
      <c r="G1893" s="1" t="s">
        <v>188</v>
      </c>
      <c r="H1893" s="1" t="s">
        <v>131</v>
      </c>
      <c r="I1893" s="1" t="s">
        <v>132</v>
      </c>
      <c r="J1893" s="1" t="s">
        <v>57</v>
      </c>
      <c r="K1893" s="1" t="s">
        <v>25</v>
      </c>
      <c r="L1893" s="1">
        <v>2</v>
      </c>
      <c r="M1893" s="1">
        <v>220</v>
      </c>
      <c r="N1893" s="1">
        <v>15</v>
      </c>
      <c r="O1893" s="1">
        <v>66</v>
      </c>
      <c r="P1893" s="1">
        <v>20</v>
      </c>
      <c r="Q1893" s="1">
        <v>394</v>
      </c>
      <c r="R1893" s="1" t="s">
        <v>15</v>
      </c>
      <c r="S1893" s="1" t="s">
        <v>23643</v>
      </c>
      <c r="T1893" s="1">
        <f>Table4[[#This Row],[Unit_Price]]*Table4[[#This Row],[Quantity]]</f>
        <v>440</v>
      </c>
      <c r="U1893" s="1">
        <f>(SUM(Table4[[#This Row],[Gross_Sales]],Table4[[#This Row],[Delivery_Fee]])-Table4[[#This Row],[Discount_Amount]])</f>
        <v>394</v>
      </c>
    </row>
    <row r="1894" spans="1:21" ht="25.8" customHeight="1" x14ac:dyDescent="0.3">
      <c r="A1894" s="1" t="s">
        <v>23644</v>
      </c>
      <c r="B1894" s="1" t="s">
        <v>19860</v>
      </c>
      <c r="C1894" s="1" t="s">
        <v>30480</v>
      </c>
      <c r="D1894" s="1" t="s">
        <v>648</v>
      </c>
      <c r="E1894" s="1" t="s">
        <v>19</v>
      </c>
      <c r="F1894" s="1" t="s">
        <v>187</v>
      </c>
      <c r="G1894" s="1" t="s">
        <v>188</v>
      </c>
      <c r="H1894" s="1" t="s">
        <v>131</v>
      </c>
      <c r="I1894" s="1" t="s">
        <v>132</v>
      </c>
      <c r="J1894" s="1" t="s">
        <v>57</v>
      </c>
      <c r="K1894" s="1" t="s">
        <v>25</v>
      </c>
      <c r="L1894" s="1">
        <v>1</v>
      </c>
      <c r="M1894" s="1">
        <v>220</v>
      </c>
      <c r="N1894" s="1">
        <v>20</v>
      </c>
      <c r="O1894" s="1">
        <v>44</v>
      </c>
      <c r="P1894" s="1">
        <v>30</v>
      </c>
      <c r="Q1894" s="1">
        <v>206</v>
      </c>
      <c r="R1894" s="1" t="s">
        <v>42</v>
      </c>
      <c r="S1894" s="1" t="s">
        <v>23645</v>
      </c>
      <c r="T1894" s="1">
        <f>Table4[[#This Row],[Unit_Price]]*Table4[[#This Row],[Quantity]]</f>
        <v>220</v>
      </c>
      <c r="U1894" s="1">
        <f>(SUM(Table4[[#This Row],[Gross_Sales]],Table4[[#This Row],[Delivery_Fee]])-Table4[[#This Row],[Discount_Amount]])</f>
        <v>206</v>
      </c>
    </row>
    <row r="1895" spans="1:21" ht="25.8" customHeight="1" x14ac:dyDescent="0.3">
      <c r="A1895" s="1" t="s">
        <v>23646</v>
      </c>
      <c r="B1895" s="1" t="s">
        <v>19860</v>
      </c>
      <c r="C1895" s="1" t="s">
        <v>30480</v>
      </c>
      <c r="D1895" s="1" t="s">
        <v>52</v>
      </c>
      <c r="E1895" s="1" t="s">
        <v>19</v>
      </c>
      <c r="F1895" s="1" t="s">
        <v>141</v>
      </c>
      <c r="G1895" s="1" t="s">
        <v>142</v>
      </c>
      <c r="H1895" s="1" t="s">
        <v>70</v>
      </c>
      <c r="I1895" s="1" t="s">
        <v>71</v>
      </c>
      <c r="J1895" s="1" t="s">
        <v>13</v>
      </c>
      <c r="K1895" s="1" t="s">
        <v>14</v>
      </c>
      <c r="L1895" s="1">
        <v>3</v>
      </c>
      <c r="M1895" s="1">
        <v>130</v>
      </c>
      <c r="N1895" s="1">
        <v>0</v>
      </c>
      <c r="O1895" s="1">
        <v>0</v>
      </c>
      <c r="P1895" s="1">
        <v>20</v>
      </c>
      <c r="Q1895" s="1">
        <v>410</v>
      </c>
      <c r="R1895" s="1" t="s">
        <v>42</v>
      </c>
      <c r="S1895" s="1" t="s">
        <v>23647</v>
      </c>
      <c r="T1895" s="1">
        <f>Table4[[#This Row],[Unit_Price]]*Table4[[#This Row],[Quantity]]</f>
        <v>390</v>
      </c>
      <c r="U1895" s="1">
        <f>(SUM(Table4[[#This Row],[Gross_Sales]],Table4[[#This Row],[Delivery_Fee]])-Table4[[#This Row],[Discount_Amount]])</f>
        <v>410</v>
      </c>
    </row>
    <row r="1896" spans="1:21" ht="25.8" customHeight="1" x14ac:dyDescent="0.3">
      <c r="A1896" s="1" t="s">
        <v>23648</v>
      </c>
      <c r="B1896" s="1" t="s">
        <v>19860</v>
      </c>
      <c r="C1896" s="1" t="s">
        <v>30480</v>
      </c>
      <c r="D1896" s="1" t="s">
        <v>1557</v>
      </c>
      <c r="E1896" s="1" t="s">
        <v>19</v>
      </c>
      <c r="F1896" s="1" t="s">
        <v>93</v>
      </c>
      <c r="G1896" s="1" t="s">
        <v>94</v>
      </c>
      <c r="H1896" s="1" t="s">
        <v>116</v>
      </c>
      <c r="I1896" s="1" t="s">
        <v>117</v>
      </c>
      <c r="J1896" s="1" t="s">
        <v>35</v>
      </c>
      <c r="K1896" s="1" t="s">
        <v>14</v>
      </c>
      <c r="L1896" s="1">
        <v>3</v>
      </c>
      <c r="M1896" s="1">
        <v>210</v>
      </c>
      <c r="N1896" s="1">
        <v>15</v>
      </c>
      <c r="O1896" s="1">
        <v>94.5</v>
      </c>
      <c r="P1896" s="1">
        <v>35</v>
      </c>
      <c r="Q1896" s="1">
        <v>570.5</v>
      </c>
      <c r="R1896" s="1" t="s">
        <v>63</v>
      </c>
      <c r="S1896" s="1" t="s">
        <v>23649</v>
      </c>
      <c r="T1896" s="1">
        <f>Table4[[#This Row],[Unit_Price]]*Table4[[#This Row],[Quantity]]</f>
        <v>630</v>
      </c>
      <c r="U1896" s="1">
        <f>(SUM(Table4[[#This Row],[Gross_Sales]],Table4[[#This Row],[Delivery_Fee]])-Table4[[#This Row],[Discount_Amount]])</f>
        <v>570.5</v>
      </c>
    </row>
    <row r="1897" spans="1:21" ht="25.8" customHeight="1" x14ac:dyDescent="0.3">
      <c r="A1897" s="1" t="s">
        <v>23650</v>
      </c>
      <c r="B1897" s="1" t="s">
        <v>19860</v>
      </c>
      <c r="C1897" s="1" t="s">
        <v>30480</v>
      </c>
      <c r="D1897" s="1" t="s">
        <v>445</v>
      </c>
      <c r="E1897" s="1" t="s">
        <v>19</v>
      </c>
      <c r="F1897" s="1" t="s">
        <v>20</v>
      </c>
      <c r="G1897" s="1" t="s">
        <v>21</v>
      </c>
      <c r="H1897" s="1" t="s">
        <v>40</v>
      </c>
      <c r="I1897" s="1" t="s">
        <v>41</v>
      </c>
      <c r="J1897" s="1" t="s">
        <v>13</v>
      </c>
      <c r="K1897" s="1" t="s">
        <v>25</v>
      </c>
      <c r="L1897" s="1">
        <v>4</v>
      </c>
      <c r="M1897" s="1">
        <v>170</v>
      </c>
      <c r="N1897" s="1">
        <v>20</v>
      </c>
      <c r="O1897" s="1">
        <v>136</v>
      </c>
      <c r="P1897" s="1">
        <v>25</v>
      </c>
      <c r="Q1897" s="1">
        <v>569</v>
      </c>
      <c r="R1897" s="1" t="s">
        <v>63</v>
      </c>
      <c r="S1897" s="1" t="s">
        <v>23651</v>
      </c>
      <c r="T1897" s="1">
        <f>Table4[[#This Row],[Unit_Price]]*Table4[[#This Row],[Quantity]]</f>
        <v>680</v>
      </c>
      <c r="U1897" s="1">
        <f>(SUM(Table4[[#This Row],[Gross_Sales]],Table4[[#This Row],[Delivery_Fee]])-Table4[[#This Row],[Discount_Amount]])</f>
        <v>569</v>
      </c>
    </row>
    <row r="1898" spans="1:21" ht="25.8" customHeight="1" x14ac:dyDescent="0.3">
      <c r="A1898" s="1" t="s">
        <v>23652</v>
      </c>
      <c r="B1898" s="1" t="s">
        <v>19860</v>
      </c>
      <c r="C1898" s="1" t="s">
        <v>30480</v>
      </c>
      <c r="D1898" s="1" t="s">
        <v>285</v>
      </c>
      <c r="E1898" s="1" t="s">
        <v>19</v>
      </c>
      <c r="F1898" s="1" t="s">
        <v>109</v>
      </c>
      <c r="G1898" s="1" t="s">
        <v>110</v>
      </c>
      <c r="H1898" s="1" t="s">
        <v>84</v>
      </c>
      <c r="I1898" s="1" t="s">
        <v>85</v>
      </c>
      <c r="J1898" s="1" t="s">
        <v>86</v>
      </c>
      <c r="K1898" s="1" t="s">
        <v>14</v>
      </c>
      <c r="L1898" s="1">
        <v>1</v>
      </c>
      <c r="M1898" s="1">
        <v>100</v>
      </c>
      <c r="N1898" s="1">
        <v>15</v>
      </c>
      <c r="O1898" s="1">
        <v>15</v>
      </c>
      <c r="P1898" s="1">
        <v>30</v>
      </c>
      <c r="Q1898" s="1">
        <v>115</v>
      </c>
      <c r="R1898" s="1" t="s">
        <v>26</v>
      </c>
      <c r="S1898" s="1" t="s">
        <v>23653</v>
      </c>
      <c r="T1898" s="1">
        <f>Table4[[#This Row],[Unit_Price]]*Table4[[#This Row],[Quantity]]</f>
        <v>100</v>
      </c>
      <c r="U1898" s="1">
        <f>(SUM(Table4[[#This Row],[Gross_Sales]],Table4[[#This Row],[Delivery_Fee]])-Table4[[#This Row],[Discount_Amount]])</f>
        <v>115</v>
      </c>
    </row>
    <row r="1899" spans="1:21" ht="25.8" customHeight="1" x14ac:dyDescent="0.3">
      <c r="A1899" s="1" t="s">
        <v>23654</v>
      </c>
      <c r="B1899" s="1" t="s">
        <v>19860</v>
      </c>
      <c r="C1899" s="1" t="s">
        <v>30480</v>
      </c>
      <c r="D1899" s="1" t="s">
        <v>746</v>
      </c>
      <c r="E1899" s="1" t="s">
        <v>19</v>
      </c>
      <c r="F1899" s="1" t="s">
        <v>53</v>
      </c>
      <c r="G1899" s="1" t="s">
        <v>54</v>
      </c>
      <c r="H1899" s="1" t="s">
        <v>61</v>
      </c>
      <c r="I1899" s="1" t="s">
        <v>62</v>
      </c>
      <c r="J1899" s="1" t="s">
        <v>24</v>
      </c>
      <c r="K1899" s="1" t="s">
        <v>25</v>
      </c>
      <c r="L1899" s="1">
        <v>4</v>
      </c>
      <c r="M1899" s="1">
        <v>190</v>
      </c>
      <c r="N1899" s="1">
        <v>15</v>
      </c>
      <c r="O1899" s="1">
        <v>114</v>
      </c>
      <c r="P1899" s="1">
        <v>25</v>
      </c>
      <c r="Q1899" s="1">
        <v>671</v>
      </c>
      <c r="R1899" s="1" t="s">
        <v>36</v>
      </c>
      <c r="S1899" s="1" t="s">
        <v>23655</v>
      </c>
      <c r="T1899" s="1">
        <f>Table4[[#This Row],[Unit_Price]]*Table4[[#This Row],[Quantity]]</f>
        <v>760</v>
      </c>
      <c r="U1899" s="1">
        <f>(SUM(Table4[[#This Row],[Gross_Sales]],Table4[[#This Row],[Delivery_Fee]])-Table4[[#This Row],[Discount_Amount]])</f>
        <v>671</v>
      </c>
    </row>
    <row r="1900" spans="1:21" ht="25.8" customHeight="1" x14ac:dyDescent="0.3">
      <c r="A1900" s="1" t="s">
        <v>23656</v>
      </c>
      <c r="B1900" s="1" t="s">
        <v>19860</v>
      </c>
      <c r="C1900" s="1" t="s">
        <v>30480</v>
      </c>
      <c r="D1900" s="1" t="s">
        <v>468</v>
      </c>
      <c r="E1900" s="1" t="s">
        <v>19</v>
      </c>
      <c r="F1900" s="1" t="s">
        <v>174</v>
      </c>
      <c r="G1900" s="1" t="s">
        <v>175</v>
      </c>
      <c r="H1900" s="1" t="s">
        <v>11</v>
      </c>
      <c r="I1900" s="1" t="s">
        <v>12</v>
      </c>
      <c r="J1900" s="1" t="s">
        <v>13</v>
      </c>
      <c r="K1900" s="1" t="s">
        <v>14</v>
      </c>
      <c r="L1900" s="1">
        <v>4</v>
      </c>
      <c r="M1900" s="1">
        <v>140</v>
      </c>
      <c r="N1900" s="1">
        <v>20</v>
      </c>
      <c r="O1900" s="1">
        <v>112</v>
      </c>
      <c r="P1900" s="1">
        <v>35</v>
      </c>
      <c r="Q1900" s="1">
        <v>483</v>
      </c>
      <c r="R1900" s="1" t="s">
        <v>63</v>
      </c>
      <c r="S1900" s="1" t="s">
        <v>23657</v>
      </c>
      <c r="T1900" s="1">
        <f>Table4[[#This Row],[Unit_Price]]*Table4[[#This Row],[Quantity]]</f>
        <v>560</v>
      </c>
      <c r="U1900" s="1">
        <f>(SUM(Table4[[#This Row],[Gross_Sales]],Table4[[#This Row],[Delivery_Fee]])-Table4[[#This Row],[Discount_Amount]])</f>
        <v>483</v>
      </c>
    </row>
    <row r="1901" spans="1:21" ht="25.8" customHeight="1" x14ac:dyDescent="0.3">
      <c r="A1901" s="1" t="s">
        <v>23658</v>
      </c>
      <c r="B1901" s="1" t="s">
        <v>19860</v>
      </c>
      <c r="C1901" s="1" t="s">
        <v>30480</v>
      </c>
      <c r="D1901" s="1" t="s">
        <v>1882</v>
      </c>
      <c r="E1901" s="1" t="s">
        <v>19</v>
      </c>
      <c r="F1901" s="1" t="s">
        <v>141</v>
      </c>
      <c r="G1901" s="1" t="s">
        <v>142</v>
      </c>
      <c r="H1901" s="1" t="s">
        <v>33</v>
      </c>
      <c r="I1901" s="1" t="s">
        <v>34</v>
      </c>
      <c r="J1901" s="1" t="s">
        <v>35</v>
      </c>
      <c r="K1901" s="1" t="s">
        <v>25</v>
      </c>
      <c r="L1901" s="1">
        <v>3</v>
      </c>
      <c r="M1901" s="1">
        <v>240</v>
      </c>
      <c r="N1901" s="1">
        <v>20</v>
      </c>
      <c r="O1901" s="1">
        <v>144</v>
      </c>
      <c r="P1901" s="1">
        <v>30</v>
      </c>
      <c r="Q1901" s="1">
        <v>606</v>
      </c>
      <c r="R1901" s="1" t="s">
        <v>26</v>
      </c>
      <c r="S1901" s="1" t="s">
        <v>23659</v>
      </c>
      <c r="T1901" s="1">
        <f>Table4[[#This Row],[Unit_Price]]*Table4[[#This Row],[Quantity]]</f>
        <v>720</v>
      </c>
      <c r="U1901" s="1">
        <f>(SUM(Table4[[#This Row],[Gross_Sales]],Table4[[#This Row],[Delivery_Fee]])-Table4[[#This Row],[Discount_Amount]])</f>
        <v>606</v>
      </c>
    </row>
    <row r="1902" spans="1:21" ht="25.8" customHeight="1" x14ac:dyDescent="0.3">
      <c r="A1902" s="1" t="s">
        <v>23660</v>
      </c>
      <c r="B1902" s="1" t="s">
        <v>19860</v>
      </c>
      <c r="C1902" s="1" t="s">
        <v>30480</v>
      </c>
      <c r="D1902" s="1" t="s">
        <v>623</v>
      </c>
      <c r="E1902" s="1" t="s">
        <v>8</v>
      </c>
      <c r="F1902" s="1" t="s">
        <v>82</v>
      </c>
      <c r="G1902" s="1" t="s">
        <v>83</v>
      </c>
      <c r="H1902" s="1" t="s">
        <v>70</v>
      </c>
      <c r="I1902" s="1" t="s">
        <v>71</v>
      </c>
      <c r="J1902" s="1" t="s">
        <v>13</v>
      </c>
      <c r="K1902" s="1" t="s">
        <v>14</v>
      </c>
      <c r="L1902" s="1">
        <v>4</v>
      </c>
      <c r="M1902" s="1">
        <v>130</v>
      </c>
      <c r="N1902" s="1">
        <v>5</v>
      </c>
      <c r="O1902" s="1">
        <v>26</v>
      </c>
      <c r="P1902" s="1">
        <v>30</v>
      </c>
      <c r="Q1902" s="1">
        <v>524</v>
      </c>
      <c r="R1902" s="1" t="s">
        <v>42</v>
      </c>
      <c r="S1902" s="1" t="s">
        <v>23661</v>
      </c>
      <c r="T1902" s="1">
        <f>Table4[[#This Row],[Unit_Price]]*Table4[[#This Row],[Quantity]]</f>
        <v>520</v>
      </c>
      <c r="U1902" s="1">
        <f>(SUM(Table4[[#This Row],[Gross_Sales]],Table4[[#This Row],[Delivery_Fee]])-Table4[[#This Row],[Discount_Amount]])</f>
        <v>524</v>
      </c>
    </row>
    <row r="1903" spans="1:21" ht="25.8" customHeight="1" x14ac:dyDescent="0.3">
      <c r="A1903" s="1" t="s">
        <v>23662</v>
      </c>
      <c r="B1903" s="1" t="s">
        <v>19860</v>
      </c>
      <c r="C1903" s="1" t="s">
        <v>30480</v>
      </c>
      <c r="D1903" s="1" t="s">
        <v>905</v>
      </c>
      <c r="E1903" s="1" t="s">
        <v>19</v>
      </c>
      <c r="F1903" s="1" t="s">
        <v>20</v>
      </c>
      <c r="G1903" s="1" t="s">
        <v>21</v>
      </c>
      <c r="H1903" s="1" t="s">
        <v>33</v>
      </c>
      <c r="I1903" s="1" t="s">
        <v>34</v>
      </c>
      <c r="J1903" s="1" t="s">
        <v>35</v>
      </c>
      <c r="K1903" s="1" t="s">
        <v>25</v>
      </c>
      <c r="L1903" s="1">
        <v>2</v>
      </c>
      <c r="M1903" s="1">
        <v>240</v>
      </c>
      <c r="N1903" s="1">
        <v>10</v>
      </c>
      <c r="O1903" s="1">
        <v>48</v>
      </c>
      <c r="P1903" s="1">
        <v>20</v>
      </c>
      <c r="Q1903" s="1">
        <v>452</v>
      </c>
      <c r="R1903" s="1" t="s">
        <v>42</v>
      </c>
      <c r="S1903" s="1" t="s">
        <v>23663</v>
      </c>
      <c r="T1903" s="1">
        <f>Table4[[#This Row],[Unit_Price]]*Table4[[#This Row],[Quantity]]</f>
        <v>480</v>
      </c>
      <c r="U1903" s="1">
        <f>(SUM(Table4[[#This Row],[Gross_Sales]],Table4[[#This Row],[Delivery_Fee]])-Table4[[#This Row],[Discount_Amount]])</f>
        <v>452</v>
      </c>
    </row>
    <row r="1904" spans="1:21" ht="25.8" customHeight="1" x14ac:dyDescent="0.3">
      <c r="A1904" s="1" t="s">
        <v>23664</v>
      </c>
      <c r="B1904" s="1" t="s">
        <v>19860</v>
      </c>
      <c r="C1904" s="1" t="s">
        <v>30480</v>
      </c>
      <c r="D1904" s="1" t="s">
        <v>818</v>
      </c>
      <c r="E1904" s="1" t="s">
        <v>19</v>
      </c>
      <c r="F1904" s="1" t="s">
        <v>93</v>
      </c>
      <c r="G1904" s="1" t="s">
        <v>94</v>
      </c>
      <c r="H1904" s="1" t="s">
        <v>40</v>
      </c>
      <c r="I1904" s="1" t="s">
        <v>41</v>
      </c>
      <c r="J1904" s="1" t="s">
        <v>13</v>
      </c>
      <c r="K1904" s="1" t="s">
        <v>25</v>
      </c>
      <c r="L1904" s="1">
        <v>2</v>
      </c>
      <c r="M1904" s="1">
        <v>170</v>
      </c>
      <c r="N1904" s="1">
        <v>5</v>
      </c>
      <c r="O1904" s="1">
        <v>17</v>
      </c>
      <c r="P1904" s="1">
        <v>20</v>
      </c>
      <c r="Q1904" s="1">
        <v>343</v>
      </c>
      <c r="R1904" s="1" t="s">
        <v>15</v>
      </c>
      <c r="S1904" s="1" t="s">
        <v>23665</v>
      </c>
      <c r="T1904" s="1">
        <f>Table4[[#This Row],[Unit_Price]]*Table4[[#This Row],[Quantity]]</f>
        <v>340</v>
      </c>
      <c r="U1904" s="1">
        <f>(SUM(Table4[[#This Row],[Gross_Sales]],Table4[[#This Row],[Delivery_Fee]])-Table4[[#This Row],[Discount_Amount]])</f>
        <v>343</v>
      </c>
    </row>
    <row r="1905" spans="1:21" ht="25.8" customHeight="1" x14ac:dyDescent="0.3">
      <c r="A1905" s="1" t="s">
        <v>23666</v>
      </c>
      <c r="B1905" s="1" t="s">
        <v>19860</v>
      </c>
      <c r="C1905" s="1" t="s">
        <v>30480</v>
      </c>
      <c r="D1905" s="1" t="s">
        <v>45</v>
      </c>
      <c r="E1905" s="1" t="s">
        <v>19</v>
      </c>
      <c r="F1905" s="1" t="s">
        <v>93</v>
      </c>
      <c r="G1905" s="1" t="s">
        <v>94</v>
      </c>
      <c r="H1905" s="1" t="s">
        <v>288</v>
      </c>
      <c r="I1905" s="1" t="s">
        <v>289</v>
      </c>
      <c r="J1905" s="1" t="s">
        <v>86</v>
      </c>
      <c r="K1905" s="1" t="s">
        <v>14</v>
      </c>
      <c r="L1905" s="1">
        <v>2</v>
      </c>
      <c r="M1905" s="1">
        <v>80</v>
      </c>
      <c r="N1905" s="1">
        <v>5</v>
      </c>
      <c r="O1905" s="1">
        <v>8</v>
      </c>
      <c r="P1905" s="1">
        <v>40</v>
      </c>
      <c r="Q1905" s="1">
        <v>192</v>
      </c>
      <c r="R1905" s="1" t="s">
        <v>15</v>
      </c>
      <c r="S1905" s="1" t="s">
        <v>23667</v>
      </c>
      <c r="T1905" s="1">
        <f>Table4[[#This Row],[Unit_Price]]*Table4[[#This Row],[Quantity]]</f>
        <v>160</v>
      </c>
      <c r="U1905" s="1">
        <f>(SUM(Table4[[#This Row],[Gross_Sales]],Table4[[#This Row],[Delivery_Fee]])-Table4[[#This Row],[Discount_Amount]])</f>
        <v>192</v>
      </c>
    </row>
    <row r="1906" spans="1:21" ht="25.8" customHeight="1" x14ac:dyDescent="0.3">
      <c r="A1906" s="1" t="s">
        <v>23668</v>
      </c>
      <c r="B1906" s="1" t="s">
        <v>19860</v>
      </c>
      <c r="C1906" s="1" t="s">
        <v>30480</v>
      </c>
      <c r="D1906" s="1" t="s">
        <v>18</v>
      </c>
      <c r="E1906" s="1" t="s">
        <v>19</v>
      </c>
      <c r="F1906" s="1" t="s">
        <v>98</v>
      </c>
      <c r="G1906" s="1" t="s">
        <v>99</v>
      </c>
      <c r="H1906" s="1" t="s">
        <v>131</v>
      </c>
      <c r="I1906" s="1" t="s">
        <v>132</v>
      </c>
      <c r="J1906" s="1" t="s">
        <v>57</v>
      </c>
      <c r="K1906" s="1" t="s">
        <v>25</v>
      </c>
      <c r="L1906" s="1">
        <v>3</v>
      </c>
      <c r="M1906" s="1">
        <v>220</v>
      </c>
      <c r="N1906" s="1">
        <v>10</v>
      </c>
      <c r="O1906" s="1">
        <v>66</v>
      </c>
      <c r="P1906" s="1">
        <v>30</v>
      </c>
      <c r="Q1906" s="1">
        <v>624</v>
      </c>
      <c r="R1906" s="1" t="s">
        <v>36</v>
      </c>
      <c r="S1906" s="1" t="s">
        <v>23669</v>
      </c>
      <c r="T1906" s="1">
        <f>Table4[[#This Row],[Unit_Price]]*Table4[[#This Row],[Quantity]]</f>
        <v>660</v>
      </c>
      <c r="U1906" s="1">
        <f>(SUM(Table4[[#This Row],[Gross_Sales]],Table4[[#This Row],[Delivery_Fee]])-Table4[[#This Row],[Discount_Amount]])</f>
        <v>624</v>
      </c>
    </row>
    <row r="1907" spans="1:21" ht="25.8" customHeight="1" x14ac:dyDescent="0.3">
      <c r="A1907" s="1" t="s">
        <v>23670</v>
      </c>
      <c r="B1907" s="1" t="s">
        <v>19860</v>
      </c>
      <c r="C1907" s="1" t="s">
        <v>30480</v>
      </c>
      <c r="D1907" s="1" t="s">
        <v>1576</v>
      </c>
      <c r="E1907" s="1" t="s">
        <v>19</v>
      </c>
      <c r="F1907" s="1" t="s">
        <v>98</v>
      </c>
      <c r="G1907" s="1" t="s">
        <v>99</v>
      </c>
      <c r="H1907" s="1" t="s">
        <v>116</v>
      </c>
      <c r="I1907" s="1" t="s">
        <v>117</v>
      </c>
      <c r="J1907" s="1" t="s">
        <v>35</v>
      </c>
      <c r="K1907" s="1" t="s">
        <v>14</v>
      </c>
      <c r="L1907" s="1">
        <v>1</v>
      </c>
      <c r="M1907" s="1">
        <v>210</v>
      </c>
      <c r="N1907" s="1">
        <v>5</v>
      </c>
      <c r="O1907" s="1">
        <v>10.5</v>
      </c>
      <c r="P1907" s="1">
        <v>30</v>
      </c>
      <c r="Q1907" s="1">
        <v>229.5</v>
      </c>
      <c r="R1907" s="1" t="s">
        <v>15</v>
      </c>
      <c r="S1907" s="1" t="s">
        <v>23671</v>
      </c>
      <c r="T1907" s="1">
        <f>Table4[[#This Row],[Unit_Price]]*Table4[[#This Row],[Quantity]]</f>
        <v>210</v>
      </c>
      <c r="U1907" s="1">
        <f>(SUM(Table4[[#This Row],[Gross_Sales]],Table4[[#This Row],[Delivery_Fee]])-Table4[[#This Row],[Discount_Amount]])</f>
        <v>229.5</v>
      </c>
    </row>
    <row r="1908" spans="1:21" ht="25.8" customHeight="1" x14ac:dyDescent="0.3">
      <c r="A1908" s="1" t="s">
        <v>23672</v>
      </c>
      <c r="B1908" s="1" t="s">
        <v>19860</v>
      </c>
      <c r="C1908" s="1" t="s">
        <v>30480</v>
      </c>
      <c r="D1908" s="1" t="s">
        <v>2180</v>
      </c>
      <c r="E1908" s="1" t="s">
        <v>8</v>
      </c>
      <c r="F1908" s="1" t="s">
        <v>187</v>
      </c>
      <c r="G1908" s="1" t="s">
        <v>188</v>
      </c>
      <c r="H1908" s="1" t="s">
        <v>40</v>
      </c>
      <c r="I1908" s="1" t="s">
        <v>41</v>
      </c>
      <c r="J1908" s="1" t="s">
        <v>13</v>
      </c>
      <c r="K1908" s="1" t="s">
        <v>25</v>
      </c>
      <c r="L1908" s="1">
        <v>2</v>
      </c>
      <c r="M1908" s="1">
        <v>170</v>
      </c>
      <c r="N1908" s="1">
        <v>0</v>
      </c>
      <c r="O1908" s="1">
        <v>0</v>
      </c>
      <c r="P1908" s="1">
        <v>35</v>
      </c>
      <c r="Q1908" s="1">
        <v>375</v>
      </c>
      <c r="R1908" s="1" t="s">
        <v>36</v>
      </c>
      <c r="S1908" s="1" t="s">
        <v>23673</v>
      </c>
      <c r="T1908" s="1">
        <f>Table4[[#This Row],[Unit_Price]]*Table4[[#This Row],[Quantity]]</f>
        <v>340</v>
      </c>
      <c r="U1908" s="1">
        <f>(SUM(Table4[[#This Row],[Gross_Sales]],Table4[[#This Row],[Delivery_Fee]])-Table4[[#This Row],[Discount_Amount]])</f>
        <v>375</v>
      </c>
    </row>
    <row r="1909" spans="1:21" ht="25.8" customHeight="1" x14ac:dyDescent="0.3">
      <c r="A1909" s="1" t="s">
        <v>23674</v>
      </c>
      <c r="B1909" s="1" t="s">
        <v>19860</v>
      </c>
      <c r="C1909" s="1" t="s">
        <v>30480</v>
      </c>
      <c r="D1909" s="1" t="s">
        <v>39</v>
      </c>
      <c r="E1909" s="1" t="s">
        <v>67</v>
      </c>
      <c r="F1909" s="1" t="s">
        <v>68</v>
      </c>
      <c r="G1909" s="1" t="s">
        <v>69</v>
      </c>
      <c r="H1909" s="1" t="s">
        <v>84</v>
      </c>
      <c r="I1909" s="1" t="s">
        <v>85</v>
      </c>
      <c r="J1909" s="1" t="s">
        <v>86</v>
      </c>
      <c r="K1909" s="1" t="s">
        <v>14</v>
      </c>
      <c r="L1909" s="1">
        <v>4</v>
      </c>
      <c r="M1909" s="1">
        <v>100</v>
      </c>
      <c r="N1909" s="1">
        <v>0</v>
      </c>
      <c r="O1909" s="1">
        <v>0</v>
      </c>
      <c r="P1909" s="1">
        <v>25</v>
      </c>
      <c r="Q1909" s="1">
        <v>425</v>
      </c>
      <c r="R1909" s="1" t="s">
        <v>26</v>
      </c>
      <c r="S1909" s="1" t="s">
        <v>23675</v>
      </c>
      <c r="T1909" s="1">
        <f>Table4[[#This Row],[Unit_Price]]*Table4[[#This Row],[Quantity]]</f>
        <v>400</v>
      </c>
      <c r="U1909" s="1">
        <f>(SUM(Table4[[#This Row],[Gross_Sales]],Table4[[#This Row],[Delivery_Fee]])-Table4[[#This Row],[Discount_Amount]])</f>
        <v>425</v>
      </c>
    </row>
    <row r="1910" spans="1:21" ht="25.8" customHeight="1" x14ac:dyDescent="0.3">
      <c r="A1910" s="1" t="s">
        <v>23676</v>
      </c>
      <c r="B1910" s="1" t="s">
        <v>19860</v>
      </c>
      <c r="C1910" s="1" t="s">
        <v>30480</v>
      </c>
      <c r="D1910" s="1" t="s">
        <v>462</v>
      </c>
      <c r="E1910" s="1" t="s">
        <v>8</v>
      </c>
      <c r="F1910" s="1" t="s">
        <v>82</v>
      </c>
      <c r="G1910" s="1" t="s">
        <v>83</v>
      </c>
      <c r="H1910" s="1" t="s">
        <v>116</v>
      </c>
      <c r="I1910" s="1" t="s">
        <v>117</v>
      </c>
      <c r="J1910" s="1" t="s">
        <v>35</v>
      </c>
      <c r="K1910" s="1" t="s">
        <v>14</v>
      </c>
      <c r="L1910" s="1">
        <v>3</v>
      </c>
      <c r="M1910" s="1">
        <v>210</v>
      </c>
      <c r="N1910" s="1">
        <v>5</v>
      </c>
      <c r="O1910" s="1">
        <v>31.5</v>
      </c>
      <c r="P1910" s="1">
        <v>40</v>
      </c>
      <c r="Q1910" s="1">
        <v>638.5</v>
      </c>
      <c r="R1910" s="1" t="s">
        <v>15</v>
      </c>
      <c r="S1910" s="1" t="s">
        <v>23677</v>
      </c>
      <c r="T1910" s="1">
        <f>Table4[[#This Row],[Unit_Price]]*Table4[[#This Row],[Quantity]]</f>
        <v>630</v>
      </c>
      <c r="U1910" s="1">
        <f>(SUM(Table4[[#This Row],[Gross_Sales]],Table4[[#This Row],[Delivery_Fee]])-Table4[[#This Row],[Discount_Amount]])</f>
        <v>638.5</v>
      </c>
    </row>
    <row r="1911" spans="1:21" ht="25.8" customHeight="1" x14ac:dyDescent="0.3">
      <c r="A1911" s="1" t="s">
        <v>23678</v>
      </c>
      <c r="B1911" s="1" t="s">
        <v>19860</v>
      </c>
      <c r="C1911" s="1" t="s">
        <v>30480</v>
      </c>
      <c r="D1911" s="1" t="s">
        <v>922</v>
      </c>
      <c r="E1911" s="1" t="s">
        <v>8</v>
      </c>
      <c r="F1911" s="1" t="s">
        <v>9</v>
      </c>
      <c r="G1911" s="1" t="s">
        <v>10</v>
      </c>
      <c r="H1911" s="1" t="s">
        <v>22</v>
      </c>
      <c r="I1911" s="1" t="s">
        <v>23</v>
      </c>
      <c r="J1911" s="1" t="s">
        <v>24</v>
      </c>
      <c r="K1911" s="1" t="s">
        <v>25</v>
      </c>
      <c r="L1911" s="1">
        <v>1</v>
      </c>
      <c r="M1911" s="1">
        <v>180</v>
      </c>
      <c r="N1911" s="1">
        <v>5</v>
      </c>
      <c r="O1911" s="1">
        <v>9</v>
      </c>
      <c r="P1911" s="1">
        <v>20</v>
      </c>
      <c r="Q1911" s="1">
        <v>191</v>
      </c>
      <c r="R1911" s="1" t="s">
        <v>36</v>
      </c>
      <c r="S1911" s="1" t="s">
        <v>23679</v>
      </c>
      <c r="T1911" s="1">
        <f>Table4[[#This Row],[Unit_Price]]*Table4[[#This Row],[Quantity]]</f>
        <v>180</v>
      </c>
      <c r="U1911" s="1">
        <f>(SUM(Table4[[#This Row],[Gross_Sales]],Table4[[#This Row],[Delivery_Fee]])-Table4[[#This Row],[Discount_Amount]])</f>
        <v>191</v>
      </c>
    </row>
    <row r="1912" spans="1:21" ht="25.8" customHeight="1" x14ac:dyDescent="0.3">
      <c r="A1912" s="1" t="s">
        <v>23680</v>
      </c>
      <c r="B1912" s="1" t="s">
        <v>19860</v>
      </c>
      <c r="C1912" s="1" t="s">
        <v>30480</v>
      </c>
      <c r="D1912" s="1" t="s">
        <v>967</v>
      </c>
      <c r="E1912" s="1" t="s">
        <v>19</v>
      </c>
      <c r="F1912" s="1" t="s">
        <v>93</v>
      </c>
      <c r="G1912" s="1" t="s">
        <v>94</v>
      </c>
      <c r="H1912" s="1" t="s">
        <v>111</v>
      </c>
      <c r="I1912" s="1" t="s">
        <v>112</v>
      </c>
      <c r="J1912" s="1" t="s">
        <v>13</v>
      </c>
      <c r="K1912" s="1" t="s">
        <v>25</v>
      </c>
      <c r="L1912" s="1">
        <v>2</v>
      </c>
      <c r="M1912" s="1">
        <v>280</v>
      </c>
      <c r="N1912" s="1">
        <v>15</v>
      </c>
      <c r="O1912" s="1">
        <v>84</v>
      </c>
      <c r="P1912" s="1">
        <v>40</v>
      </c>
      <c r="Q1912" s="1">
        <v>516</v>
      </c>
      <c r="R1912" s="1" t="s">
        <v>63</v>
      </c>
      <c r="S1912" s="1" t="s">
        <v>23681</v>
      </c>
      <c r="T1912" s="1">
        <f>Table4[[#This Row],[Unit_Price]]*Table4[[#This Row],[Quantity]]</f>
        <v>560</v>
      </c>
      <c r="U1912" s="1">
        <f>(SUM(Table4[[#This Row],[Gross_Sales]],Table4[[#This Row],[Delivery_Fee]])-Table4[[#This Row],[Discount_Amount]])</f>
        <v>516</v>
      </c>
    </row>
    <row r="1913" spans="1:21" ht="25.8" customHeight="1" x14ac:dyDescent="0.3">
      <c r="A1913" s="1" t="s">
        <v>23682</v>
      </c>
      <c r="B1913" s="1" t="s">
        <v>19860</v>
      </c>
      <c r="C1913" s="1" t="s">
        <v>30480</v>
      </c>
      <c r="D1913" s="1" t="s">
        <v>277</v>
      </c>
      <c r="E1913" s="1" t="s">
        <v>30</v>
      </c>
      <c r="F1913" s="1" t="s">
        <v>136</v>
      </c>
      <c r="G1913" s="1" t="s">
        <v>137</v>
      </c>
      <c r="H1913" s="1" t="s">
        <v>77</v>
      </c>
      <c r="I1913" s="1" t="s">
        <v>78</v>
      </c>
      <c r="J1913" s="1" t="s">
        <v>24</v>
      </c>
      <c r="K1913" s="1" t="s">
        <v>14</v>
      </c>
      <c r="L1913" s="1">
        <v>4</v>
      </c>
      <c r="M1913" s="1">
        <v>150</v>
      </c>
      <c r="N1913" s="1">
        <v>10</v>
      </c>
      <c r="O1913" s="1">
        <v>60</v>
      </c>
      <c r="P1913" s="1">
        <v>25</v>
      </c>
      <c r="Q1913" s="1">
        <v>565</v>
      </c>
      <c r="R1913" s="1" t="s">
        <v>36</v>
      </c>
      <c r="S1913" s="1" t="s">
        <v>23683</v>
      </c>
      <c r="T1913" s="1">
        <f>Table4[[#This Row],[Unit_Price]]*Table4[[#This Row],[Quantity]]</f>
        <v>600</v>
      </c>
      <c r="U1913" s="1">
        <f>(SUM(Table4[[#This Row],[Gross_Sales]],Table4[[#This Row],[Delivery_Fee]])-Table4[[#This Row],[Discount_Amount]])</f>
        <v>565</v>
      </c>
    </row>
    <row r="1914" spans="1:21" ht="25.8" customHeight="1" x14ac:dyDescent="0.3">
      <c r="A1914" s="1" t="s">
        <v>23684</v>
      </c>
      <c r="B1914" s="1" t="s">
        <v>19860</v>
      </c>
      <c r="C1914" s="1" t="s">
        <v>30480</v>
      </c>
      <c r="D1914" s="1" t="s">
        <v>398</v>
      </c>
      <c r="E1914" s="1" t="s">
        <v>30</v>
      </c>
      <c r="F1914" s="1" t="s">
        <v>75</v>
      </c>
      <c r="G1914" s="1" t="s">
        <v>76</v>
      </c>
      <c r="H1914" s="1" t="s">
        <v>22</v>
      </c>
      <c r="I1914" s="1" t="s">
        <v>23</v>
      </c>
      <c r="J1914" s="1" t="s">
        <v>24</v>
      </c>
      <c r="K1914" s="1" t="s">
        <v>25</v>
      </c>
      <c r="L1914" s="1">
        <v>1</v>
      </c>
      <c r="M1914" s="1">
        <v>180</v>
      </c>
      <c r="N1914" s="1">
        <v>0</v>
      </c>
      <c r="O1914" s="1">
        <v>0</v>
      </c>
      <c r="P1914" s="1">
        <v>25</v>
      </c>
      <c r="Q1914" s="1">
        <v>205</v>
      </c>
      <c r="R1914" s="1" t="s">
        <v>36</v>
      </c>
      <c r="S1914" s="1" t="s">
        <v>23685</v>
      </c>
      <c r="T1914" s="1">
        <f>Table4[[#This Row],[Unit_Price]]*Table4[[#This Row],[Quantity]]</f>
        <v>180</v>
      </c>
      <c r="U1914" s="1">
        <f>(SUM(Table4[[#This Row],[Gross_Sales]],Table4[[#This Row],[Delivery_Fee]])-Table4[[#This Row],[Discount_Amount]])</f>
        <v>205</v>
      </c>
    </row>
    <row r="1915" spans="1:21" ht="25.8" customHeight="1" x14ac:dyDescent="0.3">
      <c r="A1915" s="1" t="s">
        <v>23686</v>
      </c>
      <c r="B1915" s="1" t="s">
        <v>19860</v>
      </c>
      <c r="C1915" s="1" t="s">
        <v>30480</v>
      </c>
      <c r="D1915" s="1" t="s">
        <v>1174</v>
      </c>
      <c r="E1915" s="1" t="s">
        <v>8</v>
      </c>
      <c r="F1915" s="1" t="s">
        <v>151</v>
      </c>
      <c r="G1915" s="1" t="s">
        <v>152</v>
      </c>
      <c r="H1915" s="1" t="s">
        <v>11</v>
      </c>
      <c r="I1915" s="1" t="s">
        <v>12</v>
      </c>
      <c r="J1915" s="1" t="s">
        <v>13</v>
      </c>
      <c r="K1915" s="1" t="s">
        <v>14</v>
      </c>
      <c r="L1915" s="1">
        <v>2</v>
      </c>
      <c r="M1915" s="1">
        <v>140</v>
      </c>
      <c r="N1915" s="1">
        <v>20</v>
      </c>
      <c r="O1915" s="1">
        <v>56</v>
      </c>
      <c r="P1915" s="1">
        <v>20</v>
      </c>
      <c r="Q1915" s="1">
        <v>244</v>
      </c>
      <c r="R1915" s="1" t="s">
        <v>36</v>
      </c>
      <c r="S1915" s="1" t="s">
        <v>23687</v>
      </c>
      <c r="T1915" s="1">
        <f>Table4[[#This Row],[Unit_Price]]*Table4[[#This Row],[Quantity]]</f>
        <v>280</v>
      </c>
      <c r="U1915" s="1">
        <f>(SUM(Table4[[#This Row],[Gross_Sales]],Table4[[#This Row],[Delivery_Fee]])-Table4[[#This Row],[Discount_Amount]])</f>
        <v>244</v>
      </c>
    </row>
    <row r="1916" spans="1:21" ht="25.8" customHeight="1" x14ac:dyDescent="0.3">
      <c r="A1916" s="1" t="s">
        <v>23688</v>
      </c>
      <c r="B1916" s="1" t="s">
        <v>19860</v>
      </c>
      <c r="C1916" s="1" t="s">
        <v>30480</v>
      </c>
      <c r="D1916" s="1" t="s">
        <v>746</v>
      </c>
      <c r="E1916" s="1" t="s">
        <v>30</v>
      </c>
      <c r="F1916" s="1" t="s">
        <v>53</v>
      </c>
      <c r="G1916" s="1" t="s">
        <v>54</v>
      </c>
      <c r="H1916" s="1" t="s">
        <v>77</v>
      </c>
      <c r="I1916" s="1" t="s">
        <v>78</v>
      </c>
      <c r="J1916" s="1" t="s">
        <v>24</v>
      </c>
      <c r="K1916" s="1" t="s">
        <v>14</v>
      </c>
      <c r="L1916" s="1">
        <v>1</v>
      </c>
      <c r="M1916" s="1">
        <v>150</v>
      </c>
      <c r="N1916" s="1">
        <v>15</v>
      </c>
      <c r="O1916" s="1">
        <v>22.5</v>
      </c>
      <c r="P1916" s="1">
        <v>35</v>
      </c>
      <c r="Q1916" s="1">
        <v>162.5</v>
      </c>
      <c r="R1916" s="1" t="s">
        <v>36</v>
      </c>
      <c r="S1916" s="1" t="s">
        <v>23689</v>
      </c>
      <c r="T1916" s="1">
        <f>Table4[[#This Row],[Unit_Price]]*Table4[[#This Row],[Quantity]]</f>
        <v>150</v>
      </c>
      <c r="U1916" s="1">
        <f>(SUM(Table4[[#This Row],[Gross_Sales]],Table4[[#This Row],[Delivery_Fee]])-Table4[[#This Row],[Discount_Amount]])</f>
        <v>162.5</v>
      </c>
    </row>
    <row r="1917" spans="1:21" ht="25.8" customHeight="1" x14ac:dyDescent="0.3">
      <c r="A1917" s="1" t="s">
        <v>23690</v>
      </c>
      <c r="B1917" s="1" t="s">
        <v>19860</v>
      </c>
      <c r="C1917" s="1" t="s">
        <v>30480</v>
      </c>
      <c r="D1917" s="1" t="s">
        <v>2773</v>
      </c>
      <c r="E1917" s="1" t="s">
        <v>19</v>
      </c>
      <c r="F1917" s="1" t="s">
        <v>98</v>
      </c>
      <c r="G1917" s="1" t="s">
        <v>99</v>
      </c>
      <c r="H1917" s="1" t="s">
        <v>116</v>
      </c>
      <c r="I1917" s="1" t="s">
        <v>117</v>
      </c>
      <c r="J1917" s="1" t="s">
        <v>35</v>
      </c>
      <c r="K1917" s="1" t="s">
        <v>14</v>
      </c>
      <c r="L1917" s="1">
        <v>2</v>
      </c>
      <c r="M1917" s="1">
        <v>210</v>
      </c>
      <c r="N1917" s="1">
        <v>20</v>
      </c>
      <c r="O1917" s="1">
        <v>84</v>
      </c>
      <c r="P1917" s="1">
        <v>20</v>
      </c>
      <c r="Q1917" s="1">
        <v>356</v>
      </c>
      <c r="R1917" s="1" t="s">
        <v>63</v>
      </c>
      <c r="S1917" s="1" t="s">
        <v>23691</v>
      </c>
      <c r="T1917" s="1">
        <f>Table4[[#This Row],[Unit_Price]]*Table4[[#This Row],[Quantity]]</f>
        <v>420</v>
      </c>
      <c r="U1917" s="1">
        <f>(SUM(Table4[[#This Row],[Gross_Sales]],Table4[[#This Row],[Delivery_Fee]])-Table4[[#This Row],[Discount_Amount]])</f>
        <v>356</v>
      </c>
    </row>
    <row r="1918" spans="1:21" ht="25.8" customHeight="1" x14ac:dyDescent="0.3">
      <c r="A1918" s="1" t="s">
        <v>23692</v>
      </c>
      <c r="B1918" s="1" t="s">
        <v>19860</v>
      </c>
      <c r="C1918" s="1" t="s">
        <v>30480</v>
      </c>
      <c r="D1918" s="1" t="s">
        <v>224</v>
      </c>
      <c r="E1918" s="1" t="s">
        <v>30</v>
      </c>
      <c r="F1918" s="1" t="s">
        <v>339</v>
      </c>
      <c r="G1918" s="1" t="s">
        <v>340</v>
      </c>
      <c r="H1918" s="1" t="s">
        <v>131</v>
      </c>
      <c r="I1918" s="1" t="s">
        <v>132</v>
      </c>
      <c r="J1918" s="1" t="s">
        <v>57</v>
      </c>
      <c r="K1918" s="1" t="s">
        <v>25</v>
      </c>
      <c r="L1918" s="1">
        <v>1</v>
      </c>
      <c r="M1918" s="1">
        <v>220</v>
      </c>
      <c r="N1918" s="1">
        <v>0</v>
      </c>
      <c r="O1918" s="1">
        <v>0</v>
      </c>
      <c r="P1918" s="1">
        <v>35</v>
      </c>
      <c r="Q1918" s="1">
        <v>255</v>
      </c>
      <c r="R1918" s="1" t="s">
        <v>15</v>
      </c>
      <c r="S1918" s="1" t="s">
        <v>23693</v>
      </c>
      <c r="T1918" s="1">
        <f>Table4[[#This Row],[Unit_Price]]*Table4[[#This Row],[Quantity]]</f>
        <v>220</v>
      </c>
      <c r="U1918" s="1">
        <f>(SUM(Table4[[#This Row],[Gross_Sales]],Table4[[#This Row],[Delivery_Fee]])-Table4[[#This Row],[Discount_Amount]])</f>
        <v>255</v>
      </c>
    </row>
    <row r="1919" spans="1:21" ht="25.8" customHeight="1" x14ac:dyDescent="0.3">
      <c r="A1919" s="1" t="s">
        <v>23694</v>
      </c>
      <c r="B1919" s="1" t="s">
        <v>19860</v>
      </c>
      <c r="C1919" s="1" t="s">
        <v>30480</v>
      </c>
      <c r="D1919" s="1" t="s">
        <v>953</v>
      </c>
      <c r="E1919" s="1" t="s">
        <v>30</v>
      </c>
      <c r="F1919" s="1" t="s">
        <v>31</v>
      </c>
      <c r="G1919" s="1" t="s">
        <v>32</v>
      </c>
      <c r="H1919" s="1" t="s">
        <v>61</v>
      </c>
      <c r="I1919" s="1" t="s">
        <v>62</v>
      </c>
      <c r="J1919" s="1" t="s">
        <v>24</v>
      </c>
      <c r="K1919" s="1" t="s">
        <v>25</v>
      </c>
      <c r="L1919" s="1">
        <v>1</v>
      </c>
      <c r="M1919" s="1">
        <v>190</v>
      </c>
      <c r="N1919" s="1">
        <v>0</v>
      </c>
      <c r="O1919" s="1">
        <v>0</v>
      </c>
      <c r="P1919" s="1">
        <v>40</v>
      </c>
      <c r="Q1919" s="1">
        <v>230</v>
      </c>
      <c r="R1919" s="1" t="s">
        <v>42</v>
      </c>
      <c r="S1919" s="1" t="s">
        <v>23695</v>
      </c>
      <c r="T1919" s="1">
        <f>Table4[[#This Row],[Unit_Price]]*Table4[[#This Row],[Quantity]]</f>
        <v>190</v>
      </c>
      <c r="U1919" s="1">
        <f>(SUM(Table4[[#This Row],[Gross_Sales]],Table4[[#This Row],[Delivery_Fee]])-Table4[[#This Row],[Discount_Amount]])</f>
        <v>230</v>
      </c>
    </row>
    <row r="1920" spans="1:21" ht="25.8" customHeight="1" x14ac:dyDescent="0.3">
      <c r="A1920" s="1" t="s">
        <v>23696</v>
      </c>
      <c r="B1920" s="1" t="s">
        <v>19860</v>
      </c>
      <c r="C1920" s="1" t="s">
        <v>30480</v>
      </c>
      <c r="D1920" s="1" t="s">
        <v>576</v>
      </c>
      <c r="E1920" s="1" t="s">
        <v>19</v>
      </c>
      <c r="F1920" s="1" t="s">
        <v>129</v>
      </c>
      <c r="G1920" s="1" t="s">
        <v>130</v>
      </c>
      <c r="H1920" s="1" t="s">
        <v>131</v>
      </c>
      <c r="I1920" s="1" t="s">
        <v>132</v>
      </c>
      <c r="J1920" s="1" t="s">
        <v>57</v>
      </c>
      <c r="K1920" s="1" t="s">
        <v>25</v>
      </c>
      <c r="L1920" s="1">
        <v>4</v>
      </c>
      <c r="M1920" s="1">
        <v>220</v>
      </c>
      <c r="N1920" s="1">
        <v>0</v>
      </c>
      <c r="O1920" s="1">
        <v>0</v>
      </c>
      <c r="P1920" s="1">
        <v>40</v>
      </c>
      <c r="Q1920" s="1">
        <v>920</v>
      </c>
      <c r="R1920" s="1" t="s">
        <v>15</v>
      </c>
      <c r="S1920" s="1" t="s">
        <v>23697</v>
      </c>
      <c r="T1920" s="1">
        <f>Table4[[#This Row],[Unit_Price]]*Table4[[#This Row],[Quantity]]</f>
        <v>880</v>
      </c>
      <c r="U1920" s="1">
        <f>(SUM(Table4[[#This Row],[Gross_Sales]],Table4[[#This Row],[Delivery_Fee]])-Table4[[#This Row],[Discount_Amount]])</f>
        <v>920</v>
      </c>
    </row>
    <row r="1921" spans="1:21" ht="25.8" customHeight="1" x14ac:dyDescent="0.3">
      <c r="A1921" s="1" t="s">
        <v>23698</v>
      </c>
      <c r="B1921" s="1" t="s">
        <v>19860</v>
      </c>
      <c r="C1921" s="1" t="s">
        <v>30480</v>
      </c>
      <c r="D1921" s="1" t="s">
        <v>236</v>
      </c>
      <c r="E1921" s="1" t="s">
        <v>19</v>
      </c>
      <c r="F1921" s="1" t="s">
        <v>174</v>
      </c>
      <c r="G1921" s="1" t="s">
        <v>175</v>
      </c>
      <c r="H1921" s="1" t="s">
        <v>22</v>
      </c>
      <c r="I1921" s="1" t="s">
        <v>23</v>
      </c>
      <c r="J1921" s="1" t="s">
        <v>24</v>
      </c>
      <c r="K1921" s="1" t="s">
        <v>25</v>
      </c>
      <c r="L1921" s="1">
        <v>1</v>
      </c>
      <c r="M1921" s="1">
        <v>180</v>
      </c>
      <c r="N1921" s="1">
        <v>5</v>
      </c>
      <c r="O1921" s="1">
        <v>9</v>
      </c>
      <c r="P1921" s="1">
        <v>30</v>
      </c>
      <c r="Q1921" s="1">
        <v>201</v>
      </c>
      <c r="R1921" s="1" t="s">
        <v>63</v>
      </c>
      <c r="S1921" s="1" t="s">
        <v>23699</v>
      </c>
      <c r="T1921" s="1">
        <f>Table4[[#This Row],[Unit_Price]]*Table4[[#This Row],[Quantity]]</f>
        <v>180</v>
      </c>
      <c r="U1921" s="1">
        <f>(SUM(Table4[[#This Row],[Gross_Sales]],Table4[[#This Row],[Delivery_Fee]])-Table4[[#This Row],[Discount_Amount]])</f>
        <v>201</v>
      </c>
    </row>
    <row r="1922" spans="1:21" ht="25.8" customHeight="1" x14ac:dyDescent="0.3">
      <c r="A1922" s="1" t="s">
        <v>23700</v>
      </c>
      <c r="B1922" s="1" t="s">
        <v>19860</v>
      </c>
      <c r="C1922" s="1" t="s">
        <v>30480</v>
      </c>
      <c r="D1922" s="1" t="s">
        <v>805</v>
      </c>
      <c r="E1922" s="1" t="s">
        <v>67</v>
      </c>
      <c r="F1922" s="1" t="s">
        <v>68</v>
      </c>
      <c r="G1922" s="1" t="s">
        <v>69</v>
      </c>
      <c r="H1922" s="1" t="s">
        <v>48</v>
      </c>
      <c r="I1922" s="1" t="s">
        <v>49</v>
      </c>
      <c r="J1922" s="1" t="s">
        <v>13</v>
      </c>
      <c r="K1922" s="1" t="s">
        <v>14</v>
      </c>
      <c r="L1922" s="1">
        <v>1</v>
      </c>
      <c r="M1922" s="1">
        <v>220</v>
      </c>
      <c r="N1922" s="1">
        <v>20</v>
      </c>
      <c r="O1922" s="1">
        <v>44</v>
      </c>
      <c r="P1922" s="1">
        <v>35</v>
      </c>
      <c r="Q1922" s="1">
        <v>211</v>
      </c>
      <c r="R1922" s="1" t="s">
        <v>26</v>
      </c>
      <c r="S1922" s="1" t="s">
        <v>23701</v>
      </c>
      <c r="T1922" s="1">
        <f>Table4[[#This Row],[Unit_Price]]*Table4[[#This Row],[Quantity]]</f>
        <v>220</v>
      </c>
      <c r="U1922" s="1">
        <f>(SUM(Table4[[#This Row],[Gross_Sales]],Table4[[#This Row],[Delivery_Fee]])-Table4[[#This Row],[Discount_Amount]])</f>
        <v>211</v>
      </c>
    </row>
    <row r="1923" spans="1:21" ht="25.8" customHeight="1" x14ac:dyDescent="0.3">
      <c r="A1923" s="1" t="s">
        <v>23702</v>
      </c>
      <c r="B1923" s="1" t="s">
        <v>19860</v>
      </c>
      <c r="C1923" s="1" t="s">
        <v>30480</v>
      </c>
      <c r="D1923" s="1" t="s">
        <v>783</v>
      </c>
      <c r="E1923" s="1" t="s">
        <v>67</v>
      </c>
      <c r="F1923" s="1" t="s">
        <v>68</v>
      </c>
      <c r="G1923" s="1" t="s">
        <v>69</v>
      </c>
      <c r="H1923" s="1" t="s">
        <v>11</v>
      </c>
      <c r="I1923" s="1" t="s">
        <v>12</v>
      </c>
      <c r="J1923" s="1" t="s">
        <v>13</v>
      </c>
      <c r="K1923" s="1" t="s">
        <v>14</v>
      </c>
      <c r="L1923" s="1">
        <v>2</v>
      </c>
      <c r="M1923" s="1">
        <v>140</v>
      </c>
      <c r="N1923" s="1">
        <v>5</v>
      </c>
      <c r="O1923" s="1">
        <v>14</v>
      </c>
      <c r="P1923" s="1">
        <v>20</v>
      </c>
      <c r="Q1923" s="1">
        <v>286</v>
      </c>
      <c r="R1923" s="1" t="s">
        <v>42</v>
      </c>
      <c r="S1923" s="1" t="s">
        <v>23703</v>
      </c>
      <c r="T1923" s="1">
        <f>Table4[[#This Row],[Unit_Price]]*Table4[[#This Row],[Quantity]]</f>
        <v>280</v>
      </c>
      <c r="U1923" s="1">
        <f>(SUM(Table4[[#This Row],[Gross_Sales]],Table4[[#This Row],[Delivery_Fee]])-Table4[[#This Row],[Discount_Amount]])</f>
        <v>286</v>
      </c>
    </row>
    <row r="1924" spans="1:21" ht="25.8" customHeight="1" x14ac:dyDescent="0.3">
      <c r="A1924" s="1" t="s">
        <v>23704</v>
      </c>
      <c r="B1924" s="1" t="s">
        <v>19860</v>
      </c>
      <c r="C1924" s="1" t="s">
        <v>30480</v>
      </c>
      <c r="D1924" s="1" t="s">
        <v>1465</v>
      </c>
      <c r="E1924" s="1" t="s">
        <v>8</v>
      </c>
      <c r="F1924" s="1" t="s">
        <v>82</v>
      </c>
      <c r="G1924" s="1" t="s">
        <v>83</v>
      </c>
      <c r="H1924" s="1" t="s">
        <v>143</v>
      </c>
      <c r="I1924" s="1" t="s">
        <v>144</v>
      </c>
      <c r="J1924" s="1" t="s">
        <v>24</v>
      </c>
      <c r="K1924" s="1" t="s">
        <v>14</v>
      </c>
      <c r="L1924" s="1">
        <v>4</v>
      </c>
      <c r="M1924" s="1">
        <v>160</v>
      </c>
      <c r="N1924" s="1">
        <v>5</v>
      </c>
      <c r="O1924" s="1">
        <v>32</v>
      </c>
      <c r="P1924" s="1">
        <v>20</v>
      </c>
      <c r="Q1924" s="1">
        <v>628</v>
      </c>
      <c r="R1924" s="1" t="s">
        <v>42</v>
      </c>
      <c r="S1924" s="1" t="s">
        <v>23705</v>
      </c>
      <c r="T1924" s="1">
        <f>Table4[[#This Row],[Unit_Price]]*Table4[[#This Row],[Quantity]]</f>
        <v>640</v>
      </c>
      <c r="U1924" s="1">
        <f>(SUM(Table4[[#This Row],[Gross_Sales]],Table4[[#This Row],[Delivery_Fee]])-Table4[[#This Row],[Discount_Amount]])</f>
        <v>628</v>
      </c>
    </row>
    <row r="1925" spans="1:21" ht="25.8" customHeight="1" x14ac:dyDescent="0.3">
      <c r="A1925" s="1" t="s">
        <v>23706</v>
      </c>
      <c r="B1925" s="1" t="s">
        <v>19860</v>
      </c>
      <c r="C1925" s="1" t="s">
        <v>30480</v>
      </c>
      <c r="D1925" s="1" t="s">
        <v>173</v>
      </c>
      <c r="E1925" s="1" t="s">
        <v>67</v>
      </c>
      <c r="F1925" s="1" t="s">
        <v>129</v>
      </c>
      <c r="G1925" s="1" t="s">
        <v>130</v>
      </c>
      <c r="H1925" s="1" t="s">
        <v>48</v>
      </c>
      <c r="I1925" s="1" t="s">
        <v>49</v>
      </c>
      <c r="J1925" s="1" t="s">
        <v>13</v>
      </c>
      <c r="K1925" s="1" t="s">
        <v>14</v>
      </c>
      <c r="L1925" s="1">
        <v>3</v>
      </c>
      <c r="M1925" s="1">
        <v>220</v>
      </c>
      <c r="N1925" s="1">
        <v>10</v>
      </c>
      <c r="O1925" s="1">
        <v>66</v>
      </c>
      <c r="P1925" s="1">
        <v>30</v>
      </c>
      <c r="Q1925" s="1">
        <v>624</v>
      </c>
      <c r="R1925" s="1" t="s">
        <v>36</v>
      </c>
      <c r="S1925" s="1" t="s">
        <v>23707</v>
      </c>
      <c r="T1925" s="1">
        <f>Table4[[#This Row],[Unit_Price]]*Table4[[#This Row],[Quantity]]</f>
        <v>660</v>
      </c>
      <c r="U1925" s="1">
        <f>(SUM(Table4[[#This Row],[Gross_Sales]],Table4[[#This Row],[Delivery_Fee]])-Table4[[#This Row],[Discount_Amount]])</f>
        <v>624</v>
      </c>
    </row>
    <row r="1926" spans="1:21" ht="25.8" customHeight="1" x14ac:dyDescent="0.3">
      <c r="A1926" s="1" t="s">
        <v>23708</v>
      </c>
      <c r="B1926" s="1" t="s">
        <v>19860</v>
      </c>
      <c r="C1926" s="1" t="s">
        <v>30480</v>
      </c>
      <c r="D1926" s="1" t="s">
        <v>1205</v>
      </c>
      <c r="E1926" s="1" t="s">
        <v>67</v>
      </c>
      <c r="F1926" s="1" t="s">
        <v>267</v>
      </c>
      <c r="G1926" s="1" t="s">
        <v>268</v>
      </c>
      <c r="H1926" s="1" t="s">
        <v>40</v>
      </c>
      <c r="I1926" s="1" t="s">
        <v>41</v>
      </c>
      <c r="J1926" s="1" t="s">
        <v>13</v>
      </c>
      <c r="K1926" s="1" t="s">
        <v>25</v>
      </c>
      <c r="L1926" s="1">
        <v>3</v>
      </c>
      <c r="M1926" s="1">
        <v>170</v>
      </c>
      <c r="N1926" s="1">
        <v>10</v>
      </c>
      <c r="O1926" s="1">
        <v>51</v>
      </c>
      <c r="P1926" s="1">
        <v>35</v>
      </c>
      <c r="Q1926" s="1">
        <v>494</v>
      </c>
      <c r="R1926" s="1" t="s">
        <v>15</v>
      </c>
      <c r="S1926" s="1" t="s">
        <v>23709</v>
      </c>
      <c r="T1926" s="1">
        <f>Table4[[#This Row],[Unit_Price]]*Table4[[#This Row],[Quantity]]</f>
        <v>510</v>
      </c>
      <c r="U1926" s="1">
        <f>(SUM(Table4[[#This Row],[Gross_Sales]],Table4[[#This Row],[Delivery_Fee]])-Table4[[#This Row],[Discount_Amount]])</f>
        <v>494</v>
      </c>
    </row>
    <row r="1927" spans="1:21" ht="25.8" customHeight="1" x14ac:dyDescent="0.3">
      <c r="A1927" s="1" t="s">
        <v>23710</v>
      </c>
      <c r="B1927" s="1" t="s">
        <v>19860</v>
      </c>
      <c r="C1927" s="1" t="s">
        <v>30480</v>
      </c>
      <c r="D1927" s="1" t="s">
        <v>1576</v>
      </c>
      <c r="E1927" s="1" t="s">
        <v>67</v>
      </c>
      <c r="F1927" s="1" t="s">
        <v>68</v>
      </c>
      <c r="G1927" s="1" t="s">
        <v>69</v>
      </c>
      <c r="H1927" s="1" t="s">
        <v>111</v>
      </c>
      <c r="I1927" s="1" t="s">
        <v>112</v>
      </c>
      <c r="J1927" s="1" t="s">
        <v>13</v>
      </c>
      <c r="K1927" s="1" t="s">
        <v>25</v>
      </c>
      <c r="L1927" s="1">
        <v>4</v>
      </c>
      <c r="M1927" s="1">
        <v>280</v>
      </c>
      <c r="N1927" s="1">
        <v>5</v>
      </c>
      <c r="O1927" s="1">
        <v>56</v>
      </c>
      <c r="P1927" s="1">
        <v>30</v>
      </c>
      <c r="Q1927" s="1">
        <v>1094</v>
      </c>
      <c r="R1927" s="1" t="s">
        <v>36</v>
      </c>
      <c r="S1927" s="1" t="s">
        <v>23711</v>
      </c>
      <c r="T1927" s="1">
        <f>Table4[[#This Row],[Unit_Price]]*Table4[[#This Row],[Quantity]]</f>
        <v>1120</v>
      </c>
      <c r="U1927" s="1">
        <f>(SUM(Table4[[#This Row],[Gross_Sales]],Table4[[#This Row],[Delivery_Fee]])-Table4[[#This Row],[Discount_Amount]])</f>
        <v>1094</v>
      </c>
    </row>
    <row r="1928" spans="1:21" ht="25.8" customHeight="1" x14ac:dyDescent="0.3">
      <c r="A1928" s="1" t="s">
        <v>23712</v>
      </c>
      <c r="B1928" s="1" t="s">
        <v>19860</v>
      </c>
      <c r="C1928" s="1" t="s">
        <v>30480</v>
      </c>
      <c r="D1928" s="1" t="s">
        <v>387</v>
      </c>
      <c r="E1928" s="1" t="s">
        <v>67</v>
      </c>
      <c r="F1928" s="1" t="s">
        <v>82</v>
      </c>
      <c r="G1928" s="1" t="s">
        <v>83</v>
      </c>
      <c r="H1928" s="1" t="s">
        <v>131</v>
      </c>
      <c r="I1928" s="1" t="s">
        <v>132</v>
      </c>
      <c r="J1928" s="1" t="s">
        <v>57</v>
      </c>
      <c r="K1928" s="1" t="s">
        <v>25</v>
      </c>
      <c r="L1928" s="1">
        <v>2</v>
      </c>
      <c r="M1928" s="1">
        <v>220</v>
      </c>
      <c r="N1928" s="1">
        <v>5</v>
      </c>
      <c r="O1928" s="1">
        <v>22</v>
      </c>
      <c r="P1928" s="1">
        <v>35</v>
      </c>
      <c r="Q1928" s="1">
        <v>453</v>
      </c>
      <c r="R1928" s="1" t="s">
        <v>63</v>
      </c>
      <c r="S1928" s="1" t="s">
        <v>23713</v>
      </c>
      <c r="T1928" s="1">
        <f>Table4[[#This Row],[Unit_Price]]*Table4[[#This Row],[Quantity]]</f>
        <v>440</v>
      </c>
      <c r="U1928" s="1">
        <f>(SUM(Table4[[#This Row],[Gross_Sales]],Table4[[#This Row],[Delivery_Fee]])-Table4[[#This Row],[Discount_Amount]])</f>
        <v>453</v>
      </c>
    </row>
    <row r="1929" spans="1:21" ht="25.8" customHeight="1" x14ac:dyDescent="0.3">
      <c r="A1929" s="1" t="s">
        <v>23714</v>
      </c>
      <c r="B1929" s="1" t="s">
        <v>19860</v>
      </c>
      <c r="C1929" s="1" t="s">
        <v>30480</v>
      </c>
      <c r="D1929" s="1" t="s">
        <v>18</v>
      </c>
      <c r="E1929" s="1" t="s">
        <v>30</v>
      </c>
      <c r="F1929" s="1" t="s">
        <v>339</v>
      </c>
      <c r="G1929" s="1" t="s">
        <v>340</v>
      </c>
      <c r="H1929" s="1" t="s">
        <v>111</v>
      </c>
      <c r="I1929" s="1" t="s">
        <v>112</v>
      </c>
      <c r="J1929" s="1" t="s">
        <v>13</v>
      </c>
      <c r="K1929" s="1" t="s">
        <v>25</v>
      </c>
      <c r="L1929" s="1">
        <v>3</v>
      </c>
      <c r="M1929" s="1">
        <v>280</v>
      </c>
      <c r="N1929" s="1">
        <v>10</v>
      </c>
      <c r="O1929" s="1">
        <v>84</v>
      </c>
      <c r="P1929" s="1">
        <v>35</v>
      </c>
      <c r="Q1929" s="1">
        <v>791</v>
      </c>
      <c r="R1929" s="1" t="s">
        <v>36</v>
      </c>
      <c r="S1929" s="1" t="s">
        <v>23715</v>
      </c>
      <c r="T1929" s="1">
        <f>Table4[[#This Row],[Unit_Price]]*Table4[[#This Row],[Quantity]]</f>
        <v>840</v>
      </c>
      <c r="U1929" s="1">
        <f>(SUM(Table4[[#This Row],[Gross_Sales]],Table4[[#This Row],[Delivery_Fee]])-Table4[[#This Row],[Discount_Amount]])</f>
        <v>791</v>
      </c>
    </row>
    <row r="1930" spans="1:21" ht="25.8" customHeight="1" x14ac:dyDescent="0.3">
      <c r="A1930" s="1" t="s">
        <v>23716</v>
      </c>
      <c r="B1930" s="1" t="s">
        <v>19860</v>
      </c>
      <c r="C1930" s="1" t="s">
        <v>30480</v>
      </c>
      <c r="D1930" s="1" t="s">
        <v>321</v>
      </c>
      <c r="E1930" s="1" t="s">
        <v>19</v>
      </c>
      <c r="F1930" s="1" t="s">
        <v>141</v>
      </c>
      <c r="G1930" s="1" t="s">
        <v>142</v>
      </c>
      <c r="H1930" s="1" t="s">
        <v>131</v>
      </c>
      <c r="I1930" s="1" t="s">
        <v>132</v>
      </c>
      <c r="J1930" s="1" t="s">
        <v>57</v>
      </c>
      <c r="K1930" s="1" t="s">
        <v>25</v>
      </c>
      <c r="L1930" s="1">
        <v>2</v>
      </c>
      <c r="M1930" s="1">
        <v>220</v>
      </c>
      <c r="N1930" s="1">
        <v>15</v>
      </c>
      <c r="O1930" s="1">
        <v>66</v>
      </c>
      <c r="P1930" s="1">
        <v>35</v>
      </c>
      <c r="Q1930" s="1">
        <v>409</v>
      </c>
      <c r="R1930" s="1" t="s">
        <v>36</v>
      </c>
      <c r="S1930" s="1" t="s">
        <v>23717</v>
      </c>
      <c r="T1930" s="1">
        <f>Table4[[#This Row],[Unit_Price]]*Table4[[#This Row],[Quantity]]</f>
        <v>440</v>
      </c>
      <c r="U1930" s="1">
        <f>(SUM(Table4[[#This Row],[Gross_Sales]],Table4[[#This Row],[Delivery_Fee]])-Table4[[#This Row],[Discount_Amount]])</f>
        <v>409</v>
      </c>
    </row>
    <row r="1931" spans="1:21" ht="25.8" customHeight="1" x14ac:dyDescent="0.3">
      <c r="A1931" s="1" t="s">
        <v>23718</v>
      </c>
      <c r="B1931" s="1" t="s">
        <v>19860</v>
      </c>
      <c r="C1931" s="1" t="s">
        <v>30480</v>
      </c>
      <c r="D1931" s="1" t="s">
        <v>634</v>
      </c>
      <c r="E1931" s="1" t="s">
        <v>30</v>
      </c>
      <c r="F1931" s="1" t="s">
        <v>136</v>
      </c>
      <c r="G1931" s="1" t="s">
        <v>137</v>
      </c>
      <c r="H1931" s="1" t="s">
        <v>61</v>
      </c>
      <c r="I1931" s="1" t="s">
        <v>62</v>
      </c>
      <c r="J1931" s="1" t="s">
        <v>24</v>
      </c>
      <c r="K1931" s="1" t="s">
        <v>25</v>
      </c>
      <c r="L1931" s="1">
        <v>3</v>
      </c>
      <c r="M1931" s="1">
        <v>190</v>
      </c>
      <c r="N1931" s="1">
        <v>5</v>
      </c>
      <c r="O1931" s="1">
        <v>28.5</v>
      </c>
      <c r="P1931" s="1">
        <v>20</v>
      </c>
      <c r="Q1931" s="1">
        <v>561.5</v>
      </c>
      <c r="R1931" s="1" t="s">
        <v>36</v>
      </c>
      <c r="S1931" s="1" t="s">
        <v>23719</v>
      </c>
      <c r="T1931" s="1">
        <f>Table4[[#This Row],[Unit_Price]]*Table4[[#This Row],[Quantity]]</f>
        <v>570</v>
      </c>
      <c r="U1931" s="1">
        <f>(SUM(Table4[[#This Row],[Gross_Sales]],Table4[[#This Row],[Delivery_Fee]])-Table4[[#This Row],[Discount_Amount]])</f>
        <v>561.5</v>
      </c>
    </row>
    <row r="1932" spans="1:21" ht="25.8" customHeight="1" x14ac:dyDescent="0.3">
      <c r="A1932" s="1" t="s">
        <v>23720</v>
      </c>
      <c r="B1932" s="1" t="s">
        <v>19860</v>
      </c>
      <c r="C1932" s="1" t="s">
        <v>30480</v>
      </c>
      <c r="D1932" s="1" t="s">
        <v>373</v>
      </c>
      <c r="E1932" s="1" t="s">
        <v>19</v>
      </c>
      <c r="F1932" s="1" t="s">
        <v>141</v>
      </c>
      <c r="G1932" s="1" t="s">
        <v>142</v>
      </c>
      <c r="H1932" s="1" t="s">
        <v>288</v>
      </c>
      <c r="I1932" s="1" t="s">
        <v>289</v>
      </c>
      <c r="J1932" s="1" t="s">
        <v>86</v>
      </c>
      <c r="K1932" s="1" t="s">
        <v>14</v>
      </c>
      <c r="L1932" s="1">
        <v>4</v>
      </c>
      <c r="M1932" s="1">
        <v>80</v>
      </c>
      <c r="N1932" s="1">
        <v>5</v>
      </c>
      <c r="O1932" s="1">
        <v>16</v>
      </c>
      <c r="P1932" s="1">
        <v>20</v>
      </c>
      <c r="Q1932" s="1">
        <v>324</v>
      </c>
      <c r="R1932" s="1" t="s">
        <v>26</v>
      </c>
      <c r="S1932" s="1" t="s">
        <v>23721</v>
      </c>
      <c r="T1932" s="1">
        <f>Table4[[#This Row],[Unit_Price]]*Table4[[#This Row],[Quantity]]</f>
        <v>320</v>
      </c>
      <c r="U1932" s="1">
        <f>(SUM(Table4[[#This Row],[Gross_Sales]],Table4[[#This Row],[Delivery_Fee]])-Table4[[#This Row],[Discount_Amount]])</f>
        <v>324</v>
      </c>
    </row>
    <row r="1933" spans="1:21" ht="25.8" customHeight="1" x14ac:dyDescent="0.3">
      <c r="A1933" s="1" t="s">
        <v>23722</v>
      </c>
      <c r="B1933" s="1" t="s">
        <v>19860</v>
      </c>
      <c r="C1933" s="1" t="s">
        <v>30480</v>
      </c>
      <c r="D1933" s="1" t="s">
        <v>427</v>
      </c>
      <c r="E1933" s="1" t="s">
        <v>67</v>
      </c>
      <c r="F1933" s="1" t="s">
        <v>174</v>
      </c>
      <c r="G1933" s="1" t="s">
        <v>175</v>
      </c>
      <c r="H1933" s="1" t="s">
        <v>111</v>
      </c>
      <c r="I1933" s="1" t="s">
        <v>112</v>
      </c>
      <c r="J1933" s="1" t="s">
        <v>13</v>
      </c>
      <c r="K1933" s="1" t="s">
        <v>25</v>
      </c>
      <c r="L1933" s="1">
        <v>2</v>
      </c>
      <c r="M1933" s="1">
        <v>280</v>
      </c>
      <c r="N1933" s="1">
        <v>20</v>
      </c>
      <c r="O1933" s="1">
        <v>112</v>
      </c>
      <c r="P1933" s="1">
        <v>35</v>
      </c>
      <c r="Q1933" s="1">
        <v>483</v>
      </c>
      <c r="R1933" s="1" t="s">
        <v>15</v>
      </c>
      <c r="S1933" s="1" t="s">
        <v>23723</v>
      </c>
      <c r="T1933" s="1">
        <f>Table4[[#This Row],[Unit_Price]]*Table4[[#This Row],[Quantity]]</f>
        <v>560</v>
      </c>
      <c r="U1933" s="1">
        <f>(SUM(Table4[[#This Row],[Gross_Sales]],Table4[[#This Row],[Delivery_Fee]])-Table4[[#This Row],[Discount_Amount]])</f>
        <v>483</v>
      </c>
    </row>
    <row r="1934" spans="1:21" ht="25.8" customHeight="1" x14ac:dyDescent="0.3">
      <c r="A1934" s="1" t="s">
        <v>23724</v>
      </c>
      <c r="B1934" s="1" t="s">
        <v>19860</v>
      </c>
      <c r="C1934" s="1" t="s">
        <v>30480</v>
      </c>
      <c r="D1934" s="1" t="s">
        <v>821</v>
      </c>
      <c r="E1934" s="1" t="s">
        <v>30</v>
      </c>
      <c r="F1934" s="1" t="s">
        <v>53</v>
      </c>
      <c r="G1934" s="1" t="s">
        <v>54</v>
      </c>
      <c r="H1934" s="1" t="s">
        <v>131</v>
      </c>
      <c r="I1934" s="1" t="s">
        <v>132</v>
      </c>
      <c r="J1934" s="1" t="s">
        <v>57</v>
      </c>
      <c r="K1934" s="1" t="s">
        <v>25</v>
      </c>
      <c r="L1934" s="1">
        <v>1</v>
      </c>
      <c r="M1934" s="1">
        <v>220</v>
      </c>
      <c r="N1934" s="1">
        <v>5</v>
      </c>
      <c r="O1934" s="1">
        <v>11</v>
      </c>
      <c r="P1934" s="1">
        <v>20</v>
      </c>
      <c r="Q1934" s="1">
        <v>229</v>
      </c>
      <c r="R1934" s="1" t="s">
        <v>15</v>
      </c>
      <c r="S1934" s="1" t="s">
        <v>23725</v>
      </c>
      <c r="T1934" s="1">
        <f>Table4[[#This Row],[Unit_Price]]*Table4[[#This Row],[Quantity]]</f>
        <v>220</v>
      </c>
      <c r="U1934" s="1">
        <f>(SUM(Table4[[#This Row],[Gross_Sales]],Table4[[#This Row],[Delivery_Fee]])-Table4[[#This Row],[Discount_Amount]])</f>
        <v>229</v>
      </c>
    </row>
    <row r="1935" spans="1:21" ht="25.8" customHeight="1" x14ac:dyDescent="0.3">
      <c r="A1935" s="1" t="s">
        <v>23726</v>
      </c>
      <c r="B1935" s="1" t="s">
        <v>19860</v>
      </c>
      <c r="C1935" s="1" t="s">
        <v>30480</v>
      </c>
      <c r="D1935" s="1" t="s">
        <v>846</v>
      </c>
      <c r="E1935" s="1" t="s">
        <v>30</v>
      </c>
      <c r="F1935" s="1" t="s">
        <v>31</v>
      </c>
      <c r="G1935" s="1" t="s">
        <v>32</v>
      </c>
      <c r="H1935" s="1" t="s">
        <v>40</v>
      </c>
      <c r="I1935" s="1" t="s">
        <v>41</v>
      </c>
      <c r="J1935" s="1" t="s">
        <v>13</v>
      </c>
      <c r="K1935" s="1" t="s">
        <v>25</v>
      </c>
      <c r="L1935" s="1">
        <v>2</v>
      </c>
      <c r="M1935" s="1">
        <v>170</v>
      </c>
      <c r="N1935" s="1">
        <v>15</v>
      </c>
      <c r="O1935" s="1">
        <v>51</v>
      </c>
      <c r="P1935" s="1">
        <v>35</v>
      </c>
      <c r="Q1935" s="1">
        <v>324</v>
      </c>
      <c r="R1935" s="1" t="s">
        <v>42</v>
      </c>
      <c r="S1935" s="1" t="s">
        <v>23727</v>
      </c>
      <c r="T1935" s="1">
        <f>Table4[[#This Row],[Unit_Price]]*Table4[[#This Row],[Quantity]]</f>
        <v>340</v>
      </c>
      <c r="U1935" s="1">
        <f>(SUM(Table4[[#This Row],[Gross_Sales]],Table4[[#This Row],[Delivery_Fee]])-Table4[[#This Row],[Discount_Amount]])</f>
        <v>324</v>
      </c>
    </row>
    <row r="1936" spans="1:21" ht="25.8" customHeight="1" x14ac:dyDescent="0.3">
      <c r="A1936" s="1" t="s">
        <v>23728</v>
      </c>
      <c r="B1936" s="1" t="s">
        <v>19860</v>
      </c>
      <c r="C1936" s="1" t="s">
        <v>30480</v>
      </c>
      <c r="D1936" s="1" t="s">
        <v>1843</v>
      </c>
      <c r="E1936" s="1" t="s">
        <v>19</v>
      </c>
      <c r="F1936" s="1" t="s">
        <v>124</v>
      </c>
      <c r="G1936" s="1" t="s">
        <v>125</v>
      </c>
      <c r="H1936" s="1" t="s">
        <v>288</v>
      </c>
      <c r="I1936" s="1" t="s">
        <v>289</v>
      </c>
      <c r="J1936" s="1" t="s">
        <v>86</v>
      </c>
      <c r="K1936" s="1" t="s">
        <v>14</v>
      </c>
      <c r="L1936" s="1">
        <v>1</v>
      </c>
      <c r="M1936" s="1">
        <v>80</v>
      </c>
      <c r="N1936" s="1">
        <v>20</v>
      </c>
      <c r="O1936" s="1">
        <v>16</v>
      </c>
      <c r="P1936" s="1">
        <v>25</v>
      </c>
      <c r="Q1936" s="1">
        <v>89</v>
      </c>
      <c r="R1936" s="1" t="s">
        <v>15</v>
      </c>
      <c r="S1936" s="1" t="s">
        <v>23729</v>
      </c>
      <c r="T1936" s="1">
        <f>Table4[[#This Row],[Unit_Price]]*Table4[[#This Row],[Quantity]]</f>
        <v>80</v>
      </c>
      <c r="U1936" s="1">
        <f>(SUM(Table4[[#This Row],[Gross_Sales]],Table4[[#This Row],[Delivery_Fee]])-Table4[[#This Row],[Discount_Amount]])</f>
        <v>89</v>
      </c>
    </row>
    <row r="1937" spans="1:21" ht="25.8" customHeight="1" x14ac:dyDescent="0.3">
      <c r="A1937" s="1" t="s">
        <v>23730</v>
      </c>
      <c r="B1937" s="1" t="s">
        <v>19860</v>
      </c>
      <c r="C1937" s="1" t="s">
        <v>30480</v>
      </c>
      <c r="D1937" s="1" t="s">
        <v>433</v>
      </c>
      <c r="E1937" s="1" t="s">
        <v>67</v>
      </c>
      <c r="F1937" s="1" t="s">
        <v>129</v>
      </c>
      <c r="G1937" s="1" t="s">
        <v>130</v>
      </c>
      <c r="H1937" s="1" t="s">
        <v>143</v>
      </c>
      <c r="I1937" s="1" t="s">
        <v>144</v>
      </c>
      <c r="J1937" s="1" t="s">
        <v>24</v>
      </c>
      <c r="K1937" s="1" t="s">
        <v>14</v>
      </c>
      <c r="L1937" s="1">
        <v>1</v>
      </c>
      <c r="M1937" s="1">
        <v>160</v>
      </c>
      <c r="N1937" s="1">
        <v>5</v>
      </c>
      <c r="O1937" s="1">
        <v>8</v>
      </c>
      <c r="P1937" s="1">
        <v>20</v>
      </c>
      <c r="Q1937" s="1">
        <v>172</v>
      </c>
      <c r="R1937" s="1" t="s">
        <v>42</v>
      </c>
      <c r="S1937" s="1" t="s">
        <v>23731</v>
      </c>
      <c r="T1937" s="1">
        <f>Table4[[#This Row],[Unit_Price]]*Table4[[#This Row],[Quantity]]</f>
        <v>160</v>
      </c>
      <c r="U1937" s="1">
        <f>(SUM(Table4[[#This Row],[Gross_Sales]],Table4[[#This Row],[Delivery_Fee]])-Table4[[#This Row],[Discount_Amount]])</f>
        <v>172</v>
      </c>
    </row>
    <row r="1938" spans="1:21" ht="25.8" customHeight="1" x14ac:dyDescent="0.3">
      <c r="A1938" s="1" t="s">
        <v>23732</v>
      </c>
      <c r="B1938" s="1" t="s">
        <v>19860</v>
      </c>
      <c r="C1938" s="1" t="s">
        <v>30480</v>
      </c>
      <c r="D1938" s="1" t="s">
        <v>74</v>
      </c>
      <c r="E1938" s="1" t="s">
        <v>67</v>
      </c>
      <c r="F1938" s="1" t="s">
        <v>129</v>
      </c>
      <c r="G1938" s="1" t="s">
        <v>130</v>
      </c>
      <c r="H1938" s="1" t="s">
        <v>61</v>
      </c>
      <c r="I1938" s="1" t="s">
        <v>62</v>
      </c>
      <c r="J1938" s="1" t="s">
        <v>24</v>
      </c>
      <c r="K1938" s="1" t="s">
        <v>25</v>
      </c>
      <c r="L1938" s="1">
        <v>2</v>
      </c>
      <c r="M1938" s="1">
        <v>190</v>
      </c>
      <c r="N1938" s="1">
        <v>5</v>
      </c>
      <c r="O1938" s="1">
        <v>19</v>
      </c>
      <c r="P1938" s="1">
        <v>40</v>
      </c>
      <c r="Q1938" s="1">
        <v>401</v>
      </c>
      <c r="R1938" s="1" t="s">
        <v>15</v>
      </c>
      <c r="S1938" s="1" t="s">
        <v>23733</v>
      </c>
      <c r="T1938" s="1">
        <f>Table4[[#This Row],[Unit_Price]]*Table4[[#This Row],[Quantity]]</f>
        <v>380</v>
      </c>
      <c r="U1938" s="1">
        <f>(SUM(Table4[[#This Row],[Gross_Sales]],Table4[[#This Row],[Delivery_Fee]])-Table4[[#This Row],[Discount_Amount]])</f>
        <v>401</v>
      </c>
    </row>
    <row r="1939" spans="1:21" ht="25.8" customHeight="1" x14ac:dyDescent="0.3">
      <c r="A1939" s="1" t="s">
        <v>23734</v>
      </c>
      <c r="B1939" s="1" t="s">
        <v>19860</v>
      </c>
      <c r="C1939" s="1" t="s">
        <v>30480</v>
      </c>
      <c r="D1939" s="1" t="s">
        <v>263</v>
      </c>
      <c r="E1939" s="1" t="s">
        <v>19</v>
      </c>
      <c r="F1939" s="1" t="s">
        <v>93</v>
      </c>
      <c r="G1939" s="1" t="s">
        <v>94</v>
      </c>
      <c r="H1939" s="1" t="s">
        <v>11</v>
      </c>
      <c r="I1939" s="1" t="s">
        <v>12</v>
      </c>
      <c r="J1939" s="1" t="s">
        <v>13</v>
      </c>
      <c r="K1939" s="1" t="s">
        <v>14</v>
      </c>
      <c r="L1939" s="1">
        <v>1</v>
      </c>
      <c r="M1939" s="1">
        <v>140</v>
      </c>
      <c r="N1939" s="1">
        <v>0</v>
      </c>
      <c r="O1939" s="1">
        <v>0</v>
      </c>
      <c r="P1939" s="1">
        <v>30</v>
      </c>
      <c r="Q1939" s="1">
        <v>170</v>
      </c>
      <c r="R1939" s="1" t="s">
        <v>36</v>
      </c>
      <c r="S1939" s="1" t="s">
        <v>23735</v>
      </c>
      <c r="T1939" s="1">
        <f>Table4[[#This Row],[Unit_Price]]*Table4[[#This Row],[Quantity]]</f>
        <v>140</v>
      </c>
      <c r="U1939" s="1">
        <f>(SUM(Table4[[#This Row],[Gross_Sales]],Table4[[#This Row],[Delivery_Fee]])-Table4[[#This Row],[Discount_Amount]])</f>
        <v>170</v>
      </c>
    </row>
    <row r="1940" spans="1:21" ht="25.8" customHeight="1" x14ac:dyDescent="0.3">
      <c r="A1940" s="1" t="s">
        <v>23736</v>
      </c>
      <c r="B1940" s="1" t="s">
        <v>19860</v>
      </c>
      <c r="C1940" s="1" t="s">
        <v>30480</v>
      </c>
      <c r="D1940" s="1" t="s">
        <v>108</v>
      </c>
      <c r="E1940" s="1" t="s">
        <v>19</v>
      </c>
      <c r="F1940" s="1" t="s">
        <v>46</v>
      </c>
      <c r="G1940" s="1" t="s">
        <v>47</v>
      </c>
      <c r="H1940" s="1" t="s">
        <v>131</v>
      </c>
      <c r="I1940" s="1" t="s">
        <v>132</v>
      </c>
      <c r="J1940" s="1" t="s">
        <v>57</v>
      </c>
      <c r="K1940" s="1" t="s">
        <v>25</v>
      </c>
      <c r="L1940" s="1">
        <v>4</v>
      </c>
      <c r="M1940" s="1">
        <v>220</v>
      </c>
      <c r="N1940" s="1">
        <v>20</v>
      </c>
      <c r="O1940" s="1">
        <v>176</v>
      </c>
      <c r="P1940" s="1">
        <v>35</v>
      </c>
      <c r="Q1940" s="1">
        <v>739</v>
      </c>
      <c r="R1940" s="1" t="s">
        <v>15</v>
      </c>
      <c r="S1940" s="1" t="s">
        <v>23737</v>
      </c>
      <c r="T1940" s="1">
        <f>Table4[[#This Row],[Unit_Price]]*Table4[[#This Row],[Quantity]]</f>
        <v>880</v>
      </c>
      <c r="U1940" s="1">
        <f>(SUM(Table4[[#This Row],[Gross_Sales]],Table4[[#This Row],[Delivery_Fee]])-Table4[[#This Row],[Discount_Amount]])</f>
        <v>739</v>
      </c>
    </row>
    <row r="1941" spans="1:21" ht="25.8" customHeight="1" x14ac:dyDescent="0.3">
      <c r="A1941" s="1" t="s">
        <v>23738</v>
      </c>
      <c r="B1941" s="1" t="s">
        <v>19860</v>
      </c>
      <c r="C1941" s="1" t="s">
        <v>30480</v>
      </c>
      <c r="D1941" s="1" t="s">
        <v>1456</v>
      </c>
      <c r="E1941" s="1" t="s">
        <v>19</v>
      </c>
      <c r="F1941" s="1" t="s">
        <v>174</v>
      </c>
      <c r="G1941" s="1" t="s">
        <v>175</v>
      </c>
      <c r="H1941" s="1" t="s">
        <v>131</v>
      </c>
      <c r="I1941" s="1" t="s">
        <v>132</v>
      </c>
      <c r="J1941" s="1" t="s">
        <v>57</v>
      </c>
      <c r="K1941" s="1" t="s">
        <v>25</v>
      </c>
      <c r="L1941" s="1">
        <v>1</v>
      </c>
      <c r="M1941" s="1">
        <v>220</v>
      </c>
      <c r="N1941" s="1">
        <v>20</v>
      </c>
      <c r="O1941" s="1">
        <v>44</v>
      </c>
      <c r="P1941" s="1">
        <v>40</v>
      </c>
      <c r="Q1941" s="1">
        <v>216</v>
      </c>
      <c r="R1941" s="1" t="s">
        <v>36</v>
      </c>
      <c r="S1941" s="1" t="s">
        <v>23739</v>
      </c>
      <c r="T1941" s="1">
        <f>Table4[[#This Row],[Unit_Price]]*Table4[[#This Row],[Quantity]]</f>
        <v>220</v>
      </c>
      <c r="U1941" s="1">
        <f>(SUM(Table4[[#This Row],[Gross_Sales]],Table4[[#This Row],[Delivery_Fee]])-Table4[[#This Row],[Discount_Amount]])</f>
        <v>216</v>
      </c>
    </row>
    <row r="1942" spans="1:21" ht="25.8" customHeight="1" x14ac:dyDescent="0.3">
      <c r="A1942" s="1" t="s">
        <v>23740</v>
      </c>
      <c r="B1942" s="1" t="s">
        <v>19860</v>
      </c>
      <c r="C1942" s="1" t="s">
        <v>30480</v>
      </c>
      <c r="D1942" s="1" t="s">
        <v>81</v>
      </c>
      <c r="E1942" s="1" t="s">
        <v>67</v>
      </c>
      <c r="F1942" s="1" t="s">
        <v>174</v>
      </c>
      <c r="G1942" s="1" t="s">
        <v>175</v>
      </c>
      <c r="H1942" s="1" t="s">
        <v>131</v>
      </c>
      <c r="I1942" s="1" t="s">
        <v>132</v>
      </c>
      <c r="J1942" s="1" t="s">
        <v>57</v>
      </c>
      <c r="K1942" s="1" t="s">
        <v>25</v>
      </c>
      <c r="L1942" s="1">
        <v>1</v>
      </c>
      <c r="M1942" s="1">
        <v>220</v>
      </c>
      <c r="N1942" s="1">
        <v>0</v>
      </c>
      <c r="O1942" s="1">
        <v>0</v>
      </c>
      <c r="P1942" s="1">
        <v>25</v>
      </c>
      <c r="Q1942" s="1">
        <v>245</v>
      </c>
      <c r="R1942" s="1" t="s">
        <v>63</v>
      </c>
      <c r="S1942" s="1" t="s">
        <v>23741</v>
      </c>
      <c r="T1942" s="1">
        <f>Table4[[#This Row],[Unit_Price]]*Table4[[#This Row],[Quantity]]</f>
        <v>220</v>
      </c>
      <c r="U1942" s="1">
        <f>(SUM(Table4[[#This Row],[Gross_Sales]],Table4[[#This Row],[Delivery_Fee]])-Table4[[#This Row],[Discount_Amount]])</f>
        <v>245</v>
      </c>
    </row>
    <row r="1943" spans="1:21" ht="25.8" customHeight="1" x14ac:dyDescent="0.3">
      <c r="A1943" s="1" t="s">
        <v>23742</v>
      </c>
      <c r="B1943" s="1" t="s">
        <v>19860</v>
      </c>
      <c r="C1943" s="1" t="s">
        <v>30480</v>
      </c>
      <c r="D1943" s="1" t="s">
        <v>387</v>
      </c>
      <c r="E1943" s="1" t="s">
        <v>8</v>
      </c>
      <c r="F1943" s="1" t="s">
        <v>9</v>
      </c>
      <c r="G1943" s="1" t="s">
        <v>10</v>
      </c>
      <c r="H1943" s="1" t="s">
        <v>55</v>
      </c>
      <c r="I1943" s="1" t="s">
        <v>56</v>
      </c>
      <c r="J1943" s="1" t="s">
        <v>57</v>
      </c>
      <c r="K1943" s="1" t="s">
        <v>14</v>
      </c>
      <c r="L1943" s="1">
        <v>2</v>
      </c>
      <c r="M1943" s="1">
        <v>180</v>
      </c>
      <c r="N1943" s="1">
        <v>5</v>
      </c>
      <c r="O1943" s="1">
        <v>18</v>
      </c>
      <c r="P1943" s="1">
        <v>20</v>
      </c>
      <c r="Q1943" s="1">
        <v>362</v>
      </c>
      <c r="R1943" s="1" t="s">
        <v>26</v>
      </c>
      <c r="S1943" s="1" t="s">
        <v>23743</v>
      </c>
      <c r="T1943" s="1">
        <f>Table4[[#This Row],[Unit_Price]]*Table4[[#This Row],[Quantity]]</f>
        <v>360</v>
      </c>
      <c r="U1943" s="1">
        <f>(SUM(Table4[[#This Row],[Gross_Sales]],Table4[[#This Row],[Delivery_Fee]])-Table4[[#This Row],[Discount_Amount]])</f>
        <v>362</v>
      </c>
    </row>
    <row r="1944" spans="1:21" ht="25.8" customHeight="1" x14ac:dyDescent="0.3">
      <c r="A1944" s="1" t="s">
        <v>23744</v>
      </c>
      <c r="B1944" s="1" t="s">
        <v>19860</v>
      </c>
      <c r="C1944" s="1" t="s">
        <v>30480</v>
      </c>
      <c r="D1944" s="1" t="s">
        <v>203</v>
      </c>
      <c r="E1944" s="1" t="s">
        <v>30</v>
      </c>
      <c r="F1944" s="1" t="s">
        <v>187</v>
      </c>
      <c r="G1944" s="1" t="s">
        <v>188</v>
      </c>
      <c r="H1944" s="1" t="s">
        <v>131</v>
      </c>
      <c r="I1944" s="1" t="s">
        <v>132</v>
      </c>
      <c r="J1944" s="1" t="s">
        <v>57</v>
      </c>
      <c r="K1944" s="1" t="s">
        <v>25</v>
      </c>
      <c r="L1944" s="1">
        <v>2</v>
      </c>
      <c r="M1944" s="1">
        <v>220</v>
      </c>
      <c r="N1944" s="1">
        <v>5</v>
      </c>
      <c r="O1944" s="1">
        <v>22</v>
      </c>
      <c r="P1944" s="1">
        <v>35</v>
      </c>
      <c r="Q1944" s="1">
        <v>453</v>
      </c>
      <c r="R1944" s="1" t="s">
        <v>63</v>
      </c>
      <c r="S1944" s="1" t="s">
        <v>23745</v>
      </c>
      <c r="T1944" s="1">
        <f>Table4[[#This Row],[Unit_Price]]*Table4[[#This Row],[Quantity]]</f>
        <v>440</v>
      </c>
      <c r="U1944" s="1">
        <f>(SUM(Table4[[#This Row],[Gross_Sales]],Table4[[#This Row],[Delivery_Fee]])-Table4[[#This Row],[Discount_Amount]])</f>
        <v>453</v>
      </c>
    </row>
    <row r="1945" spans="1:21" ht="25.8" customHeight="1" x14ac:dyDescent="0.3">
      <c r="A1945" s="1" t="s">
        <v>23746</v>
      </c>
      <c r="B1945" s="1" t="s">
        <v>19860</v>
      </c>
      <c r="C1945" s="1" t="s">
        <v>30480</v>
      </c>
      <c r="D1945" s="1" t="s">
        <v>333</v>
      </c>
      <c r="E1945" s="1" t="s">
        <v>19</v>
      </c>
      <c r="F1945" s="1" t="s">
        <v>53</v>
      </c>
      <c r="G1945" s="1" t="s">
        <v>54</v>
      </c>
      <c r="H1945" s="1" t="s">
        <v>61</v>
      </c>
      <c r="I1945" s="1" t="s">
        <v>62</v>
      </c>
      <c r="J1945" s="1" t="s">
        <v>24</v>
      </c>
      <c r="K1945" s="1" t="s">
        <v>25</v>
      </c>
      <c r="L1945" s="1">
        <v>4</v>
      </c>
      <c r="M1945" s="1">
        <v>190</v>
      </c>
      <c r="N1945" s="1">
        <v>20</v>
      </c>
      <c r="O1945" s="1">
        <v>152</v>
      </c>
      <c r="P1945" s="1">
        <v>20</v>
      </c>
      <c r="Q1945" s="1">
        <v>628</v>
      </c>
      <c r="R1945" s="1" t="s">
        <v>15</v>
      </c>
      <c r="S1945" s="1" t="s">
        <v>23747</v>
      </c>
      <c r="T1945" s="1">
        <f>Table4[[#This Row],[Unit_Price]]*Table4[[#This Row],[Quantity]]</f>
        <v>760</v>
      </c>
      <c r="U1945" s="1">
        <f>(SUM(Table4[[#This Row],[Gross_Sales]],Table4[[#This Row],[Delivery_Fee]])-Table4[[#This Row],[Discount_Amount]])</f>
        <v>628</v>
      </c>
    </row>
    <row r="1946" spans="1:21" ht="25.8" customHeight="1" x14ac:dyDescent="0.3">
      <c r="A1946" s="1" t="s">
        <v>23748</v>
      </c>
      <c r="B1946" s="1" t="s">
        <v>19860</v>
      </c>
      <c r="C1946" s="1" t="s">
        <v>30480</v>
      </c>
      <c r="D1946" s="1" t="s">
        <v>1071</v>
      </c>
      <c r="E1946" s="1" t="s">
        <v>19</v>
      </c>
      <c r="F1946" s="1" t="s">
        <v>174</v>
      </c>
      <c r="G1946" s="1" t="s">
        <v>175</v>
      </c>
      <c r="H1946" s="1" t="s">
        <v>70</v>
      </c>
      <c r="I1946" s="1" t="s">
        <v>71</v>
      </c>
      <c r="J1946" s="1" t="s">
        <v>13</v>
      </c>
      <c r="K1946" s="1" t="s">
        <v>14</v>
      </c>
      <c r="L1946" s="1">
        <v>4</v>
      </c>
      <c r="M1946" s="1">
        <v>130</v>
      </c>
      <c r="N1946" s="1">
        <v>20</v>
      </c>
      <c r="O1946" s="1">
        <v>104</v>
      </c>
      <c r="P1946" s="1">
        <v>25</v>
      </c>
      <c r="Q1946" s="1">
        <v>441</v>
      </c>
      <c r="R1946" s="1" t="s">
        <v>42</v>
      </c>
      <c r="S1946" s="1" t="s">
        <v>23749</v>
      </c>
      <c r="T1946" s="1">
        <f>Table4[[#This Row],[Unit_Price]]*Table4[[#This Row],[Quantity]]</f>
        <v>520</v>
      </c>
      <c r="U1946" s="1">
        <f>(SUM(Table4[[#This Row],[Gross_Sales]],Table4[[#This Row],[Delivery_Fee]])-Table4[[#This Row],[Discount_Amount]])</f>
        <v>441</v>
      </c>
    </row>
    <row r="1947" spans="1:21" ht="25.8" customHeight="1" x14ac:dyDescent="0.3">
      <c r="A1947" s="1" t="s">
        <v>23750</v>
      </c>
      <c r="B1947" s="1" t="s">
        <v>19860</v>
      </c>
      <c r="C1947" s="1" t="s">
        <v>30480</v>
      </c>
      <c r="D1947" s="1" t="s">
        <v>477</v>
      </c>
      <c r="E1947" s="1" t="s">
        <v>19</v>
      </c>
      <c r="F1947" s="1" t="s">
        <v>20</v>
      </c>
      <c r="G1947" s="1" t="s">
        <v>21</v>
      </c>
      <c r="H1947" s="1" t="s">
        <v>11</v>
      </c>
      <c r="I1947" s="1" t="s">
        <v>12</v>
      </c>
      <c r="J1947" s="1" t="s">
        <v>13</v>
      </c>
      <c r="K1947" s="1" t="s">
        <v>14</v>
      </c>
      <c r="L1947" s="1">
        <v>4</v>
      </c>
      <c r="M1947" s="1">
        <v>140</v>
      </c>
      <c r="N1947" s="1">
        <v>20</v>
      </c>
      <c r="O1947" s="1">
        <v>112</v>
      </c>
      <c r="P1947" s="1">
        <v>20</v>
      </c>
      <c r="Q1947" s="1">
        <v>468</v>
      </c>
      <c r="R1947" s="1" t="s">
        <v>63</v>
      </c>
      <c r="S1947" s="1" t="s">
        <v>23751</v>
      </c>
      <c r="T1947" s="1">
        <f>Table4[[#This Row],[Unit_Price]]*Table4[[#This Row],[Quantity]]</f>
        <v>560</v>
      </c>
      <c r="U1947" s="1">
        <f>(SUM(Table4[[#This Row],[Gross_Sales]],Table4[[#This Row],[Delivery_Fee]])-Table4[[#This Row],[Discount_Amount]])</f>
        <v>468</v>
      </c>
    </row>
    <row r="1948" spans="1:21" ht="25.8" customHeight="1" x14ac:dyDescent="0.3">
      <c r="A1948" s="1" t="s">
        <v>23752</v>
      </c>
      <c r="B1948" s="1" t="s">
        <v>19860</v>
      </c>
      <c r="C1948" s="1" t="s">
        <v>30480</v>
      </c>
      <c r="D1948" s="1" t="s">
        <v>105</v>
      </c>
      <c r="E1948" s="1" t="s">
        <v>19</v>
      </c>
      <c r="F1948" s="1" t="s">
        <v>93</v>
      </c>
      <c r="G1948" s="1" t="s">
        <v>94</v>
      </c>
      <c r="H1948" s="1" t="s">
        <v>61</v>
      </c>
      <c r="I1948" s="1" t="s">
        <v>62</v>
      </c>
      <c r="J1948" s="1" t="s">
        <v>24</v>
      </c>
      <c r="K1948" s="1" t="s">
        <v>25</v>
      </c>
      <c r="L1948" s="1">
        <v>2</v>
      </c>
      <c r="M1948" s="1">
        <v>190</v>
      </c>
      <c r="N1948" s="1">
        <v>0</v>
      </c>
      <c r="O1948" s="1">
        <v>0</v>
      </c>
      <c r="P1948" s="1">
        <v>40</v>
      </c>
      <c r="Q1948" s="1">
        <v>420</v>
      </c>
      <c r="R1948" s="1" t="s">
        <v>26</v>
      </c>
      <c r="S1948" s="1" t="s">
        <v>23753</v>
      </c>
      <c r="T1948" s="1">
        <f>Table4[[#This Row],[Unit_Price]]*Table4[[#This Row],[Quantity]]</f>
        <v>380</v>
      </c>
      <c r="U1948" s="1">
        <f>(SUM(Table4[[#This Row],[Gross_Sales]],Table4[[#This Row],[Delivery_Fee]])-Table4[[#This Row],[Discount_Amount]])</f>
        <v>420</v>
      </c>
    </row>
    <row r="1949" spans="1:21" ht="25.8" customHeight="1" x14ac:dyDescent="0.3">
      <c r="A1949" s="1" t="s">
        <v>23754</v>
      </c>
      <c r="B1949" s="1" t="s">
        <v>19860</v>
      </c>
      <c r="C1949" s="1" t="s">
        <v>30480</v>
      </c>
      <c r="D1949" s="1" t="s">
        <v>1510</v>
      </c>
      <c r="E1949" s="1" t="s">
        <v>19</v>
      </c>
      <c r="F1949" s="1" t="s">
        <v>129</v>
      </c>
      <c r="G1949" s="1" t="s">
        <v>130</v>
      </c>
      <c r="H1949" s="1" t="s">
        <v>116</v>
      </c>
      <c r="I1949" s="1" t="s">
        <v>117</v>
      </c>
      <c r="J1949" s="1" t="s">
        <v>35</v>
      </c>
      <c r="K1949" s="1" t="s">
        <v>14</v>
      </c>
      <c r="L1949" s="1">
        <v>3</v>
      </c>
      <c r="M1949" s="1">
        <v>210</v>
      </c>
      <c r="N1949" s="1">
        <v>15</v>
      </c>
      <c r="O1949" s="1">
        <v>94.5</v>
      </c>
      <c r="P1949" s="1">
        <v>20</v>
      </c>
      <c r="Q1949" s="1">
        <v>555.5</v>
      </c>
      <c r="R1949" s="1" t="s">
        <v>26</v>
      </c>
      <c r="S1949" s="1" t="s">
        <v>23755</v>
      </c>
      <c r="T1949" s="1">
        <f>Table4[[#This Row],[Unit_Price]]*Table4[[#This Row],[Quantity]]</f>
        <v>630</v>
      </c>
      <c r="U1949" s="1">
        <f>(SUM(Table4[[#This Row],[Gross_Sales]],Table4[[#This Row],[Delivery_Fee]])-Table4[[#This Row],[Discount_Amount]])</f>
        <v>555.5</v>
      </c>
    </row>
    <row r="1950" spans="1:21" ht="25.8" customHeight="1" x14ac:dyDescent="0.3">
      <c r="A1950" s="1" t="s">
        <v>23756</v>
      </c>
      <c r="B1950" s="1" t="s">
        <v>19860</v>
      </c>
      <c r="C1950" s="1" t="s">
        <v>30480</v>
      </c>
      <c r="D1950" s="1" t="s">
        <v>582</v>
      </c>
      <c r="E1950" s="1" t="s">
        <v>19</v>
      </c>
      <c r="F1950" s="1" t="s">
        <v>129</v>
      </c>
      <c r="G1950" s="1" t="s">
        <v>130</v>
      </c>
      <c r="H1950" s="1" t="s">
        <v>70</v>
      </c>
      <c r="I1950" s="1" t="s">
        <v>71</v>
      </c>
      <c r="J1950" s="1" t="s">
        <v>13</v>
      </c>
      <c r="K1950" s="1" t="s">
        <v>14</v>
      </c>
      <c r="L1950" s="1">
        <v>3</v>
      </c>
      <c r="M1950" s="1">
        <v>130</v>
      </c>
      <c r="N1950" s="1">
        <v>20</v>
      </c>
      <c r="O1950" s="1">
        <v>78</v>
      </c>
      <c r="P1950" s="1">
        <v>25</v>
      </c>
      <c r="Q1950" s="1">
        <v>337</v>
      </c>
      <c r="R1950" s="1" t="s">
        <v>42</v>
      </c>
      <c r="S1950" s="1" t="s">
        <v>23757</v>
      </c>
      <c r="T1950" s="1">
        <f>Table4[[#This Row],[Unit_Price]]*Table4[[#This Row],[Quantity]]</f>
        <v>390</v>
      </c>
      <c r="U1950" s="1">
        <f>(SUM(Table4[[#This Row],[Gross_Sales]],Table4[[#This Row],[Delivery_Fee]])-Table4[[#This Row],[Discount_Amount]])</f>
        <v>337</v>
      </c>
    </row>
    <row r="1951" spans="1:21" ht="25.8" customHeight="1" x14ac:dyDescent="0.3">
      <c r="A1951" s="1" t="s">
        <v>23758</v>
      </c>
      <c r="B1951" s="1" t="s">
        <v>19860</v>
      </c>
      <c r="C1951" s="1" t="s">
        <v>30480</v>
      </c>
      <c r="D1951" s="1" t="s">
        <v>746</v>
      </c>
      <c r="E1951" s="1" t="s">
        <v>8</v>
      </c>
      <c r="F1951" s="1" t="s">
        <v>9</v>
      </c>
      <c r="G1951" s="1" t="s">
        <v>10</v>
      </c>
      <c r="H1951" s="1" t="s">
        <v>131</v>
      </c>
      <c r="I1951" s="1" t="s">
        <v>132</v>
      </c>
      <c r="J1951" s="1" t="s">
        <v>57</v>
      </c>
      <c r="K1951" s="1" t="s">
        <v>25</v>
      </c>
      <c r="L1951" s="1">
        <v>2</v>
      </c>
      <c r="M1951" s="1">
        <v>220</v>
      </c>
      <c r="N1951" s="1">
        <v>15</v>
      </c>
      <c r="O1951" s="1">
        <v>66</v>
      </c>
      <c r="P1951" s="1">
        <v>25</v>
      </c>
      <c r="Q1951" s="1">
        <v>399</v>
      </c>
      <c r="R1951" s="1" t="s">
        <v>36</v>
      </c>
      <c r="S1951" s="1" t="s">
        <v>23759</v>
      </c>
      <c r="T1951" s="1">
        <f>Table4[[#This Row],[Unit_Price]]*Table4[[#This Row],[Quantity]]</f>
        <v>440</v>
      </c>
      <c r="U1951" s="1">
        <f>(SUM(Table4[[#This Row],[Gross_Sales]],Table4[[#This Row],[Delivery_Fee]])-Table4[[#This Row],[Discount_Amount]])</f>
        <v>399</v>
      </c>
    </row>
    <row r="1952" spans="1:21" ht="25.8" customHeight="1" x14ac:dyDescent="0.3">
      <c r="A1952" s="1" t="s">
        <v>23760</v>
      </c>
      <c r="B1952" s="1" t="s">
        <v>19860</v>
      </c>
      <c r="C1952" s="1" t="s">
        <v>30480</v>
      </c>
      <c r="D1952" s="1" t="s">
        <v>1108</v>
      </c>
      <c r="E1952" s="1" t="s">
        <v>19</v>
      </c>
      <c r="F1952" s="1" t="s">
        <v>20</v>
      </c>
      <c r="G1952" s="1" t="s">
        <v>21</v>
      </c>
      <c r="H1952" s="1" t="s">
        <v>40</v>
      </c>
      <c r="I1952" s="1" t="s">
        <v>41</v>
      </c>
      <c r="J1952" s="1" t="s">
        <v>13</v>
      </c>
      <c r="K1952" s="1" t="s">
        <v>25</v>
      </c>
      <c r="L1952" s="1">
        <v>1</v>
      </c>
      <c r="M1952" s="1">
        <v>170</v>
      </c>
      <c r="N1952" s="1">
        <v>10</v>
      </c>
      <c r="O1952" s="1">
        <v>17</v>
      </c>
      <c r="P1952" s="1">
        <v>30</v>
      </c>
      <c r="Q1952" s="1">
        <v>183</v>
      </c>
      <c r="R1952" s="1" t="s">
        <v>36</v>
      </c>
      <c r="S1952" s="1" t="s">
        <v>23761</v>
      </c>
      <c r="T1952" s="1">
        <f>Table4[[#This Row],[Unit_Price]]*Table4[[#This Row],[Quantity]]</f>
        <v>170</v>
      </c>
      <c r="U1952" s="1">
        <f>(SUM(Table4[[#This Row],[Gross_Sales]],Table4[[#This Row],[Delivery_Fee]])-Table4[[#This Row],[Discount_Amount]])</f>
        <v>183</v>
      </c>
    </row>
    <row r="1953" spans="1:21" ht="25.8" customHeight="1" x14ac:dyDescent="0.3">
      <c r="A1953" s="1" t="s">
        <v>23762</v>
      </c>
      <c r="B1953" s="1" t="s">
        <v>19860</v>
      </c>
      <c r="C1953" s="1" t="s">
        <v>30480</v>
      </c>
      <c r="D1953" s="1" t="s">
        <v>128</v>
      </c>
      <c r="E1953" s="1" t="s">
        <v>19</v>
      </c>
      <c r="F1953" s="1" t="s">
        <v>20</v>
      </c>
      <c r="G1953" s="1" t="s">
        <v>21</v>
      </c>
      <c r="H1953" s="1" t="s">
        <v>143</v>
      </c>
      <c r="I1953" s="1" t="s">
        <v>144</v>
      </c>
      <c r="J1953" s="1" t="s">
        <v>24</v>
      </c>
      <c r="K1953" s="1" t="s">
        <v>14</v>
      </c>
      <c r="L1953" s="1">
        <v>1</v>
      </c>
      <c r="M1953" s="1">
        <v>160</v>
      </c>
      <c r="N1953" s="1">
        <v>0</v>
      </c>
      <c r="O1953" s="1">
        <v>0</v>
      </c>
      <c r="P1953" s="1">
        <v>20</v>
      </c>
      <c r="Q1953" s="1">
        <v>180</v>
      </c>
      <c r="R1953" s="1" t="s">
        <v>26</v>
      </c>
      <c r="S1953" s="1" t="s">
        <v>23763</v>
      </c>
      <c r="T1953" s="1">
        <f>Table4[[#This Row],[Unit_Price]]*Table4[[#This Row],[Quantity]]</f>
        <v>160</v>
      </c>
      <c r="U1953" s="1">
        <f>(SUM(Table4[[#This Row],[Gross_Sales]],Table4[[#This Row],[Delivery_Fee]])-Table4[[#This Row],[Discount_Amount]])</f>
        <v>180</v>
      </c>
    </row>
    <row r="1954" spans="1:21" ht="25.8" customHeight="1" x14ac:dyDescent="0.3">
      <c r="A1954" s="1" t="s">
        <v>23764</v>
      </c>
      <c r="B1954" s="1" t="s">
        <v>19860</v>
      </c>
      <c r="C1954" s="1" t="s">
        <v>30480</v>
      </c>
      <c r="D1954" s="1" t="s">
        <v>200</v>
      </c>
      <c r="E1954" s="1" t="s">
        <v>19</v>
      </c>
      <c r="F1954" s="1" t="s">
        <v>75</v>
      </c>
      <c r="G1954" s="1" t="s">
        <v>76</v>
      </c>
      <c r="H1954" s="1" t="s">
        <v>77</v>
      </c>
      <c r="I1954" s="1" t="s">
        <v>78</v>
      </c>
      <c r="J1954" s="1" t="s">
        <v>24</v>
      </c>
      <c r="K1954" s="1" t="s">
        <v>14</v>
      </c>
      <c r="L1954" s="1">
        <v>3</v>
      </c>
      <c r="M1954" s="1">
        <v>150</v>
      </c>
      <c r="N1954" s="1">
        <v>0</v>
      </c>
      <c r="O1954" s="1">
        <v>0</v>
      </c>
      <c r="P1954" s="1">
        <v>25</v>
      </c>
      <c r="Q1954" s="1">
        <v>475</v>
      </c>
      <c r="R1954" s="1" t="s">
        <v>36</v>
      </c>
      <c r="S1954" s="1" t="s">
        <v>23765</v>
      </c>
      <c r="T1954" s="1">
        <f>Table4[[#This Row],[Unit_Price]]*Table4[[#This Row],[Quantity]]</f>
        <v>450</v>
      </c>
      <c r="U1954" s="1">
        <f>(SUM(Table4[[#This Row],[Gross_Sales]],Table4[[#This Row],[Delivery_Fee]])-Table4[[#This Row],[Discount_Amount]])</f>
        <v>475</v>
      </c>
    </row>
    <row r="1955" spans="1:21" ht="25.8" customHeight="1" x14ac:dyDescent="0.3">
      <c r="A1955" s="1" t="s">
        <v>23766</v>
      </c>
      <c r="B1955" s="1" t="s">
        <v>19860</v>
      </c>
      <c r="C1955" s="1" t="s">
        <v>30480</v>
      </c>
      <c r="D1955" s="1" t="s">
        <v>1677</v>
      </c>
      <c r="E1955" s="1" t="s">
        <v>30</v>
      </c>
      <c r="F1955" s="1" t="s">
        <v>151</v>
      </c>
      <c r="G1955" s="1" t="s">
        <v>152</v>
      </c>
      <c r="H1955" s="1" t="s">
        <v>33</v>
      </c>
      <c r="I1955" s="1" t="s">
        <v>34</v>
      </c>
      <c r="J1955" s="1" t="s">
        <v>35</v>
      </c>
      <c r="K1955" s="1" t="s">
        <v>25</v>
      </c>
      <c r="L1955" s="1">
        <v>2</v>
      </c>
      <c r="M1955" s="1">
        <v>240</v>
      </c>
      <c r="N1955" s="1">
        <v>10</v>
      </c>
      <c r="O1955" s="1">
        <v>48</v>
      </c>
      <c r="P1955" s="1">
        <v>25</v>
      </c>
      <c r="Q1955" s="1">
        <v>457</v>
      </c>
      <c r="R1955" s="1" t="s">
        <v>42</v>
      </c>
      <c r="S1955" s="1" t="s">
        <v>23767</v>
      </c>
      <c r="T1955" s="1">
        <f>Table4[[#This Row],[Unit_Price]]*Table4[[#This Row],[Quantity]]</f>
        <v>480</v>
      </c>
      <c r="U1955" s="1">
        <f>(SUM(Table4[[#This Row],[Gross_Sales]],Table4[[#This Row],[Delivery_Fee]])-Table4[[#This Row],[Discount_Amount]])</f>
        <v>457</v>
      </c>
    </row>
    <row r="1956" spans="1:21" ht="25.8" customHeight="1" x14ac:dyDescent="0.3">
      <c r="A1956" s="1" t="s">
        <v>23768</v>
      </c>
      <c r="B1956" s="1" t="s">
        <v>19860</v>
      </c>
      <c r="C1956" s="1" t="s">
        <v>30480</v>
      </c>
      <c r="D1956" s="1" t="s">
        <v>3256</v>
      </c>
      <c r="E1956" s="1" t="s">
        <v>19</v>
      </c>
      <c r="F1956" s="1" t="s">
        <v>98</v>
      </c>
      <c r="G1956" s="1" t="s">
        <v>99</v>
      </c>
      <c r="H1956" s="1" t="s">
        <v>84</v>
      </c>
      <c r="I1956" s="1" t="s">
        <v>85</v>
      </c>
      <c r="J1956" s="1" t="s">
        <v>86</v>
      </c>
      <c r="K1956" s="1" t="s">
        <v>14</v>
      </c>
      <c r="L1956" s="1">
        <v>3</v>
      </c>
      <c r="M1956" s="1">
        <v>100</v>
      </c>
      <c r="N1956" s="1">
        <v>5</v>
      </c>
      <c r="O1956" s="1">
        <v>15</v>
      </c>
      <c r="P1956" s="1">
        <v>35</v>
      </c>
      <c r="Q1956" s="1">
        <v>320</v>
      </c>
      <c r="R1956" s="1" t="s">
        <v>42</v>
      </c>
      <c r="S1956" s="1" t="s">
        <v>23769</v>
      </c>
      <c r="T1956" s="1">
        <f>Table4[[#This Row],[Unit_Price]]*Table4[[#This Row],[Quantity]]</f>
        <v>300</v>
      </c>
      <c r="U1956" s="1">
        <f>(SUM(Table4[[#This Row],[Gross_Sales]],Table4[[#This Row],[Delivery_Fee]])-Table4[[#This Row],[Discount_Amount]])</f>
        <v>320</v>
      </c>
    </row>
    <row r="1957" spans="1:21" ht="25.8" customHeight="1" x14ac:dyDescent="0.3">
      <c r="A1957" s="1" t="s">
        <v>23770</v>
      </c>
      <c r="B1957" s="1" t="s">
        <v>19860</v>
      </c>
      <c r="C1957" s="1" t="s">
        <v>30480</v>
      </c>
      <c r="D1957" s="1" t="s">
        <v>1581</v>
      </c>
      <c r="E1957" s="1" t="s">
        <v>19</v>
      </c>
      <c r="F1957" s="1" t="s">
        <v>46</v>
      </c>
      <c r="G1957" s="1" t="s">
        <v>47</v>
      </c>
      <c r="H1957" s="1" t="s">
        <v>11</v>
      </c>
      <c r="I1957" s="1" t="s">
        <v>12</v>
      </c>
      <c r="J1957" s="1" t="s">
        <v>13</v>
      </c>
      <c r="K1957" s="1" t="s">
        <v>14</v>
      </c>
      <c r="L1957" s="1">
        <v>1</v>
      </c>
      <c r="M1957" s="1">
        <v>140</v>
      </c>
      <c r="N1957" s="1">
        <v>5</v>
      </c>
      <c r="O1957" s="1">
        <v>7</v>
      </c>
      <c r="P1957" s="1">
        <v>40</v>
      </c>
      <c r="Q1957" s="1">
        <v>173</v>
      </c>
      <c r="R1957" s="1" t="s">
        <v>26</v>
      </c>
      <c r="S1957" s="1" t="s">
        <v>23771</v>
      </c>
      <c r="T1957" s="1">
        <f>Table4[[#This Row],[Unit_Price]]*Table4[[#This Row],[Quantity]]</f>
        <v>140</v>
      </c>
      <c r="U1957" s="1">
        <f>(SUM(Table4[[#This Row],[Gross_Sales]],Table4[[#This Row],[Delivery_Fee]])-Table4[[#This Row],[Discount_Amount]])</f>
        <v>173</v>
      </c>
    </row>
    <row r="1958" spans="1:21" ht="25.8" customHeight="1" x14ac:dyDescent="0.3">
      <c r="A1958" s="1" t="s">
        <v>23772</v>
      </c>
      <c r="B1958" s="1" t="s">
        <v>19860</v>
      </c>
      <c r="C1958" s="1" t="s">
        <v>30480</v>
      </c>
      <c r="D1958" s="1" t="s">
        <v>1166</v>
      </c>
      <c r="E1958" s="1" t="s">
        <v>19</v>
      </c>
      <c r="F1958" s="1" t="s">
        <v>20</v>
      </c>
      <c r="G1958" s="1" t="s">
        <v>21</v>
      </c>
      <c r="H1958" s="1" t="s">
        <v>116</v>
      </c>
      <c r="I1958" s="1" t="s">
        <v>117</v>
      </c>
      <c r="J1958" s="1" t="s">
        <v>35</v>
      </c>
      <c r="K1958" s="1" t="s">
        <v>14</v>
      </c>
      <c r="L1958" s="1">
        <v>1</v>
      </c>
      <c r="M1958" s="1">
        <v>210</v>
      </c>
      <c r="N1958" s="1">
        <v>10</v>
      </c>
      <c r="O1958" s="1">
        <v>21</v>
      </c>
      <c r="P1958" s="1">
        <v>40</v>
      </c>
      <c r="Q1958" s="1">
        <v>229</v>
      </c>
      <c r="R1958" s="1" t="s">
        <v>63</v>
      </c>
      <c r="S1958" s="1" t="s">
        <v>23773</v>
      </c>
      <c r="T1958" s="1">
        <f>Table4[[#This Row],[Unit_Price]]*Table4[[#This Row],[Quantity]]</f>
        <v>210</v>
      </c>
      <c r="U1958" s="1">
        <f>(SUM(Table4[[#This Row],[Gross_Sales]],Table4[[#This Row],[Delivery_Fee]])-Table4[[#This Row],[Discount_Amount]])</f>
        <v>229</v>
      </c>
    </row>
    <row r="1959" spans="1:21" ht="25.8" customHeight="1" x14ac:dyDescent="0.3">
      <c r="A1959" s="1" t="s">
        <v>23774</v>
      </c>
      <c r="B1959" s="1" t="s">
        <v>19860</v>
      </c>
      <c r="C1959" s="1" t="s">
        <v>30480</v>
      </c>
      <c r="D1959" s="1" t="s">
        <v>1094</v>
      </c>
      <c r="E1959" s="1" t="s">
        <v>19</v>
      </c>
      <c r="F1959" s="1" t="s">
        <v>53</v>
      </c>
      <c r="G1959" s="1" t="s">
        <v>54</v>
      </c>
      <c r="H1959" s="1" t="s">
        <v>40</v>
      </c>
      <c r="I1959" s="1" t="s">
        <v>41</v>
      </c>
      <c r="J1959" s="1" t="s">
        <v>13</v>
      </c>
      <c r="K1959" s="1" t="s">
        <v>25</v>
      </c>
      <c r="L1959" s="1">
        <v>3</v>
      </c>
      <c r="M1959" s="1">
        <v>170</v>
      </c>
      <c r="N1959" s="1">
        <v>15</v>
      </c>
      <c r="O1959" s="1">
        <v>76.5</v>
      </c>
      <c r="P1959" s="1">
        <v>30</v>
      </c>
      <c r="Q1959" s="1">
        <v>463.5</v>
      </c>
      <c r="R1959" s="1" t="s">
        <v>63</v>
      </c>
      <c r="S1959" s="1" t="s">
        <v>23775</v>
      </c>
      <c r="T1959" s="1">
        <f>Table4[[#This Row],[Unit_Price]]*Table4[[#This Row],[Quantity]]</f>
        <v>510</v>
      </c>
      <c r="U1959" s="1">
        <f>(SUM(Table4[[#This Row],[Gross_Sales]],Table4[[#This Row],[Delivery_Fee]])-Table4[[#This Row],[Discount_Amount]])</f>
        <v>463.5</v>
      </c>
    </row>
    <row r="1960" spans="1:21" ht="25.8" customHeight="1" x14ac:dyDescent="0.3">
      <c r="A1960" s="1" t="s">
        <v>23776</v>
      </c>
      <c r="B1960" s="1" t="s">
        <v>19860</v>
      </c>
      <c r="C1960" s="1" t="s">
        <v>30480</v>
      </c>
      <c r="D1960" s="1" t="s">
        <v>439</v>
      </c>
      <c r="E1960" s="1" t="s">
        <v>30</v>
      </c>
      <c r="F1960" s="1" t="s">
        <v>136</v>
      </c>
      <c r="G1960" s="1" t="s">
        <v>137</v>
      </c>
      <c r="H1960" s="1" t="s">
        <v>111</v>
      </c>
      <c r="I1960" s="1" t="s">
        <v>112</v>
      </c>
      <c r="J1960" s="1" t="s">
        <v>13</v>
      </c>
      <c r="K1960" s="1" t="s">
        <v>25</v>
      </c>
      <c r="L1960" s="1">
        <v>4</v>
      </c>
      <c r="M1960" s="1">
        <v>280</v>
      </c>
      <c r="N1960" s="1">
        <v>5</v>
      </c>
      <c r="O1960" s="1">
        <v>56</v>
      </c>
      <c r="P1960" s="1">
        <v>40</v>
      </c>
      <c r="Q1960" s="1">
        <v>1104</v>
      </c>
      <c r="R1960" s="1" t="s">
        <v>63</v>
      </c>
      <c r="S1960" s="1" t="s">
        <v>23777</v>
      </c>
      <c r="T1960" s="1">
        <f>Table4[[#This Row],[Unit_Price]]*Table4[[#This Row],[Quantity]]</f>
        <v>1120</v>
      </c>
      <c r="U1960" s="1">
        <f>(SUM(Table4[[#This Row],[Gross_Sales]],Table4[[#This Row],[Delivery_Fee]])-Table4[[#This Row],[Discount_Amount]])</f>
        <v>1104</v>
      </c>
    </row>
    <row r="1961" spans="1:21" ht="25.8" customHeight="1" x14ac:dyDescent="0.3">
      <c r="A1961" s="1" t="s">
        <v>23778</v>
      </c>
      <c r="B1961" s="1" t="s">
        <v>19860</v>
      </c>
      <c r="C1961" s="1" t="s">
        <v>30480</v>
      </c>
      <c r="D1961" s="1" t="s">
        <v>4106</v>
      </c>
      <c r="E1961" s="1" t="s">
        <v>19</v>
      </c>
      <c r="F1961" s="1" t="s">
        <v>124</v>
      </c>
      <c r="G1961" s="1" t="s">
        <v>125</v>
      </c>
      <c r="H1961" s="1" t="s">
        <v>55</v>
      </c>
      <c r="I1961" s="1" t="s">
        <v>56</v>
      </c>
      <c r="J1961" s="1" t="s">
        <v>57</v>
      </c>
      <c r="K1961" s="1" t="s">
        <v>14</v>
      </c>
      <c r="L1961" s="1">
        <v>4</v>
      </c>
      <c r="M1961" s="1">
        <v>180</v>
      </c>
      <c r="N1961" s="1">
        <v>0</v>
      </c>
      <c r="O1961" s="1">
        <v>0</v>
      </c>
      <c r="P1961" s="1">
        <v>25</v>
      </c>
      <c r="Q1961" s="1">
        <v>745</v>
      </c>
      <c r="R1961" s="1" t="s">
        <v>63</v>
      </c>
      <c r="S1961" s="1" t="s">
        <v>23779</v>
      </c>
      <c r="T1961" s="1">
        <f>Table4[[#This Row],[Unit_Price]]*Table4[[#This Row],[Quantity]]</f>
        <v>720</v>
      </c>
      <c r="U1961" s="1">
        <f>(SUM(Table4[[#This Row],[Gross_Sales]],Table4[[#This Row],[Delivery_Fee]])-Table4[[#This Row],[Discount_Amount]])</f>
        <v>745</v>
      </c>
    </row>
    <row r="1962" spans="1:21" ht="25.8" customHeight="1" x14ac:dyDescent="0.3">
      <c r="A1962" s="1" t="s">
        <v>23780</v>
      </c>
      <c r="B1962" s="1" t="s">
        <v>19860</v>
      </c>
      <c r="C1962" s="1" t="s">
        <v>30480</v>
      </c>
      <c r="D1962" s="1" t="s">
        <v>1649</v>
      </c>
      <c r="E1962" s="1" t="s">
        <v>19</v>
      </c>
      <c r="F1962" s="1" t="s">
        <v>141</v>
      </c>
      <c r="G1962" s="1" t="s">
        <v>142</v>
      </c>
      <c r="H1962" s="1" t="s">
        <v>61</v>
      </c>
      <c r="I1962" s="1" t="s">
        <v>62</v>
      </c>
      <c r="J1962" s="1" t="s">
        <v>24</v>
      </c>
      <c r="K1962" s="1" t="s">
        <v>25</v>
      </c>
      <c r="L1962" s="1">
        <v>4</v>
      </c>
      <c r="M1962" s="1">
        <v>190</v>
      </c>
      <c r="N1962" s="1">
        <v>5</v>
      </c>
      <c r="O1962" s="1">
        <v>38</v>
      </c>
      <c r="P1962" s="1">
        <v>40</v>
      </c>
      <c r="Q1962" s="1">
        <v>762</v>
      </c>
      <c r="R1962" s="1" t="s">
        <v>36</v>
      </c>
      <c r="S1962" s="1" t="s">
        <v>23781</v>
      </c>
      <c r="T1962" s="1">
        <f>Table4[[#This Row],[Unit_Price]]*Table4[[#This Row],[Quantity]]</f>
        <v>760</v>
      </c>
      <c r="U1962" s="1">
        <f>(SUM(Table4[[#This Row],[Gross_Sales]],Table4[[#This Row],[Delivery_Fee]])-Table4[[#This Row],[Discount_Amount]])</f>
        <v>762</v>
      </c>
    </row>
    <row r="1963" spans="1:21" ht="25.8" customHeight="1" x14ac:dyDescent="0.3">
      <c r="A1963" s="1" t="s">
        <v>23782</v>
      </c>
      <c r="B1963" s="1" t="s">
        <v>19860</v>
      </c>
      <c r="C1963" s="1" t="s">
        <v>30480</v>
      </c>
      <c r="D1963" s="1" t="s">
        <v>1202</v>
      </c>
      <c r="E1963" s="1" t="s">
        <v>30</v>
      </c>
      <c r="F1963" s="1" t="s">
        <v>136</v>
      </c>
      <c r="G1963" s="1" t="s">
        <v>137</v>
      </c>
      <c r="H1963" s="1" t="s">
        <v>288</v>
      </c>
      <c r="I1963" s="1" t="s">
        <v>289</v>
      </c>
      <c r="J1963" s="1" t="s">
        <v>86</v>
      </c>
      <c r="K1963" s="1" t="s">
        <v>14</v>
      </c>
      <c r="L1963" s="1">
        <v>1</v>
      </c>
      <c r="M1963" s="1">
        <v>80</v>
      </c>
      <c r="N1963" s="1">
        <v>15</v>
      </c>
      <c r="O1963" s="1">
        <v>12</v>
      </c>
      <c r="P1963" s="1">
        <v>40</v>
      </c>
      <c r="Q1963" s="1">
        <v>108</v>
      </c>
      <c r="R1963" s="1" t="s">
        <v>15</v>
      </c>
      <c r="S1963" s="1" t="s">
        <v>23783</v>
      </c>
      <c r="T1963" s="1">
        <f>Table4[[#This Row],[Unit_Price]]*Table4[[#This Row],[Quantity]]</f>
        <v>80</v>
      </c>
      <c r="U1963" s="1">
        <f>(SUM(Table4[[#This Row],[Gross_Sales]],Table4[[#This Row],[Delivery_Fee]])-Table4[[#This Row],[Discount_Amount]])</f>
        <v>108</v>
      </c>
    </row>
    <row r="1964" spans="1:21" ht="25.8" customHeight="1" x14ac:dyDescent="0.3">
      <c r="A1964" s="1" t="s">
        <v>23784</v>
      </c>
      <c r="B1964" s="1" t="s">
        <v>19860</v>
      </c>
      <c r="C1964" s="1" t="s">
        <v>30480</v>
      </c>
      <c r="D1964" s="1" t="s">
        <v>559</v>
      </c>
      <c r="E1964" s="1" t="s">
        <v>30</v>
      </c>
      <c r="F1964" s="1" t="s">
        <v>339</v>
      </c>
      <c r="G1964" s="1" t="s">
        <v>340</v>
      </c>
      <c r="H1964" s="1" t="s">
        <v>77</v>
      </c>
      <c r="I1964" s="1" t="s">
        <v>78</v>
      </c>
      <c r="J1964" s="1" t="s">
        <v>24</v>
      </c>
      <c r="K1964" s="1" t="s">
        <v>14</v>
      </c>
      <c r="L1964" s="1">
        <v>1</v>
      </c>
      <c r="M1964" s="1">
        <v>150</v>
      </c>
      <c r="N1964" s="1">
        <v>15</v>
      </c>
      <c r="O1964" s="1">
        <v>22.5</v>
      </c>
      <c r="P1964" s="1">
        <v>20</v>
      </c>
      <c r="Q1964" s="1">
        <v>147.5</v>
      </c>
      <c r="R1964" s="1" t="s">
        <v>42</v>
      </c>
      <c r="S1964" s="1" t="s">
        <v>23785</v>
      </c>
      <c r="T1964" s="1">
        <f>Table4[[#This Row],[Unit_Price]]*Table4[[#This Row],[Quantity]]</f>
        <v>150</v>
      </c>
      <c r="U1964" s="1">
        <f>(SUM(Table4[[#This Row],[Gross_Sales]],Table4[[#This Row],[Delivery_Fee]])-Table4[[#This Row],[Discount_Amount]])</f>
        <v>147.5</v>
      </c>
    </row>
    <row r="1965" spans="1:21" ht="25.8" customHeight="1" x14ac:dyDescent="0.3">
      <c r="A1965" s="1" t="s">
        <v>23786</v>
      </c>
      <c r="B1965" s="1" t="s">
        <v>19860</v>
      </c>
      <c r="C1965" s="1" t="s">
        <v>30480</v>
      </c>
      <c r="D1965" s="1" t="s">
        <v>184</v>
      </c>
      <c r="E1965" s="1" t="s">
        <v>30</v>
      </c>
      <c r="F1965" s="1" t="s">
        <v>53</v>
      </c>
      <c r="G1965" s="1" t="s">
        <v>54</v>
      </c>
      <c r="H1965" s="1" t="s">
        <v>33</v>
      </c>
      <c r="I1965" s="1" t="s">
        <v>34</v>
      </c>
      <c r="J1965" s="1" t="s">
        <v>35</v>
      </c>
      <c r="K1965" s="1" t="s">
        <v>25</v>
      </c>
      <c r="L1965" s="1">
        <v>2</v>
      </c>
      <c r="M1965" s="1">
        <v>240</v>
      </c>
      <c r="N1965" s="1">
        <v>0</v>
      </c>
      <c r="O1965" s="1">
        <v>0</v>
      </c>
      <c r="P1965" s="1">
        <v>20</v>
      </c>
      <c r="Q1965" s="1">
        <v>500</v>
      </c>
      <c r="R1965" s="1" t="s">
        <v>26</v>
      </c>
      <c r="S1965" s="1" t="s">
        <v>23787</v>
      </c>
      <c r="T1965" s="1">
        <f>Table4[[#This Row],[Unit_Price]]*Table4[[#This Row],[Quantity]]</f>
        <v>480</v>
      </c>
      <c r="U1965" s="1">
        <f>(SUM(Table4[[#This Row],[Gross_Sales]],Table4[[#This Row],[Delivery_Fee]])-Table4[[#This Row],[Discount_Amount]])</f>
        <v>500</v>
      </c>
    </row>
    <row r="1966" spans="1:21" ht="25.8" customHeight="1" x14ac:dyDescent="0.3">
      <c r="A1966" s="1" t="s">
        <v>23788</v>
      </c>
      <c r="B1966" s="1" t="s">
        <v>19860</v>
      </c>
      <c r="C1966" s="1" t="s">
        <v>30480</v>
      </c>
      <c r="D1966" s="1" t="s">
        <v>549</v>
      </c>
      <c r="E1966" s="1" t="s">
        <v>8</v>
      </c>
      <c r="F1966" s="1" t="s">
        <v>151</v>
      </c>
      <c r="G1966" s="1" t="s">
        <v>152</v>
      </c>
      <c r="H1966" s="1" t="s">
        <v>33</v>
      </c>
      <c r="I1966" s="1" t="s">
        <v>34</v>
      </c>
      <c r="J1966" s="1" t="s">
        <v>35</v>
      </c>
      <c r="K1966" s="1" t="s">
        <v>25</v>
      </c>
      <c r="L1966" s="1">
        <v>4</v>
      </c>
      <c r="M1966" s="1">
        <v>240</v>
      </c>
      <c r="N1966" s="1">
        <v>0</v>
      </c>
      <c r="O1966" s="1">
        <v>0</v>
      </c>
      <c r="P1966" s="1">
        <v>20</v>
      </c>
      <c r="Q1966" s="1">
        <v>980</v>
      </c>
      <c r="R1966" s="1" t="s">
        <v>15</v>
      </c>
      <c r="S1966" s="1" t="s">
        <v>23789</v>
      </c>
      <c r="T1966" s="1">
        <f>Table4[[#This Row],[Unit_Price]]*Table4[[#This Row],[Quantity]]</f>
        <v>960</v>
      </c>
      <c r="U1966" s="1">
        <f>(SUM(Table4[[#This Row],[Gross_Sales]],Table4[[#This Row],[Delivery_Fee]])-Table4[[#This Row],[Discount_Amount]])</f>
        <v>980</v>
      </c>
    </row>
    <row r="1967" spans="1:21" ht="25.8" customHeight="1" x14ac:dyDescent="0.3">
      <c r="A1967" s="1" t="s">
        <v>23790</v>
      </c>
      <c r="B1967" s="1" t="s">
        <v>19860</v>
      </c>
      <c r="C1967" s="1" t="s">
        <v>30480</v>
      </c>
      <c r="D1967" s="1" t="s">
        <v>1939</v>
      </c>
      <c r="E1967" s="1" t="s">
        <v>67</v>
      </c>
      <c r="F1967" s="1" t="s">
        <v>187</v>
      </c>
      <c r="G1967" s="1" t="s">
        <v>188</v>
      </c>
      <c r="H1967" s="1" t="s">
        <v>77</v>
      </c>
      <c r="I1967" s="1" t="s">
        <v>78</v>
      </c>
      <c r="J1967" s="1" t="s">
        <v>24</v>
      </c>
      <c r="K1967" s="1" t="s">
        <v>14</v>
      </c>
      <c r="L1967" s="1">
        <v>4</v>
      </c>
      <c r="M1967" s="1">
        <v>150</v>
      </c>
      <c r="N1967" s="1">
        <v>15</v>
      </c>
      <c r="O1967" s="1">
        <v>90</v>
      </c>
      <c r="P1967" s="1">
        <v>35</v>
      </c>
      <c r="Q1967" s="1">
        <v>545</v>
      </c>
      <c r="R1967" s="1" t="s">
        <v>63</v>
      </c>
      <c r="S1967" s="1" t="s">
        <v>23791</v>
      </c>
      <c r="T1967" s="1">
        <f>Table4[[#This Row],[Unit_Price]]*Table4[[#This Row],[Quantity]]</f>
        <v>600</v>
      </c>
      <c r="U1967" s="1">
        <f>(SUM(Table4[[#This Row],[Gross_Sales]],Table4[[#This Row],[Delivery_Fee]])-Table4[[#This Row],[Discount_Amount]])</f>
        <v>545</v>
      </c>
    </row>
    <row r="1968" spans="1:21" ht="25.8" customHeight="1" x14ac:dyDescent="0.3">
      <c r="A1968" s="1" t="s">
        <v>23792</v>
      </c>
      <c r="B1968" s="1" t="s">
        <v>19860</v>
      </c>
      <c r="C1968" s="1" t="s">
        <v>30480</v>
      </c>
      <c r="D1968" s="1" t="s">
        <v>194</v>
      </c>
      <c r="E1968" s="1" t="s">
        <v>19</v>
      </c>
      <c r="F1968" s="1" t="s">
        <v>129</v>
      </c>
      <c r="G1968" s="1" t="s">
        <v>130</v>
      </c>
      <c r="H1968" s="1" t="s">
        <v>48</v>
      </c>
      <c r="I1968" s="1" t="s">
        <v>49</v>
      </c>
      <c r="J1968" s="1" t="s">
        <v>13</v>
      </c>
      <c r="K1968" s="1" t="s">
        <v>14</v>
      </c>
      <c r="L1968" s="1">
        <v>2</v>
      </c>
      <c r="M1968" s="1">
        <v>220</v>
      </c>
      <c r="N1968" s="1">
        <v>10</v>
      </c>
      <c r="O1968" s="1">
        <v>44</v>
      </c>
      <c r="P1968" s="1">
        <v>30</v>
      </c>
      <c r="Q1968" s="1">
        <v>426</v>
      </c>
      <c r="R1968" s="1" t="s">
        <v>42</v>
      </c>
      <c r="S1968" s="1" t="s">
        <v>23793</v>
      </c>
      <c r="T1968" s="1">
        <f>Table4[[#This Row],[Unit_Price]]*Table4[[#This Row],[Quantity]]</f>
        <v>440</v>
      </c>
      <c r="U1968" s="1">
        <f>(SUM(Table4[[#This Row],[Gross_Sales]],Table4[[#This Row],[Delivery_Fee]])-Table4[[#This Row],[Discount_Amount]])</f>
        <v>426</v>
      </c>
    </row>
    <row r="1969" spans="1:21" ht="25.8" customHeight="1" x14ac:dyDescent="0.3">
      <c r="A1969" s="1" t="s">
        <v>23794</v>
      </c>
      <c r="B1969" s="1" t="s">
        <v>19860</v>
      </c>
      <c r="C1969" s="1" t="s">
        <v>30480</v>
      </c>
      <c r="D1969" s="1" t="s">
        <v>603</v>
      </c>
      <c r="E1969" s="1" t="s">
        <v>67</v>
      </c>
      <c r="F1969" s="1" t="s">
        <v>141</v>
      </c>
      <c r="G1969" s="1" t="s">
        <v>142</v>
      </c>
      <c r="H1969" s="1" t="s">
        <v>61</v>
      </c>
      <c r="I1969" s="1" t="s">
        <v>62</v>
      </c>
      <c r="J1969" s="1" t="s">
        <v>24</v>
      </c>
      <c r="K1969" s="1" t="s">
        <v>25</v>
      </c>
      <c r="L1969" s="1">
        <v>3</v>
      </c>
      <c r="M1969" s="1">
        <v>190</v>
      </c>
      <c r="N1969" s="1">
        <v>5</v>
      </c>
      <c r="O1969" s="1">
        <v>28.5</v>
      </c>
      <c r="P1969" s="1">
        <v>20</v>
      </c>
      <c r="Q1969" s="1">
        <v>561.5</v>
      </c>
      <c r="R1969" s="1" t="s">
        <v>63</v>
      </c>
      <c r="S1969" s="1" t="s">
        <v>23795</v>
      </c>
      <c r="T1969" s="1">
        <f>Table4[[#This Row],[Unit_Price]]*Table4[[#This Row],[Quantity]]</f>
        <v>570</v>
      </c>
      <c r="U1969" s="1">
        <f>(SUM(Table4[[#This Row],[Gross_Sales]],Table4[[#This Row],[Delivery_Fee]])-Table4[[#This Row],[Discount_Amount]])</f>
        <v>561.5</v>
      </c>
    </row>
    <row r="1970" spans="1:21" ht="25.8" customHeight="1" x14ac:dyDescent="0.3">
      <c r="A1970" s="1" t="s">
        <v>23796</v>
      </c>
      <c r="B1970" s="1" t="s">
        <v>19860</v>
      </c>
      <c r="C1970" s="1" t="s">
        <v>30480</v>
      </c>
      <c r="D1970" s="1" t="s">
        <v>108</v>
      </c>
      <c r="E1970" s="1" t="s">
        <v>30</v>
      </c>
      <c r="F1970" s="1" t="s">
        <v>136</v>
      </c>
      <c r="G1970" s="1" t="s">
        <v>137</v>
      </c>
      <c r="H1970" s="1" t="s">
        <v>55</v>
      </c>
      <c r="I1970" s="1" t="s">
        <v>56</v>
      </c>
      <c r="J1970" s="1" t="s">
        <v>57</v>
      </c>
      <c r="K1970" s="1" t="s">
        <v>14</v>
      </c>
      <c r="L1970" s="1">
        <v>1</v>
      </c>
      <c r="M1970" s="1">
        <v>180</v>
      </c>
      <c r="N1970" s="1">
        <v>20</v>
      </c>
      <c r="O1970" s="1">
        <v>36</v>
      </c>
      <c r="P1970" s="1">
        <v>30</v>
      </c>
      <c r="Q1970" s="1">
        <v>174</v>
      </c>
      <c r="R1970" s="1" t="s">
        <v>63</v>
      </c>
      <c r="S1970" s="1" t="s">
        <v>23797</v>
      </c>
      <c r="T1970" s="1">
        <f>Table4[[#This Row],[Unit_Price]]*Table4[[#This Row],[Quantity]]</f>
        <v>180</v>
      </c>
      <c r="U1970" s="1">
        <f>(SUM(Table4[[#This Row],[Gross_Sales]],Table4[[#This Row],[Delivery_Fee]])-Table4[[#This Row],[Discount_Amount]])</f>
        <v>174</v>
      </c>
    </row>
    <row r="1971" spans="1:21" ht="25.8" customHeight="1" x14ac:dyDescent="0.3">
      <c r="A1971" s="1" t="s">
        <v>23798</v>
      </c>
      <c r="B1971" s="1" t="s">
        <v>19860</v>
      </c>
      <c r="C1971" s="1" t="s">
        <v>30480</v>
      </c>
      <c r="D1971" s="1" t="s">
        <v>663</v>
      </c>
      <c r="E1971" s="1" t="s">
        <v>67</v>
      </c>
      <c r="F1971" s="1" t="s">
        <v>267</v>
      </c>
      <c r="G1971" s="1" t="s">
        <v>268</v>
      </c>
      <c r="H1971" s="1" t="s">
        <v>288</v>
      </c>
      <c r="I1971" s="1" t="s">
        <v>289</v>
      </c>
      <c r="J1971" s="1" t="s">
        <v>86</v>
      </c>
      <c r="K1971" s="1" t="s">
        <v>14</v>
      </c>
      <c r="L1971" s="1">
        <v>4</v>
      </c>
      <c r="M1971" s="1">
        <v>80</v>
      </c>
      <c r="N1971" s="1">
        <v>10</v>
      </c>
      <c r="O1971" s="1">
        <v>32</v>
      </c>
      <c r="P1971" s="1">
        <v>25</v>
      </c>
      <c r="Q1971" s="1">
        <v>313</v>
      </c>
      <c r="R1971" s="1" t="s">
        <v>15</v>
      </c>
      <c r="S1971" s="1" t="s">
        <v>23799</v>
      </c>
      <c r="T1971" s="1">
        <f>Table4[[#This Row],[Unit_Price]]*Table4[[#This Row],[Quantity]]</f>
        <v>320</v>
      </c>
      <c r="U1971" s="1">
        <f>(SUM(Table4[[#This Row],[Gross_Sales]],Table4[[#This Row],[Delivery_Fee]])-Table4[[#This Row],[Discount_Amount]])</f>
        <v>313</v>
      </c>
    </row>
    <row r="1972" spans="1:21" ht="25.8" customHeight="1" x14ac:dyDescent="0.3">
      <c r="A1972" s="1" t="s">
        <v>23800</v>
      </c>
      <c r="B1972" s="1" t="s">
        <v>19860</v>
      </c>
      <c r="C1972" s="1" t="s">
        <v>30480</v>
      </c>
      <c r="D1972" s="1" t="s">
        <v>282</v>
      </c>
      <c r="E1972" s="1" t="s">
        <v>19</v>
      </c>
      <c r="F1972" s="1" t="s">
        <v>124</v>
      </c>
      <c r="G1972" s="1" t="s">
        <v>125</v>
      </c>
      <c r="H1972" s="1" t="s">
        <v>55</v>
      </c>
      <c r="I1972" s="1" t="s">
        <v>56</v>
      </c>
      <c r="J1972" s="1" t="s">
        <v>57</v>
      </c>
      <c r="K1972" s="1" t="s">
        <v>14</v>
      </c>
      <c r="L1972" s="1">
        <v>2</v>
      </c>
      <c r="M1972" s="1">
        <v>180</v>
      </c>
      <c r="N1972" s="1">
        <v>5</v>
      </c>
      <c r="O1972" s="1">
        <v>18</v>
      </c>
      <c r="P1972" s="1">
        <v>30</v>
      </c>
      <c r="Q1972" s="1">
        <v>372</v>
      </c>
      <c r="R1972" s="1" t="s">
        <v>15</v>
      </c>
      <c r="S1972" s="1" t="s">
        <v>23801</v>
      </c>
      <c r="T1972" s="1">
        <f>Table4[[#This Row],[Unit_Price]]*Table4[[#This Row],[Quantity]]</f>
        <v>360</v>
      </c>
      <c r="U1972" s="1">
        <f>(SUM(Table4[[#This Row],[Gross_Sales]],Table4[[#This Row],[Delivery_Fee]])-Table4[[#This Row],[Discount_Amount]])</f>
        <v>372</v>
      </c>
    </row>
    <row r="1973" spans="1:21" ht="25.8" customHeight="1" x14ac:dyDescent="0.3">
      <c r="A1973" s="1" t="s">
        <v>23802</v>
      </c>
      <c r="B1973" s="1" t="s">
        <v>19860</v>
      </c>
      <c r="C1973" s="1" t="s">
        <v>30480</v>
      </c>
      <c r="D1973" s="1" t="s">
        <v>983</v>
      </c>
      <c r="E1973" s="1" t="s">
        <v>67</v>
      </c>
      <c r="F1973" s="1" t="s">
        <v>109</v>
      </c>
      <c r="G1973" s="1" t="s">
        <v>110</v>
      </c>
      <c r="H1973" s="1" t="s">
        <v>48</v>
      </c>
      <c r="I1973" s="1" t="s">
        <v>49</v>
      </c>
      <c r="J1973" s="1" t="s">
        <v>13</v>
      </c>
      <c r="K1973" s="1" t="s">
        <v>14</v>
      </c>
      <c r="L1973" s="1">
        <v>4</v>
      </c>
      <c r="M1973" s="1">
        <v>220</v>
      </c>
      <c r="N1973" s="1">
        <v>10</v>
      </c>
      <c r="O1973" s="1">
        <v>88</v>
      </c>
      <c r="P1973" s="1">
        <v>20</v>
      </c>
      <c r="Q1973" s="1">
        <v>812</v>
      </c>
      <c r="R1973" s="1" t="s">
        <v>42</v>
      </c>
      <c r="S1973" s="1" t="s">
        <v>23803</v>
      </c>
      <c r="T1973" s="1">
        <f>Table4[[#This Row],[Unit_Price]]*Table4[[#This Row],[Quantity]]</f>
        <v>880</v>
      </c>
      <c r="U1973" s="1">
        <f>(SUM(Table4[[#This Row],[Gross_Sales]],Table4[[#This Row],[Delivery_Fee]])-Table4[[#This Row],[Discount_Amount]])</f>
        <v>812</v>
      </c>
    </row>
    <row r="1974" spans="1:21" ht="25.8" customHeight="1" x14ac:dyDescent="0.3">
      <c r="A1974" s="1" t="s">
        <v>23804</v>
      </c>
      <c r="B1974" s="1" t="s">
        <v>19860</v>
      </c>
      <c r="C1974" s="1" t="s">
        <v>30480</v>
      </c>
      <c r="D1974" s="1" t="s">
        <v>401</v>
      </c>
      <c r="E1974" s="1" t="s">
        <v>8</v>
      </c>
      <c r="F1974" s="1" t="s">
        <v>187</v>
      </c>
      <c r="G1974" s="1" t="s">
        <v>188</v>
      </c>
      <c r="H1974" s="1" t="s">
        <v>33</v>
      </c>
      <c r="I1974" s="1" t="s">
        <v>34</v>
      </c>
      <c r="J1974" s="1" t="s">
        <v>35</v>
      </c>
      <c r="K1974" s="1" t="s">
        <v>25</v>
      </c>
      <c r="L1974" s="1">
        <v>1</v>
      </c>
      <c r="M1974" s="1">
        <v>240</v>
      </c>
      <c r="N1974" s="1">
        <v>15</v>
      </c>
      <c r="O1974" s="1">
        <v>36</v>
      </c>
      <c r="P1974" s="1">
        <v>25</v>
      </c>
      <c r="Q1974" s="1">
        <v>229</v>
      </c>
      <c r="R1974" s="1" t="s">
        <v>26</v>
      </c>
      <c r="S1974" s="1" t="s">
        <v>23805</v>
      </c>
      <c r="T1974" s="1">
        <f>Table4[[#This Row],[Unit_Price]]*Table4[[#This Row],[Quantity]]</f>
        <v>240</v>
      </c>
      <c r="U1974" s="1">
        <f>(SUM(Table4[[#This Row],[Gross_Sales]],Table4[[#This Row],[Delivery_Fee]])-Table4[[#This Row],[Discount_Amount]])</f>
        <v>229</v>
      </c>
    </row>
    <row r="1975" spans="1:21" ht="25.8" customHeight="1" x14ac:dyDescent="0.3">
      <c r="A1975" s="1" t="s">
        <v>23806</v>
      </c>
      <c r="B1975" s="1" t="s">
        <v>19860</v>
      </c>
      <c r="C1975" s="1" t="s">
        <v>30480</v>
      </c>
      <c r="D1975" s="1" t="s">
        <v>147</v>
      </c>
      <c r="E1975" s="1" t="s">
        <v>67</v>
      </c>
      <c r="F1975" s="1" t="s">
        <v>267</v>
      </c>
      <c r="G1975" s="1" t="s">
        <v>268</v>
      </c>
      <c r="H1975" s="1" t="s">
        <v>11</v>
      </c>
      <c r="I1975" s="1" t="s">
        <v>12</v>
      </c>
      <c r="J1975" s="1" t="s">
        <v>13</v>
      </c>
      <c r="K1975" s="1" t="s">
        <v>14</v>
      </c>
      <c r="L1975" s="1">
        <v>1</v>
      </c>
      <c r="M1975" s="1">
        <v>140</v>
      </c>
      <c r="N1975" s="1">
        <v>15</v>
      </c>
      <c r="O1975" s="1">
        <v>21</v>
      </c>
      <c r="P1975" s="1">
        <v>20</v>
      </c>
      <c r="Q1975" s="1">
        <v>139</v>
      </c>
      <c r="R1975" s="1" t="s">
        <v>26</v>
      </c>
      <c r="S1975" s="1" t="s">
        <v>23807</v>
      </c>
      <c r="T1975" s="1">
        <f>Table4[[#This Row],[Unit_Price]]*Table4[[#This Row],[Quantity]]</f>
        <v>140</v>
      </c>
      <c r="U1975" s="1">
        <f>(SUM(Table4[[#This Row],[Gross_Sales]],Table4[[#This Row],[Delivery_Fee]])-Table4[[#This Row],[Discount_Amount]])</f>
        <v>139</v>
      </c>
    </row>
    <row r="1976" spans="1:21" ht="25.8" customHeight="1" x14ac:dyDescent="0.3">
      <c r="A1976" s="1" t="s">
        <v>23808</v>
      </c>
      <c r="B1976" s="1" t="s">
        <v>19860</v>
      </c>
      <c r="C1976" s="1" t="s">
        <v>30480</v>
      </c>
      <c r="D1976" s="1" t="s">
        <v>1882</v>
      </c>
      <c r="E1976" s="1" t="s">
        <v>19</v>
      </c>
      <c r="F1976" s="1" t="s">
        <v>129</v>
      </c>
      <c r="G1976" s="1" t="s">
        <v>130</v>
      </c>
      <c r="H1976" s="1" t="s">
        <v>70</v>
      </c>
      <c r="I1976" s="1" t="s">
        <v>71</v>
      </c>
      <c r="J1976" s="1" t="s">
        <v>13</v>
      </c>
      <c r="K1976" s="1" t="s">
        <v>14</v>
      </c>
      <c r="L1976" s="1">
        <v>3</v>
      </c>
      <c r="M1976" s="1">
        <v>130</v>
      </c>
      <c r="N1976" s="1">
        <v>20</v>
      </c>
      <c r="O1976" s="1">
        <v>78</v>
      </c>
      <c r="P1976" s="1">
        <v>35</v>
      </c>
      <c r="Q1976" s="1">
        <v>347</v>
      </c>
      <c r="R1976" s="1" t="s">
        <v>26</v>
      </c>
      <c r="S1976" s="1" t="s">
        <v>23809</v>
      </c>
      <c r="T1976" s="1">
        <f>Table4[[#This Row],[Unit_Price]]*Table4[[#This Row],[Quantity]]</f>
        <v>390</v>
      </c>
      <c r="U1976" s="1">
        <f>(SUM(Table4[[#This Row],[Gross_Sales]],Table4[[#This Row],[Delivery_Fee]])-Table4[[#This Row],[Discount_Amount]])</f>
        <v>347</v>
      </c>
    </row>
    <row r="1977" spans="1:21" ht="25.8" customHeight="1" x14ac:dyDescent="0.3">
      <c r="A1977" s="1" t="s">
        <v>23810</v>
      </c>
      <c r="B1977" s="1" t="s">
        <v>19860</v>
      </c>
      <c r="C1977" s="1" t="s">
        <v>30480</v>
      </c>
      <c r="D1977" s="1" t="s">
        <v>626</v>
      </c>
      <c r="E1977" s="1" t="s">
        <v>19</v>
      </c>
      <c r="F1977" s="1" t="s">
        <v>20</v>
      </c>
      <c r="G1977" s="1" t="s">
        <v>21</v>
      </c>
      <c r="H1977" s="1" t="s">
        <v>116</v>
      </c>
      <c r="I1977" s="1" t="s">
        <v>117</v>
      </c>
      <c r="J1977" s="1" t="s">
        <v>35</v>
      </c>
      <c r="K1977" s="1" t="s">
        <v>14</v>
      </c>
      <c r="L1977" s="1">
        <v>4</v>
      </c>
      <c r="M1977" s="1">
        <v>210</v>
      </c>
      <c r="N1977" s="1">
        <v>20</v>
      </c>
      <c r="O1977" s="1">
        <v>168</v>
      </c>
      <c r="P1977" s="1">
        <v>25</v>
      </c>
      <c r="Q1977" s="1">
        <v>697</v>
      </c>
      <c r="R1977" s="1" t="s">
        <v>26</v>
      </c>
      <c r="S1977" s="1" t="s">
        <v>23811</v>
      </c>
      <c r="T1977" s="1">
        <f>Table4[[#This Row],[Unit_Price]]*Table4[[#This Row],[Quantity]]</f>
        <v>840</v>
      </c>
      <c r="U1977" s="1">
        <f>(SUM(Table4[[#This Row],[Gross_Sales]],Table4[[#This Row],[Delivery_Fee]])-Table4[[#This Row],[Discount_Amount]])</f>
        <v>697</v>
      </c>
    </row>
    <row r="1978" spans="1:21" ht="25.8" customHeight="1" x14ac:dyDescent="0.3">
      <c r="A1978" s="1" t="s">
        <v>23812</v>
      </c>
      <c r="B1978" s="1" t="s">
        <v>19860</v>
      </c>
      <c r="C1978" s="1" t="s">
        <v>30480</v>
      </c>
      <c r="D1978" s="1" t="s">
        <v>612</v>
      </c>
      <c r="E1978" s="1" t="s">
        <v>67</v>
      </c>
      <c r="F1978" s="1" t="s">
        <v>129</v>
      </c>
      <c r="G1978" s="1" t="s">
        <v>130</v>
      </c>
      <c r="H1978" s="1" t="s">
        <v>111</v>
      </c>
      <c r="I1978" s="1" t="s">
        <v>112</v>
      </c>
      <c r="J1978" s="1" t="s">
        <v>13</v>
      </c>
      <c r="K1978" s="1" t="s">
        <v>25</v>
      </c>
      <c r="L1978" s="1">
        <v>2</v>
      </c>
      <c r="M1978" s="1">
        <v>280</v>
      </c>
      <c r="N1978" s="1">
        <v>0</v>
      </c>
      <c r="O1978" s="1">
        <v>0</v>
      </c>
      <c r="P1978" s="1">
        <v>35</v>
      </c>
      <c r="Q1978" s="1">
        <v>595</v>
      </c>
      <c r="R1978" s="1" t="s">
        <v>26</v>
      </c>
      <c r="S1978" s="1" t="s">
        <v>23813</v>
      </c>
      <c r="T1978" s="1">
        <f>Table4[[#This Row],[Unit_Price]]*Table4[[#This Row],[Quantity]]</f>
        <v>560</v>
      </c>
      <c r="U1978" s="1">
        <f>(SUM(Table4[[#This Row],[Gross_Sales]],Table4[[#This Row],[Delivery_Fee]])-Table4[[#This Row],[Discount_Amount]])</f>
        <v>595</v>
      </c>
    </row>
    <row r="1979" spans="1:21" ht="25.8" customHeight="1" x14ac:dyDescent="0.3">
      <c r="A1979" s="1" t="s">
        <v>23814</v>
      </c>
      <c r="B1979" s="1" t="s">
        <v>19860</v>
      </c>
      <c r="C1979" s="1" t="s">
        <v>30480</v>
      </c>
      <c r="D1979" s="1" t="s">
        <v>474</v>
      </c>
      <c r="E1979" s="1" t="s">
        <v>8</v>
      </c>
      <c r="F1979" s="1" t="s">
        <v>187</v>
      </c>
      <c r="G1979" s="1" t="s">
        <v>188</v>
      </c>
      <c r="H1979" s="1" t="s">
        <v>77</v>
      </c>
      <c r="I1979" s="1" t="s">
        <v>78</v>
      </c>
      <c r="J1979" s="1" t="s">
        <v>24</v>
      </c>
      <c r="K1979" s="1" t="s">
        <v>14</v>
      </c>
      <c r="L1979" s="1">
        <v>4</v>
      </c>
      <c r="M1979" s="1">
        <v>150</v>
      </c>
      <c r="N1979" s="1">
        <v>10</v>
      </c>
      <c r="O1979" s="1">
        <v>60</v>
      </c>
      <c r="P1979" s="1">
        <v>40</v>
      </c>
      <c r="Q1979" s="1">
        <v>580</v>
      </c>
      <c r="R1979" s="1" t="s">
        <v>15</v>
      </c>
      <c r="S1979" s="1" t="s">
        <v>23815</v>
      </c>
      <c r="T1979" s="1">
        <f>Table4[[#This Row],[Unit_Price]]*Table4[[#This Row],[Quantity]]</f>
        <v>600</v>
      </c>
      <c r="U1979" s="1">
        <f>(SUM(Table4[[#This Row],[Gross_Sales]],Table4[[#This Row],[Delivery_Fee]])-Table4[[#This Row],[Discount_Amount]])</f>
        <v>580</v>
      </c>
    </row>
    <row r="1980" spans="1:21" ht="25.8" customHeight="1" x14ac:dyDescent="0.3">
      <c r="A1980" s="1" t="s">
        <v>23816</v>
      </c>
      <c r="B1980" s="1" t="s">
        <v>19860</v>
      </c>
      <c r="C1980" s="1" t="s">
        <v>30480</v>
      </c>
      <c r="D1980" s="1" t="s">
        <v>150</v>
      </c>
      <c r="E1980" s="1" t="s">
        <v>67</v>
      </c>
      <c r="F1980" s="1" t="s">
        <v>267</v>
      </c>
      <c r="G1980" s="1" t="s">
        <v>268</v>
      </c>
      <c r="H1980" s="1" t="s">
        <v>70</v>
      </c>
      <c r="I1980" s="1" t="s">
        <v>71</v>
      </c>
      <c r="J1980" s="1" t="s">
        <v>13</v>
      </c>
      <c r="K1980" s="1" t="s">
        <v>14</v>
      </c>
      <c r="L1980" s="1">
        <v>3</v>
      </c>
      <c r="M1980" s="1">
        <v>130</v>
      </c>
      <c r="N1980" s="1">
        <v>5</v>
      </c>
      <c r="O1980" s="1">
        <v>19.5</v>
      </c>
      <c r="P1980" s="1">
        <v>20</v>
      </c>
      <c r="Q1980" s="1">
        <v>390.5</v>
      </c>
      <c r="R1980" s="1" t="s">
        <v>26</v>
      </c>
      <c r="S1980" s="1" t="s">
        <v>23817</v>
      </c>
      <c r="T1980" s="1">
        <f>Table4[[#This Row],[Unit_Price]]*Table4[[#This Row],[Quantity]]</f>
        <v>390</v>
      </c>
      <c r="U1980" s="1">
        <f>(SUM(Table4[[#This Row],[Gross_Sales]],Table4[[#This Row],[Delivery_Fee]])-Table4[[#This Row],[Discount_Amount]])</f>
        <v>390.5</v>
      </c>
    </row>
    <row r="1981" spans="1:21" ht="25.8" customHeight="1" x14ac:dyDescent="0.3">
      <c r="A1981" s="1" t="s">
        <v>23818</v>
      </c>
      <c r="B1981" s="1" t="s">
        <v>19860</v>
      </c>
      <c r="C1981" s="1" t="s">
        <v>30480</v>
      </c>
      <c r="D1981" s="1" t="s">
        <v>637</v>
      </c>
      <c r="E1981" s="1" t="s">
        <v>8</v>
      </c>
      <c r="F1981" s="1" t="s">
        <v>82</v>
      </c>
      <c r="G1981" s="1" t="s">
        <v>83</v>
      </c>
      <c r="H1981" s="1" t="s">
        <v>48</v>
      </c>
      <c r="I1981" s="1" t="s">
        <v>49</v>
      </c>
      <c r="J1981" s="1" t="s">
        <v>13</v>
      </c>
      <c r="K1981" s="1" t="s">
        <v>14</v>
      </c>
      <c r="L1981" s="1">
        <v>1</v>
      </c>
      <c r="M1981" s="1">
        <v>220</v>
      </c>
      <c r="N1981" s="1">
        <v>15</v>
      </c>
      <c r="O1981" s="1">
        <v>33</v>
      </c>
      <c r="P1981" s="1">
        <v>30</v>
      </c>
      <c r="Q1981" s="1">
        <v>217</v>
      </c>
      <c r="R1981" s="1" t="s">
        <v>36</v>
      </c>
      <c r="S1981" s="1" t="s">
        <v>23819</v>
      </c>
      <c r="T1981" s="1">
        <f>Table4[[#This Row],[Unit_Price]]*Table4[[#This Row],[Quantity]]</f>
        <v>220</v>
      </c>
      <c r="U1981" s="1">
        <f>(SUM(Table4[[#This Row],[Gross_Sales]],Table4[[#This Row],[Delivery_Fee]])-Table4[[#This Row],[Discount_Amount]])</f>
        <v>217</v>
      </c>
    </row>
    <row r="1982" spans="1:21" ht="25.8" customHeight="1" x14ac:dyDescent="0.3">
      <c r="A1982" s="1" t="s">
        <v>23820</v>
      </c>
      <c r="B1982" s="1" t="s">
        <v>19860</v>
      </c>
      <c r="C1982" s="1" t="s">
        <v>30480</v>
      </c>
      <c r="D1982" s="1" t="s">
        <v>524</v>
      </c>
      <c r="E1982" s="1" t="s">
        <v>67</v>
      </c>
      <c r="F1982" s="1" t="s">
        <v>82</v>
      </c>
      <c r="G1982" s="1" t="s">
        <v>83</v>
      </c>
      <c r="H1982" s="1" t="s">
        <v>116</v>
      </c>
      <c r="I1982" s="1" t="s">
        <v>117</v>
      </c>
      <c r="J1982" s="1" t="s">
        <v>35</v>
      </c>
      <c r="K1982" s="1" t="s">
        <v>14</v>
      </c>
      <c r="L1982" s="1">
        <v>2</v>
      </c>
      <c r="M1982" s="1">
        <v>210</v>
      </c>
      <c r="N1982" s="1">
        <v>0</v>
      </c>
      <c r="O1982" s="1">
        <v>0</v>
      </c>
      <c r="P1982" s="1">
        <v>25</v>
      </c>
      <c r="Q1982" s="1">
        <v>445</v>
      </c>
      <c r="R1982" s="1" t="s">
        <v>63</v>
      </c>
      <c r="S1982" s="1" t="s">
        <v>23821</v>
      </c>
      <c r="T1982" s="1">
        <f>Table4[[#This Row],[Unit_Price]]*Table4[[#This Row],[Quantity]]</f>
        <v>420</v>
      </c>
      <c r="U1982" s="1">
        <f>(SUM(Table4[[#This Row],[Gross_Sales]],Table4[[#This Row],[Delivery_Fee]])-Table4[[#This Row],[Discount_Amount]])</f>
        <v>445</v>
      </c>
    </row>
    <row r="1983" spans="1:21" ht="25.8" customHeight="1" x14ac:dyDescent="0.3">
      <c r="A1983" s="1" t="s">
        <v>23822</v>
      </c>
      <c r="B1983" s="1" t="s">
        <v>19860</v>
      </c>
      <c r="C1983" s="1" t="s">
        <v>30480</v>
      </c>
      <c r="D1983" s="1" t="s">
        <v>1934</v>
      </c>
      <c r="E1983" s="1" t="s">
        <v>19</v>
      </c>
      <c r="F1983" s="1" t="s">
        <v>98</v>
      </c>
      <c r="G1983" s="1" t="s">
        <v>99</v>
      </c>
      <c r="H1983" s="1" t="s">
        <v>61</v>
      </c>
      <c r="I1983" s="1" t="s">
        <v>62</v>
      </c>
      <c r="J1983" s="1" t="s">
        <v>24</v>
      </c>
      <c r="K1983" s="1" t="s">
        <v>25</v>
      </c>
      <c r="L1983" s="1">
        <v>3</v>
      </c>
      <c r="M1983" s="1">
        <v>190</v>
      </c>
      <c r="N1983" s="1">
        <v>20</v>
      </c>
      <c r="O1983" s="1">
        <v>114</v>
      </c>
      <c r="P1983" s="1">
        <v>35</v>
      </c>
      <c r="Q1983" s="1">
        <v>491</v>
      </c>
      <c r="R1983" s="1" t="s">
        <v>15</v>
      </c>
      <c r="S1983" s="1" t="s">
        <v>23823</v>
      </c>
      <c r="T1983" s="1">
        <f>Table4[[#This Row],[Unit_Price]]*Table4[[#This Row],[Quantity]]</f>
        <v>570</v>
      </c>
      <c r="U1983" s="1">
        <f>(SUM(Table4[[#This Row],[Gross_Sales]],Table4[[#This Row],[Delivery_Fee]])-Table4[[#This Row],[Discount_Amount]])</f>
        <v>491</v>
      </c>
    </row>
    <row r="1984" spans="1:21" ht="25.8" customHeight="1" x14ac:dyDescent="0.3">
      <c r="A1984" s="1" t="s">
        <v>23824</v>
      </c>
      <c r="B1984" s="1" t="s">
        <v>19860</v>
      </c>
      <c r="C1984" s="1" t="s">
        <v>30480</v>
      </c>
      <c r="D1984" s="1" t="s">
        <v>60</v>
      </c>
      <c r="E1984" s="1" t="s">
        <v>19</v>
      </c>
      <c r="F1984" s="1" t="s">
        <v>20</v>
      </c>
      <c r="G1984" s="1" t="s">
        <v>21</v>
      </c>
      <c r="H1984" s="1" t="s">
        <v>33</v>
      </c>
      <c r="I1984" s="1" t="s">
        <v>34</v>
      </c>
      <c r="J1984" s="1" t="s">
        <v>35</v>
      </c>
      <c r="K1984" s="1" t="s">
        <v>25</v>
      </c>
      <c r="L1984" s="1">
        <v>2</v>
      </c>
      <c r="M1984" s="1">
        <v>240</v>
      </c>
      <c r="N1984" s="1">
        <v>0</v>
      </c>
      <c r="O1984" s="1">
        <v>0</v>
      </c>
      <c r="P1984" s="1">
        <v>35</v>
      </c>
      <c r="Q1984" s="1">
        <v>515</v>
      </c>
      <c r="R1984" s="1" t="s">
        <v>42</v>
      </c>
      <c r="S1984" s="1" t="s">
        <v>23825</v>
      </c>
      <c r="T1984" s="1">
        <f>Table4[[#This Row],[Unit_Price]]*Table4[[#This Row],[Quantity]]</f>
        <v>480</v>
      </c>
      <c r="U1984" s="1">
        <f>(SUM(Table4[[#This Row],[Gross_Sales]],Table4[[#This Row],[Delivery_Fee]])-Table4[[#This Row],[Discount_Amount]])</f>
        <v>515</v>
      </c>
    </row>
    <row r="1985" spans="1:21" ht="25.8" customHeight="1" x14ac:dyDescent="0.3">
      <c r="A1985" s="1" t="s">
        <v>23826</v>
      </c>
      <c r="B1985" s="1" t="s">
        <v>19860</v>
      </c>
      <c r="C1985" s="1" t="s">
        <v>30480</v>
      </c>
      <c r="D1985" s="1" t="s">
        <v>1593</v>
      </c>
      <c r="E1985" s="1" t="s">
        <v>30</v>
      </c>
      <c r="F1985" s="1" t="s">
        <v>109</v>
      </c>
      <c r="G1985" s="1" t="s">
        <v>110</v>
      </c>
      <c r="H1985" s="1" t="s">
        <v>48</v>
      </c>
      <c r="I1985" s="1" t="s">
        <v>49</v>
      </c>
      <c r="J1985" s="1" t="s">
        <v>13</v>
      </c>
      <c r="K1985" s="1" t="s">
        <v>14</v>
      </c>
      <c r="L1985" s="1">
        <v>3</v>
      </c>
      <c r="M1985" s="1">
        <v>220</v>
      </c>
      <c r="N1985" s="1">
        <v>15</v>
      </c>
      <c r="O1985" s="1">
        <v>99</v>
      </c>
      <c r="P1985" s="1">
        <v>30</v>
      </c>
      <c r="Q1985" s="1">
        <v>591</v>
      </c>
      <c r="R1985" s="1" t="s">
        <v>36</v>
      </c>
      <c r="S1985" s="1" t="s">
        <v>23827</v>
      </c>
      <c r="T1985" s="1">
        <f>Table4[[#This Row],[Unit_Price]]*Table4[[#This Row],[Quantity]]</f>
        <v>660</v>
      </c>
      <c r="U1985" s="1">
        <f>(SUM(Table4[[#This Row],[Gross_Sales]],Table4[[#This Row],[Delivery_Fee]])-Table4[[#This Row],[Discount_Amount]])</f>
        <v>591</v>
      </c>
    </row>
    <row r="1986" spans="1:21" ht="25.8" customHeight="1" x14ac:dyDescent="0.3">
      <c r="A1986" s="1" t="s">
        <v>23828</v>
      </c>
      <c r="B1986" s="1" t="s">
        <v>19860</v>
      </c>
      <c r="C1986" s="1" t="s">
        <v>30480</v>
      </c>
      <c r="D1986" s="1" t="s">
        <v>1280</v>
      </c>
      <c r="E1986" s="1" t="s">
        <v>8</v>
      </c>
      <c r="F1986" s="1" t="s">
        <v>9</v>
      </c>
      <c r="G1986" s="1" t="s">
        <v>10</v>
      </c>
      <c r="H1986" s="1" t="s">
        <v>33</v>
      </c>
      <c r="I1986" s="1" t="s">
        <v>34</v>
      </c>
      <c r="J1986" s="1" t="s">
        <v>35</v>
      </c>
      <c r="K1986" s="1" t="s">
        <v>25</v>
      </c>
      <c r="L1986" s="1">
        <v>4</v>
      </c>
      <c r="M1986" s="1">
        <v>240</v>
      </c>
      <c r="N1986" s="1">
        <v>10</v>
      </c>
      <c r="O1986" s="1">
        <v>96</v>
      </c>
      <c r="P1986" s="1">
        <v>30</v>
      </c>
      <c r="Q1986" s="1">
        <v>894</v>
      </c>
      <c r="R1986" s="1" t="s">
        <v>42</v>
      </c>
      <c r="S1986" s="1" t="s">
        <v>23829</v>
      </c>
      <c r="T1986" s="1">
        <f>Table4[[#This Row],[Unit_Price]]*Table4[[#This Row],[Quantity]]</f>
        <v>960</v>
      </c>
      <c r="U1986" s="1">
        <f>(SUM(Table4[[#This Row],[Gross_Sales]],Table4[[#This Row],[Delivery_Fee]])-Table4[[#This Row],[Discount_Amount]])</f>
        <v>894</v>
      </c>
    </row>
    <row r="1987" spans="1:21" ht="25.8" customHeight="1" x14ac:dyDescent="0.3">
      <c r="A1987" s="1" t="s">
        <v>23830</v>
      </c>
      <c r="B1987" s="1" t="s">
        <v>19860</v>
      </c>
      <c r="C1987" s="1" t="s">
        <v>30480</v>
      </c>
      <c r="D1987" s="1" t="s">
        <v>336</v>
      </c>
      <c r="E1987" s="1" t="s">
        <v>67</v>
      </c>
      <c r="F1987" s="1" t="s">
        <v>267</v>
      </c>
      <c r="G1987" s="1" t="s">
        <v>268</v>
      </c>
      <c r="H1987" s="1" t="s">
        <v>55</v>
      </c>
      <c r="I1987" s="1" t="s">
        <v>56</v>
      </c>
      <c r="J1987" s="1" t="s">
        <v>57</v>
      </c>
      <c r="K1987" s="1" t="s">
        <v>14</v>
      </c>
      <c r="L1987" s="1">
        <v>3</v>
      </c>
      <c r="M1987" s="1">
        <v>180</v>
      </c>
      <c r="N1987" s="1">
        <v>5</v>
      </c>
      <c r="O1987" s="1">
        <v>27</v>
      </c>
      <c r="P1987" s="1">
        <v>40</v>
      </c>
      <c r="Q1987" s="1">
        <v>553</v>
      </c>
      <c r="R1987" s="1" t="s">
        <v>15</v>
      </c>
      <c r="S1987" s="1" t="s">
        <v>23831</v>
      </c>
      <c r="T1987" s="1">
        <f>Table4[[#This Row],[Unit_Price]]*Table4[[#This Row],[Quantity]]</f>
        <v>540</v>
      </c>
      <c r="U1987" s="1">
        <f>(SUM(Table4[[#This Row],[Gross_Sales]],Table4[[#This Row],[Delivery_Fee]])-Table4[[#This Row],[Discount_Amount]])</f>
        <v>553</v>
      </c>
    </row>
    <row r="1988" spans="1:21" ht="25.8" customHeight="1" x14ac:dyDescent="0.3">
      <c r="A1988" s="1" t="s">
        <v>23832</v>
      </c>
      <c r="B1988" s="1" t="s">
        <v>19860</v>
      </c>
      <c r="C1988" s="1" t="s">
        <v>30480</v>
      </c>
      <c r="D1988" s="1" t="s">
        <v>2572</v>
      </c>
      <c r="E1988" s="1" t="s">
        <v>67</v>
      </c>
      <c r="F1988" s="1" t="s">
        <v>68</v>
      </c>
      <c r="G1988" s="1" t="s">
        <v>69</v>
      </c>
      <c r="H1988" s="1" t="s">
        <v>111</v>
      </c>
      <c r="I1988" s="1" t="s">
        <v>112</v>
      </c>
      <c r="J1988" s="1" t="s">
        <v>13</v>
      </c>
      <c r="K1988" s="1" t="s">
        <v>25</v>
      </c>
      <c r="L1988" s="1">
        <v>2</v>
      </c>
      <c r="M1988" s="1">
        <v>280</v>
      </c>
      <c r="N1988" s="1">
        <v>0</v>
      </c>
      <c r="O1988" s="1">
        <v>0</v>
      </c>
      <c r="P1988" s="1">
        <v>40</v>
      </c>
      <c r="Q1988" s="1">
        <v>600</v>
      </c>
      <c r="R1988" s="1" t="s">
        <v>63</v>
      </c>
      <c r="S1988" s="1" t="s">
        <v>23833</v>
      </c>
      <c r="T1988" s="1">
        <f>Table4[[#This Row],[Unit_Price]]*Table4[[#This Row],[Quantity]]</f>
        <v>560</v>
      </c>
      <c r="U1988" s="1">
        <f>(SUM(Table4[[#This Row],[Gross_Sales]],Table4[[#This Row],[Delivery_Fee]])-Table4[[#This Row],[Discount_Amount]])</f>
        <v>600</v>
      </c>
    </row>
    <row r="1989" spans="1:21" ht="25.8" customHeight="1" x14ac:dyDescent="0.3">
      <c r="A1989" s="1" t="s">
        <v>23834</v>
      </c>
      <c r="B1989" s="1" t="s">
        <v>19860</v>
      </c>
      <c r="C1989" s="1" t="s">
        <v>30480</v>
      </c>
      <c r="D1989" s="1" t="s">
        <v>948</v>
      </c>
      <c r="E1989" s="1" t="s">
        <v>67</v>
      </c>
      <c r="F1989" s="1" t="s">
        <v>174</v>
      </c>
      <c r="G1989" s="1" t="s">
        <v>175</v>
      </c>
      <c r="H1989" s="1" t="s">
        <v>61</v>
      </c>
      <c r="I1989" s="1" t="s">
        <v>62</v>
      </c>
      <c r="J1989" s="1" t="s">
        <v>24</v>
      </c>
      <c r="K1989" s="1" t="s">
        <v>25</v>
      </c>
      <c r="L1989" s="1">
        <v>2</v>
      </c>
      <c r="M1989" s="1">
        <v>190</v>
      </c>
      <c r="N1989" s="1">
        <v>5</v>
      </c>
      <c r="O1989" s="1">
        <v>19</v>
      </c>
      <c r="P1989" s="1">
        <v>30</v>
      </c>
      <c r="Q1989" s="1">
        <v>391</v>
      </c>
      <c r="R1989" s="1" t="s">
        <v>42</v>
      </c>
      <c r="S1989" s="1" t="s">
        <v>23835</v>
      </c>
      <c r="T1989" s="1">
        <f>Table4[[#This Row],[Unit_Price]]*Table4[[#This Row],[Quantity]]</f>
        <v>380</v>
      </c>
      <c r="U1989" s="1">
        <f>(SUM(Table4[[#This Row],[Gross_Sales]],Table4[[#This Row],[Delivery_Fee]])-Table4[[#This Row],[Discount_Amount]])</f>
        <v>391</v>
      </c>
    </row>
    <row r="1990" spans="1:21" ht="25.8" customHeight="1" x14ac:dyDescent="0.3">
      <c r="A1990" s="1" t="s">
        <v>23836</v>
      </c>
      <c r="B1990" s="1" t="s">
        <v>19860</v>
      </c>
      <c r="C1990" s="1" t="s">
        <v>30480</v>
      </c>
      <c r="D1990" s="1" t="s">
        <v>1068</v>
      </c>
      <c r="E1990" s="1" t="s">
        <v>19</v>
      </c>
      <c r="F1990" s="1" t="s">
        <v>98</v>
      </c>
      <c r="G1990" s="1" t="s">
        <v>99</v>
      </c>
      <c r="H1990" s="1" t="s">
        <v>55</v>
      </c>
      <c r="I1990" s="1" t="s">
        <v>56</v>
      </c>
      <c r="J1990" s="1" t="s">
        <v>57</v>
      </c>
      <c r="K1990" s="1" t="s">
        <v>14</v>
      </c>
      <c r="L1990" s="1">
        <v>2</v>
      </c>
      <c r="M1990" s="1">
        <v>180</v>
      </c>
      <c r="N1990" s="1">
        <v>5</v>
      </c>
      <c r="O1990" s="1">
        <v>18</v>
      </c>
      <c r="P1990" s="1">
        <v>40</v>
      </c>
      <c r="Q1990" s="1">
        <v>382</v>
      </c>
      <c r="R1990" s="1" t="s">
        <v>63</v>
      </c>
      <c r="S1990" s="1" t="s">
        <v>23837</v>
      </c>
      <c r="T1990" s="1">
        <f>Table4[[#This Row],[Unit_Price]]*Table4[[#This Row],[Quantity]]</f>
        <v>360</v>
      </c>
      <c r="U1990" s="1">
        <f>(SUM(Table4[[#This Row],[Gross_Sales]],Table4[[#This Row],[Delivery_Fee]])-Table4[[#This Row],[Discount_Amount]])</f>
        <v>382</v>
      </c>
    </row>
    <row r="1991" spans="1:21" ht="25.8" customHeight="1" x14ac:dyDescent="0.3">
      <c r="A1991" s="1" t="s">
        <v>23838</v>
      </c>
      <c r="B1991" s="1" t="s">
        <v>19860</v>
      </c>
      <c r="C1991" s="1" t="s">
        <v>30480</v>
      </c>
      <c r="D1991" s="1" t="s">
        <v>60</v>
      </c>
      <c r="E1991" s="1" t="s">
        <v>30</v>
      </c>
      <c r="F1991" s="1" t="s">
        <v>75</v>
      </c>
      <c r="G1991" s="1" t="s">
        <v>76</v>
      </c>
      <c r="H1991" s="1" t="s">
        <v>143</v>
      </c>
      <c r="I1991" s="1" t="s">
        <v>144</v>
      </c>
      <c r="J1991" s="1" t="s">
        <v>24</v>
      </c>
      <c r="K1991" s="1" t="s">
        <v>14</v>
      </c>
      <c r="L1991" s="1">
        <v>2</v>
      </c>
      <c r="M1991" s="1">
        <v>160</v>
      </c>
      <c r="N1991" s="1">
        <v>10</v>
      </c>
      <c r="O1991" s="1">
        <v>32</v>
      </c>
      <c r="P1991" s="1">
        <v>40</v>
      </c>
      <c r="Q1991" s="1">
        <v>328</v>
      </c>
      <c r="R1991" s="1" t="s">
        <v>63</v>
      </c>
      <c r="S1991" s="1" t="s">
        <v>23839</v>
      </c>
      <c r="T1991" s="1">
        <f>Table4[[#This Row],[Unit_Price]]*Table4[[#This Row],[Quantity]]</f>
        <v>320</v>
      </c>
      <c r="U1991" s="1">
        <f>(SUM(Table4[[#This Row],[Gross_Sales]],Table4[[#This Row],[Delivery_Fee]])-Table4[[#This Row],[Discount_Amount]])</f>
        <v>328</v>
      </c>
    </row>
    <row r="1992" spans="1:21" ht="25.8" customHeight="1" x14ac:dyDescent="0.3">
      <c r="A1992" s="1" t="s">
        <v>23840</v>
      </c>
      <c r="B1992" s="1" t="s">
        <v>19860</v>
      </c>
      <c r="C1992" s="1" t="s">
        <v>30480</v>
      </c>
      <c r="D1992" s="1" t="s">
        <v>919</v>
      </c>
      <c r="E1992" s="1" t="s">
        <v>19</v>
      </c>
      <c r="F1992" s="1" t="s">
        <v>53</v>
      </c>
      <c r="G1992" s="1" t="s">
        <v>54</v>
      </c>
      <c r="H1992" s="1" t="s">
        <v>11</v>
      </c>
      <c r="I1992" s="1" t="s">
        <v>12</v>
      </c>
      <c r="J1992" s="1" t="s">
        <v>13</v>
      </c>
      <c r="K1992" s="1" t="s">
        <v>14</v>
      </c>
      <c r="L1992" s="1">
        <v>2</v>
      </c>
      <c r="M1992" s="1">
        <v>140</v>
      </c>
      <c r="N1992" s="1">
        <v>20</v>
      </c>
      <c r="O1992" s="1">
        <v>56</v>
      </c>
      <c r="P1992" s="1">
        <v>30</v>
      </c>
      <c r="Q1992" s="1">
        <v>254</v>
      </c>
      <c r="R1992" s="1" t="s">
        <v>42</v>
      </c>
      <c r="S1992" s="1" t="s">
        <v>23841</v>
      </c>
      <c r="T1992" s="1">
        <f>Table4[[#This Row],[Unit_Price]]*Table4[[#This Row],[Quantity]]</f>
        <v>280</v>
      </c>
      <c r="U1992" s="1">
        <f>(SUM(Table4[[#This Row],[Gross_Sales]],Table4[[#This Row],[Delivery_Fee]])-Table4[[#This Row],[Discount_Amount]])</f>
        <v>254</v>
      </c>
    </row>
    <row r="1993" spans="1:21" ht="25.8" customHeight="1" x14ac:dyDescent="0.3">
      <c r="A1993" s="1" t="s">
        <v>23842</v>
      </c>
      <c r="B1993" s="1" t="s">
        <v>19860</v>
      </c>
      <c r="C1993" s="1" t="s">
        <v>30480</v>
      </c>
      <c r="D1993" s="1" t="s">
        <v>1065</v>
      </c>
      <c r="E1993" s="1" t="s">
        <v>19</v>
      </c>
      <c r="F1993" s="1" t="s">
        <v>46</v>
      </c>
      <c r="G1993" s="1" t="s">
        <v>47</v>
      </c>
      <c r="H1993" s="1" t="s">
        <v>11</v>
      </c>
      <c r="I1993" s="1" t="s">
        <v>12</v>
      </c>
      <c r="J1993" s="1" t="s">
        <v>13</v>
      </c>
      <c r="K1993" s="1" t="s">
        <v>14</v>
      </c>
      <c r="L1993" s="1">
        <v>2</v>
      </c>
      <c r="M1993" s="1">
        <v>140</v>
      </c>
      <c r="N1993" s="1">
        <v>10</v>
      </c>
      <c r="O1993" s="1">
        <v>28</v>
      </c>
      <c r="P1993" s="1">
        <v>30</v>
      </c>
      <c r="Q1993" s="1">
        <v>282</v>
      </c>
      <c r="R1993" s="1" t="s">
        <v>15</v>
      </c>
      <c r="S1993" s="1" t="s">
        <v>23843</v>
      </c>
      <c r="T1993" s="1">
        <f>Table4[[#This Row],[Unit_Price]]*Table4[[#This Row],[Quantity]]</f>
        <v>280</v>
      </c>
      <c r="U1993" s="1">
        <f>(SUM(Table4[[#This Row],[Gross_Sales]],Table4[[#This Row],[Delivery_Fee]])-Table4[[#This Row],[Discount_Amount]])</f>
        <v>282</v>
      </c>
    </row>
    <row r="1994" spans="1:21" ht="25.8" customHeight="1" x14ac:dyDescent="0.3">
      <c r="A1994" s="1" t="s">
        <v>23844</v>
      </c>
      <c r="B1994" s="1" t="s">
        <v>19860</v>
      </c>
      <c r="C1994" s="1" t="s">
        <v>30480</v>
      </c>
      <c r="D1994" s="1" t="s">
        <v>453</v>
      </c>
      <c r="E1994" s="1" t="s">
        <v>19</v>
      </c>
      <c r="F1994" s="1" t="s">
        <v>174</v>
      </c>
      <c r="G1994" s="1" t="s">
        <v>175</v>
      </c>
      <c r="H1994" s="1" t="s">
        <v>77</v>
      </c>
      <c r="I1994" s="1" t="s">
        <v>78</v>
      </c>
      <c r="J1994" s="1" t="s">
        <v>24</v>
      </c>
      <c r="K1994" s="1" t="s">
        <v>14</v>
      </c>
      <c r="L1994" s="1">
        <v>1</v>
      </c>
      <c r="M1994" s="1">
        <v>150</v>
      </c>
      <c r="N1994" s="1">
        <v>20</v>
      </c>
      <c r="O1994" s="1">
        <v>30</v>
      </c>
      <c r="P1994" s="1">
        <v>30</v>
      </c>
      <c r="Q1994" s="1">
        <v>150</v>
      </c>
      <c r="R1994" s="1" t="s">
        <v>36</v>
      </c>
      <c r="S1994" s="1" t="s">
        <v>23845</v>
      </c>
      <c r="T1994" s="1">
        <f>Table4[[#This Row],[Unit_Price]]*Table4[[#This Row],[Quantity]]</f>
        <v>150</v>
      </c>
      <c r="U1994" s="1">
        <f>(SUM(Table4[[#This Row],[Gross_Sales]],Table4[[#This Row],[Delivery_Fee]])-Table4[[#This Row],[Discount_Amount]])</f>
        <v>150</v>
      </c>
    </row>
    <row r="1995" spans="1:21" ht="25.8" customHeight="1" x14ac:dyDescent="0.3">
      <c r="A1995" s="1" t="s">
        <v>23846</v>
      </c>
      <c r="B1995" s="1" t="s">
        <v>19860</v>
      </c>
      <c r="C1995" s="1" t="s">
        <v>30480</v>
      </c>
      <c r="D1995" s="1" t="s">
        <v>1022</v>
      </c>
      <c r="E1995" s="1" t="s">
        <v>8</v>
      </c>
      <c r="F1995" s="1" t="s">
        <v>9</v>
      </c>
      <c r="G1995" s="1" t="s">
        <v>10</v>
      </c>
      <c r="H1995" s="1" t="s">
        <v>33</v>
      </c>
      <c r="I1995" s="1" t="s">
        <v>34</v>
      </c>
      <c r="J1995" s="1" t="s">
        <v>35</v>
      </c>
      <c r="K1995" s="1" t="s">
        <v>25</v>
      </c>
      <c r="L1995" s="1">
        <v>1</v>
      </c>
      <c r="M1995" s="1">
        <v>240</v>
      </c>
      <c r="N1995" s="1">
        <v>15</v>
      </c>
      <c r="O1995" s="1">
        <v>36</v>
      </c>
      <c r="P1995" s="1">
        <v>35</v>
      </c>
      <c r="Q1995" s="1">
        <v>239</v>
      </c>
      <c r="R1995" s="1" t="s">
        <v>36</v>
      </c>
      <c r="S1995" s="1" t="s">
        <v>23847</v>
      </c>
      <c r="T1995" s="1">
        <f>Table4[[#This Row],[Unit_Price]]*Table4[[#This Row],[Quantity]]</f>
        <v>240</v>
      </c>
      <c r="U1995" s="1">
        <f>(SUM(Table4[[#This Row],[Gross_Sales]],Table4[[#This Row],[Delivery_Fee]])-Table4[[#This Row],[Discount_Amount]])</f>
        <v>239</v>
      </c>
    </row>
    <row r="1996" spans="1:21" ht="25.8" customHeight="1" x14ac:dyDescent="0.3">
      <c r="A1996" s="1" t="s">
        <v>23848</v>
      </c>
      <c r="B1996" s="1" t="s">
        <v>19860</v>
      </c>
      <c r="C1996" s="1" t="s">
        <v>30480</v>
      </c>
      <c r="D1996" s="1" t="s">
        <v>170</v>
      </c>
      <c r="E1996" s="1" t="s">
        <v>19</v>
      </c>
      <c r="F1996" s="1" t="s">
        <v>93</v>
      </c>
      <c r="G1996" s="1" t="s">
        <v>94</v>
      </c>
      <c r="H1996" s="1" t="s">
        <v>55</v>
      </c>
      <c r="I1996" s="1" t="s">
        <v>56</v>
      </c>
      <c r="J1996" s="1" t="s">
        <v>57</v>
      </c>
      <c r="K1996" s="1" t="s">
        <v>14</v>
      </c>
      <c r="L1996" s="1">
        <v>3</v>
      </c>
      <c r="M1996" s="1">
        <v>180</v>
      </c>
      <c r="N1996" s="1">
        <v>10</v>
      </c>
      <c r="O1996" s="1">
        <v>54</v>
      </c>
      <c r="P1996" s="1">
        <v>40</v>
      </c>
      <c r="Q1996" s="1">
        <v>526</v>
      </c>
      <c r="R1996" s="1" t="s">
        <v>42</v>
      </c>
      <c r="S1996" s="1" t="s">
        <v>23849</v>
      </c>
      <c r="T1996" s="1">
        <f>Table4[[#This Row],[Unit_Price]]*Table4[[#This Row],[Quantity]]</f>
        <v>540</v>
      </c>
      <c r="U1996" s="1">
        <f>(SUM(Table4[[#This Row],[Gross_Sales]],Table4[[#This Row],[Delivery_Fee]])-Table4[[#This Row],[Discount_Amount]])</f>
        <v>526</v>
      </c>
    </row>
    <row r="1997" spans="1:21" ht="25.8" customHeight="1" x14ac:dyDescent="0.3">
      <c r="A1997" s="1" t="s">
        <v>23850</v>
      </c>
      <c r="B1997" s="1" t="s">
        <v>19860</v>
      </c>
      <c r="C1997" s="1" t="s">
        <v>30480</v>
      </c>
      <c r="D1997" s="1" t="s">
        <v>108</v>
      </c>
      <c r="E1997" s="1" t="s">
        <v>67</v>
      </c>
      <c r="F1997" s="1" t="s">
        <v>129</v>
      </c>
      <c r="G1997" s="1" t="s">
        <v>130</v>
      </c>
      <c r="H1997" s="1" t="s">
        <v>131</v>
      </c>
      <c r="I1997" s="1" t="s">
        <v>132</v>
      </c>
      <c r="J1997" s="1" t="s">
        <v>57</v>
      </c>
      <c r="K1997" s="1" t="s">
        <v>25</v>
      </c>
      <c r="L1997" s="1">
        <v>3</v>
      </c>
      <c r="M1997" s="1">
        <v>220</v>
      </c>
      <c r="N1997" s="1">
        <v>5</v>
      </c>
      <c r="O1997" s="1">
        <v>33</v>
      </c>
      <c r="P1997" s="1">
        <v>35</v>
      </c>
      <c r="Q1997" s="1">
        <v>662</v>
      </c>
      <c r="R1997" s="1" t="s">
        <v>15</v>
      </c>
      <c r="S1997" s="1" t="s">
        <v>23851</v>
      </c>
      <c r="T1997" s="1">
        <f>Table4[[#This Row],[Unit_Price]]*Table4[[#This Row],[Quantity]]</f>
        <v>660</v>
      </c>
      <c r="U1997" s="1">
        <f>(SUM(Table4[[#This Row],[Gross_Sales]],Table4[[#This Row],[Delivery_Fee]])-Table4[[#This Row],[Discount_Amount]])</f>
        <v>662</v>
      </c>
    </row>
    <row r="1998" spans="1:21" ht="25.8" customHeight="1" x14ac:dyDescent="0.3">
      <c r="A1998" s="1" t="s">
        <v>23852</v>
      </c>
      <c r="B1998" s="1" t="s">
        <v>19860</v>
      </c>
      <c r="C1998" s="1" t="s">
        <v>30480</v>
      </c>
      <c r="D1998" s="1" t="s">
        <v>2468</v>
      </c>
      <c r="E1998" s="1" t="s">
        <v>8</v>
      </c>
      <c r="F1998" s="1" t="s">
        <v>82</v>
      </c>
      <c r="G1998" s="1" t="s">
        <v>83</v>
      </c>
      <c r="H1998" s="1" t="s">
        <v>288</v>
      </c>
      <c r="I1998" s="1" t="s">
        <v>289</v>
      </c>
      <c r="J1998" s="1" t="s">
        <v>86</v>
      </c>
      <c r="K1998" s="1" t="s">
        <v>14</v>
      </c>
      <c r="L1998" s="1">
        <v>4</v>
      </c>
      <c r="M1998" s="1">
        <v>80</v>
      </c>
      <c r="N1998" s="1">
        <v>20</v>
      </c>
      <c r="O1998" s="1">
        <v>64</v>
      </c>
      <c r="P1998" s="1">
        <v>25</v>
      </c>
      <c r="Q1998" s="1">
        <v>281</v>
      </c>
      <c r="R1998" s="1" t="s">
        <v>15</v>
      </c>
      <c r="S1998" s="1" t="s">
        <v>23853</v>
      </c>
      <c r="T1998" s="1">
        <f>Table4[[#This Row],[Unit_Price]]*Table4[[#This Row],[Quantity]]</f>
        <v>320</v>
      </c>
      <c r="U1998" s="1">
        <f>(SUM(Table4[[#This Row],[Gross_Sales]],Table4[[#This Row],[Delivery_Fee]])-Table4[[#This Row],[Discount_Amount]])</f>
        <v>281</v>
      </c>
    </row>
    <row r="1999" spans="1:21" ht="25.8" customHeight="1" x14ac:dyDescent="0.3">
      <c r="A1999" s="1" t="s">
        <v>23854</v>
      </c>
      <c r="B1999" s="1" t="s">
        <v>19860</v>
      </c>
      <c r="C1999" s="1" t="s">
        <v>30480</v>
      </c>
      <c r="D1999" s="1" t="s">
        <v>462</v>
      </c>
      <c r="E1999" s="1" t="s">
        <v>67</v>
      </c>
      <c r="F1999" s="1" t="s">
        <v>267</v>
      </c>
      <c r="G1999" s="1" t="s">
        <v>268</v>
      </c>
      <c r="H1999" s="1" t="s">
        <v>111</v>
      </c>
      <c r="I1999" s="1" t="s">
        <v>112</v>
      </c>
      <c r="J1999" s="1" t="s">
        <v>13</v>
      </c>
      <c r="K1999" s="1" t="s">
        <v>25</v>
      </c>
      <c r="L1999" s="1">
        <v>1</v>
      </c>
      <c r="M1999" s="1">
        <v>280</v>
      </c>
      <c r="N1999" s="1">
        <v>15</v>
      </c>
      <c r="O1999" s="1">
        <v>42</v>
      </c>
      <c r="P1999" s="1">
        <v>40</v>
      </c>
      <c r="Q1999" s="1">
        <v>278</v>
      </c>
      <c r="R1999" s="1" t="s">
        <v>63</v>
      </c>
      <c r="S1999" s="1" t="s">
        <v>23855</v>
      </c>
      <c r="T1999" s="1">
        <f>Table4[[#This Row],[Unit_Price]]*Table4[[#This Row],[Quantity]]</f>
        <v>280</v>
      </c>
      <c r="U1999" s="1">
        <f>(SUM(Table4[[#This Row],[Gross_Sales]],Table4[[#This Row],[Delivery_Fee]])-Table4[[#This Row],[Discount_Amount]])</f>
        <v>278</v>
      </c>
    </row>
    <row r="2000" spans="1:21" ht="25.8" customHeight="1" x14ac:dyDescent="0.3">
      <c r="A2000" s="1" t="s">
        <v>23856</v>
      </c>
      <c r="B2000" s="1" t="s">
        <v>19860</v>
      </c>
      <c r="C2000" s="1" t="s">
        <v>30480</v>
      </c>
      <c r="D2000" s="1" t="s">
        <v>227</v>
      </c>
      <c r="E2000" s="1" t="s">
        <v>67</v>
      </c>
      <c r="F2000" s="1" t="s">
        <v>82</v>
      </c>
      <c r="G2000" s="1" t="s">
        <v>83</v>
      </c>
      <c r="H2000" s="1" t="s">
        <v>84</v>
      </c>
      <c r="I2000" s="1" t="s">
        <v>85</v>
      </c>
      <c r="J2000" s="1" t="s">
        <v>86</v>
      </c>
      <c r="K2000" s="1" t="s">
        <v>14</v>
      </c>
      <c r="L2000" s="1">
        <v>3</v>
      </c>
      <c r="M2000" s="1">
        <v>100</v>
      </c>
      <c r="N2000" s="1">
        <v>5</v>
      </c>
      <c r="O2000" s="1">
        <v>15</v>
      </c>
      <c r="P2000" s="1">
        <v>20</v>
      </c>
      <c r="Q2000" s="1">
        <v>305</v>
      </c>
      <c r="R2000" s="1" t="s">
        <v>26</v>
      </c>
      <c r="S2000" s="1" t="s">
        <v>23857</v>
      </c>
      <c r="T2000" s="1">
        <f>Table4[[#This Row],[Unit_Price]]*Table4[[#This Row],[Quantity]]</f>
        <v>300</v>
      </c>
      <c r="U2000" s="1">
        <f>(SUM(Table4[[#This Row],[Gross_Sales]],Table4[[#This Row],[Delivery_Fee]])-Table4[[#This Row],[Discount_Amount]])</f>
        <v>305</v>
      </c>
    </row>
    <row r="2001" spans="1:21" ht="25.8" customHeight="1" x14ac:dyDescent="0.3">
      <c r="A2001" s="1" t="s">
        <v>23858</v>
      </c>
      <c r="B2001" s="1" t="s">
        <v>19860</v>
      </c>
      <c r="C2001" s="1" t="s">
        <v>30480</v>
      </c>
      <c r="D2001" s="1" t="s">
        <v>462</v>
      </c>
      <c r="E2001" s="1" t="s">
        <v>19</v>
      </c>
      <c r="F2001" s="1" t="s">
        <v>141</v>
      </c>
      <c r="G2001" s="1" t="s">
        <v>142</v>
      </c>
      <c r="H2001" s="1" t="s">
        <v>40</v>
      </c>
      <c r="I2001" s="1" t="s">
        <v>41</v>
      </c>
      <c r="J2001" s="1" t="s">
        <v>13</v>
      </c>
      <c r="K2001" s="1" t="s">
        <v>25</v>
      </c>
      <c r="L2001" s="1">
        <v>3</v>
      </c>
      <c r="M2001" s="1">
        <v>170</v>
      </c>
      <c r="N2001" s="1">
        <v>15</v>
      </c>
      <c r="O2001" s="1">
        <v>76.5</v>
      </c>
      <c r="P2001" s="1">
        <v>35</v>
      </c>
      <c r="Q2001" s="1">
        <v>468.5</v>
      </c>
      <c r="R2001" s="1" t="s">
        <v>42</v>
      </c>
      <c r="S2001" s="1" t="s">
        <v>23859</v>
      </c>
      <c r="T2001" s="1">
        <f>Table4[[#This Row],[Unit_Price]]*Table4[[#This Row],[Quantity]]</f>
        <v>510</v>
      </c>
      <c r="U2001" s="1">
        <f>(SUM(Table4[[#This Row],[Gross_Sales]],Table4[[#This Row],[Delivery_Fee]])-Table4[[#This Row],[Discount_Amount]])</f>
        <v>468.5</v>
      </c>
    </row>
    <row r="2002" spans="1:21" ht="25.8" customHeight="1" x14ac:dyDescent="0.3">
      <c r="A2002" s="1" t="s">
        <v>23860</v>
      </c>
      <c r="B2002" s="1" t="s">
        <v>19860</v>
      </c>
      <c r="C2002" s="1" t="s">
        <v>30480</v>
      </c>
      <c r="D2002" s="1" t="s">
        <v>1510</v>
      </c>
      <c r="E2002" s="1" t="s">
        <v>67</v>
      </c>
      <c r="F2002" s="1" t="s">
        <v>82</v>
      </c>
      <c r="G2002" s="1" t="s">
        <v>83</v>
      </c>
      <c r="H2002" s="1" t="s">
        <v>143</v>
      </c>
      <c r="I2002" s="1" t="s">
        <v>144</v>
      </c>
      <c r="J2002" s="1" t="s">
        <v>24</v>
      </c>
      <c r="K2002" s="1" t="s">
        <v>14</v>
      </c>
      <c r="L2002" s="1">
        <v>4</v>
      </c>
      <c r="M2002" s="1">
        <v>160</v>
      </c>
      <c r="N2002" s="1">
        <v>20</v>
      </c>
      <c r="O2002" s="1">
        <v>128</v>
      </c>
      <c r="P2002" s="1">
        <v>25</v>
      </c>
      <c r="Q2002" s="1">
        <v>537</v>
      </c>
      <c r="R2002" s="1" t="s">
        <v>26</v>
      </c>
      <c r="S2002" s="1" t="s">
        <v>23861</v>
      </c>
      <c r="T2002" s="1">
        <f>Table4[[#This Row],[Unit_Price]]*Table4[[#This Row],[Quantity]]</f>
        <v>640</v>
      </c>
      <c r="U2002" s="1">
        <f>(SUM(Table4[[#This Row],[Gross_Sales]],Table4[[#This Row],[Delivery_Fee]])-Table4[[#This Row],[Discount_Amount]])</f>
        <v>537</v>
      </c>
    </row>
    <row r="2003" spans="1:21" ht="25.8" customHeight="1" x14ac:dyDescent="0.3">
      <c r="A2003" s="1" t="s">
        <v>23862</v>
      </c>
      <c r="B2003" s="1" t="s">
        <v>19860</v>
      </c>
      <c r="C2003" s="1" t="s">
        <v>30480</v>
      </c>
      <c r="D2003" s="1" t="s">
        <v>562</v>
      </c>
      <c r="E2003" s="1" t="s">
        <v>19</v>
      </c>
      <c r="F2003" s="1" t="s">
        <v>187</v>
      </c>
      <c r="G2003" s="1" t="s">
        <v>188</v>
      </c>
      <c r="H2003" s="1" t="s">
        <v>116</v>
      </c>
      <c r="I2003" s="1" t="s">
        <v>117</v>
      </c>
      <c r="J2003" s="1" t="s">
        <v>35</v>
      </c>
      <c r="K2003" s="1" t="s">
        <v>14</v>
      </c>
      <c r="L2003" s="1">
        <v>4</v>
      </c>
      <c r="M2003" s="1">
        <v>210</v>
      </c>
      <c r="N2003" s="1">
        <v>15</v>
      </c>
      <c r="O2003" s="1">
        <v>126</v>
      </c>
      <c r="P2003" s="1">
        <v>35</v>
      </c>
      <c r="Q2003" s="1">
        <v>749</v>
      </c>
      <c r="R2003" s="1" t="s">
        <v>42</v>
      </c>
      <c r="S2003" s="1" t="s">
        <v>23863</v>
      </c>
      <c r="T2003" s="1">
        <f>Table4[[#This Row],[Unit_Price]]*Table4[[#This Row],[Quantity]]</f>
        <v>840</v>
      </c>
      <c r="U2003" s="1">
        <f>(SUM(Table4[[#This Row],[Gross_Sales]],Table4[[#This Row],[Delivery_Fee]])-Table4[[#This Row],[Discount_Amount]])</f>
        <v>749</v>
      </c>
    </row>
    <row r="2004" spans="1:21" ht="25.8" customHeight="1" x14ac:dyDescent="0.3">
      <c r="A2004" s="1" t="s">
        <v>23864</v>
      </c>
      <c r="B2004" s="1" t="s">
        <v>19860</v>
      </c>
      <c r="C2004" s="1" t="s">
        <v>30480</v>
      </c>
      <c r="D2004" s="1" t="s">
        <v>925</v>
      </c>
      <c r="E2004" s="1" t="s">
        <v>19</v>
      </c>
      <c r="F2004" s="1" t="s">
        <v>98</v>
      </c>
      <c r="G2004" s="1" t="s">
        <v>99</v>
      </c>
      <c r="H2004" s="1" t="s">
        <v>111</v>
      </c>
      <c r="I2004" s="1" t="s">
        <v>112</v>
      </c>
      <c r="J2004" s="1" t="s">
        <v>13</v>
      </c>
      <c r="K2004" s="1" t="s">
        <v>25</v>
      </c>
      <c r="L2004" s="1">
        <v>4</v>
      </c>
      <c r="M2004" s="1">
        <v>280</v>
      </c>
      <c r="N2004" s="1">
        <v>0</v>
      </c>
      <c r="O2004" s="1">
        <v>0</v>
      </c>
      <c r="P2004" s="1">
        <v>25</v>
      </c>
      <c r="Q2004" s="1">
        <v>1145</v>
      </c>
      <c r="R2004" s="1" t="s">
        <v>26</v>
      </c>
      <c r="S2004" s="1" t="s">
        <v>23865</v>
      </c>
      <c r="T2004" s="1">
        <f>Table4[[#This Row],[Unit_Price]]*Table4[[#This Row],[Quantity]]</f>
        <v>1120</v>
      </c>
      <c r="U2004" s="1">
        <f>(SUM(Table4[[#This Row],[Gross_Sales]],Table4[[#This Row],[Delivery_Fee]])-Table4[[#This Row],[Discount_Amount]])</f>
        <v>1145</v>
      </c>
    </row>
    <row r="2005" spans="1:21" ht="25.8" customHeight="1" x14ac:dyDescent="0.3">
      <c r="A2005" s="1" t="s">
        <v>23866</v>
      </c>
      <c r="B2005" s="1" t="s">
        <v>19860</v>
      </c>
      <c r="C2005" s="1" t="s">
        <v>30480</v>
      </c>
      <c r="D2005" s="1" t="s">
        <v>890</v>
      </c>
      <c r="E2005" s="1" t="s">
        <v>19</v>
      </c>
      <c r="F2005" s="1" t="s">
        <v>93</v>
      </c>
      <c r="G2005" s="1" t="s">
        <v>94</v>
      </c>
      <c r="H2005" s="1" t="s">
        <v>70</v>
      </c>
      <c r="I2005" s="1" t="s">
        <v>71</v>
      </c>
      <c r="J2005" s="1" t="s">
        <v>13</v>
      </c>
      <c r="K2005" s="1" t="s">
        <v>14</v>
      </c>
      <c r="L2005" s="1">
        <v>1</v>
      </c>
      <c r="M2005" s="1">
        <v>130</v>
      </c>
      <c r="N2005" s="1">
        <v>10</v>
      </c>
      <c r="O2005" s="1">
        <v>13</v>
      </c>
      <c r="P2005" s="1">
        <v>25</v>
      </c>
      <c r="Q2005" s="1">
        <v>142</v>
      </c>
      <c r="R2005" s="1" t="s">
        <v>26</v>
      </c>
      <c r="S2005" s="1" t="s">
        <v>23867</v>
      </c>
      <c r="T2005" s="1">
        <f>Table4[[#This Row],[Unit_Price]]*Table4[[#This Row],[Quantity]]</f>
        <v>130</v>
      </c>
      <c r="U2005" s="1">
        <f>(SUM(Table4[[#This Row],[Gross_Sales]],Table4[[#This Row],[Delivery_Fee]])-Table4[[#This Row],[Discount_Amount]])</f>
        <v>142</v>
      </c>
    </row>
    <row r="2006" spans="1:21" ht="25.8" customHeight="1" x14ac:dyDescent="0.3">
      <c r="A2006" s="1" t="s">
        <v>23868</v>
      </c>
      <c r="B2006" s="1" t="s">
        <v>19860</v>
      </c>
      <c r="C2006" s="1" t="s">
        <v>30480</v>
      </c>
      <c r="D2006" s="1" t="s">
        <v>333</v>
      </c>
      <c r="E2006" s="1" t="s">
        <v>67</v>
      </c>
      <c r="F2006" s="1" t="s">
        <v>68</v>
      </c>
      <c r="G2006" s="1" t="s">
        <v>69</v>
      </c>
      <c r="H2006" s="1" t="s">
        <v>111</v>
      </c>
      <c r="I2006" s="1" t="s">
        <v>112</v>
      </c>
      <c r="J2006" s="1" t="s">
        <v>13</v>
      </c>
      <c r="K2006" s="1" t="s">
        <v>25</v>
      </c>
      <c r="L2006" s="1">
        <v>1</v>
      </c>
      <c r="M2006" s="1">
        <v>280</v>
      </c>
      <c r="N2006" s="1">
        <v>20</v>
      </c>
      <c r="O2006" s="1">
        <v>56</v>
      </c>
      <c r="P2006" s="1">
        <v>20</v>
      </c>
      <c r="Q2006" s="1">
        <v>244</v>
      </c>
      <c r="R2006" s="1" t="s">
        <v>36</v>
      </c>
      <c r="S2006" s="1" t="s">
        <v>23869</v>
      </c>
      <c r="T2006" s="1">
        <f>Table4[[#This Row],[Unit_Price]]*Table4[[#This Row],[Quantity]]</f>
        <v>280</v>
      </c>
      <c r="U2006" s="1">
        <f>(SUM(Table4[[#This Row],[Gross_Sales]],Table4[[#This Row],[Delivery_Fee]])-Table4[[#This Row],[Discount_Amount]])</f>
        <v>244</v>
      </c>
    </row>
    <row r="2007" spans="1:21" ht="25.8" customHeight="1" x14ac:dyDescent="0.3">
      <c r="A2007" s="1" t="s">
        <v>23870</v>
      </c>
      <c r="B2007" s="1" t="s">
        <v>19860</v>
      </c>
      <c r="C2007" s="1" t="s">
        <v>30480</v>
      </c>
      <c r="D2007" s="1" t="s">
        <v>1169</v>
      </c>
      <c r="E2007" s="1" t="s">
        <v>30</v>
      </c>
      <c r="F2007" s="1" t="s">
        <v>53</v>
      </c>
      <c r="G2007" s="1" t="s">
        <v>54</v>
      </c>
      <c r="H2007" s="1" t="s">
        <v>11</v>
      </c>
      <c r="I2007" s="1" t="s">
        <v>12</v>
      </c>
      <c r="J2007" s="1" t="s">
        <v>13</v>
      </c>
      <c r="K2007" s="1" t="s">
        <v>14</v>
      </c>
      <c r="L2007" s="1">
        <v>2</v>
      </c>
      <c r="M2007" s="1">
        <v>140</v>
      </c>
      <c r="N2007" s="1">
        <v>10</v>
      </c>
      <c r="O2007" s="1">
        <v>28</v>
      </c>
      <c r="P2007" s="1">
        <v>30</v>
      </c>
      <c r="Q2007" s="1">
        <v>282</v>
      </c>
      <c r="R2007" s="1" t="s">
        <v>63</v>
      </c>
      <c r="S2007" s="1" t="s">
        <v>23871</v>
      </c>
      <c r="T2007" s="1">
        <f>Table4[[#This Row],[Unit_Price]]*Table4[[#This Row],[Quantity]]</f>
        <v>280</v>
      </c>
      <c r="U2007" s="1">
        <f>(SUM(Table4[[#This Row],[Gross_Sales]],Table4[[#This Row],[Delivery_Fee]])-Table4[[#This Row],[Discount_Amount]])</f>
        <v>282</v>
      </c>
    </row>
    <row r="2008" spans="1:21" ht="25.8" customHeight="1" x14ac:dyDescent="0.3">
      <c r="A2008" s="1" t="s">
        <v>23872</v>
      </c>
      <c r="B2008" s="1" t="s">
        <v>19860</v>
      </c>
      <c r="C2008" s="1" t="s">
        <v>30480</v>
      </c>
      <c r="D2008" s="1" t="s">
        <v>818</v>
      </c>
      <c r="E2008" s="1" t="s">
        <v>19</v>
      </c>
      <c r="F2008" s="1" t="s">
        <v>93</v>
      </c>
      <c r="G2008" s="1" t="s">
        <v>94</v>
      </c>
      <c r="H2008" s="1" t="s">
        <v>22</v>
      </c>
      <c r="I2008" s="1" t="s">
        <v>23</v>
      </c>
      <c r="J2008" s="1" t="s">
        <v>24</v>
      </c>
      <c r="K2008" s="1" t="s">
        <v>25</v>
      </c>
      <c r="L2008" s="1">
        <v>2</v>
      </c>
      <c r="M2008" s="1">
        <v>180</v>
      </c>
      <c r="N2008" s="1">
        <v>0</v>
      </c>
      <c r="O2008" s="1">
        <v>0</v>
      </c>
      <c r="P2008" s="1">
        <v>20</v>
      </c>
      <c r="Q2008" s="1">
        <v>380</v>
      </c>
      <c r="R2008" s="1" t="s">
        <v>36</v>
      </c>
      <c r="S2008" s="1" t="s">
        <v>23873</v>
      </c>
      <c r="T2008" s="1">
        <f>Table4[[#This Row],[Unit_Price]]*Table4[[#This Row],[Quantity]]</f>
        <v>360</v>
      </c>
      <c r="U2008" s="1">
        <f>(SUM(Table4[[#This Row],[Gross_Sales]],Table4[[#This Row],[Delivery_Fee]])-Table4[[#This Row],[Discount_Amount]])</f>
        <v>380</v>
      </c>
    </row>
    <row r="2009" spans="1:21" ht="25.8" customHeight="1" x14ac:dyDescent="0.3">
      <c r="A2009" s="1" t="s">
        <v>23874</v>
      </c>
      <c r="B2009" s="1" t="s">
        <v>19860</v>
      </c>
      <c r="C2009" s="1" t="s">
        <v>30480</v>
      </c>
      <c r="D2009" s="1" t="s">
        <v>161</v>
      </c>
      <c r="E2009" s="1" t="s">
        <v>19</v>
      </c>
      <c r="F2009" s="1" t="s">
        <v>129</v>
      </c>
      <c r="G2009" s="1" t="s">
        <v>130</v>
      </c>
      <c r="H2009" s="1" t="s">
        <v>33</v>
      </c>
      <c r="I2009" s="1" t="s">
        <v>34</v>
      </c>
      <c r="J2009" s="1" t="s">
        <v>35</v>
      </c>
      <c r="K2009" s="1" t="s">
        <v>25</v>
      </c>
      <c r="L2009" s="1">
        <v>3</v>
      </c>
      <c r="M2009" s="1">
        <v>240</v>
      </c>
      <c r="N2009" s="1">
        <v>20</v>
      </c>
      <c r="O2009" s="1">
        <v>144</v>
      </c>
      <c r="P2009" s="1">
        <v>20</v>
      </c>
      <c r="Q2009" s="1">
        <v>596</v>
      </c>
      <c r="R2009" s="1" t="s">
        <v>26</v>
      </c>
      <c r="S2009" s="1" t="s">
        <v>23875</v>
      </c>
      <c r="T2009" s="1">
        <f>Table4[[#This Row],[Unit_Price]]*Table4[[#This Row],[Quantity]]</f>
        <v>720</v>
      </c>
      <c r="U2009" s="1">
        <f>(SUM(Table4[[#This Row],[Gross_Sales]],Table4[[#This Row],[Delivery_Fee]])-Table4[[#This Row],[Discount_Amount]])</f>
        <v>596</v>
      </c>
    </row>
    <row r="2010" spans="1:21" ht="25.8" customHeight="1" x14ac:dyDescent="0.3">
      <c r="A2010" s="1" t="s">
        <v>23876</v>
      </c>
      <c r="B2010" s="1" t="s">
        <v>19860</v>
      </c>
      <c r="C2010" s="1" t="s">
        <v>30480</v>
      </c>
      <c r="D2010" s="1" t="s">
        <v>727</v>
      </c>
      <c r="E2010" s="1" t="s">
        <v>30</v>
      </c>
      <c r="F2010" s="1" t="s">
        <v>339</v>
      </c>
      <c r="G2010" s="1" t="s">
        <v>340</v>
      </c>
      <c r="H2010" s="1" t="s">
        <v>143</v>
      </c>
      <c r="I2010" s="1" t="s">
        <v>144</v>
      </c>
      <c r="J2010" s="1" t="s">
        <v>24</v>
      </c>
      <c r="K2010" s="1" t="s">
        <v>14</v>
      </c>
      <c r="L2010" s="1">
        <v>4</v>
      </c>
      <c r="M2010" s="1">
        <v>160</v>
      </c>
      <c r="N2010" s="1">
        <v>0</v>
      </c>
      <c r="O2010" s="1">
        <v>0</v>
      </c>
      <c r="P2010" s="1">
        <v>30</v>
      </c>
      <c r="Q2010" s="1">
        <v>670</v>
      </c>
      <c r="R2010" s="1" t="s">
        <v>63</v>
      </c>
      <c r="S2010" s="1" t="s">
        <v>23877</v>
      </c>
      <c r="T2010" s="1">
        <f>Table4[[#This Row],[Unit_Price]]*Table4[[#This Row],[Quantity]]</f>
        <v>640</v>
      </c>
      <c r="U2010" s="1">
        <f>(SUM(Table4[[#This Row],[Gross_Sales]],Table4[[#This Row],[Delivery_Fee]])-Table4[[#This Row],[Discount_Amount]])</f>
        <v>670</v>
      </c>
    </row>
    <row r="2011" spans="1:21" ht="25.8" customHeight="1" x14ac:dyDescent="0.3">
      <c r="A2011" s="1" t="s">
        <v>23878</v>
      </c>
      <c r="B2011" s="1" t="s">
        <v>19860</v>
      </c>
      <c r="C2011" s="1" t="s">
        <v>30480</v>
      </c>
      <c r="D2011" s="1" t="s">
        <v>4106</v>
      </c>
      <c r="E2011" s="1" t="s">
        <v>30</v>
      </c>
      <c r="F2011" s="1" t="s">
        <v>339</v>
      </c>
      <c r="G2011" s="1" t="s">
        <v>340</v>
      </c>
      <c r="H2011" s="1" t="s">
        <v>84</v>
      </c>
      <c r="I2011" s="1" t="s">
        <v>85</v>
      </c>
      <c r="J2011" s="1" t="s">
        <v>86</v>
      </c>
      <c r="K2011" s="1" t="s">
        <v>14</v>
      </c>
      <c r="L2011" s="1">
        <v>2</v>
      </c>
      <c r="M2011" s="1">
        <v>100</v>
      </c>
      <c r="N2011" s="1">
        <v>5</v>
      </c>
      <c r="O2011" s="1">
        <v>10</v>
      </c>
      <c r="P2011" s="1">
        <v>35</v>
      </c>
      <c r="Q2011" s="1">
        <v>225</v>
      </c>
      <c r="R2011" s="1" t="s">
        <v>36</v>
      </c>
      <c r="S2011" s="1" t="s">
        <v>23879</v>
      </c>
      <c r="T2011" s="1">
        <f>Table4[[#This Row],[Unit_Price]]*Table4[[#This Row],[Quantity]]</f>
        <v>200</v>
      </c>
      <c r="U2011" s="1">
        <f>(SUM(Table4[[#This Row],[Gross_Sales]],Table4[[#This Row],[Delivery_Fee]])-Table4[[#This Row],[Discount_Amount]])</f>
        <v>225</v>
      </c>
    </row>
    <row r="2012" spans="1:21" ht="25.8" customHeight="1" x14ac:dyDescent="0.3">
      <c r="A2012" s="1" t="s">
        <v>23880</v>
      </c>
      <c r="B2012" s="1" t="s">
        <v>19860</v>
      </c>
      <c r="C2012" s="1" t="s">
        <v>30480</v>
      </c>
      <c r="D2012" s="1" t="s">
        <v>637</v>
      </c>
      <c r="E2012" s="1" t="s">
        <v>30</v>
      </c>
      <c r="F2012" s="1" t="s">
        <v>339</v>
      </c>
      <c r="G2012" s="1" t="s">
        <v>340</v>
      </c>
      <c r="H2012" s="1" t="s">
        <v>55</v>
      </c>
      <c r="I2012" s="1" t="s">
        <v>56</v>
      </c>
      <c r="J2012" s="1" t="s">
        <v>57</v>
      </c>
      <c r="K2012" s="1" t="s">
        <v>14</v>
      </c>
      <c r="L2012" s="1">
        <v>2</v>
      </c>
      <c r="M2012" s="1">
        <v>180</v>
      </c>
      <c r="N2012" s="1">
        <v>5</v>
      </c>
      <c r="O2012" s="1">
        <v>18</v>
      </c>
      <c r="P2012" s="1">
        <v>40</v>
      </c>
      <c r="Q2012" s="1">
        <v>382</v>
      </c>
      <c r="R2012" s="1" t="s">
        <v>26</v>
      </c>
      <c r="S2012" s="1" t="s">
        <v>23881</v>
      </c>
      <c r="T2012" s="1">
        <f>Table4[[#This Row],[Unit_Price]]*Table4[[#This Row],[Quantity]]</f>
        <v>360</v>
      </c>
      <c r="U2012" s="1">
        <f>(SUM(Table4[[#This Row],[Gross_Sales]],Table4[[#This Row],[Delivery_Fee]])-Table4[[#This Row],[Discount_Amount]])</f>
        <v>382</v>
      </c>
    </row>
    <row r="2013" spans="1:21" ht="25.8" customHeight="1" x14ac:dyDescent="0.3">
      <c r="A2013" s="1" t="s">
        <v>23882</v>
      </c>
      <c r="B2013" s="1" t="s">
        <v>19860</v>
      </c>
      <c r="C2013" s="1" t="s">
        <v>30480</v>
      </c>
      <c r="D2013" s="1" t="s">
        <v>1298</v>
      </c>
      <c r="E2013" s="1" t="s">
        <v>30</v>
      </c>
      <c r="F2013" s="1" t="s">
        <v>136</v>
      </c>
      <c r="G2013" s="1" t="s">
        <v>137</v>
      </c>
      <c r="H2013" s="1" t="s">
        <v>33</v>
      </c>
      <c r="I2013" s="1" t="s">
        <v>34</v>
      </c>
      <c r="J2013" s="1" t="s">
        <v>35</v>
      </c>
      <c r="K2013" s="1" t="s">
        <v>25</v>
      </c>
      <c r="L2013" s="1">
        <v>4</v>
      </c>
      <c r="M2013" s="1">
        <v>240</v>
      </c>
      <c r="N2013" s="1">
        <v>15</v>
      </c>
      <c r="O2013" s="1">
        <v>144</v>
      </c>
      <c r="P2013" s="1">
        <v>40</v>
      </c>
      <c r="Q2013" s="1">
        <v>856</v>
      </c>
      <c r="R2013" s="1" t="s">
        <v>42</v>
      </c>
      <c r="S2013" s="1" t="s">
        <v>23883</v>
      </c>
      <c r="T2013" s="1">
        <f>Table4[[#This Row],[Unit_Price]]*Table4[[#This Row],[Quantity]]</f>
        <v>960</v>
      </c>
      <c r="U2013" s="1">
        <f>(SUM(Table4[[#This Row],[Gross_Sales]],Table4[[#This Row],[Delivery_Fee]])-Table4[[#This Row],[Discount_Amount]])</f>
        <v>856</v>
      </c>
    </row>
    <row r="2014" spans="1:21" ht="25.8" customHeight="1" x14ac:dyDescent="0.3">
      <c r="A2014" s="1" t="s">
        <v>23884</v>
      </c>
      <c r="B2014" s="1" t="s">
        <v>19860</v>
      </c>
      <c r="C2014" s="1" t="s">
        <v>30480</v>
      </c>
      <c r="D2014" s="1" t="s">
        <v>645</v>
      </c>
      <c r="E2014" s="1" t="s">
        <v>19</v>
      </c>
      <c r="F2014" s="1" t="s">
        <v>98</v>
      </c>
      <c r="G2014" s="1" t="s">
        <v>99</v>
      </c>
      <c r="H2014" s="1" t="s">
        <v>116</v>
      </c>
      <c r="I2014" s="1" t="s">
        <v>117</v>
      </c>
      <c r="J2014" s="1" t="s">
        <v>35</v>
      </c>
      <c r="K2014" s="1" t="s">
        <v>14</v>
      </c>
      <c r="L2014" s="1">
        <v>2</v>
      </c>
      <c r="M2014" s="1">
        <v>210</v>
      </c>
      <c r="N2014" s="1">
        <v>15</v>
      </c>
      <c r="O2014" s="1">
        <v>63</v>
      </c>
      <c r="P2014" s="1">
        <v>40</v>
      </c>
      <c r="Q2014" s="1">
        <v>397</v>
      </c>
      <c r="R2014" s="1" t="s">
        <v>26</v>
      </c>
      <c r="S2014" s="1" t="s">
        <v>23885</v>
      </c>
      <c r="T2014" s="1">
        <f>Table4[[#This Row],[Unit_Price]]*Table4[[#This Row],[Quantity]]</f>
        <v>420</v>
      </c>
      <c r="U2014" s="1">
        <f>(SUM(Table4[[#This Row],[Gross_Sales]],Table4[[#This Row],[Delivery_Fee]])-Table4[[#This Row],[Discount_Amount]])</f>
        <v>397</v>
      </c>
    </row>
    <row r="2015" spans="1:21" ht="25.8" customHeight="1" x14ac:dyDescent="0.3">
      <c r="A2015" s="1" t="s">
        <v>23886</v>
      </c>
      <c r="B2015" s="1" t="s">
        <v>19860</v>
      </c>
      <c r="C2015" s="1" t="s">
        <v>30480</v>
      </c>
      <c r="D2015" s="1" t="s">
        <v>2266</v>
      </c>
      <c r="E2015" s="1" t="s">
        <v>67</v>
      </c>
      <c r="F2015" s="1" t="s">
        <v>129</v>
      </c>
      <c r="G2015" s="1" t="s">
        <v>130</v>
      </c>
      <c r="H2015" s="1" t="s">
        <v>111</v>
      </c>
      <c r="I2015" s="1" t="s">
        <v>112</v>
      </c>
      <c r="J2015" s="1" t="s">
        <v>13</v>
      </c>
      <c r="K2015" s="1" t="s">
        <v>25</v>
      </c>
      <c r="L2015" s="1">
        <v>3</v>
      </c>
      <c r="M2015" s="1">
        <v>280</v>
      </c>
      <c r="N2015" s="1">
        <v>5</v>
      </c>
      <c r="O2015" s="1">
        <v>42</v>
      </c>
      <c r="P2015" s="1">
        <v>30</v>
      </c>
      <c r="Q2015" s="1">
        <v>828</v>
      </c>
      <c r="R2015" s="1" t="s">
        <v>15</v>
      </c>
      <c r="S2015" s="1" t="s">
        <v>23887</v>
      </c>
      <c r="T2015" s="1">
        <f>Table4[[#This Row],[Unit_Price]]*Table4[[#This Row],[Quantity]]</f>
        <v>840</v>
      </c>
      <c r="U2015" s="1">
        <f>(SUM(Table4[[#This Row],[Gross_Sales]],Table4[[#This Row],[Delivery_Fee]])-Table4[[#This Row],[Discount_Amount]])</f>
        <v>828</v>
      </c>
    </row>
    <row r="2016" spans="1:21" ht="25.8" customHeight="1" x14ac:dyDescent="0.3">
      <c r="A2016" s="1" t="s">
        <v>23888</v>
      </c>
      <c r="B2016" s="1" t="s">
        <v>19860</v>
      </c>
      <c r="C2016" s="1" t="s">
        <v>30480</v>
      </c>
      <c r="D2016" s="1" t="s">
        <v>718</v>
      </c>
      <c r="E2016" s="1" t="s">
        <v>19</v>
      </c>
      <c r="F2016" s="1" t="s">
        <v>93</v>
      </c>
      <c r="G2016" s="1" t="s">
        <v>94</v>
      </c>
      <c r="H2016" s="1" t="s">
        <v>55</v>
      </c>
      <c r="I2016" s="1" t="s">
        <v>56</v>
      </c>
      <c r="J2016" s="1" t="s">
        <v>57</v>
      </c>
      <c r="K2016" s="1" t="s">
        <v>14</v>
      </c>
      <c r="L2016" s="1">
        <v>1</v>
      </c>
      <c r="M2016" s="1">
        <v>180</v>
      </c>
      <c r="N2016" s="1">
        <v>15</v>
      </c>
      <c r="O2016" s="1">
        <v>27</v>
      </c>
      <c r="P2016" s="1">
        <v>40</v>
      </c>
      <c r="Q2016" s="1">
        <v>193</v>
      </c>
      <c r="R2016" s="1" t="s">
        <v>63</v>
      </c>
      <c r="S2016" s="1" t="s">
        <v>23889</v>
      </c>
      <c r="T2016" s="1">
        <f>Table4[[#This Row],[Unit_Price]]*Table4[[#This Row],[Quantity]]</f>
        <v>180</v>
      </c>
      <c r="U2016" s="1">
        <f>(SUM(Table4[[#This Row],[Gross_Sales]],Table4[[#This Row],[Delivery_Fee]])-Table4[[#This Row],[Discount_Amount]])</f>
        <v>193</v>
      </c>
    </row>
    <row r="2017" spans="1:21" ht="25.8" customHeight="1" x14ac:dyDescent="0.3">
      <c r="A2017" s="1" t="s">
        <v>23890</v>
      </c>
      <c r="B2017" s="1" t="s">
        <v>19860</v>
      </c>
      <c r="C2017" s="1" t="s">
        <v>30480</v>
      </c>
      <c r="D2017" s="1" t="s">
        <v>1271</v>
      </c>
      <c r="E2017" s="1" t="s">
        <v>30</v>
      </c>
      <c r="F2017" s="1" t="s">
        <v>136</v>
      </c>
      <c r="G2017" s="1" t="s">
        <v>137</v>
      </c>
      <c r="H2017" s="1" t="s">
        <v>22</v>
      </c>
      <c r="I2017" s="1" t="s">
        <v>23</v>
      </c>
      <c r="J2017" s="1" t="s">
        <v>24</v>
      </c>
      <c r="K2017" s="1" t="s">
        <v>25</v>
      </c>
      <c r="L2017" s="1">
        <v>4</v>
      </c>
      <c r="M2017" s="1">
        <v>180</v>
      </c>
      <c r="N2017" s="1">
        <v>5</v>
      </c>
      <c r="O2017" s="1">
        <v>36</v>
      </c>
      <c r="P2017" s="1">
        <v>30</v>
      </c>
      <c r="Q2017" s="1">
        <v>714</v>
      </c>
      <c r="R2017" s="1" t="s">
        <v>63</v>
      </c>
      <c r="S2017" s="1" t="s">
        <v>23891</v>
      </c>
      <c r="T2017" s="1">
        <f>Table4[[#This Row],[Unit_Price]]*Table4[[#This Row],[Quantity]]</f>
        <v>720</v>
      </c>
      <c r="U2017" s="1">
        <f>(SUM(Table4[[#This Row],[Gross_Sales]],Table4[[#This Row],[Delivery_Fee]])-Table4[[#This Row],[Discount_Amount]])</f>
        <v>714</v>
      </c>
    </row>
    <row r="2018" spans="1:21" ht="25.8" customHeight="1" x14ac:dyDescent="0.3">
      <c r="A2018" s="1" t="s">
        <v>23892</v>
      </c>
      <c r="B2018" s="1" t="s">
        <v>19860</v>
      </c>
      <c r="C2018" s="1" t="s">
        <v>30480</v>
      </c>
      <c r="D2018" s="1" t="s">
        <v>620</v>
      </c>
      <c r="E2018" s="1" t="s">
        <v>19</v>
      </c>
      <c r="F2018" s="1" t="s">
        <v>20</v>
      </c>
      <c r="G2018" s="1" t="s">
        <v>21</v>
      </c>
      <c r="H2018" s="1" t="s">
        <v>22</v>
      </c>
      <c r="I2018" s="1" t="s">
        <v>23</v>
      </c>
      <c r="J2018" s="1" t="s">
        <v>24</v>
      </c>
      <c r="K2018" s="1" t="s">
        <v>25</v>
      </c>
      <c r="L2018" s="1">
        <v>1</v>
      </c>
      <c r="M2018" s="1">
        <v>180</v>
      </c>
      <c r="N2018" s="1">
        <v>10</v>
      </c>
      <c r="O2018" s="1">
        <v>18</v>
      </c>
      <c r="P2018" s="1">
        <v>25</v>
      </c>
      <c r="Q2018" s="1">
        <v>187</v>
      </c>
      <c r="R2018" s="1" t="s">
        <v>42</v>
      </c>
      <c r="S2018" s="1" t="s">
        <v>23893</v>
      </c>
      <c r="T2018" s="1">
        <f>Table4[[#This Row],[Unit_Price]]*Table4[[#This Row],[Quantity]]</f>
        <v>180</v>
      </c>
      <c r="U2018" s="1">
        <f>(SUM(Table4[[#This Row],[Gross_Sales]],Table4[[#This Row],[Delivery_Fee]])-Table4[[#This Row],[Discount_Amount]])</f>
        <v>187</v>
      </c>
    </row>
    <row r="2019" spans="1:21" ht="25.8" customHeight="1" x14ac:dyDescent="0.3">
      <c r="A2019" s="1" t="s">
        <v>23894</v>
      </c>
      <c r="B2019" s="1" t="s">
        <v>19860</v>
      </c>
      <c r="C2019" s="1" t="s">
        <v>30480</v>
      </c>
      <c r="D2019" s="1" t="s">
        <v>763</v>
      </c>
      <c r="E2019" s="1" t="s">
        <v>67</v>
      </c>
      <c r="F2019" s="1" t="s">
        <v>68</v>
      </c>
      <c r="G2019" s="1" t="s">
        <v>69</v>
      </c>
      <c r="H2019" s="1" t="s">
        <v>116</v>
      </c>
      <c r="I2019" s="1" t="s">
        <v>117</v>
      </c>
      <c r="J2019" s="1" t="s">
        <v>35</v>
      </c>
      <c r="K2019" s="1" t="s">
        <v>14</v>
      </c>
      <c r="L2019" s="1">
        <v>3</v>
      </c>
      <c r="M2019" s="1">
        <v>210</v>
      </c>
      <c r="N2019" s="1">
        <v>0</v>
      </c>
      <c r="O2019" s="1">
        <v>0</v>
      </c>
      <c r="P2019" s="1">
        <v>20</v>
      </c>
      <c r="Q2019" s="1">
        <v>650</v>
      </c>
      <c r="R2019" s="1" t="s">
        <v>42</v>
      </c>
      <c r="S2019" s="1" t="s">
        <v>23895</v>
      </c>
      <c r="T2019" s="1">
        <f>Table4[[#This Row],[Unit_Price]]*Table4[[#This Row],[Quantity]]</f>
        <v>630</v>
      </c>
      <c r="U2019" s="1">
        <f>(SUM(Table4[[#This Row],[Gross_Sales]],Table4[[#This Row],[Delivery_Fee]])-Table4[[#This Row],[Discount_Amount]])</f>
        <v>650</v>
      </c>
    </row>
    <row r="2020" spans="1:21" ht="25.8" customHeight="1" x14ac:dyDescent="0.3">
      <c r="A2020" s="1" t="s">
        <v>23896</v>
      </c>
      <c r="B2020" s="1" t="s">
        <v>19860</v>
      </c>
      <c r="C2020" s="1" t="s">
        <v>30480</v>
      </c>
      <c r="D2020" s="1" t="s">
        <v>666</v>
      </c>
      <c r="E2020" s="1" t="s">
        <v>19</v>
      </c>
      <c r="F2020" s="1" t="s">
        <v>93</v>
      </c>
      <c r="G2020" s="1" t="s">
        <v>94</v>
      </c>
      <c r="H2020" s="1" t="s">
        <v>55</v>
      </c>
      <c r="I2020" s="1" t="s">
        <v>56</v>
      </c>
      <c r="J2020" s="1" t="s">
        <v>57</v>
      </c>
      <c r="K2020" s="1" t="s">
        <v>14</v>
      </c>
      <c r="L2020" s="1">
        <v>1</v>
      </c>
      <c r="M2020" s="1">
        <v>180</v>
      </c>
      <c r="N2020" s="1">
        <v>20</v>
      </c>
      <c r="O2020" s="1">
        <v>36</v>
      </c>
      <c r="P2020" s="1">
        <v>40</v>
      </c>
      <c r="Q2020" s="1">
        <v>184</v>
      </c>
      <c r="R2020" s="1" t="s">
        <v>26</v>
      </c>
      <c r="S2020" s="1" t="s">
        <v>23897</v>
      </c>
      <c r="T2020" s="1">
        <f>Table4[[#This Row],[Unit_Price]]*Table4[[#This Row],[Quantity]]</f>
        <v>180</v>
      </c>
      <c r="U2020" s="1">
        <f>(SUM(Table4[[#This Row],[Gross_Sales]],Table4[[#This Row],[Delivery_Fee]])-Table4[[#This Row],[Discount_Amount]])</f>
        <v>184</v>
      </c>
    </row>
    <row r="2021" spans="1:21" ht="25.8" customHeight="1" x14ac:dyDescent="0.3">
      <c r="A2021" s="1" t="s">
        <v>23898</v>
      </c>
      <c r="B2021" s="1" t="s">
        <v>19860</v>
      </c>
      <c r="C2021" s="1" t="s">
        <v>30480</v>
      </c>
      <c r="D2021" s="1" t="s">
        <v>1964</v>
      </c>
      <c r="E2021" s="1" t="s">
        <v>19</v>
      </c>
      <c r="F2021" s="1" t="s">
        <v>98</v>
      </c>
      <c r="G2021" s="1" t="s">
        <v>99</v>
      </c>
      <c r="H2021" s="1" t="s">
        <v>11</v>
      </c>
      <c r="I2021" s="1" t="s">
        <v>12</v>
      </c>
      <c r="J2021" s="1" t="s">
        <v>13</v>
      </c>
      <c r="K2021" s="1" t="s">
        <v>14</v>
      </c>
      <c r="L2021" s="1">
        <v>1</v>
      </c>
      <c r="M2021" s="1">
        <v>140</v>
      </c>
      <c r="N2021" s="1">
        <v>10</v>
      </c>
      <c r="O2021" s="1">
        <v>14</v>
      </c>
      <c r="P2021" s="1">
        <v>40</v>
      </c>
      <c r="Q2021" s="1">
        <v>166</v>
      </c>
      <c r="R2021" s="1" t="s">
        <v>26</v>
      </c>
      <c r="S2021" s="1" t="s">
        <v>23899</v>
      </c>
      <c r="T2021" s="1">
        <f>Table4[[#This Row],[Unit_Price]]*Table4[[#This Row],[Quantity]]</f>
        <v>140</v>
      </c>
      <c r="U2021" s="1">
        <f>(SUM(Table4[[#This Row],[Gross_Sales]],Table4[[#This Row],[Delivery_Fee]])-Table4[[#This Row],[Discount_Amount]])</f>
        <v>166</v>
      </c>
    </row>
    <row r="2022" spans="1:21" ht="25.8" customHeight="1" x14ac:dyDescent="0.3">
      <c r="A2022" s="1" t="s">
        <v>23900</v>
      </c>
      <c r="B2022" s="1" t="s">
        <v>19860</v>
      </c>
      <c r="C2022" s="1" t="s">
        <v>30480</v>
      </c>
      <c r="D2022" s="1" t="s">
        <v>1593</v>
      </c>
      <c r="E2022" s="1" t="s">
        <v>19</v>
      </c>
      <c r="F2022" s="1" t="s">
        <v>93</v>
      </c>
      <c r="G2022" s="1" t="s">
        <v>94</v>
      </c>
      <c r="H2022" s="1" t="s">
        <v>288</v>
      </c>
      <c r="I2022" s="1" t="s">
        <v>289</v>
      </c>
      <c r="J2022" s="1" t="s">
        <v>86</v>
      </c>
      <c r="K2022" s="1" t="s">
        <v>14</v>
      </c>
      <c r="L2022" s="1">
        <v>2</v>
      </c>
      <c r="M2022" s="1">
        <v>80</v>
      </c>
      <c r="N2022" s="1">
        <v>20</v>
      </c>
      <c r="O2022" s="1">
        <v>32</v>
      </c>
      <c r="P2022" s="1">
        <v>25</v>
      </c>
      <c r="Q2022" s="1">
        <v>153</v>
      </c>
      <c r="R2022" s="1" t="s">
        <v>26</v>
      </c>
      <c r="S2022" s="1" t="s">
        <v>23901</v>
      </c>
      <c r="T2022" s="1">
        <f>Table4[[#This Row],[Unit_Price]]*Table4[[#This Row],[Quantity]]</f>
        <v>160</v>
      </c>
      <c r="U2022" s="1">
        <f>(SUM(Table4[[#This Row],[Gross_Sales]],Table4[[#This Row],[Delivery_Fee]])-Table4[[#This Row],[Discount_Amount]])</f>
        <v>153</v>
      </c>
    </row>
    <row r="2023" spans="1:21" ht="25.8" customHeight="1" x14ac:dyDescent="0.3">
      <c r="A2023" s="1" t="s">
        <v>23902</v>
      </c>
      <c r="B2023" s="1" t="s">
        <v>19860</v>
      </c>
      <c r="C2023" s="1" t="s">
        <v>30480</v>
      </c>
      <c r="D2023" s="1" t="s">
        <v>1298</v>
      </c>
      <c r="E2023" s="1" t="s">
        <v>67</v>
      </c>
      <c r="F2023" s="1" t="s">
        <v>82</v>
      </c>
      <c r="G2023" s="1" t="s">
        <v>83</v>
      </c>
      <c r="H2023" s="1" t="s">
        <v>77</v>
      </c>
      <c r="I2023" s="1" t="s">
        <v>78</v>
      </c>
      <c r="J2023" s="1" t="s">
        <v>24</v>
      </c>
      <c r="K2023" s="1" t="s">
        <v>14</v>
      </c>
      <c r="L2023" s="1">
        <v>1</v>
      </c>
      <c r="M2023" s="1">
        <v>150</v>
      </c>
      <c r="N2023" s="1">
        <v>20</v>
      </c>
      <c r="O2023" s="1">
        <v>30</v>
      </c>
      <c r="P2023" s="1">
        <v>25</v>
      </c>
      <c r="Q2023" s="1">
        <v>145</v>
      </c>
      <c r="R2023" s="1" t="s">
        <v>36</v>
      </c>
      <c r="S2023" s="1" t="s">
        <v>23903</v>
      </c>
      <c r="T2023" s="1">
        <f>Table4[[#This Row],[Unit_Price]]*Table4[[#This Row],[Quantity]]</f>
        <v>150</v>
      </c>
      <c r="U2023" s="1">
        <f>(SUM(Table4[[#This Row],[Gross_Sales]],Table4[[#This Row],[Delivery_Fee]])-Table4[[#This Row],[Discount_Amount]])</f>
        <v>145</v>
      </c>
    </row>
    <row r="2024" spans="1:21" ht="25.8" customHeight="1" x14ac:dyDescent="0.3">
      <c r="A2024" s="1" t="s">
        <v>23904</v>
      </c>
      <c r="B2024" s="1" t="s">
        <v>19860</v>
      </c>
      <c r="C2024" s="1" t="s">
        <v>30480</v>
      </c>
      <c r="D2024" s="1" t="s">
        <v>1115</v>
      </c>
      <c r="E2024" s="1" t="s">
        <v>30</v>
      </c>
      <c r="F2024" s="1" t="s">
        <v>339</v>
      </c>
      <c r="G2024" s="1" t="s">
        <v>340</v>
      </c>
      <c r="H2024" s="1" t="s">
        <v>288</v>
      </c>
      <c r="I2024" s="1" t="s">
        <v>289</v>
      </c>
      <c r="J2024" s="1" t="s">
        <v>86</v>
      </c>
      <c r="K2024" s="1" t="s">
        <v>14</v>
      </c>
      <c r="L2024" s="1">
        <v>2</v>
      </c>
      <c r="M2024" s="1">
        <v>80</v>
      </c>
      <c r="N2024" s="1">
        <v>0</v>
      </c>
      <c r="O2024" s="1">
        <v>0</v>
      </c>
      <c r="P2024" s="1">
        <v>25</v>
      </c>
      <c r="Q2024" s="1">
        <v>185</v>
      </c>
      <c r="R2024" s="1" t="s">
        <v>42</v>
      </c>
      <c r="S2024" s="1" t="s">
        <v>23905</v>
      </c>
      <c r="T2024" s="1">
        <f>Table4[[#This Row],[Unit_Price]]*Table4[[#This Row],[Quantity]]</f>
        <v>160</v>
      </c>
      <c r="U2024" s="1">
        <f>(SUM(Table4[[#This Row],[Gross_Sales]],Table4[[#This Row],[Delivery_Fee]])-Table4[[#This Row],[Discount_Amount]])</f>
        <v>185</v>
      </c>
    </row>
    <row r="2025" spans="1:21" ht="25.8" customHeight="1" x14ac:dyDescent="0.3">
      <c r="A2025" s="1" t="s">
        <v>23906</v>
      </c>
      <c r="B2025" s="1" t="s">
        <v>19860</v>
      </c>
      <c r="C2025" s="1" t="s">
        <v>30480</v>
      </c>
      <c r="D2025" s="1" t="s">
        <v>1373</v>
      </c>
      <c r="E2025" s="1" t="s">
        <v>67</v>
      </c>
      <c r="F2025" s="1" t="s">
        <v>68</v>
      </c>
      <c r="G2025" s="1" t="s">
        <v>69</v>
      </c>
      <c r="H2025" s="1" t="s">
        <v>131</v>
      </c>
      <c r="I2025" s="1" t="s">
        <v>132</v>
      </c>
      <c r="J2025" s="1" t="s">
        <v>57</v>
      </c>
      <c r="K2025" s="1" t="s">
        <v>25</v>
      </c>
      <c r="L2025" s="1">
        <v>4</v>
      </c>
      <c r="M2025" s="1">
        <v>220</v>
      </c>
      <c r="N2025" s="1">
        <v>10</v>
      </c>
      <c r="O2025" s="1">
        <v>88</v>
      </c>
      <c r="P2025" s="1">
        <v>20</v>
      </c>
      <c r="Q2025" s="1">
        <v>812</v>
      </c>
      <c r="R2025" s="1" t="s">
        <v>63</v>
      </c>
      <c r="S2025" s="1" t="s">
        <v>23907</v>
      </c>
      <c r="T2025" s="1">
        <f>Table4[[#This Row],[Unit_Price]]*Table4[[#This Row],[Quantity]]</f>
        <v>880</v>
      </c>
      <c r="U2025" s="1">
        <f>(SUM(Table4[[#This Row],[Gross_Sales]],Table4[[#This Row],[Delivery_Fee]])-Table4[[#This Row],[Discount_Amount]])</f>
        <v>812</v>
      </c>
    </row>
    <row r="2026" spans="1:21" ht="25.8" customHeight="1" x14ac:dyDescent="0.3">
      <c r="A2026" s="1" t="s">
        <v>23908</v>
      </c>
      <c r="B2026" s="1" t="s">
        <v>19860</v>
      </c>
      <c r="C2026" s="1" t="s">
        <v>30480</v>
      </c>
      <c r="D2026" s="1" t="s">
        <v>2348</v>
      </c>
      <c r="E2026" s="1" t="s">
        <v>30</v>
      </c>
      <c r="F2026" s="1" t="s">
        <v>75</v>
      </c>
      <c r="G2026" s="1" t="s">
        <v>76</v>
      </c>
      <c r="H2026" s="1" t="s">
        <v>288</v>
      </c>
      <c r="I2026" s="1" t="s">
        <v>289</v>
      </c>
      <c r="J2026" s="1" t="s">
        <v>86</v>
      </c>
      <c r="K2026" s="1" t="s">
        <v>14</v>
      </c>
      <c r="L2026" s="1">
        <v>3</v>
      </c>
      <c r="M2026" s="1">
        <v>80</v>
      </c>
      <c r="N2026" s="1">
        <v>0</v>
      </c>
      <c r="O2026" s="1">
        <v>0</v>
      </c>
      <c r="P2026" s="1">
        <v>20</v>
      </c>
      <c r="Q2026" s="1">
        <v>260</v>
      </c>
      <c r="R2026" s="1" t="s">
        <v>63</v>
      </c>
      <c r="S2026" s="1" t="s">
        <v>23909</v>
      </c>
      <c r="T2026" s="1">
        <f>Table4[[#This Row],[Unit_Price]]*Table4[[#This Row],[Quantity]]</f>
        <v>240</v>
      </c>
      <c r="U2026" s="1">
        <f>(SUM(Table4[[#This Row],[Gross_Sales]],Table4[[#This Row],[Delivery_Fee]])-Table4[[#This Row],[Discount_Amount]])</f>
        <v>260</v>
      </c>
    </row>
    <row r="2027" spans="1:21" ht="25.8" customHeight="1" x14ac:dyDescent="0.3">
      <c r="A2027" s="1" t="s">
        <v>23910</v>
      </c>
      <c r="B2027" s="1" t="s">
        <v>19860</v>
      </c>
      <c r="C2027" s="1" t="s">
        <v>30480</v>
      </c>
      <c r="D2027" s="1" t="s">
        <v>1934</v>
      </c>
      <c r="E2027" s="1" t="s">
        <v>30</v>
      </c>
      <c r="F2027" s="1" t="s">
        <v>53</v>
      </c>
      <c r="G2027" s="1" t="s">
        <v>54</v>
      </c>
      <c r="H2027" s="1" t="s">
        <v>116</v>
      </c>
      <c r="I2027" s="1" t="s">
        <v>117</v>
      </c>
      <c r="J2027" s="1" t="s">
        <v>35</v>
      </c>
      <c r="K2027" s="1" t="s">
        <v>14</v>
      </c>
      <c r="L2027" s="1">
        <v>1</v>
      </c>
      <c r="M2027" s="1">
        <v>210</v>
      </c>
      <c r="N2027" s="1">
        <v>15</v>
      </c>
      <c r="O2027" s="1">
        <v>31.5</v>
      </c>
      <c r="P2027" s="1">
        <v>20</v>
      </c>
      <c r="Q2027" s="1">
        <v>198.5</v>
      </c>
      <c r="R2027" s="1" t="s">
        <v>15</v>
      </c>
      <c r="S2027" s="1" t="s">
        <v>23911</v>
      </c>
      <c r="T2027" s="1">
        <f>Table4[[#This Row],[Unit_Price]]*Table4[[#This Row],[Quantity]]</f>
        <v>210</v>
      </c>
      <c r="U2027" s="1">
        <f>(SUM(Table4[[#This Row],[Gross_Sales]],Table4[[#This Row],[Delivery_Fee]])-Table4[[#This Row],[Discount_Amount]])</f>
        <v>198.5</v>
      </c>
    </row>
    <row r="2028" spans="1:21" ht="25.8" customHeight="1" x14ac:dyDescent="0.3">
      <c r="A2028" s="1" t="s">
        <v>23912</v>
      </c>
      <c r="B2028" s="1" t="s">
        <v>19860</v>
      </c>
      <c r="C2028" s="1" t="s">
        <v>30480</v>
      </c>
      <c r="D2028" s="1" t="s">
        <v>60</v>
      </c>
      <c r="E2028" s="1" t="s">
        <v>8</v>
      </c>
      <c r="F2028" s="1" t="s">
        <v>109</v>
      </c>
      <c r="G2028" s="1" t="s">
        <v>110</v>
      </c>
      <c r="H2028" s="1" t="s">
        <v>131</v>
      </c>
      <c r="I2028" s="1" t="s">
        <v>132</v>
      </c>
      <c r="J2028" s="1" t="s">
        <v>57</v>
      </c>
      <c r="K2028" s="1" t="s">
        <v>25</v>
      </c>
      <c r="L2028" s="1">
        <v>3</v>
      </c>
      <c r="M2028" s="1">
        <v>220</v>
      </c>
      <c r="N2028" s="1">
        <v>15</v>
      </c>
      <c r="O2028" s="1">
        <v>99</v>
      </c>
      <c r="P2028" s="1">
        <v>40</v>
      </c>
      <c r="Q2028" s="1">
        <v>601</v>
      </c>
      <c r="R2028" s="1" t="s">
        <v>15</v>
      </c>
      <c r="S2028" s="1" t="s">
        <v>23913</v>
      </c>
      <c r="T2028" s="1">
        <f>Table4[[#This Row],[Unit_Price]]*Table4[[#This Row],[Quantity]]</f>
        <v>660</v>
      </c>
      <c r="U2028" s="1">
        <f>(SUM(Table4[[#This Row],[Gross_Sales]],Table4[[#This Row],[Delivery_Fee]])-Table4[[#This Row],[Discount_Amount]])</f>
        <v>601</v>
      </c>
    </row>
    <row r="2029" spans="1:21" ht="25.8" customHeight="1" x14ac:dyDescent="0.3">
      <c r="A2029" s="1" t="s">
        <v>23914</v>
      </c>
      <c r="B2029" s="1" t="s">
        <v>19860</v>
      </c>
      <c r="C2029" s="1" t="s">
        <v>30480</v>
      </c>
      <c r="D2029" s="1" t="s">
        <v>2114</v>
      </c>
      <c r="E2029" s="1" t="s">
        <v>30</v>
      </c>
      <c r="F2029" s="1" t="s">
        <v>136</v>
      </c>
      <c r="G2029" s="1" t="s">
        <v>137</v>
      </c>
      <c r="H2029" s="1" t="s">
        <v>84</v>
      </c>
      <c r="I2029" s="1" t="s">
        <v>85</v>
      </c>
      <c r="J2029" s="1" t="s">
        <v>86</v>
      </c>
      <c r="K2029" s="1" t="s">
        <v>14</v>
      </c>
      <c r="L2029" s="1">
        <v>4</v>
      </c>
      <c r="M2029" s="1">
        <v>100</v>
      </c>
      <c r="N2029" s="1">
        <v>0</v>
      </c>
      <c r="O2029" s="1">
        <v>0</v>
      </c>
      <c r="P2029" s="1">
        <v>25</v>
      </c>
      <c r="Q2029" s="1">
        <v>425</v>
      </c>
      <c r="R2029" s="1" t="s">
        <v>15</v>
      </c>
      <c r="S2029" s="1" t="s">
        <v>23915</v>
      </c>
      <c r="T2029" s="1">
        <f>Table4[[#This Row],[Unit_Price]]*Table4[[#This Row],[Quantity]]</f>
        <v>400</v>
      </c>
      <c r="U2029" s="1">
        <f>(SUM(Table4[[#This Row],[Gross_Sales]],Table4[[#This Row],[Delivery_Fee]])-Table4[[#This Row],[Discount_Amount]])</f>
        <v>425</v>
      </c>
    </row>
    <row r="2030" spans="1:21" ht="25.8" customHeight="1" x14ac:dyDescent="0.3">
      <c r="A2030" s="1" t="s">
        <v>23916</v>
      </c>
      <c r="B2030" s="1" t="s">
        <v>19860</v>
      </c>
      <c r="C2030" s="1" t="s">
        <v>30480</v>
      </c>
      <c r="D2030" s="1" t="s">
        <v>2074</v>
      </c>
      <c r="E2030" s="1" t="s">
        <v>19</v>
      </c>
      <c r="F2030" s="1" t="s">
        <v>20</v>
      </c>
      <c r="G2030" s="1" t="s">
        <v>21</v>
      </c>
      <c r="H2030" s="1" t="s">
        <v>22</v>
      </c>
      <c r="I2030" s="1" t="s">
        <v>23</v>
      </c>
      <c r="J2030" s="1" t="s">
        <v>24</v>
      </c>
      <c r="K2030" s="1" t="s">
        <v>25</v>
      </c>
      <c r="L2030" s="1">
        <v>2</v>
      </c>
      <c r="M2030" s="1">
        <v>180</v>
      </c>
      <c r="N2030" s="1">
        <v>20</v>
      </c>
      <c r="O2030" s="1">
        <v>72</v>
      </c>
      <c r="P2030" s="1">
        <v>35</v>
      </c>
      <c r="Q2030" s="1">
        <v>323</v>
      </c>
      <c r="R2030" s="1" t="s">
        <v>26</v>
      </c>
      <c r="S2030" s="1" t="s">
        <v>23917</v>
      </c>
      <c r="T2030" s="1">
        <f>Table4[[#This Row],[Unit_Price]]*Table4[[#This Row],[Quantity]]</f>
        <v>360</v>
      </c>
      <c r="U2030" s="1">
        <f>(SUM(Table4[[#This Row],[Gross_Sales]],Table4[[#This Row],[Delivery_Fee]])-Table4[[#This Row],[Discount_Amount]])</f>
        <v>323</v>
      </c>
    </row>
    <row r="2031" spans="1:21" ht="25.8" customHeight="1" x14ac:dyDescent="0.3">
      <c r="A2031" s="1" t="s">
        <v>23918</v>
      </c>
      <c r="B2031" s="1" t="s">
        <v>19860</v>
      </c>
      <c r="C2031" s="1" t="s">
        <v>30480</v>
      </c>
      <c r="D2031" s="1" t="s">
        <v>813</v>
      </c>
      <c r="E2031" s="1" t="s">
        <v>19</v>
      </c>
      <c r="F2031" s="1" t="s">
        <v>20</v>
      </c>
      <c r="G2031" s="1" t="s">
        <v>21</v>
      </c>
      <c r="H2031" s="1" t="s">
        <v>84</v>
      </c>
      <c r="I2031" s="1" t="s">
        <v>85</v>
      </c>
      <c r="J2031" s="1" t="s">
        <v>86</v>
      </c>
      <c r="K2031" s="1" t="s">
        <v>14</v>
      </c>
      <c r="L2031" s="1">
        <v>3</v>
      </c>
      <c r="M2031" s="1">
        <v>100</v>
      </c>
      <c r="N2031" s="1">
        <v>15</v>
      </c>
      <c r="O2031" s="1">
        <v>45</v>
      </c>
      <c r="P2031" s="1">
        <v>20</v>
      </c>
      <c r="Q2031" s="1">
        <v>275</v>
      </c>
      <c r="R2031" s="1" t="s">
        <v>63</v>
      </c>
      <c r="S2031" s="1" t="s">
        <v>23919</v>
      </c>
      <c r="T2031" s="1">
        <f>Table4[[#This Row],[Unit_Price]]*Table4[[#This Row],[Quantity]]</f>
        <v>300</v>
      </c>
      <c r="U2031" s="1">
        <f>(SUM(Table4[[#This Row],[Gross_Sales]],Table4[[#This Row],[Delivery_Fee]])-Table4[[#This Row],[Discount_Amount]])</f>
        <v>275</v>
      </c>
    </row>
    <row r="2032" spans="1:21" ht="25.8" customHeight="1" x14ac:dyDescent="0.3">
      <c r="A2032" s="1" t="s">
        <v>23920</v>
      </c>
      <c r="B2032" s="1" t="s">
        <v>19860</v>
      </c>
      <c r="C2032" s="1" t="s">
        <v>30480</v>
      </c>
      <c r="D2032" s="1" t="s">
        <v>1133</v>
      </c>
      <c r="E2032" s="1" t="s">
        <v>67</v>
      </c>
      <c r="F2032" s="1" t="s">
        <v>267</v>
      </c>
      <c r="G2032" s="1" t="s">
        <v>268</v>
      </c>
      <c r="H2032" s="1" t="s">
        <v>116</v>
      </c>
      <c r="I2032" s="1" t="s">
        <v>117</v>
      </c>
      <c r="J2032" s="1" t="s">
        <v>35</v>
      </c>
      <c r="K2032" s="1" t="s">
        <v>14</v>
      </c>
      <c r="L2032" s="1">
        <v>3</v>
      </c>
      <c r="M2032" s="1">
        <v>210</v>
      </c>
      <c r="N2032" s="1">
        <v>20</v>
      </c>
      <c r="O2032" s="1">
        <v>126</v>
      </c>
      <c r="P2032" s="1">
        <v>20</v>
      </c>
      <c r="Q2032" s="1">
        <v>524</v>
      </c>
      <c r="R2032" s="1" t="s">
        <v>26</v>
      </c>
      <c r="S2032" s="1" t="s">
        <v>23921</v>
      </c>
      <c r="T2032" s="1">
        <f>Table4[[#This Row],[Unit_Price]]*Table4[[#This Row],[Quantity]]</f>
        <v>630</v>
      </c>
      <c r="U2032" s="1">
        <f>(SUM(Table4[[#This Row],[Gross_Sales]],Table4[[#This Row],[Delivery_Fee]])-Table4[[#This Row],[Discount_Amount]])</f>
        <v>524</v>
      </c>
    </row>
    <row r="2033" spans="1:21" ht="25.8" customHeight="1" x14ac:dyDescent="0.3">
      <c r="A2033" s="1" t="s">
        <v>23922</v>
      </c>
      <c r="B2033" s="1" t="s">
        <v>19860</v>
      </c>
      <c r="C2033" s="1" t="s">
        <v>30480</v>
      </c>
      <c r="D2033" s="1" t="s">
        <v>1602</v>
      </c>
      <c r="E2033" s="1" t="s">
        <v>30</v>
      </c>
      <c r="F2033" s="1" t="s">
        <v>187</v>
      </c>
      <c r="G2033" s="1" t="s">
        <v>188</v>
      </c>
      <c r="H2033" s="1" t="s">
        <v>111</v>
      </c>
      <c r="I2033" s="1" t="s">
        <v>112</v>
      </c>
      <c r="J2033" s="1" t="s">
        <v>13</v>
      </c>
      <c r="K2033" s="1" t="s">
        <v>25</v>
      </c>
      <c r="L2033" s="1">
        <v>2</v>
      </c>
      <c r="M2033" s="1">
        <v>280</v>
      </c>
      <c r="N2033" s="1">
        <v>0</v>
      </c>
      <c r="O2033" s="1">
        <v>0</v>
      </c>
      <c r="P2033" s="1">
        <v>25</v>
      </c>
      <c r="Q2033" s="1">
        <v>585</v>
      </c>
      <c r="R2033" s="1" t="s">
        <v>42</v>
      </c>
      <c r="S2033" s="1" t="s">
        <v>23923</v>
      </c>
      <c r="T2033" s="1">
        <f>Table4[[#This Row],[Unit_Price]]*Table4[[#This Row],[Quantity]]</f>
        <v>560</v>
      </c>
      <c r="U2033" s="1">
        <f>(SUM(Table4[[#This Row],[Gross_Sales]],Table4[[#This Row],[Delivery_Fee]])-Table4[[#This Row],[Discount_Amount]])</f>
        <v>585</v>
      </c>
    </row>
    <row r="2034" spans="1:21" ht="25.8" customHeight="1" x14ac:dyDescent="0.3">
      <c r="A2034" s="1" t="s">
        <v>23924</v>
      </c>
      <c r="B2034" s="1" t="s">
        <v>19860</v>
      </c>
      <c r="C2034" s="1" t="s">
        <v>30480</v>
      </c>
      <c r="D2034" s="1" t="s">
        <v>2064</v>
      </c>
      <c r="E2034" s="1" t="s">
        <v>19</v>
      </c>
      <c r="F2034" s="1" t="s">
        <v>46</v>
      </c>
      <c r="G2034" s="1" t="s">
        <v>47</v>
      </c>
      <c r="H2034" s="1" t="s">
        <v>11</v>
      </c>
      <c r="I2034" s="1" t="s">
        <v>12</v>
      </c>
      <c r="J2034" s="1" t="s">
        <v>13</v>
      </c>
      <c r="K2034" s="1" t="s">
        <v>14</v>
      </c>
      <c r="L2034" s="1">
        <v>3</v>
      </c>
      <c r="M2034" s="1">
        <v>140</v>
      </c>
      <c r="N2034" s="1">
        <v>5</v>
      </c>
      <c r="O2034" s="1">
        <v>21</v>
      </c>
      <c r="P2034" s="1">
        <v>25</v>
      </c>
      <c r="Q2034" s="1">
        <v>424</v>
      </c>
      <c r="R2034" s="1" t="s">
        <v>42</v>
      </c>
      <c r="S2034" s="1" t="s">
        <v>23925</v>
      </c>
      <c r="T2034" s="1">
        <f>Table4[[#This Row],[Unit_Price]]*Table4[[#This Row],[Quantity]]</f>
        <v>420</v>
      </c>
      <c r="U2034" s="1">
        <f>(SUM(Table4[[#This Row],[Gross_Sales]],Table4[[#This Row],[Delivery_Fee]])-Table4[[#This Row],[Discount_Amount]])</f>
        <v>424</v>
      </c>
    </row>
    <row r="2035" spans="1:21" ht="25.8" customHeight="1" x14ac:dyDescent="0.3">
      <c r="A2035" s="1" t="s">
        <v>23926</v>
      </c>
      <c r="B2035" s="1" t="s">
        <v>19860</v>
      </c>
      <c r="C2035" s="1" t="s">
        <v>30480</v>
      </c>
      <c r="D2035" s="1" t="s">
        <v>1362</v>
      </c>
      <c r="E2035" s="1" t="s">
        <v>19</v>
      </c>
      <c r="F2035" s="1" t="s">
        <v>151</v>
      </c>
      <c r="G2035" s="1" t="s">
        <v>152</v>
      </c>
      <c r="H2035" s="1" t="s">
        <v>131</v>
      </c>
      <c r="I2035" s="1" t="s">
        <v>132</v>
      </c>
      <c r="J2035" s="1" t="s">
        <v>57</v>
      </c>
      <c r="K2035" s="1" t="s">
        <v>25</v>
      </c>
      <c r="L2035" s="1">
        <v>3</v>
      </c>
      <c r="M2035" s="1">
        <v>220</v>
      </c>
      <c r="N2035" s="1">
        <v>5</v>
      </c>
      <c r="O2035" s="1">
        <v>33</v>
      </c>
      <c r="P2035" s="1">
        <v>35</v>
      </c>
      <c r="Q2035" s="1">
        <v>662</v>
      </c>
      <c r="R2035" s="1" t="s">
        <v>63</v>
      </c>
      <c r="S2035" s="1" t="s">
        <v>23927</v>
      </c>
      <c r="T2035" s="1">
        <f>Table4[[#This Row],[Unit_Price]]*Table4[[#This Row],[Quantity]]</f>
        <v>660</v>
      </c>
      <c r="U2035" s="1">
        <f>(SUM(Table4[[#This Row],[Gross_Sales]],Table4[[#This Row],[Delivery_Fee]])-Table4[[#This Row],[Discount_Amount]])</f>
        <v>662</v>
      </c>
    </row>
    <row r="2036" spans="1:21" ht="25.8" customHeight="1" x14ac:dyDescent="0.3">
      <c r="A2036" s="1" t="s">
        <v>23928</v>
      </c>
      <c r="B2036" s="1" t="s">
        <v>19860</v>
      </c>
      <c r="C2036" s="1" t="s">
        <v>30480</v>
      </c>
      <c r="D2036" s="1" t="s">
        <v>780</v>
      </c>
      <c r="E2036" s="1" t="s">
        <v>8</v>
      </c>
      <c r="F2036" s="1" t="s">
        <v>82</v>
      </c>
      <c r="G2036" s="1" t="s">
        <v>83</v>
      </c>
      <c r="H2036" s="1" t="s">
        <v>22</v>
      </c>
      <c r="I2036" s="1" t="s">
        <v>23</v>
      </c>
      <c r="J2036" s="1" t="s">
        <v>24</v>
      </c>
      <c r="K2036" s="1" t="s">
        <v>25</v>
      </c>
      <c r="L2036" s="1">
        <v>4</v>
      </c>
      <c r="M2036" s="1">
        <v>180</v>
      </c>
      <c r="N2036" s="1">
        <v>10</v>
      </c>
      <c r="O2036" s="1">
        <v>72</v>
      </c>
      <c r="P2036" s="1">
        <v>30</v>
      </c>
      <c r="Q2036" s="1">
        <v>678</v>
      </c>
      <c r="R2036" s="1" t="s">
        <v>42</v>
      </c>
      <c r="S2036" s="1" t="s">
        <v>23929</v>
      </c>
      <c r="T2036" s="1">
        <f>Table4[[#This Row],[Unit_Price]]*Table4[[#This Row],[Quantity]]</f>
        <v>720</v>
      </c>
      <c r="U2036" s="1">
        <f>(SUM(Table4[[#This Row],[Gross_Sales]],Table4[[#This Row],[Delivery_Fee]])-Table4[[#This Row],[Discount_Amount]])</f>
        <v>678</v>
      </c>
    </row>
    <row r="2037" spans="1:21" ht="25.8" customHeight="1" x14ac:dyDescent="0.3">
      <c r="A2037" s="1" t="s">
        <v>23930</v>
      </c>
      <c r="B2037" s="1" t="s">
        <v>19860</v>
      </c>
      <c r="C2037" s="1" t="s">
        <v>30480</v>
      </c>
      <c r="D2037" s="1" t="s">
        <v>1333</v>
      </c>
      <c r="E2037" s="1" t="s">
        <v>19</v>
      </c>
      <c r="F2037" s="1" t="s">
        <v>98</v>
      </c>
      <c r="G2037" s="1" t="s">
        <v>99</v>
      </c>
      <c r="H2037" s="1" t="s">
        <v>143</v>
      </c>
      <c r="I2037" s="1" t="s">
        <v>144</v>
      </c>
      <c r="J2037" s="1" t="s">
        <v>24</v>
      </c>
      <c r="K2037" s="1" t="s">
        <v>14</v>
      </c>
      <c r="L2037" s="1">
        <v>2</v>
      </c>
      <c r="M2037" s="1">
        <v>160</v>
      </c>
      <c r="N2037" s="1">
        <v>15</v>
      </c>
      <c r="O2037" s="1">
        <v>48</v>
      </c>
      <c r="P2037" s="1">
        <v>20</v>
      </c>
      <c r="Q2037" s="1">
        <v>292</v>
      </c>
      <c r="R2037" s="1" t="s">
        <v>63</v>
      </c>
      <c r="S2037" s="1" t="s">
        <v>23931</v>
      </c>
      <c r="T2037" s="1">
        <f>Table4[[#This Row],[Unit_Price]]*Table4[[#This Row],[Quantity]]</f>
        <v>320</v>
      </c>
      <c r="U2037" s="1">
        <f>(SUM(Table4[[#This Row],[Gross_Sales]],Table4[[#This Row],[Delivery_Fee]])-Table4[[#This Row],[Discount_Amount]])</f>
        <v>292</v>
      </c>
    </row>
    <row r="2038" spans="1:21" ht="25.8" customHeight="1" x14ac:dyDescent="0.3">
      <c r="A2038" s="1" t="s">
        <v>23932</v>
      </c>
      <c r="B2038" s="1" t="s">
        <v>19860</v>
      </c>
      <c r="C2038" s="1" t="s">
        <v>30480</v>
      </c>
      <c r="D2038" s="1" t="s">
        <v>170</v>
      </c>
      <c r="E2038" s="1" t="s">
        <v>67</v>
      </c>
      <c r="F2038" s="1" t="s">
        <v>68</v>
      </c>
      <c r="G2038" s="1" t="s">
        <v>69</v>
      </c>
      <c r="H2038" s="1" t="s">
        <v>77</v>
      </c>
      <c r="I2038" s="1" t="s">
        <v>78</v>
      </c>
      <c r="J2038" s="1" t="s">
        <v>24</v>
      </c>
      <c r="K2038" s="1" t="s">
        <v>14</v>
      </c>
      <c r="L2038" s="1">
        <v>3</v>
      </c>
      <c r="M2038" s="1">
        <v>150</v>
      </c>
      <c r="N2038" s="1">
        <v>15</v>
      </c>
      <c r="O2038" s="1">
        <v>67.5</v>
      </c>
      <c r="P2038" s="1">
        <v>25</v>
      </c>
      <c r="Q2038" s="1">
        <v>407.5</v>
      </c>
      <c r="R2038" s="1" t="s">
        <v>26</v>
      </c>
      <c r="S2038" s="1" t="s">
        <v>23933</v>
      </c>
      <c r="T2038" s="1">
        <f>Table4[[#This Row],[Unit_Price]]*Table4[[#This Row],[Quantity]]</f>
        <v>450</v>
      </c>
      <c r="U2038" s="1">
        <f>(SUM(Table4[[#This Row],[Gross_Sales]],Table4[[#This Row],[Delivery_Fee]])-Table4[[#This Row],[Discount_Amount]])</f>
        <v>407.5</v>
      </c>
    </row>
    <row r="2039" spans="1:21" ht="25.8" customHeight="1" x14ac:dyDescent="0.3">
      <c r="A2039" s="1" t="s">
        <v>23934</v>
      </c>
      <c r="B2039" s="1" t="s">
        <v>19860</v>
      </c>
      <c r="C2039" s="1" t="s">
        <v>30480</v>
      </c>
      <c r="D2039" s="1" t="s">
        <v>367</v>
      </c>
      <c r="E2039" s="1" t="s">
        <v>19</v>
      </c>
      <c r="F2039" s="1" t="s">
        <v>129</v>
      </c>
      <c r="G2039" s="1" t="s">
        <v>130</v>
      </c>
      <c r="H2039" s="1" t="s">
        <v>61</v>
      </c>
      <c r="I2039" s="1" t="s">
        <v>62</v>
      </c>
      <c r="J2039" s="1" t="s">
        <v>24</v>
      </c>
      <c r="K2039" s="1" t="s">
        <v>25</v>
      </c>
      <c r="L2039" s="1">
        <v>1</v>
      </c>
      <c r="M2039" s="1">
        <v>190</v>
      </c>
      <c r="N2039" s="1">
        <v>10</v>
      </c>
      <c r="O2039" s="1">
        <v>19</v>
      </c>
      <c r="P2039" s="1">
        <v>25</v>
      </c>
      <c r="Q2039" s="1">
        <v>196</v>
      </c>
      <c r="R2039" s="1" t="s">
        <v>63</v>
      </c>
      <c r="S2039" s="1" t="s">
        <v>23935</v>
      </c>
      <c r="T2039" s="1">
        <f>Table4[[#This Row],[Unit_Price]]*Table4[[#This Row],[Quantity]]</f>
        <v>190</v>
      </c>
      <c r="U2039" s="1">
        <f>(SUM(Table4[[#This Row],[Gross_Sales]],Table4[[#This Row],[Delivery_Fee]])-Table4[[#This Row],[Discount_Amount]])</f>
        <v>196</v>
      </c>
    </row>
    <row r="2040" spans="1:21" ht="25.8" customHeight="1" x14ac:dyDescent="0.3">
      <c r="A2040" s="1" t="s">
        <v>23936</v>
      </c>
      <c r="B2040" s="1" t="s">
        <v>19860</v>
      </c>
      <c r="C2040" s="1" t="s">
        <v>30480</v>
      </c>
      <c r="D2040" s="1" t="s">
        <v>358</v>
      </c>
      <c r="E2040" s="1" t="s">
        <v>30</v>
      </c>
      <c r="F2040" s="1" t="s">
        <v>31</v>
      </c>
      <c r="G2040" s="1" t="s">
        <v>32</v>
      </c>
      <c r="H2040" s="1" t="s">
        <v>55</v>
      </c>
      <c r="I2040" s="1" t="s">
        <v>56</v>
      </c>
      <c r="J2040" s="1" t="s">
        <v>57</v>
      </c>
      <c r="K2040" s="1" t="s">
        <v>14</v>
      </c>
      <c r="L2040" s="1">
        <v>4</v>
      </c>
      <c r="M2040" s="1">
        <v>180</v>
      </c>
      <c r="N2040" s="1">
        <v>0</v>
      </c>
      <c r="O2040" s="1">
        <v>0</v>
      </c>
      <c r="P2040" s="1">
        <v>40</v>
      </c>
      <c r="Q2040" s="1">
        <v>760</v>
      </c>
      <c r="R2040" s="1" t="s">
        <v>42</v>
      </c>
      <c r="S2040" s="1" t="s">
        <v>23937</v>
      </c>
      <c r="T2040" s="1">
        <f>Table4[[#This Row],[Unit_Price]]*Table4[[#This Row],[Quantity]]</f>
        <v>720</v>
      </c>
      <c r="U2040" s="1">
        <f>(SUM(Table4[[#This Row],[Gross_Sales]],Table4[[#This Row],[Delivery_Fee]])-Table4[[#This Row],[Discount_Amount]])</f>
        <v>760</v>
      </c>
    </row>
    <row r="2041" spans="1:21" ht="25.8" customHeight="1" x14ac:dyDescent="0.3">
      <c r="A2041" s="1" t="s">
        <v>23938</v>
      </c>
      <c r="B2041" s="1" t="s">
        <v>19860</v>
      </c>
      <c r="C2041" s="1" t="s">
        <v>30480</v>
      </c>
      <c r="D2041" s="1" t="s">
        <v>401</v>
      </c>
      <c r="E2041" s="1" t="s">
        <v>67</v>
      </c>
      <c r="F2041" s="1" t="s">
        <v>68</v>
      </c>
      <c r="G2041" s="1" t="s">
        <v>69</v>
      </c>
      <c r="H2041" s="1" t="s">
        <v>40</v>
      </c>
      <c r="I2041" s="1" t="s">
        <v>41</v>
      </c>
      <c r="J2041" s="1" t="s">
        <v>13</v>
      </c>
      <c r="K2041" s="1" t="s">
        <v>25</v>
      </c>
      <c r="L2041" s="1">
        <v>2</v>
      </c>
      <c r="M2041" s="1">
        <v>170</v>
      </c>
      <c r="N2041" s="1">
        <v>15</v>
      </c>
      <c r="O2041" s="1">
        <v>51</v>
      </c>
      <c r="P2041" s="1">
        <v>30</v>
      </c>
      <c r="Q2041" s="1">
        <v>319</v>
      </c>
      <c r="R2041" s="1" t="s">
        <v>36</v>
      </c>
      <c r="S2041" s="1" t="s">
        <v>23939</v>
      </c>
      <c r="T2041" s="1">
        <f>Table4[[#This Row],[Unit_Price]]*Table4[[#This Row],[Quantity]]</f>
        <v>340</v>
      </c>
      <c r="U2041" s="1">
        <f>(SUM(Table4[[#This Row],[Gross_Sales]],Table4[[#This Row],[Delivery_Fee]])-Table4[[#This Row],[Discount_Amount]])</f>
        <v>319</v>
      </c>
    </row>
    <row r="2042" spans="1:21" ht="25.8" customHeight="1" x14ac:dyDescent="0.3">
      <c r="A2042" s="1" t="s">
        <v>23940</v>
      </c>
      <c r="B2042" s="1" t="s">
        <v>19860</v>
      </c>
      <c r="C2042" s="1" t="s">
        <v>30480</v>
      </c>
      <c r="D2042" s="1" t="s">
        <v>330</v>
      </c>
      <c r="E2042" s="1" t="s">
        <v>67</v>
      </c>
      <c r="F2042" s="1" t="s">
        <v>129</v>
      </c>
      <c r="G2042" s="1" t="s">
        <v>130</v>
      </c>
      <c r="H2042" s="1" t="s">
        <v>55</v>
      </c>
      <c r="I2042" s="1" t="s">
        <v>56</v>
      </c>
      <c r="J2042" s="1" t="s">
        <v>57</v>
      </c>
      <c r="K2042" s="1" t="s">
        <v>14</v>
      </c>
      <c r="L2042" s="1">
        <v>2</v>
      </c>
      <c r="M2042" s="1">
        <v>180</v>
      </c>
      <c r="N2042" s="1">
        <v>10</v>
      </c>
      <c r="O2042" s="1">
        <v>36</v>
      </c>
      <c r="P2042" s="1">
        <v>30</v>
      </c>
      <c r="Q2042" s="1">
        <v>354</v>
      </c>
      <c r="R2042" s="1" t="s">
        <v>15</v>
      </c>
      <c r="S2042" s="1" t="s">
        <v>23941</v>
      </c>
      <c r="T2042" s="1">
        <f>Table4[[#This Row],[Unit_Price]]*Table4[[#This Row],[Quantity]]</f>
        <v>360</v>
      </c>
      <c r="U2042" s="1">
        <f>(SUM(Table4[[#This Row],[Gross_Sales]],Table4[[#This Row],[Delivery_Fee]])-Table4[[#This Row],[Discount_Amount]])</f>
        <v>354</v>
      </c>
    </row>
    <row r="2043" spans="1:21" ht="25.8" customHeight="1" x14ac:dyDescent="0.3">
      <c r="A2043" s="1" t="s">
        <v>23942</v>
      </c>
      <c r="B2043" s="1" t="s">
        <v>19860</v>
      </c>
      <c r="C2043" s="1" t="s">
        <v>30480</v>
      </c>
      <c r="D2043" s="1" t="s">
        <v>867</v>
      </c>
      <c r="E2043" s="1" t="s">
        <v>19</v>
      </c>
      <c r="F2043" s="1" t="s">
        <v>20</v>
      </c>
      <c r="G2043" s="1" t="s">
        <v>21</v>
      </c>
      <c r="H2043" s="1" t="s">
        <v>143</v>
      </c>
      <c r="I2043" s="1" t="s">
        <v>144</v>
      </c>
      <c r="J2043" s="1" t="s">
        <v>24</v>
      </c>
      <c r="K2043" s="1" t="s">
        <v>14</v>
      </c>
      <c r="L2043" s="1">
        <v>2</v>
      </c>
      <c r="M2043" s="1">
        <v>160</v>
      </c>
      <c r="N2043" s="1">
        <v>0</v>
      </c>
      <c r="O2043" s="1">
        <v>0</v>
      </c>
      <c r="P2043" s="1">
        <v>25</v>
      </c>
      <c r="Q2043" s="1">
        <v>345</v>
      </c>
      <c r="R2043" s="1" t="s">
        <v>42</v>
      </c>
      <c r="S2043" s="1" t="s">
        <v>23943</v>
      </c>
      <c r="T2043" s="1">
        <f>Table4[[#This Row],[Unit_Price]]*Table4[[#This Row],[Quantity]]</f>
        <v>320</v>
      </c>
      <c r="U2043" s="1">
        <f>(SUM(Table4[[#This Row],[Gross_Sales]],Table4[[#This Row],[Delivery_Fee]])-Table4[[#This Row],[Discount_Amount]])</f>
        <v>345</v>
      </c>
    </row>
    <row r="2044" spans="1:21" ht="25.8" customHeight="1" x14ac:dyDescent="0.3">
      <c r="A2044" s="1" t="s">
        <v>23944</v>
      </c>
      <c r="B2044" s="1" t="s">
        <v>19860</v>
      </c>
      <c r="C2044" s="1" t="s">
        <v>30480</v>
      </c>
      <c r="D2044" s="1" t="s">
        <v>150</v>
      </c>
      <c r="E2044" s="1" t="s">
        <v>19</v>
      </c>
      <c r="F2044" s="1" t="s">
        <v>46</v>
      </c>
      <c r="G2044" s="1" t="s">
        <v>47</v>
      </c>
      <c r="H2044" s="1" t="s">
        <v>22</v>
      </c>
      <c r="I2044" s="1" t="s">
        <v>23</v>
      </c>
      <c r="J2044" s="1" t="s">
        <v>24</v>
      </c>
      <c r="K2044" s="1" t="s">
        <v>25</v>
      </c>
      <c r="L2044" s="1">
        <v>1</v>
      </c>
      <c r="M2044" s="1">
        <v>180</v>
      </c>
      <c r="N2044" s="1">
        <v>20</v>
      </c>
      <c r="O2044" s="1">
        <v>36</v>
      </c>
      <c r="P2044" s="1">
        <v>30</v>
      </c>
      <c r="Q2044" s="1">
        <v>174</v>
      </c>
      <c r="R2044" s="1" t="s">
        <v>36</v>
      </c>
      <c r="S2044" s="1" t="s">
        <v>23945</v>
      </c>
      <c r="T2044" s="1">
        <f>Table4[[#This Row],[Unit_Price]]*Table4[[#This Row],[Quantity]]</f>
        <v>180</v>
      </c>
      <c r="U2044" s="1">
        <f>(SUM(Table4[[#This Row],[Gross_Sales]],Table4[[#This Row],[Delivery_Fee]])-Table4[[#This Row],[Discount_Amount]])</f>
        <v>174</v>
      </c>
    </row>
    <row r="2045" spans="1:21" ht="25.8" customHeight="1" x14ac:dyDescent="0.3">
      <c r="A2045" s="1" t="s">
        <v>23946</v>
      </c>
      <c r="B2045" s="1" t="s">
        <v>19860</v>
      </c>
      <c r="C2045" s="1" t="s">
        <v>30480</v>
      </c>
      <c r="D2045" s="1" t="s">
        <v>763</v>
      </c>
      <c r="E2045" s="1" t="s">
        <v>67</v>
      </c>
      <c r="F2045" s="1" t="s">
        <v>174</v>
      </c>
      <c r="G2045" s="1" t="s">
        <v>175</v>
      </c>
      <c r="H2045" s="1" t="s">
        <v>143</v>
      </c>
      <c r="I2045" s="1" t="s">
        <v>144</v>
      </c>
      <c r="J2045" s="1" t="s">
        <v>24</v>
      </c>
      <c r="K2045" s="1" t="s">
        <v>14</v>
      </c>
      <c r="L2045" s="1">
        <v>4</v>
      </c>
      <c r="M2045" s="1">
        <v>160</v>
      </c>
      <c r="N2045" s="1">
        <v>15</v>
      </c>
      <c r="O2045" s="1">
        <v>96</v>
      </c>
      <c r="P2045" s="1">
        <v>35</v>
      </c>
      <c r="Q2045" s="1">
        <v>579</v>
      </c>
      <c r="R2045" s="1" t="s">
        <v>42</v>
      </c>
      <c r="S2045" s="1" t="s">
        <v>23947</v>
      </c>
      <c r="T2045" s="1">
        <f>Table4[[#This Row],[Unit_Price]]*Table4[[#This Row],[Quantity]]</f>
        <v>640</v>
      </c>
      <c r="U2045" s="1">
        <f>(SUM(Table4[[#This Row],[Gross_Sales]],Table4[[#This Row],[Delivery_Fee]])-Table4[[#This Row],[Discount_Amount]])</f>
        <v>579</v>
      </c>
    </row>
    <row r="2046" spans="1:21" ht="25.8" customHeight="1" x14ac:dyDescent="0.3">
      <c r="A2046" s="1" t="s">
        <v>23948</v>
      </c>
      <c r="B2046" s="1" t="s">
        <v>19860</v>
      </c>
      <c r="C2046" s="1" t="s">
        <v>30480</v>
      </c>
      <c r="D2046" s="1" t="s">
        <v>2314</v>
      </c>
      <c r="E2046" s="1" t="s">
        <v>19</v>
      </c>
      <c r="F2046" s="1" t="s">
        <v>75</v>
      </c>
      <c r="G2046" s="1" t="s">
        <v>76</v>
      </c>
      <c r="H2046" s="1" t="s">
        <v>33</v>
      </c>
      <c r="I2046" s="1" t="s">
        <v>34</v>
      </c>
      <c r="J2046" s="1" t="s">
        <v>35</v>
      </c>
      <c r="K2046" s="1" t="s">
        <v>25</v>
      </c>
      <c r="L2046" s="1">
        <v>3</v>
      </c>
      <c r="M2046" s="1">
        <v>240</v>
      </c>
      <c r="N2046" s="1">
        <v>15</v>
      </c>
      <c r="O2046" s="1">
        <v>108</v>
      </c>
      <c r="P2046" s="1">
        <v>20</v>
      </c>
      <c r="Q2046" s="1">
        <v>632</v>
      </c>
      <c r="R2046" s="1" t="s">
        <v>63</v>
      </c>
      <c r="S2046" s="1" t="s">
        <v>23949</v>
      </c>
      <c r="T2046" s="1">
        <f>Table4[[#This Row],[Unit_Price]]*Table4[[#This Row],[Quantity]]</f>
        <v>720</v>
      </c>
      <c r="U2046" s="1">
        <f>(SUM(Table4[[#This Row],[Gross_Sales]],Table4[[#This Row],[Delivery_Fee]])-Table4[[#This Row],[Discount_Amount]])</f>
        <v>632</v>
      </c>
    </row>
    <row r="2047" spans="1:21" ht="25.8" customHeight="1" x14ac:dyDescent="0.3">
      <c r="A2047" s="1" t="s">
        <v>23950</v>
      </c>
      <c r="B2047" s="1" t="s">
        <v>19860</v>
      </c>
      <c r="C2047" s="1" t="s">
        <v>30480</v>
      </c>
      <c r="D2047" s="1" t="s">
        <v>361</v>
      </c>
      <c r="E2047" s="1" t="s">
        <v>19</v>
      </c>
      <c r="F2047" s="1" t="s">
        <v>53</v>
      </c>
      <c r="G2047" s="1" t="s">
        <v>54</v>
      </c>
      <c r="H2047" s="1" t="s">
        <v>143</v>
      </c>
      <c r="I2047" s="1" t="s">
        <v>144</v>
      </c>
      <c r="J2047" s="1" t="s">
        <v>24</v>
      </c>
      <c r="K2047" s="1" t="s">
        <v>14</v>
      </c>
      <c r="L2047" s="1">
        <v>1</v>
      </c>
      <c r="M2047" s="1">
        <v>160</v>
      </c>
      <c r="N2047" s="1">
        <v>15</v>
      </c>
      <c r="O2047" s="1">
        <v>24</v>
      </c>
      <c r="P2047" s="1">
        <v>40</v>
      </c>
      <c r="Q2047" s="1">
        <v>176</v>
      </c>
      <c r="R2047" s="1" t="s">
        <v>26</v>
      </c>
      <c r="S2047" s="1" t="s">
        <v>23951</v>
      </c>
      <c r="T2047" s="1">
        <f>Table4[[#This Row],[Unit_Price]]*Table4[[#This Row],[Quantity]]</f>
        <v>160</v>
      </c>
      <c r="U2047" s="1">
        <f>(SUM(Table4[[#This Row],[Gross_Sales]],Table4[[#This Row],[Delivery_Fee]])-Table4[[#This Row],[Discount_Amount]])</f>
        <v>176</v>
      </c>
    </row>
    <row r="2048" spans="1:21" ht="25.8" customHeight="1" x14ac:dyDescent="0.3">
      <c r="A2048" s="1" t="s">
        <v>23952</v>
      </c>
      <c r="B2048" s="1" t="s">
        <v>19860</v>
      </c>
      <c r="C2048" s="1" t="s">
        <v>30480</v>
      </c>
      <c r="D2048" s="1" t="s">
        <v>230</v>
      </c>
      <c r="E2048" s="1" t="s">
        <v>30</v>
      </c>
      <c r="F2048" s="1" t="s">
        <v>151</v>
      </c>
      <c r="G2048" s="1" t="s">
        <v>152</v>
      </c>
      <c r="H2048" s="1" t="s">
        <v>55</v>
      </c>
      <c r="I2048" s="1" t="s">
        <v>56</v>
      </c>
      <c r="J2048" s="1" t="s">
        <v>57</v>
      </c>
      <c r="K2048" s="1" t="s">
        <v>14</v>
      </c>
      <c r="L2048" s="1">
        <v>2</v>
      </c>
      <c r="M2048" s="1">
        <v>180</v>
      </c>
      <c r="N2048" s="1">
        <v>0</v>
      </c>
      <c r="O2048" s="1">
        <v>0</v>
      </c>
      <c r="P2048" s="1">
        <v>40</v>
      </c>
      <c r="Q2048" s="1">
        <v>400</v>
      </c>
      <c r="R2048" s="1" t="s">
        <v>15</v>
      </c>
      <c r="S2048" s="1" t="s">
        <v>23953</v>
      </c>
      <c r="T2048" s="1">
        <f>Table4[[#This Row],[Unit_Price]]*Table4[[#This Row],[Quantity]]</f>
        <v>360</v>
      </c>
      <c r="U2048" s="1">
        <f>(SUM(Table4[[#This Row],[Gross_Sales]],Table4[[#This Row],[Delivery_Fee]])-Table4[[#This Row],[Discount_Amount]])</f>
        <v>400</v>
      </c>
    </row>
    <row r="2049" spans="1:21" ht="25.8" customHeight="1" x14ac:dyDescent="0.3">
      <c r="A2049" s="1" t="s">
        <v>23954</v>
      </c>
      <c r="B2049" s="1" t="s">
        <v>19860</v>
      </c>
      <c r="C2049" s="1" t="s">
        <v>30480</v>
      </c>
      <c r="D2049" s="1" t="s">
        <v>1071</v>
      </c>
      <c r="E2049" s="1" t="s">
        <v>67</v>
      </c>
      <c r="F2049" s="1" t="s">
        <v>174</v>
      </c>
      <c r="G2049" s="1" t="s">
        <v>175</v>
      </c>
      <c r="H2049" s="1" t="s">
        <v>40</v>
      </c>
      <c r="I2049" s="1" t="s">
        <v>41</v>
      </c>
      <c r="J2049" s="1" t="s">
        <v>13</v>
      </c>
      <c r="K2049" s="1" t="s">
        <v>25</v>
      </c>
      <c r="L2049" s="1">
        <v>3</v>
      </c>
      <c r="M2049" s="1">
        <v>170</v>
      </c>
      <c r="N2049" s="1">
        <v>5</v>
      </c>
      <c r="O2049" s="1">
        <v>25.5</v>
      </c>
      <c r="P2049" s="1">
        <v>35</v>
      </c>
      <c r="Q2049" s="1">
        <v>519.5</v>
      </c>
      <c r="R2049" s="1" t="s">
        <v>15</v>
      </c>
      <c r="S2049" s="1" t="s">
        <v>23955</v>
      </c>
      <c r="T2049" s="1">
        <f>Table4[[#This Row],[Unit_Price]]*Table4[[#This Row],[Quantity]]</f>
        <v>510</v>
      </c>
      <c r="U2049" s="1">
        <f>(SUM(Table4[[#This Row],[Gross_Sales]],Table4[[#This Row],[Delivery_Fee]])-Table4[[#This Row],[Discount_Amount]])</f>
        <v>519.5</v>
      </c>
    </row>
    <row r="2050" spans="1:21" ht="25.8" customHeight="1" x14ac:dyDescent="0.3">
      <c r="A2050" s="1" t="s">
        <v>23956</v>
      </c>
      <c r="B2050" s="1" t="s">
        <v>19860</v>
      </c>
      <c r="C2050" s="1" t="s">
        <v>30480</v>
      </c>
      <c r="D2050" s="1" t="s">
        <v>150</v>
      </c>
      <c r="E2050" s="1" t="s">
        <v>67</v>
      </c>
      <c r="F2050" s="1" t="s">
        <v>68</v>
      </c>
      <c r="G2050" s="1" t="s">
        <v>69</v>
      </c>
      <c r="H2050" s="1" t="s">
        <v>131</v>
      </c>
      <c r="I2050" s="1" t="s">
        <v>132</v>
      </c>
      <c r="J2050" s="1" t="s">
        <v>57</v>
      </c>
      <c r="K2050" s="1" t="s">
        <v>25</v>
      </c>
      <c r="L2050" s="1">
        <v>4</v>
      </c>
      <c r="M2050" s="1">
        <v>220</v>
      </c>
      <c r="N2050" s="1">
        <v>20</v>
      </c>
      <c r="O2050" s="1">
        <v>176</v>
      </c>
      <c r="P2050" s="1">
        <v>30</v>
      </c>
      <c r="Q2050" s="1">
        <v>734</v>
      </c>
      <c r="R2050" s="1" t="s">
        <v>42</v>
      </c>
      <c r="S2050" s="1" t="s">
        <v>23957</v>
      </c>
      <c r="T2050" s="1">
        <f>Table4[[#This Row],[Unit_Price]]*Table4[[#This Row],[Quantity]]</f>
        <v>880</v>
      </c>
      <c r="U2050" s="1">
        <f>(SUM(Table4[[#This Row],[Gross_Sales]],Table4[[#This Row],[Delivery_Fee]])-Table4[[#This Row],[Discount_Amount]])</f>
        <v>734</v>
      </c>
    </row>
    <row r="2051" spans="1:21" ht="25.8" customHeight="1" x14ac:dyDescent="0.3">
      <c r="A2051" s="1" t="s">
        <v>23958</v>
      </c>
      <c r="B2051" s="1" t="s">
        <v>19860</v>
      </c>
      <c r="C2051" s="1" t="s">
        <v>30480</v>
      </c>
      <c r="D2051" s="1" t="s">
        <v>123</v>
      </c>
      <c r="E2051" s="1" t="s">
        <v>30</v>
      </c>
      <c r="F2051" s="1" t="s">
        <v>109</v>
      </c>
      <c r="G2051" s="1" t="s">
        <v>110</v>
      </c>
      <c r="H2051" s="1" t="s">
        <v>55</v>
      </c>
      <c r="I2051" s="1" t="s">
        <v>56</v>
      </c>
      <c r="J2051" s="1" t="s">
        <v>57</v>
      </c>
      <c r="K2051" s="1" t="s">
        <v>14</v>
      </c>
      <c r="L2051" s="1">
        <v>4</v>
      </c>
      <c r="M2051" s="1">
        <v>180</v>
      </c>
      <c r="N2051" s="1">
        <v>0</v>
      </c>
      <c r="O2051" s="1">
        <v>0</v>
      </c>
      <c r="P2051" s="1">
        <v>20</v>
      </c>
      <c r="Q2051" s="1">
        <v>740</v>
      </c>
      <c r="R2051" s="1" t="s">
        <v>63</v>
      </c>
      <c r="S2051" s="1" t="s">
        <v>23959</v>
      </c>
      <c r="T2051" s="1">
        <f>Table4[[#This Row],[Unit_Price]]*Table4[[#This Row],[Quantity]]</f>
        <v>720</v>
      </c>
      <c r="U2051" s="1">
        <f>(SUM(Table4[[#This Row],[Gross_Sales]],Table4[[#This Row],[Delivery_Fee]])-Table4[[#This Row],[Discount_Amount]])</f>
        <v>740</v>
      </c>
    </row>
    <row r="2052" spans="1:21" ht="25.8" customHeight="1" x14ac:dyDescent="0.3">
      <c r="A2052" s="1" t="s">
        <v>23960</v>
      </c>
      <c r="B2052" s="1" t="s">
        <v>19860</v>
      </c>
      <c r="C2052" s="1" t="s">
        <v>30480</v>
      </c>
      <c r="D2052" s="1" t="s">
        <v>430</v>
      </c>
      <c r="E2052" s="1" t="s">
        <v>67</v>
      </c>
      <c r="F2052" s="1" t="s">
        <v>141</v>
      </c>
      <c r="G2052" s="1" t="s">
        <v>142</v>
      </c>
      <c r="H2052" s="1" t="s">
        <v>55</v>
      </c>
      <c r="I2052" s="1" t="s">
        <v>56</v>
      </c>
      <c r="J2052" s="1" t="s">
        <v>57</v>
      </c>
      <c r="K2052" s="1" t="s">
        <v>14</v>
      </c>
      <c r="L2052" s="1">
        <v>2</v>
      </c>
      <c r="M2052" s="1">
        <v>180</v>
      </c>
      <c r="N2052" s="1">
        <v>0</v>
      </c>
      <c r="O2052" s="1">
        <v>0</v>
      </c>
      <c r="P2052" s="1">
        <v>35</v>
      </c>
      <c r="Q2052" s="1">
        <v>395</v>
      </c>
      <c r="R2052" s="1" t="s">
        <v>15</v>
      </c>
      <c r="S2052" s="1" t="s">
        <v>23961</v>
      </c>
      <c r="T2052" s="1">
        <f>Table4[[#This Row],[Unit_Price]]*Table4[[#This Row],[Quantity]]</f>
        <v>360</v>
      </c>
      <c r="U2052" s="1">
        <f>(SUM(Table4[[#This Row],[Gross_Sales]],Table4[[#This Row],[Delivery_Fee]])-Table4[[#This Row],[Discount_Amount]])</f>
        <v>395</v>
      </c>
    </row>
    <row r="2053" spans="1:21" ht="25.8" customHeight="1" x14ac:dyDescent="0.3">
      <c r="A2053" s="1" t="s">
        <v>23962</v>
      </c>
      <c r="B2053" s="1" t="s">
        <v>19860</v>
      </c>
      <c r="C2053" s="1" t="s">
        <v>30480</v>
      </c>
      <c r="D2053" s="1" t="s">
        <v>309</v>
      </c>
      <c r="E2053" s="1" t="s">
        <v>19</v>
      </c>
      <c r="F2053" s="1" t="s">
        <v>53</v>
      </c>
      <c r="G2053" s="1" t="s">
        <v>54</v>
      </c>
      <c r="H2053" s="1" t="s">
        <v>143</v>
      </c>
      <c r="I2053" s="1" t="s">
        <v>144</v>
      </c>
      <c r="J2053" s="1" t="s">
        <v>24</v>
      </c>
      <c r="K2053" s="1" t="s">
        <v>14</v>
      </c>
      <c r="L2053" s="1">
        <v>2</v>
      </c>
      <c r="M2053" s="1">
        <v>160</v>
      </c>
      <c r="N2053" s="1">
        <v>20</v>
      </c>
      <c r="O2053" s="1">
        <v>64</v>
      </c>
      <c r="P2053" s="1">
        <v>20</v>
      </c>
      <c r="Q2053" s="1">
        <v>276</v>
      </c>
      <c r="R2053" s="1" t="s">
        <v>36</v>
      </c>
      <c r="S2053" s="1" t="s">
        <v>23963</v>
      </c>
      <c r="T2053" s="1">
        <f>Table4[[#This Row],[Unit_Price]]*Table4[[#This Row],[Quantity]]</f>
        <v>320</v>
      </c>
      <c r="U2053" s="1">
        <f>(SUM(Table4[[#This Row],[Gross_Sales]],Table4[[#This Row],[Delivery_Fee]])-Table4[[#This Row],[Discount_Amount]])</f>
        <v>276</v>
      </c>
    </row>
    <row r="2054" spans="1:21" ht="25.8" customHeight="1" x14ac:dyDescent="0.3">
      <c r="A2054" s="1" t="s">
        <v>23964</v>
      </c>
      <c r="B2054" s="1" t="s">
        <v>19860</v>
      </c>
      <c r="C2054" s="1" t="s">
        <v>30480</v>
      </c>
      <c r="D2054" s="1" t="s">
        <v>471</v>
      </c>
      <c r="E2054" s="1" t="s">
        <v>19</v>
      </c>
      <c r="F2054" s="1" t="s">
        <v>93</v>
      </c>
      <c r="G2054" s="1" t="s">
        <v>94</v>
      </c>
      <c r="H2054" s="1" t="s">
        <v>11</v>
      </c>
      <c r="I2054" s="1" t="s">
        <v>12</v>
      </c>
      <c r="J2054" s="1" t="s">
        <v>13</v>
      </c>
      <c r="K2054" s="1" t="s">
        <v>14</v>
      </c>
      <c r="L2054" s="1">
        <v>3</v>
      </c>
      <c r="M2054" s="1">
        <v>140</v>
      </c>
      <c r="N2054" s="1">
        <v>0</v>
      </c>
      <c r="O2054" s="1">
        <v>0</v>
      </c>
      <c r="P2054" s="1">
        <v>40</v>
      </c>
      <c r="Q2054" s="1">
        <v>460</v>
      </c>
      <c r="R2054" s="1" t="s">
        <v>26</v>
      </c>
      <c r="S2054" s="1" t="s">
        <v>23965</v>
      </c>
      <c r="T2054" s="1">
        <f>Table4[[#This Row],[Unit_Price]]*Table4[[#This Row],[Quantity]]</f>
        <v>420</v>
      </c>
      <c r="U2054" s="1">
        <f>(SUM(Table4[[#This Row],[Gross_Sales]],Table4[[#This Row],[Delivery_Fee]])-Table4[[#This Row],[Discount_Amount]])</f>
        <v>460</v>
      </c>
    </row>
    <row r="2055" spans="1:21" ht="25.8" customHeight="1" x14ac:dyDescent="0.3">
      <c r="A2055" s="1" t="s">
        <v>23966</v>
      </c>
      <c r="B2055" s="1" t="s">
        <v>19860</v>
      </c>
      <c r="C2055" s="1" t="s">
        <v>30480</v>
      </c>
      <c r="D2055" s="1" t="s">
        <v>218</v>
      </c>
      <c r="E2055" s="1" t="s">
        <v>67</v>
      </c>
      <c r="F2055" s="1" t="s">
        <v>68</v>
      </c>
      <c r="G2055" s="1" t="s">
        <v>69</v>
      </c>
      <c r="H2055" s="1" t="s">
        <v>131</v>
      </c>
      <c r="I2055" s="1" t="s">
        <v>132</v>
      </c>
      <c r="J2055" s="1" t="s">
        <v>57</v>
      </c>
      <c r="K2055" s="1" t="s">
        <v>25</v>
      </c>
      <c r="L2055" s="1">
        <v>2</v>
      </c>
      <c r="M2055" s="1">
        <v>220</v>
      </c>
      <c r="N2055" s="1">
        <v>5</v>
      </c>
      <c r="O2055" s="1">
        <v>22</v>
      </c>
      <c r="P2055" s="1">
        <v>30</v>
      </c>
      <c r="Q2055" s="1">
        <v>448</v>
      </c>
      <c r="R2055" s="1" t="s">
        <v>26</v>
      </c>
      <c r="S2055" s="1" t="s">
        <v>23967</v>
      </c>
      <c r="T2055" s="1">
        <f>Table4[[#This Row],[Unit_Price]]*Table4[[#This Row],[Quantity]]</f>
        <v>440</v>
      </c>
      <c r="U2055" s="1">
        <f>(SUM(Table4[[#This Row],[Gross_Sales]],Table4[[#This Row],[Delivery_Fee]])-Table4[[#This Row],[Discount_Amount]])</f>
        <v>448</v>
      </c>
    </row>
    <row r="2056" spans="1:21" ht="25.8" customHeight="1" x14ac:dyDescent="0.3">
      <c r="A2056" s="1" t="s">
        <v>23968</v>
      </c>
      <c r="B2056" s="1" t="s">
        <v>19860</v>
      </c>
      <c r="C2056" s="1" t="s">
        <v>30480</v>
      </c>
      <c r="D2056" s="1" t="s">
        <v>409</v>
      </c>
      <c r="E2056" s="1" t="s">
        <v>8</v>
      </c>
      <c r="F2056" s="1" t="s">
        <v>187</v>
      </c>
      <c r="G2056" s="1" t="s">
        <v>188</v>
      </c>
      <c r="H2056" s="1" t="s">
        <v>288</v>
      </c>
      <c r="I2056" s="1" t="s">
        <v>289</v>
      </c>
      <c r="J2056" s="1" t="s">
        <v>86</v>
      </c>
      <c r="K2056" s="1" t="s">
        <v>14</v>
      </c>
      <c r="L2056" s="1">
        <v>4</v>
      </c>
      <c r="M2056" s="1">
        <v>80</v>
      </c>
      <c r="N2056" s="1">
        <v>5</v>
      </c>
      <c r="O2056" s="1">
        <v>16</v>
      </c>
      <c r="P2056" s="1">
        <v>35</v>
      </c>
      <c r="Q2056" s="1">
        <v>339</v>
      </c>
      <c r="R2056" s="1" t="s">
        <v>42</v>
      </c>
      <c r="S2056" s="1" t="s">
        <v>23969</v>
      </c>
      <c r="T2056" s="1">
        <f>Table4[[#This Row],[Unit_Price]]*Table4[[#This Row],[Quantity]]</f>
        <v>320</v>
      </c>
      <c r="U2056" s="1">
        <f>(SUM(Table4[[#This Row],[Gross_Sales]],Table4[[#This Row],[Delivery_Fee]])-Table4[[#This Row],[Discount_Amount]])</f>
        <v>339</v>
      </c>
    </row>
    <row r="2057" spans="1:21" ht="25.8" customHeight="1" x14ac:dyDescent="0.3">
      <c r="A2057" s="1" t="s">
        <v>23970</v>
      </c>
      <c r="B2057" s="1" t="s">
        <v>19860</v>
      </c>
      <c r="C2057" s="1" t="s">
        <v>30480</v>
      </c>
      <c r="D2057" s="1" t="s">
        <v>401</v>
      </c>
      <c r="E2057" s="1" t="s">
        <v>19</v>
      </c>
      <c r="F2057" s="1" t="s">
        <v>93</v>
      </c>
      <c r="G2057" s="1" t="s">
        <v>94</v>
      </c>
      <c r="H2057" s="1" t="s">
        <v>131</v>
      </c>
      <c r="I2057" s="1" t="s">
        <v>132</v>
      </c>
      <c r="J2057" s="1" t="s">
        <v>57</v>
      </c>
      <c r="K2057" s="1" t="s">
        <v>25</v>
      </c>
      <c r="L2057" s="1">
        <v>2</v>
      </c>
      <c r="M2057" s="1">
        <v>220</v>
      </c>
      <c r="N2057" s="1">
        <v>5</v>
      </c>
      <c r="O2057" s="1">
        <v>22</v>
      </c>
      <c r="P2057" s="1">
        <v>35</v>
      </c>
      <c r="Q2057" s="1">
        <v>453</v>
      </c>
      <c r="R2057" s="1" t="s">
        <v>42</v>
      </c>
      <c r="S2057" s="1" t="s">
        <v>23971</v>
      </c>
      <c r="T2057" s="1">
        <f>Table4[[#This Row],[Unit_Price]]*Table4[[#This Row],[Quantity]]</f>
        <v>440</v>
      </c>
      <c r="U2057" s="1">
        <f>(SUM(Table4[[#This Row],[Gross_Sales]],Table4[[#This Row],[Delivery_Fee]])-Table4[[#This Row],[Discount_Amount]])</f>
        <v>453</v>
      </c>
    </row>
    <row r="2058" spans="1:21" ht="25.8" customHeight="1" x14ac:dyDescent="0.3">
      <c r="A2058" s="1" t="s">
        <v>23972</v>
      </c>
      <c r="B2058" s="1" t="s">
        <v>19860</v>
      </c>
      <c r="C2058" s="1" t="s">
        <v>30480</v>
      </c>
      <c r="D2058" s="1" t="s">
        <v>427</v>
      </c>
      <c r="E2058" s="1" t="s">
        <v>8</v>
      </c>
      <c r="F2058" s="1" t="s">
        <v>82</v>
      </c>
      <c r="G2058" s="1" t="s">
        <v>83</v>
      </c>
      <c r="H2058" s="1" t="s">
        <v>111</v>
      </c>
      <c r="I2058" s="1" t="s">
        <v>112</v>
      </c>
      <c r="J2058" s="1" t="s">
        <v>13</v>
      </c>
      <c r="K2058" s="1" t="s">
        <v>25</v>
      </c>
      <c r="L2058" s="1">
        <v>1</v>
      </c>
      <c r="M2058" s="1">
        <v>280</v>
      </c>
      <c r="N2058" s="1">
        <v>20</v>
      </c>
      <c r="O2058" s="1">
        <v>56</v>
      </c>
      <c r="P2058" s="1">
        <v>30</v>
      </c>
      <c r="Q2058" s="1">
        <v>254</v>
      </c>
      <c r="R2058" s="1" t="s">
        <v>42</v>
      </c>
      <c r="S2058" s="1" t="s">
        <v>23973</v>
      </c>
      <c r="T2058" s="1">
        <f>Table4[[#This Row],[Unit_Price]]*Table4[[#This Row],[Quantity]]</f>
        <v>280</v>
      </c>
      <c r="U2058" s="1">
        <f>(SUM(Table4[[#This Row],[Gross_Sales]],Table4[[#This Row],[Delivery_Fee]])-Table4[[#This Row],[Discount_Amount]])</f>
        <v>254</v>
      </c>
    </row>
    <row r="2059" spans="1:21" ht="25.8" customHeight="1" x14ac:dyDescent="0.3">
      <c r="A2059" s="1" t="s">
        <v>23974</v>
      </c>
      <c r="B2059" s="1" t="s">
        <v>19860</v>
      </c>
      <c r="C2059" s="1" t="s">
        <v>30480</v>
      </c>
      <c r="D2059" s="1" t="s">
        <v>1169</v>
      </c>
      <c r="E2059" s="1" t="s">
        <v>19</v>
      </c>
      <c r="F2059" s="1" t="s">
        <v>53</v>
      </c>
      <c r="G2059" s="1" t="s">
        <v>54</v>
      </c>
      <c r="H2059" s="1" t="s">
        <v>77</v>
      </c>
      <c r="I2059" s="1" t="s">
        <v>78</v>
      </c>
      <c r="J2059" s="1" t="s">
        <v>24</v>
      </c>
      <c r="K2059" s="1" t="s">
        <v>14</v>
      </c>
      <c r="L2059" s="1">
        <v>1</v>
      </c>
      <c r="M2059" s="1">
        <v>150</v>
      </c>
      <c r="N2059" s="1">
        <v>5</v>
      </c>
      <c r="O2059" s="1">
        <v>7.5</v>
      </c>
      <c r="P2059" s="1">
        <v>40</v>
      </c>
      <c r="Q2059" s="1">
        <v>182.5</v>
      </c>
      <c r="R2059" s="1" t="s">
        <v>15</v>
      </c>
      <c r="S2059" s="1" t="s">
        <v>23975</v>
      </c>
      <c r="T2059" s="1">
        <f>Table4[[#This Row],[Unit_Price]]*Table4[[#This Row],[Quantity]]</f>
        <v>150</v>
      </c>
      <c r="U2059" s="1">
        <f>(SUM(Table4[[#This Row],[Gross_Sales]],Table4[[#This Row],[Delivery_Fee]])-Table4[[#This Row],[Discount_Amount]])</f>
        <v>182.5</v>
      </c>
    </row>
    <row r="2060" spans="1:21" ht="25.8" customHeight="1" x14ac:dyDescent="0.3">
      <c r="A2060" s="1" t="s">
        <v>23976</v>
      </c>
      <c r="B2060" s="1" t="s">
        <v>19860</v>
      </c>
      <c r="C2060" s="1" t="s">
        <v>30480</v>
      </c>
      <c r="D2060" s="1" t="s">
        <v>1280</v>
      </c>
      <c r="E2060" s="1" t="s">
        <v>30</v>
      </c>
      <c r="F2060" s="1" t="s">
        <v>339</v>
      </c>
      <c r="G2060" s="1" t="s">
        <v>340</v>
      </c>
      <c r="H2060" s="1" t="s">
        <v>143</v>
      </c>
      <c r="I2060" s="1" t="s">
        <v>144</v>
      </c>
      <c r="J2060" s="1" t="s">
        <v>24</v>
      </c>
      <c r="K2060" s="1" t="s">
        <v>14</v>
      </c>
      <c r="L2060" s="1">
        <v>4</v>
      </c>
      <c r="M2060" s="1">
        <v>160</v>
      </c>
      <c r="N2060" s="1">
        <v>15</v>
      </c>
      <c r="O2060" s="1">
        <v>96</v>
      </c>
      <c r="P2060" s="1">
        <v>25</v>
      </c>
      <c r="Q2060" s="1">
        <v>569</v>
      </c>
      <c r="R2060" s="1" t="s">
        <v>36</v>
      </c>
      <c r="S2060" s="1" t="s">
        <v>23977</v>
      </c>
      <c r="T2060" s="1">
        <f>Table4[[#This Row],[Unit_Price]]*Table4[[#This Row],[Quantity]]</f>
        <v>640</v>
      </c>
      <c r="U2060" s="1">
        <f>(SUM(Table4[[#This Row],[Gross_Sales]],Table4[[#This Row],[Delivery_Fee]])-Table4[[#This Row],[Discount_Amount]])</f>
        <v>569</v>
      </c>
    </row>
    <row r="2061" spans="1:21" ht="25.8" customHeight="1" x14ac:dyDescent="0.3">
      <c r="A2061" s="1" t="s">
        <v>23978</v>
      </c>
      <c r="B2061" s="1" t="s">
        <v>19860</v>
      </c>
      <c r="C2061" s="1" t="s">
        <v>30480</v>
      </c>
      <c r="D2061" s="1" t="s">
        <v>559</v>
      </c>
      <c r="E2061" s="1" t="s">
        <v>19</v>
      </c>
      <c r="F2061" s="1" t="s">
        <v>174</v>
      </c>
      <c r="G2061" s="1" t="s">
        <v>175</v>
      </c>
      <c r="H2061" s="1" t="s">
        <v>48</v>
      </c>
      <c r="I2061" s="1" t="s">
        <v>49</v>
      </c>
      <c r="J2061" s="1" t="s">
        <v>13</v>
      </c>
      <c r="K2061" s="1" t="s">
        <v>14</v>
      </c>
      <c r="L2061" s="1">
        <v>1</v>
      </c>
      <c r="M2061" s="1">
        <v>220</v>
      </c>
      <c r="N2061" s="1">
        <v>20</v>
      </c>
      <c r="O2061" s="1">
        <v>44</v>
      </c>
      <c r="P2061" s="1">
        <v>30</v>
      </c>
      <c r="Q2061" s="1">
        <v>206</v>
      </c>
      <c r="R2061" s="1" t="s">
        <v>26</v>
      </c>
      <c r="S2061" s="1" t="s">
        <v>23979</v>
      </c>
      <c r="T2061" s="1">
        <f>Table4[[#This Row],[Unit_Price]]*Table4[[#This Row],[Quantity]]</f>
        <v>220</v>
      </c>
      <c r="U2061" s="1">
        <f>(SUM(Table4[[#This Row],[Gross_Sales]],Table4[[#This Row],[Delivery_Fee]])-Table4[[#This Row],[Discount_Amount]])</f>
        <v>206</v>
      </c>
    </row>
    <row r="2062" spans="1:21" ht="25.8" customHeight="1" x14ac:dyDescent="0.3">
      <c r="A2062" s="1" t="s">
        <v>23980</v>
      </c>
      <c r="B2062" s="1" t="s">
        <v>19860</v>
      </c>
      <c r="C2062" s="1" t="s">
        <v>30480</v>
      </c>
      <c r="D2062" s="1" t="s">
        <v>1163</v>
      </c>
      <c r="E2062" s="1" t="s">
        <v>30</v>
      </c>
      <c r="F2062" s="1" t="s">
        <v>136</v>
      </c>
      <c r="G2062" s="1" t="s">
        <v>137</v>
      </c>
      <c r="H2062" s="1" t="s">
        <v>131</v>
      </c>
      <c r="I2062" s="1" t="s">
        <v>132</v>
      </c>
      <c r="J2062" s="1" t="s">
        <v>57</v>
      </c>
      <c r="K2062" s="1" t="s">
        <v>25</v>
      </c>
      <c r="L2062" s="1">
        <v>4</v>
      </c>
      <c r="M2062" s="1">
        <v>220</v>
      </c>
      <c r="N2062" s="1">
        <v>5</v>
      </c>
      <c r="O2062" s="1">
        <v>44</v>
      </c>
      <c r="P2062" s="1">
        <v>20</v>
      </c>
      <c r="Q2062" s="1">
        <v>856</v>
      </c>
      <c r="R2062" s="1" t="s">
        <v>63</v>
      </c>
      <c r="S2062" s="1" t="s">
        <v>23981</v>
      </c>
      <c r="T2062" s="1">
        <f>Table4[[#This Row],[Unit_Price]]*Table4[[#This Row],[Quantity]]</f>
        <v>880</v>
      </c>
      <c r="U2062" s="1">
        <f>(SUM(Table4[[#This Row],[Gross_Sales]],Table4[[#This Row],[Delivery_Fee]])-Table4[[#This Row],[Discount_Amount]])</f>
        <v>856</v>
      </c>
    </row>
    <row r="2063" spans="1:21" ht="25.8" customHeight="1" x14ac:dyDescent="0.3">
      <c r="A2063" s="1" t="s">
        <v>23982</v>
      </c>
      <c r="B2063" s="1" t="s">
        <v>19860</v>
      </c>
      <c r="C2063" s="1" t="s">
        <v>30480</v>
      </c>
      <c r="D2063" s="1" t="s">
        <v>1122</v>
      </c>
      <c r="E2063" s="1" t="s">
        <v>19</v>
      </c>
      <c r="F2063" s="1" t="s">
        <v>53</v>
      </c>
      <c r="G2063" s="1" t="s">
        <v>54</v>
      </c>
      <c r="H2063" s="1" t="s">
        <v>40</v>
      </c>
      <c r="I2063" s="1" t="s">
        <v>41</v>
      </c>
      <c r="J2063" s="1" t="s">
        <v>13</v>
      </c>
      <c r="K2063" s="1" t="s">
        <v>25</v>
      </c>
      <c r="L2063" s="1">
        <v>2</v>
      </c>
      <c r="M2063" s="1">
        <v>170</v>
      </c>
      <c r="N2063" s="1">
        <v>0</v>
      </c>
      <c r="O2063" s="1">
        <v>0</v>
      </c>
      <c r="P2063" s="1">
        <v>30</v>
      </c>
      <c r="Q2063" s="1">
        <v>370</v>
      </c>
      <c r="R2063" s="1" t="s">
        <v>15</v>
      </c>
      <c r="S2063" s="1" t="s">
        <v>23983</v>
      </c>
      <c r="T2063" s="1">
        <f>Table4[[#This Row],[Unit_Price]]*Table4[[#This Row],[Quantity]]</f>
        <v>340</v>
      </c>
      <c r="U2063" s="1">
        <f>(SUM(Table4[[#This Row],[Gross_Sales]],Table4[[#This Row],[Delivery_Fee]])-Table4[[#This Row],[Discount_Amount]])</f>
        <v>370</v>
      </c>
    </row>
    <row r="2064" spans="1:21" ht="25.8" customHeight="1" x14ac:dyDescent="0.3">
      <c r="A2064" s="1" t="s">
        <v>23984</v>
      </c>
      <c r="B2064" s="1" t="s">
        <v>19860</v>
      </c>
      <c r="C2064" s="1" t="s">
        <v>30480</v>
      </c>
      <c r="D2064" s="1" t="s">
        <v>1315</v>
      </c>
      <c r="E2064" s="1" t="s">
        <v>8</v>
      </c>
      <c r="F2064" s="1" t="s">
        <v>9</v>
      </c>
      <c r="G2064" s="1" t="s">
        <v>10</v>
      </c>
      <c r="H2064" s="1" t="s">
        <v>33</v>
      </c>
      <c r="I2064" s="1" t="s">
        <v>34</v>
      </c>
      <c r="J2064" s="1" t="s">
        <v>35</v>
      </c>
      <c r="K2064" s="1" t="s">
        <v>25</v>
      </c>
      <c r="L2064" s="1">
        <v>1</v>
      </c>
      <c r="M2064" s="1">
        <v>240</v>
      </c>
      <c r="N2064" s="1">
        <v>15</v>
      </c>
      <c r="O2064" s="1">
        <v>36</v>
      </c>
      <c r="P2064" s="1">
        <v>40</v>
      </c>
      <c r="Q2064" s="1">
        <v>244</v>
      </c>
      <c r="R2064" s="1" t="s">
        <v>15</v>
      </c>
      <c r="S2064" s="1" t="s">
        <v>23985</v>
      </c>
      <c r="T2064" s="1">
        <f>Table4[[#This Row],[Unit_Price]]*Table4[[#This Row],[Quantity]]</f>
        <v>240</v>
      </c>
      <c r="U2064" s="1">
        <f>(SUM(Table4[[#This Row],[Gross_Sales]],Table4[[#This Row],[Delivery_Fee]])-Table4[[#This Row],[Discount_Amount]])</f>
        <v>244</v>
      </c>
    </row>
    <row r="2065" spans="1:21" ht="25.8" customHeight="1" x14ac:dyDescent="0.3">
      <c r="A2065" s="1" t="s">
        <v>23986</v>
      </c>
      <c r="B2065" s="1" t="s">
        <v>19860</v>
      </c>
      <c r="C2065" s="1" t="s">
        <v>30480</v>
      </c>
      <c r="D2065" s="1" t="s">
        <v>7</v>
      </c>
      <c r="E2065" s="1" t="s">
        <v>19</v>
      </c>
      <c r="F2065" s="1" t="s">
        <v>98</v>
      </c>
      <c r="G2065" s="1" t="s">
        <v>99</v>
      </c>
      <c r="H2065" s="1" t="s">
        <v>70</v>
      </c>
      <c r="I2065" s="1" t="s">
        <v>71</v>
      </c>
      <c r="J2065" s="1" t="s">
        <v>13</v>
      </c>
      <c r="K2065" s="1" t="s">
        <v>14</v>
      </c>
      <c r="L2065" s="1">
        <v>3</v>
      </c>
      <c r="M2065" s="1">
        <v>130</v>
      </c>
      <c r="N2065" s="1">
        <v>10</v>
      </c>
      <c r="O2065" s="1">
        <v>39</v>
      </c>
      <c r="P2065" s="1">
        <v>30</v>
      </c>
      <c r="Q2065" s="1">
        <v>381</v>
      </c>
      <c r="R2065" s="1" t="s">
        <v>26</v>
      </c>
      <c r="S2065" s="1" t="s">
        <v>23987</v>
      </c>
      <c r="T2065" s="1">
        <f>Table4[[#This Row],[Unit_Price]]*Table4[[#This Row],[Quantity]]</f>
        <v>390</v>
      </c>
      <c r="U2065" s="1">
        <f>(SUM(Table4[[#This Row],[Gross_Sales]],Table4[[#This Row],[Delivery_Fee]])-Table4[[#This Row],[Discount_Amount]])</f>
        <v>381</v>
      </c>
    </row>
    <row r="2066" spans="1:21" ht="25.8" customHeight="1" x14ac:dyDescent="0.3">
      <c r="A2066" s="1" t="s">
        <v>23988</v>
      </c>
      <c r="B2066" s="1" t="s">
        <v>19860</v>
      </c>
      <c r="C2066" s="1" t="s">
        <v>30480</v>
      </c>
      <c r="D2066" s="1" t="s">
        <v>1288</v>
      </c>
      <c r="E2066" s="1" t="s">
        <v>19</v>
      </c>
      <c r="F2066" s="1" t="s">
        <v>46</v>
      </c>
      <c r="G2066" s="1" t="s">
        <v>47</v>
      </c>
      <c r="H2066" s="1" t="s">
        <v>70</v>
      </c>
      <c r="I2066" s="1" t="s">
        <v>71</v>
      </c>
      <c r="J2066" s="1" t="s">
        <v>13</v>
      </c>
      <c r="K2066" s="1" t="s">
        <v>14</v>
      </c>
      <c r="L2066" s="1">
        <v>2</v>
      </c>
      <c r="M2066" s="1">
        <v>130</v>
      </c>
      <c r="N2066" s="1">
        <v>0</v>
      </c>
      <c r="O2066" s="1">
        <v>0</v>
      </c>
      <c r="P2066" s="1">
        <v>30</v>
      </c>
      <c r="Q2066" s="1">
        <v>290</v>
      </c>
      <c r="R2066" s="1" t="s">
        <v>63</v>
      </c>
      <c r="S2066" s="1" t="s">
        <v>23989</v>
      </c>
      <c r="T2066" s="1">
        <f>Table4[[#This Row],[Unit_Price]]*Table4[[#This Row],[Quantity]]</f>
        <v>260</v>
      </c>
      <c r="U2066" s="1">
        <f>(SUM(Table4[[#This Row],[Gross_Sales]],Table4[[#This Row],[Delivery_Fee]])-Table4[[#This Row],[Discount_Amount]])</f>
        <v>290</v>
      </c>
    </row>
    <row r="2067" spans="1:21" ht="25.8" customHeight="1" x14ac:dyDescent="0.3">
      <c r="A2067" s="1" t="s">
        <v>23990</v>
      </c>
      <c r="B2067" s="1" t="s">
        <v>19860</v>
      </c>
      <c r="C2067" s="1" t="s">
        <v>30480</v>
      </c>
      <c r="D2067" s="1" t="s">
        <v>2409</v>
      </c>
      <c r="E2067" s="1" t="s">
        <v>19</v>
      </c>
      <c r="F2067" s="1" t="s">
        <v>75</v>
      </c>
      <c r="G2067" s="1" t="s">
        <v>76</v>
      </c>
      <c r="H2067" s="1" t="s">
        <v>116</v>
      </c>
      <c r="I2067" s="1" t="s">
        <v>117</v>
      </c>
      <c r="J2067" s="1" t="s">
        <v>35</v>
      </c>
      <c r="K2067" s="1" t="s">
        <v>14</v>
      </c>
      <c r="L2067" s="1">
        <v>1</v>
      </c>
      <c r="M2067" s="1">
        <v>210</v>
      </c>
      <c r="N2067" s="1">
        <v>0</v>
      </c>
      <c r="O2067" s="1">
        <v>0</v>
      </c>
      <c r="P2067" s="1">
        <v>30</v>
      </c>
      <c r="Q2067" s="1">
        <v>240</v>
      </c>
      <c r="R2067" s="1" t="s">
        <v>26</v>
      </c>
      <c r="S2067" s="1" t="s">
        <v>23991</v>
      </c>
      <c r="T2067" s="1">
        <f>Table4[[#This Row],[Unit_Price]]*Table4[[#This Row],[Quantity]]</f>
        <v>210</v>
      </c>
      <c r="U2067" s="1">
        <f>(SUM(Table4[[#This Row],[Gross_Sales]],Table4[[#This Row],[Delivery_Fee]])-Table4[[#This Row],[Discount_Amount]])</f>
        <v>240</v>
      </c>
    </row>
    <row r="2068" spans="1:21" ht="25.8" customHeight="1" x14ac:dyDescent="0.3">
      <c r="A2068" s="1" t="s">
        <v>23992</v>
      </c>
      <c r="B2068" s="1" t="s">
        <v>19860</v>
      </c>
      <c r="C2068" s="1" t="s">
        <v>30480</v>
      </c>
      <c r="D2068" s="1" t="s">
        <v>559</v>
      </c>
      <c r="E2068" s="1" t="s">
        <v>67</v>
      </c>
      <c r="F2068" s="1" t="s">
        <v>82</v>
      </c>
      <c r="G2068" s="1" t="s">
        <v>83</v>
      </c>
      <c r="H2068" s="1" t="s">
        <v>33</v>
      </c>
      <c r="I2068" s="1" t="s">
        <v>34</v>
      </c>
      <c r="J2068" s="1" t="s">
        <v>35</v>
      </c>
      <c r="K2068" s="1" t="s">
        <v>25</v>
      </c>
      <c r="L2068" s="1">
        <v>2</v>
      </c>
      <c r="M2068" s="1">
        <v>240</v>
      </c>
      <c r="N2068" s="1">
        <v>20</v>
      </c>
      <c r="O2068" s="1">
        <v>96</v>
      </c>
      <c r="P2068" s="1">
        <v>25</v>
      </c>
      <c r="Q2068" s="1">
        <v>409</v>
      </c>
      <c r="R2068" s="1" t="s">
        <v>63</v>
      </c>
      <c r="S2068" s="1" t="s">
        <v>23993</v>
      </c>
      <c r="T2068" s="1">
        <f>Table4[[#This Row],[Unit_Price]]*Table4[[#This Row],[Quantity]]</f>
        <v>480</v>
      </c>
      <c r="U2068" s="1">
        <f>(SUM(Table4[[#This Row],[Gross_Sales]],Table4[[#This Row],[Delivery_Fee]])-Table4[[#This Row],[Discount_Amount]])</f>
        <v>409</v>
      </c>
    </row>
    <row r="2069" spans="1:21" ht="25.8" customHeight="1" x14ac:dyDescent="0.3">
      <c r="A2069" s="1" t="s">
        <v>23994</v>
      </c>
      <c r="B2069" s="1" t="s">
        <v>19860</v>
      </c>
      <c r="C2069" s="1" t="s">
        <v>30480</v>
      </c>
      <c r="D2069" s="1" t="s">
        <v>532</v>
      </c>
      <c r="E2069" s="1" t="s">
        <v>19</v>
      </c>
      <c r="F2069" s="1" t="s">
        <v>93</v>
      </c>
      <c r="G2069" s="1" t="s">
        <v>94</v>
      </c>
      <c r="H2069" s="1" t="s">
        <v>48</v>
      </c>
      <c r="I2069" s="1" t="s">
        <v>49</v>
      </c>
      <c r="J2069" s="1" t="s">
        <v>13</v>
      </c>
      <c r="K2069" s="1" t="s">
        <v>14</v>
      </c>
      <c r="L2069" s="1">
        <v>2</v>
      </c>
      <c r="M2069" s="1">
        <v>220</v>
      </c>
      <c r="N2069" s="1">
        <v>10</v>
      </c>
      <c r="O2069" s="1">
        <v>44</v>
      </c>
      <c r="P2069" s="1">
        <v>35</v>
      </c>
      <c r="Q2069" s="1">
        <v>431</v>
      </c>
      <c r="R2069" s="1" t="s">
        <v>63</v>
      </c>
      <c r="S2069" s="1" t="s">
        <v>23995</v>
      </c>
      <c r="T2069" s="1">
        <f>Table4[[#This Row],[Unit_Price]]*Table4[[#This Row],[Quantity]]</f>
        <v>440</v>
      </c>
      <c r="U2069" s="1">
        <f>(SUM(Table4[[#This Row],[Gross_Sales]],Table4[[#This Row],[Delivery_Fee]])-Table4[[#This Row],[Discount_Amount]])</f>
        <v>431</v>
      </c>
    </row>
    <row r="2070" spans="1:21" ht="25.8" customHeight="1" x14ac:dyDescent="0.3">
      <c r="A2070" s="1" t="s">
        <v>23996</v>
      </c>
      <c r="B2070" s="1" t="s">
        <v>19860</v>
      </c>
      <c r="C2070" s="1" t="s">
        <v>30480</v>
      </c>
      <c r="D2070" s="1" t="s">
        <v>620</v>
      </c>
      <c r="E2070" s="1" t="s">
        <v>8</v>
      </c>
      <c r="F2070" s="1" t="s">
        <v>46</v>
      </c>
      <c r="G2070" s="1" t="s">
        <v>47</v>
      </c>
      <c r="H2070" s="1" t="s">
        <v>288</v>
      </c>
      <c r="I2070" s="1" t="s">
        <v>289</v>
      </c>
      <c r="J2070" s="1" t="s">
        <v>86</v>
      </c>
      <c r="K2070" s="1" t="s">
        <v>14</v>
      </c>
      <c r="L2070" s="1">
        <v>1</v>
      </c>
      <c r="M2070" s="1">
        <v>80</v>
      </c>
      <c r="N2070" s="1">
        <v>15</v>
      </c>
      <c r="O2070" s="1">
        <v>12</v>
      </c>
      <c r="P2070" s="1">
        <v>20</v>
      </c>
      <c r="Q2070" s="1">
        <v>88</v>
      </c>
      <c r="R2070" s="1" t="s">
        <v>26</v>
      </c>
      <c r="S2070" s="1" t="s">
        <v>23997</v>
      </c>
      <c r="T2070" s="1">
        <f>Table4[[#This Row],[Unit_Price]]*Table4[[#This Row],[Quantity]]</f>
        <v>80</v>
      </c>
      <c r="U2070" s="1">
        <f>(SUM(Table4[[#This Row],[Gross_Sales]],Table4[[#This Row],[Delivery_Fee]])-Table4[[#This Row],[Discount_Amount]])</f>
        <v>88</v>
      </c>
    </row>
    <row r="2071" spans="1:21" ht="25.8" customHeight="1" x14ac:dyDescent="0.3">
      <c r="A2071" s="1" t="s">
        <v>23998</v>
      </c>
      <c r="B2071" s="1" t="s">
        <v>19860</v>
      </c>
      <c r="C2071" s="1" t="s">
        <v>30480</v>
      </c>
      <c r="D2071" s="1" t="s">
        <v>851</v>
      </c>
      <c r="E2071" s="1" t="s">
        <v>19</v>
      </c>
      <c r="F2071" s="1" t="s">
        <v>124</v>
      </c>
      <c r="G2071" s="1" t="s">
        <v>125</v>
      </c>
      <c r="H2071" s="1" t="s">
        <v>11</v>
      </c>
      <c r="I2071" s="1" t="s">
        <v>12</v>
      </c>
      <c r="J2071" s="1" t="s">
        <v>13</v>
      </c>
      <c r="K2071" s="1" t="s">
        <v>14</v>
      </c>
      <c r="L2071" s="1">
        <v>2</v>
      </c>
      <c r="M2071" s="1">
        <v>140</v>
      </c>
      <c r="N2071" s="1">
        <v>20</v>
      </c>
      <c r="O2071" s="1">
        <v>56</v>
      </c>
      <c r="P2071" s="1">
        <v>25</v>
      </c>
      <c r="Q2071" s="1">
        <v>249</v>
      </c>
      <c r="R2071" s="1" t="s">
        <v>15</v>
      </c>
      <c r="S2071" s="1" t="s">
        <v>23999</v>
      </c>
      <c r="T2071" s="1">
        <f>Table4[[#This Row],[Unit_Price]]*Table4[[#This Row],[Quantity]]</f>
        <v>280</v>
      </c>
      <c r="U2071" s="1">
        <f>(SUM(Table4[[#This Row],[Gross_Sales]],Table4[[#This Row],[Delivery_Fee]])-Table4[[#This Row],[Discount_Amount]])</f>
        <v>249</v>
      </c>
    </row>
    <row r="2072" spans="1:21" ht="25.8" customHeight="1" x14ac:dyDescent="0.3">
      <c r="A2072" s="1" t="s">
        <v>24000</v>
      </c>
      <c r="B2072" s="1" t="s">
        <v>19860</v>
      </c>
      <c r="C2072" s="1" t="s">
        <v>30480</v>
      </c>
      <c r="D2072" s="1" t="s">
        <v>306</v>
      </c>
      <c r="E2072" s="1" t="s">
        <v>19</v>
      </c>
      <c r="F2072" s="1" t="s">
        <v>174</v>
      </c>
      <c r="G2072" s="1" t="s">
        <v>175</v>
      </c>
      <c r="H2072" s="1" t="s">
        <v>55</v>
      </c>
      <c r="I2072" s="1" t="s">
        <v>56</v>
      </c>
      <c r="J2072" s="1" t="s">
        <v>57</v>
      </c>
      <c r="K2072" s="1" t="s">
        <v>14</v>
      </c>
      <c r="L2072" s="1">
        <v>1</v>
      </c>
      <c r="M2072" s="1">
        <v>180</v>
      </c>
      <c r="N2072" s="1">
        <v>5</v>
      </c>
      <c r="O2072" s="1">
        <v>9</v>
      </c>
      <c r="P2072" s="1">
        <v>20</v>
      </c>
      <c r="Q2072" s="1">
        <v>191</v>
      </c>
      <c r="R2072" s="1" t="s">
        <v>15</v>
      </c>
      <c r="S2072" s="1" t="s">
        <v>24001</v>
      </c>
      <c r="T2072" s="1">
        <f>Table4[[#This Row],[Unit_Price]]*Table4[[#This Row],[Quantity]]</f>
        <v>180</v>
      </c>
      <c r="U2072" s="1">
        <f>(SUM(Table4[[#This Row],[Gross_Sales]],Table4[[#This Row],[Delivery_Fee]])-Table4[[#This Row],[Discount_Amount]])</f>
        <v>191</v>
      </c>
    </row>
    <row r="2073" spans="1:21" ht="25.8" customHeight="1" x14ac:dyDescent="0.3">
      <c r="A2073" s="1" t="s">
        <v>24002</v>
      </c>
      <c r="B2073" s="1" t="s">
        <v>19860</v>
      </c>
      <c r="C2073" s="1" t="s">
        <v>30480</v>
      </c>
      <c r="D2073" s="1" t="s">
        <v>763</v>
      </c>
      <c r="E2073" s="1" t="s">
        <v>30</v>
      </c>
      <c r="F2073" s="1" t="s">
        <v>339</v>
      </c>
      <c r="G2073" s="1" t="s">
        <v>340</v>
      </c>
      <c r="H2073" s="1" t="s">
        <v>48</v>
      </c>
      <c r="I2073" s="1" t="s">
        <v>49</v>
      </c>
      <c r="J2073" s="1" t="s">
        <v>13</v>
      </c>
      <c r="K2073" s="1" t="s">
        <v>14</v>
      </c>
      <c r="L2073" s="1">
        <v>3</v>
      </c>
      <c r="M2073" s="1">
        <v>220</v>
      </c>
      <c r="N2073" s="1">
        <v>0</v>
      </c>
      <c r="O2073" s="1">
        <v>0</v>
      </c>
      <c r="P2073" s="1">
        <v>35</v>
      </c>
      <c r="Q2073" s="1">
        <v>695</v>
      </c>
      <c r="R2073" s="1" t="s">
        <v>36</v>
      </c>
      <c r="S2073" s="1" t="s">
        <v>24003</v>
      </c>
      <c r="T2073" s="1">
        <f>Table4[[#This Row],[Unit_Price]]*Table4[[#This Row],[Quantity]]</f>
        <v>660</v>
      </c>
      <c r="U2073" s="1">
        <f>(SUM(Table4[[#This Row],[Gross_Sales]],Table4[[#This Row],[Delivery_Fee]])-Table4[[#This Row],[Discount_Amount]])</f>
        <v>695</v>
      </c>
    </row>
    <row r="2074" spans="1:21" ht="25.8" customHeight="1" x14ac:dyDescent="0.3">
      <c r="A2074" s="1" t="s">
        <v>24004</v>
      </c>
      <c r="B2074" s="1" t="s">
        <v>19860</v>
      </c>
      <c r="C2074" s="1" t="s">
        <v>30480</v>
      </c>
      <c r="D2074" s="1" t="s">
        <v>1758</v>
      </c>
      <c r="E2074" s="1" t="s">
        <v>19</v>
      </c>
      <c r="F2074" s="1" t="s">
        <v>129</v>
      </c>
      <c r="G2074" s="1" t="s">
        <v>130</v>
      </c>
      <c r="H2074" s="1" t="s">
        <v>61</v>
      </c>
      <c r="I2074" s="1" t="s">
        <v>62</v>
      </c>
      <c r="J2074" s="1" t="s">
        <v>24</v>
      </c>
      <c r="K2074" s="1" t="s">
        <v>25</v>
      </c>
      <c r="L2074" s="1">
        <v>2</v>
      </c>
      <c r="M2074" s="1">
        <v>190</v>
      </c>
      <c r="N2074" s="1">
        <v>10</v>
      </c>
      <c r="O2074" s="1">
        <v>38</v>
      </c>
      <c r="P2074" s="1">
        <v>35</v>
      </c>
      <c r="Q2074" s="1">
        <v>377</v>
      </c>
      <c r="R2074" s="1" t="s">
        <v>26</v>
      </c>
      <c r="S2074" s="1" t="s">
        <v>24005</v>
      </c>
      <c r="T2074" s="1">
        <f>Table4[[#This Row],[Unit_Price]]*Table4[[#This Row],[Quantity]]</f>
        <v>380</v>
      </c>
      <c r="U2074" s="1">
        <f>(SUM(Table4[[#This Row],[Gross_Sales]],Table4[[#This Row],[Delivery_Fee]])-Table4[[#This Row],[Discount_Amount]])</f>
        <v>377</v>
      </c>
    </row>
    <row r="2075" spans="1:21" ht="25.8" customHeight="1" x14ac:dyDescent="0.3">
      <c r="A2075" s="1" t="s">
        <v>24006</v>
      </c>
      <c r="B2075" s="1" t="s">
        <v>19860</v>
      </c>
      <c r="C2075" s="1" t="s">
        <v>30480</v>
      </c>
      <c r="D2075" s="1" t="s">
        <v>2234</v>
      </c>
      <c r="E2075" s="1" t="s">
        <v>67</v>
      </c>
      <c r="F2075" s="1" t="s">
        <v>267</v>
      </c>
      <c r="G2075" s="1" t="s">
        <v>268</v>
      </c>
      <c r="H2075" s="1" t="s">
        <v>40</v>
      </c>
      <c r="I2075" s="1" t="s">
        <v>41</v>
      </c>
      <c r="J2075" s="1" t="s">
        <v>13</v>
      </c>
      <c r="K2075" s="1" t="s">
        <v>25</v>
      </c>
      <c r="L2075" s="1">
        <v>3</v>
      </c>
      <c r="M2075" s="1">
        <v>170</v>
      </c>
      <c r="N2075" s="1">
        <v>0</v>
      </c>
      <c r="O2075" s="1">
        <v>0</v>
      </c>
      <c r="P2075" s="1">
        <v>35</v>
      </c>
      <c r="Q2075" s="1">
        <v>545</v>
      </c>
      <c r="R2075" s="1" t="s">
        <v>36</v>
      </c>
      <c r="S2075" s="1" t="s">
        <v>24007</v>
      </c>
      <c r="T2075" s="1">
        <f>Table4[[#This Row],[Unit_Price]]*Table4[[#This Row],[Quantity]]</f>
        <v>510</v>
      </c>
      <c r="U2075" s="1">
        <f>(SUM(Table4[[#This Row],[Gross_Sales]],Table4[[#This Row],[Delivery_Fee]])-Table4[[#This Row],[Discount_Amount]])</f>
        <v>545</v>
      </c>
    </row>
    <row r="2076" spans="1:21" ht="25.8" customHeight="1" x14ac:dyDescent="0.3">
      <c r="A2076" s="1" t="s">
        <v>24008</v>
      </c>
      <c r="B2076" s="1" t="s">
        <v>19860</v>
      </c>
      <c r="C2076" s="1" t="s">
        <v>30480</v>
      </c>
      <c r="D2076" s="1" t="s">
        <v>1532</v>
      </c>
      <c r="E2076" s="1" t="s">
        <v>8</v>
      </c>
      <c r="F2076" s="1" t="s">
        <v>9</v>
      </c>
      <c r="G2076" s="1" t="s">
        <v>10</v>
      </c>
      <c r="H2076" s="1" t="s">
        <v>111</v>
      </c>
      <c r="I2076" s="1" t="s">
        <v>112</v>
      </c>
      <c r="J2076" s="1" t="s">
        <v>13</v>
      </c>
      <c r="K2076" s="1" t="s">
        <v>25</v>
      </c>
      <c r="L2076" s="1">
        <v>4</v>
      </c>
      <c r="M2076" s="1">
        <v>280</v>
      </c>
      <c r="N2076" s="1">
        <v>5</v>
      </c>
      <c r="O2076" s="1">
        <v>56</v>
      </c>
      <c r="P2076" s="1">
        <v>25</v>
      </c>
      <c r="Q2076" s="1">
        <v>1089</v>
      </c>
      <c r="R2076" s="1" t="s">
        <v>15</v>
      </c>
      <c r="S2076" s="1" t="s">
        <v>24009</v>
      </c>
      <c r="T2076" s="1">
        <f>Table4[[#This Row],[Unit_Price]]*Table4[[#This Row],[Quantity]]</f>
        <v>1120</v>
      </c>
      <c r="U2076" s="1">
        <f>(SUM(Table4[[#This Row],[Gross_Sales]],Table4[[#This Row],[Delivery_Fee]])-Table4[[#This Row],[Discount_Amount]])</f>
        <v>1089</v>
      </c>
    </row>
    <row r="2077" spans="1:21" ht="25.8" customHeight="1" x14ac:dyDescent="0.3">
      <c r="A2077" s="1" t="s">
        <v>24010</v>
      </c>
      <c r="B2077" s="1" t="s">
        <v>19860</v>
      </c>
      <c r="C2077" s="1" t="s">
        <v>30480</v>
      </c>
      <c r="D2077" s="1" t="s">
        <v>2314</v>
      </c>
      <c r="E2077" s="1" t="s">
        <v>19</v>
      </c>
      <c r="F2077" s="1" t="s">
        <v>53</v>
      </c>
      <c r="G2077" s="1" t="s">
        <v>54</v>
      </c>
      <c r="H2077" s="1" t="s">
        <v>70</v>
      </c>
      <c r="I2077" s="1" t="s">
        <v>71</v>
      </c>
      <c r="J2077" s="1" t="s">
        <v>13</v>
      </c>
      <c r="K2077" s="1" t="s">
        <v>14</v>
      </c>
      <c r="L2077" s="1">
        <v>4</v>
      </c>
      <c r="M2077" s="1">
        <v>130</v>
      </c>
      <c r="N2077" s="1">
        <v>0</v>
      </c>
      <c r="O2077" s="1">
        <v>0</v>
      </c>
      <c r="P2077" s="1">
        <v>30</v>
      </c>
      <c r="Q2077" s="1">
        <v>550</v>
      </c>
      <c r="R2077" s="1" t="s">
        <v>63</v>
      </c>
      <c r="S2077" s="1" t="s">
        <v>24011</v>
      </c>
      <c r="T2077" s="1">
        <f>Table4[[#This Row],[Unit_Price]]*Table4[[#This Row],[Quantity]]</f>
        <v>520</v>
      </c>
      <c r="U2077" s="1">
        <f>(SUM(Table4[[#This Row],[Gross_Sales]],Table4[[#This Row],[Delivery_Fee]])-Table4[[#This Row],[Discount_Amount]])</f>
        <v>550</v>
      </c>
    </row>
    <row r="2078" spans="1:21" ht="25.8" customHeight="1" x14ac:dyDescent="0.3">
      <c r="A2078" s="1" t="s">
        <v>24012</v>
      </c>
      <c r="B2078" s="1" t="s">
        <v>19860</v>
      </c>
      <c r="C2078" s="1" t="s">
        <v>30480</v>
      </c>
      <c r="D2078" s="1" t="s">
        <v>818</v>
      </c>
      <c r="E2078" s="1" t="s">
        <v>67</v>
      </c>
      <c r="F2078" s="1" t="s">
        <v>267</v>
      </c>
      <c r="G2078" s="1" t="s">
        <v>268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2</v>
      </c>
      <c r="M2078" s="1">
        <v>180</v>
      </c>
      <c r="N2078" s="1">
        <v>15</v>
      </c>
      <c r="O2078" s="1">
        <v>54</v>
      </c>
      <c r="P2078" s="1">
        <v>40</v>
      </c>
      <c r="Q2078" s="1">
        <v>346</v>
      </c>
      <c r="R2078" s="1" t="s">
        <v>42</v>
      </c>
      <c r="S2078" s="1" t="s">
        <v>24013</v>
      </c>
      <c r="T2078" s="1">
        <f>Table4[[#This Row],[Unit_Price]]*Table4[[#This Row],[Quantity]]</f>
        <v>360</v>
      </c>
      <c r="U2078" s="1">
        <f>(SUM(Table4[[#This Row],[Gross_Sales]],Table4[[#This Row],[Delivery_Fee]])-Table4[[#This Row],[Discount_Amount]])</f>
        <v>346</v>
      </c>
    </row>
    <row r="2079" spans="1:21" ht="25.8" customHeight="1" x14ac:dyDescent="0.3">
      <c r="A2079" s="1" t="s">
        <v>24014</v>
      </c>
      <c r="B2079" s="1" t="s">
        <v>19860</v>
      </c>
      <c r="C2079" s="1" t="s">
        <v>30480</v>
      </c>
      <c r="D2079" s="1" t="s">
        <v>474</v>
      </c>
      <c r="E2079" s="1" t="s">
        <v>30</v>
      </c>
      <c r="F2079" s="1" t="s">
        <v>31</v>
      </c>
      <c r="G2079" s="1" t="s">
        <v>32</v>
      </c>
      <c r="H2079" s="1" t="s">
        <v>48</v>
      </c>
      <c r="I2079" s="1" t="s">
        <v>49</v>
      </c>
      <c r="J2079" s="1" t="s">
        <v>13</v>
      </c>
      <c r="K2079" s="1" t="s">
        <v>14</v>
      </c>
      <c r="L2079" s="1">
        <v>4</v>
      </c>
      <c r="M2079" s="1">
        <v>220</v>
      </c>
      <c r="N2079" s="1">
        <v>15</v>
      </c>
      <c r="O2079" s="1">
        <v>132</v>
      </c>
      <c r="P2079" s="1">
        <v>35</v>
      </c>
      <c r="Q2079" s="1">
        <v>783</v>
      </c>
      <c r="R2079" s="1" t="s">
        <v>15</v>
      </c>
      <c r="S2079" s="1" t="s">
        <v>24015</v>
      </c>
      <c r="T2079" s="1">
        <f>Table4[[#This Row],[Unit_Price]]*Table4[[#This Row],[Quantity]]</f>
        <v>880</v>
      </c>
      <c r="U2079" s="1">
        <f>(SUM(Table4[[#This Row],[Gross_Sales]],Table4[[#This Row],[Delivery_Fee]])-Table4[[#This Row],[Discount_Amount]])</f>
        <v>783</v>
      </c>
    </row>
    <row r="2080" spans="1:21" ht="25.8" customHeight="1" x14ac:dyDescent="0.3">
      <c r="A2080" s="1" t="s">
        <v>24016</v>
      </c>
      <c r="B2080" s="1" t="s">
        <v>19860</v>
      </c>
      <c r="C2080" s="1" t="s">
        <v>30480</v>
      </c>
      <c r="D2080" s="1" t="s">
        <v>4092</v>
      </c>
      <c r="E2080" s="1" t="s">
        <v>19</v>
      </c>
      <c r="F2080" s="1" t="s">
        <v>93</v>
      </c>
      <c r="G2080" s="1" t="s">
        <v>94</v>
      </c>
      <c r="H2080" s="1" t="s">
        <v>55</v>
      </c>
      <c r="I2080" s="1" t="s">
        <v>56</v>
      </c>
      <c r="J2080" s="1" t="s">
        <v>57</v>
      </c>
      <c r="K2080" s="1" t="s">
        <v>14</v>
      </c>
      <c r="L2080" s="1">
        <v>2</v>
      </c>
      <c r="M2080" s="1">
        <v>180</v>
      </c>
      <c r="N2080" s="1">
        <v>0</v>
      </c>
      <c r="O2080" s="1">
        <v>0</v>
      </c>
      <c r="P2080" s="1">
        <v>40</v>
      </c>
      <c r="Q2080" s="1">
        <v>400</v>
      </c>
      <c r="R2080" s="1" t="s">
        <v>63</v>
      </c>
      <c r="S2080" s="1" t="s">
        <v>24017</v>
      </c>
      <c r="T2080" s="1">
        <f>Table4[[#This Row],[Unit_Price]]*Table4[[#This Row],[Quantity]]</f>
        <v>360</v>
      </c>
      <c r="U2080" s="1">
        <f>(SUM(Table4[[#This Row],[Gross_Sales]],Table4[[#This Row],[Delivery_Fee]])-Table4[[#This Row],[Discount_Amount]])</f>
        <v>400</v>
      </c>
    </row>
    <row r="2081" spans="1:21" ht="25.8" customHeight="1" x14ac:dyDescent="0.3">
      <c r="A2081" s="1" t="s">
        <v>24018</v>
      </c>
      <c r="B2081" s="1" t="s">
        <v>19860</v>
      </c>
      <c r="C2081" s="1" t="s">
        <v>30480</v>
      </c>
      <c r="D2081" s="1" t="s">
        <v>925</v>
      </c>
      <c r="E2081" s="1" t="s">
        <v>8</v>
      </c>
      <c r="F2081" s="1" t="s">
        <v>9</v>
      </c>
      <c r="G2081" s="1" t="s">
        <v>10</v>
      </c>
      <c r="H2081" s="1" t="s">
        <v>61</v>
      </c>
      <c r="I2081" s="1" t="s">
        <v>62</v>
      </c>
      <c r="J2081" s="1" t="s">
        <v>24</v>
      </c>
      <c r="K2081" s="1" t="s">
        <v>25</v>
      </c>
      <c r="L2081" s="1">
        <v>2</v>
      </c>
      <c r="M2081" s="1">
        <v>190</v>
      </c>
      <c r="N2081" s="1">
        <v>5</v>
      </c>
      <c r="O2081" s="1">
        <v>19</v>
      </c>
      <c r="P2081" s="1">
        <v>40</v>
      </c>
      <c r="Q2081" s="1">
        <v>401</v>
      </c>
      <c r="R2081" s="1" t="s">
        <v>26</v>
      </c>
      <c r="S2081" s="1" t="s">
        <v>24019</v>
      </c>
      <c r="T2081" s="1">
        <f>Table4[[#This Row],[Unit_Price]]*Table4[[#This Row],[Quantity]]</f>
        <v>380</v>
      </c>
      <c r="U2081" s="1">
        <f>(SUM(Table4[[#This Row],[Gross_Sales]],Table4[[#This Row],[Delivery_Fee]])-Table4[[#This Row],[Discount_Amount]])</f>
        <v>401</v>
      </c>
    </row>
    <row r="2082" spans="1:21" ht="25.8" customHeight="1" x14ac:dyDescent="0.3">
      <c r="A2082" s="1" t="s">
        <v>24020</v>
      </c>
      <c r="B2082" s="1" t="s">
        <v>19860</v>
      </c>
      <c r="C2082" s="1" t="s">
        <v>30480</v>
      </c>
      <c r="D2082" s="1" t="s">
        <v>1879</v>
      </c>
      <c r="E2082" s="1" t="s">
        <v>8</v>
      </c>
      <c r="F2082" s="1" t="s">
        <v>46</v>
      </c>
      <c r="G2082" s="1" t="s">
        <v>47</v>
      </c>
      <c r="H2082" s="1" t="s">
        <v>22</v>
      </c>
      <c r="I2082" s="1" t="s">
        <v>23</v>
      </c>
      <c r="J2082" s="1" t="s">
        <v>24</v>
      </c>
      <c r="K2082" s="1" t="s">
        <v>25</v>
      </c>
      <c r="L2082" s="1">
        <v>1</v>
      </c>
      <c r="M2082" s="1">
        <v>180</v>
      </c>
      <c r="N2082" s="1">
        <v>0</v>
      </c>
      <c r="O2082" s="1">
        <v>0</v>
      </c>
      <c r="P2082" s="1">
        <v>30</v>
      </c>
      <c r="Q2082" s="1">
        <v>210</v>
      </c>
      <c r="R2082" s="1" t="s">
        <v>26</v>
      </c>
      <c r="S2082" s="1" t="s">
        <v>24021</v>
      </c>
      <c r="T2082" s="1">
        <f>Table4[[#This Row],[Unit_Price]]*Table4[[#This Row],[Quantity]]</f>
        <v>180</v>
      </c>
      <c r="U2082" s="1">
        <f>(SUM(Table4[[#This Row],[Gross_Sales]],Table4[[#This Row],[Delivery_Fee]])-Table4[[#This Row],[Discount_Amount]])</f>
        <v>210</v>
      </c>
    </row>
    <row r="2083" spans="1:21" ht="25.8" customHeight="1" x14ac:dyDescent="0.3">
      <c r="A2083" s="1" t="s">
        <v>24022</v>
      </c>
      <c r="B2083" s="1" t="s">
        <v>19860</v>
      </c>
      <c r="C2083" s="1" t="s">
        <v>30480</v>
      </c>
      <c r="D2083" s="1" t="s">
        <v>2053</v>
      </c>
      <c r="E2083" s="1" t="s">
        <v>67</v>
      </c>
      <c r="F2083" s="1" t="s">
        <v>267</v>
      </c>
      <c r="G2083" s="1" t="s">
        <v>268</v>
      </c>
      <c r="H2083" s="1" t="s">
        <v>33</v>
      </c>
      <c r="I2083" s="1" t="s">
        <v>34</v>
      </c>
      <c r="J2083" s="1" t="s">
        <v>35</v>
      </c>
      <c r="K2083" s="1" t="s">
        <v>25</v>
      </c>
      <c r="L2083" s="1">
        <v>4</v>
      </c>
      <c r="M2083" s="1">
        <v>240</v>
      </c>
      <c r="N2083" s="1">
        <v>15</v>
      </c>
      <c r="O2083" s="1">
        <v>144</v>
      </c>
      <c r="P2083" s="1">
        <v>25</v>
      </c>
      <c r="Q2083" s="1">
        <v>841</v>
      </c>
      <c r="R2083" s="1" t="s">
        <v>63</v>
      </c>
      <c r="S2083" s="1" t="s">
        <v>24023</v>
      </c>
      <c r="T2083" s="1">
        <f>Table4[[#This Row],[Unit_Price]]*Table4[[#This Row],[Quantity]]</f>
        <v>960</v>
      </c>
      <c r="U2083" s="1">
        <f>(SUM(Table4[[#This Row],[Gross_Sales]],Table4[[#This Row],[Delivery_Fee]])-Table4[[#This Row],[Discount_Amount]])</f>
        <v>841</v>
      </c>
    </row>
    <row r="2084" spans="1:21" ht="25.8" customHeight="1" x14ac:dyDescent="0.3">
      <c r="A2084" s="1" t="s">
        <v>24024</v>
      </c>
      <c r="B2084" s="1" t="s">
        <v>19860</v>
      </c>
      <c r="C2084" s="1" t="s">
        <v>30480</v>
      </c>
      <c r="D2084" s="1" t="s">
        <v>2314</v>
      </c>
      <c r="E2084" s="1" t="s">
        <v>30</v>
      </c>
      <c r="F2084" s="1" t="s">
        <v>136</v>
      </c>
      <c r="G2084" s="1" t="s">
        <v>137</v>
      </c>
      <c r="H2084" s="1" t="s">
        <v>40</v>
      </c>
      <c r="I2084" s="1" t="s">
        <v>41</v>
      </c>
      <c r="J2084" s="1" t="s">
        <v>13</v>
      </c>
      <c r="K2084" s="1" t="s">
        <v>25</v>
      </c>
      <c r="L2084" s="1">
        <v>1</v>
      </c>
      <c r="M2084" s="1">
        <v>170</v>
      </c>
      <c r="N2084" s="1">
        <v>0</v>
      </c>
      <c r="O2084" s="1">
        <v>0</v>
      </c>
      <c r="P2084" s="1">
        <v>20</v>
      </c>
      <c r="Q2084" s="1">
        <v>190</v>
      </c>
      <c r="R2084" s="1" t="s">
        <v>63</v>
      </c>
      <c r="S2084" s="1" t="s">
        <v>24025</v>
      </c>
      <c r="T2084" s="1">
        <f>Table4[[#This Row],[Unit_Price]]*Table4[[#This Row],[Quantity]]</f>
        <v>170</v>
      </c>
      <c r="U2084" s="1">
        <f>(SUM(Table4[[#This Row],[Gross_Sales]],Table4[[#This Row],[Delivery_Fee]])-Table4[[#This Row],[Discount_Amount]])</f>
        <v>190</v>
      </c>
    </row>
    <row r="2085" spans="1:21" ht="25.8" customHeight="1" x14ac:dyDescent="0.3">
      <c r="A2085" s="1" t="s">
        <v>24026</v>
      </c>
      <c r="B2085" s="1" t="s">
        <v>19860</v>
      </c>
      <c r="C2085" s="1" t="s">
        <v>30480</v>
      </c>
      <c r="D2085" s="1" t="s">
        <v>453</v>
      </c>
      <c r="E2085" s="1" t="s">
        <v>8</v>
      </c>
      <c r="F2085" s="1" t="s">
        <v>9</v>
      </c>
      <c r="G2085" s="1" t="s">
        <v>10</v>
      </c>
      <c r="H2085" s="1" t="s">
        <v>77</v>
      </c>
      <c r="I2085" s="1" t="s">
        <v>78</v>
      </c>
      <c r="J2085" s="1" t="s">
        <v>24</v>
      </c>
      <c r="K2085" s="1" t="s">
        <v>14</v>
      </c>
      <c r="L2085" s="1">
        <v>2</v>
      </c>
      <c r="M2085" s="1">
        <v>150</v>
      </c>
      <c r="N2085" s="1">
        <v>10</v>
      </c>
      <c r="O2085" s="1">
        <v>30</v>
      </c>
      <c r="P2085" s="1">
        <v>40</v>
      </c>
      <c r="Q2085" s="1">
        <v>310</v>
      </c>
      <c r="R2085" s="1" t="s">
        <v>15</v>
      </c>
      <c r="S2085" s="1" t="s">
        <v>24027</v>
      </c>
      <c r="T2085" s="1">
        <f>Table4[[#This Row],[Unit_Price]]*Table4[[#This Row],[Quantity]]</f>
        <v>300</v>
      </c>
      <c r="U2085" s="1">
        <f>(SUM(Table4[[#This Row],[Gross_Sales]],Table4[[#This Row],[Delivery_Fee]])-Table4[[#This Row],[Discount_Amount]])</f>
        <v>310</v>
      </c>
    </row>
    <row r="2086" spans="1:21" ht="25.8" customHeight="1" x14ac:dyDescent="0.3">
      <c r="A2086" s="1" t="s">
        <v>24028</v>
      </c>
      <c r="B2086" s="1" t="s">
        <v>19860</v>
      </c>
      <c r="C2086" s="1" t="s">
        <v>30480</v>
      </c>
      <c r="D2086" s="1" t="s">
        <v>3412</v>
      </c>
      <c r="E2086" s="1" t="s">
        <v>8</v>
      </c>
      <c r="F2086" s="1" t="s">
        <v>9</v>
      </c>
      <c r="G2086" s="1" t="s">
        <v>10</v>
      </c>
      <c r="H2086" s="1" t="s">
        <v>116</v>
      </c>
      <c r="I2086" s="1" t="s">
        <v>117</v>
      </c>
      <c r="J2086" s="1" t="s">
        <v>35</v>
      </c>
      <c r="K2086" s="1" t="s">
        <v>14</v>
      </c>
      <c r="L2086" s="1">
        <v>3</v>
      </c>
      <c r="M2086" s="1">
        <v>210</v>
      </c>
      <c r="N2086" s="1">
        <v>0</v>
      </c>
      <c r="O2086" s="1">
        <v>0</v>
      </c>
      <c r="P2086" s="1">
        <v>30</v>
      </c>
      <c r="Q2086" s="1">
        <v>660</v>
      </c>
      <c r="R2086" s="1" t="s">
        <v>15</v>
      </c>
      <c r="S2086" s="1" t="s">
        <v>24029</v>
      </c>
      <c r="T2086" s="1">
        <f>Table4[[#This Row],[Unit_Price]]*Table4[[#This Row],[Quantity]]</f>
        <v>630</v>
      </c>
      <c r="U2086" s="1">
        <f>(SUM(Table4[[#This Row],[Gross_Sales]],Table4[[#This Row],[Delivery_Fee]])-Table4[[#This Row],[Discount_Amount]])</f>
        <v>660</v>
      </c>
    </row>
    <row r="2087" spans="1:21" ht="25.8" customHeight="1" x14ac:dyDescent="0.3">
      <c r="A2087" s="1" t="s">
        <v>24030</v>
      </c>
      <c r="B2087" s="1" t="s">
        <v>19860</v>
      </c>
      <c r="C2087" s="1" t="s">
        <v>30480</v>
      </c>
      <c r="D2087" s="1" t="s">
        <v>1403</v>
      </c>
      <c r="E2087" s="1" t="s">
        <v>19</v>
      </c>
      <c r="F2087" s="1" t="s">
        <v>141</v>
      </c>
      <c r="G2087" s="1" t="s">
        <v>142</v>
      </c>
      <c r="H2087" s="1" t="s">
        <v>48</v>
      </c>
      <c r="I2087" s="1" t="s">
        <v>49</v>
      </c>
      <c r="J2087" s="1" t="s">
        <v>13</v>
      </c>
      <c r="K2087" s="1" t="s">
        <v>14</v>
      </c>
      <c r="L2087" s="1">
        <v>4</v>
      </c>
      <c r="M2087" s="1">
        <v>220</v>
      </c>
      <c r="N2087" s="1">
        <v>5</v>
      </c>
      <c r="O2087" s="1">
        <v>44</v>
      </c>
      <c r="P2087" s="1">
        <v>20</v>
      </c>
      <c r="Q2087" s="1">
        <v>856</v>
      </c>
      <c r="R2087" s="1" t="s">
        <v>26</v>
      </c>
      <c r="S2087" s="1" t="s">
        <v>24031</v>
      </c>
      <c r="T2087" s="1">
        <f>Table4[[#This Row],[Unit_Price]]*Table4[[#This Row],[Quantity]]</f>
        <v>880</v>
      </c>
      <c r="U2087" s="1">
        <f>(SUM(Table4[[#This Row],[Gross_Sales]],Table4[[#This Row],[Delivery_Fee]])-Table4[[#This Row],[Discount_Amount]])</f>
        <v>856</v>
      </c>
    </row>
    <row r="2088" spans="1:21" ht="25.8" customHeight="1" x14ac:dyDescent="0.3">
      <c r="A2088" s="1" t="s">
        <v>24032</v>
      </c>
      <c r="B2088" s="1" t="s">
        <v>19860</v>
      </c>
      <c r="C2088" s="1" t="s">
        <v>30480</v>
      </c>
      <c r="D2088" s="1" t="s">
        <v>1153</v>
      </c>
      <c r="E2088" s="1" t="s">
        <v>19</v>
      </c>
      <c r="F2088" s="1" t="s">
        <v>141</v>
      </c>
      <c r="G2088" s="1" t="s">
        <v>142</v>
      </c>
      <c r="H2088" s="1" t="s">
        <v>111</v>
      </c>
      <c r="I2088" s="1" t="s">
        <v>112</v>
      </c>
      <c r="J2088" s="1" t="s">
        <v>13</v>
      </c>
      <c r="K2088" s="1" t="s">
        <v>25</v>
      </c>
      <c r="L2088" s="1">
        <v>4</v>
      </c>
      <c r="M2088" s="1">
        <v>280</v>
      </c>
      <c r="N2088" s="1">
        <v>5</v>
      </c>
      <c r="O2088" s="1">
        <v>56</v>
      </c>
      <c r="P2088" s="1">
        <v>25</v>
      </c>
      <c r="Q2088" s="1">
        <v>1089</v>
      </c>
      <c r="R2088" s="1" t="s">
        <v>26</v>
      </c>
      <c r="S2088" s="1" t="s">
        <v>24033</v>
      </c>
      <c r="T2088" s="1">
        <f>Table4[[#This Row],[Unit_Price]]*Table4[[#This Row],[Quantity]]</f>
        <v>1120</v>
      </c>
      <c r="U2088" s="1">
        <f>(SUM(Table4[[#This Row],[Gross_Sales]],Table4[[#This Row],[Delivery_Fee]])-Table4[[#This Row],[Discount_Amount]])</f>
        <v>1089</v>
      </c>
    </row>
    <row r="2089" spans="1:21" ht="25.8" customHeight="1" x14ac:dyDescent="0.3">
      <c r="A2089" s="1" t="s">
        <v>24034</v>
      </c>
      <c r="B2089" s="1" t="s">
        <v>19860</v>
      </c>
      <c r="C2089" s="1" t="s">
        <v>30480</v>
      </c>
      <c r="D2089" s="1" t="s">
        <v>1181</v>
      </c>
      <c r="E2089" s="1" t="s">
        <v>19</v>
      </c>
      <c r="F2089" s="1" t="s">
        <v>187</v>
      </c>
      <c r="G2089" s="1" t="s">
        <v>188</v>
      </c>
      <c r="H2089" s="1" t="s">
        <v>116</v>
      </c>
      <c r="I2089" s="1" t="s">
        <v>117</v>
      </c>
      <c r="J2089" s="1" t="s">
        <v>35</v>
      </c>
      <c r="K2089" s="1" t="s">
        <v>14</v>
      </c>
      <c r="L2089" s="1">
        <v>3</v>
      </c>
      <c r="M2089" s="1">
        <v>210</v>
      </c>
      <c r="N2089" s="1">
        <v>5</v>
      </c>
      <c r="O2089" s="1">
        <v>31.5</v>
      </c>
      <c r="P2089" s="1">
        <v>40</v>
      </c>
      <c r="Q2089" s="1">
        <v>638.5</v>
      </c>
      <c r="R2089" s="1" t="s">
        <v>42</v>
      </c>
      <c r="S2089" s="1" t="s">
        <v>24035</v>
      </c>
      <c r="T2089" s="1">
        <f>Table4[[#This Row],[Unit_Price]]*Table4[[#This Row],[Quantity]]</f>
        <v>630</v>
      </c>
      <c r="U2089" s="1">
        <f>(SUM(Table4[[#This Row],[Gross_Sales]],Table4[[#This Row],[Delivery_Fee]])-Table4[[#This Row],[Discount_Amount]])</f>
        <v>638.5</v>
      </c>
    </row>
    <row r="2090" spans="1:21" ht="25.8" customHeight="1" x14ac:dyDescent="0.3">
      <c r="A2090" s="1" t="s">
        <v>24036</v>
      </c>
      <c r="B2090" s="1" t="s">
        <v>19860</v>
      </c>
      <c r="C2090" s="1" t="s">
        <v>30480</v>
      </c>
      <c r="D2090" s="1" t="s">
        <v>2279</v>
      </c>
      <c r="E2090" s="1" t="s">
        <v>30</v>
      </c>
      <c r="F2090" s="1" t="s">
        <v>136</v>
      </c>
      <c r="G2090" s="1" t="s">
        <v>137</v>
      </c>
      <c r="H2090" s="1" t="s">
        <v>55</v>
      </c>
      <c r="I2090" s="1" t="s">
        <v>56</v>
      </c>
      <c r="J2090" s="1" t="s">
        <v>57</v>
      </c>
      <c r="K2090" s="1" t="s">
        <v>14</v>
      </c>
      <c r="L2090" s="1">
        <v>4</v>
      </c>
      <c r="M2090" s="1">
        <v>180</v>
      </c>
      <c r="N2090" s="1">
        <v>0</v>
      </c>
      <c r="O2090" s="1">
        <v>0</v>
      </c>
      <c r="P2090" s="1">
        <v>30</v>
      </c>
      <c r="Q2090" s="1">
        <v>750</v>
      </c>
      <c r="R2090" s="1" t="s">
        <v>26</v>
      </c>
      <c r="S2090" s="1" t="s">
        <v>24037</v>
      </c>
      <c r="T2090" s="1">
        <f>Table4[[#This Row],[Unit_Price]]*Table4[[#This Row],[Quantity]]</f>
        <v>720</v>
      </c>
      <c r="U2090" s="1">
        <f>(SUM(Table4[[#This Row],[Gross_Sales]],Table4[[#This Row],[Delivery_Fee]])-Table4[[#This Row],[Discount_Amount]])</f>
        <v>750</v>
      </c>
    </row>
    <row r="2091" spans="1:21" ht="25.8" customHeight="1" x14ac:dyDescent="0.3">
      <c r="A2091" s="1" t="s">
        <v>24038</v>
      </c>
      <c r="B2091" s="1" t="s">
        <v>19860</v>
      </c>
      <c r="C2091" s="1" t="s">
        <v>30480</v>
      </c>
      <c r="D2091" s="1" t="s">
        <v>155</v>
      </c>
      <c r="E2091" s="1" t="s">
        <v>19</v>
      </c>
      <c r="F2091" s="1" t="s">
        <v>151</v>
      </c>
      <c r="G2091" s="1" t="s">
        <v>152</v>
      </c>
      <c r="H2091" s="1" t="s">
        <v>143</v>
      </c>
      <c r="I2091" s="1" t="s">
        <v>144</v>
      </c>
      <c r="J2091" s="1" t="s">
        <v>24</v>
      </c>
      <c r="K2091" s="1" t="s">
        <v>14</v>
      </c>
      <c r="L2091" s="1">
        <v>2</v>
      </c>
      <c r="M2091" s="1">
        <v>160</v>
      </c>
      <c r="N2091" s="1">
        <v>0</v>
      </c>
      <c r="O2091" s="1">
        <v>0</v>
      </c>
      <c r="P2091" s="1">
        <v>35</v>
      </c>
      <c r="Q2091" s="1">
        <v>355</v>
      </c>
      <c r="R2091" s="1" t="s">
        <v>15</v>
      </c>
      <c r="S2091" s="1" t="s">
        <v>24039</v>
      </c>
      <c r="T2091" s="1">
        <f>Table4[[#This Row],[Unit_Price]]*Table4[[#This Row],[Quantity]]</f>
        <v>320</v>
      </c>
      <c r="U2091" s="1">
        <f>(SUM(Table4[[#This Row],[Gross_Sales]],Table4[[#This Row],[Delivery_Fee]])-Table4[[#This Row],[Discount_Amount]])</f>
        <v>355</v>
      </c>
    </row>
    <row r="2092" spans="1:21" ht="25.8" customHeight="1" x14ac:dyDescent="0.3">
      <c r="A2092" s="1" t="s">
        <v>24040</v>
      </c>
      <c r="B2092" s="1" t="s">
        <v>19860</v>
      </c>
      <c r="C2092" s="1" t="s">
        <v>30480</v>
      </c>
      <c r="D2092" s="1" t="s">
        <v>3256</v>
      </c>
      <c r="E2092" s="1" t="s">
        <v>19</v>
      </c>
      <c r="F2092" s="1" t="s">
        <v>53</v>
      </c>
      <c r="G2092" s="1" t="s">
        <v>54</v>
      </c>
      <c r="H2092" s="1" t="s">
        <v>11</v>
      </c>
      <c r="I2092" s="1" t="s">
        <v>12</v>
      </c>
      <c r="J2092" s="1" t="s">
        <v>13</v>
      </c>
      <c r="K2092" s="1" t="s">
        <v>14</v>
      </c>
      <c r="L2092" s="1">
        <v>2</v>
      </c>
      <c r="M2092" s="1">
        <v>140</v>
      </c>
      <c r="N2092" s="1">
        <v>20</v>
      </c>
      <c r="O2092" s="1">
        <v>56</v>
      </c>
      <c r="P2092" s="1">
        <v>35</v>
      </c>
      <c r="Q2092" s="1">
        <v>259</v>
      </c>
      <c r="R2092" s="1" t="s">
        <v>36</v>
      </c>
      <c r="S2092" s="1" t="s">
        <v>24041</v>
      </c>
      <c r="T2092" s="1">
        <f>Table4[[#This Row],[Unit_Price]]*Table4[[#This Row],[Quantity]]</f>
        <v>280</v>
      </c>
      <c r="U2092" s="1">
        <f>(SUM(Table4[[#This Row],[Gross_Sales]],Table4[[#This Row],[Delivery_Fee]])-Table4[[#This Row],[Discount_Amount]])</f>
        <v>259</v>
      </c>
    </row>
    <row r="2093" spans="1:21" ht="25.8" customHeight="1" x14ac:dyDescent="0.3">
      <c r="A2093" s="1" t="s">
        <v>24042</v>
      </c>
      <c r="B2093" s="1" t="s">
        <v>19860</v>
      </c>
      <c r="C2093" s="1" t="s">
        <v>30480</v>
      </c>
      <c r="D2093" s="1" t="s">
        <v>867</v>
      </c>
      <c r="E2093" s="1" t="s">
        <v>19</v>
      </c>
      <c r="F2093" s="1" t="s">
        <v>20</v>
      </c>
      <c r="G2093" s="1" t="s">
        <v>21</v>
      </c>
      <c r="H2093" s="1" t="s">
        <v>143</v>
      </c>
      <c r="I2093" s="1" t="s">
        <v>144</v>
      </c>
      <c r="J2093" s="1" t="s">
        <v>24</v>
      </c>
      <c r="K2093" s="1" t="s">
        <v>14</v>
      </c>
      <c r="L2093" s="1">
        <v>2</v>
      </c>
      <c r="M2093" s="1">
        <v>160</v>
      </c>
      <c r="N2093" s="1">
        <v>20</v>
      </c>
      <c r="O2093" s="1">
        <v>64</v>
      </c>
      <c r="P2093" s="1">
        <v>25</v>
      </c>
      <c r="Q2093" s="1">
        <v>281</v>
      </c>
      <c r="R2093" s="1" t="s">
        <v>63</v>
      </c>
      <c r="S2093" s="1" t="s">
        <v>24043</v>
      </c>
      <c r="T2093" s="1">
        <f>Table4[[#This Row],[Unit_Price]]*Table4[[#This Row],[Quantity]]</f>
        <v>320</v>
      </c>
      <c r="U2093" s="1">
        <f>(SUM(Table4[[#This Row],[Gross_Sales]],Table4[[#This Row],[Delivery_Fee]])-Table4[[#This Row],[Discount_Amount]])</f>
        <v>281</v>
      </c>
    </row>
    <row r="2094" spans="1:21" ht="25.8" customHeight="1" x14ac:dyDescent="0.3">
      <c r="A2094" s="1" t="s">
        <v>24044</v>
      </c>
      <c r="B2094" s="1" t="s">
        <v>19860</v>
      </c>
      <c r="C2094" s="1" t="s">
        <v>30480</v>
      </c>
      <c r="D2094" s="1" t="s">
        <v>1613</v>
      </c>
      <c r="E2094" s="1" t="s">
        <v>30</v>
      </c>
      <c r="F2094" s="1" t="s">
        <v>31</v>
      </c>
      <c r="G2094" s="1" t="s">
        <v>32</v>
      </c>
      <c r="H2094" s="1" t="s">
        <v>61</v>
      </c>
      <c r="I2094" s="1" t="s">
        <v>62</v>
      </c>
      <c r="J2094" s="1" t="s">
        <v>24</v>
      </c>
      <c r="K2094" s="1" t="s">
        <v>25</v>
      </c>
      <c r="L2094" s="1">
        <v>3</v>
      </c>
      <c r="M2094" s="1">
        <v>190</v>
      </c>
      <c r="N2094" s="1">
        <v>15</v>
      </c>
      <c r="O2094" s="1">
        <v>85.5</v>
      </c>
      <c r="P2094" s="1">
        <v>35</v>
      </c>
      <c r="Q2094" s="1">
        <v>519.5</v>
      </c>
      <c r="R2094" s="1" t="s">
        <v>63</v>
      </c>
      <c r="S2094" s="1" t="s">
        <v>24045</v>
      </c>
      <c r="T2094" s="1">
        <f>Table4[[#This Row],[Unit_Price]]*Table4[[#This Row],[Quantity]]</f>
        <v>570</v>
      </c>
      <c r="U2094" s="1">
        <f>(SUM(Table4[[#This Row],[Gross_Sales]],Table4[[#This Row],[Delivery_Fee]])-Table4[[#This Row],[Discount_Amount]])</f>
        <v>519.5</v>
      </c>
    </row>
    <row r="2095" spans="1:21" ht="25.8" customHeight="1" x14ac:dyDescent="0.3">
      <c r="A2095" s="1" t="s">
        <v>24046</v>
      </c>
      <c r="B2095" s="1" t="s">
        <v>19860</v>
      </c>
      <c r="C2095" s="1" t="s">
        <v>30480</v>
      </c>
      <c r="D2095" s="1" t="s">
        <v>1828</v>
      </c>
      <c r="E2095" s="1" t="s">
        <v>19</v>
      </c>
      <c r="F2095" s="1" t="s">
        <v>46</v>
      </c>
      <c r="G2095" s="1" t="s">
        <v>47</v>
      </c>
      <c r="H2095" s="1" t="s">
        <v>40</v>
      </c>
      <c r="I2095" s="1" t="s">
        <v>41</v>
      </c>
      <c r="J2095" s="1" t="s">
        <v>13</v>
      </c>
      <c r="K2095" s="1" t="s">
        <v>25</v>
      </c>
      <c r="L2095" s="1">
        <v>2</v>
      </c>
      <c r="M2095" s="1">
        <v>170</v>
      </c>
      <c r="N2095" s="1">
        <v>20</v>
      </c>
      <c r="O2095" s="1">
        <v>68</v>
      </c>
      <c r="P2095" s="1">
        <v>35</v>
      </c>
      <c r="Q2095" s="1">
        <v>307</v>
      </c>
      <c r="R2095" s="1" t="s">
        <v>42</v>
      </c>
      <c r="S2095" s="1" t="s">
        <v>24047</v>
      </c>
      <c r="T2095" s="1">
        <f>Table4[[#This Row],[Unit_Price]]*Table4[[#This Row],[Quantity]]</f>
        <v>340</v>
      </c>
      <c r="U2095" s="1">
        <f>(SUM(Table4[[#This Row],[Gross_Sales]],Table4[[#This Row],[Delivery_Fee]])-Table4[[#This Row],[Discount_Amount]])</f>
        <v>307</v>
      </c>
    </row>
    <row r="2096" spans="1:21" ht="25.8" customHeight="1" x14ac:dyDescent="0.3">
      <c r="A2096" s="1" t="s">
        <v>24048</v>
      </c>
      <c r="B2096" s="1" t="s">
        <v>19860</v>
      </c>
      <c r="C2096" s="1" t="s">
        <v>30480</v>
      </c>
      <c r="D2096" s="1" t="s">
        <v>1882</v>
      </c>
      <c r="E2096" s="1" t="s">
        <v>19</v>
      </c>
      <c r="F2096" s="1" t="s">
        <v>93</v>
      </c>
      <c r="G2096" s="1" t="s">
        <v>94</v>
      </c>
      <c r="H2096" s="1" t="s">
        <v>40</v>
      </c>
      <c r="I2096" s="1" t="s">
        <v>41</v>
      </c>
      <c r="J2096" s="1" t="s">
        <v>13</v>
      </c>
      <c r="K2096" s="1" t="s">
        <v>25</v>
      </c>
      <c r="L2096" s="1">
        <v>4</v>
      </c>
      <c r="M2096" s="1">
        <v>170</v>
      </c>
      <c r="N2096" s="1">
        <v>15</v>
      </c>
      <c r="O2096" s="1">
        <v>102</v>
      </c>
      <c r="P2096" s="1">
        <v>30</v>
      </c>
      <c r="Q2096" s="1">
        <v>608</v>
      </c>
      <c r="R2096" s="1" t="s">
        <v>26</v>
      </c>
      <c r="S2096" s="1" t="s">
        <v>24049</v>
      </c>
      <c r="T2096" s="1">
        <f>Table4[[#This Row],[Unit_Price]]*Table4[[#This Row],[Quantity]]</f>
        <v>680</v>
      </c>
      <c r="U2096" s="1">
        <f>(SUM(Table4[[#This Row],[Gross_Sales]],Table4[[#This Row],[Delivery_Fee]])-Table4[[#This Row],[Discount_Amount]])</f>
        <v>608</v>
      </c>
    </row>
    <row r="2097" spans="1:21" ht="25.8" customHeight="1" x14ac:dyDescent="0.3">
      <c r="A2097" s="1" t="s">
        <v>24050</v>
      </c>
      <c r="B2097" s="1" t="s">
        <v>19860</v>
      </c>
      <c r="C2097" s="1" t="s">
        <v>30480</v>
      </c>
      <c r="D2097" s="1" t="s">
        <v>321</v>
      </c>
      <c r="E2097" s="1" t="s">
        <v>19</v>
      </c>
      <c r="F2097" s="1" t="s">
        <v>98</v>
      </c>
      <c r="G2097" s="1" t="s">
        <v>99</v>
      </c>
      <c r="H2097" s="1" t="s">
        <v>48</v>
      </c>
      <c r="I2097" s="1" t="s">
        <v>49</v>
      </c>
      <c r="J2097" s="1" t="s">
        <v>13</v>
      </c>
      <c r="K2097" s="1" t="s">
        <v>14</v>
      </c>
      <c r="L2097" s="1">
        <v>3</v>
      </c>
      <c r="M2097" s="1">
        <v>220</v>
      </c>
      <c r="N2097" s="1">
        <v>0</v>
      </c>
      <c r="O2097" s="1">
        <v>0</v>
      </c>
      <c r="P2097" s="1">
        <v>40</v>
      </c>
      <c r="Q2097" s="1">
        <v>700</v>
      </c>
      <c r="R2097" s="1" t="s">
        <v>42</v>
      </c>
      <c r="S2097" s="1" t="s">
        <v>24051</v>
      </c>
      <c r="T2097" s="1">
        <f>Table4[[#This Row],[Unit_Price]]*Table4[[#This Row],[Quantity]]</f>
        <v>660</v>
      </c>
      <c r="U2097" s="1">
        <f>(SUM(Table4[[#This Row],[Gross_Sales]],Table4[[#This Row],[Delivery_Fee]])-Table4[[#This Row],[Discount_Amount]])</f>
        <v>700</v>
      </c>
    </row>
    <row r="2098" spans="1:21" ht="25.8" customHeight="1" x14ac:dyDescent="0.3">
      <c r="A2098" s="1" t="s">
        <v>24052</v>
      </c>
      <c r="B2098" s="1" t="s">
        <v>19860</v>
      </c>
      <c r="C2098" s="1" t="s">
        <v>30480</v>
      </c>
      <c r="D2098" s="1" t="s">
        <v>203</v>
      </c>
      <c r="E2098" s="1" t="s">
        <v>30</v>
      </c>
      <c r="F2098" s="1" t="s">
        <v>136</v>
      </c>
      <c r="G2098" s="1" t="s">
        <v>137</v>
      </c>
      <c r="H2098" s="1" t="s">
        <v>11</v>
      </c>
      <c r="I2098" s="1" t="s">
        <v>12</v>
      </c>
      <c r="J2098" s="1" t="s">
        <v>13</v>
      </c>
      <c r="K2098" s="1" t="s">
        <v>14</v>
      </c>
      <c r="L2098" s="1">
        <v>3</v>
      </c>
      <c r="M2098" s="1">
        <v>140</v>
      </c>
      <c r="N2098" s="1">
        <v>10</v>
      </c>
      <c r="O2098" s="1">
        <v>42</v>
      </c>
      <c r="P2098" s="1">
        <v>25</v>
      </c>
      <c r="Q2098" s="1">
        <v>403</v>
      </c>
      <c r="R2098" s="1" t="s">
        <v>42</v>
      </c>
      <c r="S2098" s="1" t="s">
        <v>24053</v>
      </c>
      <c r="T2098" s="1">
        <f>Table4[[#This Row],[Unit_Price]]*Table4[[#This Row],[Quantity]]</f>
        <v>420</v>
      </c>
      <c r="U2098" s="1">
        <f>(SUM(Table4[[#This Row],[Gross_Sales]],Table4[[#This Row],[Delivery_Fee]])-Table4[[#This Row],[Discount_Amount]])</f>
        <v>403</v>
      </c>
    </row>
    <row r="2099" spans="1:21" ht="25.8" customHeight="1" x14ac:dyDescent="0.3">
      <c r="A2099" s="1" t="s">
        <v>24054</v>
      </c>
      <c r="B2099" s="1" t="s">
        <v>19860</v>
      </c>
      <c r="C2099" s="1" t="s">
        <v>30480</v>
      </c>
      <c r="D2099" s="1" t="s">
        <v>1373</v>
      </c>
      <c r="E2099" s="1" t="s">
        <v>19</v>
      </c>
      <c r="F2099" s="1" t="s">
        <v>98</v>
      </c>
      <c r="G2099" s="1" t="s">
        <v>99</v>
      </c>
      <c r="H2099" s="1" t="s">
        <v>22</v>
      </c>
      <c r="I2099" s="1" t="s">
        <v>23</v>
      </c>
      <c r="J2099" s="1" t="s">
        <v>24</v>
      </c>
      <c r="K2099" s="1" t="s">
        <v>25</v>
      </c>
      <c r="L2099" s="1">
        <v>3</v>
      </c>
      <c r="M2099" s="1">
        <v>180</v>
      </c>
      <c r="N2099" s="1">
        <v>5</v>
      </c>
      <c r="O2099" s="1">
        <v>27</v>
      </c>
      <c r="P2099" s="1">
        <v>20</v>
      </c>
      <c r="Q2099" s="1">
        <v>533</v>
      </c>
      <c r="R2099" s="1" t="s">
        <v>26</v>
      </c>
      <c r="S2099" s="1" t="s">
        <v>24055</v>
      </c>
      <c r="T2099" s="1">
        <f>Table4[[#This Row],[Unit_Price]]*Table4[[#This Row],[Quantity]]</f>
        <v>540</v>
      </c>
      <c r="U2099" s="1">
        <f>(SUM(Table4[[#This Row],[Gross_Sales]],Table4[[#This Row],[Delivery_Fee]])-Table4[[#This Row],[Discount_Amount]])</f>
        <v>533</v>
      </c>
    </row>
    <row r="2100" spans="1:21" ht="25.8" customHeight="1" x14ac:dyDescent="0.3">
      <c r="A2100" s="1" t="s">
        <v>24056</v>
      </c>
      <c r="B2100" s="1" t="s">
        <v>19860</v>
      </c>
      <c r="C2100" s="1" t="s">
        <v>30480</v>
      </c>
      <c r="D2100" s="1" t="s">
        <v>905</v>
      </c>
      <c r="E2100" s="1" t="s">
        <v>19</v>
      </c>
      <c r="F2100" s="1" t="s">
        <v>93</v>
      </c>
      <c r="G2100" s="1" t="s">
        <v>94</v>
      </c>
      <c r="H2100" s="1" t="s">
        <v>70</v>
      </c>
      <c r="I2100" s="1" t="s">
        <v>71</v>
      </c>
      <c r="J2100" s="1" t="s">
        <v>13</v>
      </c>
      <c r="K2100" s="1" t="s">
        <v>14</v>
      </c>
      <c r="L2100" s="1">
        <v>1</v>
      </c>
      <c r="M2100" s="1">
        <v>130</v>
      </c>
      <c r="N2100" s="1">
        <v>0</v>
      </c>
      <c r="O2100" s="1">
        <v>0</v>
      </c>
      <c r="P2100" s="1">
        <v>30</v>
      </c>
      <c r="Q2100" s="1">
        <v>160</v>
      </c>
      <c r="R2100" s="1" t="s">
        <v>63</v>
      </c>
      <c r="S2100" s="1" t="s">
        <v>24057</v>
      </c>
      <c r="T2100" s="1">
        <f>Table4[[#This Row],[Unit_Price]]*Table4[[#This Row],[Quantity]]</f>
        <v>130</v>
      </c>
      <c r="U2100" s="1">
        <f>(SUM(Table4[[#This Row],[Gross_Sales]],Table4[[#This Row],[Delivery_Fee]])-Table4[[#This Row],[Discount_Amount]])</f>
        <v>160</v>
      </c>
    </row>
    <row r="2101" spans="1:21" ht="25.8" customHeight="1" x14ac:dyDescent="0.3">
      <c r="A2101" s="1" t="s">
        <v>24058</v>
      </c>
      <c r="B2101" s="1" t="s">
        <v>19860</v>
      </c>
      <c r="C2101" s="1" t="s">
        <v>30480</v>
      </c>
      <c r="D2101" s="1" t="s">
        <v>1280</v>
      </c>
      <c r="E2101" s="1" t="s">
        <v>67</v>
      </c>
      <c r="F2101" s="1" t="s">
        <v>267</v>
      </c>
      <c r="G2101" s="1" t="s">
        <v>268</v>
      </c>
      <c r="H2101" s="1" t="s">
        <v>61</v>
      </c>
      <c r="I2101" s="1" t="s">
        <v>62</v>
      </c>
      <c r="J2101" s="1" t="s">
        <v>24</v>
      </c>
      <c r="K2101" s="1" t="s">
        <v>25</v>
      </c>
      <c r="L2101" s="1">
        <v>2</v>
      </c>
      <c r="M2101" s="1">
        <v>190</v>
      </c>
      <c r="N2101" s="1">
        <v>5</v>
      </c>
      <c r="O2101" s="1">
        <v>19</v>
      </c>
      <c r="P2101" s="1">
        <v>30</v>
      </c>
      <c r="Q2101" s="1">
        <v>391</v>
      </c>
      <c r="R2101" s="1" t="s">
        <v>15</v>
      </c>
      <c r="S2101" s="1" t="s">
        <v>24059</v>
      </c>
      <c r="T2101" s="1">
        <f>Table4[[#This Row],[Unit_Price]]*Table4[[#This Row],[Quantity]]</f>
        <v>380</v>
      </c>
      <c r="U2101" s="1">
        <f>(SUM(Table4[[#This Row],[Gross_Sales]],Table4[[#This Row],[Delivery_Fee]])-Table4[[#This Row],[Discount_Amount]])</f>
        <v>391</v>
      </c>
    </row>
    <row r="2102" spans="1:21" ht="25.8" customHeight="1" x14ac:dyDescent="0.3">
      <c r="A2102" s="1" t="s">
        <v>24060</v>
      </c>
      <c r="B2102" s="1" t="s">
        <v>19860</v>
      </c>
      <c r="C2102" s="1" t="s">
        <v>30480</v>
      </c>
      <c r="D2102" s="1" t="s">
        <v>727</v>
      </c>
      <c r="E2102" s="1" t="s">
        <v>19</v>
      </c>
      <c r="F2102" s="1" t="s">
        <v>141</v>
      </c>
      <c r="G2102" s="1" t="s">
        <v>142</v>
      </c>
      <c r="H2102" s="1" t="s">
        <v>61</v>
      </c>
      <c r="I2102" s="1" t="s">
        <v>62</v>
      </c>
      <c r="J2102" s="1" t="s">
        <v>24</v>
      </c>
      <c r="K2102" s="1" t="s">
        <v>25</v>
      </c>
      <c r="L2102" s="1">
        <v>4</v>
      </c>
      <c r="M2102" s="1">
        <v>190</v>
      </c>
      <c r="N2102" s="1">
        <v>5</v>
      </c>
      <c r="O2102" s="1">
        <v>38</v>
      </c>
      <c r="P2102" s="1">
        <v>40</v>
      </c>
      <c r="Q2102" s="1">
        <v>762</v>
      </c>
      <c r="R2102" s="1" t="s">
        <v>63</v>
      </c>
      <c r="S2102" s="1" t="s">
        <v>24061</v>
      </c>
      <c r="T2102" s="1">
        <f>Table4[[#This Row],[Unit_Price]]*Table4[[#This Row],[Quantity]]</f>
        <v>760</v>
      </c>
      <c r="U2102" s="1">
        <f>(SUM(Table4[[#This Row],[Gross_Sales]],Table4[[#This Row],[Delivery_Fee]])-Table4[[#This Row],[Discount_Amount]])</f>
        <v>762</v>
      </c>
    </row>
    <row r="2103" spans="1:21" ht="25.8" customHeight="1" x14ac:dyDescent="0.3">
      <c r="A2103" s="1" t="s">
        <v>24062</v>
      </c>
      <c r="B2103" s="1" t="s">
        <v>19860</v>
      </c>
      <c r="C2103" s="1" t="s">
        <v>30480</v>
      </c>
      <c r="D2103" s="1" t="s">
        <v>3256</v>
      </c>
      <c r="E2103" s="1" t="s">
        <v>8</v>
      </c>
      <c r="F2103" s="1" t="s">
        <v>9</v>
      </c>
      <c r="G2103" s="1" t="s">
        <v>10</v>
      </c>
      <c r="H2103" s="1" t="s">
        <v>84</v>
      </c>
      <c r="I2103" s="1" t="s">
        <v>85</v>
      </c>
      <c r="J2103" s="1" t="s">
        <v>86</v>
      </c>
      <c r="K2103" s="1" t="s">
        <v>14</v>
      </c>
      <c r="L2103" s="1">
        <v>3</v>
      </c>
      <c r="M2103" s="1">
        <v>100</v>
      </c>
      <c r="N2103" s="1">
        <v>0</v>
      </c>
      <c r="O2103" s="1">
        <v>0</v>
      </c>
      <c r="P2103" s="1">
        <v>40</v>
      </c>
      <c r="Q2103" s="1">
        <v>340</v>
      </c>
      <c r="R2103" s="1" t="s">
        <v>26</v>
      </c>
      <c r="S2103" s="1" t="s">
        <v>24063</v>
      </c>
      <c r="T2103" s="1">
        <f>Table4[[#This Row],[Unit_Price]]*Table4[[#This Row],[Quantity]]</f>
        <v>300</v>
      </c>
      <c r="U2103" s="1">
        <f>(SUM(Table4[[#This Row],[Gross_Sales]],Table4[[#This Row],[Delivery_Fee]])-Table4[[#This Row],[Discount_Amount]])</f>
        <v>340</v>
      </c>
    </row>
    <row r="2104" spans="1:21" ht="25.8" customHeight="1" x14ac:dyDescent="0.3">
      <c r="A2104" s="1" t="s">
        <v>24064</v>
      </c>
      <c r="B2104" s="1" t="s">
        <v>19860</v>
      </c>
      <c r="C2104" s="1" t="s">
        <v>30480</v>
      </c>
      <c r="D2104" s="1" t="s">
        <v>3256</v>
      </c>
      <c r="E2104" s="1" t="s">
        <v>30</v>
      </c>
      <c r="F2104" s="1" t="s">
        <v>136</v>
      </c>
      <c r="G2104" s="1" t="s">
        <v>137</v>
      </c>
      <c r="H2104" s="1" t="s">
        <v>33</v>
      </c>
      <c r="I2104" s="1" t="s">
        <v>34</v>
      </c>
      <c r="J2104" s="1" t="s">
        <v>35</v>
      </c>
      <c r="K2104" s="1" t="s">
        <v>25</v>
      </c>
      <c r="L2104" s="1">
        <v>4</v>
      </c>
      <c r="M2104" s="1">
        <v>240</v>
      </c>
      <c r="N2104" s="1">
        <v>0</v>
      </c>
      <c r="O2104" s="1">
        <v>0</v>
      </c>
      <c r="P2104" s="1">
        <v>25</v>
      </c>
      <c r="Q2104" s="1">
        <v>985</v>
      </c>
      <c r="R2104" s="1" t="s">
        <v>26</v>
      </c>
      <c r="S2104" s="1" t="s">
        <v>24065</v>
      </c>
      <c r="T2104" s="1">
        <f>Table4[[#This Row],[Unit_Price]]*Table4[[#This Row],[Quantity]]</f>
        <v>960</v>
      </c>
      <c r="U2104" s="1">
        <f>(SUM(Table4[[#This Row],[Gross_Sales]],Table4[[#This Row],[Delivery_Fee]])-Table4[[#This Row],[Discount_Amount]])</f>
        <v>985</v>
      </c>
    </row>
    <row r="2105" spans="1:21" ht="25.8" customHeight="1" x14ac:dyDescent="0.3">
      <c r="A2105" s="1" t="s">
        <v>24066</v>
      </c>
      <c r="B2105" s="1" t="s">
        <v>19860</v>
      </c>
      <c r="C2105" s="1" t="s">
        <v>30480</v>
      </c>
      <c r="D2105" s="1" t="s">
        <v>4097</v>
      </c>
      <c r="E2105" s="1" t="s">
        <v>19</v>
      </c>
      <c r="F2105" s="1" t="s">
        <v>53</v>
      </c>
      <c r="G2105" s="1" t="s">
        <v>54</v>
      </c>
      <c r="H2105" s="1" t="s">
        <v>11</v>
      </c>
      <c r="I2105" s="1" t="s">
        <v>12</v>
      </c>
      <c r="J2105" s="1" t="s">
        <v>13</v>
      </c>
      <c r="K2105" s="1" t="s">
        <v>14</v>
      </c>
      <c r="L2105" s="1">
        <v>4</v>
      </c>
      <c r="M2105" s="1">
        <v>140</v>
      </c>
      <c r="N2105" s="1">
        <v>5</v>
      </c>
      <c r="O2105" s="1">
        <v>28</v>
      </c>
      <c r="P2105" s="1">
        <v>40</v>
      </c>
      <c r="Q2105" s="1">
        <v>572</v>
      </c>
      <c r="R2105" s="1" t="s">
        <v>26</v>
      </c>
      <c r="S2105" s="1" t="s">
        <v>24067</v>
      </c>
      <c r="T2105" s="1">
        <f>Table4[[#This Row],[Unit_Price]]*Table4[[#This Row],[Quantity]]</f>
        <v>560</v>
      </c>
      <c r="U2105" s="1">
        <f>(SUM(Table4[[#This Row],[Gross_Sales]],Table4[[#This Row],[Delivery_Fee]])-Table4[[#This Row],[Discount_Amount]])</f>
        <v>572</v>
      </c>
    </row>
    <row r="2106" spans="1:21" ht="25.8" customHeight="1" x14ac:dyDescent="0.3">
      <c r="A2106" s="1" t="s">
        <v>24068</v>
      </c>
      <c r="B2106" s="1" t="s">
        <v>19860</v>
      </c>
      <c r="C2106" s="1" t="s">
        <v>30480</v>
      </c>
      <c r="D2106" s="1" t="s">
        <v>1510</v>
      </c>
      <c r="E2106" s="1" t="s">
        <v>67</v>
      </c>
      <c r="F2106" s="1" t="s">
        <v>68</v>
      </c>
      <c r="G2106" s="1" t="s">
        <v>69</v>
      </c>
      <c r="H2106" s="1" t="s">
        <v>288</v>
      </c>
      <c r="I2106" s="1" t="s">
        <v>289</v>
      </c>
      <c r="J2106" s="1" t="s">
        <v>86</v>
      </c>
      <c r="K2106" s="1" t="s">
        <v>14</v>
      </c>
      <c r="L2106" s="1">
        <v>4</v>
      </c>
      <c r="M2106" s="1">
        <v>80</v>
      </c>
      <c r="N2106" s="1">
        <v>10</v>
      </c>
      <c r="O2106" s="1">
        <v>32</v>
      </c>
      <c r="P2106" s="1">
        <v>35</v>
      </c>
      <c r="Q2106" s="1">
        <v>323</v>
      </c>
      <c r="R2106" s="1" t="s">
        <v>26</v>
      </c>
      <c r="S2106" s="1" t="s">
        <v>24069</v>
      </c>
      <c r="T2106" s="1">
        <f>Table4[[#This Row],[Unit_Price]]*Table4[[#This Row],[Quantity]]</f>
        <v>320</v>
      </c>
      <c r="U2106" s="1">
        <f>(SUM(Table4[[#This Row],[Gross_Sales]],Table4[[#This Row],[Delivery_Fee]])-Table4[[#This Row],[Discount_Amount]])</f>
        <v>323</v>
      </c>
    </row>
    <row r="2107" spans="1:21" ht="25.8" customHeight="1" x14ac:dyDescent="0.3">
      <c r="A2107" s="1" t="s">
        <v>24070</v>
      </c>
      <c r="B2107" s="1" t="s">
        <v>19860</v>
      </c>
      <c r="C2107" s="1" t="s">
        <v>30480</v>
      </c>
      <c r="D2107" s="1" t="s">
        <v>1453</v>
      </c>
      <c r="E2107" s="1" t="s">
        <v>67</v>
      </c>
      <c r="F2107" s="1" t="s">
        <v>267</v>
      </c>
      <c r="G2107" s="1" t="s">
        <v>268</v>
      </c>
      <c r="H2107" s="1" t="s">
        <v>11</v>
      </c>
      <c r="I2107" s="1" t="s">
        <v>12</v>
      </c>
      <c r="J2107" s="1" t="s">
        <v>13</v>
      </c>
      <c r="K2107" s="1" t="s">
        <v>14</v>
      </c>
      <c r="L2107" s="1">
        <v>1</v>
      </c>
      <c r="M2107" s="1">
        <v>140</v>
      </c>
      <c r="N2107" s="1">
        <v>5</v>
      </c>
      <c r="O2107" s="1">
        <v>7</v>
      </c>
      <c r="P2107" s="1">
        <v>20</v>
      </c>
      <c r="Q2107" s="1">
        <v>153</v>
      </c>
      <c r="R2107" s="1" t="s">
        <v>15</v>
      </c>
      <c r="S2107" s="1" t="s">
        <v>24071</v>
      </c>
      <c r="T2107" s="1">
        <f>Table4[[#This Row],[Unit_Price]]*Table4[[#This Row],[Quantity]]</f>
        <v>140</v>
      </c>
      <c r="U2107" s="1">
        <f>(SUM(Table4[[#This Row],[Gross_Sales]],Table4[[#This Row],[Delivery_Fee]])-Table4[[#This Row],[Discount_Amount]])</f>
        <v>153</v>
      </c>
    </row>
    <row r="2108" spans="1:21" ht="25.8" customHeight="1" x14ac:dyDescent="0.3">
      <c r="A2108" s="1" t="s">
        <v>24072</v>
      </c>
      <c r="B2108" s="1" t="s">
        <v>19860</v>
      </c>
      <c r="C2108" s="1" t="s">
        <v>30480</v>
      </c>
      <c r="D2108" s="1" t="s">
        <v>330</v>
      </c>
      <c r="E2108" s="1" t="s">
        <v>19</v>
      </c>
      <c r="F2108" s="1" t="s">
        <v>141</v>
      </c>
      <c r="G2108" s="1" t="s">
        <v>142</v>
      </c>
      <c r="H2108" s="1" t="s">
        <v>70</v>
      </c>
      <c r="I2108" s="1" t="s">
        <v>71</v>
      </c>
      <c r="J2108" s="1" t="s">
        <v>13</v>
      </c>
      <c r="K2108" s="1" t="s">
        <v>14</v>
      </c>
      <c r="L2108" s="1">
        <v>4</v>
      </c>
      <c r="M2108" s="1">
        <v>130</v>
      </c>
      <c r="N2108" s="1">
        <v>15</v>
      </c>
      <c r="O2108" s="1">
        <v>78</v>
      </c>
      <c r="P2108" s="1">
        <v>25</v>
      </c>
      <c r="Q2108" s="1">
        <v>467</v>
      </c>
      <c r="R2108" s="1" t="s">
        <v>36</v>
      </c>
      <c r="S2108" s="1" t="s">
        <v>24073</v>
      </c>
      <c r="T2108" s="1">
        <f>Table4[[#This Row],[Unit_Price]]*Table4[[#This Row],[Quantity]]</f>
        <v>520</v>
      </c>
      <c r="U2108" s="1">
        <f>(SUM(Table4[[#This Row],[Gross_Sales]],Table4[[#This Row],[Delivery_Fee]])-Table4[[#This Row],[Discount_Amount]])</f>
        <v>467</v>
      </c>
    </row>
    <row r="2109" spans="1:21" ht="25.8" customHeight="1" x14ac:dyDescent="0.3">
      <c r="A2109" s="1" t="s">
        <v>24074</v>
      </c>
      <c r="B2109" s="1" t="s">
        <v>19860</v>
      </c>
      <c r="C2109" s="1" t="s">
        <v>30480</v>
      </c>
      <c r="D2109" s="1" t="s">
        <v>753</v>
      </c>
      <c r="E2109" s="1" t="s">
        <v>19</v>
      </c>
      <c r="F2109" s="1" t="s">
        <v>98</v>
      </c>
      <c r="G2109" s="1" t="s">
        <v>99</v>
      </c>
      <c r="H2109" s="1" t="s">
        <v>84</v>
      </c>
      <c r="I2109" s="1" t="s">
        <v>85</v>
      </c>
      <c r="J2109" s="1" t="s">
        <v>86</v>
      </c>
      <c r="K2109" s="1" t="s">
        <v>14</v>
      </c>
      <c r="L2109" s="1">
        <v>4</v>
      </c>
      <c r="M2109" s="1">
        <v>100</v>
      </c>
      <c r="N2109" s="1">
        <v>0</v>
      </c>
      <c r="O2109" s="1">
        <v>0</v>
      </c>
      <c r="P2109" s="1">
        <v>40</v>
      </c>
      <c r="Q2109" s="1">
        <v>440</v>
      </c>
      <c r="R2109" s="1" t="s">
        <v>15</v>
      </c>
      <c r="S2109" s="1" t="s">
        <v>24075</v>
      </c>
      <c r="T2109" s="1">
        <f>Table4[[#This Row],[Unit_Price]]*Table4[[#This Row],[Quantity]]</f>
        <v>400</v>
      </c>
      <c r="U2109" s="1">
        <f>(SUM(Table4[[#This Row],[Gross_Sales]],Table4[[#This Row],[Delivery_Fee]])-Table4[[#This Row],[Discount_Amount]])</f>
        <v>440</v>
      </c>
    </row>
    <row r="2110" spans="1:21" ht="25.8" customHeight="1" x14ac:dyDescent="0.3">
      <c r="A2110" s="1" t="s">
        <v>24076</v>
      </c>
      <c r="B2110" s="1" t="s">
        <v>19860</v>
      </c>
      <c r="C2110" s="1" t="s">
        <v>30480</v>
      </c>
      <c r="D2110" s="1" t="s">
        <v>312</v>
      </c>
      <c r="E2110" s="1" t="s">
        <v>67</v>
      </c>
      <c r="F2110" s="1" t="s">
        <v>82</v>
      </c>
      <c r="G2110" s="1" t="s">
        <v>83</v>
      </c>
      <c r="H2110" s="1" t="s">
        <v>111</v>
      </c>
      <c r="I2110" s="1" t="s">
        <v>112</v>
      </c>
      <c r="J2110" s="1" t="s">
        <v>13</v>
      </c>
      <c r="K2110" s="1" t="s">
        <v>25</v>
      </c>
      <c r="L2110" s="1">
        <v>4</v>
      </c>
      <c r="M2110" s="1">
        <v>280</v>
      </c>
      <c r="N2110" s="1">
        <v>0</v>
      </c>
      <c r="O2110" s="1">
        <v>0</v>
      </c>
      <c r="P2110" s="1">
        <v>35</v>
      </c>
      <c r="Q2110" s="1">
        <v>1155</v>
      </c>
      <c r="R2110" s="1" t="s">
        <v>63</v>
      </c>
      <c r="S2110" s="1" t="s">
        <v>24077</v>
      </c>
      <c r="T2110" s="1">
        <f>Table4[[#This Row],[Unit_Price]]*Table4[[#This Row],[Quantity]]</f>
        <v>1120</v>
      </c>
      <c r="U2110" s="1">
        <f>(SUM(Table4[[#This Row],[Gross_Sales]],Table4[[#This Row],[Delivery_Fee]])-Table4[[#This Row],[Discount_Amount]])</f>
        <v>1155</v>
      </c>
    </row>
    <row r="2111" spans="1:21" ht="25.8" customHeight="1" x14ac:dyDescent="0.3">
      <c r="A2111" s="1" t="s">
        <v>24078</v>
      </c>
      <c r="B2111" s="1" t="s">
        <v>19860</v>
      </c>
      <c r="C2111" s="1" t="s">
        <v>30480</v>
      </c>
      <c r="D2111" s="1" t="s">
        <v>1291</v>
      </c>
      <c r="E2111" s="1" t="s">
        <v>67</v>
      </c>
      <c r="F2111" s="1" t="s">
        <v>141</v>
      </c>
      <c r="G2111" s="1" t="s">
        <v>142</v>
      </c>
      <c r="H2111" s="1" t="s">
        <v>143</v>
      </c>
      <c r="I2111" s="1" t="s">
        <v>144</v>
      </c>
      <c r="J2111" s="1" t="s">
        <v>24</v>
      </c>
      <c r="K2111" s="1" t="s">
        <v>14</v>
      </c>
      <c r="L2111" s="1">
        <v>4</v>
      </c>
      <c r="M2111" s="1">
        <v>160</v>
      </c>
      <c r="N2111" s="1">
        <v>20</v>
      </c>
      <c r="O2111" s="1">
        <v>128</v>
      </c>
      <c r="P2111" s="1">
        <v>35</v>
      </c>
      <c r="Q2111" s="1">
        <v>547</v>
      </c>
      <c r="R2111" s="1" t="s">
        <v>15</v>
      </c>
      <c r="S2111" s="1" t="s">
        <v>24079</v>
      </c>
      <c r="T2111" s="1">
        <f>Table4[[#This Row],[Unit_Price]]*Table4[[#This Row],[Quantity]]</f>
        <v>640</v>
      </c>
      <c r="U2111" s="1">
        <f>(SUM(Table4[[#This Row],[Gross_Sales]],Table4[[#This Row],[Delivery_Fee]])-Table4[[#This Row],[Discount_Amount]])</f>
        <v>547</v>
      </c>
    </row>
    <row r="2112" spans="1:21" ht="25.8" customHeight="1" x14ac:dyDescent="0.3">
      <c r="A2112" s="1" t="s">
        <v>24080</v>
      </c>
      <c r="B2112" s="1" t="s">
        <v>19860</v>
      </c>
      <c r="C2112" s="1" t="s">
        <v>30480</v>
      </c>
      <c r="D2112" s="1" t="s">
        <v>1852</v>
      </c>
      <c r="E2112" s="1" t="s">
        <v>67</v>
      </c>
      <c r="F2112" s="1" t="s">
        <v>187</v>
      </c>
      <c r="G2112" s="1" t="s">
        <v>188</v>
      </c>
      <c r="H2112" s="1" t="s">
        <v>48</v>
      </c>
      <c r="I2112" s="1" t="s">
        <v>49</v>
      </c>
      <c r="J2112" s="1" t="s">
        <v>13</v>
      </c>
      <c r="K2112" s="1" t="s">
        <v>14</v>
      </c>
      <c r="L2112" s="1">
        <v>4</v>
      </c>
      <c r="M2112" s="1">
        <v>220</v>
      </c>
      <c r="N2112" s="1">
        <v>0</v>
      </c>
      <c r="O2112" s="1">
        <v>0</v>
      </c>
      <c r="P2112" s="1">
        <v>30</v>
      </c>
      <c r="Q2112" s="1">
        <v>910</v>
      </c>
      <c r="R2112" s="1" t="s">
        <v>15</v>
      </c>
      <c r="S2112" s="1" t="s">
        <v>24081</v>
      </c>
      <c r="T2112" s="1">
        <f>Table4[[#This Row],[Unit_Price]]*Table4[[#This Row],[Quantity]]</f>
        <v>880</v>
      </c>
      <c r="U2112" s="1">
        <f>(SUM(Table4[[#This Row],[Gross_Sales]],Table4[[#This Row],[Delivery_Fee]])-Table4[[#This Row],[Discount_Amount]])</f>
        <v>910</v>
      </c>
    </row>
    <row r="2113" spans="1:21" ht="25.8" customHeight="1" x14ac:dyDescent="0.3">
      <c r="A2113" s="1" t="s">
        <v>24082</v>
      </c>
      <c r="B2113" s="1" t="s">
        <v>19860</v>
      </c>
      <c r="C2113" s="1" t="s">
        <v>30480</v>
      </c>
      <c r="D2113" s="1" t="s">
        <v>102</v>
      </c>
      <c r="E2113" s="1" t="s">
        <v>30</v>
      </c>
      <c r="F2113" s="1" t="s">
        <v>339</v>
      </c>
      <c r="G2113" s="1" t="s">
        <v>340</v>
      </c>
      <c r="H2113" s="1" t="s">
        <v>84</v>
      </c>
      <c r="I2113" s="1" t="s">
        <v>85</v>
      </c>
      <c r="J2113" s="1" t="s">
        <v>86</v>
      </c>
      <c r="K2113" s="1" t="s">
        <v>14</v>
      </c>
      <c r="L2113" s="1">
        <v>1</v>
      </c>
      <c r="M2113" s="1">
        <v>100</v>
      </c>
      <c r="N2113" s="1">
        <v>0</v>
      </c>
      <c r="O2113" s="1">
        <v>0</v>
      </c>
      <c r="P2113" s="1">
        <v>40</v>
      </c>
      <c r="Q2113" s="1">
        <v>140</v>
      </c>
      <c r="R2113" s="1" t="s">
        <v>15</v>
      </c>
      <c r="S2113" s="1" t="s">
        <v>24083</v>
      </c>
      <c r="T2113" s="1">
        <f>Table4[[#This Row],[Unit_Price]]*Table4[[#This Row],[Quantity]]</f>
        <v>100</v>
      </c>
      <c r="U2113" s="1">
        <f>(SUM(Table4[[#This Row],[Gross_Sales]],Table4[[#This Row],[Delivery_Fee]])-Table4[[#This Row],[Discount_Amount]])</f>
        <v>140</v>
      </c>
    </row>
    <row r="2114" spans="1:21" ht="25.8" customHeight="1" x14ac:dyDescent="0.3">
      <c r="A2114" s="1" t="s">
        <v>24084</v>
      </c>
      <c r="B2114" s="1" t="s">
        <v>19860</v>
      </c>
      <c r="C2114" s="1" t="s">
        <v>30480</v>
      </c>
      <c r="D2114" s="1" t="s">
        <v>379</v>
      </c>
      <c r="E2114" s="1" t="s">
        <v>8</v>
      </c>
      <c r="F2114" s="1" t="s">
        <v>82</v>
      </c>
      <c r="G2114" s="1" t="s">
        <v>83</v>
      </c>
      <c r="H2114" s="1" t="s">
        <v>288</v>
      </c>
      <c r="I2114" s="1" t="s">
        <v>289</v>
      </c>
      <c r="J2114" s="1" t="s">
        <v>86</v>
      </c>
      <c r="K2114" s="1" t="s">
        <v>14</v>
      </c>
      <c r="L2114" s="1">
        <v>4</v>
      </c>
      <c r="M2114" s="1">
        <v>80</v>
      </c>
      <c r="N2114" s="1">
        <v>5</v>
      </c>
      <c r="O2114" s="1">
        <v>16</v>
      </c>
      <c r="P2114" s="1">
        <v>35</v>
      </c>
      <c r="Q2114" s="1">
        <v>339</v>
      </c>
      <c r="R2114" s="1" t="s">
        <v>15</v>
      </c>
      <c r="S2114" s="1" t="s">
        <v>24085</v>
      </c>
      <c r="T2114" s="1">
        <f>Table4[[#This Row],[Unit_Price]]*Table4[[#This Row],[Quantity]]</f>
        <v>320</v>
      </c>
      <c r="U2114" s="1">
        <f>(SUM(Table4[[#This Row],[Gross_Sales]],Table4[[#This Row],[Delivery_Fee]])-Table4[[#This Row],[Discount_Amount]])</f>
        <v>339</v>
      </c>
    </row>
    <row r="2115" spans="1:21" ht="25.8" customHeight="1" x14ac:dyDescent="0.3">
      <c r="A2115" s="1" t="s">
        <v>24086</v>
      </c>
      <c r="B2115" s="1" t="s">
        <v>19860</v>
      </c>
      <c r="C2115" s="1" t="s">
        <v>30480</v>
      </c>
      <c r="D2115" s="1" t="s">
        <v>4097</v>
      </c>
      <c r="E2115" s="1" t="s">
        <v>30</v>
      </c>
      <c r="F2115" s="1" t="s">
        <v>151</v>
      </c>
      <c r="G2115" s="1" t="s">
        <v>152</v>
      </c>
      <c r="H2115" s="1" t="s">
        <v>131</v>
      </c>
      <c r="I2115" s="1" t="s">
        <v>132</v>
      </c>
      <c r="J2115" s="1" t="s">
        <v>57</v>
      </c>
      <c r="K2115" s="1" t="s">
        <v>25</v>
      </c>
      <c r="L2115" s="1">
        <v>1</v>
      </c>
      <c r="M2115" s="1">
        <v>220</v>
      </c>
      <c r="N2115" s="1">
        <v>5</v>
      </c>
      <c r="O2115" s="1">
        <v>11</v>
      </c>
      <c r="P2115" s="1">
        <v>20</v>
      </c>
      <c r="Q2115" s="1">
        <v>229</v>
      </c>
      <c r="R2115" s="1" t="s">
        <v>36</v>
      </c>
      <c r="S2115" s="1" t="s">
        <v>24087</v>
      </c>
      <c r="T2115" s="1">
        <f>Table4[[#This Row],[Unit_Price]]*Table4[[#This Row],[Quantity]]</f>
        <v>220</v>
      </c>
      <c r="U2115" s="1">
        <f>(SUM(Table4[[#This Row],[Gross_Sales]],Table4[[#This Row],[Delivery_Fee]])-Table4[[#This Row],[Discount_Amount]])</f>
        <v>229</v>
      </c>
    </row>
    <row r="2116" spans="1:21" ht="25.8" customHeight="1" x14ac:dyDescent="0.3">
      <c r="A2116" s="1" t="s">
        <v>24088</v>
      </c>
      <c r="B2116" s="1" t="s">
        <v>19860</v>
      </c>
      <c r="C2116" s="1" t="s">
        <v>30480</v>
      </c>
      <c r="D2116" s="1" t="s">
        <v>352</v>
      </c>
      <c r="E2116" s="1" t="s">
        <v>19</v>
      </c>
      <c r="F2116" s="1" t="s">
        <v>141</v>
      </c>
      <c r="G2116" s="1" t="s">
        <v>142</v>
      </c>
      <c r="H2116" s="1" t="s">
        <v>22</v>
      </c>
      <c r="I2116" s="1" t="s">
        <v>23</v>
      </c>
      <c r="J2116" s="1" t="s">
        <v>24</v>
      </c>
      <c r="K2116" s="1" t="s">
        <v>25</v>
      </c>
      <c r="L2116" s="1">
        <v>1</v>
      </c>
      <c r="M2116" s="1">
        <v>180</v>
      </c>
      <c r="N2116" s="1">
        <v>15</v>
      </c>
      <c r="O2116" s="1">
        <v>27</v>
      </c>
      <c r="P2116" s="1">
        <v>30</v>
      </c>
      <c r="Q2116" s="1">
        <v>183</v>
      </c>
      <c r="R2116" s="1" t="s">
        <v>26</v>
      </c>
      <c r="S2116" s="1" t="s">
        <v>24089</v>
      </c>
      <c r="T2116" s="1">
        <f>Table4[[#This Row],[Unit_Price]]*Table4[[#This Row],[Quantity]]</f>
        <v>180</v>
      </c>
      <c r="U2116" s="1">
        <f>(SUM(Table4[[#This Row],[Gross_Sales]],Table4[[#This Row],[Delivery_Fee]])-Table4[[#This Row],[Discount_Amount]])</f>
        <v>183</v>
      </c>
    </row>
    <row r="2117" spans="1:21" ht="25.8" customHeight="1" x14ac:dyDescent="0.3">
      <c r="A2117" s="1" t="s">
        <v>24090</v>
      </c>
      <c r="B2117" s="1" t="s">
        <v>19860</v>
      </c>
      <c r="C2117" s="1" t="s">
        <v>30480</v>
      </c>
      <c r="D2117" s="1" t="s">
        <v>2329</v>
      </c>
      <c r="E2117" s="1" t="s">
        <v>8</v>
      </c>
      <c r="F2117" s="1" t="s">
        <v>9</v>
      </c>
      <c r="G2117" s="1" t="s">
        <v>10</v>
      </c>
      <c r="H2117" s="1" t="s">
        <v>22</v>
      </c>
      <c r="I2117" s="1" t="s">
        <v>23</v>
      </c>
      <c r="J2117" s="1" t="s">
        <v>24</v>
      </c>
      <c r="K2117" s="1" t="s">
        <v>25</v>
      </c>
      <c r="L2117" s="1">
        <v>2</v>
      </c>
      <c r="M2117" s="1">
        <v>180</v>
      </c>
      <c r="N2117" s="1">
        <v>10</v>
      </c>
      <c r="O2117" s="1">
        <v>36</v>
      </c>
      <c r="P2117" s="1">
        <v>40</v>
      </c>
      <c r="Q2117" s="1">
        <v>364</v>
      </c>
      <c r="R2117" s="1" t="s">
        <v>15</v>
      </c>
      <c r="S2117" s="1" t="s">
        <v>24091</v>
      </c>
      <c r="T2117" s="1">
        <f>Table4[[#This Row],[Unit_Price]]*Table4[[#This Row],[Quantity]]</f>
        <v>360</v>
      </c>
      <c r="U2117" s="1">
        <f>(SUM(Table4[[#This Row],[Gross_Sales]],Table4[[#This Row],[Delivery_Fee]])-Table4[[#This Row],[Discount_Amount]])</f>
        <v>364</v>
      </c>
    </row>
    <row r="2118" spans="1:21" ht="25.8" customHeight="1" x14ac:dyDescent="0.3">
      <c r="A2118" s="1" t="s">
        <v>24092</v>
      </c>
      <c r="B2118" s="1" t="s">
        <v>19860</v>
      </c>
      <c r="C2118" s="1" t="s">
        <v>30480</v>
      </c>
      <c r="D2118" s="1" t="s">
        <v>2114</v>
      </c>
      <c r="E2118" s="1" t="s">
        <v>67</v>
      </c>
      <c r="F2118" s="1" t="s">
        <v>141</v>
      </c>
      <c r="G2118" s="1" t="s">
        <v>142</v>
      </c>
      <c r="H2118" s="1" t="s">
        <v>48</v>
      </c>
      <c r="I2118" s="1" t="s">
        <v>49</v>
      </c>
      <c r="J2118" s="1" t="s">
        <v>13</v>
      </c>
      <c r="K2118" s="1" t="s">
        <v>14</v>
      </c>
      <c r="L2118" s="1">
        <v>1</v>
      </c>
      <c r="M2118" s="1">
        <v>220</v>
      </c>
      <c r="N2118" s="1">
        <v>15</v>
      </c>
      <c r="O2118" s="1">
        <v>33</v>
      </c>
      <c r="P2118" s="1">
        <v>30</v>
      </c>
      <c r="Q2118" s="1">
        <v>217</v>
      </c>
      <c r="R2118" s="1" t="s">
        <v>42</v>
      </c>
      <c r="S2118" s="1" t="s">
        <v>24093</v>
      </c>
      <c r="T2118" s="1">
        <f>Table4[[#This Row],[Unit_Price]]*Table4[[#This Row],[Quantity]]</f>
        <v>220</v>
      </c>
      <c r="U2118" s="1">
        <f>(SUM(Table4[[#This Row],[Gross_Sales]],Table4[[#This Row],[Delivery_Fee]])-Table4[[#This Row],[Discount_Amount]])</f>
        <v>217</v>
      </c>
    </row>
    <row r="2119" spans="1:21" ht="25.8" customHeight="1" x14ac:dyDescent="0.3">
      <c r="A2119" s="1" t="s">
        <v>24094</v>
      </c>
      <c r="B2119" s="1" t="s">
        <v>19860</v>
      </c>
      <c r="C2119" s="1" t="s">
        <v>30480</v>
      </c>
      <c r="D2119" s="1" t="s">
        <v>805</v>
      </c>
      <c r="E2119" s="1" t="s">
        <v>67</v>
      </c>
      <c r="F2119" s="1" t="s">
        <v>174</v>
      </c>
      <c r="G2119" s="1" t="s">
        <v>175</v>
      </c>
      <c r="H2119" s="1" t="s">
        <v>111</v>
      </c>
      <c r="I2119" s="1" t="s">
        <v>112</v>
      </c>
      <c r="J2119" s="1" t="s">
        <v>13</v>
      </c>
      <c r="K2119" s="1" t="s">
        <v>25</v>
      </c>
      <c r="L2119" s="1">
        <v>3</v>
      </c>
      <c r="M2119" s="1">
        <v>280</v>
      </c>
      <c r="N2119" s="1">
        <v>0</v>
      </c>
      <c r="O2119" s="1">
        <v>0</v>
      </c>
      <c r="P2119" s="1">
        <v>30</v>
      </c>
      <c r="Q2119" s="1">
        <v>870</v>
      </c>
      <c r="R2119" s="1" t="s">
        <v>36</v>
      </c>
      <c r="S2119" s="1" t="s">
        <v>24095</v>
      </c>
      <c r="T2119" s="1">
        <f>Table4[[#This Row],[Unit_Price]]*Table4[[#This Row],[Quantity]]</f>
        <v>840</v>
      </c>
      <c r="U2119" s="1">
        <f>(SUM(Table4[[#This Row],[Gross_Sales]],Table4[[#This Row],[Delivery_Fee]])-Table4[[#This Row],[Discount_Amount]])</f>
        <v>870</v>
      </c>
    </row>
    <row r="2120" spans="1:21" ht="25.8" customHeight="1" x14ac:dyDescent="0.3">
      <c r="A2120" s="1" t="s">
        <v>24096</v>
      </c>
      <c r="B2120" s="1" t="s">
        <v>19860</v>
      </c>
      <c r="C2120" s="1" t="s">
        <v>30480</v>
      </c>
      <c r="D2120" s="1" t="s">
        <v>645</v>
      </c>
      <c r="E2120" s="1" t="s">
        <v>30</v>
      </c>
      <c r="F2120" s="1" t="s">
        <v>339</v>
      </c>
      <c r="G2120" s="1" t="s">
        <v>340</v>
      </c>
      <c r="H2120" s="1" t="s">
        <v>116</v>
      </c>
      <c r="I2120" s="1" t="s">
        <v>117</v>
      </c>
      <c r="J2120" s="1" t="s">
        <v>35</v>
      </c>
      <c r="K2120" s="1" t="s">
        <v>14</v>
      </c>
      <c r="L2120" s="1">
        <v>4</v>
      </c>
      <c r="M2120" s="1">
        <v>210</v>
      </c>
      <c r="N2120" s="1">
        <v>10</v>
      </c>
      <c r="O2120" s="1">
        <v>84</v>
      </c>
      <c r="P2120" s="1">
        <v>30</v>
      </c>
      <c r="Q2120" s="1">
        <v>786</v>
      </c>
      <c r="R2120" s="1" t="s">
        <v>63</v>
      </c>
      <c r="S2120" s="1" t="s">
        <v>24097</v>
      </c>
      <c r="T2120" s="1">
        <f>Table4[[#This Row],[Unit_Price]]*Table4[[#This Row],[Quantity]]</f>
        <v>840</v>
      </c>
      <c r="U2120" s="1">
        <f>(SUM(Table4[[#This Row],[Gross_Sales]],Table4[[#This Row],[Delivery_Fee]])-Table4[[#This Row],[Discount_Amount]])</f>
        <v>786</v>
      </c>
    </row>
    <row r="2121" spans="1:21" ht="25.8" customHeight="1" x14ac:dyDescent="0.3">
      <c r="A2121" s="1" t="s">
        <v>24098</v>
      </c>
      <c r="B2121" s="1" t="s">
        <v>19860</v>
      </c>
      <c r="C2121" s="1" t="s">
        <v>30480</v>
      </c>
      <c r="D2121" s="1" t="s">
        <v>2266</v>
      </c>
      <c r="E2121" s="1" t="s">
        <v>19</v>
      </c>
      <c r="F2121" s="1" t="s">
        <v>174</v>
      </c>
      <c r="G2121" s="1" t="s">
        <v>175</v>
      </c>
      <c r="H2121" s="1" t="s">
        <v>77</v>
      </c>
      <c r="I2121" s="1" t="s">
        <v>78</v>
      </c>
      <c r="J2121" s="1" t="s">
        <v>24</v>
      </c>
      <c r="K2121" s="1" t="s">
        <v>14</v>
      </c>
      <c r="L2121" s="1">
        <v>4</v>
      </c>
      <c r="M2121" s="1">
        <v>150</v>
      </c>
      <c r="N2121" s="1">
        <v>0</v>
      </c>
      <c r="O2121" s="1">
        <v>0</v>
      </c>
      <c r="P2121" s="1">
        <v>35</v>
      </c>
      <c r="Q2121" s="1">
        <v>635</v>
      </c>
      <c r="R2121" s="1" t="s">
        <v>26</v>
      </c>
      <c r="S2121" s="1" t="s">
        <v>24099</v>
      </c>
      <c r="T2121" s="1">
        <f>Table4[[#This Row],[Unit_Price]]*Table4[[#This Row],[Quantity]]</f>
        <v>600</v>
      </c>
      <c r="U2121" s="1">
        <f>(SUM(Table4[[#This Row],[Gross_Sales]],Table4[[#This Row],[Delivery_Fee]])-Table4[[#This Row],[Discount_Amount]])</f>
        <v>635</v>
      </c>
    </row>
    <row r="2122" spans="1:21" ht="25.8" customHeight="1" x14ac:dyDescent="0.3">
      <c r="A2122" s="1" t="s">
        <v>24100</v>
      </c>
      <c r="B2122" s="1" t="s">
        <v>19860</v>
      </c>
      <c r="C2122" s="1" t="s">
        <v>30480</v>
      </c>
      <c r="D2122" s="1" t="s">
        <v>1557</v>
      </c>
      <c r="E2122" s="1" t="s">
        <v>19</v>
      </c>
      <c r="F2122" s="1" t="s">
        <v>124</v>
      </c>
      <c r="G2122" s="1" t="s">
        <v>125</v>
      </c>
      <c r="H2122" s="1" t="s">
        <v>111</v>
      </c>
      <c r="I2122" s="1" t="s">
        <v>112</v>
      </c>
      <c r="J2122" s="1" t="s">
        <v>13</v>
      </c>
      <c r="K2122" s="1" t="s">
        <v>25</v>
      </c>
      <c r="L2122" s="1">
        <v>4</v>
      </c>
      <c r="M2122" s="1">
        <v>280</v>
      </c>
      <c r="N2122" s="1">
        <v>15</v>
      </c>
      <c r="O2122" s="1">
        <v>168</v>
      </c>
      <c r="P2122" s="1">
        <v>40</v>
      </c>
      <c r="Q2122" s="1">
        <v>992</v>
      </c>
      <c r="R2122" s="1" t="s">
        <v>26</v>
      </c>
      <c r="S2122" s="1" t="s">
        <v>24101</v>
      </c>
      <c r="T2122" s="1">
        <f>Table4[[#This Row],[Unit_Price]]*Table4[[#This Row],[Quantity]]</f>
        <v>1120</v>
      </c>
      <c r="U2122" s="1">
        <f>(SUM(Table4[[#This Row],[Gross_Sales]],Table4[[#This Row],[Delivery_Fee]])-Table4[[#This Row],[Discount_Amount]])</f>
        <v>992</v>
      </c>
    </row>
    <row r="2123" spans="1:21" ht="25.8" customHeight="1" x14ac:dyDescent="0.3">
      <c r="A2123" s="1" t="s">
        <v>24102</v>
      </c>
      <c r="B2123" s="1" t="s">
        <v>19860</v>
      </c>
      <c r="C2123" s="1" t="s">
        <v>30480</v>
      </c>
      <c r="D2123" s="1" t="s">
        <v>1158</v>
      </c>
      <c r="E2123" s="1" t="s">
        <v>19</v>
      </c>
      <c r="F2123" s="1" t="s">
        <v>93</v>
      </c>
      <c r="G2123" s="1" t="s">
        <v>94</v>
      </c>
      <c r="H2123" s="1" t="s">
        <v>70</v>
      </c>
      <c r="I2123" s="1" t="s">
        <v>71</v>
      </c>
      <c r="J2123" s="1" t="s">
        <v>13</v>
      </c>
      <c r="K2123" s="1" t="s">
        <v>14</v>
      </c>
      <c r="L2123" s="1">
        <v>3</v>
      </c>
      <c r="M2123" s="1">
        <v>130</v>
      </c>
      <c r="N2123" s="1">
        <v>10</v>
      </c>
      <c r="O2123" s="1">
        <v>39</v>
      </c>
      <c r="P2123" s="1">
        <v>40</v>
      </c>
      <c r="Q2123" s="1">
        <v>391</v>
      </c>
      <c r="R2123" s="1" t="s">
        <v>63</v>
      </c>
      <c r="S2123" s="1" t="s">
        <v>24103</v>
      </c>
      <c r="T2123" s="1">
        <f>Table4[[#This Row],[Unit_Price]]*Table4[[#This Row],[Quantity]]</f>
        <v>390</v>
      </c>
      <c r="U2123" s="1">
        <f>(SUM(Table4[[#This Row],[Gross_Sales]],Table4[[#This Row],[Delivery_Fee]])-Table4[[#This Row],[Discount_Amount]])</f>
        <v>391</v>
      </c>
    </row>
    <row r="2124" spans="1:21" ht="25.8" customHeight="1" x14ac:dyDescent="0.3">
      <c r="A2124" s="1" t="s">
        <v>24104</v>
      </c>
      <c r="B2124" s="1" t="s">
        <v>19860</v>
      </c>
      <c r="C2124" s="1" t="s">
        <v>30480</v>
      </c>
      <c r="D2124" s="1" t="s">
        <v>1677</v>
      </c>
      <c r="E2124" s="1" t="s">
        <v>30</v>
      </c>
      <c r="F2124" s="1" t="s">
        <v>31</v>
      </c>
      <c r="G2124" s="1" t="s">
        <v>32</v>
      </c>
      <c r="H2124" s="1" t="s">
        <v>70</v>
      </c>
      <c r="I2124" s="1" t="s">
        <v>71</v>
      </c>
      <c r="J2124" s="1" t="s">
        <v>13</v>
      </c>
      <c r="K2124" s="1" t="s">
        <v>14</v>
      </c>
      <c r="L2124" s="1">
        <v>3</v>
      </c>
      <c r="M2124" s="1">
        <v>130</v>
      </c>
      <c r="N2124" s="1">
        <v>15</v>
      </c>
      <c r="O2124" s="1">
        <v>58.5</v>
      </c>
      <c r="P2124" s="1">
        <v>25</v>
      </c>
      <c r="Q2124" s="1">
        <v>356.5</v>
      </c>
      <c r="R2124" s="1" t="s">
        <v>42</v>
      </c>
      <c r="S2124" s="1" t="s">
        <v>24105</v>
      </c>
      <c r="T2124" s="1">
        <f>Table4[[#This Row],[Unit_Price]]*Table4[[#This Row],[Quantity]]</f>
        <v>390</v>
      </c>
      <c r="U2124" s="1">
        <f>(SUM(Table4[[#This Row],[Gross_Sales]],Table4[[#This Row],[Delivery_Fee]])-Table4[[#This Row],[Discount_Amount]])</f>
        <v>356.5</v>
      </c>
    </row>
    <row r="2125" spans="1:21" ht="25.8" customHeight="1" x14ac:dyDescent="0.3">
      <c r="A2125" s="1" t="s">
        <v>24106</v>
      </c>
      <c r="B2125" s="1" t="s">
        <v>19860</v>
      </c>
      <c r="C2125" s="1" t="s">
        <v>30480</v>
      </c>
      <c r="D2125" s="1" t="s">
        <v>1510</v>
      </c>
      <c r="E2125" s="1" t="s">
        <v>19</v>
      </c>
      <c r="F2125" s="1" t="s">
        <v>124</v>
      </c>
      <c r="G2125" s="1" t="s">
        <v>125</v>
      </c>
      <c r="H2125" s="1" t="s">
        <v>33</v>
      </c>
      <c r="I2125" s="1" t="s">
        <v>34</v>
      </c>
      <c r="J2125" s="1" t="s">
        <v>35</v>
      </c>
      <c r="K2125" s="1" t="s">
        <v>25</v>
      </c>
      <c r="L2125" s="1">
        <v>3</v>
      </c>
      <c r="M2125" s="1">
        <v>240</v>
      </c>
      <c r="N2125" s="1">
        <v>10</v>
      </c>
      <c r="O2125" s="1">
        <v>72</v>
      </c>
      <c r="P2125" s="1">
        <v>35</v>
      </c>
      <c r="Q2125" s="1">
        <v>683</v>
      </c>
      <c r="R2125" s="1" t="s">
        <v>42</v>
      </c>
      <c r="S2125" s="1" t="s">
        <v>24107</v>
      </c>
      <c r="T2125" s="1">
        <f>Table4[[#This Row],[Unit_Price]]*Table4[[#This Row],[Quantity]]</f>
        <v>720</v>
      </c>
      <c r="U2125" s="1">
        <f>(SUM(Table4[[#This Row],[Gross_Sales]],Table4[[#This Row],[Delivery_Fee]])-Table4[[#This Row],[Discount_Amount]])</f>
        <v>683</v>
      </c>
    </row>
    <row r="2126" spans="1:21" ht="25.8" customHeight="1" x14ac:dyDescent="0.3">
      <c r="A2126" s="1" t="s">
        <v>24108</v>
      </c>
      <c r="B2126" s="1" t="s">
        <v>19860</v>
      </c>
      <c r="C2126" s="1" t="s">
        <v>30480</v>
      </c>
      <c r="D2126" s="1" t="s">
        <v>66</v>
      </c>
      <c r="E2126" s="1" t="s">
        <v>19</v>
      </c>
      <c r="F2126" s="1" t="s">
        <v>129</v>
      </c>
      <c r="G2126" s="1" t="s">
        <v>130</v>
      </c>
      <c r="H2126" s="1" t="s">
        <v>143</v>
      </c>
      <c r="I2126" s="1" t="s">
        <v>144</v>
      </c>
      <c r="J2126" s="1" t="s">
        <v>24</v>
      </c>
      <c r="K2126" s="1" t="s">
        <v>14</v>
      </c>
      <c r="L2126" s="1">
        <v>2</v>
      </c>
      <c r="M2126" s="1">
        <v>160</v>
      </c>
      <c r="N2126" s="1">
        <v>20</v>
      </c>
      <c r="O2126" s="1">
        <v>64</v>
      </c>
      <c r="P2126" s="1">
        <v>40</v>
      </c>
      <c r="Q2126" s="1">
        <v>296</v>
      </c>
      <c r="R2126" s="1" t="s">
        <v>42</v>
      </c>
      <c r="S2126" s="1" t="s">
        <v>24109</v>
      </c>
      <c r="T2126" s="1">
        <f>Table4[[#This Row],[Unit_Price]]*Table4[[#This Row],[Quantity]]</f>
        <v>320</v>
      </c>
      <c r="U2126" s="1">
        <f>(SUM(Table4[[#This Row],[Gross_Sales]],Table4[[#This Row],[Delivery_Fee]])-Table4[[#This Row],[Discount_Amount]])</f>
        <v>296</v>
      </c>
    </row>
    <row r="2127" spans="1:21" ht="25.8" customHeight="1" x14ac:dyDescent="0.3">
      <c r="A2127" s="1" t="s">
        <v>24110</v>
      </c>
      <c r="B2127" s="1" t="s">
        <v>19860</v>
      </c>
      <c r="C2127" s="1" t="s">
        <v>30480</v>
      </c>
      <c r="D2127" s="1" t="s">
        <v>1333</v>
      </c>
      <c r="E2127" s="1" t="s">
        <v>19</v>
      </c>
      <c r="F2127" s="1" t="s">
        <v>93</v>
      </c>
      <c r="G2127" s="1" t="s">
        <v>94</v>
      </c>
      <c r="H2127" s="1" t="s">
        <v>70</v>
      </c>
      <c r="I2127" s="1" t="s">
        <v>71</v>
      </c>
      <c r="J2127" s="1" t="s">
        <v>13</v>
      </c>
      <c r="K2127" s="1" t="s">
        <v>14</v>
      </c>
      <c r="L2127" s="1">
        <v>1</v>
      </c>
      <c r="M2127" s="1">
        <v>130</v>
      </c>
      <c r="N2127" s="1">
        <v>5</v>
      </c>
      <c r="O2127" s="1">
        <v>6.5</v>
      </c>
      <c r="P2127" s="1">
        <v>20</v>
      </c>
      <c r="Q2127" s="1">
        <v>143.5</v>
      </c>
      <c r="R2127" s="1" t="s">
        <v>63</v>
      </c>
      <c r="S2127" s="1" t="s">
        <v>24111</v>
      </c>
      <c r="T2127" s="1">
        <f>Table4[[#This Row],[Unit_Price]]*Table4[[#This Row],[Quantity]]</f>
        <v>130</v>
      </c>
      <c r="U2127" s="1">
        <f>(SUM(Table4[[#This Row],[Gross_Sales]],Table4[[#This Row],[Delivery_Fee]])-Table4[[#This Row],[Discount_Amount]])</f>
        <v>143.5</v>
      </c>
    </row>
    <row r="2128" spans="1:21" ht="25.8" customHeight="1" x14ac:dyDescent="0.3">
      <c r="A2128" s="1" t="s">
        <v>24112</v>
      </c>
      <c r="B2128" s="1" t="s">
        <v>19860</v>
      </c>
      <c r="C2128" s="1" t="s">
        <v>30480</v>
      </c>
      <c r="D2128" s="1" t="s">
        <v>358</v>
      </c>
      <c r="E2128" s="1" t="s">
        <v>19</v>
      </c>
      <c r="F2128" s="1" t="s">
        <v>124</v>
      </c>
      <c r="G2128" s="1" t="s">
        <v>125</v>
      </c>
      <c r="H2128" s="1" t="s">
        <v>111</v>
      </c>
      <c r="I2128" s="1" t="s">
        <v>112</v>
      </c>
      <c r="J2128" s="1" t="s">
        <v>13</v>
      </c>
      <c r="K2128" s="1" t="s">
        <v>25</v>
      </c>
      <c r="L2128" s="1">
        <v>2</v>
      </c>
      <c r="M2128" s="1">
        <v>280</v>
      </c>
      <c r="N2128" s="1">
        <v>20</v>
      </c>
      <c r="O2128" s="1">
        <v>112</v>
      </c>
      <c r="P2128" s="1">
        <v>25</v>
      </c>
      <c r="Q2128" s="1">
        <v>473</v>
      </c>
      <c r="R2128" s="1" t="s">
        <v>42</v>
      </c>
      <c r="S2128" s="1" t="s">
        <v>24113</v>
      </c>
      <c r="T2128" s="1">
        <f>Table4[[#This Row],[Unit_Price]]*Table4[[#This Row],[Quantity]]</f>
        <v>560</v>
      </c>
      <c r="U2128" s="1">
        <f>(SUM(Table4[[#This Row],[Gross_Sales]],Table4[[#This Row],[Delivery_Fee]])-Table4[[#This Row],[Discount_Amount]])</f>
        <v>473</v>
      </c>
    </row>
    <row r="2129" spans="1:21" ht="25.8" customHeight="1" x14ac:dyDescent="0.3">
      <c r="A2129" s="1" t="s">
        <v>24114</v>
      </c>
      <c r="B2129" s="1" t="s">
        <v>19860</v>
      </c>
      <c r="C2129" s="1" t="s">
        <v>30480</v>
      </c>
      <c r="D2129" s="1" t="s">
        <v>727</v>
      </c>
      <c r="E2129" s="1" t="s">
        <v>67</v>
      </c>
      <c r="F2129" s="1" t="s">
        <v>151</v>
      </c>
      <c r="G2129" s="1" t="s">
        <v>152</v>
      </c>
      <c r="H2129" s="1" t="s">
        <v>116</v>
      </c>
      <c r="I2129" s="1" t="s">
        <v>117</v>
      </c>
      <c r="J2129" s="1" t="s">
        <v>35</v>
      </c>
      <c r="K2129" s="1" t="s">
        <v>14</v>
      </c>
      <c r="L2129" s="1">
        <v>1</v>
      </c>
      <c r="M2129" s="1">
        <v>210</v>
      </c>
      <c r="N2129" s="1">
        <v>5</v>
      </c>
      <c r="O2129" s="1">
        <v>10.5</v>
      </c>
      <c r="P2129" s="1">
        <v>30</v>
      </c>
      <c r="Q2129" s="1">
        <v>229.5</v>
      </c>
      <c r="R2129" s="1" t="s">
        <v>36</v>
      </c>
      <c r="S2129" s="1" t="s">
        <v>24115</v>
      </c>
      <c r="T2129" s="1">
        <f>Table4[[#This Row],[Unit_Price]]*Table4[[#This Row],[Quantity]]</f>
        <v>210</v>
      </c>
      <c r="U2129" s="1">
        <f>(SUM(Table4[[#This Row],[Gross_Sales]],Table4[[#This Row],[Delivery_Fee]])-Table4[[#This Row],[Discount_Amount]])</f>
        <v>229.5</v>
      </c>
    </row>
    <row r="2130" spans="1:21" ht="25.8" customHeight="1" x14ac:dyDescent="0.3">
      <c r="A2130" s="1" t="s">
        <v>24116</v>
      </c>
      <c r="B2130" s="1" t="s">
        <v>19860</v>
      </c>
      <c r="C2130" s="1" t="s">
        <v>30480</v>
      </c>
      <c r="D2130" s="1" t="s">
        <v>713</v>
      </c>
      <c r="E2130" s="1" t="s">
        <v>19</v>
      </c>
      <c r="F2130" s="1" t="s">
        <v>75</v>
      </c>
      <c r="G2130" s="1" t="s">
        <v>76</v>
      </c>
      <c r="H2130" s="1" t="s">
        <v>22</v>
      </c>
      <c r="I2130" s="1" t="s">
        <v>23</v>
      </c>
      <c r="J2130" s="1" t="s">
        <v>24</v>
      </c>
      <c r="K2130" s="1" t="s">
        <v>25</v>
      </c>
      <c r="L2130" s="1">
        <v>4</v>
      </c>
      <c r="M2130" s="1">
        <v>180</v>
      </c>
      <c r="N2130" s="1">
        <v>15</v>
      </c>
      <c r="O2130" s="1">
        <v>108</v>
      </c>
      <c r="P2130" s="1">
        <v>20</v>
      </c>
      <c r="Q2130" s="1">
        <v>632</v>
      </c>
      <c r="R2130" s="1" t="s">
        <v>36</v>
      </c>
      <c r="S2130" s="1" t="s">
        <v>24117</v>
      </c>
      <c r="T2130" s="1">
        <f>Table4[[#This Row],[Unit_Price]]*Table4[[#This Row],[Quantity]]</f>
        <v>720</v>
      </c>
      <c r="U2130" s="1">
        <f>(SUM(Table4[[#This Row],[Gross_Sales]],Table4[[#This Row],[Delivery_Fee]])-Table4[[#This Row],[Discount_Amount]])</f>
        <v>632</v>
      </c>
    </row>
    <row r="2131" spans="1:21" ht="25.8" customHeight="1" x14ac:dyDescent="0.3">
      <c r="A2131" s="1" t="s">
        <v>24118</v>
      </c>
      <c r="B2131" s="1" t="s">
        <v>19860</v>
      </c>
      <c r="C2131" s="1" t="s">
        <v>30480</v>
      </c>
      <c r="D2131" s="1" t="s">
        <v>336</v>
      </c>
      <c r="E2131" s="1" t="s">
        <v>30</v>
      </c>
      <c r="F2131" s="1" t="s">
        <v>136</v>
      </c>
      <c r="G2131" s="1" t="s">
        <v>137</v>
      </c>
      <c r="H2131" s="1" t="s">
        <v>22</v>
      </c>
      <c r="I2131" s="1" t="s">
        <v>23</v>
      </c>
      <c r="J2131" s="1" t="s">
        <v>24</v>
      </c>
      <c r="K2131" s="1" t="s">
        <v>25</v>
      </c>
      <c r="L2131" s="1">
        <v>3</v>
      </c>
      <c r="M2131" s="1">
        <v>180</v>
      </c>
      <c r="N2131" s="1">
        <v>20</v>
      </c>
      <c r="O2131" s="1">
        <v>108</v>
      </c>
      <c r="P2131" s="1">
        <v>35</v>
      </c>
      <c r="Q2131" s="1">
        <v>467</v>
      </c>
      <c r="R2131" s="1" t="s">
        <v>36</v>
      </c>
      <c r="S2131" s="1" t="s">
        <v>24119</v>
      </c>
      <c r="T2131" s="1">
        <f>Table4[[#This Row],[Unit_Price]]*Table4[[#This Row],[Quantity]]</f>
        <v>540</v>
      </c>
      <c r="U2131" s="1">
        <f>(SUM(Table4[[#This Row],[Gross_Sales]],Table4[[#This Row],[Delivery_Fee]])-Table4[[#This Row],[Discount_Amount]])</f>
        <v>467</v>
      </c>
    </row>
    <row r="2132" spans="1:21" ht="25.8" customHeight="1" x14ac:dyDescent="0.3">
      <c r="A2132" s="1" t="s">
        <v>24120</v>
      </c>
      <c r="B2132" s="1" t="s">
        <v>19860</v>
      </c>
      <c r="C2132" s="1" t="s">
        <v>30480</v>
      </c>
      <c r="D2132" s="1" t="s">
        <v>615</v>
      </c>
      <c r="E2132" s="1" t="s">
        <v>19</v>
      </c>
      <c r="F2132" s="1" t="s">
        <v>75</v>
      </c>
      <c r="G2132" s="1" t="s">
        <v>76</v>
      </c>
      <c r="H2132" s="1" t="s">
        <v>131</v>
      </c>
      <c r="I2132" s="1" t="s">
        <v>132</v>
      </c>
      <c r="J2132" s="1" t="s">
        <v>57</v>
      </c>
      <c r="K2132" s="1" t="s">
        <v>25</v>
      </c>
      <c r="L2132" s="1">
        <v>4</v>
      </c>
      <c r="M2132" s="1">
        <v>220</v>
      </c>
      <c r="N2132" s="1">
        <v>20</v>
      </c>
      <c r="O2132" s="1">
        <v>176</v>
      </c>
      <c r="P2132" s="1">
        <v>20</v>
      </c>
      <c r="Q2132" s="1">
        <v>724</v>
      </c>
      <c r="R2132" s="1" t="s">
        <v>15</v>
      </c>
      <c r="S2132" s="1" t="s">
        <v>24121</v>
      </c>
      <c r="T2132" s="1">
        <f>Table4[[#This Row],[Unit_Price]]*Table4[[#This Row],[Quantity]]</f>
        <v>880</v>
      </c>
      <c r="U2132" s="1">
        <f>(SUM(Table4[[#This Row],[Gross_Sales]],Table4[[#This Row],[Delivery_Fee]])-Table4[[#This Row],[Discount_Amount]])</f>
        <v>724</v>
      </c>
    </row>
    <row r="2133" spans="1:21" ht="25.8" customHeight="1" x14ac:dyDescent="0.3">
      <c r="A2133" s="1" t="s">
        <v>24122</v>
      </c>
      <c r="B2133" s="1" t="s">
        <v>19860</v>
      </c>
      <c r="C2133" s="1" t="s">
        <v>30480</v>
      </c>
      <c r="D2133" s="1" t="s">
        <v>1071</v>
      </c>
      <c r="E2133" s="1" t="s">
        <v>8</v>
      </c>
      <c r="F2133" s="1" t="s">
        <v>9</v>
      </c>
      <c r="G2133" s="1" t="s">
        <v>10</v>
      </c>
      <c r="H2133" s="1" t="s">
        <v>55</v>
      </c>
      <c r="I2133" s="1" t="s">
        <v>56</v>
      </c>
      <c r="J2133" s="1" t="s">
        <v>57</v>
      </c>
      <c r="K2133" s="1" t="s">
        <v>14</v>
      </c>
      <c r="L2133" s="1">
        <v>1</v>
      </c>
      <c r="M2133" s="1">
        <v>180</v>
      </c>
      <c r="N2133" s="1">
        <v>0</v>
      </c>
      <c r="O2133" s="1">
        <v>0</v>
      </c>
      <c r="P2133" s="1">
        <v>40</v>
      </c>
      <c r="Q2133" s="1">
        <v>220</v>
      </c>
      <c r="R2133" s="1" t="s">
        <v>15</v>
      </c>
      <c r="S2133" s="1" t="s">
        <v>24123</v>
      </c>
      <c r="T2133" s="1">
        <f>Table4[[#This Row],[Unit_Price]]*Table4[[#This Row],[Quantity]]</f>
        <v>180</v>
      </c>
      <c r="U2133" s="1">
        <f>(SUM(Table4[[#This Row],[Gross_Sales]],Table4[[#This Row],[Delivery_Fee]])-Table4[[#This Row],[Discount_Amount]])</f>
        <v>220</v>
      </c>
    </row>
    <row r="2134" spans="1:21" ht="25.8" customHeight="1" x14ac:dyDescent="0.3">
      <c r="A2134" s="1" t="s">
        <v>24124</v>
      </c>
      <c r="B2134" s="1" t="s">
        <v>19860</v>
      </c>
      <c r="C2134" s="1" t="s">
        <v>30480</v>
      </c>
      <c r="D2134" s="1" t="s">
        <v>546</v>
      </c>
      <c r="E2134" s="1" t="s">
        <v>67</v>
      </c>
      <c r="F2134" s="1" t="s">
        <v>267</v>
      </c>
      <c r="G2134" s="1" t="s">
        <v>268</v>
      </c>
      <c r="H2134" s="1" t="s">
        <v>131</v>
      </c>
      <c r="I2134" s="1" t="s">
        <v>132</v>
      </c>
      <c r="J2134" s="1" t="s">
        <v>57</v>
      </c>
      <c r="K2134" s="1" t="s">
        <v>25</v>
      </c>
      <c r="L2134" s="1">
        <v>3</v>
      </c>
      <c r="M2134" s="1">
        <v>220</v>
      </c>
      <c r="N2134" s="1">
        <v>20</v>
      </c>
      <c r="O2134" s="1">
        <v>132</v>
      </c>
      <c r="P2134" s="1">
        <v>25</v>
      </c>
      <c r="Q2134" s="1">
        <v>553</v>
      </c>
      <c r="R2134" s="1" t="s">
        <v>15</v>
      </c>
      <c r="S2134" s="1" t="s">
        <v>24125</v>
      </c>
      <c r="T2134" s="1">
        <f>Table4[[#This Row],[Unit_Price]]*Table4[[#This Row],[Quantity]]</f>
        <v>660</v>
      </c>
      <c r="U2134" s="1">
        <f>(SUM(Table4[[#This Row],[Gross_Sales]],Table4[[#This Row],[Delivery_Fee]])-Table4[[#This Row],[Discount_Amount]])</f>
        <v>553</v>
      </c>
    </row>
    <row r="2135" spans="1:21" ht="25.8" customHeight="1" x14ac:dyDescent="0.3">
      <c r="A2135" s="1" t="s">
        <v>24126</v>
      </c>
      <c r="B2135" s="1" t="s">
        <v>19860</v>
      </c>
      <c r="C2135" s="1" t="s">
        <v>30480</v>
      </c>
      <c r="D2135" s="1" t="s">
        <v>1283</v>
      </c>
      <c r="E2135" s="1" t="s">
        <v>67</v>
      </c>
      <c r="F2135" s="1" t="s">
        <v>68</v>
      </c>
      <c r="G2135" s="1" t="s">
        <v>69</v>
      </c>
      <c r="H2135" s="1" t="s">
        <v>11</v>
      </c>
      <c r="I2135" s="1" t="s">
        <v>12</v>
      </c>
      <c r="J2135" s="1" t="s">
        <v>13</v>
      </c>
      <c r="K2135" s="1" t="s">
        <v>14</v>
      </c>
      <c r="L2135" s="1">
        <v>4</v>
      </c>
      <c r="M2135" s="1">
        <v>140</v>
      </c>
      <c r="N2135" s="1">
        <v>10</v>
      </c>
      <c r="O2135" s="1">
        <v>56</v>
      </c>
      <c r="P2135" s="1">
        <v>40</v>
      </c>
      <c r="Q2135" s="1">
        <v>544</v>
      </c>
      <c r="R2135" s="1" t="s">
        <v>63</v>
      </c>
      <c r="S2135" s="1" t="s">
        <v>24127</v>
      </c>
      <c r="T2135" s="1">
        <f>Table4[[#This Row],[Unit_Price]]*Table4[[#This Row],[Quantity]]</f>
        <v>560</v>
      </c>
      <c r="U2135" s="1">
        <f>(SUM(Table4[[#This Row],[Gross_Sales]],Table4[[#This Row],[Delivery_Fee]])-Table4[[#This Row],[Discount_Amount]])</f>
        <v>544</v>
      </c>
    </row>
    <row r="2136" spans="1:21" ht="25.8" customHeight="1" x14ac:dyDescent="0.3">
      <c r="A2136" s="1" t="s">
        <v>24128</v>
      </c>
      <c r="B2136" s="1" t="s">
        <v>19860</v>
      </c>
      <c r="C2136" s="1" t="s">
        <v>30480</v>
      </c>
      <c r="D2136" s="1" t="s">
        <v>358</v>
      </c>
      <c r="E2136" s="1" t="s">
        <v>8</v>
      </c>
      <c r="F2136" s="1" t="s">
        <v>46</v>
      </c>
      <c r="G2136" s="1" t="s">
        <v>47</v>
      </c>
      <c r="H2136" s="1" t="s">
        <v>48</v>
      </c>
      <c r="I2136" s="1" t="s">
        <v>49</v>
      </c>
      <c r="J2136" s="1" t="s">
        <v>13</v>
      </c>
      <c r="K2136" s="1" t="s">
        <v>14</v>
      </c>
      <c r="L2136" s="1">
        <v>1</v>
      </c>
      <c r="M2136" s="1">
        <v>220</v>
      </c>
      <c r="N2136" s="1">
        <v>20</v>
      </c>
      <c r="O2136" s="1">
        <v>44</v>
      </c>
      <c r="P2136" s="1">
        <v>30</v>
      </c>
      <c r="Q2136" s="1">
        <v>206</v>
      </c>
      <c r="R2136" s="1" t="s">
        <v>15</v>
      </c>
      <c r="S2136" s="1" t="s">
        <v>24129</v>
      </c>
      <c r="T2136" s="1">
        <f>Table4[[#This Row],[Unit_Price]]*Table4[[#This Row],[Quantity]]</f>
        <v>220</v>
      </c>
      <c r="U2136" s="1">
        <f>(SUM(Table4[[#This Row],[Gross_Sales]],Table4[[#This Row],[Delivery_Fee]])-Table4[[#This Row],[Discount_Amount]])</f>
        <v>206</v>
      </c>
    </row>
    <row r="2137" spans="1:21" ht="25.8" customHeight="1" x14ac:dyDescent="0.3">
      <c r="A2137" s="1" t="s">
        <v>24130</v>
      </c>
      <c r="B2137" s="1" t="s">
        <v>19860</v>
      </c>
      <c r="C2137" s="1" t="s">
        <v>30480</v>
      </c>
      <c r="D2137" s="1" t="s">
        <v>1115</v>
      </c>
      <c r="E2137" s="1" t="s">
        <v>67</v>
      </c>
      <c r="F2137" s="1" t="s">
        <v>68</v>
      </c>
      <c r="G2137" s="1" t="s">
        <v>69</v>
      </c>
      <c r="H2137" s="1" t="s">
        <v>77</v>
      </c>
      <c r="I2137" s="1" t="s">
        <v>78</v>
      </c>
      <c r="J2137" s="1" t="s">
        <v>24</v>
      </c>
      <c r="K2137" s="1" t="s">
        <v>14</v>
      </c>
      <c r="L2137" s="1">
        <v>3</v>
      </c>
      <c r="M2137" s="1">
        <v>150</v>
      </c>
      <c r="N2137" s="1">
        <v>0</v>
      </c>
      <c r="O2137" s="1">
        <v>0</v>
      </c>
      <c r="P2137" s="1">
        <v>25</v>
      </c>
      <c r="Q2137" s="1">
        <v>475</v>
      </c>
      <c r="R2137" s="1" t="s">
        <v>36</v>
      </c>
      <c r="S2137" s="1" t="s">
        <v>24131</v>
      </c>
      <c r="T2137" s="1">
        <f>Table4[[#This Row],[Unit_Price]]*Table4[[#This Row],[Quantity]]</f>
        <v>450</v>
      </c>
      <c r="U2137" s="1">
        <f>(SUM(Table4[[#This Row],[Gross_Sales]],Table4[[#This Row],[Delivery_Fee]])-Table4[[#This Row],[Discount_Amount]])</f>
        <v>475</v>
      </c>
    </row>
    <row r="2138" spans="1:21" ht="25.8" customHeight="1" x14ac:dyDescent="0.3">
      <c r="A2138" s="1" t="s">
        <v>24132</v>
      </c>
      <c r="B2138" s="1" t="s">
        <v>19860</v>
      </c>
      <c r="C2138" s="1" t="s">
        <v>30480</v>
      </c>
      <c r="D2138" s="1" t="s">
        <v>382</v>
      </c>
      <c r="E2138" s="1" t="s">
        <v>8</v>
      </c>
      <c r="F2138" s="1" t="s">
        <v>82</v>
      </c>
      <c r="G2138" s="1" t="s">
        <v>83</v>
      </c>
      <c r="H2138" s="1" t="s">
        <v>22</v>
      </c>
      <c r="I2138" s="1" t="s">
        <v>23</v>
      </c>
      <c r="J2138" s="1" t="s">
        <v>24</v>
      </c>
      <c r="K2138" s="1" t="s">
        <v>25</v>
      </c>
      <c r="L2138" s="1">
        <v>1</v>
      </c>
      <c r="M2138" s="1">
        <v>180</v>
      </c>
      <c r="N2138" s="1">
        <v>15</v>
      </c>
      <c r="O2138" s="1">
        <v>27</v>
      </c>
      <c r="P2138" s="1">
        <v>25</v>
      </c>
      <c r="Q2138" s="1">
        <v>178</v>
      </c>
      <c r="R2138" s="1" t="s">
        <v>42</v>
      </c>
      <c r="S2138" s="1" t="s">
        <v>24133</v>
      </c>
      <c r="T2138" s="1">
        <f>Table4[[#This Row],[Unit_Price]]*Table4[[#This Row],[Quantity]]</f>
        <v>180</v>
      </c>
      <c r="U2138" s="1">
        <f>(SUM(Table4[[#This Row],[Gross_Sales]],Table4[[#This Row],[Delivery_Fee]])-Table4[[#This Row],[Discount_Amount]])</f>
        <v>178</v>
      </c>
    </row>
    <row r="2139" spans="1:21" ht="25.8" customHeight="1" x14ac:dyDescent="0.3">
      <c r="A2139" s="1" t="s">
        <v>24134</v>
      </c>
      <c r="B2139" s="1" t="s">
        <v>19860</v>
      </c>
      <c r="C2139" s="1" t="s">
        <v>30480</v>
      </c>
      <c r="D2139" s="1" t="s">
        <v>851</v>
      </c>
      <c r="E2139" s="1" t="s">
        <v>8</v>
      </c>
      <c r="F2139" s="1" t="s">
        <v>9</v>
      </c>
      <c r="G2139" s="1" t="s">
        <v>10</v>
      </c>
      <c r="H2139" s="1" t="s">
        <v>288</v>
      </c>
      <c r="I2139" s="1" t="s">
        <v>289</v>
      </c>
      <c r="J2139" s="1" t="s">
        <v>86</v>
      </c>
      <c r="K2139" s="1" t="s">
        <v>14</v>
      </c>
      <c r="L2139" s="1">
        <v>3</v>
      </c>
      <c r="M2139" s="1">
        <v>80</v>
      </c>
      <c r="N2139" s="1">
        <v>0</v>
      </c>
      <c r="O2139" s="1">
        <v>0</v>
      </c>
      <c r="P2139" s="1">
        <v>25</v>
      </c>
      <c r="Q2139" s="1">
        <v>265</v>
      </c>
      <c r="R2139" s="1" t="s">
        <v>42</v>
      </c>
      <c r="S2139" s="1" t="s">
        <v>24135</v>
      </c>
      <c r="T2139" s="1">
        <f>Table4[[#This Row],[Unit_Price]]*Table4[[#This Row],[Quantity]]</f>
        <v>240</v>
      </c>
      <c r="U2139" s="1">
        <f>(SUM(Table4[[#This Row],[Gross_Sales]],Table4[[#This Row],[Delivery_Fee]])-Table4[[#This Row],[Discount_Amount]])</f>
        <v>265</v>
      </c>
    </row>
    <row r="2140" spans="1:21" ht="25.8" customHeight="1" x14ac:dyDescent="0.3">
      <c r="A2140" s="1" t="s">
        <v>24136</v>
      </c>
      <c r="B2140" s="1" t="s">
        <v>19860</v>
      </c>
      <c r="C2140" s="1" t="s">
        <v>30480</v>
      </c>
      <c r="D2140" s="1" t="s">
        <v>412</v>
      </c>
      <c r="E2140" s="1" t="s">
        <v>30</v>
      </c>
      <c r="F2140" s="1" t="s">
        <v>339</v>
      </c>
      <c r="G2140" s="1" t="s">
        <v>340</v>
      </c>
      <c r="H2140" s="1" t="s">
        <v>84</v>
      </c>
      <c r="I2140" s="1" t="s">
        <v>85</v>
      </c>
      <c r="J2140" s="1" t="s">
        <v>86</v>
      </c>
      <c r="K2140" s="1" t="s">
        <v>14</v>
      </c>
      <c r="L2140" s="1">
        <v>3</v>
      </c>
      <c r="M2140" s="1">
        <v>100</v>
      </c>
      <c r="N2140" s="1">
        <v>20</v>
      </c>
      <c r="O2140" s="1">
        <v>60</v>
      </c>
      <c r="P2140" s="1">
        <v>25</v>
      </c>
      <c r="Q2140" s="1">
        <v>265</v>
      </c>
      <c r="R2140" s="1" t="s">
        <v>15</v>
      </c>
      <c r="S2140" s="1" t="s">
        <v>24137</v>
      </c>
      <c r="T2140" s="1">
        <f>Table4[[#This Row],[Unit_Price]]*Table4[[#This Row],[Quantity]]</f>
        <v>300</v>
      </c>
      <c r="U2140" s="1">
        <f>(SUM(Table4[[#This Row],[Gross_Sales]],Table4[[#This Row],[Delivery_Fee]])-Table4[[#This Row],[Discount_Amount]])</f>
        <v>265</v>
      </c>
    </row>
    <row r="2141" spans="1:21" ht="25.8" customHeight="1" x14ac:dyDescent="0.3">
      <c r="A2141" s="1" t="s">
        <v>24138</v>
      </c>
      <c r="B2141" s="1" t="s">
        <v>19860</v>
      </c>
      <c r="C2141" s="1" t="s">
        <v>30480</v>
      </c>
      <c r="D2141" s="1" t="s">
        <v>346</v>
      </c>
      <c r="E2141" s="1" t="s">
        <v>67</v>
      </c>
      <c r="F2141" s="1" t="s">
        <v>68</v>
      </c>
      <c r="G2141" s="1" t="s">
        <v>69</v>
      </c>
      <c r="H2141" s="1" t="s">
        <v>22</v>
      </c>
      <c r="I2141" s="1" t="s">
        <v>23</v>
      </c>
      <c r="J2141" s="1" t="s">
        <v>24</v>
      </c>
      <c r="K2141" s="1" t="s">
        <v>25</v>
      </c>
      <c r="L2141" s="1">
        <v>1</v>
      </c>
      <c r="M2141" s="1">
        <v>180</v>
      </c>
      <c r="N2141" s="1">
        <v>10</v>
      </c>
      <c r="O2141" s="1">
        <v>18</v>
      </c>
      <c r="P2141" s="1">
        <v>25</v>
      </c>
      <c r="Q2141" s="1">
        <v>187</v>
      </c>
      <c r="R2141" s="1" t="s">
        <v>26</v>
      </c>
      <c r="S2141" s="1" t="s">
        <v>24139</v>
      </c>
      <c r="T2141" s="1">
        <f>Table4[[#This Row],[Unit_Price]]*Table4[[#This Row],[Quantity]]</f>
        <v>180</v>
      </c>
      <c r="U2141" s="1">
        <f>(SUM(Table4[[#This Row],[Gross_Sales]],Table4[[#This Row],[Delivery_Fee]])-Table4[[#This Row],[Discount_Amount]])</f>
        <v>187</v>
      </c>
    </row>
    <row r="2142" spans="1:21" ht="25.8" customHeight="1" x14ac:dyDescent="0.3">
      <c r="A2142" s="1" t="s">
        <v>24140</v>
      </c>
      <c r="B2142" s="1" t="s">
        <v>19860</v>
      </c>
      <c r="C2142" s="1" t="s">
        <v>30480</v>
      </c>
      <c r="D2142" s="1" t="s">
        <v>916</v>
      </c>
      <c r="E2142" s="1" t="s">
        <v>19</v>
      </c>
      <c r="F2142" s="1" t="s">
        <v>109</v>
      </c>
      <c r="G2142" s="1" t="s">
        <v>110</v>
      </c>
      <c r="H2142" s="1" t="s">
        <v>55</v>
      </c>
      <c r="I2142" s="1" t="s">
        <v>56</v>
      </c>
      <c r="J2142" s="1" t="s">
        <v>57</v>
      </c>
      <c r="K2142" s="1" t="s">
        <v>14</v>
      </c>
      <c r="L2142" s="1">
        <v>3</v>
      </c>
      <c r="M2142" s="1">
        <v>180</v>
      </c>
      <c r="N2142" s="1">
        <v>15</v>
      </c>
      <c r="O2142" s="1">
        <v>81</v>
      </c>
      <c r="P2142" s="1">
        <v>25</v>
      </c>
      <c r="Q2142" s="1">
        <v>484</v>
      </c>
      <c r="R2142" s="1" t="s">
        <v>63</v>
      </c>
      <c r="S2142" s="1" t="s">
        <v>24141</v>
      </c>
      <c r="T2142" s="1">
        <f>Table4[[#This Row],[Unit_Price]]*Table4[[#This Row],[Quantity]]</f>
        <v>540</v>
      </c>
      <c r="U2142" s="1">
        <f>(SUM(Table4[[#This Row],[Gross_Sales]],Table4[[#This Row],[Delivery_Fee]])-Table4[[#This Row],[Discount_Amount]])</f>
        <v>484</v>
      </c>
    </row>
    <row r="2143" spans="1:21" ht="25.8" customHeight="1" x14ac:dyDescent="0.3">
      <c r="A2143" s="1" t="s">
        <v>24142</v>
      </c>
      <c r="B2143" s="1" t="s">
        <v>19860</v>
      </c>
      <c r="C2143" s="1" t="s">
        <v>30480</v>
      </c>
      <c r="D2143" s="1" t="s">
        <v>468</v>
      </c>
      <c r="E2143" s="1" t="s">
        <v>19</v>
      </c>
      <c r="F2143" s="1" t="s">
        <v>93</v>
      </c>
      <c r="G2143" s="1" t="s">
        <v>94</v>
      </c>
      <c r="H2143" s="1" t="s">
        <v>48</v>
      </c>
      <c r="I2143" s="1" t="s">
        <v>49</v>
      </c>
      <c r="J2143" s="1" t="s">
        <v>13</v>
      </c>
      <c r="K2143" s="1" t="s">
        <v>14</v>
      </c>
      <c r="L2143" s="1">
        <v>4</v>
      </c>
      <c r="M2143" s="1">
        <v>220</v>
      </c>
      <c r="N2143" s="1">
        <v>10</v>
      </c>
      <c r="O2143" s="1">
        <v>88</v>
      </c>
      <c r="P2143" s="1">
        <v>35</v>
      </c>
      <c r="Q2143" s="1">
        <v>827</v>
      </c>
      <c r="R2143" s="1" t="s">
        <v>42</v>
      </c>
      <c r="S2143" s="1" t="s">
        <v>24143</v>
      </c>
      <c r="T2143" s="1">
        <f>Table4[[#This Row],[Unit_Price]]*Table4[[#This Row],[Quantity]]</f>
        <v>880</v>
      </c>
      <c r="U2143" s="1">
        <f>(SUM(Table4[[#This Row],[Gross_Sales]],Table4[[#This Row],[Delivery_Fee]])-Table4[[#This Row],[Discount_Amount]])</f>
        <v>827</v>
      </c>
    </row>
    <row r="2144" spans="1:21" ht="25.8" customHeight="1" x14ac:dyDescent="0.3">
      <c r="A2144" s="1" t="s">
        <v>24144</v>
      </c>
      <c r="B2144" s="1" t="s">
        <v>19860</v>
      </c>
      <c r="C2144" s="1" t="s">
        <v>30480</v>
      </c>
      <c r="D2144" s="1" t="s">
        <v>1189</v>
      </c>
      <c r="E2144" s="1" t="s">
        <v>19</v>
      </c>
      <c r="F2144" s="1" t="s">
        <v>20</v>
      </c>
      <c r="G2144" s="1" t="s">
        <v>21</v>
      </c>
      <c r="H2144" s="1" t="s">
        <v>48</v>
      </c>
      <c r="I2144" s="1" t="s">
        <v>49</v>
      </c>
      <c r="J2144" s="1" t="s">
        <v>13</v>
      </c>
      <c r="K2144" s="1" t="s">
        <v>14</v>
      </c>
      <c r="L2144" s="1">
        <v>2</v>
      </c>
      <c r="M2144" s="1">
        <v>220</v>
      </c>
      <c r="N2144" s="1">
        <v>5</v>
      </c>
      <c r="O2144" s="1">
        <v>22</v>
      </c>
      <c r="P2144" s="1">
        <v>40</v>
      </c>
      <c r="Q2144" s="1">
        <v>458</v>
      </c>
      <c r="R2144" s="1" t="s">
        <v>15</v>
      </c>
      <c r="S2144" s="1" t="s">
        <v>24145</v>
      </c>
      <c r="T2144" s="1">
        <f>Table4[[#This Row],[Unit_Price]]*Table4[[#This Row],[Quantity]]</f>
        <v>440</v>
      </c>
      <c r="U2144" s="1">
        <f>(SUM(Table4[[#This Row],[Gross_Sales]],Table4[[#This Row],[Delivery_Fee]])-Table4[[#This Row],[Discount_Amount]])</f>
        <v>458</v>
      </c>
    </row>
    <row r="2145" spans="1:21" ht="25.8" customHeight="1" x14ac:dyDescent="0.3">
      <c r="A2145" s="1" t="s">
        <v>24146</v>
      </c>
      <c r="B2145" s="1" t="s">
        <v>19860</v>
      </c>
      <c r="C2145" s="1" t="s">
        <v>30480</v>
      </c>
      <c r="D2145" s="1" t="s">
        <v>922</v>
      </c>
      <c r="E2145" s="1" t="s">
        <v>30</v>
      </c>
      <c r="F2145" s="1" t="s">
        <v>151</v>
      </c>
      <c r="G2145" s="1" t="s">
        <v>152</v>
      </c>
      <c r="H2145" s="1" t="s">
        <v>22</v>
      </c>
      <c r="I2145" s="1" t="s">
        <v>23</v>
      </c>
      <c r="J2145" s="1" t="s">
        <v>24</v>
      </c>
      <c r="K2145" s="1" t="s">
        <v>25</v>
      </c>
      <c r="L2145" s="1">
        <v>3</v>
      </c>
      <c r="M2145" s="1">
        <v>180</v>
      </c>
      <c r="N2145" s="1">
        <v>5</v>
      </c>
      <c r="O2145" s="1">
        <v>27</v>
      </c>
      <c r="P2145" s="1">
        <v>25</v>
      </c>
      <c r="Q2145" s="1">
        <v>538</v>
      </c>
      <c r="R2145" s="1" t="s">
        <v>63</v>
      </c>
      <c r="S2145" s="1" t="s">
        <v>24147</v>
      </c>
      <c r="T2145" s="1">
        <f>Table4[[#This Row],[Unit_Price]]*Table4[[#This Row],[Quantity]]</f>
        <v>540</v>
      </c>
      <c r="U2145" s="1">
        <f>(SUM(Table4[[#This Row],[Gross_Sales]],Table4[[#This Row],[Delivery_Fee]])-Table4[[#This Row],[Discount_Amount]])</f>
        <v>538</v>
      </c>
    </row>
    <row r="2146" spans="1:21" ht="25.8" customHeight="1" x14ac:dyDescent="0.3">
      <c r="A2146" s="1" t="s">
        <v>24148</v>
      </c>
      <c r="B2146" s="1" t="s">
        <v>19860</v>
      </c>
      <c r="C2146" s="1" t="s">
        <v>30480</v>
      </c>
      <c r="D2146" s="1" t="s">
        <v>60</v>
      </c>
      <c r="E2146" s="1" t="s">
        <v>8</v>
      </c>
      <c r="F2146" s="1" t="s">
        <v>9</v>
      </c>
      <c r="G2146" s="1" t="s">
        <v>10</v>
      </c>
      <c r="H2146" s="1" t="s">
        <v>55</v>
      </c>
      <c r="I2146" s="1" t="s">
        <v>56</v>
      </c>
      <c r="J2146" s="1" t="s">
        <v>57</v>
      </c>
      <c r="K2146" s="1" t="s">
        <v>14</v>
      </c>
      <c r="L2146" s="1">
        <v>1</v>
      </c>
      <c r="M2146" s="1">
        <v>180</v>
      </c>
      <c r="N2146" s="1">
        <v>10</v>
      </c>
      <c r="O2146" s="1">
        <v>18</v>
      </c>
      <c r="P2146" s="1">
        <v>40</v>
      </c>
      <c r="Q2146" s="1">
        <v>202</v>
      </c>
      <c r="R2146" s="1" t="s">
        <v>63</v>
      </c>
      <c r="S2146" s="1" t="s">
        <v>24149</v>
      </c>
      <c r="T2146" s="1">
        <f>Table4[[#This Row],[Unit_Price]]*Table4[[#This Row],[Quantity]]</f>
        <v>180</v>
      </c>
      <c r="U2146" s="1">
        <f>(SUM(Table4[[#This Row],[Gross_Sales]],Table4[[#This Row],[Delivery_Fee]])-Table4[[#This Row],[Discount_Amount]])</f>
        <v>202</v>
      </c>
    </row>
    <row r="2147" spans="1:21" ht="25.8" customHeight="1" x14ac:dyDescent="0.3">
      <c r="A2147" s="1" t="s">
        <v>24150</v>
      </c>
      <c r="B2147" s="1" t="s">
        <v>19860</v>
      </c>
      <c r="C2147" s="1" t="s">
        <v>30480</v>
      </c>
      <c r="D2147" s="1" t="s">
        <v>343</v>
      </c>
      <c r="E2147" s="1" t="s">
        <v>30</v>
      </c>
      <c r="F2147" s="1" t="s">
        <v>151</v>
      </c>
      <c r="G2147" s="1" t="s">
        <v>152</v>
      </c>
      <c r="H2147" s="1" t="s">
        <v>11</v>
      </c>
      <c r="I2147" s="1" t="s">
        <v>12</v>
      </c>
      <c r="J2147" s="1" t="s">
        <v>13</v>
      </c>
      <c r="K2147" s="1" t="s">
        <v>14</v>
      </c>
      <c r="L2147" s="1">
        <v>3</v>
      </c>
      <c r="M2147" s="1">
        <v>140</v>
      </c>
      <c r="N2147" s="1">
        <v>10</v>
      </c>
      <c r="O2147" s="1">
        <v>42</v>
      </c>
      <c r="P2147" s="1">
        <v>20</v>
      </c>
      <c r="Q2147" s="1">
        <v>398</v>
      </c>
      <c r="R2147" s="1" t="s">
        <v>15</v>
      </c>
      <c r="S2147" s="1" t="s">
        <v>24151</v>
      </c>
      <c r="T2147" s="1">
        <f>Table4[[#This Row],[Unit_Price]]*Table4[[#This Row],[Quantity]]</f>
        <v>420</v>
      </c>
      <c r="U2147" s="1">
        <f>(SUM(Table4[[#This Row],[Gross_Sales]],Table4[[#This Row],[Delivery_Fee]])-Table4[[#This Row],[Discount_Amount]])</f>
        <v>398</v>
      </c>
    </row>
    <row r="2148" spans="1:21" ht="25.8" customHeight="1" x14ac:dyDescent="0.3">
      <c r="A2148" s="1" t="s">
        <v>24152</v>
      </c>
      <c r="B2148" s="1" t="s">
        <v>19860</v>
      </c>
      <c r="C2148" s="1" t="s">
        <v>30480</v>
      </c>
      <c r="D2148" s="1" t="s">
        <v>1355</v>
      </c>
      <c r="E2148" s="1" t="s">
        <v>67</v>
      </c>
      <c r="F2148" s="1" t="s">
        <v>267</v>
      </c>
      <c r="G2148" s="1" t="s">
        <v>268</v>
      </c>
      <c r="H2148" s="1" t="s">
        <v>55</v>
      </c>
      <c r="I2148" s="1" t="s">
        <v>56</v>
      </c>
      <c r="J2148" s="1" t="s">
        <v>57</v>
      </c>
      <c r="K2148" s="1" t="s">
        <v>14</v>
      </c>
      <c r="L2148" s="1">
        <v>2</v>
      </c>
      <c r="M2148" s="1">
        <v>180</v>
      </c>
      <c r="N2148" s="1">
        <v>15</v>
      </c>
      <c r="O2148" s="1">
        <v>54</v>
      </c>
      <c r="P2148" s="1">
        <v>35</v>
      </c>
      <c r="Q2148" s="1">
        <v>341</v>
      </c>
      <c r="R2148" s="1" t="s">
        <v>36</v>
      </c>
      <c r="S2148" s="1" t="s">
        <v>24153</v>
      </c>
      <c r="T2148" s="1">
        <f>Table4[[#This Row],[Unit_Price]]*Table4[[#This Row],[Quantity]]</f>
        <v>360</v>
      </c>
      <c r="U2148" s="1">
        <f>(SUM(Table4[[#This Row],[Gross_Sales]],Table4[[#This Row],[Delivery_Fee]])-Table4[[#This Row],[Discount_Amount]])</f>
        <v>341</v>
      </c>
    </row>
    <row r="2149" spans="1:21" ht="25.8" customHeight="1" x14ac:dyDescent="0.3">
      <c r="A2149" s="1" t="s">
        <v>24154</v>
      </c>
      <c r="B2149" s="1" t="s">
        <v>19860</v>
      </c>
      <c r="C2149" s="1" t="s">
        <v>30480</v>
      </c>
      <c r="D2149" s="1" t="s">
        <v>535</v>
      </c>
      <c r="E2149" s="1" t="s">
        <v>30</v>
      </c>
      <c r="F2149" s="1" t="s">
        <v>31</v>
      </c>
      <c r="G2149" s="1" t="s">
        <v>32</v>
      </c>
      <c r="H2149" s="1" t="s">
        <v>111</v>
      </c>
      <c r="I2149" s="1" t="s">
        <v>112</v>
      </c>
      <c r="J2149" s="1" t="s">
        <v>13</v>
      </c>
      <c r="K2149" s="1" t="s">
        <v>25</v>
      </c>
      <c r="L2149" s="1">
        <v>2</v>
      </c>
      <c r="M2149" s="1">
        <v>280</v>
      </c>
      <c r="N2149" s="1">
        <v>5</v>
      </c>
      <c r="O2149" s="1">
        <v>28</v>
      </c>
      <c r="P2149" s="1">
        <v>30</v>
      </c>
      <c r="Q2149" s="1">
        <v>562</v>
      </c>
      <c r="R2149" s="1" t="s">
        <v>26</v>
      </c>
      <c r="S2149" s="1" t="s">
        <v>24155</v>
      </c>
      <c r="T2149" s="1">
        <f>Table4[[#This Row],[Unit_Price]]*Table4[[#This Row],[Quantity]]</f>
        <v>560</v>
      </c>
      <c r="U2149" s="1">
        <f>(SUM(Table4[[#This Row],[Gross_Sales]],Table4[[#This Row],[Delivery_Fee]])-Table4[[#This Row],[Discount_Amount]])</f>
        <v>562</v>
      </c>
    </row>
    <row r="2150" spans="1:21" ht="25.8" customHeight="1" x14ac:dyDescent="0.3">
      <c r="A2150" s="1" t="s">
        <v>24156</v>
      </c>
      <c r="B2150" s="1" t="s">
        <v>19860</v>
      </c>
      <c r="C2150" s="1" t="s">
        <v>30480</v>
      </c>
      <c r="D2150" s="1" t="s">
        <v>140</v>
      </c>
      <c r="E2150" s="1" t="s">
        <v>19</v>
      </c>
      <c r="F2150" s="1" t="s">
        <v>124</v>
      </c>
      <c r="G2150" s="1" t="s">
        <v>125</v>
      </c>
      <c r="H2150" s="1" t="s">
        <v>33</v>
      </c>
      <c r="I2150" s="1" t="s">
        <v>34</v>
      </c>
      <c r="J2150" s="1" t="s">
        <v>35</v>
      </c>
      <c r="K2150" s="1" t="s">
        <v>25</v>
      </c>
      <c r="L2150" s="1">
        <v>4</v>
      </c>
      <c r="M2150" s="1">
        <v>240</v>
      </c>
      <c r="N2150" s="1">
        <v>20</v>
      </c>
      <c r="O2150" s="1">
        <v>192</v>
      </c>
      <c r="P2150" s="1">
        <v>35</v>
      </c>
      <c r="Q2150" s="1">
        <v>803</v>
      </c>
      <c r="R2150" s="1" t="s">
        <v>26</v>
      </c>
      <c r="S2150" s="1" t="s">
        <v>24157</v>
      </c>
      <c r="T2150" s="1">
        <f>Table4[[#This Row],[Unit_Price]]*Table4[[#This Row],[Quantity]]</f>
        <v>960</v>
      </c>
      <c r="U2150" s="1">
        <f>(SUM(Table4[[#This Row],[Gross_Sales]],Table4[[#This Row],[Delivery_Fee]])-Table4[[#This Row],[Discount_Amount]])</f>
        <v>803</v>
      </c>
    </row>
    <row r="2151" spans="1:21" ht="25.8" customHeight="1" x14ac:dyDescent="0.3">
      <c r="A2151" s="1" t="s">
        <v>24158</v>
      </c>
      <c r="B2151" s="1" t="s">
        <v>19860</v>
      </c>
      <c r="C2151" s="1" t="s">
        <v>30480</v>
      </c>
      <c r="D2151" s="1" t="s">
        <v>1852</v>
      </c>
      <c r="E2151" s="1" t="s">
        <v>8</v>
      </c>
      <c r="F2151" s="1" t="s">
        <v>9</v>
      </c>
      <c r="G2151" s="1" t="s">
        <v>10</v>
      </c>
      <c r="H2151" s="1" t="s">
        <v>288</v>
      </c>
      <c r="I2151" s="1" t="s">
        <v>289</v>
      </c>
      <c r="J2151" s="1" t="s">
        <v>86</v>
      </c>
      <c r="K2151" s="1" t="s">
        <v>14</v>
      </c>
      <c r="L2151" s="1">
        <v>3</v>
      </c>
      <c r="M2151" s="1">
        <v>80</v>
      </c>
      <c r="N2151" s="1">
        <v>10</v>
      </c>
      <c r="O2151" s="1">
        <v>24</v>
      </c>
      <c r="P2151" s="1">
        <v>30</v>
      </c>
      <c r="Q2151" s="1">
        <v>246</v>
      </c>
      <c r="R2151" s="1" t="s">
        <v>15</v>
      </c>
      <c r="S2151" s="1" t="s">
        <v>24159</v>
      </c>
      <c r="T2151" s="1">
        <f>Table4[[#This Row],[Unit_Price]]*Table4[[#This Row],[Quantity]]</f>
        <v>240</v>
      </c>
      <c r="U2151" s="1">
        <f>(SUM(Table4[[#This Row],[Gross_Sales]],Table4[[#This Row],[Delivery_Fee]])-Table4[[#This Row],[Discount_Amount]])</f>
        <v>246</v>
      </c>
    </row>
    <row r="2152" spans="1:21" ht="25.8" customHeight="1" x14ac:dyDescent="0.3">
      <c r="A2152" s="1" t="s">
        <v>24160</v>
      </c>
      <c r="B2152" s="1" t="s">
        <v>19860</v>
      </c>
      <c r="C2152" s="1" t="s">
        <v>30480</v>
      </c>
      <c r="D2152" s="1" t="s">
        <v>239</v>
      </c>
      <c r="E2152" s="1" t="s">
        <v>30</v>
      </c>
      <c r="F2152" s="1" t="s">
        <v>339</v>
      </c>
      <c r="G2152" s="1" t="s">
        <v>340</v>
      </c>
      <c r="H2152" s="1" t="s">
        <v>40</v>
      </c>
      <c r="I2152" s="1" t="s">
        <v>41</v>
      </c>
      <c r="J2152" s="1" t="s">
        <v>13</v>
      </c>
      <c r="K2152" s="1" t="s">
        <v>25</v>
      </c>
      <c r="L2152" s="1">
        <v>1</v>
      </c>
      <c r="M2152" s="1">
        <v>170</v>
      </c>
      <c r="N2152" s="1">
        <v>10</v>
      </c>
      <c r="O2152" s="1">
        <v>17</v>
      </c>
      <c r="P2152" s="1">
        <v>20</v>
      </c>
      <c r="Q2152" s="1">
        <v>173</v>
      </c>
      <c r="R2152" s="1" t="s">
        <v>15</v>
      </c>
      <c r="S2152" s="1" t="s">
        <v>24161</v>
      </c>
      <c r="T2152" s="1">
        <f>Table4[[#This Row],[Unit_Price]]*Table4[[#This Row],[Quantity]]</f>
        <v>170</v>
      </c>
      <c r="U2152" s="1">
        <f>(SUM(Table4[[#This Row],[Gross_Sales]],Table4[[#This Row],[Delivery_Fee]])-Table4[[#This Row],[Discount_Amount]])</f>
        <v>173</v>
      </c>
    </row>
    <row r="2153" spans="1:21" ht="25.8" customHeight="1" x14ac:dyDescent="0.3">
      <c r="A2153" s="1" t="s">
        <v>24162</v>
      </c>
      <c r="B2153" s="1" t="s">
        <v>19860</v>
      </c>
      <c r="C2153" s="1" t="s">
        <v>30480</v>
      </c>
      <c r="D2153" s="1" t="s">
        <v>373</v>
      </c>
      <c r="E2153" s="1" t="s">
        <v>19</v>
      </c>
      <c r="F2153" s="1" t="s">
        <v>187</v>
      </c>
      <c r="G2153" s="1" t="s">
        <v>188</v>
      </c>
      <c r="H2153" s="1" t="s">
        <v>55</v>
      </c>
      <c r="I2153" s="1" t="s">
        <v>56</v>
      </c>
      <c r="J2153" s="1" t="s">
        <v>57</v>
      </c>
      <c r="K2153" s="1" t="s">
        <v>14</v>
      </c>
      <c r="L2153" s="1">
        <v>1</v>
      </c>
      <c r="M2153" s="1">
        <v>180</v>
      </c>
      <c r="N2153" s="1">
        <v>10</v>
      </c>
      <c r="O2153" s="1">
        <v>18</v>
      </c>
      <c r="P2153" s="1">
        <v>40</v>
      </c>
      <c r="Q2153" s="1">
        <v>202</v>
      </c>
      <c r="R2153" s="1" t="s">
        <v>63</v>
      </c>
      <c r="S2153" s="1" t="s">
        <v>24163</v>
      </c>
      <c r="T2153" s="1">
        <f>Table4[[#This Row],[Unit_Price]]*Table4[[#This Row],[Quantity]]</f>
        <v>180</v>
      </c>
      <c r="U2153" s="1">
        <f>(SUM(Table4[[#This Row],[Gross_Sales]],Table4[[#This Row],[Delivery_Fee]])-Table4[[#This Row],[Discount_Amount]])</f>
        <v>202</v>
      </c>
    </row>
    <row r="2154" spans="1:21" ht="25.8" customHeight="1" x14ac:dyDescent="0.3">
      <c r="A2154" s="1" t="s">
        <v>24164</v>
      </c>
      <c r="B2154" s="1" t="s">
        <v>19860</v>
      </c>
      <c r="C2154" s="1" t="s">
        <v>30480</v>
      </c>
      <c r="D2154" s="1" t="s">
        <v>925</v>
      </c>
      <c r="E2154" s="1" t="s">
        <v>8</v>
      </c>
      <c r="F2154" s="1" t="s">
        <v>9</v>
      </c>
      <c r="G2154" s="1" t="s">
        <v>10</v>
      </c>
      <c r="H2154" s="1" t="s">
        <v>55</v>
      </c>
      <c r="I2154" s="1" t="s">
        <v>56</v>
      </c>
      <c r="J2154" s="1" t="s">
        <v>57</v>
      </c>
      <c r="K2154" s="1" t="s">
        <v>14</v>
      </c>
      <c r="L2154" s="1">
        <v>3</v>
      </c>
      <c r="M2154" s="1">
        <v>180</v>
      </c>
      <c r="N2154" s="1">
        <v>10</v>
      </c>
      <c r="O2154" s="1">
        <v>54</v>
      </c>
      <c r="P2154" s="1">
        <v>25</v>
      </c>
      <c r="Q2154" s="1">
        <v>511</v>
      </c>
      <c r="R2154" s="1" t="s">
        <v>15</v>
      </c>
      <c r="S2154" s="1" t="s">
        <v>24165</v>
      </c>
      <c r="T2154" s="1">
        <f>Table4[[#This Row],[Unit_Price]]*Table4[[#This Row],[Quantity]]</f>
        <v>540</v>
      </c>
      <c r="U2154" s="1">
        <f>(SUM(Table4[[#This Row],[Gross_Sales]],Table4[[#This Row],[Delivery_Fee]])-Table4[[#This Row],[Discount_Amount]])</f>
        <v>511</v>
      </c>
    </row>
    <row r="2155" spans="1:21" ht="25.8" customHeight="1" x14ac:dyDescent="0.3">
      <c r="A2155" s="1" t="s">
        <v>24166</v>
      </c>
      <c r="B2155" s="1" t="s">
        <v>19860</v>
      </c>
      <c r="C2155" s="1" t="s">
        <v>30480</v>
      </c>
      <c r="D2155" s="1" t="s">
        <v>150</v>
      </c>
      <c r="E2155" s="1" t="s">
        <v>67</v>
      </c>
      <c r="F2155" s="1" t="s">
        <v>68</v>
      </c>
      <c r="G2155" s="1" t="s">
        <v>69</v>
      </c>
      <c r="H2155" s="1" t="s">
        <v>55</v>
      </c>
      <c r="I2155" s="1" t="s">
        <v>56</v>
      </c>
      <c r="J2155" s="1" t="s">
        <v>57</v>
      </c>
      <c r="K2155" s="1" t="s">
        <v>14</v>
      </c>
      <c r="L2155" s="1">
        <v>3</v>
      </c>
      <c r="M2155" s="1">
        <v>180</v>
      </c>
      <c r="N2155" s="1">
        <v>15</v>
      </c>
      <c r="O2155" s="1">
        <v>81</v>
      </c>
      <c r="P2155" s="1">
        <v>20</v>
      </c>
      <c r="Q2155" s="1">
        <v>479</v>
      </c>
      <c r="R2155" s="1" t="s">
        <v>42</v>
      </c>
      <c r="S2155" s="1" t="s">
        <v>24167</v>
      </c>
      <c r="T2155" s="1">
        <f>Table4[[#This Row],[Unit_Price]]*Table4[[#This Row],[Quantity]]</f>
        <v>540</v>
      </c>
      <c r="U2155" s="1">
        <f>(SUM(Table4[[#This Row],[Gross_Sales]],Table4[[#This Row],[Delivery_Fee]])-Table4[[#This Row],[Discount_Amount]])</f>
        <v>479</v>
      </c>
    </row>
    <row r="2156" spans="1:21" ht="25.8" customHeight="1" x14ac:dyDescent="0.3">
      <c r="A2156" s="1" t="s">
        <v>24168</v>
      </c>
      <c r="B2156" s="1" t="s">
        <v>19860</v>
      </c>
      <c r="C2156" s="1" t="s">
        <v>30480</v>
      </c>
      <c r="D2156" s="1" t="s">
        <v>623</v>
      </c>
      <c r="E2156" s="1" t="s">
        <v>19</v>
      </c>
      <c r="F2156" s="1" t="s">
        <v>20</v>
      </c>
      <c r="G2156" s="1" t="s">
        <v>21</v>
      </c>
      <c r="H2156" s="1" t="s">
        <v>84</v>
      </c>
      <c r="I2156" s="1" t="s">
        <v>85</v>
      </c>
      <c r="J2156" s="1" t="s">
        <v>86</v>
      </c>
      <c r="K2156" s="1" t="s">
        <v>14</v>
      </c>
      <c r="L2156" s="1">
        <v>2</v>
      </c>
      <c r="M2156" s="1">
        <v>100</v>
      </c>
      <c r="N2156" s="1">
        <v>20</v>
      </c>
      <c r="O2156" s="1">
        <v>40</v>
      </c>
      <c r="P2156" s="1">
        <v>20</v>
      </c>
      <c r="Q2156" s="1">
        <v>180</v>
      </c>
      <c r="R2156" s="1" t="s">
        <v>15</v>
      </c>
      <c r="S2156" s="1" t="s">
        <v>24169</v>
      </c>
      <c r="T2156" s="1">
        <f>Table4[[#This Row],[Unit_Price]]*Table4[[#This Row],[Quantity]]</f>
        <v>200</v>
      </c>
      <c r="U2156" s="1">
        <f>(SUM(Table4[[#This Row],[Gross_Sales]],Table4[[#This Row],[Delivery_Fee]])-Table4[[#This Row],[Discount_Amount]])</f>
        <v>180</v>
      </c>
    </row>
    <row r="2157" spans="1:21" ht="25.8" customHeight="1" x14ac:dyDescent="0.3">
      <c r="A2157" s="1" t="s">
        <v>24170</v>
      </c>
      <c r="B2157" s="1" t="s">
        <v>19860</v>
      </c>
      <c r="C2157" s="1" t="s">
        <v>30480</v>
      </c>
      <c r="D2157" s="1" t="s">
        <v>2409</v>
      </c>
      <c r="E2157" s="1" t="s">
        <v>67</v>
      </c>
      <c r="F2157" s="1" t="s">
        <v>174</v>
      </c>
      <c r="G2157" s="1" t="s">
        <v>175</v>
      </c>
      <c r="H2157" s="1" t="s">
        <v>33</v>
      </c>
      <c r="I2157" s="1" t="s">
        <v>34</v>
      </c>
      <c r="J2157" s="1" t="s">
        <v>35</v>
      </c>
      <c r="K2157" s="1" t="s">
        <v>25</v>
      </c>
      <c r="L2157" s="1">
        <v>4</v>
      </c>
      <c r="M2157" s="1">
        <v>240</v>
      </c>
      <c r="N2157" s="1">
        <v>10</v>
      </c>
      <c r="O2157" s="1">
        <v>96</v>
      </c>
      <c r="P2157" s="1">
        <v>35</v>
      </c>
      <c r="Q2157" s="1">
        <v>899</v>
      </c>
      <c r="R2157" s="1" t="s">
        <v>63</v>
      </c>
      <c r="S2157" s="1" t="s">
        <v>24171</v>
      </c>
      <c r="T2157" s="1">
        <f>Table4[[#This Row],[Unit_Price]]*Table4[[#This Row],[Quantity]]</f>
        <v>960</v>
      </c>
      <c r="U2157" s="1">
        <f>(SUM(Table4[[#This Row],[Gross_Sales]],Table4[[#This Row],[Delivery_Fee]])-Table4[[#This Row],[Discount_Amount]])</f>
        <v>899</v>
      </c>
    </row>
    <row r="2158" spans="1:21" ht="25.8" customHeight="1" x14ac:dyDescent="0.3">
      <c r="A2158" s="1" t="s">
        <v>24172</v>
      </c>
      <c r="B2158" s="1" t="s">
        <v>19860</v>
      </c>
      <c r="C2158" s="1" t="s">
        <v>30480</v>
      </c>
      <c r="D2158" s="1" t="s">
        <v>324</v>
      </c>
      <c r="E2158" s="1" t="s">
        <v>19</v>
      </c>
      <c r="F2158" s="1" t="s">
        <v>109</v>
      </c>
      <c r="G2158" s="1" t="s">
        <v>110</v>
      </c>
      <c r="H2158" s="1" t="s">
        <v>77</v>
      </c>
      <c r="I2158" s="1" t="s">
        <v>78</v>
      </c>
      <c r="J2158" s="1" t="s">
        <v>24</v>
      </c>
      <c r="K2158" s="1" t="s">
        <v>14</v>
      </c>
      <c r="L2158" s="1">
        <v>2</v>
      </c>
      <c r="M2158" s="1">
        <v>150</v>
      </c>
      <c r="N2158" s="1">
        <v>20</v>
      </c>
      <c r="O2158" s="1">
        <v>60</v>
      </c>
      <c r="P2158" s="1">
        <v>30</v>
      </c>
      <c r="Q2158" s="1">
        <v>270</v>
      </c>
      <c r="R2158" s="1" t="s">
        <v>63</v>
      </c>
      <c r="S2158" s="1" t="s">
        <v>24173</v>
      </c>
      <c r="T2158" s="1">
        <f>Table4[[#This Row],[Unit_Price]]*Table4[[#This Row],[Quantity]]</f>
        <v>300</v>
      </c>
      <c r="U2158" s="1">
        <f>(SUM(Table4[[#This Row],[Gross_Sales]],Table4[[#This Row],[Delivery_Fee]])-Table4[[#This Row],[Discount_Amount]])</f>
        <v>270</v>
      </c>
    </row>
    <row r="2159" spans="1:21" ht="25.8" customHeight="1" x14ac:dyDescent="0.3">
      <c r="A2159" s="1" t="s">
        <v>24174</v>
      </c>
      <c r="B2159" s="1" t="s">
        <v>19860</v>
      </c>
      <c r="C2159" s="1" t="s">
        <v>30480</v>
      </c>
      <c r="D2159" s="1" t="s">
        <v>1602</v>
      </c>
      <c r="E2159" s="1" t="s">
        <v>8</v>
      </c>
      <c r="F2159" s="1" t="s">
        <v>187</v>
      </c>
      <c r="G2159" s="1" t="s">
        <v>188</v>
      </c>
      <c r="H2159" s="1" t="s">
        <v>111</v>
      </c>
      <c r="I2159" s="1" t="s">
        <v>112</v>
      </c>
      <c r="J2159" s="1" t="s">
        <v>13</v>
      </c>
      <c r="K2159" s="1" t="s">
        <v>25</v>
      </c>
      <c r="L2159" s="1">
        <v>1</v>
      </c>
      <c r="M2159" s="1">
        <v>280</v>
      </c>
      <c r="N2159" s="1">
        <v>0</v>
      </c>
      <c r="O2159" s="1">
        <v>0</v>
      </c>
      <c r="P2159" s="1">
        <v>25</v>
      </c>
      <c r="Q2159" s="1">
        <v>305</v>
      </c>
      <c r="R2159" s="1" t="s">
        <v>15</v>
      </c>
      <c r="S2159" s="1" t="s">
        <v>24175</v>
      </c>
      <c r="T2159" s="1">
        <f>Table4[[#This Row],[Unit_Price]]*Table4[[#This Row],[Quantity]]</f>
        <v>280</v>
      </c>
      <c r="U2159" s="1">
        <f>(SUM(Table4[[#This Row],[Gross_Sales]],Table4[[#This Row],[Delivery_Fee]])-Table4[[#This Row],[Discount_Amount]])</f>
        <v>305</v>
      </c>
    </row>
    <row r="2160" spans="1:21" ht="25.8" customHeight="1" x14ac:dyDescent="0.3">
      <c r="A2160" s="1" t="s">
        <v>24176</v>
      </c>
      <c r="B2160" s="1" t="s">
        <v>19860</v>
      </c>
      <c r="C2160" s="1" t="s">
        <v>30480</v>
      </c>
      <c r="D2160" s="1" t="s">
        <v>1893</v>
      </c>
      <c r="E2160" s="1" t="s">
        <v>19</v>
      </c>
      <c r="F2160" s="1" t="s">
        <v>20</v>
      </c>
      <c r="G2160" s="1" t="s">
        <v>21</v>
      </c>
      <c r="H2160" s="1" t="s">
        <v>11</v>
      </c>
      <c r="I2160" s="1" t="s">
        <v>12</v>
      </c>
      <c r="J2160" s="1" t="s">
        <v>13</v>
      </c>
      <c r="K2160" s="1" t="s">
        <v>14</v>
      </c>
      <c r="L2160" s="1">
        <v>4</v>
      </c>
      <c r="M2160" s="1">
        <v>140</v>
      </c>
      <c r="N2160" s="1">
        <v>10</v>
      </c>
      <c r="O2160" s="1">
        <v>56</v>
      </c>
      <c r="P2160" s="1">
        <v>20</v>
      </c>
      <c r="Q2160" s="1">
        <v>524</v>
      </c>
      <c r="R2160" s="1" t="s">
        <v>63</v>
      </c>
      <c r="S2160" s="1" t="s">
        <v>24177</v>
      </c>
      <c r="T2160" s="1">
        <f>Table4[[#This Row],[Unit_Price]]*Table4[[#This Row],[Quantity]]</f>
        <v>560</v>
      </c>
      <c r="U2160" s="1">
        <f>(SUM(Table4[[#This Row],[Gross_Sales]],Table4[[#This Row],[Delivery_Fee]])-Table4[[#This Row],[Discount_Amount]])</f>
        <v>524</v>
      </c>
    </row>
    <row r="2161" spans="1:21" ht="25.8" customHeight="1" x14ac:dyDescent="0.3">
      <c r="A2161" s="1" t="s">
        <v>24178</v>
      </c>
      <c r="B2161" s="1" t="s">
        <v>19860</v>
      </c>
      <c r="C2161" s="1" t="s">
        <v>30480</v>
      </c>
      <c r="D2161" s="1" t="s">
        <v>1456</v>
      </c>
      <c r="E2161" s="1" t="s">
        <v>19</v>
      </c>
      <c r="F2161" s="1" t="s">
        <v>46</v>
      </c>
      <c r="G2161" s="1" t="s">
        <v>47</v>
      </c>
      <c r="H2161" s="1" t="s">
        <v>143</v>
      </c>
      <c r="I2161" s="1" t="s">
        <v>144</v>
      </c>
      <c r="J2161" s="1" t="s">
        <v>24</v>
      </c>
      <c r="K2161" s="1" t="s">
        <v>14</v>
      </c>
      <c r="L2161" s="1">
        <v>2</v>
      </c>
      <c r="M2161" s="1">
        <v>160</v>
      </c>
      <c r="N2161" s="1">
        <v>20</v>
      </c>
      <c r="O2161" s="1">
        <v>64</v>
      </c>
      <c r="P2161" s="1">
        <v>20</v>
      </c>
      <c r="Q2161" s="1">
        <v>276</v>
      </c>
      <c r="R2161" s="1" t="s">
        <v>42</v>
      </c>
      <c r="S2161" s="1" t="s">
        <v>24179</v>
      </c>
      <c r="T2161" s="1">
        <f>Table4[[#This Row],[Unit_Price]]*Table4[[#This Row],[Quantity]]</f>
        <v>320</v>
      </c>
      <c r="U2161" s="1">
        <f>(SUM(Table4[[#This Row],[Gross_Sales]],Table4[[#This Row],[Delivery_Fee]])-Table4[[#This Row],[Discount_Amount]])</f>
        <v>276</v>
      </c>
    </row>
    <row r="2162" spans="1:21" ht="25.8" customHeight="1" x14ac:dyDescent="0.3">
      <c r="A2162" s="1" t="s">
        <v>24180</v>
      </c>
      <c r="B2162" s="1" t="s">
        <v>19860</v>
      </c>
      <c r="C2162" s="1" t="s">
        <v>30480</v>
      </c>
      <c r="D2162" s="1" t="s">
        <v>2773</v>
      </c>
      <c r="E2162" s="1" t="s">
        <v>30</v>
      </c>
      <c r="F2162" s="1" t="s">
        <v>31</v>
      </c>
      <c r="G2162" s="1" t="s">
        <v>32</v>
      </c>
      <c r="H2162" s="1" t="s">
        <v>11</v>
      </c>
      <c r="I2162" s="1" t="s">
        <v>12</v>
      </c>
      <c r="J2162" s="1" t="s">
        <v>13</v>
      </c>
      <c r="K2162" s="1" t="s">
        <v>14</v>
      </c>
      <c r="L2162" s="1">
        <v>3</v>
      </c>
      <c r="M2162" s="1">
        <v>140</v>
      </c>
      <c r="N2162" s="1">
        <v>15</v>
      </c>
      <c r="O2162" s="1">
        <v>63</v>
      </c>
      <c r="P2162" s="1">
        <v>25</v>
      </c>
      <c r="Q2162" s="1">
        <v>382</v>
      </c>
      <c r="R2162" s="1" t="s">
        <v>42</v>
      </c>
      <c r="S2162" s="1" t="s">
        <v>24181</v>
      </c>
      <c r="T2162" s="1">
        <f>Table4[[#This Row],[Unit_Price]]*Table4[[#This Row],[Quantity]]</f>
        <v>420</v>
      </c>
      <c r="U2162" s="1">
        <f>(SUM(Table4[[#This Row],[Gross_Sales]],Table4[[#This Row],[Delivery_Fee]])-Table4[[#This Row],[Discount_Amount]])</f>
        <v>382</v>
      </c>
    </row>
    <row r="2163" spans="1:21" ht="25.8" customHeight="1" x14ac:dyDescent="0.3">
      <c r="A2163" s="1" t="s">
        <v>24182</v>
      </c>
      <c r="B2163" s="1" t="s">
        <v>19860</v>
      </c>
      <c r="C2163" s="1" t="s">
        <v>30480</v>
      </c>
      <c r="D2163" s="1" t="s">
        <v>1562</v>
      </c>
      <c r="E2163" s="1" t="s">
        <v>67</v>
      </c>
      <c r="F2163" s="1" t="s">
        <v>267</v>
      </c>
      <c r="G2163" s="1" t="s">
        <v>268</v>
      </c>
      <c r="H2163" s="1" t="s">
        <v>288</v>
      </c>
      <c r="I2163" s="1" t="s">
        <v>289</v>
      </c>
      <c r="J2163" s="1" t="s">
        <v>86</v>
      </c>
      <c r="K2163" s="1" t="s">
        <v>14</v>
      </c>
      <c r="L2163" s="1">
        <v>4</v>
      </c>
      <c r="M2163" s="1">
        <v>80</v>
      </c>
      <c r="N2163" s="1">
        <v>20</v>
      </c>
      <c r="O2163" s="1">
        <v>64</v>
      </c>
      <c r="P2163" s="1">
        <v>25</v>
      </c>
      <c r="Q2163" s="1">
        <v>281</v>
      </c>
      <c r="R2163" s="1" t="s">
        <v>36</v>
      </c>
      <c r="S2163" s="1" t="s">
        <v>24183</v>
      </c>
      <c r="T2163" s="1">
        <f>Table4[[#This Row],[Unit_Price]]*Table4[[#This Row],[Quantity]]</f>
        <v>320</v>
      </c>
      <c r="U2163" s="1">
        <f>(SUM(Table4[[#This Row],[Gross_Sales]],Table4[[#This Row],[Delivery_Fee]])-Table4[[#This Row],[Discount_Amount]])</f>
        <v>281</v>
      </c>
    </row>
    <row r="2164" spans="1:21" ht="25.8" customHeight="1" x14ac:dyDescent="0.3">
      <c r="A2164" s="1" t="s">
        <v>24184</v>
      </c>
      <c r="B2164" s="1" t="s">
        <v>19860</v>
      </c>
      <c r="C2164" s="1" t="s">
        <v>30480</v>
      </c>
      <c r="D2164" s="1" t="s">
        <v>1843</v>
      </c>
      <c r="E2164" s="1" t="s">
        <v>67</v>
      </c>
      <c r="F2164" s="1" t="s">
        <v>174</v>
      </c>
      <c r="G2164" s="1" t="s">
        <v>175</v>
      </c>
      <c r="H2164" s="1" t="s">
        <v>288</v>
      </c>
      <c r="I2164" s="1" t="s">
        <v>289</v>
      </c>
      <c r="J2164" s="1" t="s">
        <v>86</v>
      </c>
      <c r="K2164" s="1" t="s">
        <v>14</v>
      </c>
      <c r="L2164" s="1">
        <v>2</v>
      </c>
      <c r="M2164" s="1">
        <v>80</v>
      </c>
      <c r="N2164" s="1">
        <v>5</v>
      </c>
      <c r="O2164" s="1">
        <v>8</v>
      </c>
      <c r="P2164" s="1">
        <v>35</v>
      </c>
      <c r="Q2164" s="1">
        <v>187</v>
      </c>
      <c r="R2164" s="1" t="s">
        <v>26</v>
      </c>
      <c r="S2164" s="1" t="s">
        <v>24185</v>
      </c>
      <c r="T2164" s="1">
        <f>Table4[[#This Row],[Unit_Price]]*Table4[[#This Row],[Quantity]]</f>
        <v>160</v>
      </c>
      <c r="U2164" s="1">
        <f>(SUM(Table4[[#This Row],[Gross_Sales]],Table4[[#This Row],[Delivery_Fee]])-Table4[[#This Row],[Discount_Amount]])</f>
        <v>187</v>
      </c>
    </row>
    <row r="2165" spans="1:21" ht="25.8" customHeight="1" x14ac:dyDescent="0.3">
      <c r="A2165" s="1" t="s">
        <v>24186</v>
      </c>
      <c r="B2165" s="1" t="s">
        <v>19860</v>
      </c>
      <c r="C2165" s="1" t="s">
        <v>30480</v>
      </c>
      <c r="D2165" s="1" t="s">
        <v>364</v>
      </c>
      <c r="E2165" s="1" t="s">
        <v>30</v>
      </c>
      <c r="F2165" s="1" t="s">
        <v>136</v>
      </c>
      <c r="G2165" s="1" t="s">
        <v>137</v>
      </c>
      <c r="H2165" s="1" t="s">
        <v>48</v>
      </c>
      <c r="I2165" s="1" t="s">
        <v>49</v>
      </c>
      <c r="J2165" s="1" t="s">
        <v>13</v>
      </c>
      <c r="K2165" s="1" t="s">
        <v>14</v>
      </c>
      <c r="L2165" s="1">
        <v>2</v>
      </c>
      <c r="M2165" s="1">
        <v>220</v>
      </c>
      <c r="N2165" s="1">
        <v>15</v>
      </c>
      <c r="O2165" s="1">
        <v>66</v>
      </c>
      <c r="P2165" s="1">
        <v>25</v>
      </c>
      <c r="Q2165" s="1">
        <v>399</v>
      </c>
      <c r="R2165" s="1" t="s">
        <v>36</v>
      </c>
      <c r="S2165" s="1" t="s">
        <v>24187</v>
      </c>
      <c r="T2165" s="1">
        <f>Table4[[#This Row],[Unit_Price]]*Table4[[#This Row],[Quantity]]</f>
        <v>440</v>
      </c>
      <c r="U2165" s="1">
        <f>(SUM(Table4[[#This Row],[Gross_Sales]],Table4[[#This Row],[Delivery_Fee]])-Table4[[#This Row],[Discount_Amount]])</f>
        <v>399</v>
      </c>
    </row>
    <row r="2166" spans="1:21" ht="25.8" customHeight="1" x14ac:dyDescent="0.3">
      <c r="A2166" s="1" t="s">
        <v>24188</v>
      </c>
      <c r="B2166" s="1" t="s">
        <v>19860</v>
      </c>
      <c r="C2166" s="1" t="s">
        <v>30480</v>
      </c>
      <c r="D2166" s="1" t="s">
        <v>1158</v>
      </c>
      <c r="E2166" s="1" t="s">
        <v>19</v>
      </c>
      <c r="F2166" s="1" t="s">
        <v>20</v>
      </c>
      <c r="G2166" s="1" t="s">
        <v>21</v>
      </c>
      <c r="H2166" s="1" t="s">
        <v>55</v>
      </c>
      <c r="I2166" s="1" t="s">
        <v>56</v>
      </c>
      <c r="J2166" s="1" t="s">
        <v>57</v>
      </c>
      <c r="K2166" s="1" t="s">
        <v>14</v>
      </c>
      <c r="L2166" s="1">
        <v>4</v>
      </c>
      <c r="M2166" s="1">
        <v>180</v>
      </c>
      <c r="N2166" s="1">
        <v>10</v>
      </c>
      <c r="O2166" s="1">
        <v>72</v>
      </c>
      <c r="P2166" s="1">
        <v>30</v>
      </c>
      <c r="Q2166" s="1">
        <v>678</v>
      </c>
      <c r="R2166" s="1" t="s">
        <v>36</v>
      </c>
      <c r="S2166" s="1" t="s">
        <v>24189</v>
      </c>
      <c r="T2166" s="1">
        <f>Table4[[#This Row],[Unit_Price]]*Table4[[#This Row],[Quantity]]</f>
        <v>720</v>
      </c>
      <c r="U2166" s="1">
        <f>(SUM(Table4[[#This Row],[Gross_Sales]],Table4[[#This Row],[Delivery_Fee]])-Table4[[#This Row],[Discount_Amount]])</f>
        <v>678</v>
      </c>
    </row>
    <row r="2167" spans="1:21" ht="25.8" customHeight="1" x14ac:dyDescent="0.3">
      <c r="A2167" s="1" t="s">
        <v>24190</v>
      </c>
      <c r="B2167" s="1" t="s">
        <v>19860</v>
      </c>
      <c r="C2167" s="1" t="s">
        <v>30480</v>
      </c>
      <c r="D2167" s="1" t="s">
        <v>1251</v>
      </c>
      <c r="E2167" s="1" t="s">
        <v>30</v>
      </c>
      <c r="F2167" s="1" t="s">
        <v>136</v>
      </c>
      <c r="G2167" s="1" t="s">
        <v>137</v>
      </c>
      <c r="H2167" s="1" t="s">
        <v>288</v>
      </c>
      <c r="I2167" s="1" t="s">
        <v>289</v>
      </c>
      <c r="J2167" s="1" t="s">
        <v>86</v>
      </c>
      <c r="K2167" s="1" t="s">
        <v>14</v>
      </c>
      <c r="L2167" s="1">
        <v>2</v>
      </c>
      <c r="M2167" s="1">
        <v>80</v>
      </c>
      <c r="N2167" s="1">
        <v>15</v>
      </c>
      <c r="O2167" s="1">
        <v>24</v>
      </c>
      <c r="P2167" s="1">
        <v>25</v>
      </c>
      <c r="Q2167" s="1">
        <v>161</v>
      </c>
      <c r="R2167" s="1" t="s">
        <v>42</v>
      </c>
      <c r="S2167" s="1" t="s">
        <v>24191</v>
      </c>
      <c r="T2167" s="1">
        <f>Table4[[#This Row],[Unit_Price]]*Table4[[#This Row],[Quantity]]</f>
        <v>160</v>
      </c>
      <c r="U2167" s="1">
        <f>(SUM(Table4[[#This Row],[Gross_Sales]],Table4[[#This Row],[Delivery_Fee]])-Table4[[#This Row],[Discount_Amount]])</f>
        <v>161</v>
      </c>
    </row>
    <row r="2168" spans="1:21" ht="25.8" customHeight="1" x14ac:dyDescent="0.3">
      <c r="A2168" s="1" t="s">
        <v>24192</v>
      </c>
      <c r="B2168" s="1" t="s">
        <v>19860</v>
      </c>
      <c r="C2168" s="1" t="s">
        <v>30480</v>
      </c>
      <c r="D2168" s="1" t="s">
        <v>292</v>
      </c>
      <c r="E2168" s="1" t="s">
        <v>67</v>
      </c>
      <c r="F2168" s="1" t="s">
        <v>151</v>
      </c>
      <c r="G2168" s="1" t="s">
        <v>152</v>
      </c>
      <c r="H2168" s="1" t="s">
        <v>55</v>
      </c>
      <c r="I2168" s="1" t="s">
        <v>56</v>
      </c>
      <c r="J2168" s="1" t="s">
        <v>57</v>
      </c>
      <c r="K2168" s="1" t="s">
        <v>14</v>
      </c>
      <c r="L2168" s="1">
        <v>3</v>
      </c>
      <c r="M2168" s="1">
        <v>180</v>
      </c>
      <c r="N2168" s="1">
        <v>5</v>
      </c>
      <c r="O2168" s="1">
        <v>27</v>
      </c>
      <c r="P2168" s="1">
        <v>20</v>
      </c>
      <c r="Q2168" s="1">
        <v>533</v>
      </c>
      <c r="R2168" s="1" t="s">
        <v>15</v>
      </c>
      <c r="S2168" s="1" t="s">
        <v>24193</v>
      </c>
      <c r="T2168" s="1">
        <f>Table4[[#This Row],[Unit_Price]]*Table4[[#This Row],[Quantity]]</f>
        <v>540</v>
      </c>
      <c r="U2168" s="1">
        <f>(SUM(Table4[[#This Row],[Gross_Sales]],Table4[[#This Row],[Delivery_Fee]])-Table4[[#This Row],[Discount_Amount]])</f>
        <v>533</v>
      </c>
    </row>
    <row r="2169" spans="1:21" ht="25.8" customHeight="1" x14ac:dyDescent="0.3">
      <c r="A2169" s="1" t="s">
        <v>24194</v>
      </c>
      <c r="B2169" s="1" t="s">
        <v>19860</v>
      </c>
      <c r="C2169" s="1" t="s">
        <v>30480</v>
      </c>
      <c r="D2169" s="1" t="s">
        <v>2107</v>
      </c>
      <c r="E2169" s="1" t="s">
        <v>67</v>
      </c>
      <c r="F2169" s="1" t="s">
        <v>109</v>
      </c>
      <c r="G2169" s="1" t="s">
        <v>110</v>
      </c>
      <c r="H2169" s="1" t="s">
        <v>143</v>
      </c>
      <c r="I2169" s="1" t="s">
        <v>144</v>
      </c>
      <c r="J2169" s="1" t="s">
        <v>24</v>
      </c>
      <c r="K2169" s="1" t="s">
        <v>14</v>
      </c>
      <c r="L2169" s="1">
        <v>4</v>
      </c>
      <c r="M2169" s="1">
        <v>160</v>
      </c>
      <c r="N2169" s="1">
        <v>5</v>
      </c>
      <c r="O2169" s="1">
        <v>32</v>
      </c>
      <c r="P2169" s="1">
        <v>25</v>
      </c>
      <c r="Q2169" s="1">
        <v>633</v>
      </c>
      <c r="R2169" s="1" t="s">
        <v>15</v>
      </c>
      <c r="S2169" s="1" t="s">
        <v>24195</v>
      </c>
      <c r="T2169" s="1">
        <f>Table4[[#This Row],[Unit_Price]]*Table4[[#This Row],[Quantity]]</f>
        <v>640</v>
      </c>
      <c r="U2169" s="1">
        <f>(SUM(Table4[[#This Row],[Gross_Sales]],Table4[[#This Row],[Delivery_Fee]])-Table4[[#This Row],[Discount_Amount]])</f>
        <v>633</v>
      </c>
    </row>
    <row r="2170" spans="1:21" ht="25.8" customHeight="1" x14ac:dyDescent="0.3">
      <c r="A2170" s="1" t="s">
        <v>24196</v>
      </c>
      <c r="B2170" s="1" t="s">
        <v>19860</v>
      </c>
      <c r="C2170" s="1" t="s">
        <v>30480</v>
      </c>
      <c r="D2170" s="1" t="s">
        <v>4097</v>
      </c>
      <c r="E2170" s="1" t="s">
        <v>19</v>
      </c>
      <c r="F2170" s="1" t="s">
        <v>174</v>
      </c>
      <c r="G2170" s="1" t="s">
        <v>175</v>
      </c>
      <c r="H2170" s="1" t="s">
        <v>143</v>
      </c>
      <c r="I2170" s="1" t="s">
        <v>144</v>
      </c>
      <c r="J2170" s="1" t="s">
        <v>24</v>
      </c>
      <c r="K2170" s="1" t="s">
        <v>14</v>
      </c>
      <c r="L2170" s="1">
        <v>3</v>
      </c>
      <c r="M2170" s="1">
        <v>160</v>
      </c>
      <c r="N2170" s="1">
        <v>10</v>
      </c>
      <c r="O2170" s="1">
        <v>48</v>
      </c>
      <c r="P2170" s="1">
        <v>25</v>
      </c>
      <c r="Q2170" s="1">
        <v>457</v>
      </c>
      <c r="R2170" s="1" t="s">
        <v>36</v>
      </c>
      <c r="S2170" s="1" t="s">
        <v>24197</v>
      </c>
      <c r="T2170" s="1">
        <f>Table4[[#This Row],[Unit_Price]]*Table4[[#This Row],[Quantity]]</f>
        <v>480</v>
      </c>
      <c r="U2170" s="1">
        <f>(SUM(Table4[[#This Row],[Gross_Sales]],Table4[[#This Row],[Delivery_Fee]])-Table4[[#This Row],[Discount_Amount]])</f>
        <v>457</v>
      </c>
    </row>
    <row r="2171" spans="1:21" ht="25.8" customHeight="1" x14ac:dyDescent="0.3">
      <c r="A2171" s="1" t="s">
        <v>24198</v>
      </c>
      <c r="B2171" s="1" t="s">
        <v>19860</v>
      </c>
      <c r="C2171" s="1" t="s">
        <v>30480</v>
      </c>
      <c r="D2171" s="1" t="s">
        <v>846</v>
      </c>
      <c r="E2171" s="1" t="s">
        <v>67</v>
      </c>
      <c r="F2171" s="1" t="s">
        <v>267</v>
      </c>
      <c r="G2171" s="1" t="s">
        <v>268</v>
      </c>
      <c r="H2171" s="1" t="s">
        <v>61</v>
      </c>
      <c r="I2171" s="1" t="s">
        <v>62</v>
      </c>
      <c r="J2171" s="1" t="s">
        <v>24</v>
      </c>
      <c r="K2171" s="1" t="s">
        <v>25</v>
      </c>
      <c r="L2171" s="1">
        <v>2</v>
      </c>
      <c r="M2171" s="1">
        <v>190</v>
      </c>
      <c r="N2171" s="1">
        <v>5</v>
      </c>
      <c r="O2171" s="1">
        <v>19</v>
      </c>
      <c r="P2171" s="1">
        <v>20</v>
      </c>
      <c r="Q2171" s="1">
        <v>381</v>
      </c>
      <c r="R2171" s="1" t="s">
        <v>42</v>
      </c>
      <c r="S2171" s="1" t="s">
        <v>24199</v>
      </c>
      <c r="T2171" s="1">
        <f>Table4[[#This Row],[Unit_Price]]*Table4[[#This Row],[Quantity]]</f>
        <v>380</v>
      </c>
      <c r="U2171" s="1">
        <f>(SUM(Table4[[#This Row],[Gross_Sales]],Table4[[#This Row],[Delivery_Fee]])-Table4[[#This Row],[Discount_Amount]])</f>
        <v>381</v>
      </c>
    </row>
    <row r="2172" spans="1:21" ht="25.8" customHeight="1" x14ac:dyDescent="0.3">
      <c r="A2172" s="1" t="s">
        <v>24200</v>
      </c>
      <c r="B2172" s="1" t="s">
        <v>19860</v>
      </c>
      <c r="C2172" s="1" t="s">
        <v>30480</v>
      </c>
      <c r="D2172" s="1" t="s">
        <v>1662</v>
      </c>
      <c r="E2172" s="1" t="s">
        <v>30</v>
      </c>
      <c r="F2172" s="1" t="s">
        <v>339</v>
      </c>
      <c r="G2172" s="1" t="s">
        <v>340</v>
      </c>
      <c r="H2172" s="1" t="s">
        <v>70</v>
      </c>
      <c r="I2172" s="1" t="s">
        <v>71</v>
      </c>
      <c r="J2172" s="1" t="s">
        <v>13</v>
      </c>
      <c r="K2172" s="1" t="s">
        <v>14</v>
      </c>
      <c r="L2172" s="1">
        <v>1</v>
      </c>
      <c r="M2172" s="1">
        <v>130</v>
      </c>
      <c r="N2172" s="1">
        <v>15</v>
      </c>
      <c r="O2172" s="1">
        <v>19.5</v>
      </c>
      <c r="P2172" s="1">
        <v>25</v>
      </c>
      <c r="Q2172" s="1">
        <v>135.5</v>
      </c>
      <c r="R2172" s="1" t="s">
        <v>15</v>
      </c>
      <c r="S2172" s="1" t="s">
        <v>24201</v>
      </c>
      <c r="T2172" s="1">
        <f>Table4[[#This Row],[Unit_Price]]*Table4[[#This Row],[Quantity]]</f>
        <v>130</v>
      </c>
      <c r="U2172" s="1">
        <f>(SUM(Table4[[#This Row],[Gross_Sales]],Table4[[#This Row],[Delivery_Fee]])-Table4[[#This Row],[Discount_Amount]])</f>
        <v>135.5</v>
      </c>
    </row>
    <row r="2173" spans="1:21" ht="25.8" customHeight="1" x14ac:dyDescent="0.3">
      <c r="A2173" s="1" t="s">
        <v>24202</v>
      </c>
      <c r="B2173" s="1" t="s">
        <v>19860</v>
      </c>
      <c r="C2173" s="1" t="s">
        <v>30480</v>
      </c>
      <c r="D2173" s="1" t="s">
        <v>612</v>
      </c>
      <c r="E2173" s="1" t="s">
        <v>19</v>
      </c>
      <c r="F2173" s="1" t="s">
        <v>20</v>
      </c>
      <c r="G2173" s="1" t="s">
        <v>21</v>
      </c>
      <c r="H2173" s="1" t="s">
        <v>116</v>
      </c>
      <c r="I2173" s="1" t="s">
        <v>117</v>
      </c>
      <c r="J2173" s="1" t="s">
        <v>35</v>
      </c>
      <c r="K2173" s="1" t="s">
        <v>14</v>
      </c>
      <c r="L2173" s="1">
        <v>3</v>
      </c>
      <c r="M2173" s="1">
        <v>210</v>
      </c>
      <c r="N2173" s="1">
        <v>10</v>
      </c>
      <c r="O2173" s="1">
        <v>63</v>
      </c>
      <c r="P2173" s="1">
        <v>20</v>
      </c>
      <c r="Q2173" s="1">
        <v>587</v>
      </c>
      <c r="R2173" s="1" t="s">
        <v>36</v>
      </c>
      <c r="S2173" s="1" t="s">
        <v>24203</v>
      </c>
      <c r="T2173" s="1">
        <f>Table4[[#This Row],[Unit_Price]]*Table4[[#This Row],[Quantity]]</f>
        <v>630</v>
      </c>
      <c r="U2173" s="1">
        <f>(SUM(Table4[[#This Row],[Gross_Sales]],Table4[[#This Row],[Delivery_Fee]])-Table4[[#This Row],[Discount_Amount]])</f>
        <v>587</v>
      </c>
    </row>
    <row r="2174" spans="1:21" ht="25.8" customHeight="1" x14ac:dyDescent="0.3">
      <c r="A2174" s="1" t="s">
        <v>24204</v>
      </c>
      <c r="B2174" s="1" t="s">
        <v>19860</v>
      </c>
      <c r="C2174" s="1" t="s">
        <v>30480</v>
      </c>
      <c r="D2174" s="1" t="s">
        <v>1821</v>
      </c>
      <c r="E2174" s="1" t="s">
        <v>30</v>
      </c>
      <c r="F2174" s="1" t="s">
        <v>339</v>
      </c>
      <c r="G2174" s="1" t="s">
        <v>340</v>
      </c>
      <c r="H2174" s="1" t="s">
        <v>22</v>
      </c>
      <c r="I2174" s="1" t="s">
        <v>23</v>
      </c>
      <c r="J2174" s="1" t="s">
        <v>24</v>
      </c>
      <c r="K2174" s="1" t="s">
        <v>25</v>
      </c>
      <c r="L2174" s="1">
        <v>3</v>
      </c>
      <c r="M2174" s="1">
        <v>180</v>
      </c>
      <c r="N2174" s="1">
        <v>20</v>
      </c>
      <c r="O2174" s="1">
        <v>108</v>
      </c>
      <c r="P2174" s="1">
        <v>40</v>
      </c>
      <c r="Q2174" s="1">
        <v>472</v>
      </c>
      <c r="R2174" s="1" t="s">
        <v>36</v>
      </c>
      <c r="S2174" s="1" t="s">
        <v>24205</v>
      </c>
      <c r="T2174" s="1">
        <f>Table4[[#This Row],[Unit_Price]]*Table4[[#This Row],[Quantity]]</f>
        <v>540</v>
      </c>
      <c r="U2174" s="1">
        <f>(SUM(Table4[[#This Row],[Gross_Sales]],Table4[[#This Row],[Delivery_Fee]])-Table4[[#This Row],[Discount_Amount]])</f>
        <v>472</v>
      </c>
    </row>
    <row r="2175" spans="1:21" ht="25.8" customHeight="1" x14ac:dyDescent="0.3">
      <c r="A2175" s="1" t="s">
        <v>24206</v>
      </c>
      <c r="B2175" s="1" t="s">
        <v>19860</v>
      </c>
      <c r="C2175" s="1" t="s">
        <v>30480</v>
      </c>
      <c r="D2175" s="1" t="s">
        <v>2773</v>
      </c>
      <c r="E2175" s="1" t="s">
        <v>30</v>
      </c>
      <c r="F2175" s="1" t="s">
        <v>31</v>
      </c>
      <c r="G2175" s="1" t="s">
        <v>32</v>
      </c>
      <c r="H2175" s="1" t="s">
        <v>116</v>
      </c>
      <c r="I2175" s="1" t="s">
        <v>117</v>
      </c>
      <c r="J2175" s="1" t="s">
        <v>35</v>
      </c>
      <c r="K2175" s="1" t="s">
        <v>14</v>
      </c>
      <c r="L2175" s="1">
        <v>1</v>
      </c>
      <c r="M2175" s="1">
        <v>210</v>
      </c>
      <c r="N2175" s="1">
        <v>0</v>
      </c>
      <c r="O2175" s="1">
        <v>0</v>
      </c>
      <c r="P2175" s="1">
        <v>30</v>
      </c>
      <c r="Q2175" s="1">
        <v>240</v>
      </c>
      <c r="R2175" s="1" t="s">
        <v>15</v>
      </c>
      <c r="S2175" s="1" t="s">
        <v>24207</v>
      </c>
      <c r="T2175" s="1">
        <f>Table4[[#This Row],[Unit_Price]]*Table4[[#This Row],[Quantity]]</f>
        <v>210</v>
      </c>
      <c r="U2175" s="1">
        <f>(SUM(Table4[[#This Row],[Gross_Sales]],Table4[[#This Row],[Delivery_Fee]])-Table4[[#This Row],[Discount_Amount]])</f>
        <v>240</v>
      </c>
    </row>
    <row r="2176" spans="1:21" ht="25.8" customHeight="1" x14ac:dyDescent="0.3">
      <c r="A2176" s="1" t="s">
        <v>24208</v>
      </c>
      <c r="B2176" s="1" t="s">
        <v>19860</v>
      </c>
      <c r="C2176" s="1" t="s">
        <v>30480</v>
      </c>
      <c r="D2176" s="1" t="s">
        <v>948</v>
      </c>
      <c r="E2176" s="1" t="s">
        <v>30</v>
      </c>
      <c r="F2176" s="1" t="s">
        <v>136</v>
      </c>
      <c r="G2176" s="1" t="s">
        <v>137</v>
      </c>
      <c r="H2176" s="1" t="s">
        <v>22</v>
      </c>
      <c r="I2176" s="1" t="s">
        <v>23</v>
      </c>
      <c r="J2176" s="1" t="s">
        <v>24</v>
      </c>
      <c r="K2176" s="1" t="s">
        <v>25</v>
      </c>
      <c r="L2176" s="1">
        <v>3</v>
      </c>
      <c r="M2176" s="1">
        <v>180</v>
      </c>
      <c r="N2176" s="1">
        <v>10</v>
      </c>
      <c r="O2176" s="1">
        <v>54</v>
      </c>
      <c r="P2176" s="1">
        <v>40</v>
      </c>
      <c r="Q2176" s="1">
        <v>526</v>
      </c>
      <c r="R2176" s="1" t="s">
        <v>36</v>
      </c>
      <c r="S2176" s="1" t="s">
        <v>24209</v>
      </c>
      <c r="T2176" s="1">
        <f>Table4[[#This Row],[Unit_Price]]*Table4[[#This Row],[Quantity]]</f>
        <v>540</v>
      </c>
      <c r="U2176" s="1">
        <f>(SUM(Table4[[#This Row],[Gross_Sales]],Table4[[#This Row],[Delivery_Fee]])-Table4[[#This Row],[Discount_Amount]])</f>
        <v>526</v>
      </c>
    </row>
    <row r="2177" spans="1:21" ht="25.8" customHeight="1" x14ac:dyDescent="0.3">
      <c r="A2177" s="1" t="s">
        <v>24210</v>
      </c>
      <c r="B2177" s="1" t="s">
        <v>19860</v>
      </c>
      <c r="C2177" s="1" t="s">
        <v>30480</v>
      </c>
      <c r="D2177" s="1" t="s">
        <v>1882</v>
      </c>
      <c r="E2177" s="1" t="s">
        <v>19</v>
      </c>
      <c r="F2177" s="1" t="s">
        <v>129</v>
      </c>
      <c r="G2177" s="1" t="s">
        <v>130</v>
      </c>
      <c r="H2177" s="1" t="s">
        <v>77</v>
      </c>
      <c r="I2177" s="1" t="s">
        <v>78</v>
      </c>
      <c r="J2177" s="1" t="s">
        <v>24</v>
      </c>
      <c r="K2177" s="1" t="s">
        <v>14</v>
      </c>
      <c r="L2177" s="1">
        <v>2</v>
      </c>
      <c r="M2177" s="1">
        <v>150</v>
      </c>
      <c r="N2177" s="1">
        <v>5</v>
      </c>
      <c r="O2177" s="1">
        <v>15</v>
      </c>
      <c r="P2177" s="1">
        <v>25</v>
      </c>
      <c r="Q2177" s="1">
        <v>310</v>
      </c>
      <c r="R2177" s="1" t="s">
        <v>42</v>
      </c>
      <c r="S2177" s="1" t="s">
        <v>24211</v>
      </c>
      <c r="T2177" s="1">
        <f>Table4[[#This Row],[Unit_Price]]*Table4[[#This Row],[Quantity]]</f>
        <v>300</v>
      </c>
      <c r="U2177" s="1">
        <f>(SUM(Table4[[#This Row],[Gross_Sales]],Table4[[#This Row],[Delivery_Fee]])-Table4[[#This Row],[Discount_Amount]])</f>
        <v>310</v>
      </c>
    </row>
    <row r="2178" spans="1:21" ht="25.8" customHeight="1" x14ac:dyDescent="0.3">
      <c r="A2178" s="1" t="s">
        <v>24212</v>
      </c>
      <c r="B2178" s="1" t="s">
        <v>19860</v>
      </c>
      <c r="C2178" s="1" t="s">
        <v>30480</v>
      </c>
      <c r="D2178" s="1" t="s">
        <v>1893</v>
      </c>
      <c r="E2178" s="1" t="s">
        <v>30</v>
      </c>
      <c r="F2178" s="1" t="s">
        <v>339</v>
      </c>
      <c r="G2178" s="1" t="s">
        <v>340</v>
      </c>
      <c r="H2178" s="1" t="s">
        <v>40</v>
      </c>
      <c r="I2178" s="1" t="s">
        <v>41</v>
      </c>
      <c r="J2178" s="1" t="s">
        <v>13</v>
      </c>
      <c r="K2178" s="1" t="s">
        <v>25</v>
      </c>
      <c r="L2178" s="1">
        <v>2</v>
      </c>
      <c r="M2178" s="1">
        <v>170</v>
      </c>
      <c r="N2178" s="1">
        <v>5</v>
      </c>
      <c r="O2178" s="1">
        <v>17</v>
      </c>
      <c r="P2178" s="1">
        <v>25</v>
      </c>
      <c r="Q2178" s="1">
        <v>348</v>
      </c>
      <c r="R2178" s="1" t="s">
        <v>36</v>
      </c>
      <c r="S2178" s="1" t="s">
        <v>24213</v>
      </c>
      <c r="T2178" s="1">
        <f>Table4[[#This Row],[Unit_Price]]*Table4[[#This Row],[Quantity]]</f>
        <v>340</v>
      </c>
      <c r="U2178" s="1">
        <f>(SUM(Table4[[#This Row],[Gross_Sales]],Table4[[#This Row],[Delivery_Fee]])-Table4[[#This Row],[Discount_Amount]])</f>
        <v>348</v>
      </c>
    </row>
    <row r="2179" spans="1:21" ht="25.8" customHeight="1" x14ac:dyDescent="0.3">
      <c r="A2179" s="1" t="s">
        <v>24214</v>
      </c>
      <c r="B2179" s="1" t="s">
        <v>19860</v>
      </c>
      <c r="C2179" s="1" t="s">
        <v>30480</v>
      </c>
      <c r="D2179" s="1" t="s">
        <v>594</v>
      </c>
      <c r="E2179" s="1" t="s">
        <v>30</v>
      </c>
      <c r="F2179" s="1" t="s">
        <v>109</v>
      </c>
      <c r="G2179" s="1" t="s">
        <v>110</v>
      </c>
      <c r="H2179" s="1" t="s">
        <v>111</v>
      </c>
      <c r="I2179" s="1" t="s">
        <v>112</v>
      </c>
      <c r="J2179" s="1" t="s">
        <v>13</v>
      </c>
      <c r="K2179" s="1" t="s">
        <v>25</v>
      </c>
      <c r="L2179" s="1">
        <v>1</v>
      </c>
      <c r="M2179" s="1">
        <v>280</v>
      </c>
      <c r="N2179" s="1">
        <v>15</v>
      </c>
      <c r="O2179" s="1">
        <v>42</v>
      </c>
      <c r="P2179" s="1">
        <v>25</v>
      </c>
      <c r="Q2179" s="1">
        <v>263</v>
      </c>
      <c r="R2179" s="1" t="s">
        <v>42</v>
      </c>
      <c r="S2179" s="1" t="s">
        <v>24215</v>
      </c>
      <c r="T2179" s="1">
        <f>Table4[[#This Row],[Unit_Price]]*Table4[[#This Row],[Quantity]]</f>
        <v>280</v>
      </c>
      <c r="U2179" s="1">
        <f>(SUM(Table4[[#This Row],[Gross_Sales]],Table4[[#This Row],[Delivery_Fee]])-Table4[[#This Row],[Discount_Amount]])</f>
        <v>263</v>
      </c>
    </row>
    <row r="2180" spans="1:21" ht="25.8" customHeight="1" x14ac:dyDescent="0.3">
      <c r="A2180" s="1" t="s">
        <v>24216</v>
      </c>
      <c r="B2180" s="1" t="s">
        <v>19860</v>
      </c>
      <c r="C2180" s="1" t="s">
        <v>30480</v>
      </c>
      <c r="D2180" s="1" t="s">
        <v>623</v>
      </c>
      <c r="E2180" s="1" t="s">
        <v>30</v>
      </c>
      <c r="F2180" s="1" t="s">
        <v>31</v>
      </c>
      <c r="G2180" s="1" t="s">
        <v>32</v>
      </c>
      <c r="H2180" s="1" t="s">
        <v>131</v>
      </c>
      <c r="I2180" s="1" t="s">
        <v>132</v>
      </c>
      <c r="J2180" s="1" t="s">
        <v>57</v>
      </c>
      <c r="K2180" s="1" t="s">
        <v>25</v>
      </c>
      <c r="L2180" s="1">
        <v>1</v>
      </c>
      <c r="M2180" s="1">
        <v>220</v>
      </c>
      <c r="N2180" s="1">
        <v>15</v>
      </c>
      <c r="O2180" s="1">
        <v>33</v>
      </c>
      <c r="P2180" s="1">
        <v>40</v>
      </c>
      <c r="Q2180" s="1">
        <v>227</v>
      </c>
      <c r="R2180" s="1" t="s">
        <v>15</v>
      </c>
      <c r="S2180" s="1" t="s">
        <v>24217</v>
      </c>
      <c r="T2180" s="1">
        <f>Table4[[#This Row],[Unit_Price]]*Table4[[#This Row],[Quantity]]</f>
        <v>220</v>
      </c>
      <c r="U2180" s="1">
        <f>(SUM(Table4[[#This Row],[Gross_Sales]],Table4[[#This Row],[Delivery_Fee]])-Table4[[#This Row],[Discount_Amount]])</f>
        <v>227</v>
      </c>
    </row>
    <row r="2181" spans="1:21" ht="25.8" customHeight="1" x14ac:dyDescent="0.3">
      <c r="A2181" s="1" t="s">
        <v>24218</v>
      </c>
      <c r="B2181" s="1" t="s">
        <v>19860</v>
      </c>
      <c r="C2181" s="1" t="s">
        <v>30480</v>
      </c>
      <c r="D2181" s="1" t="s">
        <v>1964</v>
      </c>
      <c r="E2181" s="1" t="s">
        <v>19</v>
      </c>
      <c r="F2181" s="1" t="s">
        <v>109</v>
      </c>
      <c r="G2181" s="1" t="s">
        <v>110</v>
      </c>
      <c r="H2181" s="1" t="s">
        <v>143</v>
      </c>
      <c r="I2181" s="1" t="s">
        <v>144</v>
      </c>
      <c r="J2181" s="1" t="s">
        <v>24</v>
      </c>
      <c r="K2181" s="1" t="s">
        <v>14</v>
      </c>
      <c r="L2181" s="1">
        <v>3</v>
      </c>
      <c r="M2181" s="1">
        <v>160</v>
      </c>
      <c r="N2181" s="1">
        <v>15</v>
      </c>
      <c r="O2181" s="1">
        <v>72</v>
      </c>
      <c r="P2181" s="1">
        <v>20</v>
      </c>
      <c r="Q2181" s="1">
        <v>428</v>
      </c>
      <c r="R2181" s="1" t="s">
        <v>36</v>
      </c>
      <c r="S2181" s="1" t="s">
        <v>24219</v>
      </c>
      <c r="T2181" s="1">
        <f>Table4[[#This Row],[Unit_Price]]*Table4[[#This Row],[Quantity]]</f>
        <v>480</v>
      </c>
      <c r="U2181" s="1">
        <f>(SUM(Table4[[#This Row],[Gross_Sales]],Table4[[#This Row],[Delivery_Fee]])-Table4[[#This Row],[Discount_Amount]])</f>
        <v>428</v>
      </c>
    </row>
    <row r="2182" spans="1:21" ht="25.8" customHeight="1" x14ac:dyDescent="0.3">
      <c r="A2182" s="1" t="s">
        <v>24220</v>
      </c>
      <c r="B2182" s="1" t="s">
        <v>19860</v>
      </c>
      <c r="C2182" s="1" t="s">
        <v>30480</v>
      </c>
      <c r="D2182" s="1" t="s">
        <v>194</v>
      </c>
      <c r="E2182" s="1" t="s">
        <v>19</v>
      </c>
      <c r="F2182" s="1" t="s">
        <v>98</v>
      </c>
      <c r="G2182" s="1" t="s">
        <v>99</v>
      </c>
      <c r="H2182" s="1" t="s">
        <v>288</v>
      </c>
      <c r="I2182" s="1" t="s">
        <v>289</v>
      </c>
      <c r="J2182" s="1" t="s">
        <v>86</v>
      </c>
      <c r="K2182" s="1" t="s">
        <v>14</v>
      </c>
      <c r="L2182" s="1">
        <v>3</v>
      </c>
      <c r="M2182" s="1">
        <v>80</v>
      </c>
      <c r="N2182" s="1">
        <v>20</v>
      </c>
      <c r="O2182" s="1">
        <v>48</v>
      </c>
      <c r="P2182" s="1">
        <v>25</v>
      </c>
      <c r="Q2182" s="1">
        <v>217</v>
      </c>
      <c r="R2182" s="1" t="s">
        <v>36</v>
      </c>
      <c r="S2182" s="1" t="s">
        <v>24221</v>
      </c>
      <c r="T2182" s="1">
        <f>Table4[[#This Row],[Unit_Price]]*Table4[[#This Row],[Quantity]]</f>
        <v>240</v>
      </c>
      <c r="U2182" s="1">
        <f>(SUM(Table4[[#This Row],[Gross_Sales]],Table4[[#This Row],[Delivery_Fee]])-Table4[[#This Row],[Discount_Amount]])</f>
        <v>217</v>
      </c>
    </row>
    <row r="2183" spans="1:21" ht="25.8" customHeight="1" x14ac:dyDescent="0.3">
      <c r="A2183" s="1" t="s">
        <v>24222</v>
      </c>
      <c r="B2183" s="1" t="s">
        <v>19860</v>
      </c>
      <c r="C2183" s="1" t="s">
        <v>30480</v>
      </c>
      <c r="D2183" s="1" t="s">
        <v>468</v>
      </c>
      <c r="E2183" s="1" t="s">
        <v>19</v>
      </c>
      <c r="F2183" s="1" t="s">
        <v>124</v>
      </c>
      <c r="G2183" s="1" t="s">
        <v>125</v>
      </c>
      <c r="H2183" s="1" t="s">
        <v>77</v>
      </c>
      <c r="I2183" s="1" t="s">
        <v>78</v>
      </c>
      <c r="J2183" s="1" t="s">
        <v>24</v>
      </c>
      <c r="K2183" s="1" t="s">
        <v>14</v>
      </c>
      <c r="L2183" s="1">
        <v>3</v>
      </c>
      <c r="M2183" s="1">
        <v>150</v>
      </c>
      <c r="N2183" s="1">
        <v>10</v>
      </c>
      <c r="O2183" s="1">
        <v>45</v>
      </c>
      <c r="P2183" s="1">
        <v>25</v>
      </c>
      <c r="Q2183" s="1">
        <v>430</v>
      </c>
      <c r="R2183" s="1" t="s">
        <v>15</v>
      </c>
      <c r="S2183" s="1" t="s">
        <v>24223</v>
      </c>
      <c r="T2183" s="1">
        <f>Table4[[#This Row],[Unit_Price]]*Table4[[#This Row],[Quantity]]</f>
        <v>450</v>
      </c>
      <c r="U2183" s="1">
        <f>(SUM(Table4[[#This Row],[Gross_Sales]],Table4[[#This Row],[Delivery_Fee]])-Table4[[#This Row],[Discount_Amount]])</f>
        <v>430</v>
      </c>
    </row>
    <row r="2184" spans="1:21" ht="25.8" customHeight="1" x14ac:dyDescent="0.3">
      <c r="A2184" s="1" t="s">
        <v>24224</v>
      </c>
      <c r="B2184" s="1" t="s">
        <v>19860</v>
      </c>
      <c r="C2184" s="1" t="s">
        <v>30480</v>
      </c>
      <c r="D2184" s="1" t="s">
        <v>1034</v>
      </c>
      <c r="E2184" s="1" t="s">
        <v>8</v>
      </c>
      <c r="F2184" s="1" t="s">
        <v>109</v>
      </c>
      <c r="G2184" s="1" t="s">
        <v>110</v>
      </c>
      <c r="H2184" s="1" t="s">
        <v>111</v>
      </c>
      <c r="I2184" s="1" t="s">
        <v>112</v>
      </c>
      <c r="J2184" s="1" t="s">
        <v>13</v>
      </c>
      <c r="K2184" s="1" t="s">
        <v>25</v>
      </c>
      <c r="L2184" s="1">
        <v>4</v>
      </c>
      <c r="M2184" s="1">
        <v>280</v>
      </c>
      <c r="N2184" s="1">
        <v>5</v>
      </c>
      <c r="O2184" s="1">
        <v>56</v>
      </c>
      <c r="P2184" s="1">
        <v>35</v>
      </c>
      <c r="Q2184" s="1">
        <v>1099</v>
      </c>
      <c r="R2184" s="1" t="s">
        <v>15</v>
      </c>
      <c r="S2184" s="1" t="s">
        <v>24225</v>
      </c>
      <c r="T2184" s="1">
        <f>Table4[[#This Row],[Unit_Price]]*Table4[[#This Row],[Quantity]]</f>
        <v>1120</v>
      </c>
      <c r="U2184" s="1">
        <f>(SUM(Table4[[#This Row],[Gross_Sales]],Table4[[#This Row],[Delivery_Fee]])-Table4[[#This Row],[Discount_Amount]])</f>
        <v>1099</v>
      </c>
    </row>
    <row r="2185" spans="1:21" ht="25.8" customHeight="1" x14ac:dyDescent="0.3">
      <c r="A2185" s="1" t="s">
        <v>24226</v>
      </c>
      <c r="B2185" s="1" t="s">
        <v>19860</v>
      </c>
      <c r="C2185" s="1" t="s">
        <v>30480</v>
      </c>
      <c r="D2185" s="1" t="s">
        <v>890</v>
      </c>
      <c r="E2185" s="1" t="s">
        <v>19</v>
      </c>
      <c r="F2185" s="1" t="s">
        <v>46</v>
      </c>
      <c r="G2185" s="1" t="s">
        <v>47</v>
      </c>
      <c r="H2185" s="1" t="s">
        <v>288</v>
      </c>
      <c r="I2185" s="1" t="s">
        <v>289</v>
      </c>
      <c r="J2185" s="1" t="s">
        <v>86</v>
      </c>
      <c r="K2185" s="1" t="s">
        <v>14</v>
      </c>
      <c r="L2185" s="1">
        <v>4</v>
      </c>
      <c r="M2185" s="1">
        <v>80</v>
      </c>
      <c r="N2185" s="1">
        <v>5</v>
      </c>
      <c r="O2185" s="1">
        <v>16</v>
      </c>
      <c r="P2185" s="1">
        <v>35</v>
      </c>
      <c r="Q2185" s="1">
        <v>339</v>
      </c>
      <c r="R2185" s="1" t="s">
        <v>15</v>
      </c>
      <c r="S2185" s="1" t="s">
        <v>24227</v>
      </c>
      <c r="T2185" s="1">
        <f>Table4[[#This Row],[Unit_Price]]*Table4[[#This Row],[Quantity]]</f>
        <v>320</v>
      </c>
      <c r="U2185" s="1">
        <f>(SUM(Table4[[#This Row],[Gross_Sales]],Table4[[#This Row],[Delivery_Fee]])-Table4[[#This Row],[Discount_Amount]])</f>
        <v>339</v>
      </c>
    </row>
    <row r="2186" spans="1:21" ht="25.8" customHeight="1" x14ac:dyDescent="0.3">
      <c r="A2186" s="1" t="s">
        <v>24228</v>
      </c>
      <c r="B2186" s="1" t="s">
        <v>19860</v>
      </c>
      <c r="C2186" s="1" t="s">
        <v>30480</v>
      </c>
      <c r="D2186" s="1" t="s">
        <v>615</v>
      </c>
      <c r="E2186" s="1" t="s">
        <v>30</v>
      </c>
      <c r="F2186" s="1" t="s">
        <v>339</v>
      </c>
      <c r="G2186" s="1" t="s">
        <v>340</v>
      </c>
      <c r="H2186" s="1" t="s">
        <v>22</v>
      </c>
      <c r="I2186" s="1" t="s">
        <v>23</v>
      </c>
      <c r="J2186" s="1" t="s">
        <v>24</v>
      </c>
      <c r="K2186" s="1" t="s">
        <v>25</v>
      </c>
      <c r="L2186" s="1">
        <v>4</v>
      </c>
      <c r="M2186" s="1">
        <v>180</v>
      </c>
      <c r="N2186" s="1">
        <v>0</v>
      </c>
      <c r="O2186" s="1">
        <v>0</v>
      </c>
      <c r="P2186" s="1">
        <v>35</v>
      </c>
      <c r="Q2186" s="1">
        <v>755</v>
      </c>
      <c r="R2186" s="1" t="s">
        <v>42</v>
      </c>
      <c r="S2186" s="1" t="s">
        <v>24229</v>
      </c>
      <c r="T2186" s="1">
        <f>Table4[[#This Row],[Unit_Price]]*Table4[[#This Row],[Quantity]]</f>
        <v>720</v>
      </c>
      <c r="U2186" s="1">
        <f>(SUM(Table4[[#This Row],[Gross_Sales]],Table4[[#This Row],[Delivery_Fee]])-Table4[[#This Row],[Discount_Amount]])</f>
        <v>755</v>
      </c>
    </row>
    <row r="2187" spans="1:21" ht="25.8" customHeight="1" x14ac:dyDescent="0.3">
      <c r="A2187" s="1" t="s">
        <v>24230</v>
      </c>
      <c r="B2187" s="1" t="s">
        <v>19860</v>
      </c>
      <c r="C2187" s="1" t="s">
        <v>30480</v>
      </c>
      <c r="D2187" s="1" t="s">
        <v>743</v>
      </c>
      <c r="E2187" s="1" t="s">
        <v>19</v>
      </c>
      <c r="F2187" s="1" t="s">
        <v>129</v>
      </c>
      <c r="G2187" s="1" t="s">
        <v>130</v>
      </c>
      <c r="H2187" s="1" t="s">
        <v>77</v>
      </c>
      <c r="I2187" s="1" t="s">
        <v>78</v>
      </c>
      <c r="J2187" s="1" t="s">
        <v>24</v>
      </c>
      <c r="K2187" s="1" t="s">
        <v>14</v>
      </c>
      <c r="L2187" s="1">
        <v>4</v>
      </c>
      <c r="M2187" s="1">
        <v>150</v>
      </c>
      <c r="N2187" s="1">
        <v>15</v>
      </c>
      <c r="O2187" s="1">
        <v>90</v>
      </c>
      <c r="P2187" s="1">
        <v>20</v>
      </c>
      <c r="Q2187" s="1">
        <v>530</v>
      </c>
      <c r="R2187" s="1" t="s">
        <v>15</v>
      </c>
      <c r="S2187" s="1" t="s">
        <v>24231</v>
      </c>
      <c r="T2187" s="1">
        <f>Table4[[#This Row],[Unit_Price]]*Table4[[#This Row],[Quantity]]</f>
        <v>600</v>
      </c>
      <c r="U2187" s="1">
        <f>(SUM(Table4[[#This Row],[Gross_Sales]],Table4[[#This Row],[Delivery_Fee]])-Table4[[#This Row],[Discount_Amount]])</f>
        <v>530</v>
      </c>
    </row>
    <row r="2188" spans="1:21" ht="25.8" customHeight="1" x14ac:dyDescent="0.3">
      <c r="A2188" s="1" t="s">
        <v>24232</v>
      </c>
      <c r="B2188" s="1" t="s">
        <v>19860</v>
      </c>
      <c r="C2188" s="1" t="s">
        <v>30480</v>
      </c>
      <c r="D2188" s="1" t="s">
        <v>521</v>
      </c>
      <c r="E2188" s="1" t="s">
        <v>19</v>
      </c>
      <c r="F2188" s="1" t="s">
        <v>93</v>
      </c>
      <c r="G2188" s="1" t="s">
        <v>94</v>
      </c>
      <c r="H2188" s="1" t="s">
        <v>77</v>
      </c>
      <c r="I2188" s="1" t="s">
        <v>78</v>
      </c>
      <c r="J2188" s="1" t="s">
        <v>24</v>
      </c>
      <c r="K2188" s="1" t="s">
        <v>14</v>
      </c>
      <c r="L2188" s="1">
        <v>3</v>
      </c>
      <c r="M2188" s="1">
        <v>150</v>
      </c>
      <c r="N2188" s="1">
        <v>0</v>
      </c>
      <c r="O2188" s="1">
        <v>0</v>
      </c>
      <c r="P2188" s="1">
        <v>40</v>
      </c>
      <c r="Q2188" s="1">
        <v>490</v>
      </c>
      <c r="R2188" s="1" t="s">
        <v>36</v>
      </c>
      <c r="S2188" s="1" t="s">
        <v>24233</v>
      </c>
      <c r="T2188" s="1">
        <f>Table4[[#This Row],[Unit_Price]]*Table4[[#This Row],[Quantity]]</f>
        <v>450</v>
      </c>
      <c r="U2188" s="1">
        <f>(SUM(Table4[[#This Row],[Gross_Sales]],Table4[[#This Row],[Delivery_Fee]])-Table4[[#This Row],[Discount_Amount]])</f>
        <v>490</v>
      </c>
    </row>
    <row r="2189" spans="1:21" ht="25.8" customHeight="1" x14ac:dyDescent="0.3">
      <c r="A2189" s="1" t="s">
        <v>24234</v>
      </c>
      <c r="B2189" s="1" t="s">
        <v>19860</v>
      </c>
      <c r="C2189" s="1" t="s">
        <v>30480</v>
      </c>
      <c r="D2189" s="1" t="s">
        <v>851</v>
      </c>
      <c r="E2189" s="1" t="s">
        <v>30</v>
      </c>
      <c r="F2189" s="1" t="s">
        <v>136</v>
      </c>
      <c r="G2189" s="1" t="s">
        <v>137</v>
      </c>
      <c r="H2189" s="1" t="s">
        <v>33</v>
      </c>
      <c r="I2189" s="1" t="s">
        <v>34</v>
      </c>
      <c r="J2189" s="1" t="s">
        <v>35</v>
      </c>
      <c r="K2189" s="1" t="s">
        <v>25</v>
      </c>
      <c r="L2189" s="1">
        <v>2</v>
      </c>
      <c r="M2189" s="1">
        <v>240</v>
      </c>
      <c r="N2189" s="1">
        <v>0</v>
      </c>
      <c r="O2189" s="1">
        <v>0</v>
      </c>
      <c r="P2189" s="1">
        <v>35</v>
      </c>
      <c r="Q2189" s="1">
        <v>515</v>
      </c>
      <c r="R2189" s="1" t="s">
        <v>15</v>
      </c>
      <c r="S2189" s="1" t="s">
        <v>24235</v>
      </c>
      <c r="T2189" s="1">
        <f>Table4[[#This Row],[Unit_Price]]*Table4[[#This Row],[Quantity]]</f>
        <v>480</v>
      </c>
      <c r="U2189" s="1">
        <f>(SUM(Table4[[#This Row],[Gross_Sales]],Table4[[#This Row],[Delivery_Fee]])-Table4[[#This Row],[Discount_Amount]])</f>
        <v>515</v>
      </c>
    </row>
    <row r="2190" spans="1:21" ht="25.8" customHeight="1" x14ac:dyDescent="0.3">
      <c r="A2190" s="1" t="s">
        <v>24236</v>
      </c>
      <c r="B2190" s="1" t="s">
        <v>19860</v>
      </c>
      <c r="C2190" s="1" t="s">
        <v>30480</v>
      </c>
      <c r="D2190" s="1" t="s">
        <v>591</v>
      </c>
      <c r="E2190" s="1" t="s">
        <v>67</v>
      </c>
      <c r="F2190" s="1" t="s">
        <v>129</v>
      </c>
      <c r="G2190" s="1" t="s">
        <v>130</v>
      </c>
      <c r="H2190" s="1" t="s">
        <v>33</v>
      </c>
      <c r="I2190" s="1" t="s">
        <v>34</v>
      </c>
      <c r="J2190" s="1" t="s">
        <v>35</v>
      </c>
      <c r="K2190" s="1" t="s">
        <v>25</v>
      </c>
      <c r="L2190" s="1">
        <v>2</v>
      </c>
      <c r="M2190" s="1">
        <v>240</v>
      </c>
      <c r="N2190" s="1">
        <v>5</v>
      </c>
      <c r="O2190" s="1">
        <v>24</v>
      </c>
      <c r="P2190" s="1">
        <v>20</v>
      </c>
      <c r="Q2190" s="1">
        <v>476</v>
      </c>
      <c r="R2190" s="1" t="s">
        <v>63</v>
      </c>
      <c r="S2190" s="1" t="s">
        <v>24237</v>
      </c>
      <c r="T2190" s="1">
        <f>Table4[[#This Row],[Unit_Price]]*Table4[[#This Row],[Quantity]]</f>
        <v>480</v>
      </c>
      <c r="U2190" s="1">
        <f>(SUM(Table4[[#This Row],[Gross_Sales]],Table4[[#This Row],[Delivery_Fee]])-Table4[[#This Row],[Discount_Amount]])</f>
        <v>476</v>
      </c>
    </row>
    <row r="2191" spans="1:21" ht="25.8" customHeight="1" x14ac:dyDescent="0.3">
      <c r="A2191" s="1" t="s">
        <v>24238</v>
      </c>
      <c r="B2191" s="1" t="s">
        <v>19860</v>
      </c>
      <c r="C2191" s="1" t="s">
        <v>30480</v>
      </c>
      <c r="D2191" s="1" t="s">
        <v>615</v>
      </c>
      <c r="E2191" s="1" t="s">
        <v>67</v>
      </c>
      <c r="F2191" s="1" t="s">
        <v>174</v>
      </c>
      <c r="G2191" s="1" t="s">
        <v>175</v>
      </c>
      <c r="H2191" s="1" t="s">
        <v>116</v>
      </c>
      <c r="I2191" s="1" t="s">
        <v>117</v>
      </c>
      <c r="J2191" s="1" t="s">
        <v>35</v>
      </c>
      <c r="K2191" s="1" t="s">
        <v>14</v>
      </c>
      <c r="L2191" s="1">
        <v>3</v>
      </c>
      <c r="M2191" s="1">
        <v>210</v>
      </c>
      <c r="N2191" s="1">
        <v>15</v>
      </c>
      <c r="O2191" s="1">
        <v>94.5</v>
      </c>
      <c r="P2191" s="1">
        <v>20</v>
      </c>
      <c r="Q2191" s="1">
        <v>555.5</v>
      </c>
      <c r="R2191" s="1" t="s">
        <v>15</v>
      </c>
      <c r="S2191" s="1" t="s">
        <v>24239</v>
      </c>
      <c r="T2191" s="1">
        <f>Table4[[#This Row],[Unit_Price]]*Table4[[#This Row],[Quantity]]</f>
        <v>630</v>
      </c>
      <c r="U2191" s="1">
        <f>(SUM(Table4[[#This Row],[Gross_Sales]],Table4[[#This Row],[Delivery_Fee]])-Table4[[#This Row],[Discount_Amount]])</f>
        <v>555.5</v>
      </c>
    </row>
    <row r="2192" spans="1:21" ht="25.8" customHeight="1" x14ac:dyDescent="0.3">
      <c r="A2192" s="1" t="s">
        <v>24240</v>
      </c>
      <c r="B2192" s="1" t="s">
        <v>19860</v>
      </c>
      <c r="C2192" s="1" t="s">
        <v>30480</v>
      </c>
      <c r="D2192" s="1" t="s">
        <v>521</v>
      </c>
      <c r="E2192" s="1" t="s">
        <v>67</v>
      </c>
      <c r="F2192" s="1" t="s">
        <v>68</v>
      </c>
      <c r="G2192" s="1" t="s">
        <v>69</v>
      </c>
      <c r="H2192" s="1" t="s">
        <v>40</v>
      </c>
      <c r="I2192" s="1" t="s">
        <v>41</v>
      </c>
      <c r="J2192" s="1" t="s">
        <v>13</v>
      </c>
      <c r="K2192" s="1" t="s">
        <v>25</v>
      </c>
      <c r="L2192" s="1">
        <v>1</v>
      </c>
      <c r="M2192" s="1">
        <v>170</v>
      </c>
      <c r="N2192" s="1">
        <v>5</v>
      </c>
      <c r="O2192" s="1">
        <v>8.5</v>
      </c>
      <c r="P2192" s="1">
        <v>40</v>
      </c>
      <c r="Q2192" s="1">
        <v>201.5</v>
      </c>
      <c r="R2192" s="1" t="s">
        <v>26</v>
      </c>
      <c r="S2192" s="1" t="s">
        <v>24241</v>
      </c>
      <c r="T2192" s="1">
        <f>Table4[[#This Row],[Unit_Price]]*Table4[[#This Row],[Quantity]]</f>
        <v>170</v>
      </c>
      <c r="U2192" s="1">
        <f>(SUM(Table4[[#This Row],[Gross_Sales]],Table4[[#This Row],[Delivery_Fee]])-Table4[[#This Row],[Discount_Amount]])</f>
        <v>201.5</v>
      </c>
    </row>
    <row r="2193" spans="1:21" ht="25.8" customHeight="1" x14ac:dyDescent="0.3">
      <c r="A2193" s="1" t="s">
        <v>24242</v>
      </c>
      <c r="B2193" s="1" t="s">
        <v>19860</v>
      </c>
      <c r="C2193" s="1" t="s">
        <v>30480</v>
      </c>
      <c r="D2193" s="1" t="s">
        <v>462</v>
      </c>
      <c r="E2193" s="1" t="s">
        <v>19</v>
      </c>
      <c r="F2193" s="1" t="s">
        <v>46</v>
      </c>
      <c r="G2193" s="1" t="s">
        <v>47</v>
      </c>
      <c r="H2193" s="1" t="s">
        <v>70</v>
      </c>
      <c r="I2193" s="1" t="s">
        <v>71</v>
      </c>
      <c r="J2193" s="1" t="s">
        <v>13</v>
      </c>
      <c r="K2193" s="1" t="s">
        <v>14</v>
      </c>
      <c r="L2193" s="1">
        <v>1</v>
      </c>
      <c r="M2193" s="1">
        <v>130</v>
      </c>
      <c r="N2193" s="1">
        <v>15</v>
      </c>
      <c r="O2193" s="1">
        <v>19.5</v>
      </c>
      <c r="P2193" s="1">
        <v>25</v>
      </c>
      <c r="Q2193" s="1">
        <v>135.5</v>
      </c>
      <c r="R2193" s="1" t="s">
        <v>15</v>
      </c>
      <c r="S2193" s="1" t="s">
        <v>24243</v>
      </c>
      <c r="T2193" s="1">
        <f>Table4[[#This Row],[Unit_Price]]*Table4[[#This Row],[Quantity]]</f>
        <v>130</v>
      </c>
      <c r="U2193" s="1">
        <f>(SUM(Table4[[#This Row],[Gross_Sales]],Table4[[#This Row],[Delivery_Fee]])-Table4[[#This Row],[Discount_Amount]])</f>
        <v>135.5</v>
      </c>
    </row>
    <row r="2194" spans="1:21" ht="25.8" customHeight="1" x14ac:dyDescent="0.3">
      <c r="A2194" s="1" t="s">
        <v>24244</v>
      </c>
      <c r="B2194" s="1" t="s">
        <v>19860</v>
      </c>
      <c r="C2194" s="1" t="s">
        <v>30480</v>
      </c>
      <c r="D2194" s="1" t="s">
        <v>1136</v>
      </c>
      <c r="E2194" s="1" t="s">
        <v>8</v>
      </c>
      <c r="F2194" s="1" t="s">
        <v>82</v>
      </c>
      <c r="G2194" s="1" t="s">
        <v>83</v>
      </c>
      <c r="H2194" s="1" t="s">
        <v>22</v>
      </c>
      <c r="I2194" s="1" t="s">
        <v>23</v>
      </c>
      <c r="J2194" s="1" t="s">
        <v>24</v>
      </c>
      <c r="K2194" s="1" t="s">
        <v>25</v>
      </c>
      <c r="L2194" s="1">
        <v>2</v>
      </c>
      <c r="M2194" s="1">
        <v>180</v>
      </c>
      <c r="N2194" s="1">
        <v>20</v>
      </c>
      <c r="O2194" s="1">
        <v>72</v>
      </c>
      <c r="P2194" s="1">
        <v>20</v>
      </c>
      <c r="Q2194" s="1">
        <v>308</v>
      </c>
      <c r="R2194" s="1" t="s">
        <v>42</v>
      </c>
      <c r="S2194" s="1" t="s">
        <v>24245</v>
      </c>
      <c r="T2194" s="1">
        <f>Table4[[#This Row],[Unit_Price]]*Table4[[#This Row],[Quantity]]</f>
        <v>360</v>
      </c>
      <c r="U2194" s="1">
        <f>(SUM(Table4[[#This Row],[Gross_Sales]],Table4[[#This Row],[Delivery_Fee]])-Table4[[#This Row],[Discount_Amount]])</f>
        <v>308</v>
      </c>
    </row>
    <row r="2195" spans="1:21" ht="25.8" customHeight="1" x14ac:dyDescent="0.3">
      <c r="A2195" s="1" t="s">
        <v>24246</v>
      </c>
      <c r="B2195" s="1" t="s">
        <v>19860</v>
      </c>
      <c r="C2195" s="1" t="s">
        <v>30480</v>
      </c>
      <c r="D2195" s="1" t="s">
        <v>620</v>
      </c>
      <c r="E2195" s="1" t="s">
        <v>67</v>
      </c>
      <c r="F2195" s="1" t="s">
        <v>174</v>
      </c>
      <c r="G2195" s="1" t="s">
        <v>175</v>
      </c>
      <c r="H2195" s="1" t="s">
        <v>40</v>
      </c>
      <c r="I2195" s="1" t="s">
        <v>41</v>
      </c>
      <c r="J2195" s="1" t="s">
        <v>13</v>
      </c>
      <c r="K2195" s="1" t="s">
        <v>25</v>
      </c>
      <c r="L2195" s="1">
        <v>4</v>
      </c>
      <c r="M2195" s="1">
        <v>170</v>
      </c>
      <c r="N2195" s="1">
        <v>15</v>
      </c>
      <c r="O2195" s="1">
        <v>102</v>
      </c>
      <c r="P2195" s="1">
        <v>35</v>
      </c>
      <c r="Q2195" s="1">
        <v>613</v>
      </c>
      <c r="R2195" s="1" t="s">
        <v>36</v>
      </c>
      <c r="S2195" s="1" t="s">
        <v>24247</v>
      </c>
      <c r="T2195" s="1">
        <f>Table4[[#This Row],[Unit_Price]]*Table4[[#This Row],[Quantity]]</f>
        <v>680</v>
      </c>
      <c r="U2195" s="1">
        <f>(SUM(Table4[[#This Row],[Gross_Sales]],Table4[[#This Row],[Delivery_Fee]])-Table4[[#This Row],[Discount_Amount]])</f>
        <v>613</v>
      </c>
    </row>
    <row r="2196" spans="1:21" ht="25.8" customHeight="1" x14ac:dyDescent="0.3">
      <c r="A2196" s="1" t="s">
        <v>24248</v>
      </c>
      <c r="B2196" s="1" t="s">
        <v>19860</v>
      </c>
      <c r="C2196" s="1" t="s">
        <v>30480</v>
      </c>
      <c r="D2196" s="1" t="s">
        <v>97</v>
      </c>
      <c r="E2196" s="1" t="s">
        <v>19</v>
      </c>
      <c r="F2196" s="1" t="s">
        <v>109</v>
      </c>
      <c r="G2196" s="1" t="s">
        <v>110</v>
      </c>
      <c r="H2196" s="1" t="s">
        <v>22</v>
      </c>
      <c r="I2196" s="1" t="s">
        <v>23</v>
      </c>
      <c r="J2196" s="1" t="s">
        <v>24</v>
      </c>
      <c r="K2196" s="1" t="s">
        <v>25</v>
      </c>
      <c r="L2196" s="1">
        <v>1</v>
      </c>
      <c r="M2196" s="1">
        <v>180</v>
      </c>
      <c r="N2196" s="1">
        <v>20</v>
      </c>
      <c r="O2196" s="1">
        <v>36</v>
      </c>
      <c r="P2196" s="1">
        <v>25</v>
      </c>
      <c r="Q2196" s="1">
        <v>169</v>
      </c>
      <c r="R2196" s="1" t="s">
        <v>15</v>
      </c>
      <c r="S2196" s="1" t="s">
        <v>24249</v>
      </c>
      <c r="T2196" s="1">
        <f>Table4[[#This Row],[Unit_Price]]*Table4[[#This Row],[Quantity]]</f>
        <v>180</v>
      </c>
      <c r="U2196" s="1">
        <f>(SUM(Table4[[#This Row],[Gross_Sales]],Table4[[#This Row],[Delivery_Fee]])-Table4[[#This Row],[Discount_Amount]])</f>
        <v>169</v>
      </c>
    </row>
    <row r="2197" spans="1:21" ht="25.8" customHeight="1" x14ac:dyDescent="0.3">
      <c r="A2197" s="1" t="s">
        <v>24250</v>
      </c>
      <c r="B2197" s="1" t="s">
        <v>19860</v>
      </c>
      <c r="C2197" s="1" t="s">
        <v>30480</v>
      </c>
      <c r="D2197" s="1" t="s">
        <v>497</v>
      </c>
      <c r="E2197" s="1" t="s">
        <v>30</v>
      </c>
      <c r="F2197" s="1" t="s">
        <v>187</v>
      </c>
      <c r="G2197" s="1" t="s">
        <v>188</v>
      </c>
      <c r="H2197" s="1" t="s">
        <v>48</v>
      </c>
      <c r="I2197" s="1" t="s">
        <v>49</v>
      </c>
      <c r="J2197" s="1" t="s">
        <v>13</v>
      </c>
      <c r="K2197" s="1" t="s">
        <v>14</v>
      </c>
      <c r="L2197" s="1">
        <v>4</v>
      </c>
      <c r="M2197" s="1">
        <v>220</v>
      </c>
      <c r="N2197" s="1">
        <v>5</v>
      </c>
      <c r="O2197" s="1">
        <v>44</v>
      </c>
      <c r="P2197" s="1">
        <v>30</v>
      </c>
      <c r="Q2197" s="1">
        <v>866</v>
      </c>
      <c r="R2197" s="1" t="s">
        <v>15</v>
      </c>
      <c r="S2197" s="1" t="s">
        <v>24251</v>
      </c>
      <c r="T2197" s="1">
        <f>Table4[[#This Row],[Unit_Price]]*Table4[[#This Row],[Quantity]]</f>
        <v>880</v>
      </c>
      <c r="U2197" s="1">
        <f>(SUM(Table4[[#This Row],[Gross_Sales]],Table4[[#This Row],[Delivery_Fee]])-Table4[[#This Row],[Discount_Amount]])</f>
        <v>866</v>
      </c>
    </row>
    <row r="2198" spans="1:21" ht="25.8" customHeight="1" x14ac:dyDescent="0.3">
      <c r="A2198" s="1" t="s">
        <v>24252</v>
      </c>
      <c r="B2198" s="1" t="s">
        <v>19860</v>
      </c>
      <c r="C2198" s="1" t="s">
        <v>30480</v>
      </c>
      <c r="D2198" s="1" t="s">
        <v>123</v>
      </c>
      <c r="E2198" s="1" t="s">
        <v>30</v>
      </c>
      <c r="F2198" s="1" t="s">
        <v>109</v>
      </c>
      <c r="G2198" s="1" t="s">
        <v>110</v>
      </c>
      <c r="H2198" s="1" t="s">
        <v>11</v>
      </c>
      <c r="I2198" s="1" t="s">
        <v>12</v>
      </c>
      <c r="J2198" s="1" t="s">
        <v>13</v>
      </c>
      <c r="K2198" s="1" t="s">
        <v>14</v>
      </c>
      <c r="L2198" s="1">
        <v>3</v>
      </c>
      <c r="M2198" s="1">
        <v>140</v>
      </c>
      <c r="N2198" s="1">
        <v>15</v>
      </c>
      <c r="O2198" s="1">
        <v>63</v>
      </c>
      <c r="P2198" s="1">
        <v>25</v>
      </c>
      <c r="Q2198" s="1">
        <v>382</v>
      </c>
      <c r="R2198" s="1" t="s">
        <v>42</v>
      </c>
      <c r="S2198" s="1" t="s">
        <v>24253</v>
      </c>
      <c r="T2198" s="1">
        <f>Table4[[#This Row],[Unit_Price]]*Table4[[#This Row],[Quantity]]</f>
        <v>420</v>
      </c>
      <c r="U2198" s="1">
        <f>(SUM(Table4[[#This Row],[Gross_Sales]],Table4[[#This Row],[Delivery_Fee]])-Table4[[#This Row],[Discount_Amount]])</f>
        <v>382</v>
      </c>
    </row>
    <row r="2199" spans="1:21" ht="25.8" customHeight="1" x14ac:dyDescent="0.3">
      <c r="A2199" s="1" t="s">
        <v>24254</v>
      </c>
      <c r="B2199" s="1" t="s">
        <v>19860</v>
      </c>
      <c r="C2199" s="1" t="s">
        <v>30480</v>
      </c>
      <c r="D2199" s="1" t="s">
        <v>1403</v>
      </c>
      <c r="E2199" s="1" t="s">
        <v>19</v>
      </c>
      <c r="F2199" s="1" t="s">
        <v>129</v>
      </c>
      <c r="G2199" s="1" t="s">
        <v>130</v>
      </c>
      <c r="H2199" s="1" t="s">
        <v>70</v>
      </c>
      <c r="I2199" s="1" t="s">
        <v>71</v>
      </c>
      <c r="J2199" s="1" t="s">
        <v>13</v>
      </c>
      <c r="K2199" s="1" t="s">
        <v>14</v>
      </c>
      <c r="L2199" s="1">
        <v>4</v>
      </c>
      <c r="M2199" s="1">
        <v>130</v>
      </c>
      <c r="N2199" s="1">
        <v>20</v>
      </c>
      <c r="O2199" s="1">
        <v>104</v>
      </c>
      <c r="P2199" s="1">
        <v>20</v>
      </c>
      <c r="Q2199" s="1">
        <v>436</v>
      </c>
      <c r="R2199" s="1" t="s">
        <v>63</v>
      </c>
      <c r="S2199" s="1" t="s">
        <v>24255</v>
      </c>
      <c r="T2199" s="1">
        <f>Table4[[#This Row],[Unit_Price]]*Table4[[#This Row],[Quantity]]</f>
        <v>520</v>
      </c>
      <c r="U2199" s="1">
        <f>(SUM(Table4[[#This Row],[Gross_Sales]],Table4[[#This Row],[Delivery_Fee]])-Table4[[#This Row],[Discount_Amount]])</f>
        <v>436</v>
      </c>
    </row>
    <row r="2200" spans="1:21" ht="25.8" customHeight="1" x14ac:dyDescent="0.3">
      <c r="A2200" s="1" t="s">
        <v>24256</v>
      </c>
      <c r="B2200" s="1" t="s">
        <v>19860</v>
      </c>
      <c r="C2200" s="1" t="s">
        <v>30480</v>
      </c>
      <c r="D2200" s="1" t="s">
        <v>512</v>
      </c>
      <c r="E2200" s="1" t="s">
        <v>67</v>
      </c>
      <c r="F2200" s="1" t="s">
        <v>141</v>
      </c>
      <c r="G2200" s="1" t="s">
        <v>142</v>
      </c>
      <c r="H2200" s="1" t="s">
        <v>11</v>
      </c>
      <c r="I2200" s="1" t="s">
        <v>12</v>
      </c>
      <c r="J2200" s="1" t="s">
        <v>13</v>
      </c>
      <c r="K2200" s="1" t="s">
        <v>14</v>
      </c>
      <c r="L2200" s="1">
        <v>1</v>
      </c>
      <c r="M2200" s="1">
        <v>140</v>
      </c>
      <c r="N2200" s="1">
        <v>0</v>
      </c>
      <c r="O2200" s="1">
        <v>0</v>
      </c>
      <c r="P2200" s="1">
        <v>20</v>
      </c>
      <c r="Q2200" s="1">
        <v>160</v>
      </c>
      <c r="R2200" s="1" t="s">
        <v>26</v>
      </c>
      <c r="S2200" s="1" t="s">
        <v>24257</v>
      </c>
      <c r="T2200" s="1">
        <f>Table4[[#This Row],[Unit_Price]]*Table4[[#This Row],[Quantity]]</f>
        <v>140</v>
      </c>
      <c r="U2200" s="1">
        <f>(SUM(Table4[[#This Row],[Gross_Sales]],Table4[[#This Row],[Delivery_Fee]])-Table4[[#This Row],[Discount_Amount]])</f>
        <v>160</v>
      </c>
    </row>
    <row r="2201" spans="1:21" ht="25.8" customHeight="1" x14ac:dyDescent="0.3">
      <c r="A2201" s="1" t="s">
        <v>24258</v>
      </c>
      <c r="B2201" s="1" t="s">
        <v>19860</v>
      </c>
      <c r="C2201" s="1" t="s">
        <v>30480</v>
      </c>
      <c r="D2201" s="1" t="s">
        <v>459</v>
      </c>
      <c r="E2201" s="1" t="s">
        <v>67</v>
      </c>
      <c r="F2201" s="1" t="s">
        <v>82</v>
      </c>
      <c r="G2201" s="1" t="s">
        <v>83</v>
      </c>
      <c r="H2201" s="1" t="s">
        <v>77</v>
      </c>
      <c r="I2201" s="1" t="s">
        <v>78</v>
      </c>
      <c r="J2201" s="1" t="s">
        <v>24</v>
      </c>
      <c r="K2201" s="1" t="s">
        <v>14</v>
      </c>
      <c r="L2201" s="1">
        <v>3</v>
      </c>
      <c r="M2201" s="1">
        <v>150</v>
      </c>
      <c r="N2201" s="1">
        <v>20</v>
      </c>
      <c r="O2201" s="1">
        <v>90</v>
      </c>
      <c r="P2201" s="1">
        <v>20</v>
      </c>
      <c r="Q2201" s="1">
        <v>380</v>
      </c>
      <c r="R2201" s="1" t="s">
        <v>63</v>
      </c>
      <c r="S2201" s="1" t="s">
        <v>24259</v>
      </c>
      <c r="T2201" s="1">
        <f>Table4[[#This Row],[Unit_Price]]*Table4[[#This Row],[Quantity]]</f>
        <v>450</v>
      </c>
      <c r="U2201" s="1">
        <f>(SUM(Table4[[#This Row],[Gross_Sales]],Table4[[#This Row],[Delivery_Fee]])-Table4[[#This Row],[Discount_Amount]])</f>
        <v>380</v>
      </c>
    </row>
    <row r="2202" spans="1:21" ht="25.8" customHeight="1" x14ac:dyDescent="0.3">
      <c r="A2202" s="1" t="s">
        <v>24260</v>
      </c>
      <c r="B2202" s="1" t="s">
        <v>19860</v>
      </c>
      <c r="C2202" s="1" t="s">
        <v>30480</v>
      </c>
      <c r="D2202" s="1" t="s">
        <v>173</v>
      </c>
      <c r="E2202" s="1" t="s">
        <v>19</v>
      </c>
      <c r="F2202" s="1" t="s">
        <v>98</v>
      </c>
      <c r="G2202" s="1" t="s">
        <v>99</v>
      </c>
      <c r="H2202" s="1" t="s">
        <v>143</v>
      </c>
      <c r="I2202" s="1" t="s">
        <v>144</v>
      </c>
      <c r="J2202" s="1" t="s">
        <v>24</v>
      </c>
      <c r="K2202" s="1" t="s">
        <v>14</v>
      </c>
      <c r="L2202" s="1">
        <v>2</v>
      </c>
      <c r="M2202" s="1">
        <v>160</v>
      </c>
      <c r="N2202" s="1">
        <v>15</v>
      </c>
      <c r="O2202" s="1">
        <v>48</v>
      </c>
      <c r="P2202" s="1">
        <v>35</v>
      </c>
      <c r="Q2202" s="1">
        <v>307</v>
      </c>
      <c r="R2202" s="1" t="s">
        <v>63</v>
      </c>
      <c r="S2202" s="1" t="s">
        <v>24261</v>
      </c>
      <c r="T2202" s="1">
        <f>Table4[[#This Row],[Unit_Price]]*Table4[[#This Row],[Quantity]]</f>
        <v>320</v>
      </c>
      <c r="U2202" s="1">
        <f>(SUM(Table4[[#This Row],[Gross_Sales]],Table4[[#This Row],[Delivery_Fee]])-Table4[[#This Row],[Discount_Amount]])</f>
        <v>307</v>
      </c>
    </row>
    <row r="2203" spans="1:21" ht="25.8" customHeight="1" x14ac:dyDescent="0.3">
      <c r="A2203" s="1" t="s">
        <v>24262</v>
      </c>
      <c r="B2203" s="1" t="s">
        <v>19860</v>
      </c>
      <c r="C2203" s="1" t="s">
        <v>30480</v>
      </c>
      <c r="D2203" s="1" t="s">
        <v>236</v>
      </c>
      <c r="E2203" s="1" t="s">
        <v>67</v>
      </c>
      <c r="F2203" s="1" t="s">
        <v>267</v>
      </c>
      <c r="G2203" s="1" t="s">
        <v>268</v>
      </c>
      <c r="H2203" s="1" t="s">
        <v>55</v>
      </c>
      <c r="I2203" s="1" t="s">
        <v>56</v>
      </c>
      <c r="J2203" s="1" t="s">
        <v>57</v>
      </c>
      <c r="K2203" s="1" t="s">
        <v>14</v>
      </c>
      <c r="L2203" s="1">
        <v>3</v>
      </c>
      <c r="M2203" s="1">
        <v>180</v>
      </c>
      <c r="N2203" s="1">
        <v>20</v>
      </c>
      <c r="O2203" s="1">
        <v>108</v>
      </c>
      <c r="P2203" s="1">
        <v>40</v>
      </c>
      <c r="Q2203" s="1">
        <v>472</v>
      </c>
      <c r="R2203" s="1" t="s">
        <v>26</v>
      </c>
      <c r="S2203" s="1" t="s">
        <v>24263</v>
      </c>
      <c r="T2203" s="1">
        <f>Table4[[#This Row],[Unit_Price]]*Table4[[#This Row],[Quantity]]</f>
        <v>540</v>
      </c>
      <c r="U2203" s="1">
        <f>(SUM(Table4[[#This Row],[Gross_Sales]],Table4[[#This Row],[Delivery_Fee]])-Table4[[#This Row],[Discount_Amount]])</f>
        <v>472</v>
      </c>
    </row>
    <row r="2204" spans="1:21" ht="25.8" customHeight="1" x14ac:dyDescent="0.3">
      <c r="A2204" s="1" t="s">
        <v>24264</v>
      </c>
      <c r="B2204" s="1" t="s">
        <v>19860</v>
      </c>
      <c r="C2204" s="1" t="s">
        <v>30480</v>
      </c>
      <c r="D2204" s="1" t="s">
        <v>882</v>
      </c>
      <c r="E2204" s="1" t="s">
        <v>30</v>
      </c>
      <c r="F2204" s="1" t="s">
        <v>136</v>
      </c>
      <c r="G2204" s="1" t="s">
        <v>137</v>
      </c>
      <c r="H2204" s="1" t="s">
        <v>116</v>
      </c>
      <c r="I2204" s="1" t="s">
        <v>117</v>
      </c>
      <c r="J2204" s="1" t="s">
        <v>35</v>
      </c>
      <c r="K2204" s="1" t="s">
        <v>14</v>
      </c>
      <c r="L2204" s="1">
        <v>3</v>
      </c>
      <c r="M2204" s="1">
        <v>210</v>
      </c>
      <c r="N2204" s="1">
        <v>20</v>
      </c>
      <c r="O2204" s="1">
        <v>126</v>
      </c>
      <c r="P2204" s="1">
        <v>35</v>
      </c>
      <c r="Q2204" s="1">
        <v>539</v>
      </c>
      <c r="R2204" s="1" t="s">
        <v>42</v>
      </c>
      <c r="S2204" s="1" t="s">
        <v>24265</v>
      </c>
      <c r="T2204" s="1">
        <f>Table4[[#This Row],[Unit_Price]]*Table4[[#This Row],[Quantity]]</f>
        <v>630</v>
      </c>
      <c r="U2204" s="1">
        <f>(SUM(Table4[[#This Row],[Gross_Sales]],Table4[[#This Row],[Delivery_Fee]])-Table4[[#This Row],[Discount_Amount]])</f>
        <v>539</v>
      </c>
    </row>
    <row r="2205" spans="1:21" ht="25.8" customHeight="1" x14ac:dyDescent="0.3">
      <c r="A2205" s="1" t="s">
        <v>24266</v>
      </c>
      <c r="B2205" s="1" t="s">
        <v>19860</v>
      </c>
      <c r="C2205" s="1" t="s">
        <v>30480</v>
      </c>
      <c r="D2205" s="1" t="s">
        <v>634</v>
      </c>
      <c r="E2205" s="1" t="s">
        <v>19</v>
      </c>
      <c r="F2205" s="1" t="s">
        <v>46</v>
      </c>
      <c r="G2205" s="1" t="s">
        <v>47</v>
      </c>
      <c r="H2205" s="1" t="s">
        <v>111</v>
      </c>
      <c r="I2205" s="1" t="s">
        <v>112</v>
      </c>
      <c r="J2205" s="1" t="s">
        <v>13</v>
      </c>
      <c r="K2205" s="1" t="s">
        <v>25</v>
      </c>
      <c r="L2205" s="1">
        <v>2</v>
      </c>
      <c r="M2205" s="1">
        <v>280</v>
      </c>
      <c r="N2205" s="1">
        <v>5</v>
      </c>
      <c r="O2205" s="1">
        <v>28</v>
      </c>
      <c r="P2205" s="1">
        <v>30</v>
      </c>
      <c r="Q2205" s="1">
        <v>562</v>
      </c>
      <c r="R2205" s="1" t="s">
        <v>42</v>
      </c>
      <c r="S2205" s="1" t="s">
        <v>24267</v>
      </c>
      <c r="T2205" s="1">
        <f>Table4[[#This Row],[Unit_Price]]*Table4[[#This Row],[Quantity]]</f>
        <v>560</v>
      </c>
      <c r="U2205" s="1">
        <f>(SUM(Table4[[#This Row],[Gross_Sales]],Table4[[#This Row],[Delivery_Fee]])-Table4[[#This Row],[Discount_Amount]])</f>
        <v>562</v>
      </c>
    </row>
    <row r="2206" spans="1:21" ht="25.8" customHeight="1" x14ac:dyDescent="0.3">
      <c r="A2206" s="1" t="s">
        <v>24268</v>
      </c>
      <c r="B2206" s="1" t="s">
        <v>19860</v>
      </c>
      <c r="C2206" s="1" t="s">
        <v>30480</v>
      </c>
      <c r="D2206" s="1" t="s">
        <v>532</v>
      </c>
      <c r="E2206" s="1" t="s">
        <v>19</v>
      </c>
      <c r="F2206" s="1" t="s">
        <v>20</v>
      </c>
      <c r="G2206" s="1" t="s">
        <v>21</v>
      </c>
      <c r="H2206" s="1" t="s">
        <v>143</v>
      </c>
      <c r="I2206" s="1" t="s">
        <v>144</v>
      </c>
      <c r="J2206" s="1" t="s">
        <v>24</v>
      </c>
      <c r="K2206" s="1" t="s">
        <v>14</v>
      </c>
      <c r="L2206" s="1">
        <v>4</v>
      </c>
      <c r="M2206" s="1">
        <v>160</v>
      </c>
      <c r="N2206" s="1">
        <v>5</v>
      </c>
      <c r="O2206" s="1">
        <v>32</v>
      </c>
      <c r="P2206" s="1">
        <v>25</v>
      </c>
      <c r="Q2206" s="1">
        <v>633</v>
      </c>
      <c r="R2206" s="1" t="s">
        <v>36</v>
      </c>
      <c r="S2206" s="1" t="s">
        <v>24269</v>
      </c>
      <c r="T2206" s="1">
        <f>Table4[[#This Row],[Unit_Price]]*Table4[[#This Row],[Quantity]]</f>
        <v>640</v>
      </c>
      <c r="U2206" s="1">
        <f>(SUM(Table4[[#This Row],[Gross_Sales]],Table4[[#This Row],[Delivery_Fee]])-Table4[[#This Row],[Discount_Amount]])</f>
        <v>633</v>
      </c>
    </row>
    <row r="2207" spans="1:21" ht="25.8" customHeight="1" x14ac:dyDescent="0.3">
      <c r="A2207" s="1" t="s">
        <v>24270</v>
      </c>
      <c r="B2207" s="1" t="s">
        <v>19860</v>
      </c>
      <c r="C2207" s="1" t="s">
        <v>30480</v>
      </c>
      <c r="D2207" s="1" t="s">
        <v>181</v>
      </c>
      <c r="E2207" s="1" t="s">
        <v>67</v>
      </c>
      <c r="F2207" s="1" t="s">
        <v>68</v>
      </c>
      <c r="G2207" s="1" t="s">
        <v>69</v>
      </c>
      <c r="H2207" s="1" t="s">
        <v>11</v>
      </c>
      <c r="I2207" s="1" t="s">
        <v>12</v>
      </c>
      <c r="J2207" s="1" t="s">
        <v>13</v>
      </c>
      <c r="K2207" s="1" t="s">
        <v>14</v>
      </c>
      <c r="L2207" s="1">
        <v>2</v>
      </c>
      <c r="M2207" s="1">
        <v>140</v>
      </c>
      <c r="N2207" s="1">
        <v>20</v>
      </c>
      <c r="O2207" s="1">
        <v>56</v>
      </c>
      <c r="P2207" s="1">
        <v>40</v>
      </c>
      <c r="Q2207" s="1">
        <v>264</v>
      </c>
      <c r="R2207" s="1" t="s">
        <v>36</v>
      </c>
      <c r="S2207" s="1" t="s">
        <v>24271</v>
      </c>
      <c r="T2207" s="1">
        <f>Table4[[#This Row],[Unit_Price]]*Table4[[#This Row],[Quantity]]</f>
        <v>280</v>
      </c>
      <c r="U2207" s="1">
        <f>(SUM(Table4[[#This Row],[Gross_Sales]],Table4[[#This Row],[Delivery_Fee]])-Table4[[#This Row],[Discount_Amount]])</f>
        <v>264</v>
      </c>
    </row>
    <row r="2208" spans="1:21" ht="25.8" customHeight="1" x14ac:dyDescent="0.3">
      <c r="A2208" s="1" t="s">
        <v>24272</v>
      </c>
      <c r="B2208" s="1" t="s">
        <v>19860</v>
      </c>
      <c r="C2208" s="1" t="s">
        <v>30480</v>
      </c>
      <c r="D2208" s="1" t="s">
        <v>1291</v>
      </c>
      <c r="E2208" s="1" t="s">
        <v>30</v>
      </c>
      <c r="F2208" s="1" t="s">
        <v>109</v>
      </c>
      <c r="G2208" s="1" t="s">
        <v>110</v>
      </c>
      <c r="H2208" s="1" t="s">
        <v>111</v>
      </c>
      <c r="I2208" s="1" t="s">
        <v>112</v>
      </c>
      <c r="J2208" s="1" t="s">
        <v>13</v>
      </c>
      <c r="K2208" s="1" t="s">
        <v>25</v>
      </c>
      <c r="L2208" s="1">
        <v>4</v>
      </c>
      <c r="M2208" s="1">
        <v>280</v>
      </c>
      <c r="N2208" s="1">
        <v>5</v>
      </c>
      <c r="O2208" s="1">
        <v>56</v>
      </c>
      <c r="P2208" s="1">
        <v>20</v>
      </c>
      <c r="Q2208" s="1">
        <v>1084</v>
      </c>
      <c r="R2208" s="1" t="s">
        <v>15</v>
      </c>
      <c r="S2208" s="1" t="s">
        <v>24273</v>
      </c>
      <c r="T2208" s="1">
        <f>Table4[[#This Row],[Unit_Price]]*Table4[[#This Row],[Quantity]]</f>
        <v>1120</v>
      </c>
      <c r="U2208" s="1">
        <f>(SUM(Table4[[#This Row],[Gross_Sales]],Table4[[#This Row],[Delivery_Fee]])-Table4[[#This Row],[Discount_Amount]])</f>
        <v>1084</v>
      </c>
    </row>
    <row r="2209" spans="1:21" ht="25.8" customHeight="1" x14ac:dyDescent="0.3">
      <c r="A2209" s="1" t="s">
        <v>24274</v>
      </c>
      <c r="B2209" s="1" t="s">
        <v>19860</v>
      </c>
      <c r="C2209" s="1" t="s">
        <v>30480</v>
      </c>
      <c r="D2209" s="1" t="s">
        <v>2114</v>
      </c>
      <c r="E2209" s="1" t="s">
        <v>30</v>
      </c>
      <c r="F2209" s="1" t="s">
        <v>75</v>
      </c>
      <c r="G2209" s="1" t="s">
        <v>76</v>
      </c>
      <c r="H2209" s="1" t="s">
        <v>11</v>
      </c>
      <c r="I2209" s="1" t="s">
        <v>12</v>
      </c>
      <c r="J2209" s="1" t="s">
        <v>13</v>
      </c>
      <c r="K2209" s="1" t="s">
        <v>14</v>
      </c>
      <c r="L2209" s="1">
        <v>4</v>
      </c>
      <c r="M2209" s="1">
        <v>140</v>
      </c>
      <c r="N2209" s="1">
        <v>10</v>
      </c>
      <c r="O2209" s="1">
        <v>56</v>
      </c>
      <c r="P2209" s="1">
        <v>40</v>
      </c>
      <c r="Q2209" s="1">
        <v>544</v>
      </c>
      <c r="R2209" s="1" t="s">
        <v>26</v>
      </c>
      <c r="S2209" s="1" t="s">
        <v>24275</v>
      </c>
      <c r="T2209" s="1">
        <f>Table4[[#This Row],[Unit_Price]]*Table4[[#This Row],[Quantity]]</f>
        <v>560</v>
      </c>
      <c r="U2209" s="1">
        <f>(SUM(Table4[[#This Row],[Gross_Sales]],Table4[[#This Row],[Delivery_Fee]])-Table4[[#This Row],[Discount_Amount]])</f>
        <v>544</v>
      </c>
    </row>
    <row r="2210" spans="1:21" ht="25.8" customHeight="1" x14ac:dyDescent="0.3">
      <c r="A2210" s="1" t="s">
        <v>24276</v>
      </c>
      <c r="B2210" s="1" t="s">
        <v>19860</v>
      </c>
      <c r="C2210" s="1" t="s">
        <v>30480</v>
      </c>
      <c r="D2210" s="1" t="s">
        <v>436</v>
      </c>
      <c r="E2210" s="1" t="s">
        <v>19</v>
      </c>
      <c r="F2210" s="1" t="s">
        <v>98</v>
      </c>
      <c r="G2210" s="1" t="s">
        <v>99</v>
      </c>
      <c r="H2210" s="1" t="s">
        <v>84</v>
      </c>
      <c r="I2210" s="1" t="s">
        <v>85</v>
      </c>
      <c r="J2210" s="1" t="s">
        <v>86</v>
      </c>
      <c r="K2210" s="1" t="s">
        <v>14</v>
      </c>
      <c r="L2210" s="1">
        <v>4</v>
      </c>
      <c r="M2210" s="1">
        <v>100</v>
      </c>
      <c r="N2210" s="1">
        <v>20</v>
      </c>
      <c r="O2210" s="1">
        <v>80</v>
      </c>
      <c r="P2210" s="1">
        <v>35</v>
      </c>
      <c r="Q2210" s="1">
        <v>355</v>
      </c>
      <c r="R2210" s="1" t="s">
        <v>15</v>
      </c>
      <c r="S2210" s="1" t="s">
        <v>24277</v>
      </c>
      <c r="T2210" s="1">
        <f>Table4[[#This Row],[Unit_Price]]*Table4[[#This Row],[Quantity]]</f>
        <v>400</v>
      </c>
      <c r="U2210" s="1">
        <f>(SUM(Table4[[#This Row],[Gross_Sales]],Table4[[#This Row],[Delivery_Fee]])-Table4[[#This Row],[Discount_Amount]])</f>
        <v>355</v>
      </c>
    </row>
    <row r="2211" spans="1:21" ht="25.8" customHeight="1" x14ac:dyDescent="0.3">
      <c r="A2211" s="1" t="s">
        <v>24278</v>
      </c>
      <c r="B2211" s="1" t="s">
        <v>19860</v>
      </c>
      <c r="C2211" s="1" t="s">
        <v>30480</v>
      </c>
      <c r="D2211" s="1" t="s">
        <v>967</v>
      </c>
      <c r="E2211" s="1" t="s">
        <v>30</v>
      </c>
      <c r="F2211" s="1" t="s">
        <v>339</v>
      </c>
      <c r="G2211" s="1" t="s">
        <v>340</v>
      </c>
      <c r="H2211" s="1" t="s">
        <v>61</v>
      </c>
      <c r="I2211" s="1" t="s">
        <v>62</v>
      </c>
      <c r="J2211" s="1" t="s">
        <v>24</v>
      </c>
      <c r="K2211" s="1" t="s">
        <v>25</v>
      </c>
      <c r="L2211" s="1">
        <v>1</v>
      </c>
      <c r="M2211" s="1">
        <v>190</v>
      </c>
      <c r="N2211" s="1">
        <v>20</v>
      </c>
      <c r="O2211" s="1">
        <v>38</v>
      </c>
      <c r="P2211" s="1">
        <v>25</v>
      </c>
      <c r="Q2211" s="1">
        <v>177</v>
      </c>
      <c r="R2211" s="1" t="s">
        <v>63</v>
      </c>
      <c r="S2211" s="1" t="s">
        <v>24279</v>
      </c>
      <c r="T2211" s="1">
        <f>Table4[[#This Row],[Unit_Price]]*Table4[[#This Row],[Quantity]]</f>
        <v>190</v>
      </c>
      <c r="U2211" s="1">
        <f>(SUM(Table4[[#This Row],[Gross_Sales]],Table4[[#This Row],[Delivery_Fee]])-Table4[[#This Row],[Discount_Amount]])</f>
        <v>177</v>
      </c>
    </row>
    <row r="2212" spans="1:21" ht="25.8" customHeight="1" x14ac:dyDescent="0.3">
      <c r="A2212" s="1" t="s">
        <v>24280</v>
      </c>
      <c r="B2212" s="1" t="s">
        <v>19860</v>
      </c>
      <c r="C2212" s="1" t="s">
        <v>30480</v>
      </c>
      <c r="D2212" s="1" t="s">
        <v>230</v>
      </c>
      <c r="E2212" s="1" t="s">
        <v>30</v>
      </c>
      <c r="F2212" s="1" t="s">
        <v>31</v>
      </c>
      <c r="G2212" s="1" t="s">
        <v>32</v>
      </c>
      <c r="H2212" s="1" t="s">
        <v>11</v>
      </c>
      <c r="I2212" s="1" t="s">
        <v>12</v>
      </c>
      <c r="J2212" s="1" t="s">
        <v>13</v>
      </c>
      <c r="K2212" s="1" t="s">
        <v>14</v>
      </c>
      <c r="L2212" s="1">
        <v>1</v>
      </c>
      <c r="M2212" s="1">
        <v>140</v>
      </c>
      <c r="N2212" s="1">
        <v>0</v>
      </c>
      <c r="O2212" s="1">
        <v>0</v>
      </c>
      <c r="P2212" s="1">
        <v>20</v>
      </c>
      <c r="Q2212" s="1">
        <v>160</v>
      </c>
      <c r="R2212" s="1" t="s">
        <v>15</v>
      </c>
      <c r="S2212" s="1" t="s">
        <v>24281</v>
      </c>
      <c r="T2212" s="1">
        <f>Table4[[#This Row],[Unit_Price]]*Table4[[#This Row],[Quantity]]</f>
        <v>140</v>
      </c>
      <c r="U2212" s="1">
        <f>(SUM(Table4[[#This Row],[Gross_Sales]],Table4[[#This Row],[Delivery_Fee]])-Table4[[#This Row],[Discount_Amount]])</f>
        <v>160</v>
      </c>
    </row>
    <row r="2213" spans="1:21" ht="25.8" customHeight="1" x14ac:dyDescent="0.3">
      <c r="A2213" s="1" t="s">
        <v>24282</v>
      </c>
      <c r="B2213" s="1" t="s">
        <v>19860</v>
      </c>
      <c r="C2213" s="1" t="s">
        <v>30480</v>
      </c>
      <c r="D2213" s="1" t="s">
        <v>743</v>
      </c>
      <c r="E2213" s="1" t="s">
        <v>19</v>
      </c>
      <c r="F2213" s="1" t="s">
        <v>174</v>
      </c>
      <c r="G2213" s="1" t="s">
        <v>175</v>
      </c>
      <c r="H2213" s="1" t="s">
        <v>55</v>
      </c>
      <c r="I2213" s="1" t="s">
        <v>56</v>
      </c>
      <c r="J2213" s="1" t="s">
        <v>57</v>
      </c>
      <c r="K2213" s="1" t="s">
        <v>14</v>
      </c>
      <c r="L2213" s="1">
        <v>2</v>
      </c>
      <c r="M2213" s="1">
        <v>180</v>
      </c>
      <c r="N2213" s="1">
        <v>0</v>
      </c>
      <c r="O2213" s="1">
        <v>0</v>
      </c>
      <c r="P2213" s="1">
        <v>40</v>
      </c>
      <c r="Q2213" s="1">
        <v>400</v>
      </c>
      <c r="R2213" s="1" t="s">
        <v>42</v>
      </c>
      <c r="S2213" s="1" t="s">
        <v>24283</v>
      </c>
      <c r="T2213" s="1">
        <f>Table4[[#This Row],[Unit_Price]]*Table4[[#This Row],[Quantity]]</f>
        <v>360</v>
      </c>
      <c r="U2213" s="1">
        <f>(SUM(Table4[[#This Row],[Gross_Sales]],Table4[[#This Row],[Delivery_Fee]])-Table4[[#This Row],[Discount_Amount]])</f>
        <v>400</v>
      </c>
    </row>
    <row r="2214" spans="1:21" ht="25.8" customHeight="1" x14ac:dyDescent="0.3">
      <c r="A2214" s="1" t="s">
        <v>24284</v>
      </c>
      <c r="B2214" s="1" t="s">
        <v>19860</v>
      </c>
      <c r="C2214" s="1" t="s">
        <v>30480</v>
      </c>
      <c r="D2214" s="1" t="s">
        <v>1562</v>
      </c>
      <c r="E2214" s="1" t="s">
        <v>19</v>
      </c>
      <c r="F2214" s="1" t="s">
        <v>20</v>
      </c>
      <c r="G2214" s="1" t="s">
        <v>21</v>
      </c>
      <c r="H2214" s="1" t="s">
        <v>111</v>
      </c>
      <c r="I2214" s="1" t="s">
        <v>112</v>
      </c>
      <c r="J2214" s="1" t="s">
        <v>13</v>
      </c>
      <c r="K2214" s="1" t="s">
        <v>25</v>
      </c>
      <c r="L2214" s="1">
        <v>2</v>
      </c>
      <c r="M2214" s="1">
        <v>280</v>
      </c>
      <c r="N2214" s="1">
        <v>5</v>
      </c>
      <c r="O2214" s="1">
        <v>28</v>
      </c>
      <c r="P2214" s="1">
        <v>20</v>
      </c>
      <c r="Q2214" s="1">
        <v>552</v>
      </c>
      <c r="R2214" s="1" t="s">
        <v>63</v>
      </c>
      <c r="S2214" s="1" t="s">
        <v>24285</v>
      </c>
      <c r="T2214" s="1">
        <f>Table4[[#This Row],[Unit_Price]]*Table4[[#This Row],[Quantity]]</f>
        <v>560</v>
      </c>
      <c r="U2214" s="1">
        <f>(SUM(Table4[[#This Row],[Gross_Sales]],Table4[[#This Row],[Delivery_Fee]])-Table4[[#This Row],[Discount_Amount]])</f>
        <v>552</v>
      </c>
    </row>
    <row r="2215" spans="1:21" ht="25.8" customHeight="1" x14ac:dyDescent="0.3">
      <c r="A2215" s="1" t="s">
        <v>24286</v>
      </c>
      <c r="B2215" s="1" t="s">
        <v>19860</v>
      </c>
      <c r="C2215" s="1" t="s">
        <v>30480</v>
      </c>
      <c r="D2215" s="1" t="s">
        <v>74</v>
      </c>
      <c r="E2215" s="1" t="s">
        <v>67</v>
      </c>
      <c r="F2215" s="1" t="s">
        <v>267</v>
      </c>
      <c r="G2215" s="1" t="s">
        <v>268</v>
      </c>
      <c r="H2215" s="1" t="s">
        <v>22</v>
      </c>
      <c r="I2215" s="1" t="s">
        <v>23</v>
      </c>
      <c r="J2215" s="1" t="s">
        <v>24</v>
      </c>
      <c r="K2215" s="1" t="s">
        <v>25</v>
      </c>
      <c r="L2215" s="1">
        <v>3</v>
      </c>
      <c r="M2215" s="1">
        <v>180</v>
      </c>
      <c r="N2215" s="1">
        <v>20</v>
      </c>
      <c r="O2215" s="1">
        <v>108</v>
      </c>
      <c r="P2215" s="1">
        <v>40</v>
      </c>
      <c r="Q2215" s="1">
        <v>472</v>
      </c>
      <c r="R2215" s="1" t="s">
        <v>15</v>
      </c>
      <c r="S2215" s="1" t="s">
        <v>24287</v>
      </c>
      <c r="T2215" s="1">
        <f>Table4[[#This Row],[Unit_Price]]*Table4[[#This Row],[Quantity]]</f>
        <v>540</v>
      </c>
      <c r="U2215" s="1">
        <f>(SUM(Table4[[#This Row],[Gross_Sales]],Table4[[#This Row],[Delivery_Fee]])-Table4[[#This Row],[Discount_Amount]])</f>
        <v>472</v>
      </c>
    </row>
    <row r="2216" spans="1:21" ht="25.8" customHeight="1" x14ac:dyDescent="0.3">
      <c r="A2216" s="1" t="s">
        <v>24288</v>
      </c>
      <c r="B2216" s="1" t="s">
        <v>19860</v>
      </c>
      <c r="C2216" s="1" t="s">
        <v>30480</v>
      </c>
      <c r="D2216" s="1" t="s">
        <v>221</v>
      </c>
      <c r="E2216" s="1" t="s">
        <v>30</v>
      </c>
      <c r="F2216" s="1" t="s">
        <v>75</v>
      </c>
      <c r="G2216" s="1" t="s">
        <v>76</v>
      </c>
      <c r="H2216" s="1" t="s">
        <v>131</v>
      </c>
      <c r="I2216" s="1" t="s">
        <v>132</v>
      </c>
      <c r="J2216" s="1" t="s">
        <v>57</v>
      </c>
      <c r="K2216" s="1" t="s">
        <v>25</v>
      </c>
      <c r="L2216" s="1">
        <v>2</v>
      </c>
      <c r="M2216" s="1">
        <v>220</v>
      </c>
      <c r="N2216" s="1">
        <v>5</v>
      </c>
      <c r="O2216" s="1">
        <v>22</v>
      </c>
      <c r="P2216" s="1">
        <v>40</v>
      </c>
      <c r="Q2216" s="1">
        <v>458</v>
      </c>
      <c r="R2216" s="1" t="s">
        <v>36</v>
      </c>
      <c r="S2216" s="1" t="s">
        <v>24289</v>
      </c>
      <c r="T2216" s="1">
        <f>Table4[[#This Row],[Unit_Price]]*Table4[[#This Row],[Quantity]]</f>
        <v>440</v>
      </c>
      <c r="U2216" s="1">
        <f>(SUM(Table4[[#This Row],[Gross_Sales]],Table4[[#This Row],[Delivery_Fee]])-Table4[[#This Row],[Discount_Amount]])</f>
        <v>458</v>
      </c>
    </row>
    <row r="2217" spans="1:21" ht="25.8" customHeight="1" x14ac:dyDescent="0.3">
      <c r="A2217" s="1" t="s">
        <v>24290</v>
      </c>
      <c r="B2217" s="1" t="s">
        <v>19860</v>
      </c>
      <c r="C2217" s="1" t="s">
        <v>30480</v>
      </c>
      <c r="D2217" s="1" t="s">
        <v>663</v>
      </c>
      <c r="E2217" s="1" t="s">
        <v>19</v>
      </c>
      <c r="F2217" s="1" t="s">
        <v>124</v>
      </c>
      <c r="G2217" s="1" t="s">
        <v>125</v>
      </c>
      <c r="H2217" s="1" t="s">
        <v>40</v>
      </c>
      <c r="I2217" s="1" t="s">
        <v>41</v>
      </c>
      <c r="J2217" s="1" t="s">
        <v>13</v>
      </c>
      <c r="K2217" s="1" t="s">
        <v>25</v>
      </c>
      <c r="L2217" s="1">
        <v>2</v>
      </c>
      <c r="M2217" s="1">
        <v>170</v>
      </c>
      <c r="N2217" s="1">
        <v>20</v>
      </c>
      <c r="O2217" s="1">
        <v>68</v>
      </c>
      <c r="P2217" s="1">
        <v>20</v>
      </c>
      <c r="Q2217" s="1">
        <v>292</v>
      </c>
      <c r="R2217" s="1" t="s">
        <v>63</v>
      </c>
      <c r="S2217" s="1" t="s">
        <v>24291</v>
      </c>
      <c r="T2217" s="1">
        <f>Table4[[#This Row],[Unit_Price]]*Table4[[#This Row],[Quantity]]</f>
        <v>340</v>
      </c>
      <c r="U2217" s="1">
        <f>(SUM(Table4[[#This Row],[Gross_Sales]],Table4[[#This Row],[Delivery_Fee]])-Table4[[#This Row],[Discount_Amount]])</f>
        <v>292</v>
      </c>
    </row>
    <row r="2218" spans="1:21" ht="25.8" customHeight="1" x14ac:dyDescent="0.3">
      <c r="A2218" s="1" t="s">
        <v>24292</v>
      </c>
      <c r="B2218" s="1" t="s">
        <v>19860</v>
      </c>
      <c r="C2218" s="1" t="s">
        <v>30480</v>
      </c>
      <c r="D2218" s="1" t="s">
        <v>445</v>
      </c>
      <c r="E2218" s="1" t="s">
        <v>67</v>
      </c>
      <c r="F2218" s="1" t="s">
        <v>68</v>
      </c>
      <c r="G2218" s="1" t="s">
        <v>69</v>
      </c>
      <c r="H2218" s="1" t="s">
        <v>131</v>
      </c>
      <c r="I2218" s="1" t="s">
        <v>132</v>
      </c>
      <c r="J2218" s="1" t="s">
        <v>57</v>
      </c>
      <c r="K2218" s="1" t="s">
        <v>25</v>
      </c>
      <c r="L2218" s="1">
        <v>3</v>
      </c>
      <c r="M2218" s="1">
        <v>220</v>
      </c>
      <c r="N2218" s="1">
        <v>0</v>
      </c>
      <c r="O2218" s="1">
        <v>0</v>
      </c>
      <c r="P2218" s="1">
        <v>30</v>
      </c>
      <c r="Q2218" s="1">
        <v>690</v>
      </c>
      <c r="R2218" s="1" t="s">
        <v>15</v>
      </c>
      <c r="S2218" s="1" t="s">
        <v>24293</v>
      </c>
      <c r="T2218" s="1">
        <f>Table4[[#This Row],[Unit_Price]]*Table4[[#This Row],[Quantity]]</f>
        <v>660</v>
      </c>
      <c r="U2218" s="1">
        <f>(SUM(Table4[[#This Row],[Gross_Sales]],Table4[[#This Row],[Delivery_Fee]])-Table4[[#This Row],[Discount_Amount]])</f>
        <v>690</v>
      </c>
    </row>
    <row r="2219" spans="1:21" ht="25.8" customHeight="1" x14ac:dyDescent="0.3">
      <c r="A2219" s="1" t="s">
        <v>24294</v>
      </c>
      <c r="B2219" s="1" t="s">
        <v>19860</v>
      </c>
      <c r="C2219" s="1" t="s">
        <v>30480</v>
      </c>
      <c r="D2219" s="1" t="s">
        <v>529</v>
      </c>
      <c r="E2219" s="1" t="s">
        <v>19</v>
      </c>
      <c r="F2219" s="1" t="s">
        <v>129</v>
      </c>
      <c r="G2219" s="1" t="s">
        <v>130</v>
      </c>
      <c r="H2219" s="1" t="s">
        <v>33</v>
      </c>
      <c r="I2219" s="1" t="s">
        <v>34</v>
      </c>
      <c r="J2219" s="1" t="s">
        <v>35</v>
      </c>
      <c r="K2219" s="1" t="s">
        <v>25</v>
      </c>
      <c r="L2219" s="1">
        <v>1</v>
      </c>
      <c r="M2219" s="1">
        <v>240</v>
      </c>
      <c r="N2219" s="1">
        <v>5</v>
      </c>
      <c r="O2219" s="1">
        <v>12</v>
      </c>
      <c r="P2219" s="1">
        <v>20</v>
      </c>
      <c r="Q2219" s="1">
        <v>248</v>
      </c>
      <c r="R2219" s="1" t="s">
        <v>63</v>
      </c>
      <c r="S2219" s="1" t="s">
        <v>24295</v>
      </c>
      <c r="T2219" s="1">
        <f>Table4[[#This Row],[Unit_Price]]*Table4[[#This Row],[Quantity]]</f>
        <v>240</v>
      </c>
      <c r="U2219" s="1">
        <f>(SUM(Table4[[#This Row],[Gross_Sales]],Table4[[#This Row],[Delivery_Fee]])-Table4[[#This Row],[Discount_Amount]])</f>
        <v>248</v>
      </c>
    </row>
    <row r="2220" spans="1:21" ht="25.8" customHeight="1" x14ac:dyDescent="0.3">
      <c r="A2220" s="1" t="s">
        <v>24296</v>
      </c>
      <c r="B2220" s="1" t="s">
        <v>19860</v>
      </c>
      <c r="C2220" s="1" t="s">
        <v>30480</v>
      </c>
      <c r="D2220" s="1" t="s">
        <v>236</v>
      </c>
      <c r="E2220" s="1" t="s">
        <v>8</v>
      </c>
      <c r="F2220" s="1" t="s">
        <v>9</v>
      </c>
      <c r="G2220" s="1" t="s">
        <v>10</v>
      </c>
      <c r="H2220" s="1" t="s">
        <v>22</v>
      </c>
      <c r="I2220" s="1" t="s">
        <v>23</v>
      </c>
      <c r="J2220" s="1" t="s">
        <v>24</v>
      </c>
      <c r="K2220" s="1" t="s">
        <v>25</v>
      </c>
      <c r="L2220" s="1">
        <v>2</v>
      </c>
      <c r="M2220" s="1">
        <v>180</v>
      </c>
      <c r="N2220" s="1">
        <v>0</v>
      </c>
      <c r="O2220" s="1">
        <v>0</v>
      </c>
      <c r="P2220" s="1">
        <v>20</v>
      </c>
      <c r="Q2220" s="1">
        <v>380</v>
      </c>
      <c r="R2220" s="1" t="s">
        <v>15</v>
      </c>
      <c r="S2220" s="1" t="s">
        <v>24297</v>
      </c>
      <c r="T2220" s="1">
        <f>Table4[[#This Row],[Unit_Price]]*Table4[[#This Row],[Quantity]]</f>
        <v>360</v>
      </c>
      <c r="U2220" s="1">
        <f>(SUM(Table4[[#This Row],[Gross_Sales]],Table4[[#This Row],[Delivery_Fee]])-Table4[[#This Row],[Discount_Amount]])</f>
        <v>380</v>
      </c>
    </row>
    <row r="2221" spans="1:21" ht="25.8" customHeight="1" x14ac:dyDescent="0.3">
      <c r="A2221" s="1" t="s">
        <v>24298</v>
      </c>
      <c r="B2221" s="1" t="s">
        <v>19860</v>
      </c>
      <c r="C2221" s="1" t="s">
        <v>30480</v>
      </c>
      <c r="D2221" s="1" t="s">
        <v>893</v>
      </c>
      <c r="E2221" s="1" t="s">
        <v>67</v>
      </c>
      <c r="F2221" s="1" t="s">
        <v>151</v>
      </c>
      <c r="G2221" s="1" t="s">
        <v>152</v>
      </c>
      <c r="H2221" s="1" t="s">
        <v>77</v>
      </c>
      <c r="I2221" s="1" t="s">
        <v>78</v>
      </c>
      <c r="J2221" s="1" t="s">
        <v>24</v>
      </c>
      <c r="K2221" s="1" t="s">
        <v>14</v>
      </c>
      <c r="L2221" s="1">
        <v>3</v>
      </c>
      <c r="M2221" s="1">
        <v>150</v>
      </c>
      <c r="N2221" s="1">
        <v>5</v>
      </c>
      <c r="O2221" s="1">
        <v>22.5</v>
      </c>
      <c r="P2221" s="1">
        <v>25</v>
      </c>
      <c r="Q2221" s="1">
        <v>452.5</v>
      </c>
      <c r="R2221" s="1" t="s">
        <v>63</v>
      </c>
      <c r="S2221" s="1" t="s">
        <v>24299</v>
      </c>
      <c r="T2221" s="1">
        <f>Table4[[#This Row],[Unit_Price]]*Table4[[#This Row],[Quantity]]</f>
        <v>450</v>
      </c>
      <c r="U2221" s="1">
        <f>(SUM(Table4[[#This Row],[Gross_Sales]],Table4[[#This Row],[Delivery_Fee]])-Table4[[#This Row],[Discount_Amount]])</f>
        <v>452.5</v>
      </c>
    </row>
    <row r="2222" spans="1:21" ht="25.8" customHeight="1" x14ac:dyDescent="0.3">
      <c r="A2222" s="1" t="s">
        <v>24300</v>
      </c>
      <c r="B2222" s="1" t="s">
        <v>19860</v>
      </c>
      <c r="C2222" s="1" t="s">
        <v>30480</v>
      </c>
      <c r="D2222" s="1" t="s">
        <v>786</v>
      </c>
      <c r="E2222" s="1" t="s">
        <v>67</v>
      </c>
      <c r="F2222" s="1" t="s">
        <v>129</v>
      </c>
      <c r="G2222" s="1" t="s">
        <v>130</v>
      </c>
      <c r="H2222" s="1" t="s">
        <v>111</v>
      </c>
      <c r="I2222" s="1" t="s">
        <v>112</v>
      </c>
      <c r="J2222" s="1" t="s">
        <v>13</v>
      </c>
      <c r="K2222" s="1" t="s">
        <v>25</v>
      </c>
      <c r="L2222" s="1">
        <v>1</v>
      </c>
      <c r="M2222" s="1">
        <v>280</v>
      </c>
      <c r="N2222" s="1">
        <v>20</v>
      </c>
      <c r="O2222" s="1">
        <v>56</v>
      </c>
      <c r="P2222" s="1">
        <v>25</v>
      </c>
      <c r="Q2222" s="1">
        <v>249</v>
      </c>
      <c r="R2222" s="1" t="s">
        <v>15</v>
      </c>
      <c r="S2222" s="1" t="s">
        <v>24301</v>
      </c>
      <c r="T2222" s="1">
        <f>Table4[[#This Row],[Unit_Price]]*Table4[[#This Row],[Quantity]]</f>
        <v>280</v>
      </c>
      <c r="U2222" s="1">
        <f>(SUM(Table4[[#This Row],[Gross_Sales]],Table4[[#This Row],[Delivery_Fee]])-Table4[[#This Row],[Discount_Amount]])</f>
        <v>249</v>
      </c>
    </row>
    <row r="2223" spans="1:21" ht="25.8" customHeight="1" x14ac:dyDescent="0.3">
      <c r="A2223" s="1" t="s">
        <v>24302</v>
      </c>
      <c r="B2223" s="1" t="s">
        <v>19860</v>
      </c>
      <c r="C2223" s="1" t="s">
        <v>30480</v>
      </c>
      <c r="D2223" s="1" t="s">
        <v>763</v>
      </c>
      <c r="E2223" s="1" t="s">
        <v>19</v>
      </c>
      <c r="F2223" s="1" t="s">
        <v>141</v>
      </c>
      <c r="G2223" s="1" t="s">
        <v>142</v>
      </c>
      <c r="H2223" s="1" t="s">
        <v>70</v>
      </c>
      <c r="I2223" s="1" t="s">
        <v>71</v>
      </c>
      <c r="J2223" s="1" t="s">
        <v>13</v>
      </c>
      <c r="K2223" s="1" t="s">
        <v>14</v>
      </c>
      <c r="L2223" s="1">
        <v>4</v>
      </c>
      <c r="M2223" s="1">
        <v>130</v>
      </c>
      <c r="N2223" s="1">
        <v>10</v>
      </c>
      <c r="O2223" s="1">
        <v>52</v>
      </c>
      <c r="P2223" s="1">
        <v>20</v>
      </c>
      <c r="Q2223" s="1">
        <v>488</v>
      </c>
      <c r="R2223" s="1" t="s">
        <v>63</v>
      </c>
      <c r="S2223" s="1" t="s">
        <v>24303</v>
      </c>
      <c r="T2223" s="1">
        <f>Table4[[#This Row],[Unit_Price]]*Table4[[#This Row],[Quantity]]</f>
        <v>520</v>
      </c>
      <c r="U2223" s="1">
        <f>(SUM(Table4[[#This Row],[Gross_Sales]],Table4[[#This Row],[Delivery_Fee]])-Table4[[#This Row],[Discount_Amount]])</f>
        <v>488</v>
      </c>
    </row>
    <row r="2224" spans="1:21" ht="25.8" customHeight="1" x14ac:dyDescent="0.3">
      <c r="A2224" s="1" t="s">
        <v>24304</v>
      </c>
      <c r="B2224" s="1" t="s">
        <v>19860</v>
      </c>
      <c r="C2224" s="1" t="s">
        <v>30480</v>
      </c>
      <c r="D2224" s="1" t="s">
        <v>2227</v>
      </c>
      <c r="E2224" s="1" t="s">
        <v>19</v>
      </c>
      <c r="F2224" s="1" t="s">
        <v>20</v>
      </c>
      <c r="G2224" s="1" t="s">
        <v>21</v>
      </c>
      <c r="H2224" s="1" t="s">
        <v>84</v>
      </c>
      <c r="I2224" s="1" t="s">
        <v>85</v>
      </c>
      <c r="J2224" s="1" t="s">
        <v>86</v>
      </c>
      <c r="K2224" s="1" t="s">
        <v>14</v>
      </c>
      <c r="L2224" s="1">
        <v>3</v>
      </c>
      <c r="M2224" s="1">
        <v>100</v>
      </c>
      <c r="N2224" s="1">
        <v>10</v>
      </c>
      <c r="O2224" s="1">
        <v>30</v>
      </c>
      <c r="P2224" s="1">
        <v>30</v>
      </c>
      <c r="Q2224" s="1">
        <v>300</v>
      </c>
      <c r="R2224" s="1" t="s">
        <v>63</v>
      </c>
      <c r="S2224" s="1" t="s">
        <v>24305</v>
      </c>
      <c r="T2224" s="1">
        <f>Table4[[#This Row],[Unit_Price]]*Table4[[#This Row],[Quantity]]</f>
        <v>300</v>
      </c>
      <c r="U2224" s="1">
        <f>(SUM(Table4[[#This Row],[Gross_Sales]],Table4[[#This Row],[Delivery_Fee]])-Table4[[#This Row],[Discount_Amount]])</f>
        <v>300</v>
      </c>
    </row>
    <row r="2225" spans="1:21" ht="25.8" customHeight="1" x14ac:dyDescent="0.3">
      <c r="A2225" s="1" t="s">
        <v>24306</v>
      </c>
      <c r="B2225" s="1" t="s">
        <v>19860</v>
      </c>
      <c r="C2225" s="1" t="s">
        <v>30480</v>
      </c>
      <c r="D2225" s="1" t="s">
        <v>518</v>
      </c>
      <c r="E2225" s="1" t="s">
        <v>19</v>
      </c>
      <c r="F2225" s="1" t="s">
        <v>129</v>
      </c>
      <c r="G2225" s="1" t="s">
        <v>130</v>
      </c>
      <c r="H2225" s="1" t="s">
        <v>143</v>
      </c>
      <c r="I2225" s="1" t="s">
        <v>144</v>
      </c>
      <c r="J2225" s="1" t="s">
        <v>24</v>
      </c>
      <c r="K2225" s="1" t="s">
        <v>14</v>
      </c>
      <c r="L2225" s="1">
        <v>2</v>
      </c>
      <c r="M2225" s="1">
        <v>160</v>
      </c>
      <c r="N2225" s="1">
        <v>15</v>
      </c>
      <c r="O2225" s="1">
        <v>48</v>
      </c>
      <c r="P2225" s="1">
        <v>30</v>
      </c>
      <c r="Q2225" s="1">
        <v>302</v>
      </c>
      <c r="R2225" s="1" t="s">
        <v>42</v>
      </c>
      <c r="S2225" s="1" t="s">
        <v>24307</v>
      </c>
      <c r="T2225" s="1">
        <f>Table4[[#This Row],[Unit_Price]]*Table4[[#This Row],[Quantity]]</f>
        <v>320</v>
      </c>
      <c r="U2225" s="1">
        <f>(SUM(Table4[[#This Row],[Gross_Sales]],Table4[[#This Row],[Delivery_Fee]])-Table4[[#This Row],[Discount_Amount]])</f>
        <v>302</v>
      </c>
    </row>
    <row r="2226" spans="1:21" ht="25.8" customHeight="1" x14ac:dyDescent="0.3">
      <c r="A2226" s="1" t="s">
        <v>24308</v>
      </c>
      <c r="B2226" s="1" t="s">
        <v>19860</v>
      </c>
      <c r="C2226" s="1" t="s">
        <v>30480</v>
      </c>
      <c r="D2226" s="1" t="s">
        <v>1174</v>
      </c>
      <c r="E2226" s="1" t="s">
        <v>19</v>
      </c>
      <c r="F2226" s="1" t="s">
        <v>124</v>
      </c>
      <c r="G2226" s="1" t="s">
        <v>125</v>
      </c>
      <c r="H2226" s="1" t="s">
        <v>48</v>
      </c>
      <c r="I2226" s="1" t="s">
        <v>49</v>
      </c>
      <c r="J2226" s="1" t="s">
        <v>13</v>
      </c>
      <c r="K2226" s="1" t="s">
        <v>14</v>
      </c>
      <c r="L2226" s="1">
        <v>3</v>
      </c>
      <c r="M2226" s="1">
        <v>220</v>
      </c>
      <c r="N2226" s="1">
        <v>15</v>
      </c>
      <c r="O2226" s="1">
        <v>99</v>
      </c>
      <c r="P2226" s="1">
        <v>30</v>
      </c>
      <c r="Q2226" s="1">
        <v>591</v>
      </c>
      <c r="R2226" s="1" t="s">
        <v>42</v>
      </c>
      <c r="S2226" s="1" t="s">
        <v>24309</v>
      </c>
      <c r="T2226" s="1">
        <f>Table4[[#This Row],[Unit_Price]]*Table4[[#This Row],[Quantity]]</f>
        <v>660</v>
      </c>
      <c r="U2226" s="1">
        <f>(SUM(Table4[[#This Row],[Gross_Sales]],Table4[[#This Row],[Delivery_Fee]])-Table4[[#This Row],[Discount_Amount]])</f>
        <v>591</v>
      </c>
    </row>
    <row r="2227" spans="1:21" ht="25.8" customHeight="1" x14ac:dyDescent="0.3">
      <c r="A2227" s="1" t="s">
        <v>24310</v>
      </c>
      <c r="B2227" s="1" t="s">
        <v>19860</v>
      </c>
      <c r="C2227" s="1" t="s">
        <v>30480</v>
      </c>
      <c r="D2227" s="1" t="s">
        <v>1828</v>
      </c>
      <c r="E2227" s="1" t="s">
        <v>67</v>
      </c>
      <c r="F2227" s="1" t="s">
        <v>267</v>
      </c>
      <c r="G2227" s="1" t="s">
        <v>268</v>
      </c>
      <c r="H2227" s="1" t="s">
        <v>33</v>
      </c>
      <c r="I2227" s="1" t="s">
        <v>34</v>
      </c>
      <c r="J2227" s="1" t="s">
        <v>35</v>
      </c>
      <c r="K2227" s="1" t="s">
        <v>25</v>
      </c>
      <c r="L2227" s="1">
        <v>4</v>
      </c>
      <c r="M2227" s="1">
        <v>240</v>
      </c>
      <c r="N2227" s="1">
        <v>10</v>
      </c>
      <c r="O2227" s="1">
        <v>96</v>
      </c>
      <c r="P2227" s="1">
        <v>25</v>
      </c>
      <c r="Q2227" s="1">
        <v>889</v>
      </c>
      <c r="R2227" s="1" t="s">
        <v>26</v>
      </c>
      <c r="S2227" s="1" t="s">
        <v>24311</v>
      </c>
      <c r="T2227" s="1">
        <f>Table4[[#This Row],[Unit_Price]]*Table4[[#This Row],[Quantity]]</f>
        <v>960</v>
      </c>
      <c r="U2227" s="1">
        <f>(SUM(Table4[[#This Row],[Gross_Sales]],Table4[[#This Row],[Delivery_Fee]])-Table4[[#This Row],[Discount_Amount]])</f>
        <v>889</v>
      </c>
    </row>
    <row r="2228" spans="1:21" ht="25.8" customHeight="1" x14ac:dyDescent="0.3">
      <c r="A2228" s="1" t="s">
        <v>24312</v>
      </c>
      <c r="B2228" s="1" t="s">
        <v>19860</v>
      </c>
      <c r="C2228" s="1" t="s">
        <v>30480</v>
      </c>
      <c r="D2228" s="1" t="s">
        <v>105</v>
      </c>
      <c r="E2228" s="1" t="s">
        <v>30</v>
      </c>
      <c r="F2228" s="1" t="s">
        <v>339</v>
      </c>
      <c r="G2228" s="1" t="s">
        <v>340</v>
      </c>
      <c r="H2228" s="1" t="s">
        <v>61</v>
      </c>
      <c r="I2228" s="1" t="s">
        <v>62</v>
      </c>
      <c r="J2228" s="1" t="s">
        <v>24</v>
      </c>
      <c r="K2228" s="1" t="s">
        <v>25</v>
      </c>
      <c r="L2228" s="1">
        <v>4</v>
      </c>
      <c r="M2228" s="1">
        <v>190</v>
      </c>
      <c r="N2228" s="1">
        <v>0</v>
      </c>
      <c r="O2228" s="1">
        <v>0</v>
      </c>
      <c r="P2228" s="1">
        <v>30</v>
      </c>
      <c r="Q2228" s="1">
        <v>790</v>
      </c>
      <c r="R2228" s="1" t="s">
        <v>15</v>
      </c>
      <c r="S2228" s="1" t="s">
        <v>24313</v>
      </c>
      <c r="T2228" s="1">
        <f>Table4[[#This Row],[Unit_Price]]*Table4[[#This Row],[Quantity]]</f>
        <v>760</v>
      </c>
      <c r="U2228" s="1">
        <f>(SUM(Table4[[#This Row],[Gross_Sales]],Table4[[#This Row],[Delivery_Fee]])-Table4[[#This Row],[Discount_Amount]])</f>
        <v>790</v>
      </c>
    </row>
    <row r="2229" spans="1:21" ht="25.8" customHeight="1" x14ac:dyDescent="0.3">
      <c r="A2229" s="1" t="s">
        <v>24314</v>
      </c>
      <c r="B2229" s="1" t="s">
        <v>19860</v>
      </c>
      <c r="C2229" s="1" t="s">
        <v>30480</v>
      </c>
      <c r="D2229" s="1" t="s">
        <v>1934</v>
      </c>
      <c r="E2229" s="1" t="s">
        <v>30</v>
      </c>
      <c r="F2229" s="1" t="s">
        <v>151</v>
      </c>
      <c r="G2229" s="1" t="s">
        <v>152</v>
      </c>
      <c r="H2229" s="1" t="s">
        <v>55</v>
      </c>
      <c r="I2229" s="1" t="s">
        <v>56</v>
      </c>
      <c r="J2229" s="1" t="s">
        <v>57</v>
      </c>
      <c r="K2229" s="1" t="s">
        <v>14</v>
      </c>
      <c r="L2229" s="1">
        <v>1</v>
      </c>
      <c r="M2229" s="1">
        <v>180</v>
      </c>
      <c r="N2229" s="1">
        <v>5</v>
      </c>
      <c r="O2229" s="1">
        <v>9</v>
      </c>
      <c r="P2229" s="1">
        <v>20</v>
      </c>
      <c r="Q2229" s="1">
        <v>191</v>
      </c>
      <c r="R2229" s="1" t="s">
        <v>36</v>
      </c>
      <c r="S2229" s="1" t="s">
        <v>24315</v>
      </c>
      <c r="T2229" s="1">
        <f>Table4[[#This Row],[Unit_Price]]*Table4[[#This Row],[Quantity]]</f>
        <v>180</v>
      </c>
      <c r="U2229" s="1">
        <f>(SUM(Table4[[#This Row],[Gross_Sales]],Table4[[#This Row],[Delivery_Fee]])-Table4[[#This Row],[Discount_Amount]])</f>
        <v>191</v>
      </c>
    </row>
    <row r="2230" spans="1:21" ht="25.8" customHeight="1" x14ac:dyDescent="0.3">
      <c r="A2230" s="1" t="s">
        <v>24316</v>
      </c>
      <c r="B2230" s="1" t="s">
        <v>19860</v>
      </c>
      <c r="C2230" s="1" t="s">
        <v>30480</v>
      </c>
      <c r="D2230" s="1" t="s">
        <v>1782</v>
      </c>
      <c r="E2230" s="1" t="s">
        <v>67</v>
      </c>
      <c r="F2230" s="1" t="s">
        <v>68</v>
      </c>
      <c r="G2230" s="1" t="s">
        <v>69</v>
      </c>
      <c r="H2230" s="1" t="s">
        <v>288</v>
      </c>
      <c r="I2230" s="1" t="s">
        <v>289</v>
      </c>
      <c r="J2230" s="1" t="s">
        <v>86</v>
      </c>
      <c r="K2230" s="1" t="s">
        <v>14</v>
      </c>
      <c r="L2230" s="1">
        <v>4</v>
      </c>
      <c r="M2230" s="1">
        <v>80</v>
      </c>
      <c r="N2230" s="1">
        <v>10</v>
      </c>
      <c r="O2230" s="1">
        <v>32</v>
      </c>
      <c r="P2230" s="1">
        <v>20</v>
      </c>
      <c r="Q2230" s="1">
        <v>308</v>
      </c>
      <c r="R2230" s="1" t="s">
        <v>42</v>
      </c>
      <c r="S2230" s="1" t="s">
        <v>24317</v>
      </c>
      <c r="T2230" s="1">
        <f>Table4[[#This Row],[Unit_Price]]*Table4[[#This Row],[Quantity]]</f>
        <v>320</v>
      </c>
      <c r="U2230" s="1">
        <f>(SUM(Table4[[#This Row],[Gross_Sales]],Table4[[#This Row],[Delivery_Fee]])-Table4[[#This Row],[Discount_Amount]])</f>
        <v>308</v>
      </c>
    </row>
    <row r="2231" spans="1:21" ht="25.8" customHeight="1" x14ac:dyDescent="0.3">
      <c r="A2231" s="1" t="s">
        <v>24318</v>
      </c>
      <c r="B2231" s="1" t="s">
        <v>19860</v>
      </c>
      <c r="C2231" s="1" t="s">
        <v>30480</v>
      </c>
      <c r="D2231" s="1" t="s">
        <v>197</v>
      </c>
      <c r="E2231" s="1" t="s">
        <v>30</v>
      </c>
      <c r="F2231" s="1" t="s">
        <v>339</v>
      </c>
      <c r="G2231" s="1" t="s">
        <v>340</v>
      </c>
      <c r="H2231" s="1" t="s">
        <v>77</v>
      </c>
      <c r="I2231" s="1" t="s">
        <v>78</v>
      </c>
      <c r="J2231" s="1" t="s">
        <v>24</v>
      </c>
      <c r="K2231" s="1" t="s">
        <v>14</v>
      </c>
      <c r="L2231" s="1">
        <v>4</v>
      </c>
      <c r="M2231" s="1">
        <v>150</v>
      </c>
      <c r="N2231" s="1">
        <v>5</v>
      </c>
      <c r="O2231" s="1">
        <v>30</v>
      </c>
      <c r="P2231" s="1">
        <v>30</v>
      </c>
      <c r="Q2231" s="1">
        <v>600</v>
      </c>
      <c r="R2231" s="1" t="s">
        <v>26</v>
      </c>
      <c r="S2231" s="1" t="s">
        <v>24319</v>
      </c>
      <c r="T2231" s="1">
        <f>Table4[[#This Row],[Unit_Price]]*Table4[[#This Row],[Quantity]]</f>
        <v>600</v>
      </c>
      <c r="U2231" s="1">
        <f>(SUM(Table4[[#This Row],[Gross_Sales]],Table4[[#This Row],[Delivery_Fee]])-Table4[[#This Row],[Discount_Amount]])</f>
        <v>600</v>
      </c>
    </row>
    <row r="2232" spans="1:21" ht="25.8" customHeight="1" x14ac:dyDescent="0.3">
      <c r="A2232" s="1" t="s">
        <v>24320</v>
      </c>
      <c r="B2232" s="1" t="s">
        <v>19860</v>
      </c>
      <c r="C2232" s="1" t="s">
        <v>30480</v>
      </c>
      <c r="D2232" s="1" t="s">
        <v>330</v>
      </c>
      <c r="E2232" s="1" t="s">
        <v>19</v>
      </c>
      <c r="F2232" s="1" t="s">
        <v>20</v>
      </c>
      <c r="G2232" s="1" t="s">
        <v>21</v>
      </c>
      <c r="H2232" s="1" t="s">
        <v>11</v>
      </c>
      <c r="I2232" s="1" t="s">
        <v>12</v>
      </c>
      <c r="J2232" s="1" t="s">
        <v>13</v>
      </c>
      <c r="K2232" s="1" t="s">
        <v>14</v>
      </c>
      <c r="L2232" s="1">
        <v>4</v>
      </c>
      <c r="M2232" s="1">
        <v>140</v>
      </c>
      <c r="N2232" s="1">
        <v>20</v>
      </c>
      <c r="O2232" s="1">
        <v>112</v>
      </c>
      <c r="P2232" s="1">
        <v>25</v>
      </c>
      <c r="Q2232" s="1">
        <v>473</v>
      </c>
      <c r="R2232" s="1" t="s">
        <v>26</v>
      </c>
      <c r="S2232" s="1" t="s">
        <v>24321</v>
      </c>
      <c r="T2232" s="1">
        <f>Table4[[#This Row],[Unit_Price]]*Table4[[#This Row],[Quantity]]</f>
        <v>560</v>
      </c>
      <c r="U2232" s="1">
        <f>(SUM(Table4[[#This Row],[Gross_Sales]],Table4[[#This Row],[Delivery_Fee]])-Table4[[#This Row],[Discount_Amount]])</f>
        <v>473</v>
      </c>
    </row>
    <row r="2233" spans="1:21" ht="25.8" customHeight="1" x14ac:dyDescent="0.3">
      <c r="A2233" s="1" t="s">
        <v>24322</v>
      </c>
      <c r="B2233" s="1" t="s">
        <v>19860</v>
      </c>
      <c r="C2233" s="1" t="s">
        <v>30480</v>
      </c>
      <c r="D2233" s="1" t="s">
        <v>395</v>
      </c>
      <c r="E2233" s="1" t="s">
        <v>8</v>
      </c>
      <c r="F2233" s="1" t="s">
        <v>9</v>
      </c>
      <c r="G2233" s="1" t="s">
        <v>10</v>
      </c>
      <c r="H2233" s="1" t="s">
        <v>70</v>
      </c>
      <c r="I2233" s="1" t="s">
        <v>71</v>
      </c>
      <c r="J2233" s="1" t="s">
        <v>13</v>
      </c>
      <c r="K2233" s="1" t="s">
        <v>14</v>
      </c>
      <c r="L2233" s="1">
        <v>4</v>
      </c>
      <c r="M2233" s="1">
        <v>130</v>
      </c>
      <c r="N2233" s="1">
        <v>0</v>
      </c>
      <c r="O2233" s="1">
        <v>0</v>
      </c>
      <c r="P2233" s="1">
        <v>35</v>
      </c>
      <c r="Q2233" s="1">
        <v>555</v>
      </c>
      <c r="R2233" s="1" t="s">
        <v>15</v>
      </c>
      <c r="S2233" s="1" t="s">
        <v>24323</v>
      </c>
      <c r="T2233" s="1">
        <f>Table4[[#This Row],[Unit_Price]]*Table4[[#This Row],[Quantity]]</f>
        <v>520</v>
      </c>
      <c r="U2233" s="1">
        <f>(SUM(Table4[[#This Row],[Gross_Sales]],Table4[[#This Row],[Delivery_Fee]])-Table4[[#This Row],[Discount_Amount]])</f>
        <v>555</v>
      </c>
    </row>
    <row r="2234" spans="1:21" ht="25.8" customHeight="1" x14ac:dyDescent="0.3">
      <c r="A2234" s="1" t="s">
        <v>24324</v>
      </c>
      <c r="B2234" s="1" t="s">
        <v>19860</v>
      </c>
      <c r="C2234" s="1" t="s">
        <v>30480</v>
      </c>
      <c r="D2234" s="1" t="s">
        <v>898</v>
      </c>
      <c r="E2234" s="1" t="s">
        <v>30</v>
      </c>
      <c r="F2234" s="1" t="s">
        <v>151</v>
      </c>
      <c r="G2234" s="1" t="s">
        <v>152</v>
      </c>
      <c r="H2234" s="1" t="s">
        <v>116</v>
      </c>
      <c r="I2234" s="1" t="s">
        <v>117</v>
      </c>
      <c r="J2234" s="1" t="s">
        <v>35</v>
      </c>
      <c r="K2234" s="1" t="s">
        <v>14</v>
      </c>
      <c r="L2234" s="1">
        <v>2</v>
      </c>
      <c r="M2234" s="1">
        <v>210</v>
      </c>
      <c r="N2234" s="1">
        <v>15</v>
      </c>
      <c r="O2234" s="1">
        <v>63</v>
      </c>
      <c r="P2234" s="1">
        <v>30</v>
      </c>
      <c r="Q2234" s="1">
        <v>387</v>
      </c>
      <c r="R2234" s="1" t="s">
        <v>36</v>
      </c>
      <c r="S2234" s="1" t="s">
        <v>24325</v>
      </c>
      <c r="T2234" s="1">
        <f>Table4[[#This Row],[Unit_Price]]*Table4[[#This Row],[Quantity]]</f>
        <v>420</v>
      </c>
      <c r="U2234" s="1">
        <f>(SUM(Table4[[#This Row],[Gross_Sales]],Table4[[#This Row],[Delivery_Fee]])-Table4[[#This Row],[Discount_Amount]])</f>
        <v>387</v>
      </c>
    </row>
    <row r="2235" spans="1:21" ht="25.8" customHeight="1" x14ac:dyDescent="0.3">
      <c r="A2235" s="1" t="s">
        <v>24326</v>
      </c>
      <c r="B2235" s="1" t="s">
        <v>19860</v>
      </c>
      <c r="C2235" s="1" t="s">
        <v>30480</v>
      </c>
      <c r="D2235" s="1" t="s">
        <v>376</v>
      </c>
      <c r="E2235" s="1" t="s">
        <v>67</v>
      </c>
      <c r="F2235" s="1" t="s">
        <v>267</v>
      </c>
      <c r="G2235" s="1" t="s">
        <v>268</v>
      </c>
      <c r="H2235" s="1" t="s">
        <v>288</v>
      </c>
      <c r="I2235" s="1" t="s">
        <v>289</v>
      </c>
      <c r="J2235" s="1" t="s">
        <v>86</v>
      </c>
      <c r="K2235" s="1" t="s">
        <v>14</v>
      </c>
      <c r="L2235" s="1">
        <v>3</v>
      </c>
      <c r="M2235" s="1">
        <v>80</v>
      </c>
      <c r="N2235" s="1">
        <v>5</v>
      </c>
      <c r="O2235" s="1">
        <v>12</v>
      </c>
      <c r="P2235" s="1">
        <v>30</v>
      </c>
      <c r="Q2235" s="1">
        <v>258</v>
      </c>
      <c r="R2235" s="1" t="s">
        <v>36</v>
      </c>
      <c r="S2235" s="1" t="s">
        <v>24327</v>
      </c>
      <c r="T2235" s="1">
        <f>Table4[[#This Row],[Unit_Price]]*Table4[[#This Row],[Quantity]]</f>
        <v>240</v>
      </c>
      <c r="U2235" s="1">
        <f>(SUM(Table4[[#This Row],[Gross_Sales]],Table4[[#This Row],[Delivery_Fee]])-Table4[[#This Row],[Discount_Amount]])</f>
        <v>258</v>
      </c>
    </row>
    <row r="2236" spans="1:21" ht="25.8" customHeight="1" x14ac:dyDescent="0.3">
      <c r="A2236" s="1" t="s">
        <v>24328</v>
      </c>
      <c r="B2236" s="1" t="s">
        <v>19860</v>
      </c>
      <c r="C2236" s="1" t="s">
        <v>30480</v>
      </c>
      <c r="D2236" s="1" t="s">
        <v>330</v>
      </c>
      <c r="E2236" s="1" t="s">
        <v>8</v>
      </c>
      <c r="F2236" s="1" t="s">
        <v>46</v>
      </c>
      <c r="G2236" s="1" t="s">
        <v>47</v>
      </c>
      <c r="H2236" s="1" t="s">
        <v>84</v>
      </c>
      <c r="I2236" s="1" t="s">
        <v>85</v>
      </c>
      <c r="J2236" s="1" t="s">
        <v>86</v>
      </c>
      <c r="K2236" s="1" t="s">
        <v>14</v>
      </c>
      <c r="L2236" s="1">
        <v>3</v>
      </c>
      <c r="M2236" s="1">
        <v>100</v>
      </c>
      <c r="N2236" s="1">
        <v>20</v>
      </c>
      <c r="O2236" s="1">
        <v>60</v>
      </c>
      <c r="P2236" s="1">
        <v>40</v>
      </c>
      <c r="Q2236" s="1">
        <v>280</v>
      </c>
      <c r="R2236" s="1" t="s">
        <v>63</v>
      </c>
      <c r="S2236" s="1" t="s">
        <v>24329</v>
      </c>
      <c r="T2236" s="1">
        <f>Table4[[#This Row],[Unit_Price]]*Table4[[#This Row],[Quantity]]</f>
        <v>300</v>
      </c>
      <c r="U2236" s="1">
        <f>(SUM(Table4[[#This Row],[Gross_Sales]],Table4[[#This Row],[Delivery_Fee]])-Table4[[#This Row],[Discount_Amount]])</f>
        <v>280</v>
      </c>
    </row>
    <row r="2237" spans="1:21" ht="25.8" customHeight="1" x14ac:dyDescent="0.3">
      <c r="A2237" s="1" t="s">
        <v>24330</v>
      </c>
      <c r="B2237" s="1" t="s">
        <v>19860</v>
      </c>
      <c r="C2237" s="1" t="s">
        <v>30480</v>
      </c>
      <c r="D2237" s="1" t="s">
        <v>565</v>
      </c>
      <c r="E2237" s="1" t="s">
        <v>67</v>
      </c>
      <c r="F2237" s="1" t="s">
        <v>267</v>
      </c>
      <c r="G2237" s="1" t="s">
        <v>268</v>
      </c>
      <c r="H2237" s="1" t="s">
        <v>55</v>
      </c>
      <c r="I2237" s="1" t="s">
        <v>56</v>
      </c>
      <c r="J2237" s="1" t="s">
        <v>57</v>
      </c>
      <c r="K2237" s="1" t="s">
        <v>14</v>
      </c>
      <c r="L2237" s="1">
        <v>4</v>
      </c>
      <c r="M2237" s="1">
        <v>180</v>
      </c>
      <c r="N2237" s="1">
        <v>15</v>
      </c>
      <c r="O2237" s="1">
        <v>108</v>
      </c>
      <c r="P2237" s="1">
        <v>30</v>
      </c>
      <c r="Q2237" s="1">
        <v>642</v>
      </c>
      <c r="R2237" s="1" t="s">
        <v>26</v>
      </c>
      <c r="S2237" s="1" t="s">
        <v>24331</v>
      </c>
      <c r="T2237" s="1">
        <f>Table4[[#This Row],[Unit_Price]]*Table4[[#This Row],[Quantity]]</f>
        <v>720</v>
      </c>
      <c r="U2237" s="1">
        <f>(SUM(Table4[[#This Row],[Gross_Sales]],Table4[[#This Row],[Delivery_Fee]])-Table4[[#This Row],[Discount_Amount]])</f>
        <v>642</v>
      </c>
    </row>
    <row r="2238" spans="1:21" ht="25.8" customHeight="1" x14ac:dyDescent="0.3">
      <c r="A2238" s="1" t="s">
        <v>24332</v>
      </c>
      <c r="B2238" s="1" t="s">
        <v>19860</v>
      </c>
      <c r="C2238" s="1" t="s">
        <v>30480</v>
      </c>
      <c r="D2238" s="1" t="s">
        <v>1843</v>
      </c>
      <c r="E2238" s="1" t="s">
        <v>67</v>
      </c>
      <c r="F2238" s="1" t="s">
        <v>267</v>
      </c>
      <c r="G2238" s="1" t="s">
        <v>268</v>
      </c>
      <c r="H2238" s="1" t="s">
        <v>22</v>
      </c>
      <c r="I2238" s="1" t="s">
        <v>23</v>
      </c>
      <c r="J2238" s="1" t="s">
        <v>24</v>
      </c>
      <c r="K2238" s="1" t="s">
        <v>25</v>
      </c>
      <c r="L2238" s="1">
        <v>2</v>
      </c>
      <c r="M2238" s="1">
        <v>180</v>
      </c>
      <c r="N2238" s="1">
        <v>0</v>
      </c>
      <c r="O2238" s="1">
        <v>0</v>
      </c>
      <c r="P2238" s="1">
        <v>35</v>
      </c>
      <c r="Q2238" s="1">
        <v>395</v>
      </c>
      <c r="R2238" s="1" t="s">
        <v>26</v>
      </c>
      <c r="S2238" s="1" t="s">
        <v>24333</v>
      </c>
      <c r="T2238" s="1">
        <f>Table4[[#This Row],[Unit_Price]]*Table4[[#This Row],[Quantity]]</f>
        <v>360</v>
      </c>
      <c r="U2238" s="1">
        <f>(SUM(Table4[[#This Row],[Gross_Sales]],Table4[[#This Row],[Delivery_Fee]])-Table4[[#This Row],[Discount_Amount]])</f>
        <v>395</v>
      </c>
    </row>
    <row r="2239" spans="1:21" ht="25.8" customHeight="1" x14ac:dyDescent="0.3">
      <c r="A2239" s="1" t="s">
        <v>24334</v>
      </c>
      <c r="B2239" s="1" t="s">
        <v>19860</v>
      </c>
      <c r="C2239" s="1" t="s">
        <v>30480</v>
      </c>
      <c r="D2239" s="1" t="s">
        <v>687</v>
      </c>
      <c r="E2239" s="1" t="s">
        <v>8</v>
      </c>
      <c r="F2239" s="1" t="s">
        <v>9</v>
      </c>
      <c r="G2239" s="1" t="s">
        <v>10</v>
      </c>
      <c r="H2239" s="1" t="s">
        <v>131</v>
      </c>
      <c r="I2239" s="1" t="s">
        <v>132</v>
      </c>
      <c r="J2239" s="1" t="s">
        <v>57</v>
      </c>
      <c r="K2239" s="1" t="s">
        <v>25</v>
      </c>
      <c r="L2239" s="1">
        <v>4</v>
      </c>
      <c r="M2239" s="1">
        <v>220</v>
      </c>
      <c r="N2239" s="1">
        <v>15</v>
      </c>
      <c r="O2239" s="1">
        <v>132</v>
      </c>
      <c r="P2239" s="1">
        <v>40</v>
      </c>
      <c r="Q2239" s="1">
        <v>788</v>
      </c>
      <c r="R2239" s="1" t="s">
        <v>63</v>
      </c>
      <c r="S2239" s="1" t="s">
        <v>24335</v>
      </c>
      <c r="T2239" s="1">
        <f>Table4[[#This Row],[Unit_Price]]*Table4[[#This Row],[Quantity]]</f>
        <v>880</v>
      </c>
      <c r="U2239" s="1">
        <f>(SUM(Table4[[#This Row],[Gross_Sales]],Table4[[#This Row],[Delivery_Fee]])-Table4[[#This Row],[Discount_Amount]])</f>
        <v>788</v>
      </c>
    </row>
    <row r="2240" spans="1:21" ht="25.8" customHeight="1" x14ac:dyDescent="0.3">
      <c r="A2240" s="1" t="s">
        <v>24336</v>
      </c>
      <c r="B2240" s="1" t="s">
        <v>19860</v>
      </c>
      <c r="C2240" s="1" t="s">
        <v>30480</v>
      </c>
      <c r="D2240" s="1" t="s">
        <v>274</v>
      </c>
      <c r="E2240" s="1" t="s">
        <v>30</v>
      </c>
      <c r="F2240" s="1" t="s">
        <v>31</v>
      </c>
      <c r="G2240" s="1" t="s">
        <v>32</v>
      </c>
      <c r="H2240" s="1" t="s">
        <v>55</v>
      </c>
      <c r="I2240" s="1" t="s">
        <v>56</v>
      </c>
      <c r="J2240" s="1" t="s">
        <v>57</v>
      </c>
      <c r="K2240" s="1" t="s">
        <v>14</v>
      </c>
      <c r="L2240" s="1">
        <v>3</v>
      </c>
      <c r="M2240" s="1">
        <v>180</v>
      </c>
      <c r="N2240" s="1">
        <v>10</v>
      </c>
      <c r="O2240" s="1">
        <v>54</v>
      </c>
      <c r="P2240" s="1">
        <v>20</v>
      </c>
      <c r="Q2240" s="1">
        <v>506</v>
      </c>
      <c r="R2240" s="1" t="s">
        <v>15</v>
      </c>
      <c r="S2240" s="1" t="s">
        <v>24337</v>
      </c>
      <c r="T2240" s="1">
        <f>Table4[[#This Row],[Unit_Price]]*Table4[[#This Row],[Quantity]]</f>
        <v>540</v>
      </c>
      <c r="U2240" s="1">
        <f>(SUM(Table4[[#This Row],[Gross_Sales]],Table4[[#This Row],[Delivery_Fee]])-Table4[[#This Row],[Discount_Amount]])</f>
        <v>506</v>
      </c>
    </row>
    <row r="2241" spans="1:21" ht="25.8" customHeight="1" x14ac:dyDescent="0.3">
      <c r="A2241" s="1" t="s">
        <v>24338</v>
      </c>
      <c r="B2241" s="1" t="s">
        <v>19860</v>
      </c>
      <c r="C2241" s="1" t="s">
        <v>30480</v>
      </c>
      <c r="D2241" s="1" t="s">
        <v>1934</v>
      </c>
      <c r="E2241" s="1" t="s">
        <v>8</v>
      </c>
      <c r="F2241" s="1" t="s">
        <v>46</v>
      </c>
      <c r="G2241" s="1" t="s">
        <v>47</v>
      </c>
      <c r="H2241" s="1" t="s">
        <v>70</v>
      </c>
      <c r="I2241" s="1" t="s">
        <v>71</v>
      </c>
      <c r="J2241" s="1" t="s">
        <v>13</v>
      </c>
      <c r="K2241" s="1" t="s">
        <v>14</v>
      </c>
      <c r="L2241" s="1">
        <v>4</v>
      </c>
      <c r="M2241" s="1">
        <v>130</v>
      </c>
      <c r="N2241" s="1">
        <v>5</v>
      </c>
      <c r="O2241" s="1">
        <v>26</v>
      </c>
      <c r="P2241" s="1">
        <v>30</v>
      </c>
      <c r="Q2241" s="1">
        <v>524</v>
      </c>
      <c r="R2241" s="1" t="s">
        <v>42</v>
      </c>
      <c r="S2241" s="1" t="s">
        <v>24339</v>
      </c>
      <c r="T2241" s="1">
        <f>Table4[[#This Row],[Unit_Price]]*Table4[[#This Row],[Quantity]]</f>
        <v>520</v>
      </c>
      <c r="U2241" s="1">
        <f>(SUM(Table4[[#This Row],[Gross_Sales]],Table4[[#This Row],[Delivery_Fee]])-Table4[[#This Row],[Discount_Amount]])</f>
        <v>524</v>
      </c>
    </row>
    <row r="2242" spans="1:21" ht="25.8" customHeight="1" x14ac:dyDescent="0.3">
      <c r="A2242" s="1" t="s">
        <v>24340</v>
      </c>
      <c r="B2242" s="1" t="s">
        <v>19860</v>
      </c>
      <c r="C2242" s="1" t="s">
        <v>30480</v>
      </c>
      <c r="D2242" s="1" t="s">
        <v>980</v>
      </c>
      <c r="E2242" s="1" t="s">
        <v>19</v>
      </c>
      <c r="F2242" s="1" t="s">
        <v>124</v>
      </c>
      <c r="G2242" s="1" t="s">
        <v>125</v>
      </c>
      <c r="H2242" s="1" t="s">
        <v>84</v>
      </c>
      <c r="I2242" s="1" t="s">
        <v>85</v>
      </c>
      <c r="J2242" s="1" t="s">
        <v>86</v>
      </c>
      <c r="K2242" s="1" t="s">
        <v>14</v>
      </c>
      <c r="L2242" s="1">
        <v>4</v>
      </c>
      <c r="M2242" s="1">
        <v>100</v>
      </c>
      <c r="N2242" s="1">
        <v>20</v>
      </c>
      <c r="O2242" s="1">
        <v>80</v>
      </c>
      <c r="P2242" s="1">
        <v>20</v>
      </c>
      <c r="Q2242" s="1">
        <v>340</v>
      </c>
      <c r="R2242" s="1" t="s">
        <v>63</v>
      </c>
      <c r="S2242" s="1" t="s">
        <v>24341</v>
      </c>
      <c r="T2242" s="1">
        <f>Table4[[#This Row],[Unit_Price]]*Table4[[#This Row],[Quantity]]</f>
        <v>400</v>
      </c>
      <c r="U2242" s="1">
        <f>(SUM(Table4[[#This Row],[Gross_Sales]],Table4[[#This Row],[Delivery_Fee]])-Table4[[#This Row],[Discount_Amount]])</f>
        <v>340</v>
      </c>
    </row>
    <row r="2243" spans="1:21" ht="25.8" customHeight="1" x14ac:dyDescent="0.3">
      <c r="A2243" s="1" t="s">
        <v>24342</v>
      </c>
      <c r="B2243" s="1" t="s">
        <v>19860</v>
      </c>
      <c r="C2243" s="1" t="s">
        <v>30480</v>
      </c>
      <c r="D2243" s="1" t="s">
        <v>1719</v>
      </c>
      <c r="E2243" s="1" t="s">
        <v>8</v>
      </c>
      <c r="F2243" s="1" t="s">
        <v>9</v>
      </c>
      <c r="G2243" s="1" t="s">
        <v>10</v>
      </c>
      <c r="H2243" s="1" t="s">
        <v>84</v>
      </c>
      <c r="I2243" s="1" t="s">
        <v>85</v>
      </c>
      <c r="J2243" s="1" t="s">
        <v>86</v>
      </c>
      <c r="K2243" s="1" t="s">
        <v>14</v>
      </c>
      <c r="L2243" s="1">
        <v>1</v>
      </c>
      <c r="M2243" s="1">
        <v>100</v>
      </c>
      <c r="N2243" s="1">
        <v>10</v>
      </c>
      <c r="O2243" s="1">
        <v>10</v>
      </c>
      <c r="P2243" s="1">
        <v>30</v>
      </c>
      <c r="Q2243" s="1">
        <v>120</v>
      </c>
      <c r="R2243" s="1" t="s">
        <v>42</v>
      </c>
      <c r="S2243" s="1" t="s">
        <v>24343</v>
      </c>
      <c r="T2243" s="1">
        <f>Table4[[#This Row],[Unit_Price]]*Table4[[#This Row],[Quantity]]</f>
        <v>100</v>
      </c>
      <c r="U2243" s="1">
        <f>(SUM(Table4[[#This Row],[Gross_Sales]],Table4[[#This Row],[Delivery_Fee]])-Table4[[#This Row],[Discount_Amount]])</f>
        <v>120</v>
      </c>
    </row>
    <row r="2244" spans="1:21" ht="25.8" customHeight="1" x14ac:dyDescent="0.3">
      <c r="A2244" s="1" t="s">
        <v>24344</v>
      </c>
      <c r="B2244" s="1" t="s">
        <v>19860</v>
      </c>
      <c r="C2244" s="1" t="s">
        <v>30480</v>
      </c>
      <c r="D2244" s="1" t="s">
        <v>1719</v>
      </c>
      <c r="E2244" s="1" t="s">
        <v>30</v>
      </c>
      <c r="F2244" s="1" t="s">
        <v>31</v>
      </c>
      <c r="G2244" s="1" t="s">
        <v>32</v>
      </c>
      <c r="H2244" s="1" t="s">
        <v>22</v>
      </c>
      <c r="I2244" s="1" t="s">
        <v>23</v>
      </c>
      <c r="J2244" s="1" t="s">
        <v>24</v>
      </c>
      <c r="K2244" s="1" t="s">
        <v>25</v>
      </c>
      <c r="L2244" s="1">
        <v>1</v>
      </c>
      <c r="M2244" s="1">
        <v>180</v>
      </c>
      <c r="N2244" s="1">
        <v>15</v>
      </c>
      <c r="O2244" s="1">
        <v>27</v>
      </c>
      <c r="P2244" s="1">
        <v>30</v>
      </c>
      <c r="Q2244" s="1">
        <v>183</v>
      </c>
      <c r="R2244" s="1" t="s">
        <v>63</v>
      </c>
      <c r="S2244" s="1" t="s">
        <v>24345</v>
      </c>
      <c r="T2244" s="1">
        <f>Table4[[#This Row],[Unit_Price]]*Table4[[#This Row],[Quantity]]</f>
        <v>180</v>
      </c>
      <c r="U2244" s="1">
        <f>(SUM(Table4[[#This Row],[Gross_Sales]],Table4[[#This Row],[Delivery_Fee]])-Table4[[#This Row],[Discount_Amount]])</f>
        <v>183</v>
      </c>
    </row>
    <row r="2245" spans="1:21" ht="25.8" customHeight="1" x14ac:dyDescent="0.3">
      <c r="A2245" s="1" t="s">
        <v>24346</v>
      </c>
      <c r="B2245" s="1" t="s">
        <v>19860</v>
      </c>
      <c r="C2245" s="1" t="s">
        <v>30480</v>
      </c>
      <c r="D2245" s="1" t="s">
        <v>623</v>
      </c>
      <c r="E2245" s="1" t="s">
        <v>30</v>
      </c>
      <c r="F2245" s="1" t="s">
        <v>31</v>
      </c>
      <c r="G2245" s="1" t="s">
        <v>32</v>
      </c>
      <c r="H2245" s="1" t="s">
        <v>11</v>
      </c>
      <c r="I2245" s="1" t="s">
        <v>12</v>
      </c>
      <c r="J2245" s="1" t="s">
        <v>13</v>
      </c>
      <c r="K2245" s="1" t="s">
        <v>14</v>
      </c>
      <c r="L2245" s="1">
        <v>2</v>
      </c>
      <c r="M2245" s="1">
        <v>140</v>
      </c>
      <c r="N2245" s="1">
        <v>0</v>
      </c>
      <c r="O2245" s="1">
        <v>0</v>
      </c>
      <c r="P2245" s="1">
        <v>30</v>
      </c>
      <c r="Q2245" s="1">
        <v>310</v>
      </c>
      <c r="R2245" s="1" t="s">
        <v>36</v>
      </c>
      <c r="S2245" s="1" t="s">
        <v>24347</v>
      </c>
      <c r="T2245" s="1">
        <f>Table4[[#This Row],[Unit_Price]]*Table4[[#This Row],[Quantity]]</f>
        <v>280</v>
      </c>
      <c r="U2245" s="1">
        <f>(SUM(Table4[[#This Row],[Gross_Sales]],Table4[[#This Row],[Delivery_Fee]])-Table4[[#This Row],[Discount_Amount]])</f>
        <v>310</v>
      </c>
    </row>
    <row r="2246" spans="1:21" ht="25.8" customHeight="1" x14ac:dyDescent="0.3">
      <c r="A2246" s="1" t="s">
        <v>24348</v>
      </c>
      <c r="B2246" s="1" t="s">
        <v>19860</v>
      </c>
      <c r="C2246" s="1" t="s">
        <v>30480</v>
      </c>
      <c r="D2246" s="1" t="s">
        <v>66</v>
      </c>
      <c r="E2246" s="1" t="s">
        <v>67</v>
      </c>
      <c r="F2246" s="1" t="s">
        <v>129</v>
      </c>
      <c r="G2246" s="1" t="s">
        <v>130</v>
      </c>
      <c r="H2246" s="1" t="s">
        <v>48</v>
      </c>
      <c r="I2246" s="1" t="s">
        <v>49</v>
      </c>
      <c r="J2246" s="1" t="s">
        <v>13</v>
      </c>
      <c r="K2246" s="1" t="s">
        <v>14</v>
      </c>
      <c r="L2246" s="1">
        <v>4</v>
      </c>
      <c r="M2246" s="1">
        <v>220</v>
      </c>
      <c r="N2246" s="1">
        <v>10</v>
      </c>
      <c r="O2246" s="1">
        <v>88</v>
      </c>
      <c r="P2246" s="1">
        <v>35</v>
      </c>
      <c r="Q2246" s="1">
        <v>827</v>
      </c>
      <c r="R2246" s="1" t="s">
        <v>63</v>
      </c>
      <c r="S2246" s="1" t="s">
        <v>24349</v>
      </c>
      <c r="T2246" s="1">
        <f>Table4[[#This Row],[Unit_Price]]*Table4[[#This Row],[Quantity]]</f>
        <v>880</v>
      </c>
      <c r="U2246" s="1">
        <f>(SUM(Table4[[#This Row],[Gross_Sales]],Table4[[#This Row],[Delivery_Fee]])-Table4[[#This Row],[Discount_Amount]])</f>
        <v>827</v>
      </c>
    </row>
    <row r="2247" spans="1:21" ht="25.8" customHeight="1" x14ac:dyDescent="0.3">
      <c r="A2247" s="1" t="s">
        <v>24350</v>
      </c>
      <c r="B2247" s="1" t="s">
        <v>19860</v>
      </c>
      <c r="C2247" s="1" t="s">
        <v>30480</v>
      </c>
      <c r="D2247" s="1" t="s">
        <v>631</v>
      </c>
      <c r="E2247" s="1" t="s">
        <v>30</v>
      </c>
      <c r="F2247" s="1" t="s">
        <v>31</v>
      </c>
      <c r="G2247" s="1" t="s">
        <v>32</v>
      </c>
      <c r="H2247" s="1" t="s">
        <v>288</v>
      </c>
      <c r="I2247" s="1" t="s">
        <v>289</v>
      </c>
      <c r="J2247" s="1" t="s">
        <v>86</v>
      </c>
      <c r="K2247" s="1" t="s">
        <v>14</v>
      </c>
      <c r="L2247" s="1">
        <v>2</v>
      </c>
      <c r="M2247" s="1">
        <v>80</v>
      </c>
      <c r="N2247" s="1">
        <v>5</v>
      </c>
      <c r="O2247" s="1">
        <v>8</v>
      </c>
      <c r="P2247" s="1">
        <v>20</v>
      </c>
      <c r="Q2247" s="1">
        <v>172</v>
      </c>
      <c r="R2247" s="1" t="s">
        <v>42</v>
      </c>
      <c r="S2247" s="1" t="s">
        <v>24351</v>
      </c>
      <c r="T2247" s="1">
        <f>Table4[[#This Row],[Unit_Price]]*Table4[[#This Row],[Quantity]]</f>
        <v>160</v>
      </c>
      <c r="U2247" s="1">
        <f>(SUM(Table4[[#This Row],[Gross_Sales]],Table4[[#This Row],[Delivery_Fee]])-Table4[[#This Row],[Discount_Amount]])</f>
        <v>172</v>
      </c>
    </row>
    <row r="2248" spans="1:21" ht="25.8" customHeight="1" x14ac:dyDescent="0.3">
      <c r="A2248" s="1" t="s">
        <v>24352</v>
      </c>
      <c r="B2248" s="1" t="s">
        <v>19860</v>
      </c>
      <c r="C2248" s="1" t="s">
        <v>30480</v>
      </c>
      <c r="D2248" s="1" t="s">
        <v>925</v>
      </c>
      <c r="E2248" s="1" t="s">
        <v>30</v>
      </c>
      <c r="F2248" s="1" t="s">
        <v>136</v>
      </c>
      <c r="G2248" s="1" t="s">
        <v>137</v>
      </c>
      <c r="H2248" s="1" t="s">
        <v>48</v>
      </c>
      <c r="I2248" s="1" t="s">
        <v>49</v>
      </c>
      <c r="J2248" s="1" t="s">
        <v>13</v>
      </c>
      <c r="K2248" s="1" t="s">
        <v>14</v>
      </c>
      <c r="L2248" s="1">
        <v>3</v>
      </c>
      <c r="M2248" s="1">
        <v>220</v>
      </c>
      <c r="N2248" s="1">
        <v>5</v>
      </c>
      <c r="O2248" s="1">
        <v>33</v>
      </c>
      <c r="P2248" s="1">
        <v>35</v>
      </c>
      <c r="Q2248" s="1">
        <v>662</v>
      </c>
      <c r="R2248" s="1" t="s">
        <v>42</v>
      </c>
      <c r="S2248" s="1" t="s">
        <v>24353</v>
      </c>
      <c r="T2248" s="1">
        <f>Table4[[#This Row],[Unit_Price]]*Table4[[#This Row],[Quantity]]</f>
        <v>660</v>
      </c>
      <c r="U2248" s="1">
        <f>(SUM(Table4[[#This Row],[Gross_Sales]],Table4[[#This Row],[Delivery_Fee]])-Table4[[#This Row],[Discount_Amount]])</f>
        <v>662</v>
      </c>
    </row>
    <row r="2249" spans="1:21" ht="25.8" customHeight="1" x14ac:dyDescent="0.3">
      <c r="A2249" s="1" t="s">
        <v>24354</v>
      </c>
      <c r="B2249" s="1" t="s">
        <v>19860</v>
      </c>
      <c r="C2249" s="1" t="s">
        <v>30480</v>
      </c>
      <c r="D2249" s="1" t="s">
        <v>1318</v>
      </c>
      <c r="E2249" s="1" t="s">
        <v>19</v>
      </c>
      <c r="F2249" s="1" t="s">
        <v>129</v>
      </c>
      <c r="G2249" s="1" t="s">
        <v>130</v>
      </c>
      <c r="H2249" s="1" t="s">
        <v>288</v>
      </c>
      <c r="I2249" s="1" t="s">
        <v>289</v>
      </c>
      <c r="J2249" s="1" t="s">
        <v>86</v>
      </c>
      <c r="K2249" s="1" t="s">
        <v>14</v>
      </c>
      <c r="L2249" s="1">
        <v>3</v>
      </c>
      <c r="M2249" s="1">
        <v>80</v>
      </c>
      <c r="N2249" s="1">
        <v>15</v>
      </c>
      <c r="O2249" s="1">
        <v>36</v>
      </c>
      <c r="P2249" s="1">
        <v>40</v>
      </c>
      <c r="Q2249" s="1">
        <v>244</v>
      </c>
      <c r="R2249" s="1" t="s">
        <v>63</v>
      </c>
      <c r="S2249" s="1" t="s">
        <v>24355</v>
      </c>
      <c r="T2249" s="1">
        <f>Table4[[#This Row],[Unit_Price]]*Table4[[#This Row],[Quantity]]</f>
        <v>240</v>
      </c>
      <c r="U2249" s="1">
        <f>(SUM(Table4[[#This Row],[Gross_Sales]],Table4[[#This Row],[Delivery_Fee]])-Table4[[#This Row],[Discount_Amount]])</f>
        <v>244</v>
      </c>
    </row>
    <row r="2250" spans="1:21" ht="25.8" customHeight="1" x14ac:dyDescent="0.3">
      <c r="A2250" s="1" t="s">
        <v>24356</v>
      </c>
      <c r="B2250" s="1" t="s">
        <v>19860</v>
      </c>
      <c r="C2250" s="1" t="s">
        <v>30480</v>
      </c>
      <c r="D2250" s="1" t="s">
        <v>1153</v>
      </c>
      <c r="E2250" s="1" t="s">
        <v>67</v>
      </c>
      <c r="F2250" s="1" t="s">
        <v>174</v>
      </c>
      <c r="G2250" s="1" t="s">
        <v>175</v>
      </c>
      <c r="H2250" s="1" t="s">
        <v>111</v>
      </c>
      <c r="I2250" s="1" t="s">
        <v>112</v>
      </c>
      <c r="J2250" s="1" t="s">
        <v>13</v>
      </c>
      <c r="K2250" s="1" t="s">
        <v>25</v>
      </c>
      <c r="L2250" s="1">
        <v>4</v>
      </c>
      <c r="M2250" s="1">
        <v>280</v>
      </c>
      <c r="N2250" s="1">
        <v>20</v>
      </c>
      <c r="O2250" s="1">
        <v>224</v>
      </c>
      <c r="P2250" s="1">
        <v>40</v>
      </c>
      <c r="Q2250" s="1">
        <v>936</v>
      </c>
      <c r="R2250" s="1" t="s">
        <v>63</v>
      </c>
      <c r="S2250" s="1" t="s">
        <v>24357</v>
      </c>
      <c r="T2250" s="1">
        <f>Table4[[#This Row],[Unit_Price]]*Table4[[#This Row],[Quantity]]</f>
        <v>1120</v>
      </c>
      <c r="U2250" s="1">
        <f>(SUM(Table4[[#This Row],[Gross_Sales]],Table4[[#This Row],[Delivery_Fee]])-Table4[[#This Row],[Discount_Amount]])</f>
        <v>936</v>
      </c>
    </row>
    <row r="2251" spans="1:21" ht="25.8" customHeight="1" x14ac:dyDescent="0.3">
      <c r="A2251" s="1" t="s">
        <v>24358</v>
      </c>
      <c r="B2251" s="1" t="s">
        <v>19860</v>
      </c>
      <c r="C2251" s="1" t="s">
        <v>30480</v>
      </c>
      <c r="D2251" s="1" t="s">
        <v>2572</v>
      </c>
      <c r="E2251" s="1" t="s">
        <v>67</v>
      </c>
      <c r="F2251" s="1" t="s">
        <v>68</v>
      </c>
      <c r="G2251" s="1" t="s">
        <v>69</v>
      </c>
      <c r="H2251" s="1" t="s">
        <v>84</v>
      </c>
      <c r="I2251" s="1" t="s">
        <v>85</v>
      </c>
      <c r="J2251" s="1" t="s">
        <v>86</v>
      </c>
      <c r="K2251" s="1" t="s">
        <v>14</v>
      </c>
      <c r="L2251" s="1">
        <v>4</v>
      </c>
      <c r="M2251" s="1">
        <v>100</v>
      </c>
      <c r="N2251" s="1">
        <v>0</v>
      </c>
      <c r="O2251" s="1">
        <v>0</v>
      </c>
      <c r="P2251" s="1">
        <v>30</v>
      </c>
      <c r="Q2251" s="1">
        <v>430</v>
      </c>
      <c r="R2251" s="1" t="s">
        <v>26</v>
      </c>
      <c r="S2251" s="1" t="s">
        <v>24359</v>
      </c>
      <c r="T2251" s="1">
        <f>Table4[[#This Row],[Unit_Price]]*Table4[[#This Row],[Quantity]]</f>
        <v>400</v>
      </c>
      <c r="U2251" s="1">
        <f>(SUM(Table4[[#This Row],[Gross_Sales]],Table4[[#This Row],[Delivery_Fee]])-Table4[[#This Row],[Discount_Amount]])</f>
        <v>430</v>
      </c>
    </row>
    <row r="2252" spans="1:21" ht="25.8" customHeight="1" x14ac:dyDescent="0.3">
      <c r="A2252" s="1" t="s">
        <v>24360</v>
      </c>
      <c r="B2252" s="1" t="s">
        <v>19860</v>
      </c>
      <c r="C2252" s="1" t="s">
        <v>30480</v>
      </c>
      <c r="D2252" s="1" t="s">
        <v>582</v>
      </c>
      <c r="E2252" s="1" t="s">
        <v>19</v>
      </c>
      <c r="F2252" s="1" t="s">
        <v>141</v>
      </c>
      <c r="G2252" s="1" t="s">
        <v>142</v>
      </c>
      <c r="H2252" s="1" t="s">
        <v>40</v>
      </c>
      <c r="I2252" s="1" t="s">
        <v>41</v>
      </c>
      <c r="J2252" s="1" t="s">
        <v>13</v>
      </c>
      <c r="K2252" s="1" t="s">
        <v>25</v>
      </c>
      <c r="L2252" s="1">
        <v>1</v>
      </c>
      <c r="M2252" s="1">
        <v>170</v>
      </c>
      <c r="N2252" s="1">
        <v>15</v>
      </c>
      <c r="O2252" s="1">
        <v>25.5</v>
      </c>
      <c r="P2252" s="1">
        <v>25</v>
      </c>
      <c r="Q2252" s="1">
        <v>169.5</v>
      </c>
      <c r="R2252" s="1" t="s">
        <v>42</v>
      </c>
      <c r="S2252" s="1" t="s">
        <v>24361</v>
      </c>
      <c r="T2252" s="1">
        <f>Table4[[#This Row],[Unit_Price]]*Table4[[#This Row],[Quantity]]</f>
        <v>170</v>
      </c>
      <c r="U2252" s="1">
        <f>(SUM(Table4[[#This Row],[Gross_Sales]],Table4[[#This Row],[Delivery_Fee]])-Table4[[#This Row],[Discount_Amount]])</f>
        <v>169.5</v>
      </c>
    </row>
    <row r="2253" spans="1:21" ht="25.8" customHeight="1" x14ac:dyDescent="0.3">
      <c r="A2253" s="1" t="s">
        <v>24362</v>
      </c>
      <c r="B2253" s="1" t="s">
        <v>19860</v>
      </c>
      <c r="C2253" s="1" t="s">
        <v>30480</v>
      </c>
      <c r="D2253" s="1" t="s">
        <v>102</v>
      </c>
      <c r="E2253" s="1" t="s">
        <v>30</v>
      </c>
      <c r="F2253" s="1" t="s">
        <v>109</v>
      </c>
      <c r="G2253" s="1" t="s">
        <v>110</v>
      </c>
      <c r="H2253" s="1" t="s">
        <v>61</v>
      </c>
      <c r="I2253" s="1" t="s">
        <v>62</v>
      </c>
      <c r="J2253" s="1" t="s">
        <v>24</v>
      </c>
      <c r="K2253" s="1" t="s">
        <v>25</v>
      </c>
      <c r="L2253" s="1">
        <v>4</v>
      </c>
      <c r="M2253" s="1">
        <v>190</v>
      </c>
      <c r="N2253" s="1">
        <v>10</v>
      </c>
      <c r="O2253" s="1">
        <v>76</v>
      </c>
      <c r="P2253" s="1">
        <v>35</v>
      </c>
      <c r="Q2253" s="1">
        <v>719</v>
      </c>
      <c r="R2253" s="1" t="s">
        <v>63</v>
      </c>
      <c r="S2253" s="1" t="s">
        <v>24363</v>
      </c>
      <c r="T2253" s="1">
        <f>Table4[[#This Row],[Unit_Price]]*Table4[[#This Row],[Quantity]]</f>
        <v>760</v>
      </c>
      <c r="U2253" s="1">
        <f>(SUM(Table4[[#This Row],[Gross_Sales]],Table4[[#This Row],[Delivery_Fee]])-Table4[[#This Row],[Discount_Amount]])</f>
        <v>719</v>
      </c>
    </row>
    <row r="2254" spans="1:21" ht="25.8" customHeight="1" x14ac:dyDescent="0.3">
      <c r="A2254" s="1" t="s">
        <v>24364</v>
      </c>
      <c r="B2254" s="1" t="s">
        <v>19860</v>
      </c>
      <c r="C2254" s="1" t="s">
        <v>30480</v>
      </c>
      <c r="D2254" s="1" t="s">
        <v>468</v>
      </c>
      <c r="E2254" s="1" t="s">
        <v>8</v>
      </c>
      <c r="F2254" s="1" t="s">
        <v>46</v>
      </c>
      <c r="G2254" s="1" t="s">
        <v>47</v>
      </c>
      <c r="H2254" s="1" t="s">
        <v>11</v>
      </c>
      <c r="I2254" s="1" t="s">
        <v>12</v>
      </c>
      <c r="J2254" s="1" t="s">
        <v>13</v>
      </c>
      <c r="K2254" s="1" t="s">
        <v>14</v>
      </c>
      <c r="L2254" s="1">
        <v>2</v>
      </c>
      <c r="M2254" s="1">
        <v>140</v>
      </c>
      <c r="N2254" s="1">
        <v>15</v>
      </c>
      <c r="O2254" s="1">
        <v>42</v>
      </c>
      <c r="P2254" s="1">
        <v>35</v>
      </c>
      <c r="Q2254" s="1">
        <v>273</v>
      </c>
      <c r="R2254" s="1" t="s">
        <v>26</v>
      </c>
      <c r="S2254" s="1" t="s">
        <v>24365</v>
      </c>
      <c r="T2254" s="1">
        <f>Table4[[#This Row],[Unit_Price]]*Table4[[#This Row],[Quantity]]</f>
        <v>280</v>
      </c>
      <c r="U2254" s="1">
        <f>(SUM(Table4[[#This Row],[Gross_Sales]],Table4[[#This Row],[Delivery_Fee]])-Table4[[#This Row],[Discount_Amount]])</f>
        <v>273</v>
      </c>
    </row>
    <row r="2255" spans="1:21" ht="25.8" customHeight="1" x14ac:dyDescent="0.3">
      <c r="A2255" s="1" t="s">
        <v>24366</v>
      </c>
      <c r="B2255" s="1" t="s">
        <v>19860</v>
      </c>
      <c r="C2255" s="1" t="s">
        <v>30480</v>
      </c>
      <c r="D2255" s="1" t="s">
        <v>1773</v>
      </c>
      <c r="E2255" s="1" t="s">
        <v>19</v>
      </c>
      <c r="F2255" s="1" t="s">
        <v>93</v>
      </c>
      <c r="G2255" s="1" t="s">
        <v>94</v>
      </c>
      <c r="H2255" s="1" t="s">
        <v>288</v>
      </c>
      <c r="I2255" s="1" t="s">
        <v>289</v>
      </c>
      <c r="J2255" s="1" t="s">
        <v>86</v>
      </c>
      <c r="K2255" s="1" t="s">
        <v>14</v>
      </c>
      <c r="L2255" s="1">
        <v>2</v>
      </c>
      <c r="M2255" s="1">
        <v>80</v>
      </c>
      <c r="N2255" s="1">
        <v>0</v>
      </c>
      <c r="O2255" s="1">
        <v>0</v>
      </c>
      <c r="P2255" s="1">
        <v>20</v>
      </c>
      <c r="Q2255" s="1">
        <v>180</v>
      </c>
      <c r="R2255" s="1" t="s">
        <v>15</v>
      </c>
      <c r="S2255" s="1" t="s">
        <v>24367</v>
      </c>
      <c r="T2255" s="1">
        <f>Table4[[#This Row],[Unit_Price]]*Table4[[#This Row],[Quantity]]</f>
        <v>160</v>
      </c>
      <c r="U2255" s="1">
        <f>(SUM(Table4[[#This Row],[Gross_Sales]],Table4[[#This Row],[Delivery_Fee]])-Table4[[#This Row],[Discount_Amount]])</f>
        <v>180</v>
      </c>
    </row>
    <row r="2256" spans="1:21" ht="25.8" customHeight="1" x14ac:dyDescent="0.3">
      <c r="A2256" s="1" t="s">
        <v>24368</v>
      </c>
      <c r="B2256" s="1" t="s">
        <v>19860</v>
      </c>
      <c r="C2256" s="1" t="s">
        <v>30480</v>
      </c>
      <c r="D2256" s="1" t="s">
        <v>2748</v>
      </c>
      <c r="E2256" s="1" t="s">
        <v>19</v>
      </c>
      <c r="F2256" s="1" t="s">
        <v>93</v>
      </c>
      <c r="G2256" s="1" t="s">
        <v>94</v>
      </c>
      <c r="H2256" s="1" t="s">
        <v>11</v>
      </c>
      <c r="I2256" s="1" t="s">
        <v>12</v>
      </c>
      <c r="J2256" s="1" t="s">
        <v>13</v>
      </c>
      <c r="K2256" s="1" t="s">
        <v>14</v>
      </c>
      <c r="L2256" s="1">
        <v>1</v>
      </c>
      <c r="M2256" s="1">
        <v>140</v>
      </c>
      <c r="N2256" s="1">
        <v>5</v>
      </c>
      <c r="O2256" s="1">
        <v>7</v>
      </c>
      <c r="P2256" s="1">
        <v>20</v>
      </c>
      <c r="Q2256" s="1">
        <v>153</v>
      </c>
      <c r="R2256" s="1" t="s">
        <v>36</v>
      </c>
      <c r="S2256" s="1" t="s">
        <v>24369</v>
      </c>
      <c r="T2256" s="1">
        <f>Table4[[#This Row],[Unit_Price]]*Table4[[#This Row],[Quantity]]</f>
        <v>140</v>
      </c>
      <c r="U2256" s="1">
        <f>(SUM(Table4[[#This Row],[Gross_Sales]],Table4[[#This Row],[Delivery_Fee]])-Table4[[#This Row],[Discount_Amount]])</f>
        <v>153</v>
      </c>
    </row>
    <row r="2257" spans="1:21" ht="25.8" customHeight="1" x14ac:dyDescent="0.3">
      <c r="A2257" s="1" t="s">
        <v>24370</v>
      </c>
      <c r="B2257" s="1" t="s">
        <v>19860</v>
      </c>
      <c r="C2257" s="1" t="s">
        <v>30480</v>
      </c>
      <c r="D2257" s="1" t="s">
        <v>939</v>
      </c>
      <c r="E2257" s="1" t="s">
        <v>67</v>
      </c>
      <c r="F2257" s="1" t="s">
        <v>68</v>
      </c>
      <c r="G2257" s="1" t="s">
        <v>69</v>
      </c>
      <c r="H2257" s="1" t="s">
        <v>131</v>
      </c>
      <c r="I2257" s="1" t="s">
        <v>132</v>
      </c>
      <c r="J2257" s="1" t="s">
        <v>57</v>
      </c>
      <c r="K2257" s="1" t="s">
        <v>25</v>
      </c>
      <c r="L2257" s="1">
        <v>1</v>
      </c>
      <c r="M2257" s="1">
        <v>220</v>
      </c>
      <c r="N2257" s="1">
        <v>15</v>
      </c>
      <c r="O2257" s="1">
        <v>33</v>
      </c>
      <c r="P2257" s="1">
        <v>25</v>
      </c>
      <c r="Q2257" s="1">
        <v>212</v>
      </c>
      <c r="R2257" s="1" t="s">
        <v>42</v>
      </c>
      <c r="S2257" s="1" t="s">
        <v>24371</v>
      </c>
      <c r="T2257" s="1">
        <f>Table4[[#This Row],[Unit_Price]]*Table4[[#This Row],[Quantity]]</f>
        <v>220</v>
      </c>
      <c r="U2257" s="1">
        <f>(SUM(Table4[[#This Row],[Gross_Sales]],Table4[[#This Row],[Delivery_Fee]])-Table4[[#This Row],[Discount_Amount]])</f>
        <v>212</v>
      </c>
    </row>
    <row r="2258" spans="1:21" ht="25.8" customHeight="1" x14ac:dyDescent="0.3">
      <c r="A2258" s="1" t="s">
        <v>24372</v>
      </c>
      <c r="B2258" s="1" t="s">
        <v>19860</v>
      </c>
      <c r="C2258" s="1" t="s">
        <v>30480</v>
      </c>
      <c r="D2258" s="1" t="s">
        <v>554</v>
      </c>
      <c r="E2258" s="1" t="s">
        <v>19</v>
      </c>
      <c r="F2258" s="1" t="s">
        <v>20</v>
      </c>
      <c r="G2258" s="1" t="s">
        <v>21</v>
      </c>
      <c r="H2258" s="1" t="s">
        <v>77</v>
      </c>
      <c r="I2258" s="1" t="s">
        <v>78</v>
      </c>
      <c r="J2258" s="1" t="s">
        <v>24</v>
      </c>
      <c r="K2258" s="1" t="s">
        <v>14</v>
      </c>
      <c r="L2258" s="1">
        <v>1</v>
      </c>
      <c r="M2258" s="1">
        <v>150</v>
      </c>
      <c r="N2258" s="1">
        <v>20</v>
      </c>
      <c r="O2258" s="1">
        <v>30</v>
      </c>
      <c r="P2258" s="1">
        <v>20</v>
      </c>
      <c r="Q2258" s="1">
        <v>140</v>
      </c>
      <c r="R2258" s="1" t="s">
        <v>26</v>
      </c>
      <c r="S2258" s="1" t="s">
        <v>24373</v>
      </c>
      <c r="T2258" s="1">
        <f>Table4[[#This Row],[Unit_Price]]*Table4[[#This Row],[Quantity]]</f>
        <v>150</v>
      </c>
      <c r="U2258" s="1">
        <f>(SUM(Table4[[#This Row],[Gross_Sales]],Table4[[#This Row],[Delivery_Fee]])-Table4[[#This Row],[Discount_Amount]])</f>
        <v>140</v>
      </c>
    </row>
    <row r="2259" spans="1:21" ht="25.8" customHeight="1" x14ac:dyDescent="0.3">
      <c r="A2259" s="1" t="s">
        <v>24374</v>
      </c>
      <c r="B2259" s="1" t="s">
        <v>19860</v>
      </c>
      <c r="C2259" s="1" t="s">
        <v>30480</v>
      </c>
      <c r="D2259" s="1" t="s">
        <v>922</v>
      </c>
      <c r="E2259" s="1" t="s">
        <v>67</v>
      </c>
      <c r="F2259" s="1" t="s">
        <v>141</v>
      </c>
      <c r="G2259" s="1" t="s">
        <v>142</v>
      </c>
      <c r="H2259" s="1" t="s">
        <v>116</v>
      </c>
      <c r="I2259" s="1" t="s">
        <v>117</v>
      </c>
      <c r="J2259" s="1" t="s">
        <v>35</v>
      </c>
      <c r="K2259" s="1" t="s">
        <v>14</v>
      </c>
      <c r="L2259" s="1">
        <v>4</v>
      </c>
      <c r="M2259" s="1">
        <v>210</v>
      </c>
      <c r="N2259" s="1">
        <v>5</v>
      </c>
      <c r="O2259" s="1">
        <v>42</v>
      </c>
      <c r="P2259" s="1">
        <v>30</v>
      </c>
      <c r="Q2259" s="1">
        <v>828</v>
      </c>
      <c r="R2259" s="1" t="s">
        <v>42</v>
      </c>
      <c r="S2259" s="1" t="s">
        <v>24375</v>
      </c>
      <c r="T2259" s="1">
        <f>Table4[[#This Row],[Unit_Price]]*Table4[[#This Row],[Quantity]]</f>
        <v>840</v>
      </c>
      <c r="U2259" s="1">
        <f>(SUM(Table4[[#This Row],[Gross_Sales]],Table4[[#This Row],[Delivery_Fee]])-Table4[[#This Row],[Discount_Amount]])</f>
        <v>828</v>
      </c>
    </row>
    <row r="2260" spans="1:21" ht="25.8" customHeight="1" x14ac:dyDescent="0.3">
      <c r="A2260" s="1" t="s">
        <v>24376</v>
      </c>
      <c r="B2260" s="1" t="s">
        <v>19860</v>
      </c>
      <c r="C2260" s="1" t="s">
        <v>30480</v>
      </c>
      <c r="D2260" s="1" t="s">
        <v>200</v>
      </c>
      <c r="E2260" s="1" t="s">
        <v>19</v>
      </c>
      <c r="F2260" s="1" t="s">
        <v>124</v>
      </c>
      <c r="G2260" s="1" t="s">
        <v>125</v>
      </c>
      <c r="H2260" s="1" t="s">
        <v>33</v>
      </c>
      <c r="I2260" s="1" t="s">
        <v>34</v>
      </c>
      <c r="J2260" s="1" t="s">
        <v>35</v>
      </c>
      <c r="K2260" s="1" t="s">
        <v>25</v>
      </c>
      <c r="L2260" s="1">
        <v>4</v>
      </c>
      <c r="M2260" s="1">
        <v>240</v>
      </c>
      <c r="N2260" s="1">
        <v>20</v>
      </c>
      <c r="O2260" s="1">
        <v>192</v>
      </c>
      <c r="P2260" s="1">
        <v>35</v>
      </c>
      <c r="Q2260" s="1">
        <v>803</v>
      </c>
      <c r="R2260" s="1" t="s">
        <v>36</v>
      </c>
      <c r="S2260" s="1" t="s">
        <v>24377</v>
      </c>
      <c r="T2260" s="1">
        <f>Table4[[#This Row],[Unit_Price]]*Table4[[#This Row],[Quantity]]</f>
        <v>960</v>
      </c>
      <c r="U2260" s="1">
        <f>(SUM(Table4[[#This Row],[Gross_Sales]],Table4[[#This Row],[Delivery_Fee]])-Table4[[#This Row],[Discount_Amount]])</f>
        <v>803</v>
      </c>
    </row>
    <row r="2261" spans="1:21" ht="25.8" customHeight="1" x14ac:dyDescent="0.3">
      <c r="A2261" s="1" t="s">
        <v>24378</v>
      </c>
      <c r="B2261" s="1" t="s">
        <v>19860</v>
      </c>
      <c r="C2261" s="1" t="s">
        <v>30480</v>
      </c>
      <c r="D2261" s="1" t="s">
        <v>230</v>
      </c>
      <c r="E2261" s="1" t="s">
        <v>30</v>
      </c>
      <c r="F2261" s="1" t="s">
        <v>136</v>
      </c>
      <c r="G2261" s="1" t="s">
        <v>137</v>
      </c>
      <c r="H2261" s="1" t="s">
        <v>40</v>
      </c>
      <c r="I2261" s="1" t="s">
        <v>41</v>
      </c>
      <c r="J2261" s="1" t="s">
        <v>13</v>
      </c>
      <c r="K2261" s="1" t="s">
        <v>25</v>
      </c>
      <c r="L2261" s="1">
        <v>2</v>
      </c>
      <c r="M2261" s="1">
        <v>170</v>
      </c>
      <c r="N2261" s="1">
        <v>5</v>
      </c>
      <c r="O2261" s="1">
        <v>17</v>
      </c>
      <c r="P2261" s="1">
        <v>20</v>
      </c>
      <c r="Q2261" s="1">
        <v>343</v>
      </c>
      <c r="R2261" s="1" t="s">
        <v>26</v>
      </c>
      <c r="S2261" s="1" t="s">
        <v>24379</v>
      </c>
      <c r="T2261" s="1">
        <f>Table4[[#This Row],[Unit_Price]]*Table4[[#This Row],[Quantity]]</f>
        <v>340</v>
      </c>
      <c r="U2261" s="1">
        <f>(SUM(Table4[[#This Row],[Gross_Sales]],Table4[[#This Row],[Delivery_Fee]])-Table4[[#This Row],[Discount_Amount]])</f>
        <v>343</v>
      </c>
    </row>
    <row r="2262" spans="1:21" ht="25.8" customHeight="1" x14ac:dyDescent="0.3">
      <c r="A2262" s="1" t="s">
        <v>24380</v>
      </c>
      <c r="B2262" s="1" t="s">
        <v>19860</v>
      </c>
      <c r="C2262" s="1" t="s">
        <v>30480</v>
      </c>
      <c r="D2262" s="1" t="s">
        <v>2314</v>
      </c>
      <c r="E2262" s="1" t="s">
        <v>67</v>
      </c>
      <c r="F2262" s="1" t="s">
        <v>267</v>
      </c>
      <c r="G2262" s="1" t="s">
        <v>268</v>
      </c>
      <c r="H2262" s="1" t="s">
        <v>48</v>
      </c>
      <c r="I2262" s="1" t="s">
        <v>49</v>
      </c>
      <c r="J2262" s="1" t="s">
        <v>13</v>
      </c>
      <c r="K2262" s="1" t="s">
        <v>14</v>
      </c>
      <c r="L2262" s="1">
        <v>3</v>
      </c>
      <c r="M2262" s="1">
        <v>220</v>
      </c>
      <c r="N2262" s="1">
        <v>15</v>
      </c>
      <c r="O2262" s="1">
        <v>99</v>
      </c>
      <c r="P2262" s="1">
        <v>25</v>
      </c>
      <c r="Q2262" s="1">
        <v>586</v>
      </c>
      <c r="R2262" s="1" t="s">
        <v>42</v>
      </c>
      <c r="S2262" s="1" t="s">
        <v>24381</v>
      </c>
      <c r="T2262" s="1">
        <f>Table4[[#This Row],[Unit_Price]]*Table4[[#This Row],[Quantity]]</f>
        <v>660</v>
      </c>
      <c r="U2262" s="1">
        <f>(SUM(Table4[[#This Row],[Gross_Sales]],Table4[[#This Row],[Delivery_Fee]])-Table4[[#This Row],[Discount_Amount]])</f>
        <v>586</v>
      </c>
    </row>
    <row r="2263" spans="1:21" ht="25.8" customHeight="1" x14ac:dyDescent="0.3">
      <c r="A2263" s="1" t="s">
        <v>24382</v>
      </c>
      <c r="B2263" s="1" t="s">
        <v>19860</v>
      </c>
      <c r="C2263" s="1" t="s">
        <v>30480</v>
      </c>
      <c r="D2263" s="1" t="s">
        <v>2003</v>
      </c>
      <c r="E2263" s="1" t="s">
        <v>30</v>
      </c>
      <c r="F2263" s="1" t="s">
        <v>136</v>
      </c>
      <c r="G2263" s="1" t="s">
        <v>137</v>
      </c>
      <c r="H2263" s="1" t="s">
        <v>84</v>
      </c>
      <c r="I2263" s="1" t="s">
        <v>85</v>
      </c>
      <c r="J2263" s="1" t="s">
        <v>86</v>
      </c>
      <c r="K2263" s="1" t="s">
        <v>14</v>
      </c>
      <c r="L2263" s="1">
        <v>3</v>
      </c>
      <c r="M2263" s="1">
        <v>100</v>
      </c>
      <c r="N2263" s="1">
        <v>5</v>
      </c>
      <c r="O2263" s="1">
        <v>15</v>
      </c>
      <c r="P2263" s="1">
        <v>25</v>
      </c>
      <c r="Q2263" s="1">
        <v>310</v>
      </c>
      <c r="R2263" s="1" t="s">
        <v>36</v>
      </c>
      <c r="S2263" s="1" t="s">
        <v>24383</v>
      </c>
      <c r="T2263" s="1">
        <f>Table4[[#This Row],[Unit_Price]]*Table4[[#This Row],[Quantity]]</f>
        <v>300</v>
      </c>
      <c r="U2263" s="1">
        <f>(SUM(Table4[[#This Row],[Gross_Sales]],Table4[[#This Row],[Delivery_Fee]])-Table4[[#This Row],[Discount_Amount]])</f>
        <v>310</v>
      </c>
    </row>
    <row r="2264" spans="1:21" ht="25.8" customHeight="1" x14ac:dyDescent="0.3">
      <c r="A2264" s="1" t="s">
        <v>24384</v>
      </c>
      <c r="B2264" s="1" t="s">
        <v>19860</v>
      </c>
      <c r="C2264" s="1" t="s">
        <v>30480</v>
      </c>
      <c r="D2264" s="1" t="s">
        <v>155</v>
      </c>
      <c r="E2264" s="1" t="s">
        <v>8</v>
      </c>
      <c r="F2264" s="1" t="s">
        <v>46</v>
      </c>
      <c r="G2264" s="1" t="s">
        <v>47</v>
      </c>
      <c r="H2264" s="1" t="s">
        <v>70</v>
      </c>
      <c r="I2264" s="1" t="s">
        <v>71</v>
      </c>
      <c r="J2264" s="1" t="s">
        <v>13</v>
      </c>
      <c r="K2264" s="1" t="s">
        <v>14</v>
      </c>
      <c r="L2264" s="1">
        <v>4</v>
      </c>
      <c r="M2264" s="1">
        <v>130</v>
      </c>
      <c r="N2264" s="1">
        <v>10</v>
      </c>
      <c r="O2264" s="1">
        <v>52</v>
      </c>
      <c r="P2264" s="1">
        <v>40</v>
      </c>
      <c r="Q2264" s="1">
        <v>508</v>
      </c>
      <c r="R2264" s="1" t="s">
        <v>36</v>
      </c>
      <c r="S2264" s="1" t="s">
        <v>24385</v>
      </c>
      <c r="T2264" s="1">
        <f>Table4[[#This Row],[Unit_Price]]*Table4[[#This Row],[Quantity]]</f>
        <v>520</v>
      </c>
      <c r="U2264" s="1">
        <f>(SUM(Table4[[#This Row],[Gross_Sales]],Table4[[#This Row],[Delivery_Fee]])-Table4[[#This Row],[Discount_Amount]])</f>
        <v>508</v>
      </c>
    </row>
    <row r="2265" spans="1:21" ht="25.8" customHeight="1" x14ac:dyDescent="0.3">
      <c r="A2265" s="1" t="s">
        <v>24386</v>
      </c>
      <c r="B2265" s="1" t="s">
        <v>19860</v>
      </c>
      <c r="C2265" s="1" t="s">
        <v>30480</v>
      </c>
      <c r="D2265" s="1" t="s">
        <v>518</v>
      </c>
      <c r="E2265" s="1" t="s">
        <v>19</v>
      </c>
      <c r="F2265" s="1" t="s">
        <v>93</v>
      </c>
      <c r="G2265" s="1" t="s">
        <v>94</v>
      </c>
      <c r="H2265" s="1" t="s">
        <v>11</v>
      </c>
      <c r="I2265" s="1" t="s">
        <v>12</v>
      </c>
      <c r="J2265" s="1" t="s">
        <v>13</v>
      </c>
      <c r="K2265" s="1" t="s">
        <v>14</v>
      </c>
      <c r="L2265" s="1">
        <v>1</v>
      </c>
      <c r="M2265" s="1">
        <v>140</v>
      </c>
      <c r="N2265" s="1">
        <v>20</v>
      </c>
      <c r="O2265" s="1">
        <v>28</v>
      </c>
      <c r="P2265" s="1">
        <v>20</v>
      </c>
      <c r="Q2265" s="1">
        <v>132</v>
      </c>
      <c r="R2265" s="1" t="s">
        <v>26</v>
      </c>
      <c r="S2265" s="1" t="s">
        <v>24387</v>
      </c>
      <c r="T2265" s="1">
        <f>Table4[[#This Row],[Unit_Price]]*Table4[[#This Row],[Quantity]]</f>
        <v>140</v>
      </c>
      <c r="U2265" s="1">
        <f>(SUM(Table4[[#This Row],[Gross_Sales]],Table4[[#This Row],[Delivery_Fee]])-Table4[[#This Row],[Discount_Amount]])</f>
        <v>132</v>
      </c>
    </row>
    <row r="2266" spans="1:21" ht="25.8" customHeight="1" x14ac:dyDescent="0.3">
      <c r="A2266" s="1" t="s">
        <v>24388</v>
      </c>
      <c r="B2266" s="1" t="s">
        <v>19860</v>
      </c>
      <c r="C2266" s="1" t="s">
        <v>30480</v>
      </c>
      <c r="D2266" s="1" t="s">
        <v>1344</v>
      </c>
      <c r="E2266" s="1" t="s">
        <v>8</v>
      </c>
      <c r="F2266" s="1" t="s">
        <v>9</v>
      </c>
      <c r="G2266" s="1" t="s">
        <v>10</v>
      </c>
      <c r="H2266" s="1" t="s">
        <v>11</v>
      </c>
      <c r="I2266" s="1" t="s">
        <v>12</v>
      </c>
      <c r="J2266" s="1" t="s">
        <v>13</v>
      </c>
      <c r="K2266" s="1" t="s">
        <v>14</v>
      </c>
      <c r="L2266" s="1">
        <v>1</v>
      </c>
      <c r="M2266" s="1">
        <v>140</v>
      </c>
      <c r="N2266" s="1">
        <v>10</v>
      </c>
      <c r="O2266" s="1">
        <v>14</v>
      </c>
      <c r="P2266" s="1">
        <v>20</v>
      </c>
      <c r="Q2266" s="1">
        <v>146</v>
      </c>
      <c r="R2266" s="1" t="s">
        <v>63</v>
      </c>
      <c r="S2266" s="1" t="s">
        <v>24389</v>
      </c>
      <c r="T2266" s="1">
        <f>Table4[[#This Row],[Unit_Price]]*Table4[[#This Row],[Quantity]]</f>
        <v>140</v>
      </c>
      <c r="U2266" s="1">
        <f>(SUM(Table4[[#This Row],[Gross_Sales]],Table4[[#This Row],[Delivery_Fee]])-Table4[[#This Row],[Discount_Amount]])</f>
        <v>146</v>
      </c>
    </row>
    <row r="2267" spans="1:21" ht="25.8" customHeight="1" x14ac:dyDescent="0.3">
      <c r="A2267" s="1" t="s">
        <v>24390</v>
      </c>
      <c r="B2267" s="1" t="s">
        <v>19860</v>
      </c>
      <c r="C2267" s="1" t="s">
        <v>30480</v>
      </c>
      <c r="D2267" s="1" t="s">
        <v>5011</v>
      </c>
      <c r="E2267" s="1" t="s">
        <v>19</v>
      </c>
      <c r="F2267" s="1" t="s">
        <v>20</v>
      </c>
      <c r="G2267" s="1" t="s">
        <v>21</v>
      </c>
      <c r="H2267" s="1" t="s">
        <v>70</v>
      </c>
      <c r="I2267" s="1" t="s">
        <v>71</v>
      </c>
      <c r="J2267" s="1" t="s">
        <v>13</v>
      </c>
      <c r="K2267" s="1" t="s">
        <v>14</v>
      </c>
      <c r="L2267" s="1">
        <v>3</v>
      </c>
      <c r="M2267" s="1">
        <v>130</v>
      </c>
      <c r="N2267" s="1">
        <v>20</v>
      </c>
      <c r="O2267" s="1">
        <v>78</v>
      </c>
      <c r="P2267" s="1">
        <v>20</v>
      </c>
      <c r="Q2267" s="1">
        <v>332</v>
      </c>
      <c r="R2267" s="1" t="s">
        <v>36</v>
      </c>
      <c r="S2267" s="1" t="s">
        <v>24391</v>
      </c>
      <c r="T2267" s="1">
        <f>Table4[[#This Row],[Unit_Price]]*Table4[[#This Row],[Quantity]]</f>
        <v>390</v>
      </c>
      <c r="U2267" s="1">
        <f>(SUM(Table4[[#This Row],[Gross_Sales]],Table4[[#This Row],[Delivery_Fee]])-Table4[[#This Row],[Discount_Amount]])</f>
        <v>332</v>
      </c>
    </row>
    <row r="2268" spans="1:21" ht="25.8" customHeight="1" x14ac:dyDescent="0.3">
      <c r="A2268" s="1" t="s">
        <v>24392</v>
      </c>
      <c r="B2268" s="1" t="s">
        <v>19860</v>
      </c>
      <c r="C2268" s="1" t="s">
        <v>30480</v>
      </c>
      <c r="D2268" s="1" t="s">
        <v>2493</v>
      </c>
      <c r="E2268" s="1" t="s">
        <v>19</v>
      </c>
      <c r="F2268" s="1" t="s">
        <v>98</v>
      </c>
      <c r="G2268" s="1" t="s">
        <v>99</v>
      </c>
      <c r="H2268" s="1" t="s">
        <v>61</v>
      </c>
      <c r="I2268" s="1" t="s">
        <v>62</v>
      </c>
      <c r="J2268" s="1" t="s">
        <v>24</v>
      </c>
      <c r="K2268" s="1" t="s">
        <v>25</v>
      </c>
      <c r="L2268" s="1">
        <v>3</v>
      </c>
      <c r="M2268" s="1">
        <v>190</v>
      </c>
      <c r="N2268" s="1">
        <v>20</v>
      </c>
      <c r="O2268" s="1">
        <v>114</v>
      </c>
      <c r="P2268" s="1">
        <v>20</v>
      </c>
      <c r="Q2268" s="1">
        <v>476</v>
      </c>
      <c r="R2268" s="1" t="s">
        <v>36</v>
      </c>
      <c r="S2268" s="1" t="s">
        <v>24393</v>
      </c>
      <c r="T2268" s="1">
        <f>Table4[[#This Row],[Unit_Price]]*Table4[[#This Row],[Quantity]]</f>
        <v>570</v>
      </c>
      <c r="U2268" s="1">
        <f>(SUM(Table4[[#This Row],[Gross_Sales]],Table4[[#This Row],[Delivery_Fee]])-Table4[[#This Row],[Discount_Amount]])</f>
        <v>476</v>
      </c>
    </row>
    <row r="2269" spans="1:21" ht="25.8" customHeight="1" x14ac:dyDescent="0.3">
      <c r="A2269" s="1" t="s">
        <v>24394</v>
      </c>
      <c r="B2269" s="1" t="s">
        <v>19860</v>
      </c>
      <c r="C2269" s="1" t="s">
        <v>30480</v>
      </c>
      <c r="D2269" s="1" t="s">
        <v>306</v>
      </c>
      <c r="E2269" s="1" t="s">
        <v>67</v>
      </c>
      <c r="F2269" s="1" t="s">
        <v>68</v>
      </c>
      <c r="G2269" s="1" t="s">
        <v>69</v>
      </c>
      <c r="H2269" s="1" t="s">
        <v>84</v>
      </c>
      <c r="I2269" s="1" t="s">
        <v>85</v>
      </c>
      <c r="J2269" s="1" t="s">
        <v>86</v>
      </c>
      <c r="K2269" s="1" t="s">
        <v>14</v>
      </c>
      <c r="L2269" s="1">
        <v>3</v>
      </c>
      <c r="M2269" s="1">
        <v>100</v>
      </c>
      <c r="N2269" s="1">
        <v>0</v>
      </c>
      <c r="O2269" s="1">
        <v>0</v>
      </c>
      <c r="P2269" s="1">
        <v>35</v>
      </c>
      <c r="Q2269" s="1">
        <v>335</v>
      </c>
      <c r="R2269" s="1" t="s">
        <v>26</v>
      </c>
      <c r="S2269" s="1" t="s">
        <v>24395</v>
      </c>
      <c r="T2269" s="1">
        <f>Table4[[#This Row],[Unit_Price]]*Table4[[#This Row],[Quantity]]</f>
        <v>300</v>
      </c>
      <c r="U2269" s="1">
        <f>(SUM(Table4[[#This Row],[Gross_Sales]],Table4[[#This Row],[Delivery_Fee]])-Table4[[#This Row],[Discount_Amount]])</f>
        <v>335</v>
      </c>
    </row>
    <row r="2270" spans="1:21" ht="25.8" customHeight="1" x14ac:dyDescent="0.3">
      <c r="A2270" s="1" t="s">
        <v>24396</v>
      </c>
      <c r="B2270" s="1" t="s">
        <v>19860</v>
      </c>
      <c r="C2270" s="1" t="s">
        <v>30480</v>
      </c>
      <c r="D2270" s="1" t="s">
        <v>1852</v>
      </c>
      <c r="E2270" s="1" t="s">
        <v>30</v>
      </c>
      <c r="F2270" s="1" t="s">
        <v>339</v>
      </c>
      <c r="G2270" s="1" t="s">
        <v>340</v>
      </c>
      <c r="H2270" s="1" t="s">
        <v>143</v>
      </c>
      <c r="I2270" s="1" t="s">
        <v>144</v>
      </c>
      <c r="J2270" s="1" t="s">
        <v>24</v>
      </c>
      <c r="K2270" s="1" t="s">
        <v>14</v>
      </c>
      <c r="L2270" s="1">
        <v>2</v>
      </c>
      <c r="M2270" s="1">
        <v>160</v>
      </c>
      <c r="N2270" s="1">
        <v>20</v>
      </c>
      <c r="O2270" s="1">
        <v>64</v>
      </c>
      <c r="P2270" s="1">
        <v>30</v>
      </c>
      <c r="Q2270" s="1">
        <v>286</v>
      </c>
      <c r="R2270" s="1" t="s">
        <v>42</v>
      </c>
      <c r="S2270" s="1" t="s">
        <v>24397</v>
      </c>
      <c r="T2270" s="1">
        <f>Table4[[#This Row],[Unit_Price]]*Table4[[#This Row],[Quantity]]</f>
        <v>320</v>
      </c>
      <c r="U2270" s="1">
        <f>(SUM(Table4[[#This Row],[Gross_Sales]],Table4[[#This Row],[Delivery_Fee]])-Table4[[#This Row],[Discount_Amount]])</f>
        <v>286</v>
      </c>
    </row>
    <row r="2271" spans="1:21" ht="25.8" customHeight="1" x14ac:dyDescent="0.3">
      <c r="A2271" s="1" t="s">
        <v>24398</v>
      </c>
      <c r="B2271" s="1" t="s">
        <v>19860</v>
      </c>
      <c r="C2271" s="1" t="s">
        <v>30480</v>
      </c>
      <c r="D2271" s="1" t="s">
        <v>882</v>
      </c>
      <c r="E2271" s="1" t="s">
        <v>30</v>
      </c>
      <c r="F2271" s="1" t="s">
        <v>31</v>
      </c>
      <c r="G2271" s="1" t="s">
        <v>32</v>
      </c>
      <c r="H2271" s="1" t="s">
        <v>11</v>
      </c>
      <c r="I2271" s="1" t="s">
        <v>12</v>
      </c>
      <c r="J2271" s="1" t="s">
        <v>13</v>
      </c>
      <c r="K2271" s="1" t="s">
        <v>14</v>
      </c>
      <c r="L2271" s="1">
        <v>4</v>
      </c>
      <c r="M2271" s="1">
        <v>140</v>
      </c>
      <c r="N2271" s="1">
        <v>10</v>
      </c>
      <c r="O2271" s="1">
        <v>56</v>
      </c>
      <c r="P2271" s="1">
        <v>25</v>
      </c>
      <c r="Q2271" s="1">
        <v>529</v>
      </c>
      <c r="R2271" s="1" t="s">
        <v>26</v>
      </c>
      <c r="S2271" s="1" t="s">
        <v>24399</v>
      </c>
      <c r="T2271" s="1">
        <f>Table4[[#This Row],[Unit_Price]]*Table4[[#This Row],[Quantity]]</f>
        <v>560</v>
      </c>
      <c r="U2271" s="1">
        <f>(SUM(Table4[[#This Row],[Gross_Sales]],Table4[[#This Row],[Delivery_Fee]])-Table4[[#This Row],[Discount_Amount]])</f>
        <v>529</v>
      </c>
    </row>
    <row r="2272" spans="1:21" ht="25.8" customHeight="1" x14ac:dyDescent="0.3">
      <c r="A2272" s="1" t="s">
        <v>24400</v>
      </c>
      <c r="B2272" s="1" t="s">
        <v>19860</v>
      </c>
      <c r="C2272" s="1" t="s">
        <v>30480</v>
      </c>
      <c r="D2272" s="1" t="s">
        <v>4092</v>
      </c>
      <c r="E2272" s="1" t="s">
        <v>67</v>
      </c>
      <c r="F2272" s="1" t="s">
        <v>82</v>
      </c>
      <c r="G2272" s="1" t="s">
        <v>83</v>
      </c>
      <c r="H2272" s="1" t="s">
        <v>288</v>
      </c>
      <c r="I2272" s="1" t="s">
        <v>289</v>
      </c>
      <c r="J2272" s="1" t="s">
        <v>86</v>
      </c>
      <c r="K2272" s="1" t="s">
        <v>14</v>
      </c>
      <c r="L2272" s="1">
        <v>1</v>
      </c>
      <c r="M2272" s="1">
        <v>80</v>
      </c>
      <c r="N2272" s="1">
        <v>20</v>
      </c>
      <c r="O2272" s="1">
        <v>16</v>
      </c>
      <c r="P2272" s="1">
        <v>20</v>
      </c>
      <c r="Q2272" s="1">
        <v>84</v>
      </c>
      <c r="R2272" s="1" t="s">
        <v>15</v>
      </c>
      <c r="S2272" s="1" t="s">
        <v>24401</v>
      </c>
      <c r="T2272" s="1">
        <f>Table4[[#This Row],[Unit_Price]]*Table4[[#This Row],[Quantity]]</f>
        <v>80</v>
      </c>
      <c r="U2272" s="1">
        <f>(SUM(Table4[[#This Row],[Gross_Sales]],Table4[[#This Row],[Delivery_Fee]])-Table4[[#This Row],[Discount_Amount]])</f>
        <v>84</v>
      </c>
    </row>
    <row r="2273" spans="1:21" ht="25.8" customHeight="1" x14ac:dyDescent="0.3">
      <c r="A2273" s="1" t="s">
        <v>24402</v>
      </c>
      <c r="B2273" s="1" t="s">
        <v>19860</v>
      </c>
      <c r="C2273" s="1" t="s">
        <v>30480</v>
      </c>
      <c r="D2273" s="1" t="s">
        <v>465</v>
      </c>
      <c r="E2273" s="1" t="s">
        <v>30</v>
      </c>
      <c r="F2273" s="1" t="s">
        <v>339</v>
      </c>
      <c r="G2273" s="1" t="s">
        <v>340</v>
      </c>
      <c r="H2273" s="1" t="s">
        <v>40</v>
      </c>
      <c r="I2273" s="1" t="s">
        <v>41</v>
      </c>
      <c r="J2273" s="1" t="s">
        <v>13</v>
      </c>
      <c r="K2273" s="1" t="s">
        <v>25</v>
      </c>
      <c r="L2273" s="1">
        <v>2</v>
      </c>
      <c r="M2273" s="1">
        <v>170</v>
      </c>
      <c r="N2273" s="1">
        <v>20</v>
      </c>
      <c r="O2273" s="1">
        <v>68</v>
      </c>
      <c r="P2273" s="1">
        <v>35</v>
      </c>
      <c r="Q2273" s="1">
        <v>307</v>
      </c>
      <c r="R2273" s="1" t="s">
        <v>36</v>
      </c>
      <c r="S2273" s="1" t="s">
        <v>24403</v>
      </c>
      <c r="T2273" s="1">
        <f>Table4[[#This Row],[Unit_Price]]*Table4[[#This Row],[Quantity]]</f>
        <v>340</v>
      </c>
      <c r="U2273" s="1">
        <f>(SUM(Table4[[#This Row],[Gross_Sales]],Table4[[#This Row],[Delivery_Fee]])-Table4[[#This Row],[Discount_Amount]])</f>
        <v>307</v>
      </c>
    </row>
    <row r="2274" spans="1:21" ht="25.8" customHeight="1" x14ac:dyDescent="0.3">
      <c r="A2274" s="1" t="s">
        <v>24404</v>
      </c>
      <c r="B2274" s="1" t="s">
        <v>19860</v>
      </c>
      <c r="C2274" s="1" t="s">
        <v>30480</v>
      </c>
      <c r="D2274" s="1" t="s">
        <v>546</v>
      </c>
      <c r="E2274" s="1" t="s">
        <v>19</v>
      </c>
      <c r="F2274" s="1" t="s">
        <v>46</v>
      </c>
      <c r="G2274" s="1" t="s">
        <v>47</v>
      </c>
      <c r="H2274" s="1" t="s">
        <v>131</v>
      </c>
      <c r="I2274" s="1" t="s">
        <v>132</v>
      </c>
      <c r="J2274" s="1" t="s">
        <v>57</v>
      </c>
      <c r="K2274" s="1" t="s">
        <v>25</v>
      </c>
      <c r="L2274" s="1">
        <v>4</v>
      </c>
      <c r="M2274" s="1">
        <v>220</v>
      </c>
      <c r="N2274" s="1">
        <v>20</v>
      </c>
      <c r="O2274" s="1">
        <v>176</v>
      </c>
      <c r="P2274" s="1">
        <v>30</v>
      </c>
      <c r="Q2274" s="1">
        <v>734</v>
      </c>
      <c r="R2274" s="1" t="s">
        <v>15</v>
      </c>
      <c r="S2274" s="1" t="s">
        <v>24405</v>
      </c>
      <c r="T2274" s="1">
        <f>Table4[[#This Row],[Unit_Price]]*Table4[[#This Row],[Quantity]]</f>
        <v>880</v>
      </c>
      <c r="U2274" s="1">
        <f>(SUM(Table4[[#This Row],[Gross_Sales]],Table4[[#This Row],[Delivery_Fee]])-Table4[[#This Row],[Discount_Amount]])</f>
        <v>734</v>
      </c>
    </row>
    <row r="2275" spans="1:21" ht="25.8" customHeight="1" x14ac:dyDescent="0.3">
      <c r="A2275" s="1" t="s">
        <v>24406</v>
      </c>
      <c r="B2275" s="1" t="s">
        <v>19860</v>
      </c>
      <c r="C2275" s="1" t="s">
        <v>30480</v>
      </c>
      <c r="D2275" s="1" t="s">
        <v>919</v>
      </c>
      <c r="E2275" s="1" t="s">
        <v>8</v>
      </c>
      <c r="F2275" s="1" t="s">
        <v>151</v>
      </c>
      <c r="G2275" s="1" t="s">
        <v>152</v>
      </c>
      <c r="H2275" s="1" t="s">
        <v>70</v>
      </c>
      <c r="I2275" s="1" t="s">
        <v>71</v>
      </c>
      <c r="J2275" s="1" t="s">
        <v>13</v>
      </c>
      <c r="K2275" s="1" t="s">
        <v>14</v>
      </c>
      <c r="L2275" s="1">
        <v>2</v>
      </c>
      <c r="M2275" s="1">
        <v>130</v>
      </c>
      <c r="N2275" s="1">
        <v>20</v>
      </c>
      <c r="O2275" s="1">
        <v>52</v>
      </c>
      <c r="P2275" s="1">
        <v>20</v>
      </c>
      <c r="Q2275" s="1">
        <v>228</v>
      </c>
      <c r="R2275" s="1" t="s">
        <v>26</v>
      </c>
      <c r="S2275" s="1" t="s">
        <v>24407</v>
      </c>
      <c r="T2275" s="1">
        <f>Table4[[#This Row],[Unit_Price]]*Table4[[#This Row],[Quantity]]</f>
        <v>260</v>
      </c>
      <c r="U2275" s="1">
        <f>(SUM(Table4[[#This Row],[Gross_Sales]],Table4[[#This Row],[Delivery_Fee]])-Table4[[#This Row],[Discount_Amount]])</f>
        <v>228</v>
      </c>
    </row>
    <row r="2276" spans="1:21" ht="25.8" customHeight="1" x14ac:dyDescent="0.3">
      <c r="A2276" s="1" t="s">
        <v>24408</v>
      </c>
      <c r="B2276" s="1" t="s">
        <v>19860</v>
      </c>
      <c r="C2276" s="1" t="s">
        <v>30480</v>
      </c>
      <c r="D2276" s="1" t="s">
        <v>805</v>
      </c>
      <c r="E2276" s="1" t="s">
        <v>30</v>
      </c>
      <c r="F2276" s="1" t="s">
        <v>31</v>
      </c>
      <c r="G2276" s="1" t="s">
        <v>32</v>
      </c>
      <c r="H2276" s="1" t="s">
        <v>40</v>
      </c>
      <c r="I2276" s="1" t="s">
        <v>41</v>
      </c>
      <c r="J2276" s="1" t="s">
        <v>13</v>
      </c>
      <c r="K2276" s="1" t="s">
        <v>25</v>
      </c>
      <c r="L2276" s="1">
        <v>4</v>
      </c>
      <c r="M2276" s="1">
        <v>170</v>
      </c>
      <c r="N2276" s="1">
        <v>5</v>
      </c>
      <c r="O2276" s="1">
        <v>34</v>
      </c>
      <c r="P2276" s="1">
        <v>40</v>
      </c>
      <c r="Q2276" s="1">
        <v>686</v>
      </c>
      <c r="R2276" s="1" t="s">
        <v>26</v>
      </c>
      <c r="S2276" s="1" t="s">
        <v>24409</v>
      </c>
      <c r="T2276" s="1">
        <f>Table4[[#This Row],[Unit_Price]]*Table4[[#This Row],[Quantity]]</f>
        <v>680</v>
      </c>
      <c r="U2276" s="1">
        <f>(SUM(Table4[[#This Row],[Gross_Sales]],Table4[[#This Row],[Delivery_Fee]])-Table4[[#This Row],[Discount_Amount]])</f>
        <v>686</v>
      </c>
    </row>
    <row r="2277" spans="1:21" ht="25.8" customHeight="1" x14ac:dyDescent="0.3">
      <c r="A2277" s="1" t="s">
        <v>24410</v>
      </c>
      <c r="B2277" s="1" t="s">
        <v>19860</v>
      </c>
      <c r="C2277" s="1" t="s">
        <v>30480</v>
      </c>
      <c r="D2277" s="1" t="s">
        <v>315</v>
      </c>
      <c r="E2277" s="1" t="s">
        <v>67</v>
      </c>
      <c r="F2277" s="1" t="s">
        <v>267</v>
      </c>
      <c r="G2277" s="1" t="s">
        <v>268</v>
      </c>
      <c r="H2277" s="1" t="s">
        <v>11</v>
      </c>
      <c r="I2277" s="1" t="s">
        <v>12</v>
      </c>
      <c r="J2277" s="1" t="s">
        <v>13</v>
      </c>
      <c r="K2277" s="1" t="s">
        <v>14</v>
      </c>
      <c r="L2277" s="1">
        <v>3</v>
      </c>
      <c r="M2277" s="1">
        <v>140</v>
      </c>
      <c r="N2277" s="1">
        <v>5</v>
      </c>
      <c r="O2277" s="1">
        <v>21</v>
      </c>
      <c r="P2277" s="1">
        <v>20</v>
      </c>
      <c r="Q2277" s="1">
        <v>419</v>
      </c>
      <c r="R2277" s="1" t="s">
        <v>15</v>
      </c>
      <c r="S2277" s="1" t="s">
        <v>24411</v>
      </c>
      <c r="T2277" s="1">
        <f>Table4[[#This Row],[Unit_Price]]*Table4[[#This Row],[Quantity]]</f>
        <v>420</v>
      </c>
      <c r="U2277" s="1">
        <f>(SUM(Table4[[#This Row],[Gross_Sales]],Table4[[#This Row],[Delivery_Fee]])-Table4[[#This Row],[Discount_Amount]])</f>
        <v>419</v>
      </c>
    </row>
    <row r="2278" spans="1:21" ht="25.8" customHeight="1" x14ac:dyDescent="0.3">
      <c r="A2278" s="1" t="s">
        <v>24412</v>
      </c>
      <c r="B2278" s="1" t="s">
        <v>19860</v>
      </c>
      <c r="C2278" s="1" t="s">
        <v>30480</v>
      </c>
      <c r="D2278" s="1" t="s">
        <v>1174</v>
      </c>
      <c r="E2278" s="1" t="s">
        <v>19</v>
      </c>
      <c r="F2278" s="1" t="s">
        <v>20</v>
      </c>
      <c r="G2278" s="1" t="s">
        <v>21</v>
      </c>
      <c r="H2278" s="1" t="s">
        <v>11</v>
      </c>
      <c r="I2278" s="1" t="s">
        <v>12</v>
      </c>
      <c r="J2278" s="1" t="s">
        <v>13</v>
      </c>
      <c r="K2278" s="1" t="s">
        <v>14</v>
      </c>
      <c r="L2278" s="1">
        <v>4</v>
      </c>
      <c r="M2278" s="1">
        <v>140</v>
      </c>
      <c r="N2278" s="1">
        <v>0</v>
      </c>
      <c r="O2278" s="1">
        <v>0</v>
      </c>
      <c r="P2278" s="1">
        <v>30</v>
      </c>
      <c r="Q2278" s="1">
        <v>590</v>
      </c>
      <c r="R2278" s="1" t="s">
        <v>26</v>
      </c>
      <c r="S2278" s="1" t="s">
        <v>24413</v>
      </c>
      <c r="T2278" s="1">
        <f>Table4[[#This Row],[Unit_Price]]*Table4[[#This Row],[Quantity]]</f>
        <v>560</v>
      </c>
      <c r="U2278" s="1">
        <f>(SUM(Table4[[#This Row],[Gross_Sales]],Table4[[#This Row],[Delivery_Fee]])-Table4[[#This Row],[Discount_Amount]])</f>
        <v>590</v>
      </c>
    </row>
    <row r="2279" spans="1:21" ht="25.8" customHeight="1" x14ac:dyDescent="0.3">
      <c r="A2279" s="1" t="s">
        <v>24414</v>
      </c>
      <c r="B2279" s="1" t="s">
        <v>19860</v>
      </c>
      <c r="C2279" s="1" t="s">
        <v>30480</v>
      </c>
      <c r="D2279" s="1" t="s">
        <v>1280</v>
      </c>
      <c r="E2279" s="1" t="s">
        <v>67</v>
      </c>
      <c r="F2279" s="1" t="s">
        <v>82</v>
      </c>
      <c r="G2279" s="1" t="s">
        <v>83</v>
      </c>
      <c r="H2279" s="1" t="s">
        <v>288</v>
      </c>
      <c r="I2279" s="1" t="s">
        <v>289</v>
      </c>
      <c r="J2279" s="1" t="s">
        <v>86</v>
      </c>
      <c r="K2279" s="1" t="s">
        <v>14</v>
      </c>
      <c r="L2279" s="1">
        <v>1</v>
      </c>
      <c r="M2279" s="1">
        <v>80</v>
      </c>
      <c r="N2279" s="1">
        <v>10</v>
      </c>
      <c r="O2279" s="1">
        <v>8</v>
      </c>
      <c r="P2279" s="1">
        <v>20</v>
      </c>
      <c r="Q2279" s="1">
        <v>92</v>
      </c>
      <c r="R2279" s="1" t="s">
        <v>63</v>
      </c>
      <c r="S2279" s="1" t="s">
        <v>24415</v>
      </c>
      <c r="T2279" s="1">
        <f>Table4[[#This Row],[Unit_Price]]*Table4[[#This Row],[Quantity]]</f>
        <v>80</v>
      </c>
      <c r="U2279" s="1">
        <f>(SUM(Table4[[#This Row],[Gross_Sales]],Table4[[#This Row],[Delivery_Fee]])-Table4[[#This Row],[Discount_Amount]])</f>
        <v>92</v>
      </c>
    </row>
    <row r="2280" spans="1:21" ht="25.8" customHeight="1" x14ac:dyDescent="0.3">
      <c r="A2280" s="1" t="s">
        <v>24416</v>
      </c>
      <c r="B2280" s="1" t="s">
        <v>19860</v>
      </c>
      <c r="C2280" s="1" t="s">
        <v>30480</v>
      </c>
      <c r="D2280" s="1" t="s">
        <v>554</v>
      </c>
      <c r="E2280" s="1" t="s">
        <v>30</v>
      </c>
      <c r="F2280" s="1" t="s">
        <v>31</v>
      </c>
      <c r="G2280" s="1" t="s">
        <v>32</v>
      </c>
      <c r="H2280" s="1" t="s">
        <v>33</v>
      </c>
      <c r="I2280" s="1" t="s">
        <v>34</v>
      </c>
      <c r="J2280" s="1" t="s">
        <v>35</v>
      </c>
      <c r="K2280" s="1" t="s">
        <v>25</v>
      </c>
      <c r="L2280" s="1">
        <v>4</v>
      </c>
      <c r="M2280" s="1">
        <v>240</v>
      </c>
      <c r="N2280" s="1">
        <v>10</v>
      </c>
      <c r="O2280" s="1">
        <v>96</v>
      </c>
      <c r="P2280" s="1">
        <v>25</v>
      </c>
      <c r="Q2280" s="1">
        <v>889</v>
      </c>
      <c r="R2280" s="1" t="s">
        <v>36</v>
      </c>
      <c r="S2280" s="1" t="s">
        <v>24417</v>
      </c>
      <c r="T2280" s="1">
        <f>Table4[[#This Row],[Unit_Price]]*Table4[[#This Row],[Quantity]]</f>
        <v>960</v>
      </c>
      <c r="U2280" s="1">
        <f>(SUM(Table4[[#This Row],[Gross_Sales]],Table4[[#This Row],[Delivery_Fee]])-Table4[[#This Row],[Discount_Amount]])</f>
        <v>889</v>
      </c>
    </row>
    <row r="2281" spans="1:21" ht="25.8" customHeight="1" x14ac:dyDescent="0.3">
      <c r="A2281" s="1" t="s">
        <v>24418</v>
      </c>
      <c r="B2281" s="1" t="s">
        <v>19860</v>
      </c>
      <c r="C2281" s="1" t="s">
        <v>30480</v>
      </c>
      <c r="D2281" s="1" t="s">
        <v>260</v>
      </c>
      <c r="E2281" s="1" t="s">
        <v>30</v>
      </c>
      <c r="F2281" s="1" t="s">
        <v>53</v>
      </c>
      <c r="G2281" s="1" t="s">
        <v>54</v>
      </c>
      <c r="H2281" s="1" t="s">
        <v>61</v>
      </c>
      <c r="I2281" s="1" t="s">
        <v>62</v>
      </c>
      <c r="J2281" s="1" t="s">
        <v>24</v>
      </c>
      <c r="K2281" s="1" t="s">
        <v>25</v>
      </c>
      <c r="L2281" s="1">
        <v>1</v>
      </c>
      <c r="M2281" s="1">
        <v>190</v>
      </c>
      <c r="N2281" s="1">
        <v>20</v>
      </c>
      <c r="O2281" s="1">
        <v>38</v>
      </c>
      <c r="P2281" s="1">
        <v>35</v>
      </c>
      <c r="Q2281" s="1">
        <v>187</v>
      </c>
      <c r="R2281" s="1" t="s">
        <v>42</v>
      </c>
      <c r="S2281" s="1" t="s">
        <v>24419</v>
      </c>
      <c r="T2281" s="1">
        <f>Table4[[#This Row],[Unit_Price]]*Table4[[#This Row],[Quantity]]</f>
        <v>190</v>
      </c>
      <c r="U2281" s="1">
        <f>(SUM(Table4[[#This Row],[Gross_Sales]],Table4[[#This Row],[Delivery_Fee]])-Table4[[#This Row],[Discount_Amount]])</f>
        <v>187</v>
      </c>
    </row>
    <row r="2282" spans="1:21" ht="25.8" customHeight="1" x14ac:dyDescent="0.3">
      <c r="A2282" s="1" t="s">
        <v>24420</v>
      </c>
      <c r="B2282" s="1" t="s">
        <v>19860</v>
      </c>
      <c r="C2282" s="1" t="s">
        <v>30480</v>
      </c>
      <c r="D2282" s="1" t="s">
        <v>810</v>
      </c>
      <c r="E2282" s="1" t="s">
        <v>19</v>
      </c>
      <c r="F2282" s="1" t="s">
        <v>53</v>
      </c>
      <c r="G2282" s="1" t="s">
        <v>54</v>
      </c>
      <c r="H2282" s="1" t="s">
        <v>77</v>
      </c>
      <c r="I2282" s="1" t="s">
        <v>78</v>
      </c>
      <c r="J2282" s="1" t="s">
        <v>24</v>
      </c>
      <c r="K2282" s="1" t="s">
        <v>14</v>
      </c>
      <c r="L2282" s="1">
        <v>1</v>
      </c>
      <c r="M2282" s="1">
        <v>150</v>
      </c>
      <c r="N2282" s="1">
        <v>20</v>
      </c>
      <c r="O2282" s="1">
        <v>30</v>
      </c>
      <c r="P2282" s="1">
        <v>35</v>
      </c>
      <c r="Q2282" s="1">
        <v>155</v>
      </c>
      <c r="R2282" s="1" t="s">
        <v>63</v>
      </c>
      <c r="S2282" s="1" t="s">
        <v>24421</v>
      </c>
      <c r="T2282" s="1">
        <f>Table4[[#This Row],[Unit_Price]]*Table4[[#This Row],[Quantity]]</f>
        <v>150</v>
      </c>
      <c r="U2282" s="1">
        <f>(SUM(Table4[[#This Row],[Gross_Sales]],Table4[[#This Row],[Delivery_Fee]])-Table4[[#This Row],[Discount_Amount]])</f>
        <v>155</v>
      </c>
    </row>
    <row r="2283" spans="1:21" ht="25.8" customHeight="1" x14ac:dyDescent="0.3">
      <c r="A2283" s="1" t="s">
        <v>24422</v>
      </c>
      <c r="B2283" s="1" t="s">
        <v>19860</v>
      </c>
      <c r="C2283" s="1" t="s">
        <v>30480</v>
      </c>
      <c r="D2283" s="1" t="s">
        <v>1499</v>
      </c>
      <c r="E2283" s="1" t="s">
        <v>67</v>
      </c>
      <c r="F2283" s="1" t="s">
        <v>174</v>
      </c>
      <c r="G2283" s="1" t="s">
        <v>175</v>
      </c>
      <c r="H2283" s="1" t="s">
        <v>131</v>
      </c>
      <c r="I2283" s="1" t="s">
        <v>132</v>
      </c>
      <c r="J2283" s="1" t="s">
        <v>57</v>
      </c>
      <c r="K2283" s="1" t="s">
        <v>25</v>
      </c>
      <c r="L2283" s="1">
        <v>4</v>
      </c>
      <c r="M2283" s="1">
        <v>220</v>
      </c>
      <c r="N2283" s="1">
        <v>20</v>
      </c>
      <c r="O2283" s="1">
        <v>176</v>
      </c>
      <c r="P2283" s="1">
        <v>35</v>
      </c>
      <c r="Q2283" s="1">
        <v>739</v>
      </c>
      <c r="R2283" s="1" t="s">
        <v>63</v>
      </c>
      <c r="S2283" s="1" t="s">
        <v>24423</v>
      </c>
      <c r="T2283" s="1">
        <f>Table4[[#This Row],[Unit_Price]]*Table4[[#This Row],[Quantity]]</f>
        <v>880</v>
      </c>
      <c r="U2283" s="1">
        <f>(SUM(Table4[[#This Row],[Gross_Sales]],Table4[[#This Row],[Delivery_Fee]])-Table4[[#This Row],[Discount_Amount]])</f>
        <v>739</v>
      </c>
    </row>
    <row r="2284" spans="1:21" ht="25.8" customHeight="1" x14ac:dyDescent="0.3">
      <c r="A2284" s="1" t="s">
        <v>24424</v>
      </c>
      <c r="B2284" s="1" t="s">
        <v>19860</v>
      </c>
      <c r="C2284" s="1" t="s">
        <v>30480</v>
      </c>
      <c r="D2284" s="1" t="s">
        <v>147</v>
      </c>
      <c r="E2284" s="1" t="s">
        <v>67</v>
      </c>
      <c r="F2284" s="1" t="s">
        <v>109</v>
      </c>
      <c r="G2284" s="1" t="s">
        <v>110</v>
      </c>
      <c r="H2284" s="1" t="s">
        <v>116</v>
      </c>
      <c r="I2284" s="1" t="s">
        <v>117</v>
      </c>
      <c r="J2284" s="1" t="s">
        <v>35</v>
      </c>
      <c r="K2284" s="1" t="s">
        <v>14</v>
      </c>
      <c r="L2284" s="1">
        <v>1</v>
      </c>
      <c r="M2284" s="1">
        <v>210</v>
      </c>
      <c r="N2284" s="1">
        <v>10</v>
      </c>
      <c r="O2284" s="1">
        <v>21</v>
      </c>
      <c r="P2284" s="1">
        <v>35</v>
      </c>
      <c r="Q2284" s="1">
        <v>224</v>
      </c>
      <c r="R2284" s="1" t="s">
        <v>63</v>
      </c>
      <c r="S2284" s="1" t="s">
        <v>24425</v>
      </c>
      <c r="T2284" s="1">
        <f>Table4[[#This Row],[Unit_Price]]*Table4[[#This Row],[Quantity]]</f>
        <v>210</v>
      </c>
      <c r="U2284" s="1">
        <f>(SUM(Table4[[#This Row],[Gross_Sales]],Table4[[#This Row],[Delivery_Fee]])-Table4[[#This Row],[Discount_Amount]])</f>
        <v>224</v>
      </c>
    </row>
    <row r="2285" spans="1:21" ht="25.8" customHeight="1" x14ac:dyDescent="0.3">
      <c r="A2285" s="1" t="s">
        <v>24426</v>
      </c>
      <c r="B2285" s="1" t="s">
        <v>19860</v>
      </c>
      <c r="C2285" s="1" t="s">
        <v>30480</v>
      </c>
      <c r="D2285" s="1" t="s">
        <v>1499</v>
      </c>
      <c r="E2285" s="1" t="s">
        <v>19</v>
      </c>
      <c r="F2285" s="1" t="s">
        <v>141</v>
      </c>
      <c r="G2285" s="1" t="s">
        <v>142</v>
      </c>
      <c r="H2285" s="1" t="s">
        <v>40</v>
      </c>
      <c r="I2285" s="1" t="s">
        <v>41</v>
      </c>
      <c r="J2285" s="1" t="s">
        <v>13</v>
      </c>
      <c r="K2285" s="1" t="s">
        <v>25</v>
      </c>
      <c r="L2285" s="1">
        <v>2</v>
      </c>
      <c r="M2285" s="1">
        <v>170</v>
      </c>
      <c r="N2285" s="1">
        <v>10</v>
      </c>
      <c r="O2285" s="1">
        <v>34</v>
      </c>
      <c r="P2285" s="1">
        <v>40</v>
      </c>
      <c r="Q2285" s="1">
        <v>346</v>
      </c>
      <c r="R2285" s="1" t="s">
        <v>26</v>
      </c>
      <c r="S2285" s="1" t="s">
        <v>24427</v>
      </c>
      <c r="T2285" s="1">
        <f>Table4[[#This Row],[Unit_Price]]*Table4[[#This Row],[Quantity]]</f>
        <v>340</v>
      </c>
      <c r="U2285" s="1">
        <f>(SUM(Table4[[#This Row],[Gross_Sales]],Table4[[#This Row],[Delivery_Fee]])-Table4[[#This Row],[Discount_Amount]])</f>
        <v>346</v>
      </c>
    </row>
    <row r="2286" spans="1:21" ht="25.8" customHeight="1" x14ac:dyDescent="0.3">
      <c r="A2286" s="1" t="s">
        <v>24428</v>
      </c>
      <c r="B2286" s="1" t="s">
        <v>19860</v>
      </c>
      <c r="C2286" s="1" t="s">
        <v>30480</v>
      </c>
      <c r="D2286" s="1" t="s">
        <v>2493</v>
      </c>
      <c r="E2286" s="1" t="s">
        <v>30</v>
      </c>
      <c r="F2286" s="1" t="s">
        <v>136</v>
      </c>
      <c r="G2286" s="1" t="s">
        <v>137</v>
      </c>
      <c r="H2286" s="1" t="s">
        <v>84</v>
      </c>
      <c r="I2286" s="1" t="s">
        <v>85</v>
      </c>
      <c r="J2286" s="1" t="s">
        <v>86</v>
      </c>
      <c r="K2286" s="1" t="s">
        <v>14</v>
      </c>
      <c r="L2286" s="1">
        <v>1</v>
      </c>
      <c r="M2286" s="1">
        <v>100</v>
      </c>
      <c r="N2286" s="1">
        <v>15</v>
      </c>
      <c r="O2286" s="1">
        <v>15</v>
      </c>
      <c r="P2286" s="1">
        <v>20</v>
      </c>
      <c r="Q2286" s="1">
        <v>105</v>
      </c>
      <c r="R2286" s="1" t="s">
        <v>42</v>
      </c>
      <c r="S2286" s="1" t="s">
        <v>24429</v>
      </c>
      <c r="T2286" s="1">
        <f>Table4[[#This Row],[Unit_Price]]*Table4[[#This Row],[Quantity]]</f>
        <v>100</v>
      </c>
      <c r="U2286" s="1">
        <f>(SUM(Table4[[#This Row],[Gross_Sales]],Table4[[#This Row],[Delivery_Fee]])-Table4[[#This Row],[Discount_Amount]])</f>
        <v>105</v>
      </c>
    </row>
    <row r="2287" spans="1:21" ht="25.8" customHeight="1" x14ac:dyDescent="0.3">
      <c r="A2287" s="1" t="s">
        <v>24430</v>
      </c>
      <c r="B2287" s="1" t="s">
        <v>19860</v>
      </c>
      <c r="C2287" s="1" t="s">
        <v>30480</v>
      </c>
      <c r="D2287" s="1" t="s">
        <v>898</v>
      </c>
      <c r="E2287" s="1" t="s">
        <v>67</v>
      </c>
      <c r="F2287" s="1" t="s">
        <v>151</v>
      </c>
      <c r="G2287" s="1" t="s">
        <v>152</v>
      </c>
      <c r="H2287" s="1" t="s">
        <v>22</v>
      </c>
      <c r="I2287" s="1" t="s">
        <v>23</v>
      </c>
      <c r="J2287" s="1" t="s">
        <v>24</v>
      </c>
      <c r="K2287" s="1" t="s">
        <v>25</v>
      </c>
      <c r="L2287" s="1">
        <v>3</v>
      </c>
      <c r="M2287" s="1">
        <v>180</v>
      </c>
      <c r="N2287" s="1">
        <v>0</v>
      </c>
      <c r="O2287" s="1">
        <v>0</v>
      </c>
      <c r="P2287" s="1">
        <v>40</v>
      </c>
      <c r="Q2287" s="1">
        <v>580</v>
      </c>
      <c r="R2287" s="1" t="s">
        <v>42</v>
      </c>
      <c r="S2287" s="1" t="s">
        <v>24431</v>
      </c>
      <c r="T2287" s="1">
        <f>Table4[[#This Row],[Unit_Price]]*Table4[[#This Row],[Quantity]]</f>
        <v>540</v>
      </c>
      <c r="U2287" s="1">
        <f>(SUM(Table4[[#This Row],[Gross_Sales]],Table4[[#This Row],[Delivery_Fee]])-Table4[[#This Row],[Discount_Amount]])</f>
        <v>580</v>
      </c>
    </row>
    <row r="2288" spans="1:21" ht="25.8" customHeight="1" x14ac:dyDescent="0.3">
      <c r="A2288" s="1" t="s">
        <v>24432</v>
      </c>
      <c r="B2288" s="1" t="s">
        <v>19860</v>
      </c>
      <c r="C2288" s="1" t="s">
        <v>30480</v>
      </c>
      <c r="D2288" s="1" t="s">
        <v>1025</v>
      </c>
      <c r="E2288" s="1" t="s">
        <v>67</v>
      </c>
      <c r="F2288" s="1" t="s">
        <v>267</v>
      </c>
      <c r="G2288" s="1" t="s">
        <v>268</v>
      </c>
      <c r="H2288" s="1" t="s">
        <v>131</v>
      </c>
      <c r="I2288" s="1" t="s">
        <v>132</v>
      </c>
      <c r="J2288" s="1" t="s">
        <v>57</v>
      </c>
      <c r="K2288" s="1" t="s">
        <v>25</v>
      </c>
      <c r="L2288" s="1">
        <v>1</v>
      </c>
      <c r="M2288" s="1">
        <v>220</v>
      </c>
      <c r="N2288" s="1">
        <v>20</v>
      </c>
      <c r="O2288" s="1">
        <v>44</v>
      </c>
      <c r="P2288" s="1">
        <v>35</v>
      </c>
      <c r="Q2288" s="1">
        <v>211</v>
      </c>
      <c r="R2288" s="1" t="s">
        <v>26</v>
      </c>
      <c r="S2288" s="1" t="s">
        <v>24433</v>
      </c>
      <c r="T2288" s="1">
        <f>Table4[[#This Row],[Unit_Price]]*Table4[[#This Row],[Quantity]]</f>
        <v>220</v>
      </c>
      <c r="U2288" s="1">
        <f>(SUM(Table4[[#This Row],[Gross_Sales]],Table4[[#This Row],[Delivery_Fee]])-Table4[[#This Row],[Discount_Amount]])</f>
        <v>211</v>
      </c>
    </row>
    <row r="2289" spans="1:21" ht="25.8" customHeight="1" x14ac:dyDescent="0.3">
      <c r="A2289" s="1" t="s">
        <v>24434</v>
      </c>
      <c r="B2289" s="1" t="s">
        <v>19860</v>
      </c>
      <c r="C2289" s="1" t="s">
        <v>30480</v>
      </c>
      <c r="D2289" s="1" t="s">
        <v>150</v>
      </c>
      <c r="E2289" s="1" t="s">
        <v>30</v>
      </c>
      <c r="F2289" s="1" t="s">
        <v>31</v>
      </c>
      <c r="G2289" s="1" t="s">
        <v>32</v>
      </c>
      <c r="H2289" s="1" t="s">
        <v>116</v>
      </c>
      <c r="I2289" s="1" t="s">
        <v>117</v>
      </c>
      <c r="J2289" s="1" t="s">
        <v>35</v>
      </c>
      <c r="K2289" s="1" t="s">
        <v>14</v>
      </c>
      <c r="L2289" s="1">
        <v>2</v>
      </c>
      <c r="M2289" s="1">
        <v>210</v>
      </c>
      <c r="N2289" s="1">
        <v>10</v>
      </c>
      <c r="O2289" s="1">
        <v>42</v>
      </c>
      <c r="P2289" s="1">
        <v>40</v>
      </c>
      <c r="Q2289" s="1">
        <v>418</v>
      </c>
      <c r="R2289" s="1" t="s">
        <v>36</v>
      </c>
      <c r="S2289" s="1" t="s">
        <v>24435</v>
      </c>
      <c r="T2289" s="1">
        <f>Table4[[#This Row],[Unit_Price]]*Table4[[#This Row],[Quantity]]</f>
        <v>420</v>
      </c>
      <c r="U2289" s="1">
        <f>(SUM(Table4[[#This Row],[Gross_Sales]],Table4[[#This Row],[Delivery_Fee]])-Table4[[#This Row],[Discount_Amount]])</f>
        <v>418</v>
      </c>
    </row>
    <row r="2290" spans="1:21" ht="25.8" customHeight="1" x14ac:dyDescent="0.3">
      <c r="A2290" s="1" t="s">
        <v>24436</v>
      </c>
      <c r="B2290" s="1" t="s">
        <v>19860</v>
      </c>
      <c r="C2290" s="1" t="s">
        <v>30480</v>
      </c>
      <c r="D2290" s="1" t="s">
        <v>184</v>
      </c>
      <c r="E2290" s="1" t="s">
        <v>8</v>
      </c>
      <c r="F2290" s="1" t="s">
        <v>109</v>
      </c>
      <c r="G2290" s="1" t="s">
        <v>110</v>
      </c>
      <c r="H2290" s="1" t="s">
        <v>33</v>
      </c>
      <c r="I2290" s="1" t="s">
        <v>34</v>
      </c>
      <c r="J2290" s="1" t="s">
        <v>35</v>
      </c>
      <c r="K2290" s="1" t="s">
        <v>25</v>
      </c>
      <c r="L2290" s="1">
        <v>1</v>
      </c>
      <c r="M2290" s="1">
        <v>240</v>
      </c>
      <c r="N2290" s="1">
        <v>15</v>
      </c>
      <c r="O2290" s="1">
        <v>36</v>
      </c>
      <c r="P2290" s="1">
        <v>30</v>
      </c>
      <c r="Q2290" s="1">
        <v>234</v>
      </c>
      <c r="R2290" s="1" t="s">
        <v>15</v>
      </c>
      <c r="S2290" s="1" t="s">
        <v>24437</v>
      </c>
      <c r="T2290" s="1">
        <f>Table4[[#This Row],[Unit_Price]]*Table4[[#This Row],[Quantity]]</f>
        <v>240</v>
      </c>
      <c r="U2290" s="1">
        <f>(SUM(Table4[[#This Row],[Gross_Sales]],Table4[[#This Row],[Delivery_Fee]])-Table4[[#This Row],[Discount_Amount]])</f>
        <v>234</v>
      </c>
    </row>
    <row r="2291" spans="1:21" ht="25.8" customHeight="1" x14ac:dyDescent="0.3">
      <c r="A2291" s="1" t="s">
        <v>24438</v>
      </c>
      <c r="B2291" s="1" t="s">
        <v>19860</v>
      </c>
      <c r="C2291" s="1" t="s">
        <v>30480</v>
      </c>
      <c r="D2291" s="1" t="s">
        <v>1893</v>
      </c>
      <c r="E2291" s="1" t="s">
        <v>30</v>
      </c>
      <c r="F2291" s="1" t="s">
        <v>339</v>
      </c>
      <c r="G2291" s="1" t="s">
        <v>340</v>
      </c>
      <c r="H2291" s="1" t="s">
        <v>111</v>
      </c>
      <c r="I2291" s="1" t="s">
        <v>112</v>
      </c>
      <c r="J2291" s="1" t="s">
        <v>13</v>
      </c>
      <c r="K2291" s="1" t="s">
        <v>25</v>
      </c>
      <c r="L2291" s="1">
        <v>3</v>
      </c>
      <c r="M2291" s="1">
        <v>280</v>
      </c>
      <c r="N2291" s="1">
        <v>15</v>
      </c>
      <c r="O2291" s="1">
        <v>126</v>
      </c>
      <c r="P2291" s="1">
        <v>40</v>
      </c>
      <c r="Q2291" s="1">
        <v>754</v>
      </c>
      <c r="R2291" s="1" t="s">
        <v>42</v>
      </c>
      <c r="S2291" s="1" t="s">
        <v>24439</v>
      </c>
      <c r="T2291" s="1">
        <f>Table4[[#This Row],[Unit_Price]]*Table4[[#This Row],[Quantity]]</f>
        <v>840</v>
      </c>
      <c r="U2291" s="1">
        <f>(SUM(Table4[[#This Row],[Gross_Sales]],Table4[[#This Row],[Delivery_Fee]])-Table4[[#This Row],[Discount_Amount]])</f>
        <v>754</v>
      </c>
    </row>
    <row r="2292" spans="1:21" ht="25.8" customHeight="1" x14ac:dyDescent="0.3">
      <c r="A2292" s="1" t="s">
        <v>24440</v>
      </c>
      <c r="B2292" s="1" t="s">
        <v>19860</v>
      </c>
      <c r="C2292" s="1" t="s">
        <v>30480</v>
      </c>
      <c r="D2292" s="1" t="s">
        <v>2468</v>
      </c>
      <c r="E2292" s="1" t="s">
        <v>19</v>
      </c>
      <c r="F2292" s="1" t="s">
        <v>187</v>
      </c>
      <c r="G2292" s="1" t="s">
        <v>188</v>
      </c>
      <c r="H2292" s="1" t="s">
        <v>143</v>
      </c>
      <c r="I2292" s="1" t="s">
        <v>144</v>
      </c>
      <c r="J2292" s="1" t="s">
        <v>24</v>
      </c>
      <c r="K2292" s="1" t="s">
        <v>14</v>
      </c>
      <c r="L2292" s="1">
        <v>3</v>
      </c>
      <c r="M2292" s="1">
        <v>160</v>
      </c>
      <c r="N2292" s="1">
        <v>20</v>
      </c>
      <c r="O2292" s="1">
        <v>96</v>
      </c>
      <c r="P2292" s="1">
        <v>40</v>
      </c>
      <c r="Q2292" s="1">
        <v>424</v>
      </c>
      <c r="R2292" s="1" t="s">
        <v>42</v>
      </c>
      <c r="S2292" s="1" t="s">
        <v>24441</v>
      </c>
      <c r="T2292" s="1">
        <f>Table4[[#This Row],[Unit_Price]]*Table4[[#This Row],[Quantity]]</f>
        <v>480</v>
      </c>
      <c r="U2292" s="1">
        <f>(SUM(Table4[[#This Row],[Gross_Sales]],Table4[[#This Row],[Delivery_Fee]])-Table4[[#This Row],[Discount_Amount]])</f>
        <v>424</v>
      </c>
    </row>
    <row r="2293" spans="1:21" ht="25.8" customHeight="1" x14ac:dyDescent="0.3">
      <c r="A2293" s="1" t="s">
        <v>24442</v>
      </c>
      <c r="B2293" s="1" t="s">
        <v>19860</v>
      </c>
      <c r="C2293" s="1" t="s">
        <v>30480</v>
      </c>
      <c r="D2293" s="1" t="s">
        <v>565</v>
      </c>
      <c r="E2293" s="1" t="s">
        <v>67</v>
      </c>
      <c r="F2293" s="1" t="s">
        <v>82</v>
      </c>
      <c r="G2293" s="1" t="s">
        <v>83</v>
      </c>
      <c r="H2293" s="1" t="s">
        <v>40</v>
      </c>
      <c r="I2293" s="1" t="s">
        <v>41</v>
      </c>
      <c r="J2293" s="1" t="s">
        <v>13</v>
      </c>
      <c r="K2293" s="1" t="s">
        <v>25</v>
      </c>
      <c r="L2293" s="1">
        <v>1</v>
      </c>
      <c r="M2293" s="1">
        <v>170</v>
      </c>
      <c r="N2293" s="1">
        <v>20</v>
      </c>
      <c r="O2293" s="1">
        <v>34</v>
      </c>
      <c r="P2293" s="1">
        <v>30</v>
      </c>
      <c r="Q2293" s="1">
        <v>166</v>
      </c>
      <c r="R2293" s="1" t="s">
        <v>15</v>
      </c>
      <c r="S2293" s="1" t="s">
        <v>24443</v>
      </c>
      <c r="T2293" s="1">
        <f>Table4[[#This Row],[Unit_Price]]*Table4[[#This Row],[Quantity]]</f>
        <v>170</v>
      </c>
      <c r="U2293" s="1">
        <f>(SUM(Table4[[#This Row],[Gross_Sales]],Table4[[#This Row],[Delivery_Fee]])-Table4[[#This Row],[Discount_Amount]])</f>
        <v>166</v>
      </c>
    </row>
    <row r="2294" spans="1:21" ht="25.8" customHeight="1" x14ac:dyDescent="0.3">
      <c r="A2294" s="1" t="s">
        <v>24444</v>
      </c>
      <c r="B2294" s="1" t="s">
        <v>19860</v>
      </c>
      <c r="C2294" s="1" t="s">
        <v>30480</v>
      </c>
      <c r="D2294" s="1" t="s">
        <v>392</v>
      </c>
      <c r="E2294" s="1" t="s">
        <v>67</v>
      </c>
      <c r="F2294" s="1" t="s">
        <v>141</v>
      </c>
      <c r="G2294" s="1" t="s">
        <v>142</v>
      </c>
      <c r="H2294" s="1" t="s">
        <v>116</v>
      </c>
      <c r="I2294" s="1" t="s">
        <v>117</v>
      </c>
      <c r="J2294" s="1" t="s">
        <v>35</v>
      </c>
      <c r="K2294" s="1" t="s">
        <v>14</v>
      </c>
      <c r="L2294" s="1">
        <v>4</v>
      </c>
      <c r="M2294" s="1">
        <v>210</v>
      </c>
      <c r="N2294" s="1">
        <v>10</v>
      </c>
      <c r="O2294" s="1">
        <v>84</v>
      </c>
      <c r="P2294" s="1">
        <v>25</v>
      </c>
      <c r="Q2294" s="1">
        <v>781</v>
      </c>
      <c r="R2294" s="1" t="s">
        <v>15</v>
      </c>
      <c r="S2294" s="1" t="s">
        <v>24445</v>
      </c>
      <c r="T2294" s="1">
        <f>Table4[[#This Row],[Unit_Price]]*Table4[[#This Row],[Quantity]]</f>
        <v>840</v>
      </c>
      <c r="U2294" s="1">
        <f>(SUM(Table4[[#This Row],[Gross_Sales]],Table4[[#This Row],[Delivery_Fee]])-Table4[[#This Row],[Discount_Amount]])</f>
        <v>781</v>
      </c>
    </row>
    <row r="2295" spans="1:21" ht="25.8" customHeight="1" x14ac:dyDescent="0.3">
      <c r="A2295" s="1" t="s">
        <v>24446</v>
      </c>
      <c r="B2295" s="1" t="s">
        <v>19860</v>
      </c>
      <c r="C2295" s="1" t="s">
        <v>30480</v>
      </c>
      <c r="D2295" s="1" t="s">
        <v>1613</v>
      </c>
      <c r="E2295" s="1" t="s">
        <v>8</v>
      </c>
      <c r="F2295" s="1" t="s">
        <v>82</v>
      </c>
      <c r="G2295" s="1" t="s">
        <v>83</v>
      </c>
      <c r="H2295" s="1" t="s">
        <v>48</v>
      </c>
      <c r="I2295" s="1" t="s">
        <v>49</v>
      </c>
      <c r="J2295" s="1" t="s">
        <v>13</v>
      </c>
      <c r="K2295" s="1" t="s">
        <v>14</v>
      </c>
      <c r="L2295" s="1">
        <v>2</v>
      </c>
      <c r="M2295" s="1">
        <v>220</v>
      </c>
      <c r="N2295" s="1">
        <v>10</v>
      </c>
      <c r="O2295" s="1">
        <v>44</v>
      </c>
      <c r="P2295" s="1">
        <v>40</v>
      </c>
      <c r="Q2295" s="1">
        <v>436</v>
      </c>
      <c r="R2295" s="1" t="s">
        <v>42</v>
      </c>
      <c r="S2295" s="1" t="s">
        <v>24447</v>
      </c>
      <c r="T2295" s="1">
        <f>Table4[[#This Row],[Unit_Price]]*Table4[[#This Row],[Quantity]]</f>
        <v>440</v>
      </c>
      <c r="U2295" s="1">
        <f>(SUM(Table4[[#This Row],[Gross_Sales]],Table4[[#This Row],[Delivery_Fee]])-Table4[[#This Row],[Discount_Amount]])</f>
        <v>436</v>
      </c>
    </row>
    <row r="2296" spans="1:21" ht="25.8" customHeight="1" x14ac:dyDescent="0.3">
      <c r="A2296" s="1" t="s">
        <v>24448</v>
      </c>
      <c r="B2296" s="1" t="s">
        <v>19860</v>
      </c>
      <c r="C2296" s="1" t="s">
        <v>30480</v>
      </c>
      <c r="D2296" s="1" t="s">
        <v>640</v>
      </c>
      <c r="E2296" s="1" t="s">
        <v>30</v>
      </c>
      <c r="F2296" s="1" t="s">
        <v>136</v>
      </c>
      <c r="G2296" s="1" t="s">
        <v>137</v>
      </c>
      <c r="H2296" s="1" t="s">
        <v>55</v>
      </c>
      <c r="I2296" s="1" t="s">
        <v>56</v>
      </c>
      <c r="J2296" s="1" t="s">
        <v>57</v>
      </c>
      <c r="K2296" s="1" t="s">
        <v>14</v>
      </c>
      <c r="L2296" s="1">
        <v>3</v>
      </c>
      <c r="M2296" s="1">
        <v>180</v>
      </c>
      <c r="N2296" s="1">
        <v>0</v>
      </c>
      <c r="O2296" s="1">
        <v>0</v>
      </c>
      <c r="P2296" s="1">
        <v>35</v>
      </c>
      <c r="Q2296" s="1">
        <v>575</v>
      </c>
      <c r="R2296" s="1" t="s">
        <v>42</v>
      </c>
      <c r="S2296" s="1" t="s">
        <v>24449</v>
      </c>
      <c r="T2296" s="1">
        <f>Table4[[#This Row],[Unit_Price]]*Table4[[#This Row],[Quantity]]</f>
        <v>540</v>
      </c>
      <c r="U2296" s="1">
        <f>(SUM(Table4[[#This Row],[Gross_Sales]],Table4[[#This Row],[Delivery_Fee]])-Table4[[#This Row],[Discount_Amount]])</f>
        <v>575</v>
      </c>
    </row>
    <row r="2297" spans="1:21" ht="25.8" customHeight="1" x14ac:dyDescent="0.3">
      <c r="A2297" s="1" t="s">
        <v>24450</v>
      </c>
      <c r="B2297" s="1" t="s">
        <v>19860</v>
      </c>
      <c r="C2297" s="1" t="s">
        <v>30480</v>
      </c>
      <c r="D2297" s="1" t="s">
        <v>233</v>
      </c>
      <c r="E2297" s="1" t="s">
        <v>19</v>
      </c>
      <c r="F2297" s="1" t="s">
        <v>151</v>
      </c>
      <c r="G2297" s="1" t="s">
        <v>152</v>
      </c>
      <c r="H2297" s="1" t="s">
        <v>77</v>
      </c>
      <c r="I2297" s="1" t="s">
        <v>78</v>
      </c>
      <c r="J2297" s="1" t="s">
        <v>24</v>
      </c>
      <c r="K2297" s="1" t="s">
        <v>14</v>
      </c>
      <c r="L2297" s="1">
        <v>1</v>
      </c>
      <c r="M2297" s="1">
        <v>150</v>
      </c>
      <c r="N2297" s="1">
        <v>15</v>
      </c>
      <c r="O2297" s="1">
        <v>22.5</v>
      </c>
      <c r="P2297" s="1">
        <v>35</v>
      </c>
      <c r="Q2297" s="1">
        <v>162.5</v>
      </c>
      <c r="R2297" s="1" t="s">
        <v>42</v>
      </c>
      <c r="S2297" s="1" t="s">
        <v>24451</v>
      </c>
      <c r="T2297" s="1">
        <f>Table4[[#This Row],[Unit_Price]]*Table4[[#This Row],[Quantity]]</f>
        <v>150</v>
      </c>
      <c r="U2297" s="1">
        <f>(SUM(Table4[[#This Row],[Gross_Sales]],Table4[[#This Row],[Delivery_Fee]])-Table4[[#This Row],[Discount_Amount]])</f>
        <v>162.5</v>
      </c>
    </row>
    <row r="2298" spans="1:21" ht="25.8" customHeight="1" x14ac:dyDescent="0.3">
      <c r="A2298" s="1" t="s">
        <v>24452</v>
      </c>
      <c r="B2298" s="1" t="s">
        <v>19860</v>
      </c>
      <c r="C2298" s="1" t="s">
        <v>30480</v>
      </c>
      <c r="D2298" s="1" t="s">
        <v>298</v>
      </c>
      <c r="E2298" s="1" t="s">
        <v>67</v>
      </c>
      <c r="F2298" s="1" t="s">
        <v>267</v>
      </c>
      <c r="G2298" s="1" t="s">
        <v>268</v>
      </c>
      <c r="H2298" s="1" t="s">
        <v>11</v>
      </c>
      <c r="I2298" s="1" t="s">
        <v>12</v>
      </c>
      <c r="J2298" s="1" t="s">
        <v>13</v>
      </c>
      <c r="K2298" s="1" t="s">
        <v>14</v>
      </c>
      <c r="L2298" s="1">
        <v>1</v>
      </c>
      <c r="M2298" s="1">
        <v>140</v>
      </c>
      <c r="N2298" s="1">
        <v>5</v>
      </c>
      <c r="O2298" s="1">
        <v>7</v>
      </c>
      <c r="P2298" s="1">
        <v>20</v>
      </c>
      <c r="Q2298" s="1">
        <v>153</v>
      </c>
      <c r="R2298" s="1" t="s">
        <v>36</v>
      </c>
      <c r="S2298" s="1" t="s">
        <v>24453</v>
      </c>
      <c r="T2298" s="1">
        <f>Table4[[#This Row],[Unit_Price]]*Table4[[#This Row],[Quantity]]</f>
        <v>140</v>
      </c>
      <c r="U2298" s="1">
        <f>(SUM(Table4[[#This Row],[Gross_Sales]],Table4[[#This Row],[Delivery_Fee]])-Table4[[#This Row],[Discount_Amount]])</f>
        <v>153</v>
      </c>
    </row>
    <row r="2299" spans="1:21" ht="25.8" customHeight="1" x14ac:dyDescent="0.3">
      <c r="A2299" s="1" t="s">
        <v>24454</v>
      </c>
      <c r="B2299" s="1" t="s">
        <v>19860</v>
      </c>
      <c r="C2299" s="1" t="s">
        <v>30480</v>
      </c>
      <c r="D2299" s="1" t="s">
        <v>1694</v>
      </c>
      <c r="E2299" s="1" t="s">
        <v>19</v>
      </c>
      <c r="F2299" s="1" t="s">
        <v>109</v>
      </c>
      <c r="G2299" s="1" t="s">
        <v>110</v>
      </c>
      <c r="H2299" s="1" t="s">
        <v>22</v>
      </c>
      <c r="I2299" s="1" t="s">
        <v>23</v>
      </c>
      <c r="J2299" s="1" t="s">
        <v>24</v>
      </c>
      <c r="K2299" s="1" t="s">
        <v>25</v>
      </c>
      <c r="L2299" s="1">
        <v>4</v>
      </c>
      <c r="M2299" s="1">
        <v>180</v>
      </c>
      <c r="N2299" s="1">
        <v>5</v>
      </c>
      <c r="O2299" s="1">
        <v>36</v>
      </c>
      <c r="P2299" s="1">
        <v>40</v>
      </c>
      <c r="Q2299" s="1">
        <v>724</v>
      </c>
      <c r="R2299" s="1" t="s">
        <v>36</v>
      </c>
      <c r="S2299" s="1" t="s">
        <v>24455</v>
      </c>
      <c r="T2299" s="1">
        <f>Table4[[#This Row],[Unit_Price]]*Table4[[#This Row],[Quantity]]</f>
        <v>720</v>
      </c>
      <c r="U2299" s="1">
        <f>(SUM(Table4[[#This Row],[Gross_Sales]],Table4[[#This Row],[Delivery_Fee]])-Table4[[#This Row],[Discount_Amount]])</f>
        <v>724</v>
      </c>
    </row>
    <row r="2300" spans="1:21" ht="25.8" customHeight="1" x14ac:dyDescent="0.3">
      <c r="A2300" s="1" t="s">
        <v>24456</v>
      </c>
      <c r="B2300" s="1" t="s">
        <v>19860</v>
      </c>
      <c r="C2300" s="1" t="s">
        <v>30480</v>
      </c>
      <c r="D2300" s="1" t="s">
        <v>173</v>
      </c>
      <c r="E2300" s="1" t="s">
        <v>30</v>
      </c>
      <c r="F2300" s="1" t="s">
        <v>31</v>
      </c>
      <c r="G2300" s="1" t="s">
        <v>32</v>
      </c>
      <c r="H2300" s="1" t="s">
        <v>111</v>
      </c>
      <c r="I2300" s="1" t="s">
        <v>112</v>
      </c>
      <c r="J2300" s="1" t="s">
        <v>13</v>
      </c>
      <c r="K2300" s="1" t="s">
        <v>25</v>
      </c>
      <c r="L2300" s="1">
        <v>4</v>
      </c>
      <c r="M2300" s="1">
        <v>280</v>
      </c>
      <c r="N2300" s="1">
        <v>10</v>
      </c>
      <c r="O2300" s="1">
        <v>112</v>
      </c>
      <c r="P2300" s="1">
        <v>20</v>
      </c>
      <c r="Q2300" s="1">
        <v>1028</v>
      </c>
      <c r="R2300" s="1" t="s">
        <v>63</v>
      </c>
      <c r="S2300" s="1" t="s">
        <v>24457</v>
      </c>
      <c r="T2300" s="1">
        <f>Table4[[#This Row],[Unit_Price]]*Table4[[#This Row],[Quantity]]</f>
        <v>1120</v>
      </c>
      <c r="U2300" s="1">
        <f>(SUM(Table4[[#This Row],[Gross_Sales]],Table4[[#This Row],[Delivery_Fee]])-Table4[[#This Row],[Discount_Amount]])</f>
        <v>1028</v>
      </c>
    </row>
    <row r="2301" spans="1:21" ht="25.8" customHeight="1" x14ac:dyDescent="0.3">
      <c r="A2301" s="1" t="s">
        <v>24458</v>
      </c>
      <c r="B2301" s="1" t="s">
        <v>19860</v>
      </c>
      <c r="C2301" s="1" t="s">
        <v>30480</v>
      </c>
      <c r="D2301" s="1" t="s">
        <v>1602</v>
      </c>
      <c r="E2301" s="1" t="s">
        <v>67</v>
      </c>
      <c r="F2301" s="1" t="s">
        <v>187</v>
      </c>
      <c r="G2301" s="1" t="s">
        <v>188</v>
      </c>
      <c r="H2301" s="1" t="s">
        <v>11</v>
      </c>
      <c r="I2301" s="1" t="s">
        <v>12</v>
      </c>
      <c r="J2301" s="1" t="s">
        <v>13</v>
      </c>
      <c r="K2301" s="1" t="s">
        <v>14</v>
      </c>
      <c r="L2301" s="1">
        <v>4</v>
      </c>
      <c r="M2301" s="1">
        <v>140</v>
      </c>
      <c r="N2301" s="1">
        <v>0</v>
      </c>
      <c r="O2301" s="1">
        <v>0</v>
      </c>
      <c r="P2301" s="1">
        <v>40</v>
      </c>
      <c r="Q2301" s="1">
        <v>600</v>
      </c>
      <c r="R2301" s="1" t="s">
        <v>36</v>
      </c>
      <c r="S2301" s="1" t="s">
        <v>24459</v>
      </c>
      <c r="T2301" s="1">
        <f>Table4[[#This Row],[Unit_Price]]*Table4[[#This Row],[Quantity]]</f>
        <v>560</v>
      </c>
      <c r="U2301" s="1">
        <f>(SUM(Table4[[#This Row],[Gross_Sales]],Table4[[#This Row],[Delivery_Fee]])-Table4[[#This Row],[Discount_Amount]])</f>
        <v>600</v>
      </c>
    </row>
    <row r="2302" spans="1:21" ht="25.8" customHeight="1" x14ac:dyDescent="0.3">
      <c r="A2302" s="1" t="s">
        <v>24460</v>
      </c>
      <c r="B2302" s="1" t="s">
        <v>19860</v>
      </c>
      <c r="C2302" s="1" t="s">
        <v>30480</v>
      </c>
      <c r="D2302" s="1" t="s">
        <v>218</v>
      </c>
      <c r="E2302" s="1" t="s">
        <v>19</v>
      </c>
      <c r="F2302" s="1" t="s">
        <v>20</v>
      </c>
      <c r="G2302" s="1" t="s">
        <v>21</v>
      </c>
      <c r="H2302" s="1" t="s">
        <v>61</v>
      </c>
      <c r="I2302" s="1" t="s">
        <v>62</v>
      </c>
      <c r="J2302" s="1" t="s">
        <v>24</v>
      </c>
      <c r="K2302" s="1" t="s">
        <v>25</v>
      </c>
      <c r="L2302" s="1">
        <v>1</v>
      </c>
      <c r="M2302" s="1">
        <v>190</v>
      </c>
      <c r="N2302" s="1">
        <v>0</v>
      </c>
      <c r="O2302" s="1">
        <v>0</v>
      </c>
      <c r="P2302" s="1">
        <v>30</v>
      </c>
      <c r="Q2302" s="1">
        <v>220</v>
      </c>
      <c r="R2302" s="1" t="s">
        <v>36</v>
      </c>
      <c r="S2302" s="1" t="s">
        <v>24461</v>
      </c>
      <c r="T2302" s="1">
        <f>Table4[[#This Row],[Unit_Price]]*Table4[[#This Row],[Quantity]]</f>
        <v>190</v>
      </c>
      <c r="U2302" s="1">
        <f>(SUM(Table4[[#This Row],[Gross_Sales]],Table4[[#This Row],[Delivery_Fee]])-Table4[[#This Row],[Discount_Amount]])</f>
        <v>220</v>
      </c>
    </row>
    <row r="2303" spans="1:21" ht="25.8" customHeight="1" x14ac:dyDescent="0.3">
      <c r="A2303" s="1" t="s">
        <v>24462</v>
      </c>
      <c r="B2303" s="1" t="s">
        <v>19860</v>
      </c>
      <c r="C2303" s="1" t="s">
        <v>30480</v>
      </c>
      <c r="D2303" s="1" t="s">
        <v>327</v>
      </c>
      <c r="E2303" s="1" t="s">
        <v>19</v>
      </c>
      <c r="F2303" s="1" t="s">
        <v>98</v>
      </c>
      <c r="G2303" s="1" t="s">
        <v>99</v>
      </c>
      <c r="H2303" s="1" t="s">
        <v>11</v>
      </c>
      <c r="I2303" s="1" t="s">
        <v>12</v>
      </c>
      <c r="J2303" s="1" t="s">
        <v>13</v>
      </c>
      <c r="K2303" s="1" t="s">
        <v>14</v>
      </c>
      <c r="L2303" s="1">
        <v>4</v>
      </c>
      <c r="M2303" s="1">
        <v>140</v>
      </c>
      <c r="N2303" s="1">
        <v>10</v>
      </c>
      <c r="O2303" s="1">
        <v>56</v>
      </c>
      <c r="P2303" s="1">
        <v>25</v>
      </c>
      <c r="Q2303" s="1">
        <v>529</v>
      </c>
      <c r="R2303" s="1" t="s">
        <v>42</v>
      </c>
      <c r="S2303" s="1" t="s">
        <v>24463</v>
      </c>
      <c r="T2303" s="1">
        <f>Table4[[#This Row],[Unit_Price]]*Table4[[#This Row],[Quantity]]</f>
        <v>560</v>
      </c>
      <c r="U2303" s="1">
        <f>(SUM(Table4[[#This Row],[Gross_Sales]],Table4[[#This Row],[Delivery_Fee]])-Table4[[#This Row],[Discount_Amount]])</f>
        <v>529</v>
      </c>
    </row>
    <row r="2304" spans="1:21" ht="25.8" customHeight="1" x14ac:dyDescent="0.3">
      <c r="A2304" s="1" t="s">
        <v>24464</v>
      </c>
      <c r="B2304" s="1" t="s">
        <v>19860</v>
      </c>
      <c r="C2304" s="1" t="s">
        <v>30480</v>
      </c>
      <c r="D2304" s="1" t="s">
        <v>1022</v>
      </c>
      <c r="E2304" s="1" t="s">
        <v>19</v>
      </c>
      <c r="F2304" s="1" t="s">
        <v>75</v>
      </c>
      <c r="G2304" s="1" t="s">
        <v>76</v>
      </c>
      <c r="H2304" s="1" t="s">
        <v>288</v>
      </c>
      <c r="I2304" s="1" t="s">
        <v>289</v>
      </c>
      <c r="J2304" s="1" t="s">
        <v>86</v>
      </c>
      <c r="K2304" s="1" t="s">
        <v>14</v>
      </c>
      <c r="L2304" s="1">
        <v>2</v>
      </c>
      <c r="M2304" s="1">
        <v>80</v>
      </c>
      <c r="N2304" s="1">
        <v>10</v>
      </c>
      <c r="O2304" s="1">
        <v>16</v>
      </c>
      <c r="P2304" s="1">
        <v>40</v>
      </c>
      <c r="Q2304" s="1">
        <v>184</v>
      </c>
      <c r="R2304" s="1" t="s">
        <v>42</v>
      </c>
      <c r="S2304" s="1" t="s">
        <v>24465</v>
      </c>
      <c r="T2304" s="1">
        <f>Table4[[#This Row],[Unit_Price]]*Table4[[#This Row],[Quantity]]</f>
        <v>160</v>
      </c>
      <c r="U2304" s="1">
        <f>(SUM(Table4[[#This Row],[Gross_Sales]],Table4[[#This Row],[Delivery_Fee]])-Table4[[#This Row],[Discount_Amount]])</f>
        <v>184</v>
      </c>
    </row>
    <row r="2305" spans="1:21" ht="25.8" customHeight="1" x14ac:dyDescent="0.3">
      <c r="A2305" s="1" t="s">
        <v>24466</v>
      </c>
      <c r="B2305" s="1" t="s">
        <v>19860</v>
      </c>
      <c r="C2305" s="1" t="s">
        <v>30480</v>
      </c>
      <c r="D2305" s="1" t="s">
        <v>3579</v>
      </c>
      <c r="E2305" s="1" t="s">
        <v>67</v>
      </c>
      <c r="F2305" s="1" t="s">
        <v>68</v>
      </c>
      <c r="G2305" s="1" t="s">
        <v>69</v>
      </c>
      <c r="H2305" s="1" t="s">
        <v>61</v>
      </c>
      <c r="I2305" s="1" t="s">
        <v>62</v>
      </c>
      <c r="J2305" s="1" t="s">
        <v>24</v>
      </c>
      <c r="K2305" s="1" t="s">
        <v>25</v>
      </c>
      <c r="L2305" s="1">
        <v>3</v>
      </c>
      <c r="M2305" s="1">
        <v>190</v>
      </c>
      <c r="N2305" s="1">
        <v>0</v>
      </c>
      <c r="O2305" s="1">
        <v>0</v>
      </c>
      <c r="P2305" s="1">
        <v>25</v>
      </c>
      <c r="Q2305" s="1">
        <v>595</v>
      </c>
      <c r="R2305" s="1" t="s">
        <v>36</v>
      </c>
      <c r="S2305" s="1" t="s">
        <v>24467</v>
      </c>
      <c r="T2305" s="1">
        <f>Table4[[#This Row],[Unit_Price]]*Table4[[#This Row],[Quantity]]</f>
        <v>570</v>
      </c>
      <c r="U2305" s="1">
        <f>(SUM(Table4[[#This Row],[Gross_Sales]],Table4[[#This Row],[Delivery_Fee]])-Table4[[#This Row],[Discount_Amount]])</f>
        <v>595</v>
      </c>
    </row>
    <row r="2306" spans="1:21" ht="25.8" customHeight="1" x14ac:dyDescent="0.3">
      <c r="A2306" s="1" t="s">
        <v>24468</v>
      </c>
      <c r="B2306" s="1" t="s">
        <v>19860</v>
      </c>
      <c r="C2306" s="1" t="s">
        <v>30480</v>
      </c>
      <c r="D2306" s="1" t="s">
        <v>1510</v>
      </c>
      <c r="E2306" s="1" t="s">
        <v>67</v>
      </c>
      <c r="F2306" s="1" t="s">
        <v>141</v>
      </c>
      <c r="G2306" s="1" t="s">
        <v>142</v>
      </c>
      <c r="H2306" s="1" t="s">
        <v>40</v>
      </c>
      <c r="I2306" s="1" t="s">
        <v>41</v>
      </c>
      <c r="J2306" s="1" t="s">
        <v>13</v>
      </c>
      <c r="K2306" s="1" t="s">
        <v>25</v>
      </c>
      <c r="L2306" s="1">
        <v>4</v>
      </c>
      <c r="M2306" s="1">
        <v>170</v>
      </c>
      <c r="N2306" s="1">
        <v>10</v>
      </c>
      <c r="O2306" s="1">
        <v>68</v>
      </c>
      <c r="P2306" s="1">
        <v>30</v>
      </c>
      <c r="Q2306" s="1">
        <v>642</v>
      </c>
      <c r="R2306" s="1" t="s">
        <v>63</v>
      </c>
      <c r="S2306" s="1" t="s">
        <v>24469</v>
      </c>
      <c r="T2306" s="1">
        <f>Table4[[#This Row],[Unit_Price]]*Table4[[#This Row],[Quantity]]</f>
        <v>680</v>
      </c>
      <c r="U2306" s="1">
        <f>(SUM(Table4[[#This Row],[Gross_Sales]],Table4[[#This Row],[Delivery_Fee]])-Table4[[#This Row],[Discount_Amount]])</f>
        <v>642</v>
      </c>
    </row>
    <row r="2307" spans="1:21" ht="25.8" customHeight="1" x14ac:dyDescent="0.3">
      <c r="A2307" s="1" t="s">
        <v>24470</v>
      </c>
      <c r="B2307" s="1" t="s">
        <v>19860</v>
      </c>
      <c r="C2307" s="1" t="s">
        <v>30480</v>
      </c>
      <c r="D2307" s="1" t="s">
        <v>867</v>
      </c>
      <c r="E2307" s="1" t="s">
        <v>19</v>
      </c>
      <c r="F2307" s="1" t="s">
        <v>129</v>
      </c>
      <c r="G2307" s="1" t="s">
        <v>130</v>
      </c>
      <c r="H2307" s="1" t="s">
        <v>288</v>
      </c>
      <c r="I2307" s="1" t="s">
        <v>289</v>
      </c>
      <c r="J2307" s="1" t="s">
        <v>86</v>
      </c>
      <c r="K2307" s="1" t="s">
        <v>14</v>
      </c>
      <c r="L2307" s="1">
        <v>1</v>
      </c>
      <c r="M2307" s="1">
        <v>80</v>
      </c>
      <c r="N2307" s="1">
        <v>0</v>
      </c>
      <c r="O2307" s="1">
        <v>0</v>
      </c>
      <c r="P2307" s="1">
        <v>40</v>
      </c>
      <c r="Q2307" s="1">
        <v>120</v>
      </c>
      <c r="R2307" s="1" t="s">
        <v>15</v>
      </c>
      <c r="S2307" s="1" t="s">
        <v>24471</v>
      </c>
      <c r="T2307" s="1">
        <f>Table4[[#This Row],[Unit_Price]]*Table4[[#This Row],[Quantity]]</f>
        <v>80</v>
      </c>
      <c r="U2307" s="1">
        <f>(SUM(Table4[[#This Row],[Gross_Sales]],Table4[[#This Row],[Delivery_Fee]])-Table4[[#This Row],[Discount_Amount]])</f>
        <v>120</v>
      </c>
    </row>
    <row r="2308" spans="1:21" ht="25.8" customHeight="1" x14ac:dyDescent="0.3">
      <c r="A2308" s="1" t="s">
        <v>24472</v>
      </c>
      <c r="B2308" s="1" t="s">
        <v>19860</v>
      </c>
      <c r="C2308" s="1" t="s">
        <v>30480</v>
      </c>
      <c r="D2308" s="1" t="s">
        <v>161</v>
      </c>
      <c r="E2308" s="1" t="s">
        <v>8</v>
      </c>
      <c r="F2308" s="1" t="s">
        <v>187</v>
      </c>
      <c r="G2308" s="1" t="s">
        <v>188</v>
      </c>
      <c r="H2308" s="1" t="s">
        <v>48</v>
      </c>
      <c r="I2308" s="1" t="s">
        <v>49</v>
      </c>
      <c r="J2308" s="1" t="s">
        <v>13</v>
      </c>
      <c r="K2308" s="1" t="s">
        <v>14</v>
      </c>
      <c r="L2308" s="1">
        <v>3</v>
      </c>
      <c r="M2308" s="1">
        <v>220</v>
      </c>
      <c r="N2308" s="1">
        <v>15</v>
      </c>
      <c r="O2308" s="1">
        <v>99</v>
      </c>
      <c r="P2308" s="1">
        <v>20</v>
      </c>
      <c r="Q2308" s="1">
        <v>581</v>
      </c>
      <c r="R2308" s="1" t="s">
        <v>15</v>
      </c>
      <c r="S2308" s="1" t="s">
        <v>24473</v>
      </c>
      <c r="T2308" s="1">
        <f>Table4[[#This Row],[Unit_Price]]*Table4[[#This Row],[Quantity]]</f>
        <v>660</v>
      </c>
      <c r="U2308" s="1">
        <f>(SUM(Table4[[#This Row],[Gross_Sales]],Table4[[#This Row],[Delivery_Fee]])-Table4[[#This Row],[Discount_Amount]])</f>
        <v>581</v>
      </c>
    </row>
    <row r="2309" spans="1:21" ht="25.8" customHeight="1" x14ac:dyDescent="0.3">
      <c r="A2309" s="1" t="s">
        <v>24474</v>
      </c>
      <c r="B2309" s="1" t="s">
        <v>19860</v>
      </c>
      <c r="C2309" s="1" t="s">
        <v>30480</v>
      </c>
      <c r="D2309" s="1" t="s">
        <v>1900</v>
      </c>
      <c r="E2309" s="1" t="s">
        <v>67</v>
      </c>
      <c r="F2309" s="1" t="s">
        <v>68</v>
      </c>
      <c r="G2309" s="1" t="s">
        <v>69</v>
      </c>
      <c r="H2309" s="1" t="s">
        <v>55</v>
      </c>
      <c r="I2309" s="1" t="s">
        <v>56</v>
      </c>
      <c r="J2309" s="1" t="s">
        <v>57</v>
      </c>
      <c r="K2309" s="1" t="s">
        <v>14</v>
      </c>
      <c r="L2309" s="1">
        <v>3</v>
      </c>
      <c r="M2309" s="1">
        <v>180</v>
      </c>
      <c r="N2309" s="1">
        <v>0</v>
      </c>
      <c r="O2309" s="1">
        <v>0</v>
      </c>
      <c r="P2309" s="1">
        <v>25</v>
      </c>
      <c r="Q2309" s="1">
        <v>565</v>
      </c>
      <c r="R2309" s="1" t="s">
        <v>36</v>
      </c>
      <c r="S2309" s="1" t="s">
        <v>24475</v>
      </c>
      <c r="T2309" s="1">
        <f>Table4[[#This Row],[Unit_Price]]*Table4[[#This Row],[Quantity]]</f>
        <v>540</v>
      </c>
      <c r="U2309" s="1">
        <f>(SUM(Table4[[#This Row],[Gross_Sales]],Table4[[#This Row],[Delivery_Fee]])-Table4[[#This Row],[Discount_Amount]])</f>
        <v>565</v>
      </c>
    </row>
    <row r="2310" spans="1:21" ht="25.8" customHeight="1" x14ac:dyDescent="0.3">
      <c r="A2310" s="1" t="s">
        <v>24476</v>
      </c>
      <c r="B2310" s="1" t="s">
        <v>19860</v>
      </c>
      <c r="C2310" s="1" t="s">
        <v>30480</v>
      </c>
      <c r="D2310" s="1" t="s">
        <v>679</v>
      </c>
      <c r="E2310" s="1" t="s">
        <v>19</v>
      </c>
      <c r="F2310" s="1" t="s">
        <v>141</v>
      </c>
      <c r="G2310" s="1" t="s">
        <v>142</v>
      </c>
      <c r="H2310" s="1" t="s">
        <v>22</v>
      </c>
      <c r="I2310" s="1" t="s">
        <v>23</v>
      </c>
      <c r="J2310" s="1" t="s">
        <v>24</v>
      </c>
      <c r="K2310" s="1" t="s">
        <v>25</v>
      </c>
      <c r="L2310" s="1">
        <v>1</v>
      </c>
      <c r="M2310" s="1">
        <v>180</v>
      </c>
      <c r="N2310" s="1">
        <v>5</v>
      </c>
      <c r="O2310" s="1">
        <v>9</v>
      </c>
      <c r="P2310" s="1">
        <v>35</v>
      </c>
      <c r="Q2310" s="1">
        <v>206</v>
      </c>
      <c r="R2310" s="1" t="s">
        <v>36</v>
      </c>
      <c r="S2310" s="1" t="s">
        <v>24477</v>
      </c>
      <c r="T2310" s="1">
        <f>Table4[[#This Row],[Unit_Price]]*Table4[[#This Row],[Quantity]]</f>
        <v>180</v>
      </c>
      <c r="U2310" s="1">
        <f>(SUM(Table4[[#This Row],[Gross_Sales]],Table4[[#This Row],[Delivery_Fee]])-Table4[[#This Row],[Discount_Amount]])</f>
        <v>206</v>
      </c>
    </row>
    <row r="2311" spans="1:21" ht="25.8" customHeight="1" x14ac:dyDescent="0.3">
      <c r="A2311" s="1" t="s">
        <v>24478</v>
      </c>
      <c r="B2311" s="1" t="s">
        <v>19860</v>
      </c>
      <c r="C2311" s="1" t="s">
        <v>30480</v>
      </c>
      <c r="D2311" s="1" t="s">
        <v>2279</v>
      </c>
      <c r="E2311" s="1" t="s">
        <v>19</v>
      </c>
      <c r="F2311" s="1" t="s">
        <v>98</v>
      </c>
      <c r="G2311" s="1" t="s">
        <v>99</v>
      </c>
      <c r="H2311" s="1" t="s">
        <v>48</v>
      </c>
      <c r="I2311" s="1" t="s">
        <v>49</v>
      </c>
      <c r="J2311" s="1" t="s">
        <v>13</v>
      </c>
      <c r="K2311" s="1" t="s">
        <v>14</v>
      </c>
      <c r="L2311" s="1">
        <v>2</v>
      </c>
      <c r="M2311" s="1">
        <v>220</v>
      </c>
      <c r="N2311" s="1">
        <v>15</v>
      </c>
      <c r="O2311" s="1">
        <v>66</v>
      </c>
      <c r="P2311" s="1">
        <v>20</v>
      </c>
      <c r="Q2311" s="1">
        <v>394</v>
      </c>
      <c r="R2311" s="1" t="s">
        <v>36</v>
      </c>
      <c r="S2311" s="1" t="s">
        <v>24479</v>
      </c>
      <c r="T2311" s="1">
        <f>Table4[[#This Row],[Unit_Price]]*Table4[[#This Row],[Quantity]]</f>
        <v>440</v>
      </c>
      <c r="U2311" s="1">
        <f>(SUM(Table4[[#This Row],[Gross_Sales]],Table4[[#This Row],[Delivery_Fee]])-Table4[[#This Row],[Discount_Amount]])</f>
        <v>394</v>
      </c>
    </row>
    <row r="2312" spans="1:21" ht="25.8" customHeight="1" x14ac:dyDescent="0.3">
      <c r="A2312" s="1" t="s">
        <v>24480</v>
      </c>
      <c r="B2312" s="1" t="s">
        <v>19860</v>
      </c>
      <c r="C2312" s="1" t="s">
        <v>30480</v>
      </c>
      <c r="D2312" s="1" t="s">
        <v>2074</v>
      </c>
      <c r="E2312" s="1" t="s">
        <v>30</v>
      </c>
      <c r="F2312" s="1" t="s">
        <v>75</v>
      </c>
      <c r="G2312" s="1" t="s">
        <v>76</v>
      </c>
      <c r="H2312" s="1" t="s">
        <v>131</v>
      </c>
      <c r="I2312" s="1" t="s">
        <v>132</v>
      </c>
      <c r="J2312" s="1" t="s">
        <v>57</v>
      </c>
      <c r="K2312" s="1" t="s">
        <v>25</v>
      </c>
      <c r="L2312" s="1">
        <v>2</v>
      </c>
      <c r="M2312" s="1">
        <v>220</v>
      </c>
      <c r="N2312" s="1">
        <v>10</v>
      </c>
      <c r="O2312" s="1">
        <v>44</v>
      </c>
      <c r="P2312" s="1">
        <v>20</v>
      </c>
      <c r="Q2312" s="1">
        <v>416</v>
      </c>
      <c r="R2312" s="1" t="s">
        <v>26</v>
      </c>
      <c r="S2312" s="1" t="s">
        <v>24481</v>
      </c>
      <c r="T2312" s="1">
        <f>Table4[[#This Row],[Unit_Price]]*Table4[[#This Row],[Quantity]]</f>
        <v>440</v>
      </c>
      <c r="U2312" s="1">
        <f>(SUM(Table4[[#This Row],[Gross_Sales]],Table4[[#This Row],[Delivery_Fee]])-Table4[[#This Row],[Discount_Amount]])</f>
        <v>416</v>
      </c>
    </row>
    <row r="2313" spans="1:21" ht="25.8" customHeight="1" x14ac:dyDescent="0.3">
      <c r="A2313" s="1" t="s">
        <v>24482</v>
      </c>
      <c r="B2313" s="1" t="s">
        <v>19860</v>
      </c>
      <c r="C2313" s="1" t="s">
        <v>30480</v>
      </c>
      <c r="D2313" s="1" t="s">
        <v>224</v>
      </c>
      <c r="E2313" s="1" t="s">
        <v>19</v>
      </c>
      <c r="F2313" s="1" t="s">
        <v>124</v>
      </c>
      <c r="G2313" s="1" t="s">
        <v>125</v>
      </c>
      <c r="H2313" s="1" t="s">
        <v>77</v>
      </c>
      <c r="I2313" s="1" t="s">
        <v>78</v>
      </c>
      <c r="J2313" s="1" t="s">
        <v>24</v>
      </c>
      <c r="K2313" s="1" t="s">
        <v>14</v>
      </c>
      <c r="L2313" s="1">
        <v>4</v>
      </c>
      <c r="M2313" s="1">
        <v>150</v>
      </c>
      <c r="N2313" s="1">
        <v>20</v>
      </c>
      <c r="O2313" s="1">
        <v>120</v>
      </c>
      <c r="P2313" s="1">
        <v>40</v>
      </c>
      <c r="Q2313" s="1">
        <v>520</v>
      </c>
      <c r="R2313" s="1" t="s">
        <v>63</v>
      </c>
      <c r="S2313" s="1" t="s">
        <v>24483</v>
      </c>
      <c r="T2313" s="1">
        <f>Table4[[#This Row],[Unit_Price]]*Table4[[#This Row],[Quantity]]</f>
        <v>600</v>
      </c>
      <c r="U2313" s="1">
        <f>(SUM(Table4[[#This Row],[Gross_Sales]],Table4[[#This Row],[Delivery_Fee]])-Table4[[#This Row],[Discount_Amount]])</f>
        <v>520</v>
      </c>
    </row>
    <row r="2314" spans="1:21" ht="25.8" customHeight="1" x14ac:dyDescent="0.3">
      <c r="A2314" s="1" t="s">
        <v>24484</v>
      </c>
      <c r="B2314" s="1" t="s">
        <v>19860</v>
      </c>
      <c r="C2314" s="1" t="s">
        <v>30480</v>
      </c>
      <c r="D2314" s="1" t="s">
        <v>161</v>
      </c>
      <c r="E2314" s="1" t="s">
        <v>30</v>
      </c>
      <c r="F2314" s="1" t="s">
        <v>31</v>
      </c>
      <c r="G2314" s="1" t="s">
        <v>32</v>
      </c>
      <c r="H2314" s="1" t="s">
        <v>61</v>
      </c>
      <c r="I2314" s="1" t="s">
        <v>62</v>
      </c>
      <c r="J2314" s="1" t="s">
        <v>24</v>
      </c>
      <c r="K2314" s="1" t="s">
        <v>25</v>
      </c>
      <c r="L2314" s="1">
        <v>1</v>
      </c>
      <c r="M2314" s="1">
        <v>190</v>
      </c>
      <c r="N2314" s="1">
        <v>0</v>
      </c>
      <c r="O2314" s="1">
        <v>0</v>
      </c>
      <c r="P2314" s="1">
        <v>20</v>
      </c>
      <c r="Q2314" s="1">
        <v>210</v>
      </c>
      <c r="R2314" s="1" t="s">
        <v>15</v>
      </c>
      <c r="S2314" s="1" t="s">
        <v>24485</v>
      </c>
      <c r="T2314" s="1">
        <f>Table4[[#This Row],[Unit_Price]]*Table4[[#This Row],[Quantity]]</f>
        <v>190</v>
      </c>
      <c r="U2314" s="1">
        <f>(SUM(Table4[[#This Row],[Gross_Sales]],Table4[[#This Row],[Delivery_Fee]])-Table4[[#This Row],[Discount_Amount]])</f>
        <v>210</v>
      </c>
    </row>
    <row r="2315" spans="1:21" ht="25.8" customHeight="1" x14ac:dyDescent="0.3">
      <c r="A2315" s="1" t="s">
        <v>24486</v>
      </c>
      <c r="B2315" s="1" t="s">
        <v>19860</v>
      </c>
      <c r="C2315" s="1" t="s">
        <v>30480</v>
      </c>
      <c r="D2315" s="1" t="s">
        <v>813</v>
      </c>
      <c r="E2315" s="1" t="s">
        <v>8</v>
      </c>
      <c r="F2315" s="1" t="s">
        <v>9</v>
      </c>
      <c r="G2315" s="1" t="s">
        <v>10</v>
      </c>
      <c r="H2315" s="1" t="s">
        <v>84</v>
      </c>
      <c r="I2315" s="1" t="s">
        <v>85</v>
      </c>
      <c r="J2315" s="1" t="s">
        <v>86</v>
      </c>
      <c r="K2315" s="1" t="s">
        <v>14</v>
      </c>
      <c r="L2315" s="1">
        <v>4</v>
      </c>
      <c r="M2315" s="1">
        <v>100</v>
      </c>
      <c r="N2315" s="1">
        <v>15</v>
      </c>
      <c r="O2315" s="1">
        <v>60</v>
      </c>
      <c r="P2315" s="1">
        <v>20</v>
      </c>
      <c r="Q2315" s="1">
        <v>360</v>
      </c>
      <c r="R2315" s="1" t="s">
        <v>15</v>
      </c>
      <c r="S2315" s="1" t="s">
        <v>24487</v>
      </c>
      <c r="T2315" s="1">
        <f>Table4[[#This Row],[Unit_Price]]*Table4[[#This Row],[Quantity]]</f>
        <v>400</v>
      </c>
      <c r="U2315" s="1">
        <f>(SUM(Table4[[#This Row],[Gross_Sales]],Table4[[#This Row],[Delivery_Fee]])-Table4[[#This Row],[Discount_Amount]])</f>
        <v>360</v>
      </c>
    </row>
    <row r="2316" spans="1:21" ht="25.8" customHeight="1" x14ac:dyDescent="0.3">
      <c r="A2316" s="1" t="s">
        <v>24488</v>
      </c>
      <c r="B2316" s="1" t="s">
        <v>19860</v>
      </c>
      <c r="C2316" s="1" t="s">
        <v>30480</v>
      </c>
      <c r="D2316" s="1" t="s">
        <v>1677</v>
      </c>
      <c r="E2316" s="1" t="s">
        <v>67</v>
      </c>
      <c r="F2316" s="1" t="s">
        <v>141</v>
      </c>
      <c r="G2316" s="1" t="s">
        <v>142</v>
      </c>
      <c r="H2316" s="1" t="s">
        <v>40</v>
      </c>
      <c r="I2316" s="1" t="s">
        <v>41</v>
      </c>
      <c r="J2316" s="1" t="s">
        <v>13</v>
      </c>
      <c r="K2316" s="1" t="s">
        <v>25</v>
      </c>
      <c r="L2316" s="1">
        <v>4</v>
      </c>
      <c r="M2316" s="1">
        <v>170</v>
      </c>
      <c r="N2316" s="1">
        <v>20</v>
      </c>
      <c r="O2316" s="1">
        <v>136</v>
      </c>
      <c r="P2316" s="1">
        <v>25</v>
      </c>
      <c r="Q2316" s="1">
        <v>569</v>
      </c>
      <c r="R2316" s="1" t="s">
        <v>36</v>
      </c>
      <c r="S2316" s="1" t="s">
        <v>24489</v>
      </c>
      <c r="T2316" s="1">
        <f>Table4[[#This Row],[Unit_Price]]*Table4[[#This Row],[Quantity]]</f>
        <v>680</v>
      </c>
      <c r="U2316" s="1">
        <f>(SUM(Table4[[#This Row],[Gross_Sales]],Table4[[#This Row],[Delivery_Fee]])-Table4[[#This Row],[Discount_Amount]])</f>
        <v>569</v>
      </c>
    </row>
    <row r="2317" spans="1:21" ht="25.8" customHeight="1" x14ac:dyDescent="0.3">
      <c r="A2317" s="1" t="s">
        <v>24490</v>
      </c>
      <c r="B2317" s="1" t="s">
        <v>19860</v>
      </c>
      <c r="C2317" s="1" t="s">
        <v>30480</v>
      </c>
      <c r="D2317" s="1" t="s">
        <v>559</v>
      </c>
      <c r="E2317" s="1" t="s">
        <v>8</v>
      </c>
      <c r="F2317" s="1" t="s">
        <v>46</v>
      </c>
      <c r="G2317" s="1" t="s">
        <v>47</v>
      </c>
      <c r="H2317" s="1" t="s">
        <v>48</v>
      </c>
      <c r="I2317" s="1" t="s">
        <v>49</v>
      </c>
      <c r="J2317" s="1" t="s">
        <v>13</v>
      </c>
      <c r="K2317" s="1" t="s">
        <v>14</v>
      </c>
      <c r="L2317" s="1">
        <v>3</v>
      </c>
      <c r="M2317" s="1">
        <v>220</v>
      </c>
      <c r="N2317" s="1">
        <v>0</v>
      </c>
      <c r="O2317" s="1">
        <v>0</v>
      </c>
      <c r="P2317" s="1">
        <v>20</v>
      </c>
      <c r="Q2317" s="1">
        <v>680</v>
      </c>
      <c r="R2317" s="1" t="s">
        <v>26</v>
      </c>
      <c r="S2317" s="1" t="s">
        <v>24491</v>
      </c>
      <c r="T2317" s="1">
        <f>Table4[[#This Row],[Unit_Price]]*Table4[[#This Row],[Quantity]]</f>
        <v>660</v>
      </c>
      <c r="U2317" s="1">
        <f>(SUM(Table4[[#This Row],[Gross_Sales]],Table4[[#This Row],[Delivery_Fee]])-Table4[[#This Row],[Discount_Amount]])</f>
        <v>680</v>
      </c>
    </row>
    <row r="2318" spans="1:21" ht="25.8" customHeight="1" x14ac:dyDescent="0.3">
      <c r="A2318" s="1" t="s">
        <v>24492</v>
      </c>
      <c r="B2318" s="1" t="s">
        <v>19860</v>
      </c>
      <c r="C2318" s="1" t="s">
        <v>30480</v>
      </c>
      <c r="D2318" s="1" t="s">
        <v>1318</v>
      </c>
      <c r="E2318" s="1" t="s">
        <v>8</v>
      </c>
      <c r="F2318" s="1" t="s">
        <v>151</v>
      </c>
      <c r="G2318" s="1" t="s">
        <v>152</v>
      </c>
      <c r="H2318" s="1" t="s">
        <v>288</v>
      </c>
      <c r="I2318" s="1" t="s">
        <v>289</v>
      </c>
      <c r="J2318" s="1" t="s">
        <v>86</v>
      </c>
      <c r="K2318" s="1" t="s">
        <v>14</v>
      </c>
      <c r="L2318" s="1">
        <v>4</v>
      </c>
      <c r="M2318" s="1">
        <v>80</v>
      </c>
      <c r="N2318" s="1">
        <v>10</v>
      </c>
      <c r="O2318" s="1">
        <v>32</v>
      </c>
      <c r="P2318" s="1">
        <v>20</v>
      </c>
      <c r="Q2318" s="1">
        <v>308</v>
      </c>
      <c r="R2318" s="1" t="s">
        <v>15</v>
      </c>
      <c r="S2318" s="1" t="s">
        <v>24493</v>
      </c>
      <c r="T2318" s="1">
        <f>Table4[[#This Row],[Unit_Price]]*Table4[[#This Row],[Quantity]]</f>
        <v>320</v>
      </c>
      <c r="U2318" s="1">
        <f>(SUM(Table4[[#This Row],[Gross_Sales]],Table4[[#This Row],[Delivery_Fee]])-Table4[[#This Row],[Discount_Amount]])</f>
        <v>308</v>
      </c>
    </row>
    <row r="2319" spans="1:21" ht="25.8" customHeight="1" x14ac:dyDescent="0.3">
      <c r="A2319" s="1" t="s">
        <v>24494</v>
      </c>
      <c r="B2319" s="1" t="s">
        <v>19860</v>
      </c>
      <c r="C2319" s="1" t="s">
        <v>30480</v>
      </c>
      <c r="D2319" s="1" t="s">
        <v>150</v>
      </c>
      <c r="E2319" s="1" t="s">
        <v>8</v>
      </c>
      <c r="F2319" s="1" t="s">
        <v>46</v>
      </c>
      <c r="G2319" s="1" t="s">
        <v>47</v>
      </c>
      <c r="H2319" s="1" t="s">
        <v>84</v>
      </c>
      <c r="I2319" s="1" t="s">
        <v>85</v>
      </c>
      <c r="J2319" s="1" t="s">
        <v>86</v>
      </c>
      <c r="K2319" s="1" t="s">
        <v>14</v>
      </c>
      <c r="L2319" s="1">
        <v>1</v>
      </c>
      <c r="M2319" s="1">
        <v>100</v>
      </c>
      <c r="N2319" s="1">
        <v>15</v>
      </c>
      <c r="O2319" s="1">
        <v>15</v>
      </c>
      <c r="P2319" s="1">
        <v>20</v>
      </c>
      <c r="Q2319" s="1">
        <v>105</v>
      </c>
      <c r="R2319" s="1" t="s">
        <v>15</v>
      </c>
      <c r="S2319" s="1" t="s">
        <v>24495</v>
      </c>
      <c r="T2319" s="1">
        <f>Table4[[#This Row],[Unit_Price]]*Table4[[#This Row],[Quantity]]</f>
        <v>100</v>
      </c>
      <c r="U2319" s="1">
        <f>(SUM(Table4[[#This Row],[Gross_Sales]],Table4[[#This Row],[Delivery_Fee]])-Table4[[#This Row],[Discount_Amount]])</f>
        <v>105</v>
      </c>
    </row>
    <row r="2320" spans="1:21" ht="25.8" customHeight="1" x14ac:dyDescent="0.3">
      <c r="A2320" s="1" t="s">
        <v>24496</v>
      </c>
      <c r="B2320" s="1" t="s">
        <v>19860</v>
      </c>
      <c r="C2320" s="1" t="s">
        <v>30480</v>
      </c>
      <c r="D2320" s="1" t="s">
        <v>615</v>
      </c>
      <c r="E2320" s="1" t="s">
        <v>8</v>
      </c>
      <c r="F2320" s="1" t="s">
        <v>82</v>
      </c>
      <c r="G2320" s="1" t="s">
        <v>83</v>
      </c>
      <c r="H2320" s="1" t="s">
        <v>22</v>
      </c>
      <c r="I2320" s="1" t="s">
        <v>23</v>
      </c>
      <c r="J2320" s="1" t="s">
        <v>24</v>
      </c>
      <c r="K2320" s="1" t="s">
        <v>25</v>
      </c>
      <c r="L2320" s="1">
        <v>2</v>
      </c>
      <c r="M2320" s="1">
        <v>180</v>
      </c>
      <c r="N2320" s="1">
        <v>10</v>
      </c>
      <c r="O2320" s="1">
        <v>36</v>
      </c>
      <c r="P2320" s="1">
        <v>30</v>
      </c>
      <c r="Q2320" s="1">
        <v>354</v>
      </c>
      <c r="R2320" s="1" t="s">
        <v>15</v>
      </c>
      <c r="S2320" s="1" t="s">
        <v>24497</v>
      </c>
      <c r="T2320" s="1">
        <f>Table4[[#This Row],[Unit_Price]]*Table4[[#This Row],[Quantity]]</f>
        <v>360</v>
      </c>
      <c r="U2320" s="1">
        <f>(SUM(Table4[[#This Row],[Gross_Sales]],Table4[[#This Row],[Delivery_Fee]])-Table4[[#This Row],[Discount_Amount]])</f>
        <v>354</v>
      </c>
    </row>
    <row r="2321" spans="1:21" ht="25.8" customHeight="1" x14ac:dyDescent="0.3">
      <c r="A2321" s="1" t="s">
        <v>24498</v>
      </c>
      <c r="B2321" s="1" t="s">
        <v>19860</v>
      </c>
      <c r="C2321" s="1" t="s">
        <v>30480</v>
      </c>
      <c r="D2321" s="1" t="s">
        <v>252</v>
      </c>
      <c r="E2321" s="1" t="s">
        <v>67</v>
      </c>
      <c r="F2321" s="1" t="s">
        <v>267</v>
      </c>
      <c r="G2321" s="1" t="s">
        <v>268</v>
      </c>
      <c r="H2321" s="1" t="s">
        <v>22</v>
      </c>
      <c r="I2321" s="1" t="s">
        <v>23</v>
      </c>
      <c r="J2321" s="1" t="s">
        <v>24</v>
      </c>
      <c r="K2321" s="1" t="s">
        <v>25</v>
      </c>
      <c r="L2321" s="1">
        <v>3</v>
      </c>
      <c r="M2321" s="1">
        <v>180</v>
      </c>
      <c r="N2321" s="1">
        <v>15</v>
      </c>
      <c r="O2321" s="1">
        <v>81</v>
      </c>
      <c r="P2321" s="1">
        <v>40</v>
      </c>
      <c r="Q2321" s="1">
        <v>499</v>
      </c>
      <c r="R2321" s="1" t="s">
        <v>63</v>
      </c>
      <c r="S2321" s="1" t="s">
        <v>24499</v>
      </c>
      <c r="T2321" s="1">
        <f>Table4[[#This Row],[Unit_Price]]*Table4[[#This Row],[Quantity]]</f>
        <v>540</v>
      </c>
      <c r="U2321" s="1">
        <f>(SUM(Table4[[#This Row],[Gross_Sales]],Table4[[#This Row],[Delivery_Fee]])-Table4[[#This Row],[Discount_Amount]])</f>
        <v>499</v>
      </c>
    </row>
    <row r="2322" spans="1:21" ht="25.8" customHeight="1" x14ac:dyDescent="0.3">
      <c r="A2322" s="1" t="s">
        <v>24500</v>
      </c>
      <c r="B2322" s="1" t="s">
        <v>19860</v>
      </c>
      <c r="C2322" s="1" t="s">
        <v>30480</v>
      </c>
      <c r="D2322" s="1" t="s">
        <v>1034</v>
      </c>
      <c r="E2322" s="1" t="s">
        <v>8</v>
      </c>
      <c r="F2322" s="1" t="s">
        <v>82</v>
      </c>
      <c r="G2322" s="1" t="s">
        <v>83</v>
      </c>
      <c r="H2322" s="1" t="s">
        <v>288</v>
      </c>
      <c r="I2322" s="1" t="s">
        <v>289</v>
      </c>
      <c r="J2322" s="1" t="s">
        <v>86</v>
      </c>
      <c r="K2322" s="1" t="s">
        <v>14</v>
      </c>
      <c r="L2322" s="1">
        <v>2</v>
      </c>
      <c r="M2322" s="1">
        <v>80</v>
      </c>
      <c r="N2322" s="1">
        <v>10</v>
      </c>
      <c r="O2322" s="1">
        <v>16</v>
      </c>
      <c r="P2322" s="1">
        <v>35</v>
      </c>
      <c r="Q2322" s="1">
        <v>179</v>
      </c>
      <c r="R2322" s="1" t="s">
        <v>26</v>
      </c>
      <c r="S2322" s="1" t="s">
        <v>24501</v>
      </c>
      <c r="T2322" s="1">
        <f>Table4[[#This Row],[Unit_Price]]*Table4[[#This Row],[Quantity]]</f>
        <v>160</v>
      </c>
      <c r="U2322" s="1">
        <f>(SUM(Table4[[#This Row],[Gross_Sales]],Table4[[#This Row],[Delivery_Fee]])-Table4[[#This Row],[Discount_Amount]])</f>
        <v>179</v>
      </c>
    </row>
    <row r="2323" spans="1:21" ht="25.8" customHeight="1" x14ac:dyDescent="0.3">
      <c r="A2323" s="1" t="s">
        <v>24502</v>
      </c>
      <c r="B2323" s="1" t="s">
        <v>19860</v>
      </c>
      <c r="C2323" s="1" t="s">
        <v>30480</v>
      </c>
      <c r="D2323" s="1" t="s">
        <v>724</v>
      </c>
      <c r="E2323" s="1" t="s">
        <v>19</v>
      </c>
      <c r="F2323" s="1" t="s">
        <v>141</v>
      </c>
      <c r="G2323" s="1" t="s">
        <v>142</v>
      </c>
      <c r="H2323" s="1" t="s">
        <v>84</v>
      </c>
      <c r="I2323" s="1" t="s">
        <v>85</v>
      </c>
      <c r="J2323" s="1" t="s">
        <v>86</v>
      </c>
      <c r="K2323" s="1" t="s">
        <v>14</v>
      </c>
      <c r="L2323" s="1">
        <v>2</v>
      </c>
      <c r="M2323" s="1">
        <v>100</v>
      </c>
      <c r="N2323" s="1">
        <v>10</v>
      </c>
      <c r="O2323" s="1">
        <v>20</v>
      </c>
      <c r="P2323" s="1">
        <v>40</v>
      </c>
      <c r="Q2323" s="1">
        <v>220</v>
      </c>
      <c r="R2323" s="1" t="s">
        <v>63</v>
      </c>
      <c r="S2323" s="1" t="s">
        <v>24503</v>
      </c>
      <c r="T2323" s="1">
        <f>Table4[[#This Row],[Unit_Price]]*Table4[[#This Row],[Quantity]]</f>
        <v>200</v>
      </c>
      <c r="U2323" s="1">
        <f>(SUM(Table4[[#This Row],[Gross_Sales]],Table4[[#This Row],[Delivery_Fee]])-Table4[[#This Row],[Discount_Amount]])</f>
        <v>220</v>
      </c>
    </row>
    <row r="2324" spans="1:21" ht="25.8" customHeight="1" x14ac:dyDescent="0.3">
      <c r="A2324" s="1" t="s">
        <v>24504</v>
      </c>
      <c r="B2324" s="1" t="s">
        <v>19860</v>
      </c>
      <c r="C2324" s="1" t="s">
        <v>30480</v>
      </c>
      <c r="D2324" s="1" t="s">
        <v>1362</v>
      </c>
      <c r="E2324" s="1" t="s">
        <v>30</v>
      </c>
      <c r="F2324" s="1" t="s">
        <v>75</v>
      </c>
      <c r="G2324" s="1" t="s">
        <v>76</v>
      </c>
      <c r="H2324" s="1" t="s">
        <v>40</v>
      </c>
      <c r="I2324" s="1" t="s">
        <v>41</v>
      </c>
      <c r="J2324" s="1" t="s">
        <v>13</v>
      </c>
      <c r="K2324" s="1" t="s">
        <v>25</v>
      </c>
      <c r="L2324" s="1">
        <v>4</v>
      </c>
      <c r="M2324" s="1">
        <v>170</v>
      </c>
      <c r="N2324" s="1">
        <v>5</v>
      </c>
      <c r="O2324" s="1">
        <v>34</v>
      </c>
      <c r="P2324" s="1">
        <v>20</v>
      </c>
      <c r="Q2324" s="1">
        <v>666</v>
      </c>
      <c r="R2324" s="1" t="s">
        <v>42</v>
      </c>
      <c r="S2324" s="1" t="s">
        <v>24505</v>
      </c>
      <c r="T2324" s="1">
        <f>Table4[[#This Row],[Unit_Price]]*Table4[[#This Row],[Quantity]]</f>
        <v>680</v>
      </c>
      <c r="U2324" s="1">
        <f>(SUM(Table4[[#This Row],[Gross_Sales]],Table4[[#This Row],[Delivery_Fee]])-Table4[[#This Row],[Discount_Amount]])</f>
        <v>666</v>
      </c>
    </row>
    <row r="2325" spans="1:21" ht="25.8" customHeight="1" x14ac:dyDescent="0.3">
      <c r="A2325" s="1" t="s">
        <v>24506</v>
      </c>
      <c r="B2325" s="1" t="s">
        <v>19860</v>
      </c>
      <c r="C2325" s="1" t="s">
        <v>30480</v>
      </c>
      <c r="D2325" s="1" t="s">
        <v>387</v>
      </c>
      <c r="E2325" s="1" t="s">
        <v>30</v>
      </c>
      <c r="F2325" s="1" t="s">
        <v>187</v>
      </c>
      <c r="G2325" s="1" t="s">
        <v>188</v>
      </c>
      <c r="H2325" s="1" t="s">
        <v>288</v>
      </c>
      <c r="I2325" s="1" t="s">
        <v>289</v>
      </c>
      <c r="J2325" s="1" t="s">
        <v>86</v>
      </c>
      <c r="K2325" s="1" t="s">
        <v>14</v>
      </c>
      <c r="L2325" s="1">
        <v>2</v>
      </c>
      <c r="M2325" s="1">
        <v>80</v>
      </c>
      <c r="N2325" s="1">
        <v>20</v>
      </c>
      <c r="O2325" s="1">
        <v>32</v>
      </c>
      <c r="P2325" s="1">
        <v>25</v>
      </c>
      <c r="Q2325" s="1">
        <v>153</v>
      </c>
      <c r="R2325" s="1" t="s">
        <v>26</v>
      </c>
      <c r="S2325" s="1" t="s">
        <v>24507</v>
      </c>
      <c r="T2325" s="1">
        <f>Table4[[#This Row],[Unit_Price]]*Table4[[#This Row],[Quantity]]</f>
        <v>160</v>
      </c>
      <c r="U2325" s="1">
        <f>(SUM(Table4[[#This Row],[Gross_Sales]],Table4[[#This Row],[Delivery_Fee]])-Table4[[#This Row],[Discount_Amount]])</f>
        <v>153</v>
      </c>
    </row>
    <row r="2326" spans="1:21" ht="25.8" customHeight="1" x14ac:dyDescent="0.3">
      <c r="A2326" s="1" t="s">
        <v>24508</v>
      </c>
      <c r="B2326" s="1" t="s">
        <v>19860</v>
      </c>
      <c r="C2326" s="1" t="s">
        <v>30480</v>
      </c>
      <c r="D2326" s="1" t="s">
        <v>1022</v>
      </c>
      <c r="E2326" s="1" t="s">
        <v>67</v>
      </c>
      <c r="F2326" s="1" t="s">
        <v>187</v>
      </c>
      <c r="G2326" s="1" t="s">
        <v>188</v>
      </c>
      <c r="H2326" s="1" t="s">
        <v>33</v>
      </c>
      <c r="I2326" s="1" t="s">
        <v>34</v>
      </c>
      <c r="J2326" s="1" t="s">
        <v>35</v>
      </c>
      <c r="K2326" s="1" t="s">
        <v>25</v>
      </c>
      <c r="L2326" s="1">
        <v>2</v>
      </c>
      <c r="M2326" s="1">
        <v>240</v>
      </c>
      <c r="N2326" s="1">
        <v>5</v>
      </c>
      <c r="O2326" s="1">
        <v>24</v>
      </c>
      <c r="P2326" s="1">
        <v>25</v>
      </c>
      <c r="Q2326" s="1">
        <v>481</v>
      </c>
      <c r="R2326" s="1" t="s">
        <v>36</v>
      </c>
      <c r="S2326" s="1" t="s">
        <v>24509</v>
      </c>
      <c r="T2326" s="1">
        <f>Table4[[#This Row],[Unit_Price]]*Table4[[#This Row],[Quantity]]</f>
        <v>480</v>
      </c>
      <c r="U2326" s="1">
        <f>(SUM(Table4[[#This Row],[Gross_Sales]],Table4[[#This Row],[Delivery_Fee]])-Table4[[#This Row],[Discount_Amount]])</f>
        <v>481</v>
      </c>
    </row>
    <row r="2327" spans="1:21" ht="25.8" customHeight="1" x14ac:dyDescent="0.3">
      <c r="A2327" s="1" t="s">
        <v>24510</v>
      </c>
      <c r="B2327" s="1" t="s">
        <v>19860</v>
      </c>
      <c r="C2327" s="1" t="s">
        <v>30480</v>
      </c>
      <c r="D2327" s="1" t="s">
        <v>66</v>
      </c>
      <c r="E2327" s="1" t="s">
        <v>8</v>
      </c>
      <c r="F2327" s="1" t="s">
        <v>9</v>
      </c>
      <c r="G2327" s="1" t="s">
        <v>10</v>
      </c>
      <c r="H2327" s="1" t="s">
        <v>61</v>
      </c>
      <c r="I2327" s="1" t="s">
        <v>62</v>
      </c>
      <c r="J2327" s="1" t="s">
        <v>24</v>
      </c>
      <c r="K2327" s="1" t="s">
        <v>25</v>
      </c>
      <c r="L2327" s="1">
        <v>4</v>
      </c>
      <c r="M2327" s="1">
        <v>190</v>
      </c>
      <c r="N2327" s="1">
        <v>15</v>
      </c>
      <c r="O2327" s="1">
        <v>114</v>
      </c>
      <c r="P2327" s="1">
        <v>20</v>
      </c>
      <c r="Q2327" s="1">
        <v>666</v>
      </c>
      <c r="R2327" s="1" t="s">
        <v>63</v>
      </c>
      <c r="S2327" s="1" t="s">
        <v>24511</v>
      </c>
      <c r="T2327" s="1">
        <f>Table4[[#This Row],[Unit_Price]]*Table4[[#This Row],[Quantity]]</f>
        <v>760</v>
      </c>
      <c r="U2327" s="1">
        <f>(SUM(Table4[[#This Row],[Gross_Sales]],Table4[[#This Row],[Delivery_Fee]])-Table4[[#This Row],[Discount_Amount]])</f>
        <v>666</v>
      </c>
    </row>
    <row r="2328" spans="1:21" ht="25.8" customHeight="1" x14ac:dyDescent="0.3">
      <c r="A2328" s="1" t="s">
        <v>24512</v>
      </c>
      <c r="B2328" s="1" t="s">
        <v>19860</v>
      </c>
      <c r="C2328" s="1" t="s">
        <v>30480</v>
      </c>
      <c r="D2328" s="1" t="s">
        <v>260</v>
      </c>
      <c r="E2328" s="1" t="s">
        <v>30</v>
      </c>
      <c r="F2328" s="1" t="s">
        <v>75</v>
      </c>
      <c r="G2328" s="1" t="s">
        <v>76</v>
      </c>
      <c r="H2328" s="1" t="s">
        <v>70</v>
      </c>
      <c r="I2328" s="1" t="s">
        <v>71</v>
      </c>
      <c r="J2328" s="1" t="s">
        <v>13</v>
      </c>
      <c r="K2328" s="1" t="s">
        <v>14</v>
      </c>
      <c r="L2328" s="1">
        <v>2</v>
      </c>
      <c r="M2328" s="1">
        <v>130</v>
      </c>
      <c r="N2328" s="1">
        <v>20</v>
      </c>
      <c r="O2328" s="1">
        <v>52</v>
      </c>
      <c r="P2328" s="1">
        <v>25</v>
      </c>
      <c r="Q2328" s="1">
        <v>233</v>
      </c>
      <c r="R2328" s="1" t="s">
        <v>36</v>
      </c>
      <c r="S2328" s="1" t="s">
        <v>24513</v>
      </c>
      <c r="T2328" s="1">
        <f>Table4[[#This Row],[Unit_Price]]*Table4[[#This Row],[Quantity]]</f>
        <v>260</v>
      </c>
      <c r="U2328" s="1">
        <f>(SUM(Table4[[#This Row],[Gross_Sales]],Table4[[#This Row],[Delivery_Fee]])-Table4[[#This Row],[Discount_Amount]])</f>
        <v>233</v>
      </c>
    </row>
    <row r="2329" spans="1:21" ht="25.8" customHeight="1" x14ac:dyDescent="0.3">
      <c r="A2329" s="1" t="s">
        <v>24514</v>
      </c>
      <c r="B2329" s="1" t="s">
        <v>19860</v>
      </c>
      <c r="C2329" s="1" t="s">
        <v>30480</v>
      </c>
      <c r="D2329" s="1" t="s">
        <v>263</v>
      </c>
      <c r="E2329" s="1" t="s">
        <v>30</v>
      </c>
      <c r="F2329" s="1" t="s">
        <v>339</v>
      </c>
      <c r="G2329" s="1" t="s">
        <v>340</v>
      </c>
      <c r="H2329" s="1" t="s">
        <v>48</v>
      </c>
      <c r="I2329" s="1" t="s">
        <v>49</v>
      </c>
      <c r="J2329" s="1" t="s">
        <v>13</v>
      </c>
      <c r="K2329" s="1" t="s">
        <v>14</v>
      </c>
      <c r="L2329" s="1">
        <v>4</v>
      </c>
      <c r="M2329" s="1">
        <v>220</v>
      </c>
      <c r="N2329" s="1">
        <v>20</v>
      </c>
      <c r="O2329" s="1">
        <v>176</v>
      </c>
      <c r="P2329" s="1">
        <v>40</v>
      </c>
      <c r="Q2329" s="1">
        <v>744</v>
      </c>
      <c r="R2329" s="1" t="s">
        <v>36</v>
      </c>
      <c r="S2329" s="1" t="s">
        <v>24515</v>
      </c>
      <c r="T2329" s="1">
        <f>Table4[[#This Row],[Unit_Price]]*Table4[[#This Row],[Quantity]]</f>
        <v>880</v>
      </c>
      <c r="U2329" s="1">
        <f>(SUM(Table4[[#This Row],[Gross_Sales]],Table4[[#This Row],[Delivery_Fee]])-Table4[[#This Row],[Discount_Amount]])</f>
        <v>744</v>
      </c>
    </row>
    <row r="2330" spans="1:21" ht="25.8" customHeight="1" x14ac:dyDescent="0.3">
      <c r="A2330" s="1" t="s">
        <v>24516</v>
      </c>
      <c r="B2330" s="1" t="s">
        <v>19860</v>
      </c>
      <c r="C2330" s="1" t="s">
        <v>30480</v>
      </c>
      <c r="D2330" s="1" t="s">
        <v>150</v>
      </c>
      <c r="E2330" s="1" t="s">
        <v>67</v>
      </c>
      <c r="F2330" s="1" t="s">
        <v>141</v>
      </c>
      <c r="G2330" s="1" t="s">
        <v>142</v>
      </c>
      <c r="H2330" s="1" t="s">
        <v>131</v>
      </c>
      <c r="I2330" s="1" t="s">
        <v>132</v>
      </c>
      <c r="J2330" s="1" t="s">
        <v>57</v>
      </c>
      <c r="K2330" s="1" t="s">
        <v>25</v>
      </c>
      <c r="L2330" s="1">
        <v>4</v>
      </c>
      <c r="M2330" s="1">
        <v>220</v>
      </c>
      <c r="N2330" s="1">
        <v>10</v>
      </c>
      <c r="O2330" s="1">
        <v>88</v>
      </c>
      <c r="P2330" s="1">
        <v>30</v>
      </c>
      <c r="Q2330" s="1">
        <v>822</v>
      </c>
      <c r="R2330" s="1" t="s">
        <v>15</v>
      </c>
      <c r="S2330" s="1" t="s">
        <v>24517</v>
      </c>
      <c r="T2330" s="1">
        <f>Table4[[#This Row],[Unit_Price]]*Table4[[#This Row],[Quantity]]</f>
        <v>880</v>
      </c>
      <c r="U2330" s="1">
        <f>(SUM(Table4[[#This Row],[Gross_Sales]],Table4[[#This Row],[Delivery_Fee]])-Table4[[#This Row],[Discount_Amount]])</f>
        <v>822</v>
      </c>
    </row>
    <row r="2331" spans="1:21" ht="25.8" customHeight="1" x14ac:dyDescent="0.3">
      <c r="A2331" s="1" t="s">
        <v>24518</v>
      </c>
      <c r="B2331" s="1" t="s">
        <v>19860</v>
      </c>
      <c r="C2331" s="1" t="s">
        <v>30480</v>
      </c>
      <c r="D2331" s="1" t="s">
        <v>263</v>
      </c>
      <c r="E2331" s="1" t="s">
        <v>30</v>
      </c>
      <c r="F2331" s="1" t="s">
        <v>31</v>
      </c>
      <c r="G2331" s="1" t="s">
        <v>32</v>
      </c>
      <c r="H2331" s="1" t="s">
        <v>288</v>
      </c>
      <c r="I2331" s="1" t="s">
        <v>289</v>
      </c>
      <c r="J2331" s="1" t="s">
        <v>86</v>
      </c>
      <c r="K2331" s="1" t="s">
        <v>14</v>
      </c>
      <c r="L2331" s="1">
        <v>3</v>
      </c>
      <c r="M2331" s="1">
        <v>80</v>
      </c>
      <c r="N2331" s="1">
        <v>20</v>
      </c>
      <c r="O2331" s="1">
        <v>48</v>
      </c>
      <c r="P2331" s="1">
        <v>35</v>
      </c>
      <c r="Q2331" s="1">
        <v>227</v>
      </c>
      <c r="R2331" s="1" t="s">
        <v>42</v>
      </c>
      <c r="S2331" s="1" t="s">
        <v>24519</v>
      </c>
      <c r="T2331" s="1">
        <f>Table4[[#This Row],[Unit_Price]]*Table4[[#This Row],[Quantity]]</f>
        <v>240</v>
      </c>
      <c r="U2331" s="1">
        <f>(SUM(Table4[[#This Row],[Gross_Sales]],Table4[[#This Row],[Delivery_Fee]])-Table4[[#This Row],[Discount_Amount]])</f>
        <v>227</v>
      </c>
    </row>
    <row r="2332" spans="1:21" ht="25.8" customHeight="1" x14ac:dyDescent="0.3">
      <c r="A2332" s="1" t="s">
        <v>24520</v>
      </c>
      <c r="B2332" s="1" t="s">
        <v>19860</v>
      </c>
      <c r="C2332" s="1" t="s">
        <v>30480</v>
      </c>
      <c r="D2332" s="1" t="s">
        <v>724</v>
      </c>
      <c r="E2332" s="1" t="s">
        <v>30</v>
      </c>
      <c r="F2332" s="1" t="s">
        <v>53</v>
      </c>
      <c r="G2332" s="1" t="s">
        <v>54</v>
      </c>
      <c r="H2332" s="1" t="s">
        <v>48</v>
      </c>
      <c r="I2332" s="1" t="s">
        <v>49</v>
      </c>
      <c r="J2332" s="1" t="s">
        <v>13</v>
      </c>
      <c r="K2332" s="1" t="s">
        <v>14</v>
      </c>
      <c r="L2332" s="1">
        <v>4</v>
      </c>
      <c r="M2332" s="1">
        <v>220</v>
      </c>
      <c r="N2332" s="1">
        <v>15</v>
      </c>
      <c r="O2332" s="1">
        <v>132</v>
      </c>
      <c r="P2332" s="1">
        <v>20</v>
      </c>
      <c r="Q2332" s="1">
        <v>768</v>
      </c>
      <c r="R2332" s="1" t="s">
        <v>42</v>
      </c>
      <c r="S2332" s="1" t="s">
        <v>24521</v>
      </c>
      <c r="T2332" s="1">
        <f>Table4[[#This Row],[Unit_Price]]*Table4[[#This Row],[Quantity]]</f>
        <v>880</v>
      </c>
      <c r="U2332" s="1">
        <f>(SUM(Table4[[#This Row],[Gross_Sales]],Table4[[#This Row],[Delivery_Fee]])-Table4[[#This Row],[Discount_Amount]])</f>
        <v>768</v>
      </c>
    </row>
    <row r="2333" spans="1:21" ht="25.8" customHeight="1" x14ac:dyDescent="0.3">
      <c r="A2333" s="1" t="s">
        <v>24522</v>
      </c>
      <c r="B2333" s="1" t="s">
        <v>19860</v>
      </c>
      <c r="C2333" s="1" t="s">
        <v>30480</v>
      </c>
      <c r="D2333" s="1" t="s">
        <v>1758</v>
      </c>
      <c r="E2333" s="1" t="s">
        <v>67</v>
      </c>
      <c r="F2333" s="1" t="s">
        <v>267</v>
      </c>
      <c r="G2333" s="1" t="s">
        <v>268</v>
      </c>
      <c r="H2333" s="1" t="s">
        <v>116</v>
      </c>
      <c r="I2333" s="1" t="s">
        <v>117</v>
      </c>
      <c r="J2333" s="1" t="s">
        <v>35</v>
      </c>
      <c r="K2333" s="1" t="s">
        <v>14</v>
      </c>
      <c r="L2333" s="1">
        <v>2</v>
      </c>
      <c r="M2333" s="1">
        <v>210</v>
      </c>
      <c r="N2333" s="1">
        <v>20</v>
      </c>
      <c r="O2333" s="1">
        <v>84</v>
      </c>
      <c r="P2333" s="1">
        <v>30</v>
      </c>
      <c r="Q2333" s="1">
        <v>366</v>
      </c>
      <c r="R2333" s="1" t="s">
        <v>26</v>
      </c>
      <c r="S2333" s="1" t="s">
        <v>24523</v>
      </c>
      <c r="T2333" s="1">
        <f>Table4[[#This Row],[Unit_Price]]*Table4[[#This Row],[Quantity]]</f>
        <v>420</v>
      </c>
      <c r="U2333" s="1">
        <f>(SUM(Table4[[#This Row],[Gross_Sales]],Table4[[#This Row],[Delivery_Fee]])-Table4[[#This Row],[Discount_Amount]])</f>
        <v>366</v>
      </c>
    </row>
    <row r="2334" spans="1:21" ht="25.8" customHeight="1" x14ac:dyDescent="0.3">
      <c r="A2334" s="1" t="s">
        <v>24524</v>
      </c>
      <c r="B2334" s="1" t="s">
        <v>19860</v>
      </c>
      <c r="C2334" s="1" t="s">
        <v>30480</v>
      </c>
      <c r="D2334" s="1" t="s">
        <v>1174</v>
      </c>
      <c r="E2334" s="1" t="s">
        <v>19</v>
      </c>
      <c r="F2334" s="1" t="s">
        <v>93</v>
      </c>
      <c r="G2334" s="1" t="s">
        <v>94</v>
      </c>
      <c r="H2334" s="1" t="s">
        <v>61</v>
      </c>
      <c r="I2334" s="1" t="s">
        <v>62</v>
      </c>
      <c r="J2334" s="1" t="s">
        <v>24</v>
      </c>
      <c r="K2334" s="1" t="s">
        <v>25</v>
      </c>
      <c r="L2334" s="1">
        <v>3</v>
      </c>
      <c r="M2334" s="1">
        <v>190</v>
      </c>
      <c r="N2334" s="1">
        <v>0</v>
      </c>
      <c r="O2334" s="1">
        <v>0</v>
      </c>
      <c r="P2334" s="1">
        <v>30</v>
      </c>
      <c r="Q2334" s="1">
        <v>600</v>
      </c>
      <c r="R2334" s="1" t="s">
        <v>63</v>
      </c>
      <c r="S2334" s="1" t="s">
        <v>24525</v>
      </c>
      <c r="T2334" s="1">
        <f>Table4[[#This Row],[Unit_Price]]*Table4[[#This Row],[Quantity]]</f>
        <v>570</v>
      </c>
      <c r="U2334" s="1">
        <f>(SUM(Table4[[#This Row],[Gross_Sales]],Table4[[#This Row],[Delivery_Fee]])-Table4[[#This Row],[Discount_Amount]])</f>
        <v>600</v>
      </c>
    </row>
    <row r="2335" spans="1:21" ht="25.8" customHeight="1" x14ac:dyDescent="0.3">
      <c r="A2335" s="1" t="s">
        <v>24526</v>
      </c>
      <c r="B2335" s="1" t="s">
        <v>19860</v>
      </c>
      <c r="C2335" s="1" t="s">
        <v>30480</v>
      </c>
      <c r="D2335" s="1" t="s">
        <v>1662</v>
      </c>
      <c r="E2335" s="1" t="s">
        <v>67</v>
      </c>
      <c r="F2335" s="1" t="s">
        <v>68</v>
      </c>
      <c r="G2335" s="1" t="s">
        <v>69</v>
      </c>
      <c r="H2335" s="1" t="s">
        <v>288</v>
      </c>
      <c r="I2335" s="1" t="s">
        <v>289</v>
      </c>
      <c r="J2335" s="1" t="s">
        <v>86</v>
      </c>
      <c r="K2335" s="1" t="s">
        <v>14</v>
      </c>
      <c r="L2335" s="1">
        <v>2</v>
      </c>
      <c r="M2335" s="1">
        <v>80</v>
      </c>
      <c r="N2335" s="1">
        <v>5</v>
      </c>
      <c r="O2335" s="1">
        <v>8</v>
      </c>
      <c r="P2335" s="1">
        <v>20</v>
      </c>
      <c r="Q2335" s="1">
        <v>172</v>
      </c>
      <c r="R2335" s="1" t="s">
        <v>15</v>
      </c>
      <c r="S2335" s="1" t="s">
        <v>24527</v>
      </c>
      <c r="T2335" s="1">
        <f>Table4[[#This Row],[Unit_Price]]*Table4[[#This Row],[Quantity]]</f>
        <v>160</v>
      </c>
      <c r="U2335" s="1">
        <f>(SUM(Table4[[#This Row],[Gross_Sales]],Table4[[#This Row],[Delivery_Fee]])-Table4[[#This Row],[Discount_Amount]])</f>
        <v>172</v>
      </c>
    </row>
    <row r="2336" spans="1:21" ht="25.8" customHeight="1" x14ac:dyDescent="0.3">
      <c r="A2336" s="1" t="s">
        <v>24528</v>
      </c>
      <c r="B2336" s="1" t="s">
        <v>19860</v>
      </c>
      <c r="C2336" s="1" t="s">
        <v>30480</v>
      </c>
      <c r="D2336" s="1" t="s">
        <v>2493</v>
      </c>
      <c r="E2336" s="1" t="s">
        <v>30</v>
      </c>
      <c r="F2336" s="1" t="s">
        <v>339</v>
      </c>
      <c r="G2336" s="1" t="s">
        <v>340</v>
      </c>
      <c r="H2336" s="1" t="s">
        <v>55</v>
      </c>
      <c r="I2336" s="1" t="s">
        <v>56</v>
      </c>
      <c r="J2336" s="1" t="s">
        <v>57</v>
      </c>
      <c r="K2336" s="1" t="s">
        <v>14</v>
      </c>
      <c r="L2336" s="1">
        <v>3</v>
      </c>
      <c r="M2336" s="1">
        <v>180</v>
      </c>
      <c r="N2336" s="1">
        <v>5</v>
      </c>
      <c r="O2336" s="1">
        <v>27</v>
      </c>
      <c r="P2336" s="1">
        <v>30</v>
      </c>
      <c r="Q2336" s="1">
        <v>543</v>
      </c>
      <c r="R2336" s="1" t="s">
        <v>42</v>
      </c>
      <c r="S2336" s="1" t="s">
        <v>24529</v>
      </c>
      <c r="T2336" s="1">
        <f>Table4[[#This Row],[Unit_Price]]*Table4[[#This Row],[Quantity]]</f>
        <v>540</v>
      </c>
      <c r="U2336" s="1">
        <f>(SUM(Table4[[#This Row],[Gross_Sales]],Table4[[#This Row],[Delivery_Fee]])-Table4[[#This Row],[Discount_Amount]])</f>
        <v>543</v>
      </c>
    </row>
    <row r="2337" spans="1:21" ht="25.8" customHeight="1" x14ac:dyDescent="0.3">
      <c r="A2337" s="1" t="s">
        <v>24530</v>
      </c>
      <c r="B2337" s="1" t="s">
        <v>19860</v>
      </c>
      <c r="C2337" s="1" t="s">
        <v>30480</v>
      </c>
      <c r="D2337" s="1" t="s">
        <v>324</v>
      </c>
      <c r="E2337" s="1" t="s">
        <v>67</v>
      </c>
      <c r="F2337" s="1" t="s">
        <v>82</v>
      </c>
      <c r="G2337" s="1" t="s">
        <v>83</v>
      </c>
      <c r="H2337" s="1" t="s">
        <v>40</v>
      </c>
      <c r="I2337" s="1" t="s">
        <v>41</v>
      </c>
      <c r="J2337" s="1" t="s">
        <v>13</v>
      </c>
      <c r="K2337" s="1" t="s">
        <v>25</v>
      </c>
      <c r="L2337" s="1">
        <v>4</v>
      </c>
      <c r="M2337" s="1">
        <v>170</v>
      </c>
      <c r="N2337" s="1">
        <v>15</v>
      </c>
      <c r="O2337" s="1">
        <v>102</v>
      </c>
      <c r="P2337" s="1">
        <v>20</v>
      </c>
      <c r="Q2337" s="1">
        <v>598</v>
      </c>
      <c r="R2337" s="1" t="s">
        <v>36</v>
      </c>
      <c r="S2337" s="1" t="s">
        <v>24531</v>
      </c>
      <c r="T2337" s="1">
        <f>Table4[[#This Row],[Unit_Price]]*Table4[[#This Row],[Quantity]]</f>
        <v>680</v>
      </c>
      <c r="U2337" s="1">
        <f>(SUM(Table4[[#This Row],[Gross_Sales]],Table4[[#This Row],[Delivery_Fee]])-Table4[[#This Row],[Discount_Amount]])</f>
        <v>598</v>
      </c>
    </row>
    <row r="2338" spans="1:21" ht="25.8" customHeight="1" x14ac:dyDescent="0.3">
      <c r="A2338" s="1" t="s">
        <v>24532</v>
      </c>
      <c r="B2338" s="1" t="s">
        <v>19860</v>
      </c>
      <c r="C2338" s="1" t="s">
        <v>30480</v>
      </c>
      <c r="D2338" s="1" t="s">
        <v>482</v>
      </c>
      <c r="E2338" s="1" t="s">
        <v>30</v>
      </c>
      <c r="F2338" s="1" t="s">
        <v>136</v>
      </c>
      <c r="G2338" s="1" t="s">
        <v>137</v>
      </c>
      <c r="H2338" s="1" t="s">
        <v>11</v>
      </c>
      <c r="I2338" s="1" t="s">
        <v>12</v>
      </c>
      <c r="J2338" s="1" t="s">
        <v>13</v>
      </c>
      <c r="K2338" s="1" t="s">
        <v>14</v>
      </c>
      <c r="L2338" s="1">
        <v>3</v>
      </c>
      <c r="M2338" s="1">
        <v>140</v>
      </c>
      <c r="N2338" s="1">
        <v>15</v>
      </c>
      <c r="O2338" s="1">
        <v>63</v>
      </c>
      <c r="P2338" s="1">
        <v>25</v>
      </c>
      <c r="Q2338" s="1">
        <v>382</v>
      </c>
      <c r="R2338" s="1" t="s">
        <v>36</v>
      </c>
      <c r="S2338" s="1" t="s">
        <v>24533</v>
      </c>
      <c r="T2338" s="1">
        <f>Table4[[#This Row],[Unit_Price]]*Table4[[#This Row],[Quantity]]</f>
        <v>420</v>
      </c>
      <c r="U2338" s="1">
        <f>(SUM(Table4[[#This Row],[Gross_Sales]],Table4[[#This Row],[Delivery_Fee]])-Table4[[#This Row],[Discount_Amount]])</f>
        <v>382</v>
      </c>
    </row>
    <row r="2339" spans="1:21" ht="25.8" customHeight="1" x14ac:dyDescent="0.3">
      <c r="A2339" s="1" t="s">
        <v>24534</v>
      </c>
      <c r="B2339" s="1" t="s">
        <v>19860</v>
      </c>
      <c r="C2339" s="1" t="s">
        <v>30480</v>
      </c>
      <c r="D2339" s="1" t="s">
        <v>2266</v>
      </c>
      <c r="E2339" s="1" t="s">
        <v>30</v>
      </c>
      <c r="F2339" s="1" t="s">
        <v>339</v>
      </c>
      <c r="G2339" s="1" t="s">
        <v>340</v>
      </c>
      <c r="H2339" s="1" t="s">
        <v>116</v>
      </c>
      <c r="I2339" s="1" t="s">
        <v>117</v>
      </c>
      <c r="J2339" s="1" t="s">
        <v>35</v>
      </c>
      <c r="K2339" s="1" t="s">
        <v>14</v>
      </c>
      <c r="L2339" s="1">
        <v>1</v>
      </c>
      <c r="M2339" s="1">
        <v>210</v>
      </c>
      <c r="N2339" s="1">
        <v>15</v>
      </c>
      <c r="O2339" s="1">
        <v>31.5</v>
      </c>
      <c r="P2339" s="1">
        <v>20</v>
      </c>
      <c r="Q2339" s="1">
        <v>198.5</v>
      </c>
      <c r="R2339" s="1" t="s">
        <v>26</v>
      </c>
      <c r="S2339" s="1" t="s">
        <v>24535</v>
      </c>
      <c r="T2339" s="1">
        <f>Table4[[#This Row],[Unit_Price]]*Table4[[#This Row],[Quantity]]</f>
        <v>210</v>
      </c>
      <c r="U2339" s="1">
        <f>(SUM(Table4[[#This Row],[Gross_Sales]],Table4[[#This Row],[Delivery_Fee]])-Table4[[#This Row],[Discount_Amount]])</f>
        <v>198.5</v>
      </c>
    </row>
    <row r="2340" spans="1:21" ht="25.8" customHeight="1" x14ac:dyDescent="0.3">
      <c r="A2340" s="1" t="s">
        <v>24536</v>
      </c>
      <c r="B2340" s="1" t="s">
        <v>19860</v>
      </c>
      <c r="C2340" s="1" t="s">
        <v>30480</v>
      </c>
      <c r="D2340" s="1" t="s">
        <v>433</v>
      </c>
      <c r="E2340" s="1" t="s">
        <v>19</v>
      </c>
      <c r="F2340" s="1" t="s">
        <v>98</v>
      </c>
      <c r="G2340" s="1" t="s">
        <v>99</v>
      </c>
      <c r="H2340" s="1" t="s">
        <v>48</v>
      </c>
      <c r="I2340" s="1" t="s">
        <v>49</v>
      </c>
      <c r="J2340" s="1" t="s">
        <v>13</v>
      </c>
      <c r="K2340" s="1" t="s">
        <v>14</v>
      </c>
      <c r="L2340" s="1">
        <v>4</v>
      </c>
      <c r="M2340" s="1">
        <v>220</v>
      </c>
      <c r="N2340" s="1">
        <v>0</v>
      </c>
      <c r="O2340" s="1">
        <v>0</v>
      </c>
      <c r="P2340" s="1">
        <v>40</v>
      </c>
      <c r="Q2340" s="1">
        <v>920</v>
      </c>
      <c r="R2340" s="1" t="s">
        <v>36</v>
      </c>
      <c r="S2340" s="1" t="s">
        <v>24537</v>
      </c>
      <c r="T2340" s="1">
        <f>Table4[[#This Row],[Unit_Price]]*Table4[[#This Row],[Quantity]]</f>
        <v>880</v>
      </c>
      <c r="U2340" s="1">
        <f>(SUM(Table4[[#This Row],[Gross_Sales]],Table4[[#This Row],[Delivery_Fee]])-Table4[[#This Row],[Discount_Amount]])</f>
        <v>920</v>
      </c>
    </row>
    <row r="2341" spans="1:21" ht="25.8" customHeight="1" x14ac:dyDescent="0.3">
      <c r="A2341" s="1" t="s">
        <v>24538</v>
      </c>
      <c r="B2341" s="1" t="s">
        <v>19860</v>
      </c>
      <c r="C2341" s="1" t="s">
        <v>30480</v>
      </c>
      <c r="D2341" s="1" t="s">
        <v>89</v>
      </c>
      <c r="E2341" s="1" t="s">
        <v>8</v>
      </c>
      <c r="F2341" s="1" t="s">
        <v>109</v>
      </c>
      <c r="G2341" s="1" t="s">
        <v>110</v>
      </c>
      <c r="H2341" s="1" t="s">
        <v>61</v>
      </c>
      <c r="I2341" s="1" t="s">
        <v>62</v>
      </c>
      <c r="J2341" s="1" t="s">
        <v>24</v>
      </c>
      <c r="K2341" s="1" t="s">
        <v>25</v>
      </c>
      <c r="L2341" s="1">
        <v>4</v>
      </c>
      <c r="M2341" s="1">
        <v>190</v>
      </c>
      <c r="N2341" s="1">
        <v>10</v>
      </c>
      <c r="O2341" s="1">
        <v>76</v>
      </c>
      <c r="P2341" s="1">
        <v>30</v>
      </c>
      <c r="Q2341" s="1">
        <v>714</v>
      </c>
      <c r="R2341" s="1" t="s">
        <v>15</v>
      </c>
      <c r="S2341" s="1" t="s">
        <v>24539</v>
      </c>
      <c r="T2341" s="1">
        <f>Table4[[#This Row],[Unit_Price]]*Table4[[#This Row],[Quantity]]</f>
        <v>760</v>
      </c>
      <c r="U2341" s="1">
        <f>(SUM(Table4[[#This Row],[Gross_Sales]],Table4[[#This Row],[Delivery_Fee]])-Table4[[#This Row],[Discount_Amount]])</f>
        <v>714</v>
      </c>
    </row>
    <row r="2342" spans="1:21" ht="25.8" customHeight="1" x14ac:dyDescent="0.3">
      <c r="A2342" s="1" t="s">
        <v>24540</v>
      </c>
      <c r="B2342" s="1" t="s">
        <v>19860</v>
      </c>
      <c r="C2342" s="1" t="s">
        <v>30480</v>
      </c>
      <c r="D2342" s="1" t="s">
        <v>792</v>
      </c>
      <c r="E2342" s="1" t="s">
        <v>19</v>
      </c>
      <c r="F2342" s="1" t="s">
        <v>53</v>
      </c>
      <c r="G2342" s="1" t="s">
        <v>54</v>
      </c>
      <c r="H2342" s="1" t="s">
        <v>33</v>
      </c>
      <c r="I2342" s="1" t="s">
        <v>34</v>
      </c>
      <c r="J2342" s="1" t="s">
        <v>35</v>
      </c>
      <c r="K2342" s="1" t="s">
        <v>25</v>
      </c>
      <c r="L2342" s="1">
        <v>3</v>
      </c>
      <c r="M2342" s="1">
        <v>240</v>
      </c>
      <c r="N2342" s="1">
        <v>0</v>
      </c>
      <c r="O2342" s="1">
        <v>0</v>
      </c>
      <c r="P2342" s="1">
        <v>30</v>
      </c>
      <c r="Q2342" s="1">
        <v>750</v>
      </c>
      <c r="R2342" s="1" t="s">
        <v>36</v>
      </c>
      <c r="S2342" s="1" t="s">
        <v>24541</v>
      </c>
      <c r="T2342" s="1">
        <f>Table4[[#This Row],[Unit_Price]]*Table4[[#This Row],[Quantity]]</f>
        <v>720</v>
      </c>
      <c r="U2342" s="1">
        <f>(SUM(Table4[[#This Row],[Gross_Sales]],Table4[[#This Row],[Delivery_Fee]])-Table4[[#This Row],[Discount_Amount]])</f>
        <v>750</v>
      </c>
    </row>
    <row r="2343" spans="1:21" ht="25.8" customHeight="1" x14ac:dyDescent="0.3">
      <c r="A2343" s="1" t="s">
        <v>24542</v>
      </c>
      <c r="B2343" s="1" t="s">
        <v>19860</v>
      </c>
      <c r="C2343" s="1" t="s">
        <v>30480</v>
      </c>
      <c r="D2343" s="1" t="s">
        <v>2329</v>
      </c>
      <c r="E2343" s="1" t="s">
        <v>67</v>
      </c>
      <c r="F2343" s="1" t="s">
        <v>109</v>
      </c>
      <c r="G2343" s="1" t="s">
        <v>110</v>
      </c>
      <c r="H2343" s="1" t="s">
        <v>84</v>
      </c>
      <c r="I2343" s="1" t="s">
        <v>85</v>
      </c>
      <c r="J2343" s="1" t="s">
        <v>86</v>
      </c>
      <c r="K2343" s="1" t="s">
        <v>14</v>
      </c>
      <c r="L2343" s="1">
        <v>2</v>
      </c>
      <c r="M2343" s="1">
        <v>100</v>
      </c>
      <c r="N2343" s="1">
        <v>5</v>
      </c>
      <c r="O2343" s="1">
        <v>10</v>
      </c>
      <c r="P2343" s="1">
        <v>30</v>
      </c>
      <c r="Q2343" s="1">
        <v>220</v>
      </c>
      <c r="R2343" s="1" t="s">
        <v>15</v>
      </c>
      <c r="S2343" s="1" t="s">
        <v>24543</v>
      </c>
      <c r="T2343" s="1">
        <f>Table4[[#This Row],[Unit_Price]]*Table4[[#This Row],[Quantity]]</f>
        <v>200</v>
      </c>
      <c r="U2343" s="1">
        <f>(SUM(Table4[[#This Row],[Gross_Sales]],Table4[[#This Row],[Delivery_Fee]])-Table4[[#This Row],[Discount_Amount]])</f>
        <v>220</v>
      </c>
    </row>
    <row r="2344" spans="1:21" ht="25.8" customHeight="1" x14ac:dyDescent="0.3">
      <c r="A2344" s="1" t="s">
        <v>24544</v>
      </c>
      <c r="B2344" s="1" t="s">
        <v>19860</v>
      </c>
      <c r="C2344" s="1" t="s">
        <v>30480</v>
      </c>
      <c r="D2344" s="1" t="s">
        <v>1344</v>
      </c>
      <c r="E2344" s="1" t="s">
        <v>19</v>
      </c>
      <c r="F2344" s="1" t="s">
        <v>46</v>
      </c>
      <c r="G2344" s="1" t="s">
        <v>47</v>
      </c>
      <c r="H2344" s="1" t="s">
        <v>111</v>
      </c>
      <c r="I2344" s="1" t="s">
        <v>112</v>
      </c>
      <c r="J2344" s="1" t="s">
        <v>13</v>
      </c>
      <c r="K2344" s="1" t="s">
        <v>25</v>
      </c>
      <c r="L2344" s="1">
        <v>3</v>
      </c>
      <c r="M2344" s="1">
        <v>280</v>
      </c>
      <c r="N2344" s="1">
        <v>15</v>
      </c>
      <c r="O2344" s="1">
        <v>126</v>
      </c>
      <c r="P2344" s="1">
        <v>20</v>
      </c>
      <c r="Q2344" s="1">
        <v>734</v>
      </c>
      <c r="R2344" s="1" t="s">
        <v>63</v>
      </c>
      <c r="S2344" s="1" t="s">
        <v>24545</v>
      </c>
      <c r="T2344" s="1">
        <f>Table4[[#This Row],[Unit_Price]]*Table4[[#This Row],[Quantity]]</f>
        <v>840</v>
      </c>
      <c r="U2344" s="1">
        <f>(SUM(Table4[[#This Row],[Gross_Sales]],Table4[[#This Row],[Delivery_Fee]])-Table4[[#This Row],[Discount_Amount]])</f>
        <v>734</v>
      </c>
    </row>
    <row r="2345" spans="1:21" ht="25.8" customHeight="1" x14ac:dyDescent="0.3">
      <c r="A2345" s="1" t="s">
        <v>24546</v>
      </c>
      <c r="B2345" s="1" t="s">
        <v>19860</v>
      </c>
      <c r="C2345" s="1" t="s">
        <v>30480</v>
      </c>
      <c r="D2345" s="1" t="s">
        <v>412</v>
      </c>
      <c r="E2345" s="1" t="s">
        <v>67</v>
      </c>
      <c r="F2345" s="1" t="s">
        <v>82</v>
      </c>
      <c r="G2345" s="1" t="s">
        <v>83</v>
      </c>
      <c r="H2345" s="1" t="s">
        <v>111</v>
      </c>
      <c r="I2345" s="1" t="s">
        <v>112</v>
      </c>
      <c r="J2345" s="1" t="s">
        <v>13</v>
      </c>
      <c r="K2345" s="1" t="s">
        <v>25</v>
      </c>
      <c r="L2345" s="1">
        <v>1</v>
      </c>
      <c r="M2345" s="1">
        <v>280</v>
      </c>
      <c r="N2345" s="1">
        <v>10</v>
      </c>
      <c r="O2345" s="1">
        <v>28</v>
      </c>
      <c r="P2345" s="1">
        <v>40</v>
      </c>
      <c r="Q2345" s="1">
        <v>292</v>
      </c>
      <c r="R2345" s="1" t="s">
        <v>15</v>
      </c>
      <c r="S2345" s="1" t="s">
        <v>24547</v>
      </c>
      <c r="T2345" s="1">
        <f>Table4[[#This Row],[Unit_Price]]*Table4[[#This Row],[Quantity]]</f>
        <v>280</v>
      </c>
      <c r="U2345" s="1">
        <f>(SUM(Table4[[#This Row],[Gross_Sales]],Table4[[#This Row],[Delivery_Fee]])-Table4[[#This Row],[Discount_Amount]])</f>
        <v>292</v>
      </c>
    </row>
    <row r="2346" spans="1:21" ht="25.8" customHeight="1" x14ac:dyDescent="0.3">
      <c r="A2346" s="1" t="s">
        <v>24548</v>
      </c>
      <c r="B2346" s="1" t="s">
        <v>19860</v>
      </c>
      <c r="C2346" s="1" t="s">
        <v>30480</v>
      </c>
      <c r="D2346" s="1" t="s">
        <v>197</v>
      </c>
      <c r="E2346" s="1" t="s">
        <v>30</v>
      </c>
      <c r="F2346" s="1" t="s">
        <v>136</v>
      </c>
      <c r="G2346" s="1" t="s">
        <v>137</v>
      </c>
      <c r="H2346" s="1" t="s">
        <v>116</v>
      </c>
      <c r="I2346" s="1" t="s">
        <v>117</v>
      </c>
      <c r="J2346" s="1" t="s">
        <v>35</v>
      </c>
      <c r="K2346" s="1" t="s">
        <v>14</v>
      </c>
      <c r="L2346" s="1">
        <v>4</v>
      </c>
      <c r="M2346" s="1">
        <v>210</v>
      </c>
      <c r="N2346" s="1">
        <v>0</v>
      </c>
      <c r="O2346" s="1">
        <v>0</v>
      </c>
      <c r="P2346" s="1">
        <v>35</v>
      </c>
      <c r="Q2346" s="1">
        <v>875</v>
      </c>
      <c r="R2346" s="1" t="s">
        <v>26</v>
      </c>
      <c r="S2346" s="1" t="s">
        <v>24549</v>
      </c>
      <c r="T2346" s="1">
        <f>Table4[[#This Row],[Unit_Price]]*Table4[[#This Row],[Quantity]]</f>
        <v>840</v>
      </c>
      <c r="U2346" s="1">
        <f>(SUM(Table4[[#This Row],[Gross_Sales]],Table4[[#This Row],[Delivery_Fee]])-Table4[[#This Row],[Discount_Amount]])</f>
        <v>875</v>
      </c>
    </row>
    <row r="2347" spans="1:21" ht="25.8" customHeight="1" x14ac:dyDescent="0.3">
      <c r="A2347" s="1" t="s">
        <v>24550</v>
      </c>
      <c r="B2347" s="1" t="s">
        <v>19860</v>
      </c>
      <c r="C2347" s="1" t="s">
        <v>30480</v>
      </c>
      <c r="D2347" s="1" t="s">
        <v>546</v>
      </c>
      <c r="E2347" s="1" t="s">
        <v>67</v>
      </c>
      <c r="F2347" s="1" t="s">
        <v>109</v>
      </c>
      <c r="G2347" s="1" t="s">
        <v>110</v>
      </c>
      <c r="H2347" s="1" t="s">
        <v>61</v>
      </c>
      <c r="I2347" s="1" t="s">
        <v>62</v>
      </c>
      <c r="J2347" s="1" t="s">
        <v>24</v>
      </c>
      <c r="K2347" s="1" t="s">
        <v>25</v>
      </c>
      <c r="L2347" s="1">
        <v>4</v>
      </c>
      <c r="M2347" s="1">
        <v>190</v>
      </c>
      <c r="N2347" s="1">
        <v>0</v>
      </c>
      <c r="O2347" s="1">
        <v>0</v>
      </c>
      <c r="P2347" s="1">
        <v>30</v>
      </c>
      <c r="Q2347" s="1">
        <v>790</v>
      </c>
      <c r="R2347" s="1" t="s">
        <v>36</v>
      </c>
      <c r="S2347" s="1" t="s">
        <v>24551</v>
      </c>
      <c r="T2347" s="1">
        <f>Table4[[#This Row],[Unit_Price]]*Table4[[#This Row],[Quantity]]</f>
        <v>760</v>
      </c>
      <c r="U2347" s="1">
        <f>(SUM(Table4[[#This Row],[Gross_Sales]],Table4[[#This Row],[Delivery_Fee]])-Table4[[#This Row],[Discount_Amount]])</f>
        <v>790</v>
      </c>
    </row>
    <row r="2348" spans="1:21" ht="25.8" customHeight="1" x14ac:dyDescent="0.3">
      <c r="A2348" s="1" t="s">
        <v>24552</v>
      </c>
      <c r="B2348" s="1" t="s">
        <v>19860</v>
      </c>
      <c r="C2348" s="1" t="s">
        <v>30480</v>
      </c>
      <c r="D2348" s="1" t="s">
        <v>1186</v>
      </c>
      <c r="E2348" s="1" t="s">
        <v>8</v>
      </c>
      <c r="F2348" s="1" t="s">
        <v>109</v>
      </c>
      <c r="G2348" s="1" t="s">
        <v>110</v>
      </c>
      <c r="H2348" s="1" t="s">
        <v>84</v>
      </c>
      <c r="I2348" s="1" t="s">
        <v>85</v>
      </c>
      <c r="J2348" s="1" t="s">
        <v>86</v>
      </c>
      <c r="K2348" s="1" t="s">
        <v>14</v>
      </c>
      <c r="L2348" s="1">
        <v>2</v>
      </c>
      <c r="M2348" s="1">
        <v>100</v>
      </c>
      <c r="N2348" s="1">
        <v>0</v>
      </c>
      <c r="O2348" s="1">
        <v>0</v>
      </c>
      <c r="P2348" s="1">
        <v>35</v>
      </c>
      <c r="Q2348" s="1">
        <v>235</v>
      </c>
      <c r="R2348" s="1" t="s">
        <v>36</v>
      </c>
      <c r="S2348" s="1" t="s">
        <v>24553</v>
      </c>
      <c r="T2348" s="1">
        <f>Table4[[#This Row],[Unit_Price]]*Table4[[#This Row],[Quantity]]</f>
        <v>200</v>
      </c>
      <c r="U2348" s="1">
        <f>(SUM(Table4[[#This Row],[Gross_Sales]],Table4[[#This Row],[Delivery_Fee]])-Table4[[#This Row],[Discount_Amount]])</f>
        <v>235</v>
      </c>
    </row>
    <row r="2349" spans="1:21" ht="25.8" customHeight="1" x14ac:dyDescent="0.3">
      <c r="A2349" s="1" t="s">
        <v>24554</v>
      </c>
      <c r="B2349" s="1" t="s">
        <v>19860</v>
      </c>
      <c r="C2349" s="1" t="s">
        <v>30480</v>
      </c>
      <c r="D2349" s="1" t="s">
        <v>1440</v>
      </c>
      <c r="E2349" s="1" t="s">
        <v>67</v>
      </c>
      <c r="F2349" s="1" t="s">
        <v>82</v>
      </c>
      <c r="G2349" s="1" t="s">
        <v>83</v>
      </c>
      <c r="H2349" s="1" t="s">
        <v>48</v>
      </c>
      <c r="I2349" s="1" t="s">
        <v>49</v>
      </c>
      <c r="J2349" s="1" t="s">
        <v>13</v>
      </c>
      <c r="K2349" s="1" t="s">
        <v>14</v>
      </c>
      <c r="L2349" s="1">
        <v>1</v>
      </c>
      <c r="M2349" s="1">
        <v>220</v>
      </c>
      <c r="N2349" s="1">
        <v>5</v>
      </c>
      <c r="O2349" s="1">
        <v>11</v>
      </c>
      <c r="P2349" s="1">
        <v>20</v>
      </c>
      <c r="Q2349" s="1">
        <v>229</v>
      </c>
      <c r="R2349" s="1" t="s">
        <v>36</v>
      </c>
      <c r="S2349" s="1" t="s">
        <v>24555</v>
      </c>
      <c r="T2349" s="1">
        <f>Table4[[#This Row],[Unit_Price]]*Table4[[#This Row],[Quantity]]</f>
        <v>220</v>
      </c>
      <c r="U2349" s="1">
        <f>(SUM(Table4[[#This Row],[Gross_Sales]],Table4[[#This Row],[Delivery_Fee]])-Table4[[#This Row],[Discount_Amount]])</f>
        <v>229</v>
      </c>
    </row>
    <row r="2350" spans="1:21" ht="25.8" customHeight="1" x14ac:dyDescent="0.3">
      <c r="A2350" s="1" t="s">
        <v>24556</v>
      </c>
      <c r="B2350" s="1" t="s">
        <v>19860</v>
      </c>
      <c r="C2350" s="1" t="s">
        <v>30480</v>
      </c>
      <c r="D2350" s="1" t="s">
        <v>1499</v>
      </c>
      <c r="E2350" s="1" t="s">
        <v>19</v>
      </c>
      <c r="F2350" s="1" t="s">
        <v>141</v>
      </c>
      <c r="G2350" s="1" t="s">
        <v>142</v>
      </c>
      <c r="H2350" s="1" t="s">
        <v>116</v>
      </c>
      <c r="I2350" s="1" t="s">
        <v>117</v>
      </c>
      <c r="J2350" s="1" t="s">
        <v>35</v>
      </c>
      <c r="K2350" s="1" t="s">
        <v>14</v>
      </c>
      <c r="L2350" s="1">
        <v>4</v>
      </c>
      <c r="M2350" s="1">
        <v>210</v>
      </c>
      <c r="N2350" s="1">
        <v>15</v>
      </c>
      <c r="O2350" s="1">
        <v>126</v>
      </c>
      <c r="P2350" s="1">
        <v>40</v>
      </c>
      <c r="Q2350" s="1">
        <v>754</v>
      </c>
      <c r="R2350" s="1" t="s">
        <v>42</v>
      </c>
      <c r="S2350" s="1" t="s">
        <v>24557</v>
      </c>
      <c r="T2350" s="1">
        <f>Table4[[#This Row],[Unit_Price]]*Table4[[#This Row],[Quantity]]</f>
        <v>840</v>
      </c>
      <c r="U2350" s="1">
        <f>(SUM(Table4[[#This Row],[Gross_Sales]],Table4[[#This Row],[Delivery_Fee]])-Table4[[#This Row],[Discount_Amount]])</f>
        <v>754</v>
      </c>
    </row>
    <row r="2351" spans="1:21" ht="25.8" customHeight="1" x14ac:dyDescent="0.3">
      <c r="A2351" s="1" t="s">
        <v>24558</v>
      </c>
      <c r="B2351" s="1" t="s">
        <v>19860</v>
      </c>
      <c r="C2351" s="1" t="s">
        <v>30480</v>
      </c>
      <c r="D2351" s="1" t="s">
        <v>271</v>
      </c>
      <c r="E2351" s="1" t="s">
        <v>19</v>
      </c>
      <c r="F2351" s="1" t="s">
        <v>93</v>
      </c>
      <c r="G2351" s="1" t="s">
        <v>94</v>
      </c>
      <c r="H2351" s="1" t="s">
        <v>55</v>
      </c>
      <c r="I2351" s="1" t="s">
        <v>56</v>
      </c>
      <c r="J2351" s="1" t="s">
        <v>57</v>
      </c>
      <c r="K2351" s="1" t="s">
        <v>14</v>
      </c>
      <c r="L2351" s="1">
        <v>2</v>
      </c>
      <c r="M2351" s="1">
        <v>180</v>
      </c>
      <c r="N2351" s="1">
        <v>5</v>
      </c>
      <c r="O2351" s="1">
        <v>18</v>
      </c>
      <c r="P2351" s="1">
        <v>30</v>
      </c>
      <c r="Q2351" s="1">
        <v>372</v>
      </c>
      <c r="R2351" s="1" t="s">
        <v>36</v>
      </c>
      <c r="S2351" s="1" t="s">
        <v>24559</v>
      </c>
      <c r="T2351" s="1">
        <f>Table4[[#This Row],[Unit_Price]]*Table4[[#This Row],[Quantity]]</f>
        <v>360</v>
      </c>
      <c r="U2351" s="1">
        <f>(SUM(Table4[[#This Row],[Gross_Sales]],Table4[[#This Row],[Delivery_Fee]])-Table4[[#This Row],[Discount_Amount]])</f>
        <v>372</v>
      </c>
    </row>
    <row r="2352" spans="1:21" ht="25.8" customHeight="1" x14ac:dyDescent="0.3">
      <c r="A2352" s="1" t="s">
        <v>24560</v>
      </c>
      <c r="B2352" s="1" t="s">
        <v>19860</v>
      </c>
      <c r="C2352" s="1" t="s">
        <v>30480</v>
      </c>
      <c r="D2352" s="1" t="s">
        <v>150</v>
      </c>
      <c r="E2352" s="1" t="s">
        <v>67</v>
      </c>
      <c r="F2352" s="1" t="s">
        <v>109</v>
      </c>
      <c r="G2352" s="1" t="s">
        <v>110</v>
      </c>
      <c r="H2352" s="1" t="s">
        <v>84</v>
      </c>
      <c r="I2352" s="1" t="s">
        <v>85</v>
      </c>
      <c r="J2352" s="1" t="s">
        <v>86</v>
      </c>
      <c r="K2352" s="1" t="s">
        <v>14</v>
      </c>
      <c r="L2352" s="1">
        <v>2</v>
      </c>
      <c r="M2352" s="1">
        <v>100</v>
      </c>
      <c r="N2352" s="1">
        <v>5</v>
      </c>
      <c r="O2352" s="1">
        <v>10</v>
      </c>
      <c r="P2352" s="1">
        <v>40</v>
      </c>
      <c r="Q2352" s="1">
        <v>230</v>
      </c>
      <c r="R2352" s="1" t="s">
        <v>36</v>
      </c>
      <c r="S2352" s="1" t="s">
        <v>24561</v>
      </c>
      <c r="T2352" s="1">
        <f>Table4[[#This Row],[Unit_Price]]*Table4[[#This Row],[Quantity]]</f>
        <v>200</v>
      </c>
      <c r="U2352" s="1">
        <f>(SUM(Table4[[#This Row],[Gross_Sales]],Table4[[#This Row],[Delivery_Fee]])-Table4[[#This Row],[Discount_Amount]])</f>
        <v>230</v>
      </c>
    </row>
    <row r="2353" spans="1:21" ht="25.8" customHeight="1" x14ac:dyDescent="0.3">
      <c r="A2353" s="1" t="s">
        <v>24562</v>
      </c>
      <c r="B2353" s="1" t="s">
        <v>19860</v>
      </c>
      <c r="C2353" s="1" t="s">
        <v>30480</v>
      </c>
      <c r="D2353" s="1" t="s">
        <v>1893</v>
      </c>
      <c r="E2353" s="1" t="s">
        <v>19</v>
      </c>
      <c r="F2353" s="1" t="s">
        <v>129</v>
      </c>
      <c r="G2353" s="1" t="s">
        <v>130</v>
      </c>
      <c r="H2353" s="1" t="s">
        <v>84</v>
      </c>
      <c r="I2353" s="1" t="s">
        <v>85</v>
      </c>
      <c r="J2353" s="1" t="s">
        <v>86</v>
      </c>
      <c r="K2353" s="1" t="s">
        <v>14</v>
      </c>
      <c r="L2353" s="1">
        <v>3</v>
      </c>
      <c r="M2353" s="1">
        <v>100</v>
      </c>
      <c r="N2353" s="1">
        <v>20</v>
      </c>
      <c r="O2353" s="1">
        <v>60</v>
      </c>
      <c r="P2353" s="1">
        <v>25</v>
      </c>
      <c r="Q2353" s="1">
        <v>265</v>
      </c>
      <c r="R2353" s="1" t="s">
        <v>63</v>
      </c>
      <c r="S2353" s="1" t="s">
        <v>24563</v>
      </c>
      <c r="T2353" s="1">
        <f>Table4[[#This Row],[Unit_Price]]*Table4[[#This Row],[Quantity]]</f>
        <v>300</v>
      </c>
      <c r="U2353" s="1">
        <f>(SUM(Table4[[#This Row],[Gross_Sales]],Table4[[#This Row],[Delivery_Fee]])-Table4[[#This Row],[Discount_Amount]])</f>
        <v>265</v>
      </c>
    </row>
    <row r="2354" spans="1:21" ht="25.8" customHeight="1" x14ac:dyDescent="0.3">
      <c r="A2354" s="1" t="s">
        <v>24564</v>
      </c>
      <c r="B2354" s="1" t="s">
        <v>19860</v>
      </c>
      <c r="C2354" s="1" t="s">
        <v>30480</v>
      </c>
      <c r="D2354" s="1" t="s">
        <v>867</v>
      </c>
      <c r="E2354" s="1" t="s">
        <v>19</v>
      </c>
      <c r="F2354" s="1" t="s">
        <v>124</v>
      </c>
      <c r="G2354" s="1" t="s">
        <v>125</v>
      </c>
      <c r="H2354" s="1" t="s">
        <v>131</v>
      </c>
      <c r="I2354" s="1" t="s">
        <v>132</v>
      </c>
      <c r="J2354" s="1" t="s">
        <v>57</v>
      </c>
      <c r="K2354" s="1" t="s">
        <v>25</v>
      </c>
      <c r="L2354" s="1">
        <v>3</v>
      </c>
      <c r="M2354" s="1">
        <v>220</v>
      </c>
      <c r="N2354" s="1">
        <v>15</v>
      </c>
      <c r="O2354" s="1">
        <v>99</v>
      </c>
      <c r="P2354" s="1">
        <v>25</v>
      </c>
      <c r="Q2354" s="1">
        <v>586</v>
      </c>
      <c r="R2354" s="1" t="s">
        <v>63</v>
      </c>
      <c r="S2354" s="1" t="s">
        <v>24565</v>
      </c>
      <c r="T2354" s="1">
        <f>Table4[[#This Row],[Unit_Price]]*Table4[[#This Row],[Quantity]]</f>
        <v>660</v>
      </c>
      <c r="U2354" s="1">
        <f>(SUM(Table4[[#This Row],[Gross_Sales]],Table4[[#This Row],[Delivery_Fee]])-Table4[[#This Row],[Discount_Amount]])</f>
        <v>586</v>
      </c>
    </row>
    <row r="2355" spans="1:21" ht="25.8" customHeight="1" x14ac:dyDescent="0.3">
      <c r="A2355" s="1" t="s">
        <v>24566</v>
      </c>
      <c r="B2355" s="1" t="s">
        <v>19860</v>
      </c>
      <c r="C2355" s="1" t="s">
        <v>30480</v>
      </c>
      <c r="D2355" s="1" t="s">
        <v>1260</v>
      </c>
      <c r="E2355" s="1" t="s">
        <v>30</v>
      </c>
      <c r="F2355" s="1" t="s">
        <v>109</v>
      </c>
      <c r="G2355" s="1" t="s">
        <v>110</v>
      </c>
      <c r="H2355" s="1" t="s">
        <v>11</v>
      </c>
      <c r="I2355" s="1" t="s">
        <v>12</v>
      </c>
      <c r="J2355" s="1" t="s">
        <v>13</v>
      </c>
      <c r="K2355" s="1" t="s">
        <v>14</v>
      </c>
      <c r="L2355" s="1">
        <v>3</v>
      </c>
      <c r="M2355" s="1">
        <v>140</v>
      </c>
      <c r="N2355" s="1">
        <v>10</v>
      </c>
      <c r="O2355" s="1">
        <v>42</v>
      </c>
      <c r="P2355" s="1">
        <v>40</v>
      </c>
      <c r="Q2355" s="1">
        <v>418</v>
      </c>
      <c r="R2355" s="1" t="s">
        <v>26</v>
      </c>
      <c r="S2355" s="1" t="s">
        <v>24567</v>
      </c>
      <c r="T2355" s="1">
        <f>Table4[[#This Row],[Unit_Price]]*Table4[[#This Row],[Quantity]]</f>
        <v>420</v>
      </c>
      <c r="U2355" s="1">
        <f>(SUM(Table4[[#This Row],[Gross_Sales]],Table4[[#This Row],[Delivery_Fee]])-Table4[[#This Row],[Discount_Amount]])</f>
        <v>418</v>
      </c>
    </row>
    <row r="2356" spans="1:21" ht="25.8" customHeight="1" x14ac:dyDescent="0.3">
      <c r="A2356" s="1" t="s">
        <v>24568</v>
      </c>
      <c r="B2356" s="1" t="s">
        <v>19860</v>
      </c>
      <c r="C2356" s="1" t="s">
        <v>30480</v>
      </c>
      <c r="D2356" s="1" t="s">
        <v>603</v>
      </c>
      <c r="E2356" s="1" t="s">
        <v>30</v>
      </c>
      <c r="F2356" s="1" t="s">
        <v>109</v>
      </c>
      <c r="G2356" s="1" t="s">
        <v>110</v>
      </c>
      <c r="H2356" s="1" t="s">
        <v>48</v>
      </c>
      <c r="I2356" s="1" t="s">
        <v>49</v>
      </c>
      <c r="J2356" s="1" t="s">
        <v>13</v>
      </c>
      <c r="K2356" s="1" t="s">
        <v>14</v>
      </c>
      <c r="L2356" s="1">
        <v>1</v>
      </c>
      <c r="M2356" s="1">
        <v>220</v>
      </c>
      <c r="N2356" s="1">
        <v>10</v>
      </c>
      <c r="O2356" s="1">
        <v>22</v>
      </c>
      <c r="P2356" s="1">
        <v>40</v>
      </c>
      <c r="Q2356" s="1">
        <v>238</v>
      </c>
      <c r="R2356" s="1" t="s">
        <v>63</v>
      </c>
      <c r="S2356" s="1" t="s">
        <v>24569</v>
      </c>
      <c r="T2356" s="1">
        <f>Table4[[#This Row],[Unit_Price]]*Table4[[#This Row],[Quantity]]</f>
        <v>220</v>
      </c>
      <c r="U2356" s="1">
        <f>(SUM(Table4[[#This Row],[Gross_Sales]],Table4[[#This Row],[Delivery_Fee]])-Table4[[#This Row],[Discount_Amount]])</f>
        <v>238</v>
      </c>
    </row>
    <row r="2357" spans="1:21" ht="25.8" customHeight="1" x14ac:dyDescent="0.3">
      <c r="A2357" s="1" t="s">
        <v>24570</v>
      </c>
      <c r="B2357" s="1" t="s">
        <v>19860</v>
      </c>
      <c r="C2357" s="1" t="s">
        <v>30480</v>
      </c>
      <c r="D2357" s="1" t="s">
        <v>74</v>
      </c>
      <c r="E2357" s="1" t="s">
        <v>8</v>
      </c>
      <c r="F2357" s="1" t="s">
        <v>46</v>
      </c>
      <c r="G2357" s="1" t="s">
        <v>47</v>
      </c>
      <c r="H2357" s="1" t="s">
        <v>55</v>
      </c>
      <c r="I2357" s="1" t="s">
        <v>56</v>
      </c>
      <c r="J2357" s="1" t="s">
        <v>57</v>
      </c>
      <c r="K2357" s="1" t="s">
        <v>14</v>
      </c>
      <c r="L2357" s="1">
        <v>2</v>
      </c>
      <c r="M2357" s="1">
        <v>180</v>
      </c>
      <c r="N2357" s="1">
        <v>0</v>
      </c>
      <c r="O2357" s="1">
        <v>0</v>
      </c>
      <c r="P2357" s="1">
        <v>25</v>
      </c>
      <c r="Q2357" s="1">
        <v>385</v>
      </c>
      <c r="R2357" s="1" t="s">
        <v>36</v>
      </c>
      <c r="S2357" s="1" t="s">
        <v>24571</v>
      </c>
      <c r="T2357" s="1">
        <f>Table4[[#This Row],[Unit_Price]]*Table4[[#This Row],[Quantity]]</f>
        <v>360</v>
      </c>
      <c r="U2357" s="1">
        <f>(SUM(Table4[[#This Row],[Gross_Sales]],Table4[[#This Row],[Delivery_Fee]])-Table4[[#This Row],[Discount_Amount]])</f>
        <v>385</v>
      </c>
    </row>
    <row r="2358" spans="1:21" ht="25.8" customHeight="1" x14ac:dyDescent="0.3">
      <c r="A2358" s="1" t="s">
        <v>24572</v>
      </c>
      <c r="B2358" s="1" t="s">
        <v>19860</v>
      </c>
      <c r="C2358" s="1" t="s">
        <v>30480</v>
      </c>
      <c r="D2358" s="1" t="s">
        <v>1234</v>
      </c>
      <c r="E2358" s="1" t="s">
        <v>8</v>
      </c>
      <c r="F2358" s="1" t="s">
        <v>46</v>
      </c>
      <c r="G2358" s="1" t="s">
        <v>47</v>
      </c>
      <c r="H2358" s="1" t="s">
        <v>48</v>
      </c>
      <c r="I2358" s="1" t="s">
        <v>49</v>
      </c>
      <c r="J2358" s="1" t="s">
        <v>13</v>
      </c>
      <c r="K2358" s="1" t="s">
        <v>14</v>
      </c>
      <c r="L2358" s="1">
        <v>4</v>
      </c>
      <c r="M2358" s="1">
        <v>220</v>
      </c>
      <c r="N2358" s="1">
        <v>5</v>
      </c>
      <c r="O2358" s="1">
        <v>44</v>
      </c>
      <c r="P2358" s="1">
        <v>35</v>
      </c>
      <c r="Q2358" s="1">
        <v>871</v>
      </c>
      <c r="R2358" s="1" t="s">
        <v>26</v>
      </c>
      <c r="S2358" s="1" t="s">
        <v>24573</v>
      </c>
      <c r="T2358" s="1">
        <f>Table4[[#This Row],[Unit_Price]]*Table4[[#This Row],[Quantity]]</f>
        <v>880</v>
      </c>
      <c r="U2358" s="1">
        <f>(SUM(Table4[[#This Row],[Gross_Sales]],Table4[[#This Row],[Delivery_Fee]])-Table4[[#This Row],[Discount_Amount]])</f>
        <v>871</v>
      </c>
    </row>
    <row r="2359" spans="1:21" ht="25.8" customHeight="1" x14ac:dyDescent="0.3">
      <c r="A2359" s="1" t="s">
        <v>24574</v>
      </c>
      <c r="B2359" s="1" t="s">
        <v>19860</v>
      </c>
      <c r="C2359" s="1" t="s">
        <v>30480</v>
      </c>
      <c r="D2359" s="1" t="s">
        <v>2053</v>
      </c>
      <c r="E2359" s="1" t="s">
        <v>30</v>
      </c>
      <c r="F2359" s="1" t="s">
        <v>136</v>
      </c>
      <c r="G2359" s="1" t="s">
        <v>137</v>
      </c>
      <c r="H2359" s="1" t="s">
        <v>288</v>
      </c>
      <c r="I2359" s="1" t="s">
        <v>289</v>
      </c>
      <c r="J2359" s="1" t="s">
        <v>86</v>
      </c>
      <c r="K2359" s="1" t="s">
        <v>14</v>
      </c>
      <c r="L2359" s="1">
        <v>3</v>
      </c>
      <c r="M2359" s="1">
        <v>80</v>
      </c>
      <c r="N2359" s="1">
        <v>15</v>
      </c>
      <c r="O2359" s="1">
        <v>36</v>
      </c>
      <c r="P2359" s="1">
        <v>40</v>
      </c>
      <c r="Q2359" s="1">
        <v>244</v>
      </c>
      <c r="R2359" s="1" t="s">
        <v>42</v>
      </c>
      <c r="S2359" s="1" t="s">
        <v>24575</v>
      </c>
      <c r="T2359" s="1">
        <f>Table4[[#This Row],[Unit_Price]]*Table4[[#This Row],[Quantity]]</f>
        <v>240</v>
      </c>
      <c r="U2359" s="1">
        <f>(SUM(Table4[[#This Row],[Gross_Sales]],Table4[[#This Row],[Delivery_Fee]])-Table4[[#This Row],[Discount_Amount]])</f>
        <v>244</v>
      </c>
    </row>
    <row r="2360" spans="1:21" ht="25.8" customHeight="1" x14ac:dyDescent="0.3">
      <c r="A2360" s="1" t="s">
        <v>24576</v>
      </c>
      <c r="B2360" s="1" t="s">
        <v>19860</v>
      </c>
      <c r="C2360" s="1" t="s">
        <v>30480</v>
      </c>
      <c r="D2360" s="1" t="s">
        <v>980</v>
      </c>
      <c r="E2360" s="1" t="s">
        <v>67</v>
      </c>
      <c r="F2360" s="1" t="s">
        <v>68</v>
      </c>
      <c r="G2360" s="1" t="s">
        <v>69</v>
      </c>
      <c r="H2360" s="1" t="s">
        <v>131</v>
      </c>
      <c r="I2360" s="1" t="s">
        <v>132</v>
      </c>
      <c r="J2360" s="1" t="s">
        <v>57</v>
      </c>
      <c r="K2360" s="1" t="s">
        <v>25</v>
      </c>
      <c r="L2360" s="1">
        <v>3</v>
      </c>
      <c r="M2360" s="1">
        <v>220</v>
      </c>
      <c r="N2360" s="1">
        <v>20</v>
      </c>
      <c r="O2360" s="1">
        <v>132</v>
      </c>
      <c r="P2360" s="1">
        <v>25</v>
      </c>
      <c r="Q2360" s="1">
        <v>553</v>
      </c>
      <c r="R2360" s="1" t="s">
        <v>26</v>
      </c>
      <c r="S2360" s="1" t="s">
        <v>24577</v>
      </c>
      <c r="T2360" s="1">
        <f>Table4[[#This Row],[Unit_Price]]*Table4[[#This Row],[Quantity]]</f>
        <v>660</v>
      </c>
      <c r="U2360" s="1">
        <f>(SUM(Table4[[#This Row],[Gross_Sales]],Table4[[#This Row],[Delivery_Fee]])-Table4[[#This Row],[Discount_Amount]])</f>
        <v>553</v>
      </c>
    </row>
    <row r="2361" spans="1:21" ht="25.8" customHeight="1" x14ac:dyDescent="0.3">
      <c r="A2361" s="1" t="s">
        <v>24578</v>
      </c>
      <c r="B2361" s="1" t="s">
        <v>19860</v>
      </c>
      <c r="C2361" s="1" t="s">
        <v>30480</v>
      </c>
      <c r="D2361" s="1" t="s">
        <v>721</v>
      </c>
      <c r="E2361" s="1" t="s">
        <v>30</v>
      </c>
      <c r="F2361" s="1" t="s">
        <v>136</v>
      </c>
      <c r="G2361" s="1" t="s">
        <v>137</v>
      </c>
      <c r="H2361" s="1" t="s">
        <v>70</v>
      </c>
      <c r="I2361" s="1" t="s">
        <v>71</v>
      </c>
      <c r="J2361" s="1" t="s">
        <v>13</v>
      </c>
      <c r="K2361" s="1" t="s">
        <v>14</v>
      </c>
      <c r="L2361" s="1">
        <v>3</v>
      </c>
      <c r="M2361" s="1">
        <v>130</v>
      </c>
      <c r="N2361" s="1">
        <v>10</v>
      </c>
      <c r="O2361" s="1">
        <v>39</v>
      </c>
      <c r="P2361" s="1">
        <v>35</v>
      </c>
      <c r="Q2361" s="1">
        <v>386</v>
      </c>
      <c r="R2361" s="1" t="s">
        <v>26</v>
      </c>
      <c r="S2361" s="1" t="s">
        <v>24579</v>
      </c>
      <c r="T2361" s="1">
        <f>Table4[[#This Row],[Unit_Price]]*Table4[[#This Row],[Quantity]]</f>
        <v>390</v>
      </c>
      <c r="U2361" s="1">
        <f>(SUM(Table4[[#This Row],[Gross_Sales]],Table4[[#This Row],[Delivery_Fee]])-Table4[[#This Row],[Discount_Amount]])</f>
        <v>386</v>
      </c>
    </row>
    <row r="2362" spans="1:21" ht="25.8" customHeight="1" x14ac:dyDescent="0.3">
      <c r="A2362" s="1" t="s">
        <v>24580</v>
      </c>
      <c r="B2362" s="1" t="s">
        <v>19860</v>
      </c>
      <c r="C2362" s="1" t="s">
        <v>30480</v>
      </c>
      <c r="D2362" s="1" t="s">
        <v>1613</v>
      </c>
      <c r="E2362" s="1" t="s">
        <v>67</v>
      </c>
      <c r="F2362" s="1" t="s">
        <v>267</v>
      </c>
      <c r="G2362" s="1" t="s">
        <v>268</v>
      </c>
      <c r="H2362" s="1" t="s">
        <v>55</v>
      </c>
      <c r="I2362" s="1" t="s">
        <v>56</v>
      </c>
      <c r="J2362" s="1" t="s">
        <v>57</v>
      </c>
      <c r="K2362" s="1" t="s">
        <v>14</v>
      </c>
      <c r="L2362" s="1">
        <v>4</v>
      </c>
      <c r="M2362" s="1">
        <v>180</v>
      </c>
      <c r="N2362" s="1">
        <v>5</v>
      </c>
      <c r="O2362" s="1">
        <v>36</v>
      </c>
      <c r="P2362" s="1">
        <v>40</v>
      </c>
      <c r="Q2362" s="1">
        <v>724</v>
      </c>
      <c r="R2362" s="1" t="s">
        <v>63</v>
      </c>
      <c r="S2362" s="1" t="s">
        <v>24581</v>
      </c>
      <c r="T2362" s="1">
        <f>Table4[[#This Row],[Unit_Price]]*Table4[[#This Row],[Quantity]]</f>
        <v>720</v>
      </c>
      <c r="U2362" s="1">
        <f>(SUM(Table4[[#This Row],[Gross_Sales]],Table4[[#This Row],[Delivery_Fee]])-Table4[[#This Row],[Discount_Amount]])</f>
        <v>724</v>
      </c>
    </row>
    <row r="2363" spans="1:21" ht="25.8" customHeight="1" x14ac:dyDescent="0.3">
      <c r="A2363" s="1" t="s">
        <v>24582</v>
      </c>
      <c r="B2363" s="1" t="s">
        <v>19860</v>
      </c>
      <c r="C2363" s="1" t="s">
        <v>30480</v>
      </c>
      <c r="D2363" s="1" t="s">
        <v>2026</v>
      </c>
      <c r="E2363" s="1" t="s">
        <v>67</v>
      </c>
      <c r="F2363" s="1" t="s">
        <v>174</v>
      </c>
      <c r="G2363" s="1" t="s">
        <v>175</v>
      </c>
      <c r="H2363" s="1" t="s">
        <v>70</v>
      </c>
      <c r="I2363" s="1" t="s">
        <v>71</v>
      </c>
      <c r="J2363" s="1" t="s">
        <v>13</v>
      </c>
      <c r="K2363" s="1" t="s">
        <v>14</v>
      </c>
      <c r="L2363" s="1">
        <v>3</v>
      </c>
      <c r="M2363" s="1">
        <v>130</v>
      </c>
      <c r="N2363" s="1">
        <v>20</v>
      </c>
      <c r="O2363" s="1">
        <v>78</v>
      </c>
      <c r="P2363" s="1">
        <v>20</v>
      </c>
      <c r="Q2363" s="1">
        <v>332</v>
      </c>
      <c r="R2363" s="1" t="s">
        <v>42</v>
      </c>
      <c r="S2363" s="1" t="s">
        <v>24583</v>
      </c>
      <c r="T2363" s="1">
        <f>Table4[[#This Row],[Unit_Price]]*Table4[[#This Row],[Quantity]]</f>
        <v>390</v>
      </c>
      <c r="U2363" s="1">
        <f>(SUM(Table4[[#This Row],[Gross_Sales]],Table4[[#This Row],[Delivery_Fee]])-Table4[[#This Row],[Discount_Amount]])</f>
        <v>332</v>
      </c>
    </row>
    <row r="2364" spans="1:21" ht="25.8" customHeight="1" x14ac:dyDescent="0.3">
      <c r="A2364" s="1" t="s">
        <v>24584</v>
      </c>
      <c r="B2364" s="1" t="s">
        <v>19860</v>
      </c>
      <c r="C2364" s="1" t="s">
        <v>30480</v>
      </c>
      <c r="D2364" s="1" t="s">
        <v>879</v>
      </c>
      <c r="E2364" s="1" t="s">
        <v>67</v>
      </c>
      <c r="F2364" s="1" t="s">
        <v>174</v>
      </c>
      <c r="G2364" s="1" t="s">
        <v>175</v>
      </c>
      <c r="H2364" s="1" t="s">
        <v>11</v>
      </c>
      <c r="I2364" s="1" t="s">
        <v>12</v>
      </c>
      <c r="J2364" s="1" t="s">
        <v>13</v>
      </c>
      <c r="K2364" s="1" t="s">
        <v>14</v>
      </c>
      <c r="L2364" s="1">
        <v>1</v>
      </c>
      <c r="M2364" s="1">
        <v>140</v>
      </c>
      <c r="N2364" s="1">
        <v>10</v>
      </c>
      <c r="O2364" s="1">
        <v>14</v>
      </c>
      <c r="P2364" s="1">
        <v>30</v>
      </c>
      <c r="Q2364" s="1">
        <v>156</v>
      </c>
      <c r="R2364" s="1" t="s">
        <v>26</v>
      </c>
      <c r="S2364" s="1" t="s">
        <v>24585</v>
      </c>
      <c r="T2364" s="1">
        <f>Table4[[#This Row],[Unit_Price]]*Table4[[#This Row],[Quantity]]</f>
        <v>140</v>
      </c>
      <c r="U2364" s="1">
        <f>(SUM(Table4[[#This Row],[Gross_Sales]],Table4[[#This Row],[Delivery_Fee]])-Table4[[#This Row],[Discount_Amount]])</f>
        <v>156</v>
      </c>
    </row>
    <row r="2365" spans="1:21" ht="25.8" customHeight="1" x14ac:dyDescent="0.3">
      <c r="A2365" s="1" t="s">
        <v>24586</v>
      </c>
      <c r="B2365" s="1" t="s">
        <v>19860</v>
      </c>
      <c r="C2365" s="1" t="s">
        <v>30480</v>
      </c>
      <c r="D2365" s="1" t="s">
        <v>623</v>
      </c>
      <c r="E2365" s="1" t="s">
        <v>67</v>
      </c>
      <c r="F2365" s="1" t="s">
        <v>174</v>
      </c>
      <c r="G2365" s="1" t="s">
        <v>175</v>
      </c>
      <c r="H2365" s="1" t="s">
        <v>131</v>
      </c>
      <c r="I2365" s="1" t="s">
        <v>132</v>
      </c>
      <c r="J2365" s="1" t="s">
        <v>57</v>
      </c>
      <c r="K2365" s="1" t="s">
        <v>25</v>
      </c>
      <c r="L2365" s="1">
        <v>3</v>
      </c>
      <c r="M2365" s="1">
        <v>220</v>
      </c>
      <c r="N2365" s="1">
        <v>5</v>
      </c>
      <c r="O2365" s="1">
        <v>33</v>
      </c>
      <c r="P2365" s="1">
        <v>30</v>
      </c>
      <c r="Q2365" s="1">
        <v>657</v>
      </c>
      <c r="R2365" s="1" t="s">
        <v>15</v>
      </c>
      <c r="S2365" s="1" t="s">
        <v>24587</v>
      </c>
      <c r="T2365" s="1">
        <f>Table4[[#This Row],[Unit_Price]]*Table4[[#This Row],[Quantity]]</f>
        <v>660</v>
      </c>
      <c r="U2365" s="1">
        <f>(SUM(Table4[[#This Row],[Gross_Sales]],Table4[[#This Row],[Delivery_Fee]])-Table4[[#This Row],[Discount_Amount]])</f>
        <v>657</v>
      </c>
    </row>
    <row r="2366" spans="1:21" ht="25.8" customHeight="1" x14ac:dyDescent="0.3">
      <c r="A2366" s="1" t="s">
        <v>24588</v>
      </c>
      <c r="B2366" s="1" t="s">
        <v>19860</v>
      </c>
      <c r="C2366" s="1" t="s">
        <v>30480</v>
      </c>
      <c r="D2366" s="1" t="s">
        <v>1194</v>
      </c>
      <c r="E2366" s="1" t="s">
        <v>67</v>
      </c>
      <c r="F2366" s="1" t="s">
        <v>68</v>
      </c>
      <c r="G2366" s="1" t="s">
        <v>69</v>
      </c>
      <c r="H2366" s="1" t="s">
        <v>131</v>
      </c>
      <c r="I2366" s="1" t="s">
        <v>132</v>
      </c>
      <c r="J2366" s="1" t="s">
        <v>57</v>
      </c>
      <c r="K2366" s="1" t="s">
        <v>25</v>
      </c>
      <c r="L2366" s="1">
        <v>2</v>
      </c>
      <c r="M2366" s="1">
        <v>220</v>
      </c>
      <c r="N2366" s="1">
        <v>0</v>
      </c>
      <c r="O2366" s="1">
        <v>0</v>
      </c>
      <c r="P2366" s="1">
        <v>40</v>
      </c>
      <c r="Q2366" s="1">
        <v>480</v>
      </c>
      <c r="R2366" s="1" t="s">
        <v>63</v>
      </c>
      <c r="S2366" s="1" t="s">
        <v>24589</v>
      </c>
      <c r="T2366" s="1">
        <f>Table4[[#This Row],[Unit_Price]]*Table4[[#This Row],[Quantity]]</f>
        <v>440</v>
      </c>
      <c r="U2366" s="1">
        <f>(SUM(Table4[[#This Row],[Gross_Sales]],Table4[[#This Row],[Delivery_Fee]])-Table4[[#This Row],[Discount_Amount]])</f>
        <v>480</v>
      </c>
    </row>
    <row r="2367" spans="1:21" ht="25.8" customHeight="1" x14ac:dyDescent="0.3">
      <c r="A2367" s="1" t="s">
        <v>24590</v>
      </c>
      <c r="B2367" s="1" t="s">
        <v>19860</v>
      </c>
      <c r="C2367" s="1" t="s">
        <v>30480</v>
      </c>
      <c r="D2367" s="1" t="s">
        <v>194</v>
      </c>
      <c r="E2367" s="1" t="s">
        <v>8</v>
      </c>
      <c r="F2367" s="1" t="s">
        <v>9</v>
      </c>
      <c r="G2367" s="1" t="s">
        <v>10</v>
      </c>
      <c r="H2367" s="1" t="s">
        <v>116</v>
      </c>
      <c r="I2367" s="1" t="s">
        <v>117</v>
      </c>
      <c r="J2367" s="1" t="s">
        <v>35</v>
      </c>
      <c r="K2367" s="1" t="s">
        <v>14</v>
      </c>
      <c r="L2367" s="1">
        <v>3</v>
      </c>
      <c r="M2367" s="1">
        <v>210</v>
      </c>
      <c r="N2367" s="1">
        <v>20</v>
      </c>
      <c r="O2367" s="1">
        <v>126</v>
      </c>
      <c r="P2367" s="1">
        <v>20</v>
      </c>
      <c r="Q2367" s="1">
        <v>524</v>
      </c>
      <c r="R2367" s="1" t="s">
        <v>63</v>
      </c>
      <c r="S2367" s="1" t="s">
        <v>24591</v>
      </c>
      <c r="T2367" s="1">
        <f>Table4[[#This Row],[Unit_Price]]*Table4[[#This Row],[Quantity]]</f>
        <v>630</v>
      </c>
      <c r="U2367" s="1">
        <f>(SUM(Table4[[#This Row],[Gross_Sales]],Table4[[#This Row],[Delivery_Fee]])-Table4[[#This Row],[Discount_Amount]])</f>
        <v>524</v>
      </c>
    </row>
    <row r="2368" spans="1:21" ht="25.8" customHeight="1" x14ac:dyDescent="0.3">
      <c r="A2368" s="1" t="s">
        <v>24592</v>
      </c>
      <c r="B2368" s="1" t="s">
        <v>19860</v>
      </c>
      <c r="C2368" s="1" t="s">
        <v>30480</v>
      </c>
      <c r="D2368" s="1" t="s">
        <v>682</v>
      </c>
      <c r="E2368" s="1" t="s">
        <v>8</v>
      </c>
      <c r="F2368" s="1" t="s">
        <v>109</v>
      </c>
      <c r="G2368" s="1" t="s">
        <v>110</v>
      </c>
      <c r="H2368" s="1" t="s">
        <v>22</v>
      </c>
      <c r="I2368" s="1" t="s">
        <v>23</v>
      </c>
      <c r="J2368" s="1" t="s">
        <v>24</v>
      </c>
      <c r="K2368" s="1" t="s">
        <v>25</v>
      </c>
      <c r="L2368" s="1">
        <v>3</v>
      </c>
      <c r="M2368" s="1">
        <v>180</v>
      </c>
      <c r="N2368" s="1">
        <v>5</v>
      </c>
      <c r="O2368" s="1">
        <v>27</v>
      </c>
      <c r="P2368" s="1">
        <v>25</v>
      </c>
      <c r="Q2368" s="1">
        <v>538</v>
      </c>
      <c r="R2368" s="1" t="s">
        <v>63</v>
      </c>
      <c r="S2368" s="1" t="s">
        <v>24593</v>
      </c>
      <c r="T2368" s="1">
        <f>Table4[[#This Row],[Unit_Price]]*Table4[[#This Row],[Quantity]]</f>
        <v>540</v>
      </c>
      <c r="U2368" s="1">
        <f>(SUM(Table4[[#This Row],[Gross_Sales]],Table4[[#This Row],[Delivery_Fee]])-Table4[[#This Row],[Discount_Amount]])</f>
        <v>538</v>
      </c>
    </row>
    <row r="2369" spans="1:21" ht="25.8" customHeight="1" x14ac:dyDescent="0.3">
      <c r="A2369" s="1" t="s">
        <v>24594</v>
      </c>
      <c r="B2369" s="1" t="s">
        <v>19860</v>
      </c>
      <c r="C2369" s="1" t="s">
        <v>30480</v>
      </c>
      <c r="D2369" s="1" t="s">
        <v>1298</v>
      </c>
      <c r="E2369" s="1" t="s">
        <v>19</v>
      </c>
      <c r="F2369" s="1" t="s">
        <v>20</v>
      </c>
      <c r="G2369" s="1" t="s">
        <v>21</v>
      </c>
      <c r="H2369" s="1" t="s">
        <v>111</v>
      </c>
      <c r="I2369" s="1" t="s">
        <v>112</v>
      </c>
      <c r="J2369" s="1" t="s">
        <v>13</v>
      </c>
      <c r="K2369" s="1" t="s">
        <v>25</v>
      </c>
      <c r="L2369" s="1">
        <v>2</v>
      </c>
      <c r="M2369" s="1">
        <v>280</v>
      </c>
      <c r="N2369" s="1">
        <v>5</v>
      </c>
      <c r="O2369" s="1">
        <v>28</v>
      </c>
      <c r="P2369" s="1">
        <v>20</v>
      </c>
      <c r="Q2369" s="1">
        <v>552</v>
      </c>
      <c r="R2369" s="1" t="s">
        <v>42</v>
      </c>
      <c r="S2369" s="1" t="s">
        <v>24595</v>
      </c>
      <c r="T2369" s="1">
        <f>Table4[[#This Row],[Unit_Price]]*Table4[[#This Row],[Quantity]]</f>
        <v>560</v>
      </c>
      <c r="U2369" s="1">
        <f>(SUM(Table4[[#This Row],[Gross_Sales]],Table4[[#This Row],[Delivery_Fee]])-Table4[[#This Row],[Discount_Amount]])</f>
        <v>552</v>
      </c>
    </row>
    <row r="2370" spans="1:21" ht="25.8" customHeight="1" x14ac:dyDescent="0.3">
      <c r="A2370" s="1" t="s">
        <v>24596</v>
      </c>
      <c r="B2370" s="1" t="s">
        <v>19860</v>
      </c>
      <c r="C2370" s="1" t="s">
        <v>30480</v>
      </c>
      <c r="D2370" s="1" t="s">
        <v>298</v>
      </c>
      <c r="E2370" s="1" t="s">
        <v>67</v>
      </c>
      <c r="F2370" s="1" t="s">
        <v>174</v>
      </c>
      <c r="G2370" s="1" t="s">
        <v>175</v>
      </c>
      <c r="H2370" s="1" t="s">
        <v>116</v>
      </c>
      <c r="I2370" s="1" t="s">
        <v>117</v>
      </c>
      <c r="J2370" s="1" t="s">
        <v>35</v>
      </c>
      <c r="K2370" s="1" t="s">
        <v>14</v>
      </c>
      <c r="L2370" s="1">
        <v>3</v>
      </c>
      <c r="M2370" s="1">
        <v>210</v>
      </c>
      <c r="N2370" s="1">
        <v>5</v>
      </c>
      <c r="O2370" s="1">
        <v>31.5</v>
      </c>
      <c r="P2370" s="1">
        <v>30</v>
      </c>
      <c r="Q2370" s="1">
        <v>628.5</v>
      </c>
      <c r="R2370" s="1" t="s">
        <v>36</v>
      </c>
      <c r="S2370" s="1" t="s">
        <v>24597</v>
      </c>
      <c r="T2370" s="1">
        <f>Table4[[#This Row],[Unit_Price]]*Table4[[#This Row],[Quantity]]</f>
        <v>630</v>
      </c>
      <c r="U2370" s="1">
        <f>(SUM(Table4[[#This Row],[Gross_Sales]],Table4[[#This Row],[Delivery_Fee]])-Table4[[#This Row],[Discount_Amount]])</f>
        <v>628.5</v>
      </c>
    </row>
    <row r="2371" spans="1:21" ht="25.8" customHeight="1" x14ac:dyDescent="0.3">
      <c r="A2371" s="1" t="s">
        <v>24598</v>
      </c>
      <c r="B2371" s="1" t="s">
        <v>19860</v>
      </c>
      <c r="C2371" s="1" t="s">
        <v>30480</v>
      </c>
      <c r="D2371" s="1" t="s">
        <v>373</v>
      </c>
      <c r="E2371" s="1" t="s">
        <v>19</v>
      </c>
      <c r="F2371" s="1" t="s">
        <v>93</v>
      </c>
      <c r="G2371" s="1" t="s">
        <v>94</v>
      </c>
      <c r="H2371" s="1" t="s">
        <v>22</v>
      </c>
      <c r="I2371" s="1" t="s">
        <v>23</v>
      </c>
      <c r="J2371" s="1" t="s">
        <v>24</v>
      </c>
      <c r="K2371" s="1" t="s">
        <v>25</v>
      </c>
      <c r="L2371" s="1">
        <v>4</v>
      </c>
      <c r="M2371" s="1">
        <v>180</v>
      </c>
      <c r="N2371" s="1">
        <v>10</v>
      </c>
      <c r="O2371" s="1">
        <v>72</v>
      </c>
      <c r="P2371" s="1">
        <v>40</v>
      </c>
      <c r="Q2371" s="1">
        <v>688</v>
      </c>
      <c r="R2371" s="1" t="s">
        <v>36</v>
      </c>
      <c r="S2371" s="1" t="s">
        <v>24599</v>
      </c>
      <c r="T2371" s="1">
        <f>Table4[[#This Row],[Unit_Price]]*Table4[[#This Row],[Quantity]]</f>
        <v>720</v>
      </c>
      <c r="U2371" s="1">
        <f>(SUM(Table4[[#This Row],[Gross_Sales]],Table4[[#This Row],[Delivery_Fee]])-Table4[[#This Row],[Discount_Amount]])</f>
        <v>688</v>
      </c>
    </row>
    <row r="2372" spans="1:21" ht="25.8" customHeight="1" x14ac:dyDescent="0.3">
      <c r="A2372" s="1" t="s">
        <v>24600</v>
      </c>
      <c r="B2372" s="1" t="s">
        <v>19860</v>
      </c>
      <c r="C2372" s="1" t="s">
        <v>30480</v>
      </c>
      <c r="D2372" s="1" t="s">
        <v>1199</v>
      </c>
      <c r="E2372" s="1" t="s">
        <v>19</v>
      </c>
      <c r="F2372" s="1" t="s">
        <v>141</v>
      </c>
      <c r="G2372" s="1" t="s">
        <v>142</v>
      </c>
      <c r="H2372" s="1" t="s">
        <v>70</v>
      </c>
      <c r="I2372" s="1" t="s">
        <v>71</v>
      </c>
      <c r="J2372" s="1" t="s">
        <v>13</v>
      </c>
      <c r="K2372" s="1" t="s">
        <v>14</v>
      </c>
      <c r="L2372" s="1">
        <v>4</v>
      </c>
      <c r="M2372" s="1">
        <v>130</v>
      </c>
      <c r="N2372" s="1">
        <v>5</v>
      </c>
      <c r="O2372" s="1">
        <v>26</v>
      </c>
      <c r="P2372" s="1">
        <v>30</v>
      </c>
      <c r="Q2372" s="1">
        <v>524</v>
      </c>
      <c r="R2372" s="1" t="s">
        <v>26</v>
      </c>
      <c r="S2372" s="1" t="s">
        <v>24601</v>
      </c>
      <c r="T2372" s="1">
        <f>Table4[[#This Row],[Unit_Price]]*Table4[[#This Row],[Quantity]]</f>
        <v>520</v>
      </c>
      <c r="U2372" s="1">
        <f>(SUM(Table4[[#This Row],[Gross_Sales]],Table4[[#This Row],[Delivery_Fee]])-Table4[[#This Row],[Discount_Amount]])</f>
        <v>524</v>
      </c>
    </row>
    <row r="2373" spans="1:21" ht="25.8" customHeight="1" x14ac:dyDescent="0.3">
      <c r="A2373" s="1" t="s">
        <v>24602</v>
      </c>
      <c r="B2373" s="1" t="s">
        <v>19860</v>
      </c>
      <c r="C2373" s="1" t="s">
        <v>30480</v>
      </c>
      <c r="D2373" s="1" t="s">
        <v>1373</v>
      </c>
      <c r="E2373" s="1" t="s">
        <v>19</v>
      </c>
      <c r="F2373" s="1" t="s">
        <v>98</v>
      </c>
      <c r="G2373" s="1" t="s">
        <v>99</v>
      </c>
      <c r="H2373" s="1" t="s">
        <v>116</v>
      </c>
      <c r="I2373" s="1" t="s">
        <v>117</v>
      </c>
      <c r="J2373" s="1" t="s">
        <v>35</v>
      </c>
      <c r="K2373" s="1" t="s">
        <v>14</v>
      </c>
      <c r="L2373" s="1">
        <v>4</v>
      </c>
      <c r="M2373" s="1">
        <v>210</v>
      </c>
      <c r="N2373" s="1">
        <v>15</v>
      </c>
      <c r="O2373" s="1">
        <v>126</v>
      </c>
      <c r="P2373" s="1">
        <v>35</v>
      </c>
      <c r="Q2373" s="1">
        <v>749</v>
      </c>
      <c r="R2373" s="1" t="s">
        <v>26</v>
      </c>
      <c r="S2373" s="1" t="s">
        <v>24603</v>
      </c>
      <c r="T2373" s="1">
        <f>Table4[[#This Row],[Unit_Price]]*Table4[[#This Row],[Quantity]]</f>
        <v>840</v>
      </c>
      <c r="U2373" s="1">
        <f>(SUM(Table4[[#This Row],[Gross_Sales]],Table4[[#This Row],[Delivery_Fee]])-Table4[[#This Row],[Discount_Amount]])</f>
        <v>749</v>
      </c>
    </row>
    <row r="2374" spans="1:21" ht="25.8" customHeight="1" x14ac:dyDescent="0.3">
      <c r="A2374" s="1" t="s">
        <v>24604</v>
      </c>
      <c r="B2374" s="1" t="s">
        <v>19860</v>
      </c>
      <c r="C2374" s="1" t="s">
        <v>30480</v>
      </c>
      <c r="D2374" s="1" t="s">
        <v>2883</v>
      </c>
      <c r="E2374" s="1" t="s">
        <v>19</v>
      </c>
      <c r="F2374" s="1" t="s">
        <v>20</v>
      </c>
      <c r="G2374" s="1" t="s">
        <v>21</v>
      </c>
      <c r="H2374" s="1" t="s">
        <v>61</v>
      </c>
      <c r="I2374" s="1" t="s">
        <v>62</v>
      </c>
      <c r="J2374" s="1" t="s">
        <v>24</v>
      </c>
      <c r="K2374" s="1" t="s">
        <v>25</v>
      </c>
      <c r="L2374" s="1">
        <v>3</v>
      </c>
      <c r="M2374" s="1">
        <v>190</v>
      </c>
      <c r="N2374" s="1">
        <v>0</v>
      </c>
      <c r="O2374" s="1">
        <v>0</v>
      </c>
      <c r="P2374" s="1">
        <v>35</v>
      </c>
      <c r="Q2374" s="1">
        <v>605</v>
      </c>
      <c r="R2374" s="1" t="s">
        <v>63</v>
      </c>
      <c r="S2374" s="1" t="s">
        <v>24605</v>
      </c>
      <c r="T2374" s="1">
        <f>Table4[[#This Row],[Unit_Price]]*Table4[[#This Row],[Quantity]]</f>
        <v>570</v>
      </c>
      <c r="U2374" s="1">
        <f>(SUM(Table4[[#This Row],[Gross_Sales]],Table4[[#This Row],[Delivery_Fee]])-Table4[[#This Row],[Discount_Amount]])</f>
        <v>605</v>
      </c>
    </row>
    <row r="2375" spans="1:21" ht="25.8" customHeight="1" x14ac:dyDescent="0.3">
      <c r="A2375" s="1" t="s">
        <v>24606</v>
      </c>
      <c r="B2375" s="1" t="s">
        <v>19860</v>
      </c>
      <c r="C2375" s="1" t="s">
        <v>30480</v>
      </c>
      <c r="D2375" s="1" t="s">
        <v>756</v>
      </c>
      <c r="E2375" s="1" t="s">
        <v>8</v>
      </c>
      <c r="F2375" s="1" t="s">
        <v>9</v>
      </c>
      <c r="G2375" s="1" t="s">
        <v>10</v>
      </c>
      <c r="H2375" s="1" t="s">
        <v>116</v>
      </c>
      <c r="I2375" s="1" t="s">
        <v>117</v>
      </c>
      <c r="J2375" s="1" t="s">
        <v>35</v>
      </c>
      <c r="K2375" s="1" t="s">
        <v>14</v>
      </c>
      <c r="L2375" s="1">
        <v>2</v>
      </c>
      <c r="M2375" s="1">
        <v>210</v>
      </c>
      <c r="N2375" s="1">
        <v>15</v>
      </c>
      <c r="O2375" s="1">
        <v>63</v>
      </c>
      <c r="P2375" s="1">
        <v>20</v>
      </c>
      <c r="Q2375" s="1">
        <v>377</v>
      </c>
      <c r="R2375" s="1" t="s">
        <v>63</v>
      </c>
      <c r="S2375" s="1" t="s">
        <v>24607</v>
      </c>
      <c r="T2375" s="1">
        <f>Table4[[#This Row],[Unit_Price]]*Table4[[#This Row],[Quantity]]</f>
        <v>420</v>
      </c>
      <c r="U2375" s="1">
        <f>(SUM(Table4[[#This Row],[Gross_Sales]],Table4[[#This Row],[Delivery_Fee]])-Table4[[#This Row],[Discount_Amount]])</f>
        <v>377</v>
      </c>
    </row>
    <row r="2376" spans="1:21" ht="25.8" customHeight="1" x14ac:dyDescent="0.3">
      <c r="A2376" s="1" t="s">
        <v>24608</v>
      </c>
      <c r="B2376" s="1" t="s">
        <v>19860</v>
      </c>
      <c r="C2376" s="1" t="s">
        <v>30480</v>
      </c>
      <c r="D2376" s="1" t="s">
        <v>398</v>
      </c>
      <c r="E2376" s="1" t="s">
        <v>8</v>
      </c>
      <c r="F2376" s="1" t="s">
        <v>9</v>
      </c>
      <c r="G2376" s="1" t="s">
        <v>10</v>
      </c>
      <c r="H2376" s="1" t="s">
        <v>111</v>
      </c>
      <c r="I2376" s="1" t="s">
        <v>112</v>
      </c>
      <c r="J2376" s="1" t="s">
        <v>13</v>
      </c>
      <c r="K2376" s="1" t="s">
        <v>25</v>
      </c>
      <c r="L2376" s="1">
        <v>2</v>
      </c>
      <c r="M2376" s="1">
        <v>280</v>
      </c>
      <c r="N2376" s="1">
        <v>5</v>
      </c>
      <c r="O2376" s="1">
        <v>28</v>
      </c>
      <c r="P2376" s="1">
        <v>40</v>
      </c>
      <c r="Q2376" s="1">
        <v>572</v>
      </c>
      <c r="R2376" s="1" t="s">
        <v>42</v>
      </c>
      <c r="S2376" s="1" t="s">
        <v>24609</v>
      </c>
      <c r="T2376" s="1">
        <f>Table4[[#This Row],[Unit_Price]]*Table4[[#This Row],[Quantity]]</f>
        <v>560</v>
      </c>
      <c r="U2376" s="1">
        <f>(SUM(Table4[[#This Row],[Gross_Sales]],Table4[[#This Row],[Delivery_Fee]])-Table4[[#This Row],[Discount_Amount]])</f>
        <v>572</v>
      </c>
    </row>
    <row r="2377" spans="1:21" ht="25.8" customHeight="1" x14ac:dyDescent="0.3">
      <c r="A2377" s="1" t="s">
        <v>24610</v>
      </c>
      <c r="B2377" s="1" t="s">
        <v>19860</v>
      </c>
      <c r="C2377" s="1" t="s">
        <v>30480</v>
      </c>
      <c r="D2377" s="1" t="s">
        <v>1288</v>
      </c>
      <c r="E2377" s="1" t="s">
        <v>67</v>
      </c>
      <c r="F2377" s="1" t="s">
        <v>174</v>
      </c>
      <c r="G2377" s="1" t="s">
        <v>175</v>
      </c>
      <c r="H2377" s="1" t="s">
        <v>11</v>
      </c>
      <c r="I2377" s="1" t="s">
        <v>12</v>
      </c>
      <c r="J2377" s="1" t="s">
        <v>13</v>
      </c>
      <c r="K2377" s="1" t="s">
        <v>14</v>
      </c>
      <c r="L2377" s="1">
        <v>1</v>
      </c>
      <c r="M2377" s="1">
        <v>140</v>
      </c>
      <c r="N2377" s="1">
        <v>15</v>
      </c>
      <c r="O2377" s="1">
        <v>21</v>
      </c>
      <c r="P2377" s="1">
        <v>35</v>
      </c>
      <c r="Q2377" s="1">
        <v>154</v>
      </c>
      <c r="R2377" s="1" t="s">
        <v>42</v>
      </c>
      <c r="S2377" s="1" t="s">
        <v>24611</v>
      </c>
      <c r="T2377" s="1">
        <f>Table4[[#This Row],[Unit_Price]]*Table4[[#This Row],[Quantity]]</f>
        <v>140</v>
      </c>
      <c r="U2377" s="1">
        <f>(SUM(Table4[[#This Row],[Gross_Sales]],Table4[[#This Row],[Delivery_Fee]])-Table4[[#This Row],[Discount_Amount]])</f>
        <v>154</v>
      </c>
    </row>
    <row r="2378" spans="1:21" ht="25.8" customHeight="1" x14ac:dyDescent="0.3">
      <c r="A2378" s="1" t="s">
        <v>24612</v>
      </c>
      <c r="B2378" s="1" t="s">
        <v>19860</v>
      </c>
      <c r="C2378" s="1" t="s">
        <v>30480</v>
      </c>
      <c r="D2378" s="1" t="s">
        <v>274</v>
      </c>
      <c r="E2378" s="1" t="s">
        <v>30</v>
      </c>
      <c r="F2378" s="1" t="s">
        <v>136</v>
      </c>
      <c r="G2378" s="1" t="s">
        <v>137</v>
      </c>
      <c r="H2378" s="1" t="s">
        <v>116</v>
      </c>
      <c r="I2378" s="1" t="s">
        <v>117</v>
      </c>
      <c r="J2378" s="1" t="s">
        <v>35</v>
      </c>
      <c r="K2378" s="1" t="s">
        <v>14</v>
      </c>
      <c r="L2378" s="1">
        <v>3</v>
      </c>
      <c r="M2378" s="1">
        <v>210</v>
      </c>
      <c r="N2378" s="1">
        <v>5</v>
      </c>
      <c r="O2378" s="1">
        <v>31.5</v>
      </c>
      <c r="P2378" s="1">
        <v>20</v>
      </c>
      <c r="Q2378" s="1">
        <v>618.5</v>
      </c>
      <c r="R2378" s="1" t="s">
        <v>42</v>
      </c>
      <c r="S2378" s="1" t="s">
        <v>24613</v>
      </c>
      <c r="T2378" s="1">
        <f>Table4[[#This Row],[Unit_Price]]*Table4[[#This Row],[Quantity]]</f>
        <v>630</v>
      </c>
      <c r="U2378" s="1">
        <f>(SUM(Table4[[#This Row],[Gross_Sales]],Table4[[#This Row],[Delivery_Fee]])-Table4[[#This Row],[Discount_Amount]])</f>
        <v>618.5</v>
      </c>
    </row>
    <row r="2379" spans="1:21" ht="25.8" customHeight="1" x14ac:dyDescent="0.3">
      <c r="A2379" s="1" t="s">
        <v>24614</v>
      </c>
      <c r="B2379" s="1" t="s">
        <v>19860</v>
      </c>
      <c r="C2379" s="1" t="s">
        <v>30480</v>
      </c>
      <c r="D2379" s="1" t="s">
        <v>370</v>
      </c>
      <c r="E2379" s="1" t="s">
        <v>67</v>
      </c>
      <c r="F2379" s="1" t="s">
        <v>82</v>
      </c>
      <c r="G2379" s="1" t="s">
        <v>83</v>
      </c>
      <c r="H2379" s="1" t="s">
        <v>22</v>
      </c>
      <c r="I2379" s="1" t="s">
        <v>23</v>
      </c>
      <c r="J2379" s="1" t="s">
        <v>24</v>
      </c>
      <c r="K2379" s="1" t="s">
        <v>25</v>
      </c>
      <c r="L2379" s="1">
        <v>4</v>
      </c>
      <c r="M2379" s="1">
        <v>180</v>
      </c>
      <c r="N2379" s="1">
        <v>5</v>
      </c>
      <c r="O2379" s="1">
        <v>36</v>
      </c>
      <c r="P2379" s="1">
        <v>20</v>
      </c>
      <c r="Q2379" s="1">
        <v>704</v>
      </c>
      <c r="R2379" s="1" t="s">
        <v>36</v>
      </c>
      <c r="S2379" s="1" t="s">
        <v>24615</v>
      </c>
      <c r="T2379" s="1">
        <f>Table4[[#This Row],[Unit_Price]]*Table4[[#This Row],[Quantity]]</f>
        <v>720</v>
      </c>
      <c r="U2379" s="1">
        <f>(SUM(Table4[[#This Row],[Gross_Sales]],Table4[[#This Row],[Delivery_Fee]])-Table4[[#This Row],[Discount_Amount]])</f>
        <v>704</v>
      </c>
    </row>
    <row r="2380" spans="1:21" ht="25.8" customHeight="1" x14ac:dyDescent="0.3">
      <c r="A2380" s="1" t="s">
        <v>24616</v>
      </c>
      <c r="B2380" s="1" t="s">
        <v>19860</v>
      </c>
      <c r="C2380" s="1" t="s">
        <v>30480</v>
      </c>
      <c r="D2380" s="1" t="s">
        <v>3256</v>
      </c>
      <c r="E2380" s="1" t="s">
        <v>19</v>
      </c>
      <c r="F2380" s="1" t="s">
        <v>187</v>
      </c>
      <c r="G2380" s="1" t="s">
        <v>188</v>
      </c>
      <c r="H2380" s="1" t="s">
        <v>11</v>
      </c>
      <c r="I2380" s="1" t="s">
        <v>12</v>
      </c>
      <c r="J2380" s="1" t="s">
        <v>13</v>
      </c>
      <c r="K2380" s="1" t="s">
        <v>14</v>
      </c>
      <c r="L2380" s="1">
        <v>3</v>
      </c>
      <c r="M2380" s="1">
        <v>140</v>
      </c>
      <c r="N2380" s="1">
        <v>5</v>
      </c>
      <c r="O2380" s="1">
        <v>21</v>
      </c>
      <c r="P2380" s="1">
        <v>35</v>
      </c>
      <c r="Q2380" s="1">
        <v>434</v>
      </c>
      <c r="R2380" s="1" t="s">
        <v>26</v>
      </c>
      <c r="S2380" s="1" t="s">
        <v>24617</v>
      </c>
      <c r="T2380" s="1">
        <f>Table4[[#This Row],[Unit_Price]]*Table4[[#This Row],[Quantity]]</f>
        <v>420</v>
      </c>
      <c r="U2380" s="1">
        <f>(SUM(Table4[[#This Row],[Gross_Sales]],Table4[[#This Row],[Delivery_Fee]])-Table4[[#This Row],[Discount_Amount]])</f>
        <v>434</v>
      </c>
    </row>
    <row r="2381" spans="1:21" ht="25.8" customHeight="1" x14ac:dyDescent="0.3">
      <c r="A2381" s="1" t="s">
        <v>24618</v>
      </c>
      <c r="B2381" s="1" t="s">
        <v>19860</v>
      </c>
      <c r="C2381" s="1" t="s">
        <v>30480</v>
      </c>
      <c r="D2381" s="1" t="s">
        <v>218</v>
      </c>
      <c r="E2381" s="1" t="s">
        <v>19</v>
      </c>
      <c r="F2381" s="1" t="s">
        <v>75</v>
      </c>
      <c r="G2381" s="1" t="s">
        <v>76</v>
      </c>
      <c r="H2381" s="1" t="s">
        <v>288</v>
      </c>
      <c r="I2381" s="1" t="s">
        <v>289</v>
      </c>
      <c r="J2381" s="1" t="s">
        <v>86</v>
      </c>
      <c r="K2381" s="1" t="s">
        <v>14</v>
      </c>
      <c r="L2381" s="1">
        <v>2</v>
      </c>
      <c r="M2381" s="1">
        <v>80</v>
      </c>
      <c r="N2381" s="1">
        <v>20</v>
      </c>
      <c r="O2381" s="1">
        <v>32</v>
      </c>
      <c r="P2381" s="1">
        <v>25</v>
      </c>
      <c r="Q2381" s="1">
        <v>153</v>
      </c>
      <c r="R2381" s="1" t="s">
        <v>63</v>
      </c>
      <c r="S2381" s="1" t="s">
        <v>24619</v>
      </c>
      <c r="T2381" s="1">
        <f>Table4[[#This Row],[Unit_Price]]*Table4[[#This Row],[Quantity]]</f>
        <v>160</v>
      </c>
      <c r="U2381" s="1">
        <f>(SUM(Table4[[#This Row],[Gross_Sales]],Table4[[#This Row],[Delivery_Fee]])-Table4[[#This Row],[Discount_Amount]])</f>
        <v>153</v>
      </c>
    </row>
    <row r="2382" spans="1:21" ht="25.8" customHeight="1" x14ac:dyDescent="0.3">
      <c r="A2382" s="1" t="s">
        <v>24620</v>
      </c>
      <c r="B2382" s="1" t="s">
        <v>19860</v>
      </c>
      <c r="C2382" s="1" t="s">
        <v>30480</v>
      </c>
      <c r="D2382" s="1" t="s">
        <v>1006</v>
      </c>
      <c r="E2382" s="1" t="s">
        <v>30</v>
      </c>
      <c r="F2382" s="1" t="s">
        <v>75</v>
      </c>
      <c r="G2382" s="1" t="s">
        <v>76</v>
      </c>
      <c r="H2382" s="1" t="s">
        <v>55</v>
      </c>
      <c r="I2382" s="1" t="s">
        <v>56</v>
      </c>
      <c r="J2382" s="1" t="s">
        <v>57</v>
      </c>
      <c r="K2382" s="1" t="s">
        <v>14</v>
      </c>
      <c r="L2382" s="1">
        <v>2</v>
      </c>
      <c r="M2382" s="1">
        <v>180</v>
      </c>
      <c r="N2382" s="1">
        <v>20</v>
      </c>
      <c r="O2382" s="1">
        <v>72</v>
      </c>
      <c r="P2382" s="1">
        <v>40</v>
      </c>
      <c r="Q2382" s="1">
        <v>328</v>
      </c>
      <c r="R2382" s="1" t="s">
        <v>42</v>
      </c>
      <c r="S2382" s="1" t="s">
        <v>24621</v>
      </c>
      <c r="T2382" s="1">
        <f>Table4[[#This Row],[Unit_Price]]*Table4[[#This Row],[Quantity]]</f>
        <v>360</v>
      </c>
      <c r="U2382" s="1">
        <f>(SUM(Table4[[#This Row],[Gross_Sales]],Table4[[#This Row],[Delivery_Fee]])-Table4[[#This Row],[Discount_Amount]])</f>
        <v>328</v>
      </c>
    </row>
    <row r="2383" spans="1:21" ht="25.8" customHeight="1" x14ac:dyDescent="0.3">
      <c r="A2383" s="1" t="s">
        <v>24622</v>
      </c>
      <c r="B2383" s="1" t="s">
        <v>19860</v>
      </c>
      <c r="C2383" s="1" t="s">
        <v>30480</v>
      </c>
      <c r="D2383" s="1" t="s">
        <v>2227</v>
      </c>
      <c r="E2383" s="1" t="s">
        <v>19</v>
      </c>
      <c r="F2383" s="1" t="s">
        <v>93</v>
      </c>
      <c r="G2383" s="1" t="s">
        <v>94</v>
      </c>
      <c r="H2383" s="1" t="s">
        <v>61</v>
      </c>
      <c r="I2383" s="1" t="s">
        <v>62</v>
      </c>
      <c r="J2383" s="1" t="s">
        <v>24</v>
      </c>
      <c r="K2383" s="1" t="s">
        <v>25</v>
      </c>
      <c r="L2383" s="1">
        <v>3</v>
      </c>
      <c r="M2383" s="1">
        <v>190</v>
      </c>
      <c r="N2383" s="1">
        <v>5</v>
      </c>
      <c r="O2383" s="1">
        <v>28.5</v>
      </c>
      <c r="P2383" s="1">
        <v>25</v>
      </c>
      <c r="Q2383" s="1">
        <v>566.5</v>
      </c>
      <c r="R2383" s="1" t="s">
        <v>36</v>
      </c>
      <c r="S2383" s="1" t="s">
        <v>24623</v>
      </c>
      <c r="T2383" s="1">
        <f>Table4[[#This Row],[Unit_Price]]*Table4[[#This Row],[Quantity]]</f>
        <v>570</v>
      </c>
      <c r="U2383" s="1">
        <f>(SUM(Table4[[#This Row],[Gross_Sales]],Table4[[#This Row],[Delivery_Fee]])-Table4[[#This Row],[Discount_Amount]])</f>
        <v>566.5</v>
      </c>
    </row>
    <row r="2384" spans="1:21" ht="25.8" customHeight="1" x14ac:dyDescent="0.3">
      <c r="A2384" s="1" t="s">
        <v>24624</v>
      </c>
      <c r="B2384" s="1" t="s">
        <v>19860</v>
      </c>
      <c r="C2384" s="1" t="s">
        <v>30480</v>
      </c>
      <c r="D2384" s="1" t="s">
        <v>792</v>
      </c>
      <c r="E2384" s="1" t="s">
        <v>19</v>
      </c>
      <c r="F2384" s="1" t="s">
        <v>98</v>
      </c>
      <c r="G2384" s="1" t="s">
        <v>99</v>
      </c>
      <c r="H2384" s="1" t="s">
        <v>11</v>
      </c>
      <c r="I2384" s="1" t="s">
        <v>12</v>
      </c>
      <c r="J2384" s="1" t="s">
        <v>13</v>
      </c>
      <c r="K2384" s="1" t="s">
        <v>14</v>
      </c>
      <c r="L2384" s="1">
        <v>1</v>
      </c>
      <c r="M2384" s="1">
        <v>140</v>
      </c>
      <c r="N2384" s="1">
        <v>20</v>
      </c>
      <c r="O2384" s="1">
        <v>28</v>
      </c>
      <c r="P2384" s="1">
        <v>40</v>
      </c>
      <c r="Q2384" s="1">
        <v>152</v>
      </c>
      <c r="R2384" s="1" t="s">
        <v>26</v>
      </c>
      <c r="S2384" s="1" t="s">
        <v>24625</v>
      </c>
      <c r="T2384" s="1">
        <f>Table4[[#This Row],[Unit_Price]]*Table4[[#This Row],[Quantity]]</f>
        <v>140</v>
      </c>
      <c r="U2384" s="1">
        <f>(SUM(Table4[[#This Row],[Gross_Sales]],Table4[[#This Row],[Delivery_Fee]])-Table4[[#This Row],[Discount_Amount]])</f>
        <v>152</v>
      </c>
    </row>
    <row r="2385" spans="1:21" ht="25.8" customHeight="1" x14ac:dyDescent="0.3">
      <c r="A2385" s="1" t="s">
        <v>24626</v>
      </c>
      <c r="B2385" s="1" t="s">
        <v>19860</v>
      </c>
      <c r="C2385" s="1" t="s">
        <v>30480</v>
      </c>
      <c r="D2385" s="1" t="s">
        <v>1022</v>
      </c>
      <c r="E2385" s="1" t="s">
        <v>30</v>
      </c>
      <c r="F2385" s="1" t="s">
        <v>136</v>
      </c>
      <c r="G2385" s="1" t="s">
        <v>137</v>
      </c>
      <c r="H2385" s="1" t="s">
        <v>40</v>
      </c>
      <c r="I2385" s="1" t="s">
        <v>41</v>
      </c>
      <c r="J2385" s="1" t="s">
        <v>13</v>
      </c>
      <c r="K2385" s="1" t="s">
        <v>25</v>
      </c>
      <c r="L2385" s="1">
        <v>4</v>
      </c>
      <c r="M2385" s="1">
        <v>170</v>
      </c>
      <c r="N2385" s="1">
        <v>5</v>
      </c>
      <c r="O2385" s="1">
        <v>34</v>
      </c>
      <c r="P2385" s="1">
        <v>30</v>
      </c>
      <c r="Q2385" s="1">
        <v>676</v>
      </c>
      <c r="R2385" s="1" t="s">
        <v>42</v>
      </c>
      <c r="S2385" s="1" t="s">
        <v>24627</v>
      </c>
      <c r="T2385" s="1">
        <f>Table4[[#This Row],[Unit_Price]]*Table4[[#This Row],[Quantity]]</f>
        <v>680</v>
      </c>
      <c r="U2385" s="1">
        <f>(SUM(Table4[[#This Row],[Gross_Sales]],Table4[[#This Row],[Delivery_Fee]])-Table4[[#This Row],[Discount_Amount]])</f>
        <v>676</v>
      </c>
    </row>
    <row r="2386" spans="1:21" ht="25.8" customHeight="1" x14ac:dyDescent="0.3">
      <c r="A2386" s="1" t="s">
        <v>24628</v>
      </c>
      <c r="B2386" s="1" t="s">
        <v>19860</v>
      </c>
      <c r="C2386" s="1" t="s">
        <v>30480</v>
      </c>
      <c r="D2386" s="1" t="s">
        <v>398</v>
      </c>
      <c r="E2386" s="1" t="s">
        <v>19</v>
      </c>
      <c r="F2386" s="1" t="s">
        <v>20</v>
      </c>
      <c r="G2386" s="1" t="s">
        <v>21</v>
      </c>
      <c r="H2386" s="1" t="s">
        <v>22</v>
      </c>
      <c r="I2386" s="1" t="s">
        <v>23</v>
      </c>
      <c r="J2386" s="1" t="s">
        <v>24</v>
      </c>
      <c r="K2386" s="1" t="s">
        <v>25</v>
      </c>
      <c r="L2386" s="1">
        <v>2</v>
      </c>
      <c r="M2386" s="1">
        <v>180</v>
      </c>
      <c r="N2386" s="1">
        <v>10</v>
      </c>
      <c r="O2386" s="1">
        <v>36</v>
      </c>
      <c r="P2386" s="1">
        <v>25</v>
      </c>
      <c r="Q2386" s="1">
        <v>349</v>
      </c>
      <c r="R2386" s="1" t="s">
        <v>42</v>
      </c>
      <c r="S2386" s="1" t="s">
        <v>24629</v>
      </c>
      <c r="T2386" s="1">
        <f>Table4[[#This Row],[Unit_Price]]*Table4[[#This Row],[Quantity]]</f>
        <v>360</v>
      </c>
      <c r="U2386" s="1">
        <f>(SUM(Table4[[#This Row],[Gross_Sales]],Table4[[#This Row],[Delivery_Fee]])-Table4[[#This Row],[Discount_Amount]])</f>
        <v>349</v>
      </c>
    </row>
    <row r="2387" spans="1:21" ht="25.8" customHeight="1" x14ac:dyDescent="0.3">
      <c r="A2387" s="1" t="s">
        <v>24630</v>
      </c>
      <c r="B2387" s="1" t="s">
        <v>19860</v>
      </c>
      <c r="C2387" s="1" t="s">
        <v>30480</v>
      </c>
      <c r="D2387" s="1" t="s">
        <v>1410</v>
      </c>
      <c r="E2387" s="1" t="s">
        <v>19</v>
      </c>
      <c r="F2387" s="1" t="s">
        <v>124</v>
      </c>
      <c r="G2387" s="1" t="s">
        <v>125</v>
      </c>
      <c r="H2387" s="1" t="s">
        <v>288</v>
      </c>
      <c r="I2387" s="1" t="s">
        <v>289</v>
      </c>
      <c r="J2387" s="1" t="s">
        <v>86</v>
      </c>
      <c r="K2387" s="1" t="s">
        <v>14</v>
      </c>
      <c r="L2387" s="1">
        <v>3</v>
      </c>
      <c r="M2387" s="1">
        <v>80</v>
      </c>
      <c r="N2387" s="1">
        <v>15</v>
      </c>
      <c r="O2387" s="1">
        <v>36</v>
      </c>
      <c r="P2387" s="1">
        <v>25</v>
      </c>
      <c r="Q2387" s="1">
        <v>229</v>
      </c>
      <c r="R2387" s="1" t="s">
        <v>26</v>
      </c>
      <c r="S2387" s="1" t="s">
        <v>24631</v>
      </c>
      <c r="T2387" s="1">
        <f>Table4[[#This Row],[Unit_Price]]*Table4[[#This Row],[Quantity]]</f>
        <v>240</v>
      </c>
      <c r="U2387" s="1">
        <f>(SUM(Table4[[#This Row],[Gross_Sales]],Table4[[#This Row],[Delivery_Fee]])-Table4[[#This Row],[Discount_Amount]])</f>
        <v>229</v>
      </c>
    </row>
    <row r="2388" spans="1:21" ht="25.8" customHeight="1" x14ac:dyDescent="0.3">
      <c r="A2388" s="1" t="s">
        <v>24632</v>
      </c>
      <c r="B2388" s="1" t="s">
        <v>19860</v>
      </c>
      <c r="C2388" s="1" t="s">
        <v>30480</v>
      </c>
      <c r="D2388" s="1" t="s">
        <v>233</v>
      </c>
      <c r="E2388" s="1" t="s">
        <v>67</v>
      </c>
      <c r="F2388" s="1" t="s">
        <v>82</v>
      </c>
      <c r="G2388" s="1" t="s">
        <v>83</v>
      </c>
      <c r="H2388" s="1" t="s">
        <v>61</v>
      </c>
      <c r="I2388" s="1" t="s">
        <v>62</v>
      </c>
      <c r="J2388" s="1" t="s">
        <v>24</v>
      </c>
      <c r="K2388" s="1" t="s">
        <v>25</v>
      </c>
      <c r="L2388" s="1">
        <v>4</v>
      </c>
      <c r="M2388" s="1">
        <v>190</v>
      </c>
      <c r="N2388" s="1">
        <v>5</v>
      </c>
      <c r="O2388" s="1">
        <v>38</v>
      </c>
      <c r="P2388" s="1">
        <v>30</v>
      </c>
      <c r="Q2388" s="1">
        <v>752</v>
      </c>
      <c r="R2388" s="1" t="s">
        <v>26</v>
      </c>
      <c r="S2388" s="1" t="s">
        <v>24633</v>
      </c>
      <c r="T2388" s="1">
        <f>Table4[[#This Row],[Unit_Price]]*Table4[[#This Row],[Quantity]]</f>
        <v>760</v>
      </c>
      <c r="U2388" s="1">
        <f>(SUM(Table4[[#This Row],[Gross_Sales]],Table4[[#This Row],[Delivery_Fee]])-Table4[[#This Row],[Discount_Amount]])</f>
        <v>752</v>
      </c>
    </row>
    <row r="2389" spans="1:21" ht="25.8" customHeight="1" x14ac:dyDescent="0.3">
      <c r="A2389" s="1" t="s">
        <v>24634</v>
      </c>
      <c r="B2389" s="1" t="s">
        <v>19860</v>
      </c>
      <c r="C2389" s="1" t="s">
        <v>30480</v>
      </c>
      <c r="D2389" s="1" t="s">
        <v>695</v>
      </c>
      <c r="E2389" s="1" t="s">
        <v>30</v>
      </c>
      <c r="F2389" s="1" t="s">
        <v>136</v>
      </c>
      <c r="G2389" s="1" t="s">
        <v>137</v>
      </c>
      <c r="H2389" s="1" t="s">
        <v>61</v>
      </c>
      <c r="I2389" s="1" t="s">
        <v>62</v>
      </c>
      <c r="J2389" s="1" t="s">
        <v>24</v>
      </c>
      <c r="K2389" s="1" t="s">
        <v>25</v>
      </c>
      <c r="L2389" s="1">
        <v>1</v>
      </c>
      <c r="M2389" s="1">
        <v>190</v>
      </c>
      <c r="N2389" s="1">
        <v>0</v>
      </c>
      <c r="O2389" s="1">
        <v>0</v>
      </c>
      <c r="P2389" s="1">
        <v>20</v>
      </c>
      <c r="Q2389" s="1">
        <v>210</v>
      </c>
      <c r="R2389" s="1" t="s">
        <v>26</v>
      </c>
      <c r="S2389" s="1" t="s">
        <v>24635</v>
      </c>
      <c r="T2389" s="1">
        <f>Table4[[#This Row],[Unit_Price]]*Table4[[#This Row],[Quantity]]</f>
        <v>190</v>
      </c>
      <c r="U2389" s="1">
        <f>(SUM(Table4[[#This Row],[Gross_Sales]],Table4[[#This Row],[Delivery_Fee]])-Table4[[#This Row],[Discount_Amount]])</f>
        <v>210</v>
      </c>
    </row>
    <row r="2390" spans="1:21" ht="25.8" customHeight="1" x14ac:dyDescent="0.3">
      <c r="A2390" s="1" t="s">
        <v>24636</v>
      </c>
      <c r="B2390" s="1" t="s">
        <v>19860</v>
      </c>
      <c r="C2390" s="1" t="s">
        <v>30480</v>
      </c>
      <c r="D2390" s="1" t="s">
        <v>763</v>
      </c>
      <c r="E2390" s="1" t="s">
        <v>67</v>
      </c>
      <c r="F2390" s="1" t="s">
        <v>129</v>
      </c>
      <c r="G2390" s="1" t="s">
        <v>130</v>
      </c>
      <c r="H2390" s="1" t="s">
        <v>70</v>
      </c>
      <c r="I2390" s="1" t="s">
        <v>71</v>
      </c>
      <c r="J2390" s="1" t="s">
        <v>13</v>
      </c>
      <c r="K2390" s="1" t="s">
        <v>14</v>
      </c>
      <c r="L2390" s="1">
        <v>4</v>
      </c>
      <c r="M2390" s="1">
        <v>130</v>
      </c>
      <c r="N2390" s="1">
        <v>15</v>
      </c>
      <c r="O2390" s="1">
        <v>78</v>
      </c>
      <c r="P2390" s="1">
        <v>35</v>
      </c>
      <c r="Q2390" s="1">
        <v>477</v>
      </c>
      <c r="R2390" s="1" t="s">
        <v>36</v>
      </c>
      <c r="S2390" s="1" t="s">
        <v>24637</v>
      </c>
      <c r="T2390" s="1">
        <f>Table4[[#This Row],[Unit_Price]]*Table4[[#This Row],[Quantity]]</f>
        <v>520</v>
      </c>
      <c r="U2390" s="1">
        <f>(SUM(Table4[[#This Row],[Gross_Sales]],Table4[[#This Row],[Delivery_Fee]])-Table4[[#This Row],[Discount_Amount]])</f>
        <v>477</v>
      </c>
    </row>
    <row r="2391" spans="1:21" ht="25.8" customHeight="1" x14ac:dyDescent="0.3">
      <c r="A2391" s="1" t="s">
        <v>24638</v>
      </c>
      <c r="B2391" s="1" t="s">
        <v>19860</v>
      </c>
      <c r="C2391" s="1" t="s">
        <v>30480</v>
      </c>
      <c r="D2391" s="1" t="s">
        <v>212</v>
      </c>
      <c r="E2391" s="1" t="s">
        <v>30</v>
      </c>
      <c r="F2391" s="1" t="s">
        <v>136</v>
      </c>
      <c r="G2391" s="1" t="s">
        <v>137</v>
      </c>
      <c r="H2391" s="1" t="s">
        <v>48</v>
      </c>
      <c r="I2391" s="1" t="s">
        <v>49</v>
      </c>
      <c r="J2391" s="1" t="s">
        <v>13</v>
      </c>
      <c r="K2391" s="1" t="s">
        <v>14</v>
      </c>
      <c r="L2391" s="1">
        <v>2</v>
      </c>
      <c r="M2391" s="1">
        <v>220</v>
      </c>
      <c r="N2391" s="1">
        <v>0</v>
      </c>
      <c r="O2391" s="1">
        <v>0</v>
      </c>
      <c r="P2391" s="1">
        <v>35</v>
      </c>
      <c r="Q2391" s="1">
        <v>475</v>
      </c>
      <c r="R2391" s="1" t="s">
        <v>63</v>
      </c>
      <c r="S2391" s="1" t="s">
        <v>24639</v>
      </c>
      <c r="T2391" s="1">
        <f>Table4[[#This Row],[Unit_Price]]*Table4[[#This Row],[Quantity]]</f>
        <v>440</v>
      </c>
      <c r="U2391" s="1">
        <f>(SUM(Table4[[#This Row],[Gross_Sales]],Table4[[#This Row],[Delivery_Fee]])-Table4[[#This Row],[Discount_Amount]])</f>
        <v>475</v>
      </c>
    </row>
    <row r="2392" spans="1:21" ht="25.8" customHeight="1" x14ac:dyDescent="0.3">
      <c r="A2392" s="1" t="s">
        <v>24640</v>
      </c>
      <c r="B2392" s="1" t="s">
        <v>19860</v>
      </c>
      <c r="C2392" s="1" t="s">
        <v>30480</v>
      </c>
      <c r="D2392" s="1" t="s">
        <v>2773</v>
      </c>
      <c r="E2392" s="1" t="s">
        <v>19</v>
      </c>
      <c r="F2392" s="1" t="s">
        <v>141</v>
      </c>
      <c r="G2392" s="1" t="s">
        <v>142</v>
      </c>
      <c r="H2392" s="1" t="s">
        <v>77</v>
      </c>
      <c r="I2392" s="1" t="s">
        <v>78</v>
      </c>
      <c r="J2392" s="1" t="s">
        <v>24</v>
      </c>
      <c r="K2392" s="1" t="s">
        <v>14</v>
      </c>
      <c r="L2392" s="1">
        <v>4</v>
      </c>
      <c r="M2392" s="1">
        <v>150</v>
      </c>
      <c r="N2392" s="1">
        <v>20</v>
      </c>
      <c r="O2392" s="1">
        <v>120</v>
      </c>
      <c r="P2392" s="1">
        <v>35</v>
      </c>
      <c r="Q2392" s="1">
        <v>515</v>
      </c>
      <c r="R2392" s="1" t="s">
        <v>26</v>
      </c>
      <c r="S2392" s="1" t="s">
        <v>24641</v>
      </c>
      <c r="T2392" s="1">
        <f>Table4[[#This Row],[Unit_Price]]*Table4[[#This Row],[Quantity]]</f>
        <v>600</v>
      </c>
      <c r="U2392" s="1">
        <f>(SUM(Table4[[#This Row],[Gross_Sales]],Table4[[#This Row],[Delivery_Fee]])-Table4[[#This Row],[Discount_Amount]])</f>
        <v>515</v>
      </c>
    </row>
    <row r="2393" spans="1:21" ht="25.8" customHeight="1" x14ac:dyDescent="0.3">
      <c r="A2393" s="1" t="s">
        <v>24642</v>
      </c>
      <c r="B2393" s="1" t="s">
        <v>19860</v>
      </c>
      <c r="C2393" s="1" t="s">
        <v>30480</v>
      </c>
      <c r="D2393" s="1" t="s">
        <v>1821</v>
      </c>
      <c r="E2393" s="1" t="s">
        <v>19</v>
      </c>
      <c r="F2393" s="1" t="s">
        <v>53</v>
      </c>
      <c r="G2393" s="1" t="s">
        <v>54</v>
      </c>
      <c r="H2393" s="1" t="s">
        <v>77</v>
      </c>
      <c r="I2393" s="1" t="s">
        <v>78</v>
      </c>
      <c r="J2393" s="1" t="s">
        <v>24</v>
      </c>
      <c r="K2393" s="1" t="s">
        <v>14</v>
      </c>
      <c r="L2393" s="1">
        <v>1</v>
      </c>
      <c r="M2393" s="1">
        <v>150</v>
      </c>
      <c r="N2393" s="1">
        <v>0</v>
      </c>
      <c r="O2393" s="1">
        <v>0</v>
      </c>
      <c r="P2393" s="1">
        <v>25</v>
      </c>
      <c r="Q2393" s="1">
        <v>175</v>
      </c>
      <c r="R2393" s="1" t="s">
        <v>15</v>
      </c>
      <c r="S2393" s="1" t="s">
        <v>24643</v>
      </c>
      <c r="T2393" s="1">
        <f>Table4[[#This Row],[Unit_Price]]*Table4[[#This Row],[Quantity]]</f>
        <v>150</v>
      </c>
      <c r="U2393" s="1">
        <f>(SUM(Table4[[#This Row],[Gross_Sales]],Table4[[#This Row],[Delivery_Fee]])-Table4[[#This Row],[Discount_Amount]])</f>
        <v>175</v>
      </c>
    </row>
    <row r="2394" spans="1:21" ht="25.8" customHeight="1" x14ac:dyDescent="0.3">
      <c r="A2394" s="1" t="s">
        <v>24644</v>
      </c>
      <c r="B2394" s="1" t="s">
        <v>19860</v>
      </c>
      <c r="C2394" s="1" t="s">
        <v>30480</v>
      </c>
      <c r="D2394" s="1" t="s">
        <v>1122</v>
      </c>
      <c r="E2394" s="1" t="s">
        <v>19</v>
      </c>
      <c r="F2394" s="1" t="s">
        <v>93</v>
      </c>
      <c r="G2394" s="1" t="s">
        <v>94</v>
      </c>
      <c r="H2394" s="1" t="s">
        <v>288</v>
      </c>
      <c r="I2394" s="1" t="s">
        <v>289</v>
      </c>
      <c r="J2394" s="1" t="s">
        <v>86</v>
      </c>
      <c r="K2394" s="1" t="s">
        <v>14</v>
      </c>
      <c r="L2394" s="1">
        <v>2</v>
      </c>
      <c r="M2394" s="1">
        <v>80</v>
      </c>
      <c r="N2394" s="1">
        <v>15</v>
      </c>
      <c r="O2394" s="1">
        <v>24</v>
      </c>
      <c r="P2394" s="1">
        <v>30</v>
      </c>
      <c r="Q2394" s="1">
        <v>166</v>
      </c>
      <c r="R2394" s="1" t="s">
        <v>15</v>
      </c>
      <c r="S2394" s="1" t="s">
        <v>24645</v>
      </c>
      <c r="T2394" s="1">
        <f>Table4[[#This Row],[Unit_Price]]*Table4[[#This Row],[Quantity]]</f>
        <v>160</v>
      </c>
      <c r="U2394" s="1">
        <f>(SUM(Table4[[#This Row],[Gross_Sales]],Table4[[#This Row],[Delivery_Fee]])-Table4[[#This Row],[Discount_Amount]])</f>
        <v>166</v>
      </c>
    </row>
    <row r="2395" spans="1:21" ht="25.8" customHeight="1" x14ac:dyDescent="0.3">
      <c r="A2395" s="1" t="s">
        <v>24646</v>
      </c>
      <c r="B2395" s="1" t="s">
        <v>19860</v>
      </c>
      <c r="C2395" s="1" t="s">
        <v>30480</v>
      </c>
      <c r="D2395" s="1" t="s">
        <v>2314</v>
      </c>
      <c r="E2395" s="1" t="s">
        <v>30</v>
      </c>
      <c r="F2395" s="1" t="s">
        <v>136</v>
      </c>
      <c r="G2395" s="1" t="s">
        <v>137</v>
      </c>
      <c r="H2395" s="1" t="s">
        <v>40</v>
      </c>
      <c r="I2395" s="1" t="s">
        <v>41</v>
      </c>
      <c r="J2395" s="1" t="s">
        <v>13</v>
      </c>
      <c r="K2395" s="1" t="s">
        <v>25</v>
      </c>
      <c r="L2395" s="1">
        <v>3</v>
      </c>
      <c r="M2395" s="1">
        <v>170</v>
      </c>
      <c r="N2395" s="1">
        <v>15</v>
      </c>
      <c r="O2395" s="1">
        <v>76.5</v>
      </c>
      <c r="P2395" s="1">
        <v>40</v>
      </c>
      <c r="Q2395" s="1">
        <v>473.5</v>
      </c>
      <c r="R2395" s="1" t="s">
        <v>15</v>
      </c>
      <c r="S2395" s="1" t="s">
        <v>24647</v>
      </c>
      <c r="T2395" s="1">
        <f>Table4[[#This Row],[Unit_Price]]*Table4[[#This Row],[Quantity]]</f>
        <v>510</v>
      </c>
      <c r="U2395" s="1">
        <f>(SUM(Table4[[#This Row],[Gross_Sales]],Table4[[#This Row],[Delivery_Fee]])-Table4[[#This Row],[Discount_Amount]])</f>
        <v>473.5</v>
      </c>
    </row>
    <row r="2396" spans="1:21" ht="25.8" customHeight="1" x14ac:dyDescent="0.3">
      <c r="A2396" s="1" t="s">
        <v>24648</v>
      </c>
      <c r="B2396" s="1" t="s">
        <v>19860</v>
      </c>
      <c r="C2396" s="1" t="s">
        <v>30480</v>
      </c>
      <c r="D2396" s="1" t="s">
        <v>115</v>
      </c>
      <c r="E2396" s="1" t="s">
        <v>30</v>
      </c>
      <c r="F2396" s="1" t="s">
        <v>31</v>
      </c>
      <c r="G2396" s="1" t="s">
        <v>32</v>
      </c>
      <c r="H2396" s="1" t="s">
        <v>143</v>
      </c>
      <c r="I2396" s="1" t="s">
        <v>144</v>
      </c>
      <c r="J2396" s="1" t="s">
        <v>24</v>
      </c>
      <c r="K2396" s="1" t="s">
        <v>14</v>
      </c>
      <c r="L2396" s="1">
        <v>3</v>
      </c>
      <c r="M2396" s="1">
        <v>160</v>
      </c>
      <c r="N2396" s="1">
        <v>0</v>
      </c>
      <c r="O2396" s="1">
        <v>0</v>
      </c>
      <c r="P2396" s="1">
        <v>25</v>
      </c>
      <c r="Q2396" s="1">
        <v>505</v>
      </c>
      <c r="R2396" s="1" t="s">
        <v>36</v>
      </c>
      <c r="S2396" s="1" t="s">
        <v>24649</v>
      </c>
      <c r="T2396" s="1">
        <f>Table4[[#This Row],[Unit_Price]]*Table4[[#This Row],[Quantity]]</f>
        <v>480</v>
      </c>
      <c r="U2396" s="1">
        <f>(SUM(Table4[[#This Row],[Gross_Sales]],Table4[[#This Row],[Delivery_Fee]])-Table4[[#This Row],[Discount_Amount]])</f>
        <v>505</v>
      </c>
    </row>
    <row r="2397" spans="1:21" ht="25.8" customHeight="1" x14ac:dyDescent="0.3">
      <c r="A2397" s="1" t="s">
        <v>24650</v>
      </c>
      <c r="B2397" s="1" t="s">
        <v>19860</v>
      </c>
      <c r="C2397" s="1" t="s">
        <v>30480</v>
      </c>
      <c r="D2397" s="1" t="s">
        <v>1613</v>
      </c>
      <c r="E2397" s="1" t="s">
        <v>19</v>
      </c>
      <c r="F2397" s="1" t="s">
        <v>93</v>
      </c>
      <c r="G2397" s="1" t="s">
        <v>94</v>
      </c>
      <c r="H2397" s="1" t="s">
        <v>84</v>
      </c>
      <c r="I2397" s="1" t="s">
        <v>85</v>
      </c>
      <c r="J2397" s="1" t="s">
        <v>86</v>
      </c>
      <c r="K2397" s="1" t="s">
        <v>14</v>
      </c>
      <c r="L2397" s="1">
        <v>3</v>
      </c>
      <c r="M2397" s="1">
        <v>100</v>
      </c>
      <c r="N2397" s="1">
        <v>5</v>
      </c>
      <c r="O2397" s="1">
        <v>15</v>
      </c>
      <c r="P2397" s="1">
        <v>35</v>
      </c>
      <c r="Q2397" s="1">
        <v>320</v>
      </c>
      <c r="R2397" s="1" t="s">
        <v>26</v>
      </c>
      <c r="S2397" s="1" t="s">
        <v>24651</v>
      </c>
      <c r="T2397" s="1">
        <f>Table4[[#This Row],[Unit_Price]]*Table4[[#This Row],[Quantity]]</f>
        <v>300</v>
      </c>
      <c r="U2397" s="1">
        <f>(SUM(Table4[[#This Row],[Gross_Sales]],Table4[[#This Row],[Delivery_Fee]])-Table4[[#This Row],[Discount_Amount]])</f>
        <v>320</v>
      </c>
    </row>
    <row r="2398" spans="1:21" ht="25.8" customHeight="1" x14ac:dyDescent="0.3">
      <c r="A2398" s="1" t="s">
        <v>24652</v>
      </c>
      <c r="B2398" s="1" t="s">
        <v>19860</v>
      </c>
      <c r="C2398" s="1" t="s">
        <v>30480</v>
      </c>
      <c r="D2398" s="1" t="s">
        <v>173</v>
      </c>
      <c r="E2398" s="1" t="s">
        <v>67</v>
      </c>
      <c r="F2398" s="1" t="s">
        <v>267</v>
      </c>
      <c r="G2398" s="1" t="s">
        <v>268</v>
      </c>
      <c r="H2398" s="1" t="s">
        <v>116</v>
      </c>
      <c r="I2398" s="1" t="s">
        <v>117</v>
      </c>
      <c r="J2398" s="1" t="s">
        <v>35</v>
      </c>
      <c r="K2398" s="1" t="s">
        <v>14</v>
      </c>
      <c r="L2398" s="1">
        <v>4</v>
      </c>
      <c r="M2398" s="1">
        <v>210</v>
      </c>
      <c r="N2398" s="1">
        <v>15</v>
      </c>
      <c r="O2398" s="1">
        <v>126</v>
      </c>
      <c r="P2398" s="1">
        <v>30</v>
      </c>
      <c r="Q2398" s="1">
        <v>744</v>
      </c>
      <c r="R2398" s="1" t="s">
        <v>15</v>
      </c>
      <c r="S2398" s="1" t="s">
        <v>24653</v>
      </c>
      <c r="T2398" s="1">
        <f>Table4[[#This Row],[Unit_Price]]*Table4[[#This Row],[Quantity]]</f>
        <v>840</v>
      </c>
      <c r="U2398" s="1">
        <f>(SUM(Table4[[#This Row],[Gross_Sales]],Table4[[#This Row],[Delivery_Fee]])-Table4[[#This Row],[Discount_Amount]])</f>
        <v>744</v>
      </c>
    </row>
    <row r="2399" spans="1:21" ht="25.8" customHeight="1" x14ac:dyDescent="0.3">
      <c r="A2399" s="1" t="s">
        <v>24654</v>
      </c>
      <c r="B2399" s="1" t="s">
        <v>19860</v>
      </c>
      <c r="C2399" s="1" t="s">
        <v>30480</v>
      </c>
      <c r="D2399" s="1" t="s">
        <v>494</v>
      </c>
      <c r="E2399" s="1" t="s">
        <v>8</v>
      </c>
      <c r="F2399" s="1" t="s">
        <v>151</v>
      </c>
      <c r="G2399" s="1" t="s">
        <v>152</v>
      </c>
      <c r="H2399" s="1" t="s">
        <v>131</v>
      </c>
      <c r="I2399" s="1" t="s">
        <v>132</v>
      </c>
      <c r="J2399" s="1" t="s">
        <v>57</v>
      </c>
      <c r="K2399" s="1" t="s">
        <v>25</v>
      </c>
      <c r="L2399" s="1">
        <v>2</v>
      </c>
      <c r="M2399" s="1">
        <v>220</v>
      </c>
      <c r="N2399" s="1">
        <v>0</v>
      </c>
      <c r="O2399" s="1">
        <v>0</v>
      </c>
      <c r="P2399" s="1">
        <v>40</v>
      </c>
      <c r="Q2399" s="1">
        <v>480</v>
      </c>
      <c r="R2399" s="1" t="s">
        <v>26</v>
      </c>
      <c r="S2399" s="1" t="s">
        <v>24655</v>
      </c>
      <c r="T2399" s="1">
        <f>Table4[[#This Row],[Unit_Price]]*Table4[[#This Row],[Quantity]]</f>
        <v>440</v>
      </c>
      <c r="U2399" s="1">
        <f>(SUM(Table4[[#This Row],[Gross_Sales]],Table4[[#This Row],[Delivery_Fee]])-Table4[[#This Row],[Discount_Amount]])</f>
        <v>480</v>
      </c>
    </row>
    <row r="2400" spans="1:21" ht="25.8" customHeight="1" x14ac:dyDescent="0.3">
      <c r="A2400" s="1" t="s">
        <v>24656</v>
      </c>
      <c r="B2400" s="1" t="s">
        <v>19860</v>
      </c>
      <c r="C2400" s="1" t="s">
        <v>30480</v>
      </c>
      <c r="D2400" s="1" t="s">
        <v>448</v>
      </c>
      <c r="E2400" s="1" t="s">
        <v>19</v>
      </c>
      <c r="F2400" s="1" t="s">
        <v>124</v>
      </c>
      <c r="G2400" s="1" t="s">
        <v>125</v>
      </c>
      <c r="H2400" s="1" t="s">
        <v>11</v>
      </c>
      <c r="I2400" s="1" t="s">
        <v>12</v>
      </c>
      <c r="J2400" s="1" t="s">
        <v>13</v>
      </c>
      <c r="K2400" s="1" t="s">
        <v>14</v>
      </c>
      <c r="L2400" s="1">
        <v>2</v>
      </c>
      <c r="M2400" s="1">
        <v>140</v>
      </c>
      <c r="N2400" s="1">
        <v>0</v>
      </c>
      <c r="O2400" s="1">
        <v>0</v>
      </c>
      <c r="P2400" s="1">
        <v>40</v>
      </c>
      <c r="Q2400" s="1">
        <v>320</v>
      </c>
      <c r="R2400" s="1" t="s">
        <v>26</v>
      </c>
      <c r="S2400" s="1" t="s">
        <v>24657</v>
      </c>
      <c r="T2400" s="1">
        <f>Table4[[#This Row],[Unit_Price]]*Table4[[#This Row],[Quantity]]</f>
        <v>280</v>
      </c>
      <c r="U2400" s="1">
        <f>(SUM(Table4[[#This Row],[Gross_Sales]],Table4[[#This Row],[Delivery_Fee]])-Table4[[#This Row],[Discount_Amount]])</f>
        <v>320</v>
      </c>
    </row>
    <row r="2401" spans="1:21" ht="25.8" customHeight="1" x14ac:dyDescent="0.3">
      <c r="A2401" s="1" t="s">
        <v>24658</v>
      </c>
      <c r="B2401" s="1" t="s">
        <v>19860</v>
      </c>
      <c r="C2401" s="1" t="s">
        <v>30480</v>
      </c>
      <c r="D2401" s="1" t="s">
        <v>1205</v>
      </c>
      <c r="E2401" s="1" t="s">
        <v>30</v>
      </c>
      <c r="F2401" s="1" t="s">
        <v>75</v>
      </c>
      <c r="G2401" s="1" t="s">
        <v>76</v>
      </c>
      <c r="H2401" s="1" t="s">
        <v>55</v>
      </c>
      <c r="I2401" s="1" t="s">
        <v>56</v>
      </c>
      <c r="J2401" s="1" t="s">
        <v>57</v>
      </c>
      <c r="K2401" s="1" t="s">
        <v>14</v>
      </c>
      <c r="L2401" s="1">
        <v>1</v>
      </c>
      <c r="M2401" s="1">
        <v>180</v>
      </c>
      <c r="N2401" s="1">
        <v>20</v>
      </c>
      <c r="O2401" s="1">
        <v>36</v>
      </c>
      <c r="P2401" s="1">
        <v>35</v>
      </c>
      <c r="Q2401" s="1">
        <v>179</v>
      </c>
      <c r="R2401" s="1" t="s">
        <v>63</v>
      </c>
      <c r="S2401" s="1" t="s">
        <v>24659</v>
      </c>
      <c r="T2401" s="1">
        <f>Table4[[#This Row],[Unit_Price]]*Table4[[#This Row],[Quantity]]</f>
        <v>180</v>
      </c>
      <c r="U2401" s="1">
        <f>(SUM(Table4[[#This Row],[Gross_Sales]],Table4[[#This Row],[Delivery_Fee]])-Table4[[#This Row],[Discount_Amount]])</f>
        <v>179</v>
      </c>
    </row>
    <row r="2402" spans="1:21" ht="25.8" customHeight="1" x14ac:dyDescent="0.3">
      <c r="A2402" s="1" t="s">
        <v>24660</v>
      </c>
      <c r="B2402" s="1" t="s">
        <v>19860</v>
      </c>
      <c r="C2402" s="1" t="s">
        <v>30480</v>
      </c>
      <c r="D2402" s="1" t="s">
        <v>295</v>
      </c>
      <c r="E2402" s="1" t="s">
        <v>67</v>
      </c>
      <c r="F2402" s="1" t="s">
        <v>68</v>
      </c>
      <c r="G2402" s="1" t="s">
        <v>69</v>
      </c>
      <c r="H2402" s="1" t="s">
        <v>11</v>
      </c>
      <c r="I2402" s="1" t="s">
        <v>12</v>
      </c>
      <c r="J2402" s="1" t="s">
        <v>13</v>
      </c>
      <c r="K2402" s="1" t="s">
        <v>14</v>
      </c>
      <c r="L2402" s="1">
        <v>2</v>
      </c>
      <c r="M2402" s="1">
        <v>140</v>
      </c>
      <c r="N2402" s="1">
        <v>20</v>
      </c>
      <c r="O2402" s="1">
        <v>56</v>
      </c>
      <c r="P2402" s="1">
        <v>20</v>
      </c>
      <c r="Q2402" s="1">
        <v>244</v>
      </c>
      <c r="R2402" s="1" t="s">
        <v>63</v>
      </c>
      <c r="S2402" s="1" t="s">
        <v>24661</v>
      </c>
      <c r="T2402" s="1">
        <f>Table4[[#This Row],[Unit_Price]]*Table4[[#This Row],[Quantity]]</f>
        <v>280</v>
      </c>
      <c r="U2402" s="1">
        <f>(SUM(Table4[[#This Row],[Gross_Sales]],Table4[[#This Row],[Delivery_Fee]])-Table4[[#This Row],[Discount_Amount]])</f>
        <v>244</v>
      </c>
    </row>
    <row r="2403" spans="1:21" ht="25.8" customHeight="1" x14ac:dyDescent="0.3">
      <c r="A2403" s="1" t="s">
        <v>24662</v>
      </c>
      <c r="B2403" s="1" t="s">
        <v>19860</v>
      </c>
      <c r="C2403" s="1" t="s">
        <v>30480</v>
      </c>
      <c r="D2403" s="1" t="s">
        <v>1355</v>
      </c>
      <c r="E2403" s="1" t="s">
        <v>30</v>
      </c>
      <c r="F2403" s="1" t="s">
        <v>339</v>
      </c>
      <c r="G2403" s="1" t="s">
        <v>340</v>
      </c>
      <c r="H2403" s="1" t="s">
        <v>70</v>
      </c>
      <c r="I2403" s="1" t="s">
        <v>71</v>
      </c>
      <c r="J2403" s="1" t="s">
        <v>13</v>
      </c>
      <c r="K2403" s="1" t="s">
        <v>14</v>
      </c>
      <c r="L2403" s="1">
        <v>4</v>
      </c>
      <c r="M2403" s="1">
        <v>130</v>
      </c>
      <c r="N2403" s="1">
        <v>20</v>
      </c>
      <c r="O2403" s="1">
        <v>104</v>
      </c>
      <c r="P2403" s="1">
        <v>20</v>
      </c>
      <c r="Q2403" s="1">
        <v>436</v>
      </c>
      <c r="R2403" s="1" t="s">
        <v>26</v>
      </c>
      <c r="S2403" s="1" t="s">
        <v>24663</v>
      </c>
      <c r="T2403" s="1">
        <f>Table4[[#This Row],[Unit_Price]]*Table4[[#This Row],[Quantity]]</f>
        <v>520</v>
      </c>
      <c r="U2403" s="1">
        <f>(SUM(Table4[[#This Row],[Gross_Sales]],Table4[[#This Row],[Delivery_Fee]])-Table4[[#This Row],[Discount_Amount]])</f>
        <v>436</v>
      </c>
    </row>
    <row r="2404" spans="1:21" ht="25.8" customHeight="1" x14ac:dyDescent="0.3">
      <c r="A2404" s="1" t="s">
        <v>24664</v>
      </c>
      <c r="B2404" s="1" t="s">
        <v>19860</v>
      </c>
      <c r="C2404" s="1" t="s">
        <v>30480</v>
      </c>
      <c r="D2404" s="1" t="s">
        <v>2468</v>
      </c>
      <c r="E2404" s="1" t="s">
        <v>67</v>
      </c>
      <c r="F2404" s="1" t="s">
        <v>174</v>
      </c>
      <c r="G2404" s="1" t="s">
        <v>175</v>
      </c>
      <c r="H2404" s="1" t="s">
        <v>48</v>
      </c>
      <c r="I2404" s="1" t="s">
        <v>49</v>
      </c>
      <c r="J2404" s="1" t="s">
        <v>13</v>
      </c>
      <c r="K2404" s="1" t="s">
        <v>14</v>
      </c>
      <c r="L2404" s="1">
        <v>2</v>
      </c>
      <c r="M2404" s="1">
        <v>220</v>
      </c>
      <c r="N2404" s="1">
        <v>15</v>
      </c>
      <c r="O2404" s="1">
        <v>66</v>
      </c>
      <c r="P2404" s="1">
        <v>40</v>
      </c>
      <c r="Q2404" s="1">
        <v>414</v>
      </c>
      <c r="R2404" s="1" t="s">
        <v>63</v>
      </c>
      <c r="S2404" s="1" t="s">
        <v>24665</v>
      </c>
      <c r="T2404" s="1">
        <f>Table4[[#This Row],[Unit_Price]]*Table4[[#This Row],[Quantity]]</f>
        <v>440</v>
      </c>
      <c r="U2404" s="1">
        <f>(SUM(Table4[[#This Row],[Gross_Sales]],Table4[[#This Row],[Delivery_Fee]])-Table4[[#This Row],[Discount_Amount]])</f>
        <v>414</v>
      </c>
    </row>
    <row r="2405" spans="1:21" ht="25.8" customHeight="1" x14ac:dyDescent="0.3">
      <c r="A2405" s="1" t="s">
        <v>24666</v>
      </c>
      <c r="B2405" s="1" t="s">
        <v>19860</v>
      </c>
      <c r="C2405" s="1" t="s">
        <v>30480</v>
      </c>
      <c r="D2405" s="1" t="s">
        <v>1291</v>
      </c>
      <c r="E2405" s="1" t="s">
        <v>67</v>
      </c>
      <c r="F2405" s="1" t="s">
        <v>187</v>
      </c>
      <c r="G2405" s="1" t="s">
        <v>188</v>
      </c>
      <c r="H2405" s="1" t="s">
        <v>131</v>
      </c>
      <c r="I2405" s="1" t="s">
        <v>132</v>
      </c>
      <c r="J2405" s="1" t="s">
        <v>57</v>
      </c>
      <c r="K2405" s="1" t="s">
        <v>25</v>
      </c>
      <c r="L2405" s="1">
        <v>1</v>
      </c>
      <c r="M2405" s="1">
        <v>220</v>
      </c>
      <c r="N2405" s="1">
        <v>10</v>
      </c>
      <c r="O2405" s="1">
        <v>22</v>
      </c>
      <c r="P2405" s="1">
        <v>30</v>
      </c>
      <c r="Q2405" s="1">
        <v>228</v>
      </c>
      <c r="R2405" s="1" t="s">
        <v>15</v>
      </c>
      <c r="S2405" s="1" t="s">
        <v>24667</v>
      </c>
      <c r="T2405" s="1">
        <f>Table4[[#This Row],[Unit_Price]]*Table4[[#This Row],[Quantity]]</f>
        <v>220</v>
      </c>
      <c r="U2405" s="1">
        <f>(SUM(Table4[[#This Row],[Gross_Sales]],Table4[[#This Row],[Delivery_Fee]])-Table4[[#This Row],[Discount_Amount]])</f>
        <v>228</v>
      </c>
    </row>
    <row r="2406" spans="1:21" ht="25.8" customHeight="1" x14ac:dyDescent="0.3">
      <c r="A2406" s="1" t="s">
        <v>24668</v>
      </c>
      <c r="B2406" s="1" t="s">
        <v>19860</v>
      </c>
      <c r="C2406" s="1" t="s">
        <v>30480</v>
      </c>
      <c r="D2406" s="1" t="s">
        <v>424</v>
      </c>
      <c r="E2406" s="1" t="s">
        <v>67</v>
      </c>
      <c r="F2406" s="1" t="s">
        <v>129</v>
      </c>
      <c r="G2406" s="1" t="s">
        <v>130</v>
      </c>
      <c r="H2406" s="1" t="s">
        <v>77</v>
      </c>
      <c r="I2406" s="1" t="s">
        <v>78</v>
      </c>
      <c r="J2406" s="1" t="s">
        <v>24</v>
      </c>
      <c r="K2406" s="1" t="s">
        <v>14</v>
      </c>
      <c r="L2406" s="1">
        <v>1</v>
      </c>
      <c r="M2406" s="1">
        <v>150</v>
      </c>
      <c r="N2406" s="1">
        <v>15</v>
      </c>
      <c r="O2406" s="1">
        <v>22.5</v>
      </c>
      <c r="P2406" s="1">
        <v>35</v>
      </c>
      <c r="Q2406" s="1">
        <v>162.5</v>
      </c>
      <c r="R2406" s="1" t="s">
        <v>26</v>
      </c>
      <c r="S2406" s="1" t="s">
        <v>24669</v>
      </c>
      <c r="T2406" s="1">
        <f>Table4[[#This Row],[Unit_Price]]*Table4[[#This Row],[Quantity]]</f>
        <v>150</v>
      </c>
      <c r="U2406" s="1">
        <f>(SUM(Table4[[#This Row],[Gross_Sales]],Table4[[#This Row],[Delivery_Fee]])-Table4[[#This Row],[Discount_Amount]])</f>
        <v>162.5</v>
      </c>
    </row>
    <row r="2407" spans="1:21" ht="25.8" customHeight="1" x14ac:dyDescent="0.3">
      <c r="A2407" s="1" t="s">
        <v>24670</v>
      </c>
      <c r="B2407" s="1" t="s">
        <v>19860</v>
      </c>
      <c r="C2407" s="1" t="s">
        <v>30480</v>
      </c>
      <c r="D2407" s="1" t="s">
        <v>645</v>
      </c>
      <c r="E2407" s="1" t="s">
        <v>67</v>
      </c>
      <c r="F2407" s="1" t="s">
        <v>109</v>
      </c>
      <c r="G2407" s="1" t="s">
        <v>110</v>
      </c>
      <c r="H2407" s="1" t="s">
        <v>288</v>
      </c>
      <c r="I2407" s="1" t="s">
        <v>289</v>
      </c>
      <c r="J2407" s="1" t="s">
        <v>86</v>
      </c>
      <c r="K2407" s="1" t="s">
        <v>14</v>
      </c>
      <c r="L2407" s="1">
        <v>1</v>
      </c>
      <c r="M2407" s="1">
        <v>80</v>
      </c>
      <c r="N2407" s="1">
        <v>0</v>
      </c>
      <c r="O2407" s="1">
        <v>0</v>
      </c>
      <c r="P2407" s="1">
        <v>40</v>
      </c>
      <c r="Q2407" s="1">
        <v>120</v>
      </c>
      <c r="R2407" s="1" t="s">
        <v>36</v>
      </c>
      <c r="S2407" s="1" t="s">
        <v>24671</v>
      </c>
      <c r="T2407" s="1">
        <f>Table4[[#This Row],[Unit_Price]]*Table4[[#This Row],[Quantity]]</f>
        <v>80</v>
      </c>
      <c r="U2407" s="1">
        <f>(SUM(Table4[[#This Row],[Gross_Sales]],Table4[[#This Row],[Delivery_Fee]])-Table4[[#This Row],[Discount_Amount]])</f>
        <v>120</v>
      </c>
    </row>
    <row r="2408" spans="1:21" ht="25.8" customHeight="1" x14ac:dyDescent="0.3">
      <c r="A2408" s="1" t="s">
        <v>24672</v>
      </c>
      <c r="B2408" s="1" t="s">
        <v>19860</v>
      </c>
      <c r="C2408" s="1" t="s">
        <v>30480</v>
      </c>
      <c r="D2408" s="1" t="s">
        <v>3256</v>
      </c>
      <c r="E2408" s="1" t="s">
        <v>19</v>
      </c>
      <c r="F2408" s="1" t="s">
        <v>93</v>
      </c>
      <c r="G2408" s="1" t="s">
        <v>94</v>
      </c>
      <c r="H2408" s="1" t="s">
        <v>111</v>
      </c>
      <c r="I2408" s="1" t="s">
        <v>112</v>
      </c>
      <c r="J2408" s="1" t="s">
        <v>13</v>
      </c>
      <c r="K2408" s="1" t="s">
        <v>25</v>
      </c>
      <c r="L2408" s="1">
        <v>4</v>
      </c>
      <c r="M2408" s="1">
        <v>280</v>
      </c>
      <c r="N2408" s="1">
        <v>5</v>
      </c>
      <c r="O2408" s="1">
        <v>56</v>
      </c>
      <c r="P2408" s="1">
        <v>30</v>
      </c>
      <c r="Q2408" s="1">
        <v>1094</v>
      </c>
      <c r="R2408" s="1" t="s">
        <v>15</v>
      </c>
      <c r="S2408" s="1" t="s">
        <v>24673</v>
      </c>
      <c r="T2408" s="1">
        <f>Table4[[#This Row],[Unit_Price]]*Table4[[#This Row],[Quantity]]</f>
        <v>1120</v>
      </c>
      <c r="U2408" s="1">
        <f>(SUM(Table4[[#This Row],[Gross_Sales]],Table4[[#This Row],[Delivery_Fee]])-Table4[[#This Row],[Discount_Amount]])</f>
        <v>1094</v>
      </c>
    </row>
    <row r="2409" spans="1:21" ht="25.8" customHeight="1" x14ac:dyDescent="0.3">
      <c r="A2409" s="1" t="s">
        <v>24674</v>
      </c>
      <c r="B2409" s="1" t="s">
        <v>19860</v>
      </c>
      <c r="C2409" s="1" t="s">
        <v>30480</v>
      </c>
      <c r="D2409" s="1" t="s">
        <v>740</v>
      </c>
      <c r="E2409" s="1" t="s">
        <v>30</v>
      </c>
      <c r="F2409" s="1" t="s">
        <v>75</v>
      </c>
      <c r="G2409" s="1" t="s">
        <v>76</v>
      </c>
      <c r="H2409" s="1" t="s">
        <v>33</v>
      </c>
      <c r="I2409" s="1" t="s">
        <v>34</v>
      </c>
      <c r="J2409" s="1" t="s">
        <v>35</v>
      </c>
      <c r="K2409" s="1" t="s">
        <v>25</v>
      </c>
      <c r="L2409" s="1">
        <v>1</v>
      </c>
      <c r="M2409" s="1">
        <v>240</v>
      </c>
      <c r="N2409" s="1">
        <v>5</v>
      </c>
      <c r="O2409" s="1">
        <v>12</v>
      </c>
      <c r="P2409" s="1">
        <v>35</v>
      </c>
      <c r="Q2409" s="1">
        <v>263</v>
      </c>
      <c r="R2409" s="1" t="s">
        <v>36</v>
      </c>
      <c r="S2409" s="1" t="s">
        <v>24675</v>
      </c>
      <c r="T2409" s="1">
        <f>Table4[[#This Row],[Unit_Price]]*Table4[[#This Row],[Quantity]]</f>
        <v>240</v>
      </c>
      <c r="U2409" s="1">
        <f>(SUM(Table4[[#This Row],[Gross_Sales]],Table4[[#This Row],[Delivery_Fee]])-Table4[[#This Row],[Discount_Amount]])</f>
        <v>263</v>
      </c>
    </row>
    <row r="2410" spans="1:21" ht="25.8" customHeight="1" x14ac:dyDescent="0.3">
      <c r="A2410" s="1" t="s">
        <v>24676</v>
      </c>
      <c r="B2410" s="1" t="s">
        <v>19860</v>
      </c>
      <c r="C2410" s="1" t="s">
        <v>30480</v>
      </c>
      <c r="D2410" s="1" t="s">
        <v>1153</v>
      </c>
      <c r="E2410" s="1" t="s">
        <v>8</v>
      </c>
      <c r="F2410" s="1" t="s">
        <v>187</v>
      </c>
      <c r="G2410" s="1" t="s">
        <v>188</v>
      </c>
      <c r="H2410" s="1" t="s">
        <v>70</v>
      </c>
      <c r="I2410" s="1" t="s">
        <v>71</v>
      </c>
      <c r="J2410" s="1" t="s">
        <v>13</v>
      </c>
      <c r="K2410" s="1" t="s">
        <v>14</v>
      </c>
      <c r="L2410" s="1">
        <v>2</v>
      </c>
      <c r="M2410" s="1">
        <v>130</v>
      </c>
      <c r="N2410" s="1">
        <v>20</v>
      </c>
      <c r="O2410" s="1">
        <v>52</v>
      </c>
      <c r="P2410" s="1">
        <v>40</v>
      </c>
      <c r="Q2410" s="1">
        <v>248</v>
      </c>
      <c r="R2410" s="1" t="s">
        <v>42</v>
      </c>
      <c r="S2410" s="1" t="s">
        <v>24677</v>
      </c>
      <c r="T2410" s="1">
        <f>Table4[[#This Row],[Unit_Price]]*Table4[[#This Row],[Quantity]]</f>
        <v>260</v>
      </c>
      <c r="U2410" s="1">
        <f>(SUM(Table4[[#This Row],[Gross_Sales]],Table4[[#This Row],[Delivery_Fee]])-Table4[[#This Row],[Discount_Amount]])</f>
        <v>248</v>
      </c>
    </row>
    <row r="2411" spans="1:21" ht="25.8" customHeight="1" x14ac:dyDescent="0.3">
      <c r="A2411" s="1" t="s">
        <v>24678</v>
      </c>
      <c r="B2411" s="1" t="s">
        <v>19860</v>
      </c>
      <c r="C2411" s="1" t="s">
        <v>30480</v>
      </c>
      <c r="D2411" s="1" t="s">
        <v>576</v>
      </c>
      <c r="E2411" s="1" t="s">
        <v>8</v>
      </c>
      <c r="F2411" s="1" t="s">
        <v>9</v>
      </c>
      <c r="G2411" s="1" t="s">
        <v>10</v>
      </c>
      <c r="H2411" s="1" t="s">
        <v>48</v>
      </c>
      <c r="I2411" s="1" t="s">
        <v>49</v>
      </c>
      <c r="J2411" s="1" t="s">
        <v>13</v>
      </c>
      <c r="K2411" s="1" t="s">
        <v>14</v>
      </c>
      <c r="L2411" s="1">
        <v>4</v>
      </c>
      <c r="M2411" s="1">
        <v>220</v>
      </c>
      <c r="N2411" s="1">
        <v>20</v>
      </c>
      <c r="O2411" s="1">
        <v>176</v>
      </c>
      <c r="P2411" s="1">
        <v>40</v>
      </c>
      <c r="Q2411" s="1">
        <v>744</v>
      </c>
      <c r="R2411" s="1" t="s">
        <v>36</v>
      </c>
      <c r="S2411" s="1" t="s">
        <v>24679</v>
      </c>
      <c r="T2411" s="1">
        <f>Table4[[#This Row],[Unit_Price]]*Table4[[#This Row],[Quantity]]</f>
        <v>880</v>
      </c>
      <c r="U2411" s="1">
        <f>(SUM(Table4[[#This Row],[Gross_Sales]],Table4[[#This Row],[Delivery_Fee]])-Table4[[#This Row],[Discount_Amount]])</f>
        <v>744</v>
      </c>
    </row>
    <row r="2412" spans="1:21" ht="25.8" customHeight="1" x14ac:dyDescent="0.3">
      <c r="A2412" s="1" t="s">
        <v>24680</v>
      </c>
      <c r="B2412" s="1" t="s">
        <v>19860</v>
      </c>
      <c r="C2412" s="1" t="s">
        <v>30480</v>
      </c>
      <c r="D2412" s="1" t="s">
        <v>631</v>
      </c>
      <c r="E2412" s="1" t="s">
        <v>30</v>
      </c>
      <c r="F2412" s="1" t="s">
        <v>31</v>
      </c>
      <c r="G2412" s="1" t="s">
        <v>32</v>
      </c>
      <c r="H2412" s="1" t="s">
        <v>288</v>
      </c>
      <c r="I2412" s="1" t="s">
        <v>289</v>
      </c>
      <c r="J2412" s="1" t="s">
        <v>86</v>
      </c>
      <c r="K2412" s="1" t="s">
        <v>14</v>
      </c>
      <c r="L2412" s="1">
        <v>4</v>
      </c>
      <c r="M2412" s="1">
        <v>80</v>
      </c>
      <c r="N2412" s="1">
        <v>20</v>
      </c>
      <c r="O2412" s="1">
        <v>64</v>
      </c>
      <c r="P2412" s="1">
        <v>20</v>
      </c>
      <c r="Q2412" s="1">
        <v>276</v>
      </c>
      <c r="R2412" s="1" t="s">
        <v>26</v>
      </c>
      <c r="S2412" s="1" t="s">
        <v>24681</v>
      </c>
      <c r="T2412" s="1">
        <f>Table4[[#This Row],[Unit_Price]]*Table4[[#This Row],[Quantity]]</f>
        <v>320</v>
      </c>
      <c r="U2412" s="1">
        <f>(SUM(Table4[[#This Row],[Gross_Sales]],Table4[[#This Row],[Delivery_Fee]])-Table4[[#This Row],[Discount_Amount]])</f>
        <v>276</v>
      </c>
    </row>
    <row r="2413" spans="1:21" ht="25.8" customHeight="1" x14ac:dyDescent="0.3">
      <c r="A2413" s="1" t="s">
        <v>24682</v>
      </c>
      <c r="B2413" s="1" t="s">
        <v>19860</v>
      </c>
      <c r="C2413" s="1" t="s">
        <v>30480</v>
      </c>
      <c r="D2413" s="1" t="s">
        <v>263</v>
      </c>
      <c r="E2413" s="1" t="s">
        <v>19</v>
      </c>
      <c r="F2413" s="1" t="s">
        <v>46</v>
      </c>
      <c r="G2413" s="1" t="s">
        <v>47</v>
      </c>
      <c r="H2413" s="1" t="s">
        <v>288</v>
      </c>
      <c r="I2413" s="1" t="s">
        <v>289</v>
      </c>
      <c r="J2413" s="1" t="s">
        <v>86</v>
      </c>
      <c r="K2413" s="1" t="s">
        <v>14</v>
      </c>
      <c r="L2413" s="1">
        <v>4</v>
      </c>
      <c r="M2413" s="1">
        <v>80</v>
      </c>
      <c r="N2413" s="1">
        <v>5</v>
      </c>
      <c r="O2413" s="1">
        <v>16</v>
      </c>
      <c r="P2413" s="1">
        <v>30</v>
      </c>
      <c r="Q2413" s="1">
        <v>334</v>
      </c>
      <c r="R2413" s="1" t="s">
        <v>63</v>
      </c>
      <c r="S2413" s="1" t="s">
        <v>24683</v>
      </c>
      <c r="T2413" s="1">
        <f>Table4[[#This Row],[Unit_Price]]*Table4[[#This Row],[Quantity]]</f>
        <v>320</v>
      </c>
      <c r="U2413" s="1">
        <f>(SUM(Table4[[#This Row],[Gross_Sales]],Table4[[#This Row],[Delivery_Fee]])-Table4[[#This Row],[Discount_Amount]])</f>
        <v>334</v>
      </c>
    </row>
    <row r="2414" spans="1:21" ht="25.8" customHeight="1" x14ac:dyDescent="0.3">
      <c r="A2414" s="1" t="s">
        <v>24684</v>
      </c>
      <c r="B2414" s="1" t="s">
        <v>19860</v>
      </c>
      <c r="C2414" s="1" t="s">
        <v>30480</v>
      </c>
      <c r="D2414" s="1" t="s">
        <v>2234</v>
      </c>
      <c r="E2414" s="1" t="s">
        <v>67</v>
      </c>
      <c r="F2414" s="1" t="s">
        <v>129</v>
      </c>
      <c r="G2414" s="1" t="s">
        <v>130</v>
      </c>
      <c r="H2414" s="1" t="s">
        <v>288</v>
      </c>
      <c r="I2414" s="1" t="s">
        <v>289</v>
      </c>
      <c r="J2414" s="1" t="s">
        <v>86</v>
      </c>
      <c r="K2414" s="1" t="s">
        <v>14</v>
      </c>
      <c r="L2414" s="1">
        <v>2</v>
      </c>
      <c r="M2414" s="1">
        <v>80</v>
      </c>
      <c r="N2414" s="1">
        <v>5</v>
      </c>
      <c r="O2414" s="1">
        <v>8</v>
      </c>
      <c r="P2414" s="1">
        <v>25</v>
      </c>
      <c r="Q2414" s="1">
        <v>177</v>
      </c>
      <c r="R2414" s="1" t="s">
        <v>26</v>
      </c>
      <c r="S2414" s="1" t="s">
        <v>24685</v>
      </c>
      <c r="T2414" s="1">
        <f>Table4[[#This Row],[Unit_Price]]*Table4[[#This Row],[Quantity]]</f>
        <v>160</v>
      </c>
      <c r="U2414" s="1">
        <f>(SUM(Table4[[#This Row],[Gross_Sales]],Table4[[#This Row],[Delivery_Fee]])-Table4[[#This Row],[Discount_Amount]])</f>
        <v>177</v>
      </c>
    </row>
    <row r="2415" spans="1:21" ht="25.8" customHeight="1" x14ac:dyDescent="0.3">
      <c r="A2415" s="1" t="s">
        <v>24686</v>
      </c>
      <c r="B2415" s="1" t="s">
        <v>19860</v>
      </c>
      <c r="C2415" s="1" t="s">
        <v>30480</v>
      </c>
      <c r="D2415" s="1" t="s">
        <v>559</v>
      </c>
      <c r="E2415" s="1" t="s">
        <v>30</v>
      </c>
      <c r="F2415" s="1" t="s">
        <v>109</v>
      </c>
      <c r="G2415" s="1" t="s">
        <v>110</v>
      </c>
      <c r="H2415" s="1" t="s">
        <v>40</v>
      </c>
      <c r="I2415" s="1" t="s">
        <v>41</v>
      </c>
      <c r="J2415" s="1" t="s">
        <v>13</v>
      </c>
      <c r="K2415" s="1" t="s">
        <v>25</v>
      </c>
      <c r="L2415" s="1">
        <v>1</v>
      </c>
      <c r="M2415" s="1">
        <v>170</v>
      </c>
      <c r="N2415" s="1">
        <v>15</v>
      </c>
      <c r="O2415" s="1">
        <v>25.5</v>
      </c>
      <c r="P2415" s="1">
        <v>35</v>
      </c>
      <c r="Q2415" s="1">
        <v>179.5</v>
      </c>
      <c r="R2415" s="1" t="s">
        <v>36</v>
      </c>
      <c r="S2415" s="1" t="s">
        <v>24687</v>
      </c>
      <c r="T2415" s="1">
        <f>Table4[[#This Row],[Unit_Price]]*Table4[[#This Row],[Quantity]]</f>
        <v>170</v>
      </c>
      <c r="U2415" s="1">
        <f>(SUM(Table4[[#This Row],[Gross_Sales]],Table4[[#This Row],[Delivery_Fee]])-Table4[[#This Row],[Discount_Amount]])</f>
        <v>179.5</v>
      </c>
    </row>
    <row r="2416" spans="1:21" ht="25.8" customHeight="1" x14ac:dyDescent="0.3">
      <c r="A2416" s="1" t="s">
        <v>24688</v>
      </c>
      <c r="B2416" s="1" t="s">
        <v>19860</v>
      </c>
      <c r="C2416" s="1" t="s">
        <v>30480</v>
      </c>
      <c r="D2416" s="1" t="s">
        <v>1163</v>
      </c>
      <c r="E2416" s="1" t="s">
        <v>19</v>
      </c>
      <c r="F2416" s="1" t="s">
        <v>98</v>
      </c>
      <c r="G2416" s="1" t="s">
        <v>99</v>
      </c>
      <c r="H2416" s="1" t="s">
        <v>143</v>
      </c>
      <c r="I2416" s="1" t="s">
        <v>144</v>
      </c>
      <c r="J2416" s="1" t="s">
        <v>24</v>
      </c>
      <c r="K2416" s="1" t="s">
        <v>14</v>
      </c>
      <c r="L2416" s="1">
        <v>4</v>
      </c>
      <c r="M2416" s="1">
        <v>160</v>
      </c>
      <c r="N2416" s="1">
        <v>20</v>
      </c>
      <c r="O2416" s="1">
        <v>128</v>
      </c>
      <c r="P2416" s="1">
        <v>35</v>
      </c>
      <c r="Q2416" s="1">
        <v>547</v>
      </c>
      <c r="R2416" s="1" t="s">
        <v>36</v>
      </c>
      <c r="S2416" s="1" t="s">
        <v>24689</v>
      </c>
      <c r="T2416" s="1">
        <f>Table4[[#This Row],[Unit_Price]]*Table4[[#This Row],[Quantity]]</f>
        <v>640</v>
      </c>
      <c r="U2416" s="1">
        <f>(SUM(Table4[[#This Row],[Gross_Sales]],Table4[[#This Row],[Delivery_Fee]])-Table4[[#This Row],[Discount_Amount]])</f>
        <v>547</v>
      </c>
    </row>
    <row r="2417" spans="1:21" ht="25.8" customHeight="1" x14ac:dyDescent="0.3">
      <c r="A2417" s="1" t="s">
        <v>24690</v>
      </c>
      <c r="B2417" s="1" t="s">
        <v>19860</v>
      </c>
      <c r="C2417" s="1" t="s">
        <v>30480</v>
      </c>
      <c r="D2417" s="1" t="s">
        <v>543</v>
      </c>
      <c r="E2417" s="1" t="s">
        <v>19</v>
      </c>
      <c r="F2417" s="1" t="s">
        <v>93</v>
      </c>
      <c r="G2417" s="1" t="s">
        <v>94</v>
      </c>
      <c r="H2417" s="1" t="s">
        <v>288</v>
      </c>
      <c r="I2417" s="1" t="s">
        <v>289</v>
      </c>
      <c r="J2417" s="1" t="s">
        <v>86</v>
      </c>
      <c r="K2417" s="1" t="s">
        <v>14</v>
      </c>
      <c r="L2417" s="1">
        <v>3</v>
      </c>
      <c r="M2417" s="1">
        <v>80</v>
      </c>
      <c r="N2417" s="1">
        <v>15</v>
      </c>
      <c r="O2417" s="1">
        <v>36</v>
      </c>
      <c r="P2417" s="1">
        <v>20</v>
      </c>
      <c r="Q2417" s="1">
        <v>224</v>
      </c>
      <c r="R2417" s="1" t="s">
        <v>63</v>
      </c>
      <c r="S2417" s="1" t="s">
        <v>24691</v>
      </c>
      <c r="T2417" s="1">
        <f>Table4[[#This Row],[Unit_Price]]*Table4[[#This Row],[Quantity]]</f>
        <v>240</v>
      </c>
      <c r="U2417" s="1">
        <f>(SUM(Table4[[#This Row],[Gross_Sales]],Table4[[#This Row],[Delivery_Fee]])-Table4[[#This Row],[Discount_Amount]])</f>
        <v>224</v>
      </c>
    </row>
    <row r="2418" spans="1:21" ht="25.8" customHeight="1" x14ac:dyDescent="0.3">
      <c r="A2418" s="1" t="s">
        <v>24692</v>
      </c>
      <c r="B2418" s="1" t="s">
        <v>19860</v>
      </c>
      <c r="C2418" s="1" t="s">
        <v>30480</v>
      </c>
      <c r="D2418" s="1" t="s">
        <v>666</v>
      </c>
      <c r="E2418" s="1" t="s">
        <v>19</v>
      </c>
      <c r="F2418" s="1" t="s">
        <v>129</v>
      </c>
      <c r="G2418" s="1" t="s">
        <v>130</v>
      </c>
      <c r="H2418" s="1" t="s">
        <v>40</v>
      </c>
      <c r="I2418" s="1" t="s">
        <v>41</v>
      </c>
      <c r="J2418" s="1" t="s">
        <v>13</v>
      </c>
      <c r="K2418" s="1" t="s">
        <v>25</v>
      </c>
      <c r="L2418" s="1">
        <v>4</v>
      </c>
      <c r="M2418" s="1">
        <v>170</v>
      </c>
      <c r="N2418" s="1">
        <v>20</v>
      </c>
      <c r="O2418" s="1">
        <v>136</v>
      </c>
      <c r="P2418" s="1">
        <v>30</v>
      </c>
      <c r="Q2418" s="1">
        <v>574</v>
      </c>
      <c r="R2418" s="1" t="s">
        <v>26</v>
      </c>
      <c r="S2418" s="1" t="s">
        <v>24693</v>
      </c>
      <c r="T2418" s="1">
        <f>Table4[[#This Row],[Unit_Price]]*Table4[[#This Row],[Quantity]]</f>
        <v>680</v>
      </c>
      <c r="U2418" s="1">
        <f>(SUM(Table4[[#This Row],[Gross_Sales]],Table4[[#This Row],[Delivery_Fee]])-Table4[[#This Row],[Discount_Amount]])</f>
        <v>574</v>
      </c>
    </row>
    <row r="2419" spans="1:21" ht="25.8" customHeight="1" x14ac:dyDescent="0.3">
      <c r="A2419" s="1" t="s">
        <v>24694</v>
      </c>
      <c r="B2419" s="1" t="s">
        <v>19860</v>
      </c>
      <c r="C2419" s="1" t="s">
        <v>30480</v>
      </c>
      <c r="D2419" s="1" t="s">
        <v>352</v>
      </c>
      <c r="E2419" s="1" t="s">
        <v>19</v>
      </c>
      <c r="F2419" s="1" t="s">
        <v>46</v>
      </c>
      <c r="G2419" s="1" t="s">
        <v>47</v>
      </c>
      <c r="H2419" s="1" t="s">
        <v>77</v>
      </c>
      <c r="I2419" s="1" t="s">
        <v>78</v>
      </c>
      <c r="J2419" s="1" t="s">
        <v>24</v>
      </c>
      <c r="K2419" s="1" t="s">
        <v>14</v>
      </c>
      <c r="L2419" s="1">
        <v>2</v>
      </c>
      <c r="M2419" s="1">
        <v>150</v>
      </c>
      <c r="N2419" s="1">
        <v>20</v>
      </c>
      <c r="O2419" s="1">
        <v>60</v>
      </c>
      <c r="P2419" s="1">
        <v>25</v>
      </c>
      <c r="Q2419" s="1">
        <v>265</v>
      </c>
      <c r="R2419" s="1" t="s">
        <v>26</v>
      </c>
      <c r="S2419" s="1" t="s">
        <v>24695</v>
      </c>
      <c r="T2419" s="1">
        <f>Table4[[#This Row],[Unit_Price]]*Table4[[#This Row],[Quantity]]</f>
        <v>300</v>
      </c>
      <c r="U2419" s="1">
        <f>(SUM(Table4[[#This Row],[Gross_Sales]],Table4[[#This Row],[Delivery_Fee]])-Table4[[#This Row],[Discount_Amount]])</f>
        <v>265</v>
      </c>
    </row>
    <row r="2420" spans="1:21" ht="25.8" customHeight="1" x14ac:dyDescent="0.3">
      <c r="A2420" s="1" t="s">
        <v>24696</v>
      </c>
      <c r="B2420" s="1" t="s">
        <v>19860</v>
      </c>
      <c r="C2420" s="1" t="s">
        <v>30480</v>
      </c>
      <c r="D2420" s="1" t="s">
        <v>306</v>
      </c>
      <c r="E2420" s="1" t="s">
        <v>8</v>
      </c>
      <c r="F2420" s="1" t="s">
        <v>9</v>
      </c>
      <c r="G2420" s="1" t="s">
        <v>10</v>
      </c>
      <c r="H2420" s="1" t="s">
        <v>55</v>
      </c>
      <c r="I2420" s="1" t="s">
        <v>56</v>
      </c>
      <c r="J2420" s="1" t="s">
        <v>57</v>
      </c>
      <c r="K2420" s="1" t="s">
        <v>14</v>
      </c>
      <c r="L2420" s="1">
        <v>4</v>
      </c>
      <c r="M2420" s="1">
        <v>180</v>
      </c>
      <c r="N2420" s="1">
        <v>20</v>
      </c>
      <c r="O2420" s="1">
        <v>144</v>
      </c>
      <c r="P2420" s="1">
        <v>30</v>
      </c>
      <c r="Q2420" s="1">
        <v>606</v>
      </c>
      <c r="R2420" s="1" t="s">
        <v>36</v>
      </c>
      <c r="S2420" s="1" t="s">
        <v>24697</v>
      </c>
      <c r="T2420" s="1">
        <f>Table4[[#This Row],[Unit_Price]]*Table4[[#This Row],[Quantity]]</f>
        <v>720</v>
      </c>
      <c r="U2420" s="1">
        <f>(SUM(Table4[[#This Row],[Gross_Sales]],Table4[[#This Row],[Delivery_Fee]])-Table4[[#This Row],[Discount_Amount]])</f>
        <v>606</v>
      </c>
    </row>
    <row r="2421" spans="1:21" ht="25.8" customHeight="1" x14ac:dyDescent="0.3">
      <c r="A2421" s="1" t="s">
        <v>24698</v>
      </c>
      <c r="B2421" s="1" t="s">
        <v>19860</v>
      </c>
      <c r="C2421" s="1" t="s">
        <v>30480</v>
      </c>
      <c r="D2421" s="1" t="s">
        <v>1649</v>
      </c>
      <c r="E2421" s="1" t="s">
        <v>19</v>
      </c>
      <c r="F2421" s="1" t="s">
        <v>124</v>
      </c>
      <c r="G2421" s="1" t="s">
        <v>125</v>
      </c>
      <c r="H2421" s="1" t="s">
        <v>61</v>
      </c>
      <c r="I2421" s="1" t="s">
        <v>62</v>
      </c>
      <c r="J2421" s="1" t="s">
        <v>24</v>
      </c>
      <c r="K2421" s="1" t="s">
        <v>25</v>
      </c>
      <c r="L2421" s="1">
        <v>4</v>
      </c>
      <c r="M2421" s="1">
        <v>190</v>
      </c>
      <c r="N2421" s="1">
        <v>15</v>
      </c>
      <c r="O2421" s="1">
        <v>114</v>
      </c>
      <c r="P2421" s="1">
        <v>25</v>
      </c>
      <c r="Q2421" s="1">
        <v>671</v>
      </c>
      <c r="R2421" s="1" t="s">
        <v>42</v>
      </c>
      <c r="S2421" s="1" t="s">
        <v>24699</v>
      </c>
      <c r="T2421" s="1">
        <f>Table4[[#This Row],[Unit_Price]]*Table4[[#This Row],[Quantity]]</f>
        <v>760</v>
      </c>
      <c r="U2421" s="1">
        <f>(SUM(Table4[[#This Row],[Gross_Sales]],Table4[[#This Row],[Delivery_Fee]])-Table4[[#This Row],[Discount_Amount]])</f>
        <v>671</v>
      </c>
    </row>
    <row r="2422" spans="1:21" ht="25.8" customHeight="1" x14ac:dyDescent="0.3">
      <c r="A2422" s="1" t="s">
        <v>24700</v>
      </c>
      <c r="B2422" s="1" t="s">
        <v>19860</v>
      </c>
      <c r="C2422" s="1" t="s">
        <v>30480</v>
      </c>
      <c r="D2422" s="1" t="s">
        <v>2026</v>
      </c>
      <c r="E2422" s="1" t="s">
        <v>67</v>
      </c>
      <c r="F2422" s="1" t="s">
        <v>141</v>
      </c>
      <c r="G2422" s="1" t="s">
        <v>142</v>
      </c>
      <c r="H2422" s="1" t="s">
        <v>33</v>
      </c>
      <c r="I2422" s="1" t="s">
        <v>34</v>
      </c>
      <c r="J2422" s="1" t="s">
        <v>35</v>
      </c>
      <c r="K2422" s="1" t="s">
        <v>25</v>
      </c>
      <c r="L2422" s="1">
        <v>1</v>
      </c>
      <c r="M2422" s="1">
        <v>240</v>
      </c>
      <c r="N2422" s="1">
        <v>10</v>
      </c>
      <c r="O2422" s="1">
        <v>24</v>
      </c>
      <c r="P2422" s="1">
        <v>25</v>
      </c>
      <c r="Q2422" s="1">
        <v>241</v>
      </c>
      <c r="R2422" s="1" t="s">
        <v>36</v>
      </c>
      <c r="S2422" s="1" t="s">
        <v>24701</v>
      </c>
      <c r="T2422" s="1">
        <f>Table4[[#This Row],[Unit_Price]]*Table4[[#This Row],[Quantity]]</f>
        <v>240</v>
      </c>
      <c r="U2422" s="1">
        <f>(SUM(Table4[[#This Row],[Gross_Sales]],Table4[[#This Row],[Delivery_Fee]])-Table4[[#This Row],[Discount_Amount]])</f>
        <v>241</v>
      </c>
    </row>
    <row r="2423" spans="1:21" ht="25.8" customHeight="1" x14ac:dyDescent="0.3">
      <c r="A2423" s="1" t="s">
        <v>24702</v>
      </c>
      <c r="B2423" s="1" t="s">
        <v>19860</v>
      </c>
      <c r="C2423" s="1" t="s">
        <v>30480</v>
      </c>
      <c r="D2423" s="1" t="s">
        <v>52</v>
      </c>
      <c r="E2423" s="1" t="s">
        <v>67</v>
      </c>
      <c r="F2423" s="1" t="s">
        <v>141</v>
      </c>
      <c r="G2423" s="1" t="s">
        <v>142</v>
      </c>
      <c r="H2423" s="1" t="s">
        <v>111</v>
      </c>
      <c r="I2423" s="1" t="s">
        <v>112</v>
      </c>
      <c r="J2423" s="1" t="s">
        <v>13</v>
      </c>
      <c r="K2423" s="1" t="s">
        <v>25</v>
      </c>
      <c r="L2423" s="1">
        <v>3</v>
      </c>
      <c r="M2423" s="1">
        <v>280</v>
      </c>
      <c r="N2423" s="1">
        <v>0</v>
      </c>
      <c r="O2423" s="1">
        <v>0</v>
      </c>
      <c r="P2423" s="1">
        <v>35</v>
      </c>
      <c r="Q2423" s="1">
        <v>875</v>
      </c>
      <c r="R2423" s="1" t="s">
        <v>63</v>
      </c>
      <c r="S2423" s="1" t="s">
        <v>24703</v>
      </c>
      <c r="T2423" s="1">
        <f>Table4[[#This Row],[Unit_Price]]*Table4[[#This Row],[Quantity]]</f>
        <v>840</v>
      </c>
      <c r="U2423" s="1">
        <f>(SUM(Table4[[#This Row],[Gross_Sales]],Table4[[#This Row],[Delivery_Fee]])-Table4[[#This Row],[Discount_Amount]])</f>
        <v>875</v>
      </c>
    </row>
    <row r="2424" spans="1:21" ht="25.8" customHeight="1" x14ac:dyDescent="0.3">
      <c r="A2424" s="1" t="s">
        <v>24704</v>
      </c>
      <c r="B2424" s="1" t="s">
        <v>19860</v>
      </c>
      <c r="C2424" s="1" t="s">
        <v>30480</v>
      </c>
      <c r="D2424" s="1" t="s">
        <v>263</v>
      </c>
      <c r="E2424" s="1" t="s">
        <v>19</v>
      </c>
      <c r="F2424" s="1" t="s">
        <v>20</v>
      </c>
      <c r="G2424" s="1" t="s">
        <v>21</v>
      </c>
      <c r="H2424" s="1" t="s">
        <v>55</v>
      </c>
      <c r="I2424" s="1" t="s">
        <v>56</v>
      </c>
      <c r="J2424" s="1" t="s">
        <v>57</v>
      </c>
      <c r="K2424" s="1" t="s">
        <v>14</v>
      </c>
      <c r="L2424" s="1">
        <v>2</v>
      </c>
      <c r="M2424" s="1">
        <v>180</v>
      </c>
      <c r="N2424" s="1">
        <v>20</v>
      </c>
      <c r="O2424" s="1">
        <v>72</v>
      </c>
      <c r="P2424" s="1">
        <v>30</v>
      </c>
      <c r="Q2424" s="1">
        <v>318</v>
      </c>
      <c r="R2424" s="1" t="s">
        <v>63</v>
      </c>
      <c r="S2424" s="1" t="s">
        <v>24705</v>
      </c>
      <c r="T2424" s="1">
        <f>Table4[[#This Row],[Unit_Price]]*Table4[[#This Row],[Quantity]]</f>
        <v>360</v>
      </c>
      <c r="U2424" s="1">
        <f>(SUM(Table4[[#This Row],[Gross_Sales]],Table4[[#This Row],[Delivery_Fee]])-Table4[[#This Row],[Discount_Amount]])</f>
        <v>318</v>
      </c>
    </row>
    <row r="2425" spans="1:21" ht="25.8" customHeight="1" x14ac:dyDescent="0.3">
      <c r="A2425" s="1" t="s">
        <v>24706</v>
      </c>
      <c r="B2425" s="1" t="s">
        <v>19860</v>
      </c>
      <c r="C2425" s="1" t="s">
        <v>30480</v>
      </c>
      <c r="D2425" s="1" t="s">
        <v>1181</v>
      </c>
      <c r="E2425" s="1" t="s">
        <v>19</v>
      </c>
      <c r="F2425" s="1" t="s">
        <v>129</v>
      </c>
      <c r="G2425" s="1" t="s">
        <v>130</v>
      </c>
      <c r="H2425" s="1" t="s">
        <v>143</v>
      </c>
      <c r="I2425" s="1" t="s">
        <v>144</v>
      </c>
      <c r="J2425" s="1" t="s">
        <v>24</v>
      </c>
      <c r="K2425" s="1" t="s">
        <v>14</v>
      </c>
      <c r="L2425" s="1">
        <v>1</v>
      </c>
      <c r="M2425" s="1">
        <v>160</v>
      </c>
      <c r="N2425" s="1">
        <v>20</v>
      </c>
      <c r="O2425" s="1">
        <v>32</v>
      </c>
      <c r="P2425" s="1">
        <v>40</v>
      </c>
      <c r="Q2425" s="1">
        <v>168</v>
      </c>
      <c r="R2425" s="1" t="s">
        <v>36</v>
      </c>
      <c r="S2425" s="1" t="s">
        <v>24707</v>
      </c>
      <c r="T2425" s="1">
        <f>Table4[[#This Row],[Unit_Price]]*Table4[[#This Row],[Quantity]]</f>
        <v>160</v>
      </c>
      <c r="U2425" s="1">
        <f>(SUM(Table4[[#This Row],[Gross_Sales]],Table4[[#This Row],[Delivery_Fee]])-Table4[[#This Row],[Discount_Amount]])</f>
        <v>168</v>
      </c>
    </row>
    <row r="2426" spans="1:21" ht="25.8" customHeight="1" x14ac:dyDescent="0.3">
      <c r="A2426" s="1" t="s">
        <v>24708</v>
      </c>
      <c r="B2426" s="1" t="s">
        <v>19860</v>
      </c>
      <c r="C2426" s="1" t="s">
        <v>30480</v>
      </c>
      <c r="D2426" s="1" t="s">
        <v>565</v>
      </c>
      <c r="E2426" s="1" t="s">
        <v>19</v>
      </c>
      <c r="F2426" s="1" t="s">
        <v>75</v>
      </c>
      <c r="G2426" s="1" t="s">
        <v>76</v>
      </c>
      <c r="H2426" s="1" t="s">
        <v>77</v>
      </c>
      <c r="I2426" s="1" t="s">
        <v>78</v>
      </c>
      <c r="J2426" s="1" t="s">
        <v>24</v>
      </c>
      <c r="K2426" s="1" t="s">
        <v>14</v>
      </c>
      <c r="L2426" s="1">
        <v>1</v>
      </c>
      <c r="M2426" s="1">
        <v>150</v>
      </c>
      <c r="N2426" s="1">
        <v>10</v>
      </c>
      <c r="O2426" s="1">
        <v>15</v>
      </c>
      <c r="P2426" s="1">
        <v>40</v>
      </c>
      <c r="Q2426" s="1">
        <v>175</v>
      </c>
      <c r="R2426" s="1" t="s">
        <v>63</v>
      </c>
      <c r="S2426" s="1" t="s">
        <v>24709</v>
      </c>
      <c r="T2426" s="1">
        <f>Table4[[#This Row],[Unit_Price]]*Table4[[#This Row],[Quantity]]</f>
        <v>150</v>
      </c>
      <c r="U2426" s="1">
        <f>(SUM(Table4[[#This Row],[Gross_Sales]],Table4[[#This Row],[Delivery_Fee]])-Table4[[#This Row],[Discount_Amount]])</f>
        <v>175</v>
      </c>
    </row>
    <row r="2427" spans="1:21" ht="25.8" customHeight="1" x14ac:dyDescent="0.3">
      <c r="A2427" s="1" t="s">
        <v>24710</v>
      </c>
      <c r="B2427" s="1" t="s">
        <v>19860</v>
      </c>
      <c r="C2427" s="1" t="s">
        <v>30480</v>
      </c>
      <c r="D2427" s="1" t="s">
        <v>786</v>
      </c>
      <c r="E2427" s="1" t="s">
        <v>67</v>
      </c>
      <c r="F2427" s="1" t="s">
        <v>267</v>
      </c>
      <c r="G2427" s="1" t="s">
        <v>268</v>
      </c>
      <c r="H2427" s="1" t="s">
        <v>77</v>
      </c>
      <c r="I2427" s="1" t="s">
        <v>78</v>
      </c>
      <c r="J2427" s="1" t="s">
        <v>24</v>
      </c>
      <c r="K2427" s="1" t="s">
        <v>14</v>
      </c>
      <c r="L2427" s="1">
        <v>3</v>
      </c>
      <c r="M2427" s="1">
        <v>150</v>
      </c>
      <c r="N2427" s="1">
        <v>20</v>
      </c>
      <c r="O2427" s="1">
        <v>90</v>
      </c>
      <c r="P2427" s="1">
        <v>25</v>
      </c>
      <c r="Q2427" s="1">
        <v>385</v>
      </c>
      <c r="R2427" s="1" t="s">
        <v>15</v>
      </c>
      <c r="S2427" s="1" t="s">
        <v>24711</v>
      </c>
      <c r="T2427" s="1">
        <f>Table4[[#This Row],[Unit_Price]]*Table4[[#This Row],[Quantity]]</f>
        <v>450</v>
      </c>
      <c r="U2427" s="1">
        <f>(SUM(Table4[[#This Row],[Gross_Sales]],Table4[[#This Row],[Delivery_Fee]])-Table4[[#This Row],[Discount_Amount]])</f>
        <v>385</v>
      </c>
    </row>
    <row r="2428" spans="1:21" ht="25.8" customHeight="1" x14ac:dyDescent="0.3">
      <c r="A2428" s="1" t="s">
        <v>24712</v>
      </c>
      <c r="B2428" s="1" t="s">
        <v>19860</v>
      </c>
      <c r="C2428" s="1" t="s">
        <v>30480</v>
      </c>
      <c r="D2428" s="1" t="s">
        <v>102</v>
      </c>
      <c r="E2428" s="1" t="s">
        <v>30</v>
      </c>
      <c r="F2428" s="1" t="s">
        <v>151</v>
      </c>
      <c r="G2428" s="1" t="s">
        <v>152</v>
      </c>
      <c r="H2428" s="1" t="s">
        <v>288</v>
      </c>
      <c r="I2428" s="1" t="s">
        <v>289</v>
      </c>
      <c r="J2428" s="1" t="s">
        <v>86</v>
      </c>
      <c r="K2428" s="1" t="s">
        <v>14</v>
      </c>
      <c r="L2428" s="1">
        <v>3</v>
      </c>
      <c r="M2428" s="1">
        <v>80</v>
      </c>
      <c r="N2428" s="1">
        <v>0</v>
      </c>
      <c r="O2428" s="1">
        <v>0</v>
      </c>
      <c r="P2428" s="1">
        <v>35</v>
      </c>
      <c r="Q2428" s="1">
        <v>275</v>
      </c>
      <c r="R2428" s="1" t="s">
        <v>36</v>
      </c>
      <c r="S2428" s="1" t="s">
        <v>24713</v>
      </c>
      <c r="T2428" s="1">
        <f>Table4[[#This Row],[Unit_Price]]*Table4[[#This Row],[Quantity]]</f>
        <v>240</v>
      </c>
      <c r="U2428" s="1">
        <f>(SUM(Table4[[#This Row],[Gross_Sales]],Table4[[#This Row],[Delivery_Fee]])-Table4[[#This Row],[Discount_Amount]])</f>
        <v>275</v>
      </c>
    </row>
    <row r="2429" spans="1:21" ht="25.8" customHeight="1" x14ac:dyDescent="0.3">
      <c r="A2429" s="1" t="s">
        <v>24714</v>
      </c>
      <c r="B2429" s="1" t="s">
        <v>19860</v>
      </c>
      <c r="C2429" s="1" t="s">
        <v>30480</v>
      </c>
      <c r="D2429" s="1" t="s">
        <v>1115</v>
      </c>
      <c r="E2429" s="1" t="s">
        <v>67</v>
      </c>
      <c r="F2429" s="1" t="s">
        <v>141</v>
      </c>
      <c r="G2429" s="1" t="s">
        <v>142</v>
      </c>
      <c r="H2429" s="1" t="s">
        <v>11</v>
      </c>
      <c r="I2429" s="1" t="s">
        <v>12</v>
      </c>
      <c r="J2429" s="1" t="s">
        <v>13</v>
      </c>
      <c r="K2429" s="1" t="s">
        <v>14</v>
      </c>
      <c r="L2429" s="1">
        <v>1</v>
      </c>
      <c r="M2429" s="1">
        <v>140</v>
      </c>
      <c r="N2429" s="1">
        <v>5</v>
      </c>
      <c r="O2429" s="1">
        <v>7</v>
      </c>
      <c r="P2429" s="1">
        <v>40</v>
      </c>
      <c r="Q2429" s="1">
        <v>173</v>
      </c>
      <c r="R2429" s="1" t="s">
        <v>63</v>
      </c>
      <c r="S2429" s="1" t="s">
        <v>24715</v>
      </c>
      <c r="T2429" s="1">
        <f>Table4[[#This Row],[Unit_Price]]*Table4[[#This Row],[Quantity]]</f>
        <v>140</v>
      </c>
      <c r="U2429" s="1">
        <f>(SUM(Table4[[#This Row],[Gross_Sales]],Table4[[#This Row],[Delivery_Fee]])-Table4[[#This Row],[Discount_Amount]])</f>
        <v>173</v>
      </c>
    </row>
    <row r="2430" spans="1:21" ht="25.8" customHeight="1" x14ac:dyDescent="0.3">
      <c r="A2430" s="1" t="s">
        <v>24716</v>
      </c>
      <c r="B2430" s="1" t="s">
        <v>19860</v>
      </c>
      <c r="C2430" s="1" t="s">
        <v>30480</v>
      </c>
      <c r="D2430" s="1" t="s">
        <v>485</v>
      </c>
      <c r="E2430" s="1" t="s">
        <v>30</v>
      </c>
      <c r="F2430" s="1" t="s">
        <v>75</v>
      </c>
      <c r="G2430" s="1" t="s">
        <v>76</v>
      </c>
      <c r="H2430" s="1" t="s">
        <v>40</v>
      </c>
      <c r="I2430" s="1" t="s">
        <v>41</v>
      </c>
      <c r="J2430" s="1" t="s">
        <v>13</v>
      </c>
      <c r="K2430" s="1" t="s">
        <v>25</v>
      </c>
      <c r="L2430" s="1">
        <v>4</v>
      </c>
      <c r="M2430" s="1">
        <v>170</v>
      </c>
      <c r="N2430" s="1">
        <v>20</v>
      </c>
      <c r="O2430" s="1">
        <v>136</v>
      </c>
      <c r="P2430" s="1">
        <v>40</v>
      </c>
      <c r="Q2430" s="1">
        <v>584</v>
      </c>
      <c r="R2430" s="1" t="s">
        <v>26</v>
      </c>
      <c r="S2430" s="1" t="s">
        <v>24717</v>
      </c>
      <c r="T2430" s="1">
        <f>Table4[[#This Row],[Unit_Price]]*Table4[[#This Row],[Quantity]]</f>
        <v>680</v>
      </c>
      <c r="U2430" s="1">
        <f>(SUM(Table4[[#This Row],[Gross_Sales]],Table4[[#This Row],[Delivery_Fee]])-Table4[[#This Row],[Discount_Amount]])</f>
        <v>584</v>
      </c>
    </row>
    <row r="2431" spans="1:21" ht="25.8" customHeight="1" x14ac:dyDescent="0.3">
      <c r="A2431" s="1" t="s">
        <v>24718</v>
      </c>
      <c r="B2431" s="1" t="s">
        <v>19860</v>
      </c>
      <c r="C2431" s="1" t="s">
        <v>30480</v>
      </c>
      <c r="D2431" s="1" t="s">
        <v>1071</v>
      </c>
      <c r="E2431" s="1" t="s">
        <v>19</v>
      </c>
      <c r="F2431" s="1" t="s">
        <v>98</v>
      </c>
      <c r="G2431" s="1" t="s">
        <v>99</v>
      </c>
      <c r="H2431" s="1" t="s">
        <v>143</v>
      </c>
      <c r="I2431" s="1" t="s">
        <v>144</v>
      </c>
      <c r="J2431" s="1" t="s">
        <v>24</v>
      </c>
      <c r="K2431" s="1" t="s">
        <v>14</v>
      </c>
      <c r="L2431" s="1">
        <v>4</v>
      </c>
      <c r="M2431" s="1">
        <v>160</v>
      </c>
      <c r="N2431" s="1">
        <v>5</v>
      </c>
      <c r="O2431" s="1">
        <v>32</v>
      </c>
      <c r="P2431" s="1">
        <v>30</v>
      </c>
      <c r="Q2431" s="1">
        <v>638</v>
      </c>
      <c r="R2431" s="1" t="s">
        <v>15</v>
      </c>
      <c r="S2431" s="1" t="s">
        <v>24719</v>
      </c>
      <c r="T2431" s="1">
        <f>Table4[[#This Row],[Unit_Price]]*Table4[[#This Row],[Quantity]]</f>
        <v>640</v>
      </c>
      <c r="U2431" s="1">
        <f>(SUM(Table4[[#This Row],[Gross_Sales]],Table4[[#This Row],[Delivery_Fee]])-Table4[[#This Row],[Discount_Amount]])</f>
        <v>638</v>
      </c>
    </row>
    <row r="2432" spans="1:21" ht="25.8" customHeight="1" x14ac:dyDescent="0.3">
      <c r="A2432" s="1" t="s">
        <v>24720</v>
      </c>
      <c r="B2432" s="1" t="s">
        <v>19860</v>
      </c>
      <c r="C2432" s="1" t="s">
        <v>30480</v>
      </c>
      <c r="D2432" s="1" t="s">
        <v>1143</v>
      </c>
      <c r="E2432" s="1" t="s">
        <v>67</v>
      </c>
      <c r="F2432" s="1" t="s">
        <v>82</v>
      </c>
      <c r="G2432" s="1" t="s">
        <v>83</v>
      </c>
      <c r="H2432" s="1" t="s">
        <v>70</v>
      </c>
      <c r="I2432" s="1" t="s">
        <v>71</v>
      </c>
      <c r="J2432" s="1" t="s">
        <v>13</v>
      </c>
      <c r="K2432" s="1" t="s">
        <v>14</v>
      </c>
      <c r="L2432" s="1">
        <v>3</v>
      </c>
      <c r="M2432" s="1">
        <v>130</v>
      </c>
      <c r="N2432" s="1">
        <v>5</v>
      </c>
      <c r="O2432" s="1">
        <v>19.5</v>
      </c>
      <c r="P2432" s="1">
        <v>25</v>
      </c>
      <c r="Q2432" s="1">
        <v>395.5</v>
      </c>
      <c r="R2432" s="1" t="s">
        <v>26</v>
      </c>
      <c r="S2432" s="1" t="s">
        <v>24721</v>
      </c>
      <c r="T2432" s="1">
        <f>Table4[[#This Row],[Unit_Price]]*Table4[[#This Row],[Quantity]]</f>
        <v>390</v>
      </c>
      <c r="U2432" s="1">
        <f>(SUM(Table4[[#This Row],[Gross_Sales]],Table4[[#This Row],[Delivery_Fee]])-Table4[[#This Row],[Discount_Amount]])</f>
        <v>395.5</v>
      </c>
    </row>
    <row r="2433" spans="1:21" ht="25.8" customHeight="1" x14ac:dyDescent="0.3">
      <c r="A2433" s="1" t="s">
        <v>24722</v>
      </c>
      <c r="B2433" s="1" t="s">
        <v>19860</v>
      </c>
      <c r="C2433" s="1" t="s">
        <v>30480</v>
      </c>
      <c r="D2433" s="1" t="s">
        <v>206</v>
      </c>
      <c r="E2433" s="1" t="s">
        <v>19</v>
      </c>
      <c r="F2433" s="1" t="s">
        <v>124</v>
      </c>
      <c r="G2433" s="1" t="s">
        <v>125</v>
      </c>
      <c r="H2433" s="1" t="s">
        <v>55</v>
      </c>
      <c r="I2433" s="1" t="s">
        <v>56</v>
      </c>
      <c r="J2433" s="1" t="s">
        <v>57</v>
      </c>
      <c r="K2433" s="1" t="s">
        <v>14</v>
      </c>
      <c r="L2433" s="1">
        <v>1</v>
      </c>
      <c r="M2433" s="1">
        <v>180</v>
      </c>
      <c r="N2433" s="1">
        <v>20</v>
      </c>
      <c r="O2433" s="1">
        <v>36</v>
      </c>
      <c r="P2433" s="1">
        <v>40</v>
      </c>
      <c r="Q2433" s="1">
        <v>184</v>
      </c>
      <c r="R2433" s="1" t="s">
        <v>15</v>
      </c>
      <c r="S2433" s="1" t="s">
        <v>24723</v>
      </c>
      <c r="T2433" s="1">
        <f>Table4[[#This Row],[Unit_Price]]*Table4[[#This Row],[Quantity]]</f>
        <v>180</v>
      </c>
      <c r="U2433" s="1">
        <f>(SUM(Table4[[#This Row],[Gross_Sales]],Table4[[#This Row],[Delivery_Fee]])-Table4[[#This Row],[Discount_Amount]])</f>
        <v>184</v>
      </c>
    </row>
    <row r="2434" spans="1:21" ht="25.8" customHeight="1" x14ac:dyDescent="0.3">
      <c r="A2434" s="1" t="s">
        <v>24724</v>
      </c>
      <c r="B2434" s="1" t="s">
        <v>19860</v>
      </c>
      <c r="C2434" s="1" t="s">
        <v>30480</v>
      </c>
      <c r="D2434" s="1" t="s">
        <v>766</v>
      </c>
      <c r="E2434" s="1" t="s">
        <v>30</v>
      </c>
      <c r="F2434" s="1" t="s">
        <v>339</v>
      </c>
      <c r="G2434" s="1" t="s">
        <v>340</v>
      </c>
      <c r="H2434" s="1" t="s">
        <v>111</v>
      </c>
      <c r="I2434" s="1" t="s">
        <v>112</v>
      </c>
      <c r="J2434" s="1" t="s">
        <v>13</v>
      </c>
      <c r="K2434" s="1" t="s">
        <v>25</v>
      </c>
      <c r="L2434" s="1">
        <v>4</v>
      </c>
      <c r="M2434" s="1">
        <v>280</v>
      </c>
      <c r="N2434" s="1">
        <v>0</v>
      </c>
      <c r="O2434" s="1">
        <v>0</v>
      </c>
      <c r="P2434" s="1">
        <v>25</v>
      </c>
      <c r="Q2434" s="1">
        <v>1145</v>
      </c>
      <c r="R2434" s="1" t="s">
        <v>36</v>
      </c>
      <c r="S2434" s="1" t="s">
        <v>24725</v>
      </c>
      <c r="T2434" s="1">
        <f>Table4[[#This Row],[Unit_Price]]*Table4[[#This Row],[Quantity]]</f>
        <v>1120</v>
      </c>
      <c r="U2434" s="1">
        <f>(SUM(Table4[[#This Row],[Gross_Sales]],Table4[[#This Row],[Delivery_Fee]])-Table4[[#This Row],[Discount_Amount]])</f>
        <v>1145</v>
      </c>
    </row>
    <row r="2435" spans="1:21" ht="25.8" customHeight="1" x14ac:dyDescent="0.3">
      <c r="A2435" s="1" t="s">
        <v>24726</v>
      </c>
      <c r="B2435" s="1" t="s">
        <v>19860</v>
      </c>
      <c r="C2435" s="1" t="s">
        <v>30480</v>
      </c>
      <c r="D2435" s="1" t="s">
        <v>2121</v>
      </c>
      <c r="E2435" s="1" t="s">
        <v>19</v>
      </c>
      <c r="F2435" s="1" t="s">
        <v>46</v>
      </c>
      <c r="G2435" s="1" t="s">
        <v>47</v>
      </c>
      <c r="H2435" s="1" t="s">
        <v>61</v>
      </c>
      <c r="I2435" s="1" t="s">
        <v>62</v>
      </c>
      <c r="J2435" s="1" t="s">
        <v>24</v>
      </c>
      <c r="K2435" s="1" t="s">
        <v>25</v>
      </c>
      <c r="L2435" s="1">
        <v>3</v>
      </c>
      <c r="M2435" s="1">
        <v>190</v>
      </c>
      <c r="N2435" s="1">
        <v>15</v>
      </c>
      <c r="O2435" s="1">
        <v>85.5</v>
      </c>
      <c r="P2435" s="1">
        <v>20</v>
      </c>
      <c r="Q2435" s="1">
        <v>504.5</v>
      </c>
      <c r="R2435" s="1" t="s">
        <v>42</v>
      </c>
      <c r="S2435" s="1" t="s">
        <v>24727</v>
      </c>
      <c r="T2435" s="1">
        <f>Table4[[#This Row],[Unit_Price]]*Table4[[#This Row],[Quantity]]</f>
        <v>570</v>
      </c>
      <c r="U2435" s="1">
        <f>(SUM(Table4[[#This Row],[Gross_Sales]],Table4[[#This Row],[Delivery_Fee]])-Table4[[#This Row],[Discount_Amount]])</f>
        <v>504.5</v>
      </c>
    </row>
    <row r="2436" spans="1:21" ht="25.8" customHeight="1" x14ac:dyDescent="0.3">
      <c r="A2436" s="1" t="s">
        <v>24728</v>
      </c>
      <c r="B2436" s="1" t="s">
        <v>19860</v>
      </c>
      <c r="C2436" s="1" t="s">
        <v>30480</v>
      </c>
      <c r="D2436" s="1" t="s">
        <v>600</v>
      </c>
      <c r="E2436" s="1" t="s">
        <v>19</v>
      </c>
      <c r="F2436" s="1" t="s">
        <v>124</v>
      </c>
      <c r="G2436" s="1" t="s">
        <v>125</v>
      </c>
      <c r="H2436" s="1" t="s">
        <v>143</v>
      </c>
      <c r="I2436" s="1" t="s">
        <v>144</v>
      </c>
      <c r="J2436" s="1" t="s">
        <v>24</v>
      </c>
      <c r="K2436" s="1" t="s">
        <v>14</v>
      </c>
      <c r="L2436" s="1">
        <v>1</v>
      </c>
      <c r="M2436" s="1">
        <v>160</v>
      </c>
      <c r="N2436" s="1">
        <v>15</v>
      </c>
      <c r="O2436" s="1">
        <v>24</v>
      </c>
      <c r="P2436" s="1">
        <v>35</v>
      </c>
      <c r="Q2436" s="1">
        <v>171</v>
      </c>
      <c r="R2436" s="1" t="s">
        <v>36</v>
      </c>
      <c r="S2436" s="1" t="s">
        <v>24729</v>
      </c>
      <c r="T2436" s="1">
        <f>Table4[[#This Row],[Unit_Price]]*Table4[[#This Row],[Quantity]]</f>
        <v>160</v>
      </c>
      <c r="U2436" s="1">
        <f>(SUM(Table4[[#This Row],[Gross_Sales]],Table4[[#This Row],[Delivery_Fee]])-Table4[[#This Row],[Discount_Amount]])</f>
        <v>171</v>
      </c>
    </row>
    <row r="2437" spans="1:21" ht="25.8" customHeight="1" x14ac:dyDescent="0.3">
      <c r="A2437" s="1" t="s">
        <v>24730</v>
      </c>
      <c r="B2437" s="1" t="s">
        <v>19860</v>
      </c>
      <c r="C2437" s="1" t="s">
        <v>30480</v>
      </c>
      <c r="D2437" s="1" t="s">
        <v>789</v>
      </c>
      <c r="E2437" s="1" t="s">
        <v>67</v>
      </c>
      <c r="F2437" s="1" t="s">
        <v>174</v>
      </c>
      <c r="G2437" s="1" t="s">
        <v>175</v>
      </c>
      <c r="H2437" s="1" t="s">
        <v>55</v>
      </c>
      <c r="I2437" s="1" t="s">
        <v>56</v>
      </c>
      <c r="J2437" s="1" t="s">
        <v>57</v>
      </c>
      <c r="K2437" s="1" t="s">
        <v>14</v>
      </c>
      <c r="L2437" s="1">
        <v>4</v>
      </c>
      <c r="M2437" s="1">
        <v>180</v>
      </c>
      <c r="N2437" s="1">
        <v>5</v>
      </c>
      <c r="O2437" s="1">
        <v>36</v>
      </c>
      <c r="P2437" s="1">
        <v>30</v>
      </c>
      <c r="Q2437" s="1">
        <v>714</v>
      </c>
      <c r="R2437" s="1" t="s">
        <v>26</v>
      </c>
      <c r="S2437" s="1" t="s">
        <v>24731</v>
      </c>
      <c r="T2437" s="1">
        <f>Table4[[#This Row],[Unit_Price]]*Table4[[#This Row],[Quantity]]</f>
        <v>720</v>
      </c>
      <c r="U2437" s="1">
        <f>(SUM(Table4[[#This Row],[Gross_Sales]],Table4[[#This Row],[Delivery_Fee]])-Table4[[#This Row],[Discount_Amount]])</f>
        <v>714</v>
      </c>
    </row>
    <row r="2438" spans="1:21" ht="25.8" customHeight="1" x14ac:dyDescent="0.3">
      <c r="A2438" s="1" t="s">
        <v>24732</v>
      </c>
      <c r="B2438" s="1" t="s">
        <v>19860</v>
      </c>
      <c r="C2438" s="1" t="s">
        <v>30480</v>
      </c>
      <c r="D2438" s="1" t="s">
        <v>740</v>
      </c>
      <c r="E2438" s="1" t="s">
        <v>67</v>
      </c>
      <c r="F2438" s="1" t="s">
        <v>174</v>
      </c>
      <c r="G2438" s="1" t="s">
        <v>175</v>
      </c>
      <c r="H2438" s="1" t="s">
        <v>40</v>
      </c>
      <c r="I2438" s="1" t="s">
        <v>41</v>
      </c>
      <c r="J2438" s="1" t="s">
        <v>13</v>
      </c>
      <c r="K2438" s="1" t="s">
        <v>25</v>
      </c>
      <c r="L2438" s="1">
        <v>2</v>
      </c>
      <c r="M2438" s="1">
        <v>170</v>
      </c>
      <c r="N2438" s="1">
        <v>20</v>
      </c>
      <c r="O2438" s="1">
        <v>68</v>
      </c>
      <c r="P2438" s="1">
        <v>40</v>
      </c>
      <c r="Q2438" s="1">
        <v>312</v>
      </c>
      <c r="R2438" s="1" t="s">
        <v>26</v>
      </c>
      <c r="S2438" s="1" t="s">
        <v>24733</v>
      </c>
      <c r="T2438" s="1">
        <f>Table4[[#This Row],[Unit_Price]]*Table4[[#This Row],[Quantity]]</f>
        <v>340</v>
      </c>
      <c r="U2438" s="1">
        <f>(SUM(Table4[[#This Row],[Gross_Sales]],Table4[[#This Row],[Delivery_Fee]])-Table4[[#This Row],[Discount_Amount]])</f>
        <v>312</v>
      </c>
    </row>
    <row r="2439" spans="1:21" ht="25.8" customHeight="1" x14ac:dyDescent="0.3">
      <c r="A2439" s="1" t="s">
        <v>24734</v>
      </c>
      <c r="B2439" s="1" t="s">
        <v>19860</v>
      </c>
      <c r="C2439" s="1" t="s">
        <v>30480</v>
      </c>
      <c r="D2439" s="1" t="s">
        <v>1355</v>
      </c>
      <c r="E2439" s="1" t="s">
        <v>19</v>
      </c>
      <c r="F2439" s="1" t="s">
        <v>20</v>
      </c>
      <c r="G2439" s="1" t="s">
        <v>21</v>
      </c>
      <c r="H2439" s="1" t="s">
        <v>143</v>
      </c>
      <c r="I2439" s="1" t="s">
        <v>144</v>
      </c>
      <c r="J2439" s="1" t="s">
        <v>24</v>
      </c>
      <c r="K2439" s="1" t="s">
        <v>14</v>
      </c>
      <c r="L2439" s="1">
        <v>3</v>
      </c>
      <c r="M2439" s="1">
        <v>160</v>
      </c>
      <c r="N2439" s="1">
        <v>5</v>
      </c>
      <c r="O2439" s="1">
        <v>24</v>
      </c>
      <c r="P2439" s="1">
        <v>20</v>
      </c>
      <c r="Q2439" s="1">
        <v>476</v>
      </c>
      <c r="R2439" s="1" t="s">
        <v>15</v>
      </c>
      <c r="S2439" s="1" t="s">
        <v>24735</v>
      </c>
      <c r="T2439" s="1">
        <f>Table4[[#This Row],[Unit_Price]]*Table4[[#This Row],[Quantity]]</f>
        <v>480</v>
      </c>
      <c r="U2439" s="1">
        <f>(SUM(Table4[[#This Row],[Gross_Sales]],Table4[[#This Row],[Delivery_Fee]])-Table4[[#This Row],[Discount_Amount]])</f>
        <v>476</v>
      </c>
    </row>
    <row r="2440" spans="1:21" ht="25.8" customHeight="1" x14ac:dyDescent="0.3">
      <c r="A2440" s="1" t="s">
        <v>24736</v>
      </c>
      <c r="B2440" s="1" t="s">
        <v>19860</v>
      </c>
      <c r="C2440" s="1" t="s">
        <v>30480</v>
      </c>
      <c r="D2440" s="1" t="s">
        <v>676</v>
      </c>
      <c r="E2440" s="1" t="s">
        <v>30</v>
      </c>
      <c r="F2440" s="1" t="s">
        <v>339</v>
      </c>
      <c r="G2440" s="1" t="s">
        <v>340</v>
      </c>
      <c r="H2440" s="1" t="s">
        <v>84</v>
      </c>
      <c r="I2440" s="1" t="s">
        <v>85</v>
      </c>
      <c r="J2440" s="1" t="s">
        <v>86</v>
      </c>
      <c r="K2440" s="1" t="s">
        <v>14</v>
      </c>
      <c r="L2440" s="1">
        <v>2</v>
      </c>
      <c r="M2440" s="1">
        <v>100</v>
      </c>
      <c r="N2440" s="1">
        <v>20</v>
      </c>
      <c r="O2440" s="1">
        <v>40</v>
      </c>
      <c r="P2440" s="1">
        <v>35</v>
      </c>
      <c r="Q2440" s="1">
        <v>195</v>
      </c>
      <c r="R2440" s="1" t="s">
        <v>15</v>
      </c>
      <c r="S2440" s="1" t="s">
        <v>24737</v>
      </c>
      <c r="T2440" s="1">
        <f>Table4[[#This Row],[Unit_Price]]*Table4[[#This Row],[Quantity]]</f>
        <v>200</v>
      </c>
      <c r="U2440" s="1">
        <f>(SUM(Table4[[#This Row],[Gross_Sales]],Table4[[#This Row],[Delivery_Fee]])-Table4[[#This Row],[Discount_Amount]])</f>
        <v>195</v>
      </c>
    </row>
    <row r="2441" spans="1:21" ht="25.8" customHeight="1" x14ac:dyDescent="0.3">
      <c r="A2441" s="1" t="s">
        <v>24738</v>
      </c>
      <c r="B2441" s="1" t="s">
        <v>19860</v>
      </c>
      <c r="C2441" s="1" t="s">
        <v>30480</v>
      </c>
      <c r="D2441" s="1" t="s">
        <v>102</v>
      </c>
      <c r="E2441" s="1" t="s">
        <v>67</v>
      </c>
      <c r="F2441" s="1" t="s">
        <v>267</v>
      </c>
      <c r="G2441" s="1" t="s">
        <v>268</v>
      </c>
      <c r="H2441" s="1" t="s">
        <v>70</v>
      </c>
      <c r="I2441" s="1" t="s">
        <v>71</v>
      </c>
      <c r="J2441" s="1" t="s">
        <v>13</v>
      </c>
      <c r="K2441" s="1" t="s">
        <v>14</v>
      </c>
      <c r="L2441" s="1">
        <v>1</v>
      </c>
      <c r="M2441" s="1">
        <v>130</v>
      </c>
      <c r="N2441" s="1">
        <v>5</v>
      </c>
      <c r="O2441" s="1">
        <v>6.5</v>
      </c>
      <c r="P2441" s="1">
        <v>30</v>
      </c>
      <c r="Q2441" s="1">
        <v>153.5</v>
      </c>
      <c r="R2441" s="1" t="s">
        <v>36</v>
      </c>
      <c r="S2441" s="1" t="s">
        <v>24739</v>
      </c>
      <c r="T2441" s="1">
        <f>Table4[[#This Row],[Unit_Price]]*Table4[[#This Row],[Quantity]]</f>
        <v>130</v>
      </c>
      <c r="U2441" s="1">
        <f>(SUM(Table4[[#This Row],[Gross_Sales]],Table4[[#This Row],[Delivery_Fee]])-Table4[[#This Row],[Discount_Amount]])</f>
        <v>153.5</v>
      </c>
    </row>
    <row r="2442" spans="1:21" ht="25.8" customHeight="1" x14ac:dyDescent="0.3">
      <c r="A2442" s="1" t="s">
        <v>24740</v>
      </c>
      <c r="B2442" s="1" t="s">
        <v>19860</v>
      </c>
      <c r="C2442" s="1" t="s">
        <v>30480</v>
      </c>
      <c r="D2442" s="1" t="s">
        <v>324</v>
      </c>
      <c r="E2442" s="1" t="s">
        <v>19</v>
      </c>
      <c r="F2442" s="1" t="s">
        <v>151</v>
      </c>
      <c r="G2442" s="1" t="s">
        <v>152</v>
      </c>
      <c r="H2442" s="1" t="s">
        <v>131</v>
      </c>
      <c r="I2442" s="1" t="s">
        <v>132</v>
      </c>
      <c r="J2442" s="1" t="s">
        <v>57</v>
      </c>
      <c r="K2442" s="1" t="s">
        <v>25</v>
      </c>
      <c r="L2442" s="1">
        <v>2</v>
      </c>
      <c r="M2442" s="1">
        <v>220</v>
      </c>
      <c r="N2442" s="1">
        <v>20</v>
      </c>
      <c r="O2442" s="1">
        <v>88</v>
      </c>
      <c r="P2442" s="1">
        <v>25</v>
      </c>
      <c r="Q2442" s="1">
        <v>377</v>
      </c>
      <c r="R2442" s="1" t="s">
        <v>15</v>
      </c>
      <c r="S2442" s="1" t="s">
        <v>24741</v>
      </c>
      <c r="T2442" s="1">
        <f>Table4[[#This Row],[Unit_Price]]*Table4[[#This Row],[Quantity]]</f>
        <v>440</v>
      </c>
      <c r="U2442" s="1">
        <f>(SUM(Table4[[#This Row],[Gross_Sales]],Table4[[#This Row],[Delivery_Fee]])-Table4[[#This Row],[Discount_Amount]])</f>
        <v>377</v>
      </c>
    </row>
    <row r="2443" spans="1:21" ht="25.8" customHeight="1" x14ac:dyDescent="0.3">
      <c r="A2443" s="1" t="s">
        <v>24742</v>
      </c>
      <c r="B2443" s="1" t="s">
        <v>19860</v>
      </c>
      <c r="C2443" s="1" t="s">
        <v>30480</v>
      </c>
      <c r="D2443" s="1" t="s">
        <v>485</v>
      </c>
      <c r="E2443" s="1" t="s">
        <v>19</v>
      </c>
      <c r="F2443" s="1" t="s">
        <v>124</v>
      </c>
      <c r="G2443" s="1" t="s">
        <v>125</v>
      </c>
      <c r="H2443" s="1" t="s">
        <v>55</v>
      </c>
      <c r="I2443" s="1" t="s">
        <v>56</v>
      </c>
      <c r="J2443" s="1" t="s">
        <v>57</v>
      </c>
      <c r="K2443" s="1" t="s">
        <v>14</v>
      </c>
      <c r="L2443" s="1">
        <v>2</v>
      </c>
      <c r="M2443" s="1">
        <v>180</v>
      </c>
      <c r="N2443" s="1">
        <v>20</v>
      </c>
      <c r="O2443" s="1">
        <v>72</v>
      </c>
      <c r="P2443" s="1">
        <v>35</v>
      </c>
      <c r="Q2443" s="1">
        <v>323</v>
      </c>
      <c r="R2443" s="1" t="s">
        <v>26</v>
      </c>
      <c r="S2443" s="1" t="s">
        <v>24743</v>
      </c>
      <c r="T2443" s="1">
        <f>Table4[[#This Row],[Unit_Price]]*Table4[[#This Row],[Quantity]]</f>
        <v>360</v>
      </c>
      <c r="U2443" s="1">
        <f>(SUM(Table4[[#This Row],[Gross_Sales]],Table4[[#This Row],[Delivery_Fee]])-Table4[[#This Row],[Discount_Amount]])</f>
        <v>323</v>
      </c>
    </row>
    <row r="2444" spans="1:21" ht="25.8" customHeight="1" x14ac:dyDescent="0.3">
      <c r="A2444" s="1" t="s">
        <v>24744</v>
      </c>
      <c r="B2444" s="1" t="s">
        <v>19860</v>
      </c>
      <c r="C2444" s="1" t="s">
        <v>30480</v>
      </c>
      <c r="D2444" s="1" t="s">
        <v>746</v>
      </c>
      <c r="E2444" s="1" t="s">
        <v>67</v>
      </c>
      <c r="F2444" s="1" t="s">
        <v>68</v>
      </c>
      <c r="G2444" s="1" t="s">
        <v>69</v>
      </c>
      <c r="H2444" s="1" t="s">
        <v>33</v>
      </c>
      <c r="I2444" s="1" t="s">
        <v>34</v>
      </c>
      <c r="J2444" s="1" t="s">
        <v>35</v>
      </c>
      <c r="K2444" s="1" t="s">
        <v>25</v>
      </c>
      <c r="L2444" s="1">
        <v>2</v>
      </c>
      <c r="M2444" s="1">
        <v>240</v>
      </c>
      <c r="N2444" s="1">
        <v>15</v>
      </c>
      <c r="O2444" s="1">
        <v>72</v>
      </c>
      <c r="P2444" s="1">
        <v>35</v>
      </c>
      <c r="Q2444" s="1">
        <v>443</v>
      </c>
      <c r="R2444" s="1" t="s">
        <v>63</v>
      </c>
      <c r="S2444" s="1" t="s">
        <v>24745</v>
      </c>
      <c r="T2444" s="1">
        <f>Table4[[#This Row],[Unit_Price]]*Table4[[#This Row],[Quantity]]</f>
        <v>480</v>
      </c>
      <c r="U2444" s="1">
        <f>(SUM(Table4[[#This Row],[Gross_Sales]],Table4[[#This Row],[Delivery_Fee]])-Table4[[#This Row],[Discount_Amount]])</f>
        <v>443</v>
      </c>
    </row>
    <row r="2445" spans="1:21" ht="25.8" customHeight="1" x14ac:dyDescent="0.3">
      <c r="A2445" s="1" t="s">
        <v>24746</v>
      </c>
      <c r="B2445" s="1" t="s">
        <v>19860</v>
      </c>
      <c r="C2445" s="1" t="s">
        <v>30480</v>
      </c>
      <c r="D2445" s="1" t="s">
        <v>427</v>
      </c>
      <c r="E2445" s="1" t="s">
        <v>67</v>
      </c>
      <c r="F2445" s="1" t="s">
        <v>82</v>
      </c>
      <c r="G2445" s="1" t="s">
        <v>83</v>
      </c>
      <c r="H2445" s="1" t="s">
        <v>48</v>
      </c>
      <c r="I2445" s="1" t="s">
        <v>49</v>
      </c>
      <c r="J2445" s="1" t="s">
        <v>13</v>
      </c>
      <c r="K2445" s="1" t="s">
        <v>14</v>
      </c>
      <c r="L2445" s="1">
        <v>2</v>
      </c>
      <c r="M2445" s="1">
        <v>220</v>
      </c>
      <c r="N2445" s="1">
        <v>10</v>
      </c>
      <c r="O2445" s="1">
        <v>44</v>
      </c>
      <c r="P2445" s="1">
        <v>25</v>
      </c>
      <c r="Q2445" s="1">
        <v>421</v>
      </c>
      <c r="R2445" s="1" t="s">
        <v>15</v>
      </c>
      <c r="S2445" s="1" t="s">
        <v>24747</v>
      </c>
      <c r="T2445" s="1">
        <f>Table4[[#This Row],[Unit_Price]]*Table4[[#This Row],[Quantity]]</f>
        <v>440</v>
      </c>
      <c r="U2445" s="1">
        <f>(SUM(Table4[[#This Row],[Gross_Sales]],Table4[[#This Row],[Delivery_Fee]])-Table4[[#This Row],[Discount_Amount]])</f>
        <v>421</v>
      </c>
    </row>
    <row r="2446" spans="1:21" ht="25.8" customHeight="1" x14ac:dyDescent="0.3">
      <c r="A2446" s="1" t="s">
        <v>24748</v>
      </c>
      <c r="B2446" s="1" t="s">
        <v>19860</v>
      </c>
      <c r="C2446" s="1" t="s">
        <v>30480</v>
      </c>
      <c r="D2446" s="1" t="s">
        <v>1169</v>
      </c>
      <c r="E2446" s="1" t="s">
        <v>30</v>
      </c>
      <c r="F2446" s="1" t="s">
        <v>339</v>
      </c>
      <c r="G2446" s="1" t="s">
        <v>340</v>
      </c>
      <c r="H2446" s="1" t="s">
        <v>84</v>
      </c>
      <c r="I2446" s="1" t="s">
        <v>85</v>
      </c>
      <c r="J2446" s="1" t="s">
        <v>86</v>
      </c>
      <c r="K2446" s="1" t="s">
        <v>14</v>
      </c>
      <c r="L2446" s="1">
        <v>4</v>
      </c>
      <c r="M2446" s="1">
        <v>100</v>
      </c>
      <c r="N2446" s="1">
        <v>5</v>
      </c>
      <c r="O2446" s="1">
        <v>20</v>
      </c>
      <c r="P2446" s="1">
        <v>35</v>
      </c>
      <c r="Q2446" s="1">
        <v>415</v>
      </c>
      <c r="R2446" s="1" t="s">
        <v>63</v>
      </c>
      <c r="S2446" s="1" t="s">
        <v>24749</v>
      </c>
      <c r="T2446" s="1">
        <f>Table4[[#This Row],[Unit_Price]]*Table4[[#This Row],[Quantity]]</f>
        <v>400</v>
      </c>
      <c r="U2446" s="1">
        <f>(SUM(Table4[[#This Row],[Gross_Sales]],Table4[[#This Row],[Delivery_Fee]])-Table4[[#This Row],[Discount_Amount]])</f>
        <v>415</v>
      </c>
    </row>
    <row r="2447" spans="1:21" ht="25.8" customHeight="1" x14ac:dyDescent="0.3">
      <c r="A2447" s="1" t="s">
        <v>24750</v>
      </c>
      <c r="B2447" s="1" t="s">
        <v>19860</v>
      </c>
      <c r="C2447" s="1" t="s">
        <v>30480</v>
      </c>
      <c r="D2447" s="1" t="s">
        <v>330</v>
      </c>
      <c r="E2447" s="1" t="s">
        <v>19</v>
      </c>
      <c r="F2447" s="1" t="s">
        <v>124</v>
      </c>
      <c r="G2447" s="1" t="s">
        <v>125</v>
      </c>
      <c r="H2447" s="1" t="s">
        <v>143</v>
      </c>
      <c r="I2447" s="1" t="s">
        <v>144</v>
      </c>
      <c r="J2447" s="1" t="s">
        <v>24</v>
      </c>
      <c r="K2447" s="1" t="s">
        <v>14</v>
      </c>
      <c r="L2447" s="1">
        <v>1</v>
      </c>
      <c r="M2447" s="1">
        <v>160</v>
      </c>
      <c r="N2447" s="1">
        <v>15</v>
      </c>
      <c r="O2447" s="1">
        <v>24</v>
      </c>
      <c r="P2447" s="1">
        <v>35</v>
      </c>
      <c r="Q2447" s="1">
        <v>171</v>
      </c>
      <c r="R2447" s="1" t="s">
        <v>36</v>
      </c>
      <c r="S2447" s="1" t="s">
        <v>24751</v>
      </c>
      <c r="T2447" s="1">
        <f>Table4[[#This Row],[Unit_Price]]*Table4[[#This Row],[Quantity]]</f>
        <v>160</v>
      </c>
      <c r="U2447" s="1">
        <f>(SUM(Table4[[#This Row],[Gross_Sales]],Table4[[#This Row],[Delivery_Fee]])-Table4[[#This Row],[Discount_Amount]])</f>
        <v>171</v>
      </c>
    </row>
    <row r="2448" spans="1:21" ht="25.8" customHeight="1" x14ac:dyDescent="0.3">
      <c r="A2448" s="1" t="s">
        <v>24752</v>
      </c>
      <c r="B2448" s="1" t="s">
        <v>19860</v>
      </c>
      <c r="C2448" s="1" t="s">
        <v>30480</v>
      </c>
      <c r="D2448" s="1" t="s">
        <v>123</v>
      </c>
      <c r="E2448" s="1" t="s">
        <v>67</v>
      </c>
      <c r="F2448" s="1" t="s">
        <v>141</v>
      </c>
      <c r="G2448" s="1" t="s">
        <v>142</v>
      </c>
      <c r="H2448" s="1" t="s">
        <v>111</v>
      </c>
      <c r="I2448" s="1" t="s">
        <v>112</v>
      </c>
      <c r="J2448" s="1" t="s">
        <v>13</v>
      </c>
      <c r="K2448" s="1" t="s">
        <v>25</v>
      </c>
      <c r="L2448" s="1">
        <v>4</v>
      </c>
      <c r="M2448" s="1">
        <v>280</v>
      </c>
      <c r="N2448" s="1">
        <v>20</v>
      </c>
      <c r="O2448" s="1">
        <v>224</v>
      </c>
      <c r="P2448" s="1">
        <v>35</v>
      </c>
      <c r="Q2448" s="1">
        <v>931</v>
      </c>
      <c r="R2448" s="1" t="s">
        <v>63</v>
      </c>
      <c r="S2448" s="1" t="s">
        <v>24753</v>
      </c>
      <c r="T2448" s="1">
        <f>Table4[[#This Row],[Unit_Price]]*Table4[[#This Row],[Quantity]]</f>
        <v>1120</v>
      </c>
      <c r="U2448" s="1">
        <f>(SUM(Table4[[#This Row],[Gross_Sales]],Table4[[#This Row],[Delivery_Fee]])-Table4[[#This Row],[Discount_Amount]])</f>
        <v>931</v>
      </c>
    </row>
    <row r="2449" spans="1:21" ht="25.8" customHeight="1" x14ac:dyDescent="0.3">
      <c r="A2449" s="1" t="s">
        <v>24754</v>
      </c>
      <c r="B2449" s="1" t="s">
        <v>19860</v>
      </c>
      <c r="C2449" s="1" t="s">
        <v>30480</v>
      </c>
      <c r="D2449" s="1" t="s">
        <v>746</v>
      </c>
      <c r="E2449" s="1" t="s">
        <v>67</v>
      </c>
      <c r="F2449" s="1" t="s">
        <v>68</v>
      </c>
      <c r="G2449" s="1" t="s">
        <v>69</v>
      </c>
      <c r="H2449" s="1" t="s">
        <v>143</v>
      </c>
      <c r="I2449" s="1" t="s">
        <v>144</v>
      </c>
      <c r="J2449" s="1" t="s">
        <v>24</v>
      </c>
      <c r="K2449" s="1" t="s">
        <v>14</v>
      </c>
      <c r="L2449" s="1">
        <v>2</v>
      </c>
      <c r="M2449" s="1">
        <v>160</v>
      </c>
      <c r="N2449" s="1">
        <v>15</v>
      </c>
      <c r="O2449" s="1">
        <v>48</v>
      </c>
      <c r="P2449" s="1">
        <v>30</v>
      </c>
      <c r="Q2449" s="1">
        <v>302</v>
      </c>
      <c r="R2449" s="1" t="s">
        <v>42</v>
      </c>
      <c r="S2449" s="1" t="s">
        <v>24755</v>
      </c>
      <c r="T2449" s="1">
        <f>Table4[[#This Row],[Unit_Price]]*Table4[[#This Row],[Quantity]]</f>
        <v>320</v>
      </c>
      <c r="U2449" s="1">
        <f>(SUM(Table4[[#This Row],[Gross_Sales]],Table4[[#This Row],[Delivery_Fee]])-Table4[[#This Row],[Discount_Amount]])</f>
        <v>302</v>
      </c>
    </row>
    <row r="2450" spans="1:21" ht="25.8" customHeight="1" x14ac:dyDescent="0.3">
      <c r="A2450" s="1" t="s">
        <v>24756</v>
      </c>
      <c r="B2450" s="1" t="s">
        <v>19860</v>
      </c>
      <c r="C2450" s="1" t="s">
        <v>30480</v>
      </c>
      <c r="D2450" s="1" t="s">
        <v>1163</v>
      </c>
      <c r="E2450" s="1" t="s">
        <v>19</v>
      </c>
      <c r="F2450" s="1" t="s">
        <v>20</v>
      </c>
      <c r="G2450" s="1" t="s">
        <v>21</v>
      </c>
      <c r="H2450" s="1" t="s">
        <v>288</v>
      </c>
      <c r="I2450" s="1" t="s">
        <v>289</v>
      </c>
      <c r="J2450" s="1" t="s">
        <v>86</v>
      </c>
      <c r="K2450" s="1" t="s">
        <v>14</v>
      </c>
      <c r="L2450" s="1">
        <v>2</v>
      </c>
      <c r="M2450" s="1">
        <v>80</v>
      </c>
      <c r="N2450" s="1">
        <v>20</v>
      </c>
      <c r="O2450" s="1">
        <v>32</v>
      </c>
      <c r="P2450" s="1">
        <v>30</v>
      </c>
      <c r="Q2450" s="1">
        <v>158</v>
      </c>
      <c r="R2450" s="1" t="s">
        <v>63</v>
      </c>
      <c r="S2450" s="1" t="s">
        <v>24757</v>
      </c>
      <c r="T2450" s="1">
        <f>Table4[[#This Row],[Unit_Price]]*Table4[[#This Row],[Quantity]]</f>
        <v>160</v>
      </c>
      <c r="U2450" s="1">
        <f>(SUM(Table4[[#This Row],[Gross_Sales]],Table4[[#This Row],[Delivery_Fee]])-Table4[[#This Row],[Discount_Amount]])</f>
        <v>158</v>
      </c>
    </row>
    <row r="2451" spans="1:21" ht="25.8" customHeight="1" x14ac:dyDescent="0.3">
      <c r="A2451" s="1" t="s">
        <v>24758</v>
      </c>
      <c r="B2451" s="1" t="s">
        <v>19860</v>
      </c>
      <c r="C2451" s="1" t="s">
        <v>30480</v>
      </c>
      <c r="D2451" s="1" t="s">
        <v>1136</v>
      </c>
      <c r="E2451" s="1" t="s">
        <v>19</v>
      </c>
      <c r="F2451" s="1" t="s">
        <v>93</v>
      </c>
      <c r="G2451" s="1" t="s">
        <v>94</v>
      </c>
      <c r="H2451" s="1" t="s">
        <v>84</v>
      </c>
      <c r="I2451" s="1" t="s">
        <v>85</v>
      </c>
      <c r="J2451" s="1" t="s">
        <v>86</v>
      </c>
      <c r="K2451" s="1" t="s">
        <v>14</v>
      </c>
      <c r="L2451" s="1">
        <v>1</v>
      </c>
      <c r="M2451" s="1">
        <v>100</v>
      </c>
      <c r="N2451" s="1">
        <v>10</v>
      </c>
      <c r="O2451" s="1">
        <v>10</v>
      </c>
      <c r="P2451" s="1">
        <v>40</v>
      </c>
      <c r="Q2451" s="1">
        <v>130</v>
      </c>
      <c r="R2451" s="1" t="s">
        <v>26</v>
      </c>
      <c r="S2451" s="1" t="s">
        <v>24759</v>
      </c>
      <c r="T2451" s="1">
        <f>Table4[[#This Row],[Unit_Price]]*Table4[[#This Row],[Quantity]]</f>
        <v>100</v>
      </c>
      <c r="U2451" s="1">
        <f>(SUM(Table4[[#This Row],[Gross_Sales]],Table4[[#This Row],[Delivery_Fee]])-Table4[[#This Row],[Discount_Amount]])</f>
        <v>130</v>
      </c>
    </row>
    <row r="2452" spans="1:21" ht="25.8" customHeight="1" x14ac:dyDescent="0.3">
      <c r="A2452" s="1" t="s">
        <v>24760</v>
      </c>
      <c r="B2452" s="1" t="s">
        <v>19860</v>
      </c>
      <c r="C2452" s="1" t="s">
        <v>30480</v>
      </c>
      <c r="D2452" s="1" t="s">
        <v>637</v>
      </c>
      <c r="E2452" s="1" t="s">
        <v>19</v>
      </c>
      <c r="F2452" s="1" t="s">
        <v>93</v>
      </c>
      <c r="G2452" s="1" t="s">
        <v>94</v>
      </c>
      <c r="H2452" s="1" t="s">
        <v>40</v>
      </c>
      <c r="I2452" s="1" t="s">
        <v>41</v>
      </c>
      <c r="J2452" s="1" t="s">
        <v>13</v>
      </c>
      <c r="K2452" s="1" t="s">
        <v>25</v>
      </c>
      <c r="L2452" s="1">
        <v>2</v>
      </c>
      <c r="M2452" s="1">
        <v>170</v>
      </c>
      <c r="N2452" s="1">
        <v>20</v>
      </c>
      <c r="O2452" s="1">
        <v>68</v>
      </c>
      <c r="P2452" s="1">
        <v>35</v>
      </c>
      <c r="Q2452" s="1">
        <v>307</v>
      </c>
      <c r="R2452" s="1" t="s">
        <v>15</v>
      </c>
      <c r="S2452" s="1" t="s">
        <v>24761</v>
      </c>
      <c r="T2452" s="1">
        <f>Table4[[#This Row],[Unit_Price]]*Table4[[#This Row],[Quantity]]</f>
        <v>340</v>
      </c>
      <c r="U2452" s="1">
        <f>(SUM(Table4[[#This Row],[Gross_Sales]],Table4[[#This Row],[Delivery_Fee]])-Table4[[#This Row],[Discount_Amount]])</f>
        <v>307</v>
      </c>
    </row>
    <row r="2453" spans="1:21" ht="25.8" customHeight="1" x14ac:dyDescent="0.3">
      <c r="A2453" s="1" t="s">
        <v>24762</v>
      </c>
      <c r="B2453" s="1" t="s">
        <v>19860</v>
      </c>
      <c r="C2453" s="1" t="s">
        <v>30480</v>
      </c>
      <c r="D2453" s="1" t="s">
        <v>515</v>
      </c>
      <c r="E2453" s="1" t="s">
        <v>8</v>
      </c>
      <c r="F2453" s="1" t="s">
        <v>9</v>
      </c>
      <c r="G2453" s="1" t="s">
        <v>10</v>
      </c>
      <c r="H2453" s="1" t="s">
        <v>116</v>
      </c>
      <c r="I2453" s="1" t="s">
        <v>117</v>
      </c>
      <c r="J2453" s="1" t="s">
        <v>35</v>
      </c>
      <c r="K2453" s="1" t="s">
        <v>14</v>
      </c>
      <c r="L2453" s="1">
        <v>3</v>
      </c>
      <c r="M2453" s="1">
        <v>210</v>
      </c>
      <c r="N2453" s="1">
        <v>20</v>
      </c>
      <c r="O2453" s="1">
        <v>126</v>
      </c>
      <c r="P2453" s="1">
        <v>20</v>
      </c>
      <c r="Q2453" s="1">
        <v>524</v>
      </c>
      <c r="R2453" s="1" t="s">
        <v>42</v>
      </c>
      <c r="S2453" s="1" t="s">
        <v>24763</v>
      </c>
      <c r="T2453" s="1">
        <f>Table4[[#This Row],[Unit_Price]]*Table4[[#This Row],[Quantity]]</f>
        <v>630</v>
      </c>
      <c r="U2453" s="1">
        <f>(SUM(Table4[[#This Row],[Gross_Sales]],Table4[[#This Row],[Delivery_Fee]])-Table4[[#This Row],[Discount_Amount]])</f>
        <v>524</v>
      </c>
    </row>
    <row r="2454" spans="1:21" ht="25.8" customHeight="1" x14ac:dyDescent="0.3">
      <c r="A2454" s="1" t="s">
        <v>24764</v>
      </c>
      <c r="B2454" s="1" t="s">
        <v>19860</v>
      </c>
      <c r="C2454" s="1" t="s">
        <v>30480</v>
      </c>
      <c r="D2454" s="1" t="s">
        <v>1499</v>
      </c>
      <c r="E2454" s="1" t="s">
        <v>19</v>
      </c>
      <c r="F2454" s="1" t="s">
        <v>75</v>
      </c>
      <c r="G2454" s="1" t="s">
        <v>76</v>
      </c>
      <c r="H2454" s="1" t="s">
        <v>55</v>
      </c>
      <c r="I2454" s="1" t="s">
        <v>56</v>
      </c>
      <c r="J2454" s="1" t="s">
        <v>57</v>
      </c>
      <c r="K2454" s="1" t="s">
        <v>14</v>
      </c>
      <c r="L2454" s="1">
        <v>3</v>
      </c>
      <c r="M2454" s="1">
        <v>180</v>
      </c>
      <c r="N2454" s="1">
        <v>10</v>
      </c>
      <c r="O2454" s="1">
        <v>54</v>
      </c>
      <c r="P2454" s="1">
        <v>35</v>
      </c>
      <c r="Q2454" s="1">
        <v>521</v>
      </c>
      <c r="R2454" s="1" t="s">
        <v>15</v>
      </c>
      <c r="S2454" s="1" t="s">
        <v>24765</v>
      </c>
      <c r="T2454" s="1">
        <f>Table4[[#This Row],[Unit_Price]]*Table4[[#This Row],[Quantity]]</f>
        <v>540</v>
      </c>
      <c r="U2454" s="1">
        <f>(SUM(Table4[[#This Row],[Gross_Sales]],Table4[[#This Row],[Delivery_Fee]])-Table4[[#This Row],[Discount_Amount]])</f>
        <v>521</v>
      </c>
    </row>
    <row r="2455" spans="1:21" ht="25.8" customHeight="1" x14ac:dyDescent="0.3">
      <c r="A2455" s="1" t="s">
        <v>24766</v>
      </c>
      <c r="B2455" s="1" t="s">
        <v>19860</v>
      </c>
      <c r="C2455" s="1" t="s">
        <v>30480</v>
      </c>
      <c r="D2455" s="1" t="s">
        <v>1726</v>
      </c>
      <c r="E2455" s="1" t="s">
        <v>30</v>
      </c>
      <c r="F2455" s="1" t="s">
        <v>136</v>
      </c>
      <c r="G2455" s="1" t="s">
        <v>137</v>
      </c>
      <c r="H2455" s="1" t="s">
        <v>33</v>
      </c>
      <c r="I2455" s="1" t="s">
        <v>34</v>
      </c>
      <c r="J2455" s="1" t="s">
        <v>35</v>
      </c>
      <c r="K2455" s="1" t="s">
        <v>25</v>
      </c>
      <c r="L2455" s="1">
        <v>3</v>
      </c>
      <c r="M2455" s="1">
        <v>240</v>
      </c>
      <c r="N2455" s="1">
        <v>20</v>
      </c>
      <c r="O2455" s="1">
        <v>144</v>
      </c>
      <c r="P2455" s="1">
        <v>25</v>
      </c>
      <c r="Q2455" s="1">
        <v>601</v>
      </c>
      <c r="R2455" s="1" t="s">
        <v>15</v>
      </c>
      <c r="S2455" s="1" t="s">
        <v>24767</v>
      </c>
      <c r="T2455" s="1">
        <f>Table4[[#This Row],[Unit_Price]]*Table4[[#This Row],[Quantity]]</f>
        <v>720</v>
      </c>
      <c r="U2455" s="1">
        <f>(SUM(Table4[[#This Row],[Gross_Sales]],Table4[[#This Row],[Delivery_Fee]])-Table4[[#This Row],[Discount_Amount]])</f>
        <v>601</v>
      </c>
    </row>
    <row r="2456" spans="1:21" ht="25.8" customHeight="1" x14ac:dyDescent="0.3">
      <c r="A2456" s="1" t="s">
        <v>24768</v>
      </c>
      <c r="B2456" s="1" t="s">
        <v>19860</v>
      </c>
      <c r="C2456" s="1" t="s">
        <v>30480</v>
      </c>
      <c r="D2456" s="1" t="s">
        <v>532</v>
      </c>
      <c r="E2456" s="1" t="s">
        <v>19</v>
      </c>
      <c r="F2456" s="1" t="s">
        <v>20</v>
      </c>
      <c r="G2456" s="1" t="s">
        <v>21</v>
      </c>
      <c r="H2456" s="1" t="s">
        <v>61</v>
      </c>
      <c r="I2456" s="1" t="s">
        <v>62</v>
      </c>
      <c r="J2456" s="1" t="s">
        <v>24</v>
      </c>
      <c r="K2456" s="1" t="s">
        <v>25</v>
      </c>
      <c r="L2456" s="1">
        <v>2</v>
      </c>
      <c r="M2456" s="1">
        <v>190</v>
      </c>
      <c r="N2456" s="1">
        <v>20</v>
      </c>
      <c r="O2456" s="1">
        <v>76</v>
      </c>
      <c r="P2456" s="1">
        <v>20</v>
      </c>
      <c r="Q2456" s="1">
        <v>324</v>
      </c>
      <c r="R2456" s="1" t="s">
        <v>36</v>
      </c>
      <c r="S2456" s="1" t="s">
        <v>24769</v>
      </c>
      <c r="T2456" s="1">
        <f>Table4[[#This Row],[Unit_Price]]*Table4[[#This Row],[Quantity]]</f>
        <v>380</v>
      </c>
      <c r="U2456" s="1">
        <f>(SUM(Table4[[#This Row],[Gross_Sales]],Table4[[#This Row],[Delivery_Fee]])-Table4[[#This Row],[Discount_Amount]])</f>
        <v>324</v>
      </c>
    </row>
    <row r="2457" spans="1:21" ht="25.8" customHeight="1" x14ac:dyDescent="0.3">
      <c r="A2457" s="1" t="s">
        <v>24770</v>
      </c>
      <c r="B2457" s="1" t="s">
        <v>19860</v>
      </c>
      <c r="C2457" s="1" t="s">
        <v>30480</v>
      </c>
      <c r="D2457" s="1" t="s">
        <v>554</v>
      </c>
      <c r="E2457" s="1" t="s">
        <v>67</v>
      </c>
      <c r="F2457" s="1" t="s">
        <v>68</v>
      </c>
      <c r="G2457" s="1" t="s">
        <v>69</v>
      </c>
      <c r="H2457" s="1" t="s">
        <v>11</v>
      </c>
      <c r="I2457" s="1" t="s">
        <v>12</v>
      </c>
      <c r="J2457" s="1" t="s">
        <v>13</v>
      </c>
      <c r="K2457" s="1" t="s">
        <v>14</v>
      </c>
      <c r="L2457" s="1">
        <v>4</v>
      </c>
      <c r="M2457" s="1">
        <v>140</v>
      </c>
      <c r="N2457" s="1">
        <v>5</v>
      </c>
      <c r="O2457" s="1">
        <v>28</v>
      </c>
      <c r="P2457" s="1">
        <v>20</v>
      </c>
      <c r="Q2457" s="1">
        <v>552</v>
      </c>
      <c r="R2457" s="1" t="s">
        <v>15</v>
      </c>
      <c r="S2457" s="1" t="s">
        <v>24771</v>
      </c>
      <c r="T2457" s="1">
        <f>Table4[[#This Row],[Unit_Price]]*Table4[[#This Row],[Quantity]]</f>
        <v>560</v>
      </c>
      <c r="U2457" s="1">
        <f>(SUM(Table4[[#This Row],[Gross_Sales]],Table4[[#This Row],[Delivery_Fee]])-Table4[[#This Row],[Discount_Amount]])</f>
        <v>552</v>
      </c>
    </row>
    <row r="2458" spans="1:21" ht="25.8" customHeight="1" x14ac:dyDescent="0.3">
      <c r="A2458" s="1" t="s">
        <v>24772</v>
      </c>
      <c r="B2458" s="1" t="s">
        <v>19860</v>
      </c>
      <c r="C2458" s="1" t="s">
        <v>30480</v>
      </c>
      <c r="D2458" s="1" t="s">
        <v>890</v>
      </c>
      <c r="E2458" s="1" t="s">
        <v>19</v>
      </c>
      <c r="F2458" s="1" t="s">
        <v>93</v>
      </c>
      <c r="G2458" s="1" t="s">
        <v>94</v>
      </c>
      <c r="H2458" s="1" t="s">
        <v>48</v>
      </c>
      <c r="I2458" s="1" t="s">
        <v>49</v>
      </c>
      <c r="J2458" s="1" t="s">
        <v>13</v>
      </c>
      <c r="K2458" s="1" t="s">
        <v>14</v>
      </c>
      <c r="L2458" s="1">
        <v>3</v>
      </c>
      <c r="M2458" s="1">
        <v>220</v>
      </c>
      <c r="N2458" s="1">
        <v>15</v>
      </c>
      <c r="O2458" s="1">
        <v>99</v>
      </c>
      <c r="P2458" s="1">
        <v>40</v>
      </c>
      <c r="Q2458" s="1">
        <v>601</v>
      </c>
      <c r="R2458" s="1" t="s">
        <v>63</v>
      </c>
      <c r="S2458" s="1" t="s">
        <v>24773</v>
      </c>
      <c r="T2458" s="1">
        <f>Table4[[#This Row],[Unit_Price]]*Table4[[#This Row],[Quantity]]</f>
        <v>660</v>
      </c>
      <c r="U2458" s="1">
        <f>(SUM(Table4[[#This Row],[Gross_Sales]],Table4[[#This Row],[Delivery_Fee]])-Table4[[#This Row],[Discount_Amount]])</f>
        <v>601</v>
      </c>
    </row>
    <row r="2459" spans="1:21" ht="25.8" customHeight="1" x14ac:dyDescent="0.3">
      <c r="A2459" s="1" t="s">
        <v>24774</v>
      </c>
      <c r="B2459" s="1" t="s">
        <v>19860</v>
      </c>
      <c r="C2459" s="1" t="s">
        <v>30480</v>
      </c>
      <c r="D2459" s="1" t="s">
        <v>1499</v>
      </c>
      <c r="E2459" s="1" t="s">
        <v>19</v>
      </c>
      <c r="F2459" s="1" t="s">
        <v>53</v>
      </c>
      <c r="G2459" s="1" t="s">
        <v>54</v>
      </c>
      <c r="H2459" s="1" t="s">
        <v>48</v>
      </c>
      <c r="I2459" s="1" t="s">
        <v>49</v>
      </c>
      <c r="J2459" s="1" t="s">
        <v>13</v>
      </c>
      <c r="K2459" s="1" t="s">
        <v>14</v>
      </c>
      <c r="L2459" s="1">
        <v>3</v>
      </c>
      <c r="M2459" s="1">
        <v>220</v>
      </c>
      <c r="N2459" s="1">
        <v>20</v>
      </c>
      <c r="O2459" s="1">
        <v>132</v>
      </c>
      <c r="P2459" s="1">
        <v>40</v>
      </c>
      <c r="Q2459" s="1">
        <v>568</v>
      </c>
      <c r="R2459" s="1" t="s">
        <v>26</v>
      </c>
      <c r="S2459" s="1" t="s">
        <v>24775</v>
      </c>
      <c r="T2459" s="1">
        <f>Table4[[#This Row],[Unit_Price]]*Table4[[#This Row],[Quantity]]</f>
        <v>660</v>
      </c>
      <c r="U2459" s="1">
        <f>(SUM(Table4[[#This Row],[Gross_Sales]],Table4[[#This Row],[Delivery_Fee]])-Table4[[#This Row],[Discount_Amount]])</f>
        <v>568</v>
      </c>
    </row>
    <row r="2460" spans="1:21" ht="25.8" customHeight="1" x14ac:dyDescent="0.3">
      <c r="A2460" s="1" t="s">
        <v>24776</v>
      </c>
      <c r="B2460" s="1" t="s">
        <v>19860</v>
      </c>
      <c r="C2460" s="1" t="s">
        <v>30480</v>
      </c>
      <c r="D2460" s="1" t="s">
        <v>682</v>
      </c>
      <c r="E2460" s="1" t="s">
        <v>30</v>
      </c>
      <c r="F2460" s="1" t="s">
        <v>136</v>
      </c>
      <c r="G2460" s="1" t="s">
        <v>137</v>
      </c>
      <c r="H2460" s="1" t="s">
        <v>33</v>
      </c>
      <c r="I2460" s="1" t="s">
        <v>34</v>
      </c>
      <c r="J2460" s="1" t="s">
        <v>35</v>
      </c>
      <c r="K2460" s="1" t="s">
        <v>25</v>
      </c>
      <c r="L2460" s="1">
        <v>3</v>
      </c>
      <c r="M2460" s="1">
        <v>240</v>
      </c>
      <c r="N2460" s="1">
        <v>15</v>
      </c>
      <c r="O2460" s="1">
        <v>108</v>
      </c>
      <c r="P2460" s="1">
        <v>20</v>
      </c>
      <c r="Q2460" s="1">
        <v>632</v>
      </c>
      <c r="R2460" s="1" t="s">
        <v>26</v>
      </c>
      <c r="S2460" s="1" t="s">
        <v>24777</v>
      </c>
      <c r="T2460" s="1">
        <f>Table4[[#This Row],[Unit_Price]]*Table4[[#This Row],[Quantity]]</f>
        <v>720</v>
      </c>
      <c r="U2460" s="1">
        <f>(SUM(Table4[[#This Row],[Gross_Sales]],Table4[[#This Row],[Delivery_Fee]])-Table4[[#This Row],[Discount_Amount]])</f>
        <v>632</v>
      </c>
    </row>
    <row r="2461" spans="1:21" ht="25.8" customHeight="1" x14ac:dyDescent="0.3">
      <c r="A2461" s="1" t="s">
        <v>24778</v>
      </c>
      <c r="B2461" s="1" t="s">
        <v>19860</v>
      </c>
      <c r="C2461" s="1" t="s">
        <v>30480</v>
      </c>
      <c r="D2461" s="1" t="s">
        <v>81</v>
      </c>
      <c r="E2461" s="1" t="s">
        <v>19</v>
      </c>
      <c r="F2461" s="1" t="s">
        <v>98</v>
      </c>
      <c r="G2461" s="1" t="s">
        <v>99</v>
      </c>
      <c r="H2461" s="1" t="s">
        <v>40</v>
      </c>
      <c r="I2461" s="1" t="s">
        <v>41</v>
      </c>
      <c r="J2461" s="1" t="s">
        <v>13</v>
      </c>
      <c r="K2461" s="1" t="s">
        <v>25</v>
      </c>
      <c r="L2461" s="1">
        <v>3</v>
      </c>
      <c r="M2461" s="1">
        <v>170</v>
      </c>
      <c r="N2461" s="1">
        <v>5</v>
      </c>
      <c r="O2461" s="1">
        <v>25.5</v>
      </c>
      <c r="P2461" s="1">
        <v>40</v>
      </c>
      <c r="Q2461" s="1">
        <v>524.5</v>
      </c>
      <c r="R2461" s="1" t="s">
        <v>26</v>
      </c>
      <c r="S2461" s="1" t="s">
        <v>24779</v>
      </c>
      <c r="T2461" s="1">
        <f>Table4[[#This Row],[Unit_Price]]*Table4[[#This Row],[Quantity]]</f>
        <v>510</v>
      </c>
      <c r="U2461" s="1">
        <f>(SUM(Table4[[#This Row],[Gross_Sales]],Table4[[#This Row],[Delivery_Fee]])-Table4[[#This Row],[Discount_Amount]])</f>
        <v>524.5</v>
      </c>
    </row>
    <row r="2462" spans="1:21" ht="25.8" customHeight="1" x14ac:dyDescent="0.3">
      <c r="A2462" s="1" t="s">
        <v>24780</v>
      </c>
      <c r="B2462" s="1" t="s">
        <v>19860</v>
      </c>
      <c r="C2462" s="1" t="s">
        <v>30480</v>
      </c>
      <c r="D2462" s="1" t="s">
        <v>718</v>
      </c>
      <c r="E2462" s="1" t="s">
        <v>67</v>
      </c>
      <c r="F2462" s="1" t="s">
        <v>68</v>
      </c>
      <c r="G2462" s="1" t="s">
        <v>69</v>
      </c>
      <c r="H2462" s="1" t="s">
        <v>111</v>
      </c>
      <c r="I2462" s="1" t="s">
        <v>112</v>
      </c>
      <c r="J2462" s="1" t="s">
        <v>13</v>
      </c>
      <c r="K2462" s="1" t="s">
        <v>25</v>
      </c>
      <c r="L2462" s="1">
        <v>4</v>
      </c>
      <c r="M2462" s="1">
        <v>280</v>
      </c>
      <c r="N2462" s="1">
        <v>5</v>
      </c>
      <c r="O2462" s="1">
        <v>56</v>
      </c>
      <c r="P2462" s="1">
        <v>35</v>
      </c>
      <c r="Q2462" s="1">
        <v>1099</v>
      </c>
      <c r="R2462" s="1" t="s">
        <v>36</v>
      </c>
      <c r="S2462" s="1" t="s">
        <v>24781</v>
      </c>
      <c r="T2462" s="1">
        <f>Table4[[#This Row],[Unit_Price]]*Table4[[#This Row],[Quantity]]</f>
        <v>1120</v>
      </c>
      <c r="U2462" s="1">
        <f>(SUM(Table4[[#This Row],[Gross_Sales]],Table4[[#This Row],[Delivery_Fee]])-Table4[[#This Row],[Discount_Amount]])</f>
        <v>1099</v>
      </c>
    </row>
    <row r="2463" spans="1:21" ht="25.8" customHeight="1" x14ac:dyDescent="0.3">
      <c r="A2463" s="1" t="s">
        <v>24782</v>
      </c>
      <c r="B2463" s="1" t="s">
        <v>19860</v>
      </c>
      <c r="C2463" s="1" t="s">
        <v>30480</v>
      </c>
      <c r="D2463" s="1" t="s">
        <v>509</v>
      </c>
      <c r="E2463" s="1" t="s">
        <v>67</v>
      </c>
      <c r="F2463" s="1" t="s">
        <v>68</v>
      </c>
      <c r="G2463" s="1" t="s">
        <v>69</v>
      </c>
      <c r="H2463" s="1" t="s">
        <v>40</v>
      </c>
      <c r="I2463" s="1" t="s">
        <v>41</v>
      </c>
      <c r="J2463" s="1" t="s">
        <v>13</v>
      </c>
      <c r="K2463" s="1" t="s">
        <v>25</v>
      </c>
      <c r="L2463" s="1">
        <v>4</v>
      </c>
      <c r="M2463" s="1">
        <v>170</v>
      </c>
      <c r="N2463" s="1">
        <v>10</v>
      </c>
      <c r="O2463" s="1">
        <v>68</v>
      </c>
      <c r="P2463" s="1">
        <v>20</v>
      </c>
      <c r="Q2463" s="1">
        <v>632</v>
      </c>
      <c r="R2463" s="1" t="s">
        <v>63</v>
      </c>
      <c r="S2463" s="1" t="s">
        <v>24783</v>
      </c>
      <c r="T2463" s="1">
        <f>Table4[[#This Row],[Unit_Price]]*Table4[[#This Row],[Quantity]]</f>
        <v>680</v>
      </c>
      <c r="U2463" s="1">
        <f>(SUM(Table4[[#This Row],[Gross_Sales]],Table4[[#This Row],[Delivery_Fee]])-Table4[[#This Row],[Discount_Amount]])</f>
        <v>632</v>
      </c>
    </row>
    <row r="2464" spans="1:21" ht="25.8" customHeight="1" x14ac:dyDescent="0.3">
      <c r="A2464" s="1" t="s">
        <v>24784</v>
      </c>
      <c r="B2464" s="1" t="s">
        <v>19860</v>
      </c>
      <c r="C2464" s="1" t="s">
        <v>30480</v>
      </c>
      <c r="D2464" s="1" t="s">
        <v>1410</v>
      </c>
      <c r="E2464" s="1" t="s">
        <v>19</v>
      </c>
      <c r="F2464" s="1" t="s">
        <v>109</v>
      </c>
      <c r="G2464" s="1" t="s">
        <v>110</v>
      </c>
      <c r="H2464" s="1" t="s">
        <v>55</v>
      </c>
      <c r="I2464" s="1" t="s">
        <v>56</v>
      </c>
      <c r="J2464" s="1" t="s">
        <v>57</v>
      </c>
      <c r="K2464" s="1" t="s">
        <v>14</v>
      </c>
      <c r="L2464" s="1">
        <v>2</v>
      </c>
      <c r="M2464" s="1">
        <v>180</v>
      </c>
      <c r="N2464" s="1">
        <v>20</v>
      </c>
      <c r="O2464" s="1">
        <v>72</v>
      </c>
      <c r="P2464" s="1">
        <v>20</v>
      </c>
      <c r="Q2464" s="1">
        <v>308</v>
      </c>
      <c r="R2464" s="1" t="s">
        <v>15</v>
      </c>
      <c r="S2464" s="1" t="s">
        <v>24785</v>
      </c>
      <c r="T2464" s="1">
        <f>Table4[[#This Row],[Unit_Price]]*Table4[[#This Row],[Quantity]]</f>
        <v>360</v>
      </c>
      <c r="U2464" s="1">
        <f>(SUM(Table4[[#This Row],[Gross_Sales]],Table4[[#This Row],[Delivery_Fee]])-Table4[[#This Row],[Discount_Amount]])</f>
        <v>308</v>
      </c>
    </row>
    <row r="2465" spans="1:21" ht="25.8" customHeight="1" x14ac:dyDescent="0.3">
      <c r="A2465" s="1" t="s">
        <v>24786</v>
      </c>
      <c r="B2465" s="1" t="s">
        <v>19860</v>
      </c>
      <c r="C2465" s="1" t="s">
        <v>30480</v>
      </c>
      <c r="D2465" s="1" t="s">
        <v>2003</v>
      </c>
      <c r="E2465" s="1" t="s">
        <v>19</v>
      </c>
      <c r="F2465" s="1" t="s">
        <v>109</v>
      </c>
      <c r="G2465" s="1" t="s">
        <v>110</v>
      </c>
      <c r="H2465" s="1" t="s">
        <v>288</v>
      </c>
      <c r="I2465" s="1" t="s">
        <v>289</v>
      </c>
      <c r="J2465" s="1" t="s">
        <v>86</v>
      </c>
      <c r="K2465" s="1" t="s">
        <v>14</v>
      </c>
      <c r="L2465" s="1">
        <v>4</v>
      </c>
      <c r="M2465" s="1">
        <v>80</v>
      </c>
      <c r="N2465" s="1">
        <v>5</v>
      </c>
      <c r="O2465" s="1">
        <v>16</v>
      </c>
      <c r="P2465" s="1">
        <v>35</v>
      </c>
      <c r="Q2465" s="1">
        <v>339</v>
      </c>
      <c r="R2465" s="1" t="s">
        <v>63</v>
      </c>
      <c r="S2465" s="1" t="s">
        <v>24787</v>
      </c>
      <c r="T2465" s="1">
        <f>Table4[[#This Row],[Unit_Price]]*Table4[[#This Row],[Quantity]]</f>
        <v>320</v>
      </c>
      <c r="U2465" s="1">
        <f>(SUM(Table4[[#This Row],[Gross_Sales]],Table4[[#This Row],[Delivery_Fee]])-Table4[[#This Row],[Discount_Amount]])</f>
        <v>339</v>
      </c>
    </row>
    <row r="2466" spans="1:21" ht="25.8" customHeight="1" x14ac:dyDescent="0.3">
      <c r="A2466" s="1" t="s">
        <v>24788</v>
      </c>
      <c r="B2466" s="1" t="s">
        <v>19860</v>
      </c>
      <c r="C2466" s="1" t="s">
        <v>30480</v>
      </c>
      <c r="D2466" s="1" t="s">
        <v>2329</v>
      </c>
      <c r="E2466" s="1" t="s">
        <v>67</v>
      </c>
      <c r="F2466" s="1" t="s">
        <v>187</v>
      </c>
      <c r="G2466" s="1" t="s">
        <v>188</v>
      </c>
      <c r="H2466" s="1" t="s">
        <v>131</v>
      </c>
      <c r="I2466" s="1" t="s">
        <v>132</v>
      </c>
      <c r="J2466" s="1" t="s">
        <v>57</v>
      </c>
      <c r="K2466" s="1" t="s">
        <v>25</v>
      </c>
      <c r="L2466" s="1">
        <v>3</v>
      </c>
      <c r="M2466" s="1">
        <v>220</v>
      </c>
      <c r="N2466" s="1">
        <v>0</v>
      </c>
      <c r="O2466" s="1">
        <v>0</v>
      </c>
      <c r="P2466" s="1">
        <v>20</v>
      </c>
      <c r="Q2466" s="1">
        <v>680</v>
      </c>
      <c r="R2466" s="1" t="s">
        <v>15</v>
      </c>
      <c r="S2466" s="1" t="s">
        <v>24789</v>
      </c>
      <c r="T2466" s="1">
        <f>Table4[[#This Row],[Unit_Price]]*Table4[[#This Row],[Quantity]]</f>
        <v>660</v>
      </c>
      <c r="U2466" s="1">
        <f>(SUM(Table4[[#This Row],[Gross_Sales]],Table4[[#This Row],[Delivery_Fee]])-Table4[[#This Row],[Discount_Amount]])</f>
        <v>680</v>
      </c>
    </row>
    <row r="2467" spans="1:21" ht="25.8" customHeight="1" x14ac:dyDescent="0.3">
      <c r="A2467" s="1" t="s">
        <v>24790</v>
      </c>
      <c r="B2467" s="1" t="s">
        <v>19860</v>
      </c>
      <c r="C2467" s="1" t="s">
        <v>30480</v>
      </c>
      <c r="D2467" s="1" t="s">
        <v>215</v>
      </c>
      <c r="E2467" s="1" t="s">
        <v>19</v>
      </c>
      <c r="F2467" s="1" t="s">
        <v>98</v>
      </c>
      <c r="G2467" s="1" t="s">
        <v>99</v>
      </c>
      <c r="H2467" s="1" t="s">
        <v>55</v>
      </c>
      <c r="I2467" s="1" t="s">
        <v>56</v>
      </c>
      <c r="J2467" s="1" t="s">
        <v>57</v>
      </c>
      <c r="K2467" s="1" t="s">
        <v>14</v>
      </c>
      <c r="L2467" s="1">
        <v>2</v>
      </c>
      <c r="M2467" s="1">
        <v>180</v>
      </c>
      <c r="N2467" s="1">
        <v>10</v>
      </c>
      <c r="O2467" s="1">
        <v>36</v>
      </c>
      <c r="P2467" s="1">
        <v>25</v>
      </c>
      <c r="Q2467" s="1">
        <v>349</v>
      </c>
      <c r="R2467" s="1" t="s">
        <v>42</v>
      </c>
      <c r="S2467" s="1" t="s">
        <v>24791</v>
      </c>
      <c r="T2467" s="1">
        <f>Table4[[#This Row],[Unit_Price]]*Table4[[#This Row],[Quantity]]</f>
        <v>360</v>
      </c>
      <c r="U2467" s="1">
        <f>(SUM(Table4[[#This Row],[Gross_Sales]],Table4[[#This Row],[Delivery_Fee]])-Table4[[#This Row],[Discount_Amount]])</f>
        <v>349</v>
      </c>
    </row>
    <row r="2468" spans="1:21" ht="25.8" customHeight="1" x14ac:dyDescent="0.3">
      <c r="A2468" s="1" t="s">
        <v>24792</v>
      </c>
      <c r="B2468" s="1" t="s">
        <v>19860</v>
      </c>
      <c r="C2468" s="1" t="s">
        <v>30480</v>
      </c>
      <c r="D2468" s="1" t="s">
        <v>398</v>
      </c>
      <c r="E2468" s="1" t="s">
        <v>30</v>
      </c>
      <c r="F2468" s="1" t="s">
        <v>31</v>
      </c>
      <c r="G2468" s="1" t="s">
        <v>32</v>
      </c>
      <c r="H2468" s="1" t="s">
        <v>111</v>
      </c>
      <c r="I2468" s="1" t="s">
        <v>112</v>
      </c>
      <c r="J2468" s="1" t="s">
        <v>13</v>
      </c>
      <c r="K2468" s="1" t="s">
        <v>25</v>
      </c>
      <c r="L2468" s="1">
        <v>1</v>
      </c>
      <c r="M2468" s="1">
        <v>280</v>
      </c>
      <c r="N2468" s="1">
        <v>5</v>
      </c>
      <c r="O2468" s="1">
        <v>14</v>
      </c>
      <c r="P2468" s="1">
        <v>40</v>
      </c>
      <c r="Q2468" s="1">
        <v>306</v>
      </c>
      <c r="R2468" s="1" t="s">
        <v>36</v>
      </c>
      <c r="S2468" s="1" t="s">
        <v>24793</v>
      </c>
      <c r="T2468" s="1">
        <f>Table4[[#This Row],[Unit_Price]]*Table4[[#This Row],[Quantity]]</f>
        <v>280</v>
      </c>
      <c r="U2468" s="1">
        <f>(SUM(Table4[[#This Row],[Gross_Sales]],Table4[[#This Row],[Delivery_Fee]])-Table4[[#This Row],[Discount_Amount]])</f>
        <v>306</v>
      </c>
    </row>
    <row r="2469" spans="1:21" ht="25.8" customHeight="1" x14ac:dyDescent="0.3">
      <c r="A2469" s="1" t="s">
        <v>24794</v>
      </c>
      <c r="B2469" s="1" t="s">
        <v>19860</v>
      </c>
      <c r="C2469" s="1" t="s">
        <v>30480</v>
      </c>
      <c r="D2469" s="1" t="s">
        <v>465</v>
      </c>
      <c r="E2469" s="1" t="s">
        <v>30</v>
      </c>
      <c r="F2469" s="1" t="s">
        <v>339</v>
      </c>
      <c r="G2469" s="1" t="s">
        <v>340</v>
      </c>
      <c r="H2469" s="1" t="s">
        <v>61</v>
      </c>
      <c r="I2469" s="1" t="s">
        <v>62</v>
      </c>
      <c r="J2469" s="1" t="s">
        <v>24</v>
      </c>
      <c r="K2469" s="1" t="s">
        <v>25</v>
      </c>
      <c r="L2469" s="1">
        <v>2</v>
      </c>
      <c r="M2469" s="1">
        <v>190</v>
      </c>
      <c r="N2469" s="1">
        <v>5</v>
      </c>
      <c r="O2469" s="1">
        <v>19</v>
      </c>
      <c r="P2469" s="1">
        <v>40</v>
      </c>
      <c r="Q2469" s="1">
        <v>401</v>
      </c>
      <c r="R2469" s="1" t="s">
        <v>15</v>
      </c>
      <c r="S2469" s="1" t="s">
        <v>24795</v>
      </c>
      <c r="T2469" s="1">
        <f>Table4[[#This Row],[Unit_Price]]*Table4[[#This Row],[Quantity]]</f>
        <v>380</v>
      </c>
      <c r="U2469" s="1">
        <f>(SUM(Table4[[#This Row],[Gross_Sales]],Table4[[#This Row],[Delivery_Fee]])-Table4[[#This Row],[Discount_Amount]])</f>
        <v>401</v>
      </c>
    </row>
    <row r="2470" spans="1:21" ht="25.8" customHeight="1" x14ac:dyDescent="0.3">
      <c r="A2470" s="1" t="s">
        <v>24796</v>
      </c>
      <c r="B2470" s="1" t="s">
        <v>19860</v>
      </c>
      <c r="C2470" s="1" t="s">
        <v>30480</v>
      </c>
      <c r="D2470" s="1" t="s">
        <v>874</v>
      </c>
      <c r="E2470" s="1" t="s">
        <v>19</v>
      </c>
      <c r="F2470" s="1" t="s">
        <v>46</v>
      </c>
      <c r="G2470" s="1" t="s">
        <v>47</v>
      </c>
      <c r="H2470" s="1" t="s">
        <v>33</v>
      </c>
      <c r="I2470" s="1" t="s">
        <v>34</v>
      </c>
      <c r="J2470" s="1" t="s">
        <v>35</v>
      </c>
      <c r="K2470" s="1" t="s">
        <v>25</v>
      </c>
      <c r="L2470" s="1">
        <v>4</v>
      </c>
      <c r="M2470" s="1">
        <v>240</v>
      </c>
      <c r="N2470" s="1">
        <v>20</v>
      </c>
      <c r="O2470" s="1">
        <v>192</v>
      </c>
      <c r="P2470" s="1">
        <v>35</v>
      </c>
      <c r="Q2470" s="1">
        <v>803</v>
      </c>
      <c r="R2470" s="1" t="s">
        <v>63</v>
      </c>
      <c r="S2470" s="1" t="s">
        <v>24797</v>
      </c>
      <c r="T2470" s="1">
        <f>Table4[[#This Row],[Unit_Price]]*Table4[[#This Row],[Quantity]]</f>
        <v>960</v>
      </c>
      <c r="U2470" s="1">
        <f>(SUM(Table4[[#This Row],[Gross_Sales]],Table4[[#This Row],[Delivery_Fee]])-Table4[[#This Row],[Discount_Amount]])</f>
        <v>803</v>
      </c>
    </row>
    <row r="2471" spans="1:21" ht="25.8" customHeight="1" x14ac:dyDescent="0.3">
      <c r="A2471" s="1" t="s">
        <v>24798</v>
      </c>
      <c r="B2471" s="1" t="s">
        <v>19860</v>
      </c>
      <c r="C2471" s="1" t="s">
        <v>30480</v>
      </c>
      <c r="D2471" s="1" t="s">
        <v>1677</v>
      </c>
      <c r="E2471" s="1" t="s">
        <v>19</v>
      </c>
      <c r="F2471" s="1" t="s">
        <v>53</v>
      </c>
      <c r="G2471" s="1" t="s">
        <v>54</v>
      </c>
      <c r="H2471" s="1" t="s">
        <v>111</v>
      </c>
      <c r="I2471" s="1" t="s">
        <v>112</v>
      </c>
      <c r="J2471" s="1" t="s">
        <v>13</v>
      </c>
      <c r="K2471" s="1" t="s">
        <v>25</v>
      </c>
      <c r="L2471" s="1">
        <v>1</v>
      </c>
      <c r="M2471" s="1">
        <v>280</v>
      </c>
      <c r="N2471" s="1">
        <v>5</v>
      </c>
      <c r="O2471" s="1">
        <v>14</v>
      </c>
      <c r="P2471" s="1">
        <v>25</v>
      </c>
      <c r="Q2471" s="1">
        <v>291</v>
      </c>
      <c r="R2471" s="1" t="s">
        <v>63</v>
      </c>
      <c r="S2471" s="1" t="s">
        <v>24799</v>
      </c>
      <c r="T2471" s="1">
        <f>Table4[[#This Row],[Unit_Price]]*Table4[[#This Row],[Quantity]]</f>
        <v>280</v>
      </c>
      <c r="U2471" s="1">
        <f>(SUM(Table4[[#This Row],[Gross_Sales]],Table4[[#This Row],[Delivery_Fee]])-Table4[[#This Row],[Discount_Amount]])</f>
        <v>291</v>
      </c>
    </row>
    <row r="2472" spans="1:21" ht="25.8" customHeight="1" x14ac:dyDescent="0.3">
      <c r="A2472" s="1" t="s">
        <v>24800</v>
      </c>
      <c r="B2472" s="1" t="s">
        <v>19860</v>
      </c>
      <c r="C2472" s="1" t="s">
        <v>30480</v>
      </c>
      <c r="D2472" s="1" t="s">
        <v>1396</v>
      </c>
      <c r="E2472" s="1" t="s">
        <v>67</v>
      </c>
      <c r="F2472" s="1" t="s">
        <v>174</v>
      </c>
      <c r="G2472" s="1" t="s">
        <v>175</v>
      </c>
      <c r="H2472" s="1" t="s">
        <v>131</v>
      </c>
      <c r="I2472" s="1" t="s">
        <v>132</v>
      </c>
      <c r="J2472" s="1" t="s">
        <v>57</v>
      </c>
      <c r="K2472" s="1" t="s">
        <v>25</v>
      </c>
      <c r="L2472" s="1">
        <v>1</v>
      </c>
      <c r="M2472" s="1">
        <v>220</v>
      </c>
      <c r="N2472" s="1">
        <v>0</v>
      </c>
      <c r="O2472" s="1">
        <v>0</v>
      </c>
      <c r="P2472" s="1">
        <v>20</v>
      </c>
      <c r="Q2472" s="1">
        <v>240</v>
      </c>
      <c r="R2472" s="1" t="s">
        <v>42</v>
      </c>
      <c r="S2472" s="1" t="s">
        <v>24801</v>
      </c>
      <c r="T2472" s="1">
        <f>Table4[[#This Row],[Unit_Price]]*Table4[[#This Row],[Quantity]]</f>
        <v>220</v>
      </c>
      <c r="U2472" s="1">
        <f>(SUM(Table4[[#This Row],[Gross_Sales]],Table4[[#This Row],[Delivery_Fee]])-Table4[[#This Row],[Discount_Amount]])</f>
        <v>240</v>
      </c>
    </row>
    <row r="2473" spans="1:21" ht="25.8" customHeight="1" x14ac:dyDescent="0.3">
      <c r="A2473" s="1" t="s">
        <v>24802</v>
      </c>
      <c r="B2473" s="1" t="s">
        <v>19860</v>
      </c>
      <c r="C2473" s="1" t="s">
        <v>30480</v>
      </c>
      <c r="D2473" s="1" t="s">
        <v>2493</v>
      </c>
      <c r="E2473" s="1" t="s">
        <v>19</v>
      </c>
      <c r="F2473" s="1" t="s">
        <v>53</v>
      </c>
      <c r="G2473" s="1" t="s">
        <v>54</v>
      </c>
      <c r="H2473" s="1" t="s">
        <v>33</v>
      </c>
      <c r="I2473" s="1" t="s">
        <v>34</v>
      </c>
      <c r="J2473" s="1" t="s">
        <v>35</v>
      </c>
      <c r="K2473" s="1" t="s">
        <v>25</v>
      </c>
      <c r="L2473" s="1">
        <v>2</v>
      </c>
      <c r="M2473" s="1">
        <v>240</v>
      </c>
      <c r="N2473" s="1">
        <v>10</v>
      </c>
      <c r="O2473" s="1">
        <v>48</v>
      </c>
      <c r="P2473" s="1">
        <v>20</v>
      </c>
      <c r="Q2473" s="1">
        <v>452</v>
      </c>
      <c r="R2473" s="1" t="s">
        <v>42</v>
      </c>
      <c r="S2473" s="1" t="s">
        <v>24803</v>
      </c>
      <c r="T2473" s="1">
        <f>Table4[[#This Row],[Unit_Price]]*Table4[[#This Row],[Quantity]]</f>
        <v>480</v>
      </c>
      <c r="U2473" s="1">
        <f>(SUM(Table4[[#This Row],[Gross_Sales]],Table4[[#This Row],[Delivery_Fee]])-Table4[[#This Row],[Discount_Amount]])</f>
        <v>452</v>
      </c>
    </row>
    <row r="2474" spans="1:21" ht="25.8" customHeight="1" x14ac:dyDescent="0.3">
      <c r="A2474" s="1" t="s">
        <v>24804</v>
      </c>
      <c r="B2474" s="1" t="s">
        <v>19860</v>
      </c>
      <c r="C2474" s="1" t="s">
        <v>30480</v>
      </c>
      <c r="D2474" s="1" t="s">
        <v>1619</v>
      </c>
      <c r="E2474" s="1" t="s">
        <v>30</v>
      </c>
      <c r="F2474" s="1" t="s">
        <v>151</v>
      </c>
      <c r="G2474" s="1" t="s">
        <v>152</v>
      </c>
      <c r="H2474" s="1" t="s">
        <v>84</v>
      </c>
      <c r="I2474" s="1" t="s">
        <v>85</v>
      </c>
      <c r="J2474" s="1" t="s">
        <v>86</v>
      </c>
      <c r="K2474" s="1" t="s">
        <v>14</v>
      </c>
      <c r="L2474" s="1">
        <v>3</v>
      </c>
      <c r="M2474" s="1">
        <v>100</v>
      </c>
      <c r="N2474" s="1">
        <v>5</v>
      </c>
      <c r="O2474" s="1">
        <v>15</v>
      </c>
      <c r="P2474" s="1">
        <v>25</v>
      </c>
      <c r="Q2474" s="1">
        <v>310</v>
      </c>
      <c r="R2474" s="1" t="s">
        <v>42</v>
      </c>
      <c r="S2474" s="1" t="s">
        <v>24805</v>
      </c>
      <c r="T2474" s="1">
        <f>Table4[[#This Row],[Unit_Price]]*Table4[[#This Row],[Quantity]]</f>
        <v>300</v>
      </c>
      <c r="U2474" s="1">
        <f>(SUM(Table4[[#This Row],[Gross_Sales]],Table4[[#This Row],[Delivery_Fee]])-Table4[[#This Row],[Discount_Amount]])</f>
        <v>310</v>
      </c>
    </row>
    <row r="2475" spans="1:21" ht="25.8" customHeight="1" x14ac:dyDescent="0.3">
      <c r="A2475" s="1" t="s">
        <v>24806</v>
      </c>
      <c r="B2475" s="1" t="s">
        <v>19860</v>
      </c>
      <c r="C2475" s="1" t="s">
        <v>30480</v>
      </c>
      <c r="D2475" s="1" t="s">
        <v>1068</v>
      </c>
      <c r="E2475" s="1" t="s">
        <v>19</v>
      </c>
      <c r="F2475" s="1" t="s">
        <v>75</v>
      </c>
      <c r="G2475" s="1" t="s">
        <v>76</v>
      </c>
      <c r="H2475" s="1" t="s">
        <v>111</v>
      </c>
      <c r="I2475" s="1" t="s">
        <v>112</v>
      </c>
      <c r="J2475" s="1" t="s">
        <v>13</v>
      </c>
      <c r="K2475" s="1" t="s">
        <v>25</v>
      </c>
      <c r="L2475" s="1">
        <v>1</v>
      </c>
      <c r="M2475" s="1">
        <v>280</v>
      </c>
      <c r="N2475" s="1">
        <v>20</v>
      </c>
      <c r="O2475" s="1">
        <v>56</v>
      </c>
      <c r="P2475" s="1">
        <v>20</v>
      </c>
      <c r="Q2475" s="1">
        <v>244</v>
      </c>
      <c r="R2475" s="1" t="s">
        <v>42</v>
      </c>
      <c r="S2475" s="1" t="s">
        <v>24807</v>
      </c>
      <c r="T2475" s="1">
        <f>Table4[[#This Row],[Unit_Price]]*Table4[[#This Row],[Quantity]]</f>
        <v>280</v>
      </c>
      <c r="U2475" s="1">
        <f>(SUM(Table4[[#This Row],[Gross_Sales]],Table4[[#This Row],[Delivery_Fee]])-Table4[[#This Row],[Discount_Amount]])</f>
        <v>244</v>
      </c>
    </row>
    <row r="2476" spans="1:21" ht="25.8" customHeight="1" x14ac:dyDescent="0.3">
      <c r="A2476" s="1" t="s">
        <v>24808</v>
      </c>
      <c r="B2476" s="1" t="s">
        <v>19860</v>
      </c>
      <c r="C2476" s="1" t="s">
        <v>30480</v>
      </c>
      <c r="D2476" s="1" t="s">
        <v>521</v>
      </c>
      <c r="E2476" s="1" t="s">
        <v>67</v>
      </c>
      <c r="F2476" s="1" t="s">
        <v>151</v>
      </c>
      <c r="G2476" s="1" t="s">
        <v>152</v>
      </c>
      <c r="H2476" s="1" t="s">
        <v>11</v>
      </c>
      <c r="I2476" s="1" t="s">
        <v>12</v>
      </c>
      <c r="J2476" s="1" t="s">
        <v>13</v>
      </c>
      <c r="K2476" s="1" t="s">
        <v>14</v>
      </c>
      <c r="L2476" s="1">
        <v>1</v>
      </c>
      <c r="M2476" s="1">
        <v>140</v>
      </c>
      <c r="N2476" s="1">
        <v>15</v>
      </c>
      <c r="O2476" s="1">
        <v>21</v>
      </c>
      <c r="P2476" s="1">
        <v>30</v>
      </c>
      <c r="Q2476" s="1">
        <v>149</v>
      </c>
      <c r="R2476" s="1" t="s">
        <v>42</v>
      </c>
      <c r="S2476" s="1" t="s">
        <v>24809</v>
      </c>
      <c r="T2476" s="1">
        <f>Table4[[#This Row],[Unit_Price]]*Table4[[#This Row],[Quantity]]</f>
        <v>140</v>
      </c>
      <c r="U2476" s="1">
        <f>(SUM(Table4[[#This Row],[Gross_Sales]],Table4[[#This Row],[Delivery_Fee]])-Table4[[#This Row],[Discount_Amount]])</f>
        <v>149</v>
      </c>
    </row>
    <row r="2477" spans="1:21" ht="25.8" customHeight="1" x14ac:dyDescent="0.3">
      <c r="A2477" s="1" t="s">
        <v>24810</v>
      </c>
      <c r="B2477" s="1" t="s">
        <v>19860</v>
      </c>
      <c r="C2477" s="1" t="s">
        <v>30480</v>
      </c>
      <c r="D2477" s="1" t="s">
        <v>263</v>
      </c>
      <c r="E2477" s="1" t="s">
        <v>19</v>
      </c>
      <c r="F2477" s="1" t="s">
        <v>141</v>
      </c>
      <c r="G2477" s="1" t="s">
        <v>142</v>
      </c>
      <c r="H2477" s="1" t="s">
        <v>70</v>
      </c>
      <c r="I2477" s="1" t="s">
        <v>71</v>
      </c>
      <c r="J2477" s="1" t="s">
        <v>13</v>
      </c>
      <c r="K2477" s="1" t="s">
        <v>14</v>
      </c>
      <c r="L2477" s="1">
        <v>1</v>
      </c>
      <c r="M2477" s="1">
        <v>130</v>
      </c>
      <c r="N2477" s="1">
        <v>0</v>
      </c>
      <c r="O2477" s="1">
        <v>0</v>
      </c>
      <c r="P2477" s="1">
        <v>25</v>
      </c>
      <c r="Q2477" s="1">
        <v>155</v>
      </c>
      <c r="R2477" s="1" t="s">
        <v>26</v>
      </c>
      <c r="S2477" s="1" t="s">
        <v>24811</v>
      </c>
      <c r="T2477" s="1">
        <f>Table4[[#This Row],[Unit_Price]]*Table4[[#This Row],[Quantity]]</f>
        <v>130</v>
      </c>
      <c r="U2477" s="1">
        <f>(SUM(Table4[[#This Row],[Gross_Sales]],Table4[[#This Row],[Delivery_Fee]])-Table4[[#This Row],[Discount_Amount]])</f>
        <v>155</v>
      </c>
    </row>
    <row r="2478" spans="1:21" ht="25.8" customHeight="1" x14ac:dyDescent="0.3">
      <c r="A2478" s="1" t="s">
        <v>24812</v>
      </c>
      <c r="B2478" s="1" t="s">
        <v>19860</v>
      </c>
      <c r="C2478" s="1" t="s">
        <v>30480</v>
      </c>
      <c r="D2478" s="1" t="s">
        <v>2050</v>
      </c>
      <c r="E2478" s="1" t="s">
        <v>67</v>
      </c>
      <c r="F2478" s="1" t="s">
        <v>68</v>
      </c>
      <c r="G2478" s="1" t="s">
        <v>69</v>
      </c>
      <c r="H2478" s="1" t="s">
        <v>111</v>
      </c>
      <c r="I2478" s="1" t="s">
        <v>112</v>
      </c>
      <c r="J2478" s="1" t="s">
        <v>13</v>
      </c>
      <c r="K2478" s="1" t="s">
        <v>25</v>
      </c>
      <c r="L2478" s="1">
        <v>1</v>
      </c>
      <c r="M2478" s="1">
        <v>280</v>
      </c>
      <c r="N2478" s="1">
        <v>5</v>
      </c>
      <c r="O2478" s="1">
        <v>14</v>
      </c>
      <c r="P2478" s="1">
        <v>40</v>
      </c>
      <c r="Q2478" s="1">
        <v>306</v>
      </c>
      <c r="R2478" s="1" t="s">
        <v>26</v>
      </c>
      <c r="S2478" s="1" t="s">
        <v>24813</v>
      </c>
      <c r="T2478" s="1">
        <f>Table4[[#This Row],[Unit_Price]]*Table4[[#This Row],[Quantity]]</f>
        <v>280</v>
      </c>
      <c r="U2478" s="1">
        <f>(SUM(Table4[[#This Row],[Gross_Sales]],Table4[[#This Row],[Delivery_Fee]])-Table4[[#This Row],[Discount_Amount]])</f>
        <v>306</v>
      </c>
    </row>
    <row r="2479" spans="1:21" ht="25.8" customHeight="1" x14ac:dyDescent="0.3">
      <c r="A2479" s="1" t="s">
        <v>24814</v>
      </c>
      <c r="B2479" s="1" t="s">
        <v>19860</v>
      </c>
      <c r="C2479" s="1" t="s">
        <v>30480</v>
      </c>
      <c r="D2479" s="1" t="s">
        <v>925</v>
      </c>
      <c r="E2479" s="1" t="s">
        <v>67</v>
      </c>
      <c r="F2479" s="1" t="s">
        <v>82</v>
      </c>
      <c r="G2479" s="1" t="s">
        <v>83</v>
      </c>
      <c r="H2479" s="1" t="s">
        <v>61</v>
      </c>
      <c r="I2479" s="1" t="s">
        <v>62</v>
      </c>
      <c r="J2479" s="1" t="s">
        <v>24</v>
      </c>
      <c r="K2479" s="1" t="s">
        <v>25</v>
      </c>
      <c r="L2479" s="1">
        <v>3</v>
      </c>
      <c r="M2479" s="1">
        <v>190</v>
      </c>
      <c r="N2479" s="1">
        <v>20</v>
      </c>
      <c r="O2479" s="1">
        <v>114</v>
      </c>
      <c r="P2479" s="1">
        <v>30</v>
      </c>
      <c r="Q2479" s="1">
        <v>486</v>
      </c>
      <c r="R2479" s="1" t="s">
        <v>26</v>
      </c>
      <c r="S2479" s="1" t="s">
        <v>24815</v>
      </c>
      <c r="T2479" s="1">
        <f>Table4[[#This Row],[Unit_Price]]*Table4[[#This Row],[Quantity]]</f>
        <v>570</v>
      </c>
      <c r="U2479" s="1">
        <f>(SUM(Table4[[#This Row],[Gross_Sales]],Table4[[#This Row],[Delivery_Fee]])-Table4[[#This Row],[Discount_Amount]])</f>
        <v>486</v>
      </c>
    </row>
    <row r="2480" spans="1:21" ht="25.8" customHeight="1" x14ac:dyDescent="0.3">
      <c r="A2480" s="1" t="s">
        <v>24816</v>
      </c>
      <c r="B2480" s="1" t="s">
        <v>19860</v>
      </c>
      <c r="C2480" s="1" t="s">
        <v>30480</v>
      </c>
      <c r="D2480" s="1" t="s">
        <v>1934</v>
      </c>
      <c r="E2480" s="1" t="s">
        <v>67</v>
      </c>
      <c r="F2480" s="1" t="s">
        <v>82</v>
      </c>
      <c r="G2480" s="1" t="s">
        <v>83</v>
      </c>
      <c r="H2480" s="1" t="s">
        <v>55</v>
      </c>
      <c r="I2480" s="1" t="s">
        <v>56</v>
      </c>
      <c r="J2480" s="1" t="s">
        <v>57</v>
      </c>
      <c r="K2480" s="1" t="s">
        <v>14</v>
      </c>
      <c r="L2480" s="1">
        <v>2</v>
      </c>
      <c r="M2480" s="1">
        <v>180</v>
      </c>
      <c r="N2480" s="1">
        <v>5</v>
      </c>
      <c r="O2480" s="1">
        <v>18</v>
      </c>
      <c r="P2480" s="1">
        <v>30</v>
      </c>
      <c r="Q2480" s="1">
        <v>372</v>
      </c>
      <c r="R2480" s="1" t="s">
        <v>63</v>
      </c>
      <c r="S2480" s="1" t="s">
        <v>24817</v>
      </c>
      <c r="T2480" s="1">
        <f>Table4[[#This Row],[Unit_Price]]*Table4[[#This Row],[Quantity]]</f>
        <v>360</v>
      </c>
      <c r="U2480" s="1">
        <f>(SUM(Table4[[#This Row],[Gross_Sales]],Table4[[#This Row],[Delivery_Fee]])-Table4[[#This Row],[Discount_Amount]])</f>
        <v>372</v>
      </c>
    </row>
    <row r="2481" spans="1:21" ht="25.8" customHeight="1" x14ac:dyDescent="0.3">
      <c r="A2481" s="1" t="s">
        <v>24818</v>
      </c>
      <c r="B2481" s="1" t="s">
        <v>19860</v>
      </c>
      <c r="C2481" s="1" t="s">
        <v>30480</v>
      </c>
      <c r="D2481" s="1" t="s">
        <v>953</v>
      </c>
      <c r="E2481" s="1" t="s">
        <v>67</v>
      </c>
      <c r="F2481" s="1" t="s">
        <v>141</v>
      </c>
      <c r="G2481" s="1" t="s">
        <v>142</v>
      </c>
      <c r="H2481" s="1" t="s">
        <v>55</v>
      </c>
      <c r="I2481" s="1" t="s">
        <v>56</v>
      </c>
      <c r="J2481" s="1" t="s">
        <v>57</v>
      </c>
      <c r="K2481" s="1" t="s">
        <v>14</v>
      </c>
      <c r="L2481" s="1">
        <v>2</v>
      </c>
      <c r="M2481" s="1">
        <v>180</v>
      </c>
      <c r="N2481" s="1">
        <v>5</v>
      </c>
      <c r="O2481" s="1">
        <v>18</v>
      </c>
      <c r="P2481" s="1">
        <v>30</v>
      </c>
      <c r="Q2481" s="1">
        <v>372</v>
      </c>
      <c r="R2481" s="1" t="s">
        <v>63</v>
      </c>
      <c r="S2481" s="1" t="s">
        <v>24819</v>
      </c>
      <c r="T2481" s="1">
        <f>Table4[[#This Row],[Unit_Price]]*Table4[[#This Row],[Quantity]]</f>
        <v>360</v>
      </c>
      <c r="U2481" s="1">
        <f>(SUM(Table4[[#This Row],[Gross_Sales]],Table4[[#This Row],[Delivery_Fee]])-Table4[[#This Row],[Discount_Amount]])</f>
        <v>372</v>
      </c>
    </row>
    <row r="2482" spans="1:21" ht="25.8" customHeight="1" x14ac:dyDescent="0.3">
      <c r="A2482" s="1" t="s">
        <v>24820</v>
      </c>
      <c r="B2482" s="1" t="s">
        <v>19860</v>
      </c>
      <c r="C2482" s="1" t="s">
        <v>30480</v>
      </c>
      <c r="D2482" s="1" t="s">
        <v>600</v>
      </c>
      <c r="E2482" s="1" t="s">
        <v>30</v>
      </c>
      <c r="F2482" s="1" t="s">
        <v>187</v>
      </c>
      <c r="G2482" s="1" t="s">
        <v>188</v>
      </c>
      <c r="H2482" s="1" t="s">
        <v>84</v>
      </c>
      <c r="I2482" s="1" t="s">
        <v>85</v>
      </c>
      <c r="J2482" s="1" t="s">
        <v>86</v>
      </c>
      <c r="K2482" s="1" t="s">
        <v>14</v>
      </c>
      <c r="L2482" s="1">
        <v>1</v>
      </c>
      <c r="M2482" s="1">
        <v>100</v>
      </c>
      <c r="N2482" s="1">
        <v>5</v>
      </c>
      <c r="O2482" s="1">
        <v>5</v>
      </c>
      <c r="P2482" s="1">
        <v>40</v>
      </c>
      <c r="Q2482" s="1">
        <v>135</v>
      </c>
      <c r="R2482" s="1" t="s">
        <v>26</v>
      </c>
      <c r="S2482" s="1" t="s">
        <v>24821</v>
      </c>
      <c r="T2482" s="1">
        <f>Table4[[#This Row],[Unit_Price]]*Table4[[#This Row],[Quantity]]</f>
        <v>100</v>
      </c>
      <c r="U2482" s="1">
        <f>(SUM(Table4[[#This Row],[Gross_Sales]],Table4[[#This Row],[Delivery_Fee]])-Table4[[#This Row],[Discount_Amount]])</f>
        <v>135</v>
      </c>
    </row>
    <row r="2483" spans="1:21" ht="25.8" customHeight="1" x14ac:dyDescent="0.3">
      <c r="A2483" s="1" t="s">
        <v>24822</v>
      </c>
      <c r="B2483" s="1" t="s">
        <v>19860</v>
      </c>
      <c r="C2483" s="1" t="s">
        <v>30480</v>
      </c>
      <c r="D2483" s="1" t="s">
        <v>594</v>
      </c>
      <c r="E2483" s="1" t="s">
        <v>30</v>
      </c>
      <c r="F2483" s="1" t="s">
        <v>187</v>
      </c>
      <c r="G2483" s="1" t="s">
        <v>188</v>
      </c>
      <c r="H2483" s="1" t="s">
        <v>48</v>
      </c>
      <c r="I2483" s="1" t="s">
        <v>49</v>
      </c>
      <c r="J2483" s="1" t="s">
        <v>13</v>
      </c>
      <c r="K2483" s="1" t="s">
        <v>14</v>
      </c>
      <c r="L2483" s="1">
        <v>3</v>
      </c>
      <c r="M2483" s="1">
        <v>220</v>
      </c>
      <c r="N2483" s="1">
        <v>5</v>
      </c>
      <c r="O2483" s="1">
        <v>33</v>
      </c>
      <c r="P2483" s="1">
        <v>35</v>
      </c>
      <c r="Q2483" s="1">
        <v>662</v>
      </c>
      <c r="R2483" s="1" t="s">
        <v>36</v>
      </c>
      <c r="S2483" s="1" t="s">
        <v>24823</v>
      </c>
      <c r="T2483" s="1">
        <f>Table4[[#This Row],[Unit_Price]]*Table4[[#This Row],[Quantity]]</f>
        <v>660</v>
      </c>
      <c r="U2483" s="1">
        <f>(SUM(Table4[[#This Row],[Gross_Sales]],Table4[[#This Row],[Delivery_Fee]])-Table4[[#This Row],[Discount_Amount]])</f>
        <v>662</v>
      </c>
    </row>
    <row r="2484" spans="1:21" ht="25.8" customHeight="1" x14ac:dyDescent="0.3">
      <c r="A2484" s="1" t="s">
        <v>24824</v>
      </c>
      <c r="B2484" s="1" t="s">
        <v>19860</v>
      </c>
      <c r="C2484" s="1" t="s">
        <v>30480</v>
      </c>
      <c r="D2484" s="1" t="s">
        <v>2279</v>
      </c>
      <c r="E2484" s="1" t="s">
        <v>67</v>
      </c>
      <c r="F2484" s="1" t="s">
        <v>141</v>
      </c>
      <c r="G2484" s="1" t="s">
        <v>142</v>
      </c>
      <c r="H2484" s="1" t="s">
        <v>55</v>
      </c>
      <c r="I2484" s="1" t="s">
        <v>56</v>
      </c>
      <c r="J2484" s="1" t="s">
        <v>57</v>
      </c>
      <c r="K2484" s="1" t="s">
        <v>14</v>
      </c>
      <c r="L2484" s="1">
        <v>2</v>
      </c>
      <c r="M2484" s="1">
        <v>180</v>
      </c>
      <c r="N2484" s="1">
        <v>5</v>
      </c>
      <c r="O2484" s="1">
        <v>18</v>
      </c>
      <c r="P2484" s="1">
        <v>35</v>
      </c>
      <c r="Q2484" s="1">
        <v>377</v>
      </c>
      <c r="R2484" s="1" t="s">
        <v>15</v>
      </c>
      <c r="S2484" s="1" t="s">
        <v>24825</v>
      </c>
      <c r="T2484" s="1">
        <f>Table4[[#This Row],[Unit_Price]]*Table4[[#This Row],[Quantity]]</f>
        <v>360</v>
      </c>
      <c r="U2484" s="1">
        <f>(SUM(Table4[[#This Row],[Gross_Sales]],Table4[[#This Row],[Delivery_Fee]])-Table4[[#This Row],[Discount_Amount]])</f>
        <v>377</v>
      </c>
    </row>
    <row r="2485" spans="1:21" ht="25.8" customHeight="1" x14ac:dyDescent="0.3">
      <c r="A2485" s="1" t="s">
        <v>24826</v>
      </c>
      <c r="B2485" s="1" t="s">
        <v>19860</v>
      </c>
      <c r="C2485" s="1" t="s">
        <v>30480</v>
      </c>
      <c r="D2485" s="1" t="s">
        <v>1613</v>
      </c>
      <c r="E2485" s="1" t="s">
        <v>19</v>
      </c>
      <c r="F2485" s="1" t="s">
        <v>174</v>
      </c>
      <c r="G2485" s="1" t="s">
        <v>175</v>
      </c>
      <c r="H2485" s="1" t="s">
        <v>116</v>
      </c>
      <c r="I2485" s="1" t="s">
        <v>117</v>
      </c>
      <c r="J2485" s="1" t="s">
        <v>35</v>
      </c>
      <c r="K2485" s="1" t="s">
        <v>14</v>
      </c>
      <c r="L2485" s="1">
        <v>1</v>
      </c>
      <c r="M2485" s="1">
        <v>210</v>
      </c>
      <c r="N2485" s="1">
        <v>5</v>
      </c>
      <c r="O2485" s="1">
        <v>10.5</v>
      </c>
      <c r="P2485" s="1">
        <v>25</v>
      </c>
      <c r="Q2485" s="1">
        <v>224.5</v>
      </c>
      <c r="R2485" s="1" t="s">
        <v>63</v>
      </c>
      <c r="S2485" s="1" t="s">
        <v>24827</v>
      </c>
      <c r="T2485" s="1">
        <f>Table4[[#This Row],[Unit_Price]]*Table4[[#This Row],[Quantity]]</f>
        <v>210</v>
      </c>
      <c r="U2485" s="1">
        <f>(SUM(Table4[[#This Row],[Gross_Sales]],Table4[[#This Row],[Delivery_Fee]])-Table4[[#This Row],[Discount_Amount]])</f>
        <v>224.5</v>
      </c>
    </row>
    <row r="2486" spans="1:21" ht="25.8" customHeight="1" x14ac:dyDescent="0.3">
      <c r="A2486" s="1" t="s">
        <v>24828</v>
      </c>
      <c r="B2486" s="1" t="s">
        <v>19860</v>
      </c>
      <c r="C2486" s="1" t="s">
        <v>30480</v>
      </c>
      <c r="D2486" s="1" t="s">
        <v>379</v>
      </c>
      <c r="E2486" s="1" t="s">
        <v>30</v>
      </c>
      <c r="F2486" s="1" t="s">
        <v>339</v>
      </c>
      <c r="G2486" s="1" t="s">
        <v>340</v>
      </c>
      <c r="H2486" s="1" t="s">
        <v>111</v>
      </c>
      <c r="I2486" s="1" t="s">
        <v>112</v>
      </c>
      <c r="J2486" s="1" t="s">
        <v>13</v>
      </c>
      <c r="K2486" s="1" t="s">
        <v>25</v>
      </c>
      <c r="L2486" s="1">
        <v>4</v>
      </c>
      <c r="M2486" s="1">
        <v>280</v>
      </c>
      <c r="N2486" s="1">
        <v>10</v>
      </c>
      <c r="O2486" s="1">
        <v>112</v>
      </c>
      <c r="P2486" s="1">
        <v>35</v>
      </c>
      <c r="Q2486" s="1">
        <v>1043</v>
      </c>
      <c r="R2486" s="1" t="s">
        <v>42</v>
      </c>
      <c r="S2486" s="1" t="s">
        <v>24829</v>
      </c>
      <c r="T2486" s="1">
        <f>Table4[[#This Row],[Unit_Price]]*Table4[[#This Row],[Quantity]]</f>
        <v>1120</v>
      </c>
      <c r="U2486" s="1">
        <f>(SUM(Table4[[#This Row],[Gross_Sales]],Table4[[#This Row],[Delivery_Fee]])-Table4[[#This Row],[Discount_Amount]])</f>
        <v>1043</v>
      </c>
    </row>
    <row r="2487" spans="1:21" ht="25.8" customHeight="1" x14ac:dyDescent="0.3">
      <c r="A2487" s="1" t="s">
        <v>24830</v>
      </c>
      <c r="B2487" s="1" t="s">
        <v>19860</v>
      </c>
      <c r="C2487" s="1" t="s">
        <v>30480</v>
      </c>
      <c r="D2487" s="1" t="s">
        <v>274</v>
      </c>
      <c r="E2487" s="1" t="s">
        <v>19</v>
      </c>
      <c r="F2487" s="1" t="s">
        <v>93</v>
      </c>
      <c r="G2487" s="1" t="s">
        <v>94</v>
      </c>
      <c r="H2487" s="1" t="s">
        <v>22</v>
      </c>
      <c r="I2487" s="1" t="s">
        <v>23</v>
      </c>
      <c r="J2487" s="1" t="s">
        <v>24</v>
      </c>
      <c r="K2487" s="1" t="s">
        <v>25</v>
      </c>
      <c r="L2487" s="1">
        <v>3</v>
      </c>
      <c r="M2487" s="1">
        <v>180</v>
      </c>
      <c r="N2487" s="1">
        <v>0</v>
      </c>
      <c r="O2487" s="1">
        <v>0</v>
      </c>
      <c r="P2487" s="1">
        <v>30</v>
      </c>
      <c r="Q2487" s="1">
        <v>570</v>
      </c>
      <c r="R2487" s="1" t="s">
        <v>63</v>
      </c>
      <c r="S2487" s="1" t="s">
        <v>24831</v>
      </c>
      <c r="T2487" s="1">
        <f>Table4[[#This Row],[Unit_Price]]*Table4[[#This Row],[Quantity]]</f>
        <v>540</v>
      </c>
      <c r="U2487" s="1">
        <f>(SUM(Table4[[#This Row],[Gross_Sales]],Table4[[#This Row],[Delivery_Fee]])-Table4[[#This Row],[Discount_Amount]])</f>
        <v>570</v>
      </c>
    </row>
    <row r="2488" spans="1:21" ht="25.8" customHeight="1" x14ac:dyDescent="0.3">
      <c r="A2488" s="1" t="s">
        <v>24832</v>
      </c>
      <c r="B2488" s="1" t="s">
        <v>19860</v>
      </c>
      <c r="C2488" s="1" t="s">
        <v>30480</v>
      </c>
      <c r="D2488" s="1" t="s">
        <v>565</v>
      </c>
      <c r="E2488" s="1" t="s">
        <v>67</v>
      </c>
      <c r="F2488" s="1" t="s">
        <v>68</v>
      </c>
      <c r="G2488" s="1" t="s">
        <v>69</v>
      </c>
      <c r="H2488" s="1" t="s">
        <v>111</v>
      </c>
      <c r="I2488" s="1" t="s">
        <v>112</v>
      </c>
      <c r="J2488" s="1" t="s">
        <v>13</v>
      </c>
      <c r="K2488" s="1" t="s">
        <v>25</v>
      </c>
      <c r="L2488" s="1">
        <v>2</v>
      </c>
      <c r="M2488" s="1">
        <v>280</v>
      </c>
      <c r="N2488" s="1">
        <v>5</v>
      </c>
      <c r="O2488" s="1">
        <v>28</v>
      </c>
      <c r="P2488" s="1">
        <v>30</v>
      </c>
      <c r="Q2488" s="1">
        <v>562</v>
      </c>
      <c r="R2488" s="1" t="s">
        <v>36</v>
      </c>
      <c r="S2488" s="1" t="s">
        <v>24833</v>
      </c>
      <c r="T2488" s="1">
        <f>Table4[[#This Row],[Unit_Price]]*Table4[[#This Row],[Quantity]]</f>
        <v>560</v>
      </c>
      <c r="U2488" s="1">
        <f>(SUM(Table4[[#This Row],[Gross_Sales]],Table4[[#This Row],[Delivery_Fee]])-Table4[[#This Row],[Discount_Amount]])</f>
        <v>562</v>
      </c>
    </row>
    <row r="2489" spans="1:21" ht="25.8" customHeight="1" x14ac:dyDescent="0.3">
      <c r="A2489" s="1" t="s">
        <v>24834</v>
      </c>
      <c r="B2489" s="1" t="s">
        <v>19860</v>
      </c>
      <c r="C2489" s="1" t="s">
        <v>30480</v>
      </c>
      <c r="D2489" s="1" t="s">
        <v>846</v>
      </c>
      <c r="E2489" s="1" t="s">
        <v>8</v>
      </c>
      <c r="F2489" s="1" t="s">
        <v>109</v>
      </c>
      <c r="G2489" s="1" t="s">
        <v>110</v>
      </c>
      <c r="H2489" s="1" t="s">
        <v>40</v>
      </c>
      <c r="I2489" s="1" t="s">
        <v>41</v>
      </c>
      <c r="J2489" s="1" t="s">
        <v>13</v>
      </c>
      <c r="K2489" s="1" t="s">
        <v>25</v>
      </c>
      <c r="L2489" s="1">
        <v>2</v>
      </c>
      <c r="M2489" s="1">
        <v>170</v>
      </c>
      <c r="N2489" s="1">
        <v>15</v>
      </c>
      <c r="O2489" s="1">
        <v>51</v>
      </c>
      <c r="P2489" s="1">
        <v>20</v>
      </c>
      <c r="Q2489" s="1">
        <v>309</v>
      </c>
      <c r="R2489" s="1" t="s">
        <v>42</v>
      </c>
      <c r="S2489" s="1" t="s">
        <v>24835</v>
      </c>
      <c r="T2489" s="1">
        <f>Table4[[#This Row],[Unit_Price]]*Table4[[#This Row],[Quantity]]</f>
        <v>340</v>
      </c>
      <c r="U2489" s="1">
        <f>(SUM(Table4[[#This Row],[Gross_Sales]],Table4[[#This Row],[Delivery_Fee]])-Table4[[#This Row],[Discount_Amount]])</f>
        <v>309</v>
      </c>
    </row>
    <row r="2490" spans="1:21" ht="25.8" customHeight="1" x14ac:dyDescent="0.3">
      <c r="A2490" s="1" t="s">
        <v>24836</v>
      </c>
      <c r="B2490" s="1" t="s">
        <v>19860</v>
      </c>
      <c r="C2490" s="1" t="s">
        <v>30480</v>
      </c>
      <c r="D2490" s="1" t="s">
        <v>1251</v>
      </c>
      <c r="E2490" s="1" t="s">
        <v>30</v>
      </c>
      <c r="F2490" s="1" t="s">
        <v>31</v>
      </c>
      <c r="G2490" s="1" t="s">
        <v>32</v>
      </c>
      <c r="H2490" s="1" t="s">
        <v>40</v>
      </c>
      <c r="I2490" s="1" t="s">
        <v>41</v>
      </c>
      <c r="J2490" s="1" t="s">
        <v>13</v>
      </c>
      <c r="K2490" s="1" t="s">
        <v>25</v>
      </c>
      <c r="L2490" s="1">
        <v>3</v>
      </c>
      <c r="M2490" s="1">
        <v>170</v>
      </c>
      <c r="N2490" s="1">
        <v>20</v>
      </c>
      <c r="O2490" s="1">
        <v>102</v>
      </c>
      <c r="P2490" s="1">
        <v>25</v>
      </c>
      <c r="Q2490" s="1">
        <v>433</v>
      </c>
      <c r="R2490" s="1" t="s">
        <v>42</v>
      </c>
      <c r="S2490" s="1" t="s">
        <v>24837</v>
      </c>
      <c r="T2490" s="1">
        <f>Table4[[#This Row],[Unit_Price]]*Table4[[#This Row],[Quantity]]</f>
        <v>510</v>
      </c>
      <c r="U2490" s="1">
        <f>(SUM(Table4[[#This Row],[Gross_Sales]],Table4[[#This Row],[Delivery_Fee]])-Table4[[#This Row],[Discount_Amount]])</f>
        <v>433</v>
      </c>
    </row>
    <row r="2491" spans="1:21" ht="25.8" customHeight="1" x14ac:dyDescent="0.3">
      <c r="A2491" s="1" t="s">
        <v>24838</v>
      </c>
      <c r="B2491" s="1" t="s">
        <v>19860</v>
      </c>
      <c r="C2491" s="1" t="s">
        <v>30480</v>
      </c>
      <c r="D2491" s="1" t="s">
        <v>1758</v>
      </c>
      <c r="E2491" s="1" t="s">
        <v>19</v>
      </c>
      <c r="F2491" s="1" t="s">
        <v>20</v>
      </c>
      <c r="G2491" s="1" t="s">
        <v>21</v>
      </c>
      <c r="H2491" s="1" t="s">
        <v>77</v>
      </c>
      <c r="I2491" s="1" t="s">
        <v>78</v>
      </c>
      <c r="J2491" s="1" t="s">
        <v>24</v>
      </c>
      <c r="K2491" s="1" t="s">
        <v>14</v>
      </c>
      <c r="L2491" s="1">
        <v>2</v>
      </c>
      <c r="M2491" s="1">
        <v>150</v>
      </c>
      <c r="N2491" s="1">
        <v>5</v>
      </c>
      <c r="O2491" s="1">
        <v>15</v>
      </c>
      <c r="P2491" s="1">
        <v>25</v>
      </c>
      <c r="Q2491" s="1">
        <v>310</v>
      </c>
      <c r="R2491" s="1" t="s">
        <v>36</v>
      </c>
      <c r="S2491" s="1" t="s">
        <v>24839</v>
      </c>
      <c r="T2491" s="1">
        <f>Table4[[#This Row],[Unit_Price]]*Table4[[#This Row],[Quantity]]</f>
        <v>300</v>
      </c>
      <c r="U2491" s="1">
        <f>(SUM(Table4[[#This Row],[Gross_Sales]],Table4[[#This Row],[Delivery_Fee]])-Table4[[#This Row],[Discount_Amount]])</f>
        <v>310</v>
      </c>
    </row>
    <row r="2492" spans="1:21" ht="25.8" customHeight="1" x14ac:dyDescent="0.3">
      <c r="A2492" s="1" t="s">
        <v>24840</v>
      </c>
      <c r="B2492" s="1" t="s">
        <v>19860</v>
      </c>
      <c r="C2492" s="1" t="s">
        <v>30480</v>
      </c>
      <c r="D2492" s="1" t="s">
        <v>919</v>
      </c>
      <c r="E2492" s="1" t="s">
        <v>8</v>
      </c>
      <c r="F2492" s="1" t="s">
        <v>109</v>
      </c>
      <c r="G2492" s="1" t="s">
        <v>110</v>
      </c>
      <c r="H2492" s="1" t="s">
        <v>288</v>
      </c>
      <c r="I2492" s="1" t="s">
        <v>289</v>
      </c>
      <c r="J2492" s="1" t="s">
        <v>86</v>
      </c>
      <c r="K2492" s="1" t="s">
        <v>14</v>
      </c>
      <c r="L2492" s="1">
        <v>1</v>
      </c>
      <c r="M2492" s="1">
        <v>80</v>
      </c>
      <c r="N2492" s="1">
        <v>0</v>
      </c>
      <c r="O2492" s="1">
        <v>0</v>
      </c>
      <c r="P2492" s="1">
        <v>20</v>
      </c>
      <c r="Q2492" s="1">
        <v>100</v>
      </c>
      <c r="R2492" s="1" t="s">
        <v>15</v>
      </c>
      <c r="S2492" s="1" t="s">
        <v>24841</v>
      </c>
      <c r="T2492" s="1">
        <f>Table4[[#This Row],[Unit_Price]]*Table4[[#This Row],[Quantity]]</f>
        <v>80</v>
      </c>
      <c r="U2492" s="1">
        <f>(SUM(Table4[[#This Row],[Gross_Sales]],Table4[[#This Row],[Delivery_Fee]])-Table4[[#This Row],[Discount_Amount]])</f>
        <v>100</v>
      </c>
    </row>
    <row r="2493" spans="1:21" ht="25.8" customHeight="1" x14ac:dyDescent="0.3">
      <c r="A2493" s="1" t="s">
        <v>24842</v>
      </c>
      <c r="B2493" s="1" t="s">
        <v>19860</v>
      </c>
      <c r="C2493" s="1" t="s">
        <v>30480</v>
      </c>
      <c r="D2493" s="1" t="s">
        <v>990</v>
      </c>
      <c r="E2493" s="1" t="s">
        <v>19</v>
      </c>
      <c r="F2493" s="1" t="s">
        <v>124</v>
      </c>
      <c r="G2493" s="1" t="s">
        <v>125</v>
      </c>
      <c r="H2493" s="1" t="s">
        <v>143</v>
      </c>
      <c r="I2493" s="1" t="s">
        <v>144</v>
      </c>
      <c r="J2493" s="1" t="s">
        <v>24</v>
      </c>
      <c r="K2493" s="1" t="s">
        <v>14</v>
      </c>
      <c r="L2493" s="1">
        <v>1</v>
      </c>
      <c r="M2493" s="1">
        <v>160</v>
      </c>
      <c r="N2493" s="1">
        <v>20</v>
      </c>
      <c r="O2493" s="1">
        <v>32</v>
      </c>
      <c r="P2493" s="1">
        <v>20</v>
      </c>
      <c r="Q2493" s="1">
        <v>148</v>
      </c>
      <c r="R2493" s="1" t="s">
        <v>36</v>
      </c>
      <c r="S2493" s="1" t="s">
        <v>24843</v>
      </c>
      <c r="T2493" s="1">
        <f>Table4[[#This Row],[Unit_Price]]*Table4[[#This Row],[Quantity]]</f>
        <v>160</v>
      </c>
      <c r="U2493" s="1">
        <f>(SUM(Table4[[#This Row],[Gross_Sales]],Table4[[#This Row],[Delivery_Fee]])-Table4[[#This Row],[Discount_Amount]])</f>
        <v>148</v>
      </c>
    </row>
    <row r="2494" spans="1:21" ht="25.8" customHeight="1" x14ac:dyDescent="0.3">
      <c r="A2494" s="1" t="s">
        <v>24844</v>
      </c>
      <c r="B2494" s="1" t="s">
        <v>19860</v>
      </c>
      <c r="C2494" s="1" t="s">
        <v>30480</v>
      </c>
      <c r="D2494" s="1" t="s">
        <v>546</v>
      </c>
      <c r="E2494" s="1" t="s">
        <v>30</v>
      </c>
      <c r="F2494" s="1" t="s">
        <v>151</v>
      </c>
      <c r="G2494" s="1" t="s">
        <v>152</v>
      </c>
      <c r="H2494" s="1" t="s">
        <v>48</v>
      </c>
      <c r="I2494" s="1" t="s">
        <v>49</v>
      </c>
      <c r="J2494" s="1" t="s">
        <v>13</v>
      </c>
      <c r="K2494" s="1" t="s">
        <v>14</v>
      </c>
      <c r="L2494" s="1">
        <v>4</v>
      </c>
      <c r="M2494" s="1">
        <v>220</v>
      </c>
      <c r="N2494" s="1">
        <v>5</v>
      </c>
      <c r="O2494" s="1">
        <v>44</v>
      </c>
      <c r="P2494" s="1">
        <v>25</v>
      </c>
      <c r="Q2494" s="1">
        <v>861</v>
      </c>
      <c r="R2494" s="1" t="s">
        <v>63</v>
      </c>
      <c r="S2494" s="1" t="s">
        <v>24845</v>
      </c>
      <c r="T2494" s="1">
        <f>Table4[[#This Row],[Unit_Price]]*Table4[[#This Row],[Quantity]]</f>
        <v>880</v>
      </c>
      <c r="U2494" s="1">
        <f>(SUM(Table4[[#This Row],[Gross_Sales]],Table4[[#This Row],[Delivery_Fee]])-Table4[[#This Row],[Discount_Amount]])</f>
        <v>861</v>
      </c>
    </row>
    <row r="2495" spans="1:21" ht="25.8" customHeight="1" x14ac:dyDescent="0.3">
      <c r="A2495" s="1" t="s">
        <v>24846</v>
      </c>
      <c r="B2495" s="1" t="s">
        <v>19860</v>
      </c>
      <c r="C2495" s="1" t="s">
        <v>30480</v>
      </c>
      <c r="D2495" s="1" t="s">
        <v>312</v>
      </c>
      <c r="E2495" s="1" t="s">
        <v>30</v>
      </c>
      <c r="F2495" s="1" t="s">
        <v>31</v>
      </c>
      <c r="G2495" s="1" t="s">
        <v>32</v>
      </c>
      <c r="H2495" s="1" t="s">
        <v>84</v>
      </c>
      <c r="I2495" s="1" t="s">
        <v>85</v>
      </c>
      <c r="J2495" s="1" t="s">
        <v>86</v>
      </c>
      <c r="K2495" s="1" t="s">
        <v>14</v>
      </c>
      <c r="L2495" s="1">
        <v>4</v>
      </c>
      <c r="M2495" s="1">
        <v>100</v>
      </c>
      <c r="N2495" s="1">
        <v>0</v>
      </c>
      <c r="O2495" s="1">
        <v>0</v>
      </c>
      <c r="P2495" s="1">
        <v>25</v>
      </c>
      <c r="Q2495" s="1">
        <v>425</v>
      </c>
      <c r="R2495" s="1" t="s">
        <v>36</v>
      </c>
      <c r="S2495" s="1" t="s">
        <v>24847</v>
      </c>
      <c r="T2495" s="1">
        <f>Table4[[#This Row],[Unit_Price]]*Table4[[#This Row],[Quantity]]</f>
        <v>400</v>
      </c>
      <c r="U2495" s="1">
        <f>(SUM(Table4[[#This Row],[Gross_Sales]],Table4[[#This Row],[Delivery_Fee]])-Table4[[#This Row],[Discount_Amount]])</f>
        <v>425</v>
      </c>
    </row>
    <row r="2496" spans="1:21" ht="25.8" customHeight="1" x14ac:dyDescent="0.3">
      <c r="A2496" s="1" t="s">
        <v>24848</v>
      </c>
      <c r="B2496" s="1" t="s">
        <v>19860</v>
      </c>
      <c r="C2496" s="1" t="s">
        <v>30480</v>
      </c>
      <c r="D2496" s="1" t="s">
        <v>2348</v>
      </c>
      <c r="E2496" s="1" t="s">
        <v>30</v>
      </c>
      <c r="F2496" s="1" t="s">
        <v>109</v>
      </c>
      <c r="G2496" s="1" t="s">
        <v>110</v>
      </c>
      <c r="H2496" s="1" t="s">
        <v>288</v>
      </c>
      <c r="I2496" s="1" t="s">
        <v>289</v>
      </c>
      <c r="J2496" s="1" t="s">
        <v>86</v>
      </c>
      <c r="K2496" s="1" t="s">
        <v>14</v>
      </c>
      <c r="L2496" s="1">
        <v>3</v>
      </c>
      <c r="M2496" s="1">
        <v>80</v>
      </c>
      <c r="N2496" s="1">
        <v>5</v>
      </c>
      <c r="O2496" s="1">
        <v>12</v>
      </c>
      <c r="P2496" s="1">
        <v>20</v>
      </c>
      <c r="Q2496" s="1">
        <v>248</v>
      </c>
      <c r="R2496" s="1" t="s">
        <v>36</v>
      </c>
      <c r="S2496" s="1" t="s">
        <v>24849</v>
      </c>
      <c r="T2496" s="1">
        <f>Table4[[#This Row],[Unit_Price]]*Table4[[#This Row],[Quantity]]</f>
        <v>240</v>
      </c>
      <c r="U2496" s="1">
        <f>(SUM(Table4[[#This Row],[Gross_Sales]],Table4[[#This Row],[Delivery_Fee]])-Table4[[#This Row],[Discount_Amount]])</f>
        <v>248</v>
      </c>
    </row>
    <row r="2497" spans="1:21" ht="25.8" customHeight="1" x14ac:dyDescent="0.3">
      <c r="A2497" s="1" t="s">
        <v>24850</v>
      </c>
      <c r="B2497" s="1" t="s">
        <v>19860</v>
      </c>
      <c r="C2497" s="1" t="s">
        <v>30480</v>
      </c>
      <c r="D2497" s="1" t="s">
        <v>821</v>
      </c>
      <c r="E2497" s="1" t="s">
        <v>67</v>
      </c>
      <c r="F2497" s="1" t="s">
        <v>141</v>
      </c>
      <c r="G2497" s="1" t="s">
        <v>142</v>
      </c>
      <c r="H2497" s="1" t="s">
        <v>22</v>
      </c>
      <c r="I2497" s="1" t="s">
        <v>23</v>
      </c>
      <c r="J2497" s="1" t="s">
        <v>24</v>
      </c>
      <c r="K2497" s="1" t="s">
        <v>25</v>
      </c>
      <c r="L2497" s="1">
        <v>4</v>
      </c>
      <c r="M2497" s="1">
        <v>180</v>
      </c>
      <c r="N2497" s="1">
        <v>15</v>
      </c>
      <c r="O2497" s="1">
        <v>108</v>
      </c>
      <c r="P2497" s="1">
        <v>25</v>
      </c>
      <c r="Q2497" s="1">
        <v>637</v>
      </c>
      <c r="R2497" s="1" t="s">
        <v>26</v>
      </c>
      <c r="S2497" s="1" t="s">
        <v>24851</v>
      </c>
      <c r="T2497" s="1">
        <f>Table4[[#This Row],[Unit_Price]]*Table4[[#This Row],[Quantity]]</f>
        <v>720</v>
      </c>
      <c r="U2497" s="1">
        <f>(SUM(Table4[[#This Row],[Gross_Sales]],Table4[[#This Row],[Delivery_Fee]])-Table4[[#This Row],[Discount_Amount]])</f>
        <v>637</v>
      </c>
    </row>
    <row r="2498" spans="1:21" ht="25.8" customHeight="1" x14ac:dyDescent="0.3">
      <c r="A2498" s="1" t="s">
        <v>24852</v>
      </c>
      <c r="B2498" s="1" t="s">
        <v>19860</v>
      </c>
      <c r="C2498" s="1" t="s">
        <v>30480</v>
      </c>
      <c r="D2498" s="1" t="s">
        <v>395</v>
      </c>
      <c r="E2498" s="1" t="s">
        <v>67</v>
      </c>
      <c r="F2498" s="1" t="s">
        <v>267</v>
      </c>
      <c r="G2498" s="1" t="s">
        <v>268</v>
      </c>
      <c r="H2498" s="1" t="s">
        <v>11</v>
      </c>
      <c r="I2498" s="1" t="s">
        <v>12</v>
      </c>
      <c r="J2498" s="1" t="s">
        <v>13</v>
      </c>
      <c r="K2498" s="1" t="s">
        <v>14</v>
      </c>
      <c r="L2498" s="1">
        <v>3</v>
      </c>
      <c r="M2498" s="1">
        <v>140</v>
      </c>
      <c r="N2498" s="1">
        <v>20</v>
      </c>
      <c r="O2498" s="1">
        <v>84</v>
      </c>
      <c r="P2498" s="1">
        <v>40</v>
      </c>
      <c r="Q2498" s="1">
        <v>376</v>
      </c>
      <c r="R2498" s="1" t="s">
        <v>63</v>
      </c>
      <c r="S2498" s="1" t="s">
        <v>24853</v>
      </c>
      <c r="T2498" s="1">
        <f>Table4[[#This Row],[Unit_Price]]*Table4[[#This Row],[Quantity]]</f>
        <v>420</v>
      </c>
      <c r="U2498" s="1">
        <f>(SUM(Table4[[#This Row],[Gross_Sales]],Table4[[#This Row],[Delivery_Fee]])-Table4[[#This Row],[Discount_Amount]])</f>
        <v>376</v>
      </c>
    </row>
    <row r="2499" spans="1:21" ht="25.8" customHeight="1" x14ac:dyDescent="0.3">
      <c r="A2499" s="1" t="s">
        <v>24854</v>
      </c>
      <c r="B2499" s="1" t="s">
        <v>19860</v>
      </c>
      <c r="C2499" s="1" t="s">
        <v>30480</v>
      </c>
      <c r="D2499" s="1" t="s">
        <v>352</v>
      </c>
      <c r="E2499" s="1" t="s">
        <v>19</v>
      </c>
      <c r="F2499" s="1" t="s">
        <v>124</v>
      </c>
      <c r="G2499" s="1" t="s">
        <v>125</v>
      </c>
      <c r="H2499" s="1" t="s">
        <v>40</v>
      </c>
      <c r="I2499" s="1" t="s">
        <v>41</v>
      </c>
      <c r="J2499" s="1" t="s">
        <v>13</v>
      </c>
      <c r="K2499" s="1" t="s">
        <v>25</v>
      </c>
      <c r="L2499" s="1">
        <v>4</v>
      </c>
      <c r="M2499" s="1">
        <v>170</v>
      </c>
      <c r="N2499" s="1">
        <v>10</v>
      </c>
      <c r="O2499" s="1">
        <v>68</v>
      </c>
      <c r="P2499" s="1">
        <v>35</v>
      </c>
      <c r="Q2499" s="1">
        <v>647</v>
      </c>
      <c r="R2499" s="1" t="s">
        <v>36</v>
      </c>
      <c r="S2499" s="1" t="s">
        <v>24855</v>
      </c>
      <c r="T2499" s="1">
        <f>Table4[[#This Row],[Unit_Price]]*Table4[[#This Row],[Quantity]]</f>
        <v>680</v>
      </c>
      <c r="U2499" s="1">
        <f>(SUM(Table4[[#This Row],[Gross_Sales]],Table4[[#This Row],[Delivery_Fee]])-Table4[[#This Row],[Discount_Amount]])</f>
        <v>647</v>
      </c>
    </row>
    <row r="2500" spans="1:21" ht="25.8" customHeight="1" x14ac:dyDescent="0.3">
      <c r="A2500" s="1" t="s">
        <v>24856</v>
      </c>
      <c r="B2500" s="1" t="s">
        <v>19860</v>
      </c>
      <c r="C2500" s="1" t="s">
        <v>30480</v>
      </c>
      <c r="D2500" s="1" t="s">
        <v>1616</v>
      </c>
      <c r="E2500" s="1" t="s">
        <v>19</v>
      </c>
      <c r="F2500" s="1" t="s">
        <v>141</v>
      </c>
      <c r="G2500" s="1" t="s">
        <v>142</v>
      </c>
      <c r="H2500" s="1" t="s">
        <v>84</v>
      </c>
      <c r="I2500" s="1" t="s">
        <v>85</v>
      </c>
      <c r="J2500" s="1" t="s">
        <v>86</v>
      </c>
      <c r="K2500" s="1" t="s">
        <v>14</v>
      </c>
      <c r="L2500" s="1">
        <v>2</v>
      </c>
      <c r="M2500" s="1">
        <v>100</v>
      </c>
      <c r="N2500" s="1">
        <v>0</v>
      </c>
      <c r="O2500" s="1">
        <v>0</v>
      </c>
      <c r="P2500" s="1">
        <v>30</v>
      </c>
      <c r="Q2500" s="1">
        <v>230</v>
      </c>
      <c r="R2500" s="1" t="s">
        <v>26</v>
      </c>
      <c r="S2500" s="1" t="s">
        <v>24857</v>
      </c>
      <c r="T2500" s="1">
        <f>Table4[[#This Row],[Unit_Price]]*Table4[[#This Row],[Quantity]]</f>
        <v>200</v>
      </c>
      <c r="U2500" s="1">
        <f>(SUM(Table4[[#This Row],[Gross_Sales]],Table4[[#This Row],[Delivery_Fee]])-Table4[[#This Row],[Discount_Amount]])</f>
        <v>230</v>
      </c>
    </row>
    <row r="2501" spans="1:21" ht="25.8" customHeight="1" x14ac:dyDescent="0.3">
      <c r="A2501" s="1" t="s">
        <v>24858</v>
      </c>
      <c r="B2501" s="1" t="s">
        <v>19860</v>
      </c>
      <c r="C2501" s="1" t="s">
        <v>30480</v>
      </c>
      <c r="D2501" s="1" t="s">
        <v>529</v>
      </c>
      <c r="E2501" s="1" t="s">
        <v>19</v>
      </c>
      <c r="F2501" s="1" t="s">
        <v>174</v>
      </c>
      <c r="G2501" s="1" t="s">
        <v>175</v>
      </c>
      <c r="H2501" s="1" t="s">
        <v>77</v>
      </c>
      <c r="I2501" s="1" t="s">
        <v>78</v>
      </c>
      <c r="J2501" s="1" t="s">
        <v>24</v>
      </c>
      <c r="K2501" s="1" t="s">
        <v>14</v>
      </c>
      <c r="L2501" s="1">
        <v>2</v>
      </c>
      <c r="M2501" s="1">
        <v>150</v>
      </c>
      <c r="N2501" s="1">
        <v>20</v>
      </c>
      <c r="O2501" s="1">
        <v>60</v>
      </c>
      <c r="P2501" s="1">
        <v>25</v>
      </c>
      <c r="Q2501" s="1">
        <v>265</v>
      </c>
      <c r="R2501" s="1" t="s">
        <v>15</v>
      </c>
      <c r="S2501" s="1" t="s">
        <v>24859</v>
      </c>
      <c r="T2501" s="1">
        <f>Table4[[#This Row],[Unit_Price]]*Table4[[#This Row],[Quantity]]</f>
        <v>300</v>
      </c>
      <c r="U2501" s="1">
        <f>(SUM(Table4[[#This Row],[Gross_Sales]],Table4[[#This Row],[Delivery_Fee]])-Table4[[#This Row],[Discount_Amount]])</f>
        <v>265</v>
      </c>
    </row>
    <row r="2502" spans="1:21" ht="25.8" customHeight="1" x14ac:dyDescent="0.3">
      <c r="A2502" s="1" t="s">
        <v>24860</v>
      </c>
      <c r="B2502" s="1" t="s">
        <v>19860</v>
      </c>
      <c r="C2502" s="1" t="s">
        <v>30480</v>
      </c>
      <c r="D2502" s="1" t="s">
        <v>658</v>
      </c>
      <c r="E2502" s="1" t="s">
        <v>30</v>
      </c>
      <c r="F2502" s="1" t="s">
        <v>109</v>
      </c>
      <c r="G2502" s="1" t="s">
        <v>110</v>
      </c>
      <c r="H2502" s="1" t="s">
        <v>288</v>
      </c>
      <c r="I2502" s="1" t="s">
        <v>289</v>
      </c>
      <c r="J2502" s="1" t="s">
        <v>86</v>
      </c>
      <c r="K2502" s="1" t="s">
        <v>14</v>
      </c>
      <c r="L2502" s="1">
        <v>4</v>
      </c>
      <c r="M2502" s="1">
        <v>80</v>
      </c>
      <c r="N2502" s="1">
        <v>5</v>
      </c>
      <c r="O2502" s="1">
        <v>16</v>
      </c>
      <c r="P2502" s="1">
        <v>35</v>
      </c>
      <c r="Q2502" s="1">
        <v>339</v>
      </c>
      <c r="R2502" s="1" t="s">
        <v>63</v>
      </c>
      <c r="S2502" s="1" t="s">
        <v>24861</v>
      </c>
      <c r="T2502" s="1">
        <f>Table4[[#This Row],[Unit_Price]]*Table4[[#This Row],[Quantity]]</f>
        <v>320</v>
      </c>
      <c r="U2502" s="1">
        <f>(SUM(Table4[[#This Row],[Gross_Sales]],Table4[[#This Row],[Delivery_Fee]])-Table4[[#This Row],[Discount_Amount]])</f>
        <v>339</v>
      </c>
    </row>
    <row r="2503" spans="1:21" ht="25.8" customHeight="1" x14ac:dyDescent="0.3">
      <c r="A2503" s="1" t="s">
        <v>24862</v>
      </c>
      <c r="B2503" s="1" t="s">
        <v>19860</v>
      </c>
      <c r="C2503" s="1" t="s">
        <v>30480</v>
      </c>
      <c r="D2503" s="1" t="s">
        <v>1882</v>
      </c>
      <c r="E2503" s="1" t="s">
        <v>19</v>
      </c>
      <c r="F2503" s="1" t="s">
        <v>124</v>
      </c>
      <c r="G2503" s="1" t="s">
        <v>125</v>
      </c>
      <c r="H2503" s="1" t="s">
        <v>33</v>
      </c>
      <c r="I2503" s="1" t="s">
        <v>34</v>
      </c>
      <c r="J2503" s="1" t="s">
        <v>35</v>
      </c>
      <c r="K2503" s="1" t="s">
        <v>25</v>
      </c>
      <c r="L2503" s="1">
        <v>3</v>
      </c>
      <c r="M2503" s="1">
        <v>240</v>
      </c>
      <c r="N2503" s="1">
        <v>15</v>
      </c>
      <c r="O2503" s="1">
        <v>108</v>
      </c>
      <c r="P2503" s="1">
        <v>40</v>
      </c>
      <c r="Q2503" s="1">
        <v>652</v>
      </c>
      <c r="R2503" s="1" t="s">
        <v>26</v>
      </c>
      <c r="S2503" s="1" t="s">
        <v>24863</v>
      </c>
      <c r="T2503" s="1">
        <f>Table4[[#This Row],[Unit_Price]]*Table4[[#This Row],[Quantity]]</f>
        <v>720</v>
      </c>
      <c r="U2503" s="1">
        <f>(SUM(Table4[[#This Row],[Gross_Sales]],Table4[[#This Row],[Delivery_Fee]])-Table4[[#This Row],[Discount_Amount]])</f>
        <v>652</v>
      </c>
    </row>
    <row r="2504" spans="1:21" ht="25.8" customHeight="1" x14ac:dyDescent="0.3">
      <c r="A2504" s="1" t="s">
        <v>24864</v>
      </c>
      <c r="B2504" s="1" t="s">
        <v>19860</v>
      </c>
      <c r="C2504" s="1" t="s">
        <v>30480</v>
      </c>
      <c r="D2504" s="1" t="s">
        <v>1260</v>
      </c>
      <c r="E2504" s="1" t="s">
        <v>30</v>
      </c>
      <c r="F2504" s="1" t="s">
        <v>136</v>
      </c>
      <c r="G2504" s="1" t="s">
        <v>137</v>
      </c>
      <c r="H2504" s="1" t="s">
        <v>288</v>
      </c>
      <c r="I2504" s="1" t="s">
        <v>289</v>
      </c>
      <c r="J2504" s="1" t="s">
        <v>86</v>
      </c>
      <c r="K2504" s="1" t="s">
        <v>14</v>
      </c>
      <c r="L2504" s="1">
        <v>3</v>
      </c>
      <c r="M2504" s="1">
        <v>80</v>
      </c>
      <c r="N2504" s="1">
        <v>20</v>
      </c>
      <c r="O2504" s="1">
        <v>48</v>
      </c>
      <c r="P2504" s="1">
        <v>35</v>
      </c>
      <c r="Q2504" s="1">
        <v>227</v>
      </c>
      <c r="R2504" s="1" t="s">
        <v>63</v>
      </c>
      <c r="S2504" s="1" t="s">
        <v>24865</v>
      </c>
      <c r="T2504" s="1">
        <f>Table4[[#This Row],[Unit_Price]]*Table4[[#This Row],[Quantity]]</f>
        <v>240</v>
      </c>
      <c r="U2504" s="1">
        <f>(SUM(Table4[[#This Row],[Gross_Sales]],Table4[[#This Row],[Delivery_Fee]])-Table4[[#This Row],[Discount_Amount]])</f>
        <v>227</v>
      </c>
    </row>
    <row r="2505" spans="1:21" ht="25.8" customHeight="1" x14ac:dyDescent="0.3">
      <c r="A2505" s="1" t="s">
        <v>24866</v>
      </c>
      <c r="B2505" s="1" t="s">
        <v>19860</v>
      </c>
      <c r="C2505" s="1" t="s">
        <v>30480</v>
      </c>
      <c r="D2505" s="1" t="s">
        <v>173</v>
      </c>
      <c r="E2505" s="1" t="s">
        <v>30</v>
      </c>
      <c r="F2505" s="1" t="s">
        <v>151</v>
      </c>
      <c r="G2505" s="1" t="s">
        <v>152</v>
      </c>
      <c r="H2505" s="1" t="s">
        <v>84</v>
      </c>
      <c r="I2505" s="1" t="s">
        <v>85</v>
      </c>
      <c r="J2505" s="1" t="s">
        <v>86</v>
      </c>
      <c r="K2505" s="1" t="s">
        <v>14</v>
      </c>
      <c r="L2505" s="1">
        <v>4</v>
      </c>
      <c r="M2505" s="1">
        <v>100</v>
      </c>
      <c r="N2505" s="1">
        <v>15</v>
      </c>
      <c r="O2505" s="1">
        <v>60</v>
      </c>
      <c r="P2505" s="1">
        <v>20</v>
      </c>
      <c r="Q2505" s="1">
        <v>360</v>
      </c>
      <c r="R2505" s="1" t="s">
        <v>26</v>
      </c>
      <c r="S2505" s="1" t="s">
        <v>24867</v>
      </c>
      <c r="T2505" s="1">
        <f>Table4[[#This Row],[Unit_Price]]*Table4[[#This Row],[Quantity]]</f>
        <v>400</v>
      </c>
      <c r="U2505" s="1">
        <f>(SUM(Table4[[#This Row],[Gross_Sales]],Table4[[#This Row],[Delivery_Fee]])-Table4[[#This Row],[Discount_Amount]])</f>
        <v>360</v>
      </c>
    </row>
    <row r="2506" spans="1:21" ht="25.8" customHeight="1" x14ac:dyDescent="0.3">
      <c r="A2506" s="1" t="s">
        <v>24868</v>
      </c>
      <c r="B2506" s="1" t="s">
        <v>19860</v>
      </c>
      <c r="C2506" s="1" t="s">
        <v>30480</v>
      </c>
      <c r="D2506" s="1" t="s">
        <v>285</v>
      </c>
      <c r="E2506" s="1" t="s">
        <v>19</v>
      </c>
      <c r="F2506" s="1" t="s">
        <v>46</v>
      </c>
      <c r="G2506" s="1" t="s">
        <v>47</v>
      </c>
      <c r="H2506" s="1" t="s">
        <v>70</v>
      </c>
      <c r="I2506" s="1" t="s">
        <v>71</v>
      </c>
      <c r="J2506" s="1" t="s">
        <v>13</v>
      </c>
      <c r="K2506" s="1" t="s">
        <v>14</v>
      </c>
      <c r="L2506" s="1">
        <v>1</v>
      </c>
      <c r="M2506" s="1">
        <v>130</v>
      </c>
      <c r="N2506" s="1">
        <v>15</v>
      </c>
      <c r="O2506" s="1">
        <v>19.5</v>
      </c>
      <c r="P2506" s="1">
        <v>30</v>
      </c>
      <c r="Q2506" s="1">
        <v>140.5</v>
      </c>
      <c r="R2506" s="1" t="s">
        <v>26</v>
      </c>
      <c r="S2506" s="1" t="s">
        <v>24869</v>
      </c>
      <c r="T2506" s="1">
        <f>Table4[[#This Row],[Unit_Price]]*Table4[[#This Row],[Quantity]]</f>
        <v>130</v>
      </c>
      <c r="U2506" s="1">
        <f>(SUM(Table4[[#This Row],[Gross_Sales]],Table4[[#This Row],[Delivery_Fee]])-Table4[[#This Row],[Discount_Amount]])</f>
        <v>140.5</v>
      </c>
    </row>
    <row r="2507" spans="1:21" ht="25.8" customHeight="1" x14ac:dyDescent="0.3">
      <c r="A2507" s="1" t="s">
        <v>24870</v>
      </c>
      <c r="B2507" s="1" t="s">
        <v>19860</v>
      </c>
      <c r="C2507" s="1" t="s">
        <v>30480</v>
      </c>
      <c r="D2507" s="1" t="s">
        <v>666</v>
      </c>
      <c r="E2507" s="1" t="s">
        <v>30</v>
      </c>
      <c r="F2507" s="1" t="s">
        <v>339</v>
      </c>
      <c r="G2507" s="1" t="s">
        <v>340</v>
      </c>
      <c r="H2507" s="1" t="s">
        <v>111</v>
      </c>
      <c r="I2507" s="1" t="s">
        <v>112</v>
      </c>
      <c r="J2507" s="1" t="s">
        <v>13</v>
      </c>
      <c r="K2507" s="1" t="s">
        <v>25</v>
      </c>
      <c r="L2507" s="1">
        <v>2</v>
      </c>
      <c r="M2507" s="1">
        <v>280</v>
      </c>
      <c r="N2507" s="1">
        <v>5</v>
      </c>
      <c r="O2507" s="1">
        <v>28</v>
      </c>
      <c r="P2507" s="1">
        <v>25</v>
      </c>
      <c r="Q2507" s="1">
        <v>557</v>
      </c>
      <c r="R2507" s="1" t="s">
        <v>63</v>
      </c>
      <c r="S2507" s="1" t="s">
        <v>24871</v>
      </c>
      <c r="T2507" s="1">
        <f>Table4[[#This Row],[Unit_Price]]*Table4[[#This Row],[Quantity]]</f>
        <v>560</v>
      </c>
      <c r="U2507" s="1">
        <f>(SUM(Table4[[#This Row],[Gross_Sales]],Table4[[#This Row],[Delivery_Fee]])-Table4[[#This Row],[Discount_Amount]])</f>
        <v>557</v>
      </c>
    </row>
    <row r="2508" spans="1:21" ht="25.8" customHeight="1" x14ac:dyDescent="0.3">
      <c r="A2508" s="1" t="s">
        <v>24872</v>
      </c>
      <c r="B2508" s="1" t="s">
        <v>19860</v>
      </c>
      <c r="C2508" s="1" t="s">
        <v>30480</v>
      </c>
      <c r="D2508" s="1" t="s">
        <v>442</v>
      </c>
      <c r="E2508" s="1" t="s">
        <v>67</v>
      </c>
      <c r="F2508" s="1" t="s">
        <v>68</v>
      </c>
      <c r="G2508" s="1" t="s">
        <v>69</v>
      </c>
      <c r="H2508" s="1" t="s">
        <v>77</v>
      </c>
      <c r="I2508" s="1" t="s">
        <v>78</v>
      </c>
      <c r="J2508" s="1" t="s">
        <v>24</v>
      </c>
      <c r="K2508" s="1" t="s">
        <v>14</v>
      </c>
      <c r="L2508" s="1">
        <v>1</v>
      </c>
      <c r="M2508" s="1">
        <v>150</v>
      </c>
      <c r="N2508" s="1">
        <v>0</v>
      </c>
      <c r="O2508" s="1">
        <v>0</v>
      </c>
      <c r="P2508" s="1">
        <v>35</v>
      </c>
      <c r="Q2508" s="1">
        <v>185</v>
      </c>
      <c r="R2508" s="1" t="s">
        <v>42</v>
      </c>
      <c r="S2508" s="1" t="s">
        <v>24873</v>
      </c>
      <c r="T2508" s="1">
        <f>Table4[[#This Row],[Unit_Price]]*Table4[[#This Row],[Quantity]]</f>
        <v>150</v>
      </c>
      <c r="U2508" s="1">
        <f>(SUM(Table4[[#This Row],[Gross_Sales]],Table4[[#This Row],[Delivery_Fee]])-Table4[[#This Row],[Discount_Amount]])</f>
        <v>185</v>
      </c>
    </row>
    <row r="2509" spans="1:21" ht="25.8" customHeight="1" x14ac:dyDescent="0.3">
      <c r="A2509" s="1" t="s">
        <v>24874</v>
      </c>
      <c r="B2509" s="1" t="s">
        <v>19860</v>
      </c>
      <c r="C2509" s="1" t="s">
        <v>30480</v>
      </c>
      <c r="D2509" s="1" t="s">
        <v>282</v>
      </c>
      <c r="E2509" s="1" t="s">
        <v>8</v>
      </c>
      <c r="F2509" s="1" t="s">
        <v>46</v>
      </c>
      <c r="G2509" s="1" t="s">
        <v>47</v>
      </c>
      <c r="H2509" s="1" t="s">
        <v>111</v>
      </c>
      <c r="I2509" s="1" t="s">
        <v>112</v>
      </c>
      <c r="J2509" s="1" t="s">
        <v>13</v>
      </c>
      <c r="K2509" s="1" t="s">
        <v>25</v>
      </c>
      <c r="L2509" s="1">
        <v>3</v>
      </c>
      <c r="M2509" s="1">
        <v>280</v>
      </c>
      <c r="N2509" s="1">
        <v>20</v>
      </c>
      <c r="O2509" s="1">
        <v>168</v>
      </c>
      <c r="P2509" s="1">
        <v>30</v>
      </c>
      <c r="Q2509" s="1">
        <v>702</v>
      </c>
      <c r="R2509" s="1" t="s">
        <v>26</v>
      </c>
      <c r="S2509" s="1" t="s">
        <v>24875</v>
      </c>
      <c r="T2509" s="1">
        <f>Table4[[#This Row],[Unit_Price]]*Table4[[#This Row],[Quantity]]</f>
        <v>840</v>
      </c>
      <c r="U2509" s="1">
        <f>(SUM(Table4[[#This Row],[Gross_Sales]],Table4[[#This Row],[Delivery_Fee]])-Table4[[#This Row],[Discount_Amount]])</f>
        <v>702</v>
      </c>
    </row>
    <row r="2510" spans="1:21" ht="25.8" customHeight="1" x14ac:dyDescent="0.3">
      <c r="A2510" s="1" t="s">
        <v>24876</v>
      </c>
      <c r="B2510" s="1" t="s">
        <v>19860</v>
      </c>
      <c r="C2510" s="1" t="s">
        <v>30480</v>
      </c>
      <c r="D2510" s="1" t="s">
        <v>645</v>
      </c>
      <c r="E2510" s="1" t="s">
        <v>67</v>
      </c>
      <c r="F2510" s="1" t="s">
        <v>151</v>
      </c>
      <c r="G2510" s="1" t="s">
        <v>152</v>
      </c>
      <c r="H2510" s="1" t="s">
        <v>33</v>
      </c>
      <c r="I2510" s="1" t="s">
        <v>34</v>
      </c>
      <c r="J2510" s="1" t="s">
        <v>35</v>
      </c>
      <c r="K2510" s="1" t="s">
        <v>25</v>
      </c>
      <c r="L2510" s="1">
        <v>4</v>
      </c>
      <c r="M2510" s="1">
        <v>240</v>
      </c>
      <c r="N2510" s="1">
        <v>5</v>
      </c>
      <c r="O2510" s="1">
        <v>48</v>
      </c>
      <c r="P2510" s="1">
        <v>25</v>
      </c>
      <c r="Q2510" s="1">
        <v>937</v>
      </c>
      <c r="R2510" s="1" t="s">
        <v>63</v>
      </c>
      <c r="S2510" s="1" t="s">
        <v>24877</v>
      </c>
      <c r="T2510" s="1">
        <f>Table4[[#This Row],[Unit_Price]]*Table4[[#This Row],[Quantity]]</f>
        <v>960</v>
      </c>
      <c r="U2510" s="1">
        <f>(SUM(Table4[[#This Row],[Gross_Sales]],Table4[[#This Row],[Delivery_Fee]])-Table4[[#This Row],[Discount_Amount]])</f>
        <v>937</v>
      </c>
    </row>
    <row r="2511" spans="1:21" ht="25.8" customHeight="1" x14ac:dyDescent="0.3">
      <c r="A2511" s="1" t="s">
        <v>24878</v>
      </c>
      <c r="B2511" s="1" t="s">
        <v>19860</v>
      </c>
      <c r="C2511" s="1" t="s">
        <v>30480</v>
      </c>
      <c r="D2511" s="1" t="s">
        <v>439</v>
      </c>
      <c r="E2511" s="1" t="s">
        <v>67</v>
      </c>
      <c r="F2511" s="1" t="s">
        <v>187</v>
      </c>
      <c r="G2511" s="1" t="s">
        <v>188</v>
      </c>
      <c r="H2511" s="1" t="s">
        <v>33</v>
      </c>
      <c r="I2511" s="1" t="s">
        <v>34</v>
      </c>
      <c r="J2511" s="1" t="s">
        <v>35</v>
      </c>
      <c r="K2511" s="1" t="s">
        <v>25</v>
      </c>
      <c r="L2511" s="1">
        <v>3</v>
      </c>
      <c r="M2511" s="1">
        <v>240</v>
      </c>
      <c r="N2511" s="1">
        <v>10</v>
      </c>
      <c r="O2511" s="1">
        <v>72</v>
      </c>
      <c r="P2511" s="1">
        <v>35</v>
      </c>
      <c r="Q2511" s="1">
        <v>683</v>
      </c>
      <c r="R2511" s="1" t="s">
        <v>36</v>
      </c>
      <c r="S2511" s="1" t="s">
        <v>24879</v>
      </c>
      <c r="T2511" s="1">
        <f>Table4[[#This Row],[Unit_Price]]*Table4[[#This Row],[Quantity]]</f>
        <v>720</v>
      </c>
      <c r="U2511" s="1">
        <f>(SUM(Table4[[#This Row],[Gross_Sales]],Table4[[#This Row],[Delivery_Fee]])-Table4[[#This Row],[Discount_Amount]])</f>
        <v>683</v>
      </c>
    </row>
    <row r="2512" spans="1:21" ht="25.8" customHeight="1" x14ac:dyDescent="0.3">
      <c r="A2512" s="1" t="s">
        <v>24880</v>
      </c>
      <c r="B2512" s="1" t="s">
        <v>19860</v>
      </c>
      <c r="C2512" s="1" t="s">
        <v>30480</v>
      </c>
      <c r="D2512" s="1" t="s">
        <v>746</v>
      </c>
      <c r="E2512" s="1" t="s">
        <v>30</v>
      </c>
      <c r="F2512" s="1" t="s">
        <v>75</v>
      </c>
      <c r="G2512" s="1" t="s">
        <v>76</v>
      </c>
      <c r="H2512" s="1" t="s">
        <v>70</v>
      </c>
      <c r="I2512" s="1" t="s">
        <v>71</v>
      </c>
      <c r="J2512" s="1" t="s">
        <v>13</v>
      </c>
      <c r="K2512" s="1" t="s">
        <v>14</v>
      </c>
      <c r="L2512" s="1">
        <v>4</v>
      </c>
      <c r="M2512" s="1">
        <v>130</v>
      </c>
      <c r="N2512" s="1">
        <v>5</v>
      </c>
      <c r="O2512" s="1">
        <v>26</v>
      </c>
      <c r="P2512" s="1">
        <v>25</v>
      </c>
      <c r="Q2512" s="1">
        <v>519</v>
      </c>
      <c r="R2512" s="1" t="s">
        <v>63</v>
      </c>
      <c r="S2512" s="1" t="s">
        <v>24881</v>
      </c>
      <c r="T2512" s="1">
        <f>Table4[[#This Row],[Unit_Price]]*Table4[[#This Row],[Quantity]]</f>
        <v>520</v>
      </c>
      <c r="U2512" s="1">
        <f>(SUM(Table4[[#This Row],[Gross_Sales]],Table4[[#This Row],[Delivery_Fee]])-Table4[[#This Row],[Discount_Amount]])</f>
        <v>519</v>
      </c>
    </row>
    <row r="2513" spans="1:21" ht="25.8" customHeight="1" x14ac:dyDescent="0.3">
      <c r="A2513" s="1" t="s">
        <v>24882</v>
      </c>
      <c r="B2513" s="1" t="s">
        <v>19860</v>
      </c>
      <c r="C2513" s="1" t="s">
        <v>30480</v>
      </c>
      <c r="D2513" s="1" t="s">
        <v>242</v>
      </c>
      <c r="E2513" s="1" t="s">
        <v>30</v>
      </c>
      <c r="F2513" s="1" t="s">
        <v>31</v>
      </c>
      <c r="G2513" s="1" t="s">
        <v>32</v>
      </c>
      <c r="H2513" s="1" t="s">
        <v>70</v>
      </c>
      <c r="I2513" s="1" t="s">
        <v>71</v>
      </c>
      <c r="J2513" s="1" t="s">
        <v>13</v>
      </c>
      <c r="K2513" s="1" t="s">
        <v>14</v>
      </c>
      <c r="L2513" s="1">
        <v>3</v>
      </c>
      <c r="M2513" s="1">
        <v>130</v>
      </c>
      <c r="N2513" s="1">
        <v>15</v>
      </c>
      <c r="O2513" s="1">
        <v>58.5</v>
      </c>
      <c r="P2513" s="1">
        <v>35</v>
      </c>
      <c r="Q2513" s="1">
        <v>366.5</v>
      </c>
      <c r="R2513" s="1" t="s">
        <v>26</v>
      </c>
      <c r="S2513" s="1" t="s">
        <v>24883</v>
      </c>
      <c r="T2513" s="1">
        <f>Table4[[#This Row],[Unit_Price]]*Table4[[#This Row],[Quantity]]</f>
        <v>390</v>
      </c>
      <c r="U2513" s="1">
        <f>(SUM(Table4[[#This Row],[Gross_Sales]],Table4[[#This Row],[Delivery_Fee]])-Table4[[#This Row],[Discount_Amount]])</f>
        <v>366.5</v>
      </c>
    </row>
    <row r="2514" spans="1:21" ht="25.8" customHeight="1" x14ac:dyDescent="0.3">
      <c r="A2514" s="1" t="s">
        <v>24884</v>
      </c>
      <c r="B2514" s="1" t="s">
        <v>19860</v>
      </c>
      <c r="C2514" s="1" t="s">
        <v>30480</v>
      </c>
      <c r="D2514" s="1" t="s">
        <v>453</v>
      </c>
      <c r="E2514" s="1" t="s">
        <v>67</v>
      </c>
      <c r="F2514" s="1" t="s">
        <v>151</v>
      </c>
      <c r="G2514" s="1" t="s">
        <v>152</v>
      </c>
      <c r="H2514" s="1" t="s">
        <v>143</v>
      </c>
      <c r="I2514" s="1" t="s">
        <v>144</v>
      </c>
      <c r="J2514" s="1" t="s">
        <v>24</v>
      </c>
      <c r="K2514" s="1" t="s">
        <v>14</v>
      </c>
      <c r="L2514" s="1">
        <v>4</v>
      </c>
      <c r="M2514" s="1">
        <v>160</v>
      </c>
      <c r="N2514" s="1">
        <v>10</v>
      </c>
      <c r="O2514" s="1">
        <v>64</v>
      </c>
      <c r="P2514" s="1">
        <v>35</v>
      </c>
      <c r="Q2514" s="1">
        <v>611</v>
      </c>
      <c r="R2514" s="1" t="s">
        <v>36</v>
      </c>
      <c r="S2514" s="1" t="s">
        <v>24885</v>
      </c>
      <c r="T2514" s="1">
        <f>Table4[[#This Row],[Unit_Price]]*Table4[[#This Row],[Quantity]]</f>
        <v>640</v>
      </c>
      <c r="U2514" s="1">
        <f>(SUM(Table4[[#This Row],[Gross_Sales]],Table4[[#This Row],[Delivery_Fee]])-Table4[[#This Row],[Discount_Amount]])</f>
        <v>611</v>
      </c>
    </row>
    <row r="2515" spans="1:21" ht="25.8" customHeight="1" x14ac:dyDescent="0.3">
      <c r="A2515" s="1" t="s">
        <v>24886</v>
      </c>
      <c r="B2515" s="1" t="s">
        <v>19860</v>
      </c>
      <c r="C2515" s="1" t="s">
        <v>30480</v>
      </c>
      <c r="D2515" s="1" t="s">
        <v>471</v>
      </c>
      <c r="E2515" s="1" t="s">
        <v>8</v>
      </c>
      <c r="F2515" s="1" t="s">
        <v>9</v>
      </c>
      <c r="G2515" s="1" t="s">
        <v>10</v>
      </c>
      <c r="H2515" s="1" t="s">
        <v>116</v>
      </c>
      <c r="I2515" s="1" t="s">
        <v>117</v>
      </c>
      <c r="J2515" s="1" t="s">
        <v>35</v>
      </c>
      <c r="K2515" s="1" t="s">
        <v>14</v>
      </c>
      <c r="L2515" s="1">
        <v>2</v>
      </c>
      <c r="M2515" s="1">
        <v>210</v>
      </c>
      <c r="N2515" s="1">
        <v>10</v>
      </c>
      <c r="O2515" s="1">
        <v>42</v>
      </c>
      <c r="P2515" s="1">
        <v>30</v>
      </c>
      <c r="Q2515" s="1">
        <v>408</v>
      </c>
      <c r="R2515" s="1" t="s">
        <v>26</v>
      </c>
      <c r="S2515" s="1" t="s">
        <v>24887</v>
      </c>
      <c r="T2515" s="1">
        <f>Table4[[#This Row],[Unit_Price]]*Table4[[#This Row],[Quantity]]</f>
        <v>420</v>
      </c>
      <c r="U2515" s="1">
        <f>(SUM(Table4[[#This Row],[Gross_Sales]],Table4[[#This Row],[Delivery_Fee]])-Table4[[#This Row],[Discount_Amount]])</f>
        <v>408</v>
      </c>
    </row>
    <row r="2516" spans="1:21" ht="25.8" customHeight="1" x14ac:dyDescent="0.3">
      <c r="A2516" s="1" t="s">
        <v>24888</v>
      </c>
      <c r="B2516" s="1" t="s">
        <v>19860</v>
      </c>
      <c r="C2516" s="1" t="s">
        <v>30480</v>
      </c>
      <c r="D2516" s="1" t="s">
        <v>576</v>
      </c>
      <c r="E2516" s="1" t="s">
        <v>19</v>
      </c>
      <c r="F2516" s="1" t="s">
        <v>141</v>
      </c>
      <c r="G2516" s="1" t="s">
        <v>142</v>
      </c>
      <c r="H2516" s="1" t="s">
        <v>111</v>
      </c>
      <c r="I2516" s="1" t="s">
        <v>112</v>
      </c>
      <c r="J2516" s="1" t="s">
        <v>13</v>
      </c>
      <c r="K2516" s="1" t="s">
        <v>25</v>
      </c>
      <c r="L2516" s="1">
        <v>1</v>
      </c>
      <c r="M2516" s="1">
        <v>280</v>
      </c>
      <c r="N2516" s="1">
        <v>15</v>
      </c>
      <c r="O2516" s="1">
        <v>42</v>
      </c>
      <c r="P2516" s="1">
        <v>35</v>
      </c>
      <c r="Q2516" s="1">
        <v>273</v>
      </c>
      <c r="R2516" s="1" t="s">
        <v>63</v>
      </c>
      <c r="S2516" s="1" t="s">
        <v>24889</v>
      </c>
      <c r="T2516" s="1">
        <f>Table4[[#This Row],[Unit_Price]]*Table4[[#This Row],[Quantity]]</f>
        <v>280</v>
      </c>
      <c r="U2516" s="1">
        <f>(SUM(Table4[[#This Row],[Gross_Sales]],Table4[[#This Row],[Delivery_Fee]])-Table4[[#This Row],[Discount_Amount]])</f>
        <v>273</v>
      </c>
    </row>
    <row r="2517" spans="1:21" ht="25.8" customHeight="1" x14ac:dyDescent="0.3">
      <c r="A2517" s="1" t="s">
        <v>24890</v>
      </c>
      <c r="B2517" s="1" t="s">
        <v>19860</v>
      </c>
      <c r="C2517" s="1" t="s">
        <v>30480</v>
      </c>
      <c r="D2517" s="1" t="s">
        <v>321</v>
      </c>
      <c r="E2517" s="1" t="s">
        <v>67</v>
      </c>
      <c r="F2517" s="1" t="s">
        <v>267</v>
      </c>
      <c r="G2517" s="1" t="s">
        <v>268</v>
      </c>
      <c r="H2517" s="1" t="s">
        <v>40</v>
      </c>
      <c r="I2517" s="1" t="s">
        <v>41</v>
      </c>
      <c r="J2517" s="1" t="s">
        <v>13</v>
      </c>
      <c r="K2517" s="1" t="s">
        <v>25</v>
      </c>
      <c r="L2517" s="1">
        <v>3</v>
      </c>
      <c r="M2517" s="1">
        <v>170</v>
      </c>
      <c r="N2517" s="1">
        <v>20</v>
      </c>
      <c r="O2517" s="1">
        <v>102</v>
      </c>
      <c r="P2517" s="1">
        <v>25</v>
      </c>
      <c r="Q2517" s="1">
        <v>433</v>
      </c>
      <c r="R2517" s="1" t="s">
        <v>26</v>
      </c>
      <c r="S2517" s="1" t="s">
        <v>24891</v>
      </c>
      <c r="T2517" s="1">
        <f>Table4[[#This Row],[Unit_Price]]*Table4[[#This Row],[Quantity]]</f>
        <v>510</v>
      </c>
      <c r="U2517" s="1">
        <f>(SUM(Table4[[#This Row],[Gross_Sales]],Table4[[#This Row],[Delivery_Fee]])-Table4[[#This Row],[Discount_Amount]])</f>
        <v>433</v>
      </c>
    </row>
    <row r="2518" spans="1:21" ht="25.8" customHeight="1" x14ac:dyDescent="0.3">
      <c r="A2518" s="1" t="s">
        <v>24892</v>
      </c>
      <c r="B2518" s="1" t="s">
        <v>19860</v>
      </c>
      <c r="C2518" s="1" t="s">
        <v>30480</v>
      </c>
      <c r="D2518" s="1" t="s">
        <v>66</v>
      </c>
      <c r="E2518" s="1" t="s">
        <v>8</v>
      </c>
      <c r="F2518" s="1" t="s">
        <v>151</v>
      </c>
      <c r="G2518" s="1" t="s">
        <v>152</v>
      </c>
      <c r="H2518" s="1" t="s">
        <v>70</v>
      </c>
      <c r="I2518" s="1" t="s">
        <v>71</v>
      </c>
      <c r="J2518" s="1" t="s">
        <v>13</v>
      </c>
      <c r="K2518" s="1" t="s">
        <v>14</v>
      </c>
      <c r="L2518" s="1">
        <v>2</v>
      </c>
      <c r="M2518" s="1">
        <v>130</v>
      </c>
      <c r="N2518" s="1">
        <v>0</v>
      </c>
      <c r="O2518" s="1">
        <v>0</v>
      </c>
      <c r="P2518" s="1">
        <v>40</v>
      </c>
      <c r="Q2518" s="1">
        <v>300</v>
      </c>
      <c r="R2518" s="1" t="s">
        <v>36</v>
      </c>
      <c r="S2518" s="1" t="s">
        <v>24893</v>
      </c>
      <c r="T2518" s="1">
        <f>Table4[[#This Row],[Unit_Price]]*Table4[[#This Row],[Quantity]]</f>
        <v>260</v>
      </c>
      <c r="U2518" s="1">
        <f>(SUM(Table4[[#This Row],[Gross_Sales]],Table4[[#This Row],[Delivery_Fee]])-Table4[[#This Row],[Discount_Amount]])</f>
        <v>300</v>
      </c>
    </row>
    <row r="2519" spans="1:21" ht="25.8" customHeight="1" x14ac:dyDescent="0.3">
      <c r="A2519" s="1" t="s">
        <v>24894</v>
      </c>
      <c r="B2519" s="1" t="s">
        <v>19860</v>
      </c>
      <c r="C2519" s="1" t="s">
        <v>30480</v>
      </c>
      <c r="D2519" s="1" t="s">
        <v>1280</v>
      </c>
      <c r="E2519" s="1" t="s">
        <v>19</v>
      </c>
      <c r="F2519" s="1" t="s">
        <v>93</v>
      </c>
      <c r="G2519" s="1" t="s">
        <v>94</v>
      </c>
      <c r="H2519" s="1" t="s">
        <v>116</v>
      </c>
      <c r="I2519" s="1" t="s">
        <v>117</v>
      </c>
      <c r="J2519" s="1" t="s">
        <v>35</v>
      </c>
      <c r="K2519" s="1" t="s">
        <v>14</v>
      </c>
      <c r="L2519" s="1">
        <v>3</v>
      </c>
      <c r="M2519" s="1">
        <v>210</v>
      </c>
      <c r="N2519" s="1">
        <v>0</v>
      </c>
      <c r="O2519" s="1">
        <v>0</v>
      </c>
      <c r="P2519" s="1">
        <v>35</v>
      </c>
      <c r="Q2519" s="1">
        <v>665</v>
      </c>
      <c r="R2519" s="1" t="s">
        <v>63</v>
      </c>
      <c r="S2519" s="1" t="s">
        <v>24895</v>
      </c>
      <c r="T2519" s="1">
        <f>Table4[[#This Row],[Unit_Price]]*Table4[[#This Row],[Quantity]]</f>
        <v>630</v>
      </c>
      <c r="U2519" s="1">
        <f>(SUM(Table4[[#This Row],[Gross_Sales]],Table4[[#This Row],[Delivery_Fee]])-Table4[[#This Row],[Discount_Amount]])</f>
        <v>665</v>
      </c>
    </row>
    <row r="2520" spans="1:21" ht="25.8" customHeight="1" x14ac:dyDescent="0.3">
      <c r="A2520" s="1" t="s">
        <v>24896</v>
      </c>
      <c r="B2520" s="1" t="s">
        <v>19860</v>
      </c>
      <c r="C2520" s="1" t="s">
        <v>30480</v>
      </c>
      <c r="D2520" s="1" t="s">
        <v>343</v>
      </c>
      <c r="E2520" s="1" t="s">
        <v>67</v>
      </c>
      <c r="F2520" s="1" t="s">
        <v>267</v>
      </c>
      <c r="G2520" s="1" t="s">
        <v>268</v>
      </c>
      <c r="H2520" s="1" t="s">
        <v>143</v>
      </c>
      <c r="I2520" s="1" t="s">
        <v>144</v>
      </c>
      <c r="J2520" s="1" t="s">
        <v>24</v>
      </c>
      <c r="K2520" s="1" t="s">
        <v>14</v>
      </c>
      <c r="L2520" s="1">
        <v>3</v>
      </c>
      <c r="M2520" s="1">
        <v>160</v>
      </c>
      <c r="N2520" s="1">
        <v>10</v>
      </c>
      <c r="O2520" s="1">
        <v>48</v>
      </c>
      <c r="P2520" s="1">
        <v>20</v>
      </c>
      <c r="Q2520" s="1">
        <v>452</v>
      </c>
      <c r="R2520" s="1" t="s">
        <v>36</v>
      </c>
      <c r="S2520" s="1" t="s">
        <v>24897</v>
      </c>
      <c r="T2520" s="1">
        <f>Table4[[#This Row],[Unit_Price]]*Table4[[#This Row],[Quantity]]</f>
        <v>480</v>
      </c>
      <c r="U2520" s="1">
        <f>(SUM(Table4[[#This Row],[Gross_Sales]],Table4[[#This Row],[Delivery_Fee]])-Table4[[#This Row],[Discount_Amount]])</f>
        <v>452</v>
      </c>
    </row>
    <row r="2521" spans="1:21" ht="25.8" customHeight="1" x14ac:dyDescent="0.3">
      <c r="A2521" s="1" t="s">
        <v>24898</v>
      </c>
      <c r="B2521" s="1" t="s">
        <v>19860</v>
      </c>
      <c r="C2521" s="1" t="s">
        <v>30480</v>
      </c>
      <c r="D2521" s="1" t="s">
        <v>1939</v>
      </c>
      <c r="E2521" s="1" t="s">
        <v>19</v>
      </c>
      <c r="F2521" s="1" t="s">
        <v>174</v>
      </c>
      <c r="G2521" s="1" t="s">
        <v>175</v>
      </c>
      <c r="H2521" s="1" t="s">
        <v>116</v>
      </c>
      <c r="I2521" s="1" t="s">
        <v>117</v>
      </c>
      <c r="J2521" s="1" t="s">
        <v>35</v>
      </c>
      <c r="K2521" s="1" t="s">
        <v>14</v>
      </c>
      <c r="L2521" s="1">
        <v>4</v>
      </c>
      <c r="M2521" s="1">
        <v>210</v>
      </c>
      <c r="N2521" s="1">
        <v>20</v>
      </c>
      <c r="O2521" s="1">
        <v>168</v>
      </c>
      <c r="P2521" s="1">
        <v>25</v>
      </c>
      <c r="Q2521" s="1">
        <v>697</v>
      </c>
      <c r="R2521" s="1" t="s">
        <v>15</v>
      </c>
      <c r="S2521" s="1" t="s">
        <v>24899</v>
      </c>
      <c r="T2521" s="1">
        <f>Table4[[#This Row],[Unit_Price]]*Table4[[#This Row],[Quantity]]</f>
        <v>840</v>
      </c>
      <c r="U2521" s="1">
        <f>(SUM(Table4[[#This Row],[Gross_Sales]],Table4[[#This Row],[Delivery_Fee]])-Table4[[#This Row],[Discount_Amount]])</f>
        <v>697</v>
      </c>
    </row>
    <row r="2522" spans="1:21" ht="25.8" customHeight="1" x14ac:dyDescent="0.3">
      <c r="A2522" s="1" t="s">
        <v>24900</v>
      </c>
      <c r="B2522" s="1" t="s">
        <v>19860</v>
      </c>
      <c r="C2522" s="1" t="s">
        <v>30480</v>
      </c>
      <c r="D2522" s="1" t="s">
        <v>456</v>
      </c>
      <c r="E2522" s="1" t="s">
        <v>19</v>
      </c>
      <c r="F2522" s="1" t="s">
        <v>98</v>
      </c>
      <c r="G2522" s="1" t="s">
        <v>99</v>
      </c>
      <c r="H2522" s="1" t="s">
        <v>40</v>
      </c>
      <c r="I2522" s="1" t="s">
        <v>41</v>
      </c>
      <c r="J2522" s="1" t="s">
        <v>13</v>
      </c>
      <c r="K2522" s="1" t="s">
        <v>25</v>
      </c>
      <c r="L2522" s="1">
        <v>2</v>
      </c>
      <c r="M2522" s="1">
        <v>170</v>
      </c>
      <c r="N2522" s="1">
        <v>0</v>
      </c>
      <c r="O2522" s="1">
        <v>0</v>
      </c>
      <c r="P2522" s="1">
        <v>40</v>
      </c>
      <c r="Q2522" s="1">
        <v>380</v>
      </c>
      <c r="R2522" s="1" t="s">
        <v>36</v>
      </c>
      <c r="S2522" s="1" t="s">
        <v>24901</v>
      </c>
      <c r="T2522" s="1">
        <f>Table4[[#This Row],[Unit_Price]]*Table4[[#This Row],[Quantity]]</f>
        <v>340</v>
      </c>
      <c r="U2522" s="1">
        <f>(SUM(Table4[[#This Row],[Gross_Sales]],Table4[[#This Row],[Delivery_Fee]])-Table4[[#This Row],[Discount_Amount]])</f>
        <v>380</v>
      </c>
    </row>
    <row r="2523" spans="1:21" ht="25.8" customHeight="1" x14ac:dyDescent="0.3">
      <c r="A2523" s="1" t="s">
        <v>24902</v>
      </c>
      <c r="B2523" s="1" t="s">
        <v>19860</v>
      </c>
      <c r="C2523" s="1" t="s">
        <v>30480</v>
      </c>
      <c r="D2523" s="1" t="s">
        <v>474</v>
      </c>
      <c r="E2523" s="1" t="s">
        <v>67</v>
      </c>
      <c r="F2523" s="1" t="s">
        <v>267</v>
      </c>
      <c r="G2523" s="1" t="s">
        <v>268</v>
      </c>
      <c r="H2523" s="1" t="s">
        <v>48</v>
      </c>
      <c r="I2523" s="1" t="s">
        <v>49</v>
      </c>
      <c r="J2523" s="1" t="s">
        <v>13</v>
      </c>
      <c r="K2523" s="1" t="s">
        <v>14</v>
      </c>
      <c r="L2523" s="1">
        <v>2</v>
      </c>
      <c r="M2523" s="1">
        <v>220</v>
      </c>
      <c r="N2523" s="1">
        <v>20</v>
      </c>
      <c r="O2523" s="1">
        <v>88</v>
      </c>
      <c r="P2523" s="1">
        <v>25</v>
      </c>
      <c r="Q2523" s="1">
        <v>377</v>
      </c>
      <c r="R2523" s="1" t="s">
        <v>63</v>
      </c>
      <c r="S2523" s="1" t="s">
        <v>24903</v>
      </c>
      <c r="T2523" s="1">
        <f>Table4[[#This Row],[Unit_Price]]*Table4[[#This Row],[Quantity]]</f>
        <v>440</v>
      </c>
      <c r="U2523" s="1">
        <f>(SUM(Table4[[#This Row],[Gross_Sales]],Table4[[#This Row],[Delivery_Fee]])-Table4[[#This Row],[Discount_Amount]])</f>
        <v>377</v>
      </c>
    </row>
    <row r="2524" spans="1:21" ht="25.8" customHeight="1" x14ac:dyDescent="0.3">
      <c r="A2524" s="1" t="s">
        <v>24904</v>
      </c>
      <c r="B2524" s="1" t="s">
        <v>19860</v>
      </c>
      <c r="C2524" s="1" t="s">
        <v>30480</v>
      </c>
      <c r="D2524" s="1" t="s">
        <v>1494</v>
      </c>
      <c r="E2524" s="1" t="s">
        <v>8</v>
      </c>
      <c r="F2524" s="1" t="s">
        <v>46</v>
      </c>
      <c r="G2524" s="1" t="s">
        <v>47</v>
      </c>
      <c r="H2524" s="1" t="s">
        <v>111</v>
      </c>
      <c r="I2524" s="1" t="s">
        <v>112</v>
      </c>
      <c r="J2524" s="1" t="s">
        <v>13</v>
      </c>
      <c r="K2524" s="1" t="s">
        <v>25</v>
      </c>
      <c r="L2524" s="1">
        <v>3</v>
      </c>
      <c r="M2524" s="1">
        <v>280</v>
      </c>
      <c r="N2524" s="1">
        <v>10</v>
      </c>
      <c r="O2524" s="1">
        <v>84</v>
      </c>
      <c r="P2524" s="1">
        <v>25</v>
      </c>
      <c r="Q2524" s="1">
        <v>781</v>
      </c>
      <c r="R2524" s="1" t="s">
        <v>26</v>
      </c>
      <c r="S2524" s="1" t="s">
        <v>24905</v>
      </c>
      <c r="T2524" s="1">
        <f>Table4[[#This Row],[Unit_Price]]*Table4[[#This Row],[Quantity]]</f>
        <v>840</v>
      </c>
      <c r="U2524" s="1">
        <f>(SUM(Table4[[#This Row],[Gross_Sales]],Table4[[#This Row],[Delivery_Fee]])-Table4[[#This Row],[Discount_Amount]])</f>
        <v>781</v>
      </c>
    </row>
    <row r="2525" spans="1:21" ht="25.8" customHeight="1" x14ac:dyDescent="0.3">
      <c r="A2525" s="1" t="s">
        <v>24906</v>
      </c>
      <c r="B2525" s="1" t="s">
        <v>19860</v>
      </c>
      <c r="C2525" s="1" t="s">
        <v>30480</v>
      </c>
      <c r="D2525" s="1" t="s">
        <v>7</v>
      </c>
      <c r="E2525" s="1" t="s">
        <v>30</v>
      </c>
      <c r="F2525" s="1" t="s">
        <v>75</v>
      </c>
      <c r="G2525" s="1" t="s">
        <v>76</v>
      </c>
      <c r="H2525" s="1" t="s">
        <v>288</v>
      </c>
      <c r="I2525" s="1" t="s">
        <v>289</v>
      </c>
      <c r="J2525" s="1" t="s">
        <v>86</v>
      </c>
      <c r="K2525" s="1" t="s">
        <v>14</v>
      </c>
      <c r="L2525" s="1">
        <v>1</v>
      </c>
      <c r="M2525" s="1">
        <v>80</v>
      </c>
      <c r="N2525" s="1">
        <v>10</v>
      </c>
      <c r="O2525" s="1">
        <v>8</v>
      </c>
      <c r="P2525" s="1">
        <v>30</v>
      </c>
      <c r="Q2525" s="1">
        <v>102</v>
      </c>
      <c r="R2525" s="1" t="s">
        <v>36</v>
      </c>
      <c r="S2525" s="1" t="s">
        <v>24907</v>
      </c>
      <c r="T2525" s="1">
        <f>Table4[[#This Row],[Unit_Price]]*Table4[[#This Row],[Quantity]]</f>
        <v>80</v>
      </c>
      <c r="U2525" s="1">
        <f>(SUM(Table4[[#This Row],[Gross_Sales]],Table4[[#This Row],[Delivery_Fee]])-Table4[[#This Row],[Discount_Amount]])</f>
        <v>102</v>
      </c>
    </row>
    <row r="2526" spans="1:21" ht="25.8" customHeight="1" x14ac:dyDescent="0.3">
      <c r="A2526" s="1" t="s">
        <v>24908</v>
      </c>
      <c r="B2526" s="1" t="s">
        <v>19860</v>
      </c>
      <c r="C2526" s="1" t="s">
        <v>30480</v>
      </c>
      <c r="D2526" s="1" t="s">
        <v>805</v>
      </c>
      <c r="E2526" s="1" t="s">
        <v>30</v>
      </c>
      <c r="F2526" s="1" t="s">
        <v>339</v>
      </c>
      <c r="G2526" s="1" t="s">
        <v>340</v>
      </c>
      <c r="H2526" s="1" t="s">
        <v>55</v>
      </c>
      <c r="I2526" s="1" t="s">
        <v>56</v>
      </c>
      <c r="J2526" s="1" t="s">
        <v>57</v>
      </c>
      <c r="K2526" s="1" t="s">
        <v>14</v>
      </c>
      <c r="L2526" s="1">
        <v>1</v>
      </c>
      <c r="M2526" s="1">
        <v>180</v>
      </c>
      <c r="N2526" s="1">
        <v>20</v>
      </c>
      <c r="O2526" s="1">
        <v>36</v>
      </c>
      <c r="P2526" s="1">
        <v>35</v>
      </c>
      <c r="Q2526" s="1">
        <v>179</v>
      </c>
      <c r="R2526" s="1" t="s">
        <v>42</v>
      </c>
      <c r="S2526" s="1" t="s">
        <v>24909</v>
      </c>
      <c r="T2526" s="1">
        <f>Table4[[#This Row],[Unit_Price]]*Table4[[#This Row],[Quantity]]</f>
        <v>180</v>
      </c>
      <c r="U2526" s="1">
        <f>(SUM(Table4[[#This Row],[Gross_Sales]],Table4[[#This Row],[Delivery_Fee]])-Table4[[#This Row],[Discount_Amount]])</f>
        <v>179</v>
      </c>
    </row>
    <row r="2527" spans="1:21" ht="25.8" customHeight="1" x14ac:dyDescent="0.3">
      <c r="A2527" s="1" t="s">
        <v>24910</v>
      </c>
      <c r="B2527" s="1" t="s">
        <v>19860</v>
      </c>
      <c r="C2527" s="1" t="s">
        <v>30480</v>
      </c>
      <c r="D2527" s="1" t="s">
        <v>612</v>
      </c>
      <c r="E2527" s="1" t="s">
        <v>30</v>
      </c>
      <c r="F2527" s="1" t="s">
        <v>75</v>
      </c>
      <c r="G2527" s="1" t="s">
        <v>76</v>
      </c>
      <c r="H2527" s="1" t="s">
        <v>84</v>
      </c>
      <c r="I2527" s="1" t="s">
        <v>85</v>
      </c>
      <c r="J2527" s="1" t="s">
        <v>86</v>
      </c>
      <c r="K2527" s="1" t="s">
        <v>14</v>
      </c>
      <c r="L2527" s="1">
        <v>3</v>
      </c>
      <c r="M2527" s="1">
        <v>100</v>
      </c>
      <c r="N2527" s="1">
        <v>20</v>
      </c>
      <c r="O2527" s="1">
        <v>60</v>
      </c>
      <c r="P2527" s="1">
        <v>20</v>
      </c>
      <c r="Q2527" s="1">
        <v>260</v>
      </c>
      <c r="R2527" s="1" t="s">
        <v>15</v>
      </c>
      <c r="S2527" s="1" t="s">
        <v>24911</v>
      </c>
      <c r="T2527" s="1">
        <f>Table4[[#This Row],[Unit_Price]]*Table4[[#This Row],[Quantity]]</f>
        <v>300</v>
      </c>
      <c r="U2527" s="1">
        <f>(SUM(Table4[[#This Row],[Gross_Sales]],Table4[[#This Row],[Delivery_Fee]])-Table4[[#This Row],[Discount_Amount]])</f>
        <v>260</v>
      </c>
    </row>
    <row r="2528" spans="1:21" ht="25.8" customHeight="1" x14ac:dyDescent="0.3">
      <c r="A2528" s="1" t="s">
        <v>24912</v>
      </c>
      <c r="B2528" s="1" t="s">
        <v>19860</v>
      </c>
      <c r="C2528" s="1" t="s">
        <v>30480</v>
      </c>
      <c r="D2528" s="1" t="s">
        <v>506</v>
      </c>
      <c r="E2528" s="1" t="s">
        <v>67</v>
      </c>
      <c r="F2528" s="1" t="s">
        <v>68</v>
      </c>
      <c r="G2528" s="1" t="s">
        <v>69</v>
      </c>
      <c r="H2528" s="1" t="s">
        <v>33</v>
      </c>
      <c r="I2528" s="1" t="s">
        <v>34</v>
      </c>
      <c r="J2528" s="1" t="s">
        <v>35</v>
      </c>
      <c r="K2528" s="1" t="s">
        <v>25</v>
      </c>
      <c r="L2528" s="1">
        <v>4</v>
      </c>
      <c r="M2528" s="1">
        <v>240</v>
      </c>
      <c r="N2528" s="1">
        <v>10</v>
      </c>
      <c r="O2528" s="1">
        <v>96</v>
      </c>
      <c r="P2528" s="1">
        <v>30</v>
      </c>
      <c r="Q2528" s="1">
        <v>894</v>
      </c>
      <c r="R2528" s="1" t="s">
        <v>36</v>
      </c>
      <c r="S2528" s="1" t="s">
        <v>24913</v>
      </c>
      <c r="T2528" s="1">
        <f>Table4[[#This Row],[Unit_Price]]*Table4[[#This Row],[Quantity]]</f>
        <v>960</v>
      </c>
      <c r="U2528" s="1">
        <f>(SUM(Table4[[#This Row],[Gross_Sales]],Table4[[#This Row],[Delivery_Fee]])-Table4[[#This Row],[Discount_Amount]])</f>
        <v>894</v>
      </c>
    </row>
    <row r="2529" spans="1:21" ht="25.8" customHeight="1" x14ac:dyDescent="0.3">
      <c r="A2529" s="1" t="s">
        <v>24914</v>
      </c>
      <c r="B2529" s="1" t="s">
        <v>19860</v>
      </c>
      <c r="C2529" s="1" t="s">
        <v>30480</v>
      </c>
      <c r="D2529" s="1" t="s">
        <v>532</v>
      </c>
      <c r="E2529" s="1" t="s">
        <v>19</v>
      </c>
      <c r="F2529" s="1" t="s">
        <v>151</v>
      </c>
      <c r="G2529" s="1" t="s">
        <v>152</v>
      </c>
      <c r="H2529" s="1" t="s">
        <v>48</v>
      </c>
      <c r="I2529" s="1" t="s">
        <v>49</v>
      </c>
      <c r="J2529" s="1" t="s">
        <v>13</v>
      </c>
      <c r="K2529" s="1" t="s">
        <v>14</v>
      </c>
      <c r="L2529" s="1">
        <v>3</v>
      </c>
      <c r="M2529" s="1">
        <v>220</v>
      </c>
      <c r="N2529" s="1">
        <v>20</v>
      </c>
      <c r="O2529" s="1">
        <v>132</v>
      </c>
      <c r="P2529" s="1">
        <v>40</v>
      </c>
      <c r="Q2529" s="1">
        <v>568</v>
      </c>
      <c r="R2529" s="1" t="s">
        <v>42</v>
      </c>
      <c r="S2529" s="1" t="s">
        <v>24915</v>
      </c>
      <c r="T2529" s="1">
        <f>Table4[[#This Row],[Unit_Price]]*Table4[[#This Row],[Quantity]]</f>
        <v>660</v>
      </c>
      <c r="U2529" s="1">
        <f>(SUM(Table4[[#This Row],[Gross_Sales]],Table4[[#This Row],[Delivery_Fee]])-Table4[[#This Row],[Discount_Amount]])</f>
        <v>568</v>
      </c>
    </row>
    <row r="2530" spans="1:21" ht="25.8" customHeight="1" x14ac:dyDescent="0.3">
      <c r="A2530" s="1" t="s">
        <v>24916</v>
      </c>
      <c r="B2530" s="1" t="s">
        <v>19860</v>
      </c>
      <c r="C2530" s="1" t="s">
        <v>30480</v>
      </c>
      <c r="D2530" s="1" t="s">
        <v>135</v>
      </c>
      <c r="E2530" s="1" t="s">
        <v>30</v>
      </c>
      <c r="F2530" s="1" t="s">
        <v>31</v>
      </c>
      <c r="G2530" s="1" t="s">
        <v>32</v>
      </c>
      <c r="H2530" s="1" t="s">
        <v>116</v>
      </c>
      <c r="I2530" s="1" t="s">
        <v>117</v>
      </c>
      <c r="J2530" s="1" t="s">
        <v>35</v>
      </c>
      <c r="K2530" s="1" t="s">
        <v>14</v>
      </c>
      <c r="L2530" s="1">
        <v>3</v>
      </c>
      <c r="M2530" s="1">
        <v>210</v>
      </c>
      <c r="N2530" s="1">
        <v>15</v>
      </c>
      <c r="O2530" s="1">
        <v>94.5</v>
      </c>
      <c r="P2530" s="1">
        <v>25</v>
      </c>
      <c r="Q2530" s="1">
        <v>560.5</v>
      </c>
      <c r="R2530" s="1" t="s">
        <v>15</v>
      </c>
      <c r="S2530" s="1" t="s">
        <v>24917</v>
      </c>
      <c r="T2530" s="1">
        <f>Table4[[#This Row],[Unit_Price]]*Table4[[#This Row],[Quantity]]</f>
        <v>630</v>
      </c>
      <c r="U2530" s="1">
        <f>(SUM(Table4[[#This Row],[Gross_Sales]],Table4[[#This Row],[Delivery_Fee]])-Table4[[#This Row],[Discount_Amount]])</f>
        <v>560.5</v>
      </c>
    </row>
    <row r="2531" spans="1:21" ht="25.8" customHeight="1" x14ac:dyDescent="0.3">
      <c r="A2531" s="1" t="s">
        <v>24918</v>
      </c>
      <c r="B2531" s="1" t="s">
        <v>19860</v>
      </c>
      <c r="C2531" s="1" t="s">
        <v>30480</v>
      </c>
      <c r="D2531" s="1" t="s">
        <v>1280</v>
      </c>
      <c r="E2531" s="1" t="s">
        <v>30</v>
      </c>
      <c r="F2531" s="1" t="s">
        <v>109</v>
      </c>
      <c r="G2531" s="1" t="s">
        <v>110</v>
      </c>
      <c r="H2531" s="1" t="s">
        <v>11</v>
      </c>
      <c r="I2531" s="1" t="s">
        <v>12</v>
      </c>
      <c r="J2531" s="1" t="s">
        <v>13</v>
      </c>
      <c r="K2531" s="1" t="s">
        <v>14</v>
      </c>
      <c r="L2531" s="1">
        <v>1</v>
      </c>
      <c r="M2531" s="1">
        <v>140</v>
      </c>
      <c r="N2531" s="1">
        <v>10</v>
      </c>
      <c r="O2531" s="1">
        <v>14</v>
      </c>
      <c r="P2531" s="1">
        <v>20</v>
      </c>
      <c r="Q2531" s="1">
        <v>146</v>
      </c>
      <c r="R2531" s="1" t="s">
        <v>63</v>
      </c>
      <c r="S2531" s="1" t="s">
        <v>24919</v>
      </c>
      <c r="T2531" s="1">
        <f>Table4[[#This Row],[Unit_Price]]*Table4[[#This Row],[Quantity]]</f>
        <v>140</v>
      </c>
      <c r="U2531" s="1">
        <f>(SUM(Table4[[#This Row],[Gross_Sales]],Table4[[#This Row],[Delivery_Fee]])-Table4[[#This Row],[Discount_Amount]])</f>
        <v>146</v>
      </c>
    </row>
    <row r="2532" spans="1:21" ht="25.8" customHeight="1" x14ac:dyDescent="0.3">
      <c r="A2532" s="1" t="s">
        <v>24920</v>
      </c>
      <c r="B2532" s="1" t="s">
        <v>19860</v>
      </c>
      <c r="C2532" s="1" t="s">
        <v>30480</v>
      </c>
      <c r="D2532" s="1" t="s">
        <v>343</v>
      </c>
      <c r="E2532" s="1" t="s">
        <v>30</v>
      </c>
      <c r="F2532" s="1" t="s">
        <v>53</v>
      </c>
      <c r="G2532" s="1" t="s">
        <v>54</v>
      </c>
      <c r="H2532" s="1" t="s">
        <v>143</v>
      </c>
      <c r="I2532" s="1" t="s">
        <v>144</v>
      </c>
      <c r="J2532" s="1" t="s">
        <v>24</v>
      </c>
      <c r="K2532" s="1" t="s">
        <v>14</v>
      </c>
      <c r="L2532" s="1">
        <v>3</v>
      </c>
      <c r="M2532" s="1">
        <v>160</v>
      </c>
      <c r="N2532" s="1">
        <v>15</v>
      </c>
      <c r="O2532" s="1">
        <v>72</v>
      </c>
      <c r="P2532" s="1">
        <v>20</v>
      </c>
      <c r="Q2532" s="1">
        <v>428</v>
      </c>
      <c r="R2532" s="1" t="s">
        <v>36</v>
      </c>
      <c r="S2532" s="1" t="s">
        <v>24921</v>
      </c>
      <c r="T2532" s="1">
        <f>Table4[[#This Row],[Unit_Price]]*Table4[[#This Row],[Quantity]]</f>
        <v>480</v>
      </c>
      <c r="U2532" s="1">
        <f>(SUM(Table4[[#This Row],[Gross_Sales]],Table4[[#This Row],[Delivery_Fee]])-Table4[[#This Row],[Discount_Amount]])</f>
        <v>428</v>
      </c>
    </row>
    <row r="2533" spans="1:21" ht="25.8" customHeight="1" x14ac:dyDescent="0.3">
      <c r="A2533" s="1" t="s">
        <v>24922</v>
      </c>
      <c r="B2533" s="1" t="s">
        <v>19860</v>
      </c>
      <c r="C2533" s="1" t="s">
        <v>30480</v>
      </c>
      <c r="D2533" s="1" t="s">
        <v>2251</v>
      </c>
      <c r="E2533" s="1" t="s">
        <v>19</v>
      </c>
      <c r="F2533" s="1" t="s">
        <v>75</v>
      </c>
      <c r="G2533" s="1" t="s">
        <v>76</v>
      </c>
      <c r="H2533" s="1" t="s">
        <v>61</v>
      </c>
      <c r="I2533" s="1" t="s">
        <v>62</v>
      </c>
      <c r="J2533" s="1" t="s">
        <v>24</v>
      </c>
      <c r="K2533" s="1" t="s">
        <v>25</v>
      </c>
      <c r="L2533" s="1">
        <v>4</v>
      </c>
      <c r="M2533" s="1">
        <v>190</v>
      </c>
      <c r="N2533" s="1">
        <v>5</v>
      </c>
      <c r="O2533" s="1">
        <v>38</v>
      </c>
      <c r="P2533" s="1">
        <v>35</v>
      </c>
      <c r="Q2533" s="1">
        <v>757</v>
      </c>
      <c r="R2533" s="1" t="s">
        <v>36</v>
      </c>
      <c r="S2533" s="1" t="s">
        <v>24923</v>
      </c>
      <c r="T2533" s="1">
        <f>Table4[[#This Row],[Unit_Price]]*Table4[[#This Row],[Quantity]]</f>
        <v>760</v>
      </c>
      <c r="U2533" s="1">
        <f>(SUM(Table4[[#This Row],[Gross_Sales]],Table4[[#This Row],[Delivery_Fee]])-Table4[[#This Row],[Discount_Amount]])</f>
        <v>757</v>
      </c>
    </row>
    <row r="2534" spans="1:21" ht="25.8" customHeight="1" x14ac:dyDescent="0.3">
      <c r="A2534" s="1" t="s">
        <v>24924</v>
      </c>
      <c r="B2534" s="1" t="s">
        <v>19860</v>
      </c>
      <c r="C2534" s="1" t="s">
        <v>30480</v>
      </c>
      <c r="D2534" s="1" t="s">
        <v>568</v>
      </c>
      <c r="E2534" s="1" t="s">
        <v>19</v>
      </c>
      <c r="F2534" s="1" t="s">
        <v>141</v>
      </c>
      <c r="G2534" s="1" t="s">
        <v>142</v>
      </c>
      <c r="H2534" s="1" t="s">
        <v>33</v>
      </c>
      <c r="I2534" s="1" t="s">
        <v>34</v>
      </c>
      <c r="J2534" s="1" t="s">
        <v>35</v>
      </c>
      <c r="K2534" s="1" t="s">
        <v>25</v>
      </c>
      <c r="L2534" s="1">
        <v>3</v>
      </c>
      <c r="M2534" s="1">
        <v>240</v>
      </c>
      <c r="N2534" s="1">
        <v>10</v>
      </c>
      <c r="O2534" s="1">
        <v>72</v>
      </c>
      <c r="P2534" s="1">
        <v>35</v>
      </c>
      <c r="Q2534" s="1">
        <v>683</v>
      </c>
      <c r="R2534" s="1" t="s">
        <v>26</v>
      </c>
      <c r="S2534" s="1" t="s">
        <v>24925</v>
      </c>
      <c r="T2534" s="1">
        <f>Table4[[#This Row],[Unit_Price]]*Table4[[#This Row],[Quantity]]</f>
        <v>720</v>
      </c>
      <c r="U2534" s="1">
        <f>(SUM(Table4[[#This Row],[Gross_Sales]],Table4[[#This Row],[Delivery_Fee]])-Table4[[#This Row],[Discount_Amount]])</f>
        <v>683</v>
      </c>
    </row>
    <row r="2535" spans="1:21" ht="25.8" customHeight="1" x14ac:dyDescent="0.3">
      <c r="A2535" s="1" t="s">
        <v>24926</v>
      </c>
      <c r="B2535" s="1" t="s">
        <v>19860</v>
      </c>
      <c r="C2535" s="1" t="s">
        <v>30480</v>
      </c>
      <c r="D2535" s="1" t="s">
        <v>1964</v>
      </c>
      <c r="E2535" s="1" t="s">
        <v>19</v>
      </c>
      <c r="F2535" s="1" t="s">
        <v>98</v>
      </c>
      <c r="G2535" s="1" t="s">
        <v>99</v>
      </c>
      <c r="H2535" s="1" t="s">
        <v>55</v>
      </c>
      <c r="I2535" s="1" t="s">
        <v>56</v>
      </c>
      <c r="J2535" s="1" t="s">
        <v>57</v>
      </c>
      <c r="K2535" s="1" t="s">
        <v>14</v>
      </c>
      <c r="L2535" s="1">
        <v>3</v>
      </c>
      <c r="M2535" s="1">
        <v>180</v>
      </c>
      <c r="N2535" s="1">
        <v>5</v>
      </c>
      <c r="O2535" s="1">
        <v>27</v>
      </c>
      <c r="P2535" s="1">
        <v>30</v>
      </c>
      <c r="Q2535" s="1">
        <v>543</v>
      </c>
      <c r="R2535" s="1" t="s">
        <v>63</v>
      </c>
      <c r="S2535" s="1" t="s">
        <v>24927</v>
      </c>
      <c r="T2535" s="1">
        <f>Table4[[#This Row],[Unit_Price]]*Table4[[#This Row],[Quantity]]</f>
        <v>540</v>
      </c>
      <c r="U2535" s="1">
        <f>(SUM(Table4[[#This Row],[Gross_Sales]],Table4[[#This Row],[Delivery_Fee]])-Table4[[#This Row],[Discount_Amount]])</f>
        <v>543</v>
      </c>
    </row>
    <row r="2536" spans="1:21" ht="25.8" customHeight="1" x14ac:dyDescent="0.3">
      <c r="A2536" s="1" t="s">
        <v>24928</v>
      </c>
      <c r="B2536" s="1" t="s">
        <v>19860</v>
      </c>
      <c r="C2536" s="1" t="s">
        <v>30480</v>
      </c>
      <c r="D2536" s="1" t="s">
        <v>1494</v>
      </c>
      <c r="E2536" s="1" t="s">
        <v>30</v>
      </c>
      <c r="F2536" s="1" t="s">
        <v>339</v>
      </c>
      <c r="G2536" s="1" t="s">
        <v>340</v>
      </c>
      <c r="H2536" s="1" t="s">
        <v>55</v>
      </c>
      <c r="I2536" s="1" t="s">
        <v>56</v>
      </c>
      <c r="J2536" s="1" t="s">
        <v>57</v>
      </c>
      <c r="K2536" s="1" t="s">
        <v>14</v>
      </c>
      <c r="L2536" s="1">
        <v>4</v>
      </c>
      <c r="M2536" s="1">
        <v>180</v>
      </c>
      <c r="N2536" s="1">
        <v>10</v>
      </c>
      <c r="O2536" s="1">
        <v>72</v>
      </c>
      <c r="P2536" s="1">
        <v>35</v>
      </c>
      <c r="Q2536" s="1">
        <v>683</v>
      </c>
      <c r="R2536" s="1" t="s">
        <v>15</v>
      </c>
      <c r="S2536" s="1" t="s">
        <v>24929</v>
      </c>
      <c r="T2536" s="1">
        <f>Table4[[#This Row],[Unit_Price]]*Table4[[#This Row],[Quantity]]</f>
        <v>720</v>
      </c>
      <c r="U2536" s="1">
        <f>(SUM(Table4[[#This Row],[Gross_Sales]],Table4[[#This Row],[Delivery_Fee]])-Table4[[#This Row],[Discount_Amount]])</f>
        <v>683</v>
      </c>
    </row>
    <row r="2537" spans="1:21" ht="25.8" customHeight="1" x14ac:dyDescent="0.3">
      <c r="A2537" s="1" t="s">
        <v>24930</v>
      </c>
      <c r="B2537" s="1" t="s">
        <v>19860</v>
      </c>
      <c r="C2537" s="1" t="s">
        <v>30480</v>
      </c>
      <c r="D2537" s="1" t="s">
        <v>939</v>
      </c>
      <c r="E2537" s="1" t="s">
        <v>30</v>
      </c>
      <c r="F2537" s="1" t="s">
        <v>151</v>
      </c>
      <c r="G2537" s="1" t="s">
        <v>152</v>
      </c>
      <c r="H2537" s="1" t="s">
        <v>55</v>
      </c>
      <c r="I2537" s="1" t="s">
        <v>56</v>
      </c>
      <c r="J2537" s="1" t="s">
        <v>57</v>
      </c>
      <c r="K2537" s="1" t="s">
        <v>14</v>
      </c>
      <c r="L2537" s="1">
        <v>2</v>
      </c>
      <c r="M2537" s="1">
        <v>180</v>
      </c>
      <c r="N2537" s="1">
        <v>15</v>
      </c>
      <c r="O2537" s="1">
        <v>54</v>
      </c>
      <c r="P2537" s="1">
        <v>40</v>
      </c>
      <c r="Q2537" s="1">
        <v>346</v>
      </c>
      <c r="R2537" s="1" t="s">
        <v>42</v>
      </c>
      <c r="S2537" s="1" t="s">
        <v>24931</v>
      </c>
      <c r="T2537" s="1">
        <f>Table4[[#This Row],[Unit_Price]]*Table4[[#This Row],[Quantity]]</f>
        <v>360</v>
      </c>
      <c r="U2537" s="1">
        <f>(SUM(Table4[[#This Row],[Gross_Sales]],Table4[[#This Row],[Delivery_Fee]])-Table4[[#This Row],[Discount_Amount]])</f>
        <v>346</v>
      </c>
    </row>
    <row r="2538" spans="1:21" ht="25.8" customHeight="1" x14ac:dyDescent="0.3">
      <c r="A2538" s="1" t="s">
        <v>24932</v>
      </c>
      <c r="B2538" s="1" t="s">
        <v>19860</v>
      </c>
      <c r="C2538" s="1" t="s">
        <v>30480</v>
      </c>
      <c r="D2538" s="1" t="s">
        <v>582</v>
      </c>
      <c r="E2538" s="1" t="s">
        <v>30</v>
      </c>
      <c r="F2538" s="1" t="s">
        <v>53</v>
      </c>
      <c r="G2538" s="1" t="s">
        <v>54</v>
      </c>
      <c r="H2538" s="1" t="s">
        <v>70</v>
      </c>
      <c r="I2538" s="1" t="s">
        <v>71</v>
      </c>
      <c r="J2538" s="1" t="s">
        <v>13</v>
      </c>
      <c r="K2538" s="1" t="s">
        <v>14</v>
      </c>
      <c r="L2538" s="1">
        <v>3</v>
      </c>
      <c r="M2538" s="1">
        <v>130</v>
      </c>
      <c r="N2538" s="1">
        <v>0</v>
      </c>
      <c r="O2538" s="1">
        <v>0</v>
      </c>
      <c r="P2538" s="1">
        <v>35</v>
      </c>
      <c r="Q2538" s="1">
        <v>425</v>
      </c>
      <c r="R2538" s="1" t="s">
        <v>26</v>
      </c>
      <c r="S2538" s="1" t="s">
        <v>24933</v>
      </c>
      <c r="T2538" s="1">
        <f>Table4[[#This Row],[Unit_Price]]*Table4[[#This Row],[Quantity]]</f>
        <v>390</v>
      </c>
      <c r="U2538" s="1">
        <f>(SUM(Table4[[#This Row],[Gross_Sales]],Table4[[#This Row],[Delivery_Fee]])-Table4[[#This Row],[Discount_Amount]])</f>
        <v>425</v>
      </c>
    </row>
    <row r="2539" spans="1:21" ht="25.8" customHeight="1" x14ac:dyDescent="0.3">
      <c r="A2539" s="1" t="s">
        <v>24934</v>
      </c>
      <c r="B2539" s="1" t="s">
        <v>19860</v>
      </c>
      <c r="C2539" s="1" t="s">
        <v>30480</v>
      </c>
      <c r="D2539" s="1" t="s">
        <v>1843</v>
      </c>
      <c r="E2539" s="1" t="s">
        <v>67</v>
      </c>
      <c r="F2539" s="1" t="s">
        <v>141</v>
      </c>
      <c r="G2539" s="1" t="s">
        <v>142</v>
      </c>
      <c r="H2539" s="1" t="s">
        <v>116</v>
      </c>
      <c r="I2539" s="1" t="s">
        <v>117</v>
      </c>
      <c r="J2539" s="1" t="s">
        <v>35</v>
      </c>
      <c r="K2539" s="1" t="s">
        <v>14</v>
      </c>
      <c r="L2539" s="1">
        <v>2</v>
      </c>
      <c r="M2539" s="1">
        <v>210</v>
      </c>
      <c r="N2539" s="1">
        <v>5</v>
      </c>
      <c r="O2539" s="1">
        <v>21</v>
      </c>
      <c r="P2539" s="1">
        <v>40</v>
      </c>
      <c r="Q2539" s="1">
        <v>439</v>
      </c>
      <c r="R2539" s="1" t="s">
        <v>15</v>
      </c>
      <c r="S2539" s="1" t="s">
        <v>24935</v>
      </c>
      <c r="T2539" s="1">
        <f>Table4[[#This Row],[Unit_Price]]*Table4[[#This Row],[Quantity]]</f>
        <v>420</v>
      </c>
      <c r="U2539" s="1">
        <f>(SUM(Table4[[#This Row],[Gross_Sales]],Table4[[#This Row],[Delivery_Fee]])-Table4[[#This Row],[Discount_Amount]])</f>
        <v>439</v>
      </c>
    </row>
    <row r="2540" spans="1:21" ht="25.8" customHeight="1" x14ac:dyDescent="0.3">
      <c r="A2540" s="1" t="s">
        <v>24936</v>
      </c>
      <c r="B2540" s="1" t="s">
        <v>19860</v>
      </c>
      <c r="C2540" s="1" t="s">
        <v>30480</v>
      </c>
      <c r="D2540" s="1" t="s">
        <v>370</v>
      </c>
      <c r="E2540" s="1" t="s">
        <v>8</v>
      </c>
      <c r="F2540" s="1" t="s">
        <v>46</v>
      </c>
      <c r="G2540" s="1" t="s">
        <v>47</v>
      </c>
      <c r="H2540" s="1" t="s">
        <v>33</v>
      </c>
      <c r="I2540" s="1" t="s">
        <v>34</v>
      </c>
      <c r="J2540" s="1" t="s">
        <v>35</v>
      </c>
      <c r="K2540" s="1" t="s">
        <v>25</v>
      </c>
      <c r="L2540" s="1">
        <v>4</v>
      </c>
      <c r="M2540" s="1">
        <v>240</v>
      </c>
      <c r="N2540" s="1">
        <v>10</v>
      </c>
      <c r="O2540" s="1">
        <v>96</v>
      </c>
      <c r="P2540" s="1">
        <v>40</v>
      </c>
      <c r="Q2540" s="1">
        <v>904</v>
      </c>
      <c r="R2540" s="1" t="s">
        <v>26</v>
      </c>
      <c r="S2540" s="1" t="s">
        <v>24937</v>
      </c>
      <c r="T2540" s="1">
        <f>Table4[[#This Row],[Unit_Price]]*Table4[[#This Row],[Quantity]]</f>
        <v>960</v>
      </c>
      <c r="U2540" s="1">
        <f>(SUM(Table4[[#This Row],[Gross_Sales]],Table4[[#This Row],[Delivery_Fee]])-Table4[[#This Row],[Discount_Amount]])</f>
        <v>904</v>
      </c>
    </row>
    <row r="2541" spans="1:21" ht="25.8" customHeight="1" x14ac:dyDescent="0.3">
      <c r="A2541" s="1" t="s">
        <v>24938</v>
      </c>
      <c r="B2541" s="1" t="s">
        <v>19860</v>
      </c>
      <c r="C2541" s="1" t="s">
        <v>30480</v>
      </c>
      <c r="D2541" s="1" t="s">
        <v>81</v>
      </c>
      <c r="E2541" s="1" t="s">
        <v>19</v>
      </c>
      <c r="F2541" s="1" t="s">
        <v>53</v>
      </c>
      <c r="G2541" s="1" t="s">
        <v>54</v>
      </c>
      <c r="H2541" s="1" t="s">
        <v>288</v>
      </c>
      <c r="I2541" s="1" t="s">
        <v>289</v>
      </c>
      <c r="J2541" s="1" t="s">
        <v>86</v>
      </c>
      <c r="K2541" s="1" t="s">
        <v>14</v>
      </c>
      <c r="L2541" s="1">
        <v>4</v>
      </c>
      <c r="M2541" s="1">
        <v>80</v>
      </c>
      <c r="N2541" s="1">
        <v>20</v>
      </c>
      <c r="O2541" s="1">
        <v>64</v>
      </c>
      <c r="P2541" s="1">
        <v>25</v>
      </c>
      <c r="Q2541" s="1">
        <v>281</v>
      </c>
      <c r="R2541" s="1" t="s">
        <v>26</v>
      </c>
      <c r="S2541" s="1" t="s">
        <v>24939</v>
      </c>
      <c r="T2541" s="1">
        <f>Table4[[#This Row],[Unit_Price]]*Table4[[#This Row],[Quantity]]</f>
        <v>320</v>
      </c>
      <c r="U2541" s="1">
        <f>(SUM(Table4[[#This Row],[Gross_Sales]],Table4[[#This Row],[Delivery_Fee]])-Table4[[#This Row],[Discount_Amount]])</f>
        <v>281</v>
      </c>
    </row>
    <row r="2542" spans="1:21" ht="25.8" customHeight="1" x14ac:dyDescent="0.3">
      <c r="A2542" s="1" t="s">
        <v>24940</v>
      </c>
      <c r="B2542" s="1" t="s">
        <v>19860</v>
      </c>
      <c r="C2542" s="1" t="s">
        <v>30480</v>
      </c>
      <c r="D2542" s="1" t="s">
        <v>97</v>
      </c>
      <c r="E2542" s="1" t="s">
        <v>67</v>
      </c>
      <c r="F2542" s="1" t="s">
        <v>68</v>
      </c>
      <c r="G2542" s="1" t="s">
        <v>69</v>
      </c>
      <c r="H2542" s="1" t="s">
        <v>48</v>
      </c>
      <c r="I2542" s="1" t="s">
        <v>49</v>
      </c>
      <c r="J2542" s="1" t="s">
        <v>13</v>
      </c>
      <c r="K2542" s="1" t="s">
        <v>14</v>
      </c>
      <c r="L2542" s="1">
        <v>3</v>
      </c>
      <c r="M2542" s="1">
        <v>220</v>
      </c>
      <c r="N2542" s="1">
        <v>20</v>
      </c>
      <c r="O2542" s="1">
        <v>132</v>
      </c>
      <c r="P2542" s="1">
        <v>30</v>
      </c>
      <c r="Q2542" s="1">
        <v>558</v>
      </c>
      <c r="R2542" s="1" t="s">
        <v>26</v>
      </c>
      <c r="S2542" s="1" t="s">
        <v>24941</v>
      </c>
      <c r="T2542" s="1">
        <f>Table4[[#This Row],[Unit_Price]]*Table4[[#This Row],[Quantity]]</f>
        <v>660</v>
      </c>
      <c r="U2542" s="1">
        <f>(SUM(Table4[[#This Row],[Gross_Sales]],Table4[[#This Row],[Delivery_Fee]])-Table4[[#This Row],[Discount_Amount]])</f>
        <v>558</v>
      </c>
    </row>
    <row r="2543" spans="1:21" ht="25.8" customHeight="1" x14ac:dyDescent="0.3">
      <c r="A2543" s="1" t="s">
        <v>24942</v>
      </c>
      <c r="B2543" s="1" t="s">
        <v>19860</v>
      </c>
      <c r="C2543" s="1" t="s">
        <v>30480</v>
      </c>
      <c r="D2543" s="1" t="s">
        <v>306</v>
      </c>
      <c r="E2543" s="1" t="s">
        <v>19</v>
      </c>
      <c r="F2543" s="1" t="s">
        <v>124</v>
      </c>
      <c r="G2543" s="1" t="s">
        <v>125</v>
      </c>
      <c r="H2543" s="1" t="s">
        <v>11</v>
      </c>
      <c r="I2543" s="1" t="s">
        <v>12</v>
      </c>
      <c r="J2543" s="1" t="s">
        <v>13</v>
      </c>
      <c r="K2543" s="1" t="s">
        <v>14</v>
      </c>
      <c r="L2543" s="1">
        <v>1</v>
      </c>
      <c r="M2543" s="1">
        <v>140</v>
      </c>
      <c r="N2543" s="1">
        <v>20</v>
      </c>
      <c r="O2543" s="1">
        <v>28</v>
      </c>
      <c r="P2543" s="1">
        <v>20</v>
      </c>
      <c r="Q2543" s="1">
        <v>132</v>
      </c>
      <c r="R2543" s="1" t="s">
        <v>63</v>
      </c>
      <c r="S2543" s="1" t="s">
        <v>24943</v>
      </c>
      <c r="T2543" s="1">
        <f>Table4[[#This Row],[Unit_Price]]*Table4[[#This Row],[Quantity]]</f>
        <v>140</v>
      </c>
      <c r="U2543" s="1">
        <f>(SUM(Table4[[#This Row],[Gross_Sales]],Table4[[#This Row],[Delivery_Fee]])-Table4[[#This Row],[Discount_Amount]])</f>
        <v>132</v>
      </c>
    </row>
    <row r="2544" spans="1:21" ht="25.8" customHeight="1" x14ac:dyDescent="0.3">
      <c r="A2544" s="1" t="s">
        <v>24944</v>
      </c>
      <c r="B2544" s="1" t="s">
        <v>19860</v>
      </c>
      <c r="C2544" s="1" t="s">
        <v>30480</v>
      </c>
      <c r="D2544" s="1" t="s">
        <v>74</v>
      </c>
      <c r="E2544" s="1" t="s">
        <v>8</v>
      </c>
      <c r="F2544" s="1" t="s">
        <v>187</v>
      </c>
      <c r="G2544" s="1" t="s">
        <v>188</v>
      </c>
      <c r="H2544" s="1" t="s">
        <v>11</v>
      </c>
      <c r="I2544" s="1" t="s">
        <v>12</v>
      </c>
      <c r="J2544" s="1" t="s">
        <v>13</v>
      </c>
      <c r="K2544" s="1" t="s">
        <v>14</v>
      </c>
      <c r="L2544" s="1">
        <v>3</v>
      </c>
      <c r="M2544" s="1">
        <v>140</v>
      </c>
      <c r="N2544" s="1">
        <v>15</v>
      </c>
      <c r="O2544" s="1">
        <v>63</v>
      </c>
      <c r="P2544" s="1">
        <v>35</v>
      </c>
      <c r="Q2544" s="1">
        <v>392</v>
      </c>
      <c r="R2544" s="1" t="s">
        <v>26</v>
      </c>
      <c r="S2544" s="1" t="s">
        <v>24945</v>
      </c>
      <c r="T2544" s="1">
        <f>Table4[[#This Row],[Unit_Price]]*Table4[[#This Row],[Quantity]]</f>
        <v>420</v>
      </c>
      <c r="U2544" s="1">
        <f>(SUM(Table4[[#This Row],[Gross_Sales]],Table4[[#This Row],[Delivery_Fee]])-Table4[[#This Row],[Discount_Amount]])</f>
        <v>392</v>
      </c>
    </row>
    <row r="2545" spans="1:21" ht="25.8" customHeight="1" x14ac:dyDescent="0.3">
      <c r="A2545" s="1" t="s">
        <v>24946</v>
      </c>
      <c r="B2545" s="1" t="s">
        <v>19860</v>
      </c>
      <c r="C2545" s="1" t="s">
        <v>30480</v>
      </c>
      <c r="D2545" s="1" t="s">
        <v>412</v>
      </c>
      <c r="E2545" s="1" t="s">
        <v>19</v>
      </c>
      <c r="F2545" s="1" t="s">
        <v>98</v>
      </c>
      <c r="G2545" s="1" t="s">
        <v>99</v>
      </c>
      <c r="H2545" s="1" t="s">
        <v>143</v>
      </c>
      <c r="I2545" s="1" t="s">
        <v>144</v>
      </c>
      <c r="J2545" s="1" t="s">
        <v>24</v>
      </c>
      <c r="K2545" s="1" t="s">
        <v>14</v>
      </c>
      <c r="L2545" s="1">
        <v>4</v>
      </c>
      <c r="M2545" s="1">
        <v>160</v>
      </c>
      <c r="N2545" s="1">
        <v>5</v>
      </c>
      <c r="O2545" s="1">
        <v>32</v>
      </c>
      <c r="P2545" s="1">
        <v>30</v>
      </c>
      <c r="Q2545" s="1">
        <v>638</v>
      </c>
      <c r="R2545" s="1" t="s">
        <v>63</v>
      </c>
      <c r="S2545" s="1" t="s">
        <v>24947</v>
      </c>
      <c r="T2545" s="1">
        <f>Table4[[#This Row],[Unit_Price]]*Table4[[#This Row],[Quantity]]</f>
        <v>640</v>
      </c>
      <c r="U2545" s="1">
        <f>(SUM(Table4[[#This Row],[Gross_Sales]],Table4[[#This Row],[Delivery_Fee]])-Table4[[#This Row],[Discount_Amount]])</f>
        <v>638</v>
      </c>
    </row>
    <row r="2546" spans="1:21" ht="25.8" customHeight="1" x14ac:dyDescent="0.3">
      <c r="A2546" s="1" t="s">
        <v>24948</v>
      </c>
      <c r="B2546" s="1" t="s">
        <v>19860</v>
      </c>
      <c r="C2546" s="1" t="s">
        <v>30480</v>
      </c>
      <c r="D2546" s="1" t="s">
        <v>1288</v>
      </c>
      <c r="E2546" s="1" t="s">
        <v>8</v>
      </c>
      <c r="F2546" s="1" t="s">
        <v>82</v>
      </c>
      <c r="G2546" s="1" t="s">
        <v>83</v>
      </c>
      <c r="H2546" s="1" t="s">
        <v>33</v>
      </c>
      <c r="I2546" s="1" t="s">
        <v>34</v>
      </c>
      <c r="J2546" s="1" t="s">
        <v>35</v>
      </c>
      <c r="K2546" s="1" t="s">
        <v>25</v>
      </c>
      <c r="L2546" s="1">
        <v>2</v>
      </c>
      <c r="M2546" s="1">
        <v>240</v>
      </c>
      <c r="N2546" s="1">
        <v>5</v>
      </c>
      <c r="O2546" s="1">
        <v>24</v>
      </c>
      <c r="P2546" s="1">
        <v>20</v>
      </c>
      <c r="Q2546" s="1">
        <v>476</v>
      </c>
      <c r="R2546" s="1" t="s">
        <v>63</v>
      </c>
      <c r="S2546" s="1" t="s">
        <v>24949</v>
      </c>
      <c r="T2546" s="1">
        <f>Table4[[#This Row],[Unit_Price]]*Table4[[#This Row],[Quantity]]</f>
        <v>480</v>
      </c>
      <c r="U2546" s="1">
        <f>(SUM(Table4[[#This Row],[Gross_Sales]],Table4[[#This Row],[Delivery_Fee]])-Table4[[#This Row],[Discount_Amount]])</f>
        <v>476</v>
      </c>
    </row>
    <row r="2547" spans="1:21" ht="25.8" customHeight="1" x14ac:dyDescent="0.3">
      <c r="A2547" s="1" t="s">
        <v>24950</v>
      </c>
      <c r="B2547" s="1" t="s">
        <v>19860</v>
      </c>
      <c r="C2547" s="1" t="s">
        <v>30480</v>
      </c>
      <c r="D2547" s="1" t="s">
        <v>993</v>
      </c>
      <c r="E2547" s="1" t="s">
        <v>19</v>
      </c>
      <c r="F2547" s="1" t="s">
        <v>124</v>
      </c>
      <c r="G2547" s="1" t="s">
        <v>125</v>
      </c>
      <c r="H2547" s="1" t="s">
        <v>288</v>
      </c>
      <c r="I2547" s="1" t="s">
        <v>289</v>
      </c>
      <c r="J2547" s="1" t="s">
        <v>86</v>
      </c>
      <c r="K2547" s="1" t="s">
        <v>14</v>
      </c>
      <c r="L2547" s="1">
        <v>3</v>
      </c>
      <c r="M2547" s="1">
        <v>80</v>
      </c>
      <c r="N2547" s="1">
        <v>5</v>
      </c>
      <c r="O2547" s="1">
        <v>12</v>
      </c>
      <c r="P2547" s="1">
        <v>35</v>
      </c>
      <c r="Q2547" s="1">
        <v>263</v>
      </c>
      <c r="R2547" s="1" t="s">
        <v>42</v>
      </c>
      <c r="S2547" s="1" t="s">
        <v>24951</v>
      </c>
      <c r="T2547" s="1">
        <f>Table4[[#This Row],[Unit_Price]]*Table4[[#This Row],[Quantity]]</f>
        <v>240</v>
      </c>
      <c r="U2547" s="1">
        <f>(SUM(Table4[[#This Row],[Gross_Sales]],Table4[[#This Row],[Delivery_Fee]])-Table4[[#This Row],[Discount_Amount]])</f>
        <v>263</v>
      </c>
    </row>
    <row r="2548" spans="1:21" ht="25.8" customHeight="1" x14ac:dyDescent="0.3">
      <c r="A2548" s="1" t="s">
        <v>24952</v>
      </c>
      <c r="B2548" s="1" t="s">
        <v>19860</v>
      </c>
      <c r="C2548" s="1" t="s">
        <v>30480</v>
      </c>
      <c r="D2548" s="1" t="s">
        <v>191</v>
      </c>
      <c r="E2548" s="1" t="s">
        <v>30</v>
      </c>
      <c r="F2548" s="1" t="s">
        <v>339</v>
      </c>
      <c r="G2548" s="1" t="s">
        <v>340</v>
      </c>
      <c r="H2548" s="1" t="s">
        <v>22</v>
      </c>
      <c r="I2548" s="1" t="s">
        <v>23</v>
      </c>
      <c r="J2548" s="1" t="s">
        <v>24</v>
      </c>
      <c r="K2548" s="1" t="s">
        <v>25</v>
      </c>
      <c r="L2548" s="1">
        <v>4</v>
      </c>
      <c r="M2548" s="1">
        <v>180</v>
      </c>
      <c r="N2548" s="1">
        <v>20</v>
      </c>
      <c r="O2548" s="1">
        <v>144</v>
      </c>
      <c r="P2548" s="1">
        <v>40</v>
      </c>
      <c r="Q2548" s="1">
        <v>616</v>
      </c>
      <c r="R2548" s="1" t="s">
        <v>15</v>
      </c>
      <c r="S2548" s="1" t="s">
        <v>24953</v>
      </c>
      <c r="T2548" s="1">
        <f>Table4[[#This Row],[Unit_Price]]*Table4[[#This Row],[Quantity]]</f>
        <v>720</v>
      </c>
      <c r="U2548" s="1">
        <f>(SUM(Table4[[#This Row],[Gross_Sales]],Table4[[#This Row],[Delivery_Fee]])-Table4[[#This Row],[Discount_Amount]])</f>
        <v>616</v>
      </c>
    </row>
    <row r="2549" spans="1:21" ht="25.8" customHeight="1" x14ac:dyDescent="0.3">
      <c r="A2549" s="1" t="s">
        <v>24954</v>
      </c>
      <c r="B2549" s="1" t="s">
        <v>19860</v>
      </c>
      <c r="C2549" s="1" t="s">
        <v>30480</v>
      </c>
      <c r="D2549" s="1" t="s">
        <v>2180</v>
      </c>
      <c r="E2549" s="1" t="s">
        <v>30</v>
      </c>
      <c r="F2549" s="1" t="s">
        <v>75</v>
      </c>
      <c r="G2549" s="1" t="s">
        <v>76</v>
      </c>
      <c r="H2549" s="1" t="s">
        <v>40</v>
      </c>
      <c r="I2549" s="1" t="s">
        <v>41</v>
      </c>
      <c r="J2549" s="1" t="s">
        <v>13</v>
      </c>
      <c r="K2549" s="1" t="s">
        <v>25</v>
      </c>
      <c r="L2549" s="1">
        <v>2</v>
      </c>
      <c r="M2549" s="1">
        <v>170</v>
      </c>
      <c r="N2549" s="1">
        <v>10</v>
      </c>
      <c r="O2549" s="1">
        <v>34</v>
      </c>
      <c r="P2549" s="1">
        <v>20</v>
      </c>
      <c r="Q2549" s="1">
        <v>326</v>
      </c>
      <c r="R2549" s="1" t="s">
        <v>36</v>
      </c>
      <c r="S2549" s="1" t="s">
        <v>24955</v>
      </c>
      <c r="T2549" s="1">
        <f>Table4[[#This Row],[Unit_Price]]*Table4[[#This Row],[Quantity]]</f>
        <v>340</v>
      </c>
      <c r="U2549" s="1">
        <f>(SUM(Table4[[#This Row],[Gross_Sales]],Table4[[#This Row],[Delivery_Fee]])-Table4[[#This Row],[Discount_Amount]])</f>
        <v>326</v>
      </c>
    </row>
    <row r="2550" spans="1:21" ht="25.8" customHeight="1" x14ac:dyDescent="0.3">
      <c r="A2550" s="1" t="s">
        <v>24956</v>
      </c>
      <c r="B2550" s="1" t="s">
        <v>19860</v>
      </c>
      <c r="C2550" s="1" t="s">
        <v>30480</v>
      </c>
      <c r="D2550" s="1" t="s">
        <v>648</v>
      </c>
      <c r="E2550" s="1" t="s">
        <v>8</v>
      </c>
      <c r="F2550" s="1" t="s">
        <v>9</v>
      </c>
      <c r="G2550" s="1" t="s">
        <v>10</v>
      </c>
      <c r="H2550" s="1" t="s">
        <v>48</v>
      </c>
      <c r="I2550" s="1" t="s">
        <v>49</v>
      </c>
      <c r="J2550" s="1" t="s">
        <v>13</v>
      </c>
      <c r="K2550" s="1" t="s">
        <v>14</v>
      </c>
      <c r="L2550" s="1">
        <v>1</v>
      </c>
      <c r="M2550" s="1">
        <v>220</v>
      </c>
      <c r="N2550" s="1">
        <v>5</v>
      </c>
      <c r="O2550" s="1">
        <v>11</v>
      </c>
      <c r="P2550" s="1">
        <v>25</v>
      </c>
      <c r="Q2550" s="1">
        <v>234</v>
      </c>
      <c r="R2550" s="1" t="s">
        <v>42</v>
      </c>
      <c r="S2550" s="1" t="s">
        <v>24957</v>
      </c>
      <c r="T2550" s="1">
        <f>Table4[[#This Row],[Unit_Price]]*Table4[[#This Row],[Quantity]]</f>
        <v>220</v>
      </c>
      <c r="U2550" s="1">
        <f>(SUM(Table4[[#This Row],[Gross_Sales]],Table4[[#This Row],[Delivery_Fee]])-Table4[[#This Row],[Discount_Amount]])</f>
        <v>234</v>
      </c>
    </row>
    <row r="2551" spans="1:21" ht="25.8" customHeight="1" x14ac:dyDescent="0.3">
      <c r="A2551" s="1" t="s">
        <v>24958</v>
      </c>
      <c r="B2551" s="1" t="s">
        <v>19860</v>
      </c>
      <c r="C2551" s="1" t="s">
        <v>30480</v>
      </c>
      <c r="D2551" s="1" t="s">
        <v>401</v>
      </c>
      <c r="E2551" s="1" t="s">
        <v>19</v>
      </c>
      <c r="F2551" s="1" t="s">
        <v>20</v>
      </c>
      <c r="G2551" s="1" t="s">
        <v>21</v>
      </c>
      <c r="H2551" s="1" t="s">
        <v>131</v>
      </c>
      <c r="I2551" s="1" t="s">
        <v>132</v>
      </c>
      <c r="J2551" s="1" t="s">
        <v>57</v>
      </c>
      <c r="K2551" s="1" t="s">
        <v>25</v>
      </c>
      <c r="L2551" s="1">
        <v>2</v>
      </c>
      <c r="M2551" s="1">
        <v>220</v>
      </c>
      <c r="N2551" s="1">
        <v>10</v>
      </c>
      <c r="O2551" s="1">
        <v>44</v>
      </c>
      <c r="P2551" s="1">
        <v>40</v>
      </c>
      <c r="Q2551" s="1">
        <v>436</v>
      </c>
      <c r="R2551" s="1" t="s">
        <v>63</v>
      </c>
      <c r="S2551" s="1" t="s">
        <v>24959</v>
      </c>
      <c r="T2551" s="1">
        <f>Table4[[#This Row],[Unit_Price]]*Table4[[#This Row],[Quantity]]</f>
        <v>440</v>
      </c>
      <c r="U2551" s="1">
        <f>(SUM(Table4[[#This Row],[Gross_Sales]],Table4[[#This Row],[Delivery_Fee]])-Table4[[#This Row],[Discount_Amount]])</f>
        <v>436</v>
      </c>
    </row>
    <row r="2552" spans="1:21" ht="25.8" customHeight="1" x14ac:dyDescent="0.3">
      <c r="A2552" s="1" t="s">
        <v>24960</v>
      </c>
      <c r="B2552" s="1" t="s">
        <v>19860</v>
      </c>
      <c r="C2552" s="1" t="s">
        <v>30480</v>
      </c>
      <c r="D2552" s="1" t="s">
        <v>687</v>
      </c>
      <c r="E2552" s="1" t="s">
        <v>30</v>
      </c>
      <c r="F2552" s="1" t="s">
        <v>339</v>
      </c>
      <c r="G2552" s="1" t="s">
        <v>340</v>
      </c>
      <c r="H2552" s="1" t="s">
        <v>11</v>
      </c>
      <c r="I2552" s="1" t="s">
        <v>12</v>
      </c>
      <c r="J2552" s="1" t="s">
        <v>13</v>
      </c>
      <c r="K2552" s="1" t="s">
        <v>14</v>
      </c>
      <c r="L2552" s="1">
        <v>2</v>
      </c>
      <c r="M2552" s="1">
        <v>140</v>
      </c>
      <c r="N2552" s="1">
        <v>15</v>
      </c>
      <c r="O2552" s="1">
        <v>42</v>
      </c>
      <c r="P2552" s="1">
        <v>30</v>
      </c>
      <c r="Q2552" s="1">
        <v>268</v>
      </c>
      <c r="R2552" s="1" t="s">
        <v>63</v>
      </c>
      <c r="S2552" s="1" t="s">
        <v>24961</v>
      </c>
      <c r="T2552" s="1">
        <f>Table4[[#This Row],[Unit_Price]]*Table4[[#This Row],[Quantity]]</f>
        <v>280</v>
      </c>
      <c r="U2552" s="1">
        <f>(SUM(Table4[[#This Row],[Gross_Sales]],Table4[[#This Row],[Delivery_Fee]])-Table4[[#This Row],[Discount_Amount]])</f>
        <v>268</v>
      </c>
    </row>
    <row r="2553" spans="1:21" ht="25.8" customHeight="1" x14ac:dyDescent="0.3">
      <c r="A2553" s="1" t="s">
        <v>24962</v>
      </c>
      <c r="B2553" s="1" t="s">
        <v>19860</v>
      </c>
      <c r="C2553" s="1" t="s">
        <v>30480</v>
      </c>
      <c r="D2553" s="1" t="s">
        <v>164</v>
      </c>
      <c r="E2553" s="1" t="s">
        <v>19</v>
      </c>
      <c r="F2553" s="1" t="s">
        <v>98</v>
      </c>
      <c r="G2553" s="1" t="s">
        <v>99</v>
      </c>
      <c r="H2553" s="1" t="s">
        <v>70</v>
      </c>
      <c r="I2553" s="1" t="s">
        <v>71</v>
      </c>
      <c r="J2553" s="1" t="s">
        <v>13</v>
      </c>
      <c r="K2553" s="1" t="s">
        <v>14</v>
      </c>
      <c r="L2553" s="1">
        <v>1</v>
      </c>
      <c r="M2553" s="1">
        <v>130</v>
      </c>
      <c r="N2553" s="1">
        <v>15</v>
      </c>
      <c r="O2553" s="1">
        <v>19.5</v>
      </c>
      <c r="P2553" s="1">
        <v>30</v>
      </c>
      <c r="Q2553" s="1">
        <v>140.5</v>
      </c>
      <c r="R2553" s="1" t="s">
        <v>63</v>
      </c>
      <c r="S2553" s="1" t="s">
        <v>24963</v>
      </c>
      <c r="T2553" s="1">
        <f>Table4[[#This Row],[Unit_Price]]*Table4[[#This Row],[Quantity]]</f>
        <v>130</v>
      </c>
      <c r="U2553" s="1">
        <f>(SUM(Table4[[#This Row],[Gross_Sales]],Table4[[#This Row],[Delivery_Fee]])-Table4[[#This Row],[Discount_Amount]])</f>
        <v>140.5</v>
      </c>
    </row>
    <row r="2554" spans="1:21" ht="25.8" customHeight="1" x14ac:dyDescent="0.3">
      <c r="A2554" s="1" t="s">
        <v>24964</v>
      </c>
      <c r="B2554" s="1" t="s">
        <v>19860</v>
      </c>
      <c r="C2554" s="1" t="s">
        <v>30480</v>
      </c>
      <c r="D2554" s="1" t="s">
        <v>367</v>
      </c>
      <c r="E2554" s="1" t="s">
        <v>67</v>
      </c>
      <c r="F2554" s="1" t="s">
        <v>68</v>
      </c>
      <c r="G2554" s="1" t="s">
        <v>69</v>
      </c>
      <c r="H2554" s="1" t="s">
        <v>11</v>
      </c>
      <c r="I2554" s="1" t="s">
        <v>12</v>
      </c>
      <c r="J2554" s="1" t="s">
        <v>13</v>
      </c>
      <c r="K2554" s="1" t="s">
        <v>14</v>
      </c>
      <c r="L2554" s="1">
        <v>4</v>
      </c>
      <c r="M2554" s="1">
        <v>140</v>
      </c>
      <c r="N2554" s="1">
        <v>15</v>
      </c>
      <c r="O2554" s="1">
        <v>84</v>
      </c>
      <c r="P2554" s="1">
        <v>25</v>
      </c>
      <c r="Q2554" s="1">
        <v>501</v>
      </c>
      <c r="R2554" s="1" t="s">
        <v>15</v>
      </c>
      <c r="S2554" s="1" t="s">
        <v>24965</v>
      </c>
      <c r="T2554" s="1">
        <f>Table4[[#This Row],[Unit_Price]]*Table4[[#This Row],[Quantity]]</f>
        <v>560</v>
      </c>
      <c r="U2554" s="1">
        <f>(SUM(Table4[[#This Row],[Gross_Sales]],Table4[[#This Row],[Delivery_Fee]])-Table4[[#This Row],[Discount_Amount]])</f>
        <v>501</v>
      </c>
    </row>
    <row r="2555" spans="1:21" ht="25.8" customHeight="1" x14ac:dyDescent="0.3">
      <c r="A2555" s="1" t="s">
        <v>24966</v>
      </c>
      <c r="B2555" s="1" t="s">
        <v>19860</v>
      </c>
      <c r="C2555" s="1" t="s">
        <v>30480</v>
      </c>
      <c r="D2555" s="1" t="s">
        <v>128</v>
      </c>
      <c r="E2555" s="1" t="s">
        <v>19</v>
      </c>
      <c r="F2555" s="1" t="s">
        <v>93</v>
      </c>
      <c r="G2555" s="1" t="s">
        <v>94</v>
      </c>
      <c r="H2555" s="1" t="s">
        <v>61</v>
      </c>
      <c r="I2555" s="1" t="s">
        <v>62</v>
      </c>
      <c r="J2555" s="1" t="s">
        <v>24</v>
      </c>
      <c r="K2555" s="1" t="s">
        <v>25</v>
      </c>
      <c r="L2555" s="1">
        <v>1</v>
      </c>
      <c r="M2555" s="1">
        <v>190</v>
      </c>
      <c r="N2555" s="1">
        <v>20</v>
      </c>
      <c r="O2555" s="1">
        <v>38</v>
      </c>
      <c r="P2555" s="1">
        <v>35</v>
      </c>
      <c r="Q2555" s="1">
        <v>187</v>
      </c>
      <c r="R2555" s="1" t="s">
        <v>63</v>
      </c>
      <c r="S2555" s="1" t="s">
        <v>24967</v>
      </c>
      <c r="T2555" s="1">
        <f>Table4[[#This Row],[Unit_Price]]*Table4[[#This Row],[Quantity]]</f>
        <v>190</v>
      </c>
      <c r="U2555" s="1">
        <f>(SUM(Table4[[#This Row],[Gross_Sales]],Table4[[#This Row],[Delivery_Fee]])-Table4[[#This Row],[Discount_Amount]])</f>
        <v>187</v>
      </c>
    </row>
    <row r="2556" spans="1:21" ht="25.8" customHeight="1" x14ac:dyDescent="0.3">
      <c r="A2556" s="1" t="s">
        <v>24968</v>
      </c>
      <c r="B2556" s="1" t="s">
        <v>19860</v>
      </c>
      <c r="C2556" s="1" t="s">
        <v>30480</v>
      </c>
      <c r="D2556" s="1" t="s">
        <v>1318</v>
      </c>
      <c r="E2556" s="1" t="s">
        <v>67</v>
      </c>
      <c r="F2556" s="1" t="s">
        <v>267</v>
      </c>
      <c r="G2556" s="1" t="s">
        <v>268</v>
      </c>
      <c r="H2556" s="1" t="s">
        <v>111</v>
      </c>
      <c r="I2556" s="1" t="s">
        <v>112</v>
      </c>
      <c r="J2556" s="1" t="s">
        <v>13</v>
      </c>
      <c r="K2556" s="1" t="s">
        <v>25</v>
      </c>
      <c r="L2556" s="1">
        <v>1</v>
      </c>
      <c r="M2556" s="1">
        <v>280</v>
      </c>
      <c r="N2556" s="1">
        <v>0</v>
      </c>
      <c r="O2556" s="1">
        <v>0</v>
      </c>
      <c r="P2556" s="1">
        <v>20</v>
      </c>
      <c r="Q2556" s="1">
        <v>300</v>
      </c>
      <c r="R2556" s="1" t="s">
        <v>15</v>
      </c>
      <c r="S2556" s="1" t="s">
        <v>24969</v>
      </c>
      <c r="T2556" s="1">
        <f>Table4[[#This Row],[Unit_Price]]*Table4[[#This Row],[Quantity]]</f>
        <v>280</v>
      </c>
      <c r="U2556" s="1">
        <f>(SUM(Table4[[#This Row],[Gross_Sales]],Table4[[#This Row],[Delivery_Fee]])-Table4[[#This Row],[Discount_Amount]])</f>
        <v>300</v>
      </c>
    </row>
    <row r="2557" spans="1:21" ht="25.8" customHeight="1" x14ac:dyDescent="0.3">
      <c r="A2557" s="1" t="s">
        <v>24970</v>
      </c>
      <c r="B2557" s="1" t="s">
        <v>19860</v>
      </c>
      <c r="C2557" s="1" t="s">
        <v>30480</v>
      </c>
      <c r="D2557" s="1" t="s">
        <v>266</v>
      </c>
      <c r="E2557" s="1" t="s">
        <v>8</v>
      </c>
      <c r="F2557" s="1" t="s">
        <v>9</v>
      </c>
      <c r="G2557" s="1" t="s">
        <v>10</v>
      </c>
      <c r="H2557" s="1" t="s">
        <v>288</v>
      </c>
      <c r="I2557" s="1" t="s">
        <v>289</v>
      </c>
      <c r="J2557" s="1" t="s">
        <v>86</v>
      </c>
      <c r="K2557" s="1" t="s">
        <v>14</v>
      </c>
      <c r="L2557" s="1">
        <v>1</v>
      </c>
      <c r="M2557" s="1">
        <v>80</v>
      </c>
      <c r="N2557" s="1">
        <v>20</v>
      </c>
      <c r="O2557" s="1">
        <v>16</v>
      </c>
      <c r="P2557" s="1">
        <v>25</v>
      </c>
      <c r="Q2557" s="1">
        <v>89</v>
      </c>
      <c r="R2557" s="1" t="s">
        <v>63</v>
      </c>
      <c r="S2557" s="1" t="s">
        <v>24971</v>
      </c>
      <c r="T2557" s="1">
        <f>Table4[[#This Row],[Unit_Price]]*Table4[[#This Row],[Quantity]]</f>
        <v>80</v>
      </c>
      <c r="U2557" s="1">
        <f>(SUM(Table4[[#This Row],[Gross_Sales]],Table4[[#This Row],[Delivery_Fee]])-Table4[[#This Row],[Discount_Amount]])</f>
        <v>89</v>
      </c>
    </row>
    <row r="2558" spans="1:21" ht="25.8" customHeight="1" x14ac:dyDescent="0.3">
      <c r="A2558" s="1" t="s">
        <v>24972</v>
      </c>
      <c r="B2558" s="1" t="s">
        <v>19860</v>
      </c>
      <c r="C2558" s="1" t="s">
        <v>30480</v>
      </c>
      <c r="D2558" s="1" t="s">
        <v>2748</v>
      </c>
      <c r="E2558" s="1" t="s">
        <v>8</v>
      </c>
      <c r="F2558" s="1" t="s">
        <v>187</v>
      </c>
      <c r="G2558" s="1" t="s">
        <v>188</v>
      </c>
      <c r="H2558" s="1" t="s">
        <v>116</v>
      </c>
      <c r="I2558" s="1" t="s">
        <v>117</v>
      </c>
      <c r="J2558" s="1" t="s">
        <v>35</v>
      </c>
      <c r="K2558" s="1" t="s">
        <v>14</v>
      </c>
      <c r="L2558" s="1">
        <v>4</v>
      </c>
      <c r="M2558" s="1">
        <v>210</v>
      </c>
      <c r="N2558" s="1">
        <v>15</v>
      </c>
      <c r="O2558" s="1">
        <v>126</v>
      </c>
      <c r="P2558" s="1">
        <v>30</v>
      </c>
      <c r="Q2558" s="1">
        <v>744</v>
      </c>
      <c r="R2558" s="1" t="s">
        <v>26</v>
      </c>
      <c r="S2558" s="1" t="s">
        <v>24973</v>
      </c>
      <c r="T2558" s="1">
        <f>Table4[[#This Row],[Unit_Price]]*Table4[[#This Row],[Quantity]]</f>
        <v>840</v>
      </c>
      <c r="U2558" s="1">
        <f>(SUM(Table4[[#This Row],[Gross_Sales]],Table4[[#This Row],[Delivery_Fee]])-Table4[[#This Row],[Discount_Amount]])</f>
        <v>744</v>
      </c>
    </row>
    <row r="2559" spans="1:21" ht="25.8" customHeight="1" x14ac:dyDescent="0.3">
      <c r="A2559" s="1" t="s">
        <v>24974</v>
      </c>
      <c r="B2559" s="1" t="s">
        <v>19860</v>
      </c>
      <c r="C2559" s="1" t="s">
        <v>30480</v>
      </c>
      <c r="D2559" s="1" t="s">
        <v>763</v>
      </c>
      <c r="E2559" s="1" t="s">
        <v>30</v>
      </c>
      <c r="F2559" s="1" t="s">
        <v>31</v>
      </c>
      <c r="G2559" s="1" t="s">
        <v>32</v>
      </c>
      <c r="H2559" s="1" t="s">
        <v>22</v>
      </c>
      <c r="I2559" s="1" t="s">
        <v>23</v>
      </c>
      <c r="J2559" s="1" t="s">
        <v>24</v>
      </c>
      <c r="K2559" s="1" t="s">
        <v>25</v>
      </c>
      <c r="L2559" s="1">
        <v>3</v>
      </c>
      <c r="M2559" s="1">
        <v>180</v>
      </c>
      <c r="N2559" s="1">
        <v>15</v>
      </c>
      <c r="O2559" s="1">
        <v>81</v>
      </c>
      <c r="P2559" s="1">
        <v>20</v>
      </c>
      <c r="Q2559" s="1">
        <v>479</v>
      </c>
      <c r="R2559" s="1" t="s">
        <v>15</v>
      </c>
      <c r="S2559" s="1" t="s">
        <v>24975</v>
      </c>
      <c r="T2559" s="1">
        <f>Table4[[#This Row],[Unit_Price]]*Table4[[#This Row],[Quantity]]</f>
        <v>540</v>
      </c>
      <c r="U2559" s="1">
        <f>(SUM(Table4[[#This Row],[Gross_Sales]],Table4[[#This Row],[Delivery_Fee]])-Table4[[#This Row],[Discount_Amount]])</f>
        <v>479</v>
      </c>
    </row>
    <row r="2560" spans="1:21" ht="25.8" customHeight="1" x14ac:dyDescent="0.3">
      <c r="A2560" s="1" t="s">
        <v>24976</v>
      </c>
      <c r="B2560" s="1" t="s">
        <v>19860</v>
      </c>
      <c r="C2560" s="1" t="s">
        <v>30480</v>
      </c>
      <c r="D2560" s="1" t="s">
        <v>277</v>
      </c>
      <c r="E2560" s="1" t="s">
        <v>19</v>
      </c>
      <c r="F2560" s="1" t="s">
        <v>141</v>
      </c>
      <c r="G2560" s="1" t="s">
        <v>142</v>
      </c>
      <c r="H2560" s="1" t="s">
        <v>288</v>
      </c>
      <c r="I2560" s="1" t="s">
        <v>289</v>
      </c>
      <c r="J2560" s="1" t="s">
        <v>86</v>
      </c>
      <c r="K2560" s="1" t="s">
        <v>14</v>
      </c>
      <c r="L2560" s="1">
        <v>1</v>
      </c>
      <c r="M2560" s="1">
        <v>80</v>
      </c>
      <c r="N2560" s="1">
        <v>10</v>
      </c>
      <c r="O2560" s="1">
        <v>8</v>
      </c>
      <c r="P2560" s="1">
        <v>20</v>
      </c>
      <c r="Q2560" s="1">
        <v>92</v>
      </c>
      <c r="R2560" s="1" t="s">
        <v>26</v>
      </c>
      <c r="S2560" s="1" t="s">
        <v>24977</v>
      </c>
      <c r="T2560" s="1">
        <f>Table4[[#This Row],[Unit_Price]]*Table4[[#This Row],[Quantity]]</f>
        <v>80</v>
      </c>
      <c r="U2560" s="1">
        <f>(SUM(Table4[[#This Row],[Gross_Sales]],Table4[[#This Row],[Delivery_Fee]])-Table4[[#This Row],[Discount_Amount]])</f>
        <v>92</v>
      </c>
    </row>
    <row r="2561" spans="1:21" ht="25.8" customHeight="1" x14ac:dyDescent="0.3">
      <c r="A2561" s="1" t="s">
        <v>24978</v>
      </c>
      <c r="B2561" s="1" t="s">
        <v>19860</v>
      </c>
      <c r="C2561" s="1" t="s">
        <v>30480</v>
      </c>
      <c r="D2561" s="1" t="s">
        <v>1034</v>
      </c>
      <c r="E2561" s="1" t="s">
        <v>19</v>
      </c>
      <c r="F2561" s="1" t="s">
        <v>75</v>
      </c>
      <c r="G2561" s="1" t="s">
        <v>76</v>
      </c>
      <c r="H2561" s="1" t="s">
        <v>77</v>
      </c>
      <c r="I2561" s="1" t="s">
        <v>78</v>
      </c>
      <c r="J2561" s="1" t="s">
        <v>24</v>
      </c>
      <c r="K2561" s="1" t="s">
        <v>14</v>
      </c>
      <c r="L2561" s="1">
        <v>4</v>
      </c>
      <c r="M2561" s="1">
        <v>150</v>
      </c>
      <c r="N2561" s="1">
        <v>10</v>
      </c>
      <c r="O2561" s="1">
        <v>60</v>
      </c>
      <c r="P2561" s="1">
        <v>30</v>
      </c>
      <c r="Q2561" s="1">
        <v>570</v>
      </c>
      <c r="R2561" s="1" t="s">
        <v>26</v>
      </c>
      <c r="S2561" s="1" t="s">
        <v>24979</v>
      </c>
      <c r="T2561" s="1">
        <f>Table4[[#This Row],[Unit_Price]]*Table4[[#This Row],[Quantity]]</f>
        <v>600</v>
      </c>
      <c r="U2561" s="1">
        <f>(SUM(Table4[[#This Row],[Gross_Sales]],Table4[[#This Row],[Delivery_Fee]])-Table4[[#This Row],[Discount_Amount]])</f>
        <v>570</v>
      </c>
    </row>
    <row r="2562" spans="1:21" ht="25.8" customHeight="1" x14ac:dyDescent="0.3">
      <c r="A2562" s="1" t="s">
        <v>24980</v>
      </c>
      <c r="B2562" s="1" t="s">
        <v>19860</v>
      </c>
      <c r="C2562" s="1" t="s">
        <v>30480</v>
      </c>
      <c r="D2562" s="1" t="s">
        <v>521</v>
      </c>
      <c r="E2562" s="1" t="s">
        <v>30</v>
      </c>
      <c r="F2562" s="1" t="s">
        <v>75</v>
      </c>
      <c r="G2562" s="1" t="s">
        <v>76</v>
      </c>
      <c r="H2562" s="1" t="s">
        <v>55</v>
      </c>
      <c r="I2562" s="1" t="s">
        <v>56</v>
      </c>
      <c r="J2562" s="1" t="s">
        <v>57</v>
      </c>
      <c r="K2562" s="1" t="s">
        <v>14</v>
      </c>
      <c r="L2562" s="1">
        <v>3</v>
      </c>
      <c r="M2562" s="1">
        <v>180</v>
      </c>
      <c r="N2562" s="1">
        <v>15</v>
      </c>
      <c r="O2562" s="1">
        <v>81</v>
      </c>
      <c r="P2562" s="1">
        <v>20</v>
      </c>
      <c r="Q2562" s="1">
        <v>479</v>
      </c>
      <c r="R2562" s="1" t="s">
        <v>26</v>
      </c>
      <c r="S2562" s="1" t="s">
        <v>24981</v>
      </c>
      <c r="T2562" s="1">
        <f>Table4[[#This Row],[Unit_Price]]*Table4[[#This Row],[Quantity]]</f>
        <v>540</v>
      </c>
      <c r="U2562" s="1">
        <f>(SUM(Table4[[#This Row],[Gross_Sales]],Table4[[#This Row],[Delivery_Fee]])-Table4[[#This Row],[Discount_Amount]])</f>
        <v>479</v>
      </c>
    </row>
    <row r="2563" spans="1:21" ht="25.8" customHeight="1" x14ac:dyDescent="0.3">
      <c r="A2563" s="1" t="s">
        <v>24982</v>
      </c>
      <c r="B2563" s="1" t="s">
        <v>19860</v>
      </c>
      <c r="C2563" s="1" t="s">
        <v>30480</v>
      </c>
      <c r="D2563" s="1" t="s">
        <v>4097</v>
      </c>
      <c r="E2563" s="1" t="s">
        <v>67</v>
      </c>
      <c r="F2563" s="1" t="s">
        <v>267</v>
      </c>
      <c r="G2563" s="1" t="s">
        <v>268</v>
      </c>
      <c r="H2563" s="1" t="s">
        <v>70</v>
      </c>
      <c r="I2563" s="1" t="s">
        <v>71</v>
      </c>
      <c r="J2563" s="1" t="s">
        <v>13</v>
      </c>
      <c r="K2563" s="1" t="s">
        <v>14</v>
      </c>
      <c r="L2563" s="1">
        <v>4</v>
      </c>
      <c r="M2563" s="1">
        <v>130</v>
      </c>
      <c r="N2563" s="1">
        <v>20</v>
      </c>
      <c r="O2563" s="1">
        <v>104</v>
      </c>
      <c r="P2563" s="1">
        <v>25</v>
      </c>
      <c r="Q2563" s="1">
        <v>441</v>
      </c>
      <c r="R2563" s="1" t="s">
        <v>36</v>
      </c>
      <c r="S2563" s="1" t="s">
        <v>24983</v>
      </c>
      <c r="T2563" s="1">
        <f>Table4[[#This Row],[Unit_Price]]*Table4[[#This Row],[Quantity]]</f>
        <v>520</v>
      </c>
      <c r="U2563" s="1">
        <f>(SUM(Table4[[#This Row],[Gross_Sales]],Table4[[#This Row],[Delivery_Fee]])-Table4[[#This Row],[Discount_Amount]])</f>
        <v>441</v>
      </c>
    </row>
    <row r="2564" spans="1:21" ht="25.8" customHeight="1" x14ac:dyDescent="0.3">
      <c r="A2564" s="1" t="s">
        <v>24984</v>
      </c>
      <c r="B2564" s="1" t="s">
        <v>19860</v>
      </c>
      <c r="C2564" s="1" t="s">
        <v>30480</v>
      </c>
      <c r="D2564" s="1" t="s">
        <v>236</v>
      </c>
      <c r="E2564" s="1" t="s">
        <v>19</v>
      </c>
      <c r="F2564" s="1" t="s">
        <v>93</v>
      </c>
      <c r="G2564" s="1" t="s">
        <v>94</v>
      </c>
      <c r="H2564" s="1" t="s">
        <v>11</v>
      </c>
      <c r="I2564" s="1" t="s">
        <v>12</v>
      </c>
      <c r="J2564" s="1" t="s">
        <v>13</v>
      </c>
      <c r="K2564" s="1" t="s">
        <v>14</v>
      </c>
      <c r="L2564" s="1">
        <v>2</v>
      </c>
      <c r="M2564" s="1">
        <v>140</v>
      </c>
      <c r="N2564" s="1">
        <v>20</v>
      </c>
      <c r="O2564" s="1">
        <v>56</v>
      </c>
      <c r="P2564" s="1">
        <v>35</v>
      </c>
      <c r="Q2564" s="1">
        <v>259</v>
      </c>
      <c r="R2564" s="1" t="s">
        <v>63</v>
      </c>
      <c r="S2564" s="1" t="s">
        <v>24985</v>
      </c>
      <c r="T2564" s="1">
        <f>Table4[[#This Row],[Unit_Price]]*Table4[[#This Row],[Quantity]]</f>
        <v>280</v>
      </c>
      <c r="U2564" s="1">
        <f>(SUM(Table4[[#This Row],[Gross_Sales]],Table4[[#This Row],[Delivery_Fee]])-Table4[[#This Row],[Discount_Amount]])</f>
        <v>259</v>
      </c>
    </row>
    <row r="2565" spans="1:21" ht="25.8" customHeight="1" x14ac:dyDescent="0.3">
      <c r="A2565" s="1" t="s">
        <v>24986</v>
      </c>
      <c r="B2565" s="1" t="s">
        <v>19860</v>
      </c>
      <c r="C2565" s="1" t="s">
        <v>30480</v>
      </c>
      <c r="D2565" s="1" t="s">
        <v>925</v>
      </c>
      <c r="E2565" s="1" t="s">
        <v>30</v>
      </c>
      <c r="F2565" s="1" t="s">
        <v>136</v>
      </c>
      <c r="G2565" s="1" t="s">
        <v>137</v>
      </c>
      <c r="H2565" s="1" t="s">
        <v>288</v>
      </c>
      <c r="I2565" s="1" t="s">
        <v>289</v>
      </c>
      <c r="J2565" s="1" t="s">
        <v>86</v>
      </c>
      <c r="K2565" s="1" t="s">
        <v>14</v>
      </c>
      <c r="L2565" s="1">
        <v>2</v>
      </c>
      <c r="M2565" s="1">
        <v>80</v>
      </c>
      <c r="N2565" s="1">
        <v>15</v>
      </c>
      <c r="O2565" s="1">
        <v>24</v>
      </c>
      <c r="P2565" s="1">
        <v>35</v>
      </c>
      <c r="Q2565" s="1">
        <v>171</v>
      </c>
      <c r="R2565" s="1" t="s">
        <v>36</v>
      </c>
      <c r="S2565" s="1" t="s">
        <v>24987</v>
      </c>
      <c r="T2565" s="1">
        <f>Table4[[#This Row],[Unit_Price]]*Table4[[#This Row],[Quantity]]</f>
        <v>160</v>
      </c>
      <c r="U2565" s="1">
        <f>(SUM(Table4[[#This Row],[Gross_Sales]],Table4[[#This Row],[Delivery_Fee]])-Table4[[#This Row],[Discount_Amount]])</f>
        <v>171</v>
      </c>
    </row>
    <row r="2566" spans="1:21" ht="25.8" customHeight="1" x14ac:dyDescent="0.3">
      <c r="A2566" s="1" t="s">
        <v>24988</v>
      </c>
      <c r="B2566" s="1" t="s">
        <v>19860</v>
      </c>
      <c r="C2566" s="1" t="s">
        <v>30480</v>
      </c>
      <c r="D2566" s="1" t="s">
        <v>301</v>
      </c>
      <c r="E2566" s="1" t="s">
        <v>30</v>
      </c>
      <c r="F2566" s="1" t="s">
        <v>339</v>
      </c>
      <c r="G2566" s="1" t="s">
        <v>340</v>
      </c>
      <c r="H2566" s="1" t="s">
        <v>111</v>
      </c>
      <c r="I2566" s="1" t="s">
        <v>112</v>
      </c>
      <c r="J2566" s="1" t="s">
        <v>13</v>
      </c>
      <c r="K2566" s="1" t="s">
        <v>25</v>
      </c>
      <c r="L2566" s="1">
        <v>3</v>
      </c>
      <c r="M2566" s="1">
        <v>280</v>
      </c>
      <c r="N2566" s="1">
        <v>10</v>
      </c>
      <c r="O2566" s="1">
        <v>84</v>
      </c>
      <c r="P2566" s="1">
        <v>20</v>
      </c>
      <c r="Q2566" s="1">
        <v>776</v>
      </c>
      <c r="R2566" s="1" t="s">
        <v>26</v>
      </c>
      <c r="S2566" s="1" t="s">
        <v>24989</v>
      </c>
      <c r="T2566" s="1">
        <f>Table4[[#This Row],[Unit_Price]]*Table4[[#This Row],[Quantity]]</f>
        <v>840</v>
      </c>
      <c r="U2566" s="1">
        <f>(SUM(Table4[[#This Row],[Gross_Sales]],Table4[[#This Row],[Delivery_Fee]])-Table4[[#This Row],[Discount_Amount]])</f>
        <v>776</v>
      </c>
    </row>
    <row r="2567" spans="1:21" ht="25.8" customHeight="1" x14ac:dyDescent="0.3">
      <c r="A2567" s="1" t="s">
        <v>24990</v>
      </c>
      <c r="B2567" s="1" t="s">
        <v>19860</v>
      </c>
      <c r="C2567" s="1" t="s">
        <v>30480</v>
      </c>
      <c r="D2567" s="1" t="s">
        <v>554</v>
      </c>
      <c r="E2567" s="1" t="s">
        <v>67</v>
      </c>
      <c r="F2567" s="1" t="s">
        <v>68</v>
      </c>
      <c r="G2567" s="1" t="s">
        <v>69</v>
      </c>
      <c r="H2567" s="1" t="s">
        <v>61</v>
      </c>
      <c r="I2567" s="1" t="s">
        <v>62</v>
      </c>
      <c r="J2567" s="1" t="s">
        <v>24</v>
      </c>
      <c r="K2567" s="1" t="s">
        <v>25</v>
      </c>
      <c r="L2567" s="1">
        <v>3</v>
      </c>
      <c r="M2567" s="1">
        <v>190</v>
      </c>
      <c r="N2567" s="1">
        <v>5</v>
      </c>
      <c r="O2567" s="1">
        <v>28.5</v>
      </c>
      <c r="P2567" s="1">
        <v>40</v>
      </c>
      <c r="Q2567" s="1">
        <v>581.5</v>
      </c>
      <c r="R2567" s="1" t="s">
        <v>26</v>
      </c>
      <c r="S2567" s="1" t="s">
        <v>24991</v>
      </c>
      <c r="T2567" s="1">
        <f>Table4[[#This Row],[Unit_Price]]*Table4[[#This Row],[Quantity]]</f>
        <v>570</v>
      </c>
      <c r="U2567" s="1">
        <f>(SUM(Table4[[#This Row],[Gross_Sales]],Table4[[#This Row],[Delivery_Fee]])-Table4[[#This Row],[Discount_Amount]])</f>
        <v>581.5</v>
      </c>
    </row>
    <row r="2568" spans="1:21" ht="25.8" customHeight="1" x14ac:dyDescent="0.3">
      <c r="A2568" s="1" t="s">
        <v>24992</v>
      </c>
      <c r="B2568" s="1" t="s">
        <v>19860</v>
      </c>
      <c r="C2568" s="1" t="s">
        <v>30480</v>
      </c>
      <c r="D2568" s="1" t="s">
        <v>436</v>
      </c>
      <c r="E2568" s="1" t="s">
        <v>19</v>
      </c>
      <c r="F2568" s="1" t="s">
        <v>124</v>
      </c>
      <c r="G2568" s="1" t="s">
        <v>125</v>
      </c>
      <c r="H2568" s="1" t="s">
        <v>77</v>
      </c>
      <c r="I2568" s="1" t="s">
        <v>78</v>
      </c>
      <c r="J2568" s="1" t="s">
        <v>24</v>
      </c>
      <c r="K2568" s="1" t="s">
        <v>14</v>
      </c>
      <c r="L2568" s="1">
        <v>1</v>
      </c>
      <c r="M2568" s="1">
        <v>150</v>
      </c>
      <c r="N2568" s="1">
        <v>15</v>
      </c>
      <c r="O2568" s="1">
        <v>22.5</v>
      </c>
      <c r="P2568" s="1">
        <v>20</v>
      </c>
      <c r="Q2568" s="1">
        <v>147.5</v>
      </c>
      <c r="R2568" s="1" t="s">
        <v>15</v>
      </c>
      <c r="S2568" s="1" t="s">
        <v>24993</v>
      </c>
      <c r="T2568" s="1">
        <f>Table4[[#This Row],[Unit_Price]]*Table4[[#This Row],[Quantity]]</f>
        <v>150</v>
      </c>
      <c r="U2568" s="1">
        <f>(SUM(Table4[[#This Row],[Gross_Sales]],Table4[[#This Row],[Delivery_Fee]])-Table4[[#This Row],[Discount_Amount]])</f>
        <v>147.5</v>
      </c>
    </row>
    <row r="2569" spans="1:21" ht="25.8" customHeight="1" x14ac:dyDescent="0.3">
      <c r="A2569" s="1" t="s">
        <v>24994</v>
      </c>
      <c r="B2569" s="1" t="s">
        <v>19860</v>
      </c>
      <c r="C2569" s="1" t="s">
        <v>30480</v>
      </c>
      <c r="D2569" s="1" t="s">
        <v>1280</v>
      </c>
      <c r="E2569" s="1" t="s">
        <v>67</v>
      </c>
      <c r="F2569" s="1" t="s">
        <v>82</v>
      </c>
      <c r="G2569" s="1" t="s">
        <v>83</v>
      </c>
      <c r="H2569" s="1" t="s">
        <v>77</v>
      </c>
      <c r="I2569" s="1" t="s">
        <v>78</v>
      </c>
      <c r="J2569" s="1" t="s">
        <v>24</v>
      </c>
      <c r="K2569" s="1" t="s">
        <v>14</v>
      </c>
      <c r="L2569" s="1">
        <v>1</v>
      </c>
      <c r="M2569" s="1">
        <v>150</v>
      </c>
      <c r="N2569" s="1">
        <v>0</v>
      </c>
      <c r="O2569" s="1">
        <v>0</v>
      </c>
      <c r="P2569" s="1">
        <v>35</v>
      </c>
      <c r="Q2569" s="1">
        <v>185</v>
      </c>
      <c r="R2569" s="1" t="s">
        <v>63</v>
      </c>
      <c r="S2569" s="1" t="s">
        <v>24995</v>
      </c>
      <c r="T2569" s="1">
        <f>Table4[[#This Row],[Unit_Price]]*Table4[[#This Row],[Quantity]]</f>
        <v>150</v>
      </c>
      <c r="U2569" s="1">
        <f>(SUM(Table4[[#This Row],[Gross_Sales]],Table4[[#This Row],[Delivery_Fee]])-Table4[[#This Row],[Discount_Amount]])</f>
        <v>185</v>
      </c>
    </row>
    <row r="2570" spans="1:21" ht="25.8" customHeight="1" x14ac:dyDescent="0.3">
      <c r="A2570" s="1" t="s">
        <v>24996</v>
      </c>
      <c r="B2570" s="1" t="s">
        <v>19860</v>
      </c>
      <c r="C2570" s="1" t="s">
        <v>30480</v>
      </c>
      <c r="D2570" s="1" t="s">
        <v>406</v>
      </c>
      <c r="E2570" s="1" t="s">
        <v>30</v>
      </c>
      <c r="F2570" s="1" t="s">
        <v>339</v>
      </c>
      <c r="G2570" s="1" t="s">
        <v>340</v>
      </c>
      <c r="H2570" s="1" t="s">
        <v>77</v>
      </c>
      <c r="I2570" s="1" t="s">
        <v>78</v>
      </c>
      <c r="J2570" s="1" t="s">
        <v>24</v>
      </c>
      <c r="K2570" s="1" t="s">
        <v>14</v>
      </c>
      <c r="L2570" s="1">
        <v>3</v>
      </c>
      <c r="M2570" s="1">
        <v>150</v>
      </c>
      <c r="N2570" s="1">
        <v>10</v>
      </c>
      <c r="O2570" s="1">
        <v>45</v>
      </c>
      <c r="P2570" s="1">
        <v>40</v>
      </c>
      <c r="Q2570" s="1">
        <v>445</v>
      </c>
      <c r="R2570" s="1" t="s">
        <v>63</v>
      </c>
      <c r="S2570" s="1" t="s">
        <v>24997</v>
      </c>
      <c r="T2570" s="1">
        <f>Table4[[#This Row],[Unit_Price]]*Table4[[#This Row],[Quantity]]</f>
        <v>450</v>
      </c>
      <c r="U2570" s="1">
        <f>(SUM(Table4[[#This Row],[Gross_Sales]],Table4[[#This Row],[Delivery_Fee]])-Table4[[#This Row],[Discount_Amount]])</f>
        <v>445</v>
      </c>
    </row>
    <row r="2571" spans="1:21" ht="25.8" customHeight="1" x14ac:dyDescent="0.3">
      <c r="A2571" s="1" t="s">
        <v>24998</v>
      </c>
      <c r="B2571" s="1" t="s">
        <v>19860</v>
      </c>
      <c r="C2571" s="1" t="s">
        <v>30480</v>
      </c>
      <c r="D2571" s="1" t="s">
        <v>1260</v>
      </c>
      <c r="E2571" s="1" t="s">
        <v>67</v>
      </c>
      <c r="F2571" s="1" t="s">
        <v>68</v>
      </c>
      <c r="G2571" s="1" t="s">
        <v>69</v>
      </c>
      <c r="H2571" s="1" t="s">
        <v>288</v>
      </c>
      <c r="I2571" s="1" t="s">
        <v>289</v>
      </c>
      <c r="J2571" s="1" t="s">
        <v>86</v>
      </c>
      <c r="K2571" s="1" t="s">
        <v>14</v>
      </c>
      <c r="L2571" s="1">
        <v>1</v>
      </c>
      <c r="M2571" s="1">
        <v>80</v>
      </c>
      <c r="N2571" s="1">
        <v>0</v>
      </c>
      <c r="O2571" s="1">
        <v>0</v>
      </c>
      <c r="P2571" s="1">
        <v>35</v>
      </c>
      <c r="Q2571" s="1">
        <v>115</v>
      </c>
      <c r="R2571" s="1" t="s">
        <v>63</v>
      </c>
      <c r="S2571" s="1" t="s">
        <v>24999</v>
      </c>
      <c r="T2571" s="1">
        <f>Table4[[#This Row],[Unit_Price]]*Table4[[#This Row],[Quantity]]</f>
        <v>80</v>
      </c>
      <c r="U2571" s="1">
        <f>(SUM(Table4[[#This Row],[Gross_Sales]],Table4[[#This Row],[Delivery_Fee]])-Table4[[#This Row],[Discount_Amount]])</f>
        <v>115</v>
      </c>
    </row>
    <row r="2572" spans="1:21" ht="25.8" customHeight="1" x14ac:dyDescent="0.3">
      <c r="A2572" s="1" t="s">
        <v>25000</v>
      </c>
      <c r="B2572" s="1" t="s">
        <v>19860</v>
      </c>
      <c r="C2572" s="1" t="s">
        <v>30480</v>
      </c>
      <c r="D2572" s="1" t="s">
        <v>721</v>
      </c>
      <c r="E2572" s="1" t="s">
        <v>19</v>
      </c>
      <c r="F2572" s="1" t="s">
        <v>98</v>
      </c>
      <c r="G2572" s="1" t="s">
        <v>99</v>
      </c>
      <c r="H2572" s="1" t="s">
        <v>70</v>
      </c>
      <c r="I2572" s="1" t="s">
        <v>71</v>
      </c>
      <c r="J2572" s="1" t="s">
        <v>13</v>
      </c>
      <c r="K2572" s="1" t="s">
        <v>14</v>
      </c>
      <c r="L2572" s="1">
        <v>3</v>
      </c>
      <c r="M2572" s="1">
        <v>130</v>
      </c>
      <c r="N2572" s="1">
        <v>20</v>
      </c>
      <c r="O2572" s="1">
        <v>78</v>
      </c>
      <c r="P2572" s="1">
        <v>30</v>
      </c>
      <c r="Q2572" s="1">
        <v>342</v>
      </c>
      <c r="R2572" s="1" t="s">
        <v>36</v>
      </c>
      <c r="S2572" s="1" t="s">
        <v>25001</v>
      </c>
      <c r="T2572" s="1">
        <f>Table4[[#This Row],[Unit_Price]]*Table4[[#This Row],[Quantity]]</f>
        <v>390</v>
      </c>
      <c r="U2572" s="1">
        <f>(SUM(Table4[[#This Row],[Gross_Sales]],Table4[[#This Row],[Delivery_Fee]])-Table4[[#This Row],[Discount_Amount]])</f>
        <v>342</v>
      </c>
    </row>
    <row r="2573" spans="1:21" ht="25.8" customHeight="1" x14ac:dyDescent="0.3">
      <c r="A2573" s="1" t="s">
        <v>25002</v>
      </c>
      <c r="B2573" s="1" t="s">
        <v>19860</v>
      </c>
      <c r="C2573" s="1" t="s">
        <v>30480</v>
      </c>
      <c r="D2573" s="1" t="s">
        <v>1934</v>
      </c>
      <c r="E2573" s="1" t="s">
        <v>30</v>
      </c>
      <c r="F2573" s="1" t="s">
        <v>151</v>
      </c>
      <c r="G2573" s="1" t="s">
        <v>152</v>
      </c>
      <c r="H2573" s="1" t="s">
        <v>61</v>
      </c>
      <c r="I2573" s="1" t="s">
        <v>62</v>
      </c>
      <c r="J2573" s="1" t="s">
        <v>24</v>
      </c>
      <c r="K2573" s="1" t="s">
        <v>25</v>
      </c>
      <c r="L2573" s="1">
        <v>3</v>
      </c>
      <c r="M2573" s="1">
        <v>190</v>
      </c>
      <c r="N2573" s="1">
        <v>10</v>
      </c>
      <c r="O2573" s="1">
        <v>57</v>
      </c>
      <c r="P2573" s="1">
        <v>30</v>
      </c>
      <c r="Q2573" s="1">
        <v>543</v>
      </c>
      <c r="R2573" s="1" t="s">
        <v>36</v>
      </c>
      <c r="S2573" s="1" t="s">
        <v>25003</v>
      </c>
      <c r="T2573" s="1">
        <f>Table4[[#This Row],[Unit_Price]]*Table4[[#This Row],[Quantity]]</f>
        <v>570</v>
      </c>
      <c r="U2573" s="1">
        <f>(SUM(Table4[[#This Row],[Gross_Sales]],Table4[[#This Row],[Delivery_Fee]])-Table4[[#This Row],[Discount_Amount]])</f>
        <v>543</v>
      </c>
    </row>
    <row r="2574" spans="1:21" ht="25.8" customHeight="1" x14ac:dyDescent="0.3">
      <c r="A2574" s="1" t="s">
        <v>25004</v>
      </c>
      <c r="B2574" s="1" t="s">
        <v>19860</v>
      </c>
      <c r="C2574" s="1" t="s">
        <v>30480</v>
      </c>
      <c r="D2574" s="1" t="s">
        <v>879</v>
      </c>
      <c r="E2574" s="1" t="s">
        <v>19</v>
      </c>
      <c r="F2574" s="1" t="s">
        <v>98</v>
      </c>
      <c r="G2574" s="1" t="s">
        <v>99</v>
      </c>
      <c r="H2574" s="1" t="s">
        <v>48</v>
      </c>
      <c r="I2574" s="1" t="s">
        <v>49</v>
      </c>
      <c r="J2574" s="1" t="s">
        <v>13</v>
      </c>
      <c r="K2574" s="1" t="s">
        <v>14</v>
      </c>
      <c r="L2574" s="1">
        <v>2</v>
      </c>
      <c r="M2574" s="1">
        <v>220</v>
      </c>
      <c r="N2574" s="1">
        <v>20</v>
      </c>
      <c r="O2574" s="1">
        <v>88</v>
      </c>
      <c r="P2574" s="1">
        <v>25</v>
      </c>
      <c r="Q2574" s="1">
        <v>377</v>
      </c>
      <c r="R2574" s="1" t="s">
        <v>42</v>
      </c>
      <c r="S2574" s="1" t="s">
        <v>25005</v>
      </c>
      <c r="T2574" s="1">
        <f>Table4[[#This Row],[Unit_Price]]*Table4[[#This Row],[Quantity]]</f>
        <v>440</v>
      </c>
      <c r="U2574" s="1">
        <f>(SUM(Table4[[#This Row],[Gross_Sales]],Table4[[#This Row],[Delivery_Fee]])-Table4[[#This Row],[Discount_Amount]])</f>
        <v>377</v>
      </c>
    </row>
    <row r="2575" spans="1:21" ht="25.8" customHeight="1" x14ac:dyDescent="0.3">
      <c r="A2575" s="1" t="s">
        <v>25006</v>
      </c>
      <c r="B2575" s="1" t="s">
        <v>19860</v>
      </c>
      <c r="C2575" s="1" t="s">
        <v>30480</v>
      </c>
      <c r="D2575" s="1" t="s">
        <v>7</v>
      </c>
      <c r="E2575" s="1" t="s">
        <v>67</v>
      </c>
      <c r="F2575" s="1" t="s">
        <v>267</v>
      </c>
      <c r="G2575" s="1" t="s">
        <v>268</v>
      </c>
      <c r="H2575" s="1" t="s">
        <v>61</v>
      </c>
      <c r="I2575" s="1" t="s">
        <v>62</v>
      </c>
      <c r="J2575" s="1" t="s">
        <v>24</v>
      </c>
      <c r="K2575" s="1" t="s">
        <v>25</v>
      </c>
      <c r="L2575" s="1">
        <v>2</v>
      </c>
      <c r="M2575" s="1">
        <v>190</v>
      </c>
      <c r="N2575" s="1">
        <v>20</v>
      </c>
      <c r="O2575" s="1">
        <v>76</v>
      </c>
      <c r="P2575" s="1">
        <v>40</v>
      </c>
      <c r="Q2575" s="1">
        <v>344</v>
      </c>
      <c r="R2575" s="1" t="s">
        <v>63</v>
      </c>
      <c r="S2575" s="1" t="s">
        <v>25007</v>
      </c>
      <c r="T2575" s="1">
        <f>Table4[[#This Row],[Unit_Price]]*Table4[[#This Row],[Quantity]]</f>
        <v>380</v>
      </c>
      <c r="U2575" s="1">
        <f>(SUM(Table4[[#This Row],[Gross_Sales]],Table4[[#This Row],[Delivery_Fee]])-Table4[[#This Row],[Discount_Amount]])</f>
        <v>344</v>
      </c>
    </row>
    <row r="2576" spans="1:21" ht="25.8" customHeight="1" x14ac:dyDescent="0.3">
      <c r="A2576" s="1" t="s">
        <v>25008</v>
      </c>
      <c r="B2576" s="1" t="s">
        <v>19860</v>
      </c>
      <c r="C2576" s="1" t="s">
        <v>30480</v>
      </c>
      <c r="D2576" s="1" t="s">
        <v>158</v>
      </c>
      <c r="E2576" s="1" t="s">
        <v>19</v>
      </c>
      <c r="F2576" s="1" t="s">
        <v>129</v>
      </c>
      <c r="G2576" s="1" t="s">
        <v>130</v>
      </c>
      <c r="H2576" s="1" t="s">
        <v>111</v>
      </c>
      <c r="I2576" s="1" t="s">
        <v>112</v>
      </c>
      <c r="J2576" s="1" t="s">
        <v>13</v>
      </c>
      <c r="K2576" s="1" t="s">
        <v>25</v>
      </c>
      <c r="L2576" s="1">
        <v>3</v>
      </c>
      <c r="M2576" s="1">
        <v>280</v>
      </c>
      <c r="N2576" s="1">
        <v>5</v>
      </c>
      <c r="O2576" s="1">
        <v>42</v>
      </c>
      <c r="P2576" s="1">
        <v>40</v>
      </c>
      <c r="Q2576" s="1">
        <v>838</v>
      </c>
      <c r="R2576" s="1" t="s">
        <v>15</v>
      </c>
      <c r="S2576" s="1" t="s">
        <v>25009</v>
      </c>
      <c r="T2576" s="1">
        <f>Table4[[#This Row],[Unit_Price]]*Table4[[#This Row],[Quantity]]</f>
        <v>840</v>
      </c>
      <c r="U2576" s="1">
        <f>(SUM(Table4[[#This Row],[Gross_Sales]],Table4[[#This Row],[Delivery_Fee]])-Table4[[#This Row],[Discount_Amount]])</f>
        <v>838</v>
      </c>
    </row>
    <row r="2577" spans="1:21" ht="25.8" customHeight="1" x14ac:dyDescent="0.3">
      <c r="A2577" s="1" t="s">
        <v>25010</v>
      </c>
      <c r="B2577" s="1" t="s">
        <v>19860</v>
      </c>
      <c r="C2577" s="1" t="s">
        <v>30480</v>
      </c>
      <c r="D2577" s="1" t="s">
        <v>1456</v>
      </c>
      <c r="E2577" s="1" t="s">
        <v>19</v>
      </c>
      <c r="F2577" s="1" t="s">
        <v>93</v>
      </c>
      <c r="G2577" s="1" t="s">
        <v>94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>
        <v>3</v>
      </c>
      <c r="M2577" s="1">
        <v>180</v>
      </c>
      <c r="N2577" s="1">
        <v>15</v>
      </c>
      <c r="O2577" s="1">
        <v>81</v>
      </c>
      <c r="P2577" s="1">
        <v>20</v>
      </c>
      <c r="Q2577" s="1">
        <v>479</v>
      </c>
      <c r="R2577" s="1" t="s">
        <v>42</v>
      </c>
      <c r="S2577" s="1" t="s">
        <v>25011</v>
      </c>
      <c r="T2577" s="1">
        <f>Table4[[#This Row],[Unit_Price]]*Table4[[#This Row],[Quantity]]</f>
        <v>540</v>
      </c>
      <c r="U2577" s="1">
        <f>(SUM(Table4[[#This Row],[Gross_Sales]],Table4[[#This Row],[Delivery_Fee]])-Table4[[#This Row],[Discount_Amount]])</f>
        <v>479</v>
      </c>
    </row>
    <row r="2578" spans="1:21" ht="25.8" customHeight="1" x14ac:dyDescent="0.3">
      <c r="A2578" s="1" t="s">
        <v>25012</v>
      </c>
      <c r="B2578" s="1" t="s">
        <v>19860</v>
      </c>
      <c r="C2578" s="1" t="s">
        <v>30480</v>
      </c>
      <c r="D2578" s="1" t="s">
        <v>312</v>
      </c>
      <c r="E2578" s="1" t="s">
        <v>19</v>
      </c>
      <c r="F2578" s="1" t="s">
        <v>129</v>
      </c>
      <c r="G2578" s="1" t="s">
        <v>130</v>
      </c>
      <c r="H2578" s="1" t="s">
        <v>84</v>
      </c>
      <c r="I2578" s="1" t="s">
        <v>85</v>
      </c>
      <c r="J2578" s="1" t="s">
        <v>86</v>
      </c>
      <c r="K2578" s="1" t="s">
        <v>14</v>
      </c>
      <c r="L2578" s="1">
        <v>3</v>
      </c>
      <c r="M2578" s="1">
        <v>100</v>
      </c>
      <c r="N2578" s="1">
        <v>20</v>
      </c>
      <c r="O2578" s="1">
        <v>60</v>
      </c>
      <c r="P2578" s="1">
        <v>40</v>
      </c>
      <c r="Q2578" s="1">
        <v>280</v>
      </c>
      <c r="R2578" s="1" t="s">
        <v>63</v>
      </c>
      <c r="S2578" s="1" t="s">
        <v>25013</v>
      </c>
      <c r="T2578" s="1">
        <f>Table4[[#This Row],[Unit_Price]]*Table4[[#This Row],[Quantity]]</f>
        <v>300</v>
      </c>
      <c r="U2578" s="1">
        <f>(SUM(Table4[[#This Row],[Gross_Sales]],Table4[[#This Row],[Delivery_Fee]])-Table4[[#This Row],[Discount_Amount]])</f>
        <v>280</v>
      </c>
    </row>
    <row r="2579" spans="1:21" ht="25.8" customHeight="1" x14ac:dyDescent="0.3">
      <c r="A2579" s="1" t="s">
        <v>25014</v>
      </c>
      <c r="B2579" s="1" t="s">
        <v>19860</v>
      </c>
      <c r="C2579" s="1" t="s">
        <v>30480</v>
      </c>
      <c r="D2579" s="1" t="s">
        <v>1136</v>
      </c>
      <c r="E2579" s="1" t="s">
        <v>67</v>
      </c>
      <c r="F2579" s="1" t="s">
        <v>267</v>
      </c>
      <c r="G2579" s="1" t="s">
        <v>268</v>
      </c>
      <c r="H2579" s="1" t="s">
        <v>40</v>
      </c>
      <c r="I2579" s="1" t="s">
        <v>41</v>
      </c>
      <c r="J2579" s="1" t="s">
        <v>13</v>
      </c>
      <c r="K2579" s="1" t="s">
        <v>25</v>
      </c>
      <c r="L2579" s="1">
        <v>2</v>
      </c>
      <c r="M2579" s="1">
        <v>170</v>
      </c>
      <c r="N2579" s="1">
        <v>20</v>
      </c>
      <c r="O2579" s="1">
        <v>68</v>
      </c>
      <c r="P2579" s="1">
        <v>20</v>
      </c>
      <c r="Q2579" s="1">
        <v>292</v>
      </c>
      <c r="R2579" s="1" t="s">
        <v>63</v>
      </c>
      <c r="S2579" s="1" t="s">
        <v>25015</v>
      </c>
      <c r="T2579" s="1">
        <f>Table4[[#This Row],[Unit_Price]]*Table4[[#This Row],[Quantity]]</f>
        <v>340</v>
      </c>
      <c r="U2579" s="1">
        <f>(SUM(Table4[[#This Row],[Gross_Sales]],Table4[[#This Row],[Delivery_Fee]])-Table4[[#This Row],[Discount_Amount]])</f>
        <v>292</v>
      </c>
    </row>
    <row r="2580" spans="1:21" ht="25.8" customHeight="1" x14ac:dyDescent="0.3">
      <c r="A2580" s="1" t="s">
        <v>25016</v>
      </c>
      <c r="B2580" s="1" t="s">
        <v>19860</v>
      </c>
      <c r="C2580" s="1" t="s">
        <v>30480</v>
      </c>
      <c r="D2580" s="1" t="s">
        <v>879</v>
      </c>
      <c r="E2580" s="1" t="s">
        <v>67</v>
      </c>
      <c r="F2580" s="1" t="s">
        <v>129</v>
      </c>
      <c r="G2580" s="1" t="s">
        <v>130</v>
      </c>
      <c r="H2580" s="1" t="s">
        <v>84</v>
      </c>
      <c r="I2580" s="1" t="s">
        <v>85</v>
      </c>
      <c r="J2580" s="1" t="s">
        <v>86</v>
      </c>
      <c r="K2580" s="1" t="s">
        <v>14</v>
      </c>
      <c r="L2580" s="1">
        <v>4</v>
      </c>
      <c r="M2580" s="1">
        <v>100</v>
      </c>
      <c r="N2580" s="1">
        <v>5</v>
      </c>
      <c r="O2580" s="1">
        <v>20</v>
      </c>
      <c r="P2580" s="1">
        <v>35</v>
      </c>
      <c r="Q2580" s="1">
        <v>415</v>
      </c>
      <c r="R2580" s="1" t="s">
        <v>63</v>
      </c>
      <c r="S2580" s="1" t="s">
        <v>25017</v>
      </c>
      <c r="T2580" s="1">
        <f>Table4[[#This Row],[Unit_Price]]*Table4[[#This Row],[Quantity]]</f>
        <v>400</v>
      </c>
      <c r="U2580" s="1">
        <f>(SUM(Table4[[#This Row],[Gross_Sales]],Table4[[#This Row],[Delivery_Fee]])-Table4[[#This Row],[Discount_Amount]])</f>
        <v>415</v>
      </c>
    </row>
    <row r="2581" spans="1:21" ht="25.8" customHeight="1" x14ac:dyDescent="0.3">
      <c r="A2581" s="1" t="s">
        <v>25018</v>
      </c>
      <c r="B2581" s="1" t="s">
        <v>19860</v>
      </c>
      <c r="C2581" s="1" t="s">
        <v>30480</v>
      </c>
      <c r="D2581" s="1" t="s">
        <v>864</v>
      </c>
      <c r="E2581" s="1" t="s">
        <v>30</v>
      </c>
      <c r="F2581" s="1" t="s">
        <v>136</v>
      </c>
      <c r="G2581" s="1" t="s">
        <v>137</v>
      </c>
      <c r="H2581" s="1" t="s">
        <v>48</v>
      </c>
      <c r="I2581" s="1" t="s">
        <v>49</v>
      </c>
      <c r="J2581" s="1" t="s">
        <v>13</v>
      </c>
      <c r="K2581" s="1" t="s">
        <v>14</v>
      </c>
      <c r="L2581" s="1">
        <v>1</v>
      </c>
      <c r="M2581" s="1">
        <v>220</v>
      </c>
      <c r="N2581" s="1">
        <v>10</v>
      </c>
      <c r="O2581" s="1">
        <v>22</v>
      </c>
      <c r="P2581" s="1">
        <v>35</v>
      </c>
      <c r="Q2581" s="1">
        <v>233</v>
      </c>
      <c r="R2581" s="1" t="s">
        <v>42</v>
      </c>
      <c r="S2581" s="1" t="s">
        <v>25019</v>
      </c>
      <c r="T2581" s="1">
        <f>Table4[[#This Row],[Unit_Price]]*Table4[[#This Row],[Quantity]]</f>
        <v>220</v>
      </c>
      <c r="U2581" s="1">
        <f>(SUM(Table4[[#This Row],[Gross_Sales]],Table4[[#This Row],[Delivery_Fee]])-Table4[[#This Row],[Discount_Amount]])</f>
        <v>233</v>
      </c>
    </row>
    <row r="2582" spans="1:21" ht="25.8" customHeight="1" x14ac:dyDescent="0.3">
      <c r="A2582" s="1" t="s">
        <v>25020</v>
      </c>
      <c r="B2582" s="1" t="s">
        <v>19860</v>
      </c>
      <c r="C2582" s="1" t="s">
        <v>30480</v>
      </c>
      <c r="D2582" s="1" t="s">
        <v>1616</v>
      </c>
      <c r="E2582" s="1" t="s">
        <v>8</v>
      </c>
      <c r="F2582" s="1" t="s">
        <v>46</v>
      </c>
      <c r="G2582" s="1" t="s">
        <v>47</v>
      </c>
      <c r="H2582" s="1" t="s">
        <v>40</v>
      </c>
      <c r="I2582" s="1" t="s">
        <v>41</v>
      </c>
      <c r="J2582" s="1" t="s">
        <v>13</v>
      </c>
      <c r="K2582" s="1" t="s">
        <v>25</v>
      </c>
      <c r="L2582" s="1">
        <v>1</v>
      </c>
      <c r="M2582" s="1">
        <v>170</v>
      </c>
      <c r="N2582" s="1">
        <v>10</v>
      </c>
      <c r="O2582" s="1">
        <v>17</v>
      </c>
      <c r="P2582" s="1">
        <v>35</v>
      </c>
      <c r="Q2582" s="1">
        <v>188</v>
      </c>
      <c r="R2582" s="1" t="s">
        <v>36</v>
      </c>
      <c r="S2582" s="1" t="s">
        <v>25021</v>
      </c>
      <c r="T2582" s="1">
        <f>Table4[[#This Row],[Unit_Price]]*Table4[[#This Row],[Quantity]]</f>
        <v>170</v>
      </c>
      <c r="U2582" s="1">
        <f>(SUM(Table4[[#This Row],[Gross_Sales]],Table4[[#This Row],[Delivery_Fee]])-Table4[[#This Row],[Discount_Amount]])</f>
        <v>188</v>
      </c>
    </row>
    <row r="2583" spans="1:21" ht="25.8" customHeight="1" x14ac:dyDescent="0.3">
      <c r="A2583" s="1" t="s">
        <v>25022</v>
      </c>
      <c r="B2583" s="1" t="s">
        <v>19860</v>
      </c>
      <c r="C2583" s="1" t="s">
        <v>30480</v>
      </c>
      <c r="D2583" s="1" t="s">
        <v>1158</v>
      </c>
      <c r="E2583" s="1" t="s">
        <v>8</v>
      </c>
      <c r="F2583" s="1" t="s">
        <v>82</v>
      </c>
      <c r="G2583" s="1" t="s">
        <v>83</v>
      </c>
      <c r="H2583" s="1" t="s">
        <v>143</v>
      </c>
      <c r="I2583" s="1" t="s">
        <v>144</v>
      </c>
      <c r="J2583" s="1" t="s">
        <v>24</v>
      </c>
      <c r="K2583" s="1" t="s">
        <v>14</v>
      </c>
      <c r="L2583" s="1">
        <v>2</v>
      </c>
      <c r="M2583" s="1">
        <v>160</v>
      </c>
      <c r="N2583" s="1">
        <v>20</v>
      </c>
      <c r="O2583" s="1">
        <v>64</v>
      </c>
      <c r="P2583" s="1">
        <v>25</v>
      </c>
      <c r="Q2583" s="1">
        <v>281</v>
      </c>
      <c r="R2583" s="1" t="s">
        <v>63</v>
      </c>
      <c r="S2583" s="1" t="s">
        <v>25023</v>
      </c>
      <c r="T2583" s="1">
        <f>Table4[[#This Row],[Unit_Price]]*Table4[[#This Row],[Quantity]]</f>
        <v>320</v>
      </c>
      <c r="U2583" s="1">
        <f>(SUM(Table4[[#This Row],[Gross_Sales]],Table4[[#This Row],[Delivery_Fee]])-Table4[[#This Row],[Discount_Amount]])</f>
        <v>281</v>
      </c>
    </row>
    <row r="2584" spans="1:21" ht="25.8" customHeight="1" x14ac:dyDescent="0.3">
      <c r="A2584" s="1" t="s">
        <v>25024</v>
      </c>
      <c r="B2584" s="1" t="s">
        <v>19860</v>
      </c>
      <c r="C2584" s="1" t="s">
        <v>30480</v>
      </c>
      <c r="D2584" s="1" t="s">
        <v>763</v>
      </c>
      <c r="E2584" s="1" t="s">
        <v>19</v>
      </c>
      <c r="F2584" s="1" t="s">
        <v>109</v>
      </c>
      <c r="G2584" s="1" t="s">
        <v>110</v>
      </c>
      <c r="H2584" s="1" t="s">
        <v>40</v>
      </c>
      <c r="I2584" s="1" t="s">
        <v>41</v>
      </c>
      <c r="J2584" s="1" t="s">
        <v>13</v>
      </c>
      <c r="K2584" s="1" t="s">
        <v>25</v>
      </c>
      <c r="L2584" s="1">
        <v>4</v>
      </c>
      <c r="M2584" s="1">
        <v>170</v>
      </c>
      <c r="N2584" s="1">
        <v>5</v>
      </c>
      <c r="O2584" s="1">
        <v>34</v>
      </c>
      <c r="P2584" s="1">
        <v>30</v>
      </c>
      <c r="Q2584" s="1">
        <v>676</v>
      </c>
      <c r="R2584" s="1" t="s">
        <v>15</v>
      </c>
      <c r="S2584" s="1" t="s">
        <v>25025</v>
      </c>
      <c r="T2584" s="1">
        <f>Table4[[#This Row],[Unit_Price]]*Table4[[#This Row],[Quantity]]</f>
        <v>680</v>
      </c>
      <c r="U2584" s="1">
        <f>(SUM(Table4[[#This Row],[Gross_Sales]],Table4[[#This Row],[Delivery_Fee]])-Table4[[#This Row],[Discount_Amount]])</f>
        <v>676</v>
      </c>
    </row>
    <row r="2585" spans="1:21" ht="25.8" customHeight="1" x14ac:dyDescent="0.3">
      <c r="A2585" s="1" t="s">
        <v>25026</v>
      </c>
      <c r="B2585" s="1" t="s">
        <v>19860</v>
      </c>
      <c r="C2585" s="1" t="s">
        <v>30480</v>
      </c>
      <c r="D2585" s="1" t="s">
        <v>1453</v>
      </c>
      <c r="E2585" s="1" t="s">
        <v>8</v>
      </c>
      <c r="F2585" s="1" t="s">
        <v>46</v>
      </c>
      <c r="G2585" s="1" t="s">
        <v>47</v>
      </c>
      <c r="H2585" s="1" t="s">
        <v>111</v>
      </c>
      <c r="I2585" s="1" t="s">
        <v>112</v>
      </c>
      <c r="J2585" s="1" t="s">
        <v>13</v>
      </c>
      <c r="K2585" s="1" t="s">
        <v>25</v>
      </c>
      <c r="L2585" s="1">
        <v>1</v>
      </c>
      <c r="M2585" s="1">
        <v>280</v>
      </c>
      <c r="N2585" s="1">
        <v>0</v>
      </c>
      <c r="O2585" s="1">
        <v>0</v>
      </c>
      <c r="P2585" s="1">
        <v>40</v>
      </c>
      <c r="Q2585" s="1">
        <v>320</v>
      </c>
      <c r="R2585" s="1" t="s">
        <v>15</v>
      </c>
      <c r="S2585" s="1" t="s">
        <v>25027</v>
      </c>
      <c r="T2585" s="1">
        <f>Table4[[#This Row],[Unit_Price]]*Table4[[#This Row],[Quantity]]</f>
        <v>280</v>
      </c>
      <c r="U2585" s="1">
        <f>(SUM(Table4[[#This Row],[Gross_Sales]],Table4[[#This Row],[Delivery_Fee]])-Table4[[#This Row],[Discount_Amount]])</f>
        <v>320</v>
      </c>
    </row>
    <row r="2586" spans="1:21" ht="25.8" customHeight="1" x14ac:dyDescent="0.3">
      <c r="A2586" s="1" t="s">
        <v>25028</v>
      </c>
      <c r="B2586" s="1" t="s">
        <v>19860</v>
      </c>
      <c r="C2586" s="1" t="s">
        <v>30480</v>
      </c>
      <c r="D2586" s="1" t="s">
        <v>1900</v>
      </c>
      <c r="E2586" s="1" t="s">
        <v>67</v>
      </c>
      <c r="F2586" s="1" t="s">
        <v>174</v>
      </c>
      <c r="G2586" s="1" t="s">
        <v>175</v>
      </c>
      <c r="H2586" s="1" t="s">
        <v>33</v>
      </c>
      <c r="I2586" s="1" t="s">
        <v>34</v>
      </c>
      <c r="J2586" s="1" t="s">
        <v>35</v>
      </c>
      <c r="K2586" s="1" t="s">
        <v>25</v>
      </c>
      <c r="L2586" s="1">
        <v>1</v>
      </c>
      <c r="M2586" s="1">
        <v>240</v>
      </c>
      <c r="N2586" s="1">
        <v>5</v>
      </c>
      <c r="O2586" s="1">
        <v>12</v>
      </c>
      <c r="P2586" s="1">
        <v>20</v>
      </c>
      <c r="Q2586" s="1">
        <v>248</v>
      </c>
      <c r="R2586" s="1" t="s">
        <v>26</v>
      </c>
      <c r="S2586" s="1" t="s">
        <v>25029</v>
      </c>
      <c r="T2586" s="1">
        <f>Table4[[#This Row],[Unit_Price]]*Table4[[#This Row],[Quantity]]</f>
        <v>240</v>
      </c>
      <c r="U2586" s="1">
        <f>(SUM(Table4[[#This Row],[Gross_Sales]],Table4[[#This Row],[Delivery_Fee]])-Table4[[#This Row],[Discount_Amount]])</f>
        <v>248</v>
      </c>
    </row>
    <row r="2587" spans="1:21" ht="25.8" customHeight="1" x14ac:dyDescent="0.3">
      <c r="A2587" s="1" t="s">
        <v>25030</v>
      </c>
      <c r="B2587" s="1" t="s">
        <v>19860</v>
      </c>
      <c r="C2587" s="1" t="s">
        <v>30480</v>
      </c>
      <c r="D2587" s="1" t="s">
        <v>521</v>
      </c>
      <c r="E2587" s="1" t="s">
        <v>30</v>
      </c>
      <c r="F2587" s="1" t="s">
        <v>53</v>
      </c>
      <c r="G2587" s="1" t="s">
        <v>54</v>
      </c>
      <c r="H2587" s="1" t="s">
        <v>48</v>
      </c>
      <c r="I2587" s="1" t="s">
        <v>49</v>
      </c>
      <c r="J2587" s="1" t="s">
        <v>13</v>
      </c>
      <c r="K2587" s="1" t="s">
        <v>14</v>
      </c>
      <c r="L2587" s="1">
        <v>3</v>
      </c>
      <c r="M2587" s="1">
        <v>220</v>
      </c>
      <c r="N2587" s="1">
        <v>15</v>
      </c>
      <c r="O2587" s="1">
        <v>99</v>
      </c>
      <c r="P2587" s="1">
        <v>30</v>
      </c>
      <c r="Q2587" s="1">
        <v>591</v>
      </c>
      <c r="R2587" s="1" t="s">
        <v>63</v>
      </c>
      <c r="S2587" s="1" t="s">
        <v>25031</v>
      </c>
      <c r="T2587" s="1">
        <f>Table4[[#This Row],[Unit_Price]]*Table4[[#This Row],[Quantity]]</f>
        <v>660</v>
      </c>
      <c r="U2587" s="1">
        <f>(SUM(Table4[[#This Row],[Gross_Sales]],Table4[[#This Row],[Delivery_Fee]])-Table4[[#This Row],[Discount_Amount]])</f>
        <v>591</v>
      </c>
    </row>
    <row r="2588" spans="1:21" ht="25.8" customHeight="1" x14ac:dyDescent="0.3">
      <c r="A2588" s="1" t="s">
        <v>25032</v>
      </c>
      <c r="B2588" s="1" t="s">
        <v>19860</v>
      </c>
      <c r="C2588" s="1" t="s">
        <v>30480</v>
      </c>
      <c r="D2588" s="1" t="s">
        <v>2748</v>
      </c>
      <c r="E2588" s="1" t="s">
        <v>67</v>
      </c>
      <c r="F2588" s="1" t="s">
        <v>68</v>
      </c>
      <c r="G2588" s="1" t="s">
        <v>69</v>
      </c>
      <c r="H2588" s="1" t="s">
        <v>143</v>
      </c>
      <c r="I2588" s="1" t="s">
        <v>144</v>
      </c>
      <c r="J2588" s="1" t="s">
        <v>24</v>
      </c>
      <c r="K2588" s="1" t="s">
        <v>14</v>
      </c>
      <c r="L2588" s="1">
        <v>1</v>
      </c>
      <c r="M2588" s="1">
        <v>160</v>
      </c>
      <c r="N2588" s="1">
        <v>10</v>
      </c>
      <c r="O2588" s="1">
        <v>16</v>
      </c>
      <c r="P2588" s="1">
        <v>40</v>
      </c>
      <c r="Q2588" s="1">
        <v>184</v>
      </c>
      <c r="R2588" s="1" t="s">
        <v>36</v>
      </c>
      <c r="S2588" s="1" t="s">
        <v>25033</v>
      </c>
      <c r="T2588" s="1">
        <f>Table4[[#This Row],[Unit_Price]]*Table4[[#This Row],[Quantity]]</f>
        <v>160</v>
      </c>
      <c r="U2588" s="1">
        <f>(SUM(Table4[[#This Row],[Gross_Sales]],Table4[[#This Row],[Delivery_Fee]])-Table4[[#This Row],[Discount_Amount]])</f>
        <v>184</v>
      </c>
    </row>
    <row r="2589" spans="1:21" ht="25.8" customHeight="1" x14ac:dyDescent="0.3">
      <c r="A2589" s="1" t="s">
        <v>25034</v>
      </c>
      <c r="B2589" s="1" t="s">
        <v>19860</v>
      </c>
      <c r="C2589" s="1" t="s">
        <v>30480</v>
      </c>
      <c r="D2589" s="1" t="s">
        <v>600</v>
      </c>
      <c r="E2589" s="1" t="s">
        <v>30</v>
      </c>
      <c r="F2589" s="1" t="s">
        <v>53</v>
      </c>
      <c r="G2589" s="1" t="s">
        <v>54</v>
      </c>
      <c r="H2589" s="1" t="s">
        <v>70</v>
      </c>
      <c r="I2589" s="1" t="s">
        <v>71</v>
      </c>
      <c r="J2589" s="1" t="s">
        <v>13</v>
      </c>
      <c r="K2589" s="1" t="s">
        <v>14</v>
      </c>
      <c r="L2589" s="1">
        <v>4</v>
      </c>
      <c r="M2589" s="1">
        <v>130</v>
      </c>
      <c r="N2589" s="1">
        <v>5</v>
      </c>
      <c r="O2589" s="1">
        <v>26</v>
      </c>
      <c r="P2589" s="1">
        <v>25</v>
      </c>
      <c r="Q2589" s="1">
        <v>519</v>
      </c>
      <c r="R2589" s="1" t="s">
        <v>42</v>
      </c>
      <c r="S2589" s="1" t="s">
        <v>25035</v>
      </c>
      <c r="T2589" s="1">
        <f>Table4[[#This Row],[Unit_Price]]*Table4[[#This Row],[Quantity]]</f>
        <v>520</v>
      </c>
      <c r="U2589" s="1">
        <f>(SUM(Table4[[#This Row],[Gross_Sales]],Table4[[#This Row],[Delivery_Fee]])-Table4[[#This Row],[Discount_Amount]])</f>
        <v>519</v>
      </c>
    </row>
    <row r="2590" spans="1:21" ht="25.8" customHeight="1" x14ac:dyDescent="0.3">
      <c r="A2590" s="1" t="s">
        <v>25036</v>
      </c>
      <c r="B2590" s="1" t="s">
        <v>19860</v>
      </c>
      <c r="C2590" s="1" t="s">
        <v>30480</v>
      </c>
      <c r="D2590" s="1" t="s">
        <v>922</v>
      </c>
      <c r="E2590" s="1" t="s">
        <v>8</v>
      </c>
      <c r="F2590" s="1" t="s">
        <v>46</v>
      </c>
      <c r="G2590" s="1" t="s">
        <v>47</v>
      </c>
      <c r="H2590" s="1" t="s">
        <v>22</v>
      </c>
      <c r="I2590" s="1" t="s">
        <v>23</v>
      </c>
      <c r="J2590" s="1" t="s">
        <v>24</v>
      </c>
      <c r="K2590" s="1" t="s">
        <v>25</v>
      </c>
      <c r="L2590" s="1">
        <v>4</v>
      </c>
      <c r="M2590" s="1">
        <v>180</v>
      </c>
      <c r="N2590" s="1">
        <v>0</v>
      </c>
      <c r="O2590" s="1">
        <v>0</v>
      </c>
      <c r="P2590" s="1">
        <v>25</v>
      </c>
      <c r="Q2590" s="1">
        <v>745</v>
      </c>
      <c r="R2590" s="1" t="s">
        <v>15</v>
      </c>
      <c r="S2590" s="1" t="s">
        <v>25037</v>
      </c>
      <c r="T2590" s="1">
        <f>Table4[[#This Row],[Unit_Price]]*Table4[[#This Row],[Quantity]]</f>
        <v>720</v>
      </c>
      <c r="U2590" s="1">
        <f>(SUM(Table4[[#This Row],[Gross_Sales]],Table4[[#This Row],[Delivery_Fee]])-Table4[[#This Row],[Discount_Amount]])</f>
        <v>745</v>
      </c>
    </row>
    <row r="2591" spans="1:21" ht="25.8" customHeight="1" x14ac:dyDescent="0.3">
      <c r="A2591" s="1" t="s">
        <v>25038</v>
      </c>
      <c r="B2591" s="1" t="s">
        <v>19860</v>
      </c>
      <c r="C2591" s="1" t="s">
        <v>30480</v>
      </c>
      <c r="D2591" s="1" t="s">
        <v>327</v>
      </c>
      <c r="E2591" s="1" t="s">
        <v>30</v>
      </c>
      <c r="F2591" s="1" t="s">
        <v>75</v>
      </c>
      <c r="G2591" s="1" t="s">
        <v>76</v>
      </c>
      <c r="H2591" s="1" t="s">
        <v>11</v>
      </c>
      <c r="I2591" s="1" t="s">
        <v>12</v>
      </c>
      <c r="J2591" s="1" t="s">
        <v>13</v>
      </c>
      <c r="K2591" s="1" t="s">
        <v>14</v>
      </c>
      <c r="L2591" s="1">
        <v>3</v>
      </c>
      <c r="M2591" s="1">
        <v>140</v>
      </c>
      <c r="N2591" s="1">
        <v>10</v>
      </c>
      <c r="O2591" s="1">
        <v>42</v>
      </c>
      <c r="P2591" s="1">
        <v>20</v>
      </c>
      <c r="Q2591" s="1">
        <v>398</v>
      </c>
      <c r="R2591" s="1" t="s">
        <v>42</v>
      </c>
      <c r="S2591" s="1" t="s">
        <v>25039</v>
      </c>
      <c r="T2591" s="1">
        <f>Table4[[#This Row],[Unit_Price]]*Table4[[#This Row],[Quantity]]</f>
        <v>420</v>
      </c>
      <c r="U2591" s="1">
        <f>(SUM(Table4[[#This Row],[Gross_Sales]],Table4[[#This Row],[Delivery_Fee]])-Table4[[#This Row],[Discount_Amount]])</f>
        <v>398</v>
      </c>
    </row>
    <row r="2592" spans="1:21" ht="25.8" customHeight="1" x14ac:dyDescent="0.3">
      <c r="A2592" s="1" t="s">
        <v>25040</v>
      </c>
      <c r="B2592" s="1" t="s">
        <v>19860</v>
      </c>
      <c r="C2592" s="1" t="s">
        <v>30480</v>
      </c>
      <c r="D2592" s="1" t="s">
        <v>373</v>
      </c>
      <c r="E2592" s="1" t="s">
        <v>67</v>
      </c>
      <c r="F2592" s="1" t="s">
        <v>129</v>
      </c>
      <c r="G2592" s="1" t="s">
        <v>130</v>
      </c>
      <c r="H2592" s="1" t="s">
        <v>61</v>
      </c>
      <c r="I2592" s="1" t="s">
        <v>62</v>
      </c>
      <c r="J2592" s="1" t="s">
        <v>24</v>
      </c>
      <c r="K2592" s="1" t="s">
        <v>25</v>
      </c>
      <c r="L2592" s="1">
        <v>2</v>
      </c>
      <c r="M2592" s="1">
        <v>190</v>
      </c>
      <c r="N2592" s="1">
        <v>5</v>
      </c>
      <c r="O2592" s="1">
        <v>19</v>
      </c>
      <c r="P2592" s="1">
        <v>30</v>
      </c>
      <c r="Q2592" s="1">
        <v>391</v>
      </c>
      <c r="R2592" s="1" t="s">
        <v>63</v>
      </c>
      <c r="S2592" s="1" t="s">
        <v>25041</v>
      </c>
      <c r="T2592" s="1">
        <f>Table4[[#This Row],[Unit_Price]]*Table4[[#This Row],[Quantity]]</f>
        <v>380</v>
      </c>
      <c r="U2592" s="1">
        <f>(SUM(Table4[[#This Row],[Gross_Sales]],Table4[[#This Row],[Delivery_Fee]])-Table4[[#This Row],[Discount_Amount]])</f>
        <v>391</v>
      </c>
    </row>
    <row r="2593" spans="1:21" ht="25.8" customHeight="1" x14ac:dyDescent="0.3">
      <c r="A2593" s="1" t="s">
        <v>25042</v>
      </c>
      <c r="B2593" s="1" t="s">
        <v>19860</v>
      </c>
      <c r="C2593" s="1" t="s">
        <v>30480</v>
      </c>
      <c r="D2593" s="1" t="s">
        <v>2064</v>
      </c>
      <c r="E2593" s="1" t="s">
        <v>19</v>
      </c>
      <c r="F2593" s="1" t="s">
        <v>46</v>
      </c>
      <c r="G2593" s="1" t="s">
        <v>47</v>
      </c>
      <c r="H2593" s="1" t="s">
        <v>288</v>
      </c>
      <c r="I2593" s="1" t="s">
        <v>289</v>
      </c>
      <c r="J2593" s="1" t="s">
        <v>86</v>
      </c>
      <c r="K2593" s="1" t="s">
        <v>14</v>
      </c>
      <c r="L2593" s="1">
        <v>3</v>
      </c>
      <c r="M2593" s="1">
        <v>80</v>
      </c>
      <c r="N2593" s="1">
        <v>5</v>
      </c>
      <c r="O2593" s="1">
        <v>12</v>
      </c>
      <c r="P2593" s="1">
        <v>25</v>
      </c>
      <c r="Q2593" s="1">
        <v>253</v>
      </c>
      <c r="R2593" s="1" t="s">
        <v>42</v>
      </c>
      <c r="S2593" s="1" t="s">
        <v>25043</v>
      </c>
      <c r="T2593" s="1">
        <f>Table4[[#This Row],[Unit_Price]]*Table4[[#This Row],[Quantity]]</f>
        <v>240</v>
      </c>
      <c r="U2593" s="1">
        <f>(SUM(Table4[[#This Row],[Gross_Sales]],Table4[[#This Row],[Delivery_Fee]])-Table4[[#This Row],[Discount_Amount]])</f>
        <v>253</v>
      </c>
    </row>
    <row r="2594" spans="1:21" ht="25.8" customHeight="1" x14ac:dyDescent="0.3">
      <c r="A2594" s="1" t="s">
        <v>25044</v>
      </c>
      <c r="B2594" s="1" t="s">
        <v>19860</v>
      </c>
      <c r="C2594" s="1" t="s">
        <v>30480</v>
      </c>
      <c r="D2594" s="1" t="s">
        <v>3256</v>
      </c>
      <c r="E2594" s="1" t="s">
        <v>67</v>
      </c>
      <c r="F2594" s="1" t="s">
        <v>174</v>
      </c>
      <c r="G2594" s="1" t="s">
        <v>175</v>
      </c>
      <c r="H2594" s="1" t="s">
        <v>11</v>
      </c>
      <c r="I2594" s="1" t="s">
        <v>12</v>
      </c>
      <c r="J2594" s="1" t="s">
        <v>13</v>
      </c>
      <c r="K2594" s="1" t="s">
        <v>14</v>
      </c>
      <c r="L2594" s="1">
        <v>2</v>
      </c>
      <c r="M2594" s="1">
        <v>140</v>
      </c>
      <c r="N2594" s="1">
        <v>15</v>
      </c>
      <c r="O2594" s="1">
        <v>42</v>
      </c>
      <c r="P2594" s="1">
        <v>35</v>
      </c>
      <c r="Q2594" s="1">
        <v>273</v>
      </c>
      <c r="R2594" s="1" t="s">
        <v>36</v>
      </c>
      <c r="S2594" s="1" t="s">
        <v>25045</v>
      </c>
      <c r="T2594" s="1">
        <f>Table4[[#This Row],[Unit_Price]]*Table4[[#This Row],[Quantity]]</f>
        <v>280</v>
      </c>
      <c r="U2594" s="1">
        <f>(SUM(Table4[[#This Row],[Gross_Sales]],Table4[[#This Row],[Delivery_Fee]])-Table4[[#This Row],[Discount_Amount]])</f>
        <v>273</v>
      </c>
    </row>
    <row r="2595" spans="1:21" ht="25.8" customHeight="1" x14ac:dyDescent="0.3">
      <c r="A2595" s="1" t="s">
        <v>25046</v>
      </c>
      <c r="B2595" s="1" t="s">
        <v>19860</v>
      </c>
      <c r="C2595" s="1" t="s">
        <v>30480</v>
      </c>
      <c r="D2595" s="1" t="s">
        <v>1893</v>
      </c>
      <c r="E2595" s="1" t="s">
        <v>19</v>
      </c>
      <c r="F2595" s="1" t="s">
        <v>124</v>
      </c>
      <c r="G2595" s="1" t="s">
        <v>125</v>
      </c>
      <c r="H2595" s="1" t="s">
        <v>48</v>
      </c>
      <c r="I2595" s="1" t="s">
        <v>49</v>
      </c>
      <c r="J2595" s="1" t="s">
        <v>13</v>
      </c>
      <c r="K2595" s="1" t="s">
        <v>14</v>
      </c>
      <c r="L2595" s="1">
        <v>2</v>
      </c>
      <c r="M2595" s="1">
        <v>220</v>
      </c>
      <c r="N2595" s="1">
        <v>15</v>
      </c>
      <c r="O2595" s="1">
        <v>66</v>
      </c>
      <c r="P2595" s="1">
        <v>25</v>
      </c>
      <c r="Q2595" s="1">
        <v>399</v>
      </c>
      <c r="R2595" s="1" t="s">
        <v>63</v>
      </c>
      <c r="S2595" s="1" t="s">
        <v>25047</v>
      </c>
      <c r="T2595" s="1">
        <f>Table4[[#This Row],[Unit_Price]]*Table4[[#This Row],[Quantity]]</f>
        <v>440</v>
      </c>
      <c r="U2595" s="1">
        <f>(SUM(Table4[[#This Row],[Gross_Sales]],Table4[[#This Row],[Delivery_Fee]])-Table4[[#This Row],[Discount_Amount]])</f>
        <v>399</v>
      </c>
    </row>
    <row r="2596" spans="1:21" ht="25.8" customHeight="1" x14ac:dyDescent="0.3">
      <c r="A2596" s="1" t="s">
        <v>25048</v>
      </c>
      <c r="B2596" s="1" t="s">
        <v>19860</v>
      </c>
      <c r="C2596" s="1" t="s">
        <v>30480</v>
      </c>
      <c r="D2596" s="1" t="s">
        <v>336</v>
      </c>
      <c r="E2596" s="1" t="s">
        <v>19</v>
      </c>
      <c r="F2596" s="1" t="s">
        <v>75</v>
      </c>
      <c r="G2596" s="1" t="s">
        <v>76</v>
      </c>
      <c r="H2596" s="1" t="s">
        <v>11</v>
      </c>
      <c r="I2596" s="1" t="s">
        <v>12</v>
      </c>
      <c r="J2596" s="1" t="s">
        <v>13</v>
      </c>
      <c r="K2596" s="1" t="s">
        <v>14</v>
      </c>
      <c r="L2596" s="1">
        <v>1</v>
      </c>
      <c r="M2596" s="1">
        <v>140</v>
      </c>
      <c r="N2596" s="1">
        <v>10</v>
      </c>
      <c r="O2596" s="1">
        <v>14</v>
      </c>
      <c r="P2596" s="1">
        <v>20</v>
      </c>
      <c r="Q2596" s="1">
        <v>146</v>
      </c>
      <c r="R2596" s="1" t="s">
        <v>15</v>
      </c>
      <c r="S2596" s="1" t="s">
        <v>25049</v>
      </c>
      <c r="T2596" s="1">
        <f>Table4[[#This Row],[Unit_Price]]*Table4[[#This Row],[Quantity]]</f>
        <v>140</v>
      </c>
      <c r="U2596" s="1">
        <f>(SUM(Table4[[#This Row],[Gross_Sales]],Table4[[#This Row],[Delivery_Fee]])-Table4[[#This Row],[Discount_Amount]])</f>
        <v>146</v>
      </c>
    </row>
    <row r="2597" spans="1:21" ht="25.8" customHeight="1" x14ac:dyDescent="0.3">
      <c r="A2597" s="1" t="s">
        <v>25050</v>
      </c>
      <c r="B2597" s="1" t="s">
        <v>19860</v>
      </c>
      <c r="C2597" s="1" t="s">
        <v>30480</v>
      </c>
      <c r="D2597" s="1" t="s">
        <v>274</v>
      </c>
      <c r="E2597" s="1" t="s">
        <v>8</v>
      </c>
      <c r="F2597" s="1" t="s">
        <v>82</v>
      </c>
      <c r="G2597" s="1" t="s">
        <v>83</v>
      </c>
      <c r="H2597" s="1" t="s">
        <v>40</v>
      </c>
      <c r="I2597" s="1" t="s">
        <v>41</v>
      </c>
      <c r="J2597" s="1" t="s">
        <v>13</v>
      </c>
      <c r="K2597" s="1" t="s">
        <v>25</v>
      </c>
      <c r="L2597" s="1">
        <v>1</v>
      </c>
      <c r="M2597" s="1">
        <v>170</v>
      </c>
      <c r="N2597" s="1">
        <v>10</v>
      </c>
      <c r="O2597" s="1">
        <v>17</v>
      </c>
      <c r="P2597" s="1">
        <v>35</v>
      </c>
      <c r="Q2597" s="1">
        <v>188</v>
      </c>
      <c r="R2597" s="1" t="s">
        <v>42</v>
      </c>
      <c r="S2597" s="1" t="s">
        <v>25051</v>
      </c>
      <c r="T2597" s="1">
        <f>Table4[[#This Row],[Unit_Price]]*Table4[[#This Row],[Quantity]]</f>
        <v>170</v>
      </c>
      <c r="U2597" s="1">
        <f>(SUM(Table4[[#This Row],[Gross_Sales]],Table4[[#This Row],[Delivery_Fee]])-Table4[[#This Row],[Discount_Amount]])</f>
        <v>188</v>
      </c>
    </row>
    <row r="2598" spans="1:21" ht="25.8" customHeight="1" x14ac:dyDescent="0.3">
      <c r="A2598" s="1" t="s">
        <v>25052</v>
      </c>
      <c r="B2598" s="1" t="s">
        <v>19860</v>
      </c>
      <c r="C2598" s="1" t="s">
        <v>30480</v>
      </c>
      <c r="D2598" s="1" t="s">
        <v>1115</v>
      </c>
      <c r="E2598" s="1" t="s">
        <v>30</v>
      </c>
      <c r="F2598" s="1" t="s">
        <v>136</v>
      </c>
      <c r="G2598" s="1" t="s">
        <v>137</v>
      </c>
      <c r="H2598" s="1" t="s">
        <v>70</v>
      </c>
      <c r="I2598" s="1" t="s">
        <v>71</v>
      </c>
      <c r="J2598" s="1" t="s">
        <v>13</v>
      </c>
      <c r="K2598" s="1" t="s">
        <v>14</v>
      </c>
      <c r="L2598" s="1">
        <v>4</v>
      </c>
      <c r="M2598" s="1">
        <v>130</v>
      </c>
      <c r="N2598" s="1">
        <v>15</v>
      </c>
      <c r="O2598" s="1">
        <v>78</v>
      </c>
      <c r="P2598" s="1">
        <v>35</v>
      </c>
      <c r="Q2598" s="1">
        <v>477</v>
      </c>
      <c r="R2598" s="1" t="s">
        <v>42</v>
      </c>
      <c r="S2598" s="1" t="s">
        <v>25053</v>
      </c>
      <c r="T2598" s="1">
        <f>Table4[[#This Row],[Unit_Price]]*Table4[[#This Row],[Quantity]]</f>
        <v>520</v>
      </c>
      <c r="U2598" s="1">
        <f>(SUM(Table4[[#This Row],[Gross_Sales]],Table4[[#This Row],[Delivery_Fee]])-Table4[[#This Row],[Discount_Amount]])</f>
        <v>477</v>
      </c>
    </row>
    <row r="2599" spans="1:21" ht="25.8" customHeight="1" x14ac:dyDescent="0.3">
      <c r="A2599" s="1" t="s">
        <v>25054</v>
      </c>
      <c r="B2599" s="1" t="s">
        <v>19860</v>
      </c>
      <c r="C2599" s="1" t="s">
        <v>30480</v>
      </c>
      <c r="D2599" s="1" t="s">
        <v>105</v>
      </c>
      <c r="E2599" s="1" t="s">
        <v>19</v>
      </c>
      <c r="F2599" s="1" t="s">
        <v>20</v>
      </c>
      <c r="G2599" s="1" t="s">
        <v>21</v>
      </c>
      <c r="H2599" s="1" t="s">
        <v>77</v>
      </c>
      <c r="I2599" s="1" t="s">
        <v>78</v>
      </c>
      <c r="J2599" s="1" t="s">
        <v>24</v>
      </c>
      <c r="K2599" s="1" t="s">
        <v>14</v>
      </c>
      <c r="L2599" s="1">
        <v>4</v>
      </c>
      <c r="M2599" s="1">
        <v>150</v>
      </c>
      <c r="N2599" s="1">
        <v>20</v>
      </c>
      <c r="O2599" s="1">
        <v>120</v>
      </c>
      <c r="P2599" s="1">
        <v>20</v>
      </c>
      <c r="Q2599" s="1">
        <v>500</v>
      </c>
      <c r="R2599" s="1" t="s">
        <v>26</v>
      </c>
      <c r="S2599" s="1" t="s">
        <v>25055</v>
      </c>
      <c r="T2599" s="1">
        <f>Table4[[#This Row],[Unit_Price]]*Table4[[#This Row],[Quantity]]</f>
        <v>600</v>
      </c>
      <c r="U2599" s="1">
        <f>(SUM(Table4[[#This Row],[Gross_Sales]],Table4[[#This Row],[Delivery_Fee]])-Table4[[#This Row],[Discount_Amount]])</f>
        <v>500</v>
      </c>
    </row>
    <row r="2600" spans="1:21" ht="25.8" customHeight="1" x14ac:dyDescent="0.3">
      <c r="A2600" s="1" t="s">
        <v>25056</v>
      </c>
      <c r="B2600" s="1" t="s">
        <v>19860</v>
      </c>
      <c r="C2600" s="1" t="s">
        <v>30480</v>
      </c>
      <c r="D2600" s="1" t="s">
        <v>3399</v>
      </c>
      <c r="E2600" s="1" t="s">
        <v>8</v>
      </c>
      <c r="F2600" s="1" t="s">
        <v>187</v>
      </c>
      <c r="G2600" s="1" t="s">
        <v>188</v>
      </c>
      <c r="H2600" s="1" t="s">
        <v>288</v>
      </c>
      <c r="I2600" s="1" t="s">
        <v>289</v>
      </c>
      <c r="J2600" s="1" t="s">
        <v>86</v>
      </c>
      <c r="K2600" s="1" t="s">
        <v>14</v>
      </c>
      <c r="L2600" s="1">
        <v>1</v>
      </c>
      <c r="M2600" s="1">
        <v>80</v>
      </c>
      <c r="N2600" s="1">
        <v>0</v>
      </c>
      <c r="O2600" s="1">
        <v>0</v>
      </c>
      <c r="P2600" s="1">
        <v>25</v>
      </c>
      <c r="Q2600" s="1">
        <v>105</v>
      </c>
      <c r="R2600" s="1" t="s">
        <v>26</v>
      </c>
      <c r="S2600" s="1" t="s">
        <v>25057</v>
      </c>
      <c r="T2600" s="1">
        <f>Table4[[#This Row],[Unit_Price]]*Table4[[#This Row],[Quantity]]</f>
        <v>80</v>
      </c>
      <c r="U2600" s="1">
        <f>(SUM(Table4[[#This Row],[Gross_Sales]],Table4[[#This Row],[Delivery_Fee]])-Table4[[#This Row],[Discount_Amount]])</f>
        <v>105</v>
      </c>
    </row>
    <row r="2601" spans="1:21" ht="25.8" customHeight="1" x14ac:dyDescent="0.3">
      <c r="A2601" s="1" t="s">
        <v>25058</v>
      </c>
      <c r="B2601" s="1" t="s">
        <v>19860</v>
      </c>
      <c r="C2601" s="1" t="s">
        <v>30480</v>
      </c>
      <c r="D2601" s="1" t="s">
        <v>1571</v>
      </c>
      <c r="E2601" s="1" t="s">
        <v>19</v>
      </c>
      <c r="F2601" s="1" t="s">
        <v>98</v>
      </c>
      <c r="G2601" s="1" t="s">
        <v>99</v>
      </c>
      <c r="H2601" s="1" t="s">
        <v>33</v>
      </c>
      <c r="I2601" s="1" t="s">
        <v>34</v>
      </c>
      <c r="J2601" s="1" t="s">
        <v>35</v>
      </c>
      <c r="K2601" s="1" t="s">
        <v>25</v>
      </c>
      <c r="L2601" s="1">
        <v>4</v>
      </c>
      <c r="M2601" s="1">
        <v>240</v>
      </c>
      <c r="N2601" s="1">
        <v>15</v>
      </c>
      <c r="O2601" s="1">
        <v>144</v>
      </c>
      <c r="P2601" s="1">
        <v>25</v>
      </c>
      <c r="Q2601" s="1">
        <v>841</v>
      </c>
      <c r="R2601" s="1" t="s">
        <v>42</v>
      </c>
      <c r="S2601" s="1" t="s">
        <v>25059</v>
      </c>
      <c r="T2601" s="1">
        <f>Table4[[#This Row],[Unit_Price]]*Table4[[#This Row],[Quantity]]</f>
        <v>960</v>
      </c>
      <c r="U2601" s="1">
        <f>(SUM(Table4[[#This Row],[Gross_Sales]],Table4[[#This Row],[Delivery_Fee]])-Table4[[#This Row],[Discount_Amount]])</f>
        <v>841</v>
      </c>
    </row>
    <row r="2602" spans="1:21" ht="25.8" customHeight="1" x14ac:dyDescent="0.3">
      <c r="A2602" s="1" t="s">
        <v>25060</v>
      </c>
      <c r="B2602" s="1" t="s">
        <v>19860</v>
      </c>
      <c r="C2602" s="1" t="s">
        <v>30480</v>
      </c>
      <c r="D2602" s="1" t="s">
        <v>164</v>
      </c>
      <c r="E2602" s="1" t="s">
        <v>67</v>
      </c>
      <c r="F2602" s="1" t="s">
        <v>267</v>
      </c>
      <c r="G2602" s="1" t="s">
        <v>268</v>
      </c>
      <c r="H2602" s="1" t="s">
        <v>61</v>
      </c>
      <c r="I2602" s="1" t="s">
        <v>62</v>
      </c>
      <c r="J2602" s="1" t="s">
        <v>24</v>
      </c>
      <c r="K2602" s="1" t="s">
        <v>25</v>
      </c>
      <c r="L2602" s="1">
        <v>1</v>
      </c>
      <c r="M2602" s="1">
        <v>190</v>
      </c>
      <c r="N2602" s="1">
        <v>15</v>
      </c>
      <c r="O2602" s="1">
        <v>28.5</v>
      </c>
      <c r="P2602" s="1">
        <v>40</v>
      </c>
      <c r="Q2602" s="1">
        <v>201.5</v>
      </c>
      <c r="R2602" s="1" t="s">
        <v>42</v>
      </c>
      <c r="S2602" s="1" t="s">
        <v>25061</v>
      </c>
      <c r="T2602" s="1">
        <f>Table4[[#This Row],[Unit_Price]]*Table4[[#This Row],[Quantity]]</f>
        <v>190</v>
      </c>
      <c r="U2602" s="1">
        <f>(SUM(Table4[[#This Row],[Gross_Sales]],Table4[[#This Row],[Delivery_Fee]])-Table4[[#This Row],[Discount_Amount]])</f>
        <v>201.5</v>
      </c>
    </row>
    <row r="2603" spans="1:21" ht="25.8" customHeight="1" x14ac:dyDescent="0.3">
      <c r="A2603" s="1" t="s">
        <v>25062</v>
      </c>
      <c r="B2603" s="1" t="s">
        <v>19860</v>
      </c>
      <c r="C2603" s="1" t="s">
        <v>30480</v>
      </c>
      <c r="D2603" s="1" t="s">
        <v>521</v>
      </c>
      <c r="E2603" s="1" t="s">
        <v>30</v>
      </c>
      <c r="F2603" s="1" t="s">
        <v>31</v>
      </c>
      <c r="G2603" s="1" t="s">
        <v>32</v>
      </c>
      <c r="H2603" s="1" t="s">
        <v>33</v>
      </c>
      <c r="I2603" s="1" t="s">
        <v>34</v>
      </c>
      <c r="J2603" s="1" t="s">
        <v>35</v>
      </c>
      <c r="K2603" s="1" t="s">
        <v>25</v>
      </c>
      <c r="L2603" s="1">
        <v>3</v>
      </c>
      <c r="M2603" s="1">
        <v>240</v>
      </c>
      <c r="N2603" s="1">
        <v>5</v>
      </c>
      <c r="O2603" s="1">
        <v>36</v>
      </c>
      <c r="P2603" s="1">
        <v>20</v>
      </c>
      <c r="Q2603" s="1">
        <v>704</v>
      </c>
      <c r="R2603" s="1" t="s">
        <v>15</v>
      </c>
      <c r="S2603" s="1" t="s">
        <v>25063</v>
      </c>
      <c r="T2603" s="1">
        <f>Table4[[#This Row],[Unit_Price]]*Table4[[#This Row],[Quantity]]</f>
        <v>720</v>
      </c>
      <c r="U2603" s="1">
        <f>(SUM(Table4[[#This Row],[Gross_Sales]],Table4[[#This Row],[Delivery_Fee]])-Table4[[#This Row],[Discount_Amount]])</f>
        <v>704</v>
      </c>
    </row>
    <row r="2604" spans="1:21" ht="25.8" customHeight="1" x14ac:dyDescent="0.3">
      <c r="A2604" s="1" t="s">
        <v>25064</v>
      </c>
      <c r="B2604" s="1" t="s">
        <v>19860</v>
      </c>
      <c r="C2604" s="1" t="s">
        <v>30480</v>
      </c>
      <c r="D2604" s="1" t="s">
        <v>2773</v>
      </c>
      <c r="E2604" s="1" t="s">
        <v>30</v>
      </c>
      <c r="F2604" s="1" t="s">
        <v>339</v>
      </c>
      <c r="G2604" s="1" t="s">
        <v>340</v>
      </c>
      <c r="H2604" s="1" t="s">
        <v>131</v>
      </c>
      <c r="I2604" s="1" t="s">
        <v>132</v>
      </c>
      <c r="J2604" s="1" t="s">
        <v>57</v>
      </c>
      <c r="K2604" s="1" t="s">
        <v>25</v>
      </c>
      <c r="L2604" s="1">
        <v>3</v>
      </c>
      <c r="M2604" s="1">
        <v>220</v>
      </c>
      <c r="N2604" s="1">
        <v>15</v>
      </c>
      <c r="O2604" s="1">
        <v>99</v>
      </c>
      <c r="P2604" s="1">
        <v>25</v>
      </c>
      <c r="Q2604" s="1">
        <v>586</v>
      </c>
      <c r="R2604" s="1" t="s">
        <v>36</v>
      </c>
      <c r="S2604" s="1" t="s">
        <v>25065</v>
      </c>
      <c r="T2604" s="1">
        <f>Table4[[#This Row],[Unit_Price]]*Table4[[#This Row],[Quantity]]</f>
        <v>660</v>
      </c>
      <c r="U2604" s="1">
        <f>(SUM(Table4[[#This Row],[Gross_Sales]],Table4[[#This Row],[Delivery_Fee]])-Table4[[#This Row],[Discount_Amount]])</f>
        <v>586</v>
      </c>
    </row>
    <row r="2605" spans="1:21" ht="25.8" customHeight="1" x14ac:dyDescent="0.3">
      <c r="A2605" s="1" t="s">
        <v>25066</v>
      </c>
      <c r="B2605" s="1" t="s">
        <v>19860</v>
      </c>
      <c r="C2605" s="1" t="s">
        <v>30480</v>
      </c>
      <c r="D2605" s="1" t="s">
        <v>879</v>
      </c>
      <c r="E2605" s="1" t="s">
        <v>67</v>
      </c>
      <c r="F2605" s="1" t="s">
        <v>129</v>
      </c>
      <c r="G2605" s="1" t="s">
        <v>130</v>
      </c>
      <c r="H2605" s="1" t="s">
        <v>131</v>
      </c>
      <c r="I2605" s="1" t="s">
        <v>132</v>
      </c>
      <c r="J2605" s="1" t="s">
        <v>57</v>
      </c>
      <c r="K2605" s="1" t="s">
        <v>25</v>
      </c>
      <c r="L2605" s="1">
        <v>2</v>
      </c>
      <c r="M2605" s="1">
        <v>220</v>
      </c>
      <c r="N2605" s="1">
        <v>0</v>
      </c>
      <c r="O2605" s="1">
        <v>0</v>
      </c>
      <c r="P2605" s="1">
        <v>35</v>
      </c>
      <c r="Q2605" s="1">
        <v>475</v>
      </c>
      <c r="R2605" s="1" t="s">
        <v>15</v>
      </c>
      <c r="S2605" s="1" t="s">
        <v>25067</v>
      </c>
      <c r="T2605" s="1">
        <f>Table4[[#This Row],[Unit_Price]]*Table4[[#This Row],[Quantity]]</f>
        <v>440</v>
      </c>
      <c r="U2605" s="1">
        <f>(SUM(Table4[[#This Row],[Gross_Sales]],Table4[[#This Row],[Delivery_Fee]])-Table4[[#This Row],[Discount_Amount]])</f>
        <v>475</v>
      </c>
    </row>
    <row r="2606" spans="1:21" ht="25.8" customHeight="1" x14ac:dyDescent="0.3">
      <c r="A2606" s="1" t="s">
        <v>25068</v>
      </c>
      <c r="B2606" s="1" t="s">
        <v>19860</v>
      </c>
      <c r="C2606" s="1" t="s">
        <v>30480</v>
      </c>
      <c r="D2606" s="1" t="s">
        <v>167</v>
      </c>
      <c r="E2606" s="1" t="s">
        <v>30</v>
      </c>
      <c r="F2606" s="1" t="s">
        <v>75</v>
      </c>
      <c r="G2606" s="1" t="s">
        <v>76</v>
      </c>
      <c r="H2606" s="1" t="s">
        <v>288</v>
      </c>
      <c r="I2606" s="1" t="s">
        <v>289</v>
      </c>
      <c r="J2606" s="1" t="s">
        <v>86</v>
      </c>
      <c r="K2606" s="1" t="s">
        <v>14</v>
      </c>
      <c r="L2606" s="1">
        <v>1</v>
      </c>
      <c r="M2606" s="1">
        <v>80</v>
      </c>
      <c r="N2606" s="1">
        <v>20</v>
      </c>
      <c r="O2606" s="1">
        <v>16</v>
      </c>
      <c r="P2606" s="1">
        <v>20</v>
      </c>
      <c r="Q2606" s="1">
        <v>84</v>
      </c>
      <c r="R2606" s="1" t="s">
        <v>36</v>
      </c>
      <c r="S2606" s="1" t="s">
        <v>25069</v>
      </c>
      <c r="T2606" s="1">
        <f>Table4[[#This Row],[Unit_Price]]*Table4[[#This Row],[Quantity]]</f>
        <v>80</v>
      </c>
      <c r="U2606" s="1">
        <f>(SUM(Table4[[#This Row],[Gross_Sales]],Table4[[#This Row],[Delivery_Fee]])-Table4[[#This Row],[Discount_Amount]])</f>
        <v>84</v>
      </c>
    </row>
    <row r="2607" spans="1:21" ht="25.8" customHeight="1" x14ac:dyDescent="0.3">
      <c r="A2607" s="1" t="s">
        <v>25070</v>
      </c>
      <c r="B2607" s="1" t="s">
        <v>19860</v>
      </c>
      <c r="C2607" s="1" t="s">
        <v>30480</v>
      </c>
      <c r="D2607" s="1" t="s">
        <v>392</v>
      </c>
      <c r="E2607" s="1" t="s">
        <v>67</v>
      </c>
      <c r="F2607" s="1" t="s">
        <v>82</v>
      </c>
      <c r="G2607" s="1" t="s">
        <v>83</v>
      </c>
      <c r="H2607" s="1" t="s">
        <v>48</v>
      </c>
      <c r="I2607" s="1" t="s">
        <v>49</v>
      </c>
      <c r="J2607" s="1" t="s">
        <v>13</v>
      </c>
      <c r="K2607" s="1" t="s">
        <v>14</v>
      </c>
      <c r="L2607" s="1">
        <v>4</v>
      </c>
      <c r="M2607" s="1">
        <v>220</v>
      </c>
      <c r="N2607" s="1">
        <v>0</v>
      </c>
      <c r="O2607" s="1">
        <v>0</v>
      </c>
      <c r="P2607" s="1">
        <v>40</v>
      </c>
      <c r="Q2607" s="1">
        <v>920</v>
      </c>
      <c r="R2607" s="1" t="s">
        <v>63</v>
      </c>
      <c r="S2607" s="1" t="s">
        <v>25071</v>
      </c>
      <c r="T2607" s="1">
        <f>Table4[[#This Row],[Unit_Price]]*Table4[[#This Row],[Quantity]]</f>
        <v>880</v>
      </c>
      <c r="U2607" s="1">
        <f>(SUM(Table4[[#This Row],[Gross_Sales]],Table4[[#This Row],[Delivery_Fee]])-Table4[[#This Row],[Discount_Amount]])</f>
        <v>920</v>
      </c>
    </row>
    <row r="2608" spans="1:21" ht="25.8" customHeight="1" x14ac:dyDescent="0.3">
      <c r="A2608" s="1" t="s">
        <v>25072</v>
      </c>
      <c r="B2608" s="1" t="s">
        <v>19860</v>
      </c>
      <c r="C2608" s="1" t="s">
        <v>30480</v>
      </c>
      <c r="D2608" s="1" t="s">
        <v>2003</v>
      </c>
      <c r="E2608" s="1" t="s">
        <v>67</v>
      </c>
      <c r="F2608" s="1" t="s">
        <v>141</v>
      </c>
      <c r="G2608" s="1" t="s">
        <v>142</v>
      </c>
      <c r="H2608" s="1" t="s">
        <v>48</v>
      </c>
      <c r="I2608" s="1" t="s">
        <v>49</v>
      </c>
      <c r="J2608" s="1" t="s">
        <v>13</v>
      </c>
      <c r="K2608" s="1" t="s">
        <v>14</v>
      </c>
      <c r="L2608" s="1">
        <v>2</v>
      </c>
      <c r="M2608" s="1">
        <v>220</v>
      </c>
      <c r="N2608" s="1">
        <v>15</v>
      </c>
      <c r="O2608" s="1">
        <v>66</v>
      </c>
      <c r="P2608" s="1">
        <v>25</v>
      </c>
      <c r="Q2608" s="1">
        <v>399</v>
      </c>
      <c r="R2608" s="1" t="s">
        <v>42</v>
      </c>
      <c r="S2608" s="1" t="s">
        <v>25073</v>
      </c>
      <c r="T2608" s="1">
        <f>Table4[[#This Row],[Unit_Price]]*Table4[[#This Row],[Quantity]]</f>
        <v>440</v>
      </c>
      <c r="U2608" s="1">
        <f>(SUM(Table4[[#This Row],[Gross_Sales]],Table4[[#This Row],[Delivery_Fee]])-Table4[[#This Row],[Discount_Amount]])</f>
        <v>399</v>
      </c>
    </row>
    <row r="2609" spans="1:21" ht="25.8" customHeight="1" x14ac:dyDescent="0.3">
      <c r="A2609" s="1" t="s">
        <v>25074</v>
      </c>
      <c r="B2609" s="1" t="s">
        <v>19860</v>
      </c>
      <c r="C2609" s="1" t="s">
        <v>30480</v>
      </c>
      <c r="D2609" s="1" t="s">
        <v>864</v>
      </c>
      <c r="E2609" s="1" t="s">
        <v>67</v>
      </c>
      <c r="F2609" s="1" t="s">
        <v>267</v>
      </c>
      <c r="G2609" s="1" t="s">
        <v>268</v>
      </c>
      <c r="H2609" s="1" t="s">
        <v>77</v>
      </c>
      <c r="I2609" s="1" t="s">
        <v>78</v>
      </c>
      <c r="J2609" s="1" t="s">
        <v>24</v>
      </c>
      <c r="K2609" s="1" t="s">
        <v>14</v>
      </c>
      <c r="L2609" s="1">
        <v>3</v>
      </c>
      <c r="M2609" s="1">
        <v>150</v>
      </c>
      <c r="N2609" s="1">
        <v>5</v>
      </c>
      <c r="O2609" s="1">
        <v>22.5</v>
      </c>
      <c r="P2609" s="1">
        <v>40</v>
      </c>
      <c r="Q2609" s="1">
        <v>467.5</v>
      </c>
      <c r="R2609" s="1" t="s">
        <v>15</v>
      </c>
      <c r="S2609" s="1" t="s">
        <v>25075</v>
      </c>
      <c r="T2609" s="1">
        <f>Table4[[#This Row],[Unit_Price]]*Table4[[#This Row],[Quantity]]</f>
        <v>450</v>
      </c>
      <c r="U2609" s="1">
        <f>(SUM(Table4[[#This Row],[Gross_Sales]],Table4[[#This Row],[Delivery_Fee]])-Table4[[#This Row],[Discount_Amount]])</f>
        <v>467.5</v>
      </c>
    </row>
    <row r="2610" spans="1:21" ht="25.8" customHeight="1" x14ac:dyDescent="0.3">
      <c r="A2610" s="1" t="s">
        <v>25076</v>
      </c>
      <c r="B2610" s="1" t="s">
        <v>19860</v>
      </c>
      <c r="C2610" s="1" t="s">
        <v>30480</v>
      </c>
      <c r="D2610" s="1" t="s">
        <v>980</v>
      </c>
      <c r="E2610" s="1" t="s">
        <v>30</v>
      </c>
      <c r="F2610" s="1" t="s">
        <v>75</v>
      </c>
      <c r="G2610" s="1" t="s">
        <v>76</v>
      </c>
      <c r="H2610" s="1" t="s">
        <v>288</v>
      </c>
      <c r="I2610" s="1" t="s">
        <v>289</v>
      </c>
      <c r="J2610" s="1" t="s">
        <v>86</v>
      </c>
      <c r="K2610" s="1" t="s">
        <v>14</v>
      </c>
      <c r="L2610" s="1">
        <v>2</v>
      </c>
      <c r="M2610" s="1">
        <v>80</v>
      </c>
      <c r="N2610" s="1">
        <v>5</v>
      </c>
      <c r="O2610" s="1">
        <v>8</v>
      </c>
      <c r="P2610" s="1">
        <v>20</v>
      </c>
      <c r="Q2610" s="1">
        <v>172</v>
      </c>
      <c r="R2610" s="1" t="s">
        <v>15</v>
      </c>
      <c r="S2610" s="1" t="s">
        <v>25077</v>
      </c>
      <c r="T2610" s="1">
        <f>Table4[[#This Row],[Unit_Price]]*Table4[[#This Row],[Quantity]]</f>
        <v>160</v>
      </c>
      <c r="U2610" s="1">
        <f>(SUM(Table4[[#This Row],[Gross_Sales]],Table4[[#This Row],[Delivery_Fee]])-Table4[[#This Row],[Discount_Amount]])</f>
        <v>172</v>
      </c>
    </row>
    <row r="2611" spans="1:21" ht="25.8" customHeight="1" x14ac:dyDescent="0.3">
      <c r="A2611" s="1" t="s">
        <v>25078</v>
      </c>
      <c r="B2611" s="1" t="s">
        <v>19860</v>
      </c>
      <c r="C2611" s="1" t="s">
        <v>30480</v>
      </c>
      <c r="D2611" s="1" t="s">
        <v>2114</v>
      </c>
      <c r="E2611" s="1" t="s">
        <v>19</v>
      </c>
      <c r="F2611" s="1" t="s">
        <v>129</v>
      </c>
      <c r="G2611" s="1" t="s">
        <v>130</v>
      </c>
      <c r="H2611" s="1" t="s">
        <v>22</v>
      </c>
      <c r="I2611" s="1" t="s">
        <v>23</v>
      </c>
      <c r="J2611" s="1" t="s">
        <v>24</v>
      </c>
      <c r="K2611" s="1" t="s">
        <v>25</v>
      </c>
      <c r="L2611" s="1">
        <v>1</v>
      </c>
      <c r="M2611" s="1">
        <v>180</v>
      </c>
      <c r="N2611" s="1">
        <v>20</v>
      </c>
      <c r="O2611" s="1">
        <v>36</v>
      </c>
      <c r="P2611" s="1">
        <v>30</v>
      </c>
      <c r="Q2611" s="1">
        <v>174</v>
      </c>
      <c r="R2611" s="1" t="s">
        <v>42</v>
      </c>
      <c r="S2611" s="1" t="s">
        <v>25079</v>
      </c>
      <c r="T2611" s="1">
        <f>Table4[[#This Row],[Unit_Price]]*Table4[[#This Row],[Quantity]]</f>
        <v>180</v>
      </c>
      <c r="U2611" s="1">
        <f>(SUM(Table4[[#This Row],[Gross_Sales]],Table4[[#This Row],[Delivery_Fee]])-Table4[[#This Row],[Discount_Amount]])</f>
        <v>174</v>
      </c>
    </row>
    <row r="2612" spans="1:21" ht="25.8" customHeight="1" x14ac:dyDescent="0.3">
      <c r="A2612" s="1" t="s">
        <v>25080</v>
      </c>
      <c r="B2612" s="1" t="s">
        <v>19860</v>
      </c>
      <c r="C2612" s="1" t="s">
        <v>30480</v>
      </c>
      <c r="D2612" s="1" t="s">
        <v>1136</v>
      </c>
      <c r="E2612" s="1" t="s">
        <v>19</v>
      </c>
      <c r="F2612" s="1" t="s">
        <v>109</v>
      </c>
      <c r="G2612" s="1" t="s">
        <v>110</v>
      </c>
      <c r="H2612" s="1" t="s">
        <v>55</v>
      </c>
      <c r="I2612" s="1" t="s">
        <v>56</v>
      </c>
      <c r="J2612" s="1" t="s">
        <v>57</v>
      </c>
      <c r="K2612" s="1" t="s">
        <v>14</v>
      </c>
      <c r="L2612" s="1">
        <v>4</v>
      </c>
      <c r="M2612" s="1">
        <v>180</v>
      </c>
      <c r="N2612" s="1">
        <v>0</v>
      </c>
      <c r="O2612" s="1">
        <v>0</v>
      </c>
      <c r="P2612" s="1">
        <v>40</v>
      </c>
      <c r="Q2612" s="1">
        <v>760</v>
      </c>
      <c r="R2612" s="1" t="s">
        <v>26</v>
      </c>
      <c r="S2612" s="1" t="s">
        <v>25081</v>
      </c>
      <c r="T2612" s="1">
        <f>Table4[[#This Row],[Unit_Price]]*Table4[[#This Row],[Quantity]]</f>
        <v>720</v>
      </c>
      <c r="U2612" s="1">
        <f>(SUM(Table4[[#This Row],[Gross_Sales]],Table4[[#This Row],[Delivery_Fee]])-Table4[[#This Row],[Discount_Amount]])</f>
        <v>760</v>
      </c>
    </row>
    <row r="2613" spans="1:21" ht="25.8" customHeight="1" x14ac:dyDescent="0.3">
      <c r="A2613" s="1" t="s">
        <v>25082</v>
      </c>
      <c r="B2613" s="1" t="s">
        <v>19860</v>
      </c>
      <c r="C2613" s="1" t="s">
        <v>30480</v>
      </c>
      <c r="D2613" s="1" t="s">
        <v>851</v>
      </c>
      <c r="E2613" s="1" t="s">
        <v>67</v>
      </c>
      <c r="F2613" s="1" t="s">
        <v>141</v>
      </c>
      <c r="G2613" s="1" t="s">
        <v>142</v>
      </c>
      <c r="H2613" s="1" t="s">
        <v>84</v>
      </c>
      <c r="I2613" s="1" t="s">
        <v>85</v>
      </c>
      <c r="J2613" s="1" t="s">
        <v>86</v>
      </c>
      <c r="K2613" s="1" t="s">
        <v>14</v>
      </c>
      <c r="L2613" s="1">
        <v>3</v>
      </c>
      <c r="M2613" s="1">
        <v>100</v>
      </c>
      <c r="N2613" s="1">
        <v>20</v>
      </c>
      <c r="O2613" s="1">
        <v>60</v>
      </c>
      <c r="P2613" s="1">
        <v>30</v>
      </c>
      <c r="Q2613" s="1">
        <v>270</v>
      </c>
      <c r="R2613" s="1" t="s">
        <v>36</v>
      </c>
      <c r="S2613" s="1" t="s">
        <v>25083</v>
      </c>
      <c r="T2613" s="1">
        <f>Table4[[#This Row],[Unit_Price]]*Table4[[#This Row],[Quantity]]</f>
        <v>300</v>
      </c>
      <c r="U2613" s="1">
        <f>(SUM(Table4[[#This Row],[Gross_Sales]],Table4[[#This Row],[Delivery_Fee]])-Table4[[#This Row],[Discount_Amount]])</f>
        <v>270</v>
      </c>
    </row>
    <row r="2614" spans="1:21" ht="25.8" customHeight="1" x14ac:dyDescent="0.3">
      <c r="A2614" s="1" t="s">
        <v>25084</v>
      </c>
      <c r="B2614" s="1" t="s">
        <v>19860</v>
      </c>
      <c r="C2614" s="1" t="s">
        <v>30480</v>
      </c>
      <c r="D2614" s="1" t="s">
        <v>1694</v>
      </c>
      <c r="E2614" s="1" t="s">
        <v>19</v>
      </c>
      <c r="F2614" s="1" t="s">
        <v>141</v>
      </c>
      <c r="G2614" s="1" t="s">
        <v>142</v>
      </c>
      <c r="H2614" s="1" t="s">
        <v>22</v>
      </c>
      <c r="I2614" s="1" t="s">
        <v>23</v>
      </c>
      <c r="J2614" s="1" t="s">
        <v>24</v>
      </c>
      <c r="K2614" s="1" t="s">
        <v>25</v>
      </c>
      <c r="L2614" s="1">
        <v>1</v>
      </c>
      <c r="M2614" s="1">
        <v>180</v>
      </c>
      <c r="N2614" s="1">
        <v>20</v>
      </c>
      <c r="O2614" s="1">
        <v>36</v>
      </c>
      <c r="P2614" s="1">
        <v>25</v>
      </c>
      <c r="Q2614" s="1">
        <v>169</v>
      </c>
      <c r="R2614" s="1" t="s">
        <v>42</v>
      </c>
      <c r="S2614" s="1" t="s">
        <v>25085</v>
      </c>
      <c r="T2614" s="1">
        <f>Table4[[#This Row],[Unit_Price]]*Table4[[#This Row],[Quantity]]</f>
        <v>180</v>
      </c>
      <c r="U2614" s="1">
        <f>(SUM(Table4[[#This Row],[Gross_Sales]],Table4[[#This Row],[Delivery_Fee]])-Table4[[#This Row],[Discount_Amount]])</f>
        <v>169</v>
      </c>
    </row>
    <row r="2615" spans="1:21" ht="25.8" customHeight="1" x14ac:dyDescent="0.3">
      <c r="A2615" s="1" t="s">
        <v>25086</v>
      </c>
      <c r="B2615" s="1" t="s">
        <v>19860</v>
      </c>
      <c r="C2615" s="1" t="s">
        <v>30480</v>
      </c>
      <c r="D2615" s="1" t="s">
        <v>695</v>
      </c>
      <c r="E2615" s="1" t="s">
        <v>19</v>
      </c>
      <c r="F2615" s="1" t="s">
        <v>98</v>
      </c>
      <c r="G2615" s="1" t="s">
        <v>99</v>
      </c>
      <c r="H2615" s="1" t="s">
        <v>116</v>
      </c>
      <c r="I2615" s="1" t="s">
        <v>117</v>
      </c>
      <c r="J2615" s="1" t="s">
        <v>35</v>
      </c>
      <c r="K2615" s="1" t="s">
        <v>14</v>
      </c>
      <c r="L2615" s="1">
        <v>3</v>
      </c>
      <c r="M2615" s="1">
        <v>210</v>
      </c>
      <c r="N2615" s="1">
        <v>5</v>
      </c>
      <c r="O2615" s="1">
        <v>31.5</v>
      </c>
      <c r="P2615" s="1">
        <v>20</v>
      </c>
      <c r="Q2615" s="1">
        <v>618.5</v>
      </c>
      <c r="R2615" s="1" t="s">
        <v>15</v>
      </c>
      <c r="S2615" s="1" t="s">
        <v>25087</v>
      </c>
      <c r="T2615" s="1">
        <f>Table4[[#This Row],[Unit_Price]]*Table4[[#This Row],[Quantity]]</f>
        <v>630</v>
      </c>
      <c r="U2615" s="1">
        <f>(SUM(Table4[[#This Row],[Gross_Sales]],Table4[[#This Row],[Delivery_Fee]])-Table4[[#This Row],[Discount_Amount]])</f>
        <v>618.5</v>
      </c>
    </row>
    <row r="2616" spans="1:21" ht="25.8" customHeight="1" x14ac:dyDescent="0.3">
      <c r="A2616" s="1" t="s">
        <v>25088</v>
      </c>
      <c r="B2616" s="1" t="s">
        <v>19860</v>
      </c>
      <c r="C2616" s="1" t="s">
        <v>30480</v>
      </c>
      <c r="D2616" s="1" t="s">
        <v>1288</v>
      </c>
      <c r="E2616" s="1" t="s">
        <v>8</v>
      </c>
      <c r="F2616" s="1" t="s">
        <v>82</v>
      </c>
      <c r="G2616" s="1" t="s">
        <v>83</v>
      </c>
      <c r="H2616" s="1" t="s">
        <v>70</v>
      </c>
      <c r="I2616" s="1" t="s">
        <v>71</v>
      </c>
      <c r="J2616" s="1" t="s">
        <v>13</v>
      </c>
      <c r="K2616" s="1" t="s">
        <v>14</v>
      </c>
      <c r="L2616" s="1">
        <v>1</v>
      </c>
      <c r="M2616" s="1">
        <v>130</v>
      </c>
      <c r="N2616" s="1">
        <v>10</v>
      </c>
      <c r="O2616" s="1">
        <v>13</v>
      </c>
      <c r="P2616" s="1">
        <v>30</v>
      </c>
      <c r="Q2616" s="1">
        <v>147</v>
      </c>
      <c r="R2616" s="1" t="s">
        <v>26</v>
      </c>
      <c r="S2616" s="1" t="s">
        <v>25089</v>
      </c>
      <c r="T2616" s="1">
        <f>Table4[[#This Row],[Unit_Price]]*Table4[[#This Row],[Quantity]]</f>
        <v>130</v>
      </c>
      <c r="U2616" s="1">
        <f>(SUM(Table4[[#This Row],[Gross_Sales]],Table4[[#This Row],[Delivery_Fee]])-Table4[[#This Row],[Discount_Amount]])</f>
        <v>147</v>
      </c>
    </row>
    <row r="2617" spans="1:21" ht="25.8" customHeight="1" x14ac:dyDescent="0.3">
      <c r="A2617" s="1" t="s">
        <v>25090</v>
      </c>
      <c r="B2617" s="1" t="s">
        <v>19860</v>
      </c>
      <c r="C2617" s="1" t="s">
        <v>30480</v>
      </c>
      <c r="D2617" s="1" t="s">
        <v>301</v>
      </c>
      <c r="E2617" s="1" t="s">
        <v>67</v>
      </c>
      <c r="F2617" s="1" t="s">
        <v>109</v>
      </c>
      <c r="G2617" s="1" t="s">
        <v>110</v>
      </c>
      <c r="H2617" s="1" t="s">
        <v>70</v>
      </c>
      <c r="I2617" s="1" t="s">
        <v>71</v>
      </c>
      <c r="J2617" s="1" t="s">
        <v>13</v>
      </c>
      <c r="K2617" s="1" t="s">
        <v>14</v>
      </c>
      <c r="L2617" s="1">
        <v>1</v>
      </c>
      <c r="M2617" s="1">
        <v>130</v>
      </c>
      <c r="N2617" s="1">
        <v>0</v>
      </c>
      <c r="O2617" s="1">
        <v>0</v>
      </c>
      <c r="P2617" s="1">
        <v>25</v>
      </c>
      <c r="Q2617" s="1">
        <v>155</v>
      </c>
      <c r="R2617" s="1" t="s">
        <v>63</v>
      </c>
      <c r="S2617" s="1" t="s">
        <v>25091</v>
      </c>
      <c r="T2617" s="1">
        <f>Table4[[#This Row],[Unit_Price]]*Table4[[#This Row],[Quantity]]</f>
        <v>130</v>
      </c>
      <c r="U2617" s="1">
        <f>(SUM(Table4[[#This Row],[Gross_Sales]],Table4[[#This Row],[Delivery_Fee]])-Table4[[#This Row],[Discount_Amount]])</f>
        <v>155</v>
      </c>
    </row>
    <row r="2618" spans="1:21" ht="25.8" customHeight="1" x14ac:dyDescent="0.3">
      <c r="A2618" s="1" t="s">
        <v>25092</v>
      </c>
      <c r="B2618" s="1" t="s">
        <v>19860</v>
      </c>
      <c r="C2618" s="1" t="s">
        <v>30480</v>
      </c>
      <c r="D2618" s="1" t="s">
        <v>164</v>
      </c>
      <c r="E2618" s="1" t="s">
        <v>19</v>
      </c>
      <c r="F2618" s="1" t="s">
        <v>20</v>
      </c>
      <c r="G2618" s="1" t="s">
        <v>21</v>
      </c>
      <c r="H2618" s="1" t="s">
        <v>55</v>
      </c>
      <c r="I2618" s="1" t="s">
        <v>56</v>
      </c>
      <c r="J2618" s="1" t="s">
        <v>57</v>
      </c>
      <c r="K2618" s="1" t="s">
        <v>14</v>
      </c>
      <c r="L2618" s="1">
        <v>4</v>
      </c>
      <c r="M2618" s="1">
        <v>180</v>
      </c>
      <c r="N2618" s="1">
        <v>0</v>
      </c>
      <c r="O2618" s="1">
        <v>0</v>
      </c>
      <c r="P2618" s="1">
        <v>30</v>
      </c>
      <c r="Q2618" s="1">
        <v>750</v>
      </c>
      <c r="R2618" s="1" t="s">
        <v>42</v>
      </c>
      <c r="S2618" s="1" t="s">
        <v>25093</v>
      </c>
      <c r="T2618" s="1">
        <f>Table4[[#This Row],[Unit_Price]]*Table4[[#This Row],[Quantity]]</f>
        <v>720</v>
      </c>
      <c r="U2618" s="1">
        <f>(SUM(Table4[[#This Row],[Gross_Sales]],Table4[[#This Row],[Delivery_Fee]])-Table4[[#This Row],[Discount_Amount]])</f>
        <v>750</v>
      </c>
    </row>
    <row r="2619" spans="1:21" ht="25.8" customHeight="1" x14ac:dyDescent="0.3">
      <c r="A2619" s="1" t="s">
        <v>25094</v>
      </c>
      <c r="B2619" s="1" t="s">
        <v>19860</v>
      </c>
      <c r="C2619" s="1" t="s">
        <v>30480</v>
      </c>
      <c r="D2619" s="1" t="s">
        <v>236</v>
      </c>
      <c r="E2619" s="1" t="s">
        <v>30</v>
      </c>
      <c r="F2619" s="1" t="s">
        <v>339</v>
      </c>
      <c r="G2619" s="1" t="s">
        <v>340</v>
      </c>
      <c r="H2619" s="1" t="s">
        <v>55</v>
      </c>
      <c r="I2619" s="1" t="s">
        <v>56</v>
      </c>
      <c r="J2619" s="1" t="s">
        <v>57</v>
      </c>
      <c r="K2619" s="1" t="s">
        <v>14</v>
      </c>
      <c r="L2619" s="1">
        <v>1</v>
      </c>
      <c r="M2619" s="1">
        <v>180</v>
      </c>
      <c r="N2619" s="1">
        <v>15</v>
      </c>
      <c r="O2619" s="1">
        <v>27</v>
      </c>
      <c r="P2619" s="1">
        <v>40</v>
      </c>
      <c r="Q2619" s="1">
        <v>193</v>
      </c>
      <c r="R2619" s="1" t="s">
        <v>36</v>
      </c>
      <c r="S2619" s="1" t="s">
        <v>25095</v>
      </c>
      <c r="T2619" s="1">
        <f>Table4[[#This Row],[Unit_Price]]*Table4[[#This Row],[Quantity]]</f>
        <v>180</v>
      </c>
      <c r="U2619" s="1">
        <f>(SUM(Table4[[#This Row],[Gross_Sales]],Table4[[#This Row],[Delivery_Fee]])-Table4[[#This Row],[Discount_Amount]])</f>
        <v>193</v>
      </c>
    </row>
    <row r="2620" spans="1:21" ht="25.8" customHeight="1" x14ac:dyDescent="0.3">
      <c r="A2620" s="1" t="s">
        <v>25096</v>
      </c>
      <c r="B2620" s="1" t="s">
        <v>19860</v>
      </c>
      <c r="C2620" s="1" t="s">
        <v>30480</v>
      </c>
      <c r="D2620" s="1" t="s">
        <v>1189</v>
      </c>
      <c r="E2620" s="1" t="s">
        <v>30</v>
      </c>
      <c r="F2620" s="1" t="s">
        <v>136</v>
      </c>
      <c r="G2620" s="1" t="s">
        <v>137</v>
      </c>
      <c r="H2620" s="1" t="s">
        <v>143</v>
      </c>
      <c r="I2620" s="1" t="s">
        <v>144</v>
      </c>
      <c r="J2620" s="1" t="s">
        <v>24</v>
      </c>
      <c r="K2620" s="1" t="s">
        <v>14</v>
      </c>
      <c r="L2620" s="1">
        <v>3</v>
      </c>
      <c r="M2620" s="1">
        <v>160</v>
      </c>
      <c r="N2620" s="1">
        <v>20</v>
      </c>
      <c r="O2620" s="1">
        <v>96</v>
      </c>
      <c r="P2620" s="1">
        <v>40</v>
      </c>
      <c r="Q2620" s="1">
        <v>424</v>
      </c>
      <c r="R2620" s="1" t="s">
        <v>26</v>
      </c>
      <c r="S2620" s="1" t="s">
        <v>25097</v>
      </c>
      <c r="T2620" s="1">
        <f>Table4[[#This Row],[Unit_Price]]*Table4[[#This Row],[Quantity]]</f>
        <v>480</v>
      </c>
      <c r="U2620" s="1">
        <f>(SUM(Table4[[#This Row],[Gross_Sales]],Table4[[#This Row],[Delivery_Fee]])-Table4[[#This Row],[Discount_Amount]])</f>
        <v>424</v>
      </c>
    </row>
    <row r="2621" spans="1:21" ht="25.8" customHeight="1" x14ac:dyDescent="0.3">
      <c r="A2621" s="1" t="s">
        <v>25098</v>
      </c>
      <c r="B2621" s="1" t="s">
        <v>19860</v>
      </c>
      <c r="C2621" s="1" t="s">
        <v>30480</v>
      </c>
      <c r="D2621" s="1" t="s">
        <v>579</v>
      </c>
      <c r="E2621" s="1" t="s">
        <v>19</v>
      </c>
      <c r="F2621" s="1" t="s">
        <v>141</v>
      </c>
      <c r="G2621" s="1" t="s">
        <v>142</v>
      </c>
      <c r="H2621" s="1" t="s">
        <v>11</v>
      </c>
      <c r="I2621" s="1" t="s">
        <v>12</v>
      </c>
      <c r="J2621" s="1" t="s">
        <v>13</v>
      </c>
      <c r="K2621" s="1" t="s">
        <v>14</v>
      </c>
      <c r="L2621" s="1">
        <v>3</v>
      </c>
      <c r="M2621" s="1">
        <v>140</v>
      </c>
      <c r="N2621" s="1">
        <v>0</v>
      </c>
      <c r="O2621" s="1">
        <v>0</v>
      </c>
      <c r="P2621" s="1">
        <v>40</v>
      </c>
      <c r="Q2621" s="1">
        <v>460</v>
      </c>
      <c r="R2621" s="1" t="s">
        <v>36</v>
      </c>
      <c r="S2621" s="1" t="s">
        <v>25099</v>
      </c>
      <c r="T2621" s="1">
        <f>Table4[[#This Row],[Unit_Price]]*Table4[[#This Row],[Quantity]]</f>
        <v>420</v>
      </c>
      <c r="U2621" s="1">
        <f>(SUM(Table4[[#This Row],[Gross_Sales]],Table4[[#This Row],[Delivery_Fee]])-Table4[[#This Row],[Discount_Amount]])</f>
        <v>460</v>
      </c>
    </row>
    <row r="2622" spans="1:21" ht="25.8" customHeight="1" x14ac:dyDescent="0.3">
      <c r="A2622" s="1" t="s">
        <v>25100</v>
      </c>
      <c r="B2622" s="1" t="s">
        <v>19860</v>
      </c>
      <c r="C2622" s="1" t="s">
        <v>30480</v>
      </c>
      <c r="D2622" s="1" t="s">
        <v>135</v>
      </c>
      <c r="E2622" s="1" t="s">
        <v>30</v>
      </c>
      <c r="F2622" s="1" t="s">
        <v>339</v>
      </c>
      <c r="G2622" s="1" t="s">
        <v>340</v>
      </c>
      <c r="H2622" s="1" t="s">
        <v>131</v>
      </c>
      <c r="I2622" s="1" t="s">
        <v>132</v>
      </c>
      <c r="J2622" s="1" t="s">
        <v>57</v>
      </c>
      <c r="K2622" s="1" t="s">
        <v>25</v>
      </c>
      <c r="L2622" s="1">
        <v>3</v>
      </c>
      <c r="M2622" s="1">
        <v>220</v>
      </c>
      <c r="N2622" s="1">
        <v>20</v>
      </c>
      <c r="O2622" s="1">
        <v>132</v>
      </c>
      <c r="P2622" s="1">
        <v>30</v>
      </c>
      <c r="Q2622" s="1">
        <v>558</v>
      </c>
      <c r="R2622" s="1" t="s">
        <v>26</v>
      </c>
      <c r="S2622" s="1" t="s">
        <v>25101</v>
      </c>
      <c r="T2622" s="1">
        <f>Table4[[#This Row],[Unit_Price]]*Table4[[#This Row],[Quantity]]</f>
        <v>660</v>
      </c>
      <c r="U2622" s="1">
        <f>(SUM(Table4[[#This Row],[Gross_Sales]],Table4[[#This Row],[Delivery_Fee]])-Table4[[#This Row],[Discount_Amount]])</f>
        <v>558</v>
      </c>
    </row>
    <row r="2623" spans="1:21" ht="25.8" customHeight="1" x14ac:dyDescent="0.3">
      <c r="A2623" s="1" t="s">
        <v>25102</v>
      </c>
      <c r="B2623" s="1" t="s">
        <v>19860</v>
      </c>
      <c r="C2623" s="1" t="s">
        <v>30480</v>
      </c>
      <c r="D2623" s="1" t="s">
        <v>1581</v>
      </c>
      <c r="E2623" s="1" t="s">
        <v>67</v>
      </c>
      <c r="F2623" s="1" t="s">
        <v>68</v>
      </c>
      <c r="G2623" s="1" t="s">
        <v>69</v>
      </c>
      <c r="H2623" s="1" t="s">
        <v>40</v>
      </c>
      <c r="I2623" s="1" t="s">
        <v>41</v>
      </c>
      <c r="J2623" s="1" t="s">
        <v>13</v>
      </c>
      <c r="K2623" s="1" t="s">
        <v>25</v>
      </c>
      <c r="L2623" s="1">
        <v>1</v>
      </c>
      <c r="M2623" s="1">
        <v>170</v>
      </c>
      <c r="N2623" s="1">
        <v>10</v>
      </c>
      <c r="O2623" s="1">
        <v>17</v>
      </c>
      <c r="P2623" s="1">
        <v>40</v>
      </c>
      <c r="Q2623" s="1">
        <v>193</v>
      </c>
      <c r="R2623" s="1" t="s">
        <v>26</v>
      </c>
      <c r="S2623" s="1" t="s">
        <v>25103</v>
      </c>
      <c r="T2623" s="1">
        <f>Table4[[#This Row],[Unit_Price]]*Table4[[#This Row],[Quantity]]</f>
        <v>170</v>
      </c>
      <c r="U2623" s="1">
        <f>(SUM(Table4[[#This Row],[Gross_Sales]],Table4[[#This Row],[Delivery_Fee]])-Table4[[#This Row],[Discount_Amount]])</f>
        <v>193</v>
      </c>
    </row>
    <row r="2624" spans="1:21" ht="25.8" customHeight="1" x14ac:dyDescent="0.3">
      <c r="A2624" s="1" t="s">
        <v>25104</v>
      </c>
      <c r="B2624" s="1" t="s">
        <v>19860</v>
      </c>
      <c r="C2624" s="1" t="s">
        <v>30480</v>
      </c>
      <c r="D2624" s="1" t="s">
        <v>2314</v>
      </c>
      <c r="E2624" s="1" t="s">
        <v>30</v>
      </c>
      <c r="F2624" s="1" t="s">
        <v>53</v>
      </c>
      <c r="G2624" s="1" t="s">
        <v>54</v>
      </c>
      <c r="H2624" s="1" t="s">
        <v>61</v>
      </c>
      <c r="I2624" s="1" t="s">
        <v>62</v>
      </c>
      <c r="J2624" s="1" t="s">
        <v>24</v>
      </c>
      <c r="K2624" s="1" t="s">
        <v>25</v>
      </c>
      <c r="L2624" s="1">
        <v>2</v>
      </c>
      <c r="M2624" s="1">
        <v>190</v>
      </c>
      <c r="N2624" s="1">
        <v>5</v>
      </c>
      <c r="O2624" s="1">
        <v>19</v>
      </c>
      <c r="P2624" s="1">
        <v>35</v>
      </c>
      <c r="Q2624" s="1">
        <v>396</v>
      </c>
      <c r="R2624" s="1" t="s">
        <v>15</v>
      </c>
      <c r="S2624" s="1" t="s">
        <v>25105</v>
      </c>
      <c r="T2624" s="1">
        <f>Table4[[#This Row],[Unit_Price]]*Table4[[#This Row],[Quantity]]</f>
        <v>380</v>
      </c>
      <c r="U2624" s="1">
        <f>(SUM(Table4[[#This Row],[Gross_Sales]],Table4[[#This Row],[Delivery_Fee]])-Table4[[#This Row],[Discount_Amount]])</f>
        <v>396</v>
      </c>
    </row>
    <row r="2625" spans="1:21" ht="25.8" customHeight="1" x14ac:dyDescent="0.3">
      <c r="A2625" s="1" t="s">
        <v>25106</v>
      </c>
      <c r="B2625" s="1" t="s">
        <v>19860</v>
      </c>
      <c r="C2625" s="1" t="s">
        <v>30480</v>
      </c>
      <c r="D2625" s="1" t="s">
        <v>1581</v>
      </c>
      <c r="E2625" s="1" t="s">
        <v>19</v>
      </c>
      <c r="F2625" s="1" t="s">
        <v>129</v>
      </c>
      <c r="G2625" s="1" t="s">
        <v>130</v>
      </c>
      <c r="H2625" s="1" t="s">
        <v>22</v>
      </c>
      <c r="I2625" s="1" t="s">
        <v>23</v>
      </c>
      <c r="J2625" s="1" t="s">
        <v>24</v>
      </c>
      <c r="K2625" s="1" t="s">
        <v>25</v>
      </c>
      <c r="L2625" s="1">
        <v>1</v>
      </c>
      <c r="M2625" s="1">
        <v>180</v>
      </c>
      <c r="N2625" s="1">
        <v>10</v>
      </c>
      <c r="O2625" s="1">
        <v>18</v>
      </c>
      <c r="P2625" s="1">
        <v>35</v>
      </c>
      <c r="Q2625" s="1">
        <v>197</v>
      </c>
      <c r="R2625" s="1" t="s">
        <v>36</v>
      </c>
      <c r="S2625" s="1" t="s">
        <v>25107</v>
      </c>
      <c r="T2625" s="1">
        <f>Table4[[#This Row],[Unit_Price]]*Table4[[#This Row],[Quantity]]</f>
        <v>180</v>
      </c>
      <c r="U2625" s="1">
        <f>(SUM(Table4[[#This Row],[Gross_Sales]],Table4[[#This Row],[Delivery_Fee]])-Table4[[#This Row],[Discount_Amount]])</f>
        <v>197</v>
      </c>
    </row>
    <row r="2626" spans="1:21" ht="25.8" customHeight="1" x14ac:dyDescent="0.3">
      <c r="A2626" s="1" t="s">
        <v>25108</v>
      </c>
      <c r="B2626" s="1" t="s">
        <v>19860</v>
      </c>
      <c r="C2626" s="1" t="s">
        <v>30480</v>
      </c>
      <c r="D2626" s="1" t="s">
        <v>257</v>
      </c>
      <c r="E2626" s="1" t="s">
        <v>19</v>
      </c>
      <c r="F2626" s="1" t="s">
        <v>187</v>
      </c>
      <c r="G2626" s="1" t="s">
        <v>188</v>
      </c>
      <c r="H2626" s="1" t="s">
        <v>11</v>
      </c>
      <c r="I2626" s="1" t="s">
        <v>12</v>
      </c>
      <c r="J2626" s="1" t="s">
        <v>13</v>
      </c>
      <c r="K2626" s="1" t="s">
        <v>14</v>
      </c>
      <c r="L2626" s="1">
        <v>1</v>
      </c>
      <c r="M2626" s="1">
        <v>140</v>
      </c>
      <c r="N2626" s="1">
        <v>5</v>
      </c>
      <c r="O2626" s="1">
        <v>7</v>
      </c>
      <c r="P2626" s="1">
        <v>30</v>
      </c>
      <c r="Q2626" s="1">
        <v>163</v>
      </c>
      <c r="R2626" s="1" t="s">
        <v>15</v>
      </c>
      <c r="S2626" s="1" t="s">
        <v>25109</v>
      </c>
      <c r="T2626" s="1">
        <f>Table4[[#This Row],[Unit_Price]]*Table4[[#This Row],[Quantity]]</f>
        <v>140</v>
      </c>
      <c r="U2626" s="1">
        <f>(SUM(Table4[[#This Row],[Gross_Sales]],Table4[[#This Row],[Delivery_Fee]])-Table4[[#This Row],[Discount_Amount]])</f>
        <v>163</v>
      </c>
    </row>
    <row r="2627" spans="1:21" ht="25.8" customHeight="1" x14ac:dyDescent="0.3">
      <c r="A2627" s="1" t="s">
        <v>25110</v>
      </c>
      <c r="B2627" s="1" t="s">
        <v>19860</v>
      </c>
      <c r="C2627" s="1" t="s">
        <v>30480</v>
      </c>
      <c r="D2627" s="1" t="s">
        <v>224</v>
      </c>
      <c r="E2627" s="1" t="s">
        <v>19</v>
      </c>
      <c r="F2627" s="1" t="s">
        <v>75</v>
      </c>
      <c r="G2627" s="1" t="s">
        <v>76</v>
      </c>
      <c r="H2627" s="1" t="s">
        <v>55</v>
      </c>
      <c r="I2627" s="1" t="s">
        <v>56</v>
      </c>
      <c r="J2627" s="1" t="s">
        <v>57</v>
      </c>
      <c r="K2627" s="1" t="s">
        <v>14</v>
      </c>
      <c r="L2627" s="1">
        <v>1</v>
      </c>
      <c r="M2627" s="1">
        <v>180</v>
      </c>
      <c r="N2627" s="1">
        <v>10</v>
      </c>
      <c r="O2627" s="1">
        <v>18</v>
      </c>
      <c r="P2627" s="1">
        <v>35</v>
      </c>
      <c r="Q2627" s="1">
        <v>197</v>
      </c>
      <c r="R2627" s="1" t="s">
        <v>15</v>
      </c>
      <c r="S2627" s="1" t="s">
        <v>25111</v>
      </c>
      <c r="T2627" s="1">
        <f>Table4[[#This Row],[Unit_Price]]*Table4[[#This Row],[Quantity]]</f>
        <v>180</v>
      </c>
      <c r="U2627" s="1">
        <f>(SUM(Table4[[#This Row],[Gross_Sales]],Table4[[#This Row],[Delivery_Fee]])-Table4[[#This Row],[Discount_Amount]])</f>
        <v>197</v>
      </c>
    </row>
    <row r="2628" spans="1:21" ht="25.8" customHeight="1" x14ac:dyDescent="0.3">
      <c r="A2628" s="1" t="s">
        <v>25112</v>
      </c>
      <c r="B2628" s="1" t="s">
        <v>19860</v>
      </c>
      <c r="C2628" s="1" t="s">
        <v>30480</v>
      </c>
      <c r="D2628" s="1" t="s">
        <v>1403</v>
      </c>
      <c r="E2628" s="1" t="s">
        <v>30</v>
      </c>
      <c r="F2628" s="1" t="s">
        <v>339</v>
      </c>
      <c r="G2628" s="1" t="s">
        <v>340</v>
      </c>
      <c r="H2628" s="1" t="s">
        <v>84</v>
      </c>
      <c r="I2628" s="1" t="s">
        <v>85</v>
      </c>
      <c r="J2628" s="1" t="s">
        <v>86</v>
      </c>
      <c r="K2628" s="1" t="s">
        <v>14</v>
      </c>
      <c r="L2628" s="1">
        <v>4</v>
      </c>
      <c r="M2628" s="1">
        <v>100</v>
      </c>
      <c r="N2628" s="1">
        <v>10</v>
      </c>
      <c r="O2628" s="1">
        <v>40</v>
      </c>
      <c r="P2628" s="1">
        <v>25</v>
      </c>
      <c r="Q2628" s="1">
        <v>385</v>
      </c>
      <c r="R2628" s="1" t="s">
        <v>26</v>
      </c>
      <c r="S2628" s="1" t="s">
        <v>25113</v>
      </c>
      <c r="T2628" s="1">
        <f>Table4[[#This Row],[Unit_Price]]*Table4[[#This Row],[Quantity]]</f>
        <v>400</v>
      </c>
      <c r="U2628" s="1">
        <f>(SUM(Table4[[#This Row],[Gross_Sales]],Table4[[#This Row],[Delivery_Fee]])-Table4[[#This Row],[Discount_Amount]])</f>
        <v>385</v>
      </c>
    </row>
    <row r="2629" spans="1:21" ht="25.8" customHeight="1" x14ac:dyDescent="0.3">
      <c r="A2629" s="1" t="s">
        <v>25114</v>
      </c>
      <c r="B2629" s="1" t="s">
        <v>19860</v>
      </c>
      <c r="C2629" s="1" t="s">
        <v>30480</v>
      </c>
      <c r="D2629" s="1" t="s">
        <v>615</v>
      </c>
      <c r="E2629" s="1" t="s">
        <v>19</v>
      </c>
      <c r="F2629" s="1" t="s">
        <v>75</v>
      </c>
      <c r="G2629" s="1" t="s">
        <v>76</v>
      </c>
      <c r="H2629" s="1" t="s">
        <v>33</v>
      </c>
      <c r="I2629" s="1" t="s">
        <v>34</v>
      </c>
      <c r="J2629" s="1" t="s">
        <v>35</v>
      </c>
      <c r="K2629" s="1" t="s">
        <v>25</v>
      </c>
      <c r="L2629" s="1">
        <v>3</v>
      </c>
      <c r="M2629" s="1">
        <v>240</v>
      </c>
      <c r="N2629" s="1">
        <v>5</v>
      </c>
      <c r="O2629" s="1">
        <v>36</v>
      </c>
      <c r="P2629" s="1">
        <v>30</v>
      </c>
      <c r="Q2629" s="1">
        <v>714</v>
      </c>
      <c r="R2629" s="1" t="s">
        <v>42</v>
      </c>
      <c r="S2629" s="1" t="s">
        <v>25115</v>
      </c>
      <c r="T2629" s="1">
        <f>Table4[[#This Row],[Unit_Price]]*Table4[[#This Row],[Quantity]]</f>
        <v>720</v>
      </c>
      <c r="U2629" s="1">
        <f>(SUM(Table4[[#This Row],[Gross_Sales]],Table4[[#This Row],[Delivery_Fee]])-Table4[[#This Row],[Discount_Amount]])</f>
        <v>714</v>
      </c>
    </row>
    <row r="2630" spans="1:21" ht="25.8" customHeight="1" x14ac:dyDescent="0.3">
      <c r="A2630" s="1" t="s">
        <v>25116</v>
      </c>
      <c r="B2630" s="1" t="s">
        <v>19860</v>
      </c>
      <c r="C2630" s="1" t="s">
        <v>30480</v>
      </c>
      <c r="D2630" s="1" t="s">
        <v>2050</v>
      </c>
      <c r="E2630" s="1" t="s">
        <v>19</v>
      </c>
      <c r="F2630" s="1" t="s">
        <v>124</v>
      </c>
      <c r="G2630" s="1" t="s">
        <v>125</v>
      </c>
      <c r="H2630" s="1" t="s">
        <v>84</v>
      </c>
      <c r="I2630" s="1" t="s">
        <v>85</v>
      </c>
      <c r="J2630" s="1" t="s">
        <v>86</v>
      </c>
      <c r="K2630" s="1" t="s">
        <v>14</v>
      </c>
      <c r="L2630" s="1">
        <v>3</v>
      </c>
      <c r="M2630" s="1">
        <v>100</v>
      </c>
      <c r="N2630" s="1">
        <v>0</v>
      </c>
      <c r="O2630" s="1">
        <v>0</v>
      </c>
      <c r="P2630" s="1">
        <v>25</v>
      </c>
      <c r="Q2630" s="1">
        <v>325</v>
      </c>
      <c r="R2630" s="1" t="s">
        <v>26</v>
      </c>
      <c r="S2630" s="1" t="s">
        <v>25117</v>
      </c>
      <c r="T2630" s="1">
        <f>Table4[[#This Row],[Unit_Price]]*Table4[[#This Row],[Quantity]]</f>
        <v>300</v>
      </c>
      <c r="U2630" s="1">
        <f>(SUM(Table4[[#This Row],[Gross_Sales]],Table4[[#This Row],[Delivery_Fee]])-Table4[[#This Row],[Discount_Amount]])</f>
        <v>325</v>
      </c>
    </row>
    <row r="2631" spans="1:21" ht="25.8" customHeight="1" x14ac:dyDescent="0.3">
      <c r="A2631" s="1" t="s">
        <v>25118</v>
      </c>
      <c r="B2631" s="1" t="s">
        <v>19860</v>
      </c>
      <c r="C2631" s="1" t="s">
        <v>30480</v>
      </c>
      <c r="D2631" s="1" t="s">
        <v>497</v>
      </c>
      <c r="E2631" s="1" t="s">
        <v>8</v>
      </c>
      <c r="F2631" s="1" t="s">
        <v>109</v>
      </c>
      <c r="G2631" s="1" t="s">
        <v>110</v>
      </c>
      <c r="H2631" s="1" t="s">
        <v>143</v>
      </c>
      <c r="I2631" s="1" t="s">
        <v>144</v>
      </c>
      <c r="J2631" s="1" t="s">
        <v>24</v>
      </c>
      <c r="K2631" s="1" t="s">
        <v>14</v>
      </c>
      <c r="L2631" s="1">
        <v>3</v>
      </c>
      <c r="M2631" s="1">
        <v>160</v>
      </c>
      <c r="N2631" s="1">
        <v>10</v>
      </c>
      <c r="O2631" s="1">
        <v>48</v>
      </c>
      <c r="P2631" s="1">
        <v>30</v>
      </c>
      <c r="Q2631" s="1">
        <v>462</v>
      </c>
      <c r="R2631" s="1" t="s">
        <v>42</v>
      </c>
      <c r="S2631" s="1" t="s">
        <v>25119</v>
      </c>
      <c r="T2631" s="1">
        <f>Table4[[#This Row],[Unit_Price]]*Table4[[#This Row],[Quantity]]</f>
        <v>480</v>
      </c>
      <c r="U2631" s="1">
        <f>(SUM(Table4[[#This Row],[Gross_Sales]],Table4[[#This Row],[Delivery_Fee]])-Table4[[#This Row],[Discount_Amount]])</f>
        <v>462</v>
      </c>
    </row>
    <row r="2632" spans="1:21" ht="25.8" customHeight="1" x14ac:dyDescent="0.3">
      <c r="A2632" s="1" t="s">
        <v>25120</v>
      </c>
      <c r="B2632" s="1" t="s">
        <v>19860</v>
      </c>
      <c r="C2632" s="1" t="s">
        <v>30480</v>
      </c>
      <c r="D2632" s="1" t="s">
        <v>221</v>
      </c>
      <c r="E2632" s="1" t="s">
        <v>8</v>
      </c>
      <c r="F2632" s="1" t="s">
        <v>187</v>
      </c>
      <c r="G2632" s="1" t="s">
        <v>188</v>
      </c>
      <c r="H2632" s="1" t="s">
        <v>70</v>
      </c>
      <c r="I2632" s="1" t="s">
        <v>71</v>
      </c>
      <c r="J2632" s="1" t="s">
        <v>13</v>
      </c>
      <c r="K2632" s="1" t="s">
        <v>14</v>
      </c>
      <c r="L2632" s="1">
        <v>3</v>
      </c>
      <c r="M2632" s="1">
        <v>130</v>
      </c>
      <c r="N2632" s="1">
        <v>20</v>
      </c>
      <c r="O2632" s="1">
        <v>78</v>
      </c>
      <c r="P2632" s="1">
        <v>40</v>
      </c>
      <c r="Q2632" s="1">
        <v>352</v>
      </c>
      <c r="R2632" s="1" t="s">
        <v>26</v>
      </c>
      <c r="S2632" s="1" t="s">
        <v>25121</v>
      </c>
      <c r="T2632" s="1">
        <f>Table4[[#This Row],[Unit_Price]]*Table4[[#This Row],[Quantity]]</f>
        <v>390</v>
      </c>
      <c r="U2632" s="1">
        <f>(SUM(Table4[[#This Row],[Gross_Sales]],Table4[[#This Row],[Delivery_Fee]])-Table4[[#This Row],[Discount_Amount]])</f>
        <v>352</v>
      </c>
    </row>
    <row r="2633" spans="1:21" ht="25.8" customHeight="1" x14ac:dyDescent="0.3">
      <c r="A2633" s="1" t="s">
        <v>25122</v>
      </c>
      <c r="B2633" s="1" t="s">
        <v>19860</v>
      </c>
      <c r="C2633" s="1" t="s">
        <v>30480</v>
      </c>
      <c r="D2633" s="1" t="s">
        <v>2069</v>
      </c>
      <c r="E2633" s="1" t="s">
        <v>19</v>
      </c>
      <c r="F2633" s="1" t="s">
        <v>109</v>
      </c>
      <c r="G2633" s="1" t="s">
        <v>110</v>
      </c>
      <c r="H2633" s="1" t="s">
        <v>131</v>
      </c>
      <c r="I2633" s="1" t="s">
        <v>132</v>
      </c>
      <c r="J2633" s="1" t="s">
        <v>57</v>
      </c>
      <c r="K2633" s="1" t="s">
        <v>25</v>
      </c>
      <c r="L2633" s="1">
        <v>2</v>
      </c>
      <c r="M2633" s="1">
        <v>220</v>
      </c>
      <c r="N2633" s="1">
        <v>15</v>
      </c>
      <c r="O2633" s="1">
        <v>66</v>
      </c>
      <c r="P2633" s="1">
        <v>40</v>
      </c>
      <c r="Q2633" s="1">
        <v>414</v>
      </c>
      <c r="R2633" s="1" t="s">
        <v>63</v>
      </c>
      <c r="S2633" s="1" t="s">
        <v>25123</v>
      </c>
      <c r="T2633" s="1">
        <f>Table4[[#This Row],[Unit_Price]]*Table4[[#This Row],[Quantity]]</f>
        <v>440</v>
      </c>
      <c r="U2633" s="1">
        <f>(SUM(Table4[[#This Row],[Gross_Sales]],Table4[[#This Row],[Delivery_Fee]])-Table4[[#This Row],[Discount_Amount]])</f>
        <v>414</v>
      </c>
    </row>
    <row r="2634" spans="1:21" ht="25.8" customHeight="1" x14ac:dyDescent="0.3">
      <c r="A2634" s="1" t="s">
        <v>25124</v>
      </c>
      <c r="B2634" s="1" t="s">
        <v>19860</v>
      </c>
      <c r="C2634" s="1" t="s">
        <v>30480</v>
      </c>
      <c r="D2634" s="1" t="s">
        <v>212</v>
      </c>
      <c r="E2634" s="1" t="s">
        <v>67</v>
      </c>
      <c r="F2634" s="1" t="s">
        <v>267</v>
      </c>
      <c r="G2634" s="1" t="s">
        <v>268</v>
      </c>
      <c r="H2634" s="1" t="s">
        <v>116</v>
      </c>
      <c r="I2634" s="1" t="s">
        <v>117</v>
      </c>
      <c r="J2634" s="1" t="s">
        <v>35</v>
      </c>
      <c r="K2634" s="1" t="s">
        <v>14</v>
      </c>
      <c r="L2634" s="1">
        <v>1</v>
      </c>
      <c r="M2634" s="1">
        <v>210</v>
      </c>
      <c r="N2634" s="1">
        <v>20</v>
      </c>
      <c r="O2634" s="1">
        <v>42</v>
      </c>
      <c r="P2634" s="1">
        <v>35</v>
      </c>
      <c r="Q2634" s="1">
        <v>203</v>
      </c>
      <c r="R2634" s="1" t="s">
        <v>26</v>
      </c>
      <c r="S2634" s="1" t="s">
        <v>25125</v>
      </c>
      <c r="T2634" s="1">
        <f>Table4[[#This Row],[Unit_Price]]*Table4[[#This Row],[Quantity]]</f>
        <v>210</v>
      </c>
      <c r="U2634" s="1">
        <f>(SUM(Table4[[#This Row],[Gross_Sales]],Table4[[#This Row],[Delivery_Fee]])-Table4[[#This Row],[Discount_Amount]])</f>
        <v>203</v>
      </c>
    </row>
    <row r="2635" spans="1:21" ht="25.8" customHeight="1" x14ac:dyDescent="0.3">
      <c r="A2635" s="1" t="s">
        <v>25126</v>
      </c>
      <c r="B2635" s="1" t="s">
        <v>19860</v>
      </c>
      <c r="C2635" s="1" t="s">
        <v>30480</v>
      </c>
      <c r="D2635" s="1" t="s">
        <v>565</v>
      </c>
      <c r="E2635" s="1" t="s">
        <v>67</v>
      </c>
      <c r="F2635" s="1" t="s">
        <v>267</v>
      </c>
      <c r="G2635" s="1" t="s">
        <v>268</v>
      </c>
      <c r="H2635" s="1" t="s">
        <v>40</v>
      </c>
      <c r="I2635" s="1" t="s">
        <v>41</v>
      </c>
      <c r="J2635" s="1" t="s">
        <v>13</v>
      </c>
      <c r="K2635" s="1" t="s">
        <v>25</v>
      </c>
      <c r="L2635" s="1">
        <v>3</v>
      </c>
      <c r="M2635" s="1">
        <v>170</v>
      </c>
      <c r="N2635" s="1">
        <v>15</v>
      </c>
      <c r="O2635" s="1">
        <v>76.5</v>
      </c>
      <c r="P2635" s="1">
        <v>30</v>
      </c>
      <c r="Q2635" s="1">
        <v>463.5</v>
      </c>
      <c r="R2635" s="1" t="s">
        <v>63</v>
      </c>
      <c r="S2635" s="1" t="s">
        <v>25127</v>
      </c>
      <c r="T2635" s="1">
        <f>Table4[[#This Row],[Unit_Price]]*Table4[[#This Row],[Quantity]]</f>
        <v>510</v>
      </c>
      <c r="U2635" s="1">
        <f>(SUM(Table4[[#This Row],[Gross_Sales]],Table4[[#This Row],[Delivery_Fee]])-Table4[[#This Row],[Discount_Amount]])</f>
        <v>463.5</v>
      </c>
    </row>
    <row r="2636" spans="1:21" ht="25.8" customHeight="1" x14ac:dyDescent="0.3">
      <c r="A2636" s="1" t="s">
        <v>25128</v>
      </c>
      <c r="B2636" s="1" t="s">
        <v>19860</v>
      </c>
      <c r="C2636" s="1" t="s">
        <v>30480</v>
      </c>
      <c r="D2636" s="1" t="s">
        <v>462</v>
      </c>
      <c r="E2636" s="1" t="s">
        <v>8</v>
      </c>
      <c r="F2636" s="1" t="s">
        <v>46</v>
      </c>
      <c r="G2636" s="1" t="s">
        <v>47</v>
      </c>
      <c r="H2636" s="1" t="s">
        <v>111</v>
      </c>
      <c r="I2636" s="1" t="s">
        <v>112</v>
      </c>
      <c r="J2636" s="1" t="s">
        <v>13</v>
      </c>
      <c r="K2636" s="1" t="s">
        <v>25</v>
      </c>
      <c r="L2636" s="1">
        <v>1</v>
      </c>
      <c r="M2636" s="1">
        <v>280</v>
      </c>
      <c r="N2636" s="1">
        <v>0</v>
      </c>
      <c r="O2636" s="1">
        <v>0</v>
      </c>
      <c r="P2636" s="1">
        <v>25</v>
      </c>
      <c r="Q2636" s="1">
        <v>305</v>
      </c>
      <c r="R2636" s="1" t="s">
        <v>15</v>
      </c>
      <c r="S2636" s="1" t="s">
        <v>25129</v>
      </c>
      <c r="T2636" s="1">
        <f>Table4[[#This Row],[Unit_Price]]*Table4[[#This Row],[Quantity]]</f>
        <v>280</v>
      </c>
      <c r="U2636" s="1">
        <f>(SUM(Table4[[#This Row],[Gross_Sales]],Table4[[#This Row],[Delivery_Fee]])-Table4[[#This Row],[Discount_Amount]])</f>
        <v>305</v>
      </c>
    </row>
    <row r="2637" spans="1:21" ht="25.8" customHeight="1" x14ac:dyDescent="0.3">
      <c r="A2637" s="1" t="s">
        <v>25130</v>
      </c>
      <c r="B2637" s="1" t="s">
        <v>19860</v>
      </c>
      <c r="C2637" s="1" t="s">
        <v>30480</v>
      </c>
      <c r="D2637" s="1" t="s">
        <v>713</v>
      </c>
      <c r="E2637" s="1" t="s">
        <v>8</v>
      </c>
      <c r="F2637" s="1" t="s">
        <v>9</v>
      </c>
      <c r="G2637" s="1" t="s">
        <v>10</v>
      </c>
      <c r="H2637" s="1" t="s">
        <v>33</v>
      </c>
      <c r="I2637" s="1" t="s">
        <v>34</v>
      </c>
      <c r="J2637" s="1" t="s">
        <v>35</v>
      </c>
      <c r="K2637" s="1" t="s">
        <v>25</v>
      </c>
      <c r="L2637" s="1">
        <v>2</v>
      </c>
      <c r="M2637" s="1">
        <v>240</v>
      </c>
      <c r="N2637" s="1">
        <v>5</v>
      </c>
      <c r="O2637" s="1">
        <v>24</v>
      </c>
      <c r="P2637" s="1">
        <v>20</v>
      </c>
      <c r="Q2637" s="1">
        <v>476</v>
      </c>
      <c r="R2637" s="1" t="s">
        <v>63</v>
      </c>
      <c r="S2637" s="1" t="s">
        <v>25131</v>
      </c>
      <c r="T2637" s="1">
        <f>Table4[[#This Row],[Unit_Price]]*Table4[[#This Row],[Quantity]]</f>
        <v>480</v>
      </c>
      <c r="U2637" s="1">
        <f>(SUM(Table4[[#This Row],[Gross_Sales]],Table4[[#This Row],[Delivery_Fee]])-Table4[[#This Row],[Discount_Amount]])</f>
        <v>476</v>
      </c>
    </row>
    <row r="2638" spans="1:21" ht="25.8" customHeight="1" x14ac:dyDescent="0.3">
      <c r="A2638" s="1" t="s">
        <v>25132</v>
      </c>
      <c r="B2638" s="1" t="s">
        <v>19860</v>
      </c>
      <c r="C2638" s="1" t="s">
        <v>30480</v>
      </c>
      <c r="D2638" s="1" t="s">
        <v>247</v>
      </c>
      <c r="E2638" s="1" t="s">
        <v>19</v>
      </c>
      <c r="F2638" s="1" t="s">
        <v>53</v>
      </c>
      <c r="G2638" s="1" t="s">
        <v>54</v>
      </c>
      <c r="H2638" s="1" t="s">
        <v>22</v>
      </c>
      <c r="I2638" s="1" t="s">
        <v>23</v>
      </c>
      <c r="J2638" s="1" t="s">
        <v>24</v>
      </c>
      <c r="K2638" s="1" t="s">
        <v>25</v>
      </c>
      <c r="L2638" s="1">
        <v>4</v>
      </c>
      <c r="M2638" s="1">
        <v>180</v>
      </c>
      <c r="N2638" s="1">
        <v>0</v>
      </c>
      <c r="O2638" s="1">
        <v>0</v>
      </c>
      <c r="P2638" s="1">
        <v>30</v>
      </c>
      <c r="Q2638" s="1">
        <v>750</v>
      </c>
      <c r="R2638" s="1" t="s">
        <v>15</v>
      </c>
      <c r="S2638" s="1" t="s">
        <v>25133</v>
      </c>
      <c r="T2638" s="1">
        <f>Table4[[#This Row],[Unit_Price]]*Table4[[#This Row],[Quantity]]</f>
        <v>720</v>
      </c>
      <c r="U2638" s="1">
        <f>(SUM(Table4[[#This Row],[Gross_Sales]],Table4[[#This Row],[Delivery_Fee]])-Table4[[#This Row],[Discount_Amount]])</f>
        <v>750</v>
      </c>
    </row>
    <row r="2639" spans="1:21" ht="25.8" customHeight="1" x14ac:dyDescent="0.3">
      <c r="A2639" s="1" t="s">
        <v>25134</v>
      </c>
      <c r="B2639" s="1" t="s">
        <v>19860</v>
      </c>
      <c r="C2639" s="1" t="s">
        <v>30480</v>
      </c>
      <c r="D2639" s="1" t="s">
        <v>1022</v>
      </c>
      <c r="E2639" s="1" t="s">
        <v>19</v>
      </c>
      <c r="F2639" s="1" t="s">
        <v>20</v>
      </c>
      <c r="G2639" s="1" t="s">
        <v>21</v>
      </c>
      <c r="H2639" s="1" t="s">
        <v>111</v>
      </c>
      <c r="I2639" s="1" t="s">
        <v>112</v>
      </c>
      <c r="J2639" s="1" t="s">
        <v>13</v>
      </c>
      <c r="K2639" s="1" t="s">
        <v>25</v>
      </c>
      <c r="L2639" s="1">
        <v>1</v>
      </c>
      <c r="M2639" s="1">
        <v>280</v>
      </c>
      <c r="N2639" s="1">
        <v>15</v>
      </c>
      <c r="O2639" s="1">
        <v>42</v>
      </c>
      <c r="P2639" s="1">
        <v>20</v>
      </c>
      <c r="Q2639" s="1">
        <v>258</v>
      </c>
      <c r="R2639" s="1" t="s">
        <v>42</v>
      </c>
      <c r="S2639" s="1" t="s">
        <v>25135</v>
      </c>
      <c r="T2639" s="1">
        <f>Table4[[#This Row],[Unit_Price]]*Table4[[#This Row],[Quantity]]</f>
        <v>280</v>
      </c>
      <c r="U2639" s="1">
        <f>(SUM(Table4[[#This Row],[Gross_Sales]],Table4[[#This Row],[Delivery_Fee]])-Table4[[#This Row],[Discount_Amount]])</f>
        <v>258</v>
      </c>
    </row>
    <row r="2640" spans="1:21" ht="25.8" customHeight="1" x14ac:dyDescent="0.3">
      <c r="A2640" s="1" t="s">
        <v>25136</v>
      </c>
      <c r="B2640" s="1" t="s">
        <v>19860</v>
      </c>
      <c r="C2640" s="1" t="s">
        <v>30480</v>
      </c>
      <c r="D2640" s="1" t="s">
        <v>512</v>
      </c>
      <c r="E2640" s="1" t="s">
        <v>67</v>
      </c>
      <c r="F2640" s="1" t="s">
        <v>129</v>
      </c>
      <c r="G2640" s="1" t="s">
        <v>130</v>
      </c>
      <c r="H2640" s="1" t="s">
        <v>77</v>
      </c>
      <c r="I2640" s="1" t="s">
        <v>78</v>
      </c>
      <c r="J2640" s="1" t="s">
        <v>24</v>
      </c>
      <c r="K2640" s="1" t="s">
        <v>14</v>
      </c>
      <c r="L2640" s="1">
        <v>3</v>
      </c>
      <c r="M2640" s="1">
        <v>150</v>
      </c>
      <c r="N2640" s="1">
        <v>5</v>
      </c>
      <c r="O2640" s="1">
        <v>22.5</v>
      </c>
      <c r="P2640" s="1">
        <v>40</v>
      </c>
      <c r="Q2640" s="1">
        <v>467.5</v>
      </c>
      <c r="R2640" s="1" t="s">
        <v>36</v>
      </c>
      <c r="S2640" s="1" t="s">
        <v>25137</v>
      </c>
      <c r="T2640" s="1">
        <f>Table4[[#This Row],[Unit_Price]]*Table4[[#This Row],[Quantity]]</f>
        <v>450</v>
      </c>
      <c r="U2640" s="1">
        <f>(SUM(Table4[[#This Row],[Gross_Sales]],Table4[[#This Row],[Delivery_Fee]])-Table4[[#This Row],[Discount_Amount]])</f>
        <v>467.5</v>
      </c>
    </row>
    <row r="2641" spans="1:21" ht="25.8" customHeight="1" x14ac:dyDescent="0.3">
      <c r="A2641" s="1" t="s">
        <v>25138</v>
      </c>
      <c r="B2641" s="1" t="s">
        <v>19860</v>
      </c>
      <c r="C2641" s="1" t="s">
        <v>30480</v>
      </c>
      <c r="D2641" s="1" t="s">
        <v>663</v>
      </c>
      <c r="E2641" s="1" t="s">
        <v>30</v>
      </c>
      <c r="F2641" s="1" t="s">
        <v>136</v>
      </c>
      <c r="G2641" s="1" t="s">
        <v>137</v>
      </c>
      <c r="H2641" s="1" t="s">
        <v>70</v>
      </c>
      <c r="I2641" s="1" t="s">
        <v>71</v>
      </c>
      <c r="J2641" s="1" t="s">
        <v>13</v>
      </c>
      <c r="K2641" s="1" t="s">
        <v>14</v>
      </c>
      <c r="L2641" s="1">
        <v>2</v>
      </c>
      <c r="M2641" s="1">
        <v>130</v>
      </c>
      <c r="N2641" s="1">
        <v>20</v>
      </c>
      <c r="O2641" s="1">
        <v>52</v>
      </c>
      <c r="P2641" s="1">
        <v>40</v>
      </c>
      <c r="Q2641" s="1">
        <v>248</v>
      </c>
      <c r="R2641" s="1" t="s">
        <v>36</v>
      </c>
      <c r="S2641" s="1" t="s">
        <v>25139</v>
      </c>
      <c r="T2641" s="1">
        <f>Table4[[#This Row],[Unit_Price]]*Table4[[#This Row],[Quantity]]</f>
        <v>260</v>
      </c>
      <c r="U2641" s="1">
        <f>(SUM(Table4[[#This Row],[Gross_Sales]],Table4[[#This Row],[Delivery_Fee]])-Table4[[#This Row],[Discount_Amount]])</f>
        <v>248</v>
      </c>
    </row>
    <row r="2642" spans="1:21" ht="25.8" customHeight="1" x14ac:dyDescent="0.3">
      <c r="A2642" s="1" t="s">
        <v>25140</v>
      </c>
      <c r="B2642" s="1" t="s">
        <v>19860</v>
      </c>
      <c r="C2642" s="1" t="s">
        <v>30480</v>
      </c>
      <c r="D2642" s="1" t="s">
        <v>1694</v>
      </c>
      <c r="E2642" s="1" t="s">
        <v>19</v>
      </c>
      <c r="F2642" s="1" t="s">
        <v>93</v>
      </c>
      <c r="G2642" s="1" t="s">
        <v>94</v>
      </c>
      <c r="H2642" s="1" t="s">
        <v>33</v>
      </c>
      <c r="I2642" s="1" t="s">
        <v>34</v>
      </c>
      <c r="J2642" s="1" t="s">
        <v>35</v>
      </c>
      <c r="K2642" s="1" t="s">
        <v>25</v>
      </c>
      <c r="L2642" s="1">
        <v>2</v>
      </c>
      <c r="M2642" s="1">
        <v>240</v>
      </c>
      <c r="N2642" s="1">
        <v>20</v>
      </c>
      <c r="O2642" s="1">
        <v>96</v>
      </c>
      <c r="P2642" s="1">
        <v>25</v>
      </c>
      <c r="Q2642" s="1">
        <v>409</v>
      </c>
      <c r="R2642" s="1" t="s">
        <v>26</v>
      </c>
      <c r="S2642" s="1" t="s">
        <v>25141</v>
      </c>
      <c r="T2642" s="1">
        <f>Table4[[#This Row],[Unit_Price]]*Table4[[#This Row],[Quantity]]</f>
        <v>480</v>
      </c>
      <c r="U2642" s="1">
        <f>(SUM(Table4[[#This Row],[Gross_Sales]],Table4[[#This Row],[Delivery_Fee]])-Table4[[#This Row],[Discount_Amount]])</f>
        <v>409</v>
      </c>
    </row>
    <row r="2643" spans="1:21" ht="25.8" customHeight="1" x14ac:dyDescent="0.3">
      <c r="A2643" s="1" t="s">
        <v>25142</v>
      </c>
      <c r="B2643" s="1" t="s">
        <v>19860</v>
      </c>
      <c r="C2643" s="1" t="s">
        <v>30480</v>
      </c>
      <c r="D2643" s="1" t="s">
        <v>713</v>
      </c>
      <c r="E2643" s="1" t="s">
        <v>30</v>
      </c>
      <c r="F2643" s="1" t="s">
        <v>136</v>
      </c>
      <c r="G2643" s="1" t="s">
        <v>137</v>
      </c>
      <c r="H2643" s="1" t="s">
        <v>116</v>
      </c>
      <c r="I2643" s="1" t="s">
        <v>117</v>
      </c>
      <c r="J2643" s="1" t="s">
        <v>35</v>
      </c>
      <c r="K2643" s="1" t="s">
        <v>14</v>
      </c>
      <c r="L2643" s="1">
        <v>3</v>
      </c>
      <c r="M2643" s="1">
        <v>210</v>
      </c>
      <c r="N2643" s="1">
        <v>20</v>
      </c>
      <c r="O2643" s="1">
        <v>126</v>
      </c>
      <c r="P2643" s="1">
        <v>35</v>
      </c>
      <c r="Q2643" s="1">
        <v>539</v>
      </c>
      <c r="R2643" s="1" t="s">
        <v>26</v>
      </c>
      <c r="S2643" s="1" t="s">
        <v>25143</v>
      </c>
      <c r="T2643" s="1">
        <f>Table4[[#This Row],[Unit_Price]]*Table4[[#This Row],[Quantity]]</f>
        <v>630</v>
      </c>
      <c r="U2643" s="1">
        <f>(SUM(Table4[[#This Row],[Gross_Sales]],Table4[[#This Row],[Delivery_Fee]])-Table4[[#This Row],[Discount_Amount]])</f>
        <v>539</v>
      </c>
    </row>
    <row r="2644" spans="1:21" ht="25.8" customHeight="1" x14ac:dyDescent="0.3">
      <c r="A2644" s="1" t="s">
        <v>25144</v>
      </c>
      <c r="B2644" s="1" t="s">
        <v>19860</v>
      </c>
      <c r="C2644" s="1" t="s">
        <v>30480</v>
      </c>
      <c r="D2644" s="1" t="s">
        <v>382</v>
      </c>
      <c r="E2644" s="1" t="s">
        <v>67</v>
      </c>
      <c r="F2644" s="1" t="s">
        <v>267</v>
      </c>
      <c r="G2644" s="1" t="s">
        <v>268</v>
      </c>
      <c r="H2644" s="1" t="s">
        <v>111</v>
      </c>
      <c r="I2644" s="1" t="s">
        <v>112</v>
      </c>
      <c r="J2644" s="1" t="s">
        <v>13</v>
      </c>
      <c r="K2644" s="1" t="s">
        <v>25</v>
      </c>
      <c r="L2644" s="1">
        <v>3</v>
      </c>
      <c r="M2644" s="1">
        <v>280</v>
      </c>
      <c r="N2644" s="1">
        <v>5</v>
      </c>
      <c r="O2644" s="1">
        <v>42</v>
      </c>
      <c r="P2644" s="1">
        <v>35</v>
      </c>
      <c r="Q2644" s="1">
        <v>833</v>
      </c>
      <c r="R2644" s="1" t="s">
        <v>15</v>
      </c>
      <c r="S2644" s="1" t="s">
        <v>25145</v>
      </c>
      <c r="T2644" s="1">
        <f>Table4[[#This Row],[Unit_Price]]*Table4[[#This Row],[Quantity]]</f>
        <v>840</v>
      </c>
      <c r="U2644" s="1">
        <f>(SUM(Table4[[#This Row],[Gross_Sales]],Table4[[#This Row],[Delivery_Fee]])-Table4[[#This Row],[Discount_Amount]])</f>
        <v>833</v>
      </c>
    </row>
    <row r="2645" spans="1:21" ht="25.8" customHeight="1" x14ac:dyDescent="0.3">
      <c r="A2645" s="1" t="s">
        <v>25146</v>
      </c>
      <c r="B2645" s="1" t="s">
        <v>19860</v>
      </c>
      <c r="C2645" s="1" t="s">
        <v>30480</v>
      </c>
      <c r="D2645" s="1" t="s">
        <v>115</v>
      </c>
      <c r="E2645" s="1" t="s">
        <v>19</v>
      </c>
      <c r="F2645" s="1" t="s">
        <v>98</v>
      </c>
      <c r="G2645" s="1" t="s">
        <v>99</v>
      </c>
      <c r="H2645" s="1" t="s">
        <v>111</v>
      </c>
      <c r="I2645" s="1" t="s">
        <v>112</v>
      </c>
      <c r="J2645" s="1" t="s">
        <v>13</v>
      </c>
      <c r="K2645" s="1" t="s">
        <v>25</v>
      </c>
      <c r="L2645" s="1">
        <v>1</v>
      </c>
      <c r="M2645" s="1">
        <v>280</v>
      </c>
      <c r="N2645" s="1">
        <v>5</v>
      </c>
      <c r="O2645" s="1">
        <v>14</v>
      </c>
      <c r="P2645" s="1">
        <v>25</v>
      </c>
      <c r="Q2645" s="1">
        <v>291</v>
      </c>
      <c r="R2645" s="1" t="s">
        <v>42</v>
      </c>
      <c r="S2645" s="1" t="s">
        <v>25147</v>
      </c>
      <c r="T2645" s="1">
        <f>Table4[[#This Row],[Unit_Price]]*Table4[[#This Row],[Quantity]]</f>
        <v>280</v>
      </c>
      <c r="U2645" s="1">
        <f>(SUM(Table4[[#This Row],[Gross_Sales]],Table4[[#This Row],[Delivery_Fee]])-Table4[[#This Row],[Discount_Amount]])</f>
        <v>291</v>
      </c>
    </row>
    <row r="2646" spans="1:21" ht="25.8" customHeight="1" x14ac:dyDescent="0.3">
      <c r="A2646" s="1" t="s">
        <v>25148</v>
      </c>
      <c r="B2646" s="1" t="s">
        <v>19860</v>
      </c>
      <c r="C2646" s="1" t="s">
        <v>30480</v>
      </c>
      <c r="D2646" s="1" t="s">
        <v>3137</v>
      </c>
      <c r="E2646" s="1" t="s">
        <v>30</v>
      </c>
      <c r="F2646" s="1" t="s">
        <v>53</v>
      </c>
      <c r="G2646" s="1" t="s">
        <v>54</v>
      </c>
      <c r="H2646" s="1" t="s">
        <v>288</v>
      </c>
      <c r="I2646" s="1" t="s">
        <v>289</v>
      </c>
      <c r="J2646" s="1" t="s">
        <v>86</v>
      </c>
      <c r="K2646" s="1" t="s">
        <v>14</v>
      </c>
      <c r="L2646" s="1">
        <v>1</v>
      </c>
      <c r="M2646" s="1">
        <v>80</v>
      </c>
      <c r="N2646" s="1">
        <v>15</v>
      </c>
      <c r="O2646" s="1">
        <v>12</v>
      </c>
      <c r="P2646" s="1">
        <v>25</v>
      </c>
      <c r="Q2646" s="1">
        <v>93</v>
      </c>
      <c r="R2646" s="1" t="s">
        <v>15</v>
      </c>
      <c r="S2646" s="1" t="s">
        <v>25149</v>
      </c>
      <c r="T2646" s="1">
        <f>Table4[[#This Row],[Unit_Price]]*Table4[[#This Row],[Quantity]]</f>
        <v>80</v>
      </c>
      <c r="U2646" s="1">
        <f>(SUM(Table4[[#This Row],[Gross_Sales]],Table4[[#This Row],[Delivery_Fee]])-Table4[[#This Row],[Discount_Amount]])</f>
        <v>93</v>
      </c>
    </row>
    <row r="2647" spans="1:21" ht="25.8" customHeight="1" x14ac:dyDescent="0.3">
      <c r="A2647" s="1" t="s">
        <v>25150</v>
      </c>
      <c r="B2647" s="1" t="s">
        <v>19860</v>
      </c>
      <c r="C2647" s="1" t="s">
        <v>30480</v>
      </c>
      <c r="D2647" s="1" t="s">
        <v>658</v>
      </c>
      <c r="E2647" s="1" t="s">
        <v>19</v>
      </c>
      <c r="F2647" s="1" t="s">
        <v>141</v>
      </c>
      <c r="G2647" s="1" t="s">
        <v>142</v>
      </c>
      <c r="H2647" s="1" t="s">
        <v>33</v>
      </c>
      <c r="I2647" s="1" t="s">
        <v>34</v>
      </c>
      <c r="J2647" s="1" t="s">
        <v>35</v>
      </c>
      <c r="K2647" s="1" t="s">
        <v>25</v>
      </c>
      <c r="L2647" s="1">
        <v>4</v>
      </c>
      <c r="M2647" s="1">
        <v>240</v>
      </c>
      <c r="N2647" s="1">
        <v>0</v>
      </c>
      <c r="O2647" s="1">
        <v>0</v>
      </c>
      <c r="P2647" s="1">
        <v>20</v>
      </c>
      <c r="Q2647" s="1">
        <v>980</v>
      </c>
      <c r="R2647" s="1" t="s">
        <v>36</v>
      </c>
      <c r="S2647" s="1" t="s">
        <v>25151</v>
      </c>
      <c r="T2647" s="1">
        <f>Table4[[#This Row],[Unit_Price]]*Table4[[#This Row],[Quantity]]</f>
        <v>960</v>
      </c>
      <c r="U2647" s="1">
        <f>(SUM(Table4[[#This Row],[Gross_Sales]],Table4[[#This Row],[Delivery_Fee]])-Table4[[#This Row],[Discount_Amount]])</f>
        <v>980</v>
      </c>
    </row>
    <row r="2648" spans="1:21" ht="25.8" customHeight="1" x14ac:dyDescent="0.3">
      <c r="A2648" s="1" t="s">
        <v>25152</v>
      </c>
      <c r="B2648" s="1" t="s">
        <v>19860</v>
      </c>
      <c r="C2648" s="1" t="s">
        <v>30480</v>
      </c>
      <c r="D2648" s="1" t="s">
        <v>783</v>
      </c>
      <c r="E2648" s="1" t="s">
        <v>67</v>
      </c>
      <c r="F2648" s="1" t="s">
        <v>174</v>
      </c>
      <c r="G2648" s="1" t="s">
        <v>175</v>
      </c>
      <c r="H2648" s="1" t="s">
        <v>143</v>
      </c>
      <c r="I2648" s="1" t="s">
        <v>144</v>
      </c>
      <c r="J2648" s="1" t="s">
        <v>24</v>
      </c>
      <c r="K2648" s="1" t="s">
        <v>14</v>
      </c>
      <c r="L2648" s="1">
        <v>3</v>
      </c>
      <c r="M2648" s="1">
        <v>160</v>
      </c>
      <c r="N2648" s="1">
        <v>15</v>
      </c>
      <c r="O2648" s="1">
        <v>72</v>
      </c>
      <c r="P2648" s="1">
        <v>35</v>
      </c>
      <c r="Q2648" s="1">
        <v>443</v>
      </c>
      <c r="R2648" s="1" t="s">
        <v>63</v>
      </c>
      <c r="S2648" s="1" t="s">
        <v>25153</v>
      </c>
      <c r="T2648" s="1">
        <f>Table4[[#This Row],[Unit_Price]]*Table4[[#This Row],[Quantity]]</f>
        <v>480</v>
      </c>
      <c r="U2648" s="1">
        <f>(SUM(Table4[[#This Row],[Gross_Sales]],Table4[[#This Row],[Delivery_Fee]])-Table4[[#This Row],[Discount_Amount]])</f>
        <v>443</v>
      </c>
    </row>
    <row r="2649" spans="1:21" ht="25.8" customHeight="1" x14ac:dyDescent="0.3">
      <c r="A2649" s="1" t="s">
        <v>25154</v>
      </c>
      <c r="B2649" s="1" t="s">
        <v>19860</v>
      </c>
      <c r="C2649" s="1" t="s">
        <v>30480</v>
      </c>
      <c r="D2649" s="1" t="s">
        <v>724</v>
      </c>
      <c r="E2649" s="1" t="s">
        <v>19</v>
      </c>
      <c r="F2649" s="1" t="s">
        <v>20</v>
      </c>
      <c r="G2649" s="1" t="s">
        <v>21</v>
      </c>
      <c r="H2649" s="1" t="s">
        <v>84</v>
      </c>
      <c r="I2649" s="1" t="s">
        <v>85</v>
      </c>
      <c r="J2649" s="1" t="s">
        <v>86</v>
      </c>
      <c r="K2649" s="1" t="s">
        <v>14</v>
      </c>
      <c r="L2649" s="1">
        <v>3</v>
      </c>
      <c r="M2649" s="1">
        <v>100</v>
      </c>
      <c r="N2649" s="1">
        <v>20</v>
      </c>
      <c r="O2649" s="1">
        <v>60</v>
      </c>
      <c r="P2649" s="1">
        <v>35</v>
      </c>
      <c r="Q2649" s="1">
        <v>275</v>
      </c>
      <c r="R2649" s="1" t="s">
        <v>63</v>
      </c>
      <c r="S2649" s="1" t="s">
        <v>25155</v>
      </c>
      <c r="T2649" s="1">
        <f>Table4[[#This Row],[Unit_Price]]*Table4[[#This Row],[Quantity]]</f>
        <v>300</v>
      </c>
      <c r="U2649" s="1">
        <f>(SUM(Table4[[#This Row],[Gross_Sales]],Table4[[#This Row],[Delivery_Fee]])-Table4[[#This Row],[Discount_Amount]])</f>
        <v>275</v>
      </c>
    </row>
    <row r="2650" spans="1:21" ht="25.8" customHeight="1" x14ac:dyDescent="0.3">
      <c r="A2650" s="1" t="s">
        <v>25156</v>
      </c>
      <c r="B2650" s="1" t="s">
        <v>19860</v>
      </c>
      <c r="C2650" s="1" t="s">
        <v>30480</v>
      </c>
      <c r="D2650" s="1" t="s">
        <v>874</v>
      </c>
      <c r="E2650" s="1" t="s">
        <v>19</v>
      </c>
      <c r="F2650" s="1" t="s">
        <v>20</v>
      </c>
      <c r="G2650" s="1" t="s">
        <v>21</v>
      </c>
      <c r="H2650" s="1" t="s">
        <v>84</v>
      </c>
      <c r="I2650" s="1" t="s">
        <v>85</v>
      </c>
      <c r="J2650" s="1" t="s">
        <v>86</v>
      </c>
      <c r="K2650" s="1" t="s">
        <v>14</v>
      </c>
      <c r="L2650" s="1">
        <v>2</v>
      </c>
      <c r="M2650" s="1">
        <v>100</v>
      </c>
      <c r="N2650" s="1">
        <v>0</v>
      </c>
      <c r="O2650" s="1">
        <v>0</v>
      </c>
      <c r="P2650" s="1">
        <v>20</v>
      </c>
      <c r="Q2650" s="1">
        <v>220</v>
      </c>
      <c r="R2650" s="1" t="s">
        <v>36</v>
      </c>
      <c r="S2650" s="1" t="s">
        <v>25157</v>
      </c>
      <c r="T2650" s="1">
        <f>Table4[[#This Row],[Unit_Price]]*Table4[[#This Row],[Quantity]]</f>
        <v>200</v>
      </c>
      <c r="U2650" s="1">
        <f>(SUM(Table4[[#This Row],[Gross_Sales]],Table4[[#This Row],[Delivery_Fee]])-Table4[[#This Row],[Discount_Amount]])</f>
        <v>220</v>
      </c>
    </row>
    <row r="2651" spans="1:21" ht="25.8" customHeight="1" x14ac:dyDescent="0.3">
      <c r="A2651" s="1" t="s">
        <v>25158</v>
      </c>
      <c r="B2651" s="1" t="s">
        <v>19860</v>
      </c>
      <c r="C2651" s="1" t="s">
        <v>30480</v>
      </c>
      <c r="D2651" s="1" t="s">
        <v>167</v>
      </c>
      <c r="E2651" s="1" t="s">
        <v>19</v>
      </c>
      <c r="F2651" s="1" t="s">
        <v>93</v>
      </c>
      <c r="G2651" s="1" t="s">
        <v>94</v>
      </c>
      <c r="H2651" s="1" t="s">
        <v>70</v>
      </c>
      <c r="I2651" s="1" t="s">
        <v>71</v>
      </c>
      <c r="J2651" s="1" t="s">
        <v>13</v>
      </c>
      <c r="K2651" s="1" t="s">
        <v>14</v>
      </c>
      <c r="L2651" s="1">
        <v>3</v>
      </c>
      <c r="M2651" s="1">
        <v>130</v>
      </c>
      <c r="N2651" s="1">
        <v>5</v>
      </c>
      <c r="O2651" s="1">
        <v>19.5</v>
      </c>
      <c r="P2651" s="1">
        <v>25</v>
      </c>
      <c r="Q2651" s="1">
        <v>395.5</v>
      </c>
      <c r="R2651" s="1" t="s">
        <v>63</v>
      </c>
      <c r="S2651" s="1" t="s">
        <v>25159</v>
      </c>
      <c r="T2651" s="1">
        <f>Table4[[#This Row],[Unit_Price]]*Table4[[#This Row],[Quantity]]</f>
        <v>390</v>
      </c>
      <c r="U2651" s="1">
        <f>(SUM(Table4[[#This Row],[Gross_Sales]],Table4[[#This Row],[Delivery_Fee]])-Table4[[#This Row],[Discount_Amount]])</f>
        <v>395.5</v>
      </c>
    </row>
    <row r="2652" spans="1:21" ht="25.8" customHeight="1" x14ac:dyDescent="0.3">
      <c r="A2652" s="1" t="s">
        <v>25160</v>
      </c>
      <c r="B2652" s="1" t="s">
        <v>19860</v>
      </c>
      <c r="C2652" s="1" t="s">
        <v>30480</v>
      </c>
      <c r="D2652" s="1" t="s">
        <v>562</v>
      </c>
      <c r="E2652" s="1" t="s">
        <v>67</v>
      </c>
      <c r="F2652" s="1" t="s">
        <v>109</v>
      </c>
      <c r="G2652" s="1" t="s">
        <v>110</v>
      </c>
      <c r="H2652" s="1" t="s">
        <v>111</v>
      </c>
      <c r="I2652" s="1" t="s">
        <v>112</v>
      </c>
      <c r="J2652" s="1" t="s">
        <v>13</v>
      </c>
      <c r="K2652" s="1" t="s">
        <v>25</v>
      </c>
      <c r="L2652" s="1">
        <v>4</v>
      </c>
      <c r="M2652" s="1">
        <v>280</v>
      </c>
      <c r="N2652" s="1">
        <v>5</v>
      </c>
      <c r="O2652" s="1">
        <v>56</v>
      </c>
      <c r="P2652" s="1">
        <v>35</v>
      </c>
      <c r="Q2652" s="1">
        <v>1099</v>
      </c>
      <c r="R2652" s="1" t="s">
        <v>15</v>
      </c>
      <c r="S2652" s="1" t="s">
        <v>25161</v>
      </c>
      <c r="T2652" s="1">
        <f>Table4[[#This Row],[Unit_Price]]*Table4[[#This Row],[Quantity]]</f>
        <v>1120</v>
      </c>
      <c r="U2652" s="1">
        <f>(SUM(Table4[[#This Row],[Gross_Sales]],Table4[[#This Row],[Delivery_Fee]])-Table4[[#This Row],[Discount_Amount]])</f>
        <v>1099</v>
      </c>
    </row>
    <row r="2653" spans="1:21" ht="25.8" customHeight="1" x14ac:dyDescent="0.3">
      <c r="A2653" s="1" t="s">
        <v>25162</v>
      </c>
      <c r="B2653" s="1" t="s">
        <v>19860</v>
      </c>
      <c r="C2653" s="1" t="s">
        <v>30480</v>
      </c>
      <c r="D2653" s="1" t="s">
        <v>252</v>
      </c>
      <c r="E2653" s="1" t="s">
        <v>19</v>
      </c>
      <c r="F2653" s="1" t="s">
        <v>20</v>
      </c>
      <c r="G2653" s="1" t="s">
        <v>21</v>
      </c>
      <c r="H2653" s="1" t="s">
        <v>77</v>
      </c>
      <c r="I2653" s="1" t="s">
        <v>78</v>
      </c>
      <c r="J2653" s="1" t="s">
        <v>24</v>
      </c>
      <c r="K2653" s="1" t="s">
        <v>14</v>
      </c>
      <c r="L2653" s="1">
        <v>2</v>
      </c>
      <c r="M2653" s="1">
        <v>150</v>
      </c>
      <c r="N2653" s="1">
        <v>0</v>
      </c>
      <c r="O2653" s="1">
        <v>0</v>
      </c>
      <c r="P2653" s="1">
        <v>35</v>
      </c>
      <c r="Q2653" s="1">
        <v>335</v>
      </c>
      <c r="R2653" s="1" t="s">
        <v>63</v>
      </c>
      <c r="S2653" s="1" t="s">
        <v>25163</v>
      </c>
      <c r="T2653" s="1">
        <f>Table4[[#This Row],[Unit_Price]]*Table4[[#This Row],[Quantity]]</f>
        <v>300</v>
      </c>
      <c r="U2653" s="1">
        <f>(SUM(Table4[[#This Row],[Gross_Sales]],Table4[[#This Row],[Delivery_Fee]])-Table4[[#This Row],[Discount_Amount]])</f>
        <v>335</v>
      </c>
    </row>
    <row r="2654" spans="1:21" ht="25.8" customHeight="1" x14ac:dyDescent="0.3">
      <c r="A2654" s="1" t="s">
        <v>25164</v>
      </c>
      <c r="B2654" s="1" t="s">
        <v>19860</v>
      </c>
      <c r="C2654" s="1" t="s">
        <v>30480</v>
      </c>
      <c r="D2654" s="1" t="s">
        <v>1571</v>
      </c>
      <c r="E2654" s="1" t="s">
        <v>67</v>
      </c>
      <c r="F2654" s="1" t="s">
        <v>187</v>
      </c>
      <c r="G2654" s="1" t="s">
        <v>188</v>
      </c>
      <c r="H2654" s="1" t="s">
        <v>143</v>
      </c>
      <c r="I2654" s="1" t="s">
        <v>144</v>
      </c>
      <c r="J2654" s="1" t="s">
        <v>24</v>
      </c>
      <c r="K2654" s="1" t="s">
        <v>14</v>
      </c>
      <c r="L2654" s="1">
        <v>4</v>
      </c>
      <c r="M2654" s="1">
        <v>160</v>
      </c>
      <c r="N2654" s="1">
        <v>15</v>
      </c>
      <c r="O2654" s="1">
        <v>96</v>
      </c>
      <c r="P2654" s="1">
        <v>25</v>
      </c>
      <c r="Q2654" s="1">
        <v>569</v>
      </c>
      <c r="R2654" s="1" t="s">
        <v>63</v>
      </c>
      <c r="S2654" s="1" t="s">
        <v>25165</v>
      </c>
      <c r="T2654" s="1">
        <f>Table4[[#This Row],[Unit_Price]]*Table4[[#This Row],[Quantity]]</f>
        <v>640</v>
      </c>
      <c r="U2654" s="1">
        <f>(SUM(Table4[[#This Row],[Gross_Sales]],Table4[[#This Row],[Delivery_Fee]])-Table4[[#This Row],[Discount_Amount]])</f>
        <v>569</v>
      </c>
    </row>
    <row r="2655" spans="1:21" ht="25.8" customHeight="1" x14ac:dyDescent="0.3">
      <c r="A2655" s="1" t="s">
        <v>25166</v>
      </c>
      <c r="B2655" s="1" t="s">
        <v>19860</v>
      </c>
      <c r="C2655" s="1" t="s">
        <v>30480</v>
      </c>
      <c r="D2655" s="1" t="s">
        <v>623</v>
      </c>
      <c r="E2655" s="1" t="s">
        <v>8</v>
      </c>
      <c r="F2655" s="1" t="s">
        <v>82</v>
      </c>
      <c r="G2655" s="1" t="s">
        <v>83</v>
      </c>
      <c r="H2655" s="1" t="s">
        <v>84</v>
      </c>
      <c r="I2655" s="1" t="s">
        <v>85</v>
      </c>
      <c r="J2655" s="1" t="s">
        <v>86</v>
      </c>
      <c r="K2655" s="1" t="s">
        <v>14</v>
      </c>
      <c r="L2655" s="1">
        <v>4</v>
      </c>
      <c r="M2655" s="1">
        <v>100</v>
      </c>
      <c r="N2655" s="1">
        <v>20</v>
      </c>
      <c r="O2655" s="1">
        <v>80</v>
      </c>
      <c r="P2655" s="1">
        <v>20</v>
      </c>
      <c r="Q2655" s="1">
        <v>340</v>
      </c>
      <c r="R2655" s="1" t="s">
        <v>63</v>
      </c>
      <c r="S2655" s="1" t="s">
        <v>25167</v>
      </c>
      <c r="T2655" s="1">
        <f>Table4[[#This Row],[Unit_Price]]*Table4[[#This Row],[Quantity]]</f>
        <v>400</v>
      </c>
      <c r="U2655" s="1">
        <f>(SUM(Table4[[#This Row],[Gross_Sales]],Table4[[#This Row],[Delivery_Fee]])-Table4[[#This Row],[Discount_Amount]])</f>
        <v>340</v>
      </c>
    </row>
    <row r="2656" spans="1:21" ht="25.8" customHeight="1" x14ac:dyDescent="0.3">
      <c r="A2656" s="1" t="s">
        <v>25168</v>
      </c>
      <c r="B2656" s="1" t="s">
        <v>19860</v>
      </c>
      <c r="C2656" s="1" t="s">
        <v>30480</v>
      </c>
      <c r="D2656" s="1" t="s">
        <v>934</v>
      </c>
      <c r="E2656" s="1" t="s">
        <v>67</v>
      </c>
      <c r="F2656" s="1" t="s">
        <v>267</v>
      </c>
      <c r="G2656" s="1" t="s">
        <v>268</v>
      </c>
      <c r="H2656" s="1" t="s">
        <v>131</v>
      </c>
      <c r="I2656" s="1" t="s">
        <v>132</v>
      </c>
      <c r="J2656" s="1" t="s">
        <v>57</v>
      </c>
      <c r="K2656" s="1" t="s">
        <v>25</v>
      </c>
      <c r="L2656" s="1">
        <v>1</v>
      </c>
      <c r="M2656" s="1">
        <v>220</v>
      </c>
      <c r="N2656" s="1">
        <v>15</v>
      </c>
      <c r="O2656" s="1">
        <v>33</v>
      </c>
      <c r="P2656" s="1">
        <v>30</v>
      </c>
      <c r="Q2656" s="1">
        <v>217</v>
      </c>
      <c r="R2656" s="1" t="s">
        <v>15</v>
      </c>
      <c r="S2656" s="1" t="s">
        <v>25169</v>
      </c>
      <c r="T2656" s="1">
        <f>Table4[[#This Row],[Unit_Price]]*Table4[[#This Row],[Quantity]]</f>
        <v>220</v>
      </c>
      <c r="U2656" s="1">
        <f>(SUM(Table4[[#This Row],[Gross_Sales]],Table4[[#This Row],[Delivery_Fee]])-Table4[[#This Row],[Discount_Amount]])</f>
        <v>217</v>
      </c>
    </row>
    <row r="2657" spans="1:21" ht="25.8" customHeight="1" x14ac:dyDescent="0.3">
      <c r="A2657" s="1" t="s">
        <v>25170</v>
      </c>
      <c r="B2657" s="1" t="s">
        <v>19860</v>
      </c>
      <c r="C2657" s="1" t="s">
        <v>30480</v>
      </c>
      <c r="D2657" s="1" t="s">
        <v>1413</v>
      </c>
      <c r="E2657" s="1" t="s">
        <v>8</v>
      </c>
      <c r="F2657" s="1" t="s">
        <v>46</v>
      </c>
      <c r="G2657" s="1" t="s">
        <v>47</v>
      </c>
      <c r="H2657" s="1" t="s">
        <v>61</v>
      </c>
      <c r="I2657" s="1" t="s">
        <v>62</v>
      </c>
      <c r="J2657" s="1" t="s">
        <v>24</v>
      </c>
      <c r="K2657" s="1" t="s">
        <v>25</v>
      </c>
      <c r="L2657" s="1">
        <v>2</v>
      </c>
      <c r="M2657" s="1">
        <v>190</v>
      </c>
      <c r="N2657" s="1">
        <v>0</v>
      </c>
      <c r="O2657" s="1">
        <v>0</v>
      </c>
      <c r="P2657" s="1">
        <v>40</v>
      </c>
      <c r="Q2657" s="1">
        <v>420</v>
      </c>
      <c r="R2657" s="1" t="s">
        <v>42</v>
      </c>
      <c r="S2657" s="1" t="s">
        <v>25171</v>
      </c>
      <c r="T2657" s="1">
        <f>Table4[[#This Row],[Unit_Price]]*Table4[[#This Row],[Quantity]]</f>
        <v>380</v>
      </c>
      <c r="U2657" s="1">
        <f>(SUM(Table4[[#This Row],[Gross_Sales]],Table4[[#This Row],[Delivery_Fee]])-Table4[[#This Row],[Discount_Amount]])</f>
        <v>420</v>
      </c>
    </row>
    <row r="2658" spans="1:21" ht="25.8" customHeight="1" x14ac:dyDescent="0.3">
      <c r="A2658" s="1" t="s">
        <v>25172</v>
      </c>
      <c r="B2658" s="1" t="s">
        <v>19860</v>
      </c>
      <c r="C2658" s="1" t="s">
        <v>30480</v>
      </c>
      <c r="D2658" s="1" t="s">
        <v>415</v>
      </c>
      <c r="E2658" s="1" t="s">
        <v>67</v>
      </c>
      <c r="F2658" s="1" t="s">
        <v>187</v>
      </c>
      <c r="G2658" s="1" t="s">
        <v>188</v>
      </c>
      <c r="H2658" s="1" t="s">
        <v>40</v>
      </c>
      <c r="I2658" s="1" t="s">
        <v>41</v>
      </c>
      <c r="J2658" s="1" t="s">
        <v>13</v>
      </c>
      <c r="K2658" s="1" t="s">
        <v>25</v>
      </c>
      <c r="L2658" s="1">
        <v>2</v>
      </c>
      <c r="M2658" s="1">
        <v>170</v>
      </c>
      <c r="N2658" s="1">
        <v>5</v>
      </c>
      <c r="O2658" s="1">
        <v>17</v>
      </c>
      <c r="P2658" s="1">
        <v>20</v>
      </c>
      <c r="Q2658" s="1">
        <v>343</v>
      </c>
      <c r="R2658" s="1" t="s">
        <v>42</v>
      </c>
      <c r="S2658" s="1" t="s">
        <v>25173</v>
      </c>
      <c r="T2658" s="1">
        <f>Table4[[#This Row],[Unit_Price]]*Table4[[#This Row],[Quantity]]</f>
        <v>340</v>
      </c>
      <c r="U2658" s="1">
        <f>(SUM(Table4[[#This Row],[Gross_Sales]],Table4[[#This Row],[Delivery_Fee]])-Table4[[#This Row],[Discount_Amount]])</f>
        <v>343</v>
      </c>
    </row>
    <row r="2659" spans="1:21" ht="25.8" customHeight="1" x14ac:dyDescent="0.3">
      <c r="A2659" s="1" t="s">
        <v>25174</v>
      </c>
      <c r="B2659" s="1" t="s">
        <v>19860</v>
      </c>
      <c r="C2659" s="1" t="s">
        <v>30480</v>
      </c>
      <c r="D2659" s="1" t="s">
        <v>277</v>
      </c>
      <c r="E2659" s="1" t="s">
        <v>19</v>
      </c>
      <c r="F2659" s="1" t="s">
        <v>124</v>
      </c>
      <c r="G2659" s="1" t="s">
        <v>125</v>
      </c>
      <c r="H2659" s="1" t="s">
        <v>143</v>
      </c>
      <c r="I2659" s="1" t="s">
        <v>144</v>
      </c>
      <c r="J2659" s="1" t="s">
        <v>24</v>
      </c>
      <c r="K2659" s="1" t="s">
        <v>14</v>
      </c>
      <c r="L2659" s="1">
        <v>3</v>
      </c>
      <c r="M2659" s="1">
        <v>160</v>
      </c>
      <c r="N2659" s="1">
        <v>20</v>
      </c>
      <c r="O2659" s="1">
        <v>96</v>
      </c>
      <c r="P2659" s="1">
        <v>20</v>
      </c>
      <c r="Q2659" s="1">
        <v>404</v>
      </c>
      <c r="R2659" s="1" t="s">
        <v>63</v>
      </c>
      <c r="S2659" s="1" t="s">
        <v>25175</v>
      </c>
      <c r="T2659" s="1">
        <f>Table4[[#This Row],[Unit_Price]]*Table4[[#This Row],[Quantity]]</f>
        <v>480</v>
      </c>
      <c r="U2659" s="1">
        <f>(SUM(Table4[[#This Row],[Gross_Sales]],Table4[[#This Row],[Delivery_Fee]])-Table4[[#This Row],[Discount_Amount]])</f>
        <v>404</v>
      </c>
    </row>
    <row r="2660" spans="1:21" ht="25.8" customHeight="1" x14ac:dyDescent="0.3">
      <c r="A2660" s="1" t="s">
        <v>25176</v>
      </c>
      <c r="B2660" s="1" t="s">
        <v>19860</v>
      </c>
      <c r="C2660" s="1" t="s">
        <v>30480</v>
      </c>
      <c r="D2660" s="1" t="s">
        <v>3256</v>
      </c>
      <c r="E2660" s="1" t="s">
        <v>19</v>
      </c>
      <c r="F2660" s="1" t="s">
        <v>109</v>
      </c>
      <c r="G2660" s="1" t="s">
        <v>110</v>
      </c>
      <c r="H2660" s="1" t="s">
        <v>131</v>
      </c>
      <c r="I2660" s="1" t="s">
        <v>132</v>
      </c>
      <c r="J2660" s="1" t="s">
        <v>57</v>
      </c>
      <c r="K2660" s="1" t="s">
        <v>25</v>
      </c>
      <c r="L2660" s="1">
        <v>2</v>
      </c>
      <c r="M2660" s="1">
        <v>220</v>
      </c>
      <c r="N2660" s="1">
        <v>0</v>
      </c>
      <c r="O2660" s="1">
        <v>0</v>
      </c>
      <c r="P2660" s="1">
        <v>20</v>
      </c>
      <c r="Q2660" s="1">
        <v>460</v>
      </c>
      <c r="R2660" s="1" t="s">
        <v>36</v>
      </c>
      <c r="S2660" s="1" t="s">
        <v>25177</v>
      </c>
      <c r="T2660" s="1">
        <f>Table4[[#This Row],[Unit_Price]]*Table4[[#This Row],[Quantity]]</f>
        <v>440</v>
      </c>
      <c r="U2660" s="1">
        <f>(SUM(Table4[[#This Row],[Gross_Sales]],Table4[[#This Row],[Delivery_Fee]])-Table4[[#This Row],[Discount_Amount]])</f>
        <v>460</v>
      </c>
    </row>
    <row r="2661" spans="1:21" ht="25.8" customHeight="1" x14ac:dyDescent="0.3">
      <c r="A2661" s="1" t="s">
        <v>25178</v>
      </c>
      <c r="B2661" s="1" t="s">
        <v>19860</v>
      </c>
      <c r="C2661" s="1" t="s">
        <v>30480</v>
      </c>
      <c r="D2661" s="1" t="s">
        <v>3399</v>
      </c>
      <c r="E2661" s="1" t="s">
        <v>19</v>
      </c>
      <c r="F2661" s="1" t="s">
        <v>98</v>
      </c>
      <c r="G2661" s="1" t="s">
        <v>99</v>
      </c>
      <c r="H2661" s="1" t="s">
        <v>70</v>
      </c>
      <c r="I2661" s="1" t="s">
        <v>71</v>
      </c>
      <c r="J2661" s="1" t="s">
        <v>13</v>
      </c>
      <c r="K2661" s="1" t="s">
        <v>14</v>
      </c>
      <c r="L2661" s="1">
        <v>2</v>
      </c>
      <c r="M2661" s="1">
        <v>130</v>
      </c>
      <c r="N2661" s="1">
        <v>20</v>
      </c>
      <c r="O2661" s="1">
        <v>52</v>
      </c>
      <c r="P2661" s="1">
        <v>20</v>
      </c>
      <c r="Q2661" s="1">
        <v>228</v>
      </c>
      <c r="R2661" s="1" t="s">
        <v>36</v>
      </c>
      <c r="S2661" s="1" t="s">
        <v>25179</v>
      </c>
      <c r="T2661" s="1">
        <f>Table4[[#This Row],[Unit_Price]]*Table4[[#This Row],[Quantity]]</f>
        <v>260</v>
      </c>
      <c r="U2661" s="1">
        <f>(SUM(Table4[[#This Row],[Gross_Sales]],Table4[[#This Row],[Delivery_Fee]])-Table4[[#This Row],[Discount_Amount]])</f>
        <v>228</v>
      </c>
    </row>
    <row r="2662" spans="1:21" ht="25.8" customHeight="1" x14ac:dyDescent="0.3">
      <c r="A2662" s="1" t="s">
        <v>25180</v>
      </c>
      <c r="B2662" s="1" t="s">
        <v>19860</v>
      </c>
      <c r="C2662" s="1" t="s">
        <v>30480</v>
      </c>
      <c r="D2662" s="1" t="s">
        <v>459</v>
      </c>
      <c r="E2662" s="1" t="s">
        <v>19</v>
      </c>
      <c r="F2662" s="1" t="s">
        <v>20</v>
      </c>
      <c r="G2662" s="1" t="s">
        <v>21</v>
      </c>
      <c r="H2662" s="1" t="s">
        <v>84</v>
      </c>
      <c r="I2662" s="1" t="s">
        <v>85</v>
      </c>
      <c r="J2662" s="1" t="s">
        <v>86</v>
      </c>
      <c r="K2662" s="1" t="s">
        <v>14</v>
      </c>
      <c r="L2662" s="1">
        <v>4</v>
      </c>
      <c r="M2662" s="1">
        <v>100</v>
      </c>
      <c r="N2662" s="1">
        <v>20</v>
      </c>
      <c r="O2662" s="1">
        <v>80</v>
      </c>
      <c r="P2662" s="1">
        <v>30</v>
      </c>
      <c r="Q2662" s="1">
        <v>350</v>
      </c>
      <c r="R2662" s="1" t="s">
        <v>42</v>
      </c>
      <c r="S2662" s="1" t="s">
        <v>25181</v>
      </c>
      <c r="T2662" s="1">
        <f>Table4[[#This Row],[Unit_Price]]*Table4[[#This Row],[Quantity]]</f>
        <v>400</v>
      </c>
      <c r="U2662" s="1">
        <f>(SUM(Table4[[#This Row],[Gross_Sales]],Table4[[#This Row],[Delivery_Fee]])-Table4[[#This Row],[Discount_Amount]])</f>
        <v>350</v>
      </c>
    </row>
    <row r="2663" spans="1:21" ht="25.8" customHeight="1" x14ac:dyDescent="0.3">
      <c r="A2663" s="1" t="s">
        <v>25182</v>
      </c>
      <c r="B2663" s="1" t="s">
        <v>19860</v>
      </c>
      <c r="C2663" s="1" t="s">
        <v>30480</v>
      </c>
      <c r="D2663" s="1" t="s">
        <v>301</v>
      </c>
      <c r="E2663" s="1" t="s">
        <v>8</v>
      </c>
      <c r="F2663" s="1" t="s">
        <v>9</v>
      </c>
      <c r="G2663" s="1" t="s">
        <v>10</v>
      </c>
      <c r="H2663" s="1" t="s">
        <v>111</v>
      </c>
      <c r="I2663" s="1" t="s">
        <v>112</v>
      </c>
      <c r="J2663" s="1" t="s">
        <v>13</v>
      </c>
      <c r="K2663" s="1" t="s">
        <v>25</v>
      </c>
      <c r="L2663" s="1">
        <v>4</v>
      </c>
      <c r="M2663" s="1">
        <v>280</v>
      </c>
      <c r="N2663" s="1">
        <v>15</v>
      </c>
      <c r="O2663" s="1">
        <v>168</v>
      </c>
      <c r="P2663" s="1">
        <v>30</v>
      </c>
      <c r="Q2663" s="1">
        <v>982</v>
      </c>
      <c r="R2663" s="1" t="s">
        <v>42</v>
      </c>
      <c r="S2663" s="1" t="s">
        <v>25183</v>
      </c>
      <c r="T2663" s="1">
        <f>Table4[[#This Row],[Unit_Price]]*Table4[[#This Row],[Quantity]]</f>
        <v>1120</v>
      </c>
      <c r="U2663" s="1">
        <f>(SUM(Table4[[#This Row],[Gross_Sales]],Table4[[#This Row],[Delivery_Fee]])-Table4[[#This Row],[Discount_Amount]])</f>
        <v>982</v>
      </c>
    </row>
    <row r="2664" spans="1:21" ht="25.8" customHeight="1" x14ac:dyDescent="0.3">
      <c r="A2664" s="1" t="s">
        <v>25184</v>
      </c>
      <c r="B2664" s="1" t="s">
        <v>19860</v>
      </c>
      <c r="C2664" s="1" t="s">
        <v>30480</v>
      </c>
      <c r="D2664" s="1" t="s">
        <v>1283</v>
      </c>
      <c r="E2664" s="1" t="s">
        <v>30</v>
      </c>
      <c r="F2664" s="1" t="s">
        <v>136</v>
      </c>
      <c r="G2664" s="1" t="s">
        <v>137</v>
      </c>
      <c r="H2664" s="1" t="s">
        <v>77</v>
      </c>
      <c r="I2664" s="1" t="s">
        <v>78</v>
      </c>
      <c r="J2664" s="1" t="s">
        <v>24</v>
      </c>
      <c r="K2664" s="1" t="s">
        <v>14</v>
      </c>
      <c r="L2664" s="1">
        <v>1</v>
      </c>
      <c r="M2664" s="1">
        <v>150</v>
      </c>
      <c r="N2664" s="1">
        <v>20</v>
      </c>
      <c r="O2664" s="1">
        <v>30</v>
      </c>
      <c r="P2664" s="1">
        <v>20</v>
      </c>
      <c r="Q2664" s="1">
        <v>140</v>
      </c>
      <c r="R2664" s="1" t="s">
        <v>42</v>
      </c>
      <c r="S2664" s="1" t="s">
        <v>25185</v>
      </c>
      <c r="T2664" s="1">
        <f>Table4[[#This Row],[Unit_Price]]*Table4[[#This Row],[Quantity]]</f>
        <v>150</v>
      </c>
      <c r="U2664" s="1">
        <f>(SUM(Table4[[#This Row],[Gross_Sales]],Table4[[#This Row],[Delivery_Fee]])-Table4[[#This Row],[Discount_Amount]])</f>
        <v>140</v>
      </c>
    </row>
    <row r="2665" spans="1:21" ht="25.8" customHeight="1" x14ac:dyDescent="0.3">
      <c r="A2665" s="1" t="s">
        <v>25186</v>
      </c>
      <c r="B2665" s="1" t="s">
        <v>19860</v>
      </c>
      <c r="C2665" s="1" t="s">
        <v>30480</v>
      </c>
      <c r="D2665" s="1" t="s">
        <v>512</v>
      </c>
      <c r="E2665" s="1" t="s">
        <v>67</v>
      </c>
      <c r="F2665" s="1" t="s">
        <v>129</v>
      </c>
      <c r="G2665" s="1" t="s">
        <v>130</v>
      </c>
      <c r="H2665" s="1" t="s">
        <v>116</v>
      </c>
      <c r="I2665" s="1" t="s">
        <v>117</v>
      </c>
      <c r="J2665" s="1" t="s">
        <v>35</v>
      </c>
      <c r="K2665" s="1" t="s">
        <v>14</v>
      </c>
      <c r="L2665" s="1">
        <v>3</v>
      </c>
      <c r="M2665" s="1">
        <v>210</v>
      </c>
      <c r="N2665" s="1">
        <v>20</v>
      </c>
      <c r="O2665" s="1">
        <v>126</v>
      </c>
      <c r="P2665" s="1">
        <v>35</v>
      </c>
      <c r="Q2665" s="1">
        <v>539</v>
      </c>
      <c r="R2665" s="1" t="s">
        <v>42</v>
      </c>
      <c r="S2665" s="1" t="s">
        <v>25187</v>
      </c>
      <c r="T2665" s="1">
        <f>Table4[[#This Row],[Unit_Price]]*Table4[[#This Row],[Quantity]]</f>
        <v>630</v>
      </c>
      <c r="U2665" s="1">
        <f>(SUM(Table4[[#This Row],[Gross_Sales]],Table4[[#This Row],[Delivery_Fee]])-Table4[[#This Row],[Discount_Amount]])</f>
        <v>539</v>
      </c>
    </row>
    <row r="2666" spans="1:21" ht="25.8" customHeight="1" x14ac:dyDescent="0.3">
      <c r="A2666" s="1" t="s">
        <v>25188</v>
      </c>
      <c r="B2666" s="1" t="s">
        <v>19860</v>
      </c>
      <c r="C2666" s="1" t="s">
        <v>30480</v>
      </c>
      <c r="D2666" s="1" t="s">
        <v>934</v>
      </c>
      <c r="E2666" s="1" t="s">
        <v>19</v>
      </c>
      <c r="F2666" s="1" t="s">
        <v>46</v>
      </c>
      <c r="G2666" s="1" t="s">
        <v>47</v>
      </c>
      <c r="H2666" s="1" t="s">
        <v>55</v>
      </c>
      <c r="I2666" s="1" t="s">
        <v>56</v>
      </c>
      <c r="J2666" s="1" t="s">
        <v>57</v>
      </c>
      <c r="K2666" s="1" t="s">
        <v>14</v>
      </c>
      <c r="L2666" s="1">
        <v>2</v>
      </c>
      <c r="M2666" s="1">
        <v>180</v>
      </c>
      <c r="N2666" s="1">
        <v>5</v>
      </c>
      <c r="O2666" s="1">
        <v>18</v>
      </c>
      <c r="P2666" s="1">
        <v>40</v>
      </c>
      <c r="Q2666" s="1">
        <v>382</v>
      </c>
      <c r="R2666" s="1" t="s">
        <v>36</v>
      </c>
      <c r="S2666" s="1" t="s">
        <v>25189</v>
      </c>
      <c r="T2666" s="1">
        <f>Table4[[#This Row],[Unit_Price]]*Table4[[#This Row],[Quantity]]</f>
        <v>360</v>
      </c>
      <c r="U2666" s="1">
        <f>(SUM(Table4[[#This Row],[Gross_Sales]],Table4[[#This Row],[Delivery_Fee]])-Table4[[#This Row],[Discount_Amount]])</f>
        <v>382</v>
      </c>
    </row>
    <row r="2667" spans="1:21" ht="25.8" customHeight="1" x14ac:dyDescent="0.3">
      <c r="A2667" s="1" t="s">
        <v>25190</v>
      </c>
      <c r="B2667" s="1" t="s">
        <v>19860</v>
      </c>
      <c r="C2667" s="1" t="s">
        <v>30480</v>
      </c>
      <c r="D2667" s="1" t="s">
        <v>170</v>
      </c>
      <c r="E2667" s="1" t="s">
        <v>19</v>
      </c>
      <c r="F2667" s="1" t="s">
        <v>53</v>
      </c>
      <c r="G2667" s="1" t="s">
        <v>54</v>
      </c>
      <c r="H2667" s="1" t="s">
        <v>70</v>
      </c>
      <c r="I2667" s="1" t="s">
        <v>71</v>
      </c>
      <c r="J2667" s="1" t="s">
        <v>13</v>
      </c>
      <c r="K2667" s="1" t="s">
        <v>14</v>
      </c>
      <c r="L2667" s="1">
        <v>1</v>
      </c>
      <c r="M2667" s="1">
        <v>130</v>
      </c>
      <c r="N2667" s="1">
        <v>0</v>
      </c>
      <c r="O2667" s="1">
        <v>0</v>
      </c>
      <c r="P2667" s="1">
        <v>40</v>
      </c>
      <c r="Q2667" s="1">
        <v>170</v>
      </c>
      <c r="R2667" s="1" t="s">
        <v>63</v>
      </c>
      <c r="S2667" s="1" t="s">
        <v>25191</v>
      </c>
      <c r="T2667" s="1">
        <f>Table4[[#This Row],[Unit_Price]]*Table4[[#This Row],[Quantity]]</f>
        <v>130</v>
      </c>
      <c r="U2667" s="1">
        <f>(SUM(Table4[[#This Row],[Gross_Sales]],Table4[[#This Row],[Delivery_Fee]])-Table4[[#This Row],[Discount_Amount]])</f>
        <v>170</v>
      </c>
    </row>
    <row r="2668" spans="1:21" ht="25.8" customHeight="1" x14ac:dyDescent="0.3">
      <c r="A2668" s="1" t="s">
        <v>25192</v>
      </c>
      <c r="B2668" s="1" t="s">
        <v>19860</v>
      </c>
      <c r="C2668" s="1" t="s">
        <v>30480</v>
      </c>
      <c r="D2668" s="1" t="s">
        <v>401</v>
      </c>
      <c r="E2668" s="1" t="s">
        <v>19</v>
      </c>
      <c r="F2668" s="1" t="s">
        <v>20</v>
      </c>
      <c r="G2668" s="1" t="s">
        <v>21</v>
      </c>
      <c r="H2668" s="1" t="s">
        <v>61</v>
      </c>
      <c r="I2668" s="1" t="s">
        <v>62</v>
      </c>
      <c r="J2668" s="1" t="s">
        <v>24</v>
      </c>
      <c r="K2668" s="1" t="s">
        <v>25</v>
      </c>
      <c r="L2668" s="1">
        <v>4</v>
      </c>
      <c r="M2668" s="1">
        <v>190</v>
      </c>
      <c r="N2668" s="1">
        <v>15</v>
      </c>
      <c r="O2668" s="1">
        <v>114</v>
      </c>
      <c r="P2668" s="1">
        <v>20</v>
      </c>
      <c r="Q2668" s="1">
        <v>666</v>
      </c>
      <c r="R2668" s="1" t="s">
        <v>63</v>
      </c>
      <c r="S2668" s="1" t="s">
        <v>25193</v>
      </c>
      <c r="T2668" s="1">
        <f>Table4[[#This Row],[Unit_Price]]*Table4[[#This Row],[Quantity]]</f>
        <v>760</v>
      </c>
      <c r="U2668" s="1">
        <f>(SUM(Table4[[#This Row],[Gross_Sales]],Table4[[#This Row],[Delivery_Fee]])-Table4[[#This Row],[Discount_Amount]])</f>
        <v>666</v>
      </c>
    </row>
    <row r="2669" spans="1:21" ht="25.8" customHeight="1" x14ac:dyDescent="0.3">
      <c r="A2669" s="1" t="s">
        <v>25194</v>
      </c>
      <c r="B2669" s="1" t="s">
        <v>19860</v>
      </c>
      <c r="C2669" s="1" t="s">
        <v>30480</v>
      </c>
      <c r="D2669" s="1" t="s">
        <v>718</v>
      </c>
      <c r="E2669" s="1" t="s">
        <v>8</v>
      </c>
      <c r="F2669" s="1" t="s">
        <v>46</v>
      </c>
      <c r="G2669" s="1" t="s">
        <v>47</v>
      </c>
      <c r="H2669" s="1" t="s">
        <v>61</v>
      </c>
      <c r="I2669" s="1" t="s">
        <v>62</v>
      </c>
      <c r="J2669" s="1" t="s">
        <v>24</v>
      </c>
      <c r="K2669" s="1" t="s">
        <v>25</v>
      </c>
      <c r="L2669" s="1">
        <v>3</v>
      </c>
      <c r="M2669" s="1">
        <v>190</v>
      </c>
      <c r="N2669" s="1">
        <v>5</v>
      </c>
      <c r="O2669" s="1">
        <v>28.5</v>
      </c>
      <c r="P2669" s="1">
        <v>35</v>
      </c>
      <c r="Q2669" s="1">
        <v>576.5</v>
      </c>
      <c r="R2669" s="1" t="s">
        <v>15</v>
      </c>
      <c r="S2669" s="1" t="s">
        <v>25195</v>
      </c>
      <c r="T2669" s="1">
        <f>Table4[[#This Row],[Unit_Price]]*Table4[[#This Row],[Quantity]]</f>
        <v>570</v>
      </c>
      <c r="U2669" s="1">
        <f>(SUM(Table4[[#This Row],[Gross_Sales]],Table4[[#This Row],[Delivery_Fee]])-Table4[[#This Row],[Discount_Amount]])</f>
        <v>576.5</v>
      </c>
    </row>
    <row r="2670" spans="1:21" ht="25.8" customHeight="1" x14ac:dyDescent="0.3">
      <c r="A2670" s="1" t="s">
        <v>25196</v>
      </c>
      <c r="B2670" s="1" t="s">
        <v>19860</v>
      </c>
      <c r="C2670" s="1" t="s">
        <v>30480</v>
      </c>
      <c r="D2670" s="1" t="s">
        <v>312</v>
      </c>
      <c r="E2670" s="1" t="s">
        <v>67</v>
      </c>
      <c r="F2670" s="1" t="s">
        <v>68</v>
      </c>
      <c r="G2670" s="1" t="s">
        <v>69</v>
      </c>
      <c r="H2670" s="1" t="s">
        <v>111</v>
      </c>
      <c r="I2670" s="1" t="s">
        <v>112</v>
      </c>
      <c r="J2670" s="1" t="s">
        <v>13</v>
      </c>
      <c r="K2670" s="1" t="s">
        <v>25</v>
      </c>
      <c r="L2670" s="1">
        <v>3</v>
      </c>
      <c r="M2670" s="1">
        <v>280</v>
      </c>
      <c r="N2670" s="1">
        <v>5</v>
      </c>
      <c r="O2670" s="1">
        <v>42</v>
      </c>
      <c r="P2670" s="1">
        <v>30</v>
      </c>
      <c r="Q2670" s="1">
        <v>828</v>
      </c>
      <c r="R2670" s="1" t="s">
        <v>42</v>
      </c>
      <c r="S2670" s="1" t="s">
        <v>25197</v>
      </c>
      <c r="T2670" s="1">
        <f>Table4[[#This Row],[Unit_Price]]*Table4[[#This Row],[Quantity]]</f>
        <v>840</v>
      </c>
      <c r="U2670" s="1">
        <f>(SUM(Table4[[#This Row],[Gross_Sales]],Table4[[#This Row],[Delivery_Fee]])-Table4[[#This Row],[Discount_Amount]])</f>
        <v>828</v>
      </c>
    </row>
    <row r="2671" spans="1:21" ht="25.8" customHeight="1" x14ac:dyDescent="0.3">
      <c r="A2671" s="1" t="s">
        <v>25198</v>
      </c>
      <c r="B2671" s="1" t="s">
        <v>19860</v>
      </c>
      <c r="C2671" s="1" t="s">
        <v>30480</v>
      </c>
      <c r="D2671" s="1" t="s">
        <v>306</v>
      </c>
      <c r="E2671" s="1" t="s">
        <v>8</v>
      </c>
      <c r="F2671" s="1" t="s">
        <v>187</v>
      </c>
      <c r="G2671" s="1" t="s">
        <v>188</v>
      </c>
      <c r="H2671" s="1" t="s">
        <v>40</v>
      </c>
      <c r="I2671" s="1" t="s">
        <v>41</v>
      </c>
      <c r="J2671" s="1" t="s">
        <v>13</v>
      </c>
      <c r="K2671" s="1" t="s">
        <v>25</v>
      </c>
      <c r="L2671" s="1">
        <v>1</v>
      </c>
      <c r="M2671" s="1">
        <v>170</v>
      </c>
      <c r="N2671" s="1">
        <v>10</v>
      </c>
      <c r="O2671" s="1">
        <v>17</v>
      </c>
      <c r="P2671" s="1">
        <v>40</v>
      </c>
      <c r="Q2671" s="1">
        <v>193</v>
      </c>
      <c r="R2671" s="1" t="s">
        <v>15</v>
      </c>
      <c r="S2671" s="1" t="s">
        <v>25199</v>
      </c>
      <c r="T2671" s="1">
        <f>Table4[[#This Row],[Unit_Price]]*Table4[[#This Row],[Quantity]]</f>
        <v>170</v>
      </c>
      <c r="U2671" s="1">
        <f>(SUM(Table4[[#This Row],[Gross_Sales]],Table4[[#This Row],[Delivery_Fee]])-Table4[[#This Row],[Discount_Amount]])</f>
        <v>193</v>
      </c>
    </row>
    <row r="2672" spans="1:21" ht="25.8" customHeight="1" x14ac:dyDescent="0.3">
      <c r="A2672" s="1" t="s">
        <v>25200</v>
      </c>
      <c r="B2672" s="1" t="s">
        <v>19860</v>
      </c>
      <c r="C2672" s="1" t="s">
        <v>30480</v>
      </c>
      <c r="D2672" s="1" t="s">
        <v>1143</v>
      </c>
      <c r="E2672" s="1" t="s">
        <v>8</v>
      </c>
      <c r="F2672" s="1" t="s">
        <v>9</v>
      </c>
      <c r="G2672" s="1" t="s">
        <v>10</v>
      </c>
      <c r="H2672" s="1" t="s">
        <v>70</v>
      </c>
      <c r="I2672" s="1" t="s">
        <v>71</v>
      </c>
      <c r="J2672" s="1" t="s">
        <v>13</v>
      </c>
      <c r="K2672" s="1" t="s">
        <v>14</v>
      </c>
      <c r="L2672" s="1">
        <v>2</v>
      </c>
      <c r="M2672" s="1">
        <v>130</v>
      </c>
      <c r="N2672" s="1">
        <v>0</v>
      </c>
      <c r="O2672" s="1">
        <v>0</v>
      </c>
      <c r="P2672" s="1">
        <v>40</v>
      </c>
      <c r="Q2672" s="1">
        <v>300</v>
      </c>
      <c r="R2672" s="1" t="s">
        <v>63</v>
      </c>
      <c r="S2672" s="1" t="s">
        <v>25201</v>
      </c>
      <c r="T2672" s="1">
        <f>Table4[[#This Row],[Unit_Price]]*Table4[[#This Row],[Quantity]]</f>
        <v>260</v>
      </c>
      <c r="U2672" s="1">
        <f>(SUM(Table4[[#This Row],[Gross_Sales]],Table4[[#This Row],[Delivery_Fee]])-Table4[[#This Row],[Discount_Amount]])</f>
        <v>300</v>
      </c>
    </row>
    <row r="2673" spans="1:21" ht="25.8" customHeight="1" x14ac:dyDescent="0.3">
      <c r="A2673" s="1" t="s">
        <v>25202</v>
      </c>
      <c r="B2673" s="1" t="s">
        <v>19860</v>
      </c>
      <c r="C2673" s="1" t="s">
        <v>30480</v>
      </c>
      <c r="D2673" s="1" t="s">
        <v>1576</v>
      </c>
      <c r="E2673" s="1" t="s">
        <v>19</v>
      </c>
      <c r="F2673" s="1" t="s">
        <v>98</v>
      </c>
      <c r="G2673" s="1" t="s">
        <v>99</v>
      </c>
      <c r="H2673" s="1" t="s">
        <v>11</v>
      </c>
      <c r="I2673" s="1" t="s">
        <v>12</v>
      </c>
      <c r="J2673" s="1" t="s">
        <v>13</v>
      </c>
      <c r="K2673" s="1" t="s">
        <v>14</v>
      </c>
      <c r="L2673" s="1">
        <v>2</v>
      </c>
      <c r="M2673" s="1">
        <v>140</v>
      </c>
      <c r="N2673" s="1">
        <v>10</v>
      </c>
      <c r="O2673" s="1">
        <v>28</v>
      </c>
      <c r="P2673" s="1">
        <v>35</v>
      </c>
      <c r="Q2673" s="1">
        <v>287</v>
      </c>
      <c r="R2673" s="1" t="s">
        <v>26</v>
      </c>
      <c r="S2673" s="1" t="s">
        <v>25203</v>
      </c>
      <c r="T2673" s="1">
        <f>Table4[[#This Row],[Unit_Price]]*Table4[[#This Row],[Quantity]]</f>
        <v>280</v>
      </c>
      <c r="U2673" s="1">
        <f>(SUM(Table4[[#This Row],[Gross_Sales]],Table4[[#This Row],[Delivery_Fee]])-Table4[[#This Row],[Discount_Amount]])</f>
        <v>287</v>
      </c>
    </row>
    <row r="2674" spans="1:21" ht="25.8" customHeight="1" x14ac:dyDescent="0.3">
      <c r="A2674" s="1" t="s">
        <v>25204</v>
      </c>
      <c r="B2674" s="1" t="s">
        <v>19860</v>
      </c>
      <c r="C2674" s="1" t="s">
        <v>30480</v>
      </c>
      <c r="D2674" s="1" t="s">
        <v>1396</v>
      </c>
      <c r="E2674" s="1" t="s">
        <v>19</v>
      </c>
      <c r="F2674" s="1" t="s">
        <v>141</v>
      </c>
      <c r="G2674" s="1" t="s">
        <v>142</v>
      </c>
      <c r="H2674" s="1" t="s">
        <v>77</v>
      </c>
      <c r="I2674" s="1" t="s">
        <v>78</v>
      </c>
      <c r="J2674" s="1" t="s">
        <v>24</v>
      </c>
      <c r="K2674" s="1" t="s">
        <v>14</v>
      </c>
      <c r="L2674" s="1">
        <v>4</v>
      </c>
      <c r="M2674" s="1">
        <v>150</v>
      </c>
      <c r="N2674" s="1">
        <v>15</v>
      </c>
      <c r="O2674" s="1">
        <v>90</v>
      </c>
      <c r="P2674" s="1">
        <v>25</v>
      </c>
      <c r="Q2674" s="1">
        <v>535</v>
      </c>
      <c r="R2674" s="1" t="s">
        <v>26</v>
      </c>
      <c r="S2674" s="1" t="s">
        <v>25205</v>
      </c>
      <c r="T2674" s="1">
        <f>Table4[[#This Row],[Unit_Price]]*Table4[[#This Row],[Quantity]]</f>
        <v>600</v>
      </c>
      <c r="U2674" s="1">
        <f>(SUM(Table4[[#This Row],[Gross_Sales]],Table4[[#This Row],[Delivery_Fee]])-Table4[[#This Row],[Discount_Amount]])</f>
        <v>535</v>
      </c>
    </row>
    <row r="2675" spans="1:21" ht="25.8" customHeight="1" x14ac:dyDescent="0.3">
      <c r="A2675" s="1" t="s">
        <v>25206</v>
      </c>
      <c r="B2675" s="1" t="s">
        <v>19860</v>
      </c>
      <c r="C2675" s="1" t="s">
        <v>30480</v>
      </c>
      <c r="D2675" s="1" t="s">
        <v>178</v>
      </c>
      <c r="E2675" s="1" t="s">
        <v>19</v>
      </c>
      <c r="F2675" s="1" t="s">
        <v>124</v>
      </c>
      <c r="G2675" s="1" t="s">
        <v>125</v>
      </c>
      <c r="H2675" s="1" t="s">
        <v>33</v>
      </c>
      <c r="I2675" s="1" t="s">
        <v>34</v>
      </c>
      <c r="J2675" s="1" t="s">
        <v>35</v>
      </c>
      <c r="K2675" s="1" t="s">
        <v>25</v>
      </c>
      <c r="L2675" s="1">
        <v>4</v>
      </c>
      <c r="M2675" s="1">
        <v>240</v>
      </c>
      <c r="N2675" s="1">
        <v>0</v>
      </c>
      <c r="O2675" s="1">
        <v>0</v>
      </c>
      <c r="P2675" s="1">
        <v>40</v>
      </c>
      <c r="Q2675" s="1">
        <v>1000</v>
      </c>
      <c r="R2675" s="1" t="s">
        <v>63</v>
      </c>
      <c r="S2675" s="1" t="s">
        <v>25207</v>
      </c>
      <c r="T2675" s="1">
        <f>Table4[[#This Row],[Unit_Price]]*Table4[[#This Row],[Quantity]]</f>
        <v>960</v>
      </c>
      <c r="U2675" s="1">
        <f>(SUM(Table4[[#This Row],[Gross_Sales]],Table4[[#This Row],[Delivery_Fee]])-Table4[[#This Row],[Discount_Amount]])</f>
        <v>1000</v>
      </c>
    </row>
    <row r="2676" spans="1:21" ht="25.8" customHeight="1" x14ac:dyDescent="0.3">
      <c r="A2676" s="1" t="s">
        <v>25208</v>
      </c>
      <c r="B2676" s="1" t="s">
        <v>19860</v>
      </c>
      <c r="C2676" s="1" t="s">
        <v>30480</v>
      </c>
      <c r="D2676" s="1" t="s">
        <v>1283</v>
      </c>
      <c r="E2676" s="1" t="s">
        <v>30</v>
      </c>
      <c r="F2676" s="1" t="s">
        <v>151</v>
      </c>
      <c r="G2676" s="1" t="s">
        <v>152</v>
      </c>
      <c r="H2676" s="1" t="s">
        <v>143</v>
      </c>
      <c r="I2676" s="1" t="s">
        <v>144</v>
      </c>
      <c r="J2676" s="1" t="s">
        <v>24</v>
      </c>
      <c r="K2676" s="1" t="s">
        <v>14</v>
      </c>
      <c r="L2676" s="1">
        <v>3</v>
      </c>
      <c r="M2676" s="1">
        <v>160</v>
      </c>
      <c r="N2676" s="1">
        <v>5</v>
      </c>
      <c r="O2676" s="1">
        <v>24</v>
      </c>
      <c r="P2676" s="1">
        <v>30</v>
      </c>
      <c r="Q2676" s="1">
        <v>486</v>
      </c>
      <c r="R2676" s="1" t="s">
        <v>26</v>
      </c>
      <c r="S2676" s="1" t="s">
        <v>25209</v>
      </c>
      <c r="T2676" s="1">
        <f>Table4[[#This Row],[Unit_Price]]*Table4[[#This Row],[Quantity]]</f>
        <v>480</v>
      </c>
      <c r="U2676" s="1">
        <f>(SUM(Table4[[#This Row],[Gross_Sales]],Table4[[#This Row],[Delivery_Fee]])-Table4[[#This Row],[Discount_Amount]])</f>
        <v>486</v>
      </c>
    </row>
    <row r="2677" spans="1:21" ht="25.8" customHeight="1" x14ac:dyDescent="0.3">
      <c r="A2677" s="1" t="s">
        <v>25210</v>
      </c>
      <c r="B2677" s="1" t="s">
        <v>19860</v>
      </c>
      <c r="C2677" s="1" t="s">
        <v>30480</v>
      </c>
      <c r="D2677" s="1" t="s">
        <v>1043</v>
      </c>
      <c r="E2677" s="1" t="s">
        <v>8</v>
      </c>
      <c r="F2677" s="1" t="s">
        <v>9</v>
      </c>
      <c r="G2677" s="1" t="s">
        <v>10</v>
      </c>
      <c r="H2677" s="1" t="s">
        <v>288</v>
      </c>
      <c r="I2677" s="1" t="s">
        <v>289</v>
      </c>
      <c r="J2677" s="1" t="s">
        <v>86</v>
      </c>
      <c r="K2677" s="1" t="s">
        <v>14</v>
      </c>
      <c r="L2677" s="1">
        <v>2</v>
      </c>
      <c r="M2677" s="1">
        <v>80</v>
      </c>
      <c r="N2677" s="1">
        <v>15</v>
      </c>
      <c r="O2677" s="1">
        <v>24</v>
      </c>
      <c r="P2677" s="1">
        <v>25</v>
      </c>
      <c r="Q2677" s="1">
        <v>161</v>
      </c>
      <c r="R2677" s="1" t="s">
        <v>26</v>
      </c>
      <c r="S2677" s="1" t="s">
        <v>25211</v>
      </c>
      <c r="T2677" s="1">
        <f>Table4[[#This Row],[Unit_Price]]*Table4[[#This Row],[Quantity]]</f>
        <v>160</v>
      </c>
      <c r="U2677" s="1">
        <f>(SUM(Table4[[#This Row],[Gross_Sales]],Table4[[#This Row],[Delivery_Fee]])-Table4[[#This Row],[Discount_Amount]])</f>
        <v>161</v>
      </c>
    </row>
    <row r="2678" spans="1:21" ht="25.8" customHeight="1" x14ac:dyDescent="0.3">
      <c r="A2678" s="1" t="s">
        <v>25212</v>
      </c>
      <c r="B2678" s="1" t="s">
        <v>19860</v>
      </c>
      <c r="C2678" s="1" t="s">
        <v>30480</v>
      </c>
      <c r="D2678" s="1" t="s">
        <v>18</v>
      </c>
      <c r="E2678" s="1" t="s">
        <v>8</v>
      </c>
      <c r="F2678" s="1" t="s">
        <v>82</v>
      </c>
      <c r="G2678" s="1" t="s">
        <v>83</v>
      </c>
      <c r="H2678" s="1" t="s">
        <v>61</v>
      </c>
      <c r="I2678" s="1" t="s">
        <v>62</v>
      </c>
      <c r="J2678" s="1" t="s">
        <v>24</v>
      </c>
      <c r="K2678" s="1" t="s">
        <v>25</v>
      </c>
      <c r="L2678" s="1">
        <v>4</v>
      </c>
      <c r="M2678" s="1">
        <v>190</v>
      </c>
      <c r="N2678" s="1">
        <v>20</v>
      </c>
      <c r="O2678" s="1">
        <v>152</v>
      </c>
      <c r="P2678" s="1">
        <v>25</v>
      </c>
      <c r="Q2678" s="1">
        <v>633</v>
      </c>
      <c r="R2678" s="1" t="s">
        <v>63</v>
      </c>
      <c r="S2678" s="1" t="s">
        <v>25213</v>
      </c>
      <c r="T2678" s="1">
        <f>Table4[[#This Row],[Unit_Price]]*Table4[[#This Row],[Quantity]]</f>
        <v>760</v>
      </c>
      <c r="U2678" s="1">
        <f>(SUM(Table4[[#This Row],[Gross_Sales]],Table4[[#This Row],[Delivery_Fee]])-Table4[[#This Row],[Discount_Amount]])</f>
        <v>633</v>
      </c>
    </row>
    <row r="2679" spans="1:21" ht="25.8" customHeight="1" x14ac:dyDescent="0.3">
      <c r="A2679" s="1" t="s">
        <v>25214</v>
      </c>
      <c r="B2679" s="1" t="s">
        <v>19860</v>
      </c>
      <c r="C2679" s="1" t="s">
        <v>30480</v>
      </c>
      <c r="D2679" s="1" t="s">
        <v>327</v>
      </c>
      <c r="E2679" s="1" t="s">
        <v>8</v>
      </c>
      <c r="F2679" s="1" t="s">
        <v>9</v>
      </c>
      <c r="G2679" s="1" t="s">
        <v>10</v>
      </c>
      <c r="H2679" s="1" t="s">
        <v>40</v>
      </c>
      <c r="I2679" s="1" t="s">
        <v>41</v>
      </c>
      <c r="J2679" s="1" t="s">
        <v>13</v>
      </c>
      <c r="K2679" s="1" t="s">
        <v>25</v>
      </c>
      <c r="L2679" s="1">
        <v>2</v>
      </c>
      <c r="M2679" s="1">
        <v>170</v>
      </c>
      <c r="N2679" s="1">
        <v>10</v>
      </c>
      <c r="O2679" s="1">
        <v>34</v>
      </c>
      <c r="P2679" s="1">
        <v>30</v>
      </c>
      <c r="Q2679" s="1">
        <v>336</v>
      </c>
      <c r="R2679" s="1" t="s">
        <v>15</v>
      </c>
      <c r="S2679" s="1" t="s">
        <v>25215</v>
      </c>
      <c r="T2679" s="1">
        <f>Table4[[#This Row],[Unit_Price]]*Table4[[#This Row],[Quantity]]</f>
        <v>340</v>
      </c>
      <c r="U2679" s="1">
        <f>(SUM(Table4[[#This Row],[Gross_Sales]],Table4[[#This Row],[Delivery_Fee]])-Table4[[#This Row],[Discount_Amount]])</f>
        <v>336</v>
      </c>
    </row>
    <row r="2680" spans="1:21" ht="25.8" customHeight="1" x14ac:dyDescent="0.3">
      <c r="A2680" s="1" t="s">
        <v>25216</v>
      </c>
      <c r="B2680" s="1" t="s">
        <v>19860</v>
      </c>
      <c r="C2680" s="1" t="s">
        <v>30480</v>
      </c>
      <c r="D2680" s="1" t="s">
        <v>690</v>
      </c>
      <c r="E2680" s="1" t="s">
        <v>67</v>
      </c>
      <c r="F2680" s="1" t="s">
        <v>267</v>
      </c>
      <c r="G2680" s="1" t="s">
        <v>268</v>
      </c>
      <c r="H2680" s="1" t="s">
        <v>116</v>
      </c>
      <c r="I2680" s="1" t="s">
        <v>117</v>
      </c>
      <c r="J2680" s="1" t="s">
        <v>35</v>
      </c>
      <c r="K2680" s="1" t="s">
        <v>14</v>
      </c>
      <c r="L2680" s="1">
        <v>2</v>
      </c>
      <c r="M2680" s="1">
        <v>210</v>
      </c>
      <c r="N2680" s="1">
        <v>0</v>
      </c>
      <c r="O2680" s="1">
        <v>0</v>
      </c>
      <c r="P2680" s="1">
        <v>20</v>
      </c>
      <c r="Q2680" s="1">
        <v>440</v>
      </c>
      <c r="R2680" s="1" t="s">
        <v>15</v>
      </c>
      <c r="S2680" s="1" t="s">
        <v>25217</v>
      </c>
      <c r="T2680" s="1">
        <f>Table4[[#This Row],[Unit_Price]]*Table4[[#This Row],[Quantity]]</f>
        <v>420</v>
      </c>
      <c r="U2680" s="1">
        <f>(SUM(Table4[[#This Row],[Gross_Sales]],Table4[[#This Row],[Delivery_Fee]])-Table4[[#This Row],[Discount_Amount]])</f>
        <v>440</v>
      </c>
    </row>
    <row r="2681" spans="1:21" ht="25.8" customHeight="1" x14ac:dyDescent="0.3">
      <c r="A2681" s="1" t="s">
        <v>25218</v>
      </c>
      <c r="B2681" s="1" t="s">
        <v>19860</v>
      </c>
      <c r="C2681" s="1" t="s">
        <v>30480</v>
      </c>
      <c r="D2681" s="1" t="s">
        <v>956</v>
      </c>
      <c r="E2681" s="1" t="s">
        <v>8</v>
      </c>
      <c r="F2681" s="1" t="s">
        <v>9</v>
      </c>
      <c r="G2681" s="1" t="s">
        <v>10</v>
      </c>
      <c r="H2681" s="1" t="s">
        <v>48</v>
      </c>
      <c r="I2681" s="1" t="s">
        <v>49</v>
      </c>
      <c r="J2681" s="1" t="s">
        <v>13</v>
      </c>
      <c r="K2681" s="1" t="s">
        <v>14</v>
      </c>
      <c r="L2681" s="1">
        <v>3</v>
      </c>
      <c r="M2681" s="1">
        <v>220</v>
      </c>
      <c r="N2681" s="1">
        <v>5</v>
      </c>
      <c r="O2681" s="1">
        <v>33</v>
      </c>
      <c r="P2681" s="1">
        <v>40</v>
      </c>
      <c r="Q2681" s="1">
        <v>667</v>
      </c>
      <c r="R2681" s="1" t="s">
        <v>26</v>
      </c>
      <c r="S2681" s="1" t="s">
        <v>25219</v>
      </c>
      <c r="T2681" s="1">
        <f>Table4[[#This Row],[Unit_Price]]*Table4[[#This Row],[Quantity]]</f>
        <v>660</v>
      </c>
      <c r="U2681" s="1">
        <f>(SUM(Table4[[#This Row],[Gross_Sales]],Table4[[#This Row],[Delivery_Fee]])-Table4[[#This Row],[Discount_Amount]])</f>
        <v>667</v>
      </c>
    </row>
    <row r="2682" spans="1:21" ht="25.8" customHeight="1" x14ac:dyDescent="0.3">
      <c r="A2682" s="1" t="s">
        <v>25220</v>
      </c>
      <c r="B2682" s="1" t="s">
        <v>19860</v>
      </c>
      <c r="C2682" s="1" t="s">
        <v>30480</v>
      </c>
      <c r="D2682" s="1" t="s">
        <v>358</v>
      </c>
      <c r="E2682" s="1" t="s">
        <v>30</v>
      </c>
      <c r="F2682" s="1" t="s">
        <v>151</v>
      </c>
      <c r="G2682" s="1" t="s">
        <v>152</v>
      </c>
      <c r="H2682" s="1" t="s">
        <v>111</v>
      </c>
      <c r="I2682" s="1" t="s">
        <v>112</v>
      </c>
      <c r="J2682" s="1" t="s">
        <v>13</v>
      </c>
      <c r="K2682" s="1" t="s">
        <v>25</v>
      </c>
      <c r="L2682" s="1">
        <v>4</v>
      </c>
      <c r="M2682" s="1">
        <v>280</v>
      </c>
      <c r="N2682" s="1">
        <v>0</v>
      </c>
      <c r="O2682" s="1">
        <v>0</v>
      </c>
      <c r="P2682" s="1">
        <v>40</v>
      </c>
      <c r="Q2682" s="1">
        <v>1160</v>
      </c>
      <c r="R2682" s="1" t="s">
        <v>36</v>
      </c>
      <c r="S2682" s="1" t="s">
        <v>25221</v>
      </c>
      <c r="T2682" s="1">
        <f>Table4[[#This Row],[Unit_Price]]*Table4[[#This Row],[Quantity]]</f>
        <v>1120</v>
      </c>
      <c r="U2682" s="1">
        <f>(SUM(Table4[[#This Row],[Gross_Sales]],Table4[[#This Row],[Delivery_Fee]])-Table4[[#This Row],[Discount_Amount]])</f>
        <v>1160</v>
      </c>
    </row>
    <row r="2683" spans="1:21" ht="25.8" customHeight="1" x14ac:dyDescent="0.3">
      <c r="A2683" s="1" t="s">
        <v>25222</v>
      </c>
      <c r="B2683" s="1" t="s">
        <v>19860</v>
      </c>
      <c r="C2683" s="1" t="s">
        <v>30480</v>
      </c>
      <c r="D2683" s="1" t="s">
        <v>515</v>
      </c>
      <c r="E2683" s="1" t="s">
        <v>30</v>
      </c>
      <c r="F2683" s="1" t="s">
        <v>136</v>
      </c>
      <c r="G2683" s="1" t="s">
        <v>137</v>
      </c>
      <c r="H2683" s="1" t="s">
        <v>40</v>
      </c>
      <c r="I2683" s="1" t="s">
        <v>41</v>
      </c>
      <c r="J2683" s="1" t="s">
        <v>13</v>
      </c>
      <c r="K2683" s="1" t="s">
        <v>25</v>
      </c>
      <c r="L2683" s="1">
        <v>2</v>
      </c>
      <c r="M2683" s="1">
        <v>170</v>
      </c>
      <c r="N2683" s="1">
        <v>5</v>
      </c>
      <c r="O2683" s="1">
        <v>17</v>
      </c>
      <c r="P2683" s="1">
        <v>35</v>
      </c>
      <c r="Q2683" s="1">
        <v>358</v>
      </c>
      <c r="R2683" s="1" t="s">
        <v>15</v>
      </c>
      <c r="S2683" s="1" t="s">
        <v>25223</v>
      </c>
      <c r="T2683" s="1">
        <f>Table4[[#This Row],[Unit_Price]]*Table4[[#This Row],[Quantity]]</f>
        <v>340</v>
      </c>
      <c r="U2683" s="1">
        <f>(SUM(Table4[[#This Row],[Gross_Sales]],Table4[[#This Row],[Delivery_Fee]])-Table4[[#This Row],[Discount_Amount]])</f>
        <v>358</v>
      </c>
    </row>
    <row r="2684" spans="1:21" ht="25.8" customHeight="1" x14ac:dyDescent="0.3">
      <c r="A2684" s="1" t="s">
        <v>25224</v>
      </c>
      <c r="B2684" s="1" t="s">
        <v>19860</v>
      </c>
      <c r="C2684" s="1" t="s">
        <v>30480</v>
      </c>
      <c r="D2684" s="1" t="s">
        <v>424</v>
      </c>
      <c r="E2684" s="1" t="s">
        <v>30</v>
      </c>
      <c r="F2684" s="1" t="s">
        <v>31</v>
      </c>
      <c r="G2684" s="1" t="s">
        <v>32</v>
      </c>
      <c r="H2684" s="1" t="s">
        <v>61</v>
      </c>
      <c r="I2684" s="1" t="s">
        <v>62</v>
      </c>
      <c r="J2684" s="1" t="s">
        <v>24</v>
      </c>
      <c r="K2684" s="1" t="s">
        <v>25</v>
      </c>
      <c r="L2684" s="1">
        <v>3</v>
      </c>
      <c r="M2684" s="1">
        <v>190</v>
      </c>
      <c r="N2684" s="1">
        <v>10</v>
      </c>
      <c r="O2684" s="1">
        <v>57</v>
      </c>
      <c r="P2684" s="1">
        <v>40</v>
      </c>
      <c r="Q2684" s="1">
        <v>553</v>
      </c>
      <c r="R2684" s="1" t="s">
        <v>26</v>
      </c>
      <c r="S2684" s="1" t="s">
        <v>25225</v>
      </c>
      <c r="T2684" s="1">
        <f>Table4[[#This Row],[Unit_Price]]*Table4[[#This Row],[Quantity]]</f>
        <v>570</v>
      </c>
      <c r="U2684" s="1">
        <f>(SUM(Table4[[#This Row],[Gross_Sales]],Table4[[#This Row],[Delivery_Fee]])-Table4[[#This Row],[Discount_Amount]])</f>
        <v>553</v>
      </c>
    </row>
    <row r="2685" spans="1:21" ht="25.8" customHeight="1" x14ac:dyDescent="0.3">
      <c r="A2685" s="1" t="s">
        <v>25226</v>
      </c>
      <c r="B2685" s="1" t="s">
        <v>19860</v>
      </c>
      <c r="C2685" s="1" t="s">
        <v>30480</v>
      </c>
      <c r="D2685" s="1" t="s">
        <v>155</v>
      </c>
      <c r="E2685" s="1" t="s">
        <v>30</v>
      </c>
      <c r="F2685" s="1" t="s">
        <v>136</v>
      </c>
      <c r="G2685" s="1" t="s">
        <v>137</v>
      </c>
      <c r="H2685" s="1" t="s">
        <v>143</v>
      </c>
      <c r="I2685" s="1" t="s">
        <v>144</v>
      </c>
      <c r="J2685" s="1" t="s">
        <v>24</v>
      </c>
      <c r="K2685" s="1" t="s">
        <v>14</v>
      </c>
      <c r="L2685" s="1">
        <v>3</v>
      </c>
      <c r="M2685" s="1">
        <v>160</v>
      </c>
      <c r="N2685" s="1">
        <v>20</v>
      </c>
      <c r="O2685" s="1">
        <v>96</v>
      </c>
      <c r="P2685" s="1">
        <v>35</v>
      </c>
      <c r="Q2685" s="1">
        <v>419</v>
      </c>
      <c r="R2685" s="1" t="s">
        <v>36</v>
      </c>
      <c r="S2685" s="1" t="s">
        <v>25227</v>
      </c>
      <c r="T2685" s="1">
        <f>Table4[[#This Row],[Unit_Price]]*Table4[[#This Row],[Quantity]]</f>
        <v>480</v>
      </c>
      <c r="U2685" s="1">
        <f>(SUM(Table4[[#This Row],[Gross_Sales]],Table4[[#This Row],[Delivery_Fee]])-Table4[[#This Row],[Discount_Amount]])</f>
        <v>419</v>
      </c>
    </row>
    <row r="2686" spans="1:21" ht="25.8" customHeight="1" x14ac:dyDescent="0.3">
      <c r="A2686" s="1" t="s">
        <v>25228</v>
      </c>
      <c r="B2686" s="1" t="s">
        <v>19860</v>
      </c>
      <c r="C2686" s="1" t="s">
        <v>30480</v>
      </c>
      <c r="D2686" s="1" t="s">
        <v>181</v>
      </c>
      <c r="E2686" s="1" t="s">
        <v>8</v>
      </c>
      <c r="F2686" s="1" t="s">
        <v>9</v>
      </c>
      <c r="G2686" s="1" t="s">
        <v>10</v>
      </c>
      <c r="H2686" s="1" t="s">
        <v>143</v>
      </c>
      <c r="I2686" s="1" t="s">
        <v>144</v>
      </c>
      <c r="J2686" s="1" t="s">
        <v>24</v>
      </c>
      <c r="K2686" s="1" t="s">
        <v>14</v>
      </c>
      <c r="L2686" s="1">
        <v>2</v>
      </c>
      <c r="M2686" s="1">
        <v>160</v>
      </c>
      <c r="N2686" s="1">
        <v>20</v>
      </c>
      <c r="O2686" s="1">
        <v>64</v>
      </c>
      <c r="P2686" s="1">
        <v>20</v>
      </c>
      <c r="Q2686" s="1">
        <v>276</v>
      </c>
      <c r="R2686" s="1" t="s">
        <v>36</v>
      </c>
      <c r="S2686" s="1" t="s">
        <v>25229</v>
      </c>
      <c r="T2686" s="1">
        <f>Table4[[#This Row],[Unit_Price]]*Table4[[#This Row],[Quantity]]</f>
        <v>320</v>
      </c>
      <c r="U2686" s="1">
        <f>(SUM(Table4[[#This Row],[Gross_Sales]],Table4[[#This Row],[Delivery_Fee]])-Table4[[#This Row],[Discount_Amount]])</f>
        <v>276</v>
      </c>
    </row>
    <row r="2687" spans="1:21" ht="25.8" customHeight="1" x14ac:dyDescent="0.3">
      <c r="A2687" s="1" t="s">
        <v>25230</v>
      </c>
      <c r="B2687" s="1" t="s">
        <v>19860</v>
      </c>
      <c r="C2687" s="1" t="s">
        <v>30480</v>
      </c>
      <c r="D2687" s="1" t="s">
        <v>45</v>
      </c>
      <c r="E2687" s="1" t="s">
        <v>67</v>
      </c>
      <c r="F2687" s="1" t="s">
        <v>141</v>
      </c>
      <c r="G2687" s="1" t="s">
        <v>142</v>
      </c>
      <c r="H2687" s="1" t="s">
        <v>55</v>
      </c>
      <c r="I2687" s="1" t="s">
        <v>56</v>
      </c>
      <c r="J2687" s="1" t="s">
        <v>57</v>
      </c>
      <c r="K2687" s="1" t="s">
        <v>14</v>
      </c>
      <c r="L2687" s="1">
        <v>1</v>
      </c>
      <c r="M2687" s="1">
        <v>180</v>
      </c>
      <c r="N2687" s="1">
        <v>0</v>
      </c>
      <c r="O2687" s="1">
        <v>0</v>
      </c>
      <c r="P2687" s="1">
        <v>40</v>
      </c>
      <c r="Q2687" s="1">
        <v>220</v>
      </c>
      <c r="R2687" s="1" t="s">
        <v>36</v>
      </c>
      <c r="S2687" s="1" t="s">
        <v>25231</v>
      </c>
      <c r="T2687" s="1">
        <f>Table4[[#This Row],[Unit_Price]]*Table4[[#This Row],[Quantity]]</f>
        <v>180</v>
      </c>
      <c r="U2687" s="1">
        <f>(SUM(Table4[[#This Row],[Gross_Sales]],Table4[[#This Row],[Delivery_Fee]])-Table4[[#This Row],[Discount_Amount]])</f>
        <v>220</v>
      </c>
    </row>
    <row r="2688" spans="1:21" ht="25.8" customHeight="1" x14ac:dyDescent="0.3">
      <c r="A2688" s="1" t="s">
        <v>25232</v>
      </c>
      <c r="B2688" s="1" t="s">
        <v>19860</v>
      </c>
      <c r="C2688" s="1" t="s">
        <v>30480</v>
      </c>
      <c r="D2688" s="1" t="s">
        <v>615</v>
      </c>
      <c r="E2688" s="1" t="s">
        <v>19</v>
      </c>
      <c r="F2688" s="1" t="s">
        <v>124</v>
      </c>
      <c r="G2688" s="1" t="s">
        <v>125</v>
      </c>
      <c r="H2688" s="1" t="s">
        <v>33</v>
      </c>
      <c r="I2688" s="1" t="s">
        <v>34</v>
      </c>
      <c r="J2688" s="1" t="s">
        <v>35</v>
      </c>
      <c r="K2688" s="1" t="s">
        <v>25</v>
      </c>
      <c r="L2688" s="1">
        <v>2</v>
      </c>
      <c r="M2688" s="1">
        <v>240</v>
      </c>
      <c r="N2688" s="1">
        <v>0</v>
      </c>
      <c r="O2688" s="1">
        <v>0</v>
      </c>
      <c r="P2688" s="1">
        <v>35</v>
      </c>
      <c r="Q2688" s="1">
        <v>515</v>
      </c>
      <c r="R2688" s="1" t="s">
        <v>42</v>
      </c>
      <c r="S2688" s="1" t="s">
        <v>25233</v>
      </c>
      <c r="T2688" s="1">
        <f>Table4[[#This Row],[Unit_Price]]*Table4[[#This Row],[Quantity]]</f>
        <v>480</v>
      </c>
      <c r="U2688" s="1">
        <f>(SUM(Table4[[#This Row],[Gross_Sales]],Table4[[#This Row],[Delivery_Fee]])-Table4[[#This Row],[Discount_Amount]])</f>
        <v>515</v>
      </c>
    </row>
    <row r="2689" spans="1:21" ht="25.8" customHeight="1" x14ac:dyDescent="0.3">
      <c r="A2689" s="1" t="s">
        <v>25234</v>
      </c>
      <c r="B2689" s="1" t="s">
        <v>19860</v>
      </c>
      <c r="C2689" s="1" t="s">
        <v>30480</v>
      </c>
      <c r="D2689" s="1" t="s">
        <v>1006</v>
      </c>
      <c r="E2689" s="1" t="s">
        <v>19</v>
      </c>
      <c r="F2689" s="1" t="s">
        <v>75</v>
      </c>
      <c r="G2689" s="1" t="s">
        <v>76</v>
      </c>
      <c r="H2689" s="1" t="s">
        <v>48</v>
      </c>
      <c r="I2689" s="1" t="s">
        <v>49</v>
      </c>
      <c r="J2689" s="1" t="s">
        <v>13</v>
      </c>
      <c r="K2689" s="1" t="s">
        <v>14</v>
      </c>
      <c r="L2689" s="1">
        <v>3</v>
      </c>
      <c r="M2689" s="1">
        <v>220</v>
      </c>
      <c r="N2689" s="1">
        <v>5</v>
      </c>
      <c r="O2689" s="1">
        <v>33</v>
      </c>
      <c r="P2689" s="1">
        <v>30</v>
      </c>
      <c r="Q2689" s="1">
        <v>657</v>
      </c>
      <c r="R2689" s="1" t="s">
        <v>36</v>
      </c>
      <c r="S2689" s="1" t="s">
        <v>25235</v>
      </c>
      <c r="T2689" s="1">
        <f>Table4[[#This Row],[Unit_Price]]*Table4[[#This Row],[Quantity]]</f>
        <v>660</v>
      </c>
      <c r="U2689" s="1">
        <f>(SUM(Table4[[#This Row],[Gross_Sales]],Table4[[#This Row],[Delivery_Fee]])-Table4[[#This Row],[Discount_Amount]])</f>
        <v>657</v>
      </c>
    </row>
    <row r="2690" spans="1:21" ht="25.8" customHeight="1" x14ac:dyDescent="0.3">
      <c r="A2690" s="1" t="s">
        <v>25236</v>
      </c>
      <c r="B2690" s="1" t="s">
        <v>19860</v>
      </c>
      <c r="C2690" s="1" t="s">
        <v>30480</v>
      </c>
      <c r="D2690" s="1" t="s">
        <v>851</v>
      </c>
      <c r="E2690" s="1" t="s">
        <v>67</v>
      </c>
      <c r="F2690" s="1" t="s">
        <v>68</v>
      </c>
      <c r="G2690" s="1" t="s">
        <v>69</v>
      </c>
      <c r="H2690" s="1" t="s">
        <v>61</v>
      </c>
      <c r="I2690" s="1" t="s">
        <v>62</v>
      </c>
      <c r="J2690" s="1" t="s">
        <v>24</v>
      </c>
      <c r="K2690" s="1" t="s">
        <v>25</v>
      </c>
      <c r="L2690" s="1">
        <v>1</v>
      </c>
      <c r="M2690" s="1">
        <v>190</v>
      </c>
      <c r="N2690" s="1">
        <v>15</v>
      </c>
      <c r="O2690" s="1">
        <v>28.5</v>
      </c>
      <c r="P2690" s="1">
        <v>35</v>
      </c>
      <c r="Q2690" s="1">
        <v>196.5</v>
      </c>
      <c r="R2690" s="1" t="s">
        <v>36</v>
      </c>
      <c r="S2690" s="1" t="s">
        <v>25237</v>
      </c>
      <c r="T2690" s="1">
        <f>Table4[[#This Row],[Unit_Price]]*Table4[[#This Row],[Quantity]]</f>
        <v>190</v>
      </c>
      <c r="U2690" s="1">
        <f>(SUM(Table4[[#This Row],[Gross_Sales]],Table4[[#This Row],[Delivery_Fee]])-Table4[[#This Row],[Discount_Amount]])</f>
        <v>196.5</v>
      </c>
    </row>
    <row r="2691" spans="1:21" ht="25.8" customHeight="1" x14ac:dyDescent="0.3">
      <c r="A2691" s="1" t="s">
        <v>25238</v>
      </c>
      <c r="B2691" s="1" t="s">
        <v>19860</v>
      </c>
      <c r="C2691" s="1" t="s">
        <v>30480</v>
      </c>
      <c r="D2691" s="1" t="s">
        <v>1094</v>
      </c>
      <c r="E2691" s="1" t="s">
        <v>67</v>
      </c>
      <c r="F2691" s="1" t="s">
        <v>267</v>
      </c>
      <c r="G2691" s="1" t="s">
        <v>268</v>
      </c>
      <c r="H2691" s="1" t="s">
        <v>22</v>
      </c>
      <c r="I2691" s="1" t="s">
        <v>23</v>
      </c>
      <c r="J2691" s="1" t="s">
        <v>24</v>
      </c>
      <c r="K2691" s="1" t="s">
        <v>25</v>
      </c>
      <c r="L2691" s="1">
        <v>3</v>
      </c>
      <c r="M2691" s="1">
        <v>180</v>
      </c>
      <c r="N2691" s="1">
        <v>15</v>
      </c>
      <c r="O2691" s="1">
        <v>81</v>
      </c>
      <c r="P2691" s="1">
        <v>25</v>
      </c>
      <c r="Q2691" s="1">
        <v>484</v>
      </c>
      <c r="R2691" s="1" t="s">
        <v>15</v>
      </c>
      <c r="S2691" s="1" t="s">
        <v>25239</v>
      </c>
      <c r="T2691" s="1">
        <f>Table4[[#This Row],[Unit_Price]]*Table4[[#This Row],[Quantity]]</f>
        <v>540</v>
      </c>
      <c r="U2691" s="1">
        <f>(SUM(Table4[[#This Row],[Gross_Sales]],Table4[[#This Row],[Delivery_Fee]])-Table4[[#This Row],[Discount_Amount]])</f>
        <v>484</v>
      </c>
    </row>
    <row r="2692" spans="1:21" ht="25.8" customHeight="1" x14ac:dyDescent="0.3">
      <c r="A2692" s="1" t="s">
        <v>25240</v>
      </c>
      <c r="B2692" s="1" t="s">
        <v>19860</v>
      </c>
      <c r="C2692" s="1" t="s">
        <v>30480</v>
      </c>
      <c r="D2692" s="1" t="s">
        <v>753</v>
      </c>
      <c r="E2692" s="1" t="s">
        <v>30</v>
      </c>
      <c r="F2692" s="1" t="s">
        <v>75</v>
      </c>
      <c r="G2692" s="1" t="s">
        <v>76</v>
      </c>
      <c r="H2692" s="1" t="s">
        <v>48</v>
      </c>
      <c r="I2692" s="1" t="s">
        <v>49</v>
      </c>
      <c r="J2692" s="1" t="s">
        <v>13</v>
      </c>
      <c r="K2692" s="1" t="s">
        <v>14</v>
      </c>
      <c r="L2692" s="1">
        <v>3</v>
      </c>
      <c r="M2692" s="1">
        <v>220</v>
      </c>
      <c r="N2692" s="1">
        <v>5</v>
      </c>
      <c r="O2692" s="1">
        <v>33</v>
      </c>
      <c r="P2692" s="1">
        <v>40</v>
      </c>
      <c r="Q2692" s="1">
        <v>667</v>
      </c>
      <c r="R2692" s="1" t="s">
        <v>36</v>
      </c>
      <c r="S2692" s="1" t="s">
        <v>25241</v>
      </c>
      <c r="T2692" s="1">
        <f>Table4[[#This Row],[Unit_Price]]*Table4[[#This Row],[Quantity]]</f>
        <v>660</v>
      </c>
      <c r="U2692" s="1">
        <f>(SUM(Table4[[#This Row],[Gross_Sales]],Table4[[#This Row],[Delivery_Fee]])-Table4[[#This Row],[Discount_Amount]])</f>
        <v>667</v>
      </c>
    </row>
    <row r="2693" spans="1:21" ht="25.8" customHeight="1" x14ac:dyDescent="0.3">
      <c r="A2693" s="1" t="s">
        <v>25242</v>
      </c>
      <c r="B2693" s="1" t="s">
        <v>19860</v>
      </c>
      <c r="C2693" s="1" t="s">
        <v>30480</v>
      </c>
      <c r="D2693" s="1" t="s">
        <v>2409</v>
      </c>
      <c r="E2693" s="1" t="s">
        <v>19</v>
      </c>
      <c r="F2693" s="1" t="s">
        <v>75</v>
      </c>
      <c r="G2693" s="1" t="s">
        <v>76</v>
      </c>
      <c r="H2693" s="1" t="s">
        <v>61</v>
      </c>
      <c r="I2693" s="1" t="s">
        <v>62</v>
      </c>
      <c r="J2693" s="1" t="s">
        <v>24</v>
      </c>
      <c r="K2693" s="1" t="s">
        <v>25</v>
      </c>
      <c r="L2693" s="1">
        <v>2</v>
      </c>
      <c r="M2693" s="1">
        <v>190</v>
      </c>
      <c r="N2693" s="1">
        <v>15</v>
      </c>
      <c r="O2693" s="1">
        <v>57</v>
      </c>
      <c r="P2693" s="1">
        <v>30</v>
      </c>
      <c r="Q2693" s="1">
        <v>353</v>
      </c>
      <c r="R2693" s="1" t="s">
        <v>63</v>
      </c>
      <c r="S2693" s="1" t="s">
        <v>25243</v>
      </c>
      <c r="T2693" s="1">
        <f>Table4[[#This Row],[Unit_Price]]*Table4[[#This Row],[Quantity]]</f>
        <v>380</v>
      </c>
      <c r="U2693" s="1">
        <f>(SUM(Table4[[#This Row],[Gross_Sales]],Table4[[#This Row],[Delivery_Fee]])-Table4[[#This Row],[Discount_Amount]])</f>
        <v>353</v>
      </c>
    </row>
    <row r="2694" spans="1:21" ht="25.8" customHeight="1" x14ac:dyDescent="0.3">
      <c r="A2694" s="1" t="s">
        <v>25244</v>
      </c>
      <c r="B2694" s="1" t="s">
        <v>19860</v>
      </c>
      <c r="C2694" s="1" t="s">
        <v>30480</v>
      </c>
      <c r="D2694" s="1" t="s">
        <v>81</v>
      </c>
      <c r="E2694" s="1" t="s">
        <v>8</v>
      </c>
      <c r="F2694" s="1" t="s">
        <v>46</v>
      </c>
      <c r="G2694" s="1" t="s">
        <v>47</v>
      </c>
      <c r="H2694" s="1" t="s">
        <v>22</v>
      </c>
      <c r="I2694" s="1" t="s">
        <v>23</v>
      </c>
      <c r="J2694" s="1" t="s">
        <v>24</v>
      </c>
      <c r="K2694" s="1" t="s">
        <v>25</v>
      </c>
      <c r="L2694" s="1">
        <v>4</v>
      </c>
      <c r="M2694" s="1">
        <v>180</v>
      </c>
      <c r="N2694" s="1">
        <v>0</v>
      </c>
      <c r="O2694" s="1">
        <v>0</v>
      </c>
      <c r="P2694" s="1">
        <v>30</v>
      </c>
      <c r="Q2694" s="1">
        <v>750</v>
      </c>
      <c r="R2694" s="1" t="s">
        <v>42</v>
      </c>
      <c r="S2694" s="1" t="s">
        <v>25245</v>
      </c>
      <c r="T2694" s="1">
        <f>Table4[[#This Row],[Unit_Price]]*Table4[[#This Row],[Quantity]]</f>
        <v>720</v>
      </c>
      <c r="U2694" s="1">
        <f>(SUM(Table4[[#This Row],[Gross_Sales]],Table4[[#This Row],[Delivery_Fee]])-Table4[[#This Row],[Discount_Amount]])</f>
        <v>750</v>
      </c>
    </row>
    <row r="2695" spans="1:21" ht="25.8" customHeight="1" x14ac:dyDescent="0.3">
      <c r="A2695" s="1" t="s">
        <v>25246</v>
      </c>
      <c r="B2695" s="1" t="s">
        <v>19860</v>
      </c>
      <c r="C2695" s="1" t="s">
        <v>30480</v>
      </c>
      <c r="D2695" s="1" t="s">
        <v>792</v>
      </c>
      <c r="E2695" s="1" t="s">
        <v>8</v>
      </c>
      <c r="F2695" s="1" t="s">
        <v>9</v>
      </c>
      <c r="G2695" s="1" t="s">
        <v>10</v>
      </c>
      <c r="H2695" s="1" t="s">
        <v>11</v>
      </c>
      <c r="I2695" s="1" t="s">
        <v>12</v>
      </c>
      <c r="J2695" s="1" t="s">
        <v>13</v>
      </c>
      <c r="K2695" s="1" t="s">
        <v>14</v>
      </c>
      <c r="L2695" s="1">
        <v>2</v>
      </c>
      <c r="M2695" s="1">
        <v>140</v>
      </c>
      <c r="N2695" s="1">
        <v>20</v>
      </c>
      <c r="O2695" s="1">
        <v>56</v>
      </c>
      <c r="P2695" s="1">
        <v>40</v>
      </c>
      <c r="Q2695" s="1">
        <v>264</v>
      </c>
      <c r="R2695" s="1" t="s">
        <v>63</v>
      </c>
      <c r="S2695" s="1" t="s">
        <v>25247</v>
      </c>
      <c r="T2695" s="1">
        <f>Table4[[#This Row],[Unit_Price]]*Table4[[#This Row],[Quantity]]</f>
        <v>280</v>
      </c>
      <c r="U2695" s="1">
        <f>(SUM(Table4[[#This Row],[Gross_Sales]],Table4[[#This Row],[Delivery_Fee]])-Table4[[#This Row],[Discount_Amount]])</f>
        <v>264</v>
      </c>
    </row>
    <row r="2696" spans="1:21" ht="25.8" customHeight="1" x14ac:dyDescent="0.3">
      <c r="A2696" s="1" t="s">
        <v>25248</v>
      </c>
      <c r="B2696" s="1" t="s">
        <v>19860</v>
      </c>
      <c r="C2696" s="1" t="s">
        <v>30480</v>
      </c>
      <c r="D2696" s="1" t="s">
        <v>2468</v>
      </c>
      <c r="E2696" s="1" t="s">
        <v>19</v>
      </c>
      <c r="F2696" s="1" t="s">
        <v>75</v>
      </c>
      <c r="G2696" s="1" t="s">
        <v>76</v>
      </c>
      <c r="H2696" s="1" t="s">
        <v>70</v>
      </c>
      <c r="I2696" s="1" t="s">
        <v>71</v>
      </c>
      <c r="J2696" s="1" t="s">
        <v>13</v>
      </c>
      <c r="K2696" s="1" t="s">
        <v>14</v>
      </c>
      <c r="L2696" s="1">
        <v>4</v>
      </c>
      <c r="M2696" s="1">
        <v>130</v>
      </c>
      <c r="N2696" s="1">
        <v>0</v>
      </c>
      <c r="O2696" s="1">
        <v>0</v>
      </c>
      <c r="P2696" s="1">
        <v>40</v>
      </c>
      <c r="Q2696" s="1">
        <v>560</v>
      </c>
      <c r="R2696" s="1" t="s">
        <v>63</v>
      </c>
      <c r="S2696" s="1" t="s">
        <v>25249</v>
      </c>
      <c r="T2696" s="1">
        <f>Table4[[#This Row],[Unit_Price]]*Table4[[#This Row],[Quantity]]</f>
        <v>520</v>
      </c>
      <c r="U2696" s="1">
        <f>(SUM(Table4[[#This Row],[Gross_Sales]],Table4[[#This Row],[Delivery_Fee]])-Table4[[#This Row],[Discount_Amount]])</f>
        <v>560</v>
      </c>
    </row>
    <row r="2697" spans="1:21" ht="25.8" customHeight="1" x14ac:dyDescent="0.3">
      <c r="A2697" s="1" t="s">
        <v>25250</v>
      </c>
      <c r="B2697" s="1" t="s">
        <v>19860</v>
      </c>
      <c r="C2697" s="1" t="s">
        <v>30480</v>
      </c>
      <c r="D2697" s="1" t="s">
        <v>29</v>
      </c>
      <c r="E2697" s="1" t="s">
        <v>19</v>
      </c>
      <c r="F2697" s="1" t="s">
        <v>75</v>
      </c>
      <c r="G2697" s="1" t="s">
        <v>76</v>
      </c>
      <c r="H2697" s="1" t="s">
        <v>111</v>
      </c>
      <c r="I2697" s="1" t="s">
        <v>112</v>
      </c>
      <c r="J2697" s="1" t="s">
        <v>13</v>
      </c>
      <c r="K2697" s="1" t="s">
        <v>25</v>
      </c>
      <c r="L2697" s="1">
        <v>4</v>
      </c>
      <c r="M2697" s="1">
        <v>280</v>
      </c>
      <c r="N2697" s="1">
        <v>20</v>
      </c>
      <c r="O2697" s="1">
        <v>224</v>
      </c>
      <c r="P2697" s="1">
        <v>35</v>
      </c>
      <c r="Q2697" s="1">
        <v>931</v>
      </c>
      <c r="R2697" s="1" t="s">
        <v>26</v>
      </c>
      <c r="S2697" s="1" t="s">
        <v>25251</v>
      </c>
      <c r="T2697" s="1">
        <f>Table4[[#This Row],[Unit_Price]]*Table4[[#This Row],[Quantity]]</f>
        <v>1120</v>
      </c>
      <c r="U2697" s="1">
        <f>(SUM(Table4[[#This Row],[Gross_Sales]],Table4[[#This Row],[Delivery_Fee]])-Table4[[#This Row],[Discount_Amount]])</f>
        <v>931</v>
      </c>
    </row>
    <row r="2698" spans="1:21" ht="25.8" customHeight="1" x14ac:dyDescent="0.3">
      <c r="A2698" s="1" t="s">
        <v>25252</v>
      </c>
      <c r="B2698" s="1" t="s">
        <v>19860</v>
      </c>
      <c r="C2698" s="1" t="s">
        <v>30480</v>
      </c>
      <c r="D2698" s="1" t="s">
        <v>1373</v>
      </c>
      <c r="E2698" s="1" t="s">
        <v>30</v>
      </c>
      <c r="F2698" s="1" t="s">
        <v>31</v>
      </c>
      <c r="G2698" s="1" t="s">
        <v>32</v>
      </c>
      <c r="H2698" s="1" t="s">
        <v>77</v>
      </c>
      <c r="I2698" s="1" t="s">
        <v>78</v>
      </c>
      <c r="J2698" s="1" t="s">
        <v>24</v>
      </c>
      <c r="K2698" s="1" t="s">
        <v>14</v>
      </c>
      <c r="L2698" s="1">
        <v>1</v>
      </c>
      <c r="M2698" s="1">
        <v>150</v>
      </c>
      <c r="N2698" s="1">
        <v>0</v>
      </c>
      <c r="O2698" s="1">
        <v>0</v>
      </c>
      <c r="P2698" s="1">
        <v>40</v>
      </c>
      <c r="Q2698" s="1">
        <v>190</v>
      </c>
      <c r="R2698" s="1" t="s">
        <v>26</v>
      </c>
      <c r="S2698" s="1" t="s">
        <v>25253</v>
      </c>
      <c r="T2698" s="1">
        <f>Table4[[#This Row],[Unit_Price]]*Table4[[#This Row],[Quantity]]</f>
        <v>150</v>
      </c>
      <c r="U2698" s="1">
        <f>(SUM(Table4[[#This Row],[Gross_Sales]],Table4[[#This Row],[Delivery_Fee]])-Table4[[#This Row],[Discount_Amount]])</f>
        <v>190</v>
      </c>
    </row>
    <row r="2699" spans="1:21" ht="25.8" customHeight="1" x14ac:dyDescent="0.3">
      <c r="A2699" s="1" t="s">
        <v>25254</v>
      </c>
      <c r="B2699" s="1" t="s">
        <v>19860</v>
      </c>
      <c r="C2699" s="1" t="s">
        <v>30480</v>
      </c>
      <c r="D2699" s="1" t="s">
        <v>532</v>
      </c>
      <c r="E2699" s="1" t="s">
        <v>19</v>
      </c>
      <c r="F2699" s="1" t="s">
        <v>53</v>
      </c>
      <c r="G2699" s="1" t="s">
        <v>54</v>
      </c>
      <c r="H2699" s="1" t="s">
        <v>11</v>
      </c>
      <c r="I2699" s="1" t="s">
        <v>12</v>
      </c>
      <c r="J2699" s="1" t="s">
        <v>13</v>
      </c>
      <c r="K2699" s="1" t="s">
        <v>14</v>
      </c>
      <c r="L2699" s="1">
        <v>4</v>
      </c>
      <c r="M2699" s="1">
        <v>140</v>
      </c>
      <c r="N2699" s="1">
        <v>10</v>
      </c>
      <c r="O2699" s="1">
        <v>56</v>
      </c>
      <c r="P2699" s="1">
        <v>40</v>
      </c>
      <c r="Q2699" s="1">
        <v>544</v>
      </c>
      <c r="R2699" s="1" t="s">
        <v>63</v>
      </c>
      <c r="S2699" s="1" t="s">
        <v>25255</v>
      </c>
      <c r="T2699" s="1">
        <f>Table4[[#This Row],[Unit_Price]]*Table4[[#This Row],[Quantity]]</f>
        <v>560</v>
      </c>
      <c r="U2699" s="1">
        <f>(SUM(Table4[[#This Row],[Gross_Sales]],Table4[[#This Row],[Delivery_Fee]])-Table4[[#This Row],[Discount_Amount]])</f>
        <v>544</v>
      </c>
    </row>
    <row r="2700" spans="1:21" ht="25.8" customHeight="1" x14ac:dyDescent="0.3">
      <c r="A2700" s="1" t="s">
        <v>25256</v>
      </c>
      <c r="B2700" s="1" t="s">
        <v>19860</v>
      </c>
      <c r="C2700" s="1" t="s">
        <v>30480</v>
      </c>
      <c r="D2700" s="1" t="s">
        <v>247</v>
      </c>
      <c r="E2700" s="1" t="s">
        <v>67</v>
      </c>
      <c r="F2700" s="1" t="s">
        <v>267</v>
      </c>
      <c r="G2700" s="1" t="s">
        <v>268</v>
      </c>
      <c r="H2700" s="1" t="s">
        <v>84</v>
      </c>
      <c r="I2700" s="1" t="s">
        <v>85</v>
      </c>
      <c r="J2700" s="1" t="s">
        <v>86</v>
      </c>
      <c r="K2700" s="1" t="s">
        <v>14</v>
      </c>
      <c r="L2700" s="1">
        <v>1</v>
      </c>
      <c r="M2700" s="1">
        <v>100</v>
      </c>
      <c r="N2700" s="1">
        <v>15</v>
      </c>
      <c r="O2700" s="1">
        <v>15</v>
      </c>
      <c r="P2700" s="1">
        <v>20</v>
      </c>
      <c r="Q2700" s="1">
        <v>105</v>
      </c>
      <c r="R2700" s="1" t="s">
        <v>15</v>
      </c>
      <c r="S2700" s="1" t="s">
        <v>25257</v>
      </c>
      <c r="T2700" s="1">
        <f>Table4[[#This Row],[Unit_Price]]*Table4[[#This Row],[Quantity]]</f>
        <v>100</v>
      </c>
      <c r="U2700" s="1">
        <f>(SUM(Table4[[#This Row],[Gross_Sales]],Table4[[#This Row],[Delivery_Fee]])-Table4[[#This Row],[Discount_Amount]])</f>
        <v>105</v>
      </c>
    </row>
    <row r="2701" spans="1:21" ht="25.8" customHeight="1" x14ac:dyDescent="0.3">
      <c r="A2701" s="1" t="s">
        <v>25258</v>
      </c>
      <c r="B2701" s="1" t="s">
        <v>19860</v>
      </c>
      <c r="C2701" s="1" t="s">
        <v>30480</v>
      </c>
      <c r="D2701" s="1" t="s">
        <v>1453</v>
      </c>
      <c r="E2701" s="1" t="s">
        <v>67</v>
      </c>
      <c r="F2701" s="1" t="s">
        <v>267</v>
      </c>
      <c r="G2701" s="1" t="s">
        <v>268</v>
      </c>
      <c r="H2701" s="1" t="s">
        <v>77</v>
      </c>
      <c r="I2701" s="1" t="s">
        <v>78</v>
      </c>
      <c r="J2701" s="1" t="s">
        <v>24</v>
      </c>
      <c r="K2701" s="1" t="s">
        <v>14</v>
      </c>
      <c r="L2701" s="1">
        <v>2</v>
      </c>
      <c r="M2701" s="1">
        <v>150</v>
      </c>
      <c r="N2701" s="1">
        <v>0</v>
      </c>
      <c r="O2701" s="1">
        <v>0</v>
      </c>
      <c r="P2701" s="1">
        <v>40</v>
      </c>
      <c r="Q2701" s="1">
        <v>340</v>
      </c>
      <c r="R2701" s="1" t="s">
        <v>36</v>
      </c>
      <c r="S2701" s="1" t="s">
        <v>25259</v>
      </c>
      <c r="T2701" s="1">
        <f>Table4[[#This Row],[Unit_Price]]*Table4[[#This Row],[Quantity]]</f>
        <v>300</v>
      </c>
      <c r="U2701" s="1">
        <f>(SUM(Table4[[#This Row],[Gross_Sales]],Table4[[#This Row],[Delivery_Fee]])-Table4[[#This Row],[Discount_Amount]])</f>
        <v>340</v>
      </c>
    </row>
    <row r="2702" spans="1:21" ht="25.8" customHeight="1" x14ac:dyDescent="0.3">
      <c r="A2702" s="1" t="s">
        <v>25260</v>
      </c>
      <c r="B2702" s="1" t="s">
        <v>19860</v>
      </c>
      <c r="C2702" s="1" t="s">
        <v>30480</v>
      </c>
      <c r="D2702" s="1" t="s">
        <v>1843</v>
      </c>
      <c r="E2702" s="1" t="s">
        <v>30</v>
      </c>
      <c r="F2702" s="1" t="s">
        <v>31</v>
      </c>
      <c r="G2702" s="1" t="s">
        <v>32</v>
      </c>
      <c r="H2702" s="1" t="s">
        <v>143</v>
      </c>
      <c r="I2702" s="1" t="s">
        <v>144</v>
      </c>
      <c r="J2702" s="1" t="s">
        <v>24</v>
      </c>
      <c r="K2702" s="1" t="s">
        <v>14</v>
      </c>
      <c r="L2702" s="1">
        <v>1</v>
      </c>
      <c r="M2702" s="1">
        <v>160</v>
      </c>
      <c r="N2702" s="1">
        <v>10</v>
      </c>
      <c r="O2702" s="1">
        <v>16</v>
      </c>
      <c r="P2702" s="1">
        <v>30</v>
      </c>
      <c r="Q2702" s="1">
        <v>174</v>
      </c>
      <c r="R2702" s="1" t="s">
        <v>15</v>
      </c>
      <c r="S2702" s="1" t="s">
        <v>25261</v>
      </c>
      <c r="T2702" s="1">
        <f>Table4[[#This Row],[Unit_Price]]*Table4[[#This Row],[Quantity]]</f>
        <v>160</v>
      </c>
      <c r="U2702" s="1">
        <f>(SUM(Table4[[#This Row],[Gross_Sales]],Table4[[#This Row],[Delivery_Fee]])-Table4[[#This Row],[Discount_Amount]])</f>
        <v>174</v>
      </c>
    </row>
    <row r="2703" spans="1:21" ht="25.8" customHeight="1" x14ac:dyDescent="0.3">
      <c r="A2703" s="1" t="s">
        <v>25262</v>
      </c>
      <c r="B2703" s="1" t="s">
        <v>19860</v>
      </c>
      <c r="C2703" s="1" t="s">
        <v>30480</v>
      </c>
      <c r="D2703" s="1" t="s">
        <v>789</v>
      </c>
      <c r="E2703" s="1" t="s">
        <v>19</v>
      </c>
      <c r="F2703" s="1" t="s">
        <v>109</v>
      </c>
      <c r="G2703" s="1" t="s">
        <v>110</v>
      </c>
      <c r="H2703" s="1" t="s">
        <v>143</v>
      </c>
      <c r="I2703" s="1" t="s">
        <v>144</v>
      </c>
      <c r="J2703" s="1" t="s">
        <v>24</v>
      </c>
      <c r="K2703" s="1" t="s">
        <v>14</v>
      </c>
      <c r="L2703" s="1">
        <v>3</v>
      </c>
      <c r="M2703" s="1">
        <v>160</v>
      </c>
      <c r="N2703" s="1">
        <v>5</v>
      </c>
      <c r="O2703" s="1">
        <v>24</v>
      </c>
      <c r="P2703" s="1">
        <v>35</v>
      </c>
      <c r="Q2703" s="1">
        <v>491</v>
      </c>
      <c r="R2703" s="1" t="s">
        <v>26</v>
      </c>
      <c r="S2703" s="1" t="s">
        <v>25263</v>
      </c>
      <c r="T2703" s="1">
        <f>Table4[[#This Row],[Unit_Price]]*Table4[[#This Row],[Quantity]]</f>
        <v>480</v>
      </c>
      <c r="U2703" s="1">
        <f>(SUM(Table4[[#This Row],[Gross_Sales]],Table4[[#This Row],[Delivery_Fee]])-Table4[[#This Row],[Discount_Amount]])</f>
        <v>491</v>
      </c>
    </row>
    <row r="2704" spans="1:21" ht="25.8" customHeight="1" x14ac:dyDescent="0.3">
      <c r="A2704" s="1" t="s">
        <v>25264</v>
      </c>
      <c r="B2704" s="1" t="s">
        <v>19860</v>
      </c>
      <c r="C2704" s="1" t="s">
        <v>30480</v>
      </c>
      <c r="D2704" s="1" t="s">
        <v>810</v>
      </c>
      <c r="E2704" s="1" t="s">
        <v>19</v>
      </c>
      <c r="F2704" s="1" t="s">
        <v>20</v>
      </c>
      <c r="G2704" s="1" t="s">
        <v>21</v>
      </c>
      <c r="H2704" s="1" t="s">
        <v>22</v>
      </c>
      <c r="I2704" s="1" t="s">
        <v>23</v>
      </c>
      <c r="J2704" s="1" t="s">
        <v>24</v>
      </c>
      <c r="K2704" s="1" t="s">
        <v>25</v>
      </c>
      <c r="L2704" s="1">
        <v>4</v>
      </c>
      <c r="M2704" s="1">
        <v>180</v>
      </c>
      <c r="N2704" s="1">
        <v>15</v>
      </c>
      <c r="O2704" s="1">
        <v>108</v>
      </c>
      <c r="P2704" s="1">
        <v>35</v>
      </c>
      <c r="Q2704" s="1">
        <v>647</v>
      </c>
      <c r="R2704" s="1" t="s">
        <v>42</v>
      </c>
      <c r="S2704" s="1" t="s">
        <v>25265</v>
      </c>
      <c r="T2704" s="1">
        <f>Table4[[#This Row],[Unit_Price]]*Table4[[#This Row],[Quantity]]</f>
        <v>720</v>
      </c>
      <c r="U2704" s="1">
        <f>(SUM(Table4[[#This Row],[Gross_Sales]],Table4[[#This Row],[Delivery_Fee]])-Table4[[#This Row],[Discount_Amount]])</f>
        <v>647</v>
      </c>
    </row>
    <row r="2705" spans="1:21" ht="25.8" customHeight="1" x14ac:dyDescent="0.3">
      <c r="A2705" s="1" t="s">
        <v>25266</v>
      </c>
      <c r="B2705" s="1" t="s">
        <v>19860</v>
      </c>
      <c r="C2705" s="1" t="s">
        <v>30480</v>
      </c>
      <c r="D2705" s="1" t="s">
        <v>1557</v>
      </c>
      <c r="E2705" s="1" t="s">
        <v>67</v>
      </c>
      <c r="F2705" s="1" t="s">
        <v>141</v>
      </c>
      <c r="G2705" s="1" t="s">
        <v>142</v>
      </c>
      <c r="H2705" s="1" t="s">
        <v>70</v>
      </c>
      <c r="I2705" s="1" t="s">
        <v>71</v>
      </c>
      <c r="J2705" s="1" t="s">
        <v>13</v>
      </c>
      <c r="K2705" s="1" t="s">
        <v>14</v>
      </c>
      <c r="L2705" s="1">
        <v>4</v>
      </c>
      <c r="M2705" s="1">
        <v>130</v>
      </c>
      <c r="N2705" s="1">
        <v>15</v>
      </c>
      <c r="O2705" s="1">
        <v>78</v>
      </c>
      <c r="P2705" s="1">
        <v>35</v>
      </c>
      <c r="Q2705" s="1">
        <v>477</v>
      </c>
      <c r="R2705" s="1" t="s">
        <v>42</v>
      </c>
      <c r="S2705" s="1" t="s">
        <v>25267</v>
      </c>
      <c r="T2705" s="1">
        <f>Table4[[#This Row],[Unit_Price]]*Table4[[#This Row],[Quantity]]</f>
        <v>520</v>
      </c>
      <c r="U2705" s="1">
        <f>(SUM(Table4[[#This Row],[Gross_Sales]],Table4[[#This Row],[Delivery_Fee]])-Table4[[#This Row],[Discount_Amount]])</f>
        <v>477</v>
      </c>
    </row>
    <row r="2706" spans="1:21" ht="25.8" customHeight="1" x14ac:dyDescent="0.3">
      <c r="A2706" s="1" t="s">
        <v>25268</v>
      </c>
      <c r="B2706" s="1" t="s">
        <v>19860</v>
      </c>
      <c r="C2706" s="1" t="s">
        <v>30480</v>
      </c>
      <c r="D2706" s="1" t="s">
        <v>676</v>
      </c>
      <c r="E2706" s="1" t="s">
        <v>30</v>
      </c>
      <c r="F2706" s="1" t="s">
        <v>151</v>
      </c>
      <c r="G2706" s="1" t="s">
        <v>152</v>
      </c>
      <c r="H2706" s="1" t="s">
        <v>131</v>
      </c>
      <c r="I2706" s="1" t="s">
        <v>132</v>
      </c>
      <c r="J2706" s="1" t="s">
        <v>57</v>
      </c>
      <c r="K2706" s="1" t="s">
        <v>25</v>
      </c>
      <c r="L2706" s="1">
        <v>4</v>
      </c>
      <c r="M2706" s="1">
        <v>220</v>
      </c>
      <c r="N2706" s="1">
        <v>5</v>
      </c>
      <c r="O2706" s="1">
        <v>44</v>
      </c>
      <c r="P2706" s="1">
        <v>20</v>
      </c>
      <c r="Q2706" s="1">
        <v>856</v>
      </c>
      <c r="R2706" s="1" t="s">
        <v>36</v>
      </c>
      <c r="S2706" s="1" t="s">
        <v>25269</v>
      </c>
      <c r="T2706" s="1">
        <f>Table4[[#This Row],[Unit_Price]]*Table4[[#This Row],[Quantity]]</f>
        <v>880</v>
      </c>
      <c r="U2706" s="1">
        <f>(SUM(Table4[[#This Row],[Gross_Sales]],Table4[[#This Row],[Delivery_Fee]])-Table4[[#This Row],[Discount_Amount]])</f>
        <v>856</v>
      </c>
    </row>
    <row r="2707" spans="1:21" ht="25.8" customHeight="1" x14ac:dyDescent="0.3">
      <c r="A2707" s="1" t="s">
        <v>25270</v>
      </c>
      <c r="B2707" s="1" t="s">
        <v>19860</v>
      </c>
      <c r="C2707" s="1" t="s">
        <v>30480</v>
      </c>
      <c r="D2707" s="1" t="s">
        <v>221</v>
      </c>
      <c r="E2707" s="1" t="s">
        <v>19</v>
      </c>
      <c r="F2707" s="1" t="s">
        <v>20</v>
      </c>
      <c r="G2707" s="1" t="s">
        <v>21</v>
      </c>
      <c r="H2707" s="1" t="s">
        <v>111</v>
      </c>
      <c r="I2707" s="1" t="s">
        <v>112</v>
      </c>
      <c r="J2707" s="1" t="s">
        <v>13</v>
      </c>
      <c r="K2707" s="1" t="s">
        <v>25</v>
      </c>
      <c r="L2707" s="1">
        <v>2</v>
      </c>
      <c r="M2707" s="1">
        <v>280</v>
      </c>
      <c r="N2707" s="1">
        <v>0</v>
      </c>
      <c r="O2707" s="1">
        <v>0</v>
      </c>
      <c r="P2707" s="1">
        <v>20</v>
      </c>
      <c r="Q2707" s="1">
        <v>580</v>
      </c>
      <c r="R2707" s="1" t="s">
        <v>36</v>
      </c>
      <c r="S2707" s="1" t="s">
        <v>25271</v>
      </c>
      <c r="T2707" s="1">
        <f>Table4[[#This Row],[Unit_Price]]*Table4[[#This Row],[Quantity]]</f>
        <v>560</v>
      </c>
      <c r="U2707" s="1">
        <f>(SUM(Table4[[#This Row],[Gross_Sales]],Table4[[#This Row],[Delivery_Fee]])-Table4[[#This Row],[Discount_Amount]])</f>
        <v>580</v>
      </c>
    </row>
    <row r="2708" spans="1:21" ht="25.8" customHeight="1" x14ac:dyDescent="0.3">
      <c r="A2708" s="1" t="s">
        <v>25272</v>
      </c>
      <c r="B2708" s="1" t="s">
        <v>19860</v>
      </c>
      <c r="C2708" s="1" t="s">
        <v>30480</v>
      </c>
      <c r="D2708" s="1" t="s">
        <v>395</v>
      </c>
      <c r="E2708" s="1" t="s">
        <v>19</v>
      </c>
      <c r="F2708" s="1" t="s">
        <v>129</v>
      </c>
      <c r="G2708" s="1" t="s">
        <v>130</v>
      </c>
      <c r="H2708" s="1" t="s">
        <v>48</v>
      </c>
      <c r="I2708" s="1" t="s">
        <v>49</v>
      </c>
      <c r="J2708" s="1" t="s">
        <v>13</v>
      </c>
      <c r="K2708" s="1" t="s">
        <v>14</v>
      </c>
      <c r="L2708" s="1">
        <v>1</v>
      </c>
      <c r="M2708" s="1">
        <v>220</v>
      </c>
      <c r="N2708" s="1">
        <v>15</v>
      </c>
      <c r="O2708" s="1">
        <v>33</v>
      </c>
      <c r="P2708" s="1">
        <v>35</v>
      </c>
      <c r="Q2708" s="1">
        <v>222</v>
      </c>
      <c r="R2708" s="1" t="s">
        <v>42</v>
      </c>
      <c r="S2708" s="1" t="s">
        <v>25273</v>
      </c>
      <c r="T2708" s="1">
        <f>Table4[[#This Row],[Unit_Price]]*Table4[[#This Row],[Quantity]]</f>
        <v>220</v>
      </c>
      <c r="U2708" s="1">
        <f>(SUM(Table4[[#This Row],[Gross_Sales]],Table4[[#This Row],[Delivery_Fee]])-Table4[[#This Row],[Discount_Amount]])</f>
        <v>222</v>
      </c>
    </row>
    <row r="2709" spans="1:21" ht="25.8" customHeight="1" x14ac:dyDescent="0.3">
      <c r="A2709" s="1" t="s">
        <v>25274</v>
      </c>
      <c r="B2709" s="1" t="s">
        <v>19860</v>
      </c>
      <c r="C2709" s="1" t="s">
        <v>30480</v>
      </c>
      <c r="D2709" s="1" t="s">
        <v>462</v>
      </c>
      <c r="E2709" s="1" t="s">
        <v>30</v>
      </c>
      <c r="F2709" s="1" t="s">
        <v>339</v>
      </c>
      <c r="G2709" s="1" t="s">
        <v>340</v>
      </c>
      <c r="H2709" s="1" t="s">
        <v>111</v>
      </c>
      <c r="I2709" s="1" t="s">
        <v>112</v>
      </c>
      <c r="J2709" s="1" t="s">
        <v>13</v>
      </c>
      <c r="K2709" s="1" t="s">
        <v>25</v>
      </c>
      <c r="L2709" s="1">
        <v>1</v>
      </c>
      <c r="M2709" s="1">
        <v>280</v>
      </c>
      <c r="N2709" s="1">
        <v>20</v>
      </c>
      <c r="O2709" s="1">
        <v>56</v>
      </c>
      <c r="P2709" s="1">
        <v>25</v>
      </c>
      <c r="Q2709" s="1">
        <v>249</v>
      </c>
      <c r="R2709" s="1" t="s">
        <v>15</v>
      </c>
      <c r="S2709" s="1" t="s">
        <v>25275</v>
      </c>
      <c r="T2709" s="1">
        <f>Table4[[#This Row],[Unit_Price]]*Table4[[#This Row],[Quantity]]</f>
        <v>280</v>
      </c>
      <c r="U2709" s="1">
        <f>(SUM(Table4[[#This Row],[Gross_Sales]],Table4[[#This Row],[Delivery_Fee]])-Table4[[#This Row],[Discount_Amount]])</f>
        <v>249</v>
      </c>
    </row>
    <row r="2710" spans="1:21" ht="25.8" customHeight="1" x14ac:dyDescent="0.3">
      <c r="A2710" s="1" t="s">
        <v>25276</v>
      </c>
      <c r="B2710" s="1" t="s">
        <v>19860</v>
      </c>
      <c r="C2710" s="1" t="s">
        <v>30480</v>
      </c>
      <c r="D2710" s="1" t="s">
        <v>1015</v>
      </c>
      <c r="E2710" s="1" t="s">
        <v>67</v>
      </c>
      <c r="F2710" s="1" t="s">
        <v>174</v>
      </c>
      <c r="G2710" s="1" t="s">
        <v>175</v>
      </c>
      <c r="H2710" s="1" t="s">
        <v>40</v>
      </c>
      <c r="I2710" s="1" t="s">
        <v>41</v>
      </c>
      <c r="J2710" s="1" t="s">
        <v>13</v>
      </c>
      <c r="K2710" s="1" t="s">
        <v>25</v>
      </c>
      <c r="L2710" s="1">
        <v>2</v>
      </c>
      <c r="M2710" s="1">
        <v>170</v>
      </c>
      <c r="N2710" s="1">
        <v>10</v>
      </c>
      <c r="O2710" s="1">
        <v>34</v>
      </c>
      <c r="P2710" s="1">
        <v>20</v>
      </c>
      <c r="Q2710" s="1">
        <v>326</v>
      </c>
      <c r="R2710" s="1" t="s">
        <v>63</v>
      </c>
      <c r="S2710" s="1" t="s">
        <v>25277</v>
      </c>
      <c r="T2710" s="1">
        <f>Table4[[#This Row],[Unit_Price]]*Table4[[#This Row],[Quantity]]</f>
        <v>340</v>
      </c>
      <c r="U2710" s="1">
        <f>(SUM(Table4[[#This Row],[Gross_Sales]],Table4[[#This Row],[Delivery_Fee]])-Table4[[#This Row],[Discount_Amount]])</f>
        <v>326</v>
      </c>
    </row>
    <row r="2711" spans="1:21" ht="25.8" customHeight="1" x14ac:dyDescent="0.3">
      <c r="A2711" s="1" t="s">
        <v>25278</v>
      </c>
      <c r="B2711" s="1" t="s">
        <v>19860</v>
      </c>
      <c r="C2711" s="1" t="s">
        <v>30480</v>
      </c>
      <c r="D2711" s="1" t="s">
        <v>2251</v>
      </c>
      <c r="E2711" s="1" t="s">
        <v>30</v>
      </c>
      <c r="F2711" s="1" t="s">
        <v>136</v>
      </c>
      <c r="G2711" s="1" t="s">
        <v>137</v>
      </c>
      <c r="H2711" s="1" t="s">
        <v>111</v>
      </c>
      <c r="I2711" s="1" t="s">
        <v>112</v>
      </c>
      <c r="J2711" s="1" t="s">
        <v>13</v>
      </c>
      <c r="K2711" s="1" t="s">
        <v>25</v>
      </c>
      <c r="L2711" s="1">
        <v>1</v>
      </c>
      <c r="M2711" s="1">
        <v>280</v>
      </c>
      <c r="N2711" s="1">
        <v>5</v>
      </c>
      <c r="O2711" s="1">
        <v>14</v>
      </c>
      <c r="P2711" s="1">
        <v>30</v>
      </c>
      <c r="Q2711" s="1">
        <v>296</v>
      </c>
      <c r="R2711" s="1" t="s">
        <v>42</v>
      </c>
      <c r="S2711" s="1" t="s">
        <v>25279</v>
      </c>
      <c r="T2711" s="1">
        <f>Table4[[#This Row],[Unit_Price]]*Table4[[#This Row],[Quantity]]</f>
        <v>280</v>
      </c>
      <c r="U2711" s="1">
        <f>(SUM(Table4[[#This Row],[Gross_Sales]],Table4[[#This Row],[Delivery_Fee]])-Table4[[#This Row],[Discount_Amount]])</f>
        <v>296</v>
      </c>
    </row>
    <row r="2712" spans="1:21" ht="25.8" customHeight="1" x14ac:dyDescent="0.3">
      <c r="A2712" s="1" t="s">
        <v>25280</v>
      </c>
      <c r="B2712" s="1" t="s">
        <v>19860</v>
      </c>
      <c r="C2712" s="1" t="s">
        <v>30480</v>
      </c>
      <c r="D2712" s="1" t="s">
        <v>1694</v>
      </c>
      <c r="E2712" s="1" t="s">
        <v>19</v>
      </c>
      <c r="F2712" s="1" t="s">
        <v>53</v>
      </c>
      <c r="G2712" s="1" t="s">
        <v>54</v>
      </c>
      <c r="H2712" s="1" t="s">
        <v>111</v>
      </c>
      <c r="I2712" s="1" t="s">
        <v>112</v>
      </c>
      <c r="J2712" s="1" t="s">
        <v>13</v>
      </c>
      <c r="K2712" s="1" t="s">
        <v>25</v>
      </c>
      <c r="L2712" s="1">
        <v>3</v>
      </c>
      <c r="M2712" s="1">
        <v>280</v>
      </c>
      <c r="N2712" s="1">
        <v>15</v>
      </c>
      <c r="O2712" s="1">
        <v>126</v>
      </c>
      <c r="P2712" s="1">
        <v>20</v>
      </c>
      <c r="Q2712" s="1">
        <v>734</v>
      </c>
      <c r="R2712" s="1" t="s">
        <v>36</v>
      </c>
      <c r="S2712" s="1" t="s">
        <v>25281</v>
      </c>
      <c r="T2712" s="1">
        <f>Table4[[#This Row],[Unit_Price]]*Table4[[#This Row],[Quantity]]</f>
        <v>840</v>
      </c>
      <c r="U2712" s="1">
        <f>(SUM(Table4[[#This Row],[Gross_Sales]],Table4[[#This Row],[Delivery_Fee]])-Table4[[#This Row],[Discount_Amount]])</f>
        <v>734</v>
      </c>
    </row>
    <row r="2713" spans="1:21" ht="25.8" customHeight="1" x14ac:dyDescent="0.3">
      <c r="A2713" s="1" t="s">
        <v>25282</v>
      </c>
      <c r="B2713" s="1" t="s">
        <v>19860</v>
      </c>
      <c r="C2713" s="1" t="s">
        <v>30480</v>
      </c>
      <c r="D2713" s="1" t="s">
        <v>953</v>
      </c>
      <c r="E2713" s="1" t="s">
        <v>30</v>
      </c>
      <c r="F2713" s="1" t="s">
        <v>75</v>
      </c>
      <c r="G2713" s="1" t="s">
        <v>76</v>
      </c>
      <c r="H2713" s="1" t="s">
        <v>131</v>
      </c>
      <c r="I2713" s="1" t="s">
        <v>132</v>
      </c>
      <c r="J2713" s="1" t="s">
        <v>57</v>
      </c>
      <c r="K2713" s="1" t="s">
        <v>25</v>
      </c>
      <c r="L2713" s="1">
        <v>2</v>
      </c>
      <c r="M2713" s="1">
        <v>220</v>
      </c>
      <c r="N2713" s="1">
        <v>10</v>
      </c>
      <c r="O2713" s="1">
        <v>44</v>
      </c>
      <c r="P2713" s="1">
        <v>25</v>
      </c>
      <c r="Q2713" s="1">
        <v>421</v>
      </c>
      <c r="R2713" s="1" t="s">
        <v>15</v>
      </c>
      <c r="S2713" s="1" t="s">
        <v>25283</v>
      </c>
      <c r="T2713" s="1">
        <f>Table4[[#This Row],[Unit_Price]]*Table4[[#This Row],[Quantity]]</f>
        <v>440</v>
      </c>
      <c r="U2713" s="1">
        <f>(SUM(Table4[[#This Row],[Gross_Sales]],Table4[[#This Row],[Delivery_Fee]])-Table4[[#This Row],[Discount_Amount]])</f>
        <v>421</v>
      </c>
    </row>
    <row r="2714" spans="1:21" ht="25.8" customHeight="1" x14ac:dyDescent="0.3">
      <c r="A2714" s="1" t="s">
        <v>25284</v>
      </c>
      <c r="B2714" s="1" t="s">
        <v>19860</v>
      </c>
      <c r="C2714" s="1" t="s">
        <v>30480</v>
      </c>
      <c r="D2714" s="1" t="s">
        <v>346</v>
      </c>
      <c r="E2714" s="1" t="s">
        <v>67</v>
      </c>
      <c r="F2714" s="1" t="s">
        <v>82</v>
      </c>
      <c r="G2714" s="1" t="s">
        <v>83</v>
      </c>
      <c r="H2714" s="1" t="s">
        <v>77</v>
      </c>
      <c r="I2714" s="1" t="s">
        <v>78</v>
      </c>
      <c r="J2714" s="1" t="s">
        <v>24</v>
      </c>
      <c r="K2714" s="1" t="s">
        <v>14</v>
      </c>
      <c r="L2714" s="1">
        <v>4</v>
      </c>
      <c r="M2714" s="1">
        <v>150</v>
      </c>
      <c r="N2714" s="1">
        <v>20</v>
      </c>
      <c r="O2714" s="1">
        <v>120</v>
      </c>
      <c r="P2714" s="1">
        <v>20</v>
      </c>
      <c r="Q2714" s="1">
        <v>500</v>
      </c>
      <c r="R2714" s="1" t="s">
        <v>63</v>
      </c>
      <c r="S2714" s="1" t="s">
        <v>25285</v>
      </c>
      <c r="T2714" s="1">
        <f>Table4[[#This Row],[Unit_Price]]*Table4[[#This Row],[Quantity]]</f>
        <v>600</v>
      </c>
      <c r="U2714" s="1">
        <f>(SUM(Table4[[#This Row],[Gross_Sales]],Table4[[#This Row],[Delivery_Fee]])-Table4[[#This Row],[Discount_Amount]])</f>
        <v>500</v>
      </c>
    </row>
    <row r="2715" spans="1:21" ht="25.8" customHeight="1" x14ac:dyDescent="0.3">
      <c r="A2715" s="1" t="s">
        <v>25286</v>
      </c>
      <c r="B2715" s="1" t="s">
        <v>19860</v>
      </c>
      <c r="C2715" s="1" t="s">
        <v>30480</v>
      </c>
      <c r="D2715" s="1" t="s">
        <v>724</v>
      </c>
      <c r="E2715" s="1" t="s">
        <v>8</v>
      </c>
      <c r="F2715" s="1" t="s">
        <v>9</v>
      </c>
      <c r="G2715" s="1" t="s">
        <v>10</v>
      </c>
      <c r="H2715" s="1" t="s">
        <v>48</v>
      </c>
      <c r="I2715" s="1" t="s">
        <v>49</v>
      </c>
      <c r="J2715" s="1" t="s">
        <v>13</v>
      </c>
      <c r="K2715" s="1" t="s">
        <v>14</v>
      </c>
      <c r="L2715" s="1">
        <v>2</v>
      </c>
      <c r="M2715" s="1">
        <v>220</v>
      </c>
      <c r="N2715" s="1">
        <v>0</v>
      </c>
      <c r="O2715" s="1">
        <v>0</v>
      </c>
      <c r="P2715" s="1">
        <v>40</v>
      </c>
      <c r="Q2715" s="1">
        <v>480</v>
      </c>
      <c r="R2715" s="1" t="s">
        <v>26</v>
      </c>
      <c r="S2715" s="1" t="s">
        <v>25287</v>
      </c>
      <c r="T2715" s="1">
        <f>Table4[[#This Row],[Unit_Price]]*Table4[[#This Row],[Quantity]]</f>
        <v>440</v>
      </c>
      <c r="U2715" s="1">
        <f>(SUM(Table4[[#This Row],[Gross_Sales]],Table4[[#This Row],[Delivery_Fee]])-Table4[[#This Row],[Discount_Amount]])</f>
        <v>480</v>
      </c>
    </row>
    <row r="2716" spans="1:21" ht="25.8" customHeight="1" x14ac:dyDescent="0.3">
      <c r="A2716" s="1" t="s">
        <v>25288</v>
      </c>
      <c r="B2716" s="1" t="s">
        <v>19860</v>
      </c>
      <c r="C2716" s="1" t="s">
        <v>30480</v>
      </c>
      <c r="D2716" s="1" t="s">
        <v>1298</v>
      </c>
      <c r="E2716" s="1" t="s">
        <v>67</v>
      </c>
      <c r="F2716" s="1" t="s">
        <v>129</v>
      </c>
      <c r="G2716" s="1" t="s">
        <v>130</v>
      </c>
      <c r="H2716" s="1" t="s">
        <v>40</v>
      </c>
      <c r="I2716" s="1" t="s">
        <v>41</v>
      </c>
      <c r="J2716" s="1" t="s">
        <v>13</v>
      </c>
      <c r="K2716" s="1" t="s">
        <v>25</v>
      </c>
      <c r="L2716" s="1">
        <v>2</v>
      </c>
      <c r="M2716" s="1">
        <v>170</v>
      </c>
      <c r="N2716" s="1">
        <v>10</v>
      </c>
      <c r="O2716" s="1">
        <v>34</v>
      </c>
      <c r="P2716" s="1">
        <v>20</v>
      </c>
      <c r="Q2716" s="1">
        <v>326</v>
      </c>
      <c r="R2716" s="1" t="s">
        <v>42</v>
      </c>
      <c r="S2716" s="1" t="s">
        <v>25289</v>
      </c>
      <c r="T2716" s="1">
        <f>Table4[[#This Row],[Unit_Price]]*Table4[[#This Row],[Quantity]]</f>
        <v>340</v>
      </c>
      <c r="U2716" s="1">
        <f>(SUM(Table4[[#This Row],[Gross_Sales]],Table4[[#This Row],[Delivery_Fee]])-Table4[[#This Row],[Discount_Amount]])</f>
        <v>326</v>
      </c>
    </row>
    <row r="2717" spans="1:21" ht="25.8" customHeight="1" x14ac:dyDescent="0.3">
      <c r="A2717" s="1" t="s">
        <v>25290</v>
      </c>
      <c r="B2717" s="1" t="s">
        <v>19860</v>
      </c>
      <c r="C2717" s="1" t="s">
        <v>30480</v>
      </c>
      <c r="D2717" s="1" t="s">
        <v>1562</v>
      </c>
      <c r="E2717" s="1" t="s">
        <v>8</v>
      </c>
      <c r="F2717" s="1" t="s">
        <v>9</v>
      </c>
      <c r="G2717" s="1" t="s">
        <v>10</v>
      </c>
      <c r="H2717" s="1" t="s">
        <v>116</v>
      </c>
      <c r="I2717" s="1" t="s">
        <v>117</v>
      </c>
      <c r="J2717" s="1" t="s">
        <v>35</v>
      </c>
      <c r="K2717" s="1" t="s">
        <v>14</v>
      </c>
      <c r="L2717" s="1">
        <v>3</v>
      </c>
      <c r="M2717" s="1">
        <v>210</v>
      </c>
      <c r="N2717" s="1">
        <v>10</v>
      </c>
      <c r="O2717" s="1">
        <v>63</v>
      </c>
      <c r="P2717" s="1">
        <v>40</v>
      </c>
      <c r="Q2717" s="1">
        <v>607</v>
      </c>
      <c r="R2717" s="1" t="s">
        <v>42</v>
      </c>
      <c r="S2717" s="1" t="s">
        <v>25291</v>
      </c>
      <c r="T2717" s="1">
        <f>Table4[[#This Row],[Unit_Price]]*Table4[[#This Row],[Quantity]]</f>
        <v>630</v>
      </c>
      <c r="U2717" s="1">
        <f>(SUM(Table4[[#This Row],[Gross_Sales]],Table4[[#This Row],[Delivery_Fee]])-Table4[[#This Row],[Discount_Amount]])</f>
        <v>607</v>
      </c>
    </row>
    <row r="2718" spans="1:21" ht="25.8" customHeight="1" x14ac:dyDescent="0.3">
      <c r="A2718" s="1" t="s">
        <v>25292</v>
      </c>
      <c r="B2718" s="1" t="s">
        <v>19860</v>
      </c>
      <c r="C2718" s="1" t="s">
        <v>30480</v>
      </c>
      <c r="D2718" s="1" t="s">
        <v>7</v>
      </c>
      <c r="E2718" s="1" t="s">
        <v>30</v>
      </c>
      <c r="F2718" s="1" t="s">
        <v>339</v>
      </c>
      <c r="G2718" s="1" t="s">
        <v>340</v>
      </c>
      <c r="H2718" s="1" t="s">
        <v>84</v>
      </c>
      <c r="I2718" s="1" t="s">
        <v>85</v>
      </c>
      <c r="J2718" s="1" t="s">
        <v>86</v>
      </c>
      <c r="K2718" s="1" t="s">
        <v>14</v>
      </c>
      <c r="L2718" s="1">
        <v>1</v>
      </c>
      <c r="M2718" s="1">
        <v>100</v>
      </c>
      <c r="N2718" s="1">
        <v>10</v>
      </c>
      <c r="O2718" s="1">
        <v>10</v>
      </c>
      <c r="P2718" s="1">
        <v>40</v>
      </c>
      <c r="Q2718" s="1">
        <v>130</v>
      </c>
      <c r="R2718" s="1" t="s">
        <v>36</v>
      </c>
      <c r="S2718" s="1" t="s">
        <v>25293</v>
      </c>
      <c r="T2718" s="1">
        <f>Table4[[#This Row],[Unit_Price]]*Table4[[#This Row],[Quantity]]</f>
        <v>100</v>
      </c>
      <c r="U2718" s="1">
        <f>(SUM(Table4[[#This Row],[Gross_Sales]],Table4[[#This Row],[Delivery_Fee]])-Table4[[#This Row],[Discount_Amount]])</f>
        <v>130</v>
      </c>
    </row>
    <row r="2719" spans="1:21" ht="25.8" customHeight="1" x14ac:dyDescent="0.3">
      <c r="A2719" s="1" t="s">
        <v>25294</v>
      </c>
      <c r="B2719" s="1" t="s">
        <v>19860</v>
      </c>
      <c r="C2719" s="1" t="s">
        <v>30480</v>
      </c>
      <c r="D2719" s="1" t="s">
        <v>1499</v>
      </c>
      <c r="E2719" s="1" t="s">
        <v>19</v>
      </c>
      <c r="F2719" s="1" t="s">
        <v>93</v>
      </c>
      <c r="G2719" s="1" t="s">
        <v>94</v>
      </c>
      <c r="H2719" s="1" t="s">
        <v>61</v>
      </c>
      <c r="I2719" s="1" t="s">
        <v>62</v>
      </c>
      <c r="J2719" s="1" t="s">
        <v>24</v>
      </c>
      <c r="K2719" s="1" t="s">
        <v>25</v>
      </c>
      <c r="L2719" s="1">
        <v>2</v>
      </c>
      <c r="M2719" s="1">
        <v>190</v>
      </c>
      <c r="N2719" s="1">
        <v>15</v>
      </c>
      <c r="O2719" s="1">
        <v>57</v>
      </c>
      <c r="P2719" s="1">
        <v>20</v>
      </c>
      <c r="Q2719" s="1">
        <v>343</v>
      </c>
      <c r="R2719" s="1" t="s">
        <v>26</v>
      </c>
      <c r="S2719" s="1" t="s">
        <v>25295</v>
      </c>
      <c r="T2719" s="1">
        <f>Table4[[#This Row],[Unit_Price]]*Table4[[#This Row],[Quantity]]</f>
        <v>380</v>
      </c>
      <c r="U2719" s="1">
        <f>(SUM(Table4[[#This Row],[Gross_Sales]],Table4[[#This Row],[Delivery_Fee]])-Table4[[#This Row],[Discount_Amount]])</f>
        <v>343</v>
      </c>
    </row>
    <row r="2720" spans="1:21" ht="25.8" customHeight="1" x14ac:dyDescent="0.3">
      <c r="A2720" s="1" t="s">
        <v>25296</v>
      </c>
      <c r="B2720" s="1" t="s">
        <v>19860</v>
      </c>
      <c r="C2720" s="1" t="s">
        <v>30480</v>
      </c>
      <c r="D2720" s="1" t="s">
        <v>3012</v>
      </c>
      <c r="E2720" s="1" t="s">
        <v>67</v>
      </c>
      <c r="F2720" s="1" t="s">
        <v>267</v>
      </c>
      <c r="G2720" s="1" t="s">
        <v>268</v>
      </c>
      <c r="H2720" s="1" t="s">
        <v>143</v>
      </c>
      <c r="I2720" s="1" t="s">
        <v>144</v>
      </c>
      <c r="J2720" s="1" t="s">
        <v>24</v>
      </c>
      <c r="K2720" s="1" t="s">
        <v>14</v>
      </c>
      <c r="L2720" s="1">
        <v>3</v>
      </c>
      <c r="M2720" s="1">
        <v>160</v>
      </c>
      <c r="N2720" s="1">
        <v>5</v>
      </c>
      <c r="O2720" s="1">
        <v>24</v>
      </c>
      <c r="P2720" s="1">
        <v>30</v>
      </c>
      <c r="Q2720" s="1">
        <v>486</v>
      </c>
      <c r="R2720" s="1" t="s">
        <v>63</v>
      </c>
      <c r="S2720" s="1" t="s">
        <v>25297</v>
      </c>
      <c r="T2720" s="1">
        <f>Table4[[#This Row],[Unit_Price]]*Table4[[#This Row],[Quantity]]</f>
        <v>480</v>
      </c>
      <c r="U2720" s="1">
        <f>(SUM(Table4[[#This Row],[Gross_Sales]],Table4[[#This Row],[Delivery_Fee]])-Table4[[#This Row],[Discount_Amount]])</f>
        <v>486</v>
      </c>
    </row>
    <row r="2721" spans="1:21" ht="25.8" customHeight="1" x14ac:dyDescent="0.3">
      <c r="A2721" s="1" t="s">
        <v>25298</v>
      </c>
      <c r="B2721" s="1" t="s">
        <v>19860</v>
      </c>
      <c r="C2721" s="1" t="s">
        <v>30480</v>
      </c>
      <c r="D2721" s="1" t="s">
        <v>666</v>
      </c>
      <c r="E2721" s="1" t="s">
        <v>67</v>
      </c>
      <c r="F2721" s="1" t="s">
        <v>109</v>
      </c>
      <c r="G2721" s="1" t="s">
        <v>110</v>
      </c>
      <c r="H2721" s="1" t="s">
        <v>70</v>
      </c>
      <c r="I2721" s="1" t="s">
        <v>71</v>
      </c>
      <c r="J2721" s="1" t="s">
        <v>13</v>
      </c>
      <c r="K2721" s="1" t="s">
        <v>14</v>
      </c>
      <c r="L2721" s="1">
        <v>3</v>
      </c>
      <c r="M2721" s="1">
        <v>130</v>
      </c>
      <c r="N2721" s="1">
        <v>5</v>
      </c>
      <c r="O2721" s="1">
        <v>19.5</v>
      </c>
      <c r="P2721" s="1">
        <v>35</v>
      </c>
      <c r="Q2721" s="1">
        <v>405.5</v>
      </c>
      <c r="R2721" s="1" t="s">
        <v>42</v>
      </c>
      <c r="S2721" s="1" t="s">
        <v>25299</v>
      </c>
      <c r="T2721" s="1">
        <f>Table4[[#This Row],[Unit_Price]]*Table4[[#This Row],[Quantity]]</f>
        <v>390</v>
      </c>
      <c r="U2721" s="1">
        <f>(SUM(Table4[[#This Row],[Gross_Sales]],Table4[[#This Row],[Delivery_Fee]])-Table4[[#This Row],[Discount_Amount]])</f>
        <v>405.5</v>
      </c>
    </row>
    <row r="2722" spans="1:21" ht="25.8" customHeight="1" x14ac:dyDescent="0.3">
      <c r="A2722" s="1" t="s">
        <v>25300</v>
      </c>
      <c r="B2722" s="1" t="s">
        <v>19860</v>
      </c>
      <c r="C2722" s="1" t="s">
        <v>30480</v>
      </c>
      <c r="D2722" s="1" t="s">
        <v>1465</v>
      </c>
      <c r="E2722" s="1" t="s">
        <v>19</v>
      </c>
      <c r="F2722" s="1" t="s">
        <v>46</v>
      </c>
      <c r="G2722" s="1" t="s">
        <v>47</v>
      </c>
      <c r="H2722" s="1" t="s">
        <v>48</v>
      </c>
      <c r="I2722" s="1" t="s">
        <v>49</v>
      </c>
      <c r="J2722" s="1" t="s">
        <v>13</v>
      </c>
      <c r="K2722" s="1" t="s">
        <v>14</v>
      </c>
      <c r="L2722" s="1">
        <v>3</v>
      </c>
      <c r="M2722" s="1">
        <v>220</v>
      </c>
      <c r="N2722" s="1">
        <v>5</v>
      </c>
      <c r="O2722" s="1">
        <v>33</v>
      </c>
      <c r="P2722" s="1">
        <v>25</v>
      </c>
      <c r="Q2722" s="1">
        <v>652</v>
      </c>
      <c r="R2722" s="1" t="s">
        <v>36</v>
      </c>
      <c r="S2722" s="1" t="s">
        <v>25301</v>
      </c>
      <c r="T2722" s="1">
        <f>Table4[[#This Row],[Unit_Price]]*Table4[[#This Row],[Quantity]]</f>
        <v>660</v>
      </c>
      <c r="U2722" s="1">
        <f>(SUM(Table4[[#This Row],[Gross_Sales]],Table4[[#This Row],[Delivery_Fee]])-Table4[[#This Row],[Discount_Amount]])</f>
        <v>652</v>
      </c>
    </row>
    <row r="2723" spans="1:21" ht="25.8" customHeight="1" x14ac:dyDescent="0.3">
      <c r="A2723" s="1" t="s">
        <v>25302</v>
      </c>
      <c r="B2723" s="1" t="s">
        <v>19860</v>
      </c>
      <c r="C2723" s="1" t="s">
        <v>30480</v>
      </c>
      <c r="D2723" s="1" t="s">
        <v>3137</v>
      </c>
      <c r="E2723" s="1" t="s">
        <v>67</v>
      </c>
      <c r="F2723" s="1" t="s">
        <v>68</v>
      </c>
      <c r="G2723" s="1" t="s">
        <v>69</v>
      </c>
      <c r="H2723" s="1" t="s">
        <v>77</v>
      </c>
      <c r="I2723" s="1" t="s">
        <v>78</v>
      </c>
      <c r="J2723" s="1" t="s">
        <v>24</v>
      </c>
      <c r="K2723" s="1" t="s">
        <v>14</v>
      </c>
      <c r="L2723" s="1">
        <v>2</v>
      </c>
      <c r="M2723" s="1">
        <v>150</v>
      </c>
      <c r="N2723" s="1">
        <v>20</v>
      </c>
      <c r="O2723" s="1">
        <v>60</v>
      </c>
      <c r="P2723" s="1">
        <v>25</v>
      </c>
      <c r="Q2723" s="1">
        <v>265</v>
      </c>
      <c r="R2723" s="1" t="s">
        <v>36</v>
      </c>
      <c r="S2723" s="1" t="s">
        <v>25303</v>
      </c>
      <c r="T2723" s="1">
        <f>Table4[[#This Row],[Unit_Price]]*Table4[[#This Row],[Quantity]]</f>
        <v>300</v>
      </c>
      <c r="U2723" s="1">
        <f>(SUM(Table4[[#This Row],[Gross_Sales]],Table4[[#This Row],[Delivery_Fee]])-Table4[[#This Row],[Discount_Amount]])</f>
        <v>265</v>
      </c>
    </row>
    <row r="2724" spans="1:21" ht="25.8" customHeight="1" x14ac:dyDescent="0.3">
      <c r="A2724" s="1" t="s">
        <v>25304</v>
      </c>
      <c r="B2724" s="1" t="s">
        <v>19860</v>
      </c>
      <c r="C2724" s="1" t="s">
        <v>30480</v>
      </c>
      <c r="D2724" s="1" t="s">
        <v>1094</v>
      </c>
      <c r="E2724" s="1" t="s">
        <v>30</v>
      </c>
      <c r="F2724" s="1" t="s">
        <v>75</v>
      </c>
      <c r="G2724" s="1" t="s">
        <v>76</v>
      </c>
      <c r="H2724" s="1" t="s">
        <v>131</v>
      </c>
      <c r="I2724" s="1" t="s">
        <v>132</v>
      </c>
      <c r="J2724" s="1" t="s">
        <v>57</v>
      </c>
      <c r="K2724" s="1" t="s">
        <v>25</v>
      </c>
      <c r="L2724" s="1">
        <v>2</v>
      </c>
      <c r="M2724" s="1">
        <v>220</v>
      </c>
      <c r="N2724" s="1">
        <v>20</v>
      </c>
      <c r="O2724" s="1">
        <v>88</v>
      </c>
      <c r="P2724" s="1">
        <v>30</v>
      </c>
      <c r="Q2724" s="1">
        <v>382</v>
      </c>
      <c r="R2724" s="1" t="s">
        <v>42</v>
      </c>
      <c r="S2724" s="1" t="s">
        <v>25305</v>
      </c>
      <c r="T2724" s="1">
        <f>Table4[[#This Row],[Unit_Price]]*Table4[[#This Row],[Quantity]]</f>
        <v>440</v>
      </c>
      <c r="U2724" s="1">
        <f>(SUM(Table4[[#This Row],[Gross_Sales]],Table4[[#This Row],[Delivery_Fee]])-Table4[[#This Row],[Discount_Amount]])</f>
        <v>382</v>
      </c>
    </row>
    <row r="2725" spans="1:21" ht="25.8" customHeight="1" x14ac:dyDescent="0.3">
      <c r="A2725" s="1" t="s">
        <v>25306</v>
      </c>
      <c r="B2725" s="1" t="s">
        <v>19860</v>
      </c>
      <c r="C2725" s="1" t="s">
        <v>30480</v>
      </c>
      <c r="D2725" s="1" t="s">
        <v>230</v>
      </c>
      <c r="E2725" s="1" t="s">
        <v>30</v>
      </c>
      <c r="F2725" s="1" t="s">
        <v>187</v>
      </c>
      <c r="G2725" s="1" t="s">
        <v>188</v>
      </c>
      <c r="H2725" s="1" t="s">
        <v>143</v>
      </c>
      <c r="I2725" s="1" t="s">
        <v>144</v>
      </c>
      <c r="J2725" s="1" t="s">
        <v>24</v>
      </c>
      <c r="K2725" s="1" t="s">
        <v>14</v>
      </c>
      <c r="L2725" s="1">
        <v>3</v>
      </c>
      <c r="M2725" s="1">
        <v>160</v>
      </c>
      <c r="N2725" s="1">
        <v>0</v>
      </c>
      <c r="O2725" s="1">
        <v>0</v>
      </c>
      <c r="P2725" s="1">
        <v>35</v>
      </c>
      <c r="Q2725" s="1">
        <v>515</v>
      </c>
      <c r="R2725" s="1" t="s">
        <v>63</v>
      </c>
      <c r="S2725" s="1" t="s">
        <v>25307</v>
      </c>
      <c r="T2725" s="1">
        <f>Table4[[#This Row],[Unit_Price]]*Table4[[#This Row],[Quantity]]</f>
        <v>480</v>
      </c>
      <c r="U2725" s="1">
        <f>(SUM(Table4[[#This Row],[Gross_Sales]],Table4[[#This Row],[Delivery_Fee]])-Table4[[#This Row],[Discount_Amount]])</f>
        <v>515</v>
      </c>
    </row>
    <row r="2726" spans="1:21" ht="25.8" customHeight="1" x14ac:dyDescent="0.3">
      <c r="A2726" s="1" t="s">
        <v>25308</v>
      </c>
      <c r="B2726" s="1" t="s">
        <v>19860</v>
      </c>
      <c r="C2726" s="1" t="s">
        <v>30480</v>
      </c>
      <c r="D2726" s="1" t="s">
        <v>115</v>
      </c>
      <c r="E2726" s="1" t="s">
        <v>67</v>
      </c>
      <c r="F2726" s="1" t="s">
        <v>174</v>
      </c>
      <c r="G2726" s="1" t="s">
        <v>175</v>
      </c>
      <c r="H2726" s="1" t="s">
        <v>111</v>
      </c>
      <c r="I2726" s="1" t="s">
        <v>112</v>
      </c>
      <c r="J2726" s="1" t="s">
        <v>13</v>
      </c>
      <c r="K2726" s="1" t="s">
        <v>25</v>
      </c>
      <c r="L2726" s="1">
        <v>1</v>
      </c>
      <c r="M2726" s="1">
        <v>280</v>
      </c>
      <c r="N2726" s="1">
        <v>10</v>
      </c>
      <c r="O2726" s="1">
        <v>28</v>
      </c>
      <c r="P2726" s="1">
        <v>30</v>
      </c>
      <c r="Q2726" s="1">
        <v>282</v>
      </c>
      <c r="R2726" s="1" t="s">
        <v>42</v>
      </c>
      <c r="S2726" s="1" t="s">
        <v>25309</v>
      </c>
      <c r="T2726" s="1">
        <f>Table4[[#This Row],[Unit_Price]]*Table4[[#This Row],[Quantity]]</f>
        <v>280</v>
      </c>
      <c r="U2726" s="1">
        <f>(SUM(Table4[[#This Row],[Gross_Sales]],Table4[[#This Row],[Delivery_Fee]])-Table4[[#This Row],[Discount_Amount]])</f>
        <v>282</v>
      </c>
    </row>
    <row r="2727" spans="1:21" ht="25.8" customHeight="1" x14ac:dyDescent="0.3">
      <c r="A2727" s="1" t="s">
        <v>25310</v>
      </c>
      <c r="B2727" s="1" t="s">
        <v>19860</v>
      </c>
      <c r="C2727" s="1" t="s">
        <v>30480</v>
      </c>
      <c r="D2727" s="1" t="s">
        <v>2069</v>
      </c>
      <c r="E2727" s="1" t="s">
        <v>8</v>
      </c>
      <c r="F2727" s="1" t="s">
        <v>46</v>
      </c>
      <c r="G2727" s="1" t="s">
        <v>47</v>
      </c>
      <c r="H2727" s="1" t="s">
        <v>131</v>
      </c>
      <c r="I2727" s="1" t="s">
        <v>132</v>
      </c>
      <c r="J2727" s="1" t="s">
        <v>57</v>
      </c>
      <c r="K2727" s="1" t="s">
        <v>25</v>
      </c>
      <c r="L2727" s="1">
        <v>2</v>
      </c>
      <c r="M2727" s="1">
        <v>220</v>
      </c>
      <c r="N2727" s="1">
        <v>20</v>
      </c>
      <c r="O2727" s="1">
        <v>88</v>
      </c>
      <c r="P2727" s="1">
        <v>35</v>
      </c>
      <c r="Q2727" s="1">
        <v>387</v>
      </c>
      <c r="R2727" s="1" t="s">
        <v>26</v>
      </c>
      <c r="S2727" s="1" t="s">
        <v>25311</v>
      </c>
      <c r="T2727" s="1">
        <f>Table4[[#This Row],[Unit_Price]]*Table4[[#This Row],[Quantity]]</f>
        <v>440</v>
      </c>
      <c r="U2727" s="1">
        <f>(SUM(Table4[[#This Row],[Gross_Sales]],Table4[[#This Row],[Delivery_Fee]])-Table4[[#This Row],[Discount_Amount]])</f>
        <v>387</v>
      </c>
    </row>
    <row r="2728" spans="1:21" ht="25.8" customHeight="1" x14ac:dyDescent="0.3">
      <c r="A2728" s="1" t="s">
        <v>25312</v>
      </c>
      <c r="B2728" s="1" t="s">
        <v>19860</v>
      </c>
      <c r="C2728" s="1" t="s">
        <v>30480</v>
      </c>
      <c r="D2728" s="1" t="s">
        <v>2074</v>
      </c>
      <c r="E2728" s="1" t="s">
        <v>30</v>
      </c>
      <c r="F2728" s="1" t="s">
        <v>136</v>
      </c>
      <c r="G2728" s="1" t="s">
        <v>137</v>
      </c>
      <c r="H2728" s="1" t="s">
        <v>55</v>
      </c>
      <c r="I2728" s="1" t="s">
        <v>56</v>
      </c>
      <c r="J2728" s="1" t="s">
        <v>57</v>
      </c>
      <c r="K2728" s="1" t="s">
        <v>14</v>
      </c>
      <c r="L2728" s="1">
        <v>2</v>
      </c>
      <c r="M2728" s="1">
        <v>180</v>
      </c>
      <c r="N2728" s="1">
        <v>20</v>
      </c>
      <c r="O2728" s="1">
        <v>72</v>
      </c>
      <c r="P2728" s="1">
        <v>20</v>
      </c>
      <c r="Q2728" s="1">
        <v>308</v>
      </c>
      <c r="R2728" s="1" t="s">
        <v>36</v>
      </c>
      <c r="S2728" s="1" t="s">
        <v>25313</v>
      </c>
      <c r="T2728" s="1">
        <f>Table4[[#This Row],[Unit_Price]]*Table4[[#This Row],[Quantity]]</f>
        <v>360</v>
      </c>
      <c r="U2728" s="1">
        <f>(SUM(Table4[[#This Row],[Gross_Sales]],Table4[[#This Row],[Delivery_Fee]])-Table4[[#This Row],[Discount_Amount]])</f>
        <v>308</v>
      </c>
    </row>
    <row r="2729" spans="1:21" ht="25.8" customHeight="1" x14ac:dyDescent="0.3">
      <c r="A2729" s="1" t="s">
        <v>25314</v>
      </c>
      <c r="B2729" s="1" t="s">
        <v>19860</v>
      </c>
      <c r="C2729" s="1" t="s">
        <v>30480</v>
      </c>
      <c r="D2729" s="1" t="s">
        <v>919</v>
      </c>
      <c r="E2729" s="1" t="s">
        <v>67</v>
      </c>
      <c r="F2729" s="1" t="s">
        <v>174</v>
      </c>
      <c r="G2729" s="1" t="s">
        <v>175</v>
      </c>
      <c r="H2729" s="1" t="s">
        <v>131</v>
      </c>
      <c r="I2729" s="1" t="s">
        <v>132</v>
      </c>
      <c r="J2729" s="1" t="s">
        <v>57</v>
      </c>
      <c r="K2729" s="1" t="s">
        <v>25</v>
      </c>
      <c r="L2729" s="1">
        <v>4</v>
      </c>
      <c r="M2729" s="1">
        <v>220</v>
      </c>
      <c r="N2729" s="1">
        <v>15</v>
      </c>
      <c r="O2729" s="1">
        <v>132</v>
      </c>
      <c r="P2729" s="1">
        <v>35</v>
      </c>
      <c r="Q2729" s="1">
        <v>783</v>
      </c>
      <c r="R2729" s="1" t="s">
        <v>15</v>
      </c>
      <c r="S2729" s="1" t="s">
        <v>25315</v>
      </c>
      <c r="T2729" s="1">
        <f>Table4[[#This Row],[Unit_Price]]*Table4[[#This Row],[Quantity]]</f>
        <v>880</v>
      </c>
      <c r="U2729" s="1">
        <f>(SUM(Table4[[#This Row],[Gross_Sales]],Table4[[#This Row],[Delivery_Fee]])-Table4[[#This Row],[Discount_Amount]])</f>
        <v>783</v>
      </c>
    </row>
    <row r="2730" spans="1:21" ht="25.8" customHeight="1" x14ac:dyDescent="0.3">
      <c r="A2730" s="1" t="s">
        <v>25316</v>
      </c>
      <c r="B2730" s="1" t="s">
        <v>19860</v>
      </c>
      <c r="C2730" s="1" t="s">
        <v>30480</v>
      </c>
      <c r="D2730" s="1" t="s">
        <v>851</v>
      </c>
      <c r="E2730" s="1" t="s">
        <v>19</v>
      </c>
      <c r="F2730" s="1" t="s">
        <v>129</v>
      </c>
      <c r="G2730" s="1" t="s">
        <v>130</v>
      </c>
      <c r="H2730" s="1" t="s">
        <v>116</v>
      </c>
      <c r="I2730" s="1" t="s">
        <v>117</v>
      </c>
      <c r="J2730" s="1" t="s">
        <v>35</v>
      </c>
      <c r="K2730" s="1" t="s">
        <v>14</v>
      </c>
      <c r="L2730" s="1">
        <v>1</v>
      </c>
      <c r="M2730" s="1">
        <v>210</v>
      </c>
      <c r="N2730" s="1">
        <v>15</v>
      </c>
      <c r="O2730" s="1">
        <v>31.5</v>
      </c>
      <c r="P2730" s="1">
        <v>40</v>
      </c>
      <c r="Q2730" s="1">
        <v>218.5</v>
      </c>
      <c r="R2730" s="1" t="s">
        <v>42</v>
      </c>
      <c r="S2730" s="1" t="s">
        <v>25317</v>
      </c>
      <c r="T2730" s="1">
        <f>Table4[[#This Row],[Unit_Price]]*Table4[[#This Row],[Quantity]]</f>
        <v>210</v>
      </c>
      <c r="U2730" s="1">
        <f>(SUM(Table4[[#This Row],[Gross_Sales]],Table4[[#This Row],[Delivery_Fee]])-Table4[[#This Row],[Discount_Amount]])</f>
        <v>218.5</v>
      </c>
    </row>
    <row r="2731" spans="1:21" ht="25.8" customHeight="1" x14ac:dyDescent="0.3">
      <c r="A2731" s="1" t="s">
        <v>25318</v>
      </c>
      <c r="B2731" s="1" t="s">
        <v>19860</v>
      </c>
      <c r="C2731" s="1" t="s">
        <v>30480</v>
      </c>
      <c r="D2731" s="1" t="s">
        <v>2050</v>
      </c>
      <c r="E2731" s="1" t="s">
        <v>19</v>
      </c>
      <c r="F2731" s="1" t="s">
        <v>124</v>
      </c>
      <c r="G2731" s="1" t="s">
        <v>125</v>
      </c>
      <c r="H2731" s="1" t="s">
        <v>84</v>
      </c>
      <c r="I2731" s="1" t="s">
        <v>85</v>
      </c>
      <c r="J2731" s="1" t="s">
        <v>86</v>
      </c>
      <c r="K2731" s="1" t="s">
        <v>14</v>
      </c>
      <c r="L2731" s="1">
        <v>1</v>
      </c>
      <c r="M2731" s="1">
        <v>100</v>
      </c>
      <c r="N2731" s="1">
        <v>15</v>
      </c>
      <c r="O2731" s="1">
        <v>15</v>
      </c>
      <c r="P2731" s="1">
        <v>20</v>
      </c>
      <c r="Q2731" s="1">
        <v>105</v>
      </c>
      <c r="R2731" s="1" t="s">
        <v>15</v>
      </c>
      <c r="S2731" s="1" t="s">
        <v>25319</v>
      </c>
      <c r="T2731" s="1">
        <f>Table4[[#This Row],[Unit_Price]]*Table4[[#This Row],[Quantity]]</f>
        <v>100</v>
      </c>
      <c r="U2731" s="1">
        <f>(SUM(Table4[[#This Row],[Gross_Sales]],Table4[[#This Row],[Delivery_Fee]])-Table4[[#This Row],[Discount_Amount]])</f>
        <v>105</v>
      </c>
    </row>
    <row r="2732" spans="1:21" ht="25.8" customHeight="1" x14ac:dyDescent="0.3">
      <c r="A2732" s="1" t="s">
        <v>25320</v>
      </c>
      <c r="B2732" s="1" t="s">
        <v>19860</v>
      </c>
      <c r="C2732" s="1" t="s">
        <v>30480</v>
      </c>
      <c r="D2732" s="1" t="s">
        <v>412</v>
      </c>
      <c r="E2732" s="1" t="s">
        <v>67</v>
      </c>
      <c r="F2732" s="1" t="s">
        <v>151</v>
      </c>
      <c r="G2732" s="1" t="s">
        <v>152</v>
      </c>
      <c r="H2732" s="1" t="s">
        <v>33</v>
      </c>
      <c r="I2732" s="1" t="s">
        <v>34</v>
      </c>
      <c r="J2732" s="1" t="s">
        <v>35</v>
      </c>
      <c r="K2732" s="1" t="s">
        <v>25</v>
      </c>
      <c r="L2732" s="1">
        <v>2</v>
      </c>
      <c r="M2732" s="1">
        <v>240</v>
      </c>
      <c r="N2732" s="1">
        <v>15</v>
      </c>
      <c r="O2732" s="1">
        <v>72</v>
      </c>
      <c r="P2732" s="1">
        <v>35</v>
      </c>
      <c r="Q2732" s="1">
        <v>443</v>
      </c>
      <c r="R2732" s="1" t="s">
        <v>15</v>
      </c>
      <c r="S2732" s="1" t="s">
        <v>25321</v>
      </c>
      <c r="T2732" s="1">
        <f>Table4[[#This Row],[Unit_Price]]*Table4[[#This Row],[Quantity]]</f>
        <v>480</v>
      </c>
      <c r="U2732" s="1">
        <f>(SUM(Table4[[#This Row],[Gross_Sales]],Table4[[#This Row],[Delivery_Fee]])-Table4[[#This Row],[Discount_Amount]])</f>
        <v>443</v>
      </c>
    </row>
    <row r="2733" spans="1:21" ht="25.8" customHeight="1" x14ac:dyDescent="0.3">
      <c r="A2733" s="1" t="s">
        <v>25322</v>
      </c>
      <c r="B2733" s="1" t="s">
        <v>19860</v>
      </c>
      <c r="C2733" s="1" t="s">
        <v>30480</v>
      </c>
      <c r="D2733" s="1" t="s">
        <v>164</v>
      </c>
      <c r="E2733" s="1" t="s">
        <v>19</v>
      </c>
      <c r="F2733" s="1" t="s">
        <v>20</v>
      </c>
      <c r="G2733" s="1" t="s">
        <v>21</v>
      </c>
      <c r="H2733" s="1" t="s">
        <v>84</v>
      </c>
      <c r="I2733" s="1" t="s">
        <v>85</v>
      </c>
      <c r="J2733" s="1" t="s">
        <v>86</v>
      </c>
      <c r="K2733" s="1" t="s">
        <v>14</v>
      </c>
      <c r="L2733" s="1">
        <v>2</v>
      </c>
      <c r="M2733" s="1">
        <v>100</v>
      </c>
      <c r="N2733" s="1">
        <v>20</v>
      </c>
      <c r="O2733" s="1">
        <v>40</v>
      </c>
      <c r="P2733" s="1">
        <v>25</v>
      </c>
      <c r="Q2733" s="1">
        <v>185</v>
      </c>
      <c r="R2733" s="1" t="s">
        <v>26</v>
      </c>
      <c r="S2733" s="1" t="s">
        <v>25323</v>
      </c>
      <c r="T2733" s="1">
        <f>Table4[[#This Row],[Unit_Price]]*Table4[[#This Row],[Quantity]]</f>
        <v>200</v>
      </c>
      <c r="U2733" s="1">
        <f>(SUM(Table4[[#This Row],[Gross_Sales]],Table4[[#This Row],[Delivery_Fee]])-Table4[[#This Row],[Discount_Amount]])</f>
        <v>185</v>
      </c>
    </row>
    <row r="2734" spans="1:21" ht="25.8" customHeight="1" x14ac:dyDescent="0.3">
      <c r="A2734" s="1" t="s">
        <v>25324</v>
      </c>
      <c r="B2734" s="1" t="s">
        <v>19860</v>
      </c>
      <c r="C2734" s="1" t="s">
        <v>30480</v>
      </c>
      <c r="D2734" s="1" t="s">
        <v>361</v>
      </c>
      <c r="E2734" s="1" t="s">
        <v>8</v>
      </c>
      <c r="F2734" s="1" t="s">
        <v>82</v>
      </c>
      <c r="G2734" s="1" t="s">
        <v>83</v>
      </c>
      <c r="H2734" s="1" t="s">
        <v>55</v>
      </c>
      <c r="I2734" s="1" t="s">
        <v>56</v>
      </c>
      <c r="J2734" s="1" t="s">
        <v>57</v>
      </c>
      <c r="K2734" s="1" t="s">
        <v>14</v>
      </c>
      <c r="L2734" s="1">
        <v>4</v>
      </c>
      <c r="M2734" s="1">
        <v>180</v>
      </c>
      <c r="N2734" s="1">
        <v>10</v>
      </c>
      <c r="O2734" s="1">
        <v>72</v>
      </c>
      <c r="P2734" s="1">
        <v>40</v>
      </c>
      <c r="Q2734" s="1">
        <v>688</v>
      </c>
      <c r="R2734" s="1" t="s">
        <v>15</v>
      </c>
      <c r="S2734" s="1" t="s">
        <v>25325</v>
      </c>
      <c r="T2734" s="1">
        <f>Table4[[#This Row],[Unit_Price]]*Table4[[#This Row],[Quantity]]</f>
        <v>720</v>
      </c>
      <c r="U2734" s="1">
        <f>(SUM(Table4[[#This Row],[Gross_Sales]],Table4[[#This Row],[Delivery_Fee]])-Table4[[#This Row],[Discount_Amount]])</f>
        <v>688</v>
      </c>
    </row>
    <row r="2735" spans="1:21" ht="25.8" customHeight="1" x14ac:dyDescent="0.3">
      <c r="A2735" s="1" t="s">
        <v>25326</v>
      </c>
      <c r="B2735" s="1" t="s">
        <v>19860</v>
      </c>
      <c r="C2735" s="1" t="s">
        <v>30480</v>
      </c>
      <c r="D2735" s="1" t="s">
        <v>173</v>
      </c>
      <c r="E2735" s="1" t="s">
        <v>67</v>
      </c>
      <c r="F2735" s="1" t="s">
        <v>174</v>
      </c>
      <c r="G2735" s="1" t="s">
        <v>175</v>
      </c>
      <c r="H2735" s="1" t="s">
        <v>84</v>
      </c>
      <c r="I2735" s="1" t="s">
        <v>85</v>
      </c>
      <c r="J2735" s="1" t="s">
        <v>86</v>
      </c>
      <c r="K2735" s="1" t="s">
        <v>14</v>
      </c>
      <c r="L2735" s="1">
        <v>4</v>
      </c>
      <c r="M2735" s="1">
        <v>100</v>
      </c>
      <c r="N2735" s="1">
        <v>20</v>
      </c>
      <c r="O2735" s="1">
        <v>80</v>
      </c>
      <c r="P2735" s="1">
        <v>40</v>
      </c>
      <c r="Q2735" s="1">
        <v>360</v>
      </c>
      <c r="R2735" s="1" t="s">
        <v>26</v>
      </c>
      <c r="S2735" s="1" t="s">
        <v>25327</v>
      </c>
      <c r="T2735" s="1">
        <f>Table4[[#This Row],[Unit_Price]]*Table4[[#This Row],[Quantity]]</f>
        <v>400</v>
      </c>
      <c r="U2735" s="1">
        <f>(SUM(Table4[[#This Row],[Gross_Sales]],Table4[[#This Row],[Delivery_Fee]])-Table4[[#This Row],[Discount_Amount]])</f>
        <v>360</v>
      </c>
    </row>
    <row r="2736" spans="1:21" ht="25.8" customHeight="1" x14ac:dyDescent="0.3">
      <c r="A2736" s="1" t="s">
        <v>25328</v>
      </c>
      <c r="B2736" s="1" t="s">
        <v>19860</v>
      </c>
      <c r="C2736" s="1" t="s">
        <v>30480</v>
      </c>
      <c r="D2736" s="1" t="s">
        <v>29</v>
      </c>
      <c r="E2736" s="1" t="s">
        <v>67</v>
      </c>
      <c r="F2736" s="1" t="s">
        <v>82</v>
      </c>
      <c r="G2736" s="1" t="s">
        <v>83</v>
      </c>
      <c r="H2736" s="1" t="s">
        <v>116</v>
      </c>
      <c r="I2736" s="1" t="s">
        <v>117</v>
      </c>
      <c r="J2736" s="1" t="s">
        <v>35</v>
      </c>
      <c r="K2736" s="1" t="s">
        <v>14</v>
      </c>
      <c r="L2736" s="1">
        <v>2</v>
      </c>
      <c r="M2736" s="1">
        <v>210</v>
      </c>
      <c r="N2736" s="1">
        <v>5</v>
      </c>
      <c r="O2736" s="1">
        <v>21</v>
      </c>
      <c r="P2736" s="1">
        <v>20</v>
      </c>
      <c r="Q2736" s="1">
        <v>419</v>
      </c>
      <c r="R2736" s="1" t="s">
        <v>15</v>
      </c>
      <c r="S2736" s="1" t="s">
        <v>25329</v>
      </c>
      <c r="T2736" s="1">
        <f>Table4[[#This Row],[Unit_Price]]*Table4[[#This Row],[Quantity]]</f>
        <v>420</v>
      </c>
      <c r="U2736" s="1">
        <f>(SUM(Table4[[#This Row],[Gross_Sales]],Table4[[#This Row],[Delivery_Fee]])-Table4[[#This Row],[Discount_Amount]])</f>
        <v>419</v>
      </c>
    </row>
    <row r="2737" spans="1:21" ht="25.8" customHeight="1" x14ac:dyDescent="0.3">
      <c r="A2737" s="1" t="s">
        <v>25330</v>
      </c>
      <c r="B2737" s="1" t="s">
        <v>19860</v>
      </c>
      <c r="C2737" s="1" t="s">
        <v>30480</v>
      </c>
      <c r="D2737" s="1" t="s">
        <v>439</v>
      </c>
      <c r="E2737" s="1" t="s">
        <v>30</v>
      </c>
      <c r="F2737" s="1" t="s">
        <v>136</v>
      </c>
      <c r="G2737" s="1" t="s">
        <v>137</v>
      </c>
      <c r="H2737" s="1" t="s">
        <v>288</v>
      </c>
      <c r="I2737" s="1" t="s">
        <v>289</v>
      </c>
      <c r="J2737" s="1" t="s">
        <v>86</v>
      </c>
      <c r="K2737" s="1" t="s">
        <v>14</v>
      </c>
      <c r="L2737" s="1">
        <v>3</v>
      </c>
      <c r="M2737" s="1">
        <v>80</v>
      </c>
      <c r="N2737" s="1">
        <v>15</v>
      </c>
      <c r="O2737" s="1">
        <v>36</v>
      </c>
      <c r="P2737" s="1">
        <v>20</v>
      </c>
      <c r="Q2737" s="1">
        <v>224</v>
      </c>
      <c r="R2737" s="1" t="s">
        <v>36</v>
      </c>
      <c r="S2737" s="1" t="s">
        <v>25331</v>
      </c>
      <c r="T2737" s="1">
        <f>Table4[[#This Row],[Unit_Price]]*Table4[[#This Row],[Quantity]]</f>
        <v>240</v>
      </c>
      <c r="U2737" s="1">
        <f>(SUM(Table4[[#This Row],[Gross_Sales]],Table4[[#This Row],[Delivery_Fee]])-Table4[[#This Row],[Discount_Amount]])</f>
        <v>224</v>
      </c>
    </row>
    <row r="2738" spans="1:21" ht="25.8" customHeight="1" x14ac:dyDescent="0.3">
      <c r="A2738" s="1" t="s">
        <v>25332</v>
      </c>
      <c r="B2738" s="1" t="s">
        <v>19860</v>
      </c>
      <c r="C2738" s="1" t="s">
        <v>30480</v>
      </c>
      <c r="D2738" s="1" t="s">
        <v>1562</v>
      </c>
      <c r="E2738" s="1" t="s">
        <v>30</v>
      </c>
      <c r="F2738" s="1" t="s">
        <v>187</v>
      </c>
      <c r="G2738" s="1" t="s">
        <v>188</v>
      </c>
      <c r="H2738" s="1" t="s">
        <v>11</v>
      </c>
      <c r="I2738" s="1" t="s">
        <v>12</v>
      </c>
      <c r="J2738" s="1" t="s">
        <v>13</v>
      </c>
      <c r="K2738" s="1" t="s">
        <v>14</v>
      </c>
      <c r="L2738" s="1">
        <v>2</v>
      </c>
      <c r="M2738" s="1">
        <v>140</v>
      </c>
      <c r="N2738" s="1">
        <v>15</v>
      </c>
      <c r="O2738" s="1">
        <v>42</v>
      </c>
      <c r="P2738" s="1">
        <v>35</v>
      </c>
      <c r="Q2738" s="1">
        <v>273</v>
      </c>
      <c r="R2738" s="1" t="s">
        <v>15</v>
      </c>
      <c r="S2738" s="1" t="s">
        <v>25333</v>
      </c>
      <c r="T2738" s="1">
        <f>Table4[[#This Row],[Unit_Price]]*Table4[[#This Row],[Quantity]]</f>
        <v>280</v>
      </c>
      <c r="U2738" s="1">
        <f>(SUM(Table4[[#This Row],[Gross_Sales]],Table4[[#This Row],[Delivery_Fee]])-Table4[[#This Row],[Discount_Amount]])</f>
        <v>273</v>
      </c>
    </row>
    <row r="2739" spans="1:21" ht="25.8" customHeight="1" x14ac:dyDescent="0.3">
      <c r="A2739" s="1" t="s">
        <v>25334</v>
      </c>
      <c r="B2739" s="1" t="s">
        <v>19860</v>
      </c>
      <c r="C2739" s="1" t="s">
        <v>30480</v>
      </c>
      <c r="D2739" s="1" t="s">
        <v>1280</v>
      </c>
      <c r="E2739" s="1" t="s">
        <v>19</v>
      </c>
      <c r="F2739" s="1" t="s">
        <v>20</v>
      </c>
      <c r="G2739" s="1" t="s">
        <v>21</v>
      </c>
      <c r="H2739" s="1" t="s">
        <v>116</v>
      </c>
      <c r="I2739" s="1" t="s">
        <v>117</v>
      </c>
      <c r="J2739" s="1" t="s">
        <v>35</v>
      </c>
      <c r="K2739" s="1" t="s">
        <v>14</v>
      </c>
      <c r="L2739" s="1">
        <v>1</v>
      </c>
      <c r="M2739" s="1">
        <v>210</v>
      </c>
      <c r="N2739" s="1">
        <v>20</v>
      </c>
      <c r="O2739" s="1">
        <v>42</v>
      </c>
      <c r="P2739" s="1">
        <v>40</v>
      </c>
      <c r="Q2739" s="1">
        <v>208</v>
      </c>
      <c r="R2739" s="1" t="s">
        <v>36</v>
      </c>
      <c r="S2739" s="1" t="s">
        <v>25335</v>
      </c>
      <c r="T2739" s="1">
        <f>Table4[[#This Row],[Unit_Price]]*Table4[[#This Row],[Quantity]]</f>
        <v>210</v>
      </c>
      <c r="U2739" s="1">
        <f>(SUM(Table4[[#This Row],[Gross_Sales]],Table4[[#This Row],[Delivery_Fee]])-Table4[[#This Row],[Discount_Amount]])</f>
        <v>208</v>
      </c>
    </row>
    <row r="2740" spans="1:21" ht="25.8" customHeight="1" x14ac:dyDescent="0.3">
      <c r="A2740" s="1" t="s">
        <v>25336</v>
      </c>
      <c r="B2740" s="1" t="s">
        <v>19860</v>
      </c>
      <c r="C2740" s="1" t="s">
        <v>30480</v>
      </c>
      <c r="D2740" s="1" t="s">
        <v>2043</v>
      </c>
      <c r="E2740" s="1" t="s">
        <v>19</v>
      </c>
      <c r="F2740" s="1" t="s">
        <v>141</v>
      </c>
      <c r="G2740" s="1" t="s">
        <v>142</v>
      </c>
      <c r="H2740" s="1" t="s">
        <v>131</v>
      </c>
      <c r="I2740" s="1" t="s">
        <v>132</v>
      </c>
      <c r="J2740" s="1" t="s">
        <v>57</v>
      </c>
      <c r="K2740" s="1" t="s">
        <v>25</v>
      </c>
      <c r="L2740" s="1">
        <v>4</v>
      </c>
      <c r="M2740" s="1">
        <v>220</v>
      </c>
      <c r="N2740" s="1">
        <v>20</v>
      </c>
      <c r="O2740" s="1">
        <v>176</v>
      </c>
      <c r="P2740" s="1">
        <v>30</v>
      </c>
      <c r="Q2740" s="1">
        <v>734</v>
      </c>
      <c r="R2740" s="1" t="s">
        <v>26</v>
      </c>
      <c r="S2740" s="1" t="s">
        <v>25337</v>
      </c>
      <c r="T2740" s="1">
        <f>Table4[[#This Row],[Unit_Price]]*Table4[[#This Row],[Quantity]]</f>
        <v>880</v>
      </c>
      <c r="U2740" s="1">
        <f>(SUM(Table4[[#This Row],[Gross_Sales]],Table4[[#This Row],[Delivery_Fee]])-Table4[[#This Row],[Discount_Amount]])</f>
        <v>734</v>
      </c>
    </row>
    <row r="2741" spans="1:21" ht="25.8" customHeight="1" x14ac:dyDescent="0.3">
      <c r="A2741" s="1" t="s">
        <v>25338</v>
      </c>
      <c r="B2741" s="1" t="s">
        <v>19860</v>
      </c>
      <c r="C2741" s="1" t="s">
        <v>30480</v>
      </c>
      <c r="D2741" s="1" t="s">
        <v>2468</v>
      </c>
      <c r="E2741" s="1" t="s">
        <v>30</v>
      </c>
      <c r="F2741" s="1" t="s">
        <v>339</v>
      </c>
      <c r="G2741" s="1" t="s">
        <v>340</v>
      </c>
      <c r="H2741" s="1" t="s">
        <v>33</v>
      </c>
      <c r="I2741" s="1" t="s">
        <v>34</v>
      </c>
      <c r="J2741" s="1" t="s">
        <v>35</v>
      </c>
      <c r="K2741" s="1" t="s">
        <v>25</v>
      </c>
      <c r="L2741" s="1">
        <v>1</v>
      </c>
      <c r="M2741" s="1">
        <v>240</v>
      </c>
      <c r="N2741" s="1">
        <v>5</v>
      </c>
      <c r="O2741" s="1">
        <v>12</v>
      </c>
      <c r="P2741" s="1">
        <v>20</v>
      </c>
      <c r="Q2741" s="1">
        <v>248</v>
      </c>
      <c r="R2741" s="1" t="s">
        <v>26</v>
      </c>
      <c r="S2741" s="1" t="s">
        <v>25339</v>
      </c>
      <c r="T2741" s="1">
        <f>Table4[[#This Row],[Unit_Price]]*Table4[[#This Row],[Quantity]]</f>
        <v>240</v>
      </c>
      <c r="U2741" s="1">
        <f>(SUM(Table4[[#This Row],[Gross_Sales]],Table4[[#This Row],[Delivery_Fee]])-Table4[[#This Row],[Discount_Amount]])</f>
        <v>248</v>
      </c>
    </row>
    <row r="2742" spans="1:21" ht="25.8" customHeight="1" x14ac:dyDescent="0.3">
      <c r="A2742" s="1" t="s">
        <v>25340</v>
      </c>
      <c r="B2742" s="1" t="s">
        <v>19860</v>
      </c>
      <c r="C2742" s="1" t="s">
        <v>30480</v>
      </c>
      <c r="D2742" s="1" t="s">
        <v>1280</v>
      </c>
      <c r="E2742" s="1" t="s">
        <v>67</v>
      </c>
      <c r="F2742" s="1" t="s">
        <v>141</v>
      </c>
      <c r="G2742" s="1" t="s">
        <v>142</v>
      </c>
      <c r="H2742" s="1" t="s">
        <v>48</v>
      </c>
      <c r="I2742" s="1" t="s">
        <v>49</v>
      </c>
      <c r="J2742" s="1" t="s">
        <v>13</v>
      </c>
      <c r="K2742" s="1" t="s">
        <v>14</v>
      </c>
      <c r="L2742" s="1">
        <v>2</v>
      </c>
      <c r="M2742" s="1">
        <v>220</v>
      </c>
      <c r="N2742" s="1">
        <v>15</v>
      </c>
      <c r="O2742" s="1">
        <v>66</v>
      </c>
      <c r="P2742" s="1">
        <v>40</v>
      </c>
      <c r="Q2742" s="1">
        <v>414</v>
      </c>
      <c r="R2742" s="1" t="s">
        <v>42</v>
      </c>
      <c r="S2742" s="1" t="s">
        <v>25341</v>
      </c>
      <c r="T2742" s="1">
        <f>Table4[[#This Row],[Unit_Price]]*Table4[[#This Row],[Quantity]]</f>
        <v>440</v>
      </c>
      <c r="U2742" s="1">
        <f>(SUM(Table4[[#This Row],[Gross_Sales]],Table4[[#This Row],[Delivery_Fee]])-Table4[[#This Row],[Discount_Amount]])</f>
        <v>414</v>
      </c>
    </row>
    <row r="2743" spans="1:21" ht="25.8" customHeight="1" x14ac:dyDescent="0.3">
      <c r="A2743" s="1" t="s">
        <v>25342</v>
      </c>
      <c r="B2743" s="1" t="s">
        <v>19860</v>
      </c>
      <c r="C2743" s="1" t="s">
        <v>30480</v>
      </c>
      <c r="D2743" s="1" t="s">
        <v>1649</v>
      </c>
      <c r="E2743" s="1" t="s">
        <v>67</v>
      </c>
      <c r="F2743" s="1" t="s">
        <v>82</v>
      </c>
      <c r="G2743" s="1" t="s">
        <v>83</v>
      </c>
      <c r="H2743" s="1" t="s">
        <v>77</v>
      </c>
      <c r="I2743" s="1" t="s">
        <v>78</v>
      </c>
      <c r="J2743" s="1" t="s">
        <v>24</v>
      </c>
      <c r="K2743" s="1" t="s">
        <v>14</v>
      </c>
      <c r="L2743" s="1">
        <v>4</v>
      </c>
      <c r="M2743" s="1">
        <v>150</v>
      </c>
      <c r="N2743" s="1">
        <v>15</v>
      </c>
      <c r="O2743" s="1">
        <v>90</v>
      </c>
      <c r="P2743" s="1">
        <v>35</v>
      </c>
      <c r="Q2743" s="1">
        <v>545</v>
      </c>
      <c r="R2743" s="1" t="s">
        <v>42</v>
      </c>
      <c r="S2743" s="1" t="s">
        <v>25343</v>
      </c>
      <c r="T2743" s="1">
        <f>Table4[[#This Row],[Unit_Price]]*Table4[[#This Row],[Quantity]]</f>
        <v>600</v>
      </c>
      <c r="U2743" s="1">
        <f>(SUM(Table4[[#This Row],[Gross_Sales]],Table4[[#This Row],[Delivery_Fee]])-Table4[[#This Row],[Discount_Amount]])</f>
        <v>545</v>
      </c>
    </row>
    <row r="2744" spans="1:21" ht="25.8" customHeight="1" x14ac:dyDescent="0.3">
      <c r="A2744" s="1" t="s">
        <v>25344</v>
      </c>
      <c r="B2744" s="1" t="s">
        <v>19860</v>
      </c>
      <c r="C2744" s="1" t="s">
        <v>30480</v>
      </c>
      <c r="D2744" s="1" t="s">
        <v>953</v>
      </c>
      <c r="E2744" s="1" t="s">
        <v>19</v>
      </c>
      <c r="F2744" s="1" t="s">
        <v>129</v>
      </c>
      <c r="G2744" s="1" t="s">
        <v>130</v>
      </c>
      <c r="H2744" s="1" t="s">
        <v>40</v>
      </c>
      <c r="I2744" s="1" t="s">
        <v>41</v>
      </c>
      <c r="J2744" s="1" t="s">
        <v>13</v>
      </c>
      <c r="K2744" s="1" t="s">
        <v>25</v>
      </c>
      <c r="L2744" s="1">
        <v>4</v>
      </c>
      <c r="M2744" s="1">
        <v>170</v>
      </c>
      <c r="N2744" s="1">
        <v>10</v>
      </c>
      <c r="O2744" s="1">
        <v>68</v>
      </c>
      <c r="P2744" s="1">
        <v>40</v>
      </c>
      <c r="Q2744" s="1">
        <v>652</v>
      </c>
      <c r="R2744" s="1" t="s">
        <v>26</v>
      </c>
      <c r="S2744" s="1" t="s">
        <v>25345</v>
      </c>
      <c r="T2744" s="1">
        <f>Table4[[#This Row],[Unit_Price]]*Table4[[#This Row],[Quantity]]</f>
        <v>680</v>
      </c>
      <c r="U2744" s="1">
        <f>(SUM(Table4[[#This Row],[Gross_Sales]],Table4[[#This Row],[Delivery_Fee]])-Table4[[#This Row],[Discount_Amount]])</f>
        <v>652</v>
      </c>
    </row>
    <row r="2745" spans="1:21" ht="25.8" customHeight="1" x14ac:dyDescent="0.3">
      <c r="A2745" s="1" t="s">
        <v>25346</v>
      </c>
      <c r="B2745" s="1" t="s">
        <v>19860</v>
      </c>
      <c r="C2745" s="1" t="s">
        <v>30480</v>
      </c>
      <c r="D2745" s="1" t="s">
        <v>1828</v>
      </c>
      <c r="E2745" s="1" t="s">
        <v>67</v>
      </c>
      <c r="F2745" s="1" t="s">
        <v>174</v>
      </c>
      <c r="G2745" s="1" t="s">
        <v>175</v>
      </c>
      <c r="H2745" s="1" t="s">
        <v>111</v>
      </c>
      <c r="I2745" s="1" t="s">
        <v>112</v>
      </c>
      <c r="J2745" s="1" t="s">
        <v>13</v>
      </c>
      <c r="K2745" s="1" t="s">
        <v>25</v>
      </c>
      <c r="L2745" s="1">
        <v>2</v>
      </c>
      <c r="M2745" s="1">
        <v>280</v>
      </c>
      <c r="N2745" s="1">
        <v>20</v>
      </c>
      <c r="O2745" s="1">
        <v>112</v>
      </c>
      <c r="P2745" s="1">
        <v>20</v>
      </c>
      <c r="Q2745" s="1">
        <v>468</v>
      </c>
      <c r="R2745" s="1" t="s">
        <v>63</v>
      </c>
      <c r="S2745" s="1" t="s">
        <v>25347</v>
      </c>
      <c r="T2745" s="1">
        <f>Table4[[#This Row],[Unit_Price]]*Table4[[#This Row],[Quantity]]</f>
        <v>560</v>
      </c>
      <c r="U2745" s="1">
        <f>(SUM(Table4[[#This Row],[Gross_Sales]],Table4[[#This Row],[Delivery_Fee]])-Table4[[#This Row],[Discount_Amount]])</f>
        <v>468</v>
      </c>
    </row>
    <row r="2746" spans="1:21" ht="25.8" customHeight="1" x14ac:dyDescent="0.3">
      <c r="A2746" s="1" t="s">
        <v>25348</v>
      </c>
      <c r="B2746" s="1" t="s">
        <v>19860</v>
      </c>
      <c r="C2746" s="1" t="s">
        <v>30480</v>
      </c>
      <c r="D2746" s="1" t="s">
        <v>1133</v>
      </c>
      <c r="E2746" s="1" t="s">
        <v>67</v>
      </c>
      <c r="F2746" s="1" t="s">
        <v>68</v>
      </c>
      <c r="G2746" s="1" t="s">
        <v>69</v>
      </c>
      <c r="H2746" s="1" t="s">
        <v>33</v>
      </c>
      <c r="I2746" s="1" t="s">
        <v>34</v>
      </c>
      <c r="J2746" s="1" t="s">
        <v>35</v>
      </c>
      <c r="K2746" s="1" t="s">
        <v>25</v>
      </c>
      <c r="L2746" s="1">
        <v>4</v>
      </c>
      <c r="M2746" s="1">
        <v>240</v>
      </c>
      <c r="N2746" s="1">
        <v>15</v>
      </c>
      <c r="O2746" s="1">
        <v>144</v>
      </c>
      <c r="P2746" s="1">
        <v>20</v>
      </c>
      <c r="Q2746" s="1">
        <v>836</v>
      </c>
      <c r="R2746" s="1" t="s">
        <v>15</v>
      </c>
      <c r="S2746" s="1" t="s">
        <v>25349</v>
      </c>
      <c r="T2746" s="1">
        <f>Table4[[#This Row],[Unit_Price]]*Table4[[#This Row],[Quantity]]</f>
        <v>960</v>
      </c>
      <c r="U2746" s="1">
        <f>(SUM(Table4[[#This Row],[Gross_Sales]],Table4[[#This Row],[Delivery_Fee]])-Table4[[#This Row],[Discount_Amount]])</f>
        <v>836</v>
      </c>
    </row>
    <row r="2747" spans="1:21" ht="25.8" customHeight="1" x14ac:dyDescent="0.3">
      <c r="A2747" s="1" t="s">
        <v>25350</v>
      </c>
      <c r="B2747" s="1" t="s">
        <v>19860</v>
      </c>
      <c r="C2747" s="1" t="s">
        <v>30480</v>
      </c>
      <c r="D2747" s="1" t="s">
        <v>2748</v>
      </c>
      <c r="E2747" s="1" t="s">
        <v>67</v>
      </c>
      <c r="F2747" s="1" t="s">
        <v>68</v>
      </c>
      <c r="G2747" s="1" t="s">
        <v>69</v>
      </c>
      <c r="H2747" s="1" t="s">
        <v>61</v>
      </c>
      <c r="I2747" s="1" t="s">
        <v>62</v>
      </c>
      <c r="J2747" s="1" t="s">
        <v>24</v>
      </c>
      <c r="K2747" s="1" t="s">
        <v>25</v>
      </c>
      <c r="L2747" s="1">
        <v>3</v>
      </c>
      <c r="M2747" s="1">
        <v>190</v>
      </c>
      <c r="N2747" s="1">
        <v>15</v>
      </c>
      <c r="O2747" s="1">
        <v>85.5</v>
      </c>
      <c r="P2747" s="1">
        <v>40</v>
      </c>
      <c r="Q2747" s="1">
        <v>524.5</v>
      </c>
      <c r="R2747" s="1" t="s">
        <v>15</v>
      </c>
      <c r="S2747" s="1" t="s">
        <v>25351</v>
      </c>
      <c r="T2747" s="1">
        <f>Table4[[#This Row],[Unit_Price]]*Table4[[#This Row],[Quantity]]</f>
        <v>570</v>
      </c>
      <c r="U2747" s="1">
        <f>(SUM(Table4[[#This Row],[Gross_Sales]],Table4[[#This Row],[Delivery_Fee]])-Table4[[#This Row],[Discount_Amount]])</f>
        <v>524.5</v>
      </c>
    </row>
    <row r="2748" spans="1:21" ht="25.8" customHeight="1" x14ac:dyDescent="0.3">
      <c r="A2748" s="1" t="s">
        <v>25352</v>
      </c>
      <c r="B2748" s="1" t="s">
        <v>19860</v>
      </c>
      <c r="C2748" s="1" t="s">
        <v>30480</v>
      </c>
      <c r="D2748" s="1" t="s">
        <v>867</v>
      </c>
      <c r="E2748" s="1" t="s">
        <v>30</v>
      </c>
      <c r="F2748" s="1" t="s">
        <v>31</v>
      </c>
      <c r="G2748" s="1" t="s">
        <v>32</v>
      </c>
      <c r="H2748" s="1" t="s">
        <v>77</v>
      </c>
      <c r="I2748" s="1" t="s">
        <v>78</v>
      </c>
      <c r="J2748" s="1" t="s">
        <v>24</v>
      </c>
      <c r="K2748" s="1" t="s">
        <v>14</v>
      </c>
      <c r="L2748" s="1">
        <v>1</v>
      </c>
      <c r="M2748" s="1">
        <v>150</v>
      </c>
      <c r="N2748" s="1">
        <v>15</v>
      </c>
      <c r="O2748" s="1">
        <v>22.5</v>
      </c>
      <c r="P2748" s="1">
        <v>35</v>
      </c>
      <c r="Q2748" s="1">
        <v>162.5</v>
      </c>
      <c r="R2748" s="1" t="s">
        <v>36</v>
      </c>
      <c r="S2748" s="1" t="s">
        <v>25353</v>
      </c>
      <c r="T2748" s="1">
        <f>Table4[[#This Row],[Unit_Price]]*Table4[[#This Row],[Quantity]]</f>
        <v>150</v>
      </c>
      <c r="U2748" s="1">
        <f>(SUM(Table4[[#This Row],[Gross_Sales]],Table4[[#This Row],[Delivery_Fee]])-Table4[[#This Row],[Discount_Amount]])</f>
        <v>162.5</v>
      </c>
    </row>
    <row r="2749" spans="1:21" ht="25.8" customHeight="1" x14ac:dyDescent="0.3">
      <c r="A2749" s="1" t="s">
        <v>25354</v>
      </c>
      <c r="B2749" s="1" t="s">
        <v>19860</v>
      </c>
      <c r="C2749" s="1" t="s">
        <v>30480</v>
      </c>
      <c r="D2749" s="1" t="s">
        <v>509</v>
      </c>
      <c r="E2749" s="1" t="s">
        <v>30</v>
      </c>
      <c r="F2749" s="1" t="s">
        <v>109</v>
      </c>
      <c r="G2749" s="1" t="s">
        <v>110</v>
      </c>
      <c r="H2749" s="1" t="s">
        <v>116</v>
      </c>
      <c r="I2749" s="1" t="s">
        <v>117</v>
      </c>
      <c r="J2749" s="1" t="s">
        <v>35</v>
      </c>
      <c r="K2749" s="1" t="s">
        <v>14</v>
      </c>
      <c r="L2749" s="1">
        <v>1</v>
      </c>
      <c r="M2749" s="1">
        <v>210</v>
      </c>
      <c r="N2749" s="1">
        <v>20</v>
      </c>
      <c r="O2749" s="1">
        <v>42</v>
      </c>
      <c r="P2749" s="1">
        <v>20</v>
      </c>
      <c r="Q2749" s="1">
        <v>188</v>
      </c>
      <c r="R2749" s="1" t="s">
        <v>15</v>
      </c>
      <c r="S2749" s="1" t="s">
        <v>25355</v>
      </c>
      <c r="T2749" s="1">
        <f>Table4[[#This Row],[Unit_Price]]*Table4[[#This Row],[Quantity]]</f>
        <v>210</v>
      </c>
      <c r="U2749" s="1">
        <f>(SUM(Table4[[#This Row],[Gross_Sales]],Table4[[#This Row],[Delivery_Fee]])-Table4[[#This Row],[Discount_Amount]])</f>
        <v>188</v>
      </c>
    </row>
    <row r="2750" spans="1:21" ht="25.8" customHeight="1" x14ac:dyDescent="0.3">
      <c r="A2750" s="1" t="s">
        <v>25356</v>
      </c>
      <c r="B2750" s="1" t="s">
        <v>19860</v>
      </c>
      <c r="C2750" s="1" t="s">
        <v>30480</v>
      </c>
      <c r="D2750" s="1" t="s">
        <v>1189</v>
      </c>
      <c r="E2750" s="1" t="s">
        <v>67</v>
      </c>
      <c r="F2750" s="1" t="s">
        <v>187</v>
      </c>
      <c r="G2750" s="1" t="s">
        <v>188</v>
      </c>
      <c r="H2750" s="1" t="s">
        <v>70</v>
      </c>
      <c r="I2750" s="1" t="s">
        <v>71</v>
      </c>
      <c r="J2750" s="1" t="s">
        <v>13</v>
      </c>
      <c r="K2750" s="1" t="s">
        <v>14</v>
      </c>
      <c r="L2750" s="1">
        <v>4</v>
      </c>
      <c r="M2750" s="1">
        <v>130</v>
      </c>
      <c r="N2750" s="1">
        <v>20</v>
      </c>
      <c r="O2750" s="1">
        <v>104</v>
      </c>
      <c r="P2750" s="1">
        <v>25</v>
      </c>
      <c r="Q2750" s="1">
        <v>441</v>
      </c>
      <c r="R2750" s="1" t="s">
        <v>15</v>
      </c>
      <c r="S2750" s="1" t="s">
        <v>25357</v>
      </c>
      <c r="T2750" s="1">
        <f>Table4[[#This Row],[Unit_Price]]*Table4[[#This Row],[Quantity]]</f>
        <v>520</v>
      </c>
      <c r="U2750" s="1">
        <f>(SUM(Table4[[#This Row],[Gross_Sales]],Table4[[#This Row],[Delivery_Fee]])-Table4[[#This Row],[Discount_Amount]])</f>
        <v>441</v>
      </c>
    </row>
    <row r="2751" spans="1:21" ht="25.8" customHeight="1" x14ac:dyDescent="0.3">
      <c r="A2751" s="1" t="s">
        <v>25358</v>
      </c>
      <c r="B2751" s="1" t="s">
        <v>19860</v>
      </c>
      <c r="C2751" s="1" t="s">
        <v>30480</v>
      </c>
      <c r="D2751" s="1" t="s">
        <v>271</v>
      </c>
      <c r="E2751" s="1" t="s">
        <v>30</v>
      </c>
      <c r="F2751" s="1" t="s">
        <v>151</v>
      </c>
      <c r="G2751" s="1" t="s">
        <v>152</v>
      </c>
      <c r="H2751" s="1" t="s">
        <v>22</v>
      </c>
      <c r="I2751" s="1" t="s">
        <v>23</v>
      </c>
      <c r="J2751" s="1" t="s">
        <v>24</v>
      </c>
      <c r="K2751" s="1" t="s">
        <v>25</v>
      </c>
      <c r="L2751" s="1">
        <v>4</v>
      </c>
      <c r="M2751" s="1">
        <v>180</v>
      </c>
      <c r="N2751" s="1">
        <v>0</v>
      </c>
      <c r="O2751" s="1">
        <v>0</v>
      </c>
      <c r="P2751" s="1">
        <v>30</v>
      </c>
      <c r="Q2751" s="1">
        <v>750</v>
      </c>
      <c r="R2751" s="1" t="s">
        <v>26</v>
      </c>
      <c r="S2751" s="1" t="s">
        <v>25359</v>
      </c>
      <c r="T2751" s="1">
        <f>Table4[[#This Row],[Unit_Price]]*Table4[[#This Row],[Quantity]]</f>
        <v>720</v>
      </c>
      <c r="U2751" s="1">
        <f>(SUM(Table4[[#This Row],[Gross_Sales]],Table4[[#This Row],[Delivery_Fee]])-Table4[[#This Row],[Discount_Amount]])</f>
        <v>750</v>
      </c>
    </row>
    <row r="2752" spans="1:21" ht="25.8" customHeight="1" x14ac:dyDescent="0.3">
      <c r="A2752" s="1" t="s">
        <v>25360</v>
      </c>
      <c r="B2752" s="1" t="s">
        <v>19860</v>
      </c>
      <c r="C2752" s="1" t="s">
        <v>30480</v>
      </c>
      <c r="D2752" s="1" t="s">
        <v>663</v>
      </c>
      <c r="E2752" s="1" t="s">
        <v>67</v>
      </c>
      <c r="F2752" s="1" t="s">
        <v>151</v>
      </c>
      <c r="G2752" s="1" t="s">
        <v>152</v>
      </c>
      <c r="H2752" s="1" t="s">
        <v>77</v>
      </c>
      <c r="I2752" s="1" t="s">
        <v>78</v>
      </c>
      <c r="J2752" s="1" t="s">
        <v>24</v>
      </c>
      <c r="K2752" s="1" t="s">
        <v>14</v>
      </c>
      <c r="L2752" s="1">
        <v>1</v>
      </c>
      <c r="M2752" s="1">
        <v>150</v>
      </c>
      <c r="N2752" s="1">
        <v>5</v>
      </c>
      <c r="O2752" s="1">
        <v>7.5</v>
      </c>
      <c r="P2752" s="1">
        <v>40</v>
      </c>
      <c r="Q2752" s="1">
        <v>182.5</v>
      </c>
      <c r="R2752" s="1" t="s">
        <v>63</v>
      </c>
      <c r="S2752" s="1" t="s">
        <v>25361</v>
      </c>
      <c r="T2752" s="1">
        <f>Table4[[#This Row],[Unit_Price]]*Table4[[#This Row],[Quantity]]</f>
        <v>150</v>
      </c>
      <c r="U2752" s="1">
        <f>(SUM(Table4[[#This Row],[Gross_Sales]],Table4[[#This Row],[Delivery_Fee]])-Table4[[#This Row],[Discount_Amount]])</f>
        <v>182.5</v>
      </c>
    </row>
    <row r="2753" spans="1:21" ht="25.8" customHeight="1" x14ac:dyDescent="0.3">
      <c r="A2753" s="1" t="s">
        <v>25362</v>
      </c>
      <c r="B2753" s="1" t="s">
        <v>19860</v>
      </c>
      <c r="C2753" s="1" t="s">
        <v>30480</v>
      </c>
      <c r="D2753" s="1" t="s">
        <v>919</v>
      </c>
      <c r="E2753" s="1" t="s">
        <v>67</v>
      </c>
      <c r="F2753" s="1" t="s">
        <v>109</v>
      </c>
      <c r="G2753" s="1" t="s">
        <v>110</v>
      </c>
      <c r="H2753" s="1" t="s">
        <v>111</v>
      </c>
      <c r="I2753" s="1" t="s">
        <v>112</v>
      </c>
      <c r="J2753" s="1" t="s">
        <v>13</v>
      </c>
      <c r="K2753" s="1" t="s">
        <v>25</v>
      </c>
      <c r="L2753" s="1">
        <v>2</v>
      </c>
      <c r="M2753" s="1">
        <v>280</v>
      </c>
      <c r="N2753" s="1">
        <v>0</v>
      </c>
      <c r="O2753" s="1">
        <v>0</v>
      </c>
      <c r="P2753" s="1">
        <v>30</v>
      </c>
      <c r="Q2753" s="1">
        <v>590</v>
      </c>
      <c r="R2753" s="1" t="s">
        <v>42</v>
      </c>
      <c r="S2753" s="1" t="s">
        <v>25363</v>
      </c>
      <c r="T2753" s="1">
        <f>Table4[[#This Row],[Unit_Price]]*Table4[[#This Row],[Quantity]]</f>
        <v>560</v>
      </c>
      <c r="U2753" s="1">
        <f>(SUM(Table4[[#This Row],[Gross_Sales]],Table4[[#This Row],[Delivery_Fee]])-Table4[[#This Row],[Discount_Amount]])</f>
        <v>590</v>
      </c>
    </row>
    <row r="2754" spans="1:21" ht="25.8" customHeight="1" x14ac:dyDescent="0.3">
      <c r="A2754" s="1" t="s">
        <v>25364</v>
      </c>
      <c r="B2754" s="1" t="s">
        <v>19860</v>
      </c>
      <c r="C2754" s="1" t="s">
        <v>30480</v>
      </c>
      <c r="D2754" s="1" t="s">
        <v>271</v>
      </c>
      <c r="E2754" s="1" t="s">
        <v>19</v>
      </c>
      <c r="F2754" s="1" t="s">
        <v>98</v>
      </c>
      <c r="G2754" s="1" t="s">
        <v>99</v>
      </c>
      <c r="H2754" s="1" t="s">
        <v>61</v>
      </c>
      <c r="I2754" s="1" t="s">
        <v>62</v>
      </c>
      <c r="J2754" s="1" t="s">
        <v>24</v>
      </c>
      <c r="K2754" s="1" t="s">
        <v>25</v>
      </c>
      <c r="L2754" s="1">
        <v>3</v>
      </c>
      <c r="M2754" s="1">
        <v>190</v>
      </c>
      <c r="N2754" s="1">
        <v>5</v>
      </c>
      <c r="O2754" s="1">
        <v>28.5</v>
      </c>
      <c r="P2754" s="1">
        <v>40</v>
      </c>
      <c r="Q2754" s="1">
        <v>581.5</v>
      </c>
      <c r="R2754" s="1" t="s">
        <v>15</v>
      </c>
      <c r="S2754" s="1" t="s">
        <v>25365</v>
      </c>
      <c r="T2754" s="1">
        <f>Table4[[#This Row],[Unit_Price]]*Table4[[#This Row],[Quantity]]</f>
        <v>570</v>
      </c>
      <c r="U2754" s="1">
        <f>(SUM(Table4[[#This Row],[Gross_Sales]],Table4[[#This Row],[Delivery_Fee]])-Table4[[#This Row],[Discount_Amount]])</f>
        <v>581.5</v>
      </c>
    </row>
    <row r="2755" spans="1:21" ht="25.8" customHeight="1" x14ac:dyDescent="0.3">
      <c r="A2755" s="1" t="s">
        <v>25366</v>
      </c>
      <c r="B2755" s="1" t="s">
        <v>19860</v>
      </c>
      <c r="C2755" s="1" t="s">
        <v>30480</v>
      </c>
      <c r="D2755" s="1" t="s">
        <v>167</v>
      </c>
      <c r="E2755" s="1" t="s">
        <v>19</v>
      </c>
      <c r="F2755" s="1" t="s">
        <v>98</v>
      </c>
      <c r="G2755" s="1" t="s">
        <v>99</v>
      </c>
      <c r="H2755" s="1" t="s">
        <v>70</v>
      </c>
      <c r="I2755" s="1" t="s">
        <v>71</v>
      </c>
      <c r="J2755" s="1" t="s">
        <v>13</v>
      </c>
      <c r="K2755" s="1" t="s">
        <v>14</v>
      </c>
      <c r="L2755" s="1">
        <v>2</v>
      </c>
      <c r="M2755" s="1">
        <v>130</v>
      </c>
      <c r="N2755" s="1">
        <v>0</v>
      </c>
      <c r="O2755" s="1">
        <v>0</v>
      </c>
      <c r="P2755" s="1">
        <v>35</v>
      </c>
      <c r="Q2755" s="1">
        <v>295</v>
      </c>
      <c r="R2755" s="1" t="s">
        <v>42</v>
      </c>
      <c r="S2755" s="1" t="s">
        <v>25367</v>
      </c>
      <c r="T2755" s="1">
        <f>Table4[[#This Row],[Unit_Price]]*Table4[[#This Row],[Quantity]]</f>
        <v>260</v>
      </c>
      <c r="U2755" s="1">
        <f>(SUM(Table4[[#This Row],[Gross_Sales]],Table4[[#This Row],[Delivery_Fee]])-Table4[[#This Row],[Discount_Amount]])</f>
        <v>295</v>
      </c>
    </row>
    <row r="2756" spans="1:21" ht="25.8" customHeight="1" x14ac:dyDescent="0.3">
      <c r="A2756" s="1" t="s">
        <v>25368</v>
      </c>
      <c r="B2756" s="1" t="s">
        <v>19860</v>
      </c>
      <c r="C2756" s="1" t="s">
        <v>30480</v>
      </c>
      <c r="D2756" s="1" t="s">
        <v>718</v>
      </c>
      <c r="E2756" s="1" t="s">
        <v>30</v>
      </c>
      <c r="F2756" s="1" t="s">
        <v>151</v>
      </c>
      <c r="G2756" s="1" t="s">
        <v>152</v>
      </c>
      <c r="H2756" s="1" t="s">
        <v>33</v>
      </c>
      <c r="I2756" s="1" t="s">
        <v>34</v>
      </c>
      <c r="J2756" s="1" t="s">
        <v>35</v>
      </c>
      <c r="K2756" s="1" t="s">
        <v>25</v>
      </c>
      <c r="L2756" s="1">
        <v>4</v>
      </c>
      <c r="M2756" s="1">
        <v>240</v>
      </c>
      <c r="N2756" s="1">
        <v>20</v>
      </c>
      <c r="O2756" s="1">
        <v>192</v>
      </c>
      <c r="P2756" s="1">
        <v>20</v>
      </c>
      <c r="Q2756" s="1">
        <v>788</v>
      </c>
      <c r="R2756" s="1" t="s">
        <v>26</v>
      </c>
      <c r="S2756" s="1" t="s">
        <v>25369</v>
      </c>
      <c r="T2756" s="1">
        <f>Table4[[#This Row],[Unit_Price]]*Table4[[#This Row],[Quantity]]</f>
        <v>960</v>
      </c>
      <c r="U2756" s="1">
        <f>(SUM(Table4[[#This Row],[Gross_Sales]],Table4[[#This Row],[Delivery_Fee]])-Table4[[#This Row],[Discount_Amount]])</f>
        <v>788</v>
      </c>
    </row>
    <row r="2757" spans="1:21" ht="25.8" customHeight="1" x14ac:dyDescent="0.3">
      <c r="A2757" s="1" t="s">
        <v>25370</v>
      </c>
      <c r="B2757" s="1" t="s">
        <v>19860</v>
      </c>
      <c r="C2757" s="1" t="s">
        <v>30480</v>
      </c>
      <c r="D2757" s="1" t="s">
        <v>295</v>
      </c>
      <c r="E2757" s="1" t="s">
        <v>67</v>
      </c>
      <c r="F2757" s="1" t="s">
        <v>129</v>
      </c>
      <c r="G2757" s="1" t="s">
        <v>130</v>
      </c>
      <c r="H2757" s="1" t="s">
        <v>55</v>
      </c>
      <c r="I2757" s="1" t="s">
        <v>56</v>
      </c>
      <c r="J2757" s="1" t="s">
        <v>57</v>
      </c>
      <c r="K2757" s="1" t="s">
        <v>14</v>
      </c>
      <c r="L2757" s="1">
        <v>2</v>
      </c>
      <c r="M2757" s="1">
        <v>180</v>
      </c>
      <c r="N2757" s="1">
        <v>15</v>
      </c>
      <c r="O2757" s="1">
        <v>54</v>
      </c>
      <c r="P2757" s="1">
        <v>30</v>
      </c>
      <c r="Q2757" s="1">
        <v>336</v>
      </c>
      <c r="R2757" s="1" t="s">
        <v>63</v>
      </c>
      <c r="S2757" s="1" t="s">
        <v>25371</v>
      </c>
      <c r="T2757" s="1">
        <f>Table4[[#This Row],[Unit_Price]]*Table4[[#This Row],[Quantity]]</f>
        <v>360</v>
      </c>
      <c r="U2757" s="1">
        <f>(SUM(Table4[[#This Row],[Gross_Sales]],Table4[[#This Row],[Delivery_Fee]])-Table4[[#This Row],[Discount_Amount]])</f>
        <v>336</v>
      </c>
    </row>
    <row r="2758" spans="1:21" ht="25.8" customHeight="1" x14ac:dyDescent="0.3">
      <c r="A2758" s="1" t="s">
        <v>25372</v>
      </c>
      <c r="B2758" s="1" t="s">
        <v>19860</v>
      </c>
      <c r="C2758" s="1" t="s">
        <v>30480</v>
      </c>
      <c r="D2758" s="1" t="s">
        <v>512</v>
      </c>
      <c r="E2758" s="1" t="s">
        <v>67</v>
      </c>
      <c r="F2758" s="1" t="s">
        <v>174</v>
      </c>
      <c r="G2758" s="1" t="s">
        <v>175</v>
      </c>
      <c r="H2758" s="1" t="s">
        <v>11</v>
      </c>
      <c r="I2758" s="1" t="s">
        <v>12</v>
      </c>
      <c r="J2758" s="1" t="s">
        <v>13</v>
      </c>
      <c r="K2758" s="1" t="s">
        <v>14</v>
      </c>
      <c r="L2758" s="1">
        <v>4</v>
      </c>
      <c r="M2758" s="1">
        <v>140</v>
      </c>
      <c r="N2758" s="1">
        <v>0</v>
      </c>
      <c r="O2758" s="1">
        <v>0</v>
      </c>
      <c r="P2758" s="1">
        <v>30</v>
      </c>
      <c r="Q2758" s="1">
        <v>590</v>
      </c>
      <c r="R2758" s="1" t="s">
        <v>15</v>
      </c>
      <c r="S2758" s="1" t="s">
        <v>25373</v>
      </c>
      <c r="T2758" s="1">
        <f>Table4[[#This Row],[Unit_Price]]*Table4[[#This Row],[Quantity]]</f>
        <v>560</v>
      </c>
      <c r="U2758" s="1">
        <f>(SUM(Table4[[#This Row],[Gross_Sales]],Table4[[#This Row],[Delivery_Fee]])-Table4[[#This Row],[Discount_Amount]])</f>
        <v>590</v>
      </c>
    </row>
    <row r="2759" spans="1:21" ht="25.8" customHeight="1" x14ac:dyDescent="0.3">
      <c r="A2759" s="1" t="s">
        <v>25374</v>
      </c>
      <c r="B2759" s="1" t="s">
        <v>19860</v>
      </c>
      <c r="C2759" s="1" t="s">
        <v>30480</v>
      </c>
      <c r="D2759" s="1" t="s">
        <v>591</v>
      </c>
      <c r="E2759" s="1" t="s">
        <v>67</v>
      </c>
      <c r="F2759" s="1" t="s">
        <v>82</v>
      </c>
      <c r="G2759" s="1" t="s">
        <v>83</v>
      </c>
      <c r="H2759" s="1" t="s">
        <v>84</v>
      </c>
      <c r="I2759" s="1" t="s">
        <v>85</v>
      </c>
      <c r="J2759" s="1" t="s">
        <v>86</v>
      </c>
      <c r="K2759" s="1" t="s">
        <v>14</v>
      </c>
      <c r="L2759" s="1">
        <v>4</v>
      </c>
      <c r="M2759" s="1">
        <v>100</v>
      </c>
      <c r="N2759" s="1">
        <v>20</v>
      </c>
      <c r="O2759" s="1">
        <v>80</v>
      </c>
      <c r="P2759" s="1">
        <v>20</v>
      </c>
      <c r="Q2759" s="1">
        <v>340</v>
      </c>
      <c r="R2759" s="1" t="s">
        <v>26</v>
      </c>
      <c r="S2759" s="1" t="s">
        <v>25375</v>
      </c>
      <c r="T2759" s="1">
        <f>Table4[[#This Row],[Unit_Price]]*Table4[[#This Row],[Quantity]]</f>
        <v>400</v>
      </c>
      <c r="U2759" s="1">
        <f>(SUM(Table4[[#This Row],[Gross_Sales]],Table4[[#This Row],[Delivery_Fee]])-Table4[[#This Row],[Discount_Amount]])</f>
        <v>340</v>
      </c>
    </row>
    <row r="2760" spans="1:21" ht="25.8" customHeight="1" x14ac:dyDescent="0.3">
      <c r="A2760" s="1" t="s">
        <v>25376</v>
      </c>
      <c r="B2760" s="1" t="s">
        <v>19860</v>
      </c>
      <c r="C2760" s="1" t="s">
        <v>30480</v>
      </c>
      <c r="D2760" s="1" t="s">
        <v>3137</v>
      </c>
      <c r="E2760" s="1" t="s">
        <v>67</v>
      </c>
      <c r="F2760" s="1" t="s">
        <v>174</v>
      </c>
      <c r="G2760" s="1" t="s">
        <v>175</v>
      </c>
      <c r="H2760" s="1" t="s">
        <v>111</v>
      </c>
      <c r="I2760" s="1" t="s">
        <v>112</v>
      </c>
      <c r="J2760" s="1" t="s">
        <v>13</v>
      </c>
      <c r="K2760" s="1" t="s">
        <v>25</v>
      </c>
      <c r="L2760" s="1">
        <v>1</v>
      </c>
      <c r="M2760" s="1">
        <v>280</v>
      </c>
      <c r="N2760" s="1">
        <v>20</v>
      </c>
      <c r="O2760" s="1">
        <v>56</v>
      </c>
      <c r="P2760" s="1">
        <v>20</v>
      </c>
      <c r="Q2760" s="1">
        <v>244</v>
      </c>
      <c r="R2760" s="1" t="s">
        <v>42</v>
      </c>
      <c r="S2760" s="1" t="s">
        <v>25377</v>
      </c>
      <c r="T2760" s="1">
        <f>Table4[[#This Row],[Unit_Price]]*Table4[[#This Row],[Quantity]]</f>
        <v>280</v>
      </c>
      <c r="U2760" s="1">
        <f>(SUM(Table4[[#This Row],[Gross_Sales]],Table4[[#This Row],[Delivery_Fee]])-Table4[[#This Row],[Discount_Amount]])</f>
        <v>244</v>
      </c>
    </row>
    <row r="2761" spans="1:21" ht="25.8" customHeight="1" x14ac:dyDescent="0.3">
      <c r="A2761" s="1" t="s">
        <v>25378</v>
      </c>
      <c r="B2761" s="1" t="s">
        <v>19860</v>
      </c>
      <c r="C2761" s="1" t="s">
        <v>30480</v>
      </c>
      <c r="D2761" s="1" t="s">
        <v>1882</v>
      </c>
      <c r="E2761" s="1" t="s">
        <v>67</v>
      </c>
      <c r="F2761" s="1" t="s">
        <v>267</v>
      </c>
      <c r="G2761" s="1" t="s">
        <v>268</v>
      </c>
      <c r="H2761" s="1" t="s">
        <v>22</v>
      </c>
      <c r="I2761" s="1" t="s">
        <v>23</v>
      </c>
      <c r="J2761" s="1" t="s">
        <v>24</v>
      </c>
      <c r="K2761" s="1" t="s">
        <v>25</v>
      </c>
      <c r="L2761" s="1">
        <v>2</v>
      </c>
      <c r="M2761" s="1">
        <v>180</v>
      </c>
      <c r="N2761" s="1">
        <v>5</v>
      </c>
      <c r="O2761" s="1">
        <v>18</v>
      </c>
      <c r="P2761" s="1">
        <v>25</v>
      </c>
      <c r="Q2761" s="1">
        <v>367</v>
      </c>
      <c r="R2761" s="1" t="s">
        <v>42</v>
      </c>
      <c r="S2761" s="1" t="s">
        <v>25379</v>
      </c>
      <c r="T2761" s="1">
        <f>Table4[[#This Row],[Unit_Price]]*Table4[[#This Row],[Quantity]]</f>
        <v>360</v>
      </c>
      <c r="U2761" s="1">
        <f>(SUM(Table4[[#This Row],[Gross_Sales]],Table4[[#This Row],[Delivery_Fee]])-Table4[[#This Row],[Discount_Amount]])</f>
        <v>367</v>
      </c>
    </row>
    <row r="2762" spans="1:21" ht="25.8" customHeight="1" x14ac:dyDescent="0.3">
      <c r="A2762" s="1" t="s">
        <v>25380</v>
      </c>
      <c r="B2762" s="1" t="s">
        <v>19860</v>
      </c>
      <c r="C2762" s="1" t="s">
        <v>30480</v>
      </c>
      <c r="D2762" s="1" t="s">
        <v>967</v>
      </c>
      <c r="E2762" s="1" t="s">
        <v>67</v>
      </c>
      <c r="F2762" s="1" t="s">
        <v>267</v>
      </c>
      <c r="G2762" s="1" t="s">
        <v>268</v>
      </c>
      <c r="H2762" s="1" t="s">
        <v>55</v>
      </c>
      <c r="I2762" s="1" t="s">
        <v>56</v>
      </c>
      <c r="J2762" s="1" t="s">
        <v>57</v>
      </c>
      <c r="K2762" s="1" t="s">
        <v>14</v>
      </c>
      <c r="L2762" s="1">
        <v>3</v>
      </c>
      <c r="M2762" s="1">
        <v>180</v>
      </c>
      <c r="N2762" s="1">
        <v>5</v>
      </c>
      <c r="O2762" s="1">
        <v>27</v>
      </c>
      <c r="P2762" s="1">
        <v>35</v>
      </c>
      <c r="Q2762" s="1">
        <v>548</v>
      </c>
      <c r="R2762" s="1" t="s">
        <v>42</v>
      </c>
      <c r="S2762" s="1" t="s">
        <v>25381</v>
      </c>
      <c r="T2762" s="1">
        <f>Table4[[#This Row],[Unit_Price]]*Table4[[#This Row],[Quantity]]</f>
        <v>540</v>
      </c>
      <c r="U2762" s="1">
        <f>(SUM(Table4[[#This Row],[Gross_Sales]],Table4[[#This Row],[Delivery_Fee]])-Table4[[#This Row],[Discount_Amount]])</f>
        <v>548</v>
      </c>
    </row>
    <row r="2763" spans="1:21" ht="25.8" customHeight="1" x14ac:dyDescent="0.3">
      <c r="A2763" s="1" t="s">
        <v>25382</v>
      </c>
      <c r="B2763" s="1" t="s">
        <v>19860</v>
      </c>
      <c r="C2763" s="1" t="s">
        <v>30480</v>
      </c>
      <c r="D2763" s="1" t="s">
        <v>1251</v>
      </c>
      <c r="E2763" s="1" t="s">
        <v>30</v>
      </c>
      <c r="F2763" s="1" t="s">
        <v>339</v>
      </c>
      <c r="G2763" s="1" t="s">
        <v>340</v>
      </c>
      <c r="H2763" s="1" t="s">
        <v>131</v>
      </c>
      <c r="I2763" s="1" t="s">
        <v>132</v>
      </c>
      <c r="J2763" s="1" t="s">
        <v>57</v>
      </c>
      <c r="K2763" s="1" t="s">
        <v>25</v>
      </c>
      <c r="L2763" s="1">
        <v>4</v>
      </c>
      <c r="M2763" s="1">
        <v>220</v>
      </c>
      <c r="N2763" s="1">
        <v>15</v>
      </c>
      <c r="O2763" s="1">
        <v>132</v>
      </c>
      <c r="P2763" s="1">
        <v>35</v>
      </c>
      <c r="Q2763" s="1">
        <v>783</v>
      </c>
      <c r="R2763" s="1" t="s">
        <v>63</v>
      </c>
      <c r="S2763" s="1" t="s">
        <v>25383</v>
      </c>
      <c r="T2763" s="1">
        <f>Table4[[#This Row],[Unit_Price]]*Table4[[#This Row],[Quantity]]</f>
        <v>880</v>
      </c>
      <c r="U2763" s="1">
        <f>(SUM(Table4[[#This Row],[Gross_Sales]],Table4[[#This Row],[Delivery_Fee]])-Table4[[#This Row],[Discount_Amount]])</f>
        <v>783</v>
      </c>
    </row>
    <row r="2764" spans="1:21" ht="25.8" customHeight="1" x14ac:dyDescent="0.3">
      <c r="A2764" s="1" t="s">
        <v>25384</v>
      </c>
      <c r="B2764" s="1" t="s">
        <v>19860</v>
      </c>
      <c r="C2764" s="1" t="s">
        <v>30480</v>
      </c>
      <c r="D2764" s="1" t="s">
        <v>1636</v>
      </c>
      <c r="E2764" s="1" t="s">
        <v>30</v>
      </c>
      <c r="F2764" s="1" t="s">
        <v>136</v>
      </c>
      <c r="G2764" s="1" t="s">
        <v>137</v>
      </c>
      <c r="H2764" s="1" t="s">
        <v>116</v>
      </c>
      <c r="I2764" s="1" t="s">
        <v>117</v>
      </c>
      <c r="J2764" s="1" t="s">
        <v>35</v>
      </c>
      <c r="K2764" s="1" t="s">
        <v>14</v>
      </c>
      <c r="L2764" s="1">
        <v>4</v>
      </c>
      <c r="M2764" s="1">
        <v>210</v>
      </c>
      <c r="N2764" s="1">
        <v>10</v>
      </c>
      <c r="O2764" s="1">
        <v>84</v>
      </c>
      <c r="P2764" s="1">
        <v>30</v>
      </c>
      <c r="Q2764" s="1">
        <v>786</v>
      </c>
      <c r="R2764" s="1" t="s">
        <v>63</v>
      </c>
      <c r="S2764" s="1" t="s">
        <v>25385</v>
      </c>
      <c r="T2764" s="1">
        <f>Table4[[#This Row],[Unit_Price]]*Table4[[#This Row],[Quantity]]</f>
        <v>840</v>
      </c>
      <c r="U2764" s="1">
        <f>(SUM(Table4[[#This Row],[Gross_Sales]],Table4[[#This Row],[Delivery_Fee]])-Table4[[#This Row],[Discount_Amount]])</f>
        <v>786</v>
      </c>
    </row>
    <row r="2765" spans="1:21" ht="25.8" customHeight="1" x14ac:dyDescent="0.3">
      <c r="A2765" s="1" t="s">
        <v>25386</v>
      </c>
      <c r="B2765" s="1" t="s">
        <v>19860</v>
      </c>
      <c r="C2765" s="1" t="s">
        <v>30480</v>
      </c>
      <c r="D2765" s="1" t="s">
        <v>409</v>
      </c>
      <c r="E2765" s="1" t="s">
        <v>19</v>
      </c>
      <c r="F2765" s="1" t="s">
        <v>141</v>
      </c>
      <c r="G2765" s="1" t="s">
        <v>142</v>
      </c>
      <c r="H2765" s="1" t="s">
        <v>22</v>
      </c>
      <c r="I2765" s="1" t="s">
        <v>23</v>
      </c>
      <c r="J2765" s="1" t="s">
        <v>24</v>
      </c>
      <c r="K2765" s="1" t="s">
        <v>25</v>
      </c>
      <c r="L2765" s="1">
        <v>3</v>
      </c>
      <c r="M2765" s="1">
        <v>180</v>
      </c>
      <c r="N2765" s="1">
        <v>5</v>
      </c>
      <c r="O2765" s="1">
        <v>27</v>
      </c>
      <c r="P2765" s="1">
        <v>35</v>
      </c>
      <c r="Q2765" s="1">
        <v>548</v>
      </c>
      <c r="R2765" s="1" t="s">
        <v>26</v>
      </c>
      <c r="S2765" s="1" t="s">
        <v>25387</v>
      </c>
      <c r="T2765" s="1">
        <f>Table4[[#This Row],[Unit_Price]]*Table4[[#This Row],[Quantity]]</f>
        <v>540</v>
      </c>
      <c r="U2765" s="1">
        <f>(SUM(Table4[[#This Row],[Gross_Sales]],Table4[[#This Row],[Delivery_Fee]])-Table4[[#This Row],[Discount_Amount]])</f>
        <v>548</v>
      </c>
    </row>
    <row r="2766" spans="1:21" ht="25.8" customHeight="1" x14ac:dyDescent="0.3">
      <c r="A2766" s="1" t="s">
        <v>25388</v>
      </c>
      <c r="B2766" s="1" t="s">
        <v>19860</v>
      </c>
      <c r="C2766" s="1" t="s">
        <v>30480</v>
      </c>
      <c r="D2766" s="1" t="s">
        <v>813</v>
      </c>
      <c r="E2766" s="1" t="s">
        <v>19</v>
      </c>
      <c r="F2766" s="1" t="s">
        <v>93</v>
      </c>
      <c r="G2766" s="1" t="s">
        <v>94</v>
      </c>
      <c r="H2766" s="1" t="s">
        <v>48</v>
      </c>
      <c r="I2766" s="1" t="s">
        <v>49</v>
      </c>
      <c r="J2766" s="1" t="s">
        <v>13</v>
      </c>
      <c r="K2766" s="1" t="s">
        <v>14</v>
      </c>
      <c r="L2766" s="1">
        <v>3</v>
      </c>
      <c r="M2766" s="1">
        <v>220</v>
      </c>
      <c r="N2766" s="1">
        <v>0</v>
      </c>
      <c r="O2766" s="1">
        <v>0</v>
      </c>
      <c r="P2766" s="1">
        <v>35</v>
      </c>
      <c r="Q2766" s="1">
        <v>695</v>
      </c>
      <c r="R2766" s="1" t="s">
        <v>26</v>
      </c>
      <c r="S2766" s="1" t="s">
        <v>25389</v>
      </c>
      <c r="T2766" s="1">
        <f>Table4[[#This Row],[Unit_Price]]*Table4[[#This Row],[Quantity]]</f>
        <v>660</v>
      </c>
      <c r="U2766" s="1">
        <f>(SUM(Table4[[#This Row],[Gross_Sales]],Table4[[#This Row],[Delivery_Fee]])-Table4[[#This Row],[Discount_Amount]])</f>
        <v>695</v>
      </c>
    </row>
    <row r="2767" spans="1:21" ht="25.8" customHeight="1" x14ac:dyDescent="0.3">
      <c r="A2767" s="1" t="s">
        <v>25390</v>
      </c>
      <c r="B2767" s="1" t="s">
        <v>19860</v>
      </c>
      <c r="C2767" s="1" t="s">
        <v>30480</v>
      </c>
      <c r="D2767" s="1" t="s">
        <v>953</v>
      </c>
      <c r="E2767" s="1" t="s">
        <v>19</v>
      </c>
      <c r="F2767" s="1" t="s">
        <v>75</v>
      </c>
      <c r="G2767" s="1" t="s">
        <v>76</v>
      </c>
      <c r="H2767" s="1" t="s">
        <v>131</v>
      </c>
      <c r="I2767" s="1" t="s">
        <v>132</v>
      </c>
      <c r="J2767" s="1" t="s">
        <v>57</v>
      </c>
      <c r="K2767" s="1" t="s">
        <v>25</v>
      </c>
      <c r="L2767" s="1">
        <v>1</v>
      </c>
      <c r="M2767" s="1">
        <v>220</v>
      </c>
      <c r="N2767" s="1">
        <v>20</v>
      </c>
      <c r="O2767" s="1">
        <v>44</v>
      </c>
      <c r="P2767" s="1">
        <v>30</v>
      </c>
      <c r="Q2767" s="1">
        <v>206</v>
      </c>
      <c r="R2767" s="1" t="s">
        <v>42</v>
      </c>
      <c r="S2767" s="1" t="s">
        <v>25391</v>
      </c>
      <c r="T2767" s="1">
        <f>Table4[[#This Row],[Unit_Price]]*Table4[[#This Row],[Quantity]]</f>
        <v>220</v>
      </c>
      <c r="U2767" s="1">
        <f>(SUM(Table4[[#This Row],[Gross_Sales]],Table4[[#This Row],[Delivery_Fee]])-Table4[[#This Row],[Discount_Amount]])</f>
        <v>206</v>
      </c>
    </row>
    <row r="2768" spans="1:21" ht="25.8" customHeight="1" x14ac:dyDescent="0.3">
      <c r="A2768" s="1" t="s">
        <v>25392</v>
      </c>
      <c r="B2768" s="1" t="s">
        <v>19860</v>
      </c>
      <c r="C2768" s="1" t="s">
        <v>30480</v>
      </c>
      <c r="D2768" s="1" t="s">
        <v>415</v>
      </c>
      <c r="E2768" s="1" t="s">
        <v>30</v>
      </c>
      <c r="F2768" s="1" t="s">
        <v>31</v>
      </c>
      <c r="G2768" s="1" t="s">
        <v>32</v>
      </c>
      <c r="H2768" s="1" t="s">
        <v>116</v>
      </c>
      <c r="I2768" s="1" t="s">
        <v>117</v>
      </c>
      <c r="J2768" s="1" t="s">
        <v>35</v>
      </c>
      <c r="K2768" s="1" t="s">
        <v>14</v>
      </c>
      <c r="L2768" s="1">
        <v>1</v>
      </c>
      <c r="M2768" s="1">
        <v>210</v>
      </c>
      <c r="N2768" s="1">
        <v>5</v>
      </c>
      <c r="O2768" s="1">
        <v>10.5</v>
      </c>
      <c r="P2768" s="1">
        <v>30</v>
      </c>
      <c r="Q2768" s="1">
        <v>229.5</v>
      </c>
      <c r="R2768" s="1" t="s">
        <v>26</v>
      </c>
      <c r="S2768" s="1" t="s">
        <v>25393</v>
      </c>
      <c r="T2768" s="1">
        <f>Table4[[#This Row],[Unit_Price]]*Table4[[#This Row],[Quantity]]</f>
        <v>210</v>
      </c>
      <c r="U2768" s="1">
        <f>(SUM(Table4[[#This Row],[Gross_Sales]],Table4[[#This Row],[Delivery_Fee]])-Table4[[#This Row],[Discount_Amount]])</f>
        <v>229.5</v>
      </c>
    </row>
    <row r="2769" spans="1:21" ht="25.8" customHeight="1" x14ac:dyDescent="0.3">
      <c r="A2769" s="1" t="s">
        <v>25394</v>
      </c>
      <c r="B2769" s="1" t="s">
        <v>19860</v>
      </c>
      <c r="C2769" s="1" t="s">
        <v>30480</v>
      </c>
      <c r="D2769" s="1" t="s">
        <v>626</v>
      </c>
      <c r="E2769" s="1" t="s">
        <v>8</v>
      </c>
      <c r="F2769" s="1" t="s">
        <v>82</v>
      </c>
      <c r="G2769" s="1" t="s">
        <v>83</v>
      </c>
      <c r="H2769" s="1" t="s">
        <v>55</v>
      </c>
      <c r="I2769" s="1" t="s">
        <v>56</v>
      </c>
      <c r="J2769" s="1" t="s">
        <v>57</v>
      </c>
      <c r="K2769" s="1" t="s">
        <v>14</v>
      </c>
      <c r="L2769" s="1">
        <v>3</v>
      </c>
      <c r="M2769" s="1">
        <v>180</v>
      </c>
      <c r="N2769" s="1">
        <v>15</v>
      </c>
      <c r="O2769" s="1">
        <v>81</v>
      </c>
      <c r="P2769" s="1">
        <v>30</v>
      </c>
      <c r="Q2769" s="1">
        <v>489</v>
      </c>
      <c r="R2769" s="1" t="s">
        <v>42</v>
      </c>
      <c r="S2769" s="1" t="s">
        <v>25395</v>
      </c>
      <c r="T2769" s="1">
        <f>Table4[[#This Row],[Unit_Price]]*Table4[[#This Row],[Quantity]]</f>
        <v>540</v>
      </c>
      <c r="U2769" s="1">
        <f>(SUM(Table4[[#This Row],[Gross_Sales]],Table4[[#This Row],[Delivery_Fee]])-Table4[[#This Row],[Discount_Amount]])</f>
        <v>489</v>
      </c>
    </row>
    <row r="2770" spans="1:21" ht="25.8" customHeight="1" x14ac:dyDescent="0.3">
      <c r="A2770" s="1" t="s">
        <v>25396</v>
      </c>
      <c r="B2770" s="1" t="s">
        <v>19860</v>
      </c>
      <c r="C2770" s="1" t="s">
        <v>30480</v>
      </c>
      <c r="D2770" s="1" t="s">
        <v>1071</v>
      </c>
      <c r="E2770" s="1" t="s">
        <v>19</v>
      </c>
      <c r="F2770" s="1" t="s">
        <v>46</v>
      </c>
      <c r="G2770" s="1" t="s">
        <v>47</v>
      </c>
      <c r="H2770" s="1" t="s">
        <v>143</v>
      </c>
      <c r="I2770" s="1" t="s">
        <v>144</v>
      </c>
      <c r="J2770" s="1" t="s">
        <v>24</v>
      </c>
      <c r="K2770" s="1" t="s">
        <v>14</v>
      </c>
      <c r="L2770" s="1">
        <v>3</v>
      </c>
      <c r="M2770" s="1">
        <v>160</v>
      </c>
      <c r="N2770" s="1">
        <v>5</v>
      </c>
      <c r="O2770" s="1">
        <v>24</v>
      </c>
      <c r="P2770" s="1">
        <v>25</v>
      </c>
      <c r="Q2770" s="1">
        <v>481</v>
      </c>
      <c r="R2770" s="1" t="s">
        <v>15</v>
      </c>
      <c r="S2770" s="1" t="s">
        <v>25397</v>
      </c>
      <c r="T2770" s="1">
        <f>Table4[[#This Row],[Unit_Price]]*Table4[[#This Row],[Quantity]]</f>
        <v>480</v>
      </c>
      <c r="U2770" s="1">
        <f>(SUM(Table4[[#This Row],[Gross_Sales]],Table4[[#This Row],[Delivery_Fee]])-Table4[[#This Row],[Discount_Amount]])</f>
        <v>481</v>
      </c>
    </row>
    <row r="2771" spans="1:21" ht="25.8" customHeight="1" x14ac:dyDescent="0.3">
      <c r="A2771" s="1" t="s">
        <v>25398</v>
      </c>
      <c r="B2771" s="1" t="s">
        <v>19860</v>
      </c>
      <c r="C2771" s="1" t="s">
        <v>30480</v>
      </c>
      <c r="D2771" s="1" t="s">
        <v>1474</v>
      </c>
      <c r="E2771" s="1" t="s">
        <v>30</v>
      </c>
      <c r="F2771" s="1" t="s">
        <v>31</v>
      </c>
      <c r="G2771" s="1" t="s">
        <v>32</v>
      </c>
      <c r="H2771" s="1" t="s">
        <v>40</v>
      </c>
      <c r="I2771" s="1" t="s">
        <v>41</v>
      </c>
      <c r="J2771" s="1" t="s">
        <v>13</v>
      </c>
      <c r="K2771" s="1" t="s">
        <v>25</v>
      </c>
      <c r="L2771" s="1">
        <v>4</v>
      </c>
      <c r="M2771" s="1">
        <v>170</v>
      </c>
      <c r="N2771" s="1">
        <v>0</v>
      </c>
      <c r="O2771" s="1">
        <v>0</v>
      </c>
      <c r="P2771" s="1">
        <v>40</v>
      </c>
      <c r="Q2771" s="1">
        <v>720</v>
      </c>
      <c r="R2771" s="1" t="s">
        <v>26</v>
      </c>
      <c r="S2771" s="1" t="s">
        <v>25399</v>
      </c>
      <c r="T2771" s="1">
        <f>Table4[[#This Row],[Unit_Price]]*Table4[[#This Row],[Quantity]]</f>
        <v>680</v>
      </c>
      <c r="U2771" s="1">
        <f>(SUM(Table4[[#This Row],[Gross_Sales]],Table4[[#This Row],[Delivery_Fee]])-Table4[[#This Row],[Discount_Amount]])</f>
        <v>720</v>
      </c>
    </row>
    <row r="2772" spans="1:21" ht="25.8" customHeight="1" x14ac:dyDescent="0.3">
      <c r="A2772" s="1" t="s">
        <v>25400</v>
      </c>
      <c r="B2772" s="1" t="s">
        <v>19860</v>
      </c>
      <c r="C2772" s="1" t="s">
        <v>30480</v>
      </c>
      <c r="D2772" s="1" t="s">
        <v>491</v>
      </c>
      <c r="E2772" s="1" t="s">
        <v>19</v>
      </c>
      <c r="F2772" s="1" t="s">
        <v>124</v>
      </c>
      <c r="G2772" s="1" t="s">
        <v>125</v>
      </c>
      <c r="H2772" s="1" t="s">
        <v>116</v>
      </c>
      <c r="I2772" s="1" t="s">
        <v>117</v>
      </c>
      <c r="J2772" s="1" t="s">
        <v>35</v>
      </c>
      <c r="K2772" s="1" t="s">
        <v>14</v>
      </c>
      <c r="L2772" s="1">
        <v>2</v>
      </c>
      <c r="M2772" s="1">
        <v>210</v>
      </c>
      <c r="N2772" s="1">
        <v>0</v>
      </c>
      <c r="O2772" s="1">
        <v>0</v>
      </c>
      <c r="P2772" s="1">
        <v>40</v>
      </c>
      <c r="Q2772" s="1">
        <v>460</v>
      </c>
      <c r="R2772" s="1" t="s">
        <v>15</v>
      </c>
      <c r="S2772" s="1" t="s">
        <v>25401</v>
      </c>
      <c r="T2772" s="1">
        <f>Table4[[#This Row],[Unit_Price]]*Table4[[#This Row],[Quantity]]</f>
        <v>420</v>
      </c>
      <c r="U2772" s="1">
        <f>(SUM(Table4[[#This Row],[Gross_Sales]],Table4[[#This Row],[Delivery_Fee]])-Table4[[#This Row],[Discount_Amount]])</f>
        <v>460</v>
      </c>
    </row>
    <row r="2773" spans="1:21" ht="25.8" customHeight="1" x14ac:dyDescent="0.3">
      <c r="A2773" s="1" t="s">
        <v>25402</v>
      </c>
      <c r="B2773" s="1" t="s">
        <v>19860</v>
      </c>
      <c r="C2773" s="1" t="s">
        <v>30480</v>
      </c>
      <c r="D2773" s="1" t="s">
        <v>573</v>
      </c>
      <c r="E2773" s="1" t="s">
        <v>30</v>
      </c>
      <c r="F2773" s="1" t="s">
        <v>151</v>
      </c>
      <c r="G2773" s="1" t="s">
        <v>152</v>
      </c>
      <c r="H2773" s="1" t="s">
        <v>40</v>
      </c>
      <c r="I2773" s="1" t="s">
        <v>41</v>
      </c>
      <c r="J2773" s="1" t="s">
        <v>13</v>
      </c>
      <c r="K2773" s="1" t="s">
        <v>25</v>
      </c>
      <c r="L2773" s="1">
        <v>1</v>
      </c>
      <c r="M2773" s="1">
        <v>170</v>
      </c>
      <c r="N2773" s="1">
        <v>20</v>
      </c>
      <c r="O2773" s="1">
        <v>34</v>
      </c>
      <c r="P2773" s="1">
        <v>25</v>
      </c>
      <c r="Q2773" s="1">
        <v>161</v>
      </c>
      <c r="R2773" s="1" t="s">
        <v>63</v>
      </c>
      <c r="S2773" s="1" t="s">
        <v>25403</v>
      </c>
      <c r="T2773" s="1">
        <f>Table4[[#This Row],[Unit_Price]]*Table4[[#This Row],[Quantity]]</f>
        <v>170</v>
      </c>
      <c r="U2773" s="1">
        <f>(SUM(Table4[[#This Row],[Gross_Sales]],Table4[[#This Row],[Delivery_Fee]])-Table4[[#This Row],[Discount_Amount]])</f>
        <v>161</v>
      </c>
    </row>
    <row r="2774" spans="1:21" ht="25.8" customHeight="1" x14ac:dyDescent="0.3">
      <c r="A2774" s="1" t="s">
        <v>25404</v>
      </c>
      <c r="B2774" s="1" t="s">
        <v>19860</v>
      </c>
      <c r="C2774" s="1" t="s">
        <v>30480</v>
      </c>
      <c r="D2774" s="1" t="s">
        <v>3412</v>
      </c>
      <c r="E2774" s="1" t="s">
        <v>19</v>
      </c>
      <c r="F2774" s="1" t="s">
        <v>93</v>
      </c>
      <c r="G2774" s="1" t="s">
        <v>94</v>
      </c>
      <c r="H2774" s="1" t="s">
        <v>116</v>
      </c>
      <c r="I2774" s="1" t="s">
        <v>117</v>
      </c>
      <c r="J2774" s="1" t="s">
        <v>35</v>
      </c>
      <c r="K2774" s="1" t="s">
        <v>14</v>
      </c>
      <c r="L2774" s="1">
        <v>4</v>
      </c>
      <c r="M2774" s="1">
        <v>210</v>
      </c>
      <c r="N2774" s="1">
        <v>0</v>
      </c>
      <c r="O2774" s="1">
        <v>0</v>
      </c>
      <c r="P2774" s="1">
        <v>25</v>
      </c>
      <c r="Q2774" s="1">
        <v>865</v>
      </c>
      <c r="R2774" s="1" t="s">
        <v>15</v>
      </c>
      <c r="S2774" s="1" t="s">
        <v>25405</v>
      </c>
      <c r="T2774" s="1">
        <f>Table4[[#This Row],[Unit_Price]]*Table4[[#This Row],[Quantity]]</f>
        <v>840</v>
      </c>
      <c r="U2774" s="1">
        <f>(SUM(Table4[[#This Row],[Gross_Sales]],Table4[[#This Row],[Delivery_Fee]])-Table4[[#This Row],[Discount_Amount]])</f>
        <v>865</v>
      </c>
    </row>
    <row r="2775" spans="1:21" ht="25.8" customHeight="1" x14ac:dyDescent="0.3">
      <c r="A2775" s="1" t="s">
        <v>25406</v>
      </c>
      <c r="B2775" s="1" t="s">
        <v>19860</v>
      </c>
      <c r="C2775" s="1" t="s">
        <v>30480</v>
      </c>
      <c r="D2775" s="1" t="s">
        <v>1071</v>
      </c>
      <c r="E2775" s="1" t="s">
        <v>19</v>
      </c>
      <c r="F2775" s="1" t="s">
        <v>46</v>
      </c>
      <c r="G2775" s="1" t="s">
        <v>47</v>
      </c>
      <c r="H2775" s="1" t="s">
        <v>111</v>
      </c>
      <c r="I2775" s="1" t="s">
        <v>112</v>
      </c>
      <c r="J2775" s="1" t="s">
        <v>13</v>
      </c>
      <c r="K2775" s="1" t="s">
        <v>25</v>
      </c>
      <c r="L2775" s="1">
        <v>2</v>
      </c>
      <c r="M2775" s="1">
        <v>280</v>
      </c>
      <c r="N2775" s="1">
        <v>10</v>
      </c>
      <c r="O2775" s="1">
        <v>56</v>
      </c>
      <c r="P2775" s="1">
        <v>20</v>
      </c>
      <c r="Q2775" s="1">
        <v>524</v>
      </c>
      <c r="R2775" s="1" t="s">
        <v>36</v>
      </c>
      <c r="S2775" s="1" t="s">
        <v>25407</v>
      </c>
      <c r="T2775" s="1">
        <f>Table4[[#This Row],[Unit_Price]]*Table4[[#This Row],[Quantity]]</f>
        <v>560</v>
      </c>
      <c r="U2775" s="1">
        <f>(SUM(Table4[[#This Row],[Gross_Sales]],Table4[[#This Row],[Delivery_Fee]])-Table4[[#This Row],[Discount_Amount]])</f>
        <v>524</v>
      </c>
    </row>
    <row r="2776" spans="1:21" ht="25.8" customHeight="1" x14ac:dyDescent="0.3">
      <c r="A2776" s="1" t="s">
        <v>25408</v>
      </c>
      <c r="B2776" s="1" t="s">
        <v>19860</v>
      </c>
      <c r="C2776" s="1" t="s">
        <v>30480</v>
      </c>
      <c r="D2776" s="1" t="s">
        <v>1043</v>
      </c>
      <c r="E2776" s="1" t="s">
        <v>19</v>
      </c>
      <c r="F2776" s="1" t="s">
        <v>141</v>
      </c>
      <c r="G2776" s="1" t="s">
        <v>142</v>
      </c>
      <c r="H2776" s="1" t="s">
        <v>143</v>
      </c>
      <c r="I2776" s="1" t="s">
        <v>144</v>
      </c>
      <c r="J2776" s="1" t="s">
        <v>24</v>
      </c>
      <c r="K2776" s="1" t="s">
        <v>14</v>
      </c>
      <c r="L2776" s="1">
        <v>2</v>
      </c>
      <c r="M2776" s="1">
        <v>160</v>
      </c>
      <c r="N2776" s="1">
        <v>10</v>
      </c>
      <c r="O2776" s="1">
        <v>32</v>
      </c>
      <c r="P2776" s="1">
        <v>20</v>
      </c>
      <c r="Q2776" s="1">
        <v>308</v>
      </c>
      <c r="R2776" s="1" t="s">
        <v>36</v>
      </c>
      <c r="S2776" s="1" t="s">
        <v>25409</v>
      </c>
      <c r="T2776" s="1">
        <f>Table4[[#This Row],[Unit_Price]]*Table4[[#This Row],[Quantity]]</f>
        <v>320</v>
      </c>
      <c r="U2776" s="1">
        <f>(SUM(Table4[[#This Row],[Gross_Sales]],Table4[[#This Row],[Delivery_Fee]])-Table4[[#This Row],[Discount_Amount]])</f>
        <v>308</v>
      </c>
    </row>
    <row r="2777" spans="1:21" ht="25.8" customHeight="1" x14ac:dyDescent="0.3">
      <c r="A2777" s="1" t="s">
        <v>25410</v>
      </c>
      <c r="B2777" s="1" t="s">
        <v>19860</v>
      </c>
      <c r="C2777" s="1" t="s">
        <v>30480</v>
      </c>
      <c r="D2777" s="1" t="s">
        <v>893</v>
      </c>
      <c r="E2777" s="1" t="s">
        <v>67</v>
      </c>
      <c r="F2777" s="1" t="s">
        <v>68</v>
      </c>
      <c r="G2777" s="1" t="s">
        <v>69</v>
      </c>
      <c r="H2777" s="1" t="s">
        <v>55</v>
      </c>
      <c r="I2777" s="1" t="s">
        <v>56</v>
      </c>
      <c r="J2777" s="1" t="s">
        <v>57</v>
      </c>
      <c r="K2777" s="1" t="s">
        <v>14</v>
      </c>
      <c r="L2777" s="1">
        <v>2</v>
      </c>
      <c r="M2777" s="1">
        <v>180</v>
      </c>
      <c r="N2777" s="1">
        <v>20</v>
      </c>
      <c r="O2777" s="1">
        <v>72</v>
      </c>
      <c r="P2777" s="1">
        <v>20</v>
      </c>
      <c r="Q2777" s="1">
        <v>308</v>
      </c>
      <c r="R2777" s="1" t="s">
        <v>36</v>
      </c>
      <c r="S2777" s="1" t="s">
        <v>25411</v>
      </c>
      <c r="T2777" s="1">
        <f>Table4[[#This Row],[Unit_Price]]*Table4[[#This Row],[Quantity]]</f>
        <v>360</v>
      </c>
      <c r="U2777" s="1">
        <f>(SUM(Table4[[#This Row],[Gross_Sales]],Table4[[#This Row],[Delivery_Fee]])-Table4[[#This Row],[Discount_Amount]])</f>
        <v>308</v>
      </c>
    </row>
    <row r="2778" spans="1:21" ht="25.8" customHeight="1" x14ac:dyDescent="0.3">
      <c r="A2778" s="1" t="s">
        <v>25412</v>
      </c>
      <c r="B2778" s="1" t="s">
        <v>19860</v>
      </c>
      <c r="C2778" s="1" t="s">
        <v>30480</v>
      </c>
      <c r="D2778" s="1" t="s">
        <v>898</v>
      </c>
      <c r="E2778" s="1" t="s">
        <v>8</v>
      </c>
      <c r="F2778" s="1" t="s">
        <v>46</v>
      </c>
      <c r="G2778" s="1" t="s">
        <v>47</v>
      </c>
      <c r="H2778" s="1" t="s">
        <v>143</v>
      </c>
      <c r="I2778" s="1" t="s">
        <v>144</v>
      </c>
      <c r="J2778" s="1" t="s">
        <v>24</v>
      </c>
      <c r="K2778" s="1" t="s">
        <v>14</v>
      </c>
      <c r="L2778" s="1">
        <v>4</v>
      </c>
      <c r="M2778" s="1">
        <v>160</v>
      </c>
      <c r="N2778" s="1">
        <v>20</v>
      </c>
      <c r="O2778" s="1">
        <v>128</v>
      </c>
      <c r="P2778" s="1">
        <v>35</v>
      </c>
      <c r="Q2778" s="1">
        <v>547</v>
      </c>
      <c r="R2778" s="1" t="s">
        <v>15</v>
      </c>
      <c r="S2778" s="1" t="s">
        <v>25413</v>
      </c>
      <c r="T2778" s="1">
        <f>Table4[[#This Row],[Unit_Price]]*Table4[[#This Row],[Quantity]]</f>
        <v>640</v>
      </c>
      <c r="U2778" s="1">
        <f>(SUM(Table4[[#This Row],[Gross_Sales]],Table4[[#This Row],[Delivery_Fee]])-Table4[[#This Row],[Discount_Amount]])</f>
        <v>547</v>
      </c>
    </row>
    <row r="2779" spans="1:21" ht="25.8" customHeight="1" x14ac:dyDescent="0.3">
      <c r="A2779" s="1" t="s">
        <v>25414</v>
      </c>
      <c r="B2779" s="1" t="s">
        <v>19860</v>
      </c>
      <c r="C2779" s="1" t="s">
        <v>30480</v>
      </c>
      <c r="D2779" s="1" t="s">
        <v>600</v>
      </c>
      <c r="E2779" s="1" t="s">
        <v>67</v>
      </c>
      <c r="F2779" s="1" t="s">
        <v>68</v>
      </c>
      <c r="G2779" s="1" t="s">
        <v>69</v>
      </c>
      <c r="H2779" s="1" t="s">
        <v>70</v>
      </c>
      <c r="I2779" s="1" t="s">
        <v>71</v>
      </c>
      <c r="J2779" s="1" t="s">
        <v>13</v>
      </c>
      <c r="K2779" s="1" t="s">
        <v>14</v>
      </c>
      <c r="L2779" s="1">
        <v>4</v>
      </c>
      <c r="M2779" s="1">
        <v>130</v>
      </c>
      <c r="N2779" s="1">
        <v>10</v>
      </c>
      <c r="O2779" s="1">
        <v>52</v>
      </c>
      <c r="P2779" s="1">
        <v>25</v>
      </c>
      <c r="Q2779" s="1">
        <v>493</v>
      </c>
      <c r="R2779" s="1" t="s">
        <v>26</v>
      </c>
      <c r="S2779" s="1" t="s">
        <v>25415</v>
      </c>
      <c r="T2779" s="1">
        <f>Table4[[#This Row],[Unit_Price]]*Table4[[#This Row],[Quantity]]</f>
        <v>520</v>
      </c>
      <c r="U2779" s="1">
        <f>(SUM(Table4[[#This Row],[Gross_Sales]],Table4[[#This Row],[Delivery_Fee]])-Table4[[#This Row],[Discount_Amount]])</f>
        <v>493</v>
      </c>
    </row>
    <row r="2780" spans="1:21" ht="25.8" customHeight="1" x14ac:dyDescent="0.3">
      <c r="A2780" s="1" t="s">
        <v>25416</v>
      </c>
      <c r="B2780" s="1" t="s">
        <v>19860</v>
      </c>
      <c r="C2780" s="1" t="s">
        <v>30480</v>
      </c>
      <c r="D2780" s="1" t="s">
        <v>197</v>
      </c>
      <c r="E2780" s="1" t="s">
        <v>30</v>
      </c>
      <c r="F2780" s="1" t="s">
        <v>136</v>
      </c>
      <c r="G2780" s="1" t="s">
        <v>137</v>
      </c>
      <c r="H2780" s="1" t="s">
        <v>40</v>
      </c>
      <c r="I2780" s="1" t="s">
        <v>41</v>
      </c>
      <c r="J2780" s="1" t="s">
        <v>13</v>
      </c>
      <c r="K2780" s="1" t="s">
        <v>25</v>
      </c>
      <c r="L2780" s="1">
        <v>3</v>
      </c>
      <c r="M2780" s="1">
        <v>170</v>
      </c>
      <c r="N2780" s="1">
        <v>0</v>
      </c>
      <c r="O2780" s="1">
        <v>0</v>
      </c>
      <c r="P2780" s="1">
        <v>20</v>
      </c>
      <c r="Q2780" s="1">
        <v>530</v>
      </c>
      <c r="R2780" s="1" t="s">
        <v>36</v>
      </c>
      <c r="S2780" s="1" t="s">
        <v>25417</v>
      </c>
      <c r="T2780" s="1">
        <f>Table4[[#This Row],[Unit_Price]]*Table4[[#This Row],[Quantity]]</f>
        <v>510</v>
      </c>
      <c r="U2780" s="1">
        <f>(SUM(Table4[[#This Row],[Gross_Sales]],Table4[[#This Row],[Delivery_Fee]])-Table4[[#This Row],[Discount_Amount]])</f>
        <v>530</v>
      </c>
    </row>
    <row r="2781" spans="1:21" ht="25.8" customHeight="1" x14ac:dyDescent="0.3">
      <c r="A2781" s="1" t="s">
        <v>25418</v>
      </c>
      <c r="B2781" s="1" t="s">
        <v>19860</v>
      </c>
      <c r="C2781" s="1" t="s">
        <v>30480</v>
      </c>
      <c r="D2781" s="1" t="s">
        <v>1006</v>
      </c>
      <c r="E2781" s="1" t="s">
        <v>67</v>
      </c>
      <c r="F2781" s="1" t="s">
        <v>141</v>
      </c>
      <c r="G2781" s="1" t="s">
        <v>142</v>
      </c>
      <c r="H2781" s="1" t="s">
        <v>77</v>
      </c>
      <c r="I2781" s="1" t="s">
        <v>78</v>
      </c>
      <c r="J2781" s="1" t="s">
        <v>24</v>
      </c>
      <c r="K2781" s="1" t="s">
        <v>14</v>
      </c>
      <c r="L2781" s="1">
        <v>1</v>
      </c>
      <c r="M2781" s="1">
        <v>150</v>
      </c>
      <c r="N2781" s="1">
        <v>5</v>
      </c>
      <c r="O2781" s="1">
        <v>7.5</v>
      </c>
      <c r="P2781" s="1">
        <v>25</v>
      </c>
      <c r="Q2781" s="1">
        <v>167.5</v>
      </c>
      <c r="R2781" s="1" t="s">
        <v>36</v>
      </c>
      <c r="S2781" s="1" t="s">
        <v>25419</v>
      </c>
      <c r="T2781" s="1">
        <f>Table4[[#This Row],[Unit_Price]]*Table4[[#This Row],[Quantity]]</f>
        <v>150</v>
      </c>
      <c r="U2781" s="1">
        <f>(SUM(Table4[[#This Row],[Gross_Sales]],Table4[[#This Row],[Delivery_Fee]])-Table4[[#This Row],[Discount_Amount]])</f>
        <v>167.5</v>
      </c>
    </row>
    <row r="2782" spans="1:21" ht="25.8" customHeight="1" x14ac:dyDescent="0.3">
      <c r="A2782" s="1" t="s">
        <v>25420</v>
      </c>
      <c r="B2782" s="1" t="s">
        <v>19860</v>
      </c>
      <c r="C2782" s="1" t="s">
        <v>30480</v>
      </c>
      <c r="D2782" s="1" t="s">
        <v>274</v>
      </c>
      <c r="E2782" s="1" t="s">
        <v>67</v>
      </c>
      <c r="F2782" s="1" t="s">
        <v>267</v>
      </c>
      <c r="G2782" s="1" t="s">
        <v>268</v>
      </c>
      <c r="H2782" s="1" t="s">
        <v>116</v>
      </c>
      <c r="I2782" s="1" t="s">
        <v>117</v>
      </c>
      <c r="J2782" s="1" t="s">
        <v>35</v>
      </c>
      <c r="K2782" s="1" t="s">
        <v>14</v>
      </c>
      <c r="L2782" s="1">
        <v>2</v>
      </c>
      <c r="M2782" s="1">
        <v>210</v>
      </c>
      <c r="N2782" s="1">
        <v>15</v>
      </c>
      <c r="O2782" s="1">
        <v>63</v>
      </c>
      <c r="P2782" s="1">
        <v>35</v>
      </c>
      <c r="Q2782" s="1">
        <v>392</v>
      </c>
      <c r="R2782" s="1" t="s">
        <v>15</v>
      </c>
      <c r="S2782" s="1" t="s">
        <v>25421</v>
      </c>
      <c r="T2782" s="1">
        <f>Table4[[#This Row],[Unit_Price]]*Table4[[#This Row],[Quantity]]</f>
        <v>420</v>
      </c>
      <c r="U2782" s="1">
        <f>(SUM(Table4[[#This Row],[Gross_Sales]],Table4[[#This Row],[Delivery_Fee]])-Table4[[#This Row],[Discount_Amount]])</f>
        <v>392</v>
      </c>
    </row>
    <row r="2783" spans="1:21" ht="25.8" customHeight="1" x14ac:dyDescent="0.3">
      <c r="A2783" s="1" t="s">
        <v>25422</v>
      </c>
      <c r="B2783" s="1" t="s">
        <v>19860</v>
      </c>
      <c r="C2783" s="1" t="s">
        <v>30480</v>
      </c>
      <c r="D2783" s="1" t="s">
        <v>1413</v>
      </c>
      <c r="E2783" s="1" t="s">
        <v>30</v>
      </c>
      <c r="F2783" s="1" t="s">
        <v>75</v>
      </c>
      <c r="G2783" s="1" t="s">
        <v>76</v>
      </c>
      <c r="H2783" s="1" t="s">
        <v>11</v>
      </c>
      <c r="I2783" s="1" t="s">
        <v>12</v>
      </c>
      <c r="J2783" s="1" t="s">
        <v>13</v>
      </c>
      <c r="K2783" s="1" t="s">
        <v>14</v>
      </c>
      <c r="L2783" s="1">
        <v>2</v>
      </c>
      <c r="M2783" s="1">
        <v>140</v>
      </c>
      <c r="N2783" s="1">
        <v>10</v>
      </c>
      <c r="O2783" s="1">
        <v>28</v>
      </c>
      <c r="P2783" s="1">
        <v>40</v>
      </c>
      <c r="Q2783" s="1">
        <v>292</v>
      </c>
      <c r="R2783" s="1" t="s">
        <v>42</v>
      </c>
      <c r="S2783" s="1" t="s">
        <v>25423</v>
      </c>
      <c r="T2783" s="1">
        <f>Table4[[#This Row],[Unit_Price]]*Table4[[#This Row],[Quantity]]</f>
        <v>280</v>
      </c>
      <c r="U2783" s="1">
        <f>(SUM(Table4[[#This Row],[Gross_Sales]],Table4[[#This Row],[Delivery_Fee]])-Table4[[#This Row],[Discount_Amount]])</f>
        <v>292</v>
      </c>
    </row>
    <row r="2784" spans="1:21" ht="25.8" customHeight="1" x14ac:dyDescent="0.3">
      <c r="A2784" s="1" t="s">
        <v>25424</v>
      </c>
      <c r="B2784" s="1" t="s">
        <v>19860</v>
      </c>
      <c r="C2784" s="1" t="s">
        <v>30480</v>
      </c>
      <c r="D2784" s="1" t="s">
        <v>2114</v>
      </c>
      <c r="E2784" s="1" t="s">
        <v>30</v>
      </c>
      <c r="F2784" s="1" t="s">
        <v>31</v>
      </c>
      <c r="G2784" s="1" t="s">
        <v>32</v>
      </c>
      <c r="H2784" s="1" t="s">
        <v>33</v>
      </c>
      <c r="I2784" s="1" t="s">
        <v>34</v>
      </c>
      <c r="J2784" s="1" t="s">
        <v>35</v>
      </c>
      <c r="K2784" s="1" t="s">
        <v>25</v>
      </c>
      <c r="L2784" s="1">
        <v>3</v>
      </c>
      <c r="M2784" s="1">
        <v>240</v>
      </c>
      <c r="N2784" s="1">
        <v>20</v>
      </c>
      <c r="O2784" s="1">
        <v>144</v>
      </c>
      <c r="P2784" s="1">
        <v>35</v>
      </c>
      <c r="Q2784" s="1">
        <v>611</v>
      </c>
      <c r="R2784" s="1" t="s">
        <v>26</v>
      </c>
      <c r="S2784" s="1" t="s">
        <v>25425</v>
      </c>
      <c r="T2784" s="1">
        <f>Table4[[#This Row],[Unit_Price]]*Table4[[#This Row],[Quantity]]</f>
        <v>720</v>
      </c>
      <c r="U2784" s="1">
        <f>(SUM(Table4[[#This Row],[Gross_Sales]],Table4[[#This Row],[Delivery_Fee]])-Table4[[#This Row],[Discount_Amount]])</f>
        <v>611</v>
      </c>
    </row>
    <row r="2785" spans="1:21" ht="25.8" customHeight="1" x14ac:dyDescent="0.3">
      <c r="A2785" s="1" t="s">
        <v>25426</v>
      </c>
      <c r="B2785" s="1" t="s">
        <v>19860</v>
      </c>
      <c r="C2785" s="1" t="s">
        <v>30480</v>
      </c>
      <c r="D2785" s="1" t="s">
        <v>406</v>
      </c>
      <c r="E2785" s="1" t="s">
        <v>67</v>
      </c>
      <c r="F2785" s="1" t="s">
        <v>129</v>
      </c>
      <c r="G2785" s="1" t="s">
        <v>130</v>
      </c>
      <c r="H2785" s="1" t="s">
        <v>143</v>
      </c>
      <c r="I2785" s="1" t="s">
        <v>144</v>
      </c>
      <c r="J2785" s="1" t="s">
        <v>24</v>
      </c>
      <c r="K2785" s="1" t="s">
        <v>14</v>
      </c>
      <c r="L2785" s="1">
        <v>2</v>
      </c>
      <c r="M2785" s="1">
        <v>160</v>
      </c>
      <c r="N2785" s="1">
        <v>5</v>
      </c>
      <c r="O2785" s="1">
        <v>16</v>
      </c>
      <c r="P2785" s="1">
        <v>40</v>
      </c>
      <c r="Q2785" s="1">
        <v>344</v>
      </c>
      <c r="R2785" s="1" t="s">
        <v>26</v>
      </c>
      <c r="S2785" s="1" t="s">
        <v>25427</v>
      </c>
      <c r="T2785" s="1">
        <f>Table4[[#This Row],[Unit_Price]]*Table4[[#This Row],[Quantity]]</f>
        <v>320</v>
      </c>
      <c r="U2785" s="1">
        <f>(SUM(Table4[[#This Row],[Gross_Sales]],Table4[[#This Row],[Delivery_Fee]])-Table4[[#This Row],[Discount_Amount]])</f>
        <v>344</v>
      </c>
    </row>
    <row r="2786" spans="1:21" ht="25.8" customHeight="1" x14ac:dyDescent="0.3">
      <c r="A2786" s="1" t="s">
        <v>25428</v>
      </c>
      <c r="B2786" s="1" t="s">
        <v>19860</v>
      </c>
      <c r="C2786" s="1" t="s">
        <v>30480</v>
      </c>
      <c r="D2786" s="1" t="s">
        <v>1828</v>
      </c>
      <c r="E2786" s="1" t="s">
        <v>19</v>
      </c>
      <c r="F2786" s="1" t="s">
        <v>20</v>
      </c>
      <c r="G2786" s="1" t="s">
        <v>21</v>
      </c>
      <c r="H2786" s="1" t="s">
        <v>11</v>
      </c>
      <c r="I2786" s="1" t="s">
        <v>12</v>
      </c>
      <c r="J2786" s="1" t="s">
        <v>13</v>
      </c>
      <c r="K2786" s="1" t="s">
        <v>14</v>
      </c>
      <c r="L2786" s="1">
        <v>4</v>
      </c>
      <c r="M2786" s="1">
        <v>140</v>
      </c>
      <c r="N2786" s="1">
        <v>10</v>
      </c>
      <c r="O2786" s="1">
        <v>56</v>
      </c>
      <c r="P2786" s="1">
        <v>25</v>
      </c>
      <c r="Q2786" s="1">
        <v>529</v>
      </c>
      <c r="R2786" s="1" t="s">
        <v>42</v>
      </c>
      <c r="S2786" s="1" t="s">
        <v>25429</v>
      </c>
      <c r="T2786" s="1">
        <f>Table4[[#This Row],[Unit_Price]]*Table4[[#This Row],[Quantity]]</f>
        <v>560</v>
      </c>
      <c r="U2786" s="1">
        <f>(SUM(Table4[[#This Row],[Gross_Sales]],Table4[[#This Row],[Delivery_Fee]])-Table4[[#This Row],[Discount_Amount]])</f>
        <v>529</v>
      </c>
    </row>
    <row r="2787" spans="1:21" ht="25.8" customHeight="1" x14ac:dyDescent="0.3">
      <c r="A2787" s="1" t="s">
        <v>25430</v>
      </c>
      <c r="B2787" s="1" t="s">
        <v>19860</v>
      </c>
      <c r="C2787" s="1" t="s">
        <v>30480</v>
      </c>
      <c r="D2787" s="1" t="s">
        <v>233</v>
      </c>
      <c r="E2787" s="1" t="s">
        <v>19</v>
      </c>
      <c r="F2787" s="1" t="s">
        <v>20</v>
      </c>
      <c r="G2787" s="1" t="s">
        <v>21</v>
      </c>
      <c r="H2787" s="1" t="s">
        <v>22</v>
      </c>
      <c r="I2787" s="1" t="s">
        <v>23</v>
      </c>
      <c r="J2787" s="1" t="s">
        <v>24</v>
      </c>
      <c r="K2787" s="1" t="s">
        <v>25</v>
      </c>
      <c r="L2787" s="1">
        <v>4</v>
      </c>
      <c r="M2787" s="1">
        <v>180</v>
      </c>
      <c r="N2787" s="1">
        <v>10</v>
      </c>
      <c r="O2787" s="1">
        <v>72</v>
      </c>
      <c r="P2787" s="1">
        <v>25</v>
      </c>
      <c r="Q2787" s="1">
        <v>673</v>
      </c>
      <c r="R2787" s="1" t="s">
        <v>26</v>
      </c>
      <c r="S2787" s="1" t="s">
        <v>25431</v>
      </c>
      <c r="T2787" s="1">
        <f>Table4[[#This Row],[Unit_Price]]*Table4[[#This Row],[Quantity]]</f>
        <v>720</v>
      </c>
      <c r="U2787" s="1">
        <f>(SUM(Table4[[#This Row],[Gross_Sales]],Table4[[#This Row],[Delivery_Fee]])-Table4[[#This Row],[Discount_Amount]])</f>
        <v>673</v>
      </c>
    </row>
    <row r="2788" spans="1:21" ht="25.8" customHeight="1" x14ac:dyDescent="0.3">
      <c r="A2788" s="1" t="s">
        <v>25432</v>
      </c>
      <c r="B2788" s="1" t="s">
        <v>19860</v>
      </c>
      <c r="C2788" s="1" t="s">
        <v>30480</v>
      </c>
      <c r="D2788" s="1" t="s">
        <v>2409</v>
      </c>
      <c r="E2788" s="1" t="s">
        <v>30</v>
      </c>
      <c r="F2788" s="1" t="s">
        <v>75</v>
      </c>
      <c r="G2788" s="1" t="s">
        <v>76</v>
      </c>
      <c r="H2788" s="1" t="s">
        <v>33</v>
      </c>
      <c r="I2788" s="1" t="s">
        <v>34</v>
      </c>
      <c r="J2788" s="1" t="s">
        <v>35</v>
      </c>
      <c r="K2788" s="1" t="s">
        <v>25</v>
      </c>
      <c r="L2788" s="1">
        <v>2</v>
      </c>
      <c r="M2788" s="1">
        <v>240</v>
      </c>
      <c r="N2788" s="1">
        <v>15</v>
      </c>
      <c r="O2788" s="1">
        <v>72</v>
      </c>
      <c r="P2788" s="1">
        <v>25</v>
      </c>
      <c r="Q2788" s="1">
        <v>433</v>
      </c>
      <c r="R2788" s="1" t="s">
        <v>36</v>
      </c>
      <c r="S2788" s="1" t="s">
        <v>25433</v>
      </c>
      <c r="T2788" s="1">
        <f>Table4[[#This Row],[Unit_Price]]*Table4[[#This Row],[Quantity]]</f>
        <v>480</v>
      </c>
      <c r="U2788" s="1">
        <f>(SUM(Table4[[#This Row],[Gross_Sales]],Table4[[#This Row],[Delivery_Fee]])-Table4[[#This Row],[Discount_Amount]])</f>
        <v>433</v>
      </c>
    </row>
    <row r="2789" spans="1:21" ht="25.8" customHeight="1" x14ac:dyDescent="0.3">
      <c r="A2789" s="1" t="s">
        <v>25434</v>
      </c>
      <c r="B2789" s="1" t="s">
        <v>19860</v>
      </c>
      <c r="C2789" s="1" t="s">
        <v>30480</v>
      </c>
      <c r="D2789" s="1" t="s">
        <v>562</v>
      </c>
      <c r="E2789" s="1" t="s">
        <v>19</v>
      </c>
      <c r="F2789" s="1" t="s">
        <v>141</v>
      </c>
      <c r="G2789" s="1" t="s">
        <v>142</v>
      </c>
      <c r="H2789" s="1" t="s">
        <v>143</v>
      </c>
      <c r="I2789" s="1" t="s">
        <v>144</v>
      </c>
      <c r="J2789" s="1" t="s">
        <v>24</v>
      </c>
      <c r="K2789" s="1" t="s">
        <v>14</v>
      </c>
      <c r="L2789" s="1">
        <v>3</v>
      </c>
      <c r="M2789" s="1">
        <v>160</v>
      </c>
      <c r="N2789" s="1">
        <v>20</v>
      </c>
      <c r="O2789" s="1">
        <v>96</v>
      </c>
      <c r="P2789" s="1">
        <v>20</v>
      </c>
      <c r="Q2789" s="1">
        <v>404</v>
      </c>
      <c r="R2789" s="1" t="s">
        <v>26</v>
      </c>
      <c r="S2789" s="1" t="s">
        <v>25435</v>
      </c>
      <c r="T2789" s="1">
        <f>Table4[[#This Row],[Unit_Price]]*Table4[[#This Row],[Quantity]]</f>
        <v>480</v>
      </c>
      <c r="U2789" s="1">
        <f>(SUM(Table4[[#This Row],[Gross_Sales]],Table4[[#This Row],[Delivery_Fee]])-Table4[[#This Row],[Discount_Amount]])</f>
        <v>404</v>
      </c>
    </row>
    <row r="2790" spans="1:21" ht="25.8" customHeight="1" x14ac:dyDescent="0.3">
      <c r="A2790" s="1" t="s">
        <v>25436</v>
      </c>
      <c r="B2790" s="1" t="s">
        <v>19860</v>
      </c>
      <c r="C2790" s="1" t="s">
        <v>30480</v>
      </c>
      <c r="D2790" s="1" t="s">
        <v>1288</v>
      </c>
      <c r="E2790" s="1" t="s">
        <v>19</v>
      </c>
      <c r="F2790" s="1" t="s">
        <v>129</v>
      </c>
      <c r="G2790" s="1" t="s">
        <v>130</v>
      </c>
      <c r="H2790" s="1" t="s">
        <v>61</v>
      </c>
      <c r="I2790" s="1" t="s">
        <v>62</v>
      </c>
      <c r="J2790" s="1" t="s">
        <v>24</v>
      </c>
      <c r="K2790" s="1" t="s">
        <v>25</v>
      </c>
      <c r="L2790" s="1">
        <v>3</v>
      </c>
      <c r="M2790" s="1">
        <v>190</v>
      </c>
      <c r="N2790" s="1">
        <v>15</v>
      </c>
      <c r="O2790" s="1">
        <v>85.5</v>
      </c>
      <c r="P2790" s="1">
        <v>30</v>
      </c>
      <c r="Q2790" s="1">
        <v>514.5</v>
      </c>
      <c r="R2790" s="1" t="s">
        <v>26</v>
      </c>
      <c r="S2790" s="1" t="s">
        <v>25437</v>
      </c>
      <c r="T2790" s="1">
        <f>Table4[[#This Row],[Unit_Price]]*Table4[[#This Row],[Quantity]]</f>
        <v>570</v>
      </c>
      <c r="U2790" s="1">
        <f>(SUM(Table4[[#This Row],[Gross_Sales]],Table4[[#This Row],[Delivery_Fee]])-Table4[[#This Row],[Discount_Amount]])</f>
        <v>514.5</v>
      </c>
    </row>
    <row r="2791" spans="1:21" ht="25.8" customHeight="1" x14ac:dyDescent="0.3">
      <c r="A2791" s="1" t="s">
        <v>25438</v>
      </c>
      <c r="B2791" s="1" t="s">
        <v>19860</v>
      </c>
      <c r="C2791" s="1" t="s">
        <v>30480</v>
      </c>
      <c r="D2791" s="1" t="s">
        <v>128</v>
      </c>
      <c r="E2791" s="1" t="s">
        <v>30</v>
      </c>
      <c r="F2791" s="1" t="s">
        <v>187</v>
      </c>
      <c r="G2791" s="1" t="s">
        <v>188</v>
      </c>
      <c r="H2791" s="1" t="s">
        <v>22</v>
      </c>
      <c r="I2791" s="1" t="s">
        <v>23</v>
      </c>
      <c r="J2791" s="1" t="s">
        <v>24</v>
      </c>
      <c r="K2791" s="1" t="s">
        <v>25</v>
      </c>
      <c r="L2791" s="1">
        <v>4</v>
      </c>
      <c r="M2791" s="1">
        <v>180</v>
      </c>
      <c r="N2791" s="1">
        <v>0</v>
      </c>
      <c r="O2791" s="1">
        <v>0</v>
      </c>
      <c r="P2791" s="1">
        <v>25</v>
      </c>
      <c r="Q2791" s="1">
        <v>745</v>
      </c>
      <c r="R2791" s="1" t="s">
        <v>42</v>
      </c>
      <c r="S2791" s="1" t="s">
        <v>25439</v>
      </c>
      <c r="T2791" s="1">
        <f>Table4[[#This Row],[Unit_Price]]*Table4[[#This Row],[Quantity]]</f>
        <v>720</v>
      </c>
      <c r="U2791" s="1">
        <f>(SUM(Table4[[#This Row],[Gross_Sales]],Table4[[#This Row],[Delivery_Fee]])-Table4[[#This Row],[Discount_Amount]])</f>
        <v>745</v>
      </c>
    </row>
    <row r="2792" spans="1:21" ht="25.8" customHeight="1" x14ac:dyDescent="0.3">
      <c r="A2792" s="1" t="s">
        <v>25440</v>
      </c>
      <c r="B2792" s="1" t="s">
        <v>19860</v>
      </c>
      <c r="C2792" s="1" t="s">
        <v>30480</v>
      </c>
      <c r="D2792" s="1" t="s">
        <v>682</v>
      </c>
      <c r="E2792" s="1" t="s">
        <v>30</v>
      </c>
      <c r="F2792" s="1" t="s">
        <v>75</v>
      </c>
      <c r="G2792" s="1" t="s">
        <v>76</v>
      </c>
      <c r="H2792" s="1" t="s">
        <v>77</v>
      </c>
      <c r="I2792" s="1" t="s">
        <v>78</v>
      </c>
      <c r="J2792" s="1" t="s">
        <v>24</v>
      </c>
      <c r="K2792" s="1" t="s">
        <v>14</v>
      </c>
      <c r="L2792" s="1">
        <v>3</v>
      </c>
      <c r="M2792" s="1">
        <v>150</v>
      </c>
      <c r="N2792" s="1">
        <v>10</v>
      </c>
      <c r="O2792" s="1">
        <v>45</v>
      </c>
      <c r="P2792" s="1">
        <v>20</v>
      </c>
      <c r="Q2792" s="1">
        <v>425</v>
      </c>
      <c r="R2792" s="1" t="s">
        <v>42</v>
      </c>
      <c r="S2792" s="1" t="s">
        <v>25441</v>
      </c>
      <c r="T2792" s="1">
        <f>Table4[[#This Row],[Unit_Price]]*Table4[[#This Row],[Quantity]]</f>
        <v>450</v>
      </c>
      <c r="U2792" s="1">
        <f>(SUM(Table4[[#This Row],[Gross_Sales]],Table4[[#This Row],[Delivery_Fee]])-Table4[[#This Row],[Discount_Amount]])</f>
        <v>425</v>
      </c>
    </row>
    <row r="2793" spans="1:21" ht="25.8" customHeight="1" x14ac:dyDescent="0.3">
      <c r="A2793" s="1" t="s">
        <v>25442</v>
      </c>
      <c r="B2793" s="1" t="s">
        <v>19860</v>
      </c>
      <c r="C2793" s="1" t="s">
        <v>30480</v>
      </c>
      <c r="D2793" s="1" t="s">
        <v>1186</v>
      </c>
      <c r="E2793" s="1" t="s">
        <v>8</v>
      </c>
      <c r="F2793" s="1" t="s">
        <v>46</v>
      </c>
      <c r="G2793" s="1" t="s">
        <v>47</v>
      </c>
      <c r="H2793" s="1" t="s">
        <v>143</v>
      </c>
      <c r="I2793" s="1" t="s">
        <v>144</v>
      </c>
      <c r="J2793" s="1" t="s">
        <v>24</v>
      </c>
      <c r="K2793" s="1" t="s">
        <v>14</v>
      </c>
      <c r="L2793" s="1">
        <v>3</v>
      </c>
      <c r="M2793" s="1">
        <v>160</v>
      </c>
      <c r="N2793" s="1">
        <v>15</v>
      </c>
      <c r="O2793" s="1">
        <v>72</v>
      </c>
      <c r="P2793" s="1">
        <v>40</v>
      </c>
      <c r="Q2793" s="1">
        <v>448</v>
      </c>
      <c r="R2793" s="1" t="s">
        <v>15</v>
      </c>
      <c r="S2793" s="1" t="s">
        <v>25443</v>
      </c>
      <c r="T2793" s="1">
        <f>Table4[[#This Row],[Unit_Price]]*Table4[[#This Row],[Quantity]]</f>
        <v>480</v>
      </c>
      <c r="U2793" s="1">
        <f>(SUM(Table4[[#This Row],[Gross_Sales]],Table4[[#This Row],[Delivery_Fee]])-Table4[[#This Row],[Discount_Amount]])</f>
        <v>448</v>
      </c>
    </row>
    <row r="2794" spans="1:21" ht="25.8" customHeight="1" x14ac:dyDescent="0.3">
      <c r="A2794" s="1" t="s">
        <v>25444</v>
      </c>
      <c r="B2794" s="1" t="s">
        <v>19860</v>
      </c>
      <c r="C2794" s="1" t="s">
        <v>30480</v>
      </c>
      <c r="D2794" s="1" t="s">
        <v>2043</v>
      </c>
      <c r="E2794" s="1" t="s">
        <v>19</v>
      </c>
      <c r="F2794" s="1" t="s">
        <v>93</v>
      </c>
      <c r="G2794" s="1" t="s">
        <v>94</v>
      </c>
      <c r="H2794" s="1" t="s">
        <v>33</v>
      </c>
      <c r="I2794" s="1" t="s">
        <v>34</v>
      </c>
      <c r="J2794" s="1" t="s">
        <v>35</v>
      </c>
      <c r="K2794" s="1" t="s">
        <v>25</v>
      </c>
      <c r="L2794" s="1">
        <v>4</v>
      </c>
      <c r="M2794" s="1">
        <v>240</v>
      </c>
      <c r="N2794" s="1">
        <v>10</v>
      </c>
      <c r="O2794" s="1">
        <v>96</v>
      </c>
      <c r="P2794" s="1">
        <v>30</v>
      </c>
      <c r="Q2794" s="1">
        <v>894</v>
      </c>
      <c r="R2794" s="1" t="s">
        <v>36</v>
      </c>
      <c r="S2794" s="1" t="s">
        <v>25445</v>
      </c>
      <c r="T2794" s="1">
        <f>Table4[[#This Row],[Unit_Price]]*Table4[[#This Row],[Quantity]]</f>
        <v>960</v>
      </c>
      <c r="U2794" s="1">
        <f>(SUM(Table4[[#This Row],[Gross_Sales]],Table4[[#This Row],[Delivery_Fee]])-Table4[[#This Row],[Discount_Amount]])</f>
        <v>894</v>
      </c>
    </row>
    <row r="2795" spans="1:21" ht="25.8" customHeight="1" x14ac:dyDescent="0.3">
      <c r="A2795" s="1" t="s">
        <v>25446</v>
      </c>
      <c r="B2795" s="1" t="s">
        <v>19860</v>
      </c>
      <c r="C2795" s="1" t="s">
        <v>30480</v>
      </c>
      <c r="D2795" s="1" t="s">
        <v>445</v>
      </c>
      <c r="E2795" s="1" t="s">
        <v>67</v>
      </c>
      <c r="F2795" s="1" t="s">
        <v>267</v>
      </c>
      <c r="G2795" s="1" t="s">
        <v>268</v>
      </c>
      <c r="H2795" s="1" t="s">
        <v>84</v>
      </c>
      <c r="I2795" s="1" t="s">
        <v>85</v>
      </c>
      <c r="J2795" s="1" t="s">
        <v>86</v>
      </c>
      <c r="K2795" s="1" t="s">
        <v>14</v>
      </c>
      <c r="L2795" s="1">
        <v>4</v>
      </c>
      <c r="M2795" s="1">
        <v>100</v>
      </c>
      <c r="N2795" s="1">
        <v>20</v>
      </c>
      <c r="O2795" s="1">
        <v>80</v>
      </c>
      <c r="P2795" s="1">
        <v>25</v>
      </c>
      <c r="Q2795" s="1">
        <v>345</v>
      </c>
      <c r="R2795" s="1" t="s">
        <v>26</v>
      </c>
      <c r="S2795" s="1" t="s">
        <v>25447</v>
      </c>
      <c r="T2795" s="1">
        <f>Table4[[#This Row],[Unit_Price]]*Table4[[#This Row],[Quantity]]</f>
        <v>400</v>
      </c>
      <c r="U2795" s="1">
        <f>(SUM(Table4[[#This Row],[Gross_Sales]],Table4[[#This Row],[Delivery_Fee]])-Table4[[#This Row],[Discount_Amount]])</f>
        <v>345</v>
      </c>
    </row>
    <row r="2796" spans="1:21" ht="25.8" customHeight="1" x14ac:dyDescent="0.3">
      <c r="A2796" s="1" t="s">
        <v>25448</v>
      </c>
      <c r="B2796" s="1" t="s">
        <v>19860</v>
      </c>
      <c r="C2796" s="1" t="s">
        <v>30480</v>
      </c>
      <c r="D2796" s="1" t="s">
        <v>882</v>
      </c>
      <c r="E2796" s="1" t="s">
        <v>8</v>
      </c>
      <c r="F2796" s="1" t="s">
        <v>82</v>
      </c>
      <c r="G2796" s="1" t="s">
        <v>83</v>
      </c>
      <c r="H2796" s="1" t="s">
        <v>48</v>
      </c>
      <c r="I2796" s="1" t="s">
        <v>49</v>
      </c>
      <c r="J2796" s="1" t="s">
        <v>13</v>
      </c>
      <c r="K2796" s="1" t="s">
        <v>14</v>
      </c>
      <c r="L2796" s="1">
        <v>4</v>
      </c>
      <c r="M2796" s="1">
        <v>220</v>
      </c>
      <c r="N2796" s="1">
        <v>20</v>
      </c>
      <c r="O2796" s="1">
        <v>176</v>
      </c>
      <c r="P2796" s="1">
        <v>35</v>
      </c>
      <c r="Q2796" s="1">
        <v>739</v>
      </c>
      <c r="R2796" s="1" t="s">
        <v>26</v>
      </c>
      <c r="S2796" s="1" t="s">
        <v>25449</v>
      </c>
      <c r="T2796" s="1">
        <f>Table4[[#This Row],[Unit_Price]]*Table4[[#This Row],[Quantity]]</f>
        <v>880</v>
      </c>
      <c r="U2796" s="1">
        <f>(SUM(Table4[[#This Row],[Gross_Sales]],Table4[[#This Row],[Delivery_Fee]])-Table4[[#This Row],[Discount_Amount]])</f>
        <v>739</v>
      </c>
    </row>
    <row r="2797" spans="1:21" ht="25.8" customHeight="1" x14ac:dyDescent="0.3">
      <c r="A2797" s="1" t="s">
        <v>25450</v>
      </c>
      <c r="B2797" s="1" t="s">
        <v>19860</v>
      </c>
      <c r="C2797" s="1" t="s">
        <v>30480</v>
      </c>
      <c r="D2797" s="1" t="s">
        <v>666</v>
      </c>
      <c r="E2797" s="1" t="s">
        <v>19</v>
      </c>
      <c r="F2797" s="1" t="s">
        <v>129</v>
      </c>
      <c r="G2797" s="1" t="s">
        <v>130</v>
      </c>
      <c r="H2797" s="1" t="s">
        <v>77</v>
      </c>
      <c r="I2797" s="1" t="s">
        <v>78</v>
      </c>
      <c r="J2797" s="1" t="s">
        <v>24</v>
      </c>
      <c r="K2797" s="1" t="s">
        <v>14</v>
      </c>
      <c r="L2797" s="1">
        <v>4</v>
      </c>
      <c r="M2797" s="1">
        <v>150</v>
      </c>
      <c r="N2797" s="1">
        <v>5</v>
      </c>
      <c r="O2797" s="1">
        <v>30</v>
      </c>
      <c r="P2797" s="1">
        <v>20</v>
      </c>
      <c r="Q2797" s="1">
        <v>590</v>
      </c>
      <c r="R2797" s="1" t="s">
        <v>15</v>
      </c>
      <c r="S2797" s="1" t="s">
        <v>25451</v>
      </c>
      <c r="T2797" s="1">
        <f>Table4[[#This Row],[Unit_Price]]*Table4[[#This Row],[Quantity]]</f>
        <v>600</v>
      </c>
      <c r="U2797" s="1">
        <f>(SUM(Table4[[#This Row],[Gross_Sales]],Table4[[#This Row],[Delivery_Fee]])-Table4[[#This Row],[Discount_Amount]])</f>
        <v>590</v>
      </c>
    </row>
    <row r="2798" spans="1:21" ht="25.8" customHeight="1" x14ac:dyDescent="0.3">
      <c r="A2798" s="1" t="s">
        <v>25452</v>
      </c>
      <c r="B2798" s="1" t="s">
        <v>19860</v>
      </c>
      <c r="C2798" s="1" t="s">
        <v>30480</v>
      </c>
      <c r="D2798" s="1" t="s">
        <v>718</v>
      </c>
      <c r="E2798" s="1" t="s">
        <v>30</v>
      </c>
      <c r="F2798" s="1" t="s">
        <v>136</v>
      </c>
      <c r="G2798" s="1" t="s">
        <v>137</v>
      </c>
      <c r="H2798" s="1" t="s">
        <v>48</v>
      </c>
      <c r="I2798" s="1" t="s">
        <v>49</v>
      </c>
      <c r="J2798" s="1" t="s">
        <v>13</v>
      </c>
      <c r="K2798" s="1" t="s">
        <v>14</v>
      </c>
      <c r="L2798" s="1">
        <v>1</v>
      </c>
      <c r="M2798" s="1">
        <v>220</v>
      </c>
      <c r="N2798" s="1">
        <v>0</v>
      </c>
      <c r="O2798" s="1">
        <v>0</v>
      </c>
      <c r="P2798" s="1">
        <v>30</v>
      </c>
      <c r="Q2798" s="1">
        <v>250</v>
      </c>
      <c r="R2798" s="1" t="s">
        <v>15</v>
      </c>
      <c r="S2798" s="1" t="s">
        <v>25453</v>
      </c>
      <c r="T2798" s="1">
        <f>Table4[[#This Row],[Unit_Price]]*Table4[[#This Row],[Quantity]]</f>
        <v>220</v>
      </c>
      <c r="U2798" s="1">
        <f>(SUM(Table4[[#This Row],[Gross_Sales]],Table4[[#This Row],[Delivery_Fee]])-Table4[[#This Row],[Discount_Amount]])</f>
        <v>250</v>
      </c>
    </row>
    <row r="2799" spans="1:21" ht="25.8" customHeight="1" x14ac:dyDescent="0.3">
      <c r="A2799" s="1" t="s">
        <v>25454</v>
      </c>
      <c r="B2799" s="1" t="s">
        <v>19860</v>
      </c>
      <c r="C2799" s="1" t="s">
        <v>30480</v>
      </c>
      <c r="D2799" s="1" t="s">
        <v>1453</v>
      </c>
      <c r="E2799" s="1" t="s">
        <v>30</v>
      </c>
      <c r="F2799" s="1" t="s">
        <v>109</v>
      </c>
      <c r="G2799" s="1" t="s">
        <v>110</v>
      </c>
      <c r="H2799" s="1" t="s">
        <v>22</v>
      </c>
      <c r="I2799" s="1" t="s">
        <v>23</v>
      </c>
      <c r="J2799" s="1" t="s">
        <v>24</v>
      </c>
      <c r="K2799" s="1" t="s">
        <v>25</v>
      </c>
      <c r="L2799" s="1">
        <v>4</v>
      </c>
      <c r="M2799" s="1">
        <v>180</v>
      </c>
      <c r="N2799" s="1">
        <v>0</v>
      </c>
      <c r="O2799" s="1">
        <v>0</v>
      </c>
      <c r="P2799" s="1">
        <v>30</v>
      </c>
      <c r="Q2799" s="1">
        <v>750</v>
      </c>
      <c r="R2799" s="1" t="s">
        <v>42</v>
      </c>
      <c r="S2799" s="1" t="s">
        <v>25455</v>
      </c>
      <c r="T2799" s="1">
        <f>Table4[[#This Row],[Unit_Price]]*Table4[[#This Row],[Quantity]]</f>
        <v>720</v>
      </c>
      <c r="U2799" s="1">
        <f>(SUM(Table4[[#This Row],[Gross_Sales]],Table4[[#This Row],[Delivery_Fee]])-Table4[[#This Row],[Discount_Amount]])</f>
        <v>750</v>
      </c>
    </row>
    <row r="2800" spans="1:21" ht="25.8" customHeight="1" x14ac:dyDescent="0.3">
      <c r="A2800" s="1" t="s">
        <v>25456</v>
      </c>
      <c r="B2800" s="1" t="s">
        <v>19860</v>
      </c>
      <c r="C2800" s="1" t="s">
        <v>30480</v>
      </c>
      <c r="D2800" s="1" t="s">
        <v>579</v>
      </c>
      <c r="E2800" s="1" t="s">
        <v>19</v>
      </c>
      <c r="F2800" s="1" t="s">
        <v>129</v>
      </c>
      <c r="G2800" s="1" t="s">
        <v>130</v>
      </c>
      <c r="H2800" s="1" t="s">
        <v>61</v>
      </c>
      <c r="I2800" s="1" t="s">
        <v>62</v>
      </c>
      <c r="J2800" s="1" t="s">
        <v>24</v>
      </c>
      <c r="K2800" s="1" t="s">
        <v>25</v>
      </c>
      <c r="L2800" s="1">
        <v>2</v>
      </c>
      <c r="M2800" s="1">
        <v>190</v>
      </c>
      <c r="N2800" s="1">
        <v>10</v>
      </c>
      <c r="O2800" s="1">
        <v>38</v>
      </c>
      <c r="P2800" s="1">
        <v>20</v>
      </c>
      <c r="Q2800" s="1">
        <v>362</v>
      </c>
      <c r="R2800" s="1" t="s">
        <v>26</v>
      </c>
      <c r="S2800" s="1" t="s">
        <v>25457</v>
      </c>
      <c r="T2800" s="1">
        <f>Table4[[#This Row],[Unit_Price]]*Table4[[#This Row],[Quantity]]</f>
        <v>380</v>
      </c>
      <c r="U2800" s="1">
        <f>(SUM(Table4[[#This Row],[Gross_Sales]],Table4[[#This Row],[Delivery_Fee]])-Table4[[#This Row],[Discount_Amount]])</f>
        <v>362</v>
      </c>
    </row>
    <row r="2801" spans="1:21" ht="25.8" customHeight="1" x14ac:dyDescent="0.3">
      <c r="A2801" s="1" t="s">
        <v>25458</v>
      </c>
      <c r="B2801" s="1" t="s">
        <v>19860</v>
      </c>
      <c r="C2801" s="1" t="s">
        <v>30480</v>
      </c>
      <c r="D2801" s="1" t="s">
        <v>1593</v>
      </c>
      <c r="E2801" s="1" t="s">
        <v>67</v>
      </c>
      <c r="F2801" s="1" t="s">
        <v>82</v>
      </c>
      <c r="G2801" s="1" t="s">
        <v>83</v>
      </c>
      <c r="H2801" s="1" t="s">
        <v>131</v>
      </c>
      <c r="I2801" s="1" t="s">
        <v>132</v>
      </c>
      <c r="J2801" s="1" t="s">
        <v>57</v>
      </c>
      <c r="K2801" s="1" t="s">
        <v>25</v>
      </c>
      <c r="L2801" s="1">
        <v>4</v>
      </c>
      <c r="M2801" s="1">
        <v>220</v>
      </c>
      <c r="N2801" s="1">
        <v>10</v>
      </c>
      <c r="O2801" s="1">
        <v>88</v>
      </c>
      <c r="P2801" s="1">
        <v>20</v>
      </c>
      <c r="Q2801" s="1">
        <v>812</v>
      </c>
      <c r="R2801" s="1" t="s">
        <v>42</v>
      </c>
      <c r="S2801" s="1" t="s">
        <v>25459</v>
      </c>
      <c r="T2801" s="1">
        <f>Table4[[#This Row],[Unit_Price]]*Table4[[#This Row],[Quantity]]</f>
        <v>880</v>
      </c>
      <c r="U2801" s="1">
        <f>(SUM(Table4[[#This Row],[Gross_Sales]],Table4[[#This Row],[Delivery_Fee]])-Table4[[#This Row],[Discount_Amount]])</f>
        <v>812</v>
      </c>
    </row>
    <row r="2802" spans="1:21" ht="25.8" customHeight="1" x14ac:dyDescent="0.3">
      <c r="A2802" s="1" t="s">
        <v>25460</v>
      </c>
      <c r="B2802" s="1" t="s">
        <v>19860</v>
      </c>
      <c r="C2802" s="1" t="s">
        <v>30480</v>
      </c>
      <c r="D2802" s="1" t="s">
        <v>1181</v>
      </c>
      <c r="E2802" s="1" t="s">
        <v>19</v>
      </c>
      <c r="F2802" s="1" t="s">
        <v>53</v>
      </c>
      <c r="G2802" s="1" t="s">
        <v>54</v>
      </c>
      <c r="H2802" s="1" t="s">
        <v>288</v>
      </c>
      <c r="I2802" s="1" t="s">
        <v>289</v>
      </c>
      <c r="J2802" s="1" t="s">
        <v>86</v>
      </c>
      <c r="K2802" s="1" t="s">
        <v>14</v>
      </c>
      <c r="L2802" s="1">
        <v>4</v>
      </c>
      <c r="M2802" s="1">
        <v>80</v>
      </c>
      <c r="N2802" s="1">
        <v>15</v>
      </c>
      <c r="O2802" s="1">
        <v>48</v>
      </c>
      <c r="P2802" s="1">
        <v>25</v>
      </c>
      <c r="Q2802" s="1">
        <v>297</v>
      </c>
      <c r="R2802" s="1" t="s">
        <v>36</v>
      </c>
      <c r="S2802" s="1" t="s">
        <v>25461</v>
      </c>
      <c r="T2802" s="1">
        <f>Table4[[#This Row],[Unit_Price]]*Table4[[#This Row],[Quantity]]</f>
        <v>320</v>
      </c>
      <c r="U2802" s="1">
        <f>(SUM(Table4[[#This Row],[Gross_Sales]],Table4[[#This Row],[Delivery_Fee]])-Table4[[#This Row],[Discount_Amount]])</f>
        <v>297</v>
      </c>
    </row>
    <row r="2803" spans="1:21" ht="25.8" customHeight="1" x14ac:dyDescent="0.3">
      <c r="A2803" s="1" t="s">
        <v>25462</v>
      </c>
      <c r="B2803" s="1" t="s">
        <v>19860</v>
      </c>
      <c r="C2803" s="1" t="s">
        <v>30480</v>
      </c>
      <c r="D2803" s="1" t="s">
        <v>349</v>
      </c>
      <c r="E2803" s="1" t="s">
        <v>67</v>
      </c>
      <c r="F2803" s="1" t="s">
        <v>187</v>
      </c>
      <c r="G2803" s="1" t="s">
        <v>188</v>
      </c>
      <c r="H2803" s="1" t="s">
        <v>143</v>
      </c>
      <c r="I2803" s="1" t="s">
        <v>144</v>
      </c>
      <c r="J2803" s="1" t="s">
        <v>24</v>
      </c>
      <c r="K2803" s="1" t="s">
        <v>14</v>
      </c>
      <c r="L2803" s="1">
        <v>1</v>
      </c>
      <c r="M2803" s="1">
        <v>160</v>
      </c>
      <c r="N2803" s="1">
        <v>5</v>
      </c>
      <c r="O2803" s="1">
        <v>8</v>
      </c>
      <c r="P2803" s="1">
        <v>35</v>
      </c>
      <c r="Q2803" s="1">
        <v>187</v>
      </c>
      <c r="R2803" s="1" t="s">
        <v>63</v>
      </c>
      <c r="S2803" s="1" t="s">
        <v>25463</v>
      </c>
      <c r="T2803" s="1">
        <f>Table4[[#This Row],[Unit_Price]]*Table4[[#This Row],[Quantity]]</f>
        <v>160</v>
      </c>
      <c r="U2803" s="1">
        <f>(SUM(Table4[[#This Row],[Gross_Sales]],Table4[[#This Row],[Delivery_Fee]])-Table4[[#This Row],[Discount_Amount]])</f>
        <v>187</v>
      </c>
    </row>
    <row r="2804" spans="1:21" ht="25.8" customHeight="1" x14ac:dyDescent="0.3">
      <c r="A2804" s="1" t="s">
        <v>25464</v>
      </c>
      <c r="B2804" s="1" t="s">
        <v>19860</v>
      </c>
      <c r="C2804" s="1" t="s">
        <v>30480</v>
      </c>
      <c r="D2804" s="1" t="s">
        <v>623</v>
      </c>
      <c r="E2804" s="1" t="s">
        <v>67</v>
      </c>
      <c r="F2804" s="1" t="s">
        <v>267</v>
      </c>
      <c r="G2804" s="1" t="s">
        <v>268</v>
      </c>
      <c r="H2804" s="1" t="s">
        <v>288</v>
      </c>
      <c r="I2804" s="1" t="s">
        <v>289</v>
      </c>
      <c r="J2804" s="1" t="s">
        <v>86</v>
      </c>
      <c r="K2804" s="1" t="s">
        <v>14</v>
      </c>
      <c r="L2804" s="1">
        <v>4</v>
      </c>
      <c r="M2804" s="1">
        <v>80</v>
      </c>
      <c r="N2804" s="1">
        <v>15</v>
      </c>
      <c r="O2804" s="1">
        <v>48</v>
      </c>
      <c r="P2804" s="1">
        <v>35</v>
      </c>
      <c r="Q2804" s="1">
        <v>307</v>
      </c>
      <c r="R2804" s="1" t="s">
        <v>42</v>
      </c>
      <c r="S2804" s="1" t="s">
        <v>25465</v>
      </c>
      <c r="T2804" s="1">
        <f>Table4[[#This Row],[Unit_Price]]*Table4[[#This Row],[Quantity]]</f>
        <v>320</v>
      </c>
      <c r="U2804" s="1">
        <f>(SUM(Table4[[#This Row],[Gross_Sales]],Table4[[#This Row],[Delivery_Fee]])-Table4[[#This Row],[Discount_Amount]])</f>
        <v>307</v>
      </c>
    </row>
    <row r="2805" spans="1:21" ht="25.8" customHeight="1" x14ac:dyDescent="0.3">
      <c r="A2805" s="1" t="s">
        <v>25466</v>
      </c>
      <c r="B2805" s="1" t="s">
        <v>19860</v>
      </c>
      <c r="C2805" s="1" t="s">
        <v>30480</v>
      </c>
      <c r="D2805" s="1" t="s">
        <v>535</v>
      </c>
      <c r="E2805" s="1" t="s">
        <v>8</v>
      </c>
      <c r="F2805" s="1" t="s">
        <v>46</v>
      </c>
      <c r="G2805" s="1" t="s">
        <v>47</v>
      </c>
      <c r="H2805" s="1" t="s">
        <v>55</v>
      </c>
      <c r="I2805" s="1" t="s">
        <v>56</v>
      </c>
      <c r="J2805" s="1" t="s">
        <v>57</v>
      </c>
      <c r="K2805" s="1" t="s">
        <v>14</v>
      </c>
      <c r="L2805" s="1">
        <v>2</v>
      </c>
      <c r="M2805" s="1">
        <v>180</v>
      </c>
      <c r="N2805" s="1">
        <v>0</v>
      </c>
      <c r="O2805" s="1">
        <v>0</v>
      </c>
      <c r="P2805" s="1">
        <v>25</v>
      </c>
      <c r="Q2805" s="1">
        <v>385</v>
      </c>
      <c r="R2805" s="1" t="s">
        <v>26</v>
      </c>
      <c r="S2805" s="1" t="s">
        <v>25467</v>
      </c>
      <c r="T2805" s="1">
        <f>Table4[[#This Row],[Unit_Price]]*Table4[[#This Row],[Quantity]]</f>
        <v>360</v>
      </c>
      <c r="U2805" s="1">
        <f>(SUM(Table4[[#This Row],[Gross_Sales]],Table4[[#This Row],[Delivery_Fee]])-Table4[[#This Row],[Discount_Amount]])</f>
        <v>385</v>
      </c>
    </row>
    <row r="2806" spans="1:21" ht="25.8" customHeight="1" x14ac:dyDescent="0.3">
      <c r="A2806" s="1" t="s">
        <v>25468</v>
      </c>
      <c r="B2806" s="1" t="s">
        <v>19860</v>
      </c>
      <c r="C2806" s="1" t="s">
        <v>30480</v>
      </c>
      <c r="D2806" s="1" t="s">
        <v>818</v>
      </c>
      <c r="E2806" s="1" t="s">
        <v>67</v>
      </c>
      <c r="F2806" s="1" t="s">
        <v>174</v>
      </c>
      <c r="G2806" s="1" t="s">
        <v>175</v>
      </c>
      <c r="H2806" s="1" t="s">
        <v>33</v>
      </c>
      <c r="I2806" s="1" t="s">
        <v>34</v>
      </c>
      <c r="J2806" s="1" t="s">
        <v>35</v>
      </c>
      <c r="K2806" s="1" t="s">
        <v>25</v>
      </c>
      <c r="L2806" s="1">
        <v>2</v>
      </c>
      <c r="M2806" s="1">
        <v>240</v>
      </c>
      <c r="N2806" s="1">
        <v>20</v>
      </c>
      <c r="O2806" s="1">
        <v>96</v>
      </c>
      <c r="P2806" s="1">
        <v>35</v>
      </c>
      <c r="Q2806" s="1">
        <v>419</v>
      </c>
      <c r="R2806" s="1" t="s">
        <v>63</v>
      </c>
      <c r="S2806" s="1" t="s">
        <v>25469</v>
      </c>
      <c r="T2806" s="1">
        <f>Table4[[#This Row],[Unit_Price]]*Table4[[#This Row],[Quantity]]</f>
        <v>480</v>
      </c>
      <c r="U2806" s="1">
        <f>(SUM(Table4[[#This Row],[Gross_Sales]],Table4[[#This Row],[Delivery_Fee]])-Table4[[#This Row],[Discount_Amount]])</f>
        <v>419</v>
      </c>
    </row>
    <row r="2807" spans="1:21" ht="25.8" customHeight="1" x14ac:dyDescent="0.3">
      <c r="A2807" s="1" t="s">
        <v>25470</v>
      </c>
      <c r="B2807" s="1" t="s">
        <v>19860</v>
      </c>
      <c r="C2807" s="1" t="s">
        <v>30480</v>
      </c>
      <c r="D2807" s="1" t="s">
        <v>1153</v>
      </c>
      <c r="E2807" s="1" t="s">
        <v>8</v>
      </c>
      <c r="F2807" s="1" t="s">
        <v>9</v>
      </c>
      <c r="G2807" s="1" t="s">
        <v>10</v>
      </c>
      <c r="H2807" s="1" t="s">
        <v>11</v>
      </c>
      <c r="I2807" s="1" t="s">
        <v>12</v>
      </c>
      <c r="J2807" s="1" t="s">
        <v>13</v>
      </c>
      <c r="K2807" s="1" t="s">
        <v>14</v>
      </c>
      <c r="L2807" s="1">
        <v>4</v>
      </c>
      <c r="M2807" s="1">
        <v>140</v>
      </c>
      <c r="N2807" s="1">
        <v>0</v>
      </c>
      <c r="O2807" s="1">
        <v>0</v>
      </c>
      <c r="P2807" s="1">
        <v>20</v>
      </c>
      <c r="Q2807" s="1">
        <v>580</v>
      </c>
      <c r="R2807" s="1" t="s">
        <v>63</v>
      </c>
      <c r="S2807" s="1" t="s">
        <v>25471</v>
      </c>
      <c r="T2807" s="1">
        <f>Table4[[#This Row],[Unit_Price]]*Table4[[#This Row],[Quantity]]</f>
        <v>560</v>
      </c>
      <c r="U2807" s="1">
        <f>(SUM(Table4[[#This Row],[Gross_Sales]],Table4[[#This Row],[Delivery_Fee]])-Table4[[#This Row],[Discount_Amount]])</f>
        <v>580</v>
      </c>
    </row>
    <row r="2808" spans="1:21" ht="25.8" customHeight="1" x14ac:dyDescent="0.3">
      <c r="A2808" s="1" t="s">
        <v>25472</v>
      </c>
      <c r="B2808" s="1" t="s">
        <v>19860</v>
      </c>
      <c r="C2808" s="1" t="s">
        <v>30480</v>
      </c>
      <c r="D2808" s="1" t="s">
        <v>462</v>
      </c>
      <c r="E2808" s="1" t="s">
        <v>30</v>
      </c>
      <c r="F2808" s="1" t="s">
        <v>31</v>
      </c>
      <c r="G2808" s="1" t="s">
        <v>32</v>
      </c>
      <c r="H2808" s="1" t="s">
        <v>116</v>
      </c>
      <c r="I2808" s="1" t="s">
        <v>117</v>
      </c>
      <c r="J2808" s="1" t="s">
        <v>35</v>
      </c>
      <c r="K2808" s="1" t="s">
        <v>14</v>
      </c>
      <c r="L2808" s="1">
        <v>2</v>
      </c>
      <c r="M2808" s="1">
        <v>210</v>
      </c>
      <c r="N2808" s="1">
        <v>10</v>
      </c>
      <c r="O2808" s="1">
        <v>42</v>
      </c>
      <c r="P2808" s="1">
        <v>20</v>
      </c>
      <c r="Q2808" s="1">
        <v>398</v>
      </c>
      <c r="R2808" s="1" t="s">
        <v>42</v>
      </c>
      <c r="S2808" s="1" t="s">
        <v>25473</v>
      </c>
      <c r="T2808" s="1">
        <f>Table4[[#This Row],[Unit_Price]]*Table4[[#This Row],[Quantity]]</f>
        <v>420</v>
      </c>
      <c r="U2808" s="1">
        <f>(SUM(Table4[[#This Row],[Gross_Sales]],Table4[[#This Row],[Delivery_Fee]])-Table4[[#This Row],[Discount_Amount]])</f>
        <v>398</v>
      </c>
    </row>
    <row r="2809" spans="1:21" ht="25.8" customHeight="1" x14ac:dyDescent="0.3">
      <c r="A2809" s="1" t="s">
        <v>25474</v>
      </c>
      <c r="B2809" s="1" t="s">
        <v>19860</v>
      </c>
      <c r="C2809" s="1" t="s">
        <v>30480</v>
      </c>
      <c r="D2809" s="1" t="s">
        <v>763</v>
      </c>
      <c r="E2809" s="1" t="s">
        <v>30</v>
      </c>
      <c r="F2809" s="1" t="s">
        <v>109</v>
      </c>
      <c r="G2809" s="1" t="s">
        <v>110</v>
      </c>
      <c r="H2809" s="1" t="s">
        <v>22</v>
      </c>
      <c r="I2809" s="1" t="s">
        <v>23</v>
      </c>
      <c r="J2809" s="1" t="s">
        <v>24</v>
      </c>
      <c r="K2809" s="1" t="s">
        <v>25</v>
      </c>
      <c r="L2809" s="1">
        <v>2</v>
      </c>
      <c r="M2809" s="1">
        <v>180</v>
      </c>
      <c r="N2809" s="1">
        <v>10</v>
      </c>
      <c r="O2809" s="1">
        <v>36</v>
      </c>
      <c r="P2809" s="1">
        <v>30</v>
      </c>
      <c r="Q2809" s="1">
        <v>354</v>
      </c>
      <c r="R2809" s="1" t="s">
        <v>63</v>
      </c>
      <c r="S2809" s="1" t="s">
        <v>25475</v>
      </c>
      <c r="T2809" s="1">
        <f>Table4[[#This Row],[Unit_Price]]*Table4[[#This Row],[Quantity]]</f>
        <v>360</v>
      </c>
      <c r="U2809" s="1">
        <f>(SUM(Table4[[#This Row],[Gross_Sales]],Table4[[#This Row],[Delivery_Fee]])-Table4[[#This Row],[Discount_Amount]])</f>
        <v>354</v>
      </c>
    </row>
    <row r="2810" spans="1:21" ht="25.8" customHeight="1" x14ac:dyDescent="0.3">
      <c r="A2810" s="1" t="s">
        <v>25476</v>
      </c>
      <c r="B2810" s="1" t="s">
        <v>19860</v>
      </c>
      <c r="C2810" s="1" t="s">
        <v>30480</v>
      </c>
      <c r="D2810" s="1" t="s">
        <v>233</v>
      </c>
      <c r="E2810" s="1" t="s">
        <v>19</v>
      </c>
      <c r="F2810" s="1" t="s">
        <v>151</v>
      </c>
      <c r="G2810" s="1" t="s">
        <v>152</v>
      </c>
      <c r="H2810" s="1" t="s">
        <v>77</v>
      </c>
      <c r="I2810" s="1" t="s">
        <v>78</v>
      </c>
      <c r="J2810" s="1" t="s">
        <v>24</v>
      </c>
      <c r="K2810" s="1" t="s">
        <v>14</v>
      </c>
      <c r="L2810" s="1">
        <v>4</v>
      </c>
      <c r="M2810" s="1">
        <v>150</v>
      </c>
      <c r="N2810" s="1">
        <v>20</v>
      </c>
      <c r="O2810" s="1">
        <v>120</v>
      </c>
      <c r="P2810" s="1">
        <v>35</v>
      </c>
      <c r="Q2810" s="1">
        <v>515</v>
      </c>
      <c r="R2810" s="1" t="s">
        <v>26</v>
      </c>
      <c r="S2810" s="1" t="s">
        <v>25477</v>
      </c>
      <c r="T2810" s="1">
        <f>Table4[[#This Row],[Unit_Price]]*Table4[[#This Row],[Quantity]]</f>
        <v>600</v>
      </c>
      <c r="U2810" s="1">
        <f>(SUM(Table4[[#This Row],[Gross_Sales]],Table4[[#This Row],[Delivery_Fee]])-Table4[[#This Row],[Discount_Amount]])</f>
        <v>515</v>
      </c>
    </row>
    <row r="2811" spans="1:21" ht="25.8" customHeight="1" x14ac:dyDescent="0.3">
      <c r="A2811" s="1" t="s">
        <v>25478</v>
      </c>
      <c r="B2811" s="1" t="s">
        <v>19860</v>
      </c>
      <c r="C2811" s="1" t="s">
        <v>30480</v>
      </c>
      <c r="D2811" s="1" t="s">
        <v>230</v>
      </c>
      <c r="E2811" s="1" t="s">
        <v>19</v>
      </c>
      <c r="F2811" s="1" t="s">
        <v>75</v>
      </c>
      <c r="G2811" s="1" t="s">
        <v>76</v>
      </c>
      <c r="H2811" s="1" t="s">
        <v>77</v>
      </c>
      <c r="I2811" s="1" t="s">
        <v>78</v>
      </c>
      <c r="J2811" s="1" t="s">
        <v>24</v>
      </c>
      <c r="K2811" s="1" t="s">
        <v>14</v>
      </c>
      <c r="L2811" s="1">
        <v>4</v>
      </c>
      <c r="M2811" s="1">
        <v>150</v>
      </c>
      <c r="N2811" s="1">
        <v>5</v>
      </c>
      <c r="O2811" s="1">
        <v>30</v>
      </c>
      <c r="P2811" s="1">
        <v>35</v>
      </c>
      <c r="Q2811" s="1">
        <v>605</v>
      </c>
      <c r="R2811" s="1" t="s">
        <v>42</v>
      </c>
      <c r="S2811" s="1" t="s">
        <v>25479</v>
      </c>
      <c r="T2811" s="1">
        <f>Table4[[#This Row],[Unit_Price]]*Table4[[#This Row],[Quantity]]</f>
        <v>600</v>
      </c>
      <c r="U2811" s="1">
        <f>(SUM(Table4[[#This Row],[Gross_Sales]],Table4[[#This Row],[Delivery_Fee]])-Table4[[#This Row],[Discount_Amount]])</f>
        <v>605</v>
      </c>
    </row>
    <row r="2812" spans="1:21" ht="25.8" customHeight="1" x14ac:dyDescent="0.3">
      <c r="A2812" s="1" t="s">
        <v>25480</v>
      </c>
      <c r="B2812" s="1" t="s">
        <v>19860</v>
      </c>
      <c r="C2812" s="1" t="s">
        <v>30480</v>
      </c>
      <c r="D2812" s="1" t="s">
        <v>713</v>
      </c>
      <c r="E2812" s="1" t="s">
        <v>19</v>
      </c>
      <c r="F2812" s="1" t="s">
        <v>93</v>
      </c>
      <c r="G2812" s="1" t="s">
        <v>94</v>
      </c>
      <c r="H2812" s="1" t="s">
        <v>131</v>
      </c>
      <c r="I2812" s="1" t="s">
        <v>132</v>
      </c>
      <c r="J2812" s="1" t="s">
        <v>57</v>
      </c>
      <c r="K2812" s="1" t="s">
        <v>25</v>
      </c>
      <c r="L2812" s="1">
        <v>2</v>
      </c>
      <c r="M2812" s="1">
        <v>220</v>
      </c>
      <c r="N2812" s="1">
        <v>10</v>
      </c>
      <c r="O2812" s="1">
        <v>44</v>
      </c>
      <c r="P2812" s="1">
        <v>25</v>
      </c>
      <c r="Q2812" s="1">
        <v>421</v>
      </c>
      <c r="R2812" s="1" t="s">
        <v>63</v>
      </c>
      <c r="S2812" s="1" t="s">
        <v>25481</v>
      </c>
      <c r="T2812" s="1">
        <f>Table4[[#This Row],[Unit_Price]]*Table4[[#This Row],[Quantity]]</f>
        <v>440</v>
      </c>
      <c r="U2812" s="1">
        <f>(SUM(Table4[[#This Row],[Gross_Sales]],Table4[[#This Row],[Delivery_Fee]])-Table4[[#This Row],[Discount_Amount]])</f>
        <v>421</v>
      </c>
    </row>
    <row r="2813" spans="1:21" ht="25.8" customHeight="1" x14ac:dyDescent="0.3">
      <c r="A2813" s="1" t="s">
        <v>25482</v>
      </c>
      <c r="B2813" s="1" t="s">
        <v>19860</v>
      </c>
      <c r="C2813" s="1" t="s">
        <v>30480</v>
      </c>
      <c r="D2813" s="1" t="s">
        <v>1513</v>
      </c>
      <c r="E2813" s="1" t="s">
        <v>19</v>
      </c>
      <c r="F2813" s="1" t="s">
        <v>124</v>
      </c>
      <c r="G2813" s="1" t="s">
        <v>125</v>
      </c>
      <c r="H2813" s="1" t="s">
        <v>61</v>
      </c>
      <c r="I2813" s="1" t="s">
        <v>62</v>
      </c>
      <c r="J2813" s="1" t="s">
        <v>24</v>
      </c>
      <c r="K2813" s="1" t="s">
        <v>25</v>
      </c>
      <c r="L2813" s="1">
        <v>3</v>
      </c>
      <c r="M2813" s="1">
        <v>190</v>
      </c>
      <c r="N2813" s="1">
        <v>20</v>
      </c>
      <c r="O2813" s="1">
        <v>114</v>
      </c>
      <c r="P2813" s="1">
        <v>20</v>
      </c>
      <c r="Q2813" s="1">
        <v>476</v>
      </c>
      <c r="R2813" s="1" t="s">
        <v>36</v>
      </c>
      <c r="S2813" s="1" t="s">
        <v>25483</v>
      </c>
      <c r="T2813" s="1">
        <f>Table4[[#This Row],[Unit_Price]]*Table4[[#This Row],[Quantity]]</f>
        <v>570</v>
      </c>
      <c r="U2813" s="1">
        <f>(SUM(Table4[[#This Row],[Gross_Sales]],Table4[[#This Row],[Delivery_Fee]])-Table4[[#This Row],[Discount_Amount]])</f>
        <v>476</v>
      </c>
    </row>
    <row r="2814" spans="1:21" ht="25.8" customHeight="1" x14ac:dyDescent="0.3">
      <c r="A2814" s="1" t="s">
        <v>25484</v>
      </c>
      <c r="B2814" s="1" t="s">
        <v>19860</v>
      </c>
      <c r="C2814" s="1" t="s">
        <v>30480</v>
      </c>
      <c r="D2814" s="1" t="s">
        <v>45</v>
      </c>
      <c r="E2814" s="1" t="s">
        <v>67</v>
      </c>
      <c r="F2814" s="1" t="s">
        <v>129</v>
      </c>
      <c r="G2814" s="1" t="s">
        <v>130</v>
      </c>
      <c r="H2814" s="1" t="s">
        <v>143</v>
      </c>
      <c r="I2814" s="1" t="s">
        <v>144</v>
      </c>
      <c r="J2814" s="1" t="s">
        <v>24</v>
      </c>
      <c r="K2814" s="1" t="s">
        <v>14</v>
      </c>
      <c r="L2814" s="1">
        <v>1</v>
      </c>
      <c r="M2814" s="1">
        <v>160</v>
      </c>
      <c r="N2814" s="1">
        <v>20</v>
      </c>
      <c r="O2814" s="1">
        <v>32</v>
      </c>
      <c r="P2814" s="1">
        <v>20</v>
      </c>
      <c r="Q2814" s="1">
        <v>148</v>
      </c>
      <c r="R2814" s="1" t="s">
        <v>63</v>
      </c>
      <c r="S2814" s="1" t="s">
        <v>25485</v>
      </c>
      <c r="T2814" s="1">
        <f>Table4[[#This Row],[Unit_Price]]*Table4[[#This Row],[Quantity]]</f>
        <v>160</v>
      </c>
      <c r="U2814" s="1">
        <f>(SUM(Table4[[#This Row],[Gross_Sales]],Table4[[#This Row],[Delivery_Fee]])-Table4[[#This Row],[Discount_Amount]])</f>
        <v>148</v>
      </c>
    </row>
    <row r="2815" spans="1:21" ht="25.8" customHeight="1" x14ac:dyDescent="0.3">
      <c r="A2815" s="1" t="s">
        <v>25486</v>
      </c>
      <c r="B2815" s="1" t="s">
        <v>19860</v>
      </c>
      <c r="C2815" s="1" t="s">
        <v>30480</v>
      </c>
      <c r="D2815" s="1" t="s">
        <v>285</v>
      </c>
      <c r="E2815" s="1" t="s">
        <v>19</v>
      </c>
      <c r="F2815" s="1" t="s">
        <v>46</v>
      </c>
      <c r="G2815" s="1" t="s">
        <v>47</v>
      </c>
      <c r="H2815" s="1" t="s">
        <v>143</v>
      </c>
      <c r="I2815" s="1" t="s">
        <v>144</v>
      </c>
      <c r="J2815" s="1" t="s">
        <v>24</v>
      </c>
      <c r="K2815" s="1" t="s">
        <v>14</v>
      </c>
      <c r="L2815" s="1">
        <v>2</v>
      </c>
      <c r="M2815" s="1">
        <v>160</v>
      </c>
      <c r="N2815" s="1">
        <v>0</v>
      </c>
      <c r="O2815" s="1">
        <v>0</v>
      </c>
      <c r="P2815" s="1">
        <v>35</v>
      </c>
      <c r="Q2815" s="1">
        <v>355</v>
      </c>
      <c r="R2815" s="1" t="s">
        <v>42</v>
      </c>
      <c r="S2815" s="1" t="s">
        <v>25487</v>
      </c>
      <c r="T2815" s="1">
        <f>Table4[[#This Row],[Unit_Price]]*Table4[[#This Row],[Quantity]]</f>
        <v>320</v>
      </c>
      <c r="U2815" s="1">
        <f>(SUM(Table4[[#This Row],[Gross_Sales]],Table4[[#This Row],[Delivery_Fee]])-Table4[[#This Row],[Discount_Amount]])</f>
        <v>355</v>
      </c>
    </row>
    <row r="2816" spans="1:21" ht="25.8" customHeight="1" x14ac:dyDescent="0.3">
      <c r="A2816" s="1" t="s">
        <v>25488</v>
      </c>
      <c r="B2816" s="1" t="s">
        <v>19860</v>
      </c>
      <c r="C2816" s="1" t="s">
        <v>30480</v>
      </c>
      <c r="D2816" s="1" t="s">
        <v>1758</v>
      </c>
      <c r="E2816" s="1" t="s">
        <v>8</v>
      </c>
      <c r="F2816" s="1" t="s">
        <v>9</v>
      </c>
      <c r="G2816" s="1" t="s">
        <v>10</v>
      </c>
      <c r="H2816" s="1" t="s">
        <v>288</v>
      </c>
      <c r="I2816" s="1" t="s">
        <v>289</v>
      </c>
      <c r="J2816" s="1" t="s">
        <v>86</v>
      </c>
      <c r="K2816" s="1" t="s">
        <v>14</v>
      </c>
      <c r="L2816" s="1">
        <v>2</v>
      </c>
      <c r="M2816" s="1">
        <v>80</v>
      </c>
      <c r="N2816" s="1">
        <v>10</v>
      </c>
      <c r="O2816" s="1">
        <v>16</v>
      </c>
      <c r="P2816" s="1">
        <v>20</v>
      </c>
      <c r="Q2816" s="1">
        <v>164</v>
      </c>
      <c r="R2816" s="1" t="s">
        <v>36</v>
      </c>
      <c r="S2816" s="1" t="s">
        <v>25489</v>
      </c>
      <c r="T2816" s="1">
        <f>Table4[[#This Row],[Unit_Price]]*Table4[[#This Row],[Quantity]]</f>
        <v>160</v>
      </c>
      <c r="U2816" s="1">
        <f>(SUM(Table4[[#This Row],[Gross_Sales]],Table4[[#This Row],[Delivery_Fee]])-Table4[[#This Row],[Discount_Amount]])</f>
        <v>164</v>
      </c>
    </row>
    <row r="2817" spans="1:21" ht="25.8" customHeight="1" x14ac:dyDescent="0.3">
      <c r="A2817" s="1" t="s">
        <v>25490</v>
      </c>
      <c r="B2817" s="1" t="s">
        <v>19860</v>
      </c>
      <c r="C2817" s="1" t="s">
        <v>30480</v>
      </c>
      <c r="D2817" s="1" t="s">
        <v>1166</v>
      </c>
      <c r="E2817" s="1" t="s">
        <v>30</v>
      </c>
      <c r="F2817" s="1" t="s">
        <v>339</v>
      </c>
      <c r="G2817" s="1" t="s">
        <v>340</v>
      </c>
      <c r="H2817" s="1" t="s">
        <v>131</v>
      </c>
      <c r="I2817" s="1" t="s">
        <v>132</v>
      </c>
      <c r="J2817" s="1" t="s">
        <v>57</v>
      </c>
      <c r="K2817" s="1" t="s">
        <v>25</v>
      </c>
      <c r="L2817" s="1">
        <v>4</v>
      </c>
      <c r="M2817" s="1">
        <v>220</v>
      </c>
      <c r="N2817" s="1">
        <v>0</v>
      </c>
      <c r="O2817" s="1">
        <v>0</v>
      </c>
      <c r="P2817" s="1">
        <v>40</v>
      </c>
      <c r="Q2817" s="1">
        <v>920</v>
      </c>
      <c r="R2817" s="1" t="s">
        <v>63</v>
      </c>
      <c r="S2817" s="1" t="s">
        <v>25491</v>
      </c>
      <c r="T2817" s="1">
        <f>Table4[[#This Row],[Unit_Price]]*Table4[[#This Row],[Quantity]]</f>
        <v>880</v>
      </c>
      <c r="U2817" s="1">
        <f>(SUM(Table4[[#This Row],[Gross_Sales]],Table4[[#This Row],[Delivery_Fee]])-Table4[[#This Row],[Discount_Amount]])</f>
        <v>920</v>
      </c>
    </row>
    <row r="2818" spans="1:21" ht="25.8" customHeight="1" x14ac:dyDescent="0.3">
      <c r="A2818" s="1" t="s">
        <v>25492</v>
      </c>
      <c r="B2818" s="1" t="s">
        <v>19860</v>
      </c>
      <c r="C2818" s="1" t="s">
        <v>30480</v>
      </c>
      <c r="D2818" s="1" t="s">
        <v>925</v>
      </c>
      <c r="E2818" s="1" t="s">
        <v>19</v>
      </c>
      <c r="F2818" s="1" t="s">
        <v>75</v>
      </c>
      <c r="G2818" s="1" t="s">
        <v>76</v>
      </c>
      <c r="H2818" s="1" t="s">
        <v>131</v>
      </c>
      <c r="I2818" s="1" t="s">
        <v>132</v>
      </c>
      <c r="J2818" s="1" t="s">
        <v>57</v>
      </c>
      <c r="K2818" s="1" t="s">
        <v>25</v>
      </c>
      <c r="L2818" s="1">
        <v>1</v>
      </c>
      <c r="M2818" s="1">
        <v>220</v>
      </c>
      <c r="N2818" s="1">
        <v>20</v>
      </c>
      <c r="O2818" s="1">
        <v>44</v>
      </c>
      <c r="P2818" s="1">
        <v>25</v>
      </c>
      <c r="Q2818" s="1">
        <v>201</v>
      </c>
      <c r="R2818" s="1" t="s">
        <v>42</v>
      </c>
      <c r="S2818" s="1" t="s">
        <v>25493</v>
      </c>
      <c r="T2818" s="1">
        <f>Table4[[#This Row],[Unit_Price]]*Table4[[#This Row],[Quantity]]</f>
        <v>220</v>
      </c>
      <c r="U2818" s="1">
        <f>(SUM(Table4[[#This Row],[Gross_Sales]],Table4[[#This Row],[Delivery_Fee]])-Table4[[#This Row],[Discount_Amount]])</f>
        <v>201</v>
      </c>
    </row>
    <row r="2819" spans="1:21" ht="25.8" customHeight="1" x14ac:dyDescent="0.3">
      <c r="A2819" s="1" t="s">
        <v>25494</v>
      </c>
      <c r="B2819" s="1" t="s">
        <v>19860</v>
      </c>
      <c r="C2819" s="1" t="s">
        <v>30480</v>
      </c>
      <c r="D2819" s="1" t="s">
        <v>1893</v>
      </c>
      <c r="E2819" s="1" t="s">
        <v>19</v>
      </c>
      <c r="F2819" s="1" t="s">
        <v>93</v>
      </c>
      <c r="G2819" s="1" t="s">
        <v>94</v>
      </c>
      <c r="H2819" s="1" t="s">
        <v>143</v>
      </c>
      <c r="I2819" s="1" t="s">
        <v>144</v>
      </c>
      <c r="J2819" s="1" t="s">
        <v>24</v>
      </c>
      <c r="K2819" s="1" t="s">
        <v>14</v>
      </c>
      <c r="L2819" s="1">
        <v>3</v>
      </c>
      <c r="M2819" s="1">
        <v>160</v>
      </c>
      <c r="N2819" s="1">
        <v>20</v>
      </c>
      <c r="O2819" s="1">
        <v>96</v>
      </c>
      <c r="P2819" s="1">
        <v>25</v>
      </c>
      <c r="Q2819" s="1">
        <v>409</v>
      </c>
      <c r="R2819" s="1" t="s">
        <v>15</v>
      </c>
      <c r="S2819" s="1" t="s">
        <v>25495</v>
      </c>
      <c r="T2819" s="1">
        <f>Table4[[#This Row],[Unit_Price]]*Table4[[#This Row],[Quantity]]</f>
        <v>480</v>
      </c>
      <c r="U2819" s="1">
        <f>(SUM(Table4[[#This Row],[Gross_Sales]],Table4[[#This Row],[Delivery_Fee]])-Table4[[#This Row],[Discount_Amount]])</f>
        <v>409</v>
      </c>
    </row>
    <row r="2820" spans="1:21" ht="25.8" customHeight="1" x14ac:dyDescent="0.3">
      <c r="A2820" s="1" t="s">
        <v>25496</v>
      </c>
      <c r="B2820" s="1" t="s">
        <v>19860</v>
      </c>
      <c r="C2820" s="1" t="s">
        <v>30480</v>
      </c>
      <c r="D2820" s="1" t="s">
        <v>810</v>
      </c>
      <c r="E2820" s="1" t="s">
        <v>19</v>
      </c>
      <c r="F2820" s="1" t="s">
        <v>20</v>
      </c>
      <c r="G2820" s="1" t="s">
        <v>21</v>
      </c>
      <c r="H2820" s="1" t="s">
        <v>55</v>
      </c>
      <c r="I2820" s="1" t="s">
        <v>56</v>
      </c>
      <c r="J2820" s="1" t="s">
        <v>57</v>
      </c>
      <c r="K2820" s="1" t="s">
        <v>14</v>
      </c>
      <c r="L2820" s="1">
        <v>3</v>
      </c>
      <c r="M2820" s="1">
        <v>180</v>
      </c>
      <c r="N2820" s="1">
        <v>10</v>
      </c>
      <c r="O2820" s="1">
        <v>54</v>
      </c>
      <c r="P2820" s="1">
        <v>20</v>
      </c>
      <c r="Q2820" s="1">
        <v>506</v>
      </c>
      <c r="R2820" s="1" t="s">
        <v>36</v>
      </c>
      <c r="S2820" s="1" t="s">
        <v>25497</v>
      </c>
      <c r="T2820" s="1">
        <f>Table4[[#This Row],[Unit_Price]]*Table4[[#This Row],[Quantity]]</f>
        <v>540</v>
      </c>
      <c r="U2820" s="1">
        <f>(SUM(Table4[[#This Row],[Gross_Sales]],Table4[[#This Row],[Delivery_Fee]])-Table4[[#This Row],[Discount_Amount]])</f>
        <v>506</v>
      </c>
    </row>
    <row r="2821" spans="1:21" ht="25.8" customHeight="1" x14ac:dyDescent="0.3">
      <c r="A2821" s="1" t="s">
        <v>25498</v>
      </c>
      <c r="B2821" s="1" t="s">
        <v>19860</v>
      </c>
      <c r="C2821" s="1" t="s">
        <v>30480</v>
      </c>
      <c r="D2821" s="1" t="s">
        <v>2314</v>
      </c>
      <c r="E2821" s="1" t="s">
        <v>30</v>
      </c>
      <c r="F2821" s="1" t="s">
        <v>136</v>
      </c>
      <c r="G2821" s="1" t="s">
        <v>137</v>
      </c>
      <c r="H2821" s="1" t="s">
        <v>40</v>
      </c>
      <c r="I2821" s="1" t="s">
        <v>41</v>
      </c>
      <c r="J2821" s="1" t="s">
        <v>13</v>
      </c>
      <c r="K2821" s="1" t="s">
        <v>25</v>
      </c>
      <c r="L2821" s="1">
        <v>3</v>
      </c>
      <c r="M2821" s="1">
        <v>170</v>
      </c>
      <c r="N2821" s="1">
        <v>10</v>
      </c>
      <c r="O2821" s="1">
        <v>51</v>
      </c>
      <c r="P2821" s="1">
        <v>40</v>
      </c>
      <c r="Q2821" s="1">
        <v>499</v>
      </c>
      <c r="R2821" s="1" t="s">
        <v>42</v>
      </c>
      <c r="S2821" s="1" t="s">
        <v>25499</v>
      </c>
      <c r="T2821" s="1">
        <f>Table4[[#This Row],[Unit_Price]]*Table4[[#This Row],[Quantity]]</f>
        <v>510</v>
      </c>
      <c r="U2821" s="1">
        <f>(SUM(Table4[[#This Row],[Gross_Sales]],Table4[[#This Row],[Delivery_Fee]])-Table4[[#This Row],[Discount_Amount]])</f>
        <v>499</v>
      </c>
    </row>
    <row r="2822" spans="1:21" ht="25.8" customHeight="1" x14ac:dyDescent="0.3">
      <c r="A2822" s="1" t="s">
        <v>25500</v>
      </c>
      <c r="B2822" s="1" t="s">
        <v>19860</v>
      </c>
      <c r="C2822" s="1" t="s">
        <v>30480</v>
      </c>
      <c r="D2822" s="1" t="s">
        <v>1288</v>
      </c>
      <c r="E2822" s="1" t="s">
        <v>8</v>
      </c>
      <c r="F2822" s="1" t="s">
        <v>9</v>
      </c>
      <c r="G2822" s="1" t="s">
        <v>10</v>
      </c>
      <c r="H2822" s="1" t="s">
        <v>111</v>
      </c>
      <c r="I2822" s="1" t="s">
        <v>112</v>
      </c>
      <c r="J2822" s="1" t="s">
        <v>13</v>
      </c>
      <c r="K2822" s="1" t="s">
        <v>25</v>
      </c>
      <c r="L2822" s="1">
        <v>1</v>
      </c>
      <c r="M2822" s="1">
        <v>280</v>
      </c>
      <c r="N2822" s="1">
        <v>0</v>
      </c>
      <c r="O2822" s="1">
        <v>0</v>
      </c>
      <c r="P2822" s="1">
        <v>40</v>
      </c>
      <c r="Q2822" s="1">
        <v>320</v>
      </c>
      <c r="R2822" s="1" t="s">
        <v>63</v>
      </c>
      <c r="S2822" s="1" t="s">
        <v>25501</v>
      </c>
      <c r="T2822" s="1">
        <f>Table4[[#This Row],[Unit_Price]]*Table4[[#This Row],[Quantity]]</f>
        <v>280</v>
      </c>
      <c r="U2822" s="1">
        <f>(SUM(Table4[[#This Row],[Gross_Sales]],Table4[[#This Row],[Delivery_Fee]])-Table4[[#This Row],[Discount_Amount]])</f>
        <v>320</v>
      </c>
    </row>
    <row r="2823" spans="1:21" ht="25.8" customHeight="1" x14ac:dyDescent="0.3">
      <c r="A2823" s="1" t="s">
        <v>25502</v>
      </c>
      <c r="B2823" s="1" t="s">
        <v>19860</v>
      </c>
      <c r="C2823" s="1" t="s">
        <v>30480</v>
      </c>
      <c r="D2823" s="1" t="s">
        <v>893</v>
      </c>
      <c r="E2823" s="1" t="s">
        <v>67</v>
      </c>
      <c r="F2823" s="1" t="s">
        <v>187</v>
      </c>
      <c r="G2823" s="1" t="s">
        <v>188</v>
      </c>
      <c r="H2823" s="1" t="s">
        <v>55</v>
      </c>
      <c r="I2823" s="1" t="s">
        <v>56</v>
      </c>
      <c r="J2823" s="1" t="s">
        <v>57</v>
      </c>
      <c r="K2823" s="1" t="s">
        <v>14</v>
      </c>
      <c r="L2823" s="1">
        <v>2</v>
      </c>
      <c r="M2823" s="1">
        <v>180</v>
      </c>
      <c r="N2823" s="1">
        <v>20</v>
      </c>
      <c r="O2823" s="1">
        <v>72</v>
      </c>
      <c r="P2823" s="1">
        <v>35</v>
      </c>
      <c r="Q2823" s="1">
        <v>323</v>
      </c>
      <c r="R2823" s="1" t="s">
        <v>26</v>
      </c>
      <c r="S2823" s="1" t="s">
        <v>25503</v>
      </c>
      <c r="T2823" s="1">
        <f>Table4[[#This Row],[Unit_Price]]*Table4[[#This Row],[Quantity]]</f>
        <v>360</v>
      </c>
      <c r="U2823" s="1">
        <f>(SUM(Table4[[#This Row],[Gross_Sales]],Table4[[#This Row],[Delivery_Fee]])-Table4[[#This Row],[Discount_Amount]])</f>
        <v>323</v>
      </c>
    </row>
    <row r="2824" spans="1:21" ht="25.8" customHeight="1" x14ac:dyDescent="0.3">
      <c r="A2824" s="1" t="s">
        <v>25504</v>
      </c>
      <c r="B2824" s="1" t="s">
        <v>19860</v>
      </c>
      <c r="C2824" s="1" t="s">
        <v>30480</v>
      </c>
      <c r="D2824" s="1" t="s">
        <v>1613</v>
      </c>
      <c r="E2824" s="1" t="s">
        <v>19</v>
      </c>
      <c r="F2824" s="1" t="s">
        <v>109</v>
      </c>
      <c r="G2824" s="1" t="s">
        <v>110</v>
      </c>
      <c r="H2824" s="1" t="s">
        <v>70</v>
      </c>
      <c r="I2824" s="1" t="s">
        <v>71</v>
      </c>
      <c r="J2824" s="1" t="s">
        <v>13</v>
      </c>
      <c r="K2824" s="1" t="s">
        <v>14</v>
      </c>
      <c r="L2824" s="1">
        <v>2</v>
      </c>
      <c r="M2824" s="1">
        <v>130</v>
      </c>
      <c r="N2824" s="1">
        <v>20</v>
      </c>
      <c r="O2824" s="1">
        <v>52</v>
      </c>
      <c r="P2824" s="1">
        <v>30</v>
      </c>
      <c r="Q2824" s="1">
        <v>238</v>
      </c>
      <c r="R2824" s="1" t="s">
        <v>26</v>
      </c>
      <c r="S2824" s="1" t="s">
        <v>25505</v>
      </c>
      <c r="T2824" s="1">
        <f>Table4[[#This Row],[Unit_Price]]*Table4[[#This Row],[Quantity]]</f>
        <v>260</v>
      </c>
      <c r="U2824" s="1">
        <f>(SUM(Table4[[#This Row],[Gross_Sales]],Table4[[#This Row],[Delivery_Fee]])-Table4[[#This Row],[Discount_Amount]])</f>
        <v>238</v>
      </c>
    </row>
    <row r="2825" spans="1:21" ht="25.8" customHeight="1" x14ac:dyDescent="0.3">
      <c r="A2825" s="1" t="s">
        <v>25506</v>
      </c>
      <c r="B2825" s="1" t="s">
        <v>19860</v>
      </c>
      <c r="C2825" s="1" t="s">
        <v>30480</v>
      </c>
      <c r="D2825" s="1" t="s">
        <v>1199</v>
      </c>
      <c r="E2825" s="1" t="s">
        <v>30</v>
      </c>
      <c r="F2825" s="1" t="s">
        <v>136</v>
      </c>
      <c r="G2825" s="1" t="s">
        <v>137</v>
      </c>
      <c r="H2825" s="1" t="s">
        <v>111</v>
      </c>
      <c r="I2825" s="1" t="s">
        <v>112</v>
      </c>
      <c r="J2825" s="1" t="s">
        <v>13</v>
      </c>
      <c r="K2825" s="1" t="s">
        <v>25</v>
      </c>
      <c r="L2825" s="1">
        <v>4</v>
      </c>
      <c r="M2825" s="1">
        <v>280</v>
      </c>
      <c r="N2825" s="1">
        <v>0</v>
      </c>
      <c r="O2825" s="1">
        <v>0</v>
      </c>
      <c r="P2825" s="1">
        <v>25</v>
      </c>
      <c r="Q2825" s="1">
        <v>1145</v>
      </c>
      <c r="R2825" s="1" t="s">
        <v>36</v>
      </c>
      <c r="S2825" s="1" t="s">
        <v>25507</v>
      </c>
      <c r="T2825" s="1">
        <f>Table4[[#This Row],[Unit_Price]]*Table4[[#This Row],[Quantity]]</f>
        <v>1120</v>
      </c>
      <c r="U2825" s="1">
        <f>(SUM(Table4[[#This Row],[Gross_Sales]],Table4[[#This Row],[Delivery_Fee]])-Table4[[#This Row],[Discount_Amount]])</f>
        <v>1145</v>
      </c>
    </row>
    <row r="2826" spans="1:21" ht="25.8" customHeight="1" x14ac:dyDescent="0.3">
      <c r="A2826" s="1" t="s">
        <v>25508</v>
      </c>
      <c r="B2826" s="1" t="s">
        <v>19860</v>
      </c>
      <c r="C2826" s="1" t="s">
        <v>30480</v>
      </c>
      <c r="D2826" s="1" t="s">
        <v>792</v>
      </c>
      <c r="E2826" s="1" t="s">
        <v>67</v>
      </c>
      <c r="F2826" s="1" t="s">
        <v>68</v>
      </c>
      <c r="G2826" s="1" t="s">
        <v>69</v>
      </c>
      <c r="H2826" s="1" t="s">
        <v>116</v>
      </c>
      <c r="I2826" s="1" t="s">
        <v>117</v>
      </c>
      <c r="J2826" s="1" t="s">
        <v>35</v>
      </c>
      <c r="K2826" s="1" t="s">
        <v>14</v>
      </c>
      <c r="L2826" s="1">
        <v>1</v>
      </c>
      <c r="M2826" s="1">
        <v>210</v>
      </c>
      <c r="N2826" s="1">
        <v>20</v>
      </c>
      <c r="O2826" s="1">
        <v>42</v>
      </c>
      <c r="P2826" s="1">
        <v>25</v>
      </c>
      <c r="Q2826" s="1">
        <v>193</v>
      </c>
      <c r="R2826" s="1" t="s">
        <v>42</v>
      </c>
      <c r="S2826" s="1" t="s">
        <v>25509</v>
      </c>
      <c r="T2826" s="1">
        <f>Table4[[#This Row],[Unit_Price]]*Table4[[#This Row],[Quantity]]</f>
        <v>210</v>
      </c>
      <c r="U2826" s="1">
        <f>(SUM(Table4[[#This Row],[Gross_Sales]],Table4[[#This Row],[Delivery_Fee]])-Table4[[#This Row],[Discount_Amount]])</f>
        <v>193</v>
      </c>
    </row>
    <row r="2827" spans="1:21" ht="25.8" customHeight="1" x14ac:dyDescent="0.3">
      <c r="A2827" s="1" t="s">
        <v>25510</v>
      </c>
      <c r="B2827" s="1" t="s">
        <v>19860</v>
      </c>
      <c r="C2827" s="1" t="s">
        <v>30480</v>
      </c>
      <c r="D2827" s="1" t="s">
        <v>379</v>
      </c>
      <c r="E2827" s="1" t="s">
        <v>19</v>
      </c>
      <c r="F2827" s="1" t="s">
        <v>53</v>
      </c>
      <c r="G2827" s="1" t="s">
        <v>54</v>
      </c>
      <c r="H2827" s="1" t="s">
        <v>11</v>
      </c>
      <c r="I2827" s="1" t="s">
        <v>12</v>
      </c>
      <c r="J2827" s="1" t="s">
        <v>13</v>
      </c>
      <c r="K2827" s="1" t="s">
        <v>14</v>
      </c>
      <c r="L2827" s="1">
        <v>1</v>
      </c>
      <c r="M2827" s="1">
        <v>140</v>
      </c>
      <c r="N2827" s="1">
        <v>15</v>
      </c>
      <c r="O2827" s="1">
        <v>21</v>
      </c>
      <c r="P2827" s="1">
        <v>30</v>
      </c>
      <c r="Q2827" s="1">
        <v>149</v>
      </c>
      <c r="R2827" s="1" t="s">
        <v>15</v>
      </c>
      <c r="S2827" s="1" t="s">
        <v>25511</v>
      </c>
      <c r="T2827" s="1">
        <f>Table4[[#This Row],[Unit_Price]]*Table4[[#This Row],[Quantity]]</f>
        <v>140</v>
      </c>
      <c r="U2827" s="1">
        <f>(SUM(Table4[[#This Row],[Gross_Sales]],Table4[[#This Row],[Delivery_Fee]])-Table4[[#This Row],[Discount_Amount]])</f>
        <v>149</v>
      </c>
    </row>
    <row r="2828" spans="1:21" ht="25.8" customHeight="1" x14ac:dyDescent="0.3">
      <c r="A2828" s="1" t="s">
        <v>25512</v>
      </c>
      <c r="B2828" s="1" t="s">
        <v>19860</v>
      </c>
      <c r="C2828" s="1" t="s">
        <v>30480</v>
      </c>
      <c r="D2828" s="1" t="s">
        <v>491</v>
      </c>
      <c r="E2828" s="1" t="s">
        <v>30</v>
      </c>
      <c r="F2828" s="1" t="s">
        <v>339</v>
      </c>
      <c r="G2828" s="1" t="s">
        <v>340</v>
      </c>
      <c r="H2828" s="1" t="s">
        <v>143</v>
      </c>
      <c r="I2828" s="1" t="s">
        <v>144</v>
      </c>
      <c r="J2828" s="1" t="s">
        <v>24</v>
      </c>
      <c r="K2828" s="1" t="s">
        <v>14</v>
      </c>
      <c r="L2828" s="1">
        <v>1</v>
      </c>
      <c r="M2828" s="1">
        <v>160</v>
      </c>
      <c r="N2828" s="1">
        <v>20</v>
      </c>
      <c r="O2828" s="1">
        <v>32</v>
      </c>
      <c r="P2828" s="1">
        <v>20</v>
      </c>
      <c r="Q2828" s="1">
        <v>148</v>
      </c>
      <c r="R2828" s="1" t="s">
        <v>63</v>
      </c>
      <c r="S2828" s="1" t="s">
        <v>25513</v>
      </c>
      <c r="T2828" s="1">
        <f>Table4[[#This Row],[Unit_Price]]*Table4[[#This Row],[Quantity]]</f>
        <v>160</v>
      </c>
      <c r="U2828" s="1">
        <f>(SUM(Table4[[#This Row],[Gross_Sales]],Table4[[#This Row],[Delivery_Fee]])-Table4[[#This Row],[Discount_Amount]])</f>
        <v>148</v>
      </c>
    </row>
    <row r="2829" spans="1:21" ht="25.8" customHeight="1" x14ac:dyDescent="0.3">
      <c r="A2829" s="1" t="s">
        <v>25514</v>
      </c>
      <c r="B2829" s="1" t="s">
        <v>19860</v>
      </c>
      <c r="C2829" s="1" t="s">
        <v>30480</v>
      </c>
      <c r="D2829" s="1" t="s">
        <v>1410</v>
      </c>
      <c r="E2829" s="1" t="s">
        <v>30</v>
      </c>
      <c r="F2829" s="1" t="s">
        <v>151</v>
      </c>
      <c r="G2829" s="1" t="s">
        <v>152</v>
      </c>
      <c r="H2829" s="1" t="s">
        <v>61</v>
      </c>
      <c r="I2829" s="1" t="s">
        <v>62</v>
      </c>
      <c r="J2829" s="1" t="s">
        <v>24</v>
      </c>
      <c r="K2829" s="1" t="s">
        <v>25</v>
      </c>
      <c r="L2829" s="1">
        <v>1</v>
      </c>
      <c r="M2829" s="1">
        <v>190</v>
      </c>
      <c r="N2829" s="1">
        <v>5</v>
      </c>
      <c r="O2829" s="1">
        <v>9.5</v>
      </c>
      <c r="P2829" s="1">
        <v>40</v>
      </c>
      <c r="Q2829" s="1">
        <v>220.5</v>
      </c>
      <c r="R2829" s="1" t="s">
        <v>42</v>
      </c>
      <c r="S2829" s="1" t="s">
        <v>25515</v>
      </c>
      <c r="T2829" s="1">
        <f>Table4[[#This Row],[Unit_Price]]*Table4[[#This Row],[Quantity]]</f>
        <v>190</v>
      </c>
      <c r="U2829" s="1">
        <f>(SUM(Table4[[#This Row],[Gross_Sales]],Table4[[#This Row],[Delivery_Fee]])-Table4[[#This Row],[Discount_Amount]])</f>
        <v>220.5</v>
      </c>
    </row>
    <row r="2830" spans="1:21" ht="25.8" customHeight="1" x14ac:dyDescent="0.3">
      <c r="A2830" s="1" t="s">
        <v>25516</v>
      </c>
      <c r="B2830" s="1" t="s">
        <v>19860</v>
      </c>
      <c r="C2830" s="1" t="s">
        <v>30480</v>
      </c>
      <c r="D2830" s="1" t="s">
        <v>387</v>
      </c>
      <c r="E2830" s="1" t="s">
        <v>19</v>
      </c>
      <c r="F2830" s="1" t="s">
        <v>93</v>
      </c>
      <c r="G2830" s="1" t="s">
        <v>94</v>
      </c>
      <c r="H2830" s="1" t="s">
        <v>48</v>
      </c>
      <c r="I2830" s="1" t="s">
        <v>49</v>
      </c>
      <c r="J2830" s="1" t="s">
        <v>13</v>
      </c>
      <c r="K2830" s="1" t="s">
        <v>14</v>
      </c>
      <c r="L2830" s="1">
        <v>3</v>
      </c>
      <c r="M2830" s="1">
        <v>220</v>
      </c>
      <c r="N2830" s="1">
        <v>0</v>
      </c>
      <c r="O2830" s="1">
        <v>0</v>
      </c>
      <c r="P2830" s="1">
        <v>35</v>
      </c>
      <c r="Q2830" s="1">
        <v>695</v>
      </c>
      <c r="R2830" s="1" t="s">
        <v>15</v>
      </c>
      <c r="S2830" s="1" t="s">
        <v>25517</v>
      </c>
      <c r="T2830" s="1">
        <f>Table4[[#This Row],[Unit_Price]]*Table4[[#This Row],[Quantity]]</f>
        <v>660</v>
      </c>
      <c r="U2830" s="1">
        <f>(SUM(Table4[[#This Row],[Gross_Sales]],Table4[[#This Row],[Delivery_Fee]])-Table4[[#This Row],[Discount_Amount]])</f>
        <v>695</v>
      </c>
    </row>
    <row r="2831" spans="1:21" ht="25.8" customHeight="1" x14ac:dyDescent="0.3">
      <c r="A2831" s="1" t="s">
        <v>25518</v>
      </c>
      <c r="B2831" s="1" t="s">
        <v>19860</v>
      </c>
      <c r="C2831" s="1" t="s">
        <v>30480</v>
      </c>
      <c r="D2831" s="1" t="s">
        <v>309</v>
      </c>
      <c r="E2831" s="1" t="s">
        <v>19</v>
      </c>
      <c r="F2831" s="1" t="s">
        <v>93</v>
      </c>
      <c r="G2831" s="1" t="s">
        <v>94</v>
      </c>
      <c r="H2831" s="1" t="s">
        <v>288</v>
      </c>
      <c r="I2831" s="1" t="s">
        <v>289</v>
      </c>
      <c r="J2831" s="1" t="s">
        <v>86</v>
      </c>
      <c r="K2831" s="1" t="s">
        <v>14</v>
      </c>
      <c r="L2831" s="1">
        <v>4</v>
      </c>
      <c r="M2831" s="1">
        <v>80</v>
      </c>
      <c r="N2831" s="1">
        <v>15</v>
      </c>
      <c r="O2831" s="1">
        <v>48</v>
      </c>
      <c r="P2831" s="1">
        <v>25</v>
      </c>
      <c r="Q2831" s="1">
        <v>297</v>
      </c>
      <c r="R2831" s="1" t="s">
        <v>36</v>
      </c>
      <c r="S2831" s="1" t="s">
        <v>25519</v>
      </c>
      <c r="T2831" s="1">
        <f>Table4[[#This Row],[Unit_Price]]*Table4[[#This Row],[Quantity]]</f>
        <v>320</v>
      </c>
      <c r="U2831" s="1">
        <f>(SUM(Table4[[#This Row],[Gross_Sales]],Table4[[#This Row],[Delivery_Fee]])-Table4[[#This Row],[Discount_Amount]])</f>
        <v>297</v>
      </c>
    </row>
    <row r="2832" spans="1:21" ht="25.8" customHeight="1" x14ac:dyDescent="0.3">
      <c r="A2832" s="1" t="s">
        <v>25520</v>
      </c>
      <c r="B2832" s="1" t="s">
        <v>19860</v>
      </c>
      <c r="C2832" s="1" t="s">
        <v>30480</v>
      </c>
      <c r="D2832" s="1" t="s">
        <v>687</v>
      </c>
      <c r="E2832" s="1" t="s">
        <v>8</v>
      </c>
      <c r="F2832" s="1" t="s">
        <v>9</v>
      </c>
      <c r="G2832" s="1" t="s">
        <v>10</v>
      </c>
      <c r="H2832" s="1" t="s">
        <v>84</v>
      </c>
      <c r="I2832" s="1" t="s">
        <v>85</v>
      </c>
      <c r="J2832" s="1" t="s">
        <v>86</v>
      </c>
      <c r="K2832" s="1" t="s">
        <v>14</v>
      </c>
      <c r="L2832" s="1">
        <v>3</v>
      </c>
      <c r="M2832" s="1">
        <v>100</v>
      </c>
      <c r="N2832" s="1">
        <v>15</v>
      </c>
      <c r="O2832" s="1">
        <v>45</v>
      </c>
      <c r="P2832" s="1">
        <v>20</v>
      </c>
      <c r="Q2832" s="1">
        <v>275</v>
      </c>
      <c r="R2832" s="1" t="s">
        <v>36</v>
      </c>
      <c r="S2832" s="1" t="s">
        <v>25521</v>
      </c>
      <c r="T2832" s="1">
        <f>Table4[[#This Row],[Unit_Price]]*Table4[[#This Row],[Quantity]]</f>
        <v>300</v>
      </c>
      <c r="U2832" s="1">
        <f>(SUM(Table4[[#This Row],[Gross_Sales]],Table4[[#This Row],[Delivery_Fee]])-Table4[[#This Row],[Discount_Amount]])</f>
        <v>275</v>
      </c>
    </row>
    <row r="2833" spans="1:21" ht="25.8" customHeight="1" x14ac:dyDescent="0.3">
      <c r="A2833" s="1" t="s">
        <v>25522</v>
      </c>
      <c r="B2833" s="1" t="s">
        <v>19860</v>
      </c>
      <c r="C2833" s="1" t="s">
        <v>30480</v>
      </c>
      <c r="D2833" s="1" t="s">
        <v>1068</v>
      </c>
      <c r="E2833" s="1" t="s">
        <v>30</v>
      </c>
      <c r="F2833" s="1" t="s">
        <v>136</v>
      </c>
      <c r="G2833" s="1" t="s">
        <v>137</v>
      </c>
      <c r="H2833" s="1" t="s">
        <v>143</v>
      </c>
      <c r="I2833" s="1" t="s">
        <v>144</v>
      </c>
      <c r="J2833" s="1" t="s">
        <v>24</v>
      </c>
      <c r="K2833" s="1" t="s">
        <v>14</v>
      </c>
      <c r="L2833" s="1">
        <v>1</v>
      </c>
      <c r="M2833" s="1">
        <v>160</v>
      </c>
      <c r="N2833" s="1">
        <v>20</v>
      </c>
      <c r="O2833" s="1">
        <v>32</v>
      </c>
      <c r="P2833" s="1">
        <v>40</v>
      </c>
      <c r="Q2833" s="1">
        <v>168</v>
      </c>
      <c r="R2833" s="1" t="s">
        <v>26</v>
      </c>
      <c r="S2833" s="1" t="s">
        <v>25523</v>
      </c>
      <c r="T2833" s="1">
        <f>Table4[[#This Row],[Unit_Price]]*Table4[[#This Row],[Quantity]]</f>
        <v>160</v>
      </c>
      <c r="U2833" s="1">
        <f>(SUM(Table4[[#This Row],[Gross_Sales]],Table4[[#This Row],[Delivery_Fee]])-Table4[[#This Row],[Discount_Amount]])</f>
        <v>168</v>
      </c>
    </row>
    <row r="2834" spans="1:21" ht="25.8" customHeight="1" x14ac:dyDescent="0.3">
      <c r="A2834" s="1" t="s">
        <v>25524</v>
      </c>
      <c r="B2834" s="1" t="s">
        <v>19860</v>
      </c>
      <c r="C2834" s="1" t="s">
        <v>30480</v>
      </c>
      <c r="D2834" s="1" t="s">
        <v>1043</v>
      </c>
      <c r="E2834" s="1" t="s">
        <v>67</v>
      </c>
      <c r="F2834" s="1" t="s">
        <v>68</v>
      </c>
      <c r="G2834" s="1" t="s">
        <v>69</v>
      </c>
      <c r="H2834" s="1" t="s">
        <v>143</v>
      </c>
      <c r="I2834" s="1" t="s">
        <v>144</v>
      </c>
      <c r="J2834" s="1" t="s">
        <v>24</v>
      </c>
      <c r="K2834" s="1" t="s">
        <v>14</v>
      </c>
      <c r="L2834" s="1">
        <v>1</v>
      </c>
      <c r="M2834" s="1">
        <v>160</v>
      </c>
      <c r="N2834" s="1">
        <v>20</v>
      </c>
      <c r="O2834" s="1">
        <v>32</v>
      </c>
      <c r="P2834" s="1">
        <v>30</v>
      </c>
      <c r="Q2834" s="1">
        <v>158</v>
      </c>
      <c r="R2834" s="1" t="s">
        <v>15</v>
      </c>
      <c r="S2834" s="1" t="s">
        <v>25525</v>
      </c>
      <c r="T2834" s="1">
        <f>Table4[[#This Row],[Unit_Price]]*Table4[[#This Row],[Quantity]]</f>
        <v>160</v>
      </c>
      <c r="U2834" s="1">
        <f>(SUM(Table4[[#This Row],[Gross_Sales]],Table4[[#This Row],[Delivery_Fee]])-Table4[[#This Row],[Discount_Amount]])</f>
        <v>158</v>
      </c>
    </row>
    <row r="2835" spans="1:21" ht="25.8" customHeight="1" x14ac:dyDescent="0.3">
      <c r="A2835" s="1" t="s">
        <v>25526</v>
      </c>
      <c r="B2835" s="1" t="s">
        <v>19860</v>
      </c>
      <c r="C2835" s="1" t="s">
        <v>30480</v>
      </c>
      <c r="D2835" s="1" t="s">
        <v>236</v>
      </c>
      <c r="E2835" s="1" t="s">
        <v>30</v>
      </c>
      <c r="F2835" s="1" t="s">
        <v>339</v>
      </c>
      <c r="G2835" s="1" t="s">
        <v>340</v>
      </c>
      <c r="H2835" s="1" t="s">
        <v>61</v>
      </c>
      <c r="I2835" s="1" t="s">
        <v>62</v>
      </c>
      <c r="J2835" s="1" t="s">
        <v>24</v>
      </c>
      <c r="K2835" s="1" t="s">
        <v>25</v>
      </c>
      <c r="L2835" s="1">
        <v>1</v>
      </c>
      <c r="M2835" s="1">
        <v>190</v>
      </c>
      <c r="N2835" s="1">
        <v>20</v>
      </c>
      <c r="O2835" s="1">
        <v>38</v>
      </c>
      <c r="P2835" s="1">
        <v>20</v>
      </c>
      <c r="Q2835" s="1">
        <v>172</v>
      </c>
      <c r="R2835" s="1" t="s">
        <v>26</v>
      </c>
      <c r="S2835" s="1" t="s">
        <v>25527</v>
      </c>
      <c r="T2835" s="1">
        <f>Table4[[#This Row],[Unit_Price]]*Table4[[#This Row],[Quantity]]</f>
        <v>190</v>
      </c>
      <c r="U2835" s="1">
        <f>(SUM(Table4[[#This Row],[Gross_Sales]],Table4[[#This Row],[Delivery_Fee]])-Table4[[#This Row],[Discount_Amount]])</f>
        <v>172</v>
      </c>
    </row>
    <row r="2836" spans="1:21" ht="25.8" customHeight="1" x14ac:dyDescent="0.3">
      <c r="A2836" s="1" t="s">
        <v>25528</v>
      </c>
      <c r="B2836" s="1" t="s">
        <v>19860</v>
      </c>
      <c r="C2836" s="1" t="s">
        <v>30480</v>
      </c>
      <c r="D2836" s="1" t="s">
        <v>427</v>
      </c>
      <c r="E2836" s="1" t="s">
        <v>30</v>
      </c>
      <c r="F2836" s="1" t="s">
        <v>109</v>
      </c>
      <c r="G2836" s="1" t="s">
        <v>110</v>
      </c>
      <c r="H2836" s="1" t="s">
        <v>70</v>
      </c>
      <c r="I2836" s="1" t="s">
        <v>71</v>
      </c>
      <c r="J2836" s="1" t="s">
        <v>13</v>
      </c>
      <c r="K2836" s="1" t="s">
        <v>14</v>
      </c>
      <c r="L2836" s="1">
        <v>3</v>
      </c>
      <c r="M2836" s="1">
        <v>130</v>
      </c>
      <c r="N2836" s="1">
        <v>10</v>
      </c>
      <c r="O2836" s="1">
        <v>39</v>
      </c>
      <c r="P2836" s="1">
        <v>25</v>
      </c>
      <c r="Q2836" s="1">
        <v>376</v>
      </c>
      <c r="R2836" s="1" t="s">
        <v>42</v>
      </c>
      <c r="S2836" s="1" t="s">
        <v>25529</v>
      </c>
      <c r="T2836" s="1">
        <f>Table4[[#This Row],[Unit_Price]]*Table4[[#This Row],[Quantity]]</f>
        <v>390</v>
      </c>
      <c r="U2836" s="1">
        <f>(SUM(Table4[[#This Row],[Gross_Sales]],Table4[[#This Row],[Delivery_Fee]])-Table4[[#This Row],[Discount_Amount]])</f>
        <v>376</v>
      </c>
    </row>
    <row r="2837" spans="1:21" ht="25.8" customHeight="1" x14ac:dyDescent="0.3">
      <c r="A2837" s="1" t="s">
        <v>25530</v>
      </c>
      <c r="B2837" s="1" t="s">
        <v>19860</v>
      </c>
      <c r="C2837" s="1" t="s">
        <v>30480</v>
      </c>
      <c r="D2837" s="1" t="s">
        <v>980</v>
      </c>
      <c r="E2837" s="1" t="s">
        <v>67</v>
      </c>
      <c r="F2837" s="1" t="s">
        <v>68</v>
      </c>
      <c r="G2837" s="1" t="s">
        <v>69</v>
      </c>
      <c r="H2837" s="1" t="s">
        <v>48</v>
      </c>
      <c r="I2837" s="1" t="s">
        <v>49</v>
      </c>
      <c r="J2837" s="1" t="s">
        <v>13</v>
      </c>
      <c r="K2837" s="1" t="s">
        <v>14</v>
      </c>
      <c r="L2837" s="1">
        <v>2</v>
      </c>
      <c r="M2837" s="1">
        <v>220</v>
      </c>
      <c r="N2837" s="1">
        <v>15</v>
      </c>
      <c r="O2837" s="1">
        <v>66</v>
      </c>
      <c r="P2837" s="1">
        <v>25</v>
      </c>
      <c r="Q2837" s="1">
        <v>399</v>
      </c>
      <c r="R2837" s="1" t="s">
        <v>26</v>
      </c>
      <c r="S2837" s="1" t="s">
        <v>25531</v>
      </c>
      <c r="T2837" s="1">
        <f>Table4[[#This Row],[Unit_Price]]*Table4[[#This Row],[Quantity]]</f>
        <v>440</v>
      </c>
      <c r="U2837" s="1">
        <f>(SUM(Table4[[#This Row],[Gross_Sales]],Table4[[#This Row],[Delivery_Fee]])-Table4[[#This Row],[Discount_Amount]])</f>
        <v>399</v>
      </c>
    </row>
    <row r="2838" spans="1:21" ht="25.8" customHeight="1" x14ac:dyDescent="0.3">
      <c r="A2838" s="1" t="s">
        <v>25532</v>
      </c>
      <c r="B2838" s="1" t="s">
        <v>19860</v>
      </c>
      <c r="C2838" s="1" t="s">
        <v>30480</v>
      </c>
      <c r="D2838" s="1" t="s">
        <v>506</v>
      </c>
      <c r="E2838" s="1" t="s">
        <v>19</v>
      </c>
      <c r="F2838" s="1" t="s">
        <v>98</v>
      </c>
      <c r="G2838" s="1" t="s">
        <v>99</v>
      </c>
      <c r="H2838" s="1" t="s">
        <v>288</v>
      </c>
      <c r="I2838" s="1" t="s">
        <v>289</v>
      </c>
      <c r="J2838" s="1" t="s">
        <v>86</v>
      </c>
      <c r="K2838" s="1" t="s">
        <v>14</v>
      </c>
      <c r="L2838" s="1">
        <v>4</v>
      </c>
      <c r="M2838" s="1">
        <v>80</v>
      </c>
      <c r="N2838" s="1">
        <v>5</v>
      </c>
      <c r="O2838" s="1">
        <v>16</v>
      </c>
      <c r="P2838" s="1">
        <v>30</v>
      </c>
      <c r="Q2838" s="1">
        <v>334</v>
      </c>
      <c r="R2838" s="1" t="s">
        <v>63</v>
      </c>
      <c r="S2838" s="1" t="s">
        <v>25533</v>
      </c>
      <c r="T2838" s="1">
        <f>Table4[[#This Row],[Unit_Price]]*Table4[[#This Row],[Quantity]]</f>
        <v>320</v>
      </c>
      <c r="U2838" s="1">
        <f>(SUM(Table4[[#This Row],[Gross_Sales]],Table4[[#This Row],[Delivery_Fee]])-Table4[[#This Row],[Discount_Amount]])</f>
        <v>334</v>
      </c>
    </row>
    <row r="2839" spans="1:21" ht="25.8" customHeight="1" x14ac:dyDescent="0.3">
      <c r="A2839" s="1" t="s">
        <v>25534</v>
      </c>
      <c r="B2839" s="1" t="s">
        <v>19860</v>
      </c>
      <c r="C2839" s="1" t="s">
        <v>30480</v>
      </c>
      <c r="D2839" s="1" t="s">
        <v>74</v>
      </c>
      <c r="E2839" s="1" t="s">
        <v>19</v>
      </c>
      <c r="F2839" s="1" t="s">
        <v>53</v>
      </c>
      <c r="G2839" s="1" t="s">
        <v>54</v>
      </c>
      <c r="H2839" s="1" t="s">
        <v>22</v>
      </c>
      <c r="I2839" s="1" t="s">
        <v>23</v>
      </c>
      <c r="J2839" s="1" t="s">
        <v>24</v>
      </c>
      <c r="K2839" s="1" t="s">
        <v>25</v>
      </c>
      <c r="L2839" s="1">
        <v>4</v>
      </c>
      <c r="M2839" s="1">
        <v>180</v>
      </c>
      <c r="N2839" s="1">
        <v>5</v>
      </c>
      <c r="O2839" s="1">
        <v>36</v>
      </c>
      <c r="P2839" s="1">
        <v>30</v>
      </c>
      <c r="Q2839" s="1">
        <v>714</v>
      </c>
      <c r="R2839" s="1" t="s">
        <v>15</v>
      </c>
      <c r="S2839" s="1" t="s">
        <v>25535</v>
      </c>
      <c r="T2839" s="1">
        <f>Table4[[#This Row],[Unit_Price]]*Table4[[#This Row],[Quantity]]</f>
        <v>720</v>
      </c>
      <c r="U2839" s="1">
        <f>(SUM(Table4[[#This Row],[Gross_Sales]],Table4[[#This Row],[Delivery_Fee]])-Table4[[#This Row],[Discount_Amount]])</f>
        <v>714</v>
      </c>
    </row>
    <row r="2840" spans="1:21" ht="25.8" customHeight="1" x14ac:dyDescent="0.3">
      <c r="A2840" s="1" t="s">
        <v>25536</v>
      </c>
      <c r="B2840" s="1" t="s">
        <v>19860</v>
      </c>
      <c r="C2840" s="1" t="s">
        <v>30480</v>
      </c>
      <c r="D2840" s="1" t="s">
        <v>92</v>
      </c>
      <c r="E2840" s="1" t="s">
        <v>30</v>
      </c>
      <c r="F2840" s="1" t="s">
        <v>136</v>
      </c>
      <c r="G2840" s="1" t="s">
        <v>137</v>
      </c>
      <c r="H2840" s="1" t="s">
        <v>111</v>
      </c>
      <c r="I2840" s="1" t="s">
        <v>112</v>
      </c>
      <c r="J2840" s="1" t="s">
        <v>13</v>
      </c>
      <c r="K2840" s="1" t="s">
        <v>25</v>
      </c>
      <c r="L2840" s="1">
        <v>2</v>
      </c>
      <c r="M2840" s="1">
        <v>280</v>
      </c>
      <c r="N2840" s="1">
        <v>15</v>
      </c>
      <c r="O2840" s="1">
        <v>84</v>
      </c>
      <c r="P2840" s="1">
        <v>35</v>
      </c>
      <c r="Q2840" s="1">
        <v>511</v>
      </c>
      <c r="R2840" s="1" t="s">
        <v>63</v>
      </c>
      <c r="S2840" s="1" t="s">
        <v>25537</v>
      </c>
      <c r="T2840" s="1">
        <f>Table4[[#This Row],[Unit_Price]]*Table4[[#This Row],[Quantity]]</f>
        <v>560</v>
      </c>
      <c r="U2840" s="1">
        <f>(SUM(Table4[[#This Row],[Gross_Sales]],Table4[[#This Row],[Delivery_Fee]])-Table4[[#This Row],[Discount_Amount]])</f>
        <v>511</v>
      </c>
    </row>
    <row r="2841" spans="1:21" ht="25.8" customHeight="1" x14ac:dyDescent="0.3">
      <c r="A2841" s="1" t="s">
        <v>25538</v>
      </c>
      <c r="B2841" s="1" t="s">
        <v>19860</v>
      </c>
      <c r="C2841" s="1" t="s">
        <v>30480</v>
      </c>
      <c r="D2841" s="1" t="s">
        <v>321</v>
      </c>
      <c r="E2841" s="1" t="s">
        <v>30</v>
      </c>
      <c r="F2841" s="1" t="s">
        <v>151</v>
      </c>
      <c r="G2841" s="1" t="s">
        <v>152</v>
      </c>
      <c r="H2841" s="1" t="s">
        <v>84</v>
      </c>
      <c r="I2841" s="1" t="s">
        <v>85</v>
      </c>
      <c r="J2841" s="1" t="s">
        <v>86</v>
      </c>
      <c r="K2841" s="1" t="s">
        <v>14</v>
      </c>
      <c r="L2841" s="1">
        <v>4</v>
      </c>
      <c r="M2841" s="1">
        <v>100</v>
      </c>
      <c r="N2841" s="1">
        <v>15</v>
      </c>
      <c r="O2841" s="1">
        <v>60</v>
      </c>
      <c r="P2841" s="1">
        <v>20</v>
      </c>
      <c r="Q2841" s="1">
        <v>360</v>
      </c>
      <c r="R2841" s="1" t="s">
        <v>26</v>
      </c>
      <c r="S2841" s="1" t="s">
        <v>25539</v>
      </c>
      <c r="T2841" s="1">
        <f>Table4[[#This Row],[Unit_Price]]*Table4[[#This Row],[Quantity]]</f>
        <v>400</v>
      </c>
      <c r="U2841" s="1">
        <f>(SUM(Table4[[#This Row],[Gross_Sales]],Table4[[#This Row],[Delivery_Fee]])-Table4[[#This Row],[Discount_Amount]])</f>
        <v>360</v>
      </c>
    </row>
    <row r="2842" spans="1:21" ht="25.8" customHeight="1" x14ac:dyDescent="0.3">
      <c r="A2842" s="1" t="s">
        <v>25540</v>
      </c>
      <c r="B2842" s="1" t="s">
        <v>19860</v>
      </c>
      <c r="C2842" s="1" t="s">
        <v>30480</v>
      </c>
      <c r="D2842" s="1" t="s">
        <v>1557</v>
      </c>
      <c r="E2842" s="1" t="s">
        <v>30</v>
      </c>
      <c r="F2842" s="1" t="s">
        <v>136</v>
      </c>
      <c r="G2842" s="1" t="s">
        <v>137</v>
      </c>
      <c r="H2842" s="1" t="s">
        <v>33</v>
      </c>
      <c r="I2842" s="1" t="s">
        <v>34</v>
      </c>
      <c r="J2842" s="1" t="s">
        <v>35</v>
      </c>
      <c r="K2842" s="1" t="s">
        <v>25</v>
      </c>
      <c r="L2842" s="1">
        <v>2</v>
      </c>
      <c r="M2842" s="1">
        <v>240</v>
      </c>
      <c r="N2842" s="1">
        <v>10</v>
      </c>
      <c r="O2842" s="1">
        <v>48</v>
      </c>
      <c r="P2842" s="1">
        <v>30</v>
      </c>
      <c r="Q2842" s="1">
        <v>462</v>
      </c>
      <c r="R2842" s="1" t="s">
        <v>63</v>
      </c>
      <c r="S2842" s="1" t="s">
        <v>25541</v>
      </c>
      <c r="T2842" s="1">
        <f>Table4[[#This Row],[Unit_Price]]*Table4[[#This Row],[Quantity]]</f>
        <v>480</v>
      </c>
      <c r="U2842" s="1">
        <f>(SUM(Table4[[#This Row],[Gross_Sales]],Table4[[#This Row],[Delivery_Fee]])-Table4[[#This Row],[Discount_Amount]])</f>
        <v>462</v>
      </c>
    </row>
    <row r="2843" spans="1:21" ht="25.8" customHeight="1" x14ac:dyDescent="0.3">
      <c r="A2843" s="1" t="s">
        <v>25542</v>
      </c>
      <c r="B2843" s="1" t="s">
        <v>19860</v>
      </c>
      <c r="C2843" s="1" t="s">
        <v>30480</v>
      </c>
      <c r="D2843" s="1" t="s">
        <v>379</v>
      </c>
      <c r="E2843" s="1" t="s">
        <v>30</v>
      </c>
      <c r="F2843" s="1" t="s">
        <v>136</v>
      </c>
      <c r="G2843" s="1" t="s">
        <v>137</v>
      </c>
      <c r="H2843" s="1" t="s">
        <v>288</v>
      </c>
      <c r="I2843" s="1" t="s">
        <v>289</v>
      </c>
      <c r="J2843" s="1" t="s">
        <v>86</v>
      </c>
      <c r="K2843" s="1" t="s">
        <v>14</v>
      </c>
      <c r="L2843" s="1">
        <v>4</v>
      </c>
      <c r="M2843" s="1">
        <v>80</v>
      </c>
      <c r="N2843" s="1">
        <v>10</v>
      </c>
      <c r="O2843" s="1">
        <v>32</v>
      </c>
      <c r="P2843" s="1">
        <v>25</v>
      </c>
      <c r="Q2843" s="1">
        <v>313</v>
      </c>
      <c r="R2843" s="1" t="s">
        <v>63</v>
      </c>
      <c r="S2843" s="1" t="s">
        <v>25543</v>
      </c>
      <c r="T2843" s="1">
        <f>Table4[[#This Row],[Unit_Price]]*Table4[[#This Row],[Quantity]]</f>
        <v>320</v>
      </c>
      <c r="U2843" s="1">
        <f>(SUM(Table4[[#This Row],[Gross_Sales]],Table4[[#This Row],[Delivery_Fee]])-Table4[[#This Row],[Discount_Amount]])</f>
        <v>313</v>
      </c>
    </row>
    <row r="2844" spans="1:21" ht="25.8" customHeight="1" x14ac:dyDescent="0.3">
      <c r="A2844" s="1" t="s">
        <v>25544</v>
      </c>
      <c r="B2844" s="1" t="s">
        <v>19860</v>
      </c>
      <c r="C2844" s="1" t="s">
        <v>30480</v>
      </c>
      <c r="D2844" s="1" t="s">
        <v>813</v>
      </c>
      <c r="E2844" s="1" t="s">
        <v>19</v>
      </c>
      <c r="F2844" s="1" t="s">
        <v>124</v>
      </c>
      <c r="G2844" s="1" t="s">
        <v>125</v>
      </c>
      <c r="H2844" s="1" t="s">
        <v>288</v>
      </c>
      <c r="I2844" s="1" t="s">
        <v>289</v>
      </c>
      <c r="J2844" s="1" t="s">
        <v>86</v>
      </c>
      <c r="K2844" s="1" t="s">
        <v>14</v>
      </c>
      <c r="L2844" s="1">
        <v>2</v>
      </c>
      <c r="M2844" s="1">
        <v>80</v>
      </c>
      <c r="N2844" s="1">
        <v>20</v>
      </c>
      <c r="O2844" s="1">
        <v>32</v>
      </c>
      <c r="P2844" s="1">
        <v>30</v>
      </c>
      <c r="Q2844" s="1">
        <v>158</v>
      </c>
      <c r="R2844" s="1" t="s">
        <v>63</v>
      </c>
      <c r="S2844" s="1" t="s">
        <v>25545</v>
      </c>
      <c r="T2844" s="1">
        <f>Table4[[#This Row],[Unit_Price]]*Table4[[#This Row],[Quantity]]</f>
        <v>160</v>
      </c>
      <c r="U2844" s="1">
        <f>(SUM(Table4[[#This Row],[Gross_Sales]],Table4[[#This Row],[Delivery_Fee]])-Table4[[#This Row],[Discount_Amount]])</f>
        <v>158</v>
      </c>
    </row>
    <row r="2845" spans="1:21" ht="25.8" customHeight="1" x14ac:dyDescent="0.3">
      <c r="A2845" s="1" t="s">
        <v>25546</v>
      </c>
      <c r="B2845" s="1" t="s">
        <v>19860</v>
      </c>
      <c r="C2845" s="1" t="s">
        <v>30480</v>
      </c>
      <c r="D2845" s="1" t="s">
        <v>4097</v>
      </c>
      <c r="E2845" s="1" t="s">
        <v>30</v>
      </c>
      <c r="F2845" s="1" t="s">
        <v>75</v>
      </c>
      <c r="G2845" s="1" t="s">
        <v>76</v>
      </c>
      <c r="H2845" s="1" t="s">
        <v>55</v>
      </c>
      <c r="I2845" s="1" t="s">
        <v>56</v>
      </c>
      <c r="J2845" s="1" t="s">
        <v>57</v>
      </c>
      <c r="K2845" s="1" t="s">
        <v>14</v>
      </c>
      <c r="L2845" s="1">
        <v>1</v>
      </c>
      <c r="M2845" s="1">
        <v>180</v>
      </c>
      <c r="N2845" s="1">
        <v>0</v>
      </c>
      <c r="O2845" s="1">
        <v>0</v>
      </c>
      <c r="P2845" s="1">
        <v>30</v>
      </c>
      <c r="Q2845" s="1">
        <v>210</v>
      </c>
      <c r="R2845" s="1" t="s">
        <v>42</v>
      </c>
      <c r="S2845" s="1" t="s">
        <v>25547</v>
      </c>
      <c r="T2845" s="1">
        <f>Table4[[#This Row],[Unit_Price]]*Table4[[#This Row],[Quantity]]</f>
        <v>180</v>
      </c>
      <c r="U2845" s="1">
        <f>(SUM(Table4[[#This Row],[Gross_Sales]],Table4[[#This Row],[Delivery_Fee]])-Table4[[#This Row],[Discount_Amount]])</f>
        <v>210</v>
      </c>
    </row>
    <row r="2846" spans="1:21" ht="25.8" customHeight="1" x14ac:dyDescent="0.3">
      <c r="A2846" s="1" t="s">
        <v>25548</v>
      </c>
      <c r="B2846" s="1" t="s">
        <v>19860</v>
      </c>
      <c r="C2846" s="1" t="s">
        <v>30480</v>
      </c>
      <c r="D2846" s="1" t="s">
        <v>233</v>
      </c>
      <c r="E2846" s="1" t="s">
        <v>8</v>
      </c>
      <c r="F2846" s="1" t="s">
        <v>46</v>
      </c>
      <c r="G2846" s="1" t="s">
        <v>47</v>
      </c>
      <c r="H2846" s="1" t="s">
        <v>70</v>
      </c>
      <c r="I2846" s="1" t="s">
        <v>71</v>
      </c>
      <c r="J2846" s="1" t="s">
        <v>13</v>
      </c>
      <c r="K2846" s="1" t="s">
        <v>14</v>
      </c>
      <c r="L2846" s="1">
        <v>4</v>
      </c>
      <c r="M2846" s="1">
        <v>130</v>
      </c>
      <c r="N2846" s="1">
        <v>0</v>
      </c>
      <c r="O2846" s="1">
        <v>0</v>
      </c>
      <c r="P2846" s="1">
        <v>35</v>
      </c>
      <c r="Q2846" s="1">
        <v>555</v>
      </c>
      <c r="R2846" s="1" t="s">
        <v>36</v>
      </c>
      <c r="S2846" s="1" t="s">
        <v>25549</v>
      </c>
      <c r="T2846" s="1">
        <f>Table4[[#This Row],[Unit_Price]]*Table4[[#This Row],[Quantity]]</f>
        <v>520</v>
      </c>
      <c r="U2846" s="1">
        <f>(SUM(Table4[[#This Row],[Gross_Sales]],Table4[[#This Row],[Delivery_Fee]])-Table4[[#This Row],[Discount_Amount]])</f>
        <v>555</v>
      </c>
    </row>
    <row r="2847" spans="1:21" ht="25.8" customHeight="1" x14ac:dyDescent="0.3">
      <c r="A2847" s="1" t="s">
        <v>25550</v>
      </c>
      <c r="B2847" s="1" t="s">
        <v>19860</v>
      </c>
      <c r="C2847" s="1" t="s">
        <v>30480</v>
      </c>
      <c r="D2847" s="1" t="s">
        <v>727</v>
      </c>
      <c r="E2847" s="1" t="s">
        <v>19</v>
      </c>
      <c r="F2847" s="1" t="s">
        <v>46</v>
      </c>
      <c r="G2847" s="1" t="s">
        <v>47</v>
      </c>
      <c r="H2847" s="1" t="s">
        <v>48</v>
      </c>
      <c r="I2847" s="1" t="s">
        <v>49</v>
      </c>
      <c r="J2847" s="1" t="s">
        <v>13</v>
      </c>
      <c r="K2847" s="1" t="s">
        <v>14</v>
      </c>
      <c r="L2847" s="1">
        <v>1</v>
      </c>
      <c r="M2847" s="1">
        <v>220</v>
      </c>
      <c r="N2847" s="1">
        <v>5</v>
      </c>
      <c r="O2847" s="1">
        <v>11</v>
      </c>
      <c r="P2847" s="1">
        <v>20</v>
      </c>
      <c r="Q2847" s="1">
        <v>229</v>
      </c>
      <c r="R2847" s="1" t="s">
        <v>26</v>
      </c>
      <c r="S2847" s="1" t="s">
        <v>25551</v>
      </c>
      <c r="T2847" s="1">
        <f>Table4[[#This Row],[Unit_Price]]*Table4[[#This Row],[Quantity]]</f>
        <v>220</v>
      </c>
      <c r="U2847" s="1">
        <f>(SUM(Table4[[#This Row],[Gross_Sales]],Table4[[#This Row],[Delivery_Fee]])-Table4[[#This Row],[Discount_Amount]])</f>
        <v>229</v>
      </c>
    </row>
    <row r="2848" spans="1:21" ht="25.8" customHeight="1" x14ac:dyDescent="0.3">
      <c r="A2848" s="1" t="s">
        <v>25552</v>
      </c>
      <c r="B2848" s="1" t="s">
        <v>19860</v>
      </c>
      <c r="C2848" s="1" t="s">
        <v>30480</v>
      </c>
      <c r="D2848" s="1" t="s">
        <v>882</v>
      </c>
      <c r="E2848" s="1" t="s">
        <v>19</v>
      </c>
      <c r="F2848" s="1" t="s">
        <v>141</v>
      </c>
      <c r="G2848" s="1" t="s">
        <v>142</v>
      </c>
      <c r="H2848" s="1" t="s">
        <v>40</v>
      </c>
      <c r="I2848" s="1" t="s">
        <v>41</v>
      </c>
      <c r="J2848" s="1" t="s">
        <v>13</v>
      </c>
      <c r="K2848" s="1" t="s">
        <v>25</v>
      </c>
      <c r="L2848" s="1">
        <v>1</v>
      </c>
      <c r="M2848" s="1">
        <v>170</v>
      </c>
      <c r="N2848" s="1">
        <v>5</v>
      </c>
      <c r="O2848" s="1">
        <v>8.5</v>
      </c>
      <c r="P2848" s="1">
        <v>20</v>
      </c>
      <c r="Q2848" s="1">
        <v>181.5</v>
      </c>
      <c r="R2848" s="1" t="s">
        <v>15</v>
      </c>
      <c r="S2848" s="1" t="s">
        <v>25553</v>
      </c>
      <c r="T2848" s="1">
        <f>Table4[[#This Row],[Unit_Price]]*Table4[[#This Row],[Quantity]]</f>
        <v>170</v>
      </c>
      <c r="U2848" s="1">
        <f>(SUM(Table4[[#This Row],[Gross_Sales]],Table4[[#This Row],[Delivery_Fee]])-Table4[[#This Row],[Discount_Amount]])</f>
        <v>181.5</v>
      </c>
    </row>
    <row r="2849" spans="1:21" ht="25.8" customHeight="1" x14ac:dyDescent="0.3">
      <c r="A2849" s="1" t="s">
        <v>25554</v>
      </c>
      <c r="B2849" s="1" t="s">
        <v>19860</v>
      </c>
      <c r="C2849" s="1" t="s">
        <v>30480</v>
      </c>
      <c r="D2849" s="1" t="s">
        <v>538</v>
      </c>
      <c r="E2849" s="1" t="s">
        <v>30</v>
      </c>
      <c r="F2849" s="1" t="s">
        <v>151</v>
      </c>
      <c r="G2849" s="1" t="s">
        <v>152</v>
      </c>
      <c r="H2849" s="1" t="s">
        <v>116</v>
      </c>
      <c r="I2849" s="1" t="s">
        <v>117</v>
      </c>
      <c r="J2849" s="1" t="s">
        <v>35</v>
      </c>
      <c r="K2849" s="1" t="s">
        <v>14</v>
      </c>
      <c r="L2849" s="1">
        <v>4</v>
      </c>
      <c r="M2849" s="1">
        <v>210</v>
      </c>
      <c r="N2849" s="1">
        <v>0</v>
      </c>
      <c r="O2849" s="1">
        <v>0</v>
      </c>
      <c r="P2849" s="1">
        <v>25</v>
      </c>
      <c r="Q2849" s="1">
        <v>865</v>
      </c>
      <c r="R2849" s="1" t="s">
        <v>63</v>
      </c>
      <c r="S2849" s="1" t="s">
        <v>25555</v>
      </c>
      <c r="T2849" s="1">
        <f>Table4[[#This Row],[Unit_Price]]*Table4[[#This Row],[Quantity]]</f>
        <v>840</v>
      </c>
      <c r="U2849" s="1">
        <f>(SUM(Table4[[#This Row],[Gross_Sales]],Table4[[#This Row],[Delivery_Fee]])-Table4[[#This Row],[Discount_Amount]])</f>
        <v>865</v>
      </c>
    </row>
    <row r="2850" spans="1:21" ht="25.8" customHeight="1" x14ac:dyDescent="0.3">
      <c r="A2850" s="1" t="s">
        <v>25556</v>
      </c>
      <c r="B2850" s="1" t="s">
        <v>19860</v>
      </c>
      <c r="C2850" s="1" t="s">
        <v>30480</v>
      </c>
      <c r="D2850" s="1" t="s">
        <v>663</v>
      </c>
      <c r="E2850" s="1" t="s">
        <v>30</v>
      </c>
      <c r="F2850" s="1" t="s">
        <v>339</v>
      </c>
      <c r="G2850" s="1" t="s">
        <v>340</v>
      </c>
      <c r="H2850" s="1" t="s">
        <v>40</v>
      </c>
      <c r="I2850" s="1" t="s">
        <v>41</v>
      </c>
      <c r="J2850" s="1" t="s">
        <v>13</v>
      </c>
      <c r="K2850" s="1" t="s">
        <v>25</v>
      </c>
      <c r="L2850" s="1">
        <v>3</v>
      </c>
      <c r="M2850" s="1">
        <v>170</v>
      </c>
      <c r="N2850" s="1">
        <v>15</v>
      </c>
      <c r="O2850" s="1">
        <v>76.5</v>
      </c>
      <c r="P2850" s="1">
        <v>40</v>
      </c>
      <c r="Q2850" s="1">
        <v>473.5</v>
      </c>
      <c r="R2850" s="1" t="s">
        <v>36</v>
      </c>
      <c r="S2850" s="1" t="s">
        <v>25557</v>
      </c>
      <c r="T2850" s="1">
        <f>Table4[[#This Row],[Unit_Price]]*Table4[[#This Row],[Quantity]]</f>
        <v>510</v>
      </c>
      <c r="U2850" s="1">
        <f>(SUM(Table4[[#This Row],[Gross_Sales]],Table4[[#This Row],[Delivery_Fee]])-Table4[[#This Row],[Discount_Amount]])</f>
        <v>473.5</v>
      </c>
    </row>
    <row r="2851" spans="1:21" ht="25.8" customHeight="1" x14ac:dyDescent="0.3">
      <c r="A2851" s="1" t="s">
        <v>25558</v>
      </c>
      <c r="B2851" s="1" t="s">
        <v>19860</v>
      </c>
      <c r="C2851" s="1" t="s">
        <v>30480</v>
      </c>
      <c r="D2851" s="1" t="s">
        <v>488</v>
      </c>
      <c r="E2851" s="1" t="s">
        <v>8</v>
      </c>
      <c r="F2851" s="1" t="s">
        <v>109</v>
      </c>
      <c r="G2851" s="1" t="s">
        <v>110</v>
      </c>
      <c r="H2851" s="1" t="s">
        <v>22</v>
      </c>
      <c r="I2851" s="1" t="s">
        <v>23</v>
      </c>
      <c r="J2851" s="1" t="s">
        <v>24</v>
      </c>
      <c r="K2851" s="1" t="s">
        <v>25</v>
      </c>
      <c r="L2851" s="1">
        <v>1</v>
      </c>
      <c r="M2851" s="1">
        <v>180</v>
      </c>
      <c r="N2851" s="1">
        <v>10</v>
      </c>
      <c r="O2851" s="1">
        <v>18</v>
      </c>
      <c r="P2851" s="1">
        <v>25</v>
      </c>
      <c r="Q2851" s="1">
        <v>187</v>
      </c>
      <c r="R2851" s="1" t="s">
        <v>15</v>
      </c>
      <c r="S2851" s="1" t="s">
        <v>25559</v>
      </c>
      <c r="T2851" s="1">
        <f>Table4[[#This Row],[Unit_Price]]*Table4[[#This Row],[Quantity]]</f>
        <v>180</v>
      </c>
      <c r="U2851" s="1">
        <f>(SUM(Table4[[#This Row],[Gross_Sales]],Table4[[#This Row],[Delivery_Fee]])-Table4[[#This Row],[Discount_Amount]])</f>
        <v>187</v>
      </c>
    </row>
    <row r="2852" spans="1:21" ht="25.8" customHeight="1" x14ac:dyDescent="0.3">
      <c r="A2852" s="1" t="s">
        <v>25560</v>
      </c>
      <c r="B2852" s="1" t="s">
        <v>19860</v>
      </c>
      <c r="C2852" s="1" t="s">
        <v>30480</v>
      </c>
      <c r="D2852" s="1" t="s">
        <v>4106</v>
      </c>
      <c r="E2852" s="1" t="s">
        <v>8</v>
      </c>
      <c r="F2852" s="1" t="s">
        <v>9</v>
      </c>
      <c r="G2852" s="1" t="s">
        <v>10</v>
      </c>
      <c r="H2852" s="1" t="s">
        <v>48</v>
      </c>
      <c r="I2852" s="1" t="s">
        <v>49</v>
      </c>
      <c r="J2852" s="1" t="s">
        <v>13</v>
      </c>
      <c r="K2852" s="1" t="s">
        <v>14</v>
      </c>
      <c r="L2852" s="1">
        <v>4</v>
      </c>
      <c r="M2852" s="1">
        <v>220</v>
      </c>
      <c r="N2852" s="1">
        <v>20</v>
      </c>
      <c r="O2852" s="1">
        <v>176</v>
      </c>
      <c r="P2852" s="1">
        <v>35</v>
      </c>
      <c r="Q2852" s="1">
        <v>739</v>
      </c>
      <c r="R2852" s="1" t="s">
        <v>42</v>
      </c>
      <c r="S2852" s="1" t="s">
        <v>25561</v>
      </c>
      <c r="T2852" s="1">
        <f>Table4[[#This Row],[Unit_Price]]*Table4[[#This Row],[Quantity]]</f>
        <v>880</v>
      </c>
      <c r="U2852" s="1">
        <f>(SUM(Table4[[#This Row],[Gross_Sales]],Table4[[#This Row],[Delivery_Fee]])-Table4[[#This Row],[Discount_Amount]])</f>
        <v>739</v>
      </c>
    </row>
    <row r="2853" spans="1:21" ht="25.8" customHeight="1" x14ac:dyDescent="0.3">
      <c r="A2853" s="1" t="s">
        <v>25562</v>
      </c>
      <c r="B2853" s="1" t="s">
        <v>19860</v>
      </c>
      <c r="C2853" s="1" t="s">
        <v>30480</v>
      </c>
      <c r="D2853" s="1" t="s">
        <v>763</v>
      </c>
      <c r="E2853" s="1" t="s">
        <v>8</v>
      </c>
      <c r="F2853" s="1" t="s">
        <v>187</v>
      </c>
      <c r="G2853" s="1" t="s">
        <v>188</v>
      </c>
      <c r="H2853" s="1" t="s">
        <v>116</v>
      </c>
      <c r="I2853" s="1" t="s">
        <v>117</v>
      </c>
      <c r="J2853" s="1" t="s">
        <v>35</v>
      </c>
      <c r="K2853" s="1" t="s">
        <v>14</v>
      </c>
      <c r="L2853" s="1">
        <v>4</v>
      </c>
      <c r="M2853" s="1">
        <v>210</v>
      </c>
      <c r="N2853" s="1">
        <v>10</v>
      </c>
      <c r="O2853" s="1">
        <v>84</v>
      </c>
      <c r="P2853" s="1">
        <v>25</v>
      </c>
      <c r="Q2853" s="1">
        <v>781</v>
      </c>
      <c r="R2853" s="1" t="s">
        <v>36</v>
      </c>
      <c r="S2853" s="1" t="s">
        <v>25563</v>
      </c>
      <c r="T2853" s="1">
        <f>Table4[[#This Row],[Unit_Price]]*Table4[[#This Row],[Quantity]]</f>
        <v>840</v>
      </c>
      <c r="U2853" s="1">
        <f>(SUM(Table4[[#This Row],[Gross_Sales]],Table4[[#This Row],[Delivery_Fee]])-Table4[[#This Row],[Discount_Amount]])</f>
        <v>781</v>
      </c>
    </row>
    <row r="2854" spans="1:21" ht="25.8" customHeight="1" x14ac:dyDescent="0.3">
      <c r="A2854" s="1" t="s">
        <v>25564</v>
      </c>
      <c r="B2854" s="1" t="s">
        <v>19860</v>
      </c>
      <c r="C2854" s="1" t="s">
        <v>30480</v>
      </c>
      <c r="D2854" s="1" t="s">
        <v>1410</v>
      </c>
      <c r="E2854" s="1" t="s">
        <v>30</v>
      </c>
      <c r="F2854" s="1" t="s">
        <v>75</v>
      </c>
      <c r="G2854" s="1" t="s">
        <v>76</v>
      </c>
      <c r="H2854" s="1" t="s">
        <v>61</v>
      </c>
      <c r="I2854" s="1" t="s">
        <v>62</v>
      </c>
      <c r="J2854" s="1" t="s">
        <v>24</v>
      </c>
      <c r="K2854" s="1" t="s">
        <v>25</v>
      </c>
      <c r="L2854" s="1">
        <v>1</v>
      </c>
      <c r="M2854" s="1">
        <v>190</v>
      </c>
      <c r="N2854" s="1">
        <v>15</v>
      </c>
      <c r="O2854" s="1">
        <v>28.5</v>
      </c>
      <c r="P2854" s="1">
        <v>40</v>
      </c>
      <c r="Q2854" s="1">
        <v>201.5</v>
      </c>
      <c r="R2854" s="1" t="s">
        <v>15</v>
      </c>
      <c r="S2854" s="1" t="s">
        <v>25565</v>
      </c>
      <c r="T2854" s="1">
        <f>Table4[[#This Row],[Unit_Price]]*Table4[[#This Row],[Quantity]]</f>
        <v>190</v>
      </c>
      <c r="U2854" s="1">
        <f>(SUM(Table4[[#This Row],[Gross_Sales]],Table4[[#This Row],[Delivery_Fee]])-Table4[[#This Row],[Discount_Amount]])</f>
        <v>201.5</v>
      </c>
    </row>
    <row r="2855" spans="1:21" ht="25.8" customHeight="1" x14ac:dyDescent="0.3">
      <c r="A2855" s="1" t="s">
        <v>25566</v>
      </c>
      <c r="B2855" s="1" t="s">
        <v>19860</v>
      </c>
      <c r="C2855" s="1" t="s">
        <v>30480</v>
      </c>
      <c r="D2855" s="1" t="s">
        <v>813</v>
      </c>
      <c r="E2855" s="1" t="s">
        <v>8</v>
      </c>
      <c r="F2855" s="1" t="s">
        <v>46</v>
      </c>
      <c r="G2855" s="1" t="s">
        <v>47</v>
      </c>
      <c r="H2855" s="1" t="s">
        <v>111</v>
      </c>
      <c r="I2855" s="1" t="s">
        <v>112</v>
      </c>
      <c r="J2855" s="1" t="s">
        <v>13</v>
      </c>
      <c r="K2855" s="1" t="s">
        <v>25</v>
      </c>
      <c r="L2855" s="1">
        <v>4</v>
      </c>
      <c r="M2855" s="1">
        <v>280</v>
      </c>
      <c r="N2855" s="1">
        <v>5</v>
      </c>
      <c r="O2855" s="1">
        <v>56</v>
      </c>
      <c r="P2855" s="1">
        <v>40</v>
      </c>
      <c r="Q2855" s="1">
        <v>1104</v>
      </c>
      <c r="R2855" s="1" t="s">
        <v>36</v>
      </c>
      <c r="S2855" s="1" t="s">
        <v>25567</v>
      </c>
      <c r="T2855" s="1">
        <f>Table4[[#This Row],[Unit_Price]]*Table4[[#This Row],[Quantity]]</f>
        <v>1120</v>
      </c>
      <c r="U2855" s="1">
        <f>(SUM(Table4[[#This Row],[Gross_Sales]],Table4[[#This Row],[Delivery_Fee]])-Table4[[#This Row],[Discount_Amount]])</f>
        <v>1104</v>
      </c>
    </row>
    <row r="2856" spans="1:21" ht="25.8" customHeight="1" x14ac:dyDescent="0.3">
      <c r="A2856" s="1" t="s">
        <v>25568</v>
      </c>
      <c r="B2856" s="1" t="s">
        <v>19860</v>
      </c>
      <c r="C2856" s="1" t="s">
        <v>30480</v>
      </c>
      <c r="D2856" s="1" t="s">
        <v>885</v>
      </c>
      <c r="E2856" s="1" t="s">
        <v>67</v>
      </c>
      <c r="F2856" s="1" t="s">
        <v>129</v>
      </c>
      <c r="G2856" s="1" t="s">
        <v>130</v>
      </c>
      <c r="H2856" s="1" t="s">
        <v>143</v>
      </c>
      <c r="I2856" s="1" t="s">
        <v>144</v>
      </c>
      <c r="J2856" s="1" t="s">
        <v>24</v>
      </c>
      <c r="K2856" s="1" t="s">
        <v>14</v>
      </c>
      <c r="L2856" s="1">
        <v>4</v>
      </c>
      <c r="M2856" s="1">
        <v>160</v>
      </c>
      <c r="N2856" s="1">
        <v>15</v>
      </c>
      <c r="O2856" s="1">
        <v>96</v>
      </c>
      <c r="P2856" s="1">
        <v>30</v>
      </c>
      <c r="Q2856" s="1">
        <v>574</v>
      </c>
      <c r="R2856" s="1" t="s">
        <v>26</v>
      </c>
      <c r="S2856" s="1" t="s">
        <v>25569</v>
      </c>
      <c r="T2856" s="1">
        <f>Table4[[#This Row],[Unit_Price]]*Table4[[#This Row],[Quantity]]</f>
        <v>640</v>
      </c>
      <c r="U2856" s="1">
        <f>(SUM(Table4[[#This Row],[Gross_Sales]],Table4[[#This Row],[Delivery_Fee]])-Table4[[#This Row],[Discount_Amount]])</f>
        <v>574</v>
      </c>
    </row>
    <row r="2857" spans="1:21" ht="25.8" customHeight="1" x14ac:dyDescent="0.3">
      <c r="A2857" s="1" t="s">
        <v>25570</v>
      </c>
      <c r="B2857" s="1" t="s">
        <v>19860</v>
      </c>
      <c r="C2857" s="1" t="s">
        <v>30480</v>
      </c>
      <c r="D2857" s="1" t="s">
        <v>209</v>
      </c>
      <c r="E2857" s="1" t="s">
        <v>8</v>
      </c>
      <c r="F2857" s="1" t="s">
        <v>9</v>
      </c>
      <c r="G2857" s="1" t="s">
        <v>10</v>
      </c>
      <c r="H2857" s="1" t="s">
        <v>131</v>
      </c>
      <c r="I2857" s="1" t="s">
        <v>132</v>
      </c>
      <c r="J2857" s="1" t="s">
        <v>57</v>
      </c>
      <c r="K2857" s="1" t="s">
        <v>25</v>
      </c>
      <c r="L2857" s="1">
        <v>3</v>
      </c>
      <c r="M2857" s="1">
        <v>220</v>
      </c>
      <c r="N2857" s="1">
        <v>10</v>
      </c>
      <c r="O2857" s="1">
        <v>66</v>
      </c>
      <c r="P2857" s="1">
        <v>20</v>
      </c>
      <c r="Q2857" s="1">
        <v>614</v>
      </c>
      <c r="R2857" s="1" t="s">
        <v>42</v>
      </c>
      <c r="S2857" s="1" t="s">
        <v>25571</v>
      </c>
      <c r="T2857" s="1">
        <f>Table4[[#This Row],[Unit_Price]]*Table4[[#This Row],[Quantity]]</f>
        <v>660</v>
      </c>
      <c r="U2857" s="1">
        <f>(SUM(Table4[[#This Row],[Gross_Sales]],Table4[[#This Row],[Delivery_Fee]])-Table4[[#This Row],[Discount_Amount]])</f>
        <v>614</v>
      </c>
    </row>
    <row r="2858" spans="1:21" ht="25.8" customHeight="1" x14ac:dyDescent="0.3">
      <c r="A2858" s="1" t="s">
        <v>25572</v>
      </c>
      <c r="B2858" s="1" t="s">
        <v>19860</v>
      </c>
      <c r="C2858" s="1" t="s">
        <v>30480</v>
      </c>
      <c r="D2858" s="1" t="s">
        <v>573</v>
      </c>
      <c r="E2858" s="1" t="s">
        <v>8</v>
      </c>
      <c r="F2858" s="1" t="s">
        <v>46</v>
      </c>
      <c r="G2858" s="1" t="s">
        <v>47</v>
      </c>
      <c r="H2858" s="1" t="s">
        <v>288</v>
      </c>
      <c r="I2858" s="1" t="s">
        <v>289</v>
      </c>
      <c r="J2858" s="1" t="s">
        <v>86</v>
      </c>
      <c r="K2858" s="1" t="s">
        <v>14</v>
      </c>
      <c r="L2858" s="1">
        <v>3</v>
      </c>
      <c r="M2858" s="1">
        <v>80</v>
      </c>
      <c r="N2858" s="1">
        <v>20</v>
      </c>
      <c r="O2858" s="1">
        <v>48</v>
      </c>
      <c r="P2858" s="1">
        <v>40</v>
      </c>
      <c r="Q2858" s="1">
        <v>232</v>
      </c>
      <c r="R2858" s="1" t="s">
        <v>36</v>
      </c>
      <c r="S2858" s="1" t="s">
        <v>25573</v>
      </c>
      <c r="T2858" s="1">
        <f>Table4[[#This Row],[Unit_Price]]*Table4[[#This Row],[Quantity]]</f>
        <v>240</v>
      </c>
      <c r="U2858" s="1">
        <f>(SUM(Table4[[#This Row],[Gross_Sales]],Table4[[#This Row],[Delivery_Fee]])-Table4[[#This Row],[Discount_Amount]])</f>
        <v>232</v>
      </c>
    </row>
    <row r="2859" spans="1:21" ht="25.8" customHeight="1" x14ac:dyDescent="0.3">
      <c r="A2859" s="1" t="s">
        <v>25574</v>
      </c>
      <c r="B2859" s="1" t="s">
        <v>19860</v>
      </c>
      <c r="C2859" s="1" t="s">
        <v>30480</v>
      </c>
      <c r="D2859" s="1" t="s">
        <v>1122</v>
      </c>
      <c r="E2859" s="1" t="s">
        <v>8</v>
      </c>
      <c r="F2859" s="1" t="s">
        <v>151</v>
      </c>
      <c r="G2859" s="1" t="s">
        <v>152</v>
      </c>
      <c r="H2859" s="1" t="s">
        <v>22</v>
      </c>
      <c r="I2859" s="1" t="s">
        <v>23</v>
      </c>
      <c r="J2859" s="1" t="s">
        <v>24</v>
      </c>
      <c r="K2859" s="1" t="s">
        <v>25</v>
      </c>
      <c r="L2859" s="1">
        <v>3</v>
      </c>
      <c r="M2859" s="1">
        <v>180</v>
      </c>
      <c r="N2859" s="1">
        <v>5</v>
      </c>
      <c r="O2859" s="1">
        <v>27</v>
      </c>
      <c r="P2859" s="1">
        <v>30</v>
      </c>
      <c r="Q2859" s="1">
        <v>543</v>
      </c>
      <c r="R2859" s="1" t="s">
        <v>63</v>
      </c>
      <c r="S2859" s="1" t="s">
        <v>25575</v>
      </c>
      <c r="T2859" s="1">
        <f>Table4[[#This Row],[Unit_Price]]*Table4[[#This Row],[Quantity]]</f>
        <v>540</v>
      </c>
      <c r="U2859" s="1">
        <f>(SUM(Table4[[#This Row],[Gross_Sales]],Table4[[#This Row],[Delivery_Fee]])-Table4[[#This Row],[Discount_Amount]])</f>
        <v>543</v>
      </c>
    </row>
    <row r="2860" spans="1:21" ht="25.8" customHeight="1" x14ac:dyDescent="0.3">
      <c r="A2860" s="1" t="s">
        <v>25576</v>
      </c>
      <c r="B2860" s="1" t="s">
        <v>19860</v>
      </c>
      <c r="C2860" s="1" t="s">
        <v>30480</v>
      </c>
      <c r="D2860" s="1" t="s">
        <v>346</v>
      </c>
      <c r="E2860" s="1" t="s">
        <v>67</v>
      </c>
      <c r="F2860" s="1" t="s">
        <v>174</v>
      </c>
      <c r="G2860" s="1" t="s">
        <v>175</v>
      </c>
      <c r="H2860" s="1" t="s">
        <v>48</v>
      </c>
      <c r="I2860" s="1" t="s">
        <v>49</v>
      </c>
      <c r="J2860" s="1" t="s">
        <v>13</v>
      </c>
      <c r="K2860" s="1" t="s">
        <v>14</v>
      </c>
      <c r="L2860" s="1">
        <v>1</v>
      </c>
      <c r="M2860" s="1">
        <v>220</v>
      </c>
      <c r="N2860" s="1">
        <v>10</v>
      </c>
      <c r="O2860" s="1">
        <v>22</v>
      </c>
      <c r="P2860" s="1">
        <v>30</v>
      </c>
      <c r="Q2860" s="1">
        <v>228</v>
      </c>
      <c r="R2860" s="1" t="s">
        <v>26</v>
      </c>
      <c r="S2860" s="1" t="s">
        <v>25577</v>
      </c>
      <c r="T2860" s="1">
        <f>Table4[[#This Row],[Unit_Price]]*Table4[[#This Row],[Quantity]]</f>
        <v>220</v>
      </c>
      <c r="U2860" s="1">
        <f>(SUM(Table4[[#This Row],[Gross_Sales]],Table4[[#This Row],[Delivery_Fee]])-Table4[[#This Row],[Discount_Amount]])</f>
        <v>228</v>
      </c>
    </row>
    <row r="2861" spans="1:21" ht="25.8" customHeight="1" x14ac:dyDescent="0.3">
      <c r="A2861" s="1" t="s">
        <v>25578</v>
      </c>
      <c r="B2861" s="1" t="s">
        <v>19860</v>
      </c>
      <c r="C2861" s="1" t="s">
        <v>30480</v>
      </c>
      <c r="D2861" s="1" t="s">
        <v>448</v>
      </c>
      <c r="E2861" s="1" t="s">
        <v>30</v>
      </c>
      <c r="F2861" s="1" t="s">
        <v>75</v>
      </c>
      <c r="G2861" s="1" t="s">
        <v>76</v>
      </c>
      <c r="H2861" s="1" t="s">
        <v>143</v>
      </c>
      <c r="I2861" s="1" t="s">
        <v>144</v>
      </c>
      <c r="J2861" s="1" t="s">
        <v>24</v>
      </c>
      <c r="K2861" s="1" t="s">
        <v>14</v>
      </c>
      <c r="L2861" s="1">
        <v>3</v>
      </c>
      <c r="M2861" s="1">
        <v>160</v>
      </c>
      <c r="N2861" s="1">
        <v>0</v>
      </c>
      <c r="O2861" s="1">
        <v>0</v>
      </c>
      <c r="P2861" s="1">
        <v>40</v>
      </c>
      <c r="Q2861" s="1">
        <v>520</v>
      </c>
      <c r="R2861" s="1" t="s">
        <v>63</v>
      </c>
      <c r="S2861" s="1" t="s">
        <v>25579</v>
      </c>
      <c r="T2861" s="1">
        <f>Table4[[#This Row],[Unit_Price]]*Table4[[#This Row],[Quantity]]</f>
        <v>480</v>
      </c>
      <c r="U2861" s="1">
        <f>(SUM(Table4[[#This Row],[Gross_Sales]],Table4[[#This Row],[Delivery_Fee]])-Table4[[#This Row],[Discount_Amount]])</f>
        <v>520</v>
      </c>
    </row>
    <row r="2862" spans="1:21" ht="25.8" customHeight="1" x14ac:dyDescent="0.3">
      <c r="A2862" s="1" t="s">
        <v>25580</v>
      </c>
      <c r="B2862" s="1" t="s">
        <v>19860</v>
      </c>
      <c r="C2862" s="1" t="s">
        <v>30480</v>
      </c>
      <c r="D2862" s="1" t="s">
        <v>1562</v>
      </c>
      <c r="E2862" s="1" t="s">
        <v>8</v>
      </c>
      <c r="F2862" s="1" t="s">
        <v>109</v>
      </c>
      <c r="G2862" s="1" t="s">
        <v>110</v>
      </c>
      <c r="H2862" s="1" t="s">
        <v>11</v>
      </c>
      <c r="I2862" s="1" t="s">
        <v>12</v>
      </c>
      <c r="J2862" s="1" t="s">
        <v>13</v>
      </c>
      <c r="K2862" s="1" t="s">
        <v>14</v>
      </c>
      <c r="L2862" s="1">
        <v>2</v>
      </c>
      <c r="M2862" s="1">
        <v>140</v>
      </c>
      <c r="N2862" s="1">
        <v>10</v>
      </c>
      <c r="O2862" s="1">
        <v>28</v>
      </c>
      <c r="P2862" s="1">
        <v>20</v>
      </c>
      <c r="Q2862" s="1">
        <v>272</v>
      </c>
      <c r="R2862" s="1" t="s">
        <v>26</v>
      </c>
      <c r="S2862" s="1" t="s">
        <v>25581</v>
      </c>
      <c r="T2862" s="1">
        <f>Table4[[#This Row],[Unit_Price]]*Table4[[#This Row],[Quantity]]</f>
        <v>280</v>
      </c>
      <c r="U2862" s="1">
        <f>(SUM(Table4[[#This Row],[Gross_Sales]],Table4[[#This Row],[Delivery_Fee]])-Table4[[#This Row],[Discount_Amount]])</f>
        <v>272</v>
      </c>
    </row>
    <row r="2863" spans="1:21" ht="25.8" customHeight="1" x14ac:dyDescent="0.3">
      <c r="A2863" s="1" t="s">
        <v>25582</v>
      </c>
      <c r="B2863" s="1" t="s">
        <v>19860</v>
      </c>
      <c r="C2863" s="1" t="s">
        <v>30480</v>
      </c>
      <c r="D2863" s="1" t="s">
        <v>721</v>
      </c>
      <c r="E2863" s="1" t="s">
        <v>30</v>
      </c>
      <c r="F2863" s="1" t="s">
        <v>31</v>
      </c>
      <c r="G2863" s="1" t="s">
        <v>32</v>
      </c>
      <c r="H2863" s="1" t="s">
        <v>70</v>
      </c>
      <c r="I2863" s="1" t="s">
        <v>71</v>
      </c>
      <c r="J2863" s="1" t="s">
        <v>13</v>
      </c>
      <c r="K2863" s="1" t="s">
        <v>14</v>
      </c>
      <c r="L2863" s="1">
        <v>4</v>
      </c>
      <c r="M2863" s="1">
        <v>130</v>
      </c>
      <c r="N2863" s="1">
        <v>20</v>
      </c>
      <c r="O2863" s="1">
        <v>104</v>
      </c>
      <c r="P2863" s="1">
        <v>20</v>
      </c>
      <c r="Q2863" s="1">
        <v>436</v>
      </c>
      <c r="R2863" s="1" t="s">
        <v>63</v>
      </c>
      <c r="S2863" s="1" t="s">
        <v>25583</v>
      </c>
      <c r="T2863" s="1">
        <f>Table4[[#This Row],[Unit_Price]]*Table4[[#This Row],[Quantity]]</f>
        <v>520</v>
      </c>
      <c r="U2863" s="1">
        <f>(SUM(Table4[[#This Row],[Gross_Sales]],Table4[[#This Row],[Delivery_Fee]])-Table4[[#This Row],[Discount_Amount]])</f>
        <v>436</v>
      </c>
    </row>
    <row r="2864" spans="1:21" ht="25.8" customHeight="1" x14ac:dyDescent="0.3">
      <c r="A2864" s="1" t="s">
        <v>25584</v>
      </c>
      <c r="B2864" s="1" t="s">
        <v>19860</v>
      </c>
      <c r="C2864" s="1" t="s">
        <v>30480</v>
      </c>
      <c r="D2864" s="1" t="s">
        <v>215</v>
      </c>
      <c r="E2864" s="1" t="s">
        <v>67</v>
      </c>
      <c r="F2864" s="1" t="s">
        <v>267</v>
      </c>
      <c r="G2864" s="1" t="s">
        <v>268</v>
      </c>
      <c r="H2864" s="1" t="s">
        <v>131</v>
      </c>
      <c r="I2864" s="1" t="s">
        <v>132</v>
      </c>
      <c r="J2864" s="1" t="s">
        <v>57</v>
      </c>
      <c r="K2864" s="1" t="s">
        <v>25</v>
      </c>
      <c r="L2864" s="1">
        <v>4</v>
      </c>
      <c r="M2864" s="1">
        <v>220</v>
      </c>
      <c r="N2864" s="1">
        <v>15</v>
      </c>
      <c r="O2864" s="1">
        <v>132</v>
      </c>
      <c r="P2864" s="1">
        <v>35</v>
      </c>
      <c r="Q2864" s="1">
        <v>783</v>
      </c>
      <c r="R2864" s="1" t="s">
        <v>36</v>
      </c>
      <c r="S2864" s="1" t="s">
        <v>25585</v>
      </c>
      <c r="T2864" s="1">
        <f>Table4[[#This Row],[Unit_Price]]*Table4[[#This Row],[Quantity]]</f>
        <v>880</v>
      </c>
      <c r="U2864" s="1">
        <f>(SUM(Table4[[#This Row],[Gross_Sales]],Table4[[#This Row],[Delivery_Fee]])-Table4[[#This Row],[Discount_Amount]])</f>
        <v>783</v>
      </c>
    </row>
    <row r="2865" spans="1:21" ht="25.8" customHeight="1" x14ac:dyDescent="0.3">
      <c r="A2865" s="1" t="s">
        <v>25586</v>
      </c>
      <c r="B2865" s="1" t="s">
        <v>19860</v>
      </c>
      <c r="C2865" s="1" t="s">
        <v>30480</v>
      </c>
      <c r="D2865" s="1" t="s">
        <v>433</v>
      </c>
      <c r="E2865" s="1" t="s">
        <v>19</v>
      </c>
      <c r="F2865" s="1" t="s">
        <v>151</v>
      </c>
      <c r="G2865" s="1" t="s">
        <v>152</v>
      </c>
      <c r="H2865" s="1" t="s">
        <v>143</v>
      </c>
      <c r="I2865" s="1" t="s">
        <v>144</v>
      </c>
      <c r="J2865" s="1" t="s">
        <v>24</v>
      </c>
      <c r="K2865" s="1" t="s">
        <v>14</v>
      </c>
      <c r="L2865" s="1">
        <v>1</v>
      </c>
      <c r="M2865" s="1">
        <v>160</v>
      </c>
      <c r="N2865" s="1">
        <v>10</v>
      </c>
      <c r="O2865" s="1">
        <v>16</v>
      </c>
      <c r="P2865" s="1">
        <v>35</v>
      </c>
      <c r="Q2865" s="1">
        <v>179</v>
      </c>
      <c r="R2865" s="1" t="s">
        <v>42</v>
      </c>
      <c r="S2865" s="1" t="s">
        <v>25587</v>
      </c>
      <c r="T2865" s="1">
        <f>Table4[[#This Row],[Unit_Price]]*Table4[[#This Row],[Quantity]]</f>
        <v>160</v>
      </c>
      <c r="U2865" s="1">
        <f>(SUM(Table4[[#This Row],[Gross_Sales]],Table4[[#This Row],[Delivery_Fee]])-Table4[[#This Row],[Discount_Amount]])</f>
        <v>179</v>
      </c>
    </row>
    <row r="2866" spans="1:21" ht="25.8" customHeight="1" x14ac:dyDescent="0.3">
      <c r="A2866" s="1" t="s">
        <v>25588</v>
      </c>
      <c r="B2866" s="1" t="s">
        <v>19860</v>
      </c>
      <c r="C2866" s="1" t="s">
        <v>30480</v>
      </c>
      <c r="D2866" s="1" t="s">
        <v>170</v>
      </c>
      <c r="E2866" s="1" t="s">
        <v>19</v>
      </c>
      <c r="F2866" s="1" t="s">
        <v>93</v>
      </c>
      <c r="G2866" s="1" t="s">
        <v>94</v>
      </c>
      <c r="H2866" s="1" t="s">
        <v>131</v>
      </c>
      <c r="I2866" s="1" t="s">
        <v>132</v>
      </c>
      <c r="J2866" s="1" t="s">
        <v>57</v>
      </c>
      <c r="K2866" s="1" t="s">
        <v>25</v>
      </c>
      <c r="L2866" s="1">
        <v>2</v>
      </c>
      <c r="M2866" s="1">
        <v>220</v>
      </c>
      <c r="N2866" s="1">
        <v>0</v>
      </c>
      <c r="O2866" s="1">
        <v>0</v>
      </c>
      <c r="P2866" s="1">
        <v>35</v>
      </c>
      <c r="Q2866" s="1">
        <v>475</v>
      </c>
      <c r="R2866" s="1" t="s">
        <v>63</v>
      </c>
      <c r="S2866" s="1" t="s">
        <v>25589</v>
      </c>
      <c r="T2866" s="1">
        <f>Table4[[#This Row],[Unit_Price]]*Table4[[#This Row],[Quantity]]</f>
        <v>440</v>
      </c>
      <c r="U2866" s="1">
        <f>(SUM(Table4[[#This Row],[Gross_Sales]],Table4[[#This Row],[Delivery_Fee]])-Table4[[#This Row],[Discount_Amount]])</f>
        <v>475</v>
      </c>
    </row>
    <row r="2867" spans="1:21" ht="25.8" customHeight="1" x14ac:dyDescent="0.3">
      <c r="A2867" s="1" t="s">
        <v>25590</v>
      </c>
      <c r="B2867" s="1" t="s">
        <v>19860</v>
      </c>
      <c r="C2867" s="1" t="s">
        <v>30480</v>
      </c>
      <c r="D2867" s="1" t="s">
        <v>1189</v>
      </c>
      <c r="E2867" s="1" t="s">
        <v>19</v>
      </c>
      <c r="F2867" s="1" t="s">
        <v>53</v>
      </c>
      <c r="G2867" s="1" t="s">
        <v>54</v>
      </c>
      <c r="H2867" s="1" t="s">
        <v>55</v>
      </c>
      <c r="I2867" s="1" t="s">
        <v>56</v>
      </c>
      <c r="J2867" s="1" t="s">
        <v>57</v>
      </c>
      <c r="K2867" s="1" t="s">
        <v>14</v>
      </c>
      <c r="L2867" s="1">
        <v>2</v>
      </c>
      <c r="M2867" s="1">
        <v>180</v>
      </c>
      <c r="N2867" s="1">
        <v>20</v>
      </c>
      <c r="O2867" s="1">
        <v>72</v>
      </c>
      <c r="P2867" s="1">
        <v>25</v>
      </c>
      <c r="Q2867" s="1">
        <v>313</v>
      </c>
      <c r="R2867" s="1" t="s">
        <v>63</v>
      </c>
      <c r="S2867" s="1" t="s">
        <v>25591</v>
      </c>
      <c r="T2867" s="1">
        <f>Table4[[#This Row],[Unit_Price]]*Table4[[#This Row],[Quantity]]</f>
        <v>360</v>
      </c>
      <c r="U2867" s="1">
        <f>(SUM(Table4[[#This Row],[Gross_Sales]],Table4[[#This Row],[Delivery_Fee]])-Table4[[#This Row],[Discount_Amount]])</f>
        <v>313</v>
      </c>
    </row>
    <row r="2868" spans="1:21" ht="25.8" customHeight="1" x14ac:dyDescent="0.3">
      <c r="A2868" s="1" t="s">
        <v>25592</v>
      </c>
      <c r="B2868" s="1" t="s">
        <v>19860</v>
      </c>
      <c r="C2868" s="1" t="s">
        <v>30480</v>
      </c>
      <c r="D2868" s="1" t="s">
        <v>1571</v>
      </c>
      <c r="E2868" s="1" t="s">
        <v>19</v>
      </c>
      <c r="F2868" s="1" t="s">
        <v>93</v>
      </c>
      <c r="G2868" s="1" t="s">
        <v>94</v>
      </c>
      <c r="H2868" s="1" t="s">
        <v>33</v>
      </c>
      <c r="I2868" s="1" t="s">
        <v>34</v>
      </c>
      <c r="J2868" s="1" t="s">
        <v>35</v>
      </c>
      <c r="K2868" s="1" t="s">
        <v>25</v>
      </c>
      <c r="L2868" s="1">
        <v>1</v>
      </c>
      <c r="M2868" s="1">
        <v>240</v>
      </c>
      <c r="N2868" s="1">
        <v>10</v>
      </c>
      <c r="O2868" s="1">
        <v>24</v>
      </c>
      <c r="P2868" s="1">
        <v>25</v>
      </c>
      <c r="Q2868" s="1">
        <v>241</v>
      </c>
      <c r="R2868" s="1" t="s">
        <v>42</v>
      </c>
      <c r="S2868" s="1" t="s">
        <v>25593</v>
      </c>
      <c r="T2868" s="1">
        <f>Table4[[#This Row],[Unit_Price]]*Table4[[#This Row],[Quantity]]</f>
        <v>240</v>
      </c>
      <c r="U2868" s="1">
        <f>(SUM(Table4[[#This Row],[Gross_Sales]],Table4[[#This Row],[Delivery_Fee]])-Table4[[#This Row],[Discount_Amount]])</f>
        <v>241</v>
      </c>
    </row>
    <row r="2869" spans="1:21" ht="25.8" customHeight="1" x14ac:dyDescent="0.3">
      <c r="A2869" s="1" t="s">
        <v>25594</v>
      </c>
      <c r="B2869" s="1" t="s">
        <v>19860</v>
      </c>
      <c r="C2869" s="1" t="s">
        <v>30480</v>
      </c>
      <c r="D2869" s="1" t="s">
        <v>2348</v>
      </c>
      <c r="E2869" s="1" t="s">
        <v>30</v>
      </c>
      <c r="F2869" s="1" t="s">
        <v>339</v>
      </c>
      <c r="G2869" s="1" t="s">
        <v>340</v>
      </c>
      <c r="H2869" s="1" t="s">
        <v>11</v>
      </c>
      <c r="I2869" s="1" t="s">
        <v>12</v>
      </c>
      <c r="J2869" s="1" t="s">
        <v>13</v>
      </c>
      <c r="K2869" s="1" t="s">
        <v>14</v>
      </c>
      <c r="L2869" s="1">
        <v>3</v>
      </c>
      <c r="M2869" s="1">
        <v>140</v>
      </c>
      <c r="N2869" s="1">
        <v>5</v>
      </c>
      <c r="O2869" s="1">
        <v>21</v>
      </c>
      <c r="P2869" s="1">
        <v>40</v>
      </c>
      <c r="Q2869" s="1">
        <v>439</v>
      </c>
      <c r="R2869" s="1" t="s">
        <v>63</v>
      </c>
      <c r="S2869" s="1" t="s">
        <v>25595</v>
      </c>
      <c r="T2869" s="1">
        <f>Table4[[#This Row],[Unit_Price]]*Table4[[#This Row],[Quantity]]</f>
        <v>420</v>
      </c>
      <c r="U2869" s="1">
        <f>(SUM(Table4[[#This Row],[Gross_Sales]],Table4[[#This Row],[Delivery_Fee]])-Table4[[#This Row],[Discount_Amount]])</f>
        <v>439</v>
      </c>
    </row>
    <row r="2870" spans="1:21" ht="25.8" customHeight="1" x14ac:dyDescent="0.3">
      <c r="A2870" s="1" t="s">
        <v>25596</v>
      </c>
      <c r="B2870" s="1" t="s">
        <v>19860</v>
      </c>
      <c r="C2870" s="1" t="s">
        <v>30480</v>
      </c>
      <c r="D2870" s="1" t="s">
        <v>529</v>
      </c>
      <c r="E2870" s="1" t="s">
        <v>19</v>
      </c>
      <c r="F2870" s="1" t="s">
        <v>20</v>
      </c>
      <c r="G2870" s="1" t="s">
        <v>21</v>
      </c>
      <c r="H2870" s="1" t="s">
        <v>84</v>
      </c>
      <c r="I2870" s="1" t="s">
        <v>85</v>
      </c>
      <c r="J2870" s="1" t="s">
        <v>86</v>
      </c>
      <c r="K2870" s="1" t="s">
        <v>14</v>
      </c>
      <c r="L2870" s="1">
        <v>3</v>
      </c>
      <c r="M2870" s="1">
        <v>100</v>
      </c>
      <c r="N2870" s="1">
        <v>10</v>
      </c>
      <c r="O2870" s="1">
        <v>30</v>
      </c>
      <c r="P2870" s="1">
        <v>25</v>
      </c>
      <c r="Q2870" s="1">
        <v>295</v>
      </c>
      <c r="R2870" s="1" t="s">
        <v>63</v>
      </c>
      <c r="S2870" s="1" t="s">
        <v>25597</v>
      </c>
      <c r="T2870" s="1">
        <f>Table4[[#This Row],[Unit_Price]]*Table4[[#This Row],[Quantity]]</f>
        <v>300</v>
      </c>
      <c r="U2870" s="1">
        <f>(SUM(Table4[[#This Row],[Gross_Sales]],Table4[[#This Row],[Delivery_Fee]])-Table4[[#This Row],[Discount_Amount]])</f>
        <v>295</v>
      </c>
    </row>
    <row r="2871" spans="1:21" ht="25.8" customHeight="1" x14ac:dyDescent="0.3">
      <c r="A2871" s="1" t="s">
        <v>25598</v>
      </c>
      <c r="B2871" s="1" t="s">
        <v>19860</v>
      </c>
      <c r="C2871" s="1" t="s">
        <v>30480</v>
      </c>
      <c r="D2871" s="1" t="s">
        <v>1158</v>
      </c>
      <c r="E2871" s="1" t="s">
        <v>19</v>
      </c>
      <c r="F2871" s="1" t="s">
        <v>20</v>
      </c>
      <c r="G2871" s="1" t="s">
        <v>21</v>
      </c>
      <c r="H2871" s="1" t="s">
        <v>61</v>
      </c>
      <c r="I2871" s="1" t="s">
        <v>62</v>
      </c>
      <c r="J2871" s="1" t="s">
        <v>24</v>
      </c>
      <c r="K2871" s="1" t="s">
        <v>25</v>
      </c>
      <c r="L2871" s="1">
        <v>3</v>
      </c>
      <c r="M2871" s="1">
        <v>190</v>
      </c>
      <c r="N2871" s="1">
        <v>15</v>
      </c>
      <c r="O2871" s="1">
        <v>85.5</v>
      </c>
      <c r="P2871" s="1">
        <v>40</v>
      </c>
      <c r="Q2871" s="1">
        <v>524.5</v>
      </c>
      <c r="R2871" s="1" t="s">
        <v>42</v>
      </c>
      <c r="S2871" s="1" t="s">
        <v>25599</v>
      </c>
      <c r="T2871" s="1">
        <f>Table4[[#This Row],[Unit_Price]]*Table4[[#This Row],[Quantity]]</f>
        <v>570</v>
      </c>
      <c r="U2871" s="1">
        <f>(SUM(Table4[[#This Row],[Gross_Sales]],Table4[[#This Row],[Delivery_Fee]])-Table4[[#This Row],[Discount_Amount]])</f>
        <v>524.5</v>
      </c>
    </row>
    <row r="2872" spans="1:21" ht="25.8" customHeight="1" x14ac:dyDescent="0.3">
      <c r="A2872" s="1" t="s">
        <v>25600</v>
      </c>
      <c r="B2872" s="1" t="s">
        <v>19860</v>
      </c>
      <c r="C2872" s="1" t="s">
        <v>30480</v>
      </c>
      <c r="D2872" s="1" t="s">
        <v>355</v>
      </c>
      <c r="E2872" s="1" t="s">
        <v>19</v>
      </c>
      <c r="F2872" s="1" t="s">
        <v>93</v>
      </c>
      <c r="G2872" s="1" t="s">
        <v>94</v>
      </c>
      <c r="H2872" s="1" t="s">
        <v>143</v>
      </c>
      <c r="I2872" s="1" t="s">
        <v>144</v>
      </c>
      <c r="J2872" s="1" t="s">
        <v>24</v>
      </c>
      <c r="K2872" s="1" t="s">
        <v>14</v>
      </c>
      <c r="L2872" s="1">
        <v>3</v>
      </c>
      <c r="M2872" s="1">
        <v>160</v>
      </c>
      <c r="N2872" s="1">
        <v>15</v>
      </c>
      <c r="O2872" s="1">
        <v>72</v>
      </c>
      <c r="P2872" s="1">
        <v>20</v>
      </c>
      <c r="Q2872" s="1">
        <v>428</v>
      </c>
      <c r="R2872" s="1" t="s">
        <v>63</v>
      </c>
      <c r="S2872" s="1" t="s">
        <v>25601</v>
      </c>
      <c r="T2872" s="1">
        <f>Table4[[#This Row],[Unit_Price]]*Table4[[#This Row],[Quantity]]</f>
        <v>480</v>
      </c>
      <c r="U2872" s="1">
        <f>(SUM(Table4[[#This Row],[Gross_Sales]],Table4[[#This Row],[Delivery_Fee]])-Table4[[#This Row],[Discount_Amount]])</f>
        <v>428</v>
      </c>
    </row>
    <row r="2873" spans="1:21" ht="25.8" customHeight="1" x14ac:dyDescent="0.3">
      <c r="A2873" s="1" t="s">
        <v>25602</v>
      </c>
      <c r="B2873" s="1" t="s">
        <v>19860</v>
      </c>
      <c r="C2873" s="1" t="s">
        <v>30480</v>
      </c>
      <c r="D2873" s="1" t="s">
        <v>673</v>
      </c>
      <c r="E2873" s="1" t="s">
        <v>19</v>
      </c>
      <c r="F2873" s="1" t="s">
        <v>98</v>
      </c>
      <c r="G2873" s="1" t="s">
        <v>99</v>
      </c>
      <c r="H2873" s="1" t="s">
        <v>143</v>
      </c>
      <c r="I2873" s="1" t="s">
        <v>144</v>
      </c>
      <c r="J2873" s="1" t="s">
        <v>24</v>
      </c>
      <c r="K2873" s="1" t="s">
        <v>14</v>
      </c>
      <c r="L2873" s="1">
        <v>2</v>
      </c>
      <c r="M2873" s="1">
        <v>160</v>
      </c>
      <c r="N2873" s="1">
        <v>5</v>
      </c>
      <c r="O2873" s="1">
        <v>16</v>
      </c>
      <c r="P2873" s="1">
        <v>25</v>
      </c>
      <c r="Q2873" s="1">
        <v>329</v>
      </c>
      <c r="R2873" s="1" t="s">
        <v>63</v>
      </c>
      <c r="S2873" s="1" t="s">
        <v>25603</v>
      </c>
      <c r="T2873" s="1">
        <f>Table4[[#This Row],[Unit_Price]]*Table4[[#This Row],[Quantity]]</f>
        <v>320</v>
      </c>
      <c r="U2873" s="1">
        <f>(SUM(Table4[[#This Row],[Gross_Sales]],Table4[[#This Row],[Delivery_Fee]])-Table4[[#This Row],[Discount_Amount]])</f>
        <v>329</v>
      </c>
    </row>
    <row r="2874" spans="1:21" ht="25.8" customHeight="1" x14ac:dyDescent="0.3">
      <c r="A2874" s="1" t="s">
        <v>25604</v>
      </c>
      <c r="B2874" s="1" t="s">
        <v>19860</v>
      </c>
      <c r="C2874" s="1" t="s">
        <v>30480</v>
      </c>
      <c r="D2874" s="1" t="s">
        <v>766</v>
      </c>
      <c r="E2874" s="1" t="s">
        <v>30</v>
      </c>
      <c r="F2874" s="1" t="s">
        <v>31</v>
      </c>
      <c r="G2874" s="1" t="s">
        <v>32</v>
      </c>
      <c r="H2874" s="1" t="s">
        <v>61</v>
      </c>
      <c r="I2874" s="1" t="s">
        <v>62</v>
      </c>
      <c r="J2874" s="1" t="s">
        <v>24</v>
      </c>
      <c r="K2874" s="1" t="s">
        <v>25</v>
      </c>
      <c r="L2874" s="1">
        <v>1</v>
      </c>
      <c r="M2874" s="1">
        <v>190</v>
      </c>
      <c r="N2874" s="1">
        <v>10</v>
      </c>
      <c r="O2874" s="1">
        <v>19</v>
      </c>
      <c r="P2874" s="1">
        <v>30</v>
      </c>
      <c r="Q2874" s="1">
        <v>201</v>
      </c>
      <c r="R2874" s="1" t="s">
        <v>63</v>
      </c>
      <c r="S2874" s="1" t="s">
        <v>25605</v>
      </c>
      <c r="T2874" s="1">
        <f>Table4[[#This Row],[Unit_Price]]*Table4[[#This Row],[Quantity]]</f>
        <v>190</v>
      </c>
      <c r="U2874" s="1">
        <f>(SUM(Table4[[#This Row],[Gross_Sales]],Table4[[#This Row],[Delivery_Fee]])-Table4[[#This Row],[Discount_Amount]])</f>
        <v>201</v>
      </c>
    </row>
    <row r="2875" spans="1:21" ht="25.8" customHeight="1" x14ac:dyDescent="0.3">
      <c r="A2875" s="1" t="s">
        <v>25606</v>
      </c>
      <c r="B2875" s="1" t="s">
        <v>19860</v>
      </c>
      <c r="C2875" s="1" t="s">
        <v>30480</v>
      </c>
      <c r="D2875" s="1" t="s">
        <v>1386</v>
      </c>
      <c r="E2875" s="1" t="s">
        <v>67</v>
      </c>
      <c r="F2875" s="1" t="s">
        <v>267</v>
      </c>
      <c r="G2875" s="1" t="s">
        <v>268</v>
      </c>
      <c r="H2875" s="1" t="s">
        <v>131</v>
      </c>
      <c r="I2875" s="1" t="s">
        <v>132</v>
      </c>
      <c r="J2875" s="1" t="s">
        <v>57</v>
      </c>
      <c r="K2875" s="1" t="s">
        <v>25</v>
      </c>
      <c r="L2875" s="1">
        <v>4</v>
      </c>
      <c r="M2875" s="1">
        <v>220</v>
      </c>
      <c r="N2875" s="1">
        <v>10</v>
      </c>
      <c r="O2875" s="1">
        <v>88</v>
      </c>
      <c r="P2875" s="1">
        <v>35</v>
      </c>
      <c r="Q2875" s="1">
        <v>827</v>
      </c>
      <c r="R2875" s="1" t="s">
        <v>42</v>
      </c>
      <c r="S2875" s="1" t="s">
        <v>25607</v>
      </c>
      <c r="T2875" s="1">
        <f>Table4[[#This Row],[Unit_Price]]*Table4[[#This Row],[Quantity]]</f>
        <v>880</v>
      </c>
      <c r="U2875" s="1">
        <f>(SUM(Table4[[#This Row],[Gross_Sales]],Table4[[#This Row],[Delivery_Fee]])-Table4[[#This Row],[Discount_Amount]])</f>
        <v>827</v>
      </c>
    </row>
    <row r="2876" spans="1:21" ht="25.8" customHeight="1" x14ac:dyDescent="0.3">
      <c r="A2876" s="1" t="s">
        <v>25608</v>
      </c>
      <c r="B2876" s="1" t="s">
        <v>19860</v>
      </c>
      <c r="C2876" s="1" t="s">
        <v>30480</v>
      </c>
      <c r="D2876" s="1" t="s">
        <v>582</v>
      </c>
      <c r="E2876" s="1" t="s">
        <v>19</v>
      </c>
      <c r="F2876" s="1" t="s">
        <v>151</v>
      </c>
      <c r="G2876" s="1" t="s">
        <v>152</v>
      </c>
      <c r="H2876" s="1" t="s">
        <v>48</v>
      </c>
      <c r="I2876" s="1" t="s">
        <v>49</v>
      </c>
      <c r="J2876" s="1" t="s">
        <v>13</v>
      </c>
      <c r="K2876" s="1" t="s">
        <v>14</v>
      </c>
      <c r="L2876" s="1">
        <v>4</v>
      </c>
      <c r="M2876" s="1">
        <v>220</v>
      </c>
      <c r="N2876" s="1">
        <v>0</v>
      </c>
      <c r="O2876" s="1">
        <v>0</v>
      </c>
      <c r="P2876" s="1">
        <v>30</v>
      </c>
      <c r="Q2876" s="1">
        <v>910</v>
      </c>
      <c r="R2876" s="1" t="s">
        <v>42</v>
      </c>
      <c r="S2876" s="1" t="s">
        <v>25609</v>
      </c>
      <c r="T2876" s="1">
        <f>Table4[[#This Row],[Unit_Price]]*Table4[[#This Row],[Quantity]]</f>
        <v>880</v>
      </c>
      <c r="U2876" s="1">
        <f>(SUM(Table4[[#This Row],[Gross_Sales]],Table4[[#This Row],[Delivery_Fee]])-Table4[[#This Row],[Discount_Amount]])</f>
        <v>910</v>
      </c>
    </row>
    <row r="2877" spans="1:21" ht="25.8" customHeight="1" x14ac:dyDescent="0.3">
      <c r="A2877" s="1" t="s">
        <v>25610</v>
      </c>
      <c r="B2877" s="1" t="s">
        <v>19860</v>
      </c>
      <c r="C2877" s="1" t="s">
        <v>30480</v>
      </c>
      <c r="D2877" s="1" t="s">
        <v>2348</v>
      </c>
      <c r="E2877" s="1" t="s">
        <v>19</v>
      </c>
      <c r="F2877" s="1" t="s">
        <v>53</v>
      </c>
      <c r="G2877" s="1" t="s">
        <v>54</v>
      </c>
      <c r="H2877" s="1" t="s">
        <v>22</v>
      </c>
      <c r="I2877" s="1" t="s">
        <v>23</v>
      </c>
      <c r="J2877" s="1" t="s">
        <v>24</v>
      </c>
      <c r="K2877" s="1" t="s">
        <v>25</v>
      </c>
      <c r="L2877" s="1">
        <v>1</v>
      </c>
      <c r="M2877" s="1">
        <v>180</v>
      </c>
      <c r="N2877" s="1">
        <v>0</v>
      </c>
      <c r="O2877" s="1">
        <v>0</v>
      </c>
      <c r="P2877" s="1">
        <v>40</v>
      </c>
      <c r="Q2877" s="1">
        <v>220</v>
      </c>
      <c r="R2877" s="1" t="s">
        <v>15</v>
      </c>
      <c r="S2877" s="1" t="s">
        <v>25611</v>
      </c>
      <c r="T2877" s="1">
        <f>Table4[[#This Row],[Unit_Price]]*Table4[[#This Row],[Quantity]]</f>
        <v>180</v>
      </c>
      <c r="U2877" s="1">
        <f>(SUM(Table4[[#This Row],[Gross_Sales]],Table4[[#This Row],[Delivery_Fee]])-Table4[[#This Row],[Discount_Amount]])</f>
        <v>220</v>
      </c>
    </row>
    <row r="2878" spans="1:21" ht="25.8" customHeight="1" x14ac:dyDescent="0.3">
      <c r="A2878" s="1" t="s">
        <v>25612</v>
      </c>
      <c r="B2878" s="1" t="s">
        <v>19860</v>
      </c>
      <c r="C2878" s="1" t="s">
        <v>30480</v>
      </c>
      <c r="D2878" s="1" t="s">
        <v>1136</v>
      </c>
      <c r="E2878" s="1" t="s">
        <v>19</v>
      </c>
      <c r="F2878" s="1" t="s">
        <v>98</v>
      </c>
      <c r="G2878" s="1" t="s">
        <v>99</v>
      </c>
      <c r="H2878" s="1" t="s">
        <v>55</v>
      </c>
      <c r="I2878" s="1" t="s">
        <v>56</v>
      </c>
      <c r="J2878" s="1" t="s">
        <v>57</v>
      </c>
      <c r="K2878" s="1" t="s">
        <v>14</v>
      </c>
      <c r="L2878" s="1">
        <v>1</v>
      </c>
      <c r="M2878" s="1">
        <v>180</v>
      </c>
      <c r="N2878" s="1">
        <v>10</v>
      </c>
      <c r="O2878" s="1">
        <v>18</v>
      </c>
      <c r="P2878" s="1">
        <v>20</v>
      </c>
      <c r="Q2878" s="1">
        <v>182</v>
      </c>
      <c r="R2878" s="1" t="s">
        <v>15</v>
      </c>
      <c r="S2878" s="1" t="s">
        <v>25613</v>
      </c>
      <c r="T2878" s="1">
        <f>Table4[[#This Row],[Unit_Price]]*Table4[[#This Row],[Quantity]]</f>
        <v>180</v>
      </c>
      <c r="U2878" s="1">
        <f>(SUM(Table4[[#This Row],[Gross_Sales]],Table4[[#This Row],[Delivery_Fee]])-Table4[[#This Row],[Discount_Amount]])</f>
        <v>182</v>
      </c>
    </row>
    <row r="2879" spans="1:21" ht="25.8" customHeight="1" x14ac:dyDescent="0.3">
      <c r="A2879" s="1" t="s">
        <v>25614</v>
      </c>
      <c r="B2879" s="1" t="s">
        <v>19860</v>
      </c>
      <c r="C2879" s="1" t="s">
        <v>30480</v>
      </c>
      <c r="D2879" s="1" t="s">
        <v>1649</v>
      </c>
      <c r="E2879" s="1" t="s">
        <v>19</v>
      </c>
      <c r="F2879" s="1" t="s">
        <v>20</v>
      </c>
      <c r="G2879" s="1" t="s">
        <v>21</v>
      </c>
      <c r="H2879" s="1" t="s">
        <v>48</v>
      </c>
      <c r="I2879" s="1" t="s">
        <v>49</v>
      </c>
      <c r="J2879" s="1" t="s">
        <v>13</v>
      </c>
      <c r="K2879" s="1" t="s">
        <v>14</v>
      </c>
      <c r="L2879" s="1">
        <v>1</v>
      </c>
      <c r="M2879" s="1">
        <v>220</v>
      </c>
      <c r="N2879" s="1">
        <v>0</v>
      </c>
      <c r="O2879" s="1">
        <v>0</v>
      </c>
      <c r="P2879" s="1">
        <v>30</v>
      </c>
      <c r="Q2879" s="1">
        <v>250</v>
      </c>
      <c r="R2879" s="1" t="s">
        <v>26</v>
      </c>
      <c r="S2879" s="1" t="s">
        <v>25615</v>
      </c>
      <c r="T2879" s="1">
        <f>Table4[[#This Row],[Unit_Price]]*Table4[[#This Row],[Quantity]]</f>
        <v>220</v>
      </c>
      <c r="U2879" s="1">
        <f>(SUM(Table4[[#This Row],[Gross_Sales]],Table4[[#This Row],[Delivery_Fee]])-Table4[[#This Row],[Discount_Amount]])</f>
        <v>250</v>
      </c>
    </row>
    <row r="2880" spans="1:21" ht="25.8" customHeight="1" x14ac:dyDescent="0.3">
      <c r="A2880" s="1" t="s">
        <v>25616</v>
      </c>
      <c r="B2880" s="1" t="s">
        <v>19860</v>
      </c>
      <c r="C2880" s="1" t="s">
        <v>30480</v>
      </c>
      <c r="D2880" s="1" t="s">
        <v>358</v>
      </c>
      <c r="E2880" s="1" t="s">
        <v>30</v>
      </c>
      <c r="F2880" s="1" t="s">
        <v>339</v>
      </c>
      <c r="G2880" s="1" t="s">
        <v>340</v>
      </c>
      <c r="H2880" s="1" t="s">
        <v>33</v>
      </c>
      <c r="I2880" s="1" t="s">
        <v>34</v>
      </c>
      <c r="J2880" s="1" t="s">
        <v>35</v>
      </c>
      <c r="K2880" s="1" t="s">
        <v>25</v>
      </c>
      <c r="L2880" s="1">
        <v>3</v>
      </c>
      <c r="M2880" s="1">
        <v>240</v>
      </c>
      <c r="N2880" s="1">
        <v>15</v>
      </c>
      <c r="O2880" s="1">
        <v>108</v>
      </c>
      <c r="P2880" s="1">
        <v>40</v>
      </c>
      <c r="Q2880" s="1">
        <v>652</v>
      </c>
      <c r="R2880" s="1" t="s">
        <v>42</v>
      </c>
      <c r="S2880" s="1" t="s">
        <v>25617</v>
      </c>
      <c r="T2880" s="1">
        <f>Table4[[#This Row],[Unit_Price]]*Table4[[#This Row],[Quantity]]</f>
        <v>720</v>
      </c>
      <c r="U2880" s="1">
        <f>(SUM(Table4[[#This Row],[Gross_Sales]],Table4[[#This Row],[Delivery_Fee]])-Table4[[#This Row],[Discount_Amount]])</f>
        <v>652</v>
      </c>
    </row>
    <row r="2881" spans="1:21" ht="25.8" customHeight="1" x14ac:dyDescent="0.3">
      <c r="A2881" s="1" t="s">
        <v>25618</v>
      </c>
      <c r="B2881" s="1" t="s">
        <v>19860</v>
      </c>
      <c r="C2881" s="1" t="s">
        <v>30480</v>
      </c>
      <c r="D2881" s="1" t="s">
        <v>105</v>
      </c>
      <c r="E2881" s="1" t="s">
        <v>8</v>
      </c>
      <c r="F2881" s="1" t="s">
        <v>109</v>
      </c>
      <c r="G2881" s="1" t="s">
        <v>110</v>
      </c>
      <c r="H2881" s="1" t="s">
        <v>33</v>
      </c>
      <c r="I2881" s="1" t="s">
        <v>34</v>
      </c>
      <c r="J2881" s="1" t="s">
        <v>35</v>
      </c>
      <c r="K2881" s="1" t="s">
        <v>25</v>
      </c>
      <c r="L2881" s="1">
        <v>4</v>
      </c>
      <c r="M2881" s="1">
        <v>240</v>
      </c>
      <c r="N2881" s="1">
        <v>10</v>
      </c>
      <c r="O2881" s="1">
        <v>96</v>
      </c>
      <c r="P2881" s="1">
        <v>35</v>
      </c>
      <c r="Q2881" s="1">
        <v>899</v>
      </c>
      <c r="R2881" s="1" t="s">
        <v>42</v>
      </c>
      <c r="S2881" s="1" t="s">
        <v>25619</v>
      </c>
      <c r="T2881" s="1">
        <f>Table4[[#This Row],[Unit_Price]]*Table4[[#This Row],[Quantity]]</f>
        <v>960</v>
      </c>
      <c r="U2881" s="1">
        <f>(SUM(Table4[[#This Row],[Gross_Sales]],Table4[[#This Row],[Delivery_Fee]])-Table4[[#This Row],[Discount_Amount]])</f>
        <v>899</v>
      </c>
    </row>
    <row r="2882" spans="1:21" ht="25.8" customHeight="1" x14ac:dyDescent="0.3">
      <c r="A2882" s="1" t="s">
        <v>25620</v>
      </c>
      <c r="B2882" s="1" t="s">
        <v>19860</v>
      </c>
      <c r="C2882" s="1" t="s">
        <v>30480</v>
      </c>
      <c r="D2882" s="1" t="s">
        <v>1602</v>
      </c>
      <c r="E2882" s="1" t="s">
        <v>30</v>
      </c>
      <c r="F2882" s="1" t="s">
        <v>31</v>
      </c>
      <c r="G2882" s="1" t="s">
        <v>32</v>
      </c>
      <c r="H2882" s="1" t="s">
        <v>40</v>
      </c>
      <c r="I2882" s="1" t="s">
        <v>41</v>
      </c>
      <c r="J2882" s="1" t="s">
        <v>13</v>
      </c>
      <c r="K2882" s="1" t="s">
        <v>25</v>
      </c>
      <c r="L2882" s="1">
        <v>3</v>
      </c>
      <c r="M2882" s="1">
        <v>170</v>
      </c>
      <c r="N2882" s="1">
        <v>15</v>
      </c>
      <c r="O2882" s="1">
        <v>76.5</v>
      </c>
      <c r="P2882" s="1">
        <v>35</v>
      </c>
      <c r="Q2882" s="1">
        <v>468.5</v>
      </c>
      <c r="R2882" s="1" t="s">
        <v>36</v>
      </c>
      <c r="S2882" s="1" t="s">
        <v>25621</v>
      </c>
      <c r="T2882" s="1">
        <f>Table4[[#This Row],[Unit_Price]]*Table4[[#This Row],[Quantity]]</f>
        <v>510</v>
      </c>
      <c r="U2882" s="1">
        <f>(SUM(Table4[[#This Row],[Gross_Sales]],Table4[[#This Row],[Delivery_Fee]])-Table4[[#This Row],[Discount_Amount]])</f>
        <v>468.5</v>
      </c>
    </row>
    <row r="2883" spans="1:21" ht="25.8" customHeight="1" x14ac:dyDescent="0.3">
      <c r="A2883" s="1" t="s">
        <v>25622</v>
      </c>
      <c r="B2883" s="1" t="s">
        <v>19860</v>
      </c>
      <c r="C2883" s="1" t="s">
        <v>30480</v>
      </c>
      <c r="D2883" s="1" t="s">
        <v>1186</v>
      </c>
      <c r="E2883" s="1" t="s">
        <v>19</v>
      </c>
      <c r="F2883" s="1" t="s">
        <v>53</v>
      </c>
      <c r="G2883" s="1" t="s">
        <v>54</v>
      </c>
      <c r="H2883" s="1" t="s">
        <v>116</v>
      </c>
      <c r="I2883" s="1" t="s">
        <v>117</v>
      </c>
      <c r="J2883" s="1" t="s">
        <v>35</v>
      </c>
      <c r="K2883" s="1" t="s">
        <v>14</v>
      </c>
      <c r="L2883" s="1">
        <v>3</v>
      </c>
      <c r="M2883" s="1">
        <v>210</v>
      </c>
      <c r="N2883" s="1">
        <v>15</v>
      </c>
      <c r="O2883" s="1">
        <v>94.5</v>
      </c>
      <c r="P2883" s="1">
        <v>35</v>
      </c>
      <c r="Q2883" s="1">
        <v>570.5</v>
      </c>
      <c r="R2883" s="1" t="s">
        <v>63</v>
      </c>
      <c r="S2883" s="1" t="s">
        <v>25623</v>
      </c>
      <c r="T2883" s="1">
        <f>Table4[[#This Row],[Unit_Price]]*Table4[[#This Row],[Quantity]]</f>
        <v>630</v>
      </c>
      <c r="U2883" s="1">
        <f>(SUM(Table4[[#This Row],[Gross_Sales]],Table4[[#This Row],[Delivery_Fee]])-Table4[[#This Row],[Discount_Amount]])</f>
        <v>570.5</v>
      </c>
    </row>
    <row r="2884" spans="1:21" ht="25.8" customHeight="1" x14ac:dyDescent="0.3">
      <c r="A2884" s="1" t="s">
        <v>25624</v>
      </c>
      <c r="B2884" s="1" t="s">
        <v>19860</v>
      </c>
      <c r="C2884" s="1" t="s">
        <v>30480</v>
      </c>
      <c r="D2884" s="1" t="s">
        <v>623</v>
      </c>
      <c r="E2884" s="1" t="s">
        <v>67</v>
      </c>
      <c r="F2884" s="1" t="s">
        <v>267</v>
      </c>
      <c r="G2884" s="1" t="s">
        <v>268</v>
      </c>
      <c r="H2884" s="1" t="s">
        <v>143</v>
      </c>
      <c r="I2884" s="1" t="s">
        <v>144</v>
      </c>
      <c r="J2884" s="1" t="s">
        <v>24</v>
      </c>
      <c r="K2884" s="1" t="s">
        <v>14</v>
      </c>
      <c r="L2884" s="1">
        <v>1</v>
      </c>
      <c r="M2884" s="1">
        <v>160</v>
      </c>
      <c r="N2884" s="1">
        <v>0</v>
      </c>
      <c r="O2884" s="1">
        <v>0</v>
      </c>
      <c r="P2884" s="1">
        <v>40</v>
      </c>
      <c r="Q2884" s="1">
        <v>200</v>
      </c>
      <c r="R2884" s="1" t="s">
        <v>42</v>
      </c>
      <c r="S2884" s="1" t="s">
        <v>25625</v>
      </c>
      <c r="T2884" s="1">
        <f>Table4[[#This Row],[Unit_Price]]*Table4[[#This Row],[Quantity]]</f>
        <v>160</v>
      </c>
      <c r="U2884" s="1">
        <f>(SUM(Table4[[#This Row],[Gross_Sales]],Table4[[#This Row],[Delivery_Fee]])-Table4[[#This Row],[Discount_Amount]])</f>
        <v>200</v>
      </c>
    </row>
    <row r="2885" spans="1:21" ht="25.8" customHeight="1" x14ac:dyDescent="0.3">
      <c r="A2885" s="1" t="s">
        <v>25626</v>
      </c>
      <c r="B2885" s="1" t="s">
        <v>19860</v>
      </c>
      <c r="C2885" s="1" t="s">
        <v>30480</v>
      </c>
      <c r="D2885" s="1" t="s">
        <v>1234</v>
      </c>
      <c r="E2885" s="1" t="s">
        <v>67</v>
      </c>
      <c r="F2885" s="1" t="s">
        <v>267</v>
      </c>
      <c r="G2885" s="1" t="s">
        <v>268</v>
      </c>
      <c r="H2885" s="1" t="s">
        <v>143</v>
      </c>
      <c r="I2885" s="1" t="s">
        <v>144</v>
      </c>
      <c r="J2885" s="1" t="s">
        <v>24</v>
      </c>
      <c r="K2885" s="1" t="s">
        <v>14</v>
      </c>
      <c r="L2885" s="1">
        <v>1</v>
      </c>
      <c r="M2885" s="1">
        <v>160</v>
      </c>
      <c r="N2885" s="1">
        <v>10</v>
      </c>
      <c r="O2885" s="1">
        <v>16</v>
      </c>
      <c r="P2885" s="1">
        <v>30</v>
      </c>
      <c r="Q2885" s="1">
        <v>174</v>
      </c>
      <c r="R2885" s="1" t="s">
        <v>26</v>
      </c>
      <c r="S2885" s="1" t="s">
        <v>25627</v>
      </c>
      <c r="T2885" s="1">
        <f>Table4[[#This Row],[Unit_Price]]*Table4[[#This Row],[Quantity]]</f>
        <v>160</v>
      </c>
      <c r="U2885" s="1">
        <f>(SUM(Table4[[#This Row],[Gross_Sales]],Table4[[#This Row],[Delivery_Fee]])-Table4[[#This Row],[Discount_Amount]])</f>
        <v>174</v>
      </c>
    </row>
    <row r="2886" spans="1:21" ht="25.8" customHeight="1" x14ac:dyDescent="0.3">
      <c r="A2886" s="1" t="s">
        <v>25628</v>
      </c>
      <c r="B2886" s="1" t="s">
        <v>19860</v>
      </c>
      <c r="C2886" s="1" t="s">
        <v>30480</v>
      </c>
      <c r="D2886" s="1" t="s">
        <v>318</v>
      </c>
      <c r="E2886" s="1" t="s">
        <v>30</v>
      </c>
      <c r="F2886" s="1" t="s">
        <v>151</v>
      </c>
      <c r="G2886" s="1" t="s">
        <v>152</v>
      </c>
      <c r="H2886" s="1" t="s">
        <v>116</v>
      </c>
      <c r="I2886" s="1" t="s">
        <v>117</v>
      </c>
      <c r="J2886" s="1" t="s">
        <v>35</v>
      </c>
      <c r="K2886" s="1" t="s">
        <v>14</v>
      </c>
      <c r="L2886" s="1">
        <v>4</v>
      </c>
      <c r="M2886" s="1">
        <v>210</v>
      </c>
      <c r="N2886" s="1">
        <v>0</v>
      </c>
      <c r="O2886" s="1">
        <v>0</v>
      </c>
      <c r="P2886" s="1">
        <v>25</v>
      </c>
      <c r="Q2886" s="1">
        <v>865</v>
      </c>
      <c r="R2886" s="1" t="s">
        <v>42</v>
      </c>
      <c r="S2886" s="1" t="s">
        <v>25629</v>
      </c>
      <c r="T2886" s="1">
        <f>Table4[[#This Row],[Unit_Price]]*Table4[[#This Row],[Quantity]]</f>
        <v>840</v>
      </c>
      <c r="U2886" s="1">
        <f>(SUM(Table4[[#This Row],[Gross_Sales]],Table4[[#This Row],[Delivery_Fee]])-Table4[[#This Row],[Discount_Amount]])</f>
        <v>865</v>
      </c>
    </row>
    <row r="2887" spans="1:21" ht="25.8" customHeight="1" x14ac:dyDescent="0.3">
      <c r="A2887" s="1" t="s">
        <v>25630</v>
      </c>
      <c r="B2887" s="1" t="s">
        <v>19860</v>
      </c>
      <c r="C2887" s="1" t="s">
        <v>30480</v>
      </c>
      <c r="D2887" s="1" t="s">
        <v>1202</v>
      </c>
      <c r="E2887" s="1" t="s">
        <v>30</v>
      </c>
      <c r="F2887" s="1" t="s">
        <v>339</v>
      </c>
      <c r="G2887" s="1" t="s">
        <v>340</v>
      </c>
      <c r="H2887" s="1" t="s">
        <v>11</v>
      </c>
      <c r="I2887" s="1" t="s">
        <v>12</v>
      </c>
      <c r="J2887" s="1" t="s">
        <v>13</v>
      </c>
      <c r="K2887" s="1" t="s">
        <v>14</v>
      </c>
      <c r="L2887" s="1">
        <v>2</v>
      </c>
      <c r="M2887" s="1">
        <v>140</v>
      </c>
      <c r="N2887" s="1">
        <v>15</v>
      </c>
      <c r="O2887" s="1">
        <v>42</v>
      </c>
      <c r="P2887" s="1">
        <v>20</v>
      </c>
      <c r="Q2887" s="1">
        <v>258</v>
      </c>
      <c r="R2887" s="1" t="s">
        <v>15</v>
      </c>
      <c r="S2887" s="1" t="s">
        <v>25631</v>
      </c>
      <c r="T2887" s="1">
        <f>Table4[[#This Row],[Unit_Price]]*Table4[[#This Row],[Quantity]]</f>
        <v>280</v>
      </c>
      <c r="U2887" s="1">
        <f>(SUM(Table4[[#This Row],[Gross_Sales]],Table4[[#This Row],[Delivery_Fee]])-Table4[[#This Row],[Discount_Amount]])</f>
        <v>258</v>
      </c>
    </row>
    <row r="2888" spans="1:21" ht="25.8" customHeight="1" x14ac:dyDescent="0.3">
      <c r="A2888" s="1" t="s">
        <v>25632</v>
      </c>
      <c r="B2888" s="1" t="s">
        <v>19860</v>
      </c>
      <c r="C2888" s="1" t="s">
        <v>30480</v>
      </c>
      <c r="D2888" s="1" t="s">
        <v>2832</v>
      </c>
      <c r="E2888" s="1" t="s">
        <v>19</v>
      </c>
      <c r="F2888" s="1" t="s">
        <v>174</v>
      </c>
      <c r="G2888" s="1" t="s">
        <v>175</v>
      </c>
      <c r="H2888" s="1" t="s">
        <v>70</v>
      </c>
      <c r="I2888" s="1" t="s">
        <v>71</v>
      </c>
      <c r="J2888" s="1" t="s">
        <v>13</v>
      </c>
      <c r="K2888" s="1" t="s">
        <v>14</v>
      </c>
      <c r="L2888" s="1">
        <v>4</v>
      </c>
      <c r="M2888" s="1">
        <v>130</v>
      </c>
      <c r="N2888" s="1">
        <v>20</v>
      </c>
      <c r="O2888" s="1">
        <v>104</v>
      </c>
      <c r="P2888" s="1">
        <v>25</v>
      </c>
      <c r="Q2888" s="1">
        <v>441</v>
      </c>
      <c r="R2888" s="1" t="s">
        <v>26</v>
      </c>
      <c r="S2888" s="1" t="s">
        <v>25633</v>
      </c>
      <c r="T2888" s="1">
        <f>Table4[[#This Row],[Unit_Price]]*Table4[[#This Row],[Quantity]]</f>
        <v>520</v>
      </c>
      <c r="U2888" s="1">
        <f>(SUM(Table4[[#This Row],[Gross_Sales]],Table4[[#This Row],[Delivery_Fee]])-Table4[[#This Row],[Discount_Amount]])</f>
        <v>441</v>
      </c>
    </row>
    <row r="2889" spans="1:21" ht="25.8" customHeight="1" x14ac:dyDescent="0.3">
      <c r="A2889" s="1" t="s">
        <v>25634</v>
      </c>
      <c r="B2889" s="1" t="s">
        <v>19860</v>
      </c>
      <c r="C2889" s="1" t="s">
        <v>30480</v>
      </c>
      <c r="D2889" s="1" t="s">
        <v>562</v>
      </c>
      <c r="E2889" s="1" t="s">
        <v>30</v>
      </c>
      <c r="F2889" s="1" t="s">
        <v>31</v>
      </c>
      <c r="G2889" s="1" t="s">
        <v>32</v>
      </c>
      <c r="H2889" s="1" t="s">
        <v>116</v>
      </c>
      <c r="I2889" s="1" t="s">
        <v>117</v>
      </c>
      <c r="J2889" s="1" t="s">
        <v>35</v>
      </c>
      <c r="K2889" s="1" t="s">
        <v>14</v>
      </c>
      <c r="L2889" s="1">
        <v>4</v>
      </c>
      <c r="M2889" s="1">
        <v>210</v>
      </c>
      <c r="N2889" s="1">
        <v>10</v>
      </c>
      <c r="O2889" s="1">
        <v>84</v>
      </c>
      <c r="P2889" s="1">
        <v>35</v>
      </c>
      <c r="Q2889" s="1">
        <v>791</v>
      </c>
      <c r="R2889" s="1" t="s">
        <v>63</v>
      </c>
      <c r="S2889" s="1" t="s">
        <v>25635</v>
      </c>
      <c r="T2889" s="1">
        <f>Table4[[#This Row],[Unit_Price]]*Table4[[#This Row],[Quantity]]</f>
        <v>840</v>
      </c>
      <c r="U2889" s="1">
        <f>(SUM(Table4[[#This Row],[Gross_Sales]],Table4[[#This Row],[Delivery_Fee]])-Table4[[#This Row],[Discount_Amount]])</f>
        <v>791</v>
      </c>
    </row>
    <row r="2890" spans="1:21" ht="25.8" customHeight="1" x14ac:dyDescent="0.3">
      <c r="A2890" s="1" t="s">
        <v>25636</v>
      </c>
      <c r="B2890" s="1" t="s">
        <v>19860</v>
      </c>
      <c r="C2890" s="1" t="s">
        <v>30480</v>
      </c>
      <c r="D2890" s="1" t="s">
        <v>919</v>
      </c>
      <c r="E2890" s="1" t="s">
        <v>67</v>
      </c>
      <c r="F2890" s="1" t="s">
        <v>267</v>
      </c>
      <c r="G2890" s="1" t="s">
        <v>268</v>
      </c>
      <c r="H2890" s="1" t="s">
        <v>48</v>
      </c>
      <c r="I2890" s="1" t="s">
        <v>49</v>
      </c>
      <c r="J2890" s="1" t="s">
        <v>13</v>
      </c>
      <c r="K2890" s="1" t="s">
        <v>14</v>
      </c>
      <c r="L2890" s="1">
        <v>1</v>
      </c>
      <c r="M2890" s="1">
        <v>220</v>
      </c>
      <c r="N2890" s="1">
        <v>10</v>
      </c>
      <c r="O2890" s="1">
        <v>22</v>
      </c>
      <c r="P2890" s="1">
        <v>20</v>
      </c>
      <c r="Q2890" s="1">
        <v>218</v>
      </c>
      <c r="R2890" s="1" t="s">
        <v>42</v>
      </c>
      <c r="S2890" s="1" t="s">
        <v>25637</v>
      </c>
      <c r="T2890" s="1">
        <f>Table4[[#This Row],[Unit_Price]]*Table4[[#This Row],[Quantity]]</f>
        <v>220</v>
      </c>
      <c r="U2890" s="1">
        <f>(SUM(Table4[[#This Row],[Gross_Sales]],Table4[[#This Row],[Delivery_Fee]])-Table4[[#This Row],[Discount_Amount]])</f>
        <v>218</v>
      </c>
    </row>
    <row r="2891" spans="1:21" ht="25.8" customHeight="1" x14ac:dyDescent="0.3">
      <c r="A2891" s="1" t="s">
        <v>25638</v>
      </c>
      <c r="B2891" s="1" t="s">
        <v>19860</v>
      </c>
      <c r="C2891" s="1" t="s">
        <v>30480</v>
      </c>
      <c r="D2891" s="1" t="s">
        <v>713</v>
      </c>
      <c r="E2891" s="1" t="s">
        <v>30</v>
      </c>
      <c r="F2891" s="1" t="s">
        <v>136</v>
      </c>
      <c r="G2891" s="1" t="s">
        <v>137</v>
      </c>
      <c r="H2891" s="1" t="s">
        <v>55</v>
      </c>
      <c r="I2891" s="1" t="s">
        <v>56</v>
      </c>
      <c r="J2891" s="1" t="s">
        <v>57</v>
      </c>
      <c r="K2891" s="1" t="s">
        <v>14</v>
      </c>
      <c r="L2891" s="1">
        <v>1</v>
      </c>
      <c r="M2891" s="1">
        <v>180</v>
      </c>
      <c r="N2891" s="1">
        <v>10</v>
      </c>
      <c r="O2891" s="1">
        <v>18</v>
      </c>
      <c r="P2891" s="1">
        <v>40</v>
      </c>
      <c r="Q2891" s="1">
        <v>202</v>
      </c>
      <c r="R2891" s="1" t="s">
        <v>63</v>
      </c>
      <c r="S2891" s="1" t="s">
        <v>25639</v>
      </c>
      <c r="T2891" s="1">
        <f>Table4[[#This Row],[Unit_Price]]*Table4[[#This Row],[Quantity]]</f>
        <v>180</v>
      </c>
      <c r="U2891" s="1">
        <f>(SUM(Table4[[#This Row],[Gross_Sales]],Table4[[#This Row],[Delivery_Fee]])-Table4[[#This Row],[Discount_Amount]])</f>
        <v>202</v>
      </c>
    </row>
    <row r="2892" spans="1:21" ht="25.8" customHeight="1" x14ac:dyDescent="0.3">
      <c r="A2892" s="1" t="s">
        <v>25640</v>
      </c>
      <c r="B2892" s="1" t="s">
        <v>19860</v>
      </c>
      <c r="C2892" s="1" t="s">
        <v>30480</v>
      </c>
      <c r="D2892" s="1" t="s">
        <v>233</v>
      </c>
      <c r="E2892" s="1" t="s">
        <v>19</v>
      </c>
      <c r="F2892" s="1" t="s">
        <v>124</v>
      </c>
      <c r="G2892" s="1" t="s">
        <v>125</v>
      </c>
      <c r="H2892" s="1" t="s">
        <v>22</v>
      </c>
      <c r="I2892" s="1" t="s">
        <v>23</v>
      </c>
      <c r="J2892" s="1" t="s">
        <v>24</v>
      </c>
      <c r="K2892" s="1" t="s">
        <v>25</v>
      </c>
      <c r="L2892" s="1">
        <v>3</v>
      </c>
      <c r="M2892" s="1">
        <v>180</v>
      </c>
      <c r="N2892" s="1">
        <v>15</v>
      </c>
      <c r="O2892" s="1">
        <v>81</v>
      </c>
      <c r="P2892" s="1">
        <v>20</v>
      </c>
      <c r="Q2892" s="1">
        <v>479</v>
      </c>
      <c r="R2892" s="1" t="s">
        <v>26</v>
      </c>
      <c r="S2892" s="1" t="s">
        <v>25641</v>
      </c>
      <c r="T2892" s="1">
        <f>Table4[[#This Row],[Unit_Price]]*Table4[[#This Row],[Quantity]]</f>
        <v>540</v>
      </c>
      <c r="U2892" s="1">
        <f>(SUM(Table4[[#This Row],[Gross_Sales]],Table4[[#This Row],[Delivery_Fee]])-Table4[[#This Row],[Discount_Amount]])</f>
        <v>479</v>
      </c>
    </row>
    <row r="2893" spans="1:21" ht="25.8" customHeight="1" x14ac:dyDescent="0.3">
      <c r="A2893" s="1" t="s">
        <v>25642</v>
      </c>
      <c r="B2893" s="1" t="s">
        <v>19860</v>
      </c>
      <c r="C2893" s="1" t="s">
        <v>30480</v>
      </c>
      <c r="D2893" s="1" t="s">
        <v>813</v>
      </c>
      <c r="E2893" s="1" t="s">
        <v>30</v>
      </c>
      <c r="F2893" s="1" t="s">
        <v>136</v>
      </c>
      <c r="G2893" s="1" t="s">
        <v>137</v>
      </c>
      <c r="H2893" s="1" t="s">
        <v>84</v>
      </c>
      <c r="I2893" s="1" t="s">
        <v>85</v>
      </c>
      <c r="J2893" s="1" t="s">
        <v>86</v>
      </c>
      <c r="K2893" s="1" t="s">
        <v>14</v>
      </c>
      <c r="L2893" s="1">
        <v>3</v>
      </c>
      <c r="M2893" s="1">
        <v>100</v>
      </c>
      <c r="N2893" s="1">
        <v>10</v>
      </c>
      <c r="O2893" s="1">
        <v>30</v>
      </c>
      <c r="P2893" s="1">
        <v>35</v>
      </c>
      <c r="Q2893" s="1">
        <v>305</v>
      </c>
      <c r="R2893" s="1" t="s">
        <v>42</v>
      </c>
      <c r="S2893" s="1" t="s">
        <v>25643</v>
      </c>
      <c r="T2893" s="1">
        <f>Table4[[#This Row],[Unit_Price]]*Table4[[#This Row],[Quantity]]</f>
        <v>300</v>
      </c>
      <c r="U2893" s="1">
        <f>(SUM(Table4[[#This Row],[Gross_Sales]],Table4[[#This Row],[Delivery_Fee]])-Table4[[#This Row],[Discount_Amount]])</f>
        <v>305</v>
      </c>
    </row>
    <row r="2894" spans="1:21" ht="25.8" customHeight="1" x14ac:dyDescent="0.3">
      <c r="A2894" s="1" t="s">
        <v>25644</v>
      </c>
      <c r="B2894" s="1" t="s">
        <v>19860</v>
      </c>
      <c r="C2894" s="1" t="s">
        <v>30480</v>
      </c>
      <c r="D2894" s="1" t="s">
        <v>155</v>
      </c>
      <c r="E2894" s="1" t="s">
        <v>19</v>
      </c>
      <c r="F2894" s="1" t="s">
        <v>46</v>
      </c>
      <c r="G2894" s="1" t="s">
        <v>47</v>
      </c>
      <c r="H2894" s="1" t="s">
        <v>111</v>
      </c>
      <c r="I2894" s="1" t="s">
        <v>112</v>
      </c>
      <c r="J2894" s="1" t="s">
        <v>13</v>
      </c>
      <c r="K2894" s="1" t="s">
        <v>25</v>
      </c>
      <c r="L2894" s="1">
        <v>3</v>
      </c>
      <c r="M2894" s="1">
        <v>280</v>
      </c>
      <c r="N2894" s="1">
        <v>5</v>
      </c>
      <c r="O2894" s="1">
        <v>42</v>
      </c>
      <c r="P2894" s="1">
        <v>40</v>
      </c>
      <c r="Q2894" s="1">
        <v>838</v>
      </c>
      <c r="R2894" s="1" t="s">
        <v>26</v>
      </c>
      <c r="S2894" s="1" t="s">
        <v>25645</v>
      </c>
      <c r="T2894" s="1">
        <f>Table4[[#This Row],[Unit_Price]]*Table4[[#This Row],[Quantity]]</f>
        <v>840</v>
      </c>
      <c r="U2894" s="1">
        <f>(SUM(Table4[[#This Row],[Gross_Sales]],Table4[[#This Row],[Delivery_Fee]])-Table4[[#This Row],[Discount_Amount]])</f>
        <v>838</v>
      </c>
    </row>
    <row r="2895" spans="1:21" ht="25.8" customHeight="1" x14ac:dyDescent="0.3">
      <c r="A2895" s="1" t="s">
        <v>25646</v>
      </c>
      <c r="B2895" s="1" t="s">
        <v>19860</v>
      </c>
      <c r="C2895" s="1" t="s">
        <v>30480</v>
      </c>
      <c r="D2895" s="1" t="s">
        <v>263</v>
      </c>
      <c r="E2895" s="1" t="s">
        <v>19</v>
      </c>
      <c r="F2895" s="1" t="s">
        <v>98</v>
      </c>
      <c r="G2895" s="1" t="s">
        <v>99</v>
      </c>
      <c r="H2895" s="1" t="s">
        <v>111</v>
      </c>
      <c r="I2895" s="1" t="s">
        <v>112</v>
      </c>
      <c r="J2895" s="1" t="s">
        <v>13</v>
      </c>
      <c r="K2895" s="1" t="s">
        <v>25</v>
      </c>
      <c r="L2895" s="1">
        <v>1</v>
      </c>
      <c r="M2895" s="1">
        <v>280</v>
      </c>
      <c r="N2895" s="1">
        <v>20</v>
      </c>
      <c r="O2895" s="1">
        <v>56</v>
      </c>
      <c r="P2895" s="1">
        <v>40</v>
      </c>
      <c r="Q2895" s="1">
        <v>264</v>
      </c>
      <c r="R2895" s="1" t="s">
        <v>26</v>
      </c>
      <c r="S2895" s="1" t="s">
        <v>25647</v>
      </c>
      <c r="T2895" s="1">
        <f>Table4[[#This Row],[Unit_Price]]*Table4[[#This Row],[Quantity]]</f>
        <v>280</v>
      </c>
      <c r="U2895" s="1">
        <f>(SUM(Table4[[#This Row],[Gross_Sales]],Table4[[#This Row],[Delivery_Fee]])-Table4[[#This Row],[Discount_Amount]])</f>
        <v>264</v>
      </c>
    </row>
    <row r="2896" spans="1:21" ht="25.8" customHeight="1" x14ac:dyDescent="0.3">
      <c r="A2896" s="1" t="s">
        <v>25648</v>
      </c>
      <c r="B2896" s="1" t="s">
        <v>19860</v>
      </c>
      <c r="C2896" s="1" t="s">
        <v>30480</v>
      </c>
      <c r="D2896" s="1" t="s">
        <v>398</v>
      </c>
      <c r="E2896" s="1" t="s">
        <v>67</v>
      </c>
      <c r="F2896" s="1" t="s">
        <v>68</v>
      </c>
      <c r="G2896" s="1" t="s">
        <v>69</v>
      </c>
      <c r="H2896" s="1" t="s">
        <v>111</v>
      </c>
      <c r="I2896" s="1" t="s">
        <v>112</v>
      </c>
      <c r="J2896" s="1" t="s">
        <v>13</v>
      </c>
      <c r="K2896" s="1" t="s">
        <v>25</v>
      </c>
      <c r="L2896" s="1">
        <v>3</v>
      </c>
      <c r="M2896" s="1">
        <v>280</v>
      </c>
      <c r="N2896" s="1">
        <v>5</v>
      </c>
      <c r="O2896" s="1">
        <v>42</v>
      </c>
      <c r="P2896" s="1">
        <v>20</v>
      </c>
      <c r="Q2896" s="1">
        <v>818</v>
      </c>
      <c r="R2896" s="1" t="s">
        <v>42</v>
      </c>
      <c r="S2896" s="1" t="s">
        <v>25649</v>
      </c>
      <c r="T2896" s="1">
        <f>Table4[[#This Row],[Unit_Price]]*Table4[[#This Row],[Quantity]]</f>
        <v>840</v>
      </c>
      <c r="U2896" s="1">
        <f>(SUM(Table4[[#This Row],[Gross_Sales]],Table4[[#This Row],[Delivery_Fee]])-Table4[[#This Row],[Discount_Amount]])</f>
        <v>818</v>
      </c>
    </row>
    <row r="2897" spans="1:21" ht="25.8" customHeight="1" x14ac:dyDescent="0.3">
      <c r="A2897" s="1" t="s">
        <v>25650</v>
      </c>
      <c r="B2897" s="1" t="s">
        <v>19860</v>
      </c>
      <c r="C2897" s="1" t="s">
        <v>30480</v>
      </c>
      <c r="D2897" s="1" t="s">
        <v>1318</v>
      </c>
      <c r="E2897" s="1" t="s">
        <v>8</v>
      </c>
      <c r="F2897" s="1" t="s">
        <v>46</v>
      </c>
      <c r="G2897" s="1" t="s">
        <v>47</v>
      </c>
      <c r="H2897" s="1" t="s">
        <v>143</v>
      </c>
      <c r="I2897" s="1" t="s">
        <v>144</v>
      </c>
      <c r="J2897" s="1" t="s">
        <v>24</v>
      </c>
      <c r="K2897" s="1" t="s">
        <v>14</v>
      </c>
      <c r="L2897" s="1">
        <v>3</v>
      </c>
      <c r="M2897" s="1">
        <v>160</v>
      </c>
      <c r="N2897" s="1">
        <v>0</v>
      </c>
      <c r="O2897" s="1">
        <v>0</v>
      </c>
      <c r="P2897" s="1">
        <v>40</v>
      </c>
      <c r="Q2897" s="1">
        <v>520</v>
      </c>
      <c r="R2897" s="1" t="s">
        <v>42</v>
      </c>
      <c r="S2897" s="1" t="s">
        <v>25651</v>
      </c>
      <c r="T2897" s="1">
        <f>Table4[[#This Row],[Unit_Price]]*Table4[[#This Row],[Quantity]]</f>
        <v>480</v>
      </c>
      <c r="U2897" s="1">
        <f>(SUM(Table4[[#This Row],[Gross_Sales]],Table4[[#This Row],[Delivery_Fee]])-Table4[[#This Row],[Discount_Amount]])</f>
        <v>520</v>
      </c>
    </row>
    <row r="2898" spans="1:21" ht="25.8" customHeight="1" x14ac:dyDescent="0.3">
      <c r="A2898" s="1" t="s">
        <v>25652</v>
      </c>
      <c r="B2898" s="1" t="s">
        <v>19860</v>
      </c>
      <c r="C2898" s="1" t="s">
        <v>30480</v>
      </c>
      <c r="D2898" s="1" t="s">
        <v>1510</v>
      </c>
      <c r="E2898" s="1" t="s">
        <v>30</v>
      </c>
      <c r="F2898" s="1" t="s">
        <v>75</v>
      </c>
      <c r="G2898" s="1" t="s">
        <v>76</v>
      </c>
      <c r="H2898" s="1" t="s">
        <v>55</v>
      </c>
      <c r="I2898" s="1" t="s">
        <v>56</v>
      </c>
      <c r="J2898" s="1" t="s">
        <v>57</v>
      </c>
      <c r="K2898" s="1" t="s">
        <v>14</v>
      </c>
      <c r="L2898" s="1">
        <v>4</v>
      </c>
      <c r="M2898" s="1">
        <v>180</v>
      </c>
      <c r="N2898" s="1">
        <v>15</v>
      </c>
      <c r="O2898" s="1">
        <v>108</v>
      </c>
      <c r="P2898" s="1">
        <v>25</v>
      </c>
      <c r="Q2898" s="1">
        <v>637</v>
      </c>
      <c r="R2898" s="1" t="s">
        <v>63</v>
      </c>
      <c r="S2898" s="1" t="s">
        <v>25653</v>
      </c>
      <c r="T2898" s="1">
        <f>Table4[[#This Row],[Unit_Price]]*Table4[[#This Row],[Quantity]]</f>
        <v>720</v>
      </c>
      <c r="U2898" s="1">
        <f>(SUM(Table4[[#This Row],[Gross_Sales]],Table4[[#This Row],[Delivery_Fee]])-Table4[[#This Row],[Discount_Amount]])</f>
        <v>637</v>
      </c>
    </row>
    <row r="2899" spans="1:21" ht="25.8" customHeight="1" x14ac:dyDescent="0.3">
      <c r="A2899" s="1" t="s">
        <v>25654</v>
      </c>
      <c r="B2899" s="1" t="s">
        <v>19860</v>
      </c>
      <c r="C2899" s="1" t="s">
        <v>30480</v>
      </c>
      <c r="D2899" s="1" t="s">
        <v>687</v>
      </c>
      <c r="E2899" s="1" t="s">
        <v>30</v>
      </c>
      <c r="F2899" s="1" t="s">
        <v>31</v>
      </c>
      <c r="G2899" s="1" t="s">
        <v>32</v>
      </c>
      <c r="H2899" s="1" t="s">
        <v>61</v>
      </c>
      <c r="I2899" s="1" t="s">
        <v>62</v>
      </c>
      <c r="J2899" s="1" t="s">
        <v>24</v>
      </c>
      <c r="K2899" s="1" t="s">
        <v>25</v>
      </c>
      <c r="L2899" s="1">
        <v>4</v>
      </c>
      <c r="M2899" s="1">
        <v>190</v>
      </c>
      <c r="N2899" s="1">
        <v>5</v>
      </c>
      <c r="O2899" s="1">
        <v>38</v>
      </c>
      <c r="P2899" s="1">
        <v>25</v>
      </c>
      <c r="Q2899" s="1">
        <v>747</v>
      </c>
      <c r="R2899" s="1" t="s">
        <v>15</v>
      </c>
      <c r="S2899" s="1" t="s">
        <v>25655</v>
      </c>
      <c r="T2899" s="1">
        <f>Table4[[#This Row],[Unit_Price]]*Table4[[#This Row],[Quantity]]</f>
        <v>760</v>
      </c>
      <c r="U2899" s="1">
        <f>(SUM(Table4[[#This Row],[Gross_Sales]],Table4[[#This Row],[Delivery_Fee]])-Table4[[#This Row],[Discount_Amount]])</f>
        <v>747</v>
      </c>
    </row>
    <row r="2900" spans="1:21" ht="25.8" customHeight="1" x14ac:dyDescent="0.3">
      <c r="A2900" s="1" t="s">
        <v>25656</v>
      </c>
      <c r="B2900" s="1" t="s">
        <v>19860</v>
      </c>
      <c r="C2900" s="1" t="s">
        <v>30480</v>
      </c>
      <c r="D2900" s="1" t="s">
        <v>409</v>
      </c>
      <c r="E2900" s="1" t="s">
        <v>67</v>
      </c>
      <c r="F2900" s="1" t="s">
        <v>68</v>
      </c>
      <c r="G2900" s="1" t="s">
        <v>69</v>
      </c>
      <c r="H2900" s="1" t="s">
        <v>33</v>
      </c>
      <c r="I2900" s="1" t="s">
        <v>34</v>
      </c>
      <c r="J2900" s="1" t="s">
        <v>35</v>
      </c>
      <c r="K2900" s="1" t="s">
        <v>25</v>
      </c>
      <c r="L2900" s="1">
        <v>1</v>
      </c>
      <c r="M2900" s="1">
        <v>240</v>
      </c>
      <c r="N2900" s="1">
        <v>5</v>
      </c>
      <c r="O2900" s="1">
        <v>12</v>
      </c>
      <c r="P2900" s="1">
        <v>30</v>
      </c>
      <c r="Q2900" s="1">
        <v>258</v>
      </c>
      <c r="R2900" s="1" t="s">
        <v>36</v>
      </c>
      <c r="S2900" s="1" t="s">
        <v>25657</v>
      </c>
      <c r="T2900" s="1">
        <f>Table4[[#This Row],[Unit_Price]]*Table4[[#This Row],[Quantity]]</f>
        <v>240</v>
      </c>
      <c r="U2900" s="1">
        <f>(SUM(Table4[[#This Row],[Gross_Sales]],Table4[[#This Row],[Delivery_Fee]])-Table4[[#This Row],[Discount_Amount]])</f>
        <v>258</v>
      </c>
    </row>
    <row r="2901" spans="1:21" ht="25.8" customHeight="1" x14ac:dyDescent="0.3">
      <c r="A2901" s="1" t="s">
        <v>25658</v>
      </c>
      <c r="B2901" s="1" t="s">
        <v>19860</v>
      </c>
      <c r="C2901" s="1" t="s">
        <v>30480</v>
      </c>
      <c r="D2901" s="1" t="s">
        <v>471</v>
      </c>
      <c r="E2901" s="1" t="s">
        <v>30</v>
      </c>
      <c r="F2901" s="1" t="s">
        <v>109</v>
      </c>
      <c r="G2901" s="1" t="s">
        <v>110</v>
      </c>
      <c r="H2901" s="1" t="s">
        <v>116</v>
      </c>
      <c r="I2901" s="1" t="s">
        <v>117</v>
      </c>
      <c r="J2901" s="1" t="s">
        <v>35</v>
      </c>
      <c r="K2901" s="1" t="s">
        <v>14</v>
      </c>
      <c r="L2901" s="1">
        <v>4</v>
      </c>
      <c r="M2901" s="1">
        <v>210</v>
      </c>
      <c r="N2901" s="1">
        <v>0</v>
      </c>
      <c r="O2901" s="1">
        <v>0</v>
      </c>
      <c r="P2901" s="1">
        <v>25</v>
      </c>
      <c r="Q2901" s="1">
        <v>865</v>
      </c>
      <c r="R2901" s="1" t="s">
        <v>26</v>
      </c>
      <c r="S2901" s="1" t="s">
        <v>25659</v>
      </c>
      <c r="T2901" s="1">
        <f>Table4[[#This Row],[Unit_Price]]*Table4[[#This Row],[Quantity]]</f>
        <v>840</v>
      </c>
      <c r="U2901" s="1">
        <f>(SUM(Table4[[#This Row],[Gross_Sales]],Table4[[#This Row],[Delivery_Fee]])-Table4[[#This Row],[Discount_Amount]])</f>
        <v>865</v>
      </c>
    </row>
    <row r="2902" spans="1:21" ht="25.8" customHeight="1" x14ac:dyDescent="0.3">
      <c r="A2902" s="1" t="s">
        <v>25660</v>
      </c>
      <c r="B2902" s="1" t="s">
        <v>19860</v>
      </c>
      <c r="C2902" s="1" t="s">
        <v>30480</v>
      </c>
      <c r="D2902" s="1" t="s">
        <v>882</v>
      </c>
      <c r="E2902" s="1" t="s">
        <v>67</v>
      </c>
      <c r="F2902" s="1" t="s">
        <v>68</v>
      </c>
      <c r="G2902" s="1" t="s">
        <v>69</v>
      </c>
      <c r="H2902" s="1" t="s">
        <v>61</v>
      </c>
      <c r="I2902" s="1" t="s">
        <v>62</v>
      </c>
      <c r="J2902" s="1" t="s">
        <v>24</v>
      </c>
      <c r="K2902" s="1" t="s">
        <v>25</v>
      </c>
      <c r="L2902" s="1">
        <v>3</v>
      </c>
      <c r="M2902" s="1">
        <v>190</v>
      </c>
      <c r="N2902" s="1">
        <v>10</v>
      </c>
      <c r="O2902" s="1">
        <v>57</v>
      </c>
      <c r="P2902" s="1">
        <v>20</v>
      </c>
      <c r="Q2902" s="1">
        <v>533</v>
      </c>
      <c r="R2902" s="1" t="s">
        <v>63</v>
      </c>
      <c r="S2902" s="1" t="s">
        <v>25661</v>
      </c>
      <c r="T2902" s="1">
        <f>Table4[[#This Row],[Unit_Price]]*Table4[[#This Row],[Quantity]]</f>
        <v>570</v>
      </c>
      <c r="U2902" s="1">
        <f>(SUM(Table4[[#This Row],[Gross_Sales]],Table4[[#This Row],[Delivery_Fee]])-Table4[[#This Row],[Discount_Amount]])</f>
        <v>533</v>
      </c>
    </row>
    <row r="2903" spans="1:21" ht="25.8" customHeight="1" x14ac:dyDescent="0.3">
      <c r="A2903" s="1" t="s">
        <v>25662</v>
      </c>
      <c r="B2903" s="1" t="s">
        <v>19860</v>
      </c>
      <c r="C2903" s="1" t="s">
        <v>30480</v>
      </c>
      <c r="D2903" s="1" t="s">
        <v>439</v>
      </c>
      <c r="E2903" s="1" t="s">
        <v>30</v>
      </c>
      <c r="F2903" s="1" t="s">
        <v>136</v>
      </c>
      <c r="G2903" s="1" t="s">
        <v>137</v>
      </c>
      <c r="H2903" s="1" t="s">
        <v>40</v>
      </c>
      <c r="I2903" s="1" t="s">
        <v>41</v>
      </c>
      <c r="J2903" s="1" t="s">
        <v>13</v>
      </c>
      <c r="K2903" s="1" t="s">
        <v>25</v>
      </c>
      <c r="L2903" s="1">
        <v>1</v>
      </c>
      <c r="M2903" s="1">
        <v>170</v>
      </c>
      <c r="N2903" s="1">
        <v>15</v>
      </c>
      <c r="O2903" s="1">
        <v>25.5</v>
      </c>
      <c r="P2903" s="1">
        <v>30</v>
      </c>
      <c r="Q2903" s="1">
        <v>174.5</v>
      </c>
      <c r="R2903" s="1" t="s">
        <v>26</v>
      </c>
      <c r="S2903" s="1" t="s">
        <v>25663</v>
      </c>
      <c r="T2903" s="1">
        <f>Table4[[#This Row],[Unit_Price]]*Table4[[#This Row],[Quantity]]</f>
        <v>170</v>
      </c>
      <c r="U2903" s="1">
        <f>(SUM(Table4[[#This Row],[Gross_Sales]],Table4[[#This Row],[Delivery_Fee]])-Table4[[#This Row],[Discount_Amount]])</f>
        <v>174.5</v>
      </c>
    </row>
    <row r="2904" spans="1:21" ht="25.8" customHeight="1" x14ac:dyDescent="0.3">
      <c r="A2904" s="1" t="s">
        <v>25664</v>
      </c>
      <c r="B2904" s="1" t="s">
        <v>19860</v>
      </c>
      <c r="C2904" s="1" t="s">
        <v>30480</v>
      </c>
      <c r="D2904" s="1" t="s">
        <v>789</v>
      </c>
      <c r="E2904" s="1" t="s">
        <v>19</v>
      </c>
      <c r="F2904" s="1" t="s">
        <v>75</v>
      </c>
      <c r="G2904" s="1" t="s">
        <v>76</v>
      </c>
      <c r="H2904" s="1" t="s">
        <v>70</v>
      </c>
      <c r="I2904" s="1" t="s">
        <v>71</v>
      </c>
      <c r="J2904" s="1" t="s">
        <v>13</v>
      </c>
      <c r="K2904" s="1" t="s">
        <v>14</v>
      </c>
      <c r="L2904" s="1">
        <v>4</v>
      </c>
      <c r="M2904" s="1">
        <v>130</v>
      </c>
      <c r="N2904" s="1">
        <v>20</v>
      </c>
      <c r="O2904" s="1">
        <v>104</v>
      </c>
      <c r="P2904" s="1">
        <v>35</v>
      </c>
      <c r="Q2904" s="1">
        <v>451</v>
      </c>
      <c r="R2904" s="1" t="s">
        <v>36</v>
      </c>
      <c r="S2904" s="1" t="s">
        <v>25665</v>
      </c>
      <c r="T2904" s="1">
        <f>Table4[[#This Row],[Unit_Price]]*Table4[[#This Row],[Quantity]]</f>
        <v>520</v>
      </c>
      <c r="U2904" s="1">
        <f>(SUM(Table4[[#This Row],[Gross_Sales]],Table4[[#This Row],[Delivery_Fee]])-Table4[[#This Row],[Discount_Amount]])</f>
        <v>451</v>
      </c>
    </row>
    <row r="2905" spans="1:21" ht="25.8" customHeight="1" x14ac:dyDescent="0.3">
      <c r="A2905" s="1" t="s">
        <v>25666</v>
      </c>
      <c r="B2905" s="1" t="s">
        <v>19860</v>
      </c>
      <c r="C2905" s="1" t="s">
        <v>30480</v>
      </c>
      <c r="D2905" s="1" t="s">
        <v>805</v>
      </c>
      <c r="E2905" s="1" t="s">
        <v>67</v>
      </c>
      <c r="F2905" s="1" t="s">
        <v>267</v>
      </c>
      <c r="G2905" s="1" t="s">
        <v>268</v>
      </c>
      <c r="H2905" s="1" t="s">
        <v>40</v>
      </c>
      <c r="I2905" s="1" t="s">
        <v>41</v>
      </c>
      <c r="J2905" s="1" t="s">
        <v>13</v>
      </c>
      <c r="K2905" s="1" t="s">
        <v>25</v>
      </c>
      <c r="L2905" s="1">
        <v>3</v>
      </c>
      <c r="M2905" s="1">
        <v>170</v>
      </c>
      <c r="N2905" s="1">
        <v>5</v>
      </c>
      <c r="O2905" s="1">
        <v>25.5</v>
      </c>
      <c r="P2905" s="1">
        <v>30</v>
      </c>
      <c r="Q2905" s="1">
        <v>514.5</v>
      </c>
      <c r="R2905" s="1" t="s">
        <v>26</v>
      </c>
      <c r="S2905" s="1" t="s">
        <v>25667</v>
      </c>
      <c r="T2905" s="1">
        <f>Table4[[#This Row],[Unit_Price]]*Table4[[#This Row],[Quantity]]</f>
        <v>510</v>
      </c>
      <c r="U2905" s="1">
        <f>(SUM(Table4[[#This Row],[Gross_Sales]],Table4[[#This Row],[Delivery_Fee]])-Table4[[#This Row],[Discount_Amount]])</f>
        <v>514.5</v>
      </c>
    </row>
    <row r="2906" spans="1:21" ht="25.8" customHeight="1" x14ac:dyDescent="0.3">
      <c r="A2906" s="1" t="s">
        <v>25668</v>
      </c>
      <c r="B2906" s="1" t="s">
        <v>19860</v>
      </c>
      <c r="C2906" s="1" t="s">
        <v>30480</v>
      </c>
      <c r="D2906" s="1" t="s">
        <v>120</v>
      </c>
      <c r="E2906" s="1" t="s">
        <v>19</v>
      </c>
      <c r="F2906" s="1" t="s">
        <v>20</v>
      </c>
      <c r="G2906" s="1" t="s">
        <v>21</v>
      </c>
      <c r="H2906" s="1" t="s">
        <v>131</v>
      </c>
      <c r="I2906" s="1" t="s">
        <v>132</v>
      </c>
      <c r="J2906" s="1" t="s">
        <v>57</v>
      </c>
      <c r="K2906" s="1" t="s">
        <v>25</v>
      </c>
      <c r="L2906" s="1">
        <v>3</v>
      </c>
      <c r="M2906" s="1">
        <v>220</v>
      </c>
      <c r="N2906" s="1">
        <v>15</v>
      </c>
      <c r="O2906" s="1">
        <v>99</v>
      </c>
      <c r="P2906" s="1">
        <v>30</v>
      </c>
      <c r="Q2906" s="1">
        <v>591</v>
      </c>
      <c r="R2906" s="1" t="s">
        <v>36</v>
      </c>
      <c r="S2906" s="1" t="s">
        <v>25669</v>
      </c>
      <c r="T2906" s="1">
        <f>Table4[[#This Row],[Unit_Price]]*Table4[[#This Row],[Quantity]]</f>
        <v>660</v>
      </c>
      <c r="U2906" s="1">
        <f>(SUM(Table4[[#This Row],[Gross_Sales]],Table4[[#This Row],[Delivery_Fee]])-Table4[[#This Row],[Discount_Amount]])</f>
        <v>591</v>
      </c>
    </row>
    <row r="2907" spans="1:21" ht="25.8" customHeight="1" x14ac:dyDescent="0.3">
      <c r="A2907" s="1" t="s">
        <v>25670</v>
      </c>
      <c r="B2907" s="1" t="s">
        <v>19860</v>
      </c>
      <c r="C2907" s="1" t="s">
        <v>30480</v>
      </c>
      <c r="D2907" s="1" t="s">
        <v>361</v>
      </c>
      <c r="E2907" s="1" t="s">
        <v>67</v>
      </c>
      <c r="F2907" s="1" t="s">
        <v>267</v>
      </c>
      <c r="G2907" s="1" t="s">
        <v>268</v>
      </c>
      <c r="H2907" s="1" t="s">
        <v>22</v>
      </c>
      <c r="I2907" s="1" t="s">
        <v>23</v>
      </c>
      <c r="J2907" s="1" t="s">
        <v>24</v>
      </c>
      <c r="K2907" s="1" t="s">
        <v>25</v>
      </c>
      <c r="L2907" s="1">
        <v>4</v>
      </c>
      <c r="M2907" s="1">
        <v>180</v>
      </c>
      <c r="N2907" s="1">
        <v>15</v>
      </c>
      <c r="O2907" s="1">
        <v>108</v>
      </c>
      <c r="P2907" s="1">
        <v>20</v>
      </c>
      <c r="Q2907" s="1">
        <v>632</v>
      </c>
      <c r="R2907" s="1" t="s">
        <v>26</v>
      </c>
      <c r="S2907" s="1" t="s">
        <v>25671</v>
      </c>
      <c r="T2907" s="1">
        <f>Table4[[#This Row],[Unit_Price]]*Table4[[#This Row],[Quantity]]</f>
        <v>720</v>
      </c>
      <c r="U2907" s="1">
        <f>(SUM(Table4[[#This Row],[Gross_Sales]],Table4[[#This Row],[Delivery_Fee]])-Table4[[#This Row],[Discount_Amount]])</f>
        <v>632</v>
      </c>
    </row>
    <row r="2908" spans="1:21" ht="25.8" customHeight="1" x14ac:dyDescent="0.3">
      <c r="A2908" s="1" t="s">
        <v>25672</v>
      </c>
      <c r="B2908" s="1" t="s">
        <v>19860</v>
      </c>
      <c r="C2908" s="1" t="s">
        <v>30480</v>
      </c>
      <c r="D2908" s="1" t="s">
        <v>1510</v>
      </c>
      <c r="E2908" s="1" t="s">
        <v>19</v>
      </c>
      <c r="F2908" s="1" t="s">
        <v>46</v>
      </c>
      <c r="G2908" s="1" t="s">
        <v>47</v>
      </c>
      <c r="H2908" s="1" t="s">
        <v>61</v>
      </c>
      <c r="I2908" s="1" t="s">
        <v>62</v>
      </c>
      <c r="J2908" s="1" t="s">
        <v>24</v>
      </c>
      <c r="K2908" s="1" t="s">
        <v>25</v>
      </c>
      <c r="L2908" s="1">
        <v>2</v>
      </c>
      <c r="M2908" s="1">
        <v>190</v>
      </c>
      <c r="N2908" s="1">
        <v>0</v>
      </c>
      <c r="O2908" s="1">
        <v>0</v>
      </c>
      <c r="P2908" s="1">
        <v>35</v>
      </c>
      <c r="Q2908" s="1">
        <v>415</v>
      </c>
      <c r="R2908" s="1" t="s">
        <v>63</v>
      </c>
      <c r="S2908" s="1" t="s">
        <v>25673</v>
      </c>
      <c r="T2908" s="1">
        <f>Table4[[#This Row],[Unit_Price]]*Table4[[#This Row],[Quantity]]</f>
        <v>380</v>
      </c>
      <c r="U2908" s="1">
        <f>(SUM(Table4[[#This Row],[Gross_Sales]],Table4[[#This Row],[Delivery_Fee]])-Table4[[#This Row],[Discount_Amount]])</f>
        <v>415</v>
      </c>
    </row>
    <row r="2909" spans="1:21" ht="25.8" customHeight="1" x14ac:dyDescent="0.3">
      <c r="A2909" s="1" t="s">
        <v>25674</v>
      </c>
      <c r="B2909" s="1" t="s">
        <v>19860</v>
      </c>
      <c r="C2909" s="1" t="s">
        <v>30480</v>
      </c>
      <c r="D2909" s="1" t="s">
        <v>236</v>
      </c>
      <c r="E2909" s="1" t="s">
        <v>19</v>
      </c>
      <c r="F2909" s="1" t="s">
        <v>129</v>
      </c>
      <c r="G2909" s="1" t="s">
        <v>130</v>
      </c>
      <c r="H2909" s="1" t="s">
        <v>11</v>
      </c>
      <c r="I2909" s="1" t="s">
        <v>12</v>
      </c>
      <c r="J2909" s="1" t="s">
        <v>13</v>
      </c>
      <c r="K2909" s="1" t="s">
        <v>14</v>
      </c>
      <c r="L2909" s="1">
        <v>2</v>
      </c>
      <c r="M2909" s="1">
        <v>140</v>
      </c>
      <c r="N2909" s="1">
        <v>0</v>
      </c>
      <c r="O2909" s="1">
        <v>0</v>
      </c>
      <c r="P2909" s="1">
        <v>40</v>
      </c>
      <c r="Q2909" s="1">
        <v>320</v>
      </c>
      <c r="R2909" s="1" t="s">
        <v>63</v>
      </c>
      <c r="S2909" s="1" t="s">
        <v>25675</v>
      </c>
      <c r="T2909" s="1">
        <f>Table4[[#This Row],[Unit_Price]]*Table4[[#This Row],[Quantity]]</f>
        <v>280</v>
      </c>
      <c r="U2909" s="1">
        <f>(SUM(Table4[[#This Row],[Gross_Sales]],Table4[[#This Row],[Delivery_Fee]])-Table4[[#This Row],[Discount_Amount]])</f>
        <v>320</v>
      </c>
    </row>
    <row r="2910" spans="1:21" ht="25.8" customHeight="1" x14ac:dyDescent="0.3">
      <c r="A2910" s="1" t="s">
        <v>25676</v>
      </c>
      <c r="B2910" s="1" t="s">
        <v>19860</v>
      </c>
      <c r="C2910" s="1" t="s">
        <v>30480</v>
      </c>
      <c r="D2910" s="1" t="s">
        <v>821</v>
      </c>
      <c r="E2910" s="1" t="s">
        <v>19</v>
      </c>
      <c r="F2910" s="1" t="s">
        <v>98</v>
      </c>
      <c r="G2910" s="1" t="s">
        <v>99</v>
      </c>
      <c r="H2910" s="1" t="s">
        <v>143</v>
      </c>
      <c r="I2910" s="1" t="s">
        <v>144</v>
      </c>
      <c r="J2910" s="1" t="s">
        <v>24</v>
      </c>
      <c r="K2910" s="1" t="s">
        <v>14</v>
      </c>
      <c r="L2910" s="1">
        <v>3</v>
      </c>
      <c r="M2910" s="1">
        <v>160</v>
      </c>
      <c r="N2910" s="1">
        <v>10</v>
      </c>
      <c r="O2910" s="1">
        <v>48</v>
      </c>
      <c r="P2910" s="1">
        <v>25</v>
      </c>
      <c r="Q2910" s="1">
        <v>457</v>
      </c>
      <c r="R2910" s="1" t="s">
        <v>42</v>
      </c>
      <c r="S2910" s="1" t="s">
        <v>25677</v>
      </c>
      <c r="T2910" s="1">
        <f>Table4[[#This Row],[Unit_Price]]*Table4[[#This Row],[Quantity]]</f>
        <v>480</v>
      </c>
      <c r="U2910" s="1">
        <f>(SUM(Table4[[#This Row],[Gross_Sales]],Table4[[#This Row],[Delivery_Fee]])-Table4[[#This Row],[Discount_Amount]])</f>
        <v>457</v>
      </c>
    </row>
    <row r="2911" spans="1:21" ht="25.8" customHeight="1" x14ac:dyDescent="0.3">
      <c r="A2911" s="1" t="s">
        <v>25678</v>
      </c>
      <c r="B2911" s="1" t="s">
        <v>19860</v>
      </c>
      <c r="C2911" s="1" t="s">
        <v>30480</v>
      </c>
      <c r="D2911" s="1" t="s">
        <v>266</v>
      </c>
      <c r="E2911" s="1" t="s">
        <v>67</v>
      </c>
      <c r="F2911" s="1" t="s">
        <v>174</v>
      </c>
      <c r="G2911" s="1" t="s">
        <v>175</v>
      </c>
      <c r="H2911" s="1" t="s">
        <v>70</v>
      </c>
      <c r="I2911" s="1" t="s">
        <v>71</v>
      </c>
      <c r="J2911" s="1" t="s">
        <v>13</v>
      </c>
      <c r="K2911" s="1" t="s">
        <v>14</v>
      </c>
      <c r="L2911" s="1">
        <v>4</v>
      </c>
      <c r="M2911" s="1">
        <v>130</v>
      </c>
      <c r="N2911" s="1">
        <v>0</v>
      </c>
      <c r="O2911" s="1">
        <v>0</v>
      </c>
      <c r="P2911" s="1">
        <v>25</v>
      </c>
      <c r="Q2911" s="1">
        <v>545</v>
      </c>
      <c r="R2911" s="1" t="s">
        <v>36</v>
      </c>
      <c r="S2911" s="1" t="s">
        <v>25679</v>
      </c>
      <c r="T2911" s="1">
        <f>Table4[[#This Row],[Unit_Price]]*Table4[[#This Row],[Quantity]]</f>
        <v>520</v>
      </c>
      <c r="U2911" s="1">
        <f>(SUM(Table4[[#This Row],[Gross_Sales]],Table4[[#This Row],[Delivery_Fee]])-Table4[[#This Row],[Discount_Amount]])</f>
        <v>545</v>
      </c>
    </row>
    <row r="2912" spans="1:21" ht="25.8" customHeight="1" x14ac:dyDescent="0.3">
      <c r="A2912" s="1" t="s">
        <v>25680</v>
      </c>
      <c r="B2912" s="1" t="s">
        <v>19860</v>
      </c>
      <c r="C2912" s="1" t="s">
        <v>30480</v>
      </c>
      <c r="D2912" s="1" t="s">
        <v>673</v>
      </c>
      <c r="E2912" s="1" t="s">
        <v>19</v>
      </c>
      <c r="F2912" s="1" t="s">
        <v>141</v>
      </c>
      <c r="G2912" s="1" t="s">
        <v>142</v>
      </c>
      <c r="H2912" s="1" t="s">
        <v>77</v>
      </c>
      <c r="I2912" s="1" t="s">
        <v>78</v>
      </c>
      <c r="J2912" s="1" t="s">
        <v>24</v>
      </c>
      <c r="K2912" s="1" t="s">
        <v>14</v>
      </c>
      <c r="L2912" s="1">
        <v>3</v>
      </c>
      <c r="M2912" s="1">
        <v>150</v>
      </c>
      <c r="N2912" s="1">
        <v>15</v>
      </c>
      <c r="O2912" s="1">
        <v>67.5</v>
      </c>
      <c r="P2912" s="1">
        <v>30</v>
      </c>
      <c r="Q2912" s="1">
        <v>412.5</v>
      </c>
      <c r="R2912" s="1" t="s">
        <v>26</v>
      </c>
      <c r="S2912" s="1" t="s">
        <v>25681</v>
      </c>
      <c r="T2912" s="1">
        <f>Table4[[#This Row],[Unit_Price]]*Table4[[#This Row],[Quantity]]</f>
        <v>450</v>
      </c>
      <c r="U2912" s="1">
        <f>(SUM(Table4[[#This Row],[Gross_Sales]],Table4[[#This Row],[Delivery_Fee]])-Table4[[#This Row],[Discount_Amount]])</f>
        <v>412.5</v>
      </c>
    </row>
    <row r="2913" spans="1:21" ht="25.8" customHeight="1" x14ac:dyDescent="0.3">
      <c r="A2913" s="1" t="s">
        <v>25682</v>
      </c>
      <c r="B2913" s="1" t="s">
        <v>19860</v>
      </c>
      <c r="C2913" s="1" t="s">
        <v>30480</v>
      </c>
      <c r="D2913" s="1" t="s">
        <v>2883</v>
      </c>
      <c r="E2913" s="1" t="s">
        <v>19</v>
      </c>
      <c r="F2913" s="1" t="s">
        <v>93</v>
      </c>
      <c r="G2913" s="1" t="s">
        <v>94</v>
      </c>
      <c r="H2913" s="1" t="s">
        <v>84</v>
      </c>
      <c r="I2913" s="1" t="s">
        <v>85</v>
      </c>
      <c r="J2913" s="1" t="s">
        <v>86</v>
      </c>
      <c r="K2913" s="1" t="s">
        <v>14</v>
      </c>
      <c r="L2913" s="1">
        <v>3</v>
      </c>
      <c r="M2913" s="1">
        <v>100</v>
      </c>
      <c r="N2913" s="1">
        <v>10</v>
      </c>
      <c r="O2913" s="1">
        <v>30</v>
      </c>
      <c r="P2913" s="1">
        <v>40</v>
      </c>
      <c r="Q2913" s="1">
        <v>310</v>
      </c>
      <c r="R2913" s="1" t="s">
        <v>63</v>
      </c>
      <c r="S2913" s="1" t="s">
        <v>25683</v>
      </c>
      <c r="T2913" s="1">
        <f>Table4[[#This Row],[Unit_Price]]*Table4[[#This Row],[Quantity]]</f>
        <v>300</v>
      </c>
      <c r="U2913" s="1">
        <f>(SUM(Table4[[#This Row],[Gross_Sales]],Table4[[#This Row],[Delivery_Fee]])-Table4[[#This Row],[Discount_Amount]])</f>
        <v>310</v>
      </c>
    </row>
    <row r="2914" spans="1:21" ht="25.8" customHeight="1" x14ac:dyDescent="0.3">
      <c r="A2914" s="1" t="s">
        <v>25684</v>
      </c>
      <c r="B2914" s="1" t="s">
        <v>19860</v>
      </c>
      <c r="C2914" s="1" t="s">
        <v>30480</v>
      </c>
      <c r="D2914" s="1" t="s">
        <v>648</v>
      </c>
      <c r="E2914" s="1" t="s">
        <v>30</v>
      </c>
      <c r="F2914" s="1" t="s">
        <v>339</v>
      </c>
      <c r="G2914" s="1" t="s">
        <v>340</v>
      </c>
      <c r="H2914" s="1" t="s">
        <v>288</v>
      </c>
      <c r="I2914" s="1" t="s">
        <v>289</v>
      </c>
      <c r="J2914" s="1" t="s">
        <v>86</v>
      </c>
      <c r="K2914" s="1" t="s">
        <v>14</v>
      </c>
      <c r="L2914" s="1">
        <v>3</v>
      </c>
      <c r="M2914" s="1">
        <v>80</v>
      </c>
      <c r="N2914" s="1">
        <v>0</v>
      </c>
      <c r="O2914" s="1">
        <v>0</v>
      </c>
      <c r="P2914" s="1">
        <v>25</v>
      </c>
      <c r="Q2914" s="1">
        <v>265</v>
      </c>
      <c r="R2914" s="1" t="s">
        <v>63</v>
      </c>
      <c r="S2914" s="1" t="s">
        <v>25685</v>
      </c>
      <c r="T2914" s="1">
        <f>Table4[[#This Row],[Unit_Price]]*Table4[[#This Row],[Quantity]]</f>
        <v>240</v>
      </c>
      <c r="U2914" s="1">
        <f>(SUM(Table4[[#This Row],[Gross_Sales]],Table4[[#This Row],[Delivery_Fee]])-Table4[[#This Row],[Discount_Amount]])</f>
        <v>265</v>
      </c>
    </row>
    <row r="2915" spans="1:21" ht="25.8" customHeight="1" x14ac:dyDescent="0.3">
      <c r="A2915" s="1" t="s">
        <v>25686</v>
      </c>
      <c r="B2915" s="1" t="s">
        <v>19860</v>
      </c>
      <c r="C2915" s="1" t="s">
        <v>30480</v>
      </c>
      <c r="D2915" s="1" t="s">
        <v>430</v>
      </c>
      <c r="E2915" s="1" t="s">
        <v>19</v>
      </c>
      <c r="F2915" s="1" t="s">
        <v>93</v>
      </c>
      <c r="G2915" s="1" t="s">
        <v>94</v>
      </c>
      <c r="H2915" s="1" t="s">
        <v>48</v>
      </c>
      <c r="I2915" s="1" t="s">
        <v>49</v>
      </c>
      <c r="J2915" s="1" t="s">
        <v>13</v>
      </c>
      <c r="K2915" s="1" t="s">
        <v>14</v>
      </c>
      <c r="L2915" s="1">
        <v>3</v>
      </c>
      <c r="M2915" s="1">
        <v>220</v>
      </c>
      <c r="N2915" s="1">
        <v>10</v>
      </c>
      <c r="O2915" s="1">
        <v>66</v>
      </c>
      <c r="P2915" s="1">
        <v>25</v>
      </c>
      <c r="Q2915" s="1">
        <v>619</v>
      </c>
      <c r="R2915" s="1" t="s">
        <v>63</v>
      </c>
      <c r="S2915" s="1" t="s">
        <v>25687</v>
      </c>
      <c r="T2915" s="1">
        <f>Table4[[#This Row],[Unit_Price]]*Table4[[#This Row],[Quantity]]</f>
        <v>660</v>
      </c>
      <c r="U2915" s="1">
        <f>(SUM(Table4[[#This Row],[Gross_Sales]],Table4[[#This Row],[Delivery_Fee]])-Table4[[#This Row],[Discount_Amount]])</f>
        <v>619</v>
      </c>
    </row>
    <row r="2916" spans="1:21" ht="25.8" customHeight="1" x14ac:dyDescent="0.3">
      <c r="A2916" s="1" t="s">
        <v>25688</v>
      </c>
      <c r="B2916" s="1" t="s">
        <v>19860</v>
      </c>
      <c r="C2916" s="1" t="s">
        <v>30480</v>
      </c>
      <c r="D2916" s="1" t="s">
        <v>161</v>
      </c>
      <c r="E2916" s="1" t="s">
        <v>67</v>
      </c>
      <c r="F2916" s="1" t="s">
        <v>129</v>
      </c>
      <c r="G2916" s="1" t="s">
        <v>130</v>
      </c>
      <c r="H2916" s="1" t="s">
        <v>116</v>
      </c>
      <c r="I2916" s="1" t="s">
        <v>117</v>
      </c>
      <c r="J2916" s="1" t="s">
        <v>35</v>
      </c>
      <c r="K2916" s="1" t="s">
        <v>14</v>
      </c>
      <c r="L2916" s="1">
        <v>2</v>
      </c>
      <c r="M2916" s="1">
        <v>210</v>
      </c>
      <c r="N2916" s="1">
        <v>10</v>
      </c>
      <c r="O2916" s="1">
        <v>42</v>
      </c>
      <c r="P2916" s="1">
        <v>35</v>
      </c>
      <c r="Q2916" s="1">
        <v>413</v>
      </c>
      <c r="R2916" s="1" t="s">
        <v>15</v>
      </c>
      <c r="S2916" s="1" t="s">
        <v>25689</v>
      </c>
      <c r="T2916" s="1">
        <f>Table4[[#This Row],[Unit_Price]]*Table4[[#This Row],[Quantity]]</f>
        <v>420</v>
      </c>
      <c r="U2916" s="1">
        <f>(SUM(Table4[[#This Row],[Gross_Sales]],Table4[[#This Row],[Delivery_Fee]])-Table4[[#This Row],[Discount_Amount]])</f>
        <v>413</v>
      </c>
    </row>
    <row r="2917" spans="1:21" ht="25.8" customHeight="1" x14ac:dyDescent="0.3">
      <c r="A2917" s="1" t="s">
        <v>25690</v>
      </c>
      <c r="B2917" s="1" t="s">
        <v>19860</v>
      </c>
      <c r="C2917" s="1" t="s">
        <v>30480</v>
      </c>
      <c r="D2917" s="1" t="s">
        <v>1499</v>
      </c>
      <c r="E2917" s="1" t="s">
        <v>67</v>
      </c>
      <c r="F2917" s="1" t="s">
        <v>129</v>
      </c>
      <c r="G2917" s="1" t="s">
        <v>130</v>
      </c>
      <c r="H2917" s="1" t="s">
        <v>55</v>
      </c>
      <c r="I2917" s="1" t="s">
        <v>56</v>
      </c>
      <c r="J2917" s="1" t="s">
        <v>57</v>
      </c>
      <c r="K2917" s="1" t="s">
        <v>14</v>
      </c>
      <c r="L2917" s="1">
        <v>1</v>
      </c>
      <c r="M2917" s="1">
        <v>180</v>
      </c>
      <c r="N2917" s="1">
        <v>15</v>
      </c>
      <c r="O2917" s="1">
        <v>27</v>
      </c>
      <c r="P2917" s="1">
        <v>20</v>
      </c>
      <c r="Q2917" s="1">
        <v>173</v>
      </c>
      <c r="R2917" s="1" t="s">
        <v>63</v>
      </c>
      <c r="S2917" s="1" t="s">
        <v>25691</v>
      </c>
      <c r="T2917" s="1">
        <f>Table4[[#This Row],[Unit_Price]]*Table4[[#This Row],[Quantity]]</f>
        <v>180</v>
      </c>
      <c r="U2917" s="1">
        <f>(SUM(Table4[[#This Row],[Gross_Sales]],Table4[[#This Row],[Delivery_Fee]])-Table4[[#This Row],[Discount_Amount]])</f>
        <v>173</v>
      </c>
    </row>
    <row r="2918" spans="1:21" ht="25.8" customHeight="1" x14ac:dyDescent="0.3">
      <c r="A2918" s="1" t="s">
        <v>25692</v>
      </c>
      <c r="B2918" s="1" t="s">
        <v>19860</v>
      </c>
      <c r="C2918" s="1" t="s">
        <v>30480</v>
      </c>
      <c r="D2918" s="1" t="s">
        <v>295</v>
      </c>
      <c r="E2918" s="1" t="s">
        <v>19</v>
      </c>
      <c r="F2918" s="1" t="s">
        <v>53</v>
      </c>
      <c r="G2918" s="1" t="s">
        <v>54</v>
      </c>
      <c r="H2918" s="1" t="s">
        <v>70</v>
      </c>
      <c r="I2918" s="1" t="s">
        <v>71</v>
      </c>
      <c r="J2918" s="1" t="s">
        <v>13</v>
      </c>
      <c r="K2918" s="1" t="s">
        <v>14</v>
      </c>
      <c r="L2918" s="1">
        <v>2</v>
      </c>
      <c r="M2918" s="1">
        <v>130</v>
      </c>
      <c r="N2918" s="1">
        <v>20</v>
      </c>
      <c r="O2918" s="1">
        <v>52</v>
      </c>
      <c r="P2918" s="1">
        <v>40</v>
      </c>
      <c r="Q2918" s="1">
        <v>248</v>
      </c>
      <c r="R2918" s="1" t="s">
        <v>36</v>
      </c>
      <c r="S2918" s="1" t="s">
        <v>25693</v>
      </c>
      <c r="T2918" s="1">
        <f>Table4[[#This Row],[Unit_Price]]*Table4[[#This Row],[Quantity]]</f>
        <v>260</v>
      </c>
      <c r="U2918" s="1">
        <f>(SUM(Table4[[#This Row],[Gross_Sales]],Table4[[#This Row],[Delivery_Fee]])-Table4[[#This Row],[Discount_Amount]])</f>
        <v>248</v>
      </c>
    </row>
    <row r="2919" spans="1:21" ht="25.8" customHeight="1" x14ac:dyDescent="0.3">
      <c r="A2919" s="1" t="s">
        <v>25694</v>
      </c>
      <c r="B2919" s="1" t="s">
        <v>19860</v>
      </c>
      <c r="C2919" s="1" t="s">
        <v>30480</v>
      </c>
      <c r="D2919" s="1" t="s">
        <v>756</v>
      </c>
      <c r="E2919" s="1" t="s">
        <v>67</v>
      </c>
      <c r="F2919" s="1" t="s">
        <v>82</v>
      </c>
      <c r="G2919" s="1" t="s">
        <v>83</v>
      </c>
      <c r="H2919" s="1" t="s">
        <v>111</v>
      </c>
      <c r="I2919" s="1" t="s">
        <v>112</v>
      </c>
      <c r="J2919" s="1" t="s">
        <v>13</v>
      </c>
      <c r="K2919" s="1" t="s">
        <v>25</v>
      </c>
      <c r="L2919" s="1">
        <v>2</v>
      </c>
      <c r="M2919" s="1">
        <v>280</v>
      </c>
      <c r="N2919" s="1">
        <v>5</v>
      </c>
      <c r="O2919" s="1">
        <v>28</v>
      </c>
      <c r="P2919" s="1">
        <v>30</v>
      </c>
      <c r="Q2919" s="1">
        <v>562</v>
      </c>
      <c r="R2919" s="1" t="s">
        <v>26</v>
      </c>
      <c r="S2919" s="1" t="s">
        <v>25695</v>
      </c>
      <c r="T2919" s="1">
        <f>Table4[[#This Row],[Unit_Price]]*Table4[[#This Row],[Quantity]]</f>
        <v>560</v>
      </c>
      <c r="U2919" s="1">
        <f>(SUM(Table4[[#This Row],[Gross_Sales]],Table4[[#This Row],[Delivery_Fee]])-Table4[[#This Row],[Discount_Amount]])</f>
        <v>562</v>
      </c>
    </row>
    <row r="2920" spans="1:21" ht="25.8" customHeight="1" x14ac:dyDescent="0.3">
      <c r="A2920" s="1" t="s">
        <v>25696</v>
      </c>
      <c r="B2920" s="1" t="s">
        <v>19860</v>
      </c>
      <c r="C2920" s="1" t="s">
        <v>30480</v>
      </c>
      <c r="D2920" s="1" t="s">
        <v>298</v>
      </c>
      <c r="E2920" s="1" t="s">
        <v>30</v>
      </c>
      <c r="F2920" s="1" t="s">
        <v>31</v>
      </c>
      <c r="G2920" s="1" t="s">
        <v>32</v>
      </c>
      <c r="H2920" s="1" t="s">
        <v>70</v>
      </c>
      <c r="I2920" s="1" t="s">
        <v>71</v>
      </c>
      <c r="J2920" s="1" t="s">
        <v>13</v>
      </c>
      <c r="K2920" s="1" t="s">
        <v>14</v>
      </c>
      <c r="L2920" s="1">
        <v>4</v>
      </c>
      <c r="M2920" s="1">
        <v>130</v>
      </c>
      <c r="N2920" s="1">
        <v>5</v>
      </c>
      <c r="O2920" s="1">
        <v>26</v>
      </c>
      <c r="P2920" s="1">
        <v>40</v>
      </c>
      <c r="Q2920" s="1">
        <v>534</v>
      </c>
      <c r="R2920" s="1" t="s">
        <v>26</v>
      </c>
      <c r="S2920" s="1" t="s">
        <v>25697</v>
      </c>
      <c r="T2920" s="1">
        <f>Table4[[#This Row],[Unit_Price]]*Table4[[#This Row],[Quantity]]</f>
        <v>520</v>
      </c>
      <c r="U2920" s="1">
        <f>(SUM(Table4[[#This Row],[Gross_Sales]],Table4[[#This Row],[Delivery_Fee]])-Table4[[#This Row],[Discount_Amount]])</f>
        <v>534</v>
      </c>
    </row>
    <row r="2921" spans="1:21" ht="25.8" customHeight="1" x14ac:dyDescent="0.3">
      <c r="A2921" s="1" t="s">
        <v>25698</v>
      </c>
      <c r="B2921" s="1" t="s">
        <v>19860</v>
      </c>
      <c r="C2921" s="1" t="s">
        <v>30480</v>
      </c>
      <c r="D2921" s="1" t="s">
        <v>468</v>
      </c>
      <c r="E2921" s="1" t="s">
        <v>8</v>
      </c>
      <c r="F2921" s="1" t="s">
        <v>46</v>
      </c>
      <c r="G2921" s="1" t="s">
        <v>47</v>
      </c>
      <c r="H2921" s="1" t="s">
        <v>33</v>
      </c>
      <c r="I2921" s="1" t="s">
        <v>34</v>
      </c>
      <c r="J2921" s="1" t="s">
        <v>35</v>
      </c>
      <c r="K2921" s="1" t="s">
        <v>25</v>
      </c>
      <c r="L2921" s="1">
        <v>4</v>
      </c>
      <c r="M2921" s="1">
        <v>240</v>
      </c>
      <c r="N2921" s="1">
        <v>0</v>
      </c>
      <c r="O2921" s="1">
        <v>0</v>
      </c>
      <c r="P2921" s="1">
        <v>20</v>
      </c>
      <c r="Q2921" s="1">
        <v>980</v>
      </c>
      <c r="R2921" s="1" t="s">
        <v>15</v>
      </c>
      <c r="S2921" s="1" t="s">
        <v>25699</v>
      </c>
      <c r="T2921" s="1">
        <f>Table4[[#This Row],[Unit_Price]]*Table4[[#This Row],[Quantity]]</f>
        <v>960</v>
      </c>
      <c r="U2921" s="1">
        <f>(SUM(Table4[[#This Row],[Gross_Sales]],Table4[[#This Row],[Delivery_Fee]])-Table4[[#This Row],[Discount_Amount]])</f>
        <v>980</v>
      </c>
    </row>
    <row r="2922" spans="1:21" ht="25.8" customHeight="1" x14ac:dyDescent="0.3">
      <c r="A2922" s="1" t="s">
        <v>25700</v>
      </c>
      <c r="B2922" s="1" t="s">
        <v>19860</v>
      </c>
      <c r="C2922" s="1" t="s">
        <v>30480</v>
      </c>
      <c r="D2922" s="1" t="s">
        <v>271</v>
      </c>
      <c r="E2922" s="1" t="s">
        <v>19</v>
      </c>
      <c r="F2922" s="1" t="s">
        <v>93</v>
      </c>
      <c r="G2922" s="1" t="s">
        <v>94</v>
      </c>
      <c r="H2922" s="1" t="s">
        <v>48</v>
      </c>
      <c r="I2922" s="1" t="s">
        <v>49</v>
      </c>
      <c r="J2922" s="1" t="s">
        <v>13</v>
      </c>
      <c r="K2922" s="1" t="s">
        <v>14</v>
      </c>
      <c r="L2922" s="1">
        <v>3</v>
      </c>
      <c r="M2922" s="1">
        <v>220</v>
      </c>
      <c r="N2922" s="1">
        <v>15</v>
      </c>
      <c r="O2922" s="1">
        <v>99</v>
      </c>
      <c r="P2922" s="1">
        <v>25</v>
      </c>
      <c r="Q2922" s="1">
        <v>586</v>
      </c>
      <c r="R2922" s="1" t="s">
        <v>63</v>
      </c>
      <c r="S2922" s="1" t="s">
        <v>25701</v>
      </c>
      <c r="T2922" s="1">
        <f>Table4[[#This Row],[Unit_Price]]*Table4[[#This Row],[Quantity]]</f>
        <v>660</v>
      </c>
      <c r="U2922" s="1">
        <f>(SUM(Table4[[#This Row],[Gross_Sales]],Table4[[#This Row],[Delivery_Fee]])-Table4[[#This Row],[Discount_Amount]])</f>
        <v>586</v>
      </c>
    </row>
    <row r="2923" spans="1:21" ht="25.8" customHeight="1" x14ac:dyDescent="0.3">
      <c r="A2923" s="1" t="s">
        <v>25702</v>
      </c>
      <c r="B2923" s="1" t="s">
        <v>19860</v>
      </c>
      <c r="C2923" s="1" t="s">
        <v>30480</v>
      </c>
      <c r="D2923" s="1" t="s">
        <v>1843</v>
      </c>
      <c r="E2923" s="1" t="s">
        <v>67</v>
      </c>
      <c r="F2923" s="1" t="s">
        <v>141</v>
      </c>
      <c r="G2923" s="1" t="s">
        <v>142</v>
      </c>
      <c r="H2923" s="1" t="s">
        <v>143</v>
      </c>
      <c r="I2923" s="1" t="s">
        <v>144</v>
      </c>
      <c r="J2923" s="1" t="s">
        <v>24</v>
      </c>
      <c r="K2923" s="1" t="s">
        <v>14</v>
      </c>
      <c r="L2923" s="1">
        <v>2</v>
      </c>
      <c r="M2923" s="1">
        <v>160</v>
      </c>
      <c r="N2923" s="1">
        <v>5</v>
      </c>
      <c r="O2923" s="1">
        <v>16</v>
      </c>
      <c r="P2923" s="1">
        <v>20</v>
      </c>
      <c r="Q2923" s="1">
        <v>324</v>
      </c>
      <c r="R2923" s="1" t="s">
        <v>42</v>
      </c>
      <c r="S2923" s="1" t="s">
        <v>25703</v>
      </c>
      <c r="T2923" s="1">
        <f>Table4[[#This Row],[Unit_Price]]*Table4[[#This Row],[Quantity]]</f>
        <v>320</v>
      </c>
      <c r="U2923" s="1">
        <f>(SUM(Table4[[#This Row],[Gross_Sales]],Table4[[#This Row],[Delivery_Fee]])-Table4[[#This Row],[Discount_Amount]])</f>
        <v>324</v>
      </c>
    </row>
    <row r="2924" spans="1:21" ht="25.8" customHeight="1" x14ac:dyDescent="0.3">
      <c r="A2924" s="1" t="s">
        <v>25704</v>
      </c>
      <c r="B2924" s="1" t="s">
        <v>19860</v>
      </c>
      <c r="C2924" s="1" t="s">
        <v>30480</v>
      </c>
      <c r="D2924" s="1" t="s">
        <v>2572</v>
      </c>
      <c r="E2924" s="1" t="s">
        <v>67</v>
      </c>
      <c r="F2924" s="1" t="s">
        <v>82</v>
      </c>
      <c r="G2924" s="1" t="s">
        <v>83</v>
      </c>
      <c r="H2924" s="1" t="s">
        <v>84</v>
      </c>
      <c r="I2924" s="1" t="s">
        <v>85</v>
      </c>
      <c r="J2924" s="1" t="s">
        <v>86</v>
      </c>
      <c r="K2924" s="1" t="s">
        <v>14</v>
      </c>
      <c r="L2924" s="1">
        <v>4</v>
      </c>
      <c r="M2924" s="1">
        <v>100</v>
      </c>
      <c r="N2924" s="1">
        <v>15</v>
      </c>
      <c r="O2924" s="1">
        <v>60</v>
      </c>
      <c r="P2924" s="1">
        <v>25</v>
      </c>
      <c r="Q2924" s="1">
        <v>365</v>
      </c>
      <c r="R2924" s="1" t="s">
        <v>63</v>
      </c>
      <c r="S2924" s="1" t="s">
        <v>25705</v>
      </c>
      <c r="T2924" s="1">
        <f>Table4[[#This Row],[Unit_Price]]*Table4[[#This Row],[Quantity]]</f>
        <v>400</v>
      </c>
      <c r="U2924" s="1">
        <f>(SUM(Table4[[#This Row],[Gross_Sales]],Table4[[#This Row],[Delivery_Fee]])-Table4[[#This Row],[Discount_Amount]])</f>
        <v>365</v>
      </c>
    </row>
    <row r="2925" spans="1:21" ht="25.8" customHeight="1" x14ac:dyDescent="0.3">
      <c r="A2925" s="1" t="s">
        <v>25706</v>
      </c>
      <c r="B2925" s="1" t="s">
        <v>19860</v>
      </c>
      <c r="C2925" s="1" t="s">
        <v>30480</v>
      </c>
      <c r="D2925" s="1" t="s">
        <v>763</v>
      </c>
      <c r="E2925" s="1" t="s">
        <v>8</v>
      </c>
      <c r="F2925" s="1" t="s">
        <v>46</v>
      </c>
      <c r="G2925" s="1" t="s">
        <v>47</v>
      </c>
      <c r="H2925" s="1" t="s">
        <v>77</v>
      </c>
      <c r="I2925" s="1" t="s">
        <v>78</v>
      </c>
      <c r="J2925" s="1" t="s">
        <v>24</v>
      </c>
      <c r="K2925" s="1" t="s">
        <v>14</v>
      </c>
      <c r="L2925" s="1">
        <v>1</v>
      </c>
      <c r="M2925" s="1">
        <v>150</v>
      </c>
      <c r="N2925" s="1">
        <v>20</v>
      </c>
      <c r="O2925" s="1">
        <v>30</v>
      </c>
      <c r="P2925" s="1">
        <v>30</v>
      </c>
      <c r="Q2925" s="1">
        <v>150</v>
      </c>
      <c r="R2925" s="1" t="s">
        <v>15</v>
      </c>
      <c r="S2925" s="1" t="s">
        <v>25707</v>
      </c>
      <c r="T2925" s="1">
        <f>Table4[[#This Row],[Unit_Price]]*Table4[[#This Row],[Quantity]]</f>
        <v>150</v>
      </c>
      <c r="U2925" s="1">
        <f>(SUM(Table4[[#This Row],[Gross_Sales]],Table4[[#This Row],[Delivery_Fee]])-Table4[[#This Row],[Discount_Amount]])</f>
        <v>150</v>
      </c>
    </row>
    <row r="2926" spans="1:21" ht="25.8" customHeight="1" x14ac:dyDescent="0.3">
      <c r="A2926" s="1" t="s">
        <v>25708</v>
      </c>
      <c r="B2926" s="1" t="s">
        <v>19860</v>
      </c>
      <c r="C2926" s="1" t="s">
        <v>30480</v>
      </c>
      <c r="D2926" s="1" t="s">
        <v>983</v>
      </c>
      <c r="E2926" s="1" t="s">
        <v>67</v>
      </c>
      <c r="F2926" s="1" t="s">
        <v>174</v>
      </c>
      <c r="G2926" s="1" t="s">
        <v>175</v>
      </c>
      <c r="H2926" s="1" t="s">
        <v>40</v>
      </c>
      <c r="I2926" s="1" t="s">
        <v>41</v>
      </c>
      <c r="J2926" s="1" t="s">
        <v>13</v>
      </c>
      <c r="K2926" s="1" t="s">
        <v>25</v>
      </c>
      <c r="L2926" s="1">
        <v>3</v>
      </c>
      <c r="M2926" s="1">
        <v>170</v>
      </c>
      <c r="N2926" s="1">
        <v>0</v>
      </c>
      <c r="O2926" s="1">
        <v>0</v>
      </c>
      <c r="P2926" s="1">
        <v>30</v>
      </c>
      <c r="Q2926" s="1">
        <v>540</v>
      </c>
      <c r="R2926" s="1" t="s">
        <v>63</v>
      </c>
      <c r="S2926" s="1" t="s">
        <v>25709</v>
      </c>
      <c r="T2926" s="1">
        <f>Table4[[#This Row],[Unit_Price]]*Table4[[#This Row],[Quantity]]</f>
        <v>510</v>
      </c>
      <c r="U2926" s="1">
        <f>(SUM(Table4[[#This Row],[Gross_Sales]],Table4[[#This Row],[Delivery_Fee]])-Table4[[#This Row],[Discount_Amount]])</f>
        <v>540</v>
      </c>
    </row>
    <row r="2927" spans="1:21" ht="25.8" customHeight="1" x14ac:dyDescent="0.3">
      <c r="A2927" s="1" t="s">
        <v>25710</v>
      </c>
      <c r="B2927" s="1" t="s">
        <v>19860</v>
      </c>
      <c r="C2927" s="1" t="s">
        <v>30480</v>
      </c>
      <c r="D2927" s="1" t="s">
        <v>1562</v>
      </c>
      <c r="E2927" s="1" t="s">
        <v>19</v>
      </c>
      <c r="F2927" s="1" t="s">
        <v>53</v>
      </c>
      <c r="G2927" s="1" t="s">
        <v>54</v>
      </c>
      <c r="H2927" s="1" t="s">
        <v>143</v>
      </c>
      <c r="I2927" s="1" t="s">
        <v>144</v>
      </c>
      <c r="J2927" s="1" t="s">
        <v>24</v>
      </c>
      <c r="K2927" s="1" t="s">
        <v>14</v>
      </c>
      <c r="L2927" s="1">
        <v>2</v>
      </c>
      <c r="M2927" s="1">
        <v>160</v>
      </c>
      <c r="N2927" s="1">
        <v>5</v>
      </c>
      <c r="O2927" s="1">
        <v>16</v>
      </c>
      <c r="P2927" s="1">
        <v>20</v>
      </c>
      <c r="Q2927" s="1">
        <v>324</v>
      </c>
      <c r="R2927" s="1" t="s">
        <v>42</v>
      </c>
      <c r="S2927" s="1" t="s">
        <v>25711</v>
      </c>
      <c r="T2927" s="1">
        <f>Table4[[#This Row],[Unit_Price]]*Table4[[#This Row],[Quantity]]</f>
        <v>320</v>
      </c>
      <c r="U2927" s="1">
        <f>(SUM(Table4[[#This Row],[Gross_Sales]],Table4[[#This Row],[Delivery_Fee]])-Table4[[#This Row],[Discount_Amount]])</f>
        <v>324</v>
      </c>
    </row>
    <row r="2928" spans="1:21" ht="25.8" customHeight="1" x14ac:dyDescent="0.3">
      <c r="A2928" s="1" t="s">
        <v>25712</v>
      </c>
      <c r="B2928" s="1" t="s">
        <v>19860</v>
      </c>
      <c r="C2928" s="1" t="s">
        <v>30480</v>
      </c>
      <c r="D2928" s="1" t="s">
        <v>1202</v>
      </c>
      <c r="E2928" s="1" t="s">
        <v>67</v>
      </c>
      <c r="F2928" s="1" t="s">
        <v>129</v>
      </c>
      <c r="G2928" s="1" t="s">
        <v>130</v>
      </c>
      <c r="H2928" s="1" t="s">
        <v>116</v>
      </c>
      <c r="I2928" s="1" t="s">
        <v>117</v>
      </c>
      <c r="J2928" s="1" t="s">
        <v>35</v>
      </c>
      <c r="K2928" s="1" t="s">
        <v>14</v>
      </c>
      <c r="L2928" s="1">
        <v>2</v>
      </c>
      <c r="M2928" s="1">
        <v>210</v>
      </c>
      <c r="N2928" s="1">
        <v>5</v>
      </c>
      <c r="O2928" s="1">
        <v>21</v>
      </c>
      <c r="P2928" s="1">
        <v>40</v>
      </c>
      <c r="Q2928" s="1">
        <v>439</v>
      </c>
      <c r="R2928" s="1" t="s">
        <v>36</v>
      </c>
      <c r="S2928" s="1" t="s">
        <v>25713</v>
      </c>
      <c r="T2928" s="1">
        <f>Table4[[#This Row],[Unit_Price]]*Table4[[#This Row],[Quantity]]</f>
        <v>420</v>
      </c>
      <c r="U2928" s="1">
        <f>(SUM(Table4[[#This Row],[Gross_Sales]],Table4[[#This Row],[Delivery_Fee]])-Table4[[#This Row],[Discount_Amount]])</f>
        <v>439</v>
      </c>
    </row>
    <row r="2929" spans="1:21" ht="25.8" customHeight="1" x14ac:dyDescent="0.3">
      <c r="A2929" s="1" t="s">
        <v>25714</v>
      </c>
      <c r="B2929" s="1" t="s">
        <v>19860</v>
      </c>
      <c r="C2929" s="1" t="s">
        <v>30480</v>
      </c>
      <c r="D2929" s="1" t="s">
        <v>2883</v>
      </c>
      <c r="E2929" s="1" t="s">
        <v>30</v>
      </c>
      <c r="F2929" s="1" t="s">
        <v>339</v>
      </c>
      <c r="G2929" s="1" t="s">
        <v>340</v>
      </c>
      <c r="H2929" s="1" t="s">
        <v>33</v>
      </c>
      <c r="I2929" s="1" t="s">
        <v>34</v>
      </c>
      <c r="J2929" s="1" t="s">
        <v>35</v>
      </c>
      <c r="K2929" s="1" t="s">
        <v>25</v>
      </c>
      <c r="L2929" s="1">
        <v>2</v>
      </c>
      <c r="M2929" s="1">
        <v>240</v>
      </c>
      <c r="N2929" s="1">
        <v>15</v>
      </c>
      <c r="O2929" s="1">
        <v>72</v>
      </c>
      <c r="P2929" s="1">
        <v>20</v>
      </c>
      <c r="Q2929" s="1">
        <v>428</v>
      </c>
      <c r="R2929" s="1" t="s">
        <v>42</v>
      </c>
      <c r="S2929" s="1" t="s">
        <v>25715</v>
      </c>
      <c r="T2929" s="1">
        <f>Table4[[#This Row],[Unit_Price]]*Table4[[#This Row],[Quantity]]</f>
        <v>480</v>
      </c>
      <c r="U2929" s="1">
        <f>(SUM(Table4[[#This Row],[Gross_Sales]],Table4[[#This Row],[Delivery_Fee]])-Table4[[#This Row],[Discount_Amount]])</f>
        <v>428</v>
      </c>
    </row>
    <row r="2930" spans="1:21" ht="25.8" customHeight="1" x14ac:dyDescent="0.3">
      <c r="A2930" s="1" t="s">
        <v>25716</v>
      </c>
      <c r="B2930" s="1" t="s">
        <v>19860</v>
      </c>
      <c r="C2930" s="1" t="s">
        <v>30480</v>
      </c>
      <c r="D2930" s="1" t="s">
        <v>1022</v>
      </c>
      <c r="E2930" s="1" t="s">
        <v>19</v>
      </c>
      <c r="F2930" s="1" t="s">
        <v>124</v>
      </c>
      <c r="G2930" s="1" t="s">
        <v>125</v>
      </c>
      <c r="H2930" s="1" t="s">
        <v>33</v>
      </c>
      <c r="I2930" s="1" t="s">
        <v>34</v>
      </c>
      <c r="J2930" s="1" t="s">
        <v>35</v>
      </c>
      <c r="K2930" s="1" t="s">
        <v>25</v>
      </c>
      <c r="L2930" s="1">
        <v>1</v>
      </c>
      <c r="M2930" s="1">
        <v>240</v>
      </c>
      <c r="N2930" s="1">
        <v>10</v>
      </c>
      <c r="O2930" s="1">
        <v>24</v>
      </c>
      <c r="P2930" s="1">
        <v>40</v>
      </c>
      <c r="Q2930" s="1">
        <v>256</v>
      </c>
      <c r="R2930" s="1" t="s">
        <v>42</v>
      </c>
      <c r="S2930" s="1" t="s">
        <v>25717</v>
      </c>
      <c r="T2930" s="1">
        <f>Table4[[#This Row],[Unit_Price]]*Table4[[#This Row],[Quantity]]</f>
        <v>240</v>
      </c>
      <c r="U2930" s="1">
        <f>(SUM(Table4[[#This Row],[Gross_Sales]],Table4[[#This Row],[Delivery_Fee]])-Table4[[#This Row],[Discount_Amount]])</f>
        <v>256</v>
      </c>
    </row>
    <row r="2931" spans="1:21" ht="25.8" customHeight="1" x14ac:dyDescent="0.3">
      <c r="A2931" s="1" t="s">
        <v>25718</v>
      </c>
      <c r="B2931" s="1" t="s">
        <v>19860</v>
      </c>
      <c r="C2931" s="1" t="s">
        <v>30480</v>
      </c>
      <c r="D2931" s="1" t="s">
        <v>395</v>
      </c>
      <c r="E2931" s="1" t="s">
        <v>19</v>
      </c>
      <c r="F2931" s="1" t="s">
        <v>98</v>
      </c>
      <c r="G2931" s="1" t="s">
        <v>99</v>
      </c>
      <c r="H2931" s="1" t="s">
        <v>288</v>
      </c>
      <c r="I2931" s="1" t="s">
        <v>289</v>
      </c>
      <c r="J2931" s="1" t="s">
        <v>86</v>
      </c>
      <c r="K2931" s="1" t="s">
        <v>14</v>
      </c>
      <c r="L2931" s="1">
        <v>2</v>
      </c>
      <c r="M2931" s="1">
        <v>80</v>
      </c>
      <c r="N2931" s="1">
        <v>10</v>
      </c>
      <c r="O2931" s="1">
        <v>16</v>
      </c>
      <c r="P2931" s="1">
        <v>20</v>
      </c>
      <c r="Q2931" s="1">
        <v>164</v>
      </c>
      <c r="R2931" s="1" t="s">
        <v>26</v>
      </c>
      <c r="S2931" s="1" t="s">
        <v>25719</v>
      </c>
      <c r="T2931" s="1">
        <f>Table4[[#This Row],[Unit_Price]]*Table4[[#This Row],[Quantity]]</f>
        <v>160</v>
      </c>
      <c r="U2931" s="1">
        <f>(SUM(Table4[[#This Row],[Gross_Sales]],Table4[[#This Row],[Delivery_Fee]])-Table4[[#This Row],[Discount_Amount]])</f>
        <v>164</v>
      </c>
    </row>
    <row r="2932" spans="1:21" ht="25.8" customHeight="1" x14ac:dyDescent="0.3">
      <c r="A2932" s="1" t="s">
        <v>25720</v>
      </c>
      <c r="B2932" s="1" t="s">
        <v>19860</v>
      </c>
      <c r="C2932" s="1" t="s">
        <v>30480</v>
      </c>
      <c r="D2932" s="1" t="s">
        <v>252</v>
      </c>
      <c r="E2932" s="1" t="s">
        <v>67</v>
      </c>
      <c r="F2932" s="1" t="s">
        <v>82</v>
      </c>
      <c r="G2932" s="1" t="s">
        <v>83</v>
      </c>
      <c r="H2932" s="1" t="s">
        <v>131</v>
      </c>
      <c r="I2932" s="1" t="s">
        <v>132</v>
      </c>
      <c r="J2932" s="1" t="s">
        <v>57</v>
      </c>
      <c r="K2932" s="1" t="s">
        <v>25</v>
      </c>
      <c r="L2932" s="1">
        <v>3</v>
      </c>
      <c r="M2932" s="1">
        <v>220</v>
      </c>
      <c r="N2932" s="1">
        <v>15</v>
      </c>
      <c r="O2932" s="1">
        <v>99</v>
      </c>
      <c r="P2932" s="1">
        <v>25</v>
      </c>
      <c r="Q2932" s="1">
        <v>586</v>
      </c>
      <c r="R2932" s="1" t="s">
        <v>15</v>
      </c>
      <c r="S2932" s="1" t="s">
        <v>25721</v>
      </c>
      <c r="T2932" s="1">
        <f>Table4[[#This Row],[Unit_Price]]*Table4[[#This Row],[Quantity]]</f>
        <v>660</v>
      </c>
      <c r="U2932" s="1">
        <f>(SUM(Table4[[#This Row],[Gross_Sales]],Table4[[#This Row],[Delivery_Fee]])-Table4[[#This Row],[Discount_Amount]])</f>
        <v>586</v>
      </c>
    </row>
    <row r="2933" spans="1:21" ht="25.8" customHeight="1" x14ac:dyDescent="0.3">
      <c r="A2933" s="1" t="s">
        <v>25722</v>
      </c>
      <c r="B2933" s="1" t="s">
        <v>19860</v>
      </c>
      <c r="C2933" s="1" t="s">
        <v>30480</v>
      </c>
      <c r="D2933" s="1" t="s">
        <v>355</v>
      </c>
      <c r="E2933" s="1" t="s">
        <v>19</v>
      </c>
      <c r="F2933" s="1" t="s">
        <v>174</v>
      </c>
      <c r="G2933" s="1" t="s">
        <v>175</v>
      </c>
      <c r="H2933" s="1" t="s">
        <v>143</v>
      </c>
      <c r="I2933" s="1" t="s">
        <v>144</v>
      </c>
      <c r="J2933" s="1" t="s">
        <v>24</v>
      </c>
      <c r="K2933" s="1" t="s">
        <v>14</v>
      </c>
      <c r="L2933" s="1">
        <v>2</v>
      </c>
      <c r="M2933" s="1">
        <v>160</v>
      </c>
      <c r="N2933" s="1">
        <v>15</v>
      </c>
      <c r="O2933" s="1">
        <v>48</v>
      </c>
      <c r="P2933" s="1">
        <v>35</v>
      </c>
      <c r="Q2933" s="1">
        <v>307</v>
      </c>
      <c r="R2933" s="1" t="s">
        <v>36</v>
      </c>
      <c r="S2933" s="1" t="s">
        <v>25723</v>
      </c>
      <c r="T2933" s="1">
        <f>Table4[[#This Row],[Unit_Price]]*Table4[[#This Row],[Quantity]]</f>
        <v>320</v>
      </c>
      <c r="U2933" s="1">
        <f>(SUM(Table4[[#This Row],[Gross_Sales]],Table4[[#This Row],[Delivery_Fee]])-Table4[[#This Row],[Discount_Amount]])</f>
        <v>307</v>
      </c>
    </row>
    <row r="2934" spans="1:21" ht="25.8" customHeight="1" x14ac:dyDescent="0.3">
      <c r="A2934" s="1" t="s">
        <v>25724</v>
      </c>
      <c r="B2934" s="1" t="s">
        <v>19860</v>
      </c>
      <c r="C2934" s="1" t="s">
        <v>30480</v>
      </c>
      <c r="D2934" s="1" t="s">
        <v>221</v>
      </c>
      <c r="E2934" s="1" t="s">
        <v>19</v>
      </c>
      <c r="F2934" s="1" t="s">
        <v>46</v>
      </c>
      <c r="G2934" s="1" t="s">
        <v>47</v>
      </c>
      <c r="H2934" s="1" t="s">
        <v>84</v>
      </c>
      <c r="I2934" s="1" t="s">
        <v>85</v>
      </c>
      <c r="J2934" s="1" t="s">
        <v>86</v>
      </c>
      <c r="K2934" s="1" t="s">
        <v>14</v>
      </c>
      <c r="L2934" s="1">
        <v>2</v>
      </c>
      <c r="M2934" s="1">
        <v>100</v>
      </c>
      <c r="N2934" s="1">
        <v>0</v>
      </c>
      <c r="O2934" s="1">
        <v>0</v>
      </c>
      <c r="P2934" s="1">
        <v>30</v>
      </c>
      <c r="Q2934" s="1">
        <v>230</v>
      </c>
      <c r="R2934" s="1" t="s">
        <v>26</v>
      </c>
      <c r="S2934" s="1" t="s">
        <v>25725</v>
      </c>
      <c r="T2934" s="1">
        <f>Table4[[#This Row],[Unit_Price]]*Table4[[#This Row],[Quantity]]</f>
        <v>200</v>
      </c>
      <c r="U2934" s="1">
        <f>(SUM(Table4[[#This Row],[Gross_Sales]],Table4[[#This Row],[Delivery_Fee]])-Table4[[#This Row],[Discount_Amount]])</f>
        <v>230</v>
      </c>
    </row>
    <row r="2935" spans="1:21" ht="25.8" customHeight="1" x14ac:dyDescent="0.3">
      <c r="A2935" s="1" t="s">
        <v>25726</v>
      </c>
      <c r="B2935" s="1" t="s">
        <v>19860</v>
      </c>
      <c r="C2935" s="1" t="s">
        <v>30480</v>
      </c>
      <c r="D2935" s="1" t="s">
        <v>2468</v>
      </c>
      <c r="E2935" s="1" t="s">
        <v>19</v>
      </c>
      <c r="F2935" s="1" t="s">
        <v>93</v>
      </c>
      <c r="G2935" s="1" t="s">
        <v>94</v>
      </c>
      <c r="H2935" s="1" t="s">
        <v>288</v>
      </c>
      <c r="I2935" s="1" t="s">
        <v>289</v>
      </c>
      <c r="J2935" s="1" t="s">
        <v>86</v>
      </c>
      <c r="K2935" s="1" t="s">
        <v>14</v>
      </c>
      <c r="L2935" s="1">
        <v>4</v>
      </c>
      <c r="M2935" s="1">
        <v>80</v>
      </c>
      <c r="N2935" s="1">
        <v>15</v>
      </c>
      <c r="O2935" s="1">
        <v>48</v>
      </c>
      <c r="P2935" s="1">
        <v>30</v>
      </c>
      <c r="Q2935" s="1">
        <v>302</v>
      </c>
      <c r="R2935" s="1" t="s">
        <v>26</v>
      </c>
      <c r="S2935" s="1" t="s">
        <v>25727</v>
      </c>
      <c r="T2935" s="1">
        <f>Table4[[#This Row],[Unit_Price]]*Table4[[#This Row],[Quantity]]</f>
        <v>320</v>
      </c>
      <c r="U2935" s="1">
        <f>(SUM(Table4[[#This Row],[Gross_Sales]],Table4[[#This Row],[Delivery_Fee]])-Table4[[#This Row],[Discount_Amount]])</f>
        <v>302</v>
      </c>
    </row>
    <row r="2936" spans="1:21" ht="25.8" customHeight="1" x14ac:dyDescent="0.3">
      <c r="A2936" s="1" t="s">
        <v>25728</v>
      </c>
      <c r="B2936" s="1" t="s">
        <v>19860</v>
      </c>
      <c r="C2936" s="1" t="s">
        <v>30480</v>
      </c>
      <c r="D2936" s="1" t="s">
        <v>115</v>
      </c>
      <c r="E2936" s="1" t="s">
        <v>19</v>
      </c>
      <c r="F2936" s="1" t="s">
        <v>98</v>
      </c>
      <c r="G2936" s="1" t="s">
        <v>99</v>
      </c>
      <c r="H2936" s="1" t="s">
        <v>70</v>
      </c>
      <c r="I2936" s="1" t="s">
        <v>71</v>
      </c>
      <c r="J2936" s="1" t="s">
        <v>13</v>
      </c>
      <c r="K2936" s="1" t="s">
        <v>14</v>
      </c>
      <c r="L2936" s="1">
        <v>2</v>
      </c>
      <c r="M2936" s="1">
        <v>130</v>
      </c>
      <c r="N2936" s="1">
        <v>10</v>
      </c>
      <c r="O2936" s="1">
        <v>26</v>
      </c>
      <c r="P2936" s="1">
        <v>35</v>
      </c>
      <c r="Q2936" s="1">
        <v>269</v>
      </c>
      <c r="R2936" s="1" t="s">
        <v>26</v>
      </c>
      <c r="S2936" s="1" t="s">
        <v>25729</v>
      </c>
      <c r="T2936" s="1">
        <f>Table4[[#This Row],[Unit_Price]]*Table4[[#This Row],[Quantity]]</f>
        <v>260</v>
      </c>
      <c r="U2936" s="1">
        <f>(SUM(Table4[[#This Row],[Gross_Sales]],Table4[[#This Row],[Delivery_Fee]])-Table4[[#This Row],[Discount_Amount]])</f>
        <v>269</v>
      </c>
    </row>
    <row r="2937" spans="1:21" ht="25.8" customHeight="1" x14ac:dyDescent="0.3">
      <c r="A2937" s="1" t="s">
        <v>25730</v>
      </c>
      <c r="B2937" s="1" t="s">
        <v>19860</v>
      </c>
      <c r="C2937" s="1" t="s">
        <v>30480</v>
      </c>
      <c r="D2937" s="1" t="s">
        <v>1931</v>
      </c>
      <c r="E2937" s="1" t="s">
        <v>8</v>
      </c>
      <c r="F2937" s="1" t="s">
        <v>151</v>
      </c>
      <c r="G2937" s="1" t="s">
        <v>152</v>
      </c>
      <c r="H2937" s="1" t="s">
        <v>116</v>
      </c>
      <c r="I2937" s="1" t="s">
        <v>117</v>
      </c>
      <c r="J2937" s="1" t="s">
        <v>35</v>
      </c>
      <c r="K2937" s="1" t="s">
        <v>14</v>
      </c>
      <c r="L2937" s="1">
        <v>4</v>
      </c>
      <c r="M2937" s="1">
        <v>210</v>
      </c>
      <c r="N2937" s="1">
        <v>20</v>
      </c>
      <c r="O2937" s="1">
        <v>168</v>
      </c>
      <c r="P2937" s="1">
        <v>35</v>
      </c>
      <c r="Q2937" s="1">
        <v>707</v>
      </c>
      <c r="R2937" s="1" t="s">
        <v>63</v>
      </c>
      <c r="S2937" s="1" t="s">
        <v>25731</v>
      </c>
      <c r="T2937" s="1">
        <f>Table4[[#This Row],[Unit_Price]]*Table4[[#This Row],[Quantity]]</f>
        <v>840</v>
      </c>
      <c r="U2937" s="1">
        <f>(SUM(Table4[[#This Row],[Gross_Sales]],Table4[[#This Row],[Delivery_Fee]])-Table4[[#This Row],[Discount_Amount]])</f>
        <v>707</v>
      </c>
    </row>
    <row r="2938" spans="1:21" ht="25.8" customHeight="1" x14ac:dyDescent="0.3">
      <c r="A2938" s="1" t="s">
        <v>25732</v>
      </c>
      <c r="B2938" s="1" t="s">
        <v>19860</v>
      </c>
      <c r="C2938" s="1" t="s">
        <v>30480</v>
      </c>
      <c r="D2938" s="1" t="s">
        <v>4097</v>
      </c>
      <c r="E2938" s="1" t="s">
        <v>30</v>
      </c>
      <c r="F2938" s="1" t="s">
        <v>31</v>
      </c>
      <c r="G2938" s="1" t="s">
        <v>32</v>
      </c>
      <c r="H2938" s="1" t="s">
        <v>131</v>
      </c>
      <c r="I2938" s="1" t="s">
        <v>132</v>
      </c>
      <c r="J2938" s="1" t="s">
        <v>57</v>
      </c>
      <c r="K2938" s="1" t="s">
        <v>25</v>
      </c>
      <c r="L2938" s="1">
        <v>1</v>
      </c>
      <c r="M2938" s="1">
        <v>220</v>
      </c>
      <c r="N2938" s="1">
        <v>10</v>
      </c>
      <c r="O2938" s="1">
        <v>22</v>
      </c>
      <c r="P2938" s="1">
        <v>35</v>
      </c>
      <c r="Q2938" s="1">
        <v>233</v>
      </c>
      <c r="R2938" s="1" t="s">
        <v>26</v>
      </c>
      <c r="S2938" s="1" t="s">
        <v>25733</v>
      </c>
      <c r="T2938" s="1">
        <f>Table4[[#This Row],[Unit_Price]]*Table4[[#This Row],[Quantity]]</f>
        <v>220</v>
      </c>
      <c r="U2938" s="1">
        <f>(SUM(Table4[[#This Row],[Gross_Sales]],Table4[[#This Row],[Delivery_Fee]])-Table4[[#This Row],[Discount_Amount]])</f>
        <v>233</v>
      </c>
    </row>
    <row r="2939" spans="1:21" ht="25.8" customHeight="1" x14ac:dyDescent="0.3">
      <c r="A2939" s="1" t="s">
        <v>25734</v>
      </c>
      <c r="B2939" s="1" t="s">
        <v>19860</v>
      </c>
      <c r="C2939" s="1" t="s">
        <v>30480</v>
      </c>
      <c r="D2939" s="1" t="s">
        <v>687</v>
      </c>
      <c r="E2939" s="1" t="s">
        <v>19</v>
      </c>
      <c r="F2939" s="1" t="s">
        <v>141</v>
      </c>
      <c r="G2939" s="1" t="s">
        <v>142</v>
      </c>
      <c r="H2939" s="1" t="s">
        <v>61</v>
      </c>
      <c r="I2939" s="1" t="s">
        <v>62</v>
      </c>
      <c r="J2939" s="1" t="s">
        <v>24</v>
      </c>
      <c r="K2939" s="1" t="s">
        <v>25</v>
      </c>
      <c r="L2939" s="1">
        <v>3</v>
      </c>
      <c r="M2939" s="1">
        <v>190</v>
      </c>
      <c r="N2939" s="1">
        <v>15</v>
      </c>
      <c r="O2939" s="1">
        <v>85.5</v>
      </c>
      <c r="P2939" s="1">
        <v>40</v>
      </c>
      <c r="Q2939" s="1">
        <v>524.5</v>
      </c>
      <c r="R2939" s="1" t="s">
        <v>26</v>
      </c>
      <c r="S2939" s="1" t="s">
        <v>25735</v>
      </c>
      <c r="T2939" s="1">
        <f>Table4[[#This Row],[Unit_Price]]*Table4[[#This Row],[Quantity]]</f>
        <v>570</v>
      </c>
      <c r="U2939" s="1">
        <f>(SUM(Table4[[#This Row],[Gross_Sales]],Table4[[#This Row],[Delivery_Fee]])-Table4[[#This Row],[Discount_Amount]])</f>
        <v>524.5</v>
      </c>
    </row>
    <row r="2940" spans="1:21" ht="25.8" customHeight="1" x14ac:dyDescent="0.3">
      <c r="A2940" s="1" t="s">
        <v>25736</v>
      </c>
      <c r="B2940" s="1" t="s">
        <v>19860</v>
      </c>
      <c r="C2940" s="1" t="s">
        <v>30480</v>
      </c>
      <c r="D2940" s="1" t="s">
        <v>1590</v>
      </c>
      <c r="E2940" s="1" t="s">
        <v>8</v>
      </c>
      <c r="F2940" s="1" t="s">
        <v>82</v>
      </c>
      <c r="G2940" s="1" t="s">
        <v>83</v>
      </c>
      <c r="H2940" s="1" t="s">
        <v>48</v>
      </c>
      <c r="I2940" s="1" t="s">
        <v>49</v>
      </c>
      <c r="J2940" s="1" t="s">
        <v>13</v>
      </c>
      <c r="K2940" s="1" t="s">
        <v>14</v>
      </c>
      <c r="L2940" s="1">
        <v>4</v>
      </c>
      <c r="M2940" s="1">
        <v>220</v>
      </c>
      <c r="N2940" s="1">
        <v>20</v>
      </c>
      <c r="O2940" s="1">
        <v>176</v>
      </c>
      <c r="P2940" s="1">
        <v>25</v>
      </c>
      <c r="Q2940" s="1">
        <v>729</v>
      </c>
      <c r="R2940" s="1" t="s">
        <v>26</v>
      </c>
      <c r="S2940" s="1" t="s">
        <v>25737</v>
      </c>
      <c r="T2940" s="1">
        <f>Table4[[#This Row],[Unit_Price]]*Table4[[#This Row],[Quantity]]</f>
        <v>880</v>
      </c>
      <c r="U2940" s="1">
        <f>(SUM(Table4[[#This Row],[Gross_Sales]],Table4[[#This Row],[Delivery_Fee]])-Table4[[#This Row],[Discount_Amount]])</f>
        <v>729</v>
      </c>
    </row>
    <row r="2941" spans="1:21" ht="25.8" customHeight="1" x14ac:dyDescent="0.3">
      <c r="A2941" s="1" t="s">
        <v>25738</v>
      </c>
      <c r="B2941" s="1" t="s">
        <v>19860</v>
      </c>
      <c r="C2941" s="1" t="s">
        <v>30480</v>
      </c>
      <c r="D2941" s="1" t="s">
        <v>890</v>
      </c>
      <c r="E2941" s="1" t="s">
        <v>8</v>
      </c>
      <c r="F2941" s="1" t="s">
        <v>46</v>
      </c>
      <c r="G2941" s="1" t="s">
        <v>47</v>
      </c>
      <c r="H2941" s="1" t="s">
        <v>11</v>
      </c>
      <c r="I2941" s="1" t="s">
        <v>12</v>
      </c>
      <c r="J2941" s="1" t="s">
        <v>13</v>
      </c>
      <c r="K2941" s="1" t="s">
        <v>14</v>
      </c>
      <c r="L2941" s="1">
        <v>2</v>
      </c>
      <c r="M2941" s="1">
        <v>140</v>
      </c>
      <c r="N2941" s="1">
        <v>20</v>
      </c>
      <c r="O2941" s="1">
        <v>56</v>
      </c>
      <c r="P2941" s="1">
        <v>20</v>
      </c>
      <c r="Q2941" s="1">
        <v>244</v>
      </c>
      <c r="R2941" s="1" t="s">
        <v>63</v>
      </c>
      <c r="S2941" s="1" t="s">
        <v>25739</v>
      </c>
      <c r="T2941" s="1">
        <f>Table4[[#This Row],[Unit_Price]]*Table4[[#This Row],[Quantity]]</f>
        <v>280</v>
      </c>
      <c r="U2941" s="1">
        <f>(SUM(Table4[[#This Row],[Gross_Sales]],Table4[[#This Row],[Delivery_Fee]])-Table4[[#This Row],[Discount_Amount]])</f>
        <v>244</v>
      </c>
    </row>
    <row r="2942" spans="1:21" ht="25.8" customHeight="1" x14ac:dyDescent="0.3">
      <c r="A2942" s="1" t="s">
        <v>25740</v>
      </c>
      <c r="B2942" s="1" t="s">
        <v>19860</v>
      </c>
      <c r="C2942" s="1" t="s">
        <v>30480</v>
      </c>
      <c r="D2942" s="1" t="s">
        <v>509</v>
      </c>
      <c r="E2942" s="1" t="s">
        <v>67</v>
      </c>
      <c r="F2942" s="1" t="s">
        <v>267</v>
      </c>
      <c r="G2942" s="1" t="s">
        <v>268</v>
      </c>
      <c r="H2942" s="1" t="s">
        <v>288</v>
      </c>
      <c r="I2942" s="1" t="s">
        <v>289</v>
      </c>
      <c r="J2942" s="1" t="s">
        <v>86</v>
      </c>
      <c r="K2942" s="1" t="s">
        <v>14</v>
      </c>
      <c r="L2942" s="1">
        <v>4</v>
      </c>
      <c r="M2942" s="1">
        <v>80</v>
      </c>
      <c r="N2942" s="1">
        <v>20</v>
      </c>
      <c r="O2942" s="1">
        <v>64</v>
      </c>
      <c r="P2942" s="1">
        <v>25</v>
      </c>
      <c r="Q2942" s="1">
        <v>281</v>
      </c>
      <c r="R2942" s="1" t="s">
        <v>42</v>
      </c>
      <c r="S2942" s="1" t="s">
        <v>25741</v>
      </c>
      <c r="T2942" s="1">
        <f>Table4[[#This Row],[Unit_Price]]*Table4[[#This Row],[Quantity]]</f>
        <v>320</v>
      </c>
      <c r="U2942" s="1">
        <f>(SUM(Table4[[#This Row],[Gross_Sales]],Table4[[#This Row],[Delivery_Fee]])-Table4[[#This Row],[Discount_Amount]])</f>
        <v>281</v>
      </c>
    </row>
    <row r="2943" spans="1:21" ht="25.8" customHeight="1" x14ac:dyDescent="0.3">
      <c r="A2943" s="1" t="s">
        <v>25742</v>
      </c>
      <c r="B2943" s="1" t="s">
        <v>19860</v>
      </c>
      <c r="C2943" s="1" t="s">
        <v>30480</v>
      </c>
      <c r="D2943" s="1" t="s">
        <v>846</v>
      </c>
      <c r="E2943" s="1" t="s">
        <v>30</v>
      </c>
      <c r="F2943" s="1" t="s">
        <v>53</v>
      </c>
      <c r="G2943" s="1" t="s">
        <v>54</v>
      </c>
      <c r="H2943" s="1" t="s">
        <v>40</v>
      </c>
      <c r="I2943" s="1" t="s">
        <v>41</v>
      </c>
      <c r="J2943" s="1" t="s">
        <v>13</v>
      </c>
      <c r="K2943" s="1" t="s">
        <v>25</v>
      </c>
      <c r="L2943" s="1">
        <v>4</v>
      </c>
      <c r="M2943" s="1">
        <v>170</v>
      </c>
      <c r="N2943" s="1">
        <v>20</v>
      </c>
      <c r="O2943" s="1">
        <v>136</v>
      </c>
      <c r="P2943" s="1">
        <v>20</v>
      </c>
      <c r="Q2943" s="1">
        <v>564</v>
      </c>
      <c r="R2943" s="1" t="s">
        <v>15</v>
      </c>
      <c r="S2943" s="1" t="s">
        <v>25743</v>
      </c>
      <c r="T2943" s="1">
        <f>Table4[[#This Row],[Unit_Price]]*Table4[[#This Row],[Quantity]]</f>
        <v>680</v>
      </c>
      <c r="U2943" s="1">
        <f>(SUM(Table4[[#This Row],[Gross_Sales]],Table4[[#This Row],[Delivery_Fee]])-Table4[[#This Row],[Discount_Amount]])</f>
        <v>564</v>
      </c>
    </row>
    <row r="2944" spans="1:21" ht="25.8" customHeight="1" x14ac:dyDescent="0.3">
      <c r="A2944" s="1" t="s">
        <v>25744</v>
      </c>
      <c r="B2944" s="1" t="s">
        <v>19860</v>
      </c>
      <c r="C2944" s="1" t="s">
        <v>30480</v>
      </c>
      <c r="D2944" s="1" t="s">
        <v>436</v>
      </c>
      <c r="E2944" s="1" t="s">
        <v>8</v>
      </c>
      <c r="F2944" s="1" t="s">
        <v>82</v>
      </c>
      <c r="G2944" s="1" t="s">
        <v>83</v>
      </c>
      <c r="H2944" s="1" t="s">
        <v>116</v>
      </c>
      <c r="I2944" s="1" t="s">
        <v>117</v>
      </c>
      <c r="J2944" s="1" t="s">
        <v>35</v>
      </c>
      <c r="K2944" s="1" t="s">
        <v>14</v>
      </c>
      <c r="L2944" s="1">
        <v>4</v>
      </c>
      <c r="M2944" s="1">
        <v>210</v>
      </c>
      <c r="N2944" s="1">
        <v>0</v>
      </c>
      <c r="O2944" s="1">
        <v>0</v>
      </c>
      <c r="P2944" s="1">
        <v>30</v>
      </c>
      <c r="Q2944" s="1">
        <v>870</v>
      </c>
      <c r="R2944" s="1" t="s">
        <v>36</v>
      </c>
      <c r="S2944" s="1" t="s">
        <v>25745</v>
      </c>
      <c r="T2944" s="1">
        <f>Table4[[#This Row],[Unit_Price]]*Table4[[#This Row],[Quantity]]</f>
        <v>840</v>
      </c>
      <c r="U2944" s="1">
        <f>(SUM(Table4[[#This Row],[Gross_Sales]],Table4[[#This Row],[Delivery_Fee]])-Table4[[#This Row],[Discount_Amount]])</f>
        <v>870</v>
      </c>
    </row>
    <row r="2945" spans="1:21" ht="25.8" customHeight="1" x14ac:dyDescent="0.3">
      <c r="A2945" s="1" t="s">
        <v>25746</v>
      </c>
      <c r="B2945" s="1" t="s">
        <v>19860</v>
      </c>
      <c r="C2945" s="1" t="s">
        <v>30480</v>
      </c>
      <c r="D2945" s="1" t="s">
        <v>1456</v>
      </c>
      <c r="E2945" s="1" t="s">
        <v>67</v>
      </c>
      <c r="F2945" s="1" t="s">
        <v>109</v>
      </c>
      <c r="G2945" s="1" t="s">
        <v>110</v>
      </c>
      <c r="H2945" s="1" t="s">
        <v>84</v>
      </c>
      <c r="I2945" s="1" t="s">
        <v>85</v>
      </c>
      <c r="J2945" s="1" t="s">
        <v>86</v>
      </c>
      <c r="K2945" s="1" t="s">
        <v>14</v>
      </c>
      <c r="L2945" s="1">
        <v>2</v>
      </c>
      <c r="M2945" s="1">
        <v>100</v>
      </c>
      <c r="N2945" s="1">
        <v>0</v>
      </c>
      <c r="O2945" s="1">
        <v>0</v>
      </c>
      <c r="P2945" s="1">
        <v>35</v>
      </c>
      <c r="Q2945" s="1">
        <v>235</v>
      </c>
      <c r="R2945" s="1" t="s">
        <v>26</v>
      </c>
      <c r="S2945" s="1" t="s">
        <v>25747</v>
      </c>
      <c r="T2945" s="1">
        <f>Table4[[#This Row],[Unit_Price]]*Table4[[#This Row],[Quantity]]</f>
        <v>200</v>
      </c>
      <c r="U2945" s="1">
        <f>(SUM(Table4[[#This Row],[Gross_Sales]],Table4[[#This Row],[Delivery_Fee]])-Table4[[#This Row],[Discount_Amount]])</f>
        <v>235</v>
      </c>
    </row>
    <row r="2946" spans="1:21" ht="25.8" customHeight="1" x14ac:dyDescent="0.3">
      <c r="A2946" s="1" t="s">
        <v>25748</v>
      </c>
      <c r="B2946" s="1" t="s">
        <v>19860</v>
      </c>
      <c r="C2946" s="1" t="s">
        <v>30480</v>
      </c>
      <c r="D2946" s="1" t="s">
        <v>361</v>
      </c>
      <c r="E2946" s="1" t="s">
        <v>19</v>
      </c>
      <c r="F2946" s="1" t="s">
        <v>98</v>
      </c>
      <c r="G2946" s="1" t="s">
        <v>99</v>
      </c>
      <c r="H2946" s="1" t="s">
        <v>131</v>
      </c>
      <c r="I2946" s="1" t="s">
        <v>132</v>
      </c>
      <c r="J2946" s="1" t="s">
        <v>57</v>
      </c>
      <c r="K2946" s="1" t="s">
        <v>25</v>
      </c>
      <c r="L2946" s="1">
        <v>1</v>
      </c>
      <c r="M2946" s="1">
        <v>220</v>
      </c>
      <c r="N2946" s="1">
        <v>20</v>
      </c>
      <c r="O2946" s="1">
        <v>44</v>
      </c>
      <c r="P2946" s="1">
        <v>25</v>
      </c>
      <c r="Q2946" s="1">
        <v>201</v>
      </c>
      <c r="R2946" s="1" t="s">
        <v>26</v>
      </c>
      <c r="S2946" s="1" t="s">
        <v>25749</v>
      </c>
      <c r="T2946" s="1">
        <f>Table4[[#This Row],[Unit_Price]]*Table4[[#This Row],[Quantity]]</f>
        <v>220</v>
      </c>
      <c r="U2946" s="1">
        <f>(SUM(Table4[[#This Row],[Gross_Sales]],Table4[[#This Row],[Delivery_Fee]])-Table4[[#This Row],[Discount_Amount]])</f>
        <v>201</v>
      </c>
    </row>
    <row r="2947" spans="1:21" ht="25.8" customHeight="1" x14ac:dyDescent="0.3">
      <c r="A2947" s="1" t="s">
        <v>25750</v>
      </c>
      <c r="B2947" s="1" t="s">
        <v>19860</v>
      </c>
      <c r="C2947" s="1" t="s">
        <v>30480</v>
      </c>
      <c r="D2947" s="1" t="s">
        <v>497</v>
      </c>
      <c r="E2947" s="1" t="s">
        <v>19</v>
      </c>
      <c r="F2947" s="1" t="s">
        <v>46</v>
      </c>
      <c r="G2947" s="1" t="s">
        <v>47</v>
      </c>
      <c r="H2947" s="1" t="s">
        <v>55</v>
      </c>
      <c r="I2947" s="1" t="s">
        <v>56</v>
      </c>
      <c r="J2947" s="1" t="s">
        <v>57</v>
      </c>
      <c r="K2947" s="1" t="s">
        <v>14</v>
      </c>
      <c r="L2947" s="1">
        <v>4</v>
      </c>
      <c r="M2947" s="1">
        <v>180</v>
      </c>
      <c r="N2947" s="1">
        <v>0</v>
      </c>
      <c r="O2947" s="1">
        <v>0</v>
      </c>
      <c r="P2947" s="1">
        <v>40</v>
      </c>
      <c r="Q2947" s="1">
        <v>760</v>
      </c>
      <c r="R2947" s="1" t="s">
        <v>36</v>
      </c>
      <c r="S2947" s="1" t="s">
        <v>25751</v>
      </c>
      <c r="T2947" s="1">
        <f>Table4[[#This Row],[Unit_Price]]*Table4[[#This Row],[Quantity]]</f>
        <v>720</v>
      </c>
      <c r="U2947" s="1">
        <f>(SUM(Table4[[#This Row],[Gross_Sales]],Table4[[#This Row],[Delivery_Fee]])-Table4[[#This Row],[Discount_Amount]])</f>
        <v>760</v>
      </c>
    </row>
    <row r="2948" spans="1:21" ht="25.8" customHeight="1" x14ac:dyDescent="0.3">
      <c r="A2948" s="1" t="s">
        <v>25752</v>
      </c>
      <c r="B2948" s="1" t="s">
        <v>19860</v>
      </c>
      <c r="C2948" s="1" t="s">
        <v>30480</v>
      </c>
      <c r="D2948" s="1" t="s">
        <v>1782</v>
      </c>
      <c r="E2948" s="1" t="s">
        <v>8</v>
      </c>
      <c r="F2948" s="1" t="s">
        <v>109</v>
      </c>
      <c r="G2948" s="1" t="s">
        <v>110</v>
      </c>
      <c r="H2948" s="1" t="s">
        <v>33</v>
      </c>
      <c r="I2948" s="1" t="s">
        <v>34</v>
      </c>
      <c r="J2948" s="1" t="s">
        <v>35</v>
      </c>
      <c r="K2948" s="1" t="s">
        <v>25</v>
      </c>
      <c r="L2948" s="1">
        <v>1</v>
      </c>
      <c r="M2948" s="1">
        <v>240</v>
      </c>
      <c r="N2948" s="1">
        <v>15</v>
      </c>
      <c r="O2948" s="1">
        <v>36</v>
      </c>
      <c r="P2948" s="1">
        <v>30</v>
      </c>
      <c r="Q2948" s="1">
        <v>234</v>
      </c>
      <c r="R2948" s="1" t="s">
        <v>36</v>
      </c>
      <c r="S2948" s="1" t="s">
        <v>25753</v>
      </c>
      <c r="T2948" s="1">
        <f>Table4[[#This Row],[Unit_Price]]*Table4[[#This Row],[Quantity]]</f>
        <v>240</v>
      </c>
      <c r="U2948" s="1">
        <f>(SUM(Table4[[#This Row],[Gross_Sales]],Table4[[#This Row],[Delivery_Fee]])-Table4[[#This Row],[Discount_Amount]])</f>
        <v>234</v>
      </c>
    </row>
    <row r="2949" spans="1:21" ht="25.8" customHeight="1" x14ac:dyDescent="0.3">
      <c r="A2949" s="1" t="s">
        <v>25754</v>
      </c>
      <c r="B2949" s="1" t="s">
        <v>19860</v>
      </c>
      <c r="C2949" s="1" t="s">
        <v>30480</v>
      </c>
      <c r="D2949" s="1" t="s">
        <v>349</v>
      </c>
      <c r="E2949" s="1" t="s">
        <v>19</v>
      </c>
      <c r="F2949" s="1" t="s">
        <v>20</v>
      </c>
      <c r="G2949" s="1" t="s">
        <v>21</v>
      </c>
      <c r="H2949" s="1" t="s">
        <v>22</v>
      </c>
      <c r="I2949" s="1" t="s">
        <v>23</v>
      </c>
      <c r="J2949" s="1" t="s">
        <v>24</v>
      </c>
      <c r="K2949" s="1" t="s">
        <v>25</v>
      </c>
      <c r="L2949" s="1">
        <v>3</v>
      </c>
      <c r="M2949" s="1">
        <v>180</v>
      </c>
      <c r="N2949" s="1">
        <v>15</v>
      </c>
      <c r="O2949" s="1">
        <v>81</v>
      </c>
      <c r="P2949" s="1">
        <v>30</v>
      </c>
      <c r="Q2949" s="1">
        <v>489</v>
      </c>
      <c r="R2949" s="1" t="s">
        <v>42</v>
      </c>
      <c r="S2949" s="1" t="s">
        <v>25755</v>
      </c>
      <c r="T2949" s="1">
        <f>Table4[[#This Row],[Unit_Price]]*Table4[[#This Row],[Quantity]]</f>
        <v>540</v>
      </c>
      <c r="U2949" s="1">
        <f>(SUM(Table4[[#This Row],[Gross_Sales]],Table4[[#This Row],[Delivery_Fee]])-Table4[[#This Row],[Discount_Amount]])</f>
        <v>489</v>
      </c>
    </row>
    <row r="2950" spans="1:21" ht="25.8" customHeight="1" x14ac:dyDescent="0.3">
      <c r="A2950" s="1" t="s">
        <v>25756</v>
      </c>
      <c r="B2950" s="1" t="s">
        <v>19860</v>
      </c>
      <c r="C2950" s="1" t="s">
        <v>30480</v>
      </c>
      <c r="D2950" s="1" t="s">
        <v>597</v>
      </c>
      <c r="E2950" s="1" t="s">
        <v>19</v>
      </c>
      <c r="F2950" s="1" t="s">
        <v>98</v>
      </c>
      <c r="G2950" s="1" t="s">
        <v>99</v>
      </c>
      <c r="H2950" s="1" t="s">
        <v>111</v>
      </c>
      <c r="I2950" s="1" t="s">
        <v>112</v>
      </c>
      <c r="J2950" s="1" t="s">
        <v>13</v>
      </c>
      <c r="K2950" s="1" t="s">
        <v>25</v>
      </c>
      <c r="L2950" s="1">
        <v>4</v>
      </c>
      <c r="M2950" s="1">
        <v>280</v>
      </c>
      <c r="N2950" s="1">
        <v>15</v>
      </c>
      <c r="O2950" s="1">
        <v>168</v>
      </c>
      <c r="P2950" s="1">
        <v>35</v>
      </c>
      <c r="Q2950" s="1">
        <v>987</v>
      </c>
      <c r="R2950" s="1" t="s">
        <v>36</v>
      </c>
      <c r="S2950" s="1" t="s">
        <v>25757</v>
      </c>
      <c r="T2950" s="1">
        <f>Table4[[#This Row],[Unit_Price]]*Table4[[#This Row],[Quantity]]</f>
        <v>1120</v>
      </c>
      <c r="U2950" s="1">
        <f>(SUM(Table4[[#This Row],[Gross_Sales]],Table4[[#This Row],[Delivery_Fee]])-Table4[[#This Row],[Discount_Amount]])</f>
        <v>987</v>
      </c>
    </row>
    <row r="2951" spans="1:21" ht="25.8" customHeight="1" x14ac:dyDescent="0.3">
      <c r="A2951" s="1" t="s">
        <v>25758</v>
      </c>
      <c r="B2951" s="1" t="s">
        <v>19860</v>
      </c>
      <c r="C2951" s="1" t="s">
        <v>30480</v>
      </c>
      <c r="D2951" s="1" t="s">
        <v>239</v>
      </c>
      <c r="E2951" s="1" t="s">
        <v>30</v>
      </c>
      <c r="F2951" s="1" t="s">
        <v>136</v>
      </c>
      <c r="G2951" s="1" t="s">
        <v>137</v>
      </c>
      <c r="H2951" s="1" t="s">
        <v>288</v>
      </c>
      <c r="I2951" s="1" t="s">
        <v>289</v>
      </c>
      <c r="J2951" s="1" t="s">
        <v>86</v>
      </c>
      <c r="K2951" s="1" t="s">
        <v>14</v>
      </c>
      <c r="L2951" s="1">
        <v>1</v>
      </c>
      <c r="M2951" s="1">
        <v>80</v>
      </c>
      <c r="N2951" s="1">
        <v>20</v>
      </c>
      <c r="O2951" s="1">
        <v>16</v>
      </c>
      <c r="P2951" s="1">
        <v>40</v>
      </c>
      <c r="Q2951" s="1">
        <v>104</v>
      </c>
      <c r="R2951" s="1" t="s">
        <v>63</v>
      </c>
      <c r="S2951" s="1" t="s">
        <v>25759</v>
      </c>
      <c r="T2951" s="1">
        <f>Table4[[#This Row],[Unit_Price]]*Table4[[#This Row],[Quantity]]</f>
        <v>80</v>
      </c>
      <c r="U2951" s="1">
        <f>(SUM(Table4[[#This Row],[Gross_Sales]],Table4[[#This Row],[Delivery_Fee]])-Table4[[#This Row],[Discount_Amount]])</f>
        <v>104</v>
      </c>
    </row>
    <row r="2952" spans="1:21" ht="25.8" customHeight="1" x14ac:dyDescent="0.3">
      <c r="A2952" s="1" t="s">
        <v>25760</v>
      </c>
      <c r="B2952" s="1" t="s">
        <v>19860</v>
      </c>
      <c r="C2952" s="1" t="s">
        <v>30480</v>
      </c>
      <c r="D2952" s="1" t="s">
        <v>155</v>
      </c>
      <c r="E2952" s="1" t="s">
        <v>30</v>
      </c>
      <c r="F2952" s="1" t="s">
        <v>151</v>
      </c>
      <c r="G2952" s="1" t="s">
        <v>152</v>
      </c>
      <c r="H2952" s="1" t="s">
        <v>22</v>
      </c>
      <c r="I2952" s="1" t="s">
        <v>23</v>
      </c>
      <c r="J2952" s="1" t="s">
        <v>24</v>
      </c>
      <c r="K2952" s="1" t="s">
        <v>25</v>
      </c>
      <c r="L2952" s="1">
        <v>3</v>
      </c>
      <c r="M2952" s="1">
        <v>180</v>
      </c>
      <c r="N2952" s="1">
        <v>10</v>
      </c>
      <c r="O2952" s="1">
        <v>54</v>
      </c>
      <c r="P2952" s="1">
        <v>20</v>
      </c>
      <c r="Q2952" s="1">
        <v>506</v>
      </c>
      <c r="R2952" s="1" t="s">
        <v>42</v>
      </c>
      <c r="S2952" s="1" t="s">
        <v>25761</v>
      </c>
      <c r="T2952" s="1">
        <f>Table4[[#This Row],[Unit_Price]]*Table4[[#This Row],[Quantity]]</f>
        <v>540</v>
      </c>
      <c r="U2952" s="1">
        <f>(SUM(Table4[[#This Row],[Gross_Sales]],Table4[[#This Row],[Delivery_Fee]])-Table4[[#This Row],[Discount_Amount]])</f>
        <v>506</v>
      </c>
    </row>
    <row r="2953" spans="1:21" ht="25.8" customHeight="1" x14ac:dyDescent="0.3">
      <c r="A2953" s="1" t="s">
        <v>25762</v>
      </c>
      <c r="B2953" s="1" t="s">
        <v>19860</v>
      </c>
      <c r="C2953" s="1" t="s">
        <v>30480</v>
      </c>
      <c r="D2953" s="1" t="s">
        <v>1318</v>
      </c>
      <c r="E2953" s="1" t="s">
        <v>30</v>
      </c>
      <c r="F2953" s="1" t="s">
        <v>339</v>
      </c>
      <c r="G2953" s="1" t="s">
        <v>340</v>
      </c>
      <c r="H2953" s="1" t="s">
        <v>77</v>
      </c>
      <c r="I2953" s="1" t="s">
        <v>78</v>
      </c>
      <c r="J2953" s="1" t="s">
        <v>24</v>
      </c>
      <c r="K2953" s="1" t="s">
        <v>14</v>
      </c>
      <c r="L2953" s="1">
        <v>1</v>
      </c>
      <c r="M2953" s="1">
        <v>150</v>
      </c>
      <c r="N2953" s="1">
        <v>10</v>
      </c>
      <c r="O2953" s="1">
        <v>15</v>
      </c>
      <c r="P2953" s="1">
        <v>20</v>
      </c>
      <c r="Q2953" s="1">
        <v>155</v>
      </c>
      <c r="R2953" s="1" t="s">
        <v>63</v>
      </c>
      <c r="S2953" s="1" t="s">
        <v>25763</v>
      </c>
      <c r="T2953" s="1">
        <f>Table4[[#This Row],[Unit_Price]]*Table4[[#This Row],[Quantity]]</f>
        <v>150</v>
      </c>
      <c r="U2953" s="1">
        <f>(SUM(Table4[[#This Row],[Gross_Sales]],Table4[[#This Row],[Delivery_Fee]])-Table4[[#This Row],[Discount_Amount]])</f>
        <v>155</v>
      </c>
    </row>
    <row r="2954" spans="1:21" ht="25.8" customHeight="1" x14ac:dyDescent="0.3">
      <c r="A2954" s="1" t="s">
        <v>25764</v>
      </c>
      <c r="B2954" s="1" t="s">
        <v>19860</v>
      </c>
      <c r="C2954" s="1" t="s">
        <v>30480</v>
      </c>
      <c r="D2954" s="1" t="s">
        <v>92</v>
      </c>
      <c r="E2954" s="1" t="s">
        <v>30</v>
      </c>
      <c r="F2954" s="1" t="s">
        <v>136</v>
      </c>
      <c r="G2954" s="1" t="s">
        <v>137</v>
      </c>
      <c r="H2954" s="1" t="s">
        <v>77</v>
      </c>
      <c r="I2954" s="1" t="s">
        <v>78</v>
      </c>
      <c r="J2954" s="1" t="s">
        <v>24</v>
      </c>
      <c r="K2954" s="1" t="s">
        <v>14</v>
      </c>
      <c r="L2954" s="1">
        <v>2</v>
      </c>
      <c r="M2954" s="1">
        <v>150</v>
      </c>
      <c r="N2954" s="1">
        <v>20</v>
      </c>
      <c r="O2954" s="1">
        <v>60</v>
      </c>
      <c r="P2954" s="1">
        <v>30</v>
      </c>
      <c r="Q2954" s="1">
        <v>270</v>
      </c>
      <c r="R2954" s="1" t="s">
        <v>42</v>
      </c>
      <c r="S2954" s="1" t="s">
        <v>25765</v>
      </c>
      <c r="T2954" s="1">
        <f>Table4[[#This Row],[Unit_Price]]*Table4[[#This Row],[Quantity]]</f>
        <v>300</v>
      </c>
      <c r="U2954" s="1">
        <f>(SUM(Table4[[#This Row],[Gross_Sales]],Table4[[#This Row],[Delivery_Fee]])-Table4[[#This Row],[Discount_Amount]])</f>
        <v>270</v>
      </c>
    </row>
    <row r="2955" spans="1:21" ht="25.8" customHeight="1" x14ac:dyDescent="0.3">
      <c r="A2955" s="1" t="s">
        <v>25766</v>
      </c>
      <c r="B2955" s="1" t="s">
        <v>19860</v>
      </c>
      <c r="C2955" s="1" t="s">
        <v>30480</v>
      </c>
      <c r="D2955" s="1" t="s">
        <v>7</v>
      </c>
      <c r="E2955" s="1" t="s">
        <v>19</v>
      </c>
      <c r="F2955" s="1" t="s">
        <v>124</v>
      </c>
      <c r="G2955" s="1" t="s">
        <v>125</v>
      </c>
      <c r="H2955" s="1" t="s">
        <v>48</v>
      </c>
      <c r="I2955" s="1" t="s">
        <v>49</v>
      </c>
      <c r="J2955" s="1" t="s">
        <v>13</v>
      </c>
      <c r="K2955" s="1" t="s">
        <v>14</v>
      </c>
      <c r="L2955" s="1">
        <v>2</v>
      </c>
      <c r="M2955" s="1">
        <v>220</v>
      </c>
      <c r="N2955" s="1">
        <v>0</v>
      </c>
      <c r="O2955" s="1">
        <v>0</v>
      </c>
      <c r="P2955" s="1">
        <v>35</v>
      </c>
      <c r="Q2955" s="1">
        <v>475</v>
      </c>
      <c r="R2955" s="1" t="s">
        <v>63</v>
      </c>
      <c r="S2955" s="1" t="s">
        <v>25767</v>
      </c>
      <c r="T2955" s="1">
        <f>Table4[[#This Row],[Unit_Price]]*Table4[[#This Row],[Quantity]]</f>
        <v>440</v>
      </c>
      <c r="U2955" s="1">
        <f>(SUM(Table4[[#This Row],[Gross_Sales]],Table4[[#This Row],[Delivery_Fee]])-Table4[[#This Row],[Discount_Amount]])</f>
        <v>475</v>
      </c>
    </row>
    <row r="2956" spans="1:21" ht="25.8" customHeight="1" x14ac:dyDescent="0.3">
      <c r="A2956" s="1" t="s">
        <v>25768</v>
      </c>
      <c r="B2956" s="1" t="s">
        <v>19860</v>
      </c>
      <c r="C2956" s="1" t="s">
        <v>30480</v>
      </c>
      <c r="D2956" s="1" t="s">
        <v>140</v>
      </c>
      <c r="E2956" s="1" t="s">
        <v>67</v>
      </c>
      <c r="F2956" s="1" t="s">
        <v>68</v>
      </c>
      <c r="G2956" s="1" t="s">
        <v>69</v>
      </c>
      <c r="H2956" s="1" t="s">
        <v>33</v>
      </c>
      <c r="I2956" s="1" t="s">
        <v>34</v>
      </c>
      <c r="J2956" s="1" t="s">
        <v>35</v>
      </c>
      <c r="K2956" s="1" t="s">
        <v>25</v>
      </c>
      <c r="L2956" s="1">
        <v>1</v>
      </c>
      <c r="M2956" s="1">
        <v>240</v>
      </c>
      <c r="N2956" s="1">
        <v>15</v>
      </c>
      <c r="O2956" s="1">
        <v>36</v>
      </c>
      <c r="P2956" s="1">
        <v>35</v>
      </c>
      <c r="Q2956" s="1">
        <v>239</v>
      </c>
      <c r="R2956" s="1" t="s">
        <v>26</v>
      </c>
      <c r="S2956" s="1" t="s">
        <v>25769</v>
      </c>
      <c r="T2956" s="1">
        <f>Table4[[#This Row],[Unit_Price]]*Table4[[#This Row],[Quantity]]</f>
        <v>240</v>
      </c>
      <c r="U2956" s="1">
        <f>(SUM(Table4[[#This Row],[Gross_Sales]],Table4[[#This Row],[Delivery_Fee]])-Table4[[#This Row],[Discount_Amount]])</f>
        <v>239</v>
      </c>
    </row>
    <row r="2957" spans="1:21" ht="25.8" customHeight="1" x14ac:dyDescent="0.3">
      <c r="A2957" s="1" t="s">
        <v>25770</v>
      </c>
      <c r="B2957" s="1" t="s">
        <v>19860</v>
      </c>
      <c r="C2957" s="1" t="s">
        <v>30480</v>
      </c>
      <c r="D2957" s="1" t="s">
        <v>1288</v>
      </c>
      <c r="E2957" s="1" t="s">
        <v>30</v>
      </c>
      <c r="F2957" s="1" t="s">
        <v>31</v>
      </c>
      <c r="G2957" s="1" t="s">
        <v>32</v>
      </c>
      <c r="H2957" s="1" t="s">
        <v>70</v>
      </c>
      <c r="I2957" s="1" t="s">
        <v>71</v>
      </c>
      <c r="J2957" s="1" t="s">
        <v>13</v>
      </c>
      <c r="K2957" s="1" t="s">
        <v>14</v>
      </c>
      <c r="L2957" s="1">
        <v>2</v>
      </c>
      <c r="M2957" s="1">
        <v>130</v>
      </c>
      <c r="N2957" s="1">
        <v>0</v>
      </c>
      <c r="O2957" s="1">
        <v>0</v>
      </c>
      <c r="P2957" s="1">
        <v>25</v>
      </c>
      <c r="Q2957" s="1">
        <v>285</v>
      </c>
      <c r="R2957" s="1" t="s">
        <v>42</v>
      </c>
      <c r="S2957" s="1" t="s">
        <v>25771</v>
      </c>
      <c r="T2957" s="1">
        <f>Table4[[#This Row],[Unit_Price]]*Table4[[#This Row],[Quantity]]</f>
        <v>260</v>
      </c>
      <c r="U2957" s="1">
        <f>(SUM(Table4[[#This Row],[Gross_Sales]],Table4[[#This Row],[Delivery_Fee]])-Table4[[#This Row],[Discount_Amount]])</f>
        <v>285</v>
      </c>
    </row>
    <row r="2958" spans="1:21" ht="25.8" customHeight="1" x14ac:dyDescent="0.3">
      <c r="A2958" s="1" t="s">
        <v>25772</v>
      </c>
      <c r="B2958" s="1" t="s">
        <v>19860</v>
      </c>
      <c r="C2958" s="1" t="s">
        <v>30480</v>
      </c>
      <c r="D2958" s="1" t="s">
        <v>3412</v>
      </c>
      <c r="E2958" s="1" t="s">
        <v>30</v>
      </c>
      <c r="F2958" s="1" t="s">
        <v>339</v>
      </c>
      <c r="G2958" s="1" t="s">
        <v>340</v>
      </c>
      <c r="H2958" s="1" t="s">
        <v>111</v>
      </c>
      <c r="I2958" s="1" t="s">
        <v>112</v>
      </c>
      <c r="J2958" s="1" t="s">
        <v>13</v>
      </c>
      <c r="K2958" s="1" t="s">
        <v>25</v>
      </c>
      <c r="L2958" s="1">
        <v>2</v>
      </c>
      <c r="M2958" s="1">
        <v>280</v>
      </c>
      <c r="N2958" s="1">
        <v>0</v>
      </c>
      <c r="O2958" s="1">
        <v>0</v>
      </c>
      <c r="P2958" s="1">
        <v>40</v>
      </c>
      <c r="Q2958" s="1">
        <v>600</v>
      </c>
      <c r="R2958" s="1" t="s">
        <v>26</v>
      </c>
      <c r="S2958" s="1" t="s">
        <v>25773</v>
      </c>
      <c r="T2958" s="1">
        <f>Table4[[#This Row],[Unit_Price]]*Table4[[#This Row],[Quantity]]</f>
        <v>560</v>
      </c>
      <c r="U2958" s="1">
        <f>(SUM(Table4[[#This Row],[Gross_Sales]],Table4[[#This Row],[Delivery_Fee]])-Table4[[#This Row],[Discount_Amount]])</f>
        <v>600</v>
      </c>
    </row>
    <row r="2959" spans="1:21" ht="25.8" customHeight="1" x14ac:dyDescent="0.3">
      <c r="A2959" s="1" t="s">
        <v>25774</v>
      </c>
      <c r="B2959" s="1" t="s">
        <v>19860</v>
      </c>
      <c r="C2959" s="1" t="s">
        <v>30480</v>
      </c>
      <c r="D2959" s="1" t="s">
        <v>1271</v>
      </c>
      <c r="E2959" s="1" t="s">
        <v>67</v>
      </c>
      <c r="F2959" s="1" t="s">
        <v>68</v>
      </c>
      <c r="G2959" s="1" t="s">
        <v>69</v>
      </c>
      <c r="H2959" s="1" t="s">
        <v>143</v>
      </c>
      <c r="I2959" s="1" t="s">
        <v>144</v>
      </c>
      <c r="J2959" s="1" t="s">
        <v>24</v>
      </c>
      <c r="K2959" s="1" t="s">
        <v>14</v>
      </c>
      <c r="L2959" s="1">
        <v>2</v>
      </c>
      <c r="M2959" s="1">
        <v>160</v>
      </c>
      <c r="N2959" s="1">
        <v>5</v>
      </c>
      <c r="O2959" s="1">
        <v>16</v>
      </c>
      <c r="P2959" s="1">
        <v>35</v>
      </c>
      <c r="Q2959" s="1">
        <v>339</v>
      </c>
      <c r="R2959" s="1" t="s">
        <v>15</v>
      </c>
      <c r="S2959" s="1" t="s">
        <v>25775</v>
      </c>
      <c r="T2959" s="1">
        <f>Table4[[#This Row],[Unit_Price]]*Table4[[#This Row],[Quantity]]</f>
        <v>320</v>
      </c>
      <c r="U2959" s="1">
        <f>(SUM(Table4[[#This Row],[Gross_Sales]],Table4[[#This Row],[Delivery_Fee]])-Table4[[#This Row],[Discount_Amount]])</f>
        <v>339</v>
      </c>
    </row>
    <row r="2960" spans="1:21" ht="25.8" customHeight="1" x14ac:dyDescent="0.3">
      <c r="A2960" s="1" t="s">
        <v>25776</v>
      </c>
      <c r="B2960" s="1" t="s">
        <v>19860</v>
      </c>
      <c r="C2960" s="1" t="s">
        <v>30480</v>
      </c>
      <c r="D2960" s="1" t="s">
        <v>140</v>
      </c>
      <c r="E2960" s="1" t="s">
        <v>67</v>
      </c>
      <c r="F2960" s="1" t="s">
        <v>267</v>
      </c>
      <c r="G2960" s="1" t="s">
        <v>268</v>
      </c>
      <c r="H2960" s="1" t="s">
        <v>77</v>
      </c>
      <c r="I2960" s="1" t="s">
        <v>78</v>
      </c>
      <c r="J2960" s="1" t="s">
        <v>24</v>
      </c>
      <c r="K2960" s="1" t="s">
        <v>14</v>
      </c>
      <c r="L2960" s="1">
        <v>1</v>
      </c>
      <c r="M2960" s="1">
        <v>150</v>
      </c>
      <c r="N2960" s="1">
        <v>10</v>
      </c>
      <c r="O2960" s="1">
        <v>15</v>
      </c>
      <c r="P2960" s="1">
        <v>25</v>
      </c>
      <c r="Q2960" s="1">
        <v>160</v>
      </c>
      <c r="R2960" s="1" t="s">
        <v>42</v>
      </c>
      <c r="S2960" s="1" t="s">
        <v>25777</v>
      </c>
      <c r="T2960" s="1">
        <f>Table4[[#This Row],[Unit_Price]]*Table4[[#This Row],[Quantity]]</f>
        <v>150</v>
      </c>
      <c r="U2960" s="1">
        <f>(SUM(Table4[[#This Row],[Gross_Sales]],Table4[[#This Row],[Delivery_Fee]])-Table4[[#This Row],[Discount_Amount]])</f>
        <v>160</v>
      </c>
    </row>
    <row r="2961" spans="1:21" ht="25.8" customHeight="1" x14ac:dyDescent="0.3">
      <c r="A2961" s="1" t="s">
        <v>25778</v>
      </c>
      <c r="B2961" s="1" t="s">
        <v>19860</v>
      </c>
      <c r="C2961" s="1" t="s">
        <v>30480</v>
      </c>
      <c r="D2961" s="1" t="s">
        <v>1022</v>
      </c>
      <c r="E2961" s="1" t="s">
        <v>30</v>
      </c>
      <c r="F2961" s="1" t="s">
        <v>136</v>
      </c>
      <c r="G2961" s="1" t="s">
        <v>137</v>
      </c>
      <c r="H2961" s="1" t="s">
        <v>288</v>
      </c>
      <c r="I2961" s="1" t="s">
        <v>289</v>
      </c>
      <c r="J2961" s="1" t="s">
        <v>86</v>
      </c>
      <c r="K2961" s="1" t="s">
        <v>14</v>
      </c>
      <c r="L2961" s="1">
        <v>1</v>
      </c>
      <c r="M2961" s="1">
        <v>80</v>
      </c>
      <c r="N2961" s="1">
        <v>15</v>
      </c>
      <c r="O2961" s="1">
        <v>12</v>
      </c>
      <c r="P2961" s="1">
        <v>40</v>
      </c>
      <c r="Q2961" s="1">
        <v>108</v>
      </c>
      <c r="R2961" s="1" t="s">
        <v>26</v>
      </c>
      <c r="S2961" s="1" t="s">
        <v>25779</v>
      </c>
      <c r="T2961" s="1">
        <f>Table4[[#This Row],[Unit_Price]]*Table4[[#This Row],[Quantity]]</f>
        <v>80</v>
      </c>
      <c r="U2961" s="1">
        <f>(SUM(Table4[[#This Row],[Gross_Sales]],Table4[[#This Row],[Delivery_Fee]])-Table4[[#This Row],[Discount_Amount]])</f>
        <v>108</v>
      </c>
    </row>
    <row r="2962" spans="1:21" ht="25.8" customHeight="1" x14ac:dyDescent="0.3">
      <c r="A2962" s="1" t="s">
        <v>25780</v>
      </c>
      <c r="B2962" s="1" t="s">
        <v>19860</v>
      </c>
      <c r="C2962" s="1" t="s">
        <v>30480</v>
      </c>
      <c r="D2962" s="1" t="s">
        <v>1581</v>
      </c>
      <c r="E2962" s="1" t="s">
        <v>30</v>
      </c>
      <c r="F2962" s="1" t="s">
        <v>31</v>
      </c>
      <c r="G2962" s="1" t="s">
        <v>32</v>
      </c>
      <c r="H2962" s="1" t="s">
        <v>61</v>
      </c>
      <c r="I2962" s="1" t="s">
        <v>62</v>
      </c>
      <c r="J2962" s="1" t="s">
        <v>24</v>
      </c>
      <c r="K2962" s="1" t="s">
        <v>25</v>
      </c>
      <c r="L2962" s="1">
        <v>1</v>
      </c>
      <c r="M2962" s="1">
        <v>190</v>
      </c>
      <c r="N2962" s="1">
        <v>20</v>
      </c>
      <c r="O2962" s="1">
        <v>38</v>
      </c>
      <c r="P2962" s="1">
        <v>35</v>
      </c>
      <c r="Q2962" s="1">
        <v>187</v>
      </c>
      <c r="R2962" s="1" t="s">
        <v>36</v>
      </c>
      <c r="S2962" s="1" t="s">
        <v>25781</v>
      </c>
      <c r="T2962" s="1">
        <f>Table4[[#This Row],[Unit_Price]]*Table4[[#This Row],[Quantity]]</f>
        <v>190</v>
      </c>
      <c r="U2962" s="1">
        <f>(SUM(Table4[[#This Row],[Gross_Sales]],Table4[[#This Row],[Delivery_Fee]])-Table4[[#This Row],[Discount_Amount]])</f>
        <v>187</v>
      </c>
    </row>
    <row r="2963" spans="1:21" ht="25.8" customHeight="1" x14ac:dyDescent="0.3">
      <c r="A2963" s="1" t="s">
        <v>25782</v>
      </c>
      <c r="B2963" s="1" t="s">
        <v>19860</v>
      </c>
      <c r="C2963" s="1" t="s">
        <v>30480</v>
      </c>
      <c r="D2963" s="1" t="s">
        <v>885</v>
      </c>
      <c r="E2963" s="1" t="s">
        <v>67</v>
      </c>
      <c r="F2963" s="1" t="s">
        <v>267</v>
      </c>
      <c r="G2963" s="1" t="s">
        <v>268</v>
      </c>
      <c r="H2963" s="1" t="s">
        <v>84</v>
      </c>
      <c r="I2963" s="1" t="s">
        <v>85</v>
      </c>
      <c r="J2963" s="1" t="s">
        <v>86</v>
      </c>
      <c r="K2963" s="1" t="s">
        <v>14</v>
      </c>
      <c r="L2963" s="1">
        <v>3</v>
      </c>
      <c r="M2963" s="1">
        <v>100</v>
      </c>
      <c r="N2963" s="1">
        <v>5</v>
      </c>
      <c r="O2963" s="1">
        <v>15</v>
      </c>
      <c r="P2963" s="1">
        <v>20</v>
      </c>
      <c r="Q2963" s="1">
        <v>305</v>
      </c>
      <c r="R2963" s="1" t="s">
        <v>36</v>
      </c>
      <c r="S2963" s="1" t="s">
        <v>25783</v>
      </c>
      <c r="T2963" s="1">
        <f>Table4[[#This Row],[Unit_Price]]*Table4[[#This Row],[Quantity]]</f>
        <v>300</v>
      </c>
      <c r="U2963" s="1">
        <f>(SUM(Table4[[#This Row],[Gross_Sales]],Table4[[#This Row],[Delivery_Fee]])-Table4[[#This Row],[Discount_Amount]])</f>
        <v>305</v>
      </c>
    </row>
    <row r="2964" spans="1:21" ht="25.8" customHeight="1" x14ac:dyDescent="0.3">
      <c r="A2964" s="1" t="s">
        <v>25784</v>
      </c>
      <c r="B2964" s="1" t="s">
        <v>19860</v>
      </c>
      <c r="C2964" s="1" t="s">
        <v>30480</v>
      </c>
      <c r="D2964" s="1" t="s">
        <v>333</v>
      </c>
      <c r="E2964" s="1" t="s">
        <v>19</v>
      </c>
      <c r="F2964" s="1" t="s">
        <v>187</v>
      </c>
      <c r="G2964" s="1" t="s">
        <v>188</v>
      </c>
      <c r="H2964" s="1" t="s">
        <v>55</v>
      </c>
      <c r="I2964" s="1" t="s">
        <v>56</v>
      </c>
      <c r="J2964" s="1" t="s">
        <v>57</v>
      </c>
      <c r="K2964" s="1" t="s">
        <v>14</v>
      </c>
      <c r="L2964" s="1">
        <v>3</v>
      </c>
      <c r="M2964" s="1">
        <v>180</v>
      </c>
      <c r="N2964" s="1">
        <v>15</v>
      </c>
      <c r="O2964" s="1">
        <v>81</v>
      </c>
      <c r="P2964" s="1">
        <v>30</v>
      </c>
      <c r="Q2964" s="1">
        <v>489</v>
      </c>
      <c r="R2964" s="1" t="s">
        <v>63</v>
      </c>
      <c r="S2964" s="1" t="s">
        <v>25785</v>
      </c>
      <c r="T2964" s="1">
        <f>Table4[[#This Row],[Unit_Price]]*Table4[[#This Row],[Quantity]]</f>
        <v>540</v>
      </c>
      <c r="U2964" s="1">
        <f>(SUM(Table4[[#This Row],[Gross_Sales]],Table4[[#This Row],[Delivery_Fee]])-Table4[[#This Row],[Discount_Amount]])</f>
        <v>489</v>
      </c>
    </row>
    <row r="2965" spans="1:21" ht="25.8" customHeight="1" x14ac:dyDescent="0.3">
      <c r="A2965" s="1" t="s">
        <v>25786</v>
      </c>
      <c r="B2965" s="1" t="s">
        <v>19860</v>
      </c>
      <c r="C2965" s="1" t="s">
        <v>30480</v>
      </c>
      <c r="D2965" s="1" t="s">
        <v>477</v>
      </c>
      <c r="E2965" s="1" t="s">
        <v>19</v>
      </c>
      <c r="F2965" s="1" t="s">
        <v>53</v>
      </c>
      <c r="G2965" s="1" t="s">
        <v>54</v>
      </c>
      <c r="H2965" s="1" t="s">
        <v>55</v>
      </c>
      <c r="I2965" s="1" t="s">
        <v>56</v>
      </c>
      <c r="J2965" s="1" t="s">
        <v>57</v>
      </c>
      <c r="K2965" s="1" t="s">
        <v>14</v>
      </c>
      <c r="L2965" s="1">
        <v>1</v>
      </c>
      <c r="M2965" s="1">
        <v>180</v>
      </c>
      <c r="N2965" s="1">
        <v>20</v>
      </c>
      <c r="O2965" s="1">
        <v>36</v>
      </c>
      <c r="P2965" s="1">
        <v>20</v>
      </c>
      <c r="Q2965" s="1">
        <v>164</v>
      </c>
      <c r="R2965" s="1" t="s">
        <v>26</v>
      </c>
      <c r="S2965" s="1" t="s">
        <v>25787</v>
      </c>
      <c r="T2965" s="1">
        <f>Table4[[#This Row],[Unit_Price]]*Table4[[#This Row],[Quantity]]</f>
        <v>180</v>
      </c>
      <c r="U2965" s="1">
        <f>(SUM(Table4[[#This Row],[Gross_Sales]],Table4[[#This Row],[Delivery_Fee]])-Table4[[#This Row],[Discount_Amount]])</f>
        <v>164</v>
      </c>
    </row>
    <row r="2966" spans="1:21" ht="25.8" customHeight="1" x14ac:dyDescent="0.3">
      <c r="A2966" s="1" t="s">
        <v>25788</v>
      </c>
      <c r="B2966" s="1" t="s">
        <v>19860</v>
      </c>
      <c r="C2966" s="1" t="s">
        <v>30480</v>
      </c>
      <c r="D2966" s="1" t="s">
        <v>1288</v>
      </c>
      <c r="E2966" s="1" t="s">
        <v>19</v>
      </c>
      <c r="F2966" s="1" t="s">
        <v>124</v>
      </c>
      <c r="G2966" s="1" t="s">
        <v>125</v>
      </c>
      <c r="H2966" s="1" t="s">
        <v>131</v>
      </c>
      <c r="I2966" s="1" t="s">
        <v>132</v>
      </c>
      <c r="J2966" s="1" t="s">
        <v>57</v>
      </c>
      <c r="K2966" s="1" t="s">
        <v>25</v>
      </c>
      <c r="L2966" s="1">
        <v>2</v>
      </c>
      <c r="M2966" s="1">
        <v>220</v>
      </c>
      <c r="N2966" s="1">
        <v>0</v>
      </c>
      <c r="O2966" s="1">
        <v>0</v>
      </c>
      <c r="P2966" s="1">
        <v>40</v>
      </c>
      <c r="Q2966" s="1">
        <v>480</v>
      </c>
      <c r="R2966" s="1" t="s">
        <v>15</v>
      </c>
      <c r="S2966" s="1" t="s">
        <v>25789</v>
      </c>
      <c r="T2966" s="1">
        <f>Table4[[#This Row],[Unit_Price]]*Table4[[#This Row],[Quantity]]</f>
        <v>440</v>
      </c>
      <c r="U2966" s="1">
        <f>(SUM(Table4[[#This Row],[Gross_Sales]],Table4[[#This Row],[Delivery_Fee]])-Table4[[#This Row],[Discount_Amount]])</f>
        <v>480</v>
      </c>
    </row>
    <row r="2967" spans="1:21" ht="25.8" customHeight="1" x14ac:dyDescent="0.3">
      <c r="A2967" s="1" t="s">
        <v>25790</v>
      </c>
      <c r="B2967" s="1" t="s">
        <v>19860</v>
      </c>
      <c r="C2967" s="1" t="s">
        <v>30480</v>
      </c>
      <c r="D2967" s="1" t="s">
        <v>549</v>
      </c>
      <c r="E2967" s="1" t="s">
        <v>19</v>
      </c>
      <c r="F2967" s="1" t="s">
        <v>46</v>
      </c>
      <c r="G2967" s="1" t="s">
        <v>47</v>
      </c>
      <c r="H2967" s="1" t="s">
        <v>40</v>
      </c>
      <c r="I2967" s="1" t="s">
        <v>41</v>
      </c>
      <c r="J2967" s="1" t="s">
        <v>13</v>
      </c>
      <c r="K2967" s="1" t="s">
        <v>25</v>
      </c>
      <c r="L2967" s="1">
        <v>4</v>
      </c>
      <c r="M2967" s="1">
        <v>170</v>
      </c>
      <c r="N2967" s="1">
        <v>0</v>
      </c>
      <c r="O2967" s="1">
        <v>0</v>
      </c>
      <c r="P2967" s="1">
        <v>30</v>
      </c>
      <c r="Q2967" s="1">
        <v>710</v>
      </c>
      <c r="R2967" s="1" t="s">
        <v>36</v>
      </c>
      <c r="S2967" s="1" t="s">
        <v>25791</v>
      </c>
      <c r="T2967" s="1">
        <f>Table4[[#This Row],[Unit_Price]]*Table4[[#This Row],[Quantity]]</f>
        <v>680</v>
      </c>
      <c r="U2967" s="1">
        <f>(SUM(Table4[[#This Row],[Gross_Sales]],Table4[[#This Row],[Delivery_Fee]])-Table4[[#This Row],[Discount_Amount]])</f>
        <v>710</v>
      </c>
    </row>
    <row r="2968" spans="1:21" ht="25.8" customHeight="1" x14ac:dyDescent="0.3">
      <c r="A2968" s="1" t="s">
        <v>25792</v>
      </c>
      <c r="B2968" s="1" t="s">
        <v>19860</v>
      </c>
      <c r="C2968" s="1" t="s">
        <v>30480</v>
      </c>
      <c r="D2968" s="1" t="s">
        <v>509</v>
      </c>
      <c r="E2968" s="1" t="s">
        <v>8</v>
      </c>
      <c r="F2968" s="1" t="s">
        <v>9</v>
      </c>
      <c r="G2968" s="1" t="s">
        <v>10</v>
      </c>
      <c r="H2968" s="1" t="s">
        <v>33</v>
      </c>
      <c r="I2968" s="1" t="s">
        <v>34</v>
      </c>
      <c r="J2968" s="1" t="s">
        <v>35</v>
      </c>
      <c r="K2968" s="1" t="s">
        <v>25</v>
      </c>
      <c r="L2968" s="1">
        <v>4</v>
      </c>
      <c r="M2968" s="1">
        <v>240</v>
      </c>
      <c r="N2968" s="1">
        <v>0</v>
      </c>
      <c r="O2968" s="1">
        <v>0</v>
      </c>
      <c r="P2968" s="1">
        <v>35</v>
      </c>
      <c r="Q2968" s="1">
        <v>995</v>
      </c>
      <c r="R2968" s="1" t="s">
        <v>63</v>
      </c>
      <c r="S2968" s="1" t="s">
        <v>25793</v>
      </c>
      <c r="T2968" s="1">
        <f>Table4[[#This Row],[Unit_Price]]*Table4[[#This Row],[Quantity]]</f>
        <v>960</v>
      </c>
      <c r="U2968" s="1">
        <f>(SUM(Table4[[#This Row],[Gross_Sales]],Table4[[#This Row],[Delivery_Fee]])-Table4[[#This Row],[Discount_Amount]])</f>
        <v>995</v>
      </c>
    </row>
    <row r="2969" spans="1:21" ht="25.8" customHeight="1" x14ac:dyDescent="0.3">
      <c r="A2969" s="1" t="s">
        <v>25794</v>
      </c>
      <c r="B2969" s="1" t="s">
        <v>19860</v>
      </c>
      <c r="C2969" s="1" t="s">
        <v>30480</v>
      </c>
      <c r="D2969" s="1" t="s">
        <v>1964</v>
      </c>
      <c r="E2969" s="1" t="s">
        <v>30</v>
      </c>
      <c r="F2969" s="1" t="s">
        <v>31</v>
      </c>
      <c r="G2969" s="1" t="s">
        <v>32</v>
      </c>
      <c r="H2969" s="1" t="s">
        <v>84</v>
      </c>
      <c r="I2969" s="1" t="s">
        <v>85</v>
      </c>
      <c r="J2969" s="1" t="s">
        <v>86</v>
      </c>
      <c r="K2969" s="1" t="s">
        <v>14</v>
      </c>
      <c r="L2969" s="1">
        <v>4</v>
      </c>
      <c r="M2969" s="1">
        <v>100</v>
      </c>
      <c r="N2969" s="1">
        <v>5</v>
      </c>
      <c r="O2969" s="1">
        <v>20</v>
      </c>
      <c r="P2969" s="1">
        <v>20</v>
      </c>
      <c r="Q2969" s="1">
        <v>400</v>
      </c>
      <c r="R2969" s="1" t="s">
        <v>15</v>
      </c>
      <c r="S2969" s="1" t="s">
        <v>25795</v>
      </c>
      <c r="T2969" s="1">
        <f>Table4[[#This Row],[Unit_Price]]*Table4[[#This Row],[Quantity]]</f>
        <v>400</v>
      </c>
      <c r="U2969" s="1">
        <f>(SUM(Table4[[#This Row],[Gross_Sales]],Table4[[#This Row],[Delivery_Fee]])-Table4[[#This Row],[Discount_Amount]])</f>
        <v>400</v>
      </c>
    </row>
    <row r="2970" spans="1:21" ht="25.8" customHeight="1" x14ac:dyDescent="0.3">
      <c r="A2970" s="1" t="s">
        <v>25796</v>
      </c>
      <c r="B2970" s="1" t="s">
        <v>19860</v>
      </c>
      <c r="C2970" s="1" t="s">
        <v>30480</v>
      </c>
      <c r="D2970" s="1" t="s">
        <v>658</v>
      </c>
      <c r="E2970" s="1" t="s">
        <v>67</v>
      </c>
      <c r="F2970" s="1" t="s">
        <v>267</v>
      </c>
      <c r="G2970" s="1" t="s">
        <v>268</v>
      </c>
      <c r="H2970" s="1" t="s">
        <v>77</v>
      </c>
      <c r="I2970" s="1" t="s">
        <v>78</v>
      </c>
      <c r="J2970" s="1" t="s">
        <v>24</v>
      </c>
      <c r="K2970" s="1" t="s">
        <v>14</v>
      </c>
      <c r="L2970" s="1">
        <v>3</v>
      </c>
      <c r="M2970" s="1">
        <v>150</v>
      </c>
      <c r="N2970" s="1">
        <v>20</v>
      </c>
      <c r="O2970" s="1">
        <v>90</v>
      </c>
      <c r="P2970" s="1">
        <v>20</v>
      </c>
      <c r="Q2970" s="1">
        <v>380</v>
      </c>
      <c r="R2970" s="1" t="s">
        <v>36</v>
      </c>
      <c r="S2970" s="1" t="s">
        <v>25797</v>
      </c>
      <c r="T2970" s="1">
        <f>Table4[[#This Row],[Unit_Price]]*Table4[[#This Row],[Quantity]]</f>
        <v>450</v>
      </c>
      <c r="U2970" s="1">
        <f>(SUM(Table4[[#This Row],[Gross_Sales]],Table4[[#This Row],[Delivery_Fee]])-Table4[[#This Row],[Discount_Amount]])</f>
        <v>380</v>
      </c>
    </row>
    <row r="2971" spans="1:21" ht="25.8" customHeight="1" x14ac:dyDescent="0.3">
      <c r="A2971" s="1" t="s">
        <v>25798</v>
      </c>
      <c r="B2971" s="1" t="s">
        <v>19860</v>
      </c>
      <c r="C2971" s="1" t="s">
        <v>30480</v>
      </c>
      <c r="D2971" s="1" t="s">
        <v>885</v>
      </c>
      <c r="E2971" s="1" t="s">
        <v>67</v>
      </c>
      <c r="F2971" s="1" t="s">
        <v>187</v>
      </c>
      <c r="G2971" s="1" t="s">
        <v>188</v>
      </c>
      <c r="H2971" s="1" t="s">
        <v>84</v>
      </c>
      <c r="I2971" s="1" t="s">
        <v>85</v>
      </c>
      <c r="J2971" s="1" t="s">
        <v>86</v>
      </c>
      <c r="K2971" s="1" t="s">
        <v>14</v>
      </c>
      <c r="L2971" s="1">
        <v>3</v>
      </c>
      <c r="M2971" s="1">
        <v>100</v>
      </c>
      <c r="N2971" s="1">
        <v>5</v>
      </c>
      <c r="O2971" s="1">
        <v>15</v>
      </c>
      <c r="P2971" s="1">
        <v>30</v>
      </c>
      <c r="Q2971" s="1">
        <v>315</v>
      </c>
      <c r="R2971" s="1" t="s">
        <v>42</v>
      </c>
      <c r="S2971" s="1" t="s">
        <v>25799</v>
      </c>
      <c r="T2971" s="1">
        <f>Table4[[#This Row],[Unit_Price]]*Table4[[#This Row],[Quantity]]</f>
        <v>300</v>
      </c>
      <c r="U2971" s="1">
        <f>(SUM(Table4[[#This Row],[Gross_Sales]],Table4[[#This Row],[Delivery_Fee]])-Table4[[#This Row],[Discount_Amount]])</f>
        <v>315</v>
      </c>
    </row>
    <row r="2972" spans="1:21" ht="25.8" customHeight="1" x14ac:dyDescent="0.3">
      <c r="A2972" s="1" t="s">
        <v>25800</v>
      </c>
      <c r="B2972" s="1" t="s">
        <v>19860</v>
      </c>
      <c r="C2972" s="1" t="s">
        <v>30480</v>
      </c>
      <c r="D2972" s="1" t="s">
        <v>818</v>
      </c>
      <c r="E2972" s="1" t="s">
        <v>8</v>
      </c>
      <c r="F2972" s="1" t="s">
        <v>82</v>
      </c>
      <c r="G2972" s="1" t="s">
        <v>83</v>
      </c>
      <c r="H2972" s="1" t="s">
        <v>288</v>
      </c>
      <c r="I2972" s="1" t="s">
        <v>289</v>
      </c>
      <c r="J2972" s="1" t="s">
        <v>86</v>
      </c>
      <c r="K2972" s="1" t="s">
        <v>14</v>
      </c>
      <c r="L2972" s="1">
        <v>2</v>
      </c>
      <c r="M2972" s="1">
        <v>80</v>
      </c>
      <c r="N2972" s="1">
        <v>5</v>
      </c>
      <c r="O2972" s="1">
        <v>8</v>
      </c>
      <c r="P2972" s="1">
        <v>40</v>
      </c>
      <c r="Q2972" s="1">
        <v>192</v>
      </c>
      <c r="R2972" s="1" t="s">
        <v>42</v>
      </c>
      <c r="S2972" s="1" t="s">
        <v>25801</v>
      </c>
      <c r="T2972" s="1">
        <f>Table4[[#This Row],[Unit_Price]]*Table4[[#This Row],[Quantity]]</f>
        <v>160</v>
      </c>
      <c r="U2972" s="1">
        <f>(SUM(Table4[[#This Row],[Gross_Sales]],Table4[[#This Row],[Delivery_Fee]])-Table4[[#This Row],[Discount_Amount]])</f>
        <v>192</v>
      </c>
    </row>
    <row r="2973" spans="1:21" ht="25.8" customHeight="1" x14ac:dyDescent="0.3">
      <c r="A2973" s="1" t="s">
        <v>25802</v>
      </c>
      <c r="B2973" s="1" t="s">
        <v>19860</v>
      </c>
      <c r="C2973" s="1" t="s">
        <v>30480</v>
      </c>
      <c r="D2973" s="1" t="s">
        <v>52</v>
      </c>
      <c r="E2973" s="1" t="s">
        <v>19</v>
      </c>
      <c r="F2973" s="1" t="s">
        <v>174</v>
      </c>
      <c r="G2973" s="1" t="s">
        <v>175</v>
      </c>
      <c r="H2973" s="1" t="s">
        <v>48</v>
      </c>
      <c r="I2973" s="1" t="s">
        <v>49</v>
      </c>
      <c r="J2973" s="1" t="s">
        <v>13</v>
      </c>
      <c r="K2973" s="1" t="s">
        <v>14</v>
      </c>
      <c r="L2973" s="1">
        <v>3</v>
      </c>
      <c r="M2973" s="1">
        <v>220</v>
      </c>
      <c r="N2973" s="1">
        <v>20</v>
      </c>
      <c r="O2973" s="1">
        <v>132</v>
      </c>
      <c r="P2973" s="1">
        <v>35</v>
      </c>
      <c r="Q2973" s="1">
        <v>563</v>
      </c>
      <c r="R2973" s="1" t="s">
        <v>42</v>
      </c>
      <c r="S2973" s="1" t="s">
        <v>25803</v>
      </c>
      <c r="T2973" s="1">
        <f>Table4[[#This Row],[Unit_Price]]*Table4[[#This Row],[Quantity]]</f>
        <v>660</v>
      </c>
      <c r="U2973" s="1">
        <f>(SUM(Table4[[#This Row],[Gross_Sales]],Table4[[#This Row],[Delivery_Fee]])-Table4[[#This Row],[Discount_Amount]])</f>
        <v>563</v>
      </c>
    </row>
    <row r="2974" spans="1:21" ht="25.8" customHeight="1" x14ac:dyDescent="0.3">
      <c r="A2974" s="1" t="s">
        <v>25804</v>
      </c>
      <c r="B2974" s="1" t="s">
        <v>19860</v>
      </c>
      <c r="C2974" s="1" t="s">
        <v>30480</v>
      </c>
      <c r="D2974" s="1" t="s">
        <v>687</v>
      </c>
      <c r="E2974" s="1" t="s">
        <v>8</v>
      </c>
      <c r="F2974" s="1" t="s">
        <v>187</v>
      </c>
      <c r="G2974" s="1" t="s">
        <v>188</v>
      </c>
      <c r="H2974" s="1" t="s">
        <v>22</v>
      </c>
      <c r="I2974" s="1" t="s">
        <v>23</v>
      </c>
      <c r="J2974" s="1" t="s">
        <v>24</v>
      </c>
      <c r="K2974" s="1" t="s">
        <v>25</v>
      </c>
      <c r="L2974" s="1">
        <v>4</v>
      </c>
      <c r="M2974" s="1">
        <v>180</v>
      </c>
      <c r="N2974" s="1">
        <v>0</v>
      </c>
      <c r="O2974" s="1">
        <v>0</v>
      </c>
      <c r="P2974" s="1">
        <v>35</v>
      </c>
      <c r="Q2974" s="1">
        <v>755</v>
      </c>
      <c r="R2974" s="1" t="s">
        <v>63</v>
      </c>
      <c r="S2974" s="1" t="s">
        <v>25805</v>
      </c>
      <c r="T2974" s="1">
        <f>Table4[[#This Row],[Unit_Price]]*Table4[[#This Row],[Quantity]]</f>
        <v>720</v>
      </c>
      <c r="U2974" s="1">
        <f>(SUM(Table4[[#This Row],[Gross_Sales]],Table4[[#This Row],[Delivery_Fee]])-Table4[[#This Row],[Discount_Amount]])</f>
        <v>755</v>
      </c>
    </row>
    <row r="2975" spans="1:21" ht="25.8" customHeight="1" x14ac:dyDescent="0.3">
      <c r="A2975" s="1" t="s">
        <v>25806</v>
      </c>
      <c r="B2975" s="1" t="s">
        <v>19860</v>
      </c>
      <c r="C2975" s="1" t="s">
        <v>30480</v>
      </c>
      <c r="D2975" s="1" t="s">
        <v>415</v>
      </c>
      <c r="E2975" s="1" t="s">
        <v>30</v>
      </c>
      <c r="F2975" s="1" t="s">
        <v>136</v>
      </c>
      <c r="G2975" s="1" t="s">
        <v>137</v>
      </c>
      <c r="H2975" s="1" t="s">
        <v>33</v>
      </c>
      <c r="I2975" s="1" t="s">
        <v>34</v>
      </c>
      <c r="J2975" s="1" t="s">
        <v>35</v>
      </c>
      <c r="K2975" s="1" t="s">
        <v>25</v>
      </c>
      <c r="L2975" s="1">
        <v>2</v>
      </c>
      <c r="M2975" s="1">
        <v>240</v>
      </c>
      <c r="N2975" s="1">
        <v>20</v>
      </c>
      <c r="O2975" s="1">
        <v>96</v>
      </c>
      <c r="P2975" s="1">
        <v>30</v>
      </c>
      <c r="Q2975" s="1">
        <v>414</v>
      </c>
      <c r="R2975" s="1" t="s">
        <v>15</v>
      </c>
      <c r="S2975" s="1" t="s">
        <v>25807</v>
      </c>
      <c r="T2975" s="1">
        <f>Table4[[#This Row],[Unit_Price]]*Table4[[#This Row],[Quantity]]</f>
        <v>480</v>
      </c>
      <c r="U2975" s="1">
        <f>(SUM(Table4[[#This Row],[Gross_Sales]],Table4[[#This Row],[Delivery_Fee]])-Table4[[#This Row],[Discount_Amount]])</f>
        <v>414</v>
      </c>
    </row>
    <row r="2976" spans="1:21" ht="25.8" customHeight="1" x14ac:dyDescent="0.3">
      <c r="A2976" s="1" t="s">
        <v>25808</v>
      </c>
      <c r="B2976" s="1" t="s">
        <v>19860</v>
      </c>
      <c r="C2976" s="1" t="s">
        <v>30480</v>
      </c>
      <c r="D2976" s="1" t="s">
        <v>1283</v>
      </c>
      <c r="E2976" s="1" t="s">
        <v>19</v>
      </c>
      <c r="F2976" s="1" t="s">
        <v>20</v>
      </c>
      <c r="G2976" s="1" t="s">
        <v>21</v>
      </c>
      <c r="H2976" s="1" t="s">
        <v>55</v>
      </c>
      <c r="I2976" s="1" t="s">
        <v>56</v>
      </c>
      <c r="J2976" s="1" t="s">
        <v>57</v>
      </c>
      <c r="K2976" s="1" t="s">
        <v>14</v>
      </c>
      <c r="L2976" s="1">
        <v>3</v>
      </c>
      <c r="M2976" s="1">
        <v>180</v>
      </c>
      <c r="N2976" s="1">
        <v>5</v>
      </c>
      <c r="O2976" s="1">
        <v>27</v>
      </c>
      <c r="P2976" s="1">
        <v>20</v>
      </c>
      <c r="Q2976" s="1">
        <v>533</v>
      </c>
      <c r="R2976" s="1" t="s">
        <v>15</v>
      </c>
      <c r="S2976" s="1" t="s">
        <v>25809</v>
      </c>
      <c r="T2976" s="1">
        <f>Table4[[#This Row],[Unit_Price]]*Table4[[#This Row],[Quantity]]</f>
        <v>540</v>
      </c>
      <c r="U2976" s="1">
        <f>(SUM(Table4[[#This Row],[Gross_Sales]],Table4[[#This Row],[Delivery_Fee]])-Table4[[#This Row],[Discount_Amount]])</f>
        <v>533</v>
      </c>
    </row>
    <row r="2977" spans="1:21" ht="25.8" customHeight="1" x14ac:dyDescent="0.3">
      <c r="A2977" s="1" t="s">
        <v>25810</v>
      </c>
      <c r="B2977" s="1" t="s">
        <v>19860</v>
      </c>
      <c r="C2977" s="1" t="s">
        <v>30480</v>
      </c>
      <c r="D2977" s="1" t="s">
        <v>2251</v>
      </c>
      <c r="E2977" s="1" t="s">
        <v>30</v>
      </c>
      <c r="F2977" s="1" t="s">
        <v>31</v>
      </c>
      <c r="G2977" s="1" t="s">
        <v>32</v>
      </c>
      <c r="H2977" s="1" t="s">
        <v>48</v>
      </c>
      <c r="I2977" s="1" t="s">
        <v>49</v>
      </c>
      <c r="J2977" s="1" t="s">
        <v>13</v>
      </c>
      <c r="K2977" s="1" t="s">
        <v>14</v>
      </c>
      <c r="L2977" s="1">
        <v>2</v>
      </c>
      <c r="M2977" s="1">
        <v>220</v>
      </c>
      <c r="N2977" s="1">
        <v>20</v>
      </c>
      <c r="O2977" s="1">
        <v>88</v>
      </c>
      <c r="P2977" s="1">
        <v>40</v>
      </c>
      <c r="Q2977" s="1">
        <v>392</v>
      </c>
      <c r="R2977" s="1" t="s">
        <v>42</v>
      </c>
      <c r="S2977" s="1" t="s">
        <v>25811</v>
      </c>
      <c r="T2977" s="1">
        <f>Table4[[#This Row],[Unit_Price]]*Table4[[#This Row],[Quantity]]</f>
        <v>440</v>
      </c>
      <c r="U2977" s="1">
        <f>(SUM(Table4[[#This Row],[Gross_Sales]],Table4[[#This Row],[Delivery_Fee]])-Table4[[#This Row],[Discount_Amount]])</f>
        <v>392</v>
      </c>
    </row>
    <row r="2978" spans="1:21" ht="25.8" customHeight="1" x14ac:dyDescent="0.3">
      <c r="A2978" s="1" t="s">
        <v>25812</v>
      </c>
      <c r="B2978" s="1" t="s">
        <v>19860</v>
      </c>
      <c r="C2978" s="1" t="s">
        <v>30480</v>
      </c>
      <c r="D2978" s="1" t="s">
        <v>1205</v>
      </c>
      <c r="E2978" s="1" t="s">
        <v>30</v>
      </c>
      <c r="F2978" s="1" t="s">
        <v>109</v>
      </c>
      <c r="G2978" s="1" t="s">
        <v>110</v>
      </c>
      <c r="H2978" s="1" t="s">
        <v>111</v>
      </c>
      <c r="I2978" s="1" t="s">
        <v>112</v>
      </c>
      <c r="J2978" s="1" t="s">
        <v>13</v>
      </c>
      <c r="K2978" s="1" t="s">
        <v>25</v>
      </c>
      <c r="L2978" s="1">
        <v>2</v>
      </c>
      <c r="M2978" s="1">
        <v>280</v>
      </c>
      <c r="N2978" s="1">
        <v>20</v>
      </c>
      <c r="O2978" s="1">
        <v>112</v>
      </c>
      <c r="P2978" s="1">
        <v>20</v>
      </c>
      <c r="Q2978" s="1">
        <v>468</v>
      </c>
      <c r="R2978" s="1" t="s">
        <v>26</v>
      </c>
      <c r="S2978" s="1" t="s">
        <v>25813</v>
      </c>
      <c r="T2978" s="1">
        <f>Table4[[#This Row],[Unit_Price]]*Table4[[#This Row],[Quantity]]</f>
        <v>560</v>
      </c>
      <c r="U2978" s="1">
        <f>(SUM(Table4[[#This Row],[Gross_Sales]],Table4[[#This Row],[Delivery_Fee]])-Table4[[#This Row],[Discount_Amount]])</f>
        <v>468</v>
      </c>
    </row>
    <row r="2979" spans="1:21" ht="25.8" customHeight="1" x14ac:dyDescent="0.3">
      <c r="A2979" s="1" t="s">
        <v>25814</v>
      </c>
      <c r="B2979" s="1" t="s">
        <v>19860</v>
      </c>
      <c r="C2979" s="1" t="s">
        <v>30480</v>
      </c>
      <c r="D2979" s="1" t="s">
        <v>1122</v>
      </c>
      <c r="E2979" s="1" t="s">
        <v>19</v>
      </c>
      <c r="F2979" s="1" t="s">
        <v>98</v>
      </c>
      <c r="G2979" s="1" t="s">
        <v>99</v>
      </c>
      <c r="H2979" s="1" t="s">
        <v>11</v>
      </c>
      <c r="I2979" s="1" t="s">
        <v>12</v>
      </c>
      <c r="J2979" s="1" t="s">
        <v>13</v>
      </c>
      <c r="K2979" s="1" t="s">
        <v>14</v>
      </c>
      <c r="L2979" s="1">
        <v>4</v>
      </c>
      <c r="M2979" s="1">
        <v>140</v>
      </c>
      <c r="N2979" s="1">
        <v>15</v>
      </c>
      <c r="O2979" s="1">
        <v>84</v>
      </c>
      <c r="P2979" s="1">
        <v>30</v>
      </c>
      <c r="Q2979" s="1">
        <v>506</v>
      </c>
      <c r="R2979" s="1" t="s">
        <v>36</v>
      </c>
      <c r="S2979" s="1" t="s">
        <v>25815</v>
      </c>
      <c r="T2979" s="1">
        <f>Table4[[#This Row],[Unit_Price]]*Table4[[#This Row],[Quantity]]</f>
        <v>560</v>
      </c>
      <c r="U2979" s="1">
        <f>(SUM(Table4[[#This Row],[Gross_Sales]],Table4[[#This Row],[Delivery_Fee]])-Table4[[#This Row],[Discount_Amount]])</f>
        <v>506</v>
      </c>
    </row>
    <row r="2980" spans="1:21" ht="25.8" customHeight="1" x14ac:dyDescent="0.3">
      <c r="A2980" s="1" t="s">
        <v>25816</v>
      </c>
      <c r="B2980" s="1" t="s">
        <v>19860</v>
      </c>
      <c r="C2980" s="1" t="s">
        <v>30480</v>
      </c>
      <c r="D2980" s="1" t="s">
        <v>456</v>
      </c>
      <c r="E2980" s="1" t="s">
        <v>19</v>
      </c>
      <c r="F2980" s="1" t="s">
        <v>151</v>
      </c>
      <c r="G2980" s="1" t="s">
        <v>152</v>
      </c>
      <c r="H2980" s="1" t="s">
        <v>61</v>
      </c>
      <c r="I2980" s="1" t="s">
        <v>62</v>
      </c>
      <c r="J2980" s="1" t="s">
        <v>24</v>
      </c>
      <c r="K2980" s="1" t="s">
        <v>25</v>
      </c>
      <c r="L2980" s="1">
        <v>2</v>
      </c>
      <c r="M2980" s="1">
        <v>190</v>
      </c>
      <c r="N2980" s="1">
        <v>10</v>
      </c>
      <c r="O2980" s="1">
        <v>38</v>
      </c>
      <c r="P2980" s="1">
        <v>30</v>
      </c>
      <c r="Q2980" s="1">
        <v>372</v>
      </c>
      <c r="R2980" s="1" t="s">
        <v>15</v>
      </c>
      <c r="S2980" s="1" t="s">
        <v>25817</v>
      </c>
      <c r="T2980" s="1">
        <f>Table4[[#This Row],[Unit_Price]]*Table4[[#This Row],[Quantity]]</f>
        <v>380</v>
      </c>
      <c r="U2980" s="1">
        <f>(SUM(Table4[[#This Row],[Gross_Sales]],Table4[[#This Row],[Delivery_Fee]])-Table4[[#This Row],[Discount_Amount]])</f>
        <v>372</v>
      </c>
    </row>
    <row r="2981" spans="1:21" ht="25.8" customHeight="1" x14ac:dyDescent="0.3">
      <c r="A2981" s="1" t="s">
        <v>25818</v>
      </c>
      <c r="B2981" s="1" t="s">
        <v>19860</v>
      </c>
      <c r="C2981" s="1" t="s">
        <v>30480</v>
      </c>
      <c r="D2981" s="1" t="s">
        <v>427</v>
      </c>
      <c r="E2981" s="1" t="s">
        <v>30</v>
      </c>
      <c r="F2981" s="1" t="s">
        <v>151</v>
      </c>
      <c r="G2981" s="1" t="s">
        <v>152</v>
      </c>
      <c r="H2981" s="1" t="s">
        <v>48</v>
      </c>
      <c r="I2981" s="1" t="s">
        <v>49</v>
      </c>
      <c r="J2981" s="1" t="s">
        <v>13</v>
      </c>
      <c r="K2981" s="1" t="s">
        <v>14</v>
      </c>
      <c r="L2981" s="1">
        <v>2</v>
      </c>
      <c r="M2981" s="1">
        <v>220</v>
      </c>
      <c r="N2981" s="1">
        <v>0</v>
      </c>
      <c r="O2981" s="1">
        <v>0</v>
      </c>
      <c r="P2981" s="1">
        <v>20</v>
      </c>
      <c r="Q2981" s="1">
        <v>460</v>
      </c>
      <c r="R2981" s="1" t="s">
        <v>15</v>
      </c>
      <c r="S2981" s="1" t="s">
        <v>25819</v>
      </c>
      <c r="T2981" s="1">
        <f>Table4[[#This Row],[Unit_Price]]*Table4[[#This Row],[Quantity]]</f>
        <v>440</v>
      </c>
      <c r="U2981" s="1">
        <f>(SUM(Table4[[#This Row],[Gross_Sales]],Table4[[#This Row],[Delivery_Fee]])-Table4[[#This Row],[Discount_Amount]])</f>
        <v>460</v>
      </c>
    </row>
    <row r="2982" spans="1:21" ht="25.8" customHeight="1" x14ac:dyDescent="0.3">
      <c r="A2982" s="1" t="s">
        <v>25820</v>
      </c>
      <c r="B2982" s="1" t="s">
        <v>19860</v>
      </c>
      <c r="C2982" s="1" t="s">
        <v>30480</v>
      </c>
      <c r="D2982" s="1" t="s">
        <v>919</v>
      </c>
      <c r="E2982" s="1" t="s">
        <v>19</v>
      </c>
      <c r="F2982" s="1" t="s">
        <v>75</v>
      </c>
      <c r="G2982" s="1" t="s">
        <v>76</v>
      </c>
      <c r="H2982" s="1" t="s">
        <v>111</v>
      </c>
      <c r="I2982" s="1" t="s">
        <v>112</v>
      </c>
      <c r="J2982" s="1" t="s">
        <v>13</v>
      </c>
      <c r="K2982" s="1" t="s">
        <v>25</v>
      </c>
      <c r="L2982" s="1">
        <v>1</v>
      </c>
      <c r="M2982" s="1">
        <v>280</v>
      </c>
      <c r="N2982" s="1">
        <v>10</v>
      </c>
      <c r="O2982" s="1">
        <v>28</v>
      </c>
      <c r="P2982" s="1">
        <v>25</v>
      </c>
      <c r="Q2982" s="1">
        <v>277</v>
      </c>
      <c r="R2982" s="1" t="s">
        <v>26</v>
      </c>
      <c r="S2982" s="1" t="s">
        <v>25821</v>
      </c>
      <c r="T2982" s="1">
        <f>Table4[[#This Row],[Unit_Price]]*Table4[[#This Row],[Quantity]]</f>
        <v>280</v>
      </c>
      <c r="U2982" s="1">
        <f>(SUM(Table4[[#This Row],[Gross_Sales]],Table4[[#This Row],[Delivery_Fee]])-Table4[[#This Row],[Discount_Amount]])</f>
        <v>277</v>
      </c>
    </row>
    <row r="2983" spans="1:21" ht="25.8" customHeight="1" x14ac:dyDescent="0.3">
      <c r="A2983" s="1" t="s">
        <v>25822</v>
      </c>
      <c r="B2983" s="1" t="s">
        <v>19860</v>
      </c>
      <c r="C2983" s="1" t="s">
        <v>30480</v>
      </c>
      <c r="D2983" s="1" t="s">
        <v>2114</v>
      </c>
      <c r="E2983" s="1" t="s">
        <v>8</v>
      </c>
      <c r="F2983" s="1" t="s">
        <v>9</v>
      </c>
      <c r="G2983" s="1" t="s">
        <v>10</v>
      </c>
      <c r="H2983" s="1" t="s">
        <v>55</v>
      </c>
      <c r="I2983" s="1" t="s">
        <v>56</v>
      </c>
      <c r="J2983" s="1" t="s">
        <v>57</v>
      </c>
      <c r="K2983" s="1" t="s">
        <v>14</v>
      </c>
      <c r="L2983" s="1">
        <v>4</v>
      </c>
      <c r="M2983" s="1">
        <v>180</v>
      </c>
      <c r="N2983" s="1">
        <v>10</v>
      </c>
      <c r="O2983" s="1">
        <v>72</v>
      </c>
      <c r="P2983" s="1">
        <v>25</v>
      </c>
      <c r="Q2983" s="1">
        <v>673</v>
      </c>
      <c r="R2983" s="1" t="s">
        <v>42</v>
      </c>
      <c r="S2983" s="1" t="s">
        <v>25823</v>
      </c>
      <c r="T2983" s="1">
        <f>Table4[[#This Row],[Unit_Price]]*Table4[[#This Row],[Quantity]]</f>
        <v>720</v>
      </c>
      <c r="U2983" s="1">
        <f>(SUM(Table4[[#This Row],[Gross_Sales]],Table4[[#This Row],[Delivery_Fee]])-Table4[[#This Row],[Discount_Amount]])</f>
        <v>673</v>
      </c>
    </row>
    <row r="2984" spans="1:21" ht="25.8" customHeight="1" x14ac:dyDescent="0.3">
      <c r="A2984" s="1" t="s">
        <v>25824</v>
      </c>
      <c r="B2984" s="1" t="s">
        <v>19860</v>
      </c>
      <c r="C2984" s="1" t="s">
        <v>30480</v>
      </c>
      <c r="D2984" s="1" t="s">
        <v>3579</v>
      </c>
      <c r="E2984" s="1" t="s">
        <v>19</v>
      </c>
      <c r="F2984" s="1" t="s">
        <v>20</v>
      </c>
      <c r="G2984" s="1" t="s">
        <v>21</v>
      </c>
      <c r="H2984" s="1" t="s">
        <v>116</v>
      </c>
      <c r="I2984" s="1" t="s">
        <v>117</v>
      </c>
      <c r="J2984" s="1" t="s">
        <v>35</v>
      </c>
      <c r="K2984" s="1" t="s">
        <v>14</v>
      </c>
      <c r="L2984" s="1">
        <v>1</v>
      </c>
      <c r="M2984" s="1">
        <v>210</v>
      </c>
      <c r="N2984" s="1">
        <v>15</v>
      </c>
      <c r="O2984" s="1">
        <v>31.5</v>
      </c>
      <c r="P2984" s="1">
        <v>30</v>
      </c>
      <c r="Q2984" s="1">
        <v>208.5</v>
      </c>
      <c r="R2984" s="1" t="s">
        <v>63</v>
      </c>
      <c r="S2984" s="1" t="s">
        <v>25825</v>
      </c>
      <c r="T2984" s="1">
        <f>Table4[[#This Row],[Unit_Price]]*Table4[[#This Row],[Quantity]]</f>
        <v>210</v>
      </c>
      <c r="U2984" s="1">
        <f>(SUM(Table4[[#This Row],[Gross_Sales]],Table4[[#This Row],[Delivery_Fee]])-Table4[[#This Row],[Discount_Amount]])</f>
        <v>208.5</v>
      </c>
    </row>
    <row r="2985" spans="1:21" ht="25.8" customHeight="1" x14ac:dyDescent="0.3">
      <c r="A2985" s="1" t="s">
        <v>25826</v>
      </c>
      <c r="B2985" s="1" t="s">
        <v>19860</v>
      </c>
      <c r="C2985" s="1" t="s">
        <v>30480</v>
      </c>
      <c r="D2985" s="1" t="s">
        <v>167</v>
      </c>
      <c r="E2985" s="1" t="s">
        <v>30</v>
      </c>
      <c r="F2985" s="1" t="s">
        <v>75</v>
      </c>
      <c r="G2985" s="1" t="s">
        <v>76</v>
      </c>
      <c r="H2985" s="1" t="s">
        <v>84</v>
      </c>
      <c r="I2985" s="1" t="s">
        <v>85</v>
      </c>
      <c r="J2985" s="1" t="s">
        <v>86</v>
      </c>
      <c r="K2985" s="1" t="s">
        <v>14</v>
      </c>
      <c r="L2985" s="1">
        <v>4</v>
      </c>
      <c r="M2985" s="1">
        <v>100</v>
      </c>
      <c r="N2985" s="1">
        <v>20</v>
      </c>
      <c r="O2985" s="1">
        <v>80</v>
      </c>
      <c r="P2985" s="1">
        <v>40</v>
      </c>
      <c r="Q2985" s="1">
        <v>360</v>
      </c>
      <c r="R2985" s="1" t="s">
        <v>15</v>
      </c>
      <c r="S2985" s="1" t="s">
        <v>25827</v>
      </c>
      <c r="T2985" s="1">
        <f>Table4[[#This Row],[Unit_Price]]*Table4[[#This Row],[Quantity]]</f>
        <v>400</v>
      </c>
      <c r="U2985" s="1">
        <f>(SUM(Table4[[#This Row],[Gross_Sales]],Table4[[#This Row],[Delivery_Fee]])-Table4[[#This Row],[Discount_Amount]])</f>
        <v>360</v>
      </c>
    </row>
    <row r="2986" spans="1:21" ht="25.8" customHeight="1" x14ac:dyDescent="0.3">
      <c r="A2986" s="1" t="s">
        <v>25828</v>
      </c>
      <c r="B2986" s="1" t="s">
        <v>19860</v>
      </c>
      <c r="C2986" s="1" t="s">
        <v>30480</v>
      </c>
      <c r="D2986" s="1" t="s">
        <v>2314</v>
      </c>
      <c r="E2986" s="1" t="s">
        <v>67</v>
      </c>
      <c r="F2986" s="1" t="s">
        <v>141</v>
      </c>
      <c r="G2986" s="1" t="s">
        <v>142</v>
      </c>
      <c r="H2986" s="1" t="s">
        <v>70</v>
      </c>
      <c r="I2986" s="1" t="s">
        <v>71</v>
      </c>
      <c r="J2986" s="1" t="s">
        <v>13</v>
      </c>
      <c r="K2986" s="1" t="s">
        <v>14</v>
      </c>
      <c r="L2986" s="1">
        <v>3</v>
      </c>
      <c r="M2986" s="1">
        <v>130</v>
      </c>
      <c r="N2986" s="1">
        <v>20</v>
      </c>
      <c r="O2986" s="1">
        <v>78</v>
      </c>
      <c r="P2986" s="1">
        <v>20</v>
      </c>
      <c r="Q2986" s="1">
        <v>332</v>
      </c>
      <c r="R2986" s="1" t="s">
        <v>42</v>
      </c>
      <c r="S2986" s="1" t="s">
        <v>25829</v>
      </c>
      <c r="T2986" s="1">
        <f>Table4[[#This Row],[Unit_Price]]*Table4[[#This Row],[Quantity]]</f>
        <v>390</v>
      </c>
      <c r="U2986" s="1">
        <f>(SUM(Table4[[#This Row],[Gross_Sales]],Table4[[#This Row],[Delivery_Fee]])-Table4[[#This Row],[Discount_Amount]])</f>
        <v>332</v>
      </c>
    </row>
    <row r="2987" spans="1:21" ht="25.8" customHeight="1" x14ac:dyDescent="0.3">
      <c r="A2987" s="1" t="s">
        <v>25830</v>
      </c>
      <c r="B2987" s="1" t="s">
        <v>19860</v>
      </c>
      <c r="C2987" s="1" t="s">
        <v>30480</v>
      </c>
      <c r="D2987" s="1" t="s">
        <v>1071</v>
      </c>
      <c r="E2987" s="1" t="s">
        <v>19</v>
      </c>
      <c r="F2987" s="1" t="s">
        <v>187</v>
      </c>
      <c r="G2987" s="1" t="s">
        <v>188</v>
      </c>
      <c r="H2987" s="1" t="s">
        <v>131</v>
      </c>
      <c r="I2987" s="1" t="s">
        <v>132</v>
      </c>
      <c r="J2987" s="1" t="s">
        <v>57</v>
      </c>
      <c r="K2987" s="1" t="s">
        <v>25</v>
      </c>
      <c r="L2987" s="1">
        <v>1</v>
      </c>
      <c r="M2987" s="1">
        <v>220</v>
      </c>
      <c r="N2987" s="1">
        <v>10</v>
      </c>
      <c r="O2987" s="1">
        <v>22</v>
      </c>
      <c r="P2987" s="1">
        <v>40</v>
      </c>
      <c r="Q2987" s="1">
        <v>238</v>
      </c>
      <c r="R2987" s="1" t="s">
        <v>26</v>
      </c>
      <c r="S2987" s="1" t="s">
        <v>25831</v>
      </c>
      <c r="T2987" s="1">
        <f>Table4[[#This Row],[Unit_Price]]*Table4[[#This Row],[Quantity]]</f>
        <v>220</v>
      </c>
      <c r="U2987" s="1">
        <f>(SUM(Table4[[#This Row],[Gross_Sales]],Table4[[#This Row],[Delivery_Fee]])-Table4[[#This Row],[Discount_Amount]])</f>
        <v>238</v>
      </c>
    </row>
    <row r="2988" spans="1:21" ht="25.8" customHeight="1" x14ac:dyDescent="0.3">
      <c r="A2988" s="1" t="s">
        <v>25832</v>
      </c>
      <c r="B2988" s="1" t="s">
        <v>19860</v>
      </c>
      <c r="C2988" s="1" t="s">
        <v>30480</v>
      </c>
      <c r="D2988" s="1" t="s">
        <v>515</v>
      </c>
      <c r="E2988" s="1" t="s">
        <v>8</v>
      </c>
      <c r="F2988" s="1" t="s">
        <v>9</v>
      </c>
      <c r="G2988" s="1" t="s">
        <v>10</v>
      </c>
      <c r="H2988" s="1" t="s">
        <v>48</v>
      </c>
      <c r="I2988" s="1" t="s">
        <v>49</v>
      </c>
      <c r="J2988" s="1" t="s">
        <v>13</v>
      </c>
      <c r="K2988" s="1" t="s">
        <v>14</v>
      </c>
      <c r="L2988" s="1">
        <v>3</v>
      </c>
      <c r="M2988" s="1">
        <v>220</v>
      </c>
      <c r="N2988" s="1">
        <v>10</v>
      </c>
      <c r="O2988" s="1">
        <v>66</v>
      </c>
      <c r="P2988" s="1">
        <v>20</v>
      </c>
      <c r="Q2988" s="1">
        <v>614</v>
      </c>
      <c r="R2988" s="1" t="s">
        <v>63</v>
      </c>
      <c r="S2988" s="1" t="s">
        <v>25833</v>
      </c>
      <c r="T2988" s="1">
        <f>Table4[[#This Row],[Unit_Price]]*Table4[[#This Row],[Quantity]]</f>
        <v>660</v>
      </c>
      <c r="U2988" s="1">
        <f>(SUM(Table4[[#This Row],[Gross_Sales]],Table4[[#This Row],[Delivery_Fee]])-Table4[[#This Row],[Discount_Amount]])</f>
        <v>614</v>
      </c>
    </row>
    <row r="2989" spans="1:21" ht="25.8" customHeight="1" x14ac:dyDescent="0.3">
      <c r="A2989" s="1" t="s">
        <v>25834</v>
      </c>
      <c r="B2989" s="1" t="s">
        <v>19860</v>
      </c>
      <c r="C2989" s="1" t="s">
        <v>30480</v>
      </c>
      <c r="D2989" s="1" t="s">
        <v>568</v>
      </c>
      <c r="E2989" s="1" t="s">
        <v>19</v>
      </c>
      <c r="F2989" s="1" t="s">
        <v>129</v>
      </c>
      <c r="G2989" s="1" t="s">
        <v>130</v>
      </c>
      <c r="H2989" s="1" t="s">
        <v>61</v>
      </c>
      <c r="I2989" s="1" t="s">
        <v>62</v>
      </c>
      <c r="J2989" s="1" t="s">
        <v>24</v>
      </c>
      <c r="K2989" s="1" t="s">
        <v>25</v>
      </c>
      <c r="L2989" s="1">
        <v>1</v>
      </c>
      <c r="M2989" s="1">
        <v>190</v>
      </c>
      <c r="N2989" s="1">
        <v>20</v>
      </c>
      <c r="O2989" s="1">
        <v>38</v>
      </c>
      <c r="P2989" s="1">
        <v>40</v>
      </c>
      <c r="Q2989" s="1">
        <v>192</v>
      </c>
      <c r="R2989" s="1" t="s">
        <v>63</v>
      </c>
      <c r="S2989" s="1" t="s">
        <v>25835</v>
      </c>
      <c r="T2989" s="1">
        <f>Table4[[#This Row],[Unit_Price]]*Table4[[#This Row],[Quantity]]</f>
        <v>190</v>
      </c>
      <c r="U2989" s="1">
        <f>(SUM(Table4[[#This Row],[Gross_Sales]],Table4[[#This Row],[Delivery_Fee]])-Table4[[#This Row],[Discount_Amount]])</f>
        <v>192</v>
      </c>
    </row>
    <row r="2990" spans="1:21" ht="25.8" customHeight="1" x14ac:dyDescent="0.3">
      <c r="A2990" s="1" t="s">
        <v>25836</v>
      </c>
      <c r="B2990" s="1" t="s">
        <v>19860</v>
      </c>
      <c r="C2990" s="1" t="s">
        <v>30480</v>
      </c>
      <c r="D2990" s="1" t="s">
        <v>184</v>
      </c>
      <c r="E2990" s="1" t="s">
        <v>19</v>
      </c>
      <c r="F2990" s="1" t="s">
        <v>124</v>
      </c>
      <c r="G2990" s="1" t="s">
        <v>125</v>
      </c>
      <c r="H2990" s="1" t="s">
        <v>77</v>
      </c>
      <c r="I2990" s="1" t="s">
        <v>78</v>
      </c>
      <c r="J2990" s="1" t="s">
        <v>24</v>
      </c>
      <c r="K2990" s="1" t="s">
        <v>14</v>
      </c>
      <c r="L2990" s="1">
        <v>3</v>
      </c>
      <c r="M2990" s="1">
        <v>150</v>
      </c>
      <c r="N2990" s="1">
        <v>20</v>
      </c>
      <c r="O2990" s="1">
        <v>90</v>
      </c>
      <c r="P2990" s="1">
        <v>30</v>
      </c>
      <c r="Q2990" s="1">
        <v>390</v>
      </c>
      <c r="R2990" s="1" t="s">
        <v>15</v>
      </c>
      <c r="S2990" s="1" t="s">
        <v>25837</v>
      </c>
      <c r="T2990" s="1">
        <f>Table4[[#This Row],[Unit_Price]]*Table4[[#This Row],[Quantity]]</f>
        <v>450</v>
      </c>
      <c r="U2990" s="1">
        <f>(SUM(Table4[[#This Row],[Gross_Sales]],Table4[[#This Row],[Delivery_Fee]])-Table4[[#This Row],[Discount_Amount]])</f>
        <v>390</v>
      </c>
    </row>
    <row r="2991" spans="1:21" ht="25.8" customHeight="1" x14ac:dyDescent="0.3">
      <c r="A2991" s="1" t="s">
        <v>25838</v>
      </c>
      <c r="B2991" s="1" t="s">
        <v>19860</v>
      </c>
      <c r="C2991" s="1" t="s">
        <v>30480</v>
      </c>
      <c r="D2991" s="1" t="s">
        <v>1234</v>
      </c>
      <c r="E2991" s="1" t="s">
        <v>19</v>
      </c>
      <c r="F2991" s="1" t="s">
        <v>124</v>
      </c>
      <c r="G2991" s="1" t="s">
        <v>125</v>
      </c>
      <c r="H2991" s="1" t="s">
        <v>84</v>
      </c>
      <c r="I2991" s="1" t="s">
        <v>85</v>
      </c>
      <c r="J2991" s="1" t="s">
        <v>86</v>
      </c>
      <c r="K2991" s="1" t="s">
        <v>14</v>
      </c>
      <c r="L2991" s="1">
        <v>2</v>
      </c>
      <c r="M2991" s="1">
        <v>100</v>
      </c>
      <c r="N2991" s="1">
        <v>15</v>
      </c>
      <c r="O2991" s="1">
        <v>30</v>
      </c>
      <c r="P2991" s="1">
        <v>30</v>
      </c>
      <c r="Q2991" s="1">
        <v>200</v>
      </c>
      <c r="R2991" s="1" t="s">
        <v>26</v>
      </c>
      <c r="S2991" s="1" t="s">
        <v>25839</v>
      </c>
      <c r="T2991" s="1">
        <f>Table4[[#This Row],[Unit_Price]]*Table4[[#This Row],[Quantity]]</f>
        <v>200</v>
      </c>
      <c r="U2991" s="1">
        <f>(SUM(Table4[[#This Row],[Gross_Sales]],Table4[[#This Row],[Delivery_Fee]])-Table4[[#This Row],[Discount_Amount]])</f>
        <v>200</v>
      </c>
    </row>
    <row r="2992" spans="1:21" ht="25.8" customHeight="1" x14ac:dyDescent="0.3">
      <c r="A2992" s="1" t="s">
        <v>25840</v>
      </c>
      <c r="B2992" s="1" t="s">
        <v>19860</v>
      </c>
      <c r="C2992" s="1" t="s">
        <v>30480</v>
      </c>
      <c r="D2992" s="1" t="s">
        <v>1590</v>
      </c>
      <c r="E2992" s="1" t="s">
        <v>67</v>
      </c>
      <c r="F2992" s="1" t="s">
        <v>267</v>
      </c>
      <c r="G2992" s="1" t="s">
        <v>268</v>
      </c>
      <c r="H2992" s="1" t="s">
        <v>33</v>
      </c>
      <c r="I2992" s="1" t="s">
        <v>34</v>
      </c>
      <c r="J2992" s="1" t="s">
        <v>35</v>
      </c>
      <c r="K2992" s="1" t="s">
        <v>25</v>
      </c>
      <c r="L2992" s="1">
        <v>4</v>
      </c>
      <c r="M2992" s="1">
        <v>240</v>
      </c>
      <c r="N2992" s="1">
        <v>20</v>
      </c>
      <c r="O2992" s="1">
        <v>192</v>
      </c>
      <c r="P2992" s="1">
        <v>40</v>
      </c>
      <c r="Q2992" s="1">
        <v>808</v>
      </c>
      <c r="R2992" s="1" t="s">
        <v>15</v>
      </c>
      <c r="S2992" s="1" t="s">
        <v>25841</v>
      </c>
      <c r="T2992" s="1">
        <f>Table4[[#This Row],[Unit_Price]]*Table4[[#This Row],[Quantity]]</f>
        <v>960</v>
      </c>
      <c r="U2992" s="1">
        <f>(SUM(Table4[[#This Row],[Gross_Sales]],Table4[[#This Row],[Delivery_Fee]])-Table4[[#This Row],[Discount_Amount]])</f>
        <v>808</v>
      </c>
    </row>
    <row r="2993" spans="1:21" ht="25.8" customHeight="1" x14ac:dyDescent="0.3">
      <c r="A2993" s="1" t="s">
        <v>25842</v>
      </c>
      <c r="B2993" s="1" t="s">
        <v>19860</v>
      </c>
      <c r="C2993" s="1" t="s">
        <v>30480</v>
      </c>
      <c r="D2993" s="1" t="s">
        <v>266</v>
      </c>
      <c r="E2993" s="1" t="s">
        <v>19</v>
      </c>
      <c r="F2993" s="1" t="s">
        <v>75</v>
      </c>
      <c r="G2993" s="1" t="s">
        <v>76</v>
      </c>
      <c r="H2993" s="1" t="s">
        <v>143</v>
      </c>
      <c r="I2993" s="1" t="s">
        <v>144</v>
      </c>
      <c r="J2993" s="1" t="s">
        <v>24</v>
      </c>
      <c r="K2993" s="1" t="s">
        <v>14</v>
      </c>
      <c r="L2993" s="1">
        <v>4</v>
      </c>
      <c r="M2993" s="1">
        <v>160</v>
      </c>
      <c r="N2993" s="1">
        <v>5</v>
      </c>
      <c r="O2993" s="1">
        <v>32</v>
      </c>
      <c r="P2993" s="1">
        <v>35</v>
      </c>
      <c r="Q2993" s="1">
        <v>643</v>
      </c>
      <c r="R2993" s="1" t="s">
        <v>36</v>
      </c>
      <c r="S2993" s="1" t="s">
        <v>25843</v>
      </c>
      <c r="T2993" s="1">
        <f>Table4[[#This Row],[Unit_Price]]*Table4[[#This Row],[Quantity]]</f>
        <v>640</v>
      </c>
      <c r="U2993" s="1">
        <f>(SUM(Table4[[#This Row],[Gross_Sales]],Table4[[#This Row],[Delivery_Fee]])-Table4[[#This Row],[Discount_Amount]])</f>
        <v>643</v>
      </c>
    </row>
    <row r="2994" spans="1:21" ht="25.8" customHeight="1" x14ac:dyDescent="0.3">
      <c r="A2994" s="1" t="s">
        <v>25844</v>
      </c>
      <c r="B2994" s="1" t="s">
        <v>19860</v>
      </c>
      <c r="C2994" s="1" t="s">
        <v>30480</v>
      </c>
      <c r="D2994" s="1" t="s">
        <v>1964</v>
      </c>
      <c r="E2994" s="1" t="s">
        <v>67</v>
      </c>
      <c r="F2994" s="1" t="s">
        <v>267</v>
      </c>
      <c r="G2994" s="1" t="s">
        <v>268</v>
      </c>
      <c r="H2994" s="1" t="s">
        <v>11</v>
      </c>
      <c r="I2994" s="1" t="s">
        <v>12</v>
      </c>
      <c r="J2994" s="1" t="s">
        <v>13</v>
      </c>
      <c r="K2994" s="1" t="s">
        <v>14</v>
      </c>
      <c r="L2994" s="1">
        <v>2</v>
      </c>
      <c r="M2994" s="1">
        <v>140</v>
      </c>
      <c r="N2994" s="1">
        <v>0</v>
      </c>
      <c r="O2994" s="1">
        <v>0</v>
      </c>
      <c r="P2994" s="1">
        <v>30</v>
      </c>
      <c r="Q2994" s="1">
        <v>310</v>
      </c>
      <c r="R2994" s="1" t="s">
        <v>63</v>
      </c>
      <c r="S2994" s="1" t="s">
        <v>25845</v>
      </c>
      <c r="T2994" s="1">
        <f>Table4[[#This Row],[Unit_Price]]*Table4[[#This Row],[Quantity]]</f>
        <v>280</v>
      </c>
      <c r="U2994" s="1">
        <f>(SUM(Table4[[#This Row],[Gross_Sales]],Table4[[#This Row],[Delivery_Fee]])-Table4[[#This Row],[Discount_Amount]])</f>
        <v>310</v>
      </c>
    </row>
    <row r="2995" spans="1:21" ht="25.8" customHeight="1" x14ac:dyDescent="0.3">
      <c r="A2995" s="1" t="s">
        <v>25846</v>
      </c>
      <c r="B2995" s="1" t="s">
        <v>19860</v>
      </c>
      <c r="C2995" s="1" t="s">
        <v>30480</v>
      </c>
      <c r="D2995" s="1" t="s">
        <v>392</v>
      </c>
      <c r="E2995" s="1" t="s">
        <v>67</v>
      </c>
      <c r="F2995" s="1" t="s">
        <v>267</v>
      </c>
      <c r="G2995" s="1" t="s">
        <v>268</v>
      </c>
      <c r="H2995" s="1" t="s">
        <v>288</v>
      </c>
      <c r="I2995" s="1" t="s">
        <v>289</v>
      </c>
      <c r="J2995" s="1" t="s">
        <v>86</v>
      </c>
      <c r="K2995" s="1" t="s">
        <v>14</v>
      </c>
      <c r="L2995" s="1">
        <v>4</v>
      </c>
      <c r="M2995" s="1">
        <v>80</v>
      </c>
      <c r="N2995" s="1">
        <v>20</v>
      </c>
      <c r="O2995" s="1">
        <v>64</v>
      </c>
      <c r="P2995" s="1">
        <v>25</v>
      </c>
      <c r="Q2995" s="1">
        <v>281</v>
      </c>
      <c r="R2995" s="1" t="s">
        <v>42</v>
      </c>
      <c r="S2995" s="1" t="s">
        <v>25847</v>
      </c>
      <c r="T2995" s="1">
        <f>Table4[[#This Row],[Unit_Price]]*Table4[[#This Row],[Quantity]]</f>
        <v>320</v>
      </c>
      <c r="U2995" s="1">
        <f>(SUM(Table4[[#This Row],[Gross_Sales]],Table4[[#This Row],[Delivery_Fee]])-Table4[[#This Row],[Discount_Amount]])</f>
        <v>281</v>
      </c>
    </row>
    <row r="2996" spans="1:21" ht="25.8" customHeight="1" x14ac:dyDescent="0.3">
      <c r="A2996" s="1" t="s">
        <v>25848</v>
      </c>
      <c r="B2996" s="1" t="s">
        <v>19860</v>
      </c>
      <c r="C2996" s="1" t="s">
        <v>30480</v>
      </c>
      <c r="D2996" s="1" t="s">
        <v>2180</v>
      </c>
      <c r="E2996" s="1" t="s">
        <v>19</v>
      </c>
      <c r="F2996" s="1" t="s">
        <v>75</v>
      </c>
      <c r="G2996" s="1" t="s">
        <v>76</v>
      </c>
      <c r="H2996" s="1" t="s">
        <v>84</v>
      </c>
      <c r="I2996" s="1" t="s">
        <v>85</v>
      </c>
      <c r="J2996" s="1" t="s">
        <v>86</v>
      </c>
      <c r="K2996" s="1" t="s">
        <v>14</v>
      </c>
      <c r="L2996" s="1">
        <v>1</v>
      </c>
      <c r="M2996" s="1">
        <v>100</v>
      </c>
      <c r="N2996" s="1">
        <v>10</v>
      </c>
      <c r="O2996" s="1">
        <v>10</v>
      </c>
      <c r="P2996" s="1">
        <v>30</v>
      </c>
      <c r="Q2996" s="1">
        <v>120</v>
      </c>
      <c r="R2996" s="1" t="s">
        <v>36</v>
      </c>
      <c r="S2996" s="1" t="s">
        <v>25849</v>
      </c>
      <c r="T2996" s="1">
        <f>Table4[[#This Row],[Unit_Price]]*Table4[[#This Row],[Quantity]]</f>
        <v>100</v>
      </c>
      <c r="U2996" s="1">
        <f>(SUM(Table4[[#This Row],[Gross_Sales]],Table4[[#This Row],[Delivery_Fee]])-Table4[[#This Row],[Discount_Amount]])</f>
        <v>120</v>
      </c>
    </row>
    <row r="2997" spans="1:21" ht="25.8" customHeight="1" x14ac:dyDescent="0.3">
      <c r="A2997" s="1" t="s">
        <v>25850</v>
      </c>
      <c r="B2997" s="1" t="s">
        <v>19860</v>
      </c>
      <c r="C2997" s="1" t="s">
        <v>30480</v>
      </c>
      <c r="D2997" s="1" t="s">
        <v>178</v>
      </c>
      <c r="E2997" s="1" t="s">
        <v>8</v>
      </c>
      <c r="F2997" s="1" t="s">
        <v>9</v>
      </c>
      <c r="G2997" s="1" t="s">
        <v>10</v>
      </c>
      <c r="H2997" s="1" t="s">
        <v>33</v>
      </c>
      <c r="I2997" s="1" t="s">
        <v>34</v>
      </c>
      <c r="J2997" s="1" t="s">
        <v>35</v>
      </c>
      <c r="K2997" s="1" t="s">
        <v>25</v>
      </c>
      <c r="L2997" s="1">
        <v>2</v>
      </c>
      <c r="M2997" s="1">
        <v>240</v>
      </c>
      <c r="N2997" s="1">
        <v>5</v>
      </c>
      <c r="O2997" s="1">
        <v>24</v>
      </c>
      <c r="P2997" s="1">
        <v>40</v>
      </c>
      <c r="Q2997" s="1">
        <v>496</v>
      </c>
      <c r="R2997" s="1" t="s">
        <v>15</v>
      </c>
      <c r="S2997" s="1" t="s">
        <v>25851</v>
      </c>
      <c r="T2997" s="1">
        <f>Table4[[#This Row],[Unit_Price]]*Table4[[#This Row],[Quantity]]</f>
        <v>480</v>
      </c>
      <c r="U2997" s="1">
        <f>(SUM(Table4[[#This Row],[Gross_Sales]],Table4[[#This Row],[Delivery_Fee]])-Table4[[#This Row],[Discount_Amount]])</f>
        <v>496</v>
      </c>
    </row>
    <row r="2998" spans="1:21" ht="25.8" customHeight="1" x14ac:dyDescent="0.3">
      <c r="A2998" s="1" t="s">
        <v>25852</v>
      </c>
      <c r="B2998" s="1" t="s">
        <v>19860</v>
      </c>
      <c r="C2998" s="1" t="s">
        <v>30480</v>
      </c>
      <c r="D2998" s="1" t="s">
        <v>1133</v>
      </c>
      <c r="E2998" s="1" t="s">
        <v>19</v>
      </c>
      <c r="F2998" s="1" t="s">
        <v>129</v>
      </c>
      <c r="G2998" s="1" t="s">
        <v>130</v>
      </c>
      <c r="H2998" s="1" t="s">
        <v>11</v>
      </c>
      <c r="I2998" s="1" t="s">
        <v>12</v>
      </c>
      <c r="J2998" s="1" t="s">
        <v>13</v>
      </c>
      <c r="K2998" s="1" t="s">
        <v>14</v>
      </c>
      <c r="L2998" s="1">
        <v>1</v>
      </c>
      <c r="M2998" s="1">
        <v>140</v>
      </c>
      <c r="N2998" s="1">
        <v>5</v>
      </c>
      <c r="O2998" s="1">
        <v>7</v>
      </c>
      <c r="P2998" s="1">
        <v>30</v>
      </c>
      <c r="Q2998" s="1">
        <v>163</v>
      </c>
      <c r="R2998" s="1" t="s">
        <v>15</v>
      </c>
      <c r="S2998" s="1" t="s">
        <v>25853</v>
      </c>
      <c r="T2998" s="1">
        <f>Table4[[#This Row],[Unit_Price]]*Table4[[#This Row],[Quantity]]</f>
        <v>140</v>
      </c>
      <c r="U2998" s="1">
        <f>(SUM(Table4[[#This Row],[Gross_Sales]],Table4[[#This Row],[Delivery_Fee]])-Table4[[#This Row],[Discount_Amount]])</f>
        <v>163</v>
      </c>
    </row>
    <row r="2999" spans="1:21" ht="25.8" customHeight="1" x14ac:dyDescent="0.3">
      <c r="A2999" s="1" t="s">
        <v>25854</v>
      </c>
      <c r="B2999" s="1" t="s">
        <v>19860</v>
      </c>
      <c r="C2999" s="1" t="s">
        <v>30480</v>
      </c>
      <c r="D2999" s="1" t="s">
        <v>206</v>
      </c>
      <c r="E2999" s="1" t="s">
        <v>30</v>
      </c>
      <c r="F2999" s="1" t="s">
        <v>31</v>
      </c>
      <c r="G2999" s="1" t="s">
        <v>32</v>
      </c>
      <c r="H2999" s="1" t="s">
        <v>143</v>
      </c>
      <c r="I2999" s="1" t="s">
        <v>144</v>
      </c>
      <c r="J2999" s="1" t="s">
        <v>24</v>
      </c>
      <c r="K2999" s="1" t="s">
        <v>14</v>
      </c>
      <c r="L2999" s="1">
        <v>3</v>
      </c>
      <c r="M2999" s="1">
        <v>160</v>
      </c>
      <c r="N2999" s="1">
        <v>20</v>
      </c>
      <c r="O2999" s="1">
        <v>96</v>
      </c>
      <c r="P2999" s="1">
        <v>30</v>
      </c>
      <c r="Q2999" s="1">
        <v>414</v>
      </c>
      <c r="R2999" s="1" t="s">
        <v>36</v>
      </c>
      <c r="S2999" s="1" t="s">
        <v>25855</v>
      </c>
      <c r="T2999" s="1">
        <f>Table4[[#This Row],[Unit_Price]]*Table4[[#This Row],[Quantity]]</f>
        <v>480</v>
      </c>
      <c r="U2999" s="1">
        <f>(SUM(Table4[[#This Row],[Gross_Sales]],Table4[[#This Row],[Delivery_Fee]])-Table4[[#This Row],[Discount_Amount]])</f>
        <v>414</v>
      </c>
    </row>
    <row r="3000" spans="1:21" ht="25.8" customHeight="1" x14ac:dyDescent="0.3">
      <c r="A3000" s="1" t="s">
        <v>25856</v>
      </c>
      <c r="B3000" s="1" t="s">
        <v>19860</v>
      </c>
      <c r="C3000" s="1" t="s">
        <v>30480</v>
      </c>
      <c r="D3000" s="1" t="s">
        <v>792</v>
      </c>
      <c r="E3000" s="1" t="s">
        <v>19</v>
      </c>
      <c r="F3000" s="1" t="s">
        <v>141</v>
      </c>
      <c r="G3000" s="1" t="s">
        <v>142</v>
      </c>
      <c r="H3000" s="1" t="s">
        <v>116</v>
      </c>
      <c r="I3000" s="1" t="s">
        <v>117</v>
      </c>
      <c r="J3000" s="1" t="s">
        <v>35</v>
      </c>
      <c r="K3000" s="1" t="s">
        <v>14</v>
      </c>
      <c r="L3000" s="1">
        <v>4</v>
      </c>
      <c r="M3000" s="1">
        <v>210</v>
      </c>
      <c r="N3000" s="1">
        <v>15</v>
      </c>
      <c r="O3000" s="1">
        <v>126</v>
      </c>
      <c r="P3000" s="1">
        <v>40</v>
      </c>
      <c r="Q3000" s="1">
        <v>754</v>
      </c>
      <c r="R3000" s="1" t="s">
        <v>15</v>
      </c>
      <c r="S3000" s="1" t="s">
        <v>25857</v>
      </c>
      <c r="T3000" s="1">
        <f>Table4[[#This Row],[Unit_Price]]*Table4[[#This Row],[Quantity]]</f>
        <v>840</v>
      </c>
      <c r="U3000" s="1">
        <f>(SUM(Table4[[#This Row],[Gross_Sales]],Table4[[#This Row],[Delivery_Fee]])-Table4[[#This Row],[Discount_Amount]])</f>
        <v>754</v>
      </c>
    </row>
    <row r="3001" spans="1:21" ht="25.8" customHeight="1" x14ac:dyDescent="0.3">
      <c r="A3001" s="1" t="s">
        <v>25858</v>
      </c>
      <c r="B3001" s="1" t="s">
        <v>19860</v>
      </c>
      <c r="C3001" s="1" t="s">
        <v>30480</v>
      </c>
      <c r="D3001" s="1" t="s">
        <v>1403</v>
      </c>
      <c r="E3001" s="1" t="s">
        <v>67</v>
      </c>
      <c r="F3001" s="1" t="s">
        <v>82</v>
      </c>
      <c r="G3001" s="1" t="s">
        <v>83</v>
      </c>
      <c r="H3001" s="1" t="s">
        <v>84</v>
      </c>
      <c r="I3001" s="1" t="s">
        <v>85</v>
      </c>
      <c r="J3001" s="1" t="s">
        <v>86</v>
      </c>
      <c r="K3001" s="1" t="s">
        <v>14</v>
      </c>
      <c r="L3001" s="1">
        <v>3</v>
      </c>
      <c r="M3001" s="1">
        <v>100</v>
      </c>
      <c r="N3001" s="1">
        <v>10</v>
      </c>
      <c r="O3001" s="1">
        <v>30</v>
      </c>
      <c r="P3001" s="1">
        <v>20</v>
      </c>
      <c r="Q3001" s="1">
        <v>290</v>
      </c>
      <c r="R3001" s="1" t="s">
        <v>15</v>
      </c>
      <c r="S3001" s="1" t="s">
        <v>25859</v>
      </c>
      <c r="T3001" s="1">
        <f>Table4[[#This Row],[Unit_Price]]*Table4[[#This Row],[Quantity]]</f>
        <v>300</v>
      </c>
      <c r="U3001" s="1">
        <f>(SUM(Table4[[#This Row],[Gross_Sales]],Table4[[#This Row],[Delivery_Fee]])-Table4[[#This Row],[Discount_Amount]])</f>
        <v>290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301"/>
  <sheetViews>
    <sheetView tabSelected="1" zoomScale="69" workbookViewId="0">
      <pane ySplit="1" topLeftCell="A2286" activePane="bottomLeft" state="frozen"/>
      <selection pane="bottomLeft" activeCell="C2" sqref="C2:C2301"/>
    </sheetView>
  </sheetViews>
  <sheetFormatPr defaultColWidth="24.5546875" defaultRowHeight="32.4" customHeight="1" x14ac:dyDescent="0.3"/>
  <sheetData>
    <row r="1" spans="1:21" ht="32.4" customHeight="1" x14ac:dyDescent="0.3">
      <c r="A1" s="6" t="s">
        <v>30463</v>
      </c>
      <c r="B1" s="6" t="s">
        <v>30462</v>
      </c>
      <c r="C1" s="6" t="s">
        <v>30461</v>
      </c>
      <c r="D1" s="6" t="s">
        <v>30464</v>
      </c>
      <c r="E1" s="6" t="s">
        <v>0</v>
      </c>
      <c r="F1" s="6" t="s">
        <v>30465</v>
      </c>
      <c r="G1" s="6" t="s">
        <v>1</v>
      </c>
      <c r="H1" s="6" t="s">
        <v>30466</v>
      </c>
      <c r="I1" s="6" t="s">
        <v>2</v>
      </c>
      <c r="J1" s="6" t="s">
        <v>3</v>
      </c>
      <c r="K1" s="6" t="s">
        <v>30467</v>
      </c>
      <c r="L1" s="6" t="s">
        <v>4</v>
      </c>
      <c r="M1" s="6" t="s">
        <v>30468</v>
      </c>
      <c r="N1" s="6" t="s">
        <v>30469</v>
      </c>
      <c r="O1" s="6" t="s">
        <v>30470</v>
      </c>
      <c r="P1" s="6" t="s">
        <v>30471</v>
      </c>
      <c r="Q1" s="6" t="s">
        <v>30472</v>
      </c>
      <c r="R1" s="6" t="s">
        <v>30473</v>
      </c>
      <c r="S1" s="6" t="s">
        <v>30474</v>
      </c>
      <c r="T1" s="6" t="s">
        <v>30475</v>
      </c>
      <c r="U1" s="6" t="s">
        <v>30476</v>
      </c>
    </row>
    <row r="2" spans="1:21" ht="32.4" customHeight="1" x14ac:dyDescent="0.3">
      <c r="A2" s="1" t="s">
        <v>25860</v>
      </c>
      <c r="B2" s="1" t="s">
        <v>25861</v>
      </c>
      <c r="C2" s="1" t="s">
        <v>30483</v>
      </c>
      <c r="D2" s="1" t="s">
        <v>260</v>
      </c>
      <c r="E2" s="1" t="s">
        <v>67</v>
      </c>
      <c r="F2" s="1" t="s">
        <v>174</v>
      </c>
      <c r="G2" s="1" t="s">
        <v>175</v>
      </c>
      <c r="H2" s="1" t="s">
        <v>143</v>
      </c>
      <c r="I2" s="1" t="s">
        <v>144</v>
      </c>
      <c r="J2" s="1" t="s">
        <v>24</v>
      </c>
      <c r="K2" s="1" t="s">
        <v>14</v>
      </c>
      <c r="L2" s="1">
        <v>1</v>
      </c>
      <c r="M2" s="1">
        <v>160</v>
      </c>
      <c r="N2" s="1">
        <v>10</v>
      </c>
      <c r="O2" s="1">
        <v>16</v>
      </c>
      <c r="P2" s="1">
        <v>30</v>
      </c>
      <c r="Q2" s="1">
        <v>174</v>
      </c>
      <c r="R2" s="1" t="s">
        <v>42</v>
      </c>
      <c r="S2" s="1" t="s">
        <v>25862</v>
      </c>
      <c r="T2" s="1">
        <f>Table5[[#This Row],[Unit_Price]]*Table5[[#This Row],[Quantity]]</f>
        <v>160</v>
      </c>
      <c r="U2" s="1">
        <f>(SUM(Table5[[#This Row],[Gross_Sales]],Table5[[#This Row],[Delivery_Fee]])-Table5[[#This Row],[Discount_Amount]])</f>
        <v>174</v>
      </c>
    </row>
    <row r="3" spans="1:21" ht="32.4" customHeight="1" x14ac:dyDescent="0.3">
      <c r="A3" s="1" t="s">
        <v>25863</v>
      </c>
      <c r="B3" s="1" t="s">
        <v>25861</v>
      </c>
      <c r="C3" s="1" t="s">
        <v>30483</v>
      </c>
      <c r="D3" s="1" t="s">
        <v>846</v>
      </c>
      <c r="E3" s="1" t="s">
        <v>19</v>
      </c>
      <c r="F3" s="1" t="s">
        <v>141</v>
      </c>
      <c r="G3" s="1" t="s">
        <v>142</v>
      </c>
      <c r="H3" s="1" t="s">
        <v>84</v>
      </c>
      <c r="I3" s="1" t="s">
        <v>85</v>
      </c>
      <c r="J3" s="1" t="s">
        <v>86</v>
      </c>
      <c r="K3" s="1" t="s">
        <v>14</v>
      </c>
      <c r="L3" s="1">
        <v>3</v>
      </c>
      <c r="M3" s="1">
        <v>100</v>
      </c>
      <c r="N3" s="1">
        <v>10</v>
      </c>
      <c r="O3" s="1">
        <v>30</v>
      </c>
      <c r="P3" s="1">
        <v>25</v>
      </c>
      <c r="Q3" s="1">
        <v>295</v>
      </c>
      <c r="R3" s="1" t="s">
        <v>36</v>
      </c>
      <c r="S3" s="1" t="s">
        <v>25864</v>
      </c>
      <c r="T3" s="1">
        <f>Table5[[#This Row],[Unit_Price]]*Table5[[#This Row],[Quantity]]</f>
        <v>300</v>
      </c>
      <c r="U3" s="1">
        <f>(SUM(Table5[[#This Row],[Gross_Sales]],Table5[[#This Row],[Delivery_Fee]])-Table5[[#This Row],[Discount_Amount]])</f>
        <v>295</v>
      </c>
    </row>
    <row r="4" spans="1:21" ht="32.4" customHeight="1" x14ac:dyDescent="0.3">
      <c r="A4" s="1" t="s">
        <v>25865</v>
      </c>
      <c r="B4" s="1" t="s">
        <v>25861</v>
      </c>
      <c r="C4" s="1" t="s">
        <v>30483</v>
      </c>
      <c r="D4" s="1" t="s">
        <v>274</v>
      </c>
      <c r="E4" s="1" t="s">
        <v>19</v>
      </c>
      <c r="F4" s="1" t="s">
        <v>124</v>
      </c>
      <c r="G4" s="1" t="s">
        <v>125</v>
      </c>
      <c r="H4" s="1" t="s">
        <v>40</v>
      </c>
      <c r="I4" s="1" t="s">
        <v>41</v>
      </c>
      <c r="J4" s="1" t="s">
        <v>13</v>
      </c>
      <c r="K4" s="1" t="s">
        <v>25</v>
      </c>
      <c r="L4" s="1">
        <v>1</v>
      </c>
      <c r="M4" s="1">
        <v>170</v>
      </c>
      <c r="N4" s="1">
        <v>10</v>
      </c>
      <c r="O4" s="1">
        <v>17</v>
      </c>
      <c r="P4" s="1">
        <v>25</v>
      </c>
      <c r="Q4" s="1">
        <v>178</v>
      </c>
      <c r="R4" s="1" t="s">
        <v>36</v>
      </c>
      <c r="S4" s="1" t="s">
        <v>25866</v>
      </c>
      <c r="T4" s="1">
        <f>Table5[[#This Row],[Unit_Price]]*Table5[[#This Row],[Quantity]]</f>
        <v>170</v>
      </c>
      <c r="U4" s="1">
        <f>(SUM(Table5[[#This Row],[Gross_Sales]],Table5[[#This Row],[Delivery_Fee]])-Table5[[#This Row],[Discount_Amount]])</f>
        <v>178</v>
      </c>
    </row>
    <row r="5" spans="1:21" ht="32.4" customHeight="1" x14ac:dyDescent="0.3">
      <c r="A5" s="1" t="s">
        <v>25867</v>
      </c>
      <c r="B5" s="1" t="s">
        <v>25861</v>
      </c>
      <c r="C5" s="1" t="s">
        <v>30483</v>
      </c>
      <c r="D5" s="1" t="s">
        <v>5011</v>
      </c>
      <c r="E5" s="1" t="s">
        <v>19</v>
      </c>
      <c r="F5" s="1" t="s">
        <v>46</v>
      </c>
      <c r="G5" s="1" t="s">
        <v>47</v>
      </c>
      <c r="H5" s="1" t="s">
        <v>116</v>
      </c>
      <c r="I5" s="1" t="s">
        <v>117</v>
      </c>
      <c r="J5" s="1" t="s">
        <v>35</v>
      </c>
      <c r="K5" s="1" t="s">
        <v>14</v>
      </c>
      <c r="L5" s="1">
        <v>2</v>
      </c>
      <c r="M5" s="1">
        <v>210</v>
      </c>
      <c r="N5" s="1">
        <v>15</v>
      </c>
      <c r="O5" s="1">
        <v>63</v>
      </c>
      <c r="P5" s="1">
        <v>40</v>
      </c>
      <c r="Q5" s="1">
        <v>397</v>
      </c>
      <c r="R5" s="1" t="s">
        <v>26</v>
      </c>
      <c r="S5" s="1" t="s">
        <v>25868</v>
      </c>
      <c r="T5" s="1">
        <f>Table5[[#This Row],[Unit_Price]]*Table5[[#This Row],[Quantity]]</f>
        <v>420</v>
      </c>
      <c r="U5" s="1">
        <f>(SUM(Table5[[#This Row],[Gross_Sales]],Table5[[#This Row],[Delivery_Fee]])-Table5[[#This Row],[Discount_Amount]])</f>
        <v>397</v>
      </c>
    </row>
    <row r="6" spans="1:21" ht="32.4" customHeight="1" x14ac:dyDescent="0.3">
      <c r="A6" s="1" t="s">
        <v>25869</v>
      </c>
      <c r="B6" s="1" t="s">
        <v>25861</v>
      </c>
      <c r="C6" s="1" t="s">
        <v>30483</v>
      </c>
      <c r="D6" s="1" t="s">
        <v>746</v>
      </c>
      <c r="E6" s="1" t="s">
        <v>19</v>
      </c>
      <c r="F6" s="1" t="s">
        <v>98</v>
      </c>
      <c r="G6" s="1" t="s">
        <v>99</v>
      </c>
      <c r="H6" s="1" t="s">
        <v>77</v>
      </c>
      <c r="I6" s="1" t="s">
        <v>78</v>
      </c>
      <c r="J6" s="1" t="s">
        <v>24</v>
      </c>
      <c r="K6" s="1" t="s">
        <v>14</v>
      </c>
      <c r="L6" s="1">
        <v>3</v>
      </c>
      <c r="M6" s="1">
        <v>150</v>
      </c>
      <c r="N6" s="1">
        <v>10</v>
      </c>
      <c r="O6" s="1">
        <v>45</v>
      </c>
      <c r="P6" s="1">
        <v>40</v>
      </c>
      <c r="Q6" s="1">
        <v>445</v>
      </c>
      <c r="R6" s="1" t="s">
        <v>15</v>
      </c>
      <c r="S6" s="1" t="s">
        <v>25870</v>
      </c>
      <c r="T6" s="1">
        <f>Table5[[#This Row],[Unit_Price]]*Table5[[#This Row],[Quantity]]</f>
        <v>450</v>
      </c>
      <c r="U6" s="1">
        <f>(SUM(Table5[[#This Row],[Gross_Sales]],Table5[[#This Row],[Delivery_Fee]])-Table5[[#This Row],[Discount_Amount]])</f>
        <v>445</v>
      </c>
    </row>
    <row r="7" spans="1:21" ht="32.4" customHeight="1" x14ac:dyDescent="0.3">
      <c r="A7" s="1" t="s">
        <v>25871</v>
      </c>
      <c r="B7" s="1" t="s">
        <v>25861</v>
      </c>
      <c r="C7" s="1" t="s">
        <v>30483</v>
      </c>
      <c r="D7" s="1" t="s">
        <v>401</v>
      </c>
      <c r="E7" s="1" t="s">
        <v>19</v>
      </c>
      <c r="F7" s="1" t="s">
        <v>46</v>
      </c>
      <c r="G7" s="1" t="s">
        <v>47</v>
      </c>
      <c r="H7" s="1" t="s">
        <v>22</v>
      </c>
      <c r="I7" s="1" t="s">
        <v>23</v>
      </c>
      <c r="J7" s="1" t="s">
        <v>24</v>
      </c>
      <c r="K7" s="1" t="s">
        <v>25</v>
      </c>
      <c r="L7" s="1">
        <v>2</v>
      </c>
      <c r="M7" s="1">
        <v>180</v>
      </c>
      <c r="N7" s="1">
        <v>0</v>
      </c>
      <c r="O7" s="1">
        <v>0</v>
      </c>
      <c r="P7" s="1">
        <v>30</v>
      </c>
      <c r="Q7" s="1">
        <v>390</v>
      </c>
      <c r="R7" s="1" t="s">
        <v>42</v>
      </c>
      <c r="S7" s="1" t="s">
        <v>25872</v>
      </c>
      <c r="T7" s="1">
        <f>Table5[[#This Row],[Unit_Price]]*Table5[[#This Row],[Quantity]]</f>
        <v>360</v>
      </c>
      <c r="U7" s="1">
        <f>(SUM(Table5[[#This Row],[Gross_Sales]],Table5[[#This Row],[Delivery_Fee]])-Table5[[#This Row],[Discount_Amount]])</f>
        <v>390</v>
      </c>
    </row>
    <row r="8" spans="1:21" ht="32.4" customHeight="1" x14ac:dyDescent="0.3">
      <c r="A8" s="1" t="s">
        <v>25873</v>
      </c>
      <c r="B8" s="1" t="s">
        <v>25861</v>
      </c>
      <c r="C8" s="1" t="s">
        <v>30483</v>
      </c>
      <c r="D8" s="1" t="s">
        <v>1532</v>
      </c>
      <c r="E8" s="1" t="s">
        <v>67</v>
      </c>
      <c r="F8" s="1" t="s">
        <v>267</v>
      </c>
      <c r="G8" s="1" t="s">
        <v>268</v>
      </c>
      <c r="H8" s="1" t="s">
        <v>288</v>
      </c>
      <c r="I8" s="1" t="s">
        <v>289</v>
      </c>
      <c r="J8" s="1" t="s">
        <v>86</v>
      </c>
      <c r="K8" s="1" t="s">
        <v>14</v>
      </c>
      <c r="L8" s="1">
        <v>4</v>
      </c>
      <c r="M8" s="1">
        <v>80</v>
      </c>
      <c r="N8" s="1">
        <v>15</v>
      </c>
      <c r="O8" s="1">
        <v>48</v>
      </c>
      <c r="P8" s="1">
        <v>35</v>
      </c>
      <c r="Q8" s="1">
        <v>307</v>
      </c>
      <c r="R8" s="1" t="s">
        <v>15</v>
      </c>
      <c r="S8" s="1" t="s">
        <v>25874</v>
      </c>
      <c r="T8" s="1">
        <f>Table5[[#This Row],[Unit_Price]]*Table5[[#This Row],[Quantity]]</f>
        <v>320</v>
      </c>
      <c r="U8" s="1">
        <f>(SUM(Table5[[#This Row],[Gross_Sales]],Table5[[#This Row],[Delivery_Fee]])-Table5[[#This Row],[Discount_Amount]])</f>
        <v>307</v>
      </c>
    </row>
    <row r="9" spans="1:21" ht="32.4" customHeight="1" x14ac:dyDescent="0.3">
      <c r="A9" s="1" t="s">
        <v>25875</v>
      </c>
      <c r="B9" s="1" t="s">
        <v>25861</v>
      </c>
      <c r="C9" s="1" t="s">
        <v>30483</v>
      </c>
      <c r="D9" s="1" t="s">
        <v>615</v>
      </c>
      <c r="E9" s="1" t="s">
        <v>19</v>
      </c>
      <c r="F9" s="1" t="s">
        <v>20</v>
      </c>
      <c r="G9" s="1" t="s">
        <v>21</v>
      </c>
      <c r="H9" s="1" t="s">
        <v>131</v>
      </c>
      <c r="I9" s="1" t="s">
        <v>132</v>
      </c>
      <c r="J9" s="1" t="s">
        <v>57</v>
      </c>
      <c r="K9" s="1" t="s">
        <v>25</v>
      </c>
      <c r="L9" s="1">
        <v>1</v>
      </c>
      <c r="M9" s="1">
        <v>220</v>
      </c>
      <c r="N9" s="1">
        <v>0</v>
      </c>
      <c r="O9" s="1">
        <v>0</v>
      </c>
      <c r="P9" s="1">
        <v>30</v>
      </c>
      <c r="Q9" s="1">
        <v>250</v>
      </c>
      <c r="R9" s="1" t="s">
        <v>15</v>
      </c>
      <c r="S9" s="1" t="s">
        <v>25876</v>
      </c>
      <c r="T9" s="1">
        <f>Table5[[#This Row],[Unit_Price]]*Table5[[#This Row],[Quantity]]</f>
        <v>220</v>
      </c>
      <c r="U9" s="1">
        <f>(SUM(Table5[[#This Row],[Gross_Sales]],Table5[[#This Row],[Delivery_Fee]])-Table5[[#This Row],[Discount_Amount]])</f>
        <v>250</v>
      </c>
    </row>
    <row r="10" spans="1:21" ht="32.4" customHeight="1" x14ac:dyDescent="0.3">
      <c r="A10" s="1" t="s">
        <v>25877</v>
      </c>
      <c r="B10" s="1" t="s">
        <v>25861</v>
      </c>
      <c r="C10" s="1" t="s">
        <v>30483</v>
      </c>
      <c r="D10" s="1" t="s">
        <v>1510</v>
      </c>
      <c r="E10" s="1" t="s">
        <v>8</v>
      </c>
      <c r="F10" s="1" t="s">
        <v>151</v>
      </c>
      <c r="G10" s="1" t="s">
        <v>152</v>
      </c>
      <c r="H10" s="1" t="s">
        <v>111</v>
      </c>
      <c r="I10" s="1" t="s">
        <v>112</v>
      </c>
      <c r="J10" s="1" t="s">
        <v>13</v>
      </c>
      <c r="K10" s="1" t="s">
        <v>25</v>
      </c>
      <c r="L10" s="1">
        <v>3</v>
      </c>
      <c r="M10" s="1">
        <v>280</v>
      </c>
      <c r="N10" s="1">
        <v>20</v>
      </c>
      <c r="O10" s="1">
        <v>168</v>
      </c>
      <c r="P10" s="1">
        <v>40</v>
      </c>
      <c r="Q10" s="1">
        <v>712</v>
      </c>
      <c r="R10" s="1" t="s">
        <v>15</v>
      </c>
      <c r="S10" s="1" t="s">
        <v>25878</v>
      </c>
      <c r="T10" s="1">
        <f>Table5[[#This Row],[Unit_Price]]*Table5[[#This Row],[Quantity]]</f>
        <v>840</v>
      </c>
      <c r="U10" s="1">
        <f>(SUM(Table5[[#This Row],[Gross_Sales]],Table5[[#This Row],[Delivery_Fee]])-Table5[[#This Row],[Discount_Amount]])</f>
        <v>712</v>
      </c>
    </row>
    <row r="11" spans="1:21" ht="32.4" customHeight="1" x14ac:dyDescent="0.3">
      <c r="A11" s="1" t="s">
        <v>25879</v>
      </c>
      <c r="B11" s="1" t="s">
        <v>25861</v>
      </c>
      <c r="C11" s="1" t="s">
        <v>30483</v>
      </c>
      <c r="D11" s="1" t="s">
        <v>2572</v>
      </c>
      <c r="E11" s="1" t="s">
        <v>19</v>
      </c>
      <c r="F11" s="1" t="s">
        <v>75</v>
      </c>
      <c r="G11" s="1" t="s">
        <v>76</v>
      </c>
      <c r="H11" s="1" t="s">
        <v>55</v>
      </c>
      <c r="I11" s="1" t="s">
        <v>56</v>
      </c>
      <c r="J11" s="1" t="s">
        <v>57</v>
      </c>
      <c r="K11" s="1" t="s">
        <v>14</v>
      </c>
      <c r="L11" s="1">
        <v>4</v>
      </c>
      <c r="M11" s="1">
        <v>180</v>
      </c>
      <c r="N11" s="1">
        <v>20</v>
      </c>
      <c r="O11" s="1">
        <v>144</v>
      </c>
      <c r="P11" s="1">
        <v>40</v>
      </c>
      <c r="Q11" s="1">
        <v>616</v>
      </c>
      <c r="R11" s="1" t="s">
        <v>63</v>
      </c>
      <c r="S11" s="1" t="s">
        <v>25880</v>
      </c>
      <c r="T11" s="1">
        <f>Table5[[#This Row],[Unit_Price]]*Table5[[#This Row],[Quantity]]</f>
        <v>720</v>
      </c>
      <c r="U11" s="1">
        <f>(SUM(Table5[[#This Row],[Gross_Sales]],Table5[[#This Row],[Delivery_Fee]])-Table5[[#This Row],[Discount_Amount]])</f>
        <v>616</v>
      </c>
    </row>
    <row r="12" spans="1:21" ht="32.4" customHeight="1" x14ac:dyDescent="0.3">
      <c r="A12" s="1" t="s">
        <v>25881</v>
      </c>
      <c r="B12" s="1" t="s">
        <v>25861</v>
      </c>
      <c r="C12" s="1" t="s">
        <v>30483</v>
      </c>
      <c r="D12" s="1" t="s">
        <v>161</v>
      </c>
      <c r="E12" s="1" t="s">
        <v>19</v>
      </c>
      <c r="F12" s="1" t="s">
        <v>20</v>
      </c>
      <c r="G12" s="1" t="s">
        <v>21</v>
      </c>
      <c r="H12" s="1" t="s">
        <v>55</v>
      </c>
      <c r="I12" s="1" t="s">
        <v>56</v>
      </c>
      <c r="J12" s="1" t="s">
        <v>57</v>
      </c>
      <c r="K12" s="1" t="s">
        <v>14</v>
      </c>
      <c r="L12" s="1">
        <v>3</v>
      </c>
      <c r="M12" s="1">
        <v>180</v>
      </c>
      <c r="N12" s="1">
        <v>0</v>
      </c>
      <c r="O12" s="1">
        <v>0</v>
      </c>
      <c r="P12" s="1">
        <v>30</v>
      </c>
      <c r="Q12" s="1">
        <v>570</v>
      </c>
      <c r="R12" s="1" t="s">
        <v>63</v>
      </c>
      <c r="S12" s="1" t="s">
        <v>25882</v>
      </c>
      <c r="T12" s="1">
        <f>Table5[[#This Row],[Unit_Price]]*Table5[[#This Row],[Quantity]]</f>
        <v>540</v>
      </c>
      <c r="U12" s="1">
        <f>(SUM(Table5[[#This Row],[Gross_Sales]],Table5[[#This Row],[Delivery_Fee]])-Table5[[#This Row],[Discount_Amount]])</f>
        <v>570</v>
      </c>
    </row>
    <row r="13" spans="1:21" ht="32.4" customHeight="1" x14ac:dyDescent="0.3">
      <c r="A13" s="1" t="s">
        <v>25883</v>
      </c>
      <c r="B13" s="1" t="s">
        <v>25861</v>
      </c>
      <c r="C13" s="1" t="s">
        <v>30483</v>
      </c>
      <c r="D13" s="1" t="s">
        <v>666</v>
      </c>
      <c r="E13" s="1" t="s">
        <v>19</v>
      </c>
      <c r="F13" s="1" t="s">
        <v>141</v>
      </c>
      <c r="G13" s="1" t="s">
        <v>142</v>
      </c>
      <c r="H13" s="1" t="s">
        <v>111</v>
      </c>
      <c r="I13" s="1" t="s">
        <v>112</v>
      </c>
      <c r="J13" s="1" t="s">
        <v>13</v>
      </c>
      <c r="K13" s="1" t="s">
        <v>25</v>
      </c>
      <c r="L13" s="1">
        <v>1</v>
      </c>
      <c r="M13" s="1">
        <v>280</v>
      </c>
      <c r="N13" s="1">
        <v>15</v>
      </c>
      <c r="O13" s="1">
        <v>42</v>
      </c>
      <c r="P13" s="1">
        <v>30</v>
      </c>
      <c r="Q13" s="1">
        <v>268</v>
      </c>
      <c r="R13" s="1" t="s">
        <v>42</v>
      </c>
      <c r="S13" s="1" t="s">
        <v>25884</v>
      </c>
      <c r="T13" s="1">
        <f>Table5[[#This Row],[Unit_Price]]*Table5[[#This Row],[Quantity]]</f>
        <v>280</v>
      </c>
      <c r="U13" s="1">
        <f>(SUM(Table5[[#This Row],[Gross_Sales]],Table5[[#This Row],[Delivery_Fee]])-Table5[[#This Row],[Discount_Amount]])</f>
        <v>268</v>
      </c>
    </row>
    <row r="14" spans="1:21" ht="32.4" customHeight="1" x14ac:dyDescent="0.3">
      <c r="A14" s="1" t="s">
        <v>25885</v>
      </c>
      <c r="B14" s="1" t="s">
        <v>25861</v>
      </c>
      <c r="C14" s="1" t="s">
        <v>30483</v>
      </c>
      <c r="D14" s="1" t="s">
        <v>392</v>
      </c>
      <c r="E14" s="1" t="s">
        <v>19</v>
      </c>
      <c r="F14" s="1" t="s">
        <v>98</v>
      </c>
      <c r="G14" s="1" t="s">
        <v>99</v>
      </c>
      <c r="H14" s="1" t="s">
        <v>288</v>
      </c>
      <c r="I14" s="1" t="s">
        <v>289</v>
      </c>
      <c r="J14" s="1" t="s">
        <v>86</v>
      </c>
      <c r="K14" s="1" t="s">
        <v>14</v>
      </c>
      <c r="L14" s="1">
        <v>3</v>
      </c>
      <c r="M14" s="1">
        <v>80</v>
      </c>
      <c r="N14" s="1">
        <v>10</v>
      </c>
      <c r="O14" s="1">
        <v>24</v>
      </c>
      <c r="P14" s="1">
        <v>30</v>
      </c>
      <c r="Q14" s="1">
        <v>246</v>
      </c>
      <c r="R14" s="1" t="s">
        <v>15</v>
      </c>
      <c r="S14" s="1" t="s">
        <v>25886</v>
      </c>
      <c r="T14" s="1">
        <f>Table5[[#This Row],[Unit_Price]]*Table5[[#This Row],[Quantity]]</f>
        <v>240</v>
      </c>
      <c r="U14" s="1">
        <f>(SUM(Table5[[#This Row],[Gross_Sales]],Table5[[#This Row],[Delivery_Fee]])-Table5[[#This Row],[Discount_Amount]])</f>
        <v>246</v>
      </c>
    </row>
    <row r="15" spans="1:21" ht="32.4" customHeight="1" x14ac:dyDescent="0.3">
      <c r="A15" s="1" t="s">
        <v>25887</v>
      </c>
      <c r="B15" s="1" t="s">
        <v>25861</v>
      </c>
      <c r="C15" s="1" t="s">
        <v>30483</v>
      </c>
      <c r="D15" s="1" t="s">
        <v>5011</v>
      </c>
      <c r="E15" s="1" t="s">
        <v>8</v>
      </c>
      <c r="F15" s="1" t="s">
        <v>46</v>
      </c>
      <c r="G15" s="1" t="s">
        <v>47</v>
      </c>
      <c r="H15" s="1" t="s">
        <v>22</v>
      </c>
      <c r="I15" s="1" t="s">
        <v>23</v>
      </c>
      <c r="J15" s="1" t="s">
        <v>24</v>
      </c>
      <c r="K15" s="1" t="s">
        <v>25</v>
      </c>
      <c r="L15" s="1">
        <v>2</v>
      </c>
      <c r="M15" s="1">
        <v>180</v>
      </c>
      <c r="N15" s="1">
        <v>10</v>
      </c>
      <c r="O15" s="1">
        <v>36</v>
      </c>
      <c r="P15" s="1">
        <v>35</v>
      </c>
      <c r="Q15" s="1">
        <v>359</v>
      </c>
      <c r="R15" s="1" t="s">
        <v>36</v>
      </c>
      <c r="S15" s="1" t="s">
        <v>25888</v>
      </c>
      <c r="T15" s="1">
        <f>Table5[[#This Row],[Unit_Price]]*Table5[[#This Row],[Quantity]]</f>
        <v>360</v>
      </c>
      <c r="U15" s="1">
        <f>(SUM(Table5[[#This Row],[Gross_Sales]],Table5[[#This Row],[Delivery_Fee]])-Table5[[#This Row],[Discount_Amount]])</f>
        <v>359</v>
      </c>
    </row>
    <row r="16" spans="1:21" ht="32.4" customHeight="1" x14ac:dyDescent="0.3">
      <c r="A16" s="1" t="s">
        <v>25889</v>
      </c>
      <c r="B16" s="1" t="s">
        <v>25861</v>
      </c>
      <c r="C16" s="1" t="s">
        <v>30483</v>
      </c>
      <c r="D16" s="1" t="s">
        <v>746</v>
      </c>
      <c r="E16" s="1" t="s">
        <v>8</v>
      </c>
      <c r="F16" s="1" t="s">
        <v>46</v>
      </c>
      <c r="G16" s="1" t="s">
        <v>47</v>
      </c>
      <c r="H16" s="1" t="s">
        <v>288</v>
      </c>
      <c r="I16" s="1" t="s">
        <v>289</v>
      </c>
      <c r="J16" s="1" t="s">
        <v>86</v>
      </c>
      <c r="K16" s="1" t="s">
        <v>14</v>
      </c>
      <c r="L16" s="1">
        <v>2</v>
      </c>
      <c r="M16" s="1">
        <v>80</v>
      </c>
      <c r="N16" s="1">
        <v>15</v>
      </c>
      <c r="O16" s="1">
        <v>24</v>
      </c>
      <c r="P16" s="1">
        <v>30</v>
      </c>
      <c r="Q16" s="1">
        <v>166</v>
      </c>
      <c r="R16" s="1" t="s">
        <v>42</v>
      </c>
      <c r="S16" s="1" t="s">
        <v>25890</v>
      </c>
      <c r="T16" s="1">
        <f>Table5[[#This Row],[Unit_Price]]*Table5[[#This Row],[Quantity]]</f>
        <v>160</v>
      </c>
      <c r="U16" s="1">
        <f>(SUM(Table5[[#This Row],[Gross_Sales]],Table5[[#This Row],[Delivery_Fee]])-Table5[[#This Row],[Discount_Amount]])</f>
        <v>166</v>
      </c>
    </row>
    <row r="17" spans="1:21" ht="32.4" customHeight="1" x14ac:dyDescent="0.3">
      <c r="A17" s="1" t="s">
        <v>25891</v>
      </c>
      <c r="B17" s="1" t="s">
        <v>25861</v>
      </c>
      <c r="C17" s="1" t="s">
        <v>30483</v>
      </c>
      <c r="D17" s="1" t="s">
        <v>4092</v>
      </c>
      <c r="E17" s="1" t="s">
        <v>19</v>
      </c>
      <c r="F17" s="1" t="s">
        <v>141</v>
      </c>
      <c r="G17" s="1" t="s">
        <v>142</v>
      </c>
      <c r="H17" s="1" t="s">
        <v>40</v>
      </c>
      <c r="I17" s="1" t="s">
        <v>41</v>
      </c>
      <c r="J17" s="1" t="s">
        <v>13</v>
      </c>
      <c r="K17" s="1" t="s">
        <v>25</v>
      </c>
      <c r="L17" s="1">
        <v>2</v>
      </c>
      <c r="M17" s="1">
        <v>170</v>
      </c>
      <c r="N17" s="1">
        <v>20</v>
      </c>
      <c r="O17" s="1">
        <v>68</v>
      </c>
      <c r="P17" s="1">
        <v>30</v>
      </c>
      <c r="Q17" s="1">
        <v>302</v>
      </c>
      <c r="R17" s="1" t="s">
        <v>42</v>
      </c>
      <c r="S17" s="1" t="s">
        <v>25892</v>
      </c>
      <c r="T17" s="1">
        <f>Table5[[#This Row],[Unit_Price]]*Table5[[#This Row],[Quantity]]</f>
        <v>340</v>
      </c>
      <c r="U17" s="1">
        <f>(SUM(Table5[[#This Row],[Gross_Sales]],Table5[[#This Row],[Delivery_Fee]])-Table5[[#This Row],[Discount_Amount]])</f>
        <v>302</v>
      </c>
    </row>
    <row r="18" spans="1:21" ht="32.4" customHeight="1" x14ac:dyDescent="0.3">
      <c r="A18" s="1" t="s">
        <v>25893</v>
      </c>
      <c r="B18" s="1" t="s">
        <v>25861</v>
      </c>
      <c r="C18" s="1" t="s">
        <v>30483</v>
      </c>
      <c r="D18" s="1" t="s">
        <v>673</v>
      </c>
      <c r="E18" s="1" t="s">
        <v>67</v>
      </c>
      <c r="F18" s="1" t="s">
        <v>129</v>
      </c>
      <c r="G18" s="1" t="s">
        <v>130</v>
      </c>
      <c r="H18" s="1" t="s">
        <v>61</v>
      </c>
      <c r="I18" s="1" t="s">
        <v>62</v>
      </c>
      <c r="J18" s="1" t="s">
        <v>24</v>
      </c>
      <c r="K18" s="1" t="s">
        <v>25</v>
      </c>
      <c r="L18" s="1">
        <v>2</v>
      </c>
      <c r="M18" s="1">
        <v>190</v>
      </c>
      <c r="N18" s="1">
        <v>15</v>
      </c>
      <c r="O18" s="1">
        <v>57</v>
      </c>
      <c r="P18" s="1">
        <v>30</v>
      </c>
      <c r="Q18" s="1">
        <v>353</v>
      </c>
      <c r="R18" s="1" t="s">
        <v>36</v>
      </c>
      <c r="S18" s="1" t="s">
        <v>25894</v>
      </c>
      <c r="T18" s="1">
        <f>Table5[[#This Row],[Unit_Price]]*Table5[[#This Row],[Quantity]]</f>
        <v>380</v>
      </c>
      <c r="U18" s="1">
        <f>(SUM(Table5[[#This Row],[Gross_Sales]],Table5[[#This Row],[Delivery_Fee]])-Table5[[#This Row],[Discount_Amount]])</f>
        <v>353</v>
      </c>
    </row>
    <row r="19" spans="1:21" ht="32.4" customHeight="1" x14ac:dyDescent="0.3">
      <c r="A19" s="1" t="s">
        <v>25895</v>
      </c>
      <c r="B19" s="1" t="s">
        <v>25861</v>
      </c>
      <c r="C19" s="1" t="s">
        <v>30483</v>
      </c>
      <c r="D19" s="1" t="s">
        <v>509</v>
      </c>
      <c r="E19" s="1" t="s">
        <v>19</v>
      </c>
      <c r="F19" s="1" t="s">
        <v>93</v>
      </c>
      <c r="G19" s="1" t="s">
        <v>94</v>
      </c>
      <c r="H19" s="1" t="s">
        <v>55</v>
      </c>
      <c r="I19" s="1" t="s">
        <v>56</v>
      </c>
      <c r="J19" s="1" t="s">
        <v>57</v>
      </c>
      <c r="K19" s="1" t="s">
        <v>14</v>
      </c>
      <c r="L19" s="1">
        <v>2</v>
      </c>
      <c r="M19" s="1">
        <v>180</v>
      </c>
      <c r="N19" s="1">
        <v>20</v>
      </c>
      <c r="O19" s="1">
        <v>72</v>
      </c>
      <c r="P19" s="1">
        <v>30</v>
      </c>
      <c r="Q19" s="1">
        <v>318</v>
      </c>
      <c r="R19" s="1" t="s">
        <v>36</v>
      </c>
      <c r="S19" s="1" t="s">
        <v>25896</v>
      </c>
      <c r="T19" s="1">
        <f>Table5[[#This Row],[Unit_Price]]*Table5[[#This Row],[Quantity]]</f>
        <v>360</v>
      </c>
      <c r="U19" s="1">
        <f>(SUM(Table5[[#This Row],[Gross_Sales]],Table5[[#This Row],[Delivery_Fee]])-Table5[[#This Row],[Discount_Amount]])</f>
        <v>318</v>
      </c>
    </row>
    <row r="20" spans="1:21" ht="32.4" customHeight="1" x14ac:dyDescent="0.3">
      <c r="A20" s="1" t="s">
        <v>25897</v>
      </c>
      <c r="B20" s="1" t="s">
        <v>25861</v>
      </c>
      <c r="C20" s="1" t="s">
        <v>30483</v>
      </c>
      <c r="D20" s="1" t="s">
        <v>919</v>
      </c>
      <c r="E20" s="1" t="s">
        <v>30</v>
      </c>
      <c r="F20" s="1" t="s">
        <v>53</v>
      </c>
      <c r="G20" s="1" t="s">
        <v>54</v>
      </c>
      <c r="H20" s="1" t="s">
        <v>143</v>
      </c>
      <c r="I20" s="1" t="s">
        <v>144</v>
      </c>
      <c r="J20" s="1" t="s">
        <v>24</v>
      </c>
      <c r="K20" s="1" t="s">
        <v>14</v>
      </c>
      <c r="L20" s="1">
        <v>4</v>
      </c>
      <c r="M20" s="1">
        <v>160</v>
      </c>
      <c r="N20" s="1">
        <v>10</v>
      </c>
      <c r="O20" s="1">
        <v>64</v>
      </c>
      <c r="P20" s="1">
        <v>40</v>
      </c>
      <c r="Q20" s="1">
        <v>616</v>
      </c>
      <c r="R20" s="1" t="s">
        <v>26</v>
      </c>
      <c r="S20" s="1" t="s">
        <v>25898</v>
      </c>
      <c r="T20" s="1">
        <f>Table5[[#This Row],[Unit_Price]]*Table5[[#This Row],[Quantity]]</f>
        <v>640</v>
      </c>
      <c r="U20" s="1">
        <f>(SUM(Table5[[#This Row],[Gross_Sales]],Table5[[#This Row],[Delivery_Fee]])-Table5[[#This Row],[Discount_Amount]])</f>
        <v>616</v>
      </c>
    </row>
    <row r="21" spans="1:21" ht="32.4" customHeight="1" x14ac:dyDescent="0.3">
      <c r="A21" s="1" t="s">
        <v>25899</v>
      </c>
      <c r="B21" s="1" t="s">
        <v>25861</v>
      </c>
      <c r="C21" s="1" t="s">
        <v>30483</v>
      </c>
      <c r="D21" s="1" t="s">
        <v>1006</v>
      </c>
      <c r="E21" s="1" t="s">
        <v>19</v>
      </c>
      <c r="F21" s="1" t="s">
        <v>98</v>
      </c>
      <c r="G21" s="1" t="s">
        <v>99</v>
      </c>
      <c r="H21" s="1" t="s">
        <v>131</v>
      </c>
      <c r="I21" s="1" t="s">
        <v>132</v>
      </c>
      <c r="J21" s="1" t="s">
        <v>57</v>
      </c>
      <c r="K21" s="1" t="s">
        <v>25</v>
      </c>
      <c r="L21" s="1">
        <v>2</v>
      </c>
      <c r="M21" s="1">
        <v>220</v>
      </c>
      <c r="N21" s="1">
        <v>0</v>
      </c>
      <c r="O21" s="1">
        <v>0</v>
      </c>
      <c r="P21" s="1">
        <v>30</v>
      </c>
      <c r="Q21" s="1">
        <v>470</v>
      </c>
      <c r="R21" s="1" t="s">
        <v>42</v>
      </c>
      <c r="S21" s="1" t="s">
        <v>25900</v>
      </c>
      <c r="T21" s="1">
        <f>Table5[[#This Row],[Unit_Price]]*Table5[[#This Row],[Quantity]]</f>
        <v>440</v>
      </c>
      <c r="U21" s="1">
        <f>(SUM(Table5[[#This Row],[Gross_Sales]],Table5[[#This Row],[Delivery_Fee]])-Table5[[#This Row],[Discount_Amount]])</f>
        <v>470</v>
      </c>
    </row>
    <row r="22" spans="1:21" ht="32.4" customHeight="1" x14ac:dyDescent="0.3">
      <c r="A22" s="1" t="s">
        <v>25901</v>
      </c>
      <c r="B22" s="1" t="s">
        <v>25861</v>
      </c>
      <c r="C22" s="1" t="s">
        <v>30483</v>
      </c>
      <c r="D22" s="1" t="s">
        <v>1050</v>
      </c>
      <c r="E22" s="1" t="s">
        <v>67</v>
      </c>
      <c r="F22" s="1" t="s">
        <v>141</v>
      </c>
      <c r="G22" s="1" t="s">
        <v>142</v>
      </c>
      <c r="H22" s="1" t="s">
        <v>40</v>
      </c>
      <c r="I22" s="1" t="s">
        <v>41</v>
      </c>
      <c r="J22" s="1" t="s">
        <v>13</v>
      </c>
      <c r="K22" s="1" t="s">
        <v>25</v>
      </c>
      <c r="L22" s="1">
        <v>2</v>
      </c>
      <c r="M22" s="1">
        <v>170</v>
      </c>
      <c r="N22" s="1">
        <v>10</v>
      </c>
      <c r="O22" s="1">
        <v>34</v>
      </c>
      <c r="P22" s="1">
        <v>35</v>
      </c>
      <c r="Q22" s="1">
        <v>341</v>
      </c>
      <c r="R22" s="1" t="s">
        <v>63</v>
      </c>
      <c r="S22" s="1" t="s">
        <v>25902</v>
      </c>
      <c r="T22" s="1">
        <f>Table5[[#This Row],[Unit_Price]]*Table5[[#This Row],[Quantity]]</f>
        <v>340</v>
      </c>
      <c r="U22" s="1">
        <f>(SUM(Table5[[#This Row],[Gross_Sales]],Table5[[#This Row],[Delivery_Fee]])-Table5[[#This Row],[Discount_Amount]])</f>
        <v>341</v>
      </c>
    </row>
    <row r="23" spans="1:21" ht="32.4" customHeight="1" x14ac:dyDescent="0.3">
      <c r="A23" s="1" t="s">
        <v>25903</v>
      </c>
      <c r="B23" s="1" t="s">
        <v>25861</v>
      </c>
      <c r="C23" s="1" t="s">
        <v>30483</v>
      </c>
      <c r="D23" s="1" t="s">
        <v>89</v>
      </c>
      <c r="E23" s="1" t="s">
        <v>67</v>
      </c>
      <c r="F23" s="1" t="s">
        <v>68</v>
      </c>
      <c r="G23" s="1" t="s">
        <v>69</v>
      </c>
      <c r="H23" s="1" t="s">
        <v>288</v>
      </c>
      <c r="I23" s="1" t="s">
        <v>289</v>
      </c>
      <c r="J23" s="1" t="s">
        <v>86</v>
      </c>
      <c r="K23" s="1" t="s">
        <v>14</v>
      </c>
      <c r="L23" s="1">
        <v>3</v>
      </c>
      <c r="M23" s="1">
        <v>80</v>
      </c>
      <c r="N23" s="1">
        <v>0</v>
      </c>
      <c r="O23" s="1">
        <v>0</v>
      </c>
      <c r="P23" s="1">
        <v>25</v>
      </c>
      <c r="Q23" s="1">
        <v>265</v>
      </c>
      <c r="R23" s="1" t="s">
        <v>26</v>
      </c>
      <c r="S23" s="1" t="s">
        <v>25904</v>
      </c>
      <c r="T23" s="1">
        <f>Table5[[#This Row],[Unit_Price]]*Table5[[#This Row],[Quantity]]</f>
        <v>240</v>
      </c>
      <c r="U23" s="1">
        <f>(SUM(Table5[[#This Row],[Gross_Sales]],Table5[[#This Row],[Delivery_Fee]])-Table5[[#This Row],[Discount_Amount]])</f>
        <v>265</v>
      </c>
    </row>
    <row r="24" spans="1:21" ht="32.4" customHeight="1" x14ac:dyDescent="0.3">
      <c r="A24" s="1" t="s">
        <v>25905</v>
      </c>
      <c r="B24" s="1" t="s">
        <v>25861</v>
      </c>
      <c r="C24" s="1" t="s">
        <v>30483</v>
      </c>
      <c r="D24" s="1" t="s">
        <v>392</v>
      </c>
      <c r="E24" s="1" t="s">
        <v>8</v>
      </c>
      <c r="F24" s="1" t="s">
        <v>46</v>
      </c>
      <c r="G24" s="1" t="s">
        <v>47</v>
      </c>
      <c r="H24" s="1" t="s">
        <v>84</v>
      </c>
      <c r="I24" s="1" t="s">
        <v>85</v>
      </c>
      <c r="J24" s="1" t="s">
        <v>86</v>
      </c>
      <c r="K24" s="1" t="s">
        <v>14</v>
      </c>
      <c r="L24" s="1">
        <v>2</v>
      </c>
      <c r="M24" s="1">
        <v>100</v>
      </c>
      <c r="N24" s="1">
        <v>0</v>
      </c>
      <c r="O24" s="1">
        <v>0</v>
      </c>
      <c r="P24" s="1">
        <v>40</v>
      </c>
      <c r="Q24" s="1">
        <v>240</v>
      </c>
      <c r="R24" s="1" t="s">
        <v>15</v>
      </c>
      <c r="S24" s="1" t="s">
        <v>25906</v>
      </c>
      <c r="T24" s="1">
        <f>Table5[[#This Row],[Unit_Price]]*Table5[[#This Row],[Quantity]]</f>
        <v>200</v>
      </c>
      <c r="U24" s="1">
        <f>(SUM(Table5[[#This Row],[Gross_Sales]],Table5[[#This Row],[Delivery_Fee]])-Table5[[#This Row],[Discount_Amount]])</f>
        <v>240</v>
      </c>
    </row>
    <row r="25" spans="1:21" ht="32.4" customHeight="1" x14ac:dyDescent="0.3">
      <c r="A25" s="1" t="s">
        <v>25907</v>
      </c>
      <c r="B25" s="1" t="s">
        <v>25861</v>
      </c>
      <c r="C25" s="1" t="s">
        <v>30483</v>
      </c>
      <c r="D25" s="1" t="s">
        <v>1362</v>
      </c>
      <c r="E25" s="1" t="s">
        <v>67</v>
      </c>
      <c r="F25" s="1" t="s">
        <v>267</v>
      </c>
      <c r="G25" s="1" t="s">
        <v>268</v>
      </c>
      <c r="H25" s="1" t="s">
        <v>55</v>
      </c>
      <c r="I25" s="1" t="s">
        <v>56</v>
      </c>
      <c r="J25" s="1" t="s">
        <v>57</v>
      </c>
      <c r="K25" s="1" t="s">
        <v>14</v>
      </c>
      <c r="L25" s="1">
        <v>3</v>
      </c>
      <c r="M25" s="1">
        <v>180</v>
      </c>
      <c r="N25" s="1">
        <v>20</v>
      </c>
      <c r="O25" s="1">
        <v>108</v>
      </c>
      <c r="P25" s="1">
        <v>40</v>
      </c>
      <c r="Q25" s="1">
        <v>472</v>
      </c>
      <c r="R25" s="1" t="s">
        <v>42</v>
      </c>
      <c r="S25" s="1" t="s">
        <v>25908</v>
      </c>
      <c r="T25" s="1">
        <f>Table5[[#This Row],[Unit_Price]]*Table5[[#This Row],[Quantity]]</f>
        <v>540</v>
      </c>
      <c r="U25" s="1">
        <f>(SUM(Table5[[#This Row],[Gross_Sales]],Table5[[#This Row],[Delivery_Fee]])-Table5[[#This Row],[Discount_Amount]])</f>
        <v>472</v>
      </c>
    </row>
    <row r="26" spans="1:21" ht="32.4" customHeight="1" x14ac:dyDescent="0.3">
      <c r="A26" s="1" t="s">
        <v>25909</v>
      </c>
      <c r="B26" s="1" t="s">
        <v>25861</v>
      </c>
      <c r="C26" s="1" t="s">
        <v>30483</v>
      </c>
      <c r="D26" s="1" t="s">
        <v>263</v>
      </c>
      <c r="E26" s="1" t="s">
        <v>67</v>
      </c>
      <c r="F26" s="1" t="s">
        <v>141</v>
      </c>
      <c r="G26" s="1" t="s">
        <v>142</v>
      </c>
      <c r="H26" s="1" t="s">
        <v>131</v>
      </c>
      <c r="I26" s="1" t="s">
        <v>132</v>
      </c>
      <c r="J26" s="1" t="s">
        <v>57</v>
      </c>
      <c r="K26" s="1" t="s">
        <v>25</v>
      </c>
      <c r="L26" s="1">
        <v>3</v>
      </c>
      <c r="M26" s="1">
        <v>220</v>
      </c>
      <c r="N26" s="1">
        <v>10</v>
      </c>
      <c r="O26" s="1">
        <v>66</v>
      </c>
      <c r="P26" s="1">
        <v>20</v>
      </c>
      <c r="Q26" s="1">
        <v>614</v>
      </c>
      <c r="R26" s="1" t="s">
        <v>42</v>
      </c>
      <c r="S26" s="1" t="s">
        <v>25910</v>
      </c>
      <c r="T26" s="1">
        <f>Table5[[#This Row],[Unit_Price]]*Table5[[#This Row],[Quantity]]</f>
        <v>660</v>
      </c>
      <c r="U26" s="1">
        <f>(SUM(Table5[[#This Row],[Gross_Sales]],Table5[[#This Row],[Delivery_Fee]])-Table5[[#This Row],[Discount_Amount]])</f>
        <v>614</v>
      </c>
    </row>
    <row r="27" spans="1:21" ht="32.4" customHeight="1" x14ac:dyDescent="0.3">
      <c r="A27" s="1" t="s">
        <v>25911</v>
      </c>
      <c r="B27" s="1" t="s">
        <v>25861</v>
      </c>
      <c r="C27" s="1" t="s">
        <v>30483</v>
      </c>
      <c r="D27" s="1" t="s">
        <v>1291</v>
      </c>
      <c r="E27" s="1" t="s">
        <v>19</v>
      </c>
      <c r="F27" s="1" t="s">
        <v>98</v>
      </c>
      <c r="G27" s="1" t="s">
        <v>99</v>
      </c>
      <c r="H27" s="1" t="s">
        <v>84</v>
      </c>
      <c r="I27" s="1" t="s">
        <v>85</v>
      </c>
      <c r="J27" s="1" t="s">
        <v>86</v>
      </c>
      <c r="K27" s="1" t="s">
        <v>14</v>
      </c>
      <c r="L27" s="1">
        <v>4</v>
      </c>
      <c r="M27" s="1">
        <v>100</v>
      </c>
      <c r="N27" s="1">
        <v>5</v>
      </c>
      <c r="O27" s="1">
        <v>20</v>
      </c>
      <c r="P27" s="1">
        <v>35</v>
      </c>
      <c r="Q27" s="1">
        <v>415</v>
      </c>
      <c r="R27" s="1" t="s">
        <v>36</v>
      </c>
      <c r="S27" s="1" t="s">
        <v>25912</v>
      </c>
      <c r="T27" s="1">
        <f>Table5[[#This Row],[Unit_Price]]*Table5[[#This Row],[Quantity]]</f>
        <v>400</v>
      </c>
      <c r="U27" s="1">
        <f>(SUM(Table5[[#This Row],[Gross_Sales]],Table5[[#This Row],[Delivery_Fee]])-Table5[[#This Row],[Discount_Amount]])</f>
        <v>415</v>
      </c>
    </row>
    <row r="28" spans="1:21" ht="32.4" customHeight="1" x14ac:dyDescent="0.3">
      <c r="A28" s="1" t="s">
        <v>25913</v>
      </c>
      <c r="B28" s="1" t="s">
        <v>25861</v>
      </c>
      <c r="C28" s="1" t="s">
        <v>30483</v>
      </c>
      <c r="D28" s="1" t="s">
        <v>515</v>
      </c>
      <c r="E28" s="1" t="s">
        <v>67</v>
      </c>
      <c r="F28" s="1" t="s">
        <v>129</v>
      </c>
      <c r="G28" s="1" t="s">
        <v>130</v>
      </c>
      <c r="H28" s="1" t="s">
        <v>116</v>
      </c>
      <c r="I28" s="1" t="s">
        <v>117</v>
      </c>
      <c r="J28" s="1" t="s">
        <v>35</v>
      </c>
      <c r="K28" s="1" t="s">
        <v>14</v>
      </c>
      <c r="L28" s="1">
        <v>1</v>
      </c>
      <c r="M28" s="1">
        <v>210</v>
      </c>
      <c r="N28" s="1">
        <v>5</v>
      </c>
      <c r="O28" s="1">
        <v>10.5</v>
      </c>
      <c r="P28" s="1">
        <v>30</v>
      </c>
      <c r="Q28" s="1">
        <v>229.5</v>
      </c>
      <c r="R28" s="1" t="s">
        <v>42</v>
      </c>
      <c r="S28" s="1" t="s">
        <v>25914</v>
      </c>
      <c r="T28" s="1">
        <f>Table5[[#This Row],[Unit_Price]]*Table5[[#This Row],[Quantity]]</f>
        <v>210</v>
      </c>
      <c r="U28" s="1">
        <f>(SUM(Table5[[#This Row],[Gross_Sales]],Table5[[#This Row],[Delivery_Fee]])-Table5[[#This Row],[Discount_Amount]])</f>
        <v>229.5</v>
      </c>
    </row>
    <row r="29" spans="1:21" ht="32.4" customHeight="1" x14ac:dyDescent="0.3">
      <c r="A29" s="1" t="s">
        <v>25915</v>
      </c>
      <c r="B29" s="1" t="s">
        <v>25861</v>
      </c>
      <c r="C29" s="1" t="s">
        <v>30483</v>
      </c>
      <c r="D29" s="1" t="s">
        <v>2251</v>
      </c>
      <c r="E29" s="1" t="s">
        <v>19</v>
      </c>
      <c r="F29" s="1" t="s">
        <v>53</v>
      </c>
      <c r="G29" s="1" t="s">
        <v>54</v>
      </c>
      <c r="H29" s="1" t="s">
        <v>11</v>
      </c>
      <c r="I29" s="1" t="s">
        <v>12</v>
      </c>
      <c r="J29" s="1" t="s">
        <v>13</v>
      </c>
      <c r="K29" s="1" t="s">
        <v>14</v>
      </c>
      <c r="L29" s="1">
        <v>1</v>
      </c>
      <c r="M29" s="1">
        <v>140</v>
      </c>
      <c r="N29" s="1">
        <v>0</v>
      </c>
      <c r="O29" s="1">
        <v>0</v>
      </c>
      <c r="P29" s="1">
        <v>20</v>
      </c>
      <c r="Q29" s="1">
        <v>160</v>
      </c>
      <c r="R29" s="1" t="s">
        <v>63</v>
      </c>
      <c r="S29" s="1" t="s">
        <v>25916</v>
      </c>
      <c r="T29" s="1">
        <f>Table5[[#This Row],[Unit_Price]]*Table5[[#This Row],[Quantity]]</f>
        <v>140</v>
      </c>
      <c r="U29" s="1">
        <f>(SUM(Table5[[#This Row],[Gross_Sales]],Table5[[#This Row],[Delivery_Fee]])-Table5[[#This Row],[Discount_Amount]])</f>
        <v>160</v>
      </c>
    </row>
    <row r="30" spans="1:21" ht="32.4" customHeight="1" x14ac:dyDescent="0.3">
      <c r="A30" s="1" t="s">
        <v>25917</v>
      </c>
      <c r="B30" s="1" t="s">
        <v>25861</v>
      </c>
      <c r="C30" s="1" t="s">
        <v>30483</v>
      </c>
      <c r="D30" s="1" t="s">
        <v>687</v>
      </c>
      <c r="E30" s="1" t="s">
        <v>30</v>
      </c>
      <c r="F30" s="1" t="s">
        <v>109</v>
      </c>
      <c r="G30" s="1" t="s">
        <v>110</v>
      </c>
      <c r="H30" s="1" t="s">
        <v>22</v>
      </c>
      <c r="I30" s="1" t="s">
        <v>23</v>
      </c>
      <c r="J30" s="1" t="s">
        <v>24</v>
      </c>
      <c r="K30" s="1" t="s">
        <v>25</v>
      </c>
      <c r="L30" s="1">
        <v>3</v>
      </c>
      <c r="M30" s="1">
        <v>180</v>
      </c>
      <c r="N30" s="1">
        <v>5</v>
      </c>
      <c r="O30" s="1">
        <v>27</v>
      </c>
      <c r="P30" s="1">
        <v>35</v>
      </c>
      <c r="Q30" s="1">
        <v>548</v>
      </c>
      <c r="R30" s="1" t="s">
        <v>42</v>
      </c>
      <c r="S30" s="1" t="s">
        <v>25918</v>
      </c>
      <c r="T30" s="1">
        <f>Table5[[#This Row],[Unit_Price]]*Table5[[#This Row],[Quantity]]</f>
        <v>540</v>
      </c>
      <c r="U30" s="1">
        <f>(SUM(Table5[[#This Row],[Gross_Sales]],Table5[[#This Row],[Delivery_Fee]])-Table5[[#This Row],[Discount_Amount]])</f>
        <v>548</v>
      </c>
    </row>
    <row r="31" spans="1:21" ht="32.4" customHeight="1" x14ac:dyDescent="0.3">
      <c r="A31" s="1" t="s">
        <v>25919</v>
      </c>
      <c r="B31" s="1" t="s">
        <v>25861</v>
      </c>
      <c r="C31" s="1" t="s">
        <v>30483</v>
      </c>
      <c r="D31" s="1" t="s">
        <v>382</v>
      </c>
      <c r="E31" s="1" t="s">
        <v>19</v>
      </c>
      <c r="F31" s="1" t="s">
        <v>93</v>
      </c>
      <c r="G31" s="1" t="s">
        <v>94</v>
      </c>
      <c r="H31" s="1" t="s">
        <v>77</v>
      </c>
      <c r="I31" s="1" t="s">
        <v>78</v>
      </c>
      <c r="J31" s="1" t="s">
        <v>24</v>
      </c>
      <c r="K31" s="1" t="s">
        <v>14</v>
      </c>
      <c r="L31" s="1">
        <v>1</v>
      </c>
      <c r="M31" s="1">
        <v>150</v>
      </c>
      <c r="N31" s="1">
        <v>15</v>
      </c>
      <c r="O31" s="1">
        <v>22.5</v>
      </c>
      <c r="P31" s="1">
        <v>25</v>
      </c>
      <c r="Q31" s="1">
        <v>152.5</v>
      </c>
      <c r="R31" s="1" t="s">
        <v>42</v>
      </c>
      <c r="S31" s="1" t="s">
        <v>25920</v>
      </c>
      <c r="T31" s="1">
        <f>Table5[[#This Row],[Unit_Price]]*Table5[[#This Row],[Quantity]]</f>
        <v>150</v>
      </c>
      <c r="U31" s="1">
        <f>(SUM(Table5[[#This Row],[Gross_Sales]],Table5[[#This Row],[Delivery_Fee]])-Table5[[#This Row],[Discount_Amount]])</f>
        <v>152.5</v>
      </c>
    </row>
    <row r="32" spans="1:21" ht="32.4" customHeight="1" x14ac:dyDescent="0.3">
      <c r="A32" s="1" t="s">
        <v>25921</v>
      </c>
      <c r="B32" s="1" t="s">
        <v>25861</v>
      </c>
      <c r="C32" s="1" t="s">
        <v>30483</v>
      </c>
      <c r="D32" s="1" t="s">
        <v>1202</v>
      </c>
      <c r="E32" s="1" t="s">
        <v>67</v>
      </c>
      <c r="F32" s="1" t="s">
        <v>82</v>
      </c>
      <c r="G32" s="1" t="s">
        <v>83</v>
      </c>
      <c r="H32" s="1" t="s">
        <v>131</v>
      </c>
      <c r="I32" s="1" t="s">
        <v>132</v>
      </c>
      <c r="J32" s="1" t="s">
        <v>57</v>
      </c>
      <c r="K32" s="1" t="s">
        <v>25</v>
      </c>
      <c r="L32" s="1">
        <v>2</v>
      </c>
      <c r="M32" s="1">
        <v>220</v>
      </c>
      <c r="N32" s="1">
        <v>20</v>
      </c>
      <c r="O32" s="1">
        <v>88</v>
      </c>
      <c r="P32" s="1">
        <v>20</v>
      </c>
      <c r="Q32" s="1">
        <v>372</v>
      </c>
      <c r="R32" s="1" t="s">
        <v>36</v>
      </c>
      <c r="S32" s="1" t="s">
        <v>25922</v>
      </c>
      <c r="T32" s="1">
        <f>Table5[[#This Row],[Unit_Price]]*Table5[[#This Row],[Quantity]]</f>
        <v>440</v>
      </c>
      <c r="U32" s="1">
        <f>(SUM(Table5[[#This Row],[Gross_Sales]],Table5[[#This Row],[Delivery_Fee]])-Table5[[#This Row],[Discount_Amount]])</f>
        <v>372</v>
      </c>
    </row>
    <row r="33" spans="1:21" ht="32.4" customHeight="1" x14ac:dyDescent="0.3">
      <c r="A33" s="1" t="s">
        <v>25923</v>
      </c>
      <c r="B33" s="1" t="s">
        <v>25861</v>
      </c>
      <c r="C33" s="1" t="s">
        <v>30483</v>
      </c>
      <c r="D33" s="1" t="s">
        <v>640</v>
      </c>
      <c r="E33" s="1" t="s">
        <v>19</v>
      </c>
      <c r="F33" s="1" t="s">
        <v>93</v>
      </c>
      <c r="G33" s="1" t="s">
        <v>94</v>
      </c>
      <c r="H33" s="1" t="s">
        <v>22</v>
      </c>
      <c r="I33" s="1" t="s">
        <v>23</v>
      </c>
      <c r="J33" s="1" t="s">
        <v>24</v>
      </c>
      <c r="K33" s="1" t="s">
        <v>25</v>
      </c>
      <c r="L33" s="1">
        <v>1</v>
      </c>
      <c r="M33" s="1">
        <v>180</v>
      </c>
      <c r="N33" s="1">
        <v>15</v>
      </c>
      <c r="O33" s="1">
        <v>27</v>
      </c>
      <c r="P33" s="1">
        <v>20</v>
      </c>
      <c r="Q33" s="1">
        <v>173</v>
      </c>
      <c r="R33" s="1" t="s">
        <v>26</v>
      </c>
      <c r="S33" s="1" t="s">
        <v>25924</v>
      </c>
      <c r="T33" s="1">
        <f>Table5[[#This Row],[Unit_Price]]*Table5[[#This Row],[Quantity]]</f>
        <v>180</v>
      </c>
      <c r="U33" s="1">
        <f>(SUM(Table5[[#This Row],[Gross_Sales]],Table5[[#This Row],[Delivery_Fee]])-Table5[[#This Row],[Discount_Amount]])</f>
        <v>173</v>
      </c>
    </row>
    <row r="34" spans="1:21" ht="32.4" customHeight="1" x14ac:dyDescent="0.3">
      <c r="A34" s="1" t="s">
        <v>25925</v>
      </c>
      <c r="B34" s="1" t="s">
        <v>25861</v>
      </c>
      <c r="C34" s="1" t="s">
        <v>30483</v>
      </c>
      <c r="D34" s="1" t="s">
        <v>1662</v>
      </c>
      <c r="E34" s="1" t="s">
        <v>19</v>
      </c>
      <c r="F34" s="1" t="s">
        <v>109</v>
      </c>
      <c r="G34" s="1" t="s">
        <v>110</v>
      </c>
      <c r="H34" s="1" t="s">
        <v>143</v>
      </c>
      <c r="I34" s="1" t="s">
        <v>144</v>
      </c>
      <c r="J34" s="1" t="s">
        <v>24</v>
      </c>
      <c r="K34" s="1" t="s">
        <v>14</v>
      </c>
      <c r="L34" s="1">
        <v>4</v>
      </c>
      <c r="M34" s="1">
        <v>160</v>
      </c>
      <c r="N34" s="1">
        <v>5</v>
      </c>
      <c r="O34" s="1">
        <v>32</v>
      </c>
      <c r="P34" s="1">
        <v>20</v>
      </c>
      <c r="Q34" s="1">
        <v>628</v>
      </c>
      <c r="R34" s="1" t="s">
        <v>42</v>
      </c>
      <c r="S34" s="1" t="s">
        <v>25926</v>
      </c>
      <c r="T34" s="1">
        <f>Table5[[#This Row],[Unit_Price]]*Table5[[#This Row],[Quantity]]</f>
        <v>640</v>
      </c>
      <c r="U34" s="1">
        <f>(SUM(Table5[[#This Row],[Gross_Sales]],Table5[[#This Row],[Delivery_Fee]])-Table5[[#This Row],[Discount_Amount]])</f>
        <v>628</v>
      </c>
    </row>
    <row r="35" spans="1:21" ht="32.4" customHeight="1" x14ac:dyDescent="0.3">
      <c r="A35" s="1" t="s">
        <v>25927</v>
      </c>
      <c r="B35" s="1" t="s">
        <v>25861</v>
      </c>
      <c r="C35" s="1" t="s">
        <v>30483</v>
      </c>
      <c r="D35" s="1" t="s">
        <v>1181</v>
      </c>
      <c r="E35" s="1" t="s">
        <v>67</v>
      </c>
      <c r="F35" s="1" t="s">
        <v>267</v>
      </c>
      <c r="G35" s="1" t="s">
        <v>268</v>
      </c>
      <c r="H35" s="1" t="s">
        <v>55</v>
      </c>
      <c r="I35" s="1" t="s">
        <v>56</v>
      </c>
      <c r="J35" s="1" t="s">
        <v>57</v>
      </c>
      <c r="K35" s="1" t="s">
        <v>14</v>
      </c>
      <c r="L35" s="1">
        <v>1</v>
      </c>
      <c r="M35" s="1">
        <v>180</v>
      </c>
      <c r="N35" s="1">
        <v>5</v>
      </c>
      <c r="O35" s="1">
        <v>9</v>
      </c>
      <c r="P35" s="1">
        <v>25</v>
      </c>
      <c r="Q35" s="1">
        <v>196</v>
      </c>
      <c r="R35" s="1" t="s">
        <v>26</v>
      </c>
      <c r="S35" s="1" t="s">
        <v>25928</v>
      </c>
      <c r="T35" s="1">
        <f>Table5[[#This Row],[Unit_Price]]*Table5[[#This Row],[Quantity]]</f>
        <v>180</v>
      </c>
      <c r="U35" s="1">
        <f>(SUM(Table5[[#This Row],[Gross_Sales]],Table5[[#This Row],[Delivery_Fee]])-Table5[[#This Row],[Discount_Amount]])</f>
        <v>196</v>
      </c>
    </row>
    <row r="36" spans="1:21" ht="32.4" customHeight="1" x14ac:dyDescent="0.3">
      <c r="A36" s="1" t="s">
        <v>25929</v>
      </c>
      <c r="B36" s="1" t="s">
        <v>25861</v>
      </c>
      <c r="C36" s="1" t="s">
        <v>30483</v>
      </c>
      <c r="D36" s="1" t="s">
        <v>285</v>
      </c>
      <c r="E36" s="1" t="s">
        <v>19</v>
      </c>
      <c r="F36" s="1" t="s">
        <v>93</v>
      </c>
      <c r="G36" s="1" t="s">
        <v>94</v>
      </c>
      <c r="H36" s="1" t="s">
        <v>22</v>
      </c>
      <c r="I36" s="1" t="s">
        <v>23</v>
      </c>
      <c r="J36" s="1" t="s">
        <v>24</v>
      </c>
      <c r="K36" s="1" t="s">
        <v>25</v>
      </c>
      <c r="L36" s="1">
        <v>1</v>
      </c>
      <c r="M36" s="1">
        <v>180</v>
      </c>
      <c r="N36" s="1">
        <v>20</v>
      </c>
      <c r="O36" s="1">
        <v>36</v>
      </c>
      <c r="P36" s="1">
        <v>30</v>
      </c>
      <c r="Q36" s="1">
        <v>174</v>
      </c>
      <c r="R36" s="1" t="s">
        <v>36</v>
      </c>
      <c r="S36" s="1" t="s">
        <v>25930</v>
      </c>
      <c r="T36" s="1">
        <f>Table5[[#This Row],[Unit_Price]]*Table5[[#This Row],[Quantity]]</f>
        <v>180</v>
      </c>
      <c r="U36" s="1">
        <f>(SUM(Table5[[#This Row],[Gross_Sales]],Table5[[#This Row],[Delivery_Fee]])-Table5[[#This Row],[Discount_Amount]])</f>
        <v>174</v>
      </c>
    </row>
    <row r="37" spans="1:21" ht="32.4" customHeight="1" x14ac:dyDescent="0.3">
      <c r="A37" s="1" t="s">
        <v>25931</v>
      </c>
      <c r="B37" s="1" t="s">
        <v>25861</v>
      </c>
      <c r="C37" s="1" t="s">
        <v>30483</v>
      </c>
      <c r="D37" s="1" t="s">
        <v>358</v>
      </c>
      <c r="E37" s="1" t="s">
        <v>30</v>
      </c>
      <c r="F37" s="1" t="s">
        <v>53</v>
      </c>
      <c r="G37" s="1" t="s">
        <v>54</v>
      </c>
      <c r="H37" s="1" t="s">
        <v>55</v>
      </c>
      <c r="I37" s="1" t="s">
        <v>56</v>
      </c>
      <c r="J37" s="1" t="s">
        <v>57</v>
      </c>
      <c r="K37" s="1" t="s">
        <v>14</v>
      </c>
      <c r="L37" s="1">
        <v>3</v>
      </c>
      <c r="M37" s="1">
        <v>180</v>
      </c>
      <c r="N37" s="1">
        <v>20</v>
      </c>
      <c r="O37" s="1">
        <v>108</v>
      </c>
      <c r="P37" s="1">
        <v>40</v>
      </c>
      <c r="Q37" s="1">
        <v>472</v>
      </c>
      <c r="R37" s="1" t="s">
        <v>36</v>
      </c>
      <c r="S37" s="1" t="s">
        <v>25932</v>
      </c>
      <c r="T37" s="1">
        <f>Table5[[#This Row],[Unit_Price]]*Table5[[#This Row],[Quantity]]</f>
        <v>540</v>
      </c>
      <c r="U37" s="1">
        <f>(SUM(Table5[[#This Row],[Gross_Sales]],Table5[[#This Row],[Delivery_Fee]])-Table5[[#This Row],[Discount_Amount]])</f>
        <v>472</v>
      </c>
    </row>
    <row r="38" spans="1:21" ht="32.4" customHeight="1" x14ac:dyDescent="0.3">
      <c r="A38" s="1" t="s">
        <v>25933</v>
      </c>
      <c r="B38" s="1" t="s">
        <v>25861</v>
      </c>
      <c r="C38" s="1" t="s">
        <v>30483</v>
      </c>
      <c r="D38" s="1" t="s">
        <v>482</v>
      </c>
      <c r="E38" s="1" t="s">
        <v>30</v>
      </c>
      <c r="F38" s="1" t="s">
        <v>31</v>
      </c>
      <c r="G38" s="1" t="s">
        <v>32</v>
      </c>
      <c r="H38" s="1" t="s">
        <v>61</v>
      </c>
      <c r="I38" s="1" t="s">
        <v>62</v>
      </c>
      <c r="J38" s="1" t="s">
        <v>24</v>
      </c>
      <c r="K38" s="1" t="s">
        <v>25</v>
      </c>
      <c r="L38" s="1">
        <v>1</v>
      </c>
      <c r="M38" s="1">
        <v>190</v>
      </c>
      <c r="N38" s="1">
        <v>0</v>
      </c>
      <c r="O38" s="1">
        <v>0</v>
      </c>
      <c r="P38" s="1">
        <v>20</v>
      </c>
      <c r="Q38" s="1">
        <v>210</v>
      </c>
      <c r="R38" s="1" t="s">
        <v>26</v>
      </c>
      <c r="S38" s="1" t="s">
        <v>25934</v>
      </c>
      <c r="T38" s="1">
        <f>Table5[[#This Row],[Unit_Price]]*Table5[[#This Row],[Quantity]]</f>
        <v>190</v>
      </c>
      <c r="U38" s="1">
        <f>(SUM(Table5[[#This Row],[Gross_Sales]],Table5[[#This Row],[Delivery_Fee]])-Table5[[#This Row],[Discount_Amount]])</f>
        <v>210</v>
      </c>
    </row>
    <row r="39" spans="1:21" ht="32.4" customHeight="1" x14ac:dyDescent="0.3">
      <c r="A39" s="1" t="s">
        <v>25935</v>
      </c>
      <c r="B39" s="1" t="s">
        <v>25861</v>
      </c>
      <c r="C39" s="1" t="s">
        <v>30483</v>
      </c>
      <c r="D39" s="1" t="s">
        <v>277</v>
      </c>
      <c r="E39" s="1" t="s">
        <v>19</v>
      </c>
      <c r="F39" s="1" t="s">
        <v>124</v>
      </c>
      <c r="G39" s="1" t="s">
        <v>125</v>
      </c>
      <c r="H39" s="1" t="s">
        <v>70</v>
      </c>
      <c r="I39" s="1" t="s">
        <v>71</v>
      </c>
      <c r="J39" s="1" t="s">
        <v>13</v>
      </c>
      <c r="K39" s="1" t="s">
        <v>14</v>
      </c>
      <c r="L39" s="1">
        <v>3</v>
      </c>
      <c r="M39" s="1">
        <v>130</v>
      </c>
      <c r="N39" s="1">
        <v>20</v>
      </c>
      <c r="O39" s="1">
        <v>78</v>
      </c>
      <c r="P39" s="1">
        <v>25</v>
      </c>
      <c r="Q39" s="1">
        <v>337</v>
      </c>
      <c r="R39" s="1" t="s">
        <v>36</v>
      </c>
      <c r="S39" s="1" t="s">
        <v>25936</v>
      </c>
      <c r="T39" s="1">
        <f>Table5[[#This Row],[Unit_Price]]*Table5[[#This Row],[Quantity]]</f>
        <v>390</v>
      </c>
      <c r="U39" s="1">
        <f>(SUM(Table5[[#This Row],[Gross_Sales]],Table5[[#This Row],[Delivery_Fee]])-Table5[[#This Row],[Discount_Amount]])</f>
        <v>337</v>
      </c>
    </row>
    <row r="40" spans="1:21" ht="32.4" customHeight="1" x14ac:dyDescent="0.3">
      <c r="A40" s="1" t="s">
        <v>25937</v>
      </c>
      <c r="B40" s="1" t="s">
        <v>25861</v>
      </c>
      <c r="C40" s="1" t="s">
        <v>30483</v>
      </c>
      <c r="D40" s="1" t="s">
        <v>398</v>
      </c>
      <c r="E40" s="1" t="s">
        <v>8</v>
      </c>
      <c r="F40" s="1" t="s">
        <v>82</v>
      </c>
      <c r="G40" s="1" t="s">
        <v>83</v>
      </c>
      <c r="H40" s="1" t="s">
        <v>70</v>
      </c>
      <c r="I40" s="1" t="s">
        <v>71</v>
      </c>
      <c r="J40" s="1" t="s">
        <v>13</v>
      </c>
      <c r="K40" s="1" t="s">
        <v>14</v>
      </c>
      <c r="L40" s="1">
        <v>1</v>
      </c>
      <c r="M40" s="1">
        <v>130</v>
      </c>
      <c r="N40" s="1">
        <v>5</v>
      </c>
      <c r="O40" s="1">
        <v>6.5</v>
      </c>
      <c r="P40" s="1">
        <v>40</v>
      </c>
      <c r="Q40" s="1">
        <v>163.5</v>
      </c>
      <c r="R40" s="1" t="s">
        <v>63</v>
      </c>
      <c r="S40" s="1" t="s">
        <v>25938</v>
      </c>
      <c r="T40" s="1">
        <f>Table5[[#This Row],[Unit_Price]]*Table5[[#This Row],[Quantity]]</f>
        <v>130</v>
      </c>
      <c r="U40" s="1">
        <f>(SUM(Table5[[#This Row],[Gross_Sales]],Table5[[#This Row],[Delivery_Fee]])-Table5[[#This Row],[Discount_Amount]])</f>
        <v>163.5</v>
      </c>
    </row>
    <row r="41" spans="1:21" ht="32.4" customHeight="1" x14ac:dyDescent="0.3">
      <c r="A41" s="1" t="s">
        <v>25939</v>
      </c>
      <c r="B41" s="1" t="s">
        <v>25861</v>
      </c>
      <c r="C41" s="1" t="s">
        <v>30483</v>
      </c>
      <c r="D41" s="1" t="s">
        <v>442</v>
      </c>
      <c r="E41" s="1" t="s">
        <v>19</v>
      </c>
      <c r="F41" s="1" t="s">
        <v>93</v>
      </c>
      <c r="G41" s="1" t="s">
        <v>94</v>
      </c>
      <c r="H41" s="1" t="s">
        <v>77</v>
      </c>
      <c r="I41" s="1" t="s">
        <v>78</v>
      </c>
      <c r="J41" s="1" t="s">
        <v>24</v>
      </c>
      <c r="K41" s="1" t="s">
        <v>14</v>
      </c>
      <c r="L41" s="1">
        <v>3</v>
      </c>
      <c r="M41" s="1">
        <v>150</v>
      </c>
      <c r="N41" s="1">
        <v>0</v>
      </c>
      <c r="O41" s="1">
        <v>0</v>
      </c>
      <c r="P41" s="1">
        <v>30</v>
      </c>
      <c r="Q41" s="1">
        <v>480</v>
      </c>
      <c r="R41" s="1" t="s">
        <v>26</v>
      </c>
      <c r="S41" s="1" t="s">
        <v>25940</v>
      </c>
      <c r="T41" s="1">
        <f>Table5[[#This Row],[Unit_Price]]*Table5[[#This Row],[Quantity]]</f>
        <v>450</v>
      </c>
      <c r="U41" s="1">
        <f>(SUM(Table5[[#This Row],[Gross_Sales]],Table5[[#This Row],[Delivery_Fee]])-Table5[[#This Row],[Discount_Amount]])</f>
        <v>480</v>
      </c>
    </row>
    <row r="42" spans="1:21" ht="32.4" customHeight="1" x14ac:dyDescent="0.3">
      <c r="A42" s="1" t="s">
        <v>25941</v>
      </c>
      <c r="B42" s="1" t="s">
        <v>25861</v>
      </c>
      <c r="C42" s="1" t="s">
        <v>30483</v>
      </c>
      <c r="D42" s="1" t="s">
        <v>846</v>
      </c>
      <c r="E42" s="1" t="s">
        <v>19</v>
      </c>
      <c r="F42" s="1" t="s">
        <v>124</v>
      </c>
      <c r="G42" s="1" t="s">
        <v>125</v>
      </c>
      <c r="H42" s="1" t="s">
        <v>33</v>
      </c>
      <c r="I42" s="1" t="s">
        <v>34</v>
      </c>
      <c r="J42" s="1" t="s">
        <v>35</v>
      </c>
      <c r="K42" s="1" t="s">
        <v>25</v>
      </c>
      <c r="L42" s="1">
        <v>1</v>
      </c>
      <c r="M42" s="1">
        <v>240</v>
      </c>
      <c r="N42" s="1">
        <v>20</v>
      </c>
      <c r="O42" s="1">
        <v>48</v>
      </c>
      <c r="P42" s="1">
        <v>40</v>
      </c>
      <c r="Q42" s="1">
        <v>232</v>
      </c>
      <c r="R42" s="1" t="s">
        <v>63</v>
      </c>
      <c r="S42" s="1" t="s">
        <v>25942</v>
      </c>
      <c r="T42" s="1">
        <f>Table5[[#This Row],[Unit_Price]]*Table5[[#This Row],[Quantity]]</f>
        <v>240</v>
      </c>
      <c r="U42" s="1">
        <f>(SUM(Table5[[#This Row],[Gross_Sales]],Table5[[#This Row],[Delivery_Fee]])-Table5[[#This Row],[Discount_Amount]])</f>
        <v>232</v>
      </c>
    </row>
    <row r="43" spans="1:21" ht="32.4" customHeight="1" x14ac:dyDescent="0.3">
      <c r="A43" s="1" t="s">
        <v>25943</v>
      </c>
      <c r="B43" s="1" t="s">
        <v>25861</v>
      </c>
      <c r="C43" s="1" t="s">
        <v>30483</v>
      </c>
      <c r="D43" s="1" t="s">
        <v>194</v>
      </c>
      <c r="E43" s="1" t="s">
        <v>67</v>
      </c>
      <c r="F43" s="1" t="s">
        <v>187</v>
      </c>
      <c r="G43" s="1" t="s">
        <v>188</v>
      </c>
      <c r="H43" s="1" t="s">
        <v>55</v>
      </c>
      <c r="I43" s="1" t="s">
        <v>56</v>
      </c>
      <c r="J43" s="1" t="s">
        <v>57</v>
      </c>
      <c r="K43" s="1" t="s">
        <v>14</v>
      </c>
      <c r="L43" s="1">
        <v>1</v>
      </c>
      <c r="M43" s="1">
        <v>180</v>
      </c>
      <c r="N43" s="1">
        <v>20</v>
      </c>
      <c r="O43" s="1">
        <v>36</v>
      </c>
      <c r="P43" s="1">
        <v>35</v>
      </c>
      <c r="Q43" s="1">
        <v>179</v>
      </c>
      <c r="R43" s="1" t="s">
        <v>63</v>
      </c>
      <c r="S43" s="1" t="s">
        <v>25944</v>
      </c>
      <c r="T43" s="1">
        <f>Table5[[#This Row],[Unit_Price]]*Table5[[#This Row],[Quantity]]</f>
        <v>180</v>
      </c>
      <c r="U43" s="1">
        <f>(SUM(Table5[[#This Row],[Gross_Sales]],Table5[[#This Row],[Delivery_Fee]])-Table5[[#This Row],[Discount_Amount]])</f>
        <v>179</v>
      </c>
    </row>
    <row r="44" spans="1:21" ht="32.4" customHeight="1" x14ac:dyDescent="0.3">
      <c r="A44" s="1" t="s">
        <v>25945</v>
      </c>
      <c r="B44" s="1" t="s">
        <v>25861</v>
      </c>
      <c r="C44" s="1" t="s">
        <v>30483</v>
      </c>
      <c r="D44" s="1" t="s">
        <v>433</v>
      </c>
      <c r="E44" s="1" t="s">
        <v>19</v>
      </c>
      <c r="F44" s="1" t="s">
        <v>151</v>
      </c>
      <c r="G44" s="1" t="s">
        <v>152</v>
      </c>
      <c r="H44" s="1" t="s">
        <v>84</v>
      </c>
      <c r="I44" s="1" t="s">
        <v>85</v>
      </c>
      <c r="J44" s="1" t="s">
        <v>86</v>
      </c>
      <c r="K44" s="1" t="s">
        <v>14</v>
      </c>
      <c r="L44" s="1">
        <v>4</v>
      </c>
      <c r="M44" s="1">
        <v>100</v>
      </c>
      <c r="N44" s="1">
        <v>15</v>
      </c>
      <c r="O44" s="1">
        <v>60</v>
      </c>
      <c r="P44" s="1">
        <v>35</v>
      </c>
      <c r="Q44" s="1">
        <v>375</v>
      </c>
      <c r="R44" s="1" t="s">
        <v>36</v>
      </c>
      <c r="S44" s="1" t="s">
        <v>25946</v>
      </c>
      <c r="T44" s="1">
        <f>Table5[[#This Row],[Unit_Price]]*Table5[[#This Row],[Quantity]]</f>
        <v>400</v>
      </c>
      <c r="U44" s="1">
        <f>(SUM(Table5[[#This Row],[Gross_Sales]],Table5[[#This Row],[Delivery_Fee]])-Table5[[#This Row],[Discount_Amount]])</f>
        <v>375</v>
      </c>
    </row>
    <row r="45" spans="1:21" ht="32.4" customHeight="1" x14ac:dyDescent="0.3">
      <c r="A45" s="1" t="s">
        <v>25947</v>
      </c>
      <c r="B45" s="1" t="s">
        <v>25861</v>
      </c>
      <c r="C45" s="1" t="s">
        <v>30483</v>
      </c>
      <c r="D45" s="1" t="s">
        <v>1362</v>
      </c>
      <c r="E45" s="1" t="s">
        <v>19</v>
      </c>
      <c r="F45" s="1" t="s">
        <v>46</v>
      </c>
      <c r="G45" s="1" t="s">
        <v>47</v>
      </c>
      <c r="H45" s="1" t="s">
        <v>84</v>
      </c>
      <c r="I45" s="1" t="s">
        <v>85</v>
      </c>
      <c r="J45" s="1" t="s">
        <v>86</v>
      </c>
      <c r="K45" s="1" t="s">
        <v>14</v>
      </c>
      <c r="L45" s="1">
        <v>2</v>
      </c>
      <c r="M45" s="1">
        <v>100</v>
      </c>
      <c r="N45" s="1">
        <v>10</v>
      </c>
      <c r="O45" s="1">
        <v>20</v>
      </c>
      <c r="P45" s="1">
        <v>30</v>
      </c>
      <c r="Q45" s="1">
        <v>210</v>
      </c>
      <c r="R45" s="1" t="s">
        <v>42</v>
      </c>
      <c r="S45" s="1" t="s">
        <v>25948</v>
      </c>
      <c r="T45" s="1">
        <f>Table5[[#This Row],[Unit_Price]]*Table5[[#This Row],[Quantity]]</f>
        <v>200</v>
      </c>
      <c r="U45" s="1">
        <f>(SUM(Table5[[#This Row],[Gross_Sales]],Table5[[#This Row],[Delivery_Fee]])-Table5[[#This Row],[Discount_Amount]])</f>
        <v>210</v>
      </c>
    </row>
    <row r="46" spans="1:21" ht="32.4" customHeight="1" x14ac:dyDescent="0.3">
      <c r="A46" s="1" t="s">
        <v>25949</v>
      </c>
      <c r="B46" s="1" t="s">
        <v>25861</v>
      </c>
      <c r="C46" s="1" t="s">
        <v>30483</v>
      </c>
      <c r="D46" s="1" t="s">
        <v>718</v>
      </c>
      <c r="E46" s="1" t="s">
        <v>30</v>
      </c>
      <c r="F46" s="1" t="s">
        <v>339</v>
      </c>
      <c r="G46" s="1" t="s">
        <v>340</v>
      </c>
      <c r="H46" s="1" t="s">
        <v>48</v>
      </c>
      <c r="I46" s="1" t="s">
        <v>49</v>
      </c>
      <c r="J46" s="1" t="s">
        <v>13</v>
      </c>
      <c r="K46" s="1" t="s">
        <v>14</v>
      </c>
      <c r="L46" s="1">
        <v>1</v>
      </c>
      <c r="M46" s="1">
        <v>220</v>
      </c>
      <c r="N46" s="1">
        <v>20</v>
      </c>
      <c r="O46" s="1">
        <v>44</v>
      </c>
      <c r="P46" s="1">
        <v>20</v>
      </c>
      <c r="Q46" s="1">
        <v>196</v>
      </c>
      <c r="R46" s="1" t="s">
        <v>15</v>
      </c>
      <c r="S46" s="1" t="s">
        <v>25950</v>
      </c>
      <c r="T46" s="1">
        <f>Table5[[#This Row],[Unit_Price]]*Table5[[#This Row],[Quantity]]</f>
        <v>220</v>
      </c>
      <c r="U46" s="1">
        <f>(SUM(Table5[[#This Row],[Gross_Sales]],Table5[[#This Row],[Delivery_Fee]])-Table5[[#This Row],[Discount_Amount]])</f>
        <v>196</v>
      </c>
    </row>
    <row r="47" spans="1:21" ht="32.4" customHeight="1" x14ac:dyDescent="0.3">
      <c r="A47" s="1" t="s">
        <v>25951</v>
      </c>
      <c r="B47" s="1" t="s">
        <v>25861</v>
      </c>
      <c r="C47" s="1" t="s">
        <v>30483</v>
      </c>
      <c r="D47" s="1" t="s">
        <v>140</v>
      </c>
      <c r="E47" s="1" t="s">
        <v>67</v>
      </c>
      <c r="F47" s="1" t="s">
        <v>129</v>
      </c>
      <c r="G47" s="1" t="s">
        <v>130</v>
      </c>
      <c r="H47" s="1" t="s">
        <v>84</v>
      </c>
      <c r="I47" s="1" t="s">
        <v>85</v>
      </c>
      <c r="J47" s="1" t="s">
        <v>86</v>
      </c>
      <c r="K47" s="1" t="s">
        <v>14</v>
      </c>
      <c r="L47" s="1">
        <v>3</v>
      </c>
      <c r="M47" s="1">
        <v>100</v>
      </c>
      <c r="N47" s="1">
        <v>20</v>
      </c>
      <c r="O47" s="1">
        <v>60</v>
      </c>
      <c r="P47" s="1">
        <v>30</v>
      </c>
      <c r="Q47" s="1">
        <v>270</v>
      </c>
      <c r="R47" s="1" t="s">
        <v>15</v>
      </c>
      <c r="S47" s="1" t="s">
        <v>25952</v>
      </c>
      <c r="T47" s="1">
        <f>Table5[[#This Row],[Unit_Price]]*Table5[[#This Row],[Quantity]]</f>
        <v>300</v>
      </c>
      <c r="U47" s="1">
        <f>(SUM(Table5[[#This Row],[Gross_Sales]],Table5[[#This Row],[Delivery_Fee]])-Table5[[#This Row],[Discount_Amount]])</f>
        <v>270</v>
      </c>
    </row>
    <row r="48" spans="1:21" ht="32.4" customHeight="1" x14ac:dyDescent="0.3">
      <c r="A48" s="1" t="s">
        <v>25953</v>
      </c>
      <c r="B48" s="1" t="s">
        <v>25861</v>
      </c>
      <c r="C48" s="1" t="s">
        <v>30483</v>
      </c>
      <c r="D48" s="1" t="s">
        <v>370</v>
      </c>
      <c r="E48" s="1" t="s">
        <v>30</v>
      </c>
      <c r="F48" s="1" t="s">
        <v>75</v>
      </c>
      <c r="G48" s="1" t="s">
        <v>76</v>
      </c>
      <c r="H48" s="1" t="s">
        <v>77</v>
      </c>
      <c r="I48" s="1" t="s">
        <v>78</v>
      </c>
      <c r="J48" s="1" t="s">
        <v>24</v>
      </c>
      <c r="K48" s="1" t="s">
        <v>14</v>
      </c>
      <c r="L48" s="1">
        <v>2</v>
      </c>
      <c r="M48" s="1">
        <v>150</v>
      </c>
      <c r="N48" s="1">
        <v>15</v>
      </c>
      <c r="O48" s="1">
        <v>45</v>
      </c>
      <c r="P48" s="1">
        <v>30</v>
      </c>
      <c r="Q48" s="1">
        <v>285</v>
      </c>
      <c r="R48" s="1" t="s">
        <v>42</v>
      </c>
      <c r="S48" s="1" t="s">
        <v>25954</v>
      </c>
      <c r="T48" s="1">
        <f>Table5[[#This Row],[Unit_Price]]*Table5[[#This Row],[Quantity]]</f>
        <v>300</v>
      </c>
      <c r="U48" s="1">
        <f>(SUM(Table5[[#This Row],[Gross_Sales]],Table5[[#This Row],[Delivery_Fee]])-Table5[[#This Row],[Discount_Amount]])</f>
        <v>285</v>
      </c>
    </row>
    <row r="49" spans="1:21" ht="32.4" customHeight="1" x14ac:dyDescent="0.3">
      <c r="A49" s="1" t="s">
        <v>25955</v>
      </c>
      <c r="B49" s="1" t="s">
        <v>25861</v>
      </c>
      <c r="C49" s="1" t="s">
        <v>30483</v>
      </c>
      <c r="D49" s="1" t="s">
        <v>150</v>
      </c>
      <c r="E49" s="1" t="s">
        <v>19</v>
      </c>
      <c r="F49" s="1" t="s">
        <v>174</v>
      </c>
      <c r="G49" s="1" t="s">
        <v>175</v>
      </c>
      <c r="H49" s="1" t="s">
        <v>116</v>
      </c>
      <c r="I49" s="1" t="s">
        <v>117</v>
      </c>
      <c r="J49" s="1" t="s">
        <v>35</v>
      </c>
      <c r="K49" s="1" t="s">
        <v>14</v>
      </c>
      <c r="L49" s="1">
        <v>2</v>
      </c>
      <c r="M49" s="1">
        <v>210</v>
      </c>
      <c r="N49" s="1">
        <v>0</v>
      </c>
      <c r="O49" s="1">
        <v>0</v>
      </c>
      <c r="P49" s="1">
        <v>25</v>
      </c>
      <c r="Q49" s="1">
        <v>445</v>
      </c>
      <c r="R49" s="1" t="s">
        <v>42</v>
      </c>
      <c r="S49" s="1" t="s">
        <v>25956</v>
      </c>
      <c r="T49" s="1">
        <f>Table5[[#This Row],[Unit_Price]]*Table5[[#This Row],[Quantity]]</f>
        <v>420</v>
      </c>
      <c r="U49" s="1">
        <f>(SUM(Table5[[#This Row],[Gross_Sales]],Table5[[#This Row],[Delivery_Fee]])-Table5[[#This Row],[Discount_Amount]])</f>
        <v>445</v>
      </c>
    </row>
    <row r="50" spans="1:21" ht="32.4" customHeight="1" x14ac:dyDescent="0.3">
      <c r="A50" s="1" t="s">
        <v>25957</v>
      </c>
      <c r="B50" s="1" t="s">
        <v>25861</v>
      </c>
      <c r="C50" s="1" t="s">
        <v>30483</v>
      </c>
      <c r="D50" s="1" t="s">
        <v>821</v>
      </c>
      <c r="E50" s="1" t="s">
        <v>30</v>
      </c>
      <c r="F50" s="1" t="s">
        <v>31</v>
      </c>
      <c r="G50" s="1" t="s">
        <v>32</v>
      </c>
      <c r="H50" s="1" t="s">
        <v>288</v>
      </c>
      <c r="I50" s="1" t="s">
        <v>289</v>
      </c>
      <c r="J50" s="1" t="s">
        <v>86</v>
      </c>
      <c r="K50" s="1" t="s">
        <v>14</v>
      </c>
      <c r="L50" s="1">
        <v>3</v>
      </c>
      <c r="M50" s="1">
        <v>80</v>
      </c>
      <c r="N50" s="1">
        <v>15</v>
      </c>
      <c r="O50" s="1">
        <v>36</v>
      </c>
      <c r="P50" s="1">
        <v>35</v>
      </c>
      <c r="Q50" s="1">
        <v>239</v>
      </c>
      <c r="R50" s="1" t="s">
        <v>36</v>
      </c>
      <c r="S50" s="1" t="s">
        <v>25958</v>
      </c>
      <c r="T50" s="1">
        <f>Table5[[#This Row],[Unit_Price]]*Table5[[#This Row],[Quantity]]</f>
        <v>240</v>
      </c>
      <c r="U50" s="1">
        <f>(SUM(Table5[[#This Row],[Gross_Sales]],Table5[[#This Row],[Delivery_Fee]])-Table5[[#This Row],[Discount_Amount]])</f>
        <v>239</v>
      </c>
    </row>
    <row r="51" spans="1:21" ht="32.4" customHeight="1" x14ac:dyDescent="0.3">
      <c r="A51" s="1" t="s">
        <v>25959</v>
      </c>
      <c r="B51" s="1" t="s">
        <v>25861</v>
      </c>
      <c r="C51" s="1" t="s">
        <v>30483</v>
      </c>
      <c r="D51" s="1" t="s">
        <v>885</v>
      </c>
      <c r="E51" s="1" t="s">
        <v>67</v>
      </c>
      <c r="F51" s="1" t="s">
        <v>82</v>
      </c>
      <c r="G51" s="1" t="s">
        <v>83</v>
      </c>
      <c r="H51" s="1" t="s">
        <v>40</v>
      </c>
      <c r="I51" s="1" t="s">
        <v>41</v>
      </c>
      <c r="J51" s="1" t="s">
        <v>13</v>
      </c>
      <c r="K51" s="1" t="s">
        <v>25</v>
      </c>
      <c r="L51" s="1">
        <v>3</v>
      </c>
      <c r="M51" s="1">
        <v>170</v>
      </c>
      <c r="N51" s="1">
        <v>10</v>
      </c>
      <c r="O51" s="1">
        <v>51</v>
      </c>
      <c r="P51" s="1">
        <v>30</v>
      </c>
      <c r="Q51" s="1">
        <v>489</v>
      </c>
      <c r="R51" s="1" t="s">
        <v>26</v>
      </c>
      <c r="S51" s="1" t="s">
        <v>25960</v>
      </c>
      <c r="T51" s="1">
        <f>Table5[[#This Row],[Unit_Price]]*Table5[[#This Row],[Quantity]]</f>
        <v>510</v>
      </c>
      <c r="U51" s="1">
        <f>(SUM(Table5[[#This Row],[Gross_Sales]],Table5[[#This Row],[Delivery_Fee]])-Table5[[#This Row],[Discount_Amount]])</f>
        <v>489</v>
      </c>
    </row>
    <row r="52" spans="1:21" ht="32.4" customHeight="1" x14ac:dyDescent="0.3">
      <c r="A52" s="1" t="s">
        <v>25961</v>
      </c>
      <c r="B52" s="1" t="s">
        <v>25861</v>
      </c>
      <c r="C52" s="1" t="s">
        <v>30483</v>
      </c>
      <c r="D52" s="1" t="s">
        <v>509</v>
      </c>
      <c r="E52" s="1" t="s">
        <v>8</v>
      </c>
      <c r="F52" s="1" t="s">
        <v>187</v>
      </c>
      <c r="G52" s="1" t="s">
        <v>188</v>
      </c>
      <c r="H52" s="1" t="s">
        <v>40</v>
      </c>
      <c r="I52" s="1" t="s">
        <v>41</v>
      </c>
      <c r="J52" s="1" t="s">
        <v>13</v>
      </c>
      <c r="K52" s="1" t="s">
        <v>25</v>
      </c>
      <c r="L52" s="1">
        <v>4</v>
      </c>
      <c r="M52" s="1">
        <v>170</v>
      </c>
      <c r="N52" s="1">
        <v>20</v>
      </c>
      <c r="O52" s="1">
        <v>136</v>
      </c>
      <c r="P52" s="1">
        <v>40</v>
      </c>
      <c r="Q52" s="1">
        <v>584</v>
      </c>
      <c r="R52" s="1" t="s">
        <v>26</v>
      </c>
      <c r="S52" s="1" t="s">
        <v>25962</v>
      </c>
      <c r="T52" s="1">
        <f>Table5[[#This Row],[Unit_Price]]*Table5[[#This Row],[Quantity]]</f>
        <v>680</v>
      </c>
      <c r="U52" s="1">
        <f>(SUM(Table5[[#This Row],[Gross_Sales]],Table5[[#This Row],[Delivery_Fee]])-Table5[[#This Row],[Discount_Amount]])</f>
        <v>584</v>
      </c>
    </row>
    <row r="53" spans="1:21" ht="32.4" customHeight="1" x14ac:dyDescent="0.3">
      <c r="A53" s="1" t="s">
        <v>25963</v>
      </c>
      <c r="B53" s="1" t="s">
        <v>25861</v>
      </c>
      <c r="C53" s="1" t="s">
        <v>30483</v>
      </c>
      <c r="D53" s="1" t="s">
        <v>285</v>
      </c>
      <c r="E53" s="1" t="s">
        <v>19</v>
      </c>
      <c r="F53" s="1" t="s">
        <v>53</v>
      </c>
      <c r="G53" s="1" t="s">
        <v>54</v>
      </c>
      <c r="H53" s="1" t="s">
        <v>22</v>
      </c>
      <c r="I53" s="1" t="s">
        <v>23</v>
      </c>
      <c r="J53" s="1" t="s">
        <v>24</v>
      </c>
      <c r="K53" s="1" t="s">
        <v>25</v>
      </c>
      <c r="L53" s="1">
        <v>1</v>
      </c>
      <c r="M53" s="1">
        <v>180</v>
      </c>
      <c r="N53" s="1">
        <v>5</v>
      </c>
      <c r="O53" s="1">
        <v>9</v>
      </c>
      <c r="P53" s="1">
        <v>40</v>
      </c>
      <c r="Q53" s="1">
        <v>211</v>
      </c>
      <c r="R53" s="1" t="s">
        <v>42</v>
      </c>
      <c r="S53" s="1" t="s">
        <v>25964</v>
      </c>
      <c r="T53" s="1">
        <f>Table5[[#This Row],[Unit_Price]]*Table5[[#This Row],[Quantity]]</f>
        <v>180</v>
      </c>
      <c r="U53" s="1">
        <f>(SUM(Table5[[#This Row],[Gross_Sales]],Table5[[#This Row],[Delivery_Fee]])-Table5[[#This Row],[Discount_Amount]])</f>
        <v>211</v>
      </c>
    </row>
    <row r="54" spans="1:21" ht="32.4" customHeight="1" x14ac:dyDescent="0.3">
      <c r="A54" s="1" t="s">
        <v>25965</v>
      </c>
      <c r="B54" s="1" t="s">
        <v>25861</v>
      </c>
      <c r="C54" s="1" t="s">
        <v>30483</v>
      </c>
      <c r="D54" s="1" t="s">
        <v>1939</v>
      </c>
      <c r="E54" s="1" t="s">
        <v>67</v>
      </c>
      <c r="F54" s="1" t="s">
        <v>151</v>
      </c>
      <c r="G54" s="1" t="s">
        <v>152</v>
      </c>
      <c r="H54" s="1" t="s">
        <v>55</v>
      </c>
      <c r="I54" s="1" t="s">
        <v>56</v>
      </c>
      <c r="J54" s="1" t="s">
        <v>57</v>
      </c>
      <c r="K54" s="1" t="s">
        <v>14</v>
      </c>
      <c r="L54" s="1">
        <v>3</v>
      </c>
      <c r="M54" s="1">
        <v>180</v>
      </c>
      <c r="N54" s="1">
        <v>20</v>
      </c>
      <c r="O54" s="1">
        <v>108</v>
      </c>
      <c r="P54" s="1">
        <v>30</v>
      </c>
      <c r="Q54" s="1">
        <v>462</v>
      </c>
      <c r="R54" s="1" t="s">
        <v>63</v>
      </c>
      <c r="S54" s="1" t="s">
        <v>25966</v>
      </c>
      <c r="T54" s="1">
        <f>Table5[[#This Row],[Unit_Price]]*Table5[[#This Row],[Quantity]]</f>
        <v>540</v>
      </c>
      <c r="U54" s="1">
        <f>(SUM(Table5[[#This Row],[Gross_Sales]],Table5[[#This Row],[Delivery_Fee]])-Table5[[#This Row],[Discount_Amount]])</f>
        <v>462</v>
      </c>
    </row>
    <row r="55" spans="1:21" ht="32.4" customHeight="1" x14ac:dyDescent="0.3">
      <c r="A55" s="1" t="s">
        <v>25967</v>
      </c>
      <c r="B55" s="1" t="s">
        <v>25861</v>
      </c>
      <c r="C55" s="1" t="s">
        <v>30483</v>
      </c>
      <c r="D55" s="1" t="s">
        <v>573</v>
      </c>
      <c r="E55" s="1" t="s">
        <v>30</v>
      </c>
      <c r="F55" s="1" t="s">
        <v>151</v>
      </c>
      <c r="G55" s="1" t="s">
        <v>152</v>
      </c>
      <c r="H55" s="1" t="s">
        <v>116</v>
      </c>
      <c r="I55" s="1" t="s">
        <v>117</v>
      </c>
      <c r="J55" s="1" t="s">
        <v>35</v>
      </c>
      <c r="K55" s="1" t="s">
        <v>14</v>
      </c>
      <c r="L55" s="1">
        <v>3</v>
      </c>
      <c r="M55" s="1">
        <v>210</v>
      </c>
      <c r="N55" s="1">
        <v>20</v>
      </c>
      <c r="O55" s="1">
        <v>126</v>
      </c>
      <c r="P55" s="1">
        <v>40</v>
      </c>
      <c r="Q55" s="1">
        <v>544</v>
      </c>
      <c r="R55" s="1" t="s">
        <v>15</v>
      </c>
      <c r="S55" s="1" t="s">
        <v>25968</v>
      </c>
      <c r="T55" s="1">
        <f>Table5[[#This Row],[Unit_Price]]*Table5[[#This Row],[Quantity]]</f>
        <v>630</v>
      </c>
      <c r="U55" s="1">
        <f>(SUM(Table5[[#This Row],[Gross_Sales]],Table5[[#This Row],[Delivery_Fee]])-Table5[[#This Row],[Discount_Amount]])</f>
        <v>544</v>
      </c>
    </row>
    <row r="56" spans="1:21" ht="32.4" customHeight="1" x14ac:dyDescent="0.3">
      <c r="A56" s="1" t="s">
        <v>25969</v>
      </c>
      <c r="B56" s="1" t="s">
        <v>25861</v>
      </c>
      <c r="C56" s="1" t="s">
        <v>30483</v>
      </c>
      <c r="D56" s="1" t="s">
        <v>233</v>
      </c>
      <c r="E56" s="1" t="s">
        <v>30</v>
      </c>
      <c r="F56" s="1" t="s">
        <v>109</v>
      </c>
      <c r="G56" s="1" t="s">
        <v>110</v>
      </c>
      <c r="H56" s="1" t="s">
        <v>48</v>
      </c>
      <c r="I56" s="1" t="s">
        <v>49</v>
      </c>
      <c r="J56" s="1" t="s">
        <v>13</v>
      </c>
      <c r="K56" s="1" t="s">
        <v>14</v>
      </c>
      <c r="L56" s="1">
        <v>1</v>
      </c>
      <c r="M56" s="1">
        <v>220</v>
      </c>
      <c r="N56" s="1">
        <v>20</v>
      </c>
      <c r="O56" s="1">
        <v>44</v>
      </c>
      <c r="P56" s="1">
        <v>35</v>
      </c>
      <c r="Q56" s="1">
        <v>211</v>
      </c>
      <c r="R56" s="1" t="s">
        <v>63</v>
      </c>
      <c r="S56" s="1" t="s">
        <v>25970</v>
      </c>
      <c r="T56" s="1">
        <f>Table5[[#This Row],[Unit_Price]]*Table5[[#This Row],[Quantity]]</f>
        <v>220</v>
      </c>
      <c r="U56" s="1">
        <f>(SUM(Table5[[#This Row],[Gross_Sales]],Table5[[#This Row],[Delivery_Fee]])-Table5[[#This Row],[Discount_Amount]])</f>
        <v>211</v>
      </c>
    </row>
    <row r="57" spans="1:21" ht="32.4" customHeight="1" x14ac:dyDescent="0.3">
      <c r="A57" s="1" t="s">
        <v>25971</v>
      </c>
      <c r="B57" s="1" t="s">
        <v>25861</v>
      </c>
      <c r="C57" s="1" t="s">
        <v>30483</v>
      </c>
      <c r="D57" s="1" t="s">
        <v>406</v>
      </c>
      <c r="E57" s="1" t="s">
        <v>19</v>
      </c>
      <c r="F57" s="1" t="s">
        <v>174</v>
      </c>
      <c r="G57" s="1" t="s">
        <v>175</v>
      </c>
      <c r="H57" s="1" t="s">
        <v>143</v>
      </c>
      <c r="I57" s="1" t="s">
        <v>144</v>
      </c>
      <c r="J57" s="1" t="s">
        <v>24</v>
      </c>
      <c r="K57" s="1" t="s">
        <v>14</v>
      </c>
      <c r="L57" s="1">
        <v>3</v>
      </c>
      <c r="M57" s="1">
        <v>160</v>
      </c>
      <c r="N57" s="1">
        <v>0</v>
      </c>
      <c r="O57" s="1">
        <v>0</v>
      </c>
      <c r="P57" s="1">
        <v>40</v>
      </c>
      <c r="Q57" s="1">
        <v>520</v>
      </c>
      <c r="R57" s="1" t="s">
        <v>36</v>
      </c>
      <c r="S57" s="1" t="s">
        <v>25972</v>
      </c>
      <c r="T57" s="1">
        <f>Table5[[#This Row],[Unit_Price]]*Table5[[#This Row],[Quantity]]</f>
        <v>480</v>
      </c>
      <c r="U57" s="1">
        <f>(SUM(Table5[[#This Row],[Gross_Sales]],Table5[[#This Row],[Delivery_Fee]])-Table5[[#This Row],[Discount_Amount]])</f>
        <v>520</v>
      </c>
    </row>
    <row r="58" spans="1:21" ht="32.4" customHeight="1" x14ac:dyDescent="0.3">
      <c r="A58" s="1" t="s">
        <v>25973</v>
      </c>
      <c r="B58" s="1" t="s">
        <v>25861</v>
      </c>
      <c r="C58" s="1" t="s">
        <v>30483</v>
      </c>
      <c r="D58" s="1" t="s">
        <v>453</v>
      </c>
      <c r="E58" s="1" t="s">
        <v>67</v>
      </c>
      <c r="F58" s="1" t="s">
        <v>129</v>
      </c>
      <c r="G58" s="1" t="s">
        <v>130</v>
      </c>
      <c r="H58" s="1" t="s">
        <v>40</v>
      </c>
      <c r="I58" s="1" t="s">
        <v>41</v>
      </c>
      <c r="J58" s="1" t="s">
        <v>13</v>
      </c>
      <c r="K58" s="1" t="s">
        <v>25</v>
      </c>
      <c r="L58" s="1">
        <v>4</v>
      </c>
      <c r="M58" s="1">
        <v>170</v>
      </c>
      <c r="N58" s="1">
        <v>0</v>
      </c>
      <c r="O58" s="1">
        <v>0</v>
      </c>
      <c r="P58" s="1">
        <v>30</v>
      </c>
      <c r="Q58" s="1">
        <v>710</v>
      </c>
      <c r="R58" s="1" t="s">
        <v>36</v>
      </c>
      <c r="S58" s="1" t="s">
        <v>25974</v>
      </c>
      <c r="T58" s="1">
        <f>Table5[[#This Row],[Unit_Price]]*Table5[[#This Row],[Quantity]]</f>
        <v>680</v>
      </c>
      <c r="U58" s="1">
        <f>(SUM(Table5[[#This Row],[Gross_Sales]],Table5[[#This Row],[Delivery_Fee]])-Table5[[#This Row],[Discount_Amount]])</f>
        <v>710</v>
      </c>
    </row>
    <row r="59" spans="1:21" ht="32.4" customHeight="1" x14ac:dyDescent="0.3">
      <c r="A59" s="1" t="s">
        <v>25975</v>
      </c>
      <c r="B59" s="1" t="s">
        <v>25861</v>
      </c>
      <c r="C59" s="1" t="s">
        <v>30483</v>
      </c>
      <c r="D59" s="1" t="s">
        <v>2314</v>
      </c>
      <c r="E59" s="1" t="s">
        <v>30</v>
      </c>
      <c r="F59" s="1" t="s">
        <v>136</v>
      </c>
      <c r="G59" s="1" t="s">
        <v>137</v>
      </c>
      <c r="H59" s="1" t="s">
        <v>40</v>
      </c>
      <c r="I59" s="1" t="s">
        <v>41</v>
      </c>
      <c r="J59" s="1" t="s">
        <v>13</v>
      </c>
      <c r="K59" s="1" t="s">
        <v>25</v>
      </c>
      <c r="L59" s="1">
        <v>1</v>
      </c>
      <c r="M59" s="1">
        <v>170</v>
      </c>
      <c r="N59" s="1">
        <v>10</v>
      </c>
      <c r="O59" s="1">
        <v>17</v>
      </c>
      <c r="P59" s="1">
        <v>35</v>
      </c>
      <c r="Q59" s="1">
        <v>188</v>
      </c>
      <c r="R59" s="1" t="s">
        <v>36</v>
      </c>
      <c r="S59" s="1" t="s">
        <v>25976</v>
      </c>
      <c r="T59" s="1">
        <f>Table5[[#This Row],[Unit_Price]]*Table5[[#This Row],[Quantity]]</f>
        <v>170</v>
      </c>
      <c r="U59" s="1">
        <f>(SUM(Table5[[#This Row],[Gross_Sales]],Table5[[#This Row],[Delivery_Fee]])-Table5[[#This Row],[Discount_Amount]])</f>
        <v>188</v>
      </c>
    </row>
    <row r="60" spans="1:21" ht="32.4" customHeight="1" x14ac:dyDescent="0.3">
      <c r="A60" s="1" t="s">
        <v>25977</v>
      </c>
      <c r="B60" s="1" t="s">
        <v>25861</v>
      </c>
      <c r="C60" s="1" t="s">
        <v>30483</v>
      </c>
      <c r="D60" s="1" t="s">
        <v>433</v>
      </c>
      <c r="E60" s="1" t="s">
        <v>67</v>
      </c>
      <c r="F60" s="1" t="s">
        <v>141</v>
      </c>
      <c r="G60" s="1" t="s">
        <v>142</v>
      </c>
      <c r="H60" s="1" t="s">
        <v>33</v>
      </c>
      <c r="I60" s="1" t="s">
        <v>34</v>
      </c>
      <c r="J60" s="1" t="s">
        <v>35</v>
      </c>
      <c r="K60" s="1" t="s">
        <v>25</v>
      </c>
      <c r="L60" s="1">
        <v>1</v>
      </c>
      <c r="M60" s="1">
        <v>240</v>
      </c>
      <c r="N60" s="1">
        <v>10</v>
      </c>
      <c r="O60" s="1">
        <v>24</v>
      </c>
      <c r="P60" s="1">
        <v>35</v>
      </c>
      <c r="Q60" s="1">
        <v>251</v>
      </c>
      <c r="R60" s="1" t="s">
        <v>15</v>
      </c>
      <c r="S60" s="1" t="s">
        <v>25978</v>
      </c>
      <c r="T60" s="1">
        <f>Table5[[#This Row],[Unit_Price]]*Table5[[#This Row],[Quantity]]</f>
        <v>240</v>
      </c>
      <c r="U60" s="1">
        <f>(SUM(Table5[[#This Row],[Gross_Sales]],Table5[[#This Row],[Delivery_Fee]])-Table5[[#This Row],[Discount_Amount]])</f>
        <v>251</v>
      </c>
    </row>
    <row r="61" spans="1:21" ht="32.4" customHeight="1" x14ac:dyDescent="0.3">
      <c r="A61" s="1" t="s">
        <v>25979</v>
      </c>
      <c r="B61" s="1" t="s">
        <v>25861</v>
      </c>
      <c r="C61" s="1" t="s">
        <v>30483</v>
      </c>
      <c r="D61" s="1" t="s">
        <v>115</v>
      </c>
      <c r="E61" s="1" t="s">
        <v>19</v>
      </c>
      <c r="F61" s="1" t="s">
        <v>174</v>
      </c>
      <c r="G61" s="1" t="s">
        <v>175</v>
      </c>
      <c r="H61" s="1" t="s">
        <v>70</v>
      </c>
      <c r="I61" s="1" t="s">
        <v>71</v>
      </c>
      <c r="J61" s="1" t="s">
        <v>13</v>
      </c>
      <c r="K61" s="1" t="s">
        <v>14</v>
      </c>
      <c r="L61" s="1">
        <v>1</v>
      </c>
      <c r="M61" s="1">
        <v>130</v>
      </c>
      <c r="N61" s="1">
        <v>10</v>
      </c>
      <c r="O61" s="1">
        <v>13</v>
      </c>
      <c r="P61" s="1">
        <v>40</v>
      </c>
      <c r="Q61" s="1">
        <v>157</v>
      </c>
      <c r="R61" s="1" t="s">
        <v>63</v>
      </c>
      <c r="S61" s="1" t="s">
        <v>25980</v>
      </c>
      <c r="T61" s="1">
        <f>Table5[[#This Row],[Unit_Price]]*Table5[[#This Row],[Quantity]]</f>
        <v>130</v>
      </c>
      <c r="U61" s="1">
        <f>(SUM(Table5[[#This Row],[Gross_Sales]],Table5[[#This Row],[Delivery_Fee]])-Table5[[#This Row],[Discount_Amount]])</f>
        <v>157</v>
      </c>
    </row>
    <row r="62" spans="1:21" ht="32.4" customHeight="1" x14ac:dyDescent="0.3">
      <c r="A62" s="1" t="s">
        <v>25981</v>
      </c>
      <c r="B62" s="1" t="s">
        <v>25861</v>
      </c>
      <c r="C62" s="1" t="s">
        <v>30483</v>
      </c>
      <c r="D62" s="1" t="s">
        <v>140</v>
      </c>
      <c r="E62" s="1" t="s">
        <v>67</v>
      </c>
      <c r="F62" s="1" t="s">
        <v>68</v>
      </c>
      <c r="G62" s="1" t="s">
        <v>69</v>
      </c>
      <c r="H62" s="1" t="s">
        <v>77</v>
      </c>
      <c r="I62" s="1" t="s">
        <v>78</v>
      </c>
      <c r="J62" s="1" t="s">
        <v>24</v>
      </c>
      <c r="K62" s="1" t="s">
        <v>14</v>
      </c>
      <c r="L62" s="1">
        <v>2</v>
      </c>
      <c r="M62" s="1">
        <v>150</v>
      </c>
      <c r="N62" s="1">
        <v>20</v>
      </c>
      <c r="O62" s="1">
        <v>60</v>
      </c>
      <c r="P62" s="1">
        <v>40</v>
      </c>
      <c r="Q62" s="1">
        <v>280</v>
      </c>
      <c r="R62" s="1" t="s">
        <v>36</v>
      </c>
      <c r="S62" s="1" t="s">
        <v>25982</v>
      </c>
      <c r="T62" s="1">
        <f>Table5[[#This Row],[Unit_Price]]*Table5[[#This Row],[Quantity]]</f>
        <v>300</v>
      </c>
      <c r="U62" s="1">
        <f>(SUM(Table5[[#This Row],[Gross_Sales]],Table5[[#This Row],[Delivery_Fee]])-Table5[[#This Row],[Discount_Amount]])</f>
        <v>280</v>
      </c>
    </row>
    <row r="63" spans="1:21" ht="32.4" customHeight="1" x14ac:dyDescent="0.3">
      <c r="A63" s="1" t="s">
        <v>25983</v>
      </c>
      <c r="B63" s="1" t="s">
        <v>25861</v>
      </c>
      <c r="C63" s="1" t="s">
        <v>30483</v>
      </c>
      <c r="D63" s="1" t="s">
        <v>783</v>
      </c>
      <c r="E63" s="1" t="s">
        <v>67</v>
      </c>
      <c r="F63" s="1" t="s">
        <v>68</v>
      </c>
      <c r="G63" s="1" t="s">
        <v>69</v>
      </c>
      <c r="H63" s="1" t="s">
        <v>111</v>
      </c>
      <c r="I63" s="1" t="s">
        <v>112</v>
      </c>
      <c r="J63" s="1" t="s">
        <v>13</v>
      </c>
      <c r="K63" s="1" t="s">
        <v>25</v>
      </c>
      <c r="L63" s="1">
        <v>1</v>
      </c>
      <c r="M63" s="1">
        <v>280</v>
      </c>
      <c r="N63" s="1">
        <v>0</v>
      </c>
      <c r="O63" s="1">
        <v>0</v>
      </c>
      <c r="P63" s="1">
        <v>40</v>
      </c>
      <c r="Q63" s="1">
        <v>320</v>
      </c>
      <c r="R63" s="1" t="s">
        <v>63</v>
      </c>
      <c r="S63" s="1" t="s">
        <v>25984</v>
      </c>
      <c r="T63" s="1">
        <f>Table5[[#This Row],[Unit_Price]]*Table5[[#This Row],[Quantity]]</f>
        <v>280</v>
      </c>
      <c r="U63" s="1">
        <f>(SUM(Table5[[#This Row],[Gross_Sales]],Table5[[#This Row],[Delivery_Fee]])-Table5[[#This Row],[Discount_Amount]])</f>
        <v>320</v>
      </c>
    </row>
    <row r="64" spans="1:21" ht="32.4" customHeight="1" x14ac:dyDescent="0.3">
      <c r="A64" s="1" t="s">
        <v>25985</v>
      </c>
      <c r="B64" s="1" t="s">
        <v>25861</v>
      </c>
      <c r="C64" s="1" t="s">
        <v>30483</v>
      </c>
      <c r="D64" s="1" t="s">
        <v>215</v>
      </c>
      <c r="E64" s="1" t="s">
        <v>19</v>
      </c>
      <c r="F64" s="1" t="s">
        <v>98</v>
      </c>
      <c r="G64" s="1" t="s">
        <v>99</v>
      </c>
      <c r="H64" s="1" t="s">
        <v>48</v>
      </c>
      <c r="I64" s="1" t="s">
        <v>49</v>
      </c>
      <c r="J64" s="1" t="s">
        <v>13</v>
      </c>
      <c r="K64" s="1" t="s">
        <v>14</v>
      </c>
      <c r="L64" s="1">
        <v>4</v>
      </c>
      <c r="M64" s="1">
        <v>220</v>
      </c>
      <c r="N64" s="1">
        <v>5</v>
      </c>
      <c r="O64" s="1">
        <v>44</v>
      </c>
      <c r="P64" s="1">
        <v>30</v>
      </c>
      <c r="Q64" s="1">
        <v>866</v>
      </c>
      <c r="R64" s="1" t="s">
        <v>42</v>
      </c>
      <c r="S64" s="1" t="s">
        <v>25986</v>
      </c>
      <c r="T64" s="1">
        <f>Table5[[#This Row],[Unit_Price]]*Table5[[#This Row],[Quantity]]</f>
        <v>880</v>
      </c>
      <c r="U64" s="1">
        <f>(SUM(Table5[[#This Row],[Gross_Sales]],Table5[[#This Row],[Delivery_Fee]])-Table5[[#This Row],[Discount_Amount]])</f>
        <v>866</v>
      </c>
    </row>
    <row r="65" spans="1:21" ht="32.4" customHeight="1" x14ac:dyDescent="0.3">
      <c r="A65" s="1" t="s">
        <v>25987</v>
      </c>
      <c r="B65" s="1" t="s">
        <v>25861</v>
      </c>
      <c r="C65" s="1" t="s">
        <v>30483</v>
      </c>
      <c r="D65" s="1" t="s">
        <v>1194</v>
      </c>
      <c r="E65" s="1" t="s">
        <v>8</v>
      </c>
      <c r="F65" s="1" t="s">
        <v>151</v>
      </c>
      <c r="G65" s="1" t="s">
        <v>152</v>
      </c>
      <c r="H65" s="1" t="s">
        <v>131</v>
      </c>
      <c r="I65" s="1" t="s">
        <v>132</v>
      </c>
      <c r="J65" s="1" t="s">
        <v>57</v>
      </c>
      <c r="K65" s="1" t="s">
        <v>25</v>
      </c>
      <c r="L65" s="1">
        <v>2</v>
      </c>
      <c r="M65" s="1">
        <v>220</v>
      </c>
      <c r="N65" s="1">
        <v>5</v>
      </c>
      <c r="O65" s="1">
        <v>22</v>
      </c>
      <c r="P65" s="1">
        <v>35</v>
      </c>
      <c r="Q65" s="1">
        <v>453</v>
      </c>
      <c r="R65" s="1" t="s">
        <v>15</v>
      </c>
      <c r="S65" s="1" t="s">
        <v>25988</v>
      </c>
      <c r="T65" s="1">
        <f>Table5[[#This Row],[Unit_Price]]*Table5[[#This Row],[Quantity]]</f>
        <v>440</v>
      </c>
      <c r="U65" s="1">
        <f>(SUM(Table5[[#This Row],[Gross_Sales]],Table5[[#This Row],[Delivery_Fee]])-Table5[[#This Row],[Discount_Amount]])</f>
        <v>453</v>
      </c>
    </row>
    <row r="66" spans="1:21" ht="32.4" customHeight="1" x14ac:dyDescent="0.3">
      <c r="A66" s="1" t="s">
        <v>25989</v>
      </c>
      <c r="B66" s="1" t="s">
        <v>25861</v>
      </c>
      <c r="C66" s="1" t="s">
        <v>30483</v>
      </c>
      <c r="D66" s="1" t="s">
        <v>355</v>
      </c>
      <c r="E66" s="1" t="s">
        <v>19</v>
      </c>
      <c r="F66" s="1" t="s">
        <v>53</v>
      </c>
      <c r="G66" s="1" t="s">
        <v>54</v>
      </c>
      <c r="H66" s="1" t="s">
        <v>40</v>
      </c>
      <c r="I66" s="1" t="s">
        <v>41</v>
      </c>
      <c r="J66" s="1" t="s">
        <v>13</v>
      </c>
      <c r="K66" s="1" t="s">
        <v>25</v>
      </c>
      <c r="L66" s="1">
        <v>1</v>
      </c>
      <c r="M66" s="1">
        <v>170</v>
      </c>
      <c r="N66" s="1">
        <v>20</v>
      </c>
      <c r="O66" s="1">
        <v>34</v>
      </c>
      <c r="P66" s="1">
        <v>25</v>
      </c>
      <c r="Q66" s="1">
        <v>161</v>
      </c>
      <c r="R66" s="1" t="s">
        <v>26</v>
      </c>
      <c r="S66" s="1" t="s">
        <v>25990</v>
      </c>
      <c r="T66" s="1">
        <f>Table5[[#This Row],[Unit_Price]]*Table5[[#This Row],[Quantity]]</f>
        <v>170</v>
      </c>
      <c r="U66" s="1">
        <f>(SUM(Table5[[#This Row],[Gross_Sales]],Table5[[#This Row],[Delivery_Fee]])-Table5[[#This Row],[Discount_Amount]])</f>
        <v>161</v>
      </c>
    </row>
    <row r="67" spans="1:21" ht="32.4" customHeight="1" x14ac:dyDescent="0.3">
      <c r="A67" s="1" t="s">
        <v>25991</v>
      </c>
      <c r="B67" s="1" t="s">
        <v>25861</v>
      </c>
      <c r="C67" s="1" t="s">
        <v>30483</v>
      </c>
      <c r="D67" s="1" t="s">
        <v>415</v>
      </c>
      <c r="E67" s="1" t="s">
        <v>19</v>
      </c>
      <c r="F67" s="1" t="s">
        <v>98</v>
      </c>
      <c r="G67" s="1" t="s">
        <v>99</v>
      </c>
      <c r="H67" s="1" t="s">
        <v>40</v>
      </c>
      <c r="I67" s="1" t="s">
        <v>41</v>
      </c>
      <c r="J67" s="1" t="s">
        <v>13</v>
      </c>
      <c r="K67" s="1" t="s">
        <v>25</v>
      </c>
      <c r="L67" s="1">
        <v>3</v>
      </c>
      <c r="M67" s="1">
        <v>170</v>
      </c>
      <c r="N67" s="1">
        <v>15</v>
      </c>
      <c r="O67" s="1">
        <v>76.5</v>
      </c>
      <c r="P67" s="1">
        <v>30</v>
      </c>
      <c r="Q67" s="1">
        <v>463.5</v>
      </c>
      <c r="R67" s="1" t="s">
        <v>26</v>
      </c>
      <c r="S67" s="1" t="s">
        <v>25992</v>
      </c>
      <c r="T67" s="1">
        <f>Table5[[#This Row],[Unit_Price]]*Table5[[#This Row],[Quantity]]</f>
        <v>510</v>
      </c>
      <c r="U67" s="1">
        <f>(SUM(Table5[[#This Row],[Gross_Sales]],Table5[[#This Row],[Delivery_Fee]])-Table5[[#This Row],[Discount_Amount]])</f>
        <v>463.5</v>
      </c>
    </row>
    <row r="68" spans="1:21" ht="32.4" customHeight="1" x14ac:dyDescent="0.3">
      <c r="A68" s="1" t="s">
        <v>25993</v>
      </c>
      <c r="B68" s="1" t="s">
        <v>25861</v>
      </c>
      <c r="C68" s="1" t="s">
        <v>30483</v>
      </c>
      <c r="D68" s="1" t="s">
        <v>600</v>
      </c>
      <c r="E68" s="1" t="s">
        <v>30</v>
      </c>
      <c r="F68" s="1" t="s">
        <v>31</v>
      </c>
      <c r="G68" s="1" t="s">
        <v>32</v>
      </c>
      <c r="H68" s="1" t="s">
        <v>48</v>
      </c>
      <c r="I68" s="1" t="s">
        <v>49</v>
      </c>
      <c r="J68" s="1" t="s">
        <v>13</v>
      </c>
      <c r="K68" s="1" t="s">
        <v>14</v>
      </c>
      <c r="L68" s="1">
        <v>4</v>
      </c>
      <c r="M68" s="1">
        <v>220</v>
      </c>
      <c r="N68" s="1">
        <v>5</v>
      </c>
      <c r="O68" s="1">
        <v>44</v>
      </c>
      <c r="P68" s="1">
        <v>20</v>
      </c>
      <c r="Q68" s="1">
        <v>856</v>
      </c>
      <c r="R68" s="1" t="s">
        <v>26</v>
      </c>
      <c r="S68" s="1" t="s">
        <v>25994</v>
      </c>
      <c r="T68" s="1">
        <f>Table5[[#This Row],[Unit_Price]]*Table5[[#This Row],[Quantity]]</f>
        <v>880</v>
      </c>
      <c r="U68" s="1">
        <f>(SUM(Table5[[#This Row],[Gross_Sales]],Table5[[#This Row],[Delivery_Fee]])-Table5[[#This Row],[Discount_Amount]])</f>
        <v>856</v>
      </c>
    </row>
    <row r="69" spans="1:21" ht="32.4" customHeight="1" x14ac:dyDescent="0.3">
      <c r="A69" s="1" t="s">
        <v>25995</v>
      </c>
      <c r="B69" s="1" t="s">
        <v>25861</v>
      </c>
      <c r="C69" s="1" t="s">
        <v>30483</v>
      </c>
      <c r="D69" s="1" t="s">
        <v>1318</v>
      </c>
      <c r="E69" s="1" t="s">
        <v>30</v>
      </c>
      <c r="F69" s="1" t="s">
        <v>339</v>
      </c>
      <c r="G69" s="1" t="s">
        <v>340</v>
      </c>
      <c r="H69" s="1" t="s">
        <v>77</v>
      </c>
      <c r="I69" s="1" t="s">
        <v>78</v>
      </c>
      <c r="J69" s="1" t="s">
        <v>24</v>
      </c>
      <c r="K69" s="1" t="s">
        <v>14</v>
      </c>
      <c r="L69" s="1">
        <v>3</v>
      </c>
      <c r="M69" s="1">
        <v>150</v>
      </c>
      <c r="N69" s="1">
        <v>20</v>
      </c>
      <c r="O69" s="1">
        <v>90</v>
      </c>
      <c r="P69" s="1">
        <v>20</v>
      </c>
      <c r="Q69" s="1">
        <v>380</v>
      </c>
      <c r="R69" s="1" t="s">
        <v>36</v>
      </c>
      <c r="S69" s="1" t="s">
        <v>25996</v>
      </c>
      <c r="T69" s="1">
        <f>Table5[[#This Row],[Unit_Price]]*Table5[[#This Row],[Quantity]]</f>
        <v>450</v>
      </c>
      <c r="U69" s="1">
        <f>(SUM(Table5[[#This Row],[Gross_Sales]],Table5[[#This Row],[Delivery_Fee]])-Table5[[#This Row],[Discount_Amount]])</f>
        <v>380</v>
      </c>
    </row>
    <row r="70" spans="1:21" ht="32.4" customHeight="1" x14ac:dyDescent="0.3">
      <c r="A70" s="1" t="s">
        <v>25997</v>
      </c>
      <c r="B70" s="1" t="s">
        <v>25861</v>
      </c>
      <c r="C70" s="1" t="s">
        <v>30483</v>
      </c>
      <c r="D70" s="1" t="s">
        <v>1726</v>
      </c>
      <c r="E70" s="1" t="s">
        <v>67</v>
      </c>
      <c r="F70" s="1" t="s">
        <v>68</v>
      </c>
      <c r="G70" s="1" t="s">
        <v>69</v>
      </c>
      <c r="H70" s="1" t="s">
        <v>84</v>
      </c>
      <c r="I70" s="1" t="s">
        <v>85</v>
      </c>
      <c r="J70" s="1" t="s">
        <v>86</v>
      </c>
      <c r="K70" s="1" t="s">
        <v>14</v>
      </c>
      <c r="L70" s="1">
        <v>3</v>
      </c>
      <c r="M70" s="1">
        <v>100</v>
      </c>
      <c r="N70" s="1">
        <v>20</v>
      </c>
      <c r="O70" s="1">
        <v>60</v>
      </c>
      <c r="P70" s="1">
        <v>30</v>
      </c>
      <c r="Q70" s="1">
        <v>270</v>
      </c>
      <c r="R70" s="1" t="s">
        <v>26</v>
      </c>
      <c r="S70" s="1" t="s">
        <v>25998</v>
      </c>
      <c r="T70" s="1">
        <f>Table5[[#This Row],[Unit_Price]]*Table5[[#This Row],[Quantity]]</f>
        <v>300</v>
      </c>
      <c r="U70" s="1">
        <f>(SUM(Table5[[#This Row],[Gross_Sales]],Table5[[#This Row],[Delivery_Fee]])-Table5[[#This Row],[Discount_Amount]])</f>
        <v>270</v>
      </c>
    </row>
    <row r="71" spans="1:21" ht="32.4" customHeight="1" x14ac:dyDescent="0.3">
      <c r="A71" s="1" t="s">
        <v>25999</v>
      </c>
      <c r="B71" s="1" t="s">
        <v>25861</v>
      </c>
      <c r="C71" s="1" t="s">
        <v>30483</v>
      </c>
      <c r="D71" s="1" t="s">
        <v>488</v>
      </c>
      <c r="E71" s="1" t="s">
        <v>30</v>
      </c>
      <c r="F71" s="1" t="s">
        <v>31</v>
      </c>
      <c r="G71" s="1" t="s">
        <v>32</v>
      </c>
      <c r="H71" s="1" t="s">
        <v>55</v>
      </c>
      <c r="I71" s="1" t="s">
        <v>56</v>
      </c>
      <c r="J71" s="1" t="s">
        <v>57</v>
      </c>
      <c r="K71" s="1" t="s">
        <v>14</v>
      </c>
      <c r="L71" s="1">
        <v>4</v>
      </c>
      <c r="M71" s="1">
        <v>180</v>
      </c>
      <c r="N71" s="1">
        <v>5</v>
      </c>
      <c r="O71" s="1">
        <v>36</v>
      </c>
      <c r="P71" s="1">
        <v>40</v>
      </c>
      <c r="Q71" s="1">
        <v>724</v>
      </c>
      <c r="R71" s="1" t="s">
        <v>15</v>
      </c>
      <c r="S71" s="1" t="s">
        <v>26000</v>
      </c>
      <c r="T71" s="1">
        <f>Table5[[#This Row],[Unit_Price]]*Table5[[#This Row],[Quantity]]</f>
        <v>720</v>
      </c>
      <c r="U71" s="1">
        <f>(SUM(Table5[[#This Row],[Gross_Sales]],Table5[[#This Row],[Delivery_Fee]])-Table5[[#This Row],[Discount_Amount]])</f>
        <v>724</v>
      </c>
    </row>
    <row r="72" spans="1:21" ht="32.4" customHeight="1" x14ac:dyDescent="0.3">
      <c r="A72" s="1" t="s">
        <v>26001</v>
      </c>
      <c r="B72" s="1" t="s">
        <v>25861</v>
      </c>
      <c r="C72" s="1" t="s">
        <v>30483</v>
      </c>
      <c r="D72" s="1" t="s">
        <v>161</v>
      </c>
      <c r="E72" s="1" t="s">
        <v>19</v>
      </c>
      <c r="F72" s="1" t="s">
        <v>93</v>
      </c>
      <c r="G72" s="1" t="s">
        <v>94</v>
      </c>
      <c r="H72" s="1" t="s">
        <v>143</v>
      </c>
      <c r="I72" s="1" t="s">
        <v>144</v>
      </c>
      <c r="J72" s="1" t="s">
        <v>24</v>
      </c>
      <c r="K72" s="1" t="s">
        <v>14</v>
      </c>
      <c r="L72" s="1">
        <v>2</v>
      </c>
      <c r="M72" s="1">
        <v>160</v>
      </c>
      <c r="N72" s="1">
        <v>0</v>
      </c>
      <c r="O72" s="1">
        <v>0</v>
      </c>
      <c r="P72" s="1">
        <v>40</v>
      </c>
      <c r="Q72" s="1">
        <v>360</v>
      </c>
      <c r="R72" s="1" t="s">
        <v>63</v>
      </c>
      <c r="S72" s="1" t="s">
        <v>26002</v>
      </c>
      <c r="T72" s="1">
        <f>Table5[[#This Row],[Unit_Price]]*Table5[[#This Row],[Quantity]]</f>
        <v>320</v>
      </c>
      <c r="U72" s="1">
        <f>(SUM(Table5[[#This Row],[Gross_Sales]],Table5[[#This Row],[Delivery_Fee]])-Table5[[#This Row],[Discount_Amount]])</f>
        <v>360</v>
      </c>
    </row>
    <row r="73" spans="1:21" ht="32.4" customHeight="1" x14ac:dyDescent="0.3">
      <c r="A73" s="1" t="s">
        <v>26003</v>
      </c>
      <c r="B73" s="1" t="s">
        <v>25861</v>
      </c>
      <c r="C73" s="1" t="s">
        <v>30483</v>
      </c>
      <c r="D73" s="1" t="s">
        <v>1271</v>
      </c>
      <c r="E73" s="1" t="s">
        <v>8</v>
      </c>
      <c r="F73" s="1" t="s">
        <v>9</v>
      </c>
      <c r="G73" s="1" t="s">
        <v>10</v>
      </c>
      <c r="H73" s="1" t="s">
        <v>11</v>
      </c>
      <c r="I73" s="1" t="s">
        <v>12</v>
      </c>
      <c r="J73" s="1" t="s">
        <v>13</v>
      </c>
      <c r="K73" s="1" t="s">
        <v>14</v>
      </c>
      <c r="L73" s="1">
        <v>4</v>
      </c>
      <c r="M73" s="1">
        <v>140</v>
      </c>
      <c r="N73" s="1">
        <v>15</v>
      </c>
      <c r="O73" s="1">
        <v>84</v>
      </c>
      <c r="P73" s="1">
        <v>35</v>
      </c>
      <c r="Q73" s="1">
        <v>511</v>
      </c>
      <c r="R73" s="1" t="s">
        <v>36</v>
      </c>
      <c r="S73" s="1" t="s">
        <v>26004</v>
      </c>
      <c r="T73" s="1">
        <f>Table5[[#This Row],[Unit_Price]]*Table5[[#This Row],[Quantity]]</f>
        <v>560</v>
      </c>
      <c r="U73" s="1">
        <f>(SUM(Table5[[#This Row],[Gross_Sales]],Table5[[#This Row],[Delivery_Fee]])-Table5[[#This Row],[Discount_Amount]])</f>
        <v>511</v>
      </c>
    </row>
    <row r="74" spans="1:21" ht="32.4" customHeight="1" x14ac:dyDescent="0.3">
      <c r="A74" s="1" t="s">
        <v>26005</v>
      </c>
      <c r="B74" s="1" t="s">
        <v>25861</v>
      </c>
      <c r="C74" s="1" t="s">
        <v>30483</v>
      </c>
      <c r="D74" s="1" t="s">
        <v>1043</v>
      </c>
      <c r="E74" s="1" t="s">
        <v>19</v>
      </c>
      <c r="F74" s="1" t="s">
        <v>20</v>
      </c>
      <c r="G74" s="1" t="s">
        <v>21</v>
      </c>
      <c r="H74" s="1" t="s">
        <v>33</v>
      </c>
      <c r="I74" s="1" t="s">
        <v>34</v>
      </c>
      <c r="J74" s="1" t="s">
        <v>35</v>
      </c>
      <c r="K74" s="1" t="s">
        <v>25</v>
      </c>
      <c r="L74" s="1">
        <v>1</v>
      </c>
      <c r="M74" s="1">
        <v>240</v>
      </c>
      <c r="N74" s="1">
        <v>20</v>
      </c>
      <c r="O74" s="1">
        <v>48</v>
      </c>
      <c r="P74" s="1">
        <v>40</v>
      </c>
      <c r="Q74" s="1">
        <v>232</v>
      </c>
      <c r="R74" s="1" t="s">
        <v>15</v>
      </c>
      <c r="S74" s="1" t="s">
        <v>26006</v>
      </c>
      <c r="T74" s="1">
        <f>Table5[[#This Row],[Unit_Price]]*Table5[[#This Row],[Quantity]]</f>
        <v>240</v>
      </c>
      <c r="U74" s="1">
        <f>(SUM(Table5[[#This Row],[Gross_Sales]],Table5[[#This Row],[Delivery_Fee]])-Table5[[#This Row],[Discount_Amount]])</f>
        <v>232</v>
      </c>
    </row>
    <row r="75" spans="1:21" ht="32.4" customHeight="1" x14ac:dyDescent="0.3">
      <c r="A75" s="1" t="s">
        <v>26007</v>
      </c>
      <c r="B75" s="1" t="s">
        <v>25861</v>
      </c>
      <c r="C75" s="1" t="s">
        <v>30483</v>
      </c>
      <c r="D75" s="1" t="s">
        <v>212</v>
      </c>
      <c r="E75" s="1" t="s">
        <v>19</v>
      </c>
      <c r="F75" s="1" t="s">
        <v>129</v>
      </c>
      <c r="G75" s="1" t="s">
        <v>130</v>
      </c>
      <c r="H75" s="1" t="s">
        <v>143</v>
      </c>
      <c r="I75" s="1" t="s">
        <v>144</v>
      </c>
      <c r="J75" s="1" t="s">
        <v>24</v>
      </c>
      <c r="K75" s="1" t="s">
        <v>14</v>
      </c>
      <c r="L75" s="1">
        <v>1</v>
      </c>
      <c r="M75" s="1">
        <v>160</v>
      </c>
      <c r="N75" s="1">
        <v>15</v>
      </c>
      <c r="O75" s="1">
        <v>24</v>
      </c>
      <c r="P75" s="1">
        <v>40</v>
      </c>
      <c r="Q75" s="1">
        <v>176</v>
      </c>
      <c r="R75" s="1" t="s">
        <v>26</v>
      </c>
      <c r="S75" s="1" t="s">
        <v>26008</v>
      </c>
      <c r="T75" s="1">
        <f>Table5[[#This Row],[Unit_Price]]*Table5[[#This Row],[Quantity]]</f>
        <v>160</v>
      </c>
      <c r="U75" s="1">
        <f>(SUM(Table5[[#This Row],[Gross_Sales]],Table5[[#This Row],[Delivery_Fee]])-Table5[[#This Row],[Discount_Amount]])</f>
        <v>176</v>
      </c>
    </row>
    <row r="76" spans="1:21" ht="32.4" customHeight="1" x14ac:dyDescent="0.3">
      <c r="A76" s="1" t="s">
        <v>26009</v>
      </c>
      <c r="B76" s="1" t="s">
        <v>25861</v>
      </c>
      <c r="C76" s="1" t="s">
        <v>30483</v>
      </c>
      <c r="D76" s="1" t="s">
        <v>2234</v>
      </c>
      <c r="E76" s="1" t="s">
        <v>8</v>
      </c>
      <c r="F76" s="1" t="s">
        <v>9</v>
      </c>
      <c r="G76" s="1" t="s">
        <v>10</v>
      </c>
      <c r="H76" s="1" t="s">
        <v>111</v>
      </c>
      <c r="I76" s="1" t="s">
        <v>112</v>
      </c>
      <c r="J76" s="1" t="s">
        <v>13</v>
      </c>
      <c r="K76" s="1" t="s">
        <v>25</v>
      </c>
      <c r="L76" s="1">
        <v>3</v>
      </c>
      <c r="M76" s="1">
        <v>280</v>
      </c>
      <c r="N76" s="1">
        <v>20</v>
      </c>
      <c r="O76" s="1">
        <v>168</v>
      </c>
      <c r="P76" s="1">
        <v>35</v>
      </c>
      <c r="Q76" s="1">
        <v>707</v>
      </c>
      <c r="R76" s="1" t="s">
        <v>36</v>
      </c>
      <c r="S76" s="1" t="s">
        <v>26010</v>
      </c>
      <c r="T76" s="1">
        <f>Table5[[#This Row],[Unit_Price]]*Table5[[#This Row],[Quantity]]</f>
        <v>840</v>
      </c>
      <c r="U76" s="1">
        <f>(SUM(Table5[[#This Row],[Gross_Sales]],Table5[[#This Row],[Delivery_Fee]])-Table5[[#This Row],[Discount_Amount]])</f>
        <v>707</v>
      </c>
    </row>
    <row r="77" spans="1:21" ht="32.4" customHeight="1" x14ac:dyDescent="0.3">
      <c r="A77" s="1" t="s">
        <v>26011</v>
      </c>
      <c r="B77" s="1" t="s">
        <v>25861</v>
      </c>
      <c r="C77" s="1" t="s">
        <v>30483</v>
      </c>
      <c r="D77" s="1" t="s">
        <v>212</v>
      </c>
      <c r="E77" s="1" t="s">
        <v>19</v>
      </c>
      <c r="F77" s="1" t="s">
        <v>20</v>
      </c>
      <c r="G77" s="1" t="s">
        <v>21</v>
      </c>
      <c r="H77" s="1" t="s">
        <v>55</v>
      </c>
      <c r="I77" s="1" t="s">
        <v>56</v>
      </c>
      <c r="J77" s="1" t="s">
        <v>57</v>
      </c>
      <c r="K77" s="1" t="s">
        <v>14</v>
      </c>
      <c r="L77" s="1">
        <v>4</v>
      </c>
      <c r="M77" s="1">
        <v>180</v>
      </c>
      <c r="N77" s="1">
        <v>5</v>
      </c>
      <c r="O77" s="1">
        <v>36</v>
      </c>
      <c r="P77" s="1">
        <v>35</v>
      </c>
      <c r="Q77" s="1">
        <v>719</v>
      </c>
      <c r="R77" s="1" t="s">
        <v>36</v>
      </c>
      <c r="S77" s="1" t="s">
        <v>26012</v>
      </c>
      <c r="T77" s="1">
        <f>Table5[[#This Row],[Unit_Price]]*Table5[[#This Row],[Quantity]]</f>
        <v>720</v>
      </c>
      <c r="U77" s="1">
        <f>(SUM(Table5[[#This Row],[Gross_Sales]],Table5[[#This Row],[Delivery_Fee]])-Table5[[#This Row],[Discount_Amount]])</f>
        <v>719</v>
      </c>
    </row>
    <row r="78" spans="1:21" ht="32.4" customHeight="1" x14ac:dyDescent="0.3">
      <c r="A78" s="1" t="s">
        <v>26013</v>
      </c>
      <c r="B78" s="1" t="s">
        <v>25861</v>
      </c>
      <c r="C78" s="1" t="s">
        <v>30483</v>
      </c>
      <c r="D78" s="1" t="s">
        <v>1362</v>
      </c>
      <c r="E78" s="1" t="s">
        <v>30</v>
      </c>
      <c r="F78" s="1" t="s">
        <v>31</v>
      </c>
      <c r="G78" s="1" t="s">
        <v>32</v>
      </c>
      <c r="H78" s="1" t="s">
        <v>77</v>
      </c>
      <c r="I78" s="1" t="s">
        <v>78</v>
      </c>
      <c r="J78" s="1" t="s">
        <v>24</v>
      </c>
      <c r="K78" s="1" t="s">
        <v>14</v>
      </c>
      <c r="L78" s="1">
        <v>3</v>
      </c>
      <c r="M78" s="1">
        <v>150</v>
      </c>
      <c r="N78" s="1">
        <v>5</v>
      </c>
      <c r="O78" s="1">
        <v>22.5</v>
      </c>
      <c r="P78" s="1">
        <v>30</v>
      </c>
      <c r="Q78" s="1">
        <v>457.5</v>
      </c>
      <c r="R78" s="1" t="s">
        <v>63</v>
      </c>
      <c r="S78" s="1" t="s">
        <v>26014</v>
      </c>
      <c r="T78" s="1">
        <f>Table5[[#This Row],[Unit_Price]]*Table5[[#This Row],[Quantity]]</f>
        <v>450</v>
      </c>
      <c r="U78" s="1">
        <f>(SUM(Table5[[#This Row],[Gross_Sales]],Table5[[#This Row],[Delivery_Fee]])-Table5[[#This Row],[Discount_Amount]])</f>
        <v>457.5</v>
      </c>
    </row>
    <row r="79" spans="1:21" ht="32.4" customHeight="1" x14ac:dyDescent="0.3">
      <c r="A79" s="1" t="s">
        <v>26015</v>
      </c>
      <c r="B79" s="1" t="s">
        <v>25861</v>
      </c>
      <c r="C79" s="1" t="s">
        <v>30483</v>
      </c>
      <c r="D79" s="1" t="s">
        <v>1782</v>
      </c>
      <c r="E79" s="1" t="s">
        <v>19</v>
      </c>
      <c r="F79" s="1" t="s">
        <v>98</v>
      </c>
      <c r="G79" s="1" t="s">
        <v>99</v>
      </c>
      <c r="H79" s="1" t="s">
        <v>61</v>
      </c>
      <c r="I79" s="1" t="s">
        <v>62</v>
      </c>
      <c r="J79" s="1" t="s">
        <v>24</v>
      </c>
      <c r="K79" s="1" t="s">
        <v>25</v>
      </c>
      <c r="L79" s="1">
        <v>1</v>
      </c>
      <c r="M79" s="1">
        <v>190</v>
      </c>
      <c r="N79" s="1">
        <v>5</v>
      </c>
      <c r="O79" s="1">
        <v>9.5</v>
      </c>
      <c r="P79" s="1">
        <v>30</v>
      </c>
      <c r="Q79" s="1">
        <v>210.5</v>
      </c>
      <c r="R79" s="1" t="s">
        <v>15</v>
      </c>
      <c r="S79" s="1" t="s">
        <v>26016</v>
      </c>
      <c r="T79" s="1">
        <f>Table5[[#This Row],[Unit_Price]]*Table5[[#This Row],[Quantity]]</f>
        <v>190</v>
      </c>
      <c r="U79" s="1">
        <f>(SUM(Table5[[#This Row],[Gross_Sales]],Table5[[#This Row],[Delivery_Fee]])-Table5[[#This Row],[Discount_Amount]])</f>
        <v>210.5</v>
      </c>
    </row>
    <row r="80" spans="1:21" ht="32.4" customHeight="1" x14ac:dyDescent="0.3">
      <c r="A80" s="1" t="s">
        <v>26017</v>
      </c>
      <c r="B80" s="1" t="s">
        <v>25861</v>
      </c>
      <c r="C80" s="1" t="s">
        <v>30483</v>
      </c>
      <c r="D80" s="1" t="s">
        <v>398</v>
      </c>
      <c r="E80" s="1" t="s">
        <v>67</v>
      </c>
      <c r="F80" s="1" t="s">
        <v>151</v>
      </c>
      <c r="G80" s="1" t="s">
        <v>152</v>
      </c>
      <c r="H80" s="1" t="s">
        <v>116</v>
      </c>
      <c r="I80" s="1" t="s">
        <v>117</v>
      </c>
      <c r="J80" s="1" t="s">
        <v>35</v>
      </c>
      <c r="K80" s="1" t="s">
        <v>14</v>
      </c>
      <c r="L80" s="1">
        <v>4</v>
      </c>
      <c r="M80" s="1">
        <v>210</v>
      </c>
      <c r="N80" s="1">
        <v>5</v>
      </c>
      <c r="O80" s="1">
        <v>42</v>
      </c>
      <c r="P80" s="1">
        <v>25</v>
      </c>
      <c r="Q80" s="1">
        <v>823</v>
      </c>
      <c r="R80" s="1" t="s">
        <v>15</v>
      </c>
      <c r="S80" s="1" t="s">
        <v>26018</v>
      </c>
      <c r="T80" s="1">
        <f>Table5[[#This Row],[Unit_Price]]*Table5[[#This Row],[Quantity]]</f>
        <v>840</v>
      </c>
      <c r="U80" s="1">
        <f>(SUM(Table5[[#This Row],[Gross_Sales]],Table5[[#This Row],[Delivery_Fee]])-Table5[[#This Row],[Discount_Amount]])</f>
        <v>823</v>
      </c>
    </row>
    <row r="81" spans="1:21" ht="32.4" customHeight="1" x14ac:dyDescent="0.3">
      <c r="A81" s="1" t="s">
        <v>26019</v>
      </c>
      <c r="B81" s="1" t="s">
        <v>25861</v>
      </c>
      <c r="C81" s="1" t="s">
        <v>30483</v>
      </c>
      <c r="D81" s="1" t="s">
        <v>387</v>
      </c>
      <c r="E81" s="1" t="s">
        <v>19</v>
      </c>
      <c r="F81" s="1" t="s">
        <v>98</v>
      </c>
      <c r="G81" s="1" t="s">
        <v>99</v>
      </c>
      <c r="H81" s="1" t="s">
        <v>61</v>
      </c>
      <c r="I81" s="1" t="s">
        <v>62</v>
      </c>
      <c r="J81" s="1" t="s">
        <v>24</v>
      </c>
      <c r="K81" s="1" t="s">
        <v>25</v>
      </c>
      <c r="L81" s="1">
        <v>4</v>
      </c>
      <c r="M81" s="1">
        <v>190</v>
      </c>
      <c r="N81" s="1">
        <v>5</v>
      </c>
      <c r="O81" s="1">
        <v>38</v>
      </c>
      <c r="P81" s="1">
        <v>30</v>
      </c>
      <c r="Q81" s="1">
        <v>752</v>
      </c>
      <c r="R81" s="1" t="s">
        <v>63</v>
      </c>
      <c r="S81" s="1" t="s">
        <v>26020</v>
      </c>
      <c r="T81" s="1">
        <f>Table5[[#This Row],[Unit_Price]]*Table5[[#This Row],[Quantity]]</f>
        <v>760</v>
      </c>
      <c r="U81" s="1">
        <f>(SUM(Table5[[#This Row],[Gross_Sales]],Table5[[#This Row],[Delivery_Fee]])-Table5[[#This Row],[Discount_Amount]])</f>
        <v>752</v>
      </c>
    </row>
    <row r="82" spans="1:21" ht="32.4" customHeight="1" x14ac:dyDescent="0.3">
      <c r="A82" s="1" t="s">
        <v>26021</v>
      </c>
      <c r="B82" s="1" t="s">
        <v>25861</v>
      </c>
      <c r="C82" s="1" t="s">
        <v>30483</v>
      </c>
      <c r="D82" s="1" t="s">
        <v>756</v>
      </c>
      <c r="E82" s="1" t="s">
        <v>67</v>
      </c>
      <c r="F82" s="1" t="s">
        <v>68</v>
      </c>
      <c r="G82" s="1" t="s">
        <v>69</v>
      </c>
      <c r="H82" s="1" t="s">
        <v>55</v>
      </c>
      <c r="I82" s="1" t="s">
        <v>56</v>
      </c>
      <c r="J82" s="1" t="s">
        <v>57</v>
      </c>
      <c r="K82" s="1" t="s">
        <v>14</v>
      </c>
      <c r="L82" s="1">
        <v>4</v>
      </c>
      <c r="M82" s="1">
        <v>180</v>
      </c>
      <c r="N82" s="1">
        <v>5</v>
      </c>
      <c r="O82" s="1">
        <v>36</v>
      </c>
      <c r="P82" s="1">
        <v>35</v>
      </c>
      <c r="Q82" s="1">
        <v>719</v>
      </c>
      <c r="R82" s="1" t="s">
        <v>26</v>
      </c>
      <c r="S82" s="1" t="s">
        <v>26022</v>
      </c>
      <c r="T82" s="1">
        <f>Table5[[#This Row],[Unit_Price]]*Table5[[#This Row],[Quantity]]</f>
        <v>720</v>
      </c>
      <c r="U82" s="1">
        <f>(SUM(Table5[[#This Row],[Gross_Sales]],Table5[[#This Row],[Delivery_Fee]])-Table5[[#This Row],[Discount_Amount]])</f>
        <v>719</v>
      </c>
    </row>
    <row r="83" spans="1:21" ht="32.4" customHeight="1" x14ac:dyDescent="0.3">
      <c r="A83" s="1" t="s">
        <v>26023</v>
      </c>
      <c r="B83" s="1" t="s">
        <v>25861</v>
      </c>
      <c r="C83" s="1" t="s">
        <v>30483</v>
      </c>
      <c r="D83" s="1" t="s">
        <v>2053</v>
      </c>
      <c r="E83" s="1" t="s">
        <v>19</v>
      </c>
      <c r="F83" s="1" t="s">
        <v>46</v>
      </c>
      <c r="G83" s="1" t="s">
        <v>47</v>
      </c>
      <c r="H83" s="1" t="s">
        <v>33</v>
      </c>
      <c r="I83" s="1" t="s">
        <v>34</v>
      </c>
      <c r="J83" s="1" t="s">
        <v>35</v>
      </c>
      <c r="K83" s="1" t="s">
        <v>25</v>
      </c>
      <c r="L83" s="1">
        <v>4</v>
      </c>
      <c r="M83" s="1">
        <v>240</v>
      </c>
      <c r="N83" s="1">
        <v>10</v>
      </c>
      <c r="O83" s="1">
        <v>96</v>
      </c>
      <c r="P83" s="1">
        <v>40</v>
      </c>
      <c r="Q83" s="1">
        <v>904</v>
      </c>
      <c r="R83" s="1" t="s">
        <v>15</v>
      </c>
      <c r="S83" s="1" t="s">
        <v>26024</v>
      </c>
      <c r="T83" s="1">
        <f>Table5[[#This Row],[Unit_Price]]*Table5[[#This Row],[Quantity]]</f>
        <v>960</v>
      </c>
      <c r="U83" s="1">
        <f>(SUM(Table5[[#This Row],[Gross_Sales]],Table5[[#This Row],[Delivery_Fee]])-Table5[[#This Row],[Discount_Amount]])</f>
        <v>904</v>
      </c>
    </row>
    <row r="84" spans="1:21" ht="32.4" customHeight="1" x14ac:dyDescent="0.3">
      <c r="A84" s="1" t="s">
        <v>26025</v>
      </c>
      <c r="B84" s="1" t="s">
        <v>25861</v>
      </c>
      <c r="C84" s="1" t="s">
        <v>30483</v>
      </c>
      <c r="D84" s="1" t="s">
        <v>140</v>
      </c>
      <c r="E84" s="1" t="s">
        <v>19</v>
      </c>
      <c r="F84" s="1" t="s">
        <v>46</v>
      </c>
      <c r="G84" s="1" t="s">
        <v>47</v>
      </c>
      <c r="H84" s="1" t="s">
        <v>288</v>
      </c>
      <c r="I84" s="1" t="s">
        <v>289</v>
      </c>
      <c r="J84" s="1" t="s">
        <v>86</v>
      </c>
      <c r="K84" s="1" t="s">
        <v>14</v>
      </c>
      <c r="L84" s="1">
        <v>3</v>
      </c>
      <c r="M84" s="1">
        <v>80</v>
      </c>
      <c r="N84" s="1">
        <v>5</v>
      </c>
      <c r="O84" s="1">
        <v>12</v>
      </c>
      <c r="P84" s="1">
        <v>25</v>
      </c>
      <c r="Q84" s="1">
        <v>253</v>
      </c>
      <c r="R84" s="1" t="s">
        <v>36</v>
      </c>
      <c r="S84" s="1" t="s">
        <v>26026</v>
      </c>
      <c r="T84" s="1">
        <f>Table5[[#This Row],[Unit_Price]]*Table5[[#This Row],[Quantity]]</f>
        <v>240</v>
      </c>
      <c r="U84" s="1">
        <f>(SUM(Table5[[#This Row],[Gross_Sales]],Table5[[#This Row],[Delivery_Fee]])-Table5[[#This Row],[Discount_Amount]])</f>
        <v>253</v>
      </c>
    </row>
    <row r="85" spans="1:21" ht="32.4" customHeight="1" x14ac:dyDescent="0.3">
      <c r="A85" s="1" t="s">
        <v>26027</v>
      </c>
      <c r="B85" s="1" t="s">
        <v>25861</v>
      </c>
      <c r="C85" s="1" t="s">
        <v>30483</v>
      </c>
      <c r="D85" s="1" t="s">
        <v>1166</v>
      </c>
      <c r="E85" s="1" t="s">
        <v>67</v>
      </c>
      <c r="F85" s="1" t="s">
        <v>82</v>
      </c>
      <c r="G85" s="1" t="s">
        <v>83</v>
      </c>
      <c r="H85" s="1" t="s">
        <v>288</v>
      </c>
      <c r="I85" s="1" t="s">
        <v>289</v>
      </c>
      <c r="J85" s="1" t="s">
        <v>86</v>
      </c>
      <c r="K85" s="1" t="s">
        <v>14</v>
      </c>
      <c r="L85" s="1">
        <v>4</v>
      </c>
      <c r="M85" s="1">
        <v>80</v>
      </c>
      <c r="N85" s="1">
        <v>0</v>
      </c>
      <c r="O85" s="1">
        <v>0</v>
      </c>
      <c r="P85" s="1">
        <v>20</v>
      </c>
      <c r="Q85" s="1">
        <v>340</v>
      </c>
      <c r="R85" s="1" t="s">
        <v>15</v>
      </c>
      <c r="S85" s="1" t="s">
        <v>26028</v>
      </c>
      <c r="T85" s="1">
        <f>Table5[[#This Row],[Unit_Price]]*Table5[[#This Row],[Quantity]]</f>
        <v>320</v>
      </c>
      <c r="U85" s="1">
        <f>(SUM(Table5[[#This Row],[Gross_Sales]],Table5[[#This Row],[Delivery_Fee]])-Table5[[#This Row],[Discount_Amount]])</f>
        <v>340</v>
      </c>
    </row>
    <row r="86" spans="1:21" ht="32.4" customHeight="1" x14ac:dyDescent="0.3">
      <c r="A86" s="1" t="s">
        <v>26029</v>
      </c>
      <c r="B86" s="1" t="s">
        <v>25861</v>
      </c>
      <c r="C86" s="1" t="s">
        <v>30483</v>
      </c>
      <c r="D86" s="1" t="s">
        <v>1499</v>
      </c>
      <c r="E86" s="1" t="s">
        <v>8</v>
      </c>
      <c r="F86" s="1" t="s">
        <v>82</v>
      </c>
      <c r="G86" s="1" t="s">
        <v>83</v>
      </c>
      <c r="H86" s="1" t="s">
        <v>22</v>
      </c>
      <c r="I86" s="1" t="s">
        <v>23</v>
      </c>
      <c r="J86" s="1" t="s">
        <v>24</v>
      </c>
      <c r="K86" s="1" t="s">
        <v>25</v>
      </c>
      <c r="L86" s="1">
        <v>4</v>
      </c>
      <c r="M86" s="1">
        <v>180</v>
      </c>
      <c r="N86" s="1">
        <v>10</v>
      </c>
      <c r="O86" s="1">
        <v>72</v>
      </c>
      <c r="P86" s="1">
        <v>25</v>
      </c>
      <c r="Q86" s="1">
        <v>673</v>
      </c>
      <c r="R86" s="1" t="s">
        <v>63</v>
      </c>
      <c r="S86" s="1" t="s">
        <v>26030</v>
      </c>
      <c r="T86" s="1">
        <f>Table5[[#This Row],[Unit_Price]]*Table5[[#This Row],[Quantity]]</f>
        <v>720</v>
      </c>
      <c r="U86" s="1">
        <f>(SUM(Table5[[#This Row],[Gross_Sales]],Table5[[#This Row],[Delivery_Fee]])-Table5[[#This Row],[Discount_Amount]])</f>
        <v>673</v>
      </c>
    </row>
    <row r="87" spans="1:21" ht="32.4" customHeight="1" x14ac:dyDescent="0.3">
      <c r="A87" s="1" t="s">
        <v>26031</v>
      </c>
      <c r="B87" s="1" t="s">
        <v>25861</v>
      </c>
      <c r="C87" s="1" t="s">
        <v>30483</v>
      </c>
      <c r="D87" s="1" t="s">
        <v>1410</v>
      </c>
      <c r="E87" s="1" t="s">
        <v>8</v>
      </c>
      <c r="F87" s="1" t="s">
        <v>46</v>
      </c>
      <c r="G87" s="1" t="s">
        <v>47</v>
      </c>
      <c r="H87" s="1" t="s">
        <v>11</v>
      </c>
      <c r="I87" s="1" t="s">
        <v>12</v>
      </c>
      <c r="J87" s="1" t="s">
        <v>13</v>
      </c>
      <c r="K87" s="1" t="s">
        <v>14</v>
      </c>
      <c r="L87" s="1">
        <v>1</v>
      </c>
      <c r="M87" s="1">
        <v>140</v>
      </c>
      <c r="N87" s="1">
        <v>15</v>
      </c>
      <c r="O87" s="1">
        <v>21</v>
      </c>
      <c r="P87" s="1">
        <v>30</v>
      </c>
      <c r="Q87" s="1">
        <v>149</v>
      </c>
      <c r="R87" s="1" t="s">
        <v>42</v>
      </c>
      <c r="S87" s="1" t="s">
        <v>26032</v>
      </c>
      <c r="T87" s="1">
        <f>Table5[[#This Row],[Unit_Price]]*Table5[[#This Row],[Quantity]]</f>
        <v>140</v>
      </c>
      <c r="U87" s="1">
        <f>(SUM(Table5[[#This Row],[Gross_Sales]],Table5[[#This Row],[Delivery_Fee]])-Table5[[#This Row],[Discount_Amount]])</f>
        <v>149</v>
      </c>
    </row>
    <row r="88" spans="1:21" ht="32.4" customHeight="1" x14ac:dyDescent="0.3">
      <c r="A88" s="1" t="s">
        <v>26033</v>
      </c>
      <c r="B88" s="1" t="s">
        <v>25861</v>
      </c>
      <c r="C88" s="1" t="s">
        <v>30483</v>
      </c>
      <c r="D88" s="1" t="s">
        <v>1613</v>
      </c>
      <c r="E88" s="1" t="s">
        <v>19</v>
      </c>
      <c r="F88" s="1" t="s">
        <v>124</v>
      </c>
      <c r="G88" s="1" t="s">
        <v>125</v>
      </c>
      <c r="H88" s="1" t="s">
        <v>55</v>
      </c>
      <c r="I88" s="1" t="s">
        <v>56</v>
      </c>
      <c r="J88" s="1" t="s">
        <v>57</v>
      </c>
      <c r="K88" s="1" t="s">
        <v>14</v>
      </c>
      <c r="L88" s="1">
        <v>3</v>
      </c>
      <c r="M88" s="1">
        <v>180</v>
      </c>
      <c r="N88" s="1">
        <v>20</v>
      </c>
      <c r="O88" s="1">
        <v>108</v>
      </c>
      <c r="P88" s="1">
        <v>40</v>
      </c>
      <c r="Q88" s="1">
        <v>472</v>
      </c>
      <c r="R88" s="1" t="s">
        <v>63</v>
      </c>
      <c r="S88" s="1" t="s">
        <v>26034</v>
      </c>
      <c r="T88" s="1">
        <f>Table5[[#This Row],[Unit_Price]]*Table5[[#This Row],[Quantity]]</f>
        <v>540</v>
      </c>
      <c r="U88" s="1">
        <f>(SUM(Table5[[#This Row],[Gross_Sales]],Table5[[#This Row],[Delivery_Fee]])-Table5[[#This Row],[Discount_Amount]])</f>
        <v>472</v>
      </c>
    </row>
    <row r="89" spans="1:21" ht="32.4" customHeight="1" x14ac:dyDescent="0.3">
      <c r="A89" s="1" t="s">
        <v>26035</v>
      </c>
      <c r="B89" s="1" t="s">
        <v>25861</v>
      </c>
      <c r="C89" s="1" t="s">
        <v>30483</v>
      </c>
      <c r="D89" s="1" t="s">
        <v>666</v>
      </c>
      <c r="E89" s="1" t="s">
        <v>67</v>
      </c>
      <c r="F89" s="1" t="s">
        <v>174</v>
      </c>
      <c r="G89" s="1" t="s">
        <v>175</v>
      </c>
      <c r="H89" s="1" t="s">
        <v>131</v>
      </c>
      <c r="I89" s="1" t="s">
        <v>132</v>
      </c>
      <c r="J89" s="1" t="s">
        <v>57</v>
      </c>
      <c r="K89" s="1" t="s">
        <v>25</v>
      </c>
      <c r="L89" s="1">
        <v>3</v>
      </c>
      <c r="M89" s="1">
        <v>220</v>
      </c>
      <c r="N89" s="1">
        <v>15</v>
      </c>
      <c r="O89" s="1">
        <v>99</v>
      </c>
      <c r="P89" s="1">
        <v>25</v>
      </c>
      <c r="Q89" s="1">
        <v>586</v>
      </c>
      <c r="R89" s="1" t="s">
        <v>36</v>
      </c>
      <c r="S89" s="1" t="s">
        <v>26036</v>
      </c>
      <c r="T89" s="1">
        <f>Table5[[#This Row],[Unit_Price]]*Table5[[#This Row],[Quantity]]</f>
        <v>660</v>
      </c>
      <c r="U89" s="1">
        <f>(SUM(Table5[[#This Row],[Gross_Sales]],Table5[[#This Row],[Delivery_Fee]])-Table5[[#This Row],[Discount_Amount]])</f>
        <v>586</v>
      </c>
    </row>
    <row r="90" spans="1:21" ht="32.4" customHeight="1" x14ac:dyDescent="0.3">
      <c r="A90" s="1" t="s">
        <v>26037</v>
      </c>
      <c r="B90" s="1" t="s">
        <v>25861</v>
      </c>
      <c r="C90" s="1" t="s">
        <v>30483</v>
      </c>
      <c r="D90" s="1" t="s">
        <v>3579</v>
      </c>
      <c r="E90" s="1" t="s">
        <v>30</v>
      </c>
      <c r="F90" s="1" t="s">
        <v>136</v>
      </c>
      <c r="G90" s="1" t="s">
        <v>137</v>
      </c>
      <c r="H90" s="1" t="s">
        <v>143</v>
      </c>
      <c r="I90" s="1" t="s">
        <v>144</v>
      </c>
      <c r="J90" s="1" t="s">
        <v>24</v>
      </c>
      <c r="K90" s="1" t="s">
        <v>14</v>
      </c>
      <c r="L90" s="1">
        <v>4</v>
      </c>
      <c r="M90" s="1">
        <v>160</v>
      </c>
      <c r="N90" s="1">
        <v>20</v>
      </c>
      <c r="O90" s="1">
        <v>128</v>
      </c>
      <c r="P90" s="1">
        <v>40</v>
      </c>
      <c r="Q90" s="1">
        <v>552</v>
      </c>
      <c r="R90" s="1" t="s">
        <v>15</v>
      </c>
      <c r="S90" s="1" t="s">
        <v>26038</v>
      </c>
      <c r="T90" s="1">
        <f>Table5[[#This Row],[Unit_Price]]*Table5[[#This Row],[Quantity]]</f>
        <v>640</v>
      </c>
      <c r="U90" s="1">
        <f>(SUM(Table5[[#This Row],[Gross_Sales]],Table5[[#This Row],[Delivery_Fee]])-Table5[[#This Row],[Discount_Amount]])</f>
        <v>552</v>
      </c>
    </row>
    <row r="91" spans="1:21" ht="32.4" customHeight="1" x14ac:dyDescent="0.3">
      <c r="A91" s="1" t="s">
        <v>26039</v>
      </c>
      <c r="B91" s="1" t="s">
        <v>25861</v>
      </c>
      <c r="C91" s="1" t="s">
        <v>30483</v>
      </c>
      <c r="D91" s="1" t="s">
        <v>218</v>
      </c>
      <c r="E91" s="1" t="s">
        <v>19</v>
      </c>
      <c r="F91" s="1" t="s">
        <v>151</v>
      </c>
      <c r="G91" s="1" t="s">
        <v>152</v>
      </c>
      <c r="H91" s="1" t="s">
        <v>48</v>
      </c>
      <c r="I91" s="1" t="s">
        <v>49</v>
      </c>
      <c r="J91" s="1" t="s">
        <v>13</v>
      </c>
      <c r="K91" s="1" t="s">
        <v>14</v>
      </c>
      <c r="L91" s="1">
        <v>1</v>
      </c>
      <c r="M91" s="1">
        <v>220</v>
      </c>
      <c r="N91" s="1">
        <v>15</v>
      </c>
      <c r="O91" s="1">
        <v>33</v>
      </c>
      <c r="P91" s="1">
        <v>20</v>
      </c>
      <c r="Q91" s="1">
        <v>207</v>
      </c>
      <c r="R91" s="1" t="s">
        <v>42</v>
      </c>
      <c r="S91" s="1" t="s">
        <v>26040</v>
      </c>
      <c r="T91" s="1">
        <f>Table5[[#This Row],[Unit_Price]]*Table5[[#This Row],[Quantity]]</f>
        <v>220</v>
      </c>
      <c r="U91" s="1">
        <f>(SUM(Table5[[#This Row],[Gross_Sales]],Table5[[#This Row],[Delivery_Fee]])-Table5[[#This Row],[Discount_Amount]])</f>
        <v>207</v>
      </c>
    </row>
    <row r="92" spans="1:21" ht="32.4" customHeight="1" x14ac:dyDescent="0.3">
      <c r="A92" s="1" t="s">
        <v>26041</v>
      </c>
      <c r="B92" s="1" t="s">
        <v>25861</v>
      </c>
      <c r="C92" s="1" t="s">
        <v>30483</v>
      </c>
      <c r="D92" s="1" t="s">
        <v>298</v>
      </c>
      <c r="E92" s="1" t="s">
        <v>30</v>
      </c>
      <c r="F92" s="1" t="s">
        <v>109</v>
      </c>
      <c r="G92" s="1" t="s">
        <v>110</v>
      </c>
      <c r="H92" s="1" t="s">
        <v>22</v>
      </c>
      <c r="I92" s="1" t="s">
        <v>23</v>
      </c>
      <c r="J92" s="1" t="s">
        <v>24</v>
      </c>
      <c r="K92" s="1" t="s">
        <v>25</v>
      </c>
      <c r="L92" s="1">
        <v>4</v>
      </c>
      <c r="M92" s="1">
        <v>180</v>
      </c>
      <c r="N92" s="1">
        <v>20</v>
      </c>
      <c r="O92" s="1">
        <v>144</v>
      </c>
      <c r="P92" s="1">
        <v>20</v>
      </c>
      <c r="Q92" s="1">
        <v>596</v>
      </c>
      <c r="R92" s="1" t="s">
        <v>15</v>
      </c>
      <c r="S92" s="1" t="s">
        <v>26042</v>
      </c>
      <c r="T92" s="1">
        <f>Table5[[#This Row],[Unit_Price]]*Table5[[#This Row],[Quantity]]</f>
        <v>720</v>
      </c>
      <c r="U92" s="1">
        <f>(SUM(Table5[[#This Row],[Gross_Sales]],Table5[[#This Row],[Delivery_Fee]])-Table5[[#This Row],[Discount_Amount]])</f>
        <v>596</v>
      </c>
    </row>
    <row r="93" spans="1:21" ht="32.4" customHeight="1" x14ac:dyDescent="0.3">
      <c r="A93" s="1" t="s">
        <v>26043</v>
      </c>
      <c r="B93" s="1" t="s">
        <v>25861</v>
      </c>
      <c r="C93" s="1" t="s">
        <v>30483</v>
      </c>
      <c r="D93" s="1" t="s">
        <v>1465</v>
      </c>
      <c r="E93" s="1" t="s">
        <v>30</v>
      </c>
      <c r="F93" s="1" t="s">
        <v>136</v>
      </c>
      <c r="G93" s="1" t="s">
        <v>137</v>
      </c>
      <c r="H93" s="1" t="s">
        <v>48</v>
      </c>
      <c r="I93" s="1" t="s">
        <v>49</v>
      </c>
      <c r="J93" s="1" t="s">
        <v>13</v>
      </c>
      <c r="K93" s="1" t="s">
        <v>14</v>
      </c>
      <c r="L93" s="1">
        <v>4</v>
      </c>
      <c r="M93" s="1">
        <v>220</v>
      </c>
      <c r="N93" s="1">
        <v>5</v>
      </c>
      <c r="O93" s="1">
        <v>44</v>
      </c>
      <c r="P93" s="1">
        <v>20</v>
      </c>
      <c r="Q93" s="1">
        <v>856</v>
      </c>
      <c r="R93" s="1" t="s">
        <v>63</v>
      </c>
      <c r="S93" s="1" t="s">
        <v>26044</v>
      </c>
      <c r="T93" s="1">
        <f>Table5[[#This Row],[Unit_Price]]*Table5[[#This Row],[Quantity]]</f>
        <v>880</v>
      </c>
      <c r="U93" s="1">
        <f>(SUM(Table5[[#This Row],[Gross_Sales]],Table5[[#This Row],[Delivery_Fee]])-Table5[[#This Row],[Discount_Amount]])</f>
        <v>856</v>
      </c>
    </row>
    <row r="94" spans="1:21" ht="32.4" customHeight="1" x14ac:dyDescent="0.3">
      <c r="A94" s="1" t="s">
        <v>26045</v>
      </c>
      <c r="B94" s="1" t="s">
        <v>25861</v>
      </c>
      <c r="C94" s="1" t="s">
        <v>30483</v>
      </c>
      <c r="D94" s="1" t="s">
        <v>1882</v>
      </c>
      <c r="E94" s="1" t="s">
        <v>67</v>
      </c>
      <c r="F94" s="1" t="s">
        <v>267</v>
      </c>
      <c r="G94" s="1" t="s">
        <v>268</v>
      </c>
      <c r="H94" s="1" t="s">
        <v>111</v>
      </c>
      <c r="I94" s="1" t="s">
        <v>112</v>
      </c>
      <c r="J94" s="1" t="s">
        <v>13</v>
      </c>
      <c r="K94" s="1" t="s">
        <v>25</v>
      </c>
      <c r="L94" s="1">
        <v>1</v>
      </c>
      <c r="M94" s="1">
        <v>280</v>
      </c>
      <c r="N94" s="1">
        <v>20</v>
      </c>
      <c r="O94" s="1">
        <v>56</v>
      </c>
      <c r="P94" s="1">
        <v>25</v>
      </c>
      <c r="Q94" s="1">
        <v>249</v>
      </c>
      <c r="R94" s="1" t="s">
        <v>26</v>
      </c>
      <c r="S94" s="1" t="s">
        <v>26046</v>
      </c>
      <c r="T94" s="1">
        <f>Table5[[#This Row],[Unit_Price]]*Table5[[#This Row],[Quantity]]</f>
        <v>280</v>
      </c>
      <c r="U94" s="1">
        <f>(SUM(Table5[[#This Row],[Gross_Sales]],Table5[[#This Row],[Delivery_Fee]])-Table5[[#This Row],[Discount_Amount]])</f>
        <v>249</v>
      </c>
    </row>
    <row r="95" spans="1:21" ht="32.4" customHeight="1" x14ac:dyDescent="0.3">
      <c r="A95" s="1" t="s">
        <v>26047</v>
      </c>
      <c r="B95" s="1" t="s">
        <v>25861</v>
      </c>
      <c r="C95" s="1" t="s">
        <v>30483</v>
      </c>
      <c r="D95" s="1" t="s">
        <v>993</v>
      </c>
      <c r="E95" s="1" t="s">
        <v>30</v>
      </c>
      <c r="F95" s="1" t="s">
        <v>151</v>
      </c>
      <c r="G95" s="1" t="s">
        <v>152</v>
      </c>
      <c r="H95" s="1" t="s">
        <v>116</v>
      </c>
      <c r="I95" s="1" t="s">
        <v>117</v>
      </c>
      <c r="J95" s="1" t="s">
        <v>35</v>
      </c>
      <c r="K95" s="1" t="s">
        <v>14</v>
      </c>
      <c r="L95" s="1">
        <v>3</v>
      </c>
      <c r="M95" s="1">
        <v>210</v>
      </c>
      <c r="N95" s="1">
        <v>5</v>
      </c>
      <c r="O95" s="1">
        <v>31.5</v>
      </c>
      <c r="P95" s="1">
        <v>30</v>
      </c>
      <c r="Q95" s="1">
        <v>628.5</v>
      </c>
      <c r="R95" s="1" t="s">
        <v>63</v>
      </c>
      <c r="S95" s="1" t="s">
        <v>26048</v>
      </c>
      <c r="T95" s="1">
        <f>Table5[[#This Row],[Unit_Price]]*Table5[[#This Row],[Quantity]]</f>
        <v>630</v>
      </c>
      <c r="U95" s="1">
        <f>(SUM(Table5[[#This Row],[Gross_Sales]],Table5[[#This Row],[Delivery_Fee]])-Table5[[#This Row],[Discount_Amount]])</f>
        <v>628.5</v>
      </c>
    </row>
    <row r="96" spans="1:21" ht="32.4" customHeight="1" x14ac:dyDescent="0.3">
      <c r="A96" s="1" t="s">
        <v>26049</v>
      </c>
      <c r="B96" s="1" t="s">
        <v>25861</v>
      </c>
      <c r="C96" s="1" t="s">
        <v>30483</v>
      </c>
      <c r="D96" s="1" t="s">
        <v>257</v>
      </c>
      <c r="E96" s="1" t="s">
        <v>67</v>
      </c>
      <c r="F96" s="1" t="s">
        <v>267</v>
      </c>
      <c r="G96" s="1" t="s">
        <v>268</v>
      </c>
      <c r="H96" s="1" t="s">
        <v>143</v>
      </c>
      <c r="I96" s="1" t="s">
        <v>144</v>
      </c>
      <c r="J96" s="1" t="s">
        <v>24</v>
      </c>
      <c r="K96" s="1" t="s">
        <v>14</v>
      </c>
      <c r="L96" s="1">
        <v>3</v>
      </c>
      <c r="M96" s="1">
        <v>160</v>
      </c>
      <c r="N96" s="1">
        <v>20</v>
      </c>
      <c r="O96" s="1">
        <v>96</v>
      </c>
      <c r="P96" s="1">
        <v>30</v>
      </c>
      <c r="Q96" s="1">
        <v>414</v>
      </c>
      <c r="R96" s="1" t="s">
        <v>26</v>
      </c>
      <c r="S96" s="1" t="s">
        <v>26050</v>
      </c>
      <c r="T96" s="1">
        <f>Table5[[#This Row],[Unit_Price]]*Table5[[#This Row],[Quantity]]</f>
        <v>480</v>
      </c>
      <c r="U96" s="1">
        <f>(SUM(Table5[[#This Row],[Gross_Sales]],Table5[[#This Row],[Delivery_Fee]])-Table5[[#This Row],[Discount_Amount]])</f>
        <v>414</v>
      </c>
    </row>
    <row r="97" spans="1:21" ht="32.4" customHeight="1" x14ac:dyDescent="0.3">
      <c r="A97" s="1" t="s">
        <v>26051</v>
      </c>
      <c r="B97" s="1" t="s">
        <v>25861</v>
      </c>
      <c r="C97" s="1" t="s">
        <v>30483</v>
      </c>
      <c r="D97" s="1" t="s">
        <v>721</v>
      </c>
      <c r="E97" s="1" t="s">
        <v>19</v>
      </c>
      <c r="F97" s="1" t="s">
        <v>141</v>
      </c>
      <c r="G97" s="1" t="s">
        <v>142</v>
      </c>
      <c r="H97" s="1" t="s">
        <v>288</v>
      </c>
      <c r="I97" s="1" t="s">
        <v>289</v>
      </c>
      <c r="J97" s="1" t="s">
        <v>86</v>
      </c>
      <c r="K97" s="1" t="s">
        <v>14</v>
      </c>
      <c r="L97" s="1">
        <v>3</v>
      </c>
      <c r="M97" s="1">
        <v>80</v>
      </c>
      <c r="N97" s="1">
        <v>0</v>
      </c>
      <c r="O97" s="1">
        <v>0</v>
      </c>
      <c r="P97" s="1">
        <v>25</v>
      </c>
      <c r="Q97" s="1">
        <v>265</v>
      </c>
      <c r="R97" s="1" t="s">
        <v>42</v>
      </c>
      <c r="S97" s="1" t="s">
        <v>26052</v>
      </c>
      <c r="T97" s="1">
        <f>Table5[[#This Row],[Unit_Price]]*Table5[[#This Row],[Quantity]]</f>
        <v>240</v>
      </c>
      <c r="U97" s="1">
        <f>(SUM(Table5[[#This Row],[Gross_Sales]],Table5[[#This Row],[Delivery_Fee]])-Table5[[#This Row],[Discount_Amount]])</f>
        <v>265</v>
      </c>
    </row>
    <row r="98" spans="1:21" ht="32.4" customHeight="1" x14ac:dyDescent="0.3">
      <c r="A98" s="1" t="s">
        <v>26053</v>
      </c>
      <c r="B98" s="1" t="s">
        <v>25861</v>
      </c>
      <c r="C98" s="1" t="s">
        <v>30483</v>
      </c>
      <c r="D98" s="1" t="s">
        <v>980</v>
      </c>
      <c r="E98" s="1" t="s">
        <v>19</v>
      </c>
      <c r="F98" s="1" t="s">
        <v>174</v>
      </c>
      <c r="G98" s="1" t="s">
        <v>175</v>
      </c>
      <c r="H98" s="1" t="s">
        <v>48</v>
      </c>
      <c r="I98" s="1" t="s">
        <v>49</v>
      </c>
      <c r="J98" s="1" t="s">
        <v>13</v>
      </c>
      <c r="K98" s="1" t="s">
        <v>14</v>
      </c>
      <c r="L98" s="1">
        <v>3</v>
      </c>
      <c r="M98" s="1">
        <v>220</v>
      </c>
      <c r="N98" s="1">
        <v>5</v>
      </c>
      <c r="O98" s="1">
        <v>33</v>
      </c>
      <c r="P98" s="1">
        <v>25</v>
      </c>
      <c r="Q98" s="1">
        <v>652</v>
      </c>
      <c r="R98" s="1" t="s">
        <v>42</v>
      </c>
      <c r="S98" s="1" t="s">
        <v>26054</v>
      </c>
      <c r="T98" s="1">
        <f>Table5[[#This Row],[Unit_Price]]*Table5[[#This Row],[Quantity]]</f>
        <v>660</v>
      </c>
      <c r="U98" s="1">
        <f>(SUM(Table5[[#This Row],[Gross_Sales]],Table5[[#This Row],[Delivery_Fee]])-Table5[[#This Row],[Discount_Amount]])</f>
        <v>652</v>
      </c>
    </row>
    <row r="99" spans="1:21" ht="32.4" customHeight="1" x14ac:dyDescent="0.3">
      <c r="A99" s="1" t="s">
        <v>26055</v>
      </c>
      <c r="B99" s="1" t="s">
        <v>25861</v>
      </c>
      <c r="C99" s="1" t="s">
        <v>30483</v>
      </c>
      <c r="D99" s="1" t="s">
        <v>746</v>
      </c>
      <c r="E99" s="1" t="s">
        <v>30</v>
      </c>
      <c r="F99" s="1" t="s">
        <v>136</v>
      </c>
      <c r="G99" s="1" t="s">
        <v>137</v>
      </c>
      <c r="H99" s="1" t="s">
        <v>33</v>
      </c>
      <c r="I99" s="1" t="s">
        <v>34</v>
      </c>
      <c r="J99" s="1" t="s">
        <v>35</v>
      </c>
      <c r="K99" s="1" t="s">
        <v>25</v>
      </c>
      <c r="L99" s="1">
        <v>4</v>
      </c>
      <c r="M99" s="1">
        <v>240</v>
      </c>
      <c r="N99" s="1">
        <v>10</v>
      </c>
      <c r="O99" s="1">
        <v>96</v>
      </c>
      <c r="P99" s="1">
        <v>40</v>
      </c>
      <c r="Q99" s="1">
        <v>904</v>
      </c>
      <c r="R99" s="1" t="s">
        <v>63</v>
      </c>
      <c r="S99" s="1" t="s">
        <v>26056</v>
      </c>
      <c r="T99" s="1">
        <f>Table5[[#This Row],[Unit_Price]]*Table5[[#This Row],[Quantity]]</f>
        <v>960</v>
      </c>
      <c r="U99" s="1">
        <f>(SUM(Table5[[#This Row],[Gross_Sales]],Table5[[#This Row],[Delivery_Fee]])-Table5[[#This Row],[Discount_Amount]])</f>
        <v>904</v>
      </c>
    </row>
    <row r="100" spans="1:21" ht="32.4" customHeight="1" x14ac:dyDescent="0.3">
      <c r="A100" s="1" t="s">
        <v>26057</v>
      </c>
      <c r="B100" s="1" t="s">
        <v>25861</v>
      </c>
      <c r="C100" s="1" t="s">
        <v>30483</v>
      </c>
      <c r="D100" s="1" t="s">
        <v>336</v>
      </c>
      <c r="E100" s="1" t="s">
        <v>30</v>
      </c>
      <c r="F100" s="1" t="s">
        <v>75</v>
      </c>
      <c r="G100" s="1" t="s">
        <v>76</v>
      </c>
      <c r="H100" s="1" t="s">
        <v>11</v>
      </c>
      <c r="I100" s="1" t="s">
        <v>12</v>
      </c>
      <c r="J100" s="1" t="s">
        <v>13</v>
      </c>
      <c r="K100" s="1" t="s">
        <v>14</v>
      </c>
      <c r="L100" s="1">
        <v>4</v>
      </c>
      <c r="M100" s="1">
        <v>140</v>
      </c>
      <c r="N100" s="1">
        <v>0</v>
      </c>
      <c r="O100" s="1">
        <v>0</v>
      </c>
      <c r="P100" s="1">
        <v>30</v>
      </c>
      <c r="Q100" s="1">
        <v>590</v>
      </c>
      <c r="R100" s="1" t="s">
        <v>15</v>
      </c>
      <c r="S100" s="1" t="s">
        <v>26058</v>
      </c>
      <c r="T100" s="1">
        <f>Table5[[#This Row],[Unit_Price]]*Table5[[#This Row],[Quantity]]</f>
        <v>560</v>
      </c>
      <c r="U100" s="1">
        <f>(SUM(Table5[[#This Row],[Gross_Sales]],Table5[[#This Row],[Delivery_Fee]])-Table5[[#This Row],[Discount_Amount]])</f>
        <v>590</v>
      </c>
    </row>
    <row r="101" spans="1:21" ht="32.4" customHeight="1" x14ac:dyDescent="0.3">
      <c r="A101" s="1" t="s">
        <v>26059</v>
      </c>
      <c r="B101" s="1" t="s">
        <v>25861</v>
      </c>
      <c r="C101" s="1" t="s">
        <v>30483</v>
      </c>
      <c r="D101" s="1" t="s">
        <v>1158</v>
      </c>
      <c r="E101" s="1" t="s">
        <v>67</v>
      </c>
      <c r="F101" s="1" t="s">
        <v>151</v>
      </c>
      <c r="G101" s="1" t="s">
        <v>152</v>
      </c>
      <c r="H101" s="1" t="s">
        <v>116</v>
      </c>
      <c r="I101" s="1" t="s">
        <v>117</v>
      </c>
      <c r="J101" s="1" t="s">
        <v>35</v>
      </c>
      <c r="K101" s="1" t="s">
        <v>14</v>
      </c>
      <c r="L101" s="1">
        <v>3</v>
      </c>
      <c r="M101" s="1">
        <v>210</v>
      </c>
      <c r="N101" s="1">
        <v>10</v>
      </c>
      <c r="O101" s="1">
        <v>63</v>
      </c>
      <c r="P101" s="1">
        <v>40</v>
      </c>
      <c r="Q101" s="1">
        <v>607</v>
      </c>
      <c r="R101" s="1" t="s">
        <v>36</v>
      </c>
      <c r="S101" s="1" t="s">
        <v>26060</v>
      </c>
      <c r="T101" s="1">
        <f>Table5[[#This Row],[Unit_Price]]*Table5[[#This Row],[Quantity]]</f>
        <v>630</v>
      </c>
      <c r="U101" s="1">
        <f>(SUM(Table5[[#This Row],[Gross_Sales]],Table5[[#This Row],[Delivery_Fee]])-Table5[[#This Row],[Discount_Amount]])</f>
        <v>607</v>
      </c>
    </row>
    <row r="102" spans="1:21" ht="32.4" customHeight="1" x14ac:dyDescent="0.3">
      <c r="A102" s="1" t="s">
        <v>26061</v>
      </c>
      <c r="B102" s="1" t="s">
        <v>25861</v>
      </c>
      <c r="C102" s="1" t="s">
        <v>30483</v>
      </c>
      <c r="D102" s="1" t="s">
        <v>1006</v>
      </c>
      <c r="E102" s="1" t="s">
        <v>19</v>
      </c>
      <c r="F102" s="1" t="s">
        <v>98</v>
      </c>
      <c r="G102" s="1" t="s">
        <v>99</v>
      </c>
      <c r="H102" s="1" t="s">
        <v>111</v>
      </c>
      <c r="I102" s="1" t="s">
        <v>112</v>
      </c>
      <c r="J102" s="1" t="s">
        <v>13</v>
      </c>
      <c r="K102" s="1" t="s">
        <v>25</v>
      </c>
      <c r="L102" s="1">
        <v>4</v>
      </c>
      <c r="M102" s="1">
        <v>280</v>
      </c>
      <c r="N102" s="1">
        <v>0</v>
      </c>
      <c r="O102" s="1">
        <v>0</v>
      </c>
      <c r="P102" s="1">
        <v>25</v>
      </c>
      <c r="Q102" s="1">
        <v>1145</v>
      </c>
      <c r="R102" s="1" t="s">
        <v>36</v>
      </c>
      <c r="S102" s="1" t="s">
        <v>26062</v>
      </c>
      <c r="T102" s="1">
        <f>Table5[[#This Row],[Unit_Price]]*Table5[[#This Row],[Quantity]]</f>
        <v>1120</v>
      </c>
      <c r="U102" s="1">
        <f>(SUM(Table5[[#This Row],[Gross_Sales]],Table5[[#This Row],[Delivery_Fee]])-Table5[[#This Row],[Discount_Amount]])</f>
        <v>1145</v>
      </c>
    </row>
    <row r="103" spans="1:21" ht="32.4" customHeight="1" x14ac:dyDescent="0.3">
      <c r="A103" s="1" t="s">
        <v>26063</v>
      </c>
      <c r="B103" s="1" t="s">
        <v>25861</v>
      </c>
      <c r="C103" s="1" t="s">
        <v>30483</v>
      </c>
      <c r="D103" s="1" t="s">
        <v>367</v>
      </c>
      <c r="E103" s="1" t="s">
        <v>19</v>
      </c>
      <c r="F103" s="1" t="s">
        <v>141</v>
      </c>
      <c r="G103" s="1" t="s">
        <v>142</v>
      </c>
      <c r="H103" s="1" t="s">
        <v>48</v>
      </c>
      <c r="I103" s="1" t="s">
        <v>49</v>
      </c>
      <c r="J103" s="1" t="s">
        <v>13</v>
      </c>
      <c r="K103" s="1" t="s">
        <v>14</v>
      </c>
      <c r="L103" s="1">
        <v>1</v>
      </c>
      <c r="M103" s="1">
        <v>220</v>
      </c>
      <c r="N103" s="1">
        <v>20</v>
      </c>
      <c r="O103" s="1">
        <v>44</v>
      </c>
      <c r="P103" s="1">
        <v>35</v>
      </c>
      <c r="Q103" s="1">
        <v>211</v>
      </c>
      <c r="R103" s="1" t="s">
        <v>63</v>
      </c>
      <c r="S103" s="1" t="s">
        <v>26064</v>
      </c>
      <c r="T103" s="1">
        <f>Table5[[#This Row],[Unit_Price]]*Table5[[#This Row],[Quantity]]</f>
        <v>220</v>
      </c>
      <c r="U103" s="1">
        <f>(SUM(Table5[[#This Row],[Gross_Sales]],Table5[[#This Row],[Delivery_Fee]])-Table5[[#This Row],[Discount_Amount]])</f>
        <v>211</v>
      </c>
    </row>
    <row r="104" spans="1:21" ht="32.4" customHeight="1" x14ac:dyDescent="0.3">
      <c r="A104" s="1" t="s">
        <v>26065</v>
      </c>
      <c r="B104" s="1" t="s">
        <v>25861</v>
      </c>
      <c r="C104" s="1" t="s">
        <v>30483</v>
      </c>
      <c r="D104" s="1" t="s">
        <v>1782</v>
      </c>
      <c r="E104" s="1" t="s">
        <v>30</v>
      </c>
      <c r="F104" s="1" t="s">
        <v>75</v>
      </c>
      <c r="G104" s="1" t="s">
        <v>76</v>
      </c>
      <c r="H104" s="1" t="s">
        <v>11</v>
      </c>
      <c r="I104" s="1" t="s">
        <v>12</v>
      </c>
      <c r="J104" s="1" t="s">
        <v>13</v>
      </c>
      <c r="K104" s="1" t="s">
        <v>14</v>
      </c>
      <c r="L104" s="1">
        <v>2</v>
      </c>
      <c r="M104" s="1">
        <v>140</v>
      </c>
      <c r="N104" s="1">
        <v>20</v>
      </c>
      <c r="O104" s="1">
        <v>56</v>
      </c>
      <c r="P104" s="1">
        <v>35</v>
      </c>
      <c r="Q104" s="1">
        <v>259</v>
      </c>
      <c r="R104" s="1" t="s">
        <v>26</v>
      </c>
      <c r="S104" s="1" t="s">
        <v>26066</v>
      </c>
      <c r="T104" s="1">
        <f>Table5[[#This Row],[Unit_Price]]*Table5[[#This Row],[Quantity]]</f>
        <v>280</v>
      </c>
      <c r="U104" s="1">
        <f>(SUM(Table5[[#This Row],[Gross_Sales]],Table5[[#This Row],[Delivery_Fee]])-Table5[[#This Row],[Discount_Amount]])</f>
        <v>259</v>
      </c>
    </row>
    <row r="105" spans="1:21" ht="32.4" customHeight="1" x14ac:dyDescent="0.3">
      <c r="A105" s="1" t="s">
        <v>26067</v>
      </c>
      <c r="B105" s="1" t="s">
        <v>25861</v>
      </c>
      <c r="C105" s="1" t="s">
        <v>30483</v>
      </c>
      <c r="D105" s="1" t="s">
        <v>1205</v>
      </c>
      <c r="E105" s="1" t="s">
        <v>19</v>
      </c>
      <c r="F105" s="1" t="s">
        <v>75</v>
      </c>
      <c r="G105" s="1" t="s">
        <v>76</v>
      </c>
      <c r="H105" s="1" t="s">
        <v>116</v>
      </c>
      <c r="I105" s="1" t="s">
        <v>117</v>
      </c>
      <c r="J105" s="1" t="s">
        <v>35</v>
      </c>
      <c r="K105" s="1" t="s">
        <v>14</v>
      </c>
      <c r="L105" s="1">
        <v>1</v>
      </c>
      <c r="M105" s="1">
        <v>210</v>
      </c>
      <c r="N105" s="1">
        <v>15</v>
      </c>
      <c r="O105" s="1">
        <v>31.5</v>
      </c>
      <c r="P105" s="1">
        <v>40</v>
      </c>
      <c r="Q105" s="1">
        <v>218.5</v>
      </c>
      <c r="R105" s="1" t="s">
        <v>63</v>
      </c>
      <c r="S105" s="1" t="s">
        <v>26068</v>
      </c>
      <c r="T105" s="1">
        <f>Table5[[#This Row],[Unit_Price]]*Table5[[#This Row],[Quantity]]</f>
        <v>210</v>
      </c>
      <c r="U105" s="1">
        <f>(SUM(Table5[[#This Row],[Gross_Sales]],Table5[[#This Row],[Delivery_Fee]])-Table5[[#This Row],[Discount_Amount]])</f>
        <v>218.5</v>
      </c>
    </row>
    <row r="106" spans="1:21" ht="32.4" customHeight="1" x14ac:dyDescent="0.3">
      <c r="A106" s="1" t="s">
        <v>26069</v>
      </c>
      <c r="B106" s="1" t="s">
        <v>25861</v>
      </c>
      <c r="C106" s="1" t="s">
        <v>30483</v>
      </c>
      <c r="D106" s="1" t="s">
        <v>1122</v>
      </c>
      <c r="E106" s="1" t="s">
        <v>19</v>
      </c>
      <c r="F106" s="1" t="s">
        <v>187</v>
      </c>
      <c r="G106" s="1" t="s">
        <v>188</v>
      </c>
      <c r="H106" s="1" t="s">
        <v>33</v>
      </c>
      <c r="I106" s="1" t="s">
        <v>34</v>
      </c>
      <c r="J106" s="1" t="s">
        <v>35</v>
      </c>
      <c r="K106" s="1" t="s">
        <v>25</v>
      </c>
      <c r="L106" s="1">
        <v>3</v>
      </c>
      <c r="M106" s="1">
        <v>240</v>
      </c>
      <c r="N106" s="1">
        <v>0</v>
      </c>
      <c r="O106" s="1">
        <v>0</v>
      </c>
      <c r="P106" s="1">
        <v>20</v>
      </c>
      <c r="Q106" s="1">
        <v>740</v>
      </c>
      <c r="R106" s="1" t="s">
        <v>36</v>
      </c>
      <c r="S106" s="1" t="s">
        <v>26070</v>
      </c>
      <c r="T106" s="1">
        <f>Table5[[#This Row],[Unit_Price]]*Table5[[#This Row],[Quantity]]</f>
        <v>720</v>
      </c>
      <c r="U106" s="1">
        <f>(SUM(Table5[[#This Row],[Gross_Sales]],Table5[[#This Row],[Delivery_Fee]])-Table5[[#This Row],[Discount_Amount]])</f>
        <v>740</v>
      </c>
    </row>
    <row r="107" spans="1:21" ht="32.4" customHeight="1" x14ac:dyDescent="0.3">
      <c r="A107" s="1" t="s">
        <v>26071</v>
      </c>
      <c r="B107" s="1" t="s">
        <v>25861</v>
      </c>
      <c r="C107" s="1" t="s">
        <v>30483</v>
      </c>
      <c r="D107" s="1" t="s">
        <v>2050</v>
      </c>
      <c r="E107" s="1" t="s">
        <v>19</v>
      </c>
      <c r="F107" s="1" t="s">
        <v>46</v>
      </c>
      <c r="G107" s="1" t="s">
        <v>47</v>
      </c>
      <c r="H107" s="1" t="s">
        <v>48</v>
      </c>
      <c r="I107" s="1" t="s">
        <v>49</v>
      </c>
      <c r="J107" s="1" t="s">
        <v>13</v>
      </c>
      <c r="K107" s="1" t="s">
        <v>14</v>
      </c>
      <c r="L107" s="1">
        <v>2</v>
      </c>
      <c r="M107" s="1">
        <v>220</v>
      </c>
      <c r="N107" s="1">
        <v>10</v>
      </c>
      <c r="O107" s="1">
        <v>44</v>
      </c>
      <c r="P107" s="1">
        <v>25</v>
      </c>
      <c r="Q107" s="1">
        <v>421</v>
      </c>
      <c r="R107" s="1" t="s">
        <v>42</v>
      </c>
      <c r="S107" s="1" t="s">
        <v>26072</v>
      </c>
      <c r="T107" s="1">
        <f>Table5[[#This Row],[Unit_Price]]*Table5[[#This Row],[Quantity]]</f>
        <v>440</v>
      </c>
      <c r="U107" s="1">
        <f>(SUM(Table5[[#This Row],[Gross_Sales]],Table5[[#This Row],[Delivery_Fee]])-Table5[[#This Row],[Discount_Amount]])</f>
        <v>421</v>
      </c>
    </row>
    <row r="108" spans="1:21" ht="32.4" customHeight="1" x14ac:dyDescent="0.3">
      <c r="A108" s="1" t="s">
        <v>26073</v>
      </c>
      <c r="B108" s="1" t="s">
        <v>25861</v>
      </c>
      <c r="C108" s="1" t="s">
        <v>30483</v>
      </c>
      <c r="D108" s="1" t="s">
        <v>934</v>
      </c>
      <c r="E108" s="1" t="s">
        <v>8</v>
      </c>
      <c r="F108" s="1" t="s">
        <v>187</v>
      </c>
      <c r="G108" s="1" t="s">
        <v>188</v>
      </c>
      <c r="H108" s="1" t="s">
        <v>22</v>
      </c>
      <c r="I108" s="1" t="s">
        <v>23</v>
      </c>
      <c r="J108" s="1" t="s">
        <v>24</v>
      </c>
      <c r="K108" s="1" t="s">
        <v>25</v>
      </c>
      <c r="L108" s="1">
        <v>1</v>
      </c>
      <c r="M108" s="1">
        <v>180</v>
      </c>
      <c r="N108" s="1">
        <v>15</v>
      </c>
      <c r="O108" s="1">
        <v>27</v>
      </c>
      <c r="P108" s="1">
        <v>40</v>
      </c>
      <c r="Q108" s="1">
        <v>193</v>
      </c>
      <c r="R108" s="1" t="s">
        <v>63</v>
      </c>
      <c r="S108" s="1" t="s">
        <v>26074</v>
      </c>
      <c r="T108" s="1">
        <f>Table5[[#This Row],[Unit_Price]]*Table5[[#This Row],[Quantity]]</f>
        <v>180</v>
      </c>
      <c r="U108" s="1">
        <f>(SUM(Table5[[#This Row],[Gross_Sales]],Table5[[#This Row],[Delivery_Fee]])-Table5[[#This Row],[Discount_Amount]])</f>
        <v>193</v>
      </c>
    </row>
    <row r="109" spans="1:21" ht="32.4" customHeight="1" x14ac:dyDescent="0.3">
      <c r="A109" s="1" t="s">
        <v>26075</v>
      </c>
      <c r="B109" s="1" t="s">
        <v>25861</v>
      </c>
      <c r="C109" s="1" t="s">
        <v>30483</v>
      </c>
      <c r="D109" s="1" t="s">
        <v>2314</v>
      </c>
      <c r="E109" s="1" t="s">
        <v>19</v>
      </c>
      <c r="F109" s="1" t="s">
        <v>129</v>
      </c>
      <c r="G109" s="1" t="s">
        <v>130</v>
      </c>
      <c r="H109" s="1" t="s">
        <v>55</v>
      </c>
      <c r="I109" s="1" t="s">
        <v>56</v>
      </c>
      <c r="J109" s="1" t="s">
        <v>57</v>
      </c>
      <c r="K109" s="1" t="s">
        <v>14</v>
      </c>
      <c r="L109" s="1">
        <v>1</v>
      </c>
      <c r="M109" s="1">
        <v>180</v>
      </c>
      <c r="N109" s="1">
        <v>15</v>
      </c>
      <c r="O109" s="1">
        <v>27</v>
      </c>
      <c r="P109" s="1">
        <v>30</v>
      </c>
      <c r="Q109" s="1">
        <v>183</v>
      </c>
      <c r="R109" s="1" t="s">
        <v>42</v>
      </c>
      <c r="S109" s="1" t="s">
        <v>26076</v>
      </c>
      <c r="T109" s="1">
        <f>Table5[[#This Row],[Unit_Price]]*Table5[[#This Row],[Quantity]]</f>
        <v>180</v>
      </c>
      <c r="U109" s="1">
        <f>(SUM(Table5[[#This Row],[Gross_Sales]],Table5[[#This Row],[Delivery_Fee]])-Table5[[#This Row],[Discount_Amount]])</f>
        <v>183</v>
      </c>
    </row>
    <row r="110" spans="1:21" ht="32.4" customHeight="1" x14ac:dyDescent="0.3">
      <c r="A110" s="1" t="s">
        <v>26077</v>
      </c>
      <c r="B110" s="1" t="s">
        <v>25861</v>
      </c>
      <c r="C110" s="1" t="s">
        <v>30483</v>
      </c>
      <c r="D110" s="1" t="s">
        <v>690</v>
      </c>
      <c r="E110" s="1" t="s">
        <v>67</v>
      </c>
      <c r="F110" s="1" t="s">
        <v>141</v>
      </c>
      <c r="G110" s="1" t="s">
        <v>142</v>
      </c>
      <c r="H110" s="1" t="s">
        <v>116</v>
      </c>
      <c r="I110" s="1" t="s">
        <v>117</v>
      </c>
      <c r="J110" s="1" t="s">
        <v>35</v>
      </c>
      <c r="K110" s="1" t="s">
        <v>14</v>
      </c>
      <c r="L110" s="1">
        <v>4</v>
      </c>
      <c r="M110" s="1">
        <v>210</v>
      </c>
      <c r="N110" s="1">
        <v>5</v>
      </c>
      <c r="O110" s="1">
        <v>42</v>
      </c>
      <c r="P110" s="1">
        <v>20</v>
      </c>
      <c r="Q110" s="1">
        <v>818</v>
      </c>
      <c r="R110" s="1" t="s">
        <v>26</v>
      </c>
      <c r="S110" s="1" t="s">
        <v>26078</v>
      </c>
      <c r="T110" s="1">
        <f>Table5[[#This Row],[Unit_Price]]*Table5[[#This Row],[Quantity]]</f>
        <v>840</v>
      </c>
      <c r="U110" s="1">
        <f>(SUM(Table5[[#This Row],[Gross_Sales]],Table5[[#This Row],[Delivery_Fee]])-Table5[[#This Row],[Discount_Amount]])</f>
        <v>818</v>
      </c>
    </row>
    <row r="111" spans="1:21" ht="32.4" customHeight="1" x14ac:dyDescent="0.3">
      <c r="A111" s="1" t="s">
        <v>26079</v>
      </c>
      <c r="B111" s="1" t="s">
        <v>25861</v>
      </c>
      <c r="C111" s="1" t="s">
        <v>30483</v>
      </c>
      <c r="D111" s="1" t="s">
        <v>2227</v>
      </c>
      <c r="E111" s="1" t="s">
        <v>30</v>
      </c>
      <c r="F111" s="1" t="s">
        <v>136</v>
      </c>
      <c r="G111" s="1" t="s">
        <v>137</v>
      </c>
      <c r="H111" s="1" t="s">
        <v>70</v>
      </c>
      <c r="I111" s="1" t="s">
        <v>71</v>
      </c>
      <c r="J111" s="1" t="s">
        <v>13</v>
      </c>
      <c r="K111" s="1" t="s">
        <v>14</v>
      </c>
      <c r="L111" s="1">
        <v>4</v>
      </c>
      <c r="M111" s="1">
        <v>130</v>
      </c>
      <c r="N111" s="1">
        <v>15</v>
      </c>
      <c r="O111" s="1">
        <v>78</v>
      </c>
      <c r="P111" s="1">
        <v>35</v>
      </c>
      <c r="Q111" s="1">
        <v>477</v>
      </c>
      <c r="R111" s="1" t="s">
        <v>42</v>
      </c>
      <c r="S111" s="1" t="s">
        <v>26080</v>
      </c>
      <c r="T111" s="1">
        <f>Table5[[#This Row],[Unit_Price]]*Table5[[#This Row],[Quantity]]</f>
        <v>520</v>
      </c>
      <c r="U111" s="1">
        <f>(SUM(Table5[[#This Row],[Gross_Sales]],Table5[[#This Row],[Delivery_Fee]])-Table5[[#This Row],[Discount_Amount]])</f>
        <v>477</v>
      </c>
    </row>
    <row r="112" spans="1:21" ht="32.4" customHeight="1" x14ac:dyDescent="0.3">
      <c r="A112" s="1" t="s">
        <v>26081</v>
      </c>
      <c r="B112" s="1" t="s">
        <v>25861</v>
      </c>
      <c r="C112" s="1" t="s">
        <v>30483</v>
      </c>
      <c r="D112" s="1" t="s">
        <v>1773</v>
      </c>
      <c r="E112" s="1" t="s">
        <v>19</v>
      </c>
      <c r="F112" s="1" t="s">
        <v>151</v>
      </c>
      <c r="G112" s="1" t="s">
        <v>152</v>
      </c>
      <c r="H112" s="1" t="s">
        <v>288</v>
      </c>
      <c r="I112" s="1" t="s">
        <v>289</v>
      </c>
      <c r="J112" s="1" t="s">
        <v>86</v>
      </c>
      <c r="K112" s="1" t="s">
        <v>14</v>
      </c>
      <c r="L112" s="1">
        <v>2</v>
      </c>
      <c r="M112" s="1">
        <v>80</v>
      </c>
      <c r="N112" s="1">
        <v>0</v>
      </c>
      <c r="O112" s="1">
        <v>0</v>
      </c>
      <c r="P112" s="1">
        <v>25</v>
      </c>
      <c r="Q112" s="1">
        <v>185</v>
      </c>
      <c r="R112" s="1" t="s">
        <v>15</v>
      </c>
      <c r="S112" s="1" t="s">
        <v>26082</v>
      </c>
      <c r="T112" s="1">
        <f>Table5[[#This Row],[Unit_Price]]*Table5[[#This Row],[Quantity]]</f>
        <v>160</v>
      </c>
      <c r="U112" s="1">
        <f>(SUM(Table5[[#This Row],[Gross_Sales]],Table5[[#This Row],[Delivery_Fee]])-Table5[[#This Row],[Discount_Amount]])</f>
        <v>185</v>
      </c>
    </row>
    <row r="113" spans="1:21" ht="32.4" customHeight="1" x14ac:dyDescent="0.3">
      <c r="A113" s="1" t="s">
        <v>26083</v>
      </c>
      <c r="B113" s="1" t="s">
        <v>25861</v>
      </c>
      <c r="C113" s="1" t="s">
        <v>30483</v>
      </c>
      <c r="D113" s="1" t="s">
        <v>846</v>
      </c>
      <c r="E113" s="1" t="s">
        <v>30</v>
      </c>
      <c r="F113" s="1" t="s">
        <v>136</v>
      </c>
      <c r="G113" s="1" t="s">
        <v>137</v>
      </c>
      <c r="H113" s="1" t="s">
        <v>77</v>
      </c>
      <c r="I113" s="1" t="s">
        <v>78</v>
      </c>
      <c r="J113" s="1" t="s">
        <v>24</v>
      </c>
      <c r="K113" s="1" t="s">
        <v>14</v>
      </c>
      <c r="L113" s="1">
        <v>4</v>
      </c>
      <c r="M113" s="1">
        <v>150</v>
      </c>
      <c r="N113" s="1">
        <v>5</v>
      </c>
      <c r="O113" s="1">
        <v>30</v>
      </c>
      <c r="P113" s="1">
        <v>40</v>
      </c>
      <c r="Q113" s="1">
        <v>610</v>
      </c>
      <c r="R113" s="1" t="s">
        <v>63</v>
      </c>
      <c r="S113" s="1" t="s">
        <v>26084</v>
      </c>
      <c r="T113" s="1">
        <f>Table5[[#This Row],[Unit_Price]]*Table5[[#This Row],[Quantity]]</f>
        <v>600</v>
      </c>
      <c r="U113" s="1">
        <f>(SUM(Table5[[#This Row],[Gross_Sales]],Table5[[#This Row],[Delivery_Fee]])-Table5[[#This Row],[Discount_Amount]])</f>
        <v>610</v>
      </c>
    </row>
    <row r="114" spans="1:21" ht="32.4" customHeight="1" x14ac:dyDescent="0.3">
      <c r="A114" s="1" t="s">
        <v>26085</v>
      </c>
      <c r="B114" s="1" t="s">
        <v>25861</v>
      </c>
      <c r="C114" s="1" t="s">
        <v>30483</v>
      </c>
      <c r="D114" s="1" t="s">
        <v>4106</v>
      </c>
      <c r="E114" s="1" t="s">
        <v>30</v>
      </c>
      <c r="F114" s="1" t="s">
        <v>136</v>
      </c>
      <c r="G114" s="1" t="s">
        <v>137</v>
      </c>
      <c r="H114" s="1" t="s">
        <v>55</v>
      </c>
      <c r="I114" s="1" t="s">
        <v>56</v>
      </c>
      <c r="J114" s="1" t="s">
        <v>57</v>
      </c>
      <c r="K114" s="1" t="s">
        <v>14</v>
      </c>
      <c r="L114" s="1">
        <v>2</v>
      </c>
      <c r="M114" s="1">
        <v>180</v>
      </c>
      <c r="N114" s="1">
        <v>0</v>
      </c>
      <c r="O114" s="1">
        <v>0</v>
      </c>
      <c r="P114" s="1">
        <v>30</v>
      </c>
      <c r="Q114" s="1">
        <v>390</v>
      </c>
      <c r="R114" s="1" t="s">
        <v>63</v>
      </c>
      <c r="S114" s="1" t="s">
        <v>26086</v>
      </c>
      <c r="T114" s="1">
        <f>Table5[[#This Row],[Unit_Price]]*Table5[[#This Row],[Quantity]]</f>
        <v>360</v>
      </c>
      <c r="U114" s="1">
        <f>(SUM(Table5[[#This Row],[Gross_Sales]],Table5[[#This Row],[Delivery_Fee]])-Table5[[#This Row],[Discount_Amount]])</f>
        <v>390</v>
      </c>
    </row>
    <row r="115" spans="1:21" ht="32.4" customHeight="1" x14ac:dyDescent="0.3">
      <c r="A115" s="1" t="s">
        <v>26087</v>
      </c>
      <c r="B115" s="1" t="s">
        <v>25861</v>
      </c>
      <c r="C115" s="1" t="s">
        <v>30483</v>
      </c>
      <c r="D115" s="1" t="s">
        <v>412</v>
      </c>
      <c r="E115" s="1" t="s">
        <v>30</v>
      </c>
      <c r="F115" s="1" t="s">
        <v>31</v>
      </c>
      <c r="G115" s="1" t="s">
        <v>32</v>
      </c>
      <c r="H115" s="1" t="s">
        <v>131</v>
      </c>
      <c r="I115" s="1" t="s">
        <v>132</v>
      </c>
      <c r="J115" s="1" t="s">
        <v>57</v>
      </c>
      <c r="K115" s="1" t="s">
        <v>25</v>
      </c>
      <c r="L115" s="1">
        <v>3</v>
      </c>
      <c r="M115" s="1">
        <v>220</v>
      </c>
      <c r="N115" s="1">
        <v>20</v>
      </c>
      <c r="O115" s="1">
        <v>132</v>
      </c>
      <c r="P115" s="1">
        <v>35</v>
      </c>
      <c r="Q115" s="1">
        <v>563</v>
      </c>
      <c r="R115" s="1" t="s">
        <v>36</v>
      </c>
      <c r="S115" s="1" t="s">
        <v>26088</v>
      </c>
      <c r="T115" s="1">
        <f>Table5[[#This Row],[Unit_Price]]*Table5[[#This Row],[Quantity]]</f>
        <v>660</v>
      </c>
      <c r="U115" s="1">
        <f>(SUM(Table5[[#This Row],[Gross_Sales]],Table5[[#This Row],[Delivery_Fee]])-Table5[[#This Row],[Discount_Amount]])</f>
        <v>563</v>
      </c>
    </row>
    <row r="116" spans="1:21" ht="32.4" customHeight="1" x14ac:dyDescent="0.3">
      <c r="A116" s="1" t="s">
        <v>26089</v>
      </c>
      <c r="B116" s="1" t="s">
        <v>25861</v>
      </c>
      <c r="C116" s="1" t="s">
        <v>30483</v>
      </c>
      <c r="D116" s="1" t="s">
        <v>786</v>
      </c>
      <c r="E116" s="1" t="s">
        <v>19</v>
      </c>
      <c r="F116" s="1" t="s">
        <v>20</v>
      </c>
      <c r="G116" s="1" t="s">
        <v>21</v>
      </c>
      <c r="H116" s="1" t="s">
        <v>22</v>
      </c>
      <c r="I116" s="1" t="s">
        <v>23</v>
      </c>
      <c r="J116" s="1" t="s">
        <v>24</v>
      </c>
      <c r="K116" s="1" t="s">
        <v>25</v>
      </c>
      <c r="L116" s="1">
        <v>3</v>
      </c>
      <c r="M116" s="1">
        <v>180</v>
      </c>
      <c r="N116" s="1">
        <v>0</v>
      </c>
      <c r="O116" s="1">
        <v>0</v>
      </c>
      <c r="P116" s="1">
        <v>40</v>
      </c>
      <c r="Q116" s="1">
        <v>580</v>
      </c>
      <c r="R116" s="1" t="s">
        <v>15</v>
      </c>
      <c r="S116" s="1" t="s">
        <v>26090</v>
      </c>
      <c r="T116" s="1">
        <f>Table5[[#This Row],[Unit_Price]]*Table5[[#This Row],[Quantity]]</f>
        <v>540</v>
      </c>
      <c r="U116" s="1">
        <f>(SUM(Table5[[#This Row],[Gross_Sales]],Table5[[#This Row],[Delivery_Fee]])-Table5[[#This Row],[Discount_Amount]])</f>
        <v>580</v>
      </c>
    </row>
    <row r="117" spans="1:21" ht="32.4" customHeight="1" x14ac:dyDescent="0.3">
      <c r="A117" s="1" t="s">
        <v>26091</v>
      </c>
      <c r="B117" s="1" t="s">
        <v>25861</v>
      </c>
      <c r="C117" s="1" t="s">
        <v>30483</v>
      </c>
      <c r="D117" s="1" t="s">
        <v>1298</v>
      </c>
      <c r="E117" s="1" t="s">
        <v>19</v>
      </c>
      <c r="F117" s="1" t="s">
        <v>93</v>
      </c>
      <c r="G117" s="1" t="s">
        <v>94</v>
      </c>
      <c r="H117" s="1" t="s">
        <v>111</v>
      </c>
      <c r="I117" s="1" t="s">
        <v>112</v>
      </c>
      <c r="J117" s="1" t="s">
        <v>13</v>
      </c>
      <c r="K117" s="1" t="s">
        <v>25</v>
      </c>
      <c r="L117" s="1">
        <v>2</v>
      </c>
      <c r="M117" s="1">
        <v>280</v>
      </c>
      <c r="N117" s="1">
        <v>0</v>
      </c>
      <c r="O117" s="1">
        <v>0</v>
      </c>
      <c r="P117" s="1">
        <v>35</v>
      </c>
      <c r="Q117" s="1">
        <v>595</v>
      </c>
      <c r="R117" s="1" t="s">
        <v>26</v>
      </c>
      <c r="S117" s="1" t="s">
        <v>26092</v>
      </c>
      <c r="T117" s="1">
        <f>Table5[[#This Row],[Unit_Price]]*Table5[[#This Row],[Quantity]]</f>
        <v>560</v>
      </c>
      <c r="U117" s="1">
        <f>(SUM(Table5[[#This Row],[Gross_Sales]],Table5[[#This Row],[Delivery_Fee]])-Table5[[#This Row],[Discount_Amount]])</f>
        <v>595</v>
      </c>
    </row>
    <row r="118" spans="1:21" ht="32.4" customHeight="1" x14ac:dyDescent="0.3">
      <c r="A118" s="1" t="s">
        <v>26093</v>
      </c>
      <c r="B118" s="1" t="s">
        <v>25861</v>
      </c>
      <c r="C118" s="1" t="s">
        <v>30483</v>
      </c>
      <c r="D118" s="1" t="s">
        <v>724</v>
      </c>
      <c r="E118" s="1" t="s">
        <v>67</v>
      </c>
      <c r="F118" s="1" t="s">
        <v>267</v>
      </c>
      <c r="G118" s="1" t="s">
        <v>268</v>
      </c>
      <c r="H118" s="1" t="s">
        <v>288</v>
      </c>
      <c r="I118" s="1" t="s">
        <v>289</v>
      </c>
      <c r="J118" s="1" t="s">
        <v>86</v>
      </c>
      <c r="K118" s="1" t="s">
        <v>14</v>
      </c>
      <c r="L118" s="1">
        <v>1</v>
      </c>
      <c r="M118" s="1">
        <v>80</v>
      </c>
      <c r="N118" s="1">
        <v>15</v>
      </c>
      <c r="O118" s="1">
        <v>12</v>
      </c>
      <c r="P118" s="1">
        <v>30</v>
      </c>
      <c r="Q118" s="1">
        <v>98</v>
      </c>
      <c r="R118" s="1" t="s">
        <v>15</v>
      </c>
      <c r="S118" s="1" t="s">
        <v>26094</v>
      </c>
      <c r="T118" s="1">
        <f>Table5[[#This Row],[Unit_Price]]*Table5[[#This Row],[Quantity]]</f>
        <v>80</v>
      </c>
      <c r="U118" s="1">
        <f>(SUM(Table5[[#This Row],[Gross_Sales]],Table5[[#This Row],[Delivery_Fee]])-Table5[[#This Row],[Discount_Amount]])</f>
        <v>98</v>
      </c>
    </row>
    <row r="119" spans="1:21" ht="32.4" customHeight="1" x14ac:dyDescent="0.3">
      <c r="A119" s="1" t="s">
        <v>26095</v>
      </c>
      <c r="B119" s="1" t="s">
        <v>25861</v>
      </c>
      <c r="C119" s="1" t="s">
        <v>30483</v>
      </c>
      <c r="D119" s="1" t="s">
        <v>355</v>
      </c>
      <c r="E119" s="1" t="s">
        <v>19</v>
      </c>
      <c r="F119" s="1" t="s">
        <v>151</v>
      </c>
      <c r="G119" s="1" t="s">
        <v>152</v>
      </c>
      <c r="H119" s="1" t="s">
        <v>84</v>
      </c>
      <c r="I119" s="1" t="s">
        <v>85</v>
      </c>
      <c r="J119" s="1" t="s">
        <v>86</v>
      </c>
      <c r="K119" s="1" t="s">
        <v>14</v>
      </c>
      <c r="L119" s="1">
        <v>1</v>
      </c>
      <c r="M119" s="1">
        <v>100</v>
      </c>
      <c r="N119" s="1">
        <v>15</v>
      </c>
      <c r="O119" s="1">
        <v>15</v>
      </c>
      <c r="P119" s="1">
        <v>35</v>
      </c>
      <c r="Q119" s="1">
        <v>120</v>
      </c>
      <c r="R119" s="1" t="s">
        <v>63</v>
      </c>
      <c r="S119" s="1" t="s">
        <v>26096</v>
      </c>
      <c r="T119" s="1">
        <f>Table5[[#This Row],[Unit_Price]]*Table5[[#This Row],[Quantity]]</f>
        <v>100</v>
      </c>
      <c r="U119" s="1">
        <f>(SUM(Table5[[#This Row],[Gross_Sales]],Table5[[#This Row],[Delivery_Fee]])-Table5[[#This Row],[Discount_Amount]])</f>
        <v>120</v>
      </c>
    </row>
    <row r="120" spans="1:21" ht="32.4" customHeight="1" x14ac:dyDescent="0.3">
      <c r="A120" s="1" t="s">
        <v>26097</v>
      </c>
      <c r="B120" s="1" t="s">
        <v>25861</v>
      </c>
      <c r="C120" s="1" t="s">
        <v>30483</v>
      </c>
      <c r="D120" s="1" t="s">
        <v>209</v>
      </c>
      <c r="E120" s="1" t="s">
        <v>67</v>
      </c>
      <c r="F120" s="1" t="s">
        <v>68</v>
      </c>
      <c r="G120" s="1" t="s">
        <v>69</v>
      </c>
      <c r="H120" s="1" t="s">
        <v>116</v>
      </c>
      <c r="I120" s="1" t="s">
        <v>117</v>
      </c>
      <c r="J120" s="1" t="s">
        <v>35</v>
      </c>
      <c r="K120" s="1" t="s">
        <v>14</v>
      </c>
      <c r="L120" s="1">
        <v>3</v>
      </c>
      <c r="M120" s="1">
        <v>210</v>
      </c>
      <c r="N120" s="1">
        <v>0</v>
      </c>
      <c r="O120" s="1">
        <v>0</v>
      </c>
      <c r="P120" s="1">
        <v>35</v>
      </c>
      <c r="Q120" s="1">
        <v>665</v>
      </c>
      <c r="R120" s="1" t="s">
        <v>15</v>
      </c>
      <c r="S120" s="1" t="s">
        <v>26098</v>
      </c>
      <c r="T120" s="1">
        <f>Table5[[#This Row],[Unit_Price]]*Table5[[#This Row],[Quantity]]</f>
        <v>630</v>
      </c>
      <c r="U120" s="1">
        <f>(SUM(Table5[[#This Row],[Gross_Sales]],Table5[[#This Row],[Delivery_Fee]])-Table5[[#This Row],[Discount_Amount]])</f>
        <v>665</v>
      </c>
    </row>
    <row r="121" spans="1:21" ht="32.4" customHeight="1" x14ac:dyDescent="0.3">
      <c r="A121" s="1" t="s">
        <v>26099</v>
      </c>
      <c r="B121" s="1" t="s">
        <v>25861</v>
      </c>
      <c r="C121" s="1" t="s">
        <v>30483</v>
      </c>
      <c r="D121" s="1" t="s">
        <v>233</v>
      </c>
      <c r="E121" s="1" t="s">
        <v>67</v>
      </c>
      <c r="F121" s="1" t="s">
        <v>151</v>
      </c>
      <c r="G121" s="1" t="s">
        <v>152</v>
      </c>
      <c r="H121" s="1" t="s">
        <v>84</v>
      </c>
      <c r="I121" s="1" t="s">
        <v>85</v>
      </c>
      <c r="J121" s="1" t="s">
        <v>86</v>
      </c>
      <c r="K121" s="1" t="s">
        <v>14</v>
      </c>
      <c r="L121" s="1">
        <v>4</v>
      </c>
      <c r="M121" s="1">
        <v>100</v>
      </c>
      <c r="N121" s="1">
        <v>5</v>
      </c>
      <c r="O121" s="1">
        <v>20</v>
      </c>
      <c r="P121" s="1">
        <v>25</v>
      </c>
      <c r="Q121" s="1">
        <v>405</v>
      </c>
      <c r="R121" s="1" t="s">
        <v>36</v>
      </c>
      <c r="S121" s="1" t="s">
        <v>26100</v>
      </c>
      <c r="T121" s="1">
        <f>Table5[[#This Row],[Unit_Price]]*Table5[[#This Row],[Quantity]]</f>
        <v>400</v>
      </c>
      <c r="U121" s="1">
        <f>(SUM(Table5[[#This Row],[Gross_Sales]],Table5[[#This Row],[Delivery_Fee]])-Table5[[#This Row],[Discount_Amount]])</f>
        <v>405</v>
      </c>
    </row>
    <row r="122" spans="1:21" ht="32.4" customHeight="1" x14ac:dyDescent="0.3">
      <c r="A122" s="1" t="s">
        <v>26101</v>
      </c>
      <c r="B122" s="1" t="s">
        <v>25861</v>
      </c>
      <c r="C122" s="1" t="s">
        <v>30483</v>
      </c>
      <c r="D122" s="1" t="s">
        <v>1465</v>
      </c>
      <c r="E122" s="1" t="s">
        <v>19</v>
      </c>
      <c r="F122" s="1" t="s">
        <v>93</v>
      </c>
      <c r="G122" s="1" t="s">
        <v>94</v>
      </c>
      <c r="H122" s="1" t="s">
        <v>40</v>
      </c>
      <c r="I122" s="1" t="s">
        <v>41</v>
      </c>
      <c r="J122" s="1" t="s">
        <v>13</v>
      </c>
      <c r="K122" s="1" t="s">
        <v>25</v>
      </c>
      <c r="L122" s="1">
        <v>3</v>
      </c>
      <c r="M122" s="1">
        <v>170</v>
      </c>
      <c r="N122" s="1">
        <v>5</v>
      </c>
      <c r="O122" s="1">
        <v>25.5</v>
      </c>
      <c r="P122" s="1">
        <v>20</v>
      </c>
      <c r="Q122" s="1">
        <v>504.5</v>
      </c>
      <c r="R122" s="1" t="s">
        <v>15</v>
      </c>
      <c r="S122" s="1" t="s">
        <v>26102</v>
      </c>
      <c r="T122" s="1">
        <f>Table5[[#This Row],[Unit_Price]]*Table5[[#This Row],[Quantity]]</f>
        <v>510</v>
      </c>
      <c r="U122" s="1">
        <f>(SUM(Table5[[#This Row],[Gross_Sales]],Table5[[#This Row],[Delivery_Fee]])-Table5[[#This Row],[Discount_Amount]])</f>
        <v>504.5</v>
      </c>
    </row>
    <row r="123" spans="1:21" ht="32.4" customHeight="1" x14ac:dyDescent="0.3">
      <c r="A123" s="1" t="s">
        <v>26103</v>
      </c>
      <c r="B123" s="1" t="s">
        <v>25861</v>
      </c>
      <c r="C123" s="1" t="s">
        <v>30483</v>
      </c>
      <c r="D123" s="1" t="s">
        <v>600</v>
      </c>
      <c r="E123" s="1" t="s">
        <v>67</v>
      </c>
      <c r="F123" s="1" t="s">
        <v>109</v>
      </c>
      <c r="G123" s="1" t="s">
        <v>110</v>
      </c>
      <c r="H123" s="1" t="s">
        <v>116</v>
      </c>
      <c r="I123" s="1" t="s">
        <v>117</v>
      </c>
      <c r="J123" s="1" t="s">
        <v>35</v>
      </c>
      <c r="K123" s="1" t="s">
        <v>14</v>
      </c>
      <c r="L123" s="1">
        <v>4</v>
      </c>
      <c r="M123" s="1">
        <v>210</v>
      </c>
      <c r="N123" s="1">
        <v>10</v>
      </c>
      <c r="O123" s="1">
        <v>84</v>
      </c>
      <c r="P123" s="1">
        <v>25</v>
      </c>
      <c r="Q123" s="1">
        <v>781</v>
      </c>
      <c r="R123" s="1" t="s">
        <v>26</v>
      </c>
      <c r="S123" s="1" t="s">
        <v>26104</v>
      </c>
      <c r="T123" s="1">
        <f>Table5[[#This Row],[Unit_Price]]*Table5[[#This Row],[Quantity]]</f>
        <v>840</v>
      </c>
      <c r="U123" s="1">
        <f>(SUM(Table5[[#This Row],[Gross_Sales]],Table5[[#This Row],[Delivery_Fee]])-Table5[[#This Row],[Discount_Amount]])</f>
        <v>781</v>
      </c>
    </row>
    <row r="124" spans="1:21" ht="32.4" customHeight="1" x14ac:dyDescent="0.3">
      <c r="A124" s="1" t="s">
        <v>26105</v>
      </c>
      <c r="B124" s="1" t="s">
        <v>25861</v>
      </c>
      <c r="C124" s="1" t="s">
        <v>30483</v>
      </c>
      <c r="D124" s="1" t="s">
        <v>786</v>
      </c>
      <c r="E124" s="1" t="s">
        <v>67</v>
      </c>
      <c r="F124" s="1" t="s">
        <v>68</v>
      </c>
      <c r="G124" s="1" t="s">
        <v>69</v>
      </c>
      <c r="H124" s="1" t="s">
        <v>33</v>
      </c>
      <c r="I124" s="1" t="s">
        <v>34</v>
      </c>
      <c r="J124" s="1" t="s">
        <v>35</v>
      </c>
      <c r="K124" s="1" t="s">
        <v>25</v>
      </c>
      <c r="L124" s="1">
        <v>2</v>
      </c>
      <c r="M124" s="1">
        <v>240</v>
      </c>
      <c r="N124" s="1">
        <v>10</v>
      </c>
      <c r="O124" s="1">
        <v>48</v>
      </c>
      <c r="P124" s="1">
        <v>20</v>
      </c>
      <c r="Q124" s="1">
        <v>452</v>
      </c>
      <c r="R124" s="1" t="s">
        <v>15</v>
      </c>
      <c r="S124" s="1" t="s">
        <v>26106</v>
      </c>
      <c r="T124" s="1">
        <f>Table5[[#This Row],[Unit_Price]]*Table5[[#This Row],[Quantity]]</f>
        <v>480</v>
      </c>
      <c r="U124" s="1">
        <f>(SUM(Table5[[#This Row],[Gross_Sales]],Table5[[#This Row],[Delivery_Fee]])-Table5[[#This Row],[Discount_Amount]])</f>
        <v>452</v>
      </c>
    </row>
    <row r="125" spans="1:21" ht="32.4" customHeight="1" x14ac:dyDescent="0.3">
      <c r="A125" s="1" t="s">
        <v>26107</v>
      </c>
      <c r="B125" s="1" t="s">
        <v>25861</v>
      </c>
      <c r="C125" s="1" t="s">
        <v>30483</v>
      </c>
      <c r="D125" s="1" t="s">
        <v>453</v>
      </c>
      <c r="E125" s="1" t="s">
        <v>67</v>
      </c>
      <c r="F125" s="1" t="s">
        <v>129</v>
      </c>
      <c r="G125" s="1" t="s">
        <v>130</v>
      </c>
      <c r="H125" s="1" t="s">
        <v>131</v>
      </c>
      <c r="I125" s="1" t="s">
        <v>132</v>
      </c>
      <c r="J125" s="1" t="s">
        <v>57</v>
      </c>
      <c r="K125" s="1" t="s">
        <v>25</v>
      </c>
      <c r="L125" s="1">
        <v>1</v>
      </c>
      <c r="M125" s="1">
        <v>220</v>
      </c>
      <c r="N125" s="1">
        <v>0</v>
      </c>
      <c r="O125" s="1">
        <v>0</v>
      </c>
      <c r="P125" s="1">
        <v>30</v>
      </c>
      <c r="Q125" s="1">
        <v>250</v>
      </c>
      <c r="R125" s="1" t="s">
        <v>63</v>
      </c>
      <c r="S125" s="1" t="s">
        <v>26108</v>
      </c>
      <c r="T125" s="1">
        <f>Table5[[#This Row],[Unit_Price]]*Table5[[#This Row],[Quantity]]</f>
        <v>220</v>
      </c>
      <c r="U125" s="1">
        <f>(SUM(Table5[[#This Row],[Gross_Sales]],Table5[[#This Row],[Delivery_Fee]])-Table5[[#This Row],[Discount_Amount]])</f>
        <v>250</v>
      </c>
    </row>
    <row r="126" spans="1:21" ht="32.4" customHeight="1" x14ac:dyDescent="0.3">
      <c r="A126" s="1" t="s">
        <v>26109</v>
      </c>
      <c r="B126" s="1" t="s">
        <v>25861</v>
      </c>
      <c r="C126" s="1" t="s">
        <v>30483</v>
      </c>
      <c r="D126" s="1" t="s">
        <v>398</v>
      </c>
      <c r="E126" s="1" t="s">
        <v>19</v>
      </c>
      <c r="F126" s="1" t="s">
        <v>174</v>
      </c>
      <c r="G126" s="1" t="s">
        <v>175</v>
      </c>
      <c r="H126" s="1" t="s">
        <v>288</v>
      </c>
      <c r="I126" s="1" t="s">
        <v>289</v>
      </c>
      <c r="J126" s="1" t="s">
        <v>86</v>
      </c>
      <c r="K126" s="1" t="s">
        <v>14</v>
      </c>
      <c r="L126" s="1">
        <v>3</v>
      </c>
      <c r="M126" s="1">
        <v>80</v>
      </c>
      <c r="N126" s="1">
        <v>10</v>
      </c>
      <c r="O126" s="1">
        <v>24</v>
      </c>
      <c r="P126" s="1">
        <v>40</v>
      </c>
      <c r="Q126" s="1">
        <v>256</v>
      </c>
      <c r="R126" s="1" t="s">
        <v>36</v>
      </c>
      <c r="S126" s="1" t="s">
        <v>26110</v>
      </c>
      <c r="T126" s="1">
        <f>Table5[[#This Row],[Unit_Price]]*Table5[[#This Row],[Quantity]]</f>
        <v>240</v>
      </c>
      <c r="U126" s="1">
        <f>(SUM(Table5[[#This Row],[Gross_Sales]],Table5[[#This Row],[Delivery_Fee]])-Table5[[#This Row],[Discount_Amount]])</f>
        <v>256</v>
      </c>
    </row>
    <row r="127" spans="1:21" ht="32.4" customHeight="1" x14ac:dyDescent="0.3">
      <c r="A127" s="1" t="s">
        <v>26111</v>
      </c>
      <c r="B127" s="1" t="s">
        <v>25861</v>
      </c>
      <c r="C127" s="1" t="s">
        <v>30483</v>
      </c>
      <c r="D127" s="1" t="s">
        <v>333</v>
      </c>
      <c r="E127" s="1" t="s">
        <v>19</v>
      </c>
      <c r="F127" s="1" t="s">
        <v>93</v>
      </c>
      <c r="G127" s="1" t="s">
        <v>94</v>
      </c>
      <c r="H127" s="1" t="s">
        <v>70</v>
      </c>
      <c r="I127" s="1" t="s">
        <v>71</v>
      </c>
      <c r="J127" s="1" t="s">
        <v>13</v>
      </c>
      <c r="K127" s="1" t="s">
        <v>14</v>
      </c>
      <c r="L127" s="1">
        <v>4</v>
      </c>
      <c r="M127" s="1">
        <v>130</v>
      </c>
      <c r="N127" s="1">
        <v>15</v>
      </c>
      <c r="O127" s="1">
        <v>78</v>
      </c>
      <c r="P127" s="1">
        <v>25</v>
      </c>
      <c r="Q127" s="1">
        <v>467</v>
      </c>
      <c r="R127" s="1" t="s">
        <v>63</v>
      </c>
      <c r="S127" s="1" t="s">
        <v>26112</v>
      </c>
      <c r="T127" s="1">
        <f>Table5[[#This Row],[Unit_Price]]*Table5[[#This Row],[Quantity]]</f>
        <v>520</v>
      </c>
      <c r="U127" s="1">
        <f>(SUM(Table5[[#This Row],[Gross_Sales]],Table5[[#This Row],[Delivery_Fee]])-Table5[[#This Row],[Discount_Amount]])</f>
        <v>467</v>
      </c>
    </row>
    <row r="128" spans="1:21" ht="32.4" customHeight="1" x14ac:dyDescent="0.3">
      <c r="A128" s="1" t="s">
        <v>26113</v>
      </c>
      <c r="B128" s="1" t="s">
        <v>25861</v>
      </c>
      <c r="C128" s="1" t="s">
        <v>30483</v>
      </c>
      <c r="D128" s="1" t="s">
        <v>766</v>
      </c>
      <c r="E128" s="1" t="s">
        <v>19</v>
      </c>
      <c r="F128" s="1" t="s">
        <v>53</v>
      </c>
      <c r="G128" s="1" t="s">
        <v>54</v>
      </c>
      <c r="H128" s="1" t="s">
        <v>70</v>
      </c>
      <c r="I128" s="1" t="s">
        <v>71</v>
      </c>
      <c r="J128" s="1" t="s">
        <v>13</v>
      </c>
      <c r="K128" s="1" t="s">
        <v>14</v>
      </c>
      <c r="L128" s="1">
        <v>2</v>
      </c>
      <c r="M128" s="1">
        <v>130</v>
      </c>
      <c r="N128" s="1">
        <v>10</v>
      </c>
      <c r="O128" s="1">
        <v>26</v>
      </c>
      <c r="P128" s="1">
        <v>20</v>
      </c>
      <c r="Q128" s="1">
        <v>254</v>
      </c>
      <c r="R128" s="1" t="s">
        <v>63</v>
      </c>
      <c r="S128" s="1" t="s">
        <v>26114</v>
      </c>
      <c r="T128" s="1">
        <f>Table5[[#This Row],[Unit_Price]]*Table5[[#This Row],[Quantity]]</f>
        <v>260</v>
      </c>
      <c r="U128" s="1">
        <f>(SUM(Table5[[#This Row],[Gross_Sales]],Table5[[#This Row],[Delivery_Fee]])-Table5[[#This Row],[Discount_Amount]])</f>
        <v>254</v>
      </c>
    </row>
    <row r="129" spans="1:21" ht="32.4" customHeight="1" x14ac:dyDescent="0.3">
      <c r="A129" s="1" t="s">
        <v>26115</v>
      </c>
      <c r="B129" s="1" t="s">
        <v>25861</v>
      </c>
      <c r="C129" s="1" t="s">
        <v>30483</v>
      </c>
      <c r="D129" s="1" t="s">
        <v>1677</v>
      </c>
      <c r="E129" s="1" t="s">
        <v>8</v>
      </c>
      <c r="F129" s="1" t="s">
        <v>9</v>
      </c>
      <c r="G129" s="1" t="s">
        <v>10</v>
      </c>
      <c r="H129" s="1" t="s">
        <v>61</v>
      </c>
      <c r="I129" s="1" t="s">
        <v>62</v>
      </c>
      <c r="J129" s="1" t="s">
        <v>24</v>
      </c>
      <c r="K129" s="1" t="s">
        <v>25</v>
      </c>
      <c r="L129" s="1">
        <v>3</v>
      </c>
      <c r="M129" s="1">
        <v>190</v>
      </c>
      <c r="N129" s="1">
        <v>0</v>
      </c>
      <c r="O129" s="1">
        <v>0</v>
      </c>
      <c r="P129" s="1">
        <v>30</v>
      </c>
      <c r="Q129" s="1">
        <v>600</v>
      </c>
      <c r="R129" s="1" t="s">
        <v>15</v>
      </c>
      <c r="S129" s="1" t="s">
        <v>26116</v>
      </c>
      <c r="T129" s="1">
        <f>Table5[[#This Row],[Unit_Price]]*Table5[[#This Row],[Quantity]]</f>
        <v>570</v>
      </c>
      <c r="U129" s="1">
        <f>(SUM(Table5[[#This Row],[Gross_Sales]],Table5[[#This Row],[Delivery_Fee]])-Table5[[#This Row],[Discount_Amount]])</f>
        <v>600</v>
      </c>
    </row>
    <row r="130" spans="1:21" ht="32.4" customHeight="1" x14ac:dyDescent="0.3">
      <c r="A130" s="1" t="s">
        <v>26117</v>
      </c>
      <c r="B130" s="1" t="s">
        <v>25861</v>
      </c>
      <c r="C130" s="1" t="s">
        <v>30483</v>
      </c>
      <c r="D130" s="1" t="s">
        <v>1006</v>
      </c>
      <c r="E130" s="1" t="s">
        <v>19</v>
      </c>
      <c r="F130" s="1" t="s">
        <v>129</v>
      </c>
      <c r="G130" s="1" t="s">
        <v>130</v>
      </c>
      <c r="H130" s="1" t="s">
        <v>116</v>
      </c>
      <c r="I130" s="1" t="s">
        <v>117</v>
      </c>
      <c r="J130" s="1" t="s">
        <v>35</v>
      </c>
      <c r="K130" s="1" t="s">
        <v>14</v>
      </c>
      <c r="L130" s="1">
        <v>2</v>
      </c>
      <c r="M130" s="1">
        <v>210</v>
      </c>
      <c r="N130" s="1">
        <v>0</v>
      </c>
      <c r="O130" s="1">
        <v>0</v>
      </c>
      <c r="P130" s="1">
        <v>20</v>
      </c>
      <c r="Q130" s="1">
        <v>440</v>
      </c>
      <c r="R130" s="1" t="s">
        <v>36</v>
      </c>
      <c r="S130" s="1" t="s">
        <v>26118</v>
      </c>
      <c r="T130" s="1">
        <f>Table5[[#This Row],[Unit_Price]]*Table5[[#This Row],[Quantity]]</f>
        <v>420</v>
      </c>
      <c r="U130" s="1">
        <f>(SUM(Table5[[#This Row],[Gross_Sales]],Table5[[#This Row],[Delivery_Fee]])-Table5[[#This Row],[Discount_Amount]])</f>
        <v>440</v>
      </c>
    </row>
    <row r="131" spans="1:21" ht="32.4" customHeight="1" x14ac:dyDescent="0.3">
      <c r="A131" s="1" t="s">
        <v>26119</v>
      </c>
      <c r="B131" s="1" t="s">
        <v>25861</v>
      </c>
      <c r="C131" s="1" t="s">
        <v>30483</v>
      </c>
      <c r="D131" s="1" t="s">
        <v>1964</v>
      </c>
      <c r="E131" s="1" t="s">
        <v>8</v>
      </c>
      <c r="F131" s="1" t="s">
        <v>82</v>
      </c>
      <c r="G131" s="1" t="s">
        <v>83</v>
      </c>
      <c r="H131" s="1" t="s">
        <v>22</v>
      </c>
      <c r="I131" s="1" t="s">
        <v>23</v>
      </c>
      <c r="J131" s="1" t="s">
        <v>24</v>
      </c>
      <c r="K131" s="1" t="s">
        <v>25</v>
      </c>
      <c r="L131" s="1">
        <v>4</v>
      </c>
      <c r="M131" s="1">
        <v>180</v>
      </c>
      <c r="N131" s="1">
        <v>20</v>
      </c>
      <c r="O131" s="1">
        <v>144</v>
      </c>
      <c r="P131" s="1">
        <v>40</v>
      </c>
      <c r="Q131" s="1">
        <v>616</v>
      </c>
      <c r="R131" s="1" t="s">
        <v>26</v>
      </c>
      <c r="S131" s="1" t="s">
        <v>26120</v>
      </c>
      <c r="T131" s="1">
        <f>Table5[[#This Row],[Unit_Price]]*Table5[[#This Row],[Quantity]]</f>
        <v>720</v>
      </c>
      <c r="U131" s="1">
        <f>(SUM(Table5[[#This Row],[Gross_Sales]],Table5[[#This Row],[Delivery_Fee]])-Table5[[#This Row],[Discount_Amount]])</f>
        <v>616</v>
      </c>
    </row>
    <row r="132" spans="1:21" ht="32.4" customHeight="1" x14ac:dyDescent="0.3">
      <c r="A132" s="1" t="s">
        <v>26121</v>
      </c>
      <c r="B132" s="1" t="s">
        <v>25861</v>
      </c>
      <c r="C132" s="1" t="s">
        <v>30483</v>
      </c>
      <c r="D132" s="1" t="s">
        <v>591</v>
      </c>
      <c r="E132" s="1" t="s">
        <v>30</v>
      </c>
      <c r="F132" s="1" t="s">
        <v>136</v>
      </c>
      <c r="G132" s="1" t="s">
        <v>137</v>
      </c>
      <c r="H132" s="1" t="s">
        <v>55</v>
      </c>
      <c r="I132" s="1" t="s">
        <v>56</v>
      </c>
      <c r="J132" s="1" t="s">
        <v>57</v>
      </c>
      <c r="K132" s="1" t="s">
        <v>14</v>
      </c>
      <c r="L132" s="1">
        <v>4</v>
      </c>
      <c r="M132" s="1">
        <v>180</v>
      </c>
      <c r="N132" s="1">
        <v>10</v>
      </c>
      <c r="O132" s="1">
        <v>72</v>
      </c>
      <c r="P132" s="1">
        <v>35</v>
      </c>
      <c r="Q132" s="1">
        <v>683</v>
      </c>
      <c r="R132" s="1" t="s">
        <v>42</v>
      </c>
      <c r="S132" s="1" t="s">
        <v>26122</v>
      </c>
      <c r="T132" s="1">
        <f>Table5[[#This Row],[Unit_Price]]*Table5[[#This Row],[Quantity]]</f>
        <v>720</v>
      </c>
      <c r="U132" s="1">
        <f>(SUM(Table5[[#This Row],[Gross_Sales]],Table5[[#This Row],[Delivery_Fee]])-Table5[[#This Row],[Discount_Amount]])</f>
        <v>683</v>
      </c>
    </row>
    <row r="133" spans="1:21" ht="32.4" customHeight="1" x14ac:dyDescent="0.3">
      <c r="A133" s="1" t="s">
        <v>26123</v>
      </c>
      <c r="B133" s="1" t="s">
        <v>25861</v>
      </c>
      <c r="C133" s="1" t="s">
        <v>30483</v>
      </c>
      <c r="D133" s="1" t="s">
        <v>1532</v>
      </c>
      <c r="E133" s="1" t="s">
        <v>67</v>
      </c>
      <c r="F133" s="1" t="s">
        <v>187</v>
      </c>
      <c r="G133" s="1" t="s">
        <v>188</v>
      </c>
      <c r="H133" s="1" t="s">
        <v>77</v>
      </c>
      <c r="I133" s="1" t="s">
        <v>78</v>
      </c>
      <c r="J133" s="1" t="s">
        <v>24</v>
      </c>
      <c r="K133" s="1" t="s">
        <v>14</v>
      </c>
      <c r="L133" s="1">
        <v>3</v>
      </c>
      <c r="M133" s="1">
        <v>150</v>
      </c>
      <c r="N133" s="1">
        <v>10</v>
      </c>
      <c r="O133" s="1">
        <v>45</v>
      </c>
      <c r="P133" s="1">
        <v>30</v>
      </c>
      <c r="Q133" s="1">
        <v>435</v>
      </c>
      <c r="R133" s="1" t="s">
        <v>26</v>
      </c>
      <c r="S133" s="1" t="s">
        <v>26124</v>
      </c>
      <c r="T133" s="1">
        <f>Table5[[#This Row],[Unit_Price]]*Table5[[#This Row],[Quantity]]</f>
        <v>450</v>
      </c>
      <c r="U133" s="1">
        <f>(SUM(Table5[[#This Row],[Gross_Sales]],Table5[[#This Row],[Delivery_Fee]])-Table5[[#This Row],[Discount_Amount]])</f>
        <v>435</v>
      </c>
    </row>
    <row r="134" spans="1:21" ht="32.4" customHeight="1" x14ac:dyDescent="0.3">
      <c r="A134" s="1" t="s">
        <v>26125</v>
      </c>
      <c r="B134" s="1" t="s">
        <v>25861</v>
      </c>
      <c r="C134" s="1" t="s">
        <v>30483</v>
      </c>
      <c r="D134" s="1" t="s">
        <v>1782</v>
      </c>
      <c r="E134" s="1" t="s">
        <v>19</v>
      </c>
      <c r="F134" s="1" t="s">
        <v>187</v>
      </c>
      <c r="G134" s="1" t="s">
        <v>188</v>
      </c>
      <c r="H134" s="1" t="s">
        <v>33</v>
      </c>
      <c r="I134" s="1" t="s">
        <v>34</v>
      </c>
      <c r="J134" s="1" t="s">
        <v>35</v>
      </c>
      <c r="K134" s="1" t="s">
        <v>25</v>
      </c>
      <c r="L134" s="1">
        <v>2</v>
      </c>
      <c r="M134" s="1">
        <v>240</v>
      </c>
      <c r="N134" s="1">
        <v>5</v>
      </c>
      <c r="O134" s="1">
        <v>24</v>
      </c>
      <c r="P134" s="1">
        <v>30</v>
      </c>
      <c r="Q134" s="1">
        <v>486</v>
      </c>
      <c r="R134" s="1" t="s">
        <v>63</v>
      </c>
      <c r="S134" s="1" t="s">
        <v>26126</v>
      </c>
      <c r="T134" s="1">
        <f>Table5[[#This Row],[Unit_Price]]*Table5[[#This Row],[Quantity]]</f>
        <v>480</v>
      </c>
      <c r="U134" s="1">
        <f>(SUM(Table5[[#This Row],[Gross_Sales]],Table5[[#This Row],[Delivery_Fee]])-Table5[[#This Row],[Discount_Amount]])</f>
        <v>486</v>
      </c>
    </row>
    <row r="135" spans="1:21" ht="32.4" customHeight="1" x14ac:dyDescent="0.3">
      <c r="A135" s="1" t="s">
        <v>26127</v>
      </c>
      <c r="B135" s="1" t="s">
        <v>25861</v>
      </c>
      <c r="C135" s="1" t="s">
        <v>30483</v>
      </c>
      <c r="D135" s="1" t="s">
        <v>239</v>
      </c>
      <c r="E135" s="1" t="s">
        <v>30</v>
      </c>
      <c r="F135" s="1" t="s">
        <v>75</v>
      </c>
      <c r="G135" s="1" t="s">
        <v>76</v>
      </c>
      <c r="H135" s="1" t="s">
        <v>40</v>
      </c>
      <c r="I135" s="1" t="s">
        <v>41</v>
      </c>
      <c r="J135" s="1" t="s">
        <v>13</v>
      </c>
      <c r="K135" s="1" t="s">
        <v>25</v>
      </c>
      <c r="L135" s="1">
        <v>4</v>
      </c>
      <c r="M135" s="1">
        <v>170</v>
      </c>
      <c r="N135" s="1">
        <v>20</v>
      </c>
      <c r="O135" s="1">
        <v>136</v>
      </c>
      <c r="P135" s="1">
        <v>35</v>
      </c>
      <c r="Q135" s="1">
        <v>579</v>
      </c>
      <c r="R135" s="1" t="s">
        <v>15</v>
      </c>
      <c r="S135" s="1" t="s">
        <v>26128</v>
      </c>
      <c r="T135" s="1">
        <f>Table5[[#This Row],[Unit_Price]]*Table5[[#This Row],[Quantity]]</f>
        <v>680</v>
      </c>
      <c r="U135" s="1">
        <f>(SUM(Table5[[#This Row],[Gross_Sales]],Table5[[#This Row],[Delivery_Fee]])-Table5[[#This Row],[Discount_Amount]])</f>
        <v>579</v>
      </c>
    </row>
    <row r="136" spans="1:21" ht="32.4" customHeight="1" x14ac:dyDescent="0.3">
      <c r="A136" s="1" t="s">
        <v>26129</v>
      </c>
      <c r="B136" s="1" t="s">
        <v>25861</v>
      </c>
      <c r="C136" s="1" t="s">
        <v>30483</v>
      </c>
      <c r="D136" s="1" t="s">
        <v>120</v>
      </c>
      <c r="E136" s="1" t="s">
        <v>19</v>
      </c>
      <c r="F136" s="1" t="s">
        <v>109</v>
      </c>
      <c r="G136" s="1" t="s">
        <v>110</v>
      </c>
      <c r="H136" s="1" t="s">
        <v>84</v>
      </c>
      <c r="I136" s="1" t="s">
        <v>85</v>
      </c>
      <c r="J136" s="1" t="s">
        <v>86</v>
      </c>
      <c r="K136" s="1" t="s">
        <v>14</v>
      </c>
      <c r="L136" s="1">
        <v>2</v>
      </c>
      <c r="M136" s="1">
        <v>100</v>
      </c>
      <c r="N136" s="1">
        <v>10</v>
      </c>
      <c r="O136" s="1">
        <v>20</v>
      </c>
      <c r="P136" s="1">
        <v>35</v>
      </c>
      <c r="Q136" s="1">
        <v>215</v>
      </c>
      <c r="R136" s="1" t="s">
        <v>15</v>
      </c>
      <c r="S136" s="1" t="s">
        <v>26130</v>
      </c>
      <c r="T136" s="1">
        <f>Table5[[#This Row],[Unit_Price]]*Table5[[#This Row],[Quantity]]</f>
        <v>200</v>
      </c>
      <c r="U136" s="1">
        <f>(SUM(Table5[[#This Row],[Gross_Sales]],Table5[[#This Row],[Delivery_Fee]])-Table5[[#This Row],[Discount_Amount]])</f>
        <v>215</v>
      </c>
    </row>
    <row r="137" spans="1:21" ht="32.4" customHeight="1" x14ac:dyDescent="0.3">
      <c r="A137" s="1" t="s">
        <v>26131</v>
      </c>
      <c r="B137" s="1" t="s">
        <v>25861</v>
      </c>
      <c r="C137" s="1" t="s">
        <v>30483</v>
      </c>
      <c r="D137" s="1" t="s">
        <v>1694</v>
      </c>
      <c r="E137" s="1" t="s">
        <v>67</v>
      </c>
      <c r="F137" s="1" t="s">
        <v>129</v>
      </c>
      <c r="G137" s="1" t="s">
        <v>130</v>
      </c>
      <c r="H137" s="1" t="s">
        <v>70</v>
      </c>
      <c r="I137" s="1" t="s">
        <v>71</v>
      </c>
      <c r="J137" s="1" t="s">
        <v>13</v>
      </c>
      <c r="K137" s="1" t="s">
        <v>14</v>
      </c>
      <c r="L137" s="1">
        <v>2</v>
      </c>
      <c r="M137" s="1">
        <v>130</v>
      </c>
      <c r="N137" s="1">
        <v>10</v>
      </c>
      <c r="O137" s="1">
        <v>26</v>
      </c>
      <c r="P137" s="1">
        <v>20</v>
      </c>
      <c r="Q137" s="1">
        <v>254</v>
      </c>
      <c r="R137" s="1" t="s">
        <v>26</v>
      </c>
      <c r="S137" s="1" t="s">
        <v>26132</v>
      </c>
      <c r="T137" s="1">
        <f>Table5[[#This Row],[Unit_Price]]*Table5[[#This Row],[Quantity]]</f>
        <v>260</v>
      </c>
      <c r="U137" s="1">
        <f>(SUM(Table5[[#This Row],[Gross_Sales]],Table5[[#This Row],[Delivery_Fee]])-Table5[[#This Row],[Discount_Amount]])</f>
        <v>254</v>
      </c>
    </row>
    <row r="138" spans="1:21" ht="32.4" customHeight="1" x14ac:dyDescent="0.3">
      <c r="A138" s="1" t="s">
        <v>26133</v>
      </c>
      <c r="B138" s="1" t="s">
        <v>25861</v>
      </c>
      <c r="C138" s="1" t="s">
        <v>30483</v>
      </c>
      <c r="D138" s="1" t="s">
        <v>956</v>
      </c>
      <c r="E138" s="1" t="s">
        <v>67</v>
      </c>
      <c r="F138" s="1" t="s">
        <v>151</v>
      </c>
      <c r="G138" s="1" t="s">
        <v>152</v>
      </c>
      <c r="H138" s="1" t="s">
        <v>116</v>
      </c>
      <c r="I138" s="1" t="s">
        <v>117</v>
      </c>
      <c r="J138" s="1" t="s">
        <v>35</v>
      </c>
      <c r="K138" s="1" t="s">
        <v>14</v>
      </c>
      <c r="L138" s="1">
        <v>3</v>
      </c>
      <c r="M138" s="1">
        <v>210</v>
      </c>
      <c r="N138" s="1">
        <v>15</v>
      </c>
      <c r="O138" s="1">
        <v>94.5</v>
      </c>
      <c r="P138" s="1">
        <v>25</v>
      </c>
      <c r="Q138" s="1">
        <v>560.5</v>
      </c>
      <c r="R138" s="1" t="s">
        <v>26</v>
      </c>
      <c r="S138" s="1" t="s">
        <v>26134</v>
      </c>
      <c r="T138" s="1">
        <f>Table5[[#This Row],[Unit_Price]]*Table5[[#This Row],[Quantity]]</f>
        <v>630</v>
      </c>
      <c r="U138" s="1">
        <f>(SUM(Table5[[#This Row],[Gross_Sales]],Table5[[#This Row],[Delivery_Fee]])-Table5[[#This Row],[Discount_Amount]])</f>
        <v>560.5</v>
      </c>
    </row>
    <row r="139" spans="1:21" ht="32.4" customHeight="1" x14ac:dyDescent="0.3">
      <c r="A139" s="1" t="s">
        <v>26135</v>
      </c>
      <c r="B139" s="1" t="s">
        <v>25861</v>
      </c>
      <c r="C139" s="1" t="s">
        <v>30483</v>
      </c>
      <c r="D139" s="1" t="s">
        <v>147</v>
      </c>
      <c r="E139" s="1" t="s">
        <v>19</v>
      </c>
      <c r="F139" s="1" t="s">
        <v>93</v>
      </c>
      <c r="G139" s="1" t="s">
        <v>94</v>
      </c>
      <c r="H139" s="1" t="s">
        <v>131</v>
      </c>
      <c r="I139" s="1" t="s">
        <v>132</v>
      </c>
      <c r="J139" s="1" t="s">
        <v>57</v>
      </c>
      <c r="K139" s="1" t="s">
        <v>25</v>
      </c>
      <c r="L139" s="1">
        <v>2</v>
      </c>
      <c r="M139" s="1">
        <v>220</v>
      </c>
      <c r="N139" s="1">
        <v>10</v>
      </c>
      <c r="O139" s="1">
        <v>44</v>
      </c>
      <c r="P139" s="1">
        <v>25</v>
      </c>
      <c r="Q139" s="1">
        <v>421</v>
      </c>
      <c r="R139" s="1" t="s">
        <v>63</v>
      </c>
      <c r="S139" s="1" t="s">
        <v>26136</v>
      </c>
      <c r="T139" s="1">
        <f>Table5[[#This Row],[Unit_Price]]*Table5[[#This Row],[Quantity]]</f>
        <v>440</v>
      </c>
      <c r="U139" s="1">
        <f>(SUM(Table5[[#This Row],[Gross_Sales]],Table5[[#This Row],[Delivery_Fee]])-Table5[[#This Row],[Discount_Amount]])</f>
        <v>421</v>
      </c>
    </row>
    <row r="140" spans="1:21" ht="32.4" customHeight="1" x14ac:dyDescent="0.3">
      <c r="A140" s="1" t="s">
        <v>26137</v>
      </c>
      <c r="B140" s="1" t="s">
        <v>25861</v>
      </c>
      <c r="C140" s="1" t="s">
        <v>30483</v>
      </c>
      <c r="D140" s="1" t="s">
        <v>529</v>
      </c>
      <c r="E140" s="1" t="s">
        <v>30</v>
      </c>
      <c r="F140" s="1" t="s">
        <v>53</v>
      </c>
      <c r="G140" s="1" t="s">
        <v>54</v>
      </c>
      <c r="H140" s="1" t="s">
        <v>288</v>
      </c>
      <c r="I140" s="1" t="s">
        <v>289</v>
      </c>
      <c r="J140" s="1" t="s">
        <v>86</v>
      </c>
      <c r="K140" s="1" t="s">
        <v>14</v>
      </c>
      <c r="L140" s="1">
        <v>2</v>
      </c>
      <c r="M140" s="1">
        <v>80</v>
      </c>
      <c r="N140" s="1">
        <v>20</v>
      </c>
      <c r="O140" s="1">
        <v>32</v>
      </c>
      <c r="P140" s="1">
        <v>35</v>
      </c>
      <c r="Q140" s="1">
        <v>163</v>
      </c>
      <c r="R140" s="1" t="s">
        <v>15</v>
      </c>
      <c r="S140" s="1" t="s">
        <v>26138</v>
      </c>
      <c r="T140" s="1">
        <f>Table5[[#This Row],[Unit_Price]]*Table5[[#This Row],[Quantity]]</f>
        <v>160</v>
      </c>
      <c r="U140" s="1">
        <f>(SUM(Table5[[#This Row],[Gross_Sales]],Table5[[#This Row],[Delivery_Fee]])-Table5[[#This Row],[Discount_Amount]])</f>
        <v>163</v>
      </c>
    </row>
    <row r="141" spans="1:21" ht="32.4" customHeight="1" x14ac:dyDescent="0.3">
      <c r="A141" s="1" t="s">
        <v>26139</v>
      </c>
      <c r="B141" s="1" t="s">
        <v>25861</v>
      </c>
      <c r="C141" s="1" t="s">
        <v>30483</v>
      </c>
      <c r="D141" s="1" t="s">
        <v>3012</v>
      </c>
      <c r="E141" s="1" t="s">
        <v>19</v>
      </c>
      <c r="F141" s="1" t="s">
        <v>20</v>
      </c>
      <c r="G141" s="1" t="s">
        <v>21</v>
      </c>
      <c r="H141" s="1" t="s">
        <v>77</v>
      </c>
      <c r="I141" s="1" t="s">
        <v>78</v>
      </c>
      <c r="J141" s="1" t="s">
        <v>24</v>
      </c>
      <c r="K141" s="1" t="s">
        <v>14</v>
      </c>
      <c r="L141" s="1">
        <v>4</v>
      </c>
      <c r="M141" s="1">
        <v>150</v>
      </c>
      <c r="N141" s="1">
        <v>5</v>
      </c>
      <c r="O141" s="1">
        <v>30</v>
      </c>
      <c r="P141" s="1">
        <v>20</v>
      </c>
      <c r="Q141" s="1">
        <v>590</v>
      </c>
      <c r="R141" s="1" t="s">
        <v>36</v>
      </c>
      <c r="S141" s="1" t="s">
        <v>26140</v>
      </c>
      <c r="T141" s="1">
        <f>Table5[[#This Row],[Unit_Price]]*Table5[[#This Row],[Quantity]]</f>
        <v>600</v>
      </c>
      <c r="U141" s="1">
        <f>(SUM(Table5[[#This Row],[Gross_Sales]],Table5[[#This Row],[Delivery_Fee]])-Table5[[#This Row],[Discount_Amount]])</f>
        <v>590</v>
      </c>
    </row>
    <row r="142" spans="1:21" ht="32.4" customHeight="1" x14ac:dyDescent="0.3">
      <c r="A142" s="1" t="s">
        <v>26141</v>
      </c>
      <c r="B142" s="1" t="s">
        <v>25861</v>
      </c>
      <c r="C142" s="1" t="s">
        <v>30483</v>
      </c>
      <c r="D142" s="1" t="s">
        <v>445</v>
      </c>
      <c r="E142" s="1" t="s">
        <v>67</v>
      </c>
      <c r="F142" s="1" t="s">
        <v>68</v>
      </c>
      <c r="G142" s="1" t="s">
        <v>69</v>
      </c>
      <c r="H142" s="1" t="s">
        <v>33</v>
      </c>
      <c r="I142" s="1" t="s">
        <v>34</v>
      </c>
      <c r="J142" s="1" t="s">
        <v>35</v>
      </c>
      <c r="K142" s="1" t="s">
        <v>25</v>
      </c>
      <c r="L142" s="1">
        <v>4</v>
      </c>
      <c r="M142" s="1">
        <v>240</v>
      </c>
      <c r="N142" s="1">
        <v>20</v>
      </c>
      <c r="O142" s="1">
        <v>192</v>
      </c>
      <c r="P142" s="1">
        <v>30</v>
      </c>
      <c r="Q142" s="1">
        <v>798</v>
      </c>
      <c r="R142" s="1" t="s">
        <v>26</v>
      </c>
      <c r="S142" s="1" t="s">
        <v>26142</v>
      </c>
      <c r="T142" s="1">
        <f>Table5[[#This Row],[Unit_Price]]*Table5[[#This Row],[Quantity]]</f>
        <v>960</v>
      </c>
      <c r="U142" s="1">
        <f>(SUM(Table5[[#This Row],[Gross_Sales]],Table5[[#This Row],[Delivery_Fee]])-Table5[[#This Row],[Discount_Amount]])</f>
        <v>798</v>
      </c>
    </row>
    <row r="143" spans="1:21" ht="32.4" customHeight="1" x14ac:dyDescent="0.3">
      <c r="A143" s="1" t="s">
        <v>26143</v>
      </c>
      <c r="B143" s="1" t="s">
        <v>25861</v>
      </c>
      <c r="C143" s="1" t="s">
        <v>30483</v>
      </c>
      <c r="D143" s="1" t="s">
        <v>1726</v>
      </c>
      <c r="E143" s="1" t="s">
        <v>19</v>
      </c>
      <c r="F143" s="1" t="s">
        <v>53</v>
      </c>
      <c r="G143" s="1" t="s">
        <v>54</v>
      </c>
      <c r="H143" s="1" t="s">
        <v>77</v>
      </c>
      <c r="I143" s="1" t="s">
        <v>78</v>
      </c>
      <c r="J143" s="1" t="s">
        <v>24</v>
      </c>
      <c r="K143" s="1" t="s">
        <v>14</v>
      </c>
      <c r="L143" s="1">
        <v>4</v>
      </c>
      <c r="M143" s="1">
        <v>150</v>
      </c>
      <c r="N143" s="1">
        <v>0</v>
      </c>
      <c r="O143" s="1">
        <v>0</v>
      </c>
      <c r="P143" s="1">
        <v>25</v>
      </c>
      <c r="Q143" s="1">
        <v>625</v>
      </c>
      <c r="R143" s="1" t="s">
        <v>15</v>
      </c>
      <c r="S143" s="1" t="s">
        <v>26144</v>
      </c>
      <c r="T143" s="1">
        <f>Table5[[#This Row],[Unit_Price]]*Table5[[#This Row],[Quantity]]</f>
        <v>600</v>
      </c>
      <c r="U143" s="1">
        <f>(SUM(Table5[[#This Row],[Gross_Sales]],Table5[[#This Row],[Delivery_Fee]])-Table5[[#This Row],[Discount_Amount]])</f>
        <v>625</v>
      </c>
    </row>
    <row r="144" spans="1:21" ht="32.4" customHeight="1" x14ac:dyDescent="0.3">
      <c r="A144" s="1" t="s">
        <v>26145</v>
      </c>
      <c r="B144" s="1" t="s">
        <v>25861</v>
      </c>
      <c r="C144" s="1" t="s">
        <v>30483</v>
      </c>
      <c r="D144" s="1" t="s">
        <v>780</v>
      </c>
      <c r="E144" s="1" t="s">
        <v>19</v>
      </c>
      <c r="F144" s="1" t="s">
        <v>20</v>
      </c>
      <c r="G144" s="1" t="s">
        <v>21</v>
      </c>
      <c r="H144" s="1" t="s">
        <v>55</v>
      </c>
      <c r="I144" s="1" t="s">
        <v>56</v>
      </c>
      <c r="J144" s="1" t="s">
        <v>57</v>
      </c>
      <c r="K144" s="1" t="s">
        <v>14</v>
      </c>
      <c r="L144" s="1">
        <v>2</v>
      </c>
      <c r="M144" s="1">
        <v>180</v>
      </c>
      <c r="N144" s="1">
        <v>5</v>
      </c>
      <c r="O144" s="1">
        <v>18</v>
      </c>
      <c r="P144" s="1">
        <v>35</v>
      </c>
      <c r="Q144" s="1">
        <v>377</v>
      </c>
      <c r="R144" s="1" t="s">
        <v>15</v>
      </c>
      <c r="S144" s="1" t="s">
        <v>26146</v>
      </c>
      <c r="T144" s="1">
        <f>Table5[[#This Row],[Unit_Price]]*Table5[[#This Row],[Quantity]]</f>
        <v>360</v>
      </c>
      <c r="U144" s="1">
        <f>(SUM(Table5[[#This Row],[Gross_Sales]],Table5[[#This Row],[Delivery_Fee]])-Table5[[#This Row],[Discount_Amount]])</f>
        <v>377</v>
      </c>
    </row>
    <row r="145" spans="1:21" ht="32.4" customHeight="1" x14ac:dyDescent="0.3">
      <c r="A145" s="1" t="s">
        <v>26147</v>
      </c>
      <c r="B145" s="1" t="s">
        <v>25861</v>
      </c>
      <c r="C145" s="1" t="s">
        <v>30483</v>
      </c>
      <c r="D145" s="1" t="s">
        <v>666</v>
      </c>
      <c r="E145" s="1" t="s">
        <v>67</v>
      </c>
      <c r="F145" s="1" t="s">
        <v>267</v>
      </c>
      <c r="G145" s="1" t="s">
        <v>268</v>
      </c>
      <c r="H145" s="1" t="s">
        <v>70</v>
      </c>
      <c r="I145" s="1" t="s">
        <v>71</v>
      </c>
      <c r="J145" s="1" t="s">
        <v>13</v>
      </c>
      <c r="K145" s="1" t="s">
        <v>14</v>
      </c>
      <c r="L145" s="1">
        <v>2</v>
      </c>
      <c r="M145" s="1">
        <v>130</v>
      </c>
      <c r="N145" s="1">
        <v>20</v>
      </c>
      <c r="O145" s="1">
        <v>52</v>
      </c>
      <c r="P145" s="1">
        <v>35</v>
      </c>
      <c r="Q145" s="1">
        <v>243</v>
      </c>
      <c r="R145" s="1" t="s">
        <v>42</v>
      </c>
      <c r="S145" s="1" t="s">
        <v>26148</v>
      </c>
      <c r="T145" s="1">
        <f>Table5[[#This Row],[Unit_Price]]*Table5[[#This Row],[Quantity]]</f>
        <v>260</v>
      </c>
      <c r="U145" s="1">
        <f>(SUM(Table5[[#This Row],[Gross_Sales]],Table5[[#This Row],[Delivery_Fee]])-Table5[[#This Row],[Discount_Amount]])</f>
        <v>243</v>
      </c>
    </row>
    <row r="146" spans="1:21" ht="32.4" customHeight="1" x14ac:dyDescent="0.3">
      <c r="A146" s="1" t="s">
        <v>26149</v>
      </c>
      <c r="B146" s="1" t="s">
        <v>25861</v>
      </c>
      <c r="C146" s="1" t="s">
        <v>30483</v>
      </c>
      <c r="D146" s="1" t="s">
        <v>260</v>
      </c>
      <c r="E146" s="1" t="s">
        <v>67</v>
      </c>
      <c r="F146" s="1" t="s">
        <v>151</v>
      </c>
      <c r="G146" s="1" t="s">
        <v>152</v>
      </c>
      <c r="H146" s="1" t="s">
        <v>288</v>
      </c>
      <c r="I146" s="1" t="s">
        <v>289</v>
      </c>
      <c r="J146" s="1" t="s">
        <v>86</v>
      </c>
      <c r="K146" s="1" t="s">
        <v>14</v>
      </c>
      <c r="L146" s="1">
        <v>3</v>
      </c>
      <c r="M146" s="1">
        <v>80</v>
      </c>
      <c r="N146" s="1">
        <v>5</v>
      </c>
      <c r="O146" s="1">
        <v>12</v>
      </c>
      <c r="P146" s="1">
        <v>25</v>
      </c>
      <c r="Q146" s="1">
        <v>253</v>
      </c>
      <c r="R146" s="1" t="s">
        <v>42</v>
      </c>
      <c r="S146" s="1" t="s">
        <v>26150</v>
      </c>
      <c r="T146" s="1">
        <f>Table5[[#This Row],[Unit_Price]]*Table5[[#This Row],[Quantity]]</f>
        <v>240</v>
      </c>
      <c r="U146" s="1">
        <f>(SUM(Table5[[#This Row],[Gross_Sales]],Table5[[#This Row],[Delivery_Fee]])-Table5[[#This Row],[Discount_Amount]])</f>
        <v>253</v>
      </c>
    </row>
    <row r="147" spans="1:21" ht="32.4" customHeight="1" x14ac:dyDescent="0.3">
      <c r="A147" s="1" t="s">
        <v>26151</v>
      </c>
      <c r="B147" s="1" t="s">
        <v>25861</v>
      </c>
      <c r="C147" s="1" t="s">
        <v>30483</v>
      </c>
      <c r="D147" s="1" t="s">
        <v>39</v>
      </c>
      <c r="E147" s="1" t="s">
        <v>30</v>
      </c>
      <c r="F147" s="1" t="s">
        <v>31</v>
      </c>
      <c r="G147" s="1" t="s">
        <v>32</v>
      </c>
      <c r="H147" s="1" t="s">
        <v>11</v>
      </c>
      <c r="I147" s="1" t="s">
        <v>12</v>
      </c>
      <c r="J147" s="1" t="s">
        <v>13</v>
      </c>
      <c r="K147" s="1" t="s">
        <v>14</v>
      </c>
      <c r="L147" s="1">
        <v>2</v>
      </c>
      <c r="M147" s="1">
        <v>140</v>
      </c>
      <c r="N147" s="1">
        <v>0</v>
      </c>
      <c r="O147" s="1">
        <v>0</v>
      </c>
      <c r="P147" s="1">
        <v>40</v>
      </c>
      <c r="Q147" s="1">
        <v>320</v>
      </c>
      <c r="R147" s="1" t="s">
        <v>26</v>
      </c>
      <c r="S147" s="1" t="s">
        <v>26152</v>
      </c>
      <c r="T147" s="1">
        <f>Table5[[#This Row],[Unit_Price]]*Table5[[#This Row],[Quantity]]</f>
        <v>280</v>
      </c>
      <c r="U147" s="1">
        <f>(SUM(Table5[[#This Row],[Gross_Sales]],Table5[[#This Row],[Delivery_Fee]])-Table5[[#This Row],[Discount_Amount]])</f>
        <v>320</v>
      </c>
    </row>
    <row r="148" spans="1:21" ht="32.4" customHeight="1" x14ac:dyDescent="0.3">
      <c r="A148" s="1" t="s">
        <v>26153</v>
      </c>
      <c r="B148" s="1" t="s">
        <v>25861</v>
      </c>
      <c r="C148" s="1" t="s">
        <v>30483</v>
      </c>
      <c r="D148" s="1" t="s">
        <v>2266</v>
      </c>
      <c r="E148" s="1" t="s">
        <v>30</v>
      </c>
      <c r="F148" s="1" t="s">
        <v>136</v>
      </c>
      <c r="G148" s="1" t="s">
        <v>137</v>
      </c>
      <c r="H148" s="1" t="s">
        <v>55</v>
      </c>
      <c r="I148" s="1" t="s">
        <v>56</v>
      </c>
      <c r="J148" s="1" t="s">
        <v>57</v>
      </c>
      <c r="K148" s="1" t="s">
        <v>14</v>
      </c>
      <c r="L148" s="1">
        <v>2</v>
      </c>
      <c r="M148" s="1">
        <v>180</v>
      </c>
      <c r="N148" s="1">
        <v>5</v>
      </c>
      <c r="O148" s="1">
        <v>18</v>
      </c>
      <c r="P148" s="1">
        <v>30</v>
      </c>
      <c r="Q148" s="1">
        <v>372</v>
      </c>
      <c r="R148" s="1" t="s">
        <v>15</v>
      </c>
      <c r="S148" s="1" t="s">
        <v>26154</v>
      </c>
      <c r="T148" s="1">
        <f>Table5[[#This Row],[Unit_Price]]*Table5[[#This Row],[Quantity]]</f>
        <v>360</v>
      </c>
      <c r="U148" s="1">
        <f>(SUM(Table5[[#This Row],[Gross_Sales]],Table5[[#This Row],[Delivery_Fee]])-Table5[[#This Row],[Discount_Amount]])</f>
        <v>372</v>
      </c>
    </row>
    <row r="149" spans="1:21" ht="32.4" customHeight="1" x14ac:dyDescent="0.3">
      <c r="A149" s="1" t="s">
        <v>26155</v>
      </c>
      <c r="B149" s="1" t="s">
        <v>25861</v>
      </c>
      <c r="C149" s="1" t="s">
        <v>30483</v>
      </c>
      <c r="D149" s="1" t="s">
        <v>846</v>
      </c>
      <c r="E149" s="1" t="s">
        <v>67</v>
      </c>
      <c r="F149" s="1" t="s">
        <v>82</v>
      </c>
      <c r="G149" s="1" t="s">
        <v>83</v>
      </c>
      <c r="H149" s="1" t="s">
        <v>111</v>
      </c>
      <c r="I149" s="1" t="s">
        <v>112</v>
      </c>
      <c r="J149" s="1" t="s">
        <v>13</v>
      </c>
      <c r="K149" s="1" t="s">
        <v>25</v>
      </c>
      <c r="L149" s="1">
        <v>1</v>
      </c>
      <c r="M149" s="1">
        <v>280</v>
      </c>
      <c r="N149" s="1">
        <v>10</v>
      </c>
      <c r="O149" s="1">
        <v>28</v>
      </c>
      <c r="P149" s="1">
        <v>25</v>
      </c>
      <c r="Q149" s="1">
        <v>277</v>
      </c>
      <c r="R149" s="1" t="s">
        <v>26</v>
      </c>
      <c r="S149" s="1" t="s">
        <v>26156</v>
      </c>
      <c r="T149" s="1">
        <f>Table5[[#This Row],[Unit_Price]]*Table5[[#This Row],[Quantity]]</f>
        <v>280</v>
      </c>
      <c r="U149" s="1">
        <f>(SUM(Table5[[#This Row],[Gross_Sales]],Table5[[#This Row],[Delivery_Fee]])-Table5[[#This Row],[Discount_Amount]])</f>
        <v>277</v>
      </c>
    </row>
    <row r="150" spans="1:21" ht="32.4" customHeight="1" x14ac:dyDescent="0.3">
      <c r="A150" s="1" t="s">
        <v>26157</v>
      </c>
      <c r="B150" s="1" t="s">
        <v>25861</v>
      </c>
      <c r="C150" s="1" t="s">
        <v>30483</v>
      </c>
      <c r="D150" s="1" t="s">
        <v>306</v>
      </c>
      <c r="E150" s="1" t="s">
        <v>8</v>
      </c>
      <c r="F150" s="1" t="s">
        <v>82</v>
      </c>
      <c r="G150" s="1" t="s">
        <v>83</v>
      </c>
      <c r="H150" s="1" t="s">
        <v>48</v>
      </c>
      <c r="I150" s="1" t="s">
        <v>49</v>
      </c>
      <c r="J150" s="1" t="s">
        <v>13</v>
      </c>
      <c r="K150" s="1" t="s">
        <v>14</v>
      </c>
      <c r="L150" s="1">
        <v>3</v>
      </c>
      <c r="M150" s="1">
        <v>220</v>
      </c>
      <c r="N150" s="1">
        <v>15</v>
      </c>
      <c r="O150" s="1">
        <v>99</v>
      </c>
      <c r="P150" s="1">
        <v>40</v>
      </c>
      <c r="Q150" s="1">
        <v>601</v>
      </c>
      <c r="R150" s="1" t="s">
        <v>36</v>
      </c>
      <c r="S150" s="1" t="s">
        <v>26158</v>
      </c>
      <c r="T150" s="1">
        <f>Table5[[#This Row],[Unit_Price]]*Table5[[#This Row],[Quantity]]</f>
        <v>660</v>
      </c>
      <c r="U150" s="1">
        <f>(SUM(Table5[[#This Row],[Gross_Sales]],Table5[[#This Row],[Delivery_Fee]])-Table5[[#This Row],[Discount_Amount]])</f>
        <v>601</v>
      </c>
    </row>
    <row r="151" spans="1:21" ht="32.4" customHeight="1" x14ac:dyDescent="0.3">
      <c r="A151" s="1" t="s">
        <v>26159</v>
      </c>
      <c r="B151" s="1" t="s">
        <v>25861</v>
      </c>
      <c r="C151" s="1" t="s">
        <v>30483</v>
      </c>
      <c r="D151" s="1" t="s">
        <v>203</v>
      </c>
      <c r="E151" s="1" t="s">
        <v>67</v>
      </c>
      <c r="F151" s="1" t="s">
        <v>68</v>
      </c>
      <c r="G151" s="1" t="s">
        <v>69</v>
      </c>
      <c r="H151" s="1" t="s">
        <v>70</v>
      </c>
      <c r="I151" s="1" t="s">
        <v>71</v>
      </c>
      <c r="J151" s="1" t="s">
        <v>13</v>
      </c>
      <c r="K151" s="1" t="s">
        <v>14</v>
      </c>
      <c r="L151" s="1">
        <v>2</v>
      </c>
      <c r="M151" s="1">
        <v>130</v>
      </c>
      <c r="N151" s="1">
        <v>15</v>
      </c>
      <c r="O151" s="1">
        <v>39</v>
      </c>
      <c r="P151" s="1">
        <v>20</v>
      </c>
      <c r="Q151" s="1">
        <v>241</v>
      </c>
      <c r="R151" s="1" t="s">
        <v>63</v>
      </c>
      <c r="S151" s="1" t="s">
        <v>26160</v>
      </c>
      <c r="T151" s="1">
        <f>Table5[[#This Row],[Unit_Price]]*Table5[[#This Row],[Quantity]]</f>
        <v>260</v>
      </c>
      <c r="U151" s="1">
        <f>(SUM(Table5[[#This Row],[Gross_Sales]],Table5[[#This Row],[Delivery_Fee]])-Table5[[#This Row],[Discount_Amount]])</f>
        <v>241</v>
      </c>
    </row>
    <row r="152" spans="1:21" ht="32.4" customHeight="1" x14ac:dyDescent="0.3">
      <c r="A152" s="1" t="s">
        <v>26161</v>
      </c>
      <c r="B152" s="1" t="s">
        <v>25861</v>
      </c>
      <c r="C152" s="1" t="s">
        <v>30483</v>
      </c>
      <c r="D152" s="1" t="s">
        <v>81</v>
      </c>
      <c r="E152" s="1" t="s">
        <v>30</v>
      </c>
      <c r="F152" s="1" t="s">
        <v>136</v>
      </c>
      <c r="G152" s="1" t="s">
        <v>137</v>
      </c>
      <c r="H152" s="1" t="s">
        <v>55</v>
      </c>
      <c r="I152" s="1" t="s">
        <v>56</v>
      </c>
      <c r="J152" s="1" t="s">
        <v>57</v>
      </c>
      <c r="K152" s="1" t="s">
        <v>14</v>
      </c>
      <c r="L152" s="1">
        <v>2</v>
      </c>
      <c r="M152" s="1">
        <v>180</v>
      </c>
      <c r="N152" s="1">
        <v>0</v>
      </c>
      <c r="O152" s="1">
        <v>0</v>
      </c>
      <c r="P152" s="1">
        <v>25</v>
      </c>
      <c r="Q152" s="1">
        <v>385</v>
      </c>
      <c r="R152" s="1" t="s">
        <v>42</v>
      </c>
      <c r="S152" s="1" t="s">
        <v>26162</v>
      </c>
      <c r="T152" s="1">
        <f>Table5[[#This Row],[Unit_Price]]*Table5[[#This Row],[Quantity]]</f>
        <v>360</v>
      </c>
      <c r="U152" s="1">
        <f>(SUM(Table5[[#This Row],[Gross_Sales]],Table5[[#This Row],[Delivery_Fee]])-Table5[[#This Row],[Discount_Amount]])</f>
        <v>385</v>
      </c>
    </row>
    <row r="153" spans="1:21" ht="32.4" customHeight="1" x14ac:dyDescent="0.3">
      <c r="A153" s="1" t="s">
        <v>26163</v>
      </c>
      <c r="B153" s="1" t="s">
        <v>25861</v>
      </c>
      <c r="C153" s="1" t="s">
        <v>30483</v>
      </c>
      <c r="D153" s="1" t="s">
        <v>361</v>
      </c>
      <c r="E153" s="1" t="s">
        <v>19</v>
      </c>
      <c r="F153" s="1" t="s">
        <v>124</v>
      </c>
      <c r="G153" s="1" t="s">
        <v>125</v>
      </c>
      <c r="H153" s="1" t="s">
        <v>84</v>
      </c>
      <c r="I153" s="1" t="s">
        <v>85</v>
      </c>
      <c r="J153" s="1" t="s">
        <v>86</v>
      </c>
      <c r="K153" s="1" t="s">
        <v>14</v>
      </c>
      <c r="L153" s="1">
        <v>1</v>
      </c>
      <c r="M153" s="1">
        <v>100</v>
      </c>
      <c r="N153" s="1">
        <v>0</v>
      </c>
      <c r="O153" s="1">
        <v>0</v>
      </c>
      <c r="P153" s="1">
        <v>25</v>
      </c>
      <c r="Q153" s="1">
        <v>125</v>
      </c>
      <c r="R153" s="1" t="s">
        <v>63</v>
      </c>
      <c r="S153" s="1" t="s">
        <v>26164</v>
      </c>
      <c r="T153" s="1">
        <f>Table5[[#This Row],[Unit_Price]]*Table5[[#This Row],[Quantity]]</f>
        <v>100</v>
      </c>
      <c r="U153" s="1">
        <f>(SUM(Table5[[#This Row],[Gross_Sales]],Table5[[#This Row],[Delivery_Fee]])-Table5[[#This Row],[Discount_Amount]])</f>
        <v>125</v>
      </c>
    </row>
    <row r="154" spans="1:21" ht="32.4" customHeight="1" x14ac:dyDescent="0.3">
      <c r="A154" s="1" t="s">
        <v>26165</v>
      </c>
      <c r="B154" s="1" t="s">
        <v>25861</v>
      </c>
      <c r="C154" s="1" t="s">
        <v>30483</v>
      </c>
      <c r="D154" s="1" t="s">
        <v>1532</v>
      </c>
      <c r="E154" s="1" t="s">
        <v>19</v>
      </c>
      <c r="F154" s="1" t="s">
        <v>46</v>
      </c>
      <c r="G154" s="1" t="s">
        <v>47</v>
      </c>
      <c r="H154" s="1" t="s">
        <v>33</v>
      </c>
      <c r="I154" s="1" t="s">
        <v>34</v>
      </c>
      <c r="J154" s="1" t="s">
        <v>35</v>
      </c>
      <c r="K154" s="1" t="s">
        <v>25</v>
      </c>
      <c r="L154" s="1">
        <v>4</v>
      </c>
      <c r="M154" s="1">
        <v>240</v>
      </c>
      <c r="N154" s="1">
        <v>15</v>
      </c>
      <c r="O154" s="1">
        <v>144</v>
      </c>
      <c r="P154" s="1">
        <v>30</v>
      </c>
      <c r="Q154" s="1">
        <v>846</v>
      </c>
      <c r="R154" s="1" t="s">
        <v>15</v>
      </c>
      <c r="S154" s="1" t="s">
        <v>26166</v>
      </c>
      <c r="T154" s="1">
        <f>Table5[[#This Row],[Unit_Price]]*Table5[[#This Row],[Quantity]]</f>
        <v>960</v>
      </c>
      <c r="U154" s="1">
        <f>(SUM(Table5[[#This Row],[Gross_Sales]],Table5[[#This Row],[Delivery_Fee]])-Table5[[#This Row],[Discount_Amount]])</f>
        <v>846</v>
      </c>
    </row>
    <row r="155" spans="1:21" ht="32.4" customHeight="1" x14ac:dyDescent="0.3">
      <c r="A155" s="1" t="s">
        <v>26167</v>
      </c>
      <c r="B155" s="1" t="s">
        <v>25861</v>
      </c>
      <c r="C155" s="1" t="s">
        <v>30483</v>
      </c>
      <c r="D155" s="1" t="s">
        <v>953</v>
      </c>
      <c r="E155" s="1" t="s">
        <v>8</v>
      </c>
      <c r="F155" s="1" t="s">
        <v>9</v>
      </c>
      <c r="G155" s="1" t="s">
        <v>10</v>
      </c>
      <c r="H155" s="1" t="s">
        <v>22</v>
      </c>
      <c r="I155" s="1" t="s">
        <v>23</v>
      </c>
      <c r="J155" s="1" t="s">
        <v>24</v>
      </c>
      <c r="K155" s="1" t="s">
        <v>25</v>
      </c>
      <c r="L155" s="1">
        <v>3</v>
      </c>
      <c r="M155" s="1">
        <v>180</v>
      </c>
      <c r="N155" s="1">
        <v>20</v>
      </c>
      <c r="O155" s="1">
        <v>108</v>
      </c>
      <c r="P155" s="1">
        <v>40</v>
      </c>
      <c r="Q155" s="1">
        <v>472</v>
      </c>
      <c r="R155" s="1" t="s">
        <v>63</v>
      </c>
      <c r="S155" s="1" t="s">
        <v>26168</v>
      </c>
      <c r="T155" s="1">
        <f>Table5[[#This Row],[Unit_Price]]*Table5[[#This Row],[Quantity]]</f>
        <v>540</v>
      </c>
      <c r="U155" s="1">
        <f>(SUM(Table5[[#This Row],[Gross_Sales]],Table5[[#This Row],[Delivery_Fee]])-Table5[[#This Row],[Discount_Amount]])</f>
        <v>472</v>
      </c>
    </row>
    <row r="156" spans="1:21" ht="32.4" customHeight="1" x14ac:dyDescent="0.3">
      <c r="A156" s="1" t="s">
        <v>26169</v>
      </c>
      <c r="B156" s="1" t="s">
        <v>25861</v>
      </c>
      <c r="C156" s="1" t="s">
        <v>30483</v>
      </c>
      <c r="D156" s="1" t="s">
        <v>673</v>
      </c>
      <c r="E156" s="1" t="s">
        <v>19</v>
      </c>
      <c r="F156" s="1" t="s">
        <v>187</v>
      </c>
      <c r="G156" s="1" t="s">
        <v>188</v>
      </c>
      <c r="H156" s="1" t="s">
        <v>55</v>
      </c>
      <c r="I156" s="1" t="s">
        <v>56</v>
      </c>
      <c r="J156" s="1" t="s">
        <v>57</v>
      </c>
      <c r="K156" s="1" t="s">
        <v>14</v>
      </c>
      <c r="L156" s="1">
        <v>1</v>
      </c>
      <c r="M156" s="1">
        <v>180</v>
      </c>
      <c r="N156" s="1">
        <v>0</v>
      </c>
      <c r="O156" s="1">
        <v>0</v>
      </c>
      <c r="P156" s="1">
        <v>40</v>
      </c>
      <c r="Q156" s="1">
        <v>220</v>
      </c>
      <c r="R156" s="1" t="s">
        <v>63</v>
      </c>
      <c r="S156" s="1" t="s">
        <v>26170</v>
      </c>
      <c r="T156" s="1">
        <f>Table5[[#This Row],[Unit_Price]]*Table5[[#This Row],[Quantity]]</f>
        <v>180</v>
      </c>
      <c r="U156" s="1">
        <f>(SUM(Table5[[#This Row],[Gross_Sales]],Table5[[#This Row],[Delivery_Fee]])-Table5[[#This Row],[Discount_Amount]])</f>
        <v>220</v>
      </c>
    </row>
    <row r="157" spans="1:21" ht="32.4" customHeight="1" x14ac:dyDescent="0.3">
      <c r="A157" s="1" t="s">
        <v>26171</v>
      </c>
      <c r="B157" s="1" t="s">
        <v>25861</v>
      </c>
      <c r="C157" s="1" t="s">
        <v>30483</v>
      </c>
      <c r="D157" s="1" t="s">
        <v>215</v>
      </c>
      <c r="E157" s="1" t="s">
        <v>30</v>
      </c>
      <c r="F157" s="1" t="s">
        <v>136</v>
      </c>
      <c r="G157" s="1" t="s">
        <v>137</v>
      </c>
      <c r="H157" s="1" t="s">
        <v>33</v>
      </c>
      <c r="I157" s="1" t="s">
        <v>34</v>
      </c>
      <c r="J157" s="1" t="s">
        <v>35</v>
      </c>
      <c r="K157" s="1" t="s">
        <v>25</v>
      </c>
      <c r="L157" s="1">
        <v>2</v>
      </c>
      <c r="M157" s="1">
        <v>240</v>
      </c>
      <c r="N157" s="1">
        <v>20</v>
      </c>
      <c r="O157" s="1">
        <v>96</v>
      </c>
      <c r="P157" s="1">
        <v>30</v>
      </c>
      <c r="Q157" s="1">
        <v>414</v>
      </c>
      <c r="R157" s="1" t="s">
        <v>63</v>
      </c>
      <c r="S157" s="1" t="s">
        <v>26172</v>
      </c>
      <c r="T157" s="1">
        <f>Table5[[#This Row],[Unit_Price]]*Table5[[#This Row],[Quantity]]</f>
        <v>480</v>
      </c>
      <c r="U157" s="1">
        <f>(SUM(Table5[[#This Row],[Gross_Sales]],Table5[[#This Row],[Delivery_Fee]])-Table5[[#This Row],[Discount_Amount]])</f>
        <v>414</v>
      </c>
    </row>
    <row r="158" spans="1:21" ht="32.4" customHeight="1" x14ac:dyDescent="0.3">
      <c r="A158" s="1" t="s">
        <v>26173</v>
      </c>
      <c r="B158" s="1" t="s">
        <v>25861</v>
      </c>
      <c r="C158" s="1" t="s">
        <v>30483</v>
      </c>
      <c r="D158" s="1" t="s">
        <v>2572</v>
      </c>
      <c r="E158" s="1" t="s">
        <v>19</v>
      </c>
      <c r="F158" s="1" t="s">
        <v>124</v>
      </c>
      <c r="G158" s="1" t="s">
        <v>125</v>
      </c>
      <c r="H158" s="1" t="s">
        <v>40</v>
      </c>
      <c r="I158" s="1" t="s">
        <v>41</v>
      </c>
      <c r="J158" s="1" t="s">
        <v>13</v>
      </c>
      <c r="K158" s="1" t="s">
        <v>25</v>
      </c>
      <c r="L158" s="1">
        <v>2</v>
      </c>
      <c r="M158" s="1">
        <v>170</v>
      </c>
      <c r="N158" s="1">
        <v>0</v>
      </c>
      <c r="O158" s="1">
        <v>0</v>
      </c>
      <c r="P158" s="1">
        <v>20</v>
      </c>
      <c r="Q158" s="1">
        <v>360</v>
      </c>
      <c r="R158" s="1" t="s">
        <v>63</v>
      </c>
      <c r="S158" s="1" t="s">
        <v>26174</v>
      </c>
      <c r="T158" s="1">
        <f>Table5[[#This Row],[Unit_Price]]*Table5[[#This Row],[Quantity]]</f>
        <v>340</v>
      </c>
      <c r="U158" s="1">
        <f>(SUM(Table5[[#This Row],[Gross_Sales]],Table5[[#This Row],[Delivery_Fee]])-Table5[[#This Row],[Discount_Amount]])</f>
        <v>360</v>
      </c>
    </row>
    <row r="159" spans="1:21" ht="32.4" customHeight="1" x14ac:dyDescent="0.3">
      <c r="A159" s="1" t="s">
        <v>26175</v>
      </c>
      <c r="B159" s="1" t="s">
        <v>25861</v>
      </c>
      <c r="C159" s="1" t="s">
        <v>30483</v>
      </c>
      <c r="D159" s="1" t="s">
        <v>123</v>
      </c>
      <c r="E159" s="1" t="s">
        <v>19</v>
      </c>
      <c r="F159" s="1" t="s">
        <v>109</v>
      </c>
      <c r="G159" s="1" t="s">
        <v>110</v>
      </c>
      <c r="H159" s="1" t="s">
        <v>40</v>
      </c>
      <c r="I159" s="1" t="s">
        <v>41</v>
      </c>
      <c r="J159" s="1" t="s">
        <v>13</v>
      </c>
      <c r="K159" s="1" t="s">
        <v>25</v>
      </c>
      <c r="L159" s="1">
        <v>4</v>
      </c>
      <c r="M159" s="1">
        <v>170</v>
      </c>
      <c r="N159" s="1">
        <v>15</v>
      </c>
      <c r="O159" s="1">
        <v>102</v>
      </c>
      <c r="P159" s="1">
        <v>40</v>
      </c>
      <c r="Q159" s="1">
        <v>618</v>
      </c>
      <c r="R159" s="1" t="s">
        <v>36</v>
      </c>
      <c r="S159" s="1" t="s">
        <v>26176</v>
      </c>
      <c r="T159" s="1">
        <f>Table5[[#This Row],[Unit_Price]]*Table5[[#This Row],[Quantity]]</f>
        <v>680</v>
      </c>
      <c r="U159" s="1">
        <f>(SUM(Table5[[#This Row],[Gross_Sales]],Table5[[#This Row],[Delivery_Fee]])-Table5[[#This Row],[Discount_Amount]])</f>
        <v>618</v>
      </c>
    </row>
    <row r="160" spans="1:21" ht="32.4" customHeight="1" x14ac:dyDescent="0.3">
      <c r="A160" s="1" t="s">
        <v>26177</v>
      </c>
      <c r="B160" s="1" t="s">
        <v>25861</v>
      </c>
      <c r="C160" s="1" t="s">
        <v>30483</v>
      </c>
      <c r="D160" s="1" t="s">
        <v>549</v>
      </c>
      <c r="E160" s="1" t="s">
        <v>19</v>
      </c>
      <c r="F160" s="1" t="s">
        <v>46</v>
      </c>
      <c r="G160" s="1" t="s">
        <v>47</v>
      </c>
      <c r="H160" s="1" t="s">
        <v>116</v>
      </c>
      <c r="I160" s="1" t="s">
        <v>117</v>
      </c>
      <c r="J160" s="1" t="s">
        <v>35</v>
      </c>
      <c r="K160" s="1" t="s">
        <v>14</v>
      </c>
      <c r="L160" s="1">
        <v>3</v>
      </c>
      <c r="M160" s="1">
        <v>210</v>
      </c>
      <c r="N160" s="1">
        <v>15</v>
      </c>
      <c r="O160" s="1">
        <v>94.5</v>
      </c>
      <c r="P160" s="1">
        <v>25</v>
      </c>
      <c r="Q160" s="1">
        <v>560.5</v>
      </c>
      <c r="R160" s="1" t="s">
        <v>26</v>
      </c>
      <c r="S160" s="1" t="s">
        <v>26178</v>
      </c>
      <c r="T160" s="1">
        <f>Table5[[#This Row],[Unit_Price]]*Table5[[#This Row],[Quantity]]</f>
        <v>630</v>
      </c>
      <c r="U160" s="1">
        <f>(SUM(Table5[[#This Row],[Gross_Sales]],Table5[[#This Row],[Delivery_Fee]])-Table5[[#This Row],[Discount_Amount]])</f>
        <v>560.5</v>
      </c>
    </row>
    <row r="161" spans="1:21" ht="32.4" customHeight="1" x14ac:dyDescent="0.3">
      <c r="A161" s="1" t="s">
        <v>26179</v>
      </c>
      <c r="B161" s="1" t="s">
        <v>25861</v>
      </c>
      <c r="C161" s="1" t="s">
        <v>30483</v>
      </c>
      <c r="D161" s="1" t="s">
        <v>367</v>
      </c>
      <c r="E161" s="1" t="s">
        <v>19</v>
      </c>
      <c r="F161" s="1" t="s">
        <v>124</v>
      </c>
      <c r="G161" s="1" t="s">
        <v>125</v>
      </c>
      <c r="H161" s="1" t="s">
        <v>61</v>
      </c>
      <c r="I161" s="1" t="s">
        <v>62</v>
      </c>
      <c r="J161" s="1" t="s">
        <v>24</v>
      </c>
      <c r="K161" s="1" t="s">
        <v>25</v>
      </c>
      <c r="L161" s="1">
        <v>2</v>
      </c>
      <c r="M161" s="1">
        <v>190</v>
      </c>
      <c r="N161" s="1">
        <v>0</v>
      </c>
      <c r="O161" s="1">
        <v>0</v>
      </c>
      <c r="P161" s="1">
        <v>20</v>
      </c>
      <c r="Q161" s="1">
        <v>400</v>
      </c>
      <c r="R161" s="1" t="s">
        <v>15</v>
      </c>
      <c r="S161" s="1" t="s">
        <v>26180</v>
      </c>
      <c r="T161" s="1">
        <f>Table5[[#This Row],[Unit_Price]]*Table5[[#This Row],[Quantity]]</f>
        <v>380</v>
      </c>
      <c r="U161" s="1">
        <f>(SUM(Table5[[#This Row],[Gross_Sales]],Table5[[#This Row],[Delivery_Fee]])-Table5[[#This Row],[Discount_Amount]])</f>
        <v>400</v>
      </c>
    </row>
    <row r="162" spans="1:21" ht="32.4" customHeight="1" x14ac:dyDescent="0.3">
      <c r="A162" s="1" t="s">
        <v>26181</v>
      </c>
      <c r="B162" s="1" t="s">
        <v>25861</v>
      </c>
      <c r="C162" s="1" t="s">
        <v>30483</v>
      </c>
      <c r="D162" s="1" t="s">
        <v>74</v>
      </c>
      <c r="E162" s="1" t="s">
        <v>30</v>
      </c>
      <c r="F162" s="1" t="s">
        <v>151</v>
      </c>
      <c r="G162" s="1" t="s">
        <v>152</v>
      </c>
      <c r="H162" s="1" t="s">
        <v>143</v>
      </c>
      <c r="I162" s="1" t="s">
        <v>144</v>
      </c>
      <c r="J162" s="1" t="s">
        <v>24</v>
      </c>
      <c r="K162" s="1" t="s">
        <v>14</v>
      </c>
      <c r="L162" s="1">
        <v>2</v>
      </c>
      <c r="M162" s="1">
        <v>160</v>
      </c>
      <c r="N162" s="1">
        <v>20</v>
      </c>
      <c r="O162" s="1">
        <v>64</v>
      </c>
      <c r="P162" s="1">
        <v>35</v>
      </c>
      <c r="Q162" s="1">
        <v>291</v>
      </c>
      <c r="R162" s="1" t="s">
        <v>36</v>
      </c>
      <c r="S162" s="1" t="s">
        <v>26182</v>
      </c>
      <c r="T162" s="1">
        <f>Table5[[#This Row],[Unit_Price]]*Table5[[#This Row],[Quantity]]</f>
        <v>320</v>
      </c>
      <c r="U162" s="1">
        <f>(SUM(Table5[[#This Row],[Gross_Sales]],Table5[[#This Row],[Delivery_Fee]])-Table5[[#This Row],[Discount_Amount]])</f>
        <v>291</v>
      </c>
    </row>
    <row r="163" spans="1:21" ht="32.4" customHeight="1" x14ac:dyDescent="0.3">
      <c r="A163" s="1" t="s">
        <v>26183</v>
      </c>
      <c r="B163" s="1" t="s">
        <v>25861</v>
      </c>
      <c r="C163" s="1" t="s">
        <v>30483</v>
      </c>
      <c r="D163" s="1" t="s">
        <v>576</v>
      </c>
      <c r="E163" s="1" t="s">
        <v>8</v>
      </c>
      <c r="F163" s="1" t="s">
        <v>82</v>
      </c>
      <c r="G163" s="1" t="s">
        <v>83</v>
      </c>
      <c r="H163" s="1" t="s">
        <v>61</v>
      </c>
      <c r="I163" s="1" t="s">
        <v>62</v>
      </c>
      <c r="J163" s="1" t="s">
        <v>24</v>
      </c>
      <c r="K163" s="1" t="s">
        <v>25</v>
      </c>
      <c r="L163" s="1">
        <v>2</v>
      </c>
      <c r="M163" s="1">
        <v>190</v>
      </c>
      <c r="N163" s="1">
        <v>5</v>
      </c>
      <c r="O163" s="1">
        <v>19</v>
      </c>
      <c r="P163" s="1">
        <v>35</v>
      </c>
      <c r="Q163" s="1">
        <v>396</v>
      </c>
      <c r="R163" s="1" t="s">
        <v>15</v>
      </c>
      <c r="S163" s="1" t="s">
        <v>26184</v>
      </c>
      <c r="T163" s="1">
        <f>Table5[[#This Row],[Unit_Price]]*Table5[[#This Row],[Quantity]]</f>
        <v>380</v>
      </c>
      <c r="U163" s="1">
        <f>(SUM(Table5[[#This Row],[Gross_Sales]],Table5[[#This Row],[Delivery_Fee]])-Table5[[#This Row],[Discount_Amount]])</f>
        <v>396</v>
      </c>
    </row>
    <row r="164" spans="1:21" ht="32.4" customHeight="1" x14ac:dyDescent="0.3">
      <c r="A164" s="1" t="s">
        <v>26185</v>
      </c>
      <c r="B164" s="1" t="s">
        <v>25861</v>
      </c>
      <c r="C164" s="1" t="s">
        <v>30483</v>
      </c>
      <c r="D164" s="1" t="s">
        <v>756</v>
      </c>
      <c r="E164" s="1" t="s">
        <v>30</v>
      </c>
      <c r="F164" s="1" t="s">
        <v>109</v>
      </c>
      <c r="G164" s="1" t="s">
        <v>110</v>
      </c>
      <c r="H164" s="1" t="s">
        <v>40</v>
      </c>
      <c r="I164" s="1" t="s">
        <v>41</v>
      </c>
      <c r="J164" s="1" t="s">
        <v>13</v>
      </c>
      <c r="K164" s="1" t="s">
        <v>25</v>
      </c>
      <c r="L164" s="1">
        <v>2</v>
      </c>
      <c r="M164" s="1">
        <v>170</v>
      </c>
      <c r="N164" s="1">
        <v>15</v>
      </c>
      <c r="O164" s="1">
        <v>51</v>
      </c>
      <c r="P164" s="1">
        <v>35</v>
      </c>
      <c r="Q164" s="1">
        <v>324</v>
      </c>
      <c r="R164" s="1" t="s">
        <v>36</v>
      </c>
      <c r="S164" s="1" t="s">
        <v>26186</v>
      </c>
      <c r="T164" s="1">
        <f>Table5[[#This Row],[Unit_Price]]*Table5[[#This Row],[Quantity]]</f>
        <v>340</v>
      </c>
      <c r="U164" s="1">
        <f>(SUM(Table5[[#This Row],[Gross_Sales]],Table5[[#This Row],[Delivery_Fee]])-Table5[[#This Row],[Discount_Amount]])</f>
        <v>324</v>
      </c>
    </row>
    <row r="165" spans="1:21" ht="32.4" customHeight="1" x14ac:dyDescent="0.3">
      <c r="A165" s="1" t="s">
        <v>26187</v>
      </c>
      <c r="B165" s="1" t="s">
        <v>25861</v>
      </c>
      <c r="C165" s="1" t="s">
        <v>30483</v>
      </c>
      <c r="D165" s="1" t="s">
        <v>1562</v>
      </c>
      <c r="E165" s="1" t="s">
        <v>30</v>
      </c>
      <c r="F165" s="1" t="s">
        <v>31</v>
      </c>
      <c r="G165" s="1" t="s">
        <v>32</v>
      </c>
      <c r="H165" s="1" t="s">
        <v>22</v>
      </c>
      <c r="I165" s="1" t="s">
        <v>23</v>
      </c>
      <c r="J165" s="1" t="s">
        <v>24</v>
      </c>
      <c r="K165" s="1" t="s">
        <v>25</v>
      </c>
      <c r="L165" s="1">
        <v>1</v>
      </c>
      <c r="M165" s="1">
        <v>180</v>
      </c>
      <c r="N165" s="1">
        <v>20</v>
      </c>
      <c r="O165" s="1">
        <v>36</v>
      </c>
      <c r="P165" s="1">
        <v>25</v>
      </c>
      <c r="Q165" s="1">
        <v>169</v>
      </c>
      <c r="R165" s="1" t="s">
        <v>42</v>
      </c>
      <c r="S165" s="1" t="s">
        <v>26188</v>
      </c>
      <c r="T165" s="1">
        <f>Table5[[#This Row],[Unit_Price]]*Table5[[#This Row],[Quantity]]</f>
        <v>180</v>
      </c>
      <c r="U165" s="1">
        <f>(SUM(Table5[[#This Row],[Gross_Sales]],Table5[[#This Row],[Delivery_Fee]])-Table5[[#This Row],[Discount_Amount]])</f>
        <v>169</v>
      </c>
    </row>
    <row r="166" spans="1:21" ht="32.4" customHeight="1" x14ac:dyDescent="0.3">
      <c r="A166" s="1" t="s">
        <v>26189</v>
      </c>
      <c r="B166" s="1" t="s">
        <v>25861</v>
      </c>
      <c r="C166" s="1" t="s">
        <v>30483</v>
      </c>
      <c r="D166" s="1" t="s">
        <v>582</v>
      </c>
      <c r="E166" s="1" t="s">
        <v>30</v>
      </c>
      <c r="F166" s="1" t="s">
        <v>136</v>
      </c>
      <c r="G166" s="1" t="s">
        <v>137</v>
      </c>
      <c r="H166" s="1" t="s">
        <v>61</v>
      </c>
      <c r="I166" s="1" t="s">
        <v>62</v>
      </c>
      <c r="J166" s="1" t="s">
        <v>24</v>
      </c>
      <c r="K166" s="1" t="s">
        <v>25</v>
      </c>
      <c r="L166" s="1">
        <v>1</v>
      </c>
      <c r="M166" s="1">
        <v>190</v>
      </c>
      <c r="N166" s="1">
        <v>5</v>
      </c>
      <c r="O166" s="1">
        <v>9.5</v>
      </c>
      <c r="P166" s="1">
        <v>40</v>
      </c>
      <c r="Q166" s="1">
        <v>220.5</v>
      </c>
      <c r="R166" s="1" t="s">
        <v>36</v>
      </c>
      <c r="S166" s="1" t="s">
        <v>26190</v>
      </c>
      <c r="T166" s="1">
        <f>Table5[[#This Row],[Unit_Price]]*Table5[[#This Row],[Quantity]]</f>
        <v>190</v>
      </c>
      <c r="U166" s="1">
        <f>(SUM(Table5[[#This Row],[Gross_Sales]],Table5[[#This Row],[Delivery_Fee]])-Table5[[#This Row],[Discount_Amount]])</f>
        <v>220.5</v>
      </c>
    </row>
    <row r="167" spans="1:21" ht="32.4" customHeight="1" x14ac:dyDescent="0.3">
      <c r="A167" s="1" t="s">
        <v>26191</v>
      </c>
      <c r="B167" s="1" t="s">
        <v>25861</v>
      </c>
      <c r="C167" s="1" t="s">
        <v>30483</v>
      </c>
      <c r="D167" s="1" t="s">
        <v>2468</v>
      </c>
      <c r="E167" s="1" t="s">
        <v>19</v>
      </c>
      <c r="F167" s="1" t="s">
        <v>174</v>
      </c>
      <c r="G167" s="1" t="s">
        <v>175</v>
      </c>
      <c r="H167" s="1" t="s">
        <v>143</v>
      </c>
      <c r="I167" s="1" t="s">
        <v>144</v>
      </c>
      <c r="J167" s="1" t="s">
        <v>24</v>
      </c>
      <c r="K167" s="1" t="s">
        <v>14</v>
      </c>
      <c r="L167" s="1">
        <v>2</v>
      </c>
      <c r="M167" s="1">
        <v>160</v>
      </c>
      <c r="N167" s="1">
        <v>5</v>
      </c>
      <c r="O167" s="1">
        <v>16</v>
      </c>
      <c r="P167" s="1">
        <v>30</v>
      </c>
      <c r="Q167" s="1">
        <v>334</v>
      </c>
      <c r="R167" s="1" t="s">
        <v>15</v>
      </c>
      <c r="S167" s="1" t="s">
        <v>26192</v>
      </c>
      <c r="T167" s="1">
        <f>Table5[[#This Row],[Unit_Price]]*Table5[[#This Row],[Quantity]]</f>
        <v>320</v>
      </c>
      <c r="U167" s="1">
        <f>(SUM(Table5[[#This Row],[Gross_Sales]],Table5[[#This Row],[Delivery_Fee]])-Table5[[#This Row],[Discount_Amount]])</f>
        <v>334</v>
      </c>
    </row>
    <row r="168" spans="1:21" ht="32.4" customHeight="1" x14ac:dyDescent="0.3">
      <c r="A168" s="1" t="s">
        <v>26193</v>
      </c>
      <c r="B168" s="1" t="s">
        <v>25861</v>
      </c>
      <c r="C168" s="1" t="s">
        <v>30483</v>
      </c>
      <c r="D168" s="1" t="s">
        <v>2064</v>
      </c>
      <c r="E168" s="1" t="s">
        <v>19</v>
      </c>
      <c r="F168" s="1" t="s">
        <v>98</v>
      </c>
      <c r="G168" s="1" t="s">
        <v>99</v>
      </c>
      <c r="H168" s="1" t="s">
        <v>22</v>
      </c>
      <c r="I168" s="1" t="s">
        <v>23</v>
      </c>
      <c r="J168" s="1" t="s">
        <v>24</v>
      </c>
      <c r="K168" s="1" t="s">
        <v>25</v>
      </c>
      <c r="L168" s="1">
        <v>3</v>
      </c>
      <c r="M168" s="1">
        <v>180</v>
      </c>
      <c r="N168" s="1">
        <v>5</v>
      </c>
      <c r="O168" s="1">
        <v>27</v>
      </c>
      <c r="P168" s="1">
        <v>30</v>
      </c>
      <c r="Q168" s="1">
        <v>543</v>
      </c>
      <c r="R168" s="1" t="s">
        <v>36</v>
      </c>
      <c r="S168" s="1" t="s">
        <v>26194</v>
      </c>
      <c r="T168" s="1">
        <f>Table5[[#This Row],[Unit_Price]]*Table5[[#This Row],[Quantity]]</f>
        <v>540</v>
      </c>
      <c r="U168" s="1">
        <f>(SUM(Table5[[#This Row],[Gross_Sales]],Table5[[#This Row],[Delivery_Fee]])-Table5[[#This Row],[Discount_Amount]])</f>
        <v>543</v>
      </c>
    </row>
    <row r="169" spans="1:21" ht="32.4" customHeight="1" x14ac:dyDescent="0.3">
      <c r="A169" s="1" t="s">
        <v>26195</v>
      </c>
      <c r="B169" s="1" t="s">
        <v>25861</v>
      </c>
      <c r="C169" s="1" t="s">
        <v>30483</v>
      </c>
      <c r="D169" s="1" t="s">
        <v>448</v>
      </c>
      <c r="E169" s="1" t="s">
        <v>19</v>
      </c>
      <c r="F169" s="1" t="s">
        <v>93</v>
      </c>
      <c r="G169" s="1" t="s">
        <v>94</v>
      </c>
      <c r="H169" s="1" t="s">
        <v>116</v>
      </c>
      <c r="I169" s="1" t="s">
        <v>117</v>
      </c>
      <c r="J169" s="1" t="s">
        <v>35</v>
      </c>
      <c r="K169" s="1" t="s">
        <v>14</v>
      </c>
      <c r="L169" s="1">
        <v>2</v>
      </c>
      <c r="M169" s="1">
        <v>210</v>
      </c>
      <c r="N169" s="1">
        <v>10</v>
      </c>
      <c r="O169" s="1">
        <v>42</v>
      </c>
      <c r="P169" s="1">
        <v>40</v>
      </c>
      <c r="Q169" s="1">
        <v>418</v>
      </c>
      <c r="R169" s="1" t="s">
        <v>42</v>
      </c>
      <c r="S169" s="1" t="s">
        <v>26196</v>
      </c>
      <c r="T169" s="1">
        <f>Table5[[#This Row],[Unit_Price]]*Table5[[#This Row],[Quantity]]</f>
        <v>420</v>
      </c>
      <c r="U169" s="1">
        <f>(SUM(Table5[[#This Row],[Gross_Sales]],Table5[[#This Row],[Delivery_Fee]])-Table5[[#This Row],[Discount_Amount]])</f>
        <v>418</v>
      </c>
    </row>
    <row r="170" spans="1:21" ht="32.4" customHeight="1" x14ac:dyDescent="0.3">
      <c r="A170" s="1" t="s">
        <v>26197</v>
      </c>
      <c r="B170" s="1" t="s">
        <v>25861</v>
      </c>
      <c r="C170" s="1" t="s">
        <v>30483</v>
      </c>
      <c r="D170" s="1" t="s">
        <v>2541</v>
      </c>
      <c r="E170" s="1" t="s">
        <v>67</v>
      </c>
      <c r="F170" s="1" t="s">
        <v>68</v>
      </c>
      <c r="G170" s="1" t="s">
        <v>69</v>
      </c>
      <c r="H170" s="1" t="s">
        <v>143</v>
      </c>
      <c r="I170" s="1" t="s">
        <v>144</v>
      </c>
      <c r="J170" s="1" t="s">
        <v>24</v>
      </c>
      <c r="K170" s="1" t="s">
        <v>14</v>
      </c>
      <c r="L170" s="1">
        <v>2</v>
      </c>
      <c r="M170" s="1">
        <v>160</v>
      </c>
      <c r="N170" s="1">
        <v>5</v>
      </c>
      <c r="O170" s="1">
        <v>16</v>
      </c>
      <c r="P170" s="1">
        <v>25</v>
      </c>
      <c r="Q170" s="1">
        <v>329</v>
      </c>
      <c r="R170" s="1" t="s">
        <v>26</v>
      </c>
      <c r="S170" s="1" t="s">
        <v>26198</v>
      </c>
      <c r="T170" s="1">
        <f>Table5[[#This Row],[Unit_Price]]*Table5[[#This Row],[Quantity]]</f>
        <v>320</v>
      </c>
      <c r="U170" s="1">
        <f>(SUM(Table5[[#This Row],[Gross_Sales]],Table5[[#This Row],[Delivery_Fee]])-Table5[[#This Row],[Discount_Amount]])</f>
        <v>329</v>
      </c>
    </row>
    <row r="171" spans="1:21" ht="32.4" customHeight="1" x14ac:dyDescent="0.3">
      <c r="A171" s="1" t="s">
        <v>26199</v>
      </c>
      <c r="B171" s="1" t="s">
        <v>25861</v>
      </c>
      <c r="C171" s="1" t="s">
        <v>30483</v>
      </c>
      <c r="D171" s="1" t="s">
        <v>898</v>
      </c>
      <c r="E171" s="1" t="s">
        <v>30</v>
      </c>
      <c r="F171" s="1" t="s">
        <v>151</v>
      </c>
      <c r="G171" s="1" t="s">
        <v>152</v>
      </c>
      <c r="H171" s="1" t="s">
        <v>84</v>
      </c>
      <c r="I171" s="1" t="s">
        <v>85</v>
      </c>
      <c r="J171" s="1" t="s">
        <v>86</v>
      </c>
      <c r="K171" s="1" t="s">
        <v>14</v>
      </c>
      <c r="L171" s="1">
        <v>2</v>
      </c>
      <c r="M171" s="1">
        <v>100</v>
      </c>
      <c r="N171" s="1">
        <v>20</v>
      </c>
      <c r="O171" s="1">
        <v>40</v>
      </c>
      <c r="P171" s="1">
        <v>20</v>
      </c>
      <c r="Q171" s="1">
        <v>180</v>
      </c>
      <c r="R171" s="1" t="s">
        <v>63</v>
      </c>
      <c r="S171" s="1" t="s">
        <v>26200</v>
      </c>
      <c r="T171" s="1">
        <f>Table5[[#This Row],[Unit_Price]]*Table5[[#This Row],[Quantity]]</f>
        <v>200</v>
      </c>
      <c r="U171" s="1">
        <f>(SUM(Table5[[#This Row],[Gross_Sales]],Table5[[#This Row],[Delivery_Fee]])-Table5[[#This Row],[Discount_Amount]])</f>
        <v>180</v>
      </c>
    </row>
    <row r="172" spans="1:21" ht="32.4" customHeight="1" x14ac:dyDescent="0.3">
      <c r="A172" s="1" t="s">
        <v>26201</v>
      </c>
      <c r="B172" s="1" t="s">
        <v>25861</v>
      </c>
      <c r="C172" s="1" t="s">
        <v>30483</v>
      </c>
      <c r="D172" s="1" t="s">
        <v>66</v>
      </c>
      <c r="E172" s="1" t="s">
        <v>67</v>
      </c>
      <c r="F172" s="1" t="s">
        <v>129</v>
      </c>
      <c r="G172" s="1" t="s">
        <v>130</v>
      </c>
      <c r="H172" s="1" t="s">
        <v>77</v>
      </c>
      <c r="I172" s="1" t="s">
        <v>78</v>
      </c>
      <c r="J172" s="1" t="s">
        <v>24</v>
      </c>
      <c r="K172" s="1" t="s">
        <v>14</v>
      </c>
      <c r="L172" s="1">
        <v>4</v>
      </c>
      <c r="M172" s="1">
        <v>150</v>
      </c>
      <c r="N172" s="1">
        <v>0</v>
      </c>
      <c r="O172" s="1">
        <v>0</v>
      </c>
      <c r="P172" s="1">
        <v>30</v>
      </c>
      <c r="Q172" s="1">
        <v>630</v>
      </c>
      <c r="R172" s="1" t="s">
        <v>42</v>
      </c>
      <c r="S172" s="1" t="s">
        <v>26202</v>
      </c>
      <c r="T172" s="1">
        <f>Table5[[#This Row],[Unit_Price]]*Table5[[#This Row],[Quantity]]</f>
        <v>600</v>
      </c>
      <c r="U172" s="1">
        <f>(SUM(Table5[[#This Row],[Gross_Sales]],Table5[[#This Row],[Delivery_Fee]])-Table5[[#This Row],[Discount_Amount]])</f>
        <v>630</v>
      </c>
    </row>
    <row r="173" spans="1:21" ht="32.4" customHeight="1" x14ac:dyDescent="0.3">
      <c r="A173" s="1" t="s">
        <v>26203</v>
      </c>
      <c r="B173" s="1" t="s">
        <v>25861</v>
      </c>
      <c r="C173" s="1" t="s">
        <v>30483</v>
      </c>
      <c r="D173" s="1" t="s">
        <v>3579</v>
      </c>
      <c r="E173" s="1" t="s">
        <v>19</v>
      </c>
      <c r="F173" s="1" t="s">
        <v>20</v>
      </c>
      <c r="G173" s="1" t="s">
        <v>21</v>
      </c>
      <c r="H173" s="1" t="s">
        <v>40</v>
      </c>
      <c r="I173" s="1" t="s">
        <v>41</v>
      </c>
      <c r="J173" s="1" t="s">
        <v>13</v>
      </c>
      <c r="K173" s="1" t="s">
        <v>25</v>
      </c>
      <c r="L173" s="1">
        <v>3</v>
      </c>
      <c r="M173" s="1">
        <v>170</v>
      </c>
      <c r="N173" s="1">
        <v>15</v>
      </c>
      <c r="O173" s="1">
        <v>76.5</v>
      </c>
      <c r="P173" s="1">
        <v>35</v>
      </c>
      <c r="Q173" s="1">
        <v>468.5</v>
      </c>
      <c r="R173" s="1" t="s">
        <v>36</v>
      </c>
      <c r="S173" s="1" t="s">
        <v>26204</v>
      </c>
      <c r="T173" s="1">
        <f>Table5[[#This Row],[Unit_Price]]*Table5[[#This Row],[Quantity]]</f>
        <v>510</v>
      </c>
      <c r="U173" s="1">
        <f>(SUM(Table5[[#This Row],[Gross_Sales]],Table5[[#This Row],[Delivery_Fee]])-Table5[[#This Row],[Discount_Amount]])</f>
        <v>468.5</v>
      </c>
    </row>
    <row r="174" spans="1:21" ht="32.4" customHeight="1" x14ac:dyDescent="0.3">
      <c r="A174" s="1" t="s">
        <v>26205</v>
      </c>
      <c r="B174" s="1" t="s">
        <v>25861</v>
      </c>
      <c r="C174" s="1" t="s">
        <v>30483</v>
      </c>
      <c r="D174" s="1" t="s">
        <v>1782</v>
      </c>
      <c r="E174" s="1" t="s">
        <v>19</v>
      </c>
      <c r="F174" s="1" t="s">
        <v>187</v>
      </c>
      <c r="G174" s="1" t="s">
        <v>188</v>
      </c>
      <c r="H174" s="1" t="s">
        <v>61</v>
      </c>
      <c r="I174" s="1" t="s">
        <v>62</v>
      </c>
      <c r="J174" s="1" t="s">
        <v>24</v>
      </c>
      <c r="K174" s="1" t="s">
        <v>25</v>
      </c>
      <c r="L174" s="1">
        <v>4</v>
      </c>
      <c r="M174" s="1">
        <v>190</v>
      </c>
      <c r="N174" s="1">
        <v>10</v>
      </c>
      <c r="O174" s="1">
        <v>76</v>
      </c>
      <c r="P174" s="1">
        <v>35</v>
      </c>
      <c r="Q174" s="1">
        <v>719</v>
      </c>
      <c r="R174" s="1" t="s">
        <v>63</v>
      </c>
      <c r="S174" s="1" t="s">
        <v>26206</v>
      </c>
      <c r="T174" s="1">
        <f>Table5[[#This Row],[Unit_Price]]*Table5[[#This Row],[Quantity]]</f>
        <v>760</v>
      </c>
      <c r="U174" s="1">
        <f>(SUM(Table5[[#This Row],[Gross_Sales]],Table5[[#This Row],[Delivery_Fee]])-Table5[[#This Row],[Discount_Amount]])</f>
        <v>719</v>
      </c>
    </row>
    <row r="175" spans="1:21" ht="32.4" customHeight="1" x14ac:dyDescent="0.3">
      <c r="A175" s="1" t="s">
        <v>26207</v>
      </c>
      <c r="B175" s="1" t="s">
        <v>25861</v>
      </c>
      <c r="C175" s="1" t="s">
        <v>30483</v>
      </c>
      <c r="D175" s="1" t="s">
        <v>2409</v>
      </c>
      <c r="E175" s="1" t="s">
        <v>19</v>
      </c>
      <c r="F175" s="1" t="s">
        <v>46</v>
      </c>
      <c r="G175" s="1" t="s">
        <v>47</v>
      </c>
      <c r="H175" s="1" t="s">
        <v>70</v>
      </c>
      <c r="I175" s="1" t="s">
        <v>71</v>
      </c>
      <c r="J175" s="1" t="s">
        <v>13</v>
      </c>
      <c r="K175" s="1" t="s">
        <v>14</v>
      </c>
      <c r="L175" s="1">
        <v>4</v>
      </c>
      <c r="M175" s="1">
        <v>130</v>
      </c>
      <c r="N175" s="1">
        <v>15</v>
      </c>
      <c r="O175" s="1">
        <v>78</v>
      </c>
      <c r="P175" s="1">
        <v>40</v>
      </c>
      <c r="Q175" s="1">
        <v>482</v>
      </c>
      <c r="R175" s="1" t="s">
        <v>36</v>
      </c>
      <c r="S175" s="1" t="s">
        <v>26208</v>
      </c>
      <c r="T175" s="1">
        <f>Table5[[#This Row],[Unit_Price]]*Table5[[#This Row],[Quantity]]</f>
        <v>520</v>
      </c>
      <c r="U175" s="1">
        <f>(SUM(Table5[[#This Row],[Gross_Sales]],Table5[[#This Row],[Delivery_Fee]])-Table5[[#This Row],[Discount_Amount]])</f>
        <v>482</v>
      </c>
    </row>
    <row r="176" spans="1:21" ht="32.4" customHeight="1" x14ac:dyDescent="0.3">
      <c r="A176" s="1" t="s">
        <v>26209</v>
      </c>
      <c r="B176" s="1" t="s">
        <v>25861</v>
      </c>
      <c r="C176" s="1" t="s">
        <v>30483</v>
      </c>
      <c r="D176" s="1" t="s">
        <v>893</v>
      </c>
      <c r="E176" s="1" t="s">
        <v>67</v>
      </c>
      <c r="F176" s="1" t="s">
        <v>82</v>
      </c>
      <c r="G176" s="1" t="s">
        <v>83</v>
      </c>
      <c r="H176" s="1" t="s">
        <v>11</v>
      </c>
      <c r="I176" s="1" t="s">
        <v>12</v>
      </c>
      <c r="J176" s="1" t="s">
        <v>13</v>
      </c>
      <c r="K176" s="1" t="s">
        <v>14</v>
      </c>
      <c r="L176" s="1">
        <v>1</v>
      </c>
      <c r="M176" s="1">
        <v>140</v>
      </c>
      <c r="N176" s="1">
        <v>5</v>
      </c>
      <c r="O176" s="1">
        <v>7</v>
      </c>
      <c r="P176" s="1">
        <v>30</v>
      </c>
      <c r="Q176" s="1">
        <v>163</v>
      </c>
      <c r="R176" s="1" t="s">
        <v>15</v>
      </c>
      <c r="S176" s="1" t="s">
        <v>26210</v>
      </c>
      <c r="T176" s="1">
        <f>Table5[[#This Row],[Unit_Price]]*Table5[[#This Row],[Quantity]]</f>
        <v>140</v>
      </c>
      <c r="U176" s="1">
        <f>(SUM(Table5[[#This Row],[Gross_Sales]],Table5[[#This Row],[Delivery_Fee]])-Table5[[#This Row],[Discount_Amount]])</f>
        <v>163</v>
      </c>
    </row>
    <row r="177" spans="1:21" ht="32.4" customHeight="1" x14ac:dyDescent="0.3">
      <c r="A177" s="1" t="s">
        <v>26211</v>
      </c>
      <c r="B177" s="1" t="s">
        <v>25861</v>
      </c>
      <c r="C177" s="1" t="s">
        <v>30483</v>
      </c>
      <c r="D177" s="1" t="s">
        <v>2493</v>
      </c>
      <c r="E177" s="1" t="s">
        <v>67</v>
      </c>
      <c r="F177" s="1" t="s">
        <v>174</v>
      </c>
      <c r="G177" s="1" t="s">
        <v>175</v>
      </c>
      <c r="H177" s="1" t="s">
        <v>22</v>
      </c>
      <c r="I177" s="1" t="s">
        <v>23</v>
      </c>
      <c r="J177" s="1" t="s">
        <v>24</v>
      </c>
      <c r="K177" s="1" t="s">
        <v>25</v>
      </c>
      <c r="L177" s="1">
        <v>4</v>
      </c>
      <c r="M177" s="1">
        <v>180</v>
      </c>
      <c r="N177" s="1">
        <v>10</v>
      </c>
      <c r="O177" s="1">
        <v>72</v>
      </c>
      <c r="P177" s="1">
        <v>25</v>
      </c>
      <c r="Q177" s="1">
        <v>673</v>
      </c>
      <c r="R177" s="1" t="s">
        <v>26</v>
      </c>
      <c r="S177" s="1" t="s">
        <v>26212</v>
      </c>
      <c r="T177" s="1">
        <f>Table5[[#This Row],[Unit_Price]]*Table5[[#This Row],[Quantity]]</f>
        <v>720</v>
      </c>
      <c r="U177" s="1">
        <f>(SUM(Table5[[#This Row],[Gross_Sales]],Table5[[#This Row],[Delivery_Fee]])-Table5[[#This Row],[Discount_Amount]])</f>
        <v>673</v>
      </c>
    </row>
    <row r="178" spans="1:21" ht="32.4" customHeight="1" x14ac:dyDescent="0.3">
      <c r="A178" s="1" t="s">
        <v>26213</v>
      </c>
      <c r="B178" s="1" t="s">
        <v>25861</v>
      </c>
      <c r="C178" s="1" t="s">
        <v>30483</v>
      </c>
      <c r="D178" s="1" t="s">
        <v>893</v>
      </c>
      <c r="E178" s="1" t="s">
        <v>30</v>
      </c>
      <c r="F178" s="1" t="s">
        <v>75</v>
      </c>
      <c r="G178" s="1" t="s">
        <v>76</v>
      </c>
      <c r="H178" s="1" t="s">
        <v>143</v>
      </c>
      <c r="I178" s="1" t="s">
        <v>144</v>
      </c>
      <c r="J178" s="1" t="s">
        <v>24</v>
      </c>
      <c r="K178" s="1" t="s">
        <v>14</v>
      </c>
      <c r="L178" s="1">
        <v>1</v>
      </c>
      <c r="M178" s="1">
        <v>160</v>
      </c>
      <c r="N178" s="1">
        <v>15</v>
      </c>
      <c r="O178" s="1">
        <v>24</v>
      </c>
      <c r="P178" s="1">
        <v>25</v>
      </c>
      <c r="Q178" s="1">
        <v>161</v>
      </c>
      <c r="R178" s="1" t="s">
        <v>26</v>
      </c>
      <c r="S178" s="1" t="s">
        <v>26214</v>
      </c>
      <c r="T178" s="1">
        <f>Table5[[#This Row],[Unit_Price]]*Table5[[#This Row],[Quantity]]</f>
        <v>160</v>
      </c>
      <c r="U178" s="1">
        <f>(SUM(Table5[[#This Row],[Gross_Sales]],Table5[[#This Row],[Delivery_Fee]])-Table5[[#This Row],[Discount_Amount]])</f>
        <v>161</v>
      </c>
    </row>
    <row r="179" spans="1:21" ht="32.4" customHeight="1" x14ac:dyDescent="0.3">
      <c r="A179" s="1" t="s">
        <v>26215</v>
      </c>
      <c r="B179" s="1" t="s">
        <v>25861</v>
      </c>
      <c r="C179" s="1" t="s">
        <v>30483</v>
      </c>
      <c r="D179" s="1" t="s">
        <v>197</v>
      </c>
      <c r="E179" s="1" t="s">
        <v>19</v>
      </c>
      <c r="F179" s="1" t="s">
        <v>141</v>
      </c>
      <c r="G179" s="1" t="s">
        <v>142</v>
      </c>
      <c r="H179" s="1" t="s">
        <v>77</v>
      </c>
      <c r="I179" s="1" t="s">
        <v>78</v>
      </c>
      <c r="J179" s="1" t="s">
        <v>24</v>
      </c>
      <c r="K179" s="1" t="s">
        <v>14</v>
      </c>
      <c r="L179" s="1">
        <v>3</v>
      </c>
      <c r="M179" s="1">
        <v>150</v>
      </c>
      <c r="N179" s="1">
        <v>15</v>
      </c>
      <c r="O179" s="1">
        <v>67.5</v>
      </c>
      <c r="P179" s="1">
        <v>25</v>
      </c>
      <c r="Q179" s="1">
        <v>407.5</v>
      </c>
      <c r="R179" s="1" t="s">
        <v>63</v>
      </c>
      <c r="S179" s="1" t="s">
        <v>26216</v>
      </c>
      <c r="T179" s="1">
        <f>Table5[[#This Row],[Unit_Price]]*Table5[[#This Row],[Quantity]]</f>
        <v>450</v>
      </c>
      <c r="U179" s="1">
        <f>(SUM(Table5[[#This Row],[Gross_Sales]],Table5[[#This Row],[Delivery_Fee]])-Table5[[#This Row],[Discount_Amount]])</f>
        <v>407.5</v>
      </c>
    </row>
    <row r="180" spans="1:21" ht="32.4" customHeight="1" x14ac:dyDescent="0.3">
      <c r="A180" s="1" t="s">
        <v>26217</v>
      </c>
      <c r="B180" s="1" t="s">
        <v>25861</v>
      </c>
      <c r="C180" s="1" t="s">
        <v>30483</v>
      </c>
      <c r="D180" s="1" t="s">
        <v>864</v>
      </c>
      <c r="E180" s="1" t="s">
        <v>19</v>
      </c>
      <c r="F180" s="1" t="s">
        <v>98</v>
      </c>
      <c r="G180" s="1" t="s">
        <v>99</v>
      </c>
      <c r="H180" s="1" t="s">
        <v>22</v>
      </c>
      <c r="I180" s="1" t="s">
        <v>23</v>
      </c>
      <c r="J180" s="1" t="s">
        <v>24</v>
      </c>
      <c r="K180" s="1" t="s">
        <v>25</v>
      </c>
      <c r="L180" s="1">
        <v>2</v>
      </c>
      <c r="M180" s="1">
        <v>180</v>
      </c>
      <c r="N180" s="1">
        <v>0</v>
      </c>
      <c r="O180" s="1">
        <v>0</v>
      </c>
      <c r="P180" s="1">
        <v>25</v>
      </c>
      <c r="Q180" s="1">
        <v>385</v>
      </c>
      <c r="R180" s="1" t="s">
        <v>63</v>
      </c>
      <c r="S180" s="1" t="s">
        <v>26218</v>
      </c>
      <c r="T180" s="1">
        <f>Table5[[#This Row],[Unit_Price]]*Table5[[#This Row],[Quantity]]</f>
        <v>360</v>
      </c>
      <c r="U180" s="1">
        <f>(SUM(Table5[[#This Row],[Gross_Sales]],Table5[[#This Row],[Delivery_Fee]])-Table5[[#This Row],[Discount_Amount]])</f>
        <v>385</v>
      </c>
    </row>
    <row r="181" spans="1:21" ht="32.4" customHeight="1" x14ac:dyDescent="0.3">
      <c r="A181" s="1" t="s">
        <v>26219</v>
      </c>
      <c r="B181" s="1" t="s">
        <v>25861</v>
      </c>
      <c r="C181" s="1" t="s">
        <v>30483</v>
      </c>
      <c r="D181" s="1" t="s">
        <v>415</v>
      </c>
      <c r="E181" s="1" t="s">
        <v>19</v>
      </c>
      <c r="F181" s="1" t="s">
        <v>53</v>
      </c>
      <c r="G181" s="1" t="s">
        <v>54</v>
      </c>
      <c r="H181" s="1" t="s">
        <v>288</v>
      </c>
      <c r="I181" s="1" t="s">
        <v>289</v>
      </c>
      <c r="J181" s="1" t="s">
        <v>86</v>
      </c>
      <c r="K181" s="1" t="s">
        <v>14</v>
      </c>
      <c r="L181" s="1">
        <v>2</v>
      </c>
      <c r="M181" s="1">
        <v>80</v>
      </c>
      <c r="N181" s="1">
        <v>15</v>
      </c>
      <c r="O181" s="1">
        <v>24</v>
      </c>
      <c r="P181" s="1">
        <v>30</v>
      </c>
      <c r="Q181" s="1">
        <v>166</v>
      </c>
      <c r="R181" s="1" t="s">
        <v>15</v>
      </c>
      <c r="S181" s="1" t="s">
        <v>26220</v>
      </c>
      <c r="T181" s="1">
        <f>Table5[[#This Row],[Unit_Price]]*Table5[[#This Row],[Quantity]]</f>
        <v>160</v>
      </c>
      <c r="U181" s="1">
        <f>(SUM(Table5[[#This Row],[Gross_Sales]],Table5[[#This Row],[Delivery_Fee]])-Table5[[#This Row],[Discount_Amount]])</f>
        <v>166</v>
      </c>
    </row>
    <row r="182" spans="1:21" ht="32.4" customHeight="1" x14ac:dyDescent="0.3">
      <c r="A182" s="1" t="s">
        <v>26221</v>
      </c>
      <c r="B182" s="1" t="s">
        <v>25861</v>
      </c>
      <c r="C182" s="1" t="s">
        <v>30483</v>
      </c>
      <c r="D182" s="1" t="s">
        <v>1593</v>
      </c>
      <c r="E182" s="1" t="s">
        <v>19</v>
      </c>
      <c r="F182" s="1" t="s">
        <v>98</v>
      </c>
      <c r="G182" s="1" t="s">
        <v>99</v>
      </c>
      <c r="H182" s="1" t="s">
        <v>61</v>
      </c>
      <c r="I182" s="1" t="s">
        <v>62</v>
      </c>
      <c r="J182" s="1" t="s">
        <v>24</v>
      </c>
      <c r="K182" s="1" t="s">
        <v>25</v>
      </c>
      <c r="L182" s="1">
        <v>3</v>
      </c>
      <c r="M182" s="1">
        <v>190</v>
      </c>
      <c r="N182" s="1">
        <v>10</v>
      </c>
      <c r="O182" s="1">
        <v>57</v>
      </c>
      <c r="P182" s="1">
        <v>30</v>
      </c>
      <c r="Q182" s="1">
        <v>543</v>
      </c>
      <c r="R182" s="1" t="s">
        <v>15</v>
      </c>
      <c r="S182" s="1" t="s">
        <v>26222</v>
      </c>
      <c r="T182" s="1">
        <f>Table5[[#This Row],[Unit_Price]]*Table5[[#This Row],[Quantity]]</f>
        <v>570</v>
      </c>
      <c r="U182" s="1">
        <f>(SUM(Table5[[#This Row],[Gross_Sales]],Table5[[#This Row],[Delivery_Fee]])-Table5[[#This Row],[Discount_Amount]])</f>
        <v>543</v>
      </c>
    </row>
    <row r="183" spans="1:21" ht="32.4" customHeight="1" x14ac:dyDescent="0.3">
      <c r="A183" s="1" t="s">
        <v>26223</v>
      </c>
      <c r="B183" s="1" t="s">
        <v>25861</v>
      </c>
      <c r="C183" s="1" t="s">
        <v>30483</v>
      </c>
      <c r="D183" s="1" t="s">
        <v>39</v>
      </c>
      <c r="E183" s="1" t="s">
        <v>8</v>
      </c>
      <c r="F183" s="1" t="s">
        <v>9</v>
      </c>
      <c r="G183" s="1" t="s">
        <v>10</v>
      </c>
      <c r="H183" s="1" t="s">
        <v>22</v>
      </c>
      <c r="I183" s="1" t="s">
        <v>23</v>
      </c>
      <c r="J183" s="1" t="s">
        <v>24</v>
      </c>
      <c r="K183" s="1" t="s">
        <v>25</v>
      </c>
      <c r="L183" s="1">
        <v>2</v>
      </c>
      <c r="M183" s="1">
        <v>180</v>
      </c>
      <c r="N183" s="1">
        <v>20</v>
      </c>
      <c r="O183" s="1">
        <v>72</v>
      </c>
      <c r="P183" s="1">
        <v>25</v>
      </c>
      <c r="Q183" s="1">
        <v>313</v>
      </c>
      <c r="R183" s="1" t="s">
        <v>26</v>
      </c>
      <c r="S183" s="1" t="s">
        <v>26224</v>
      </c>
      <c r="T183" s="1">
        <f>Table5[[#This Row],[Unit_Price]]*Table5[[#This Row],[Quantity]]</f>
        <v>360</v>
      </c>
      <c r="U183" s="1">
        <f>(SUM(Table5[[#This Row],[Gross_Sales]],Table5[[#This Row],[Delivery_Fee]])-Table5[[#This Row],[Discount_Amount]])</f>
        <v>313</v>
      </c>
    </row>
    <row r="184" spans="1:21" ht="32.4" customHeight="1" x14ac:dyDescent="0.3">
      <c r="A184" s="1" t="s">
        <v>26225</v>
      </c>
      <c r="B184" s="1" t="s">
        <v>25861</v>
      </c>
      <c r="C184" s="1" t="s">
        <v>30483</v>
      </c>
      <c r="D184" s="1" t="s">
        <v>1205</v>
      </c>
      <c r="E184" s="1" t="s">
        <v>19</v>
      </c>
      <c r="F184" s="1" t="s">
        <v>129</v>
      </c>
      <c r="G184" s="1" t="s">
        <v>130</v>
      </c>
      <c r="H184" s="1" t="s">
        <v>11</v>
      </c>
      <c r="I184" s="1" t="s">
        <v>12</v>
      </c>
      <c r="J184" s="1" t="s">
        <v>13</v>
      </c>
      <c r="K184" s="1" t="s">
        <v>14</v>
      </c>
      <c r="L184" s="1">
        <v>4</v>
      </c>
      <c r="M184" s="1">
        <v>140</v>
      </c>
      <c r="N184" s="1">
        <v>15</v>
      </c>
      <c r="O184" s="1">
        <v>84</v>
      </c>
      <c r="P184" s="1">
        <v>40</v>
      </c>
      <c r="Q184" s="1">
        <v>516</v>
      </c>
      <c r="R184" s="1" t="s">
        <v>15</v>
      </c>
      <c r="S184" s="1" t="s">
        <v>26226</v>
      </c>
      <c r="T184" s="1">
        <f>Table5[[#This Row],[Unit_Price]]*Table5[[#This Row],[Quantity]]</f>
        <v>560</v>
      </c>
      <c r="U184" s="1">
        <f>(SUM(Table5[[#This Row],[Gross_Sales]],Table5[[#This Row],[Delivery_Fee]])-Table5[[#This Row],[Discount_Amount]])</f>
        <v>516</v>
      </c>
    </row>
    <row r="185" spans="1:21" ht="32.4" customHeight="1" x14ac:dyDescent="0.3">
      <c r="A185" s="1" t="s">
        <v>26227</v>
      </c>
      <c r="B185" s="1" t="s">
        <v>25861</v>
      </c>
      <c r="C185" s="1" t="s">
        <v>30483</v>
      </c>
      <c r="D185" s="1" t="s">
        <v>263</v>
      </c>
      <c r="E185" s="1" t="s">
        <v>30</v>
      </c>
      <c r="F185" s="1" t="s">
        <v>339</v>
      </c>
      <c r="G185" s="1" t="s">
        <v>340</v>
      </c>
      <c r="H185" s="1" t="s">
        <v>61</v>
      </c>
      <c r="I185" s="1" t="s">
        <v>62</v>
      </c>
      <c r="J185" s="1" t="s">
        <v>24</v>
      </c>
      <c r="K185" s="1" t="s">
        <v>25</v>
      </c>
      <c r="L185" s="1">
        <v>3</v>
      </c>
      <c r="M185" s="1">
        <v>190</v>
      </c>
      <c r="N185" s="1">
        <v>0</v>
      </c>
      <c r="O185" s="1">
        <v>0</v>
      </c>
      <c r="P185" s="1">
        <v>30</v>
      </c>
      <c r="Q185" s="1">
        <v>600</v>
      </c>
      <c r="R185" s="1" t="s">
        <v>63</v>
      </c>
      <c r="S185" s="1" t="s">
        <v>26228</v>
      </c>
      <c r="T185" s="1">
        <f>Table5[[#This Row],[Unit_Price]]*Table5[[#This Row],[Quantity]]</f>
        <v>570</v>
      </c>
      <c r="U185" s="1">
        <f>(SUM(Table5[[#This Row],[Gross_Sales]],Table5[[#This Row],[Delivery_Fee]])-Table5[[#This Row],[Discount_Amount]])</f>
        <v>600</v>
      </c>
    </row>
    <row r="186" spans="1:21" ht="32.4" customHeight="1" x14ac:dyDescent="0.3">
      <c r="A186" s="1" t="s">
        <v>26229</v>
      </c>
      <c r="B186" s="1" t="s">
        <v>25861</v>
      </c>
      <c r="C186" s="1" t="s">
        <v>30483</v>
      </c>
      <c r="D186" s="1" t="s">
        <v>543</v>
      </c>
      <c r="E186" s="1" t="s">
        <v>19</v>
      </c>
      <c r="F186" s="1" t="s">
        <v>46</v>
      </c>
      <c r="G186" s="1" t="s">
        <v>47</v>
      </c>
      <c r="H186" s="1" t="s">
        <v>22</v>
      </c>
      <c r="I186" s="1" t="s">
        <v>23</v>
      </c>
      <c r="J186" s="1" t="s">
        <v>24</v>
      </c>
      <c r="K186" s="1" t="s">
        <v>25</v>
      </c>
      <c r="L186" s="1">
        <v>3</v>
      </c>
      <c r="M186" s="1">
        <v>180</v>
      </c>
      <c r="N186" s="1">
        <v>20</v>
      </c>
      <c r="O186" s="1">
        <v>108</v>
      </c>
      <c r="P186" s="1">
        <v>35</v>
      </c>
      <c r="Q186" s="1">
        <v>467</v>
      </c>
      <c r="R186" s="1" t="s">
        <v>63</v>
      </c>
      <c r="S186" s="1" t="s">
        <v>26230</v>
      </c>
      <c r="T186" s="1">
        <f>Table5[[#This Row],[Unit_Price]]*Table5[[#This Row],[Quantity]]</f>
        <v>540</v>
      </c>
      <c r="U186" s="1">
        <f>(SUM(Table5[[#This Row],[Gross_Sales]],Table5[[#This Row],[Delivery_Fee]])-Table5[[#This Row],[Discount_Amount]])</f>
        <v>467</v>
      </c>
    </row>
    <row r="187" spans="1:21" ht="32.4" customHeight="1" x14ac:dyDescent="0.3">
      <c r="A187" s="1" t="s">
        <v>26231</v>
      </c>
      <c r="B187" s="1" t="s">
        <v>25861</v>
      </c>
      <c r="C187" s="1" t="s">
        <v>30483</v>
      </c>
      <c r="D187" s="1" t="s">
        <v>1344</v>
      </c>
      <c r="E187" s="1" t="s">
        <v>67</v>
      </c>
      <c r="F187" s="1" t="s">
        <v>68</v>
      </c>
      <c r="G187" s="1" t="s">
        <v>69</v>
      </c>
      <c r="H187" s="1" t="s">
        <v>288</v>
      </c>
      <c r="I187" s="1" t="s">
        <v>289</v>
      </c>
      <c r="J187" s="1" t="s">
        <v>86</v>
      </c>
      <c r="K187" s="1" t="s">
        <v>14</v>
      </c>
      <c r="L187" s="1">
        <v>1</v>
      </c>
      <c r="M187" s="1">
        <v>80</v>
      </c>
      <c r="N187" s="1">
        <v>15</v>
      </c>
      <c r="O187" s="1">
        <v>12</v>
      </c>
      <c r="P187" s="1">
        <v>35</v>
      </c>
      <c r="Q187" s="1">
        <v>103</v>
      </c>
      <c r="R187" s="1" t="s">
        <v>26</v>
      </c>
      <c r="S187" s="1" t="s">
        <v>26232</v>
      </c>
      <c r="T187" s="1">
        <f>Table5[[#This Row],[Unit_Price]]*Table5[[#This Row],[Quantity]]</f>
        <v>80</v>
      </c>
      <c r="U187" s="1">
        <f>(SUM(Table5[[#This Row],[Gross_Sales]],Table5[[#This Row],[Delivery_Fee]])-Table5[[#This Row],[Discount_Amount]])</f>
        <v>103</v>
      </c>
    </row>
    <row r="188" spans="1:21" ht="32.4" customHeight="1" x14ac:dyDescent="0.3">
      <c r="A188" s="1" t="s">
        <v>26233</v>
      </c>
      <c r="B188" s="1" t="s">
        <v>25861</v>
      </c>
      <c r="C188" s="1" t="s">
        <v>30483</v>
      </c>
      <c r="D188" s="1" t="s">
        <v>1260</v>
      </c>
      <c r="E188" s="1" t="s">
        <v>67</v>
      </c>
      <c r="F188" s="1" t="s">
        <v>129</v>
      </c>
      <c r="G188" s="1" t="s">
        <v>130</v>
      </c>
      <c r="H188" s="1" t="s">
        <v>77</v>
      </c>
      <c r="I188" s="1" t="s">
        <v>78</v>
      </c>
      <c r="J188" s="1" t="s">
        <v>24</v>
      </c>
      <c r="K188" s="1" t="s">
        <v>14</v>
      </c>
      <c r="L188" s="1">
        <v>3</v>
      </c>
      <c r="M188" s="1">
        <v>150</v>
      </c>
      <c r="N188" s="1">
        <v>15</v>
      </c>
      <c r="O188" s="1">
        <v>67.5</v>
      </c>
      <c r="P188" s="1">
        <v>30</v>
      </c>
      <c r="Q188" s="1">
        <v>412.5</v>
      </c>
      <c r="R188" s="1" t="s">
        <v>63</v>
      </c>
      <c r="S188" s="1" t="s">
        <v>26234</v>
      </c>
      <c r="T188" s="1">
        <f>Table5[[#This Row],[Unit_Price]]*Table5[[#This Row],[Quantity]]</f>
        <v>450</v>
      </c>
      <c r="U188" s="1">
        <f>(SUM(Table5[[#This Row],[Gross_Sales]],Table5[[#This Row],[Delivery_Fee]])-Table5[[#This Row],[Discount_Amount]])</f>
        <v>412.5</v>
      </c>
    </row>
    <row r="189" spans="1:21" ht="32.4" customHeight="1" x14ac:dyDescent="0.3">
      <c r="A189" s="1" t="s">
        <v>26235</v>
      </c>
      <c r="B189" s="1" t="s">
        <v>25861</v>
      </c>
      <c r="C189" s="1" t="s">
        <v>30483</v>
      </c>
      <c r="D189" s="1" t="s">
        <v>506</v>
      </c>
      <c r="E189" s="1" t="s">
        <v>19</v>
      </c>
      <c r="F189" s="1" t="s">
        <v>124</v>
      </c>
      <c r="G189" s="1" t="s">
        <v>125</v>
      </c>
      <c r="H189" s="1" t="s">
        <v>11</v>
      </c>
      <c r="I189" s="1" t="s">
        <v>12</v>
      </c>
      <c r="J189" s="1" t="s">
        <v>13</v>
      </c>
      <c r="K189" s="1" t="s">
        <v>14</v>
      </c>
      <c r="L189" s="1">
        <v>1</v>
      </c>
      <c r="M189" s="1">
        <v>140</v>
      </c>
      <c r="N189" s="1">
        <v>20</v>
      </c>
      <c r="O189" s="1">
        <v>28</v>
      </c>
      <c r="P189" s="1">
        <v>20</v>
      </c>
      <c r="Q189" s="1">
        <v>132</v>
      </c>
      <c r="R189" s="1" t="s">
        <v>42</v>
      </c>
      <c r="S189" s="1" t="s">
        <v>26236</v>
      </c>
      <c r="T189" s="1">
        <f>Table5[[#This Row],[Unit_Price]]*Table5[[#This Row],[Quantity]]</f>
        <v>140</v>
      </c>
      <c r="U189" s="1">
        <f>(SUM(Table5[[#This Row],[Gross_Sales]],Table5[[#This Row],[Delivery_Fee]])-Table5[[#This Row],[Discount_Amount]])</f>
        <v>132</v>
      </c>
    </row>
    <row r="190" spans="1:21" ht="32.4" customHeight="1" x14ac:dyDescent="0.3">
      <c r="A190" s="1" t="s">
        <v>26237</v>
      </c>
      <c r="B190" s="1" t="s">
        <v>25861</v>
      </c>
      <c r="C190" s="1" t="s">
        <v>30483</v>
      </c>
      <c r="D190" s="1" t="s">
        <v>582</v>
      </c>
      <c r="E190" s="1" t="s">
        <v>30</v>
      </c>
      <c r="F190" s="1" t="s">
        <v>151</v>
      </c>
      <c r="G190" s="1" t="s">
        <v>152</v>
      </c>
      <c r="H190" s="1" t="s">
        <v>111</v>
      </c>
      <c r="I190" s="1" t="s">
        <v>112</v>
      </c>
      <c r="J190" s="1" t="s">
        <v>13</v>
      </c>
      <c r="K190" s="1" t="s">
        <v>25</v>
      </c>
      <c r="L190" s="1">
        <v>3</v>
      </c>
      <c r="M190" s="1">
        <v>280</v>
      </c>
      <c r="N190" s="1">
        <v>0</v>
      </c>
      <c r="O190" s="1">
        <v>0</v>
      </c>
      <c r="P190" s="1">
        <v>25</v>
      </c>
      <c r="Q190" s="1">
        <v>865</v>
      </c>
      <c r="R190" s="1" t="s">
        <v>42</v>
      </c>
      <c r="S190" s="1" t="s">
        <v>26238</v>
      </c>
      <c r="T190" s="1">
        <f>Table5[[#This Row],[Unit_Price]]*Table5[[#This Row],[Quantity]]</f>
        <v>840</v>
      </c>
      <c r="U190" s="1">
        <f>(SUM(Table5[[#This Row],[Gross_Sales]],Table5[[#This Row],[Delivery_Fee]])-Table5[[#This Row],[Discount_Amount]])</f>
        <v>865</v>
      </c>
    </row>
    <row r="191" spans="1:21" ht="32.4" customHeight="1" x14ac:dyDescent="0.3">
      <c r="A191" s="1" t="s">
        <v>26239</v>
      </c>
      <c r="B191" s="1" t="s">
        <v>25861</v>
      </c>
      <c r="C191" s="1" t="s">
        <v>30483</v>
      </c>
      <c r="D191" s="1" t="s">
        <v>3012</v>
      </c>
      <c r="E191" s="1" t="s">
        <v>19</v>
      </c>
      <c r="F191" s="1" t="s">
        <v>53</v>
      </c>
      <c r="G191" s="1" t="s">
        <v>54</v>
      </c>
      <c r="H191" s="1" t="s">
        <v>84</v>
      </c>
      <c r="I191" s="1" t="s">
        <v>85</v>
      </c>
      <c r="J191" s="1" t="s">
        <v>86</v>
      </c>
      <c r="K191" s="1" t="s">
        <v>14</v>
      </c>
      <c r="L191" s="1">
        <v>3</v>
      </c>
      <c r="M191" s="1">
        <v>100</v>
      </c>
      <c r="N191" s="1">
        <v>0</v>
      </c>
      <c r="O191" s="1">
        <v>0</v>
      </c>
      <c r="P191" s="1">
        <v>40</v>
      </c>
      <c r="Q191" s="1">
        <v>340</v>
      </c>
      <c r="R191" s="1" t="s">
        <v>63</v>
      </c>
      <c r="S191" s="1" t="s">
        <v>26240</v>
      </c>
      <c r="T191" s="1">
        <f>Table5[[#This Row],[Unit_Price]]*Table5[[#This Row],[Quantity]]</f>
        <v>300</v>
      </c>
      <c r="U191" s="1">
        <f>(SUM(Table5[[#This Row],[Gross_Sales]],Table5[[#This Row],[Delivery_Fee]])-Table5[[#This Row],[Discount_Amount]])</f>
        <v>340</v>
      </c>
    </row>
    <row r="192" spans="1:21" ht="32.4" customHeight="1" x14ac:dyDescent="0.3">
      <c r="A192" s="1" t="s">
        <v>26241</v>
      </c>
      <c r="B192" s="1" t="s">
        <v>25861</v>
      </c>
      <c r="C192" s="1" t="s">
        <v>30483</v>
      </c>
      <c r="D192" s="1" t="s">
        <v>1934</v>
      </c>
      <c r="E192" s="1" t="s">
        <v>30</v>
      </c>
      <c r="F192" s="1" t="s">
        <v>136</v>
      </c>
      <c r="G192" s="1" t="s">
        <v>137</v>
      </c>
      <c r="H192" s="1" t="s">
        <v>55</v>
      </c>
      <c r="I192" s="1" t="s">
        <v>56</v>
      </c>
      <c r="J192" s="1" t="s">
        <v>57</v>
      </c>
      <c r="K192" s="1" t="s">
        <v>14</v>
      </c>
      <c r="L192" s="1">
        <v>3</v>
      </c>
      <c r="M192" s="1">
        <v>180</v>
      </c>
      <c r="N192" s="1">
        <v>20</v>
      </c>
      <c r="O192" s="1">
        <v>108</v>
      </c>
      <c r="P192" s="1">
        <v>30</v>
      </c>
      <c r="Q192" s="1">
        <v>462</v>
      </c>
      <c r="R192" s="1" t="s">
        <v>15</v>
      </c>
      <c r="S192" s="1" t="s">
        <v>26242</v>
      </c>
      <c r="T192" s="1">
        <f>Table5[[#This Row],[Unit_Price]]*Table5[[#This Row],[Quantity]]</f>
        <v>540</v>
      </c>
      <c r="U192" s="1">
        <f>(SUM(Table5[[#This Row],[Gross_Sales]],Table5[[#This Row],[Delivery_Fee]])-Table5[[#This Row],[Discount_Amount]])</f>
        <v>462</v>
      </c>
    </row>
    <row r="193" spans="1:21" ht="32.4" customHeight="1" x14ac:dyDescent="0.3">
      <c r="A193" s="1" t="s">
        <v>26243</v>
      </c>
      <c r="B193" s="1" t="s">
        <v>25861</v>
      </c>
      <c r="C193" s="1" t="s">
        <v>30483</v>
      </c>
      <c r="D193" s="1" t="s">
        <v>1068</v>
      </c>
      <c r="E193" s="1" t="s">
        <v>19</v>
      </c>
      <c r="F193" s="1" t="s">
        <v>98</v>
      </c>
      <c r="G193" s="1" t="s">
        <v>99</v>
      </c>
      <c r="H193" s="1" t="s">
        <v>84</v>
      </c>
      <c r="I193" s="1" t="s">
        <v>85</v>
      </c>
      <c r="J193" s="1" t="s">
        <v>86</v>
      </c>
      <c r="K193" s="1" t="s">
        <v>14</v>
      </c>
      <c r="L193" s="1">
        <v>1</v>
      </c>
      <c r="M193" s="1">
        <v>100</v>
      </c>
      <c r="N193" s="1">
        <v>10</v>
      </c>
      <c r="O193" s="1">
        <v>10</v>
      </c>
      <c r="P193" s="1">
        <v>40</v>
      </c>
      <c r="Q193" s="1">
        <v>130</v>
      </c>
      <c r="R193" s="1" t="s">
        <v>36</v>
      </c>
      <c r="S193" s="1" t="s">
        <v>26244</v>
      </c>
      <c r="T193" s="1">
        <f>Table5[[#This Row],[Unit_Price]]*Table5[[#This Row],[Quantity]]</f>
        <v>100</v>
      </c>
      <c r="U193" s="1">
        <f>(SUM(Table5[[#This Row],[Gross_Sales]],Table5[[#This Row],[Delivery_Fee]])-Table5[[#This Row],[Discount_Amount]])</f>
        <v>130</v>
      </c>
    </row>
    <row r="194" spans="1:21" ht="32.4" customHeight="1" x14ac:dyDescent="0.3">
      <c r="A194" s="1" t="s">
        <v>26245</v>
      </c>
      <c r="B194" s="1" t="s">
        <v>25861</v>
      </c>
      <c r="C194" s="1" t="s">
        <v>30483</v>
      </c>
      <c r="D194" s="1" t="s">
        <v>1616</v>
      </c>
      <c r="E194" s="1" t="s">
        <v>30</v>
      </c>
      <c r="F194" s="1" t="s">
        <v>136</v>
      </c>
      <c r="G194" s="1" t="s">
        <v>137</v>
      </c>
      <c r="H194" s="1" t="s">
        <v>84</v>
      </c>
      <c r="I194" s="1" t="s">
        <v>85</v>
      </c>
      <c r="J194" s="1" t="s">
        <v>86</v>
      </c>
      <c r="K194" s="1" t="s">
        <v>14</v>
      </c>
      <c r="L194" s="1">
        <v>4</v>
      </c>
      <c r="M194" s="1">
        <v>100</v>
      </c>
      <c r="N194" s="1">
        <v>0</v>
      </c>
      <c r="O194" s="1">
        <v>0</v>
      </c>
      <c r="P194" s="1">
        <v>35</v>
      </c>
      <c r="Q194" s="1">
        <v>435</v>
      </c>
      <c r="R194" s="1" t="s">
        <v>26</v>
      </c>
      <c r="S194" s="1" t="s">
        <v>26246</v>
      </c>
      <c r="T194" s="1">
        <f>Table5[[#This Row],[Unit_Price]]*Table5[[#This Row],[Quantity]]</f>
        <v>400</v>
      </c>
      <c r="U194" s="1">
        <f>(SUM(Table5[[#This Row],[Gross_Sales]],Table5[[#This Row],[Delivery_Fee]])-Table5[[#This Row],[Discount_Amount]])</f>
        <v>435</v>
      </c>
    </row>
    <row r="195" spans="1:21" ht="32.4" customHeight="1" x14ac:dyDescent="0.3">
      <c r="A195" s="1" t="s">
        <v>26247</v>
      </c>
      <c r="B195" s="1" t="s">
        <v>25861</v>
      </c>
      <c r="C195" s="1" t="s">
        <v>30483</v>
      </c>
      <c r="D195" s="1" t="s">
        <v>990</v>
      </c>
      <c r="E195" s="1" t="s">
        <v>67</v>
      </c>
      <c r="F195" s="1" t="s">
        <v>267</v>
      </c>
      <c r="G195" s="1" t="s">
        <v>268</v>
      </c>
      <c r="H195" s="1" t="s">
        <v>11</v>
      </c>
      <c r="I195" s="1" t="s">
        <v>12</v>
      </c>
      <c r="J195" s="1" t="s">
        <v>13</v>
      </c>
      <c r="K195" s="1" t="s">
        <v>14</v>
      </c>
      <c r="L195" s="1">
        <v>4</v>
      </c>
      <c r="M195" s="1">
        <v>140</v>
      </c>
      <c r="N195" s="1">
        <v>15</v>
      </c>
      <c r="O195" s="1">
        <v>84</v>
      </c>
      <c r="P195" s="1">
        <v>35</v>
      </c>
      <c r="Q195" s="1">
        <v>511</v>
      </c>
      <c r="R195" s="1" t="s">
        <v>15</v>
      </c>
      <c r="S195" s="1" t="s">
        <v>26248</v>
      </c>
      <c r="T195" s="1">
        <f>Table5[[#This Row],[Unit_Price]]*Table5[[#This Row],[Quantity]]</f>
        <v>560</v>
      </c>
      <c r="U195" s="1">
        <f>(SUM(Table5[[#This Row],[Gross_Sales]],Table5[[#This Row],[Delivery_Fee]])-Table5[[#This Row],[Discount_Amount]])</f>
        <v>511</v>
      </c>
    </row>
    <row r="196" spans="1:21" ht="32.4" customHeight="1" x14ac:dyDescent="0.3">
      <c r="A196" s="1" t="s">
        <v>26249</v>
      </c>
      <c r="B196" s="1" t="s">
        <v>25861</v>
      </c>
      <c r="C196" s="1" t="s">
        <v>30483</v>
      </c>
      <c r="D196" s="1" t="s">
        <v>102</v>
      </c>
      <c r="E196" s="1" t="s">
        <v>19</v>
      </c>
      <c r="F196" s="1" t="s">
        <v>93</v>
      </c>
      <c r="G196" s="1" t="s">
        <v>94</v>
      </c>
      <c r="H196" s="1" t="s">
        <v>40</v>
      </c>
      <c r="I196" s="1" t="s">
        <v>41</v>
      </c>
      <c r="J196" s="1" t="s">
        <v>13</v>
      </c>
      <c r="K196" s="1" t="s">
        <v>25</v>
      </c>
      <c r="L196" s="1">
        <v>1</v>
      </c>
      <c r="M196" s="1">
        <v>170</v>
      </c>
      <c r="N196" s="1">
        <v>5</v>
      </c>
      <c r="O196" s="1">
        <v>8.5</v>
      </c>
      <c r="P196" s="1">
        <v>30</v>
      </c>
      <c r="Q196" s="1">
        <v>191.5</v>
      </c>
      <c r="R196" s="1" t="s">
        <v>63</v>
      </c>
      <c r="S196" s="1" t="s">
        <v>26250</v>
      </c>
      <c r="T196" s="1">
        <f>Table5[[#This Row],[Unit_Price]]*Table5[[#This Row],[Quantity]]</f>
        <v>170</v>
      </c>
      <c r="U196" s="1">
        <f>(SUM(Table5[[#This Row],[Gross_Sales]],Table5[[#This Row],[Delivery_Fee]])-Table5[[#This Row],[Discount_Amount]])</f>
        <v>191.5</v>
      </c>
    </row>
    <row r="197" spans="1:21" ht="32.4" customHeight="1" x14ac:dyDescent="0.3">
      <c r="A197" s="1" t="s">
        <v>26251</v>
      </c>
      <c r="B197" s="1" t="s">
        <v>25861</v>
      </c>
      <c r="C197" s="1" t="s">
        <v>30483</v>
      </c>
      <c r="D197" s="1" t="s">
        <v>1108</v>
      </c>
      <c r="E197" s="1" t="s">
        <v>30</v>
      </c>
      <c r="F197" s="1" t="s">
        <v>31</v>
      </c>
      <c r="G197" s="1" t="s">
        <v>32</v>
      </c>
      <c r="H197" s="1" t="s">
        <v>131</v>
      </c>
      <c r="I197" s="1" t="s">
        <v>132</v>
      </c>
      <c r="J197" s="1" t="s">
        <v>57</v>
      </c>
      <c r="K197" s="1" t="s">
        <v>25</v>
      </c>
      <c r="L197" s="1">
        <v>3</v>
      </c>
      <c r="M197" s="1">
        <v>220</v>
      </c>
      <c r="N197" s="1">
        <v>0</v>
      </c>
      <c r="O197" s="1">
        <v>0</v>
      </c>
      <c r="P197" s="1">
        <v>25</v>
      </c>
      <c r="Q197" s="1">
        <v>685</v>
      </c>
      <c r="R197" s="1" t="s">
        <v>26</v>
      </c>
      <c r="S197" s="1" t="s">
        <v>26252</v>
      </c>
      <c r="T197" s="1">
        <f>Table5[[#This Row],[Unit_Price]]*Table5[[#This Row],[Quantity]]</f>
        <v>660</v>
      </c>
      <c r="U197" s="1">
        <f>(SUM(Table5[[#This Row],[Gross_Sales]],Table5[[#This Row],[Delivery_Fee]])-Table5[[#This Row],[Discount_Amount]])</f>
        <v>685</v>
      </c>
    </row>
    <row r="198" spans="1:21" ht="32.4" customHeight="1" x14ac:dyDescent="0.3">
      <c r="A198" s="1" t="s">
        <v>26253</v>
      </c>
      <c r="B198" s="1" t="s">
        <v>25861</v>
      </c>
      <c r="C198" s="1" t="s">
        <v>30483</v>
      </c>
      <c r="D198" s="1" t="s">
        <v>1440</v>
      </c>
      <c r="E198" s="1" t="s">
        <v>30</v>
      </c>
      <c r="F198" s="1" t="s">
        <v>136</v>
      </c>
      <c r="G198" s="1" t="s">
        <v>137</v>
      </c>
      <c r="H198" s="1" t="s">
        <v>33</v>
      </c>
      <c r="I198" s="1" t="s">
        <v>34</v>
      </c>
      <c r="J198" s="1" t="s">
        <v>35</v>
      </c>
      <c r="K198" s="1" t="s">
        <v>25</v>
      </c>
      <c r="L198" s="1">
        <v>4</v>
      </c>
      <c r="M198" s="1">
        <v>240</v>
      </c>
      <c r="N198" s="1">
        <v>5</v>
      </c>
      <c r="O198" s="1">
        <v>48</v>
      </c>
      <c r="P198" s="1">
        <v>20</v>
      </c>
      <c r="Q198" s="1">
        <v>932</v>
      </c>
      <c r="R198" s="1" t="s">
        <v>42</v>
      </c>
      <c r="S198" s="1" t="s">
        <v>26254</v>
      </c>
      <c r="T198" s="1">
        <f>Table5[[#This Row],[Unit_Price]]*Table5[[#This Row],[Quantity]]</f>
        <v>960</v>
      </c>
      <c r="U198" s="1">
        <f>(SUM(Table5[[#This Row],[Gross_Sales]],Table5[[#This Row],[Delivery_Fee]])-Table5[[#This Row],[Discount_Amount]])</f>
        <v>932</v>
      </c>
    </row>
    <row r="199" spans="1:21" ht="32.4" customHeight="1" x14ac:dyDescent="0.3">
      <c r="A199" s="1" t="s">
        <v>26255</v>
      </c>
      <c r="B199" s="1" t="s">
        <v>25861</v>
      </c>
      <c r="C199" s="1" t="s">
        <v>30483</v>
      </c>
      <c r="D199" s="1" t="s">
        <v>2468</v>
      </c>
      <c r="E199" s="1" t="s">
        <v>19</v>
      </c>
      <c r="F199" s="1" t="s">
        <v>93</v>
      </c>
      <c r="G199" s="1" t="s">
        <v>94</v>
      </c>
      <c r="H199" s="1" t="s">
        <v>33</v>
      </c>
      <c r="I199" s="1" t="s">
        <v>34</v>
      </c>
      <c r="J199" s="1" t="s">
        <v>35</v>
      </c>
      <c r="K199" s="1" t="s">
        <v>25</v>
      </c>
      <c r="L199" s="1">
        <v>2</v>
      </c>
      <c r="M199" s="1">
        <v>240</v>
      </c>
      <c r="N199" s="1">
        <v>15</v>
      </c>
      <c r="O199" s="1">
        <v>72</v>
      </c>
      <c r="P199" s="1">
        <v>25</v>
      </c>
      <c r="Q199" s="1">
        <v>433</v>
      </c>
      <c r="R199" s="1" t="s">
        <v>15</v>
      </c>
      <c r="S199" s="1" t="s">
        <v>26256</v>
      </c>
      <c r="T199" s="1">
        <f>Table5[[#This Row],[Unit_Price]]*Table5[[#This Row],[Quantity]]</f>
        <v>480</v>
      </c>
      <c r="U199" s="1">
        <f>(SUM(Table5[[#This Row],[Gross_Sales]],Table5[[#This Row],[Delivery_Fee]])-Table5[[#This Row],[Discount_Amount]])</f>
        <v>433</v>
      </c>
    </row>
    <row r="200" spans="1:21" ht="32.4" customHeight="1" x14ac:dyDescent="0.3">
      <c r="A200" s="1" t="s">
        <v>26257</v>
      </c>
      <c r="B200" s="1" t="s">
        <v>25861</v>
      </c>
      <c r="C200" s="1" t="s">
        <v>30483</v>
      </c>
      <c r="D200" s="1" t="s">
        <v>1034</v>
      </c>
      <c r="E200" s="1" t="s">
        <v>67</v>
      </c>
      <c r="F200" s="1" t="s">
        <v>129</v>
      </c>
      <c r="G200" s="1" t="s">
        <v>130</v>
      </c>
      <c r="H200" s="1" t="s">
        <v>143</v>
      </c>
      <c r="I200" s="1" t="s">
        <v>144</v>
      </c>
      <c r="J200" s="1" t="s">
        <v>24</v>
      </c>
      <c r="K200" s="1" t="s">
        <v>14</v>
      </c>
      <c r="L200" s="1">
        <v>3</v>
      </c>
      <c r="M200" s="1">
        <v>160</v>
      </c>
      <c r="N200" s="1">
        <v>15</v>
      </c>
      <c r="O200" s="1">
        <v>72</v>
      </c>
      <c r="P200" s="1">
        <v>40</v>
      </c>
      <c r="Q200" s="1">
        <v>448</v>
      </c>
      <c r="R200" s="1" t="s">
        <v>42</v>
      </c>
      <c r="S200" s="1" t="s">
        <v>26258</v>
      </c>
      <c r="T200" s="1">
        <f>Table5[[#This Row],[Unit_Price]]*Table5[[#This Row],[Quantity]]</f>
        <v>480</v>
      </c>
      <c r="U200" s="1">
        <f>(SUM(Table5[[#This Row],[Gross_Sales]],Table5[[#This Row],[Delivery_Fee]])-Table5[[#This Row],[Discount_Amount]])</f>
        <v>448</v>
      </c>
    </row>
    <row r="201" spans="1:21" ht="32.4" customHeight="1" x14ac:dyDescent="0.3">
      <c r="A201" s="1" t="s">
        <v>26259</v>
      </c>
      <c r="B201" s="1" t="s">
        <v>25861</v>
      </c>
      <c r="C201" s="1" t="s">
        <v>30483</v>
      </c>
      <c r="D201" s="1" t="s">
        <v>191</v>
      </c>
      <c r="E201" s="1" t="s">
        <v>30</v>
      </c>
      <c r="F201" s="1" t="s">
        <v>339</v>
      </c>
      <c r="G201" s="1" t="s">
        <v>340</v>
      </c>
      <c r="H201" s="1" t="s">
        <v>61</v>
      </c>
      <c r="I201" s="1" t="s">
        <v>62</v>
      </c>
      <c r="J201" s="1" t="s">
        <v>24</v>
      </c>
      <c r="K201" s="1" t="s">
        <v>25</v>
      </c>
      <c r="L201" s="1">
        <v>3</v>
      </c>
      <c r="M201" s="1">
        <v>190</v>
      </c>
      <c r="N201" s="1">
        <v>15</v>
      </c>
      <c r="O201" s="1">
        <v>85.5</v>
      </c>
      <c r="P201" s="1">
        <v>35</v>
      </c>
      <c r="Q201" s="1">
        <v>519.5</v>
      </c>
      <c r="R201" s="1" t="s">
        <v>42</v>
      </c>
      <c r="S201" s="1" t="s">
        <v>26260</v>
      </c>
      <c r="T201" s="1">
        <f>Table5[[#This Row],[Unit_Price]]*Table5[[#This Row],[Quantity]]</f>
        <v>570</v>
      </c>
      <c r="U201" s="1">
        <f>(SUM(Table5[[#This Row],[Gross_Sales]],Table5[[#This Row],[Delivery_Fee]])-Table5[[#This Row],[Discount_Amount]])</f>
        <v>519.5</v>
      </c>
    </row>
    <row r="202" spans="1:21" ht="32.4" customHeight="1" x14ac:dyDescent="0.3">
      <c r="A202" s="1" t="s">
        <v>26261</v>
      </c>
      <c r="B202" s="1" t="s">
        <v>25861</v>
      </c>
      <c r="C202" s="1" t="s">
        <v>30483</v>
      </c>
      <c r="D202" s="1" t="s">
        <v>1602</v>
      </c>
      <c r="E202" s="1" t="s">
        <v>19</v>
      </c>
      <c r="F202" s="1" t="s">
        <v>174</v>
      </c>
      <c r="G202" s="1" t="s">
        <v>175</v>
      </c>
      <c r="H202" s="1" t="s">
        <v>11</v>
      </c>
      <c r="I202" s="1" t="s">
        <v>12</v>
      </c>
      <c r="J202" s="1" t="s">
        <v>13</v>
      </c>
      <c r="K202" s="1" t="s">
        <v>14</v>
      </c>
      <c r="L202" s="1">
        <v>1</v>
      </c>
      <c r="M202" s="1">
        <v>140</v>
      </c>
      <c r="N202" s="1">
        <v>0</v>
      </c>
      <c r="O202" s="1">
        <v>0</v>
      </c>
      <c r="P202" s="1">
        <v>20</v>
      </c>
      <c r="Q202" s="1">
        <v>160</v>
      </c>
      <c r="R202" s="1" t="s">
        <v>36</v>
      </c>
      <c r="S202" s="1" t="s">
        <v>26262</v>
      </c>
      <c r="T202" s="1">
        <f>Table5[[#This Row],[Unit_Price]]*Table5[[#This Row],[Quantity]]</f>
        <v>140</v>
      </c>
      <c r="U202" s="1">
        <f>(SUM(Table5[[#This Row],[Gross_Sales]],Table5[[#This Row],[Delivery_Fee]])-Table5[[#This Row],[Discount_Amount]])</f>
        <v>160</v>
      </c>
    </row>
    <row r="203" spans="1:21" ht="32.4" customHeight="1" x14ac:dyDescent="0.3">
      <c r="A203" s="1" t="s">
        <v>26263</v>
      </c>
      <c r="B203" s="1" t="s">
        <v>25861</v>
      </c>
      <c r="C203" s="1" t="s">
        <v>30483</v>
      </c>
      <c r="D203" s="1" t="s">
        <v>2227</v>
      </c>
      <c r="E203" s="1" t="s">
        <v>19</v>
      </c>
      <c r="F203" s="1" t="s">
        <v>75</v>
      </c>
      <c r="G203" s="1" t="s">
        <v>76</v>
      </c>
      <c r="H203" s="1" t="s">
        <v>48</v>
      </c>
      <c r="I203" s="1" t="s">
        <v>49</v>
      </c>
      <c r="J203" s="1" t="s">
        <v>13</v>
      </c>
      <c r="K203" s="1" t="s">
        <v>14</v>
      </c>
      <c r="L203" s="1">
        <v>1</v>
      </c>
      <c r="M203" s="1">
        <v>220</v>
      </c>
      <c r="N203" s="1">
        <v>0</v>
      </c>
      <c r="O203" s="1">
        <v>0</v>
      </c>
      <c r="P203" s="1">
        <v>35</v>
      </c>
      <c r="Q203" s="1">
        <v>255</v>
      </c>
      <c r="R203" s="1" t="s">
        <v>42</v>
      </c>
      <c r="S203" s="1" t="s">
        <v>26264</v>
      </c>
      <c r="T203" s="1">
        <f>Table5[[#This Row],[Unit_Price]]*Table5[[#This Row],[Quantity]]</f>
        <v>220</v>
      </c>
      <c r="U203" s="1">
        <f>(SUM(Table5[[#This Row],[Gross_Sales]],Table5[[#This Row],[Delivery_Fee]])-Table5[[#This Row],[Discount_Amount]])</f>
        <v>255</v>
      </c>
    </row>
    <row r="204" spans="1:21" ht="32.4" customHeight="1" x14ac:dyDescent="0.3">
      <c r="A204" s="1" t="s">
        <v>26265</v>
      </c>
      <c r="B204" s="1" t="s">
        <v>25861</v>
      </c>
      <c r="C204" s="1" t="s">
        <v>30483</v>
      </c>
      <c r="D204" s="1" t="s">
        <v>2251</v>
      </c>
      <c r="E204" s="1" t="s">
        <v>19</v>
      </c>
      <c r="F204" s="1" t="s">
        <v>124</v>
      </c>
      <c r="G204" s="1" t="s">
        <v>125</v>
      </c>
      <c r="H204" s="1" t="s">
        <v>131</v>
      </c>
      <c r="I204" s="1" t="s">
        <v>132</v>
      </c>
      <c r="J204" s="1" t="s">
        <v>57</v>
      </c>
      <c r="K204" s="1" t="s">
        <v>25</v>
      </c>
      <c r="L204" s="1">
        <v>4</v>
      </c>
      <c r="M204" s="1">
        <v>220</v>
      </c>
      <c r="N204" s="1">
        <v>15</v>
      </c>
      <c r="O204" s="1">
        <v>132</v>
      </c>
      <c r="P204" s="1">
        <v>30</v>
      </c>
      <c r="Q204" s="1">
        <v>778</v>
      </c>
      <c r="R204" s="1" t="s">
        <v>42</v>
      </c>
      <c r="S204" s="1" t="s">
        <v>26266</v>
      </c>
      <c r="T204" s="1">
        <f>Table5[[#This Row],[Unit_Price]]*Table5[[#This Row],[Quantity]]</f>
        <v>880</v>
      </c>
      <c r="U204" s="1">
        <f>(SUM(Table5[[#This Row],[Gross_Sales]],Table5[[#This Row],[Delivery_Fee]])-Table5[[#This Row],[Discount_Amount]])</f>
        <v>778</v>
      </c>
    </row>
    <row r="205" spans="1:21" ht="32.4" customHeight="1" x14ac:dyDescent="0.3">
      <c r="A205" s="1" t="s">
        <v>26267</v>
      </c>
      <c r="B205" s="1" t="s">
        <v>25861</v>
      </c>
      <c r="C205" s="1" t="s">
        <v>30483</v>
      </c>
      <c r="D205" s="1" t="s">
        <v>687</v>
      </c>
      <c r="E205" s="1" t="s">
        <v>67</v>
      </c>
      <c r="F205" s="1" t="s">
        <v>267</v>
      </c>
      <c r="G205" s="1" t="s">
        <v>268</v>
      </c>
      <c r="H205" s="1" t="s">
        <v>131</v>
      </c>
      <c r="I205" s="1" t="s">
        <v>132</v>
      </c>
      <c r="J205" s="1" t="s">
        <v>57</v>
      </c>
      <c r="K205" s="1" t="s">
        <v>25</v>
      </c>
      <c r="L205" s="1">
        <v>4</v>
      </c>
      <c r="M205" s="1">
        <v>220</v>
      </c>
      <c r="N205" s="1">
        <v>0</v>
      </c>
      <c r="O205" s="1">
        <v>0</v>
      </c>
      <c r="P205" s="1">
        <v>25</v>
      </c>
      <c r="Q205" s="1">
        <v>905</v>
      </c>
      <c r="R205" s="1" t="s">
        <v>26</v>
      </c>
      <c r="S205" s="1" t="s">
        <v>26268</v>
      </c>
      <c r="T205" s="1">
        <f>Table5[[#This Row],[Unit_Price]]*Table5[[#This Row],[Quantity]]</f>
        <v>880</v>
      </c>
      <c r="U205" s="1">
        <f>(SUM(Table5[[#This Row],[Gross_Sales]],Table5[[#This Row],[Delivery_Fee]])-Table5[[#This Row],[Discount_Amount]])</f>
        <v>905</v>
      </c>
    </row>
    <row r="206" spans="1:21" ht="32.4" customHeight="1" x14ac:dyDescent="0.3">
      <c r="A206" s="1" t="s">
        <v>26269</v>
      </c>
      <c r="B206" s="1" t="s">
        <v>25861</v>
      </c>
      <c r="C206" s="1" t="s">
        <v>30483</v>
      </c>
      <c r="D206" s="1" t="s">
        <v>743</v>
      </c>
      <c r="E206" s="1" t="s">
        <v>19</v>
      </c>
      <c r="F206" s="1" t="s">
        <v>98</v>
      </c>
      <c r="G206" s="1" t="s">
        <v>99</v>
      </c>
      <c r="H206" s="1" t="s">
        <v>40</v>
      </c>
      <c r="I206" s="1" t="s">
        <v>41</v>
      </c>
      <c r="J206" s="1" t="s">
        <v>13</v>
      </c>
      <c r="K206" s="1" t="s">
        <v>25</v>
      </c>
      <c r="L206" s="1">
        <v>4</v>
      </c>
      <c r="M206" s="1">
        <v>170</v>
      </c>
      <c r="N206" s="1">
        <v>0</v>
      </c>
      <c r="O206" s="1">
        <v>0</v>
      </c>
      <c r="P206" s="1">
        <v>25</v>
      </c>
      <c r="Q206" s="1">
        <v>705</v>
      </c>
      <c r="R206" s="1" t="s">
        <v>15</v>
      </c>
      <c r="S206" s="1" t="s">
        <v>26270</v>
      </c>
      <c r="T206" s="1">
        <f>Table5[[#This Row],[Unit_Price]]*Table5[[#This Row],[Quantity]]</f>
        <v>680</v>
      </c>
      <c r="U206" s="1">
        <f>(SUM(Table5[[#This Row],[Gross_Sales]],Table5[[#This Row],[Delivery_Fee]])-Table5[[#This Row],[Discount_Amount]])</f>
        <v>705</v>
      </c>
    </row>
    <row r="207" spans="1:21" ht="32.4" customHeight="1" x14ac:dyDescent="0.3">
      <c r="A207" s="1" t="s">
        <v>26271</v>
      </c>
      <c r="B207" s="1" t="s">
        <v>25861</v>
      </c>
      <c r="C207" s="1" t="s">
        <v>30483</v>
      </c>
      <c r="D207" s="1" t="s">
        <v>1199</v>
      </c>
      <c r="E207" s="1" t="s">
        <v>67</v>
      </c>
      <c r="F207" s="1" t="s">
        <v>174</v>
      </c>
      <c r="G207" s="1" t="s">
        <v>175</v>
      </c>
      <c r="H207" s="1" t="s">
        <v>33</v>
      </c>
      <c r="I207" s="1" t="s">
        <v>34</v>
      </c>
      <c r="J207" s="1" t="s">
        <v>35</v>
      </c>
      <c r="K207" s="1" t="s">
        <v>25</v>
      </c>
      <c r="L207" s="1">
        <v>3</v>
      </c>
      <c r="M207" s="1">
        <v>240</v>
      </c>
      <c r="N207" s="1">
        <v>5</v>
      </c>
      <c r="O207" s="1">
        <v>36</v>
      </c>
      <c r="P207" s="1">
        <v>40</v>
      </c>
      <c r="Q207" s="1">
        <v>724</v>
      </c>
      <c r="R207" s="1" t="s">
        <v>36</v>
      </c>
      <c r="S207" s="1" t="s">
        <v>26272</v>
      </c>
      <c r="T207" s="1">
        <f>Table5[[#This Row],[Unit_Price]]*Table5[[#This Row],[Quantity]]</f>
        <v>720</v>
      </c>
      <c r="U207" s="1">
        <f>(SUM(Table5[[#This Row],[Gross_Sales]],Table5[[#This Row],[Delivery_Fee]])-Table5[[#This Row],[Discount_Amount]])</f>
        <v>724</v>
      </c>
    </row>
    <row r="208" spans="1:21" ht="32.4" customHeight="1" x14ac:dyDescent="0.3">
      <c r="A208" s="1" t="s">
        <v>26273</v>
      </c>
      <c r="B208" s="1" t="s">
        <v>25861</v>
      </c>
      <c r="C208" s="1" t="s">
        <v>30483</v>
      </c>
      <c r="D208" s="1" t="s">
        <v>1136</v>
      </c>
      <c r="E208" s="1" t="s">
        <v>8</v>
      </c>
      <c r="F208" s="1" t="s">
        <v>187</v>
      </c>
      <c r="G208" s="1" t="s">
        <v>188</v>
      </c>
      <c r="H208" s="1" t="s">
        <v>84</v>
      </c>
      <c r="I208" s="1" t="s">
        <v>85</v>
      </c>
      <c r="J208" s="1" t="s">
        <v>86</v>
      </c>
      <c r="K208" s="1" t="s">
        <v>14</v>
      </c>
      <c r="L208" s="1">
        <v>4</v>
      </c>
      <c r="M208" s="1">
        <v>100</v>
      </c>
      <c r="N208" s="1">
        <v>10</v>
      </c>
      <c r="O208" s="1">
        <v>40</v>
      </c>
      <c r="P208" s="1">
        <v>20</v>
      </c>
      <c r="Q208" s="1">
        <v>380</v>
      </c>
      <c r="R208" s="1" t="s">
        <v>15</v>
      </c>
      <c r="S208" s="1" t="s">
        <v>26274</v>
      </c>
      <c r="T208" s="1">
        <f>Table5[[#This Row],[Unit_Price]]*Table5[[#This Row],[Quantity]]</f>
        <v>400</v>
      </c>
      <c r="U208" s="1">
        <f>(SUM(Table5[[#This Row],[Gross_Sales]],Table5[[#This Row],[Delivery_Fee]])-Table5[[#This Row],[Discount_Amount]])</f>
        <v>380</v>
      </c>
    </row>
    <row r="209" spans="1:21" ht="32.4" customHeight="1" x14ac:dyDescent="0.3">
      <c r="A209" s="1" t="s">
        <v>26275</v>
      </c>
      <c r="B209" s="1" t="s">
        <v>25861</v>
      </c>
      <c r="C209" s="1" t="s">
        <v>30483</v>
      </c>
      <c r="D209" s="1" t="s">
        <v>2832</v>
      </c>
      <c r="E209" s="1" t="s">
        <v>67</v>
      </c>
      <c r="F209" s="1" t="s">
        <v>129</v>
      </c>
      <c r="G209" s="1" t="s">
        <v>130</v>
      </c>
      <c r="H209" s="1" t="s">
        <v>48</v>
      </c>
      <c r="I209" s="1" t="s">
        <v>49</v>
      </c>
      <c r="J209" s="1" t="s">
        <v>13</v>
      </c>
      <c r="K209" s="1" t="s">
        <v>14</v>
      </c>
      <c r="L209" s="1">
        <v>2</v>
      </c>
      <c r="M209" s="1">
        <v>220</v>
      </c>
      <c r="N209" s="1">
        <v>0</v>
      </c>
      <c r="O209" s="1">
        <v>0</v>
      </c>
      <c r="P209" s="1">
        <v>30</v>
      </c>
      <c r="Q209" s="1">
        <v>470</v>
      </c>
      <c r="R209" s="1" t="s">
        <v>42</v>
      </c>
      <c r="S209" s="1" t="s">
        <v>26276</v>
      </c>
      <c r="T209" s="1">
        <f>Table5[[#This Row],[Unit_Price]]*Table5[[#This Row],[Quantity]]</f>
        <v>440</v>
      </c>
      <c r="U209" s="1">
        <f>(SUM(Table5[[#This Row],[Gross_Sales]],Table5[[#This Row],[Delivery_Fee]])-Table5[[#This Row],[Discount_Amount]])</f>
        <v>470</v>
      </c>
    </row>
    <row r="210" spans="1:21" ht="32.4" customHeight="1" x14ac:dyDescent="0.3">
      <c r="A210" s="1" t="s">
        <v>26277</v>
      </c>
      <c r="B210" s="1" t="s">
        <v>25861</v>
      </c>
      <c r="C210" s="1" t="s">
        <v>30483</v>
      </c>
      <c r="D210" s="1" t="s">
        <v>1034</v>
      </c>
      <c r="E210" s="1" t="s">
        <v>67</v>
      </c>
      <c r="F210" s="1" t="s">
        <v>68</v>
      </c>
      <c r="G210" s="1" t="s">
        <v>69</v>
      </c>
      <c r="H210" s="1" t="s">
        <v>11</v>
      </c>
      <c r="I210" s="1" t="s">
        <v>12</v>
      </c>
      <c r="J210" s="1" t="s">
        <v>13</v>
      </c>
      <c r="K210" s="1" t="s">
        <v>14</v>
      </c>
      <c r="L210" s="1">
        <v>1</v>
      </c>
      <c r="M210" s="1">
        <v>140</v>
      </c>
      <c r="N210" s="1">
        <v>15</v>
      </c>
      <c r="O210" s="1">
        <v>21</v>
      </c>
      <c r="P210" s="1">
        <v>25</v>
      </c>
      <c r="Q210" s="1">
        <v>144</v>
      </c>
      <c r="R210" s="1" t="s">
        <v>36</v>
      </c>
      <c r="S210" s="1" t="s">
        <v>26278</v>
      </c>
      <c r="T210" s="1">
        <f>Table5[[#This Row],[Unit_Price]]*Table5[[#This Row],[Quantity]]</f>
        <v>140</v>
      </c>
      <c r="U210" s="1">
        <f>(SUM(Table5[[#This Row],[Gross_Sales]],Table5[[#This Row],[Delivery_Fee]])-Table5[[#This Row],[Discount_Amount]])</f>
        <v>144</v>
      </c>
    </row>
    <row r="211" spans="1:21" ht="32.4" customHeight="1" x14ac:dyDescent="0.3">
      <c r="A211" s="1" t="s">
        <v>26279</v>
      </c>
      <c r="B211" s="1" t="s">
        <v>25861</v>
      </c>
      <c r="C211" s="1" t="s">
        <v>30483</v>
      </c>
      <c r="D211" s="1" t="s">
        <v>620</v>
      </c>
      <c r="E211" s="1" t="s">
        <v>19</v>
      </c>
      <c r="F211" s="1" t="s">
        <v>46</v>
      </c>
      <c r="G211" s="1" t="s">
        <v>47</v>
      </c>
      <c r="H211" s="1" t="s">
        <v>111</v>
      </c>
      <c r="I211" s="1" t="s">
        <v>112</v>
      </c>
      <c r="J211" s="1" t="s">
        <v>13</v>
      </c>
      <c r="K211" s="1" t="s">
        <v>25</v>
      </c>
      <c r="L211" s="1">
        <v>3</v>
      </c>
      <c r="M211" s="1">
        <v>280</v>
      </c>
      <c r="N211" s="1">
        <v>15</v>
      </c>
      <c r="O211" s="1">
        <v>126</v>
      </c>
      <c r="P211" s="1">
        <v>40</v>
      </c>
      <c r="Q211" s="1">
        <v>754</v>
      </c>
      <c r="R211" s="1" t="s">
        <v>63</v>
      </c>
      <c r="S211" s="1" t="s">
        <v>26280</v>
      </c>
      <c r="T211" s="1">
        <f>Table5[[#This Row],[Unit_Price]]*Table5[[#This Row],[Quantity]]</f>
        <v>840</v>
      </c>
      <c r="U211" s="1">
        <f>(SUM(Table5[[#This Row],[Gross_Sales]],Table5[[#This Row],[Delivery_Fee]])-Table5[[#This Row],[Discount_Amount]])</f>
        <v>754</v>
      </c>
    </row>
    <row r="212" spans="1:21" ht="32.4" customHeight="1" x14ac:dyDescent="0.3">
      <c r="A212" s="1" t="s">
        <v>26281</v>
      </c>
      <c r="B212" s="1" t="s">
        <v>25861</v>
      </c>
      <c r="C212" s="1" t="s">
        <v>30483</v>
      </c>
      <c r="D212" s="1" t="s">
        <v>370</v>
      </c>
      <c r="E212" s="1" t="s">
        <v>19</v>
      </c>
      <c r="F212" s="1" t="s">
        <v>75</v>
      </c>
      <c r="G212" s="1" t="s">
        <v>76</v>
      </c>
      <c r="H212" s="1" t="s">
        <v>116</v>
      </c>
      <c r="I212" s="1" t="s">
        <v>117</v>
      </c>
      <c r="J212" s="1" t="s">
        <v>35</v>
      </c>
      <c r="K212" s="1" t="s">
        <v>14</v>
      </c>
      <c r="L212" s="1">
        <v>1</v>
      </c>
      <c r="M212" s="1">
        <v>210</v>
      </c>
      <c r="N212" s="1">
        <v>10</v>
      </c>
      <c r="O212" s="1">
        <v>21</v>
      </c>
      <c r="P212" s="1">
        <v>35</v>
      </c>
      <c r="Q212" s="1">
        <v>224</v>
      </c>
      <c r="R212" s="1" t="s">
        <v>15</v>
      </c>
      <c r="S212" s="1" t="s">
        <v>26282</v>
      </c>
      <c r="T212" s="1">
        <f>Table5[[#This Row],[Unit_Price]]*Table5[[#This Row],[Quantity]]</f>
        <v>210</v>
      </c>
      <c r="U212" s="1">
        <f>(SUM(Table5[[#This Row],[Gross_Sales]],Table5[[#This Row],[Delivery_Fee]])-Table5[[#This Row],[Discount_Amount]])</f>
        <v>224</v>
      </c>
    </row>
    <row r="213" spans="1:21" ht="32.4" customHeight="1" x14ac:dyDescent="0.3">
      <c r="A213" s="1" t="s">
        <v>26283</v>
      </c>
      <c r="B213" s="1" t="s">
        <v>25861</v>
      </c>
      <c r="C213" s="1" t="s">
        <v>30483</v>
      </c>
      <c r="D213" s="1" t="s">
        <v>485</v>
      </c>
      <c r="E213" s="1" t="s">
        <v>8</v>
      </c>
      <c r="F213" s="1" t="s">
        <v>9</v>
      </c>
      <c r="G213" s="1" t="s">
        <v>10</v>
      </c>
      <c r="H213" s="1" t="s">
        <v>143</v>
      </c>
      <c r="I213" s="1" t="s">
        <v>144</v>
      </c>
      <c r="J213" s="1" t="s">
        <v>24</v>
      </c>
      <c r="K213" s="1" t="s">
        <v>14</v>
      </c>
      <c r="L213" s="1">
        <v>2</v>
      </c>
      <c r="M213" s="1">
        <v>160</v>
      </c>
      <c r="N213" s="1">
        <v>0</v>
      </c>
      <c r="O213" s="1">
        <v>0</v>
      </c>
      <c r="P213" s="1">
        <v>30</v>
      </c>
      <c r="Q213" s="1">
        <v>350</v>
      </c>
      <c r="R213" s="1" t="s">
        <v>26</v>
      </c>
      <c r="S213" s="1" t="s">
        <v>26284</v>
      </c>
      <c r="T213" s="1">
        <f>Table5[[#This Row],[Unit_Price]]*Table5[[#This Row],[Quantity]]</f>
        <v>320</v>
      </c>
      <c r="U213" s="1">
        <f>(SUM(Table5[[#This Row],[Gross_Sales]],Table5[[#This Row],[Delivery_Fee]])-Table5[[#This Row],[Discount_Amount]])</f>
        <v>350</v>
      </c>
    </row>
    <row r="214" spans="1:21" ht="32.4" customHeight="1" x14ac:dyDescent="0.3">
      <c r="A214" s="1" t="s">
        <v>26285</v>
      </c>
      <c r="B214" s="1" t="s">
        <v>25861</v>
      </c>
      <c r="C214" s="1" t="s">
        <v>30483</v>
      </c>
      <c r="D214" s="1" t="s">
        <v>1513</v>
      </c>
      <c r="E214" s="1" t="s">
        <v>8</v>
      </c>
      <c r="F214" s="1" t="s">
        <v>82</v>
      </c>
      <c r="G214" s="1" t="s">
        <v>83</v>
      </c>
      <c r="H214" s="1" t="s">
        <v>11</v>
      </c>
      <c r="I214" s="1" t="s">
        <v>12</v>
      </c>
      <c r="J214" s="1" t="s">
        <v>13</v>
      </c>
      <c r="K214" s="1" t="s">
        <v>14</v>
      </c>
      <c r="L214" s="1">
        <v>2</v>
      </c>
      <c r="M214" s="1">
        <v>140</v>
      </c>
      <c r="N214" s="1">
        <v>15</v>
      </c>
      <c r="O214" s="1">
        <v>42</v>
      </c>
      <c r="P214" s="1">
        <v>25</v>
      </c>
      <c r="Q214" s="1">
        <v>263</v>
      </c>
      <c r="R214" s="1" t="s">
        <v>26</v>
      </c>
      <c r="S214" s="1" t="s">
        <v>26286</v>
      </c>
      <c r="T214" s="1">
        <f>Table5[[#This Row],[Unit_Price]]*Table5[[#This Row],[Quantity]]</f>
        <v>280</v>
      </c>
      <c r="U214" s="1">
        <f>(SUM(Table5[[#This Row],[Gross_Sales]],Table5[[#This Row],[Delivery_Fee]])-Table5[[#This Row],[Discount_Amount]])</f>
        <v>263</v>
      </c>
    </row>
    <row r="215" spans="1:21" ht="32.4" customHeight="1" x14ac:dyDescent="0.3">
      <c r="A215" s="1" t="s">
        <v>26287</v>
      </c>
      <c r="B215" s="1" t="s">
        <v>25861</v>
      </c>
      <c r="C215" s="1" t="s">
        <v>30483</v>
      </c>
      <c r="D215" s="1" t="s">
        <v>2530</v>
      </c>
      <c r="E215" s="1" t="s">
        <v>19</v>
      </c>
      <c r="F215" s="1" t="s">
        <v>124</v>
      </c>
      <c r="G215" s="1" t="s">
        <v>125</v>
      </c>
      <c r="H215" s="1" t="s">
        <v>70</v>
      </c>
      <c r="I215" s="1" t="s">
        <v>71</v>
      </c>
      <c r="J215" s="1" t="s">
        <v>13</v>
      </c>
      <c r="K215" s="1" t="s">
        <v>14</v>
      </c>
      <c r="L215" s="1">
        <v>4</v>
      </c>
      <c r="M215" s="1">
        <v>130</v>
      </c>
      <c r="N215" s="1">
        <v>0</v>
      </c>
      <c r="O215" s="1">
        <v>0</v>
      </c>
      <c r="P215" s="1">
        <v>35</v>
      </c>
      <c r="Q215" s="1">
        <v>555</v>
      </c>
      <c r="R215" s="1" t="s">
        <v>42</v>
      </c>
      <c r="S215" s="1" t="s">
        <v>26288</v>
      </c>
      <c r="T215" s="1">
        <f>Table5[[#This Row],[Unit_Price]]*Table5[[#This Row],[Quantity]]</f>
        <v>520</v>
      </c>
      <c r="U215" s="1">
        <f>(SUM(Table5[[#This Row],[Gross_Sales]],Table5[[#This Row],[Delivery_Fee]])-Table5[[#This Row],[Discount_Amount]])</f>
        <v>555</v>
      </c>
    </row>
    <row r="216" spans="1:21" ht="32.4" customHeight="1" x14ac:dyDescent="0.3">
      <c r="A216" s="1" t="s">
        <v>26289</v>
      </c>
      <c r="B216" s="1" t="s">
        <v>25861</v>
      </c>
      <c r="C216" s="1" t="s">
        <v>30483</v>
      </c>
      <c r="D216" s="1" t="s">
        <v>355</v>
      </c>
      <c r="E216" s="1" t="s">
        <v>19</v>
      </c>
      <c r="F216" s="1" t="s">
        <v>46</v>
      </c>
      <c r="G216" s="1" t="s">
        <v>47</v>
      </c>
      <c r="H216" s="1" t="s">
        <v>77</v>
      </c>
      <c r="I216" s="1" t="s">
        <v>78</v>
      </c>
      <c r="J216" s="1" t="s">
        <v>24</v>
      </c>
      <c r="K216" s="1" t="s">
        <v>14</v>
      </c>
      <c r="L216" s="1">
        <v>4</v>
      </c>
      <c r="M216" s="1">
        <v>150</v>
      </c>
      <c r="N216" s="1">
        <v>15</v>
      </c>
      <c r="O216" s="1">
        <v>90</v>
      </c>
      <c r="P216" s="1">
        <v>30</v>
      </c>
      <c r="Q216" s="1">
        <v>540</v>
      </c>
      <c r="R216" s="1" t="s">
        <v>42</v>
      </c>
      <c r="S216" s="1" t="s">
        <v>26290</v>
      </c>
      <c r="T216" s="1">
        <f>Table5[[#This Row],[Unit_Price]]*Table5[[#This Row],[Quantity]]</f>
        <v>600</v>
      </c>
      <c r="U216" s="1">
        <f>(SUM(Table5[[#This Row],[Gross_Sales]],Table5[[#This Row],[Delivery_Fee]])-Table5[[#This Row],[Discount_Amount]])</f>
        <v>540</v>
      </c>
    </row>
    <row r="217" spans="1:21" ht="32.4" customHeight="1" x14ac:dyDescent="0.3">
      <c r="A217" s="1" t="s">
        <v>26291</v>
      </c>
      <c r="B217" s="1" t="s">
        <v>25861</v>
      </c>
      <c r="C217" s="1" t="s">
        <v>30483</v>
      </c>
      <c r="D217" s="1" t="s">
        <v>2107</v>
      </c>
      <c r="E217" s="1" t="s">
        <v>19</v>
      </c>
      <c r="F217" s="1" t="s">
        <v>129</v>
      </c>
      <c r="G217" s="1" t="s">
        <v>130</v>
      </c>
      <c r="H217" s="1" t="s">
        <v>48</v>
      </c>
      <c r="I217" s="1" t="s">
        <v>49</v>
      </c>
      <c r="J217" s="1" t="s">
        <v>13</v>
      </c>
      <c r="K217" s="1" t="s">
        <v>14</v>
      </c>
      <c r="L217" s="1">
        <v>1</v>
      </c>
      <c r="M217" s="1">
        <v>220</v>
      </c>
      <c r="N217" s="1">
        <v>20</v>
      </c>
      <c r="O217" s="1">
        <v>44</v>
      </c>
      <c r="P217" s="1">
        <v>35</v>
      </c>
      <c r="Q217" s="1">
        <v>211</v>
      </c>
      <c r="R217" s="1" t="s">
        <v>63</v>
      </c>
      <c r="S217" s="1" t="s">
        <v>26292</v>
      </c>
      <c r="T217" s="1">
        <f>Table5[[#This Row],[Unit_Price]]*Table5[[#This Row],[Quantity]]</f>
        <v>220</v>
      </c>
      <c r="U217" s="1">
        <f>(SUM(Table5[[#This Row],[Gross_Sales]],Table5[[#This Row],[Delivery_Fee]])-Table5[[#This Row],[Discount_Amount]])</f>
        <v>211</v>
      </c>
    </row>
    <row r="218" spans="1:21" ht="32.4" customHeight="1" x14ac:dyDescent="0.3">
      <c r="A218" s="1" t="s">
        <v>26293</v>
      </c>
      <c r="B218" s="1" t="s">
        <v>25861</v>
      </c>
      <c r="C218" s="1" t="s">
        <v>30483</v>
      </c>
      <c r="D218" s="1" t="s">
        <v>1828</v>
      </c>
      <c r="E218" s="1" t="s">
        <v>19</v>
      </c>
      <c r="F218" s="1" t="s">
        <v>129</v>
      </c>
      <c r="G218" s="1" t="s">
        <v>130</v>
      </c>
      <c r="H218" s="1" t="s">
        <v>288</v>
      </c>
      <c r="I218" s="1" t="s">
        <v>289</v>
      </c>
      <c r="J218" s="1" t="s">
        <v>86</v>
      </c>
      <c r="K218" s="1" t="s">
        <v>14</v>
      </c>
      <c r="L218" s="1">
        <v>3</v>
      </c>
      <c r="M218" s="1">
        <v>80</v>
      </c>
      <c r="N218" s="1">
        <v>15</v>
      </c>
      <c r="O218" s="1">
        <v>36</v>
      </c>
      <c r="P218" s="1">
        <v>40</v>
      </c>
      <c r="Q218" s="1">
        <v>244</v>
      </c>
      <c r="R218" s="1" t="s">
        <v>26</v>
      </c>
      <c r="S218" s="1" t="s">
        <v>26294</v>
      </c>
      <c r="T218" s="1">
        <f>Table5[[#This Row],[Unit_Price]]*Table5[[#This Row],[Quantity]]</f>
        <v>240</v>
      </c>
      <c r="U218" s="1">
        <f>(SUM(Table5[[#This Row],[Gross_Sales]],Table5[[#This Row],[Delivery_Fee]])-Table5[[#This Row],[Discount_Amount]])</f>
        <v>244</v>
      </c>
    </row>
    <row r="219" spans="1:21" ht="32.4" customHeight="1" x14ac:dyDescent="0.3">
      <c r="A219" s="1" t="s">
        <v>26295</v>
      </c>
      <c r="B219" s="1" t="s">
        <v>25861</v>
      </c>
      <c r="C219" s="1" t="s">
        <v>30483</v>
      </c>
      <c r="D219" s="1" t="s">
        <v>1205</v>
      </c>
      <c r="E219" s="1" t="s">
        <v>8</v>
      </c>
      <c r="F219" s="1" t="s">
        <v>151</v>
      </c>
      <c r="G219" s="1" t="s">
        <v>152</v>
      </c>
      <c r="H219" s="1" t="s">
        <v>33</v>
      </c>
      <c r="I219" s="1" t="s">
        <v>34</v>
      </c>
      <c r="J219" s="1" t="s">
        <v>35</v>
      </c>
      <c r="K219" s="1" t="s">
        <v>25</v>
      </c>
      <c r="L219" s="1">
        <v>2</v>
      </c>
      <c r="M219" s="1">
        <v>240</v>
      </c>
      <c r="N219" s="1">
        <v>0</v>
      </c>
      <c r="O219" s="1">
        <v>0</v>
      </c>
      <c r="P219" s="1">
        <v>35</v>
      </c>
      <c r="Q219" s="1">
        <v>515</v>
      </c>
      <c r="R219" s="1" t="s">
        <v>42</v>
      </c>
      <c r="S219" s="1" t="s">
        <v>26296</v>
      </c>
      <c r="T219" s="1">
        <f>Table5[[#This Row],[Unit_Price]]*Table5[[#This Row],[Quantity]]</f>
        <v>480</v>
      </c>
      <c r="U219" s="1">
        <f>(SUM(Table5[[#This Row],[Gross_Sales]],Table5[[#This Row],[Delivery_Fee]])-Table5[[#This Row],[Discount_Amount]])</f>
        <v>515</v>
      </c>
    </row>
    <row r="220" spans="1:21" ht="32.4" customHeight="1" x14ac:dyDescent="0.3">
      <c r="A220" s="1" t="s">
        <v>26297</v>
      </c>
      <c r="B220" s="1" t="s">
        <v>25861</v>
      </c>
      <c r="C220" s="1" t="s">
        <v>30483</v>
      </c>
      <c r="D220" s="1" t="s">
        <v>2114</v>
      </c>
      <c r="E220" s="1" t="s">
        <v>8</v>
      </c>
      <c r="F220" s="1" t="s">
        <v>151</v>
      </c>
      <c r="G220" s="1" t="s">
        <v>152</v>
      </c>
      <c r="H220" s="1" t="s">
        <v>70</v>
      </c>
      <c r="I220" s="1" t="s">
        <v>71</v>
      </c>
      <c r="J220" s="1" t="s">
        <v>13</v>
      </c>
      <c r="K220" s="1" t="s">
        <v>14</v>
      </c>
      <c r="L220" s="1">
        <v>2</v>
      </c>
      <c r="M220" s="1">
        <v>130</v>
      </c>
      <c r="N220" s="1">
        <v>10</v>
      </c>
      <c r="O220" s="1">
        <v>26</v>
      </c>
      <c r="P220" s="1">
        <v>30</v>
      </c>
      <c r="Q220" s="1">
        <v>264</v>
      </c>
      <c r="R220" s="1" t="s">
        <v>42</v>
      </c>
      <c r="S220" s="1" t="s">
        <v>26298</v>
      </c>
      <c r="T220" s="1">
        <f>Table5[[#This Row],[Unit_Price]]*Table5[[#This Row],[Quantity]]</f>
        <v>260</v>
      </c>
      <c r="U220" s="1">
        <f>(SUM(Table5[[#This Row],[Gross_Sales]],Table5[[#This Row],[Delivery_Fee]])-Table5[[#This Row],[Discount_Amount]])</f>
        <v>264</v>
      </c>
    </row>
    <row r="221" spans="1:21" ht="32.4" customHeight="1" x14ac:dyDescent="0.3">
      <c r="A221" s="1" t="s">
        <v>26299</v>
      </c>
      <c r="B221" s="1" t="s">
        <v>25861</v>
      </c>
      <c r="C221" s="1" t="s">
        <v>30483</v>
      </c>
      <c r="D221" s="1" t="s">
        <v>155</v>
      </c>
      <c r="E221" s="1" t="s">
        <v>30</v>
      </c>
      <c r="F221" s="1" t="s">
        <v>53</v>
      </c>
      <c r="G221" s="1" t="s">
        <v>54</v>
      </c>
      <c r="H221" s="1" t="s">
        <v>111</v>
      </c>
      <c r="I221" s="1" t="s">
        <v>112</v>
      </c>
      <c r="J221" s="1" t="s">
        <v>13</v>
      </c>
      <c r="K221" s="1" t="s">
        <v>25</v>
      </c>
      <c r="L221" s="1">
        <v>1</v>
      </c>
      <c r="M221" s="1">
        <v>280</v>
      </c>
      <c r="N221" s="1">
        <v>0</v>
      </c>
      <c r="O221" s="1">
        <v>0</v>
      </c>
      <c r="P221" s="1">
        <v>35</v>
      </c>
      <c r="Q221" s="1">
        <v>315</v>
      </c>
      <c r="R221" s="1" t="s">
        <v>36</v>
      </c>
      <c r="S221" s="1" t="s">
        <v>26300</v>
      </c>
      <c r="T221" s="1">
        <f>Table5[[#This Row],[Unit_Price]]*Table5[[#This Row],[Quantity]]</f>
        <v>280</v>
      </c>
      <c r="U221" s="1">
        <f>(SUM(Table5[[#This Row],[Gross_Sales]],Table5[[#This Row],[Delivery_Fee]])-Table5[[#This Row],[Discount_Amount]])</f>
        <v>315</v>
      </c>
    </row>
    <row r="222" spans="1:21" ht="32.4" customHeight="1" x14ac:dyDescent="0.3">
      <c r="A222" s="1" t="s">
        <v>26301</v>
      </c>
      <c r="B222" s="1" t="s">
        <v>25861</v>
      </c>
      <c r="C222" s="1" t="s">
        <v>30483</v>
      </c>
      <c r="D222" s="1" t="s">
        <v>1169</v>
      </c>
      <c r="E222" s="1" t="s">
        <v>8</v>
      </c>
      <c r="F222" s="1" t="s">
        <v>82</v>
      </c>
      <c r="G222" s="1" t="s">
        <v>83</v>
      </c>
      <c r="H222" s="1" t="s">
        <v>143</v>
      </c>
      <c r="I222" s="1" t="s">
        <v>144</v>
      </c>
      <c r="J222" s="1" t="s">
        <v>24</v>
      </c>
      <c r="K222" s="1" t="s">
        <v>14</v>
      </c>
      <c r="L222" s="1">
        <v>1</v>
      </c>
      <c r="M222" s="1">
        <v>160</v>
      </c>
      <c r="N222" s="1">
        <v>5</v>
      </c>
      <c r="O222" s="1">
        <v>8</v>
      </c>
      <c r="P222" s="1">
        <v>30</v>
      </c>
      <c r="Q222" s="1">
        <v>182</v>
      </c>
      <c r="R222" s="1" t="s">
        <v>15</v>
      </c>
      <c r="S222" s="1" t="s">
        <v>26302</v>
      </c>
      <c r="T222" s="1">
        <f>Table5[[#This Row],[Unit_Price]]*Table5[[#This Row],[Quantity]]</f>
        <v>160</v>
      </c>
      <c r="U222" s="1">
        <f>(SUM(Table5[[#This Row],[Gross_Sales]],Table5[[#This Row],[Delivery_Fee]])-Table5[[#This Row],[Discount_Amount]])</f>
        <v>182</v>
      </c>
    </row>
    <row r="223" spans="1:21" ht="32.4" customHeight="1" x14ac:dyDescent="0.3">
      <c r="A223" s="1" t="s">
        <v>26303</v>
      </c>
      <c r="B223" s="1" t="s">
        <v>25861</v>
      </c>
      <c r="C223" s="1" t="s">
        <v>30483</v>
      </c>
      <c r="D223" s="1" t="s">
        <v>3412</v>
      </c>
      <c r="E223" s="1" t="s">
        <v>19</v>
      </c>
      <c r="F223" s="1" t="s">
        <v>129</v>
      </c>
      <c r="G223" s="1" t="s">
        <v>130</v>
      </c>
      <c r="H223" s="1" t="s">
        <v>143</v>
      </c>
      <c r="I223" s="1" t="s">
        <v>144</v>
      </c>
      <c r="J223" s="1" t="s">
        <v>24</v>
      </c>
      <c r="K223" s="1" t="s">
        <v>14</v>
      </c>
      <c r="L223" s="1">
        <v>2</v>
      </c>
      <c r="M223" s="1">
        <v>160</v>
      </c>
      <c r="N223" s="1">
        <v>0</v>
      </c>
      <c r="O223" s="1">
        <v>0</v>
      </c>
      <c r="P223" s="1">
        <v>25</v>
      </c>
      <c r="Q223" s="1">
        <v>345</v>
      </c>
      <c r="R223" s="1" t="s">
        <v>15</v>
      </c>
      <c r="S223" s="1" t="s">
        <v>26304</v>
      </c>
      <c r="T223" s="1">
        <f>Table5[[#This Row],[Unit_Price]]*Table5[[#This Row],[Quantity]]</f>
        <v>320</v>
      </c>
      <c r="U223" s="1">
        <f>(SUM(Table5[[#This Row],[Gross_Sales]],Table5[[#This Row],[Delivery_Fee]])-Table5[[#This Row],[Discount_Amount]])</f>
        <v>345</v>
      </c>
    </row>
    <row r="224" spans="1:21" ht="32.4" customHeight="1" x14ac:dyDescent="0.3">
      <c r="A224" s="1" t="s">
        <v>26305</v>
      </c>
      <c r="B224" s="1" t="s">
        <v>25861</v>
      </c>
      <c r="C224" s="1" t="s">
        <v>30483</v>
      </c>
      <c r="D224" s="1" t="s">
        <v>851</v>
      </c>
      <c r="E224" s="1" t="s">
        <v>30</v>
      </c>
      <c r="F224" s="1" t="s">
        <v>31</v>
      </c>
      <c r="G224" s="1" t="s">
        <v>32</v>
      </c>
      <c r="H224" s="1" t="s">
        <v>33</v>
      </c>
      <c r="I224" s="1" t="s">
        <v>34</v>
      </c>
      <c r="J224" s="1" t="s">
        <v>35</v>
      </c>
      <c r="K224" s="1" t="s">
        <v>25</v>
      </c>
      <c r="L224" s="1">
        <v>2</v>
      </c>
      <c r="M224" s="1">
        <v>240</v>
      </c>
      <c r="N224" s="1">
        <v>5</v>
      </c>
      <c r="O224" s="1">
        <v>24</v>
      </c>
      <c r="P224" s="1">
        <v>35</v>
      </c>
      <c r="Q224" s="1">
        <v>491</v>
      </c>
      <c r="R224" s="1" t="s">
        <v>42</v>
      </c>
      <c r="S224" s="1" t="s">
        <v>26306</v>
      </c>
      <c r="T224" s="1">
        <f>Table5[[#This Row],[Unit_Price]]*Table5[[#This Row],[Quantity]]</f>
        <v>480</v>
      </c>
      <c r="U224" s="1">
        <f>(SUM(Table5[[#This Row],[Gross_Sales]],Table5[[#This Row],[Delivery_Fee]])-Table5[[#This Row],[Discount_Amount]])</f>
        <v>491</v>
      </c>
    </row>
    <row r="225" spans="1:21" ht="32.4" customHeight="1" x14ac:dyDescent="0.3">
      <c r="A225" s="1" t="s">
        <v>26307</v>
      </c>
      <c r="B225" s="1" t="s">
        <v>25861</v>
      </c>
      <c r="C225" s="1" t="s">
        <v>30483</v>
      </c>
      <c r="D225" s="1" t="s">
        <v>4092</v>
      </c>
      <c r="E225" s="1" t="s">
        <v>30</v>
      </c>
      <c r="F225" s="1" t="s">
        <v>136</v>
      </c>
      <c r="G225" s="1" t="s">
        <v>137</v>
      </c>
      <c r="H225" s="1" t="s">
        <v>40</v>
      </c>
      <c r="I225" s="1" t="s">
        <v>41</v>
      </c>
      <c r="J225" s="1" t="s">
        <v>13</v>
      </c>
      <c r="K225" s="1" t="s">
        <v>25</v>
      </c>
      <c r="L225" s="1">
        <v>2</v>
      </c>
      <c r="M225" s="1">
        <v>170</v>
      </c>
      <c r="N225" s="1">
        <v>0</v>
      </c>
      <c r="O225" s="1">
        <v>0</v>
      </c>
      <c r="P225" s="1">
        <v>30</v>
      </c>
      <c r="Q225" s="1">
        <v>370</v>
      </c>
      <c r="R225" s="1" t="s">
        <v>15</v>
      </c>
      <c r="S225" s="1" t="s">
        <v>26308</v>
      </c>
      <c r="T225" s="1">
        <f>Table5[[#This Row],[Unit_Price]]*Table5[[#This Row],[Quantity]]</f>
        <v>340</v>
      </c>
      <c r="U225" s="1">
        <f>(SUM(Table5[[#This Row],[Gross_Sales]],Table5[[#This Row],[Delivery_Fee]])-Table5[[#This Row],[Discount_Amount]])</f>
        <v>370</v>
      </c>
    </row>
    <row r="226" spans="1:21" ht="32.4" customHeight="1" x14ac:dyDescent="0.3">
      <c r="A226" s="1" t="s">
        <v>26309</v>
      </c>
      <c r="B226" s="1" t="s">
        <v>25861</v>
      </c>
      <c r="C226" s="1" t="s">
        <v>30483</v>
      </c>
      <c r="D226" s="1" t="s">
        <v>2329</v>
      </c>
      <c r="E226" s="1" t="s">
        <v>19</v>
      </c>
      <c r="F226" s="1" t="s">
        <v>129</v>
      </c>
      <c r="G226" s="1" t="s">
        <v>130</v>
      </c>
      <c r="H226" s="1" t="s">
        <v>131</v>
      </c>
      <c r="I226" s="1" t="s">
        <v>132</v>
      </c>
      <c r="J226" s="1" t="s">
        <v>57</v>
      </c>
      <c r="K226" s="1" t="s">
        <v>25</v>
      </c>
      <c r="L226" s="1">
        <v>1</v>
      </c>
      <c r="M226" s="1">
        <v>220</v>
      </c>
      <c r="N226" s="1">
        <v>0</v>
      </c>
      <c r="O226" s="1">
        <v>0</v>
      </c>
      <c r="P226" s="1">
        <v>35</v>
      </c>
      <c r="Q226" s="1">
        <v>255</v>
      </c>
      <c r="R226" s="1" t="s">
        <v>26</v>
      </c>
      <c r="S226" s="1" t="s">
        <v>26310</v>
      </c>
      <c r="T226" s="1">
        <f>Table5[[#This Row],[Unit_Price]]*Table5[[#This Row],[Quantity]]</f>
        <v>220</v>
      </c>
      <c r="U226" s="1">
        <f>(SUM(Table5[[#This Row],[Gross_Sales]],Table5[[#This Row],[Delivery_Fee]])-Table5[[#This Row],[Discount_Amount]])</f>
        <v>255</v>
      </c>
    </row>
    <row r="227" spans="1:21" ht="32.4" customHeight="1" x14ac:dyDescent="0.3">
      <c r="A227" s="1" t="s">
        <v>26311</v>
      </c>
      <c r="B227" s="1" t="s">
        <v>25861</v>
      </c>
      <c r="C227" s="1" t="s">
        <v>30483</v>
      </c>
      <c r="D227" s="1" t="s">
        <v>1283</v>
      </c>
      <c r="E227" s="1" t="s">
        <v>19</v>
      </c>
      <c r="F227" s="1" t="s">
        <v>46</v>
      </c>
      <c r="G227" s="1" t="s">
        <v>47</v>
      </c>
      <c r="H227" s="1" t="s">
        <v>55</v>
      </c>
      <c r="I227" s="1" t="s">
        <v>56</v>
      </c>
      <c r="J227" s="1" t="s">
        <v>57</v>
      </c>
      <c r="K227" s="1" t="s">
        <v>14</v>
      </c>
      <c r="L227" s="1">
        <v>3</v>
      </c>
      <c r="M227" s="1">
        <v>180</v>
      </c>
      <c r="N227" s="1">
        <v>10</v>
      </c>
      <c r="O227" s="1">
        <v>54</v>
      </c>
      <c r="P227" s="1">
        <v>20</v>
      </c>
      <c r="Q227" s="1">
        <v>506</v>
      </c>
      <c r="R227" s="1" t="s">
        <v>42</v>
      </c>
      <c r="S227" s="1" t="s">
        <v>26312</v>
      </c>
      <c r="T227" s="1">
        <f>Table5[[#This Row],[Unit_Price]]*Table5[[#This Row],[Quantity]]</f>
        <v>540</v>
      </c>
      <c r="U227" s="1">
        <f>(SUM(Table5[[#This Row],[Gross_Sales]],Table5[[#This Row],[Delivery_Fee]])-Table5[[#This Row],[Discount_Amount]])</f>
        <v>506</v>
      </c>
    </row>
    <row r="228" spans="1:21" ht="32.4" customHeight="1" x14ac:dyDescent="0.3">
      <c r="A228" s="1" t="s">
        <v>26313</v>
      </c>
      <c r="B228" s="1" t="s">
        <v>25861</v>
      </c>
      <c r="C228" s="1" t="s">
        <v>30483</v>
      </c>
      <c r="D228" s="1" t="s">
        <v>2468</v>
      </c>
      <c r="E228" s="1" t="s">
        <v>67</v>
      </c>
      <c r="F228" s="1" t="s">
        <v>68</v>
      </c>
      <c r="G228" s="1" t="s">
        <v>69</v>
      </c>
      <c r="H228" s="1" t="s">
        <v>61</v>
      </c>
      <c r="I228" s="1" t="s">
        <v>62</v>
      </c>
      <c r="J228" s="1" t="s">
        <v>24</v>
      </c>
      <c r="K228" s="1" t="s">
        <v>25</v>
      </c>
      <c r="L228" s="1">
        <v>3</v>
      </c>
      <c r="M228" s="1">
        <v>190</v>
      </c>
      <c r="N228" s="1">
        <v>20</v>
      </c>
      <c r="O228" s="1">
        <v>114</v>
      </c>
      <c r="P228" s="1">
        <v>35</v>
      </c>
      <c r="Q228" s="1">
        <v>491</v>
      </c>
      <c r="R228" s="1" t="s">
        <v>63</v>
      </c>
      <c r="S228" s="1" t="s">
        <v>26314</v>
      </c>
      <c r="T228" s="1">
        <f>Table5[[#This Row],[Unit_Price]]*Table5[[#This Row],[Quantity]]</f>
        <v>570</v>
      </c>
      <c r="U228" s="1">
        <f>(SUM(Table5[[#This Row],[Gross_Sales]],Table5[[#This Row],[Delivery_Fee]])-Table5[[#This Row],[Discount_Amount]])</f>
        <v>491</v>
      </c>
    </row>
    <row r="229" spans="1:21" ht="32.4" customHeight="1" x14ac:dyDescent="0.3">
      <c r="A229" s="1" t="s">
        <v>26315</v>
      </c>
      <c r="B229" s="1" t="s">
        <v>25861</v>
      </c>
      <c r="C229" s="1" t="s">
        <v>30483</v>
      </c>
      <c r="D229" s="1" t="s">
        <v>509</v>
      </c>
      <c r="E229" s="1" t="s">
        <v>19</v>
      </c>
      <c r="F229" s="1" t="s">
        <v>151</v>
      </c>
      <c r="G229" s="1" t="s">
        <v>152</v>
      </c>
      <c r="H229" s="1" t="s">
        <v>55</v>
      </c>
      <c r="I229" s="1" t="s">
        <v>56</v>
      </c>
      <c r="J229" s="1" t="s">
        <v>57</v>
      </c>
      <c r="K229" s="1" t="s">
        <v>14</v>
      </c>
      <c r="L229" s="1">
        <v>3</v>
      </c>
      <c r="M229" s="1">
        <v>180</v>
      </c>
      <c r="N229" s="1">
        <v>15</v>
      </c>
      <c r="O229" s="1">
        <v>81</v>
      </c>
      <c r="P229" s="1">
        <v>25</v>
      </c>
      <c r="Q229" s="1">
        <v>484</v>
      </c>
      <c r="R229" s="1" t="s">
        <v>42</v>
      </c>
      <c r="S229" s="1" t="s">
        <v>26316</v>
      </c>
      <c r="T229" s="1">
        <f>Table5[[#This Row],[Unit_Price]]*Table5[[#This Row],[Quantity]]</f>
        <v>540</v>
      </c>
      <c r="U229" s="1">
        <f>(SUM(Table5[[#This Row],[Gross_Sales]],Table5[[#This Row],[Delivery_Fee]])-Table5[[#This Row],[Discount_Amount]])</f>
        <v>484</v>
      </c>
    </row>
    <row r="230" spans="1:21" ht="32.4" customHeight="1" x14ac:dyDescent="0.3">
      <c r="A230" s="1" t="s">
        <v>26317</v>
      </c>
      <c r="B230" s="1" t="s">
        <v>25861</v>
      </c>
      <c r="C230" s="1" t="s">
        <v>30483</v>
      </c>
      <c r="D230" s="1" t="s">
        <v>582</v>
      </c>
      <c r="E230" s="1" t="s">
        <v>30</v>
      </c>
      <c r="F230" s="1" t="s">
        <v>339</v>
      </c>
      <c r="G230" s="1" t="s">
        <v>340</v>
      </c>
      <c r="H230" s="1" t="s">
        <v>288</v>
      </c>
      <c r="I230" s="1" t="s">
        <v>289</v>
      </c>
      <c r="J230" s="1" t="s">
        <v>86</v>
      </c>
      <c r="K230" s="1" t="s">
        <v>14</v>
      </c>
      <c r="L230" s="1">
        <v>1</v>
      </c>
      <c r="M230" s="1">
        <v>80</v>
      </c>
      <c r="N230" s="1">
        <v>0</v>
      </c>
      <c r="O230" s="1">
        <v>0</v>
      </c>
      <c r="P230" s="1">
        <v>30</v>
      </c>
      <c r="Q230" s="1">
        <v>110</v>
      </c>
      <c r="R230" s="1" t="s">
        <v>63</v>
      </c>
      <c r="S230" s="1" t="s">
        <v>26318</v>
      </c>
      <c r="T230" s="1">
        <f>Table5[[#This Row],[Unit_Price]]*Table5[[#This Row],[Quantity]]</f>
        <v>80</v>
      </c>
      <c r="U230" s="1">
        <f>(SUM(Table5[[#This Row],[Gross_Sales]],Table5[[#This Row],[Delivery_Fee]])-Table5[[#This Row],[Discount_Amount]])</f>
        <v>110</v>
      </c>
    </row>
    <row r="231" spans="1:21" ht="32.4" customHeight="1" x14ac:dyDescent="0.3">
      <c r="A231" s="1" t="s">
        <v>26319</v>
      </c>
      <c r="B231" s="1" t="s">
        <v>25861</v>
      </c>
      <c r="C231" s="1" t="s">
        <v>30483</v>
      </c>
      <c r="D231" s="1" t="s">
        <v>415</v>
      </c>
      <c r="E231" s="1" t="s">
        <v>19</v>
      </c>
      <c r="F231" s="1" t="s">
        <v>129</v>
      </c>
      <c r="G231" s="1" t="s">
        <v>130</v>
      </c>
      <c r="H231" s="1" t="s">
        <v>111</v>
      </c>
      <c r="I231" s="1" t="s">
        <v>112</v>
      </c>
      <c r="J231" s="1" t="s">
        <v>13</v>
      </c>
      <c r="K231" s="1" t="s">
        <v>25</v>
      </c>
      <c r="L231" s="1">
        <v>1</v>
      </c>
      <c r="M231" s="1">
        <v>280</v>
      </c>
      <c r="N231" s="1">
        <v>10</v>
      </c>
      <c r="O231" s="1">
        <v>28</v>
      </c>
      <c r="P231" s="1">
        <v>30</v>
      </c>
      <c r="Q231" s="1">
        <v>282</v>
      </c>
      <c r="R231" s="1" t="s">
        <v>15</v>
      </c>
      <c r="S231" s="1" t="s">
        <v>26320</v>
      </c>
      <c r="T231" s="1">
        <f>Table5[[#This Row],[Unit_Price]]*Table5[[#This Row],[Quantity]]</f>
        <v>280</v>
      </c>
      <c r="U231" s="1">
        <f>(SUM(Table5[[#This Row],[Gross_Sales]],Table5[[#This Row],[Delivery_Fee]])-Table5[[#This Row],[Discount_Amount]])</f>
        <v>282</v>
      </c>
    </row>
    <row r="232" spans="1:21" ht="32.4" customHeight="1" x14ac:dyDescent="0.3">
      <c r="A232" s="1" t="s">
        <v>26321</v>
      </c>
      <c r="B232" s="1" t="s">
        <v>25861</v>
      </c>
      <c r="C232" s="1" t="s">
        <v>30483</v>
      </c>
      <c r="D232" s="1" t="s">
        <v>524</v>
      </c>
      <c r="E232" s="1" t="s">
        <v>30</v>
      </c>
      <c r="F232" s="1" t="s">
        <v>136</v>
      </c>
      <c r="G232" s="1" t="s">
        <v>137</v>
      </c>
      <c r="H232" s="1" t="s">
        <v>61</v>
      </c>
      <c r="I232" s="1" t="s">
        <v>62</v>
      </c>
      <c r="J232" s="1" t="s">
        <v>24</v>
      </c>
      <c r="K232" s="1" t="s">
        <v>25</v>
      </c>
      <c r="L232" s="1">
        <v>1</v>
      </c>
      <c r="M232" s="1">
        <v>190</v>
      </c>
      <c r="N232" s="1">
        <v>0</v>
      </c>
      <c r="O232" s="1">
        <v>0</v>
      </c>
      <c r="P232" s="1">
        <v>20</v>
      </c>
      <c r="Q232" s="1">
        <v>210</v>
      </c>
      <c r="R232" s="1" t="s">
        <v>26</v>
      </c>
      <c r="S232" s="1" t="s">
        <v>26322</v>
      </c>
      <c r="T232" s="1">
        <f>Table5[[#This Row],[Unit_Price]]*Table5[[#This Row],[Quantity]]</f>
        <v>190</v>
      </c>
      <c r="U232" s="1">
        <f>(SUM(Table5[[#This Row],[Gross_Sales]],Table5[[#This Row],[Delivery_Fee]])-Table5[[#This Row],[Discount_Amount]])</f>
        <v>210</v>
      </c>
    </row>
    <row r="233" spans="1:21" ht="32.4" customHeight="1" x14ac:dyDescent="0.3">
      <c r="A233" s="1" t="s">
        <v>26323</v>
      </c>
      <c r="B233" s="1" t="s">
        <v>25861</v>
      </c>
      <c r="C233" s="1" t="s">
        <v>30483</v>
      </c>
      <c r="D233" s="1" t="s">
        <v>306</v>
      </c>
      <c r="E233" s="1" t="s">
        <v>8</v>
      </c>
      <c r="F233" s="1" t="s">
        <v>9</v>
      </c>
      <c r="G233" s="1" t="s">
        <v>10</v>
      </c>
      <c r="H233" s="1" t="s">
        <v>131</v>
      </c>
      <c r="I233" s="1" t="s">
        <v>132</v>
      </c>
      <c r="J233" s="1" t="s">
        <v>57</v>
      </c>
      <c r="K233" s="1" t="s">
        <v>25</v>
      </c>
      <c r="L233" s="1">
        <v>4</v>
      </c>
      <c r="M233" s="1">
        <v>220</v>
      </c>
      <c r="N233" s="1">
        <v>15</v>
      </c>
      <c r="O233" s="1">
        <v>132</v>
      </c>
      <c r="P233" s="1">
        <v>20</v>
      </c>
      <c r="Q233" s="1">
        <v>768</v>
      </c>
      <c r="R233" s="1" t="s">
        <v>26</v>
      </c>
      <c r="S233" s="1" t="s">
        <v>26324</v>
      </c>
      <c r="T233" s="1">
        <f>Table5[[#This Row],[Unit_Price]]*Table5[[#This Row],[Quantity]]</f>
        <v>880</v>
      </c>
      <c r="U233" s="1">
        <f>(SUM(Table5[[#This Row],[Gross_Sales]],Table5[[#This Row],[Delivery_Fee]])-Table5[[#This Row],[Discount_Amount]])</f>
        <v>768</v>
      </c>
    </row>
    <row r="234" spans="1:21" ht="32.4" customHeight="1" x14ac:dyDescent="0.3">
      <c r="A234" s="1" t="s">
        <v>26325</v>
      </c>
      <c r="B234" s="1" t="s">
        <v>25861</v>
      </c>
      <c r="C234" s="1" t="s">
        <v>30483</v>
      </c>
      <c r="D234" s="1" t="s">
        <v>1251</v>
      </c>
      <c r="E234" s="1" t="s">
        <v>19</v>
      </c>
      <c r="F234" s="1" t="s">
        <v>75</v>
      </c>
      <c r="G234" s="1" t="s">
        <v>76</v>
      </c>
      <c r="H234" s="1" t="s">
        <v>11</v>
      </c>
      <c r="I234" s="1" t="s">
        <v>12</v>
      </c>
      <c r="J234" s="1" t="s">
        <v>13</v>
      </c>
      <c r="K234" s="1" t="s">
        <v>14</v>
      </c>
      <c r="L234" s="1">
        <v>4</v>
      </c>
      <c r="M234" s="1">
        <v>140</v>
      </c>
      <c r="N234" s="1">
        <v>10</v>
      </c>
      <c r="O234" s="1">
        <v>56</v>
      </c>
      <c r="P234" s="1">
        <v>25</v>
      </c>
      <c r="Q234" s="1">
        <v>529</v>
      </c>
      <c r="R234" s="1" t="s">
        <v>15</v>
      </c>
      <c r="S234" s="1" t="s">
        <v>26326</v>
      </c>
      <c r="T234" s="1">
        <f>Table5[[#This Row],[Unit_Price]]*Table5[[#This Row],[Quantity]]</f>
        <v>560</v>
      </c>
      <c r="U234" s="1">
        <f>(SUM(Table5[[#This Row],[Gross_Sales]],Table5[[#This Row],[Delivery_Fee]])-Table5[[#This Row],[Discount_Amount]])</f>
        <v>529</v>
      </c>
    </row>
    <row r="235" spans="1:21" ht="32.4" customHeight="1" x14ac:dyDescent="0.3">
      <c r="A235" s="1" t="s">
        <v>26327</v>
      </c>
      <c r="B235" s="1" t="s">
        <v>25861</v>
      </c>
      <c r="C235" s="1" t="s">
        <v>30483</v>
      </c>
      <c r="D235" s="1" t="s">
        <v>535</v>
      </c>
      <c r="E235" s="1" t="s">
        <v>30</v>
      </c>
      <c r="F235" s="1" t="s">
        <v>136</v>
      </c>
      <c r="G235" s="1" t="s">
        <v>137</v>
      </c>
      <c r="H235" s="1" t="s">
        <v>33</v>
      </c>
      <c r="I235" s="1" t="s">
        <v>34</v>
      </c>
      <c r="J235" s="1" t="s">
        <v>35</v>
      </c>
      <c r="K235" s="1" t="s">
        <v>25</v>
      </c>
      <c r="L235" s="1">
        <v>4</v>
      </c>
      <c r="M235" s="1">
        <v>240</v>
      </c>
      <c r="N235" s="1">
        <v>5</v>
      </c>
      <c r="O235" s="1">
        <v>48</v>
      </c>
      <c r="P235" s="1">
        <v>25</v>
      </c>
      <c r="Q235" s="1">
        <v>937</v>
      </c>
      <c r="R235" s="1" t="s">
        <v>42</v>
      </c>
      <c r="S235" s="1" t="s">
        <v>26328</v>
      </c>
      <c r="T235" s="1">
        <f>Table5[[#This Row],[Unit_Price]]*Table5[[#This Row],[Quantity]]</f>
        <v>960</v>
      </c>
      <c r="U235" s="1">
        <f>(SUM(Table5[[#This Row],[Gross_Sales]],Table5[[#This Row],[Delivery_Fee]])-Table5[[#This Row],[Discount_Amount]])</f>
        <v>937</v>
      </c>
    </row>
    <row r="236" spans="1:21" ht="32.4" customHeight="1" x14ac:dyDescent="0.3">
      <c r="A236" s="1" t="s">
        <v>26329</v>
      </c>
      <c r="B236" s="1" t="s">
        <v>25861</v>
      </c>
      <c r="C236" s="1" t="s">
        <v>30483</v>
      </c>
      <c r="D236" s="1" t="s">
        <v>983</v>
      </c>
      <c r="E236" s="1" t="s">
        <v>19</v>
      </c>
      <c r="F236" s="1" t="s">
        <v>53</v>
      </c>
      <c r="G236" s="1" t="s">
        <v>54</v>
      </c>
      <c r="H236" s="1" t="s">
        <v>55</v>
      </c>
      <c r="I236" s="1" t="s">
        <v>56</v>
      </c>
      <c r="J236" s="1" t="s">
        <v>57</v>
      </c>
      <c r="K236" s="1" t="s">
        <v>14</v>
      </c>
      <c r="L236" s="1">
        <v>2</v>
      </c>
      <c r="M236" s="1">
        <v>180</v>
      </c>
      <c r="N236" s="1">
        <v>20</v>
      </c>
      <c r="O236" s="1">
        <v>72</v>
      </c>
      <c r="P236" s="1">
        <v>40</v>
      </c>
      <c r="Q236" s="1">
        <v>328</v>
      </c>
      <c r="R236" s="1" t="s">
        <v>42</v>
      </c>
      <c r="S236" s="1" t="s">
        <v>26330</v>
      </c>
      <c r="T236" s="1">
        <f>Table5[[#This Row],[Unit_Price]]*Table5[[#This Row],[Quantity]]</f>
        <v>360</v>
      </c>
      <c r="U236" s="1">
        <f>(SUM(Table5[[#This Row],[Gross_Sales]],Table5[[#This Row],[Delivery_Fee]])-Table5[[#This Row],[Discount_Amount]])</f>
        <v>328</v>
      </c>
    </row>
    <row r="237" spans="1:21" ht="32.4" customHeight="1" x14ac:dyDescent="0.3">
      <c r="A237" s="1" t="s">
        <v>26331</v>
      </c>
      <c r="B237" s="1" t="s">
        <v>25861</v>
      </c>
      <c r="C237" s="1" t="s">
        <v>30483</v>
      </c>
      <c r="D237" s="1" t="s">
        <v>1662</v>
      </c>
      <c r="E237" s="1" t="s">
        <v>30</v>
      </c>
      <c r="F237" s="1" t="s">
        <v>136</v>
      </c>
      <c r="G237" s="1" t="s">
        <v>137</v>
      </c>
      <c r="H237" s="1" t="s">
        <v>77</v>
      </c>
      <c r="I237" s="1" t="s">
        <v>78</v>
      </c>
      <c r="J237" s="1" t="s">
        <v>24</v>
      </c>
      <c r="K237" s="1" t="s">
        <v>14</v>
      </c>
      <c r="L237" s="1">
        <v>4</v>
      </c>
      <c r="M237" s="1">
        <v>150</v>
      </c>
      <c r="N237" s="1">
        <v>20</v>
      </c>
      <c r="O237" s="1">
        <v>120</v>
      </c>
      <c r="P237" s="1">
        <v>25</v>
      </c>
      <c r="Q237" s="1">
        <v>505</v>
      </c>
      <c r="R237" s="1" t="s">
        <v>63</v>
      </c>
      <c r="S237" s="1" t="s">
        <v>26332</v>
      </c>
      <c r="T237" s="1">
        <f>Table5[[#This Row],[Unit_Price]]*Table5[[#This Row],[Quantity]]</f>
        <v>600</v>
      </c>
      <c r="U237" s="1">
        <f>(SUM(Table5[[#This Row],[Gross_Sales]],Table5[[#This Row],[Delivery_Fee]])-Table5[[#This Row],[Discount_Amount]])</f>
        <v>505</v>
      </c>
    </row>
    <row r="238" spans="1:21" ht="32.4" customHeight="1" x14ac:dyDescent="0.3">
      <c r="A238" s="1" t="s">
        <v>26333</v>
      </c>
      <c r="B238" s="1" t="s">
        <v>25861</v>
      </c>
      <c r="C238" s="1" t="s">
        <v>30483</v>
      </c>
      <c r="D238" s="1" t="s">
        <v>1602</v>
      </c>
      <c r="E238" s="1" t="s">
        <v>8</v>
      </c>
      <c r="F238" s="1" t="s">
        <v>9</v>
      </c>
      <c r="G238" s="1" t="s">
        <v>10</v>
      </c>
      <c r="H238" s="1" t="s">
        <v>288</v>
      </c>
      <c r="I238" s="1" t="s">
        <v>289</v>
      </c>
      <c r="J238" s="1" t="s">
        <v>86</v>
      </c>
      <c r="K238" s="1" t="s">
        <v>14</v>
      </c>
      <c r="L238" s="1">
        <v>2</v>
      </c>
      <c r="M238" s="1">
        <v>80</v>
      </c>
      <c r="N238" s="1">
        <v>15</v>
      </c>
      <c r="O238" s="1">
        <v>24</v>
      </c>
      <c r="P238" s="1">
        <v>40</v>
      </c>
      <c r="Q238" s="1">
        <v>176</v>
      </c>
      <c r="R238" s="1" t="s">
        <v>36</v>
      </c>
      <c r="S238" s="1" t="s">
        <v>26334</v>
      </c>
      <c r="T238" s="1">
        <f>Table5[[#This Row],[Unit_Price]]*Table5[[#This Row],[Quantity]]</f>
        <v>160</v>
      </c>
      <c r="U238" s="1">
        <f>(SUM(Table5[[#This Row],[Gross_Sales]],Table5[[#This Row],[Delivery_Fee]])-Table5[[#This Row],[Discount_Amount]])</f>
        <v>176</v>
      </c>
    </row>
    <row r="239" spans="1:21" ht="32.4" customHeight="1" x14ac:dyDescent="0.3">
      <c r="A239" s="1" t="s">
        <v>26335</v>
      </c>
      <c r="B239" s="1" t="s">
        <v>25861</v>
      </c>
      <c r="C239" s="1" t="s">
        <v>30483</v>
      </c>
      <c r="D239" s="1" t="s">
        <v>953</v>
      </c>
      <c r="E239" s="1" t="s">
        <v>19</v>
      </c>
      <c r="F239" s="1" t="s">
        <v>75</v>
      </c>
      <c r="G239" s="1" t="s">
        <v>76</v>
      </c>
      <c r="H239" s="1" t="s">
        <v>77</v>
      </c>
      <c r="I239" s="1" t="s">
        <v>78</v>
      </c>
      <c r="J239" s="1" t="s">
        <v>24</v>
      </c>
      <c r="K239" s="1" t="s">
        <v>14</v>
      </c>
      <c r="L239" s="1">
        <v>4</v>
      </c>
      <c r="M239" s="1">
        <v>150</v>
      </c>
      <c r="N239" s="1">
        <v>20</v>
      </c>
      <c r="O239" s="1">
        <v>120</v>
      </c>
      <c r="P239" s="1">
        <v>20</v>
      </c>
      <c r="Q239" s="1">
        <v>500</v>
      </c>
      <c r="R239" s="1" t="s">
        <v>26</v>
      </c>
      <c r="S239" s="1" t="s">
        <v>26336</v>
      </c>
      <c r="T239" s="1">
        <f>Table5[[#This Row],[Unit_Price]]*Table5[[#This Row],[Quantity]]</f>
        <v>600</v>
      </c>
      <c r="U239" s="1">
        <f>(SUM(Table5[[#This Row],[Gross_Sales]],Table5[[#This Row],[Delivery_Fee]])-Table5[[#This Row],[Discount_Amount]])</f>
        <v>500</v>
      </c>
    </row>
    <row r="240" spans="1:21" ht="32.4" customHeight="1" x14ac:dyDescent="0.3">
      <c r="A240" s="1" t="s">
        <v>26337</v>
      </c>
      <c r="B240" s="1" t="s">
        <v>25861</v>
      </c>
      <c r="C240" s="1" t="s">
        <v>30483</v>
      </c>
      <c r="D240" s="1" t="s">
        <v>1593</v>
      </c>
      <c r="E240" s="1" t="s">
        <v>19</v>
      </c>
      <c r="F240" s="1" t="s">
        <v>124</v>
      </c>
      <c r="G240" s="1" t="s">
        <v>125</v>
      </c>
      <c r="H240" s="1" t="s">
        <v>48</v>
      </c>
      <c r="I240" s="1" t="s">
        <v>49</v>
      </c>
      <c r="J240" s="1" t="s">
        <v>13</v>
      </c>
      <c r="K240" s="1" t="s">
        <v>14</v>
      </c>
      <c r="L240" s="1">
        <v>2</v>
      </c>
      <c r="M240" s="1">
        <v>220</v>
      </c>
      <c r="N240" s="1">
        <v>20</v>
      </c>
      <c r="O240" s="1">
        <v>88</v>
      </c>
      <c r="P240" s="1">
        <v>20</v>
      </c>
      <c r="Q240" s="1">
        <v>372</v>
      </c>
      <c r="R240" s="1" t="s">
        <v>63</v>
      </c>
      <c r="S240" s="1" t="s">
        <v>26338</v>
      </c>
      <c r="T240" s="1">
        <f>Table5[[#This Row],[Unit_Price]]*Table5[[#This Row],[Quantity]]</f>
        <v>440</v>
      </c>
      <c r="U240" s="1">
        <f>(SUM(Table5[[#This Row],[Gross_Sales]],Table5[[#This Row],[Delivery_Fee]])-Table5[[#This Row],[Discount_Amount]])</f>
        <v>372</v>
      </c>
    </row>
    <row r="241" spans="1:21" ht="32.4" customHeight="1" x14ac:dyDescent="0.3">
      <c r="A241" s="1" t="s">
        <v>26339</v>
      </c>
      <c r="B241" s="1" t="s">
        <v>25861</v>
      </c>
      <c r="C241" s="1" t="s">
        <v>30483</v>
      </c>
      <c r="D241" s="1" t="s">
        <v>1271</v>
      </c>
      <c r="E241" s="1" t="s">
        <v>30</v>
      </c>
      <c r="F241" s="1" t="s">
        <v>75</v>
      </c>
      <c r="G241" s="1" t="s">
        <v>76</v>
      </c>
      <c r="H241" s="1" t="s">
        <v>131</v>
      </c>
      <c r="I241" s="1" t="s">
        <v>132</v>
      </c>
      <c r="J241" s="1" t="s">
        <v>57</v>
      </c>
      <c r="K241" s="1" t="s">
        <v>25</v>
      </c>
      <c r="L241" s="1">
        <v>4</v>
      </c>
      <c r="M241" s="1">
        <v>220</v>
      </c>
      <c r="N241" s="1">
        <v>20</v>
      </c>
      <c r="O241" s="1">
        <v>176</v>
      </c>
      <c r="P241" s="1">
        <v>25</v>
      </c>
      <c r="Q241" s="1">
        <v>729</v>
      </c>
      <c r="R241" s="1" t="s">
        <v>63</v>
      </c>
      <c r="S241" s="1" t="s">
        <v>26340</v>
      </c>
      <c r="T241" s="1">
        <f>Table5[[#This Row],[Unit_Price]]*Table5[[#This Row],[Quantity]]</f>
        <v>880</v>
      </c>
      <c r="U241" s="1">
        <f>(SUM(Table5[[#This Row],[Gross_Sales]],Table5[[#This Row],[Delivery_Fee]])-Table5[[#This Row],[Discount_Amount]])</f>
        <v>729</v>
      </c>
    </row>
    <row r="242" spans="1:21" ht="32.4" customHeight="1" x14ac:dyDescent="0.3">
      <c r="A242" s="1" t="s">
        <v>26341</v>
      </c>
      <c r="B242" s="1" t="s">
        <v>25861</v>
      </c>
      <c r="C242" s="1" t="s">
        <v>30483</v>
      </c>
      <c r="D242" s="1" t="s">
        <v>485</v>
      </c>
      <c r="E242" s="1" t="s">
        <v>67</v>
      </c>
      <c r="F242" s="1" t="s">
        <v>174</v>
      </c>
      <c r="G242" s="1" t="s">
        <v>175</v>
      </c>
      <c r="H242" s="1" t="s">
        <v>22</v>
      </c>
      <c r="I242" s="1" t="s">
        <v>23</v>
      </c>
      <c r="J242" s="1" t="s">
        <v>24</v>
      </c>
      <c r="K242" s="1" t="s">
        <v>25</v>
      </c>
      <c r="L242" s="1">
        <v>3</v>
      </c>
      <c r="M242" s="1">
        <v>180</v>
      </c>
      <c r="N242" s="1">
        <v>10</v>
      </c>
      <c r="O242" s="1">
        <v>54</v>
      </c>
      <c r="P242" s="1">
        <v>40</v>
      </c>
      <c r="Q242" s="1">
        <v>526</v>
      </c>
      <c r="R242" s="1" t="s">
        <v>63</v>
      </c>
      <c r="S242" s="1" t="s">
        <v>26342</v>
      </c>
      <c r="T242" s="1">
        <f>Table5[[#This Row],[Unit_Price]]*Table5[[#This Row],[Quantity]]</f>
        <v>540</v>
      </c>
      <c r="U242" s="1">
        <f>(SUM(Table5[[#This Row],[Gross_Sales]],Table5[[#This Row],[Delivery_Fee]])-Table5[[#This Row],[Discount_Amount]])</f>
        <v>526</v>
      </c>
    </row>
    <row r="243" spans="1:21" ht="32.4" customHeight="1" x14ac:dyDescent="0.3">
      <c r="A243" s="1" t="s">
        <v>26343</v>
      </c>
      <c r="B243" s="1" t="s">
        <v>25861</v>
      </c>
      <c r="C243" s="1" t="s">
        <v>30483</v>
      </c>
      <c r="D243" s="1" t="s">
        <v>3137</v>
      </c>
      <c r="E243" s="1" t="s">
        <v>19</v>
      </c>
      <c r="F243" s="1" t="s">
        <v>93</v>
      </c>
      <c r="G243" s="1" t="s">
        <v>94</v>
      </c>
      <c r="H243" s="1" t="s">
        <v>22</v>
      </c>
      <c r="I243" s="1" t="s">
        <v>23</v>
      </c>
      <c r="J243" s="1" t="s">
        <v>24</v>
      </c>
      <c r="K243" s="1" t="s">
        <v>25</v>
      </c>
      <c r="L243" s="1">
        <v>3</v>
      </c>
      <c r="M243" s="1">
        <v>180</v>
      </c>
      <c r="N243" s="1">
        <v>10</v>
      </c>
      <c r="O243" s="1">
        <v>54</v>
      </c>
      <c r="P243" s="1">
        <v>35</v>
      </c>
      <c r="Q243" s="1">
        <v>521</v>
      </c>
      <c r="R243" s="1" t="s">
        <v>26</v>
      </c>
      <c r="S243" s="1" t="s">
        <v>26344</v>
      </c>
      <c r="T243" s="1">
        <f>Table5[[#This Row],[Unit_Price]]*Table5[[#This Row],[Quantity]]</f>
        <v>540</v>
      </c>
      <c r="U243" s="1">
        <f>(SUM(Table5[[#This Row],[Gross_Sales]],Table5[[#This Row],[Delivery_Fee]])-Table5[[#This Row],[Discount_Amount]])</f>
        <v>521</v>
      </c>
    </row>
    <row r="244" spans="1:21" ht="32.4" customHeight="1" x14ac:dyDescent="0.3">
      <c r="A244" s="1" t="s">
        <v>26345</v>
      </c>
      <c r="B244" s="1" t="s">
        <v>25861</v>
      </c>
      <c r="C244" s="1" t="s">
        <v>30483</v>
      </c>
      <c r="D244" s="1" t="s">
        <v>274</v>
      </c>
      <c r="E244" s="1" t="s">
        <v>30</v>
      </c>
      <c r="F244" s="1" t="s">
        <v>31</v>
      </c>
      <c r="G244" s="1" t="s">
        <v>32</v>
      </c>
      <c r="H244" s="1" t="s">
        <v>61</v>
      </c>
      <c r="I244" s="1" t="s">
        <v>62</v>
      </c>
      <c r="J244" s="1" t="s">
        <v>24</v>
      </c>
      <c r="K244" s="1" t="s">
        <v>25</v>
      </c>
      <c r="L244" s="1">
        <v>4</v>
      </c>
      <c r="M244" s="1">
        <v>190</v>
      </c>
      <c r="N244" s="1">
        <v>10</v>
      </c>
      <c r="O244" s="1">
        <v>76</v>
      </c>
      <c r="P244" s="1">
        <v>25</v>
      </c>
      <c r="Q244" s="1">
        <v>709</v>
      </c>
      <c r="R244" s="1" t="s">
        <v>63</v>
      </c>
      <c r="S244" s="1" t="s">
        <v>26346</v>
      </c>
      <c r="T244" s="1">
        <f>Table5[[#This Row],[Unit_Price]]*Table5[[#This Row],[Quantity]]</f>
        <v>760</v>
      </c>
      <c r="U244" s="1">
        <f>(SUM(Table5[[#This Row],[Gross_Sales]],Table5[[#This Row],[Delivery_Fee]])-Table5[[#This Row],[Discount_Amount]])</f>
        <v>709</v>
      </c>
    </row>
    <row r="245" spans="1:21" ht="32.4" customHeight="1" x14ac:dyDescent="0.3">
      <c r="A245" s="1" t="s">
        <v>26347</v>
      </c>
      <c r="B245" s="1" t="s">
        <v>25861</v>
      </c>
      <c r="C245" s="1" t="s">
        <v>30483</v>
      </c>
      <c r="D245" s="1" t="s">
        <v>612</v>
      </c>
      <c r="E245" s="1" t="s">
        <v>30</v>
      </c>
      <c r="F245" s="1" t="s">
        <v>53</v>
      </c>
      <c r="G245" s="1" t="s">
        <v>54</v>
      </c>
      <c r="H245" s="1" t="s">
        <v>131</v>
      </c>
      <c r="I245" s="1" t="s">
        <v>132</v>
      </c>
      <c r="J245" s="1" t="s">
        <v>57</v>
      </c>
      <c r="K245" s="1" t="s">
        <v>25</v>
      </c>
      <c r="L245" s="1">
        <v>1</v>
      </c>
      <c r="M245" s="1">
        <v>220</v>
      </c>
      <c r="N245" s="1">
        <v>0</v>
      </c>
      <c r="O245" s="1">
        <v>0</v>
      </c>
      <c r="P245" s="1">
        <v>25</v>
      </c>
      <c r="Q245" s="1">
        <v>245</v>
      </c>
      <c r="R245" s="1" t="s">
        <v>26</v>
      </c>
      <c r="S245" s="1" t="s">
        <v>26348</v>
      </c>
      <c r="T245" s="1">
        <f>Table5[[#This Row],[Unit_Price]]*Table5[[#This Row],[Quantity]]</f>
        <v>220</v>
      </c>
      <c r="U245" s="1">
        <f>(SUM(Table5[[#This Row],[Gross_Sales]],Table5[[#This Row],[Delivery_Fee]])-Table5[[#This Row],[Discount_Amount]])</f>
        <v>245</v>
      </c>
    </row>
    <row r="246" spans="1:21" ht="32.4" customHeight="1" x14ac:dyDescent="0.3">
      <c r="A246" s="1" t="s">
        <v>26349</v>
      </c>
      <c r="B246" s="1" t="s">
        <v>25861</v>
      </c>
      <c r="C246" s="1" t="s">
        <v>30483</v>
      </c>
      <c r="D246" s="1" t="s">
        <v>690</v>
      </c>
      <c r="E246" s="1" t="s">
        <v>19</v>
      </c>
      <c r="F246" s="1" t="s">
        <v>129</v>
      </c>
      <c r="G246" s="1" t="s">
        <v>130</v>
      </c>
      <c r="H246" s="1" t="s">
        <v>11</v>
      </c>
      <c r="I246" s="1" t="s">
        <v>12</v>
      </c>
      <c r="J246" s="1" t="s">
        <v>13</v>
      </c>
      <c r="K246" s="1" t="s">
        <v>14</v>
      </c>
      <c r="L246" s="1">
        <v>4</v>
      </c>
      <c r="M246" s="1">
        <v>140</v>
      </c>
      <c r="N246" s="1">
        <v>15</v>
      </c>
      <c r="O246" s="1">
        <v>84</v>
      </c>
      <c r="P246" s="1">
        <v>40</v>
      </c>
      <c r="Q246" s="1">
        <v>516</v>
      </c>
      <c r="R246" s="1" t="s">
        <v>26</v>
      </c>
      <c r="S246" s="1" t="s">
        <v>26350</v>
      </c>
      <c r="T246" s="1">
        <f>Table5[[#This Row],[Unit_Price]]*Table5[[#This Row],[Quantity]]</f>
        <v>560</v>
      </c>
      <c r="U246" s="1">
        <f>(SUM(Table5[[#This Row],[Gross_Sales]],Table5[[#This Row],[Delivery_Fee]])-Table5[[#This Row],[Discount_Amount]])</f>
        <v>516</v>
      </c>
    </row>
    <row r="247" spans="1:21" ht="32.4" customHeight="1" x14ac:dyDescent="0.3">
      <c r="A247" s="1" t="s">
        <v>26351</v>
      </c>
      <c r="B247" s="1" t="s">
        <v>25861</v>
      </c>
      <c r="C247" s="1" t="s">
        <v>30483</v>
      </c>
      <c r="D247" s="1" t="s">
        <v>783</v>
      </c>
      <c r="E247" s="1" t="s">
        <v>8</v>
      </c>
      <c r="F247" s="1" t="s">
        <v>109</v>
      </c>
      <c r="G247" s="1" t="s">
        <v>110</v>
      </c>
      <c r="H247" s="1" t="s">
        <v>84</v>
      </c>
      <c r="I247" s="1" t="s">
        <v>85</v>
      </c>
      <c r="J247" s="1" t="s">
        <v>86</v>
      </c>
      <c r="K247" s="1" t="s">
        <v>14</v>
      </c>
      <c r="L247" s="1">
        <v>4</v>
      </c>
      <c r="M247" s="1">
        <v>100</v>
      </c>
      <c r="N247" s="1">
        <v>5</v>
      </c>
      <c r="O247" s="1">
        <v>20</v>
      </c>
      <c r="P247" s="1">
        <v>25</v>
      </c>
      <c r="Q247" s="1">
        <v>405</v>
      </c>
      <c r="R247" s="1" t="s">
        <v>26</v>
      </c>
      <c r="S247" s="1" t="s">
        <v>26352</v>
      </c>
      <c r="T247" s="1">
        <f>Table5[[#This Row],[Unit_Price]]*Table5[[#This Row],[Quantity]]</f>
        <v>400</v>
      </c>
      <c r="U247" s="1">
        <f>(SUM(Table5[[#This Row],[Gross_Sales]],Table5[[#This Row],[Delivery_Fee]])-Table5[[#This Row],[Discount_Amount]])</f>
        <v>405</v>
      </c>
    </row>
    <row r="248" spans="1:21" ht="32.4" customHeight="1" x14ac:dyDescent="0.3">
      <c r="A248" s="1" t="s">
        <v>26353</v>
      </c>
      <c r="B248" s="1" t="s">
        <v>25861</v>
      </c>
      <c r="C248" s="1" t="s">
        <v>30483</v>
      </c>
      <c r="D248" s="1" t="s">
        <v>178</v>
      </c>
      <c r="E248" s="1" t="s">
        <v>30</v>
      </c>
      <c r="F248" s="1" t="s">
        <v>136</v>
      </c>
      <c r="G248" s="1" t="s">
        <v>137</v>
      </c>
      <c r="H248" s="1" t="s">
        <v>131</v>
      </c>
      <c r="I248" s="1" t="s">
        <v>132</v>
      </c>
      <c r="J248" s="1" t="s">
        <v>57</v>
      </c>
      <c r="K248" s="1" t="s">
        <v>25</v>
      </c>
      <c r="L248" s="1">
        <v>3</v>
      </c>
      <c r="M248" s="1">
        <v>220</v>
      </c>
      <c r="N248" s="1">
        <v>10</v>
      </c>
      <c r="O248" s="1">
        <v>66</v>
      </c>
      <c r="P248" s="1">
        <v>30</v>
      </c>
      <c r="Q248" s="1">
        <v>624</v>
      </c>
      <c r="R248" s="1" t="s">
        <v>63</v>
      </c>
      <c r="S248" s="1" t="s">
        <v>26354</v>
      </c>
      <c r="T248" s="1">
        <f>Table5[[#This Row],[Unit_Price]]*Table5[[#This Row],[Quantity]]</f>
        <v>660</v>
      </c>
      <c r="U248" s="1">
        <f>(SUM(Table5[[#This Row],[Gross_Sales]],Table5[[#This Row],[Delivery_Fee]])-Table5[[#This Row],[Discount_Amount]])</f>
        <v>624</v>
      </c>
    </row>
    <row r="249" spans="1:21" ht="32.4" customHeight="1" x14ac:dyDescent="0.3">
      <c r="A249" s="1" t="s">
        <v>26355</v>
      </c>
      <c r="B249" s="1" t="s">
        <v>25861</v>
      </c>
      <c r="C249" s="1" t="s">
        <v>30483</v>
      </c>
      <c r="D249" s="1" t="s">
        <v>594</v>
      </c>
      <c r="E249" s="1" t="s">
        <v>30</v>
      </c>
      <c r="F249" s="1" t="s">
        <v>339</v>
      </c>
      <c r="G249" s="1" t="s">
        <v>340</v>
      </c>
      <c r="H249" s="1" t="s">
        <v>70</v>
      </c>
      <c r="I249" s="1" t="s">
        <v>71</v>
      </c>
      <c r="J249" s="1" t="s">
        <v>13</v>
      </c>
      <c r="K249" s="1" t="s">
        <v>14</v>
      </c>
      <c r="L249" s="1">
        <v>3</v>
      </c>
      <c r="M249" s="1">
        <v>130</v>
      </c>
      <c r="N249" s="1">
        <v>0</v>
      </c>
      <c r="O249" s="1">
        <v>0</v>
      </c>
      <c r="P249" s="1">
        <v>25</v>
      </c>
      <c r="Q249" s="1">
        <v>415</v>
      </c>
      <c r="R249" s="1" t="s">
        <v>15</v>
      </c>
      <c r="S249" s="1" t="s">
        <v>26356</v>
      </c>
      <c r="T249" s="1">
        <f>Table5[[#This Row],[Unit_Price]]*Table5[[#This Row],[Quantity]]</f>
        <v>390</v>
      </c>
      <c r="U249" s="1">
        <f>(SUM(Table5[[#This Row],[Gross_Sales]],Table5[[#This Row],[Delivery_Fee]])-Table5[[#This Row],[Discount_Amount]])</f>
        <v>415</v>
      </c>
    </row>
    <row r="250" spans="1:21" ht="32.4" customHeight="1" x14ac:dyDescent="0.3">
      <c r="A250" s="1" t="s">
        <v>26357</v>
      </c>
      <c r="B250" s="1" t="s">
        <v>25861</v>
      </c>
      <c r="C250" s="1" t="s">
        <v>30483</v>
      </c>
      <c r="D250" s="1" t="s">
        <v>330</v>
      </c>
      <c r="E250" s="1" t="s">
        <v>19</v>
      </c>
      <c r="F250" s="1" t="s">
        <v>46</v>
      </c>
      <c r="G250" s="1" t="s">
        <v>47</v>
      </c>
      <c r="H250" s="1" t="s">
        <v>33</v>
      </c>
      <c r="I250" s="1" t="s">
        <v>34</v>
      </c>
      <c r="J250" s="1" t="s">
        <v>35</v>
      </c>
      <c r="K250" s="1" t="s">
        <v>25</v>
      </c>
      <c r="L250" s="1">
        <v>3</v>
      </c>
      <c r="M250" s="1">
        <v>240</v>
      </c>
      <c r="N250" s="1">
        <v>10</v>
      </c>
      <c r="O250" s="1">
        <v>72</v>
      </c>
      <c r="P250" s="1">
        <v>30</v>
      </c>
      <c r="Q250" s="1">
        <v>678</v>
      </c>
      <c r="R250" s="1" t="s">
        <v>63</v>
      </c>
      <c r="S250" s="1" t="s">
        <v>26358</v>
      </c>
      <c r="T250" s="1">
        <f>Table5[[#This Row],[Unit_Price]]*Table5[[#This Row],[Quantity]]</f>
        <v>720</v>
      </c>
      <c r="U250" s="1">
        <f>(SUM(Table5[[#This Row],[Gross_Sales]],Table5[[#This Row],[Delivery_Fee]])-Table5[[#This Row],[Discount_Amount]])</f>
        <v>678</v>
      </c>
    </row>
    <row r="251" spans="1:21" ht="32.4" customHeight="1" x14ac:dyDescent="0.3">
      <c r="A251" s="1" t="s">
        <v>26359</v>
      </c>
      <c r="B251" s="1" t="s">
        <v>25861</v>
      </c>
      <c r="C251" s="1" t="s">
        <v>30483</v>
      </c>
      <c r="D251" s="1" t="s">
        <v>1202</v>
      </c>
      <c r="E251" s="1" t="s">
        <v>19</v>
      </c>
      <c r="F251" s="1" t="s">
        <v>141</v>
      </c>
      <c r="G251" s="1" t="s">
        <v>142</v>
      </c>
      <c r="H251" s="1" t="s">
        <v>131</v>
      </c>
      <c r="I251" s="1" t="s">
        <v>132</v>
      </c>
      <c r="J251" s="1" t="s">
        <v>57</v>
      </c>
      <c r="K251" s="1" t="s">
        <v>25</v>
      </c>
      <c r="L251" s="1">
        <v>2</v>
      </c>
      <c r="M251" s="1">
        <v>220</v>
      </c>
      <c r="N251" s="1">
        <v>15</v>
      </c>
      <c r="O251" s="1">
        <v>66</v>
      </c>
      <c r="P251" s="1">
        <v>40</v>
      </c>
      <c r="Q251" s="1">
        <v>414</v>
      </c>
      <c r="R251" s="1" t="s">
        <v>63</v>
      </c>
      <c r="S251" s="1" t="s">
        <v>26360</v>
      </c>
      <c r="T251" s="1">
        <f>Table5[[#This Row],[Unit_Price]]*Table5[[#This Row],[Quantity]]</f>
        <v>440</v>
      </c>
      <c r="U251" s="1">
        <f>(SUM(Table5[[#This Row],[Gross_Sales]],Table5[[#This Row],[Delivery_Fee]])-Table5[[#This Row],[Discount_Amount]])</f>
        <v>414</v>
      </c>
    </row>
    <row r="252" spans="1:21" ht="32.4" customHeight="1" x14ac:dyDescent="0.3">
      <c r="A252" s="1" t="s">
        <v>26361</v>
      </c>
      <c r="B252" s="1" t="s">
        <v>25861</v>
      </c>
      <c r="C252" s="1" t="s">
        <v>30483</v>
      </c>
      <c r="D252" s="1" t="s">
        <v>1719</v>
      </c>
      <c r="E252" s="1" t="s">
        <v>19</v>
      </c>
      <c r="F252" s="1" t="s">
        <v>93</v>
      </c>
      <c r="G252" s="1" t="s">
        <v>94</v>
      </c>
      <c r="H252" s="1" t="s">
        <v>48</v>
      </c>
      <c r="I252" s="1" t="s">
        <v>49</v>
      </c>
      <c r="J252" s="1" t="s">
        <v>13</v>
      </c>
      <c r="K252" s="1" t="s">
        <v>14</v>
      </c>
      <c r="L252" s="1">
        <v>1</v>
      </c>
      <c r="M252" s="1">
        <v>220</v>
      </c>
      <c r="N252" s="1">
        <v>0</v>
      </c>
      <c r="O252" s="1">
        <v>0</v>
      </c>
      <c r="P252" s="1">
        <v>40</v>
      </c>
      <c r="Q252" s="1">
        <v>260</v>
      </c>
      <c r="R252" s="1" t="s">
        <v>63</v>
      </c>
      <c r="S252" s="1" t="s">
        <v>26362</v>
      </c>
      <c r="T252" s="1">
        <f>Table5[[#This Row],[Unit_Price]]*Table5[[#This Row],[Quantity]]</f>
        <v>220</v>
      </c>
      <c r="U252" s="1">
        <f>(SUM(Table5[[#This Row],[Gross_Sales]],Table5[[#This Row],[Delivery_Fee]])-Table5[[#This Row],[Discount_Amount]])</f>
        <v>260</v>
      </c>
    </row>
    <row r="253" spans="1:21" ht="32.4" customHeight="1" x14ac:dyDescent="0.3">
      <c r="A253" s="1" t="s">
        <v>26363</v>
      </c>
      <c r="B253" s="1" t="s">
        <v>25861</v>
      </c>
      <c r="C253" s="1" t="s">
        <v>30483</v>
      </c>
      <c r="D253" s="1" t="s">
        <v>173</v>
      </c>
      <c r="E253" s="1" t="s">
        <v>19</v>
      </c>
      <c r="F253" s="1" t="s">
        <v>46</v>
      </c>
      <c r="G253" s="1" t="s">
        <v>47</v>
      </c>
      <c r="H253" s="1" t="s">
        <v>143</v>
      </c>
      <c r="I253" s="1" t="s">
        <v>144</v>
      </c>
      <c r="J253" s="1" t="s">
        <v>24</v>
      </c>
      <c r="K253" s="1" t="s">
        <v>14</v>
      </c>
      <c r="L253" s="1">
        <v>2</v>
      </c>
      <c r="M253" s="1">
        <v>160</v>
      </c>
      <c r="N253" s="1">
        <v>20</v>
      </c>
      <c r="O253" s="1">
        <v>64</v>
      </c>
      <c r="P253" s="1">
        <v>25</v>
      </c>
      <c r="Q253" s="1">
        <v>281</v>
      </c>
      <c r="R253" s="1" t="s">
        <v>42</v>
      </c>
      <c r="S253" s="1" t="s">
        <v>26364</v>
      </c>
      <c r="T253" s="1">
        <f>Table5[[#This Row],[Unit_Price]]*Table5[[#This Row],[Quantity]]</f>
        <v>320</v>
      </c>
      <c r="U253" s="1">
        <f>(SUM(Table5[[#This Row],[Gross_Sales]],Table5[[#This Row],[Delivery_Fee]])-Table5[[#This Row],[Discount_Amount]])</f>
        <v>281</v>
      </c>
    </row>
    <row r="254" spans="1:21" ht="32.4" customHeight="1" x14ac:dyDescent="0.3">
      <c r="A254" s="1" t="s">
        <v>26365</v>
      </c>
      <c r="B254" s="1" t="s">
        <v>25861</v>
      </c>
      <c r="C254" s="1" t="s">
        <v>30483</v>
      </c>
      <c r="D254" s="1" t="s">
        <v>780</v>
      </c>
      <c r="E254" s="1" t="s">
        <v>67</v>
      </c>
      <c r="F254" s="1" t="s">
        <v>267</v>
      </c>
      <c r="G254" s="1" t="s">
        <v>268</v>
      </c>
      <c r="H254" s="1" t="s">
        <v>22</v>
      </c>
      <c r="I254" s="1" t="s">
        <v>23</v>
      </c>
      <c r="J254" s="1" t="s">
        <v>24</v>
      </c>
      <c r="K254" s="1" t="s">
        <v>25</v>
      </c>
      <c r="L254" s="1">
        <v>3</v>
      </c>
      <c r="M254" s="1">
        <v>180</v>
      </c>
      <c r="N254" s="1">
        <v>0</v>
      </c>
      <c r="O254" s="1">
        <v>0</v>
      </c>
      <c r="P254" s="1">
        <v>40</v>
      </c>
      <c r="Q254" s="1">
        <v>580</v>
      </c>
      <c r="R254" s="1" t="s">
        <v>15</v>
      </c>
      <c r="S254" s="1" t="s">
        <v>26366</v>
      </c>
      <c r="T254" s="1">
        <f>Table5[[#This Row],[Unit_Price]]*Table5[[#This Row],[Quantity]]</f>
        <v>540</v>
      </c>
      <c r="U254" s="1">
        <f>(SUM(Table5[[#This Row],[Gross_Sales]],Table5[[#This Row],[Delivery_Fee]])-Table5[[#This Row],[Discount_Amount]])</f>
        <v>580</v>
      </c>
    </row>
    <row r="255" spans="1:21" ht="32.4" customHeight="1" x14ac:dyDescent="0.3">
      <c r="A255" s="1" t="s">
        <v>26367</v>
      </c>
      <c r="B255" s="1" t="s">
        <v>25861</v>
      </c>
      <c r="C255" s="1" t="s">
        <v>30483</v>
      </c>
      <c r="D255" s="1" t="s">
        <v>1510</v>
      </c>
      <c r="E255" s="1" t="s">
        <v>30</v>
      </c>
      <c r="F255" s="1" t="s">
        <v>136</v>
      </c>
      <c r="G255" s="1" t="s">
        <v>137</v>
      </c>
      <c r="H255" s="1" t="s">
        <v>70</v>
      </c>
      <c r="I255" s="1" t="s">
        <v>71</v>
      </c>
      <c r="J255" s="1" t="s">
        <v>13</v>
      </c>
      <c r="K255" s="1" t="s">
        <v>14</v>
      </c>
      <c r="L255" s="1">
        <v>2</v>
      </c>
      <c r="M255" s="1">
        <v>130</v>
      </c>
      <c r="N255" s="1">
        <v>0</v>
      </c>
      <c r="O255" s="1">
        <v>0</v>
      </c>
      <c r="P255" s="1">
        <v>40</v>
      </c>
      <c r="Q255" s="1">
        <v>300</v>
      </c>
      <c r="R255" s="1" t="s">
        <v>36</v>
      </c>
      <c r="S255" s="1" t="s">
        <v>26368</v>
      </c>
      <c r="T255" s="1">
        <f>Table5[[#This Row],[Unit_Price]]*Table5[[#This Row],[Quantity]]</f>
        <v>260</v>
      </c>
      <c r="U255" s="1">
        <f>(SUM(Table5[[#This Row],[Gross_Sales]],Table5[[#This Row],[Delivery_Fee]])-Table5[[#This Row],[Discount_Amount]])</f>
        <v>300</v>
      </c>
    </row>
    <row r="256" spans="1:21" ht="32.4" customHeight="1" x14ac:dyDescent="0.3">
      <c r="A256" s="1" t="s">
        <v>26369</v>
      </c>
      <c r="B256" s="1" t="s">
        <v>25861</v>
      </c>
      <c r="C256" s="1" t="s">
        <v>30483</v>
      </c>
      <c r="D256" s="1" t="s">
        <v>576</v>
      </c>
      <c r="E256" s="1" t="s">
        <v>19</v>
      </c>
      <c r="F256" s="1" t="s">
        <v>151</v>
      </c>
      <c r="G256" s="1" t="s">
        <v>152</v>
      </c>
      <c r="H256" s="1" t="s">
        <v>143</v>
      </c>
      <c r="I256" s="1" t="s">
        <v>144</v>
      </c>
      <c r="J256" s="1" t="s">
        <v>24</v>
      </c>
      <c r="K256" s="1" t="s">
        <v>14</v>
      </c>
      <c r="L256" s="1">
        <v>1</v>
      </c>
      <c r="M256" s="1">
        <v>160</v>
      </c>
      <c r="N256" s="1">
        <v>0</v>
      </c>
      <c r="O256" s="1">
        <v>0</v>
      </c>
      <c r="P256" s="1">
        <v>35</v>
      </c>
      <c r="Q256" s="1">
        <v>195</v>
      </c>
      <c r="R256" s="1" t="s">
        <v>36</v>
      </c>
      <c r="S256" s="1" t="s">
        <v>26370</v>
      </c>
      <c r="T256" s="1">
        <f>Table5[[#This Row],[Unit_Price]]*Table5[[#This Row],[Quantity]]</f>
        <v>160</v>
      </c>
      <c r="U256" s="1">
        <f>(SUM(Table5[[#This Row],[Gross_Sales]],Table5[[#This Row],[Delivery_Fee]])-Table5[[#This Row],[Discount_Amount]])</f>
        <v>195</v>
      </c>
    </row>
    <row r="257" spans="1:21" ht="32.4" customHeight="1" x14ac:dyDescent="0.3">
      <c r="A257" s="1" t="s">
        <v>26371</v>
      </c>
      <c r="B257" s="1" t="s">
        <v>25861</v>
      </c>
      <c r="C257" s="1" t="s">
        <v>30483</v>
      </c>
      <c r="D257" s="1" t="s">
        <v>1852</v>
      </c>
      <c r="E257" s="1" t="s">
        <v>19</v>
      </c>
      <c r="F257" s="1" t="s">
        <v>98</v>
      </c>
      <c r="G257" s="1" t="s">
        <v>99</v>
      </c>
      <c r="H257" s="1" t="s">
        <v>48</v>
      </c>
      <c r="I257" s="1" t="s">
        <v>49</v>
      </c>
      <c r="J257" s="1" t="s">
        <v>13</v>
      </c>
      <c r="K257" s="1" t="s">
        <v>14</v>
      </c>
      <c r="L257" s="1">
        <v>1</v>
      </c>
      <c r="M257" s="1">
        <v>220</v>
      </c>
      <c r="N257" s="1">
        <v>0</v>
      </c>
      <c r="O257" s="1">
        <v>0</v>
      </c>
      <c r="P257" s="1">
        <v>40</v>
      </c>
      <c r="Q257" s="1">
        <v>260</v>
      </c>
      <c r="R257" s="1" t="s">
        <v>36</v>
      </c>
      <c r="S257" s="1" t="s">
        <v>26372</v>
      </c>
      <c r="T257" s="1">
        <f>Table5[[#This Row],[Unit_Price]]*Table5[[#This Row],[Quantity]]</f>
        <v>220</v>
      </c>
      <c r="U257" s="1">
        <f>(SUM(Table5[[#This Row],[Gross_Sales]],Table5[[#This Row],[Delivery_Fee]])-Table5[[#This Row],[Discount_Amount]])</f>
        <v>260</v>
      </c>
    </row>
    <row r="258" spans="1:21" ht="32.4" customHeight="1" x14ac:dyDescent="0.3">
      <c r="A258" s="1" t="s">
        <v>26373</v>
      </c>
      <c r="B258" s="1" t="s">
        <v>25861</v>
      </c>
      <c r="C258" s="1" t="s">
        <v>30483</v>
      </c>
      <c r="D258" s="1" t="s">
        <v>173</v>
      </c>
      <c r="E258" s="1" t="s">
        <v>19</v>
      </c>
      <c r="F258" s="1" t="s">
        <v>124</v>
      </c>
      <c r="G258" s="1" t="s">
        <v>125</v>
      </c>
      <c r="H258" s="1" t="s">
        <v>61</v>
      </c>
      <c r="I258" s="1" t="s">
        <v>62</v>
      </c>
      <c r="J258" s="1" t="s">
        <v>24</v>
      </c>
      <c r="K258" s="1" t="s">
        <v>25</v>
      </c>
      <c r="L258" s="1">
        <v>1</v>
      </c>
      <c r="M258" s="1">
        <v>190</v>
      </c>
      <c r="N258" s="1">
        <v>15</v>
      </c>
      <c r="O258" s="1">
        <v>28.5</v>
      </c>
      <c r="P258" s="1">
        <v>25</v>
      </c>
      <c r="Q258" s="1">
        <v>186.5</v>
      </c>
      <c r="R258" s="1" t="s">
        <v>63</v>
      </c>
      <c r="S258" s="1" t="s">
        <v>26374</v>
      </c>
      <c r="T258" s="1">
        <f>Table5[[#This Row],[Unit_Price]]*Table5[[#This Row],[Quantity]]</f>
        <v>190</v>
      </c>
      <c r="U258" s="1">
        <f>(SUM(Table5[[#This Row],[Gross_Sales]],Table5[[#This Row],[Delivery_Fee]])-Table5[[#This Row],[Discount_Amount]])</f>
        <v>186.5</v>
      </c>
    </row>
    <row r="259" spans="1:21" ht="32.4" customHeight="1" x14ac:dyDescent="0.3">
      <c r="A259" s="1" t="s">
        <v>26375</v>
      </c>
      <c r="B259" s="1" t="s">
        <v>25861</v>
      </c>
      <c r="C259" s="1" t="s">
        <v>30483</v>
      </c>
      <c r="D259" s="1" t="s">
        <v>1494</v>
      </c>
      <c r="E259" s="1" t="s">
        <v>19</v>
      </c>
      <c r="F259" s="1" t="s">
        <v>20</v>
      </c>
      <c r="G259" s="1" t="s">
        <v>21</v>
      </c>
      <c r="H259" s="1" t="s">
        <v>77</v>
      </c>
      <c r="I259" s="1" t="s">
        <v>78</v>
      </c>
      <c r="J259" s="1" t="s">
        <v>24</v>
      </c>
      <c r="K259" s="1" t="s">
        <v>14</v>
      </c>
      <c r="L259" s="1">
        <v>4</v>
      </c>
      <c r="M259" s="1">
        <v>150</v>
      </c>
      <c r="N259" s="1">
        <v>10</v>
      </c>
      <c r="O259" s="1">
        <v>60</v>
      </c>
      <c r="P259" s="1">
        <v>35</v>
      </c>
      <c r="Q259" s="1">
        <v>575</v>
      </c>
      <c r="R259" s="1" t="s">
        <v>15</v>
      </c>
      <c r="S259" s="1" t="s">
        <v>26376</v>
      </c>
      <c r="T259" s="1">
        <f>Table5[[#This Row],[Unit_Price]]*Table5[[#This Row],[Quantity]]</f>
        <v>600</v>
      </c>
      <c r="U259" s="1">
        <f>(SUM(Table5[[#This Row],[Gross_Sales]],Table5[[#This Row],[Delivery_Fee]])-Table5[[#This Row],[Discount_Amount]])</f>
        <v>575</v>
      </c>
    </row>
    <row r="260" spans="1:21" ht="32.4" customHeight="1" x14ac:dyDescent="0.3">
      <c r="A260" s="1" t="s">
        <v>26377</v>
      </c>
      <c r="B260" s="1" t="s">
        <v>25861</v>
      </c>
      <c r="C260" s="1" t="s">
        <v>30483</v>
      </c>
      <c r="D260" s="1" t="s">
        <v>260</v>
      </c>
      <c r="E260" s="1" t="s">
        <v>30</v>
      </c>
      <c r="F260" s="1" t="s">
        <v>53</v>
      </c>
      <c r="G260" s="1" t="s">
        <v>54</v>
      </c>
      <c r="H260" s="1" t="s">
        <v>116</v>
      </c>
      <c r="I260" s="1" t="s">
        <v>117</v>
      </c>
      <c r="J260" s="1" t="s">
        <v>35</v>
      </c>
      <c r="K260" s="1" t="s">
        <v>14</v>
      </c>
      <c r="L260" s="1">
        <v>1</v>
      </c>
      <c r="M260" s="1">
        <v>210</v>
      </c>
      <c r="N260" s="1">
        <v>15</v>
      </c>
      <c r="O260" s="1">
        <v>31.5</v>
      </c>
      <c r="P260" s="1">
        <v>35</v>
      </c>
      <c r="Q260" s="1">
        <v>213.5</v>
      </c>
      <c r="R260" s="1" t="s">
        <v>63</v>
      </c>
      <c r="S260" s="1" t="s">
        <v>26378</v>
      </c>
      <c r="T260" s="1">
        <f>Table5[[#This Row],[Unit_Price]]*Table5[[#This Row],[Quantity]]</f>
        <v>210</v>
      </c>
      <c r="U260" s="1">
        <f>(SUM(Table5[[#This Row],[Gross_Sales]],Table5[[#This Row],[Delivery_Fee]])-Table5[[#This Row],[Discount_Amount]])</f>
        <v>213.5</v>
      </c>
    </row>
    <row r="261" spans="1:21" ht="32.4" customHeight="1" x14ac:dyDescent="0.3">
      <c r="A261" s="1" t="s">
        <v>26379</v>
      </c>
      <c r="B261" s="1" t="s">
        <v>25861</v>
      </c>
      <c r="C261" s="1" t="s">
        <v>30483</v>
      </c>
      <c r="D261" s="1" t="s">
        <v>554</v>
      </c>
      <c r="E261" s="1" t="s">
        <v>19</v>
      </c>
      <c r="F261" s="1" t="s">
        <v>53</v>
      </c>
      <c r="G261" s="1" t="s">
        <v>54</v>
      </c>
      <c r="H261" s="1" t="s">
        <v>48</v>
      </c>
      <c r="I261" s="1" t="s">
        <v>49</v>
      </c>
      <c r="J261" s="1" t="s">
        <v>13</v>
      </c>
      <c r="K261" s="1" t="s">
        <v>14</v>
      </c>
      <c r="L261" s="1">
        <v>1</v>
      </c>
      <c r="M261" s="1">
        <v>220</v>
      </c>
      <c r="N261" s="1">
        <v>20</v>
      </c>
      <c r="O261" s="1">
        <v>44</v>
      </c>
      <c r="P261" s="1">
        <v>35</v>
      </c>
      <c r="Q261" s="1">
        <v>211</v>
      </c>
      <c r="R261" s="1" t="s">
        <v>42</v>
      </c>
      <c r="S261" s="1" t="s">
        <v>26380</v>
      </c>
      <c r="T261" s="1">
        <f>Table5[[#This Row],[Unit_Price]]*Table5[[#This Row],[Quantity]]</f>
        <v>220</v>
      </c>
      <c r="U261" s="1">
        <f>(SUM(Table5[[#This Row],[Gross_Sales]],Table5[[#This Row],[Delivery_Fee]])-Table5[[#This Row],[Discount_Amount]])</f>
        <v>211</v>
      </c>
    </row>
    <row r="262" spans="1:21" ht="32.4" customHeight="1" x14ac:dyDescent="0.3">
      <c r="A262" s="1" t="s">
        <v>26381</v>
      </c>
      <c r="B262" s="1" t="s">
        <v>25861</v>
      </c>
      <c r="C262" s="1" t="s">
        <v>30483</v>
      </c>
      <c r="D262" s="1" t="s">
        <v>282</v>
      </c>
      <c r="E262" s="1" t="s">
        <v>30</v>
      </c>
      <c r="F262" s="1" t="s">
        <v>136</v>
      </c>
      <c r="G262" s="1" t="s">
        <v>137</v>
      </c>
      <c r="H262" s="1" t="s">
        <v>33</v>
      </c>
      <c r="I262" s="1" t="s">
        <v>34</v>
      </c>
      <c r="J262" s="1" t="s">
        <v>35</v>
      </c>
      <c r="K262" s="1" t="s">
        <v>25</v>
      </c>
      <c r="L262" s="1">
        <v>3</v>
      </c>
      <c r="M262" s="1">
        <v>240</v>
      </c>
      <c r="N262" s="1">
        <v>15</v>
      </c>
      <c r="O262" s="1">
        <v>108</v>
      </c>
      <c r="P262" s="1">
        <v>20</v>
      </c>
      <c r="Q262" s="1">
        <v>632</v>
      </c>
      <c r="R262" s="1" t="s">
        <v>36</v>
      </c>
      <c r="S262" s="1" t="s">
        <v>26382</v>
      </c>
      <c r="T262" s="1">
        <f>Table5[[#This Row],[Unit_Price]]*Table5[[#This Row],[Quantity]]</f>
        <v>720</v>
      </c>
      <c r="U262" s="1">
        <f>(SUM(Table5[[#This Row],[Gross_Sales]],Table5[[#This Row],[Delivery_Fee]])-Table5[[#This Row],[Discount_Amount]])</f>
        <v>632</v>
      </c>
    </row>
    <row r="263" spans="1:21" ht="32.4" customHeight="1" x14ac:dyDescent="0.3">
      <c r="A263" s="1" t="s">
        <v>26383</v>
      </c>
      <c r="B263" s="1" t="s">
        <v>25861</v>
      </c>
      <c r="C263" s="1" t="s">
        <v>30483</v>
      </c>
      <c r="D263" s="1" t="s">
        <v>879</v>
      </c>
      <c r="E263" s="1" t="s">
        <v>19</v>
      </c>
      <c r="F263" s="1" t="s">
        <v>75</v>
      </c>
      <c r="G263" s="1" t="s">
        <v>76</v>
      </c>
      <c r="H263" s="1" t="s">
        <v>33</v>
      </c>
      <c r="I263" s="1" t="s">
        <v>34</v>
      </c>
      <c r="J263" s="1" t="s">
        <v>35</v>
      </c>
      <c r="K263" s="1" t="s">
        <v>25</v>
      </c>
      <c r="L263" s="1">
        <v>3</v>
      </c>
      <c r="M263" s="1">
        <v>240</v>
      </c>
      <c r="N263" s="1">
        <v>0</v>
      </c>
      <c r="O263" s="1">
        <v>0</v>
      </c>
      <c r="P263" s="1">
        <v>35</v>
      </c>
      <c r="Q263" s="1">
        <v>755</v>
      </c>
      <c r="R263" s="1" t="s">
        <v>15</v>
      </c>
      <c r="S263" s="1" t="s">
        <v>26384</v>
      </c>
      <c r="T263" s="1">
        <f>Table5[[#This Row],[Unit_Price]]*Table5[[#This Row],[Quantity]]</f>
        <v>720</v>
      </c>
      <c r="U263" s="1">
        <f>(SUM(Table5[[#This Row],[Gross_Sales]],Table5[[#This Row],[Delivery_Fee]])-Table5[[#This Row],[Discount_Amount]])</f>
        <v>755</v>
      </c>
    </row>
    <row r="264" spans="1:21" ht="32.4" customHeight="1" x14ac:dyDescent="0.3">
      <c r="A264" s="1" t="s">
        <v>26385</v>
      </c>
      <c r="B264" s="1" t="s">
        <v>25861</v>
      </c>
      <c r="C264" s="1" t="s">
        <v>30483</v>
      </c>
      <c r="D264" s="1" t="s">
        <v>546</v>
      </c>
      <c r="E264" s="1" t="s">
        <v>67</v>
      </c>
      <c r="F264" s="1" t="s">
        <v>129</v>
      </c>
      <c r="G264" s="1" t="s">
        <v>130</v>
      </c>
      <c r="H264" s="1" t="s">
        <v>11</v>
      </c>
      <c r="I264" s="1" t="s">
        <v>12</v>
      </c>
      <c r="J264" s="1" t="s">
        <v>13</v>
      </c>
      <c r="K264" s="1" t="s">
        <v>14</v>
      </c>
      <c r="L264" s="1">
        <v>1</v>
      </c>
      <c r="M264" s="1">
        <v>140</v>
      </c>
      <c r="N264" s="1">
        <v>0</v>
      </c>
      <c r="O264" s="1">
        <v>0</v>
      </c>
      <c r="P264" s="1">
        <v>20</v>
      </c>
      <c r="Q264" s="1">
        <v>160</v>
      </c>
      <c r="R264" s="1" t="s">
        <v>26</v>
      </c>
      <c r="S264" s="1" t="s">
        <v>26386</v>
      </c>
      <c r="T264" s="1">
        <f>Table5[[#This Row],[Unit_Price]]*Table5[[#This Row],[Quantity]]</f>
        <v>140</v>
      </c>
      <c r="U264" s="1">
        <f>(SUM(Table5[[#This Row],[Gross_Sales]],Table5[[#This Row],[Delivery_Fee]])-Table5[[#This Row],[Discount_Amount]])</f>
        <v>160</v>
      </c>
    </row>
    <row r="265" spans="1:21" ht="32.4" customHeight="1" x14ac:dyDescent="0.3">
      <c r="A265" s="1" t="s">
        <v>26387</v>
      </c>
      <c r="B265" s="1" t="s">
        <v>25861</v>
      </c>
      <c r="C265" s="1" t="s">
        <v>30483</v>
      </c>
      <c r="D265" s="1" t="s">
        <v>4106</v>
      </c>
      <c r="E265" s="1" t="s">
        <v>67</v>
      </c>
      <c r="F265" s="1" t="s">
        <v>141</v>
      </c>
      <c r="G265" s="1" t="s">
        <v>142</v>
      </c>
      <c r="H265" s="1" t="s">
        <v>70</v>
      </c>
      <c r="I265" s="1" t="s">
        <v>71</v>
      </c>
      <c r="J265" s="1" t="s">
        <v>13</v>
      </c>
      <c r="K265" s="1" t="s">
        <v>14</v>
      </c>
      <c r="L265" s="1">
        <v>3</v>
      </c>
      <c r="M265" s="1">
        <v>130</v>
      </c>
      <c r="N265" s="1">
        <v>20</v>
      </c>
      <c r="O265" s="1">
        <v>78</v>
      </c>
      <c r="P265" s="1">
        <v>40</v>
      </c>
      <c r="Q265" s="1">
        <v>352</v>
      </c>
      <c r="R265" s="1" t="s">
        <v>15</v>
      </c>
      <c r="S265" s="1" t="s">
        <v>26388</v>
      </c>
      <c r="T265" s="1">
        <f>Table5[[#This Row],[Unit_Price]]*Table5[[#This Row],[Quantity]]</f>
        <v>390</v>
      </c>
      <c r="U265" s="1">
        <f>(SUM(Table5[[#This Row],[Gross_Sales]],Table5[[#This Row],[Delivery_Fee]])-Table5[[#This Row],[Discount_Amount]])</f>
        <v>352</v>
      </c>
    </row>
    <row r="266" spans="1:21" ht="32.4" customHeight="1" x14ac:dyDescent="0.3">
      <c r="A266" s="1" t="s">
        <v>26389</v>
      </c>
      <c r="B266" s="1" t="s">
        <v>25861</v>
      </c>
      <c r="C266" s="1" t="s">
        <v>30483</v>
      </c>
      <c r="D266" s="1" t="s">
        <v>315</v>
      </c>
      <c r="E266" s="1" t="s">
        <v>8</v>
      </c>
      <c r="F266" s="1" t="s">
        <v>109</v>
      </c>
      <c r="G266" s="1" t="s">
        <v>110</v>
      </c>
      <c r="H266" s="1" t="s">
        <v>33</v>
      </c>
      <c r="I266" s="1" t="s">
        <v>34</v>
      </c>
      <c r="J266" s="1" t="s">
        <v>35</v>
      </c>
      <c r="K266" s="1" t="s">
        <v>25</v>
      </c>
      <c r="L266" s="1">
        <v>1</v>
      </c>
      <c r="M266" s="1">
        <v>240</v>
      </c>
      <c r="N266" s="1">
        <v>5</v>
      </c>
      <c r="O266" s="1">
        <v>12</v>
      </c>
      <c r="P266" s="1">
        <v>25</v>
      </c>
      <c r="Q266" s="1">
        <v>253</v>
      </c>
      <c r="R266" s="1" t="s">
        <v>42</v>
      </c>
      <c r="S266" s="1" t="s">
        <v>26390</v>
      </c>
      <c r="T266" s="1">
        <f>Table5[[#This Row],[Unit_Price]]*Table5[[#This Row],[Quantity]]</f>
        <v>240</v>
      </c>
      <c r="U266" s="1">
        <f>(SUM(Table5[[#This Row],[Gross_Sales]],Table5[[#This Row],[Delivery_Fee]])-Table5[[#This Row],[Discount_Amount]])</f>
        <v>253</v>
      </c>
    </row>
    <row r="267" spans="1:21" ht="32.4" customHeight="1" x14ac:dyDescent="0.3">
      <c r="A267" s="1" t="s">
        <v>26391</v>
      </c>
      <c r="B267" s="1" t="s">
        <v>25861</v>
      </c>
      <c r="C267" s="1" t="s">
        <v>30483</v>
      </c>
      <c r="D267" s="1" t="s">
        <v>1440</v>
      </c>
      <c r="E267" s="1" t="s">
        <v>67</v>
      </c>
      <c r="F267" s="1" t="s">
        <v>141</v>
      </c>
      <c r="G267" s="1" t="s">
        <v>142</v>
      </c>
      <c r="H267" s="1" t="s">
        <v>33</v>
      </c>
      <c r="I267" s="1" t="s">
        <v>34</v>
      </c>
      <c r="J267" s="1" t="s">
        <v>35</v>
      </c>
      <c r="K267" s="1" t="s">
        <v>25</v>
      </c>
      <c r="L267" s="1">
        <v>2</v>
      </c>
      <c r="M267" s="1">
        <v>240</v>
      </c>
      <c r="N267" s="1">
        <v>10</v>
      </c>
      <c r="O267" s="1">
        <v>48</v>
      </c>
      <c r="P267" s="1">
        <v>25</v>
      </c>
      <c r="Q267" s="1">
        <v>457</v>
      </c>
      <c r="R267" s="1" t="s">
        <v>15</v>
      </c>
      <c r="S267" s="1" t="s">
        <v>26392</v>
      </c>
      <c r="T267" s="1">
        <f>Table5[[#This Row],[Unit_Price]]*Table5[[#This Row],[Quantity]]</f>
        <v>480</v>
      </c>
      <c r="U267" s="1">
        <f>(SUM(Table5[[#This Row],[Gross_Sales]],Table5[[#This Row],[Delivery_Fee]])-Table5[[#This Row],[Discount_Amount]])</f>
        <v>457</v>
      </c>
    </row>
    <row r="268" spans="1:21" ht="32.4" customHeight="1" x14ac:dyDescent="0.3">
      <c r="A268" s="1" t="s">
        <v>26393</v>
      </c>
      <c r="B268" s="1" t="s">
        <v>25861</v>
      </c>
      <c r="C268" s="1" t="s">
        <v>30483</v>
      </c>
      <c r="D268" s="1" t="s">
        <v>173</v>
      </c>
      <c r="E268" s="1" t="s">
        <v>19</v>
      </c>
      <c r="F268" s="1" t="s">
        <v>151</v>
      </c>
      <c r="G268" s="1" t="s">
        <v>152</v>
      </c>
      <c r="H268" s="1" t="s">
        <v>61</v>
      </c>
      <c r="I268" s="1" t="s">
        <v>62</v>
      </c>
      <c r="J268" s="1" t="s">
        <v>24</v>
      </c>
      <c r="K268" s="1" t="s">
        <v>25</v>
      </c>
      <c r="L268" s="1">
        <v>4</v>
      </c>
      <c r="M268" s="1">
        <v>190</v>
      </c>
      <c r="N268" s="1">
        <v>10</v>
      </c>
      <c r="O268" s="1">
        <v>76</v>
      </c>
      <c r="P268" s="1">
        <v>40</v>
      </c>
      <c r="Q268" s="1">
        <v>724</v>
      </c>
      <c r="R268" s="1" t="s">
        <v>15</v>
      </c>
      <c r="S268" s="1" t="s">
        <v>26394</v>
      </c>
      <c r="T268" s="1">
        <f>Table5[[#This Row],[Unit_Price]]*Table5[[#This Row],[Quantity]]</f>
        <v>760</v>
      </c>
      <c r="U268" s="1">
        <f>(SUM(Table5[[#This Row],[Gross_Sales]],Table5[[#This Row],[Delivery_Fee]])-Table5[[#This Row],[Discount_Amount]])</f>
        <v>724</v>
      </c>
    </row>
    <row r="269" spans="1:21" ht="32.4" customHeight="1" x14ac:dyDescent="0.3">
      <c r="A269" s="1" t="s">
        <v>26395</v>
      </c>
      <c r="B269" s="1" t="s">
        <v>25861</v>
      </c>
      <c r="C269" s="1" t="s">
        <v>30483</v>
      </c>
      <c r="D269" s="1" t="s">
        <v>424</v>
      </c>
      <c r="E269" s="1" t="s">
        <v>8</v>
      </c>
      <c r="F269" s="1" t="s">
        <v>9</v>
      </c>
      <c r="G269" s="1" t="s">
        <v>10</v>
      </c>
      <c r="H269" s="1" t="s">
        <v>77</v>
      </c>
      <c r="I269" s="1" t="s">
        <v>78</v>
      </c>
      <c r="J269" s="1" t="s">
        <v>24</v>
      </c>
      <c r="K269" s="1" t="s">
        <v>14</v>
      </c>
      <c r="L269" s="1">
        <v>1</v>
      </c>
      <c r="M269" s="1">
        <v>150</v>
      </c>
      <c r="N269" s="1">
        <v>0</v>
      </c>
      <c r="O269" s="1">
        <v>0</v>
      </c>
      <c r="P269" s="1">
        <v>20</v>
      </c>
      <c r="Q269" s="1">
        <v>170</v>
      </c>
      <c r="R269" s="1" t="s">
        <v>15</v>
      </c>
      <c r="S269" s="1" t="s">
        <v>26396</v>
      </c>
      <c r="T269" s="1">
        <f>Table5[[#This Row],[Unit_Price]]*Table5[[#This Row],[Quantity]]</f>
        <v>150</v>
      </c>
      <c r="U269" s="1">
        <f>(SUM(Table5[[#This Row],[Gross_Sales]],Table5[[#This Row],[Delivery_Fee]])-Table5[[#This Row],[Discount_Amount]])</f>
        <v>170</v>
      </c>
    </row>
    <row r="270" spans="1:21" ht="32.4" customHeight="1" x14ac:dyDescent="0.3">
      <c r="A270" s="1" t="s">
        <v>26397</v>
      </c>
      <c r="B270" s="1" t="s">
        <v>25861</v>
      </c>
      <c r="C270" s="1" t="s">
        <v>30483</v>
      </c>
      <c r="D270" s="1" t="s">
        <v>2251</v>
      </c>
      <c r="E270" s="1" t="s">
        <v>67</v>
      </c>
      <c r="F270" s="1" t="s">
        <v>174</v>
      </c>
      <c r="G270" s="1" t="s">
        <v>175</v>
      </c>
      <c r="H270" s="1" t="s">
        <v>77</v>
      </c>
      <c r="I270" s="1" t="s">
        <v>78</v>
      </c>
      <c r="J270" s="1" t="s">
        <v>24</v>
      </c>
      <c r="K270" s="1" t="s">
        <v>14</v>
      </c>
      <c r="L270" s="1">
        <v>1</v>
      </c>
      <c r="M270" s="1">
        <v>150</v>
      </c>
      <c r="N270" s="1">
        <v>0</v>
      </c>
      <c r="O270" s="1">
        <v>0</v>
      </c>
      <c r="P270" s="1">
        <v>35</v>
      </c>
      <c r="Q270" s="1">
        <v>185</v>
      </c>
      <c r="R270" s="1" t="s">
        <v>15</v>
      </c>
      <c r="S270" s="1" t="s">
        <v>26398</v>
      </c>
      <c r="T270" s="1">
        <f>Table5[[#This Row],[Unit_Price]]*Table5[[#This Row],[Quantity]]</f>
        <v>150</v>
      </c>
      <c r="U270" s="1">
        <f>(SUM(Table5[[#This Row],[Gross_Sales]],Table5[[#This Row],[Delivery_Fee]])-Table5[[#This Row],[Discount_Amount]])</f>
        <v>185</v>
      </c>
    </row>
    <row r="271" spans="1:21" ht="32.4" customHeight="1" x14ac:dyDescent="0.3">
      <c r="A271" s="1" t="s">
        <v>26399</v>
      </c>
      <c r="B271" s="1" t="s">
        <v>25861</v>
      </c>
      <c r="C271" s="1" t="s">
        <v>30483</v>
      </c>
      <c r="D271" s="1" t="s">
        <v>1260</v>
      </c>
      <c r="E271" s="1" t="s">
        <v>67</v>
      </c>
      <c r="F271" s="1" t="s">
        <v>68</v>
      </c>
      <c r="G271" s="1" t="s">
        <v>69</v>
      </c>
      <c r="H271" s="1" t="s">
        <v>84</v>
      </c>
      <c r="I271" s="1" t="s">
        <v>85</v>
      </c>
      <c r="J271" s="1" t="s">
        <v>86</v>
      </c>
      <c r="K271" s="1" t="s">
        <v>14</v>
      </c>
      <c r="L271" s="1">
        <v>4</v>
      </c>
      <c r="M271" s="1">
        <v>100</v>
      </c>
      <c r="N271" s="1">
        <v>15</v>
      </c>
      <c r="O271" s="1">
        <v>60</v>
      </c>
      <c r="P271" s="1">
        <v>40</v>
      </c>
      <c r="Q271" s="1">
        <v>380</v>
      </c>
      <c r="R271" s="1" t="s">
        <v>42</v>
      </c>
      <c r="S271" s="1" t="s">
        <v>26400</v>
      </c>
      <c r="T271" s="1">
        <f>Table5[[#This Row],[Unit_Price]]*Table5[[#This Row],[Quantity]]</f>
        <v>400</v>
      </c>
      <c r="U271" s="1">
        <f>(SUM(Table5[[#This Row],[Gross_Sales]],Table5[[#This Row],[Delivery_Fee]])-Table5[[#This Row],[Discount_Amount]])</f>
        <v>380</v>
      </c>
    </row>
    <row r="272" spans="1:21" ht="32.4" customHeight="1" x14ac:dyDescent="0.3">
      <c r="A272" s="1" t="s">
        <v>26401</v>
      </c>
      <c r="B272" s="1" t="s">
        <v>25861</v>
      </c>
      <c r="C272" s="1" t="s">
        <v>30483</v>
      </c>
      <c r="D272" s="1" t="s">
        <v>415</v>
      </c>
      <c r="E272" s="1" t="s">
        <v>19</v>
      </c>
      <c r="F272" s="1" t="s">
        <v>98</v>
      </c>
      <c r="G272" s="1" t="s">
        <v>99</v>
      </c>
      <c r="H272" s="1" t="s">
        <v>40</v>
      </c>
      <c r="I272" s="1" t="s">
        <v>41</v>
      </c>
      <c r="J272" s="1" t="s">
        <v>13</v>
      </c>
      <c r="K272" s="1" t="s">
        <v>25</v>
      </c>
      <c r="L272" s="1">
        <v>1</v>
      </c>
      <c r="M272" s="1">
        <v>170</v>
      </c>
      <c r="N272" s="1">
        <v>20</v>
      </c>
      <c r="O272" s="1">
        <v>34</v>
      </c>
      <c r="P272" s="1">
        <v>25</v>
      </c>
      <c r="Q272" s="1">
        <v>161</v>
      </c>
      <c r="R272" s="1" t="s">
        <v>63</v>
      </c>
      <c r="S272" s="1" t="s">
        <v>26402</v>
      </c>
      <c r="T272" s="1">
        <f>Table5[[#This Row],[Unit_Price]]*Table5[[#This Row],[Quantity]]</f>
        <v>170</v>
      </c>
      <c r="U272" s="1">
        <f>(SUM(Table5[[#This Row],[Gross_Sales]],Table5[[#This Row],[Delivery_Fee]])-Table5[[#This Row],[Discount_Amount]])</f>
        <v>161</v>
      </c>
    </row>
    <row r="273" spans="1:21" ht="32.4" customHeight="1" x14ac:dyDescent="0.3">
      <c r="A273" s="1" t="s">
        <v>26403</v>
      </c>
      <c r="B273" s="1" t="s">
        <v>25861</v>
      </c>
      <c r="C273" s="1" t="s">
        <v>30483</v>
      </c>
      <c r="D273" s="1" t="s">
        <v>1440</v>
      </c>
      <c r="E273" s="1" t="s">
        <v>8</v>
      </c>
      <c r="F273" s="1" t="s">
        <v>109</v>
      </c>
      <c r="G273" s="1" t="s">
        <v>110</v>
      </c>
      <c r="H273" s="1" t="s">
        <v>116</v>
      </c>
      <c r="I273" s="1" t="s">
        <v>117</v>
      </c>
      <c r="J273" s="1" t="s">
        <v>35</v>
      </c>
      <c r="K273" s="1" t="s">
        <v>14</v>
      </c>
      <c r="L273" s="1">
        <v>2</v>
      </c>
      <c r="M273" s="1">
        <v>210</v>
      </c>
      <c r="N273" s="1">
        <v>5</v>
      </c>
      <c r="O273" s="1">
        <v>21</v>
      </c>
      <c r="P273" s="1">
        <v>40</v>
      </c>
      <c r="Q273" s="1">
        <v>439</v>
      </c>
      <c r="R273" s="1" t="s">
        <v>63</v>
      </c>
      <c r="S273" s="1" t="s">
        <v>26404</v>
      </c>
      <c r="T273" s="1">
        <f>Table5[[#This Row],[Unit_Price]]*Table5[[#This Row],[Quantity]]</f>
        <v>420</v>
      </c>
      <c r="U273" s="1">
        <f>(SUM(Table5[[#This Row],[Gross_Sales]],Table5[[#This Row],[Delivery_Fee]])-Table5[[#This Row],[Discount_Amount]])</f>
        <v>439</v>
      </c>
    </row>
    <row r="274" spans="1:21" ht="32.4" customHeight="1" x14ac:dyDescent="0.3">
      <c r="A274" s="1" t="s">
        <v>26405</v>
      </c>
      <c r="B274" s="1" t="s">
        <v>25861</v>
      </c>
      <c r="C274" s="1" t="s">
        <v>30483</v>
      </c>
      <c r="D274" s="1" t="s">
        <v>1271</v>
      </c>
      <c r="E274" s="1" t="s">
        <v>30</v>
      </c>
      <c r="F274" s="1" t="s">
        <v>109</v>
      </c>
      <c r="G274" s="1" t="s">
        <v>110</v>
      </c>
      <c r="H274" s="1" t="s">
        <v>11</v>
      </c>
      <c r="I274" s="1" t="s">
        <v>12</v>
      </c>
      <c r="J274" s="1" t="s">
        <v>13</v>
      </c>
      <c r="K274" s="1" t="s">
        <v>14</v>
      </c>
      <c r="L274" s="1">
        <v>1</v>
      </c>
      <c r="M274" s="1">
        <v>140</v>
      </c>
      <c r="N274" s="1">
        <v>10</v>
      </c>
      <c r="O274" s="1">
        <v>14</v>
      </c>
      <c r="P274" s="1">
        <v>40</v>
      </c>
      <c r="Q274" s="1">
        <v>166</v>
      </c>
      <c r="R274" s="1" t="s">
        <v>36</v>
      </c>
      <c r="S274" s="1" t="s">
        <v>26406</v>
      </c>
      <c r="T274" s="1">
        <f>Table5[[#This Row],[Unit_Price]]*Table5[[#This Row],[Quantity]]</f>
        <v>140</v>
      </c>
      <c r="U274" s="1">
        <f>(SUM(Table5[[#This Row],[Gross_Sales]],Table5[[#This Row],[Delivery_Fee]])-Table5[[#This Row],[Discount_Amount]])</f>
        <v>166</v>
      </c>
    </row>
    <row r="275" spans="1:21" ht="32.4" customHeight="1" x14ac:dyDescent="0.3">
      <c r="A275" s="1" t="s">
        <v>26407</v>
      </c>
      <c r="B275" s="1" t="s">
        <v>25861</v>
      </c>
      <c r="C275" s="1" t="s">
        <v>30483</v>
      </c>
      <c r="D275" s="1" t="s">
        <v>702</v>
      </c>
      <c r="E275" s="1" t="s">
        <v>8</v>
      </c>
      <c r="F275" s="1" t="s">
        <v>9</v>
      </c>
      <c r="G275" s="1" t="s">
        <v>10</v>
      </c>
      <c r="H275" s="1" t="s">
        <v>288</v>
      </c>
      <c r="I275" s="1" t="s">
        <v>289</v>
      </c>
      <c r="J275" s="1" t="s">
        <v>86</v>
      </c>
      <c r="K275" s="1" t="s">
        <v>14</v>
      </c>
      <c r="L275" s="1">
        <v>1</v>
      </c>
      <c r="M275" s="1">
        <v>80</v>
      </c>
      <c r="N275" s="1">
        <v>0</v>
      </c>
      <c r="O275" s="1">
        <v>0</v>
      </c>
      <c r="P275" s="1">
        <v>20</v>
      </c>
      <c r="Q275" s="1">
        <v>100</v>
      </c>
      <c r="R275" s="1" t="s">
        <v>63</v>
      </c>
      <c r="S275" s="1" t="s">
        <v>26408</v>
      </c>
      <c r="T275" s="1">
        <f>Table5[[#This Row],[Unit_Price]]*Table5[[#This Row],[Quantity]]</f>
        <v>80</v>
      </c>
      <c r="U275" s="1">
        <f>(SUM(Table5[[#This Row],[Gross_Sales]],Table5[[#This Row],[Delivery_Fee]])-Table5[[#This Row],[Discount_Amount]])</f>
        <v>100</v>
      </c>
    </row>
    <row r="276" spans="1:21" ht="32.4" customHeight="1" x14ac:dyDescent="0.3">
      <c r="A276" s="1" t="s">
        <v>26409</v>
      </c>
      <c r="B276" s="1" t="s">
        <v>25861</v>
      </c>
      <c r="C276" s="1" t="s">
        <v>30483</v>
      </c>
      <c r="D276" s="1" t="s">
        <v>352</v>
      </c>
      <c r="E276" s="1" t="s">
        <v>19</v>
      </c>
      <c r="F276" s="1" t="s">
        <v>93</v>
      </c>
      <c r="G276" s="1" t="s">
        <v>94</v>
      </c>
      <c r="H276" s="1" t="s">
        <v>288</v>
      </c>
      <c r="I276" s="1" t="s">
        <v>289</v>
      </c>
      <c r="J276" s="1" t="s">
        <v>86</v>
      </c>
      <c r="K276" s="1" t="s">
        <v>14</v>
      </c>
      <c r="L276" s="1">
        <v>1</v>
      </c>
      <c r="M276" s="1">
        <v>80</v>
      </c>
      <c r="N276" s="1">
        <v>15</v>
      </c>
      <c r="O276" s="1">
        <v>12</v>
      </c>
      <c r="P276" s="1">
        <v>30</v>
      </c>
      <c r="Q276" s="1">
        <v>98</v>
      </c>
      <c r="R276" s="1" t="s">
        <v>15</v>
      </c>
      <c r="S276" s="1" t="s">
        <v>26410</v>
      </c>
      <c r="T276" s="1">
        <f>Table5[[#This Row],[Unit_Price]]*Table5[[#This Row],[Quantity]]</f>
        <v>80</v>
      </c>
      <c r="U276" s="1">
        <f>(SUM(Table5[[#This Row],[Gross_Sales]],Table5[[#This Row],[Delivery_Fee]])-Table5[[#This Row],[Discount_Amount]])</f>
        <v>98</v>
      </c>
    </row>
    <row r="277" spans="1:21" ht="32.4" customHeight="1" x14ac:dyDescent="0.3">
      <c r="A277" s="1" t="s">
        <v>26411</v>
      </c>
      <c r="B277" s="1" t="s">
        <v>25861</v>
      </c>
      <c r="C277" s="1" t="s">
        <v>30483</v>
      </c>
      <c r="D277" s="1" t="s">
        <v>453</v>
      </c>
      <c r="E277" s="1" t="s">
        <v>67</v>
      </c>
      <c r="F277" s="1" t="s">
        <v>68</v>
      </c>
      <c r="G277" s="1" t="s">
        <v>69</v>
      </c>
      <c r="H277" s="1" t="s">
        <v>48</v>
      </c>
      <c r="I277" s="1" t="s">
        <v>49</v>
      </c>
      <c r="J277" s="1" t="s">
        <v>13</v>
      </c>
      <c r="K277" s="1" t="s">
        <v>14</v>
      </c>
      <c r="L277" s="1">
        <v>2</v>
      </c>
      <c r="M277" s="1">
        <v>220</v>
      </c>
      <c r="N277" s="1">
        <v>0</v>
      </c>
      <c r="O277" s="1">
        <v>0</v>
      </c>
      <c r="P277" s="1">
        <v>35</v>
      </c>
      <c r="Q277" s="1">
        <v>475</v>
      </c>
      <c r="R277" s="1" t="s">
        <v>15</v>
      </c>
      <c r="S277" s="1" t="s">
        <v>26412</v>
      </c>
      <c r="T277" s="1">
        <f>Table5[[#This Row],[Unit_Price]]*Table5[[#This Row],[Quantity]]</f>
        <v>440</v>
      </c>
      <c r="U277" s="1">
        <f>(SUM(Table5[[#This Row],[Gross_Sales]],Table5[[#This Row],[Delivery_Fee]])-Table5[[#This Row],[Discount_Amount]])</f>
        <v>475</v>
      </c>
    </row>
    <row r="278" spans="1:21" ht="32.4" customHeight="1" x14ac:dyDescent="0.3">
      <c r="A278" s="1" t="s">
        <v>26413</v>
      </c>
      <c r="B278" s="1" t="s">
        <v>25861</v>
      </c>
      <c r="C278" s="1" t="s">
        <v>30483</v>
      </c>
      <c r="D278" s="1" t="s">
        <v>3012</v>
      </c>
      <c r="E278" s="1" t="s">
        <v>8</v>
      </c>
      <c r="F278" s="1" t="s">
        <v>46</v>
      </c>
      <c r="G278" s="1" t="s">
        <v>47</v>
      </c>
      <c r="H278" s="1" t="s">
        <v>116</v>
      </c>
      <c r="I278" s="1" t="s">
        <v>117</v>
      </c>
      <c r="J278" s="1" t="s">
        <v>35</v>
      </c>
      <c r="K278" s="1" t="s">
        <v>14</v>
      </c>
      <c r="L278" s="1">
        <v>3</v>
      </c>
      <c r="M278" s="1">
        <v>210</v>
      </c>
      <c r="N278" s="1">
        <v>10</v>
      </c>
      <c r="O278" s="1">
        <v>63</v>
      </c>
      <c r="P278" s="1">
        <v>20</v>
      </c>
      <c r="Q278" s="1">
        <v>587</v>
      </c>
      <c r="R278" s="1" t="s">
        <v>26</v>
      </c>
      <c r="S278" s="1" t="s">
        <v>26414</v>
      </c>
      <c r="T278" s="1">
        <f>Table5[[#This Row],[Unit_Price]]*Table5[[#This Row],[Quantity]]</f>
        <v>630</v>
      </c>
      <c r="U278" s="1">
        <f>(SUM(Table5[[#This Row],[Gross_Sales]],Table5[[#This Row],[Delivery_Fee]])-Table5[[#This Row],[Discount_Amount]])</f>
        <v>587</v>
      </c>
    </row>
    <row r="279" spans="1:21" ht="32.4" customHeight="1" x14ac:dyDescent="0.3">
      <c r="A279" s="1" t="s">
        <v>26415</v>
      </c>
      <c r="B279" s="1" t="s">
        <v>25861</v>
      </c>
      <c r="C279" s="1" t="s">
        <v>30483</v>
      </c>
      <c r="D279" s="1" t="s">
        <v>2227</v>
      </c>
      <c r="E279" s="1" t="s">
        <v>19</v>
      </c>
      <c r="F279" s="1" t="s">
        <v>20</v>
      </c>
      <c r="G279" s="1" t="s">
        <v>21</v>
      </c>
      <c r="H279" s="1" t="s">
        <v>131</v>
      </c>
      <c r="I279" s="1" t="s">
        <v>132</v>
      </c>
      <c r="J279" s="1" t="s">
        <v>57</v>
      </c>
      <c r="K279" s="1" t="s">
        <v>25</v>
      </c>
      <c r="L279" s="1">
        <v>2</v>
      </c>
      <c r="M279" s="1">
        <v>220</v>
      </c>
      <c r="N279" s="1">
        <v>10</v>
      </c>
      <c r="O279" s="1">
        <v>44</v>
      </c>
      <c r="P279" s="1">
        <v>30</v>
      </c>
      <c r="Q279" s="1">
        <v>426</v>
      </c>
      <c r="R279" s="1" t="s">
        <v>42</v>
      </c>
      <c r="S279" s="1" t="s">
        <v>26416</v>
      </c>
      <c r="T279" s="1">
        <f>Table5[[#This Row],[Unit_Price]]*Table5[[#This Row],[Quantity]]</f>
        <v>440</v>
      </c>
      <c r="U279" s="1">
        <f>(SUM(Table5[[#This Row],[Gross_Sales]],Table5[[#This Row],[Delivery_Fee]])-Table5[[#This Row],[Discount_Amount]])</f>
        <v>426</v>
      </c>
    </row>
    <row r="280" spans="1:21" ht="32.4" customHeight="1" x14ac:dyDescent="0.3">
      <c r="A280" s="1" t="s">
        <v>26417</v>
      </c>
      <c r="B280" s="1" t="s">
        <v>25861</v>
      </c>
      <c r="C280" s="1" t="s">
        <v>30483</v>
      </c>
      <c r="D280" s="1" t="s">
        <v>3399</v>
      </c>
      <c r="E280" s="1" t="s">
        <v>19</v>
      </c>
      <c r="F280" s="1" t="s">
        <v>141</v>
      </c>
      <c r="G280" s="1" t="s">
        <v>142</v>
      </c>
      <c r="H280" s="1" t="s">
        <v>11</v>
      </c>
      <c r="I280" s="1" t="s">
        <v>12</v>
      </c>
      <c r="J280" s="1" t="s">
        <v>13</v>
      </c>
      <c r="K280" s="1" t="s">
        <v>14</v>
      </c>
      <c r="L280" s="1">
        <v>3</v>
      </c>
      <c r="M280" s="1">
        <v>140</v>
      </c>
      <c r="N280" s="1">
        <v>5</v>
      </c>
      <c r="O280" s="1">
        <v>21</v>
      </c>
      <c r="P280" s="1">
        <v>30</v>
      </c>
      <c r="Q280" s="1">
        <v>429</v>
      </c>
      <c r="R280" s="1" t="s">
        <v>63</v>
      </c>
      <c r="S280" s="1" t="s">
        <v>26418</v>
      </c>
      <c r="T280" s="1">
        <f>Table5[[#This Row],[Unit_Price]]*Table5[[#This Row],[Quantity]]</f>
        <v>420</v>
      </c>
      <c r="U280" s="1">
        <f>(SUM(Table5[[#This Row],[Gross_Sales]],Table5[[#This Row],[Delivery_Fee]])-Table5[[#This Row],[Discount_Amount]])</f>
        <v>429</v>
      </c>
    </row>
    <row r="281" spans="1:21" ht="32.4" customHeight="1" x14ac:dyDescent="0.3">
      <c r="A281" s="1" t="s">
        <v>26419</v>
      </c>
      <c r="B281" s="1" t="s">
        <v>25861</v>
      </c>
      <c r="C281" s="1" t="s">
        <v>30483</v>
      </c>
      <c r="D281" s="1" t="s">
        <v>786</v>
      </c>
      <c r="E281" s="1" t="s">
        <v>19</v>
      </c>
      <c r="F281" s="1" t="s">
        <v>98</v>
      </c>
      <c r="G281" s="1" t="s">
        <v>99</v>
      </c>
      <c r="H281" s="1" t="s">
        <v>61</v>
      </c>
      <c r="I281" s="1" t="s">
        <v>62</v>
      </c>
      <c r="J281" s="1" t="s">
        <v>24</v>
      </c>
      <c r="K281" s="1" t="s">
        <v>25</v>
      </c>
      <c r="L281" s="1">
        <v>1</v>
      </c>
      <c r="M281" s="1">
        <v>190</v>
      </c>
      <c r="N281" s="1">
        <v>20</v>
      </c>
      <c r="O281" s="1">
        <v>38</v>
      </c>
      <c r="P281" s="1">
        <v>20</v>
      </c>
      <c r="Q281" s="1">
        <v>172</v>
      </c>
      <c r="R281" s="1" t="s">
        <v>15</v>
      </c>
      <c r="S281" s="1" t="s">
        <v>26420</v>
      </c>
      <c r="T281" s="1">
        <f>Table5[[#This Row],[Unit_Price]]*Table5[[#This Row],[Quantity]]</f>
        <v>190</v>
      </c>
      <c r="U281" s="1">
        <f>(SUM(Table5[[#This Row],[Gross_Sales]],Table5[[#This Row],[Delivery_Fee]])-Table5[[#This Row],[Discount_Amount]])</f>
        <v>172</v>
      </c>
    </row>
    <row r="282" spans="1:21" ht="32.4" customHeight="1" x14ac:dyDescent="0.3">
      <c r="A282" s="1" t="s">
        <v>26421</v>
      </c>
      <c r="B282" s="1" t="s">
        <v>25861</v>
      </c>
      <c r="C282" s="1" t="s">
        <v>30483</v>
      </c>
      <c r="D282" s="1" t="s">
        <v>1758</v>
      </c>
      <c r="E282" s="1" t="s">
        <v>30</v>
      </c>
      <c r="F282" s="1" t="s">
        <v>31</v>
      </c>
      <c r="G282" s="1" t="s">
        <v>32</v>
      </c>
      <c r="H282" s="1" t="s">
        <v>143</v>
      </c>
      <c r="I282" s="1" t="s">
        <v>144</v>
      </c>
      <c r="J282" s="1" t="s">
        <v>24</v>
      </c>
      <c r="K282" s="1" t="s">
        <v>14</v>
      </c>
      <c r="L282" s="1">
        <v>2</v>
      </c>
      <c r="M282" s="1">
        <v>160</v>
      </c>
      <c r="N282" s="1">
        <v>20</v>
      </c>
      <c r="O282" s="1">
        <v>64</v>
      </c>
      <c r="P282" s="1">
        <v>40</v>
      </c>
      <c r="Q282" s="1">
        <v>296</v>
      </c>
      <c r="R282" s="1" t="s">
        <v>15</v>
      </c>
      <c r="S282" s="1" t="s">
        <v>26422</v>
      </c>
      <c r="T282" s="1">
        <f>Table5[[#This Row],[Unit_Price]]*Table5[[#This Row],[Quantity]]</f>
        <v>320</v>
      </c>
      <c r="U282" s="1">
        <f>(SUM(Table5[[#This Row],[Gross_Sales]],Table5[[#This Row],[Delivery_Fee]])-Table5[[#This Row],[Discount_Amount]])</f>
        <v>296</v>
      </c>
    </row>
    <row r="283" spans="1:21" ht="32.4" customHeight="1" x14ac:dyDescent="0.3">
      <c r="A283" s="1" t="s">
        <v>26423</v>
      </c>
      <c r="B283" s="1" t="s">
        <v>25861</v>
      </c>
      <c r="C283" s="1" t="s">
        <v>30483</v>
      </c>
      <c r="D283" s="1" t="s">
        <v>549</v>
      </c>
      <c r="E283" s="1" t="s">
        <v>19</v>
      </c>
      <c r="F283" s="1" t="s">
        <v>75</v>
      </c>
      <c r="G283" s="1" t="s">
        <v>76</v>
      </c>
      <c r="H283" s="1" t="s">
        <v>288</v>
      </c>
      <c r="I283" s="1" t="s">
        <v>289</v>
      </c>
      <c r="J283" s="1" t="s">
        <v>86</v>
      </c>
      <c r="K283" s="1" t="s">
        <v>14</v>
      </c>
      <c r="L283" s="1">
        <v>4</v>
      </c>
      <c r="M283" s="1">
        <v>80</v>
      </c>
      <c r="N283" s="1">
        <v>5</v>
      </c>
      <c r="O283" s="1">
        <v>16</v>
      </c>
      <c r="P283" s="1">
        <v>25</v>
      </c>
      <c r="Q283" s="1">
        <v>329</v>
      </c>
      <c r="R283" s="1" t="s">
        <v>42</v>
      </c>
      <c r="S283" s="1" t="s">
        <v>26424</v>
      </c>
      <c r="T283" s="1">
        <f>Table5[[#This Row],[Unit_Price]]*Table5[[#This Row],[Quantity]]</f>
        <v>320</v>
      </c>
      <c r="U283" s="1">
        <f>(SUM(Table5[[#This Row],[Gross_Sales]],Table5[[#This Row],[Delivery_Fee]])-Table5[[#This Row],[Discount_Amount]])</f>
        <v>329</v>
      </c>
    </row>
    <row r="284" spans="1:21" ht="32.4" customHeight="1" x14ac:dyDescent="0.3">
      <c r="A284" s="1" t="s">
        <v>26425</v>
      </c>
      <c r="B284" s="1" t="s">
        <v>25861</v>
      </c>
      <c r="C284" s="1" t="s">
        <v>30483</v>
      </c>
      <c r="D284" s="1" t="s">
        <v>336</v>
      </c>
      <c r="E284" s="1" t="s">
        <v>19</v>
      </c>
      <c r="F284" s="1" t="s">
        <v>93</v>
      </c>
      <c r="G284" s="1" t="s">
        <v>94</v>
      </c>
      <c r="H284" s="1" t="s">
        <v>77</v>
      </c>
      <c r="I284" s="1" t="s">
        <v>78</v>
      </c>
      <c r="J284" s="1" t="s">
        <v>24</v>
      </c>
      <c r="K284" s="1" t="s">
        <v>14</v>
      </c>
      <c r="L284" s="1">
        <v>4</v>
      </c>
      <c r="M284" s="1">
        <v>150</v>
      </c>
      <c r="N284" s="1">
        <v>5</v>
      </c>
      <c r="O284" s="1">
        <v>30</v>
      </c>
      <c r="P284" s="1">
        <v>25</v>
      </c>
      <c r="Q284" s="1">
        <v>595</v>
      </c>
      <c r="R284" s="1" t="s">
        <v>26</v>
      </c>
      <c r="S284" s="1" t="s">
        <v>26426</v>
      </c>
      <c r="T284" s="1">
        <f>Table5[[#This Row],[Unit_Price]]*Table5[[#This Row],[Quantity]]</f>
        <v>600</v>
      </c>
      <c r="U284" s="1">
        <f>(SUM(Table5[[#This Row],[Gross_Sales]],Table5[[#This Row],[Delivery_Fee]])-Table5[[#This Row],[Discount_Amount]])</f>
        <v>595</v>
      </c>
    </row>
    <row r="285" spans="1:21" ht="32.4" customHeight="1" x14ac:dyDescent="0.3">
      <c r="A285" s="1" t="s">
        <v>26427</v>
      </c>
      <c r="B285" s="1" t="s">
        <v>25861</v>
      </c>
      <c r="C285" s="1" t="s">
        <v>30483</v>
      </c>
      <c r="D285" s="1" t="s">
        <v>194</v>
      </c>
      <c r="E285" s="1" t="s">
        <v>67</v>
      </c>
      <c r="F285" s="1" t="s">
        <v>174</v>
      </c>
      <c r="G285" s="1" t="s">
        <v>175</v>
      </c>
      <c r="H285" s="1" t="s">
        <v>33</v>
      </c>
      <c r="I285" s="1" t="s">
        <v>34</v>
      </c>
      <c r="J285" s="1" t="s">
        <v>35</v>
      </c>
      <c r="K285" s="1" t="s">
        <v>25</v>
      </c>
      <c r="L285" s="1">
        <v>2</v>
      </c>
      <c r="M285" s="1">
        <v>240</v>
      </c>
      <c r="N285" s="1">
        <v>0</v>
      </c>
      <c r="O285" s="1">
        <v>0</v>
      </c>
      <c r="P285" s="1">
        <v>30</v>
      </c>
      <c r="Q285" s="1">
        <v>510</v>
      </c>
      <c r="R285" s="1" t="s">
        <v>26</v>
      </c>
      <c r="S285" s="1" t="s">
        <v>26428</v>
      </c>
      <c r="T285" s="1">
        <f>Table5[[#This Row],[Unit_Price]]*Table5[[#This Row],[Quantity]]</f>
        <v>480</v>
      </c>
      <c r="U285" s="1">
        <f>(SUM(Table5[[#This Row],[Gross_Sales]],Table5[[#This Row],[Delivery_Fee]])-Table5[[#This Row],[Discount_Amount]])</f>
        <v>510</v>
      </c>
    </row>
    <row r="286" spans="1:21" ht="32.4" customHeight="1" x14ac:dyDescent="0.3">
      <c r="A286" s="1" t="s">
        <v>26429</v>
      </c>
      <c r="B286" s="1" t="s">
        <v>25861</v>
      </c>
      <c r="C286" s="1" t="s">
        <v>30483</v>
      </c>
      <c r="D286" s="1" t="s">
        <v>102</v>
      </c>
      <c r="E286" s="1" t="s">
        <v>8</v>
      </c>
      <c r="F286" s="1" t="s">
        <v>9</v>
      </c>
      <c r="G286" s="1" t="s">
        <v>10</v>
      </c>
      <c r="H286" s="1" t="s">
        <v>33</v>
      </c>
      <c r="I286" s="1" t="s">
        <v>34</v>
      </c>
      <c r="J286" s="1" t="s">
        <v>35</v>
      </c>
      <c r="K286" s="1" t="s">
        <v>25</v>
      </c>
      <c r="L286" s="1">
        <v>3</v>
      </c>
      <c r="M286" s="1">
        <v>240</v>
      </c>
      <c r="N286" s="1">
        <v>5</v>
      </c>
      <c r="O286" s="1">
        <v>36</v>
      </c>
      <c r="P286" s="1">
        <v>30</v>
      </c>
      <c r="Q286" s="1">
        <v>714</v>
      </c>
      <c r="R286" s="1" t="s">
        <v>15</v>
      </c>
      <c r="S286" s="1" t="s">
        <v>26430</v>
      </c>
      <c r="T286" s="1">
        <f>Table5[[#This Row],[Unit_Price]]*Table5[[#This Row],[Quantity]]</f>
        <v>720</v>
      </c>
      <c r="U286" s="1">
        <f>(SUM(Table5[[#This Row],[Gross_Sales]],Table5[[#This Row],[Delivery_Fee]])-Table5[[#This Row],[Discount_Amount]])</f>
        <v>714</v>
      </c>
    </row>
    <row r="287" spans="1:21" ht="32.4" customHeight="1" x14ac:dyDescent="0.3">
      <c r="A287" s="1" t="s">
        <v>26431</v>
      </c>
      <c r="B287" s="1" t="s">
        <v>25861</v>
      </c>
      <c r="C287" s="1" t="s">
        <v>30483</v>
      </c>
      <c r="D287" s="1" t="s">
        <v>4106</v>
      </c>
      <c r="E287" s="1" t="s">
        <v>67</v>
      </c>
      <c r="F287" s="1" t="s">
        <v>68</v>
      </c>
      <c r="G287" s="1" t="s">
        <v>69</v>
      </c>
      <c r="H287" s="1" t="s">
        <v>77</v>
      </c>
      <c r="I287" s="1" t="s">
        <v>78</v>
      </c>
      <c r="J287" s="1" t="s">
        <v>24</v>
      </c>
      <c r="K287" s="1" t="s">
        <v>14</v>
      </c>
      <c r="L287" s="1">
        <v>3</v>
      </c>
      <c r="M287" s="1">
        <v>150</v>
      </c>
      <c r="N287" s="1">
        <v>20</v>
      </c>
      <c r="O287" s="1">
        <v>90</v>
      </c>
      <c r="P287" s="1">
        <v>40</v>
      </c>
      <c r="Q287" s="1">
        <v>400</v>
      </c>
      <c r="R287" s="1" t="s">
        <v>26</v>
      </c>
      <c r="S287" s="1" t="s">
        <v>26432</v>
      </c>
      <c r="T287" s="1">
        <f>Table5[[#This Row],[Unit_Price]]*Table5[[#This Row],[Quantity]]</f>
        <v>450</v>
      </c>
      <c r="U287" s="1">
        <f>(SUM(Table5[[#This Row],[Gross_Sales]],Table5[[#This Row],[Delivery_Fee]])-Table5[[#This Row],[Discount_Amount]])</f>
        <v>400</v>
      </c>
    </row>
    <row r="288" spans="1:21" ht="32.4" customHeight="1" x14ac:dyDescent="0.3">
      <c r="A288" s="1" t="s">
        <v>26433</v>
      </c>
      <c r="B288" s="1" t="s">
        <v>25861</v>
      </c>
      <c r="C288" s="1" t="s">
        <v>30483</v>
      </c>
      <c r="D288" s="1" t="s">
        <v>2050</v>
      </c>
      <c r="E288" s="1" t="s">
        <v>67</v>
      </c>
      <c r="F288" s="1" t="s">
        <v>68</v>
      </c>
      <c r="G288" s="1" t="s">
        <v>69</v>
      </c>
      <c r="H288" s="1" t="s">
        <v>77</v>
      </c>
      <c r="I288" s="1" t="s">
        <v>78</v>
      </c>
      <c r="J288" s="1" t="s">
        <v>24</v>
      </c>
      <c r="K288" s="1" t="s">
        <v>14</v>
      </c>
      <c r="L288" s="1">
        <v>1</v>
      </c>
      <c r="M288" s="1">
        <v>150</v>
      </c>
      <c r="N288" s="1">
        <v>15</v>
      </c>
      <c r="O288" s="1">
        <v>22.5</v>
      </c>
      <c r="P288" s="1">
        <v>40</v>
      </c>
      <c r="Q288" s="1">
        <v>167.5</v>
      </c>
      <c r="R288" s="1" t="s">
        <v>42</v>
      </c>
      <c r="S288" s="1" t="s">
        <v>26434</v>
      </c>
      <c r="T288" s="1">
        <f>Table5[[#This Row],[Unit_Price]]*Table5[[#This Row],[Quantity]]</f>
        <v>150</v>
      </c>
      <c r="U288" s="1">
        <f>(SUM(Table5[[#This Row],[Gross_Sales]],Table5[[#This Row],[Delivery_Fee]])-Table5[[#This Row],[Discount_Amount]])</f>
        <v>167.5</v>
      </c>
    </row>
    <row r="289" spans="1:21" ht="32.4" customHeight="1" x14ac:dyDescent="0.3">
      <c r="A289" s="1" t="s">
        <v>26435</v>
      </c>
      <c r="B289" s="1" t="s">
        <v>25861</v>
      </c>
      <c r="C289" s="1" t="s">
        <v>30483</v>
      </c>
      <c r="D289" s="1" t="s">
        <v>565</v>
      </c>
      <c r="E289" s="1" t="s">
        <v>8</v>
      </c>
      <c r="F289" s="1" t="s">
        <v>82</v>
      </c>
      <c r="G289" s="1" t="s">
        <v>83</v>
      </c>
      <c r="H289" s="1" t="s">
        <v>55</v>
      </c>
      <c r="I289" s="1" t="s">
        <v>56</v>
      </c>
      <c r="J289" s="1" t="s">
        <v>57</v>
      </c>
      <c r="K289" s="1" t="s">
        <v>14</v>
      </c>
      <c r="L289" s="1">
        <v>4</v>
      </c>
      <c r="M289" s="1">
        <v>180</v>
      </c>
      <c r="N289" s="1">
        <v>10</v>
      </c>
      <c r="O289" s="1">
        <v>72</v>
      </c>
      <c r="P289" s="1">
        <v>30</v>
      </c>
      <c r="Q289" s="1">
        <v>678</v>
      </c>
      <c r="R289" s="1" t="s">
        <v>15</v>
      </c>
      <c r="S289" s="1" t="s">
        <v>26436</v>
      </c>
      <c r="T289" s="1">
        <f>Table5[[#This Row],[Unit_Price]]*Table5[[#This Row],[Quantity]]</f>
        <v>720</v>
      </c>
      <c r="U289" s="1">
        <f>(SUM(Table5[[#This Row],[Gross_Sales]],Table5[[#This Row],[Delivery_Fee]])-Table5[[#This Row],[Discount_Amount]])</f>
        <v>678</v>
      </c>
    </row>
    <row r="290" spans="1:21" ht="32.4" customHeight="1" x14ac:dyDescent="0.3">
      <c r="A290" s="1" t="s">
        <v>26437</v>
      </c>
      <c r="B290" s="1" t="s">
        <v>25861</v>
      </c>
      <c r="C290" s="1" t="s">
        <v>30483</v>
      </c>
      <c r="D290" s="1" t="s">
        <v>1362</v>
      </c>
      <c r="E290" s="1" t="s">
        <v>19</v>
      </c>
      <c r="F290" s="1" t="s">
        <v>124</v>
      </c>
      <c r="G290" s="1" t="s">
        <v>125</v>
      </c>
      <c r="H290" s="1" t="s">
        <v>131</v>
      </c>
      <c r="I290" s="1" t="s">
        <v>132</v>
      </c>
      <c r="J290" s="1" t="s">
        <v>57</v>
      </c>
      <c r="K290" s="1" t="s">
        <v>25</v>
      </c>
      <c r="L290" s="1">
        <v>1</v>
      </c>
      <c r="M290" s="1">
        <v>220</v>
      </c>
      <c r="N290" s="1">
        <v>10</v>
      </c>
      <c r="O290" s="1">
        <v>22</v>
      </c>
      <c r="P290" s="1">
        <v>20</v>
      </c>
      <c r="Q290" s="1">
        <v>218</v>
      </c>
      <c r="R290" s="1" t="s">
        <v>42</v>
      </c>
      <c r="S290" s="1" t="s">
        <v>26438</v>
      </c>
      <c r="T290" s="1">
        <f>Table5[[#This Row],[Unit_Price]]*Table5[[#This Row],[Quantity]]</f>
        <v>220</v>
      </c>
      <c r="U290" s="1">
        <f>(SUM(Table5[[#This Row],[Gross_Sales]],Table5[[#This Row],[Delivery_Fee]])-Table5[[#This Row],[Discount_Amount]])</f>
        <v>218</v>
      </c>
    </row>
    <row r="291" spans="1:21" ht="32.4" customHeight="1" x14ac:dyDescent="0.3">
      <c r="A291" s="1" t="s">
        <v>26439</v>
      </c>
      <c r="B291" s="1" t="s">
        <v>25861</v>
      </c>
      <c r="C291" s="1" t="s">
        <v>30483</v>
      </c>
      <c r="D291" s="1" t="s">
        <v>1386</v>
      </c>
      <c r="E291" s="1" t="s">
        <v>19</v>
      </c>
      <c r="F291" s="1" t="s">
        <v>109</v>
      </c>
      <c r="G291" s="1" t="s">
        <v>110</v>
      </c>
      <c r="H291" s="1" t="s">
        <v>77</v>
      </c>
      <c r="I291" s="1" t="s">
        <v>78</v>
      </c>
      <c r="J291" s="1" t="s">
        <v>24</v>
      </c>
      <c r="K291" s="1" t="s">
        <v>14</v>
      </c>
      <c r="L291" s="1">
        <v>3</v>
      </c>
      <c r="M291" s="1">
        <v>150</v>
      </c>
      <c r="N291" s="1">
        <v>0</v>
      </c>
      <c r="O291" s="1">
        <v>0</v>
      </c>
      <c r="P291" s="1">
        <v>35</v>
      </c>
      <c r="Q291" s="1">
        <v>485</v>
      </c>
      <c r="R291" s="1" t="s">
        <v>42</v>
      </c>
      <c r="S291" s="1" t="s">
        <v>26440</v>
      </c>
      <c r="T291" s="1">
        <f>Table5[[#This Row],[Unit_Price]]*Table5[[#This Row],[Quantity]]</f>
        <v>450</v>
      </c>
      <c r="U291" s="1">
        <f>(SUM(Table5[[#This Row],[Gross_Sales]],Table5[[#This Row],[Delivery_Fee]])-Table5[[#This Row],[Discount_Amount]])</f>
        <v>485</v>
      </c>
    </row>
    <row r="292" spans="1:21" ht="32.4" customHeight="1" x14ac:dyDescent="0.3">
      <c r="A292" s="1" t="s">
        <v>26441</v>
      </c>
      <c r="B292" s="1" t="s">
        <v>25861</v>
      </c>
      <c r="C292" s="1" t="s">
        <v>30483</v>
      </c>
      <c r="D292" s="1" t="s">
        <v>2493</v>
      </c>
      <c r="E292" s="1" t="s">
        <v>30</v>
      </c>
      <c r="F292" s="1" t="s">
        <v>75</v>
      </c>
      <c r="G292" s="1" t="s">
        <v>76</v>
      </c>
      <c r="H292" s="1" t="s">
        <v>55</v>
      </c>
      <c r="I292" s="1" t="s">
        <v>56</v>
      </c>
      <c r="J292" s="1" t="s">
        <v>57</v>
      </c>
      <c r="K292" s="1" t="s">
        <v>14</v>
      </c>
      <c r="L292" s="1">
        <v>2</v>
      </c>
      <c r="M292" s="1">
        <v>180</v>
      </c>
      <c r="N292" s="1">
        <v>5</v>
      </c>
      <c r="O292" s="1">
        <v>18</v>
      </c>
      <c r="P292" s="1">
        <v>30</v>
      </c>
      <c r="Q292" s="1">
        <v>372</v>
      </c>
      <c r="R292" s="1" t="s">
        <v>63</v>
      </c>
      <c r="S292" s="1" t="s">
        <v>26442</v>
      </c>
      <c r="T292" s="1">
        <f>Table5[[#This Row],[Unit_Price]]*Table5[[#This Row],[Quantity]]</f>
        <v>360</v>
      </c>
      <c r="U292" s="1">
        <f>(SUM(Table5[[#This Row],[Gross_Sales]],Table5[[#This Row],[Delivery_Fee]])-Table5[[#This Row],[Discount_Amount]])</f>
        <v>372</v>
      </c>
    </row>
    <row r="293" spans="1:21" ht="32.4" customHeight="1" x14ac:dyDescent="0.3">
      <c r="A293" s="1" t="s">
        <v>26443</v>
      </c>
      <c r="B293" s="1" t="s">
        <v>25861</v>
      </c>
      <c r="C293" s="1" t="s">
        <v>30483</v>
      </c>
      <c r="D293" s="1" t="s">
        <v>1453</v>
      </c>
      <c r="E293" s="1" t="s">
        <v>67</v>
      </c>
      <c r="F293" s="1" t="s">
        <v>267</v>
      </c>
      <c r="G293" s="1" t="s">
        <v>268</v>
      </c>
      <c r="H293" s="1" t="s">
        <v>84</v>
      </c>
      <c r="I293" s="1" t="s">
        <v>85</v>
      </c>
      <c r="J293" s="1" t="s">
        <v>86</v>
      </c>
      <c r="K293" s="1" t="s">
        <v>14</v>
      </c>
      <c r="L293" s="1">
        <v>2</v>
      </c>
      <c r="M293" s="1">
        <v>100</v>
      </c>
      <c r="N293" s="1">
        <v>15</v>
      </c>
      <c r="O293" s="1">
        <v>30</v>
      </c>
      <c r="P293" s="1">
        <v>40</v>
      </c>
      <c r="Q293" s="1">
        <v>210</v>
      </c>
      <c r="R293" s="1" t="s">
        <v>63</v>
      </c>
      <c r="S293" s="1" t="s">
        <v>26444</v>
      </c>
      <c r="T293" s="1">
        <f>Table5[[#This Row],[Unit_Price]]*Table5[[#This Row],[Quantity]]</f>
        <v>200</v>
      </c>
      <c r="U293" s="1">
        <f>(SUM(Table5[[#This Row],[Gross_Sales]],Table5[[#This Row],[Delivery_Fee]])-Table5[[#This Row],[Discount_Amount]])</f>
        <v>210</v>
      </c>
    </row>
    <row r="294" spans="1:21" ht="32.4" customHeight="1" x14ac:dyDescent="0.3">
      <c r="A294" s="1" t="s">
        <v>26445</v>
      </c>
      <c r="B294" s="1" t="s">
        <v>25861</v>
      </c>
      <c r="C294" s="1" t="s">
        <v>30483</v>
      </c>
      <c r="D294" s="1" t="s">
        <v>529</v>
      </c>
      <c r="E294" s="1" t="s">
        <v>19</v>
      </c>
      <c r="F294" s="1" t="s">
        <v>109</v>
      </c>
      <c r="G294" s="1" t="s">
        <v>110</v>
      </c>
      <c r="H294" s="1" t="s">
        <v>70</v>
      </c>
      <c r="I294" s="1" t="s">
        <v>71</v>
      </c>
      <c r="J294" s="1" t="s">
        <v>13</v>
      </c>
      <c r="K294" s="1" t="s">
        <v>14</v>
      </c>
      <c r="L294" s="1">
        <v>4</v>
      </c>
      <c r="M294" s="1">
        <v>130</v>
      </c>
      <c r="N294" s="1">
        <v>5</v>
      </c>
      <c r="O294" s="1">
        <v>26</v>
      </c>
      <c r="P294" s="1">
        <v>25</v>
      </c>
      <c r="Q294" s="1">
        <v>519</v>
      </c>
      <c r="R294" s="1" t="s">
        <v>26</v>
      </c>
      <c r="S294" s="1" t="s">
        <v>26446</v>
      </c>
      <c r="T294" s="1">
        <f>Table5[[#This Row],[Unit_Price]]*Table5[[#This Row],[Quantity]]</f>
        <v>520</v>
      </c>
      <c r="U294" s="1">
        <f>(SUM(Table5[[#This Row],[Gross_Sales]],Table5[[#This Row],[Delivery_Fee]])-Table5[[#This Row],[Discount_Amount]])</f>
        <v>519</v>
      </c>
    </row>
    <row r="295" spans="1:21" ht="32.4" customHeight="1" x14ac:dyDescent="0.3">
      <c r="A295" s="1" t="s">
        <v>26447</v>
      </c>
      <c r="B295" s="1" t="s">
        <v>25861</v>
      </c>
      <c r="C295" s="1" t="s">
        <v>30483</v>
      </c>
      <c r="D295" s="1" t="s">
        <v>52</v>
      </c>
      <c r="E295" s="1" t="s">
        <v>19</v>
      </c>
      <c r="F295" s="1" t="s">
        <v>98</v>
      </c>
      <c r="G295" s="1" t="s">
        <v>99</v>
      </c>
      <c r="H295" s="1" t="s">
        <v>143</v>
      </c>
      <c r="I295" s="1" t="s">
        <v>144</v>
      </c>
      <c r="J295" s="1" t="s">
        <v>24</v>
      </c>
      <c r="K295" s="1" t="s">
        <v>14</v>
      </c>
      <c r="L295" s="1">
        <v>4</v>
      </c>
      <c r="M295" s="1">
        <v>160</v>
      </c>
      <c r="N295" s="1">
        <v>20</v>
      </c>
      <c r="O295" s="1">
        <v>128</v>
      </c>
      <c r="P295" s="1">
        <v>35</v>
      </c>
      <c r="Q295" s="1">
        <v>547</v>
      </c>
      <c r="R295" s="1" t="s">
        <v>36</v>
      </c>
      <c r="S295" s="1" t="s">
        <v>26448</v>
      </c>
      <c r="T295" s="1">
        <f>Table5[[#This Row],[Unit_Price]]*Table5[[#This Row],[Quantity]]</f>
        <v>640</v>
      </c>
      <c r="U295" s="1">
        <f>(SUM(Table5[[#This Row],[Gross_Sales]],Table5[[#This Row],[Delivery_Fee]])-Table5[[#This Row],[Discount_Amount]])</f>
        <v>547</v>
      </c>
    </row>
    <row r="296" spans="1:21" ht="32.4" customHeight="1" x14ac:dyDescent="0.3">
      <c r="A296" s="1" t="s">
        <v>26449</v>
      </c>
      <c r="B296" s="1" t="s">
        <v>25861</v>
      </c>
      <c r="C296" s="1" t="s">
        <v>30483</v>
      </c>
      <c r="D296" s="1" t="s">
        <v>1782</v>
      </c>
      <c r="E296" s="1" t="s">
        <v>67</v>
      </c>
      <c r="F296" s="1" t="s">
        <v>267</v>
      </c>
      <c r="G296" s="1" t="s">
        <v>268</v>
      </c>
      <c r="H296" s="1" t="s">
        <v>55</v>
      </c>
      <c r="I296" s="1" t="s">
        <v>56</v>
      </c>
      <c r="J296" s="1" t="s">
        <v>57</v>
      </c>
      <c r="K296" s="1" t="s">
        <v>14</v>
      </c>
      <c r="L296" s="1">
        <v>2</v>
      </c>
      <c r="M296" s="1">
        <v>180</v>
      </c>
      <c r="N296" s="1">
        <v>0</v>
      </c>
      <c r="O296" s="1">
        <v>0</v>
      </c>
      <c r="P296" s="1">
        <v>35</v>
      </c>
      <c r="Q296" s="1">
        <v>395</v>
      </c>
      <c r="R296" s="1" t="s">
        <v>63</v>
      </c>
      <c r="S296" s="1" t="s">
        <v>26450</v>
      </c>
      <c r="T296" s="1">
        <f>Table5[[#This Row],[Unit_Price]]*Table5[[#This Row],[Quantity]]</f>
        <v>360</v>
      </c>
      <c r="U296" s="1">
        <f>(SUM(Table5[[#This Row],[Gross_Sales]],Table5[[#This Row],[Delivery_Fee]])-Table5[[#This Row],[Discount_Amount]])</f>
        <v>395</v>
      </c>
    </row>
    <row r="297" spans="1:21" ht="32.4" customHeight="1" x14ac:dyDescent="0.3">
      <c r="A297" s="1" t="s">
        <v>26451</v>
      </c>
      <c r="B297" s="1" t="s">
        <v>25861</v>
      </c>
      <c r="C297" s="1" t="s">
        <v>30483</v>
      </c>
      <c r="D297" s="1" t="s">
        <v>298</v>
      </c>
      <c r="E297" s="1" t="s">
        <v>8</v>
      </c>
      <c r="F297" s="1" t="s">
        <v>9</v>
      </c>
      <c r="G297" s="1" t="s">
        <v>10</v>
      </c>
      <c r="H297" s="1" t="s">
        <v>40</v>
      </c>
      <c r="I297" s="1" t="s">
        <v>41</v>
      </c>
      <c r="J297" s="1" t="s">
        <v>13</v>
      </c>
      <c r="K297" s="1" t="s">
        <v>25</v>
      </c>
      <c r="L297" s="1">
        <v>1</v>
      </c>
      <c r="M297" s="1">
        <v>170</v>
      </c>
      <c r="N297" s="1">
        <v>5</v>
      </c>
      <c r="O297" s="1">
        <v>8.5</v>
      </c>
      <c r="P297" s="1">
        <v>25</v>
      </c>
      <c r="Q297" s="1">
        <v>186.5</v>
      </c>
      <c r="R297" s="1" t="s">
        <v>15</v>
      </c>
      <c r="S297" s="1" t="s">
        <v>26452</v>
      </c>
      <c r="T297" s="1">
        <f>Table5[[#This Row],[Unit_Price]]*Table5[[#This Row],[Quantity]]</f>
        <v>170</v>
      </c>
      <c r="U297" s="1">
        <f>(SUM(Table5[[#This Row],[Gross_Sales]],Table5[[#This Row],[Delivery_Fee]])-Table5[[#This Row],[Discount_Amount]])</f>
        <v>186.5</v>
      </c>
    </row>
    <row r="298" spans="1:21" ht="32.4" customHeight="1" x14ac:dyDescent="0.3">
      <c r="A298" s="1" t="s">
        <v>26453</v>
      </c>
      <c r="B298" s="1" t="s">
        <v>25861</v>
      </c>
      <c r="C298" s="1" t="s">
        <v>30483</v>
      </c>
      <c r="D298" s="1" t="s">
        <v>666</v>
      </c>
      <c r="E298" s="1" t="s">
        <v>19</v>
      </c>
      <c r="F298" s="1" t="s">
        <v>124</v>
      </c>
      <c r="G298" s="1" t="s">
        <v>125</v>
      </c>
      <c r="H298" s="1" t="s">
        <v>84</v>
      </c>
      <c r="I298" s="1" t="s">
        <v>85</v>
      </c>
      <c r="J298" s="1" t="s">
        <v>86</v>
      </c>
      <c r="K298" s="1" t="s">
        <v>14</v>
      </c>
      <c r="L298" s="1">
        <v>3</v>
      </c>
      <c r="M298" s="1">
        <v>100</v>
      </c>
      <c r="N298" s="1">
        <v>20</v>
      </c>
      <c r="O298" s="1">
        <v>60</v>
      </c>
      <c r="P298" s="1">
        <v>30</v>
      </c>
      <c r="Q298" s="1">
        <v>270</v>
      </c>
      <c r="R298" s="1" t="s">
        <v>26</v>
      </c>
      <c r="S298" s="1" t="s">
        <v>26454</v>
      </c>
      <c r="T298" s="1">
        <f>Table5[[#This Row],[Unit_Price]]*Table5[[#This Row],[Quantity]]</f>
        <v>300</v>
      </c>
      <c r="U298" s="1">
        <f>(SUM(Table5[[#This Row],[Gross_Sales]],Table5[[#This Row],[Delivery_Fee]])-Table5[[#This Row],[Discount_Amount]])</f>
        <v>270</v>
      </c>
    </row>
    <row r="299" spans="1:21" ht="32.4" customHeight="1" x14ac:dyDescent="0.3">
      <c r="A299" s="1" t="s">
        <v>26455</v>
      </c>
      <c r="B299" s="1" t="s">
        <v>25861</v>
      </c>
      <c r="C299" s="1" t="s">
        <v>30483</v>
      </c>
      <c r="D299" s="1" t="s">
        <v>412</v>
      </c>
      <c r="E299" s="1" t="s">
        <v>67</v>
      </c>
      <c r="F299" s="1" t="s">
        <v>68</v>
      </c>
      <c r="G299" s="1" t="s">
        <v>69</v>
      </c>
      <c r="H299" s="1" t="s">
        <v>22</v>
      </c>
      <c r="I299" s="1" t="s">
        <v>23</v>
      </c>
      <c r="J299" s="1" t="s">
        <v>24</v>
      </c>
      <c r="K299" s="1" t="s">
        <v>25</v>
      </c>
      <c r="L299" s="1">
        <v>4</v>
      </c>
      <c r="M299" s="1">
        <v>180</v>
      </c>
      <c r="N299" s="1">
        <v>0</v>
      </c>
      <c r="O299" s="1">
        <v>0</v>
      </c>
      <c r="P299" s="1">
        <v>30</v>
      </c>
      <c r="Q299" s="1">
        <v>750</v>
      </c>
      <c r="R299" s="1" t="s">
        <v>36</v>
      </c>
      <c r="S299" s="1" t="s">
        <v>26456</v>
      </c>
      <c r="T299" s="1">
        <f>Table5[[#This Row],[Unit_Price]]*Table5[[#This Row],[Quantity]]</f>
        <v>720</v>
      </c>
      <c r="U299" s="1">
        <f>(SUM(Table5[[#This Row],[Gross_Sales]],Table5[[#This Row],[Delivery_Fee]])-Table5[[#This Row],[Discount_Amount]])</f>
        <v>750</v>
      </c>
    </row>
    <row r="300" spans="1:21" ht="32.4" customHeight="1" x14ac:dyDescent="0.3">
      <c r="A300" s="1" t="s">
        <v>26457</v>
      </c>
      <c r="B300" s="1" t="s">
        <v>25861</v>
      </c>
      <c r="C300" s="1" t="s">
        <v>30483</v>
      </c>
      <c r="D300" s="1" t="s">
        <v>178</v>
      </c>
      <c r="E300" s="1" t="s">
        <v>30</v>
      </c>
      <c r="F300" s="1" t="s">
        <v>339</v>
      </c>
      <c r="G300" s="1" t="s">
        <v>340</v>
      </c>
      <c r="H300" s="1" t="s">
        <v>288</v>
      </c>
      <c r="I300" s="1" t="s">
        <v>289</v>
      </c>
      <c r="J300" s="1" t="s">
        <v>86</v>
      </c>
      <c r="K300" s="1" t="s">
        <v>14</v>
      </c>
      <c r="L300" s="1">
        <v>1</v>
      </c>
      <c r="M300" s="1">
        <v>80</v>
      </c>
      <c r="N300" s="1">
        <v>10</v>
      </c>
      <c r="O300" s="1">
        <v>8</v>
      </c>
      <c r="P300" s="1">
        <v>35</v>
      </c>
      <c r="Q300" s="1">
        <v>107</v>
      </c>
      <c r="R300" s="1" t="s">
        <v>36</v>
      </c>
      <c r="S300" s="1" t="s">
        <v>26458</v>
      </c>
      <c r="T300" s="1">
        <f>Table5[[#This Row],[Unit_Price]]*Table5[[#This Row],[Quantity]]</f>
        <v>80</v>
      </c>
      <c r="U300" s="1">
        <f>(SUM(Table5[[#This Row],[Gross_Sales]],Table5[[#This Row],[Delivery_Fee]])-Table5[[#This Row],[Discount_Amount]])</f>
        <v>107</v>
      </c>
    </row>
    <row r="301" spans="1:21" ht="32.4" customHeight="1" x14ac:dyDescent="0.3">
      <c r="A301" s="1" t="s">
        <v>26459</v>
      </c>
      <c r="B301" s="1" t="s">
        <v>25861</v>
      </c>
      <c r="C301" s="1" t="s">
        <v>30483</v>
      </c>
      <c r="D301" s="1" t="s">
        <v>658</v>
      </c>
      <c r="E301" s="1" t="s">
        <v>8</v>
      </c>
      <c r="F301" s="1" t="s">
        <v>151</v>
      </c>
      <c r="G301" s="1" t="s">
        <v>152</v>
      </c>
      <c r="H301" s="1" t="s">
        <v>40</v>
      </c>
      <c r="I301" s="1" t="s">
        <v>41</v>
      </c>
      <c r="J301" s="1" t="s">
        <v>13</v>
      </c>
      <c r="K301" s="1" t="s">
        <v>25</v>
      </c>
      <c r="L301" s="1">
        <v>4</v>
      </c>
      <c r="M301" s="1">
        <v>170</v>
      </c>
      <c r="N301" s="1">
        <v>5</v>
      </c>
      <c r="O301" s="1">
        <v>34</v>
      </c>
      <c r="P301" s="1">
        <v>30</v>
      </c>
      <c r="Q301" s="1">
        <v>676</v>
      </c>
      <c r="R301" s="1" t="s">
        <v>36</v>
      </c>
      <c r="S301" s="1" t="s">
        <v>26460</v>
      </c>
      <c r="T301" s="1">
        <f>Table5[[#This Row],[Unit_Price]]*Table5[[#This Row],[Quantity]]</f>
        <v>680</v>
      </c>
      <c r="U301" s="1">
        <f>(SUM(Table5[[#This Row],[Gross_Sales]],Table5[[#This Row],[Delivery_Fee]])-Table5[[#This Row],[Discount_Amount]])</f>
        <v>676</v>
      </c>
    </row>
    <row r="302" spans="1:21" ht="32.4" customHeight="1" x14ac:dyDescent="0.3">
      <c r="A302" s="1" t="s">
        <v>26461</v>
      </c>
      <c r="B302" s="1" t="s">
        <v>25861</v>
      </c>
      <c r="C302" s="1" t="s">
        <v>30483</v>
      </c>
      <c r="D302" s="1" t="s">
        <v>387</v>
      </c>
      <c r="E302" s="1" t="s">
        <v>19</v>
      </c>
      <c r="F302" s="1" t="s">
        <v>109</v>
      </c>
      <c r="G302" s="1" t="s">
        <v>110</v>
      </c>
      <c r="H302" s="1" t="s">
        <v>77</v>
      </c>
      <c r="I302" s="1" t="s">
        <v>78</v>
      </c>
      <c r="J302" s="1" t="s">
        <v>24</v>
      </c>
      <c r="K302" s="1" t="s">
        <v>14</v>
      </c>
      <c r="L302" s="1">
        <v>2</v>
      </c>
      <c r="M302" s="1">
        <v>150</v>
      </c>
      <c r="N302" s="1">
        <v>20</v>
      </c>
      <c r="O302" s="1">
        <v>60</v>
      </c>
      <c r="P302" s="1">
        <v>35</v>
      </c>
      <c r="Q302" s="1">
        <v>275</v>
      </c>
      <c r="R302" s="1" t="s">
        <v>36</v>
      </c>
      <c r="S302" s="1" t="s">
        <v>26462</v>
      </c>
      <c r="T302" s="1">
        <f>Table5[[#This Row],[Unit_Price]]*Table5[[#This Row],[Quantity]]</f>
        <v>300</v>
      </c>
      <c r="U302" s="1">
        <f>(SUM(Table5[[#This Row],[Gross_Sales]],Table5[[#This Row],[Delivery_Fee]])-Table5[[#This Row],[Discount_Amount]])</f>
        <v>275</v>
      </c>
    </row>
    <row r="303" spans="1:21" ht="32.4" customHeight="1" x14ac:dyDescent="0.3">
      <c r="A303" s="1" t="s">
        <v>26463</v>
      </c>
      <c r="B303" s="1" t="s">
        <v>25861</v>
      </c>
      <c r="C303" s="1" t="s">
        <v>30483</v>
      </c>
      <c r="D303" s="1" t="s">
        <v>568</v>
      </c>
      <c r="E303" s="1" t="s">
        <v>30</v>
      </c>
      <c r="F303" s="1" t="s">
        <v>339</v>
      </c>
      <c r="G303" s="1" t="s">
        <v>340</v>
      </c>
      <c r="H303" s="1" t="s">
        <v>77</v>
      </c>
      <c r="I303" s="1" t="s">
        <v>78</v>
      </c>
      <c r="J303" s="1" t="s">
        <v>24</v>
      </c>
      <c r="K303" s="1" t="s">
        <v>14</v>
      </c>
      <c r="L303" s="1">
        <v>1</v>
      </c>
      <c r="M303" s="1">
        <v>150</v>
      </c>
      <c r="N303" s="1">
        <v>10</v>
      </c>
      <c r="O303" s="1">
        <v>15</v>
      </c>
      <c r="P303" s="1">
        <v>20</v>
      </c>
      <c r="Q303" s="1">
        <v>155</v>
      </c>
      <c r="R303" s="1" t="s">
        <v>26</v>
      </c>
      <c r="S303" s="1" t="s">
        <v>26464</v>
      </c>
      <c r="T303" s="1">
        <f>Table5[[#This Row],[Unit_Price]]*Table5[[#This Row],[Quantity]]</f>
        <v>150</v>
      </c>
      <c r="U303" s="1">
        <f>(SUM(Table5[[#This Row],[Gross_Sales]],Table5[[#This Row],[Delivery_Fee]])-Table5[[#This Row],[Discount_Amount]])</f>
        <v>155</v>
      </c>
    </row>
    <row r="304" spans="1:21" ht="32.4" customHeight="1" x14ac:dyDescent="0.3">
      <c r="A304" s="1" t="s">
        <v>26465</v>
      </c>
      <c r="B304" s="1" t="s">
        <v>25861</v>
      </c>
      <c r="C304" s="1" t="s">
        <v>30483</v>
      </c>
      <c r="D304" s="1" t="s">
        <v>1271</v>
      </c>
      <c r="E304" s="1" t="s">
        <v>8</v>
      </c>
      <c r="F304" s="1" t="s">
        <v>46</v>
      </c>
      <c r="G304" s="1" t="s">
        <v>47</v>
      </c>
      <c r="H304" s="1" t="s">
        <v>77</v>
      </c>
      <c r="I304" s="1" t="s">
        <v>78</v>
      </c>
      <c r="J304" s="1" t="s">
        <v>24</v>
      </c>
      <c r="K304" s="1" t="s">
        <v>14</v>
      </c>
      <c r="L304" s="1">
        <v>3</v>
      </c>
      <c r="M304" s="1">
        <v>150</v>
      </c>
      <c r="N304" s="1">
        <v>15</v>
      </c>
      <c r="O304" s="1">
        <v>67.5</v>
      </c>
      <c r="P304" s="1">
        <v>40</v>
      </c>
      <c r="Q304" s="1">
        <v>422.5</v>
      </c>
      <c r="R304" s="1" t="s">
        <v>36</v>
      </c>
      <c r="S304" s="1" t="s">
        <v>26466</v>
      </c>
      <c r="T304" s="1">
        <f>Table5[[#This Row],[Unit_Price]]*Table5[[#This Row],[Quantity]]</f>
        <v>450</v>
      </c>
      <c r="U304" s="1">
        <f>(SUM(Table5[[#This Row],[Gross_Sales]],Table5[[#This Row],[Delivery_Fee]])-Table5[[#This Row],[Discount_Amount]])</f>
        <v>422.5</v>
      </c>
    </row>
    <row r="305" spans="1:21" ht="32.4" customHeight="1" x14ac:dyDescent="0.3">
      <c r="A305" s="1" t="s">
        <v>26467</v>
      </c>
      <c r="B305" s="1" t="s">
        <v>25861</v>
      </c>
      <c r="C305" s="1" t="s">
        <v>30483</v>
      </c>
      <c r="D305" s="1" t="s">
        <v>1843</v>
      </c>
      <c r="E305" s="1" t="s">
        <v>30</v>
      </c>
      <c r="F305" s="1" t="s">
        <v>187</v>
      </c>
      <c r="G305" s="1" t="s">
        <v>188</v>
      </c>
      <c r="H305" s="1" t="s">
        <v>70</v>
      </c>
      <c r="I305" s="1" t="s">
        <v>71</v>
      </c>
      <c r="J305" s="1" t="s">
        <v>13</v>
      </c>
      <c r="K305" s="1" t="s">
        <v>14</v>
      </c>
      <c r="L305" s="1">
        <v>4</v>
      </c>
      <c r="M305" s="1">
        <v>130</v>
      </c>
      <c r="N305" s="1">
        <v>10</v>
      </c>
      <c r="O305" s="1">
        <v>52</v>
      </c>
      <c r="P305" s="1">
        <v>25</v>
      </c>
      <c r="Q305" s="1">
        <v>493</v>
      </c>
      <c r="R305" s="1" t="s">
        <v>26</v>
      </c>
      <c r="S305" s="1" t="s">
        <v>26468</v>
      </c>
      <c r="T305" s="1">
        <f>Table5[[#This Row],[Unit_Price]]*Table5[[#This Row],[Quantity]]</f>
        <v>520</v>
      </c>
      <c r="U305" s="1">
        <f>(SUM(Table5[[#This Row],[Gross_Sales]],Table5[[#This Row],[Delivery_Fee]])-Table5[[#This Row],[Discount_Amount]])</f>
        <v>493</v>
      </c>
    </row>
    <row r="306" spans="1:21" ht="32.4" customHeight="1" x14ac:dyDescent="0.3">
      <c r="A306" s="1" t="s">
        <v>26469</v>
      </c>
      <c r="B306" s="1" t="s">
        <v>25861</v>
      </c>
      <c r="C306" s="1" t="s">
        <v>30483</v>
      </c>
      <c r="D306" s="1" t="s">
        <v>1150</v>
      </c>
      <c r="E306" s="1" t="s">
        <v>30</v>
      </c>
      <c r="F306" s="1" t="s">
        <v>339</v>
      </c>
      <c r="G306" s="1" t="s">
        <v>340</v>
      </c>
      <c r="H306" s="1" t="s">
        <v>116</v>
      </c>
      <c r="I306" s="1" t="s">
        <v>117</v>
      </c>
      <c r="J306" s="1" t="s">
        <v>35</v>
      </c>
      <c r="K306" s="1" t="s">
        <v>14</v>
      </c>
      <c r="L306" s="1">
        <v>2</v>
      </c>
      <c r="M306" s="1">
        <v>210</v>
      </c>
      <c r="N306" s="1">
        <v>10</v>
      </c>
      <c r="O306" s="1">
        <v>42</v>
      </c>
      <c r="P306" s="1">
        <v>25</v>
      </c>
      <c r="Q306" s="1">
        <v>403</v>
      </c>
      <c r="R306" s="1" t="s">
        <v>15</v>
      </c>
      <c r="S306" s="1" t="s">
        <v>26470</v>
      </c>
      <c r="T306" s="1">
        <f>Table5[[#This Row],[Unit_Price]]*Table5[[#This Row],[Quantity]]</f>
        <v>420</v>
      </c>
      <c r="U306" s="1">
        <f>(SUM(Table5[[#This Row],[Gross_Sales]],Table5[[#This Row],[Delivery_Fee]])-Table5[[#This Row],[Discount_Amount]])</f>
        <v>403</v>
      </c>
    </row>
    <row r="307" spans="1:21" ht="32.4" customHeight="1" x14ac:dyDescent="0.3">
      <c r="A307" s="1" t="s">
        <v>26471</v>
      </c>
      <c r="B307" s="1" t="s">
        <v>25861</v>
      </c>
      <c r="C307" s="1" t="s">
        <v>30483</v>
      </c>
      <c r="D307" s="1" t="s">
        <v>1166</v>
      </c>
      <c r="E307" s="1" t="s">
        <v>19</v>
      </c>
      <c r="F307" s="1" t="s">
        <v>141</v>
      </c>
      <c r="G307" s="1" t="s">
        <v>142</v>
      </c>
      <c r="H307" s="1" t="s">
        <v>111</v>
      </c>
      <c r="I307" s="1" t="s">
        <v>112</v>
      </c>
      <c r="J307" s="1" t="s">
        <v>13</v>
      </c>
      <c r="K307" s="1" t="s">
        <v>25</v>
      </c>
      <c r="L307" s="1">
        <v>3</v>
      </c>
      <c r="M307" s="1">
        <v>280</v>
      </c>
      <c r="N307" s="1">
        <v>5</v>
      </c>
      <c r="O307" s="1">
        <v>42</v>
      </c>
      <c r="P307" s="1">
        <v>40</v>
      </c>
      <c r="Q307" s="1">
        <v>838</v>
      </c>
      <c r="R307" s="1" t="s">
        <v>36</v>
      </c>
      <c r="S307" s="1" t="s">
        <v>26472</v>
      </c>
      <c r="T307" s="1">
        <f>Table5[[#This Row],[Unit_Price]]*Table5[[#This Row],[Quantity]]</f>
        <v>840</v>
      </c>
      <c r="U307" s="1">
        <f>(SUM(Table5[[#This Row],[Gross_Sales]],Table5[[#This Row],[Delivery_Fee]])-Table5[[#This Row],[Discount_Amount]])</f>
        <v>838</v>
      </c>
    </row>
    <row r="308" spans="1:21" ht="32.4" customHeight="1" x14ac:dyDescent="0.3">
      <c r="A308" s="1" t="s">
        <v>26473</v>
      </c>
      <c r="B308" s="1" t="s">
        <v>25861</v>
      </c>
      <c r="C308" s="1" t="s">
        <v>30483</v>
      </c>
      <c r="D308" s="1" t="s">
        <v>851</v>
      </c>
      <c r="E308" s="1" t="s">
        <v>30</v>
      </c>
      <c r="F308" s="1" t="s">
        <v>31</v>
      </c>
      <c r="G308" s="1" t="s">
        <v>32</v>
      </c>
      <c r="H308" s="1" t="s">
        <v>40</v>
      </c>
      <c r="I308" s="1" t="s">
        <v>41</v>
      </c>
      <c r="J308" s="1" t="s">
        <v>13</v>
      </c>
      <c r="K308" s="1" t="s">
        <v>25</v>
      </c>
      <c r="L308" s="1">
        <v>3</v>
      </c>
      <c r="M308" s="1">
        <v>170</v>
      </c>
      <c r="N308" s="1">
        <v>0</v>
      </c>
      <c r="O308" s="1">
        <v>0</v>
      </c>
      <c r="P308" s="1">
        <v>20</v>
      </c>
      <c r="Q308" s="1">
        <v>530</v>
      </c>
      <c r="R308" s="1" t="s">
        <v>42</v>
      </c>
      <c r="S308" s="1" t="s">
        <v>26474</v>
      </c>
      <c r="T308" s="1">
        <f>Table5[[#This Row],[Unit_Price]]*Table5[[#This Row],[Quantity]]</f>
        <v>510</v>
      </c>
      <c r="U308" s="1">
        <f>(SUM(Table5[[#This Row],[Gross_Sales]],Table5[[#This Row],[Delivery_Fee]])-Table5[[#This Row],[Discount_Amount]])</f>
        <v>530</v>
      </c>
    </row>
    <row r="309" spans="1:21" ht="32.4" customHeight="1" x14ac:dyDescent="0.3">
      <c r="A309" s="1" t="s">
        <v>26475</v>
      </c>
      <c r="B309" s="1" t="s">
        <v>25861</v>
      </c>
      <c r="C309" s="1" t="s">
        <v>30483</v>
      </c>
      <c r="D309" s="1" t="s">
        <v>115</v>
      </c>
      <c r="E309" s="1" t="s">
        <v>30</v>
      </c>
      <c r="F309" s="1" t="s">
        <v>187</v>
      </c>
      <c r="G309" s="1" t="s">
        <v>188</v>
      </c>
      <c r="H309" s="1" t="s">
        <v>33</v>
      </c>
      <c r="I309" s="1" t="s">
        <v>34</v>
      </c>
      <c r="J309" s="1" t="s">
        <v>35</v>
      </c>
      <c r="K309" s="1" t="s">
        <v>25</v>
      </c>
      <c r="L309" s="1">
        <v>2</v>
      </c>
      <c r="M309" s="1">
        <v>240</v>
      </c>
      <c r="N309" s="1">
        <v>15</v>
      </c>
      <c r="O309" s="1">
        <v>72</v>
      </c>
      <c r="P309" s="1">
        <v>20</v>
      </c>
      <c r="Q309" s="1">
        <v>428</v>
      </c>
      <c r="R309" s="1" t="s">
        <v>26</v>
      </c>
      <c r="S309" s="1" t="s">
        <v>26476</v>
      </c>
      <c r="T309" s="1">
        <f>Table5[[#This Row],[Unit_Price]]*Table5[[#This Row],[Quantity]]</f>
        <v>480</v>
      </c>
      <c r="U309" s="1">
        <f>(SUM(Table5[[#This Row],[Gross_Sales]],Table5[[#This Row],[Delivery_Fee]])-Table5[[#This Row],[Discount_Amount]])</f>
        <v>428</v>
      </c>
    </row>
    <row r="310" spans="1:21" ht="32.4" customHeight="1" x14ac:dyDescent="0.3">
      <c r="A310" s="1" t="s">
        <v>26477</v>
      </c>
      <c r="B310" s="1" t="s">
        <v>25861</v>
      </c>
      <c r="C310" s="1" t="s">
        <v>30483</v>
      </c>
      <c r="D310" s="1" t="s">
        <v>521</v>
      </c>
      <c r="E310" s="1" t="s">
        <v>67</v>
      </c>
      <c r="F310" s="1" t="s">
        <v>82</v>
      </c>
      <c r="G310" s="1" t="s">
        <v>83</v>
      </c>
      <c r="H310" s="1" t="s">
        <v>111</v>
      </c>
      <c r="I310" s="1" t="s">
        <v>112</v>
      </c>
      <c r="J310" s="1" t="s">
        <v>13</v>
      </c>
      <c r="K310" s="1" t="s">
        <v>25</v>
      </c>
      <c r="L310" s="1">
        <v>3</v>
      </c>
      <c r="M310" s="1">
        <v>280</v>
      </c>
      <c r="N310" s="1">
        <v>5</v>
      </c>
      <c r="O310" s="1">
        <v>42</v>
      </c>
      <c r="P310" s="1">
        <v>20</v>
      </c>
      <c r="Q310" s="1">
        <v>818</v>
      </c>
      <c r="R310" s="1" t="s">
        <v>15</v>
      </c>
      <c r="S310" s="1" t="s">
        <v>26478</v>
      </c>
      <c r="T310" s="1">
        <f>Table5[[#This Row],[Unit_Price]]*Table5[[#This Row],[Quantity]]</f>
        <v>840</v>
      </c>
      <c r="U310" s="1">
        <f>(SUM(Table5[[#This Row],[Gross_Sales]],Table5[[#This Row],[Delivery_Fee]])-Table5[[#This Row],[Discount_Amount]])</f>
        <v>818</v>
      </c>
    </row>
    <row r="311" spans="1:21" ht="32.4" customHeight="1" x14ac:dyDescent="0.3">
      <c r="A311" s="1" t="s">
        <v>26479</v>
      </c>
      <c r="B311" s="1" t="s">
        <v>25861</v>
      </c>
      <c r="C311" s="1" t="s">
        <v>30483</v>
      </c>
      <c r="D311" s="1" t="s">
        <v>1373</v>
      </c>
      <c r="E311" s="1" t="s">
        <v>30</v>
      </c>
      <c r="F311" s="1" t="s">
        <v>187</v>
      </c>
      <c r="G311" s="1" t="s">
        <v>188</v>
      </c>
      <c r="H311" s="1" t="s">
        <v>70</v>
      </c>
      <c r="I311" s="1" t="s">
        <v>71</v>
      </c>
      <c r="J311" s="1" t="s">
        <v>13</v>
      </c>
      <c r="K311" s="1" t="s">
        <v>14</v>
      </c>
      <c r="L311" s="1">
        <v>2</v>
      </c>
      <c r="M311" s="1">
        <v>130</v>
      </c>
      <c r="N311" s="1">
        <v>15</v>
      </c>
      <c r="O311" s="1">
        <v>39</v>
      </c>
      <c r="P311" s="1">
        <v>35</v>
      </c>
      <c r="Q311" s="1">
        <v>256</v>
      </c>
      <c r="R311" s="1" t="s">
        <v>36</v>
      </c>
      <c r="S311" s="1" t="s">
        <v>26480</v>
      </c>
      <c r="T311" s="1">
        <f>Table5[[#This Row],[Unit_Price]]*Table5[[#This Row],[Quantity]]</f>
        <v>260</v>
      </c>
      <c r="U311" s="1">
        <f>(SUM(Table5[[#This Row],[Gross_Sales]],Table5[[#This Row],[Delivery_Fee]])-Table5[[#This Row],[Discount_Amount]])</f>
        <v>256</v>
      </c>
    </row>
    <row r="312" spans="1:21" ht="32.4" customHeight="1" x14ac:dyDescent="0.3">
      <c r="A312" s="1" t="s">
        <v>26481</v>
      </c>
      <c r="B312" s="1" t="s">
        <v>25861</v>
      </c>
      <c r="C312" s="1" t="s">
        <v>30483</v>
      </c>
      <c r="D312" s="1" t="s">
        <v>600</v>
      </c>
      <c r="E312" s="1" t="s">
        <v>8</v>
      </c>
      <c r="F312" s="1" t="s">
        <v>109</v>
      </c>
      <c r="G312" s="1" t="s">
        <v>110</v>
      </c>
      <c r="H312" s="1" t="s">
        <v>61</v>
      </c>
      <c r="I312" s="1" t="s">
        <v>62</v>
      </c>
      <c r="J312" s="1" t="s">
        <v>24</v>
      </c>
      <c r="K312" s="1" t="s">
        <v>25</v>
      </c>
      <c r="L312" s="1">
        <v>2</v>
      </c>
      <c r="M312" s="1">
        <v>190</v>
      </c>
      <c r="N312" s="1">
        <v>20</v>
      </c>
      <c r="O312" s="1">
        <v>76</v>
      </c>
      <c r="P312" s="1">
        <v>30</v>
      </c>
      <c r="Q312" s="1">
        <v>334</v>
      </c>
      <c r="R312" s="1" t="s">
        <v>15</v>
      </c>
      <c r="S312" s="1" t="s">
        <v>26482</v>
      </c>
      <c r="T312" s="1">
        <f>Table5[[#This Row],[Unit_Price]]*Table5[[#This Row],[Quantity]]</f>
        <v>380</v>
      </c>
      <c r="U312" s="1">
        <f>(SUM(Table5[[#This Row],[Gross_Sales]],Table5[[#This Row],[Delivery_Fee]])-Table5[[#This Row],[Discount_Amount]])</f>
        <v>334</v>
      </c>
    </row>
    <row r="313" spans="1:21" ht="32.4" customHeight="1" x14ac:dyDescent="0.3">
      <c r="A313" s="1" t="s">
        <v>26483</v>
      </c>
      <c r="B313" s="1" t="s">
        <v>25861</v>
      </c>
      <c r="C313" s="1" t="s">
        <v>30483</v>
      </c>
      <c r="D313" s="1" t="s">
        <v>471</v>
      </c>
      <c r="E313" s="1" t="s">
        <v>8</v>
      </c>
      <c r="F313" s="1" t="s">
        <v>151</v>
      </c>
      <c r="G313" s="1" t="s">
        <v>152</v>
      </c>
      <c r="H313" s="1" t="s">
        <v>77</v>
      </c>
      <c r="I313" s="1" t="s">
        <v>78</v>
      </c>
      <c r="J313" s="1" t="s">
        <v>24</v>
      </c>
      <c r="K313" s="1" t="s">
        <v>14</v>
      </c>
      <c r="L313" s="1">
        <v>2</v>
      </c>
      <c r="M313" s="1">
        <v>150</v>
      </c>
      <c r="N313" s="1">
        <v>5</v>
      </c>
      <c r="O313" s="1">
        <v>15</v>
      </c>
      <c r="P313" s="1">
        <v>20</v>
      </c>
      <c r="Q313" s="1">
        <v>305</v>
      </c>
      <c r="R313" s="1" t="s">
        <v>36</v>
      </c>
      <c r="S313" s="1" t="s">
        <v>26484</v>
      </c>
      <c r="T313" s="1">
        <f>Table5[[#This Row],[Unit_Price]]*Table5[[#This Row],[Quantity]]</f>
        <v>300</v>
      </c>
      <c r="U313" s="1">
        <f>(SUM(Table5[[#This Row],[Gross_Sales]],Table5[[#This Row],[Delivery_Fee]])-Table5[[#This Row],[Discount_Amount]])</f>
        <v>305</v>
      </c>
    </row>
    <row r="314" spans="1:21" ht="32.4" customHeight="1" x14ac:dyDescent="0.3">
      <c r="A314" s="1" t="s">
        <v>26485</v>
      </c>
      <c r="B314" s="1" t="s">
        <v>25861</v>
      </c>
      <c r="C314" s="1" t="s">
        <v>30483</v>
      </c>
      <c r="D314" s="1" t="s">
        <v>1006</v>
      </c>
      <c r="E314" s="1" t="s">
        <v>19</v>
      </c>
      <c r="F314" s="1" t="s">
        <v>53</v>
      </c>
      <c r="G314" s="1" t="s">
        <v>54</v>
      </c>
      <c r="H314" s="1" t="s">
        <v>143</v>
      </c>
      <c r="I314" s="1" t="s">
        <v>144</v>
      </c>
      <c r="J314" s="1" t="s">
        <v>24</v>
      </c>
      <c r="K314" s="1" t="s">
        <v>14</v>
      </c>
      <c r="L314" s="1">
        <v>1</v>
      </c>
      <c r="M314" s="1">
        <v>160</v>
      </c>
      <c r="N314" s="1">
        <v>10</v>
      </c>
      <c r="O314" s="1">
        <v>16</v>
      </c>
      <c r="P314" s="1">
        <v>20</v>
      </c>
      <c r="Q314" s="1">
        <v>164</v>
      </c>
      <c r="R314" s="1" t="s">
        <v>26</v>
      </c>
      <c r="S314" s="1" t="s">
        <v>26486</v>
      </c>
      <c r="T314" s="1">
        <f>Table5[[#This Row],[Unit_Price]]*Table5[[#This Row],[Quantity]]</f>
        <v>160</v>
      </c>
      <c r="U314" s="1">
        <f>(SUM(Table5[[#This Row],[Gross_Sales]],Table5[[#This Row],[Delivery_Fee]])-Table5[[#This Row],[Discount_Amount]])</f>
        <v>164</v>
      </c>
    </row>
    <row r="315" spans="1:21" ht="32.4" customHeight="1" x14ac:dyDescent="0.3">
      <c r="A315" s="1" t="s">
        <v>26487</v>
      </c>
      <c r="B315" s="1" t="s">
        <v>25861</v>
      </c>
      <c r="C315" s="1" t="s">
        <v>30483</v>
      </c>
      <c r="D315" s="1" t="s">
        <v>780</v>
      </c>
      <c r="E315" s="1" t="s">
        <v>8</v>
      </c>
      <c r="F315" s="1" t="s">
        <v>46</v>
      </c>
      <c r="G315" s="1" t="s">
        <v>47</v>
      </c>
      <c r="H315" s="1" t="s">
        <v>288</v>
      </c>
      <c r="I315" s="1" t="s">
        <v>289</v>
      </c>
      <c r="J315" s="1" t="s">
        <v>86</v>
      </c>
      <c r="K315" s="1" t="s">
        <v>14</v>
      </c>
      <c r="L315" s="1">
        <v>4</v>
      </c>
      <c r="M315" s="1">
        <v>80</v>
      </c>
      <c r="N315" s="1">
        <v>5</v>
      </c>
      <c r="O315" s="1">
        <v>16</v>
      </c>
      <c r="P315" s="1">
        <v>30</v>
      </c>
      <c r="Q315" s="1">
        <v>334</v>
      </c>
      <c r="R315" s="1" t="s">
        <v>26</v>
      </c>
      <c r="S315" s="1" t="s">
        <v>26488</v>
      </c>
      <c r="T315" s="1">
        <f>Table5[[#This Row],[Unit_Price]]*Table5[[#This Row],[Quantity]]</f>
        <v>320</v>
      </c>
      <c r="U315" s="1">
        <f>(SUM(Table5[[#This Row],[Gross_Sales]],Table5[[#This Row],[Delivery_Fee]])-Table5[[#This Row],[Discount_Amount]])</f>
        <v>334</v>
      </c>
    </row>
    <row r="316" spans="1:21" ht="32.4" customHeight="1" x14ac:dyDescent="0.3">
      <c r="A316" s="1" t="s">
        <v>26489</v>
      </c>
      <c r="B316" s="1" t="s">
        <v>25861</v>
      </c>
      <c r="C316" s="1" t="s">
        <v>30483</v>
      </c>
      <c r="D316" s="1" t="s">
        <v>497</v>
      </c>
      <c r="E316" s="1" t="s">
        <v>30</v>
      </c>
      <c r="F316" s="1" t="s">
        <v>339</v>
      </c>
      <c r="G316" s="1" t="s">
        <v>340</v>
      </c>
      <c r="H316" s="1" t="s">
        <v>84</v>
      </c>
      <c r="I316" s="1" t="s">
        <v>85</v>
      </c>
      <c r="J316" s="1" t="s">
        <v>86</v>
      </c>
      <c r="K316" s="1" t="s">
        <v>14</v>
      </c>
      <c r="L316" s="1">
        <v>3</v>
      </c>
      <c r="M316" s="1">
        <v>100</v>
      </c>
      <c r="N316" s="1">
        <v>5</v>
      </c>
      <c r="O316" s="1">
        <v>15</v>
      </c>
      <c r="P316" s="1">
        <v>35</v>
      </c>
      <c r="Q316" s="1">
        <v>320</v>
      </c>
      <c r="R316" s="1" t="s">
        <v>42</v>
      </c>
      <c r="S316" s="1" t="s">
        <v>26490</v>
      </c>
      <c r="T316" s="1">
        <f>Table5[[#This Row],[Unit_Price]]*Table5[[#This Row],[Quantity]]</f>
        <v>300</v>
      </c>
      <c r="U316" s="1">
        <f>(SUM(Table5[[#This Row],[Gross_Sales]],Table5[[#This Row],[Delivery_Fee]])-Table5[[#This Row],[Discount_Amount]])</f>
        <v>320</v>
      </c>
    </row>
    <row r="317" spans="1:21" ht="32.4" customHeight="1" x14ac:dyDescent="0.3">
      <c r="A317" s="1" t="s">
        <v>26491</v>
      </c>
      <c r="B317" s="1" t="s">
        <v>25861</v>
      </c>
      <c r="C317" s="1" t="s">
        <v>30483</v>
      </c>
      <c r="D317" s="1" t="s">
        <v>2329</v>
      </c>
      <c r="E317" s="1" t="s">
        <v>8</v>
      </c>
      <c r="F317" s="1" t="s">
        <v>9</v>
      </c>
      <c r="G317" s="1" t="s">
        <v>10</v>
      </c>
      <c r="H317" s="1" t="s">
        <v>70</v>
      </c>
      <c r="I317" s="1" t="s">
        <v>71</v>
      </c>
      <c r="J317" s="1" t="s">
        <v>13</v>
      </c>
      <c r="K317" s="1" t="s">
        <v>14</v>
      </c>
      <c r="L317" s="1">
        <v>3</v>
      </c>
      <c r="M317" s="1">
        <v>130</v>
      </c>
      <c r="N317" s="1">
        <v>0</v>
      </c>
      <c r="O317" s="1">
        <v>0</v>
      </c>
      <c r="P317" s="1">
        <v>40</v>
      </c>
      <c r="Q317" s="1">
        <v>430</v>
      </c>
      <c r="R317" s="1" t="s">
        <v>36</v>
      </c>
      <c r="S317" s="1" t="s">
        <v>26492</v>
      </c>
      <c r="T317" s="1">
        <f>Table5[[#This Row],[Unit_Price]]*Table5[[#This Row],[Quantity]]</f>
        <v>390</v>
      </c>
      <c r="U317" s="1">
        <f>(SUM(Table5[[#This Row],[Gross_Sales]],Table5[[#This Row],[Delivery_Fee]])-Table5[[#This Row],[Discount_Amount]])</f>
        <v>430</v>
      </c>
    </row>
    <row r="318" spans="1:21" ht="32.4" customHeight="1" x14ac:dyDescent="0.3">
      <c r="A318" s="1" t="s">
        <v>26493</v>
      </c>
      <c r="B318" s="1" t="s">
        <v>25861</v>
      </c>
      <c r="C318" s="1" t="s">
        <v>30483</v>
      </c>
      <c r="D318" s="1" t="s">
        <v>2026</v>
      </c>
      <c r="E318" s="1" t="s">
        <v>67</v>
      </c>
      <c r="F318" s="1" t="s">
        <v>267</v>
      </c>
      <c r="G318" s="1" t="s">
        <v>268</v>
      </c>
      <c r="H318" s="1" t="s">
        <v>70</v>
      </c>
      <c r="I318" s="1" t="s">
        <v>71</v>
      </c>
      <c r="J318" s="1" t="s">
        <v>13</v>
      </c>
      <c r="K318" s="1" t="s">
        <v>14</v>
      </c>
      <c r="L318" s="1">
        <v>2</v>
      </c>
      <c r="M318" s="1">
        <v>130</v>
      </c>
      <c r="N318" s="1">
        <v>15</v>
      </c>
      <c r="O318" s="1">
        <v>39</v>
      </c>
      <c r="P318" s="1">
        <v>35</v>
      </c>
      <c r="Q318" s="1">
        <v>256</v>
      </c>
      <c r="R318" s="1" t="s">
        <v>36</v>
      </c>
      <c r="S318" s="1" t="s">
        <v>26494</v>
      </c>
      <c r="T318" s="1">
        <f>Table5[[#This Row],[Unit_Price]]*Table5[[#This Row],[Quantity]]</f>
        <v>260</v>
      </c>
      <c r="U318" s="1">
        <f>(SUM(Table5[[#This Row],[Gross_Sales]],Table5[[#This Row],[Delivery_Fee]])-Table5[[#This Row],[Discount_Amount]])</f>
        <v>256</v>
      </c>
    </row>
    <row r="319" spans="1:21" ht="32.4" customHeight="1" x14ac:dyDescent="0.3">
      <c r="A319" s="1" t="s">
        <v>26495</v>
      </c>
      <c r="B319" s="1" t="s">
        <v>25861</v>
      </c>
      <c r="C319" s="1" t="s">
        <v>30483</v>
      </c>
      <c r="D319" s="1" t="s">
        <v>221</v>
      </c>
      <c r="E319" s="1" t="s">
        <v>8</v>
      </c>
      <c r="F319" s="1" t="s">
        <v>82</v>
      </c>
      <c r="G319" s="1" t="s">
        <v>83</v>
      </c>
      <c r="H319" s="1" t="s">
        <v>33</v>
      </c>
      <c r="I319" s="1" t="s">
        <v>34</v>
      </c>
      <c r="J319" s="1" t="s">
        <v>35</v>
      </c>
      <c r="K319" s="1" t="s">
        <v>25</v>
      </c>
      <c r="L319" s="1">
        <v>2</v>
      </c>
      <c r="M319" s="1">
        <v>240</v>
      </c>
      <c r="N319" s="1">
        <v>15</v>
      </c>
      <c r="O319" s="1">
        <v>72</v>
      </c>
      <c r="P319" s="1">
        <v>35</v>
      </c>
      <c r="Q319" s="1">
        <v>443</v>
      </c>
      <c r="R319" s="1" t="s">
        <v>42</v>
      </c>
      <c r="S319" s="1" t="s">
        <v>26496</v>
      </c>
      <c r="T319" s="1">
        <f>Table5[[#This Row],[Unit_Price]]*Table5[[#This Row],[Quantity]]</f>
        <v>480</v>
      </c>
      <c r="U319" s="1">
        <f>(SUM(Table5[[#This Row],[Gross_Sales]],Table5[[#This Row],[Delivery_Fee]])-Table5[[#This Row],[Discount_Amount]])</f>
        <v>443</v>
      </c>
    </row>
    <row r="320" spans="1:21" ht="32.4" customHeight="1" x14ac:dyDescent="0.3">
      <c r="A320" s="1" t="s">
        <v>26497</v>
      </c>
      <c r="B320" s="1" t="s">
        <v>25861</v>
      </c>
      <c r="C320" s="1" t="s">
        <v>30483</v>
      </c>
      <c r="D320" s="1" t="s">
        <v>306</v>
      </c>
      <c r="E320" s="1" t="s">
        <v>30</v>
      </c>
      <c r="F320" s="1" t="s">
        <v>136</v>
      </c>
      <c r="G320" s="1" t="s">
        <v>137</v>
      </c>
      <c r="H320" s="1" t="s">
        <v>22</v>
      </c>
      <c r="I320" s="1" t="s">
        <v>23</v>
      </c>
      <c r="J320" s="1" t="s">
        <v>24</v>
      </c>
      <c r="K320" s="1" t="s">
        <v>25</v>
      </c>
      <c r="L320" s="1">
        <v>3</v>
      </c>
      <c r="M320" s="1">
        <v>180</v>
      </c>
      <c r="N320" s="1">
        <v>10</v>
      </c>
      <c r="O320" s="1">
        <v>54</v>
      </c>
      <c r="P320" s="1">
        <v>20</v>
      </c>
      <c r="Q320" s="1">
        <v>506</v>
      </c>
      <c r="R320" s="1" t="s">
        <v>15</v>
      </c>
      <c r="S320" s="1" t="s">
        <v>26498</v>
      </c>
      <c r="T320" s="1">
        <f>Table5[[#This Row],[Unit_Price]]*Table5[[#This Row],[Quantity]]</f>
        <v>540</v>
      </c>
      <c r="U320" s="1">
        <f>(SUM(Table5[[#This Row],[Gross_Sales]],Table5[[#This Row],[Delivery_Fee]])-Table5[[#This Row],[Discount_Amount]])</f>
        <v>506</v>
      </c>
    </row>
    <row r="321" spans="1:21" ht="32.4" customHeight="1" x14ac:dyDescent="0.3">
      <c r="A321" s="1" t="s">
        <v>26499</v>
      </c>
      <c r="B321" s="1" t="s">
        <v>25861</v>
      </c>
      <c r="C321" s="1" t="s">
        <v>30483</v>
      </c>
      <c r="D321" s="1" t="s">
        <v>1288</v>
      </c>
      <c r="E321" s="1" t="s">
        <v>8</v>
      </c>
      <c r="F321" s="1" t="s">
        <v>9</v>
      </c>
      <c r="G321" s="1" t="s">
        <v>10</v>
      </c>
      <c r="H321" s="1" t="s">
        <v>70</v>
      </c>
      <c r="I321" s="1" t="s">
        <v>71</v>
      </c>
      <c r="J321" s="1" t="s">
        <v>13</v>
      </c>
      <c r="K321" s="1" t="s">
        <v>14</v>
      </c>
      <c r="L321" s="1">
        <v>4</v>
      </c>
      <c r="M321" s="1">
        <v>130</v>
      </c>
      <c r="N321" s="1">
        <v>0</v>
      </c>
      <c r="O321" s="1">
        <v>0</v>
      </c>
      <c r="P321" s="1">
        <v>40</v>
      </c>
      <c r="Q321" s="1">
        <v>560</v>
      </c>
      <c r="R321" s="1" t="s">
        <v>36</v>
      </c>
      <c r="S321" s="1" t="s">
        <v>26500</v>
      </c>
      <c r="T321" s="1">
        <f>Table5[[#This Row],[Unit_Price]]*Table5[[#This Row],[Quantity]]</f>
        <v>520</v>
      </c>
      <c r="U321" s="1">
        <f>(SUM(Table5[[#This Row],[Gross_Sales]],Table5[[#This Row],[Delivery_Fee]])-Table5[[#This Row],[Discount_Amount]])</f>
        <v>560</v>
      </c>
    </row>
    <row r="322" spans="1:21" ht="32.4" customHeight="1" x14ac:dyDescent="0.3">
      <c r="A322" s="1" t="s">
        <v>26501</v>
      </c>
      <c r="B322" s="1" t="s">
        <v>25861</v>
      </c>
      <c r="C322" s="1" t="s">
        <v>30483</v>
      </c>
      <c r="D322" s="1" t="s">
        <v>1852</v>
      </c>
      <c r="E322" s="1" t="s">
        <v>19</v>
      </c>
      <c r="F322" s="1" t="s">
        <v>20</v>
      </c>
      <c r="G322" s="1" t="s">
        <v>21</v>
      </c>
      <c r="H322" s="1" t="s">
        <v>131</v>
      </c>
      <c r="I322" s="1" t="s">
        <v>132</v>
      </c>
      <c r="J322" s="1" t="s">
        <v>57</v>
      </c>
      <c r="K322" s="1" t="s">
        <v>25</v>
      </c>
      <c r="L322" s="1">
        <v>1</v>
      </c>
      <c r="M322" s="1">
        <v>220</v>
      </c>
      <c r="N322" s="1">
        <v>20</v>
      </c>
      <c r="O322" s="1">
        <v>44</v>
      </c>
      <c r="P322" s="1">
        <v>30</v>
      </c>
      <c r="Q322" s="1">
        <v>206</v>
      </c>
      <c r="R322" s="1" t="s">
        <v>42</v>
      </c>
      <c r="S322" s="1" t="s">
        <v>26502</v>
      </c>
      <c r="T322" s="1">
        <f>Table5[[#This Row],[Unit_Price]]*Table5[[#This Row],[Quantity]]</f>
        <v>220</v>
      </c>
      <c r="U322" s="1">
        <f>(SUM(Table5[[#This Row],[Gross_Sales]],Table5[[#This Row],[Delivery_Fee]])-Table5[[#This Row],[Discount_Amount]])</f>
        <v>206</v>
      </c>
    </row>
    <row r="323" spans="1:21" ht="32.4" customHeight="1" x14ac:dyDescent="0.3">
      <c r="A323" s="1" t="s">
        <v>26503</v>
      </c>
      <c r="B323" s="1" t="s">
        <v>25861</v>
      </c>
      <c r="C323" s="1" t="s">
        <v>30483</v>
      </c>
      <c r="D323" s="1" t="s">
        <v>1931</v>
      </c>
      <c r="E323" s="1" t="s">
        <v>67</v>
      </c>
      <c r="F323" s="1" t="s">
        <v>129</v>
      </c>
      <c r="G323" s="1" t="s">
        <v>130</v>
      </c>
      <c r="H323" s="1" t="s">
        <v>70</v>
      </c>
      <c r="I323" s="1" t="s">
        <v>71</v>
      </c>
      <c r="J323" s="1" t="s">
        <v>13</v>
      </c>
      <c r="K323" s="1" t="s">
        <v>14</v>
      </c>
      <c r="L323" s="1">
        <v>4</v>
      </c>
      <c r="M323" s="1">
        <v>130</v>
      </c>
      <c r="N323" s="1">
        <v>5</v>
      </c>
      <c r="O323" s="1">
        <v>26</v>
      </c>
      <c r="P323" s="1">
        <v>35</v>
      </c>
      <c r="Q323" s="1">
        <v>529</v>
      </c>
      <c r="R323" s="1" t="s">
        <v>63</v>
      </c>
      <c r="S323" s="1" t="s">
        <v>26504</v>
      </c>
      <c r="T323" s="1">
        <f>Table5[[#This Row],[Unit_Price]]*Table5[[#This Row],[Quantity]]</f>
        <v>520</v>
      </c>
      <c r="U323" s="1">
        <f>(SUM(Table5[[#This Row],[Gross_Sales]],Table5[[#This Row],[Delivery_Fee]])-Table5[[#This Row],[Discount_Amount]])</f>
        <v>529</v>
      </c>
    </row>
    <row r="324" spans="1:21" ht="32.4" customHeight="1" x14ac:dyDescent="0.3">
      <c r="A324" s="1" t="s">
        <v>26505</v>
      </c>
      <c r="B324" s="1" t="s">
        <v>25861</v>
      </c>
      <c r="C324" s="1" t="s">
        <v>30483</v>
      </c>
      <c r="D324" s="1" t="s">
        <v>181</v>
      </c>
      <c r="E324" s="1" t="s">
        <v>19</v>
      </c>
      <c r="F324" s="1" t="s">
        <v>20</v>
      </c>
      <c r="G324" s="1" t="s">
        <v>21</v>
      </c>
      <c r="H324" s="1" t="s">
        <v>84</v>
      </c>
      <c r="I324" s="1" t="s">
        <v>85</v>
      </c>
      <c r="J324" s="1" t="s">
        <v>86</v>
      </c>
      <c r="K324" s="1" t="s">
        <v>14</v>
      </c>
      <c r="L324" s="1">
        <v>1</v>
      </c>
      <c r="M324" s="1">
        <v>100</v>
      </c>
      <c r="N324" s="1">
        <v>20</v>
      </c>
      <c r="O324" s="1">
        <v>20</v>
      </c>
      <c r="P324" s="1">
        <v>40</v>
      </c>
      <c r="Q324" s="1">
        <v>120</v>
      </c>
      <c r="R324" s="1" t="s">
        <v>36</v>
      </c>
      <c r="S324" s="1" t="s">
        <v>26506</v>
      </c>
      <c r="T324" s="1">
        <f>Table5[[#This Row],[Unit_Price]]*Table5[[#This Row],[Quantity]]</f>
        <v>100</v>
      </c>
      <c r="U324" s="1">
        <f>(SUM(Table5[[#This Row],[Gross_Sales]],Table5[[#This Row],[Delivery_Fee]])-Table5[[#This Row],[Discount_Amount]])</f>
        <v>120</v>
      </c>
    </row>
    <row r="325" spans="1:21" ht="32.4" customHeight="1" x14ac:dyDescent="0.3">
      <c r="A325" s="1" t="s">
        <v>26507</v>
      </c>
      <c r="B325" s="1" t="s">
        <v>25861</v>
      </c>
      <c r="C325" s="1" t="s">
        <v>30483</v>
      </c>
      <c r="D325" s="1" t="s">
        <v>1298</v>
      </c>
      <c r="E325" s="1" t="s">
        <v>19</v>
      </c>
      <c r="F325" s="1" t="s">
        <v>124</v>
      </c>
      <c r="G325" s="1" t="s">
        <v>125</v>
      </c>
      <c r="H325" s="1" t="s">
        <v>11</v>
      </c>
      <c r="I325" s="1" t="s">
        <v>12</v>
      </c>
      <c r="J325" s="1" t="s">
        <v>13</v>
      </c>
      <c r="K325" s="1" t="s">
        <v>14</v>
      </c>
      <c r="L325" s="1">
        <v>2</v>
      </c>
      <c r="M325" s="1">
        <v>140</v>
      </c>
      <c r="N325" s="1">
        <v>0</v>
      </c>
      <c r="O325" s="1">
        <v>0</v>
      </c>
      <c r="P325" s="1">
        <v>35</v>
      </c>
      <c r="Q325" s="1">
        <v>315</v>
      </c>
      <c r="R325" s="1" t="s">
        <v>42</v>
      </c>
      <c r="S325" s="1" t="s">
        <v>26508</v>
      </c>
      <c r="T325" s="1">
        <f>Table5[[#This Row],[Unit_Price]]*Table5[[#This Row],[Quantity]]</f>
        <v>280</v>
      </c>
      <c r="U325" s="1">
        <f>(SUM(Table5[[#This Row],[Gross_Sales]],Table5[[#This Row],[Delivery_Fee]])-Table5[[#This Row],[Discount_Amount]])</f>
        <v>315</v>
      </c>
    </row>
    <row r="326" spans="1:21" ht="32.4" customHeight="1" x14ac:dyDescent="0.3">
      <c r="A326" s="1" t="s">
        <v>26509</v>
      </c>
      <c r="B326" s="1" t="s">
        <v>25861</v>
      </c>
      <c r="C326" s="1" t="s">
        <v>30483</v>
      </c>
      <c r="D326" s="1" t="s">
        <v>1158</v>
      </c>
      <c r="E326" s="1" t="s">
        <v>30</v>
      </c>
      <c r="F326" s="1" t="s">
        <v>136</v>
      </c>
      <c r="G326" s="1" t="s">
        <v>137</v>
      </c>
      <c r="H326" s="1" t="s">
        <v>48</v>
      </c>
      <c r="I326" s="1" t="s">
        <v>49</v>
      </c>
      <c r="J326" s="1" t="s">
        <v>13</v>
      </c>
      <c r="K326" s="1" t="s">
        <v>14</v>
      </c>
      <c r="L326" s="1">
        <v>2</v>
      </c>
      <c r="M326" s="1">
        <v>220</v>
      </c>
      <c r="N326" s="1">
        <v>0</v>
      </c>
      <c r="O326" s="1">
        <v>0</v>
      </c>
      <c r="P326" s="1">
        <v>20</v>
      </c>
      <c r="Q326" s="1">
        <v>460</v>
      </c>
      <c r="R326" s="1" t="s">
        <v>15</v>
      </c>
      <c r="S326" s="1" t="s">
        <v>26510</v>
      </c>
      <c r="T326" s="1">
        <f>Table5[[#This Row],[Unit_Price]]*Table5[[#This Row],[Quantity]]</f>
        <v>440</v>
      </c>
      <c r="U326" s="1">
        <f>(SUM(Table5[[#This Row],[Gross_Sales]],Table5[[#This Row],[Delivery_Fee]])-Table5[[#This Row],[Discount_Amount]])</f>
        <v>460</v>
      </c>
    </row>
    <row r="327" spans="1:21" ht="32.4" customHeight="1" x14ac:dyDescent="0.3">
      <c r="A327" s="1" t="s">
        <v>26511</v>
      </c>
      <c r="B327" s="1" t="s">
        <v>25861</v>
      </c>
      <c r="C327" s="1" t="s">
        <v>30483</v>
      </c>
      <c r="D327" s="1" t="s">
        <v>257</v>
      </c>
      <c r="E327" s="1" t="s">
        <v>19</v>
      </c>
      <c r="F327" s="1" t="s">
        <v>174</v>
      </c>
      <c r="G327" s="1" t="s">
        <v>175</v>
      </c>
      <c r="H327" s="1" t="s">
        <v>11</v>
      </c>
      <c r="I327" s="1" t="s">
        <v>12</v>
      </c>
      <c r="J327" s="1" t="s">
        <v>13</v>
      </c>
      <c r="K327" s="1" t="s">
        <v>14</v>
      </c>
      <c r="L327" s="1">
        <v>3</v>
      </c>
      <c r="M327" s="1">
        <v>140</v>
      </c>
      <c r="N327" s="1">
        <v>15</v>
      </c>
      <c r="O327" s="1">
        <v>63</v>
      </c>
      <c r="P327" s="1">
        <v>25</v>
      </c>
      <c r="Q327" s="1">
        <v>382</v>
      </c>
      <c r="R327" s="1" t="s">
        <v>63</v>
      </c>
      <c r="S327" s="1" t="s">
        <v>26512</v>
      </c>
      <c r="T327" s="1">
        <f>Table5[[#This Row],[Unit_Price]]*Table5[[#This Row],[Quantity]]</f>
        <v>420</v>
      </c>
      <c r="U327" s="1">
        <f>(SUM(Table5[[#This Row],[Gross_Sales]],Table5[[#This Row],[Delivery_Fee]])-Table5[[#This Row],[Discount_Amount]])</f>
        <v>382</v>
      </c>
    </row>
    <row r="328" spans="1:21" ht="32.4" customHeight="1" x14ac:dyDescent="0.3">
      <c r="A328" s="1" t="s">
        <v>26513</v>
      </c>
      <c r="B328" s="1" t="s">
        <v>25861</v>
      </c>
      <c r="C328" s="1" t="s">
        <v>30483</v>
      </c>
      <c r="D328" s="1" t="s">
        <v>1590</v>
      </c>
      <c r="E328" s="1" t="s">
        <v>19</v>
      </c>
      <c r="F328" s="1" t="s">
        <v>75</v>
      </c>
      <c r="G328" s="1" t="s">
        <v>76</v>
      </c>
      <c r="H328" s="1" t="s">
        <v>111</v>
      </c>
      <c r="I328" s="1" t="s">
        <v>112</v>
      </c>
      <c r="J328" s="1" t="s">
        <v>13</v>
      </c>
      <c r="K328" s="1" t="s">
        <v>25</v>
      </c>
      <c r="L328" s="1">
        <v>4</v>
      </c>
      <c r="M328" s="1">
        <v>280</v>
      </c>
      <c r="N328" s="1">
        <v>15</v>
      </c>
      <c r="O328" s="1">
        <v>168</v>
      </c>
      <c r="P328" s="1">
        <v>40</v>
      </c>
      <c r="Q328" s="1">
        <v>992</v>
      </c>
      <c r="R328" s="1" t="s">
        <v>63</v>
      </c>
      <c r="S328" s="1" t="s">
        <v>26514</v>
      </c>
      <c r="T328" s="1">
        <f>Table5[[#This Row],[Unit_Price]]*Table5[[#This Row],[Quantity]]</f>
        <v>1120</v>
      </c>
      <c r="U328" s="1">
        <f>(SUM(Table5[[#This Row],[Gross_Sales]],Table5[[#This Row],[Delivery_Fee]])-Table5[[#This Row],[Discount_Amount]])</f>
        <v>992</v>
      </c>
    </row>
    <row r="329" spans="1:21" ht="32.4" customHeight="1" x14ac:dyDescent="0.3">
      <c r="A329" s="1" t="s">
        <v>26515</v>
      </c>
      <c r="B329" s="1" t="s">
        <v>25861</v>
      </c>
      <c r="C329" s="1" t="s">
        <v>30483</v>
      </c>
      <c r="D329" s="1" t="s">
        <v>980</v>
      </c>
      <c r="E329" s="1" t="s">
        <v>8</v>
      </c>
      <c r="F329" s="1" t="s">
        <v>46</v>
      </c>
      <c r="G329" s="1" t="s">
        <v>47</v>
      </c>
      <c r="H329" s="1" t="s">
        <v>70</v>
      </c>
      <c r="I329" s="1" t="s">
        <v>71</v>
      </c>
      <c r="J329" s="1" t="s">
        <v>13</v>
      </c>
      <c r="K329" s="1" t="s">
        <v>14</v>
      </c>
      <c r="L329" s="1">
        <v>1</v>
      </c>
      <c r="M329" s="1">
        <v>130</v>
      </c>
      <c r="N329" s="1">
        <v>20</v>
      </c>
      <c r="O329" s="1">
        <v>26</v>
      </c>
      <c r="P329" s="1">
        <v>35</v>
      </c>
      <c r="Q329" s="1">
        <v>139</v>
      </c>
      <c r="R329" s="1" t="s">
        <v>15</v>
      </c>
      <c r="S329" s="1" t="s">
        <v>26516</v>
      </c>
      <c r="T329" s="1">
        <f>Table5[[#This Row],[Unit_Price]]*Table5[[#This Row],[Quantity]]</f>
        <v>130</v>
      </c>
      <c r="U329" s="1">
        <f>(SUM(Table5[[#This Row],[Gross_Sales]],Table5[[#This Row],[Delivery_Fee]])-Table5[[#This Row],[Discount_Amount]])</f>
        <v>139</v>
      </c>
    </row>
    <row r="330" spans="1:21" ht="32.4" customHeight="1" x14ac:dyDescent="0.3">
      <c r="A330" s="1" t="s">
        <v>26517</v>
      </c>
      <c r="B330" s="1" t="s">
        <v>25861</v>
      </c>
      <c r="C330" s="1" t="s">
        <v>30483</v>
      </c>
      <c r="D330" s="1" t="s">
        <v>298</v>
      </c>
      <c r="E330" s="1" t="s">
        <v>30</v>
      </c>
      <c r="F330" s="1" t="s">
        <v>339</v>
      </c>
      <c r="G330" s="1" t="s">
        <v>340</v>
      </c>
      <c r="H330" s="1" t="s">
        <v>116</v>
      </c>
      <c r="I330" s="1" t="s">
        <v>117</v>
      </c>
      <c r="J330" s="1" t="s">
        <v>35</v>
      </c>
      <c r="K330" s="1" t="s">
        <v>14</v>
      </c>
      <c r="L330" s="1">
        <v>2</v>
      </c>
      <c r="M330" s="1">
        <v>210</v>
      </c>
      <c r="N330" s="1">
        <v>0</v>
      </c>
      <c r="O330" s="1">
        <v>0</v>
      </c>
      <c r="P330" s="1">
        <v>20</v>
      </c>
      <c r="Q330" s="1">
        <v>440</v>
      </c>
      <c r="R330" s="1" t="s">
        <v>15</v>
      </c>
      <c r="S330" s="1" t="s">
        <v>26518</v>
      </c>
      <c r="T330" s="1">
        <f>Table5[[#This Row],[Unit_Price]]*Table5[[#This Row],[Quantity]]</f>
        <v>420</v>
      </c>
      <c r="U330" s="1">
        <f>(SUM(Table5[[#This Row],[Gross_Sales]],Table5[[#This Row],[Delivery_Fee]])-Table5[[#This Row],[Discount_Amount]])</f>
        <v>440</v>
      </c>
    </row>
    <row r="331" spans="1:21" ht="32.4" customHeight="1" x14ac:dyDescent="0.3">
      <c r="A331" s="1" t="s">
        <v>26519</v>
      </c>
      <c r="B331" s="1" t="s">
        <v>25861</v>
      </c>
      <c r="C331" s="1" t="s">
        <v>30483</v>
      </c>
      <c r="D331" s="1" t="s">
        <v>352</v>
      </c>
      <c r="E331" s="1" t="s">
        <v>30</v>
      </c>
      <c r="F331" s="1" t="s">
        <v>136</v>
      </c>
      <c r="G331" s="1" t="s">
        <v>137</v>
      </c>
      <c r="H331" s="1" t="s">
        <v>116</v>
      </c>
      <c r="I331" s="1" t="s">
        <v>117</v>
      </c>
      <c r="J331" s="1" t="s">
        <v>35</v>
      </c>
      <c r="K331" s="1" t="s">
        <v>14</v>
      </c>
      <c r="L331" s="1">
        <v>1</v>
      </c>
      <c r="M331" s="1">
        <v>210</v>
      </c>
      <c r="N331" s="1">
        <v>10</v>
      </c>
      <c r="O331" s="1">
        <v>21</v>
      </c>
      <c r="P331" s="1">
        <v>30</v>
      </c>
      <c r="Q331" s="1">
        <v>219</v>
      </c>
      <c r="R331" s="1" t="s">
        <v>42</v>
      </c>
      <c r="S331" s="1" t="s">
        <v>26520</v>
      </c>
      <c r="T331" s="1">
        <f>Table5[[#This Row],[Unit_Price]]*Table5[[#This Row],[Quantity]]</f>
        <v>210</v>
      </c>
      <c r="U331" s="1">
        <f>(SUM(Table5[[#This Row],[Gross_Sales]],Table5[[#This Row],[Delivery_Fee]])-Table5[[#This Row],[Discount_Amount]])</f>
        <v>219</v>
      </c>
    </row>
    <row r="332" spans="1:21" ht="32.4" customHeight="1" x14ac:dyDescent="0.3">
      <c r="A332" s="1" t="s">
        <v>26521</v>
      </c>
      <c r="B332" s="1" t="s">
        <v>25861</v>
      </c>
      <c r="C332" s="1" t="s">
        <v>30483</v>
      </c>
      <c r="D332" s="1" t="s">
        <v>1474</v>
      </c>
      <c r="E332" s="1" t="s">
        <v>30</v>
      </c>
      <c r="F332" s="1" t="s">
        <v>187</v>
      </c>
      <c r="G332" s="1" t="s">
        <v>188</v>
      </c>
      <c r="H332" s="1" t="s">
        <v>70</v>
      </c>
      <c r="I332" s="1" t="s">
        <v>71</v>
      </c>
      <c r="J332" s="1" t="s">
        <v>13</v>
      </c>
      <c r="K332" s="1" t="s">
        <v>14</v>
      </c>
      <c r="L332" s="1">
        <v>2</v>
      </c>
      <c r="M332" s="1">
        <v>130</v>
      </c>
      <c r="N332" s="1">
        <v>0</v>
      </c>
      <c r="O332" s="1">
        <v>0</v>
      </c>
      <c r="P332" s="1">
        <v>20</v>
      </c>
      <c r="Q332" s="1">
        <v>280</v>
      </c>
      <c r="R332" s="1" t="s">
        <v>15</v>
      </c>
      <c r="S332" s="1" t="s">
        <v>26522</v>
      </c>
      <c r="T332" s="1">
        <f>Table5[[#This Row],[Unit_Price]]*Table5[[#This Row],[Quantity]]</f>
        <v>260</v>
      </c>
      <c r="U332" s="1">
        <f>(SUM(Table5[[#This Row],[Gross_Sales]],Table5[[#This Row],[Delivery_Fee]])-Table5[[#This Row],[Discount_Amount]])</f>
        <v>280</v>
      </c>
    </row>
    <row r="333" spans="1:21" ht="32.4" customHeight="1" x14ac:dyDescent="0.3">
      <c r="A333" s="1" t="s">
        <v>26523</v>
      </c>
      <c r="B333" s="1" t="s">
        <v>25861</v>
      </c>
      <c r="C333" s="1" t="s">
        <v>30483</v>
      </c>
      <c r="D333" s="1" t="s">
        <v>3137</v>
      </c>
      <c r="E333" s="1" t="s">
        <v>30</v>
      </c>
      <c r="F333" s="1" t="s">
        <v>136</v>
      </c>
      <c r="G333" s="1" t="s">
        <v>137</v>
      </c>
      <c r="H333" s="1" t="s">
        <v>70</v>
      </c>
      <c r="I333" s="1" t="s">
        <v>71</v>
      </c>
      <c r="J333" s="1" t="s">
        <v>13</v>
      </c>
      <c r="K333" s="1" t="s">
        <v>14</v>
      </c>
      <c r="L333" s="1">
        <v>4</v>
      </c>
      <c r="M333" s="1">
        <v>130</v>
      </c>
      <c r="N333" s="1">
        <v>15</v>
      </c>
      <c r="O333" s="1">
        <v>78</v>
      </c>
      <c r="P333" s="1">
        <v>40</v>
      </c>
      <c r="Q333" s="1">
        <v>482</v>
      </c>
      <c r="R333" s="1" t="s">
        <v>42</v>
      </c>
      <c r="S333" s="1" t="s">
        <v>26524</v>
      </c>
      <c r="T333" s="1">
        <f>Table5[[#This Row],[Unit_Price]]*Table5[[#This Row],[Quantity]]</f>
        <v>520</v>
      </c>
      <c r="U333" s="1">
        <f>(SUM(Table5[[#This Row],[Gross_Sales]],Table5[[#This Row],[Delivery_Fee]])-Table5[[#This Row],[Discount_Amount]])</f>
        <v>482</v>
      </c>
    </row>
    <row r="334" spans="1:21" ht="32.4" customHeight="1" x14ac:dyDescent="0.3">
      <c r="A334" s="1" t="s">
        <v>26525</v>
      </c>
      <c r="B334" s="1" t="s">
        <v>25861</v>
      </c>
      <c r="C334" s="1" t="s">
        <v>30483</v>
      </c>
      <c r="D334" s="1" t="s">
        <v>306</v>
      </c>
      <c r="E334" s="1" t="s">
        <v>8</v>
      </c>
      <c r="F334" s="1" t="s">
        <v>82</v>
      </c>
      <c r="G334" s="1" t="s">
        <v>83</v>
      </c>
      <c r="H334" s="1" t="s">
        <v>55</v>
      </c>
      <c r="I334" s="1" t="s">
        <v>56</v>
      </c>
      <c r="J334" s="1" t="s">
        <v>57</v>
      </c>
      <c r="K334" s="1" t="s">
        <v>14</v>
      </c>
      <c r="L334" s="1">
        <v>2</v>
      </c>
      <c r="M334" s="1">
        <v>180</v>
      </c>
      <c r="N334" s="1">
        <v>20</v>
      </c>
      <c r="O334" s="1">
        <v>72</v>
      </c>
      <c r="P334" s="1">
        <v>25</v>
      </c>
      <c r="Q334" s="1">
        <v>313</v>
      </c>
      <c r="R334" s="1" t="s">
        <v>15</v>
      </c>
      <c r="S334" s="1" t="s">
        <v>26526</v>
      </c>
      <c r="T334" s="1">
        <f>Table5[[#This Row],[Unit_Price]]*Table5[[#This Row],[Quantity]]</f>
        <v>360</v>
      </c>
      <c r="U334" s="1">
        <f>(SUM(Table5[[#This Row],[Gross_Sales]],Table5[[#This Row],[Delivery_Fee]])-Table5[[#This Row],[Discount_Amount]])</f>
        <v>313</v>
      </c>
    </row>
    <row r="335" spans="1:21" ht="32.4" customHeight="1" x14ac:dyDescent="0.3">
      <c r="A335" s="1" t="s">
        <v>26527</v>
      </c>
      <c r="B335" s="1" t="s">
        <v>25861</v>
      </c>
      <c r="C335" s="1" t="s">
        <v>30483</v>
      </c>
      <c r="D335" s="1" t="s">
        <v>135</v>
      </c>
      <c r="E335" s="1" t="s">
        <v>19</v>
      </c>
      <c r="F335" s="1" t="s">
        <v>151</v>
      </c>
      <c r="G335" s="1" t="s">
        <v>152</v>
      </c>
      <c r="H335" s="1" t="s">
        <v>11</v>
      </c>
      <c r="I335" s="1" t="s">
        <v>12</v>
      </c>
      <c r="J335" s="1" t="s">
        <v>13</v>
      </c>
      <c r="K335" s="1" t="s">
        <v>14</v>
      </c>
      <c r="L335" s="1">
        <v>2</v>
      </c>
      <c r="M335" s="1">
        <v>140</v>
      </c>
      <c r="N335" s="1">
        <v>15</v>
      </c>
      <c r="O335" s="1">
        <v>42</v>
      </c>
      <c r="P335" s="1">
        <v>25</v>
      </c>
      <c r="Q335" s="1">
        <v>263</v>
      </c>
      <c r="R335" s="1" t="s">
        <v>63</v>
      </c>
      <c r="S335" s="1" t="s">
        <v>26528</v>
      </c>
      <c r="T335" s="1">
        <f>Table5[[#This Row],[Unit_Price]]*Table5[[#This Row],[Quantity]]</f>
        <v>280</v>
      </c>
      <c r="U335" s="1">
        <f>(SUM(Table5[[#This Row],[Gross_Sales]],Table5[[#This Row],[Delivery_Fee]])-Table5[[#This Row],[Discount_Amount]])</f>
        <v>263</v>
      </c>
    </row>
    <row r="336" spans="1:21" ht="32.4" customHeight="1" x14ac:dyDescent="0.3">
      <c r="A336" s="1" t="s">
        <v>26529</v>
      </c>
      <c r="B336" s="1" t="s">
        <v>25861</v>
      </c>
      <c r="C336" s="1" t="s">
        <v>30483</v>
      </c>
      <c r="D336" s="1" t="s">
        <v>1487</v>
      </c>
      <c r="E336" s="1" t="s">
        <v>30</v>
      </c>
      <c r="F336" s="1" t="s">
        <v>136</v>
      </c>
      <c r="G336" s="1" t="s">
        <v>137</v>
      </c>
      <c r="H336" s="1" t="s">
        <v>77</v>
      </c>
      <c r="I336" s="1" t="s">
        <v>78</v>
      </c>
      <c r="J336" s="1" t="s">
        <v>24</v>
      </c>
      <c r="K336" s="1" t="s">
        <v>14</v>
      </c>
      <c r="L336" s="1">
        <v>3</v>
      </c>
      <c r="M336" s="1">
        <v>150</v>
      </c>
      <c r="N336" s="1">
        <v>15</v>
      </c>
      <c r="O336" s="1">
        <v>67.5</v>
      </c>
      <c r="P336" s="1">
        <v>35</v>
      </c>
      <c r="Q336" s="1">
        <v>417.5</v>
      </c>
      <c r="R336" s="1" t="s">
        <v>63</v>
      </c>
      <c r="S336" s="1" t="s">
        <v>26530</v>
      </c>
      <c r="T336" s="1">
        <f>Table5[[#This Row],[Unit_Price]]*Table5[[#This Row],[Quantity]]</f>
        <v>450</v>
      </c>
      <c r="U336" s="1">
        <f>(SUM(Table5[[#This Row],[Gross_Sales]],Table5[[#This Row],[Delivery_Fee]])-Table5[[#This Row],[Discount_Amount]])</f>
        <v>417.5</v>
      </c>
    </row>
    <row r="337" spans="1:21" ht="32.4" customHeight="1" x14ac:dyDescent="0.3">
      <c r="A337" s="1" t="s">
        <v>26531</v>
      </c>
      <c r="B337" s="1" t="s">
        <v>25861</v>
      </c>
      <c r="C337" s="1" t="s">
        <v>30483</v>
      </c>
      <c r="D337" s="1" t="s">
        <v>2572</v>
      </c>
      <c r="E337" s="1" t="s">
        <v>30</v>
      </c>
      <c r="F337" s="1" t="s">
        <v>75</v>
      </c>
      <c r="G337" s="1" t="s">
        <v>76</v>
      </c>
      <c r="H337" s="1" t="s">
        <v>111</v>
      </c>
      <c r="I337" s="1" t="s">
        <v>112</v>
      </c>
      <c r="J337" s="1" t="s">
        <v>13</v>
      </c>
      <c r="K337" s="1" t="s">
        <v>25</v>
      </c>
      <c r="L337" s="1">
        <v>4</v>
      </c>
      <c r="M337" s="1">
        <v>280</v>
      </c>
      <c r="N337" s="1">
        <v>0</v>
      </c>
      <c r="O337" s="1">
        <v>0</v>
      </c>
      <c r="P337" s="1">
        <v>25</v>
      </c>
      <c r="Q337" s="1">
        <v>1145</v>
      </c>
      <c r="R337" s="1" t="s">
        <v>26</v>
      </c>
      <c r="S337" s="1" t="s">
        <v>26532</v>
      </c>
      <c r="T337" s="1">
        <f>Table5[[#This Row],[Unit_Price]]*Table5[[#This Row],[Quantity]]</f>
        <v>1120</v>
      </c>
      <c r="U337" s="1">
        <f>(SUM(Table5[[#This Row],[Gross_Sales]],Table5[[#This Row],[Delivery_Fee]])-Table5[[#This Row],[Discount_Amount]])</f>
        <v>1145</v>
      </c>
    </row>
    <row r="338" spans="1:21" ht="32.4" customHeight="1" x14ac:dyDescent="0.3">
      <c r="A338" s="1" t="s">
        <v>26533</v>
      </c>
      <c r="B338" s="1" t="s">
        <v>25861</v>
      </c>
      <c r="C338" s="1" t="s">
        <v>30483</v>
      </c>
      <c r="D338" s="1" t="s">
        <v>2883</v>
      </c>
      <c r="E338" s="1" t="s">
        <v>30</v>
      </c>
      <c r="F338" s="1" t="s">
        <v>31</v>
      </c>
      <c r="G338" s="1" t="s">
        <v>32</v>
      </c>
      <c r="H338" s="1" t="s">
        <v>70</v>
      </c>
      <c r="I338" s="1" t="s">
        <v>71</v>
      </c>
      <c r="J338" s="1" t="s">
        <v>13</v>
      </c>
      <c r="K338" s="1" t="s">
        <v>14</v>
      </c>
      <c r="L338" s="1">
        <v>3</v>
      </c>
      <c r="M338" s="1">
        <v>130</v>
      </c>
      <c r="N338" s="1">
        <v>20</v>
      </c>
      <c r="O338" s="1">
        <v>78</v>
      </c>
      <c r="P338" s="1">
        <v>25</v>
      </c>
      <c r="Q338" s="1">
        <v>337</v>
      </c>
      <c r="R338" s="1" t="s">
        <v>36</v>
      </c>
      <c r="S338" s="1" t="s">
        <v>26534</v>
      </c>
      <c r="T338" s="1">
        <f>Table5[[#This Row],[Unit_Price]]*Table5[[#This Row],[Quantity]]</f>
        <v>390</v>
      </c>
      <c r="U338" s="1">
        <f>(SUM(Table5[[#This Row],[Gross_Sales]],Table5[[#This Row],[Delivery_Fee]])-Table5[[#This Row],[Discount_Amount]])</f>
        <v>337</v>
      </c>
    </row>
    <row r="339" spans="1:21" ht="32.4" customHeight="1" x14ac:dyDescent="0.3">
      <c r="A339" s="1" t="s">
        <v>26535</v>
      </c>
      <c r="B339" s="1" t="s">
        <v>25861</v>
      </c>
      <c r="C339" s="1" t="s">
        <v>30483</v>
      </c>
      <c r="D339" s="1" t="s">
        <v>1396</v>
      </c>
      <c r="E339" s="1" t="s">
        <v>19</v>
      </c>
      <c r="F339" s="1" t="s">
        <v>187</v>
      </c>
      <c r="G339" s="1" t="s">
        <v>188</v>
      </c>
      <c r="H339" s="1" t="s">
        <v>77</v>
      </c>
      <c r="I339" s="1" t="s">
        <v>78</v>
      </c>
      <c r="J339" s="1" t="s">
        <v>24</v>
      </c>
      <c r="K339" s="1" t="s">
        <v>14</v>
      </c>
      <c r="L339" s="1">
        <v>4</v>
      </c>
      <c r="M339" s="1">
        <v>150</v>
      </c>
      <c r="N339" s="1">
        <v>20</v>
      </c>
      <c r="O339" s="1">
        <v>120</v>
      </c>
      <c r="P339" s="1">
        <v>20</v>
      </c>
      <c r="Q339" s="1">
        <v>500</v>
      </c>
      <c r="R339" s="1" t="s">
        <v>42</v>
      </c>
      <c r="S339" s="1" t="s">
        <v>26536</v>
      </c>
      <c r="T339" s="1">
        <f>Table5[[#This Row],[Unit_Price]]*Table5[[#This Row],[Quantity]]</f>
        <v>600</v>
      </c>
      <c r="U339" s="1">
        <f>(SUM(Table5[[#This Row],[Gross_Sales]],Table5[[#This Row],[Delivery_Fee]])-Table5[[#This Row],[Discount_Amount]])</f>
        <v>500</v>
      </c>
    </row>
    <row r="340" spans="1:21" ht="32.4" customHeight="1" x14ac:dyDescent="0.3">
      <c r="A340" s="1" t="s">
        <v>26537</v>
      </c>
      <c r="B340" s="1" t="s">
        <v>25861</v>
      </c>
      <c r="C340" s="1" t="s">
        <v>30483</v>
      </c>
      <c r="D340" s="1" t="s">
        <v>805</v>
      </c>
      <c r="E340" s="1" t="s">
        <v>19</v>
      </c>
      <c r="F340" s="1" t="s">
        <v>109</v>
      </c>
      <c r="G340" s="1" t="s">
        <v>110</v>
      </c>
      <c r="H340" s="1" t="s">
        <v>77</v>
      </c>
      <c r="I340" s="1" t="s">
        <v>78</v>
      </c>
      <c r="J340" s="1" t="s">
        <v>24</v>
      </c>
      <c r="K340" s="1" t="s">
        <v>14</v>
      </c>
      <c r="L340" s="1">
        <v>2</v>
      </c>
      <c r="M340" s="1">
        <v>150</v>
      </c>
      <c r="N340" s="1">
        <v>15</v>
      </c>
      <c r="O340" s="1">
        <v>45</v>
      </c>
      <c r="P340" s="1">
        <v>35</v>
      </c>
      <c r="Q340" s="1">
        <v>290</v>
      </c>
      <c r="R340" s="1" t="s">
        <v>36</v>
      </c>
      <c r="S340" s="1" t="s">
        <v>26538</v>
      </c>
      <c r="T340" s="1">
        <f>Table5[[#This Row],[Unit_Price]]*Table5[[#This Row],[Quantity]]</f>
        <v>300</v>
      </c>
      <c r="U340" s="1">
        <f>(SUM(Table5[[#This Row],[Gross_Sales]],Table5[[#This Row],[Delivery_Fee]])-Table5[[#This Row],[Discount_Amount]])</f>
        <v>290</v>
      </c>
    </row>
    <row r="341" spans="1:21" ht="32.4" customHeight="1" x14ac:dyDescent="0.3">
      <c r="A341" s="1" t="s">
        <v>26539</v>
      </c>
      <c r="B341" s="1" t="s">
        <v>25861</v>
      </c>
      <c r="C341" s="1" t="s">
        <v>30483</v>
      </c>
      <c r="D341" s="1" t="s">
        <v>1562</v>
      </c>
      <c r="E341" s="1" t="s">
        <v>67</v>
      </c>
      <c r="F341" s="1" t="s">
        <v>82</v>
      </c>
      <c r="G341" s="1" t="s">
        <v>83</v>
      </c>
      <c r="H341" s="1" t="s">
        <v>22</v>
      </c>
      <c r="I341" s="1" t="s">
        <v>23</v>
      </c>
      <c r="J341" s="1" t="s">
        <v>24</v>
      </c>
      <c r="K341" s="1" t="s">
        <v>25</v>
      </c>
      <c r="L341" s="1">
        <v>4</v>
      </c>
      <c r="M341" s="1">
        <v>180</v>
      </c>
      <c r="N341" s="1">
        <v>0</v>
      </c>
      <c r="O341" s="1">
        <v>0</v>
      </c>
      <c r="P341" s="1">
        <v>20</v>
      </c>
      <c r="Q341" s="1">
        <v>740</v>
      </c>
      <c r="R341" s="1" t="s">
        <v>36</v>
      </c>
      <c r="S341" s="1" t="s">
        <v>26540</v>
      </c>
      <c r="T341" s="1">
        <f>Table5[[#This Row],[Unit_Price]]*Table5[[#This Row],[Quantity]]</f>
        <v>720</v>
      </c>
      <c r="U341" s="1">
        <f>(SUM(Table5[[#This Row],[Gross_Sales]],Table5[[#This Row],[Delivery_Fee]])-Table5[[#This Row],[Discount_Amount]])</f>
        <v>740</v>
      </c>
    </row>
    <row r="342" spans="1:21" ht="32.4" customHeight="1" x14ac:dyDescent="0.3">
      <c r="A342" s="1" t="s">
        <v>26541</v>
      </c>
      <c r="B342" s="1" t="s">
        <v>25861</v>
      </c>
      <c r="C342" s="1" t="s">
        <v>30483</v>
      </c>
      <c r="D342" s="1" t="s">
        <v>1465</v>
      </c>
      <c r="E342" s="1" t="s">
        <v>19</v>
      </c>
      <c r="F342" s="1" t="s">
        <v>109</v>
      </c>
      <c r="G342" s="1" t="s">
        <v>110</v>
      </c>
      <c r="H342" s="1" t="s">
        <v>111</v>
      </c>
      <c r="I342" s="1" t="s">
        <v>112</v>
      </c>
      <c r="J342" s="1" t="s">
        <v>13</v>
      </c>
      <c r="K342" s="1" t="s">
        <v>25</v>
      </c>
      <c r="L342" s="1">
        <v>4</v>
      </c>
      <c r="M342" s="1">
        <v>280</v>
      </c>
      <c r="N342" s="1">
        <v>10</v>
      </c>
      <c r="O342" s="1">
        <v>112</v>
      </c>
      <c r="P342" s="1">
        <v>30</v>
      </c>
      <c r="Q342" s="1">
        <v>1038</v>
      </c>
      <c r="R342" s="1" t="s">
        <v>63</v>
      </c>
      <c r="S342" s="1" t="s">
        <v>26542</v>
      </c>
      <c r="T342" s="1">
        <f>Table5[[#This Row],[Unit_Price]]*Table5[[#This Row],[Quantity]]</f>
        <v>1120</v>
      </c>
      <c r="U342" s="1">
        <f>(SUM(Table5[[#This Row],[Gross_Sales]],Table5[[#This Row],[Delivery_Fee]])-Table5[[#This Row],[Discount_Amount]])</f>
        <v>1038</v>
      </c>
    </row>
    <row r="343" spans="1:21" ht="32.4" customHeight="1" x14ac:dyDescent="0.3">
      <c r="A343" s="1" t="s">
        <v>26543</v>
      </c>
      <c r="B343" s="1" t="s">
        <v>25861</v>
      </c>
      <c r="C343" s="1" t="s">
        <v>30483</v>
      </c>
      <c r="D343" s="1" t="s">
        <v>1122</v>
      </c>
      <c r="E343" s="1" t="s">
        <v>19</v>
      </c>
      <c r="F343" s="1" t="s">
        <v>174</v>
      </c>
      <c r="G343" s="1" t="s">
        <v>175</v>
      </c>
      <c r="H343" s="1" t="s">
        <v>116</v>
      </c>
      <c r="I343" s="1" t="s">
        <v>117</v>
      </c>
      <c r="J343" s="1" t="s">
        <v>35</v>
      </c>
      <c r="K343" s="1" t="s">
        <v>14</v>
      </c>
      <c r="L343" s="1">
        <v>4</v>
      </c>
      <c r="M343" s="1">
        <v>210</v>
      </c>
      <c r="N343" s="1">
        <v>15</v>
      </c>
      <c r="O343" s="1">
        <v>126</v>
      </c>
      <c r="P343" s="1">
        <v>25</v>
      </c>
      <c r="Q343" s="1">
        <v>739</v>
      </c>
      <c r="R343" s="1" t="s">
        <v>36</v>
      </c>
      <c r="S343" s="1" t="s">
        <v>26544</v>
      </c>
      <c r="T343" s="1">
        <f>Table5[[#This Row],[Unit_Price]]*Table5[[#This Row],[Quantity]]</f>
        <v>840</v>
      </c>
      <c r="U343" s="1">
        <f>(SUM(Table5[[#This Row],[Gross_Sales]],Table5[[#This Row],[Delivery_Fee]])-Table5[[#This Row],[Discount_Amount]])</f>
        <v>739</v>
      </c>
    </row>
    <row r="344" spans="1:21" ht="32.4" customHeight="1" x14ac:dyDescent="0.3">
      <c r="A344" s="1" t="s">
        <v>26545</v>
      </c>
      <c r="B344" s="1" t="s">
        <v>25861</v>
      </c>
      <c r="C344" s="1" t="s">
        <v>30483</v>
      </c>
      <c r="D344" s="1" t="s">
        <v>890</v>
      </c>
      <c r="E344" s="1" t="s">
        <v>19</v>
      </c>
      <c r="F344" s="1" t="s">
        <v>93</v>
      </c>
      <c r="G344" s="1" t="s">
        <v>94</v>
      </c>
      <c r="H344" s="1" t="s">
        <v>111</v>
      </c>
      <c r="I344" s="1" t="s">
        <v>112</v>
      </c>
      <c r="J344" s="1" t="s">
        <v>13</v>
      </c>
      <c r="K344" s="1" t="s">
        <v>25</v>
      </c>
      <c r="L344" s="1">
        <v>1</v>
      </c>
      <c r="M344" s="1">
        <v>280</v>
      </c>
      <c r="N344" s="1">
        <v>15</v>
      </c>
      <c r="O344" s="1">
        <v>42</v>
      </c>
      <c r="P344" s="1">
        <v>20</v>
      </c>
      <c r="Q344" s="1">
        <v>258</v>
      </c>
      <c r="R344" s="1" t="s">
        <v>15</v>
      </c>
      <c r="S344" s="1" t="s">
        <v>26546</v>
      </c>
      <c r="T344" s="1">
        <f>Table5[[#This Row],[Unit_Price]]*Table5[[#This Row],[Quantity]]</f>
        <v>280</v>
      </c>
      <c r="U344" s="1">
        <f>(SUM(Table5[[#This Row],[Gross_Sales]],Table5[[#This Row],[Delivery_Fee]])-Table5[[#This Row],[Discount_Amount]])</f>
        <v>258</v>
      </c>
    </row>
    <row r="345" spans="1:21" ht="32.4" customHeight="1" x14ac:dyDescent="0.3">
      <c r="A345" s="1" t="s">
        <v>26547</v>
      </c>
      <c r="B345" s="1" t="s">
        <v>25861</v>
      </c>
      <c r="C345" s="1" t="s">
        <v>30483</v>
      </c>
      <c r="D345" s="1" t="s">
        <v>1034</v>
      </c>
      <c r="E345" s="1" t="s">
        <v>8</v>
      </c>
      <c r="F345" s="1" t="s">
        <v>187</v>
      </c>
      <c r="G345" s="1" t="s">
        <v>188</v>
      </c>
      <c r="H345" s="1" t="s">
        <v>11</v>
      </c>
      <c r="I345" s="1" t="s">
        <v>12</v>
      </c>
      <c r="J345" s="1" t="s">
        <v>13</v>
      </c>
      <c r="K345" s="1" t="s">
        <v>14</v>
      </c>
      <c r="L345" s="1">
        <v>4</v>
      </c>
      <c r="M345" s="1">
        <v>140</v>
      </c>
      <c r="N345" s="1">
        <v>5</v>
      </c>
      <c r="O345" s="1">
        <v>28</v>
      </c>
      <c r="P345" s="1">
        <v>35</v>
      </c>
      <c r="Q345" s="1">
        <v>567</v>
      </c>
      <c r="R345" s="1" t="s">
        <v>26</v>
      </c>
      <c r="S345" s="1" t="s">
        <v>26548</v>
      </c>
      <c r="T345" s="1">
        <f>Table5[[#This Row],[Unit_Price]]*Table5[[#This Row],[Quantity]]</f>
        <v>560</v>
      </c>
      <c r="U345" s="1">
        <f>(SUM(Table5[[#This Row],[Gross_Sales]],Table5[[#This Row],[Delivery_Fee]])-Table5[[#This Row],[Discount_Amount]])</f>
        <v>567</v>
      </c>
    </row>
    <row r="346" spans="1:21" ht="32.4" customHeight="1" x14ac:dyDescent="0.3">
      <c r="A346" s="1" t="s">
        <v>26549</v>
      </c>
      <c r="B346" s="1" t="s">
        <v>25861</v>
      </c>
      <c r="C346" s="1" t="s">
        <v>30483</v>
      </c>
      <c r="D346" s="1" t="s">
        <v>3012</v>
      </c>
      <c r="E346" s="1" t="s">
        <v>19</v>
      </c>
      <c r="F346" s="1" t="s">
        <v>93</v>
      </c>
      <c r="G346" s="1" t="s">
        <v>94</v>
      </c>
      <c r="H346" s="1" t="s">
        <v>22</v>
      </c>
      <c r="I346" s="1" t="s">
        <v>23</v>
      </c>
      <c r="J346" s="1" t="s">
        <v>24</v>
      </c>
      <c r="K346" s="1" t="s">
        <v>25</v>
      </c>
      <c r="L346" s="1">
        <v>3</v>
      </c>
      <c r="M346" s="1">
        <v>180</v>
      </c>
      <c r="N346" s="1">
        <v>10</v>
      </c>
      <c r="O346" s="1">
        <v>54</v>
      </c>
      <c r="P346" s="1">
        <v>30</v>
      </c>
      <c r="Q346" s="1">
        <v>516</v>
      </c>
      <c r="R346" s="1" t="s">
        <v>36</v>
      </c>
      <c r="S346" s="1" t="s">
        <v>26550</v>
      </c>
      <c r="T346" s="1">
        <f>Table5[[#This Row],[Unit_Price]]*Table5[[#This Row],[Quantity]]</f>
        <v>540</v>
      </c>
      <c r="U346" s="1">
        <f>(SUM(Table5[[#This Row],[Gross_Sales]],Table5[[#This Row],[Delivery_Fee]])-Table5[[#This Row],[Discount_Amount]])</f>
        <v>516</v>
      </c>
    </row>
    <row r="347" spans="1:21" ht="32.4" customHeight="1" x14ac:dyDescent="0.3">
      <c r="A347" s="1" t="s">
        <v>26551</v>
      </c>
      <c r="B347" s="1" t="s">
        <v>25861</v>
      </c>
      <c r="C347" s="1" t="s">
        <v>30483</v>
      </c>
      <c r="D347" s="1" t="s">
        <v>980</v>
      </c>
      <c r="E347" s="1" t="s">
        <v>67</v>
      </c>
      <c r="F347" s="1" t="s">
        <v>129</v>
      </c>
      <c r="G347" s="1" t="s">
        <v>130</v>
      </c>
      <c r="H347" s="1" t="s">
        <v>70</v>
      </c>
      <c r="I347" s="1" t="s">
        <v>71</v>
      </c>
      <c r="J347" s="1" t="s">
        <v>13</v>
      </c>
      <c r="K347" s="1" t="s">
        <v>14</v>
      </c>
      <c r="L347" s="1">
        <v>1</v>
      </c>
      <c r="M347" s="1">
        <v>130</v>
      </c>
      <c r="N347" s="1">
        <v>5</v>
      </c>
      <c r="O347" s="1">
        <v>6.5</v>
      </c>
      <c r="P347" s="1">
        <v>25</v>
      </c>
      <c r="Q347" s="1">
        <v>148.5</v>
      </c>
      <c r="R347" s="1" t="s">
        <v>15</v>
      </c>
      <c r="S347" s="1" t="s">
        <v>26552</v>
      </c>
      <c r="T347" s="1">
        <f>Table5[[#This Row],[Unit_Price]]*Table5[[#This Row],[Quantity]]</f>
        <v>130</v>
      </c>
      <c r="U347" s="1">
        <f>(SUM(Table5[[#This Row],[Gross_Sales]],Table5[[#This Row],[Delivery_Fee]])-Table5[[#This Row],[Discount_Amount]])</f>
        <v>148.5</v>
      </c>
    </row>
    <row r="348" spans="1:21" ht="32.4" customHeight="1" x14ac:dyDescent="0.3">
      <c r="A348" s="1" t="s">
        <v>26553</v>
      </c>
      <c r="B348" s="1" t="s">
        <v>25861</v>
      </c>
      <c r="C348" s="1" t="s">
        <v>30483</v>
      </c>
      <c r="D348" s="1" t="s">
        <v>2114</v>
      </c>
      <c r="E348" s="1" t="s">
        <v>67</v>
      </c>
      <c r="F348" s="1" t="s">
        <v>82</v>
      </c>
      <c r="G348" s="1" t="s">
        <v>83</v>
      </c>
      <c r="H348" s="1" t="s">
        <v>22</v>
      </c>
      <c r="I348" s="1" t="s">
        <v>23</v>
      </c>
      <c r="J348" s="1" t="s">
        <v>24</v>
      </c>
      <c r="K348" s="1" t="s">
        <v>25</v>
      </c>
      <c r="L348" s="1">
        <v>3</v>
      </c>
      <c r="M348" s="1">
        <v>180</v>
      </c>
      <c r="N348" s="1">
        <v>0</v>
      </c>
      <c r="O348" s="1">
        <v>0</v>
      </c>
      <c r="P348" s="1">
        <v>40</v>
      </c>
      <c r="Q348" s="1">
        <v>580</v>
      </c>
      <c r="R348" s="1" t="s">
        <v>36</v>
      </c>
      <c r="S348" s="1" t="s">
        <v>26554</v>
      </c>
      <c r="T348" s="1">
        <f>Table5[[#This Row],[Unit_Price]]*Table5[[#This Row],[Quantity]]</f>
        <v>540</v>
      </c>
      <c r="U348" s="1">
        <f>(SUM(Table5[[#This Row],[Gross_Sales]],Table5[[#This Row],[Delivery_Fee]])-Table5[[#This Row],[Discount_Amount]])</f>
        <v>580</v>
      </c>
    </row>
    <row r="349" spans="1:21" ht="32.4" customHeight="1" x14ac:dyDescent="0.3">
      <c r="A349" s="1" t="s">
        <v>26555</v>
      </c>
      <c r="B349" s="1" t="s">
        <v>25861</v>
      </c>
      <c r="C349" s="1" t="s">
        <v>30483</v>
      </c>
      <c r="D349" s="1" t="s">
        <v>1590</v>
      </c>
      <c r="E349" s="1" t="s">
        <v>19</v>
      </c>
      <c r="F349" s="1" t="s">
        <v>93</v>
      </c>
      <c r="G349" s="1" t="s">
        <v>94</v>
      </c>
      <c r="H349" s="1" t="s">
        <v>48</v>
      </c>
      <c r="I349" s="1" t="s">
        <v>49</v>
      </c>
      <c r="J349" s="1" t="s">
        <v>13</v>
      </c>
      <c r="K349" s="1" t="s">
        <v>14</v>
      </c>
      <c r="L349" s="1">
        <v>1</v>
      </c>
      <c r="M349" s="1">
        <v>220</v>
      </c>
      <c r="N349" s="1">
        <v>10</v>
      </c>
      <c r="O349" s="1">
        <v>22</v>
      </c>
      <c r="P349" s="1">
        <v>35</v>
      </c>
      <c r="Q349" s="1">
        <v>233</v>
      </c>
      <c r="R349" s="1" t="s">
        <v>42</v>
      </c>
      <c r="S349" s="1" t="s">
        <v>26556</v>
      </c>
      <c r="T349" s="1">
        <f>Table5[[#This Row],[Unit_Price]]*Table5[[#This Row],[Quantity]]</f>
        <v>220</v>
      </c>
      <c r="U349" s="1">
        <f>(SUM(Table5[[#This Row],[Gross_Sales]],Table5[[#This Row],[Delivery_Fee]])-Table5[[#This Row],[Discount_Amount]])</f>
        <v>233</v>
      </c>
    </row>
    <row r="350" spans="1:21" ht="32.4" customHeight="1" x14ac:dyDescent="0.3">
      <c r="A350" s="1" t="s">
        <v>26557</v>
      </c>
      <c r="B350" s="1" t="s">
        <v>25861</v>
      </c>
      <c r="C350" s="1" t="s">
        <v>30483</v>
      </c>
      <c r="D350" s="1" t="s">
        <v>439</v>
      </c>
      <c r="E350" s="1" t="s">
        <v>8</v>
      </c>
      <c r="F350" s="1" t="s">
        <v>9</v>
      </c>
      <c r="G350" s="1" t="s">
        <v>10</v>
      </c>
      <c r="H350" s="1" t="s">
        <v>116</v>
      </c>
      <c r="I350" s="1" t="s">
        <v>117</v>
      </c>
      <c r="J350" s="1" t="s">
        <v>35</v>
      </c>
      <c r="K350" s="1" t="s">
        <v>14</v>
      </c>
      <c r="L350" s="1">
        <v>3</v>
      </c>
      <c r="M350" s="1">
        <v>210</v>
      </c>
      <c r="N350" s="1">
        <v>15</v>
      </c>
      <c r="O350" s="1">
        <v>94.5</v>
      </c>
      <c r="P350" s="1">
        <v>40</v>
      </c>
      <c r="Q350" s="1">
        <v>575.5</v>
      </c>
      <c r="R350" s="1" t="s">
        <v>42</v>
      </c>
      <c r="S350" s="1" t="s">
        <v>26558</v>
      </c>
      <c r="T350" s="1">
        <f>Table5[[#This Row],[Unit_Price]]*Table5[[#This Row],[Quantity]]</f>
        <v>630</v>
      </c>
      <c r="U350" s="1">
        <f>(SUM(Table5[[#This Row],[Gross_Sales]],Table5[[#This Row],[Delivery_Fee]])-Table5[[#This Row],[Discount_Amount]])</f>
        <v>575.5</v>
      </c>
    </row>
    <row r="351" spans="1:21" ht="32.4" customHeight="1" x14ac:dyDescent="0.3">
      <c r="A351" s="1" t="s">
        <v>26559</v>
      </c>
      <c r="B351" s="1" t="s">
        <v>25861</v>
      </c>
      <c r="C351" s="1" t="s">
        <v>30483</v>
      </c>
      <c r="D351" s="1" t="s">
        <v>494</v>
      </c>
      <c r="E351" s="1" t="s">
        <v>19</v>
      </c>
      <c r="F351" s="1" t="s">
        <v>75</v>
      </c>
      <c r="G351" s="1" t="s">
        <v>76</v>
      </c>
      <c r="H351" s="1" t="s">
        <v>116</v>
      </c>
      <c r="I351" s="1" t="s">
        <v>117</v>
      </c>
      <c r="J351" s="1" t="s">
        <v>35</v>
      </c>
      <c r="K351" s="1" t="s">
        <v>14</v>
      </c>
      <c r="L351" s="1">
        <v>2</v>
      </c>
      <c r="M351" s="1">
        <v>210</v>
      </c>
      <c r="N351" s="1">
        <v>10</v>
      </c>
      <c r="O351" s="1">
        <v>42</v>
      </c>
      <c r="P351" s="1">
        <v>20</v>
      </c>
      <c r="Q351" s="1">
        <v>398</v>
      </c>
      <c r="R351" s="1" t="s">
        <v>36</v>
      </c>
      <c r="S351" s="1" t="s">
        <v>26560</v>
      </c>
      <c r="T351" s="1">
        <f>Table5[[#This Row],[Unit_Price]]*Table5[[#This Row],[Quantity]]</f>
        <v>420</v>
      </c>
      <c r="U351" s="1">
        <f>(SUM(Table5[[#This Row],[Gross_Sales]],Table5[[#This Row],[Delivery_Fee]])-Table5[[#This Row],[Discount_Amount]])</f>
        <v>398</v>
      </c>
    </row>
    <row r="352" spans="1:21" ht="32.4" customHeight="1" x14ac:dyDescent="0.3">
      <c r="A352" s="1" t="s">
        <v>26561</v>
      </c>
      <c r="B352" s="1" t="s">
        <v>25861</v>
      </c>
      <c r="C352" s="1" t="s">
        <v>30483</v>
      </c>
      <c r="D352" s="1" t="s">
        <v>427</v>
      </c>
      <c r="E352" s="1" t="s">
        <v>8</v>
      </c>
      <c r="F352" s="1" t="s">
        <v>151</v>
      </c>
      <c r="G352" s="1" t="s">
        <v>152</v>
      </c>
      <c r="H352" s="1" t="s">
        <v>22</v>
      </c>
      <c r="I352" s="1" t="s">
        <v>23</v>
      </c>
      <c r="J352" s="1" t="s">
        <v>24</v>
      </c>
      <c r="K352" s="1" t="s">
        <v>25</v>
      </c>
      <c r="L352" s="1">
        <v>3</v>
      </c>
      <c r="M352" s="1">
        <v>180</v>
      </c>
      <c r="N352" s="1">
        <v>0</v>
      </c>
      <c r="O352" s="1">
        <v>0</v>
      </c>
      <c r="P352" s="1">
        <v>30</v>
      </c>
      <c r="Q352" s="1">
        <v>570</v>
      </c>
      <c r="R352" s="1" t="s">
        <v>15</v>
      </c>
      <c r="S352" s="1" t="s">
        <v>26562</v>
      </c>
      <c r="T352" s="1">
        <f>Table5[[#This Row],[Unit_Price]]*Table5[[#This Row],[Quantity]]</f>
        <v>540</v>
      </c>
      <c r="U352" s="1">
        <f>(SUM(Table5[[#This Row],[Gross_Sales]],Table5[[#This Row],[Delivery_Fee]])-Table5[[#This Row],[Discount_Amount]])</f>
        <v>570</v>
      </c>
    </row>
    <row r="353" spans="1:21" ht="32.4" customHeight="1" x14ac:dyDescent="0.3">
      <c r="A353" s="1" t="s">
        <v>26563</v>
      </c>
      <c r="B353" s="1" t="s">
        <v>25861</v>
      </c>
      <c r="C353" s="1" t="s">
        <v>30483</v>
      </c>
      <c r="D353" s="1" t="s">
        <v>631</v>
      </c>
      <c r="E353" s="1" t="s">
        <v>19</v>
      </c>
      <c r="F353" s="1" t="s">
        <v>46</v>
      </c>
      <c r="G353" s="1" t="s">
        <v>47</v>
      </c>
      <c r="H353" s="1" t="s">
        <v>143</v>
      </c>
      <c r="I353" s="1" t="s">
        <v>144</v>
      </c>
      <c r="J353" s="1" t="s">
        <v>24</v>
      </c>
      <c r="K353" s="1" t="s">
        <v>14</v>
      </c>
      <c r="L353" s="1">
        <v>4</v>
      </c>
      <c r="M353" s="1">
        <v>160</v>
      </c>
      <c r="N353" s="1">
        <v>10</v>
      </c>
      <c r="O353" s="1">
        <v>64</v>
      </c>
      <c r="P353" s="1">
        <v>35</v>
      </c>
      <c r="Q353" s="1">
        <v>611</v>
      </c>
      <c r="R353" s="1" t="s">
        <v>42</v>
      </c>
      <c r="S353" s="1" t="s">
        <v>26564</v>
      </c>
      <c r="T353" s="1">
        <f>Table5[[#This Row],[Unit_Price]]*Table5[[#This Row],[Quantity]]</f>
        <v>640</v>
      </c>
      <c r="U353" s="1">
        <f>(SUM(Table5[[#This Row],[Gross_Sales]],Table5[[#This Row],[Delivery_Fee]])-Table5[[#This Row],[Discount_Amount]])</f>
        <v>611</v>
      </c>
    </row>
    <row r="354" spans="1:21" ht="32.4" customHeight="1" x14ac:dyDescent="0.3">
      <c r="A354" s="1" t="s">
        <v>26565</v>
      </c>
      <c r="B354" s="1" t="s">
        <v>25861</v>
      </c>
      <c r="C354" s="1" t="s">
        <v>30483</v>
      </c>
      <c r="D354" s="1" t="s">
        <v>948</v>
      </c>
      <c r="E354" s="1" t="s">
        <v>19</v>
      </c>
      <c r="F354" s="1" t="s">
        <v>46</v>
      </c>
      <c r="G354" s="1" t="s">
        <v>47</v>
      </c>
      <c r="H354" s="1" t="s">
        <v>11</v>
      </c>
      <c r="I354" s="1" t="s">
        <v>12</v>
      </c>
      <c r="J354" s="1" t="s">
        <v>13</v>
      </c>
      <c r="K354" s="1" t="s">
        <v>14</v>
      </c>
      <c r="L354" s="1">
        <v>4</v>
      </c>
      <c r="M354" s="1">
        <v>140</v>
      </c>
      <c r="N354" s="1">
        <v>10</v>
      </c>
      <c r="O354" s="1">
        <v>56</v>
      </c>
      <c r="P354" s="1">
        <v>30</v>
      </c>
      <c r="Q354" s="1">
        <v>534</v>
      </c>
      <c r="R354" s="1" t="s">
        <v>36</v>
      </c>
      <c r="S354" s="1" t="s">
        <v>26566</v>
      </c>
      <c r="T354" s="1">
        <f>Table5[[#This Row],[Unit_Price]]*Table5[[#This Row],[Quantity]]</f>
        <v>560</v>
      </c>
      <c r="U354" s="1">
        <f>(SUM(Table5[[#This Row],[Gross_Sales]],Table5[[#This Row],[Delivery_Fee]])-Table5[[#This Row],[Discount_Amount]])</f>
        <v>534</v>
      </c>
    </row>
    <row r="355" spans="1:21" ht="32.4" customHeight="1" x14ac:dyDescent="0.3">
      <c r="A355" s="1" t="s">
        <v>26567</v>
      </c>
      <c r="B355" s="1" t="s">
        <v>25861</v>
      </c>
      <c r="C355" s="1" t="s">
        <v>30483</v>
      </c>
      <c r="D355" s="1" t="s">
        <v>1964</v>
      </c>
      <c r="E355" s="1" t="s">
        <v>19</v>
      </c>
      <c r="F355" s="1" t="s">
        <v>141</v>
      </c>
      <c r="G355" s="1" t="s">
        <v>142</v>
      </c>
      <c r="H355" s="1" t="s">
        <v>40</v>
      </c>
      <c r="I355" s="1" t="s">
        <v>41</v>
      </c>
      <c r="J355" s="1" t="s">
        <v>13</v>
      </c>
      <c r="K355" s="1" t="s">
        <v>25</v>
      </c>
      <c r="L355" s="1">
        <v>1</v>
      </c>
      <c r="M355" s="1">
        <v>170</v>
      </c>
      <c r="N355" s="1">
        <v>0</v>
      </c>
      <c r="O355" s="1">
        <v>0</v>
      </c>
      <c r="P355" s="1">
        <v>35</v>
      </c>
      <c r="Q355" s="1">
        <v>205</v>
      </c>
      <c r="R355" s="1" t="s">
        <v>42</v>
      </c>
      <c r="S355" s="1" t="s">
        <v>26568</v>
      </c>
      <c r="T355" s="1">
        <f>Table5[[#This Row],[Unit_Price]]*Table5[[#This Row],[Quantity]]</f>
        <v>170</v>
      </c>
      <c r="U355" s="1">
        <f>(SUM(Table5[[#This Row],[Gross_Sales]],Table5[[#This Row],[Delivery_Fee]])-Table5[[#This Row],[Discount_Amount]])</f>
        <v>205</v>
      </c>
    </row>
    <row r="356" spans="1:21" ht="32.4" customHeight="1" x14ac:dyDescent="0.3">
      <c r="A356" s="1" t="s">
        <v>26569</v>
      </c>
      <c r="B356" s="1" t="s">
        <v>25861</v>
      </c>
      <c r="C356" s="1" t="s">
        <v>30483</v>
      </c>
      <c r="D356" s="1" t="s">
        <v>2748</v>
      </c>
      <c r="E356" s="1" t="s">
        <v>8</v>
      </c>
      <c r="F356" s="1" t="s">
        <v>82</v>
      </c>
      <c r="G356" s="1" t="s">
        <v>83</v>
      </c>
      <c r="H356" s="1" t="s">
        <v>48</v>
      </c>
      <c r="I356" s="1" t="s">
        <v>49</v>
      </c>
      <c r="J356" s="1" t="s">
        <v>13</v>
      </c>
      <c r="K356" s="1" t="s">
        <v>14</v>
      </c>
      <c r="L356" s="1">
        <v>3</v>
      </c>
      <c r="M356" s="1">
        <v>220</v>
      </c>
      <c r="N356" s="1">
        <v>0</v>
      </c>
      <c r="O356" s="1">
        <v>0</v>
      </c>
      <c r="P356" s="1">
        <v>25</v>
      </c>
      <c r="Q356" s="1">
        <v>685</v>
      </c>
      <c r="R356" s="1" t="s">
        <v>42</v>
      </c>
      <c r="S356" s="1" t="s">
        <v>26570</v>
      </c>
      <c r="T356" s="1">
        <f>Table5[[#This Row],[Unit_Price]]*Table5[[#This Row],[Quantity]]</f>
        <v>660</v>
      </c>
      <c r="U356" s="1">
        <f>(SUM(Table5[[#This Row],[Gross_Sales]],Table5[[#This Row],[Delivery_Fee]])-Table5[[#This Row],[Discount_Amount]])</f>
        <v>685</v>
      </c>
    </row>
    <row r="357" spans="1:21" ht="32.4" customHeight="1" x14ac:dyDescent="0.3">
      <c r="A357" s="1" t="s">
        <v>26571</v>
      </c>
      <c r="B357" s="1" t="s">
        <v>25861</v>
      </c>
      <c r="C357" s="1" t="s">
        <v>30483</v>
      </c>
      <c r="D357" s="1" t="s">
        <v>477</v>
      </c>
      <c r="E357" s="1" t="s">
        <v>67</v>
      </c>
      <c r="F357" s="1" t="s">
        <v>68</v>
      </c>
      <c r="G357" s="1" t="s">
        <v>69</v>
      </c>
      <c r="H357" s="1" t="s">
        <v>116</v>
      </c>
      <c r="I357" s="1" t="s">
        <v>117</v>
      </c>
      <c r="J357" s="1" t="s">
        <v>35</v>
      </c>
      <c r="K357" s="1" t="s">
        <v>14</v>
      </c>
      <c r="L357" s="1">
        <v>2</v>
      </c>
      <c r="M357" s="1">
        <v>210</v>
      </c>
      <c r="N357" s="1">
        <v>10</v>
      </c>
      <c r="O357" s="1">
        <v>42</v>
      </c>
      <c r="P357" s="1">
        <v>30</v>
      </c>
      <c r="Q357" s="1">
        <v>408</v>
      </c>
      <c r="R357" s="1" t="s">
        <v>26</v>
      </c>
      <c r="S357" s="1" t="s">
        <v>26572</v>
      </c>
      <c r="T357" s="1">
        <f>Table5[[#This Row],[Unit_Price]]*Table5[[#This Row],[Quantity]]</f>
        <v>420</v>
      </c>
      <c r="U357" s="1">
        <f>(SUM(Table5[[#This Row],[Gross_Sales]],Table5[[#This Row],[Delivery_Fee]])-Table5[[#This Row],[Discount_Amount]])</f>
        <v>408</v>
      </c>
    </row>
    <row r="358" spans="1:21" ht="32.4" customHeight="1" x14ac:dyDescent="0.3">
      <c r="A358" s="1" t="s">
        <v>26573</v>
      </c>
      <c r="B358" s="1" t="s">
        <v>25861</v>
      </c>
      <c r="C358" s="1" t="s">
        <v>30483</v>
      </c>
      <c r="D358" s="1" t="s">
        <v>1576</v>
      </c>
      <c r="E358" s="1" t="s">
        <v>8</v>
      </c>
      <c r="F358" s="1" t="s">
        <v>82</v>
      </c>
      <c r="G358" s="1" t="s">
        <v>83</v>
      </c>
      <c r="H358" s="1" t="s">
        <v>70</v>
      </c>
      <c r="I358" s="1" t="s">
        <v>71</v>
      </c>
      <c r="J358" s="1" t="s">
        <v>13</v>
      </c>
      <c r="K358" s="1" t="s">
        <v>14</v>
      </c>
      <c r="L358" s="1">
        <v>3</v>
      </c>
      <c r="M358" s="1">
        <v>130</v>
      </c>
      <c r="N358" s="1">
        <v>10</v>
      </c>
      <c r="O358" s="1">
        <v>39</v>
      </c>
      <c r="P358" s="1">
        <v>20</v>
      </c>
      <c r="Q358" s="1">
        <v>371</v>
      </c>
      <c r="R358" s="1" t="s">
        <v>15</v>
      </c>
      <c r="S358" s="1" t="s">
        <v>26574</v>
      </c>
      <c r="T358" s="1">
        <f>Table5[[#This Row],[Unit_Price]]*Table5[[#This Row],[Quantity]]</f>
        <v>390</v>
      </c>
      <c r="U358" s="1">
        <f>(SUM(Table5[[#This Row],[Gross_Sales]],Table5[[#This Row],[Delivery_Fee]])-Table5[[#This Row],[Discount_Amount]])</f>
        <v>371</v>
      </c>
    </row>
    <row r="359" spans="1:21" ht="32.4" customHeight="1" x14ac:dyDescent="0.3">
      <c r="A359" s="1" t="s">
        <v>26575</v>
      </c>
      <c r="B359" s="1" t="s">
        <v>25861</v>
      </c>
      <c r="C359" s="1" t="s">
        <v>30483</v>
      </c>
      <c r="D359" s="1" t="s">
        <v>634</v>
      </c>
      <c r="E359" s="1" t="s">
        <v>8</v>
      </c>
      <c r="F359" s="1" t="s">
        <v>109</v>
      </c>
      <c r="G359" s="1" t="s">
        <v>110</v>
      </c>
      <c r="H359" s="1" t="s">
        <v>48</v>
      </c>
      <c r="I359" s="1" t="s">
        <v>49</v>
      </c>
      <c r="J359" s="1" t="s">
        <v>13</v>
      </c>
      <c r="K359" s="1" t="s">
        <v>14</v>
      </c>
      <c r="L359" s="1">
        <v>4</v>
      </c>
      <c r="M359" s="1">
        <v>220</v>
      </c>
      <c r="N359" s="1">
        <v>0</v>
      </c>
      <c r="O359" s="1">
        <v>0</v>
      </c>
      <c r="P359" s="1">
        <v>35</v>
      </c>
      <c r="Q359" s="1">
        <v>915</v>
      </c>
      <c r="R359" s="1" t="s">
        <v>63</v>
      </c>
      <c r="S359" s="1" t="s">
        <v>26576</v>
      </c>
      <c r="T359" s="1">
        <f>Table5[[#This Row],[Unit_Price]]*Table5[[#This Row],[Quantity]]</f>
        <v>880</v>
      </c>
      <c r="U359" s="1">
        <f>(SUM(Table5[[#This Row],[Gross_Sales]],Table5[[#This Row],[Delivery_Fee]])-Table5[[#This Row],[Discount_Amount]])</f>
        <v>915</v>
      </c>
    </row>
    <row r="360" spans="1:21" ht="32.4" customHeight="1" x14ac:dyDescent="0.3">
      <c r="A360" s="1" t="s">
        <v>26577</v>
      </c>
      <c r="B360" s="1" t="s">
        <v>25861</v>
      </c>
      <c r="C360" s="1" t="s">
        <v>30483</v>
      </c>
      <c r="D360" s="1" t="s">
        <v>324</v>
      </c>
      <c r="E360" s="1" t="s">
        <v>8</v>
      </c>
      <c r="F360" s="1" t="s">
        <v>109</v>
      </c>
      <c r="G360" s="1" t="s">
        <v>110</v>
      </c>
      <c r="H360" s="1" t="s">
        <v>143</v>
      </c>
      <c r="I360" s="1" t="s">
        <v>144</v>
      </c>
      <c r="J360" s="1" t="s">
        <v>24</v>
      </c>
      <c r="K360" s="1" t="s">
        <v>14</v>
      </c>
      <c r="L360" s="1">
        <v>2</v>
      </c>
      <c r="M360" s="1">
        <v>160</v>
      </c>
      <c r="N360" s="1">
        <v>20</v>
      </c>
      <c r="O360" s="1">
        <v>64</v>
      </c>
      <c r="P360" s="1">
        <v>30</v>
      </c>
      <c r="Q360" s="1">
        <v>286</v>
      </c>
      <c r="R360" s="1" t="s">
        <v>26</v>
      </c>
      <c r="S360" s="1" t="s">
        <v>26578</v>
      </c>
      <c r="T360" s="1">
        <f>Table5[[#This Row],[Unit_Price]]*Table5[[#This Row],[Quantity]]</f>
        <v>320</v>
      </c>
      <c r="U360" s="1">
        <f>(SUM(Table5[[#This Row],[Gross_Sales]],Table5[[#This Row],[Delivery_Fee]])-Table5[[#This Row],[Discount_Amount]])</f>
        <v>286</v>
      </c>
    </row>
    <row r="361" spans="1:21" ht="32.4" customHeight="1" x14ac:dyDescent="0.3">
      <c r="A361" s="1" t="s">
        <v>26579</v>
      </c>
      <c r="B361" s="1" t="s">
        <v>25861</v>
      </c>
      <c r="C361" s="1" t="s">
        <v>30483</v>
      </c>
      <c r="D361" s="1" t="s">
        <v>433</v>
      </c>
      <c r="E361" s="1" t="s">
        <v>19</v>
      </c>
      <c r="F361" s="1" t="s">
        <v>46</v>
      </c>
      <c r="G361" s="1" t="s">
        <v>47</v>
      </c>
      <c r="H361" s="1" t="s">
        <v>288</v>
      </c>
      <c r="I361" s="1" t="s">
        <v>289</v>
      </c>
      <c r="J361" s="1" t="s">
        <v>86</v>
      </c>
      <c r="K361" s="1" t="s">
        <v>14</v>
      </c>
      <c r="L361" s="1">
        <v>4</v>
      </c>
      <c r="M361" s="1">
        <v>80</v>
      </c>
      <c r="N361" s="1">
        <v>10</v>
      </c>
      <c r="O361" s="1">
        <v>32</v>
      </c>
      <c r="P361" s="1">
        <v>20</v>
      </c>
      <c r="Q361" s="1">
        <v>308</v>
      </c>
      <c r="R361" s="1" t="s">
        <v>42</v>
      </c>
      <c r="S361" s="1" t="s">
        <v>26580</v>
      </c>
      <c r="T361" s="1">
        <f>Table5[[#This Row],[Unit_Price]]*Table5[[#This Row],[Quantity]]</f>
        <v>320</v>
      </c>
      <c r="U361" s="1">
        <f>(SUM(Table5[[#This Row],[Gross_Sales]],Table5[[#This Row],[Delivery_Fee]])-Table5[[#This Row],[Discount_Amount]])</f>
        <v>308</v>
      </c>
    </row>
    <row r="362" spans="1:21" ht="32.4" customHeight="1" x14ac:dyDescent="0.3">
      <c r="A362" s="1" t="s">
        <v>26581</v>
      </c>
      <c r="B362" s="1" t="s">
        <v>25861</v>
      </c>
      <c r="C362" s="1" t="s">
        <v>30483</v>
      </c>
      <c r="D362" s="1" t="s">
        <v>135</v>
      </c>
      <c r="E362" s="1" t="s">
        <v>30</v>
      </c>
      <c r="F362" s="1" t="s">
        <v>75</v>
      </c>
      <c r="G362" s="1" t="s">
        <v>76</v>
      </c>
      <c r="H362" s="1" t="s">
        <v>288</v>
      </c>
      <c r="I362" s="1" t="s">
        <v>289</v>
      </c>
      <c r="J362" s="1" t="s">
        <v>86</v>
      </c>
      <c r="K362" s="1" t="s">
        <v>14</v>
      </c>
      <c r="L362" s="1">
        <v>3</v>
      </c>
      <c r="M362" s="1">
        <v>80</v>
      </c>
      <c r="N362" s="1">
        <v>10</v>
      </c>
      <c r="O362" s="1">
        <v>24</v>
      </c>
      <c r="P362" s="1">
        <v>30</v>
      </c>
      <c r="Q362" s="1">
        <v>246</v>
      </c>
      <c r="R362" s="1" t="s">
        <v>36</v>
      </c>
      <c r="S362" s="1" t="s">
        <v>26582</v>
      </c>
      <c r="T362" s="1">
        <f>Table5[[#This Row],[Unit_Price]]*Table5[[#This Row],[Quantity]]</f>
        <v>240</v>
      </c>
      <c r="U362" s="1">
        <f>(SUM(Table5[[#This Row],[Gross_Sales]],Table5[[#This Row],[Delivery_Fee]])-Table5[[#This Row],[Discount_Amount]])</f>
        <v>246</v>
      </c>
    </row>
    <row r="363" spans="1:21" ht="32.4" customHeight="1" x14ac:dyDescent="0.3">
      <c r="A363" s="1" t="s">
        <v>26583</v>
      </c>
      <c r="B363" s="1" t="s">
        <v>25861</v>
      </c>
      <c r="C363" s="1" t="s">
        <v>30483</v>
      </c>
      <c r="D363" s="1" t="s">
        <v>1581</v>
      </c>
      <c r="E363" s="1" t="s">
        <v>19</v>
      </c>
      <c r="F363" s="1" t="s">
        <v>124</v>
      </c>
      <c r="G363" s="1" t="s">
        <v>125</v>
      </c>
      <c r="H363" s="1" t="s">
        <v>288</v>
      </c>
      <c r="I363" s="1" t="s">
        <v>289</v>
      </c>
      <c r="J363" s="1" t="s">
        <v>86</v>
      </c>
      <c r="K363" s="1" t="s">
        <v>14</v>
      </c>
      <c r="L363" s="1">
        <v>2</v>
      </c>
      <c r="M363" s="1">
        <v>80</v>
      </c>
      <c r="N363" s="1">
        <v>5</v>
      </c>
      <c r="O363" s="1">
        <v>8</v>
      </c>
      <c r="P363" s="1">
        <v>35</v>
      </c>
      <c r="Q363" s="1">
        <v>187</v>
      </c>
      <c r="R363" s="1" t="s">
        <v>26</v>
      </c>
      <c r="S363" s="1" t="s">
        <v>26584</v>
      </c>
      <c r="T363" s="1">
        <f>Table5[[#This Row],[Unit_Price]]*Table5[[#This Row],[Quantity]]</f>
        <v>160</v>
      </c>
      <c r="U363" s="1">
        <f>(SUM(Table5[[#This Row],[Gross_Sales]],Table5[[#This Row],[Delivery_Fee]])-Table5[[#This Row],[Discount_Amount]])</f>
        <v>187</v>
      </c>
    </row>
    <row r="364" spans="1:21" ht="32.4" customHeight="1" x14ac:dyDescent="0.3">
      <c r="A364" s="1" t="s">
        <v>26585</v>
      </c>
      <c r="B364" s="1" t="s">
        <v>25861</v>
      </c>
      <c r="C364" s="1" t="s">
        <v>30483</v>
      </c>
      <c r="D364" s="1" t="s">
        <v>7</v>
      </c>
      <c r="E364" s="1" t="s">
        <v>19</v>
      </c>
      <c r="F364" s="1" t="s">
        <v>46</v>
      </c>
      <c r="G364" s="1" t="s">
        <v>47</v>
      </c>
      <c r="H364" s="1" t="s">
        <v>111</v>
      </c>
      <c r="I364" s="1" t="s">
        <v>112</v>
      </c>
      <c r="J364" s="1" t="s">
        <v>13</v>
      </c>
      <c r="K364" s="1" t="s">
        <v>25</v>
      </c>
      <c r="L364" s="1">
        <v>2</v>
      </c>
      <c r="M364" s="1">
        <v>280</v>
      </c>
      <c r="N364" s="1">
        <v>5</v>
      </c>
      <c r="O364" s="1">
        <v>28</v>
      </c>
      <c r="P364" s="1">
        <v>35</v>
      </c>
      <c r="Q364" s="1">
        <v>567</v>
      </c>
      <c r="R364" s="1" t="s">
        <v>42</v>
      </c>
      <c r="S364" s="1" t="s">
        <v>26586</v>
      </c>
      <c r="T364" s="1">
        <f>Table5[[#This Row],[Unit_Price]]*Table5[[#This Row],[Quantity]]</f>
        <v>560</v>
      </c>
      <c r="U364" s="1">
        <f>(SUM(Table5[[#This Row],[Gross_Sales]],Table5[[#This Row],[Delivery_Fee]])-Table5[[#This Row],[Discount_Amount]])</f>
        <v>567</v>
      </c>
    </row>
    <row r="365" spans="1:21" ht="32.4" customHeight="1" x14ac:dyDescent="0.3">
      <c r="A365" s="1" t="s">
        <v>26587</v>
      </c>
      <c r="B365" s="1" t="s">
        <v>25861</v>
      </c>
      <c r="C365" s="1" t="s">
        <v>30483</v>
      </c>
      <c r="D365" s="1" t="s">
        <v>2572</v>
      </c>
      <c r="E365" s="1" t="s">
        <v>8</v>
      </c>
      <c r="F365" s="1" t="s">
        <v>151</v>
      </c>
      <c r="G365" s="1" t="s">
        <v>152</v>
      </c>
      <c r="H365" s="1" t="s">
        <v>48</v>
      </c>
      <c r="I365" s="1" t="s">
        <v>49</v>
      </c>
      <c r="J365" s="1" t="s">
        <v>13</v>
      </c>
      <c r="K365" s="1" t="s">
        <v>14</v>
      </c>
      <c r="L365" s="1">
        <v>1</v>
      </c>
      <c r="M365" s="1">
        <v>220</v>
      </c>
      <c r="N365" s="1">
        <v>15</v>
      </c>
      <c r="O365" s="1">
        <v>33</v>
      </c>
      <c r="P365" s="1">
        <v>20</v>
      </c>
      <c r="Q365" s="1">
        <v>207</v>
      </c>
      <c r="R365" s="1" t="s">
        <v>42</v>
      </c>
      <c r="S365" s="1" t="s">
        <v>26588</v>
      </c>
      <c r="T365" s="1">
        <f>Table5[[#This Row],[Unit_Price]]*Table5[[#This Row],[Quantity]]</f>
        <v>220</v>
      </c>
      <c r="U365" s="1">
        <f>(SUM(Table5[[#This Row],[Gross_Sales]],Table5[[#This Row],[Delivery_Fee]])-Table5[[#This Row],[Discount_Amount]])</f>
        <v>207</v>
      </c>
    </row>
    <row r="366" spans="1:21" ht="32.4" customHeight="1" x14ac:dyDescent="0.3">
      <c r="A366" s="1" t="s">
        <v>26589</v>
      </c>
      <c r="B366" s="1" t="s">
        <v>25861</v>
      </c>
      <c r="C366" s="1" t="s">
        <v>30483</v>
      </c>
      <c r="D366" s="1" t="s">
        <v>2468</v>
      </c>
      <c r="E366" s="1" t="s">
        <v>19</v>
      </c>
      <c r="F366" s="1" t="s">
        <v>75</v>
      </c>
      <c r="G366" s="1" t="s">
        <v>76</v>
      </c>
      <c r="H366" s="1" t="s">
        <v>61</v>
      </c>
      <c r="I366" s="1" t="s">
        <v>62</v>
      </c>
      <c r="J366" s="1" t="s">
        <v>24</v>
      </c>
      <c r="K366" s="1" t="s">
        <v>25</v>
      </c>
      <c r="L366" s="1">
        <v>2</v>
      </c>
      <c r="M366" s="1">
        <v>190</v>
      </c>
      <c r="N366" s="1">
        <v>20</v>
      </c>
      <c r="O366" s="1">
        <v>76</v>
      </c>
      <c r="P366" s="1">
        <v>25</v>
      </c>
      <c r="Q366" s="1">
        <v>329</v>
      </c>
      <c r="R366" s="1" t="s">
        <v>36</v>
      </c>
      <c r="S366" s="1" t="s">
        <v>26590</v>
      </c>
      <c r="T366" s="1">
        <f>Table5[[#This Row],[Unit_Price]]*Table5[[#This Row],[Quantity]]</f>
        <v>380</v>
      </c>
      <c r="U366" s="1">
        <f>(SUM(Table5[[#This Row],[Gross_Sales]],Table5[[#This Row],[Delivery_Fee]])-Table5[[#This Row],[Discount_Amount]])</f>
        <v>329</v>
      </c>
    </row>
    <row r="367" spans="1:21" ht="32.4" customHeight="1" x14ac:dyDescent="0.3">
      <c r="A367" s="1" t="s">
        <v>26591</v>
      </c>
      <c r="B367" s="1" t="s">
        <v>25861</v>
      </c>
      <c r="C367" s="1" t="s">
        <v>30483</v>
      </c>
      <c r="D367" s="1" t="s">
        <v>2074</v>
      </c>
      <c r="E367" s="1" t="s">
        <v>30</v>
      </c>
      <c r="F367" s="1" t="s">
        <v>339</v>
      </c>
      <c r="G367" s="1" t="s">
        <v>340</v>
      </c>
      <c r="H367" s="1" t="s">
        <v>116</v>
      </c>
      <c r="I367" s="1" t="s">
        <v>117</v>
      </c>
      <c r="J367" s="1" t="s">
        <v>35</v>
      </c>
      <c r="K367" s="1" t="s">
        <v>14</v>
      </c>
      <c r="L367" s="1">
        <v>2</v>
      </c>
      <c r="M367" s="1">
        <v>210</v>
      </c>
      <c r="N367" s="1">
        <v>0</v>
      </c>
      <c r="O367" s="1">
        <v>0</v>
      </c>
      <c r="P367" s="1">
        <v>20</v>
      </c>
      <c r="Q367" s="1">
        <v>440</v>
      </c>
      <c r="R367" s="1" t="s">
        <v>63</v>
      </c>
      <c r="S367" s="1" t="s">
        <v>26592</v>
      </c>
      <c r="T367" s="1">
        <f>Table5[[#This Row],[Unit_Price]]*Table5[[#This Row],[Quantity]]</f>
        <v>420</v>
      </c>
      <c r="U367" s="1">
        <f>(SUM(Table5[[#This Row],[Gross_Sales]],Table5[[#This Row],[Delivery_Fee]])-Table5[[#This Row],[Discount_Amount]])</f>
        <v>440</v>
      </c>
    </row>
    <row r="368" spans="1:21" ht="32.4" customHeight="1" x14ac:dyDescent="0.3">
      <c r="A368" s="1" t="s">
        <v>26593</v>
      </c>
      <c r="B368" s="1" t="s">
        <v>25861</v>
      </c>
      <c r="C368" s="1" t="s">
        <v>30483</v>
      </c>
      <c r="D368" s="1" t="s">
        <v>1288</v>
      </c>
      <c r="E368" s="1" t="s">
        <v>19</v>
      </c>
      <c r="F368" s="1" t="s">
        <v>75</v>
      </c>
      <c r="G368" s="1" t="s">
        <v>76</v>
      </c>
      <c r="H368" s="1" t="s">
        <v>48</v>
      </c>
      <c r="I368" s="1" t="s">
        <v>49</v>
      </c>
      <c r="J368" s="1" t="s">
        <v>13</v>
      </c>
      <c r="K368" s="1" t="s">
        <v>14</v>
      </c>
      <c r="L368" s="1">
        <v>3</v>
      </c>
      <c r="M368" s="1">
        <v>220</v>
      </c>
      <c r="N368" s="1">
        <v>0</v>
      </c>
      <c r="O368" s="1">
        <v>0</v>
      </c>
      <c r="P368" s="1">
        <v>25</v>
      </c>
      <c r="Q368" s="1">
        <v>685</v>
      </c>
      <c r="R368" s="1" t="s">
        <v>15</v>
      </c>
      <c r="S368" s="1" t="s">
        <v>26594</v>
      </c>
      <c r="T368" s="1">
        <f>Table5[[#This Row],[Unit_Price]]*Table5[[#This Row],[Quantity]]</f>
        <v>660</v>
      </c>
      <c r="U368" s="1">
        <f>(SUM(Table5[[#This Row],[Gross_Sales]],Table5[[#This Row],[Delivery_Fee]])-Table5[[#This Row],[Discount_Amount]])</f>
        <v>685</v>
      </c>
    </row>
    <row r="369" spans="1:21" ht="32.4" customHeight="1" x14ac:dyDescent="0.3">
      <c r="A369" s="1" t="s">
        <v>26595</v>
      </c>
      <c r="B369" s="1" t="s">
        <v>25861</v>
      </c>
      <c r="C369" s="1" t="s">
        <v>30483</v>
      </c>
      <c r="D369" s="1" t="s">
        <v>1893</v>
      </c>
      <c r="E369" s="1" t="s">
        <v>30</v>
      </c>
      <c r="F369" s="1" t="s">
        <v>75</v>
      </c>
      <c r="G369" s="1" t="s">
        <v>76</v>
      </c>
      <c r="H369" s="1" t="s">
        <v>84</v>
      </c>
      <c r="I369" s="1" t="s">
        <v>85</v>
      </c>
      <c r="J369" s="1" t="s">
        <v>86</v>
      </c>
      <c r="K369" s="1" t="s">
        <v>14</v>
      </c>
      <c r="L369" s="1">
        <v>2</v>
      </c>
      <c r="M369" s="1">
        <v>100</v>
      </c>
      <c r="N369" s="1">
        <v>20</v>
      </c>
      <c r="O369" s="1">
        <v>40</v>
      </c>
      <c r="P369" s="1">
        <v>30</v>
      </c>
      <c r="Q369" s="1">
        <v>190</v>
      </c>
      <c r="R369" s="1" t="s">
        <v>15</v>
      </c>
      <c r="S369" s="1" t="s">
        <v>26596</v>
      </c>
      <c r="T369" s="1">
        <f>Table5[[#This Row],[Unit_Price]]*Table5[[#This Row],[Quantity]]</f>
        <v>200</v>
      </c>
      <c r="U369" s="1">
        <f>(SUM(Table5[[#This Row],[Gross_Sales]],Table5[[#This Row],[Delivery_Fee]])-Table5[[#This Row],[Discount_Amount]])</f>
        <v>190</v>
      </c>
    </row>
    <row r="370" spans="1:21" ht="32.4" customHeight="1" x14ac:dyDescent="0.3">
      <c r="A370" s="1" t="s">
        <v>26597</v>
      </c>
      <c r="B370" s="1" t="s">
        <v>25861</v>
      </c>
      <c r="C370" s="1" t="s">
        <v>30483</v>
      </c>
      <c r="D370" s="1" t="s">
        <v>224</v>
      </c>
      <c r="E370" s="1" t="s">
        <v>19</v>
      </c>
      <c r="F370" s="1" t="s">
        <v>20</v>
      </c>
      <c r="G370" s="1" t="s">
        <v>21</v>
      </c>
      <c r="H370" s="1" t="s">
        <v>11</v>
      </c>
      <c r="I370" s="1" t="s">
        <v>12</v>
      </c>
      <c r="J370" s="1" t="s">
        <v>13</v>
      </c>
      <c r="K370" s="1" t="s">
        <v>14</v>
      </c>
      <c r="L370" s="1">
        <v>2</v>
      </c>
      <c r="M370" s="1">
        <v>140</v>
      </c>
      <c r="N370" s="1">
        <v>5</v>
      </c>
      <c r="O370" s="1">
        <v>14</v>
      </c>
      <c r="P370" s="1">
        <v>35</v>
      </c>
      <c r="Q370" s="1">
        <v>301</v>
      </c>
      <c r="R370" s="1" t="s">
        <v>42</v>
      </c>
      <c r="S370" s="1" t="s">
        <v>26598</v>
      </c>
      <c r="T370" s="1">
        <f>Table5[[#This Row],[Unit_Price]]*Table5[[#This Row],[Quantity]]</f>
        <v>280</v>
      </c>
      <c r="U370" s="1">
        <f>(SUM(Table5[[#This Row],[Gross_Sales]],Table5[[#This Row],[Delivery_Fee]])-Table5[[#This Row],[Discount_Amount]])</f>
        <v>301</v>
      </c>
    </row>
    <row r="371" spans="1:21" ht="32.4" customHeight="1" x14ac:dyDescent="0.3">
      <c r="A371" s="1" t="s">
        <v>26599</v>
      </c>
      <c r="B371" s="1" t="s">
        <v>25861</v>
      </c>
      <c r="C371" s="1" t="s">
        <v>30483</v>
      </c>
      <c r="D371" s="1" t="s">
        <v>1636</v>
      </c>
      <c r="E371" s="1" t="s">
        <v>30</v>
      </c>
      <c r="F371" s="1" t="s">
        <v>136</v>
      </c>
      <c r="G371" s="1" t="s">
        <v>137</v>
      </c>
      <c r="H371" s="1" t="s">
        <v>22</v>
      </c>
      <c r="I371" s="1" t="s">
        <v>23</v>
      </c>
      <c r="J371" s="1" t="s">
        <v>24</v>
      </c>
      <c r="K371" s="1" t="s">
        <v>25</v>
      </c>
      <c r="L371" s="1">
        <v>1</v>
      </c>
      <c r="M371" s="1">
        <v>180</v>
      </c>
      <c r="N371" s="1">
        <v>20</v>
      </c>
      <c r="O371" s="1">
        <v>36</v>
      </c>
      <c r="P371" s="1">
        <v>25</v>
      </c>
      <c r="Q371" s="1">
        <v>169</v>
      </c>
      <c r="R371" s="1" t="s">
        <v>36</v>
      </c>
      <c r="S371" s="1" t="s">
        <v>26600</v>
      </c>
      <c r="T371" s="1">
        <f>Table5[[#This Row],[Unit_Price]]*Table5[[#This Row],[Quantity]]</f>
        <v>180</v>
      </c>
      <c r="U371" s="1">
        <f>(SUM(Table5[[#This Row],[Gross_Sales]],Table5[[#This Row],[Delivery_Fee]])-Table5[[#This Row],[Discount_Amount]])</f>
        <v>169</v>
      </c>
    </row>
    <row r="372" spans="1:21" ht="32.4" customHeight="1" x14ac:dyDescent="0.3">
      <c r="A372" s="1" t="s">
        <v>26601</v>
      </c>
      <c r="B372" s="1" t="s">
        <v>25861</v>
      </c>
      <c r="C372" s="1" t="s">
        <v>30483</v>
      </c>
      <c r="D372" s="1" t="s">
        <v>318</v>
      </c>
      <c r="E372" s="1" t="s">
        <v>30</v>
      </c>
      <c r="F372" s="1" t="s">
        <v>75</v>
      </c>
      <c r="G372" s="1" t="s">
        <v>76</v>
      </c>
      <c r="H372" s="1" t="s">
        <v>11</v>
      </c>
      <c r="I372" s="1" t="s">
        <v>12</v>
      </c>
      <c r="J372" s="1" t="s">
        <v>13</v>
      </c>
      <c r="K372" s="1" t="s">
        <v>14</v>
      </c>
      <c r="L372" s="1">
        <v>1</v>
      </c>
      <c r="M372" s="1">
        <v>140</v>
      </c>
      <c r="N372" s="1">
        <v>15</v>
      </c>
      <c r="O372" s="1">
        <v>21</v>
      </c>
      <c r="P372" s="1">
        <v>25</v>
      </c>
      <c r="Q372" s="1">
        <v>144</v>
      </c>
      <c r="R372" s="1" t="s">
        <v>36</v>
      </c>
      <c r="S372" s="1" t="s">
        <v>26602</v>
      </c>
      <c r="T372" s="1">
        <f>Table5[[#This Row],[Unit_Price]]*Table5[[#This Row],[Quantity]]</f>
        <v>140</v>
      </c>
      <c r="U372" s="1">
        <f>(SUM(Table5[[#This Row],[Gross_Sales]],Table5[[#This Row],[Delivery_Fee]])-Table5[[#This Row],[Discount_Amount]])</f>
        <v>144</v>
      </c>
    </row>
    <row r="373" spans="1:21" ht="32.4" customHeight="1" x14ac:dyDescent="0.3">
      <c r="A373" s="1" t="s">
        <v>26603</v>
      </c>
      <c r="B373" s="1" t="s">
        <v>25861</v>
      </c>
      <c r="C373" s="1" t="s">
        <v>30483</v>
      </c>
      <c r="D373" s="1" t="s">
        <v>158</v>
      </c>
      <c r="E373" s="1" t="s">
        <v>8</v>
      </c>
      <c r="F373" s="1" t="s">
        <v>82</v>
      </c>
      <c r="G373" s="1" t="s">
        <v>83</v>
      </c>
      <c r="H373" s="1" t="s">
        <v>70</v>
      </c>
      <c r="I373" s="1" t="s">
        <v>71</v>
      </c>
      <c r="J373" s="1" t="s">
        <v>13</v>
      </c>
      <c r="K373" s="1" t="s">
        <v>14</v>
      </c>
      <c r="L373" s="1">
        <v>1</v>
      </c>
      <c r="M373" s="1">
        <v>130</v>
      </c>
      <c r="N373" s="1">
        <v>5</v>
      </c>
      <c r="O373" s="1">
        <v>6.5</v>
      </c>
      <c r="P373" s="1">
        <v>30</v>
      </c>
      <c r="Q373" s="1">
        <v>153.5</v>
      </c>
      <c r="R373" s="1" t="s">
        <v>15</v>
      </c>
      <c r="S373" s="1" t="s">
        <v>26604</v>
      </c>
      <c r="T373" s="1">
        <f>Table5[[#This Row],[Unit_Price]]*Table5[[#This Row],[Quantity]]</f>
        <v>130</v>
      </c>
      <c r="U373" s="1">
        <f>(SUM(Table5[[#This Row],[Gross_Sales]],Table5[[#This Row],[Delivery_Fee]])-Table5[[#This Row],[Discount_Amount]])</f>
        <v>153.5</v>
      </c>
    </row>
    <row r="374" spans="1:21" ht="32.4" customHeight="1" x14ac:dyDescent="0.3">
      <c r="A374" s="1" t="s">
        <v>26605</v>
      </c>
      <c r="B374" s="1" t="s">
        <v>25861</v>
      </c>
      <c r="C374" s="1" t="s">
        <v>30483</v>
      </c>
      <c r="D374" s="1" t="s">
        <v>392</v>
      </c>
      <c r="E374" s="1" t="s">
        <v>8</v>
      </c>
      <c r="F374" s="1" t="s">
        <v>82</v>
      </c>
      <c r="G374" s="1" t="s">
        <v>83</v>
      </c>
      <c r="H374" s="1" t="s">
        <v>143</v>
      </c>
      <c r="I374" s="1" t="s">
        <v>144</v>
      </c>
      <c r="J374" s="1" t="s">
        <v>24</v>
      </c>
      <c r="K374" s="1" t="s">
        <v>14</v>
      </c>
      <c r="L374" s="1">
        <v>4</v>
      </c>
      <c r="M374" s="1">
        <v>160</v>
      </c>
      <c r="N374" s="1">
        <v>0</v>
      </c>
      <c r="O374" s="1">
        <v>0</v>
      </c>
      <c r="P374" s="1">
        <v>40</v>
      </c>
      <c r="Q374" s="1">
        <v>680</v>
      </c>
      <c r="R374" s="1" t="s">
        <v>26</v>
      </c>
      <c r="S374" s="1" t="s">
        <v>26606</v>
      </c>
      <c r="T374" s="1">
        <f>Table5[[#This Row],[Unit_Price]]*Table5[[#This Row],[Quantity]]</f>
        <v>640</v>
      </c>
      <c r="U374" s="1">
        <f>(SUM(Table5[[#This Row],[Gross_Sales]],Table5[[#This Row],[Delivery_Fee]])-Table5[[#This Row],[Discount_Amount]])</f>
        <v>680</v>
      </c>
    </row>
    <row r="375" spans="1:21" ht="32.4" customHeight="1" x14ac:dyDescent="0.3">
      <c r="A375" s="1" t="s">
        <v>26607</v>
      </c>
      <c r="B375" s="1" t="s">
        <v>25861</v>
      </c>
      <c r="C375" s="1" t="s">
        <v>30483</v>
      </c>
      <c r="D375" s="1" t="s">
        <v>203</v>
      </c>
      <c r="E375" s="1" t="s">
        <v>19</v>
      </c>
      <c r="F375" s="1" t="s">
        <v>174</v>
      </c>
      <c r="G375" s="1" t="s">
        <v>175</v>
      </c>
      <c r="H375" s="1" t="s">
        <v>33</v>
      </c>
      <c r="I375" s="1" t="s">
        <v>34</v>
      </c>
      <c r="J375" s="1" t="s">
        <v>35</v>
      </c>
      <c r="K375" s="1" t="s">
        <v>25</v>
      </c>
      <c r="L375" s="1">
        <v>4</v>
      </c>
      <c r="M375" s="1">
        <v>240</v>
      </c>
      <c r="N375" s="1">
        <v>10</v>
      </c>
      <c r="O375" s="1">
        <v>96</v>
      </c>
      <c r="P375" s="1">
        <v>40</v>
      </c>
      <c r="Q375" s="1">
        <v>904</v>
      </c>
      <c r="R375" s="1" t="s">
        <v>63</v>
      </c>
      <c r="S375" s="1" t="s">
        <v>26608</v>
      </c>
      <c r="T375" s="1">
        <f>Table5[[#This Row],[Unit_Price]]*Table5[[#This Row],[Quantity]]</f>
        <v>960</v>
      </c>
      <c r="U375" s="1">
        <f>(SUM(Table5[[#This Row],[Gross_Sales]],Table5[[#This Row],[Delivery_Fee]])-Table5[[#This Row],[Discount_Amount]])</f>
        <v>904</v>
      </c>
    </row>
    <row r="376" spans="1:21" ht="32.4" customHeight="1" x14ac:dyDescent="0.3">
      <c r="A376" s="1" t="s">
        <v>26609</v>
      </c>
      <c r="B376" s="1" t="s">
        <v>25861</v>
      </c>
      <c r="C376" s="1" t="s">
        <v>30483</v>
      </c>
      <c r="D376" s="1" t="s">
        <v>239</v>
      </c>
      <c r="E376" s="1" t="s">
        <v>19</v>
      </c>
      <c r="F376" s="1" t="s">
        <v>46</v>
      </c>
      <c r="G376" s="1" t="s">
        <v>47</v>
      </c>
      <c r="H376" s="1" t="s">
        <v>33</v>
      </c>
      <c r="I376" s="1" t="s">
        <v>34</v>
      </c>
      <c r="J376" s="1" t="s">
        <v>35</v>
      </c>
      <c r="K376" s="1" t="s">
        <v>25</v>
      </c>
      <c r="L376" s="1">
        <v>3</v>
      </c>
      <c r="M376" s="1">
        <v>240</v>
      </c>
      <c r="N376" s="1">
        <v>5</v>
      </c>
      <c r="O376" s="1">
        <v>36</v>
      </c>
      <c r="P376" s="1">
        <v>40</v>
      </c>
      <c r="Q376" s="1">
        <v>724</v>
      </c>
      <c r="R376" s="1" t="s">
        <v>36</v>
      </c>
      <c r="S376" s="1" t="s">
        <v>26610</v>
      </c>
      <c r="T376" s="1">
        <f>Table5[[#This Row],[Unit_Price]]*Table5[[#This Row],[Quantity]]</f>
        <v>720</v>
      </c>
      <c r="U376" s="1">
        <f>(SUM(Table5[[#This Row],[Gross_Sales]],Table5[[#This Row],[Delivery_Fee]])-Table5[[#This Row],[Discount_Amount]])</f>
        <v>724</v>
      </c>
    </row>
    <row r="377" spans="1:21" ht="32.4" customHeight="1" x14ac:dyDescent="0.3">
      <c r="A377" s="1" t="s">
        <v>26611</v>
      </c>
      <c r="B377" s="1" t="s">
        <v>25861</v>
      </c>
      <c r="C377" s="1" t="s">
        <v>30483</v>
      </c>
      <c r="D377" s="1" t="s">
        <v>161</v>
      </c>
      <c r="E377" s="1" t="s">
        <v>19</v>
      </c>
      <c r="F377" s="1" t="s">
        <v>129</v>
      </c>
      <c r="G377" s="1" t="s">
        <v>130</v>
      </c>
      <c r="H377" s="1" t="s">
        <v>55</v>
      </c>
      <c r="I377" s="1" t="s">
        <v>56</v>
      </c>
      <c r="J377" s="1" t="s">
        <v>57</v>
      </c>
      <c r="K377" s="1" t="s">
        <v>14</v>
      </c>
      <c r="L377" s="1">
        <v>2</v>
      </c>
      <c r="M377" s="1">
        <v>180</v>
      </c>
      <c r="N377" s="1">
        <v>20</v>
      </c>
      <c r="O377" s="1">
        <v>72</v>
      </c>
      <c r="P377" s="1">
        <v>40</v>
      </c>
      <c r="Q377" s="1">
        <v>328</v>
      </c>
      <c r="R377" s="1" t="s">
        <v>15</v>
      </c>
      <c r="S377" s="1" t="s">
        <v>26612</v>
      </c>
      <c r="T377" s="1">
        <f>Table5[[#This Row],[Unit_Price]]*Table5[[#This Row],[Quantity]]</f>
        <v>360</v>
      </c>
      <c r="U377" s="1">
        <f>(SUM(Table5[[#This Row],[Gross_Sales]],Table5[[#This Row],[Delivery_Fee]])-Table5[[#This Row],[Discount_Amount]])</f>
        <v>328</v>
      </c>
    </row>
    <row r="378" spans="1:21" ht="32.4" customHeight="1" x14ac:dyDescent="0.3">
      <c r="A378" s="1" t="s">
        <v>26613</v>
      </c>
      <c r="B378" s="1" t="s">
        <v>25861</v>
      </c>
      <c r="C378" s="1" t="s">
        <v>30483</v>
      </c>
      <c r="D378" s="1" t="s">
        <v>105</v>
      </c>
      <c r="E378" s="1" t="s">
        <v>30</v>
      </c>
      <c r="F378" s="1" t="s">
        <v>31</v>
      </c>
      <c r="G378" s="1" t="s">
        <v>32</v>
      </c>
      <c r="H378" s="1" t="s">
        <v>61</v>
      </c>
      <c r="I378" s="1" t="s">
        <v>62</v>
      </c>
      <c r="J378" s="1" t="s">
        <v>24</v>
      </c>
      <c r="K378" s="1" t="s">
        <v>25</v>
      </c>
      <c r="L378" s="1">
        <v>2</v>
      </c>
      <c r="M378" s="1">
        <v>190</v>
      </c>
      <c r="N378" s="1">
        <v>0</v>
      </c>
      <c r="O378" s="1">
        <v>0</v>
      </c>
      <c r="P378" s="1">
        <v>25</v>
      </c>
      <c r="Q378" s="1">
        <v>405</v>
      </c>
      <c r="R378" s="1" t="s">
        <v>42</v>
      </c>
      <c r="S378" s="1" t="s">
        <v>26614</v>
      </c>
      <c r="T378" s="1">
        <f>Table5[[#This Row],[Unit_Price]]*Table5[[#This Row],[Quantity]]</f>
        <v>380</v>
      </c>
      <c r="U378" s="1">
        <f>(SUM(Table5[[#This Row],[Gross_Sales]],Table5[[#This Row],[Delivery_Fee]])-Table5[[#This Row],[Discount_Amount]])</f>
        <v>405</v>
      </c>
    </row>
    <row r="379" spans="1:21" ht="32.4" customHeight="1" x14ac:dyDescent="0.3">
      <c r="A379" s="1" t="s">
        <v>26615</v>
      </c>
      <c r="B379" s="1" t="s">
        <v>25861</v>
      </c>
      <c r="C379" s="1" t="s">
        <v>30483</v>
      </c>
      <c r="D379" s="1" t="s">
        <v>1396</v>
      </c>
      <c r="E379" s="1" t="s">
        <v>67</v>
      </c>
      <c r="F379" s="1" t="s">
        <v>174</v>
      </c>
      <c r="G379" s="1" t="s">
        <v>175</v>
      </c>
      <c r="H379" s="1" t="s">
        <v>61</v>
      </c>
      <c r="I379" s="1" t="s">
        <v>62</v>
      </c>
      <c r="J379" s="1" t="s">
        <v>24</v>
      </c>
      <c r="K379" s="1" t="s">
        <v>25</v>
      </c>
      <c r="L379" s="1">
        <v>4</v>
      </c>
      <c r="M379" s="1">
        <v>190</v>
      </c>
      <c r="N379" s="1">
        <v>20</v>
      </c>
      <c r="O379" s="1">
        <v>152</v>
      </c>
      <c r="P379" s="1">
        <v>30</v>
      </c>
      <c r="Q379" s="1">
        <v>638</v>
      </c>
      <c r="R379" s="1" t="s">
        <v>15</v>
      </c>
      <c r="S379" s="1" t="s">
        <v>26616</v>
      </c>
      <c r="T379" s="1">
        <f>Table5[[#This Row],[Unit_Price]]*Table5[[#This Row],[Quantity]]</f>
        <v>760</v>
      </c>
      <c r="U379" s="1">
        <f>(SUM(Table5[[#This Row],[Gross_Sales]],Table5[[#This Row],[Delivery_Fee]])-Table5[[#This Row],[Discount_Amount]])</f>
        <v>638</v>
      </c>
    </row>
    <row r="380" spans="1:21" ht="32.4" customHeight="1" x14ac:dyDescent="0.3">
      <c r="A380" s="1" t="s">
        <v>26617</v>
      </c>
      <c r="B380" s="1" t="s">
        <v>25861</v>
      </c>
      <c r="C380" s="1" t="s">
        <v>30483</v>
      </c>
      <c r="D380" s="1" t="s">
        <v>1315</v>
      </c>
      <c r="E380" s="1" t="s">
        <v>19</v>
      </c>
      <c r="F380" s="1" t="s">
        <v>46</v>
      </c>
      <c r="G380" s="1" t="s">
        <v>47</v>
      </c>
      <c r="H380" s="1" t="s">
        <v>48</v>
      </c>
      <c r="I380" s="1" t="s">
        <v>49</v>
      </c>
      <c r="J380" s="1" t="s">
        <v>13</v>
      </c>
      <c r="K380" s="1" t="s">
        <v>14</v>
      </c>
      <c r="L380" s="1">
        <v>1</v>
      </c>
      <c r="M380" s="1">
        <v>220</v>
      </c>
      <c r="N380" s="1">
        <v>10</v>
      </c>
      <c r="O380" s="1">
        <v>22</v>
      </c>
      <c r="P380" s="1">
        <v>30</v>
      </c>
      <c r="Q380" s="1">
        <v>228</v>
      </c>
      <c r="R380" s="1" t="s">
        <v>26</v>
      </c>
      <c r="S380" s="1" t="s">
        <v>26618</v>
      </c>
      <c r="T380" s="1">
        <f>Table5[[#This Row],[Unit_Price]]*Table5[[#This Row],[Quantity]]</f>
        <v>220</v>
      </c>
      <c r="U380" s="1">
        <f>(SUM(Table5[[#This Row],[Gross_Sales]],Table5[[#This Row],[Delivery_Fee]])-Table5[[#This Row],[Discount_Amount]])</f>
        <v>228</v>
      </c>
    </row>
    <row r="381" spans="1:21" ht="32.4" customHeight="1" x14ac:dyDescent="0.3">
      <c r="A381" s="1" t="s">
        <v>26619</v>
      </c>
      <c r="B381" s="1" t="s">
        <v>25861</v>
      </c>
      <c r="C381" s="1" t="s">
        <v>30483</v>
      </c>
      <c r="D381" s="1" t="s">
        <v>1843</v>
      </c>
      <c r="E381" s="1" t="s">
        <v>19</v>
      </c>
      <c r="F381" s="1" t="s">
        <v>151</v>
      </c>
      <c r="G381" s="1" t="s">
        <v>152</v>
      </c>
      <c r="H381" s="1" t="s">
        <v>131</v>
      </c>
      <c r="I381" s="1" t="s">
        <v>132</v>
      </c>
      <c r="J381" s="1" t="s">
        <v>57</v>
      </c>
      <c r="K381" s="1" t="s">
        <v>25</v>
      </c>
      <c r="L381" s="1">
        <v>1</v>
      </c>
      <c r="M381" s="1">
        <v>220</v>
      </c>
      <c r="N381" s="1">
        <v>15</v>
      </c>
      <c r="O381" s="1">
        <v>33</v>
      </c>
      <c r="P381" s="1">
        <v>25</v>
      </c>
      <c r="Q381" s="1">
        <v>212</v>
      </c>
      <c r="R381" s="1" t="s">
        <v>63</v>
      </c>
      <c r="S381" s="1" t="s">
        <v>26620</v>
      </c>
      <c r="T381" s="1">
        <f>Table5[[#This Row],[Unit_Price]]*Table5[[#This Row],[Quantity]]</f>
        <v>220</v>
      </c>
      <c r="U381" s="1">
        <f>(SUM(Table5[[#This Row],[Gross_Sales]],Table5[[#This Row],[Delivery_Fee]])-Table5[[#This Row],[Discount_Amount]])</f>
        <v>212</v>
      </c>
    </row>
    <row r="382" spans="1:21" ht="32.4" customHeight="1" x14ac:dyDescent="0.3">
      <c r="A382" s="1" t="s">
        <v>26621</v>
      </c>
      <c r="B382" s="1" t="s">
        <v>25861</v>
      </c>
      <c r="C382" s="1" t="s">
        <v>30483</v>
      </c>
      <c r="D382" s="1" t="s">
        <v>727</v>
      </c>
      <c r="E382" s="1" t="s">
        <v>19</v>
      </c>
      <c r="F382" s="1" t="s">
        <v>151</v>
      </c>
      <c r="G382" s="1" t="s">
        <v>152</v>
      </c>
      <c r="H382" s="1" t="s">
        <v>131</v>
      </c>
      <c r="I382" s="1" t="s">
        <v>132</v>
      </c>
      <c r="J382" s="1" t="s">
        <v>57</v>
      </c>
      <c r="K382" s="1" t="s">
        <v>25</v>
      </c>
      <c r="L382" s="1">
        <v>3</v>
      </c>
      <c r="M382" s="1">
        <v>220</v>
      </c>
      <c r="N382" s="1">
        <v>5</v>
      </c>
      <c r="O382" s="1">
        <v>33</v>
      </c>
      <c r="P382" s="1">
        <v>20</v>
      </c>
      <c r="Q382" s="1">
        <v>647</v>
      </c>
      <c r="R382" s="1" t="s">
        <v>63</v>
      </c>
      <c r="S382" s="1" t="s">
        <v>26622</v>
      </c>
      <c r="T382" s="1">
        <f>Table5[[#This Row],[Unit_Price]]*Table5[[#This Row],[Quantity]]</f>
        <v>660</v>
      </c>
      <c r="U382" s="1">
        <f>(SUM(Table5[[#This Row],[Gross_Sales]],Table5[[#This Row],[Delivery_Fee]])-Table5[[#This Row],[Discount_Amount]])</f>
        <v>647</v>
      </c>
    </row>
    <row r="383" spans="1:21" ht="32.4" customHeight="1" x14ac:dyDescent="0.3">
      <c r="A383" s="1" t="s">
        <v>26623</v>
      </c>
      <c r="B383" s="1" t="s">
        <v>25861</v>
      </c>
      <c r="C383" s="1" t="s">
        <v>30483</v>
      </c>
      <c r="D383" s="1" t="s">
        <v>615</v>
      </c>
      <c r="E383" s="1" t="s">
        <v>8</v>
      </c>
      <c r="F383" s="1" t="s">
        <v>46</v>
      </c>
      <c r="G383" s="1" t="s">
        <v>47</v>
      </c>
      <c r="H383" s="1" t="s">
        <v>70</v>
      </c>
      <c r="I383" s="1" t="s">
        <v>71</v>
      </c>
      <c r="J383" s="1" t="s">
        <v>13</v>
      </c>
      <c r="K383" s="1" t="s">
        <v>14</v>
      </c>
      <c r="L383" s="1">
        <v>4</v>
      </c>
      <c r="M383" s="1">
        <v>130</v>
      </c>
      <c r="N383" s="1">
        <v>0</v>
      </c>
      <c r="O383" s="1">
        <v>0</v>
      </c>
      <c r="P383" s="1">
        <v>35</v>
      </c>
      <c r="Q383" s="1">
        <v>555</v>
      </c>
      <c r="R383" s="1" t="s">
        <v>15</v>
      </c>
      <c r="S383" s="1" t="s">
        <v>26624</v>
      </c>
      <c r="T383" s="1">
        <f>Table5[[#This Row],[Unit_Price]]*Table5[[#This Row],[Quantity]]</f>
        <v>520</v>
      </c>
      <c r="U383" s="1">
        <f>(SUM(Table5[[#This Row],[Gross_Sales]],Table5[[#This Row],[Delivery_Fee]])-Table5[[#This Row],[Discount_Amount]])</f>
        <v>555</v>
      </c>
    </row>
    <row r="384" spans="1:21" ht="32.4" customHeight="1" x14ac:dyDescent="0.3">
      <c r="A384" s="1" t="s">
        <v>26625</v>
      </c>
      <c r="B384" s="1" t="s">
        <v>25861</v>
      </c>
      <c r="C384" s="1" t="s">
        <v>30483</v>
      </c>
      <c r="D384" s="1" t="s">
        <v>818</v>
      </c>
      <c r="E384" s="1" t="s">
        <v>19</v>
      </c>
      <c r="F384" s="1" t="s">
        <v>93</v>
      </c>
      <c r="G384" s="1" t="s">
        <v>94</v>
      </c>
      <c r="H384" s="1" t="s">
        <v>33</v>
      </c>
      <c r="I384" s="1" t="s">
        <v>34</v>
      </c>
      <c r="J384" s="1" t="s">
        <v>35</v>
      </c>
      <c r="K384" s="1" t="s">
        <v>25</v>
      </c>
      <c r="L384" s="1">
        <v>4</v>
      </c>
      <c r="M384" s="1">
        <v>240</v>
      </c>
      <c r="N384" s="1">
        <v>15</v>
      </c>
      <c r="O384" s="1">
        <v>144</v>
      </c>
      <c r="P384" s="1">
        <v>20</v>
      </c>
      <c r="Q384" s="1">
        <v>836</v>
      </c>
      <c r="R384" s="1" t="s">
        <v>15</v>
      </c>
      <c r="S384" s="1" t="s">
        <v>26626</v>
      </c>
      <c r="T384" s="1">
        <f>Table5[[#This Row],[Unit_Price]]*Table5[[#This Row],[Quantity]]</f>
        <v>960</v>
      </c>
      <c r="U384" s="1">
        <f>(SUM(Table5[[#This Row],[Gross_Sales]],Table5[[#This Row],[Delivery_Fee]])-Table5[[#This Row],[Discount_Amount]])</f>
        <v>836</v>
      </c>
    </row>
    <row r="385" spans="1:21" ht="32.4" customHeight="1" x14ac:dyDescent="0.3">
      <c r="A385" s="1" t="s">
        <v>26627</v>
      </c>
      <c r="B385" s="1" t="s">
        <v>25861</v>
      </c>
      <c r="C385" s="1" t="s">
        <v>30483</v>
      </c>
      <c r="D385" s="1" t="s">
        <v>1828</v>
      </c>
      <c r="E385" s="1" t="s">
        <v>30</v>
      </c>
      <c r="F385" s="1" t="s">
        <v>151</v>
      </c>
      <c r="G385" s="1" t="s">
        <v>152</v>
      </c>
      <c r="H385" s="1" t="s">
        <v>61</v>
      </c>
      <c r="I385" s="1" t="s">
        <v>62</v>
      </c>
      <c r="J385" s="1" t="s">
        <v>24</v>
      </c>
      <c r="K385" s="1" t="s">
        <v>25</v>
      </c>
      <c r="L385" s="1">
        <v>1</v>
      </c>
      <c r="M385" s="1">
        <v>190</v>
      </c>
      <c r="N385" s="1">
        <v>10</v>
      </c>
      <c r="O385" s="1">
        <v>19</v>
      </c>
      <c r="P385" s="1">
        <v>20</v>
      </c>
      <c r="Q385" s="1">
        <v>191</v>
      </c>
      <c r="R385" s="1" t="s">
        <v>42</v>
      </c>
      <c r="S385" s="1" t="s">
        <v>26628</v>
      </c>
      <c r="T385" s="1">
        <f>Table5[[#This Row],[Unit_Price]]*Table5[[#This Row],[Quantity]]</f>
        <v>190</v>
      </c>
      <c r="U385" s="1">
        <f>(SUM(Table5[[#This Row],[Gross_Sales]],Table5[[#This Row],[Delivery_Fee]])-Table5[[#This Row],[Discount_Amount]])</f>
        <v>191</v>
      </c>
    </row>
    <row r="386" spans="1:21" ht="32.4" customHeight="1" x14ac:dyDescent="0.3">
      <c r="A386" s="1" t="s">
        <v>26629</v>
      </c>
      <c r="B386" s="1" t="s">
        <v>25861</v>
      </c>
      <c r="C386" s="1" t="s">
        <v>30483</v>
      </c>
      <c r="D386" s="1" t="s">
        <v>919</v>
      </c>
      <c r="E386" s="1" t="s">
        <v>19</v>
      </c>
      <c r="F386" s="1" t="s">
        <v>129</v>
      </c>
      <c r="G386" s="1" t="s">
        <v>130</v>
      </c>
      <c r="H386" s="1" t="s">
        <v>22</v>
      </c>
      <c r="I386" s="1" t="s">
        <v>23</v>
      </c>
      <c r="J386" s="1" t="s">
        <v>24</v>
      </c>
      <c r="K386" s="1" t="s">
        <v>25</v>
      </c>
      <c r="L386" s="1">
        <v>3</v>
      </c>
      <c r="M386" s="1">
        <v>180</v>
      </c>
      <c r="N386" s="1">
        <v>5</v>
      </c>
      <c r="O386" s="1">
        <v>27</v>
      </c>
      <c r="P386" s="1">
        <v>20</v>
      </c>
      <c r="Q386" s="1">
        <v>533</v>
      </c>
      <c r="R386" s="1" t="s">
        <v>36</v>
      </c>
      <c r="S386" s="1" t="s">
        <v>26630</v>
      </c>
      <c r="T386" s="1">
        <f>Table5[[#This Row],[Unit_Price]]*Table5[[#This Row],[Quantity]]</f>
        <v>540</v>
      </c>
      <c r="U386" s="1">
        <f>(SUM(Table5[[#This Row],[Gross_Sales]],Table5[[#This Row],[Delivery_Fee]])-Table5[[#This Row],[Discount_Amount]])</f>
        <v>533</v>
      </c>
    </row>
    <row r="387" spans="1:21" ht="32.4" customHeight="1" x14ac:dyDescent="0.3">
      <c r="A387" s="1" t="s">
        <v>26631</v>
      </c>
      <c r="B387" s="1" t="s">
        <v>25861</v>
      </c>
      <c r="C387" s="1" t="s">
        <v>30483</v>
      </c>
      <c r="D387" s="1" t="s">
        <v>336</v>
      </c>
      <c r="E387" s="1" t="s">
        <v>19</v>
      </c>
      <c r="F387" s="1" t="s">
        <v>93</v>
      </c>
      <c r="G387" s="1" t="s">
        <v>94</v>
      </c>
      <c r="H387" s="1" t="s">
        <v>61</v>
      </c>
      <c r="I387" s="1" t="s">
        <v>62</v>
      </c>
      <c r="J387" s="1" t="s">
        <v>24</v>
      </c>
      <c r="K387" s="1" t="s">
        <v>25</v>
      </c>
      <c r="L387" s="1">
        <v>2</v>
      </c>
      <c r="M387" s="1">
        <v>190</v>
      </c>
      <c r="N387" s="1">
        <v>5</v>
      </c>
      <c r="O387" s="1">
        <v>19</v>
      </c>
      <c r="P387" s="1">
        <v>20</v>
      </c>
      <c r="Q387" s="1">
        <v>381</v>
      </c>
      <c r="R387" s="1" t="s">
        <v>63</v>
      </c>
      <c r="S387" s="1" t="s">
        <v>26632</v>
      </c>
      <c r="T387" s="1">
        <f>Table5[[#This Row],[Unit_Price]]*Table5[[#This Row],[Quantity]]</f>
        <v>380</v>
      </c>
      <c r="U387" s="1">
        <f>(SUM(Table5[[#This Row],[Gross_Sales]],Table5[[#This Row],[Delivery_Fee]])-Table5[[#This Row],[Discount_Amount]])</f>
        <v>381</v>
      </c>
    </row>
    <row r="388" spans="1:21" ht="32.4" customHeight="1" x14ac:dyDescent="0.3">
      <c r="A388" s="1" t="s">
        <v>26633</v>
      </c>
      <c r="B388" s="1" t="s">
        <v>25861</v>
      </c>
      <c r="C388" s="1" t="s">
        <v>30483</v>
      </c>
      <c r="D388" s="1" t="s">
        <v>1602</v>
      </c>
      <c r="E388" s="1" t="s">
        <v>19</v>
      </c>
      <c r="F388" s="1" t="s">
        <v>20</v>
      </c>
      <c r="G388" s="1" t="s">
        <v>21</v>
      </c>
      <c r="H388" s="1" t="s">
        <v>77</v>
      </c>
      <c r="I388" s="1" t="s">
        <v>78</v>
      </c>
      <c r="J388" s="1" t="s">
        <v>24</v>
      </c>
      <c r="K388" s="1" t="s">
        <v>14</v>
      </c>
      <c r="L388" s="1">
        <v>3</v>
      </c>
      <c r="M388" s="1">
        <v>150</v>
      </c>
      <c r="N388" s="1">
        <v>5</v>
      </c>
      <c r="O388" s="1">
        <v>22.5</v>
      </c>
      <c r="P388" s="1">
        <v>35</v>
      </c>
      <c r="Q388" s="1">
        <v>462.5</v>
      </c>
      <c r="R388" s="1" t="s">
        <v>26</v>
      </c>
      <c r="S388" s="1" t="s">
        <v>26634</v>
      </c>
      <c r="T388" s="1">
        <f>Table5[[#This Row],[Unit_Price]]*Table5[[#This Row],[Quantity]]</f>
        <v>450</v>
      </c>
      <c r="U388" s="1">
        <f>(SUM(Table5[[#This Row],[Gross_Sales]],Table5[[#This Row],[Delivery_Fee]])-Table5[[#This Row],[Discount_Amount]])</f>
        <v>462.5</v>
      </c>
    </row>
    <row r="389" spans="1:21" ht="32.4" customHeight="1" x14ac:dyDescent="0.3">
      <c r="A389" s="1" t="s">
        <v>26635</v>
      </c>
      <c r="B389" s="1" t="s">
        <v>25861</v>
      </c>
      <c r="C389" s="1" t="s">
        <v>30483</v>
      </c>
      <c r="D389" s="1" t="s">
        <v>1828</v>
      </c>
      <c r="E389" s="1" t="s">
        <v>30</v>
      </c>
      <c r="F389" s="1" t="s">
        <v>31</v>
      </c>
      <c r="G389" s="1" t="s">
        <v>32</v>
      </c>
      <c r="H389" s="1" t="s">
        <v>77</v>
      </c>
      <c r="I389" s="1" t="s">
        <v>78</v>
      </c>
      <c r="J389" s="1" t="s">
        <v>24</v>
      </c>
      <c r="K389" s="1" t="s">
        <v>14</v>
      </c>
      <c r="L389" s="1">
        <v>2</v>
      </c>
      <c r="M389" s="1">
        <v>150</v>
      </c>
      <c r="N389" s="1">
        <v>10</v>
      </c>
      <c r="O389" s="1">
        <v>30</v>
      </c>
      <c r="P389" s="1">
        <v>25</v>
      </c>
      <c r="Q389" s="1">
        <v>295</v>
      </c>
      <c r="R389" s="1" t="s">
        <v>42</v>
      </c>
      <c r="S389" s="1" t="s">
        <v>26636</v>
      </c>
      <c r="T389" s="1">
        <f>Table5[[#This Row],[Unit_Price]]*Table5[[#This Row],[Quantity]]</f>
        <v>300</v>
      </c>
      <c r="U389" s="1">
        <f>(SUM(Table5[[#This Row],[Gross_Sales]],Table5[[#This Row],[Delivery_Fee]])-Table5[[#This Row],[Discount_Amount]])</f>
        <v>295</v>
      </c>
    </row>
    <row r="390" spans="1:21" ht="32.4" customHeight="1" x14ac:dyDescent="0.3">
      <c r="A390" s="1" t="s">
        <v>26637</v>
      </c>
      <c r="B390" s="1" t="s">
        <v>25861</v>
      </c>
      <c r="C390" s="1" t="s">
        <v>30483</v>
      </c>
      <c r="D390" s="1" t="s">
        <v>442</v>
      </c>
      <c r="E390" s="1" t="s">
        <v>19</v>
      </c>
      <c r="F390" s="1" t="s">
        <v>98</v>
      </c>
      <c r="G390" s="1" t="s">
        <v>99</v>
      </c>
      <c r="H390" s="1" t="s">
        <v>22</v>
      </c>
      <c r="I390" s="1" t="s">
        <v>23</v>
      </c>
      <c r="J390" s="1" t="s">
        <v>24</v>
      </c>
      <c r="K390" s="1" t="s">
        <v>25</v>
      </c>
      <c r="L390" s="1">
        <v>3</v>
      </c>
      <c r="M390" s="1">
        <v>180</v>
      </c>
      <c r="N390" s="1">
        <v>15</v>
      </c>
      <c r="O390" s="1">
        <v>81</v>
      </c>
      <c r="P390" s="1">
        <v>30</v>
      </c>
      <c r="Q390" s="1">
        <v>489</v>
      </c>
      <c r="R390" s="1" t="s">
        <v>42</v>
      </c>
      <c r="S390" s="1" t="s">
        <v>26638</v>
      </c>
      <c r="T390" s="1">
        <f>Table5[[#This Row],[Unit_Price]]*Table5[[#This Row],[Quantity]]</f>
        <v>540</v>
      </c>
      <c r="U390" s="1">
        <f>(SUM(Table5[[#This Row],[Gross_Sales]],Table5[[#This Row],[Delivery_Fee]])-Table5[[#This Row],[Discount_Amount]])</f>
        <v>489</v>
      </c>
    </row>
    <row r="391" spans="1:21" ht="32.4" customHeight="1" x14ac:dyDescent="0.3">
      <c r="A391" s="1" t="s">
        <v>26639</v>
      </c>
      <c r="B391" s="1" t="s">
        <v>25861</v>
      </c>
      <c r="C391" s="1" t="s">
        <v>30483</v>
      </c>
      <c r="D391" s="1" t="s">
        <v>173</v>
      </c>
      <c r="E391" s="1" t="s">
        <v>30</v>
      </c>
      <c r="F391" s="1" t="s">
        <v>75</v>
      </c>
      <c r="G391" s="1" t="s">
        <v>76</v>
      </c>
      <c r="H391" s="1" t="s">
        <v>61</v>
      </c>
      <c r="I391" s="1" t="s">
        <v>62</v>
      </c>
      <c r="J391" s="1" t="s">
        <v>24</v>
      </c>
      <c r="K391" s="1" t="s">
        <v>25</v>
      </c>
      <c r="L391" s="1">
        <v>3</v>
      </c>
      <c r="M391" s="1">
        <v>190</v>
      </c>
      <c r="N391" s="1">
        <v>20</v>
      </c>
      <c r="O391" s="1">
        <v>114</v>
      </c>
      <c r="P391" s="1">
        <v>25</v>
      </c>
      <c r="Q391" s="1">
        <v>481</v>
      </c>
      <c r="R391" s="1" t="s">
        <v>63</v>
      </c>
      <c r="S391" s="1" t="s">
        <v>26640</v>
      </c>
      <c r="T391" s="1">
        <f>Table5[[#This Row],[Unit_Price]]*Table5[[#This Row],[Quantity]]</f>
        <v>570</v>
      </c>
      <c r="U391" s="1">
        <f>(SUM(Table5[[#This Row],[Gross_Sales]],Table5[[#This Row],[Delivery_Fee]])-Table5[[#This Row],[Discount_Amount]])</f>
        <v>481</v>
      </c>
    </row>
    <row r="392" spans="1:21" ht="32.4" customHeight="1" x14ac:dyDescent="0.3">
      <c r="A392" s="1" t="s">
        <v>26641</v>
      </c>
      <c r="B392" s="1" t="s">
        <v>25861</v>
      </c>
      <c r="C392" s="1" t="s">
        <v>30483</v>
      </c>
      <c r="D392" s="1" t="s">
        <v>506</v>
      </c>
      <c r="E392" s="1" t="s">
        <v>8</v>
      </c>
      <c r="F392" s="1" t="s">
        <v>9</v>
      </c>
      <c r="G392" s="1" t="s">
        <v>10</v>
      </c>
      <c r="H392" s="1" t="s">
        <v>48</v>
      </c>
      <c r="I392" s="1" t="s">
        <v>49</v>
      </c>
      <c r="J392" s="1" t="s">
        <v>13</v>
      </c>
      <c r="K392" s="1" t="s">
        <v>14</v>
      </c>
      <c r="L392" s="1">
        <v>1</v>
      </c>
      <c r="M392" s="1">
        <v>220</v>
      </c>
      <c r="N392" s="1">
        <v>20</v>
      </c>
      <c r="O392" s="1">
        <v>44</v>
      </c>
      <c r="P392" s="1">
        <v>35</v>
      </c>
      <c r="Q392" s="1">
        <v>211</v>
      </c>
      <c r="R392" s="1" t="s">
        <v>15</v>
      </c>
      <c r="S392" s="1" t="s">
        <v>26642</v>
      </c>
      <c r="T392" s="1">
        <f>Table5[[#This Row],[Unit_Price]]*Table5[[#This Row],[Quantity]]</f>
        <v>220</v>
      </c>
      <c r="U392" s="1">
        <f>(SUM(Table5[[#This Row],[Gross_Sales]],Table5[[#This Row],[Delivery_Fee]])-Table5[[#This Row],[Discount_Amount]])</f>
        <v>211</v>
      </c>
    </row>
    <row r="393" spans="1:21" ht="32.4" customHeight="1" x14ac:dyDescent="0.3">
      <c r="A393" s="1" t="s">
        <v>26643</v>
      </c>
      <c r="B393" s="1" t="s">
        <v>25861</v>
      </c>
      <c r="C393" s="1" t="s">
        <v>30483</v>
      </c>
      <c r="D393" s="1" t="s">
        <v>980</v>
      </c>
      <c r="E393" s="1" t="s">
        <v>19</v>
      </c>
      <c r="F393" s="1" t="s">
        <v>174</v>
      </c>
      <c r="G393" s="1" t="s">
        <v>175</v>
      </c>
      <c r="H393" s="1" t="s">
        <v>40</v>
      </c>
      <c r="I393" s="1" t="s">
        <v>41</v>
      </c>
      <c r="J393" s="1" t="s">
        <v>13</v>
      </c>
      <c r="K393" s="1" t="s">
        <v>25</v>
      </c>
      <c r="L393" s="1">
        <v>1</v>
      </c>
      <c r="M393" s="1">
        <v>170</v>
      </c>
      <c r="N393" s="1">
        <v>15</v>
      </c>
      <c r="O393" s="1">
        <v>25.5</v>
      </c>
      <c r="P393" s="1">
        <v>20</v>
      </c>
      <c r="Q393" s="1">
        <v>164.5</v>
      </c>
      <c r="R393" s="1" t="s">
        <v>26</v>
      </c>
      <c r="S393" s="1" t="s">
        <v>26644</v>
      </c>
      <c r="T393" s="1">
        <f>Table5[[#This Row],[Unit_Price]]*Table5[[#This Row],[Quantity]]</f>
        <v>170</v>
      </c>
      <c r="U393" s="1">
        <f>(SUM(Table5[[#This Row],[Gross_Sales]],Table5[[#This Row],[Delivery_Fee]])-Table5[[#This Row],[Discount_Amount]])</f>
        <v>164.5</v>
      </c>
    </row>
    <row r="394" spans="1:21" ht="32.4" customHeight="1" x14ac:dyDescent="0.3">
      <c r="A394" s="1" t="s">
        <v>26645</v>
      </c>
      <c r="B394" s="1" t="s">
        <v>25861</v>
      </c>
      <c r="C394" s="1" t="s">
        <v>30483</v>
      </c>
      <c r="D394" s="1" t="s">
        <v>1373</v>
      </c>
      <c r="E394" s="1" t="s">
        <v>19</v>
      </c>
      <c r="F394" s="1" t="s">
        <v>141</v>
      </c>
      <c r="G394" s="1" t="s">
        <v>142</v>
      </c>
      <c r="H394" s="1" t="s">
        <v>33</v>
      </c>
      <c r="I394" s="1" t="s">
        <v>34</v>
      </c>
      <c r="J394" s="1" t="s">
        <v>35</v>
      </c>
      <c r="K394" s="1" t="s">
        <v>25</v>
      </c>
      <c r="L394" s="1">
        <v>3</v>
      </c>
      <c r="M394" s="1">
        <v>240</v>
      </c>
      <c r="N394" s="1">
        <v>5</v>
      </c>
      <c r="O394" s="1">
        <v>36</v>
      </c>
      <c r="P394" s="1">
        <v>25</v>
      </c>
      <c r="Q394" s="1">
        <v>709</v>
      </c>
      <c r="R394" s="1" t="s">
        <v>15</v>
      </c>
      <c r="S394" s="1" t="s">
        <v>26646</v>
      </c>
      <c r="T394" s="1">
        <f>Table5[[#This Row],[Unit_Price]]*Table5[[#This Row],[Quantity]]</f>
        <v>720</v>
      </c>
      <c r="U394" s="1">
        <f>(SUM(Table5[[#This Row],[Gross_Sales]],Table5[[#This Row],[Delivery_Fee]])-Table5[[#This Row],[Discount_Amount]])</f>
        <v>709</v>
      </c>
    </row>
    <row r="395" spans="1:21" ht="32.4" customHeight="1" x14ac:dyDescent="0.3">
      <c r="A395" s="1" t="s">
        <v>26647</v>
      </c>
      <c r="B395" s="1" t="s">
        <v>25861</v>
      </c>
      <c r="C395" s="1" t="s">
        <v>30483</v>
      </c>
      <c r="D395" s="1" t="s">
        <v>412</v>
      </c>
      <c r="E395" s="1" t="s">
        <v>30</v>
      </c>
      <c r="F395" s="1" t="s">
        <v>109</v>
      </c>
      <c r="G395" s="1" t="s">
        <v>110</v>
      </c>
      <c r="H395" s="1" t="s">
        <v>22</v>
      </c>
      <c r="I395" s="1" t="s">
        <v>23</v>
      </c>
      <c r="J395" s="1" t="s">
        <v>24</v>
      </c>
      <c r="K395" s="1" t="s">
        <v>25</v>
      </c>
      <c r="L395" s="1">
        <v>4</v>
      </c>
      <c r="M395" s="1">
        <v>180</v>
      </c>
      <c r="N395" s="1">
        <v>5</v>
      </c>
      <c r="O395" s="1">
        <v>36</v>
      </c>
      <c r="P395" s="1">
        <v>20</v>
      </c>
      <c r="Q395" s="1">
        <v>704</v>
      </c>
      <c r="R395" s="1" t="s">
        <v>15</v>
      </c>
      <c r="S395" s="1" t="s">
        <v>26648</v>
      </c>
      <c r="T395" s="1">
        <f>Table5[[#This Row],[Unit_Price]]*Table5[[#This Row],[Quantity]]</f>
        <v>720</v>
      </c>
      <c r="U395" s="1">
        <f>(SUM(Table5[[#This Row],[Gross_Sales]],Table5[[#This Row],[Delivery_Fee]])-Table5[[#This Row],[Discount_Amount]])</f>
        <v>704</v>
      </c>
    </row>
    <row r="396" spans="1:21" ht="32.4" customHeight="1" x14ac:dyDescent="0.3">
      <c r="A396" s="1" t="s">
        <v>26649</v>
      </c>
      <c r="B396" s="1" t="s">
        <v>25861</v>
      </c>
      <c r="C396" s="1" t="s">
        <v>30483</v>
      </c>
      <c r="D396" s="1" t="s">
        <v>882</v>
      </c>
      <c r="E396" s="1" t="s">
        <v>19</v>
      </c>
      <c r="F396" s="1" t="s">
        <v>46</v>
      </c>
      <c r="G396" s="1" t="s">
        <v>47</v>
      </c>
      <c r="H396" s="1" t="s">
        <v>111</v>
      </c>
      <c r="I396" s="1" t="s">
        <v>112</v>
      </c>
      <c r="J396" s="1" t="s">
        <v>13</v>
      </c>
      <c r="K396" s="1" t="s">
        <v>25</v>
      </c>
      <c r="L396" s="1">
        <v>4</v>
      </c>
      <c r="M396" s="1">
        <v>280</v>
      </c>
      <c r="N396" s="1">
        <v>0</v>
      </c>
      <c r="O396" s="1">
        <v>0</v>
      </c>
      <c r="P396" s="1">
        <v>20</v>
      </c>
      <c r="Q396" s="1">
        <v>1140</v>
      </c>
      <c r="R396" s="1" t="s">
        <v>26</v>
      </c>
      <c r="S396" s="1" t="s">
        <v>26650</v>
      </c>
      <c r="T396" s="1">
        <f>Table5[[#This Row],[Unit_Price]]*Table5[[#This Row],[Quantity]]</f>
        <v>1120</v>
      </c>
      <c r="U396" s="1">
        <f>(SUM(Table5[[#This Row],[Gross_Sales]],Table5[[#This Row],[Delivery_Fee]])-Table5[[#This Row],[Discount_Amount]])</f>
        <v>1140</v>
      </c>
    </row>
    <row r="397" spans="1:21" ht="32.4" customHeight="1" x14ac:dyDescent="0.3">
      <c r="A397" s="1" t="s">
        <v>26651</v>
      </c>
      <c r="B397" s="1" t="s">
        <v>25861</v>
      </c>
      <c r="C397" s="1" t="s">
        <v>30483</v>
      </c>
      <c r="D397" s="1" t="s">
        <v>2279</v>
      </c>
      <c r="E397" s="1" t="s">
        <v>19</v>
      </c>
      <c r="F397" s="1" t="s">
        <v>98</v>
      </c>
      <c r="G397" s="1" t="s">
        <v>99</v>
      </c>
      <c r="H397" s="1" t="s">
        <v>84</v>
      </c>
      <c r="I397" s="1" t="s">
        <v>85</v>
      </c>
      <c r="J397" s="1" t="s">
        <v>86</v>
      </c>
      <c r="K397" s="1" t="s">
        <v>14</v>
      </c>
      <c r="L397" s="1">
        <v>3</v>
      </c>
      <c r="M397" s="1">
        <v>100</v>
      </c>
      <c r="N397" s="1">
        <v>20</v>
      </c>
      <c r="O397" s="1">
        <v>60</v>
      </c>
      <c r="P397" s="1">
        <v>20</v>
      </c>
      <c r="Q397" s="1">
        <v>260</v>
      </c>
      <c r="R397" s="1" t="s">
        <v>42</v>
      </c>
      <c r="S397" s="1" t="s">
        <v>26652</v>
      </c>
      <c r="T397" s="1">
        <f>Table5[[#This Row],[Unit_Price]]*Table5[[#This Row],[Quantity]]</f>
        <v>300</v>
      </c>
      <c r="U397" s="1">
        <f>(SUM(Table5[[#This Row],[Gross_Sales]],Table5[[#This Row],[Delivery_Fee]])-Table5[[#This Row],[Discount_Amount]])</f>
        <v>260</v>
      </c>
    </row>
    <row r="398" spans="1:21" ht="32.4" customHeight="1" x14ac:dyDescent="0.3">
      <c r="A398" s="1" t="s">
        <v>26653</v>
      </c>
      <c r="B398" s="1" t="s">
        <v>25861</v>
      </c>
      <c r="C398" s="1" t="s">
        <v>30483</v>
      </c>
      <c r="D398" s="1" t="s">
        <v>743</v>
      </c>
      <c r="E398" s="1" t="s">
        <v>30</v>
      </c>
      <c r="F398" s="1" t="s">
        <v>187</v>
      </c>
      <c r="G398" s="1" t="s">
        <v>188</v>
      </c>
      <c r="H398" s="1" t="s">
        <v>70</v>
      </c>
      <c r="I398" s="1" t="s">
        <v>71</v>
      </c>
      <c r="J398" s="1" t="s">
        <v>13</v>
      </c>
      <c r="K398" s="1" t="s">
        <v>14</v>
      </c>
      <c r="L398" s="1">
        <v>4</v>
      </c>
      <c r="M398" s="1">
        <v>130</v>
      </c>
      <c r="N398" s="1">
        <v>20</v>
      </c>
      <c r="O398" s="1">
        <v>104</v>
      </c>
      <c r="P398" s="1">
        <v>30</v>
      </c>
      <c r="Q398" s="1">
        <v>446</v>
      </c>
      <c r="R398" s="1" t="s">
        <v>42</v>
      </c>
      <c r="S398" s="1" t="s">
        <v>26654</v>
      </c>
      <c r="T398" s="1">
        <f>Table5[[#This Row],[Unit_Price]]*Table5[[#This Row],[Quantity]]</f>
        <v>520</v>
      </c>
      <c r="U398" s="1">
        <f>(SUM(Table5[[#This Row],[Gross_Sales]],Table5[[#This Row],[Delivery_Fee]])-Table5[[#This Row],[Discount_Amount]])</f>
        <v>446</v>
      </c>
    </row>
    <row r="399" spans="1:21" ht="32.4" customHeight="1" x14ac:dyDescent="0.3">
      <c r="A399" s="1" t="s">
        <v>26655</v>
      </c>
      <c r="B399" s="1" t="s">
        <v>25861</v>
      </c>
      <c r="C399" s="1" t="s">
        <v>30483</v>
      </c>
      <c r="D399" s="1" t="s">
        <v>1821</v>
      </c>
      <c r="E399" s="1" t="s">
        <v>8</v>
      </c>
      <c r="F399" s="1" t="s">
        <v>151</v>
      </c>
      <c r="G399" s="1" t="s">
        <v>152</v>
      </c>
      <c r="H399" s="1" t="s">
        <v>33</v>
      </c>
      <c r="I399" s="1" t="s">
        <v>34</v>
      </c>
      <c r="J399" s="1" t="s">
        <v>35</v>
      </c>
      <c r="K399" s="1" t="s">
        <v>25</v>
      </c>
      <c r="L399" s="1">
        <v>4</v>
      </c>
      <c r="M399" s="1">
        <v>240</v>
      </c>
      <c r="N399" s="1">
        <v>5</v>
      </c>
      <c r="O399" s="1">
        <v>48</v>
      </c>
      <c r="P399" s="1">
        <v>40</v>
      </c>
      <c r="Q399" s="1">
        <v>952</v>
      </c>
      <c r="R399" s="1" t="s">
        <v>42</v>
      </c>
      <c r="S399" s="1" t="s">
        <v>26656</v>
      </c>
      <c r="T399" s="1">
        <f>Table5[[#This Row],[Unit_Price]]*Table5[[#This Row],[Quantity]]</f>
        <v>960</v>
      </c>
      <c r="U399" s="1">
        <f>(SUM(Table5[[#This Row],[Gross_Sales]],Table5[[#This Row],[Delivery_Fee]])-Table5[[#This Row],[Discount_Amount]])</f>
        <v>952</v>
      </c>
    </row>
    <row r="400" spans="1:21" ht="32.4" customHeight="1" x14ac:dyDescent="0.3">
      <c r="A400" s="1" t="s">
        <v>26657</v>
      </c>
      <c r="B400" s="1" t="s">
        <v>25861</v>
      </c>
      <c r="C400" s="1" t="s">
        <v>30483</v>
      </c>
      <c r="D400" s="1" t="s">
        <v>1071</v>
      </c>
      <c r="E400" s="1" t="s">
        <v>30</v>
      </c>
      <c r="F400" s="1" t="s">
        <v>31</v>
      </c>
      <c r="G400" s="1" t="s">
        <v>32</v>
      </c>
      <c r="H400" s="1" t="s">
        <v>143</v>
      </c>
      <c r="I400" s="1" t="s">
        <v>144</v>
      </c>
      <c r="J400" s="1" t="s">
        <v>24</v>
      </c>
      <c r="K400" s="1" t="s">
        <v>14</v>
      </c>
      <c r="L400" s="1">
        <v>3</v>
      </c>
      <c r="M400" s="1">
        <v>160</v>
      </c>
      <c r="N400" s="1">
        <v>0</v>
      </c>
      <c r="O400" s="1">
        <v>0</v>
      </c>
      <c r="P400" s="1">
        <v>40</v>
      </c>
      <c r="Q400" s="1">
        <v>520</v>
      </c>
      <c r="R400" s="1" t="s">
        <v>26</v>
      </c>
      <c r="S400" s="1" t="s">
        <v>26658</v>
      </c>
      <c r="T400" s="1">
        <f>Table5[[#This Row],[Unit_Price]]*Table5[[#This Row],[Quantity]]</f>
        <v>480</v>
      </c>
      <c r="U400" s="1">
        <f>(SUM(Table5[[#This Row],[Gross_Sales]],Table5[[#This Row],[Delivery_Fee]])-Table5[[#This Row],[Discount_Amount]])</f>
        <v>520</v>
      </c>
    </row>
    <row r="401" spans="1:21" ht="32.4" customHeight="1" x14ac:dyDescent="0.3">
      <c r="A401" s="1" t="s">
        <v>26659</v>
      </c>
      <c r="B401" s="1" t="s">
        <v>25861</v>
      </c>
      <c r="C401" s="1" t="s">
        <v>30483</v>
      </c>
      <c r="D401" s="1" t="s">
        <v>1344</v>
      </c>
      <c r="E401" s="1" t="s">
        <v>19</v>
      </c>
      <c r="F401" s="1" t="s">
        <v>98</v>
      </c>
      <c r="G401" s="1" t="s">
        <v>99</v>
      </c>
      <c r="H401" s="1" t="s">
        <v>70</v>
      </c>
      <c r="I401" s="1" t="s">
        <v>71</v>
      </c>
      <c r="J401" s="1" t="s">
        <v>13</v>
      </c>
      <c r="K401" s="1" t="s">
        <v>14</v>
      </c>
      <c r="L401" s="1">
        <v>3</v>
      </c>
      <c r="M401" s="1">
        <v>130</v>
      </c>
      <c r="N401" s="1">
        <v>0</v>
      </c>
      <c r="O401" s="1">
        <v>0</v>
      </c>
      <c r="P401" s="1">
        <v>30</v>
      </c>
      <c r="Q401" s="1">
        <v>420</v>
      </c>
      <c r="R401" s="1" t="s">
        <v>15</v>
      </c>
      <c r="S401" s="1" t="s">
        <v>26660</v>
      </c>
      <c r="T401" s="1">
        <f>Table5[[#This Row],[Unit_Price]]*Table5[[#This Row],[Quantity]]</f>
        <v>390</v>
      </c>
      <c r="U401" s="1">
        <f>(SUM(Table5[[#This Row],[Gross_Sales]],Table5[[#This Row],[Delivery_Fee]])-Table5[[#This Row],[Discount_Amount]])</f>
        <v>420</v>
      </c>
    </row>
    <row r="402" spans="1:21" ht="32.4" customHeight="1" x14ac:dyDescent="0.3">
      <c r="A402" s="1" t="s">
        <v>26661</v>
      </c>
      <c r="B402" s="1" t="s">
        <v>25861</v>
      </c>
      <c r="C402" s="1" t="s">
        <v>30483</v>
      </c>
      <c r="D402" s="1" t="s">
        <v>3256</v>
      </c>
      <c r="E402" s="1" t="s">
        <v>19</v>
      </c>
      <c r="F402" s="1" t="s">
        <v>46</v>
      </c>
      <c r="G402" s="1" t="s">
        <v>47</v>
      </c>
      <c r="H402" s="1" t="s">
        <v>77</v>
      </c>
      <c r="I402" s="1" t="s">
        <v>78</v>
      </c>
      <c r="J402" s="1" t="s">
        <v>24</v>
      </c>
      <c r="K402" s="1" t="s">
        <v>14</v>
      </c>
      <c r="L402" s="1">
        <v>4</v>
      </c>
      <c r="M402" s="1">
        <v>150</v>
      </c>
      <c r="N402" s="1">
        <v>20</v>
      </c>
      <c r="O402" s="1">
        <v>120</v>
      </c>
      <c r="P402" s="1">
        <v>35</v>
      </c>
      <c r="Q402" s="1">
        <v>515</v>
      </c>
      <c r="R402" s="1" t="s">
        <v>15</v>
      </c>
      <c r="S402" s="1" t="s">
        <v>26662</v>
      </c>
      <c r="T402" s="1">
        <f>Table5[[#This Row],[Unit_Price]]*Table5[[#This Row],[Quantity]]</f>
        <v>600</v>
      </c>
      <c r="U402" s="1">
        <f>(SUM(Table5[[#This Row],[Gross_Sales]],Table5[[#This Row],[Delivery_Fee]])-Table5[[#This Row],[Discount_Amount]])</f>
        <v>515</v>
      </c>
    </row>
    <row r="403" spans="1:21" ht="32.4" customHeight="1" x14ac:dyDescent="0.3">
      <c r="A403" s="1" t="s">
        <v>26663</v>
      </c>
      <c r="B403" s="1" t="s">
        <v>25861</v>
      </c>
      <c r="C403" s="1" t="s">
        <v>30483</v>
      </c>
      <c r="D403" s="1" t="s">
        <v>1590</v>
      </c>
      <c r="E403" s="1" t="s">
        <v>67</v>
      </c>
      <c r="F403" s="1" t="s">
        <v>174</v>
      </c>
      <c r="G403" s="1" t="s">
        <v>175</v>
      </c>
      <c r="H403" s="1" t="s">
        <v>288</v>
      </c>
      <c r="I403" s="1" t="s">
        <v>289</v>
      </c>
      <c r="J403" s="1" t="s">
        <v>86</v>
      </c>
      <c r="K403" s="1" t="s">
        <v>14</v>
      </c>
      <c r="L403" s="1">
        <v>2</v>
      </c>
      <c r="M403" s="1">
        <v>80</v>
      </c>
      <c r="N403" s="1">
        <v>15</v>
      </c>
      <c r="O403" s="1">
        <v>24</v>
      </c>
      <c r="P403" s="1">
        <v>30</v>
      </c>
      <c r="Q403" s="1">
        <v>166</v>
      </c>
      <c r="R403" s="1" t="s">
        <v>15</v>
      </c>
      <c r="S403" s="1" t="s">
        <v>26664</v>
      </c>
      <c r="T403" s="1">
        <f>Table5[[#This Row],[Unit_Price]]*Table5[[#This Row],[Quantity]]</f>
        <v>160</v>
      </c>
      <c r="U403" s="1">
        <f>(SUM(Table5[[#This Row],[Gross_Sales]],Table5[[#This Row],[Delivery_Fee]])-Table5[[#This Row],[Discount_Amount]])</f>
        <v>166</v>
      </c>
    </row>
    <row r="404" spans="1:21" ht="32.4" customHeight="1" x14ac:dyDescent="0.3">
      <c r="A404" s="1" t="s">
        <v>26665</v>
      </c>
      <c r="B404" s="1" t="s">
        <v>25861</v>
      </c>
      <c r="C404" s="1" t="s">
        <v>30483</v>
      </c>
      <c r="D404" s="1" t="s">
        <v>673</v>
      </c>
      <c r="E404" s="1" t="s">
        <v>30</v>
      </c>
      <c r="F404" s="1" t="s">
        <v>75</v>
      </c>
      <c r="G404" s="1" t="s">
        <v>76</v>
      </c>
      <c r="H404" s="1" t="s">
        <v>84</v>
      </c>
      <c r="I404" s="1" t="s">
        <v>85</v>
      </c>
      <c r="J404" s="1" t="s">
        <v>86</v>
      </c>
      <c r="K404" s="1" t="s">
        <v>14</v>
      </c>
      <c r="L404" s="1">
        <v>1</v>
      </c>
      <c r="M404" s="1">
        <v>100</v>
      </c>
      <c r="N404" s="1">
        <v>0</v>
      </c>
      <c r="O404" s="1">
        <v>0</v>
      </c>
      <c r="P404" s="1">
        <v>25</v>
      </c>
      <c r="Q404" s="1">
        <v>125</v>
      </c>
      <c r="R404" s="1" t="s">
        <v>26</v>
      </c>
      <c r="S404" s="1" t="s">
        <v>26666</v>
      </c>
      <c r="T404" s="1">
        <f>Table5[[#This Row],[Unit_Price]]*Table5[[#This Row],[Quantity]]</f>
        <v>100</v>
      </c>
      <c r="U404" s="1">
        <f>(SUM(Table5[[#This Row],[Gross_Sales]],Table5[[#This Row],[Delivery_Fee]])-Table5[[#This Row],[Discount_Amount]])</f>
        <v>125</v>
      </c>
    </row>
    <row r="405" spans="1:21" ht="32.4" customHeight="1" x14ac:dyDescent="0.3">
      <c r="A405" s="1" t="s">
        <v>26667</v>
      </c>
      <c r="B405" s="1" t="s">
        <v>25861</v>
      </c>
      <c r="C405" s="1" t="s">
        <v>30483</v>
      </c>
      <c r="D405" s="1" t="s">
        <v>1143</v>
      </c>
      <c r="E405" s="1" t="s">
        <v>19</v>
      </c>
      <c r="F405" s="1" t="s">
        <v>53</v>
      </c>
      <c r="G405" s="1" t="s">
        <v>54</v>
      </c>
      <c r="H405" s="1" t="s">
        <v>22</v>
      </c>
      <c r="I405" s="1" t="s">
        <v>23</v>
      </c>
      <c r="J405" s="1" t="s">
        <v>24</v>
      </c>
      <c r="K405" s="1" t="s">
        <v>25</v>
      </c>
      <c r="L405" s="1">
        <v>3</v>
      </c>
      <c r="M405" s="1">
        <v>180</v>
      </c>
      <c r="N405" s="1">
        <v>20</v>
      </c>
      <c r="O405" s="1">
        <v>108</v>
      </c>
      <c r="P405" s="1">
        <v>35</v>
      </c>
      <c r="Q405" s="1">
        <v>467</v>
      </c>
      <c r="R405" s="1" t="s">
        <v>36</v>
      </c>
      <c r="S405" s="1" t="s">
        <v>26668</v>
      </c>
      <c r="T405" s="1">
        <f>Table5[[#This Row],[Unit_Price]]*Table5[[#This Row],[Quantity]]</f>
        <v>540</v>
      </c>
      <c r="U405" s="1">
        <f>(SUM(Table5[[#This Row],[Gross_Sales]],Table5[[#This Row],[Delivery_Fee]])-Table5[[#This Row],[Discount_Amount]])</f>
        <v>467</v>
      </c>
    </row>
    <row r="406" spans="1:21" ht="32.4" customHeight="1" x14ac:dyDescent="0.3">
      <c r="A406" s="1" t="s">
        <v>26669</v>
      </c>
      <c r="B406" s="1" t="s">
        <v>25861</v>
      </c>
      <c r="C406" s="1" t="s">
        <v>30483</v>
      </c>
      <c r="D406" s="1" t="s">
        <v>477</v>
      </c>
      <c r="E406" s="1" t="s">
        <v>67</v>
      </c>
      <c r="F406" s="1" t="s">
        <v>68</v>
      </c>
      <c r="G406" s="1" t="s">
        <v>69</v>
      </c>
      <c r="H406" s="1" t="s">
        <v>131</v>
      </c>
      <c r="I406" s="1" t="s">
        <v>132</v>
      </c>
      <c r="J406" s="1" t="s">
        <v>57</v>
      </c>
      <c r="K406" s="1" t="s">
        <v>25</v>
      </c>
      <c r="L406" s="1">
        <v>4</v>
      </c>
      <c r="M406" s="1">
        <v>220</v>
      </c>
      <c r="N406" s="1">
        <v>5</v>
      </c>
      <c r="O406" s="1">
        <v>44</v>
      </c>
      <c r="P406" s="1">
        <v>40</v>
      </c>
      <c r="Q406" s="1">
        <v>876</v>
      </c>
      <c r="R406" s="1" t="s">
        <v>42</v>
      </c>
      <c r="S406" s="1" t="s">
        <v>26670</v>
      </c>
      <c r="T406" s="1">
        <f>Table5[[#This Row],[Unit_Price]]*Table5[[#This Row],[Quantity]]</f>
        <v>880</v>
      </c>
      <c r="U406" s="1">
        <f>(SUM(Table5[[#This Row],[Gross_Sales]],Table5[[#This Row],[Delivery_Fee]])-Table5[[#This Row],[Discount_Amount]])</f>
        <v>876</v>
      </c>
    </row>
    <row r="407" spans="1:21" ht="32.4" customHeight="1" x14ac:dyDescent="0.3">
      <c r="A407" s="1" t="s">
        <v>26671</v>
      </c>
      <c r="B407" s="1" t="s">
        <v>25861</v>
      </c>
      <c r="C407" s="1" t="s">
        <v>30483</v>
      </c>
      <c r="D407" s="1" t="s">
        <v>549</v>
      </c>
      <c r="E407" s="1" t="s">
        <v>19</v>
      </c>
      <c r="F407" s="1" t="s">
        <v>151</v>
      </c>
      <c r="G407" s="1" t="s">
        <v>152</v>
      </c>
      <c r="H407" s="1" t="s">
        <v>131</v>
      </c>
      <c r="I407" s="1" t="s">
        <v>132</v>
      </c>
      <c r="J407" s="1" t="s">
        <v>57</v>
      </c>
      <c r="K407" s="1" t="s">
        <v>25</v>
      </c>
      <c r="L407" s="1">
        <v>4</v>
      </c>
      <c r="M407" s="1">
        <v>220</v>
      </c>
      <c r="N407" s="1">
        <v>15</v>
      </c>
      <c r="O407" s="1">
        <v>132</v>
      </c>
      <c r="P407" s="1">
        <v>35</v>
      </c>
      <c r="Q407" s="1">
        <v>783</v>
      </c>
      <c r="R407" s="1" t="s">
        <v>42</v>
      </c>
      <c r="S407" s="1" t="s">
        <v>26672</v>
      </c>
      <c r="T407" s="1">
        <f>Table5[[#This Row],[Unit_Price]]*Table5[[#This Row],[Quantity]]</f>
        <v>880</v>
      </c>
      <c r="U407" s="1">
        <f>(SUM(Table5[[#This Row],[Gross_Sales]],Table5[[#This Row],[Delivery_Fee]])-Table5[[#This Row],[Discount_Amount]])</f>
        <v>783</v>
      </c>
    </row>
    <row r="408" spans="1:21" ht="32.4" customHeight="1" x14ac:dyDescent="0.3">
      <c r="A408" s="1" t="s">
        <v>26673</v>
      </c>
      <c r="B408" s="1" t="s">
        <v>25861</v>
      </c>
      <c r="C408" s="1" t="s">
        <v>30483</v>
      </c>
      <c r="D408" s="1" t="s">
        <v>167</v>
      </c>
      <c r="E408" s="1" t="s">
        <v>67</v>
      </c>
      <c r="F408" s="1" t="s">
        <v>68</v>
      </c>
      <c r="G408" s="1" t="s">
        <v>69</v>
      </c>
      <c r="H408" s="1" t="s">
        <v>33</v>
      </c>
      <c r="I408" s="1" t="s">
        <v>34</v>
      </c>
      <c r="J408" s="1" t="s">
        <v>35</v>
      </c>
      <c r="K408" s="1" t="s">
        <v>25</v>
      </c>
      <c r="L408" s="1">
        <v>4</v>
      </c>
      <c r="M408" s="1">
        <v>240</v>
      </c>
      <c r="N408" s="1">
        <v>0</v>
      </c>
      <c r="O408" s="1">
        <v>0</v>
      </c>
      <c r="P408" s="1">
        <v>25</v>
      </c>
      <c r="Q408" s="1">
        <v>985</v>
      </c>
      <c r="R408" s="1" t="s">
        <v>36</v>
      </c>
      <c r="S408" s="1" t="s">
        <v>26674</v>
      </c>
      <c r="T408" s="1">
        <f>Table5[[#This Row],[Unit_Price]]*Table5[[#This Row],[Quantity]]</f>
        <v>960</v>
      </c>
      <c r="U408" s="1">
        <f>(SUM(Table5[[#This Row],[Gross_Sales]],Table5[[#This Row],[Delivery_Fee]])-Table5[[#This Row],[Discount_Amount]])</f>
        <v>985</v>
      </c>
    </row>
    <row r="409" spans="1:21" ht="32.4" customHeight="1" x14ac:dyDescent="0.3">
      <c r="A409" s="1" t="s">
        <v>26675</v>
      </c>
      <c r="B409" s="1" t="s">
        <v>25861</v>
      </c>
      <c r="C409" s="1" t="s">
        <v>30483</v>
      </c>
      <c r="D409" s="1" t="s">
        <v>967</v>
      </c>
      <c r="E409" s="1" t="s">
        <v>67</v>
      </c>
      <c r="F409" s="1" t="s">
        <v>174</v>
      </c>
      <c r="G409" s="1" t="s">
        <v>175</v>
      </c>
      <c r="H409" s="1" t="s">
        <v>143</v>
      </c>
      <c r="I409" s="1" t="s">
        <v>144</v>
      </c>
      <c r="J409" s="1" t="s">
        <v>24</v>
      </c>
      <c r="K409" s="1" t="s">
        <v>14</v>
      </c>
      <c r="L409" s="1">
        <v>2</v>
      </c>
      <c r="M409" s="1">
        <v>160</v>
      </c>
      <c r="N409" s="1">
        <v>20</v>
      </c>
      <c r="O409" s="1">
        <v>64</v>
      </c>
      <c r="P409" s="1">
        <v>30</v>
      </c>
      <c r="Q409" s="1">
        <v>286</v>
      </c>
      <c r="R409" s="1" t="s">
        <v>42</v>
      </c>
      <c r="S409" s="1" t="s">
        <v>26676</v>
      </c>
      <c r="T409" s="1">
        <f>Table5[[#This Row],[Unit_Price]]*Table5[[#This Row],[Quantity]]</f>
        <v>320</v>
      </c>
      <c r="U409" s="1">
        <f>(SUM(Table5[[#This Row],[Gross_Sales]],Table5[[#This Row],[Delivery_Fee]])-Table5[[#This Row],[Discount_Amount]])</f>
        <v>286</v>
      </c>
    </row>
    <row r="410" spans="1:21" ht="32.4" customHeight="1" x14ac:dyDescent="0.3">
      <c r="A410" s="1" t="s">
        <v>26677</v>
      </c>
      <c r="B410" s="1" t="s">
        <v>25861</v>
      </c>
      <c r="C410" s="1" t="s">
        <v>30483</v>
      </c>
      <c r="D410" s="1" t="s">
        <v>676</v>
      </c>
      <c r="E410" s="1" t="s">
        <v>8</v>
      </c>
      <c r="F410" s="1" t="s">
        <v>46</v>
      </c>
      <c r="G410" s="1" t="s">
        <v>47</v>
      </c>
      <c r="H410" s="1" t="s">
        <v>48</v>
      </c>
      <c r="I410" s="1" t="s">
        <v>49</v>
      </c>
      <c r="J410" s="1" t="s">
        <v>13</v>
      </c>
      <c r="K410" s="1" t="s">
        <v>14</v>
      </c>
      <c r="L410" s="1">
        <v>1</v>
      </c>
      <c r="M410" s="1">
        <v>220</v>
      </c>
      <c r="N410" s="1">
        <v>10</v>
      </c>
      <c r="O410" s="1">
        <v>22</v>
      </c>
      <c r="P410" s="1">
        <v>25</v>
      </c>
      <c r="Q410" s="1">
        <v>223</v>
      </c>
      <c r="R410" s="1" t="s">
        <v>36</v>
      </c>
      <c r="S410" s="1" t="s">
        <v>26678</v>
      </c>
      <c r="T410" s="1">
        <f>Table5[[#This Row],[Unit_Price]]*Table5[[#This Row],[Quantity]]</f>
        <v>220</v>
      </c>
      <c r="U410" s="1">
        <f>(SUM(Table5[[#This Row],[Gross_Sales]],Table5[[#This Row],[Delivery_Fee]])-Table5[[#This Row],[Discount_Amount]])</f>
        <v>223</v>
      </c>
    </row>
    <row r="411" spans="1:21" ht="32.4" customHeight="1" x14ac:dyDescent="0.3">
      <c r="A411" s="1" t="s">
        <v>26679</v>
      </c>
      <c r="B411" s="1" t="s">
        <v>25861</v>
      </c>
      <c r="C411" s="1" t="s">
        <v>30483</v>
      </c>
      <c r="D411" s="1" t="s">
        <v>1619</v>
      </c>
      <c r="E411" s="1" t="s">
        <v>30</v>
      </c>
      <c r="F411" s="1" t="s">
        <v>31</v>
      </c>
      <c r="G411" s="1" t="s">
        <v>32</v>
      </c>
      <c r="H411" s="1" t="s">
        <v>116</v>
      </c>
      <c r="I411" s="1" t="s">
        <v>117</v>
      </c>
      <c r="J411" s="1" t="s">
        <v>35</v>
      </c>
      <c r="K411" s="1" t="s">
        <v>14</v>
      </c>
      <c r="L411" s="1">
        <v>4</v>
      </c>
      <c r="M411" s="1">
        <v>210</v>
      </c>
      <c r="N411" s="1">
        <v>10</v>
      </c>
      <c r="O411" s="1">
        <v>84</v>
      </c>
      <c r="P411" s="1">
        <v>20</v>
      </c>
      <c r="Q411" s="1">
        <v>776</v>
      </c>
      <c r="R411" s="1" t="s">
        <v>15</v>
      </c>
      <c r="S411" s="1" t="s">
        <v>26680</v>
      </c>
      <c r="T411" s="1">
        <f>Table5[[#This Row],[Unit_Price]]*Table5[[#This Row],[Quantity]]</f>
        <v>840</v>
      </c>
      <c r="U411" s="1">
        <f>(SUM(Table5[[#This Row],[Gross_Sales]],Table5[[#This Row],[Delivery_Fee]])-Table5[[#This Row],[Discount_Amount]])</f>
        <v>776</v>
      </c>
    </row>
    <row r="412" spans="1:21" ht="32.4" customHeight="1" x14ac:dyDescent="0.3">
      <c r="A412" s="1" t="s">
        <v>26681</v>
      </c>
      <c r="B412" s="1" t="s">
        <v>25861</v>
      </c>
      <c r="C412" s="1" t="s">
        <v>30483</v>
      </c>
      <c r="D412" s="1" t="s">
        <v>2064</v>
      </c>
      <c r="E412" s="1" t="s">
        <v>19</v>
      </c>
      <c r="F412" s="1" t="s">
        <v>20</v>
      </c>
      <c r="G412" s="1" t="s">
        <v>21</v>
      </c>
      <c r="H412" s="1" t="s">
        <v>22</v>
      </c>
      <c r="I412" s="1" t="s">
        <v>23</v>
      </c>
      <c r="J412" s="1" t="s">
        <v>24</v>
      </c>
      <c r="K412" s="1" t="s">
        <v>25</v>
      </c>
      <c r="L412" s="1">
        <v>2</v>
      </c>
      <c r="M412" s="1">
        <v>180</v>
      </c>
      <c r="N412" s="1">
        <v>0</v>
      </c>
      <c r="O412" s="1">
        <v>0</v>
      </c>
      <c r="P412" s="1">
        <v>35</v>
      </c>
      <c r="Q412" s="1">
        <v>395</v>
      </c>
      <c r="R412" s="1" t="s">
        <v>15</v>
      </c>
      <c r="S412" s="1" t="s">
        <v>26682</v>
      </c>
      <c r="T412" s="1">
        <f>Table5[[#This Row],[Unit_Price]]*Table5[[#This Row],[Quantity]]</f>
        <v>360</v>
      </c>
      <c r="U412" s="1">
        <f>(SUM(Table5[[#This Row],[Gross_Sales]],Table5[[#This Row],[Delivery_Fee]])-Table5[[#This Row],[Discount_Amount]])</f>
        <v>395</v>
      </c>
    </row>
    <row r="413" spans="1:21" ht="32.4" customHeight="1" x14ac:dyDescent="0.3">
      <c r="A413" s="1" t="s">
        <v>26683</v>
      </c>
      <c r="B413" s="1" t="s">
        <v>25861</v>
      </c>
      <c r="C413" s="1" t="s">
        <v>30483</v>
      </c>
      <c r="D413" s="1" t="s">
        <v>766</v>
      </c>
      <c r="E413" s="1" t="s">
        <v>8</v>
      </c>
      <c r="F413" s="1" t="s">
        <v>151</v>
      </c>
      <c r="G413" s="1" t="s">
        <v>152</v>
      </c>
      <c r="H413" s="1" t="s">
        <v>48</v>
      </c>
      <c r="I413" s="1" t="s">
        <v>49</v>
      </c>
      <c r="J413" s="1" t="s">
        <v>13</v>
      </c>
      <c r="K413" s="1" t="s">
        <v>14</v>
      </c>
      <c r="L413" s="1">
        <v>3</v>
      </c>
      <c r="M413" s="1">
        <v>220</v>
      </c>
      <c r="N413" s="1">
        <v>5</v>
      </c>
      <c r="O413" s="1">
        <v>33</v>
      </c>
      <c r="P413" s="1">
        <v>25</v>
      </c>
      <c r="Q413" s="1">
        <v>652</v>
      </c>
      <c r="R413" s="1" t="s">
        <v>42</v>
      </c>
      <c r="S413" s="1" t="s">
        <v>26684</v>
      </c>
      <c r="T413" s="1">
        <f>Table5[[#This Row],[Unit_Price]]*Table5[[#This Row],[Quantity]]</f>
        <v>660</v>
      </c>
      <c r="U413" s="1">
        <f>(SUM(Table5[[#This Row],[Gross_Sales]],Table5[[#This Row],[Delivery_Fee]])-Table5[[#This Row],[Discount_Amount]])</f>
        <v>652</v>
      </c>
    </row>
    <row r="414" spans="1:21" ht="32.4" customHeight="1" x14ac:dyDescent="0.3">
      <c r="A414" s="1" t="s">
        <v>26685</v>
      </c>
      <c r="B414" s="1" t="s">
        <v>25861</v>
      </c>
      <c r="C414" s="1" t="s">
        <v>30483</v>
      </c>
      <c r="D414" s="1" t="s">
        <v>398</v>
      </c>
      <c r="E414" s="1" t="s">
        <v>19</v>
      </c>
      <c r="F414" s="1" t="s">
        <v>174</v>
      </c>
      <c r="G414" s="1" t="s">
        <v>175</v>
      </c>
      <c r="H414" s="1" t="s">
        <v>77</v>
      </c>
      <c r="I414" s="1" t="s">
        <v>78</v>
      </c>
      <c r="J414" s="1" t="s">
        <v>24</v>
      </c>
      <c r="K414" s="1" t="s">
        <v>14</v>
      </c>
      <c r="L414" s="1">
        <v>4</v>
      </c>
      <c r="M414" s="1">
        <v>150</v>
      </c>
      <c r="N414" s="1">
        <v>15</v>
      </c>
      <c r="O414" s="1">
        <v>90</v>
      </c>
      <c r="P414" s="1">
        <v>25</v>
      </c>
      <c r="Q414" s="1">
        <v>535</v>
      </c>
      <c r="R414" s="1" t="s">
        <v>63</v>
      </c>
      <c r="S414" s="1" t="s">
        <v>26686</v>
      </c>
      <c r="T414" s="1">
        <f>Table5[[#This Row],[Unit_Price]]*Table5[[#This Row],[Quantity]]</f>
        <v>600</v>
      </c>
      <c r="U414" s="1">
        <f>(SUM(Table5[[#This Row],[Gross_Sales]],Table5[[#This Row],[Delivery_Fee]])-Table5[[#This Row],[Discount_Amount]])</f>
        <v>535</v>
      </c>
    </row>
    <row r="415" spans="1:21" ht="32.4" customHeight="1" x14ac:dyDescent="0.3">
      <c r="A415" s="1" t="s">
        <v>26687</v>
      </c>
      <c r="B415" s="1" t="s">
        <v>25861</v>
      </c>
      <c r="C415" s="1" t="s">
        <v>30483</v>
      </c>
      <c r="D415" s="1" t="s">
        <v>433</v>
      </c>
      <c r="E415" s="1" t="s">
        <v>30</v>
      </c>
      <c r="F415" s="1" t="s">
        <v>136</v>
      </c>
      <c r="G415" s="1" t="s">
        <v>137</v>
      </c>
      <c r="H415" s="1" t="s">
        <v>131</v>
      </c>
      <c r="I415" s="1" t="s">
        <v>132</v>
      </c>
      <c r="J415" s="1" t="s">
        <v>57</v>
      </c>
      <c r="K415" s="1" t="s">
        <v>25</v>
      </c>
      <c r="L415" s="1">
        <v>4</v>
      </c>
      <c r="M415" s="1">
        <v>220</v>
      </c>
      <c r="N415" s="1">
        <v>5</v>
      </c>
      <c r="O415" s="1">
        <v>44</v>
      </c>
      <c r="P415" s="1">
        <v>35</v>
      </c>
      <c r="Q415" s="1">
        <v>871</v>
      </c>
      <c r="R415" s="1" t="s">
        <v>42</v>
      </c>
      <c r="S415" s="1" t="s">
        <v>26688</v>
      </c>
      <c r="T415" s="1">
        <f>Table5[[#This Row],[Unit_Price]]*Table5[[#This Row],[Quantity]]</f>
        <v>880</v>
      </c>
      <c r="U415" s="1">
        <f>(SUM(Table5[[#This Row],[Gross_Sales]],Table5[[#This Row],[Delivery_Fee]])-Table5[[#This Row],[Discount_Amount]])</f>
        <v>871</v>
      </c>
    </row>
    <row r="416" spans="1:21" ht="32.4" customHeight="1" x14ac:dyDescent="0.3">
      <c r="A416" s="1" t="s">
        <v>26689</v>
      </c>
      <c r="B416" s="1" t="s">
        <v>25861</v>
      </c>
      <c r="C416" s="1" t="s">
        <v>30483</v>
      </c>
      <c r="D416" s="1" t="s">
        <v>565</v>
      </c>
      <c r="E416" s="1" t="s">
        <v>30</v>
      </c>
      <c r="F416" s="1" t="s">
        <v>75</v>
      </c>
      <c r="G416" s="1" t="s">
        <v>76</v>
      </c>
      <c r="H416" s="1" t="s">
        <v>116</v>
      </c>
      <c r="I416" s="1" t="s">
        <v>117</v>
      </c>
      <c r="J416" s="1" t="s">
        <v>35</v>
      </c>
      <c r="K416" s="1" t="s">
        <v>14</v>
      </c>
      <c r="L416" s="1">
        <v>4</v>
      </c>
      <c r="M416" s="1">
        <v>210</v>
      </c>
      <c r="N416" s="1">
        <v>0</v>
      </c>
      <c r="O416" s="1">
        <v>0</v>
      </c>
      <c r="P416" s="1">
        <v>20</v>
      </c>
      <c r="Q416" s="1">
        <v>860</v>
      </c>
      <c r="R416" s="1" t="s">
        <v>36</v>
      </c>
      <c r="S416" s="1" t="s">
        <v>26690</v>
      </c>
      <c r="T416" s="1">
        <f>Table5[[#This Row],[Unit_Price]]*Table5[[#This Row],[Quantity]]</f>
        <v>840</v>
      </c>
      <c r="U416" s="1">
        <f>(SUM(Table5[[#This Row],[Gross_Sales]],Table5[[#This Row],[Delivery_Fee]])-Table5[[#This Row],[Discount_Amount]])</f>
        <v>860</v>
      </c>
    </row>
    <row r="417" spans="1:21" ht="32.4" customHeight="1" x14ac:dyDescent="0.3">
      <c r="A417" s="1" t="s">
        <v>26691</v>
      </c>
      <c r="B417" s="1" t="s">
        <v>25861</v>
      </c>
      <c r="C417" s="1" t="s">
        <v>30483</v>
      </c>
      <c r="D417" s="1" t="s">
        <v>364</v>
      </c>
      <c r="E417" s="1" t="s">
        <v>8</v>
      </c>
      <c r="F417" s="1" t="s">
        <v>151</v>
      </c>
      <c r="G417" s="1" t="s">
        <v>152</v>
      </c>
      <c r="H417" s="1" t="s">
        <v>70</v>
      </c>
      <c r="I417" s="1" t="s">
        <v>71</v>
      </c>
      <c r="J417" s="1" t="s">
        <v>13</v>
      </c>
      <c r="K417" s="1" t="s">
        <v>14</v>
      </c>
      <c r="L417" s="1">
        <v>2</v>
      </c>
      <c r="M417" s="1">
        <v>130</v>
      </c>
      <c r="N417" s="1">
        <v>20</v>
      </c>
      <c r="O417" s="1">
        <v>52</v>
      </c>
      <c r="P417" s="1">
        <v>40</v>
      </c>
      <c r="Q417" s="1">
        <v>248</v>
      </c>
      <c r="R417" s="1" t="s">
        <v>36</v>
      </c>
      <c r="S417" s="1" t="s">
        <v>26692</v>
      </c>
      <c r="T417" s="1">
        <f>Table5[[#This Row],[Unit_Price]]*Table5[[#This Row],[Quantity]]</f>
        <v>260</v>
      </c>
      <c r="U417" s="1">
        <f>(SUM(Table5[[#This Row],[Gross_Sales]],Table5[[#This Row],[Delivery_Fee]])-Table5[[#This Row],[Discount_Amount]])</f>
        <v>248</v>
      </c>
    </row>
    <row r="418" spans="1:21" ht="32.4" customHeight="1" x14ac:dyDescent="0.3">
      <c r="A418" s="1" t="s">
        <v>26693</v>
      </c>
      <c r="B418" s="1" t="s">
        <v>25861</v>
      </c>
      <c r="C418" s="1" t="s">
        <v>30483</v>
      </c>
      <c r="D418" s="1" t="s">
        <v>2107</v>
      </c>
      <c r="E418" s="1" t="s">
        <v>8</v>
      </c>
      <c r="F418" s="1" t="s">
        <v>82</v>
      </c>
      <c r="G418" s="1" t="s">
        <v>83</v>
      </c>
      <c r="H418" s="1" t="s">
        <v>33</v>
      </c>
      <c r="I418" s="1" t="s">
        <v>34</v>
      </c>
      <c r="J418" s="1" t="s">
        <v>35</v>
      </c>
      <c r="K418" s="1" t="s">
        <v>25</v>
      </c>
      <c r="L418" s="1">
        <v>4</v>
      </c>
      <c r="M418" s="1">
        <v>240</v>
      </c>
      <c r="N418" s="1">
        <v>10</v>
      </c>
      <c r="O418" s="1">
        <v>96</v>
      </c>
      <c r="P418" s="1">
        <v>20</v>
      </c>
      <c r="Q418" s="1">
        <v>884</v>
      </c>
      <c r="R418" s="1" t="s">
        <v>26</v>
      </c>
      <c r="S418" s="1" t="s">
        <v>26694</v>
      </c>
      <c r="T418" s="1">
        <f>Table5[[#This Row],[Unit_Price]]*Table5[[#This Row],[Quantity]]</f>
        <v>960</v>
      </c>
      <c r="U418" s="1">
        <f>(SUM(Table5[[#This Row],[Gross_Sales]],Table5[[#This Row],[Delivery_Fee]])-Table5[[#This Row],[Discount_Amount]])</f>
        <v>884</v>
      </c>
    </row>
    <row r="419" spans="1:21" ht="32.4" customHeight="1" x14ac:dyDescent="0.3">
      <c r="A419" s="1" t="s">
        <v>26695</v>
      </c>
      <c r="B419" s="1" t="s">
        <v>25861</v>
      </c>
      <c r="C419" s="1" t="s">
        <v>30483</v>
      </c>
      <c r="D419" s="1" t="s">
        <v>1318</v>
      </c>
      <c r="E419" s="1" t="s">
        <v>19</v>
      </c>
      <c r="F419" s="1" t="s">
        <v>187</v>
      </c>
      <c r="G419" s="1" t="s">
        <v>188</v>
      </c>
      <c r="H419" s="1" t="s">
        <v>61</v>
      </c>
      <c r="I419" s="1" t="s">
        <v>62</v>
      </c>
      <c r="J419" s="1" t="s">
        <v>24</v>
      </c>
      <c r="K419" s="1" t="s">
        <v>25</v>
      </c>
      <c r="L419" s="1">
        <v>3</v>
      </c>
      <c r="M419" s="1">
        <v>190</v>
      </c>
      <c r="N419" s="1">
        <v>5</v>
      </c>
      <c r="O419" s="1">
        <v>28.5</v>
      </c>
      <c r="P419" s="1">
        <v>20</v>
      </c>
      <c r="Q419" s="1">
        <v>561.5</v>
      </c>
      <c r="R419" s="1" t="s">
        <v>63</v>
      </c>
      <c r="S419" s="1" t="s">
        <v>26696</v>
      </c>
      <c r="T419" s="1">
        <f>Table5[[#This Row],[Unit_Price]]*Table5[[#This Row],[Quantity]]</f>
        <v>570</v>
      </c>
      <c r="U419" s="1">
        <f>(SUM(Table5[[#This Row],[Gross_Sales]],Table5[[#This Row],[Delivery_Fee]])-Table5[[#This Row],[Discount_Amount]])</f>
        <v>561.5</v>
      </c>
    </row>
    <row r="420" spans="1:21" ht="32.4" customHeight="1" x14ac:dyDescent="0.3">
      <c r="A420" s="1" t="s">
        <v>26697</v>
      </c>
      <c r="B420" s="1" t="s">
        <v>25861</v>
      </c>
      <c r="C420" s="1" t="s">
        <v>30483</v>
      </c>
      <c r="D420" s="1" t="s">
        <v>488</v>
      </c>
      <c r="E420" s="1" t="s">
        <v>30</v>
      </c>
      <c r="F420" s="1" t="s">
        <v>31</v>
      </c>
      <c r="G420" s="1" t="s">
        <v>32</v>
      </c>
      <c r="H420" s="1" t="s">
        <v>131</v>
      </c>
      <c r="I420" s="1" t="s">
        <v>132</v>
      </c>
      <c r="J420" s="1" t="s">
        <v>57</v>
      </c>
      <c r="K420" s="1" t="s">
        <v>25</v>
      </c>
      <c r="L420" s="1">
        <v>2</v>
      </c>
      <c r="M420" s="1">
        <v>220</v>
      </c>
      <c r="N420" s="1">
        <v>10</v>
      </c>
      <c r="O420" s="1">
        <v>44</v>
      </c>
      <c r="P420" s="1">
        <v>30</v>
      </c>
      <c r="Q420" s="1">
        <v>426</v>
      </c>
      <c r="R420" s="1" t="s">
        <v>63</v>
      </c>
      <c r="S420" s="1" t="s">
        <v>26698</v>
      </c>
      <c r="T420" s="1">
        <f>Table5[[#This Row],[Unit_Price]]*Table5[[#This Row],[Quantity]]</f>
        <v>440</v>
      </c>
      <c r="U420" s="1">
        <f>(SUM(Table5[[#This Row],[Gross_Sales]],Table5[[#This Row],[Delivery_Fee]])-Table5[[#This Row],[Discount_Amount]])</f>
        <v>426</v>
      </c>
    </row>
    <row r="421" spans="1:21" ht="32.4" customHeight="1" x14ac:dyDescent="0.3">
      <c r="A421" s="1" t="s">
        <v>26699</v>
      </c>
      <c r="B421" s="1" t="s">
        <v>25861</v>
      </c>
      <c r="C421" s="1" t="s">
        <v>30483</v>
      </c>
      <c r="D421" s="1" t="s">
        <v>120</v>
      </c>
      <c r="E421" s="1" t="s">
        <v>8</v>
      </c>
      <c r="F421" s="1" t="s">
        <v>109</v>
      </c>
      <c r="G421" s="1" t="s">
        <v>110</v>
      </c>
      <c r="H421" s="1" t="s">
        <v>111</v>
      </c>
      <c r="I421" s="1" t="s">
        <v>112</v>
      </c>
      <c r="J421" s="1" t="s">
        <v>13</v>
      </c>
      <c r="K421" s="1" t="s">
        <v>25</v>
      </c>
      <c r="L421" s="1">
        <v>3</v>
      </c>
      <c r="M421" s="1">
        <v>280</v>
      </c>
      <c r="N421" s="1">
        <v>0</v>
      </c>
      <c r="O421" s="1">
        <v>0</v>
      </c>
      <c r="P421" s="1">
        <v>20</v>
      </c>
      <c r="Q421" s="1">
        <v>860</v>
      </c>
      <c r="R421" s="1" t="s">
        <v>26</v>
      </c>
      <c r="S421" s="1" t="s">
        <v>26700</v>
      </c>
      <c r="T421" s="1">
        <f>Table5[[#This Row],[Unit_Price]]*Table5[[#This Row],[Quantity]]</f>
        <v>840</v>
      </c>
      <c r="U421" s="1">
        <f>(SUM(Table5[[#This Row],[Gross_Sales]],Table5[[#This Row],[Delivery_Fee]])-Table5[[#This Row],[Discount_Amount]])</f>
        <v>860</v>
      </c>
    </row>
    <row r="422" spans="1:21" ht="32.4" customHeight="1" x14ac:dyDescent="0.3">
      <c r="A422" s="1" t="s">
        <v>26701</v>
      </c>
      <c r="B422" s="1" t="s">
        <v>25861</v>
      </c>
      <c r="C422" s="1" t="s">
        <v>30483</v>
      </c>
      <c r="D422" s="1" t="s">
        <v>597</v>
      </c>
      <c r="E422" s="1" t="s">
        <v>19</v>
      </c>
      <c r="F422" s="1" t="s">
        <v>20</v>
      </c>
      <c r="G422" s="1" t="s">
        <v>21</v>
      </c>
      <c r="H422" s="1" t="s">
        <v>131</v>
      </c>
      <c r="I422" s="1" t="s">
        <v>132</v>
      </c>
      <c r="J422" s="1" t="s">
        <v>57</v>
      </c>
      <c r="K422" s="1" t="s">
        <v>25</v>
      </c>
      <c r="L422" s="1">
        <v>2</v>
      </c>
      <c r="M422" s="1">
        <v>220</v>
      </c>
      <c r="N422" s="1">
        <v>10</v>
      </c>
      <c r="O422" s="1">
        <v>44</v>
      </c>
      <c r="P422" s="1">
        <v>30</v>
      </c>
      <c r="Q422" s="1">
        <v>426</v>
      </c>
      <c r="R422" s="1" t="s">
        <v>63</v>
      </c>
      <c r="S422" s="1" t="s">
        <v>26702</v>
      </c>
      <c r="T422" s="1">
        <f>Table5[[#This Row],[Unit_Price]]*Table5[[#This Row],[Quantity]]</f>
        <v>440</v>
      </c>
      <c r="U422" s="1">
        <f>(SUM(Table5[[#This Row],[Gross_Sales]],Table5[[#This Row],[Delivery_Fee]])-Table5[[#This Row],[Discount_Amount]])</f>
        <v>426</v>
      </c>
    </row>
    <row r="423" spans="1:21" ht="32.4" customHeight="1" x14ac:dyDescent="0.3">
      <c r="A423" s="1" t="s">
        <v>26703</v>
      </c>
      <c r="B423" s="1" t="s">
        <v>25861</v>
      </c>
      <c r="C423" s="1" t="s">
        <v>30483</v>
      </c>
      <c r="D423" s="1" t="s">
        <v>882</v>
      </c>
      <c r="E423" s="1" t="s">
        <v>19</v>
      </c>
      <c r="F423" s="1" t="s">
        <v>141</v>
      </c>
      <c r="G423" s="1" t="s">
        <v>142</v>
      </c>
      <c r="H423" s="1" t="s">
        <v>70</v>
      </c>
      <c r="I423" s="1" t="s">
        <v>71</v>
      </c>
      <c r="J423" s="1" t="s">
        <v>13</v>
      </c>
      <c r="K423" s="1" t="s">
        <v>14</v>
      </c>
      <c r="L423" s="1">
        <v>2</v>
      </c>
      <c r="M423" s="1">
        <v>130</v>
      </c>
      <c r="N423" s="1">
        <v>0</v>
      </c>
      <c r="O423" s="1">
        <v>0</v>
      </c>
      <c r="P423" s="1">
        <v>30</v>
      </c>
      <c r="Q423" s="1">
        <v>290</v>
      </c>
      <c r="R423" s="1" t="s">
        <v>36</v>
      </c>
      <c r="S423" s="1" t="s">
        <v>26704</v>
      </c>
      <c r="T423" s="1">
        <f>Table5[[#This Row],[Unit_Price]]*Table5[[#This Row],[Quantity]]</f>
        <v>260</v>
      </c>
      <c r="U423" s="1">
        <f>(SUM(Table5[[#This Row],[Gross_Sales]],Table5[[#This Row],[Delivery_Fee]])-Table5[[#This Row],[Discount_Amount]])</f>
        <v>290</v>
      </c>
    </row>
    <row r="424" spans="1:21" ht="32.4" customHeight="1" x14ac:dyDescent="0.3">
      <c r="A424" s="1" t="s">
        <v>26705</v>
      </c>
      <c r="B424" s="1" t="s">
        <v>25861</v>
      </c>
      <c r="C424" s="1" t="s">
        <v>30483</v>
      </c>
      <c r="D424" s="1" t="s">
        <v>298</v>
      </c>
      <c r="E424" s="1" t="s">
        <v>30</v>
      </c>
      <c r="F424" s="1" t="s">
        <v>339</v>
      </c>
      <c r="G424" s="1" t="s">
        <v>340</v>
      </c>
      <c r="H424" s="1" t="s">
        <v>33</v>
      </c>
      <c r="I424" s="1" t="s">
        <v>34</v>
      </c>
      <c r="J424" s="1" t="s">
        <v>35</v>
      </c>
      <c r="K424" s="1" t="s">
        <v>25</v>
      </c>
      <c r="L424" s="1">
        <v>1</v>
      </c>
      <c r="M424" s="1">
        <v>240</v>
      </c>
      <c r="N424" s="1">
        <v>5</v>
      </c>
      <c r="O424" s="1">
        <v>12</v>
      </c>
      <c r="P424" s="1">
        <v>35</v>
      </c>
      <c r="Q424" s="1">
        <v>263</v>
      </c>
      <c r="R424" s="1" t="s">
        <v>42</v>
      </c>
      <c r="S424" s="1" t="s">
        <v>26706</v>
      </c>
      <c r="T424" s="1">
        <f>Table5[[#This Row],[Unit_Price]]*Table5[[#This Row],[Quantity]]</f>
        <v>240</v>
      </c>
      <c r="U424" s="1">
        <f>(SUM(Table5[[#This Row],[Gross_Sales]],Table5[[#This Row],[Delivery_Fee]])-Table5[[#This Row],[Discount_Amount]])</f>
        <v>263</v>
      </c>
    </row>
    <row r="425" spans="1:21" ht="32.4" customHeight="1" x14ac:dyDescent="0.3">
      <c r="A425" s="1" t="s">
        <v>26707</v>
      </c>
      <c r="B425" s="1" t="s">
        <v>25861</v>
      </c>
      <c r="C425" s="1" t="s">
        <v>30483</v>
      </c>
      <c r="D425" s="1" t="s">
        <v>306</v>
      </c>
      <c r="E425" s="1" t="s">
        <v>19</v>
      </c>
      <c r="F425" s="1" t="s">
        <v>187</v>
      </c>
      <c r="G425" s="1" t="s">
        <v>188</v>
      </c>
      <c r="H425" s="1" t="s">
        <v>40</v>
      </c>
      <c r="I425" s="1" t="s">
        <v>41</v>
      </c>
      <c r="J425" s="1" t="s">
        <v>13</v>
      </c>
      <c r="K425" s="1" t="s">
        <v>25</v>
      </c>
      <c r="L425" s="1">
        <v>2</v>
      </c>
      <c r="M425" s="1">
        <v>170</v>
      </c>
      <c r="N425" s="1">
        <v>20</v>
      </c>
      <c r="O425" s="1">
        <v>68</v>
      </c>
      <c r="P425" s="1">
        <v>35</v>
      </c>
      <c r="Q425" s="1">
        <v>307</v>
      </c>
      <c r="R425" s="1" t="s">
        <v>42</v>
      </c>
      <c r="S425" s="1" t="s">
        <v>26708</v>
      </c>
      <c r="T425" s="1">
        <f>Table5[[#This Row],[Unit_Price]]*Table5[[#This Row],[Quantity]]</f>
        <v>340</v>
      </c>
      <c r="U425" s="1">
        <f>(SUM(Table5[[#This Row],[Gross_Sales]],Table5[[#This Row],[Delivery_Fee]])-Table5[[#This Row],[Discount_Amount]])</f>
        <v>307</v>
      </c>
    </row>
    <row r="426" spans="1:21" ht="32.4" customHeight="1" x14ac:dyDescent="0.3">
      <c r="A426" s="1" t="s">
        <v>26709</v>
      </c>
      <c r="B426" s="1" t="s">
        <v>25861</v>
      </c>
      <c r="C426" s="1" t="s">
        <v>30483</v>
      </c>
      <c r="D426" s="1" t="s">
        <v>2050</v>
      </c>
      <c r="E426" s="1" t="s">
        <v>8</v>
      </c>
      <c r="F426" s="1" t="s">
        <v>9</v>
      </c>
      <c r="G426" s="1" t="s">
        <v>10</v>
      </c>
      <c r="H426" s="1" t="s">
        <v>70</v>
      </c>
      <c r="I426" s="1" t="s">
        <v>71</v>
      </c>
      <c r="J426" s="1" t="s">
        <v>13</v>
      </c>
      <c r="K426" s="1" t="s">
        <v>14</v>
      </c>
      <c r="L426" s="1">
        <v>1</v>
      </c>
      <c r="M426" s="1">
        <v>130</v>
      </c>
      <c r="N426" s="1">
        <v>15</v>
      </c>
      <c r="O426" s="1">
        <v>19.5</v>
      </c>
      <c r="P426" s="1">
        <v>35</v>
      </c>
      <c r="Q426" s="1">
        <v>145.5</v>
      </c>
      <c r="R426" s="1" t="s">
        <v>42</v>
      </c>
      <c r="S426" s="1" t="s">
        <v>26710</v>
      </c>
      <c r="T426" s="1">
        <f>Table5[[#This Row],[Unit_Price]]*Table5[[#This Row],[Quantity]]</f>
        <v>130</v>
      </c>
      <c r="U426" s="1">
        <f>(SUM(Table5[[#This Row],[Gross_Sales]],Table5[[#This Row],[Delivery_Fee]])-Table5[[#This Row],[Discount_Amount]])</f>
        <v>145.5</v>
      </c>
    </row>
    <row r="427" spans="1:21" ht="32.4" customHeight="1" x14ac:dyDescent="0.3">
      <c r="A427" s="1" t="s">
        <v>26711</v>
      </c>
      <c r="B427" s="1" t="s">
        <v>25861</v>
      </c>
      <c r="C427" s="1" t="s">
        <v>30483</v>
      </c>
      <c r="D427" s="1" t="s">
        <v>292</v>
      </c>
      <c r="E427" s="1" t="s">
        <v>30</v>
      </c>
      <c r="F427" s="1" t="s">
        <v>339</v>
      </c>
      <c r="G427" s="1" t="s">
        <v>340</v>
      </c>
      <c r="H427" s="1" t="s">
        <v>84</v>
      </c>
      <c r="I427" s="1" t="s">
        <v>85</v>
      </c>
      <c r="J427" s="1" t="s">
        <v>86</v>
      </c>
      <c r="K427" s="1" t="s">
        <v>14</v>
      </c>
      <c r="L427" s="1">
        <v>4</v>
      </c>
      <c r="M427" s="1">
        <v>100</v>
      </c>
      <c r="N427" s="1">
        <v>5</v>
      </c>
      <c r="O427" s="1">
        <v>20</v>
      </c>
      <c r="P427" s="1">
        <v>40</v>
      </c>
      <c r="Q427" s="1">
        <v>420</v>
      </c>
      <c r="R427" s="1" t="s">
        <v>42</v>
      </c>
      <c r="S427" s="1" t="s">
        <v>26712</v>
      </c>
      <c r="T427" s="1">
        <f>Table5[[#This Row],[Unit_Price]]*Table5[[#This Row],[Quantity]]</f>
        <v>400</v>
      </c>
      <c r="U427" s="1">
        <f>(SUM(Table5[[#This Row],[Gross_Sales]],Table5[[#This Row],[Delivery_Fee]])-Table5[[#This Row],[Discount_Amount]])</f>
        <v>420</v>
      </c>
    </row>
    <row r="428" spans="1:21" ht="32.4" customHeight="1" x14ac:dyDescent="0.3">
      <c r="A428" s="1" t="s">
        <v>26713</v>
      </c>
      <c r="B428" s="1" t="s">
        <v>25861</v>
      </c>
      <c r="C428" s="1" t="s">
        <v>30483</v>
      </c>
      <c r="D428" s="1" t="s">
        <v>980</v>
      </c>
      <c r="E428" s="1" t="s">
        <v>67</v>
      </c>
      <c r="F428" s="1" t="s">
        <v>151</v>
      </c>
      <c r="G428" s="1" t="s">
        <v>152</v>
      </c>
      <c r="H428" s="1" t="s">
        <v>288</v>
      </c>
      <c r="I428" s="1" t="s">
        <v>289</v>
      </c>
      <c r="J428" s="1" t="s">
        <v>86</v>
      </c>
      <c r="K428" s="1" t="s">
        <v>14</v>
      </c>
      <c r="L428" s="1">
        <v>4</v>
      </c>
      <c r="M428" s="1">
        <v>80</v>
      </c>
      <c r="N428" s="1">
        <v>5</v>
      </c>
      <c r="O428" s="1">
        <v>16</v>
      </c>
      <c r="P428" s="1">
        <v>35</v>
      </c>
      <c r="Q428" s="1">
        <v>339</v>
      </c>
      <c r="R428" s="1" t="s">
        <v>36</v>
      </c>
      <c r="S428" s="1" t="s">
        <v>26714</v>
      </c>
      <c r="T428" s="1">
        <f>Table5[[#This Row],[Unit_Price]]*Table5[[#This Row],[Quantity]]</f>
        <v>320</v>
      </c>
      <c r="U428" s="1">
        <f>(SUM(Table5[[#This Row],[Gross_Sales]],Table5[[#This Row],[Delivery_Fee]])-Table5[[#This Row],[Discount_Amount]])</f>
        <v>339</v>
      </c>
    </row>
    <row r="429" spans="1:21" ht="32.4" customHeight="1" x14ac:dyDescent="0.3">
      <c r="A429" s="1" t="s">
        <v>26715</v>
      </c>
      <c r="B429" s="1" t="s">
        <v>25861</v>
      </c>
      <c r="C429" s="1" t="s">
        <v>30483</v>
      </c>
      <c r="D429" s="1" t="s">
        <v>2107</v>
      </c>
      <c r="E429" s="1" t="s">
        <v>19</v>
      </c>
      <c r="F429" s="1" t="s">
        <v>46</v>
      </c>
      <c r="G429" s="1" t="s">
        <v>47</v>
      </c>
      <c r="H429" s="1" t="s">
        <v>40</v>
      </c>
      <c r="I429" s="1" t="s">
        <v>41</v>
      </c>
      <c r="J429" s="1" t="s">
        <v>13</v>
      </c>
      <c r="K429" s="1" t="s">
        <v>25</v>
      </c>
      <c r="L429" s="1">
        <v>1</v>
      </c>
      <c r="M429" s="1">
        <v>170</v>
      </c>
      <c r="N429" s="1">
        <v>15</v>
      </c>
      <c r="O429" s="1">
        <v>25.5</v>
      </c>
      <c r="P429" s="1">
        <v>35</v>
      </c>
      <c r="Q429" s="1">
        <v>179.5</v>
      </c>
      <c r="R429" s="1" t="s">
        <v>42</v>
      </c>
      <c r="S429" s="1" t="s">
        <v>26716</v>
      </c>
      <c r="T429" s="1">
        <f>Table5[[#This Row],[Unit_Price]]*Table5[[#This Row],[Quantity]]</f>
        <v>170</v>
      </c>
      <c r="U429" s="1">
        <f>(SUM(Table5[[#This Row],[Gross_Sales]],Table5[[#This Row],[Delivery_Fee]])-Table5[[#This Row],[Discount_Amount]])</f>
        <v>179.5</v>
      </c>
    </row>
    <row r="430" spans="1:21" ht="32.4" customHeight="1" x14ac:dyDescent="0.3">
      <c r="A430" s="1" t="s">
        <v>26717</v>
      </c>
      <c r="B430" s="1" t="s">
        <v>25861</v>
      </c>
      <c r="C430" s="1" t="s">
        <v>30483</v>
      </c>
      <c r="D430" s="1" t="s">
        <v>1747</v>
      </c>
      <c r="E430" s="1" t="s">
        <v>30</v>
      </c>
      <c r="F430" s="1" t="s">
        <v>136</v>
      </c>
      <c r="G430" s="1" t="s">
        <v>137</v>
      </c>
      <c r="H430" s="1" t="s">
        <v>70</v>
      </c>
      <c r="I430" s="1" t="s">
        <v>71</v>
      </c>
      <c r="J430" s="1" t="s">
        <v>13</v>
      </c>
      <c r="K430" s="1" t="s">
        <v>14</v>
      </c>
      <c r="L430" s="1">
        <v>1</v>
      </c>
      <c r="M430" s="1">
        <v>130</v>
      </c>
      <c r="N430" s="1">
        <v>0</v>
      </c>
      <c r="O430" s="1">
        <v>0</v>
      </c>
      <c r="P430" s="1">
        <v>35</v>
      </c>
      <c r="Q430" s="1">
        <v>165</v>
      </c>
      <c r="R430" s="1" t="s">
        <v>36</v>
      </c>
      <c r="S430" s="1" t="s">
        <v>26718</v>
      </c>
      <c r="T430" s="1">
        <f>Table5[[#This Row],[Unit_Price]]*Table5[[#This Row],[Quantity]]</f>
        <v>130</v>
      </c>
      <c r="U430" s="1">
        <f>(SUM(Table5[[#This Row],[Gross_Sales]],Table5[[#This Row],[Delivery_Fee]])-Table5[[#This Row],[Discount_Amount]])</f>
        <v>165</v>
      </c>
    </row>
    <row r="431" spans="1:21" ht="32.4" customHeight="1" x14ac:dyDescent="0.3">
      <c r="A431" s="1" t="s">
        <v>26719</v>
      </c>
      <c r="B431" s="1" t="s">
        <v>25861</v>
      </c>
      <c r="C431" s="1" t="s">
        <v>30483</v>
      </c>
      <c r="D431" s="1" t="s">
        <v>1581</v>
      </c>
      <c r="E431" s="1" t="s">
        <v>19</v>
      </c>
      <c r="F431" s="1" t="s">
        <v>75</v>
      </c>
      <c r="G431" s="1" t="s">
        <v>76</v>
      </c>
      <c r="H431" s="1" t="s">
        <v>48</v>
      </c>
      <c r="I431" s="1" t="s">
        <v>49</v>
      </c>
      <c r="J431" s="1" t="s">
        <v>13</v>
      </c>
      <c r="K431" s="1" t="s">
        <v>14</v>
      </c>
      <c r="L431" s="1">
        <v>3</v>
      </c>
      <c r="M431" s="1">
        <v>220</v>
      </c>
      <c r="N431" s="1">
        <v>15</v>
      </c>
      <c r="O431" s="1">
        <v>99</v>
      </c>
      <c r="P431" s="1">
        <v>30</v>
      </c>
      <c r="Q431" s="1">
        <v>591</v>
      </c>
      <c r="R431" s="1" t="s">
        <v>15</v>
      </c>
      <c r="S431" s="1" t="s">
        <v>26720</v>
      </c>
      <c r="T431" s="1">
        <f>Table5[[#This Row],[Unit_Price]]*Table5[[#This Row],[Quantity]]</f>
        <v>660</v>
      </c>
      <c r="U431" s="1">
        <f>(SUM(Table5[[#This Row],[Gross_Sales]],Table5[[#This Row],[Delivery_Fee]])-Table5[[#This Row],[Discount_Amount]])</f>
        <v>591</v>
      </c>
    </row>
    <row r="432" spans="1:21" ht="32.4" customHeight="1" x14ac:dyDescent="0.3">
      <c r="A432" s="1" t="s">
        <v>26721</v>
      </c>
      <c r="B432" s="1" t="s">
        <v>25861</v>
      </c>
      <c r="C432" s="1" t="s">
        <v>30483</v>
      </c>
      <c r="D432" s="1" t="s">
        <v>247</v>
      </c>
      <c r="E432" s="1" t="s">
        <v>19</v>
      </c>
      <c r="F432" s="1" t="s">
        <v>109</v>
      </c>
      <c r="G432" s="1" t="s">
        <v>110</v>
      </c>
      <c r="H432" s="1" t="s">
        <v>116</v>
      </c>
      <c r="I432" s="1" t="s">
        <v>117</v>
      </c>
      <c r="J432" s="1" t="s">
        <v>35</v>
      </c>
      <c r="K432" s="1" t="s">
        <v>14</v>
      </c>
      <c r="L432" s="1">
        <v>2</v>
      </c>
      <c r="M432" s="1">
        <v>210</v>
      </c>
      <c r="N432" s="1">
        <v>0</v>
      </c>
      <c r="O432" s="1">
        <v>0</v>
      </c>
      <c r="P432" s="1">
        <v>30</v>
      </c>
      <c r="Q432" s="1">
        <v>450</v>
      </c>
      <c r="R432" s="1" t="s">
        <v>63</v>
      </c>
      <c r="S432" s="1" t="s">
        <v>26722</v>
      </c>
      <c r="T432" s="1">
        <f>Table5[[#This Row],[Unit_Price]]*Table5[[#This Row],[Quantity]]</f>
        <v>420</v>
      </c>
      <c r="U432" s="1">
        <f>(SUM(Table5[[#This Row],[Gross_Sales]],Table5[[#This Row],[Delivery_Fee]])-Table5[[#This Row],[Discount_Amount]])</f>
        <v>450</v>
      </c>
    </row>
    <row r="433" spans="1:21" ht="32.4" customHeight="1" x14ac:dyDescent="0.3">
      <c r="A433" s="1" t="s">
        <v>26723</v>
      </c>
      <c r="B433" s="1" t="s">
        <v>25861</v>
      </c>
      <c r="C433" s="1" t="s">
        <v>30483</v>
      </c>
      <c r="D433" s="1" t="s">
        <v>471</v>
      </c>
      <c r="E433" s="1" t="s">
        <v>67</v>
      </c>
      <c r="F433" s="1" t="s">
        <v>267</v>
      </c>
      <c r="G433" s="1" t="s">
        <v>268</v>
      </c>
      <c r="H433" s="1" t="s">
        <v>288</v>
      </c>
      <c r="I433" s="1" t="s">
        <v>289</v>
      </c>
      <c r="J433" s="1" t="s">
        <v>86</v>
      </c>
      <c r="K433" s="1" t="s">
        <v>14</v>
      </c>
      <c r="L433" s="1">
        <v>1</v>
      </c>
      <c r="M433" s="1">
        <v>80</v>
      </c>
      <c r="N433" s="1">
        <v>0</v>
      </c>
      <c r="O433" s="1">
        <v>0</v>
      </c>
      <c r="P433" s="1">
        <v>25</v>
      </c>
      <c r="Q433" s="1">
        <v>105</v>
      </c>
      <c r="R433" s="1" t="s">
        <v>36</v>
      </c>
      <c r="S433" s="1" t="s">
        <v>26724</v>
      </c>
      <c r="T433" s="1">
        <f>Table5[[#This Row],[Unit_Price]]*Table5[[#This Row],[Quantity]]</f>
        <v>80</v>
      </c>
      <c r="U433" s="1">
        <f>(SUM(Table5[[#This Row],[Gross_Sales]],Table5[[#This Row],[Delivery_Fee]])-Table5[[#This Row],[Discount_Amount]])</f>
        <v>105</v>
      </c>
    </row>
    <row r="434" spans="1:21" ht="32.4" customHeight="1" x14ac:dyDescent="0.3">
      <c r="A434" s="1" t="s">
        <v>26725</v>
      </c>
      <c r="B434" s="1" t="s">
        <v>25861</v>
      </c>
      <c r="C434" s="1" t="s">
        <v>30483</v>
      </c>
      <c r="D434" s="1" t="s">
        <v>1158</v>
      </c>
      <c r="E434" s="1" t="s">
        <v>67</v>
      </c>
      <c r="F434" s="1" t="s">
        <v>141</v>
      </c>
      <c r="G434" s="1" t="s">
        <v>142</v>
      </c>
      <c r="H434" s="1" t="s">
        <v>116</v>
      </c>
      <c r="I434" s="1" t="s">
        <v>117</v>
      </c>
      <c r="J434" s="1" t="s">
        <v>35</v>
      </c>
      <c r="K434" s="1" t="s">
        <v>14</v>
      </c>
      <c r="L434" s="1">
        <v>2</v>
      </c>
      <c r="M434" s="1">
        <v>210</v>
      </c>
      <c r="N434" s="1">
        <v>10</v>
      </c>
      <c r="O434" s="1">
        <v>42</v>
      </c>
      <c r="P434" s="1">
        <v>20</v>
      </c>
      <c r="Q434" s="1">
        <v>398</v>
      </c>
      <c r="R434" s="1" t="s">
        <v>26</v>
      </c>
      <c r="S434" s="1" t="s">
        <v>26726</v>
      </c>
      <c r="T434" s="1">
        <f>Table5[[#This Row],[Unit_Price]]*Table5[[#This Row],[Quantity]]</f>
        <v>420</v>
      </c>
      <c r="U434" s="1">
        <f>(SUM(Table5[[#This Row],[Gross_Sales]],Table5[[#This Row],[Delivery_Fee]])-Table5[[#This Row],[Discount_Amount]])</f>
        <v>398</v>
      </c>
    </row>
    <row r="435" spans="1:21" ht="32.4" customHeight="1" x14ac:dyDescent="0.3">
      <c r="A435" s="1" t="s">
        <v>26727</v>
      </c>
      <c r="B435" s="1" t="s">
        <v>25861</v>
      </c>
      <c r="C435" s="1" t="s">
        <v>30483</v>
      </c>
      <c r="D435" s="1" t="s">
        <v>282</v>
      </c>
      <c r="E435" s="1" t="s">
        <v>67</v>
      </c>
      <c r="F435" s="1" t="s">
        <v>109</v>
      </c>
      <c r="G435" s="1" t="s">
        <v>110</v>
      </c>
      <c r="H435" s="1" t="s">
        <v>22</v>
      </c>
      <c r="I435" s="1" t="s">
        <v>23</v>
      </c>
      <c r="J435" s="1" t="s">
        <v>24</v>
      </c>
      <c r="K435" s="1" t="s">
        <v>25</v>
      </c>
      <c r="L435" s="1">
        <v>1</v>
      </c>
      <c r="M435" s="1">
        <v>180</v>
      </c>
      <c r="N435" s="1">
        <v>5</v>
      </c>
      <c r="O435" s="1">
        <v>9</v>
      </c>
      <c r="P435" s="1">
        <v>40</v>
      </c>
      <c r="Q435" s="1">
        <v>211</v>
      </c>
      <c r="R435" s="1" t="s">
        <v>15</v>
      </c>
      <c r="S435" s="1" t="s">
        <v>26728</v>
      </c>
      <c r="T435" s="1">
        <f>Table5[[#This Row],[Unit_Price]]*Table5[[#This Row],[Quantity]]</f>
        <v>180</v>
      </c>
      <c r="U435" s="1">
        <f>(SUM(Table5[[#This Row],[Gross_Sales]],Table5[[#This Row],[Delivery_Fee]])-Table5[[#This Row],[Discount_Amount]])</f>
        <v>211</v>
      </c>
    </row>
    <row r="436" spans="1:21" ht="32.4" customHeight="1" x14ac:dyDescent="0.3">
      <c r="A436" s="1" t="s">
        <v>26729</v>
      </c>
      <c r="B436" s="1" t="s">
        <v>25861</v>
      </c>
      <c r="C436" s="1" t="s">
        <v>30483</v>
      </c>
      <c r="D436" s="1" t="s">
        <v>2107</v>
      </c>
      <c r="E436" s="1" t="s">
        <v>8</v>
      </c>
      <c r="F436" s="1" t="s">
        <v>46</v>
      </c>
      <c r="G436" s="1" t="s">
        <v>47</v>
      </c>
      <c r="H436" s="1" t="s">
        <v>22</v>
      </c>
      <c r="I436" s="1" t="s">
        <v>23</v>
      </c>
      <c r="J436" s="1" t="s">
        <v>24</v>
      </c>
      <c r="K436" s="1" t="s">
        <v>25</v>
      </c>
      <c r="L436" s="1">
        <v>2</v>
      </c>
      <c r="M436" s="1">
        <v>180</v>
      </c>
      <c r="N436" s="1">
        <v>5</v>
      </c>
      <c r="O436" s="1">
        <v>18</v>
      </c>
      <c r="P436" s="1">
        <v>40</v>
      </c>
      <c r="Q436" s="1">
        <v>382</v>
      </c>
      <c r="R436" s="1" t="s">
        <v>36</v>
      </c>
      <c r="S436" s="1" t="s">
        <v>26730</v>
      </c>
      <c r="T436" s="1">
        <f>Table5[[#This Row],[Unit_Price]]*Table5[[#This Row],[Quantity]]</f>
        <v>360</v>
      </c>
      <c r="U436" s="1">
        <f>(SUM(Table5[[#This Row],[Gross_Sales]],Table5[[#This Row],[Delivery_Fee]])-Table5[[#This Row],[Discount_Amount]])</f>
        <v>382</v>
      </c>
    </row>
    <row r="437" spans="1:21" ht="32.4" customHeight="1" x14ac:dyDescent="0.3">
      <c r="A437" s="1" t="s">
        <v>26731</v>
      </c>
      <c r="B437" s="1" t="s">
        <v>25861</v>
      </c>
      <c r="C437" s="1" t="s">
        <v>30483</v>
      </c>
      <c r="D437" s="1" t="s">
        <v>382</v>
      </c>
      <c r="E437" s="1" t="s">
        <v>30</v>
      </c>
      <c r="F437" s="1" t="s">
        <v>151</v>
      </c>
      <c r="G437" s="1" t="s">
        <v>152</v>
      </c>
      <c r="H437" s="1" t="s">
        <v>40</v>
      </c>
      <c r="I437" s="1" t="s">
        <v>41</v>
      </c>
      <c r="J437" s="1" t="s">
        <v>13</v>
      </c>
      <c r="K437" s="1" t="s">
        <v>25</v>
      </c>
      <c r="L437" s="1">
        <v>2</v>
      </c>
      <c r="M437" s="1">
        <v>170</v>
      </c>
      <c r="N437" s="1">
        <v>15</v>
      </c>
      <c r="O437" s="1">
        <v>51</v>
      </c>
      <c r="P437" s="1">
        <v>40</v>
      </c>
      <c r="Q437" s="1">
        <v>329</v>
      </c>
      <c r="R437" s="1" t="s">
        <v>36</v>
      </c>
      <c r="S437" s="1" t="s">
        <v>26732</v>
      </c>
      <c r="T437" s="1">
        <f>Table5[[#This Row],[Unit_Price]]*Table5[[#This Row],[Quantity]]</f>
        <v>340</v>
      </c>
      <c r="U437" s="1">
        <f>(SUM(Table5[[#This Row],[Gross_Sales]],Table5[[#This Row],[Delivery_Fee]])-Table5[[#This Row],[Discount_Amount]])</f>
        <v>329</v>
      </c>
    </row>
    <row r="438" spans="1:21" ht="32.4" customHeight="1" x14ac:dyDescent="0.3">
      <c r="A438" s="1" t="s">
        <v>26733</v>
      </c>
      <c r="B438" s="1" t="s">
        <v>25861</v>
      </c>
      <c r="C438" s="1" t="s">
        <v>30483</v>
      </c>
      <c r="D438" s="1" t="s">
        <v>1291</v>
      </c>
      <c r="E438" s="1" t="s">
        <v>30</v>
      </c>
      <c r="F438" s="1" t="s">
        <v>339</v>
      </c>
      <c r="G438" s="1" t="s">
        <v>340</v>
      </c>
      <c r="H438" s="1" t="s">
        <v>77</v>
      </c>
      <c r="I438" s="1" t="s">
        <v>78</v>
      </c>
      <c r="J438" s="1" t="s">
        <v>24</v>
      </c>
      <c r="K438" s="1" t="s">
        <v>14</v>
      </c>
      <c r="L438" s="1">
        <v>3</v>
      </c>
      <c r="M438" s="1">
        <v>150</v>
      </c>
      <c r="N438" s="1">
        <v>0</v>
      </c>
      <c r="O438" s="1">
        <v>0</v>
      </c>
      <c r="P438" s="1">
        <v>40</v>
      </c>
      <c r="Q438" s="1">
        <v>490</v>
      </c>
      <c r="R438" s="1" t="s">
        <v>36</v>
      </c>
      <c r="S438" s="1" t="s">
        <v>26734</v>
      </c>
      <c r="T438" s="1">
        <f>Table5[[#This Row],[Unit_Price]]*Table5[[#This Row],[Quantity]]</f>
        <v>450</v>
      </c>
      <c r="U438" s="1">
        <f>(SUM(Table5[[#This Row],[Gross_Sales]],Table5[[#This Row],[Delivery_Fee]])-Table5[[#This Row],[Discount_Amount]])</f>
        <v>490</v>
      </c>
    </row>
    <row r="439" spans="1:21" ht="32.4" customHeight="1" x14ac:dyDescent="0.3">
      <c r="A439" s="1" t="s">
        <v>26735</v>
      </c>
      <c r="B439" s="1" t="s">
        <v>25861</v>
      </c>
      <c r="C439" s="1" t="s">
        <v>30483</v>
      </c>
      <c r="D439" s="1" t="s">
        <v>1333</v>
      </c>
      <c r="E439" s="1" t="s">
        <v>67</v>
      </c>
      <c r="F439" s="1" t="s">
        <v>151</v>
      </c>
      <c r="G439" s="1" t="s">
        <v>152</v>
      </c>
      <c r="H439" s="1" t="s">
        <v>61</v>
      </c>
      <c r="I439" s="1" t="s">
        <v>62</v>
      </c>
      <c r="J439" s="1" t="s">
        <v>24</v>
      </c>
      <c r="K439" s="1" t="s">
        <v>25</v>
      </c>
      <c r="L439" s="1">
        <v>3</v>
      </c>
      <c r="M439" s="1">
        <v>190</v>
      </c>
      <c r="N439" s="1">
        <v>20</v>
      </c>
      <c r="O439" s="1">
        <v>114</v>
      </c>
      <c r="P439" s="1">
        <v>20</v>
      </c>
      <c r="Q439" s="1">
        <v>476</v>
      </c>
      <c r="R439" s="1" t="s">
        <v>15</v>
      </c>
      <c r="S439" s="1" t="s">
        <v>26736</v>
      </c>
      <c r="T439" s="1">
        <f>Table5[[#This Row],[Unit_Price]]*Table5[[#This Row],[Quantity]]</f>
        <v>570</v>
      </c>
      <c r="U439" s="1">
        <f>(SUM(Table5[[#This Row],[Gross_Sales]],Table5[[#This Row],[Delivery_Fee]])-Table5[[#This Row],[Discount_Amount]])</f>
        <v>476</v>
      </c>
    </row>
    <row r="440" spans="1:21" ht="32.4" customHeight="1" x14ac:dyDescent="0.3">
      <c r="A440" s="1" t="s">
        <v>26737</v>
      </c>
      <c r="B440" s="1" t="s">
        <v>25861</v>
      </c>
      <c r="C440" s="1" t="s">
        <v>30483</v>
      </c>
      <c r="D440" s="1" t="s">
        <v>477</v>
      </c>
      <c r="E440" s="1" t="s">
        <v>30</v>
      </c>
      <c r="F440" s="1" t="s">
        <v>339</v>
      </c>
      <c r="G440" s="1" t="s">
        <v>340</v>
      </c>
      <c r="H440" s="1" t="s">
        <v>33</v>
      </c>
      <c r="I440" s="1" t="s">
        <v>34</v>
      </c>
      <c r="J440" s="1" t="s">
        <v>35</v>
      </c>
      <c r="K440" s="1" t="s">
        <v>25</v>
      </c>
      <c r="L440" s="1">
        <v>2</v>
      </c>
      <c r="M440" s="1">
        <v>240</v>
      </c>
      <c r="N440" s="1">
        <v>10</v>
      </c>
      <c r="O440" s="1">
        <v>48</v>
      </c>
      <c r="P440" s="1">
        <v>25</v>
      </c>
      <c r="Q440" s="1">
        <v>457</v>
      </c>
      <c r="R440" s="1" t="s">
        <v>36</v>
      </c>
      <c r="S440" s="1" t="s">
        <v>26738</v>
      </c>
      <c r="T440" s="1">
        <f>Table5[[#This Row],[Unit_Price]]*Table5[[#This Row],[Quantity]]</f>
        <v>480</v>
      </c>
      <c r="U440" s="1">
        <f>(SUM(Table5[[#This Row],[Gross_Sales]],Table5[[#This Row],[Delivery_Fee]])-Table5[[#This Row],[Discount_Amount]])</f>
        <v>457</v>
      </c>
    </row>
    <row r="441" spans="1:21" ht="32.4" customHeight="1" x14ac:dyDescent="0.3">
      <c r="A441" s="1" t="s">
        <v>26739</v>
      </c>
      <c r="B441" s="1" t="s">
        <v>25861</v>
      </c>
      <c r="C441" s="1" t="s">
        <v>30483</v>
      </c>
      <c r="D441" s="1" t="s">
        <v>813</v>
      </c>
      <c r="E441" s="1" t="s">
        <v>8</v>
      </c>
      <c r="F441" s="1" t="s">
        <v>187</v>
      </c>
      <c r="G441" s="1" t="s">
        <v>188</v>
      </c>
      <c r="H441" s="1" t="s">
        <v>33</v>
      </c>
      <c r="I441" s="1" t="s">
        <v>34</v>
      </c>
      <c r="J441" s="1" t="s">
        <v>35</v>
      </c>
      <c r="K441" s="1" t="s">
        <v>25</v>
      </c>
      <c r="L441" s="1">
        <v>1</v>
      </c>
      <c r="M441" s="1">
        <v>240</v>
      </c>
      <c r="N441" s="1">
        <v>0</v>
      </c>
      <c r="O441" s="1">
        <v>0</v>
      </c>
      <c r="P441" s="1">
        <v>40</v>
      </c>
      <c r="Q441" s="1">
        <v>280</v>
      </c>
      <c r="R441" s="1" t="s">
        <v>15</v>
      </c>
      <c r="S441" s="1" t="s">
        <v>26740</v>
      </c>
      <c r="T441" s="1">
        <f>Table5[[#This Row],[Unit_Price]]*Table5[[#This Row],[Quantity]]</f>
        <v>240</v>
      </c>
      <c r="U441" s="1">
        <f>(SUM(Table5[[#This Row],[Gross_Sales]],Table5[[#This Row],[Delivery_Fee]])-Table5[[#This Row],[Discount_Amount]])</f>
        <v>280</v>
      </c>
    </row>
    <row r="442" spans="1:21" ht="32.4" customHeight="1" x14ac:dyDescent="0.3">
      <c r="A442" s="1" t="s">
        <v>26741</v>
      </c>
      <c r="B442" s="1" t="s">
        <v>25861</v>
      </c>
      <c r="C442" s="1" t="s">
        <v>30483</v>
      </c>
      <c r="D442" s="1" t="s">
        <v>922</v>
      </c>
      <c r="E442" s="1" t="s">
        <v>19</v>
      </c>
      <c r="F442" s="1" t="s">
        <v>93</v>
      </c>
      <c r="G442" s="1" t="s">
        <v>94</v>
      </c>
      <c r="H442" s="1" t="s">
        <v>70</v>
      </c>
      <c r="I442" s="1" t="s">
        <v>71</v>
      </c>
      <c r="J442" s="1" t="s">
        <v>13</v>
      </c>
      <c r="K442" s="1" t="s">
        <v>14</v>
      </c>
      <c r="L442" s="1">
        <v>2</v>
      </c>
      <c r="M442" s="1">
        <v>130</v>
      </c>
      <c r="N442" s="1">
        <v>0</v>
      </c>
      <c r="O442" s="1">
        <v>0</v>
      </c>
      <c r="P442" s="1">
        <v>30</v>
      </c>
      <c r="Q442" s="1">
        <v>290</v>
      </c>
      <c r="R442" s="1" t="s">
        <v>26</v>
      </c>
      <c r="S442" s="1" t="s">
        <v>26742</v>
      </c>
      <c r="T442" s="1">
        <f>Table5[[#This Row],[Unit_Price]]*Table5[[#This Row],[Quantity]]</f>
        <v>260</v>
      </c>
      <c r="U442" s="1">
        <f>(SUM(Table5[[#This Row],[Gross_Sales]],Table5[[#This Row],[Delivery_Fee]])-Table5[[#This Row],[Discount_Amount]])</f>
        <v>290</v>
      </c>
    </row>
    <row r="443" spans="1:21" ht="32.4" customHeight="1" x14ac:dyDescent="0.3">
      <c r="A443" s="1" t="s">
        <v>26743</v>
      </c>
      <c r="B443" s="1" t="s">
        <v>25861</v>
      </c>
      <c r="C443" s="1" t="s">
        <v>30483</v>
      </c>
      <c r="D443" s="1" t="s">
        <v>471</v>
      </c>
      <c r="E443" s="1" t="s">
        <v>67</v>
      </c>
      <c r="F443" s="1" t="s">
        <v>187</v>
      </c>
      <c r="G443" s="1" t="s">
        <v>188</v>
      </c>
      <c r="H443" s="1" t="s">
        <v>116</v>
      </c>
      <c r="I443" s="1" t="s">
        <v>117</v>
      </c>
      <c r="J443" s="1" t="s">
        <v>35</v>
      </c>
      <c r="K443" s="1" t="s">
        <v>14</v>
      </c>
      <c r="L443" s="1">
        <v>3</v>
      </c>
      <c r="M443" s="1">
        <v>210</v>
      </c>
      <c r="N443" s="1">
        <v>0</v>
      </c>
      <c r="O443" s="1">
        <v>0</v>
      </c>
      <c r="P443" s="1">
        <v>40</v>
      </c>
      <c r="Q443" s="1">
        <v>670</v>
      </c>
      <c r="R443" s="1" t="s">
        <v>42</v>
      </c>
      <c r="S443" s="1" t="s">
        <v>26744</v>
      </c>
      <c r="T443" s="1">
        <f>Table5[[#This Row],[Unit_Price]]*Table5[[#This Row],[Quantity]]</f>
        <v>630</v>
      </c>
      <c r="U443" s="1">
        <f>(SUM(Table5[[#This Row],[Gross_Sales]],Table5[[#This Row],[Delivery_Fee]])-Table5[[#This Row],[Discount_Amount]])</f>
        <v>670</v>
      </c>
    </row>
    <row r="444" spans="1:21" ht="32.4" customHeight="1" x14ac:dyDescent="0.3">
      <c r="A444" s="1" t="s">
        <v>26745</v>
      </c>
      <c r="B444" s="1" t="s">
        <v>25861</v>
      </c>
      <c r="C444" s="1" t="s">
        <v>30483</v>
      </c>
      <c r="D444" s="1" t="s">
        <v>740</v>
      </c>
      <c r="E444" s="1" t="s">
        <v>19</v>
      </c>
      <c r="F444" s="1" t="s">
        <v>20</v>
      </c>
      <c r="G444" s="1" t="s">
        <v>21</v>
      </c>
      <c r="H444" s="1" t="s">
        <v>111</v>
      </c>
      <c r="I444" s="1" t="s">
        <v>112</v>
      </c>
      <c r="J444" s="1" t="s">
        <v>13</v>
      </c>
      <c r="K444" s="1" t="s">
        <v>25</v>
      </c>
      <c r="L444" s="1">
        <v>3</v>
      </c>
      <c r="M444" s="1">
        <v>280</v>
      </c>
      <c r="N444" s="1">
        <v>5</v>
      </c>
      <c r="O444" s="1">
        <v>42</v>
      </c>
      <c r="P444" s="1">
        <v>40</v>
      </c>
      <c r="Q444" s="1">
        <v>838</v>
      </c>
      <c r="R444" s="1" t="s">
        <v>36</v>
      </c>
      <c r="S444" s="1" t="s">
        <v>26746</v>
      </c>
      <c r="T444" s="1">
        <f>Table5[[#This Row],[Unit_Price]]*Table5[[#This Row],[Quantity]]</f>
        <v>840</v>
      </c>
      <c r="U444" s="1">
        <f>(SUM(Table5[[#This Row],[Gross_Sales]],Table5[[#This Row],[Delivery_Fee]])-Table5[[#This Row],[Discount_Amount]])</f>
        <v>838</v>
      </c>
    </row>
    <row r="445" spans="1:21" ht="32.4" customHeight="1" x14ac:dyDescent="0.3">
      <c r="A445" s="1" t="s">
        <v>26747</v>
      </c>
      <c r="B445" s="1" t="s">
        <v>25861</v>
      </c>
      <c r="C445" s="1" t="s">
        <v>30483</v>
      </c>
      <c r="D445" s="1" t="s">
        <v>373</v>
      </c>
      <c r="E445" s="1" t="s">
        <v>30</v>
      </c>
      <c r="F445" s="1" t="s">
        <v>75</v>
      </c>
      <c r="G445" s="1" t="s">
        <v>76</v>
      </c>
      <c r="H445" s="1" t="s">
        <v>33</v>
      </c>
      <c r="I445" s="1" t="s">
        <v>34</v>
      </c>
      <c r="J445" s="1" t="s">
        <v>35</v>
      </c>
      <c r="K445" s="1" t="s">
        <v>25</v>
      </c>
      <c r="L445" s="1">
        <v>3</v>
      </c>
      <c r="M445" s="1">
        <v>240</v>
      </c>
      <c r="N445" s="1">
        <v>0</v>
      </c>
      <c r="O445" s="1">
        <v>0</v>
      </c>
      <c r="P445" s="1">
        <v>30</v>
      </c>
      <c r="Q445" s="1">
        <v>750</v>
      </c>
      <c r="R445" s="1" t="s">
        <v>42</v>
      </c>
      <c r="S445" s="1" t="s">
        <v>26748</v>
      </c>
      <c r="T445" s="1">
        <f>Table5[[#This Row],[Unit_Price]]*Table5[[#This Row],[Quantity]]</f>
        <v>720</v>
      </c>
      <c r="U445" s="1">
        <f>(SUM(Table5[[#This Row],[Gross_Sales]],Table5[[#This Row],[Delivery_Fee]])-Table5[[#This Row],[Discount_Amount]])</f>
        <v>750</v>
      </c>
    </row>
    <row r="446" spans="1:21" ht="32.4" customHeight="1" x14ac:dyDescent="0.3">
      <c r="A446" s="1" t="s">
        <v>26749</v>
      </c>
      <c r="B446" s="1" t="s">
        <v>25861</v>
      </c>
      <c r="C446" s="1" t="s">
        <v>30483</v>
      </c>
      <c r="D446" s="1" t="s">
        <v>805</v>
      </c>
      <c r="E446" s="1" t="s">
        <v>30</v>
      </c>
      <c r="F446" s="1" t="s">
        <v>136</v>
      </c>
      <c r="G446" s="1" t="s">
        <v>137</v>
      </c>
      <c r="H446" s="1" t="s">
        <v>22</v>
      </c>
      <c r="I446" s="1" t="s">
        <v>23</v>
      </c>
      <c r="J446" s="1" t="s">
        <v>24</v>
      </c>
      <c r="K446" s="1" t="s">
        <v>25</v>
      </c>
      <c r="L446" s="1">
        <v>3</v>
      </c>
      <c r="M446" s="1">
        <v>180</v>
      </c>
      <c r="N446" s="1">
        <v>10</v>
      </c>
      <c r="O446" s="1">
        <v>54</v>
      </c>
      <c r="P446" s="1">
        <v>30</v>
      </c>
      <c r="Q446" s="1">
        <v>516</v>
      </c>
      <c r="R446" s="1" t="s">
        <v>26</v>
      </c>
      <c r="S446" s="1" t="s">
        <v>26750</v>
      </c>
      <c r="T446" s="1">
        <f>Table5[[#This Row],[Unit_Price]]*Table5[[#This Row],[Quantity]]</f>
        <v>540</v>
      </c>
      <c r="U446" s="1">
        <f>(SUM(Table5[[#This Row],[Gross_Sales]],Table5[[#This Row],[Delivery_Fee]])-Table5[[#This Row],[Discount_Amount]])</f>
        <v>516</v>
      </c>
    </row>
    <row r="447" spans="1:21" ht="32.4" customHeight="1" x14ac:dyDescent="0.3">
      <c r="A447" s="1" t="s">
        <v>26751</v>
      </c>
      <c r="B447" s="1" t="s">
        <v>25861</v>
      </c>
      <c r="C447" s="1" t="s">
        <v>30483</v>
      </c>
      <c r="D447" s="1" t="s">
        <v>3137</v>
      </c>
      <c r="E447" s="1" t="s">
        <v>19</v>
      </c>
      <c r="F447" s="1" t="s">
        <v>20</v>
      </c>
      <c r="G447" s="1" t="s">
        <v>21</v>
      </c>
      <c r="H447" s="1" t="s">
        <v>33</v>
      </c>
      <c r="I447" s="1" t="s">
        <v>34</v>
      </c>
      <c r="J447" s="1" t="s">
        <v>35</v>
      </c>
      <c r="K447" s="1" t="s">
        <v>25</v>
      </c>
      <c r="L447" s="1">
        <v>1</v>
      </c>
      <c r="M447" s="1">
        <v>240</v>
      </c>
      <c r="N447" s="1">
        <v>15</v>
      </c>
      <c r="O447" s="1">
        <v>36</v>
      </c>
      <c r="P447" s="1">
        <v>25</v>
      </c>
      <c r="Q447" s="1">
        <v>229</v>
      </c>
      <c r="R447" s="1" t="s">
        <v>15</v>
      </c>
      <c r="S447" s="1" t="s">
        <v>26752</v>
      </c>
      <c r="T447" s="1">
        <f>Table5[[#This Row],[Unit_Price]]*Table5[[#This Row],[Quantity]]</f>
        <v>240</v>
      </c>
      <c r="U447" s="1">
        <f>(SUM(Table5[[#This Row],[Gross_Sales]],Table5[[#This Row],[Delivery_Fee]])-Table5[[#This Row],[Discount_Amount]])</f>
        <v>229</v>
      </c>
    </row>
    <row r="448" spans="1:21" ht="32.4" customHeight="1" x14ac:dyDescent="0.3">
      <c r="A448" s="1" t="s">
        <v>26753</v>
      </c>
      <c r="B448" s="1" t="s">
        <v>25861</v>
      </c>
      <c r="C448" s="1" t="s">
        <v>30483</v>
      </c>
      <c r="D448" s="1" t="s">
        <v>521</v>
      </c>
      <c r="E448" s="1" t="s">
        <v>67</v>
      </c>
      <c r="F448" s="1" t="s">
        <v>109</v>
      </c>
      <c r="G448" s="1" t="s">
        <v>110</v>
      </c>
      <c r="H448" s="1" t="s">
        <v>70</v>
      </c>
      <c r="I448" s="1" t="s">
        <v>71</v>
      </c>
      <c r="J448" s="1" t="s">
        <v>13</v>
      </c>
      <c r="K448" s="1" t="s">
        <v>14</v>
      </c>
      <c r="L448" s="1">
        <v>3</v>
      </c>
      <c r="M448" s="1">
        <v>130</v>
      </c>
      <c r="N448" s="1">
        <v>0</v>
      </c>
      <c r="O448" s="1">
        <v>0</v>
      </c>
      <c r="P448" s="1">
        <v>40</v>
      </c>
      <c r="Q448" s="1">
        <v>430</v>
      </c>
      <c r="R448" s="1" t="s">
        <v>26</v>
      </c>
      <c r="S448" s="1" t="s">
        <v>26754</v>
      </c>
      <c r="T448" s="1">
        <f>Table5[[#This Row],[Unit_Price]]*Table5[[#This Row],[Quantity]]</f>
        <v>390</v>
      </c>
      <c r="U448" s="1">
        <f>(SUM(Table5[[#This Row],[Gross_Sales]],Table5[[#This Row],[Delivery_Fee]])-Table5[[#This Row],[Discount_Amount]])</f>
        <v>430</v>
      </c>
    </row>
    <row r="449" spans="1:21" ht="32.4" customHeight="1" x14ac:dyDescent="0.3">
      <c r="A449" s="1" t="s">
        <v>26755</v>
      </c>
      <c r="B449" s="1" t="s">
        <v>25861</v>
      </c>
      <c r="C449" s="1" t="s">
        <v>30483</v>
      </c>
      <c r="D449" s="1" t="s">
        <v>1362</v>
      </c>
      <c r="E449" s="1" t="s">
        <v>19</v>
      </c>
      <c r="F449" s="1" t="s">
        <v>141</v>
      </c>
      <c r="G449" s="1" t="s">
        <v>142</v>
      </c>
      <c r="H449" s="1" t="s">
        <v>116</v>
      </c>
      <c r="I449" s="1" t="s">
        <v>117</v>
      </c>
      <c r="J449" s="1" t="s">
        <v>35</v>
      </c>
      <c r="K449" s="1" t="s">
        <v>14</v>
      </c>
      <c r="L449" s="1">
        <v>2</v>
      </c>
      <c r="M449" s="1">
        <v>210</v>
      </c>
      <c r="N449" s="1">
        <v>10</v>
      </c>
      <c r="O449" s="1">
        <v>42</v>
      </c>
      <c r="P449" s="1">
        <v>35</v>
      </c>
      <c r="Q449" s="1">
        <v>413</v>
      </c>
      <c r="R449" s="1" t="s">
        <v>15</v>
      </c>
      <c r="S449" s="1" t="s">
        <v>26756</v>
      </c>
      <c r="T449" s="1">
        <f>Table5[[#This Row],[Unit_Price]]*Table5[[#This Row],[Quantity]]</f>
        <v>420</v>
      </c>
      <c r="U449" s="1">
        <f>(SUM(Table5[[#This Row],[Gross_Sales]],Table5[[#This Row],[Delivery_Fee]])-Table5[[#This Row],[Discount_Amount]])</f>
        <v>413</v>
      </c>
    </row>
    <row r="450" spans="1:21" ht="32.4" customHeight="1" x14ac:dyDescent="0.3">
      <c r="A450" s="1" t="s">
        <v>26757</v>
      </c>
      <c r="B450" s="1" t="s">
        <v>25861</v>
      </c>
      <c r="C450" s="1" t="s">
        <v>30483</v>
      </c>
      <c r="D450" s="1" t="s">
        <v>1453</v>
      </c>
      <c r="E450" s="1" t="s">
        <v>8</v>
      </c>
      <c r="F450" s="1" t="s">
        <v>109</v>
      </c>
      <c r="G450" s="1" t="s">
        <v>110</v>
      </c>
      <c r="H450" s="1" t="s">
        <v>40</v>
      </c>
      <c r="I450" s="1" t="s">
        <v>41</v>
      </c>
      <c r="J450" s="1" t="s">
        <v>13</v>
      </c>
      <c r="K450" s="1" t="s">
        <v>25</v>
      </c>
      <c r="L450" s="1">
        <v>1</v>
      </c>
      <c r="M450" s="1">
        <v>170</v>
      </c>
      <c r="N450" s="1">
        <v>20</v>
      </c>
      <c r="O450" s="1">
        <v>34</v>
      </c>
      <c r="P450" s="1">
        <v>20</v>
      </c>
      <c r="Q450" s="1">
        <v>156</v>
      </c>
      <c r="R450" s="1" t="s">
        <v>15</v>
      </c>
      <c r="S450" s="1" t="s">
        <v>26758</v>
      </c>
      <c r="T450" s="1">
        <f>Table5[[#This Row],[Unit_Price]]*Table5[[#This Row],[Quantity]]</f>
        <v>170</v>
      </c>
      <c r="U450" s="1">
        <f>(SUM(Table5[[#This Row],[Gross_Sales]],Table5[[#This Row],[Delivery_Fee]])-Table5[[#This Row],[Discount_Amount]])</f>
        <v>156</v>
      </c>
    </row>
    <row r="451" spans="1:21" ht="32.4" customHeight="1" x14ac:dyDescent="0.3">
      <c r="A451" s="1" t="s">
        <v>26759</v>
      </c>
      <c r="B451" s="1" t="s">
        <v>25861</v>
      </c>
      <c r="C451" s="1" t="s">
        <v>30483</v>
      </c>
      <c r="D451" s="1" t="s">
        <v>456</v>
      </c>
      <c r="E451" s="1" t="s">
        <v>19</v>
      </c>
      <c r="F451" s="1" t="s">
        <v>53</v>
      </c>
      <c r="G451" s="1" t="s">
        <v>54</v>
      </c>
      <c r="H451" s="1" t="s">
        <v>143</v>
      </c>
      <c r="I451" s="1" t="s">
        <v>144</v>
      </c>
      <c r="J451" s="1" t="s">
        <v>24</v>
      </c>
      <c r="K451" s="1" t="s">
        <v>14</v>
      </c>
      <c r="L451" s="1">
        <v>2</v>
      </c>
      <c r="M451" s="1">
        <v>160</v>
      </c>
      <c r="N451" s="1">
        <v>5</v>
      </c>
      <c r="O451" s="1">
        <v>16</v>
      </c>
      <c r="P451" s="1">
        <v>25</v>
      </c>
      <c r="Q451" s="1">
        <v>329</v>
      </c>
      <c r="R451" s="1" t="s">
        <v>26</v>
      </c>
      <c r="S451" s="1" t="s">
        <v>26760</v>
      </c>
      <c r="T451" s="1">
        <f>Table5[[#This Row],[Unit_Price]]*Table5[[#This Row],[Quantity]]</f>
        <v>320</v>
      </c>
      <c r="U451" s="1">
        <f>(SUM(Table5[[#This Row],[Gross_Sales]],Table5[[#This Row],[Delivery_Fee]])-Table5[[#This Row],[Discount_Amount]])</f>
        <v>329</v>
      </c>
    </row>
    <row r="452" spans="1:21" ht="32.4" customHeight="1" x14ac:dyDescent="0.3">
      <c r="A452" s="1" t="s">
        <v>26761</v>
      </c>
      <c r="B452" s="1" t="s">
        <v>25861</v>
      </c>
      <c r="C452" s="1" t="s">
        <v>30483</v>
      </c>
      <c r="D452" s="1" t="s">
        <v>603</v>
      </c>
      <c r="E452" s="1" t="s">
        <v>67</v>
      </c>
      <c r="F452" s="1" t="s">
        <v>109</v>
      </c>
      <c r="G452" s="1" t="s">
        <v>110</v>
      </c>
      <c r="H452" s="1" t="s">
        <v>70</v>
      </c>
      <c r="I452" s="1" t="s">
        <v>71</v>
      </c>
      <c r="J452" s="1" t="s">
        <v>13</v>
      </c>
      <c r="K452" s="1" t="s">
        <v>14</v>
      </c>
      <c r="L452" s="1">
        <v>1</v>
      </c>
      <c r="M452" s="1">
        <v>130</v>
      </c>
      <c r="N452" s="1">
        <v>0</v>
      </c>
      <c r="O452" s="1">
        <v>0</v>
      </c>
      <c r="P452" s="1">
        <v>25</v>
      </c>
      <c r="Q452" s="1">
        <v>155</v>
      </c>
      <c r="R452" s="1" t="s">
        <v>26</v>
      </c>
      <c r="S452" s="1" t="s">
        <v>26762</v>
      </c>
      <c r="T452" s="1">
        <f>Table5[[#This Row],[Unit_Price]]*Table5[[#This Row],[Quantity]]</f>
        <v>130</v>
      </c>
      <c r="U452" s="1">
        <f>(SUM(Table5[[#This Row],[Gross_Sales]],Table5[[#This Row],[Delivery_Fee]])-Table5[[#This Row],[Discount_Amount]])</f>
        <v>155</v>
      </c>
    </row>
    <row r="453" spans="1:21" ht="32.4" customHeight="1" x14ac:dyDescent="0.3">
      <c r="A453" s="1" t="s">
        <v>26763</v>
      </c>
      <c r="B453" s="1" t="s">
        <v>25861</v>
      </c>
      <c r="C453" s="1" t="s">
        <v>30483</v>
      </c>
      <c r="D453" s="1" t="s">
        <v>401</v>
      </c>
      <c r="E453" s="1" t="s">
        <v>8</v>
      </c>
      <c r="F453" s="1" t="s">
        <v>9</v>
      </c>
      <c r="G453" s="1" t="s">
        <v>10</v>
      </c>
      <c r="H453" s="1" t="s">
        <v>84</v>
      </c>
      <c r="I453" s="1" t="s">
        <v>85</v>
      </c>
      <c r="J453" s="1" t="s">
        <v>86</v>
      </c>
      <c r="K453" s="1" t="s">
        <v>14</v>
      </c>
      <c r="L453" s="1">
        <v>3</v>
      </c>
      <c r="M453" s="1">
        <v>100</v>
      </c>
      <c r="N453" s="1">
        <v>15</v>
      </c>
      <c r="O453" s="1">
        <v>45</v>
      </c>
      <c r="P453" s="1">
        <v>25</v>
      </c>
      <c r="Q453" s="1">
        <v>280</v>
      </c>
      <c r="R453" s="1" t="s">
        <v>42</v>
      </c>
      <c r="S453" s="1" t="s">
        <v>26764</v>
      </c>
      <c r="T453" s="1">
        <f>Table5[[#This Row],[Unit_Price]]*Table5[[#This Row],[Quantity]]</f>
        <v>300</v>
      </c>
      <c r="U453" s="1">
        <f>(SUM(Table5[[#This Row],[Gross_Sales]],Table5[[#This Row],[Delivery_Fee]])-Table5[[#This Row],[Discount_Amount]])</f>
        <v>280</v>
      </c>
    </row>
    <row r="454" spans="1:21" ht="32.4" customHeight="1" x14ac:dyDescent="0.3">
      <c r="A454" s="1" t="s">
        <v>26765</v>
      </c>
      <c r="B454" s="1" t="s">
        <v>25861</v>
      </c>
      <c r="C454" s="1" t="s">
        <v>30483</v>
      </c>
      <c r="D454" s="1" t="s">
        <v>2234</v>
      </c>
      <c r="E454" s="1" t="s">
        <v>19</v>
      </c>
      <c r="F454" s="1" t="s">
        <v>174</v>
      </c>
      <c r="G454" s="1" t="s">
        <v>175</v>
      </c>
      <c r="H454" s="1" t="s">
        <v>131</v>
      </c>
      <c r="I454" s="1" t="s">
        <v>132</v>
      </c>
      <c r="J454" s="1" t="s">
        <v>57</v>
      </c>
      <c r="K454" s="1" t="s">
        <v>25</v>
      </c>
      <c r="L454" s="1">
        <v>1</v>
      </c>
      <c r="M454" s="1">
        <v>220</v>
      </c>
      <c r="N454" s="1">
        <v>15</v>
      </c>
      <c r="O454" s="1">
        <v>33</v>
      </c>
      <c r="P454" s="1">
        <v>30</v>
      </c>
      <c r="Q454" s="1">
        <v>217</v>
      </c>
      <c r="R454" s="1" t="s">
        <v>36</v>
      </c>
      <c r="S454" s="1" t="s">
        <v>26766</v>
      </c>
      <c r="T454" s="1">
        <f>Table5[[#This Row],[Unit_Price]]*Table5[[#This Row],[Quantity]]</f>
        <v>220</v>
      </c>
      <c r="U454" s="1">
        <f>(SUM(Table5[[#This Row],[Gross_Sales]],Table5[[#This Row],[Delivery_Fee]])-Table5[[#This Row],[Discount_Amount]])</f>
        <v>217</v>
      </c>
    </row>
    <row r="455" spans="1:21" ht="32.4" customHeight="1" x14ac:dyDescent="0.3">
      <c r="A455" s="1" t="s">
        <v>26767</v>
      </c>
      <c r="B455" s="1" t="s">
        <v>25861</v>
      </c>
      <c r="C455" s="1" t="s">
        <v>30483</v>
      </c>
      <c r="D455" s="1" t="s">
        <v>1532</v>
      </c>
      <c r="E455" s="1" t="s">
        <v>30</v>
      </c>
      <c r="F455" s="1" t="s">
        <v>109</v>
      </c>
      <c r="G455" s="1" t="s">
        <v>110</v>
      </c>
      <c r="H455" s="1" t="s">
        <v>131</v>
      </c>
      <c r="I455" s="1" t="s">
        <v>132</v>
      </c>
      <c r="J455" s="1" t="s">
        <v>57</v>
      </c>
      <c r="K455" s="1" t="s">
        <v>25</v>
      </c>
      <c r="L455" s="1">
        <v>4</v>
      </c>
      <c r="M455" s="1">
        <v>220</v>
      </c>
      <c r="N455" s="1">
        <v>5</v>
      </c>
      <c r="O455" s="1">
        <v>44</v>
      </c>
      <c r="P455" s="1">
        <v>25</v>
      </c>
      <c r="Q455" s="1">
        <v>861</v>
      </c>
      <c r="R455" s="1" t="s">
        <v>63</v>
      </c>
      <c r="S455" s="1" t="s">
        <v>26768</v>
      </c>
      <c r="T455" s="1">
        <f>Table5[[#This Row],[Unit_Price]]*Table5[[#This Row],[Quantity]]</f>
        <v>880</v>
      </c>
      <c r="U455" s="1">
        <f>(SUM(Table5[[#This Row],[Gross_Sales]],Table5[[#This Row],[Delivery_Fee]])-Table5[[#This Row],[Discount_Amount]])</f>
        <v>861</v>
      </c>
    </row>
    <row r="456" spans="1:21" ht="32.4" customHeight="1" x14ac:dyDescent="0.3">
      <c r="A456" s="1" t="s">
        <v>26769</v>
      </c>
      <c r="B456" s="1" t="s">
        <v>25861</v>
      </c>
      <c r="C456" s="1" t="s">
        <v>30483</v>
      </c>
      <c r="D456" s="1" t="s">
        <v>488</v>
      </c>
      <c r="E456" s="1" t="s">
        <v>8</v>
      </c>
      <c r="F456" s="1" t="s">
        <v>9</v>
      </c>
      <c r="G456" s="1" t="s">
        <v>10</v>
      </c>
      <c r="H456" s="1" t="s">
        <v>84</v>
      </c>
      <c r="I456" s="1" t="s">
        <v>85</v>
      </c>
      <c r="J456" s="1" t="s">
        <v>86</v>
      </c>
      <c r="K456" s="1" t="s">
        <v>14</v>
      </c>
      <c r="L456" s="1">
        <v>4</v>
      </c>
      <c r="M456" s="1">
        <v>100</v>
      </c>
      <c r="N456" s="1">
        <v>15</v>
      </c>
      <c r="O456" s="1">
        <v>60</v>
      </c>
      <c r="P456" s="1">
        <v>25</v>
      </c>
      <c r="Q456" s="1">
        <v>365</v>
      </c>
      <c r="R456" s="1" t="s">
        <v>63</v>
      </c>
      <c r="S456" s="1" t="s">
        <v>26770</v>
      </c>
      <c r="T456" s="1">
        <f>Table5[[#This Row],[Unit_Price]]*Table5[[#This Row],[Quantity]]</f>
        <v>400</v>
      </c>
      <c r="U456" s="1">
        <f>(SUM(Table5[[#This Row],[Gross_Sales]],Table5[[#This Row],[Delivery_Fee]])-Table5[[#This Row],[Discount_Amount]])</f>
        <v>365</v>
      </c>
    </row>
    <row r="457" spans="1:21" ht="32.4" customHeight="1" x14ac:dyDescent="0.3">
      <c r="A457" s="1" t="s">
        <v>26771</v>
      </c>
      <c r="B457" s="1" t="s">
        <v>25861</v>
      </c>
      <c r="C457" s="1" t="s">
        <v>30483</v>
      </c>
      <c r="D457" s="1" t="s">
        <v>477</v>
      </c>
      <c r="E457" s="1" t="s">
        <v>30</v>
      </c>
      <c r="F457" s="1" t="s">
        <v>109</v>
      </c>
      <c r="G457" s="1" t="s">
        <v>110</v>
      </c>
      <c r="H457" s="1" t="s">
        <v>40</v>
      </c>
      <c r="I457" s="1" t="s">
        <v>41</v>
      </c>
      <c r="J457" s="1" t="s">
        <v>13</v>
      </c>
      <c r="K457" s="1" t="s">
        <v>25</v>
      </c>
      <c r="L457" s="1">
        <v>2</v>
      </c>
      <c r="M457" s="1">
        <v>170</v>
      </c>
      <c r="N457" s="1">
        <v>10</v>
      </c>
      <c r="O457" s="1">
        <v>34</v>
      </c>
      <c r="P457" s="1">
        <v>40</v>
      </c>
      <c r="Q457" s="1">
        <v>346</v>
      </c>
      <c r="R457" s="1" t="s">
        <v>42</v>
      </c>
      <c r="S457" s="1" t="s">
        <v>26772</v>
      </c>
      <c r="T457" s="1">
        <f>Table5[[#This Row],[Unit_Price]]*Table5[[#This Row],[Quantity]]</f>
        <v>340</v>
      </c>
      <c r="U457" s="1">
        <f>(SUM(Table5[[#This Row],[Gross_Sales]],Table5[[#This Row],[Delivery_Fee]])-Table5[[#This Row],[Discount_Amount]])</f>
        <v>346</v>
      </c>
    </row>
    <row r="458" spans="1:21" ht="32.4" customHeight="1" x14ac:dyDescent="0.3">
      <c r="A458" s="1" t="s">
        <v>26773</v>
      </c>
      <c r="B458" s="1" t="s">
        <v>25861</v>
      </c>
      <c r="C458" s="1" t="s">
        <v>30483</v>
      </c>
      <c r="D458" s="1" t="s">
        <v>1043</v>
      </c>
      <c r="E458" s="1" t="s">
        <v>30</v>
      </c>
      <c r="F458" s="1" t="s">
        <v>339</v>
      </c>
      <c r="G458" s="1" t="s">
        <v>340</v>
      </c>
      <c r="H458" s="1" t="s">
        <v>48</v>
      </c>
      <c r="I458" s="1" t="s">
        <v>49</v>
      </c>
      <c r="J458" s="1" t="s">
        <v>13</v>
      </c>
      <c r="K458" s="1" t="s">
        <v>14</v>
      </c>
      <c r="L458" s="1">
        <v>1</v>
      </c>
      <c r="M458" s="1">
        <v>220</v>
      </c>
      <c r="N458" s="1">
        <v>15</v>
      </c>
      <c r="O458" s="1">
        <v>33</v>
      </c>
      <c r="P458" s="1">
        <v>35</v>
      </c>
      <c r="Q458" s="1">
        <v>222</v>
      </c>
      <c r="R458" s="1" t="s">
        <v>36</v>
      </c>
      <c r="S458" s="1" t="s">
        <v>26774</v>
      </c>
      <c r="T458" s="1">
        <f>Table5[[#This Row],[Unit_Price]]*Table5[[#This Row],[Quantity]]</f>
        <v>220</v>
      </c>
      <c r="U458" s="1">
        <f>(SUM(Table5[[#This Row],[Gross_Sales]],Table5[[#This Row],[Delivery_Fee]])-Table5[[#This Row],[Discount_Amount]])</f>
        <v>222</v>
      </c>
    </row>
    <row r="459" spans="1:21" ht="32.4" customHeight="1" x14ac:dyDescent="0.3">
      <c r="A459" s="1" t="s">
        <v>26775</v>
      </c>
      <c r="B459" s="1" t="s">
        <v>25861</v>
      </c>
      <c r="C459" s="1" t="s">
        <v>30483</v>
      </c>
      <c r="D459" s="1" t="s">
        <v>724</v>
      </c>
      <c r="E459" s="1" t="s">
        <v>19</v>
      </c>
      <c r="F459" s="1" t="s">
        <v>124</v>
      </c>
      <c r="G459" s="1" t="s">
        <v>125</v>
      </c>
      <c r="H459" s="1" t="s">
        <v>131</v>
      </c>
      <c r="I459" s="1" t="s">
        <v>132</v>
      </c>
      <c r="J459" s="1" t="s">
        <v>57</v>
      </c>
      <c r="K459" s="1" t="s">
        <v>25</v>
      </c>
      <c r="L459" s="1">
        <v>2</v>
      </c>
      <c r="M459" s="1">
        <v>220</v>
      </c>
      <c r="N459" s="1">
        <v>20</v>
      </c>
      <c r="O459" s="1">
        <v>88</v>
      </c>
      <c r="P459" s="1">
        <v>20</v>
      </c>
      <c r="Q459" s="1">
        <v>372</v>
      </c>
      <c r="R459" s="1" t="s">
        <v>15</v>
      </c>
      <c r="S459" s="1" t="s">
        <v>26776</v>
      </c>
      <c r="T459" s="1">
        <f>Table5[[#This Row],[Unit_Price]]*Table5[[#This Row],[Quantity]]</f>
        <v>440</v>
      </c>
      <c r="U459" s="1">
        <f>(SUM(Table5[[#This Row],[Gross_Sales]],Table5[[#This Row],[Delivery_Fee]])-Table5[[#This Row],[Discount_Amount]])</f>
        <v>372</v>
      </c>
    </row>
    <row r="460" spans="1:21" ht="32.4" customHeight="1" x14ac:dyDescent="0.3">
      <c r="A460" s="1" t="s">
        <v>26777</v>
      </c>
      <c r="B460" s="1" t="s">
        <v>25861</v>
      </c>
      <c r="C460" s="1" t="s">
        <v>30483</v>
      </c>
      <c r="D460" s="1" t="s">
        <v>753</v>
      </c>
      <c r="E460" s="1" t="s">
        <v>8</v>
      </c>
      <c r="F460" s="1" t="s">
        <v>187</v>
      </c>
      <c r="G460" s="1" t="s">
        <v>188</v>
      </c>
      <c r="H460" s="1" t="s">
        <v>48</v>
      </c>
      <c r="I460" s="1" t="s">
        <v>49</v>
      </c>
      <c r="J460" s="1" t="s">
        <v>13</v>
      </c>
      <c r="K460" s="1" t="s">
        <v>14</v>
      </c>
      <c r="L460" s="1">
        <v>1</v>
      </c>
      <c r="M460" s="1">
        <v>220</v>
      </c>
      <c r="N460" s="1">
        <v>5</v>
      </c>
      <c r="O460" s="1">
        <v>11</v>
      </c>
      <c r="P460" s="1">
        <v>35</v>
      </c>
      <c r="Q460" s="1">
        <v>244</v>
      </c>
      <c r="R460" s="1" t="s">
        <v>63</v>
      </c>
      <c r="S460" s="1" t="s">
        <v>26778</v>
      </c>
      <c r="T460" s="1">
        <f>Table5[[#This Row],[Unit_Price]]*Table5[[#This Row],[Quantity]]</f>
        <v>220</v>
      </c>
      <c r="U460" s="1">
        <f>(SUM(Table5[[#This Row],[Gross_Sales]],Table5[[#This Row],[Delivery_Fee]])-Table5[[#This Row],[Discount_Amount]])</f>
        <v>244</v>
      </c>
    </row>
    <row r="461" spans="1:21" ht="32.4" customHeight="1" x14ac:dyDescent="0.3">
      <c r="A461" s="1" t="s">
        <v>26779</v>
      </c>
      <c r="B461" s="1" t="s">
        <v>25861</v>
      </c>
      <c r="C461" s="1" t="s">
        <v>30483</v>
      </c>
      <c r="D461" s="1" t="s">
        <v>1719</v>
      </c>
      <c r="E461" s="1" t="s">
        <v>19</v>
      </c>
      <c r="F461" s="1" t="s">
        <v>174</v>
      </c>
      <c r="G461" s="1" t="s">
        <v>175</v>
      </c>
      <c r="H461" s="1" t="s">
        <v>131</v>
      </c>
      <c r="I461" s="1" t="s">
        <v>132</v>
      </c>
      <c r="J461" s="1" t="s">
        <v>57</v>
      </c>
      <c r="K461" s="1" t="s">
        <v>25</v>
      </c>
      <c r="L461" s="1">
        <v>3</v>
      </c>
      <c r="M461" s="1">
        <v>220</v>
      </c>
      <c r="N461" s="1">
        <v>10</v>
      </c>
      <c r="O461" s="1">
        <v>66</v>
      </c>
      <c r="P461" s="1">
        <v>35</v>
      </c>
      <c r="Q461" s="1">
        <v>629</v>
      </c>
      <c r="R461" s="1" t="s">
        <v>15</v>
      </c>
      <c r="S461" s="1" t="s">
        <v>26780</v>
      </c>
      <c r="T461" s="1">
        <f>Table5[[#This Row],[Unit_Price]]*Table5[[#This Row],[Quantity]]</f>
        <v>660</v>
      </c>
      <c r="U461" s="1">
        <f>(SUM(Table5[[#This Row],[Gross_Sales]],Table5[[#This Row],[Delivery_Fee]])-Table5[[#This Row],[Discount_Amount]])</f>
        <v>629</v>
      </c>
    </row>
    <row r="462" spans="1:21" ht="32.4" customHeight="1" x14ac:dyDescent="0.3">
      <c r="A462" s="1" t="s">
        <v>26781</v>
      </c>
      <c r="B462" s="1" t="s">
        <v>25861</v>
      </c>
      <c r="C462" s="1" t="s">
        <v>30483</v>
      </c>
      <c r="D462" s="1" t="s">
        <v>518</v>
      </c>
      <c r="E462" s="1" t="s">
        <v>19</v>
      </c>
      <c r="F462" s="1" t="s">
        <v>20</v>
      </c>
      <c r="G462" s="1" t="s">
        <v>21</v>
      </c>
      <c r="H462" s="1" t="s">
        <v>84</v>
      </c>
      <c r="I462" s="1" t="s">
        <v>85</v>
      </c>
      <c r="J462" s="1" t="s">
        <v>86</v>
      </c>
      <c r="K462" s="1" t="s">
        <v>14</v>
      </c>
      <c r="L462" s="1">
        <v>3</v>
      </c>
      <c r="M462" s="1">
        <v>100</v>
      </c>
      <c r="N462" s="1">
        <v>5</v>
      </c>
      <c r="O462" s="1">
        <v>15</v>
      </c>
      <c r="P462" s="1">
        <v>25</v>
      </c>
      <c r="Q462" s="1">
        <v>310</v>
      </c>
      <c r="R462" s="1" t="s">
        <v>15</v>
      </c>
      <c r="S462" s="1" t="s">
        <v>26782</v>
      </c>
      <c r="T462" s="1">
        <f>Table5[[#This Row],[Unit_Price]]*Table5[[#This Row],[Quantity]]</f>
        <v>300</v>
      </c>
      <c r="U462" s="1">
        <f>(SUM(Table5[[#This Row],[Gross_Sales]],Table5[[#This Row],[Delivery_Fee]])-Table5[[#This Row],[Discount_Amount]])</f>
        <v>310</v>
      </c>
    </row>
    <row r="463" spans="1:21" ht="32.4" customHeight="1" x14ac:dyDescent="0.3">
      <c r="A463" s="1" t="s">
        <v>26783</v>
      </c>
      <c r="B463" s="1" t="s">
        <v>25861</v>
      </c>
      <c r="C463" s="1" t="s">
        <v>30483</v>
      </c>
      <c r="D463" s="1" t="s">
        <v>3256</v>
      </c>
      <c r="E463" s="1" t="s">
        <v>8</v>
      </c>
      <c r="F463" s="1" t="s">
        <v>151</v>
      </c>
      <c r="G463" s="1" t="s">
        <v>152</v>
      </c>
      <c r="H463" s="1" t="s">
        <v>131</v>
      </c>
      <c r="I463" s="1" t="s">
        <v>132</v>
      </c>
      <c r="J463" s="1" t="s">
        <v>57</v>
      </c>
      <c r="K463" s="1" t="s">
        <v>25</v>
      </c>
      <c r="L463" s="1">
        <v>4</v>
      </c>
      <c r="M463" s="1">
        <v>220</v>
      </c>
      <c r="N463" s="1">
        <v>5</v>
      </c>
      <c r="O463" s="1">
        <v>44</v>
      </c>
      <c r="P463" s="1">
        <v>25</v>
      </c>
      <c r="Q463" s="1">
        <v>861</v>
      </c>
      <c r="R463" s="1" t="s">
        <v>15</v>
      </c>
      <c r="S463" s="1" t="s">
        <v>26784</v>
      </c>
      <c r="T463" s="1">
        <f>Table5[[#This Row],[Unit_Price]]*Table5[[#This Row],[Quantity]]</f>
        <v>880</v>
      </c>
      <c r="U463" s="1">
        <f>(SUM(Table5[[#This Row],[Gross_Sales]],Table5[[#This Row],[Delivery_Fee]])-Table5[[#This Row],[Discount_Amount]])</f>
        <v>861</v>
      </c>
    </row>
    <row r="464" spans="1:21" ht="32.4" customHeight="1" x14ac:dyDescent="0.3">
      <c r="A464" s="1" t="s">
        <v>26785</v>
      </c>
      <c r="B464" s="1" t="s">
        <v>25861</v>
      </c>
      <c r="C464" s="1" t="s">
        <v>30483</v>
      </c>
      <c r="D464" s="1" t="s">
        <v>349</v>
      </c>
      <c r="E464" s="1" t="s">
        <v>67</v>
      </c>
      <c r="F464" s="1" t="s">
        <v>129</v>
      </c>
      <c r="G464" s="1" t="s">
        <v>130</v>
      </c>
      <c r="H464" s="1" t="s">
        <v>84</v>
      </c>
      <c r="I464" s="1" t="s">
        <v>85</v>
      </c>
      <c r="J464" s="1" t="s">
        <v>86</v>
      </c>
      <c r="K464" s="1" t="s">
        <v>14</v>
      </c>
      <c r="L464" s="1">
        <v>1</v>
      </c>
      <c r="M464" s="1">
        <v>100</v>
      </c>
      <c r="N464" s="1">
        <v>0</v>
      </c>
      <c r="O464" s="1">
        <v>0</v>
      </c>
      <c r="P464" s="1">
        <v>25</v>
      </c>
      <c r="Q464" s="1">
        <v>125</v>
      </c>
      <c r="R464" s="1" t="s">
        <v>15</v>
      </c>
      <c r="S464" s="1" t="s">
        <v>26786</v>
      </c>
      <c r="T464" s="1">
        <f>Table5[[#This Row],[Unit_Price]]*Table5[[#This Row],[Quantity]]</f>
        <v>100</v>
      </c>
      <c r="U464" s="1">
        <f>(SUM(Table5[[#This Row],[Gross_Sales]],Table5[[#This Row],[Delivery_Fee]])-Table5[[#This Row],[Discount_Amount]])</f>
        <v>125</v>
      </c>
    </row>
    <row r="465" spans="1:21" ht="32.4" customHeight="1" x14ac:dyDescent="0.3">
      <c r="A465" s="1" t="s">
        <v>26787</v>
      </c>
      <c r="B465" s="1" t="s">
        <v>25861</v>
      </c>
      <c r="C465" s="1" t="s">
        <v>30483</v>
      </c>
      <c r="D465" s="1" t="s">
        <v>488</v>
      </c>
      <c r="E465" s="1" t="s">
        <v>19</v>
      </c>
      <c r="F465" s="1" t="s">
        <v>20</v>
      </c>
      <c r="G465" s="1" t="s">
        <v>21</v>
      </c>
      <c r="H465" s="1" t="s">
        <v>33</v>
      </c>
      <c r="I465" s="1" t="s">
        <v>34</v>
      </c>
      <c r="J465" s="1" t="s">
        <v>35</v>
      </c>
      <c r="K465" s="1" t="s">
        <v>25</v>
      </c>
      <c r="L465" s="1">
        <v>3</v>
      </c>
      <c r="M465" s="1">
        <v>240</v>
      </c>
      <c r="N465" s="1">
        <v>10</v>
      </c>
      <c r="O465" s="1">
        <v>72</v>
      </c>
      <c r="P465" s="1">
        <v>35</v>
      </c>
      <c r="Q465" s="1">
        <v>683</v>
      </c>
      <c r="R465" s="1" t="s">
        <v>63</v>
      </c>
      <c r="S465" s="1" t="s">
        <v>26788</v>
      </c>
      <c r="T465" s="1">
        <f>Table5[[#This Row],[Unit_Price]]*Table5[[#This Row],[Quantity]]</f>
        <v>720</v>
      </c>
      <c r="U465" s="1">
        <f>(SUM(Table5[[#This Row],[Gross_Sales]],Table5[[#This Row],[Delivery_Fee]])-Table5[[#This Row],[Discount_Amount]])</f>
        <v>683</v>
      </c>
    </row>
    <row r="466" spans="1:21" ht="32.4" customHeight="1" x14ac:dyDescent="0.3">
      <c r="A466" s="1" t="s">
        <v>26789</v>
      </c>
      <c r="B466" s="1" t="s">
        <v>25861</v>
      </c>
      <c r="C466" s="1" t="s">
        <v>30483</v>
      </c>
      <c r="D466" s="1" t="s">
        <v>980</v>
      </c>
      <c r="E466" s="1" t="s">
        <v>30</v>
      </c>
      <c r="F466" s="1" t="s">
        <v>136</v>
      </c>
      <c r="G466" s="1" t="s">
        <v>137</v>
      </c>
      <c r="H466" s="1" t="s">
        <v>111</v>
      </c>
      <c r="I466" s="1" t="s">
        <v>112</v>
      </c>
      <c r="J466" s="1" t="s">
        <v>13</v>
      </c>
      <c r="K466" s="1" t="s">
        <v>25</v>
      </c>
      <c r="L466" s="1">
        <v>3</v>
      </c>
      <c r="M466" s="1">
        <v>280</v>
      </c>
      <c r="N466" s="1">
        <v>0</v>
      </c>
      <c r="O466" s="1">
        <v>0</v>
      </c>
      <c r="P466" s="1">
        <v>20</v>
      </c>
      <c r="Q466" s="1">
        <v>860</v>
      </c>
      <c r="R466" s="1" t="s">
        <v>36</v>
      </c>
      <c r="S466" s="1" t="s">
        <v>26790</v>
      </c>
      <c r="T466" s="1">
        <f>Table5[[#This Row],[Unit_Price]]*Table5[[#This Row],[Quantity]]</f>
        <v>840</v>
      </c>
      <c r="U466" s="1">
        <f>(SUM(Table5[[#This Row],[Gross_Sales]],Table5[[#This Row],[Delivery_Fee]])-Table5[[#This Row],[Discount_Amount]])</f>
        <v>860</v>
      </c>
    </row>
    <row r="467" spans="1:21" ht="32.4" customHeight="1" x14ac:dyDescent="0.3">
      <c r="A467" s="1" t="s">
        <v>26791</v>
      </c>
      <c r="B467" s="1" t="s">
        <v>25861</v>
      </c>
      <c r="C467" s="1" t="s">
        <v>30483</v>
      </c>
      <c r="D467" s="1" t="s">
        <v>663</v>
      </c>
      <c r="E467" s="1" t="s">
        <v>19</v>
      </c>
      <c r="F467" s="1" t="s">
        <v>174</v>
      </c>
      <c r="G467" s="1" t="s">
        <v>175</v>
      </c>
      <c r="H467" s="1" t="s">
        <v>40</v>
      </c>
      <c r="I467" s="1" t="s">
        <v>41</v>
      </c>
      <c r="J467" s="1" t="s">
        <v>13</v>
      </c>
      <c r="K467" s="1" t="s">
        <v>25</v>
      </c>
      <c r="L467" s="1">
        <v>2</v>
      </c>
      <c r="M467" s="1">
        <v>170</v>
      </c>
      <c r="N467" s="1">
        <v>0</v>
      </c>
      <c r="O467" s="1">
        <v>0</v>
      </c>
      <c r="P467" s="1">
        <v>20</v>
      </c>
      <c r="Q467" s="1">
        <v>360</v>
      </c>
      <c r="R467" s="1" t="s">
        <v>15</v>
      </c>
      <c r="S467" s="1" t="s">
        <v>26792</v>
      </c>
      <c r="T467" s="1">
        <f>Table5[[#This Row],[Unit_Price]]*Table5[[#This Row],[Quantity]]</f>
        <v>340</v>
      </c>
      <c r="U467" s="1">
        <f>(SUM(Table5[[#This Row],[Gross_Sales]],Table5[[#This Row],[Delivery_Fee]])-Table5[[#This Row],[Discount_Amount]])</f>
        <v>360</v>
      </c>
    </row>
    <row r="468" spans="1:21" ht="32.4" customHeight="1" x14ac:dyDescent="0.3">
      <c r="A468" s="1" t="s">
        <v>26793</v>
      </c>
      <c r="B468" s="1" t="s">
        <v>25861</v>
      </c>
      <c r="C468" s="1" t="s">
        <v>30483</v>
      </c>
      <c r="D468" s="1" t="s">
        <v>532</v>
      </c>
      <c r="E468" s="1" t="s">
        <v>67</v>
      </c>
      <c r="F468" s="1" t="s">
        <v>68</v>
      </c>
      <c r="G468" s="1" t="s">
        <v>69</v>
      </c>
      <c r="H468" s="1" t="s">
        <v>131</v>
      </c>
      <c r="I468" s="1" t="s">
        <v>132</v>
      </c>
      <c r="J468" s="1" t="s">
        <v>57</v>
      </c>
      <c r="K468" s="1" t="s">
        <v>25</v>
      </c>
      <c r="L468" s="1">
        <v>1</v>
      </c>
      <c r="M468" s="1">
        <v>220</v>
      </c>
      <c r="N468" s="1">
        <v>15</v>
      </c>
      <c r="O468" s="1">
        <v>33</v>
      </c>
      <c r="P468" s="1">
        <v>30</v>
      </c>
      <c r="Q468" s="1">
        <v>217</v>
      </c>
      <c r="R468" s="1" t="s">
        <v>36</v>
      </c>
      <c r="S468" s="1" t="s">
        <v>26794</v>
      </c>
      <c r="T468" s="1">
        <f>Table5[[#This Row],[Unit_Price]]*Table5[[#This Row],[Quantity]]</f>
        <v>220</v>
      </c>
      <c r="U468" s="1">
        <f>(SUM(Table5[[#This Row],[Gross_Sales]],Table5[[#This Row],[Delivery_Fee]])-Table5[[#This Row],[Discount_Amount]])</f>
        <v>217</v>
      </c>
    </row>
    <row r="469" spans="1:21" ht="32.4" customHeight="1" x14ac:dyDescent="0.3">
      <c r="A469" s="1" t="s">
        <v>26795</v>
      </c>
      <c r="B469" s="1" t="s">
        <v>25861</v>
      </c>
      <c r="C469" s="1" t="s">
        <v>30483</v>
      </c>
      <c r="D469" s="1" t="s">
        <v>898</v>
      </c>
      <c r="E469" s="1" t="s">
        <v>19</v>
      </c>
      <c r="F469" s="1" t="s">
        <v>174</v>
      </c>
      <c r="G469" s="1" t="s">
        <v>175</v>
      </c>
      <c r="H469" s="1" t="s">
        <v>48</v>
      </c>
      <c r="I469" s="1" t="s">
        <v>49</v>
      </c>
      <c r="J469" s="1" t="s">
        <v>13</v>
      </c>
      <c r="K469" s="1" t="s">
        <v>14</v>
      </c>
      <c r="L469" s="1">
        <v>3</v>
      </c>
      <c r="M469" s="1">
        <v>220</v>
      </c>
      <c r="N469" s="1">
        <v>5</v>
      </c>
      <c r="O469" s="1">
        <v>33</v>
      </c>
      <c r="P469" s="1">
        <v>40</v>
      </c>
      <c r="Q469" s="1">
        <v>667</v>
      </c>
      <c r="R469" s="1" t="s">
        <v>15</v>
      </c>
      <c r="S469" s="1" t="s">
        <v>26796</v>
      </c>
      <c r="T469" s="1">
        <f>Table5[[#This Row],[Unit_Price]]*Table5[[#This Row],[Quantity]]</f>
        <v>660</v>
      </c>
      <c r="U469" s="1">
        <f>(SUM(Table5[[#This Row],[Gross_Sales]],Table5[[#This Row],[Delivery_Fee]])-Table5[[#This Row],[Discount_Amount]])</f>
        <v>667</v>
      </c>
    </row>
    <row r="470" spans="1:21" ht="32.4" customHeight="1" x14ac:dyDescent="0.3">
      <c r="A470" s="1" t="s">
        <v>26797</v>
      </c>
      <c r="B470" s="1" t="s">
        <v>25861</v>
      </c>
      <c r="C470" s="1" t="s">
        <v>30483</v>
      </c>
      <c r="D470" s="1" t="s">
        <v>1202</v>
      </c>
      <c r="E470" s="1" t="s">
        <v>8</v>
      </c>
      <c r="F470" s="1" t="s">
        <v>82</v>
      </c>
      <c r="G470" s="1" t="s">
        <v>83</v>
      </c>
      <c r="H470" s="1" t="s">
        <v>55</v>
      </c>
      <c r="I470" s="1" t="s">
        <v>56</v>
      </c>
      <c r="J470" s="1" t="s">
        <v>57</v>
      </c>
      <c r="K470" s="1" t="s">
        <v>14</v>
      </c>
      <c r="L470" s="1">
        <v>4</v>
      </c>
      <c r="M470" s="1">
        <v>180</v>
      </c>
      <c r="N470" s="1">
        <v>15</v>
      </c>
      <c r="O470" s="1">
        <v>108</v>
      </c>
      <c r="P470" s="1">
        <v>20</v>
      </c>
      <c r="Q470" s="1">
        <v>632</v>
      </c>
      <c r="R470" s="1" t="s">
        <v>26</v>
      </c>
      <c r="S470" s="1" t="s">
        <v>26798</v>
      </c>
      <c r="T470" s="1">
        <f>Table5[[#This Row],[Unit_Price]]*Table5[[#This Row],[Quantity]]</f>
        <v>720</v>
      </c>
      <c r="U470" s="1">
        <f>(SUM(Table5[[#This Row],[Gross_Sales]],Table5[[#This Row],[Delivery_Fee]])-Table5[[#This Row],[Discount_Amount]])</f>
        <v>632</v>
      </c>
    </row>
    <row r="471" spans="1:21" ht="32.4" customHeight="1" x14ac:dyDescent="0.3">
      <c r="A471" s="1" t="s">
        <v>26799</v>
      </c>
      <c r="B471" s="1" t="s">
        <v>25861</v>
      </c>
      <c r="C471" s="1" t="s">
        <v>30483</v>
      </c>
      <c r="D471" s="1" t="s">
        <v>140</v>
      </c>
      <c r="E471" s="1" t="s">
        <v>30</v>
      </c>
      <c r="F471" s="1" t="s">
        <v>339</v>
      </c>
      <c r="G471" s="1" t="s">
        <v>340</v>
      </c>
      <c r="H471" s="1" t="s">
        <v>55</v>
      </c>
      <c r="I471" s="1" t="s">
        <v>56</v>
      </c>
      <c r="J471" s="1" t="s">
        <v>57</v>
      </c>
      <c r="K471" s="1" t="s">
        <v>14</v>
      </c>
      <c r="L471" s="1">
        <v>3</v>
      </c>
      <c r="M471" s="1">
        <v>180</v>
      </c>
      <c r="N471" s="1">
        <v>0</v>
      </c>
      <c r="O471" s="1">
        <v>0</v>
      </c>
      <c r="P471" s="1">
        <v>20</v>
      </c>
      <c r="Q471" s="1">
        <v>560</v>
      </c>
      <c r="R471" s="1" t="s">
        <v>36</v>
      </c>
      <c r="S471" s="1" t="s">
        <v>26800</v>
      </c>
      <c r="T471" s="1">
        <f>Table5[[#This Row],[Unit_Price]]*Table5[[#This Row],[Quantity]]</f>
        <v>540</v>
      </c>
      <c r="U471" s="1">
        <f>(SUM(Table5[[#This Row],[Gross_Sales]],Table5[[#This Row],[Delivery_Fee]])-Table5[[#This Row],[Discount_Amount]])</f>
        <v>560</v>
      </c>
    </row>
    <row r="472" spans="1:21" ht="32.4" customHeight="1" x14ac:dyDescent="0.3">
      <c r="A472" s="1" t="s">
        <v>26801</v>
      </c>
      <c r="B472" s="1" t="s">
        <v>25861</v>
      </c>
      <c r="C472" s="1" t="s">
        <v>30483</v>
      </c>
      <c r="D472" s="1" t="s">
        <v>1413</v>
      </c>
      <c r="E472" s="1" t="s">
        <v>8</v>
      </c>
      <c r="F472" s="1" t="s">
        <v>9</v>
      </c>
      <c r="G472" s="1" t="s">
        <v>10</v>
      </c>
      <c r="H472" s="1" t="s">
        <v>48</v>
      </c>
      <c r="I472" s="1" t="s">
        <v>49</v>
      </c>
      <c r="J472" s="1" t="s">
        <v>13</v>
      </c>
      <c r="K472" s="1" t="s">
        <v>14</v>
      </c>
      <c r="L472" s="1">
        <v>1</v>
      </c>
      <c r="M472" s="1">
        <v>220</v>
      </c>
      <c r="N472" s="1">
        <v>10</v>
      </c>
      <c r="O472" s="1">
        <v>22</v>
      </c>
      <c r="P472" s="1">
        <v>35</v>
      </c>
      <c r="Q472" s="1">
        <v>233</v>
      </c>
      <c r="R472" s="1" t="s">
        <v>63</v>
      </c>
      <c r="S472" s="1" t="s">
        <v>26802</v>
      </c>
      <c r="T472" s="1">
        <f>Table5[[#This Row],[Unit_Price]]*Table5[[#This Row],[Quantity]]</f>
        <v>220</v>
      </c>
      <c r="U472" s="1">
        <f>(SUM(Table5[[#This Row],[Gross_Sales]],Table5[[#This Row],[Delivery_Fee]])-Table5[[#This Row],[Discount_Amount]])</f>
        <v>233</v>
      </c>
    </row>
    <row r="473" spans="1:21" ht="32.4" customHeight="1" x14ac:dyDescent="0.3">
      <c r="A473" s="1" t="s">
        <v>26803</v>
      </c>
      <c r="B473" s="1" t="s">
        <v>25861</v>
      </c>
      <c r="C473" s="1" t="s">
        <v>30483</v>
      </c>
      <c r="D473" s="1" t="s">
        <v>562</v>
      </c>
      <c r="E473" s="1" t="s">
        <v>19</v>
      </c>
      <c r="F473" s="1" t="s">
        <v>46</v>
      </c>
      <c r="G473" s="1" t="s">
        <v>47</v>
      </c>
      <c r="H473" s="1" t="s">
        <v>40</v>
      </c>
      <c r="I473" s="1" t="s">
        <v>41</v>
      </c>
      <c r="J473" s="1" t="s">
        <v>13</v>
      </c>
      <c r="K473" s="1" t="s">
        <v>25</v>
      </c>
      <c r="L473" s="1">
        <v>4</v>
      </c>
      <c r="M473" s="1">
        <v>170</v>
      </c>
      <c r="N473" s="1">
        <v>10</v>
      </c>
      <c r="O473" s="1">
        <v>68</v>
      </c>
      <c r="P473" s="1">
        <v>40</v>
      </c>
      <c r="Q473" s="1">
        <v>652</v>
      </c>
      <c r="R473" s="1" t="s">
        <v>26</v>
      </c>
      <c r="S473" s="1" t="s">
        <v>26804</v>
      </c>
      <c r="T473" s="1">
        <f>Table5[[#This Row],[Unit_Price]]*Table5[[#This Row],[Quantity]]</f>
        <v>680</v>
      </c>
      <c r="U473" s="1">
        <f>(SUM(Table5[[#This Row],[Gross_Sales]],Table5[[#This Row],[Delivery_Fee]])-Table5[[#This Row],[Discount_Amount]])</f>
        <v>652</v>
      </c>
    </row>
    <row r="474" spans="1:21" ht="32.4" customHeight="1" x14ac:dyDescent="0.3">
      <c r="A474" s="1" t="s">
        <v>26805</v>
      </c>
      <c r="B474" s="1" t="s">
        <v>25861</v>
      </c>
      <c r="C474" s="1" t="s">
        <v>30483</v>
      </c>
      <c r="D474" s="1" t="s">
        <v>1694</v>
      </c>
      <c r="E474" s="1" t="s">
        <v>8</v>
      </c>
      <c r="F474" s="1" t="s">
        <v>9</v>
      </c>
      <c r="G474" s="1" t="s">
        <v>10</v>
      </c>
      <c r="H474" s="1" t="s">
        <v>55</v>
      </c>
      <c r="I474" s="1" t="s">
        <v>56</v>
      </c>
      <c r="J474" s="1" t="s">
        <v>57</v>
      </c>
      <c r="K474" s="1" t="s">
        <v>14</v>
      </c>
      <c r="L474" s="1">
        <v>3</v>
      </c>
      <c r="M474" s="1">
        <v>180</v>
      </c>
      <c r="N474" s="1">
        <v>0</v>
      </c>
      <c r="O474" s="1">
        <v>0</v>
      </c>
      <c r="P474" s="1">
        <v>30</v>
      </c>
      <c r="Q474" s="1">
        <v>570</v>
      </c>
      <c r="R474" s="1" t="s">
        <v>36</v>
      </c>
      <c r="S474" s="1" t="s">
        <v>26806</v>
      </c>
      <c r="T474" s="1">
        <f>Table5[[#This Row],[Unit_Price]]*Table5[[#This Row],[Quantity]]</f>
        <v>540</v>
      </c>
      <c r="U474" s="1">
        <f>(SUM(Table5[[#This Row],[Gross_Sales]],Table5[[#This Row],[Delivery_Fee]])-Table5[[#This Row],[Discount_Amount]])</f>
        <v>570</v>
      </c>
    </row>
    <row r="475" spans="1:21" ht="32.4" customHeight="1" x14ac:dyDescent="0.3">
      <c r="A475" s="1" t="s">
        <v>26807</v>
      </c>
      <c r="B475" s="1" t="s">
        <v>25861</v>
      </c>
      <c r="C475" s="1" t="s">
        <v>30483</v>
      </c>
      <c r="D475" s="1" t="s">
        <v>7</v>
      </c>
      <c r="E475" s="1" t="s">
        <v>30</v>
      </c>
      <c r="F475" s="1" t="s">
        <v>109</v>
      </c>
      <c r="G475" s="1" t="s">
        <v>110</v>
      </c>
      <c r="H475" s="1" t="s">
        <v>111</v>
      </c>
      <c r="I475" s="1" t="s">
        <v>112</v>
      </c>
      <c r="J475" s="1" t="s">
        <v>13</v>
      </c>
      <c r="K475" s="1" t="s">
        <v>25</v>
      </c>
      <c r="L475" s="1">
        <v>2</v>
      </c>
      <c r="M475" s="1">
        <v>280</v>
      </c>
      <c r="N475" s="1">
        <v>5</v>
      </c>
      <c r="O475" s="1">
        <v>28</v>
      </c>
      <c r="P475" s="1">
        <v>30</v>
      </c>
      <c r="Q475" s="1">
        <v>562</v>
      </c>
      <c r="R475" s="1" t="s">
        <v>36</v>
      </c>
      <c r="S475" s="1" t="s">
        <v>26808</v>
      </c>
      <c r="T475" s="1">
        <f>Table5[[#This Row],[Unit_Price]]*Table5[[#This Row],[Quantity]]</f>
        <v>560</v>
      </c>
      <c r="U475" s="1">
        <f>(SUM(Table5[[#This Row],[Gross_Sales]],Table5[[#This Row],[Delivery_Fee]])-Table5[[#This Row],[Discount_Amount]])</f>
        <v>562</v>
      </c>
    </row>
    <row r="476" spans="1:21" ht="32.4" customHeight="1" x14ac:dyDescent="0.3">
      <c r="A476" s="1" t="s">
        <v>26809</v>
      </c>
      <c r="B476" s="1" t="s">
        <v>25861</v>
      </c>
      <c r="C476" s="1" t="s">
        <v>30483</v>
      </c>
      <c r="D476" s="1" t="s">
        <v>948</v>
      </c>
      <c r="E476" s="1" t="s">
        <v>19</v>
      </c>
      <c r="F476" s="1" t="s">
        <v>93</v>
      </c>
      <c r="G476" s="1" t="s">
        <v>94</v>
      </c>
      <c r="H476" s="1" t="s">
        <v>84</v>
      </c>
      <c r="I476" s="1" t="s">
        <v>85</v>
      </c>
      <c r="J476" s="1" t="s">
        <v>86</v>
      </c>
      <c r="K476" s="1" t="s">
        <v>14</v>
      </c>
      <c r="L476" s="1">
        <v>2</v>
      </c>
      <c r="M476" s="1">
        <v>100</v>
      </c>
      <c r="N476" s="1">
        <v>5</v>
      </c>
      <c r="O476" s="1">
        <v>10</v>
      </c>
      <c r="P476" s="1">
        <v>20</v>
      </c>
      <c r="Q476" s="1">
        <v>210</v>
      </c>
      <c r="R476" s="1" t="s">
        <v>63</v>
      </c>
      <c r="S476" s="1" t="s">
        <v>26810</v>
      </c>
      <c r="T476" s="1">
        <f>Table5[[#This Row],[Unit_Price]]*Table5[[#This Row],[Quantity]]</f>
        <v>200</v>
      </c>
      <c r="U476" s="1">
        <f>(SUM(Table5[[#This Row],[Gross_Sales]],Table5[[#This Row],[Delivery_Fee]])-Table5[[#This Row],[Discount_Amount]])</f>
        <v>210</v>
      </c>
    </row>
    <row r="477" spans="1:21" ht="32.4" customHeight="1" x14ac:dyDescent="0.3">
      <c r="A477" s="1" t="s">
        <v>26811</v>
      </c>
      <c r="B477" s="1" t="s">
        <v>25861</v>
      </c>
      <c r="C477" s="1" t="s">
        <v>30483</v>
      </c>
      <c r="D477" s="1" t="s">
        <v>318</v>
      </c>
      <c r="E477" s="1" t="s">
        <v>30</v>
      </c>
      <c r="F477" s="1" t="s">
        <v>339</v>
      </c>
      <c r="G477" s="1" t="s">
        <v>340</v>
      </c>
      <c r="H477" s="1" t="s">
        <v>77</v>
      </c>
      <c r="I477" s="1" t="s">
        <v>78</v>
      </c>
      <c r="J477" s="1" t="s">
        <v>24</v>
      </c>
      <c r="K477" s="1" t="s">
        <v>14</v>
      </c>
      <c r="L477" s="1">
        <v>4</v>
      </c>
      <c r="M477" s="1">
        <v>150</v>
      </c>
      <c r="N477" s="1">
        <v>5</v>
      </c>
      <c r="O477" s="1">
        <v>30</v>
      </c>
      <c r="P477" s="1">
        <v>35</v>
      </c>
      <c r="Q477" s="1">
        <v>605</v>
      </c>
      <c r="R477" s="1" t="s">
        <v>26</v>
      </c>
      <c r="S477" s="1" t="s">
        <v>26812</v>
      </c>
      <c r="T477" s="1">
        <f>Table5[[#This Row],[Unit_Price]]*Table5[[#This Row],[Quantity]]</f>
        <v>600</v>
      </c>
      <c r="U477" s="1">
        <f>(SUM(Table5[[#This Row],[Gross_Sales]],Table5[[#This Row],[Delivery_Fee]])-Table5[[#This Row],[Discount_Amount]])</f>
        <v>605</v>
      </c>
    </row>
    <row r="478" spans="1:21" ht="32.4" customHeight="1" x14ac:dyDescent="0.3">
      <c r="A478" s="1" t="s">
        <v>26813</v>
      </c>
      <c r="B478" s="1" t="s">
        <v>25861</v>
      </c>
      <c r="C478" s="1" t="s">
        <v>30483</v>
      </c>
      <c r="D478" s="1" t="s">
        <v>102</v>
      </c>
      <c r="E478" s="1" t="s">
        <v>67</v>
      </c>
      <c r="F478" s="1" t="s">
        <v>129</v>
      </c>
      <c r="G478" s="1" t="s">
        <v>130</v>
      </c>
      <c r="H478" s="1" t="s">
        <v>116</v>
      </c>
      <c r="I478" s="1" t="s">
        <v>117</v>
      </c>
      <c r="J478" s="1" t="s">
        <v>35</v>
      </c>
      <c r="K478" s="1" t="s">
        <v>14</v>
      </c>
      <c r="L478" s="1">
        <v>2</v>
      </c>
      <c r="M478" s="1">
        <v>210</v>
      </c>
      <c r="N478" s="1">
        <v>10</v>
      </c>
      <c r="O478" s="1">
        <v>42</v>
      </c>
      <c r="P478" s="1">
        <v>40</v>
      </c>
      <c r="Q478" s="1">
        <v>418</v>
      </c>
      <c r="R478" s="1" t="s">
        <v>42</v>
      </c>
      <c r="S478" s="1" t="s">
        <v>26814</v>
      </c>
      <c r="T478" s="1">
        <f>Table5[[#This Row],[Unit_Price]]*Table5[[#This Row],[Quantity]]</f>
        <v>420</v>
      </c>
      <c r="U478" s="1">
        <f>(SUM(Table5[[#This Row],[Gross_Sales]],Table5[[#This Row],[Delivery_Fee]])-Table5[[#This Row],[Discount_Amount]])</f>
        <v>418</v>
      </c>
    </row>
    <row r="479" spans="1:21" ht="32.4" customHeight="1" x14ac:dyDescent="0.3">
      <c r="A479" s="1" t="s">
        <v>26815</v>
      </c>
      <c r="B479" s="1" t="s">
        <v>25861</v>
      </c>
      <c r="C479" s="1" t="s">
        <v>30483</v>
      </c>
      <c r="D479" s="1" t="s">
        <v>1726</v>
      </c>
      <c r="E479" s="1" t="s">
        <v>67</v>
      </c>
      <c r="F479" s="1" t="s">
        <v>68</v>
      </c>
      <c r="G479" s="1" t="s">
        <v>69</v>
      </c>
      <c r="H479" s="1" t="s">
        <v>143</v>
      </c>
      <c r="I479" s="1" t="s">
        <v>144</v>
      </c>
      <c r="J479" s="1" t="s">
        <v>24</v>
      </c>
      <c r="K479" s="1" t="s">
        <v>14</v>
      </c>
      <c r="L479" s="1">
        <v>1</v>
      </c>
      <c r="M479" s="1">
        <v>160</v>
      </c>
      <c r="N479" s="1">
        <v>5</v>
      </c>
      <c r="O479" s="1">
        <v>8</v>
      </c>
      <c r="P479" s="1">
        <v>30</v>
      </c>
      <c r="Q479" s="1">
        <v>182</v>
      </c>
      <c r="R479" s="1" t="s">
        <v>26</v>
      </c>
      <c r="S479" s="1" t="s">
        <v>26816</v>
      </c>
      <c r="T479" s="1">
        <f>Table5[[#This Row],[Unit_Price]]*Table5[[#This Row],[Quantity]]</f>
        <v>160</v>
      </c>
      <c r="U479" s="1">
        <f>(SUM(Table5[[#This Row],[Gross_Sales]],Table5[[#This Row],[Delivery_Fee]])-Table5[[#This Row],[Discount_Amount]])</f>
        <v>182</v>
      </c>
    </row>
    <row r="480" spans="1:21" ht="32.4" customHeight="1" x14ac:dyDescent="0.3">
      <c r="A480" s="1" t="s">
        <v>26817</v>
      </c>
      <c r="B480" s="1" t="s">
        <v>25861</v>
      </c>
      <c r="C480" s="1" t="s">
        <v>30483</v>
      </c>
      <c r="D480" s="1" t="s">
        <v>477</v>
      </c>
      <c r="E480" s="1" t="s">
        <v>30</v>
      </c>
      <c r="F480" s="1" t="s">
        <v>31</v>
      </c>
      <c r="G480" s="1" t="s">
        <v>32</v>
      </c>
      <c r="H480" s="1" t="s">
        <v>77</v>
      </c>
      <c r="I480" s="1" t="s">
        <v>78</v>
      </c>
      <c r="J480" s="1" t="s">
        <v>24</v>
      </c>
      <c r="K480" s="1" t="s">
        <v>14</v>
      </c>
      <c r="L480" s="1">
        <v>4</v>
      </c>
      <c r="M480" s="1">
        <v>150</v>
      </c>
      <c r="N480" s="1">
        <v>10</v>
      </c>
      <c r="O480" s="1">
        <v>60</v>
      </c>
      <c r="P480" s="1">
        <v>40</v>
      </c>
      <c r="Q480" s="1">
        <v>580</v>
      </c>
      <c r="R480" s="1" t="s">
        <v>63</v>
      </c>
      <c r="S480" s="1" t="s">
        <v>26818</v>
      </c>
      <c r="T480" s="1">
        <f>Table5[[#This Row],[Unit_Price]]*Table5[[#This Row],[Quantity]]</f>
        <v>600</v>
      </c>
      <c r="U480" s="1">
        <f>(SUM(Table5[[#This Row],[Gross_Sales]],Table5[[#This Row],[Delivery_Fee]])-Table5[[#This Row],[Discount_Amount]])</f>
        <v>580</v>
      </c>
    </row>
    <row r="481" spans="1:21" ht="32.4" customHeight="1" x14ac:dyDescent="0.3">
      <c r="A481" s="1" t="s">
        <v>26819</v>
      </c>
      <c r="B481" s="1" t="s">
        <v>25861</v>
      </c>
      <c r="C481" s="1" t="s">
        <v>30483</v>
      </c>
      <c r="D481" s="1" t="s">
        <v>364</v>
      </c>
      <c r="E481" s="1" t="s">
        <v>67</v>
      </c>
      <c r="F481" s="1" t="s">
        <v>267</v>
      </c>
      <c r="G481" s="1" t="s">
        <v>268</v>
      </c>
      <c r="H481" s="1" t="s">
        <v>116</v>
      </c>
      <c r="I481" s="1" t="s">
        <v>117</v>
      </c>
      <c r="J481" s="1" t="s">
        <v>35</v>
      </c>
      <c r="K481" s="1" t="s">
        <v>14</v>
      </c>
      <c r="L481" s="1">
        <v>4</v>
      </c>
      <c r="M481" s="1">
        <v>210</v>
      </c>
      <c r="N481" s="1">
        <v>10</v>
      </c>
      <c r="O481" s="1">
        <v>84</v>
      </c>
      <c r="P481" s="1">
        <v>20</v>
      </c>
      <c r="Q481" s="1">
        <v>776</v>
      </c>
      <c r="R481" s="1" t="s">
        <v>36</v>
      </c>
      <c r="S481" s="1" t="s">
        <v>26820</v>
      </c>
      <c r="T481" s="1">
        <f>Table5[[#This Row],[Unit_Price]]*Table5[[#This Row],[Quantity]]</f>
        <v>840</v>
      </c>
      <c r="U481" s="1">
        <f>(SUM(Table5[[#This Row],[Gross_Sales]],Table5[[#This Row],[Delivery_Fee]])-Table5[[#This Row],[Discount_Amount]])</f>
        <v>776</v>
      </c>
    </row>
    <row r="482" spans="1:21" ht="32.4" customHeight="1" x14ac:dyDescent="0.3">
      <c r="A482" s="1" t="s">
        <v>26821</v>
      </c>
      <c r="B482" s="1" t="s">
        <v>25861</v>
      </c>
      <c r="C482" s="1" t="s">
        <v>30483</v>
      </c>
      <c r="D482" s="1" t="s">
        <v>1202</v>
      </c>
      <c r="E482" s="1" t="s">
        <v>67</v>
      </c>
      <c r="F482" s="1" t="s">
        <v>68</v>
      </c>
      <c r="G482" s="1" t="s">
        <v>69</v>
      </c>
      <c r="H482" s="1" t="s">
        <v>143</v>
      </c>
      <c r="I482" s="1" t="s">
        <v>144</v>
      </c>
      <c r="J482" s="1" t="s">
        <v>24</v>
      </c>
      <c r="K482" s="1" t="s">
        <v>14</v>
      </c>
      <c r="L482" s="1">
        <v>2</v>
      </c>
      <c r="M482" s="1">
        <v>160</v>
      </c>
      <c r="N482" s="1">
        <v>15</v>
      </c>
      <c r="O482" s="1">
        <v>48</v>
      </c>
      <c r="P482" s="1">
        <v>20</v>
      </c>
      <c r="Q482" s="1">
        <v>292</v>
      </c>
      <c r="R482" s="1" t="s">
        <v>42</v>
      </c>
      <c r="S482" s="1" t="s">
        <v>26822</v>
      </c>
      <c r="T482" s="1">
        <f>Table5[[#This Row],[Unit_Price]]*Table5[[#This Row],[Quantity]]</f>
        <v>320</v>
      </c>
      <c r="U482" s="1">
        <f>(SUM(Table5[[#This Row],[Gross_Sales]],Table5[[#This Row],[Delivery_Fee]])-Table5[[#This Row],[Discount_Amount]])</f>
        <v>292</v>
      </c>
    </row>
    <row r="483" spans="1:21" ht="32.4" customHeight="1" x14ac:dyDescent="0.3">
      <c r="A483" s="1" t="s">
        <v>26823</v>
      </c>
      <c r="B483" s="1" t="s">
        <v>25861</v>
      </c>
      <c r="C483" s="1" t="s">
        <v>30483</v>
      </c>
      <c r="D483" s="1" t="s">
        <v>512</v>
      </c>
      <c r="E483" s="1" t="s">
        <v>67</v>
      </c>
      <c r="F483" s="1" t="s">
        <v>267</v>
      </c>
      <c r="G483" s="1" t="s">
        <v>268</v>
      </c>
      <c r="H483" s="1" t="s">
        <v>84</v>
      </c>
      <c r="I483" s="1" t="s">
        <v>85</v>
      </c>
      <c r="J483" s="1" t="s">
        <v>86</v>
      </c>
      <c r="K483" s="1" t="s">
        <v>14</v>
      </c>
      <c r="L483" s="1">
        <v>2</v>
      </c>
      <c r="M483" s="1">
        <v>100</v>
      </c>
      <c r="N483" s="1">
        <v>0</v>
      </c>
      <c r="O483" s="1">
        <v>0</v>
      </c>
      <c r="P483" s="1">
        <v>35</v>
      </c>
      <c r="Q483" s="1">
        <v>235</v>
      </c>
      <c r="R483" s="1" t="s">
        <v>36</v>
      </c>
      <c r="S483" s="1" t="s">
        <v>26824</v>
      </c>
      <c r="T483" s="1">
        <f>Table5[[#This Row],[Unit_Price]]*Table5[[#This Row],[Quantity]]</f>
        <v>200</v>
      </c>
      <c r="U483" s="1">
        <f>(SUM(Table5[[#This Row],[Gross_Sales]],Table5[[#This Row],[Delivery_Fee]])-Table5[[#This Row],[Discount_Amount]])</f>
        <v>235</v>
      </c>
    </row>
    <row r="484" spans="1:21" ht="32.4" customHeight="1" x14ac:dyDescent="0.3">
      <c r="A484" s="1" t="s">
        <v>26825</v>
      </c>
      <c r="B484" s="1" t="s">
        <v>25861</v>
      </c>
      <c r="C484" s="1" t="s">
        <v>30483</v>
      </c>
      <c r="D484" s="1" t="s">
        <v>155</v>
      </c>
      <c r="E484" s="1" t="s">
        <v>30</v>
      </c>
      <c r="F484" s="1" t="s">
        <v>136</v>
      </c>
      <c r="G484" s="1" t="s">
        <v>137</v>
      </c>
      <c r="H484" s="1" t="s">
        <v>288</v>
      </c>
      <c r="I484" s="1" t="s">
        <v>289</v>
      </c>
      <c r="J484" s="1" t="s">
        <v>86</v>
      </c>
      <c r="K484" s="1" t="s">
        <v>14</v>
      </c>
      <c r="L484" s="1">
        <v>4</v>
      </c>
      <c r="M484" s="1">
        <v>80</v>
      </c>
      <c r="N484" s="1">
        <v>0</v>
      </c>
      <c r="O484" s="1">
        <v>0</v>
      </c>
      <c r="P484" s="1">
        <v>30</v>
      </c>
      <c r="Q484" s="1">
        <v>350</v>
      </c>
      <c r="R484" s="1" t="s">
        <v>42</v>
      </c>
      <c r="S484" s="1" t="s">
        <v>26826</v>
      </c>
      <c r="T484" s="1">
        <f>Table5[[#This Row],[Unit_Price]]*Table5[[#This Row],[Quantity]]</f>
        <v>320</v>
      </c>
      <c r="U484" s="1">
        <f>(SUM(Table5[[#This Row],[Gross_Sales]],Table5[[#This Row],[Delivery_Fee]])-Table5[[#This Row],[Discount_Amount]])</f>
        <v>350</v>
      </c>
    </row>
    <row r="485" spans="1:21" ht="32.4" customHeight="1" x14ac:dyDescent="0.3">
      <c r="A485" s="1" t="s">
        <v>26827</v>
      </c>
      <c r="B485" s="1" t="s">
        <v>25861</v>
      </c>
      <c r="C485" s="1" t="s">
        <v>30483</v>
      </c>
      <c r="D485" s="1" t="s">
        <v>2107</v>
      </c>
      <c r="E485" s="1" t="s">
        <v>19</v>
      </c>
      <c r="F485" s="1" t="s">
        <v>124</v>
      </c>
      <c r="G485" s="1" t="s">
        <v>125</v>
      </c>
      <c r="H485" s="1" t="s">
        <v>33</v>
      </c>
      <c r="I485" s="1" t="s">
        <v>34</v>
      </c>
      <c r="J485" s="1" t="s">
        <v>35</v>
      </c>
      <c r="K485" s="1" t="s">
        <v>25</v>
      </c>
      <c r="L485" s="1">
        <v>1</v>
      </c>
      <c r="M485" s="1">
        <v>240</v>
      </c>
      <c r="N485" s="1">
        <v>5</v>
      </c>
      <c r="O485" s="1">
        <v>12</v>
      </c>
      <c r="P485" s="1">
        <v>35</v>
      </c>
      <c r="Q485" s="1">
        <v>263</v>
      </c>
      <c r="R485" s="1" t="s">
        <v>63</v>
      </c>
      <c r="S485" s="1" t="s">
        <v>26828</v>
      </c>
      <c r="T485" s="1">
        <f>Table5[[#This Row],[Unit_Price]]*Table5[[#This Row],[Quantity]]</f>
        <v>240</v>
      </c>
      <c r="U485" s="1">
        <f>(SUM(Table5[[#This Row],[Gross_Sales]],Table5[[#This Row],[Delivery_Fee]])-Table5[[#This Row],[Discount_Amount]])</f>
        <v>263</v>
      </c>
    </row>
    <row r="486" spans="1:21" ht="32.4" customHeight="1" x14ac:dyDescent="0.3">
      <c r="A486" s="1" t="s">
        <v>26829</v>
      </c>
      <c r="B486" s="1" t="s">
        <v>25861</v>
      </c>
      <c r="C486" s="1" t="s">
        <v>30483</v>
      </c>
      <c r="D486" s="1" t="s">
        <v>1344</v>
      </c>
      <c r="E486" s="1" t="s">
        <v>19</v>
      </c>
      <c r="F486" s="1" t="s">
        <v>124</v>
      </c>
      <c r="G486" s="1" t="s">
        <v>125</v>
      </c>
      <c r="H486" s="1" t="s">
        <v>55</v>
      </c>
      <c r="I486" s="1" t="s">
        <v>56</v>
      </c>
      <c r="J486" s="1" t="s">
        <v>57</v>
      </c>
      <c r="K486" s="1" t="s">
        <v>14</v>
      </c>
      <c r="L486" s="1">
        <v>4</v>
      </c>
      <c r="M486" s="1">
        <v>180</v>
      </c>
      <c r="N486" s="1">
        <v>20</v>
      </c>
      <c r="O486" s="1">
        <v>144</v>
      </c>
      <c r="P486" s="1">
        <v>30</v>
      </c>
      <c r="Q486" s="1">
        <v>606</v>
      </c>
      <c r="R486" s="1" t="s">
        <v>15</v>
      </c>
      <c r="S486" s="1" t="s">
        <v>26830</v>
      </c>
      <c r="T486" s="1">
        <f>Table5[[#This Row],[Unit_Price]]*Table5[[#This Row],[Quantity]]</f>
        <v>720</v>
      </c>
      <c r="U486" s="1">
        <f>(SUM(Table5[[#This Row],[Gross_Sales]],Table5[[#This Row],[Delivery_Fee]])-Table5[[#This Row],[Discount_Amount]])</f>
        <v>606</v>
      </c>
    </row>
    <row r="487" spans="1:21" ht="32.4" customHeight="1" x14ac:dyDescent="0.3">
      <c r="A487" s="1" t="s">
        <v>26831</v>
      </c>
      <c r="B487" s="1" t="s">
        <v>25861</v>
      </c>
      <c r="C487" s="1" t="s">
        <v>30483</v>
      </c>
      <c r="D487" s="1" t="s">
        <v>786</v>
      </c>
      <c r="E487" s="1" t="s">
        <v>67</v>
      </c>
      <c r="F487" s="1" t="s">
        <v>129</v>
      </c>
      <c r="G487" s="1" t="s">
        <v>130</v>
      </c>
      <c r="H487" s="1" t="s">
        <v>288</v>
      </c>
      <c r="I487" s="1" t="s">
        <v>289</v>
      </c>
      <c r="J487" s="1" t="s">
        <v>86</v>
      </c>
      <c r="K487" s="1" t="s">
        <v>14</v>
      </c>
      <c r="L487" s="1">
        <v>2</v>
      </c>
      <c r="M487" s="1">
        <v>80</v>
      </c>
      <c r="N487" s="1">
        <v>10</v>
      </c>
      <c r="O487" s="1">
        <v>16</v>
      </c>
      <c r="P487" s="1">
        <v>25</v>
      </c>
      <c r="Q487" s="1">
        <v>169</v>
      </c>
      <c r="R487" s="1" t="s">
        <v>26</v>
      </c>
      <c r="S487" s="1" t="s">
        <v>26832</v>
      </c>
      <c r="T487" s="1">
        <f>Table5[[#This Row],[Unit_Price]]*Table5[[#This Row],[Quantity]]</f>
        <v>160</v>
      </c>
      <c r="U487" s="1">
        <f>(SUM(Table5[[#This Row],[Gross_Sales]],Table5[[#This Row],[Delivery_Fee]])-Table5[[#This Row],[Discount_Amount]])</f>
        <v>169</v>
      </c>
    </row>
    <row r="488" spans="1:21" ht="32.4" customHeight="1" x14ac:dyDescent="0.3">
      <c r="A488" s="1" t="s">
        <v>26833</v>
      </c>
      <c r="B488" s="1" t="s">
        <v>25861</v>
      </c>
      <c r="C488" s="1" t="s">
        <v>30483</v>
      </c>
      <c r="D488" s="1" t="s">
        <v>521</v>
      </c>
      <c r="E488" s="1" t="s">
        <v>19</v>
      </c>
      <c r="F488" s="1" t="s">
        <v>151</v>
      </c>
      <c r="G488" s="1" t="s">
        <v>152</v>
      </c>
      <c r="H488" s="1" t="s">
        <v>116</v>
      </c>
      <c r="I488" s="1" t="s">
        <v>117</v>
      </c>
      <c r="J488" s="1" t="s">
        <v>35</v>
      </c>
      <c r="K488" s="1" t="s">
        <v>14</v>
      </c>
      <c r="L488" s="1">
        <v>2</v>
      </c>
      <c r="M488" s="1">
        <v>210</v>
      </c>
      <c r="N488" s="1">
        <v>15</v>
      </c>
      <c r="O488" s="1">
        <v>63</v>
      </c>
      <c r="P488" s="1">
        <v>40</v>
      </c>
      <c r="Q488" s="1">
        <v>397</v>
      </c>
      <c r="R488" s="1" t="s">
        <v>36</v>
      </c>
      <c r="S488" s="1" t="s">
        <v>26834</v>
      </c>
      <c r="T488" s="1">
        <f>Table5[[#This Row],[Unit_Price]]*Table5[[#This Row],[Quantity]]</f>
        <v>420</v>
      </c>
      <c r="U488" s="1">
        <f>(SUM(Table5[[#This Row],[Gross_Sales]],Table5[[#This Row],[Delivery_Fee]])-Table5[[#This Row],[Discount_Amount]])</f>
        <v>397</v>
      </c>
    </row>
    <row r="489" spans="1:21" ht="32.4" customHeight="1" x14ac:dyDescent="0.3">
      <c r="A489" s="1" t="s">
        <v>26835</v>
      </c>
      <c r="B489" s="1" t="s">
        <v>25861</v>
      </c>
      <c r="C489" s="1" t="s">
        <v>30483</v>
      </c>
      <c r="D489" s="1" t="s">
        <v>631</v>
      </c>
      <c r="E489" s="1" t="s">
        <v>19</v>
      </c>
      <c r="F489" s="1" t="s">
        <v>98</v>
      </c>
      <c r="G489" s="1" t="s">
        <v>99</v>
      </c>
      <c r="H489" s="1" t="s">
        <v>11</v>
      </c>
      <c r="I489" s="1" t="s">
        <v>12</v>
      </c>
      <c r="J489" s="1" t="s">
        <v>13</v>
      </c>
      <c r="K489" s="1" t="s">
        <v>14</v>
      </c>
      <c r="L489" s="1">
        <v>4</v>
      </c>
      <c r="M489" s="1">
        <v>140</v>
      </c>
      <c r="N489" s="1">
        <v>10</v>
      </c>
      <c r="O489" s="1">
        <v>56</v>
      </c>
      <c r="P489" s="1">
        <v>25</v>
      </c>
      <c r="Q489" s="1">
        <v>529</v>
      </c>
      <c r="R489" s="1" t="s">
        <v>63</v>
      </c>
      <c r="S489" s="1" t="s">
        <v>26836</v>
      </c>
      <c r="T489" s="1">
        <f>Table5[[#This Row],[Unit_Price]]*Table5[[#This Row],[Quantity]]</f>
        <v>560</v>
      </c>
      <c r="U489" s="1">
        <f>(SUM(Table5[[#This Row],[Gross_Sales]],Table5[[#This Row],[Delivery_Fee]])-Table5[[#This Row],[Discount_Amount]])</f>
        <v>529</v>
      </c>
    </row>
    <row r="490" spans="1:21" ht="32.4" customHeight="1" x14ac:dyDescent="0.3">
      <c r="A490" s="1" t="s">
        <v>26837</v>
      </c>
      <c r="B490" s="1" t="s">
        <v>25861</v>
      </c>
      <c r="C490" s="1" t="s">
        <v>30483</v>
      </c>
      <c r="D490" s="1" t="s">
        <v>1065</v>
      </c>
      <c r="E490" s="1" t="s">
        <v>30</v>
      </c>
      <c r="F490" s="1" t="s">
        <v>187</v>
      </c>
      <c r="G490" s="1" t="s">
        <v>188</v>
      </c>
      <c r="H490" s="1" t="s">
        <v>84</v>
      </c>
      <c r="I490" s="1" t="s">
        <v>85</v>
      </c>
      <c r="J490" s="1" t="s">
        <v>86</v>
      </c>
      <c r="K490" s="1" t="s">
        <v>14</v>
      </c>
      <c r="L490" s="1">
        <v>1</v>
      </c>
      <c r="M490" s="1">
        <v>100</v>
      </c>
      <c r="N490" s="1">
        <v>10</v>
      </c>
      <c r="O490" s="1">
        <v>10</v>
      </c>
      <c r="P490" s="1">
        <v>35</v>
      </c>
      <c r="Q490" s="1">
        <v>125</v>
      </c>
      <c r="R490" s="1" t="s">
        <v>26</v>
      </c>
      <c r="S490" s="1" t="s">
        <v>26838</v>
      </c>
      <c r="T490" s="1">
        <f>Table5[[#This Row],[Unit_Price]]*Table5[[#This Row],[Quantity]]</f>
        <v>100</v>
      </c>
      <c r="U490" s="1">
        <f>(SUM(Table5[[#This Row],[Gross_Sales]],Table5[[#This Row],[Delivery_Fee]])-Table5[[#This Row],[Discount_Amount]])</f>
        <v>125</v>
      </c>
    </row>
    <row r="491" spans="1:21" ht="32.4" customHeight="1" x14ac:dyDescent="0.3">
      <c r="A491" s="1" t="s">
        <v>26839</v>
      </c>
      <c r="B491" s="1" t="s">
        <v>25861</v>
      </c>
      <c r="C491" s="1" t="s">
        <v>30483</v>
      </c>
      <c r="D491" s="1" t="s">
        <v>2773</v>
      </c>
      <c r="E491" s="1" t="s">
        <v>19</v>
      </c>
      <c r="F491" s="1" t="s">
        <v>20</v>
      </c>
      <c r="G491" s="1" t="s">
        <v>21</v>
      </c>
      <c r="H491" s="1" t="s">
        <v>131</v>
      </c>
      <c r="I491" s="1" t="s">
        <v>132</v>
      </c>
      <c r="J491" s="1" t="s">
        <v>57</v>
      </c>
      <c r="K491" s="1" t="s">
        <v>25</v>
      </c>
      <c r="L491" s="1">
        <v>3</v>
      </c>
      <c r="M491" s="1">
        <v>220</v>
      </c>
      <c r="N491" s="1">
        <v>10</v>
      </c>
      <c r="O491" s="1">
        <v>66</v>
      </c>
      <c r="P491" s="1">
        <v>40</v>
      </c>
      <c r="Q491" s="1">
        <v>634</v>
      </c>
      <c r="R491" s="1" t="s">
        <v>63</v>
      </c>
      <c r="S491" s="1" t="s">
        <v>26840</v>
      </c>
      <c r="T491" s="1">
        <f>Table5[[#This Row],[Unit_Price]]*Table5[[#This Row],[Quantity]]</f>
        <v>660</v>
      </c>
      <c r="U491" s="1">
        <f>(SUM(Table5[[#This Row],[Gross_Sales]],Table5[[#This Row],[Delivery_Fee]])-Table5[[#This Row],[Discount_Amount]])</f>
        <v>634</v>
      </c>
    </row>
    <row r="492" spans="1:21" ht="32.4" customHeight="1" x14ac:dyDescent="0.3">
      <c r="A492" s="1" t="s">
        <v>26841</v>
      </c>
      <c r="B492" s="1" t="s">
        <v>25861</v>
      </c>
      <c r="C492" s="1" t="s">
        <v>30483</v>
      </c>
      <c r="D492" s="1" t="s">
        <v>623</v>
      </c>
      <c r="E492" s="1" t="s">
        <v>67</v>
      </c>
      <c r="F492" s="1" t="s">
        <v>82</v>
      </c>
      <c r="G492" s="1" t="s">
        <v>83</v>
      </c>
      <c r="H492" s="1" t="s">
        <v>70</v>
      </c>
      <c r="I492" s="1" t="s">
        <v>71</v>
      </c>
      <c r="J492" s="1" t="s">
        <v>13</v>
      </c>
      <c r="K492" s="1" t="s">
        <v>14</v>
      </c>
      <c r="L492" s="1">
        <v>4</v>
      </c>
      <c r="M492" s="1">
        <v>130</v>
      </c>
      <c r="N492" s="1">
        <v>0</v>
      </c>
      <c r="O492" s="1">
        <v>0</v>
      </c>
      <c r="P492" s="1">
        <v>30</v>
      </c>
      <c r="Q492" s="1">
        <v>550</v>
      </c>
      <c r="R492" s="1" t="s">
        <v>26</v>
      </c>
      <c r="S492" s="1" t="s">
        <v>26842</v>
      </c>
      <c r="T492" s="1">
        <f>Table5[[#This Row],[Unit_Price]]*Table5[[#This Row],[Quantity]]</f>
        <v>520</v>
      </c>
      <c r="U492" s="1">
        <f>(SUM(Table5[[#This Row],[Gross_Sales]],Table5[[#This Row],[Delivery_Fee]])-Table5[[#This Row],[Discount_Amount]])</f>
        <v>550</v>
      </c>
    </row>
    <row r="493" spans="1:21" ht="32.4" customHeight="1" x14ac:dyDescent="0.3">
      <c r="A493" s="1" t="s">
        <v>26843</v>
      </c>
      <c r="B493" s="1" t="s">
        <v>25861</v>
      </c>
      <c r="C493" s="1" t="s">
        <v>30483</v>
      </c>
      <c r="D493" s="1" t="s">
        <v>494</v>
      </c>
      <c r="E493" s="1" t="s">
        <v>30</v>
      </c>
      <c r="F493" s="1" t="s">
        <v>151</v>
      </c>
      <c r="G493" s="1" t="s">
        <v>152</v>
      </c>
      <c r="H493" s="1" t="s">
        <v>288</v>
      </c>
      <c r="I493" s="1" t="s">
        <v>289</v>
      </c>
      <c r="J493" s="1" t="s">
        <v>86</v>
      </c>
      <c r="K493" s="1" t="s">
        <v>14</v>
      </c>
      <c r="L493" s="1">
        <v>1</v>
      </c>
      <c r="M493" s="1">
        <v>80</v>
      </c>
      <c r="N493" s="1">
        <v>0</v>
      </c>
      <c r="O493" s="1">
        <v>0</v>
      </c>
      <c r="P493" s="1">
        <v>20</v>
      </c>
      <c r="Q493" s="1">
        <v>100</v>
      </c>
      <c r="R493" s="1" t="s">
        <v>63</v>
      </c>
      <c r="S493" s="1" t="s">
        <v>26844</v>
      </c>
      <c r="T493" s="1">
        <f>Table5[[#This Row],[Unit_Price]]*Table5[[#This Row],[Quantity]]</f>
        <v>80</v>
      </c>
      <c r="U493" s="1">
        <f>(SUM(Table5[[#This Row],[Gross_Sales]],Table5[[#This Row],[Delivery_Fee]])-Table5[[#This Row],[Discount_Amount]])</f>
        <v>100</v>
      </c>
    </row>
    <row r="494" spans="1:21" ht="32.4" customHeight="1" x14ac:dyDescent="0.3">
      <c r="A494" s="1" t="s">
        <v>26845</v>
      </c>
      <c r="B494" s="1" t="s">
        <v>25861</v>
      </c>
      <c r="C494" s="1" t="s">
        <v>30483</v>
      </c>
      <c r="D494" s="1" t="s">
        <v>1315</v>
      </c>
      <c r="E494" s="1" t="s">
        <v>19</v>
      </c>
      <c r="F494" s="1" t="s">
        <v>187</v>
      </c>
      <c r="G494" s="1" t="s">
        <v>188</v>
      </c>
      <c r="H494" s="1" t="s">
        <v>61</v>
      </c>
      <c r="I494" s="1" t="s">
        <v>62</v>
      </c>
      <c r="J494" s="1" t="s">
        <v>24</v>
      </c>
      <c r="K494" s="1" t="s">
        <v>25</v>
      </c>
      <c r="L494" s="1">
        <v>3</v>
      </c>
      <c r="M494" s="1">
        <v>190</v>
      </c>
      <c r="N494" s="1">
        <v>5</v>
      </c>
      <c r="O494" s="1">
        <v>28.5</v>
      </c>
      <c r="P494" s="1">
        <v>20</v>
      </c>
      <c r="Q494" s="1">
        <v>561.5</v>
      </c>
      <c r="R494" s="1" t="s">
        <v>36</v>
      </c>
      <c r="S494" s="1" t="s">
        <v>26846</v>
      </c>
      <c r="T494" s="1">
        <f>Table5[[#This Row],[Unit_Price]]*Table5[[#This Row],[Quantity]]</f>
        <v>570</v>
      </c>
      <c r="U494" s="1">
        <f>(SUM(Table5[[#This Row],[Gross_Sales]],Table5[[#This Row],[Delivery_Fee]])-Table5[[#This Row],[Discount_Amount]])</f>
        <v>561.5</v>
      </c>
    </row>
    <row r="495" spans="1:21" ht="32.4" customHeight="1" x14ac:dyDescent="0.3">
      <c r="A495" s="1" t="s">
        <v>26847</v>
      </c>
      <c r="B495" s="1" t="s">
        <v>25861</v>
      </c>
      <c r="C495" s="1" t="s">
        <v>30483</v>
      </c>
      <c r="D495" s="1" t="s">
        <v>135</v>
      </c>
      <c r="E495" s="1" t="s">
        <v>19</v>
      </c>
      <c r="F495" s="1" t="s">
        <v>151</v>
      </c>
      <c r="G495" s="1" t="s">
        <v>152</v>
      </c>
      <c r="H495" s="1" t="s">
        <v>11</v>
      </c>
      <c r="I495" s="1" t="s">
        <v>12</v>
      </c>
      <c r="J495" s="1" t="s">
        <v>13</v>
      </c>
      <c r="K495" s="1" t="s">
        <v>14</v>
      </c>
      <c r="L495" s="1">
        <v>2</v>
      </c>
      <c r="M495" s="1">
        <v>140</v>
      </c>
      <c r="N495" s="1">
        <v>10</v>
      </c>
      <c r="O495" s="1">
        <v>28</v>
      </c>
      <c r="P495" s="1">
        <v>25</v>
      </c>
      <c r="Q495" s="1">
        <v>277</v>
      </c>
      <c r="R495" s="1" t="s">
        <v>42</v>
      </c>
      <c r="S495" s="1" t="s">
        <v>26848</v>
      </c>
      <c r="T495" s="1">
        <f>Table5[[#This Row],[Unit_Price]]*Table5[[#This Row],[Quantity]]</f>
        <v>280</v>
      </c>
      <c r="U495" s="1">
        <f>(SUM(Table5[[#This Row],[Gross_Sales]],Table5[[#This Row],[Delivery_Fee]])-Table5[[#This Row],[Discount_Amount]])</f>
        <v>277</v>
      </c>
    </row>
    <row r="496" spans="1:21" ht="32.4" customHeight="1" x14ac:dyDescent="0.3">
      <c r="A496" s="1" t="s">
        <v>26849</v>
      </c>
      <c r="B496" s="1" t="s">
        <v>25861</v>
      </c>
      <c r="C496" s="1" t="s">
        <v>30483</v>
      </c>
      <c r="D496" s="1" t="s">
        <v>1581</v>
      </c>
      <c r="E496" s="1" t="s">
        <v>19</v>
      </c>
      <c r="F496" s="1" t="s">
        <v>124</v>
      </c>
      <c r="G496" s="1" t="s">
        <v>125</v>
      </c>
      <c r="H496" s="1" t="s">
        <v>33</v>
      </c>
      <c r="I496" s="1" t="s">
        <v>34</v>
      </c>
      <c r="J496" s="1" t="s">
        <v>35</v>
      </c>
      <c r="K496" s="1" t="s">
        <v>25</v>
      </c>
      <c r="L496" s="1">
        <v>3</v>
      </c>
      <c r="M496" s="1">
        <v>240</v>
      </c>
      <c r="N496" s="1">
        <v>15</v>
      </c>
      <c r="O496" s="1">
        <v>108</v>
      </c>
      <c r="P496" s="1">
        <v>20</v>
      </c>
      <c r="Q496" s="1">
        <v>632</v>
      </c>
      <c r="R496" s="1" t="s">
        <v>63</v>
      </c>
      <c r="S496" s="1" t="s">
        <v>26850</v>
      </c>
      <c r="T496" s="1">
        <f>Table5[[#This Row],[Unit_Price]]*Table5[[#This Row],[Quantity]]</f>
        <v>720</v>
      </c>
      <c r="U496" s="1">
        <f>(SUM(Table5[[#This Row],[Gross_Sales]],Table5[[#This Row],[Delivery_Fee]])-Table5[[#This Row],[Discount_Amount]])</f>
        <v>632</v>
      </c>
    </row>
    <row r="497" spans="1:21" ht="32.4" customHeight="1" x14ac:dyDescent="0.3">
      <c r="A497" s="1" t="s">
        <v>26851</v>
      </c>
      <c r="B497" s="1" t="s">
        <v>25861</v>
      </c>
      <c r="C497" s="1" t="s">
        <v>30483</v>
      </c>
      <c r="D497" s="1" t="s">
        <v>1202</v>
      </c>
      <c r="E497" s="1" t="s">
        <v>19</v>
      </c>
      <c r="F497" s="1" t="s">
        <v>93</v>
      </c>
      <c r="G497" s="1" t="s">
        <v>94</v>
      </c>
      <c r="H497" s="1" t="s">
        <v>61</v>
      </c>
      <c r="I497" s="1" t="s">
        <v>62</v>
      </c>
      <c r="J497" s="1" t="s">
        <v>24</v>
      </c>
      <c r="K497" s="1" t="s">
        <v>25</v>
      </c>
      <c r="L497" s="1">
        <v>2</v>
      </c>
      <c r="M497" s="1">
        <v>190</v>
      </c>
      <c r="N497" s="1">
        <v>15</v>
      </c>
      <c r="O497" s="1">
        <v>57</v>
      </c>
      <c r="P497" s="1">
        <v>30</v>
      </c>
      <c r="Q497" s="1">
        <v>353</v>
      </c>
      <c r="R497" s="1" t="s">
        <v>42</v>
      </c>
      <c r="S497" s="1" t="s">
        <v>26852</v>
      </c>
      <c r="T497" s="1">
        <f>Table5[[#This Row],[Unit_Price]]*Table5[[#This Row],[Quantity]]</f>
        <v>380</v>
      </c>
      <c r="U497" s="1">
        <f>(SUM(Table5[[#This Row],[Gross_Sales]],Table5[[#This Row],[Delivery_Fee]])-Table5[[#This Row],[Discount_Amount]])</f>
        <v>353</v>
      </c>
    </row>
    <row r="498" spans="1:21" ht="32.4" customHeight="1" x14ac:dyDescent="0.3">
      <c r="A498" s="1" t="s">
        <v>26853</v>
      </c>
      <c r="B498" s="1" t="s">
        <v>25861</v>
      </c>
      <c r="C498" s="1" t="s">
        <v>30483</v>
      </c>
      <c r="D498" s="1" t="s">
        <v>651</v>
      </c>
      <c r="E498" s="1" t="s">
        <v>67</v>
      </c>
      <c r="F498" s="1" t="s">
        <v>82</v>
      </c>
      <c r="G498" s="1" t="s">
        <v>83</v>
      </c>
      <c r="H498" s="1" t="s">
        <v>111</v>
      </c>
      <c r="I498" s="1" t="s">
        <v>112</v>
      </c>
      <c r="J498" s="1" t="s">
        <v>13</v>
      </c>
      <c r="K498" s="1" t="s">
        <v>25</v>
      </c>
      <c r="L498" s="1">
        <v>4</v>
      </c>
      <c r="M498" s="1">
        <v>280</v>
      </c>
      <c r="N498" s="1">
        <v>0</v>
      </c>
      <c r="O498" s="1">
        <v>0</v>
      </c>
      <c r="P498" s="1">
        <v>30</v>
      </c>
      <c r="Q498" s="1">
        <v>1150</v>
      </c>
      <c r="R498" s="1" t="s">
        <v>26</v>
      </c>
      <c r="S498" s="1" t="s">
        <v>26854</v>
      </c>
      <c r="T498" s="1">
        <f>Table5[[#This Row],[Unit_Price]]*Table5[[#This Row],[Quantity]]</f>
        <v>1120</v>
      </c>
      <c r="U498" s="1">
        <f>(SUM(Table5[[#This Row],[Gross_Sales]],Table5[[#This Row],[Delivery_Fee]])-Table5[[#This Row],[Discount_Amount]])</f>
        <v>1150</v>
      </c>
    </row>
    <row r="499" spans="1:21" ht="32.4" customHeight="1" x14ac:dyDescent="0.3">
      <c r="A499" s="1" t="s">
        <v>26855</v>
      </c>
      <c r="B499" s="1" t="s">
        <v>25861</v>
      </c>
      <c r="C499" s="1" t="s">
        <v>30483</v>
      </c>
      <c r="D499" s="1" t="s">
        <v>1362</v>
      </c>
      <c r="E499" s="1" t="s">
        <v>67</v>
      </c>
      <c r="F499" s="1" t="s">
        <v>174</v>
      </c>
      <c r="G499" s="1" t="s">
        <v>175</v>
      </c>
      <c r="H499" s="1" t="s">
        <v>288</v>
      </c>
      <c r="I499" s="1" t="s">
        <v>289</v>
      </c>
      <c r="J499" s="1" t="s">
        <v>86</v>
      </c>
      <c r="K499" s="1" t="s">
        <v>14</v>
      </c>
      <c r="L499" s="1">
        <v>3</v>
      </c>
      <c r="M499" s="1">
        <v>80</v>
      </c>
      <c r="N499" s="1">
        <v>20</v>
      </c>
      <c r="O499" s="1">
        <v>48</v>
      </c>
      <c r="P499" s="1">
        <v>30</v>
      </c>
      <c r="Q499" s="1">
        <v>222</v>
      </c>
      <c r="R499" s="1" t="s">
        <v>15</v>
      </c>
      <c r="S499" s="1" t="s">
        <v>26856</v>
      </c>
      <c r="T499" s="1">
        <f>Table5[[#This Row],[Unit_Price]]*Table5[[#This Row],[Quantity]]</f>
        <v>240</v>
      </c>
      <c r="U499" s="1">
        <f>(SUM(Table5[[#This Row],[Gross_Sales]],Table5[[#This Row],[Delivery_Fee]])-Table5[[#This Row],[Discount_Amount]])</f>
        <v>222</v>
      </c>
    </row>
    <row r="500" spans="1:21" ht="32.4" customHeight="1" x14ac:dyDescent="0.3">
      <c r="A500" s="1" t="s">
        <v>26857</v>
      </c>
      <c r="B500" s="1" t="s">
        <v>25861</v>
      </c>
      <c r="C500" s="1" t="s">
        <v>30483</v>
      </c>
      <c r="D500" s="1" t="s">
        <v>1153</v>
      </c>
      <c r="E500" s="1" t="s">
        <v>19</v>
      </c>
      <c r="F500" s="1" t="s">
        <v>174</v>
      </c>
      <c r="G500" s="1" t="s">
        <v>175</v>
      </c>
      <c r="H500" s="1" t="s">
        <v>33</v>
      </c>
      <c r="I500" s="1" t="s">
        <v>34</v>
      </c>
      <c r="J500" s="1" t="s">
        <v>35</v>
      </c>
      <c r="K500" s="1" t="s">
        <v>25</v>
      </c>
      <c r="L500" s="1">
        <v>1</v>
      </c>
      <c r="M500" s="1">
        <v>240</v>
      </c>
      <c r="N500" s="1">
        <v>20</v>
      </c>
      <c r="O500" s="1">
        <v>48</v>
      </c>
      <c r="P500" s="1">
        <v>25</v>
      </c>
      <c r="Q500" s="1">
        <v>217</v>
      </c>
      <c r="R500" s="1" t="s">
        <v>26</v>
      </c>
      <c r="S500" s="1" t="s">
        <v>26858</v>
      </c>
      <c r="T500" s="1">
        <f>Table5[[#This Row],[Unit_Price]]*Table5[[#This Row],[Quantity]]</f>
        <v>240</v>
      </c>
      <c r="U500" s="1">
        <f>(SUM(Table5[[#This Row],[Gross_Sales]],Table5[[#This Row],[Delivery_Fee]])-Table5[[#This Row],[Discount_Amount]])</f>
        <v>217</v>
      </c>
    </row>
    <row r="501" spans="1:21" ht="32.4" customHeight="1" x14ac:dyDescent="0.3">
      <c r="A501" s="1" t="s">
        <v>26859</v>
      </c>
      <c r="B501" s="1" t="s">
        <v>25861</v>
      </c>
      <c r="C501" s="1" t="s">
        <v>30483</v>
      </c>
      <c r="D501" s="1" t="s">
        <v>150</v>
      </c>
      <c r="E501" s="1" t="s">
        <v>67</v>
      </c>
      <c r="F501" s="1" t="s">
        <v>267</v>
      </c>
      <c r="G501" s="1" t="s">
        <v>268</v>
      </c>
      <c r="H501" s="1" t="s">
        <v>48</v>
      </c>
      <c r="I501" s="1" t="s">
        <v>49</v>
      </c>
      <c r="J501" s="1" t="s">
        <v>13</v>
      </c>
      <c r="K501" s="1" t="s">
        <v>14</v>
      </c>
      <c r="L501" s="1">
        <v>2</v>
      </c>
      <c r="M501" s="1">
        <v>220</v>
      </c>
      <c r="N501" s="1">
        <v>5</v>
      </c>
      <c r="O501" s="1">
        <v>22</v>
      </c>
      <c r="P501" s="1">
        <v>35</v>
      </c>
      <c r="Q501" s="1">
        <v>453</v>
      </c>
      <c r="R501" s="1" t="s">
        <v>42</v>
      </c>
      <c r="S501" s="1" t="s">
        <v>26860</v>
      </c>
      <c r="T501" s="1">
        <f>Table5[[#This Row],[Unit_Price]]*Table5[[#This Row],[Quantity]]</f>
        <v>440</v>
      </c>
      <c r="U501" s="1">
        <f>(SUM(Table5[[#This Row],[Gross_Sales]],Table5[[#This Row],[Delivery_Fee]])-Table5[[#This Row],[Discount_Amount]])</f>
        <v>453</v>
      </c>
    </row>
    <row r="502" spans="1:21" ht="32.4" customHeight="1" x14ac:dyDescent="0.3">
      <c r="A502" s="1" t="s">
        <v>26861</v>
      </c>
      <c r="B502" s="1" t="s">
        <v>25861</v>
      </c>
      <c r="C502" s="1" t="s">
        <v>30483</v>
      </c>
      <c r="D502" s="1" t="s">
        <v>488</v>
      </c>
      <c r="E502" s="1" t="s">
        <v>30</v>
      </c>
      <c r="F502" s="1" t="s">
        <v>31</v>
      </c>
      <c r="G502" s="1" t="s">
        <v>32</v>
      </c>
      <c r="H502" s="1" t="s">
        <v>11</v>
      </c>
      <c r="I502" s="1" t="s">
        <v>12</v>
      </c>
      <c r="J502" s="1" t="s">
        <v>13</v>
      </c>
      <c r="K502" s="1" t="s">
        <v>14</v>
      </c>
      <c r="L502" s="1">
        <v>4</v>
      </c>
      <c r="M502" s="1">
        <v>140</v>
      </c>
      <c r="N502" s="1">
        <v>15</v>
      </c>
      <c r="O502" s="1">
        <v>84</v>
      </c>
      <c r="P502" s="1">
        <v>25</v>
      </c>
      <c r="Q502" s="1">
        <v>501</v>
      </c>
      <c r="R502" s="1" t="s">
        <v>63</v>
      </c>
      <c r="S502" s="1" t="s">
        <v>26862</v>
      </c>
      <c r="T502" s="1">
        <f>Table5[[#This Row],[Unit_Price]]*Table5[[#This Row],[Quantity]]</f>
        <v>560</v>
      </c>
      <c r="U502" s="1">
        <f>(SUM(Table5[[#This Row],[Gross_Sales]],Table5[[#This Row],[Delivery_Fee]])-Table5[[#This Row],[Discount_Amount]])</f>
        <v>501</v>
      </c>
    </row>
    <row r="503" spans="1:21" ht="32.4" customHeight="1" x14ac:dyDescent="0.3">
      <c r="A503" s="1" t="s">
        <v>26863</v>
      </c>
      <c r="B503" s="1" t="s">
        <v>25861</v>
      </c>
      <c r="C503" s="1" t="s">
        <v>30483</v>
      </c>
      <c r="D503" s="1" t="s">
        <v>2043</v>
      </c>
      <c r="E503" s="1" t="s">
        <v>8</v>
      </c>
      <c r="F503" s="1" t="s">
        <v>9</v>
      </c>
      <c r="G503" s="1" t="s">
        <v>10</v>
      </c>
      <c r="H503" s="1" t="s">
        <v>61</v>
      </c>
      <c r="I503" s="1" t="s">
        <v>62</v>
      </c>
      <c r="J503" s="1" t="s">
        <v>24</v>
      </c>
      <c r="K503" s="1" t="s">
        <v>25</v>
      </c>
      <c r="L503" s="1">
        <v>3</v>
      </c>
      <c r="M503" s="1">
        <v>190</v>
      </c>
      <c r="N503" s="1">
        <v>15</v>
      </c>
      <c r="O503" s="1">
        <v>85.5</v>
      </c>
      <c r="P503" s="1">
        <v>40</v>
      </c>
      <c r="Q503" s="1">
        <v>524.5</v>
      </c>
      <c r="R503" s="1" t="s">
        <v>26</v>
      </c>
      <c r="S503" s="1" t="s">
        <v>26864</v>
      </c>
      <c r="T503" s="1">
        <f>Table5[[#This Row],[Unit_Price]]*Table5[[#This Row],[Quantity]]</f>
        <v>570</v>
      </c>
      <c r="U503" s="1">
        <f>(SUM(Table5[[#This Row],[Gross_Sales]],Table5[[#This Row],[Delivery_Fee]])-Table5[[#This Row],[Discount_Amount]])</f>
        <v>524.5</v>
      </c>
    </row>
    <row r="504" spans="1:21" ht="32.4" customHeight="1" x14ac:dyDescent="0.3">
      <c r="A504" s="1" t="s">
        <v>26865</v>
      </c>
      <c r="B504" s="1" t="s">
        <v>25861</v>
      </c>
      <c r="C504" s="1" t="s">
        <v>30483</v>
      </c>
      <c r="D504" s="1" t="s">
        <v>651</v>
      </c>
      <c r="E504" s="1" t="s">
        <v>19</v>
      </c>
      <c r="F504" s="1" t="s">
        <v>20</v>
      </c>
      <c r="G504" s="1" t="s">
        <v>21</v>
      </c>
      <c r="H504" s="1" t="s">
        <v>40</v>
      </c>
      <c r="I504" s="1" t="s">
        <v>41</v>
      </c>
      <c r="J504" s="1" t="s">
        <v>13</v>
      </c>
      <c r="K504" s="1" t="s">
        <v>25</v>
      </c>
      <c r="L504" s="1">
        <v>4</v>
      </c>
      <c r="M504" s="1">
        <v>170</v>
      </c>
      <c r="N504" s="1">
        <v>5</v>
      </c>
      <c r="O504" s="1">
        <v>34</v>
      </c>
      <c r="P504" s="1">
        <v>40</v>
      </c>
      <c r="Q504" s="1">
        <v>686</v>
      </c>
      <c r="R504" s="1" t="s">
        <v>63</v>
      </c>
      <c r="S504" s="1" t="s">
        <v>26866</v>
      </c>
      <c r="T504" s="1">
        <f>Table5[[#This Row],[Unit_Price]]*Table5[[#This Row],[Quantity]]</f>
        <v>680</v>
      </c>
      <c r="U504" s="1">
        <f>(SUM(Table5[[#This Row],[Gross_Sales]],Table5[[#This Row],[Delivery_Fee]])-Table5[[#This Row],[Discount_Amount]])</f>
        <v>686</v>
      </c>
    </row>
    <row r="505" spans="1:21" ht="32.4" customHeight="1" x14ac:dyDescent="0.3">
      <c r="A505" s="1" t="s">
        <v>26867</v>
      </c>
      <c r="B505" s="1" t="s">
        <v>25861</v>
      </c>
      <c r="C505" s="1" t="s">
        <v>30483</v>
      </c>
      <c r="D505" s="1" t="s">
        <v>1440</v>
      </c>
      <c r="E505" s="1" t="s">
        <v>67</v>
      </c>
      <c r="F505" s="1" t="s">
        <v>68</v>
      </c>
      <c r="G505" s="1" t="s">
        <v>69</v>
      </c>
      <c r="H505" s="1" t="s">
        <v>33</v>
      </c>
      <c r="I505" s="1" t="s">
        <v>34</v>
      </c>
      <c r="J505" s="1" t="s">
        <v>35</v>
      </c>
      <c r="K505" s="1" t="s">
        <v>25</v>
      </c>
      <c r="L505" s="1">
        <v>3</v>
      </c>
      <c r="M505" s="1">
        <v>240</v>
      </c>
      <c r="N505" s="1">
        <v>5</v>
      </c>
      <c r="O505" s="1">
        <v>36</v>
      </c>
      <c r="P505" s="1">
        <v>35</v>
      </c>
      <c r="Q505" s="1">
        <v>719</v>
      </c>
      <c r="R505" s="1" t="s">
        <v>63</v>
      </c>
      <c r="S505" s="1" t="s">
        <v>26868</v>
      </c>
      <c r="T505" s="1">
        <f>Table5[[#This Row],[Unit_Price]]*Table5[[#This Row],[Quantity]]</f>
        <v>720</v>
      </c>
      <c r="U505" s="1">
        <f>(SUM(Table5[[#This Row],[Gross_Sales]],Table5[[#This Row],[Delivery_Fee]])-Table5[[#This Row],[Discount_Amount]])</f>
        <v>719</v>
      </c>
    </row>
    <row r="506" spans="1:21" ht="32.4" customHeight="1" x14ac:dyDescent="0.3">
      <c r="A506" s="1" t="s">
        <v>26869</v>
      </c>
      <c r="B506" s="1" t="s">
        <v>25861</v>
      </c>
      <c r="C506" s="1" t="s">
        <v>30483</v>
      </c>
      <c r="D506" s="1" t="s">
        <v>2234</v>
      </c>
      <c r="E506" s="1" t="s">
        <v>30</v>
      </c>
      <c r="F506" s="1" t="s">
        <v>31</v>
      </c>
      <c r="G506" s="1" t="s">
        <v>32</v>
      </c>
      <c r="H506" s="1" t="s">
        <v>11</v>
      </c>
      <c r="I506" s="1" t="s">
        <v>12</v>
      </c>
      <c r="J506" s="1" t="s">
        <v>13</v>
      </c>
      <c r="K506" s="1" t="s">
        <v>14</v>
      </c>
      <c r="L506" s="1">
        <v>2</v>
      </c>
      <c r="M506" s="1">
        <v>140</v>
      </c>
      <c r="N506" s="1">
        <v>0</v>
      </c>
      <c r="O506" s="1">
        <v>0</v>
      </c>
      <c r="P506" s="1">
        <v>25</v>
      </c>
      <c r="Q506" s="1">
        <v>305</v>
      </c>
      <c r="R506" s="1" t="s">
        <v>36</v>
      </c>
      <c r="S506" s="1" t="s">
        <v>26870</v>
      </c>
      <c r="T506" s="1">
        <f>Table5[[#This Row],[Unit_Price]]*Table5[[#This Row],[Quantity]]</f>
        <v>280</v>
      </c>
      <c r="U506" s="1">
        <f>(SUM(Table5[[#This Row],[Gross_Sales]],Table5[[#This Row],[Delivery_Fee]])-Table5[[#This Row],[Discount_Amount]])</f>
        <v>305</v>
      </c>
    </row>
    <row r="507" spans="1:21" ht="32.4" customHeight="1" x14ac:dyDescent="0.3">
      <c r="A507" s="1" t="s">
        <v>26871</v>
      </c>
      <c r="B507" s="1" t="s">
        <v>25861</v>
      </c>
      <c r="C507" s="1" t="s">
        <v>30483</v>
      </c>
      <c r="D507" s="1" t="s">
        <v>155</v>
      </c>
      <c r="E507" s="1" t="s">
        <v>19</v>
      </c>
      <c r="F507" s="1" t="s">
        <v>124</v>
      </c>
      <c r="G507" s="1" t="s">
        <v>125</v>
      </c>
      <c r="H507" s="1" t="s">
        <v>131</v>
      </c>
      <c r="I507" s="1" t="s">
        <v>132</v>
      </c>
      <c r="J507" s="1" t="s">
        <v>57</v>
      </c>
      <c r="K507" s="1" t="s">
        <v>25</v>
      </c>
      <c r="L507" s="1">
        <v>4</v>
      </c>
      <c r="M507" s="1">
        <v>220</v>
      </c>
      <c r="N507" s="1">
        <v>5</v>
      </c>
      <c r="O507" s="1">
        <v>44</v>
      </c>
      <c r="P507" s="1">
        <v>35</v>
      </c>
      <c r="Q507" s="1">
        <v>871</v>
      </c>
      <c r="R507" s="1" t="s">
        <v>36</v>
      </c>
      <c r="S507" s="1" t="s">
        <v>26872</v>
      </c>
      <c r="T507" s="1">
        <f>Table5[[#This Row],[Unit_Price]]*Table5[[#This Row],[Quantity]]</f>
        <v>880</v>
      </c>
      <c r="U507" s="1">
        <f>(SUM(Table5[[#This Row],[Gross_Sales]],Table5[[#This Row],[Delivery_Fee]])-Table5[[#This Row],[Discount_Amount]])</f>
        <v>871</v>
      </c>
    </row>
    <row r="508" spans="1:21" ht="32.4" customHeight="1" x14ac:dyDescent="0.3">
      <c r="A508" s="1" t="s">
        <v>26873</v>
      </c>
      <c r="B508" s="1" t="s">
        <v>25861</v>
      </c>
      <c r="C508" s="1" t="s">
        <v>30483</v>
      </c>
      <c r="D508" s="1" t="s">
        <v>1453</v>
      </c>
      <c r="E508" s="1" t="s">
        <v>30</v>
      </c>
      <c r="F508" s="1" t="s">
        <v>136</v>
      </c>
      <c r="G508" s="1" t="s">
        <v>137</v>
      </c>
      <c r="H508" s="1" t="s">
        <v>84</v>
      </c>
      <c r="I508" s="1" t="s">
        <v>85</v>
      </c>
      <c r="J508" s="1" t="s">
        <v>86</v>
      </c>
      <c r="K508" s="1" t="s">
        <v>14</v>
      </c>
      <c r="L508" s="1">
        <v>1</v>
      </c>
      <c r="M508" s="1">
        <v>100</v>
      </c>
      <c r="N508" s="1">
        <v>5</v>
      </c>
      <c r="O508" s="1">
        <v>5</v>
      </c>
      <c r="P508" s="1">
        <v>40</v>
      </c>
      <c r="Q508" s="1">
        <v>135</v>
      </c>
      <c r="R508" s="1" t="s">
        <v>26</v>
      </c>
      <c r="S508" s="1" t="s">
        <v>26874</v>
      </c>
      <c r="T508" s="1">
        <f>Table5[[#This Row],[Unit_Price]]*Table5[[#This Row],[Quantity]]</f>
        <v>100</v>
      </c>
      <c r="U508" s="1">
        <f>(SUM(Table5[[#This Row],[Gross_Sales]],Table5[[#This Row],[Delivery_Fee]])-Table5[[#This Row],[Discount_Amount]])</f>
        <v>135</v>
      </c>
    </row>
    <row r="509" spans="1:21" ht="32.4" customHeight="1" x14ac:dyDescent="0.3">
      <c r="A509" s="1" t="s">
        <v>26875</v>
      </c>
      <c r="B509" s="1" t="s">
        <v>25861</v>
      </c>
      <c r="C509" s="1" t="s">
        <v>30483</v>
      </c>
      <c r="D509" s="1" t="s">
        <v>74</v>
      </c>
      <c r="E509" s="1" t="s">
        <v>67</v>
      </c>
      <c r="F509" s="1" t="s">
        <v>68</v>
      </c>
      <c r="G509" s="1" t="s">
        <v>69</v>
      </c>
      <c r="H509" s="1" t="s">
        <v>131</v>
      </c>
      <c r="I509" s="1" t="s">
        <v>132</v>
      </c>
      <c r="J509" s="1" t="s">
        <v>57</v>
      </c>
      <c r="K509" s="1" t="s">
        <v>25</v>
      </c>
      <c r="L509" s="1">
        <v>2</v>
      </c>
      <c r="M509" s="1">
        <v>220</v>
      </c>
      <c r="N509" s="1">
        <v>20</v>
      </c>
      <c r="O509" s="1">
        <v>88</v>
      </c>
      <c r="P509" s="1">
        <v>40</v>
      </c>
      <c r="Q509" s="1">
        <v>392</v>
      </c>
      <c r="R509" s="1" t="s">
        <v>36</v>
      </c>
      <c r="S509" s="1" t="s">
        <v>26876</v>
      </c>
      <c r="T509" s="1">
        <f>Table5[[#This Row],[Unit_Price]]*Table5[[#This Row],[Quantity]]</f>
        <v>440</v>
      </c>
      <c r="U509" s="1">
        <f>(SUM(Table5[[#This Row],[Gross_Sales]],Table5[[#This Row],[Delivery_Fee]])-Table5[[#This Row],[Discount_Amount]])</f>
        <v>392</v>
      </c>
    </row>
    <row r="510" spans="1:21" ht="32.4" customHeight="1" x14ac:dyDescent="0.3">
      <c r="A510" s="1" t="s">
        <v>26877</v>
      </c>
      <c r="B510" s="1" t="s">
        <v>25861</v>
      </c>
      <c r="C510" s="1" t="s">
        <v>30483</v>
      </c>
      <c r="D510" s="1" t="s">
        <v>1410</v>
      </c>
      <c r="E510" s="1" t="s">
        <v>19</v>
      </c>
      <c r="F510" s="1" t="s">
        <v>75</v>
      </c>
      <c r="G510" s="1" t="s">
        <v>76</v>
      </c>
      <c r="H510" s="1" t="s">
        <v>143</v>
      </c>
      <c r="I510" s="1" t="s">
        <v>144</v>
      </c>
      <c r="J510" s="1" t="s">
        <v>24</v>
      </c>
      <c r="K510" s="1" t="s">
        <v>14</v>
      </c>
      <c r="L510" s="1">
        <v>2</v>
      </c>
      <c r="M510" s="1">
        <v>160</v>
      </c>
      <c r="N510" s="1">
        <v>0</v>
      </c>
      <c r="O510" s="1">
        <v>0</v>
      </c>
      <c r="P510" s="1">
        <v>30</v>
      </c>
      <c r="Q510" s="1">
        <v>350</v>
      </c>
      <c r="R510" s="1" t="s">
        <v>42</v>
      </c>
      <c r="S510" s="1" t="s">
        <v>26878</v>
      </c>
      <c r="T510" s="1">
        <f>Table5[[#This Row],[Unit_Price]]*Table5[[#This Row],[Quantity]]</f>
        <v>320</v>
      </c>
      <c r="U510" s="1">
        <f>(SUM(Table5[[#This Row],[Gross_Sales]],Table5[[#This Row],[Delivery_Fee]])-Table5[[#This Row],[Discount_Amount]])</f>
        <v>350</v>
      </c>
    </row>
    <row r="511" spans="1:21" ht="32.4" customHeight="1" x14ac:dyDescent="0.3">
      <c r="A511" s="1" t="s">
        <v>26879</v>
      </c>
      <c r="B511" s="1" t="s">
        <v>25861</v>
      </c>
      <c r="C511" s="1" t="s">
        <v>30483</v>
      </c>
      <c r="D511" s="1" t="s">
        <v>2348</v>
      </c>
      <c r="E511" s="1" t="s">
        <v>30</v>
      </c>
      <c r="F511" s="1" t="s">
        <v>75</v>
      </c>
      <c r="G511" s="1" t="s">
        <v>76</v>
      </c>
      <c r="H511" s="1" t="s">
        <v>111</v>
      </c>
      <c r="I511" s="1" t="s">
        <v>112</v>
      </c>
      <c r="J511" s="1" t="s">
        <v>13</v>
      </c>
      <c r="K511" s="1" t="s">
        <v>25</v>
      </c>
      <c r="L511" s="1">
        <v>1</v>
      </c>
      <c r="M511" s="1">
        <v>280</v>
      </c>
      <c r="N511" s="1">
        <v>15</v>
      </c>
      <c r="O511" s="1">
        <v>42</v>
      </c>
      <c r="P511" s="1">
        <v>20</v>
      </c>
      <c r="Q511" s="1">
        <v>258</v>
      </c>
      <c r="R511" s="1" t="s">
        <v>15</v>
      </c>
      <c r="S511" s="1" t="s">
        <v>26880</v>
      </c>
      <c r="T511" s="1">
        <f>Table5[[#This Row],[Unit_Price]]*Table5[[#This Row],[Quantity]]</f>
        <v>280</v>
      </c>
      <c r="U511" s="1">
        <f>(SUM(Table5[[#This Row],[Gross_Sales]],Table5[[#This Row],[Delivery_Fee]])-Table5[[#This Row],[Discount_Amount]])</f>
        <v>258</v>
      </c>
    </row>
    <row r="512" spans="1:21" ht="32.4" customHeight="1" x14ac:dyDescent="0.3">
      <c r="A512" s="1" t="s">
        <v>26881</v>
      </c>
      <c r="B512" s="1" t="s">
        <v>25861</v>
      </c>
      <c r="C512" s="1" t="s">
        <v>30483</v>
      </c>
      <c r="D512" s="1" t="s">
        <v>554</v>
      </c>
      <c r="E512" s="1" t="s">
        <v>67</v>
      </c>
      <c r="F512" s="1" t="s">
        <v>82</v>
      </c>
      <c r="G512" s="1" t="s">
        <v>83</v>
      </c>
      <c r="H512" s="1" t="s">
        <v>61</v>
      </c>
      <c r="I512" s="1" t="s">
        <v>62</v>
      </c>
      <c r="J512" s="1" t="s">
        <v>24</v>
      </c>
      <c r="K512" s="1" t="s">
        <v>25</v>
      </c>
      <c r="L512" s="1">
        <v>2</v>
      </c>
      <c r="M512" s="1">
        <v>190</v>
      </c>
      <c r="N512" s="1">
        <v>20</v>
      </c>
      <c r="O512" s="1">
        <v>76</v>
      </c>
      <c r="P512" s="1">
        <v>25</v>
      </c>
      <c r="Q512" s="1">
        <v>329</v>
      </c>
      <c r="R512" s="1" t="s">
        <v>42</v>
      </c>
      <c r="S512" s="1" t="s">
        <v>26882</v>
      </c>
      <c r="T512" s="1">
        <f>Table5[[#This Row],[Unit_Price]]*Table5[[#This Row],[Quantity]]</f>
        <v>380</v>
      </c>
      <c r="U512" s="1">
        <f>(SUM(Table5[[#This Row],[Gross_Sales]],Table5[[#This Row],[Delivery_Fee]])-Table5[[#This Row],[Discount_Amount]])</f>
        <v>329</v>
      </c>
    </row>
    <row r="513" spans="1:21" ht="32.4" customHeight="1" x14ac:dyDescent="0.3">
      <c r="A513" s="1" t="s">
        <v>26883</v>
      </c>
      <c r="B513" s="1" t="s">
        <v>25861</v>
      </c>
      <c r="C513" s="1" t="s">
        <v>30483</v>
      </c>
      <c r="D513" s="1" t="s">
        <v>191</v>
      </c>
      <c r="E513" s="1" t="s">
        <v>30</v>
      </c>
      <c r="F513" s="1" t="s">
        <v>75</v>
      </c>
      <c r="G513" s="1" t="s">
        <v>76</v>
      </c>
      <c r="H513" s="1" t="s">
        <v>111</v>
      </c>
      <c r="I513" s="1" t="s">
        <v>112</v>
      </c>
      <c r="J513" s="1" t="s">
        <v>13</v>
      </c>
      <c r="K513" s="1" t="s">
        <v>25</v>
      </c>
      <c r="L513" s="1">
        <v>4</v>
      </c>
      <c r="M513" s="1">
        <v>280</v>
      </c>
      <c r="N513" s="1">
        <v>10</v>
      </c>
      <c r="O513" s="1">
        <v>112</v>
      </c>
      <c r="P513" s="1">
        <v>30</v>
      </c>
      <c r="Q513" s="1">
        <v>1038</v>
      </c>
      <c r="R513" s="1" t="s">
        <v>63</v>
      </c>
      <c r="S513" s="1" t="s">
        <v>26884</v>
      </c>
      <c r="T513" s="1">
        <f>Table5[[#This Row],[Unit_Price]]*Table5[[#This Row],[Quantity]]</f>
        <v>1120</v>
      </c>
      <c r="U513" s="1">
        <f>(SUM(Table5[[#This Row],[Gross_Sales]],Table5[[#This Row],[Delivery_Fee]])-Table5[[#This Row],[Discount_Amount]])</f>
        <v>1038</v>
      </c>
    </row>
    <row r="514" spans="1:21" ht="32.4" customHeight="1" x14ac:dyDescent="0.3">
      <c r="A514" s="1" t="s">
        <v>26885</v>
      </c>
      <c r="B514" s="1" t="s">
        <v>25861</v>
      </c>
      <c r="C514" s="1" t="s">
        <v>30483</v>
      </c>
      <c r="D514" s="1" t="s">
        <v>1576</v>
      </c>
      <c r="E514" s="1" t="s">
        <v>19</v>
      </c>
      <c r="F514" s="1" t="s">
        <v>98</v>
      </c>
      <c r="G514" s="1" t="s">
        <v>99</v>
      </c>
      <c r="H514" s="1" t="s">
        <v>48</v>
      </c>
      <c r="I514" s="1" t="s">
        <v>49</v>
      </c>
      <c r="J514" s="1" t="s">
        <v>13</v>
      </c>
      <c r="K514" s="1" t="s">
        <v>14</v>
      </c>
      <c r="L514" s="1">
        <v>4</v>
      </c>
      <c r="M514" s="1">
        <v>220</v>
      </c>
      <c r="N514" s="1">
        <v>10</v>
      </c>
      <c r="O514" s="1">
        <v>88</v>
      </c>
      <c r="P514" s="1">
        <v>25</v>
      </c>
      <c r="Q514" s="1">
        <v>817</v>
      </c>
      <c r="R514" s="1" t="s">
        <v>26</v>
      </c>
      <c r="S514" s="1" t="s">
        <v>26886</v>
      </c>
      <c r="T514" s="1">
        <f>Table5[[#This Row],[Unit_Price]]*Table5[[#This Row],[Quantity]]</f>
        <v>880</v>
      </c>
      <c r="U514" s="1">
        <f>(SUM(Table5[[#This Row],[Gross_Sales]],Table5[[#This Row],[Delivery_Fee]])-Table5[[#This Row],[Discount_Amount]])</f>
        <v>817</v>
      </c>
    </row>
    <row r="515" spans="1:21" ht="32.4" customHeight="1" x14ac:dyDescent="0.3">
      <c r="A515" s="1" t="s">
        <v>26887</v>
      </c>
      <c r="B515" s="1" t="s">
        <v>25861</v>
      </c>
      <c r="C515" s="1" t="s">
        <v>30483</v>
      </c>
      <c r="D515" s="1" t="s">
        <v>312</v>
      </c>
      <c r="E515" s="1" t="s">
        <v>67</v>
      </c>
      <c r="F515" s="1" t="s">
        <v>267</v>
      </c>
      <c r="G515" s="1" t="s">
        <v>268</v>
      </c>
      <c r="H515" s="1" t="s">
        <v>131</v>
      </c>
      <c r="I515" s="1" t="s">
        <v>132</v>
      </c>
      <c r="J515" s="1" t="s">
        <v>57</v>
      </c>
      <c r="K515" s="1" t="s">
        <v>25</v>
      </c>
      <c r="L515" s="1">
        <v>3</v>
      </c>
      <c r="M515" s="1">
        <v>220</v>
      </c>
      <c r="N515" s="1">
        <v>5</v>
      </c>
      <c r="O515" s="1">
        <v>33</v>
      </c>
      <c r="P515" s="1">
        <v>40</v>
      </c>
      <c r="Q515" s="1">
        <v>667</v>
      </c>
      <c r="R515" s="1" t="s">
        <v>42</v>
      </c>
      <c r="S515" s="1" t="s">
        <v>26888</v>
      </c>
      <c r="T515" s="1">
        <f>Table5[[#This Row],[Unit_Price]]*Table5[[#This Row],[Quantity]]</f>
        <v>660</v>
      </c>
      <c r="U515" s="1">
        <f>(SUM(Table5[[#This Row],[Gross_Sales]],Table5[[#This Row],[Delivery_Fee]])-Table5[[#This Row],[Discount_Amount]])</f>
        <v>667</v>
      </c>
    </row>
    <row r="516" spans="1:21" ht="32.4" customHeight="1" x14ac:dyDescent="0.3">
      <c r="A516" s="1" t="s">
        <v>26889</v>
      </c>
      <c r="B516" s="1" t="s">
        <v>25861</v>
      </c>
      <c r="C516" s="1" t="s">
        <v>30483</v>
      </c>
      <c r="D516" s="1" t="s">
        <v>673</v>
      </c>
      <c r="E516" s="1" t="s">
        <v>30</v>
      </c>
      <c r="F516" s="1" t="s">
        <v>136</v>
      </c>
      <c r="G516" s="1" t="s">
        <v>137</v>
      </c>
      <c r="H516" s="1" t="s">
        <v>131</v>
      </c>
      <c r="I516" s="1" t="s">
        <v>132</v>
      </c>
      <c r="J516" s="1" t="s">
        <v>57</v>
      </c>
      <c r="K516" s="1" t="s">
        <v>25</v>
      </c>
      <c r="L516" s="1">
        <v>2</v>
      </c>
      <c r="M516" s="1">
        <v>220</v>
      </c>
      <c r="N516" s="1">
        <v>20</v>
      </c>
      <c r="O516" s="1">
        <v>88</v>
      </c>
      <c r="P516" s="1">
        <v>30</v>
      </c>
      <c r="Q516" s="1">
        <v>382</v>
      </c>
      <c r="R516" s="1" t="s">
        <v>63</v>
      </c>
      <c r="S516" s="1" t="s">
        <v>26890</v>
      </c>
      <c r="T516" s="1">
        <f>Table5[[#This Row],[Unit_Price]]*Table5[[#This Row],[Quantity]]</f>
        <v>440</v>
      </c>
      <c r="U516" s="1">
        <f>(SUM(Table5[[#This Row],[Gross_Sales]],Table5[[#This Row],[Delivery_Fee]])-Table5[[#This Row],[Discount_Amount]])</f>
        <v>382</v>
      </c>
    </row>
    <row r="517" spans="1:21" ht="32.4" customHeight="1" x14ac:dyDescent="0.3">
      <c r="A517" s="1" t="s">
        <v>26891</v>
      </c>
      <c r="B517" s="1" t="s">
        <v>25861</v>
      </c>
      <c r="C517" s="1" t="s">
        <v>30483</v>
      </c>
      <c r="D517" s="1" t="s">
        <v>983</v>
      </c>
      <c r="E517" s="1" t="s">
        <v>67</v>
      </c>
      <c r="F517" s="1" t="s">
        <v>68</v>
      </c>
      <c r="G517" s="1" t="s">
        <v>69</v>
      </c>
      <c r="H517" s="1" t="s">
        <v>70</v>
      </c>
      <c r="I517" s="1" t="s">
        <v>71</v>
      </c>
      <c r="J517" s="1" t="s">
        <v>13</v>
      </c>
      <c r="K517" s="1" t="s">
        <v>14</v>
      </c>
      <c r="L517" s="1">
        <v>4</v>
      </c>
      <c r="M517" s="1">
        <v>130</v>
      </c>
      <c r="N517" s="1">
        <v>20</v>
      </c>
      <c r="O517" s="1">
        <v>104</v>
      </c>
      <c r="P517" s="1">
        <v>35</v>
      </c>
      <c r="Q517" s="1">
        <v>451</v>
      </c>
      <c r="R517" s="1" t="s">
        <v>36</v>
      </c>
      <c r="S517" s="1" t="s">
        <v>26892</v>
      </c>
      <c r="T517" s="1">
        <f>Table5[[#This Row],[Unit_Price]]*Table5[[#This Row],[Quantity]]</f>
        <v>520</v>
      </c>
      <c r="U517" s="1">
        <f>(SUM(Table5[[#This Row],[Gross_Sales]],Table5[[#This Row],[Delivery_Fee]])-Table5[[#This Row],[Discount_Amount]])</f>
        <v>451</v>
      </c>
    </row>
    <row r="518" spans="1:21" ht="32.4" customHeight="1" x14ac:dyDescent="0.3">
      <c r="A518" s="1" t="s">
        <v>26893</v>
      </c>
      <c r="B518" s="1" t="s">
        <v>25861</v>
      </c>
      <c r="C518" s="1" t="s">
        <v>30483</v>
      </c>
      <c r="D518" s="1" t="s">
        <v>1143</v>
      </c>
      <c r="E518" s="1" t="s">
        <v>19</v>
      </c>
      <c r="F518" s="1" t="s">
        <v>124</v>
      </c>
      <c r="G518" s="1" t="s">
        <v>125</v>
      </c>
      <c r="H518" s="1" t="s">
        <v>70</v>
      </c>
      <c r="I518" s="1" t="s">
        <v>71</v>
      </c>
      <c r="J518" s="1" t="s">
        <v>13</v>
      </c>
      <c r="K518" s="1" t="s">
        <v>14</v>
      </c>
      <c r="L518" s="1">
        <v>1</v>
      </c>
      <c r="M518" s="1">
        <v>130</v>
      </c>
      <c r="N518" s="1">
        <v>5</v>
      </c>
      <c r="O518" s="1">
        <v>6.5</v>
      </c>
      <c r="P518" s="1">
        <v>40</v>
      </c>
      <c r="Q518" s="1">
        <v>163.5</v>
      </c>
      <c r="R518" s="1" t="s">
        <v>42</v>
      </c>
      <c r="S518" s="1" t="s">
        <v>26894</v>
      </c>
      <c r="T518" s="1">
        <f>Table5[[#This Row],[Unit_Price]]*Table5[[#This Row],[Quantity]]</f>
        <v>130</v>
      </c>
      <c r="U518" s="1">
        <f>(SUM(Table5[[#This Row],[Gross_Sales]],Table5[[#This Row],[Delivery_Fee]])-Table5[[#This Row],[Discount_Amount]])</f>
        <v>163.5</v>
      </c>
    </row>
    <row r="519" spans="1:21" ht="32.4" customHeight="1" x14ac:dyDescent="0.3">
      <c r="A519" s="1" t="s">
        <v>26895</v>
      </c>
      <c r="B519" s="1" t="s">
        <v>25861</v>
      </c>
      <c r="C519" s="1" t="s">
        <v>30483</v>
      </c>
      <c r="D519" s="1" t="s">
        <v>477</v>
      </c>
      <c r="E519" s="1" t="s">
        <v>30</v>
      </c>
      <c r="F519" s="1" t="s">
        <v>339</v>
      </c>
      <c r="G519" s="1" t="s">
        <v>340</v>
      </c>
      <c r="H519" s="1" t="s">
        <v>84</v>
      </c>
      <c r="I519" s="1" t="s">
        <v>85</v>
      </c>
      <c r="J519" s="1" t="s">
        <v>86</v>
      </c>
      <c r="K519" s="1" t="s">
        <v>14</v>
      </c>
      <c r="L519" s="1">
        <v>4</v>
      </c>
      <c r="M519" s="1">
        <v>100</v>
      </c>
      <c r="N519" s="1">
        <v>10</v>
      </c>
      <c r="O519" s="1">
        <v>40</v>
      </c>
      <c r="P519" s="1">
        <v>40</v>
      </c>
      <c r="Q519" s="1">
        <v>400</v>
      </c>
      <c r="R519" s="1" t="s">
        <v>36</v>
      </c>
      <c r="S519" s="1" t="s">
        <v>26896</v>
      </c>
      <c r="T519" s="1">
        <f>Table5[[#This Row],[Unit_Price]]*Table5[[#This Row],[Quantity]]</f>
        <v>400</v>
      </c>
      <c r="U519" s="1">
        <f>(SUM(Table5[[#This Row],[Gross_Sales]],Table5[[#This Row],[Delivery_Fee]])-Table5[[#This Row],[Discount_Amount]])</f>
        <v>400</v>
      </c>
    </row>
    <row r="520" spans="1:21" ht="32.4" customHeight="1" x14ac:dyDescent="0.3">
      <c r="A520" s="1" t="s">
        <v>26897</v>
      </c>
      <c r="B520" s="1" t="s">
        <v>25861</v>
      </c>
      <c r="C520" s="1" t="s">
        <v>30483</v>
      </c>
      <c r="D520" s="1" t="s">
        <v>2468</v>
      </c>
      <c r="E520" s="1" t="s">
        <v>8</v>
      </c>
      <c r="F520" s="1" t="s">
        <v>9</v>
      </c>
      <c r="G520" s="1" t="s">
        <v>10</v>
      </c>
      <c r="H520" s="1" t="s">
        <v>61</v>
      </c>
      <c r="I520" s="1" t="s">
        <v>62</v>
      </c>
      <c r="J520" s="1" t="s">
        <v>24</v>
      </c>
      <c r="K520" s="1" t="s">
        <v>25</v>
      </c>
      <c r="L520" s="1">
        <v>1</v>
      </c>
      <c r="M520" s="1">
        <v>190</v>
      </c>
      <c r="N520" s="1">
        <v>20</v>
      </c>
      <c r="O520" s="1">
        <v>38</v>
      </c>
      <c r="P520" s="1">
        <v>35</v>
      </c>
      <c r="Q520" s="1">
        <v>187</v>
      </c>
      <c r="R520" s="1" t="s">
        <v>26</v>
      </c>
      <c r="S520" s="1" t="s">
        <v>26898</v>
      </c>
      <c r="T520" s="1">
        <f>Table5[[#This Row],[Unit_Price]]*Table5[[#This Row],[Quantity]]</f>
        <v>190</v>
      </c>
      <c r="U520" s="1">
        <f>(SUM(Table5[[#This Row],[Gross_Sales]],Table5[[#This Row],[Delivery_Fee]])-Table5[[#This Row],[Discount_Amount]])</f>
        <v>187</v>
      </c>
    </row>
    <row r="521" spans="1:21" ht="32.4" customHeight="1" x14ac:dyDescent="0.3">
      <c r="A521" s="1" t="s">
        <v>26899</v>
      </c>
      <c r="B521" s="1" t="s">
        <v>25861</v>
      </c>
      <c r="C521" s="1" t="s">
        <v>30483</v>
      </c>
      <c r="D521" s="1" t="s">
        <v>439</v>
      </c>
      <c r="E521" s="1" t="s">
        <v>19</v>
      </c>
      <c r="F521" s="1" t="s">
        <v>98</v>
      </c>
      <c r="G521" s="1" t="s">
        <v>99</v>
      </c>
      <c r="H521" s="1" t="s">
        <v>84</v>
      </c>
      <c r="I521" s="1" t="s">
        <v>85</v>
      </c>
      <c r="J521" s="1" t="s">
        <v>86</v>
      </c>
      <c r="K521" s="1" t="s">
        <v>14</v>
      </c>
      <c r="L521" s="1">
        <v>2</v>
      </c>
      <c r="M521" s="1">
        <v>100</v>
      </c>
      <c r="N521" s="1">
        <v>10</v>
      </c>
      <c r="O521" s="1">
        <v>20</v>
      </c>
      <c r="P521" s="1">
        <v>35</v>
      </c>
      <c r="Q521" s="1">
        <v>215</v>
      </c>
      <c r="R521" s="1" t="s">
        <v>42</v>
      </c>
      <c r="S521" s="1" t="s">
        <v>26900</v>
      </c>
      <c r="T521" s="1">
        <f>Table5[[#This Row],[Unit_Price]]*Table5[[#This Row],[Quantity]]</f>
        <v>200</v>
      </c>
      <c r="U521" s="1">
        <f>(SUM(Table5[[#This Row],[Gross_Sales]],Table5[[#This Row],[Delivery_Fee]])-Table5[[#This Row],[Discount_Amount]])</f>
        <v>215</v>
      </c>
    </row>
    <row r="522" spans="1:21" ht="32.4" customHeight="1" x14ac:dyDescent="0.3">
      <c r="A522" s="1" t="s">
        <v>26901</v>
      </c>
      <c r="B522" s="1" t="s">
        <v>25861</v>
      </c>
      <c r="C522" s="1" t="s">
        <v>30483</v>
      </c>
      <c r="D522" s="1" t="s">
        <v>215</v>
      </c>
      <c r="E522" s="1" t="s">
        <v>67</v>
      </c>
      <c r="F522" s="1" t="s">
        <v>267</v>
      </c>
      <c r="G522" s="1" t="s">
        <v>268</v>
      </c>
      <c r="H522" s="1" t="s">
        <v>143</v>
      </c>
      <c r="I522" s="1" t="s">
        <v>144</v>
      </c>
      <c r="J522" s="1" t="s">
        <v>24</v>
      </c>
      <c r="K522" s="1" t="s">
        <v>14</v>
      </c>
      <c r="L522" s="1">
        <v>3</v>
      </c>
      <c r="M522" s="1">
        <v>160</v>
      </c>
      <c r="N522" s="1">
        <v>15</v>
      </c>
      <c r="O522" s="1">
        <v>72</v>
      </c>
      <c r="P522" s="1">
        <v>30</v>
      </c>
      <c r="Q522" s="1">
        <v>438</v>
      </c>
      <c r="R522" s="1" t="s">
        <v>42</v>
      </c>
      <c r="S522" s="1" t="s">
        <v>26902</v>
      </c>
      <c r="T522" s="1">
        <f>Table5[[#This Row],[Unit_Price]]*Table5[[#This Row],[Quantity]]</f>
        <v>480</v>
      </c>
      <c r="U522" s="1">
        <f>(SUM(Table5[[#This Row],[Gross_Sales]],Table5[[#This Row],[Delivery_Fee]])-Table5[[#This Row],[Discount_Amount]])</f>
        <v>438</v>
      </c>
    </row>
    <row r="523" spans="1:21" ht="32.4" customHeight="1" x14ac:dyDescent="0.3">
      <c r="A523" s="1" t="s">
        <v>26903</v>
      </c>
      <c r="B523" s="1" t="s">
        <v>25861</v>
      </c>
      <c r="C523" s="1" t="s">
        <v>30483</v>
      </c>
      <c r="D523" s="1" t="s">
        <v>789</v>
      </c>
      <c r="E523" s="1" t="s">
        <v>19</v>
      </c>
      <c r="F523" s="1" t="s">
        <v>187</v>
      </c>
      <c r="G523" s="1" t="s">
        <v>188</v>
      </c>
      <c r="H523" s="1" t="s">
        <v>40</v>
      </c>
      <c r="I523" s="1" t="s">
        <v>41</v>
      </c>
      <c r="J523" s="1" t="s">
        <v>13</v>
      </c>
      <c r="K523" s="1" t="s">
        <v>25</v>
      </c>
      <c r="L523" s="1">
        <v>4</v>
      </c>
      <c r="M523" s="1">
        <v>170</v>
      </c>
      <c r="N523" s="1">
        <v>0</v>
      </c>
      <c r="O523" s="1">
        <v>0</v>
      </c>
      <c r="P523" s="1">
        <v>20</v>
      </c>
      <c r="Q523" s="1">
        <v>700</v>
      </c>
      <c r="R523" s="1" t="s">
        <v>26</v>
      </c>
      <c r="S523" s="1" t="s">
        <v>26904</v>
      </c>
      <c r="T523" s="1">
        <f>Table5[[#This Row],[Unit_Price]]*Table5[[#This Row],[Quantity]]</f>
        <v>680</v>
      </c>
      <c r="U523" s="1">
        <f>(SUM(Table5[[#This Row],[Gross_Sales]],Table5[[#This Row],[Delivery_Fee]])-Table5[[#This Row],[Discount_Amount]])</f>
        <v>700</v>
      </c>
    </row>
    <row r="524" spans="1:21" ht="32.4" customHeight="1" x14ac:dyDescent="0.3">
      <c r="A524" s="1" t="s">
        <v>26905</v>
      </c>
      <c r="B524" s="1" t="s">
        <v>25861</v>
      </c>
      <c r="C524" s="1" t="s">
        <v>30483</v>
      </c>
      <c r="D524" s="1" t="s">
        <v>898</v>
      </c>
      <c r="E524" s="1" t="s">
        <v>19</v>
      </c>
      <c r="F524" s="1" t="s">
        <v>141</v>
      </c>
      <c r="G524" s="1" t="s">
        <v>142</v>
      </c>
      <c r="H524" s="1" t="s">
        <v>48</v>
      </c>
      <c r="I524" s="1" t="s">
        <v>49</v>
      </c>
      <c r="J524" s="1" t="s">
        <v>13</v>
      </c>
      <c r="K524" s="1" t="s">
        <v>14</v>
      </c>
      <c r="L524" s="1">
        <v>3</v>
      </c>
      <c r="M524" s="1">
        <v>220</v>
      </c>
      <c r="N524" s="1">
        <v>5</v>
      </c>
      <c r="O524" s="1">
        <v>33</v>
      </c>
      <c r="P524" s="1">
        <v>40</v>
      </c>
      <c r="Q524" s="1">
        <v>667</v>
      </c>
      <c r="R524" s="1" t="s">
        <v>42</v>
      </c>
      <c r="S524" s="1" t="s">
        <v>26906</v>
      </c>
      <c r="T524" s="1">
        <f>Table5[[#This Row],[Unit_Price]]*Table5[[#This Row],[Quantity]]</f>
        <v>660</v>
      </c>
      <c r="U524" s="1">
        <f>(SUM(Table5[[#This Row],[Gross_Sales]],Table5[[#This Row],[Delivery_Fee]])-Table5[[#This Row],[Discount_Amount]])</f>
        <v>667</v>
      </c>
    </row>
    <row r="525" spans="1:21" ht="32.4" customHeight="1" x14ac:dyDescent="0.3">
      <c r="A525" s="1" t="s">
        <v>26907</v>
      </c>
      <c r="B525" s="1" t="s">
        <v>25861</v>
      </c>
      <c r="C525" s="1" t="s">
        <v>30483</v>
      </c>
      <c r="D525" s="1" t="s">
        <v>554</v>
      </c>
      <c r="E525" s="1" t="s">
        <v>19</v>
      </c>
      <c r="F525" s="1" t="s">
        <v>53</v>
      </c>
      <c r="G525" s="1" t="s">
        <v>54</v>
      </c>
      <c r="H525" s="1" t="s">
        <v>33</v>
      </c>
      <c r="I525" s="1" t="s">
        <v>34</v>
      </c>
      <c r="J525" s="1" t="s">
        <v>35</v>
      </c>
      <c r="K525" s="1" t="s">
        <v>25</v>
      </c>
      <c r="L525" s="1">
        <v>4</v>
      </c>
      <c r="M525" s="1">
        <v>240</v>
      </c>
      <c r="N525" s="1">
        <v>10</v>
      </c>
      <c r="O525" s="1">
        <v>96</v>
      </c>
      <c r="P525" s="1">
        <v>30</v>
      </c>
      <c r="Q525" s="1">
        <v>894</v>
      </c>
      <c r="R525" s="1" t="s">
        <v>63</v>
      </c>
      <c r="S525" s="1" t="s">
        <v>26908</v>
      </c>
      <c r="T525" s="1">
        <f>Table5[[#This Row],[Unit_Price]]*Table5[[#This Row],[Quantity]]</f>
        <v>960</v>
      </c>
      <c r="U525" s="1">
        <f>(SUM(Table5[[#This Row],[Gross_Sales]],Table5[[#This Row],[Delivery_Fee]])-Table5[[#This Row],[Discount_Amount]])</f>
        <v>894</v>
      </c>
    </row>
    <row r="526" spans="1:21" ht="32.4" customHeight="1" x14ac:dyDescent="0.3">
      <c r="A526" s="1" t="s">
        <v>26909</v>
      </c>
      <c r="B526" s="1" t="s">
        <v>25861</v>
      </c>
      <c r="C526" s="1" t="s">
        <v>30483</v>
      </c>
      <c r="D526" s="1" t="s">
        <v>212</v>
      </c>
      <c r="E526" s="1" t="s">
        <v>19</v>
      </c>
      <c r="F526" s="1" t="s">
        <v>93</v>
      </c>
      <c r="G526" s="1" t="s">
        <v>94</v>
      </c>
      <c r="H526" s="1" t="s">
        <v>33</v>
      </c>
      <c r="I526" s="1" t="s">
        <v>34</v>
      </c>
      <c r="J526" s="1" t="s">
        <v>35</v>
      </c>
      <c r="K526" s="1" t="s">
        <v>25</v>
      </c>
      <c r="L526" s="1">
        <v>1</v>
      </c>
      <c r="M526" s="1">
        <v>240</v>
      </c>
      <c r="N526" s="1">
        <v>0</v>
      </c>
      <c r="O526" s="1">
        <v>0</v>
      </c>
      <c r="P526" s="1">
        <v>35</v>
      </c>
      <c r="Q526" s="1">
        <v>275</v>
      </c>
      <c r="R526" s="1" t="s">
        <v>26</v>
      </c>
      <c r="S526" s="1" t="s">
        <v>26910</v>
      </c>
      <c r="T526" s="1">
        <f>Table5[[#This Row],[Unit_Price]]*Table5[[#This Row],[Quantity]]</f>
        <v>240</v>
      </c>
      <c r="U526" s="1">
        <f>(SUM(Table5[[#This Row],[Gross_Sales]],Table5[[#This Row],[Delivery_Fee]])-Table5[[#This Row],[Discount_Amount]])</f>
        <v>275</v>
      </c>
    </row>
    <row r="527" spans="1:21" ht="32.4" customHeight="1" x14ac:dyDescent="0.3">
      <c r="A527" s="1" t="s">
        <v>26911</v>
      </c>
      <c r="B527" s="1" t="s">
        <v>25861</v>
      </c>
      <c r="C527" s="1" t="s">
        <v>30483</v>
      </c>
      <c r="D527" s="1" t="s">
        <v>459</v>
      </c>
      <c r="E527" s="1" t="s">
        <v>67</v>
      </c>
      <c r="F527" s="1" t="s">
        <v>174</v>
      </c>
      <c r="G527" s="1" t="s">
        <v>175</v>
      </c>
      <c r="H527" s="1" t="s">
        <v>70</v>
      </c>
      <c r="I527" s="1" t="s">
        <v>71</v>
      </c>
      <c r="J527" s="1" t="s">
        <v>13</v>
      </c>
      <c r="K527" s="1" t="s">
        <v>14</v>
      </c>
      <c r="L527" s="1">
        <v>4</v>
      </c>
      <c r="M527" s="1">
        <v>130</v>
      </c>
      <c r="N527" s="1">
        <v>5</v>
      </c>
      <c r="O527" s="1">
        <v>26</v>
      </c>
      <c r="P527" s="1">
        <v>40</v>
      </c>
      <c r="Q527" s="1">
        <v>534</v>
      </c>
      <c r="R527" s="1" t="s">
        <v>15</v>
      </c>
      <c r="S527" s="1" t="s">
        <v>26912</v>
      </c>
      <c r="T527" s="1">
        <f>Table5[[#This Row],[Unit_Price]]*Table5[[#This Row],[Quantity]]</f>
        <v>520</v>
      </c>
      <c r="U527" s="1">
        <f>(SUM(Table5[[#This Row],[Gross_Sales]],Table5[[#This Row],[Delivery_Fee]])-Table5[[#This Row],[Discount_Amount]])</f>
        <v>534</v>
      </c>
    </row>
    <row r="528" spans="1:21" ht="32.4" customHeight="1" x14ac:dyDescent="0.3">
      <c r="A528" s="1" t="s">
        <v>26913</v>
      </c>
      <c r="B528" s="1" t="s">
        <v>25861</v>
      </c>
      <c r="C528" s="1" t="s">
        <v>30483</v>
      </c>
      <c r="D528" s="1" t="s">
        <v>298</v>
      </c>
      <c r="E528" s="1" t="s">
        <v>19</v>
      </c>
      <c r="F528" s="1" t="s">
        <v>98</v>
      </c>
      <c r="G528" s="1" t="s">
        <v>99</v>
      </c>
      <c r="H528" s="1" t="s">
        <v>33</v>
      </c>
      <c r="I528" s="1" t="s">
        <v>34</v>
      </c>
      <c r="J528" s="1" t="s">
        <v>35</v>
      </c>
      <c r="K528" s="1" t="s">
        <v>25</v>
      </c>
      <c r="L528" s="1">
        <v>3</v>
      </c>
      <c r="M528" s="1">
        <v>240</v>
      </c>
      <c r="N528" s="1">
        <v>20</v>
      </c>
      <c r="O528" s="1">
        <v>144</v>
      </c>
      <c r="P528" s="1">
        <v>40</v>
      </c>
      <c r="Q528" s="1">
        <v>616</v>
      </c>
      <c r="R528" s="1" t="s">
        <v>63</v>
      </c>
      <c r="S528" s="1" t="s">
        <v>26914</v>
      </c>
      <c r="T528" s="1">
        <f>Table5[[#This Row],[Unit_Price]]*Table5[[#This Row],[Quantity]]</f>
        <v>720</v>
      </c>
      <c r="U528" s="1">
        <f>(SUM(Table5[[#This Row],[Gross_Sales]],Table5[[#This Row],[Delivery_Fee]])-Table5[[#This Row],[Discount_Amount]])</f>
        <v>616</v>
      </c>
    </row>
    <row r="529" spans="1:21" ht="32.4" customHeight="1" x14ac:dyDescent="0.3">
      <c r="A529" s="1" t="s">
        <v>26915</v>
      </c>
      <c r="B529" s="1" t="s">
        <v>25861</v>
      </c>
      <c r="C529" s="1" t="s">
        <v>30483</v>
      </c>
      <c r="D529" s="1" t="s">
        <v>324</v>
      </c>
      <c r="E529" s="1" t="s">
        <v>30</v>
      </c>
      <c r="F529" s="1" t="s">
        <v>339</v>
      </c>
      <c r="G529" s="1" t="s">
        <v>340</v>
      </c>
      <c r="H529" s="1" t="s">
        <v>22</v>
      </c>
      <c r="I529" s="1" t="s">
        <v>23</v>
      </c>
      <c r="J529" s="1" t="s">
        <v>24</v>
      </c>
      <c r="K529" s="1" t="s">
        <v>25</v>
      </c>
      <c r="L529" s="1">
        <v>1</v>
      </c>
      <c r="M529" s="1">
        <v>180</v>
      </c>
      <c r="N529" s="1">
        <v>5</v>
      </c>
      <c r="O529" s="1">
        <v>9</v>
      </c>
      <c r="P529" s="1">
        <v>40</v>
      </c>
      <c r="Q529" s="1">
        <v>211</v>
      </c>
      <c r="R529" s="1" t="s">
        <v>63</v>
      </c>
      <c r="S529" s="1" t="s">
        <v>26916</v>
      </c>
      <c r="T529" s="1">
        <f>Table5[[#This Row],[Unit_Price]]*Table5[[#This Row],[Quantity]]</f>
        <v>180</v>
      </c>
      <c r="U529" s="1">
        <f>(SUM(Table5[[#This Row],[Gross_Sales]],Table5[[#This Row],[Delivery_Fee]])-Table5[[#This Row],[Discount_Amount]])</f>
        <v>211</v>
      </c>
    </row>
    <row r="530" spans="1:21" ht="32.4" customHeight="1" x14ac:dyDescent="0.3">
      <c r="A530" s="1" t="s">
        <v>26917</v>
      </c>
      <c r="B530" s="1" t="s">
        <v>25861</v>
      </c>
      <c r="C530" s="1" t="s">
        <v>30483</v>
      </c>
      <c r="D530" s="1" t="s">
        <v>194</v>
      </c>
      <c r="E530" s="1" t="s">
        <v>19</v>
      </c>
      <c r="F530" s="1" t="s">
        <v>124</v>
      </c>
      <c r="G530" s="1" t="s">
        <v>125</v>
      </c>
      <c r="H530" s="1" t="s">
        <v>70</v>
      </c>
      <c r="I530" s="1" t="s">
        <v>71</v>
      </c>
      <c r="J530" s="1" t="s">
        <v>13</v>
      </c>
      <c r="K530" s="1" t="s">
        <v>14</v>
      </c>
      <c r="L530" s="1">
        <v>3</v>
      </c>
      <c r="M530" s="1">
        <v>130</v>
      </c>
      <c r="N530" s="1">
        <v>5</v>
      </c>
      <c r="O530" s="1">
        <v>19.5</v>
      </c>
      <c r="P530" s="1">
        <v>25</v>
      </c>
      <c r="Q530" s="1">
        <v>395.5</v>
      </c>
      <c r="R530" s="1" t="s">
        <v>36</v>
      </c>
      <c r="S530" s="1" t="s">
        <v>26918</v>
      </c>
      <c r="T530" s="1">
        <f>Table5[[#This Row],[Unit_Price]]*Table5[[#This Row],[Quantity]]</f>
        <v>390</v>
      </c>
      <c r="U530" s="1">
        <f>(SUM(Table5[[#This Row],[Gross_Sales]],Table5[[#This Row],[Delivery_Fee]])-Table5[[#This Row],[Discount_Amount]])</f>
        <v>395.5</v>
      </c>
    </row>
    <row r="531" spans="1:21" ht="32.4" customHeight="1" x14ac:dyDescent="0.3">
      <c r="A531" s="1" t="s">
        <v>26919</v>
      </c>
      <c r="B531" s="1" t="s">
        <v>25861</v>
      </c>
      <c r="C531" s="1" t="s">
        <v>30483</v>
      </c>
      <c r="D531" s="1" t="s">
        <v>382</v>
      </c>
      <c r="E531" s="1" t="s">
        <v>30</v>
      </c>
      <c r="F531" s="1" t="s">
        <v>136</v>
      </c>
      <c r="G531" s="1" t="s">
        <v>137</v>
      </c>
      <c r="H531" s="1" t="s">
        <v>84</v>
      </c>
      <c r="I531" s="1" t="s">
        <v>85</v>
      </c>
      <c r="J531" s="1" t="s">
        <v>86</v>
      </c>
      <c r="K531" s="1" t="s">
        <v>14</v>
      </c>
      <c r="L531" s="1">
        <v>4</v>
      </c>
      <c r="M531" s="1">
        <v>100</v>
      </c>
      <c r="N531" s="1">
        <v>10</v>
      </c>
      <c r="O531" s="1">
        <v>40</v>
      </c>
      <c r="P531" s="1">
        <v>25</v>
      </c>
      <c r="Q531" s="1">
        <v>385</v>
      </c>
      <c r="R531" s="1" t="s">
        <v>42</v>
      </c>
      <c r="S531" s="1" t="s">
        <v>26920</v>
      </c>
      <c r="T531" s="1">
        <f>Table5[[#This Row],[Unit_Price]]*Table5[[#This Row],[Quantity]]</f>
        <v>400</v>
      </c>
      <c r="U531" s="1">
        <f>(SUM(Table5[[#This Row],[Gross_Sales]],Table5[[#This Row],[Delivery_Fee]])-Table5[[#This Row],[Discount_Amount]])</f>
        <v>385</v>
      </c>
    </row>
    <row r="532" spans="1:21" ht="32.4" customHeight="1" x14ac:dyDescent="0.3">
      <c r="A532" s="1" t="s">
        <v>26921</v>
      </c>
      <c r="B532" s="1" t="s">
        <v>25861</v>
      </c>
      <c r="C532" s="1" t="s">
        <v>30483</v>
      </c>
      <c r="D532" s="1" t="s">
        <v>257</v>
      </c>
      <c r="E532" s="1" t="s">
        <v>19</v>
      </c>
      <c r="F532" s="1" t="s">
        <v>124</v>
      </c>
      <c r="G532" s="1" t="s">
        <v>125</v>
      </c>
      <c r="H532" s="1" t="s">
        <v>11</v>
      </c>
      <c r="I532" s="1" t="s">
        <v>12</v>
      </c>
      <c r="J532" s="1" t="s">
        <v>13</v>
      </c>
      <c r="K532" s="1" t="s">
        <v>14</v>
      </c>
      <c r="L532" s="1">
        <v>3</v>
      </c>
      <c r="M532" s="1">
        <v>140</v>
      </c>
      <c r="N532" s="1">
        <v>15</v>
      </c>
      <c r="O532" s="1">
        <v>63</v>
      </c>
      <c r="P532" s="1">
        <v>30</v>
      </c>
      <c r="Q532" s="1">
        <v>387</v>
      </c>
      <c r="R532" s="1" t="s">
        <v>42</v>
      </c>
      <c r="S532" s="1" t="s">
        <v>26922</v>
      </c>
      <c r="T532" s="1">
        <f>Table5[[#This Row],[Unit_Price]]*Table5[[#This Row],[Quantity]]</f>
        <v>420</v>
      </c>
      <c r="U532" s="1">
        <f>(SUM(Table5[[#This Row],[Gross_Sales]],Table5[[#This Row],[Delivery_Fee]])-Table5[[#This Row],[Discount_Amount]])</f>
        <v>387</v>
      </c>
    </row>
    <row r="533" spans="1:21" ht="32.4" customHeight="1" x14ac:dyDescent="0.3">
      <c r="A533" s="1" t="s">
        <v>26923</v>
      </c>
      <c r="B533" s="1" t="s">
        <v>25861</v>
      </c>
      <c r="C533" s="1" t="s">
        <v>30483</v>
      </c>
      <c r="D533" s="1" t="s">
        <v>594</v>
      </c>
      <c r="E533" s="1" t="s">
        <v>8</v>
      </c>
      <c r="F533" s="1" t="s">
        <v>9</v>
      </c>
      <c r="G533" s="1" t="s">
        <v>10</v>
      </c>
      <c r="H533" s="1" t="s">
        <v>84</v>
      </c>
      <c r="I533" s="1" t="s">
        <v>85</v>
      </c>
      <c r="J533" s="1" t="s">
        <v>86</v>
      </c>
      <c r="K533" s="1" t="s">
        <v>14</v>
      </c>
      <c r="L533" s="1">
        <v>3</v>
      </c>
      <c r="M533" s="1">
        <v>100</v>
      </c>
      <c r="N533" s="1">
        <v>20</v>
      </c>
      <c r="O533" s="1">
        <v>60</v>
      </c>
      <c r="P533" s="1">
        <v>30</v>
      </c>
      <c r="Q533" s="1">
        <v>270</v>
      </c>
      <c r="R533" s="1" t="s">
        <v>15</v>
      </c>
      <c r="S533" s="1" t="s">
        <v>26924</v>
      </c>
      <c r="T533" s="1">
        <f>Table5[[#This Row],[Unit_Price]]*Table5[[#This Row],[Quantity]]</f>
        <v>300</v>
      </c>
      <c r="U533" s="1">
        <f>(SUM(Table5[[#This Row],[Gross_Sales]],Table5[[#This Row],[Delivery_Fee]])-Table5[[#This Row],[Discount_Amount]])</f>
        <v>270</v>
      </c>
    </row>
    <row r="534" spans="1:21" ht="32.4" customHeight="1" x14ac:dyDescent="0.3">
      <c r="A534" s="1" t="s">
        <v>26925</v>
      </c>
      <c r="B534" s="1" t="s">
        <v>25861</v>
      </c>
      <c r="C534" s="1" t="s">
        <v>30483</v>
      </c>
      <c r="D534" s="1" t="s">
        <v>1050</v>
      </c>
      <c r="E534" s="1" t="s">
        <v>67</v>
      </c>
      <c r="F534" s="1" t="s">
        <v>68</v>
      </c>
      <c r="G534" s="1" t="s">
        <v>69</v>
      </c>
      <c r="H534" s="1" t="s">
        <v>111</v>
      </c>
      <c r="I534" s="1" t="s">
        <v>112</v>
      </c>
      <c r="J534" s="1" t="s">
        <v>13</v>
      </c>
      <c r="K534" s="1" t="s">
        <v>25</v>
      </c>
      <c r="L534" s="1">
        <v>1</v>
      </c>
      <c r="M534" s="1">
        <v>280</v>
      </c>
      <c r="N534" s="1">
        <v>10</v>
      </c>
      <c r="O534" s="1">
        <v>28</v>
      </c>
      <c r="P534" s="1">
        <v>25</v>
      </c>
      <c r="Q534" s="1">
        <v>277</v>
      </c>
      <c r="R534" s="1" t="s">
        <v>26</v>
      </c>
      <c r="S534" s="1" t="s">
        <v>26926</v>
      </c>
      <c r="T534" s="1">
        <f>Table5[[#This Row],[Unit_Price]]*Table5[[#This Row],[Quantity]]</f>
        <v>280</v>
      </c>
      <c r="U534" s="1">
        <f>(SUM(Table5[[#This Row],[Gross_Sales]],Table5[[#This Row],[Delivery_Fee]])-Table5[[#This Row],[Discount_Amount]])</f>
        <v>277</v>
      </c>
    </row>
    <row r="535" spans="1:21" ht="32.4" customHeight="1" x14ac:dyDescent="0.3">
      <c r="A535" s="1" t="s">
        <v>26927</v>
      </c>
      <c r="B535" s="1" t="s">
        <v>25861</v>
      </c>
      <c r="C535" s="1" t="s">
        <v>30483</v>
      </c>
      <c r="D535" s="1" t="s">
        <v>573</v>
      </c>
      <c r="E535" s="1" t="s">
        <v>67</v>
      </c>
      <c r="F535" s="1" t="s">
        <v>187</v>
      </c>
      <c r="G535" s="1" t="s">
        <v>188</v>
      </c>
      <c r="H535" s="1" t="s">
        <v>116</v>
      </c>
      <c r="I535" s="1" t="s">
        <v>117</v>
      </c>
      <c r="J535" s="1" t="s">
        <v>35</v>
      </c>
      <c r="K535" s="1" t="s">
        <v>14</v>
      </c>
      <c r="L535" s="1">
        <v>1</v>
      </c>
      <c r="M535" s="1">
        <v>210</v>
      </c>
      <c r="N535" s="1">
        <v>0</v>
      </c>
      <c r="O535" s="1">
        <v>0</v>
      </c>
      <c r="P535" s="1">
        <v>30</v>
      </c>
      <c r="Q535" s="1">
        <v>240</v>
      </c>
      <c r="R535" s="1" t="s">
        <v>15</v>
      </c>
      <c r="S535" s="1" t="s">
        <v>26928</v>
      </c>
      <c r="T535" s="1">
        <f>Table5[[#This Row],[Unit_Price]]*Table5[[#This Row],[Quantity]]</f>
        <v>210</v>
      </c>
      <c r="U535" s="1">
        <f>(SUM(Table5[[#This Row],[Gross_Sales]],Table5[[#This Row],[Delivery_Fee]])-Table5[[#This Row],[Discount_Amount]])</f>
        <v>240</v>
      </c>
    </row>
    <row r="536" spans="1:21" ht="32.4" customHeight="1" x14ac:dyDescent="0.3">
      <c r="A536" s="1" t="s">
        <v>26929</v>
      </c>
      <c r="B536" s="1" t="s">
        <v>25861</v>
      </c>
      <c r="C536" s="1" t="s">
        <v>30483</v>
      </c>
      <c r="D536" s="1" t="s">
        <v>398</v>
      </c>
      <c r="E536" s="1" t="s">
        <v>30</v>
      </c>
      <c r="F536" s="1" t="s">
        <v>31</v>
      </c>
      <c r="G536" s="1" t="s">
        <v>32</v>
      </c>
      <c r="H536" s="1" t="s">
        <v>77</v>
      </c>
      <c r="I536" s="1" t="s">
        <v>78</v>
      </c>
      <c r="J536" s="1" t="s">
        <v>24</v>
      </c>
      <c r="K536" s="1" t="s">
        <v>14</v>
      </c>
      <c r="L536" s="1">
        <v>3</v>
      </c>
      <c r="M536" s="1">
        <v>150</v>
      </c>
      <c r="N536" s="1">
        <v>0</v>
      </c>
      <c r="O536" s="1">
        <v>0</v>
      </c>
      <c r="P536" s="1">
        <v>25</v>
      </c>
      <c r="Q536" s="1">
        <v>475</v>
      </c>
      <c r="R536" s="1" t="s">
        <v>36</v>
      </c>
      <c r="S536" s="1" t="s">
        <v>26930</v>
      </c>
      <c r="T536" s="1">
        <f>Table5[[#This Row],[Unit_Price]]*Table5[[#This Row],[Quantity]]</f>
        <v>450</v>
      </c>
      <c r="U536" s="1">
        <f>(SUM(Table5[[#This Row],[Gross_Sales]],Table5[[#This Row],[Delivery_Fee]])-Table5[[#This Row],[Discount_Amount]])</f>
        <v>475</v>
      </c>
    </row>
    <row r="537" spans="1:21" ht="32.4" customHeight="1" x14ac:dyDescent="0.3">
      <c r="A537" s="1" t="s">
        <v>26931</v>
      </c>
      <c r="B537" s="1" t="s">
        <v>25861</v>
      </c>
      <c r="C537" s="1" t="s">
        <v>30483</v>
      </c>
      <c r="D537" s="1" t="s">
        <v>474</v>
      </c>
      <c r="E537" s="1" t="s">
        <v>8</v>
      </c>
      <c r="F537" s="1" t="s">
        <v>9</v>
      </c>
      <c r="G537" s="1" t="s">
        <v>10</v>
      </c>
      <c r="H537" s="1" t="s">
        <v>77</v>
      </c>
      <c r="I537" s="1" t="s">
        <v>78</v>
      </c>
      <c r="J537" s="1" t="s">
        <v>24</v>
      </c>
      <c r="K537" s="1" t="s">
        <v>14</v>
      </c>
      <c r="L537" s="1">
        <v>2</v>
      </c>
      <c r="M537" s="1">
        <v>150</v>
      </c>
      <c r="N537" s="1">
        <v>0</v>
      </c>
      <c r="O537" s="1">
        <v>0</v>
      </c>
      <c r="P537" s="1">
        <v>30</v>
      </c>
      <c r="Q537" s="1">
        <v>330</v>
      </c>
      <c r="R537" s="1" t="s">
        <v>42</v>
      </c>
      <c r="S537" s="1" t="s">
        <v>26932</v>
      </c>
      <c r="T537" s="1">
        <f>Table5[[#This Row],[Unit_Price]]*Table5[[#This Row],[Quantity]]</f>
        <v>300</v>
      </c>
      <c r="U537" s="1">
        <f>(SUM(Table5[[#This Row],[Gross_Sales]],Table5[[#This Row],[Delivery_Fee]])-Table5[[#This Row],[Discount_Amount]])</f>
        <v>330</v>
      </c>
    </row>
    <row r="538" spans="1:21" ht="32.4" customHeight="1" x14ac:dyDescent="0.3">
      <c r="A538" s="1" t="s">
        <v>26933</v>
      </c>
      <c r="B538" s="1" t="s">
        <v>25861</v>
      </c>
      <c r="C538" s="1" t="s">
        <v>30483</v>
      </c>
      <c r="D538" s="1" t="s">
        <v>663</v>
      </c>
      <c r="E538" s="1" t="s">
        <v>30</v>
      </c>
      <c r="F538" s="1" t="s">
        <v>339</v>
      </c>
      <c r="G538" s="1" t="s">
        <v>340</v>
      </c>
      <c r="H538" s="1" t="s">
        <v>131</v>
      </c>
      <c r="I538" s="1" t="s">
        <v>132</v>
      </c>
      <c r="J538" s="1" t="s">
        <v>57</v>
      </c>
      <c r="K538" s="1" t="s">
        <v>25</v>
      </c>
      <c r="L538" s="1">
        <v>1</v>
      </c>
      <c r="M538" s="1">
        <v>220</v>
      </c>
      <c r="N538" s="1">
        <v>20</v>
      </c>
      <c r="O538" s="1">
        <v>44</v>
      </c>
      <c r="P538" s="1">
        <v>30</v>
      </c>
      <c r="Q538" s="1">
        <v>206</v>
      </c>
      <c r="R538" s="1" t="s">
        <v>26</v>
      </c>
      <c r="S538" s="1" t="s">
        <v>26934</v>
      </c>
      <c r="T538" s="1">
        <f>Table5[[#This Row],[Unit_Price]]*Table5[[#This Row],[Quantity]]</f>
        <v>220</v>
      </c>
      <c r="U538" s="1">
        <f>(SUM(Table5[[#This Row],[Gross_Sales]],Table5[[#This Row],[Delivery_Fee]])-Table5[[#This Row],[Discount_Amount]])</f>
        <v>206</v>
      </c>
    </row>
    <row r="539" spans="1:21" ht="32.4" customHeight="1" x14ac:dyDescent="0.3">
      <c r="A539" s="1" t="s">
        <v>26935</v>
      </c>
      <c r="B539" s="1" t="s">
        <v>25861</v>
      </c>
      <c r="C539" s="1" t="s">
        <v>30483</v>
      </c>
      <c r="D539" s="1" t="s">
        <v>2266</v>
      </c>
      <c r="E539" s="1" t="s">
        <v>19</v>
      </c>
      <c r="F539" s="1" t="s">
        <v>20</v>
      </c>
      <c r="G539" s="1" t="s">
        <v>21</v>
      </c>
      <c r="H539" s="1" t="s">
        <v>70</v>
      </c>
      <c r="I539" s="1" t="s">
        <v>71</v>
      </c>
      <c r="J539" s="1" t="s">
        <v>13</v>
      </c>
      <c r="K539" s="1" t="s">
        <v>14</v>
      </c>
      <c r="L539" s="1">
        <v>3</v>
      </c>
      <c r="M539" s="1">
        <v>130</v>
      </c>
      <c r="N539" s="1">
        <v>0</v>
      </c>
      <c r="O539" s="1">
        <v>0</v>
      </c>
      <c r="P539" s="1">
        <v>20</v>
      </c>
      <c r="Q539" s="1">
        <v>410</v>
      </c>
      <c r="R539" s="1" t="s">
        <v>42</v>
      </c>
      <c r="S539" s="1" t="s">
        <v>26936</v>
      </c>
      <c r="T539" s="1">
        <f>Table5[[#This Row],[Unit_Price]]*Table5[[#This Row],[Quantity]]</f>
        <v>390</v>
      </c>
      <c r="U539" s="1">
        <f>(SUM(Table5[[#This Row],[Gross_Sales]],Table5[[#This Row],[Delivery_Fee]])-Table5[[#This Row],[Discount_Amount]])</f>
        <v>410</v>
      </c>
    </row>
    <row r="540" spans="1:21" ht="32.4" customHeight="1" x14ac:dyDescent="0.3">
      <c r="A540" s="1" t="s">
        <v>26937</v>
      </c>
      <c r="B540" s="1" t="s">
        <v>25861</v>
      </c>
      <c r="C540" s="1" t="s">
        <v>30483</v>
      </c>
      <c r="D540" s="1" t="s">
        <v>227</v>
      </c>
      <c r="E540" s="1" t="s">
        <v>67</v>
      </c>
      <c r="F540" s="1" t="s">
        <v>267</v>
      </c>
      <c r="G540" s="1" t="s">
        <v>268</v>
      </c>
      <c r="H540" s="1" t="s">
        <v>77</v>
      </c>
      <c r="I540" s="1" t="s">
        <v>78</v>
      </c>
      <c r="J540" s="1" t="s">
        <v>24</v>
      </c>
      <c r="K540" s="1" t="s">
        <v>14</v>
      </c>
      <c r="L540" s="1">
        <v>2</v>
      </c>
      <c r="M540" s="1">
        <v>150</v>
      </c>
      <c r="N540" s="1">
        <v>5</v>
      </c>
      <c r="O540" s="1">
        <v>15</v>
      </c>
      <c r="P540" s="1">
        <v>40</v>
      </c>
      <c r="Q540" s="1">
        <v>325</v>
      </c>
      <c r="R540" s="1" t="s">
        <v>36</v>
      </c>
      <c r="S540" s="1" t="s">
        <v>26938</v>
      </c>
      <c r="T540" s="1">
        <f>Table5[[#This Row],[Unit_Price]]*Table5[[#This Row],[Quantity]]</f>
        <v>300</v>
      </c>
      <c r="U540" s="1">
        <f>(SUM(Table5[[#This Row],[Gross_Sales]],Table5[[#This Row],[Delivery_Fee]])-Table5[[#This Row],[Discount_Amount]])</f>
        <v>325</v>
      </c>
    </row>
    <row r="541" spans="1:21" ht="32.4" customHeight="1" x14ac:dyDescent="0.3">
      <c r="A541" s="1" t="s">
        <v>26939</v>
      </c>
      <c r="B541" s="1" t="s">
        <v>25861</v>
      </c>
      <c r="C541" s="1" t="s">
        <v>30483</v>
      </c>
      <c r="D541" s="1" t="s">
        <v>620</v>
      </c>
      <c r="E541" s="1" t="s">
        <v>30</v>
      </c>
      <c r="F541" s="1" t="s">
        <v>31</v>
      </c>
      <c r="G541" s="1" t="s">
        <v>32</v>
      </c>
      <c r="H541" s="1" t="s">
        <v>116</v>
      </c>
      <c r="I541" s="1" t="s">
        <v>117</v>
      </c>
      <c r="J541" s="1" t="s">
        <v>35</v>
      </c>
      <c r="K541" s="1" t="s">
        <v>14</v>
      </c>
      <c r="L541" s="1">
        <v>4</v>
      </c>
      <c r="M541" s="1">
        <v>210</v>
      </c>
      <c r="N541" s="1">
        <v>0</v>
      </c>
      <c r="O541" s="1">
        <v>0</v>
      </c>
      <c r="P541" s="1">
        <v>35</v>
      </c>
      <c r="Q541" s="1">
        <v>875</v>
      </c>
      <c r="R541" s="1" t="s">
        <v>63</v>
      </c>
      <c r="S541" s="1" t="s">
        <v>26940</v>
      </c>
      <c r="T541" s="1">
        <f>Table5[[#This Row],[Unit_Price]]*Table5[[#This Row],[Quantity]]</f>
        <v>840</v>
      </c>
      <c r="U541" s="1">
        <f>(SUM(Table5[[#This Row],[Gross_Sales]],Table5[[#This Row],[Delivery_Fee]])-Table5[[#This Row],[Discount_Amount]])</f>
        <v>875</v>
      </c>
    </row>
    <row r="542" spans="1:21" ht="32.4" customHeight="1" x14ac:dyDescent="0.3">
      <c r="A542" s="1" t="s">
        <v>26941</v>
      </c>
      <c r="B542" s="1" t="s">
        <v>25861</v>
      </c>
      <c r="C542" s="1" t="s">
        <v>30483</v>
      </c>
      <c r="D542" s="1" t="s">
        <v>1094</v>
      </c>
      <c r="E542" s="1" t="s">
        <v>67</v>
      </c>
      <c r="F542" s="1" t="s">
        <v>187</v>
      </c>
      <c r="G542" s="1" t="s">
        <v>188</v>
      </c>
      <c r="H542" s="1" t="s">
        <v>55</v>
      </c>
      <c r="I542" s="1" t="s">
        <v>56</v>
      </c>
      <c r="J542" s="1" t="s">
        <v>57</v>
      </c>
      <c r="K542" s="1" t="s">
        <v>14</v>
      </c>
      <c r="L542" s="1">
        <v>2</v>
      </c>
      <c r="M542" s="1">
        <v>180</v>
      </c>
      <c r="N542" s="1">
        <v>10</v>
      </c>
      <c r="O542" s="1">
        <v>36</v>
      </c>
      <c r="P542" s="1">
        <v>35</v>
      </c>
      <c r="Q542" s="1">
        <v>359</v>
      </c>
      <c r="R542" s="1" t="s">
        <v>42</v>
      </c>
      <c r="S542" s="1" t="s">
        <v>26942</v>
      </c>
      <c r="T542" s="1">
        <f>Table5[[#This Row],[Unit_Price]]*Table5[[#This Row],[Quantity]]</f>
        <v>360</v>
      </c>
      <c r="U542" s="1">
        <f>(SUM(Table5[[#This Row],[Gross_Sales]],Table5[[#This Row],[Delivery_Fee]])-Table5[[#This Row],[Discount_Amount]])</f>
        <v>359</v>
      </c>
    </row>
    <row r="543" spans="1:21" ht="32.4" customHeight="1" x14ac:dyDescent="0.3">
      <c r="A543" s="1" t="s">
        <v>26943</v>
      </c>
      <c r="B543" s="1" t="s">
        <v>25861</v>
      </c>
      <c r="C543" s="1" t="s">
        <v>30483</v>
      </c>
      <c r="D543" s="1" t="s">
        <v>442</v>
      </c>
      <c r="E543" s="1" t="s">
        <v>30</v>
      </c>
      <c r="F543" s="1" t="s">
        <v>339</v>
      </c>
      <c r="G543" s="1" t="s">
        <v>340</v>
      </c>
      <c r="H543" s="1" t="s">
        <v>288</v>
      </c>
      <c r="I543" s="1" t="s">
        <v>289</v>
      </c>
      <c r="J543" s="1" t="s">
        <v>86</v>
      </c>
      <c r="K543" s="1" t="s">
        <v>14</v>
      </c>
      <c r="L543" s="1">
        <v>2</v>
      </c>
      <c r="M543" s="1">
        <v>80</v>
      </c>
      <c r="N543" s="1">
        <v>5</v>
      </c>
      <c r="O543" s="1">
        <v>8</v>
      </c>
      <c r="P543" s="1">
        <v>40</v>
      </c>
      <c r="Q543" s="1">
        <v>192</v>
      </c>
      <c r="R543" s="1" t="s">
        <v>42</v>
      </c>
      <c r="S543" s="1" t="s">
        <v>26944</v>
      </c>
      <c r="T543" s="1">
        <f>Table5[[#This Row],[Unit_Price]]*Table5[[#This Row],[Quantity]]</f>
        <v>160</v>
      </c>
      <c r="U543" s="1">
        <f>(SUM(Table5[[#This Row],[Gross_Sales]],Table5[[#This Row],[Delivery_Fee]])-Table5[[#This Row],[Discount_Amount]])</f>
        <v>192</v>
      </c>
    </row>
    <row r="544" spans="1:21" ht="32.4" customHeight="1" x14ac:dyDescent="0.3">
      <c r="A544" s="1" t="s">
        <v>26945</v>
      </c>
      <c r="B544" s="1" t="s">
        <v>25861</v>
      </c>
      <c r="C544" s="1" t="s">
        <v>30483</v>
      </c>
      <c r="D544" s="1" t="s">
        <v>763</v>
      </c>
      <c r="E544" s="1" t="s">
        <v>30</v>
      </c>
      <c r="F544" s="1" t="s">
        <v>136</v>
      </c>
      <c r="G544" s="1" t="s">
        <v>137</v>
      </c>
      <c r="H544" s="1" t="s">
        <v>55</v>
      </c>
      <c r="I544" s="1" t="s">
        <v>56</v>
      </c>
      <c r="J544" s="1" t="s">
        <v>57</v>
      </c>
      <c r="K544" s="1" t="s">
        <v>14</v>
      </c>
      <c r="L544" s="1">
        <v>3</v>
      </c>
      <c r="M544" s="1">
        <v>180</v>
      </c>
      <c r="N544" s="1">
        <v>15</v>
      </c>
      <c r="O544" s="1">
        <v>81</v>
      </c>
      <c r="P544" s="1">
        <v>25</v>
      </c>
      <c r="Q544" s="1">
        <v>484</v>
      </c>
      <c r="R544" s="1" t="s">
        <v>15</v>
      </c>
      <c r="S544" s="1" t="s">
        <v>26946</v>
      </c>
      <c r="T544" s="1">
        <f>Table5[[#This Row],[Unit_Price]]*Table5[[#This Row],[Quantity]]</f>
        <v>540</v>
      </c>
      <c r="U544" s="1">
        <f>(SUM(Table5[[#This Row],[Gross_Sales]],Table5[[#This Row],[Delivery_Fee]])-Table5[[#This Row],[Discount_Amount]])</f>
        <v>484</v>
      </c>
    </row>
    <row r="545" spans="1:21" ht="32.4" customHeight="1" x14ac:dyDescent="0.3">
      <c r="A545" s="1" t="s">
        <v>26947</v>
      </c>
      <c r="B545" s="1" t="s">
        <v>25861</v>
      </c>
      <c r="C545" s="1" t="s">
        <v>30483</v>
      </c>
      <c r="D545" s="1" t="s">
        <v>1143</v>
      </c>
      <c r="E545" s="1" t="s">
        <v>19</v>
      </c>
      <c r="F545" s="1" t="s">
        <v>93</v>
      </c>
      <c r="G545" s="1" t="s">
        <v>94</v>
      </c>
      <c r="H545" s="1" t="s">
        <v>40</v>
      </c>
      <c r="I545" s="1" t="s">
        <v>41</v>
      </c>
      <c r="J545" s="1" t="s">
        <v>13</v>
      </c>
      <c r="K545" s="1" t="s">
        <v>25</v>
      </c>
      <c r="L545" s="1">
        <v>4</v>
      </c>
      <c r="M545" s="1">
        <v>170</v>
      </c>
      <c r="N545" s="1">
        <v>10</v>
      </c>
      <c r="O545" s="1">
        <v>68</v>
      </c>
      <c r="P545" s="1">
        <v>30</v>
      </c>
      <c r="Q545" s="1">
        <v>642</v>
      </c>
      <c r="R545" s="1" t="s">
        <v>63</v>
      </c>
      <c r="S545" s="1" t="s">
        <v>26948</v>
      </c>
      <c r="T545" s="1">
        <f>Table5[[#This Row],[Unit_Price]]*Table5[[#This Row],[Quantity]]</f>
        <v>680</v>
      </c>
      <c r="U545" s="1">
        <f>(SUM(Table5[[#This Row],[Gross_Sales]],Table5[[#This Row],[Delivery_Fee]])-Table5[[#This Row],[Discount_Amount]])</f>
        <v>642</v>
      </c>
    </row>
    <row r="546" spans="1:21" ht="32.4" customHeight="1" x14ac:dyDescent="0.3">
      <c r="A546" s="1" t="s">
        <v>26949</v>
      </c>
      <c r="B546" s="1" t="s">
        <v>25861</v>
      </c>
      <c r="C546" s="1" t="s">
        <v>30483</v>
      </c>
      <c r="D546" s="1" t="s">
        <v>600</v>
      </c>
      <c r="E546" s="1" t="s">
        <v>67</v>
      </c>
      <c r="F546" s="1" t="s">
        <v>82</v>
      </c>
      <c r="G546" s="1" t="s">
        <v>83</v>
      </c>
      <c r="H546" s="1" t="s">
        <v>55</v>
      </c>
      <c r="I546" s="1" t="s">
        <v>56</v>
      </c>
      <c r="J546" s="1" t="s">
        <v>57</v>
      </c>
      <c r="K546" s="1" t="s">
        <v>14</v>
      </c>
      <c r="L546" s="1">
        <v>2</v>
      </c>
      <c r="M546" s="1">
        <v>180</v>
      </c>
      <c r="N546" s="1">
        <v>20</v>
      </c>
      <c r="O546" s="1">
        <v>72</v>
      </c>
      <c r="P546" s="1">
        <v>40</v>
      </c>
      <c r="Q546" s="1">
        <v>328</v>
      </c>
      <c r="R546" s="1" t="s">
        <v>63</v>
      </c>
      <c r="S546" s="1" t="s">
        <v>26950</v>
      </c>
      <c r="T546" s="1">
        <f>Table5[[#This Row],[Unit_Price]]*Table5[[#This Row],[Quantity]]</f>
        <v>360</v>
      </c>
      <c r="U546" s="1">
        <f>(SUM(Table5[[#This Row],[Gross_Sales]],Table5[[#This Row],[Delivery_Fee]])-Table5[[#This Row],[Discount_Amount]])</f>
        <v>328</v>
      </c>
    </row>
    <row r="547" spans="1:21" ht="32.4" customHeight="1" x14ac:dyDescent="0.3">
      <c r="A547" s="1" t="s">
        <v>26951</v>
      </c>
      <c r="B547" s="1" t="s">
        <v>25861</v>
      </c>
      <c r="C547" s="1" t="s">
        <v>30483</v>
      </c>
      <c r="D547" s="1" t="s">
        <v>2180</v>
      </c>
      <c r="E547" s="1" t="s">
        <v>19</v>
      </c>
      <c r="F547" s="1" t="s">
        <v>46</v>
      </c>
      <c r="G547" s="1" t="s">
        <v>47</v>
      </c>
      <c r="H547" s="1" t="s">
        <v>33</v>
      </c>
      <c r="I547" s="1" t="s">
        <v>34</v>
      </c>
      <c r="J547" s="1" t="s">
        <v>35</v>
      </c>
      <c r="K547" s="1" t="s">
        <v>25</v>
      </c>
      <c r="L547" s="1">
        <v>4</v>
      </c>
      <c r="M547" s="1">
        <v>240</v>
      </c>
      <c r="N547" s="1">
        <v>20</v>
      </c>
      <c r="O547" s="1">
        <v>192</v>
      </c>
      <c r="P547" s="1">
        <v>40</v>
      </c>
      <c r="Q547" s="1">
        <v>808</v>
      </c>
      <c r="R547" s="1" t="s">
        <v>36</v>
      </c>
      <c r="S547" s="1" t="s">
        <v>26952</v>
      </c>
      <c r="T547" s="1">
        <f>Table5[[#This Row],[Unit_Price]]*Table5[[#This Row],[Quantity]]</f>
        <v>960</v>
      </c>
      <c r="U547" s="1">
        <f>(SUM(Table5[[#This Row],[Gross_Sales]],Table5[[#This Row],[Delivery_Fee]])-Table5[[#This Row],[Discount_Amount]])</f>
        <v>808</v>
      </c>
    </row>
    <row r="548" spans="1:21" ht="32.4" customHeight="1" x14ac:dyDescent="0.3">
      <c r="A548" s="1" t="s">
        <v>26953</v>
      </c>
      <c r="B548" s="1" t="s">
        <v>25861</v>
      </c>
      <c r="C548" s="1" t="s">
        <v>30483</v>
      </c>
      <c r="D548" s="1" t="s">
        <v>1453</v>
      </c>
      <c r="E548" s="1" t="s">
        <v>19</v>
      </c>
      <c r="F548" s="1" t="s">
        <v>46</v>
      </c>
      <c r="G548" s="1" t="s">
        <v>47</v>
      </c>
      <c r="H548" s="1" t="s">
        <v>77</v>
      </c>
      <c r="I548" s="1" t="s">
        <v>78</v>
      </c>
      <c r="J548" s="1" t="s">
        <v>24</v>
      </c>
      <c r="K548" s="1" t="s">
        <v>14</v>
      </c>
      <c r="L548" s="1">
        <v>4</v>
      </c>
      <c r="M548" s="1">
        <v>150</v>
      </c>
      <c r="N548" s="1">
        <v>20</v>
      </c>
      <c r="O548" s="1">
        <v>120</v>
      </c>
      <c r="P548" s="1">
        <v>25</v>
      </c>
      <c r="Q548" s="1">
        <v>505</v>
      </c>
      <c r="R548" s="1" t="s">
        <v>15</v>
      </c>
      <c r="S548" s="1" t="s">
        <v>26954</v>
      </c>
      <c r="T548" s="1">
        <f>Table5[[#This Row],[Unit_Price]]*Table5[[#This Row],[Quantity]]</f>
        <v>600</v>
      </c>
      <c r="U548" s="1">
        <f>(SUM(Table5[[#This Row],[Gross_Sales]],Table5[[#This Row],[Delivery_Fee]])-Table5[[#This Row],[Discount_Amount]])</f>
        <v>505</v>
      </c>
    </row>
    <row r="549" spans="1:21" ht="32.4" customHeight="1" x14ac:dyDescent="0.3">
      <c r="A549" s="1" t="s">
        <v>26955</v>
      </c>
      <c r="B549" s="1" t="s">
        <v>25861</v>
      </c>
      <c r="C549" s="1" t="s">
        <v>30483</v>
      </c>
      <c r="D549" s="1" t="s">
        <v>1747</v>
      </c>
      <c r="E549" s="1" t="s">
        <v>8</v>
      </c>
      <c r="F549" s="1" t="s">
        <v>46</v>
      </c>
      <c r="G549" s="1" t="s">
        <v>47</v>
      </c>
      <c r="H549" s="1" t="s">
        <v>33</v>
      </c>
      <c r="I549" s="1" t="s">
        <v>34</v>
      </c>
      <c r="J549" s="1" t="s">
        <v>35</v>
      </c>
      <c r="K549" s="1" t="s">
        <v>25</v>
      </c>
      <c r="L549" s="1">
        <v>2</v>
      </c>
      <c r="M549" s="1">
        <v>240</v>
      </c>
      <c r="N549" s="1">
        <v>20</v>
      </c>
      <c r="O549" s="1">
        <v>96</v>
      </c>
      <c r="P549" s="1">
        <v>35</v>
      </c>
      <c r="Q549" s="1">
        <v>419</v>
      </c>
      <c r="R549" s="1" t="s">
        <v>26</v>
      </c>
      <c r="S549" s="1" t="s">
        <v>26956</v>
      </c>
      <c r="T549" s="1">
        <f>Table5[[#This Row],[Unit_Price]]*Table5[[#This Row],[Quantity]]</f>
        <v>480</v>
      </c>
      <c r="U549" s="1">
        <f>(SUM(Table5[[#This Row],[Gross_Sales]],Table5[[#This Row],[Delivery_Fee]])-Table5[[#This Row],[Discount_Amount]])</f>
        <v>419</v>
      </c>
    </row>
    <row r="550" spans="1:21" ht="32.4" customHeight="1" x14ac:dyDescent="0.3">
      <c r="A550" s="1" t="s">
        <v>26957</v>
      </c>
      <c r="B550" s="1" t="s">
        <v>25861</v>
      </c>
      <c r="C550" s="1" t="s">
        <v>30483</v>
      </c>
      <c r="D550" s="1" t="s">
        <v>191</v>
      </c>
      <c r="E550" s="1" t="s">
        <v>30</v>
      </c>
      <c r="F550" s="1" t="s">
        <v>136</v>
      </c>
      <c r="G550" s="1" t="s">
        <v>137</v>
      </c>
      <c r="H550" s="1" t="s">
        <v>84</v>
      </c>
      <c r="I550" s="1" t="s">
        <v>85</v>
      </c>
      <c r="J550" s="1" t="s">
        <v>86</v>
      </c>
      <c r="K550" s="1" t="s">
        <v>14</v>
      </c>
      <c r="L550" s="1">
        <v>4</v>
      </c>
      <c r="M550" s="1">
        <v>100</v>
      </c>
      <c r="N550" s="1">
        <v>5</v>
      </c>
      <c r="O550" s="1">
        <v>20</v>
      </c>
      <c r="P550" s="1">
        <v>20</v>
      </c>
      <c r="Q550" s="1">
        <v>400</v>
      </c>
      <c r="R550" s="1" t="s">
        <v>63</v>
      </c>
      <c r="S550" s="1" t="s">
        <v>26958</v>
      </c>
      <c r="T550" s="1">
        <f>Table5[[#This Row],[Unit_Price]]*Table5[[#This Row],[Quantity]]</f>
        <v>400</v>
      </c>
      <c r="U550" s="1">
        <f>(SUM(Table5[[#This Row],[Gross_Sales]],Table5[[#This Row],[Delivery_Fee]])-Table5[[#This Row],[Discount_Amount]])</f>
        <v>400</v>
      </c>
    </row>
    <row r="551" spans="1:21" ht="32.4" customHeight="1" x14ac:dyDescent="0.3">
      <c r="A551" s="1" t="s">
        <v>26959</v>
      </c>
      <c r="B551" s="1" t="s">
        <v>25861</v>
      </c>
      <c r="C551" s="1" t="s">
        <v>30483</v>
      </c>
      <c r="D551" s="1" t="s">
        <v>727</v>
      </c>
      <c r="E551" s="1" t="s">
        <v>67</v>
      </c>
      <c r="F551" s="1" t="s">
        <v>68</v>
      </c>
      <c r="G551" s="1" t="s">
        <v>69</v>
      </c>
      <c r="H551" s="1" t="s">
        <v>288</v>
      </c>
      <c r="I551" s="1" t="s">
        <v>289</v>
      </c>
      <c r="J551" s="1" t="s">
        <v>86</v>
      </c>
      <c r="K551" s="1" t="s">
        <v>14</v>
      </c>
      <c r="L551" s="1">
        <v>1</v>
      </c>
      <c r="M551" s="1">
        <v>80</v>
      </c>
      <c r="N551" s="1">
        <v>10</v>
      </c>
      <c r="O551" s="1">
        <v>8</v>
      </c>
      <c r="P551" s="1">
        <v>35</v>
      </c>
      <c r="Q551" s="1">
        <v>107</v>
      </c>
      <c r="R551" s="1" t="s">
        <v>26</v>
      </c>
      <c r="S551" s="1" t="s">
        <v>26960</v>
      </c>
      <c r="T551" s="1">
        <f>Table5[[#This Row],[Unit_Price]]*Table5[[#This Row],[Quantity]]</f>
        <v>80</v>
      </c>
      <c r="U551" s="1">
        <f>(SUM(Table5[[#This Row],[Gross_Sales]],Table5[[#This Row],[Delivery_Fee]])-Table5[[#This Row],[Discount_Amount]])</f>
        <v>107</v>
      </c>
    </row>
    <row r="552" spans="1:21" ht="32.4" customHeight="1" x14ac:dyDescent="0.3">
      <c r="A552" s="1" t="s">
        <v>26961</v>
      </c>
      <c r="B552" s="1" t="s">
        <v>25861</v>
      </c>
      <c r="C552" s="1" t="s">
        <v>30483</v>
      </c>
      <c r="D552" s="1" t="s">
        <v>1355</v>
      </c>
      <c r="E552" s="1" t="s">
        <v>19</v>
      </c>
      <c r="F552" s="1" t="s">
        <v>46</v>
      </c>
      <c r="G552" s="1" t="s">
        <v>47</v>
      </c>
      <c r="H552" s="1" t="s">
        <v>55</v>
      </c>
      <c r="I552" s="1" t="s">
        <v>56</v>
      </c>
      <c r="J552" s="1" t="s">
        <v>57</v>
      </c>
      <c r="K552" s="1" t="s">
        <v>14</v>
      </c>
      <c r="L552" s="1">
        <v>1</v>
      </c>
      <c r="M552" s="1">
        <v>180</v>
      </c>
      <c r="N552" s="1">
        <v>15</v>
      </c>
      <c r="O552" s="1">
        <v>27</v>
      </c>
      <c r="P552" s="1">
        <v>35</v>
      </c>
      <c r="Q552" s="1">
        <v>188</v>
      </c>
      <c r="R552" s="1" t="s">
        <v>42</v>
      </c>
      <c r="S552" s="1" t="s">
        <v>26962</v>
      </c>
      <c r="T552" s="1">
        <f>Table5[[#This Row],[Unit_Price]]*Table5[[#This Row],[Quantity]]</f>
        <v>180</v>
      </c>
      <c r="U552" s="1">
        <f>(SUM(Table5[[#This Row],[Gross_Sales]],Table5[[#This Row],[Delivery_Fee]])-Table5[[#This Row],[Discount_Amount]])</f>
        <v>188</v>
      </c>
    </row>
    <row r="553" spans="1:21" ht="32.4" customHeight="1" x14ac:dyDescent="0.3">
      <c r="A553" s="1" t="s">
        <v>26963</v>
      </c>
      <c r="B553" s="1" t="s">
        <v>25861</v>
      </c>
      <c r="C553" s="1" t="s">
        <v>30483</v>
      </c>
      <c r="D553" s="1" t="s">
        <v>227</v>
      </c>
      <c r="E553" s="1" t="s">
        <v>19</v>
      </c>
      <c r="F553" s="1" t="s">
        <v>93</v>
      </c>
      <c r="G553" s="1" t="s">
        <v>94</v>
      </c>
      <c r="H553" s="1" t="s">
        <v>70</v>
      </c>
      <c r="I553" s="1" t="s">
        <v>71</v>
      </c>
      <c r="J553" s="1" t="s">
        <v>13</v>
      </c>
      <c r="K553" s="1" t="s">
        <v>14</v>
      </c>
      <c r="L553" s="1">
        <v>2</v>
      </c>
      <c r="M553" s="1">
        <v>130</v>
      </c>
      <c r="N553" s="1">
        <v>0</v>
      </c>
      <c r="O553" s="1">
        <v>0</v>
      </c>
      <c r="P553" s="1">
        <v>25</v>
      </c>
      <c r="Q553" s="1">
        <v>285</v>
      </c>
      <c r="R553" s="1" t="s">
        <v>36</v>
      </c>
      <c r="S553" s="1" t="s">
        <v>26964</v>
      </c>
      <c r="T553" s="1">
        <f>Table5[[#This Row],[Unit_Price]]*Table5[[#This Row],[Quantity]]</f>
        <v>260</v>
      </c>
      <c r="U553" s="1">
        <f>(SUM(Table5[[#This Row],[Gross_Sales]],Table5[[#This Row],[Delivery_Fee]])-Table5[[#This Row],[Discount_Amount]])</f>
        <v>285</v>
      </c>
    </row>
    <row r="554" spans="1:21" ht="32.4" customHeight="1" x14ac:dyDescent="0.3">
      <c r="A554" s="1" t="s">
        <v>26965</v>
      </c>
      <c r="B554" s="1" t="s">
        <v>25861</v>
      </c>
      <c r="C554" s="1" t="s">
        <v>30483</v>
      </c>
      <c r="D554" s="1" t="s">
        <v>230</v>
      </c>
      <c r="E554" s="1" t="s">
        <v>19</v>
      </c>
      <c r="F554" s="1" t="s">
        <v>174</v>
      </c>
      <c r="G554" s="1" t="s">
        <v>175</v>
      </c>
      <c r="H554" s="1" t="s">
        <v>77</v>
      </c>
      <c r="I554" s="1" t="s">
        <v>78</v>
      </c>
      <c r="J554" s="1" t="s">
        <v>24</v>
      </c>
      <c r="K554" s="1" t="s">
        <v>14</v>
      </c>
      <c r="L554" s="1">
        <v>4</v>
      </c>
      <c r="M554" s="1">
        <v>150</v>
      </c>
      <c r="N554" s="1">
        <v>20</v>
      </c>
      <c r="O554" s="1">
        <v>120</v>
      </c>
      <c r="P554" s="1">
        <v>35</v>
      </c>
      <c r="Q554" s="1">
        <v>515</v>
      </c>
      <c r="R554" s="1" t="s">
        <v>26</v>
      </c>
      <c r="S554" s="1" t="s">
        <v>26966</v>
      </c>
      <c r="T554" s="1">
        <f>Table5[[#This Row],[Unit_Price]]*Table5[[#This Row],[Quantity]]</f>
        <v>600</v>
      </c>
      <c r="U554" s="1">
        <f>(SUM(Table5[[#This Row],[Gross_Sales]],Table5[[#This Row],[Delivery_Fee]])-Table5[[#This Row],[Discount_Amount]])</f>
        <v>515</v>
      </c>
    </row>
    <row r="555" spans="1:21" ht="32.4" customHeight="1" x14ac:dyDescent="0.3">
      <c r="A555" s="1" t="s">
        <v>26967</v>
      </c>
      <c r="B555" s="1" t="s">
        <v>25861</v>
      </c>
      <c r="C555" s="1" t="s">
        <v>30483</v>
      </c>
      <c r="D555" s="1" t="s">
        <v>524</v>
      </c>
      <c r="E555" s="1" t="s">
        <v>30</v>
      </c>
      <c r="F555" s="1" t="s">
        <v>75</v>
      </c>
      <c r="G555" s="1" t="s">
        <v>76</v>
      </c>
      <c r="H555" s="1" t="s">
        <v>116</v>
      </c>
      <c r="I555" s="1" t="s">
        <v>117</v>
      </c>
      <c r="J555" s="1" t="s">
        <v>35</v>
      </c>
      <c r="K555" s="1" t="s">
        <v>14</v>
      </c>
      <c r="L555" s="1">
        <v>4</v>
      </c>
      <c r="M555" s="1">
        <v>210</v>
      </c>
      <c r="N555" s="1">
        <v>10</v>
      </c>
      <c r="O555" s="1">
        <v>84</v>
      </c>
      <c r="P555" s="1">
        <v>20</v>
      </c>
      <c r="Q555" s="1">
        <v>776</v>
      </c>
      <c r="R555" s="1" t="s">
        <v>15</v>
      </c>
      <c r="S555" s="1" t="s">
        <v>26968</v>
      </c>
      <c r="T555" s="1">
        <f>Table5[[#This Row],[Unit_Price]]*Table5[[#This Row],[Quantity]]</f>
        <v>840</v>
      </c>
      <c r="U555" s="1">
        <f>(SUM(Table5[[#This Row],[Gross_Sales]],Table5[[#This Row],[Delivery_Fee]])-Table5[[#This Row],[Discount_Amount]])</f>
        <v>776</v>
      </c>
    </row>
    <row r="556" spans="1:21" ht="32.4" customHeight="1" x14ac:dyDescent="0.3">
      <c r="A556" s="1" t="s">
        <v>26969</v>
      </c>
      <c r="B556" s="1" t="s">
        <v>25861</v>
      </c>
      <c r="C556" s="1" t="s">
        <v>30483</v>
      </c>
      <c r="D556" s="1" t="s">
        <v>1133</v>
      </c>
      <c r="E556" s="1" t="s">
        <v>30</v>
      </c>
      <c r="F556" s="1" t="s">
        <v>31</v>
      </c>
      <c r="G556" s="1" t="s">
        <v>32</v>
      </c>
      <c r="H556" s="1" t="s">
        <v>70</v>
      </c>
      <c r="I556" s="1" t="s">
        <v>71</v>
      </c>
      <c r="J556" s="1" t="s">
        <v>13</v>
      </c>
      <c r="K556" s="1" t="s">
        <v>14</v>
      </c>
      <c r="L556" s="1">
        <v>4</v>
      </c>
      <c r="M556" s="1">
        <v>130</v>
      </c>
      <c r="N556" s="1">
        <v>0</v>
      </c>
      <c r="O556" s="1">
        <v>0</v>
      </c>
      <c r="P556" s="1">
        <v>20</v>
      </c>
      <c r="Q556" s="1">
        <v>540</v>
      </c>
      <c r="R556" s="1" t="s">
        <v>26</v>
      </c>
      <c r="S556" s="1" t="s">
        <v>26970</v>
      </c>
      <c r="T556" s="1">
        <f>Table5[[#This Row],[Unit_Price]]*Table5[[#This Row],[Quantity]]</f>
        <v>520</v>
      </c>
      <c r="U556" s="1">
        <f>(SUM(Table5[[#This Row],[Gross_Sales]],Table5[[#This Row],[Delivery_Fee]])-Table5[[#This Row],[Discount_Amount]])</f>
        <v>540</v>
      </c>
    </row>
    <row r="557" spans="1:21" ht="32.4" customHeight="1" x14ac:dyDescent="0.3">
      <c r="A557" s="1" t="s">
        <v>26971</v>
      </c>
      <c r="B557" s="1" t="s">
        <v>25861</v>
      </c>
      <c r="C557" s="1" t="s">
        <v>30483</v>
      </c>
      <c r="D557" s="1" t="s">
        <v>1893</v>
      </c>
      <c r="E557" s="1" t="s">
        <v>8</v>
      </c>
      <c r="F557" s="1" t="s">
        <v>9</v>
      </c>
      <c r="G557" s="1" t="s">
        <v>10</v>
      </c>
      <c r="H557" s="1" t="s">
        <v>55</v>
      </c>
      <c r="I557" s="1" t="s">
        <v>56</v>
      </c>
      <c r="J557" s="1" t="s">
        <v>57</v>
      </c>
      <c r="K557" s="1" t="s">
        <v>14</v>
      </c>
      <c r="L557" s="1">
        <v>2</v>
      </c>
      <c r="M557" s="1">
        <v>180</v>
      </c>
      <c r="N557" s="1">
        <v>20</v>
      </c>
      <c r="O557" s="1">
        <v>72</v>
      </c>
      <c r="P557" s="1">
        <v>20</v>
      </c>
      <c r="Q557" s="1">
        <v>308</v>
      </c>
      <c r="R557" s="1" t="s">
        <v>42</v>
      </c>
      <c r="S557" s="1" t="s">
        <v>26972</v>
      </c>
      <c r="T557" s="1">
        <f>Table5[[#This Row],[Unit_Price]]*Table5[[#This Row],[Quantity]]</f>
        <v>360</v>
      </c>
      <c r="U557" s="1">
        <f>(SUM(Table5[[#This Row],[Gross_Sales]],Table5[[#This Row],[Delivery_Fee]])-Table5[[#This Row],[Discount_Amount]])</f>
        <v>308</v>
      </c>
    </row>
    <row r="558" spans="1:21" ht="32.4" customHeight="1" x14ac:dyDescent="0.3">
      <c r="A558" s="1" t="s">
        <v>26973</v>
      </c>
      <c r="B558" s="1" t="s">
        <v>25861</v>
      </c>
      <c r="C558" s="1" t="s">
        <v>30483</v>
      </c>
      <c r="D558" s="1" t="s">
        <v>813</v>
      </c>
      <c r="E558" s="1" t="s">
        <v>30</v>
      </c>
      <c r="F558" s="1" t="s">
        <v>136</v>
      </c>
      <c r="G558" s="1" t="s">
        <v>137</v>
      </c>
      <c r="H558" s="1" t="s">
        <v>288</v>
      </c>
      <c r="I558" s="1" t="s">
        <v>289</v>
      </c>
      <c r="J558" s="1" t="s">
        <v>86</v>
      </c>
      <c r="K558" s="1" t="s">
        <v>14</v>
      </c>
      <c r="L558" s="1">
        <v>4</v>
      </c>
      <c r="M558" s="1">
        <v>80</v>
      </c>
      <c r="N558" s="1">
        <v>5</v>
      </c>
      <c r="O558" s="1">
        <v>16</v>
      </c>
      <c r="P558" s="1">
        <v>30</v>
      </c>
      <c r="Q558" s="1">
        <v>334</v>
      </c>
      <c r="R558" s="1" t="s">
        <v>26</v>
      </c>
      <c r="S558" s="1" t="s">
        <v>26974</v>
      </c>
      <c r="T558" s="1">
        <f>Table5[[#This Row],[Unit_Price]]*Table5[[#This Row],[Quantity]]</f>
        <v>320</v>
      </c>
      <c r="U558" s="1">
        <f>(SUM(Table5[[#This Row],[Gross_Sales]],Table5[[#This Row],[Delivery_Fee]])-Table5[[#This Row],[Discount_Amount]])</f>
        <v>334</v>
      </c>
    </row>
    <row r="559" spans="1:21" ht="32.4" customHeight="1" x14ac:dyDescent="0.3">
      <c r="A559" s="1" t="s">
        <v>26975</v>
      </c>
      <c r="B559" s="1" t="s">
        <v>25861</v>
      </c>
      <c r="C559" s="1" t="s">
        <v>30483</v>
      </c>
      <c r="D559" s="1" t="s">
        <v>645</v>
      </c>
      <c r="E559" s="1" t="s">
        <v>67</v>
      </c>
      <c r="F559" s="1" t="s">
        <v>68</v>
      </c>
      <c r="G559" s="1" t="s">
        <v>69</v>
      </c>
      <c r="H559" s="1" t="s">
        <v>11</v>
      </c>
      <c r="I559" s="1" t="s">
        <v>12</v>
      </c>
      <c r="J559" s="1" t="s">
        <v>13</v>
      </c>
      <c r="K559" s="1" t="s">
        <v>14</v>
      </c>
      <c r="L559" s="1">
        <v>1</v>
      </c>
      <c r="M559" s="1">
        <v>140</v>
      </c>
      <c r="N559" s="1">
        <v>10</v>
      </c>
      <c r="O559" s="1">
        <v>14</v>
      </c>
      <c r="P559" s="1">
        <v>40</v>
      </c>
      <c r="Q559" s="1">
        <v>166</v>
      </c>
      <c r="R559" s="1" t="s">
        <v>42</v>
      </c>
      <c r="S559" s="1" t="s">
        <v>26976</v>
      </c>
      <c r="T559" s="1">
        <f>Table5[[#This Row],[Unit_Price]]*Table5[[#This Row],[Quantity]]</f>
        <v>140</v>
      </c>
      <c r="U559" s="1">
        <f>(SUM(Table5[[#This Row],[Gross_Sales]],Table5[[#This Row],[Delivery_Fee]])-Table5[[#This Row],[Discount_Amount]])</f>
        <v>166</v>
      </c>
    </row>
    <row r="560" spans="1:21" ht="32.4" customHeight="1" x14ac:dyDescent="0.3">
      <c r="A560" s="1" t="s">
        <v>26977</v>
      </c>
      <c r="B560" s="1" t="s">
        <v>25861</v>
      </c>
      <c r="C560" s="1" t="s">
        <v>30483</v>
      </c>
      <c r="D560" s="1" t="s">
        <v>1513</v>
      </c>
      <c r="E560" s="1" t="s">
        <v>19</v>
      </c>
      <c r="F560" s="1" t="s">
        <v>93</v>
      </c>
      <c r="G560" s="1" t="s">
        <v>94</v>
      </c>
      <c r="H560" s="1" t="s">
        <v>288</v>
      </c>
      <c r="I560" s="1" t="s">
        <v>289</v>
      </c>
      <c r="J560" s="1" t="s">
        <v>86</v>
      </c>
      <c r="K560" s="1" t="s">
        <v>14</v>
      </c>
      <c r="L560" s="1">
        <v>3</v>
      </c>
      <c r="M560" s="1">
        <v>80</v>
      </c>
      <c r="N560" s="1">
        <v>5</v>
      </c>
      <c r="O560" s="1">
        <v>12</v>
      </c>
      <c r="P560" s="1">
        <v>30</v>
      </c>
      <c r="Q560" s="1">
        <v>258</v>
      </c>
      <c r="R560" s="1" t="s">
        <v>15</v>
      </c>
      <c r="S560" s="1" t="s">
        <v>26978</v>
      </c>
      <c r="T560" s="1">
        <f>Table5[[#This Row],[Unit_Price]]*Table5[[#This Row],[Quantity]]</f>
        <v>240</v>
      </c>
      <c r="U560" s="1">
        <f>(SUM(Table5[[#This Row],[Gross_Sales]],Table5[[#This Row],[Delivery_Fee]])-Table5[[#This Row],[Discount_Amount]])</f>
        <v>258</v>
      </c>
    </row>
    <row r="561" spans="1:21" ht="32.4" customHeight="1" x14ac:dyDescent="0.3">
      <c r="A561" s="1" t="s">
        <v>26979</v>
      </c>
      <c r="B561" s="1" t="s">
        <v>25861</v>
      </c>
      <c r="C561" s="1" t="s">
        <v>30483</v>
      </c>
      <c r="D561" s="1" t="s">
        <v>282</v>
      </c>
      <c r="E561" s="1" t="s">
        <v>30</v>
      </c>
      <c r="F561" s="1" t="s">
        <v>109</v>
      </c>
      <c r="G561" s="1" t="s">
        <v>110</v>
      </c>
      <c r="H561" s="1" t="s">
        <v>77</v>
      </c>
      <c r="I561" s="1" t="s">
        <v>78</v>
      </c>
      <c r="J561" s="1" t="s">
        <v>24</v>
      </c>
      <c r="K561" s="1" t="s">
        <v>14</v>
      </c>
      <c r="L561" s="1">
        <v>1</v>
      </c>
      <c r="M561" s="1">
        <v>150</v>
      </c>
      <c r="N561" s="1">
        <v>5</v>
      </c>
      <c r="O561" s="1">
        <v>7.5</v>
      </c>
      <c r="P561" s="1">
        <v>20</v>
      </c>
      <c r="Q561" s="1">
        <v>162.5</v>
      </c>
      <c r="R561" s="1" t="s">
        <v>15</v>
      </c>
      <c r="S561" s="1" t="s">
        <v>26980</v>
      </c>
      <c r="T561" s="1">
        <f>Table5[[#This Row],[Unit_Price]]*Table5[[#This Row],[Quantity]]</f>
        <v>150</v>
      </c>
      <c r="U561" s="1">
        <f>(SUM(Table5[[#This Row],[Gross_Sales]],Table5[[#This Row],[Delivery_Fee]])-Table5[[#This Row],[Discount_Amount]])</f>
        <v>162.5</v>
      </c>
    </row>
    <row r="562" spans="1:21" ht="32.4" customHeight="1" x14ac:dyDescent="0.3">
      <c r="A562" s="1" t="s">
        <v>26981</v>
      </c>
      <c r="B562" s="1" t="s">
        <v>25861</v>
      </c>
      <c r="C562" s="1" t="s">
        <v>30483</v>
      </c>
      <c r="D562" s="1" t="s">
        <v>1636</v>
      </c>
      <c r="E562" s="1" t="s">
        <v>67</v>
      </c>
      <c r="F562" s="1" t="s">
        <v>68</v>
      </c>
      <c r="G562" s="1" t="s">
        <v>69</v>
      </c>
      <c r="H562" s="1" t="s">
        <v>61</v>
      </c>
      <c r="I562" s="1" t="s">
        <v>62</v>
      </c>
      <c r="J562" s="1" t="s">
        <v>24</v>
      </c>
      <c r="K562" s="1" t="s">
        <v>25</v>
      </c>
      <c r="L562" s="1">
        <v>2</v>
      </c>
      <c r="M562" s="1">
        <v>190</v>
      </c>
      <c r="N562" s="1">
        <v>10</v>
      </c>
      <c r="O562" s="1">
        <v>38</v>
      </c>
      <c r="P562" s="1">
        <v>40</v>
      </c>
      <c r="Q562" s="1">
        <v>382</v>
      </c>
      <c r="R562" s="1" t="s">
        <v>15</v>
      </c>
      <c r="S562" s="1" t="s">
        <v>26982</v>
      </c>
      <c r="T562" s="1">
        <f>Table5[[#This Row],[Unit_Price]]*Table5[[#This Row],[Quantity]]</f>
        <v>380</v>
      </c>
      <c r="U562" s="1">
        <f>(SUM(Table5[[#This Row],[Gross_Sales]],Table5[[#This Row],[Delivery_Fee]])-Table5[[#This Row],[Discount_Amount]])</f>
        <v>382</v>
      </c>
    </row>
    <row r="563" spans="1:21" ht="32.4" customHeight="1" x14ac:dyDescent="0.3">
      <c r="A563" s="1" t="s">
        <v>26983</v>
      </c>
      <c r="B563" s="1" t="s">
        <v>25861</v>
      </c>
      <c r="C563" s="1" t="s">
        <v>30483</v>
      </c>
      <c r="D563" s="1" t="s">
        <v>1782</v>
      </c>
      <c r="E563" s="1" t="s">
        <v>67</v>
      </c>
      <c r="F563" s="1" t="s">
        <v>68</v>
      </c>
      <c r="G563" s="1" t="s">
        <v>69</v>
      </c>
      <c r="H563" s="1" t="s">
        <v>33</v>
      </c>
      <c r="I563" s="1" t="s">
        <v>34</v>
      </c>
      <c r="J563" s="1" t="s">
        <v>35</v>
      </c>
      <c r="K563" s="1" t="s">
        <v>25</v>
      </c>
      <c r="L563" s="1">
        <v>2</v>
      </c>
      <c r="M563" s="1">
        <v>240</v>
      </c>
      <c r="N563" s="1">
        <v>0</v>
      </c>
      <c r="O563" s="1">
        <v>0</v>
      </c>
      <c r="P563" s="1">
        <v>25</v>
      </c>
      <c r="Q563" s="1">
        <v>505</v>
      </c>
      <c r="R563" s="1" t="s">
        <v>26</v>
      </c>
      <c r="S563" s="1" t="s">
        <v>26984</v>
      </c>
      <c r="T563" s="1">
        <f>Table5[[#This Row],[Unit_Price]]*Table5[[#This Row],[Quantity]]</f>
        <v>480</v>
      </c>
      <c r="U563" s="1">
        <f>(SUM(Table5[[#This Row],[Gross_Sales]],Table5[[#This Row],[Delivery_Fee]])-Table5[[#This Row],[Discount_Amount]])</f>
        <v>505</v>
      </c>
    </row>
    <row r="564" spans="1:21" ht="32.4" customHeight="1" x14ac:dyDescent="0.3">
      <c r="A564" s="1" t="s">
        <v>26985</v>
      </c>
      <c r="B564" s="1" t="s">
        <v>25861</v>
      </c>
      <c r="C564" s="1" t="s">
        <v>30483</v>
      </c>
      <c r="D564" s="1" t="s">
        <v>2266</v>
      </c>
      <c r="E564" s="1" t="s">
        <v>30</v>
      </c>
      <c r="F564" s="1" t="s">
        <v>75</v>
      </c>
      <c r="G564" s="1" t="s">
        <v>76</v>
      </c>
      <c r="H564" s="1" t="s">
        <v>55</v>
      </c>
      <c r="I564" s="1" t="s">
        <v>56</v>
      </c>
      <c r="J564" s="1" t="s">
        <v>57</v>
      </c>
      <c r="K564" s="1" t="s">
        <v>14</v>
      </c>
      <c r="L564" s="1">
        <v>4</v>
      </c>
      <c r="M564" s="1">
        <v>180</v>
      </c>
      <c r="N564" s="1">
        <v>0</v>
      </c>
      <c r="O564" s="1">
        <v>0</v>
      </c>
      <c r="P564" s="1">
        <v>30</v>
      </c>
      <c r="Q564" s="1">
        <v>750</v>
      </c>
      <c r="R564" s="1" t="s">
        <v>63</v>
      </c>
      <c r="S564" s="1" t="s">
        <v>26986</v>
      </c>
      <c r="T564" s="1">
        <f>Table5[[#This Row],[Unit_Price]]*Table5[[#This Row],[Quantity]]</f>
        <v>720</v>
      </c>
      <c r="U564" s="1">
        <f>(SUM(Table5[[#This Row],[Gross_Sales]],Table5[[#This Row],[Delivery_Fee]])-Table5[[#This Row],[Discount_Amount]])</f>
        <v>750</v>
      </c>
    </row>
    <row r="565" spans="1:21" ht="32.4" customHeight="1" x14ac:dyDescent="0.3">
      <c r="A565" s="1" t="s">
        <v>26987</v>
      </c>
      <c r="B565" s="1" t="s">
        <v>25861</v>
      </c>
      <c r="C565" s="1" t="s">
        <v>30483</v>
      </c>
      <c r="D565" s="1" t="s">
        <v>60</v>
      </c>
      <c r="E565" s="1" t="s">
        <v>30</v>
      </c>
      <c r="F565" s="1" t="s">
        <v>31</v>
      </c>
      <c r="G565" s="1" t="s">
        <v>32</v>
      </c>
      <c r="H565" s="1" t="s">
        <v>77</v>
      </c>
      <c r="I565" s="1" t="s">
        <v>78</v>
      </c>
      <c r="J565" s="1" t="s">
        <v>24</v>
      </c>
      <c r="K565" s="1" t="s">
        <v>14</v>
      </c>
      <c r="L565" s="1">
        <v>4</v>
      </c>
      <c r="M565" s="1">
        <v>150</v>
      </c>
      <c r="N565" s="1">
        <v>0</v>
      </c>
      <c r="O565" s="1">
        <v>0</v>
      </c>
      <c r="P565" s="1">
        <v>25</v>
      </c>
      <c r="Q565" s="1">
        <v>625</v>
      </c>
      <c r="R565" s="1" t="s">
        <v>42</v>
      </c>
      <c r="S565" s="1" t="s">
        <v>26988</v>
      </c>
      <c r="T565" s="1">
        <f>Table5[[#This Row],[Unit_Price]]*Table5[[#This Row],[Quantity]]</f>
        <v>600</v>
      </c>
      <c r="U565" s="1">
        <f>(SUM(Table5[[#This Row],[Gross_Sales]],Table5[[#This Row],[Delivery_Fee]])-Table5[[#This Row],[Discount_Amount]])</f>
        <v>625</v>
      </c>
    </row>
    <row r="566" spans="1:21" ht="32.4" customHeight="1" x14ac:dyDescent="0.3">
      <c r="A566" s="1" t="s">
        <v>26989</v>
      </c>
      <c r="B566" s="1" t="s">
        <v>25861</v>
      </c>
      <c r="C566" s="1" t="s">
        <v>30483</v>
      </c>
      <c r="D566" s="1" t="s">
        <v>1747</v>
      </c>
      <c r="E566" s="1" t="s">
        <v>30</v>
      </c>
      <c r="F566" s="1" t="s">
        <v>136</v>
      </c>
      <c r="G566" s="1" t="s">
        <v>137</v>
      </c>
      <c r="H566" s="1" t="s">
        <v>40</v>
      </c>
      <c r="I566" s="1" t="s">
        <v>41</v>
      </c>
      <c r="J566" s="1" t="s">
        <v>13</v>
      </c>
      <c r="K566" s="1" t="s">
        <v>25</v>
      </c>
      <c r="L566" s="1">
        <v>3</v>
      </c>
      <c r="M566" s="1">
        <v>170</v>
      </c>
      <c r="N566" s="1">
        <v>10</v>
      </c>
      <c r="O566" s="1">
        <v>51</v>
      </c>
      <c r="P566" s="1">
        <v>40</v>
      </c>
      <c r="Q566" s="1">
        <v>499</v>
      </c>
      <c r="R566" s="1" t="s">
        <v>36</v>
      </c>
      <c r="S566" s="1" t="s">
        <v>26990</v>
      </c>
      <c r="T566" s="1">
        <f>Table5[[#This Row],[Unit_Price]]*Table5[[#This Row],[Quantity]]</f>
        <v>510</v>
      </c>
      <c r="U566" s="1">
        <f>(SUM(Table5[[#This Row],[Gross_Sales]],Table5[[#This Row],[Delivery_Fee]])-Table5[[#This Row],[Discount_Amount]])</f>
        <v>499</v>
      </c>
    </row>
    <row r="567" spans="1:21" ht="32.4" customHeight="1" x14ac:dyDescent="0.3">
      <c r="A567" s="1" t="s">
        <v>26991</v>
      </c>
      <c r="B567" s="1" t="s">
        <v>25861</v>
      </c>
      <c r="C567" s="1" t="s">
        <v>30483</v>
      </c>
      <c r="D567" s="1" t="s">
        <v>1251</v>
      </c>
      <c r="E567" s="1" t="s">
        <v>8</v>
      </c>
      <c r="F567" s="1" t="s">
        <v>82</v>
      </c>
      <c r="G567" s="1" t="s">
        <v>83</v>
      </c>
      <c r="H567" s="1" t="s">
        <v>70</v>
      </c>
      <c r="I567" s="1" t="s">
        <v>71</v>
      </c>
      <c r="J567" s="1" t="s">
        <v>13</v>
      </c>
      <c r="K567" s="1" t="s">
        <v>14</v>
      </c>
      <c r="L567" s="1">
        <v>3</v>
      </c>
      <c r="M567" s="1">
        <v>130</v>
      </c>
      <c r="N567" s="1">
        <v>20</v>
      </c>
      <c r="O567" s="1">
        <v>78</v>
      </c>
      <c r="P567" s="1">
        <v>30</v>
      </c>
      <c r="Q567" s="1">
        <v>342</v>
      </c>
      <c r="R567" s="1" t="s">
        <v>63</v>
      </c>
      <c r="S567" s="1" t="s">
        <v>26992</v>
      </c>
      <c r="T567" s="1">
        <f>Table5[[#This Row],[Unit_Price]]*Table5[[#This Row],[Quantity]]</f>
        <v>390</v>
      </c>
      <c r="U567" s="1">
        <f>(SUM(Table5[[#This Row],[Gross_Sales]],Table5[[#This Row],[Delivery_Fee]])-Table5[[#This Row],[Discount_Amount]])</f>
        <v>342</v>
      </c>
    </row>
    <row r="568" spans="1:21" ht="32.4" customHeight="1" x14ac:dyDescent="0.3">
      <c r="A568" s="1" t="s">
        <v>26993</v>
      </c>
      <c r="B568" s="1" t="s">
        <v>25861</v>
      </c>
      <c r="C568" s="1" t="s">
        <v>30483</v>
      </c>
      <c r="D568" s="1" t="s">
        <v>164</v>
      </c>
      <c r="E568" s="1" t="s">
        <v>19</v>
      </c>
      <c r="F568" s="1" t="s">
        <v>174</v>
      </c>
      <c r="G568" s="1" t="s">
        <v>175</v>
      </c>
      <c r="H568" s="1" t="s">
        <v>111</v>
      </c>
      <c r="I568" s="1" t="s">
        <v>112</v>
      </c>
      <c r="J568" s="1" t="s">
        <v>13</v>
      </c>
      <c r="K568" s="1" t="s">
        <v>25</v>
      </c>
      <c r="L568" s="1">
        <v>2</v>
      </c>
      <c r="M568" s="1">
        <v>280</v>
      </c>
      <c r="N568" s="1">
        <v>0</v>
      </c>
      <c r="O568" s="1">
        <v>0</v>
      </c>
      <c r="P568" s="1">
        <v>30</v>
      </c>
      <c r="Q568" s="1">
        <v>590</v>
      </c>
      <c r="R568" s="1" t="s">
        <v>63</v>
      </c>
      <c r="S568" s="1" t="s">
        <v>26994</v>
      </c>
      <c r="T568" s="1">
        <f>Table5[[#This Row],[Unit_Price]]*Table5[[#This Row],[Quantity]]</f>
        <v>560</v>
      </c>
      <c r="U568" s="1">
        <f>(SUM(Table5[[#This Row],[Gross_Sales]],Table5[[#This Row],[Delivery_Fee]])-Table5[[#This Row],[Discount_Amount]])</f>
        <v>590</v>
      </c>
    </row>
    <row r="569" spans="1:21" ht="32.4" customHeight="1" x14ac:dyDescent="0.3">
      <c r="A569" s="1" t="s">
        <v>26995</v>
      </c>
      <c r="B569" s="1" t="s">
        <v>25861</v>
      </c>
      <c r="C569" s="1" t="s">
        <v>30483</v>
      </c>
      <c r="D569" s="1" t="s">
        <v>392</v>
      </c>
      <c r="E569" s="1" t="s">
        <v>8</v>
      </c>
      <c r="F569" s="1" t="s">
        <v>46</v>
      </c>
      <c r="G569" s="1" t="s">
        <v>47</v>
      </c>
      <c r="H569" s="1" t="s">
        <v>22</v>
      </c>
      <c r="I569" s="1" t="s">
        <v>23</v>
      </c>
      <c r="J569" s="1" t="s">
        <v>24</v>
      </c>
      <c r="K569" s="1" t="s">
        <v>25</v>
      </c>
      <c r="L569" s="1">
        <v>3</v>
      </c>
      <c r="M569" s="1">
        <v>180</v>
      </c>
      <c r="N569" s="1">
        <v>20</v>
      </c>
      <c r="O569" s="1">
        <v>108</v>
      </c>
      <c r="P569" s="1">
        <v>20</v>
      </c>
      <c r="Q569" s="1">
        <v>452</v>
      </c>
      <c r="R569" s="1" t="s">
        <v>15</v>
      </c>
      <c r="S569" s="1" t="s">
        <v>26996</v>
      </c>
      <c r="T569" s="1">
        <f>Table5[[#This Row],[Unit_Price]]*Table5[[#This Row],[Quantity]]</f>
        <v>540</v>
      </c>
      <c r="U569" s="1">
        <f>(SUM(Table5[[#This Row],[Gross_Sales]],Table5[[#This Row],[Delivery_Fee]])-Table5[[#This Row],[Discount_Amount]])</f>
        <v>452</v>
      </c>
    </row>
    <row r="570" spans="1:21" ht="32.4" customHeight="1" x14ac:dyDescent="0.3">
      <c r="A570" s="1" t="s">
        <v>26997</v>
      </c>
      <c r="B570" s="1" t="s">
        <v>25861</v>
      </c>
      <c r="C570" s="1" t="s">
        <v>30483</v>
      </c>
      <c r="D570" s="1" t="s">
        <v>2279</v>
      </c>
      <c r="E570" s="1" t="s">
        <v>67</v>
      </c>
      <c r="F570" s="1" t="s">
        <v>174</v>
      </c>
      <c r="G570" s="1" t="s">
        <v>175</v>
      </c>
      <c r="H570" s="1" t="s">
        <v>288</v>
      </c>
      <c r="I570" s="1" t="s">
        <v>289</v>
      </c>
      <c r="J570" s="1" t="s">
        <v>86</v>
      </c>
      <c r="K570" s="1" t="s">
        <v>14</v>
      </c>
      <c r="L570" s="1">
        <v>2</v>
      </c>
      <c r="M570" s="1">
        <v>80</v>
      </c>
      <c r="N570" s="1">
        <v>20</v>
      </c>
      <c r="O570" s="1">
        <v>32</v>
      </c>
      <c r="P570" s="1">
        <v>35</v>
      </c>
      <c r="Q570" s="1">
        <v>163</v>
      </c>
      <c r="R570" s="1" t="s">
        <v>26</v>
      </c>
      <c r="S570" s="1" t="s">
        <v>26998</v>
      </c>
      <c r="T570" s="1">
        <f>Table5[[#This Row],[Unit_Price]]*Table5[[#This Row],[Quantity]]</f>
        <v>160</v>
      </c>
      <c r="U570" s="1">
        <f>(SUM(Table5[[#This Row],[Gross_Sales]],Table5[[#This Row],[Delivery_Fee]])-Table5[[#This Row],[Discount_Amount]])</f>
        <v>163</v>
      </c>
    </row>
    <row r="571" spans="1:21" ht="32.4" customHeight="1" x14ac:dyDescent="0.3">
      <c r="A571" s="1" t="s">
        <v>26999</v>
      </c>
      <c r="B571" s="1" t="s">
        <v>25861</v>
      </c>
      <c r="C571" s="1" t="s">
        <v>30483</v>
      </c>
      <c r="D571" s="1" t="s">
        <v>358</v>
      </c>
      <c r="E571" s="1" t="s">
        <v>19</v>
      </c>
      <c r="F571" s="1" t="s">
        <v>187</v>
      </c>
      <c r="G571" s="1" t="s">
        <v>188</v>
      </c>
      <c r="H571" s="1" t="s">
        <v>40</v>
      </c>
      <c r="I571" s="1" t="s">
        <v>41</v>
      </c>
      <c r="J571" s="1" t="s">
        <v>13</v>
      </c>
      <c r="K571" s="1" t="s">
        <v>25</v>
      </c>
      <c r="L571" s="1">
        <v>4</v>
      </c>
      <c r="M571" s="1">
        <v>170</v>
      </c>
      <c r="N571" s="1">
        <v>0</v>
      </c>
      <c r="O571" s="1">
        <v>0</v>
      </c>
      <c r="P571" s="1">
        <v>35</v>
      </c>
      <c r="Q571" s="1">
        <v>715</v>
      </c>
      <c r="R571" s="1" t="s">
        <v>36</v>
      </c>
      <c r="S571" s="1" t="s">
        <v>27000</v>
      </c>
      <c r="T571" s="1">
        <f>Table5[[#This Row],[Unit_Price]]*Table5[[#This Row],[Quantity]]</f>
        <v>680</v>
      </c>
      <c r="U571" s="1">
        <f>(SUM(Table5[[#This Row],[Gross_Sales]],Table5[[#This Row],[Delivery_Fee]])-Table5[[#This Row],[Discount_Amount]])</f>
        <v>715</v>
      </c>
    </row>
    <row r="572" spans="1:21" ht="32.4" customHeight="1" x14ac:dyDescent="0.3">
      <c r="A572" s="1" t="s">
        <v>27001</v>
      </c>
      <c r="B572" s="1" t="s">
        <v>25861</v>
      </c>
      <c r="C572" s="1" t="s">
        <v>30483</v>
      </c>
      <c r="D572" s="1" t="s">
        <v>1189</v>
      </c>
      <c r="E572" s="1" t="s">
        <v>19</v>
      </c>
      <c r="F572" s="1" t="s">
        <v>20</v>
      </c>
      <c r="G572" s="1" t="s">
        <v>21</v>
      </c>
      <c r="H572" s="1" t="s">
        <v>143</v>
      </c>
      <c r="I572" s="1" t="s">
        <v>144</v>
      </c>
      <c r="J572" s="1" t="s">
        <v>24</v>
      </c>
      <c r="K572" s="1" t="s">
        <v>14</v>
      </c>
      <c r="L572" s="1">
        <v>2</v>
      </c>
      <c r="M572" s="1">
        <v>160</v>
      </c>
      <c r="N572" s="1">
        <v>5</v>
      </c>
      <c r="O572" s="1">
        <v>16</v>
      </c>
      <c r="P572" s="1">
        <v>35</v>
      </c>
      <c r="Q572" s="1">
        <v>339</v>
      </c>
      <c r="R572" s="1" t="s">
        <v>36</v>
      </c>
      <c r="S572" s="1" t="s">
        <v>27002</v>
      </c>
      <c r="T572" s="1">
        <f>Table5[[#This Row],[Unit_Price]]*Table5[[#This Row],[Quantity]]</f>
        <v>320</v>
      </c>
      <c r="U572" s="1">
        <f>(SUM(Table5[[#This Row],[Gross_Sales]],Table5[[#This Row],[Delivery_Fee]])-Table5[[#This Row],[Discount_Amount]])</f>
        <v>339</v>
      </c>
    </row>
    <row r="573" spans="1:21" ht="32.4" customHeight="1" x14ac:dyDescent="0.3">
      <c r="A573" s="1" t="s">
        <v>27003</v>
      </c>
      <c r="B573" s="1" t="s">
        <v>25861</v>
      </c>
      <c r="C573" s="1" t="s">
        <v>30483</v>
      </c>
      <c r="D573" s="1" t="s">
        <v>2050</v>
      </c>
      <c r="E573" s="1" t="s">
        <v>19</v>
      </c>
      <c r="F573" s="1" t="s">
        <v>98</v>
      </c>
      <c r="G573" s="1" t="s">
        <v>99</v>
      </c>
      <c r="H573" s="1" t="s">
        <v>48</v>
      </c>
      <c r="I573" s="1" t="s">
        <v>49</v>
      </c>
      <c r="J573" s="1" t="s">
        <v>13</v>
      </c>
      <c r="K573" s="1" t="s">
        <v>14</v>
      </c>
      <c r="L573" s="1">
        <v>1</v>
      </c>
      <c r="M573" s="1">
        <v>220</v>
      </c>
      <c r="N573" s="1">
        <v>15</v>
      </c>
      <c r="O573" s="1">
        <v>33</v>
      </c>
      <c r="P573" s="1">
        <v>35</v>
      </c>
      <c r="Q573" s="1">
        <v>222</v>
      </c>
      <c r="R573" s="1" t="s">
        <v>63</v>
      </c>
      <c r="S573" s="1" t="s">
        <v>27004</v>
      </c>
      <c r="T573" s="1">
        <f>Table5[[#This Row],[Unit_Price]]*Table5[[#This Row],[Quantity]]</f>
        <v>220</v>
      </c>
      <c r="U573" s="1">
        <f>(SUM(Table5[[#This Row],[Gross_Sales]],Table5[[#This Row],[Delivery_Fee]])-Table5[[#This Row],[Discount_Amount]])</f>
        <v>222</v>
      </c>
    </row>
    <row r="574" spans="1:21" ht="32.4" customHeight="1" x14ac:dyDescent="0.3">
      <c r="A574" s="1" t="s">
        <v>27005</v>
      </c>
      <c r="B574" s="1" t="s">
        <v>25861</v>
      </c>
      <c r="C574" s="1" t="s">
        <v>30483</v>
      </c>
      <c r="D574" s="1" t="s">
        <v>1065</v>
      </c>
      <c r="E574" s="1" t="s">
        <v>19</v>
      </c>
      <c r="F574" s="1" t="s">
        <v>174</v>
      </c>
      <c r="G574" s="1" t="s">
        <v>175</v>
      </c>
      <c r="H574" s="1" t="s">
        <v>48</v>
      </c>
      <c r="I574" s="1" t="s">
        <v>49</v>
      </c>
      <c r="J574" s="1" t="s">
        <v>13</v>
      </c>
      <c r="K574" s="1" t="s">
        <v>14</v>
      </c>
      <c r="L574" s="1">
        <v>4</v>
      </c>
      <c r="M574" s="1">
        <v>220</v>
      </c>
      <c r="N574" s="1">
        <v>15</v>
      </c>
      <c r="O574" s="1">
        <v>132</v>
      </c>
      <c r="P574" s="1">
        <v>20</v>
      </c>
      <c r="Q574" s="1">
        <v>768</v>
      </c>
      <c r="R574" s="1" t="s">
        <v>63</v>
      </c>
      <c r="S574" s="1" t="s">
        <v>27006</v>
      </c>
      <c r="T574" s="1">
        <f>Table5[[#This Row],[Unit_Price]]*Table5[[#This Row],[Quantity]]</f>
        <v>880</v>
      </c>
      <c r="U574" s="1">
        <f>(SUM(Table5[[#This Row],[Gross_Sales]],Table5[[#This Row],[Delivery_Fee]])-Table5[[#This Row],[Discount_Amount]])</f>
        <v>768</v>
      </c>
    </row>
    <row r="575" spans="1:21" ht="32.4" customHeight="1" x14ac:dyDescent="0.3">
      <c r="A575" s="1" t="s">
        <v>27007</v>
      </c>
      <c r="B575" s="1" t="s">
        <v>25861</v>
      </c>
      <c r="C575" s="1" t="s">
        <v>30483</v>
      </c>
      <c r="D575" s="1" t="s">
        <v>2107</v>
      </c>
      <c r="E575" s="1" t="s">
        <v>8</v>
      </c>
      <c r="F575" s="1" t="s">
        <v>187</v>
      </c>
      <c r="G575" s="1" t="s">
        <v>188</v>
      </c>
      <c r="H575" s="1" t="s">
        <v>22</v>
      </c>
      <c r="I575" s="1" t="s">
        <v>23</v>
      </c>
      <c r="J575" s="1" t="s">
        <v>24</v>
      </c>
      <c r="K575" s="1" t="s">
        <v>25</v>
      </c>
      <c r="L575" s="1">
        <v>1</v>
      </c>
      <c r="M575" s="1">
        <v>180</v>
      </c>
      <c r="N575" s="1">
        <v>20</v>
      </c>
      <c r="O575" s="1">
        <v>36</v>
      </c>
      <c r="P575" s="1">
        <v>30</v>
      </c>
      <c r="Q575" s="1">
        <v>174</v>
      </c>
      <c r="R575" s="1" t="s">
        <v>15</v>
      </c>
      <c r="S575" s="1" t="s">
        <v>27008</v>
      </c>
      <c r="T575" s="1">
        <f>Table5[[#This Row],[Unit_Price]]*Table5[[#This Row],[Quantity]]</f>
        <v>180</v>
      </c>
      <c r="U575" s="1">
        <f>(SUM(Table5[[#This Row],[Gross_Sales]],Table5[[#This Row],[Delivery_Fee]])-Table5[[#This Row],[Discount_Amount]])</f>
        <v>174</v>
      </c>
    </row>
    <row r="576" spans="1:21" ht="32.4" customHeight="1" x14ac:dyDescent="0.3">
      <c r="A576" s="1" t="s">
        <v>27009</v>
      </c>
      <c r="B576" s="1" t="s">
        <v>25861</v>
      </c>
      <c r="C576" s="1" t="s">
        <v>30483</v>
      </c>
      <c r="D576" s="1" t="s">
        <v>497</v>
      </c>
      <c r="E576" s="1" t="s">
        <v>67</v>
      </c>
      <c r="F576" s="1" t="s">
        <v>68</v>
      </c>
      <c r="G576" s="1" t="s">
        <v>69</v>
      </c>
      <c r="H576" s="1" t="s">
        <v>55</v>
      </c>
      <c r="I576" s="1" t="s">
        <v>56</v>
      </c>
      <c r="J576" s="1" t="s">
        <v>57</v>
      </c>
      <c r="K576" s="1" t="s">
        <v>14</v>
      </c>
      <c r="L576" s="1">
        <v>2</v>
      </c>
      <c r="M576" s="1">
        <v>180</v>
      </c>
      <c r="N576" s="1">
        <v>20</v>
      </c>
      <c r="O576" s="1">
        <v>72</v>
      </c>
      <c r="P576" s="1">
        <v>25</v>
      </c>
      <c r="Q576" s="1">
        <v>313</v>
      </c>
      <c r="R576" s="1" t="s">
        <v>15</v>
      </c>
      <c r="S576" s="1" t="s">
        <v>27010</v>
      </c>
      <c r="T576" s="1">
        <f>Table5[[#This Row],[Unit_Price]]*Table5[[#This Row],[Quantity]]</f>
        <v>360</v>
      </c>
      <c r="U576" s="1">
        <f>(SUM(Table5[[#This Row],[Gross_Sales]],Table5[[#This Row],[Delivery_Fee]])-Table5[[#This Row],[Discount_Amount]])</f>
        <v>313</v>
      </c>
    </row>
    <row r="577" spans="1:21" ht="32.4" customHeight="1" x14ac:dyDescent="0.3">
      <c r="A577" s="1" t="s">
        <v>27011</v>
      </c>
      <c r="B577" s="1" t="s">
        <v>25861</v>
      </c>
      <c r="C577" s="1" t="s">
        <v>30483</v>
      </c>
      <c r="D577" s="1" t="s">
        <v>713</v>
      </c>
      <c r="E577" s="1" t="s">
        <v>8</v>
      </c>
      <c r="F577" s="1" t="s">
        <v>109</v>
      </c>
      <c r="G577" s="1" t="s">
        <v>110</v>
      </c>
      <c r="H577" s="1" t="s">
        <v>116</v>
      </c>
      <c r="I577" s="1" t="s">
        <v>117</v>
      </c>
      <c r="J577" s="1" t="s">
        <v>35</v>
      </c>
      <c r="K577" s="1" t="s">
        <v>14</v>
      </c>
      <c r="L577" s="1">
        <v>2</v>
      </c>
      <c r="M577" s="1">
        <v>210</v>
      </c>
      <c r="N577" s="1">
        <v>0</v>
      </c>
      <c r="O577" s="1">
        <v>0</v>
      </c>
      <c r="P577" s="1">
        <v>25</v>
      </c>
      <c r="Q577" s="1">
        <v>445</v>
      </c>
      <c r="R577" s="1" t="s">
        <v>63</v>
      </c>
      <c r="S577" s="1" t="s">
        <v>27012</v>
      </c>
      <c r="T577" s="1">
        <f>Table5[[#This Row],[Unit_Price]]*Table5[[#This Row],[Quantity]]</f>
        <v>420</v>
      </c>
      <c r="U577" s="1">
        <f>(SUM(Table5[[#This Row],[Gross_Sales]],Table5[[#This Row],[Delivery_Fee]])-Table5[[#This Row],[Discount_Amount]])</f>
        <v>445</v>
      </c>
    </row>
    <row r="578" spans="1:21" ht="32.4" customHeight="1" x14ac:dyDescent="0.3">
      <c r="A578" s="1" t="s">
        <v>27013</v>
      </c>
      <c r="B578" s="1" t="s">
        <v>25861</v>
      </c>
      <c r="C578" s="1" t="s">
        <v>30483</v>
      </c>
      <c r="D578" s="1" t="s">
        <v>1513</v>
      </c>
      <c r="E578" s="1" t="s">
        <v>19</v>
      </c>
      <c r="F578" s="1" t="s">
        <v>46</v>
      </c>
      <c r="G578" s="1" t="s">
        <v>47</v>
      </c>
      <c r="H578" s="1" t="s">
        <v>131</v>
      </c>
      <c r="I578" s="1" t="s">
        <v>132</v>
      </c>
      <c r="J578" s="1" t="s">
        <v>57</v>
      </c>
      <c r="K578" s="1" t="s">
        <v>25</v>
      </c>
      <c r="L578" s="1">
        <v>4</v>
      </c>
      <c r="M578" s="1">
        <v>220</v>
      </c>
      <c r="N578" s="1">
        <v>10</v>
      </c>
      <c r="O578" s="1">
        <v>88</v>
      </c>
      <c r="P578" s="1">
        <v>35</v>
      </c>
      <c r="Q578" s="1">
        <v>827</v>
      </c>
      <c r="R578" s="1" t="s">
        <v>15</v>
      </c>
      <c r="S578" s="1" t="s">
        <v>27014</v>
      </c>
      <c r="T578" s="1">
        <f>Table5[[#This Row],[Unit_Price]]*Table5[[#This Row],[Quantity]]</f>
        <v>880</v>
      </c>
      <c r="U578" s="1">
        <f>(SUM(Table5[[#This Row],[Gross_Sales]],Table5[[#This Row],[Delivery_Fee]])-Table5[[#This Row],[Discount_Amount]])</f>
        <v>827</v>
      </c>
    </row>
    <row r="579" spans="1:21" ht="32.4" customHeight="1" x14ac:dyDescent="0.3">
      <c r="A579" s="1" t="s">
        <v>27015</v>
      </c>
      <c r="B579" s="1" t="s">
        <v>25861</v>
      </c>
      <c r="C579" s="1" t="s">
        <v>30483</v>
      </c>
      <c r="D579" s="1" t="s">
        <v>648</v>
      </c>
      <c r="E579" s="1" t="s">
        <v>67</v>
      </c>
      <c r="F579" s="1" t="s">
        <v>68</v>
      </c>
      <c r="G579" s="1" t="s">
        <v>69</v>
      </c>
      <c r="H579" s="1" t="s">
        <v>111</v>
      </c>
      <c r="I579" s="1" t="s">
        <v>112</v>
      </c>
      <c r="J579" s="1" t="s">
        <v>13</v>
      </c>
      <c r="K579" s="1" t="s">
        <v>25</v>
      </c>
      <c r="L579" s="1">
        <v>3</v>
      </c>
      <c r="M579" s="1">
        <v>280</v>
      </c>
      <c r="N579" s="1">
        <v>5</v>
      </c>
      <c r="O579" s="1">
        <v>42</v>
      </c>
      <c r="P579" s="1">
        <v>20</v>
      </c>
      <c r="Q579" s="1">
        <v>818</v>
      </c>
      <c r="R579" s="1" t="s">
        <v>63</v>
      </c>
      <c r="S579" s="1" t="s">
        <v>27016</v>
      </c>
      <c r="T579" s="1">
        <f>Table5[[#This Row],[Unit_Price]]*Table5[[#This Row],[Quantity]]</f>
        <v>840</v>
      </c>
      <c r="U579" s="1">
        <f>(SUM(Table5[[#This Row],[Gross_Sales]],Table5[[#This Row],[Delivery_Fee]])-Table5[[#This Row],[Discount_Amount]])</f>
        <v>818</v>
      </c>
    </row>
    <row r="580" spans="1:21" ht="32.4" customHeight="1" x14ac:dyDescent="0.3">
      <c r="A580" s="1" t="s">
        <v>27017</v>
      </c>
      <c r="B580" s="1" t="s">
        <v>25861</v>
      </c>
      <c r="C580" s="1" t="s">
        <v>30483</v>
      </c>
      <c r="D580" s="1" t="s">
        <v>658</v>
      </c>
      <c r="E580" s="1" t="s">
        <v>19</v>
      </c>
      <c r="F580" s="1" t="s">
        <v>93</v>
      </c>
      <c r="G580" s="1" t="s">
        <v>94</v>
      </c>
      <c r="H580" s="1" t="s">
        <v>40</v>
      </c>
      <c r="I580" s="1" t="s">
        <v>41</v>
      </c>
      <c r="J580" s="1" t="s">
        <v>13</v>
      </c>
      <c r="K580" s="1" t="s">
        <v>25</v>
      </c>
      <c r="L580" s="1">
        <v>1</v>
      </c>
      <c r="M580" s="1">
        <v>170</v>
      </c>
      <c r="N580" s="1">
        <v>20</v>
      </c>
      <c r="O580" s="1">
        <v>34</v>
      </c>
      <c r="P580" s="1">
        <v>30</v>
      </c>
      <c r="Q580" s="1">
        <v>166</v>
      </c>
      <c r="R580" s="1" t="s">
        <v>63</v>
      </c>
      <c r="S580" s="1" t="s">
        <v>27018</v>
      </c>
      <c r="T580" s="1">
        <f>Table5[[#This Row],[Unit_Price]]*Table5[[#This Row],[Quantity]]</f>
        <v>170</v>
      </c>
      <c r="U580" s="1">
        <f>(SUM(Table5[[#This Row],[Gross_Sales]],Table5[[#This Row],[Delivery_Fee]])-Table5[[#This Row],[Discount_Amount]])</f>
        <v>166</v>
      </c>
    </row>
    <row r="581" spans="1:21" ht="32.4" customHeight="1" x14ac:dyDescent="0.3">
      <c r="A581" s="1" t="s">
        <v>27019</v>
      </c>
      <c r="B581" s="1" t="s">
        <v>25861</v>
      </c>
      <c r="C581" s="1" t="s">
        <v>30483</v>
      </c>
      <c r="D581" s="1" t="s">
        <v>1136</v>
      </c>
      <c r="E581" s="1" t="s">
        <v>8</v>
      </c>
      <c r="F581" s="1" t="s">
        <v>151</v>
      </c>
      <c r="G581" s="1" t="s">
        <v>152</v>
      </c>
      <c r="H581" s="1" t="s">
        <v>48</v>
      </c>
      <c r="I581" s="1" t="s">
        <v>49</v>
      </c>
      <c r="J581" s="1" t="s">
        <v>13</v>
      </c>
      <c r="K581" s="1" t="s">
        <v>14</v>
      </c>
      <c r="L581" s="1">
        <v>1</v>
      </c>
      <c r="M581" s="1">
        <v>220</v>
      </c>
      <c r="N581" s="1">
        <v>0</v>
      </c>
      <c r="O581" s="1">
        <v>0</v>
      </c>
      <c r="P581" s="1">
        <v>40</v>
      </c>
      <c r="Q581" s="1">
        <v>260</v>
      </c>
      <c r="R581" s="1" t="s">
        <v>42</v>
      </c>
      <c r="S581" s="1" t="s">
        <v>27020</v>
      </c>
      <c r="T581" s="1">
        <f>Table5[[#This Row],[Unit_Price]]*Table5[[#This Row],[Quantity]]</f>
        <v>220</v>
      </c>
      <c r="U581" s="1">
        <f>(SUM(Table5[[#This Row],[Gross_Sales]],Table5[[#This Row],[Delivery_Fee]])-Table5[[#This Row],[Discount_Amount]])</f>
        <v>260</v>
      </c>
    </row>
    <row r="582" spans="1:21" ht="32.4" customHeight="1" x14ac:dyDescent="0.3">
      <c r="A582" s="1" t="s">
        <v>27021</v>
      </c>
      <c r="B582" s="1" t="s">
        <v>25861</v>
      </c>
      <c r="C582" s="1" t="s">
        <v>30483</v>
      </c>
      <c r="D582" s="1" t="s">
        <v>66</v>
      </c>
      <c r="E582" s="1" t="s">
        <v>30</v>
      </c>
      <c r="F582" s="1" t="s">
        <v>109</v>
      </c>
      <c r="G582" s="1" t="s">
        <v>110</v>
      </c>
      <c r="H582" s="1" t="s">
        <v>40</v>
      </c>
      <c r="I582" s="1" t="s">
        <v>41</v>
      </c>
      <c r="J582" s="1" t="s">
        <v>13</v>
      </c>
      <c r="K582" s="1" t="s">
        <v>25</v>
      </c>
      <c r="L582" s="1">
        <v>3</v>
      </c>
      <c r="M582" s="1">
        <v>170</v>
      </c>
      <c r="N582" s="1">
        <v>0</v>
      </c>
      <c r="O582" s="1">
        <v>0</v>
      </c>
      <c r="P582" s="1">
        <v>30</v>
      </c>
      <c r="Q582" s="1">
        <v>540</v>
      </c>
      <c r="R582" s="1" t="s">
        <v>63</v>
      </c>
      <c r="S582" s="1" t="s">
        <v>27022</v>
      </c>
      <c r="T582" s="1">
        <f>Table5[[#This Row],[Unit_Price]]*Table5[[#This Row],[Quantity]]</f>
        <v>510</v>
      </c>
      <c r="U582" s="1">
        <f>(SUM(Table5[[#This Row],[Gross_Sales]],Table5[[#This Row],[Delivery_Fee]])-Table5[[#This Row],[Discount_Amount]])</f>
        <v>540</v>
      </c>
    </row>
    <row r="583" spans="1:21" ht="32.4" customHeight="1" x14ac:dyDescent="0.3">
      <c r="A583" s="1" t="s">
        <v>27023</v>
      </c>
      <c r="B583" s="1" t="s">
        <v>25861</v>
      </c>
      <c r="C583" s="1" t="s">
        <v>30483</v>
      </c>
      <c r="D583" s="1" t="s">
        <v>1576</v>
      </c>
      <c r="E583" s="1" t="s">
        <v>19</v>
      </c>
      <c r="F583" s="1" t="s">
        <v>124</v>
      </c>
      <c r="G583" s="1" t="s">
        <v>125</v>
      </c>
      <c r="H583" s="1" t="s">
        <v>116</v>
      </c>
      <c r="I583" s="1" t="s">
        <v>117</v>
      </c>
      <c r="J583" s="1" t="s">
        <v>35</v>
      </c>
      <c r="K583" s="1" t="s">
        <v>14</v>
      </c>
      <c r="L583" s="1">
        <v>1</v>
      </c>
      <c r="M583" s="1">
        <v>210</v>
      </c>
      <c r="N583" s="1">
        <v>0</v>
      </c>
      <c r="O583" s="1">
        <v>0</v>
      </c>
      <c r="P583" s="1">
        <v>35</v>
      </c>
      <c r="Q583" s="1">
        <v>245</v>
      </c>
      <c r="R583" s="1" t="s">
        <v>26</v>
      </c>
      <c r="S583" s="1" t="s">
        <v>27024</v>
      </c>
      <c r="T583" s="1">
        <f>Table5[[#This Row],[Unit_Price]]*Table5[[#This Row],[Quantity]]</f>
        <v>210</v>
      </c>
      <c r="U583" s="1">
        <f>(SUM(Table5[[#This Row],[Gross_Sales]],Table5[[#This Row],[Delivery_Fee]])-Table5[[#This Row],[Discount_Amount]])</f>
        <v>245</v>
      </c>
    </row>
    <row r="584" spans="1:21" ht="32.4" customHeight="1" x14ac:dyDescent="0.3">
      <c r="A584" s="1" t="s">
        <v>27025</v>
      </c>
      <c r="B584" s="1" t="s">
        <v>25861</v>
      </c>
      <c r="C584" s="1" t="s">
        <v>30483</v>
      </c>
      <c r="D584" s="1" t="s">
        <v>885</v>
      </c>
      <c r="E584" s="1" t="s">
        <v>67</v>
      </c>
      <c r="F584" s="1" t="s">
        <v>141</v>
      </c>
      <c r="G584" s="1" t="s">
        <v>142</v>
      </c>
      <c r="H584" s="1" t="s">
        <v>40</v>
      </c>
      <c r="I584" s="1" t="s">
        <v>41</v>
      </c>
      <c r="J584" s="1" t="s">
        <v>13</v>
      </c>
      <c r="K584" s="1" t="s">
        <v>25</v>
      </c>
      <c r="L584" s="1">
        <v>2</v>
      </c>
      <c r="M584" s="1">
        <v>170</v>
      </c>
      <c r="N584" s="1">
        <v>5</v>
      </c>
      <c r="O584" s="1">
        <v>17</v>
      </c>
      <c r="P584" s="1">
        <v>30</v>
      </c>
      <c r="Q584" s="1">
        <v>353</v>
      </c>
      <c r="R584" s="1" t="s">
        <v>42</v>
      </c>
      <c r="S584" s="1" t="s">
        <v>27026</v>
      </c>
      <c r="T584" s="1">
        <f>Table5[[#This Row],[Unit_Price]]*Table5[[#This Row],[Quantity]]</f>
        <v>340</v>
      </c>
      <c r="U584" s="1">
        <f>(SUM(Table5[[#This Row],[Gross_Sales]],Table5[[#This Row],[Delivery_Fee]])-Table5[[#This Row],[Discount_Amount]])</f>
        <v>353</v>
      </c>
    </row>
    <row r="585" spans="1:21" ht="32.4" customHeight="1" x14ac:dyDescent="0.3">
      <c r="A585" s="1" t="s">
        <v>27027</v>
      </c>
      <c r="B585" s="1" t="s">
        <v>25861</v>
      </c>
      <c r="C585" s="1" t="s">
        <v>30483</v>
      </c>
      <c r="D585" s="1" t="s">
        <v>178</v>
      </c>
      <c r="E585" s="1" t="s">
        <v>30</v>
      </c>
      <c r="F585" s="1" t="s">
        <v>53</v>
      </c>
      <c r="G585" s="1" t="s">
        <v>54</v>
      </c>
      <c r="H585" s="1" t="s">
        <v>48</v>
      </c>
      <c r="I585" s="1" t="s">
        <v>49</v>
      </c>
      <c r="J585" s="1" t="s">
        <v>13</v>
      </c>
      <c r="K585" s="1" t="s">
        <v>14</v>
      </c>
      <c r="L585" s="1">
        <v>3</v>
      </c>
      <c r="M585" s="1">
        <v>220</v>
      </c>
      <c r="N585" s="1">
        <v>10</v>
      </c>
      <c r="O585" s="1">
        <v>66</v>
      </c>
      <c r="P585" s="1">
        <v>40</v>
      </c>
      <c r="Q585" s="1">
        <v>634</v>
      </c>
      <c r="R585" s="1" t="s">
        <v>26</v>
      </c>
      <c r="S585" s="1" t="s">
        <v>27028</v>
      </c>
      <c r="T585" s="1">
        <f>Table5[[#This Row],[Unit_Price]]*Table5[[#This Row],[Quantity]]</f>
        <v>660</v>
      </c>
      <c r="U585" s="1">
        <f>(SUM(Table5[[#This Row],[Gross_Sales]],Table5[[#This Row],[Delivery_Fee]])-Table5[[#This Row],[Discount_Amount]])</f>
        <v>634</v>
      </c>
    </row>
    <row r="586" spans="1:21" ht="32.4" customHeight="1" x14ac:dyDescent="0.3">
      <c r="A586" s="1" t="s">
        <v>27029</v>
      </c>
      <c r="B586" s="1" t="s">
        <v>25861</v>
      </c>
      <c r="C586" s="1" t="s">
        <v>30483</v>
      </c>
      <c r="D586" s="1" t="s">
        <v>178</v>
      </c>
      <c r="E586" s="1" t="s">
        <v>30</v>
      </c>
      <c r="F586" s="1" t="s">
        <v>339</v>
      </c>
      <c r="G586" s="1" t="s">
        <v>340</v>
      </c>
      <c r="H586" s="1" t="s">
        <v>22</v>
      </c>
      <c r="I586" s="1" t="s">
        <v>23</v>
      </c>
      <c r="J586" s="1" t="s">
        <v>24</v>
      </c>
      <c r="K586" s="1" t="s">
        <v>25</v>
      </c>
      <c r="L586" s="1">
        <v>3</v>
      </c>
      <c r="M586" s="1">
        <v>180</v>
      </c>
      <c r="N586" s="1">
        <v>15</v>
      </c>
      <c r="O586" s="1">
        <v>81</v>
      </c>
      <c r="P586" s="1">
        <v>40</v>
      </c>
      <c r="Q586" s="1">
        <v>499</v>
      </c>
      <c r="R586" s="1" t="s">
        <v>15</v>
      </c>
      <c r="S586" s="1" t="s">
        <v>27030</v>
      </c>
      <c r="T586" s="1">
        <f>Table5[[#This Row],[Unit_Price]]*Table5[[#This Row],[Quantity]]</f>
        <v>540</v>
      </c>
      <c r="U586" s="1">
        <f>(SUM(Table5[[#This Row],[Gross_Sales]],Table5[[#This Row],[Delivery_Fee]])-Table5[[#This Row],[Discount_Amount]])</f>
        <v>499</v>
      </c>
    </row>
    <row r="587" spans="1:21" ht="32.4" customHeight="1" x14ac:dyDescent="0.3">
      <c r="A587" s="1" t="s">
        <v>27031</v>
      </c>
      <c r="B587" s="1" t="s">
        <v>25861</v>
      </c>
      <c r="C587" s="1" t="s">
        <v>30483</v>
      </c>
      <c r="D587" s="1" t="s">
        <v>663</v>
      </c>
      <c r="E587" s="1" t="s">
        <v>19</v>
      </c>
      <c r="F587" s="1" t="s">
        <v>124</v>
      </c>
      <c r="G587" s="1" t="s">
        <v>125</v>
      </c>
      <c r="H587" s="1" t="s">
        <v>131</v>
      </c>
      <c r="I587" s="1" t="s">
        <v>132</v>
      </c>
      <c r="J587" s="1" t="s">
        <v>57</v>
      </c>
      <c r="K587" s="1" t="s">
        <v>25</v>
      </c>
      <c r="L587" s="1">
        <v>4</v>
      </c>
      <c r="M587" s="1">
        <v>220</v>
      </c>
      <c r="N587" s="1">
        <v>0</v>
      </c>
      <c r="O587" s="1">
        <v>0</v>
      </c>
      <c r="P587" s="1">
        <v>25</v>
      </c>
      <c r="Q587" s="1">
        <v>905</v>
      </c>
      <c r="R587" s="1" t="s">
        <v>26</v>
      </c>
      <c r="S587" s="1" t="s">
        <v>27032</v>
      </c>
      <c r="T587" s="1">
        <f>Table5[[#This Row],[Unit_Price]]*Table5[[#This Row],[Quantity]]</f>
        <v>880</v>
      </c>
      <c r="U587" s="1">
        <f>(SUM(Table5[[#This Row],[Gross_Sales]],Table5[[#This Row],[Delivery_Fee]])-Table5[[#This Row],[Discount_Amount]])</f>
        <v>905</v>
      </c>
    </row>
    <row r="588" spans="1:21" ht="32.4" customHeight="1" x14ac:dyDescent="0.3">
      <c r="A588" s="1" t="s">
        <v>27033</v>
      </c>
      <c r="B588" s="1" t="s">
        <v>25861</v>
      </c>
      <c r="C588" s="1" t="s">
        <v>30483</v>
      </c>
      <c r="D588" s="1" t="s">
        <v>194</v>
      </c>
      <c r="E588" s="1" t="s">
        <v>19</v>
      </c>
      <c r="F588" s="1" t="s">
        <v>141</v>
      </c>
      <c r="G588" s="1" t="s">
        <v>142</v>
      </c>
      <c r="H588" s="1" t="s">
        <v>131</v>
      </c>
      <c r="I588" s="1" t="s">
        <v>132</v>
      </c>
      <c r="J588" s="1" t="s">
        <v>57</v>
      </c>
      <c r="K588" s="1" t="s">
        <v>25</v>
      </c>
      <c r="L588" s="1">
        <v>1</v>
      </c>
      <c r="M588" s="1">
        <v>220</v>
      </c>
      <c r="N588" s="1">
        <v>20</v>
      </c>
      <c r="O588" s="1">
        <v>44</v>
      </c>
      <c r="P588" s="1">
        <v>40</v>
      </c>
      <c r="Q588" s="1">
        <v>216</v>
      </c>
      <c r="R588" s="1" t="s">
        <v>15</v>
      </c>
      <c r="S588" s="1" t="s">
        <v>27034</v>
      </c>
      <c r="T588" s="1">
        <f>Table5[[#This Row],[Unit_Price]]*Table5[[#This Row],[Quantity]]</f>
        <v>220</v>
      </c>
      <c r="U588" s="1">
        <f>(SUM(Table5[[#This Row],[Gross_Sales]],Table5[[#This Row],[Delivery_Fee]])-Table5[[#This Row],[Discount_Amount]])</f>
        <v>216</v>
      </c>
    </row>
    <row r="589" spans="1:21" ht="32.4" customHeight="1" x14ac:dyDescent="0.3">
      <c r="A589" s="1" t="s">
        <v>27035</v>
      </c>
      <c r="B589" s="1" t="s">
        <v>25861</v>
      </c>
      <c r="C589" s="1" t="s">
        <v>30483</v>
      </c>
      <c r="D589" s="1" t="s">
        <v>724</v>
      </c>
      <c r="E589" s="1" t="s">
        <v>19</v>
      </c>
      <c r="F589" s="1" t="s">
        <v>174</v>
      </c>
      <c r="G589" s="1" t="s">
        <v>175</v>
      </c>
      <c r="H589" s="1" t="s">
        <v>116</v>
      </c>
      <c r="I589" s="1" t="s">
        <v>117</v>
      </c>
      <c r="J589" s="1" t="s">
        <v>35</v>
      </c>
      <c r="K589" s="1" t="s">
        <v>14</v>
      </c>
      <c r="L589" s="1">
        <v>3</v>
      </c>
      <c r="M589" s="1">
        <v>210</v>
      </c>
      <c r="N589" s="1">
        <v>20</v>
      </c>
      <c r="O589" s="1">
        <v>126</v>
      </c>
      <c r="P589" s="1">
        <v>20</v>
      </c>
      <c r="Q589" s="1">
        <v>524</v>
      </c>
      <c r="R589" s="1" t="s">
        <v>26</v>
      </c>
      <c r="S589" s="1" t="s">
        <v>27036</v>
      </c>
      <c r="T589" s="1">
        <f>Table5[[#This Row],[Unit_Price]]*Table5[[#This Row],[Quantity]]</f>
        <v>630</v>
      </c>
      <c r="U589" s="1">
        <f>(SUM(Table5[[#This Row],[Gross_Sales]],Table5[[#This Row],[Delivery_Fee]])-Table5[[#This Row],[Discount_Amount]])</f>
        <v>524</v>
      </c>
    </row>
    <row r="590" spans="1:21" ht="32.4" customHeight="1" x14ac:dyDescent="0.3">
      <c r="A590" s="1" t="s">
        <v>27037</v>
      </c>
      <c r="B590" s="1" t="s">
        <v>25861</v>
      </c>
      <c r="C590" s="1" t="s">
        <v>30483</v>
      </c>
      <c r="D590" s="1" t="s">
        <v>1271</v>
      </c>
      <c r="E590" s="1" t="s">
        <v>30</v>
      </c>
      <c r="F590" s="1" t="s">
        <v>187</v>
      </c>
      <c r="G590" s="1" t="s">
        <v>188</v>
      </c>
      <c r="H590" s="1" t="s">
        <v>48</v>
      </c>
      <c r="I590" s="1" t="s">
        <v>49</v>
      </c>
      <c r="J590" s="1" t="s">
        <v>13</v>
      </c>
      <c r="K590" s="1" t="s">
        <v>14</v>
      </c>
      <c r="L590" s="1">
        <v>2</v>
      </c>
      <c r="M590" s="1">
        <v>220</v>
      </c>
      <c r="N590" s="1">
        <v>10</v>
      </c>
      <c r="O590" s="1">
        <v>44</v>
      </c>
      <c r="P590" s="1">
        <v>40</v>
      </c>
      <c r="Q590" s="1">
        <v>436</v>
      </c>
      <c r="R590" s="1" t="s">
        <v>36</v>
      </c>
      <c r="S590" s="1" t="s">
        <v>27038</v>
      </c>
      <c r="T590" s="1">
        <f>Table5[[#This Row],[Unit_Price]]*Table5[[#This Row],[Quantity]]</f>
        <v>440</v>
      </c>
      <c r="U590" s="1">
        <f>(SUM(Table5[[#This Row],[Gross_Sales]],Table5[[#This Row],[Delivery_Fee]])-Table5[[#This Row],[Discount_Amount]])</f>
        <v>436</v>
      </c>
    </row>
    <row r="591" spans="1:21" ht="32.4" customHeight="1" x14ac:dyDescent="0.3">
      <c r="A591" s="1" t="s">
        <v>27039</v>
      </c>
      <c r="B591" s="1" t="s">
        <v>25861</v>
      </c>
      <c r="C591" s="1" t="s">
        <v>30483</v>
      </c>
      <c r="D591" s="1" t="s">
        <v>967</v>
      </c>
      <c r="E591" s="1" t="s">
        <v>19</v>
      </c>
      <c r="F591" s="1" t="s">
        <v>20</v>
      </c>
      <c r="G591" s="1" t="s">
        <v>21</v>
      </c>
      <c r="H591" s="1" t="s">
        <v>116</v>
      </c>
      <c r="I591" s="1" t="s">
        <v>117</v>
      </c>
      <c r="J591" s="1" t="s">
        <v>35</v>
      </c>
      <c r="K591" s="1" t="s">
        <v>14</v>
      </c>
      <c r="L591" s="1">
        <v>1</v>
      </c>
      <c r="M591" s="1">
        <v>210</v>
      </c>
      <c r="N591" s="1">
        <v>0</v>
      </c>
      <c r="O591" s="1">
        <v>0</v>
      </c>
      <c r="P591" s="1">
        <v>20</v>
      </c>
      <c r="Q591" s="1">
        <v>230</v>
      </c>
      <c r="R591" s="1" t="s">
        <v>42</v>
      </c>
      <c r="S591" s="1" t="s">
        <v>27040</v>
      </c>
      <c r="T591" s="1">
        <f>Table5[[#This Row],[Unit_Price]]*Table5[[#This Row],[Quantity]]</f>
        <v>210</v>
      </c>
      <c r="U591" s="1">
        <f>(SUM(Table5[[#This Row],[Gross_Sales]],Table5[[#This Row],[Delivery_Fee]])-Table5[[#This Row],[Discount_Amount]])</f>
        <v>230</v>
      </c>
    </row>
    <row r="592" spans="1:21" ht="32.4" customHeight="1" x14ac:dyDescent="0.3">
      <c r="A592" s="1" t="s">
        <v>27041</v>
      </c>
      <c r="B592" s="1" t="s">
        <v>25861</v>
      </c>
      <c r="C592" s="1" t="s">
        <v>30483</v>
      </c>
      <c r="D592" s="1" t="s">
        <v>409</v>
      </c>
      <c r="E592" s="1" t="s">
        <v>67</v>
      </c>
      <c r="F592" s="1" t="s">
        <v>129</v>
      </c>
      <c r="G592" s="1" t="s">
        <v>130</v>
      </c>
      <c r="H592" s="1" t="s">
        <v>116</v>
      </c>
      <c r="I592" s="1" t="s">
        <v>117</v>
      </c>
      <c r="J592" s="1" t="s">
        <v>35</v>
      </c>
      <c r="K592" s="1" t="s">
        <v>14</v>
      </c>
      <c r="L592" s="1">
        <v>3</v>
      </c>
      <c r="M592" s="1">
        <v>210</v>
      </c>
      <c r="N592" s="1">
        <v>20</v>
      </c>
      <c r="O592" s="1">
        <v>126</v>
      </c>
      <c r="P592" s="1">
        <v>40</v>
      </c>
      <c r="Q592" s="1">
        <v>544</v>
      </c>
      <c r="R592" s="1" t="s">
        <v>26</v>
      </c>
      <c r="S592" s="1" t="s">
        <v>27042</v>
      </c>
      <c r="T592" s="1">
        <f>Table5[[#This Row],[Unit_Price]]*Table5[[#This Row],[Quantity]]</f>
        <v>630</v>
      </c>
      <c r="U592" s="1">
        <f>(SUM(Table5[[#This Row],[Gross_Sales]],Table5[[#This Row],[Delivery_Fee]])-Table5[[#This Row],[Discount_Amount]])</f>
        <v>544</v>
      </c>
    </row>
    <row r="593" spans="1:21" ht="32.4" customHeight="1" x14ac:dyDescent="0.3">
      <c r="A593" s="1" t="s">
        <v>27043</v>
      </c>
      <c r="B593" s="1" t="s">
        <v>25861</v>
      </c>
      <c r="C593" s="1" t="s">
        <v>30483</v>
      </c>
      <c r="D593" s="1" t="s">
        <v>1105</v>
      </c>
      <c r="E593" s="1" t="s">
        <v>30</v>
      </c>
      <c r="F593" s="1" t="s">
        <v>151</v>
      </c>
      <c r="G593" s="1" t="s">
        <v>152</v>
      </c>
      <c r="H593" s="1" t="s">
        <v>111</v>
      </c>
      <c r="I593" s="1" t="s">
        <v>112</v>
      </c>
      <c r="J593" s="1" t="s">
        <v>13</v>
      </c>
      <c r="K593" s="1" t="s">
        <v>25</v>
      </c>
      <c r="L593" s="1">
        <v>3</v>
      </c>
      <c r="M593" s="1">
        <v>280</v>
      </c>
      <c r="N593" s="1">
        <v>20</v>
      </c>
      <c r="O593" s="1">
        <v>168</v>
      </c>
      <c r="P593" s="1">
        <v>35</v>
      </c>
      <c r="Q593" s="1">
        <v>707</v>
      </c>
      <c r="R593" s="1" t="s">
        <v>42</v>
      </c>
      <c r="S593" s="1" t="s">
        <v>27044</v>
      </c>
      <c r="T593" s="1">
        <f>Table5[[#This Row],[Unit_Price]]*Table5[[#This Row],[Quantity]]</f>
        <v>840</v>
      </c>
      <c r="U593" s="1">
        <f>(SUM(Table5[[#This Row],[Gross_Sales]],Table5[[#This Row],[Delivery_Fee]])-Table5[[#This Row],[Discount_Amount]])</f>
        <v>707</v>
      </c>
    </row>
    <row r="594" spans="1:21" ht="32.4" customHeight="1" x14ac:dyDescent="0.3">
      <c r="A594" s="1" t="s">
        <v>27045</v>
      </c>
      <c r="B594" s="1" t="s">
        <v>25861</v>
      </c>
      <c r="C594" s="1" t="s">
        <v>30483</v>
      </c>
      <c r="D594" s="1" t="s">
        <v>102</v>
      </c>
      <c r="E594" s="1" t="s">
        <v>30</v>
      </c>
      <c r="F594" s="1" t="s">
        <v>31</v>
      </c>
      <c r="G594" s="1" t="s">
        <v>32</v>
      </c>
      <c r="H594" s="1" t="s">
        <v>131</v>
      </c>
      <c r="I594" s="1" t="s">
        <v>132</v>
      </c>
      <c r="J594" s="1" t="s">
        <v>57</v>
      </c>
      <c r="K594" s="1" t="s">
        <v>25</v>
      </c>
      <c r="L594" s="1">
        <v>1</v>
      </c>
      <c r="M594" s="1">
        <v>220</v>
      </c>
      <c r="N594" s="1">
        <v>20</v>
      </c>
      <c r="O594" s="1">
        <v>44</v>
      </c>
      <c r="P594" s="1">
        <v>20</v>
      </c>
      <c r="Q594" s="1">
        <v>196</v>
      </c>
      <c r="R594" s="1" t="s">
        <v>15</v>
      </c>
      <c r="S594" s="1" t="s">
        <v>27046</v>
      </c>
      <c r="T594" s="1">
        <f>Table5[[#This Row],[Unit_Price]]*Table5[[#This Row],[Quantity]]</f>
        <v>220</v>
      </c>
      <c r="U594" s="1">
        <f>(SUM(Table5[[#This Row],[Gross_Sales]],Table5[[#This Row],[Delivery_Fee]])-Table5[[#This Row],[Discount_Amount]])</f>
        <v>196</v>
      </c>
    </row>
    <row r="595" spans="1:21" ht="32.4" customHeight="1" x14ac:dyDescent="0.3">
      <c r="A595" s="1" t="s">
        <v>27047</v>
      </c>
      <c r="B595" s="1" t="s">
        <v>25861</v>
      </c>
      <c r="C595" s="1" t="s">
        <v>30483</v>
      </c>
      <c r="D595" s="1" t="s">
        <v>203</v>
      </c>
      <c r="E595" s="1" t="s">
        <v>30</v>
      </c>
      <c r="F595" s="1" t="s">
        <v>31</v>
      </c>
      <c r="G595" s="1" t="s">
        <v>32</v>
      </c>
      <c r="H595" s="1" t="s">
        <v>70</v>
      </c>
      <c r="I595" s="1" t="s">
        <v>71</v>
      </c>
      <c r="J595" s="1" t="s">
        <v>13</v>
      </c>
      <c r="K595" s="1" t="s">
        <v>14</v>
      </c>
      <c r="L595" s="1">
        <v>1</v>
      </c>
      <c r="M595" s="1">
        <v>130</v>
      </c>
      <c r="N595" s="1">
        <v>10</v>
      </c>
      <c r="O595" s="1">
        <v>13</v>
      </c>
      <c r="P595" s="1">
        <v>25</v>
      </c>
      <c r="Q595" s="1">
        <v>142</v>
      </c>
      <c r="R595" s="1" t="s">
        <v>63</v>
      </c>
      <c r="S595" s="1" t="s">
        <v>27048</v>
      </c>
      <c r="T595" s="1">
        <f>Table5[[#This Row],[Unit_Price]]*Table5[[#This Row],[Quantity]]</f>
        <v>130</v>
      </c>
      <c r="U595" s="1">
        <f>(SUM(Table5[[#This Row],[Gross_Sales]],Table5[[#This Row],[Delivery_Fee]])-Table5[[#This Row],[Discount_Amount]])</f>
        <v>142</v>
      </c>
    </row>
    <row r="596" spans="1:21" ht="32.4" customHeight="1" x14ac:dyDescent="0.3">
      <c r="A596" s="1" t="s">
        <v>27049</v>
      </c>
      <c r="B596" s="1" t="s">
        <v>25861</v>
      </c>
      <c r="C596" s="1" t="s">
        <v>30483</v>
      </c>
      <c r="D596" s="1" t="s">
        <v>648</v>
      </c>
      <c r="E596" s="1" t="s">
        <v>19</v>
      </c>
      <c r="F596" s="1" t="s">
        <v>20</v>
      </c>
      <c r="G596" s="1" t="s">
        <v>21</v>
      </c>
      <c r="H596" s="1" t="s">
        <v>11</v>
      </c>
      <c r="I596" s="1" t="s">
        <v>12</v>
      </c>
      <c r="J596" s="1" t="s">
        <v>13</v>
      </c>
      <c r="K596" s="1" t="s">
        <v>14</v>
      </c>
      <c r="L596" s="1">
        <v>1</v>
      </c>
      <c r="M596" s="1">
        <v>140</v>
      </c>
      <c r="N596" s="1">
        <v>10</v>
      </c>
      <c r="O596" s="1">
        <v>14</v>
      </c>
      <c r="P596" s="1">
        <v>40</v>
      </c>
      <c r="Q596" s="1">
        <v>166</v>
      </c>
      <c r="R596" s="1" t="s">
        <v>26</v>
      </c>
      <c r="S596" s="1" t="s">
        <v>27050</v>
      </c>
      <c r="T596" s="1">
        <f>Table5[[#This Row],[Unit_Price]]*Table5[[#This Row],[Quantity]]</f>
        <v>140</v>
      </c>
      <c r="U596" s="1">
        <f>(SUM(Table5[[#This Row],[Gross_Sales]],Table5[[#This Row],[Delivery_Fee]])-Table5[[#This Row],[Discount_Amount]])</f>
        <v>166</v>
      </c>
    </row>
    <row r="597" spans="1:21" ht="32.4" customHeight="1" x14ac:dyDescent="0.3">
      <c r="A597" s="1" t="s">
        <v>27051</v>
      </c>
      <c r="B597" s="1" t="s">
        <v>25861</v>
      </c>
      <c r="C597" s="1" t="s">
        <v>30483</v>
      </c>
      <c r="D597" s="1" t="s">
        <v>1199</v>
      </c>
      <c r="E597" s="1" t="s">
        <v>19</v>
      </c>
      <c r="F597" s="1" t="s">
        <v>174</v>
      </c>
      <c r="G597" s="1" t="s">
        <v>175</v>
      </c>
      <c r="H597" s="1" t="s">
        <v>22</v>
      </c>
      <c r="I597" s="1" t="s">
        <v>23</v>
      </c>
      <c r="J597" s="1" t="s">
        <v>24</v>
      </c>
      <c r="K597" s="1" t="s">
        <v>25</v>
      </c>
      <c r="L597" s="1">
        <v>1</v>
      </c>
      <c r="M597" s="1">
        <v>180</v>
      </c>
      <c r="N597" s="1">
        <v>20</v>
      </c>
      <c r="O597" s="1">
        <v>36</v>
      </c>
      <c r="P597" s="1">
        <v>20</v>
      </c>
      <c r="Q597" s="1">
        <v>164</v>
      </c>
      <c r="R597" s="1" t="s">
        <v>36</v>
      </c>
      <c r="S597" s="1" t="s">
        <v>27052</v>
      </c>
      <c r="T597" s="1">
        <f>Table5[[#This Row],[Unit_Price]]*Table5[[#This Row],[Quantity]]</f>
        <v>180</v>
      </c>
      <c r="U597" s="1">
        <f>(SUM(Table5[[#This Row],[Gross_Sales]],Table5[[#This Row],[Delivery_Fee]])-Table5[[#This Row],[Discount_Amount]])</f>
        <v>164</v>
      </c>
    </row>
    <row r="598" spans="1:21" ht="32.4" customHeight="1" x14ac:dyDescent="0.3">
      <c r="A598" s="1" t="s">
        <v>27053</v>
      </c>
      <c r="B598" s="1" t="s">
        <v>25861</v>
      </c>
      <c r="C598" s="1" t="s">
        <v>30483</v>
      </c>
      <c r="D598" s="1" t="s">
        <v>1532</v>
      </c>
      <c r="E598" s="1" t="s">
        <v>67</v>
      </c>
      <c r="F598" s="1" t="s">
        <v>267</v>
      </c>
      <c r="G598" s="1" t="s">
        <v>268</v>
      </c>
      <c r="H598" s="1" t="s">
        <v>288</v>
      </c>
      <c r="I598" s="1" t="s">
        <v>289</v>
      </c>
      <c r="J598" s="1" t="s">
        <v>86</v>
      </c>
      <c r="K598" s="1" t="s">
        <v>14</v>
      </c>
      <c r="L598" s="1">
        <v>1</v>
      </c>
      <c r="M598" s="1">
        <v>80</v>
      </c>
      <c r="N598" s="1">
        <v>5</v>
      </c>
      <c r="O598" s="1">
        <v>4</v>
      </c>
      <c r="P598" s="1">
        <v>40</v>
      </c>
      <c r="Q598" s="1">
        <v>116</v>
      </c>
      <c r="R598" s="1" t="s">
        <v>15</v>
      </c>
      <c r="S598" s="1" t="s">
        <v>27054</v>
      </c>
      <c r="T598" s="1">
        <f>Table5[[#This Row],[Unit_Price]]*Table5[[#This Row],[Quantity]]</f>
        <v>80</v>
      </c>
      <c r="U598" s="1">
        <f>(SUM(Table5[[#This Row],[Gross_Sales]],Table5[[#This Row],[Delivery_Fee]])-Table5[[#This Row],[Discount_Amount]])</f>
        <v>116</v>
      </c>
    </row>
    <row r="599" spans="1:21" ht="32.4" customHeight="1" x14ac:dyDescent="0.3">
      <c r="A599" s="1" t="s">
        <v>27055</v>
      </c>
      <c r="B599" s="1" t="s">
        <v>25861</v>
      </c>
      <c r="C599" s="1" t="s">
        <v>30483</v>
      </c>
      <c r="D599" s="1" t="s">
        <v>266</v>
      </c>
      <c r="E599" s="1" t="s">
        <v>19</v>
      </c>
      <c r="F599" s="1" t="s">
        <v>174</v>
      </c>
      <c r="G599" s="1" t="s">
        <v>175</v>
      </c>
      <c r="H599" s="1" t="s">
        <v>22</v>
      </c>
      <c r="I599" s="1" t="s">
        <v>23</v>
      </c>
      <c r="J599" s="1" t="s">
        <v>24</v>
      </c>
      <c r="K599" s="1" t="s">
        <v>25</v>
      </c>
      <c r="L599" s="1">
        <v>1</v>
      </c>
      <c r="M599" s="1">
        <v>180</v>
      </c>
      <c r="N599" s="1">
        <v>5</v>
      </c>
      <c r="O599" s="1">
        <v>9</v>
      </c>
      <c r="P599" s="1">
        <v>25</v>
      </c>
      <c r="Q599" s="1">
        <v>196</v>
      </c>
      <c r="R599" s="1" t="s">
        <v>26</v>
      </c>
      <c r="S599" s="1" t="s">
        <v>27056</v>
      </c>
      <c r="T599" s="1">
        <f>Table5[[#This Row],[Unit_Price]]*Table5[[#This Row],[Quantity]]</f>
        <v>180</v>
      </c>
      <c r="U599" s="1">
        <f>(SUM(Table5[[#This Row],[Gross_Sales]],Table5[[#This Row],[Delivery_Fee]])-Table5[[#This Row],[Discount_Amount]])</f>
        <v>196</v>
      </c>
    </row>
    <row r="600" spans="1:21" ht="32.4" customHeight="1" x14ac:dyDescent="0.3">
      <c r="A600" s="1" t="s">
        <v>27057</v>
      </c>
      <c r="B600" s="1" t="s">
        <v>25861</v>
      </c>
      <c r="C600" s="1" t="s">
        <v>30483</v>
      </c>
      <c r="D600" s="1" t="s">
        <v>315</v>
      </c>
      <c r="E600" s="1" t="s">
        <v>19</v>
      </c>
      <c r="F600" s="1" t="s">
        <v>174</v>
      </c>
      <c r="G600" s="1" t="s">
        <v>175</v>
      </c>
      <c r="H600" s="1" t="s">
        <v>11</v>
      </c>
      <c r="I600" s="1" t="s">
        <v>12</v>
      </c>
      <c r="J600" s="1" t="s">
        <v>13</v>
      </c>
      <c r="K600" s="1" t="s">
        <v>14</v>
      </c>
      <c r="L600" s="1">
        <v>1</v>
      </c>
      <c r="M600" s="1">
        <v>140</v>
      </c>
      <c r="N600" s="1">
        <v>0</v>
      </c>
      <c r="O600" s="1">
        <v>0</v>
      </c>
      <c r="P600" s="1">
        <v>40</v>
      </c>
      <c r="Q600" s="1">
        <v>180</v>
      </c>
      <c r="R600" s="1" t="s">
        <v>42</v>
      </c>
      <c r="S600" s="1" t="s">
        <v>27058</v>
      </c>
      <c r="T600" s="1">
        <f>Table5[[#This Row],[Unit_Price]]*Table5[[#This Row],[Quantity]]</f>
        <v>140</v>
      </c>
      <c r="U600" s="1">
        <f>(SUM(Table5[[#This Row],[Gross_Sales]],Table5[[#This Row],[Delivery_Fee]])-Table5[[#This Row],[Discount_Amount]])</f>
        <v>180</v>
      </c>
    </row>
    <row r="601" spans="1:21" ht="32.4" customHeight="1" x14ac:dyDescent="0.3">
      <c r="A601" s="1" t="s">
        <v>27059</v>
      </c>
      <c r="B601" s="1" t="s">
        <v>25861</v>
      </c>
      <c r="C601" s="1" t="s">
        <v>30483</v>
      </c>
      <c r="D601" s="1" t="s">
        <v>2050</v>
      </c>
      <c r="E601" s="1" t="s">
        <v>19</v>
      </c>
      <c r="F601" s="1" t="s">
        <v>174</v>
      </c>
      <c r="G601" s="1" t="s">
        <v>175</v>
      </c>
      <c r="H601" s="1" t="s">
        <v>288</v>
      </c>
      <c r="I601" s="1" t="s">
        <v>289</v>
      </c>
      <c r="J601" s="1" t="s">
        <v>86</v>
      </c>
      <c r="K601" s="1" t="s">
        <v>14</v>
      </c>
      <c r="L601" s="1">
        <v>4</v>
      </c>
      <c r="M601" s="1">
        <v>80</v>
      </c>
      <c r="N601" s="1">
        <v>5</v>
      </c>
      <c r="O601" s="1">
        <v>16</v>
      </c>
      <c r="P601" s="1">
        <v>30</v>
      </c>
      <c r="Q601" s="1">
        <v>334</v>
      </c>
      <c r="R601" s="1" t="s">
        <v>26</v>
      </c>
      <c r="S601" s="1" t="s">
        <v>27060</v>
      </c>
      <c r="T601" s="1">
        <f>Table5[[#This Row],[Unit_Price]]*Table5[[#This Row],[Quantity]]</f>
        <v>320</v>
      </c>
      <c r="U601" s="1">
        <f>(SUM(Table5[[#This Row],[Gross_Sales]],Table5[[#This Row],[Delivery_Fee]])-Table5[[#This Row],[Discount_Amount]])</f>
        <v>334</v>
      </c>
    </row>
    <row r="602" spans="1:21" ht="32.4" customHeight="1" x14ac:dyDescent="0.3">
      <c r="A602" s="1" t="s">
        <v>27061</v>
      </c>
      <c r="B602" s="1" t="s">
        <v>25861</v>
      </c>
      <c r="C602" s="1" t="s">
        <v>30483</v>
      </c>
      <c r="D602" s="1" t="s">
        <v>412</v>
      </c>
      <c r="E602" s="1" t="s">
        <v>8</v>
      </c>
      <c r="F602" s="1" t="s">
        <v>109</v>
      </c>
      <c r="G602" s="1" t="s">
        <v>110</v>
      </c>
      <c r="H602" s="1" t="s">
        <v>11</v>
      </c>
      <c r="I602" s="1" t="s">
        <v>12</v>
      </c>
      <c r="J602" s="1" t="s">
        <v>13</v>
      </c>
      <c r="K602" s="1" t="s">
        <v>14</v>
      </c>
      <c r="L602" s="1">
        <v>3</v>
      </c>
      <c r="M602" s="1">
        <v>140</v>
      </c>
      <c r="N602" s="1">
        <v>10</v>
      </c>
      <c r="O602" s="1">
        <v>42</v>
      </c>
      <c r="P602" s="1">
        <v>35</v>
      </c>
      <c r="Q602" s="1">
        <v>413</v>
      </c>
      <c r="R602" s="1" t="s">
        <v>15</v>
      </c>
      <c r="S602" s="1" t="s">
        <v>27062</v>
      </c>
      <c r="T602" s="1">
        <f>Table5[[#This Row],[Unit_Price]]*Table5[[#This Row],[Quantity]]</f>
        <v>420</v>
      </c>
      <c r="U602" s="1">
        <f>(SUM(Table5[[#This Row],[Gross_Sales]],Table5[[#This Row],[Delivery_Fee]])-Table5[[#This Row],[Discount_Amount]])</f>
        <v>413</v>
      </c>
    </row>
    <row r="603" spans="1:21" ht="32.4" customHeight="1" x14ac:dyDescent="0.3">
      <c r="A603" s="1" t="s">
        <v>27063</v>
      </c>
      <c r="B603" s="1" t="s">
        <v>25861</v>
      </c>
      <c r="C603" s="1" t="s">
        <v>30483</v>
      </c>
      <c r="D603" s="1" t="s">
        <v>379</v>
      </c>
      <c r="E603" s="1" t="s">
        <v>19</v>
      </c>
      <c r="F603" s="1" t="s">
        <v>109</v>
      </c>
      <c r="G603" s="1" t="s">
        <v>110</v>
      </c>
      <c r="H603" s="1" t="s">
        <v>84</v>
      </c>
      <c r="I603" s="1" t="s">
        <v>85</v>
      </c>
      <c r="J603" s="1" t="s">
        <v>86</v>
      </c>
      <c r="K603" s="1" t="s">
        <v>14</v>
      </c>
      <c r="L603" s="1">
        <v>1</v>
      </c>
      <c r="M603" s="1">
        <v>100</v>
      </c>
      <c r="N603" s="1">
        <v>20</v>
      </c>
      <c r="O603" s="1">
        <v>20</v>
      </c>
      <c r="P603" s="1">
        <v>40</v>
      </c>
      <c r="Q603" s="1">
        <v>120</v>
      </c>
      <c r="R603" s="1" t="s">
        <v>36</v>
      </c>
      <c r="S603" s="1" t="s">
        <v>27064</v>
      </c>
      <c r="T603" s="1">
        <f>Table5[[#This Row],[Unit_Price]]*Table5[[#This Row],[Quantity]]</f>
        <v>100</v>
      </c>
      <c r="U603" s="1">
        <f>(SUM(Table5[[#This Row],[Gross_Sales]],Table5[[#This Row],[Delivery_Fee]])-Table5[[#This Row],[Discount_Amount]])</f>
        <v>120</v>
      </c>
    </row>
    <row r="604" spans="1:21" ht="32.4" customHeight="1" x14ac:dyDescent="0.3">
      <c r="A604" s="1" t="s">
        <v>27065</v>
      </c>
      <c r="B604" s="1" t="s">
        <v>25861</v>
      </c>
      <c r="C604" s="1" t="s">
        <v>30483</v>
      </c>
      <c r="D604" s="1" t="s">
        <v>1747</v>
      </c>
      <c r="E604" s="1" t="s">
        <v>30</v>
      </c>
      <c r="F604" s="1" t="s">
        <v>339</v>
      </c>
      <c r="G604" s="1" t="s">
        <v>340</v>
      </c>
      <c r="H604" s="1" t="s">
        <v>33</v>
      </c>
      <c r="I604" s="1" t="s">
        <v>34</v>
      </c>
      <c r="J604" s="1" t="s">
        <v>35</v>
      </c>
      <c r="K604" s="1" t="s">
        <v>25</v>
      </c>
      <c r="L604" s="1">
        <v>2</v>
      </c>
      <c r="M604" s="1">
        <v>240</v>
      </c>
      <c r="N604" s="1">
        <v>10</v>
      </c>
      <c r="O604" s="1">
        <v>48</v>
      </c>
      <c r="P604" s="1">
        <v>40</v>
      </c>
      <c r="Q604" s="1">
        <v>472</v>
      </c>
      <c r="R604" s="1" t="s">
        <v>26</v>
      </c>
      <c r="S604" s="1" t="s">
        <v>27066</v>
      </c>
      <c r="T604" s="1">
        <f>Table5[[#This Row],[Unit_Price]]*Table5[[#This Row],[Quantity]]</f>
        <v>480</v>
      </c>
      <c r="U604" s="1">
        <f>(SUM(Table5[[#This Row],[Gross_Sales]],Table5[[#This Row],[Delivery_Fee]])-Table5[[#This Row],[Discount_Amount]])</f>
        <v>472</v>
      </c>
    </row>
    <row r="605" spans="1:21" ht="32.4" customHeight="1" x14ac:dyDescent="0.3">
      <c r="A605" s="1" t="s">
        <v>27067</v>
      </c>
      <c r="B605" s="1" t="s">
        <v>25861</v>
      </c>
      <c r="C605" s="1" t="s">
        <v>30483</v>
      </c>
      <c r="D605" s="1" t="s">
        <v>885</v>
      </c>
      <c r="E605" s="1" t="s">
        <v>67</v>
      </c>
      <c r="F605" s="1" t="s">
        <v>141</v>
      </c>
      <c r="G605" s="1" t="s">
        <v>142</v>
      </c>
      <c r="H605" s="1" t="s">
        <v>48</v>
      </c>
      <c r="I605" s="1" t="s">
        <v>49</v>
      </c>
      <c r="J605" s="1" t="s">
        <v>13</v>
      </c>
      <c r="K605" s="1" t="s">
        <v>14</v>
      </c>
      <c r="L605" s="1">
        <v>3</v>
      </c>
      <c r="M605" s="1">
        <v>220</v>
      </c>
      <c r="N605" s="1">
        <v>10</v>
      </c>
      <c r="O605" s="1">
        <v>66</v>
      </c>
      <c r="P605" s="1">
        <v>35</v>
      </c>
      <c r="Q605" s="1">
        <v>629</v>
      </c>
      <c r="R605" s="1" t="s">
        <v>63</v>
      </c>
      <c r="S605" s="1" t="s">
        <v>27068</v>
      </c>
      <c r="T605" s="1">
        <f>Table5[[#This Row],[Unit_Price]]*Table5[[#This Row],[Quantity]]</f>
        <v>660</v>
      </c>
      <c r="U605" s="1">
        <f>(SUM(Table5[[#This Row],[Gross_Sales]],Table5[[#This Row],[Delivery_Fee]])-Table5[[#This Row],[Discount_Amount]])</f>
        <v>629</v>
      </c>
    </row>
    <row r="606" spans="1:21" ht="32.4" customHeight="1" x14ac:dyDescent="0.3">
      <c r="A606" s="1" t="s">
        <v>27069</v>
      </c>
      <c r="B606" s="1" t="s">
        <v>25861</v>
      </c>
      <c r="C606" s="1" t="s">
        <v>30483</v>
      </c>
      <c r="D606" s="1" t="s">
        <v>173</v>
      </c>
      <c r="E606" s="1" t="s">
        <v>30</v>
      </c>
      <c r="F606" s="1" t="s">
        <v>31</v>
      </c>
      <c r="G606" s="1" t="s">
        <v>32</v>
      </c>
      <c r="H606" s="1" t="s">
        <v>77</v>
      </c>
      <c r="I606" s="1" t="s">
        <v>78</v>
      </c>
      <c r="J606" s="1" t="s">
        <v>24</v>
      </c>
      <c r="K606" s="1" t="s">
        <v>14</v>
      </c>
      <c r="L606" s="1">
        <v>2</v>
      </c>
      <c r="M606" s="1">
        <v>150</v>
      </c>
      <c r="N606" s="1">
        <v>15</v>
      </c>
      <c r="O606" s="1">
        <v>45</v>
      </c>
      <c r="P606" s="1">
        <v>35</v>
      </c>
      <c r="Q606" s="1">
        <v>290</v>
      </c>
      <c r="R606" s="1" t="s">
        <v>15</v>
      </c>
      <c r="S606" s="1" t="s">
        <v>27070</v>
      </c>
      <c r="T606" s="1">
        <f>Table5[[#This Row],[Unit_Price]]*Table5[[#This Row],[Quantity]]</f>
        <v>300</v>
      </c>
      <c r="U606" s="1">
        <f>(SUM(Table5[[#This Row],[Gross_Sales]],Table5[[#This Row],[Delivery_Fee]])-Table5[[#This Row],[Discount_Amount]])</f>
        <v>290</v>
      </c>
    </row>
    <row r="607" spans="1:21" ht="32.4" customHeight="1" x14ac:dyDescent="0.3">
      <c r="A607" s="1" t="s">
        <v>27071</v>
      </c>
      <c r="B607" s="1" t="s">
        <v>25861</v>
      </c>
      <c r="C607" s="1" t="s">
        <v>30483</v>
      </c>
      <c r="D607" s="1" t="s">
        <v>1821</v>
      </c>
      <c r="E607" s="1" t="s">
        <v>67</v>
      </c>
      <c r="F607" s="1" t="s">
        <v>129</v>
      </c>
      <c r="G607" s="1" t="s">
        <v>130</v>
      </c>
      <c r="H607" s="1" t="s">
        <v>288</v>
      </c>
      <c r="I607" s="1" t="s">
        <v>289</v>
      </c>
      <c r="J607" s="1" t="s">
        <v>86</v>
      </c>
      <c r="K607" s="1" t="s">
        <v>14</v>
      </c>
      <c r="L607" s="1">
        <v>3</v>
      </c>
      <c r="M607" s="1">
        <v>80</v>
      </c>
      <c r="N607" s="1">
        <v>0</v>
      </c>
      <c r="O607" s="1">
        <v>0</v>
      </c>
      <c r="P607" s="1">
        <v>30</v>
      </c>
      <c r="Q607" s="1">
        <v>270</v>
      </c>
      <c r="R607" s="1" t="s">
        <v>63</v>
      </c>
      <c r="S607" s="1" t="s">
        <v>27072</v>
      </c>
      <c r="T607" s="1">
        <f>Table5[[#This Row],[Unit_Price]]*Table5[[#This Row],[Quantity]]</f>
        <v>240</v>
      </c>
      <c r="U607" s="1">
        <f>(SUM(Table5[[#This Row],[Gross_Sales]],Table5[[#This Row],[Delivery_Fee]])-Table5[[#This Row],[Discount_Amount]])</f>
        <v>270</v>
      </c>
    </row>
    <row r="608" spans="1:21" ht="32.4" customHeight="1" x14ac:dyDescent="0.3">
      <c r="A608" s="1" t="s">
        <v>27073</v>
      </c>
      <c r="B608" s="1" t="s">
        <v>25861</v>
      </c>
      <c r="C608" s="1" t="s">
        <v>30483</v>
      </c>
      <c r="D608" s="1" t="s">
        <v>893</v>
      </c>
      <c r="E608" s="1" t="s">
        <v>30</v>
      </c>
      <c r="F608" s="1" t="s">
        <v>339</v>
      </c>
      <c r="G608" s="1" t="s">
        <v>340</v>
      </c>
      <c r="H608" s="1" t="s">
        <v>84</v>
      </c>
      <c r="I608" s="1" t="s">
        <v>85</v>
      </c>
      <c r="J608" s="1" t="s">
        <v>86</v>
      </c>
      <c r="K608" s="1" t="s">
        <v>14</v>
      </c>
      <c r="L608" s="1">
        <v>1</v>
      </c>
      <c r="M608" s="1">
        <v>100</v>
      </c>
      <c r="N608" s="1">
        <v>5</v>
      </c>
      <c r="O608" s="1">
        <v>5</v>
      </c>
      <c r="P608" s="1">
        <v>40</v>
      </c>
      <c r="Q608" s="1">
        <v>135</v>
      </c>
      <c r="R608" s="1" t="s">
        <v>42</v>
      </c>
      <c r="S608" s="1" t="s">
        <v>27074</v>
      </c>
      <c r="T608" s="1">
        <f>Table5[[#This Row],[Unit_Price]]*Table5[[#This Row],[Quantity]]</f>
        <v>100</v>
      </c>
      <c r="U608" s="1">
        <f>(SUM(Table5[[#This Row],[Gross_Sales]],Table5[[#This Row],[Delivery_Fee]])-Table5[[#This Row],[Discount_Amount]])</f>
        <v>135</v>
      </c>
    </row>
    <row r="609" spans="1:21" ht="32.4" customHeight="1" x14ac:dyDescent="0.3">
      <c r="A609" s="1" t="s">
        <v>27075</v>
      </c>
      <c r="B609" s="1" t="s">
        <v>25861</v>
      </c>
      <c r="C609" s="1" t="s">
        <v>30483</v>
      </c>
      <c r="D609" s="1" t="s">
        <v>597</v>
      </c>
      <c r="E609" s="1" t="s">
        <v>30</v>
      </c>
      <c r="F609" s="1" t="s">
        <v>31</v>
      </c>
      <c r="G609" s="1" t="s">
        <v>32</v>
      </c>
      <c r="H609" s="1" t="s">
        <v>11</v>
      </c>
      <c r="I609" s="1" t="s">
        <v>12</v>
      </c>
      <c r="J609" s="1" t="s">
        <v>13</v>
      </c>
      <c r="K609" s="1" t="s">
        <v>14</v>
      </c>
      <c r="L609" s="1">
        <v>1</v>
      </c>
      <c r="M609" s="1">
        <v>140</v>
      </c>
      <c r="N609" s="1">
        <v>0</v>
      </c>
      <c r="O609" s="1">
        <v>0</v>
      </c>
      <c r="P609" s="1">
        <v>25</v>
      </c>
      <c r="Q609" s="1">
        <v>165</v>
      </c>
      <c r="R609" s="1" t="s">
        <v>26</v>
      </c>
      <c r="S609" s="1" t="s">
        <v>27076</v>
      </c>
      <c r="T609" s="1">
        <f>Table5[[#This Row],[Unit_Price]]*Table5[[#This Row],[Quantity]]</f>
        <v>140</v>
      </c>
      <c r="U609" s="1">
        <f>(SUM(Table5[[#This Row],[Gross_Sales]],Table5[[#This Row],[Delivery_Fee]])-Table5[[#This Row],[Discount_Amount]])</f>
        <v>165</v>
      </c>
    </row>
    <row r="610" spans="1:21" ht="32.4" customHeight="1" x14ac:dyDescent="0.3">
      <c r="A610" s="1" t="s">
        <v>27077</v>
      </c>
      <c r="B610" s="1" t="s">
        <v>25861</v>
      </c>
      <c r="C610" s="1" t="s">
        <v>30483</v>
      </c>
      <c r="D610" s="1" t="s">
        <v>215</v>
      </c>
      <c r="E610" s="1" t="s">
        <v>8</v>
      </c>
      <c r="F610" s="1" t="s">
        <v>109</v>
      </c>
      <c r="G610" s="1" t="s">
        <v>110</v>
      </c>
      <c r="H610" s="1" t="s">
        <v>55</v>
      </c>
      <c r="I610" s="1" t="s">
        <v>56</v>
      </c>
      <c r="J610" s="1" t="s">
        <v>57</v>
      </c>
      <c r="K610" s="1" t="s">
        <v>14</v>
      </c>
      <c r="L610" s="1">
        <v>2</v>
      </c>
      <c r="M610" s="1">
        <v>180</v>
      </c>
      <c r="N610" s="1">
        <v>5</v>
      </c>
      <c r="O610" s="1">
        <v>18</v>
      </c>
      <c r="P610" s="1">
        <v>30</v>
      </c>
      <c r="Q610" s="1">
        <v>372</v>
      </c>
      <c r="R610" s="1" t="s">
        <v>36</v>
      </c>
      <c r="S610" s="1" t="s">
        <v>27078</v>
      </c>
      <c r="T610" s="1">
        <f>Table5[[#This Row],[Unit_Price]]*Table5[[#This Row],[Quantity]]</f>
        <v>360</v>
      </c>
      <c r="U610" s="1">
        <f>(SUM(Table5[[#This Row],[Gross_Sales]],Table5[[#This Row],[Delivery_Fee]])-Table5[[#This Row],[Discount_Amount]])</f>
        <v>372</v>
      </c>
    </row>
    <row r="611" spans="1:21" ht="32.4" customHeight="1" x14ac:dyDescent="0.3">
      <c r="A611" s="1" t="s">
        <v>27079</v>
      </c>
      <c r="B611" s="1" t="s">
        <v>25861</v>
      </c>
      <c r="C611" s="1" t="s">
        <v>30483</v>
      </c>
      <c r="D611" s="1" t="s">
        <v>890</v>
      </c>
      <c r="E611" s="1" t="s">
        <v>67</v>
      </c>
      <c r="F611" s="1" t="s">
        <v>68</v>
      </c>
      <c r="G611" s="1" t="s">
        <v>69</v>
      </c>
      <c r="H611" s="1" t="s">
        <v>22</v>
      </c>
      <c r="I611" s="1" t="s">
        <v>23</v>
      </c>
      <c r="J611" s="1" t="s">
        <v>24</v>
      </c>
      <c r="K611" s="1" t="s">
        <v>25</v>
      </c>
      <c r="L611" s="1">
        <v>3</v>
      </c>
      <c r="M611" s="1">
        <v>180</v>
      </c>
      <c r="N611" s="1">
        <v>0</v>
      </c>
      <c r="O611" s="1">
        <v>0</v>
      </c>
      <c r="P611" s="1">
        <v>20</v>
      </c>
      <c r="Q611" s="1">
        <v>560</v>
      </c>
      <c r="R611" s="1" t="s">
        <v>42</v>
      </c>
      <c r="S611" s="1" t="s">
        <v>27080</v>
      </c>
      <c r="T611" s="1">
        <f>Table5[[#This Row],[Unit_Price]]*Table5[[#This Row],[Quantity]]</f>
        <v>540</v>
      </c>
      <c r="U611" s="1">
        <f>(SUM(Table5[[#This Row],[Gross_Sales]],Table5[[#This Row],[Delivery_Fee]])-Table5[[#This Row],[Discount_Amount]])</f>
        <v>560</v>
      </c>
    </row>
    <row r="612" spans="1:21" ht="32.4" customHeight="1" x14ac:dyDescent="0.3">
      <c r="A612" s="1" t="s">
        <v>27081</v>
      </c>
      <c r="B612" s="1" t="s">
        <v>25861</v>
      </c>
      <c r="C612" s="1" t="s">
        <v>30483</v>
      </c>
      <c r="D612" s="1" t="s">
        <v>874</v>
      </c>
      <c r="E612" s="1" t="s">
        <v>30</v>
      </c>
      <c r="F612" s="1" t="s">
        <v>31</v>
      </c>
      <c r="G612" s="1" t="s">
        <v>32</v>
      </c>
      <c r="H612" s="1" t="s">
        <v>77</v>
      </c>
      <c r="I612" s="1" t="s">
        <v>78</v>
      </c>
      <c r="J612" s="1" t="s">
        <v>24</v>
      </c>
      <c r="K612" s="1" t="s">
        <v>14</v>
      </c>
      <c r="L612" s="1">
        <v>4</v>
      </c>
      <c r="M612" s="1">
        <v>150</v>
      </c>
      <c r="N612" s="1">
        <v>5</v>
      </c>
      <c r="O612" s="1">
        <v>30</v>
      </c>
      <c r="P612" s="1">
        <v>40</v>
      </c>
      <c r="Q612" s="1">
        <v>610</v>
      </c>
      <c r="R612" s="1" t="s">
        <v>63</v>
      </c>
      <c r="S612" s="1" t="s">
        <v>27082</v>
      </c>
      <c r="T612" s="1">
        <f>Table5[[#This Row],[Unit_Price]]*Table5[[#This Row],[Quantity]]</f>
        <v>600</v>
      </c>
      <c r="U612" s="1">
        <f>(SUM(Table5[[#This Row],[Gross_Sales]],Table5[[#This Row],[Delivery_Fee]])-Table5[[#This Row],[Discount_Amount]])</f>
        <v>610</v>
      </c>
    </row>
    <row r="613" spans="1:21" ht="32.4" customHeight="1" x14ac:dyDescent="0.3">
      <c r="A613" s="1" t="s">
        <v>27083</v>
      </c>
      <c r="B613" s="1" t="s">
        <v>25861</v>
      </c>
      <c r="C613" s="1" t="s">
        <v>30483</v>
      </c>
      <c r="D613" s="1" t="s">
        <v>898</v>
      </c>
      <c r="E613" s="1" t="s">
        <v>67</v>
      </c>
      <c r="F613" s="1" t="s">
        <v>68</v>
      </c>
      <c r="G613" s="1" t="s">
        <v>69</v>
      </c>
      <c r="H613" s="1" t="s">
        <v>77</v>
      </c>
      <c r="I613" s="1" t="s">
        <v>78</v>
      </c>
      <c r="J613" s="1" t="s">
        <v>24</v>
      </c>
      <c r="K613" s="1" t="s">
        <v>14</v>
      </c>
      <c r="L613" s="1">
        <v>3</v>
      </c>
      <c r="M613" s="1">
        <v>150</v>
      </c>
      <c r="N613" s="1">
        <v>15</v>
      </c>
      <c r="O613" s="1">
        <v>67.5</v>
      </c>
      <c r="P613" s="1">
        <v>35</v>
      </c>
      <c r="Q613" s="1">
        <v>417.5</v>
      </c>
      <c r="R613" s="1" t="s">
        <v>63</v>
      </c>
      <c r="S613" s="1" t="s">
        <v>27084</v>
      </c>
      <c r="T613" s="1">
        <f>Table5[[#This Row],[Unit_Price]]*Table5[[#This Row],[Quantity]]</f>
        <v>450</v>
      </c>
      <c r="U613" s="1">
        <f>(SUM(Table5[[#This Row],[Gross_Sales]],Table5[[#This Row],[Delivery_Fee]])-Table5[[#This Row],[Discount_Amount]])</f>
        <v>417.5</v>
      </c>
    </row>
    <row r="614" spans="1:21" ht="32.4" customHeight="1" x14ac:dyDescent="0.3">
      <c r="A614" s="1" t="s">
        <v>27085</v>
      </c>
      <c r="B614" s="1" t="s">
        <v>25861</v>
      </c>
      <c r="C614" s="1" t="s">
        <v>30483</v>
      </c>
      <c r="D614" s="1" t="s">
        <v>1900</v>
      </c>
      <c r="E614" s="1" t="s">
        <v>67</v>
      </c>
      <c r="F614" s="1" t="s">
        <v>174</v>
      </c>
      <c r="G614" s="1" t="s">
        <v>175</v>
      </c>
      <c r="H614" s="1" t="s">
        <v>111</v>
      </c>
      <c r="I614" s="1" t="s">
        <v>112</v>
      </c>
      <c r="J614" s="1" t="s">
        <v>13</v>
      </c>
      <c r="K614" s="1" t="s">
        <v>25</v>
      </c>
      <c r="L614" s="1">
        <v>2</v>
      </c>
      <c r="M614" s="1">
        <v>280</v>
      </c>
      <c r="N614" s="1">
        <v>5</v>
      </c>
      <c r="O614" s="1">
        <v>28</v>
      </c>
      <c r="P614" s="1">
        <v>20</v>
      </c>
      <c r="Q614" s="1">
        <v>552</v>
      </c>
      <c r="R614" s="1" t="s">
        <v>15</v>
      </c>
      <c r="S614" s="1" t="s">
        <v>27086</v>
      </c>
      <c r="T614" s="1">
        <f>Table5[[#This Row],[Unit_Price]]*Table5[[#This Row],[Quantity]]</f>
        <v>560</v>
      </c>
      <c r="U614" s="1">
        <f>(SUM(Table5[[#This Row],[Gross_Sales]],Table5[[#This Row],[Delivery_Fee]])-Table5[[#This Row],[Discount_Amount]])</f>
        <v>552</v>
      </c>
    </row>
    <row r="615" spans="1:21" ht="32.4" customHeight="1" x14ac:dyDescent="0.3">
      <c r="A615" s="1" t="s">
        <v>27087</v>
      </c>
      <c r="B615" s="1" t="s">
        <v>25861</v>
      </c>
      <c r="C615" s="1" t="s">
        <v>30483</v>
      </c>
      <c r="D615" s="1" t="s">
        <v>370</v>
      </c>
      <c r="E615" s="1" t="s">
        <v>30</v>
      </c>
      <c r="F615" s="1" t="s">
        <v>339</v>
      </c>
      <c r="G615" s="1" t="s">
        <v>340</v>
      </c>
      <c r="H615" s="1" t="s">
        <v>84</v>
      </c>
      <c r="I615" s="1" t="s">
        <v>85</v>
      </c>
      <c r="J615" s="1" t="s">
        <v>86</v>
      </c>
      <c r="K615" s="1" t="s">
        <v>14</v>
      </c>
      <c r="L615" s="1">
        <v>3</v>
      </c>
      <c r="M615" s="1">
        <v>100</v>
      </c>
      <c r="N615" s="1">
        <v>15</v>
      </c>
      <c r="O615" s="1">
        <v>45</v>
      </c>
      <c r="P615" s="1">
        <v>25</v>
      </c>
      <c r="Q615" s="1">
        <v>280</v>
      </c>
      <c r="R615" s="1" t="s">
        <v>42</v>
      </c>
      <c r="S615" s="1" t="s">
        <v>27088</v>
      </c>
      <c r="T615" s="1">
        <f>Table5[[#This Row],[Unit_Price]]*Table5[[#This Row],[Quantity]]</f>
        <v>300</v>
      </c>
      <c r="U615" s="1">
        <f>(SUM(Table5[[#This Row],[Gross_Sales]],Table5[[#This Row],[Delivery_Fee]])-Table5[[#This Row],[Discount_Amount]])</f>
        <v>280</v>
      </c>
    </row>
    <row r="616" spans="1:21" ht="32.4" customHeight="1" x14ac:dyDescent="0.3">
      <c r="A616" s="1" t="s">
        <v>27089</v>
      </c>
      <c r="B616" s="1" t="s">
        <v>25861</v>
      </c>
      <c r="C616" s="1" t="s">
        <v>30483</v>
      </c>
      <c r="D616" s="1" t="s">
        <v>939</v>
      </c>
      <c r="E616" s="1" t="s">
        <v>67</v>
      </c>
      <c r="F616" s="1" t="s">
        <v>68</v>
      </c>
      <c r="G616" s="1" t="s">
        <v>69</v>
      </c>
      <c r="H616" s="1" t="s">
        <v>40</v>
      </c>
      <c r="I616" s="1" t="s">
        <v>41</v>
      </c>
      <c r="J616" s="1" t="s">
        <v>13</v>
      </c>
      <c r="K616" s="1" t="s">
        <v>25</v>
      </c>
      <c r="L616" s="1">
        <v>1</v>
      </c>
      <c r="M616" s="1">
        <v>170</v>
      </c>
      <c r="N616" s="1">
        <v>15</v>
      </c>
      <c r="O616" s="1">
        <v>25.5</v>
      </c>
      <c r="P616" s="1">
        <v>35</v>
      </c>
      <c r="Q616" s="1">
        <v>179.5</v>
      </c>
      <c r="R616" s="1" t="s">
        <v>42</v>
      </c>
      <c r="S616" s="1" t="s">
        <v>27090</v>
      </c>
      <c r="T616" s="1">
        <f>Table5[[#This Row],[Unit_Price]]*Table5[[#This Row],[Quantity]]</f>
        <v>170</v>
      </c>
      <c r="U616" s="1">
        <f>(SUM(Table5[[#This Row],[Gross_Sales]],Table5[[#This Row],[Delivery_Fee]])-Table5[[#This Row],[Discount_Amount]])</f>
        <v>179.5</v>
      </c>
    </row>
    <row r="617" spans="1:21" ht="32.4" customHeight="1" x14ac:dyDescent="0.3">
      <c r="A617" s="1" t="s">
        <v>27091</v>
      </c>
      <c r="B617" s="1" t="s">
        <v>25861</v>
      </c>
      <c r="C617" s="1" t="s">
        <v>30483</v>
      </c>
      <c r="D617" s="1" t="s">
        <v>147</v>
      </c>
      <c r="E617" s="1" t="s">
        <v>19</v>
      </c>
      <c r="F617" s="1" t="s">
        <v>98</v>
      </c>
      <c r="G617" s="1" t="s">
        <v>99</v>
      </c>
      <c r="H617" s="1" t="s">
        <v>116</v>
      </c>
      <c r="I617" s="1" t="s">
        <v>117</v>
      </c>
      <c r="J617" s="1" t="s">
        <v>35</v>
      </c>
      <c r="K617" s="1" t="s">
        <v>14</v>
      </c>
      <c r="L617" s="1">
        <v>3</v>
      </c>
      <c r="M617" s="1">
        <v>210</v>
      </c>
      <c r="N617" s="1">
        <v>0</v>
      </c>
      <c r="O617" s="1">
        <v>0</v>
      </c>
      <c r="P617" s="1">
        <v>30</v>
      </c>
      <c r="Q617" s="1">
        <v>660</v>
      </c>
      <c r="R617" s="1" t="s">
        <v>26</v>
      </c>
      <c r="S617" s="1" t="s">
        <v>27092</v>
      </c>
      <c r="T617" s="1">
        <f>Table5[[#This Row],[Unit_Price]]*Table5[[#This Row],[Quantity]]</f>
        <v>630</v>
      </c>
      <c r="U617" s="1">
        <f>(SUM(Table5[[#This Row],[Gross_Sales]],Table5[[#This Row],[Delivery_Fee]])-Table5[[#This Row],[Discount_Amount]])</f>
        <v>660</v>
      </c>
    </row>
    <row r="618" spans="1:21" ht="32.4" customHeight="1" x14ac:dyDescent="0.3">
      <c r="A618" s="1" t="s">
        <v>27093</v>
      </c>
      <c r="B618" s="1" t="s">
        <v>25861</v>
      </c>
      <c r="C618" s="1" t="s">
        <v>30483</v>
      </c>
      <c r="D618" s="1" t="s">
        <v>1964</v>
      </c>
      <c r="E618" s="1" t="s">
        <v>8</v>
      </c>
      <c r="F618" s="1" t="s">
        <v>9</v>
      </c>
      <c r="G618" s="1" t="s">
        <v>10</v>
      </c>
      <c r="H618" s="1" t="s">
        <v>22</v>
      </c>
      <c r="I618" s="1" t="s">
        <v>23</v>
      </c>
      <c r="J618" s="1" t="s">
        <v>24</v>
      </c>
      <c r="K618" s="1" t="s">
        <v>25</v>
      </c>
      <c r="L618" s="1">
        <v>4</v>
      </c>
      <c r="M618" s="1">
        <v>180</v>
      </c>
      <c r="N618" s="1">
        <v>15</v>
      </c>
      <c r="O618" s="1">
        <v>108</v>
      </c>
      <c r="P618" s="1">
        <v>30</v>
      </c>
      <c r="Q618" s="1">
        <v>642</v>
      </c>
      <c r="R618" s="1" t="s">
        <v>36</v>
      </c>
      <c r="S618" s="1" t="s">
        <v>27094</v>
      </c>
      <c r="T618" s="1">
        <f>Table5[[#This Row],[Unit_Price]]*Table5[[#This Row],[Quantity]]</f>
        <v>720</v>
      </c>
      <c r="U618" s="1">
        <f>(SUM(Table5[[#This Row],[Gross_Sales]],Table5[[#This Row],[Delivery_Fee]])-Table5[[#This Row],[Discount_Amount]])</f>
        <v>642</v>
      </c>
    </row>
    <row r="619" spans="1:21" ht="32.4" customHeight="1" x14ac:dyDescent="0.3">
      <c r="A619" s="1" t="s">
        <v>27095</v>
      </c>
      <c r="B619" s="1" t="s">
        <v>25861</v>
      </c>
      <c r="C619" s="1" t="s">
        <v>30483</v>
      </c>
      <c r="D619" s="1" t="s">
        <v>882</v>
      </c>
      <c r="E619" s="1" t="s">
        <v>30</v>
      </c>
      <c r="F619" s="1" t="s">
        <v>31</v>
      </c>
      <c r="G619" s="1" t="s">
        <v>32</v>
      </c>
      <c r="H619" s="1" t="s">
        <v>111</v>
      </c>
      <c r="I619" s="1" t="s">
        <v>112</v>
      </c>
      <c r="J619" s="1" t="s">
        <v>13</v>
      </c>
      <c r="K619" s="1" t="s">
        <v>25</v>
      </c>
      <c r="L619" s="1">
        <v>4</v>
      </c>
      <c r="M619" s="1">
        <v>280</v>
      </c>
      <c r="N619" s="1">
        <v>20</v>
      </c>
      <c r="O619" s="1">
        <v>224</v>
      </c>
      <c r="P619" s="1">
        <v>30</v>
      </c>
      <c r="Q619" s="1">
        <v>926</v>
      </c>
      <c r="R619" s="1" t="s">
        <v>42</v>
      </c>
      <c r="S619" s="1" t="s">
        <v>27096</v>
      </c>
      <c r="T619" s="1">
        <f>Table5[[#This Row],[Unit_Price]]*Table5[[#This Row],[Quantity]]</f>
        <v>1120</v>
      </c>
      <c r="U619" s="1">
        <f>(SUM(Table5[[#This Row],[Gross_Sales]],Table5[[#This Row],[Delivery_Fee]])-Table5[[#This Row],[Discount_Amount]])</f>
        <v>926</v>
      </c>
    </row>
    <row r="620" spans="1:21" ht="32.4" customHeight="1" x14ac:dyDescent="0.3">
      <c r="A620" s="1" t="s">
        <v>27097</v>
      </c>
      <c r="B620" s="1" t="s">
        <v>25861</v>
      </c>
      <c r="C620" s="1" t="s">
        <v>30483</v>
      </c>
      <c r="D620" s="1" t="s">
        <v>4092</v>
      </c>
      <c r="E620" s="1" t="s">
        <v>30</v>
      </c>
      <c r="F620" s="1" t="s">
        <v>339</v>
      </c>
      <c r="G620" s="1" t="s">
        <v>340</v>
      </c>
      <c r="H620" s="1" t="s">
        <v>84</v>
      </c>
      <c r="I620" s="1" t="s">
        <v>85</v>
      </c>
      <c r="J620" s="1" t="s">
        <v>86</v>
      </c>
      <c r="K620" s="1" t="s">
        <v>14</v>
      </c>
      <c r="L620" s="1">
        <v>4</v>
      </c>
      <c r="M620" s="1">
        <v>100</v>
      </c>
      <c r="N620" s="1">
        <v>5</v>
      </c>
      <c r="O620" s="1">
        <v>20</v>
      </c>
      <c r="P620" s="1">
        <v>30</v>
      </c>
      <c r="Q620" s="1">
        <v>410</v>
      </c>
      <c r="R620" s="1" t="s">
        <v>63</v>
      </c>
      <c r="S620" s="1" t="s">
        <v>27098</v>
      </c>
      <c r="T620" s="1">
        <f>Table5[[#This Row],[Unit_Price]]*Table5[[#This Row],[Quantity]]</f>
        <v>400</v>
      </c>
      <c r="U620" s="1">
        <f>(SUM(Table5[[#This Row],[Gross_Sales]],Table5[[#This Row],[Delivery_Fee]])-Table5[[#This Row],[Discount_Amount]])</f>
        <v>410</v>
      </c>
    </row>
    <row r="621" spans="1:21" ht="32.4" customHeight="1" x14ac:dyDescent="0.3">
      <c r="A621" s="1" t="s">
        <v>27099</v>
      </c>
      <c r="B621" s="1" t="s">
        <v>25861</v>
      </c>
      <c r="C621" s="1" t="s">
        <v>30483</v>
      </c>
      <c r="D621" s="1" t="s">
        <v>3399</v>
      </c>
      <c r="E621" s="1" t="s">
        <v>19</v>
      </c>
      <c r="F621" s="1" t="s">
        <v>75</v>
      </c>
      <c r="G621" s="1" t="s">
        <v>76</v>
      </c>
      <c r="H621" s="1" t="s">
        <v>84</v>
      </c>
      <c r="I621" s="1" t="s">
        <v>85</v>
      </c>
      <c r="J621" s="1" t="s">
        <v>86</v>
      </c>
      <c r="K621" s="1" t="s">
        <v>14</v>
      </c>
      <c r="L621" s="1">
        <v>3</v>
      </c>
      <c r="M621" s="1">
        <v>100</v>
      </c>
      <c r="N621" s="1">
        <v>10</v>
      </c>
      <c r="O621" s="1">
        <v>30</v>
      </c>
      <c r="P621" s="1">
        <v>30</v>
      </c>
      <c r="Q621" s="1">
        <v>300</v>
      </c>
      <c r="R621" s="1" t="s">
        <v>42</v>
      </c>
      <c r="S621" s="1" t="s">
        <v>27100</v>
      </c>
      <c r="T621" s="1">
        <f>Table5[[#This Row],[Unit_Price]]*Table5[[#This Row],[Quantity]]</f>
        <v>300</v>
      </c>
      <c r="U621" s="1">
        <f>(SUM(Table5[[#This Row],[Gross_Sales]],Table5[[#This Row],[Delivery_Fee]])-Table5[[#This Row],[Discount_Amount]])</f>
        <v>300</v>
      </c>
    </row>
    <row r="622" spans="1:21" ht="32.4" customHeight="1" x14ac:dyDescent="0.3">
      <c r="A622" s="1" t="s">
        <v>27101</v>
      </c>
      <c r="B622" s="1" t="s">
        <v>25861</v>
      </c>
      <c r="C622" s="1" t="s">
        <v>30483</v>
      </c>
      <c r="D622" s="1" t="s">
        <v>292</v>
      </c>
      <c r="E622" s="1" t="s">
        <v>8</v>
      </c>
      <c r="F622" s="1" t="s">
        <v>9</v>
      </c>
      <c r="G622" s="1" t="s">
        <v>10</v>
      </c>
      <c r="H622" s="1" t="s">
        <v>11</v>
      </c>
      <c r="I622" s="1" t="s">
        <v>12</v>
      </c>
      <c r="J622" s="1" t="s">
        <v>13</v>
      </c>
      <c r="K622" s="1" t="s">
        <v>14</v>
      </c>
      <c r="L622" s="1">
        <v>4</v>
      </c>
      <c r="M622" s="1">
        <v>140</v>
      </c>
      <c r="N622" s="1">
        <v>5</v>
      </c>
      <c r="O622" s="1">
        <v>28</v>
      </c>
      <c r="P622" s="1">
        <v>30</v>
      </c>
      <c r="Q622" s="1">
        <v>562</v>
      </c>
      <c r="R622" s="1" t="s">
        <v>63</v>
      </c>
      <c r="S622" s="1" t="s">
        <v>27102</v>
      </c>
      <c r="T622" s="1">
        <f>Table5[[#This Row],[Unit_Price]]*Table5[[#This Row],[Quantity]]</f>
        <v>560</v>
      </c>
      <c r="U622" s="1">
        <f>(SUM(Table5[[#This Row],[Gross_Sales]],Table5[[#This Row],[Delivery_Fee]])-Table5[[#This Row],[Discount_Amount]])</f>
        <v>562</v>
      </c>
    </row>
    <row r="623" spans="1:21" ht="32.4" customHeight="1" x14ac:dyDescent="0.3">
      <c r="A623" s="1" t="s">
        <v>27103</v>
      </c>
      <c r="B623" s="1" t="s">
        <v>25861</v>
      </c>
      <c r="C623" s="1" t="s">
        <v>30483</v>
      </c>
      <c r="D623" s="1" t="s">
        <v>301</v>
      </c>
      <c r="E623" s="1" t="s">
        <v>19</v>
      </c>
      <c r="F623" s="1" t="s">
        <v>20</v>
      </c>
      <c r="G623" s="1" t="s">
        <v>21</v>
      </c>
      <c r="H623" s="1" t="s">
        <v>55</v>
      </c>
      <c r="I623" s="1" t="s">
        <v>56</v>
      </c>
      <c r="J623" s="1" t="s">
        <v>57</v>
      </c>
      <c r="K623" s="1" t="s">
        <v>14</v>
      </c>
      <c r="L623" s="1">
        <v>1</v>
      </c>
      <c r="M623" s="1">
        <v>180</v>
      </c>
      <c r="N623" s="1">
        <v>5</v>
      </c>
      <c r="O623" s="1">
        <v>9</v>
      </c>
      <c r="P623" s="1">
        <v>40</v>
      </c>
      <c r="Q623" s="1">
        <v>211</v>
      </c>
      <c r="R623" s="1" t="s">
        <v>42</v>
      </c>
      <c r="S623" s="1" t="s">
        <v>27104</v>
      </c>
      <c r="T623" s="1">
        <f>Table5[[#This Row],[Unit_Price]]*Table5[[#This Row],[Quantity]]</f>
        <v>180</v>
      </c>
      <c r="U623" s="1">
        <f>(SUM(Table5[[#This Row],[Gross_Sales]],Table5[[#This Row],[Delivery_Fee]])-Table5[[#This Row],[Discount_Amount]])</f>
        <v>211</v>
      </c>
    </row>
    <row r="624" spans="1:21" ht="32.4" customHeight="1" x14ac:dyDescent="0.3">
      <c r="A624" s="1" t="s">
        <v>27105</v>
      </c>
      <c r="B624" s="1" t="s">
        <v>25861</v>
      </c>
      <c r="C624" s="1" t="s">
        <v>30483</v>
      </c>
      <c r="D624" s="1" t="s">
        <v>409</v>
      </c>
      <c r="E624" s="1" t="s">
        <v>67</v>
      </c>
      <c r="F624" s="1" t="s">
        <v>109</v>
      </c>
      <c r="G624" s="1" t="s">
        <v>110</v>
      </c>
      <c r="H624" s="1" t="s">
        <v>70</v>
      </c>
      <c r="I624" s="1" t="s">
        <v>71</v>
      </c>
      <c r="J624" s="1" t="s">
        <v>13</v>
      </c>
      <c r="K624" s="1" t="s">
        <v>14</v>
      </c>
      <c r="L624" s="1">
        <v>1</v>
      </c>
      <c r="M624" s="1">
        <v>130</v>
      </c>
      <c r="N624" s="1">
        <v>5</v>
      </c>
      <c r="O624" s="1">
        <v>6.5</v>
      </c>
      <c r="P624" s="1">
        <v>40</v>
      </c>
      <c r="Q624" s="1">
        <v>163.5</v>
      </c>
      <c r="R624" s="1" t="s">
        <v>63</v>
      </c>
      <c r="S624" s="1" t="s">
        <v>27106</v>
      </c>
      <c r="T624" s="1">
        <f>Table5[[#This Row],[Unit_Price]]*Table5[[#This Row],[Quantity]]</f>
        <v>130</v>
      </c>
      <c r="U624" s="1">
        <f>(SUM(Table5[[#This Row],[Gross_Sales]],Table5[[#This Row],[Delivery_Fee]])-Table5[[#This Row],[Discount_Amount]])</f>
        <v>163.5</v>
      </c>
    </row>
    <row r="625" spans="1:21" ht="32.4" customHeight="1" x14ac:dyDescent="0.3">
      <c r="A625" s="1" t="s">
        <v>27107</v>
      </c>
      <c r="B625" s="1" t="s">
        <v>25861</v>
      </c>
      <c r="C625" s="1" t="s">
        <v>30483</v>
      </c>
      <c r="D625" s="1" t="s">
        <v>266</v>
      </c>
      <c r="E625" s="1" t="s">
        <v>19</v>
      </c>
      <c r="F625" s="1" t="s">
        <v>129</v>
      </c>
      <c r="G625" s="1" t="s">
        <v>130</v>
      </c>
      <c r="H625" s="1" t="s">
        <v>143</v>
      </c>
      <c r="I625" s="1" t="s">
        <v>144</v>
      </c>
      <c r="J625" s="1" t="s">
        <v>24</v>
      </c>
      <c r="K625" s="1" t="s">
        <v>14</v>
      </c>
      <c r="L625" s="1">
        <v>1</v>
      </c>
      <c r="M625" s="1">
        <v>160</v>
      </c>
      <c r="N625" s="1">
        <v>5</v>
      </c>
      <c r="O625" s="1">
        <v>8</v>
      </c>
      <c r="P625" s="1">
        <v>35</v>
      </c>
      <c r="Q625" s="1">
        <v>187</v>
      </c>
      <c r="R625" s="1" t="s">
        <v>36</v>
      </c>
      <c r="S625" s="1" t="s">
        <v>27108</v>
      </c>
      <c r="T625" s="1">
        <f>Table5[[#This Row],[Unit_Price]]*Table5[[#This Row],[Quantity]]</f>
        <v>160</v>
      </c>
      <c r="U625" s="1">
        <f>(SUM(Table5[[#This Row],[Gross_Sales]],Table5[[#This Row],[Delivery_Fee]])-Table5[[#This Row],[Discount_Amount]])</f>
        <v>187</v>
      </c>
    </row>
    <row r="626" spans="1:21" ht="32.4" customHeight="1" x14ac:dyDescent="0.3">
      <c r="A626" s="1" t="s">
        <v>27109</v>
      </c>
      <c r="B626" s="1" t="s">
        <v>25861</v>
      </c>
      <c r="C626" s="1" t="s">
        <v>30483</v>
      </c>
      <c r="D626" s="1" t="s">
        <v>306</v>
      </c>
      <c r="E626" s="1" t="s">
        <v>8</v>
      </c>
      <c r="F626" s="1" t="s">
        <v>9</v>
      </c>
      <c r="G626" s="1" t="s">
        <v>10</v>
      </c>
      <c r="H626" s="1" t="s">
        <v>84</v>
      </c>
      <c r="I626" s="1" t="s">
        <v>85</v>
      </c>
      <c r="J626" s="1" t="s">
        <v>86</v>
      </c>
      <c r="K626" s="1" t="s">
        <v>14</v>
      </c>
      <c r="L626" s="1">
        <v>2</v>
      </c>
      <c r="M626" s="1">
        <v>100</v>
      </c>
      <c r="N626" s="1">
        <v>10</v>
      </c>
      <c r="O626" s="1">
        <v>20</v>
      </c>
      <c r="P626" s="1">
        <v>20</v>
      </c>
      <c r="Q626" s="1">
        <v>200</v>
      </c>
      <c r="R626" s="1" t="s">
        <v>26</v>
      </c>
      <c r="S626" s="1" t="s">
        <v>27110</v>
      </c>
      <c r="T626" s="1">
        <f>Table5[[#This Row],[Unit_Price]]*Table5[[#This Row],[Quantity]]</f>
        <v>200</v>
      </c>
      <c r="U626" s="1">
        <f>(SUM(Table5[[#This Row],[Gross_Sales]],Table5[[#This Row],[Delivery_Fee]])-Table5[[#This Row],[Discount_Amount]])</f>
        <v>200</v>
      </c>
    </row>
    <row r="627" spans="1:21" ht="32.4" customHeight="1" x14ac:dyDescent="0.3">
      <c r="A627" s="1" t="s">
        <v>27111</v>
      </c>
      <c r="B627" s="1" t="s">
        <v>25861</v>
      </c>
      <c r="C627" s="1" t="s">
        <v>30483</v>
      </c>
      <c r="D627" s="1" t="s">
        <v>1163</v>
      </c>
      <c r="E627" s="1" t="s">
        <v>30</v>
      </c>
      <c r="F627" s="1" t="s">
        <v>31</v>
      </c>
      <c r="G627" s="1" t="s">
        <v>32</v>
      </c>
      <c r="H627" s="1" t="s">
        <v>55</v>
      </c>
      <c r="I627" s="1" t="s">
        <v>56</v>
      </c>
      <c r="J627" s="1" t="s">
        <v>57</v>
      </c>
      <c r="K627" s="1" t="s">
        <v>14</v>
      </c>
      <c r="L627" s="1">
        <v>3</v>
      </c>
      <c r="M627" s="1">
        <v>180</v>
      </c>
      <c r="N627" s="1">
        <v>20</v>
      </c>
      <c r="O627" s="1">
        <v>108</v>
      </c>
      <c r="P627" s="1">
        <v>35</v>
      </c>
      <c r="Q627" s="1">
        <v>467</v>
      </c>
      <c r="R627" s="1" t="s">
        <v>15</v>
      </c>
      <c r="S627" s="1" t="s">
        <v>27112</v>
      </c>
      <c r="T627" s="1">
        <f>Table5[[#This Row],[Unit_Price]]*Table5[[#This Row],[Quantity]]</f>
        <v>540</v>
      </c>
      <c r="U627" s="1">
        <f>(SUM(Table5[[#This Row],[Gross_Sales]],Table5[[#This Row],[Delivery_Fee]])-Table5[[#This Row],[Discount_Amount]])</f>
        <v>467</v>
      </c>
    </row>
    <row r="628" spans="1:21" ht="32.4" customHeight="1" x14ac:dyDescent="0.3">
      <c r="A628" s="1" t="s">
        <v>27113</v>
      </c>
      <c r="B628" s="1" t="s">
        <v>25861</v>
      </c>
      <c r="C628" s="1" t="s">
        <v>30483</v>
      </c>
      <c r="D628" s="1" t="s">
        <v>2773</v>
      </c>
      <c r="E628" s="1" t="s">
        <v>19</v>
      </c>
      <c r="F628" s="1" t="s">
        <v>109</v>
      </c>
      <c r="G628" s="1" t="s">
        <v>110</v>
      </c>
      <c r="H628" s="1" t="s">
        <v>84</v>
      </c>
      <c r="I628" s="1" t="s">
        <v>85</v>
      </c>
      <c r="J628" s="1" t="s">
        <v>86</v>
      </c>
      <c r="K628" s="1" t="s">
        <v>14</v>
      </c>
      <c r="L628" s="1">
        <v>4</v>
      </c>
      <c r="M628" s="1">
        <v>100</v>
      </c>
      <c r="N628" s="1">
        <v>10</v>
      </c>
      <c r="O628" s="1">
        <v>40</v>
      </c>
      <c r="P628" s="1">
        <v>35</v>
      </c>
      <c r="Q628" s="1">
        <v>395</v>
      </c>
      <c r="R628" s="1" t="s">
        <v>26</v>
      </c>
      <c r="S628" s="1" t="s">
        <v>27114</v>
      </c>
      <c r="T628" s="1">
        <f>Table5[[#This Row],[Unit_Price]]*Table5[[#This Row],[Quantity]]</f>
        <v>400</v>
      </c>
      <c r="U628" s="1">
        <f>(SUM(Table5[[#This Row],[Gross_Sales]],Table5[[#This Row],[Delivery_Fee]])-Table5[[#This Row],[Discount_Amount]])</f>
        <v>395</v>
      </c>
    </row>
    <row r="629" spans="1:21" ht="32.4" customHeight="1" x14ac:dyDescent="0.3">
      <c r="A629" s="1" t="s">
        <v>27115</v>
      </c>
      <c r="B629" s="1" t="s">
        <v>25861</v>
      </c>
      <c r="C629" s="1" t="s">
        <v>30483</v>
      </c>
      <c r="D629" s="1" t="s">
        <v>285</v>
      </c>
      <c r="E629" s="1" t="s">
        <v>19</v>
      </c>
      <c r="F629" s="1" t="s">
        <v>124</v>
      </c>
      <c r="G629" s="1" t="s">
        <v>125</v>
      </c>
      <c r="H629" s="1" t="s">
        <v>22</v>
      </c>
      <c r="I629" s="1" t="s">
        <v>23</v>
      </c>
      <c r="J629" s="1" t="s">
        <v>24</v>
      </c>
      <c r="K629" s="1" t="s">
        <v>25</v>
      </c>
      <c r="L629" s="1">
        <v>4</v>
      </c>
      <c r="M629" s="1">
        <v>180</v>
      </c>
      <c r="N629" s="1">
        <v>0</v>
      </c>
      <c r="O629" s="1">
        <v>0</v>
      </c>
      <c r="P629" s="1">
        <v>35</v>
      </c>
      <c r="Q629" s="1">
        <v>755</v>
      </c>
      <c r="R629" s="1" t="s">
        <v>36</v>
      </c>
      <c r="S629" s="1" t="s">
        <v>27116</v>
      </c>
      <c r="T629" s="1">
        <f>Table5[[#This Row],[Unit_Price]]*Table5[[#This Row],[Quantity]]</f>
        <v>720</v>
      </c>
      <c r="U629" s="1">
        <f>(SUM(Table5[[#This Row],[Gross_Sales]],Table5[[#This Row],[Delivery_Fee]])-Table5[[#This Row],[Discount_Amount]])</f>
        <v>755</v>
      </c>
    </row>
    <row r="630" spans="1:21" ht="32.4" customHeight="1" x14ac:dyDescent="0.3">
      <c r="A630" s="1" t="s">
        <v>27117</v>
      </c>
      <c r="B630" s="1" t="s">
        <v>25861</v>
      </c>
      <c r="C630" s="1" t="s">
        <v>30483</v>
      </c>
      <c r="D630" s="1" t="s">
        <v>336</v>
      </c>
      <c r="E630" s="1" t="s">
        <v>67</v>
      </c>
      <c r="F630" s="1" t="s">
        <v>82</v>
      </c>
      <c r="G630" s="1" t="s">
        <v>83</v>
      </c>
      <c r="H630" s="1" t="s">
        <v>61</v>
      </c>
      <c r="I630" s="1" t="s">
        <v>62</v>
      </c>
      <c r="J630" s="1" t="s">
        <v>24</v>
      </c>
      <c r="K630" s="1" t="s">
        <v>25</v>
      </c>
      <c r="L630" s="1">
        <v>1</v>
      </c>
      <c r="M630" s="1">
        <v>190</v>
      </c>
      <c r="N630" s="1">
        <v>5</v>
      </c>
      <c r="O630" s="1">
        <v>9.5</v>
      </c>
      <c r="P630" s="1">
        <v>25</v>
      </c>
      <c r="Q630" s="1">
        <v>205.5</v>
      </c>
      <c r="R630" s="1" t="s">
        <v>42</v>
      </c>
      <c r="S630" s="1" t="s">
        <v>27118</v>
      </c>
      <c r="T630" s="1">
        <f>Table5[[#This Row],[Unit_Price]]*Table5[[#This Row],[Quantity]]</f>
        <v>190</v>
      </c>
      <c r="U630" s="1">
        <f>(SUM(Table5[[#This Row],[Gross_Sales]],Table5[[#This Row],[Delivery_Fee]])-Table5[[#This Row],[Discount_Amount]])</f>
        <v>205.5</v>
      </c>
    </row>
    <row r="631" spans="1:21" ht="32.4" customHeight="1" x14ac:dyDescent="0.3">
      <c r="A631" s="1" t="s">
        <v>27119</v>
      </c>
      <c r="B631" s="1" t="s">
        <v>25861</v>
      </c>
      <c r="C631" s="1" t="s">
        <v>30483</v>
      </c>
      <c r="D631" s="1" t="s">
        <v>1474</v>
      </c>
      <c r="E631" s="1" t="s">
        <v>19</v>
      </c>
      <c r="F631" s="1" t="s">
        <v>46</v>
      </c>
      <c r="G631" s="1" t="s">
        <v>47</v>
      </c>
      <c r="H631" s="1" t="s">
        <v>61</v>
      </c>
      <c r="I631" s="1" t="s">
        <v>62</v>
      </c>
      <c r="J631" s="1" t="s">
        <v>24</v>
      </c>
      <c r="K631" s="1" t="s">
        <v>25</v>
      </c>
      <c r="L631" s="1">
        <v>2</v>
      </c>
      <c r="M631" s="1">
        <v>190</v>
      </c>
      <c r="N631" s="1">
        <v>20</v>
      </c>
      <c r="O631" s="1">
        <v>76</v>
      </c>
      <c r="P631" s="1">
        <v>30</v>
      </c>
      <c r="Q631" s="1">
        <v>334</v>
      </c>
      <c r="R631" s="1" t="s">
        <v>26</v>
      </c>
      <c r="S631" s="1" t="s">
        <v>27120</v>
      </c>
      <c r="T631" s="1">
        <f>Table5[[#This Row],[Unit_Price]]*Table5[[#This Row],[Quantity]]</f>
        <v>380</v>
      </c>
      <c r="U631" s="1">
        <f>(SUM(Table5[[#This Row],[Gross_Sales]],Table5[[#This Row],[Delivery_Fee]])-Table5[[#This Row],[Discount_Amount]])</f>
        <v>334</v>
      </c>
    </row>
    <row r="632" spans="1:21" ht="32.4" customHeight="1" x14ac:dyDescent="0.3">
      <c r="A632" s="1" t="s">
        <v>27121</v>
      </c>
      <c r="B632" s="1" t="s">
        <v>25861</v>
      </c>
      <c r="C632" s="1" t="s">
        <v>30483</v>
      </c>
      <c r="D632" s="1" t="s">
        <v>230</v>
      </c>
      <c r="E632" s="1" t="s">
        <v>19</v>
      </c>
      <c r="F632" s="1" t="s">
        <v>20</v>
      </c>
      <c r="G632" s="1" t="s">
        <v>21</v>
      </c>
      <c r="H632" s="1" t="s">
        <v>11</v>
      </c>
      <c r="I632" s="1" t="s">
        <v>12</v>
      </c>
      <c r="J632" s="1" t="s">
        <v>13</v>
      </c>
      <c r="K632" s="1" t="s">
        <v>14</v>
      </c>
      <c r="L632" s="1">
        <v>3</v>
      </c>
      <c r="M632" s="1">
        <v>140</v>
      </c>
      <c r="N632" s="1">
        <v>15</v>
      </c>
      <c r="O632" s="1">
        <v>63</v>
      </c>
      <c r="P632" s="1">
        <v>30</v>
      </c>
      <c r="Q632" s="1">
        <v>387</v>
      </c>
      <c r="R632" s="1" t="s">
        <v>36</v>
      </c>
      <c r="S632" s="1" t="s">
        <v>27122</v>
      </c>
      <c r="T632" s="1">
        <f>Table5[[#This Row],[Unit_Price]]*Table5[[#This Row],[Quantity]]</f>
        <v>420</v>
      </c>
      <c r="U632" s="1">
        <f>(SUM(Table5[[#This Row],[Gross_Sales]],Table5[[#This Row],[Delivery_Fee]])-Table5[[#This Row],[Discount_Amount]])</f>
        <v>387</v>
      </c>
    </row>
    <row r="633" spans="1:21" ht="32.4" customHeight="1" x14ac:dyDescent="0.3">
      <c r="A633" s="1" t="s">
        <v>27123</v>
      </c>
      <c r="B633" s="1" t="s">
        <v>25861</v>
      </c>
      <c r="C633" s="1" t="s">
        <v>30483</v>
      </c>
      <c r="D633" s="1" t="s">
        <v>948</v>
      </c>
      <c r="E633" s="1" t="s">
        <v>8</v>
      </c>
      <c r="F633" s="1" t="s">
        <v>46</v>
      </c>
      <c r="G633" s="1" t="s">
        <v>47</v>
      </c>
      <c r="H633" s="1" t="s">
        <v>288</v>
      </c>
      <c r="I633" s="1" t="s">
        <v>289</v>
      </c>
      <c r="J633" s="1" t="s">
        <v>86</v>
      </c>
      <c r="K633" s="1" t="s">
        <v>14</v>
      </c>
      <c r="L633" s="1">
        <v>4</v>
      </c>
      <c r="M633" s="1">
        <v>80</v>
      </c>
      <c r="N633" s="1">
        <v>20</v>
      </c>
      <c r="O633" s="1">
        <v>64</v>
      </c>
      <c r="P633" s="1">
        <v>20</v>
      </c>
      <c r="Q633" s="1">
        <v>276</v>
      </c>
      <c r="R633" s="1" t="s">
        <v>36</v>
      </c>
      <c r="S633" s="1" t="s">
        <v>27124</v>
      </c>
      <c r="T633" s="1">
        <f>Table5[[#This Row],[Unit_Price]]*Table5[[#This Row],[Quantity]]</f>
        <v>320</v>
      </c>
      <c r="U633" s="1">
        <f>(SUM(Table5[[#This Row],[Gross_Sales]],Table5[[#This Row],[Delivery_Fee]])-Table5[[#This Row],[Discount_Amount]])</f>
        <v>276</v>
      </c>
    </row>
    <row r="634" spans="1:21" ht="32.4" customHeight="1" x14ac:dyDescent="0.3">
      <c r="A634" s="1" t="s">
        <v>27125</v>
      </c>
      <c r="B634" s="1" t="s">
        <v>25861</v>
      </c>
      <c r="C634" s="1" t="s">
        <v>30483</v>
      </c>
      <c r="D634" s="1" t="s">
        <v>92</v>
      </c>
      <c r="E634" s="1" t="s">
        <v>19</v>
      </c>
      <c r="F634" s="1" t="s">
        <v>109</v>
      </c>
      <c r="G634" s="1" t="s">
        <v>110</v>
      </c>
      <c r="H634" s="1" t="s">
        <v>143</v>
      </c>
      <c r="I634" s="1" t="s">
        <v>144</v>
      </c>
      <c r="J634" s="1" t="s">
        <v>24</v>
      </c>
      <c r="K634" s="1" t="s">
        <v>14</v>
      </c>
      <c r="L634" s="1">
        <v>3</v>
      </c>
      <c r="M634" s="1">
        <v>160</v>
      </c>
      <c r="N634" s="1">
        <v>15</v>
      </c>
      <c r="O634" s="1">
        <v>72</v>
      </c>
      <c r="P634" s="1">
        <v>20</v>
      </c>
      <c r="Q634" s="1">
        <v>428</v>
      </c>
      <c r="R634" s="1" t="s">
        <v>63</v>
      </c>
      <c r="S634" s="1" t="s">
        <v>27126</v>
      </c>
      <c r="T634" s="1">
        <f>Table5[[#This Row],[Unit_Price]]*Table5[[#This Row],[Quantity]]</f>
        <v>480</v>
      </c>
      <c r="U634" s="1">
        <f>(SUM(Table5[[#This Row],[Gross_Sales]],Table5[[#This Row],[Delivery_Fee]])-Table5[[#This Row],[Discount_Amount]])</f>
        <v>428</v>
      </c>
    </row>
    <row r="635" spans="1:21" ht="32.4" customHeight="1" x14ac:dyDescent="0.3">
      <c r="A635" s="1" t="s">
        <v>27127</v>
      </c>
      <c r="B635" s="1" t="s">
        <v>25861</v>
      </c>
      <c r="C635" s="1" t="s">
        <v>30483</v>
      </c>
      <c r="D635" s="1" t="s">
        <v>2599</v>
      </c>
      <c r="E635" s="1" t="s">
        <v>67</v>
      </c>
      <c r="F635" s="1" t="s">
        <v>68</v>
      </c>
      <c r="G635" s="1" t="s">
        <v>69</v>
      </c>
      <c r="H635" s="1" t="s">
        <v>143</v>
      </c>
      <c r="I635" s="1" t="s">
        <v>144</v>
      </c>
      <c r="J635" s="1" t="s">
        <v>24</v>
      </c>
      <c r="K635" s="1" t="s">
        <v>14</v>
      </c>
      <c r="L635" s="1">
        <v>4</v>
      </c>
      <c r="M635" s="1">
        <v>160</v>
      </c>
      <c r="N635" s="1">
        <v>0</v>
      </c>
      <c r="O635" s="1">
        <v>0</v>
      </c>
      <c r="P635" s="1">
        <v>20</v>
      </c>
      <c r="Q635" s="1">
        <v>660</v>
      </c>
      <c r="R635" s="1" t="s">
        <v>26</v>
      </c>
      <c r="S635" s="1" t="s">
        <v>27128</v>
      </c>
      <c r="T635" s="1">
        <f>Table5[[#This Row],[Unit_Price]]*Table5[[#This Row],[Quantity]]</f>
        <v>640</v>
      </c>
      <c r="U635" s="1">
        <f>(SUM(Table5[[#This Row],[Gross_Sales]],Table5[[#This Row],[Delivery_Fee]])-Table5[[#This Row],[Discount_Amount]])</f>
        <v>660</v>
      </c>
    </row>
    <row r="636" spans="1:21" ht="32.4" customHeight="1" x14ac:dyDescent="0.3">
      <c r="A636" s="1" t="s">
        <v>27129</v>
      </c>
      <c r="B636" s="1" t="s">
        <v>25861</v>
      </c>
      <c r="C636" s="1" t="s">
        <v>30483</v>
      </c>
      <c r="D636" s="1" t="s">
        <v>382</v>
      </c>
      <c r="E636" s="1" t="s">
        <v>67</v>
      </c>
      <c r="F636" s="1" t="s">
        <v>267</v>
      </c>
      <c r="G636" s="1" t="s">
        <v>268</v>
      </c>
      <c r="H636" s="1" t="s">
        <v>77</v>
      </c>
      <c r="I636" s="1" t="s">
        <v>78</v>
      </c>
      <c r="J636" s="1" t="s">
        <v>24</v>
      </c>
      <c r="K636" s="1" t="s">
        <v>14</v>
      </c>
      <c r="L636" s="1">
        <v>3</v>
      </c>
      <c r="M636" s="1">
        <v>150</v>
      </c>
      <c r="N636" s="1">
        <v>15</v>
      </c>
      <c r="O636" s="1">
        <v>67.5</v>
      </c>
      <c r="P636" s="1">
        <v>35</v>
      </c>
      <c r="Q636" s="1">
        <v>417.5</v>
      </c>
      <c r="R636" s="1" t="s">
        <v>36</v>
      </c>
      <c r="S636" s="1" t="s">
        <v>27130</v>
      </c>
      <c r="T636" s="1">
        <f>Table5[[#This Row],[Unit_Price]]*Table5[[#This Row],[Quantity]]</f>
        <v>450</v>
      </c>
      <c r="U636" s="1">
        <f>(SUM(Table5[[#This Row],[Gross_Sales]],Table5[[#This Row],[Delivery_Fee]])-Table5[[#This Row],[Discount_Amount]])</f>
        <v>417.5</v>
      </c>
    </row>
    <row r="637" spans="1:21" ht="32.4" customHeight="1" x14ac:dyDescent="0.3">
      <c r="A637" s="1" t="s">
        <v>27131</v>
      </c>
      <c r="B637" s="1" t="s">
        <v>25861</v>
      </c>
      <c r="C637" s="1" t="s">
        <v>30483</v>
      </c>
      <c r="D637" s="1" t="s">
        <v>1108</v>
      </c>
      <c r="E637" s="1" t="s">
        <v>19</v>
      </c>
      <c r="F637" s="1" t="s">
        <v>124</v>
      </c>
      <c r="G637" s="1" t="s">
        <v>125</v>
      </c>
      <c r="H637" s="1" t="s">
        <v>116</v>
      </c>
      <c r="I637" s="1" t="s">
        <v>117</v>
      </c>
      <c r="J637" s="1" t="s">
        <v>35</v>
      </c>
      <c r="K637" s="1" t="s">
        <v>14</v>
      </c>
      <c r="L637" s="1">
        <v>1</v>
      </c>
      <c r="M637" s="1">
        <v>210</v>
      </c>
      <c r="N637" s="1">
        <v>0</v>
      </c>
      <c r="O637" s="1">
        <v>0</v>
      </c>
      <c r="P637" s="1">
        <v>35</v>
      </c>
      <c r="Q637" s="1">
        <v>245</v>
      </c>
      <c r="R637" s="1" t="s">
        <v>15</v>
      </c>
      <c r="S637" s="1" t="s">
        <v>27132</v>
      </c>
      <c r="T637" s="1">
        <f>Table5[[#This Row],[Unit_Price]]*Table5[[#This Row],[Quantity]]</f>
        <v>210</v>
      </c>
      <c r="U637" s="1">
        <f>(SUM(Table5[[#This Row],[Gross_Sales]],Table5[[#This Row],[Delivery_Fee]])-Table5[[#This Row],[Discount_Amount]])</f>
        <v>245</v>
      </c>
    </row>
    <row r="638" spans="1:21" ht="32.4" customHeight="1" x14ac:dyDescent="0.3">
      <c r="A638" s="1" t="s">
        <v>27133</v>
      </c>
      <c r="B638" s="1" t="s">
        <v>25861</v>
      </c>
      <c r="C638" s="1" t="s">
        <v>30483</v>
      </c>
      <c r="D638" s="1" t="s">
        <v>442</v>
      </c>
      <c r="E638" s="1" t="s">
        <v>67</v>
      </c>
      <c r="F638" s="1" t="s">
        <v>267</v>
      </c>
      <c r="G638" s="1" t="s">
        <v>268</v>
      </c>
      <c r="H638" s="1" t="s">
        <v>11</v>
      </c>
      <c r="I638" s="1" t="s">
        <v>12</v>
      </c>
      <c r="J638" s="1" t="s">
        <v>13</v>
      </c>
      <c r="K638" s="1" t="s">
        <v>14</v>
      </c>
      <c r="L638" s="1">
        <v>2</v>
      </c>
      <c r="M638" s="1">
        <v>140</v>
      </c>
      <c r="N638" s="1">
        <v>10</v>
      </c>
      <c r="O638" s="1">
        <v>28</v>
      </c>
      <c r="P638" s="1">
        <v>30</v>
      </c>
      <c r="Q638" s="1">
        <v>282</v>
      </c>
      <c r="R638" s="1" t="s">
        <v>26</v>
      </c>
      <c r="S638" s="1" t="s">
        <v>27134</v>
      </c>
      <c r="T638" s="1">
        <f>Table5[[#This Row],[Unit_Price]]*Table5[[#This Row],[Quantity]]</f>
        <v>280</v>
      </c>
      <c r="U638" s="1">
        <f>(SUM(Table5[[#This Row],[Gross_Sales]],Table5[[#This Row],[Delivery_Fee]])-Table5[[#This Row],[Discount_Amount]])</f>
        <v>282</v>
      </c>
    </row>
    <row r="639" spans="1:21" ht="32.4" customHeight="1" x14ac:dyDescent="0.3">
      <c r="A639" s="1" t="s">
        <v>27135</v>
      </c>
      <c r="B639" s="1" t="s">
        <v>25861</v>
      </c>
      <c r="C639" s="1" t="s">
        <v>30483</v>
      </c>
      <c r="D639" s="1" t="s">
        <v>753</v>
      </c>
      <c r="E639" s="1" t="s">
        <v>19</v>
      </c>
      <c r="F639" s="1" t="s">
        <v>124</v>
      </c>
      <c r="G639" s="1" t="s">
        <v>125</v>
      </c>
      <c r="H639" s="1" t="s">
        <v>77</v>
      </c>
      <c r="I639" s="1" t="s">
        <v>78</v>
      </c>
      <c r="J639" s="1" t="s">
        <v>24</v>
      </c>
      <c r="K639" s="1" t="s">
        <v>14</v>
      </c>
      <c r="L639" s="1">
        <v>4</v>
      </c>
      <c r="M639" s="1">
        <v>150</v>
      </c>
      <c r="N639" s="1">
        <v>20</v>
      </c>
      <c r="O639" s="1">
        <v>120</v>
      </c>
      <c r="P639" s="1">
        <v>35</v>
      </c>
      <c r="Q639" s="1">
        <v>515</v>
      </c>
      <c r="R639" s="1" t="s">
        <v>26</v>
      </c>
      <c r="S639" s="1" t="s">
        <v>27136</v>
      </c>
      <c r="T639" s="1">
        <f>Table5[[#This Row],[Unit_Price]]*Table5[[#This Row],[Quantity]]</f>
        <v>600</v>
      </c>
      <c r="U639" s="1">
        <f>(SUM(Table5[[#This Row],[Gross_Sales]],Table5[[#This Row],[Delivery_Fee]])-Table5[[#This Row],[Discount_Amount]])</f>
        <v>515</v>
      </c>
    </row>
    <row r="640" spans="1:21" ht="32.4" customHeight="1" x14ac:dyDescent="0.3">
      <c r="A640" s="1" t="s">
        <v>27137</v>
      </c>
      <c r="B640" s="1" t="s">
        <v>25861</v>
      </c>
      <c r="C640" s="1" t="s">
        <v>30483</v>
      </c>
      <c r="D640" s="1" t="s">
        <v>637</v>
      </c>
      <c r="E640" s="1" t="s">
        <v>30</v>
      </c>
      <c r="F640" s="1" t="s">
        <v>75</v>
      </c>
      <c r="G640" s="1" t="s">
        <v>76</v>
      </c>
      <c r="H640" s="1" t="s">
        <v>77</v>
      </c>
      <c r="I640" s="1" t="s">
        <v>78</v>
      </c>
      <c r="J640" s="1" t="s">
        <v>24</v>
      </c>
      <c r="K640" s="1" t="s">
        <v>14</v>
      </c>
      <c r="L640" s="1">
        <v>1</v>
      </c>
      <c r="M640" s="1">
        <v>150</v>
      </c>
      <c r="N640" s="1">
        <v>5</v>
      </c>
      <c r="O640" s="1">
        <v>7.5</v>
      </c>
      <c r="P640" s="1">
        <v>30</v>
      </c>
      <c r="Q640" s="1">
        <v>172.5</v>
      </c>
      <c r="R640" s="1" t="s">
        <v>15</v>
      </c>
      <c r="S640" s="1" t="s">
        <v>27138</v>
      </c>
      <c r="T640" s="1">
        <f>Table5[[#This Row],[Unit_Price]]*Table5[[#This Row],[Quantity]]</f>
        <v>150</v>
      </c>
      <c r="U640" s="1">
        <f>(SUM(Table5[[#This Row],[Gross_Sales]],Table5[[#This Row],[Delivery_Fee]])-Table5[[#This Row],[Discount_Amount]])</f>
        <v>172.5</v>
      </c>
    </row>
    <row r="641" spans="1:21" ht="32.4" customHeight="1" x14ac:dyDescent="0.3">
      <c r="A641" s="1" t="s">
        <v>27139</v>
      </c>
      <c r="B641" s="1" t="s">
        <v>25861</v>
      </c>
      <c r="C641" s="1" t="s">
        <v>30483</v>
      </c>
      <c r="D641" s="1" t="s">
        <v>474</v>
      </c>
      <c r="E641" s="1" t="s">
        <v>8</v>
      </c>
      <c r="F641" s="1" t="s">
        <v>9</v>
      </c>
      <c r="G641" s="1" t="s">
        <v>10</v>
      </c>
      <c r="H641" s="1" t="s">
        <v>61</v>
      </c>
      <c r="I641" s="1" t="s">
        <v>62</v>
      </c>
      <c r="J641" s="1" t="s">
        <v>24</v>
      </c>
      <c r="K641" s="1" t="s">
        <v>25</v>
      </c>
      <c r="L641" s="1">
        <v>1</v>
      </c>
      <c r="M641" s="1">
        <v>190</v>
      </c>
      <c r="N641" s="1">
        <v>15</v>
      </c>
      <c r="O641" s="1">
        <v>28.5</v>
      </c>
      <c r="P641" s="1">
        <v>20</v>
      </c>
      <c r="Q641" s="1">
        <v>181.5</v>
      </c>
      <c r="R641" s="1" t="s">
        <v>42</v>
      </c>
      <c r="S641" s="1" t="s">
        <v>27140</v>
      </c>
      <c r="T641" s="1">
        <f>Table5[[#This Row],[Unit_Price]]*Table5[[#This Row],[Quantity]]</f>
        <v>190</v>
      </c>
      <c r="U641" s="1">
        <f>(SUM(Table5[[#This Row],[Gross_Sales]],Table5[[#This Row],[Delivery_Fee]])-Table5[[#This Row],[Discount_Amount]])</f>
        <v>181.5</v>
      </c>
    </row>
    <row r="642" spans="1:21" ht="32.4" customHeight="1" x14ac:dyDescent="0.3">
      <c r="A642" s="1" t="s">
        <v>27141</v>
      </c>
      <c r="B642" s="1" t="s">
        <v>25861</v>
      </c>
      <c r="C642" s="1" t="s">
        <v>30483</v>
      </c>
      <c r="D642" s="1" t="s">
        <v>1677</v>
      </c>
      <c r="E642" s="1" t="s">
        <v>30</v>
      </c>
      <c r="F642" s="1" t="s">
        <v>136</v>
      </c>
      <c r="G642" s="1" t="s">
        <v>137</v>
      </c>
      <c r="H642" s="1" t="s">
        <v>70</v>
      </c>
      <c r="I642" s="1" t="s">
        <v>71</v>
      </c>
      <c r="J642" s="1" t="s">
        <v>13</v>
      </c>
      <c r="K642" s="1" t="s">
        <v>14</v>
      </c>
      <c r="L642" s="1">
        <v>2</v>
      </c>
      <c r="M642" s="1">
        <v>130</v>
      </c>
      <c r="N642" s="1">
        <v>15</v>
      </c>
      <c r="O642" s="1">
        <v>39</v>
      </c>
      <c r="P642" s="1">
        <v>35</v>
      </c>
      <c r="Q642" s="1">
        <v>256</v>
      </c>
      <c r="R642" s="1" t="s">
        <v>15</v>
      </c>
      <c r="S642" s="1" t="s">
        <v>27142</v>
      </c>
      <c r="T642" s="1">
        <f>Table5[[#This Row],[Unit_Price]]*Table5[[#This Row],[Quantity]]</f>
        <v>260</v>
      </c>
      <c r="U642" s="1">
        <f>(SUM(Table5[[#This Row],[Gross_Sales]],Table5[[#This Row],[Delivery_Fee]])-Table5[[#This Row],[Discount_Amount]])</f>
        <v>256</v>
      </c>
    </row>
    <row r="643" spans="1:21" ht="32.4" customHeight="1" x14ac:dyDescent="0.3">
      <c r="A643" s="1" t="s">
        <v>27143</v>
      </c>
      <c r="B643" s="1" t="s">
        <v>25861</v>
      </c>
      <c r="C643" s="1" t="s">
        <v>30483</v>
      </c>
      <c r="D643" s="1" t="s">
        <v>905</v>
      </c>
      <c r="E643" s="1" t="s">
        <v>67</v>
      </c>
      <c r="F643" s="1" t="s">
        <v>141</v>
      </c>
      <c r="G643" s="1" t="s">
        <v>142</v>
      </c>
      <c r="H643" s="1" t="s">
        <v>22</v>
      </c>
      <c r="I643" s="1" t="s">
        <v>23</v>
      </c>
      <c r="J643" s="1" t="s">
        <v>24</v>
      </c>
      <c r="K643" s="1" t="s">
        <v>25</v>
      </c>
      <c r="L643" s="1">
        <v>3</v>
      </c>
      <c r="M643" s="1">
        <v>180</v>
      </c>
      <c r="N643" s="1">
        <v>15</v>
      </c>
      <c r="O643" s="1">
        <v>81</v>
      </c>
      <c r="P643" s="1">
        <v>30</v>
      </c>
      <c r="Q643" s="1">
        <v>489</v>
      </c>
      <c r="R643" s="1" t="s">
        <v>36</v>
      </c>
      <c r="S643" s="1" t="s">
        <v>27144</v>
      </c>
      <c r="T643" s="1">
        <f>Table5[[#This Row],[Unit_Price]]*Table5[[#This Row],[Quantity]]</f>
        <v>540</v>
      </c>
      <c r="U643" s="1">
        <f>(SUM(Table5[[#This Row],[Gross_Sales]],Table5[[#This Row],[Delivery_Fee]])-Table5[[#This Row],[Discount_Amount]])</f>
        <v>489</v>
      </c>
    </row>
    <row r="644" spans="1:21" ht="32.4" customHeight="1" x14ac:dyDescent="0.3">
      <c r="A644" s="1" t="s">
        <v>27145</v>
      </c>
      <c r="B644" s="1" t="s">
        <v>25861</v>
      </c>
      <c r="C644" s="1" t="s">
        <v>30483</v>
      </c>
      <c r="D644" s="1" t="s">
        <v>1071</v>
      </c>
      <c r="E644" s="1" t="s">
        <v>30</v>
      </c>
      <c r="F644" s="1" t="s">
        <v>136</v>
      </c>
      <c r="G644" s="1" t="s">
        <v>137</v>
      </c>
      <c r="H644" s="1" t="s">
        <v>11</v>
      </c>
      <c r="I644" s="1" t="s">
        <v>12</v>
      </c>
      <c r="J644" s="1" t="s">
        <v>13</v>
      </c>
      <c r="K644" s="1" t="s">
        <v>14</v>
      </c>
      <c r="L644" s="1">
        <v>2</v>
      </c>
      <c r="M644" s="1">
        <v>140</v>
      </c>
      <c r="N644" s="1">
        <v>15</v>
      </c>
      <c r="O644" s="1">
        <v>42</v>
      </c>
      <c r="P644" s="1">
        <v>30</v>
      </c>
      <c r="Q644" s="1">
        <v>268</v>
      </c>
      <c r="R644" s="1" t="s">
        <v>42</v>
      </c>
      <c r="S644" s="1" t="s">
        <v>27146</v>
      </c>
      <c r="T644" s="1">
        <f>Table5[[#This Row],[Unit_Price]]*Table5[[#This Row],[Quantity]]</f>
        <v>280</v>
      </c>
      <c r="U644" s="1">
        <f>(SUM(Table5[[#This Row],[Gross_Sales]],Table5[[#This Row],[Delivery_Fee]])-Table5[[#This Row],[Discount_Amount]])</f>
        <v>268</v>
      </c>
    </row>
    <row r="645" spans="1:21" ht="32.4" customHeight="1" x14ac:dyDescent="0.3">
      <c r="A645" s="1" t="s">
        <v>27147</v>
      </c>
      <c r="B645" s="1" t="s">
        <v>25861</v>
      </c>
      <c r="C645" s="1" t="s">
        <v>30483</v>
      </c>
      <c r="D645" s="1" t="s">
        <v>1677</v>
      </c>
      <c r="E645" s="1" t="s">
        <v>19</v>
      </c>
      <c r="F645" s="1" t="s">
        <v>93</v>
      </c>
      <c r="G645" s="1" t="s">
        <v>94</v>
      </c>
      <c r="H645" s="1" t="s">
        <v>84</v>
      </c>
      <c r="I645" s="1" t="s">
        <v>85</v>
      </c>
      <c r="J645" s="1" t="s">
        <v>86</v>
      </c>
      <c r="K645" s="1" t="s">
        <v>14</v>
      </c>
      <c r="L645" s="1">
        <v>4</v>
      </c>
      <c r="M645" s="1">
        <v>100</v>
      </c>
      <c r="N645" s="1">
        <v>10</v>
      </c>
      <c r="O645" s="1">
        <v>40</v>
      </c>
      <c r="P645" s="1">
        <v>40</v>
      </c>
      <c r="Q645" s="1">
        <v>400</v>
      </c>
      <c r="R645" s="1" t="s">
        <v>63</v>
      </c>
      <c r="S645" s="1" t="s">
        <v>27148</v>
      </c>
      <c r="T645" s="1">
        <f>Table5[[#This Row],[Unit_Price]]*Table5[[#This Row],[Quantity]]</f>
        <v>400</v>
      </c>
      <c r="U645" s="1">
        <f>(SUM(Table5[[#This Row],[Gross_Sales]],Table5[[#This Row],[Delivery_Fee]])-Table5[[#This Row],[Discount_Amount]])</f>
        <v>400</v>
      </c>
    </row>
    <row r="646" spans="1:21" ht="32.4" customHeight="1" x14ac:dyDescent="0.3">
      <c r="A646" s="1" t="s">
        <v>27149</v>
      </c>
      <c r="B646" s="1" t="s">
        <v>25861</v>
      </c>
      <c r="C646" s="1" t="s">
        <v>30483</v>
      </c>
      <c r="D646" s="1" t="s">
        <v>1271</v>
      </c>
      <c r="E646" s="1" t="s">
        <v>19</v>
      </c>
      <c r="F646" s="1" t="s">
        <v>174</v>
      </c>
      <c r="G646" s="1" t="s">
        <v>175</v>
      </c>
      <c r="H646" s="1" t="s">
        <v>116</v>
      </c>
      <c r="I646" s="1" t="s">
        <v>117</v>
      </c>
      <c r="J646" s="1" t="s">
        <v>35</v>
      </c>
      <c r="K646" s="1" t="s">
        <v>14</v>
      </c>
      <c r="L646" s="1">
        <v>4</v>
      </c>
      <c r="M646" s="1">
        <v>210</v>
      </c>
      <c r="N646" s="1">
        <v>5</v>
      </c>
      <c r="O646" s="1">
        <v>42</v>
      </c>
      <c r="P646" s="1">
        <v>30</v>
      </c>
      <c r="Q646" s="1">
        <v>828</v>
      </c>
      <c r="R646" s="1" t="s">
        <v>63</v>
      </c>
      <c r="S646" s="1" t="s">
        <v>27150</v>
      </c>
      <c r="T646" s="1">
        <f>Table5[[#This Row],[Unit_Price]]*Table5[[#This Row],[Quantity]]</f>
        <v>840</v>
      </c>
      <c r="U646" s="1">
        <f>(SUM(Table5[[#This Row],[Gross_Sales]],Table5[[#This Row],[Delivery_Fee]])-Table5[[#This Row],[Discount_Amount]])</f>
        <v>828</v>
      </c>
    </row>
    <row r="647" spans="1:21" ht="32.4" customHeight="1" x14ac:dyDescent="0.3">
      <c r="A647" s="1" t="s">
        <v>27151</v>
      </c>
      <c r="B647" s="1" t="s">
        <v>25861</v>
      </c>
      <c r="C647" s="1" t="s">
        <v>30483</v>
      </c>
      <c r="D647" s="1" t="s">
        <v>161</v>
      </c>
      <c r="E647" s="1" t="s">
        <v>8</v>
      </c>
      <c r="F647" s="1" t="s">
        <v>151</v>
      </c>
      <c r="G647" s="1" t="s">
        <v>152</v>
      </c>
      <c r="H647" s="1" t="s">
        <v>55</v>
      </c>
      <c r="I647" s="1" t="s">
        <v>56</v>
      </c>
      <c r="J647" s="1" t="s">
        <v>57</v>
      </c>
      <c r="K647" s="1" t="s">
        <v>14</v>
      </c>
      <c r="L647" s="1">
        <v>1</v>
      </c>
      <c r="M647" s="1">
        <v>180</v>
      </c>
      <c r="N647" s="1">
        <v>0</v>
      </c>
      <c r="O647" s="1">
        <v>0</v>
      </c>
      <c r="P647" s="1">
        <v>20</v>
      </c>
      <c r="Q647" s="1">
        <v>200</v>
      </c>
      <c r="R647" s="1" t="s">
        <v>63</v>
      </c>
      <c r="S647" s="1" t="s">
        <v>27152</v>
      </c>
      <c r="T647" s="1">
        <f>Table5[[#This Row],[Unit_Price]]*Table5[[#This Row],[Quantity]]</f>
        <v>180</v>
      </c>
      <c r="U647" s="1">
        <f>(SUM(Table5[[#This Row],[Gross_Sales]],Table5[[#This Row],[Delivery_Fee]])-Table5[[#This Row],[Discount_Amount]])</f>
        <v>200</v>
      </c>
    </row>
    <row r="648" spans="1:21" ht="32.4" customHeight="1" x14ac:dyDescent="0.3">
      <c r="A648" s="1" t="s">
        <v>27153</v>
      </c>
      <c r="B648" s="1" t="s">
        <v>25861</v>
      </c>
      <c r="C648" s="1" t="s">
        <v>30483</v>
      </c>
      <c r="D648" s="1" t="s">
        <v>170</v>
      </c>
      <c r="E648" s="1" t="s">
        <v>8</v>
      </c>
      <c r="F648" s="1" t="s">
        <v>46</v>
      </c>
      <c r="G648" s="1" t="s">
        <v>47</v>
      </c>
      <c r="H648" s="1" t="s">
        <v>61</v>
      </c>
      <c r="I648" s="1" t="s">
        <v>62</v>
      </c>
      <c r="J648" s="1" t="s">
        <v>24</v>
      </c>
      <c r="K648" s="1" t="s">
        <v>25</v>
      </c>
      <c r="L648" s="1">
        <v>1</v>
      </c>
      <c r="M648" s="1">
        <v>190</v>
      </c>
      <c r="N648" s="1">
        <v>5</v>
      </c>
      <c r="O648" s="1">
        <v>9.5</v>
      </c>
      <c r="P648" s="1">
        <v>30</v>
      </c>
      <c r="Q648" s="1">
        <v>210.5</v>
      </c>
      <c r="R648" s="1" t="s">
        <v>42</v>
      </c>
      <c r="S648" s="1" t="s">
        <v>27154</v>
      </c>
      <c r="T648" s="1">
        <f>Table5[[#This Row],[Unit_Price]]*Table5[[#This Row],[Quantity]]</f>
        <v>190</v>
      </c>
      <c r="U648" s="1">
        <f>(SUM(Table5[[#This Row],[Gross_Sales]],Table5[[#This Row],[Delivery_Fee]])-Table5[[#This Row],[Discount_Amount]])</f>
        <v>210.5</v>
      </c>
    </row>
    <row r="649" spans="1:21" ht="32.4" customHeight="1" x14ac:dyDescent="0.3">
      <c r="A649" s="1" t="s">
        <v>27155</v>
      </c>
      <c r="B649" s="1" t="s">
        <v>25861</v>
      </c>
      <c r="C649" s="1" t="s">
        <v>30483</v>
      </c>
      <c r="D649" s="1" t="s">
        <v>925</v>
      </c>
      <c r="E649" s="1" t="s">
        <v>67</v>
      </c>
      <c r="F649" s="1" t="s">
        <v>68</v>
      </c>
      <c r="G649" s="1" t="s">
        <v>69</v>
      </c>
      <c r="H649" s="1" t="s">
        <v>33</v>
      </c>
      <c r="I649" s="1" t="s">
        <v>34</v>
      </c>
      <c r="J649" s="1" t="s">
        <v>35</v>
      </c>
      <c r="K649" s="1" t="s">
        <v>25</v>
      </c>
      <c r="L649" s="1">
        <v>1</v>
      </c>
      <c r="M649" s="1">
        <v>240</v>
      </c>
      <c r="N649" s="1">
        <v>10</v>
      </c>
      <c r="O649" s="1">
        <v>24</v>
      </c>
      <c r="P649" s="1">
        <v>25</v>
      </c>
      <c r="Q649" s="1">
        <v>241</v>
      </c>
      <c r="R649" s="1" t="s">
        <v>42</v>
      </c>
      <c r="S649" s="1" t="s">
        <v>27156</v>
      </c>
      <c r="T649" s="1">
        <f>Table5[[#This Row],[Unit_Price]]*Table5[[#This Row],[Quantity]]</f>
        <v>240</v>
      </c>
      <c r="U649" s="1">
        <f>(SUM(Table5[[#This Row],[Gross_Sales]],Table5[[#This Row],[Delivery_Fee]])-Table5[[#This Row],[Discount_Amount]])</f>
        <v>241</v>
      </c>
    </row>
    <row r="650" spans="1:21" ht="32.4" customHeight="1" x14ac:dyDescent="0.3">
      <c r="A650" s="1" t="s">
        <v>27157</v>
      </c>
      <c r="B650" s="1" t="s">
        <v>25861</v>
      </c>
      <c r="C650" s="1" t="s">
        <v>30483</v>
      </c>
      <c r="D650" s="1" t="s">
        <v>3412</v>
      </c>
      <c r="E650" s="1" t="s">
        <v>19</v>
      </c>
      <c r="F650" s="1" t="s">
        <v>141</v>
      </c>
      <c r="G650" s="1" t="s">
        <v>142</v>
      </c>
      <c r="H650" s="1" t="s">
        <v>48</v>
      </c>
      <c r="I650" s="1" t="s">
        <v>49</v>
      </c>
      <c r="J650" s="1" t="s">
        <v>13</v>
      </c>
      <c r="K650" s="1" t="s">
        <v>14</v>
      </c>
      <c r="L650" s="1">
        <v>2</v>
      </c>
      <c r="M650" s="1">
        <v>220</v>
      </c>
      <c r="N650" s="1">
        <v>0</v>
      </c>
      <c r="O650" s="1">
        <v>0</v>
      </c>
      <c r="P650" s="1">
        <v>30</v>
      </c>
      <c r="Q650" s="1">
        <v>470</v>
      </c>
      <c r="R650" s="1" t="s">
        <v>36</v>
      </c>
      <c r="S650" s="1" t="s">
        <v>27158</v>
      </c>
      <c r="T650" s="1">
        <f>Table5[[#This Row],[Unit_Price]]*Table5[[#This Row],[Quantity]]</f>
        <v>440</v>
      </c>
      <c r="U650" s="1">
        <f>(SUM(Table5[[#This Row],[Gross_Sales]],Table5[[#This Row],[Delivery_Fee]])-Table5[[#This Row],[Discount_Amount]])</f>
        <v>470</v>
      </c>
    </row>
    <row r="651" spans="1:21" ht="32.4" customHeight="1" x14ac:dyDescent="0.3">
      <c r="A651" s="1" t="s">
        <v>27159</v>
      </c>
      <c r="B651" s="1" t="s">
        <v>25861</v>
      </c>
      <c r="C651" s="1" t="s">
        <v>30483</v>
      </c>
      <c r="D651" s="1" t="s">
        <v>2266</v>
      </c>
      <c r="E651" s="1" t="s">
        <v>19</v>
      </c>
      <c r="F651" s="1" t="s">
        <v>20</v>
      </c>
      <c r="G651" s="1" t="s">
        <v>21</v>
      </c>
      <c r="H651" s="1" t="s">
        <v>40</v>
      </c>
      <c r="I651" s="1" t="s">
        <v>41</v>
      </c>
      <c r="J651" s="1" t="s">
        <v>13</v>
      </c>
      <c r="K651" s="1" t="s">
        <v>25</v>
      </c>
      <c r="L651" s="1">
        <v>1</v>
      </c>
      <c r="M651" s="1">
        <v>170</v>
      </c>
      <c r="N651" s="1">
        <v>10</v>
      </c>
      <c r="O651" s="1">
        <v>17</v>
      </c>
      <c r="P651" s="1">
        <v>40</v>
      </c>
      <c r="Q651" s="1">
        <v>193</v>
      </c>
      <c r="R651" s="1" t="s">
        <v>26</v>
      </c>
      <c r="S651" s="1" t="s">
        <v>27160</v>
      </c>
      <c r="T651" s="1">
        <f>Table5[[#This Row],[Unit_Price]]*Table5[[#This Row],[Quantity]]</f>
        <v>170</v>
      </c>
      <c r="U651" s="1">
        <f>(SUM(Table5[[#This Row],[Gross_Sales]],Table5[[#This Row],[Delivery_Fee]])-Table5[[#This Row],[Discount_Amount]])</f>
        <v>193</v>
      </c>
    </row>
    <row r="652" spans="1:21" ht="32.4" customHeight="1" x14ac:dyDescent="0.3">
      <c r="A652" s="1" t="s">
        <v>27161</v>
      </c>
      <c r="B652" s="1" t="s">
        <v>25861</v>
      </c>
      <c r="C652" s="1" t="s">
        <v>30483</v>
      </c>
      <c r="D652" s="1" t="s">
        <v>364</v>
      </c>
      <c r="E652" s="1" t="s">
        <v>67</v>
      </c>
      <c r="F652" s="1" t="s">
        <v>129</v>
      </c>
      <c r="G652" s="1" t="s">
        <v>130</v>
      </c>
      <c r="H652" s="1" t="s">
        <v>143</v>
      </c>
      <c r="I652" s="1" t="s">
        <v>144</v>
      </c>
      <c r="J652" s="1" t="s">
        <v>24</v>
      </c>
      <c r="K652" s="1" t="s">
        <v>14</v>
      </c>
      <c r="L652" s="1">
        <v>3</v>
      </c>
      <c r="M652" s="1">
        <v>160</v>
      </c>
      <c r="N652" s="1">
        <v>5</v>
      </c>
      <c r="O652" s="1">
        <v>24</v>
      </c>
      <c r="P652" s="1">
        <v>25</v>
      </c>
      <c r="Q652" s="1">
        <v>481</v>
      </c>
      <c r="R652" s="1" t="s">
        <v>26</v>
      </c>
      <c r="S652" s="1" t="s">
        <v>27162</v>
      </c>
      <c r="T652" s="1">
        <f>Table5[[#This Row],[Unit_Price]]*Table5[[#This Row],[Quantity]]</f>
        <v>480</v>
      </c>
      <c r="U652" s="1">
        <f>(SUM(Table5[[#This Row],[Gross_Sales]],Table5[[#This Row],[Delivery_Fee]])-Table5[[#This Row],[Discount_Amount]])</f>
        <v>481</v>
      </c>
    </row>
    <row r="653" spans="1:21" ht="32.4" customHeight="1" x14ac:dyDescent="0.3">
      <c r="A653" s="1" t="s">
        <v>27163</v>
      </c>
      <c r="B653" s="1" t="s">
        <v>25861</v>
      </c>
      <c r="C653" s="1" t="s">
        <v>30483</v>
      </c>
      <c r="D653" s="1" t="s">
        <v>1893</v>
      </c>
      <c r="E653" s="1" t="s">
        <v>30</v>
      </c>
      <c r="F653" s="1" t="s">
        <v>53</v>
      </c>
      <c r="G653" s="1" t="s">
        <v>54</v>
      </c>
      <c r="H653" s="1" t="s">
        <v>84</v>
      </c>
      <c r="I653" s="1" t="s">
        <v>85</v>
      </c>
      <c r="J653" s="1" t="s">
        <v>86</v>
      </c>
      <c r="K653" s="1" t="s">
        <v>14</v>
      </c>
      <c r="L653" s="1">
        <v>1</v>
      </c>
      <c r="M653" s="1">
        <v>100</v>
      </c>
      <c r="N653" s="1">
        <v>10</v>
      </c>
      <c r="O653" s="1">
        <v>10</v>
      </c>
      <c r="P653" s="1">
        <v>30</v>
      </c>
      <c r="Q653" s="1">
        <v>120</v>
      </c>
      <c r="R653" s="1" t="s">
        <v>15</v>
      </c>
      <c r="S653" s="1" t="s">
        <v>27164</v>
      </c>
      <c r="T653" s="1">
        <f>Table5[[#This Row],[Unit_Price]]*Table5[[#This Row],[Quantity]]</f>
        <v>100</v>
      </c>
      <c r="U653" s="1">
        <f>(SUM(Table5[[#This Row],[Gross_Sales]],Table5[[#This Row],[Delivery_Fee]])-Table5[[#This Row],[Discount_Amount]])</f>
        <v>120</v>
      </c>
    </row>
    <row r="654" spans="1:21" ht="32.4" customHeight="1" x14ac:dyDescent="0.3">
      <c r="A654" s="1" t="s">
        <v>27165</v>
      </c>
      <c r="B654" s="1" t="s">
        <v>25861</v>
      </c>
      <c r="C654" s="1" t="s">
        <v>30483</v>
      </c>
      <c r="D654" s="1" t="s">
        <v>1344</v>
      </c>
      <c r="E654" s="1" t="s">
        <v>8</v>
      </c>
      <c r="F654" s="1" t="s">
        <v>82</v>
      </c>
      <c r="G654" s="1" t="s">
        <v>83</v>
      </c>
      <c r="H654" s="1" t="s">
        <v>143</v>
      </c>
      <c r="I654" s="1" t="s">
        <v>144</v>
      </c>
      <c r="J654" s="1" t="s">
        <v>24</v>
      </c>
      <c r="K654" s="1" t="s">
        <v>14</v>
      </c>
      <c r="L654" s="1">
        <v>2</v>
      </c>
      <c r="M654" s="1">
        <v>160</v>
      </c>
      <c r="N654" s="1">
        <v>5</v>
      </c>
      <c r="O654" s="1">
        <v>16</v>
      </c>
      <c r="P654" s="1">
        <v>20</v>
      </c>
      <c r="Q654" s="1">
        <v>324</v>
      </c>
      <c r="R654" s="1" t="s">
        <v>36</v>
      </c>
      <c r="S654" s="1" t="s">
        <v>27166</v>
      </c>
      <c r="T654" s="1">
        <f>Table5[[#This Row],[Unit_Price]]*Table5[[#This Row],[Quantity]]</f>
        <v>320</v>
      </c>
      <c r="U654" s="1">
        <f>(SUM(Table5[[#This Row],[Gross_Sales]],Table5[[#This Row],[Delivery_Fee]])-Table5[[#This Row],[Discount_Amount]])</f>
        <v>324</v>
      </c>
    </row>
    <row r="655" spans="1:21" ht="32.4" customHeight="1" x14ac:dyDescent="0.3">
      <c r="A655" s="1" t="s">
        <v>27167</v>
      </c>
      <c r="B655" s="1" t="s">
        <v>25861</v>
      </c>
      <c r="C655" s="1" t="s">
        <v>30483</v>
      </c>
      <c r="D655" s="1" t="s">
        <v>1613</v>
      </c>
      <c r="E655" s="1" t="s">
        <v>19</v>
      </c>
      <c r="F655" s="1" t="s">
        <v>98</v>
      </c>
      <c r="G655" s="1" t="s">
        <v>99</v>
      </c>
      <c r="H655" s="1" t="s">
        <v>22</v>
      </c>
      <c r="I655" s="1" t="s">
        <v>23</v>
      </c>
      <c r="J655" s="1" t="s">
        <v>24</v>
      </c>
      <c r="K655" s="1" t="s">
        <v>25</v>
      </c>
      <c r="L655" s="1">
        <v>1</v>
      </c>
      <c r="M655" s="1">
        <v>180</v>
      </c>
      <c r="N655" s="1">
        <v>5</v>
      </c>
      <c r="O655" s="1">
        <v>9</v>
      </c>
      <c r="P655" s="1">
        <v>40</v>
      </c>
      <c r="Q655" s="1">
        <v>211</v>
      </c>
      <c r="R655" s="1" t="s">
        <v>42</v>
      </c>
      <c r="S655" s="1" t="s">
        <v>27168</v>
      </c>
      <c r="T655" s="1">
        <f>Table5[[#This Row],[Unit_Price]]*Table5[[#This Row],[Quantity]]</f>
        <v>180</v>
      </c>
      <c r="U655" s="1">
        <f>(SUM(Table5[[#This Row],[Gross_Sales]],Table5[[#This Row],[Delivery_Fee]])-Table5[[#This Row],[Discount_Amount]])</f>
        <v>211</v>
      </c>
    </row>
    <row r="656" spans="1:21" ht="32.4" customHeight="1" x14ac:dyDescent="0.3">
      <c r="A656" s="1" t="s">
        <v>27169</v>
      </c>
      <c r="B656" s="1" t="s">
        <v>25861</v>
      </c>
      <c r="C656" s="1" t="s">
        <v>30483</v>
      </c>
      <c r="D656" s="1" t="s">
        <v>634</v>
      </c>
      <c r="E656" s="1" t="s">
        <v>8</v>
      </c>
      <c r="F656" s="1" t="s">
        <v>82</v>
      </c>
      <c r="G656" s="1" t="s">
        <v>83</v>
      </c>
      <c r="H656" s="1" t="s">
        <v>70</v>
      </c>
      <c r="I656" s="1" t="s">
        <v>71</v>
      </c>
      <c r="J656" s="1" t="s">
        <v>13</v>
      </c>
      <c r="K656" s="1" t="s">
        <v>14</v>
      </c>
      <c r="L656" s="1">
        <v>1</v>
      </c>
      <c r="M656" s="1">
        <v>130</v>
      </c>
      <c r="N656" s="1">
        <v>10</v>
      </c>
      <c r="O656" s="1">
        <v>13</v>
      </c>
      <c r="P656" s="1">
        <v>25</v>
      </c>
      <c r="Q656" s="1">
        <v>142</v>
      </c>
      <c r="R656" s="1" t="s">
        <v>63</v>
      </c>
      <c r="S656" s="1" t="s">
        <v>27170</v>
      </c>
      <c r="T656" s="1">
        <f>Table5[[#This Row],[Unit_Price]]*Table5[[#This Row],[Quantity]]</f>
        <v>130</v>
      </c>
      <c r="U656" s="1">
        <f>(SUM(Table5[[#This Row],[Gross_Sales]],Table5[[#This Row],[Delivery_Fee]])-Table5[[#This Row],[Discount_Amount]])</f>
        <v>142</v>
      </c>
    </row>
    <row r="657" spans="1:21" ht="32.4" customHeight="1" x14ac:dyDescent="0.3">
      <c r="A657" s="1" t="s">
        <v>27171</v>
      </c>
      <c r="B657" s="1" t="s">
        <v>25861</v>
      </c>
      <c r="C657" s="1" t="s">
        <v>30483</v>
      </c>
      <c r="D657" s="1" t="s">
        <v>1636</v>
      </c>
      <c r="E657" s="1" t="s">
        <v>8</v>
      </c>
      <c r="F657" s="1" t="s">
        <v>9</v>
      </c>
      <c r="G657" s="1" t="s">
        <v>10</v>
      </c>
      <c r="H657" s="1" t="s">
        <v>22</v>
      </c>
      <c r="I657" s="1" t="s">
        <v>23</v>
      </c>
      <c r="J657" s="1" t="s">
        <v>24</v>
      </c>
      <c r="K657" s="1" t="s">
        <v>25</v>
      </c>
      <c r="L657" s="1">
        <v>1</v>
      </c>
      <c r="M657" s="1">
        <v>180</v>
      </c>
      <c r="N657" s="1">
        <v>20</v>
      </c>
      <c r="O657" s="1">
        <v>36</v>
      </c>
      <c r="P657" s="1">
        <v>40</v>
      </c>
      <c r="Q657" s="1">
        <v>184</v>
      </c>
      <c r="R657" s="1" t="s">
        <v>26</v>
      </c>
      <c r="S657" s="1" t="s">
        <v>27172</v>
      </c>
      <c r="T657" s="1">
        <f>Table5[[#This Row],[Unit_Price]]*Table5[[#This Row],[Quantity]]</f>
        <v>180</v>
      </c>
      <c r="U657" s="1">
        <f>(SUM(Table5[[#This Row],[Gross_Sales]],Table5[[#This Row],[Delivery_Fee]])-Table5[[#This Row],[Discount_Amount]])</f>
        <v>184</v>
      </c>
    </row>
    <row r="658" spans="1:21" ht="32.4" customHeight="1" x14ac:dyDescent="0.3">
      <c r="A658" s="1" t="s">
        <v>27173</v>
      </c>
      <c r="B658" s="1" t="s">
        <v>25861</v>
      </c>
      <c r="C658" s="1" t="s">
        <v>30483</v>
      </c>
      <c r="D658" s="1" t="s">
        <v>271</v>
      </c>
      <c r="E658" s="1" t="s">
        <v>19</v>
      </c>
      <c r="F658" s="1" t="s">
        <v>174</v>
      </c>
      <c r="G658" s="1" t="s">
        <v>175</v>
      </c>
      <c r="H658" s="1" t="s">
        <v>11</v>
      </c>
      <c r="I658" s="1" t="s">
        <v>12</v>
      </c>
      <c r="J658" s="1" t="s">
        <v>13</v>
      </c>
      <c r="K658" s="1" t="s">
        <v>14</v>
      </c>
      <c r="L658" s="1">
        <v>4</v>
      </c>
      <c r="M658" s="1">
        <v>140</v>
      </c>
      <c r="N658" s="1">
        <v>10</v>
      </c>
      <c r="O658" s="1">
        <v>56</v>
      </c>
      <c r="P658" s="1">
        <v>40</v>
      </c>
      <c r="Q658" s="1">
        <v>544</v>
      </c>
      <c r="R658" s="1" t="s">
        <v>42</v>
      </c>
      <c r="S658" s="1" t="s">
        <v>27174</v>
      </c>
      <c r="T658" s="1">
        <f>Table5[[#This Row],[Unit_Price]]*Table5[[#This Row],[Quantity]]</f>
        <v>560</v>
      </c>
      <c r="U658" s="1">
        <f>(SUM(Table5[[#This Row],[Gross_Sales]],Table5[[#This Row],[Delivery_Fee]])-Table5[[#This Row],[Discount_Amount]])</f>
        <v>544</v>
      </c>
    </row>
    <row r="659" spans="1:21" ht="32.4" customHeight="1" x14ac:dyDescent="0.3">
      <c r="A659" s="1" t="s">
        <v>27175</v>
      </c>
      <c r="B659" s="1" t="s">
        <v>25861</v>
      </c>
      <c r="C659" s="1" t="s">
        <v>30483</v>
      </c>
      <c r="D659" s="1" t="s">
        <v>864</v>
      </c>
      <c r="E659" s="1" t="s">
        <v>67</v>
      </c>
      <c r="F659" s="1" t="s">
        <v>82</v>
      </c>
      <c r="G659" s="1" t="s">
        <v>83</v>
      </c>
      <c r="H659" s="1" t="s">
        <v>33</v>
      </c>
      <c r="I659" s="1" t="s">
        <v>34</v>
      </c>
      <c r="J659" s="1" t="s">
        <v>35</v>
      </c>
      <c r="K659" s="1" t="s">
        <v>25</v>
      </c>
      <c r="L659" s="1">
        <v>2</v>
      </c>
      <c r="M659" s="1">
        <v>240</v>
      </c>
      <c r="N659" s="1">
        <v>10</v>
      </c>
      <c r="O659" s="1">
        <v>48</v>
      </c>
      <c r="P659" s="1">
        <v>25</v>
      </c>
      <c r="Q659" s="1">
        <v>457</v>
      </c>
      <c r="R659" s="1" t="s">
        <v>63</v>
      </c>
      <c r="S659" s="1" t="s">
        <v>27176</v>
      </c>
      <c r="T659" s="1">
        <f>Table5[[#This Row],[Unit_Price]]*Table5[[#This Row],[Quantity]]</f>
        <v>480</v>
      </c>
      <c r="U659" s="1">
        <f>(SUM(Table5[[#This Row],[Gross_Sales]],Table5[[#This Row],[Delivery_Fee]])-Table5[[#This Row],[Discount_Amount]])</f>
        <v>457</v>
      </c>
    </row>
    <row r="660" spans="1:21" ht="32.4" customHeight="1" x14ac:dyDescent="0.3">
      <c r="A660" s="1" t="s">
        <v>27177</v>
      </c>
      <c r="B660" s="1" t="s">
        <v>25861</v>
      </c>
      <c r="C660" s="1" t="s">
        <v>30483</v>
      </c>
      <c r="D660" s="1" t="s">
        <v>324</v>
      </c>
      <c r="E660" s="1" t="s">
        <v>30</v>
      </c>
      <c r="F660" s="1" t="s">
        <v>31</v>
      </c>
      <c r="G660" s="1" t="s">
        <v>32</v>
      </c>
      <c r="H660" s="1" t="s">
        <v>111</v>
      </c>
      <c r="I660" s="1" t="s">
        <v>112</v>
      </c>
      <c r="J660" s="1" t="s">
        <v>13</v>
      </c>
      <c r="K660" s="1" t="s">
        <v>25</v>
      </c>
      <c r="L660" s="1">
        <v>1</v>
      </c>
      <c r="M660" s="1">
        <v>280</v>
      </c>
      <c r="N660" s="1">
        <v>5</v>
      </c>
      <c r="O660" s="1">
        <v>14</v>
      </c>
      <c r="P660" s="1">
        <v>20</v>
      </c>
      <c r="Q660" s="1">
        <v>286</v>
      </c>
      <c r="R660" s="1" t="s">
        <v>15</v>
      </c>
      <c r="S660" s="1" t="s">
        <v>27178</v>
      </c>
      <c r="T660" s="1">
        <f>Table5[[#This Row],[Unit_Price]]*Table5[[#This Row],[Quantity]]</f>
        <v>280</v>
      </c>
      <c r="U660" s="1">
        <f>(SUM(Table5[[#This Row],[Gross_Sales]],Table5[[#This Row],[Delivery_Fee]])-Table5[[#This Row],[Discount_Amount]])</f>
        <v>286</v>
      </c>
    </row>
    <row r="661" spans="1:21" ht="32.4" customHeight="1" x14ac:dyDescent="0.3">
      <c r="A661" s="1" t="s">
        <v>27179</v>
      </c>
      <c r="B661" s="1" t="s">
        <v>25861</v>
      </c>
      <c r="C661" s="1" t="s">
        <v>30483</v>
      </c>
      <c r="D661" s="1" t="s">
        <v>442</v>
      </c>
      <c r="E661" s="1" t="s">
        <v>19</v>
      </c>
      <c r="F661" s="1" t="s">
        <v>98</v>
      </c>
      <c r="G661" s="1" t="s">
        <v>99</v>
      </c>
      <c r="H661" s="1" t="s">
        <v>70</v>
      </c>
      <c r="I661" s="1" t="s">
        <v>71</v>
      </c>
      <c r="J661" s="1" t="s">
        <v>13</v>
      </c>
      <c r="K661" s="1" t="s">
        <v>14</v>
      </c>
      <c r="L661" s="1">
        <v>1</v>
      </c>
      <c r="M661" s="1">
        <v>130</v>
      </c>
      <c r="N661" s="1">
        <v>0</v>
      </c>
      <c r="O661" s="1">
        <v>0</v>
      </c>
      <c r="P661" s="1">
        <v>20</v>
      </c>
      <c r="Q661" s="1">
        <v>150</v>
      </c>
      <c r="R661" s="1" t="s">
        <v>15</v>
      </c>
      <c r="S661" s="1" t="s">
        <v>27180</v>
      </c>
      <c r="T661" s="1">
        <f>Table5[[#This Row],[Unit_Price]]*Table5[[#This Row],[Quantity]]</f>
        <v>130</v>
      </c>
      <c r="U661" s="1">
        <f>(SUM(Table5[[#This Row],[Gross_Sales]],Table5[[#This Row],[Delivery_Fee]])-Table5[[#This Row],[Discount_Amount]])</f>
        <v>150</v>
      </c>
    </row>
    <row r="662" spans="1:21" ht="32.4" customHeight="1" x14ac:dyDescent="0.3">
      <c r="A662" s="1" t="s">
        <v>27181</v>
      </c>
      <c r="B662" s="1" t="s">
        <v>25861</v>
      </c>
      <c r="C662" s="1" t="s">
        <v>30483</v>
      </c>
      <c r="D662" s="1" t="s">
        <v>233</v>
      </c>
      <c r="E662" s="1" t="s">
        <v>19</v>
      </c>
      <c r="F662" s="1" t="s">
        <v>124</v>
      </c>
      <c r="G662" s="1" t="s">
        <v>125</v>
      </c>
      <c r="H662" s="1" t="s">
        <v>288</v>
      </c>
      <c r="I662" s="1" t="s">
        <v>289</v>
      </c>
      <c r="J662" s="1" t="s">
        <v>86</v>
      </c>
      <c r="K662" s="1" t="s">
        <v>14</v>
      </c>
      <c r="L662" s="1">
        <v>2</v>
      </c>
      <c r="M662" s="1">
        <v>80</v>
      </c>
      <c r="N662" s="1">
        <v>15</v>
      </c>
      <c r="O662" s="1">
        <v>24</v>
      </c>
      <c r="P662" s="1">
        <v>25</v>
      </c>
      <c r="Q662" s="1">
        <v>161</v>
      </c>
      <c r="R662" s="1" t="s">
        <v>15</v>
      </c>
      <c r="S662" s="1" t="s">
        <v>27182</v>
      </c>
      <c r="T662" s="1">
        <f>Table5[[#This Row],[Unit_Price]]*Table5[[#This Row],[Quantity]]</f>
        <v>160</v>
      </c>
      <c r="U662" s="1">
        <f>(SUM(Table5[[#This Row],[Gross_Sales]],Table5[[#This Row],[Delivery_Fee]])-Table5[[#This Row],[Discount_Amount]])</f>
        <v>161</v>
      </c>
    </row>
    <row r="663" spans="1:21" ht="32.4" customHeight="1" x14ac:dyDescent="0.3">
      <c r="A663" s="1" t="s">
        <v>27183</v>
      </c>
      <c r="B663" s="1" t="s">
        <v>25861</v>
      </c>
      <c r="C663" s="1" t="s">
        <v>30483</v>
      </c>
      <c r="D663" s="1" t="s">
        <v>4092</v>
      </c>
      <c r="E663" s="1" t="s">
        <v>19</v>
      </c>
      <c r="F663" s="1" t="s">
        <v>98</v>
      </c>
      <c r="G663" s="1" t="s">
        <v>99</v>
      </c>
      <c r="H663" s="1" t="s">
        <v>77</v>
      </c>
      <c r="I663" s="1" t="s">
        <v>78</v>
      </c>
      <c r="J663" s="1" t="s">
        <v>24</v>
      </c>
      <c r="K663" s="1" t="s">
        <v>14</v>
      </c>
      <c r="L663" s="1">
        <v>1</v>
      </c>
      <c r="M663" s="1">
        <v>150</v>
      </c>
      <c r="N663" s="1">
        <v>0</v>
      </c>
      <c r="O663" s="1">
        <v>0</v>
      </c>
      <c r="P663" s="1">
        <v>40</v>
      </c>
      <c r="Q663" s="1">
        <v>190</v>
      </c>
      <c r="R663" s="1" t="s">
        <v>15</v>
      </c>
      <c r="S663" s="1" t="s">
        <v>27184</v>
      </c>
      <c r="T663" s="1">
        <f>Table5[[#This Row],[Unit_Price]]*Table5[[#This Row],[Quantity]]</f>
        <v>150</v>
      </c>
      <c r="U663" s="1">
        <f>(SUM(Table5[[#This Row],[Gross_Sales]],Table5[[#This Row],[Delivery_Fee]])-Table5[[#This Row],[Discount_Amount]])</f>
        <v>190</v>
      </c>
    </row>
    <row r="664" spans="1:21" ht="32.4" customHeight="1" x14ac:dyDescent="0.3">
      <c r="A664" s="1" t="s">
        <v>27185</v>
      </c>
      <c r="B664" s="1" t="s">
        <v>25861</v>
      </c>
      <c r="C664" s="1" t="s">
        <v>30483</v>
      </c>
      <c r="D664" s="1" t="s">
        <v>1662</v>
      </c>
      <c r="E664" s="1" t="s">
        <v>19</v>
      </c>
      <c r="F664" s="1" t="s">
        <v>75</v>
      </c>
      <c r="G664" s="1" t="s">
        <v>76</v>
      </c>
      <c r="H664" s="1" t="s">
        <v>70</v>
      </c>
      <c r="I664" s="1" t="s">
        <v>71</v>
      </c>
      <c r="J664" s="1" t="s">
        <v>13</v>
      </c>
      <c r="K664" s="1" t="s">
        <v>14</v>
      </c>
      <c r="L664" s="1">
        <v>4</v>
      </c>
      <c r="M664" s="1">
        <v>130</v>
      </c>
      <c r="N664" s="1">
        <v>15</v>
      </c>
      <c r="O664" s="1">
        <v>78</v>
      </c>
      <c r="P664" s="1">
        <v>20</v>
      </c>
      <c r="Q664" s="1">
        <v>462</v>
      </c>
      <c r="R664" s="1" t="s">
        <v>36</v>
      </c>
      <c r="S664" s="1" t="s">
        <v>27186</v>
      </c>
      <c r="T664" s="1">
        <f>Table5[[#This Row],[Unit_Price]]*Table5[[#This Row],[Quantity]]</f>
        <v>520</v>
      </c>
      <c r="U664" s="1">
        <f>(SUM(Table5[[#This Row],[Gross_Sales]],Table5[[#This Row],[Delivery_Fee]])-Table5[[#This Row],[Discount_Amount]])</f>
        <v>462</v>
      </c>
    </row>
    <row r="665" spans="1:21" ht="32.4" customHeight="1" x14ac:dyDescent="0.3">
      <c r="A665" s="1" t="s">
        <v>27187</v>
      </c>
      <c r="B665" s="1" t="s">
        <v>25861</v>
      </c>
      <c r="C665" s="1" t="s">
        <v>30483</v>
      </c>
      <c r="D665" s="1" t="s">
        <v>81</v>
      </c>
      <c r="E665" s="1" t="s">
        <v>8</v>
      </c>
      <c r="F665" s="1" t="s">
        <v>187</v>
      </c>
      <c r="G665" s="1" t="s">
        <v>188</v>
      </c>
      <c r="H665" s="1" t="s">
        <v>77</v>
      </c>
      <c r="I665" s="1" t="s">
        <v>78</v>
      </c>
      <c r="J665" s="1" t="s">
        <v>24</v>
      </c>
      <c r="K665" s="1" t="s">
        <v>14</v>
      </c>
      <c r="L665" s="1">
        <v>2</v>
      </c>
      <c r="M665" s="1">
        <v>150</v>
      </c>
      <c r="N665" s="1">
        <v>15</v>
      </c>
      <c r="O665" s="1">
        <v>45</v>
      </c>
      <c r="P665" s="1">
        <v>20</v>
      </c>
      <c r="Q665" s="1">
        <v>275</v>
      </c>
      <c r="R665" s="1" t="s">
        <v>36</v>
      </c>
      <c r="S665" s="1" t="s">
        <v>27188</v>
      </c>
      <c r="T665" s="1">
        <f>Table5[[#This Row],[Unit_Price]]*Table5[[#This Row],[Quantity]]</f>
        <v>300</v>
      </c>
      <c r="U665" s="1">
        <f>(SUM(Table5[[#This Row],[Gross_Sales]],Table5[[#This Row],[Delivery_Fee]])-Table5[[#This Row],[Discount_Amount]])</f>
        <v>275</v>
      </c>
    </row>
    <row r="666" spans="1:21" ht="32.4" customHeight="1" x14ac:dyDescent="0.3">
      <c r="A666" s="1" t="s">
        <v>27189</v>
      </c>
      <c r="B666" s="1" t="s">
        <v>25861</v>
      </c>
      <c r="C666" s="1" t="s">
        <v>30483</v>
      </c>
      <c r="D666" s="1" t="s">
        <v>543</v>
      </c>
      <c r="E666" s="1" t="s">
        <v>19</v>
      </c>
      <c r="F666" s="1" t="s">
        <v>129</v>
      </c>
      <c r="G666" s="1" t="s">
        <v>130</v>
      </c>
      <c r="H666" s="1" t="s">
        <v>131</v>
      </c>
      <c r="I666" s="1" t="s">
        <v>132</v>
      </c>
      <c r="J666" s="1" t="s">
        <v>57</v>
      </c>
      <c r="K666" s="1" t="s">
        <v>25</v>
      </c>
      <c r="L666" s="1">
        <v>3</v>
      </c>
      <c r="M666" s="1">
        <v>220</v>
      </c>
      <c r="N666" s="1">
        <v>5</v>
      </c>
      <c r="O666" s="1">
        <v>33</v>
      </c>
      <c r="P666" s="1">
        <v>25</v>
      </c>
      <c r="Q666" s="1">
        <v>652</v>
      </c>
      <c r="R666" s="1" t="s">
        <v>26</v>
      </c>
      <c r="S666" s="1" t="s">
        <v>27190</v>
      </c>
      <c r="T666" s="1">
        <f>Table5[[#This Row],[Unit_Price]]*Table5[[#This Row],[Quantity]]</f>
        <v>660</v>
      </c>
      <c r="U666" s="1">
        <f>(SUM(Table5[[#This Row],[Gross_Sales]],Table5[[#This Row],[Delivery_Fee]])-Table5[[#This Row],[Discount_Amount]])</f>
        <v>652</v>
      </c>
    </row>
    <row r="667" spans="1:21" ht="32.4" customHeight="1" x14ac:dyDescent="0.3">
      <c r="A667" s="1" t="s">
        <v>27191</v>
      </c>
      <c r="B667" s="1" t="s">
        <v>25861</v>
      </c>
      <c r="C667" s="1" t="s">
        <v>30483</v>
      </c>
      <c r="D667" s="1" t="s">
        <v>885</v>
      </c>
      <c r="E667" s="1" t="s">
        <v>30</v>
      </c>
      <c r="F667" s="1" t="s">
        <v>136</v>
      </c>
      <c r="G667" s="1" t="s">
        <v>137</v>
      </c>
      <c r="H667" s="1" t="s">
        <v>55</v>
      </c>
      <c r="I667" s="1" t="s">
        <v>56</v>
      </c>
      <c r="J667" s="1" t="s">
        <v>57</v>
      </c>
      <c r="K667" s="1" t="s">
        <v>14</v>
      </c>
      <c r="L667" s="1">
        <v>2</v>
      </c>
      <c r="M667" s="1">
        <v>180</v>
      </c>
      <c r="N667" s="1">
        <v>20</v>
      </c>
      <c r="O667" s="1">
        <v>72</v>
      </c>
      <c r="P667" s="1">
        <v>30</v>
      </c>
      <c r="Q667" s="1">
        <v>318</v>
      </c>
      <c r="R667" s="1" t="s">
        <v>63</v>
      </c>
      <c r="S667" s="1" t="s">
        <v>27192</v>
      </c>
      <c r="T667" s="1">
        <f>Table5[[#This Row],[Unit_Price]]*Table5[[#This Row],[Quantity]]</f>
        <v>360</v>
      </c>
      <c r="U667" s="1">
        <f>(SUM(Table5[[#This Row],[Gross_Sales]],Table5[[#This Row],[Delivery_Fee]])-Table5[[#This Row],[Discount_Amount]])</f>
        <v>318</v>
      </c>
    </row>
    <row r="668" spans="1:21" ht="32.4" customHeight="1" x14ac:dyDescent="0.3">
      <c r="A668" s="1" t="s">
        <v>27193</v>
      </c>
      <c r="B668" s="1" t="s">
        <v>25861</v>
      </c>
      <c r="C668" s="1" t="s">
        <v>30483</v>
      </c>
      <c r="D668" s="1" t="s">
        <v>682</v>
      </c>
      <c r="E668" s="1" t="s">
        <v>67</v>
      </c>
      <c r="F668" s="1" t="s">
        <v>68</v>
      </c>
      <c r="G668" s="1" t="s">
        <v>69</v>
      </c>
      <c r="H668" s="1" t="s">
        <v>143</v>
      </c>
      <c r="I668" s="1" t="s">
        <v>144</v>
      </c>
      <c r="J668" s="1" t="s">
        <v>24</v>
      </c>
      <c r="K668" s="1" t="s">
        <v>14</v>
      </c>
      <c r="L668" s="1">
        <v>1</v>
      </c>
      <c r="M668" s="1">
        <v>160</v>
      </c>
      <c r="N668" s="1">
        <v>10</v>
      </c>
      <c r="O668" s="1">
        <v>16</v>
      </c>
      <c r="P668" s="1">
        <v>25</v>
      </c>
      <c r="Q668" s="1">
        <v>169</v>
      </c>
      <c r="R668" s="1" t="s">
        <v>26</v>
      </c>
      <c r="S668" s="1" t="s">
        <v>27194</v>
      </c>
      <c r="T668" s="1">
        <f>Table5[[#This Row],[Unit_Price]]*Table5[[#This Row],[Quantity]]</f>
        <v>160</v>
      </c>
      <c r="U668" s="1">
        <f>(SUM(Table5[[#This Row],[Gross_Sales]],Table5[[#This Row],[Delivery_Fee]])-Table5[[#This Row],[Discount_Amount]])</f>
        <v>169</v>
      </c>
    </row>
    <row r="669" spans="1:21" ht="32.4" customHeight="1" x14ac:dyDescent="0.3">
      <c r="A669" s="1" t="s">
        <v>27195</v>
      </c>
      <c r="B669" s="1" t="s">
        <v>25861</v>
      </c>
      <c r="C669" s="1" t="s">
        <v>30483</v>
      </c>
      <c r="D669" s="1" t="s">
        <v>2064</v>
      </c>
      <c r="E669" s="1" t="s">
        <v>67</v>
      </c>
      <c r="F669" s="1" t="s">
        <v>82</v>
      </c>
      <c r="G669" s="1" t="s">
        <v>83</v>
      </c>
      <c r="H669" s="1" t="s">
        <v>48</v>
      </c>
      <c r="I669" s="1" t="s">
        <v>49</v>
      </c>
      <c r="J669" s="1" t="s">
        <v>13</v>
      </c>
      <c r="K669" s="1" t="s">
        <v>14</v>
      </c>
      <c r="L669" s="1">
        <v>3</v>
      </c>
      <c r="M669" s="1">
        <v>220</v>
      </c>
      <c r="N669" s="1">
        <v>10</v>
      </c>
      <c r="O669" s="1">
        <v>66</v>
      </c>
      <c r="P669" s="1">
        <v>30</v>
      </c>
      <c r="Q669" s="1">
        <v>624</v>
      </c>
      <c r="R669" s="1" t="s">
        <v>26</v>
      </c>
      <c r="S669" s="1" t="s">
        <v>27196</v>
      </c>
      <c r="T669" s="1">
        <f>Table5[[#This Row],[Unit_Price]]*Table5[[#This Row],[Quantity]]</f>
        <v>660</v>
      </c>
      <c r="U669" s="1">
        <f>(SUM(Table5[[#This Row],[Gross_Sales]],Table5[[#This Row],[Delivery_Fee]])-Table5[[#This Row],[Discount_Amount]])</f>
        <v>624</v>
      </c>
    </row>
    <row r="670" spans="1:21" ht="32.4" customHeight="1" x14ac:dyDescent="0.3">
      <c r="A670" s="1" t="s">
        <v>27197</v>
      </c>
      <c r="B670" s="1" t="s">
        <v>25861</v>
      </c>
      <c r="C670" s="1" t="s">
        <v>30483</v>
      </c>
      <c r="D670" s="1" t="s">
        <v>695</v>
      </c>
      <c r="E670" s="1" t="s">
        <v>67</v>
      </c>
      <c r="F670" s="1" t="s">
        <v>68</v>
      </c>
      <c r="G670" s="1" t="s">
        <v>69</v>
      </c>
      <c r="H670" s="1" t="s">
        <v>22</v>
      </c>
      <c r="I670" s="1" t="s">
        <v>23</v>
      </c>
      <c r="J670" s="1" t="s">
        <v>24</v>
      </c>
      <c r="K670" s="1" t="s">
        <v>25</v>
      </c>
      <c r="L670" s="1">
        <v>1</v>
      </c>
      <c r="M670" s="1">
        <v>180</v>
      </c>
      <c r="N670" s="1">
        <v>15</v>
      </c>
      <c r="O670" s="1">
        <v>27</v>
      </c>
      <c r="P670" s="1">
        <v>40</v>
      </c>
      <c r="Q670" s="1">
        <v>193</v>
      </c>
      <c r="R670" s="1" t="s">
        <v>63</v>
      </c>
      <c r="S670" s="1" t="s">
        <v>27198</v>
      </c>
      <c r="T670" s="1">
        <f>Table5[[#This Row],[Unit_Price]]*Table5[[#This Row],[Quantity]]</f>
        <v>180</v>
      </c>
      <c r="U670" s="1">
        <f>(SUM(Table5[[#This Row],[Gross_Sales]],Table5[[#This Row],[Delivery_Fee]])-Table5[[#This Row],[Discount_Amount]])</f>
        <v>193</v>
      </c>
    </row>
    <row r="671" spans="1:21" ht="32.4" customHeight="1" x14ac:dyDescent="0.3">
      <c r="A671" s="1" t="s">
        <v>27199</v>
      </c>
      <c r="B671" s="1" t="s">
        <v>25861</v>
      </c>
      <c r="C671" s="1" t="s">
        <v>30483</v>
      </c>
      <c r="D671" s="1" t="s">
        <v>821</v>
      </c>
      <c r="E671" s="1" t="s">
        <v>19</v>
      </c>
      <c r="F671" s="1" t="s">
        <v>124</v>
      </c>
      <c r="G671" s="1" t="s">
        <v>125</v>
      </c>
      <c r="H671" s="1" t="s">
        <v>131</v>
      </c>
      <c r="I671" s="1" t="s">
        <v>132</v>
      </c>
      <c r="J671" s="1" t="s">
        <v>57</v>
      </c>
      <c r="K671" s="1" t="s">
        <v>25</v>
      </c>
      <c r="L671" s="1">
        <v>3</v>
      </c>
      <c r="M671" s="1">
        <v>220</v>
      </c>
      <c r="N671" s="1">
        <v>15</v>
      </c>
      <c r="O671" s="1">
        <v>99</v>
      </c>
      <c r="P671" s="1">
        <v>30</v>
      </c>
      <c r="Q671" s="1">
        <v>591</v>
      </c>
      <c r="R671" s="1" t="s">
        <v>42</v>
      </c>
      <c r="S671" s="1" t="s">
        <v>27200</v>
      </c>
      <c r="T671" s="1">
        <f>Table5[[#This Row],[Unit_Price]]*Table5[[#This Row],[Quantity]]</f>
        <v>660</v>
      </c>
      <c r="U671" s="1">
        <f>(SUM(Table5[[#This Row],[Gross_Sales]],Table5[[#This Row],[Delivery_Fee]])-Table5[[#This Row],[Discount_Amount]])</f>
        <v>591</v>
      </c>
    </row>
    <row r="672" spans="1:21" ht="32.4" customHeight="1" x14ac:dyDescent="0.3">
      <c r="A672" s="1" t="s">
        <v>27201</v>
      </c>
      <c r="B672" s="1" t="s">
        <v>25861</v>
      </c>
      <c r="C672" s="1" t="s">
        <v>30483</v>
      </c>
      <c r="D672" s="1" t="s">
        <v>401</v>
      </c>
      <c r="E672" s="1" t="s">
        <v>30</v>
      </c>
      <c r="F672" s="1" t="s">
        <v>75</v>
      </c>
      <c r="G672" s="1" t="s">
        <v>76</v>
      </c>
      <c r="H672" s="1" t="s">
        <v>70</v>
      </c>
      <c r="I672" s="1" t="s">
        <v>71</v>
      </c>
      <c r="J672" s="1" t="s">
        <v>13</v>
      </c>
      <c r="K672" s="1" t="s">
        <v>14</v>
      </c>
      <c r="L672" s="1">
        <v>2</v>
      </c>
      <c r="M672" s="1">
        <v>130</v>
      </c>
      <c r="N672" s="1">
        <v>15</v>
      </c>
      <c r="O672" s="1">
        <v>39</v>
      </c>
      <c r="P672" s="1">
        <v>30</v>
      </c>
      <c r="Q672" s="1">
        <v>251</v>
      </c>
      <c r="R672" s="1" t="s">
        <v>15</v>
      </c>
      <c r="S672" s="1" t="s">
        <v>27202</v>
      </c>
      <c r="T672" s="1">
        <f>Table5[[#This Row],[Unit_Price]]*Table5[[#This Row],[Quantity]]</f>
        <v>260</v>
      </c>
      <c r="U672" s="1">
        <f>(SUM(Table5[[#This Row],[Gross_Sales]],Table5[[#This Row],[Delivery_Fee]])-Table5[[#This Row],[Discount_Amount]])</f>
        <v>251</v>
      </c>
    </row>
    <row r="673" spans="1:21" ht="32.4" customHeight="1" x14ac:dyDescent="0.3">
      <c r="A673" s="1" t="s">
        <v>27203</v>
      </c>
      <c r="B673" s="1" t="s">
        <v>25861</v>
      </c>
      <c r="C673" s="1" t="s">
        <v>30483</v>
      </c>
      <c r="D673" s="1" t="s">
        <v>194</v>
      </c>
      <c r="E673" s="1" t="s">
        <v>19</v>
      </c>
      <c r="F673" s="1" t="s">
        <v>46</v>
      </c>
      <c r="G673" s="1" t="s">
        <v>47</v>
      </c>
      <c r="H673" s="1" t="s">
        <v>22</v>
      </c>
      <c r="I673" s="1" t="s">
        <v>23</v>
      </c>
      <c r="J673" s="1" t="s">
        <v>24</v>
      </c>
      <c r="K673" s="1" t="s">
        <v>25</v>
      </c>
      <c r="L673" s="1">
        <v>4</v>
      </c>
      <c r="M673" s="1">
        <v>180</v>
      </c>
      <c r="N673" s="1">
        <v>20</v>
      </c>
      <c r="O673" s="1">
        <v>144</v>
      </c>
      <c r="P673" s="1">
        <v>20</v>
      </c>
      <c r="Q673" s="1">
        <v>596</v>
      </c>
      <c r="R673" s="1" t="s">
        <v>26</v>
      </c>
      <c r="S673" s="1" t="s">
        <v>27204</v>
      </c>
      <c r="T673" s="1">
        <f>Table5[[#This Row],[Unit_Price]]*Table5[[#This Row],[Quantity]]</f>
        <v>720</v>
      </c>
      <c r="U673" s="1">
        <f>(SUM(Table5[[#This Row],[Gross_Sales]],Table5[[#This Row],[Delivery_Fee]])-Table5[[#This Row],[Discount_Amount]])</f>
        <v>596</v>
      </c>
    </row>
    <row r="674" spans="1:21" ht="32.4" customHeight="1" x14ac:dyDescent="0.3">
      <c r="A674" s="1" t="s">
        <v>27205</v>
      </c>
      <c r="B674" s="1" t="s">
        <v>25861</v>
      </c>
      <c r="C674" s="1" t="s">
        <v>30483</v>
      </c>
      <c r="D674" s="1" t="s">
        <v>215</v>
      </c>
      <c r="E674" s="1" t="s">
        <v>19</v>
      </c>
      <c r="F674" s="1" t="s">
        <v>124</v>
      </c>
      <c r="G674" s="1" t="s">
        <v>125</v>
      </c>
      <c r="H674" s="1" t="s">
        <v>131</v>
      </c>
      <c r="I674" s="1" t="s">
        <v>132</v>
      </c>
      <c r="J674" s="1" t="s">
        <v>57</v>
      </c>
      <c r="K674" s="1" t="s">
        <v>25</v>
      </c>
      <c r="L674" s="1">
        <v>4</v>
      </c>
      <c r="M674" s="1">
        <v>220</v>
      </c>
      <c r="N674" s="1">
        <v>5</v>
      </c>
      <c r="O674" s="1">
        <v>44</v>
      </c>
      <c r="P674" s="1">
        <v>20</v>
      </c>
      <c r="Q674" s="1">
        <v>856</v>
      </c>
      <c r="R674" s="1" t="s">
        <v>15</v>
      </c>
      <c r="S674" s="1" t="s">
        <v>27206</v>
      </c>
      <c r="T674" s="1">
        <f>Table5[[#This Row],[Unit_Price]]*Table5[[#This Row],[Quantity]]</f>
        <v>880</v>
      </c>
      <c r="U674" s="1">
        <f>(SUM(Table5[[#This Row],[Gross_Sales]],Table5[[#This Row],[Delivery_Fee]])-Table5[[#This Row],[Discount_Amount]])</f>
        <v>856</v>
      </c>
    </row>
    <row r="675" spans="1:21" ht="32.4" customHeight="1" x14ac:dyDescent="0.3">
      <c r="A675" s="1" t="s">
        <v>27207</v>
      </c>
      <c r="B675" s="1" t="s">
        <v>25861</v>
      </c>
      <c r="C675" s="1" t="s">
        <v>30483</v>
      </c>
      <c r="D675" s="1" t="s">
        <v>1494</v>
      </c>
      <c r="E675" s="1" t="s">
        <v>30</v>
      </c>
      <c r="F675" s="1" t="s">
        <v>53</v>
      </c>
      <c r="G675" s="1" t="s">
        <v>54</v>
      </c>
      <c r="H675" s="1" t="s">
        <v>143</v>
      </c>
      <c r="I675" s="1" t="s">
        <v>144</v>
      </c>
      <c r="J675" s="1" t="s">
        <v>24</v>
      </c>
      <c r="K675" s="1" t="s">
        <v>14</v>
      </c>
      <c r="L675" s="1">
        <v>3</v>
      </c>
      <c r="M675" s="1">
        <v>160</v>
      </c>
      <c r="N675" s="1">
        <v>5</v>
      </c>
      <c r="O675" s="1">
        <v>24</v>
      </c>
      <c r="P675" s="1">
        <v>40</v>
      </c>
      <c r="Q675" s="1">
        <v>496</v>
      </c>
      <c r="R675" s="1" t="s">
        <v>36</v>
      </c>
      <c r="S675" s="1" t="s">
        <v>27208</v>
      </c>
      <c r="T675" s="1">
        <f>Table5[[#This Row],[Unit_Price]]*Table5[[#This Row],[Quantity]]</f>
        <v>480</v>
      </c>
      <c r="U675" s="1">
        <f>(SUM(Table5[[#This Row],[Gross_Sales]],Table5[[#This Row],[Delivery_Fee]])-Table5[[#This Row],[Discount_Amount]])</f>
        <v>496</v>
      </c>
    </row>
    <row r="676" spans="1:21" ht="32.4" customHeight="1" x14ac:dyDescent="0.3">
      <c r="A676" s="1" t="s">
        <v>27209</v>
      </c>
      <c r="B676" s="1" t="s">
        <v>25861</v>
      </c>
      <c r="C676" s="1" t="s">
        <v>30483</v>
      </c>
      <c r="D676" s="1" t="s">
        <v>456</v>
      </c>
      <c r="E676" s="1" t="s">
        <v>19</v>
      </c>
      <c r="F676" s="1" t="s">
        <v>174</v>
      </c>
      <c r="G676" s="1" t="s">
        <v>175</v>
      </c>
      <c r="H676" s="1" t="s">
        <v>131</v>
      </c>
      <c r="I676" s="1" t="s">
        <v>132</v>
      </c>
      <c r="J676" s="1" t="s">
        <v>57</v>
      </c>
      <c r="K676" s="1" t="s">
        <v>25</v>
      </c>
      <c r="L676" s="1">
        <v>4</v>
      </c>
      <c r="M676" s="1">
        <v>220</v>
      </c>
      <c r="N676" s="1">
        <v>10</v>
      </c>
      <c r="O676" s="1">
        <v>88</v>
      </c>
      <c r="P676" s="1">
        <v>25</v>
      </c>
      <c r="Q676" s="1">
        <v>817</v>
      </c>
      <c r="R676" s="1" t="s">
        <v>42</v>
      </c>
      <c r="S676" s="1" t="s">
        <v>27210</v>
      </c>
      <c r="T676" s="1">
        <f>Table5[[#This Row],[Unit_Price]]*Table5[[#This Row],[Quantity]]</f>
        <v>880</v>
      </c>
      <c r="U676" s="1">
        <f>(SUM(Table5[[#This Row],[Gross_Sales]],Table5[[#This Row],[Delivery_Fee]])-Table5[[#This Row],[Discount_Amount]])</f>
        <v>817</v>
      </c>
    </row>
    <row r="677" spans="1:21" ht="32.4" customHeight="1" x14ac:dyDescent="0.3">
      <c r="A677" s="1" t="s">
        <v>27211</v>
      </c>
      <c r="B677" s="1" t="s">
        <v>25861</v>
      </c>
      <c r="C677" s="1" t="s">
        <v>30483</v>
      </c>
      <c r="D677" s="1" t="s">
        <v>2314</v>
      </c>
      <c r="E677" s="1" t="s">
        <v>19</v>
      </c>
      <c r="F677" s="1" t="s">
        <v>124</v>
      </c>
      <c r="G677" s="1" t="s">
        <v>125</v>
      </c>
      <c r="H677" s="1" t="s">
        <v>55</v>
      </c>
      <c r="I677" s="1" t="s">
        <v>56</v>
      </c>
      <c r="J677" s="1" t="s">
        <v>57</v>
      </c>
      <c r="K677" s="1" t="s">
        <v>14</v>
      </c>
      <c r="L677" s="1">
        <v>3</v>
      </c>
      <c r="M677" s="1">
        <v>180</v>
      </c>
      <c r="N677" s="1">
        <v>15</v>
      </c>
      <c r="O677" s="1">
        <v>81</v>
      </c>
      <c r="P677" s="1">
        <v>30</v>
      </c>
      <c r="Q677" s="1">
        <v>489</v>
      </c>
      <c r="R677" s="1" t="s">
        <v>15</v>
      </c>
      <c r="S677" s="1" t="s">
        <v>27212</v>
      </c>
      <c r="T677" s="1">
        <f>Table5[[#This Row],[Unit_Price]]*Table5[[#This Row],[Quantity]]</f>
        <v>540</v>
      </c>
      <c r="U677" s="1">
        <f>(SUM(Table5[[#This Row],[Gross_Sales]],Table5[[#This Row],[Delivery_Fee]])-Table5[[#This Row],[Discount_Amount]])</f>
        <v>489</v>
      </c>
    </row>
    <row r="678" spans="1:21" ht="32.4" customHeight="1" x14ac:dyDescent="0.3">
      <c r="A678" s="1" t="s">
        <v>27213</v>
      </c>
      <c r="B678" s="1" t="s">
        <v>25861</v>
      </c>
      <c r="C678" s="1" t="s">
        <v>30483</v>
      </c>
      <c r="D678" s="1" t="s">
        <v>1158</v>
      </c>
      <c r="E678" s="1" t="s">
        <v>30</v>
      </c>
      <c r="F678" s="1" t="s">
        <v>136</v>
      </c>
      <c r="G678" s="1" t="s">
        <v>137</v>
      </c>
      <c r="H678" s="1" t="s">
        <v>11</v>
      </c>
      <c r="I678" s="1" t="s">
        <v>12</v>
      </c>
      <c r="J678" s="1" t="s">
        <v>13</v>
      </c>
      <c r="K678" s="1" t="s">
        <v>14</v>
      </c>
      <c r="L678" s="1">
        <v>3</v>
      </c>
      <c r="M678" s="1">
        <v>140</v>
      </c>
      <c r="N678" s="1">
        <v>0</v>
      </c>
      <c r="O678" s="1">
        <v>0</v>
      </c>
      <c r="P678" s="1">
        <v>20</v>
      </c>
      <c r="Q678" s="1">
        <v>440</v>
      </c>
      <c r="R678" s="1" t="s">
        <v>26</v>
      </c>
      <c r="S678" s="1" t="s">
        <v>27214</v>
      </c>
      <c r="T678" s="1">
        <f>Table5[[#This Row],[Unit_Price]]*Table5[[#This Row],[Quantity]]</f>
        <v>420</v>
      </c>
      <c r="U678" s="1">
        <f>(SUM(Table5[[#This Row],[Gross_Sales]],Table5[[#This Row],[Delivery_Fee]])-Table5[[#This Row],[Discount_Amount]])</f>
        <v>440</v>
      </c>
    </row>
    <row r="679" spans="1:21" ht="32.4" customHeight="1" x14ac:dyDescent="0.3">
      <c r="A679" s="1" t="s">
        <v>27215</v>
      </c>
      <c r="B679" s="1" t="s">
        <v>25861</v>
      </c>
      <c r="C679" s="1" t="s">
        <v>30483</v>
      </c>
      <c r="D679" s="1" t="s">
        <v>538</v>
      </c>
      <c r="E679" s="1" t="s">
        <v>30</v>
      </c>
      <c r="F679" s="1" t="s">
        <v>31</v>
      </c>
      <c r="G679" s="1" t="s">
        <v>32</v>
      </c>
      <c r="H679" s="1" t="s">
        <v>111</v>
      </c>
      <c r="I679" s="1" t="s">
        <v>112</v>
      </c>
      <c r="J679" s="1" t="s">
        <v>13</v>
      </c>
      <c r="K679" s="1" t="s">
        <v>25</v>
      </c>
      <c r="L679" s="1">
        <v>4</v>
      </c>
      <c r="M679" s="1">
        <v>280</v>
      </c>
      <c r="N679" s="1">
        <v>15</v>
      </c>
      <c r="O679" s="1">
        <v>168</v>
      </c>
      <c r="P679" s="1">
        <v>40</v>
      </c>
      <c r="Q679" s="1">
        <v>992</v>
      </c>
      <c r="R679" s="1" t="s">
        <v>26</v>
      </c>
      <c r="S679" s="1" t="s">
        <v>27216</v>
      </c>
      <c r="T679" s="1">
        <f>Table5[[#This Row],[Unit_Price]]*Table5[[#This Row],[Quantity]]</f>
        <v>1120</v>
      </c>
      <c r="U679" s="1">
        <f>(SUM(Table5[[#This Row],[Gross_Sales]],Table5[[#This Row],[Delivery_Fee]])-Table5[[#This Row],[Discount_Amount]])</f>
        <v>992</v>
      </c>
    </row>
    <row r="680" spans="1:21" ht="32.4" customHeight="1" x14ac:dyDescent="0.3">
      <c r="A680" s="1" t="s">
        <v>27217</v>
      </c>
      <c r="B680" s="1" t="s">
        <v>25861</v>
      </c>
      <c r="C680" s="1" t="s">
        <v>30483</v>
      </c>
      <c r="D680" s="1" t="s">
        <v>562</v>
      </c>
      <c r="E680" s="1" t="s">
        <v>67</v>
      </c>
      <c r="F680" s="1" t="s">
        <v>129</v>
      </c>
      <c r="G680" s="1" t="s">
        <v>130</v>
      </c>
      <c r="H680" s="1" t="s">
        <v>77</v>
      </c>
      <c r="I680" s="1" t="s">
        <v>78</v>
      </c>
      <c r="J680" s="1" t="s">
        <v>24</v>
      </c>
      <c r="K680" s="1" t="s">
        <v>14</v>
      </c>
      <c r="L680" s="1">
        <v>1</v>
      </c>
      <c r="M680" s="1">
        <v>150</v>
      </c>
      <c r="N680" s="1">
        <v>20</v>
      </c>
      <c r="O680" s="1">
        <v>30</v>
      </c>
      <c r="P680" s="1">
        <v>35</v>
      </c>
      <c r="Q680" s="1">
        <v>155</v>
      </c>
      <c r="R680" s="1" t="s">
        <v>63</v>
      </c>
      <c r="S680" s="1" t="s">
        <v>27218</v>
      </c>
      <c r="T680" s="1">
        <f>Table5[[#This Row],[Unit_Price]]*Table5[[#This Row],[Quantity]]</f>
        <v>150</v>
      </c>
      <c r="U680" s="1">
        <f>(SUM(Table5[[#This Row],[Gross_Sales]],Table5[[#This Row],[Delivery_Fee]])-Table5[[#This Row],[Discount_Amount]])</f>
        <v>155</v>
      </c>
    </row>
    <row r="681" spans="1:21" ht="32.4" customHeight="1" x14ac:dyDescent="0.3">
      <c r="A681" s="1" t="s">
        <v>27219</v>
      </c>
      <c r="B681" s="1" t="s">
        <v>25861</v>
      </c>
      <c r="C681" s="1" t="s">
        <v>30483</v>
      </c>
      <c r="D681" s="1" t="s">
        <v>2050</v>
      </c>
      <c r="E681" s="1" t="s">
        <v>19</v>
      </c>
      <c r="F681" s="1" t="s">
        <v>129</v>
      </c>
      <c r="G681" s="1" t="s">
        <v>130</v>
      </c>
      <c r="H681" s="1" t="s">
        <v>33</v>
      </c>
      <c r="I681" s="1" t="s">
        <v>34</v>
      </c>
      <c r="J681" s="1" t="s">
        <v>35</v>
      </c>
      <c r="K681" s="1" t="s">
        <v>25</v>
      </c>
      <c r="L681" s="1">
        <v>3</v>
      </c>
      <c r="M681" s="1">
        <v>240</v>
      </c>
      <c r="N681" s="1">
        <v>5</v>
      </c>
      <c r="O681" s="1">
        <v>36</v>
      </c>
      <c r="P681" s="1">
        <v>35</v>
      </c>
      <c r="Q681" s="1">
        <v>719</v>
      </c>
      <c r="R681" s="1" t="s">
        <v>15</v>
      </c>
      <c r="S681" s="1" t="s">
        <v>27220</v>
      </c>
      <c r="T681" s="1">
        <f>Table5[[#This Row],[Unit_Price]]*Table5[[#This Row],[Quantity]]</f>
        <v>720</v>
      </c>
      <c r="U681" s="1">
        <f>(SUM(Table5[[#This Row],[Gross_Sales]],Table5[[#This Row],[Delivery_Fee]])-Table5[[#This Row],[Discount_Amount]])</f>
        <v>719</v>
      </c>
    </row>
    <row r="682" spans="1:21" ht="32.4" customHeight="1" x14ac:dyDescent="0.3">
      <c r="A682" s="1" t="s">
        <v>27221</v>
      </c>
      <c r="B682" s="1" t="s">
        <v>25861</v>
      </c>
      <c r="C682" s="1" t="s">
        <v>30483</v>
      </c>
      <c r="D682" s="1" t="s">
        <v>102</v>
      </c>
      <c r="E682" s="1" t="s">
        <v>8</v>
      </c>
      <c r="F682" s="1" t="s">
        <v>9</v>
      </c>
      <c r="G682" s="1" t="s">
        <v>10</v>
      </c>
      <c r="H682" s="1" t="s">
        <v>55</v>
      </c>
      <c r="I682" s="1" t="s">
        <v>56</v>
      </c>
      <c r="J682" s="1" t="s">
        <v>57</v>
      </c>
      <c r="K682" s="1" t="s">
        <v>14</v>
      </c>
      <c r="L682" s="1">
        <v>4</v>
      </c>
      <c r="M682" s="1">
        <v>180</v>
      </c>
      <c r="N682" s="1">
        <v>15</v>
      </c>
      <c r="O682" s="1">
        <v>108</v>
      </c>
      <c r="P682" s="1">
        <v>20</v>
      </c>
      <c r="Q682" s="1">
        <v>632</v>
      </c>
      <c r="R682" s="1" t="s">
        <v>26</v>
      </c>
      <c r="S682" s="1" t="s">
        <v>27222</v>
      </c>
      <c r="T682" s="1">
        <f>Table5[[#This Row],[Unit_Price]]*Table5[[#This Row],[Quantity]]</f>
        <v>720</v>
      </c>
      <c r="U682" s="1">
        <f>(SUM(Table5[[#This Row],[Gross_Sales]],Table5[[#This Row],[Delivery_Fee]])-Table5[[#This Row],[Discount_Amount]])</f>
        <v>632</v>
      </c>
    </row>
    <row r="683" spans="1:21" ht="32.4" customHeight="1" x14ac:dyDescent="0.3">
      <c r="A683" s="1" t="s">
        <v>27223</v>
      </c>
      <c r="B683" s="1" t="s">
        <v>25861</v>
      </c>
      <c r="C683" s="1" t="s">
        <v>30483</v>
      </c>
      <c r="D683" s="1" t="s">
        <v>1015</v>
      </c>
      <c r="E683" s="1" t="s">
        <v>67</v>
      </c>
      <c r="F683" s="1" t="s">
        <v>141</v>
      </c>
      <c r="G683" s="1" t="s">
        <v>142</v>
      </c>
      <c r="H683" s="1" t="s">
        <v>48</v>
      </c>
      <c r="I683" s="1" t="s">
        <v>49</v>
      </c>
      <c r="J683" s="1" t="s">
        <v>13</v>
      </c>
      <c r="K683" s="1" t="s">
        <v>14</v>
      </c>
      <c r="L683" s="1">
        <v>1</v>
      </c>
      <c r="M683" s="1">
        <v>220</v>
      </c>
      <c r="N683" s="1">
        <v>20</v>
      </c>
      <c r="O683" s="1">
        <v>44</v>
      </c>
      <c r="P683" s="1">
        <v>35</v>
      </c>
      <c r="Q683" s="1">
        <v>211</v>
      </c>
      <c r="R683" s="1" t="s">
        <v>63</v>
      </c>
      <c r="S683" s="1" t="s">
        <v>27224</v>
      </c>
      <c r="T683" s="1">
        <f>Table5[[#This Row],[Unit_Price]]*Table5[[#This Row],[Quantity]]</f>
        <v>220</v>
      </c>
      <c r="U683" s="1">
        <f>(SUM(Table5[[#This Row],[Gross_Sales]],Table5[[#This Row],[Delivery_Fee]])-Table5[[#This Row],[Discount_Amount]])</f>
        <v>211</v>
      </c>
    </row>
    <row r="684" spans="1:21" ht="32.4" customHeight="1" x14ac:dyDescent="0.3">
      <c r="A684" s="1" t="s">
        <v>27225</v>
      </c>
      <c r="B684" s="1" t="s">
        <v>25861</v>
      </c>
      <c r="C684" s="1" t="s">
        <v>30483</v>
      </c>
      <c r="D684" s="1" t="s">
        <v>879</v>
      </c>
      <c r="E684" s="1" t="s">
        <v>19</v>
      </c>
      <c r="F684" s="1" t="s">
        <v>20</v>
      </c>
      <c r="G684" s="1" t="s">
        <v>21</v>
      </c>
      <c r="H684" s="1" t="s">
        <v>84</v>
      </c>
      <c r="I684" s="1" t="s">
        <v>85</v>
      </c>
      <c r="J684" s="1" t="s">
        <v>86</v>
      </c>
      <c r="K684" s="1" t="s">
        <v>14</v>
      </c>
      <c r="L684" s="1">
        <v>2</v>
      </c>
      <c r="M684" s="1">
        <v>100</v>
      </c>
      <c r="N684" s="1">
        <v>0</v>
      </c>
      <c r="O684" s="1">
        <v>0</v>
      </c>
      <c r="P684" s="1">
        <v>25</v>
      </c>
      <c r="Q684" s="1">
        <v>225</v>
      </c>
      <c r="R684" s="1" t="s">
        <v>42</v>
      </c>
      <c r="S684" s="1" t="s">
        <v>27226</v>
      </c>
      <c r="T684" s="1">
        <f>Table5[[#This Row],[Unit_Price]]*Table5[[#This Row],[Quantity]]</f>
        <v>200</v>
      </c>
      <c r="U684" s="1">
        <f>(SUM(Table5[[#This Row],[Gross_Sales]],Table5[[#This Row],[Delivery_Fee]])-Table5[[#This Row],[Discount_Amount]])</f>
        <v>225</v>
      </c>
    </row>
    <row r="685" spans="1:21" ht="32.4" customHeight="1" x14ac:dyDescent="0.3">
      <c r="A685" s="1" t="s">
        <v>27227</v>
      </c>
      <c r="B685" s="1" t="s">
        <v>25861</v>
      </c>
      <c r="C685" s="1" t="s">
        <v>30483</v>
      </c>
      <c r="D685" s="1" t="s">
        <v>2883</v>
      </c>
      <c r="E685" s="1" t="s">
        <v>19</v>
      </c>
      <c r="F685" s="1" t="s">
        <v>129</v>
      </c>
      <c r="G685" s="1" t="s">
        <v>130</v>
      </c>
      <c r="H685" s="1" t="s">
        <v>33</v>
      </c>
      <c r="I685" s="1" t="s">
        <v>34</v>
      </c>
      <c r="J685" s="1" t="s">
        <v>35</v>
      </c>
      <c r="K685" s="1" t="s">
        <v>25</v>
      </c>
      <c r="L685" s="1">
        <v>4</v>
      </c>
      <c r="M685" s="1">
        <v>240</v>
      </c>
      <c r="N685" s="1">
        <v>5</v>
      </c>
      <c r="O685" s="1">
        <v>48</v>
      </c>
      <c r="P685" s="1">
        <v>20</v>
      </c>
      <c r="Q685" s="1">
        <v>932</v>
      </c>
      <c r="R685" s="1" t="s">
        <v>15</v>
      </c>
      <c r="S685" s="1" t="s">
        <v>27228</v>
      </c>
      <c r="T685" s="1">
        <f>Table5[[#This Row],[Unit_Price]]*Table5[[#This Row],[Quantity]]</f>
        <v>960</v>
      </c>
      <c r="U685" s="1">
        <f>(SUM(Table5[[#This Row],[Gross_Sales]],Table5[[#This Row],[Delivery_Fee]])-Table5[[#This Row],[Discount_Amount]])</f>
        <v>932</v>
      </c>
    </row>
    <row r="686" spans="1:21" ht="32.4" customHeight="1" x14ac:dyDescent="0.3">
      <c r="A686" s="1" t="s">
        <v>27229</v>
      </c>
      <c r="B686" s="1" t="s">
        <v>25861</v>
      </c>
      <c r="C686" s="1" t="s">
        <v>30483</v>
      </c>
      <c r="D686" s="1" t="s">
        <v>1396</v>
      </c>
      <c r="E686" s="1" t="s">
        <v>8</v>
      </c>
      <c r="F686" s="1" t="s">
        <v>187</v>
      </c>
      <c r="G686" s="1" t="s">
        <v>188</v>
      </c>
      <c r="H686" s="1" t="s">
        <v>11</v>
      </c>
      <c r="I686" s="1" t="s">
        <v>12</v>
      </c>
      <c r="J686" s="1" t="s">
        <v>13</v>
      </c>
      <c r="K686" s="1" t="s">
        <v>14</v>
      </c>
      <c r="L686" s="1">
        <v>4</v>
      </c>
      <c r="M686" s="1">
        <v>140</v>
      </c>
      <c r="N686" s="1">
        <v>0</v>
      </c>
      <c r="O686" s="1">
        <v>0</v>
      </c>
      <c r="P686" s="1">
        <v>35</v>
      </c>
      <c r="Q686" s="1">
        <v>595</v>
      </c>
      <c r="R686" s="1" t="s">
        <v>42</v>
      </c>
      <c r="S686" s="1" t="s">
        <v>27230</v>
      </c>
      <c r="T686" s="1">
        <f>Table5[[#This Row],[Unit_Price]]*Table5[[#This Row],[Quantity]]</f>
        <v>560</v>
      </c>
      <c r="U686" s="1">
        <f>(SUM(Table5[[#This Row],[Gross_Sales]],Table5[[#This Row],[Delivery_Fee]])-Table5[[#This Row],[Discount_Amount]])</f>
        <v>595</v>
      </c>
    </row>
    <row r="687" spans="1:21" ht="32.4" customHeight="1" x14ac:dyDescent="0.3">
      <c r="A687" s="1" t="s">
        <v>27231</v>
      </c>
      <c r="B687" s="1" t="s">
        <v>25861</v>
      </c>
      <c r="C687" s="1" t="s">
        <v>30483</v>
      </c>
      <c r="D687" s="1" t="s">
        <v>424</v>
      </c>
      <c r="E687" s="1" t="s">
        <v>8</v>
      </c>
      <c r="F687" s="1" t="s">
        <v>187</v>
      </c>
      <c r="G687" s="1" t="s">
        <v>188</v>
      </c>
      <c r="H687" s="1" t="s">
        <v>48</v>
      </c>
      <c r="I687" s="1" t="s">
        <v>49</v>
      </c>
      <c r="J687" s="1" t="s">
        <v>13</v>
      </c>
      <c r="K687" s="1" t="s">
        <v>14</v>
      </c>
      <c r="L687" s="1">
        <v>1</v>
      </c>
      <c r="M687" s="1">
        <v>220</v>
      </c>
      <c r="N687" s="1">
        <v>5</v>
      </c>
      <c r="O687" s="1">
        <v>11</v>
      </c>
      <c r="P687" s="1">
        <v>30</v>
      </c>
      <c r="Q687" s="1">
        <v>239</v>
      </c>
      <c r="R687" s="1" t="s">
        <v>63</v>
      </c>
      <c r="S687" s="1" t="s">
        <v>27232</v>
      </c>
      <c r="T687" s="1">
        <f>Table5[[#This Row],[Unit_Price]]*Table5[[#This Row],[Quantity]]</f>
        <v>220</v>
      </c>
      <c r="U687" s="1">
        <f>(SUM(Table5[[#This Row],[Gross_Sales]],Table5[[#This Row],[Delivery_Fee]])-Table5[[#This Row],[Discount_Amount]])</f>
        <v>239</v>
      </c>
    </row>
    <row r="688" spans="1:21" ht="32.4" customHeight="1" x14ac:dyDescent="0.3">
      <c r="A688" s="1" t="s">
        <v>27233</v>
      </c>
      <c r="B688" s="1" t="s">
        <v>25861</v>
      </c>
      <c r="C688" s="1" t="s">
        <v>30483</v>
      </c>
      <c r="D688" s="1" t="s">
        <v>215</v>
      </c>
      <c r="E688" s="1" t="s">
        <v>30</v>
      </c>
      <c r="F688" s="1" t="s">
        <v>339</v>
      </c>
      <c r="G688" s="1" t="s">
        <v>340</v>
      </c>
      <c r="H688" s="1" t="s">
        <v>131</v>
      </c>
      <c r="I688" s="1" t="s">
        <v>132</v>
      </c>
      <c r="J688" s="1" t="s">
        <v>57</v>
      </c>
      <c r="K688" s="1" t="s">
        <v>25</v>
      </c>
      <c r="L688" s="1">
        <v>3</v>
      </c>
      <c r="M688" s="1">
        <v>220</v>
      </c>
      <c r="N688" s="1">
        <v>0</v>
      </c>
      <c r="O688" s="1">
        <v>0</v>
      </c>
      <c r="P688" s="1">
        <v>20</v>
      </c>
      <c r="Q688" s="1">
        <v>680</v>
      </c>
      <c r="R688" s="1" t="s">
        <v>36</v>
      </c>
      <c r="S688" s="1" t="s">
        <v>27234</v>
      </c>
      <c r="T688" s="1">
        <f>Table5[[#This Row],[Unit_Price]]*Table5[[#This Row],[Quantity]]</f>
        <v>660</v>
      </c>
      <c r="U688" s="1">
        <f>(SUM(Table5[[#This Row],[Gross_Sales]],Table5[[#This Row],[Delivery_Fee]])-Table5[[#This Row],[Discount_Amount]])</f>
        <v>680</v>
      </c>
    </row>
    <row r="689" spans="1:21" ht="32.4" customHeight="1" x14ac:dyDescent="0.3">
      <c r="A689" s="1" t="s">
        <v>27235</v>
      </c>
      <c r="B689" s="1" t="s">
        <v>25861</v>
      </c>
      <c r="C689" s="1" t="s">
        <v>30483</v>
      </c>
      <c r="D689" s="1" t="s">
        <v>430</v>
      </c>
      <c r="E689" s="1" t="s">
        <v>19</v>
      </c>
      <c r="F689" s="1" t="s">
        <v>129</v>
      </c>
      <c r="G689" s="1" t="s">
        <v>130</v>
      </c>
      <c r="H689" s="1" t="s">
        <v>61</v>
      </c>
      <c r="I689" s="1" t="s">
        <v>62</v>
      </c>
      <c r="J689" s="1" t="s">
        <v>24</v>
      </c>
      <c r="K689" s="1" t="s">
        <v>25</v>
      </c>
      <c r="L689" s="1">
        <v>2</v>
      </c>
      <c r="M689" s="1">
        <v>190</v>
      </c>
      <c r="N689" s="1">
        <v>20</v>
      </c>
      <c r="O689" s="1">
        <v>76</v>
      </c>
      <c r="P689" s="1">
        <v>25</v>
      </c>
      <c r="Q689" s="1">
        <v>329</v>
      </c>
      <c r="R689" s="1" t="s">
        <v>63</v>
      </c>
      <c r="S689" s="1" t="s">
        <v>27236</v>
      </c>
      <c r="T689" s="1">
        <f>Table5[[#This Row],[Unit_Price]]*Table5[[#This Row],[Quantity]]</f>
        <v>380</v>
      </c>
      <c r="U689" s="1">
        <f>(SUM(Table5[[#This Row],[Gross_Sales]],Table5[[#This Row],[Delivery_Fee]])-Table5[[#This Row],[Discount_Amount]])</f>
        <v>329</v>
      </c>
    </row>
    <row r="690" spans="1:21" ht="32.4" customHeight="1" x14ac:dyDescent="0.3">
      <c r="A690" s="1" t="s">
        <v>27237</v>
      </c>
      <c r="B690" s="1" t="s">
        <v>25861</v>
      </c>
      <c r="C690" s="1" t="s">
        <v>30483</v>
      </c>
      <c r="D690" s="1" t="s">
        <v>925</v>
      </c>
      <c r="E690" s="1" t="s">
        <v>19</v>
      </c>
      <c r="F690" s="1" t="s">
        <v>187</v>
      </c>
      <c r="G690" s="1" t="s">
        <v>188</v>
      </c>
      <c r="H690" s="1" t="s">
        <v>84</v>
      </c>
      <c r="I690" s="1" t="s">
        <v>85</v>
      </c>
      <c r="J690" s="1" t="s">
        <v>86</v>
      </c>
      <c r="K690" s="1" t="s">
        <v>14</v>
      </c>
      <c r="L690" s="1">
        <v>3</v>
      </c>
      <c r="M690" s="1">
        <v>100</v>
      </c>
      <c r="N690" s="1">
        <v>10</v>
      </c>
      <c r="O690" s="1">
        <v>30</v>
      </c>
      <c r="P690" s="1">
        <v>35</v>
      </c>
      <c r="Q690" s="1">
        <v>305</v>
      </c>
      <c r="R690" s="1" t="s">
        <v>15</v>
      </c>
      <c r="S690" s="1" t="s">
        <v>27238</v>
      </c>
      <c r="T690" s="1">
        <f>Table5[[#This Row],[Unit_Price]]*Table5[[#This Row],[Quantity]]</f>
        <v>300</v>
      </c>
      <c r="U690" s="1">
        <f>(SUM(Table5[[#This Row],[Gross_Sales]],Table5[[#This Row],[Delivery_Fee]])-Table5[[#This Row],[Discount_Amount]])</f>
        <v>305</v>
      </c>
    </row>
    <row r="691" spans="1:21" ht="32.4" customHeight="1" x14ac:dyDescent="0.3">
      <c r="A691" s="1" t="s">
        <v>27239</v>
      </c>
      <c r="B691" s="1" t="s">
        <v>25861</v>
      </c>
      <c r="C691" s="1" t="s">
        <v>30483</v>
      </c>
      <c r="D691" s="1" t="s">
        <v>221</v>
      </c>
      <c r="E691" s="1" t="s">
        <v>67</v>
      </c>
      <c r="F691" s="1" t="s">
        <v>68</v>
      </c>
      <c r="G691" s="1" t="s">
        <v>69</v>
      </c>
      <c r="H691" s="1" t="s">
        <v>77</v>
      </c>
      <c r="I691" s="1" t="s">
        <v>78</v>
      </c>
      <c r="J691" s="1" t="s">
        <v>24</v>
      </c>
      <c r="K691" s="1" t="s">
        <v>14</v>
      </c>
      <c r="L691" s="1">
        <v>1</v>
      </c>
      <c r="M691" s="1">
        <v>150</v>
      </c>
      <c r="N691" s="1">
        <v>20</v>
      </c>
      <c r="O691" s="1">
        <v>30</v>
      </c>
      <c r="P691" s="1">
        <v>35</v>
      </c>
      <c r="Q691" s="1">
        <v>155</v>
      </c>
      <c r="R691" s="1" t="s">
        <v>15</v>
      </c>
      <c r="S691" s="1" t="s">
        <v>27240</v>
      </c>
      <c r="T691" s="1">
        <f>Table5[[#This Row],[Unit_Price]]*Table5[[#This Row],[Quantity]]</f>
        <v>150</v>
      </c>
      <c r="U691" s="1">
        <f>(SUM(Table5[[#This Row],[Gross_Sales]],Table5[[#This Row],[Delivery_Fee]])-Table5[[#This Row],[Discount_Amount]])</f>
        <v>155</v>
      </c>
    </row>
    <row r="692" spans="1:21" ht="32.4" customHeight="1" x14ac:dyDescent="0.3">
      <c r="A692" s="1" t="s">
        <v>27241</v>
      </c>
      <c r="B692" s="1" t="s">
        <v>25861</v>
      </c>
      <c r="C692" s="1" t="s">
        <v>30483</v>
      </c>
      <c r="D692" s="1" t="s">
        <v>298</v>
      </c>
      <c r="E692" s="1" t="s">
        <v>67</v>
      </c>
      <c r="F692" s="1" t="s">
        <v>129</v>
      </c>
      <c r="G692" s="1" t="s">
        <v>130</v>
      </c>
      <c r="H692" s="1" t="s">
        <v>55</v>
      </c>
      <c r="I692" s="1" t="s">
        <v>56</v>
      </c>
      <c r="J692" s="1" t="s">
        <v>57</v>
      </c>
      <c r="K692" s="1" t="s">
        <v>14</v>
      </c>
      <c r="L692" s="1">
        <v>2</v>
      </c>
      <c r="M692" s="1">
        <v>180</v>
      </c>
      <c r="N692" s="1">
        <v>10</v>
      </c>
      <c r="O692" s="1">
        <v>36</v>
      </c>
      <c r="P692" s="1">
        <v>25</v>
      </c>
      <c r="Q692" s="1">
        <v>349</v>
      </c>
      <c r="R692" s="1" t="s">
        <v>15</v>
      </c>
      <c r="S692" s="1" t="s">
        <v>27242</v>
      </c>
      <c r="T692" s="1">
        <f>Table5[[#This Row],[Unit_Price]]*Table5[[#This Row],[Quantity]]</f>
        <v>360</v>
      </c>
      <c r="U692" s="1">
        <f>(SUM(Table5[[#This Row],[Gross_Sales]],Table5[[#This Row],[Delivery_Fee]])-Table5[[#This Row],[Discount_Amount]])</f>
        <v>349</v>
      </c>
    </row>
    <row r="693" spans="1:21" ht="32.4" customHeight="1" x14ac:dyDescent="0.3">
      <c r="A693" s="1" t="s">
        <v>27243</v>
      </c>
      <c r="B693" s="1" t="s">
        <v>25861</v>
      </c>
      <c r="C693" s="1" t="s">
        <v>30483</v>
      </c>
      <c r="D693" s="1" t="s">
        <v>260</v>
      </c>
      <c r="E693" s="1" t="s">
        <v>19</v>
      </c>
      <c r="F693" s="1" t="s">
        <v>98</v>
      </c>
      <c r="G693" s="1" t="s">
        <v>99</v>
      </c>
      <c r="H693" s="1" t="s">
        <v>55</v>
      </c>
      <c r="I693" s="1" t="s">
        <v>56</v>
      </c>
      <c r="J693" s="1" t="s">
        <v>57</v>
      </c>
      <c r="K693" s="1" t="s">
        <v>14</v>
      </c>
      <c r="L693" s="1">
        <v>4</v>
      </c>
      <c r="M693" s="1">
        <v>180</v>
      </c>
      <c r="N693" s="1">
        <v>15</v>
      </c>
      <c r="O693" s="1">
        <v>108</v>
      </c>
      <c r="P693" s="1">
        <v>25</v>
      </c>
      <c r="Q693" s="1">
        <v>637</v>
      </c>
      <c r="R693" s="1" t="s">
        <v>26</v>
      </c>
      <c r="S693" s="1" t="s">
        <v>27244</v>
      </c>
      <c r="T693" s="1">
        <f>Table5[[#This Row],[Unit_Price]]*Table5[[#This Row],[Quantity]]</f>
        <v>720</v>
      </c>
      <c r="U693" s="1">
        <f>(SUM(Table5[[#This Row],[Gross_Sales]],Table5[[#This Row],[Delivery_Fee]])-Table5[[#This Row],[Discount_Amount]])</f>
        <v>637</v>
      </c>
    </row>
    <row r="694" spans="1:21" ht="32.4" customHeight="1" x14ac:dyDescent="0.3">
      <c r="A694" s="1" t="s">
        <v>27245</v>
      </c>
      <c r="B694" s="1" t="s">
        <v>25861</v>
      </c>
      <c r="C694" s="1" t="s">
        <v>30483</v>
      </c>
      <c r="D694" s="1" t="s">
        <v>518</v>
      </c>
      <c r="E694" s="1" t="s">
        <v>8</v>
      </c>
      <c r="F694" s="1" t="s">
        <v>82</v>
      </c>
      <c r="G694" s="1" t="s">
        <v>83</v>
      </c>
      <c r="H694" s="1" t="s">
        <v>33</v>
      </c>
      <c r="I694" s="1" t="s">
        <v>34</v>
      </c>
      <c r="J694" s="1" t="s">
        <v>35</v>
      </c>
      <c r="K694" s="1" t="s">
        <v>25</v>
      </c>
      <c r="L694" s="1">
        <v>2</v>
      </c>
      <c r="M694" s="1">
        <v>240</v>
      </c>
      <c r="N694" s="1">
        <v>20</v>
      </c>
      <c r="O694" s="1">
        <v>96</v>
      </c>
      <c r="P694" s="1">
        <v>40</v>
      </c>
      <c r="Q694" s="1">
        <v>424</v>
      </c>
      <c r="R694" s="1" t="s">
        <v>42</v>
      </c>
      <c r="S694" s="1" t="s">
        <v>27246</v>
      </c>
      <c r="T694" s="1">
        <f>Table5[[#This Row],[Unit_Price]]*Table5[[#This Row],[Quantity]]</f>
        <v>480</v>
      </c>
      <c r="U694" s="1">
        <f>(SUM(Table5[[#This Row],[Gross_Sales]],Table5[[#This Row],[Delivery_Fee]])-Table5[[#This Row],[Discount_Amount]])</f>
        <v>424</v>
      </c>
    </row>
    <row r="695" spans="1:21" ht="32.4" customHeight="1" x14ac:dyDescent="0.3">
      <c r="A695" s="1" t="s">
        <v>27247</v>
      </c>
      <c r="B695" s="1" t="s">
        <v>25861</v>
      </c>
      <c r="C695" s="1" t="s">
        <v>30483</v>
      </c>
      <c r="D695" s="1" t="s">
        <v>128</v>
      </c>
      <c r="E695" s="1" t="s">
        <v>30</v>
      </c>
      <c r="F695" s="1" t="s">
        <v>136</v>
      </c>
      <c r="G695" s="1" t="s">
        <v>137</v>
      </c>
      <c r="H695" s="1" t="s">
        <v>116</v>
      </c>
      <c r="I695" s="1" t="s">
        <v>117</v>
      </c>
      <c r="J695" s="1" t="s">
        <v>35</v>
      </c>
      <c r="K695" s="1" t="s">
        <v>14</v>
      </c>
      <c r="L695" s="1">
        <v>1</v>
      </c>
      <c r="M695" s="1">
        <v>210</v>
      </c>
      <c r="N695" s="1">
        <v>10</v>
      </c>
      <c r="O695" s="1">
        <v>21</v>
      </c>
      <c r="P695" s="1">
        <v>30</v>
      </c>
      <c r="Q695" s="1">
        <v>219</v>
      </c>
      <c r="R695" s="1" t="s">
        <v>15</v>
      </c>
      <c r="S695" s="1" t="s">
        <v>27248</v>
      </c>
      <c r="T695" s="1">
        <f>Table5[[#This Row],[Unit_Price]]*Table5[[#This Row],[Quantity]]</f>
        <v>210</v>
      </c>
      <c r="U695" s="1">
        <f>(SUM(Table5[[#This Row],[Gross_Sales]],Table5[[#This Row],[Delivery_Fee]])-Table5[[#This Row],[Discount_Amount]])</f>
        <v>219</v>
      </c>
    </row>
    <row r="696" spans="1:21" ht="32.4" customHeight="1" x14ac:dyDescent="0.3">
      <c r="A696" s="1" t="s">
        <v>27249</v>
      </c>
      <c r="B696" s="1" t="s">
        <v>25861</v>
      </c>
      <c r="C696" s="1" t="s">
        <v>30483</v>
      </c>
      <c r="D696" s="1" t="s">
        <v>349</v>
      </c>
      <c r="E696" s="1" t="s">
        <v>19</v>
      </c>
      <c r="F696" s="1" t="s">
        <v>98</v>
      </c>
      <c r="G696" s="1" t="s">
        <v>99</v>
      </c>
      <c r="H696" s="1" t="s">
        <v>288</v>
      </c>
      <c r="I696" s="1" t="s">
        <v>289</v>
      </c>
      <c r="J696" s="1" t="s">
        <v>86</v>
      </c>
      <c r="K696" s="1" t="s">
        <v>14</v>
      </c>
      <c r="L696" s="1">
        <v>1</v>
      </c>
      <c r="M696" s="1">
        <v>80</v>
      </c>
      <c r="N696" s="1">
        <v>10</v>
      </c>
      <c r="O696" s="1">
        <v>8</v>
      </c>
      <c r="P696" s="1">
        <v>25</v>
      </c>
      <c r="Q696" s="1">
        <v>97</v>
      </c>
      <c r="R696" s="1" t="s">
        <v>26</v>
      </c>
      <c r="S696" s="1" t="s">
        <v>27250</v>
      </c>
      <c r="T696" s="1">
        <f>Table5[[#This Row],[Unit_Price]]*Table5[[#This Row],[Quantity]]</f>
        <v>80</v>
      </c>
      <c r="U696" s="1">
        <f>(SUM(Table5[[#This Row],[Gross_Sales]],Table5[[#This Row],[Delivery_Fee]])-Table5[[#This Row],[Discount_Amount]])</f>
        <v>97</v>
      </c>
    </row>
    <row r="697" spans="1:21" ht="32.4" customHeight="1" x14ac:dyDescent="0.3">
      <c r="A697" s="1" t="s">
        <v>27251</v>
      </c>
      <c r="B697" s="1" t="s">
        <v>25861</v>
      </c>
      <c r="C697" s="1" t="s">
        <v>30483</v>
      </c>
      <c r="D697" s="1" t="s">
        <v>401</v>
      </c>
      <c r="E697" s="1" t="s">
        <v>8</v>
      </c>
      <c r="F697" s="1" t="s">
        <v>9</v>
      </c>
      <c r="G697" s="1" t="s">
        <v>10</v>
      </c>
      <c r="H697" s="1" t="s">
        <v>143</v>
      </c>
      <c r="I697" s="1" t="s">
        <v>144</v>
      </c>
      <c r="J697" s="1" t="s">
        <v>24</v>
      </c>
      <c r="K697" s="1" t="s">
        <v>14</v>
      </c>
      <c r="L697" s="1">
        <v>3</v>
      </c>
      <c r="M697" s="1">
        <v>160</v>
      </c>
      <c r="N697" s="1">
        <v>10</v>
      </c>
      <c r="O697" s="1">
        <v>48</v>
      </c>
      <c r="P697" s="1">
        <v>30</v>
      </c>
      <c r="Q697" s="1">
        <v>462</v>
      </c>
      <c r="R697" s="1" t="s">
        <v>15</v>
      </c>
      <c r="S697" s="1" t="s">
        <v>27252</v>
      </c>
      <c r="T697" s="1">
        <f>Table5[[#This Row],[Unit_Price]]*Table5[[#This Row],[Quantity]]</f>
        <v>480</v>
      </c>
      <c r="U697" s="1">
        <f>(SUM(Table5[[#This Row],[Gross_Sales]],Table5[[#This Row],[Delivery_Fee]])-Table5[[#This Row],[Discount_Amount]])</f>
        <v>462</v>
      </c>
    </row>
    <row r="698" spans="1:21" ht="32.4" customHeight="1" x14ac:dyDescent="0.3">
      <c r="A698" s="1" t="s">
        <v>27253</v>
      </c>
      <c r="B698" s="1" t="s">
        <v>25861</v>
      </c>
      <c r="C698" s="1" t="s">
        <v>30483</v>
      </c>
      <c r="D698" s="1" t="s">
        <v>2883</v>
      </c>
      <c r="E698" s="1" t="s">
        <v>8</v>
      </c>
      <c r="F698" s="1" t="s">
        <v>46</v>
      </c>
      <c r="G698" s="1" t="s">
        <v>47</v>
      </c>
      <c r="H698" s="1" t="s">
        <v>111</v>
      </c>
      <c r="I698" s="1" t="s">
        <v>112</v>
      </c>
      <c r="J698" s="1" t="s">
        <v>13</v>
      </c>
      <c r="K698" s="1" t="s">
        <v>25</v>
      </c>
      <c r="L698" s="1">
        <v>3</v>
      </c>
      <c r="M698" s="1">
        <v>280</v>
      </c>
      <c r="N698" s="1">
        <v>0</v>
      </c>
      <c r="O698" s="1">
        <v>0</v>
      </c>
      <c r="P698" s="1">
        <v>30</v>
      </c>
      <c r="Q698" s="1">
        <v>870</v>
      </c>
      <c r="R698" s="1" t="s">
        <v>26</v>
      </c>
      <c r="S698" s="1" t="s">
        <v>27254</v>
      </c>
      <c r="T698" s="1">
        <f>Table5[[#This Row],[Unit_Price]]*Table5[[#This Row],[Quantity]]</f>
        <v>840</v>
      </c>
      <c r="U698" s="1">
        <f>(SUM(Table5[[#This Row],[Gross_Sales]],Table5[[#This Row],[Delivery_Fee]])-Table5[[#This Row],[Discount_Amount]])</f>
        <v>870</v>
      </c>
    </row>
    <row r="699" spans="1:21" ht="32.4" customHeight="1" x14ac:dyDescent="0.3">
      <c r="A699" s="1" t="s">
        <v>27255</v>
      </c>
      <c r="B699" s="1" t="s">
        <v>25861</v>
      </c>
      <c r="C699" s="1" t="s">
        <v>30483</v>
      </c>
      <c r="D699" s="1" t="s">
        <v>442</v>
      </c>
      <c r="E699" s="1" t="s">
        <v>19</v>
      </c>
      <c r="F699" s="1" t="s">
        <v>124</v>
      </c>
      <c r="G699" s="1" t="s">
        <v>125</v>
      </c>
      <c r="H699" s="1" t="s">
        <v>70</v>
      </c>
      <c r="I699" s="1" t="s">
        <v>71</v>
      </c>
      <c r="J699" s="1" t="s">
        <v>13</v>
      </c>
      <c r="K699" s="1" t="s">
        <v>14</v>
      </c>
      <c r="L699" s="1">
        <v>3</v>
      </c>
      <c r="M699" s="1">
        <v>130</v>
      </c>
      <c r="N699" s="1">
        <v>5</v>
      </c>
      <c r="O699" s="1">
        <v>19.5</v>
      </c>
      <c r="P699" s="1">
        <v>20</v>
      </c>
      <c r="Q699" s="1">
        <v>390.5</v>
      </c>
      <c r="R699" s="1" t="s">
        <v>15</v>
      </c>
      <c r="S699" s="1" t="s">
        <v>27256</v>
      </c>
      <c r="T699" s="1">
        <f>Table5[[#This Row],[Unit_Price]]*Table5[[#This Row],[Quantity]]</f>
        <v>390</v>
      </c>
      <c r="U699" s="1">
        <f>(SUM(Table5[[#This Row],[Gross_Sales]],Table5[[#This Row],[Delivery_Fee]])-Table5[[#This Row],[Discount_Amount]])</f>
        <v>390.5</v>
      </c>
    </row>
    <row r="700" spans="1:21" ht="32.4" customHeight="1" x14ac:dyDescent="0.3">
      <c r="A700" s="1" t="s">
        <v>27257</v>
      </c>
      <c r="B700" s="1" t="s">
        <v>25861</v>
      </c>
      <c r="C700" s="1" t="s">
        <v>30483</v>
      </c>
      <c r="D700" s="1" t="s">
        <v>1065</v>
      </c>
      <c r="E700" s="1" t="s">
        <v>30</v>
      </c>
      <c r="F700" s="1" t="s">
        <v>339</v>
      </c>
      <c r="G700" s="1" t="s">
        <v>340</v>
      </c>
      <c r="H700" s="1" t="s">
        <v>84</v>
      </c>
      <c r="I700" s="1" t="s">
        <v>85</v>
      </c>
      <c r="J700" s="1" t="s">
        <v>86</v>
      </c>
      <c r="K700" s="1" t="s">
        <v>14</v>
      </c>
      <c r="L700" s="1">
        <v>3</v>
      </c>
      <c r="M700" s="1">
        <v>100</v>
      </c>
      <c r="N700" s="1">
        <v>5</v>
      </c>
      <c r="O700" s="1">
        <v>15</v>
      </c>
      <c r="P700" s="1">
        <v>20</v>
      </c>
      <c r="Q700" s="1">
        <v>305</v>
      </c>
      <c r="R700" s="1" t="s">
        <v>42</v>
      </c>
      <c r="S700" s="1" t="s">
        <v>27258</v>
      </c>
      <c r="T700" s="1">
        <f>Table5[[#This Row],[Unit_Price]]*Table5[[#This Row],[Quantity]]</f>
        <v>300</v>
      </c>
      <c r="U700" s="1">
        <f>(SUM(Table5[[#This Row],[Gross_Sales]],Table5[[#This Row],[Delivery_Fee]])-Table5[[#This Row],[Discount_Amount]])</f>
        <v>305</v>
      </c>
    </row>
    <row r="701" spans="1:21" ht="32.4" customHeight="1" x14ac:dyDescent="0.3">
      <c r="A701" s="1" t="s">
        <v>27259</v>
      </c>
      <c r="B701" s="1" t="s">
        <v>25861</v>
      </c>
      <c r="C701" s="1" t="s">
        <v>30483</v>
      </c>
      <c r="D701" s="1" t="s">
        <v>1403</v>
      </c>
      <c r="E701" s="1" t="s">
        <v>67</v>
      </c>
      <c r="F701" s="1" t="s">
        <v>68</v>
      </c>
      <c r="G701" s="1" t="s">
        <v>69</v>
      </c>
      <c r="H701" s="1" t="s">
        <v>55</v>
      </c>
      <c r="I701" s="1" t="s">
        <v>56</v>
      </c>
      <c r="J701" s="1" t="s">
        <v>57</v>
      </c>
      <c r="K701" s="1" t="s">
        <v>14</v>
      </c>
      <c r="L701" s="1">
        <v>2</v>
      </c>
      <c r="M701" s="1">
        <v>180</v>
      </c>
      <c r="N701" s="1">
        <v>20</v>
      </c>
      <c r="O701" s="1">
        <v>72</v>
      </c>
      <c r="P701" s="1">
        <v>20</v>
      </c>
      <c r="Q701" s="1">
        <v>308</v>
      </c>
      <c r="R701" s="1" t="s">
        <v>42</v>
      </c>
      <c r="S701" s="1" t="s">
        <v>27260</v>
      </c>
      <c r="T701" s="1">
        <f>Table5[[#This Row],[Unit_Price]]*Table5[[#This Row],[Quantity]]</f>
        <v>360</v>
      </c>
      <c r="U701" s="1">
        <f>(SUM(Table5[[#This Row],[Gross_Sales]],Table5[[#This Row],[Delivery_Fee]])-Table5[[#This Row],[Discount_Amount]])</f>
        <v>308</v>
      </c>
    </row>
    <row r="702" spans="1:21" ht="32.4" customHeight="1" x14ac:dyDescent="0.3">
      <c r="A702" s="1" t="s">
        <v>27261</v>
      </c>
      <c r="B702" s="1" t="s">
        <v>25861</v>
      </c>
      <c r="C702" s="1" t="s">
        <v>30483</v>
      </c>
      <c r="D702" s="1" t="s">
        <v>191</v>
      </c>
      <c r="E702" s="1" t="s">
        <v>19</v>
      </c>
      <c r="F702" s="1" t="s">
        <v>124</v>
      </c>
      <c r="G702" s="1" t="s">
        <v>125</v>
      </c>
      <c r="H702" s="1" t="s">
        <v>22</v>
      </c>
      <c r="I702" s="1" t="s">
        <v>23</v>
      </c>
      <c r="J702" s="1" t="s">
        <v>24</v>
      </c>
      <c r="K702" s="1" t="s">
        <v>25</v>
      </c>
      <c r="L702" s="1">
        <v>2</v>
      </c>
      <c r="M702" s="1">
        <v>180</v>
      </c>
      <c r="N702" s="1">
        <v>5</v>
      </c>
      <c r="O702" s="1">
        <v>18</v>
      </c>
      <c r="P702" s="1">
        <v>25</v>
      </c>
      <c r="Q702" s="1">
        <v>367</v>
      </c>
      <c r="R702" s="1" t="s">
        <v>42</v>
      </c>
      <c r="S702" s="1" t="s">
        <v>27262</v>
      </c>
      <c r="T702" s="1">
        <f>Table5[[#This Row],[Unit_Price]]*Table5[[#This Row],[Quantity]]</f>
        <v>360</v>
      </c>
      <c r="U702" s="1">
        <f>(SUM(Table5[[#This Row],[Gross_Sales]],Table5[[#This Row],[Delivery_Fee]])-Table5[[#This Row],[Discount_Amount]])</f>
        <v>367</v>
      </c>
    </row>
    <row r="703" spans="1:21" ht="32.4" customHeight="1" x14ac:dyDescent="0.3">
      <c r="A703" s="1" t="s">
        <v>27263</v>
      </c>
      <c r="B703" s="1" t="s">
        <v>25861</v>
      </c>
      <c r="C703" s="1" t="s">
        <v>30483</v>
      </c>
      <c r="D703" s="1" t="s">
        <v>1025</v>
      </c>
      <c r="E703" s="1" t="s">
        <v>8</v>
      </c>
      <c r="F703" s="1" t="s">
        <v>82</v>
      </c>
      <c r="G703" s="1" t="s">
        <v>83</v>
      </c>
      <c r="H703" s="1" t="s">
        <v>131</v>
      </c>
      <c r="I703" s="1" t="s">
        <v>132</v>
      </c>
      <c r="J703" s="1" t="s">
        <v>57</v>
      </c>
      <c r="K703" s="1" t="s">
        <v>25</v>
      </c>
      <c r="L703" s="1">
        <v>1</v>
      </c>
      <c r="M703" s="1">
        <v>220</v>
      </c>
      <c r="N703" s="1">
        <v>0</v>
      </c>
      <c r="O703" s="1">
        <v>0</v>
      </c>
      <c r="P703" s="1">
        <v>20</v>
      </c>
      <c r="Q703" s="1">
        <v>240</v>
      </c>
      <c r="R703" s="1" t="s">
        <v>42</v>
      </c>
      <c r="S703" s="1" t="s">
        <v>27264</v>
      </c>
      <c r="T703" s="1">
        <f>Table5[[#This Row],[Unit_Price]]*Table5[[#This Row],[Quantity]]</f>
        <v>220</v>
      </c>
      <c r="U703" s="1">
        <f>(SUM(Table5[[#This Row],[Gross_Sales]],Table5[[#This Row],[Delivery_Fee]])-Table5[[#This Row],[Discount_Amount]])</f>
        <v>240</v>
      </c>
    </row>
    <row r="704" spans="1:21" ht="32.4" customHeight="1" x14ac:dyDescent="0.3">
      <c r="A704" s="1" t="s">
        <v>27265</v>
      </c>
      <c r="B704" s="1" t="s">
        <v>25861</v>
      </c>
      <c r="C704" s="1" t="s">
        <v>30483</v>
      </c>
      <c r="D704" s="1" t="s">
        <v>916</v>
      </c>
      <c r="E704" s="1" t="s">
        <v>19</v>
      </c>
      <c r="F704" s="1" t="s">
        <v>20</v>
      </c>
      <c r="G704" s="1" t="s">
        <v>21</v>
      </c>
      <c r="H704" s="1" t="s">
        <v>40</v>
      </c>
      <c r="I704" s="1" t="s">
        <v>41</v>
      </c>
      <c r="J704" s="1" t="s">
        <v>13</v>
      </c>
      <c r="K704" s="1" t="s">
        <v>25</v>
      </c>
      <c r="L704" s="1">
        <v>2</v>
      </c>
      <c r="M704" s="1">
        <v>170</v>
      </c>
      <c r="N704" s="1">
        <v>15</v>
      </c>
      <c r="O704" s="1">
        <v>51</v>
      </c>
      <c r="P704" s="1">
        <v>30</v>
      </c>
      <c r="Q704" s="1">
        <v>319</v>
      </c>
      <c r="R704" s="1" t="s">
        <v>26</v>
      </c>
      <c r="S704" s="1" t="s">
        <v>27266</v>
      </c>
      <c r="T704" s="1">
        <f>Table5[[#This Row],[Unit_Price]]*Table5[[#This Row],[Quantity]]</f>
        <v>340</v>
      </c>
      <c r="U704" s="1">
        <f>(SUM(Table5[[#This Row],[Gross_Sales]],Table5[[#This Row],[Delivery_Fee]])-Table5[[#This Row],[Discount_Amount]])</f>
        <v>319</v>
      </c>
    </row>
    <row r="705" spans="1:21" ht="32.4" customHeight="1" x14ac:dyDescent="0.3">
      <c r="A705" s="1" t="s">
        <v>27267</v>
      </c>
      <c r="B705" s="1" t="s">
        <v>25861</v>
      </c>
      <c r="C705" s="1" t="s">
        <v>30483</v>
      </c>
      <c r="D705" s="1" t="s">
        <v>430</v>
      </c>
      <c r="E705" s="1" t="s">
        <v>67</v>
      </c>
      <c r="F705" s="1" t="s">
        <v>68</v>
      </c>
      <c r="G705" s="1" t="s">
        <v>69</v>
      </c>
      <c r="H705" s="1" t="s">
        <v>48</v>
      </c>
      <c r="I705" s="1" t="s">
        <v>49</v>
      </c>
      <c r="J705" s="1" t="s">
        <v>13</v>
      </c>
      <c r="K705" s="1" t="s">
        <v>14</v>
      </c>
      <c r="L705" s="1">
        <v>4</v>
      </c>
      <c r="M705" s="1">
        <v>220</v>
      </c>
      <c r="N705" s="1">
        <v>5</v>
      </c>
      <c r="O705" s="1">
        <v>44</v>
      </c>
      <c r="P705" s="1">
        <v>25</v>
      </c>
      <c r="Q705" s="1">
        <v>861</v>
      </c>
      <c r="R705" s="1" t="s">
        <v>63</v>
      </c>
      <c r="S705" s="1" t="s">
        <v>27268</v>
      </c>
      <c r="T705" s="1">
        <f>Table5[[#This Row],[Unit_Price]]*Table5[[#This Row],[Quantity]]</f>
        <v>880</v>
      </c>
      <c r="U705" s="1">
        <f>(SUM(Table5[[#This Row],[Gross_Sales]],Table5[[#This Row],[Delivery_Fee]])-Table5[[#This Row],[Discount_Amount]])</f>
        <v>861</v>
      </c>
    </row>
    <row r="706" spans="1:21" ht="32.4" customHeight="1" x14ac:dyDescent="0.3">
      <c r="A706" s="1" t="s">
        <v>27269</v>
      </c>
      <c r="B706" s="1" t="s">
        <v>25861</v>
      </c>
      <c r="C706" s="1" t="s">
        <v>30483</v>
      </c>
      <c r="D706" s="1" t="s">
        <v>727</v>
      </c>
      <c r="E706" s="1" t="s">
        <v>19</v>
      </c>
      <c r="F706" s="1" t="s">
        <v>46</v>
      </c>
      <c r="G706" s="1" t="s">
        <v>47</v>
      </c>
      <c r="H706" s="1" t="s">
        <v>70</v>
      </c>
      <c r="I706" s="1" t="s">
        <v>71</v>
      </c>
      <c r="J706" s="1" t="s">
        <v>13</v>
      </c>
      <c r="K706" s="1" t="s">
        <v>14</v>
      </c>
      <c r="L706" s="1">
        <v>1</v>
      </c>
      <c r="M706" s="1">
        <v>130</v>
      </c>
      <c r="N706" s="1">
        <v>20</v>
      </c>
      <c r="O706" s="1">
        <v>26</v>
      </c>
      <c r="P706" s="1">
        <v>40</v>
      </c>
      <c r="Q706" s="1">
        <v>144</v>
      </c>
      <c r="R706" s="1" t="s">
        <v>36</v>
      </c>
      <c r="S706" s="1" t="s">
        <v>27270</v>
      </c>
      <c r="T706" s="1">
        <f>Table5[[#This Row],[Unit_Price]]*Table5[[#This Row],[Quantity]]</f>
        <v>130</v>
      </c>
      <c r="U706" s="1">
        <f>(SUM(Table5[[#This Row],[Gross_Sales]],Table5[[#This Row],[Delivery_Fee]])-Table5[[#This Row],[Discount_Amount]])</f>
        <v>144</v>
      </c>
    </row>
    <row r="707" spans="1:21" ht="32.4" customHeight="1" x14ac:dyDescent="0.3">
      <c r="A707" s="1" t="s">
        <v>27271</v>
      </c>
      <c r="B707" s="1" t="s">
        <v>25861</v>
      </c>
      <c r="C707" s="1" t="s">
        <v>30483</v>
      </c>
      <c r="D707" s="1" t="s">
        <v>392</v>
      </c>
      <c r="E707" s="1" t="s">
        <v>67</v>
      </c>
      <c r="F707" s="1" t="s">
        <v>174</v>
      </c>
      <c r="G707" s="1" t="s">
        <v>175</v>
      </c>
      <c r="H707" s="1" t="s">
        <v>143</v>
      </c>
      <c r="I707" s="1" t="s">
        <v>144</v>
      </c>
      <c r="J707" s="1" t="s">
        <v>24</v>
      </c>
      <c r="K707" s="1" t="s">
        <v>14</v>
      </c>
      <c r="L707" s="1">
        <v>3</v>
      </c>
      <c r="M707" s="1">
        <v>160</v>
      </c>
      <c r="N707" s="1">
        <v>20</v>
      </c>
      <c r="O707" s="1">
        <v>96</v>
      </c>
      <c r="P707" s="1">
        <v>20</v>
      </c>
      <c r="Q707" s="1">
        <v>404</v>
      </c>
      <c r="R707" s="1" t="s">
        <v>42</v>
      </c>
      <c r="S707" s="1" t="s">
        <v>27272</v>
      </c>
      <c r="T707" s="1">
        <f>Table5[[#This Row],[Unit_Price]]*Table5[[#This Row],[Quantity]]</f>
        <v>480</v>
      </c>
      <c r="U707" s="1">
        <f>(SUM(Table5[[#This Row],[Gross_Sales]],Table5[[#This Row],[Delivery_Fee]])-Table5[[#This Row],[Discount_Amount]])</f>
        <v>404</v>
      </c>
    </row>
    <row r="708" spans="1:21" ht="32.4" customHeight="1" x14ac:dyDescent="0.3">
      <c r="A708" s="1" t="s">
        <v>27273</v>
      </c>
      <c r="B708" s="1" t="s">
        <v>25861</v>
      </c>
      <c r="C708" s="1" t="s">
        <v>30483</v>
      </c>
      <c r="D708" s="1" t="s">
        <v>2107</v>
      </c>
      <c r="E708" s="1" t="s">
        <v>67</v>
      </c>
      <c r="F708" s="1" t="s">
        <v>267</v>
      </c>
      <c r="G708" s="1" t="s">
        <v>268</v>
      </c>
      <c r="H708" s="1" t="s">
        <v>116</v>
      </c>
      <c r="I708" s="1" t="s">
        <v>117</v>
      </c>
      <c r="J708" s="1" t="s">
        <v>35</v>
      </c>
      <c r="K708" s="1" t="s">
        <v>14</v>
      </c>
      <c r="L708" s="1">
        <v>2</v>
      </c>
      <c r="M708" s="1">
        <v>210</v>
      </c>
      <c r="N708" s="1">
        <v>0</v>
      </c>
      <c r="O708" s="1">
        <v>0</v>
      </c>
      <c r="P708" s="1">
        <v>25</v>
      </c>
      <c r="Q708" s="1">
        <v>445</v>
      </c>
      <c r="R708" s="1" t="s">
        <v>36</v>
      </c>
      <c r="S708" s="1" t="s">
        <v>27274</v>
      </c>
      <c r="T708" s="1">
        <f>Table5[[#This Row],[Unit_Price]]*Table5[[#This Row],[Quantity]]</f>
        <v>420</v>
      </c>
      <c r="U708" s="1">
        <f>(SUM(Table5[[#This Row],[Gross_Sales]],Table5[[#This Row],[Delivery_Fee]])-Table5[[#This Row],[Discount_Amount]])</f>
        <v>445</v>
      </c>
    </row>
    <row r="709" spans="1:21" ht="32.4" customHeight="1" x14ac:dyDescent="0.3">
      <c r="A709" s="1" t="s">
        <v>27275</v>
      </c>
      <c r="B709" s="1" t="s">
        <v>25861</v>
      </c>
      <c r="C709" s="1" t="s">
        <v>30483</v>
      </c>
      <c r="D709" s="1" t="s">
        <v>1291</v>
      </c>
      <c r="E709" s="1" t="s">
        <v>67</v>
      </c>
      <c r="F709" s="1" t="s">
        <v>141</v>
      </c>
      <c r="G709" s="1" t="s">
        <v>142</v>
      </c>
      <c r="H709" s="1" t="s">
        <v>116</v>
      </c>
      <c r="I709" s="1" t="s">
        <v>117</v>
      </c>
      <c r="J709" s="1" t="s">
        <v>35</v>
      </c>
      <c r="K709" s="1" t="s">
        <v>14</v>
      </c>
      <c r="L709" s="1">
        <v>1</v>
      </c>
      <c r="M709" s="1">
        <v>210</v>
      </c>
      <c r="N709" s="1">
        <v>20</v>
      </c>
      <c r="O709" s="1">
        <v>42</v>
      </c>
      <c r="P709" s="1">
        <v>40</v>
      </c>
      <c r="Q709" s="1">
        <v>208</v>
      </c>
      <c r="R709" s="1" t="s">
        <v>42</v>
      </c>
      <c r="S709" s="1" t="s">
        <v>27276</v>
      </c>
      <c r="T709" s="1">
        <f>Table5[[#This Row],[Unit_Price]]*Table5[[#This Row],[Quantity]]</f>
        <v>210</v>
      </c>
      <c r="U709" s="1">
        <f>(SUM(Table5[[#This Row],[Gross_Sales]],Table5[[#This Row],[Delivery_Fee]])-Table5[[#This Row],[Discount_Amount]])</f>
        <v>208</v>
      </c>
    </row>
    <row r="710" spans="1:21" ht="32.4" customHeight="1" x14ac:dyDescent="0.3">
      <c r="A710" s="1" t="s">
        <v>27277</v>
      </c>
      <c r="B710" s="1" t="s">
        <v>25861</v>
      </c>
      <c r="C710" s="1" t="s">
        <v>30483</v>
      </c>
      <c r="D710" s="1" t="s">
        <v>673</v>
      </c>
      <c r="E710" s="1" t="s">
        <v>19</v>
      </c>
      <c r="F710" s="1" t="s">
        <v>129</v>
      </c>
      <c r="G710" s="1" t="s">
        <v>130</v>
      </c>
      <c r="H710" s="1" t="s">
        <v>55</v>
      </c>
      <c r="I710" s="1" t="s">
        <v>56</v>
      </c>
      <c r="J710" s="1" t="s">
        <v>57</v>
      </c>
      <c r="K710" s="1" t="s">
        <v>14</v>
      </c>
      <c r="L710" s="1">
        <v>3</v>
      </c>
      <c r="M710" s="1">
        <v>180</v>
      </c>
      <c r="N710" s="1">
        <v>0</v>
      </c>
      <c r="O710" s="1">
        <v>0</v>
      </c>
      <c r="P710" s="1">
        <v>35</v>
      </c>
      <c r="Q710" s="1">
        <v>575</v>
      </c>
      <c r="R710" s="1" t="s">
        <v>36</v>
      </c>
      <c r="S710" s="1" t="s">
        <v>27278</v>
      </c>
      <c r="T710" s="1">
        <f>Table5[[#This Row],[Unit_Price]]*Table5[[#This Row],[Quantity]]</f>
        <v>540</v>
      </c>
      <c r="U710" s="1">
        <f>(SUM(Table5[[#This Row],[Gross_Sales]],Table5[[#This Row],[Delivery_Fee]])-Table5[[#This Row],[Discount_Amount]])</f>
        <v>575</v>
      </c>
    </row>
    <row r="711" spans="1:21" ht="32.4" customHeight="1" x14ac:dyDescent="0.3">
      <c r="A711" s="1" t="s">
        <v>27279</v>
      </c>
      <c r="B711" s="1" t="s">
        <v>25861</v>
      </c>
      <c r="C711" s="1" t="s">
        <v>30483</v>
      </c>
      <c r="D711" s="1" t="s">
        <v>3399</v>
      </c>
      <c r="E711" s="1" t="s">
        <v>19</v>
      </c>
      <c r="F711" s="1" t="s">
        <v>109</v>
      </c>
      <c r="G711" s="1" t="s">
        <v>110</v>
      </c>
      <c r="H711" s="1" t="s">
        <v>77</v>
      </c>
      <c r="I711" s="1" t="s">
        <v>78</v>
      </c>
      <c r="J711" s="1" t="s">
        <v>24</v>
      </c>
      <c r="K711" s="1" t="s">
        <v>14</v>
      </c>
      <c r="L711" s="1">
        <v>3</v>
      </c>
      <c r="M711" s="1">
        <v>150</v>
      </c>
      <c r="N711" s="1">
        <v>10</v>
      </c>
      <c r="O711" s="1">
        <v>45</v>
      </c>
      <c r="P711" s="1">
        <v>20</v>
      </c>
      <c r="Q711" s="1">
        <v>425</v>
      </c>
      <c r="R711" s="1" t="s">
        <v>15</v>
      </c>
      <c r="S711" s="1" t="s">
        <v>27280</v>
      </c>
      <c r="T711" s="1">
        <f>Table5[[#This Row],[Unit_Price]]*Table5[[#This Row],[Quantity]]</f>
        <v>450</v>
      </c>
      <c r="U711" s="1">
        <f>(SUM(Table5[[#This Row],[Gross_Sales]],Table5[[#This Row],[Delivery_Fee]])-Table5[[#This Row],[Discount_Amount]])</f>
        <v>425</v>
      </c>
    </row>
    <row r="712" spans="1:21" ht="32.4" customHeight="1" x14ac:dyDescent="0.3">
      <c r="A712" s="1" t="s">
        <v>27281</v>
      </c>
      <c r="B712" s="1" t="s">
        <v>25861</v>
      </c>
      <c r="C712" s="1" t="s">
        <v>30483</v>
      </c>
      <c r="D712" s="1" t="s">
        <v>242</v>
      </c>
      <c r="E712" s="1" t="s">
        <v>67</v>
      </c>
      <c r="F712" s="1" t="s">
        <v>68</v>
      </c>
      <c r="G712" s="1" t="s">
        <v>69</v>
      </c>
      <c r="H712" s="1" t="s">
        <v>84</v>
      </c>
      <c r="I712" s="1" t="s">
        <v>85</v>
      </c>
      <c r="J712" s="1" t="s">
        <v>86</v>
      </c>
      <c r="K712" s="1" t="s">
        <v>14</v>
      </c>
      <c r="L712" s="1">
        <v>3</v>
      </c>
      <c r="M712" s="1">
        <v>100</v>
      </c>
      <c r="N712" s="1">
        <v>5</v>
      </c>
      <c r="O712" s="1">
        <v>15</v>
      </c>
      <c r="P712" s="1">
        <v>20</v>
      </c>
      <c r="Q712" s="1">
        <v>305</v>
      </c>
      <c r="R712" s="1" t="s">
        <v>63</v>
      </c>
      <c r="S712" s="1" t="s">
        <v>27282</v>
      </c>
      <c r="T712" s="1">
        <f>Table5[[#This Row],[Unit_Price]]*Table5[[#This Row],[Quantity]]</f>
        <v>300</v>
      </c>
      <c r="U712" s="1">
        <f>(SUM(Table5[[#This Row],[Gross_Sales]],Table5[[#This Row],[Delivery_Fee]])-Table5[[#This Row],[Discount_Amount]])</f>
        <v>305</v>
      </c>
    </row>
    <row r="713" spans="1:21" ht="32.4" customHeight="1" x14ac:dyDescent="0.3">
      <c r="A713" s="1" t="s">
        <v>27283</v>
      </c>
      <c r="B713" s="1" t="s">
        <v>25861</v>
      </c>
      <c r="C713" s="1" t="s">
        <v>30483</v>
      </c>
      <c r="D713" s="1" t="s">
        <v>474</v>
      </c>
      <c r="E713" s="1" t="s">
        <v>19</v>
      </c>
      <c r="F713" s="1" t="s">
        <v>46</v>
      </c>
      <c r="G713" s="1" t="s">
        <v>47</v>
      </c>
      <c r="H713" s="1" t="s">
        <v>143</v>
      </c>
      <c r="I713" s="1" t="s">
        <v>144</v>
      </c>
      <c r="J713" s="1" t="s">
        <v>24</v>
      </c>
      <c r="K713" s="1" t="s">
        <v>14</v>
      </c>
      <c r="L713" s="1">
        <v>2</v>
      </c>
      <c r="M713" s="1">
        <v>160</v>
      </c>
      <c r="N713" s="1">
        <v>5</v>
      </c>
      <c r="O713" s="1">
        <v>16</v>
      </c>
      <c r="P713" s="1">
        <v>20</v>
      </c>
      <c r="Q713" s="1">
        <v>324</v>
      </c>
      <c r="R713" s="1" t="s">
        <v>36</v>
      </c>
      <c r="S713" s="1" t="s">
        <v>27284</v>
      </c>
      <c r="T713" s="1">
        <f>Table5[[#This Row],[Unit_Price]]*Table5[[#This Row],[Quantity]]</f>
        <v>320</v>
      </c>
      <c r="U713" s="1">
        <f>(SUM(Table5[[#This Row],[Gross_Sales]],Table5[[#This Row],[Delivery_Fee]])-Table5[[#This Row],[Discount_Amount]])</f>
        <v>324</v>
      </c>
    </row>
    <row r="714" spans="1:21" ht="32.4" customHeight="1" x14ac:dyDescent="0.3">
      <c r="A714" s="1" t="s">
        <v>27285</v>
      </c>
      <c r="B714" s="1" t="s">
        <v>25861</v>
      </c>
      <c r="C714" s="1" t="s">
        <v>30483</v>
      </c>
      <c r="D714" s="1" t="s">
        <v>626</v>
      </c>
      <c r="E714" s="1" t="s">
        <v>19</v>
      </c>
      <c r="F714" s="1" t="s">
        <v>98</v>
      </c>
      <c r="G714" s="1" t="s">
        <v>99</v>
      </c>
      <c r="H714" s="1" t="s">
        <v>40</v>
      </c>
      <c r="I714" s="1" t="s">
        <v>41</v>
      </c>
      <c r="J714" s="1" t="s">
        <v>13</v>
      </c>
      <c r="K714" s="1" t="s">
        <v>25</v>
      </c>
      <c r="L714" s="1">
        <v>2</v>
      </c>
      <c r="M714" s="1">
        <v>170</v>
      </c>
      <c r="N714" s="1">
        <v>20</v>
      </c>
      <c r="O714" s="1">
        <v>68</v>
      </c>
      <c r="P714" s="1">
        <v>35</v>
      </c>
      <c r="Q714" s="1">
        <v>307</v>
      </c>
      <c r="R714" s="1" t="s">
        <v>36</v>
      </c>
      <c r="S714" s="1" t="s">
        <v>27286</v>
      </c>
      <c r="T714" s="1">
        <f>Table5[[#This Row],[Unit_Price]]*Table5[[#This Row],[Quantity]]</f>
        <v>340</v>
      </c>
      <c r="U714" s="1">
        <f>(SUM(Table5[[#This Row],[Gross_Sales]],Table5[[#This Row],[Delivery_Fee]])-Table5[[#This Row],[Discount_Amount]])</f>
        <v>307</v>
      </c>
    </row>
    <row r="715" spans="1:21" ht="32.4" customHeight="1" x14ac:dyDescent="0.3">
      <c r="A715" s="1" t="s">
        <v>27287</v>
      </c>
      <c r="B715" s="1" t="s">
        <v>25861</v>
      </c>
      <c r="C715" s="1" t="s">
        <v>30483</v>
      </c>
      <c r="D715" s="1" t="s">
        <v>579</v>
      </c>
      <c r="E715" s="1" t="s">
        <v>67</v>
      </c>
      <c r="F715" s="1" t="s">
        <v>267</v>
      </c>
      <c r="G715" s="1" t="s">
        <v>268</v>
      </c>
      <c r="H715" s="1" t="s">
        <v>116</v>
      </c>
      <c r="I715" s="1" t="s">
        <v>117</v>
      </c>
      <c r="J715" s="1" t="s">
        <v>35</v>
      </c>
      <c r="K715" s="1" t="s">
        <v>14</v>
      </c>
      <c r="L715" s="1">
        <v>3</v>
      </c>
      <c r="M715" s="1">
        <v>210</v>
      </c>
      <c r="N715" s="1">
        <v>5</v>
      </c>
      <c r="O715" s="1">
        <v>31.5</v>
      </c>
      <c r="P715" s="1">
        <v>40</v>
      </c>
      <c r="Q715" s="1">
        <v>638.5</v>
      </c>
      <c r="R715" s="1" t="s">
        <v>36</v>
      </c>
      <c r="S715" s="1" t="s">
        <v>27288</v>
      </c>
      <c r="T715" s="1">
        <f>Table5[[#This Row],[Unit_Price]]*Table5[[#This Row],[Quantity]]</f>
        <v>630</v>
      </c>
      <c r="U715" s="1">
        <f>(SUM(Table5[[#This Row],[Gross_Sales]],Table5[[#This Row],[Delivery_Fee]])-Table5[[#This Row],[Discount_Amount]])</f>
        <v>638.5</v>
      </c>
    </row>
    <row r="716" spans="1:21" ht="32.4" customHeight="1" x14ac:dyDescent="0.3">
      <c r="A716" s="1" t="s">
        <v>27289</v>
      </c>
      <c r="B716" s="1" t="s">
        <v>25861</v>
      </c>
      <c r="C716" s="1" t="s">
        <v>30483</v>
      </c>
      <c r="D716" s="1" t="s">
        <v>898</v>
      </c>
      <c r="E716" s="1" t="s">
        <v>19</v>
      </c>
      <c r="F716" s="1" t="s">
        <v>187</v>
      </c>
      <c r="G716" s="1" t="s">
        <v>188</v>
      </c>
      <c r="H716" s="1" t="s">
        <v>143</v>
      </c>
      <c r="I716" s="1" t="s">
        <v>144</v>
      </c>
      <c r="J716" s="1" t="s">
        <v>24</v>
      </c>
      <c r="K716" s="1" t="s">
        <v>14</v>
      </c>
      <c r="L716" s="1">
        <v>4</v>
      </c>
      <c r="M716" s="1">
        <v>160</v>
      </c>
      <c r="N716" s="1">
        <v>0</v>
      </c>
      <c r="O716" s="1">
        <v>0</v>
      </c>
      <c r="P716" s="1">
        <v>20</v>
      </c>
      <c r="Q716" s="1">
        <v>660</v>
      </c>
      <c r="R716" s="1" t="s">
        <v>42</v>
      </c>
      <c r="S716" s="1" t="s">
        <v>27290</v>
      </c>
      <c r="T716" s="1">
        <f>Table5[[#This Row],[Unit_Price]]*Table5[[#This Row],[Quantity]]</f>
        <v>640</v>
      </c>
      <c r="U716" s="1">
        <f>(SUM(Table5[[#This Row],[Gross_Sales]],Table5[[#This Row],[Delivery_Fee]])-Table5[[#This Row],[Discount_Amount]])</f>
        <v>660</v>
      </c>
    </row>
    <row r="717" spans="1:21" ht="32.4" customHeight="1" x14ac:dyDescent="0.3">
      <c r="A717" s="1" t="s">
        <v>27291</v>
      </c>
      <c r="B717" s="1" t="s">
        <v>25861</v>
      </c>
      <c r="C717" s="1" t="s">
        <v>30483</v>
      </c>
      <c r="D717" s="1" t="s">
        <v>453</v>
      </c>
      <c r="E717" s="1" t="s">
        <v>30</v>
      </c>
      <c r="F717" s="1" t="s">
        <v>151</v>
      </c>
      <c r="G717" s="1" t="s">
        <v>152</v>
      </c>
      <c r="H717" s="1" t="s">
        <v>116</v>
      </c>
      <c r="I717" s="1" t="s">
        <v>117</v>
      </c>
      <c r="J717" s="1" t="s">
        <v>35</v>
      </c>
      <c r="K717" s="1" t="s">
        <v>14</v>
      </c>
      <c r="L717" s="1">
        <v>4</v>
      </c>
      <c r="M717" s="1">
        <v>210</v>
      </c>
      <c r="N717" s="1">
        <v>10</v>
      </c>
      <c r="O717" s="1">
        <v>84</v>
      </c>
      <c r="P717" s="1">
        <v>35</v>
      </c>
      <c r="Q717" s="1">
        <v>791</v>
      </c>
      <c r="R717" s="1" t="s">
        <v>26</v>
      </c>
      <c r="S717" s="1" t="s">
        <v>27292</v>
      </c>
      <c r="T717" s="1">
        <f>Table5[[#This Row],[Unit_Price]]*Table5[[#This Row],[Quantity]]</f>
        <v>840</v>
      </c>
      <c r="U717" s="1">
        <f>(SUM(Table5[[#This Row],[Gross_Sales]],Table5[[#This Row],[Delivery_Fee]])-Table5[[#This Row],[Discount_Amount]])</f>
        <v>791</v>
      </c>
    </row>
    <row r="718" spans="1:21" ht="32.4" customHeight="1" x14ac:dyDescent="0.3">
      <c r="A718" s="1" t="s">
        <v>27293</v>
      </c>
      <c r="B718" s="1" t="s">
        <v>25861</v>
      </c>
      <c r="C718" s="1" t="s">
        <v>30483</v>
      </c>
      <c r="D718" s="1" t="s">
        <v>364</v>
      </c>
      <c r="E718" s="1" t="s">
        <v>19</v>
      </c>
      <c r="F718" s="1" t="s">
        <v>93</v>
      </c>
      <c r="G718" s="1" t="s">
        <v>94</v>
      </c>
      <c r="H718" s="1" t="s">
        <v>11</v>
      </c>
      <c r="I718" s="1" t="s">
        <v>12</v>
      </c>
      <c r="J718" s="1" t="s">
        <v>13</v>
      </c>
      <c r="K718" s="1" t="s">
        <v>14</v>
      </c>
      <c r="L718" s="1">
        <v>4</v>
      </c>
      <c r="M718" s="1">
        <v>140</v>
      </c>
      <c r="N718" s="1">
        <v>0</v>
      </c>
      <c r="O718" s="1">
        <v>0</v>
      </c>
      <c r="P718" s="1">
        <v>20</v>
      </c>
      <c r="Q718" s="1">
        <v>580</v>
      </c>
      <c r="R718" s="1" t="s">
        <v>26</v>
      </c>
      <c r="S718" s="1" t="s">
        <v>27294</v>
      </c>
      <c r="T718" s="1">
        <f>Table5[[#This Row],[Unit_Price]]*Table5[[#This Row],[Quantity]]</f>
        <v>560</v>
      </c>
      <c r="U718" s="1">
        <f>(SUM(Table5[[#This Row],[Gross_Sales]],Table5[[#This Row],[Delivery_Fee]])-Table5[[#This Row],[Discount_Amount]])</f>
        <v>580</v>
      </c>
    </row>
    <row r="719" spans="1:21" ht="32.4" customHeight="1" x14ac:dyDescent="0.3">
      <c r="A719" s="1" t="s">
        <v>27295</v>
      </c>
      <c r="B719" s="1" t="s">
        <v>25861</v>
      </c>
      <c r="C719" s="1" t="s">
        <v>30483</v>
      </c>
      <c r="D719" s="1" t="s">
        <v>74</v>
      </c>
      <c r="E719" s="1" t="s">
        <v>30</v>
      </c>
      <c r="F719" s="1" t="s">
        <v>53</v>
      </c>
      <c r="G719" s="1" t="s">
        <v>54</v>
      </c>
      <c r="H719" s="1" t="s">
        <v>288</v>
      </c>
      <c r="I719" s="1" t="s">
        <v>289</v>
      </c>
      <c r="J719" s="1" t="s">
        <v>86</v>
      </c>
      <c r="K719" s="1" t="s">
        <v>14</v>
      </c>
      <c r="L719" s="1">
        <v>2</v>
      </c>
      <c r="M719" s="1">
        <v>80</v>
      </c>
      <c r="N719" s="1">
        <v>10</v>
      </c>
      <c r="O719" s="1">
        <v>16</v>
      </c>
      <c r="P719" s="1">
        <v>20</v>
      </c>
      <c r="Q719" s="1">
        <v>164</v>
      </c>
      <c r="R719" s="1" t="s">
        <v>15</v>
      </c>
      <c r="S719" s="1" t="s">
        <v>27296</v>
      </c>
      <c r="T719" s="1">
        <f>Table5[[#This Row],[Unit_Price]]*Table5[[#This Row],[Quantity]]</f>
        <v>160</v>
      </c>
      <c r="U719" s="1">
        <f>(SUM(Table5[[#This Row],[Gross_Sales]],Table5[[#This Row],[Delivery_Fee]])-Table5[[#This Row],[Discount_Amount]])</f>
        <v>164</v>
      </c>
    </row>
    <row r="720" spans="1:21" ht="32.4" customHeight="1" x14ac:dyDescent="0.3">
      <c r="A720" s="1" t="s">
        <v>27297</v>
      </c>
      <c r="B720" s="1" t="s">
        <v>25861</v>
      </c>
      <c r="C720" s="1" t="s">
        <v>30483</v>
      </c>
      <c r="D720" s="1" t="s">
        <v>140</v>
      </c>
      <c r="E720" s="1" t="s">
        <v>8</v>
      </c>
      <c r="F720" s="1" t="s">
        <v>82</v>
      </c>
      <c r="G720" s="1" t="s">
        <v>83</v>
      </c>
      <c r="H720" s="1" t="s">
        <v>77</v>
      </c>
      <c r="I720" s="1" t="s">
        <v>78</v>
      </c>
      <c r="J720" s="1" t="s">
        <v>24</v>
      </c>
      <c r="K720" s="1" t="s">
        <v>14</v>
      </c>
      <c r="L720" s="1">
        <v>3</v>
      </c>
      <c r="M720" s="1">
        <v>150</v>
      </c>
      <c r="N720" s="1">
        <v>0</v>
      </c>
      <c r="O720" s="1">
        <v>0</v>
      </c>
      <c r="P720" s="1">
        <v>35</v>
      </c>
      <c r="Q720" s="1">
        <v>485</v>
      </c>
      <c r="R720" s="1" t="s">
        <v>42</v>
      </c>
      <c r="S720" s="1" t="s">
        <v>27298</v>
      </c>
      <c r="T720" s="1">
        <f>Table5[[#This Row],[Unit_Price]]*Table5[[#This Row],[Quantity]]</f>
        <v>450</v>
      </c>
      <c r="U720" s="1">
        <f>(SUM(Table5[[#This Row],[Gross_Sales]],Table5[[#This Row],[Delivery_Fee]])-Table5[[#This Row],[Discount_Amount]])</f>
        <v>485</v>
      </c>
    </row>
    <row r="721" spans="1:21" ht="32.4" customHeight="1" x14ac:dyDescent="0.3">
      <c r="A721" s="1" t="s">
        <v>27299</v>
      </c>
      <c r="B721" s="1" t="s">
        <v>25861</v>
      </c>
      <c r="C721" s="1" t="s">
        <v>30483</v>
      </c>
      <c r="D721" s="1" t="s">
        <v>1453</v>
      </c>
      <c r="E721" s="1" t="s">
        <v>19</v>
      </c>
      <c r="F721" s="1" t="s">
        <v>46</v>
      </c>
      <c r="G721" s="1" t="s">
        <v>47</v>
      </c>
      <c r="H721" s="1" t="s">
        <v>70</v>
      </c>
      <c r="I721" s="1" t="s">
        <v>71</v>
      </c>
      <c r="J721" s="1" t="s">
        <v>13</v>
      </c>
      <c r="K721" s="1" t="s">
        <v>14</v>
      </c>
      <c r="L721" s="1">
        <v>3</v>
      </c>
      <c r="M721" s="1">
        <v>130</v>
      </c>
      <c r="N721" s="1">
        <v>15</v>
      </c>
      <c r="O721" s="1">
        <v>58.5</v>
      </c>
      <c r="P721" s="1">
        <v>20</v>
      </c>
      <c r="Q721" s="1">
        <v>351.5</v>
      </c>
      <c r="R721" s="1" t="s">
        <v>63</v>
      </c>
      <c r="S721" s="1" t="s">
        <v>27300</v>
      </c>
      <c r="T721" s="1">
        <f>Table5[[#This Row],[Unit_Price]]*Table5[[#This Row],[Quantity]]</f>
        <v>390</v>
      </c>
      <c r="U721" s="1">
        <f>(SUM(Table5[[#This Row],[Gross_Sales]],Table5[[#This Row],[Delivery_Fee]])-Table5[[#This Row],[Discount_Amount]])</f>
        <v>351.5</v>
      </c>
    </row>
    <row r="722" spans="1:21" ht="32.4" customHeight="1" x14ac:dyDescent="0.3">
      <c r="A722" s="1" t="s">
        <v>27301</v>
      </c>
      <c r="B722" s="1" t="s">
        <v>25861</v>
      </c>
      <c r="C722" s="1" t="s">
        <v>30483</v>
      </c>
      <c r="D722" s="1" t="s">
        <v>956</v>
      </c>
      <c r="E722" s="1" t="s">
        <v>19</v>
      </c>
      <c r="F722" s="1" t="s">
        <v>93</v>
      </c>
      <c r="G722" s="1" t="s">
        <v>94</v>
      </c>
      <c r="H722" s="1" t="s">
        <v>40</v>
      </c>
      <c r="I722" s="1" t="s">
        <v>41</v>
      </c>
      <c r="J722" s="1" t="s">
        <v>13</v>
      </c>
      <c r="K722" s="1" t="s">
        <v>25</v>
      </c>
      <c r="L722" s="1">
        <v>3</v>
      </c>
      <c r="M722" s="1">
        <v>170</v>
      </c>
      <c r="N722" s="1">
        <v>15</v>
      </c>
      <c r="O722" s="1">
        <v>76.5</v>
      </c>
      <c r="P722" s="1">
        <v>30</v>
      </c>
      <c r="Q722" s="1">
        <v>463.5</v>
      </c>
      <c r="R722" s="1" t="s">
        <v>15</v>
      </c>
      <c r="S722" s="1" t="s">
        <v>27302</v>
      </c>
      <c r="T722" s="1">
        <f>Table5[[#This Row],[Unit_Price]]*Table5[[#This Row],[Quantity]]</f>
        <v>510</v>
      </c>
      <c r="U722" s="1">
        <f>(SUM(Table5[[#This Row],[Gross_Sales]],Table5[[#This Row],[Delivery_Fee]])-Table5[[#This Row],[Discount_Amount]])</f>
        <v>463.5</v>
      </c>
    </row>
    <row r="723" spans="1:21" ht="32.4" customHeight="1" x14ac:dyDescent="0.3">
      <c r="A723" s="1" t="s">
        <v>27303</v>
      </c>
      <c r="B723" s="1" t="s">
        <v>25861</v>
      </c>
      <c r="C723" s="1" t="s">
        <v>30483</v>
      </c>
      <c r="D723" s="1" t="s">
        <v>2026</v>
      </c>
      <c r="E723" s="1" t="s">
        <v>67</v>
      </c>
      <c r="F723" s="1" t="s">
        <v>141</v>
      </c>
      <c r="G723" s="1" t="s">
        <v>142</v>
      </c>
      <c r="H723" s="1" t="s">
        <v>77</v>
      </c>
      <c r="I723" s="1" t="s">
        <v>78</v>
      </c>
      <c r="J723" s="1" t="s">
        <v>24</v>
      </c>
      <c r="K723" s="1" t="s">
        <v>14</v>
      </c>
      <c r="L723" s="1">
        <v>4</v>
      </c>
      <c r="M723" s="1">
        <v>150</v>
      </c>
      <c r="N723" s="1">
        <v>15</v>
      </c>
      <c r="O723" s="1">
        <v>90</v>
      </c>
      <c r="P723" s="1">
        <v>25</v>
      </c>
      <c r="Q723" s="1">
        <v>535</v>
      </c>
      <c r="R723" s="1" t="s">
        <v>36</v>
      </c>
      <c r="S723" s="1" t="s">
        <v>27304</v>
      </c>
      <c r="T723" s="1">
        <f>Table5[[#This Row],[Unit_Price]]*Table5[[#This Row],[Quantity]]</f>
        <v>600</v>
      </c>
      <c r="U723" s="1">
        <f>(SUM(Table5[[#This Row],[Gross_Sales]],Table5[[#This Row],[Delivery_Fee]])-Table5[[#This Row],[Discount_Amount]])</f>
        <v>535</v>
      </c>
    </row>
    <row r="724" spans="1:21" ht="32.4" customHeight="1" x14ac:dyDescent="0.3">
      <c r="A724" s="1" t="s">
        <v>27305</v>
      </c>
      <c r="B724" s="1" t="s">
        <v>25861</v>
      </c>
      <c r="C724" s="1" t="s">
        <v>30483</v>
      </c>
      <c r="D724" s="1" t="s">
        <v>645</v>
      </c>
      <c r="E724" s="1" t="s">
        <v>30</v>
      </c>
      <c r="F724" s="1" t="s">
        <v>136</v>
      </c>
      <c r="G724" s="1" t="s">
        <v>137</v>
      </c>
      <c r="H724" s="1" t="s">
        <v>22</v>
      </c>
      <c r="I724" s="1" t="s">
        <v>23</v>
      </c>
      <c r="J724" s="1" t="s">
        <v>24</v>
      </c>
      <c r="K724" s="1" t="s">
        <v>25</v>
      </c>
      <c r="L724" s="1">
        <v>3</v>
      </c>
      <c r="M724" s="1">
        <v>180</v>
      </c>
      <c r="N724" s="1">
        <v>20</v>
      </c>
      <c r="O724" s="1">
        <v>108</v>
      </c>
      <c r="P724" s="1">
        <v>25</v>
      </c>
      <c r="Q724" s="1">
        <v>457</v>
      </c>
      <c r="R724" s="1" t="s">
        <v>15</v>
      </c>
      <c r="S724" s="1" t="s">
        <v>27306</v>
      </c>
      <c r="T724" s="1">
        <f>Table5[[#This Row],[Unit_Price]]*Table5[[#This Row],[Quantity]]</f>
        <v>540</v>
      </c>
      <c r="U724" s="1">
        <f>(SUM(Table5[[#This Row],[Gross_Sales]],Table5[[#This Row],[Delivery_Fee]])-Table5[[#This Row],[Discount_Amount]])</f>
        <v>457</v>
      </c>
    </row>
    <row r="725" spans="1:21" ht="32.4" customHeight="1" x14ac:dyDescent="0.3">
      <c r="A725" s="1" t="s">
        <v>27307</v>
      </c>
      <c r="B725" s="1" t="s">
        <v>25861</v>
      </c>
      <c r="C725" s="1" t="s">
        <v>30483</v>
      </c>
      <c r="D725" s="1" t="s">
        <v>518</v>
      </c>
      <c r="E725" s="1" t="s">
        <v>19</v>
      </c>
      <c r="F725" s="1" t="s">
        <v>93</v>
      </c>
      <c r="G725" s="1" t="s">
        <v>94</v>
      </c>
      <c r="H725" s="1" t="s">
        <v>70</v>
      </c>
      <c r="I725" s="1" t="s">
        <v>71</v>
      </c>
      <c r="J725" s="1" t="s">
        <v>13</v>
      </c>
      <c r="K725" s="1" t="s">
        <v>14</v>
      </c>
      <c r="L725" s="1">
        <v>4</v>
      </c>
      <c r="M725" s="1">
        <v>130</v>
      </c>
      <c r="N725" s="1">
        <v>15</v>
      </c>
      <c r="O725" s="1">
        <v>78</v>
      </c>
      <c r="P725" s="1">
        <v>40</v>
      </c>
      <c r="Q725" s="1">
        <v>482</v>
      </c>
      <c r="R725" s="1" t="s">
        <v>26</v>
      </c>
      <c r="S725" s="1" t="s">
        <v>27308</v>
      </c>
      <c r="T725" s="1">
        <f>Table5[[#This Row],[Unit_Price]]*Table5[[#This Row],[Quantity]]</f>
        <v>520</v>
      </c>
      <c r="U725" s="1">
        <f>(SUM(Table5[[#This Row],[Gross_Sales]],Table5[[#This Row],[Delivery_Fee]])-Table5[[#This Row],[Discount_Amount]])</f>
        <v>482</v>
      </c>
    </row>
    <row r="726" spans="1:21" ht="32.4" customHeight="1" x14ac:dyDescent="0.3">
      <c r="A726" s="1" t="s">
        <v>27309</v>
      </c>
      <c r="B726" s="1" t="s">
        <v>25861</v>
      </c>
      <c r="C726" s="1" t="s">
        <v>30483</v>
      </c>
      <c r="D726" s="1" t="s">
        <v>1122</v>
      </c>
      <c r="E726" s="1" t="s">
        <v>19</v>
      </c>
      <c r="F726" s="1" t="s">
        <v>124</v>
      </c>
      <c r="G726" s="1" t="s">
        <v>125</v>
      </c>
      <c r="H726" s="1" t="s">
        <v>116</v>
      </c>
      <c r="I726" s="1" t="s">
        <v>117</v>
      </c>
      <c r="J726" s="1" t="s">
        <v>35</v>
      </c>
      <c r="K726" s="1" t="s">
        <v>14</v>
      </c>
      <c r="L726" s="1">
        <v>4</v>
      </c>
      <c r="M726" s="1">
        <v>210</v>
      </c>
      <c r="N726" s="1">
        <v>5</v>
      </c>
      <c r="O726" s="1">
        <v>42</v>
      </c>
      <c r="P726" s="1">
        <v>20</v>
      </c>
      <c r="Q726" s="1">
        <v>818</v>
      </c>
      <c r="R726" s="1" t="s">
        <v>63</v>
      </c>
      <c r="S726" s="1" t="s">
        <v>27310</v>
      </c>
      <c r="T726" s="1">
        <f>Table5[[#This Row],[Unit_Price]]*Table5[[#This Row],[Quantity]]</f>
        <v>840</v>
      </c>
      <c r="U726" s="1">
        <f>(SUM(Table5[[#This Row],[Gross_Sales]],Table5[[#This Row],[Delivery_Fee]])-Table5[[#This Row],[Discount_Amount]])</f>
        <v>818</v>
      </c>
    </row>
    <row r="727" spans="1:21" ht="32.4" customHeight="1" x14ac:dyDescent="0.3">
      <c r="A727" s="1" t="s">
        <v>27311</v>
      </c>
      <c r="B727" s="1" t="s">
        <v>25861</v>
      </c>
      <c r="C727" s="1" t="s">
        <v>30483</v>
      </c>
      <c r="D727" s="1" t="s">
        <v>1143</v>
      </c>
      <c r="E727" s="1" t="s">
        <v>19</v>
      </c>
      <c r="F727" s="1" t="s">
        <v>46</v>
      </c>
      <c r="G727" s="1" t="s">
        <v>47</v>
      </c>
      <c r="H727" s="1" t="s">
        <v>116</v>
      </c>
      <c r="I727" s="1" t="s">
        <v>117</v>
      </c>
      <c r="J727" s="1" t="s">
        <v>35</v>
      </c>
      <c r="K727" s="1" t="s">
        <v>14</v>
      </c>
      <c r="L727" s="1">
        <v>3</v>
      </c>
      <c r="M727" s="1">
        <v>210</v>
      </c>
      <c r="N727" s="1">
        <v>0</v>
      </c>
      <c r="O727" s="1">
        <v>0</v>
      </c>
      <c r="P727" s="1">
        <v>25</v>
      </c>
      <c r="Q727" s="1">
        <v>655</v>
      </c>
      <c r="R727" s="1" t="s">
        <v>15</v>
      </c>
      <c r="S727" s="1" t="s">
        <v>27312</v>
      </c>
      <c r="T727" s="1">
        <f>Table5[[#This Row],[Unit_Price]]*Table5[[#This Row],[Quantity]]</f>
        <v>630</v>
      </c>
      <c r="U727" s="1">
        <f>(SUM(Table5[[#This Row],[Gross_Sales]],Table5[[#This Row],[Delivery_Fee]])-Table5[[#This Row],[Discount_Amount]])</f>
        <v>655</v>
      </c>
    </row>
    <row r="728" spans="1:21" ht="32.4" customHeight="1" x14ac:dyDescent="0.3">
      <c r="A728" s="1" t="s">
        <v>27313</v>
      </c>
      <c r="B728" s="1" t="s">
        <v>25861</v>
      </c>
      <c r="C728" s="1" t="s">
        <v>30483</v>
      </c>
      <c r="D728" s="1" t="s">
        <v>1344</v>
      </c>
      <c r="E728" s="1" t="s">
        <v>19</v>
      </c>
      <c r="F728" s="1" t="s">
        <v>46</v>
      </c>
      <c r="G728" s="1" t="s">
        <v>47</v>
      </c>
      <c r="H728" s="1" t="s">
        <v>143</v>
      </c>
      <c r="I728" s="1" t="s">
        <v>144</v>
      </c>
      <c r="J728" s="1" t="s">
        <v>24</v>
      </c>
      <c r="K728" s="1" t="s">
        <v>14</v>
      </c>
      <c r="L728" s="1">
        <v>1</v>
      </c>
      <c r="M728" s="1">
        <v>160</v>
      </c>
      <c r="N728" s="1">
        <v>5</v>
      </c>
      <c r="O728" s="1">
        <v>8</v>
      </c>
      <c r="P728" s="1">
        <v>40</v>
      </c>
      <c r="Q728" s="1">
        <v>192</v>
      </c>
      <c r="R728" s="1" t="s">
        <v>42</v>
      </c>
      <c r="S728" s="1" t="s">
        <v>27314</v>
      </c>
      <c r="T728" s="1">
        <f>Table5[[#This Row],[Unit_Price]]*Table5[[#This Row],[Quantity]]</f>
        <v>160</v>
      </c>
      <c r="U728" s="1">
        <f>(SUM(Table5[[#This Row],[Gross_Sales]],Table5[[#This Row],[Delivery_Fee]])-Table5[[#This Row],[Discount_Amount]])</f>
        <v>192</v>
      </c>
    </row>
    <row r="729" spans="1:21" ht="32.4" customHeight="1" x14ac:dyDescent="0.3">
      <c r="A729" s="1" t="s">
        <v>27315</v>
      </c>
      <c r="B729" s="1" t="s">
        <v>25861</v>
      </c>
      <c r="C729" s="1" t="s">
        <v>30483</v>
      </c>
      <c r="D729" s="1" t="s">
        <v>1581</v>
      </c>
      <c r="E729" s="1" t="s">
        <v>19</v>
      </c>
      <c r="F729" s="1" t="s">
        <v>124</v>
      </c>
      <c r="G729" s="1" t="s">
        <v>125</v>
      </c>
      <c r="H729" s="1" t="s">
        <v>143</v>
      </c>
      <c r="I729" s="1" t="s">
        <v>144</v>
      </c>
      <c r="J729" s="1" t="s">
        <v>24</v>
      </c>
      <c r="K729" s="1" t="s">
        <v>14</v>
      </c>
      <c r="L729" s="1">
        <v>1</v>
      </c>
      <c r="M729" s="1">
        <v>160</v>
      </c>
      <c r="N729" s="1">
        <v>5</v>
      </c>
      <c r="O729" s="1">
        <v>8</v>
      </c>
      <c r="P729" s="1">
        <v>30</v>
      </c>
      <c r="Q729" s="1">
        <v>182</v>
      </c>
      <c r="R729" s="1" t="s">
        <v>63</v>
      </c>
      <c r="S729" s="1" t="s">
        <v>27316</v>
      </c>
      <c r="T729" s="1">
        <f>Table5[[#This Row],[Unit_Price]]*Table5[[#This Row],[Quantity]]</f>
        <v>160</v>
      </c>
      <c r="U729" s="1">
        <f>(SUM(Table5[[#This Row],[Gross_Sales]],Table5[[#This Row],[Delivery_Fee]])-Table5[[#This Row],[Discount_Amount]])</f>
        <v>182</v>
      </c>
    </row>
    <row r="730" spans="1:21" ht="32.4" customHeight="1" x14ac:dyDescent="0.3">
      <c r="A730" s="1" t="s">
        <v>27317</v>
      </c>
      <c r="B730" s="1" t="s">
        <v>25861</v>
      </c>
      <c r="C730" s="1" t="s">
        <v>30483</v>
      </c>
      <c r="D730" s="1" t="s">
        <v>2064</v>
      </c>
      <c r="E730" s="1" t="s">
        <v>19</v>
      </c>
      <c r="F730" s="1" t="s">
        <v>20</v>
      </c>
      <c r="G730" s="1" t="s">
        <v>21</v>
      </c>
      <c r="H730" s="1" t="s">
        <v>61</v>
      </c>
      <c r="I730" s="1" t="s">
        <v>62</v>
      </c>
      <c r="J730" s="1" t="s">
        <v>24</v>
      </c>
      <c r="K730" s="1" t="s">
        <v>25</v>
      </c>
      <c r="L730" s="1">
        <v>2</v>
      </c>
      <c r="M730" s="1">
        <v>190</v>
      </c>
      <c r="N730" s="1">
        <v>20</v>
      </c>
      <c r="O730" s="1">
        <v>76</v>
      </c>
      <c r="P730" s="1">
        <v>20</v>
      </c>
      <c r="Q730" s="1">
        <v>324</v>
      </c>
      <c r="R730" s="1" t="s">
        <v>26</v>
      </c>
      <c r="S730" s="1" t="s">
        <v>27318</v>
      </c>
      <c r="T730" s="1">
        <f>Table5[[#This Row],[Unit_Price]]*Table5[[#This Row],[Quantity]]</f>
        <v>380</v>
      </c>
      <c r="U730" s="1">
        <f>(SUM(Table5[[#This Row],[Gross_Sales]],Table5[[#This Row],[Delivery_Fee]])-Table5[[#This Row],[Discount_Amount]])</f>
        <v>324</v>
      </c>
    </row>
    <row r="731" spans="1:21" ht="32.4" customHeight="1" x14ac:dyDescent="0.3">
      <c r="A731" s="1" t="s">
        <v>27319</v>
      </c>
      <c r="B731" s="1" t="s">
        <v>25861</v>
      </c>
      <c r="C731" s="1" t="s">
        <v>30483</v>
      </c>
      <c r="D731" s="1" t="s">
        <v>395</v>
      </c>
      <c r="E731" s="1" t="s">
        <v>67</v>
      </c>
      <c r="F731" s="1" t="s">
        <v>267</v>
      </c>
      <c r="G731" s="1" t="s">
        <v>268</v>
      </c>
      <c r="H731" s="1" t="s">
        <v>40</v>
      </c>
      <c r="I731" s="1" t="s">
        <v>41</v>
      </c>
      <c r="J731" s="1" t="s">
        <v>13</v>
      </c>
      <c r="K731" s="1" t="s">
        <v>25</v>
      </c>
      <c r="L731" s="1">
        <v>2</v>
      </c>
      <c r="M731" s="1">
        <v>170</v>
      </c>
      <c r="N731" s="1">
        <v>10</v>
      </c>
      <c r="O731" s="1">
        <v>34</v>
      </c>
      <c r="P731" s="1">
        <v>25</v>
      </c>
      <c r="Q731" s="1">
        <v>331</v>
      </c>
      <c r="R731" s="1" t="s">
        <v>42</v>
      </c>
      <c r="S731" s="1" t="s">
        <v>27320</v>
      </c>
      <c r="T731" s="1">
        <f>Table5[[#This Row],[Unit_Price]]*Table5[[#This Row],[Quantity]]</f>
        <v>340</v>
      </c>
      <c r="U731" s="1">
        <f>(SUM(Table5[[#This Row],[Gross_Sales]],Table5[[#This Row],[Delivery_Fee]])-Table5[[#This Row],[Discount_Amount]])</f>
        <v>331</v>
      </c>
    </row>
    <row r="732" spans="1:21" ht="32.4" customHeight="1" x14ac:dyDescent="0.3">
      <c r="A732" s="1" t="s">
        <v>27321</v>
      </c>
      <c r="B732" s="1" t="s">
        <v>25861</v>
      </c>
      <c r="C732" s="1" t="s">
        <v>30483</v>
      </c>
      <c r="D732" s="1" t="s">
        <v>1694</v>
      </c>
      <c r="E732" s="1" t="s">
        <v>19</v>
      </c>
      <c r="F732" s="1" t="s">
        <v>98</v>
      </c>
      <c r="G732" s="1" t="s">
        <v>99</v>
      </c>
      <c r="H732" s="1" t="s">
        <v>143</v>
      </c>
      <c r="I732" s="1" t="s">
        <v>144</v>
      </c>
      <c r="J732" s="1" t="s">
        <v>24</v>
      </c>
      <c r="K732" s="1" t="s">
        <v>14</v>
      </c>
      <c r="L732" s="1">
        <v>1</v>
      </c>
      <c r="M732" s="1">
        <v>160</v>
      </c>
      <c r="N732" s="1">
        <v>0</v>
      </c>
      <c r="O732" s="1">
        <v>0</v>
      </c>
      <c r="P732" s="1">
        <v>25</v>
      </c>
      <c r="Q732" s="1">
        <v>185</v>
      </c>
      <c r="R732" s="1" t="s">
        <v>26</v>
      </c>
      <c r="S732" s="1" t="s">
        <v>27322</v>
      </c>
      <c r="T732" s="1">
        <f>Table5[[#This Row],[Unit_Price]]*Table5[[#This Row],[Quantity]]</f>
        <v>160</v>
      </c>
      <c r="U732" s="1">
        <f>(SUM(Table5[[#This Row],[Gross_Sales]],Table5[[#This Row],[Delivery_Fee]])-Table5[[#This Row],[Discount_Amount]])</f>
        <v>185</v>
      </c>
    </row>
    <row r="733" spans="1:21" ht="32.4" customHeight="1" x14ac:dyDescent="0.3">
      <c r="A733" s="1" t="s">
        <v>27323</v>
      </c>
      <c r="B733" s="1" t="s">
        <v>25861</v>
      </c>
      <c r="C733" s="1" t="s">
        <v>30483</v>
      </c>
      <c r="D733" s="1" t="s">
        <v>1391</v>
      </c>
      <c r="E733" s="1" t="s">
        <v>19</v>
      </c>
      <c r="F733" s="1" t="s">
        <v>75</v>
      </c>
      <c r="G733" s="1" t="s">
        <v>76</v>
      </c>
      <c r="H733" s="1" t="s">
        <v>116</v>
      </c>
      <c r="I733" s="1" t="s">
        <v>117</v>
      </c>
      <c r="J733" s="1" t="s">
        <v>35</v>
      </c>
      <c r="K733" s="1" t="s">
        <v>14</v>
      </c>
      <c r="L733" s="1">
        <v>2</v>
      </c>
      <c r="M733" s="1">
        <v>210</v>
      </c>
      <c r="N733" s="1">
        <v>0</v>
      </c>
      <c r="O733" s="1">
        <v>0</v>
      </c>
      <c r="P733" s="1">
        <v>35</v>
      </c>
      <c r="Q733" s="1">
        <v>455</v>
      </c>
      <c r="R733" s="1" t="s">
        <v>63</v>
      </c>
      <c r="S733" s="1" t="s">
        <v>27324</v>
      </c>
      <c r="T733" s="1">
        <f>Table5[[#This Row],[Unit_Price]]*Table5[[#This Row],[Quantity]]</f>
        <v>420</v>
      </c>
      <c r="U733" s="1">
        <f>(SUM(Table5[[#This Row],[Gross_Sales]],Table5[[#This Row],[Delivery_Fee]])-Table5[[#This Row],[Discount_Amount]])</f>
        <v>455</v>
      </c>
    </row>
    <row r="734" spans="1:21" ht="32.4" customHeight="1" x14ac:dyDescent="0.3">
      <c r="A734" s="1" t="s">
        <v>27325</v>
      </c>
      <c r="B734" s="1" t="s">
        <v>25861</v>
      </c>
      <c r="C734" s="1" t="s">
        <v>30483</v>
      </c>
      <c r="D734" s="1" t="s">
        <v>2251</v>
      </c>
      <c r="E734" s="1" t="s">
        <v>67</v>
      </c>
      <c r="F734" s="1" t="s">
        <v>267</v>
      </c>
      <c r="G734" s="1" t="s">
        <v>268</v>
      </c>
      <c r="H734" s="1" t="s">
        <v>131</v>
      </c>
      <c r="I734" s="1" t="s">
        <v>132</v>
      </c>
      <c r="J734" s="1" t="s">
        <v>57</v>
      </c>
      <c r="K734" s="1" t="s">
        <v>25</v>
      </c>
      <c r="L734" s="1">
        <v>3</v>
      </c>
      <c r="M734" s="1">
        <v>220</v>
      </c>
      <c r="N734" s="1">
        <v>10</v>
      </c>
      <c r="O734" s="1">
        <v>66</v>
      </c>
      <c r="P734" s="1">
        <v>25</v>
      </c>
      <c r="Q734" s="1">
        <v>619</v>
      </c>
      <c r="R734" s="1" t="s">
        <v>36</v>
      </c>
      <c r="S734" s="1" t="s">
        <v>27326</v>
      </c>
      <c r="T734" s="1">
        <f>Table5[[#This Row],[Unit_Price]]*Table5[[#This Row],[Quantity]]</f>
        <v>660</v>
      </c>
      <c r="U734" s="1">
        <f>(SUM(Table5[[#This Row],[Gross_Sales]],Table5[[#This Row],[Delivery_Fee]])-Table5[[#This Row],[Discount_Amount]])</f>
        <v>619</v>
      </c>
    </row>
    <row r="735" spans="1:21" ht="32.4" customHeight="1" x14ac:dyDescent="0.3">
      <c r="A735" s="1" t="s">
        <v>27327</v>
      </c>
      <c r="B735" s="1" t="s">
        <v>25861</v>
      </c>
      <c r="C735" s="1" t="s">
        <v>30483</v>
      </c>
      <c r="D735" s="1" t="s">
        <v>2266</v>
      </c>
      <c r="E735" s="1" t="s">
        <v>30</v>
      </c>
      <c r="F735" s="1" t="s">
        <v>136</v>
      </c>
      <c r="G735" s="1" t="s">
        <v>137</v>
      </c>
      <c r="H735" s="1" t="s">
        <v>77</v>
      </c>
      <c r="I735" s="1" t="s">
        <v>78</v>
      </c>
      <c r="J735" s="1" t="s">
        <v>24</v>
      </c>
      <c r="K735" s="1" t="s">
        <v>14</v>
      </c>
      <c r="L735" s="1">
        <v>3</v>
      </c>
      <c r="M735" s="1">
        <v>150</v>
      </c>
      <c r="N735" s="1">
        <v>10</v>
      </c>
      <c r="O735" s="1">
        <v>45</v>
      </c>
      <c r="P735" s="1">
        <v>30</v>
      </c>
      <c r="Q735" s="1">
        <v>435</v>
      </c>
      <c r="R735" s="1" t="s">
        <v>15</v>
      </c>
      <c r="S735" s="1" t="s">
        <v>27328</v>
      </c>
      <c r="T735" s="1">
        <f>Table5[[#This Row],[Unit_Price]]*Table5[[#This Row],[Quantity]]</f>
        <v>450</v>
      </c>
      <c r="U735" s="1">
        <f>(SUM(Table5[[#This Row],[Gross_Sales]],Table5[[#This Row],[Delivery_Fee]])-Table5[[#This Row],[Discount_Amount]])</f>
        <v>435</v>
      </c>
    </row>
    <row r="736" spans="1:21" ht="32.4" customHeight="1" x14ac:dyDescent="0.3">
      <c r="A736" s="1" t="s">
        <v>27329</v>
      </c>
      <c r="B736" s="1" t="s">
        <v>25861</v>
      </c>
      <c r="C736" s="1" t="s">
        <v>30483</v>
      </c>
      <c r="D736" s="1" t="s">
        <v>663</v>
      </c>
      <c r="E736" s="1" t="s">
        <v>19</v>
      </c>
      <c r="F736" s="1" t="s">
        <v>75</v>
      </c>
      <c r="G736" s="1" t="s">
        <v>76</v>
      </c>
      <c r="H736" s="1" t="s">
        <v>131</v>
      </c>
      <c r="I736" s="1" t="s">
        <v>132</v>
      </c>
      <c r="J736" s="1" t="s">
        <v>57</v>
      </c>
      <c r="K736" s="1" t="s">
        <v>25</v>
      </c>
      <c r="L736" s="1">
        <v>3</v>
      </c>
      <c r="M736" s="1">
        <v>220</v>
      </c>
      <c r="N736" s="1">
        <v>20</v>
      </c>
      <c r="O736" s="1">
        <v>132</v>
      </c>
      <c r="P736" s="1">
        <v>20</v>
      </c>
      <c r="Q736" s="1">
        <v>548</v>
      </c>
      <c r="R736" s="1" t="s">
        <v>15</v>
      </c>
      <c r="S736" s="1" t="s">
        <v>27330</v>
      </c>
      <c r="T736" s="1">
        <f>Table5[[#This Row],[Unit_Price]]*Table5[[#This Row],[Quantity]]</f>
        <v>660</v>
      </c>
      <c r="U736" s="1">
        <f>(SUM(Table5[[#This Row],[Gross_Sales]],Table5[[#This Row],[Delivery_Fee]])-Table5[[#This Row],[Discount_Amount]])</f>
        <v>548</v>
      </c>
    </row>
    <row r="737" spans="1:21" ht="32.4" customHeight="1" x14ac:dyDescent="0.3">
      <c r="A737" s="1" t="s">
        <v>27331</v>
      </c>
      <c r="B737" s="1" t="s">
        <v>25861</v>
      </c>
      <c r="C737" s="1" t="s">
        <v>30483</v>
      </c>
      <c r="D737" s="1" t="s">
        <v>376</v>
      </c>
      <c r="E737" s="1" t="s">
        <v>19</v>
      </c>
      <c r="F737" s="1" t="s">
        <v>187</v>
      </c>
      <c r="G737" s="1" t="s">
        <v>188</v>
      </c>
      <c r="H737" s="1" t="s">
        <v>48</v>
      </c>
      <c r="I737" s="1" t="s">
        <v>49</v>
      </c>
      <c r="J737" s="1" t="s">
        <v>13</v>
      </c>
      <c r="K737" s="1" t="s">
        <v>14</v>
      </c>
      <c r="L737" s="1">
        <v>2</v>
      </c>
      <c r="M737" s="1">
        <v>220</v>
      </c>
      <c r="N737" s="1">
        <v>5</v>
      </c>
      <c r="O737" s="1">
        <v>22</v>
      </c>
      <c r="P737" s="1">
        <v>40</v>
      </c>
      <c r="Q737" s="1">
        <v>458</v>
      </c>
      <c r="R737" s="1" t="s">
        <v>42</v>
      </c>
      <c r="S737" s="1" t="s">
        <v>27332</v>
      </c>
      <c r="T737" s="1">
        <f>Table5[[#This Row],[Unit_Price]]*Table5[[#This Row],[Quantity]]</f>
        <v>440</v>
      </c>
      <c r="U737" s="1">
        <f>(SUM(Table5[[#This Row],[Gross_Sales]],Table5[[#This Row],[Delivery_Fee]])-Table5[[#This Row],[Discount_Amount]])</f>
        <v>458</v>
      </c>
    </row>
    <row r="738" spans="1:21" ht="32.4" customHeight="1" x14ac:dyDescent="0.3">
      <c r="A738" s="1" t="s">
        <v>27333</v>
      </c>
      <c r="B738" s="1" t="s">
        <v>25861</v>
      </c>
      <c r="C738" s="1" t="s">
        <v>30483</v>
      </c>
      <c r="D738" s="1" t="s">
        <v>573</v>
      </c>
      <c r="E738" s="1" t="s">
        <v>67</v>
      </c>
      <c r="F738" s="1" t="s">
        <v>129</v>
      </c>
      <c r="G738" s="1" t="s">
        <v>130</v>
      </c>
      <c r="H738" s="1" t="s">
        <v>288</v>
      </c>
      <c r="I738" s="1" t="s">
        <v>289</v>
      </c>
      <c r="J738" s="1" t="s">
        <v>86</v>
      </c>
      <c r="K738" s="1" t="s">
        <v>14</v>
      </c>
      <c r="L738" s="1">
        <v>2</v>
      </c>
      <c r="M738" s="1">
        <v>80</v>
      </c>
      <c r="N738" s="1">
        <v>15</v>
      </c>
      <c r="O738" s="1">
        <v>24</v>
      </c>
      <c r="P738" s="1">
        <v>35</v>
      </c>
      <c r="Q738" s="1">
        <v>171</v>
      </c>
      <c r="R738" s="1" t="s">
        <v>63</v>
      </c>
      <c r="S738" s="1" t="s">
        <v>27334</v>
      </c>
      <c r="T738" s="1">
        <f>Table5[[#This Row],[Unit_Price]]*Table5[[#This Row],[Quantity]]</f>
        <v>160</v>
      </c>
      <c r="U738" s="1">
        <f>(SUM(Table5[[#This Row],[Gross_Sales]],Table5[[#This Row],[Delivery_Fee]])-Table5[[#This Row],[Discount_Amount]])</f>
        <v>171</v>
      </c>
    </row>
    <row r="739" spans="1:21" ht="32.4" customHeight="1" x14ac:dyDescent="0.3">
      <c r="A739" s="1" t="s">
        <v>27335</v>
      </c>
      <c r="B739" s="1" t="s">
        <v>25861</v>
      </c>
      <c r="C739" s="1" t="s">
        <v>30483</v>
      </c>
      <c r="D739" s="1" t="s">
        <v>1758</v>
      </c>
      <c r="E739" s="1" t="s">
        <v>30</v>
      </c>
      <c r="F739" s="1" t="s">
        <v>75</v>
      </c>
      <c r="G739" s="1" t="s">
        <v>76</v>
      </c>
      <c r="H739" s="1" t="s">
        <v>84</v>
      </c>
      <c r="I739" s="1" t="s">
        <v>85</v>
      </c>
      <c r="J739" s="1" t="s">
        <v>86</v>
      </c>
      <c r="K739" s="1" t="s">
        <v>14</v>
      </c>
      <c r="L739" s="1">
        <v>1</v>
      </c>
      <c r="M739" s="1">
        <v>100</v>
      </c>
      <c r="N739" s="1">
        <v>10</v>
      </c>
      <c r="O739" s="1">
        <v>10</v>
      </c>
      <c r="P739" s="1">
        <v>40</v>
      </c>
      <c r="Q739" s="1">
        <v>130</v>
      </c>
      <c r="R739" s="1" t="s">
        <v>15</v>
      </c>
      <c r="S739" s="1" t="s">
        <v>27336</v>
      </c>
      <c r="T739" s="1">
        <f>Table5[[#This Row],[Unit_Price]]*Table5[[#This Row],[Quantity]]</f>
        <v>100</v>
      </c>
      <c r="U739" s="1">
        <f>(SUM(Table5[[#This Row],[Gross_Sales]],Table5[[#This Row],[Delivery_Fee]])-Table5[[#This Row],[Discount_Amount]])</f>
        <v>130</v>
      </c>
    </row>
    <row r="740" spans="1:21" ht="32.4" customHeight="1" x14ac:dyDescent="0.3">
      <c r="A740" s="1" t="s">
        <v>27337</v>
      </c>
      <c r="B740" s="1" t="s">
        <v>25861</v>
      </c>
      <c r="C740" s="1" t="s">
        <v>30483</v>
      </c>
      <c r="D740" s="1" t="s">
        <v>805</v>
      </c>
      <c r="E740" s="1" t="s">
        <v>67</v>
      </c>
      <c r="F740" s="1" t="s">
        <v>267</v>
      </c>
      <c r="G740" s="1" t="s">
        <v>268</v>
      </c>
      <c r="H740" s="1" t="s">
        <v>22</v>
      </c>
      <c r="I740" s="1" t="s">
        <v>23</v>
      </c>
      <c r="J740" s="1" t="s">
        <v>24</v>
      </c>
      <c r="K740" s="1" t="s">
        <v>25</v>
      </c>
      <c r="L740" s="1">
        <v>2</v>
      </c>
      <c r="M740" s="1">
        <v>180</v>
      </c>
      <c r="N740" s="1">
        <v>20</v>
      </c>
      <c r="O740" s="1">
        <v>72</v>
      </c>
      <c r="P740" s="1">
        <v>40</v>
      </c>
      <c r="Q740" s="1">
        <v>328</v>
      </c>
      <c r="R740" s="1" t="s">
        <v>42</v>
      </c>
      <c r="S740" s="1" t="s">
        <v>27338</v>
      </c>
      <c r="T740" s="1">
        <f>Table5[[#This Row],[Unit_Price]]*Table5[[#This Row],[Quantity]]</f>
        <v>360</v>
      </c>
      <c r="U740" s="1">
        <f>(SUM(Table5[[#This Row],[Gross_Sales]],Table5[[#This Row],[Delivery_Fee]])-Table5[[#This Row],[Discount_Amount]])</f>
        <v>328</v>
      </c>
    </row>
    <row r="741" spans="1:21" ht="32.4" customHeight="1" x14ac:dyDescent="0.3">
      <c r="A741" s="1" t="s">
        <v>27339</v>
      </c>
      <c r="B741" s="1" t="s">
        <v>25861</v>
      </c>
      <c r="C741" s="1" t="s">
        <v>30483</v>
      </c>
      <c r="D741" s="1" t="s">
        <v>430</v>
      </c>
      <c r="E741" s="1" t="s">
        <v>8</v>
      </c>
      <c r="F741" s="1" t="s">
        <v>82</v>
      </c>
      <c r="G741" s="1" t="s">
        <v>83</v>
      </c>
      <c r="H741" s="1" t="s">
        <v>33</v>
      </c>
      <c r="I741" s="1" t="s">
        <v>34</v>
      </c>
      <c r="J741" s="1" t="s">
        <v>35</v>
      </c>
      <c r="K741" s="1" t="s">
        <v>25</v>
      </c>
      <c r="L741" s="1">
        <v>3</v>
      </c>
      <c r="M741" s="1">
        <v>240</v>
      </c>
      <c r="N741" s="1">
        <v>20</v>
      </c>
      <c r="O741" s="1">
        <v>144</v>
      </c>
      <c r="P741" s="1">
        <v>25</v>
      </c>
      <c r="Q741" s="1">
        <v>601</v>
      </c>
      <c r="R741" s="1" t="s">
        <v>36</v>
      </c>
      <c r="S741" s="1" t="s">
        <v>27340</v>
      </c>
      <c r="T741" s="1">
        <f>Table5[[#This Row],[Unit_Price]]*Table5[[#This Row],[Quantity]]</f>
        <v>720</v>
      </c>
      <c r="U741" s="1">
        <f>(SUM(Table5[[#This Row],[Gross_Sales]],Table5[[#This Row],[Delivery_Fee]])-Table5[[#This Row],[Discount_Amount]])</f>
        <v>601</v>
      </c>
    </row>
    <row r="742" spans="1:21" ht="32.4" customHeight="1" x14ac:dyDescent="0.3">
      <c r="A742" s="1" t="s">
        <v>27341</v>
      </c>
      <c r="B742" s="1" t="s">
        <v>25861</v>
      </c>
      <c r="C742" s="1" t="s">
        <v>30483</v>
      </c>
      <c r="D742" s="1" t="s">
        <v>1900</v>
      </c>
      <c r="E742" s="1" t="s">
        <v>8</v>
      </c>
      <c r="F742" s="1" t="s">
        <v>151</v>
      </c>
      <c r="G742" s="1" t="s">
        <v>152</v>
      </c>
      <c r="H742" s="1" t="s">
        <v>33</v>
      </c>
      <c r="I742" s="1" t="s">
        <v>34</v>
      </c>
      <c r="J742" s="1" t="s">
        <v>35</v>
      </c>
      <c r="K742" s="1" t="s">
        <v>25</v>
      </c>
      <c r="L742" s="1">
        <v>4</v>
      </c>
      <c r="M742" s="1">
        <v>240</v>
      </c>
      <c r="N742" s="1">
        <v>10</v>
      </c>
      <c r="O742" s="1">
        <v>96</v>
      </c>
      <c r="P742" s="1">
        <v>35</v>
      </c>
      <c r="Q742" s="1">
        <v>899</v>
      </c>
      <c r="R742" s="1" t="s">
        <v>63</v>
      </c>
      <c r="S742" s="1" t="s">
        <v>27342</v>
      </c>
      <c r="T742" s="1">
        <f>Table5[[#This Row],[Unit_Price]]*Table5[[#This Row],[Quantity]]</f>
        <v>960</v>
      </c>
      <c r="U742" s="1">
        <f>(SUM(Table5[[#This Row],[Gross_Sales]],Table5[[#This Row],[Delivery_Fee]])-Table5[[#This Row],[Discount_Amount]])</f>
        <v>899</v>
      </c>
    </row>
    <row r="743" spans="1:21" ht="32.4" customHeight="1" x14ac:dyDescent="0.3">
      <c r="A743" s="1" t="s">
        <v>27343</v>
      </c>
      <c r="B743" s="1" t="s">
        <v>25861</v>
      </c>
      <c r="C743" s="1" t="s">
        <v>30483</v>
      </c>
      <c r="D743" s="1" t="s">
        <v>1636</v>
      </c>
      <c r="E743" s="1" t="s">
        <v>19</v>
      </c>
      <c r="F743" s="1" t="s">
        <v>187</v>
      </c>
      <c r="G743" s="1" t="s">
        <v>188</v>
      </c>
      <c r="H743" s="1" t="s">
        <v>288</v>
      </c>
      <c r="I743" s="1" t="s">
        <v>289</v>
      </c>
      <c r="J743" s="1" t="s">
        <v>86</v>
      </c>
      <c r="K743" s="1" t="s">
        <v>14</v>
      </c>
      <c r="L743" s="1">
        <v>2</v>
      </c>
      <c r="M743" s="1">
        <v>80</v>
      </c>
      <c r="N743" s="1">
        <v>20</v>
      </c>
      <c r="O743" s="1">
        <v>32</v>
      </c>
      <c r="P743" s="1">
        <v>25</v>
      </c>
      <c r="Q743" s="1">
        <v>153</v>
      </c>
      <c r="R743" s="1" t="s">
        <v>63</v>
      </c>
      <c r="S743" s="1" t="s">
        <v>27344</v>
      </c>
      <c r="T743" s="1">
        <f>Table5[[#This Row],[Unit_Price]]*Table5[[#This Row],[Quantity]]</f>
        <v>160</v>
      </c>
      <c r="U743" s="1">
        <f>(SUM(Table5[[#This Row],[Gross_Sales]],Table5[[#This Row],[Delivery_Fee]])-Table5[[#This Row],[Discount_Amount]])</f>
        <v>153</v>
      </c>
    </row>
    <row r="744" spans="1:21" ht="32.4" customHeight="1" x14ac:dyDescent="0.3">
      <c r="A744" s="1" t="s">
        <v>27345</v>
      </c>
      <c r="B744" s="1" t="s">
        <v>25861</v>
      </c>
      <c r="C744" s="1" t="s">
        <v>30483</v>
      </c>
      <c r="D744" s="1" t="s">
        <v>515</v>
      </c>
      <c r="E744" s="1" t="s">
        <v>19</v>
      </c>
      <c r="F744" s="1" t="s">
        <v>46</v>
      </c>
      <c r="G744" s="1" t="s">
        <v>47</v>
      </c>
      <c r="H744" s="1" t="s">
        <v>55</v>
      </c>
      <c r="I744" s="1" t="s">
        <v>56</v>
      </c>
      <c r="J744" s="1" t="s">
        <v>57</v>
      </c>
      <c r="K744" s="1" t="s">
        <v>14</v>
      </c>
      <c r="L744" s="1">
        <v>3</v>
      </c>
      <c r="M744" s="1">
        <v>180</v>
      </c>
      <c r="N744" s="1">
        <v>10</v>
      </c>
      <c r="O744" s="1">
        <v>54</v>
      </c>
      <c r="P744" s="1">
        <v>20</v>
      </c>
      <c r="Q744" s="1">
        <v>506</v>
      </c>
      <c r="R744" s="1" t="s">
        <v>26</v>
      </c>
      <c r="S744" s="1" t="s">
        <v>27346</v>
      </c>
      <c r="T744" s="1">
        <f>Table5[[#This Row],[Unit_Price]]*Table5[[#This Row],[Quantity]]</f>
        <v>540</v>
      </c>
      <c r="U744" s="1">
        <f>(SUM(Table5[[#This Row],[Gross_Sales]],Table5[[#This Row],[Delivery_Fee]])-Table5[[#This Row],[Discount_Amount]])</f>
        <v>506</v>
      </c>
    </row>
    <row r="745" spans="1:21" ht="32.4" customHeight="1" x14ac:dyDescent="0.3">
      <c r="A745" s="1" t="s">
        <v>27347</v>
      </c>
      <c r="B745" s="1" t="s">
        <v>25861</v>
      </c>
      <c r="C745" s="1" t="s">
        <v>30483</v>
      </c>
      <c r="D745" s="1" t="s">
        <v>879</v>
      </c>
      <c r="E745" s="1" t="s">
        <v>30</v>
      </c>
      <c r="F745" s="1" t="s">
        <v>136</v>
      </c>
      <c r="G745" s="1" t="s">
        <v>137</v>
      </c>
      <c r="H745" s="1" t="s">
        <v>48</v>
      </c>
      <c r="I745" s="1" t="s">
        <v>49</v>
      </c>
      <c r="J745" s="1" t="s">
        <v>13</v>
      </c>
      <c r="K745" s="1" t="s">
        <v>14</v>
      </c>
      <c r="L745" s="1">
        <v>1</v>
      </c>
      <c r="M745" s="1">
        <v>220</v>
      </c>
      <c r="N745" s="1">
        <v>15</v>
      </c>
      <c r="O745" s="1">
        <v>33</v>
      </c>
      <c r="P745" s="1">
        <v>40</v>
      </c>
      <c r="Q745" s="1">
        <v>227</v>
      </c>
      <c r="R745" s="1" t="s">
        <v>26</v>
      </c>
      <c r="S745" s="1" t="s">
        <v>27348</v>
      </c>
      <c r="T745" s="1">
        <f>Table5[[#This Row],[Unit_Price]]*Table5[[#This Row],[Quantity]]</f>
        <v>220</v>
      </c>
      <c r="U745" s="1">
        <f>(SUM(Table5[[#This Row],[Gross_Sales]],Table5[[#This Row],[Delivery_Fee]])-Table5[[#This Row],[Discount_Amount]])</f>
        <v>227</v>
      </c>
    </row>
    <row r="746" spans="1:21" ht="32.4" customHeight="1" x14ac:dyDescent="0.3">
      <c r="A746" s="1" t="s">
        <v>27349</v>
      </c>
      <c r="B746" s="1" t="s">
        <v>25861</v>
      </c>
      <c r="C746" s="1" t="s">
        <v>30483</v>
      </c>
      <c r="D746" s="1" t="s">
        <v>524</v>
      </c>
      <c r="E746" s="1" t="s">
        <v>67</v>
      </c>
      <c r="F746" s="1" t="s">
        <v>141</v>
      </c>
      <c r="G746" s="1" t="s">
        <v>142</v>
      </c>
      <c r="H746" s="1" t="s">
        <v>55</v>
      </c>
      <c r="I746" s="1" t="s">
        <v>56</v>
      </c>
      <c r="J746" s="1" t="s">
        <v>57</v>
      </c>
      <c r="K746" s="1" t="s">
        <v>14</v>
      </c>
      <c r="L746" s="1">
        <v>3</v>
      </c>
      <c r="M746" s="1">
        <v>180</v>
      </c>
      <c r="N746" s="1">
        <v>0</v>
      </c>
      <c r="O746" s="1">
        <v>0</v>
      </c>
      <c r="P746" s="1">
        <v>30</v>
      </c>
      <c r="Q746" s="1">
        <v>570</v>
      </c>
      <c r="R746" s="1" t="s">
        <v>42</v>
      </c>
      <c r="S746" s="1" t="s">
        <v>27350</v>
      </c>
      <c r="T746" s="1">
        <f>Table5[[#This Row],[Unit_Price]]*Table5[[#This Row],[Quantity]]</f>
        <v>540</v>
      </c>
      <c r="U746" s="1">
        <f>(SUM(Table5[[#This Row],[Gross_Sales]],Table5[[#This Row],[Delivery_Fee]])-Table5[[#This Row],[Discount_Amount]])</f>
        <v>570</v>
      </c>
    </row>
    <row r="747" spans="1:21" ht="32.4" customHeight="1" x14ac:dyDescent="0.3">
      <c r="A747" s="1" t="s">
        <v>27351</v>
      </c>
      <c r="B747" s="1" t="s">
        <v>25861</v>
      </c>
      <c r="C747" s="1" t="s">
        <v>30483</v>
      </c>
      <c r="D747" s="1" t="s">
        <v>1034</v>
      </c>
      <c r="E747" s="1" t="s">
        <v>19</v>
      </c>
      <c r="F747" s="1" t="s">
        <v>124</v>
      </c>
      <c r="G747" s="1" t="s">
        <v>125</v>
      </c>
      <c r="H747" s="1" t="s">
        <v>116</v>
      </c>
      <c r="I747" s="1" t="s">
        <v>117</v>
      </c>
      <c r="J747" s="1" t="s">
        <v>35</v>
      </c>
      <c r="K747" s="1" t="s">
        <v>14</v>
      </c>
      <c r="L747" s="1">
        <v>1</v>
      </c>
      <c r="M747" s="1">
        <v>210</v>
      </c>
      <c r="N747" s="1">
        <v>5</v>
      </c>
      <c r="O747" s="1">
        <v>10.5</v>
      </c>
      <c r="P747" s="1">
        <v>35</v>
      </c>
      <c r="Q747" s="1">
        <v>234.5</v>
      </c>
      <c r="R747" s="1" t="s">
        <v>15</v>
      </c>
      <c r="S747" s="1" t="s">
        <v>27352</v>
      </c>
      <c r="T747" s="1">
        <f>Table5[[#This Row],[Unit_Price]]*Table5[[#This Row],[Quantity]]</f>
        <v>210</v>
      </c>
      <c r="U747" s="1">
        <f>(SUM(Table5[[#This Row],[Gross_Sales]],Table5[[#This Row],[Delivery_Fee]])-Table5[[#This Row],[Discount_Amount]])</f>
        <v>234.5</v>
      </c>
    </row>
    <row r="748" spans="1:21" ht="32.4" customHeight="1" x14ac:dyDescent="0.3">
      <c r="A748" s="1" t="s">
        <v>27353</v>
      </c>
      <c r="B748" s="1" t="s">
        <v>25861</v>
      </c>
      <c r="C748" s="1" t="s">
        <v>30483</v>
      </c>
      <c r="D748" s="1" t="s">
        <v>1773</v>
      </c>
      <c r="E748" s="1" t="s">
        <v>8</v>
      </c>
      <c r="F748" s="1" t="s">
        <v>82</v>
      </c>
      <c r="G748" s="1" t="s">
        <v>83</v>
      </c>
      <c r="H748" s="1" t="s">
        <v>131</v>
      </c>
      <c r="I748" s="1" t="s">
        <v>132</v>
      </c>
      <c r="J748" s="1" t="s">
        <v>57</v>
      </c>
      <c r="K748" s="1" t="s">
        <v>25</v>
      </c>
      <c r="L748" s="1">
        <v>1</v>
      </c>
      <c r="M748" s="1">
        <v>220</v>
      </c>
      <c r="N748" s="1">
        <v>10</v>
      </c>
      <c r="O748" s="1">
        <v>22</v>
      </c>
      <c r="P748" s="1">
        <v>40</v>
      </c>
      <c r="Q748" s="1">
        <v>238</v>
      </c>
      <c r="R748" s="1" t="s">
        <v>36</v>
      </c>
      <c r="S748" s="1" t="s">
        <v>27354</v>
      </c>
      <c r="T748" s="1">
        <f>Table5[[#This Row],[Unit_Price]]*Table5[[#This Row],[Quantity]]</f>
        <v>220</v>
      </c>
      <c r="U748" s="1">
        <f>(SUM(Table5[[#This Row],[Gross_Sales]],Table5[[#This Row],[Delivery_Fee]])-Table5[[#This Row],[Discount_Amount]])</f>
        <v>238</v>
      </c>
    </row>
    <row r="749" spans="1:21" ht="32.4" customHeight="1" x14ac:dyDescent="0.3">
      <c r="A749" s="1" t="s">
        <v>27355</v>
      </c>
      <c r="B749" s="1" t="s">
        <v>25861</v>
      </c>
      <c r="C749" s="1" t="s">
        <v>30483</v>
      </c>
      <c r="D749" s="1" t="s">
        <v>1557</v>
      </c>
      <c r="E749" s="1" t="s">
        <v>8</v>
      </c>
      <c r="F749" s="1" t="s">
        <v>9</v>
      </c>
      <c r="G749" s="1" t="s">
        <v>10</v>
      </c>
      <c r="H749" s="1" t="s">
        <v>22</v>
      </c>
      <c r="I749" s="1" t="s">
        <v>23</v>
      </c>
      <c r="J749" s="1" t="s">
        <v>24</v>
      </c>
      <c r="K749" s="1" t="s">
        <v>25</v>
      </c>
      <c r="L749" s="1">
        <v>3</v>
      </c>
      <c r="M749" s="1">
        <v>180</v>
      </c>
      <c r="N749" s="1">
        <v>15</v>
      </c>
      <c r="O749" s="1">
        <v>81</v>
      </c>
      <c r="P749" s="1">
        <v>30</v>
      </c>
      <c r="Q749" s="1">
        <v>489</v>
      </c>
      <c r="R749" s="1" t="s">
        <v>36</v>
      </c>
      <c r="S749" s="1" t="s">
        <v>27356</v>
      </c>
      <c r="T749" s="1">
        <f>Table5[[#This Row],[Unit_Price]]*Table5[[#This Row],[Quantity]]</f>
        <v>540</v>
      </c>
      <c r="U749" s="1">
        <f>(SUM(Table5[[#This Row],[Gross_Sales]],Table5[[#This Row],[Delivery_Fee]])-Table5[[#This Row],[Discount_Amount]])</f>
        <v>489</v>
      </c>
    </row>
    <row r="750" spans="1:21" ht="32.4" customHeight="1" x14ac:dyDescent="0.3">
      <c r="A750" s="1" t="s">
        <v>27357</v>
      </c>
      <c r="B750" s="1" t="s">
        <v>25861</v>
      </c>
      <c r="C750" s="1" t="s">
        <v>30483</v>
      </c>
      <c r="D750" s="1" t="s">
        <v>990</v>
      </c>
      <c r="E750" s="1" t="s">
        <v>19</v>
      </c>
      <c r="F750" s="1" t="s">
        <v>174</v>
      </c>
      <c r="G750" s="1" t="s">
        <v>175</v>
      </c>
      <c r="H750" s="1" t="s">
        <v>116</v>
      </c>
      <c r="I750" s="1" t="s">
        <v>117</v>
      </c>
      <c r="J750" s="1" t="s">
        <v>35</v>
      </c>
      <c r="K750" s="1" t="s">
        <v>14</v>
      </c>
      <c r="L750" s="1">
        <v>4</v>
      </c>
      <c r="M750" s="1">
        <v>210</v>
      </c>
      <c r="N750" s="1">
        <v>20</v>
      </c>
      <c r="O750" s="1">
        <v>168</v>
      </c>
      <c r="P750" s="1">
        <v>30</v>
      </c>
      <c r="Q750" s="1">
        <v>702</v>
      </c>
      <c r="R750" s="1" t="s">
        <v>36</v>
      </c>
      <c r="S750" s="1" t="s">
        <v>27358</v>
      </c>
      <c r="T750" s="1">
        <f>Table5[[#This Row],[Unit_Price]]*Table5[[#This Row],[Quantity]]</f>
        <v>840</v>
      </c>
      <c r="U750" s="1">
        <f>(SUM(Table5[[#This Row],[Gross_Sales]],Table5[[#This Row],[Delivery_Fee]])-Table5[[#This Row],[Discount_Amount]])</f>
        <v>702</v>
      </c>
    </row>
    <row r="751" spans="1:21" ht="32.4" customHeight="1" x14ac:dyDescent="0.3">
      <c r="A751" s="1" t="s">
        <v>27359</v>
      </c>
      <c r="B751" s="1" t="s">
        <v>25861</v>
      </c>
      <c r="C751" s="1" t="s">
        <v>30483</v>
      </c>
      <c r="D751" s="1" t="s">
        <v>1487</v>
      </c>
      <c r="E751" s="1" t="s">
        <v>19</v>
      </c>
      <c r="F751" s="1" t="s">
        <v>75</v>
      </c>
      <c r="G751" s="1" t="s">
        <v>76</v>
      </c>
      <c r="H751" s="1" t="s">
        <v>111</v>
      </c>
      <c r="I751" s="1" t="s">
        <v>112</v>
      </c>
      <c r="J751" s="1" t="s">
        <v>13</v>
      </c>
      <c r="K751" s="1" t="s">
        <v>25</v>
      </c>
      <c r="L751" s="1">
        <v>3</v>
      </c>
      <c r="M751" s="1">
        <v>280</v>
      </c>
      <c r="N751" s="1">
        <v>0</v>
      </c>
      <c r="O751" s="1">
        <v>0</v>
      </c>
      <c r="P751" s="1">
        <v>30</v>
      </c>
      <c r="Q751" s="1">
        <v>870</v>
      </c>
      <c r="R751" s="1" t="s">
        <v>36</v>
      </c>
      <c r="S751" s="1" t="s">
        <v>27360</v>
      </c>
      <c r="T751" s="1">
        <f>Table5[[#This Row],[Unit_Price]]*Table5[[#This Row],[Quantity]]</f>
        <v>840</v>
      </c>
      <c r="U751" s="1">
        <f>(SUM(Table5[[#This Row],[Gross_Sales]],Table5[[#This Row],[Delivery_Fee]])-Table5[[#This Row],[Discount_Amount]])</f>
        <v>870</v>
      </c>
    </row>
    <row r="752" spans="1:21" ht="32.4" customHeight="1" x14ac:dyDescent="0.3">
      <c r="A752" s="1" t="s">
        <v>27361</v>
      </c>
      <c r="B752" s="1" t="s">
        <v>25861</v>
      </c>
      <c r="C752" s="1" t="s">
        <v>30483</v>
      </c>
      <c r="D752" s="1" t="s">
        <v>1291</v>
      </c>
      <c r="E752" s="1" t="s">
        <v>67</v>
      </c>
      <c r="F752" s="1" t="s">
        <v>68</v>
      </c>
      <c r="G752" s="1" t="s">
        <v>69</v>
      </c>
      <c r="H752" s="1" t="s">
        <v>33</v>
      </c>
      <c r="I752" s="1" t="s">
        <v>34</v>
      </c>
      <c r="J752" s="1" t="s">
        <v>35</v>
      </c>
      <c r="K752" s="1" t="s">
        <v>25</v>
      </c>
      <c r="L752" s="1">
        <v>4</v>
      </c>
      <c r="M752" s="1">
        <v>240</v>
      </c>
      <c r="N752" s="1">
        <v>5</v>
      </c>
      <c r="O752" s="1">
        <v>48</v>
      </c>
      <c r="P752" s="1">
        <v>20</v>
      </c>
      <c r="Q752" s="1">
        <v>932</v>
      </c>
      <c r="R752" s="1" t="s">
        <v>63</v>
      </c>
      <c r="S752" s="1" t="s">
        <v>27362</v>
      </c>
      <c r="T752" s="1">
        <f>Table5[[#This Row],[Unit_Price]]*Table5[[#This Row],[Quantity]]</f>
        <v>960</v>
      </c>
      <c r="U752" s="1">
        <f>(SUM(Table5[[#This Row],[Gross_Sales]],Table5[[#This Row],[Delivery_Fee]])-Table5[[#This Row],[Discount_Amount]])</f>
        <v>932</v>
      </c>
    </row>
    <row r="753" spans="1:21" ht="32.4" customHeight="1" x14ac:dyDescent="0.3">
      <c r="A753" s="1" t="s">
        <v>27363</v>
      </c>
      <c r="B753" s="1" t="s">
        <v>25861</v>
      </c>
      <c r="C753" s="1" t="s">
        <v>30483</v>
      </c>
      <c r="D753" s="1" t="s">
        <v>4097</v>
      </c>
      <c r="E753" s="1" t="s">
        <v>67</v>
      </c>
      <c r="F753" s="1" t="s">
        <v>267</v>
      </c>
      <c r="G753" s="1" t="s">
        <v>268</v>
      </c>
      <c r="H753" s="1" t="s">
        <v>40</v>
      </c>
      <c r="I753" s="1" t="s">
        <v>41</v>
      </c>
      <c r="J753" s="1" t="s">
        <v>13</v>
      </c>
      <c r="K753" s="1" t="s">
        <v>25</v>
      </c>
      <c r="L753" s="1">
        <v>3</v>
      </c>
      <c r="M753" s="1">
        <v>170</v>
      </c>
      <c r="N753" s="1">
        <v>5</v>
      </c>
      <c r="O753" s="1">
        <v>25.5</v>
      </c>
      <c r="P753" s="1">
        <v>30</v>
      </c>
      <c r="Q753" s="1">
        <v>514.5</v>
      </c>
      <c r="R753" s="1" t="s">
        <v>26</v>
      </c>
      <c r="S753" s="1" t="s">
        <v>27364</v>
      </c>
      <c r="T753" s="1">
        <f>Table5[[#This Row],[Unit_Price]]*Table5[[#This Row],[Quantity]]</f>
        <v>510</v>
      </c>
      <c r="U753" s="1">
        <f>(SUM(Table5[[#This Row],[Gross_Sales]],Table5[[#This Row],[Delivery_Fee]])-Table5[[#This Row],[Discount_Amount]])</f>
        <v>514.5</v>
      </c>
    </row>
    <row r="754" spans="1:21" ht="32.4" customHeight="1" x14ac:dyDescent="0.3">
      <c r="A754" s="1" t="s">
        <v>27365</v>
      </c>
      <c r="B754" s="1" t="s">
        <v>25861</v>
      </c>
      <c r="C754" s="1" t="s">
        <v>30483</v>
      </c>
      <c r="D754" s="1" t="s">
        <v>591</v>
      </c>
      <c r="E754" s="1" t="s">
        <v>8</v>
      </c>
      <c r="F754" s="1" t="s">
        <v>9</v>
      </c>
      <c r="G754" s="1" t="s">
        <v>10</v>
      </c>
      <c r="H754" s="1" t="s">
        <v>143</v>
      </c>
      <c r="I754" s="1" t="s">
        <v>144</v>
      </c>
      <c r="J754" s="1" t="s">
        <v>24</v>
      </c>
      <c r="K754" s="1" t="s">
        <v>14</v>
      </c>
      <c r="L754" s="1">
        <v>3</v>
      </c>
      <c r="M754" s="1">
        <v>160</v>
      </c>
      <c r="N754" s="1">
        <v>15</v>
      </c>
      <c r="O754" s="1">
        <v>72</v>
      </c>
      <c r="P754" s="1">
        <v>30</v>
      </c>
      <c r="Q754" s="1">
        <v>438</v>
      </c>
      <c r="R754" s="1" t="s">
        <v>36</v>
      </c>
      <c r="S754" s="1" t="s">
        <v>27366</v>
      </c>
      <c r="T754" s="1">
        <f>Table5[[#This Row],[Unit_Price]]*Table5[[#This Row],[Quantity]]</f>
        <v>480</v>
      </c>
      <c r="U754" s="1">
        <f>(SUM(Table5[[#This Row],[Gross_Sales]],Table5[[#This Row],[Delivery_Fee]])-Table5[[#This Row],[Discount_Amount]])</f>
        <v>438</v>
      </c>
    </row>
    <row r="755" spans="1:21" ht="32.4" customHeight="1" x14ac:dyDescent="0.3">
      <c r="A755" s="1" t="s">
        <v>27367</v>
      </c>
      <c r="B755" s="1" t="s">
        <v>25861</v>
      </c>
      <c r="C755" s="1" t="s">
        <v>30483</v>
      </c>
      <c r="D755" s="1" t="s">
        <v>740</v>
      </c>
      <c r="E755" s="1" t="s">
        <v>67</v>
      </c>
      <c r="F755" s="1" t="s">
        <v>82</v>
      </c>
      <c r="G755" s="1" t="s">
        <v>83</v>
      </c>
      <c r="H755" s="1" t="s">
        <v>131</v>
      </c>
      <c r="I755" s="1" t="s">
        <v>132</v>
      </c>
      <c r="J755" s="1" t="s">
        <v>57</v>
      </c>
      <c r="K755" s="1" t="s">
        <v>25</v>
      </c>
      <c r="L755" s="1">
        <v>4</v>
      </c>
      <c r="M755" s="1">
        <v>220</v>
      </c>
      <c r="N755" s="1">
        <v>15</v>
      </c>
      <c r="O755" s="1">
        <v>132</v>
      </c>
      <c r="P755" s="1">
        <v>40</v>
      </c>
      <c r="Q755" s="1">
        <v>788</v>
      </c>
      <c r="R755" s="1" t="s">
        <v>42</v>
      </c>
      <c r="S755" s="1" t="s">
        <v>27368</v>
      </c>
      <c r="T755" s="1">
        <f>Table5[[#This Row],[Unit_Price]]*Table5[[#This Row],[Quantity]]</f>
        <v>880</v>
      </c>
      <c r="U755" s="1">
        <f>(SUM(Table5[[#This Row],[Gross_Sales]],Table5[[#This Row],[Delivery_Fee]])-Table5[[#This Row],[Discount_Amount]])</f>
        <v>788</v>
      </c>
    </row>
    <row r="756" spans="1:21" ht="32.4" customHeight="1" x14ac:dyDescent="0.3">
      <c r="A756" s="1" t="s">
        <v>27369</v>
      </c>
      <c r="B756" s="1" t="s">
        <v>25861</v>
      </c>
      <c r="C756" s="1" t="s">
        <v>30483</v>
      </c>
      <c r="D756" s="1" t="s">
        <v>453</v>
      </c>
      <c r="E756" s="1" t="s">
        <v>67</v>
      </c>
      <c r="F756" s="1" t="s">
        <v>187</v>
      </c>
      <c r="G756" s="1" t="s">
        <v>188</v>
      </c>
      <c r="H756" s="1" t="s">
        <v>55</v>
      </c>
      <c r="I756" s="1" t="s">
        <v>56</v>
      </c>
      <c r="J756" s="1" t="s">
        <v>57</v>
      </c>
      <c r="K756" s="1" t="s">
        <v>14</v>
      </c>
      <c r="L756" s="1">
        <v>1</v>
      </c>
      <c r="M756" s="1">
        <v>180</v>
      </c>
      <c r="N756" s="1">
        <v>10</v>
      </c>
      <c r="O756" s="1">
        <v>18</v>
      </c>
      <c r="P756" s="1">
        <v>40</v>
      </c>
      <c r="Q756" s="1">
        <v>202</v>
      </c>
      <c r="R756" s="1" t="s">
        <v>42</v>
      </c>
      <c r="S756" s="1" t="s">
        <v>27370</v>
      </c>
      <c r="T756" s="1">
        <f>Table5[[#This Row],[Unit_Price]]*Table5[[#This Row],[Quantity]]</f>
        <v>180</v>
      </c>
      <c r="U756" s="1">
        <f>(SUM(Table5[[#This Row],[Gross_Sales]],Table5[[#This Row],[Delivery_Fee]])-Table5[[#This Row],[Discount_Amount]])</f>
        <v>202</v>
      </c>
    </row>
    <row r="757" spans="1:21" ht="32.4" customHeight="1" x14ac:dyDescent="0.3">
      <c r="A757" s="1" t="s">
        <v>27371</v>
      </c>
      <c r="B757" s="1" t="s">
        <v>25861</v>
      </c>
      <c r="C757" s="1" t="s">
        <v>30483</v>
      </c>
      <c r="D757" s="1" t="s">
        <v>147</v>
      </c>
      <c r="E757" s="1" t="s">
        <v>19</v>
      </c>
      <c r="F757" s="1" t="s">
        <v>124</v>
      </c>
      <c r="G757" s="1" t="s">
        <v>125</v>
      </c>
      <c r="H757" s="1" t="s">
        <v>70</v>
      </c>
      <c r="I757" s="1" t="s">
        <v>71</v>
      </c>
      <c r="J757" s="1" t="s">
        <v>13</v>
      </c>
      <c r="K757" s="1" t="s">
        <v>14</v>
      </c>
      <c r="L757" s="1">
        <v>3</v>
      </c>
      <c r="M757" s="1">
        <v>130</v>
      </c>
      <c r="N757" s="1">
        <v>0</v>
      </c>
      <c r="O757" s="1">
        <v>0</v>
      </c>
      <c r="P757" s="1">
        <v>40</v>
      </c>
      <c r="Q757" s="1">
        <v>430</v>
      </c>
      <c r="R757" s="1" t="s">
        <v>42</v>
      </c>
      <c r="S757" s="1" t="s">
        <v>27372</v>
      </c>
      <c r="T757" s="1">
        <f>Table5[[#This Row],[Unit_Price]]*Table5[[#This Row],[Quantity]]</f>
        <v>390</v>
      </c>
      <c r="U757" s="1">
        <f>(SUM(Table5[[#This Row],[Gross_Sales]],Table5[[#This Row],[Delivery_Fee]])-Table5[[#This Row],[Discount_Amount]])</f>
        <v>430</v>
      </c>
    </row>
    <row r="758" spans="1:21" ht="32.4" customHeight="1" x14ac:dyDescent="0.3">
      <c r="A758" s="1" t="s">
        <v>27373</v>
      </c>
      <c r="B758" s="1" t="s">
        <v>25861</v>
      </c>
      <c r="C758" s="1" t="s">
        <v>30483</v>
      </c>
      <c r="D758" s="1" t="s">
        <v>392</v>
      </c>
      <c r="E758" s="1" t="s">
        <v>19</v>
      </c>
      <c r="F758" s="1" t="s">
        <v>174</v>
      </c>
      <c r="G758" s="1" t="s">
        <v>175</v>
      </c>
      <c r="H758" s="1" t="s">
        <v>116</v>
      </c>
      <c r="I758" s="1" t="s">
        <v>117</v>
      </c>
      <c r="J758" s="1" t="s">
        <v>35</v>
      </c>
      <c r="K758" s="1" t="s">
        <v>14</v>
      </c>
      <c r="L758" s="1">
        <v>2</v>
      </c>
      <c r="M758" s="1">
        <v>210</v>
      </c>
      <c r="N758" s="1">
        <v>15</v>
      </c>
      <c r="O758" s="1">
        <v>63</v>
      </c>
      <c r="P758" s="1">
        <v>35</v>
      </c>
      <c r="Q758" s="1">
        <v>392</v>
      </c>
      <c r="R758" s="1" t="s">
        <v>26</v>
      </c>
      <c r="S758" s="1" t="s">
        <v>27374</v>
      </c>
      <c r="T758" s="1">
        <f>Table5[[#This Row],[Unit_Price]]*Table5[[#This Row],[Quantity]]</f>
        <v>420</v>
      </c>
      <c r="U758" s="1">
        <f>(SUM(Table5[[#This Row],[Gross_Sales]],Table5[[#This Row],[Delivery_Fee]])-Table5[[#This Row],[Discount_Amount]])</f>
        <v>392</v>
      </c>
    </row>
    <row r="759" spans="1:21" ht="32.4" customHeight="1" x14ac:dyDescent="0.3">
      <c r="A759" s="1" t="s">
        <v>27375</v>
      </c>
      <c r="B759" s="1" t="s">
        <v>25861</v>
      </c>
      <c r="C759" s="1" t="s">
        <v>30483</v>
      </c>
      <c r="D759" s="1" t="s">
        <v>203</v>
      </c>
      <c r="E759" s="1" t="s">
        <v>67</v>
      </c>
      <c r="F759" s="1" t="s">
        <v>129</v>
      </c>
      <c r="G759" s="1" t="s">
        <v>130</v>
      </c>
      <c r="H759" s="1" t="s">
        <v>84</v>
      </c>
      <c r="I759" s="1" t="s">
        <v>85</v>
      </c>
      <c r="J759" s="1" t="s">
        <v>86</v>
      </c>
      <c r="K759" s="1" t="s">
        <v>14</v>
      </c>
      <c r="L759" s="1">
        <v>2</v>
      </c>
      <c r="M759" s="1">
        <v>100</v>
      </c>
      <c r="N759" s="1">
        <v>10</v>
      </c>
      <c r="O759" s="1">
        <v>20</v>
      </c>
      <c r="P759" s="1">
        <v>40</v>
      </c>
      <c r="Q759" s="1">
        <v>220</v>
      </c>
      <c r="R759" s="1" t="s">
        <v>26</v>
      </c>
      <c r="S759" s="1" t="s">
        <v>27376</v>
      </c>
      <c r="T759" s="1">
        <f>Table5[[#This Row],[Unit_Price]]*Table5[[#This Row],[Quantity]]</f>
        <v>200</v>
      </c>
      <c r="U759" s="1">
        <f>(SUM(Table5[[#This Row],[Gross_Sales]],Table5[[#This Row],[Delivery_Fee]])-Table5[[#This Row],[Discount_Amount]])</f>
        <v>220</v>
      </c>
    </row>
    <row r="760" spans="1:21" ht="32.4" customHeight="1" x14ac:dyDescent="0.3">
      <c r="A760" s="1" t="s">
        <v>27377</v>
      </c>
      <c r="B760" s="1" t="s">
        <v>25861</v>
      </c>
      <c r="C760" s="1" t="s">
        <v>30483</v>
      </c>
      <c r="D760" s="1" t="s">
        <v>2572</v>
      </c>
      <c r="E760" s="1" t="s">
        <v>67</v>
      </c>
      <c r="F760" s="1" t="s">
        <v>68</v>
      </c>
      <c r="G760" s="1" t="s">
        <v>69</v>
      </c>
      <c r="H760" s="1" t="s">
        <v>11</v>
      </c>
      <c r="I760" s="1" t="s">
        <v>12</v>
      </c>
      <c r="J760" s="1" t="s">
        <v>13</v>
      </c>
      <c r="K760" s="1" t="s">
        <v>14</v>
      </c>
      <c r="L760" s="1">
        <v>2</v>
      </c>
      <c r="M760" s="1">
        <v>140</v>
      </c>
      <c r="N760" s="1">
        <v>10</v>
      </c>
      <c r="O760" s="1">
        <v>28</v>
      </c>
      <c r="P760" s="1">
        <v>40</v>
      </c>
      <c r="Q760" s="1">
        <v>292</v>
      </c>
      <c r="R760" s="1" t="s">
        <v>26</v>
      </c>
      <c r="S760" s="1" t="s">
        <v>27378</v>
      </c>
      <c r="T760" s="1">
        <f>Table5[[#This Row],[Unit_Price]]*Table5[[#This Row],[Quantity]]</f>
        <v>280</v>
      </c>
      <c r="U760" s="1">
        <f>(SUM(Table5[[#This Row],[Gross_Sales]],Table5[[#This Row],[Delivery_Fee]])-Table5[[#This Row],[Discount_Amount]])</f>
        <v>292</v>
      </c>
    </row>
    <row r="761" spans="1:21" ht="32.4" customHeight="1" x14ac:dyDescent="0.3">
      <c r="A761" s="1" t="s">
        <v>27379</v>
      </c>
      <c r="B761" s="1" t="s">
        <v>25861</v>
      </c>
      <c r="C761" s="1" t="s">
        <v>30483</v>
      </c>
      <c r="D761" s="1" t="s">
        <v>549</v>
      </c>
      <c r="E761" s="1" t="s">
        <v>19</v>
      </c>
      <c r="F761" s="1" t="s">
        <v>129</v>
      </c>
      <c r="G761" s="1" t="s">
        <v>130</v>
      </c>
      <c r="H761" s="1" t="s">
        <v>116</v>
      </c>
      <c r="I761" s="1" t="s">
        <v>117</v>
      </c>
      <c r="J761" s="1" t="s">
        <v>35</v>
      </c>
      <c r="K761" s="1" t="s">
        <v>14</v>
      </c>
      <c r="L761" s="1">
        <v>4</v>
      </c>
      <c r="M761" s="1">
        <v>210</v>
      </c>
      <c r="N761" s="1">
        <v>10</v>
      </c>
      <c r="O761" s="1">
        <v>84</v>
      </c>
      <c r="P761" s="1">
        <v>40</v>
      </c>
      <c r="Q761" s="1">
        <v>796</v>
      </c>
      <c r="R761" s="1" t="s">
        <v>36</v>
      </c>
      <c r="S761" s="1" t="s">
        <v>27380</v>
      </c>
      <c r="T761" s="1">
        <f>Table5[[#This Row],[Unit_Price]]*Table5[[#This Row],[Quantity]]</f>
        <v>840</v>
      </c>
      <c r="U761" s="1">
        <f>(SUM(Table5[[#This Row],[Gross_Sales]],Table5[[#This Row],[Delivery_Fee]])-Table5[[#This Row],[Discount_Amount]])</f>
        <v>796</v>
      </c>
    </row>
    <row r="762" spans="1:21" ht="32.4" customHeight="1" x14ac:dyDescent="0.3">
      <c r="A762" s="1" t="s">
        <v>27381</v>
      </c>
      <c r="B762" s="1" t="s">
        <v>25861</v>
      </c>
      <c r="C762" s="1" t="s">
        <v>30483</v>
      </c>
      <c r="D762" s="1" t="s">
        <v>821</v>
      </c>
      <c r="E762" s="1" t="s">
        <v>30</v>
      </c>
      <c r="F762" s="1" t="s">
        <v>339</v>
      </c>
      <c r="G762" s="1" t="s">
        <v>340</v>
      </c>
      <c r="H762" s="1" t="s">
        <v>61</v>
      </c>
      <c r="I762" s="1" t="s">
        <v>62</v>
      </c>
      <c r="J762" s="1" t="s">
        <v>24</v>
      </c>
      <c r="K762" s="1" t="s">
        <v>25</v>
      </c>
      <c r="L762" s="1">
        <v>4</v>
      </c>
      <c r="M762" s="1">
        <v>190</v>
      </c>
      <c r="N762" s="1">
        <v>5</v>
      </c>
      <c r="O762" s="1">
        <v>38</v>
      </c>
      <c r="P762" s="1">
        <v>20</v>
      </c>
      <c r="Q762" s="1">
        <v>742</v>
      </c>
      <c r="R762" s="1" t="s">
        <v>36</v>
      </c>
      <c r="S762" s="1" t="s">
        <v>27382</v>
      </c>
      <c r="T762" s="1">
        <f>Table5[[#This Row],[Unit_Price]]*Table5[[#This Row],[Quantity]]</f>
        <v>760</v>
      </c>
      <c r="U762" s="1">
        <f>(SUM(Table5[[#This Row],[Gross_Sales]],Table5[[#This Row],[Delivery_Fee]])-Table5[[#This Row],[Discount_Amount]])</f>
        <v>742</v>
      </c>
    </row>
    <row r="763" spans="1:21" ht="32.4" customHeight="1" x14ac:dyDescent="0.3">
      <c r="A763" s="1" t="s">
        <v>27383</v>
      </c>
      <c r="B763" s="1" t="s">
        <v>25861</v>
      </c>
      <c r="C763" s="1" t="s">
        <v>30483</v>
      </c>
      <c r="D763" s="1" t="s">
        <v>1298</v>
      </c>
      <c r="E763" s="1" t="s">
        <v>19</v>
      </c>
      <c r="F763" s="1" t="s">
        <v>20</v>
      </c>
      <c r="G763" s="1" t="s">
        <v>21</v>
      </c>
      <c r="H763" s="1" t="s">
        <v>288</v>
      </c>
      <c r="I763" s="1" t="s">
        <v>289</v>
      </c>
      <c r="J763" s="1" t="s">
        <v>86</v>
      </c>
      <c r="K763" s="1" t="s">
        <v>14</v>
      </c>
      <c r="L763" s="1">
        <v>3</v>
      </c>
      <c r="M763" s="1">
        <v>80</v>
      </c>
      <c r="N763" s="1">
        <v>10</v>
      </c>
      <c r="O763" s="1">
        <v>24</v>
      </c>
      <c r="P763" s="1">
        <v>25</v>
      </c>
      <c r="Q763" s="1">
        <v>241</v>
      </c>
      <c r="R763" s="1" t="s">
        <v>36</v>
      </c>
      <c r="S763" s="1" t="s">
        <v>27384</v>
      </c>
      <c r="T763" s="1">
        <f>Table5[[#This Row],[Unit_Price]]*Table5[[#This Row],[Quantity]]</f>
        <v>240</v>
      </c>
      <c r="U763" s="1">
        <f>(SUM(Table5[[#This Row],[Gross_Sales]],Table5[[#This Row],[Delivery_Fee]])-Table5[[#This Row],[Discount_Amount]])</f>
        <v>241</v>
      </c>
    </row>
    <row r="764" spans="1:21" ht="32.4" customHeight="1" x14ac:dyDescent="0.3">
      <c r="A764" s="1" t="s">
        <v>27385</v>
      </c>
      <c r="B764" s="1" t="s">
        <v>25861</v>
      </c>
      <c r="C764" s="1" t="s">
        <v>30483</v>
      </c>
      <c r="D764" s="1" t="s">
        <v>554</v>
      </c>
      <c r="E764" s="1" t="s">
        <v>19</v>
      </c>
      <c r="F764" s="1" t="s">
        <v>151</v>
      </c>
      <c r="G764" s="1" t="s">
        <v>152</v>
      </c>
      <c r="H764" s="1" t="s">
        <v>22</v>
      </c>
      <c r="I764" s="1" t="s">
        <v>23</v>
      </c>
      <c r="J764" s="1" t="s">
        <v>24</v>
      </c>
      <c r="K764" s="1" t="s">
        <v>25</v>
      </c>
      <c r="L764" s="1">
        <v>2</v>
      </c>
      <c r="M764" s="1">
        <v>180</v>
      </c>
      <c r="N764" s="1">
        <v>0</v>
      </c>
      <c r="O764" s="1">
        <v>0</v>
      </c>
      <c r="P764" s="1">
        <v>30</v>
      </c>
      <c r="Q764" s="1">
        <v>390</v>
      </c>
      <c r="R764" s="1" t="s">
        <v>63</v>
      </c>
      <c r="S764" s="1" t="s">
        <v>27386</v>
      </c>
      <c r="T764" s="1">
        <f>Table5[[#This Row],[Unit_Price]]*Table5[[#This Row],[Quantity]]</f>
        <v>360</v>
      </c>
      <c r="U764" s="1">
        <f>(SUM(Table5[[#This Row],[Gross_Sales]],Table5[[#This Row],[Delivery_Fee]])-Table5[[#This Row],[Discount_Amount]])</f>
        <v>390</v>
      </c>
    </row>
    <row r="765" spans="1:21" ht="32.4" customHeight="1" x14ac:dyDescent="0.3">
      <c r="A765" s="1" t="s">
        <v>27387</v>
      </c>
      <c r="B765" s="1" t="s">
        <v>25861</v>
      </c>
      <c r="C765" s="1" t="s">
        <v>30483</v>
      </c>
      <c r="D765" s="1" t="s">
        <v>1034</v>
      </c>
      <c r="E765" s="1" t="s">
        <v>67</v>
      </c>
      <c r="F765" s="1" t="s">
        <v>109</v>
      </c>
      <c r="G765" s="1" t="s">
        <v>110</v>
      </c>
      <c r="H765" s="1" t="s">
        <v>131</v>
      </c>
      <c r="I765" s="1" t="s">
        <v>132</v>
      </c>
      <c r="J765" s="1" t="s">
        <v>57</v>
      </c>
      <c r="K765" s="1" t="s">
        <v>25</v>
      </c>
      <c r="L765" s="1">
        <v>3</v>
      </c>
      <c r="M765" s="1">
        <v>220</v>
      </c>
      <c r="N765" s="1">
        <v>0</v>
      </c>
      <c r="O765" s="1">
        <v>0</v>
      </c>
      <c r="P765" s="1">
        <v>40</v>
      </c>
      <c r="Q765" s="1">
        <v>700</v>
      </c>
      <c r="R765" s="1" t="s">
        <v>26</v>
      </c>
      <c r="S765" s="1" t="s">
        <v>27388</v>
      </c>
      <c r="T765" s="1">
        <f>Table5[[#This Row],[Unit_Price]]*Table5[[#This Row],[Quantity]]</f>
        <v>660</v>
      </c>
      <c r="U765" s="1">
        <f>(SUM(Table5[[#This Row],[Gross_Sales]],Table5[[#This Row],[Delivery_Fee]])-Table5[[#This Row],[Discount_Amount]])</f>
        <v>700</v>
      </c>
    </row>
    <row r="766" spans="1:21" ht="32.4" customHeight="1" x14ac:dyDescent="0.3">
      <c r="A766" s="1" t="s">
        <v>27389</v>
      </c>
      <c r="B766" s="1" t="s">
        <v>25861</v>
      </c>
      <c r="C766" s="1" t="s">
        <v>30483</v>
      </c>
      <c r="D766" s="1" t="s">
        <v>637</v>
      </c>
      <c r="E766" s="1" t="s">
        <v>30</v>
      </c>
      <c r="F766" s="1" t="s">
        <v>339</v>
      </c>
      <c r="G766" s="1" t="s">
        <v>340</v>
      </c>
      <c r="H766" s="1" t="s">
        <v>84</v>
      </c>
      <c r="I766" s="1" t="s">
        <v>85</v>
      </c>
      <c r="J766" s="1" t="s">
        <v>86</v>
      </c>
      <c r="K766" s="1" t="s">
        <v>14</v>
      </c>
      <c r="L766" s="1">
        <v>2</v>
      </c>
      <c r="M766" s="1">
        <v>100</v>
      </c>
      <c r="N766" s="1">
        <v>0</v>
      </c>
      <c r="O766" s="1">
        <v>0</v>
      </c>
      <c r="P766" s="1">
        <v>30</v>
      </c>
      <c r="Q766" s="1">
        <v>230</v>
      </c>
      <c r="R766" s="1" t="s">
        <v>26</v>
      </c>
      <c r="S766" s="1" t="s">
        <v>27390</v>
      </c>
      <c r="T766" s="1">
        <f>Table5[[#This Row],[Unit_Price]]*Table5[[#This Row],[Quantity]]</f>
        <v>200</v>
      </c>
      <c r="U766" s="1">
        <f>(SUM(Table5[[#This Row],[Gross_Sales]],Table5[[#This Row],[Delivery_Fee]])-Table5[[#This Row],[Discount_Amount]])</f>
        <v>230</v>
      </c>
    </row>
    <row r="767" spans="1:21" ht="32.4" customHeight="1" x14ac:dyDescent="0.3">
      <c r="A767" s="1" t="s">
        <v>27391</v>
      </c>
      <c r="B767" s="1" t="s">
        <v>25861</v>
      </c>
      <c r="C767" s="1" t="s">
        <v>30483</v>
      </c>
      <c r="D767" s="1" t="s">
        <v>1494</v>
      </c>
      <c r="E767" s="1" t="s">
        <v>8</v>
      </c>
      <c r="F767" s="1" t="s">
        <v>9</v>
      </c>
      <c r="G767" s="1" t="s">
        <v>10</v>
      </c>
      <c r="H767" s="1" t="s">
        <v>116</v>
      </c>
      <c r="I767" s="1" t="s">
        <v>117</v>
      </c>
      <c r="J767" s="1" t="s">
        <v>35</v>
      </c>
      <c r="K767" s="1" t="s">
        <v>14</v>
      </c>
      <c r="L767" s="1">
        <v>3</v>
      </c>
      <c r="M767" s="1">
        <v>210</v>
      </c>
      <c r="N767" s="1">
        <v>0</v>
      </c>
      <c r="O767" s="1">
        <v>0</v>
      </c>
      <c r="P767" s="1">
        <v>25</v>
      </c>
      <c r="Q767" s="1">
        <v>655</v>
      </c>
      <c r="R767" s="1" t="s">
        <v>63</v>
      </c>
      <c r="S767" s="1" t="s">
        <v>27392</v>
      </c>
      <c r="T767" s="1">
        <f>Table5[[#This Row],[Unit_Price]]*Table5[[#This Row],[Quantity]]</f>
        <v>630</v>
      </c>
      <c r="U767" s="1">
        <f>(SUM(Table5[[#This Row],[Gross_Sales]],Table5[[#This Row],[Delivery_Fee]])-Table5[[#This Row],[Discount_Amount]])</f>
        <v>655</v>
      </c>
    </row>
    <row r="768" spans="1:21" ht="32.4" customHeight="1" x14ac:dyDescent="0.3">
      <c r="A768" s="1" t="s">
        <v>27393</v>
      </c>
      <c r="B768" s="1" t="s">
        <v>25861</v>
      </c>
      <c r="C768" s="1" t="s">
        <v>30483</v>
      </c>
      <c r="D768" s="1" t="s">
        <v>1280</v>
      </c>
      <c r="E768" s="1" t="s">
        <v>30</v>
      </c>
      <c r="F768" s="1" t="s">
        <v>339</v>
      </c>
      <c r="G768" s="1" t="s">
        <v>340</v>
      </c>
      <c r="H768" s="1" t="s">
        <v>70</v>
      </c>
      <c r="I768" s="1" t="s">
        <v>71</v>
      </c>
      <c r="J768" s="1" t="s">
        <v>13</v>
      </c>
      <c r="K768" s="1" t="s">
        <v>14</v>
      </c>
      <c r="L768" s="1">
        <v>1</v>
      </c>
      <c r="M768" s="1">
        <v>130</v>
      </c>
      <c r="N768" s="1">
        <v>5</v>
      </c>
      <c r="O768" s="1">
        <v>6.5</v>
      </c>
      <c r="P768" s="1">
        <v>35</v>
      </c>
      <c r="Q768" s="1">
        <v>158.5</v>
      </c>
      <c r="R768" s="1" t="s">
        <v>63</v>
      </c>
      <c r="S768" s="1" t="s">
        <v>27394</v>
      </c>
      <c r="T768" s="1">
        <f>Table5[[#This Row],[Unit_Price]]*Table5[[#This Row],[Quantity]]</f>
        <v>130</v>
      </c>
      <c r="U768" s="1">
        <f>(SUM(Table5[[#This Row],[Gross_Sales]],Table5[[#This Row],[Delivery_Fee]])-Table5[[#This Row],[Discount_Amount]])</f>
        <v>158.5</v>
      </c>
    </row>
    <row r="769" spans="1:21" ht="32.4" customHeight="1" x14ac:dyDescent="0.3">
      <c r="A769" s="1" t="s">
        <v>27395</v>
      </c>
      <c r="B769" s="1" t="s">
        <v>25861</v>
      </c>
      <c r="C769" s="1" t="s">
        <v>30483</v>
      </c>
      <c r="D769" s="1" t="s">
        <v>39</v>
      </c>
      <c r="E769" s="1" t="s">
        <v>19</v>
      </c>
      <c r="F769" s="1" t="s">
        <v>124</v>
      </c>
      <c r="G769" s="1" t="s">
        <v>125</v>
      </c>
      <c r="H769" s="1" t="s">
        <v>40</v>
      </c>
      <c r="I769" s="1" t="s">
        <v>41</v>
      </c>
      <c r="J769" s="1" t="s">
        <v>13</v>
      </c>
      <c r="K769" s="1" t="s">
        <v>25</v>
      </c>
      <c r="L769" s="1">
        <v>2</v>
      </c>
      <c r="M769" s="1">
        <v>170</v>
      </c>
      <c r="N769" s="1">
        <v>0</v>
      </c>
      <c r="O769" s="1">
        <v>0</v>
      </c>
      <c r="P769" s="1">
        <v>40</v>
      </c>
      <c r="Q769" s="1">
        <v>380</v>
      </c>
      <c r="R769" s="1" t="s">
        <v>15</v>
      </c>
      <c r="S769" s="1" t="s">
        <v>27396</v>
      </c>
      <c r="T769" s="1">
        <f>Table5[[#This Row],[Unit_Price]]*Table5[[#This Row],[Quantity]]</f>
        <v>340</v>
      </c>
      <c r="U769" s="1">
        <f>(SUM(Table5[[#This Row],[Gross_Sales]],Table5[[#This Row],[Delivery_Fee]])-Table5[[#This Row],[Discount_Amount]])</f>
        <v>380</v>
      </c>
    </row>
    <row r="770" spans="1:21" ht="32.4" customHeight="1" x14ac:dyDescent="0.3">
      <c r="A770" s="1" t="s">
        <v>27397</v>
      </c>
      <c r="B770" s="1" t="s">
        <v>25861</v>
      </c>
      <c r="C770" s="1" t="s">
        <v>30483</v>
      </c>
      <c r="D770" s="1" t="s">
        <v>792</v>
      </c>
      <c r="E770" s="1" t="s">
        <v>19</v>
      </c>
      <c r="F770" s="1" t="s">
        <v>75</v>
      </c>
      <c r="G770" s="1" t="s">
        <v>76</v>
      </c>
      <c r="H770" s="1" t="s">
        <v>70</v>
      </c>
      <c r="I770" s="1" t="s">
        <v>71</v>
      </c>
      <c r="J770" s="1" t="s">
        <v>13</v>
      </c>
      <c r="K770" s="1" t="s">
        <v>14</v>
      </c>
      <c r="L770" s="1">
        <v>1</v>
      </c>
      <c r="M770" s="1">
        <v>130</v>
      </c>
      <c r="N770" s="1">
        <v>5</v>
      </c>
      <c r="O770" s="1">
        <v>6.5</v>
      </c>
      <c r="P770" s="1">
        <v>35</v>
      </c>
      <c r="Q770" s="1">
        <v>158.5</v>
      </c>
      <c r="R770" s="1" t="s">
        <v>26</v>
      </c>
      <c r="S770" s="1" t="s">
        <v>27398</v>
      </c>
      <c r="T770" s="1">
        <f>Table5[[#This Row],[Unit_Price]]*Table5[[#This Row],[Quantity]]</f>
        <v>130</v>
      </c>
      <c r="U770" s="1">
        <f>(SUM(Table5[[#This Row],[Gross_Sales]],Table5[[#This Row],[Delivery_Fee]])-Table5[[#This Row],[Discount_Amount]])</f>
        <v>158.5</v>
      </c>
    </row>
    <row r="771" spans="1:21" ht="32.4" customHeight="1" x14ac:dyDescent="0.3">
      <c r="A771" s="1" t="s">
        <v>27399</v>
      </c>
      <c r="B771" s="1" t="s">
        <v>25861</v>
      </c>
      <c r="C771" s="1" t="s">
        <v>30483</v>
      </c>
      <c r="D771" s="1" t="s">
        <v>295</v>
      </c>
      <c r="E771" s="1" t="s">
        <v>30</v>
      </c>
      <c r="F771" s="1" t="s">
        <v>187</v>
      </c>
      <c r="G771" s="1" t="s">
        <v>188</v>
      </c>
      <c r="H771" s="1" t="s">
        <v>11</v>
      </c>
      <c r="I771" s="1" t="s">
        <v>12</v>
      </c>
      <c r="J771" s="1" t="s">
        <v>13</v>
      </c>
      <c r="K771" s="1" t="s">
        <v>14</v>
      </c>
      <c r="L771" s="1">
        <v>3</v>
      </c>
      <c r="M771" s="1">
        <v>140</v>
      </c>
      <c r="N771" s="1">
        <v>0</v>
      </c>
      <c r="O771" s="1">
        <v>0</v>
      </c>
      <c r="P771" s="1">
        <v>30</v>
      </c>
      <c r="Q771" s="1">
        <v>450</v>
      </c>
      <c r="R771" s="1" t="s">
        <v>63</v>
      </c>
      <c r="S771" s="1" t="s">
        <v>27400</v>
      </c>
      <c r="T771" s="1">
        <f>Table5[[#This Row],[Unit_Price]]*Table5[[#This Row],[Quantity]]</f>
        <v>420</v>
      </c>
      <c r="U771" s="1">
        <f>(SUM(Table5[[#This Row],[Gross_Sales]],Table5[[#This Row],[Delivery_Fee]])-Table5[[#This Row],[Discount_Amount]])</f>
        <v>450</v>
      </c>
    </row>
    <row r="772" spans="1:21" ht="32.4" customHeight="1" x14ac:dyDescent="0.3">
      <c r="A772" s="1" t="s">
        <v>27401</v>
      </c>
      <c r="B772" s="1" t="s">
        <v>25861</v>
      </c>
      <c r="C772" s="1" t="s">
        <v>30483</v>
      </c>
      <c r="D772" s="1" t="s">
        <v>549</v>
      </c>
      <c r="E772" s="1" t="s">
        <v>19</v>
      </c>
      <c r="F772" s="1" t="s">
        <v>98</v>
      </c>
      <c r="G772" s="1" t="s">
        <v>99</v>
      </c>
      <c r="H772" s="1" t="s">
        <v>40</v>
      </c>
      <c r="I772" s="1" t="s">
        <v>41</v>
      </c>
      <c r="J772" s="1" t="s">
        <v>13</v>
      </c>
      <c r="K772" s="1" t="s">
        <v>25</v>
      </c>
      <c r="L772" s="1">
        <v>2</v>
      </c>
      <c r="M772" s="1">
        <v>170</v>
      </c>
      <c r="N772" s="1">
        <v>0</v>
      </c>
      <c r="O772" s="1">
        <v>0</v>
      </c>
      <c r="P772" s="1">
        <v>30</v>
      </c>
      <c r="Q772" s="1">
        <v>370</v>
      </c>
      <c r="R772" s="1" t="s">
        <v>26</v>
      </c>
      <c r="S772" s="1" t="s">
        <v>27402</v>
      </c>
      <c r="T772" s="1">
        <f>Table5[[#This Row],[Unit_Price]]*Table5[[#This Row],[Quantity]]</f>
        <v>340</v>
      </c>
      <c r="U772" s="1">
        <f>(SUM(Table5[[#This Row],[Gross_Sales]],Table5[[#This Row],[Delivery_Fee]])-Table5[[#This Row],[Discount_Amount]])</f>
        <v>370</v>
      </c>
    </row>
    <row r="773" spans="1:21" ht="32.4" customHeight="1" x14ac:dyDescent="0.3">
      <c r="A773" s="1" t="s">
        <v>27403</v>
      </c>
      <c r="B773" s="1" t="s">
        <v>25861</v>
      </c>
      <c r="C773" s="1" t="s">
        <v>30483</v>
      </c>
      <c r="D773" s="1" t="s">
        <v>682</v>
      </c>
      <c r="E773" s="1" t="s">
        <v>8</v>
      </c>
      <c r="F773" s="1" t="s">
        <v>46</v>
      </c>
      <c r="G773" s="1" t="s">
        <v>47</v>
      </c>
      <c r="H773" s="1" t="s">
        <v>48</v>
      </c>
      <c r="I773" s="1" t="s">
        <v>49</v>
      </c>
      <c r="J773" s="1" t="s">
        <v>13</v>
      </c>
      <c r="K773" s="1" t="s">
        <v>14</v>
      </c>
      <c r="L773" s="1">
        <v>1</v>
      </c>
      <c r="M773" s="1">
        <v>220</v>
      </c>
      <c r="N773" s="1">
        <v>10</v>
      </c>
      <c r="O773" s="1">
        <v>22</v>
      </c>
      <c r="P773" s="1">
        <v>20</v>
      </c>
      <c r="Q773" s="1">
        <v>218</v>
      </c>
      <c r="R773" s="1" t="s">
        <v>63</v>
      </c>
      <c r="S773" s="1" t="s">
        <v>27404</v>
      </c>
      <c r="T773" s="1">
        <f>Table5[[#This Row],[Unit_Price]]*Table5[[#This Row],[Quantity]]</f>
        <v>220</v>
      </c>
      <c r="U773" s="1">
        <f>(SUM(Table5[[#This Row],[Gross_Sales]],Table5[[#This Row],[Delivery_Fee]])-Table5[[#This Row],[Discount_Amount]])</f>
        <v>218</v>
      </c>
    </row>
    <row r="774" spans="1:21" ht="32.4" customHeight="1" x14ac:dyDescent="0.3">
      <c r="A774" s="1" t="s">
        <v>27405</v>
      </c>
      <c r="B774" s="1" t="s">
        <v>25861</v>
      </c>
      <c r="C774" s="1" t="s">
        <v>30483</v>
      </c>
      <c r="D774" s="1" t="s">
        <v>194</v>
      </c>
      <c r="E774" s="1" t="s">
        <v>30</v>
      </c>
      <c r="F774" s="1" t="s">
        <v>187</v>
      </c>
      <c r="G774" s="1" t="s">
        <v>188</v>
      </c>
      <c r="H774" s="1" t="s">
        <v>11</v>
      </c>
      <c r="I774" s="1" t="s">
        <v>12</v>
      </c>
      <c r="J774" s="1" t="s">
        <v>13</v>
      </c>
      <c r="K774" s="1" t="s">
        <v>14</v>
      </c>
      <c r="L774" s="1">
        <v>3</v>
      </c>
      <c r="M774" s="1">
        <v>140</v>
      </c>
      <c r="N774" s="1">
        <v>20</v>
      </c>
      <c r="O774" s="1">
        <v>84</v>
      </c>
      <c r="P774" s="1">
        <v>40</v>
      </c>
      <c r="Q774" s="1">
        <v>376</v>
      </c>
      <c r="R774" s="1" t="s">
        <v>36</v>
      </c>
      <c r="S774" s="1" t="s">
        <v>27406</v>
      </c>
      <c r="T774" s="1">
        <f>Table5[[#This Row],[Unit_Price]]*Table5[[#This Row],[Quantity]]</f>
        <v>420</v>
      </c>
      <c r="U774" s="1">
        <f>(SUM(Table5[[#This Row],[Gross_Sales]],Table5[[#This Row],[Delivery_Fee]])-Table5[[#This Row],[Discount_Amount]])</f>
        <v>376</v>
      </c>
    </row>
    <row r="775" spans="1:21" ht="32.4" customHeight="1" x14ac:dyDescent="0.3">
      <c r="A775" s="1" t="s">
        <v>27407</v>
      </c>
      <c r="B775" s="1" t="s">
        <v>25861</v>
      </c>
      <c r="C775" s="1" t="s">
        <v>30483</v>
      </c>
      <c r="D775" s="1" t="s">
        <v>4106</v>
      </c>
      <c r="E775" s="1" t="s">
        <v>67</v>
      </c>
      <c r="F775" s="1" t="s">
        <v>82</v>
      </c>
      <c r="G775" s="1" t="s">
        <v>83</v>
      </c>
      <c r="H775" s="1" t="s">
        <v>11</v>
      </c>
      <c r="I775" s="1" t="s">
        <v>12</v>
      </c>
      <c r="J775" s="1" t="s">
        <v>13</v>
      </c>
      <c r="K775" s="1" t="s">
        <v>14</v>
      </c>
      <c r="L775" s="1">
        <v>3</v>
      </c>
      <c r="M775" s="1">
        <v>140</v>
      </c>
      <c r="N775" s="1">
        <v>5</v>
      </c>
      <c r="O775" s="1">
        <v>21</v>
      </c>
      <c r="P775" s="1">
        <v>30</v>
      </c>
      <c r="Q775" s="1">
        <v>429</v>
      </c>
      <c r="R775" s="1" t="s">
        <v>63</v>
      </c>
      <c r="S775" s="1" t="s">
        <v>27408</v>
      </c>
      <c r="T775" s="1">
        <f>Table5[[#This Row],[Unit_Price]]*Table5[[#This Row],[Quantity]]</f>
        <v>420</v>
      </c>
      <c r="U775" s="1">
        <f>(SUM(Table5[[#This Row],[Gross_Sales]],Table5[[#This Row],[Delivery_Fee]])-Table5[[#This Row],[Discount_Amount]])</f>
        <v>429</v>
      </c>
    </row>
    <row r="776" spans="1:21" ht="32.4" customHeight="1" x14ac:dyDescent="0.3">
      <c r="A776" s="1" t="s">
        <v>27409</v>
      </c>
      <c r="B776" s="1" t="s">
        <v>25861</v>
      </c>
      <c r="C776" s="1" t="s">
        <v>30483</v>
      </c>
      <c r="D776" s="1" t="s">
        <v>690</v>
      </c>
      <c r="E776" s="1" t="s">
        <v>30</v>
      </c>
      <c r="F776" s="1" t="s">
        <v>31</v>
      </c>
      <c r="G776" s="1" t="s">
        <v>32</v>
      </c>
      <c r="H776" s="1" t="s">
        <v>84</v>
      </c>
      <c r="I776" s="1" t="s">
        <v>85</v>
      </c>
      <c r="J776" s="1" t="s">
        <v>86</v>
      </c>
      <c r="K776" s="1" t="s">
        <v>14</v>
      </c>
      <c r="L776" s="1">
        <v>3</v>
      </c>
      <c r="M776" s="1">
        <v>100</v>
      </c>
      <c r="N776" s="1">
        <v>0</v>
      </c>
      <c r="O776" s="1">
        <v>0</v>
      </c>
      <c r="P776" s="1">
        <v>25</v>
      </c>
      <c r="Q776" s="1">
        <v>325</v>
      </c>
      <c r="R776" s="1" t="s">
        <v>26</v>
      </c>
      <c r="S776" s="1" t="s">
        <v>27410</v>
      </c>
      <c r="T776" s="1">
        <f>Table5[[#This Row],[Unit_Price]]*Table5[[#This Row],[Quantity]]</f>
        <v>300</v>
      </c>
      <c r="U776" s="1">
        <f>(SUM(Table5[[#This Row],[Gross_Sales]],Table5[[#This Row],[Delivery_Fee]])-Table5[[#This Row],[Discount_Amount]])</f>
        <v>325</v>
      </c>
    </row>
    <row r="777" spans="1:21" ht="32.4" customHeight="1" x14ac:dyDescent="0.3">
      <c r="A777" s="1" t="s">
        <v>27411</v>
      </c>
      <c r="B777" s="1" t="s">
        <v>25861</v>
      </c>
      <c r="C777" s="1" t="s">
        <v>30483</v>
      </c>
      <c r="D777" s="1" t="s">
        <v>1758</v>
      </c>
      <c r="E777" s="1" t="s">
        <v>19</v>
      </c>
      <c r="F777" s="1" t="s">
        <v>151</v>
      </c>
      <c r="G777" s="1" t="s">
        <v>152</v>
      </c>
      <c r="H777" s="1" t="s">
        <v>143</v>
      </c>
      <c r="I777" s="1" t="s">
        <v>144</v>
      </c>
      <c r="J777" s="1" t="s">
        <v>24</v>
      </c>
      <c r="K777" s="1" t="s">
        <v>14</v>
      </c>
      <c r="L777" s="1">
        <v>1</v>
      </c>
      <c r="M777" s="1">
        <v>160</v>
      </c>
      <c r="N777" s="1">
        <v>5</v>
      </c>
      <c r="O777" s="1">
        <v>8</v>
      </c>
      <c r="P777" s="1">
        <v>25</v>
      </c>
      <c r="Q777" s="1">
        <v>177</v>
      </c>
      <c r="R777" s="1" t="s">
        <v>36</v>
      </c>
      <c r="S777" s="1" t="s">
        <v>27412</v>
      </c>
      <c r="T777" s="1">
        <f>Table5[[#This Row],[Unit_Price]]*Table5[[#This Row],[Quantity]]</f>
        <v>160</v>
      </c>
      <c r="U777" s="1">
        <f>(SUM(Table5[[#This Row],[Gross_Sales]],Table5[[#This Row],[Delivery_Fee]])-Table5[[#This Row],[Discount_Amount]])</f>
        <v>177</v>
      </c>
    </row>
    <row r="778" spans="1:21" ht="32.4" customHeight="1" x14ac:dyDescent="0.3">
      <c r="A778" s="1" t="s">
        <v>27413</v>
      </c>
      <c r="B778" s="1" t="s">
        <v>25861</v>
      </c>
      <c r="C778" s="1" t="s">
        <v>30483</v>
      </c>
      <c r="D778" s="1" t="s">
        <v>224</v>
      </c>
      <c r="E778" s="1" t="s">
        <v>19</v>
      </c>
      <c r="F778" s="1" t="s">
        <v>75</v>
      </c>
      <c r="G778" s="1" t="s">
        <v>76</v>
      </c>
      <c r="H778" s="1" t="s">
        <v>111</v>
      </c>
      <c r="I778" s="1" t="s">
        <v>112</v>
      </c>
      <c r="J778" s="1" t="s">
        <v>13</v>
      </c>
      <c r="K778" s="1" t="s">
        <v>25</v>
      </c>
      <c r="L778" s="1">
        <v>2</v>
      </c>
      <c r="M778" s="1">
        <v>280</v>
      </c>
      <c r="N778" s="1">
        <v>5</v>
      </c>
      <c r="O778" s="1">
        <v>28</v>
      </c>
      <c r="P778" s="1">
        <v>30</v>
      </c>
      <c r="Q778" s="1">
        <v>562</v>
      </c>
      <c r="R778" s="1" t="s">
        <v>15</v>
      </c>
      <c r="S778" s="1" t="s">
        <v>27414</v>
      </c>
      <c r="T778" s="1">
        <f>Table5[[#This Row],[Unit_Price]]*Table5[[#This Row],[Quantity]]</f>
        <v>560</v>
      </c>
      <c r="U778" s="1">
        <f>(SUM(Table5[[#This Row],[Gross_Sales]],Table5[[#This Row],[Delivery_Fee]])-Table5[[#This Row],[Discount_Amount]])</f>
        <v>562</v>
      </c>
    </row>
    <row r="779" spans="1:21" ht="32.4" customHeight="1" x14ac:dyDescent="0.3">
      <c r="A779" s="1" t="s">
        <v>27415</v>
      </c>
      <c r="B779" s="1" t="s">
        <v>25861</v>
      </c>
      <c r="C779" s="1" t="s">
        <v>30483</v>
      </c>
      <c r="D779" s="1" t="s">
        <v>161</v>
      </c>
      <c r="E779" s="1" t="s">
        <v>67</v>
      </c>
      <c r="F779" s="1" t="s">
        <v>267</v>
      </c>
      <c r="G779" s="1" t="s">
        <v>268</v>
      </c>
      <c r="H779" s="1" t="s">
        <v>77</v>
      </c>
      <c r="I779" s="1" t="s">
        <v>78</v>
      </c>
      <c r="J779" s="1" t="s">
        <v>24</v>
      </c>
      <c r="K779" s="1" t="s">
        <v>14</v>
      </c>
      <c r="L779" s="1">
        <v>2</v>
      </c>
      <c r="M779" s="1">
        <v>150</v>
      </c>
      <c r="N779" s="1">
        <v>5</v>
      </c>
      <c r="O779" s="1">
        <v>15</v>
      </c>
      <c r="P779" s="1">
        <v>30</v>
      </c>
      <c r="Q779" s="1">
        <v>315</v>
      </c>
      <c r="R779" s="1" t="s">
        <v>15</v>
      </c>
      <c r="S779" s="1" t="s">
        <v>27416</v>
      </c>
      <c r="T779" s="1">
        <f>Table5[[#This Row],[Unit_Price]]*Table5[[#This Row],[Quantity]]</f>
        <v>300</v>
      </c>
      <c r="U779" s="1">
        <f>(SUM(Table5[[#This Row],[Gross_Sales]],Table5[[#This Row],[Delivery_Fee]])-Table5[[#This Row],[Discount_Amount]])</f>
        <v>315</v>
      </c>
    </row>
    <row r="780" spans="1:21" ht="32.4" customHeight="1" x14ac:dyDescent="0.3">
      <c r="A780" s="1" t="s">
        <v>27417</v>
      </c>
      <c r="B780" s="1" t="s">
        <v>25861</v>
      </c>
      <c r="C780" s="1" t="s">
        <v>30483</v>
      </c>
      <c r="D780" s="1" t="s">
        <v>1373</v>
      </c>
      <c r="E780" s="1" t="s">
        <v>67</v>
      </c>
      <c r="F780" s="1" t="s">
        <v>129</v>
      </c>
      <c r="G780" s="1" t="s">
        <v>130</v>
      </c>
      <c r="H780" s="1" t="s">
        <v>40</v>
      </c>
      <c r="I780" s="1" t="s">
        <v>41</v>
      </c>
      <c r="J780" s="1" t="s">
        <v>13</v>
      </c>
      <c r="K780" s="1" t="s">
        <v>25</v>
      </c>
      <c r="L780" s="1">
        <v>3</v>
      </c>
      <c r="M780" s="1">
        <v>170</v>
      </c>
      <c r="N780" s="1">
        <v>0</v>
      </c>
      <c r="O780" s="1">
        <v>0</v>
      </c>
      <c r="P780" s="1">
        <v>40</v>
      </c>
      <c r="Q780" s="1">
        <v>550</v>
      </c>
      <c r="R780" s="1" t="s">
        <v>63</v>
      </c>
      <c r="S780" s="1" t="s">
        <v>27418</v>
      </c>
      <c r="T780" s="1">
        <f>Table5[[#This Row],[Unit_Price]]*Table5[[#This Row],[Quantity]]</f>
        <v>510</v>
      </c>
      <c r="U780" s="1">
        <f>(SUM(Table5[[#This Row],[Gross_Sales]],Table5[[#This Row],[Delivery_Fee]])-Table5[[#This Row],[Discount_Amount]])</f>
        <v>550</v>
      </c>
    </row>
    <row r="781" spans="1:21" ht="32.4" customHeight="1" x14ac:dyDescent="0.3">
      <c r="A781" s="1" t="s">
        <v>27419</v>
      </c>
      <c r="B781" s="1" t="s">
        <v>25861</v>
      </c>
      <c r="C781" s="1" t="s">
        <v>30483</v>
      </c>
      <c r="D781" s="1" t="s">
        <v>430</v>
      </c>
      <c r="E781" s="1" t="s">
        <v>67</v>
      </c>
      <c r="F781" s="1" t="s">
        <v>174</v>
      </c>
      <c r="G781" s="1" t="s">
        <v>175</v>
      </c>
      <c r="H781" s="1" t="s">
        <v>70</v>
      </c>
      <c r="I781" s="1" t="s">
        <v>71</v>
      </c>
      <c r="J781" s="1" t="s">
        <v>13</v>
      </c>
      <c r="K781" s="1" t="s">
        <v>14</v>
      </c>
      <c r="L781" s="1">
        <v>2</v>
      </c>
      <c r="M781" s="1">
        <v>130</v>
      </c>
      <c r="N781" s="1">
        <v>10</v>
      </c>
      <c r="O781" s="1">
        <v>26</v>
      </c>
      <c r="P781" s="1">
        <v>20</v>
      </c>
      <c r="Q781" s="1">
        <v>254</v>
      </c>
      <c r="R781" s="1" t="s">
        <v>63</v>
      </c>
      <c r="S781" s="1" t="s">
        <v>27420</v>
      </c>
      <c r="T781" s="1">
        <f>Table5[[#This Row],[Unit_Price]]*Table5[[#This Row],[Quantity]]</f>
        <v>260</v>
      </c>
      <c r="U781" s="1">
        <f>(SUM(Table5[[#This Row],[Gross_Sales]],Table5[[#This Row],[Delivery_Fee]])-Table5[[#This Row],[Discount_Amount]])</f>
        <v>254</v>
      </c>
    </row>
    <row r="782" spans="1:21" ht="32.4" customHeight="1" x14ac:dyDescent="0.3">
      <c r="A782" s="1" t="s">
        <v>27421</v>
      </c>
      <c r="B782" s="1" t="s">
        <v>25861</v>
      </c>
      <c r="C782" s="1" t="s">
        <v>30483</v>
      </c>
      <c r="D782" s="1" t="s">
        <v>2180</v>
      </c>
      <c r="E782" s="1" t="s">
        <v>30</v>
      </c>
      <c r="F782" s="1" t="s">
        <v>31</v>
      </c>
      <c r="G782" s="1" t="s">
        <v>32</v>
      </c>
      <c r="H782" s="1" t="s">
        <v>55</v>
      </c>
      <c r="I782" s="1" t="s">
        <v>56</v>
      </c>
      <c r="J782" s="1" t="s">
        <v>57</v>
      </c>
      <c r="K782" s="1" t="s">
        <v>14</v>
      </c>
      <c r="L782" s="1">
        <v>3</v>
      </c>
      <c r="M782" s="1">
        <v>180</v>
      </c>
      <c r="N782" s="1">
        <v>15</v>
      </c>
      <c r="O782" s="1">
        <v>81</v>
      </c>
      <c r="P782" s="1">
        <v>40</v>
      </c>
      <c r="Q782" s="1">
        <v>499</v>
      </c>
      <c r="R782" s="1" t="s">
        <v>26</v>
      </c>
      <c r="S782" s="1" t="s">
        <v>27422</v>
      </c>
      <c r="T782" s="1">
        <f>Table5[[#This Row],[Unit_Price]]*Table5[[#This Row],[Quantity]]</f>
        <v>540</v>
      </c>
      <c r="U782" s="1">
        <f>(SUM(Table5[[#This Row],[Gross_Sales]],Table5[[#This Row],[Delivery_Fee]])-Table5[[#This Row],[Discount_Amount]])</f>
        <v>499</v>
      </c>
    </row>
    <row r="783" spans="1:21" ht="32.4" customHeight="1" x14ac:dyDescent="0.3">
      <c r="A783" s="1" t="s">
        <v>27423</v>
      </c>
      <c r="B783" s="1" t="s">
        <v>25861</v>
      </c>
      <c r="C783" s="1" t="s">
        <v>30483</v>
      </c>
      <c r="D783" s="1" t="s">
        <v>2050</v>
      </c>
      <c r="E783" s="1" t="s">
        <v>67</v>
      </c>
      <c r="F783" s="1" t="s">
        <v>267</v>
      </c>
      <c r="G783" s="1" t="s">
        <v>268</v>
      </c>
      <c r="H783" s="1" t="s">
        <v>33</v>
      </c>
      <c r="I783" s="1" t="s">
        <v>34</v>
      </c>
      <c r="J783" s="1" t="s">
        <v>35</v>
      </c>
      <c r="K783" s="1" t="s">
        <v>25</v>
      </c>
      <c r="L783" s="1">
        <v>2</v>
      </c>
      <c r="M783" s="1">
        <v>240</v>
      </c>
      <c r="N783" s="1">
        <v>15</v>
      </c>
      <c r="O783" s="1">
        <v>72</v>
      </c>
      <c r="P783" s="1">
        <v>40</v>
      </c>
      <c r="Q783" s="1">
        <v>448</v>
      </c>
      <c r="R783" s="1" t="s">
        <v>26</v>
      </c>
      <c r="S783" s="1" t="s">
        <v>27424</v>
      </c>
      <c r="T783" s="1">
        <f>Table5[[#This Row],[Unit_Price]]*Table5[[#This Row],[Quantity]]</f>
        <v>480</v>
      </c>
      <c r="U783" s="1">
        <f>(SUM(Table5[[#This Row],[Gross_Sales]],Table5[[#This Row],[Delivery_Fee]])-Table5[[#This Row],[Discount_Amount]])</f>
        <v>448</v>
      </c>
    </row>
    <row r="784" spans="1:21" ht="32.4" customHeight="1" x14ac:dyDescent="0.3">
      <c r="A784" s="1" t="s">
        <v>27425</v>
      </c>
      <c r="B784" s="1" t="s">
        <v>25861</v>
      </c>
      <c r="C784" s="1" t="s">
        <v>30483</v>
      </c>
      <c r="D784" s="1" t="s">
        <v>1413</v>
      </c>
      <c r="E784" s="1" t="s">
        <v>67</v>
      </c>
      <c r="F784" s="1" t="s">
        <v>82</v>
      </c>
      <c r="G784" s="1" t="s">
        <v>83</v>
      </c>
      <c r="H784" s="1" t="s">
        <v>55</v>
      </c>
      <c r="I784" s="1" t="s">
        <v>56</v>
      </c>
      <c r="J784" s="1" t="s">
        <v>57</v>
      </c>
      <c r="K784" s="1" t="s">
        <v>14</v>
      </c>
      <c r="L784" s="1">
        <v>4</v>
      </c>
      <c r="M784" s="1">
        <v>180</v>
      </c>
      <c r="N784" s="1">
        <v>0</v>
      </c>
      <c r="O784" s="1">
        <v>0</v>
      </c>
      <c r="P784" s="1">
        <v>25</v>
      </c>
      <c r="Q784" s="1">
        <v>745</v>
      </c>
      <c r="R784" s="1" t="s">
        <v>26</v>
      </c>
      <c r="S784" s="1" t="s">
        <v>27426</v>
      </c>
      <c r="T784" s="1">
        <f>Table5[[#This Row],[Unit_Price]]*Table5[[#This Row],[Quantity]]</f>
        <v>720</v>
      </c>
      <c r="U784" s="1">
        <f>(SUM(Table5[[#This Row],[Gross_Sales]],Table5[[#This Row],[Delivery_Fee]])-Table5[[#This Row],[Discount_Amount]])</f>
        <v>745</v>
      </c>
    </row>
    <row r="785" spans="1:21" ht="32.4" customHeight="1" x14ac:dyDescent="0.3">
      <c r="A785" s="1" t="s">
        <v>27427</v>
      </c>
      <c r="B785" s="1" t="s">
        <v>25861</v>
      </c>
      <c r="C785" s="1" t="s">
        <v>30483</v>
      </c>
      <c r="D785" s="1" t="s">
        <v>2107</v>
      </c>
      <c r="E785" s="1" t="s">
        <v>30</v>
      </c>
      <c r="F785" s="1" t="s">
        <v>31</v>
      </c>
      <c r="G785" s="1" t="s">
        <v>32</v>
      </c>
      <c r="H785" s="1" t="s">
        <v>55</v>
      </c>
      <c r="I785" s="1" t="s">
        <v>56</v>
      </c>
      <c r="J785" s="1" t="s">
        <v>57</v>
      </c>
      <c r="K785" s="1" t="s">
        <v>14</v>
      </c>
      <c r="L785" s="1">
        <v>1</v>
      </c>
      <c r="M785" s="1">
        <v>180</v>
      </c>
      <c r="N785" s="1">
        <v>15</v>
      </c>
      <c r="O785" s="1">
        <v>27</v>
      </c>
      <c r="P785" s="1">
        <v>25</v>
      </c>
      <c r="Q785" s="1">
        <v>178</v>
      </c>
      <c r="R785" s="1" t="s">
        <v>63</v>
      </c>
      <c r="S785" s="1" t="s">
        <v>27428</v>
      </c>
      <c r="T785" s="1">
        <f>Table5[[#This Row],[Unit_Price]]*Table5[[#This Row],[Quantity]]</f>
        <v>180</v>
      </c>
      <c r="U785" s="1">
        <f>(SUM(Table5[[#This Row],[Gross_Sales]],Table5[[#This Row],[Delivery_Fee]])-Table5[[#This Row],[Discount_Amount]])</f>
        <v>178</v>
      </c>
    </row>
    <row r="786" spans="1:21" ht="32.4" customHeight="1" x14ac:dyDescent="0.3">
      <c r="A786" s="1" t="s">
        <v>27429</v>
      </c>
      <c r="B786" s="1" t="s">
        <v>25861</v>
      </c>
      <c r="C786" s="1" t="s">
        <v>30483</v>
      </c>
      <c r="D786" s="1" t="s">
        <v>1280</v>
      </c>
      <c r="E786" s="1" t="s">
        <v>30</v>
      </c>
      <c r="F786" s="1" t="s">
        <v>339</v>
      </c>
      <c r="G786" s="1" t="s">
        <v>340</v>
      </c>
      <c r="H786" s="1" t="s">
        <v>55</v>
      </c>
      <c r="I786" s="1" t="s">
        <v>56</v>
      </c>
      <c r="J786" s="1" t="s">
        <v>57</v>
      </c>
      <c r="K786" s="1" t="s">
        <v>14</v>
      </c>
      <c r="L786" s="1">
        <v>4</v>
      </c>
      <c r="M786" s="1">
        <v>180</v>
      </c>
      <c r="N786" s="1">
        <v>15</v>
      </c>
      <c r="O786" s="1">
        <v>108</v>
      </c>
      <c r="P786" s="1">
        <v>20</v>
      </c>
      <c r="Q786" s="1">
        <v>632</v>
      </c>
      <c r="R786" s="1" t="s">
        <v>36</v>
      </c>
      <c r="S786" s="1" t="s">
        <v>27430</v>
      </c>
      <c r="T786" s="1">
        <f>Table5[[#This Row],[Unit_Price]]*Table5[[#This Row],[Quantity]]</f>
        <v>720</v>
      </c>
      <c r="U786" s="1">
        <f>(SUM(Table5[[#This Row],[Gross_Sales]],Table5[[#This Row],[Delivery_Fee]])-Table5[[#This Row],[Discount_Amount]])</f>
        <v>632</v>
      </c>
    </row>
    <row r="787" spans="1:21" ht="32.4" customHeight="1" x14ac:dyDescent="0.3">
      <c r="A787" s="1" t="s">
        <v>27431</v>
      </c>
      <c r="B787" s="1" t="s">
        <v>25861</v>
      </c>
      <c r="C787" s="1" t="s">
        <v>30483</v>
      </c>
      <c r="D787" s="1" t="s">
        <v>465</v>
      </c>
      <c r="E787" s="1" t="s">
        <v>19</v>
      </c>
      <c r="F787" s="1" t="s">
        <v>124</v>
      </c>
      <c r="G787" s="1" t="s">
        <v>125</v>
      </c>
      <c r="H787" s="1" t="s">
        <v>288</v>
      </c>
      <c r="I787" s="1" t="s">
        <v>289</v>
      </c>
      <c r="J787" s="1" t="s">
        <v>86</v>
      </c>
      <c r="K787" s="1" t="s">
        <v>14</v>
      </c>
      <c r="L787" s="1">
        <v>3</v>
      </c>
      <c r="M787" s="1">
        <v>80</v>
      </c>
      <c r="N787" s="1">
        <v>15</v>
      </c>
      <c r="O787" s="1">
        <v>36</v>
      </c>
      <c r="P787" s="1">
        <v>30</v>
      </c>
      <c r="Q787" s="1">
        <v>234</v>
      </c>
      <c r="R787" s="1" t="s">
        <v>26</v>
      </c>
      <c r="S787" s="1" t="s">
        <v>27432</v>
      </c>
      <c r="T787" s="1">
        <f>Table5[[#This Row],[Unit_Price]]*Table5[[#This Row],[Quantity]]</f>
        <v>240</v>
      </c>
      <c r="U787" s="1">
        <f>(SUM(Table5[[#This Row],[Gross_Sales]],Table5[[#This Row],[Delivery_Fee]])-Table5[[#This Row],[Discount_Amount]])</f>
        <v>234</v>
      </c>
    </row>
    <row r="788" spans="1:21" ht="32.4" customHeight="1" x14ac:dyDescent="0.3">
      <c r="A788" s="1" t="s">
        <v>27433</v>
      </c>
      <c r="B788" s="1" t="s">
        <v>25861</v>
      </c>
      <c r="C788" s="1" t="s">
        <v>30483</v>
      </c>
      <c r="D788" s="1" t="s">
        <v>263</v>
      </c>
      <c r="E788" s="1" t="s">
        <v>8</v>
      </c>
      <c r="F788" s="1" t="s">
        <v>9</v>
      </c>
      <c r="G788" s="1" t="s">
        <v>10</v>
      </c>
      <c r="H788" s="1" t="s">
        <v>11</v>
      </c>
      <c r="I788" s="1" t="s">
        <v>12</v>
      </c>
      <c r="J788" s="1" t="s">
        <v>13</v>
      </c>
      <c r="K788" s="1" t="s">
        <v>14</v>
      </c>
      <c r="L788" s="1">
        <v>3</v>
      </c>
      <c r="M788" s="1">
        <v>140</v>
      </c>
      <c r="N788" s="1">
        <v>15</v>
      </c>
      <c r="O788" s="1">
        <v>63</v>
      </c>
      <c r="P788" s="1">
        <v>35</v>
      </c>
      <c r="Q788" s="1">
        <v>392</v>
      </c>
      <c r="R788" s="1" t="s">
        <v>15</v>
      </c>
      <c r="S788" s="1" t="s">
        <v>27434</v>
      </c>
      <c r="T788" s="1">
        <f>Table5[[#This Row],[Unit_Price]]*Table5[[#This Row],[Quantity]]</f>
        <v>420</v>
      </c>
      <c r="U788" s="1">
        <f>(SUM(Table5[[#This Row],[Gross_Sales]],Table5[[#This Row],[Delivery_Fee]])-Table5[[#This Row],[Discount_Amount]])</f>
        <v>392</v>
      </c>
    </row>
    <row r="789" spans="1:21" ht="32.4" customHeight="1" x14ac:dyDescent="0.3">
      <c r="A789" s="1" t="s">
        <v>27435</v>
      </c>
      <c r="B789" s="1" t="s">
        <v>25861</v>
      </c>
      <c r="C789" s="1" t="s">
        <v>30483</v>
      </c>
      <c r="D789" s="1" t="s">
        <v>120</v>
      </c>
      <c r="E789" s="1" t="s">
        <v>19</v>
      </c>
      <c r="F789" s="1" t="s">
        <v>46</v>
      </c>
      <c r="G789" s="1" t="s">
        <v>47</v>
      </c>
      <c r="H789" s="1" t="s">
        <v>61</v>
      </c>
      <c r="I789" s="1" t="s">
        <v>62</v>
      </c>
      <c r="J789" s="1" t="s">
        <v>24</v>
      </c>
      <c r="K789" s="1" t="s">
        <v>25</v>
      </c>
      <c r="L789" s="1">
        <v>2</v>
      </c>
      <c r="M789" s="1">
        <v>190</v>
      </c>
      <c r="N789" s="1">
        <v>0</v>
      </c>
      <c r="O789" s="1">
        <v>0</v>
      </c>
      <c r="P789" s="1">
        <v>40</v>
      </c>
      <c r="Q789" s="1">
        <v>420</v>
      </c>
      <c r="R789" s="1" t="s">
        <v>26</v>
      </c>
      <c r="S789" s="1" t="s">
        <v>27436</v>
      </c>
      <c r="T789" s="1">
        <f>Table5[[#This Row],[Unit_Price]]*Table5[[#This Row],[Quantity]]</f>
        <v>380</v>
      </c>
      <c r="U789" s="1">
        <f>(SUM(Table5[[#This Row],[Gross_Sales]],Table5[[#This Row],[Delivery_Fee]])-Table5[[#This Row],[Discount_Amount]])</f>
        <v>420</v>
      </c>
    </row>
    <row r="790" spans="1:21" ht="32.4" customHeight="1" x14ac:dyDescent="0.3">
      <c r="A790" s="1" t="s">
        <v>27437</v>
      </c>
      <c r="B790" s="1" t="s">
        <v>25861</v>
      </c>
      <c r="C790" s="1" t="s">
        <v>30483</v>
      </c>
      <c r="D790" s="1" t="s">
        <v>2773</v>
      </c>
      <c r="E790" s="1" t="s">
        <v>30</v>
      </c>
      <c r="F790" s="1" t="s">
        <v>53</v>
      </c>
      <c r="G790" s="1" t="s">
        <v>54</v>
      </c>
      <c r="H790" s="1" t="s">
        <v>77</v>
      </c>
      <c r="I790" s="1" t="s">
        <v>78</v>
      </c>
      <c r="J790" s="1" t="s">
        <v>24</v>
      </c>
      <c r="K790" s="1" t="s">
        <v>14</v>
      </c>
      <c r="L790" s="1">
        <v>3</v>
      </c>
      <c r="M790" s="1">
        <v>150</v>
      </c>
      <c r="N790" s="1">
        <v>20</v>
      </c>
      <c r="O790" s="1">
        <v>90</v>
      </c>
      <c r="P790" s="1">
        <v>20</v>
      </c>
      <c r="Q790" s="1">
        <v>380</v>
      </c>
      <c r="R790" s="1" t="s">
        <v>36</v>
      </c>
      <c r="S790" s="1" t="s">
        <v>27438</v>
      </c>
      <c r="T790" s="1">
        <f>Table5[[#This Row],[Unit_Price]]*Table5[[#This Row],[Quantity]]</f>
        <v>450</v>
      </c>
      <c r="U790" s="1">
        <f>(SUM(Table5[[#This Row],[Gross_Sales]],Table5[[#This Row],[Delivery_Fee]])-Table5[[#This Row],[Discount_Amount]])</f>
        <v>380</v>
      </c>
    </row>
    <row r="791" spans="1:21" ht="32.4" customHeight="1" x14ac:dyDescent="0.3">
      <c r="A791" s="1" t="s">
        <v>27439</v>
      </c>
      <c r="B791" s="1" t="s">
        <v>25861</v>
      </c>
      <c r="C791" s="1" t="s">
        <v>30483</v>
      </c>
      <c r="D791" s="1" t="s">
        <v>364</v>
      </c>
      <c r="E791" s="1" t="s">
        <v>8</v>
      </c>
      <c r="F791" s="1" t="s">
        <v>9</v>
      </c>
      <c r="G791" s="1" t="s">
        <v>10</v>
      </c>
      <c r="H791" s="1" t="s">
        <v>84</v>
      </c>
      <c r="I791" s="1" t="s">
        <v>85</v>
      </c>
      <c r="J791" s="1" t="s">
        <v>86</v>
      </c>
      <c r="K791" s="1" t="s">
        <v>14</v>
      </c>
      <c r="L791" s="1">
        <v>3</v>
      </c>
      <c r="M791" s="1">
        <v>100</v>
      </c>
      <c r="N791" s="1">
        <v>10</v>
      </c>
      <c r="O791" s="1">
        <v>30</v>
      </c>
      <c r="P791" s="1">
        <v>35</v>
      </c>
      <c r="Q791" s="1">
        <v>305</v>
      </c>
      <c r="R791" s="1" t="s">
        <v>36</v>
      </c>
      <c r="S791" s="1" t="s">
        <v>27440</v>
      </c>
      <c r="T791" s="1">
        <f>Table5[[#This Row],[Unit_Price]]*Table5[[#This Row],[Quantity]]</f>
        <v>300</v>
      </c>
      <c r="U791" s="1">
        <f>(SUM(Table5[[#This Row],[Gross_Sales]],Table5[[#This Row],[Delivery_Fee]])-Table5[[#This Row],[Discount_Amount]])</f>
        <v>305</v>
      </c>
    </row>
    <row r="792" spans="1:21" ht="32.4" customHeight="1" x14ac:dyDescent="0.3">
      <c r="A792" s="1" t="s">
        <v>27441</v>
      </c>
      <c r="B792" s="1" t="s">
        <v>25861</v>
      </c>
      <c r="C792" s="1" t="s">
        <v>30483</v>
      </c>
      <c r="D792" s="1" t="s">
        <v>298</v>
      </c>
      <c r="E792" s="1" t="s">
        <v>19</v>
      </c>
      <c r="F792" s="1" t="s">
        <v>141</v>
      </c>
      <c r="G792" s="1" t="s">
        <v>142</v>
      </c>
      <c r="H792" s="1" t="s">
        <v>84</v>
      </c>
      <c r="I792" s="1" t="s">
        <v>85</v>
      </c>
      <c r="J792" s="1" t="s">
        <v>86</v>
      </c>
      <c r="K792" s="1" t="s">
        <v>14</v>
      </c>
      <c r="L792" s="1">
        <v>2</v>
      </c>
      <c r="M792" s="1">
        <v>100</v>
      </c>
      <c r="N792" s="1">
        <v>20</v>
      </c>
      <c r="O792" s="1">
        <v>40</v>
      </c>
      <c r="P792" s="1">
        <v>30</v>
      </c>
      <c r="Q792" s="1">
        <v>190</v>
      </c>
      <c r="R792" s="1" t="s">
        <v>26</v>
      </c>
      <c r="S792" s="1" t="s">
        <v>27442</v>
      </c>
      <c r="T792" s="1">
        <f>Table5[[#This Row],[Unit_Price]]*Table5[[#This Row],[Quantity]]</f>
        <v>200</v>
      </c>
      <c r="U792" s="1">
        <f>(SUM(Table5[[#This Row],[Gross_Sales]],Table5[[#This Row],[Delivery_Fee]])-Table5[[#This Row],[Discount_Amount]])</f>
        <v>190</v>
      </c>
    </row>
    <row r="793" spans="1:21" ht="32.4" customHeight="1" x14ac:dyDescent="0.3">
      <c r="A793" s="1" t="s">
        <v>27443</v>
      </c>
      <c r="B793" s="1" t="s">
        <v>25861</v>
      </c>
      <c r="C793" s="1" t="s">
        <v>30483</v>
      </c>
      <c r="D793" s="1" t="s">
        <v>2266</v>
      </c>
      <c r="E793" s="1" t="s">
        <v>19</v>
      </c>
      <c r="F793" s="1" t="s">
        <v>53</v>
      </c>
      <c r="G793" s="1" t="s">
        <v>54</v>
      </c>
      <c r="H793" s="1" t="s">
        <v>33</v>
      </c>
      <c r="I793" s="1" t="s">
        <v>34</v>
      </c>
      <c r="J793" s="1" t="s">
        <v>35</v>
      </c>
      <c r="K793" s="1" t="s">
        <v>25</v>
      </c>
      <c r="L793" s="1">
        <v>1</v>
      </c>
      <c r="M793" s="1">
        <v>240</v>
      </c>
      <c r="N793" s="1">
        <v>0</v>
      </c>
      <c r="O793" s="1">
        <v>0</v>
      </c>
      <c r="P793" s="1">
        <v>40</v>
      </c>
      <c r="Q793" s="1">
        <v>280</v>
      </c>
      <c r="R793" s="1" t="s">
        <v>26</v>
      </c>
      <c r="S793" s="1" t="s">
        <v>27444</v>
      </c>
      <c r="T793" s="1">
        <f>Table5[[#This Row],[Unit_Price]]*Table5[[#This Row],[Quantity]]</f>
        <v>240</v>
      </c>
      <c r="U793" s="1">
        <f>(SUM(Table5[[#This Row],[Gross_Sales]],Table5[[#This Row],[Delivery_Fee]])-Table5[[#This Row],[Discount_Amount]])</f>
        <v>280</v>
      </c>
    </row>
    <row r="794" spans="1:21" ht="32.4" customHeight="1" x14ac:dyDescent="0.3">
      <c r="A794" s="1" t="s">
        <v>27445</v>
      </c>
      <c r="B794" s="1" t="s">
        <v>25861</v>
      </c>
      <c r="C794" s="1" t="s">
        <v>30483</v>
      </c>
      <c r="D794" s="1" t="s">
        <v>330</v>
      </c>
      <c r="E794" s="1" t="s">
        <v>19</v>
      </c>
      <c r="F794" s="1" t="s">
        <v>141</v>
      </c>
      <c r="G794" s="1" t="s">
        <v>142</v>
      </c>
      <c r="H794" s="1" t="s">
        <v>48</v>
      </c>
      <c r="I794" s="1" t="s">
        <v>49</v>
      </c>
      <c r="J794" s="1" t="s">
        <v>13</v>
      </c>
      <c r="K794" s="1" t="s">
        <v>14</v>
      </c>
      <c r="L794" s="1">
        <v>3</v>
      </c>
      <c r="M794" s="1">
        <v>220</v>
      </c>
      <c r="N794" s="1">
        <v>20</v>
      </c>
      <c r="O794" s="1">
        <v>132</v>
      </c>
      <c r="P794" s="1">
        <v>35</v>
      </c>
      <c r="Q794" s="1">
        <v>563</v>
      </c>
      <c r="R794" s="1" t="s">
        <v>26</v>
      </c>
      <c r="S794" s="1" t="s">
        <v>27446</v>
      </c>
      <c r="T794" s="1">
        <f>Table5[[#This Row],[Unit_Price]]*Table5[[#This Row],[Quantity]]</f>
        <v>660</v>
      </c>
      <c r="U794" s="1">
        <f>(SUM(Table5[[#This Row],[Gross_Sales]],Table5[[#This Row],[Delivery_Fee]])-Table5[[#This Row],[Discount_Amount]])</f>
        <v>563</v>
      </c>
    </row>
    <row r="795" spans="1:21" ht="32.4" customHeight="1" x14ac:dyDescent="0.3">
      <c r="A795" s="1" t="s">
        <v>27447</v>
      </c>
      <c r="B795" s="1" t="s">
        <v>25861</v>
      </c>
      <c r="C795" s="1" t="s">
        <v>30483</v>
      </c>
      <c r="D795" s="1" t="s">
        <v>939</v>
      </c>
      <c r="E795" s="1" t="s">
        <v>19</v>
      </c>
      <c r="F795" s="1" t="s">
        <v>93</v>
      </c>
      <c r="G795" s="1" t="s">
        <v>94</v>
      </c>
      <c r="H795" s="1" t="s">
        <v>84</v>
      </c>
      <c r="I795" s="1" t="s">
        <v>85</v>
      </c>
      <c r="J795" s="1" t="s">
        <v>86</v>
      </c>
      <c r="K795" s="1" t="s">
        <v>14</v>
      </c>
      <c r="L795" s="1">
        <v>3</v>
      </c>
      <c r="M795" s="1">
        <v>100</v>
      </c>
      <c r="N795" s="1">
        <v>5</v>
      </c>
      <c r="O795" s="1">
        <v>15</v>
      </c>
      <c r="P795" s="1">
        <v>20</v>
      </c>
      <c r="Q795" s="1">
        <v>305</v>
      </c>
      <c r="R795" s="1" t="s">
        <v>36</v>
      </c>
      <c r="S795" s="1" t="s">
        <v>27448</v>
      </c>
      <c r="T795" s="1">
        <f>Table5[[#This Row],[Unit_Price]]*Table5[[#This Row],[Quantity]]</f>
        <v>300</v>
      </c>
      <c r="U795" s="1">
        <f>(SUM(Table5[[#This Row],[Gross_Sales]],Table5[[#This Row],[Delivery_Fee]])-Table5[[#This Row],[Discount_Amount]])</f>
        <v>305</v>
      </c>
    </row>
    <row r="796" spans="1:21" ht="32.4" customHeight="1" x14ac:dyDescent="0.3">
      <c r="A796" s="1" t="s">
        <v>27449</v>
      </c>
      <c r="B796" s="1" t="s">
        <v>25861</v>
      </c>
      <c r="C796" s="1" t="s">
        <v>30483</v>
      </c>
      <c r="D796" s="1" t="s">
        <v>874</v>
      </c>
      <c r="E796" s="1" t="s">
        <v>19</v>
      </c>
      <c r="F796" s="1" t="s">
        <v>187</v>
      </c>
      <c r="G796" s="1" t="s">
        <v>188</v>
      </c>
      <c r="H796" s="1" t="s">
        <v>61</v>
      </c>
      <c r="I796" s="1" t="s">
        <v>62</v>
      </c>
      <c r="J796" s="1" t="s">
        <v>24</v>
      </c>
      <c r="K796" s="1" t="s">
        <v>25</v>
      </c>
      <c r="L796" s="1">
        <v>2</v>
      </c>
      <c r="M796" s="1">
        <v>190</v>
      </c>
      <c r="N796" s="1">
        <v>15</v>
      </c>
      <c r="O796" s="1">
        <v>57</v>
      </c>
      <c r="P796" s="1">
        <v>35</v>
      </c>
      <c r="Q796" s="1">
        <v>358</v>
      </c>
      <c r="R796" s="1" t="s">
        <v>15</v>
      </c>
      <c r="S796" s="1" t="s">
        <v>27450</v>
      </c>
      <c r="T796" s="1">
        <f>Table5[[#This Row],[Unit_Price]]*Table5[[#This Row],[Quantity]]</f>
        <v>380</v>
      </c>
      <c r="U796" s="1">
        <f>(SUM(Table5[[#This Row],[Gross_Sales]],Table5[[#This Row],[Delivery_Fee]])-Table5[[#This Row],[Discount_Amount]])</f>
        <v>358</v>
      </c>
    </row>
    <row r="797" spans="1:21" ht="32.4" customHeight="1" x14ac:dyDescent="0.3">
      <c r="A797" s="1" t="s">
        <v>27451</v>
      </c>
      <c r="B797" s="1" t="s">
        <v>25861</v>
      </c>
      <c r="C797" s="1" t="s">
        <v>30483</v>
      </c>
      <c r="D797" s="1" t="s">
        <v>529</v>
      </c>
      <c r="E797" s="1" t="s">
        <v>8</v>
      </c>
      <c r="F797" s="1" t="s">
        <v>82</v>
      </c>
      <c r="G797" s="1" t="s">
        <v>83</v>
      </c>
      <c r="H797" s="1" t="s">
        <v>33</v>
      </c>
      <c r="I797" s="1" t="s">
        <v>34</v>
      </c>
      <c r="J797" s="1" t="s">
        <v>35</v>
      </c>
      <c r="K797" s="1" t="s">
        <v>25</v>
      </c>
      <c r="L797" s="1">
        <v>1</v>
      </c>
      <c r="M797" s="1">
        <v>240</v>
      </c>
      <c r="N797" s="1">
        <v>15</v>
      </c>
      <c r="O797" s="1">
        <v>36</v>
      </c>
      <c r="P797" s="1">
        <v>20</v>
      </c>
      <c r="Q797" s="1">
        <v>224</v>
      </c>
      <c r="R797" s="1" t="s">
        <v>26</v>
      </c>
      <c r="S797" s="1" t="s">
        <v>27452</v>
      </c>
      <c r="T797" s="1">
        <f>Table5[[#This Row],[Unit_Price]]*Table5[[#This Row],[Quantity]]</f>
        <v>240</v>
      </c>
      <c r="U797" s="1">
        <f>(SUM(Table5[[#This Row],[Gross_Sales]],Table5[[#This Row],[Delivery_Fee]])-Table5[[#This Row],[Discount_Amount]])</f>
        <v>224</v>
      </c>
    </row>
    <row r="798" spans="1:21" ht="32.4" customHeight="1" x14ac:dyDescent="0.3">
      <c r="A798" s="1" t="s">
        <v>27453</v>
      </c>
      <c r="B798" s="1" t="s">
        <v>25861</v>
      </c>
      <c r="C798" s="1" t="s">
        <v>30483</v>
      </c>
      <c r="D798" s="1" t="s">
        <v>2107</v>
      </c>
      <c r="E798" s="1" t="s">
        <v>19</v>
      </c>
      <c r="F798" s="1" t="s">
        <v>20</v>
      </c>
      <c r="G798" s="1" t="s">
        <v>21</v>
      </c>
      <c r="H798" s="1" t="s">
        <v>33</v>
      </c>
      <c r="I798" s="1" t="s">
        <v>34</v>
      </c>
      <c r="J798" s="1" t="s">
        <v>35</v>
      </c>
      <c r="K798" s="1" t="s">
        <v>25</v>
      </c>
      <c r="L798" s="1">
        <v>2</v>
      </c>
      <c r="M798" s="1">
        <v>240</v>
      </c>
      <c r="N798" s="1">
        <v>5</v>
      </c>
      <c r="O798" s="1">
        <v>24</v>
      </c>
      <c r="P798" s="1">
        <v>35</v>
      </c>
      <c r="Q798" s="1">
        <v>491</v>
      </c>
      <c r="R798" s="1" t="s">
        <v>63</v>
      </c>
      <c r="S798" s="1" t="s">
        <v>27454</v>
      </c>
      <c r="T798" s="1">
        <f>Table5[[#This Row],[Unit_Price]]*Table5[[#This Row],[Quantity]]</f>
        <v>480</v>
      </c>
      <c r="U798" s="1">
        <f>(SUM(Table5[[#This Row],[Gross_Sales]],Table5[[#This Row],[Delivery_Fee]])-Table5[[#This Row],[Discount_Amount]])</f>
        <v>491</v>
      </c>
    </row>
    <row r="799" spans="1:21" ht="32.4" customHeight="1" x14ac:dyDescent="0.3">
      <c r="A799" s="1" t="s">
        <v>27455</v>
      </c>
      <c r="B799" s="1" t="s">
        <v>25861</v>
      </c>
      <c r="C799" s="1" t="s">
        <v>30483</v>
      </c>
      <c r="D799" s="1" t="s">
        <v>379</v>
      </c>
      <c r="E799" s="1" t="s">
        <v>8</v>
      </c>
      <c r="F799" s="1" t="s">
        <v>9</v>
      </c>
      <c r="G799" s="1" t="s">
        <v>10</v>
      </c>
      <c r="H799" s="1" t="s">
        <v>111</v>
      </c>
      <c r="I799" s="1" t="s">
        <v>112</v>
      </c>
      <c r="J799" s="1" t="s">
        <v>13</v>
      </c>
      <c r="K799" s="1" t="s">
        <v>25</v>
      </c>
      <c r="L799" s="1">
        <v>3</v>
      </c>
      <c r="M799" s="1">
        <v>280</v>
      </c>
      <c r="N799" s="1">
        <v>0</v>
      </c>
      <c r="O799" s="1">
        <v>0</v>
      </c>
      <c r="P799" s="1">
        <v>25</v>
      </c>
      <c r="Q799" s="1">
        <v>865</v>
      </c>
      <c r="R799" s="1" t="s">
        <v>26</v>
      </c>
      <c r="S799" s="1" t="s">
        <v>27456</v>
      </c>
      <c r="T799" s="1">
        <f>Table5[[#This Row],[Unit_Price]]*Table5[[#This Row],[Quantity]]</f>
        <v>840</v>
      </c>
      <c r="U799" s="1">
        <f>(SUM(Table5[[#This Row],[Gross_Sales]],Table5[[#This Row],[Delivery_Fee]])-Table5[[#This Row],[Discount_Amount]])</f>
        <v>865</v>
      </c>
    </row>
    <row r="800" spans="1:21" ht="32.4" customHeight="1" x14ac:dyDescent="0.3">
      <c r="A800" s="1" t="s">
        <v>27457</v>
      </c>
      <c r="B800" s="1" t="s">
        <v>25861</v>
      </c>
      <c r="C800" s="1" t="s">
        <v>30483</v>
      </c>
      <c r="D800" s="1" t="s">
        <v>1719</v>
      </c>
      <c r="E800" s="1" t="s">
        <v>67</v>
      </c>
      <c r="F800" s="1" t="s">
        <v>109</v>
      </c>
      <c r="G800" s="1" t="s">
        <v>110</v>
      </c>
      <c r="H800" s="1" t="s">
        <v>111</v>
      </c>
      <c r="I800" s="1" t="s">
        <v>112</v>
      </c>
      <c r="J800" s="1" t="s">
        <v>13</v>
      </c>
      <c r="K800" s="1" t="s">
        <v>25</v>
      </c>
      <c r="L800" s="1">
        <v>3</v>
      </c>
      <c r="M800" s="1">
        <v>280</v>
      </c>
      <c r="N800" s="1">
        <v>10</v>
      </c>
      <c r="O800" s="1">
        <v>84</v>
      </c>
      <c r="P800" s="1">
        <v>40</v>
      </c>
      <c r="Q800" s="1">
        <v>796</v>
      </c>
      <c r="R800" s="1" t="s">
        <v>26</v>
      </c>
      <c r="S800" s="1" t="s">
        <v>27458</v>
      </c>
      <c r="T800" s="1">
        <f>Table5[[#This Row],[Unit_Price]]*Table5[[#This Row],[Quantity]]</f>
        <v>840</v>
      </c>
      <c r="U800" s="1">
        <f>(SUM(Table5[[#This Row],[Gross_Sales]],Table5[[#This Row],[Delivery_Fee]])-Table5[[#This Row],[Discount_Amount]])</f>
        <v>796</v>
      </c>
    </row>
    <row r="801" spans="1:21" ht="32.4" customHeight="1" x14ac:dyDescent="0.3">
      <c r="A801" s="1" t="s">
        <v>27459</v>
      </c>
      <c r="B801" s="1" t="s">
        <v>25861</v>
      </c>
      <c r="C801" s="1" t="s">
        <v>30483</v>
      </c>
      <c r="D801" s="1" t="s">
        <v>554</v>
      </c>
      <c r="E801" s="1" t="s">
        <v>8</v>
      </c>
      <c r="F801" s="1" t="s">
        <v>9</v>
      </c>
      <c r="G801" s="1" t="s">
        <v>10</v>
      </c>
      <c r="H801" s="1" t="s">
        <v>70</v>
      </c>
      <c r="I801" s="1" t="s">
        <v>71</v>
      </c>
      <c r="J801" s="1" t="s">
        <v>13</v>
      </c>
      <c r="K801" s="1" t="s">
        <v>14</v>
      </c>
      <c r="L801" s="1">
        <v>2</v>
      </c>
      <c r="M801" s="1">
        <v>130</v>
      </c>
      <c r="N801" s="1">
        <v>0</v>
      </c>
      <c r="O801" s="1">
        <v>0</v>
      </c>
      <c r="P801" s="1">
        <v>40</v>
      </c>
      <c r="Q801" s="1">
        <v>300</v>
      </c>
      <c r="R801" s="1" t="s">
        <v>36</v>
      </c>
      <c r="S801" s="1" t="s">
        <v>27460</v>
      </c>
      <c r="T801" s="1">
        <f>Table5[[#This Row],[Unit_Price]]*Table5[[#This Row],[Quantity]]</f>
        <v>260</v>
      </c>
      <c r="U801" s="1">
        <f>(SUM(Table5[[#This Row],[Gross_Sales]],Table5[[#This Row],[Delivery_Fee]])-Table5[[#This Row],[Discount_Amount]])</f>
        <v>300</v>
      </c>
    </row>
    <row r="802" spans="1:21" ht="32.4" customHeight="1" x14ac:dyDescent="0.3">
      <c r="A802" s="1" t="s">
        <v>27461</v>
      </c>
      <c r="B802" s="1" t="s">
        <v>25861</v>
      </c>
      <c r="C802" s="1" t="s">
        <v>30483</v>
      </c>
      <c r="D802" s="1" t="s">
        <v>150</v>
      </c>
      <c r="E802" s="1" t="s">
        <v>67</v>
      </c>
      <c r="F802" s="1" t="s">
        <v>68</v>
      </c>
      <c r="G802" s="1" t="s">
        <v>69</v>
      </c>
      <c r="H802" s="1" t="s">
        <v>22</v>
      </c>
      <c r="I802" s="1" t="s">
        <v>23</v>
      </c>
      <c r="J802" s="1" t="s">
        <v>24</v>
      </c>
      <c r="K802" s="1" t="s">
        <v>25</v>
      </c>
      <c r="L802" s="1">
        <v>3</v>
      </c>
      <c r="M802" s="1">
        <v>180</v>
      </c>
      <c r="N802" s="1">
        <v>15</v>
      </c>
      <c r="O802" s="1">
        <v>81</v>
      </c>
      <c r="P802" s="1">
        <v>20</v>
      </c>
      <c r="Q802" s="1">
        <v>479</v>
      </c>
      <c r="R802" s="1" t="s">
        <v>42</v>
      </c>
      <c r="S802" s="1" t="s">
        <v>27462</v>
      </c>
      <c r="T802" s="1">
        <f>Table5[[#This Row],[Unit_Price]]*Table5[[#This Row],[Quantity]]</f>
        <v>540</v>
      </c>
      <c r="U802" s="1">
        <f>(SUM(Table5[[#This Row],[Gross_Sales]],Table5[[#This Row],[Delivery_Fee]])-Table5[[#This Row],[Discount_Amount]])</f>
        <v>479</v>
      </c>
    </row>
    <row r="803" spans="1:21" ht="32.4" customHeight="1" x14ac:dyDescent="0.3">
      <c r="A803" s="1" t="s">
        <v>27463</v>
      </c>
      <c r="B803" s="1" t="s">
        <v>25861</v>
      </c>
      <c r="C803" s="1" t="s">
        <v>30483</v>
      </c>
      <c r="D803" s="1" t="s">
        <v>1280</v>
      </c>
      <c r="E803" s="1" t="s">
        <v>19</v>
      </c>
      <c r="F803" s="1" t="s">
        <v>93</v>
      </c>
      <c r="G803" s="1" t="s">
        <v>94</v>
      </c>
      <c r="H803" s="1" t="s">
        <v>288</v>
      </c>
      <c r="I803" s="1" t="s">
        <v>289</v>
      </c>
      <c r="J803" s="1" t="s">
        <v>86</v>
      </c>
      <c r="K803" s="1" t="s">
        <v>14</v>
      </c>
      <c r="L803" s="1">
        <v>2</v>
      </c>
      <c r="M803" s="1">
        <v>80</v>
      </c>
      <c r="N803" s="1">
        <v>5</v>
      </c>
      <c r="O803" s="1">
        <v>8</v>
      </c>
      <c r="P803" s="1">
        <v>40</v>
      </c>
      <c r="Q803" s="1">
        <v>192</v>
      </c>
      <c r="R803" s="1" t="s">
        <v>63</v>
      </c>
      <c r="S803" s="1" t="s">
        <v>27464</v>
      </c>
      <c r="T803" s="1">
        <f>Table5[[#This Row],[Unit_Price]]*Table5[[#This Row],[Quantity]]</f>
        <v>160</v>
      </c>
      <c r="U803" s="1">
        <f>(SUM(Table5[[#This Row],[Gross_Sales]],Table5[[#This Row],[Delivery_Fee]])-Table5[[#This Row],[Discount_Amount]])</f>
        <v>192</v>
      </c>
    </row>
    <row r="804" spans="1:21" ht="32.4" customHeight="1" x14ac:dyDescent="0.3">
      <c r="A804" s="1" t="s">
        <v>27465</v>
      </c>
      <c r="B804" s="1" t="s">
        <v>25861</v>
      </c>
      <c r="C804" s="1" t="s">
        <v>30483</v>
      </c>
      <c r="D804" s="1" t="s">
        <v>2493</v>
      </c>
      <c r="E804" s="1" t="s">
        <v>67</v>
      </c>
      <c r="F804" s="1" t="s">
        <v>68</v>
      </c>
      <c r="G804" s="1" t="s">
        <v>69</v>
      </c>
      <c r="H804" s="1" t="s">
        <v>131</v>
      </c>
      <c r="I804" s="1" t="s">
        <v>132</v>
      </c>
      <c r="J804" s="1" t="s">
        <v>57</v>
      </c>
      <c r="K804" s="1" t="s">
        <v>25</v>
      </c>
      <c r="L804" s="1">
        <v>4</v>
      </c>
      <c r="M804" s="1">
        <v>220</v>
      </c>
      <c r="N804" s="1">
        <v>0</v>
      </c>
      <c r="O804" s="1">
        <v>0</v>
      </c>
      <c r="P804" s="1">
        <v>30</v>
      </c>
      <c r="Q804" s="1">
        <v>910</v>
      </c>
      <c r="R804" s="1" t="s">
        <v>36</v>
      </c>
      <c r="S804" s="1" t="s">
        <v>27466</v>
      </c>
      <c r="T804" s="1">
        <f>Table5[[#This Row],[Unit_Price]]*Table5[[#This Row],[Quantity]]</f>
        <v>880</v>
      </c>
      <c r="U804" s="1">
        <f>(SUM(Table5[[#This Row],[Gross_Sales]],Table5[[#This Row],[Delivery_Fee]])-Table5[[#This Row],[Discount_Amount]])</f>
        <v>910</v>
      </c>
    </row>
    <row r="805" spans="1:21" ht="32.4" customHeight="1" x14ac:dyDescent="0.3">
      <c r="A805" s="1" t="s">
        <v>27467</v>
      </c>
      <c r="B805" s="1" t="s">
        <v>25861</v>
      </c>
      <c r="C805" s="1" t="s">
        <v>30483</v>
      </c>
      <c r="D805" s="1" t="s">
        <v>535</v>
      </c>
      <c r="E805" s="1" t="s">
        <v>67</v>
      </c>
      <c r="F805" s="1" t="s">
        <v>68</v>
      </c>
      <c r="G805" s="1" t="s">
        <v>69</v>
      </c>
      <c r="H805" s="1" t="s">
        <v>116</v>
      </c>
      <c r="I805" s="1" t="s">
        <v>117</v>
      </c>
      <c r="J805" s="1" t="s">
        <v>35</v>
      </c>
      <c r="K805" s="1" t="s">
        <v>14</v>
      </c>
      <c r="L805" s="1">
        <v>4</v>
      </c>
      <c r="M805" s="1">
        <v>210</v>
      </c>
      <c r="N805" s="1">
        <v>10</v>
      </c>
      <c r="O805" s="1">
        <v>84</v>
      </c>
      <c r="P805" s="1">
        <v>25</v>
      </c>
      <c r="Q805" s="1">
        <v>781</v>
      </c>
      <c r="R805" s="1" t="s">
        <v>36</v>
      </c>
      <c r="S805" s="1" t="s">
        <v>27468</v>
      </c>
      <c r="T805" s="1">
        <f>Table5[[#This Row],[Unit_Price]]*Table5[[#This Row],[Quantity]]</f>
        <v>840</v>
      </c>
      <c r="U805" s="1">
        <f>(SUM(Table5[[#This Row],[Gross_Sales]],Table5[[#This Row],[Delivery_Fee]])-Table5[[#This Row],[Discount_Amount]])</f>
        <v>781</v>
      </c>
    </row>
    <row r="806" spans="1:21" ht="32.4" customHeight="1" x14ac:dyDescent="0.3">
      <c r="A806" s="1" t="s">
        <v>27469</v>
      </c>
      <c r="B806" s="1" t="s">
        <v>25861</v>
      </c>
      <c r="C806" s="1" t="s">
        <v>30483</v>
      </c>
      <c r="D806" s="1" t="s">
        <v>197</v>
      </c>
      <c r="E806" s="1" t="s">
        <v>67</v>
      </c>
      <c r="F806" s="1" t="s">
        <v>187</v>
      </c>
      <c r="G806" s="1" t="s">
        <v>188</v>
      </c>
      <c r="H806" s="1" t="s">
        <v>111</v>
      </c>
      <c r="I806" s="1" t="s">
        <v>112</v>
      </c>
      <c r="J806" s="1" t="s">
        <v>13</v>
      </c>
      <c r="K806" s="1" t="s">
        <v>25</v>
      </c>
      <c r="L806" s="1">
        <v>1</v>
      </c>
      <c r="M806" s="1">
        <v>280</v>
      </c>
      <c r="N806" s="1">
        <v>20</v>
      </c>
      <c r="O806" s="1">
        <v>56</v>
      </c>
      <c r="P806" s="1">
        <v>40</v>
      </c>
      <c r="Q806" s="1">
        <v>264</v>
      </c>
      <c r="R806" s="1" t="s">
        <v>42</v>
      </c>
      <c r="S806" s="1" t="s">
        <v>27470</v>
      </c>
      <c r="T806" s="1">
        <f>Table5[[#This Row],[Unit_Price]]*Table5[[#This Row],[Quantity]]</f>
        <v>280</v>
      </c>
      <c r="U806" s="1">
        <f>(SUM(Table5[[#This Row],[Gross_Sales]],Table5[[#This Row],[Delivery_Fee]])-Table5[[#This Row],[Discount_Amount]])</f>
        <v>264</v>
      </c>
    </row>
    <row r="807" spans="1:21" ht="32.4" customHeight="1" x14ac:dyDescent="0.3">
      <c r="A807" s="1" t="s">
        <v>27471</v>
      </c>
      <c r="B807" s="1" t="s">
        <v>25861</v>
      </c>
      <c r="C807" s="1" t="s">
        <v>30483</v>
      </c>
      <c r="D807" s="1" t="s">
        <v>1440</v>
      </c>
      <c r="E807" s="1" t="s">
        <v>30</v>
      </c>
      <c r="F807" s="1" t="s">
        <v>151</v>
      </c>
      <c r="G807" s="1" t="s">
        <v>152</v>
      </c>
      <c r="H807" s="1" t="s">
        <v>116</v>
      </c>
      <c r="I807" s="1" t="s">
        <v>117</v>
      </c>
      <c r="J807" s="1" t="s">
        <v>35</v>
      </c>
      <c r="K807" s="1" t="s">
        <v>14</v>
      </c>
      <c r="L807" s="1">
        <v>4</v>
      </c>
      <c r="M807" s="1">
        <v>210</v>
      </c>
      <c r="N807" s="1">
        <v>15</v>
      </c>
      <c r="O807" s="1">
        <v>126</v>
      </c>
      <c r="P807" s="1">
        <v>30</v>
      </c>
      <c r="Q807" s="1">
        <v>744</v>
      </c>
      <c r="R807" s="1" t="s">
        <v>42</v>
      </c>
      <c r="S807" s="1" t="s">
        <v>27472</v>
      </c>
      <c r="T807" s="1">
        <f>Table5[[#This Row],[Unit_Price]]*Table5[[#This Row],[Quantity]]</f>
        <v>840</v>
      </c>
      <c r="U807" s="1">
        <f>(SUM(Table5[[#This Row],[Gross_Sales]],Table5[[#This Row],[Delivery_Fee]])-Table5[[#This Row],[Discount_Amount]])</f>
        <v>744</v>
      </c>
    </row>
    <row r="808" spans="1:21" ht="32.4" customHeight="1" x14ac:dyDescent="0.3">
      <c r="A808" s="1" t="s">
        <v>27473</v>
      </c>
      <c r="B808" s="1" t="s">
        <v>25861</v>
      </c>
      <c r="C808" s="1" t="s">
        <v>30483</v>
      </c>
      <c r="D808" s="1" t="s">
        <v>658</v>
      </c>
      <c r="E808" s="1" t="s">
        <v>67</v>
      </c>
      <c r="F808" s="1" t="s">
        <v>129</v>
      </c>
      <c r="G808" s="1" t="s">
        <v>130</v>
      </c>
      <c r="H808" s="1" t="s">
        <v>55</v>
      </c>
      <c r="I808" s="1" t="s">
        <v>56</v>
      </c>
      <c r="J808" s="1" t="s">
        <v>57</v>
      </c>
      <c r="K808" s="1" t="s">
        <v>14</v>
      </c>
      <c r="L808" s="1">
        <v>2</v>
      </c>
      <c r="M808" s="1">
        <v>180</v>
      </c>
      <c r="N808" s="1">
        <v>15</v>
      </c>
      <c r="O808" s="1">
        <v>54</v>
      </c>
      <c r="P808" s="1">
        <v>30</v>
      </c>
      <c r="Q808" s="1">
        <v>336</v>
      </c>
      <c r="R808" s="1" t="s">
        <v>15</v>
      </c>
      <c r="S808" s="1" t="s">
        <v>27474</v>
      </c>
      <c r="T808" s="1">
        <f>Table5[[#This Row],[Unit_Price]]*Table5[[#This Row],[Quantity]]</f>
        <v>360</v>
      </c>
      <c r="U808" s="1">
        <f>(SUM(Table5[[#This Row],[Gross_Sales]],Table5[[#This Row],[Delivery_Fee]])-Table5[[#This Row],[Discount_Amount]])</f>
        <v>336</v>
      </c>
    </row>
    <row r="809" spans="1:21" ht="32.4" customHeight="1" x14ac:dyDescent="0.3">
      <c r="A809" s="1" t="s">
        <v>27475</v>
      </c>
      <c r="B809" s="1" t="s">
        <v>25861</v>
      </c>
      <c r="C809" s="1" t="s">
        <v>30483</v>
      </c>
      <c r="D809" s="1" t="s">
        <v>1821</v>
      </c>
      <c r="E809" s="1" t="s">
        <v>30</v>
      </c>
      <c r="F809" s="1" t="s">
        <v>151</v>
      </c>
      <c r="G809" s="1" t="s">
        <v>152</v>
      </c>
      <c r="H809" s="1" t="s">
        <v>111</v>
      </c>
      <c r="I809" s="1" t="s">
        <v>112</v>
      </c>
      <c r="J809" s="1" t="s">
        <v>13</v>
      </c>
      <c r="K809" s="1" t="s">
        <v>25</v>
      </c>
      <c r="L809" s="1">
        <v>1</v>
      </c>
      <c r="M809" s="1">
        <v>280</v>
      </c>
      <c r="N809" s="1">
        <v>10</v>
      </c>
      <c r="O809" s="1">
        <v>28</v>
      </c>
      <c r="P809" s="1">
        <v>20</v>
      </c>
      <c r="Q809" s="1">
        <v>272</v>
      </c>
      <c r="R809" s="1" t="s">
        <v>42</v>
      </c>
      <c r="S809" s="1" t="s">
        <v>27476</v>
      </c>
      <c r="T809" s="1">
        <f>Table5[[#This Row],[Unit_Price]]*Table5[[#This Row],[Quantity]]</f>
        <v>280</v>
      </c>
      <c r="U809" s="1">
        <f>(SUM(Table5[[#This Row],[Gross_Sales]],Table5[[#This Row],[Delivery_Fee]])-Table5[[#This Row],[Discount_Amount]])</f>
        <v>272</v>
      </c>
    </row>
    <row r="810" spans="1:21" ht="32.4" customHeight="1" x14ac:dyDescent="0.3">
      <c r="A810" s="1" t="s">
        <v>27477</v>
      </c>
      <c r="B810" s="1" t="s">
        <v>25861</v>
      </c>
      <c r="C810" s="1" t="s">
        <v>30483</v>
      </c>
      <c r="D810" s="1" t="s">
        <v>515</v>
      </c>
      <c r="E810" s="1" t="s">
        <v>19</v>
      </c>
      <c r="F810" s="1" t="s">
        <v>75</v>
      </c>
      <c r="G810" s="1" t="s">
        <v>76</v>
      </c>
      <c r="H810" s="1" t="s">
        <v>77</v>
      </c>
      <c r="I810" s="1" t="s">
        <v>78</v>
      </c>
      <c r="J810" s="1" t="s">
        <v>24</v>
      </c>
      <c r="K810" s="1" t="s">
        <v>14</v>
      </c>
      <c r="L810" s="1">
        <v>3</v>
      </c>
      <c r="M810" s="1">
        <v>150</v>
      </c>
      <c r="N810" s="1">
        <v>15</v>
      </c>
      <c r="O810" s="1">
        <v>67.5</v>
      </c>
      <c r="P810" s="1">
        <v>30</v>
      </c>
      <c r="Q810" s="1">
        <v>412.5</v>
      </c>
      <c r="R810" s="1" t="s">
        <v>63</v>
      </c>
      <c r="S810" s="1" t="s">
        <v>27478</v>
      </c>
      <c r="T810" s="1">
        <f>Table5[[#This Row],[Unit_Price]]*Table5[[#This Row],[Quantity]]</f>
        <v>450</v>
      </c>
      <c r="U810" s="1">
        <f>(SUM(Table5[[#This Row],[Gross_Sales]],Table5[[#This Row],[Delivery_Fee]])-Table5[[#This Row],[Discount_Amount]])</f>
        <v>412.5</v>
      </c>
    </row>
    <row r="811" spans="1:21" ht="32.4" customHeight="1" x14ac:dyDescent="0.3">
      <c r="A811" s="1" t="s">
        <v>27479</v>
      </c>
      <c r="B811" s="1" t="s">
        <v>25861</v>
      </c>
      <c r="C811" s="1" t="s">
        <v>30483</v>
      </c>
      <c r="D811" s="1" t="s">
        <v>2003</v>
      </c>
      <c r="E811" s="1" t="s">
        <v>30</v>
      </c>
      <c r="F811" s="1" t="s">
        <v>53</v>
      </c>
      <c r="G811" s="1" t="s">
        <v>54</v>
      </c>
      <c r="H811" s="1" t="s">
        <v>288</v>
      </c>
      <c r="I811" s="1" t="s">
        <v>289</v>
      </c>
      <c r="J811" s="1" t="s">
        <v>86</v>
      </c>
      <c r="K811" s="1" t="s">
        <v>14</v>
      </c>
      <c r="L811" s="1">
        <v>2</v>
      </c>
      <c r="M811" s="1">
        <v>80</v>
      </c>
      <c r="N811" s="1">
        <v>5</v>
      </c>
      <c r="O811" s="1">
        <v>8</v>
      </c>
      <c r="P811" s="1">
        <v>35</v>
      </c>
      <c r="Q811" s="1">
        <v>187</v>
      </c>
      <c r="R811" s="1" t="s">
        <v>36</v>
      </c>
      <c r="S811" s="1" t="s">
        <v>27480</v>
      </c>
      <c r="T811" s="1">
        <f>Table5[[#This Row],[Unit_Price]]*Table5[[#This Row],[Quantity]]</f>
        <v>160</v>
      </c>
      <c r="U811" s="1">
        <f>(SUM(Table5[[#This Row],[Gross_Sales]],Table5[[#This Row],[Delivery_Fee]])-Table5[[#This Row],[Discount_Amount]])</f>
        <v>187</v>
      </c>
    </row>
    <row r="812" spans="1:21" ht="32.4" customHeight="1" x14ac:dyDescent="0.3">
      <c r="A812" s="1" t="s">
        <v>27481</v>
      </c>
      <c r="B812" s="1" t="s">
        <v>25861</v>
      </c>
      <c r="C812" s="1" t="s">
        <v>30483</v>
      </c>
      <c r="D812" s="1" t="s">
        <v>158</v>
      </c>
      <c r="E812" s="1" t="s">
        <v>30</v>
      </c>
      <c r="F812" s="1" t="s">
        <v>109</v>
      </c>
      <c r="G812" s="1" t="s">
        <v>110</v>
      </c>
      <c r="H812" s="1" t="s">
        <v>84</v>
      </c>
      <c r="I812" s="1" t="s">
        <v>85</v>
      </c>
      <c r="J812" s="1" t="s">
        <v>86</v>
      </c>
      <c r="K812" s="1" t="s">
        <v>14</v>
      </c>
      <c r="L812" s="1">
        <v>1</v>
      </c>
      <c r="M812" s="1">
        <v>100</v>
      </c>
      <c r="N812" s="1">
        <v>10</v>
      </c>
      <c r="O812" s="1">
        <v>10</v>
      </c>
      <c r="P812" s="1">
        <v>35</v>
      </c>
      <c r="Q812" s="1">
        <v>125</v>
      </c>
      <c r="R812" s="1" t="s">
        <v>15</v>
      </c>
      <c r="S812" s="1" t="s">
        <v>27482</v>
      </c>
      <c r="T812" s="1">
        <f>Table5[[#This Row],[Unit_Price]]*Table5[[#This Row],[Quantity]]</f>
        <v>100</v>
      </c>
      <c r="U812" s="1">
        <f>(SUM(Table5[[#This Row],[Gross_Sales]],Table5[[#This Row],[Delivery_Fee]])-Table5[[#This Row],[Discount_Amount]])</f>
        <v>125</v>
      </c>
    </row>
    <row r="813" spans="1:21" ht="32.4" customHeight="1" x14ac:dyDescent="0.3">
      <c r="A813" s="1" t="s">
        <v>27483</v>
      </c>
      <c r="B813" s="1" t="s">
        <v>25861</v>
      </c>
      <c r="C813" s="1" t="s">
        <v>30483</v>
      </c>
      <c r="D813" s="1" t="s">
        <v>358</v>
      </c>
      <c r="E813" s="1" t="s">
        <v>67</v>
      </c>
      <c r="F813" s="1" t="s">
        <v>267</v>
      </c>
      <c r="G813" s="1" t="s">
        <v>268</v>
      </c>
      <c r="H813" s="1" t="s">
        <v>48</v>
      </c>
      <c r="I813" s="1" t="s">
        <v>49</v>
      </c>
      <c r="J813" s="1" t="s">
        <v>13</v>
      </c>
      <c r="K813" s="1" t="s">
        <v>14</v>
      </c>
      <c r="L813" s="1">
        <v>1</v>
      </c>
      <c r="M813" s="1">
        <v>220</v>
      </c>
      <c r="N813" s="1">
        <v>10</v>
      </c>
      <c r="O813" s="1">
        <v>22</v>
      </c>
      <c r="P813" s="1">
        <v>40</v>
      </c>
      <c r="Q813" s="1">
        <v>238</v>
      </c>
      <c r="R813" s="1" t="s">
        <v>26</v>
      </c>
      <c r="S813" s="1" t="s">
        <v>27484</v>
      </c>
      <c r="T813" s="1">
        <f>Table5[[#This Row],[Unit_Price]]*Table5[[#This Row],[Quantity]]</f>
        <v>220</v>
      </c>
      <c r="U813" s="1">
        <f>(SUM(Table5[[#This Row],[Gross_Sales]],Table5[[#This Row],[Delivery_Fee]])-Table5[[#This Row],[Discount_Amount]])</f>
        <v>238</v>
      </c>
    </row>
    <row r="814" spans="1:21" ht="32.4" customHeight="1" x14ac:dyDescent="0.3">
      <c r="A814" s="1" t="s">
        <v>27485</v>
      </c>
      <c r="B814" s="1" t="s">
        <v>25861</v>
      </c>
      <c r="C814" s="1" t="s">
        <v>30483</v>
      </c>
      <c r="D814" s="1" t="s">
        <v>333</v>
      </c>
      <c r="E814" s="1" t="s">
        <v>19</v>
      </c>
      <c r="F814" s="1" t="s">
        <v>109</v>
      </c>
      <c r="G814" s="1" t="s">
        <v>110</v>
      </c>
      <c r="H814" s="1" t="s">
        <v>55</v>
      </c>
      <c r="I814" s="1" t="s">
        <v>56</v>
      </c>
      <c r="J814" s="1" t="s">
        <v>57</v>
      </c>
      <c r="K814" s="1" t="s">
        <v>14</v>
      </c>
      <c r="L814" s="1">
        <v>4</v>
      </c>
      <c r="M814" s="1">
        <v>180</v>
      </c>
      <c r="N814" s="1">
        <v>5</v>
      </c>
      <c r="O814" s="1">
        <v>36</v>
      </c>
      <c r="P814" s="1">
        <v>30</v>
      </c>
      <c r="Q814" s="1">
        <v>714</v>
      </c>
      <c r="R814" s="1" t="s">
        <v>63</v>
      </c>
      <c r="S814" s="1" t="s">
        <v>27486</v>
      </c>
      <c r="T814" s="1">
        <f>Table5[[#This Row],[Unit_Price]]*Table5[[#This Row],[Quantity]]</f>
        <v>720</v>
      </c>
      <c r="U814" s="1">
        <f>(SUM(Table5[[#This Row],[Gross_Sales]],Table5[[#This Row],[Delivery_Fee]])-Table5[[#This Row],[Discount_Amount]])</f>
        <v>714</v>
      </c>
    </row>
    <row r="815" spans="1:21" ht="32.4" customHeight="1" x14ac:dyDescent="0.3">
      <c r="A815" s="1" t="s">
        <v>27487</v>
      </c>
      <c r="B815" s="1" t="s">
        <v>25861</v>
      </c>
      <c r="C815" s="1" t="s">
        <v>30483</v>
      </c>
      <c r="D815" s="1" t="s">
        <v>549</v>
      </c>
      <c r="E815" s="1" t="s">
        <v>8</v>
      </c>
      <c r="F815" s="1" t="s">
        <v>9</v>
      </c>
      <c r="G815" s="1" t="s">
        <v>10</v>
      </c>
      <c r="H815" s="1" t="s">
        <v>116</v>
      </c>
      <c r="I815" s="1" t="s">
        <v>117</v>
      </c>
      <c r="J815" s="1" t="s">
        <v>35</v>
      </c>
      <c r="K815" s="1" t="s">
        <v>14</v>
      </c>
      <c r="L815" s="1">
        <v>4</v>
      </c>
      <c r="M815" s="1">
        <v>210</v>
      </c>
      <c r="N815" s="1">
        <v>10</v>
      </c>
      <c r="O815" s="1">
        <v>84</v>
      </c>
      <c r="P815" s="1">
        <v>25</v>
      </c>
      <c r="Q815" s="1">
        <v>781</v>
      </c>
      <c r="R815" s="1" t="s">
        <v>26</v>
      </c>
      <c r="S815" s="1" t="s">
        <v>27488</v>
      </c>
      <c r="T815" s="1">
        <f>Table5[[#This Row],[Unit_Price]]*Table5[[#This Row],[Quantity]]</f>
        <v>840</v>
      </c>
      <c r="U815" s="1">
        <f>(SUM(Table5[[#This Row],[Gross_Sales]],Table5[[#This Row],[Delivery_Fee]])-Table5[[#This Row],[Discount_Amount]])</f>
        <v>781</v>
      </c>
    </row>
    <row r="816" spans="1:21" ht="32.4" customHeight="1" x14ac:dyDescent="0.3">
      <c r="A816" s="1" t="s">
        <v>27489</v>
      </c>
      <c r="B816" s="1" t="s">
        <v>25861</v>
      </c>
      <c r="C816" s="1" t="s">
        <v>30483</v>
      </c>
      <c r="D816" s="1" t="s">
        <v>2251</v>
      </c>
      <c r="E816" s="1" t="s">
        <v>67</v>
      </c>
      <c r="F816" s="1" t="s">
        <v>109</v>
      </c>
      <c r="G816" s="1" t="s">
        <v>110</v>
      </c>
      <c r="H816" s="1" t="s">
        <v>116</v>
      </c>
      <c r="I816" s="1" t="s">
        <v>117</v>
      </c>
      <c r="J816" s="1" t="s">
        <v>35</v>
      </c>
      <c r="K816" s="1" t="s">
        <v>14</v>
      </c>
      <c r="L816" s="1">
        <v>1</v>
      </c>
      <c r="M816" s="1">
        <v>210</v>
      </c>
      <c r="N816" s="1">
        <v>0</v>
      </c>
      <c r="O816" s="1">
        <v>0</v>
      </c>
      <c r="P816" s="1">
        <v>20</v>
      </c>
      <c r="Q816" s="1">
        <v>230</v>
      </c>
      <c r="R816" s="1" t="s">
        <v>36</v>
      </c>
      <c r="S816" s="1" t="s">
        <v>27490</v>
      </c>
      <c r="T816" s="1">
        <f>Table5[[#This Row],[Unit_Price]]*Table5[[#This Row],[Quantity]]</f>
        <v>210</v>
      </c>
      <c r="U816" s="1">
        <f>(SUM(Table5[[#This Row],[Gross_Sales]],Table5[[#This Row],[Delivery_Fee]])-Table5[[#This Row],[Discount_Amount]])</f>
        <v>230</v>
      </c>
    </row>
    <row r="817" spans="1:21" ht="32.4" customHeight="1" x14ac:dyDescent="0.3">
      <c r="A817" s="1" t="s">
        <v>27491</v>
      </c>
      <c r="B817" s="1" t="s">
        <v>25861</v>
      </c>
      <c r="C817" s="1" t="s">
        <v>30483</v>
      </c>
      <c r="D817" s="1" t="s">
        <v>224</v>
      </c>
      <c r="E817" s="1" t="s">
        <v>19</v>
      </c>
      <c r="F817" s="1" t="s">
        <v>141</v>
      </c>
      <c r="G817" s="1" t="s">
        <v>142</v>
      </c>
      <c r="H817" s="1" t="s">
        <v>33</v>
      </c>
      <c r="I817" s="1" t="s">
        <v>34</v>
      </c>
      <c r="J817" s="1" t="s">
        <v>35</v>
      </c>
      <c r="K817" s="1" t="s">
        <v>25</v>
      </c>
      <c r="L817" s="1">
        <v>3</v>
      </c>
      <c r="M817" s="1">
        <v>240</v>
      </c>
      <c r="N817" s="1">
        <v>20</v>
      </c>
      <c r="O817" s="1">
        <v>144</v>
      </c>
      <c r="P817" s="1">
        <v>20</v>
      </c>
      <c r="Q817" s="1">
        <v>596</v>
      </c>
      <c r="R817" s="1" t="s">
        <v>15</v>
      </c>
      <c r="S817" s="1" t="s">
        <v>27492</v>
      </c>
      <c r="T817" s="1">
        <f>Table5[[#This Row],[Unit_Price]]*Table5[[#This Row],[Quantity]]</f>
        <v>720</v>
      </c>
      <c r="U817" s="1">
        <f>(SUM(Table5[[#This Row],[Gross_Sales]],Table5[[#This Row],[Delivery_Fee]])-Table5[[#This Row],[Discount_Amount]])</f>
        <v>596</v>
      </c>
    </row>
    <row r="818" spans="1:21" ht="32.4" customHeight="1" x14ac:dyDescent="0.3">
      <c r="A818" s="1" t="s">
        <v>27493</v>
      </c>
      <c r="B818" s="1" t="s">
        <v>25861</v>
      </c>
      <c r="C818" s="1" t="s">
        <v>30483</v>
      </c>
      <c r="D818" s="1" t="s">
        <v>442</v>
      </c>
      <c r="E818" s="1" t="s">
        <v>30</v>
      </c>
      <c r="F818" s="1" t="s">
        <v>53</v>
      </c>
      <c r="G818" s="1" t="s">
        <v>54</v>
      </c>
      <c r="H818" s="1" t="s">
        <v>70</v>
      </c>
      <c r="I818" s="1" t="s">
        <v>71</v>
      </c>
      <c r="J818" s="1" t="s">
        <v>13</v>
      </c>
      <c r="K818" s="1" t="s">
        <v>14</v>
      </c>
      <c r="L818" s="1">
        <v>2</v>
      </c>
      <c r="M818" s="1">
        <v>130</v>
      </c>
      <c r="N818" s="1">
        <v>0</v>
      </c>
      <c r="O818" s="1">
        <v>0</v>
      </c>
      <c r="P818" s="1">
        <v>25</v>
      </c>
      <c r="Q818" s="1">
        <v>285</v>
      </c>
      <c r="R818" s="1" t="s">
        <v>15</v>
      </c>
      <c r="S818" s="1" t="s">
        <v>27494</v>
      </c>
      <c r="T818" s="1">
        <f>Table5[[#This Row],[Unit_Price]]*Table5[[#This Row],[Quantity]]</f>
        <v>260</v>
      </c>
      <c r="U818" s="1">
        <f>(SUM(Table5[[#This Row],[Gross_Sales]],Table5[[#This Row],[Delivery_Fee]])-Table5[[#This Row],[Discount_Amount]])</f>
        <v>285</v>
      </c>
    </row>
    <row r="819" spans="1:21" ht="32.4" customHeight="1" x14ac:dyDescent="0.3">
      <c r="A819" s="1" t="s">
        <v>27495</v>
      </c>
      <c r="B819" s="1" t="s">
        <v>25861</v>
      </c>
      <c r="C819" s="1" t="s">
        <v>30483</v>
      </c>
      <c r="D819" s="1" t="s">
        <v>756</v>
      </c>
      <c r="E819" s="1" t="s">
        <v>19</v>
      </c>
      <c r="F819" s="1" t="s">
        <v>20</v>
      </c>
      <c r="G819" s="1" t="s">
        <v>21</v>
      </c>
      <c r="H819" s="1" t="s">
        <v>116</v>
      </c>
      <c r="I819" s="1" t="s">
        <v>117</v>
      </c>
      <c r="J819" s="1" t="s">
        <v>35</v>
      </c>
      <c r="K819" s="1" t="s">
        <v>14</v>
      </c>
      <c r="L819" s="1">
        <v>4</v>
      </c>
      <c r="M819" s="1">
        <v>210</v>
      </c>
      <c r="N819" s="1">
        <v>5</v>
      </c>
      <c r="O819" s="1">
        <v>42</v>
      </c>
      <c r="P819" s="1">
        <v>20</v>
      </c>
      <c r="Q819" s="1">
        <v>818</v>
      </c>
      <c r="R819" s="1" t="s">
        <v>26</v>
      </c>
      <c r="S819" s="1" t="s">
        <v>27496</v>
      </c>
      <c r="T819" s="1">
        <f>Table5[[#This Row],[Unit_Price]]*Table5[[#This Row],[Quantity]]</f>
        <v>840</v>
      </c>
      <c r="U819" s="1">
        <f>(SUM(Table5[[#This Row],[Gross_Sales]],Table5[[#This Row],[Delivery_Fee]])-Table5[[#This Row],[Discount_Amount]])</f>
        <v>818</v>
      </c>
    </row>
    <row r="820" spans="1:21" ht="32.4" customHeight="1" x14ac:dyDescent="0.3">
      <c r="A820" s="1" t="s">
        <v>27497</v>
      </c>
      <c r="B820" s="1" t="s">
        <v>25861</v>
      </c>
      <c r="C820" s="1" t="s">
        <v>30483</v>
      </c>
      <c r="D820" s="1" t="s">
        <v>282</v>
      </c>
      <c r="E820" s="1" t="s">
        <v>67</v>
      </c>
      <c r="F820" s="1" t="s">
        <v>68</v>
      </c>
      <c r="G820" s="1" t="s">
        <v>69</v>
      </c>
      <c r="H820" s="1" t="s">
        <v>48</v>
      </c>
      <c r="I820" s="1" t="s">
        <v>49</v>
      </c>
      <c r="J820" s="1" t="s">
        <v>13</v>
      </c>
      <c r="K820" s="1" t="s">
        <v>14</v>
      </c>
      <c r="L820" s="1">
        <v>4</v>
      </c>
      <c r="M820" s="1">
        <v>220</v>
      </c>
      <c r="N820" s="1">
        <v>0</v>
      </c>
      <c r="O820" s="1">
        <v>0</v>
      </c>
      <c r="P820" s="1">
        <v>25</v>
      </c>
      <c r="Q820" s="1">
        <v>905</v>
      </c>
      <c r="R820" s="1" t="s">
        <v>26</v>
      </c>
      <c r="S820" s="1" t="s">
        <v>27498</v>
      </c>
      <c r="T820" s="1">
        <f>Table5[[#This Row],[Unit_Price]]*Table5[[#This Row],[Quantity]]</f>
        <v>880</v>
      </c>
      <c r="U820" s="1">
        <f>(SUM(Table5[[#This Row],[Gross_Sales]],Table5[[#This Row],[Delivery_Fee]])-Table5[[#This Row],[Discount_Amount]])</f>
        <v>905</v>
      </c>
    </row>
    <row r="821" spans="1:21" ht="32.4" customHeight="1" x14ac:dyDescent="0.3">
      <c r="A821" s="1" t="s">
        <v>27499</v>
      </c>
      <c r="B821" s="1" t="s">
        <v>25861</v>
      </c>
      <c r="C821" s="1" t="s">
        <v>30483</v>
      </c>
      <c r="D821" s="1" t="s">
        <v>456</v>
      </c>
      <c r="E821" s="1" t="s">
        <v>8</v>
      </c>
      <c r="F821" s="1" t="s">
        <v>109</v>
      </c>
      <c r="G821" s="1" t="s">
        <v>110</v>
      </c>
      <c r="H821" s="1" t="s">
        <v>131</v>
      </c>
      <c r="I821" s="1" t="s">
        <v>132</v>
      </c>
      <c r="J821" s="1" t="s">
        <v>57</v>
      </c>
      <c r="K821" s="1" t="s">
        <v>25</v>
      </c>
      <c r="L821" s="1">
        <v>4</v>
      </c>
      <c r="M821" s="1">
        <v>220</v>
      </c>
      <c r="N821" s="1">
        <v>5</v>
      </c>
      <c r="O821" s="1">
        <v>44</v>
      </c>
      <c r="P821" s="1">
        <v>20</v>
      </c>
      <c r="Q821" s="1">
        <v>856</v>
      </c>
      <c r="R821" s="1" t="s">
        <v>26</v>
      </c>
      <c r="S821" s="1" t="s">
        <v>27500</v>
      </c>
      <c r="T821" s="1">
        <f>Table5[[#This Row],[Unit_Price]]*Table5[[#This Row],[Quantity]]</f>
        <v>880</v>
      </c>
      <c r="U821" s="1">
        <f>(SUM(Table5[[#This Row],[Gross_Sales]],Table5[[#This Row],[Delivery_Fee]])-Table5[[#This Row],[Discount_Amount]])</f>
        <v>856</v>
      </c>
    </row>
    <row r="822" spans="1:21" ht="32.4" customHeight="1" x14ac:dyDescent="0.3">
      <c r="A822" s="1" t="s">
        <v>27501</v>
      </c>
      <c r="B822" s="1" t="s">
        <v>25861</v>
      </c>
      <c r="C822" s="1" t="s">
        <v>30483</v>
      </c>
      <c r="D822" s="1" t="s">
        <v>370</v>
      </c>
      <c r="E822" s="1" t="s">
        <v>30</v>
      </c>
      <c r="F822" s="1" t="s">
        <v>339</v>
      </c>
      <c r="G822" s="1" t="s">
        <v>340</v>
      </c>
      <c r="H822" s="1" t="s">
        <v>70</v>
      </c>
      <c r="I822" s="1" t="s">
        <v>71</v>
      </c>
      <c r="J822" s="1" t="s">
        <v>13</v>
      </c>
      <c r="K822" s="1" t="s">
        <v>14</v>
      </c>
      <c r="L822" s="1">
        <v>4</v>
      </c>
      <c r="M822" s="1">
        <v>130</v>
      </c>
      <c r="N822" s="1">
        <v>20</v>
      </c>
      <c r="O822" s="1">
        <v>104</v>
      </c>
      <c r="P822" s="1">
        <v>35</v>
      </c>
      <c r="Q822" s="1">
        <v>451</v>
      </c>
      <c r="R822" s="1" t="s">
        <v>63</v>
      </c>
      <c r="S822" s="1" t="s">
        <v>27502</v>
      </c>
      <c r="T822" s="1">
        <f>Table5[[#This Row],[Unit_Price]]*Table5[[#This Row],[Quantity]]</f>
        <v>520</v>
      </c>
      <c r="U822" s="1">
        <f>(SUM(Table5[[#This Row],[Gross_Sales]],Table5[[#This Row],[Delivery_Fee]])-Table5[[#This Row],[Discount_Amount]])</f>
        <v>451</v>
      </c>
    </row>
    <row r="823" spans="1:21" ht="32.4" customHeight="1" x14ac:dyDescent="0.3">
      <c r="A823" s="1" t="s">
        <v>27503</v>
      </c>
      <c r="B823" s="1" t="s">
        <v>25861</v>
      </c>
      <c r="C823" s="1" t="s">
        <v>30483</v>
      </c>
      <c r="D823" s="1" t="s">
        <v>1391</v>
      </c>
      <c r="E823" s="1" t="s">
        <v>8</v>
      </c>
      <c r="F823" s="1" t="s">
        <v>9</v>
      </c>
      <c r="G823" s="1" t="s">
        <v>10</v>
      </c>
      <c r="H823" s="1" t="s">
        <v>55</v>
      </c>
      <c r="I823" s="1" t="s">
        <v>56</v>
      </c>
      <c r="J823" s="1" t="s">
        <v>57</v>
      </c>
      <c r="K823" s="1" t="s">
        <v>14</v>
      </c>
      <c r="L823" s="1">
        <v>3</v>
      </c>
      <c r="M823" s="1">
        <v>180</v>
      </c>
      <c r="N823" s="1">
        <v>5</v>
      </c>
      <c r="O823" s="1">
        <v>27</v>
      </c>
      <c r="P823" s="1">
        <v>40</v>
      </c>
      <c r="Q823" s="1">
        <v>553</v>
      </c>
      <c r="R823" s="1" t="s">
        <v>26</v>
      </c>
      <c r="S823" s="1" t="s">
        <v>27504</v>
      </c>
      <c r="T823" s="1">
        <f>Table5[[#This Row],[Unit_Price]]*Table5[[#This Row],[Quantity]]</f>
        <v>540</v>
      </c>
      <c r="U823" s="1">
        <f>(SUM(Table5[[#This Row],[Gross_Sales]],Table5[[#This Row],[Delivery_Fee]])-Table5[[#This Row],[Discount_Amount]])</f>
        <v>553</v>
      </c>
    </row>
    <row r="824" spans="1:21" ht="32.4" customHeight="1" x14ac:dyDescent="0.3">
      <c r="A824" s="1" t="s">
        <v>27505</v>
      </c>
      <c r="B824" s="1" t="s">
        <v>25861</v>
      </c>
      <c r="C824" s="1" t="s">
        <v>30483</v>
      </c>
      <c r="D824" s="1" t="s">
        <v>247</v>
      </c>
      <c r="E824" s="1" t="s">
        <v>19</v>
      </c>
      <c r="F824" s="1" t="s">
        <v>151</v>
      </c>
      <c r="G824" s="1" t="s">
        <v>152</v>
      </c>
      <c r="H824" s="1" t="s">
        <v>11</v>
      </c>
      <c r="I824" s="1" t="s">
        <v>12</v>
      </c>
      <c r="J824" s="1" t="s">
        <v>13</v>
      </c>
      <c r="K824" s="1" t="s">
        <v>14</v>
      </c>
      <c r="L824" s="1">
        <v>4</v>
      </c>
      <c r="M824" s="1">
        <v>140</v>
      </c>
      <c r="N824" s="1">
        <v>15</v>
      </c>
      <c r="O824" s="1">
        <v>84</v>
      </c>
      <c r="P824" s="1">
        <v>40</v>
      </c>
      <c r="Q824" s="1">
        <v>516</v>
      </c>
      <c r="R824" s="1" t="s">
        <v>36</v>
      </c>
      <c r="S824" s="1" t="s">
        <v>27506</v>
      </c>
      <c r="T824" s="1">
        <f>Table5[[#This Row],[Unit_Price]]*Table5[[#This Row],[Quantity]]</f>
        <v>560</v>
      </c>
      <c r="U824" s="1">
        <f>(SUM(Table5[[#This Row],[Gross_Sales]],Table5[[#This Row],[Delivery_Fee]])-Table5[[#This Row],[Discount_Amount]])</f>
        <v>516</v>
      </c>
    </row>
    <row r="825" spans="1:21" ht="32.4" customHeight="1" x14ac:dyDescent="0.3">
      <c r="A825" s="1" t="s">
        <v>27507</v>
      </c>
      <c r="B825" s="1" t="s">
        <v>25861</v>
      </c>
      <c r="C825" s="1" t="s">
        <v>30483</v>
      </c>
      <c r="D825" s="1" t="s">
        <v>236</v>
      </c>
      <c r="E825" s="1" t="s">
        <v>19</v>
      </c>
      <c r="F825" s="1" t="s">
        <v>187</v>
      </c>
      <c r="G825" s="1" t="s">
        <v>188</v>
      </c>
      <c r="H825" s="1" t="s">
        <v>77</v>
      </c>
      <c r="I825" s="1" t="s">
        <v>78</v>
      </c>
      <c r="J825" s="1" t="s">
        <v>24</v>
      </c>
      <c r="K825" s="1" t="s">
        <v>14</v>
      </c>
      <c r="L825" s="1">
        <v>2</v>
      </c>
      <c r="M825" s="1">
        <v>150</v>
      </c>
      <c r="N825" s="1">
        <v>5</v>
      </c>
      <c r="O825" s="1">
        <v>15</v>
      </c>
      <c r="P825" s="1">
        <v>20</v>
      </c>
      <c r="Q825" s="1">
        <v>305</v>
      </c>
      <c r="R825" s="1" t="s">
        <v>42</v>
      </c>
      <c r="S825" s="1" t="s">
        <v>27508</v>
      </c>
      <c r="T825" s="1">
        <f>Table5[[#This Row],[Unit_Price]]*Table5[[#This Row],[Quantity]]</f>
        <v>300</v>
      </c>
      <c r="U825" s="1">
        <f>(SUM(Table5[[#This Row],[Gross_Sales]],Table5[[#This Row],[Delivery_Fee]])-Table5[[#This Row],[Discount_Amount]])</f>
        <v>305</v>
      </c>
    </row>
    <row r="826" spans="1:21" ht="32.4" customHeight="1" x14ac:dyDescent="0.3">
      <c r="A826" s="1" t="s">
        <v>27509</v>
      </c>
      <c r="B826" s="1" t="s">
        <v>25861</v>
      </c>
      <c r="C826" s="1" t="s">
        <v>30483</v>
      </c>
      <c r="D826" s="1" t="s">
        <v>1882</v>
      </c>
      <c r="E826" s="1" t="s">
        <v>8</v>
      </c>
      <c r="F826" s="1" t="s">
        <v>9</v>
      </c>
      <c r="G826" s="1" t="s">
        <v>10</v>
      </c>
      <c r="H826" s="1" t="s">
        <v>61</v>
      </c>
      <c r="I826" s="1" t="s">
        <v>62</v>
      </c>
      <c r="J826" s="1" t="s">
        <v>24</v>
      </c>
      <c r="K826" s="1" t="s">
        <v>25</v>
      </c>
      <c r="L826" s="1">
        <v>3</v>
      </c>
      <c r="M826" s="1">
        <v>190</v>
      </c>
      <c r="N826" s="1">
        <v>15</v>
      </c>
      <c r="O826" s="1">
        <v>85.5</v>
      </c>
      <c r="P826" s="1">
        <v>30</v>
      </c>
      <c r="Q826" s="1">
        <v>514.5</v>
      </c>
      <c r="R826" s="1" t="s">
        <v>36</v>
      </c>
      <c r="S826" s="1" t="s">
        <v>27510</v>
      </c>
      <c r="T826" s="1">
        <f>Table5[[#This Row],[Unit_Price]]*Table5[[#This Row],[Quantity]]</f>
        <v>570</v>
      </c>
      <c r="U826" s="1">
        <f>(SUM(Table5[[#This Row],[Gross_Sales]],Table5[[#This Row],[Delivery_Fee]])-Table5[[#This Row],[Discount_Amount]])</f>
        <v>514.5</v>
      </c>
    </row>
    <row r="827" spans="1:21" ht="32.4" customHeight="1" x14ac:dyDescent="0.3">
      <c r="A827" s="1" t="s">
        <v>27511</v>
      </c>
      <c r="B827" s="1" t="s">
        <v>25861</v>
      </c>
      <c r="C827" s="1" t="s">
        <v>30483</v>
      </c>
      <c r="D827" s="1" t="s">
        <v>1474</v>
      </c>
      <c r="E827" s="1" t="s">
        <v>8</v>
      </c>
      <c r="F827" s="1" t="s">
        <v>46</v>
      </c>
      <c r="G827" s="1" t="s">
        <v>47</v>
      </c>
      <c r="H827" s="1" t="s">
        <v>11</v>
      </c>
      <c r="I827" s="1" t="s">
        <v>12</v>
      </c>
      <c r="J827" s="1" t="s">
        <v>13</v>
      </c>
      <c r="K827" s="1" t="s">
        <v>14</v>
      </c>
      <c r="L827" s="1">
        <v>2</v>
      </c>
      <c r="M827" s="1">
        <v>140</v>
      </c>
      <c r="N827" s="1">
        <v>20</v>
      </c>
      <c r="O827" s="1">
        <v>56</v>
      </c>
      <c r="P827" s="1">
        <v>20</v>
      </c>
      <c r="Q827" s="1">
        <v>244</v>
      </c>
      <c r="R827" s="1" t="s">
        <v>42</v>
      </c>
      <c r="S827" s="1" t="s">
        <v>27512</v>
      </c>
      <c r="T827" s="1">
        <f>Table5[[#This Row],[Unit_Price]]*Table5[[#This Row],[Quantity]]</f>
        <v>280</v>
      </c>
      <c r="U827" s="1">
        <f>(SUM(Table5[[#This Row],[Gross_Sales]],Table5[[#This Row],[Delivery_Fee]])-Table5[[#This Row],[Discount_Amount]])</f>
        <v>244</v>
      </c>
    </row>
    <row r="828" spans="1:21" ht="32.4" customHeight="1" x14ac:dyDescent="0.3">
      <c r="A828" s="1" t="s">
        <v>27513</v>
      </c>
      <c r="B828" s="1" t="s">
        <v>25861</v>
      </c>
      <c r="C828" s="1" t="s">
        <v>30483</v>
      </c>
      <c r="D828" s="1" t="s">
        <v>321</v>
      </c>
      <c r="E828" s="1" t="s">
        <v>19</v>
      </c>
      <c r="F828" s="1" t="s">
        <v>20</v>
      </c>
      <c r="G828" s="1" t="s">
        <v>21</v>
      </c>
      <c r="H828" s="1" t="s">
        <v>33</v>
      </c>
      <c r="I828" s="1" t="s">
        <v>34</v>
      </c>
      <c r="J828" s="1" t="s">
        <v>35</v>
      </c>
      <c r="K828" s="1" t="s">
        <v>25</v>
      </c>
      <c r="L828" s="1">
        <v>4</v>
      </c>
      <c r="M828" s="1">
        <v>240</v>
      </c>
      <c r="N828" s="1">
        <v>5</v>
      </c>
      <c r="O828" s="1">
        <v>48</v>
      </c>
      <c r="P828" s="1">
        <v>35</v>
      </c>
      <c r="Q828" s="1">
        <v>947</v>
      </c>
      <c r="R828" s="1" t="s">
        <v>42</v>
      </c>
      <c r="S828" s="1" t="s">
        <v>27514</v>
      </c>
      <c r="T828" s="1">
        <f>Table5[[#This Row],[Unit_Price]]*Table5[[#This Row],[Quantity]]</f>
        <v>960</v>
      </c>
      <c r="U828" s="1">
        <f>(SUM(Table5[[#This Row],[Gross_Sales]],Table5[[#This Row],[Delivery_Fee]])-Table5[[#This Row],[Discount_Amount]])</f>
        <v>947</v>
      </c>
    </row>
    <row r="829" spans="1:21" ht="32.4" customHeight="1" x14ac:dyDescent="0.3">
      <c r="A829" s="1" t="s">
        <v>27515</v>
      </c>
      <c r="B829" s="1" t="s">
        <v>25861</v>
      </c>
      <c r="C829" s="1" t="s">
        <v>30483</v>
      </c>
      <c r="D829" s="1" t="s">
        <v>724</v>
      </c>
      <c r="E829" s="1" t="s">
        <v>67</v>
      </c>
      <c r="F829" s="1" t="s">
        <v>129</v>
      </c>
      <c r="G829" s="1" t="s">
        <v>130</v>
      </c>
      <c r="H829" s="1" t="s">
        <v>55</v>
      </c>
      <c r="I829" s="1" t="s">
        <v>56</v>
      </c>
      <c r="J829" s="1" t="s">
        <v>57</v>
      </c>
      <c r="K829" s="1" t="s">
        <v>14</v>
      </c>
      <c r="L829" s="1">
        <v>4</v>
      </c>
      <c r="M829" s="1">
        <v>180</v>
      </c>
      <c r="N829" s="1">
        <v>10</v>
      </c>
      <c r="O829" s="1">
        <v>72</v>
      </c>
      <c r="P829" s="1">
        <v>25</v>
      </c>
      <c r="Q829" s="1">
        <v>673</v>
      </c>
      <c r="R829" s="1" t="s">
        <v>63</v>
      </c>
      <c r="S829" s="1" t="s">
        <v>27516</v>
      </c>
      <c r="T829" s="1">
        <f>Table5[[#This Row],[Unit_Price]]*Table5[[#This Row],[Quantity]]</f>
        <v>720</v>
      </c>
      <c r="U829" s="1">
        <f>(SUM(Table5[[#This Row],[Gross_Sales]],Table5[[#This Row],[Delivery_Fee]])-Table5[[#This Row],[Discount_Amount]])</f>
        <v>673</v>
      </c>
    </row>
    <row r="830" spans="1:21" ht="32.4" customHeight="1" x14ac:dyDescent="0.3">
      <c r="A830" s="1" t="s">
        <v>27517</v>
      </c>
      <c r="B830" s="1" t="s">
        <v>25861</v>
      </c>
      <c r="C830" s="1" t="s">
        <v>30483</v>
      </c>
      <c r="D830" s="1" t="s">
        <v>89</v>
      </c>
      <c r="E830" s="1" t="s">
        <v>67</v>
      </c>
      <c r="F830" s="1" t="s">
        <v>129</v>
      </c>
      <c r="G830" s="1" t="s">
        <v>130</v>
      </c>
      <c r="H830" s="1" t="s">
        <v>116</v>
      </c>
      <c r="I830" s="1" t="s">
        <v>117</v>
      </c>
      <c r="J830" s="1" t="s">
        <v>35</v>
      </c>
      <c r="K830" s="1" t="s">
        <v>14</v>
      </c>
      <c r="L830" s="1">
        <v>4</v>
      </c>
      <c r="M830" s="1">
        <v>210</v>
      </c>
      <c r="N830" s="1">
        <v>15</v>
      </c>
      <c r="O830" s="1">
        <v>126</v>
      </c>
      <c r="P830" s="1">
        <v>40</v>
      </c>
      <c r="Q830" s="1">
        <v>754</v>
      </c>
      <c r="R830" s="1" t="s">
        <v>36</v>
      </c>
      <c r="S830" s="1" t="s">
        <v>27518</v>
      </c>
      <c r="T830" s="1">
        <f>Table5[[#This Row],[Unit_Price]]*Table5[[#This Row],[Quantity]]</f>
        <v>840</v>
      </c>
      <c r="U830" s="1">
        <f>(SUM(Table5[[#This Row],[Gross_Sales]],Table5[[#This Row],[Delivery_Fee]])-Table5[[#This Row],[Discount_Amount]])</f>
        <v>754</v>
      </c>
    </row>
    <row r="831" spans="1:21" ht="32.4" customHeight="1" x14ac:dyDescent="0.3">
      <c r="A831" s="1" t="s">
        <v>27519</v>
      </c>
      <c r="B831" s="1" t="s">
        <v>25861</v>
      </c>
      <c r="C831" s="1" t="s">
        <v>30483</v>
      </c>
      <c r="D831" s="1" t="s">
        <v>1576</v>
      </c>
      <c r="E831" s="1" t="s">
        <v>67</v>
      </c>
      <c r="F831" s="1" t="s">
        <v>129</v>
      </c>
      <c r="G831" s="1" t="s">
        <v>130</v>
      </c>
      <c r="H831" s="1" t="s">
        <v>55</v>
      </c>
      <c r="I831" s="1" t="s">
        <v>56</v>
      </c>
      <c r="J831" s="1" t="s">
        <v>57</v>
      </c>
      <c r="K831" s="1" t="s">
        <v>14</v>
      </c>
      <c r="L831" s="1">
        <v>3</v>
      </c>
      <c r="M831" s="1">
        <v>180</v>
      </c>
      <c r="N831" s="1">
        <v>20</v>
      </c>
      <c r="O831" s="1">
        <v>108</v>
      </c>
      <c r="P831" s="1">
        <v>35</v>
      </c>
      <c r="Q831" s="1">
        <v>467</v>
      </c>
      <c r="R831" s="1" t="s">
        <v>36</v>
      </c>
      <c r="S831" s="1" t="s">
        <v>27520</v>
      </c>
      <c r="T831" s="1">
        <f>Table5[[#This Row],[Unit_Price]]*Table5[[#This Row],[Quantity]]</f>
        <v>540</v>
      </c>
      <c r="U831" s="1">
        <f>(SUM(Table5[[#This Row],[Gross_Sales]],Table5[[#This Row],[Delivery_Fee]])-Table5[[#This Row],[Discount_Amount]])</f>
        <v>467</v>
      </c>
    </row>
    <row r="832" spans="1:21" ht="32.4" customHeight="1" x14ac:dyDescent="0.3">
      <c r="A832" s="1" t="s">
        <v>27521</v>
      </c>
      <c r="B832" s="1" t="s">
        <v>25861</v>
      </c>
      <c r="C832" s="1" t="s">
        <v>30483</v>
      </c>
      <c r="D832" s="1" t="s">
        <v>792</v>
      </c>
      <c r="E832" s="1" t="s">
        <v>67</v>
      </c>
      <c r="F832" s="1" t="s">
        <v>129</v>
      </c>
      <c r="G832" s="1" t="s">
        <v>130</v>
      </c>
      <c r="H832" s="1" t="s">
        <v>22</v>
      </c>
      <c r="I832" s="1" t="s">
        <v>23</v>
      </c>
      <c r="J832" s="1" t="s">
        <v>24</v>
      </c>
      <c r="K832" s="1" t="s">
        <v>25</v>
      </c>
      <c r="L832" s="1">
        <v>1</v>
      </c>
      <c r="M832" s="1">
        <v>180</v>
      </c>
      <c r="N832" s="1">
        <v>5</v>
      </c>
      <c r="O832" s="1">
        <v>9</v>
      </c>
      <c r="P832" s="1">
        <v>30</v>
      </c>
      <c r="Q832" s="1">
        <v>201</v>
      </c>
      <c r="R832" s="1" t="s">
        <v>63</v>
      </c>
      <c r="S832" s="1" t="s">
        <v>27522</v>
      </c>
      <c r="T832" s="1">
        <f>Table5[[#This Row],[Unit_Price]]*Table5[[#This Row],[Quantity]]</f>
        <v>180</v>
      </c>
      <c r="U832" s="1">
        <f>(SUM(Table5[[#This Row],[Gross_Sales]],Table5[[#This Row],[Delivery_Fee]])-Table5[[#This Row],[Discount_Amount]])</f>
        <v>201</v>
      </c>
    </row>
    <row r="833" spans="1:21" ht="32.4" customHeight="1" x14ac:dyDescent="0.3">
      <c r="A833" s="1" t="s">
        <v>27523</v>
      </c>
      <c r="B833" s="1" t="s">
        <v>25861</v>
      </c>
      <c r="C833" s="1" t="s">
        <v>30483</v>
      </c>
      <c r="D833" s="1" t="s">
        <v>277</v>
      </c>
      <c r="E833" s="1" t="s">
        <v>30</v>
      </c>
      <c r="F833" s="1" t="s">
        <v>151</v>
      </c>
      <c r="G833" s="1" t="s">
        <v>152</v>
      </c>
      <c r="H833" s="1" t="s">
        <v>61</v>
      </c>
      <c r="I833" s="1" t="s">
        <v>62</v>
      </c>
      <c r="J833" s="1" t="s">
        <v>24</v>
      </c>
      <c r="K833" s="1" t="s">
        <v>25</v>
      </c>
      <c r="L833" s="1">
        <v>2</v>
      </c>
      <c r="M833" s="1">
        <v>190</v>
      </c>
      <c r="N833" s="1">
        <v>10</v>
      </c>
      <c r="O833" s="1">
        <v>38</v>
      </c>
      <c r="P833" s="1">
        <v>40</v>
      </c>
      <c r="Q833" s="1">
        <v>382</v>
      </c>
      <c r="R833" s="1" t="s">
        <v>15</v>
      </c>
      <c r="S833" s="1" t="s">
        <v>27524</v>
      </c>
      <c r="T833" s="1">
        <f>Table5[[#This Row],[Unit_Price]]*Table5[[#This Row],[Quantity]]</f>
        <v>380</v>
      </c>
      <c r="U833" s="1">
        <f>(SUM(Table5[[#This Row],[Gross_Sales]],Table5[[#This Row],[Delivery_Fee]])-Table5[[#This Row],[Discount_Amount]])</f>
        <v>382</v>
      </c>
    </row>
    <row r="834" spans="1:21" ht="32.4" customHeight="1" x14ac:dyDescent="0.3">
      <c r="A834" s="1" t="s">
        <v>27525</v>
      </c>
      <c r="B834" s="1" t="s">
        <v>25861</v>
      </c>
      <c r="C834" s="1" t="s">
        <v>30483</v>
      </c>
      <c r="D834" s="1" t="s">
        <v>497</v>
      </c>
      <c r="E834" s="1" t="s">
        <v>19</v>
      </c>
      <c r="F834" s="1" t="s">
        <v>129</v>
      </c>
      <c r="G834" s="1" t="s">
        <v>130</v>
      </c>
      <c r="H834" s="1" t="s">
        <v>11</v>
      </c>
      <c r="I834" s="1" t="s">
        <v>12</v>
      </c>
      <c r="J834" s="1" t="s">
        <v>13</v>
      </c>
      <c r="K834" s="1" t="s">
        <v>14</v>
      </c>
      <c r="L834" s="1">
        <v>3</v>
      </c>
      <c r="M834" s="1">
        <v>140</v>
      </c>
      <c r="N834" s="1">
        <v>5</v>
      </c>
      <c r="O834" s="1">
        <v>21</v>
      </c>
      <c r="P834" s="1">
        <v>40</v>
      </c>
      <c r="Q834" s="1">
        <v>439</v>
      </c>
      <c r="R834" s="1" t="s">
        <v>15</v>
      </c>
      <c r="S834" s="1" t="s">
        <v>27526</v>
      </c>
      <c r="T834" s="1">
        <f>Table5[[#This Row],[Unit_Price]]*Table5[[#This Row],[Quantity]]</f>
        <v>420</v>
      </c>
      <c r="U834" s="1">
        <f>(SUM(Table5[[#This Row],[Gross_Sales]],Table5[[#This Row],[Delivery_Fee]])-Table5[[#This Row],[Discount_Amount]])</f>
        <v>439</v>
      </c>
    </row>
    <row r="835" spans="1:21" ht="32.4" customHeight="1" x14ac:dyDescent="0.3">
      <c r="A835" s="1" t="s">
        <v>27527</v>
      </c>
      <c r="B835" s="1" t="s">
        <v>25861</v>
      </c>
      <c r="C835" s="1" t="s">
        <v>30483</v>
      </c>
      <c r="D835" s="1" t="s">
        <v>491</v>
      </c>
      <c r="E835" s="1" t="s">
        <v>30</v>
      </c>
      <c r="F835" s="1" t="s">
        <v>75</v>
      </c>
      <c r="G835" s="1" t="s">
        <v>76</v>
      </c>
      <c r="H835" s="1" t="s">
        <v>33</v>
      </c>
      <c r="I835" s="1" t="s">
        <v>34</v>
      </c>
      <c r="J835" s="1" t="s">
        <v>35</v>
      </c>
      <c r="K835" s="1" t="s">
        <v>25</v>
      </c>
      <c r="L835" s="1">
        <v>1</v>
      </c>
      <c r="M835" s="1">
        <v>240</v>
      </c>
      <c r="N835" s="1">
        <v>0</v>
      </c>
      <c r="O835" s="1">
        <v>0</v>
      </c>
      <c r="P835" s="1">
        <v>30</v>
      </c>
      <c r="Q835" s="1">
        <v>270</v>
      </c>
      <c r="R835" s="1" t="s">
        <v>15</v>
      </c>
      <c r="S835" s="1" t="s">
        <v>27528</v>
      </c>
      <c r="T835" s="1">
        <f>Table5[[#This Row],[Unit_Price]]*Table5[[#This Row],[Quantity]]</f>
        <v>240</v>
      </c>
      <c r="U835" s="1">
        <f>(SUM(Table5[[#This Row],[Gross_Sales]],Table5[[#This Row],[Delivery_Fee]])-Table5[[#This Row],[Discount_Amount]])</f>
        <v>270</v>
      </c>
    </row>
    <row r="836" spans="1:21" ht="32.4" customHeight="1" x14ac:dyDescent="0.3">
      <c r="A836" s="1" t="s">
        <v>27529</v>
      </c>
      <c r="B836" s="1" t="s">
        <v>25861</v>
      </c>
      <c r="C836" s="1" t="s">
        <v>30483</v>
      </c>
      <c r="D836" s="1" t="s">
        <v>1571</v>
      </c>
      <c r="E836" s="1" t="s">
        <v>19</v>
      </c>
      <c r="F836" s="1" t="s">
        <v>151</v>
      </c>
      <c r="G836" s="1" t="s">
        <v>152</v>
      </c>
      <c r="H836" s="1" t="s">
        <v>111</v>
      </c>
      <c r="I836" s="1" t="s">
        <v>112</v>
      </c>
      <c r="J836" s="1" t="s">
        <v>13</v>
      </c>
      <c r="K836" s="1" t="s">
        <v>25</v>
      </c>
      <c r="L836" s="1">
        <v>4</v>
      </c>
      <c r="M836" s="1">
        <v>280</v>
      </c>
      <c r="N836" s="1">
        <v>5</v>
      </c>
      <c r="O836" s="1">
        <v>56</v>
      </c>
      <c r="P836" s="1">
        <v>20</v>
      </c>
      <c r="Q836" s="1">
        <v>1084</v>
      </c>
      <c r="R836" s="1" t="s">
        <v>36</v>
      </c>
      <c r="S836" s="1" t="s">
        <v>27530</v>
      </c>
      <c r="T836" s="1">
        <f>Table5[[#This Row],[Unit_Price]]*Table5[[#This Row],[Quantity]]</f>
        <v>1120</v>
      </c>
      <c r="U836" s="1">
        <f>(SUM(Table5[[#This Row],[Gross_Sales]],Table5[[#This Row],[Delivery_Fee]])-Table5[[#This Row],[Discount_Amount]])</f>
        <v>1084</v>
      </c>
    </row>
    <row r="837" spans="1:21" ht="32.4" customHeight="1" x14ac:dyDescent="0.3">
      <c r="A837" s="1" t="s">
        <v>27531</v>
      </c>
      <c r="B837" s="1" t="s">
        <v>25861</v>
      </c>
      <c r="C837" s="1" t="s">
        <v>30483</v>
      </c>
      <c r="D837" s="1" t="s">
        <v>415</v>
      </c>
      <c r="E837" s="1" t="s">
        <v>30</v>
      </c>
      <c r="F837" s="1" t="s">
        <v>53</v>
      </c>
      <c r="G837" s="1" t="s">
        <v>54</v>
      </c>
      <c r="H837" s="1" t="s">
        <v>61</v>
      </c>
      <c r="I837" s="1" t="s">
        <v>62</v>
      </c>
      <c r="J837" s="1" t="s">
        <v>24</v>
      </c>
      <c r="K837" s="1" t="s">
        <v>25</v>
      </c>
      <c r="L837" s="1">
        <v>4</v>
      </c>
      <c r="M837" s="1">
        <v>190</v>
      </c>
      <c r="N837" s="1">
        <v>15</v>
      </c>
      <c r="O837" s="1">
        <v>114</v>
      </c>
      <c r="P837" s="1">
        <v>35</v>
      </c>
      <c r="Q837" s="1">
        <v>681</v>
      </c>
      <c r="R837" s="1" t="s">
        <v>26</v>
      </c>
      <c r="S837" s="1" t="s">
        <v>27532</v>
      </c>
      <c r="T837" s="1">
        <f>Table5[[#This Row],[Unit_Price]]*Table5[[#This Row],[Quantity]]</f>
        <v>760</v>
      </c>
      <c r="U837" s="1">
        <f>(SUM(Table5[[#This Row],[Gross_Sales]],Table5[[#This Row],[Delivery_Fee]])-Table5[[#This Row],[Discount_Amount]])</f>
        <v>681</v>
      </c>
    </row>
    <row r="838" spans="1:21" ht="32.4" customHeight="1" x14ac:dyDescent="0.3">
      <c r="A838" s="1" t="s">
        <v>27533</v>
      </c>
      <c r="B838" s="1" t="s">
        <v>25861</v>
      </c>
      <c r="C838" s="1" t="s">
        <v>30483</v>
      </c>
      <c r="D838" s="1" t="s">
        <v>230</v>
      </c>
      <c r="E838" s="1" t="s">
        <v>8</v>
      </c>
      <c r="F838" s="1" t="s">
        <v>82</v>
      </c>
      <c r="G838" s="1" t="s">
        <v>83</v>
      </c>
      <c r="H838" s="1" t="s">
        <v>11</v>
      </c>
      <c r="I838" s="1" t="s">
        <v>12</v>
      </c>
      <c r="J838" s="1" t="s">
        <v>13</v>
      </c>
      <c r="K838" s="1" t="s">
        <v>14</v>
      </c>
      <c r="L838" s="1">
        <v>1</v>
      </c>
      <c r="M838" s="1">
        <v>140</v>
      </c>
      <c r="N838" s="1">
        <v>15</v>
      </c>
      <c r="O838" s="1">
        <v>21</v>
      </c>
      <c r="P838" s="1">
        <v>20</v>
      </c>
      <c r="Q838" s="1">
        <v>139</v>
      </c>
      <c r="R838" s="1" t="s">
        <v>42</v>
      </c>
      <c r="S838" s="1" t="s">
        <v>27534</v>
      </c>
      <c r="T838" s="1">
        <f>Table5[[#This Row],[Unit_Price]]*Table5[[#This Row],[Quantity]]</f>
        <v>140</v>
      </c>
      <c r="U838" s="1">
        <f>(SUM(Table5[[#This Row],[Gross_Sales]],Table5[[#This Row],[Delivery_Fee]])-Table5[[#This Row],[Discount_Amount]])</f>
        <v>139</v>
      </c>
    </row>
    <row r="839" spans="1:21" ht="32.4" customHeight="1" x14ac:dyDescent="0.3">
      <c r="A839" s="1" t="s">
        <v>27535</v>
      </c>
      <c r="B839" s="1" t="s">
        <v>25861</v>
      </c>
      <c r="C839" s="1" t="s">
        <v>30483</v>
      </c>
      <c r="D839" s="1" t="s">
        <v>2074</v>
      </c>
      <c r="E839" s="1" t="s">
        <v>19</v>
      </c>
      <c r="F839" s="1" t="s">
        <v>124</v>
      </c>
      <c r="G839" s="1" t="s">
        <v>125</v>
      </c>
      <c r="H839" s="1" t="s">
        <v>111</v>
      </c>
      <c r="I839" s="1" t="s">
        <v>112</v>
      </c>
      <c r="J839" s="1" t="s">
        <v>13</v>
      </c>
      <c r="K839" s="1" t="s">
        <v>25</v>
      </c>
      <c r="L839" s="1">
        <v>1</v>
      </c>
      <c r="M839" s="1">
        <v>280</v>
      </c>
      <c r="N839" s="1">
        <v>0</v>
      </c>
      <c r="O839" s="1">
        <v>0</v>
      </c>
      <c r="P839" s="1">
        <v>35</v>
      </c>
      <c r="Q839" s="1">
        <v>315</v>
      </c>
      <c r="R839" s="1" t="s">
        <v>63</v>
      </c>
      <c r="S839" s="1" t="s">
        <v>27536</v>
      </c>
      <c r="T839" s="1">
        <f>Table5[[#This Row],[Unit_Price]]*Table5[[#This Row],[Quantity]]</f>
        <v>280</v>
      </c>
      <c r="U839" s="1">
        <f>(SUM(Table5[[#This Row],[Gross_Sales]],Table5[[#This Row],[Delivery_Fee]])-Table5[[#This Row],[Discount_Amount]])</f>
        <v>315</v>
      </c>
    </row>
    <row r="840" spans="1:21" ht="32.4" customHeight="1" x14ac:dyDescent="0.3">
      <c r="A840" s="1" t="s">
        <v>27537</v>
      </c>
      <c r="B840" s="1" t="s">
        <v>25861</v>
      </c>
      <c r="C840" s="1" t="s">
        <v>30483</v>
      </c>
      <c r="D840" s="1" t="s">
        <v>1602</v>
      </c>
      <c r="E840" s="1" t="s">
        <v>30</v>
      </c>
      <c r="F840" s="1" t="s">
        <v>53</v>
      </c>
      <c r="G840" s="1" t="s">
        <v>54</v>
      </c>
      <c r="H840" s="1" t="s">
        <v>288</v>
      </c>
      <c r="I840" s="1" t="s">
        <v>289</v>
      </c>
      <c r="J840" s="1" t="s">
        <v>86</v>
      </c>
      <c r="K840" s="1" t="s">
        <v>14</v>
      </c>
      <c r="L840" s="1">
        <v>2</v>
      </c>
      <c r="M840" s="1">
        <v>80</v>
      </c>
      <c r="N840" s="1">
        <v>5</v>
      </c>
      <c r="O840" s="1">
        <v>8</v>
      </c>
      <c r="P840" s="1">
        <v>20</v>
      </c>
      <c r="Q840" s="1">
        <v>172</v>
      </c>
      <c r="R840" s="1" t="s">
        <v>26</v>
      </c>
      <c r="S840" s="1" t="s">
        <v>27538</v>
      </c>
      <c r="T840" s="1">
        <f>Table5[[#This Row],[Unit_Price]]*Table5[[#This Row],[Quantity]]</f>
        <v>160</v>
      </c>
      <c r="U840" s="1">
        <f>(SUM(Table5[[#This Row],[Gross_Sales]],Table5[[#This Row],[Delivery_Fee]])-Table5[[#This Row],[Discount_Amount]])</f>
        <v>172</v>
      </c>
    </row>
    <row r="841" spans="1:21" ht="32.4" customHeight="1" x14ac:dyDescent="0.3">
      <c r="A841" s="1" t="s">
        <v>27539</v>
      </c>
      <c r="B841" s="1" t="s">
        <v>25861</v>
      </c>
      <c r="C841" s="1" t="s">
        <v>30483</v>
      </c>
      <c r="D841" s="1" t="s">
        <v>600</v>
      </c>
      <c r="E841" s="1" t="s">
        <v>19</v>
      </c>
      <c r="F841" s="1" t="s">
        <v>109</v>
      </c>
      <c r="G841" s="1" t="s">
        <v>110</v>
      </c>
      <c r="H841" s="1" t="s">
        <v>116</v>
      </c>
      <c r="I841" s="1" t="s">
        <v>117</v>
      </c>
      <c r="J841" s="1" t="s">
        <v>35</v>
      </c>
      <c r="K841" s="1" t="s">
        <v>14</v>
      </c>
      <c r="L841" s="1">
        <v>4</v>
      </c>
      <c r="M841" s="1">
        <v>210</v>
      </c>
      <c r="N841" s="1">
        <v>20</v>
      </c>
      <c r="O841" s="1">
        <v>168</v>
      </c>
      <c r="P841" s="1">
        <v>40</v>
      </c>
      <c r="Q841" s="1">
        <v>712</v>
      </c>
      <c r="R841" s="1" t="s">
        <v>42</v>
      </c>
      <c r="S841" s="1" t="s">
        <v>27540</v>
      </c>
      <c r="T841" s="1">
        <f>Table5[[#This Row],[Unit_Price]]*Table5[[#This Row],[Quantity]]</f>
        <v>840</v>
      </c>
      <c r="U841" s="1">
        <f>(SUM(Table5[[#This Row],[Gross_Sales]],Table5[[#This Row],[Delivery_Fee]])-Table5[[#This Row],[Discount_Amount]])</f>
        <v>712</v>
      </c>
    </row>
    <row r="842" spans="1:21" ht="32.4" customHeight="1" x14ac:dyDescent="0.3">
      <c r="A842" s="1" t="s">
        <v>27541</v>
      </c>
      <c r="B842" s="1" t="s">
        <v>25861</v>
      </c>
      <c r="C842" s="1" t="s">
        <v>30483</v>
      </c>
      <c r="D842" s="1" t="s">
        <v>2074</v>
      </c>
      <c r="E842" s="1" t="s">
        <v>67</v>
      </c>
      <c r="F842" s="1" t="s">
        <v>68</v>
      </c>
      <c r="G842" s="1" t="s">
        <v>69</v>
      </c>
      <c r="H842" s="1" t="s">
        <v>22</v>
      </c>
      <c r="I842" s="1" t="s">
        <v>23</v>
      </c>
      <c r="J842" s="1" t="s">
        <v>24</v>
      </c>
      <c r="K842" s="1" t="s">
        <v>25</v>
      </c>
      <c r="L842" s="1">
        <v>3</v>
      </c>
      <c r="M842" s="1">
        <v>180</v>
      </c>
      <c r="N842" s="1">
        <v>15</v>
      </c>
      <c r="O842" s="1">
        <v>81</v>
      </c>
      <c r="P842" s="1">
        <v>30</v>
      </c>
      <c r="Q842" s="1">
        <v>489</v>
      </c>
      <c r="R842" s="1" t="s">
        <v>26</v>
      </c>
      <c r="S842" s="1" t="s">
        <v>27542</v>
      </c>
      <c r="T842" s="1">
        <f>Table5[[#This Row],[Unit_Price]]*Table5[[#This Row],[Quantity]]</f>
        <v>540</v>
      </c>
      <c r="U842" s="1">
        <f>(SUM(Table5[[#This Row],[Gross_Sales]],Table5[[#This Row],[Delivery_Fee]])-Table5[[#This Row],[Discount_Amount]])</f>
        <v>489</v>
      </c>
    </row>
    <row r="843" spans="1:21" ht="32.4" customHeight="1" x14ac:dyDescent="0.3">
      <c r="A843" s="1" t="s">
        <v>27543</v>
      </c>
      <c r="B843" s="1" t="s">
        <v>25861</v>
      </c>
      <c r="C843" s="1" t="s">
        <v>30483</v>
      </c>
      <c r="D843" s="1" t="s">
        <v>1677</v>
      </c>
      <c r="E843" s="1" t="s">
        <v>19</v>
      </c>
      <c r="F843" s="1" t="s">
        <v>20</v>
      </c>
      <c r="G843" s="1" t="s">
        <v>21</v>
      </c>
      <c r="H843" s="1" t="s">
        <v>11</v>
      </c>
      <c r="I843" s="1" t="s">
        <v>12</v>
      </c>
      <c r="J843" s="1" t="s">
        <v>13</v>
      </c>
      <c r="K843" s="1" t="s">
        <v>14</v>
      </c>
      <c r="L843" s="1">
        <v>4</v>
      </c>
      <c r="M843" s="1">
        <v>140</v>
      </c>
      <c r="N843" s="1">
        <v>20</v>
      </c>
      <c r="O843" s="1">
        <v>112</v>
      </c>
      <c r="P843" s="1">
        <v>30</v>
      </c>
      <c r="Q843" s="1">
        <v>478</v>
      </c>
      <c r="R843" s="1" t="s">
        <v>63</v>
      </c>
      <c r="S843" s="1" t="s">
        <v>27544</v>
      </c>
      <c r="T843" s="1">
        <f>Table5[[#This Row],[Unit_Price]]*Table5[[#This Row],[Quantity]]</f>
        <v>560</v>
      </c>
      <c r="U843" s="1">
        <f>(SUM(Table5[[#This Row],[Gross_Sales]],Table5[[#This Row],[Delivery_Fee]])-Table5[[#This Row],[Discount_Amount]])</f>
        <v>478</v>
      </c>
    </row>
    <row r="844" spans="1:21" ht="32.4" customHeight="1" x14ac:dyDescent="0.3">
      <c r="A844" s="1" t="s">
        <v>27545</v>
      </c>
      <c r="B844" s="1" t="s">
        <v>25861</v>
      </c>
      <c r="C844" s="1" t="s">
        <v>30483</v>
      </c>
      <c r="D844" s="1" t="s">
        <v>1174</v>
      </c>
      <c r="E844" s="1" t="s">
        <v>19</v>
      </c>
      <c r="F844" s="1" t="s">
        <v>93</v>
      </c>
      <c r="G844" s="1" t="s">
        <v>94</v>
      </c>
      <c r="H844" s="1" t="s">
        <v>55</v>
      </c>
      <c r="I844" s="1" t="s">
        <v>56</v>
      </c>
      <c r="J844" s="1" t="s">
        <v>57</v>
      </c>
      <c r="K844" s="1" t="s">
        <v>14</v>
      </c>
      <c r="L844" s="1">
        <v>1</v>
      </c>
      <c r="M844" s="1">
        <v>180</v>
      </c>
      <c r="N844" s="1">
        <v>15</v>
      </c>
      <c r="O844" s="1">
        <v>27</v>
      </c>
      <c r="P844" s="1">
        <v>20</v>
      </c>
      <c r="Q844" s="1">
        <v>173</v>
      </c>
      <c r="R844" s="1" t="s">
        <v>36</v>
      </c>
      <c r="S844" s="1" t="s">
        <v>27546</v>
      </c>
      <c r="T844" s="1">
        <f>Table5[[#This Row],[Unit_Price]]*Table5[[#This Row],[Quantity]]</f>
        <v>180</v>
      </c>
      <c r="U844" s="1">
        <f>(SUM(Table5[[#This Row],[Gross_Sales]],Table5[[#This Row],[Delivery_Fee]])-Table5[[#This Row],[Discount_Amount]])</f>
        <v>173</v>
      </c>
    </row>
    <row r="845" spans="1:21" ht="32.4" customHeight="1" x14ac:dyDescent="0.3">
      <c r="A845" s="1" t="s">
        <v>27547</v>
      </c>
      <c r="B845" s="1" t="s">
        <v>25861</v>
      </c>
      <c r="C845" s="1" t="s">
        <v>30483</v>
      </c>
      <c r="D845" s="1" t="s">
        <v>934</v>
      </c>
      <c r="E845" s="1" t="s">
        <v>19</v>
      </c>
      <c r="F845" s="1" t="s">
        <v>20</v>
      </c>
      <c r="G845" s="1" t="s">
        <v>21</v>
      </c>
      <c r="H845" s="1" t="s">
        <v>111</v>
      </c>
      <c r="I845" s="1" t="s">
        <v>112</v>
      </c>
      <c r="J845" s="1" t="s">
        <v>13</v>
      </c>
      <c r="K845" s="1" t="s">
        <v>25</v>
      </c>
      <c r="L845" s="1">
        <v>1</v>
      </c>
      <c r="M845" s="1">
        <v>280</v>
      </c>
      <c r="N845" s="1">
        <v>20</v>
      </c>
      <c r="O845" s="1">
        <v>56</v>
      </c>
      <c r="P845" s="1">
        <v>30</v>
      </c>
      <c r="Q845" s="1">
        <v>254</v>
      </c>
      <c r="R845" s="1" t="s">
        <v>36</v>
      </c>
      <c r="S845" s="1" t="s">
        <v>27548</v>
      </c>
      <c r="T845" s="1">
        <f>Table5[[#This Row],[Unit_Price]]*Table5[[#This Row],[Quantity]]</f>
        <v>280</v>
      </c>
      <c r="U845" s="1">
        <f>(SUM(Table5[[#This Row],[Gross_Sales]],Table5[[#This Row],[Delivery_Fee]])-Table5[[#This Row],[Discount_Amount]])</f>
        <v>254</v>
      </c>
    </row>
    <row r="846" spans="1:21" ht="32.4" customHeight="1" x14ac:dyDescent="0.3">
      <c r="A846" s="1" t="s">
        <v>27549</v>
      </c>
      <c r="B846" s="1" t="s">
        <v>25861</v>
      </c>
      <c r="C846" s="1" t="s">
        <v>30483</v>
      </c>
      <c r="D846" s="1" t="s">
        <v>373</v>
      </c>
      <c r="E846" s="1" t="s">
        <v>67</v>
      </c>
      <c r="F846" s="1" t="s">
        <v>68</v>
      </c>
      <c r="G846" s="1" t="s">
        <v>69</v>
      </c>
      <c r="H846" s="1" t="s">
        <v>61</v>
      </c>
      <c r="I846" s="1" t="s">
        <v>62</v>
      </c>
      <c r="J846" s="1" t="s">
        <v>24</v>
      </c>
      <c r="K846" s="1" t="s">
        <v>25</v>
      </c>
      <c r="L846" s="1">
        <v>2</v>
      </c>
      <c r="M846" s="1">
        <v>190</v>
      </c>
      <c r="N846" s="1">
        <v>0</v>
      </c>
      <c r="O846" s="1">
        <v>0</v>
      </c>
      <c r="P846" s="1">
        <v>20</v>
      </c>
      <c r="Q846" s="1">
        <v>400</v>
      </c>
      <c r="R846" s="1" t="s">
        <v>15</v>
      </c>
      <c r="S846" s="1" t="s">
        <v>27550</v>
      </c>
      <c r="T846" s="1">
        <f>Table5[[#This Row],[Unit_Price]]*Table5[[#This Row],[Quantity]]</f>
        <v>380</v>
      </c>
      <c r="U846" s="1">
        <f>(SUM(Table5[[#This Row],[Gross_Sales]],Table5[[#This Row],[Delivery_Fee]])-Table5[[#This Row],[Discount_Amount]])</f>
        <v>400</v>
      </c>
    </row>
    <row r="847" spans="1:21" ht="32.4" customHeight="1" x14ac:dyDescent="0.3">
      <c r="A847" s="1" t="s">
        <v>27551</v>
      </c>
      <c r="B847" s="1" t="s">
        <v>25861</v>
      </c>
      <c r="C847" s="1" t="s">
        <v>30483</v>
      </c>
      <c r="D847" s="1" t="s">
        <v>967</v>
      </c>
      <c r="E847" s="1" t="s">
        <v>19</v>
      </c>
      <c r="F847" s="1" t="s">
        <v>75</v>
      </c>
      <c r="G847" s="1" t="s">
        <v>76</v>
      </c>
      <c r="H847" s="1" t="s">
        <v>22</v>
      </c>
      <c r="I847" s="1" t="s">
        <v>23</v>
      </c>
      <c r="J847" s="1" t="s">
        <v>24</v>
      </c>
      <c r="K847" s="1" t="s">
        <v>25</v>
      </c>
      <c r="L847" s="1">
        <v>2</v>
      </c>
      <c r="M847" s="1">
        <v>180</v>
      </c>
      <c r="N847" s="1">
        <v>5</v>
      </c>
      <c r="O847" s="1">
        <v>18</v>
      </c>
      <c r="P847" s="1">
        <v>35</v>
      </c>
      <c r="Q847" s="1">
        <v>377</v>
      </c>
      <c r="R847" s="1" t="s">
        <v>26</v>
      </c>
      <c r="S847" s="1" t="s">
        <v>27552</v>
      </c>
      <c r="T847" s="1">
        <f>Table5[[#This Row],[Unit_Price]]*Table5[[#This Row],[Quantity]]</f>
        <v>360</v>
      </c>
      <c r="U847" s="1">
        <f>(SUM(Table5[[#This Row],[Gross_Sales]],Table5[[#This Row],[Delivery_Fee]])-Table5[[#This Row],[Discount_Amount]])</f>
        <v>377</v>
      </c>
    </row>
    <row r="848" spans="1:21" ht="32.4" customHeight="1" x14ac:dyDescent="0.3">
      <c r="A848" s="1" t="s">
        <v>27553</v>
      </c>
      <c r="B848" s="1" t="s">
        <v>25861</v>
      </c>
      <c r="C848" s="1" t="s">
        <v>30483</v>
      </c>
      <c r="D848" s="1" t="s">
        <v>274</v>
      </c>
      <c r="E848" s="1" t="s">
        <v>30</v>
      </c>
      <c r="F848" s="1" t="s">
        <v>31</v>
      </c>
      <c r="G848" s="1" t="s">
        <v>32</v>
      </c>
      <c r="H848" s="1" t="s">
        <v>111</v>
      </c>
      <c r="I848" s="1" t="s">
        <v>112</v>
      </c>
      <c r="J848" s="1" t="s">
        <v>13</v>
      </c>
      <c r="K848" s="1" t="s">
        <v>25</v>
      </c>
      <c r="L848" s="1">
        <v>4</v>
      </c>
      <c r="M848" s="1">
        <v>280</v>
      </c>
      <c r="N848" s="1">
        <v>20</v>
      </c>
      <c r="O848" s="1">
        <v>224</v>
      </c>
      <c r="P848" s="1">
        <v>30</v>
      </c>
      <c r="Q848" s="1">
        <v>926</v>
      </c>
      <c r="R848" s="1" t="s">
        <v>36</v>
      </c>
      <c r="S848" s="1" t="s">
        <v>27554</v>
      </c>
      <c r="T848" s="1">
        <f>Table5[[#This Row],[Unit_Price]]*Table5[[#This Row],[Quantity]]</f>
        <v>1120</v>
      </c>
      <c r="U848" s="1">
        <f>(SUM(Table5[[#This Row],[Gross_Sales]],Table5[[#This Row],[Delivery_Fee]])-Table5[[#This Row],[Discount_Amount]])</f>
        <v>926</v>
      </c>
    </row>
    <row r="849" spans="1:21" ht="32.4" customHeight="1" x14ac:dyDescent="0.3">
      <c r="A849" s="1" t="s">
        <v>27555</v>
      </c>
      <c r="B849" s="1" t="s">
        <v>25861</v>
      </c>
      <c r="C849" s="1" t="s">
        <v>30483</v>
      </c>
      <c r="D849" s="1" t="s">
        <v>115</v>
      </c>
      <c r="E849" s="1" t="s">
        <v>67</v>
      </c>
      <c r="F849" s="1" t="s">
        <v>267</v>
      </c>
      <c r="G849" s="1" t="s">
        <v>268</v>
      </c>
      <c r="H849" s="1" t="s">
        <v>111</v>
      </c>
      <c r="I849" s="1" t="s">
        <v>112</v>
      </c>
      <c r="J849" s="1" t="s">
        <v>13</v>
      </c>
      <c r="K849" s="1" t="s">
        <v>25</v>
      </c>
      <c r="L849" s="1">
        <v>3</v>
      </c>
      <c r="M849" s="1">
        <v>280</v>
      </c>
      <c r="N849" s="1">
        <v>0</v>
      </c>
      <c r="O849" s="1">
        <v>0</v>
      </c>
      <c r="P849" s="1">
        <v>20</v>
      </c>
      <c r="Q849" s="1">
        <v>860</v>
      </c>
      <c r="R849" s="1" t="s">
        <v>42</v>
      </c>
      <c r="S849" s="1" t="s">
        <v>27556</v>
      </c>
      <c r="T849" s="1">
        <f>Table5[[#This Row],[Unit_Price]]*Table5[[#This Row],[Quantity]]</f>
        <v>840</v>
      </c>
      <c r="U849" s="1">
        <f>(SUM(Table5[[#This Row],[Gross_Sales]],Table5[[#This Row],[Delivery_Fee]])-Table5[[#This Row],[Discount_Amount]])</f>
        <v>860</v>
      </c>
    </row>
    <row r="850" spans="1:21" ht="32.4" customHeight="1" x14ac:dyDescent="0.3">
      <c r="A850" s="1" t="s">
        <v>27557</v>
      </c>
      <c r="B850" s="1" t="s">
        <v>25861</v>
      </c>
      <c r="C850" s="1" t="s">
        <v>30483</v>
      </c>
      <c r="D850" s="1" t="s">
        <v>1590</v>
      </c>
      <c r="E850" s="1" t="s">
        <v>30</v>
      </c>
      <c r="F850" s="1" t="s">
        <v>339</v>
      </c>
      <c r="G850" s="1" t="s">
        <v>340</v>
      </c>
      <c r="H850" s="1" t="s">
        <v>84</v>
      </c>
      <c r="I850" s="1" t="s">
        <v>85</v>
      </c>
      <c r="J850" s="1" t="s">
        <v>86</v>
      </c>
      <c r="K850" s="1" t="s">
        <v>14</v>
      </c>
      <c r="L850" s="1">
        <v>3</v>
      </c>
      <c r="M850" s="1">
        <v>100</v>
      </c>
      <c r="N850" s="1">
        <v>10</v>
      </c>
      <c r="O850" s="1">
        <v>30</v>
      </c>
      <c r="P850" s="1">
        <v>35</v>
      </c>
      <c r="Q850" s="1">
        <v>305</v>
      </c>
      <c r="R850" s="1" t="s">
        <v>36</v>
      </c>
      <c r="S850" s="1" t="s">
        <v>27558</v>
      </c>
      <c r="T850" s="1">
        <f>Table5[[#This Row],[Unit_Price]]*Table5[[#This Row],[Quantity]]</f>
        <v>300</v>
      </c>
      <c r="U850" s="1">
        <f>(SUM(Table5[[#This Row],[Gross_Sales]],Table5[[#This Row],[Delivery_Fee]])-Table5[[#This Row],[Discount_Amount]])</f>
        <v>305</v>
      </c>
    </row>
    <row r="851" spans="1:21" ht="32.4" customHeight="1" x14ac:dyDescent="0.3">
      <c r="A851" s="1" t="s">
        <v>27559</v>
      </c>
      <c r="B851" s="1" t="s">
        <v>25861</v>
      </c>
      <c r="C851" s="1" t="s">
        <v>30483</v>
      </c>
      <c r="D851" s="1" t="s">
        <v>18</v>
      </c>
      <c r="E851" s="1" t="s">
        <v>19</v>
      </c>
      <c r="F851" s="1" t="s">
        <v>98</v>
      </c>
      <c r="G851" s="1" t="s">
        <v>99</v>
      </c>
      <c r="H851" s="1" t="s">
        <v>48</v>
      </c>
      <c r="I851" s="1" t="s">
        <v>49</v>
      </c>
      <c r="J851" s="1" t="s">
        <v>13</v>
      </c>
      <c r="K851" s="1" t="s">
        <v>14</v>
      </c>
      <c r="L851" s="1">
        <v>4</v>
      </c>
      <c r="M851" s="1">
        <v>220</v>
      </c>
      <c r="N851" s="1">
        <v>15</v>
      </c>
      <c r="O851" s="1">
        <v>132</v>
      </c>
      <c r="P851" s="1">
        <v>35</v>
      </c>
      <c r="Q851" s="1">
        <v>783</v>
      </c>
      <c r="R851" s="1" t="s">
        <v>42</v>
      </c>
      <c r="S851" s="1" t="s">
        <v>27560</v>
      </c>
      <c r="T851" s="1">
        <f>Table5[[#This Row],[Unit_Price]]*Table5[[#This Row],[Quantity]]</f>
        <v>880</v>
      </c>
      <c r="U851" s="1">
        <f>(SUM(Table5[[#This Row],[Gross_Sales]],Table5[[#This Row],[Delivery_Fee]])-Table5[[#This Row],[Discount_Amount]])</f>
        <v>783</v>
      </c>
    </row>
    <row r="852" spans="1:21" ht="32.4" customHeight="1" x14ac:dyDescent="0.3">
      <c r="A852" s="1" t="s">
        <v>27561</v>
      </c>
      <c r="B852" s="1" t="s">
        <v>25861</v>
      </c>
      <c r="C852" s="1" t="s">
        <v>30483</v>
      </c>
      <c r="D852" s="1" t="s">
        <v>367</v>
      </c>
      <c r="E852" s="1" t="s">
        <v>67</v>
      </c>
      <c r="F852" s="1" t="s">
        <v>151</v>
      </c>
      <c r="G852" s="1" t="s">
        <v>152</v>
      </c>
      <c r="H852" s="1" t="s">
        <v>11</v>
      </c>
      <c r="I852" s="1" t="s">
        <v>12</v>
      </c>
      <c r="J852" s="1" t="s">
        <v>13</v>
      </c>
      <c r="K852" s="1" t="s">
        <v>14</v>
      </c>
      <c r="L852" s="1">
        <v>4</v>
      </c>
      <c r="M852" s="1">
        <v>140</v>
      </c>
      <c r="N852" s="1">
        <v>0</v>
      </c>
      <c r="O852" s="1">
        <v>0</v>
      </c>
      <c r="P852" s="1">
        <v>40</v>
      </c>
      <c r="Q852" s="1">
        <v>600</v>
      </c>
      <c r="R852" s="1" t="s">
        <v>15</v>
      </c>
      <c r="S852" s="1" t="s">
        <v>27562</v>
      </c>
      <c r="T852" s="1">
        <f>Table5[[#This Row],[Unit_Price]]*Table5[[#This Row],[Quantity]]</f>
        <v>560</v>
      </c>
      <c r="U852" s="1">
        <f>(SUM(Table5[[#This Row],[Gross_Sales]],Table5[[#This Row],[Delivery_Fee]])-Table5[[#This Row],[Discount_Amount]])</f>
        <v>600</v>
      </c>
    </row>
    <row r="853" spans="1:21" ht="32.4" customHeight="1" x14ac:dyDescent="0.3">
      <c r="A853" s="1" t="s">
        <v>27563</v>
      </c>
      <c r="B853" s="1" t="s">
        <v>25861</v>
      </c>
      <c r="C853" s="1" t="s">
        <v>30483</v>
      </c>
      <c r="D853" s="1" t="s">
        <v>105</v>
      </c>
      <c r="E853" s="1" t="s">
        <v>19</v>
      </c>
      <c r="F853" s="1" t="s">
        <v>124</v>
      </c>
      <c r="G853" s="1" t="s">
        <v>125</v>
      </c>
      <c r="H853" s="1" t="s">
        <v>11</v>
      </c>
      <c r="I853" s="1" t="s">
        <v>12</v>
      </c>
      <c r="J853" s="1" t="s">
        <v>13</v>
      </c>
      <c r="K853" s="1" t="s">
        <v>14</v>
      </c>
      <c r="L853" s="1">
        <v>3</v>
      </c>
      <c r="M853" s="1">
        <v>140</v>
      </c>
      <c r="N853" s="1">
        <v>15</v>
      </c>
      <c r="O853" s="1">
        <v>63</v>
      </c>
      <c r="P853" s="1">
        <v>25</v>
      </c>
      <c r="Q853" s="1">
        <v>382</v>
      </c>
      <c r="R853" s="1" t="s">
        <v>42</v>
      </c>
      <c r="S853" s="1" t="s">
        <v>27564</v>
      </c>
      <c r="T853" s="1">
        <f>Table5[[#This Row],[Unit_Price]]*Table5[[#This Row],[Quantity]]</f>
        <v>420</v>
      </c>
      <c r="U853" s="1">
        <f>(SUM(Table5[[#This Row],[Gross_Sales]],Table5[[#This Row],[Delivery_Fee]])-Table5[[#This Row],[Discount_Amount]])</f>
        <v>382</v>
      </c>
    </row>
    <row r="854" spans="1:21" ht="32.4" customHeight="1" x14ac:dyDescent="0.3">
      <c r="A854" s="1" t="s">
        <v>27565</v>
      </c>
      <c r="B854" s="1" t="s">
        <v>25861</v>
      </c>
      <c r="C854" s="1" t="s">
        <v>30483</v>
      </c>
      <c r="D854" s="1" t="s">
        <v>1158</v>
      </c>
      <c r="E854" s="1" t="s">
        <v>19</v>
      </c>
      <c r="F854" s="1" t="s">
        <v>98</v>
      </c>
      <c r="G854" s="1" t="s">
        <v>99</v>
      </c>
      <c r="H854" s="1" t="s">
        <v>40</v>
      </c>
      <c r="I854" s="1" t="s">
        <v>41</v>
      </c>
      <c r="J854" s="1" t="s">
        <v>13</v>
      </c>
      <c r="K854" s="1" t="s">
        <v>25</v>
      </c>
      <c r="L854" s="1">
        <v>1</v>
      </c>
      <c r="M854" s="1">
        <v>170</v>
      </c>
      <c r="N854" s="1">
        <v>15</v>
      </c>
      <c r="O854" s="1">
        <v>25.5</v>
      </c>
      <c r="P854" s="1">
        <v>20</v>
      </c>
      <c r="Q854" s="1">
        <v>164.5</v>
      </c>
      <c r="R854" s="1" t="s">
        <v>26</v>
      </c>
      <c r="S854" s="1" t="s">
        <v>27566</v>
      </c>
      <c r="T854" s="1">
        <f>Table5[[#This Row],[Unit_Price]]*Table5[[#This Row],[Quantity]]</f>
        <v>170</v>
      </c>
      <c r="U854" s="1">
        <f>(SUM(Table5[[#This Row],[Gross_Sales]],Table5[[#This Row],[Delivery_Fee]])-Table5[[#This Row],[Discount_Amount]])</f>
        <v>164.5</v>
      </c>
    </row>
    <row r="855" spans="1:21" ht="32.4" customHeight="1" x14ac:dyDescent="0.3">
      <c r="A855" s="1" t="s">
        <v>27567</v>
      </c>
      <c r="B855" s="1" t="s">
        <v>25861</v>
      </c>
      <c r="C855" s="1" t="s">
        <v>30483</v>
      </c>
      <c r="D855" s="1" t="s">
        <v>465</v>
      </c>
      <c r="E855" s="1" t="s">
        <v>19</v>
      </c>
      <c r="F855" s="1" t="s">
        <v>124</v>
      </c>
      <c r="G855" s="1" t="s">
        <v>125</v>
      </c>
      <c r="H855" s="1" t="s">
        <v>116</v>
      </c>
      <c r="I855" s="1" t="s">
        <v>117</v>
      </c>
      <c r="J855" s="1" t="s">
        <v>35</v>
      </c>
      <c r="K855" s="1" t="s">
        <v>14</v>
      </c>
      <c r="L855" s="1">
        <v>2</v>
      </c>
      <c r="M855" s="1">
        <v>210</v>
      </c>
      <c r="N855" s="1">
        <v>20</v>
      </c>
      <c r="O855" s="1">
        <v>84</v>
      </c>
      <c r="P855" s="1">
        <v>20</v>
      </c>
      <c r="Q855" s="1">
        <v>356</v>
      </c>
      <c r="R855" s="1" t="s">
        <v>42</v>
      </c>
      <c r="S855" s="1" t="s">
        <v>27568</v>
      </c>
      <c r="T855" s="1">
        <f>Table5[[#This Row],[Unit_Price]]*Table5[[#This Row],[Quantity]]</f>
        <v>420</v>
      </c>
      <c r="U855" s="1">
        <f>(SUM(Table5[[#This Row],[Gross_Sales]],Table5[[#This Row],[Delivery_Fee]])-Table5[[#This Row],[Discount_Amount]])</f>
        <v>356</v>
      </c>
    </row>
    <row r="856" spans="1:21" ht="32.4" customHeight="1" x14ac:dyDescent="0.3">
      <c r="A856" s="1" t="s">
        <v>27569</v>
      </c>
      <c r="B856" s="1" t="s">
        <v>25861</v>
      </c>
      <c r="C856" s="1" t="s">
        <v>30483</v>
      </c>
      <c r="D856" s="1" t="s">
        <v>922</v>
      </c>
      <c r="E856" s="1" t="s">
        <v>30</v>
      </c>
      <c r="F856" s="1" t="s">
        <v>109</v>
      </c>
      <c r="G856" s="1" t="s">
        <v>110</v>
      </c>
      <c r="H856" s="1" t="s">
        <v>40</v>
      </c>
      <c r="I856" s="1" t="s">
        <v>41</v>
      </c>
      <c r="J856" s="1" t="s">
        <v>13</v>
      </c>
      <c r="K856" s="1" t="s">
        <v>25</v>
      </c>
      <c r="L856" s="1">
        <v>4</v>
      </c>
      <c r="M856" s="1">
        <v>170</v>
      </c>
      <c r="N856" s="1">
        <v>5</v>
      </c>
      <c r="O856" s="1">
        <v>34</v>
      </c>
      <c r="P856" s="1">
        <v>20</v>
      </c>
      <c r="Q856" s="1">
        <v>666</v>
      </c>
      <c r="R856" s="1" t="s">
        <v>42</v>
      </c>
      <c r="S856" s="1" t="s">
        <v>27570</v>
      </c>
      <c r="T856" s="1">
        <f>Table5[[#This Row],[Unit_Price]]*Table5[[#This Row],[Quantity]]</f>
        <v>680</v>
      </c>
      <c r="U856" s="1">
        <f>(SUM(Table5[[#This Row],[Gross_Sales]],Table5[[#This Row],[Delivery_Fee]])-Table5[[#This Row],[Discount_Amount]])</f>
        <v>666</v>
      </c>
    </row>
    <row r="857" spans="1:21" ht="32.4" customHeight="1" x14ac:dyDescent="0.3">
      <c r="A857" s="1" t="s">
        <v>27571</v>
      </c>
      <c r="B857" s="1" t="s">
        <v>25861</v>
      </c>
      <c r="C857" s="1" t="s">
        <v>30483</v>
      </c>
      <c r="D857" s="1" t="s">
        <v>409</v>
      </c>
      <c r="E857" s="1" t="s">
        <v>19</v>
      </c>
      <c r="F857" s="1" t="s">
        <v>124</v>
      </c>
      <c r="G857" s="1" t="s">
        <v>125</v>
      </c>
      <c r="H857" s="1" t="s">
        <v>48</v>
      </c>
      <c r="I857" s="1" t="s">
        <v>49</v>
      </c>
      <c r="J857" s="1" t="s">
        <v>13</v>
      </c>
      <c r="K857" s="1" t="s">
        <v>14</v>
      </c>
      <c r="L857" s="1">
        <v>1</v>
      </c>
      <c r="M857" s="1">
        <v>220</v>
      </c>
      <c r="N857" s="1">
        <v>10</v>
      </c>
      <c r="O857" s="1">
        <v>22</v>
      </c>
      <c r="P857" s="1">
        <v>40</v>
      </c>
      <c r="Q857" s="1">
        <v>238</v>
      </c>
      <c r="R857" s="1" t="s">
        <v>26</v>
      </c>
      <c r="S857" s="1" t="s">
        <v>27572</v>
      </c>
      <c r="T857" s="1">
        <f>Table5[[#This Row],[Unit_Price]]*Table5[[#This Row],[Quantity]]</f>
        <v>220</v>
      </c>
      <c r="U857" s="1">
        <f>(SUM(Table5[[#This Row],[Gross_Sales]],Table5[[#This Row],[Delivery_Fee]])-Table5[[#This Row],[Discount_Amount]])</f>
        <v>238</v>
      </c>
    </row>
    <row r="858" spans="1:21" ht="32.4" customHeight="1" x14ac:dyDescent="0.3">
      <c r="A858" s="1" t="s">
        <v>27573</v>
      </c>
      <c r="B858" s="1" t="s">
        <v>25861</v>
      </c>
      <c r="C858" s="1" t="s">
        <v>30483</v>
      </c>
      <c r="D858" s="1" t="s">
        <v>993</v>
      </c>
      <c r="E858" s="1" t="s">
        <v>30</v>
      </c>
      <c r="F858" s="1" t="s">
        <v>339</v>
      </c>
      <c r="G858" s="1" t="s">
        <v>340</v>
      </c>
      <c r="H858" s="1" t="s">
        <v>116</v>
      </c>
      <c r="I858" s="1" t="s">
        <v>117</v>
      </c>
      <c r="J858" s="1" t="s">
        <v>35</v>
      </c>
      <c r="K858" s="1" t="s">
        <v>14</v>
      </c>
      <c r="L858" s="1">
        <v>2</v>
      </c>
      <c r="M858" s="1">
        <v>210</v>
      </c>
      <c r="N858" s="1">
        <v>0</v>
      </c>
      <c r="O858" s="1">
        <v>0</v>
      </c>
      <c r="P858" s="1">
        <v>40</v>
      </c>
      <c r="Q858" s="1">
        <v>460</v>
      </c>
      <c r="R858" s="1" t="s">
        <v>42</v>
      </c>
      <c r="S858" s="1" t="s">
        <v>27574</v>
      </c>
      <c r="T858" s="1">
        <f>Table5[[#This Row],[Unit_Price]]*Table5[[#This Row],[Quantity]]</f>
        <v>420</v>
      </c>
      <c r="U858" s="1">
        <f>(SUM(Table5[[#This Row],[Gross_Sales]],Table5[[#This Row],[Delivery_Fee]])-Table5[[#This Row],[Discount_Amount]])</f>
        <v>460</v>
      </c>
    </row>
    <row r="859" spans="1:21" ht="32.4" customHeight="1" x14ac:dyDescent="0.3">
      <c r="A859" s="1" t="s">
        <v>27575</v>
      </c>
      <c r="B859" s="1" t="s">
        <v>25861</v>
      </c>
      <c r="C859" s="1" t="s">
        <v>30483</v>
      </c>
      <c r="D859" s="1" t="s">
        <v>953</v>
      </c>
      <c r="E859" s="1" t="s">
        <v>67</v>
      </c>
      <c r="F859" s="1" t="s">
        <v>129</v>
      </c>
      <c r="G859" s="1" t="s">
        <v>130</v>
      </c>
      <c r="H859" s="1" t="s">
        <v>70</v>
      </c>
      <c r="I859" s="1" t="s">
        <v>71</v>
      </c>
      <c r="J859" s="1" t="s">
        <v>13</v>
      </c>
      <c r="K859" s="1" t="s">
        <v>14</v>
      </c>
      <c r="L859" s="1">
        <v>2</v>
      </c>
      <c r="M859" s="1">
        <v>130</v>
      </c>
      <c r="N859" s="1">
        <v>20</v>
      </c>
      <c r="O859" s="1">
        <v>52</v>
      </c>
      <c r="P859" s="1">
        <v>35</v>
      </c>
      <c r="Q859" s="1">
        <v>243</v>
      </c>
      <c r="R859" s="1" t="s">
        <v>63</v>
      </c>
      <c r="S859" s="1" t="s">
        <v>27576</v>
      </c>
      <c r="T859" s="1">
        <f>Table5[[#This Row],[Unit_Price]]*Table5[[#This Row],[Quantity]]</f>
        <v>260</v>
      </c>
      <c r="U859" s="1">
        <f>(SUM(Table5[[#This Row],[Gross_Sales]],Table5[[#This Row],[Delivery_Fee]])-Table5[[#This Row],[Discount_Amount]])</f>
        <v>243</v>
      </c>
    </row>
    <row r="860" spans="1:21" ht="32.4" customHeight="1" x14ac:dyDescent="0.3">
      <c r="A860" s="1" t="s">
        <v>27577</v>
      </c>
      <c r="B860" s="1" t="s">
        <v>25861</v>
      </c>
      <c r="C860" s="1" t="s">
        <v>30483</v>
      </c>
      <c r="D860" s="1" t="s">
        <v>676</v>
      </c>
      <c r="E860" s="1" t="s">
        <v>19</v>
      </c>
      <c r="F860" s="1" t="s">
        <v>20</v>
      </c>
      <c r="G860" s="1" t="s">
        <v>21</v>
      </c>
      <c r="H860" s="1" t="s">
        <v>288</v>
      </c>
      <c r="I860" s="1" t="s">
        <v>289</v>
      </c>
      <c r="J860" s="1" t="s">
        <v>86</v>
      </c>
      <c r="K860" s="1" t="s">
        <v>14</v>
      </c>
      <c r="L860" s="1">
        <v>2</v>
      </c>
      <c r="M860" s="1">
        <v>80</v>
      </c>
      <c r="N860" s="1">
        <v>20</v>
      </c>
      <c r="O860" s="1">
        <v>32</v>
      </c>
      <c r="P860" s="1">
        <v>40</v>
      </c>
      <c r="Q860" s="1">
        <v>168</v>
      </c>
      <c r="R860" s="1" t="s">
        <v>26</v>
      </c>
      <c r="S860" s="1" t="s">
        <v>27578</v>
      </c>
      <c r="T860" s="1">
        <f>Table5[[#This Row],[Unit_Price]]*Table5[[#This Row],[Quantity]]</f>
        <v>160</v>
      </c>
      <c r="U860" s="1">
        <f>(SUM(Table5[[#This Row],[Gross_Sales]],Table5[[#This Row],[Delivery_Fee]])-Table5[[#This Row],[Discount_Amount]])</f>
        <v>168</v>
      </c>
    </row>
    <row r="861" spans="1:21" ht="32.4" customHeight="1" x14ac:dyDescent="0.3">
      <c r="A861" s="1" t="s">
        <v>27579</v>
      </c>
      <c r="B861" s="1" t="s">
        <v>25861</v>
      </c>
      <c r="C861" s="1" t="s">
        <v>30483</v>
      </c>
      <c r="D861" s="1" t="s">
        <v>3412</v>
      </c>
      <c r="E861" s="1" t="s">
        <v>19</v>
      </c>
      <c r="F861" s="1" t="s">
        <v>98</v>
      </c>
      <c r="G861" s="1" t="s">
        <v>99</v>
      </c>
      <c r="H861" s="1" t="s">
        <v>131</v>
      </c>
      <c r="I861" s="1" t="s">
        <v>132</v>
      </c>
      <c r="J861" s="1" t="s">
        <v>57</v>
      </c>
      <c r="K861" s="1" t="s">
        <v>25</v>
      </c>
      <c r="L861" s="1">
        <v>4</v>
      </c>
      <c r="M861" s="1">
        <v>220</v>
      </c>
      <c r="N861" s="1">
        <v>0</v>
      </c>
      <c r="O861" s="1">
        <v>0</v>
      </c>
      <c r="P861" s="1">
        <v>40</v>
      </c>
      <c r="Q861" s="1">
        <v>920</v>
      </c>
      <c r="R861" s="1" t="s">
        <v>36</v>
      </c>
      <c r="S861" s="1" t="s">
        <v>27580</v>
      </c>
      <c r="T861" s="1">
        <f>Table5[[#This Row],[Unit_Price]]*Table5[[#This Row],[Quantity]]</f>
        <v>880</v>
      </c>
      <c r="U861" s="1">
        <f>(SUM(Table5[[#This Row],[Gross_Sales]],Table5[[#This Row],[Delivery_Fee]])-Table5[[#This Row],[Discount_Amount]])</f>
        <v>920</v>
      </c>
    </row>
    <row r="862" spans="1:21" ht="32.4" customHeight="1" x14ac:dyDescent="0.3">
      <c r="A862" s="1" t="s">
        <v>27581</v>
      </c>
      <c r="B862" s="1" t="s">
        <v>25861</v>
      </c>
      <c r="C862" s="1" t="s">
        <v>30483</v>
      </c>
      <c r="D862" s="1" t="s">
        <v>462</v>
      </c>
      <c r="E862" s="1" t="s">
        <v>8</v>
      </c>
      <c r="F862" s="1" t="s">
        <v>9</v>
      </c>
      <c r="G862" s="1" t="s">
        <v>10</v>
      </c>
      <c r="H862" s="1" t="s">
        <v>22</v>
      </c>
      <c r="I862" s="1" t="s">
        <v>23</v>
      </c>
      <c r="J862" s="1" t="s">
        <v>24</v>
      </c>
      <c r="K862" s="1" t="s">
        <v>25</v>
      </c>
      <c r="L862" s="1">
        <v>3</v>
      </c>
      <c r="M862" s="1">
        <v>180</v>
      </c>
      <c r="N862" s="1">
        <v>5</v>
      </c>
      <c r="O862" s="1">
        <v>27</v>
      </c>
      <c r="P862" s="1">
        <v>40</v>
      </c>
      <c r="Q862" s="1">
        <v>553</v>
      </c>
      <c r="R862" s="1" t="s">
        <v>36</v>
      </c>
      <c r="S862" s="1" t="s">
        <v>27582</v>
      </c>
      <c r="T862" s="1">
        <f>Table5[[#This Row],[Unit_Price]]*Table5[[#This Row],[Quantity]]</f>
        <v>540</v>
      </c>
      <c r="U862" s="1">
        <f>(SUM(Table5[[#This Row],[Gross_Sales]],Table5[[#This Row],[Delivery_Fee]])-Table5[[#This Row],[Discount_Amount]])</f>
        <v>553</v>
      </c>
    </row>
    <row r="863" spans="1:21" ht="32.4" customHeight="1" x14ac:dyDescent="0.3">
      <c r="A863" s="1" t="s">
        <v>27583</v>
      </c>
      <c r="B863" s="1" t="s">
        <v>25861</v>
      </c>
      <c r="C863" s="1" t="s">
        <v>30483</v>
      </c>
      <c r="D863" s="1" t="s">
        <v>1465</v>
      </c>
      <c r="E863" s="1" t="s">
        <v>30</v>
      </c>
      <c r="F863" s="1" t="s">
        <v>339</v>
      </c>
      <c r="G863" s="1" t="s">
        <v>340</v>
      </c>
      <c r="H863" s="1" t="s">
        <v>11</v>
      </c>
      <c r="I863" s="1" t="s">
        <v>12</v>
      </c>
      <c r="J863" s="1" t="s">
        <v>13</v>
      </c>
      <c r="K863" s="1" t="s">
        <v>14</v>
      </c>
      <c r="L863" s="1">
        <v>1</v>
      </c>
      <c r="M863" s="1">
        <v>140</v>
      </c>
      <c r="N863" s="1">
        <v>20</v>
      </c>
      <c r="O863" s="1">
        <v>28</v>
      </c>
      <c r="P863" s="1">
        <v>35</v>
      </c>
      <c r="Q863" s="1">
        <v>147</v>
      </c>
      <c r="R863" s="1" t="s">
        <v>15</v>
      </c>
      <c r="S863" s="1" t="s">
        <v>27584</v>
      </c>
      <c r="T863" s="1">
        <f>Table5[[#This Row],[Unit_Price]]*Table5[[#This Row],[Quantity]]</f>
        <v>140</v>
      </c>
      <c r="U863" s="1">
        <f>(SUM(Table5[[#This Row],[Gross_Sales]],Table5[[#This Row],[Delivery_Fee]])-Table5[[#This Row],[Discount_Amount]])</f>
        <v>147</v>
      </c>
    </row>
    <row r="864" spans="1:21" ht="32.4" customHeight="1" x14ac:dyDescent="0.3">
      <c r="A864" s="1" t="s">
        <v>27585</v>
      </c>
      <c r="B864" s="1" t="s">
        <v>25861</v>
      </c>
      <c r="C864" s="1" t="s">
        <v>30483</v>
      </c>
      <c r="D864" s="1" t="s">
        <v>1181</v>
      </c>
      <c r="E864" s="1" t="s">
        <v>67</v>
      </c>
      <c r="F864" s="1" t="s">
        <v>267</v>
      </c>
      <c r="G864" s="1" t="s">
        <v>268</v>
      </c>
      <c r="H864" s="1" t="s">
        <v>40</v>
      </c>
      <c r="I864" s="1" t="s">
        <v>41</v>
      </c>
      <c r="J864" s="1" t="s">
        <v>13</v>
      </c>
      <c r="K864" s="1" t="s">
        <v>25</v>
      </c>
      <c r="L864" s="1">
        <v>3</v>
      </c>
      <c r="M864" s="1">
        <v>170</v>
      </c>
      <c r="N864" s="1">
        <v>20</v>
      </c>
      <c r="O864" s="1">
        <v>102</v>
      </c>
      <c r="P864" s="1">
        <v>30</v>
      </c>
      <c r="Q864" s="1">
        <v>438</v>
      </c>
      <c r="R864" s="1" t="s">
        <v>15</v>
      </c>
      <c r="S864" s="1" t="s">
        <v>27586</v>
      </c>
      <c r="T864" s="1">
        <f>Table5[[#This Row],[Unit_Price]]*Table5[[#This Row],[Quantity]]</f>
        <v>510</v>
      </c>
      <c r="U864" s="1">
        <f>(SUM(Table5[[#This Row],[Gross_Sales]],Table5[[#This Row],[Delivery_Fee]])-Table5[[#This Row],[Discount_Amount]])</f>
        <v>438</v>
      </c>
    </row>
    <row r="865" spans="1:21" ht="32.4" customHeight="1" x14ac:dyDescent="0.3">
      <c r="A865" s="1" t="s">
        <v>27587</v>
      </c>
      <c r="B865" s="1" t="s">
        <v>25861</v>
      </c>
      <c r="C865" s="1" t="s">
        <v>30483</v>
      </c>
      <c r="D865" s="1" t="s">
        <v>298</v>
      </c>
      <c r="E865" s="1" t="s">
        <v>67</v>
      </c>
      <c r="F865" s="1" t="s">
        <v>68</v>
      </c>
      <c r="G865" s="1" t="s">
        <v>69</v>
      </c>
      <c r="H865" s="1" t="s">
        <v>33</v>
      </c>
      <c r="I865" s="1" t="s">
        <v>34</v>
      </c>
      <c r="J865" s="1" t="s">
        <v>35</v>
      </c>
      <c r="K865" s="1" t="s">
        <v>25</v>
      </c>
      <c r="L865" s="1">
        <v>3</v>
      </c>
      <c r="M865" s="1">
        <v>240</v>
      </c>
      <c r="N865" s="1">
        <v>20</v>
      </c>
      <c r="O865" s="1">
        <v>144</v>
      </c>
      <c r="P865" s="1">
        <v>35</v>
      </c>
      <c r="Q865" s="1">
        <v>611</v>
      </c>
      <c r="R865" s="1" t="s">
        <v>15</v>
      </c>
      <c r="S865" s="1" t="s">
        <v>27588</v>
      </c>
      <c r="T865" s="1">
        <f>Table5[[#This Row],[Unit_Price]]*Table5[[#This Row],[Quantity]]</f>
        <v>720</v>
      </c>
      <c r="U865" s="1">
        <f>(SUM(Table5[[#This Row],[Gross_Sales]],Table5[[#This Row],[Delivery_Fee]])-Table5[[#This Row],[Discount_Amount]])</f>
        <v>611</v>
      </c>
    </row>
    <row r="866" spans="1:21" ht="32.4" customHeight="1" x14ac:dyDescent="0.3">
      <c r="A866" s="1" t="s">
        <v>27589</v>
      </c>
      <c r="B866" s="1" t="s">
        <v>25861</v>
      </c>
      <c r="C866" s="1" t="s">
        <v>30483</v>
      </c>
      <c r="D866" s="1" t="s">
        <v>713</v>
      </c>
      <c r="E866" s="1" t="s">
        <v>30</v>
      </c>
      <c r="F866" s="1" t="s">
        <v>75</v>
      </c>
      <c r="G866" s="1" t="s">
        <v>76</v>
      </c>
      <c r="H866" s="1" t="s">
        <v>11</v>
      </c>
      <c r="I866" s="1" t="s">
        <v>12</v>
      </c>
      <c r="J866" s="1" t="s">
        <v>13</v>
      </c>
      <c r="K866" s="1" t="s">
        <v>14</v>
      </c>
      <c r="L866" s="1">
        <v>1</v>
      </c>
      <c r="M866" s="1">
        <v>140</v>
      </c>
      <c r="N866" s="1">
        <v>5</v>
      </c>
      <c r="O866" s="1">
        <v>7</v>
      </c>
      <c r="P866" s="1">
        <v>30</v>
      </c>
      <c r="Q866" s="1">
        <v>163</v>
      </c>
      <c r="R866" s="1" t="s">
        <v>36</v>
      </c>
      <c r="S866" s="1" t="s">
        <v>27590</v>
      </c>
      <c r="T866" s="1">
        <f>Table5[[#This Row],[Unit_Price]]*Table5[[#This Row],[Quantity]]</f>
        <v>140</v>
      </c>
      <c r="U866" s="1">
        <f>(SUM(Table5[[#This Row],[Gross_Sales]],Table5[[#This Row],[Delivery_Fee]])-Table5[[#This Row],[Discount_Amount]])</f>
        <v>163</v>
      </c>
    </row>
    <row r="867" spans="1:21" ht="32.4" customHeight="1" x14ac:dyDescent="0.3">
      <c r="A867" s="1" t="s">
        <v>27591</v>
      </c>
      <c r="B867" s="1" t="s">
        <v>25861</v>
      </c>
      <c r="C867" s="1" t="s">
        <v>30483</v>
      </c>
      <c r="D867" s="1" t="s">
        <v>277</v>
      </c>
      <c r="E867" s="1" t="s">
        <v>67</v>
      </c>
      <c r="F867" s="1" t="s">
        <v>129</v>
      </c>
      <c r="G867" s="1" t="s">
        <v>130</v>
      </c>
      <c r="H867" s="1" t="s">
        <v>22</v>
      </c>
      <c r="I867" s="1" t="s">
        <v>23</v>
      </c>
      <c r="J867" s="1" t="s">
        <v>24</v>
      </c>
      <c r="K867" s="1" t="s">
        <v>25</v>
      </c>
      <c r="L867" s="1">
        <v>2</v>
      </c>
      <c r="M867" s="1">
        <v>180</v>
      </c>
      <c r="N867" s="1">
        <v>5</v>
      </c>
      <c r="O867" s="1">
        <v>18</v>
      </c>
      <c r="P867" s="1">
        <v>35</v>
      </c>
      <c r="Q867" s="1">
        <v>377</v>
      </c>
      <c r="R867" s="1" t="s">
        <v>26</v>
      </c>
      <c r="S867" s="1" t="s">
        <v>27592</v>
      </c>
      <c r="T867" s="1">
        <f>Table5[[#This Row],[Unit_Price]]*Table5[[#This Row],[Quantity]]</f>
        <v>360</v>
      </c>
      <c r="U867" s="1">
        <f>(SUM(Table5[[#This Row],[Gross_Sales]],Table5[[#This Row],[Delivery_Fee]])-Table5[[#This Row],[Discount_Amount]])</f>
        <v>377</v>
      </c>
    </row>
    <row r="868" spans="1:21" ht="32.4" customHeight="1" x14ac:dyDescent="0.3">
      <c r="A868" s="1" t="s">
        <v>27593</v>
      </c>
      <c r="B868" s="1" t="s">
        <v>25861</v>
      </c>
      <c r="C868" s="1" t="s">
        <v>30483</v>
      </c>
      <c r="D868" s="1" t="s">
        <v>1602</v>
      </c>
      <c r="E868" s="1" t="s">
        <v>30</v>
      </c>
      <c r="F868" s="1" t="s">
        <v>75</v>
      </c>
      <c r="G868" s="1" t="s">
        <v>76</v>
      </c>
      <c r="H868" s="1" t="s">
        <v>116</v>
      </c>
      <c r="I868" s="1" t="s">
        <v>117</v>
      </c>
      <c r="J868" s="1" t="s">
        <v>35</v>
      </c>
      <c r="K868" s="1" t="s">
        <v>14</v>
      </c>
      <c r="L868" s="1">
        <v>3</v>
      </c>
      <c r="M868" s="1">
        <v>210</v>
      </c>
      <c r="N868" s="1">
        <v>15</v>
      </c>
      <c r="O868" s="1">
        <v>94.5</v>
      </c>
      <c r="P868" s="1">
        <v>40</v>
      </c>
      <c r="Q868" s="1">
        <v>575.5</v>
      </c>
      <c r="R868" s="1" t="s">
        <v>63</v>
      </c>
      <c r="S868" s="1" t="s">
        <v>27594</v>
      </c>
      <c r="T868" s="1">
        <f>Table5[[#This Row],[Unit_Price]]*Table5[[#This Row],[Quantity]]</f>
        <v>630</v>
      </c>
      <c r="U868" s="1">
        <f>(SUM(Table5[[#This Row],[Gross_Sales]],Table5[[#This Row],[Delivery_Fee]])-Table5[[#This Row],[Discount_Amount]])</f>
        <v>575.5</v>
      </c>
    </row>
    <row r="869" spans="1:21" ht="32.4" customHeight="1" x14ac:dyDescent="0.3">
      <c r="A869" s="1" t="s">
        <v>27595</v>
      </c>
      <c r="B869" s="1" t="s">
        <v>25861</v>
      </c>
      <c r="C869" s="1" t="s">
        <v>30483</v>
      </c>
      <c r="D869" s="1" t="s">
        <v>783</v>
      </c>
      <c r="E869" s="1" t="s">
        <v>19</v>
      </c>
      <c r="F869" s="1" t="s">
        <v>20</v>
      </c>
      <c r="G869" s="1" t="s">
        <v>21</v>
      </c>
      <c r="H869" s="1" t="s">
        <v>40</v>
      </c>
      <c r="I869" s="1" t="s">
        <v>41</v>
      </c>
      <c r="J869" s="1" t="s">
        <v>13</v>
      </c>
      <c r="K869" s="1" t="s">
        <v>25</v>
      </c>
      <c r="L869" s="1">
        <v>3</v>
      </c>
      <c r="M869" s="1">
        <v>170</v>
      </c>
      <c r="N869" s="1">
        <v>15</v>
      </c>
      <c r="O869" s="1">
        <v>76.5</v>
      </c>
      <c r="P869" s="1">
        <v>35</v>
      </c>
      <c r="Q869" s="1">
        <v>468.5</v>
      </c>
      <c r="R869" s="1" t="s">
        <v>63</v>
      </c>
      <c r="S869" s="1" t="s">
        <v>27596</v>
      </c>
      <c r="T869" s="1">
        <f>Table5[[#This Row],[Unit_Price]]*Table5[[#This Row],[Quantity]]</f>
        <v>510</v>
      </c>
      <c r="U869" s="1">
        <f>(SUM(Table5[[#This Row],[Gross_Sales]],Table5[[#This Row],[Delivery_Fee]])-Table5[[#This Row],[Discount_Amount]])</f>
        <v>468.5</v>
      </c>
    </row>
    <row r="870" spans="1:21" ht="32.4" customHeight="1" x14ac:dyDescent="0.3">
      <c r="A870" s="1" t="s">
        <v>27597</v>
      </c>
      <c r="B870" s="1" t="s">
        <v>25861</v>
      </c>
      <c r="C870" s="1" t="s">
        <v>30483</v>
      </c>
      <c r="D870" s="1" t="s">
        <v>805</v>
      </c>
      <c r="E870" s="1" t="s">
        <v>19</v>
      </c>
      <c r="F870" s="1" t="s">
        <v>53</v>
      </c>
      <c r="G870" s="1" t="s">
        <v>54</v>
      </c>
      <c r="H870" s="1" t="s">
        <v>116</v>
      </c>
      <c r="I870" s="1" t="s">
        <v>117</v>
      </c>
      <c r="J870" s="1" t="s">
        <v>35</v>
      </c>
      <c r="K870" s="1" t="s">
        <v>14</v>
      </c>
      <c r="L870" s="1">
        <v>1</v>
      </c>
      <c r="M870" s="1">
        <v>210</v>
      </c>
      <c r="N870" s="1">
        <v>10</v>
      </c>
      <c r="O870" s="1">
        <v>21</v>
      </c>
      <c r="P870" s="1">
        <v>40</v>
      </c>
      <c r="Q870" s="1">
        <v>229</v>
      </c>
      <c r="R870" s="1" t="s">
        <v>63</v>
      </c>
      <c r="S870" s="1" t="s">
        <v>27598</v>
      </c>
      <c r="T870" s="1">
        <f>Table5[[#This Row],[Unit_Price]]*Table5[[#This Row],[Quantity]]</f>
        <v>210</v>
      </c>
      <c r="U870" s="1">
        <f>(SUM(Table5[[#This Row],[Gross_Sales]],Table5[[#This Row],[Delivery_Fee]])-Table5[[#This Row],[Discount_Amount]])</f>
        <v>229</v>
      </c>
    </row>
    <row r="871" spans="1:21" ht="32.4" customHeight="1" x14ac:dyDescent="0.3">
      <c r="A871" s="1" t="s">
        <v>27599</v>
      </c>
      <c r="B871" s="1" t="s">
        <v>25861</v>
      </c>
      <c r="C871" s="1" t="s">
        <v>30483</v>
      </c>
      <c r="D871" s="1" t="s">
        <v>382</v>
      </c>
      <c r="E871" s="1" t="s">
        <v>30</v>
      </c>
      <c r="F871" s="1" t="s">
        <v>151</v>
      </c>
      <c r="G871" s="1" t="s">
        <v>152</v>
      </c>
      <c r="H871" s="1" t="s">
        <v>131</v>
      </c>
      <c r="I871" s="1" t="s">
        <v>132</v>
      </c>
      <c r="J871" s="1" t="s">
        <v>57</v>
      </c>
      <c r="K871" s="1" t="s">
        <v>25</v>
      </c>
      <c r="L871" s="1">
        <v>3</v>
      </c>
      <c r="M871" s="1">
        <v>220</v>
      </c>
      <c r="N871" s="1">
        <v>15</v>
      </c>
      <c r="O871" s="1">
        <v>99</v>
      </c>
      <c r="P871" s="1">
        <v>40</v>
      </c>
      <c r="Q871" s="1">
        <v>601</v>
      </c>
      <c r="R871" s="1" t="s">
        <v>15</v>
      </c>
      <c r="S871" s="1" t="s">
        <v>27600</v>
      </c>
      <c r="T871" s="1">
        <f>Table5[[#This Row],[Unit_Price]]*Table5[[#This Row],[Quantity]]</f>
        <v>660</v>
      </c>
      <c r="U871" s="1">
        <f>(SUM(Table5[[#This Row],[Gross_Sales]],Table5[[#This Row],[Delivery_Fee]])-Table5[[#This Row],[Discount_Amount]])</f>
        <v>601</v>
      </c>
    </row>
    <row r="872" spans="1:21" ht="32.4" customHeight="1" x14ac:dyDescent="0.3">
      <c r="A872" s="1" t="s">
        <v>27601</v>
      </c>
      <c r="B872" s="1" t="s">
        <v>25861</v>
      </c>
      <c r="C872" s="1" t="s">
        <v>30483</v>
      </c>
      <c r="D872" s="1" t="s">
        <v>919</v>
      </c>
      <c r="E872" s="1" t="s">
        <v>19</v>
      </c>
      <c r="F872" s="1" t="s">
        <v>141</v>
      </c>
      <c r="G872" s="1" t="s">
        <v>142</v>
      </c>
      <c r="H872" s="1" t="s">
        <v>143</v>
      </c>
      <c r="I872" s="1" t="s">
        <v>144</v>
      </c>
      <c r="J872" s="1" t="s">
        <v>24</v>
      </c>
      <c r="K872" s="1" t="s">
        <v>14</v>
      </c>
      <c r="L872" s="1">
        <v>3</v>
      </c>
      <c r="M872" s="1">
        <v>160</v>
      </c>
      <c r="N872" s="1">
        <v>20</v>
      </c>
      <c r="O872" s="1">
        <v>96</v>
      </c>
      <c r="P872" s="1">
        <v>30</v>
      </c>
      <c r="Q872" s="1">
        <v>414</v>
      </c>
      <c r="R872" s="1" t="s">
        <v>36</v>
      </c>
      <c r="S872" s="1" t="s">
        <v>27602</v>
      </c>
      <c r="T872" s="1">
        <f>Table5[[#This Row],[Unit_Price]]*Table5[[#This Row],[Quantity]]</f>
        <v>480</v>
      </c>
      <c r="U872" s="1">
        <f>(SUM(Table5[[#This Row],[Gross_Sales]],Table5[[#This Row],[Delivery_Fee]])-Table5[[#This Row],[Discount_Amount]])</f>
        <v>414</v>
      </c>
    </row>
    <row r="873" spans="1:21" ht="32.4" customHeight="1" x14ac:dyDescent="0.3">
      <c r="A873" s="1" t="s">
        <v>27603</v>
      </c>
      <c r="B873" s="1" t="s">
        <v>25861</v>
      </c>
      <c r="C873" s="1" t="s">
        <v>30483</v>
      </c>
      <c r="D873" s="1" t="s">
        <v>298</v>
      </c>
      <c r="E873" s="1" t="s">
        <v>19</v>
      </c>
      <c r="F873" s="1" t="s">
        <v>20</v>
      </c>
      <c r="G873" s="1" t="s">
        <v>21</v>
      </c>
      <c r="H873" s="1" t="s">
        <v>111</v>
      </c>
      <c r="I873" s="1" t="s">
        <v>112</v>
      </c>
      <c r="J873" s="1" t="s">
        <v>13</v>
      </c>
      <c r="K873" s="1" t="s">
        <v>25</v>
      </c>
      <c r="L873" s="1">
        <v>3</v>
      </c>
      <c r="M873" s="1">
        <v>280</v>
      </c>
      <c r="N873" s="1">
        <v>5</v>
      </c>
      <c r="O873" s="1">
        <v>42</v>
      </c>
      <c r="P873" s="1">
        <v>30</v>
      </c>
      <c r="Q873" s="1">
        <v>828</v>
      </c>
      <c r="R873" s="1" t="s">
        <v>36</v>
      </c>
      <c r="S873" s="1" t="s">
        <v>27604</v>
      </c>
      <c r="T873" s="1">
        <f>Table5[[#This Row],[Unit_Price]]*Table5[[#This Row],[Quantity]]</f>
        <v>840</v>
      </c>
      <c r="U873" s="1">
        <f>(SUM(Table5[[#This Row],[Gross_Sales]],Table5[[#This Row],[Delivery_Fee]])-Table5[[#This Row],[Discount_Amount]])</f>
        <v>828</v>
      </c>
    </row>
    <row r="874" spans="1:21" ht="32.4" customHeight="1" x14ac:dyDescent="0.3">
      <c r="A874" s="1" t="s">
        <v>27605</v>
      </c>
      <c r="B874" s="1" t="s">
        <v>25861</v>
      </c>
      <c r="C874" s="1" t="s">
        <v>30483</v>
      </c>
      <c r="D874" s="1" t="s">
        <v>1456</v>
      </c>
      <c r="E874" s="1" t="s">
        <v>19</v>
      </c>
      <c r="F874" s="1" t="s">
        <v>93</v>
      </c>
      <c r="G874" s="1" t="s">
        <v>94</v>
      </c>
      <c r="H874" s="1" t="s">
        <v>11</v>
      </c>
      <c r="I874" s="1" t="s">
        <v>12</v>
      </c>
      <c r="J874" s="1" t="s">
        <v>13</v>
      </c>
      <c r="K874" s="1" t="s">
        <v>14</v>
      </c>
      <c r="L874" s="1">
        <v>4</v>
      </c>
      <c r="M874" s="1">
        <v>140</v>
      </c>
      <c r="N874" s="1">
        <v>15</v>
      </c>
      <c r="O874" s="1">
        <v>84</v>
      </c>
      <c r="P874" s="1">
        <v>30</v>
      </c>
      <c r="Q874" s="1">
        <v>506</v>
      </c>
      <c r="R874" s="1" t="s">
        <v>63</v>
      </c>
      <c r="S874" s="1" t="s">
        <v>27606</v>
      </c>
      <c r="T874" s="1">
        <f>Table5[[#This Row],[Unit_Price]]*Table5[[#This Row],[Quantity]]</f>
        <v>560</v>
      </c>
      <c r="U874" s="1">
        <f>(SUM(Table5[[#This Row],[Gross_Sales]],Table5[[#This Row],[Delivery_Fee]])-Table5[[#This Row],[Discount_Amount]])</f>
        <v>506</v>
      </c>
    </row>
    <row r="875" spans="1:21" ht="32.4" customHeight="1" x14ac:dyDescent="0.3">
      <c r="A875" s="1" t="s">
        <v>27607</v>
      </c>
      <c r="B875" s="1" t="s">
        <v>25861</v>
      </c>
      <c r="C875" s="1" t="s">
        <v>30483</v>
      </c>
      <c r="D875" s="1" t="s">
        <v>1396</v>
      </c>
      <c r="E875" s="1" t="s">
        <v>8</v>
      </c>
      <c r="F875" s="1" t="s">
        <v>9</v>
      </c>
      <c r="G875" s="1" t="s">
        <v>10</v>
      </c>
      <c r="H875" s="1" t="s">
        <v>22</v>
      </c>
      <c r="I875" s="1" t="s">
        <v>23</v>
      </c>
      <c r="J875" s="1" t="s">
        <v>24</v>
      </c>
      <c r="K875" s="1" t="s">
        <v>25</v>
      </c>
      <c r="L875" s="1">
        <v>4</v>
      </c>
      <c r="M875" s="1">
        <v>180</v>
      </c>
      <c r="N875" s="1">
        <v>5</v>
      </c>
      <c r="O875" s="1">
        <v>36</v>
      </c>
      <c r="P875" s="1">
        <v>35</v>
      </c>
      <c r="Q875" s="1">
        <v>719</v>
      </c>
      <c r="R875" s="1" t="s">
        <v>26</v>
      </c>
      <c r="S875" s="1" t="s">
        <v>27608</v>
      </c>
      <c r="T875" s="1">
        <f>Table5[[#This Row],[Unit_Price]]*Table5[[#This Row],[Quantity]]</f>
        <v>720</v>
      </c>
      <c r="U875" s="1">
        <f>(SUM(Table5[[#This Row],[Gross_Sales]],Table5[[#This Row],[Delivery_Fee]])-Table5[[#This Row],[Discount_Amount]])</f>
        <v>719</v>
      </c>
    </row>
    <row r="876" spans="1:21" ht="32.4" customHeight="1" x14ac:dyDescent="0.3">
      <c r="A876" s="1" t="s">
        <v>27609</v>
      </c>
      <c r="B876" s="1" t="s">
        <v>25861</v>
      </c>
      <c r="C876" s="1" t="s">
        <v>30483</v>
      </c>
      <c r="D876" s="1" t="s">
        <v>309</v>
      </c>
      <c r="E876" s="1" t="s">
        <v>67</v>
      </c>
      <c r="F876" s="1" t="s">
        <v>68</v>
      </c>
      <c r="G876" s="1" t="s">
        <v>69</v>
      </c>
      <c r="H876" s="1" t="s">
        <v>116</v>
      </c>
      <c r="I876" s="1" t="s">
        <v>117</v>
      </c>
      <c r="J876" s="1" t="s">
        <v>35</v>
      </c>
      <c r="K876" s="1" t="s">
        <v>14</v>
      </c>
      <c r="L876" s="1">
        <v>4</v>
      </c>
      <c r="M876" s="1">
        <v>210</v>
      </c>
      <c r="N876" s="1">
        <v>10</v>
      </c>
      <c r="O876" s="1">
        <v>84</v>
      </c>
      <c r="P876" s="1">
        <v>20</v>
      </c>
      <c r="Q876" s="1">
        <v>776</v>
      </c>
      <c r="R876" s="1" t="s">
        <v>15</v>
      </c>
      <c r="S876" s="1" t="s">
        <v>27610</v>
      </c>
      <c r="T876" s="1">
        <f>Table5[[#This Row],[Unit_Price]]*Table5[[#This Row],[Quantity]]</f>
        <v>840</v>
      </c>
      <c r="U876" s="1">
        <f>(SUM(Table5[[#This Row],[Gross_Sales]],Table5[[#This Row],[Delivery_Fee]])-Table5[[#This Row],[Discount_Amount]])</f>
        <v>776</v>
      </c>
    </row>
    <row r="877" spans="1:21" ht="32.4" customHeight="1" x14ac:dyDescent="0.3">
      <c r="A877" s="1" t="s">
        <v>27611</v>
      </c>
      <c r="B877" s="1" t="s">
        <v>25861</v>
      </c>
      <c r="C877" s="1" t="s">
        <v>30483</v>
      </c>
      <c r="D877" s="1" t="s">
        <v>1590</v>
      </c>
      <c r="E877" s="1" t="s">
        <v>19</v>
      </c>
      <c r="F877" s="1" t="s">
        <v>129</v>
      </c>
      <c r="G877" s="1" t="s">
        <v>130</v>
      </c>
      <c r="H877" s="1" t="s">
        <v>22</v>
      </c>
      <c r="I877" s="1" t="s">
        <v>23</v>
      </c>
      <c r="J877" s="1" t="s">
        <v>24</v>
      </c>
      <c r="K877" s="1" t="s">
        <v>25</v>
      </c>
      <c r="L877" s="1">
        <v>4</v>
      </c>
      <c r="M877" s="1">
        <v>180</v>
      </c>
      <c r="N877" s="1">
        <v>10</v>
      </c>
      <c r="O877" s="1">
        <v>72</v>
      </c>
      <c r="P877" s="1">
        <v>30</v>
      </c>
      <c r="Q877" s="1">
        <v>678</v>
      </c>
      <c r="R877" s="1" t="s">
        <v>36</v>
      </c>
      <c r="S877" s="1" t="s">
        <v>27612</v>
      </c>
      <c r="T877" s="1">
        <f>Table5[[#This Row],[Unit_Price]]*Table5[[#This Row],[Quantity]]</f>
        <v>720</v>
      </c>
      <c r="U877" s="1">
        <f>(SUM(Table5[[#This Row],[Gross_Sales]],Table5[[#This Row],[Delivery_Fee]])-Table5[[#This Row],[Discount_Amount]])</f>
        <v>678</v>
      </c>
    </row>
    <row r="878" spans="1:21" ht="32.4" customHeight="1" x14ac:dyDescent="0.3">
      <c r="A878" s="1" t="s">
        <v>27613</v>
      </c>
      <c r="B878" s="1" t="s">
        <v>25861</v>
      </c>
      <c r="C878" s="1" t="s">
        <v>30483</v>
      </c>
      <c r="D878" s="1" t="s">
        <v>506</v>
      </c>
      <c r="E878" s="1" t="s">
        <v>19</v>
      </c>
      <c r="F878" s="1" t="s">
        <v>20</v>
      </c>
      <c r="G878" s="1" t="s">
        <v>21</v>
      </c>
      <c r="H878" s="1" t="s">
        <v>111</v>
      </c>
      <c r="I878" s="1" t="s">
        <v>112</v>
      </c>
      <c r="J878" s="1" t="s">
        <v>13</v>
      </c>
      <c r="K878" s="1" t="s">
        <v>25</v>
      </c>
      <c r="L878" s="1">
        <v>1</v>
      </c>
      <c r="M878" s="1">
        <v>280</v>
      </c>
      <c r="N878" s="1">
        <v>15</v>
      </c>
      <c r="O878" s="1">
        <v>42</v>
      </c>
      <c r="P878" s="1">
        <v>40</v>
      </c>
      <c r="Q878" s="1">
        <v>278</v>
      </c>
      <c r="R878" s="1" t="s">
        <v>36</v>
      </c>
      <c r="S878" s="1" t="s">
        <v>27614</v>
      </c>
      <c r="T878" s="1">
        <f>Table5[[#This Row],[Unit_Price]]*Table5[[#This Row],[Quantity]]</f>
        <v>280</v>
      </c>
      <c r="U878" s="1">
        <f>(SUM(Table5[[#This Row],[Gross_Sales]],Table5[[#This Row],[Delivery_Fee]])-Table5[[#This Row],[Discount_Amount]])</f>
        <v>278</v>
      </c>
    </row>
    <row r="879" spans="1:21" ht="32.4" customHeight="1" x14ac:dyDescent="0.3">
      <c r="A879" s="1" t="s">
        <v>27615</v>
      </c>
      <c r="B879" s="1" t="s">
        <v>25861</v>
      </c>
      <c r="C879" s="1" t="s">
        <v>30483</v>
      </c>
      <c r="D879" s="1" t="s">
        <v>956</v>
      </c>
      <c r="E879" s="1" t="s">
        <v>8</v>
      </c>
      <c r="F879" s="1" t="s">
        <v>82</v>
      </c>
      <c r="G879" s="1" t="s">
        <v>83</v>
      </c>
      <c r="H879" s="1" t="s">
        <v>33</v>
      </c>
      <c r="I879" s="1" t="s">
        <v>34</v>
      </c>
      <c r="J879" s="1" t="s">
        <v>35</v>
      </c>
      <c r="K879" s="1" t="s">
        <v>25</v>
      </c>
      <c r="L879" s="1">
        <v>4</v>
      </c>
      <c r="M879" s="1">
        <v>240</v>
      </c>
      <c r="N879" s="1">
        <v>15</v>
      </c>
      <c r="O879" s="1">
        <v>144</v>
      </c>
      <c r="P879" s="1">
        <v>25</v>
      </c>
      <c r="Q879" s="1">
        <v>841</v>
      </c>
      <c r="R879" s="1" t="s">
        <v>63</v>
      </c>
      <c r="S879" s="1" t="s">
        <v>27616</v>
      </c>
      <c r="T879" s="1">
        <f>Table5[[#This Row],[Unit_Price]]*Table5[[#This Row],[Quantity]]</f>
        <v>960</v>
      </c>
      <c r="U879" s="1">
        <f>(SUM(Table5[[#This Row],[Gross_Sales]],Table5[[#This Row],[Delivery_Fee]])-Table5[[#This Row],[Discount_Amount]])</f>
        <v>841</v>
      </c>
    </row>
    <row r="880" spans="1:21" ht="32.4" customHeight="1" x14ac:dyDescent="0.3">
      <c r="A880" s="1" t="s">
        <v>27617</v>
      </c>
      <c r="B880" s="1" t="s">
        <v>25861</v>
      </c>
      <c r="C880" s="1" t="s">
        <v>30483</v>
      </c>
      <c r="D880" s="1" t="s">
        <v>260</v>
      </c>
      <c r="E880" s="1" t="s">
        <v>67</v>
      </c>
      <c r="F880" s="1" t="s">
        <v>129</v>
      </c>
      <c r="G880" s="1" t="s">
        <v>130</v>
      </c>
      <c r="H880" s="1" t="s">
        <v>22</v>
      </c>
      <c r="I880" s="1" t="s">
        <v>23</v>
      </c>
      <c r="J880" s="1" t="s">
        <v>24</v>
      </c>
      <c r="K880" s="1" t="s">
        <v>25</v>
      </c>
      <c r="L880" s="1">
        <v>1</v>
      </c>
      <c r="M880" s="1">
        <v>180</v>
      </c>
      <c r="N880" s="1">
        <v>20</v>
      </c>
      <c r="O880" s="1">
        <v>36</v>
      </c>
      <c r="P880" s="1">
        <v>40</v>
      </c>
      <c r="Q880" s="1">
        <v>184</v>
      </c>
      <c r="R880" s="1" t="s">
        <v>26</v>
      </c>
      <c r="S880" s="1" t="s">
        <v>27618</v>
      </c>
      <c r="T880" s="1">
        <f>Table5[[#This Row],[Unit_Price]]*Table5[[#This Row],[Quantity]]</f>
        <v>180</v>
      </c>
      <c r="U880" s="1">
        <f>(SUM(Table5[[#This Row],[Gross_Sales]],Table5[[#This Row],[Delivery_Fee]])-Table5[[#This Row],[Discount_Amount]])</f>
        <v>184</v>
      </c>
    </row>
    <row r="881" spans="1:21" ht="32.4" customHeight="1" x14ac:dyDescent="0.3">
      <c r="A881" s="1" t="s">
        <v>27619</v>
      </c>
      <c r="B881" s="1" t="s">
        <v>25861</v>
      </c>
      <c r="C881" s="1" t="s">
        <v>30483</v>
      </c>
      <c r="D881" s="1" t="s">
        <v>409</v>
      </c>
      <c r="E881" s="1" t="s">
        <v>30</v>
      </c>
      <c r="F881" s="1" t="s">
        <v>109</v>
      </c>
      <c r="G881" s="1" t="s">
        <v>110</v>
      </c>
      <c r="H881" s="1" t="s">
        <v>116</v>
      </c>
      <c r="I881" s="1" t="s">
        <v>117</v>
      </c>
      <c r="J881" s="1" t="s">
        <v>35</v>
      </c>
      <c r="K881" s="1" t="s">
        <v>14</v>
      </c>
      <c r="L881" s="1">
        <v>3</v>
      </c>
      <c r="M881" s="1">
        <v>210</v>
      </c>
      <c r="N881" s="1">
        <v>15</v>
      </c>
      <c r="O881" s="1">
        <v>94.5</v>
      </c>
      <c r="P881" s="1">
        <v>40</v>
      </c>
      <c r="Q881" s="1">
        <v>575.5</v>
      </c>
      <c r="R881" s="1" t="s">
        <v>15</v>
      </c>
      <c r="S881" s="1" t="s">
        <v>27620</v>
      </c>
      <c r="T881" s="1">
        <f>Table5[[#This Row],[Unit_Price]]*Table5[[#This Row],[Quantity]]</f>
        <v>630</v>
      </c>
      <c r="U881" s="1">
        <f>(SUM(Table5[[#This Row],[Gross_Sales]],Table5[[#This Row],[Delivery_Fee]])-Table5[[#This Row],[Discount_Amount]])</f>
        <v>575.5</v>
      </c>
    </row>
    <row r="882" spans="1:21" ht="32.4" customHeight="1" x14ac:dyDescent="0.3">
      <c r="A882" s="1" t="s">
        <v>27621</v>
      </c>
      <c r="B882" s="1" t="s">
        <v>25861</v>
      </c>
      <c r="C882" s="1" t="s">
        <v>30483</v>
      </c>
      <c r="D882" s="1" t="s">
        <v>2279</v>
      </c>
      <c r="E882" s="1" t="s">
        <v>8</v>
      </c>
      <c r="F882" s="1" t="s">
        <v>9</v>
      </c>
      <c r="G882" s="1" t="s">
        <v>10</v>
      </c>
      <c r="H882" s="1" t="s">
        <v>55</v>
      </c>
      <c r="I882" s="1" t="s">
        <v>56</v>
      </c>
      <c r="J882" s="1" t="s">
        <v>57</v>
      </c>
      <c r="K882" s="1" t="s">
        <v>14</v>
      </c>
      <c r="L882" s="1">
        <v>4</v>
      </c>
      <c r="M882" s="1">
        <v>180</v>
      </c>
      <c r="N882" s="1">
        <v>0</v>
      </c>
      <c r="O882" s="1">
        <v>0</v>
      </c>
      <c r="P882" s="1">
        <v>20</v>
      </c>
      <c r="Q882" s="1">
        <v>740</v>
      </c>
      <c r="R882" s="1" t="s">
        <v>63</v>
      </c>
      <c r="S882" s="1" t="s">
        <v>27622</v>
      </c>
      <c r="T882" s="1">
        <f>Table5[[#This Row],[Unit_Price]]*Table5[[#This Row],[Quantity]]</f>
        <v>720</v>
      </c>
      <c r="U882" s="1">
        <f>(SUM(Table5[[#This Row],[Gross_Sales]],Table5[[#This Row],[Delivery_Fee]])-Table5[[#This Row],[Discount_Amount]])</f>
        <v>740</v>
      </c>
    </row>
    <row r="883" spans="1:21" ht="32.4" customHeight="1" x14ac:dyDescent="0.3">
      <c r="A883" s="1" t="s">
        <v>27623</v>
      </c>
      <c r="B883" s="1" t="s">
        <v>25861</v>
      </c>
      <c r="C883" s="1" t="s">
        <v>30483</v>
      </c>
      <c r="D883" s="1" t="s">
        <v>128</v>
      </c>
      <c r="E883" s="1" t="s">
        <v>30</v>
      </c>
      <c r="F883" s="1" t="s">
        <v>136</v>
      </c>
      <c r="G883" s="1" t="s">
        <v>137</v>
      </c>
      <c r="H883" s="1" t="s">
        <v>116</v>
      </c>
      <c r="I883" s="1" t="s">
        <v>117</v>
      </c>
      <c r="J883" s="1" t="s">
        <v>35</v>
      </c>
      <c r="K883" s="1" t="s">
        <v>14</v>
      </c>
      <c r="L883" s="1">
        <v>2</v>
      </c>
      <c r="M883" s="1">
        <v>210</v>
      </c>
      <c r="N883" s="1">
        <v>15</v>
      </c>
      <c r="O883" s="1">
        <v>63</v>
      </c>
      <c r="P883" s="1">
        <v>40</v>
      </c>
      <c r="Q883" s="1">
        <v>397</v>
      </c>
      <c r="R883" s="1" t="s">
        <v>36</v>
      </c>
      <c r="S883" s="1" t="s">
        <v>27624</v>
      </c>
      <c r="T883" s="1">
        <f>Table5[[#This Row],[Unit_Price]]*Table5[[#This Row],[Quantity]]</f>
        <v>420</v>
      </c>
      <c r="U883" s="1">
        <f>(SUM(Table5[[#This Row],[Gross_Sales]],Table5[[#This Row],[Delivery_Fee]])-Table5[[#This Row],[Discount_Amount]])</f>
        <v>397</v>
      </c>
    </row>
    <row r="884" spans="1:21" ht="32.4" customHeight="1" x14ac:dyDescent="0.3">
      <c r="A884" s="1" t="s">
        <v>27625</v>
      </c>
      <c r="B884" s="1" t="s">
        <v>25861</v>
      </c>
      <c r="C884" s="1" t="s">
        <v>30483</v>
      </c>
      <c r="D884" s="1" t="s">
        <v>361</v>
      </c>
      <c r="E884" s="1" t="s">
        <v>8</v>
      </c>
      <c r="F884" s="1" t="s">
        <v>46</v>
      </c>
      <c r="G884" s="1" t="s">
        <v>47</v>
      </c>
      <c r="H884" s="1" t="s">
        <v>131</v>
      </c>
      <c r="I884" s="1" t="s">
        <v>132</v>
      </c>
      <c r="J884" s="1" t="s">
        <v>57</v>
      </c>
      <c r="K884" s="1" t="s">
        <v>25</v>
      </c>
      <c r="L884" s="1">
        <v>1</v>
      </c>
      <c r="M884" s="1">
        <v>220</v>
      </c>
      <c r="N884" s="1">
        <v>0</v>
      </c>
      <c r="O884" s="1">
        <v>0</v>
      </c>
      <c r="P884" s="1">
        <v>35</v>
      </c>
      <c r="Q884" s="1">
        <v>255</v>
      </c>
      <c r="R884" s="1" t="s">
        <v>15</v>
      </c>
      <c r="S884" s="1" t="s">
        <v>27626</v>
      </c>
      <c r="T884" s="1">
        <f>Table5[[#This Row],[Unit_Price]]*Table5[[#This Row],[Quantity]]</f>
        <v>220</v>
      </c>
      <c r="U884" s="1">
        <f>(SUM(Table5[[#This Row],[Gross_Sales]],Table5[[#This Row],[Delivery_Fee]])-Table5[[#This Row],[Discount_Amount]])</f>
        <v>255</v>
      </c>
    </row>
    <row r="885" spans="1:21" ht="32.4" customHeight="1" x14ac:dyDescent="0.3">
      <c r="A885" s="1" t="s">
        <v>27627</v>
      </c>
      <c r="B885" s="1" t="s">
        <v>25861</v>
      </c>
      <c r="C885" s="1" t="s">
        <v>30483</v>
      </c>
      <c r="D885" s="1" t="s">
        <v>1298</v>
      </c>
      <c r="E885" s="1" t="s">
        <v>19</v>
      </c>
      <c r="F885" s="1" t="s">
        <v>75</v>
      </c>
      <c r="G885" s="1" t="s">
        <v>76</v>
      </c>
      <c r="H885" s="1" t="s">
        <v>70</v>
      </c>
      <c r="I885" s="1" t="s">
        <v>71</v>
      </c>
      <c r="J885" s="1" t="s">
        <v>13</v>
      </c>
      <c r="K885" s="1" t="s">
        <v>14</v>
      </c>
      <c r="L885" s="1">
        <v>3</v>
      </c>
      <c r="M885" s="1">
        <v>130</v>
      </c>
      <c r="N885" s="1">
        <v>5</v>
      </c>
      <c r="O885" s="1">
        <v>19.5</v>
      </c>
      <c r="P885" s="1">
        <v>25</v>
      </c>
      <c r="Q885" s="1">
        <v>395.5</v>
      </c>
      <c r="R885" s="1" t="s">
        <v>26</v>
      </c>
      <c r="S885" s="1" t="s">
        <v>27628</v>
      </c>
      <c r="T885" s="1">
        <f>Table5[[#This Row],[Unit_Price]]*Table5[[#This Row],[Quantity]]</f>
        <v>390</v>
      </c>
      <c r="U885" s="1">
        <f>(SUM(Table5[[#This Row],[Gross_Sales]],Table5[[#This Row],[Delivery_Fee]])-Table5[[#This Row],[Discount_Amount]])</f>
        <v>395.5</v>
      </c>
    </row>
    <row r="886" spans="1:21" ht="32.4" customHeight="1" x14ac:dyDescent="0.3">
      <c r="A886" s="1" t="s">
        <v>27629</v>
      </c>
      <c r="B886" s="1" t="s">
        <v>25861</v>
      </c>
      <c r="C886" s="1" t="s">
        <v>30483</v>
      </c>
      <c r="D886" s="1" t="s">
        <v>2003</v>
      </c>
      <c r="E886" s="1" t="s">
        <v>8</v>
      </c>
      <c r="F886" s="1" t="s">
        <v>9</v>
      </c>
      <c r="G886" s="1" t="s">
        <v>10</v>
      </c>
      <c r="H886" s="1" t="s">
        <v>111</v>
      </c>
      <c r="I886" s="1" t="s">
        <v>112</v>
      </c>
      <c r="J886" s="1" t="s">
        <v>13</v>
      </c>
      <c r="K886" s="1" t="s">
        <v>25</v>
      </c>
      <c r="L886" s="1">
        <v>2</v>
      </c>
      <c r="M886" s="1">
        <v>280</v>
      </c>
      <c r="N886" s="1">
        <v>15</v>
      </c>
      <c r="O886" s="1">
        <v>84</v>
      </c>
      <c r="P886" s="1">
        <v>25</v>
      </c>
      <c r="Q886" s="1">
        <v>501</v>
      </c>
      <c r="R886" s="1" t="s">
        <v>42</v>
      </c>
      <c r="S886" s="1" t="s">
        <v>27630</v>
      </c>
      <c r="T886" s="1">
        <f>Table5[[#This Row],[Unit_Price]]*Table5[[#This Row],[Quantity]]</f>
        <v>560</v>
      </c>
      <c r="U886" s="1">
        <f>(SUM(Table5[[#This Row],[Gross_Sales]],Table5[[#This Row],[Delivery_Fee]])-Table5[[#This Row],[Discount_Amount]])</f>
        <v>501</v>
      </c>
    </row>
    <row r="887" spans="1:21" ht="32.4" customHeight="1" x14ac:dyDescent="0.3">
      <c r="A887" s="1" t="s">
        <v>27631</v>
      </c>
      <c r="B887" s="1" t="s">
        <v>25861</v>
      </c>
      <c r="C887" s="1" t="s">
        <v>30483</v>
      </c>
      <c r="D887" s="1" t="s">
        <v>640</v>
      </c>
      <c r="E887" s="1" t="s">
        <v>67</v>
      </c>
      <c r="F887" s="1" t="s">
        <v>68</v>
      </c>
      <c r="G887" s="1" t="s">
        <v>69</v>
      </c>
      <c r="H887" s="1" t="s">
        <v>143</v>
      </c>
      <c r="I887" s="1" t="s">
        <v>144</v>
      </c>
      <c r="J887" s="1" t="s">
        <v>24</v>
      </c>
      <c r="K887" s="1" t="s">
        <v>14</v>
      </c>
      <c r="L887" s="1">
        <v>2</v>
      </c>
      <c r="M887" s="1">
        <v>160</v>
      </c>
      <c r="N887" s="1">
        <v>15</v>
      </c>
      <c r="O887" s="1">
        <v>48</v>
      </c>
      <c r="P887" s="1">
        <v>40</v>
      </c>
      <c r="Q887" s="1">
        <v>312</v>
      </c>
      <c r="R887" s="1" t="s">
        <v>42</v>
      </c>
      <c r="S887" s="1" t="s">
        <v>27632</v>
      </c>
      <c r="T887" s="1">
        <f>Table5[[#This Row],[Unit_Price]]*Table5[[#This Row],[Quantity]]</f>
        <v>320</v>
      </c>
      <c r="U887" s="1">
        <f>(SUM(Table5[[#This Row],[Gross_Sales]],Table5[[#This Row],[Delivery_Fee]])-Table5[[#This Row],[Discount_Amount]])</f>
        <v>312</v>
      </c>
    </row>
    <row r="888" spans="1:21" ht="32.4" customHeight="1" x14ac:dyDescent="0.3">
      <c r="A888" s="1" t="s">
        <v>27633</v>
      </c>
      <c r="B888" s="1" t="s">
        <v>25861</v>
      </c>
      <c r="C888" s="1" t="s">
        <v>30483</v>
      </c>
      <c r="D888" s="1" t="s">
        <v>292</v>
      </c>
      <c r="E888" s="1" t="s">
        <v>30</v>
      </c>
      <c r="F888" s="1" t="s">
        <v>31</v>
      </c>
      <c r="G888" s="1" t="s">
        <v>32</v>
      </c>
      <c r="H888" s="1" t="s">
        <v>116</v>
      </c>
      <c r="I888" s="1" t="s">
        <v>117</v>
      </c>
      <c r="J888" s="1" t="s">
        <v>35</v>
      </c>
      <c r="K888" s="1" t="s">
        <v>14</v>
      </c>
      <c r="L888" s="1">
        <v>2</v>
      </c>
      <c r="M888" s="1">
        <v>210</v>
      </c>
      <c r="N888" s="1">
        <v>15</v>
      </c>
      <c r="O888" s="1">
        <v>63</v>
      </c>
      <c r="P888" s="1">
        <v>25</v>
      </c>
      <c r="Q888" s="1">
        <v>382</v>
      </c>
      <c r="R888" s="1" t="s">
        <v>26</v>
      </c>
      <c r="S888" s="1" t="s">
        <v>27634</v>
      </c>
      <c r="T888" s="1">
        <f>Table5[[#This Row],[Unit_Price]]*Table5[[#This Row],[Quantity]]</f>
        <v>420</v>
      </c>
      <c r="U888" s="1">
        <f>(SUM(Table5[[#This Row],[Gross_Sales]],Table5[[#This Row],[Delivery_Fee]])-Table5[[#This Row],[Discount_Amount]])</f>
        <v>382</v>
      </c>
    </row>
    <row r="889" spans="1:21" ht="32.4" customHeight="1" x14ac:dyDescent="0.3">
      <c r="A889" s="1" t="s">
        <v>27635</v>
      </c>
      <c r="B889" s="1" t="s">
        <v>25861</v>
      </c>
      <c r="C889" s="1" t="s">
        <v>30483</v>
      </c>
      <c r="D889" s="1" t="s">
        <v>1108</v>
      </c>
      <c r="E889" s="1" t="s">
        <v>67</v>
      </c>
      <c r="F889" s="1" t="s">
        <v>267</v>
      </c>
      <c r="G889" s="1" t="s">
        <v>268</v>
      </c>
      <c r="H889" s="1" t="s">
        <v>131</v>
      </c>
      <c r="I889" s="1" t="s">
        <v>132</v>
      </c>
      <c r="J889" s="1" t="s">
        <v>57</v>
      </c>
      <c r="K889" s="1" t="s">
        <v>25</v>
      </c>
      <c r="L889" s="1">
        <v>2</v>
      </c>
      <c r="M889" s="1">
        <v>220</v>
      </c>
      <c r="N889" s="1">
        <v>5</v>
      </c>
      <c r="O889" s="1">
        <v>22</v>
      </c>
      <c r="P889" s="1">
        <v>35</v>
      </c>
      <c r="Q889" s="1">
        <v>453</v>
      </c>
      <c r="R889" s="1" t="s">
        <v>15</v>
      </c>
      <c r="S889" s="1" t="s">
        <v>27636</v>
      </c>
      <c r="T889" s="1">
        <f>Table5[[#This Row],[Unit_Price]]*Table5[[#This Row],[Quantity]]</f>
        <v>440</v>
      </c>
      <c r="U889" s="1">
        <f>(SUM(Table5[[#This Row],[Gross_Sales]],Table5[[#This Row],[Delivery_Fee]])-Table5[[#This Row],[Discount_Amount]])</f>
        <v>453</v>
      </c>
    </row>
    <row r="890" spans="1:21" ht="32.4" customHeight="1" x14ac:dyDescent="0.3">
      <c r="A890" s="1" t="s">
        <v>27637</v>
      </c>
      <c r="B890" s="1" t="s">
        <v>25861</v>
      </c>
      <c r="C890" s="1" t="s">
        <v>30483</v>
      </c>
      <c r="D890" s="1" t="s">
        <v>1344</v>
      </c>
      <c r="E890" s="1" t="s">
        <v>19</v>
      </c>
      <c r="F890" s="1" t="s">
        <v>93</v>
      </c>
      <c r="G890" s="1" t="s">
        <v>94</v>
      </c>
      <c r="H890" s="1" t="s">
        <v>33</v>
      </c>
      <c r="I890" s="1" t="s">
        <v>34</v>
      </c>
      <c r="J890" s="1" t="s">
        <v>35</v>
      </c>
      <c r="K890" s="1" t="s">
        <v>25</v>
      </c>
      <c r="L890" s="1">
        <v>1</v>
      </c>
      <c r="M890" s="1">
        <v>240</v>
      </c>
      <c r="N890" s="1">
        <v>20</v>
      </c>
      <c r="O890" s="1">
        <v>48</v>
      </c>
      <c r="P890" s="1">
        <v>35</v>
      </c>
      <c r="Q890" s="1">
        <v>227</v>
      </c>
      <c r="R890" s="1" t="s">
        <v>42</v>
      </c>
      <c r="S890" s="1" t="s">
        <v>27638</v>
      </c>
      <c r="T890" s="1">
        <f>Table5[[#This Row],[Unit_Price]]*Table5[[#This Row],[Quantity]]</f>
        <v>240</v>
      </c>
      <c r="U890" s="1">
        <f>(SUM(Table5[[#This Row],[Gross_Sales]],Table5[[#This Row],[Delivery_Fee]])-Table5[[#This Row],[Discount_Amount]])</f>
        <v>227</v>
      </c>
    </row>
    <row r="891" spans="1:21" ht="32.4" customHeight="1" x14ac:dyDescent="0.3">
      <c r="A891" s="1" t="s">
        <v>27639</v>
      </c>
      <c r="B891" s="1" t="s">
        <v>25861</v>
      </c>
      <c r="C891" s="1" t="s">
        <v>30483</v>
      </c>
      <c r="D891" s="1" t="s">
        <v>1122</v>
      </c>
      <c r="E891" s="1" t="s">
        <v>30</v>
      </c>
      <c r="F891" s="1" t="s">
        <v>109</v>
      </c>
      <c r="G891" s="1" t="s">
        <v>110</v>
      </c>
      <c r="H891" s="1" t="s">
        <v>143</v>
      </c>
      <c r="I891" s="1" t="s">
        <v>144</v>
      </c>
      <c r="J891" s="1" t="s">
        <v>24</v>
      </c>
      <c r="K891" s="1" t="s">
        <v>14</v>
      </c>
      <c r="L891" s="1">
        <v>2</v>
      </c>
      <c r="M891" s="1">
        <v>160</v>
      </c>
      <c r="N891" s="1">
        <v>0</v>
      </c>
      <c r="O891" s="1">
        <v>0</v>
      </c>
      <c r="P891" s="1">
        <v>30</v>
      </c>
      <c r="Q891" s="1">
        <v>350</v>
      </c>
      <c r="R891" s="1" t="s">
        <v>26</v>
      </c>
      <c r="S891" s="1" t="s">
        <v>27640</v>
      </c>
      <c r="T891" s="1">
        <f>Table5[[#This Row],[Unit_Price]]*Table5[[#This Row],[Quantity]]</f>
        <v>320</v>
      </c>
      <c r="U891" s="1">
        <f>(SUM(Table5[[#This Row],[Gross_Sales]],Table5[[#This Row],[Delivery_Fee]])-Table5[[#This Row],[Discount_Amount]])</f>
        <v>350</v>
      </c>
    </row>
    <row r="892" spans="1:21" ht="32.4" customHeight="1" x14ac:dyDescent="0.3">
      <c r="A892" s="1" t="s">
        <v>27641</v>
      </c>
      <c r="B892" s="1" t="s">
        <v>25861</v>
      </c>
      <c r="C892" s="1" t="s">
        <v>30483</v>
      </c>
      <c r="D892" s="1" t="s">
        <v>597</v>
      </c>
      <c r="E892" s="1" t="s">
        <v>67</v>
      </c>
      <c r="F892" s="1" t="s">
        <v>267</v>
      </c>
      <c r="G892" s="1" t="s">
        <v>268</v>
      </c>
      <c r="H892" s="1" t="s">
        <v>40</v>
      </c>
      <c r="I892" s="1" t="s">
        <v>41</v>
      </c>
      <c r="J892" s="1" t="s">
        <v>13</v>
      </c>
      <c r="K892" s="1" t="s">
        <v>25</v>
      </c>
      <c r="L892" s="1">
        <v>4</v>
      </c>
      <c r="M892" s="1">
        <v>170</v>
      </c>
      <c r="N892" s="1">
        <v>10</v>
      </c>
      <c r="O892" s="1">
        <v>68</v>
      </c>
      <c r="P892" s="1">
        <v>40</v>
      </c>
      <c r="Q892" s="1">
        <v>652</v>
      </c>
      <c r="R892" s="1" t="s">
        <v>42</v>
      </c>
      <c r="S892" s="1" t="s">
        <v>27642</v>
      </c>
      <c r="T892" s="1">
        <f>Table5[[#This Row],[Unit_Price]]*Table5[[#This Row],[Quantity]]</f>
        <v>680</v>
      </c>
      <c r="U892" s="1">
        <f>(SUM(Table5[[#This Row],[Gross_Sales]],Table5[[#This Row],[Delivery_Fee]])-Table5[[#This Row],[Discount_Amount]])</f>
        <v>652</v>
      </c>
    </row>
    <row r="893" spans="1:21" ht="32.4" customHeight="1" x14ac:dyDescent="0.3">
      <c r="A893" s="1" t="s">
        <v>27643</v>
      </c>
      <c r="B893" s="1" t="s">
        <v>25861</v>
      </c>
      <c r="C893" s="1" t="s">
        <v>30483</v>
      </c>
      <c r="D893" s="1" t="s">
        <v>626</v>
      </c>
      <c r="E893" s="1" t="s">
        <v>19</v>
      </c>
      <c r="F893" s="1" t="s">
        <v>98</v>
      </c>
      <c r="G893" s="1" t="s">
        <v>99</v>
      </c>
      <c r="H893" s="1" t="s">
        <v>55</v>
      </c>
      <c r="I893" s="1" t="s">
        <v>56</v>
      </c>
      <c r="J893" s="1" t="s">
        <v>57</v>
      </c>
      <c r="K893" s="1" t="s">
        <v>14</v>
      </c>
      <c r="L893" s="1">
        <v>1</v>
      </c>
      <c r="M893" s="1">
        <v>180</v>
      </c>
      <c r="N893" s="1">
        <v>0</v>
      </c>
      <c r="O893" s="1">
        <v>0</v>
      </c>
      <c r="P893" s="1">
        <v>30</v>
      </c>
      <c r="Q893" s="1">
        <v>210</v>
      </c>
      <c r="R893" s="1" t="s">
        <v>26</v>
      </c>
      <c r="S893" s="1" t="s">
        <v>27644</v>
      </c>
      <c r="T893" s="1">
        <f>Table5[[#This Row],[Unit_Price]]*Table5[[#This Row],[Quantity]]</f>
        <v>180</v>
      </c>
      <c r="U893" s="1">
        <f>(SUM(Table5[[#This Row],[Gross_Sales]],Table5[[#This Row],[Delivery_Fee]])-Table5[[#This Row],[Discount_Amount]])</f>
        <v>210</v>
      </c>
    </row>
    <row r="894" spans="1:21" ht="32.4" customHeight="1" x14ac:dyDescent="0.3">
      <c r="A894" s="1" t="s">
        <v>27645</v>
      </c>
      <c r="B894" s="1" t="s">
        <v>25861</v>
      </c>
      <c r="C894" s="1" t="s">
        <v>30483</v>
      </c>
      <c r="D894" s="1" t="s">
        <v>306</v>
      </c>
      <c r="E894" s="1" t="s">
        <v>19</v>
      </c>
      <c r="F894" s="1" t="s">
        <v>124</v>
      </c>
      <c r="G894" s="1" t="s">
        <v>125</v>
      </c>
      <c r="H894" s="1" t="s">
        <v>22</v>
      </c>
      <c r="I894" s="1" t="s">
        <v>23</v>
      </c>
      <c r="J894" s="1" t="s">
        <v>24</v>
      </c>
      <c r="K894" s="1" t="s">
        <v>25</v>
      </c>
      <c r="L894" s="1">
        <v>1</v>
      </c>
      <c r="M894" s="1">
        <v>180</v>
      </c>
      <c r="N894" s="1">
        <v>20</v>
      </c>
      <c r="O894" s="1">
        <v>36</v>
      </c>
      <c r="P894" s="1">
        <v>35</v>
      </c>
      <c r="Q894" s="1">
        <v>179</v>
      </c>
      <c r="R894" s="1" t="s">
        <v>26</v>
      </c>
      <c r="S894" s="1" t="s">
        <v>27646</v>
      </c>
      <c r="T894" s="1">
        <f>Table5[[#This Row],[Unit_Price]]*Table5[[#This Row],[Quantity]]</f>
        <v>180</v>
      </c>
      <c r="U894" s="1">
        <f>(SUM(Table5[[#This Row],[Gross_Sales]],Table5[[#This Row],[Delivery_Fee]])-Table5[[#This Row],[Discount_Amount]])</f>
        <v>179</v>
      </c>
    </row>
    <row r="895" spans="1:21" ht="32.4" customHeight="1" x14ac:dyDescent="0.3">
      <c r="A895" s="1" t="s">
        <v>27647</v>
      </c>
      <c r="B895" s="1" t="s">
        <v>25861</v>
      </c>
      <c r="C895" s="1" t="s">
        <v>30483</v>
      </c>
      <c r="D895" s="1" t="s">
        <v>1006</v>
      </c>
      <c r="E895" s="1" t="s">
        <v>19</v>
      </c>
      <c r="F895" s="1" t="s">
        <v>174</v>
      </c>
      <c r="G895" s="1" t="s">
        <v>175</v>
      </c>
      <c r="H895" s="1" t="s">
        <v>61</v>
      </c>
      <c r="I895" s="1" t="s">
        <v>62</v>
      </c>
      <c r="J895" s="1" t="s">
        <v>24</v>
      </c>
      <c r="K895" s="1" t="s">
        <v>25</v>
      </c>
      <c r="L895" s="1">
        <v>4</v>
      </c>
      <c r="M895" s="1">
        <v>190</v>
      </c>
      <c r="N895" s="1">
        <v>15</v>
      </c>
      <c r="O895" s="1">
        <v>114</v>
      </c>
      <c r="P895" s="1">
        <v>20</v>
      </c>
      <c r="Q895" s="1">
        <v>666</v>
      </c>
      <c r="R895" s="1" t="s">
        <v>42</v>
      </c>
      <c r="S895" s="1" t="s">
        <v>27648</v>
      </c>
      <c r="T895" s="1">
        <f>Table5[[#This Row],[Unit_Price]]*Table5[[#This Row],[Quantity]]</f>
        <v>760</v>
      </c>
      <c r="U895" s="1">
        <f>(SUM(Table5[[#This Row],[Gross_Sales]],Table5[[#This Row],[Delivery_Fee]])-Table5[[#This Row],[Discount_Amount]])</f>
        <v>666</v>
      </c>
    </row>
    <row r="896" spans="1:21" ht="32.4" customHeight="1" x14ac:dyDescent="0.3">
      <c r="A896" s="1" t="s">
        <v>27649</v>
      </c>
      <c r="B896" s="1" t="s">
        <v>25861</v>
      </c>
      <c r="C896" s="1" t="s">
        <v>30483</v>
      </c>
      <c r="D896" s="1" t="s">
        <v>1181</v>
      </c>
      <c r="E896" s="1" t="s">
        <v>67</v>
      </c>
      <c r="F896" s="1" t="s">
        <v>82</v>
      </c>
      <c r="G896" s="1" t="s">
        <v>83</v>
      </c>
      <c r="H896" s="1" t="s">
        <v>22</v>
      </c>
      <c r="I896" s="1" t="s">
        <v>23</v>
      </c>
      <c r="J896" s="1" t="s">
        <v>24</v>
      </c>
      <c r="K896" s="1" t="s">
        <v>25</v>
      </c>
      <c r="L896" s="1">
        <v>4</v>
      </c>
      <c r="M896" s="1">
        <v>180</v>
      </c>
      <c r="N896" s="1">
        <v>5</v>
      </c>
      <c r="O896" s="1">
        <v>36</v>
      </c>
      <c r="P896" s="1">
        <v>30</v>
      </c>
      <c r="Q896" s="1">
        <v>714</v>
      </c>
      <c r="R896" s="1" t="s">
        <v>26</v>
      </c>
      <c r="S896" s="1" t="s">
        <v>27650</v>
      </c>
      <c r="T896" s="1">
        <f>Table5[[#This Row],[Unit_Price]]*Table5[[#This Row],[Quantity]]</f>
        <v>720</v>
      </c>
      <c r="U896" s="1">
        <f>(SUM(Table5[[#This Row],[Gross_Sales]],Table5[[#This Row],[Delivery_Fee]])-Table5[[#This Row],[Discount_Amount]])</f>
        <v>714</v>
      </c>
    </row>
    <row r="897" spans="1:21" ht="32.4" customHeight="1" x14ac:dyDescent="0.3">
      <c r="A897" s="1" t="s">
        <v>27651</v>
      </c>
      <c r="B897" s="1" t="s">
        <v>25861</v>
      </c>
      <c r="C897" s="1" t="s">
        <v>30483</v>
      </c>
      <c r="D897" s="1" t="s">
        <v>364</v>
      </c>
      <c r="E897" s="1" t="s">
        <v>30</v>
      </c>
      <c r="F897" s="1" t="s">
        <v>136</v>
      </c>
      <c r="G897" s="1" t="s">
        <v>137</v>
      </c>
      <c r="H897" s="1" t="s">
        <v>288</v>
      </c>
      <c r="I897" s="1" t="s">
        <v>289</v>
      </c>
      <c r="J897" s="1" t="s">
        <v>86</v>
      </c>
      <c r="K897" s="1" t="s">
        <v>14</v>
      </c>
      <c r="L897" s="1">
        <v>2</v>
      </c>
      <c r="M897" s="1">
        <v>80</v>
      </c>
      <c r="N897" s="1">
        <v>5</v>
      </c>
      <c r="O897" s="1">
        <v>8</v>
      </c>
      <c r="P897" s="1">
        <v>25</v>
      </c>
      <c r="Q897" s="1">
        <v>177</v>
      </c>
      <c r="R897" s="1" t="s">
        <v>15</v>
      </c>
      <c r="S897" s="1" t="s">
        <v>27652</v>
      </c>
      <c r="T897" s="1">
        <f>Table5[[#This Row],[Unit_Price]]*Table5[[#This Row],[Quantity]]</f>
        <v>160</v>
      </c>
      <c r="U897" s="1">
        <f>(SUM(Table5[[#This Row],[Gross_Sales]],Table5[[#This Row],[Delivery_Fee]])-Table5[[#This Row],[Discount_Amount]])</f>
        <v>177</v>
      </c>
    </row>
    <row r="898" spans="1:21" ht="32.4" customHeight="1" x14ac:dyDescent="0.3">
      <c r="A898" s="1" t="s">
        <v>27653</v>
      </c>
      <c r="B898" s="1" t="s">
        <v>25861</v>
      </c>
      <c r="C898" s="1" t="s">
        <v>30483</v>
      </c>
      <c r="D898" s="1" t="s">
        <v>695</v>
      </c>
      <c r="E898" s="1" t="s">
        <v>8</v>
      </c>
      <c r="F898" s="1" t="s">
        <v>187</v>
      </c>
      <c r="G898" s="1" t="s">
        <v>188</v>
      </c>
      <c r="H898" s="1" t="s">
        <v>11</v>
      </c>
      <c r="I898" s="1" t="s">
        <v>12</v>
      </c>
      <c r="J898" s="1" t="s">
        <v>13</v>
      </c>
      <c r="K898" s="1" t="s">
        <v>14</v>
      </c>
      <c r="L898" s="1">
        <v>2</v>
      </c>
      <c r="M898" s="1">
        <v>140</v>
      </c>
      <c r="N898" s="1">
        <v>20</v>
      </c>
      <c r="O898" s="1">
        <v>56</v>
      </c>
      <c r="P898" s="1">
        <v>40</v>
      </c>
      <c r="Q898" s="1">
        <v>264</v>
      </c>
      <c r="R898" s="1" t="s">
        <v>36</v>
      </c>
      <c r="S898" s="1" t="s">
        <v>27654</v>
      </c>
      <c r="T898" s="1">
        <f>Table5[[#This Row],[Unit_Price]]*Table5[[#This Row],[Quantity]]</f>
        <v>280</v>
      </c>
      <c r="U898" s="1">
        <f>(SUM(Table5[[#This Row],[Gross_Sales]],Table5[[#This Row],[Delivery_Fee]])-Table5[[#This Row],[Discount_Amount]])</f>
        <v>264</v>
      </c>
    </row>
    <row r="899" spans="1:21" ht="32.4" customHeight="1" x14ac:dyDescent="0.3">
      <c r="A899" s="1" t="s">
        <v>27655</v>
      </c>
      <c r="B899" s="1" t="s">
        <v>25861</v>
      </c>
      <c r="C899" s="1" t="s">
        <v>30483</v>
      </c>
      <c r="D899" s="1" t="s">
        <v>846</v>
      </c>
      <c r="E899" s="1" t="s">
        <v>30</v>
      </c>
      <c r="F899" s="1" t="s">
        <v>31</v>
      </c>
      <c r="G899" s="1" t="s">
        <v>32</v>
      </c>
      <c r="H899" s="1" t="s">
        <v>288</v>
      </c>
      <c r="I899" s="1" t="s">
        <v>289</v>
      </c>
      <c r="J899" s="1" t="s">
        <v>86</v>
      </c>
      <c r="K899" s="1" t="s">
        <v>14</v>
      </c>
      <c r="L899" s="1">
        <v>4</v>
      </c>
      <c r="M899" s="1">
        <v>80</v>
      </c>
      <c r="N899" s="1">
        <v>20</v>
      </c>
      <c r="O899" s="1">
        <v>64</v>
      </c>
      <c r="P899" s="1">
        <v>20</v>
      </c>
      <c r="Q899" s="1">
        <v>276</v>
      </c>
      <c r="R899" s="1" t="s">
        <v>36</v>
      </c>
      <c r="S899" s="1" t="s">
        <v>27656</v>
      </c>
      <c r="T899" s="1">
        <f>Table5[[#This Row],[Unit_Price]]*Table5[[#This Row],[Quantity]]</f>
        <v>320</v>
      </c>
      <c r="U899" s="1">
        <f>(SUM(Table5[[#This Row],[Gross_Sales]],Table5[[#This Row],[Delivery_Fee]])-Table5[[#This Row],[Discount_Amount]])</f>
        <v>276</v>
      </c>
    </row>
    <row r="900" spans="1:21" ht="32.4" customHeight="1" x14ac:dyDescent="0.3">
      <c r="A900" s="1" t="s">
        <v>27657</v>
      </c>
      <c r="B900" s="1" t="s">
        <v>25861</v>
      </c>
      <c r="C900" s="1" t="s">
        <v>30483</v>
      </c>
      <c r="D900" s="1" t="s">
        <v>1852</v>
      </c>
      <c r="E900" s="1" t="s">
        <v>30</v>
      </c>
      <c r="F900" s="1" t="s">
        <v>339</v>
      </c>
      <c r="G900" s="1" t="s">
        <v>340</v>
      </c>
      <c r="H900" s="1" t="s">
        <v>288</v>
      </c>
      <c r="I900" s="1" t="s">
        <v>289</v>
      </c>
      <c r="J900" s="1" t="s">
        <v>86</v>
      </c>
      <c r="K900" s="1" t="s">
        <v>14</v>
      </c>
      <c r="L900" s="1">
        <v>2</v>
      </c>
      <c r="M900" s="1">
        <v>80</v>
      </c>
      <c r="N900" s="1">
        <v>5</v>
      </c>
      <c r="O900" s="1">
        <v>8</v>
      </c>
      <c r="P900" s="1">
        <v>25</v>
      </c>
      <c r="Q900" s="1">
        <v>177</v>
      </c>
      <c r="R900" s="1" t="s">
        <v>15</v>
      </c>
      <c r="S900" s="1" t="s">
        <v>27658</v>
      </c>
      <c r="T900" s="1">
        <f>Table5[[#This Row],[Unit_Price]]*Table5[[#This Row],[Quantity]]</f>
        <v>160</v>
      </c>
      <c r="U900" s="1">
        <f>(SUM(Table5[[#This Row],[Gross_Sales]],Table5[[#This Row],[Delivery_Fee]])-Table5[[#This Row],[Discount_Amount]])</f>
        <v>177</v>
      </c>
    </row>
    <row r="901" spans="1:21" ht="32.4" customHeight="1" x14ac:dyDescent="0.3">
      <c r="A901" s="1" t="s">
        <v>27659</v>
      </c>
      <c r="B901" s="1" t="s">
        <v>25861</v>
      </c>
      <c r="C901" s="1" t="s">
        <v>30483</v>
      </c>
      <c r="D901" s="1" t="s">
        <v>2064</v>
      </c>
      <c r="E901" s="1" t="s">
        <v>19</v>
      </c>
      <c r="F901" s="1" t="s">
        <v>98</v>
      </c>
      <c r="G901" s="1" t="s">
        <v>99</v>
      </c>
      <c r="H901" s="1" t="s">
        <v>70</v>
      </c>
      <c r="I901" s="1" t="s">
        <v>71</v>
      </c>
      <c r="J901" s="1" t="s">
        <v>13</v>
      </c>
      <c r="K901" s="1" t="s">
        <v>14</v>
      </c>
      <c r="L901" s="1">
        <v>1</v>
      </c>
      <c r="M901" s="1">
        <v>130</v>
      </c>
      <c r="N901" s="1">
        <v>20</v>
      </c>
      <c r="O901" s="1">
        <v>26</v>
      </c>
      <c r="P901" s="1">
        <v>20</v>
      </c>
      <c r="Q901" s="1">
        <v>124</v>
      </c>
      <c r="R901" s="1" t="s">
        <v>63</v>
      </c>
      <c r="S901" s="1" t="s">
        <v>27660</v>
      </c>
      <c r="T901" s="1">
        <f>Table5[[#This Row],[Unit_Price]]*Table5[[#This Row],[Quantity]]</f>
        <v>130</v>
      </c>
      <c r="U901" s="1">
        <f>(SUM(Table5[[#This Row],[Gross_Sales]],Table5[[#This Row],[Delivery_Fee]])-Table5[[#This Row],[Discount_Amount]])</f>
        <v>124</v>
      </c>
    </row>
    <row r="902" spans="1:21" ht="32.4" customHeight="1" x14ac:dyDescent="0.3">
      <c r="A902" s="1" t="s">
        <v>27661</v>
      </c>
      <c r="B902" s="1" t="s">
        <v>25861</v>
      </c>
      <c r="C902" s="1" t="s">
        <v>30483</v>
      </c>
      <c r="D902" s="1" t="s">
        <v>203</v>
      </c>
      <c r="E902" s="1" t="s">
        <v>19</v>
      </c>
      <c r="F902" s="1" t="s">
        <v>46</v>
      </c>
      <c r="G902" s="1" t="s">
        <v>47</v>
      </c>
      <c r="H902" s="1" t="s">
        <v>70</v>
      </c>
      <c r="I902" s="1" t="s">
        <v>71</v>
      </c>
      <c r="J902" s="1" t="s">
        <v>13</v>
      </c>
      <c r="K902" s="1" t="s">
        <v>14</v>
      </c>
      <c r="L902" s="1">
        <v>1</v>
      </c>
      <c r="M902" s="1">
        <v>130</v>
      </c>
      <c r="N902" s="1">
        <v>5</v>
      </c>
      <c r="O902" s="1">
        <v>6.5</v>
      </c>
      <c r="P902" s="1">
        <v>30</v>
      </c>
      <c r="Q902" s="1">
        <v>153.5</v>
      </c>
      <c r="R902" s="1" t="s">
        <v>42</v>
      </c>
      <c r="S902" s="1" t="s">
        <v>27662</v>
      </c>
      <c r="T902" s="1">
        <f>Table5[[#This Row],[Unit_Price]]*Table5[[#This Row],[Quantity]]</f>
        <v>130</v>
      </c>
      <c r="U902" s="1">
        <f>(SUM(Table5[[#This Row],[Gross_Sales]],Table5[[#This Row],[Delivery_Fee]])-Table5[[#This Row],[Discount_Amount]])</f>
        <v>153.5</v>
      </c>
    </row>
    <row r="903" spans="1:21" ht="32.4" customHeight="1" x14ac:dyDescent="0.3">
      <c r="A903" s="1" t="s">
        <v>27663</v>
      </c>
      <c r="B903" s="1" t="s">
        <v>25861</v>
      </c>
      <c r="C903" s="1" t="s">
        <v>30483</v>
      </c>
      <c r="D903" s="1" t="s">
        <v>398</v>
      </c>
      <c r="E903" s="1" t="s">
        <v>19</v>
      </c>
      <c r="F903" s="1" t="s">
        <v>174</v>
      </c>
      <c r="G903" s="1" t="s">
        <v>175</v>
      </c>
      <c r="H903" s="1" t="s">
        <v>70</v>
      </c>
      <c r="I903" s="1" t="s">
        <v>71</v>
      </c>
      <c r="J903" s="1" t="s">
        <v>13</v>
      </c>
      <c r="K903" s="1" t="s">
        <v>14</v>
      </c>
      <c r="L903" s="1">
        <v>4</v>
      </c>
      <c r="M903" s="1">
        <v>130</v>
      </c>
      <c r="N903" s="1">
        <v>15</v>
      </c>
      <c r="O903" s="1">
        <v>78</v>
      </c>
      <c r="P903" s="1">
        <v>25</v>
      </c>
      <c r="Q903" s="1">
        <v>467</v>
      </c>
      <c r="R903" s="1" t="s">
        <v>15</v>
      </c>
      <c r="S903" s="1" t="s">
        <v>27664</v>
      </c>
      <c r="T903" s="1">
        <f>Table5[[#This Row],[Unit_Price]]*Table5[[#This Row],[Quantity]]</f>
        <v>520</v>
      </c>
      <c r="U903" s="1">
        <f>(SUM(Table5[[#This Row],[Gross_Sales]],Table5[[#This Row],[Delivery_Fee]])-Table5[[#This Row],[Discount_Amount]])</f>
        <v>467</v>
      </c>
    </row>
    <row r="904" spans="1:21" ht="32.4" customHeight="1" x14ac:dyDescent="0.3">
      <c r="A904" s="1" t="s">
        <v>27665</v>
      </c>
      <c r="B904" s="1" t="s">
        <v>25861</v>
      </c>
      <c r="C904" s="1" t="s">
        <v>30483</v>
      </c>
      <c r="D904" s="1" t="s">
        <v>184</v>
      </c>
      <c r="E904" s="1" t="s">
        <v>19</v>
      </c>
      <c r="F904" s="1" t="s">
        <v>20</v>
      </c>
      <c r="G904" s="1" t="s">
        <v>21</v>
      </c>
      <c r="H904" s="1" t="s">
        <v>143</v>
      </c>
      <c r="I904" s="1" t="s">
        <v>144</v>
      </c>
      <c r="J904" s="1" t="s">
        <v>24</v>
      </c>
      <c r="K904" s="1" t="s">
        <v>14</v>
      </c>
      <c r="L904" s="1">
        <v>4</v>
      </c>
      <c r="M904" s="1">
        <v>160</v>
      </c>
      <c r="N904" s="1">
        <v>10</v>
      </c>
      <c r="O904" s="1">
        <v>64</v>
      </c>
      <c r="P904" s="1">
        <v>25</v>
      </c>
      <c r="Q904" s="1">
        <v>601</v>
      </c>
      <c r="R904" s="1" t="s">
        <v>63</v>
      </c>
      <c r="S904" s="1" t="s">
        <v>27666</v>
      </c>
      <c r="T904" s="1">
        <f>Table5[[#This Row],[Unit_Price]]*Table5[[#This Row],[Quantity]]</f>
        <v>640</v>
      </c>
      <c r="U904" s="1">
        <f>(SUM(Table5[[#This Row],[Gross_Sales]],Table5[[#This Row],[Delivery_Fee]])-Table5[[#This Row],[Discount_Amount]])</f>
        <v>601</v>
      </c>
    </row>
    <row r="905" spans="1:21" ht="32.4" customHeight="1" x14ac:dyDescent="0.3">
      <c r="A905" s="1" t="s">
        <v>27667</v>
      </c>
      <c r="B905" s="1" t="s">
        <v>25861</v>
      </c>
      <c r="C905" s="1" t="s">
        <v>30483</v>
      </c>
      <c r="D905" s="1" t="s">
        <v>1931</v>
      </c>
      <c r="E905" s="1" t="s">
        <v>30</v>
      </c>
      <c r="F905" s="1" t="s">
        <v>53</v>
      </c>
      <c r="G905" s="1" t="s">
        <v>54</v>
      </c>
      <c r="H905" s="1" t="s">
        <v>111</v>
      </c>
      <c r="I905" s="1" t="s">
        <v>112</v>
      </c>
      <c r="J905" s="1" t="s">
        <v>13</v>
      </c>
      <c r="K905" s="1" t="s">
        <v>25</v>
      </c>
      <c r="L905" s="1">
        <v>4</v>
      </c>
      <c r="M905" s="1">
        <v>280</v>
      </c>
      <c r="N905" s="1">
        <v>20</v>
      </c>
      <c r="O905" s="1">
        <v>224</v>
      </c>
      <c r="P905" s="1">
        <v>25</v>
      </c>
      <c r="Q905" s="1">
        <v>921</v>
      </c>
      <c r="R905" s="1" t="s">
        <v>63</v>
      </c>
      <c r="S905" s="1" t="s">
        <v>27668</v>
      </c>
      <c r="T905" s="1">
        <f>Table5[[#This Row],[Unit_Price]]*Table5[[#This Row],[Quantity]]</f>
        <v>1120</v>
      </c>
      <c r="U905" s="1">
        <f>(SUM(Table5[[#This Row],[Gross_Sales]],Table5[[#This Row],[Delivery_Fee]])-Table5[[#This Row],[Discount_Amount]])</f>
        <v>921</v>
      </c>
    </row>
    <row r="906" spans="1:21" ht="32.4" customHeight="1" x14ac:dyDescent="0.3">
      <c r="A906" s="1" t="s">
        <v>27669</v>
      </c>
      <c r="B906" s="1" t="s">
        <v>25861</v>
      </c>
      <c r="C906" s="1" t="s">
        <v>30483</v>
      </c>
      <c r="D906" s="1" t="s">
        <v>427</v>
      </c>
      <c r="E906" s="1" t="s">
        <v>8</v>
      </c>
      <c r="F906" s="1" t="s">
        <v>187</v>
      </c>
      <c r="G906" s="1" t="s">
        <v>188</v>
      </c>
      <c r="H906" s="1" t="s">
        <v>131</v>
      </c>
      <c r="I906" s="1" t="s">
        <v>132</v>
      </c>
      <c r="J906" s="1" t="s">
        <v>57</v>
      </c>
      <c r="K906" s="1" t="s">
        <v>25</v>
      </c>
      <c r="L906" s="1">
        <v>3</v>
      </c>
      <c r="M906" s="1">
        <v>220</v>
      </c>
      <c r="N906" s="1">
        <v>5</v>
      </c>
      <c r="O906" s="1">
        <v>33</v>
      </c>
      <c r="P906" s="1">
        <v>35</v>
      </c>
      <c r="Q906" s="1">
        <v>662</v>
      </c>
      <c r="R906" s="1" t="s">
        <v>26</v>
      </c>
      <c r="S906" s="1" t="s">
        <v>27670</v>
      </c>
      <c r="T906" s="1">
        <f>Table5[[#This Row],[Unit_Price]]*Table5[[#This Row],[Quantity]]</f>
        <v>660</v>
      </c>
      <c r="U906" s="1">
        <f>(SUM(Table5[[#This Row],[Gross_Sales]],Table5[[#This Row],[Delivery_Fee]])-Table5[[#This Row],[Discount_Amount]])</f>
        <v>662</v>
      </c>
    </row>
    <row r="907" spans="1:21" ht="32.4" customHeight="1" x14ac:dyDescent="0.3">
      <c r="A907" s="1" t="s">
        <v>27671</v>
      </c>
      <c r="B907" s="1" t="s">
        <v>25861</v>
      </c>
      <c r="C907" s="1" t="s">
        <v>30483</v>
      </c>
      <c r="D907" s="1" t="s">
        <v>1532</v>
      </c>
      <c r="E907" s="1" t="s">
        <v>67</v>
      </c>
      <c r="F907" s="1" t="s">
        <v>82</v>
      </c>
      <c r="G907" s="1" t="s">
        <v>83</v>
      </c>
      <c r="H907" s="1" t="s">
        <v>84</v>
      </c>
      <c r="I907" s="1" t="s">
        <v>85</v>
      </c>
      <c r="J907" s="1" t="s">
        <v>86</v>
      </c>
      <c r="K907" s="1" t="s">
        <v>14</v>
      </c>
      <c r="L907" s="1">
        <v>3</v>
      </c>
      <c r="M907" s="1">
        <v>100</v>
      </c>
      <c r="N907" s="1">
        <v>15</v>
      </c>
      <c r="O907" s="1">
        <v>45</v>
      </c>
      <c r="P907" s="1">
        <v>30</v>
      </c>
      <c r="Q907" s="1">
        <v>285</v>
      </c>
      <c r="R907" s="1" t="s">
        <v>26</v>
      </c>
      <c r="S907" s="1" t="s">
        <v>27672</v>
      </c>
      <c r="T907" s="1">
        <f>Table5[[#This Row],[Unit_Price]]*Table5[[#This Row],[Quantity]]</f>
        <v>300</v>
      </c>
      <c r="U907" s="1">
        <f>(SUM(Table5[[#This Row],[Gross_Sales]],Table5[[#This Row],[Delivery_Fee]])-Table5[[#This Row],[Discount_Amount]])</f>
        <v>285</v>
      </c>
    </row>
    <row r="908" spans="1:21" ht="32.4" customHeight="1" x14ac:dyDescent="0.3">
      <c r="A908" s="1" t="s">
        <v>27673</v>
      </c>
      <c r="B908" s="1" t="s">
        <v>25861</v>
      </c>
      <c r="C908" s="1" t="s">
        <v>30483</v>
      </c>
      <c r="D908" s="1" t="s">
        <v>2773</v>
      </c>
      <c r="E908" s="1" t="s">
        <v>19</v>
      </c>
      <c r="F908" s="1" t="s">
        <v>187</v>
      </c>
      <c r="G908" s="1" t="s">
        <v>188</v>
      </c>
      <c r="H908" s="1" t="s">
        <v>70</v>
      </c>
      <c r="I908" s="1" t="s">
        <v>71</v>
      </c>
      <c r="J908" s="1" t="s">
        <v>13</v>
      </c>
      <c r="K908" s="1" t="s">
        <v>14</v>
      </c>
      <c r="L908" s="1">
        <v>2</v>
      </c>
      <c r="M908" s="1">
        <v>130</v>
      </c>
      <c r="N908" s="1">
        <v>0</v>
      </c>
      <c r="O908" s="1">
        <v>0</v>
      </c>
      <c r="P908" s="1">
        <v>25</v>
      </c>
      <c r="Q908" s="1">
        <v>285</v>
      </c>
      <c r="R908" s="1" t="s">
        <v>42</v>
      </c>
      <c r="S908" s="1" t="s">
        <v>27674</v>
      </c>
      <c r="T908" s="1">
        <f>Table5[[#This Row],[Unit_Price]]*Table5[[#This Row],[Quantity]]</f>
        <v>260</v>
      </c>
      <c r="U908" s="1">
        <f>(SUM(Table5[[#This Row],[Gross_Sales]],Table5[[#This Row],[Delivery_Fee]])-Table5[[#This Row],[Discount_Amount]])</f>
        <v>285</v>
      </c>
    </row>
    <row r="909" spans="1:21" ht="32.4" customHeight="1" x14ac:dyDescent="0.3">
      <c r="A909" s="1" t="s">
        <v>27675</v>
      </c>
      <c r="B909" s="1" t="s">
        <v>25861</v>
      </c>
      <c r="C909" s="1" t="s">
        <v>30483</v>
      </c>
      <c r="D909" s="1" t="s">
        <v>66</v>
      </c>
      <c r="E909" s="1" t="s">
        <v>19</v>
      </c>
      <c r="F909" s="1" t="s">
        <v>151</v>
      </c>
      <c r="G909" s="1" t="s">
        <v>152</v>
      </c>
      <c r="H909" s="1" t="s">
        <v>48</v>
      </c>
      <c r="I909" s="1" t="s">
        <v>49</v>
      </c>
      <c r="J909" s="1" t="s">
        <v>13</v>
      </c>
      <c r="K909" s="1" t="s">
        <v>14</v>
      </c>
      <c r="L909" s="1">
        <v>4</v>
      </c>
      <c r="M909" s="1">
        <v>220</v>
      </c>
      <c r="N909" s="1">
        <v>5</v>
      </c>
      <c r="O909" s="1">
        <v>44</v>
      </c>
      <c r="P909" s="1">
        <v>40</v>
      </c>
      <c r="Q909" s="1">
        <v>876</v>
      </c>
      <c r="R909" s="1" t="s">
        <v>42</v>
      </c>
      <c r="S909" s="1" t="s">
        <v>27676</v>
      </c>
      <c r="T909" s="1">
        <f>Table5[[#This Row],[Unit_Price]]*Table5[[#This Row],[Quantity]]</f>
        <v>880</v>
      </c>
      <c r="U909" s="1">
        <f>(SUM(Table5[[#This Row],[Gross_Sales]],Table5[[#This Row],[Delivery_Fee]])-Table5[[#This Row],[Discount_Amount]])</f>
        <v>876</v>
      </c>
    </row>
    <row r="910" spans="1:21" ht="32.4" customHeight="1" x14ac:dyDescent="0.3">
      <c r="A910" s="1" t="s">
        <v>27677</v>
      </c>
      <c r="B910" s="1" t="s">
        <v>25861</v>
      </c>
      <c r="C910" s="1" t="s">
        <v>30483</v>
      </c>
      <c r="D910" s="1" t="s">
        <v>448</v>
      </c>
      <c r="E910" s="1" t="s">
        <v>8</v>
      </c>
      <c r="F910" s="1" t="s">
        <v>9</v>
      </c>
      <c r="G910" s="1" t="s">
        <v>10</v>
      </c>
      <c r="H910" s="1" t="s">
        <v>70</v>
      </c>
      <c r="I910" s="1" t="s">
        <v>71</v>
      </c>
      <c r="J910" s="1" t="s">
        <v>13</v>
      </c>
      <c r="K910" s="1" t="s">
        <v>14</v>
      </c>
      <c r="L910" s="1">
        <v>3</v>
      </c>
      <c r="M910" s="1">
        <v>130</v>
      </c>
      <c r="N910" s="1">
        <v>0</v>
      </c>
      <c r="O910" s="1">
        <v>0</v>
      </c>
      <c r="P910" s="1">
        <v>25</v>
      </c>
      <c r="Q910" s="1">
        <v>415</v>
      </c>
      <c r="R910" s="1" t="s">
        <v>15</v>
      </c>
      <c r="S910" s="1" t="s">
        <v>27678</v>
      </c>
      <c r="T910" s="1">
        <f>Table5[[#This Row],[Unit_Price]]*Table5[[#This Row],[Quantity]]</f>
        <v>390</v>
      </c>
      <c r="U910" s="1">
        <f>(SUM(Table5[[#This Row],[Gross_Sales]],Table5[[#This Row],[Delivery_Fee]])-Table5[[#This Row],[Discount_Amount]])</f>
        <v>415</v>
      </c>
    </row>
    <row r="911" spans="1:21" ht="32.4" customHeight="1" x14ac:dyDescent="0.3">
      <c r="A911" s="1" t="s">
        <v>27679</v>
      </c>
      <c r="B911" s="1" t="s">
        <v>25861</v>
      </c>
      <c r="C911" s="1" t="s">
        <v>30483</v>
      </c>
      <c r="D911" s="1" t="s">
        <v>439</v>
      </c>
      <c r="E911" s="1" t="s">
        <v>19</v>
      </c>
      <c r="F911" s="1" t="s">
        <v>124</v>
      </c>
      <c r="G911" s="1" t="s">
        <v>125</v>
      </c>
      <c r="H911" s="1" t="s">
        <v>288</v>
      </c>
      <c r="I911" s="1" t="s">
        <v>289</v>
      </c>
      <c r="J911" s="1" t="s">
        <v>86</v>
      </c>
      <c r="K911" s="1" t="s">
        <v>14</v>
      </c>
      <c r="L911" s="1">
        <v>4</v>
      </c>
      <c r="M911" s="1">
        <v>80</v>
      </c>
      <c r="N911" s="1">
        <v>10</v>
      </c>
      <c r="O911" s="1">
        <v>32</v>
      </c>
      <c r="P911" s="1">
        <v>25</v>
      </c>
      <c r="Q911" s="1">
        <v>313</v>
      </c>
      <c r="R911" s="1" t="s">
        <v>42</v>
      </c>
      <c r="S911" s="1" t="s">
        <v>27680</v>
      </c>
      <c r="T911" s="1">
        <f>Table5[[#This Row],[Unit_Price]]*Table5[[#This Row],[Quantity]]</f>
        <v>320</v>
      </c>
      <c r="U911" s="1">
        <f>(SUM(Table5[[#This Row],[Gross_Sales]],Table5[[#This Row],[Delivery_Fee]])-Table5[[#This Row],[Discount_Amount]])</f>
        <v>313</v>
      </c>
    </row>
    <row r="912" spans="1:21" ht="32.4" customHeight="1" x14ac:dyDescent="0.3">
      <c r="A912" s="1" t="s">
        <v>27681</v>
      </c>
      <c r="B912" s="1" t="s">
        <v>25861</v>
      </c>
      <c r="C912" s="1" t="s">
        <v>30483</v>
      </c>
      <c r="D912" s="1" t="s">
        <v>573</v>
      </c>
      <c r="E912" s="1" t="s">
        <v>19</v>
      </c>
      <c r="F912" s="1" t="s">
        <v>98</v>
      </c>
      <c r="G912" s="1" t="s">
        <v>99</v>
      </c>
      <c r="H912" s="1" t="s">
        <v>55</v>
      </c>
      <c r="I912" s="1" t="s">
        <v>56</v>
      </c>
      <c r="J912" s="1" t="s">
        <v>57</v>
      </c>
      <c r="K912" s="1" t="s">
        <v>14</v>
      </c>
      <c r="L912" s="1">
        <v>4</v>
      </c>
      <c r="M912" s="1">
        <v>180</v>
      </c>
      <c r="N912" s="1">
        <v>15</v>
      </c>
      <c r="O912" s="1">
        <v>108</v>
      </c>
      <c r="P912" s="1">
        <v>30</v>
      </c>
      <c r="Q912" s="1">
        <v>642</v>
      </c>
      <c r="R912" s="1" t="s">
        <v>42</v>
      </c>
      <c r="S912" s="1" t="s">
        <v>27682</v>
      </c>
      <c r="T912" s="1">
        <f>Table5[[#This Row],[Unit_Price]]*Table5[[#This Row],[Quantity]]</f>
        <v>720</v>
      </c>
      <c r="U912" s="1">
        <f>(SUM(Table5[[#This Row],[Gross_Sales]],Table5[[#This Row],[Delivery_Fee]])-Table5[[#This Row],[Discount_Amount]])</f>
        <v>642</v>
      </c>
    </row>
    <row r="913" spans="1:21" ht="32.4" customHeight="1" x14ac:dyDescent="0.3">
      <c r="A913" s="1" t="s">
        <v>27683</v>
      </c>
      <c r="B913" s="1" t="s">
        <v>25861</v>
      </c>
      <c r="C913" s="1" t="s">
        <v>30483</v>
      </c>
      <c r="D913" s="1" t="s">
        <v>1271</v>
      </c>
      <c r="E913" s="1" t="s">
        <v>30</v>
      </c>
      <c r="F913" s="1" t="s">
        <v>53</v>
      </c>
      <c r="G913" s="1" t="s">
        <v>54</v>
      </c>
      <c r="H913" s="1" t="s">
        <v>40</v>
      </c>
      <c r="I913" s="1" t="s">
        <v>41</v>
      </c>
      <c r="J913" s="1" t="s">
        <v>13</v>
      </c>
      <c r="K913" s="1" t="s">
        <v>25</v>
      </c>
      <c r="L913" s="1">
        <v>3</v>
      </c>
      <c r="M913" s="1">
        <v>170</v>
      </c>
      <c r="N913" s="1">
        <v>15</v>
      </c>
      <c r="O913" s="1">
        <v>76.5</v>
      </c>
      <c r="P913" s="1">
        <v>40</v>
      </c>
      <c r="Q913" s="1">
        <v>473.5</v>
      </c>
      <c r="R913" s="1" t="s">
        <v>36</v>
      </c>
      <c r="S913" s="1" t="s">
        <v>27684</v>
      </c>
      <c r="T913" s="1">
        <f>Table5[[#This Row],[Unit_Price]]*Table5[[#This Row],[Quantity]]</f>
        <v>510</v>
      </c>
      <c r="U913" s="1">
        <f>(SUM(Table5[[#This Row],[Gross_Sales]],Table5[[#This Row],[Delivery_Fee]])-Table5[[#This Row],[Discount_Amount]])</f>
        <v>473.5</v>
      </c>
    </row>
    <row r="914" spans="1:21" ht="32.4" customHeight="1" x14ac:dyDescent="0.3">
      <c r="A914" s="1" t="s">
        <v>27685</v>
      </c>
      <c r="B914" s="1" t="s">
        <v>25861</v>
      </c>
      <c r="C914" s="1" t="s">
        <v>30483</v>
      </c>
      <c r="D914" s="1" t="s">
        <v>512</v>
      </c>
      <c r="E914" s="1" t="s">
        <v>8</v>
      </c>
      <c r="F914" s="1" t="s">
        <v>46</v>
      </c>
      <c r="G914" s="1" t="s">
        <v>47</v>
      </c>
      <c r="H914" s="1" t="s">
        <v>84</v>
      </c>
      <c r="I914" s="1" t="s">
        <v>85</v>
      </c>
      <c r="J914" s="1" t="s">
        <v>86</v>
      </c>
      <c r="K914" s="1" t="s">
        <v>14</v>
      </c>
      <c r="L914" s="1">
        <v>3</v>
      </c>
      <c r="M914" s="1">
        <v>100</v>
      </c>
      <c r="N914" s="1">
        <v>10</v>
      </c>
      <c r="O914" s="1">
        <v>30</v>
      </c>
      <c r="P914" s="1">
        <v>35</v>
      </c>
      <c r="Q914" s="1">
        <v>305</v>
      </c>
      <c r="R914" s="1" t="s">
        <v>26</v>
      </c>
      <c r="S914" s="1" t="s">
        <v>27686</v>
      </c>
      <c r="T914" s="1">
        <f>Table5[[#This Row],[Unit_Price]]*Table5[[#This Row],[Quantity]]</f>
        <v>300</v>
      </c>
      <c r="U914" s="1">
        <f>(SUM(Table5[[#This Row],[Gross_Sales]],Table5[[#This Row],[Delivery_Fee]])-Table5[[#This Row],[Discount_Amount]])</f>
        <v>305</v>
      </c>
    </row>
    <row r="915" spans="1:21" ht="32.4" customHeight="1" x14ac:dyDescent="0.3">
      <c r="A915" s="1" t="s">
        <v>27687</v>
      </c>
      <c r="B915" s="1" t="s">
        <v>25861</v>
      </c>
      <c r="C915" s="1" t="s">
        <v>30483</v>
      </c>
      <c r="D915" s="1" t="s">
        <v>333</v>
      </c>
      <c r="E915" s="1" t="s">
        <v>19</v>
      </c>
      <c r="F915" s="1" t="s">
        <v>174</v>
      </c>
      <c r="G915" s="1" t="s">
        <v>175</v>
      </c>
      <c r="H915" s="1" t="s">
        <v>33</v>
      </c>
      <c r="I915" s="1" t="s">
        <v>34</v>
      </c>
      <c r="J915" s="1" t="s">
        <v>35</v>
      </c>
      <c r="K915" s="1" t="s">
        <v>25</v>
      </c>
      <c r="L915" s="1">
        <v>2</v>
      </c>
      <c r="M915" s="1">
        <v>240</v>
      </c>
      <c r="N915" s="1">
        <v>10</v>
      </c>
      <c r="O915" s="1">
        <v>48</v>
      </c>
      <c r="P915" s="1">
        <v>30</v>
      </c>
      <c r="Q915" s="1">
        <v>462</v>
      </c>
      <c r="R915" s="1" t="s">
        <v>63</v>
      </c>
      <c r="S915" s="1" t="s">
        <v>27688</v>
      </c>
      <c r="T915" s="1">
        <f>Table5[[#This Row],[Unit_Price]]*Table5[[#This Row],[Quantity]]</f>
        <v>480</v>
      </c>
      <c r="U915" s="1">
        <f>(SUM(Table5[[#This Row],[Gross_Sales]],Table5[[#This Row],[Delivery_Fee]])-Table5[[#This Row],[Discount_Amount]])</f>
        <v>462</v>
      </c>
    </row>
    <row r="916" spans="1:21" ht="32.4" customHeight="1" x14ac:dyDescent="0.3">
      <c r="A916" s="1" t="s">
        <v>27689</v>
      </c>
      <c r="B916" s="1" t="s">
        <v>25861</v>
      </c>
      <c r="C916" s="1" t="s">
        <v>30483</v>
      </c>
      <c r="D916" s="1" t="s">
        <v>568</v>
      </c>
      <c r="E916" s="1" t="s">
        <v>30</v>
      </c>
      <c r="F916" s="1" t="s">
        <v>136</v>
      </c>
      <c r="G916" s="1" t="s">
        <v>137</v>
      </c>
      <c r="H916" s="1" t="s">
        <v>288</v>
      </c>
      <c r="I916" s="1" t="s">
        <v>289</v>
      </c>
      <c r="J916" s="1" t="s">
        <v>86</v>
      </c>
      <c r="K916" s="1" t="s">
        <v>14</v>
      </c>
      <c r="L916" s="1">
        <v>1</v>
      </c>
      <c r="M916" s="1">
        <v>80</v>
      </c>
      <c r="N916" s="1">
        <v>15</v>
      </c>
      <c r="O916" s="1">
        <v>12</v>
      </c>
      <c r="P916" s="1">
        <v>30</v>
      </c>
      <c r="Q916" s="1">
        <v>98</v>
      </c>
      <c r="R916" s="1" t="s">
        <v>42</v>
      </c>
      <c r="S916" s="1" t="s">
        <v>27690</v>
      </c>
      <c r="T916" s="1">
        <f>Table5[[#This Row],[Unit_Price]]*Table5[[#This Row],[Quantity]]</f>
        <v>80</v>
      </c>
      <c r="U916" s="1">
        <f>(SUM(Table5[[#This Row],[Gross_Sales]],Table5[[#This Row],[Delivery_Fee]])-Table5[[#This Row],[Discount_Amount]])</f>
        <v>98</v>
      </c>
    </row>
    <row r="917" spans="1:21" ht="32.4" customHeight="1" x14ac:dyDescent="0.3">
      <c r="A917" s="1" t="s">
        <v>27691</v>
      </c>
      <c r="B917" s="1" t="s">
        <v>25861</v>
      </c>
      <c r="C917" s="1" t="s">
        <v>30483</v>
      </c>
      <c r="D917" s="1" t="s">
        <v>306</v>
      </c>
      <c r="E917" s="1" t="s">
        <v>19</v>
      </c>
      <c r="F917" s="1" t="s">
        <v>141</v>
      </c>
      <c r="G917" s="1" t="s">
        <v>142</v>
      </c>
      <c r="H917" s="1" t="s">
        <v>84</v>
      </c>
      <c r="I917" s="1" t="s">
        <v>85</v>
      </c>
      <c r="J917" s="1" t="s">
        <v>86</v>
      </c>
      <c r="K917" s="1" t="s">
        <v>14</v>
      </c>
      <c r="L917" s="1">
        <v>1</v>
      </c>
      <c r="M917" s="1">
        <v>100</v>
      </c>
      <c r="N917" s="1">
        <v>15</v>
      </c>
      <c r="O917" s="1">
        <v>15</v>
      </c>
      <c r="P917" s="1">
        <v>30</v>
      </c>
      <c r="Q917" s="1">
        <v>115</v>
      </c>
      <c r="R917" s="1" t="s">
        <v>15</v>
      </c>
      <c r="S917" s="1" t="s">
        <v>27692</v>
      </c>
      <c r="T917" s="1">
        <f>Table5[[#This Row],[Unit_Price]]*Table5[[#This Row],[Quantity]]</f>
        <v>100</v>
      </c>
      <c r="U917" s="1">
        <f>(SUM(Table5[[#This Row],[Gross_Sales]],Table5[[#This Row],[Delivery_Fee]])-Table5[[#This Row],[Discount_Amount]])</f>
        <v>115</v>
      </c>
    </row>
    <row r="918" spans="1:21" ht="32.4" customHeight="1" x14ac:dyDescent="0.3">
      <c r="A918" s="1" t="s">
        <v>27693</v>
      </c>
      <c r="B918" s="1" t="s">
        <v>25861</v>
      </c>
      <c r="C918" s="1" t="s">
        <v>30483</v>
      </c>
      <c r="D918" s="1" t="s">
        <v>494</v>
      </c>
      <c r="E918" s="1" t="s">
        <v>67</v>
      </c>
      <c r="F918" s="1" t="s">
        <v>141</v>
      </c>
      <c r="G918" s="1" t="s">
        <v>142</v>
      </c>
      <c r="H918" s="1" t="s">
        <v>48</v>
      </c>
      <c r="I918" s="1" t="s">
        <v>49</v>
      </c>
      <c r="J918" s="1" t="s">
        <v>13</v>
      </c>
      <c r="K918" s="1" t="s">
        <v>14</v>
      </c>
      <c r="L918" s="1">
        <v>4</v>
      </c>
      <c r="M918" s="1">
        <v>220</v>
      </c>
      <c r="N918" s="1">
        <v>15</v>
      </c>
      <c r="O918" s="1">
        <v>132</v>
      </c>
      <c r="P918" s="1">
        <v>30</v>
      </c>
      <c r="Q918" s="1">
        <v>778</v>
      </c>
      <c r="R918" s="1" t="s">
        <v>26</v>
      </c>
      <c r="S918" s="1" t="s">
        <v>27694</v>
      </c>
      <c r="T918" s="1">
        <f>Table5[[#This Row],[Unit_Price]]*Table5[[#This Row],[Quantity]]</f>
        <v>880</v>
      </c>
      <c r="U918" s="1">
        <f>(SUM(Table5[[#This Row],[Gross_Sales]],Table5[[#This Row],[Delivery_Fee]])-Table5[[#This Row],[Discount_Amount]])</f>
        <v>778</v>
      </c>
    </row>
    <row r="919" spans="1:21" ht="32.4" customHeight="1" x14ac:dyDescent="0.3">
      <c r="A919" s="1" t="s">
        <v>27695</v>
      </c>
      <c r="B919" s="1" t="s">
        <v>25861</v>
      </c>
      <c r="C919" s="1" t="s">
        <v>30483</v>
      </c>
      <c r="D919" s="1" t="s">
        <v>140</v>
      </c>
      <c r="E919" s="1" t="s">
        <v>30</v>
      </c>
      <c r="F919" s="1" t="s">
        <v>136</v>
      </c>
      <c r="G919" s="1" t="s">
        <v>137</v>
      </c>
      <c r="H919" s="1" t="s">
        <v>70</v>
      </c>
      <c r="I919" s="1" t="s">
        <v>71</v>
      </c>
      <c r="J919" s="1" t="s">
        <v>13</v>
      </c>
      <c r="K919" s="1" t="s">
        <v>14</v>
      </c>
      <c r="L919" s="1">
        <v>4</v>
      </c>
      <c r="M919" s="1">
        <v>130</v>
      </c>
      <c r="N919" s="1">
        <v>15</v>
      </c>
      <c r="O919" s="1">
        <v>78</v>
      </c>
      <c r="P919" s="1">
        <v>25</v>
      </c>
      <c r="Q919" s="1">
        <v>467</v>
      </c>
      <c r="R919" s="1" t="s">
        <v>15</v>
      </c>
      <c r="S919" s="1" t="s">
        <v>27696</v>
      </c>
      <c r="T919" s="1">
        <f>Table5[[#This Row],[Unit_Price]]*Table5[[#This Row],[Quantity]]</f>
        <v>520</v>
      </c>
      <c r="U919" s="1">
        <f>(SUM(Table5[[#This Row],[Gross_Sales]],Table5[[#This Row],[Delivery_Fee]])-Table5[[#This Row],[Discount_Amount]])</f>
        <v>467</v>
      </c>
    </row>
    <row r="920" spans="1:21" ht="32.4" customHeight="1" x14ac:dyDescent="0.3">
      <c r="A920" s="1" t="s">
        <v>27697</v>
      </c>
      <c r="B920" s="1" t="s">
        <v>25861</v>
      </c>
      <c r="C920" s="1" t="s">
        <v>30483</v>
      </c>
      <c r="D920" s="1" t="s">
        <v>810</v>
      </c>
      <c r="E920" s="1" t="s">
        <v>30</v>
      </c>
      <c r="F920" s="1" t="s">
        <v>53</v>
      </c>
      <c r="G920" s="1" t="s">
        <v>54</v>
      </c>
      <c r="H920" s="1" t="s">
        <v>70</v>
      </c>
      <c r="I920" s="1" t="s">
        <v>71</v>
      </c>
      <c r="J920" s="1" t="s">
        <v>13</v>
      </c>
      <c r="K920" s="1" t="s">
        <v>14</v>
      </c>
      <c r="L920" s="1">
        <v>2</v>
      </c>
      <c r="M920" s="1">
        <v>130</v>
      </c>
      <c r="N920" s="1">
        <v>10</v>
      </c>
      <c r="O920" s="1">
        <v>26</v>
      </c>
      <c r="P920" s="1">
        <v>20</v>
      </c>
      <c r="Q920" s="1">
        <v>254</v>
      </c>
      <c r="R920" s="1" t="s">
        <v>26</v>
      </c>
      <c r="S920" s="1" t="s">
        <v>27698</v>
      </c>
      <c r="T920" s="1">
        <f>Table5[[#This Row],[Unit_Price]]*Table5[[#This Row],[Quantity]]</f>
        <v>260</v>
      </c>
      <c r="U920" s="1">
        <f>(SUM(Table5[[#This Row],[Gross_Sales]],Table5[[#This Row],[Delivery_Fee]])-Table5[[#This Row],[Discount_Amount]])</f>
        <v>254</v>
      </c>
    </row>
    <row r="921" spans="1:21" ht="32.4" customHeight="1" x14ac:dyDescent="0.3">
      <c r="A921" s="1" t="s">
        <v>27699</v>
      </c>
      <c r="B921" s="1" t="s">
        <v>25861</v>
      </c>
      <c r="C921" s="1" t="s">
        <v>30483</v>
      </c>
      <c r="D921" s="1" t="s">
        <v>459</v>
      </c>
      <c r="E921" s="1" t="s">
        <v>8</v>
      </c>
      <c r="F921" s="1" t="s">
        <v>187</v>
      </c>
      <c r="G921" s="1" t="s">
        <v>188</v>
      </c>
      <c r="H921" s="1" t="s">
        <v>11</v>
      </c>
      <c r="I921" s="1" t="s">
        <v>12</v>
      </c>
      <c r="J921" s="1" t="s">
        <v>13</v>
      </c>
      <c r="K921" s="1" t="s">
        <v>14</v>
      </c>
      <c r="L921" s="1">
        <v>1</v>
      </c>
      <c r="M921" s="1">
        <v>140</v>
      </c>
      <c r="N921" s="1">
        <v>15</v>
      </c>
      <c r="O921" s="1">
        <v>21</v>
      </c>
      <c r="P921" s="1">
        <v>40</v>
      </c>
      <c r="Q921" s="1">
        <v>159</v>
      </c>
      <c r="R921" s="1" t="s">
        <v>26</v>
      </c>
      <c r="S921" s="1" t="s">
        <v>27700</v>
      </c>
      <c r="T921" s="1">
        <f>Table5[[#This Row],[Unit_Price]]*Table5[[#This Row],[Quantity]]</f>
        <v>140</v>
      </c>
      <c r="U921" s="1">
        <f>(SUM(Table5[[#This Row],[Gross_Sales]],Table5[[#This Row],[Delivery_Fee]])-Table5[[#This Row],[Discount_Amount]])</f>
        <v>159</v>
      </c>
    </row>
    <row r="922" spans="1:21" ht="32.4" customHeight="1" x14ac:dyDescent="0.3">
      <c r="A922" s="1" t="s">
        <v>27701</v>
      </c>
      <c r="B922" s="1" t="s">
        <v>25861</v>
      </c>
      <c r="C922" s="1" t="s">
        <v>30483</v>
      </c>
      <c r="D922" s="1" t="s">
        <v>1283</v>
      </c>
      <c r="E922" s="1" t="s">
        <v>67</v>
      </c>
      <c r="F922" s="1" t="s">
        <v>82</v>
      </c>
      <c r="G922" s="1" t="s">
        <v>83</v>
      </c>
      <c r="H922" s="1" t="s">
        <v>48</v>
      </c>
      <c r="I922" s="1" t="s">
        <v>49</v>
      </c>
      <c r="J922" s="1" t="s">
        <v>13</v>
      </c>
      <c r="K922" s="1" t="s">
        <v>14</v>
      </c>
      <c r="L922" s="1">
        <v>2</v>
      </c>
      <c r="M922" s="1">
        <v>220</v>
      </c>
      <c r="N922" s="1">
        <v>10</v>
      </c>
      <c r="O922" s="1">
        <v>44</v>
      </c>
      <c r="P922" s="1">
        <v>25</v>
      </c>
      <c r="Q922" s="1">
        <v>421</v>
      </c>
      <c r="R922" s="1" t="s">
        <v>15</v>
      </c>
      <c r="S922" s="1" t="s">
        <v>27702</v>
      </c>
      <c r="T922" s="1">
        <f>Table5[[#This Row],[Unit_Price]]*Table5[[#This Row],[Quantity]]</f>
        <v>440</v>
      </c>
      <c r="U922" s="1">
        <f>(SUM(Table5[[#This Row],[Gross_Sales]],Table5[[#This Row],[Delivery_Fee]])-Table5[[#This Row],[Discount_Amount]])</f>
        <v>421</v>
      </c>
    </row>
    <row r="923" spans="1:21" ht="32.4" customHeight="1" x14ac:dyDescent="0.3">
      <c r="A923" s="1" t="s">
        <v>27703</v>
      </c>
      <c r="B923" s="1" t="s">
        <v>25861</v>
      </c>
      <c r="C923" s="1" t="s">
        <v>30483</v>
      </c>
      <c r="D923" s="1" t="s">
        <v>1494</v>
      </c>
      <c r="E923" s="1" t="s">
        <v>30</v>
      </c>
      <c r="F923" s="1" t="s">
        <v>339</v>
      </c>
      <c r="G923" s="1" t="s">
        <v>340</v>
      </c>
      <c r="H923" s="1" t="s">
        <v>143</v>
      </c>
      <c r="I923" s="1" t="s">
        <v>144</v>
      </c>
      <c r="J923" s="1" t="s">
        <v>24</v>
      </c>
      <c r="K923" s="1" t="s">
        <v>14</v>
      </c>
      <c r="L923" s="1">
        <v>2</v>
      </c>
      <c r="M923" s="1">
        <v>160</v>
      </c>
      <c r="N923" s="1">
        <v>10</v>
      </c>
      <c r="O923" s="1">
        <v>32</v>
      </c>
      <c r="P923" s="1">
        <v>35</v>
      </c>
      <c r="Q923" s="1">
        <v>323</v>
      </c>
      <c r="R923" s="1" t="s">
        <v>26</v>
      </c>
      <c r="S923" s="1" t="s">
        <v>27704</v>
      </c>
      <c r="T923" s="1">
        <f>Table5[[#This Row],[Unit_Price]]*Table5[[#This Row],[Quantity]]</f>
        <v>320</v>
      </c>
      <c r="U923" s="1">
        <f>(SUM(Table5[[#This Row],[Gross_Sales]],Table5[[#This Row],[Delivery_Fee]])-Table5[[#This Row],[Discount_Amount]])</f>
        <v>323</v>
      </c>
    </row>
    <row r="924" spans="1:21" ht="32.4" customHeight="1" x14ac:dyDescent="0.3">
      <c r="A924" s="1" t="s">
        <v>27705</v>
      </c>
      <c r="B924" s="1" t="s">
        <v>25861</v>
      </c>
      <c r="C924" s="1" t="s">
        <v>30483</v>
      </c>
      <c r="D924" s="1" t="s">
        <v>427</v>
      </c>
      <c r="E924" s="1" t="s">
        <v>30</v>
      </c>
      <c r="F924" s="1" t="s">
        <v>339</v>
      </c>
      <c r="G924" s="1" t="s">
        <v>340</v>
      </c>
      <c r="H924" s="1" t="s">
        <v>55</v>
      </c>
      <c r="I924" s="1" t="s">
        <v>56</v>
      </c>
      <c r="J924" s="1" t="s">
        <v>57</v>
      </c>
      <c r="K924" s="1" t="s">
        <v>14</v>
      </c>
      <c r="L924" s="1">
        <v>1</v>
      </c>
      <c r="M924" s="1">
        <v>180</v>
      </c>
      <c r="N924" s="1">
        <v>20</v>
      </c>
      <c r="O924" s="1">
        <v>36</v>
      </c>
      <c r="P924" s="1">
        <v>20</v>
      </c>
      <c r="Q924" s="1">
        <v>164</v>
      </c>
      <c r="R924" s="1" t="s">
        <v>15</v>
      </c>
      <c r="S924" s="1" t="s">
        <v>27706</v>
      </c>
      <c r="T924" s="1">
        <f>Table5[[#This Row],[Unit_Price]]*Table5[[#This Row],[Quantity]]</f>
        <v>180</v>
      </c>
      <c r="U924" s="1">
        <f>(SUM(Table5[[#This Row],[Gross_Sales]],Table5[[#This Row],[Delivery_Fee]])-Table5[[#This Row],[Discount_Amount]])</f>
        <v>164</v>
      </c>
    </row>
    <row r="925" spans="1:21" ht="32.4" customHeight="1" x14ac:dyDescent="0.3">
      <c r="A925" s="1" t="s">
        <v>27707</v>
      </c>
      <c r="B925" s="1" t="s">
        <v>25861</v>
      </c>
      <c r="C925" s="1" t="s">
        <v>30483</v>
      </c>
      <c r="D925" s="1" t="s">
        <v>1879</v>
      </c>
      <c r="E925" s="1" t="s">
        <v>30</v>
      </c>
      <c r="F925" s="1" t="s">
        <v>187</v>
      </c>
      <c r="G925" s="1" t="s">
        <v>188</v>
      </c>
      <c r="H925" s="1" t="s">
        <v>131</v>
      </c>
      <c r="I925" s="1" t="s">
        <v>132</v>
      </c>
      <c r="J925" s="1" t="s">
        <v>57</v>
      </c>
      <c r="K925" s="1" t="s">
        <v>25</v>
      </c>
      <c r="L925" s="1">
        <v>3</v>
      </c>
      <c r="M925" s="1">
        <v>220</v>
      </c>
      <c r="N925" s="1">
        <v>10</v>
      </c>
      <c r="O925" s="1">
        <v>66</v>
      </c>
      <c r="P925" s="1">
        <v>30</v>
      </c>
      <c r="Q925" s="1">
        <v>624</v>
      </c>
      <c r="R925" s="1" t="s">
        <v>63</v>
      </c>
      <c r="S925" s="1" t="s">
        <v>27708</v>
      </c>
      <c r="T925" s="1">
        <f>Table5[[#This Row],[Unit_Price]]*Table5[[#This Row],[Quantity]]</f>
        <v>660</v>
      </c>
      <c r="U925" s="1">
        <f>(SUM(Table5[[#This Row],[Gross_Sales]],Table5[[#This Row],[Delivery_Fee]])-Table5[[#This Row],[Discount_Amount]])</f>
        <v>624</v>
      </c>
    </row>
    <row r="926" spans="1:21" ht="32.4" customHeight="1" x14ac:dyDescent="0.3">
      <c r="A926" s="1" t="s">
        <v>27709</v>
      </c>
      <c r="B926" s="1" t="s">
        <v>25861</v>
      </c>
      <c r="C926" s="1" t="s">
        <v>30483</v>
      </c>
      <c r="D926" s="1" t="s">
        <v>382</v>
      </c>
      <c r="E926" s="1" t="s">
        <v>8</v>
      </c>
      <c r="F926" s="1" t="s">
        <v>82</v>
      </c>
      <c r="G926" s="1" t="s">
        <v>83</v>
      </c>
      <c r="H926" s="1" t="s">
        <v>143</v>
      </c>
      <c r="I926" s="1" t="s">
        <v>144</v>
      </c>
      <c r="J926" s="1" t="s">
        <v>24</v>
      </c>
      <c r="K926" s="1" t="s">
        <v>14</v>
      </c>
      <c r="L926" s="1">
        <v>1</v>
      </c>
      <c r="M926" s="1">
        <v>160</v>
      </c>
      <c r="N926" s="1">
        <v>0</v>
      </c>
      <c r="O926" s="1">
        <v>0</v>
      </c>
      <c r="P926" s="1">
        <v>20</v>
      </c>
      <c r="Q926" s="1">
        <v>180</v>
      </c>
      <c r="R926" s="1" t="s">
        <v>42</v>
      </c>
      <c r="S926" s="1" t="s">
        <v>27710</v>
      </c>
      <c r="T926" s="1">
        <f>Table5[[#This Row],[Unit_Price]]*Table5[[#This Row],[Quantity]]</f>
        <v>160</v>
      </c>
      <c r="U926" s="1">
        <f>(SUM(Table5[[#This Row],[Gross_Sales]],Table5[[#This Row],[Delivery_Fee]])-Table5[[#This Row],[Discount_Amount]])</f>
        <v>180</v>
      </c>
    </row>
    <row r="927" spans="1:21" ht="32.4" customHeight="1" x14ac:dyDescent="0.3">
      <c r="A927" s="1" t="s">
        <v>27711</v>
      </c>
      <c r="B927" s="1" t="s">
        <v>25861</v>
      </c>
      <c r="C927" s="1" t="s">
        <v>30483</v>
      </c>
      <c r="D927" s="1" t="s">
        <v>743</v>
      </c>
      <c r="E927" s="1" t="s">
        <v>8</v>
      </c>
      <c r="F927" s="1" t="s">
        <v>46</v>
      </c>
      <c r="G927" s="1" t="s">
        <v>47</v>
      </c>
      <c r="H927" s="1" t="s">
        <v>84</v>
      </c>
      <c r="I927" s="1" t="s">
        <v>85</v>
      </c>
      <c r="J927" s="1" t="s">
        <v>86</v>
      </c>
      <c r="K927" s="1" t="s">
        <v>14</v>
      </c>
      <c r="L927" s="1">
        <v>3</v>
      </c>
      <c r="M927" s="1">
        <v>100</v>
      </c>
      <c r="N927" s="1">
        <v>10</v>
      </c>
      <c r="O927" s="1">
        <v>30</v>
      </c>
      <c r="P927" s="1">
        <v>20</v>
      </c>
      <c r="Q927" s="1">
        <v>290</v>
      </c>
      <c r="R927" s="1" t="s">
        <v>63</v>
      </c>
      <c r="S927" s="1" t="s">
        <v>27712</v>
      </c>
      <c r="T927" s="1">
        <f>Table5[[#This Row],[Unit_Price]]*Table5[[#This Row],[Quantity]]</f>
        <v>300</v>
      </c>
      <c r="U927" s="1">
        <f>(SUM(Table5[[#This Row],[Gross_Sales]],Table5[[#This Row],[Delivery_Fee]])-Table5[[#This Row],[Discount_Amount]])</f>
        <v>290</v>
      </c>
    </row>
    <row r="928" spans="1:21" ht="32.4" customHeight="1" x14ac:dyDescent="0.3">
      <c r="A928" s="1" t="s">
        <v>27713</v>
      </c>
      <c r="B928" s="1" t="s">
        <v>25861</v>
      </c>
      <c r="C928" s="1" t="s">
        <v>30483</v>
      </c>
      <c r="D928" s="1" t="s">
        <v>89</v>
      </c>
      <c r="E928" s="1" t="s">
        <v>67</v>
      </c>
      <c r="F928" s="1" t="s">
        <v>267</v>
      </c>
      <c r="G928" s="1" t="s">
        <v>268</v>
      </c>
      <c r="H928" s="1" t="s">
        <v>22</v>
      </c>
      <c r="I928" s="1" t="s">
        <v>23</v>
      </c>
      <c r="J928" s="1" t="s">
        <v>24</v>
      </c>
      <c r="K928" s="1" t="s">
        <v>25</v>
      </c>
      <c r="L928" s="1">
        <v>3</v>
      </c>
      <c r="M928" s="1">
        <v>180</v>
      </c>
      <c r="N928" s="1">
        <v>20</v>
      </c>
      <c r="O928" s="1">
        <v>108</v>
      </c>
      <c r="P928" s="1">
        <v>20</v>
      </c>
      <c r="Q928" s="1">
        <v>452</v>
      </c>
      <c r="R928" s="1" t="s">
        <v>63</v>
      </c>
      <c r="S928" s="1" t="s">
        <v>27714</v>
      </c>
      <c r="T928" s="1">
        <f>Table5[[#This Row],[Unit_Price]]*Table5[[#This Row],[Quantity]]</f>
        <v>540</v>
      </c>
      <c r="U928" s="1">
        <f>(SUM(Table5[[#This Row],[Gross_Sales]],Table5[[#This Row],[Delivery_Fee]])-Table5[[#This Row],[Discount_Amount]])</f>
        <v>452</v>
      </c>
    </row>
    <row r="929" spans="1:21" ht="32.4" customHeight="1" x14ac:dyDescent="0.3">
      <c r="A929" s="1" t="s">
        <v>27715</v>
      </c>
      <c r="B929" s="1" t="s">
        <v>25861</v>
      </c>
      <c r="C929" s="1" t="s">
        <v>30483</v>
      </c>
      <c r="D929" s="1" t="s">
        <v>690</v>
      </c>
      <c r="E929" s="1" t="s">
        <v>30</v>
      </c>
      <c r="F929" s="1" t="s">
        <v>136</v>
      </c>
      <c r="G929" s="1" t="s">
        <v>137</v>
      </c>
      <c r="H929" s="1" t="s">
        <v>55</v>
      </c>
      <c r="I929" s="1" t="s">
        <v>56</v>
      </c>
      <c r="J929" s="1" t="s">
        <v>57</v>
      </c>
      <c r="K929" s="1" t="s">
        <v>14</v>
      </c>
      <c r="L929" s="1">
        <v>3</v>
      </c>
      <c r="M929" s="1">
        <v>180</v>
      </c>
      <c r="N929" s="1">
        <v>15</v>
      </c>
      <c r="O929" s="1">
        <v>81</v>
      </c>
      <c r="P929" s="1">
        <v>25</v>
      </c>
      <c r="Q929" s="1">
        <v>484</v>
      </c>
      <c r="R929" s="1" t="s">
        <v>26</v>
      </c>
      <c r="S929" s="1" t="s">
        <v>27716</v>
      </c>
      <c r="T929" s="1">
        <f>Table5[[#This Row],[Unit_Price]]*Table5[[#This Row],[Quantity]]</f>
        <v>540</v>
      </c>
      <c r="U929" s="1">
        <f>(SUM(Table5[[#This Row],[Gross_Sales]],Table5[[#This Row],[Delivery_Fee]])-Table5[[#This Row],[Discount_Amount]])</f>
        <v>484</v>
      </c>
    </row>
    <row r="930" spans="1:21" ht="32.4" customHeight="1" x14ac:dyDescent="0.3">
      <c r="A930" s="1" t="s">
        <v>27717</v>
      </c>
      <c r="B930" s="1" t="s">
        <v>25861</v>
      </c>
      <c r="C930" s="1" t="s">
        <v>30483</v>
      </c>
      <c r="D930" s="1" t="s">
        <v>1115</v>
      </c>
      <c r="E930" s="1" t="s">
        <v>19</v>
      </c>
      <c r="F930" s="1" t="s">
        <v>187</v>
      </c>
      <c r="G930" s="1" t="s">
        <v>188</v>
      </c>
      <c r="H930" s="1" t="s">
        <v>143</v>
      </c>
      <c r="I930" s="1" t="s">
        <v>144</v>
      </c>
      <c r="J930" s="1" t="s">
        <v>24</v>
      </c>
      <c r="K930" s="1" t="s">
        <v>14</v>
      </c>
      <c r="L930" s="1">
        <v>3</v>
      </c>
      <c r="M930" s="1">
        <v>160</v>
      </c>
      <c r="N930" s="1">
        <v>10</v>
      </c>
      <c r="O930" s="1">
        <v>48</v>
      </c>
      <c r="P930" s="1">
        <v>25</v>
      </c>
      <c r="Q930" s="1">
        <v>457</v>
      </c>
      <c r="R930" s="1" t="s">
        <v>63</v>
      </c>
      <c r="S930" s="1" t="s">
        <v>27718</v>
      </c>
      <c r="T930" s="1">
        <f>Table5[[#This Row],[Unit_Price]]*Table5[[#This Row],[Quantity]]</f>
        <v>480</v>
      </c>
      <c r="U930" s="1">
        <f>(SUM(Table5[[#This Row],[Gross_Sales]],Table5[[#This Row],[Delivery_Fee]])-Table5[[#This Row],[Discount_Amount]])</f>
        <v>457</v>
      </c>
    </row>
    <row r="931" spans="1:21" ht="32.4" customHeight="1" x14ac:dyDescent="0.3">
      <c r="A931" s="1" t="s">
        <v>27719</v>
      </c>
      <c r="B931" s="1" t="s">
        <v>25861</v>
      </c>
      <c r="C931" s="1" t="s">
        <v>30483</v>
      </c>
      <c r="D931" s="1" t="s">
        <v>993</v>
      </c>
      <c r="E931" s="1" t="s">
        <v>67</v>
      </c>
      <c r="F931" s="1" t="s">
        <v>267</v>
      </c>
      <c r="G931" s="1" t="s">
        <v>268</v>
      </c>
      <c r="H931" s="1" t="s">
        <v>11</v>
      </c>
      <c r="I931" s="1" t="s">
        <v>12</v>
      </c>
      <c r="J931" s="1" t="s">
        <v>13</v>
      </c>
      <c r="K931" s="1" t="s">
        <v>14</v>
      </c>
      <c r="L931" s="1">
        <v>4</v>
      </c>
      <c r="M931" s="1">
        <v>140</v>
      </c>
      <c r="N931" s="1">
        <v>10</v>
      </c>
      <c r="O931" s="1">
        <v>56</v>
      </c>
      <c r="P931" s="1">
        <v>20</v>
      </c>
      <c r="Q931" s="1">
        <v>524</v>
      </c>
      <c r="R931" s="1" t="s">
        <v>26</v>
      </c>
      <c r="S931" s="1" t="s">
        <v>27720</v>
      </c>
      <c r="T931" s="1">
        <f>Table5[[#This Row],[Unit_Price]]*Table5[[#This Row],[Quantity]]</f>
        <v>560</v>
      </c>
      <c r="U931" s="1">
        <f>(SUM(Table5[[#This Row],[Gross_Sales]],Table5[[#This Row],[Delivery_Fee]])-Table5[[#This Row],[Discount_Amount]])</f>
        <v>524</v>
      </c>
    </row>
    <row r="932" spans="1:21" ht="32.4" customHeight="1" x14ac:dyDescent="0.3">
      <c r="A932" s="1" t="s">
        <v>27721</v>
      </c>
      <c r="B932" s="1" t="s">
        <v>25861</v>
      </c>
      <c r="C932" s="1" t="s">
        <v>30483</v>
      </c>
      <c r="D932" s="1" t="s">
        <v>651</v>
      </c>
      <c r="E932" s="1" t="s">
        <v>19</v>
      </c>
      <c r="F932" s="1" t="s">
        <v>75</v>
      </c>
      <c r="G932" s="1" t="s">
        <v>76</v>
      </c>
      <c r="H932" s="1" t="s">
        <v>288</v>
      </c>
      <c r="I932" s="1" t="s">
        <v>289</v>
      </c>
      <c r="J932" s="1" t="s">
        <v>86</v>
      </c>
      <c r="K932" s="1" t="s">
        <v>14</v>
      </c>
      <c r="L932" s="1">
        <v>2</v>
      </c>
      <c r="M932" s="1">
        <v>80</v>
      </c>
      <c r="N932" s="1">
        <v>5</v>
      </c>
      <c r="O932" s="1">
        <v>8</v>
      </c>
      <c r="P932" s="1">
        <v>40</v>
      </c>
      <c r="Q932" s="1">
        <v>192</v>
      </c>
      <c r="R932" s="1" t="s">
        <v>15</v>
      </c>
      <c r="S932" s="1" t="s">
        <v>27722</v>
      </c>
      <c r="T932" s="1">
        <f>Table5[[#This Row],[Unit_Price]]*Table5[[#This Row],[Quantity]]</f>
        <v>160</v>
      </c>
      <c r="U932" s="1">
        <f>(SUM(Table5[[#This Row],[Gross_Sales]],Table5[[#This Row],[Delivery_Fee]])-Table5[[#This Row],[Discount_Amount]])</f>
        <v>192</v>
      </c>
    </row>
    <row r="933" spans="1:21" ht="32.4" customHeight="1" x14ac:dyDescent="0.3">
      <c r="A933" s="1" t="s">
        <v>27723</v>
      </c>
      <c r="B933" s="1" t="s">
        <v>25861</v>
      </c>
      <c r="C933" s="1" t="s">
        <v>30483</v>
      </c>
      <c r="D933" s="1" t="s">
        <v>591</v>
      </c>
      <c r="E933" s="1" t="s">
        <v>19</v>
      </c>
      <c r="F933" s="1" t="s">
        <v>98</v>
      </c>
      <c r="G933" s="1" t="s">
        <v>99</v>
      </c>
      <c r="H933" s="1" t="s">
        <v>48</v>
      </c>
      <c r="I933" s="1" t="s">
        <v>49</v>
      </c>
      <c r="J933" s="1" t="s">
        <v>13</v>
      </c>
      <c r="K933" s="1" t="s">
        <v>14</v>
      </c>
      <c r="L933" s="1">
        <v>4</v>
      </c>
      <c r="M933" s="1">
        <v>220</v>
      </c>
      <c r="N933" s="1">
        <v>20</v>
      </c>
      <c r="O933" s="1">
        <v>176</v>
      </c>
      <c r="P933" s="1">
        <v>20</v>
      </c>
      <c r="Q933" s="1">
        <v>724</v>
      </c>
      <c r="R933" s="1" t="s">
        <v>15</v>
      </c>
      <c r="S933" s="1" t="s">
        <v>27724</v>
      </c>
      <c r="T933" s="1">
        <f>Table5[[#This Row],[Unit_Price]]*Table5[[#This Row],[Quantity]]</f>
        <v>880</v>
      </c>
      <c r="U933" s="1">
        <f>(SUM(Table5[[#This Row],[Gross_Sales]],Table5[[#This Row],[Delivery_Fee]])-Table5[[#This Row],[Discount_Amount]])</f>
        <v>724</v>
      </c>
    </row>
    <row r="934" spans="1:21" ht="32.4" customHeight="1" x14ac:dyDescent="0.3">
      <c r="A934" s="1" t="s">
        <v>27725</v>
      </c>
      <c r="B934" s="1" t="s">
        <v>25861</v>
      </c>
      <c r="C934" s="1" t="s">
        <v>30483</v>
      </c>
      <c r="D934" s="1" t="s">
        <v>401</v>
      </c>
      <c r="E934" s="1" t="s">
        <v>19</v>
      </c>
      <c r="F934" s="1" t="s">
        <v>93</v>
      </c>
      <c r="G934" s="1" t="s">
        <v>94</v>
      </c>
      <c r="H934" s="1" t="s">
        <v>143</v>
      </c>
      <c r="I934" s="1" t="s">
        <v>144</v>
      </c>
      <c r="J934" s="1" t="s">
        <v>24</v>
      </c>
      <c r="K934" s="1" t="s">
        <v>14</v>
      </c>
      <c r="L934" s="1">
        <v>4</v>
      </c>
      <c r="M934" s="1">
        <v>160</v>
      </c>
      <c r="N934" s="1">
        <v>10</v>
      </c>
      <c r="O934" s="1">
        <v>64</v>
      </c>
      <c r="P934" s="1">
        <v>40</v>
      </c>
      <c r="Q934" s="1">
        <v>616</v>
      </c>
      <c r="R934" s="1" t="s">
        <v>42</v>
      </c>
      <c r="S934" s="1" t="s">
        <v>27726</v>
      </c>
      <c r="T934" s="1">
        <f>Table5[[#This Row],[Unit_Price]]*Table5[[#This Row],[Quantity]]</f>
        <v>640</v>
      </c>
      <c r="U934" s="1">
        <f>(SUM(Table5[[#This Row],[Gross_Sales]],Table5[[#This Row],[Delivery_Fee]])-Table5[[#This Row],[Discount_Amount]])</f>
        <v>616</v>
      </c>
    </row>
    <row r="935" spans="1:21" ht="32.4" customHeight="1" x14ac:dyDescent="0.3">
      <c r="A935" s="1" t="s">
        <v>27727</v>
      </c>
      <c r="B935" s="1" t="s">
        <v>25861</v>
      </c>
      <c r="C935" s="1" t="s">
        <v>30483</v>
      </c>
      <c r="D935" s="1" t="s">
        <v>2227</v>
      </c>
      <c r="E935" s="1" t="s">
        <v>19</v>
      </c>
      <c r="F935" s="1" t="s">
        <v>141</v>
      </c>
      <c r="G935" s="1" t="s">
        <v>142</v>
      </c>
      <c r="H935" s="1" t="s">
        <v>40</v>
      </c>
      <c r="I935" s="1" t="s">
        <v>41</v>
      </c>
      <c r="J935" s="1" t="s">
        <v>13</v>
      </c>
      <c r="K935" s="1" t="s">
        <v>25</v>
      </c>
      <c r="L935" s="1">
        <v>2</v>
      </c>
      <c r="M935" s="1">
        <v>170</v>
      </c>
      <c r="N935" s="1">
        <v>20</v>
      </c>
      <c r="O935" s="1">
        <v>68</v>
      </c>
      <c r="P935" s="1">
        <v>20</v>
      </c>
      <c r="Q935" s="1">
        <v>292</v>
      </c>
      <c r="R935" s="1" t="s">
        <v>42</v>
      </c>
      <c r="S935" s="1" t="s">
        <v>27728</v>
      </c>
      <c r="T935" s="1">
        <f>Table5[[#This Row],[Unit_Price]]*Table5[[#This Row],[Quantity]]</f>
        <v>340</v>
      </c>
      <c r="U935" s="1">
        <f>(SUM(Table5[[#This Row],[Gross_Sales]],Table5[[#This Row],[Delivery_Fee]])-Table5[[#This Row],[Discount_Amount]])</f>
        <v>292</v>
      </c>
    </row>
    <row r="936" spans="1:21" ht="32.4" customHeight="1" x14ac:dyDescent="0.3">
      <c r="A936" s="1" t="s">
        <v>27729</v>
      </c>
      <c r="B936" s="1" t="s">
        <v>25861</v>
      </c>
      <c r="C936" s="1" t="s">
        <v>30483</v>
      </c>
      <c r="D936" s="1" t="s">
        <v>2107</v>
      </c>
      <c r="E936" s="1" t="s">
        <v>30</v>
      </c>
      <c r="F936" s="1" t="s">
        <v>31</v>
      </c>
      <c r="G936" s="1" t="s">
        <v>32</v>
      </c>
      <c r="H936" s="1" t="s">
        <v>288</v>
      </c>
      <c r="I936" s="1" t="s">
        <v>289</v>
      </c>
      <c r="J936" s="1" t="s">
        <v>86</v>
      </c>
      <c r="K936" s="1" t="s">
        <v>14</v>
      </c>
      <c r="L936" s="1">
        <v>4</v>
      </c>
      <c r="M936" s="1">
        <v>80</v>
      </c>
      <c r="N936" s="1">
        <v>15</v>
      </c>
      <c r="O936" s="1">
        <v>48</v>
      </c>
      <c r="P936" s="1">
        <v>20</v>
      </c>
      <c r="Q936" s="1">
        <v>292</v>
      </c>
      <c r="R936" s="1" t="s">
        <v>36</v>
      </c>
      <c r="S936" s="1" t="s">
        <v>27730</v>
      </c>
      <c r="T936" s="1">
        <f>Table5[[#This Row],[Unit_Price]]*Table5[[#This Row],[Quantity]]</f>
        <v>320</v>
      </c>
      <c r="U936" s="1">
        <f>(SUM(Table5[[#This Row],[Gross_Sales]],Table5[[#This Row],[Delivery_Fee]])-Table5[[#This Row],[Discount_Amount]])</f>
        <v>292</v>
      </c>
    </row>
    <row r="937" spans="1:21" ht="32.4" customHeight="1" x14ac:dyDescent="0.3">
      <c r="A937" s="1" t="s">
        <v>27731</v>
      </c>
      <c r="B937" s="1" t="s">
        <v>25861</v>
      </c>
      <c r="C937" s="1" t="s">
        <v>30483</v>
      </c>
      <c r="D937" s="1" t="s">
        <v>5011</v>
      </c>
      <c r="E937" s="1" t="s">
        <v>8</v>
      </c>
      <c r="F937" s="1" t="s">
        <v>46</v>
      </c>
      <c r="G937" s="1" t="s">
        <v>47</v>
      </c>
      <c r="H937" s="1" t="s">
        <v>55</v>
      </c>
      <c r="I937" s="1" t="s">
        <v>56</v>
      </c>
      <c r="J937" s="1" t="s">
        <v>57</v>
      </c>
      <c r="K937" s="1" t="s">
        <v>14</v>
      </c>
      <c r="L937" s="1">
        <v>2</v>
      </c>
      <c r="M937" s="1">
        <v>180</v>
      </c>
      <c r="N937" s="1">
        <v>15</v>
      </c>
      <c r="O937" s="1">
        <v>54</v>
      </c>
      <c r="P937" s="1">
        <v>30</v>
      </c>
      <c r="Q937" s="1">
        <v>336</v>
      </c>
      <c r="R937" s="1" t="s">
        <v>42</v>
      </c>
      <c r="S937" s="1" t="s">
        <v>27732</v>
      </c>
      <c r="T937" s="1">
        <f>Table5[[#This Row],[Unit_Price]]*Table5[[#This Row],[Quantity]]</f>
        <v>360</v>
      </c>
      <c r="U937" s="1">
        <f>(SUM(Table5[[#This Row],[Gross_Sales]],Table5[[#This Row],[Delivery_Fee]])-Table5[[#This Row],[Discount_Amount]])</f>
        <v>336</v>
      </c>
    </row>
    <row r="938" spans="1:21" ht="32.4" customHeight="1" x14ac:dyDescent="0.3">
      <c r="A938" s="1" t="s">
        <v>27733</v>
      </c>
      <c r="B938" s="1" t="s">
        <v>25861</v>
      </c>
      <c r="C938" s="1" t="s">
        <v>30483</v>
      </c>
      <c r="D938" s="1" t="s">
        <v>140</v>
      </c>
      <c r="E938" s="1" t="s">
        <v>19</v>
      </c>
      <c r="F938" s="1" t="s">
        <v>46</v>
      </c>
      <c r="G938" s="1" t="s">
        <v>47</v>
      </c>
      <c r="H938" s="1" t="s">
        <v>55</v>
      </c>
      <c r="I938" s="1" t="s">
        <v>56</v>
      </c>
      <c r="J938" s="1" t="s">
        <v>57</v>
      </c>
      <c r="K938" s="1" t="s">
        <v>14</v>
      </c>
      <c r="L938" s="1">
        <v>1</v>
      </c>
      <c r="M938" s="1">
        <v>180</v>
      </c>
      <c r="N938" s="1">
        <v>15</v>
      </c>
      <c r="O938" s="1">
        <v>27</v>
      </c>
      <c r="P938" s="1">
        <v>35</v>
      </c>
      <c r="Q938" s="1">
        <v>188</v>
      </c>
      <c r="R938" s="1" t="s">
        <v>42</v>
      </c>
      <c r="S938" s="1" t="s">
        <v>27734</v>
      </c>
      <c r="T938" s="1">
        <f>Table5[[#This Row],[Unit_Price]]*Table5[[#This Row],[Quantity]]</f>
        <v>180</v>
      </c>
      <c r="U938" s="1">
        <f>(SUM(Table5[[#This Row],[Gross_Sales]],Table5[[#This Row],[Delivery_Fee]])-Table5[[#This Row],[Discount_Amount]])</f>
        <v>188</v>
      </c>
    </row>
    <row r="939" spans="1:21" ht="32.4" customHeight="1" x14ac:dyDescent="0.3">
      <c r="A939" s="1" t="s">
        <v>27735</v>
      </c>
      <c r="B939" s="1" t="s">
        <v>25861</v>
      </c>
      <c r="C939" s="1" t="s">
        <v>30483</v>
      </c>
      <c r="D939" s="1" t="s">
        <v>1291</v>
      </c>
      <c r="E939" s="1" t="s">
        <v>67</v>
      </c>
      <c r="F939" s="1" t="s">
        <v>141</v>
      </c>
      <c r="G939" s="1" t="s">
        <v>142</v>
      </c>
      <c r="H939" s="1" t="s">
        <v>111</v>
      </c>
      <c r="I939" s="1" t="s">
        <v>112</v>
      </c>
      <c r="J939" s="1" t="s">
        <v>13</v>
      </c>
      <c r="K939" s="1" t="s">
        <v>25</v>
      </c>
      <c r="L939" s="1">
        <v>4</v>
      </c>
      <c r="M939" s="1">
        <v>280</v>
      </c>
      <c r="N939" s="1">
        <v>10</v>
      </c>
      <c r="O939" s="1">
        <v>112</v>
      </c>
      <c r="P939" s="1">
        <v>30</v>
      </c>
      <c r="Q939" s="1">
        <v>1038</v>
      </c>
      <c r="R939" s="1" t="s">
        <v>36</v>
      </c>
      <c r="S939" s="1" t="s">
        <v>27736</v>
      </c>
      <c r="T939" s="1">
        <f>Table5[[#This Row],[Unit_Price]]*Table5[[#This Row],[Quantity]]</f>
        <v>1120</v>
      </c>
      <c r="U939" s="1">
        <f>(SUM(Table5[[#This Row],[Gross_Sales]],Table5[[#This Row],[Delivery_Fee]])-Table5[[#This Row],[Discount_Amount]])</f>
        <v>1038</v>
      </c>
    </row>
    <row r="940" spans="1:21" ht="32.4" customHeight="1" x14ac:dyDescent="0.3">
      <c r="A940" s="1" t="s">
        <v>27737</v>
      </c>
      <c r="B940" s="1" t="s">
        <v>25861</v>
      </c>
      <c r="C940" s="1" t="s">
        <v>30483</v>
      </c>
      <c r="D940" s="1" t="s">
        <v>637</v>
      </c>
      <c r="E940" s="1" t="s">
        <v>67</v>
      </c>
      <c r="F940" s="1" t="s">
        <v>129</v>
      </c>
      <c r="G940" s="1" t="s">
        <v>130</v>
      </c>
      <c r="H940" s="1" t="s">
        <v>22</v>
      </c>
      <c r="I940" s="1" t="s">
        <v>23</v>
      </c>
      <c r="J940" s="1" t="s">
        <v>24</v>
      </c>
      <c r="K940" s="1" t="s">
        <v>25</v>
      </c>
      <c r="L940" s="1">
        <v>4</v>
      </c>
      <c r="M940" s="1">
        <v>180</v>
      </c>
      <c r="N940" s="1">
        <v>10</v>
      </c>
      <c r="O940" s="1">
        <v>72</v>
      </c>
      <c r="P940" s="1">
        <v>35</v>
      </c>
      <c r="Q940" s="1">
        <v>683</v>
      </c>
      <c r="R940" s="1" t="s">
        <v>42</v>
      </c>
      <c r="S940" s="1" t="s">
        <v>27738</v>
      </c>
      <c r="T940" s="1">
        <f>Table5[[#This Row],[Unit_Price]]*Table5[[#This Row],[Quantity]]</f>
        <v>720</v>
      </c>
      <c r="U940" s="1">
        <f>(SUM(Table5[[#This Row],[Gross_Sales]],Table5[[#This Row],[Delivery_Fee]])-Table5[[#This Row],[Discount_Amount]])</f>
        <v>683</v>
      </c>
    </row>
    <row r="941" spans="1:21" ht="32.4" customHeight="1" x14ac:dyDescent="0.3">
      <c r="A941" s="1" t="s">
        <v>27739</v>
      </c>
      <c r="B941" s="1" t="s">
        <v>25861</v>
      </c>
      <c r="C941" s="1" t="s">
        <v>30483</v>
      </c>
      <c r="D941" s="1" t="s">
        <v>315</v>
      </c>
      <c r="E941" s="1" t="s">
        <v>19</v>
      </c>
      <c r="F941" s="1" t="s">
        <v>20</v>
      </c>
      <c r="G941" s="1" t="s">
        <v>21</v>
      </c>
      <c r="H941" s="1" t="s">
        <v>131</v>
      </c>
      <c r="I941" s="1" t="s">
        <v>132</v>
      </c>
      <c r="J941" s="1" t="s">
        <v>57</v>
      </c>
      <c r="K941" s="1" t="s">
        <v>25</v>
      </c>
      <c r="L941" s="1">
        <v>4</v>
      </c>
      <c r="M941" s="1">
        <v>220</v>
      </c>
      <c r="N941" s="1">
        <v>15</v>
      </c>
      <c r="O941" s="1">
        <v>132</v>
      </c>
      <c r="P941" s="1">
        <v>35</v>
      </c>
      <c r="Q941" s="1">
        <v>783</v>
      </c>
      <c r="R941" s="1" t="s">
        <v>15</v>
      </c>
      <c r="S941" s="1" t="s">
        <v>27740</v>
      </c>
      <c r="T941" s="1">
        <f>Table5[[#This Row],[Unit_Price]]*Table5[[#This Row],[Quantity]]</f>
        <v>880</v>
      </c>
      <c r="U941" s="1">
        <f>(SUM(Table5[[#This Row],[Gross_Sales]],Table5[[#This Row],[Delivery_Fee]])-Table5[[#This Row],[Discount_Amount]])</f>
        <v>783</v>
      </c>
    </row>
    <row r="942" spans="1:21" ht="32.4" customHeight="1" x14ac:dyDescent="0.3">
      <c r="A942" s="1" t="s">
        <v>27741</v>
      </c>
      <c r="B942" s="1" t="s">
        <v>25861</v>
      </c>
      <c r="C942" s="1" t="s">
        <v>30483</v>
      </c>
      <c r="D942" s="1" t="s">
        <v>1105</v>
      </c>
      <c r="E942" s="1" t="s">
        <v>67</v>
      </c>
      <c r="F942" s="1" t="s">
        <v>68</v>
      </c>
      <c r="G942" s="1" t="s">
        <v>69</v>
      </c>
      <c r="H942" s="1" t="s">
        <v>116</v>
      </c>
      <c r="I942" s="1" t="s">
        <v>117</v>
      </c>
      <c r="J942" s="1" t="s">
        <v>35</v>
      </c>
      <c r="K942" s="1" t="s">
        <v>14</v>
      </c>
      <c r="L942" s="1">
        <v>2</v>
      </c>
      <c r="M942" s="1">
        <v>210</v>
      </c>
      <c r="N942" s="1">
        <v>10</v>
      </c>
      <c r="O942" s="1">
        <v>42</v>
      </c>
      <c r="P942" s="1">
        <v>40</v>
      </c>
      <c r="Q942" s="1">
        <v>418</v>
      </c>
      <c r="R942" s="1" t="s">
        <v>42</v>
      </c>
      <c r="S942" s="1" t="s">
        <v>27742</v>
      </c>
      <c r="T942" s="1">
        <f>Table5[[#This Row],[Unit_Price]]*Table5[[#This Row],[Quantity]]</f>
        <v>420</v>
      </c>
      <c r="U942" s="1">
        <f>(SUM(Table5[[#This Row],[Gross_Sales]],Table5[[#This Row],[Delivery_Fee]])-Table5[[#This Row],[Discount_Amount]])</f>
        <v>418</v>
      </c>
    </row>
    <row r="943" spans="1:21" ht="32.4" customHeight="1" x14ac:dyDescent="0.3">
      <c r="A943" s="1" t="s">
        <v>27743</v>
      </c>
      <c r="B943" s="1" t="s">
        <v>25861</v>
      </c>
      <c r="C943" s="1" t="s">
        <v>30483</v>
      </c>
      <c r="D943" s="1" t="s">
        <v>102</v>
      </c>
      <c r="E943" s="1" t="s">
        <v>67</v>
      </c>
      <c r="F943" s="1" t="s">
        <v>141</v>
      </c>
      <c r="G943" s="1" t="s">
        <v>142</v>
      </c>
      <c r="H943" s="1" t="s">
        <v>111</v>
      </c>
      <c r="I943" s="1" t="s">
        <v>112</v>
      </c>
      <c r="J943" s="1" t="s">
        <v>13</v>
      </c>
      <c r="K943" s="1" t="s">
        <v>25</v>
      </c>
      <c r="L943" s="1">
        <v>4</v>
      </c>
      <c r="M943" s="1">
        <v>280</v>
      </c>
      <c r="N943" s="1">
        <v>0</v>
      </c>
      <c r="O943" s="1">
        <v>0</v>
      </c>
      <c r="P943" s="1">
        <v>40</v>
      </c>
      <c r="Q943" s="1">
        <v>1160</v>
      </c>
      <c r="R943" s="1" t="s">
        <v>63</v>
      </c>
      <c r="S943" s="1" t="s">
        <v>27744</v>
      </c>
      <c r="T943" s="1">
        <f>Table5[[#This Row],[Unit_Price]]*Table5[[#This Row],[Quantity]]</f>
        <v>1120</v>
      </c>
      <c r="U943" s="1">
        <f>(SUM(Table5[[#This Row],[Gross_Sales]],Table5[[#This Row],[Delivery_Fee]])-Table5[[#This Row],[Discount_Amount]])</f>
        <v>1160</v>
      </c>
    </row>
    <row r="944" spans="1:21" ht="32.4" customHeight="1" x14ac:dyDescent="0.3">
      <c r="A944" s="1" t="s">
        <v>27745</v>
      </c>
      <c r="B944" s="1" t="s">
        <v>25861</v>
      </c>
      <c r="C944" s="1" t="s">
        <v>30483</v>
      </c>
      <c r="D944" s="1" t="s">
        <v>115</v>
      </c>
      <c r="E944" s="1" t="s">
        <v>67</v>
      </c>
      <c r="F944" s="1" t="s">
        <v>68</v>
      </c>
      <c r="G944" s="1" t="s">
        <v>69</v>
      </c>
      <c r="H944" s="1" t="s">
        <v>40</v>
      </c>
      <c r="I944" s="1" t="s">
        <v>41</v>
      </c>
      <c r="J944" s="1" t="s">
        <v>13</v>
      </c>
      <c r="K944" s="1" t="s">
        <v>25</v>
      </c>
      <c r="L944" s="1">
        <v>2</v>
      </c>
      <c r="M944" s="1">
        <v>170</v>
      </c>
      <c r="N944" s="1">
        <v>20</v>
      </c>
      <c r="O944" s="1">
        <v>68</v>
      </c>
      <c r="P944" s="1">
        <v>25</v>
      </c>
      <c r="Q944" s="1">
        <v>297</v>
      </c>
      <c r="R944" s="1" t="s">
        <v>42</v>
      </c>
      <c r="S944" s="1" t="s">
        <v>27746</v>
      </c>
      <c r="T944" s="1">
        <f>Table5[[#This Row],[Unit_Price]]*Table5[[#This Row],[Quantity]]</f>
        <v>340</v>
      </c>
      <c r="U944" s="1">
        <f>(SUM(Table5[[#This Row],[Gross_Sales]],Table5[[#This Row],[Delivery_Fee]])-Table5[[#This Row],[Discount_Amount]])</f>
        <v>297</v>
      </c>
    </row>
    <row r="945" spans="1:21" ht="32.4" customHeight="1" x14ac:dyDescent="0.3">
      <c r="A945" s="1" t="s">
        <v>27747</v>
      </c>
      <c r="B945" s="1" t="s">
        <v>25861</v>
      </c>
      <c r="C945" s="1" t="s">
        <v>30483</v>
      </c>
      <c r="D945" s="1" t="s">
        <v>221</v>
      </c>
      <c r="E945" s="1" t="s">
        <v>19</v>
      </c>
      <c r="F945" s="1" t="s">
        <v>98</v>
      </c>
      <c r="G945" s="1" t="s">
        <v>99</v>
      </c>
      <c r="H945" s="1" t="s">
        <v>55</v>
      </c>
      <c r="I945" s="1" t="s">
        <v>56</v>
      </c>
      <c r="J945" s="1" t="s">
        <v>57</v>
      </c>
      <c r="K945" s="1" t="s">
        <v>14</v>
      </c>
      <c r="L945" s="1">
        <v>2</v>
      </c>
      <c r="M945" s="1">
        <v>180</v>
      </c>
      <c r="N945" s="1">
        <v>5</v>
      </c>
      <c r="O945" s="1">
        <v>18</v>
      </c>
      <c r="P945" s="1">
        <v>35</v>
      </c>
      <c r="Q945" s="1">
        <v>377</v>
      </c>
      <c r="R945" s="1" t="s">
        <v>63</v>
      </c>
      <c r="S945" s="1" t="s">
        <v>27748</v>
      </c>
      <c r="T945" s="1">
        <f>Table5[[#This Row],[Unit_Price]]*Table5[[#This Row],[Quantity]]</f>
        <v>360</v>
      </c>
      <c r="U945" s="1">
        <f>(SUM(Table5[[#This Row],[Gross_Sales]],Table5[[#This Row],[Delivery_Fee]])-Table5[[#This Row],[Discount_Amount]])</f>
        <v>377</v>
      </c>
    </row>
    <row r="946" spans="1:21" ht="32.4" customHeight="1" x14ac:dyDescent="0.3">
      <c r="A946" s="1" t="s">
        <v>27749</v>
      </c>
      <c r="B946" s="1" t="s">
        <v>25861</v>
      </c>
      <c r="C946" s="1" t="s">
        <v>30483</v>
      </c>
      <c r="D946" s="1" t="s">
        <v>2114</v>
      </c>
      <c r="E946" s="1" t="s">
        <v>30</v>
      </c>
      <c r="F946" s="1" t="s">
        <v>339</v>
      </c>
      <c r="G946" s="1" t="s">
        <v>340</v>
      </c>
      <c r="H946" s="1" t="s">
        <v>40</v>
      </c>
      <c r="I946" s="1" t="s">
        <v>41</v>
      </c>
      <c r="J946" s="1" t="s">
        <v>13</v>
      </c>
      <c r="K946" s="1" t="s">
        <v>25</v>
      </c>
      <c r="L946" s="1">
        <v>4</v>
      </c>
      <c r="M946" s="1">
        <v>170</v>
      </c>
      <c r="N946" s="1">
        <v>15</v>
      </c>
      <c r="O946" s="1">
        <v>102</v>
      </c>
      <c r="P946" s="1">
        <v>35</v>
      </c>
      <c r="Q946" s="1">
        <v>613</v>
      </c>
      <c r="R946" s="1" t="s">
        <v>26</v>
      </c>
      <c r="S946" s="1" t="s">
        <v>27750</v>
      </c>
      <c r="T946" s="1">
        <f>Table5[[#This Row],[Unit_Price]]*Table5[[#This Row],[Quantity]]</f>
        <v>680</v>
      </c>
      <c r="U946" s="1">
        <f>(SUM(Table5[[#This Row],[Gross_Sales]],Table5[[#This Row],[Delivery_Fee]])-Table5[[#This Row],[Discount_Amount]])</f>
        <v>613</v>
      </c>
    </row>
    <row r="947" spans="1:21" ht="32.4" customHeight="1" x14ac:dyDescent="0.3">
      <c r="A947" s="1" t="s">
        <v>27751</v>
      </c>
      <c r="B947" s="1" t="s">
        <v>25861</v>
      </c>
      <c r="C947" s="1" t="s">
        <v>30483</v>
      </c>
      <c r="D947" s="1" t="s">
        <v>3256</v>
      </c>
      <c r="E947" s="1" t="s">
        <v>30</v>
      </c>
      <c r="F947" s="1" t="s">
        <v>339</v>
      </c>
      <c r="G947" s="1" t="s">
        <v>340</v>
      </c>
      <c r="H947" s="1" t="s">
        <v>143</v>
      </c>
      <c r="I947" s="1" t="s">
        <v>144</v>
      </c>
      <c r="J947" s="1" t="s">
        <v>24</v>
      </c>
      <c r="K947" s="1" t="s">
        <v>14</v>
      </c>
      <c r="L947" s="1">
        <v>3</v>
      </c>
      <c r="M947" s="1">
        <v>160</v>
      </c>
      <c r="N947" s="1">
        <v>0</v>
      </c>
      <c r="O947" s="1">
        <v>0</v>
      </c>
      <c r="P947" s="1">
        <v>25</v>
      </c>
      <c r="Q947" s="1">
        <v>505</v>
      </c>
      <c r="R947" s="1" t="s">
        <v>26</v>
      </c>
      <c r="S947" s="1" t="s">
        <v>27752</v>
      </c>
      <c r="T947" s="1">
        <f>Table5[[#This Row],[Unit_Price]]*Table5[[#This Row],[Quantity]]</f>
        <v>480</v>
      </c>
      <c r="U947" s="1">
        <f>(SUM(Table5[[#This Row],[Gross_Sales]],Table5[[#This Row],[Delivery_Fee]])-Table5[[#This Row],[Discount_Amount]])</f>
        <v>505</v>
      </c>
    </row>
    <row r="948" spans="1:21" ht="32.4" customHeight="1" x14ac:dyDescent="0.3">
      <c r="A948" s="1" t="s">
        <v>27753</v>
      </c>
      <c r="B948" s="1" t="s">
        <v>25861</v>
      </c>
      <c r="C948" s="1" t="s">
        <v>30483</v>
      </c>
      <c r="D948" s="1" t="s">
        <v>515</v>
      </c>
      <c r="E948" s="1" t="s">
        <v>67</v>
      </c>
      <c r="F948" s="1" t="s">
        <v>68</v>
      </c>
      <c r="G948" s="1" t="s">
        <v>69</v>
      </c>
      <c r="H948" s="1" t="s">
        <v>143</v>
      </c>
      <c r="I948" s="1" t="s">
        <v>144</v>
      </c>
      <c r="J948" s="1" t="s">
        <v>24</v>
      </c>
      <c r="K948" s="1" t="s">
        <v>14</v>
      </c>
      <c r="L948" s="1">
        <v>3</v>
      </c>
      <c r="M948" s="1">
        <v>160</v>
      </c>
      <c r="N948" s="1">
        <v>0</v>
      </c>
      <c r="O948" s="1">
        <v>0</v>
      </c>
      <c r="P948" s="1">
        <v>25</v>
      </c>
      <c r="Q948" s="1">
        <v>505</v>
      </c>
      <c r="R948" s="1" t="s">
        <v>26</v>
      </c>
      <c r="S948" s="1" t="s">
        <v>27754</v>
      </c>
      <c r="T948" s="1">
        <f>Table5[[#This Row],[Unit_Price]]*Table5[[#This Row],[Quantity]]</f>
        <v>480</v>
      </c>
      <c r="U948" s="1">
        <f>(SUM(Table5[[#This Row],[Gross_Sales]],Table5[[#This Row],[Delivery_Fee]])-Table5[[#This Row],[Discount_Amount]])</f>
        <v>505</v>
      </c>
    </row>
    <row r="949" spans="1:21" ht="32.4" customHeight="1" x14ac:dyDescent="0.3">
      <c r="A949" s="1" t="s">
        <v>27755</v>
      </c>
      <c r="B949" s="1" t="s">
        <v>25861</v>
      </c>
      <c r="C949" s="1" t="s">
        <v>30483</v>
      </c>
      <c r="D949" s="1" t="s">
        <v>155</v>
      </c>
      <c r="E949" s="1" t="s">
        <v>67</v>
      </c>
      <c r="F949" s="1" t="s">
        <v>174</v>
      </c>
      <c r="G949" s="1" t="s">
        <v>175</v>
      </c>
      <c r="H949" s="1" t="s">
        <v>143</v>
      </c>
      <c r="I949" s="1" t="s">
        <v>144</v>
      </c>
      <c r="J949" s="1" t="s">
        <v>24</v>
      </c>
      <c r="K949" s="1" t="s">
        <v>14</v>
      </c>
      <c r="L949" s="1">
        <v>1</v>
      </c>
      <c r="M949" s="1">
        <v>160</v>
      </c>
      <c r="N949" s="1">
        <v>10</v>
      </c>
      <c r="O949" s="1">
        <v>16</v>
      </c>
      <c r="P949" s="1">
        <v>20</v>
      </c>
      <c r="Q949" s="1">
        <v>164</v>
      </c>
      <c r="R949" s="1" t="s">
        <v>42</v>
      </c>
      <c r="S949" s="1" t="s">
        <v>27756</v>
      </c>
      <c r="T949" s="1">
        <f>Table5[[#This Row],[Unit_Price]]*Table5[[#This Row],[Quantity]]</f>
        <v>160</v>
      </c>
      <c r="U949" s="1">
        <f>(SUM(Table5[[#This Row],[Gross_Sales]],Table5[[#This Row],[Delivery_Fee]])-Table5[[#This Row],[Discount_Amount]])</f>
        <v>164</v>
      </c>
    </row>
    <row r="950" spans="1:21" ht="32.4" customHeight="1" x14ac:dyDescent="0.3">
      <c r="A950" s="1" t="s">
        <v>27757</v>
      </c>
      <c r="B950" s="1" t="s">
        <v>25861</v>
      </c>
      <c r="C950" s="1" t="s">
        <v>30483</v>
      </c>
      <c r="D950" s="1" t="s">
        <v>1153</v>
      </c>
      <c r="E950" s="1" t="s">
        <v>19</v>
      </c>
      <c r="F950" s="1" t="s">
        <v>93</v>
      </c>
      <c r="G950" s="1" t="s">
        <v>94</v>
      </c>
      <c r="H950" s="1" t="s">
        <v>84</v>
      </c>
      <c r="I950" s="1" t="s">
        <v>85</v>
      </c>
      <c r="J950" s="1" t="s">
        <v>86</v>
      </c>
      <c r="K950" s="1" t="s">
        <v>14</v>
      </c>
      <c r="L950" s="1">
        <v>2</v>
      </c>
      <c r="M950" s="1">
        <v>100</v>
      </c>
      <c r="N950" s="1">
        <v>0</v>
      </c>
      <c r="O950" s="1">
        <v>0</v>
      </c>
      <c r="P950" s="1">
        <v>40</v>
      </c>
      <c r="Q950" s="1">
        <v>240</v>
      </c>
      <c r="R950" s="1" t="s">
        <v>26</v>
      </c>
      <c r="S950" s="1" t="s">
        <v>27758</v>
      </c>
      <c r="T950" s="1">
        <f>Table5[[#This Row],[Unit_Price]]*Table5[[#This Row],[Quantity]]</f>
        <v>200</v>
      </c>
      <c r="U950" s="1">
        <f>(SUM(Table5[[#This Row],[Gross_Sales]],Table5[[#This Row],[Delivery_Fee]])-Table5[[#This Row],[Discount_Amount]])</f>
        <v>240</v>
      </c>
    </row>
    <row r="951" spans="1:21" ht="32.4" customHeight="1" x14ac:dyDescent="0.3">
      <c r="A951" s="1" t="s">
        <v>27759</v>
      </c>
      <c r="B951" s="1" t="s">
        <v>25861</v>
      </c>
      <c r="C951" s="1" t="s">
        <v>30483</v>
      </c>
      <c r="D951" s="1" t="s">
        <v>274</v>
      </c>
      <c r="E951" s="1" t="s">
        <v>30</v>
      </c>
      <c r="F951" s="1" t="s">
        <v>75</v>
      </c>
      <c r="G951" s="1" t="s">
        <v>76</v>
      </c>
      <c r="H951" s="1" t="s">
        <v>84</v>
      </c>
      <c r="I951" s="1" t="s">
        <v>85</v>
      </c>
      <c r="J951" s="1" t="s">
        <v>86</v>
      </c>
      <c r="K951" s="1" t="s">
        <v>14</v>
      </c>
      <c r="L951" s="1">
        <v>2</v>
      </c>
      <c r="M951" s="1">
        <v>100</v>
      </c>
      <c r="N951" s="1">
        <v>5</v>
      </c>
      <c r="O951" s="1">
        <v>10</v>
      </c>
      <c r="P951" s="1">
        <v>20</v>
      </c>
      <c r="Q951" s="1">
        <v>210</v>
      </c>
      <c r="R951" s="1" t="s">
        <v>42</v>
      </c>
      <c r="S951" s="1" t="s">
        <v>27760</v>
      </c>
      <c r="T951" s="1">
        <f>Table5[[#This Row],[Unit_Price]]*Table5[[#This Row],[Quantity]]</f>
        <v>200</v>
      </c>
      <c r="U951" s="1">
        <f>(SUM(Table5[[#This Row],[Gross_Sales]],Table5[[#This Row],[Delivery_Fee]])-Table5[[#This Row],[Discount_Amount]])</f>
        <v>210</v>
      </c>
    </row>
    <row r="952" spans="1:21" ht="32.4" customHeight="1" x14ac:dyDescent="0.3">
      <c r="A952" s="1" t="s">
        <v>27761</v>
      </c>
      <c r="B952" s="1" t="s">
        <v>25861</v>
      </c>
      <c r="C952" s="1" t="s">
        <v>30483</v>
      </c>
      <c r="D952" s="1" t="s">
        <v>436</v>
      </c>
      <c r="E952" s="1" t="s">
        <v>67</v>
      </c>
      <c r="F952" s="1" t="s">
        <v>129</v>
      </c>
      <c r="G952" s="1" t="s">
        <v>130</v>
      </c>
      <c r="H952" s="1" t="s">
        <v>84</v>
      </c>
      <c r="I952" s="1" t="s">
        <v>85</v>
      </c>
      <c r="J952" s="1" t="s">
        <v>86</v>
      </c>
      <c r="K952" s="1" t="s">
        <v>14</v>
      </c>
      <c r="L952" s="1">
        <v>4</v>
      </c>
      <c r="M952" s="1">
        <v>100</v>
      </c>
      <c r="N952" s="1">
        <v>0</v>
      </c>
      <c r="O952" s="1">
        <v>0</v>
      </c>
      <c r="P952" s="1">
        <v>25</v>
      </c>
      <c r="Q952" s="1">
        <v>425</v>
      </c>
      <c r="R952" s="1" t="s">
        <v>26</v>
      </c>
      <c r="S952" s="1" t="s">
        <v>27762</v>
      </c>
      <c r="T952" s="1">
        <f>Table5[[#This Row],[Unit_Price]]*Table5[[#This Row],[Quantity]]</f>
        <v>400</v>
      </c>
      <c r="U952" s="1">
        <f>(SUM(Table5[[#This Row],[Gross_Sales]],Table5[[#This Row],[Delivery_Fee]])-Table5[[#This Row],[Discount_Amount]])</f>
        <v>425</v>
      </c>
    </row>
    <row r="953" spans="1:21" ht="32.4" customHeight="1" x14ac:dyDescent="0.3">
      <c r="A953" s="1" t="s">
        <v>27763</v>
      </c>
      <c r="B953" s="1" t="s">
        <v>25861</v>
      </c>
      <c r="C953" s="1" t="s">
        <v>30483</v>
      </c>
      <c r="D953" s="1" t="s">
        <v>92</v>
      </c>
      <c r="E953" s="1" t="s">
        <v>19</v>
      </c>
      <c r="F953" s="1" t="s">
        <v>53</v>
      </c>
      <c r="G953" s="1" t="s">
        <v>54</v>
      </c>
      <c r="H953" s="1" t="s">
        <v>48</v>
      </c>
      <c r="I953" s="1" t="s">
        <v>49</v>
      </c>
      <c r="J953" s="1" t="s">
        <v>13</v>
      </c>
      <c r="K953" s="1" t="s">
        <v>14</v>
      </c>
      <c r="L953" s="1">
        <v>4</v>
      </c>
      <c r="M953" s="1">
        <v>220</v>
      </c>
      <c r="N953" s="1">
        <v>15</v>
      </c>
      <c r="O953" s="1">
        <v>132</v>
      </c>
      <c r="P953" s="1">
        <v>20</v>
      </c>
      <c r="Q953" s="1">
        <v>768</v>
      </c>
      <c r="R953" s="1" t="s">
        <v>63</v>
      </c>
      <c r="S953" s="1" t="s">
        <v>27764</v>
      </c>
      <c r="T953" s="1">
        <f>Table5[[#This Row],[Unit_Price]]*Table5[[#This Row],[Quantity]]</f>
        <v>880</v>
      </c>
      <c r="U953" s="1">
        <f>(SUM(Table5[[#This Row],[Gross_Sales]],Table5[[#This Row],[Delivery_Fee]])-Table5[[#This Row],[Discount_Amount]])</f>
        <v>768</v>
      </c>
    </row>
    <row r="954" spans="1:21" ht="32.4" customHeight="1" x14ac:dyDescent="0.3">
      <c r="A954" s="1" t="s">
        <v>27765</v>
      </c>
      <c r="B954" s="1" t="s">
        <v>25861</v>
      </c>
      <c r="C954" s="1" t="s">
        <v>30483</v>
      </c>
      <c r="D954" s="1" t="s">
        <v>1318</v>
      </c>
      <c r="E954" s="1" t="s">
        <v>67</v>
      </c>
      <c r="F954" s="1" t="s">
        <v>151</v>
      </c>
      <c r="G954" s="1" t="s">
        <v>152</v>
      </c>
      <c r="H954" s="1" t="s">
        <v>40</v>
      </c>
      <c r="I954" s="1" t="s">
        <v>41</v>
      </c>
      <c r="J954" s="1" t="s">
        <v>13</v>
      </c>
      <c r="K954" s="1" t="s">
        <v>25</v>
      </c>
      <c r="L954" s="1">
        <v>2</v>
      </c>
      <c r="M954" s="1">
        <v>170</v>
      </c>
      <c r="N954" s="1">
        <v>10</v>
      </c>
      <c r="O954" s="1">
        <v>34</v>
      </c>
      <c r="P954" s="1">
        <v>25</v>
      </c>
      <c r="Q954" s="1">
        <v>331</v>
      </c>
      <c r="R954" s="1" t="s">
        <v>26</v>
      </c>
      <c r="S954" s="1" t="s">
        <v>27766</v>
      </c>
      <c r="T954" s="1">
        <f>Table5[[#This Row],[Unit_Price]]*Table5[[#This Row],[Quantity]]</f>
        <v>340</v>
      </c>
      <c r="U954" s="1">
        <f>(SUM(Table5[[#This Row],[Gross_Sales]],Table5[[#This Row],[Delivery_Fee]])-Table5[[#This Row],[Discount_Amount]])</f>
        <v>331</v>
      </c>
    </row>
    <row r="955" spans="1:21" ht="32.4" customHeight="1" x14ac:dyDescent="0.3">
      <c r="A955" s="1" t="s">
        <v>27767</v>
      </c>
      <c r="B955" s="1" t="s">
        <v>25861</v>
      </c>
      <c r="C955" s="1" t="s">
        <v>30483</v>
      </c>
      <c r="D955" s="1" t="s">
        <v>1747</v>
      </c>
      <c r="E955" s="1" t="s">
        <v>8</v>
      </c>
      <c r="F955" s="1" t="s">
        <v>9</v>
      </c>
      <c r="G955" s="1" t="s">
        <v>10</v>
      </c>
      <c r="H955" s="1" t="s">
        <v>77</v>
      </c>
      <c r="I955" s="1" t="s">
        <v>78</v>
      </c>
      <c r="J955" s="1" t="s">
        <v>24</v>
      </c>
      <c r="K955" s="1" t="s">
        <v>14</v>
      </c>
      <c r="L955" s="1">
        <v>2</v>
      </c>
      <c r="M955" s="1">
        <v>150</v>
      </c>
      <c r="N955" s="1">
        <v>10</v>
      </c>
      <c r="O955" s="1">
        <v>30</v>
      </c>
      <c r="P955" s="1">
        <v>30</v>
      </c>
      <c r="Q955" s="1">
        <v>300</v>
      </c>
      <c r="R955" s="1" t="s">
        <v>42</v>
      </c>
      <c r="S955" s="1" t="s">
        <v>27768</v>
      </c>
      <c r="T955" s="1">
        <f>Table5[[#This Row],[Unit_Price]]*Table5[[#This Row],[Quantity]]</f>
        <v>300</v>
      </c>
      <c r="U955" s="1">
        <f>(SUM(Table5[[#This Row],[Gross_Sales]],Table5[[#This Row],[Delivery_Fee]])-Table5[[#This Row],[Discount_Amount]])</f>
        <v>300</v>
      </c>
    </row>
    <row r="956" spans="1:21" ht="32.4" customHeight="1" x14ac:dyDescent="0.3">
      <c r="A956" s="1" t="s">
        <v>27769</v>
      </c>
      <c r="B956" s="1" t="s">
        <v>25861</v>
      </c>
      <c r="C956" s="1" t="s">
        <v>30483</v>
      </c>
      <c r="D956" s="1" t="s">
        <v>194</v>
      </c>
      <c r="E956" s="1" t="s">
        <v>30</v>
      </c>
      <c r="F956" s="1" t="s">
        <v>109</v>
      </c>
      <c r="G956" s="1" t="s">
        <v>110</v>
      </c>
      <c r="H956" s="1" t="s">
        <v>288</v>
      </c>
      <c r="I956" s="1" t="s">
        <v>289</v>
      </c>
      <c r="J956" s="1" t="s">
        <v>86</v>
      </c>
      <c r="K956" s="1" t="s">
        <v>14</v>
      </c>
      <c r="L956" s="1">
        <v>2</v>
      </c>
      <c r="M956" s="1">
        <v>80</v>
      </c>
      <c r="N956" s="1">
        <v>0</v>
      </c>
      <c r="O956" s="1">
        <v>0</v>
      </c>
      <c r="P956" s="1">
        <v>40</v>
      </c>
      <c r="Q956" s="1">
        <v>200</v>
      </c>
      <c r="R956" s="1" t="s">
        <v>26</v>
      </c>
      <c r="S956" s="1" t="s">
        <v>27770</v>
      </c>
      <c r="T956" s="1">
        <f>Table5[[#This Row],[Unit_Price]]*Table5[[#This Row],[Quantity]]</f>
        <v>160</v>
      </c>
      <c r="U956" s="1">
        <f>(SUM(Table5[[#This Row],[Gross_Sales]],Table5[[#This Row],[Delivery_Fee]])-Table5[[#This Row],[Discount_Amount]])</f>
        <v>200</v>
      </c>
    </row>
    <row r="957" spans="1:21" ht="32.4" customHeight="1" x14ac:dyDescent="0.3">
      <c r="A957" s="1" t="s">
        <v>27771</v>
      </c>
      <c r="B957" s="1" t="s">
        <v>25861</v>
      </c>
      <c r="C957" s="1" t="s">
        <v>30483</v>
      </c>
      <c r="D957" s="1" t="s">
        <v>727</v>
      </c>
      <c r="E957" s="1" t="s">
        <v>19</v>
      </c>
      <c r="F957" s="1" t="s">
        <v>129</v>
      </c>
      <c r="G957" s="1" t="s">
        <v>130</v>
      </c>
      <c r="H957" s="1" t="s">
        <v>61</v>
      </c>
      <c r="I957" s="1" t="s">
        <v>62</v>
      </c>
      <c r="J957" s="1" t="s">
        <v>24</v>
      </c>
      <c r="K957" s="1" t="s">
        <v>25</v>
      </c>
      <c r="L957" s="1">
        <v>2</v>
      </c>
      <c r="M957" s="1">
        <v>190</v>
      </c>
      <c r="N957" s="1">
        <v>0</v>
      </c>
      <c r="O957" s="1">
        <v>0</v>
      </c>
      <c r="P957" s="1">
        <v>40</v>
      </c>
      <c r="Q957" s="1">
        <v>420</v>
      </c>
      <c r="R957" s="1" t="s">
        <v>63</v>
      </c>
      <c r="S957" s="1" t="s">
        <v>27772</v>
      </c>
      <c r="T957" s="1">
        <f>Table5[[#This Row],[Unit_Price]]*Table5[[#This Row],[Quantity]]</f>
        <v>380</v>
      </c>
      <c r="U957" s="1">
        <f>(SUM(Table5[[#This Row],[Gross_Sales]],Table5[[#This Row],[Delivery_Fee]])-Table5[[#This Row],[Discount_Amount]])</f>
        <v>420</v>
      </c>
    </row>
    <row r="958" spans="1:21" ht="32.4" customHeight="1" x14ac:dyDescent="0.3">
      <c r="A958" s="1" t="s">
        <v>27773</v>
      </c>
      <c r="B958" s="1" t="s">
        <v>25861</v>
      </c>
      <c r="C958" s="1" t="s">
        <v>30483</v>
      </c>
      <c r="D958" s="1" t="s">
        <v>1726</v>
      </c>
      <c r="E958" s="1" t="s">
        <v>67</v>
      </c>
      <c r="F958" s="1" t="s">
        <v>187</v>
      </c>
      <c r="G958" s="1" t="s">
        <v>188</v>
      </c>
      <c r="H958" s="1" t="s">
        <v>48</v>
      </c>
      <c r="I958" s="1" t="s">
        <v>49</v>
      </c>
      <c r="J958" s="1" t="s">
        <v>13</v>
      </c>
      <c r="K958" s="1" t="s">
        <v>14</v>
      </c>
      <c r="L958" s="1">
        <v>2</v>
      </c>
      <c r="M958" s="1">
        <v>220</v>
      </c>
      <c r="N958" s="1">
        <v>15</v>
      </c>
      <c r="O958" s="1">
        <v>66</v>
      </c>
      <c r="P958" s="1">
        <v>25</v>
      </c>
      <c r="Q958" s="1">
        <v>399</v>
      </c>
      <c r="R958" s="1" t="s">
        <v>36</v>
      </c>
      <c r="S958" s="1" t="s">
        <v>27774</v>
      </c>
      <c r="T958" s="1">
        <f>Table5[[#This Row],[Unit_Price]]*Table5[[#This Row],[Quantity]]</f>
        <v>440</v>
      </c>
      <c r="U958" s="1">
        <f>(SUM(Table5[[#This Row],[Gross_Sales]],Table5[[#This Row],[Delivery_Fee]])-Table5[[#This Row],[Discount_Amount]])</f>
        <v>399</v>
      </c>
    </row>
    <row r="959" spans="1:21" ht="32.4" customHeight="1" x14ac:dyDescent="0.3">
      <c r="A959" s="1" t="s">
        <v>27775</v>
      </c>
      <c r="B959" s="1" t="s">
        <v>25861</v>
      </c>
      <c r="C959" s="1" t="s">
        <v>30483</v>
      </c>
      <c r="D959" s="1" t="s">
        <v>1494</v>
      </c>
      <c r="E959" s="1" t="s">
        <v>67</v>
      </c>
      <c r="F959" s="1" t="s">
        <v>109</v>
      </c>
      <c r="G959" s="1" t="s">
        <v>110</v>
      </c>
      <c r="H959" s="1" t="s">
        <v>77</v>
      </c>
      <c r="I959" s="1" t="s">
        <v>78</v>
      </c>
      <c r="J959" s="1" t="s">
        <v>24</v>
      </c>
      <c r="K959" s="1" t="s">
        <v>14</v>
      </c>
      <c r="L959" s="1">
        <v>1</v>
      </c>
      <c r="M959" s="1">
        <v>150</v>
      </c>
      <c r="N959" s="1">
        <v>20</v>
      </c>
      <c r="O959" s="1">
        <v>30</v>
      </c>
      <c r="P959" s="1">
        <v>35</v>
      </c>
      <c r="Q959" s="1">
        <v>155</v>
      </c>
      <c r="R959" s="1" t="s">
        <v>63</v>
      </c>
      <c r="S959" s="1" t="s">
        <v>27776</v>
      </c>
      <c r="T959" s="1">
        <f>Table5[[#This Row],[Unit_Price]]*Table5[[#This Row],[Quantity]]</f>
        <v>150</v>
      </c>
      <c r="U959" s="1">
        <f>(SUM(Table5[[#This Row],[Gross_Sales]],Table5[[#This Row],[Delivery_Fee]])-Table5[[#This Row],[Discount_Amount]])</f>
        <v>155</v>
      </c>
    </row>
    <row r="960" spans="1:21" ht="32.4" customHeight="1" x14ac:dyDescent="0.3">
      <c r="A960" s="1" t="s">
        <v>27777</v>
      </c>
      <c r="B960" s="1" t="s">
        <v>25861</v>
      </c>
      <c r="C960" s="1" t="s">
        <v>30483</v>
      </c>
      <c r="D960" s="1" t="s">
        <v>442</v>
      </c>
      <c r="E960" s="1" t="s">
        <v>30</v>
      </c>
      <c r="F960" s="1" t="s">
        <v>53</v>
      </c>
      <c r="G960" s="1" t="s">
        <v>54</v>
      </c>
      <c r="H960" s="1" t="s">
        <v>61</v>
      </c>
      <c r="I960" s="1" t="s">
        <v>62</v>
      </c>
      <c r="J960" s="1" t="s">
        <v>24</v>
      </c>
      <c r="K960" s="1" t="s">
        <v>25</v>
      </c>
      <c r="L960" s="1">
        <v>2</v>
      </c>
      <c r="M960" s="1">
        <v>190</v>
      </c>
      <c r="N960" s="1">
        <v>5</v>
      </c>
      <c r="O960" s="1">
        <v>19</v>
      </c>
      <c r="P960" s="1">
        <v>20</v>
      </c>
      <c r="Q960" s="1">
        <v>381</v>
      </c>
      <c r="R960" s="1" t="s">
        <v>36</v>
      </c>
      <c r="S960" s="1" t="s">
        <v>27778</v>
      </c>
      <c r="T960" s="1">
        <f>Table5[[#This Row],[Unit_Price]]*Table5[[#This Row],[Quantity]]</f>
        <v>380</v>
      </c>
      <c r="U960" s="1">
        <f>(SUM(Table5[[#This Row],[Gross_Sales]],Table5[[#This Row],[Delivery_Fee]])-Table5[[#This Row],[Discount_Amount]])</f>
        <v>381</v>
      </c>
    </row>
    <row r="961" spans="1:21" ht="32.4" customHeight="1" x14ac:dyDescent="0.3">
      <c r="A961" s="1" t="s">
        <v>27779</v>
      </c>
      <c r="B961" s="1" t="s">
        <v>25861</v>
      </c>
      <c r="C961" s="1" t="s">
        <v>30483</v>
      </c>
      <c r="D961" s="1" t="s">
        <v>702</v>
      </c>
      <c r="E961" s="1" t="s">
        <v>19</v>
      </c>
      <c r="F961" s="1" t="s">
        <v>98</v>
      </c>
      <c r="G961" s="1" t="s">
        <v>99</v>
      </c>
      <c r="H961" s="1" t="s">
        <v>84</v>
      </c>
      <c r="I961" s="1" t="s">
        <v>85</v>
      </c>
      <c r="J961" s="1" t="s">
        <v>86</v>
      </c>
      <c r="K961" s="1" t="s">
        <v>14</v>
      </c>
      <c r="L961" s="1">
        <v>4</v>
      </c>
      <c r="M961" s="1">
        <v>100</v>
      </c>
      <c r="N961" s="1">
        <v>15</v>
      </c>
      <c r="O961" s="1">
        <v>60</v>
      </c>
      <c r="P961" s="1">
        <v>30</v>
      </c>
      <c r="Q961" s="1">
        <v>370</v>
      </c>
      <c r="R961" s="1" t="s">
        <v>42</v>
      </c>
      <c r="S961" s="1" t="s">
        <v>27780</v>
      </c>
      <c r="T961" s="1">
        <f>Table5[[#This Row],[Unit_Price]]*Table5[[#This Row],[Quantity]]</f>
        <v>400</v>
      </c>
      <c r="U961" s="1">
        <f>(SUM(Table5[[#This Row],[Gross_Sales]],Table5[[#This Row],[Delivery_Fee]])-Table5[[#This Row],[Discount_Amount]])</f>
        <v>370</v>
      </c>
    </row>
    <row r="962" spans="1:21" ht="32.4" customHeight="1" x14ac:dyDescent="0.3">
      <c r="A962" s="1" t="s">
        <v>27781</v>
      </c>
      <c r="B962" s="1" t="s">
        <v>25861</v>
      </c>
      <c r="C962" s="1" t="s">
        <v>30483</v>
      </c>
      <c r="D962" s="1" t="s">
        <v>233</v>
      </c>
      <c r="E962" s="1" t="s">
        <v>19</v>
      </c>
      <c r="F962" s="1" t="s">
        <v>124</v>
      </c>
      <c r="G962" s="1" t="s">
        <v>125</v>
      </c>
      <c r="H962" s="1" t="s">
        <v>288</v>
      </c>
      <c r="I962" s="1" t="s">
        <v>289</v>
      </c>
      <c r="J962" s="1" t="s">
        <v>86</v>
      </c>
      <c r="K962" s="1" t="s">
        <v>14</v>
      </c>
      <c r="L962" s="1">
        <v>2</v>
      </c>
      <c r="M962" s="1">
        <v>80</v>
      </c>
      <c r="N962" s="1">
        <v>10</v>
      </c>
      <c r="O962" s="1">
        <v>16</v>
      </c>
      <c r="P962" s="1">
        <v>35</v>
      </c>
      <c r="Q962" s="1">
        <v>179</v>
      </c>
      <c r="R962" s="1" t="s">
        <v>63</v>
      </c>
      <c r="S962" s="1" t="s">
        <v>27782</v>
      </c>
      <c r="T962" s="1">
        <f>Table5[[#This Row],[Unit_Price]]*Table5[[#This Row],[Quantity]]</f>
        <v>160</v>
      </c>
      <c r="U962" s="1">
        <f>(SUM(Table5[[#This Row],[Gross_Sales]],Table5[[#This Row],[Delivery_Fee]])-Table5[[#This Row],[Discount_Amount]])</f>
        <v>179</v>
      </c>
    </row>
    <row r="963" spans="1:21" ht="32.4" customHeight="1" x14ac:dyDescent="0.3">
      <c r="A963" s="1" t="s">
        <v>27783</v>
      </c>
      <c r="B963" s="1" t="s">
        <v>25861</v>
      </c>
      <c r="C963" s="1" t="s">
        <v>30483</v>
      </c>
      <c r="D963" s="1" t="s">
        <v>666</v>
      </c>
      <c r="E963" s="1" t="s">
        <v>67</v>
      </c>
      <c r="F963" s="1" t="s">
        <v>174</v>
      </c>
      <c r="G963" s="1" t="s">
        <v>175</v>
      </c>
      <c r="H963" s="1" t="s">
        <v>48</v>
      </c>
      <c r="I963" s="1" t="s">
        <v>49</v>
      </c>
      <c r="J963" s="1" t="s">
        <v>13</v>
      </c>
      <c r="K963" s="1" t="s">
        <v>14</v>
      </c>
      <c r="L963" s="1">
        <v>2</v>
      </c>
      <c r="M963" s="1">
        <v>220</v>
      </c>
      <c r="N963" s="1">
        <v>10</v>
      </c>
      <c r="O963" s="1">
        <v>44</v>
      </c>
      <c r="P963" s="1">
        <v>35</v>
      </c>
      <c r="Q963" s="1">
        <v>431</v>
      </c>
      <c r="R963" s="1" t="s">
        <v>63</v>
      </c>
      <c r="S963" s="1" t="s">
        <v>27784</v>
      </c>
      <c r="T963" s="1">
        <f>Table5[[#This Row],[Unit_Price]]*Table5[[#This Row],[Quantity]]</f>
        <v>440</v>
      </c>
      <c r="U963" s="1">
        <f>(SUM(Table5[[#This Row],[Gross_Sales]],Table5[[#This Row],[Delivery_Fee]])-Table5[[#This Row],[Discount_Amount]])</f>
        <v>431</v>
      </c>
    </row>
    <row r="964" spans="1:21" ht="32.4" customHeight="1" x14ac:dyDescent="0.3">
      <c r="A964" s="1" t="s">
        <v>27785</v>
      </c>
      <c r="B964" s="1" t="s">
        <v>25861</v>
      </c>
      <c r="C964" s="1" t="s">
        <v>30483</v>
      </c>
      <c r="D964" s="1" t="s">
        <v>1071</v>
      </c>
      <c r="E964" s="1" t="s">
        <v>19</v>
      </c>
      <c r="F964" s="1" t="s">
        <v>124</v>
      </c>
      <c r="G964" s="1" t="s">
        <v>125</v>
      </c>
      <c r="H964" s="1" t="s">
        <v>40</v>
      </c>
      <c r="I964" s="1" t="s">
        <v>41</v>
      </c>
      <c r="J964" s="1" t="s">
        <v>13</v>
      </c>
      <c r="K964" s="1" t="s">
        <v>25</v>
      </c>
      <c r="L964" s="1">
        <v>3</v>
      </c>
      <c r="M964" s="1">
        <v>170</v>
      </c>
      <c r="N964" s="1">
        <v>5</v>
      </c>
      <c r="O964" s="1">
        <v>25.5</v>
      </c>
      <c r="P964" s="1">
        <v>20</v>
      </c>
      <c r="Q964" s="1">
        <v>504.5</v>
      </c>
      <c r="R964" s="1" t="s">
        <v>42</v>
      </c>
      <c r="S964" s="1" t="s">
        <v>27786</v>
      </c>
      <c r="T964" s="1">
        <f>Table5[[#This Row],[Unit_Price]]*Table5[[#This Row],[Quantity]]</f>
        <v>510</v>
      </c>
      <c r="U964" s="1">
        <f>(SUM(Table5[[#This Row],[Gross_Sales]],Table5[[#This Row],[Delivery_Fee]])-Table5[[#This Row],[Discount_Amount]])</f>
        <v>504.5</v>
      </c>
    </row>
    <row r="965" spans="1:21" ht="32.4" customHeight="1" x14ac:dyDescent="0.3">
      <c r="A965" s="1" t="s">
        <v>27787</v>
      </c>
      <c r="B965" s="1" t="s">
        <v>25861</v>
      </c>
      <c r="C965" s="1" t="s">
        <v>30483</v>
      </c>
      <c r="D965" s="1" t="s">
        <v>535</v>
      </c>
      <c r="E965" s="1" t="s">
        <v>67</v>
      </c>
      <c r="F965" s="1" t="s">
        <v>267</v>
      </c>
      <c r="G965" s="1" t="s">
        <v>268</v>
      </c>
      <c r="H965" s="1" t="s">
        <v>11</v>
      </c>
      <c r="I965" s="1" t="s">
        <v>12</v>
      </c>
      <c r="J965" s="1" t="s">
        <v>13</v>
      </c>
      <c r="K965" s="1" t="s">
        <v>14</v>
      </c>
      <c r="L965" s="1">
        <v>2</v>
      </c>
      <c r="M965" s="1">
        <v>140</v>
      </c>
      <c r="N965" s="1">
        <v>20</v>
      </c>
      <c r="O965" s="1">
        <v>56</v>
      </c>
      <c r="P965" s="1">
        <v>35</v>
      </c>
      <c r="Q965" s="1">
        <v>259</v>
      </c>
      <c r="R965" s="1" t="s">
        <v>15</v>
      </c>
      <c r="S965" s="1" t="s">
        <v>27788</v>
      </c>
      <c r="T965" s="1">
        <f>Table5[[#This Row],[Unit_Price]]*Table5[[#This Row],[Quantity]]</f>
        <v>280</v>
      </c>
      <c r="U965" s="1">
        <f>(SUM(Table5[[#This Row],[Gross_Sales]],Table5[[#This Row],[Delivery_Fee]])-Table5[[#This Row],[Discount_Amount]])</f>
        <v>259</v>
      </c>
    </row>
    <row r="966" spans="1:21" ht="32.4" customHeight="1" x14ac:dyDescent="0.3">
      <c r="A966" s="1" t="s">
        <v>27789</v>
      </c>
      <c r="B966" s="1" t="s">
        <v>25861</v>
      </c>
      <c r="C966" s="1" t="s">
        <v>30483</v>
      </c>
      <c r="D966" s="1" t="s">
        <v>349</v>
      </c>
      <c r="E966" s="1" t="s">
        <v>8</v>
      </c>
      <c r="F966" s="1" t="s">
        <v>46</v>
      </c>
      <c r="G966" s="1" t="s">
        <v>47</v>
      </c>
      <c r="H966" s="1" t="s">
        <v>22</v>
      </c>
      <c r="I966" s="1" t="s">
        <v>23</v>
      </c>
      <c r="J966" s="1" t="s">
        <v>24</v>
      </c>
      <c r="K966" s="1" t="s">
        <v>25</v>
      </c>
      <c r="L966" s="1">
        <v>1</v>
      </c>
      <c r="M966" s="1">
        <v>180</v>
      </c>
      <c r="N966" s="1">
        <v>5</v>
      </c>
      <c r="O966" s="1">
        <v>9</v>
      </c>
      <c r="P966" s="1">
        <v>40</v>
      </c>
      <c r="Q966" s="1">
        <v>211</v>
      </c>
      <c r="R966" s="1" t="s">
        <v>42</v>
      </c>
      <c r="S966" s="1" t="s">
        <v>27790</v>
      </c>
      <c r="T966" s="1">
        <f>Table5[[#This Row],[Unit_Price]]*Table5[[#This Row],[Quantity]]</f>
        <v>180</v>
      </c>
      <c r="U966" s="1">
        <f>(SUM(Table5[[#This Row],[Gross_Sales]],Table5[[#This Row],[Delivery_Fee]])-Table5[[#This Row],[Discount_Amount]])</f>
        <v>211</v>
      </c>
    </row>
    <row r="967" spans="1:21" ht="32.4" customHeight="1" x14ac:dyDescent="0.3">
      <c r="A967" s="1" t="s">
        <v>27791</v>
      </c>
      <c r="B967" s="1" t="s">
        <v>25861</v>
      </c>
      <c r="C967" s="1" t="s">
        <v>30483</v>
      </c>
      <c r="D967" s="1" t="s">
        <v>66</v>
      </c>
      <c r="E967" s="1" t="s">
        <v>67</v>
      </c>
      <c r="F967" s="1" t="s">
        <v>267</v>
      </c>
      <c r="G967" s="1" t="s">
        <v>268</v>
      </c>
      <c r="H967" s="1" t="s">
        <v>40</v>
      </c>
      <c r="I967" s="1" t="s">
        <v>41</v>
      </c>
      <c r="J967" s="1" t="s">
        <v>13</v>
      </c>
      <c r="K967" s="1" t="s">
        <v>25</v>
      </c>
      <c r="L967" s="1">
        <v>3</v>
      </c>
      <c r="M967" s="1">
        <v>170</v>
      </c>
      <c r="N967" s="1">
        <v>20</v>
      </c>
      <c r="O967" s="1">
        <v>102</v>
      </c>
      <c r="P967" s="1">
        <v>30</v>
      </c>
      <c r="Q967" s="1">
        <v>438</v>
      </c>
      <c r="R967" s="1" t="s">
        <v>36</v>
      </c>
      <c r="S967" s="1" t="s">
        <v>27792</v>
      </c>
      <c r="T967" s="1">
        <f>Table5[[#This Row],[Unit_Price]]*Table5[[#This Row],[Quantity]]</f>
        <v>510</v>
      </c>
      <c r="U967" s="1">
        <f>(SUM(Table5[[#This Row],[Gross_Sales]],Table5[[#This Row],[Delivery_Fee]])-Table5[[#This Row],[Discount_Amount]])</f>
        <v>438</v>
      </c>
    </row>
    <row r="968" spans="1:21" ht="32.4" customHeight="1" x14ac:dyDescent="0.3">
      <c r="A968" s="1" t="s">
        <v>27793</v>
      </c>
      <c r="B968" s="1" t="s">
        <v>25861</v>
      </c>
      <c r="C968" s="1" t="s">
        <v>30483</v>
      </c>
      <c r="D968" s="1" t="s">
        <v>1747</v>
      </c>
      <c r="E968" s="1" t="s">
        <v>19</v>
      </c>
      <c r="F968" s="1" t="s">
        <v>93</v>
      </c>
      <c r="G968" s="1" t="s">
        <v>94</v>
      </c>
      <c r="H968" s="1" t="s">
        <v>111</v>
      </c>
      <c r="I968" s="1" t="s">
        <v>112</v>
      </c>
      <c r="J968" s="1" t="s">
        <v>13</v>
      </c>
      <c r="K968" s="1" t="s">
        <v>25</v>
      </c>
      <c r="L968" s="1">
        <v>3</v>
      </c>
      <c r="M968" s="1">
        <v>280</v>
      </c>
      <c r="N968" s="1">
        <v>20</v>
      </c>
      <c r="O968" s="1">
        <v>168</v>
      </c>
      <c r="P968" s="1">
        <v>30</v>
      </c>
      <c r="Q968" s="1">
        <v>702</v>
      </c>
      <c r="R968" s="1" t="s">
        <v>36</v>
      </c>
      <c r="S968" s="1" t="s">
        <v>27794</v>
      </c>
      <c r="T968" s="1">
        <f>Table5[[#This Row],[Unit_Price]]*Table5[[#This Row],[Quantity]]</f>
        <v>840</v>
      </c>
      <c r="U968" s="1">
        <f>(SUM(Table5[[#This Row],[Gross_Sales]],Table5[[#This Row],[Delivery_Fee]])-Table5[[#This Row],[Discount_Amount]])</f>
        <v>702</v>
      </c>
    </row>
    <row r="969" spans="1:21" ht="32.4" customHeight="1" x14ac:dyDescent="0.3">
      <c r="A969" s="1" t="s">
        <v>27795</v>
      </c>
      <c r="B969" s="1" t="s">
        <v>25861</v>
      </c>
      <c r="C969" s="1" t="s">
        <v>30483</v>
      </c>
      <c r="D969" s="1" t="s">
        <v>521</v>
      </c>
      <c r="E969" s="1" t="s">
        <v>67</v>
      </c>
      <c r="F969" s="1" t="s">
        <v>129</v>
      </c>
      <c r="G969" s="1" t="s">
        <v>130</v>
      </c>
      <c r="H969" s="1" t="s">
        <v>70</v>
      </c>
      <c r="I969" s="1" t="s">
        <v>71</v>
      </c>
      <c r="J969" s="1" t="s">
        <v>13</v>
      </c>
      <c r="K969" s="1" t="s">
        <v>14</v>
      </c>
      <c r="L969" s="1">
        <v>1</v>
      </c>
      <c r="M969" s="1">
        <v>130</v>
      </c>
      <c r="N969" s="1">
        <v>10</v>
      </c>
      <c r="O969" s="1">
        <v>13</v>
      </c>
      <c r="P969" s="1">
        <v>40</v>
      </c>
      <c r="Q969" s="1">
        <v>157</v>
      </c>
      <c r="R969" s="1" t="s">
        <v>63</v>
      </c>
      <c r="S969" s="1" t="s">
        <v>27796</v>
      </c>
      <c r="T969" s="1">
        <f>Table5[[#This Row],[Unit_Price]]*Table5[[#This Row],[Quantity]]</f>
        <v>130</v>
      </c>
      <c r="U969" s="1">
        <f>(SUM(Table5[[#This Row],[Gross_Sales]],Table5[[#This Row],[Delivery_Fee]])-Table5[[#This Row],[Discount_Amount]])</f>
        <v>157</v>
      </c>
    </row>
    <row r="970" spans="1:21" ht="32.4" customHeight="1" x14ac:dyDescent="0.3">
      <c r="A970" s="1" t="s">
        <v>27797</v>
      </c>
      <c r="B970" s="1" t="s">
        <v>25861</v>
      </c>
      <c r="C970" s="1" t="s">
        <v>30483</v>
      </c>
      <c r="D970" s="1" t="s">
        <v>682</v>
      </c>
      <c r="E970" s="1" t="s">
        <v>19</v>
      </c>
      <c r="F970" s="1" t="s">
        <v>129</v>
      </c>
      <c r="G970" s="1" t="s">
        <v>130</v>
      </c>
      <c r="H970" s="1" t="s">
        <v>61</v>
      </c>
      <c r="I970" s="1" t="s">
        <v>62</v>
      </c>
      <c r="J970" s="1" t="s">
        <v>24</v>
      </c>
      <c r="K970" s="1" t="s">
        <v>25</v>
      </c>
      <c r="L970" s="1">
        <v>1</v>
      </c>
      <c r="M970" s="1">
        <v>190</v>
      </c>
      <c r="N970" s="1">
        <v>0</v>
      </c>
      <c r="O970" s="1">
        <v>0</v>
      </c>
      <c r="P970" s="1">
        <v>40</v>
      </c>
      <c r="Q970" s="1">
        <v>230</v>
      </c>
      <c r="R970" s="1" t="s">
        <v>63</v>
      </c>
      <c r="S970" s="1" t="s">
        <v>27798</v>
      </c>
      <c r="T970" s="1">
        <f>Table5[[#This Row],[Unit_Price]]*Table5[[#This Row],[Quantity]]</f>
        <v>190</v>
      </c>
      <c r="U970" s="1">
        <f>(SUM(Table5[[#This Row],[Gross_Sales]],Table5[[#This Row],[Delivery_Fee]])-Table5[[#This Row],[Discount_Amount]])</f>
        <v>230</v>
      </c>
    </row>
    <row r="971" spans="1:21" ht="32.4" customHeight="1" x14ac:dyDescent="0.3">
      <c r="A971" s="1" t="s">
        <v>27799</v>
      </c>
      <c r="B971" s="1" t="s">
        <v>25861</v>
      </c>
      <c r="C971" s="1" t="s">
        <v>30483</v>
      </c>
      <c r="D971" s="1" t="s">
        <v>1006</v>
      </c>
      <c r="E971" s="1" t="s">
        <v>8</v>
      </c>
      <c r="F971" s="1" t="s">
        <v>109</v>
      </c>
      <c r="G971" s="1" t="s">
        <v>110</v>
      </c>
      <c r="H971" s="1" t="s">
        <v>131</v>
      </c>
      <c r="I971" s="1" t="s">
        <v>132</v>
      </c>
      <c r="J971" s="1" t="s">
        <v>57</v>
      </c>
      <c r="K971" s="1" t="s">
        <v>25</v>
      </c>
      <c r="L971" s="1">
        <v>4</v>
      </c>
      <c r="M971" s="1">
        <v>220</v>
      </c>
      <c r="N971" s="1">
        <v>5</v>
      </c>
      <c r="O971" s="1">
        <v>44</v>
      </c>
      <c r="P971" s="1">
        <v>40</v>
      </c>
      <c r="Q971" s="1">
        <v>876</v>
      </c>
      <c r="R971" s="1" t="s">
        <v>63</v>
      </c>
      <c r="S971" s="1" t="s">
        <v>27800</v>
      </c>
      <c r="T971" s="1">
        <f>Table5[[#This Row],[Unit_Price]]*Table5[[#This Row],[Quantity]]</f>
        <v>880</v>
      </c>
      <c r="U971" s="1">
        <f>(SUM(Table5[[#This Row],[Gross_Sales]],Table5[[#This Row],[Delivery_Fee]])-Table5[[#This Row],[Discount_Amount]])</f>
        <v>876</v>
      </c>
    </row>
    <row r="972" spans="1:21" ht="32.4" customHeight="1" x14ac:dyDescent="0.3">
      <c r="A972" s="1" t="s">
        <v>27801</v>
      </c>
      <c r="B972" s="1" t="s">
        <v>25861</v>
      </c>
      <c r="C972" s="1" t="s">
        <v>30483</v>
      </c>
      <c r="D972" s="1" t="s">
        <v>102</v>
      </c>
      <c r="E972" s="1" t="s">
        <v>8</v>
      </c>
      <c r="F972" s="1" t="s">
        <v>46</v>
      </c>
      <c r="G972" s="1" t="s">
        <v>47</v>
      </c>
      <c r="H972" s="1" t="s">
        <v>55</v>
      </c>
      <c r="I972" s="1" t="s">
        <v>56</v>
      </c>
      <c r="J972" s="1" t="s">
        <v>57</v>
      </c>
      <c r="K972" s="1" t="s">
        <v>14</v>
      </c>
      <c r="L972" s="1">
        <v>1</v>
      </c>
      <c r="M972" s="1">
        <v>180</v>
      </c>
      <c r="N972" s="1">
        <v>0</v>
      </c>
      <c r="O972" s="1">
        <v>0</v>
      </c>
      <c r="P972" s="1">
        <v>20</v>
      </c>
      <c r="Q972" s="1">
        <v>200</v>
      </c>
      <c r="R972" s="1" t="s">
        <v>36</v>
      </c>
      <c r="S972" s="1" t="s">
        <v>27802</v>
      </c>
      <c r="T972" s="1">
        <f>Table5[[#This Row],[Unit_Price]]*Table5[[#This Row],[Quantity]]</f>
        <v>180</v>
      </c>
      <c r="U972" s="1">
        <f>(SUM(Table5[[#This Row],[Gross_Sales]],Table5[[#This Row],[Delivery_Fee]])-Table5[[#This Row],[Discount_Amount]])</f>
        <v>200</v>
      </c>
    </row>
    <row r="973" spans="1:21" ht="32.4" customHeight="1" x14ac:dyDescent="0.3">
      <c r="A973" s="1" t="s">
        <v>27803</v>
      </c>
      <c r="B973" s="1" t="s">
        <v>25861</v>
      </c>
      <c r="C973" s="1" t="s">
        <v>30483</v>
      </c>
      <c r="D973" s="1" t="s">
        <v>1619</v>
      </c>
      <c r="E973" s="1" t="s">
        <v>30</v>
      </c>
      <c r="F973" s="1" t="s">
        <v>31</v>
      </c>
      <c r="G973" s="1" t="s">
        <v>32</v>
      </c>
      <c r="H973" s="1" t="s">
        <v>143</v>
      </c>
      <c r="I973" s="1" t="s">
        <v>144</v>
      </c>
      <c r="J973" s="1" t="s">
        <v>24</v>
      </c>
      <c r="K973" s="1" t="s">
        <v>14</v>
      </c>
      <c r="L973" s="1">
        <v>4</v>
      </c>
      <c r="M973" s="1">
        <v>160</v>
      </c>
      <c r="N973" s="1">
        <v>15</v>
      </c>
      <c r="O973" s="1">
        <v>96</v>
      </c>
      <c r="P973" s="1">
        <v>25</v>
      </c>
      <c r="Q973" s="1">
        <v>569</v>
      </c>
      <c r="R973" s="1" t="s">
        <v>63</v>
      </c>
      <c r="S973" s="1" t="s">
        <v>27804</v>
      </c>
      <c r="T973" s="1">
        <f>Table5[[#This Row],[Unit_Price]]*Table5[[#This Row],[Quantity]]</f>
        <v>640</v>
      </c>
      <c r="U973" s="1">
        <f>(SUM(Table5[[#This Row],[Gross_Sales]],Table5[[#This Row],[Delivery_Fee]])-Table5[[#This Row],[Discount_Amount]])</f>
        <v>569</v>
      </c>
    </row>
    <row r="974" spans="1:21" ht="32.4" customHeight="1" x14ac:dyDescent="0.3">
      <c r="A974" s="1" t="s">
        <v>27805</v>
      </c>
      <c r="B974" s="1" t="s">
        <v>25861</v>
      </c>
      <c r="C974" s="1" t="s">
        <v>30483</v>
      </c>
      <c r="D974" s="1" t="s">
        <v>2493</v>
      </c>
      <c r="E974" s="1" t="s">
        <v>67</v>
      </c>
      <c r="F974" s="1" t="s">
        <v>174</v>
      </c>
      <c r="G974" s="1" t="s">
        <v>175</v>
      </c>
      <c r="H974" s="1" t="s">
        <v>55</v>
      </c>
      <c r="I974" s="1" t="s">
        <v>56</v>
      </c>
      <c r="J974" s="1" t="s">
        <v>57</v>
      </c>
      <c r="K974" s="1" t="s">
        <v>14</v>
      </c>
      <c r="L974" s="1">
        <v>3</v>
      </c>
      <c r="M974" s="1">
        <v>180</v>
      </c>
      <c r="N974" s="1">
        <v>0</v>
      </c>
      <c r="O974" s="1">
        <v>0</v>
      </c>
      <c r="P974" s="1">
        <v>40</v>
      </c>
      <c r="Q974" s="1">
        <v>580</v>
      </c>
      <c r="R974" s="1" t="s">
        <v>26</v>
      </c>
      <c r="S974" s="1" t="s">
        <v>27806</v>
      </c>
      <c r="T974" s="1">
        <f>Table5[[#This Row],[Unit_Price]]*Table5[[#This Row],[Quantity]]</f>
        <v>540</v>
      </c>
      <c r="U974" s="1">
        <f>(SUM(Table5[[#This Row],[Gross_Sales]],Table5[[#This Row],[Delivery_Fee]])-Table5[[#This Row],[Discount_Amount]])</f>
        <v>580</v>
      </c>
    </row>
    <row r="975" spans="1:21" ht="32.4" customHeight="1" x14ac:dyDescent="0.3">
      <c r="A975" s="1" t="s">
        <v>27807</v>
      </c>
      <c r="B975" s="1" t="s">
        <v>25861</v>
      </c>
      <c r="C975" s="1" t="s">
        <v>30483</v>
      </c>
      <c r="D975" s="1" t="s">
        <v>97</v>
      </c>
      <c r="E975" s="1" t="s">
        <v>8</v>
      </c>
      <c r="F975" s="1" t="s">
        <v>109</v>
      </c>
      <c r="G975" s="1" t="s">
        <v>110</v>
      </c>
      <c r="H975" s="1" t="s">
        <v>143</v>
      </c>
      <c r="I975" s="1" t="s">
        <v>144</v>
      </c>
      <c r="J975" s="1" t="s">
        <v>24</v>
      </c>
      <c r="K975" s="1" t="s">
        <v>14</v>
      </c>
      <c r="L975" s="1">
        <v>2</v>
      </c>
      <c r="M975" s="1">
        <v>160</v>
      </c>
      <c r="N975" s="1">
        <v>5</v>
      </c>
      <c r="O975" s="1">
        <v>16</v>
      </c>
      <c r="P975" s="1">
        <v>20</v>
      </c>
      <c r="Q975" s="1">
        <v>324</v>
      </c>
      <c r="R975" s="1" t="s">
        <v>15</v>
      </c>
      <c r="S975" s="1" t="s">
        <v>27808</v>
      </c>
      <c r="T975" s="1">
        <f>Table5[[#This Row],[Unit_Price]]*Table5[[#This Row],[Quantity]]</f>
        <v>320</v>
      </c>
      <c r="U975" s="1">
        <f>(SUM(Table5[[#This Row],[Gross_Sales]],Table5[[#This Row],[Delivery_Fee]])-Table5[[#This Row],[Discount_Amount]])</f>
        <v>324</v>
      </c>
    </row>
    <row r="976" spans="1:21" ht="32.4" customHeight="1" x14ac:dyDescent="0.3">
      <c r="A976" s="1" t="s">
        <v>27809</v>
      </c>
      <c r="B976" s="1" t="s">
        <v>25861</v>
      </c>
      <c r="C976" s="1" t="s">
        <v>30483</v>
      </c>
      <c r="D976" s="1" t="s">
        <v>864</v>
      </c>
      <c r="E976" s="1" t="s">
        <v>30</v>
      </c>
      <c r="F976" s="1" t="s">
        <v>31</v>
      </c>
      <c r="G976" s="1" t="s">
        <v>32</v>
      </c>
      <c r="H976" s="1" t="s">
        <v>116</v>
      </c>
      <c r="I976" s="1" t="s">
        <v>117</v>
      </c>
      <c r="J976" s="1" t="s">
        <v>35</v>
      </c>
      <c r="K976" s="1" t="s">
        <v>14</v>
      </c>
      <c r="L976" s="1">
        <v>1</v>
      </c>
      <c r="M976" s="1">
        <v>210</v>
      </c>
      <c r="N976" s="1">
        <v>20</v>
      </c>
      <c r="O976" s="1">
        <v>42</v>
      </c>
      <c r="P976" s="1">
        <v>20</v>
      </c>
      <c r="Q976" s="1">
        <v>188</v>
      </c>
      <c r="R976" s="1" t="s">
        <v>26</v>
      </c>
      <c r="S976" s="1" t="s">
        <v>27810</v>
      </c>
      <c r="T976" s="1">
        <f>Table5[[#This Row],[Unit_Price]]*Table5[[#This Row],[Quantity]]</f>
        <v>210</v>
      </c>
      <c r="U976" s="1">
        <f>(SUM(Table5[[#This Row],[Gross_Sales]],Table5[[#This Row],[Delivery_Fee]])-Table5[[#This Row],[Discount_Amount]])</f>
        <v>188</v>
      </c>
    </row>
    <row r="977" spans="1:21" ht="32.4" customHeight="1" x14ac:dyDescent="0.3">
      <c r="A977" s="1" t="s">
        <v>27811</v>
      </c>
      <c r="B977" s="1" t="s">
        <v>25861</v>
      </c>
      <c r="C977" s="1" t="s">
        <v>30483</v>
      </c>
      <c r="D977" s="1" t="s">
        <v>521</v>
      </c>
      <c r="E977" s="1" t="s">
        <v>19</v>
      </c>
      <c r="F977" s="1" t="s">
        <v>98</v>
      </c>
      <c r="G977" s="1" t="s">
        <v>99</v>
      </c>
      <c r="H977" s="1" t="s">
        <v>111</v>
      </c>
      <c r="I977" s="1" t="s">
        <v>112</v>
      </c>
      <c r="J977" s="1" t="s">
        <v>13</v>
      </c>
      <c r="K977" s="1" t="s">
        <v>25</v>
      </c>
      <c r="L977" s="1">
        <v>4</v>
      </c>
      <c r="M977" s="1">
        <v>280</v>
      </c>
      <c r="N977" s="1">
        <v>15</v>
      </c>
      <c r="O977" s="1">
        <v>168</v>
      </c>
      <c r="P977" s="1">
        <v>25</v>
      </c>
      <c r="Q977" s="1">
        <v>977</v>
      </c>
      <c r="R977" s="1" t="s">
        <v>36</v>
      </c>
      <c r="S977" s="1" t="s">
        <v>27812</v>
      </c>
      <c r="T977" s="1">
        <f>Table5[[#This Row],[Unit_Price]]*Table5[[#This Row],[Quantity]]</f>
        <v>1120</v>
      </c>
      <c r="U977" s="1">
        <f>(SUM(Table5[[#This Row],[Gross_Sales]],Table5[[#This Row],[Delivery_Fee]])-Table5[[#This Row],[Discount_Amount]])</f>
        <v>977</v>
      </c>
    </row>
    <row r="978" spans="1:21" ht="32.4" customHeight="1" x14ac:dyDescent="0.3">
      <c r="A978" s="1" t="s">
        <v>27813</v>
      </c>
      <c r="B978" s="1" t="s">
        <v>25861</v>
      </c>
      <c r="C978" s="1" t="s">
        <v>30483</v>
      </c>
      <c r="D978" s="1" t="s">
        <v>212</v>
      </c>
      <c r="E978" s="1" t="s">
        <v>30</v>
      </c>
      <c r="F978" s="1" t="s">
        <v>136</v>
      </c>
      <c r="G978" s="1" t="s">
        <v>137</v>
      </c>
      <c r="H978" s="1" t="s">
        <v>22</v>
      </c>
      <c r="I978" s="1" t="s">
        <v>23</v>
      </c>
      <c r="J978" s="1" t="s">
        <v>24</v>
      </c>
      <c r="K978" s="1" t="s">
        <v>25</v>
      </c>
      <c r="L978" s="1">
        <v>2</v>
      </c>
      <c r="M978" s="1">
        <v>180</v>
      </c>
      <c r="N978" s="1">
        <v>15</v>
      </c>
      <c r="O978" s="1">
        <v>54</v>
      </c>
      <c r="P978" s="1">
        <v>35</v>
      </c>
      <c r="Q978" s="1">
        <v>341</v>
      </c>
      <c r="R978" s="1" t="s">
        <v>36</v>
      </c>
      <c r="S978" s="1" t="s">
        <v>27814</v>
      </c>
      <c r="T978" s="1">
        <f>Table5[[#This Row],[Unit_Price]]*Table5[[#This Row],[Quantity]]</f>
        <v>360</v>
      </c>
      <c r="U978" s="1">
        <f>(SUM(Table5[[#This Row],[Gross_Sales]],Table5[[#This Row],[Delivery_Fee]])-Table5[[#This Row],[Discount_Amount]])</f>
        <v>341</v>
      </c>
    </row>
    <row r="979" spans="1:21" ht="32.4" customHeight="1" x14ac:dyDescent="0.3">
      <c r="A979" s="1" t="s">
        <v>27815</v>
      </c>
      <c r="B979" s="1" t="s">
        <v>25861</v>
      </c>
      <c r="C979" s="1" t="s">
        <v>30483</v>
      </c>
      <c r="D979" s="1" t="s">
        <v>382</v>
      </c>
      <c r="E979" s="1" t="s">
        <v>19</v>
      </c>
      <c r="F979" s="1" t="s">
        <v>124</v>
      </c>
      <c r="G979" s="1" t="s">
        <v>125</v>
      </c>
      <c r="H979" s="1" t="s">
        <v>84</v>
      </c>
      <c r="I979" s="1" t="s">
        <v>85</v>
      </c>
      <c r="J979" s="1" t="s">
        <v>86</v>
      </c>
      <c r="K979" s="1" t="s">
        <v>14</v>
      </c>
      <c r="L979" s="1">
        <v>4</v>
      </c>
      <c r="M979" s="1">
        <v>100</v>
      </c>
      <c r="N979" s="1">
        <v>20</v>
      </c>
      <c r="O979" s="1">
        <v>80</v>
      </c>
      <c r="P979" s="1">
        <v>20</v>
      </c>
      <c r="Q979" s="1">
        <v>340</v>
      </c>
      <c r="R979" s="1" t="s">
        <v>15</v>
      </c>
      <c r="S979" s="1" t="s">
        <v>27816</v>
      </c>
      <c r="T979" s="1">
        <f>Table5[[#This Row],[Unit_Price]]*Table5[[#This Row],[Quantity]]</f>
        <v>400</v>
      </c>
      <c r="U979" s="1">
        <f>(SUM(Table5[[#This Row],[Gross_Sales]],Table5[[#This Row],[Delivery_Fee]])-Table5[[#This Row],[Discount_Amount]])</f>
        <v>340</v>
      </c>
    </row>
    <row r="980" spans="1:21" ht="32.4" customHeight="1" x14ac:dyDescent="0.3">
      <c r="A980" s="1" t="s">
        <v>27817</v>
      </c>
      <c r="B980" s="1" t="s">
        <v>25861</v>
      </c>
      <c r="C980" s="1" t="s">
        <v>30483</v>
      </c>
      <c r="D980" s="1" t="s">
        <v>7</v>
      </c>
      <c r="E980" s="1" t="s">
        <v>19</v>
      </c>
      <c r="F980" s="1" t="s">
        <v>46</v>
      </c>
      <c r="G980" s="1" t="s">
        <v>47</v>
      </c>
      <c r="H980" s="1" t="s">
        <v>143</v>
      </c>
      <c r="I980" s="1" t="s">
        <v>144</v>
      </c>
      <c r="J980" s="1" t="s">
        <v>24</v>
      </c>
      <c r="K980" s="1" t="s">
        <v>14</v>
      </c>
      <c r="L980" s="1">
        <v>3</v>
      </c>
      <c r="M980" s="1">
        <v>160</v>
      </c>
      <c r="N980" s="1">
        <v>15</v>
      </c>
      <c r="O980" s="1">
        <v>72</v>
      </c>
      <c r="P980" s="1">
        <v>25</v>
      </c>
      <c r="Q980" s="1">
        <v>433</v>
      </c>
      <c r="R980" s="1" t="s">
        <v>36</v>
      </c>
      <c r="S980" s="1" t="s">
        <v>27818</v>
      </c>
      <c r="T980" s="1">
        <f>Table5[[#This Row],[Unit_Price]]*Table5[[#This Row],[Quantity]]</f>
        <v>480</v>
      </c>
      <c r="U980" s="1">
        <f>(SUM(Table5[[#This Row],[Gross_Sales]],Table5[[#This Row],[Delivery_Fee]])-Table5[[#This Row],[Discount_Amount]])</f>
        <v>433</v>
      </c>
    </row>
    <row r="981" spans="1:21" ht="32.4" customHeight="1" x14ac:dyDescent="0.3">
      <c r="A981" s="1" t="s">
        <v>27819</v>
      </c>
      <c r="B981" s="1" t="s">
        <v>25861</v>
      </c>
      <c r="C981" s="1" t="s">
        <v>30483</v>
      </c>
      <c r="D981" s="1" t="s">
        <v>242</v>
      </c>
      <c r="E981" s="1" t="s">
        <v>67</v>
      </c>
      <c r="F981" s="1" t="s">
        <v>174</v>
      </c>
      <c r="G981" s="1" t="s">
        <v>175</v>
      </c>
      <c r="H981" s="1" t="s">
        <v>288</v>
      </c>
      <c r="I981" s="1" t="s">
        <v>289</v>
      </c>
      <c r="J981" s="1" t="s">
        <v>86</v>
      </c>
      <c r="K981" s="1" t="s">
        <v>14</v>
      </c>
      <c r="L981" s="1">
        <v>4</v>
      </c>
      <c r="M981" s="1">
        <v>80</v>
      </c>
      <c r="N981" s="1">
        <v>0</v>
      </c>
      <c r="O981" s="1">
        <v>0</v>
      </c>
      <c r="P981" s="1">
        <v>25</v>
      </c>
      <c r="Q981" s="1">
        <v>345</v>
      </c>
      <c r="R981" s="1" t="s">
        <v>36</v>
      </c>
      <c r="S981" s="1" t="s">
        <v>27820</v>
      </c>
      <c r="T981" s="1">
        <f>Table5[[#This Row],[Unit_Price]]*Table5[[#This Row],[Quantity]]</f>
        <v>320</v>
      </c>
      <c r="U981" s="1">
        <f>(SUM(Table5[[#This Row],[Gross_Sales]],Table5[[#This Row],[Delivery_Fee]])-Table5[[#This Row],[Discount_Amount]])</f>
        <v>345</v>
      </c>
    </row>
    <row r="982" spans="1:21" ht="32.4" customHeight="1" x14ac:dyDescent="0.3">
      <c r="A982" s="1" t="s">
        <v>27821</v>
      </c>
      <c r="B982" s="1" t="s">
        <v>25861</v>
      </c>
      <c r="C982" s="1" t="s">
        <v>30483</v>
      </c>
      <c r="D982" s="1" t="s">
        <v>515</v>
      </c>
      <c r="E982" s="1" t="s">
        <v>19</v>
      </c>
      <c r="F982" s="1" t="s">
        <v>53</v>
      </c>
      <c r="G982" s="1" t="s">
        <v>54</v>
      </c>
      <c r="H982" s="1" t="s">
        <v>11</v>
      </c>
      <c r="I982" s="1" t="s">
        <v>12</v>
      </c>
      <c r="J982" s="1" t="s">
        <v>13</v>
      </c>
      <c r="K982" s="1" t="s">
        <v>14</v>
      </c>
      <c r="L982" s="1">
        <v>2</v>
      </c>
      <c r="M982" s="1">
        <v>140</v>
      </c>
      <c r="N982" s="1">
        <v>15</v>
      </c>
      <c r="O982" s="1">
        <v>42</v>
      </c>
      <c r="P982" s="1">
        <v>40</v>
      </c>
      <c r="Q982" s="1">
        <v>278</v>
      </c>
      <c r="R982" s="1" t="s">
        <v>42</v>
      </c>
      <c r="S982" s="1" t="s">
        <v>27822</v>
      </c>
      <c r="T982" s="1">
        <f>Table5[[#This Row],[Unit_Price]]*Table5[[#This Row],[Quantity]]</f>
        <v>280</v>
      </c>
      <c r="U982" s="1">
        <f>(SUM(Table5[[#This Row],[Gross_Sales]],Table5[[#This Row],[Delivery_Fee]])-Table5[[#This Row],[Discount_Amount]])</f>
        <v>278</v>
      </c>
    </row>
    <row r="983" spans="1:21" ht="32.4" customHeight="1" x14ac:dyDescent="0.3">
      <c r="A983" s="1" t="s">
        <v>27823</v>
      </c>
      <c r="B983" s="1" t="s">
        <v>25861</v>
      </c>
      <c r="C983" s="1" t="s">
        <v>30483</v>
      </c>
      <c r="D983" s="1" t="s">
        <v>497</v>
      </c>
      <c r="E983" s="1" t="s">
        <v>19</v>
      </c>
      <c r="F983" s="1" t="s">
        <v>20</v>
      </c>
      <c r="G983" s="1" t="s">
        <v>21</v>
      </c>
      <c r="H983" s="1" t="s">
        <v>22</v>
      </c>
      <c r="I983" s="1" t="s">
        <v>23</v>
      </c>
      <c r="J983" s="1" t="s">
        <v>24</v>
      </c>
      <c r="K983" s="1" t="s">
        <v>25</v>
      </c>
      <c r="L983" s="1">
        <v>3</v>
      </c>
      <c r="M983" s="1">
        <v>180</v>
      </c>
      <c r="N983" s="1">
        <v>15</v>
      </c>
      <c r="O983" s="1">
        <v>81</v>
      </c>
      <c r="P983" s="1">
        <v>35</v>
      </c>
      <c r="Q983" s="1">
        <v>494</v>
      </c>
      <c r="R983" s="1" t="s">
        <v>63</v>
      </c>
      <c r="S983" s="1" t="s">
        <v>27824</v>
      </c>
      <c r="T983" s="1">
        <f>Table5[[#This Row],[Unit_Price]]*Table5[[#This Row],[Quantity]]</f>
        <v>540</v>
      </c>
      <c r="U983" s="1">
        <f>(SUM(Table5[[#This Row],[Gross_Sales]],Table5[[#This Row],[Delivery_Fee]])-Table5[[#This Row],[Discount_Amount]])</f>
        <v>494</v>
      </c>
    </row>
    <row r="984" spans="1:21" ht="32.4" customHeight="1" x14ac:dyDescent="0.3">
      <c r="A984" s="1" t="s">
        <v>27825</v>
      </c>
      <c r="B984" s="1" t="s">
        <v>25861</v>
      </c>
      <c r="C984" s="1" t="s">
        <v>30483</v>
      </c>
      <c r="D984" s="1" t="s">
        <v>1931</v>
      </c>
      <c r="E984" s="1" t="s">
        <v>19</v>
      </c>
      <c r="F984" s="1" t="s">
        <v>124</v>
      </c>
      <c r="G984" s="1" t="s">
        <v>125</v>
      </c>
      <c r="H984" s="1" t="s">
        <v>70</v>
      </c>
      <c r="I984" s="1" t="s">
        <v>71</v>
      </c>
      <c r="J984" s="1" t="s">
        <v>13</v>
      </c>
      <c r="K984" s="1" t="s">
        <v>14</v>
      </c>
      <c r="L984" s="1">
        <v>1</v>
      </c>
      <c r="M984" s="1">
        <v>130</v>
      </c>
      <c r="N984" s="1">
        <v>20</v>
      </c>
      <c r="O984" s="1">
        <v>26</v>
      </c>
      <c r="P984" s="1">
        <v>25</v>
      </c>
      <c r="Q984" s="1">
        <v>129</v>
      </c>
      <c r="R984" s="1" t="s">
        <v>42</v>
      </c>
      <c r="S984" s="1" t="s">
        <v>27826</v>
      </c>
      <c r="T984" s="1">
        <f>Table5[[#This Row],[Unit_Price]]*Table5[[#This Row],[Quantity]]</f>
        <v>130</v>
      </c>
      <c r="U984" s="1">
        <f>(SUM(Table5[[#This Row],[Gross_Sales]],Table5[[#This Row],[Delivery_Fee]])-Table5[[#This Row],[Discount_Amount]])</f>
        <v>129</v>
      </c>
    </row>
    <row r="985" spans="1:21" ht="32.4" customHeight="1" x14ac:dyDescent="0.3">
      <c r="A985" s="1" t="s">
        <v>27827</v>
      </c>
      <c r="B985" s="1" t="s">
        <v>25861</v>
      </c>
      <c r="C985" s="1" t="s">
        <v>30483</v>
      </c>
      <c r="D985" s="1" t="s">
        <v>1283</v>
      </c>
      <c r="E985" s="1" t="s">
        <v>19</v>
      </c>
      <c r="F985" s="1" t="s">
        <v>93</v>
      </c>
      <c r="G985" s="1" t="s">
        <v>94</v>
      </c>
      <c r="H985" s="1" t="s">
        <v>70</v>
      </c>
      <c r="I985" s="1" t="s">
        <v>71</v>
      </c>
      <c r="J985" s="1" t="s">
        <v>13</v>
      </c>
      <c r="K985" s="1" t="s">
        <v>14</v>
      </c>
      <c r="L985" s="1">
        <v>4</v>
      </c>
      <c r="M985" s="1">
        <v>130</v>
      </c>
      <c r="N985" s="1">
        <v>20</v>
      </c>
      <c r="O985" s="1">
        <v>104</v>
      </c>
      <c r="P985" s="1">
        <v>30</v>
      </c>
      <c r="Q985" s="1">
        <v>446</v>
      </c>
      <c r="R985" s="1" t="s">
        <v>42</v>
      </c>
      <c r="S985" s="1" t="s">
        <v>27828</v>
      </c>
      <c r="T985" s="1">
        <f>Table5[[#This Row],[Unit_Price]]*Table5[[#This Row],[Quantity]]</f>
        <v>520</v>
      </c>
      <c r="U985" s="1">
        <f>(SUM(Table5[[#This Row],[Gross_Sales]],Table5[[#This Row],[Delivery_Fee]])-Table5[[#This Row],[Discount_Amount]])</f>
        <v>446</v>
      </c>
    </row>
    <row r="986" spans="1:21" ht="32.4" customHeight="1" x14ac:dyDescent="0.3">
      <c r="A986" s="1" t="s">
        <v>27829</v>
      </c>
      <c r="B986" s="1" t="s">
        <v>25861</v>
      </c>
      <c r="C986" s="1" t="s">
        <v>30483</v>
      </c>
      <c r="D986" s="1" t="s">
        <v>2107</v>
      </c>
      <c r="E986" s="1" t="s">
        <v>19</v>
      </c>
      <c r="F986" s="1" t="s">
        <v>75</v>
      </c>
      <c r="G986" s="1" t="s">
        <v>76</v>
      </c>
      <c r="H986" s="1" t="s">
        <v>143</v>
      </c>
      <c r="I986" s="1" t="s">
        <v>144</v>
      </c>
      <c r="J986" s="1" t="s">
        <v>24</v>
      </c>
      <c r="K986" s="1" t="s">
        <v>14</v>
      </c>
      <c r="L986" s="1">
        <v>4</v>
      </c>
      <c r="M986" s="1">
        <v>160</v>
      </c>
      <c r="N986" s="1">
        <v>20</v>
      </c>
      <c r="O986" s="1">
        <v>128</v>
      </c>
      <c r="P986" s="1">
        <v>35</v>
      </c>
      <c r="Q986" s="1">
        <v>547</v>
      </c>
      <c r="R986" s="1" t="s">
        <v>15</v>
      </c>
      <c r="S986" s="1" t="s">
        <v>27830</v>
      </c>
      <c r="T986" s="1">
        <f>Table5[[#This Row],[Unit_Price]]*Table5[[#This Row],[Quantity]]</f>
        <v>640</v>
      </c>
      <c r="U986" s="1">
        <f>(SUM(Table5[[#This Row],[Gross_Sales]],Table5[[#This Row],[Delivery_Fee]])-Table5[[#This Row],[Discount_Amount]])</f>
        <v>547</v>
      </c>
    </row>
    <row r="987" spans="1:21" ht="32.4" customHeight="1" x14ac:dyDescent="0.3">
      <c r="A987" s="1" t="s">
        <v>27831</v>
      </c>
      <c r="B987" s="1" t="s">
        <v>25861</v>
      </c>
      <c r="C987" s="1" t="s">
        <v>30483</v>
      </c>
      <c r="D987" s="1" t="s">
        <v>312</v>
      </c>
      <c r="E987" s="1" t="s">
        <v>8</v>
      </c>
      <c r="F987" s="1" t="s">
        <v>82</v>
      </c>
      <c r="G987" s="1" t="s">
        <v>83</v>
      </c>
      <c r="H987" s="1" t="s">
        <v>61</v>
      </c>
      <c r="I987" s="1" t="s">
        <v>62</v>
      </c>
      <c r="J987" s="1" t="s">
        <v>24</v>
      </c>
      <c r="K987" s="1" t="s">
        <v>25</v>
      </c>
      <c r="L987" s="1">
        <v>1</v>
      </c>
      <c r="M987" s="1">
        <v>190</v>
      </c>
      <c r="N987" s="1">
        <v>0</v>
      </c>
      <c r="O987" s="1">
        <v>0</v>
      </c>
      <c r="P987" s="1">
        <v>35</v>
      </c>
      <c r="Q987" s="1">
        <v>225</v>
      </c>
      <c r="R987" s="1" t="s">
        <v>36</v>
      </c>
      <c r="S987" s="1" t="s">
        <v>27832</v>
      </c>
      <c r="T987" s="1">
        <f>Table5[[#This Row],[Unit_Price]]*Table5[[#This Row],[Quantity]]</f>
        <v>190</v>
      </c>
      <c r="U987" s="1">
        <f>(SUM(Table5[[#This Row],[Gross_Sales]],Table5[[#This Row],[Delivery_Fee]])-Table5[[#This Row],[Discount_Amount]])</f>
        <v>225</v>
      </c>
    </row>
    <row r="988" spans="1:21" ht="32.4" customHeight="1" x14ac:dyDescent="0.3">
      <c r="A988" s="1" t="s">
        <v>27833</v>
      </c>
      <c r="B988" s="1" t="s">
        <v>25861</v>
      </c>
      <c r="C988" s="1" t="s">
        <v>30483</v>
      </c>
      <c r="D988" s="1" t="s">
        <v>336</v>
      </c>
      <c r="E988" s="1" t="s">
        <v>8</v>
      </c>
      <c r="F988" s="1" t="s">
        <v>187</v>
      </c>
      <c r="G988" s="1" t="s">
        <v>188</v>
      </c>
      <c r="H988" s="1" t="s">
        <v>61</v>
      </c>
      <c r="I988" s="1" t="s">
        <v>62</v>
      </c>
      <c r="J988" s="1" t="s">
        <v>24</v>
      </c>
      <c r="K988" s="1" t="s">
        <v>25</v>
      </c>
      <c r="L988" s="1">
        <v>1</v>
      </c>
      <c r="M988" s="1">
        <v>190</v>
      </c>
      <c r="N988" s="1">
        <v>10</v>
      </c>
      <c r="O988" s="1">
        <v>19</v>
      </c>
      <c r="P988" s="1">
        <v>35</v>
      </c>
      <c r="Q988" s="1">
        <v>206</v>
      </c>
      <c r="R988" s="1" t="s">
        <v>26</v>
      </c>
      <c r="S988" s="1" t="s">
        <v>27834</v>
      </c>
      <c r="T988" s="1">
        <f>Table5[[#This Row],[Unit_Price]]*Table5[[#This Row],[Quantity]]</f>
        <v>190</v>
      </c>
      <c r="U988" s="1">
        <f>(SUM(Table5[[#This Row],[Gross_Sales]],Table5[[#This Row],[Delivery_Fee]])-Table5[[#This Row],[Discount_Amount]])</f>
        <v>206</v>
      </c>
    </row>
    <row r="989" spans="1:21" ht="32.4" customHeight="1" x14ac:dyDescent="0.3">
      <c r="A989" s="1" t="s">
        <v>27835</v>
      </c>
      <c r="B989" s="1" t="s">
        <v>25861</v>
      </c>
      <c r="C989" s="1" t="s">
        <v>30483</v>
      </c>
      <c r="D989" s="1" t="s">
        <v>430</v>
      </c>
      <c r="E989" s="1" t="s">
        <v>8</v>
      </c>
      <c r="F989" s="1" t="s">
        <v>46</v>
      </c>
      <c r="G989" s="1" t="s">
        <v>47</v>
      </c>
      <c r="H989" s="1" t="s">
        <v>55</v>
      </c>
      <c r="I989" s="1" t="s">
        <v>56</v>
      </c>
      <c r="J989" s="1" t="s">
        <v>57</v>
      </c>
      <c r="K989" s="1" t="s">
        <v>14</v>
      </c>
      <c r="L989" s="1">
        <v>2</v>
      </c>
      <c r="M989" s="1">
        <v>180</v>
      </c>
      <c r="N989" s="1">
        <v>5</v>
      </c>
      <c r="O989" s="1">
        <v>18</v>
      </c>
      <c r="P989" s="1">
        <v>30</v>
      </c>
      <c r="Q989" s="1">
        <v>372</v>
      </c>
      <c r="R989" s="1" t="s">
        <v>63</v>
      </c>
      <c r="S989" s="1" t="s">
        <v>27836</v>
      </c>
      <c r="T989" s="1">
        <f>Table5[[#This Row],[Unit_Price]]*Table5[[#This Row],[Quantity]]</f>
        <v>360</v>
      </c>
      <c r="U989" s="1">
        <f>(SUM(Table5[[#This Row],[Gross_Sales]],Table5[[#This Row],[Delivery_Fee]])-Table5[[#This Row],[Discount_Amount]])</f>
        <v>372</v>
      </c>
    </row>
    <row r="990" spans="1:21" ht="32.4" customHeight="1" x14ac:dyDescent="0.3">
      <c r="A990" s="1" t="s">
        <v>27837</v>
      </c>
      <c r="B990" s="1" t="s">
        <v>25861</v>
      </c>
      <c r="C990" s="1" t="s">
        <v>30483</v>
      </c>
      <c r="D990" s="1" t="s">
        <v>1260</v>
      </c>
      <c r="E990" s="1" t="s">
        <v>8</v>
      </c>
      <c r="F990" s="1" t="s">
        <v>9</v>
      </c>
      <c r="G990" s="1" t="s">
        <v>10</v>
      </c>
      <c r="H990" s="1" t="s">
        <v>84</v>
      </c>
      <c r="I990" s="1" t="s">
        <v>85</v>
      </c>
      <c r="J990" s="1" t="s">
        <v>86</v>
      </c>
      <c r="K990" s="1" t="s">
        <v>14</v>
      </c>
      <c r="L990" s="1">
        <v>3</v>
      </c>
      <c r="M990" s="1">
        <v>100</v>
      </c>
      <c r="N990" s="1">
        <v>15</v>
      </c>
      <c r="O990" s="1">
        <v>45</v>
      </c>
      <c r="P990" s="1">
        <v>35</v>
      </c>
      <c r="Q990" s="1">
        <v>290</v>
      </c>
      <c r="R990" s="1" t="s">
        <v>63</v>
      </c>
      <c r="S990" s="1" t="s">
        <v>27838</v>
      </c>
      <c r="T990" s="1">
        <f>Table5[[#This Row],[Unit_Price]]*Table5[[#This Row],[Quantity]]</f>
        <v>300</v>
      </c>
      <c r="U990" s="1">
        <f>(SUM(Table5[[#This Row],[Gross_Sales]],Table5[[#This Row],[Delivery_Fee]])-Table5[[#This Row],[Discount_Amount]])</f>
        <v>290</v>
      </c>
    </row>
    <row r="991" spans="1:21" ht="32.4" customHeight="1" x14ac:dyDescent="0.3">
      <c r="A991" s="1" t="s">
        <v>27839</v>
      </c>
      <c r="B991" s="1" t="s">
        <v>25861</v>
      </c>
      <c r="C991" s="1" t="s">
        <v>30483</v>
      </c>
      <c r="D991" s="1" t="s">
        <v>753</v>
      </c>
      <c r="E991" s="1" t="s">
        <v>67</v>
      </c>
      <c r="F991" s="1" t="s">
        <v>82</v>
      </c>
      <c r="G991" s="1" t="s">
        <v>83</v>
      </c>
      <c r="H991" s="1" t="s">
        <v>22</v>
      </c>
      <c r="I991" s="1" t="s">
        <v>23</v>
      </c>
      <c r="J991" s="1" t="s">
        <v>24</v>
      </c>
      <c r="K991" s="1" t="s">
        <v>25</v>
      </c>
      <c r="L991" s="1">
        <v>1</v>
      </c>
      <c r="M991" s="1">
        <v>180</v>
      </c>
      <c r="N991" s="1">
        <v>5</v>
      </c>
      <c r="O991" s="1">
        <v>9</v>
      </c>
      <c r="P991" s="1">
        <v>20</v>
      </c>
      <c r="Q991" s="1">
        <v>191</v>
      </c>
      <c r="R991" s="1" t="s">
        <v>63</v>
      </c>
      <c r="S991" s="1" t="s">
        <v>27840</v>
      </c>
      <c r="T991" s="1">
        <f>Table5[[#This Row],[Unit_Price]]*Table5[[#This Row],[Quantity]]</f>
        <v>180</v>
      </c>
      <c r="U991" s="1">
        <f>(SUM(Table5[[#This Row],[Gross_Sales]],Table5[[#This Row],[Delivery_Fee]])-Table5[[#This Row],[Discount_Amount]])</f>
        <v>191</v>
      </c>
    </row>
    <row r="992" spans="1:21" ht="32.4" customHeight="1" x14ac:dyDescent="0.3">
      <c r="A992" s="1" t="s">
        <v>27841</v>
      </c>
      <c r="B992" s="1" t="s">
        <v>25861</v>
      </c>
      <c r="C992" s="1" t="s">
        <v>30483</v>
      </c>
      <c r="D992" s="1" t="s">
        <v>488</v>
      </c>
      <c r="E992" s="1" t="s">
        <v>30</v>
      </c>
      <c r="F992" s="1" t="s">
        <v>136</v>
      </c>
      <c r="G992" s="1" t="s">
        <v>137</v>
      </c>
      <c r="H992" s="1" t="s">
        <v>288</v>
      </c>
      <c r="I992" s="1" t="s">
        <v>289</v>
      </c>
      <c r="J992" s="1" t="s">
        <v>86</v>
      </c>
      <c r="K992" s="1" t="s">
        <v>14</v>
      </c>
      <c r="L992" s="1">
        <v>4</v>
      </c>
      <c r="M992" s="1">
        <v>80</v>
      </c>
      <c r="N992" s="1">
        <v>5</v>
      </c>
      <c r="O992" s="1">
        <v>16</v>
      </c>
      <c r="P992" s="1">
        <v>20</v>
      </c>
      <c r="Q992" s="1">
        <v>324</v>
      </c>
      <c r="R992" s="1" t="s">
        <v>42</v>
      </c>
      <c r="S992" s="1" t="s">
        <v>27842</v>
      </c>
      <c r="T992" s="1">
        <f>Table5[[#This Row],[Unit_Price]]*Table5[[#This Row],[Quantity]]</f>
        <v>320</v>
      </c>
      <c r="U992" s="1">
        <f>(SUM(Table5[[#This Row],[Gross_Sales]],Table5[[#This Row],[Delivery_Fee]])-Table5[[#This Row],[Discount_Amount]])</f>
        <v>324</v>
      </c>
    </row>
    <row r="993" spans="1:21" ht="32.4" customHeight="1" x14ac:dyDescent="0.3">
      <c r="A993" s="1" t="s">
        <v>27843</v>
      </c>
      <c r="B993" s="1" t="s">
        <v>25861</v>
      </c>
      <c r="C993" s="1" t="s">
        <v>30483</v>
      </c>
      <c r="D993" s="1" t="s">
        <v>74</v>
      </c>
      <c r="E993" s="1" t="s">
        <v>30</v>
      </c>
      <c r="F993" s="1" t="s">
        <v>136</v>
      </c>
      <c r="G993" s="1" t="s">
        <v>137</v>
      </c>
      <c r="H993" s="1" t="s">
        <v>288</v>
      </c>
      <c r="I993" s="1" t="s">
        <v>289</v>
      </c>
      <c r="J993" s="1" t="s">
        <v>86</v>
      </c>
      <c r="K993" s="1" t="s">
        <v>14</v>
      </c>
      <c r="L993" s="1">
        <v>1</v>
      </c>
      <c r="M993" s="1">
        <v>80</v>
      </c>
      <c r="N993" s="1">
        <v>10</v>
      </c>
      <c r="O993" s="1">
        <v>8</v>
      </c>
      <c r="P993" s="1">
        <v>25</v>
      </c>
      <c r="Q993" s="1">
        <v>97</v>
      </c>
      <c r="R993" s="1" t="s">
        <v>26</v>
      </c>
      <c r="S993" s="1" t="s">
        <v>27844</v>
      </c>
      <c r="T993" s="1">
        <f>Table5[[#This Row],[Unit_Price]]*Table5[[#This Row],[Quantity]]</f>
        <v>80</v>
      </c>
      <c r="U993" s="1">
        <f>(SUM(Table5[[#This Row],[Gross_Sales]],Table5[[#This Row],[Delivery_Fee]])-Table5[[#This Row],[Discount_Amount]])</f>
        <v>97</v>
      </c>
    </row>
    <row r="994" spans="1:21" ht="32.4" customHeight="1" x14ac:dyDescent="0.3">
      <c r="A994" s="1" t="s">
        <v>27845</v>
      </c>
      <c r="B994" s="1" t="s">
        <v>25861</v>
      </c>
      <c r="C994" s="1" t="s">
        <v>30483</v>
      </c>
      <c r="D994" s="1" t="s">
        <v>690</v>
      </c>
      <c r="E994" s="1" t="s">
        <v>19</v>
      </c>
      <c r="F994" s="1" t="s">
        <v>129</v>
      </c>
      <c r="G994" s="1" t="s">
        <v>130</v>
      </c>
      <c r="H994" s="1" t="s">
        <v>70</v>
      </c>
      <c r="I994" s="1" t="s">
        <v>71</v>
      </c>
      <c r="J994" s="1" t="s">
        <v>13</v>
      </c>
      <c r="K994" s="1" t="s">
        <v>14</v>
      </c>
      <c r="L994" s="1">
        <v>4</v>
      </c>
      <c r="M994" s="1">
        <v>130</v>
      </c>
      <c r="N994" s="1">
        <v>0</v>
      </c>
      <c r="O994" s="1">
        <v>0</v>
      </c>
      <c r="P994" s="1">
        <v>30</v>
      </c>
      <c r="Q994" s="1">
        <v>550</v>
      </c>
      <c r="R994" s="1" t="s">
        <v>36</v>
      </c>
      <c r="S994" s="1" t="s">
        <v>27846</v>
      </c>
      <c r="T994" s="1">
        <f>Table5[[#This Row],[Unit_Price]]*Table5[[#This Row],[Quantity]]</f>
        <v>520</v>
      </c>
      <c r="U994" s="1">
        <f>(SUM(Table5[[#This Row],[Gross_Sales]],Table5[[#This Row],[Delivery_Fee]])-Table5[[#This Row],[Discount_Amount]])</f>
        <v>550</v>
      </c>
    </row>
    <row r="995" spans="1:21" ht="32.4" customHeight="1" x14ac:dyDescent="0.3">
      <c r="A995" s="1" t="s">
        <v>27847</v>
      </c>
      <c r="B995" s="1" t="s">
        <v>25861</v>
      </c>
      <c r="C995" s="1" t="s">
        <v>30483</v>
      </c>
      <c r="D995" s="1" t="s">
        <v>1373</v>
      </c>
      <c r="E995" s="1" t="s">
        <v>67</v>
      </c>
      <c r="F995" s="1" t="s">
        <v>141</v>
      </c>
      <c r="G995" s="1" t="s">
        <v>142</v>
      </c>
      <c r="H995" s="1" t="s">
        <v>116</v>
      </c>
      <c r="I995" s="1" t="s">
        <v>117</v>
      </c>
      <c r="J995" s="1" t="s">
        <v>35</v>
      </c>
      <c r="K995" s="1" t="s">
        <v>14</v>
      </c>
      <c r="L995" s="1">
        <v>4</v>
      </c>
      <c r="M995" s="1">
        <v>210</v>
      </c>
      <c r="N995" s="1">
        <v>10</v>
      </c>
      <c r="O995" s="1">
        <v>84</v>
      </c>
      <c r="P995" s="1">
        <v>30</v>
      </c>
      <c r="Q995" s="1">
        <v>786</v>
      </c>
      <c r="R995" s="1" t="s">
        <v>26</v>
      </c>
      <c r="S995" s="1" t="s">
        <v>27848</v>
      </c>
      <c r="T995" s="1">
        <f>Table5[[#This Row],[Unit_Price]]*Table5[[#This Row],[Quantity]]</f>
        <v>840</v>
      </c>
      <c r="U995" s="1">
        <f>(SUM(Table5[[#This Row],[Gross_Sales]],Table5[[#This Row],[Delivery_Fee]])-Table5[[#This Row],[Discount_Amount]])</f>
        <v>786</v>
      </c>
    </row>
    <row r="996" spans="1:21" ht="32.4" customHeight="1" x14ac:dyDescent="0.3">
      <c r="A996" s="1" t="s">
        <v>27849</v>
      </c>
      <c r="B996" s="1" t="s">
        <v>25861</v>
      </c>
      <c r="C996" s="1" t="s">
        <v>30483</v>
      </c>
      <c r="D996" s="1" t="s">
        <v>292</v>
      </c>
      <c r="E996" s="1" t="s">
        <v>19</v>
      </c>
      <c r="F996" s="1" t="s">
        <v>141</v>
      </c>
      <c r="G996" s="1" t="s">
        <v>142</v>
      </c>
      <c r="H996" s="1" t="s">
        <v>116</v>
      </c>
      <c r="I996" s="1" t="s">
        <v>117</v>
      </c>
      <c r="J996" s="1" t="s">
        <v>35</v>
      </c>
      <c r="K996" s="1" t="s">
        <v>14</v>
      </c>
      <c r="L996" s="1">
        <v>1</v>
      </c>
      <c r="M996" s="1">
        <v>210</v>
      </c>
      <c r="N996" s="1">
        <v>5</v>
      </c>
      <c r="O996" s="1">
        <v>10.5</v>
      </c>
      <c r="P996" s="1">
        <v>40</v>
      </c>
      <c r="Q996" s="1">
        <v>239.5</v>
      </c>
      <c r="R996" s="1" t="s">
        <v>42</v>
      </c>
      <c r="S996" s="1" t="s">
        <v>27850</v>
      </c>
      <c r="T996" s="1">
        <f>Table5[[#This Row],[Unit_Price]]*Table5[[#This Row],[Quantity]]</f>
        <v>210</v>
      </c>
      <c r="U996" s="1">
        <f>(SUM(Table5[[#This Row],[Gross_Sales]],Table5[[#This Row],[Delivery_Fee]])-Table5[[#This Row],[Discount_Amount]])</f>
        <v>239.5</v>
      </c>
    </row>
    <row r="997" spans="1:21" ht="32.4" customHeight="1" x14ac:dyDescent="0.3">
      <c r="A997" s="1" t="s">
        <v>27851</v>
      </c>
      <c r="B997" s="1" t="s">
        <v>25861</v>
      </c>
      <c r="C997" s="1" t="s">
        <v>30483</v>
      </c>
      <c r="D997" s="1" t="s">
        <v>925</v>
      </c>
      <c r="E997" s="1" t="s">
        <v>67</v>
      </c>
      <c r="F997" s="1" t="s">
        <v>82</v>
      </c>
      <c r="G997" s="1" t="s">
        <v>83</v>
      </c>
      <c r="H997" s="1" t="s">
        <v>11</v>
      </c>
      <c r="I997" s="1" t="s">
        <v>12</v>
      </c>
      <c r="J997" s="1" t="s">
        <v>13</v>
      </c>
      <c r="K997" s="1" t="s">
        <v>14</v>
      </c>
      <c r="L997" s="1">
        <v>2</v>
      </c>
      <c r="M997" s="1">
        <v>140</v>
      </c>
      <c r="N997" s="1">
        <v>10</v>
      </c>
      <c r="O997" s="1">
        <v>28</v>
      </c>
      <c r="P997" s="1">
        <v>35</v>
      </c>
      <c r="Q997" s="1">
        <v>287</v>
      </c>
      <c r="R997" s="1" t="s">
        <v>63</v>
      </c>
      <c r="S997" s="1" t="s">
        <v>27852</v>
      </c>
      <c r="T997" s="1">
        <f>Table5[[#This Row],[Unit_Price]]*Table5[[#This Row],[Quantity]]</f>
        <v>280</v>
      </c>
      <c r="U997" s="1">
        <f>(SUM(Table5[[#This Row],[Gross_Sales]],Table5[[#This Row],[Delivery_Fee]])-Table5[[#This Row],[Discount_Amount]])</f>
        <v>287</v>
      </c>
    </row>
    <row r="998" spans="1:21" ht="32.4" customHeight="1" x14ac:dyDescent="0.3">
      <c r="A998" s="1" t="s">
        <v>27853</v>
      </c>
      <c r="B998" s="1" t="s">
        <v>25861</v>
      </c>
      <c r="C998" s="1" t="s">
        <v>30483</v>
      </c>
      <c r="D998" s="1" t="s">
        <v>890</v>
      </c>
      <c r="E998" s="1" t="s">
        <v>8</v>
      </c>
      <c r="F998" s="1" t="s">
        <v>151</v>
      </c>
      <c r="G998" s="1" t="s">
        <v>152</v>
      </c>
      <c r="H998" s="1" t="s">
        <v>111</v>
      </c>
      <c r="I998" s="1" t="s">
        <v>112</v>
      </c>
      <c r="J998" s="1" t="s">
        <v>13</v>
      </c>
      <c r="K998" s="1" t="s">
        <v>25</v>
      </c>
      <c r="L998" s="1">
        <v>4</v>
      </c>
      <c r="M998" s="1">
        <v>280</v>
      </c>
      <c r="N998" s="1">
        <v>10</v>
      </c>
      <c r="O998" s="1">
        <v>112</v>
      </c>
      <c r="P998" s="1">
        <v>25</v>
      </c>
      <c r="Q998" s="1">
        <v>1033</v>
      </c>
      <c r="R998" s="1" t="s">
        <v>26</v>
      </c>
      <c r="S998" s="1" t="s">
        <v>27854</v>
      </c>
      <c r="T998" s="1">
        <f>Table5[[#This Row],[Unit_Price]]*Table5[[#This Row],[Quantity]]</f>
        <v>1120</v>
      </c>
      <c r="U998" s="1">
        <f>(SUM(Table5[[#This Row],[Gross_Sales]],Table5[[#This Row],[Delivery_Fee]])-Table5[[#This Row],[Discount_Amount]])</f>
        <v>1033</v>
      </c>
    </row>
    <row r="999" spans="1:21" ht="32.4" customHeight="1" x14ac:dyDescent="0.3">
      <c r="A999" s="1" t="s">
        <v>27855</v>
      </c>
      <c r="B999" s="1" t="s">
        <v>25861</v>
      </c>
      <c r="C999" s="1" t="s">
        <v>30483</v>
      </c>
      <c r="D999" s="1" t="s">
        <v>298</v>
      </c>
      <c r="E999" s="1" t="s">
        <v>19</v>
      </c>
      <c r="F999" s="1" t="s">
        <v>98</v>
      </c>
      <c r="G999" s="1" t="s">
        <v>99</v>
      </c>
      <c r="H999" s="1" t="s">
        <v>40</v>
      </c>
      <c r="I999" s="1" t="s">
        <v>41</v>
      </c>
      <c r="J999" s="1" t="s">
        <v>13</v>
      </c>
      <c r="K999" s="1" t="s">
        <v>25</v>
      </c>
      <c r="L999" s="1">
        <v>4</v>
      </c>
      <c r="M999" s="1">
        <v>170</v>
      </c>
      <c r="N999" s="1">
        <v>5</v>
      </c>
      <c r="O999" s="1">
        <v>34</v>
      </c>
      <c r="P999" s="1">
        <v>20</v>
      </c>
      <c r="Q999" s="1">
        <v>666</v>
      </c>
      <c r="R999" s="1" t="s">
        <v>36</v>
      </c>
      <c r="S999" s="1" t="s">
        <v>27856</v>
      </c>
      <c r="T999" s="1">
        <f>Table5[[#This Row],[Unit_Price]]*Table5[[#This Row],[Quantity]]</f>
        <v>680</v>
      </c>
      <c r="U999" s="1">
        <f>(SUM(Table5[[#This Row],[Gross_Sales]],Table5[[#This Row],[Delivery_Fee]])-Table5[[#This Row],[Discount_Amount]])</f>
        <v>666</v>
      </c>
    </row>
    <row r="1000" spans="1:21" ht="32.4" customHeight="1" x14ac:dyDescent="0.3">
      <c r="A1000" s="1" t="s">
        <v>27857</v>
      </c>
      <c r="B1000" s="1" t="s">
        <v>25861</v>
      </c>
      <c r="C1000" s="1" t="s">
        <v>30483</v>
      </c>
      <c r="D1000" s="1" t="s">
        <v>2043</v>
      </c>
      <c r="E1000" s="1" t="s">
        <v>19</v>
      </c>
      <c r="F1000" s="1" t="s">
        <v>124</v>
      </c>
      <c r="G1000" s="1" t="s">
        <v>125</v>
      </c>
      <c r="H1000" s="1" t="s">
        <v>143</v>
      </c>
      <c r="I1000" s="1" t="s">
        <v>144</v>
      </c>
      <c r="J1000" s="1" t="s">
        <v>24</v>
      </c>
      <c r="K1000" s="1" t="s">
        <v>14</v>
      </c>
      <c r="L1000" s="1">
        <v>2</v>
      </c>
      <c r="M1000" s="1">
        <v>160</v>
      </c>
      <c r="N1000" s="1">
        <v>20</v>
      </c>
      <c r="O1000" s="1">
        <v>64</v>
      </c>
      <c r="P1000" s="1">
        <v>20</v>
      </c>
      <c r="Q1000" s="1">
        <v>276</v>
      </c>
      <c r="R1000" s="1" t="s">
        <v>15</v>
      </c>
      <c r="S1000" s="1" t="s">
        <v>27858</v>
      </c>
      <c r="T1000" s="1">
        <f>Table5[[#This Row],[Unit_Price]]*Table5[[#This Row],[Quantity]]</f>
        <v>320</v>
      </c>
      <c r="U1000" s="1">
        <f>(SUM(Table5[[#This Row],[Gross_Sales]],Table5[[#This Row],[Delivery_Fee]])-Table5[[#This Row],[Discount_Amount]])</f>
        <v>276</v>
      </c>
    </row>
    <row r="1001" spans="1:21" ht="32.4" customHeight="1" x14ac:dyDescent="0.3">
      <c r="A1001" s="1" t="s">
        <v>27859</v>
      </c>
      <c r="B1001" s="1" t="s">
        <v>25861</v>
      </c>
      <c r="C1001" s="1" t="s">
        <v>30483</v>
      </c>
      <c r="D1001" s="1" t="s">
        <v>1843</v>
      </c>
      <c r="E1001" s="1" t="s">
        <v>19</v>
      </c>
      <c r="F1001" s="1" t="s">
        <v>187</v>
      </c>
      <c r="G1001" s="1" t="s">
        <v>188</v>
      </c>
      <c r="H1001" s="1" t="s">
        <v>84</v>
      </c>
      <c r="I1001" s="1" t="s">
        <v>85</v>
      </c>
      <c r="J1001" s="1" t="s">
        <v>86</v>
      </c>
      <c r="K1001" s="1" t="s">
        <v>14</v>
      </c>
      <c r="L1001" s="1">
        <v>1</v>
      </c>
      <c r="M1001" s="1">
        <v>100</v>
      </c>
      <c r="N1001" s="1">
        <v>15</v>
      </c>
      <c r="O1001" s="1">
        <v>15</v>
      </c>
      <c r="P1001" s="1">
        <v>35</v>
      </c>
      <c r="Q1001" s="1">
        <v>120</v>
      </c>
      <c r="R1001" s="1" t="s">
        <v>26</v>
      </c>
      <c r="S1001" s="1" t="s">
        <v>27860</v>
      </c>
      <c r="T1001" s="1">
        <f>Table5[[#This Row],[Unit_Price]]*Table5[[#This Row],[Quantity]]</f>
        <v>100</v>
      </c>
      <c r="U1001" s="1">
        <f>(SUM(Table5[[#This Row],[Gross_Sales]],Table5[[#This Row],[Delivery_Fee]])-Table5[[#This Row],[Discount_Amount]])</f>
        <v>120</v>
      </c>
    </row>
    <row r="1002" spans="1:21" ht="32.4" customHeight="1" x14ac:dyDescent="0.3">
      <c r="A1002" s="1" t="s">
        <v>27861</v>
      </c>
      <c r="B1002" s="1" t="s">
        <v>25861</v>
      </c>
      <c r="C1002" s="1" t="s">
        <v>30483</v>
      </c>
      <c r="D1002" s="1" t="s">
        <v>343</v>
      </c>
      <c r="E1002" s="1" t="s">
        <v>30</v>
      </c>
      <c r="F1002" s="1" t="s">
        <v>136</v>
      </c>
      <c r="G1002" s="1" t="s">
        <v>137</v>
      </c>
      <c r="H1002" s="1" t="s">
        <v>84</v>
      </c>
      <c r="I1002" s="1" t="s">
        <v>85</v>
      </c>
      <c r="J1002" s="1" t="s">
        <v>86</v>
      </c>
      <c r="K1002" s="1" t="s">
        <v>14</v>
      </c>
      <c r="L1002" s="1">
        <v>3</v>
      </c>
      <c r="M1002" s="1">
        <v>100</v>
      </c>
      <c r="N1002" s="1">
        <v>0</v>
      </c>
      <c r="O1002" s="1">
        <v>0</v>
      </c>
      <c r="P1002" s="1">
        <v>25</v>
      </c>
      <c r="Q1002" s="1">
        <v>325</v>
      </c>
      <c r="R1002" s="1" t="s">
        <v>63</v>
      </c>
      <c r="S1002" s="1" t="s">
        <v>27862</v>
      </c>
      <c r="T1002" s="1">
        <f>Table5[[#This Row],[Unit_Price]]*Table5[[#This Row],[Quantity]]</f>
        <v>300</v>
      </c>
      <c r="U1002" s="1">
        <f>(SUM(Table5[[#This Row],[Gross_Sales]],Table5[[#This Row],[Delivery_Fee]])-Table5[[#This Row],[Discount_Amount]])</f>
        <v>325</v>
      </c>
    </row>
    <row r="1003" spans="1:21" ht="32.4" customHeight="1" x14ac:dyDescent="0.3">
      <c r="A1003" s="1" t="s">
        <v>27863</v>
      </c>
      <c r="B1003" s="1" t="s">
        <v>25861</v>
      </c>
      <c r="C1003" s="1" t="s">
        <v>30483</v>
      </c>
      <c r="D1003" s="1" t="s">
        <v>1494</v>
      </c>
      <c r="E1003" s="1" t="s">
        <v>19</v>
      </c>
      <c r="F1003" s="1" t="s">
        <v>20</v>
      </c>
      <c r="G1003" s="1" t="s">
        <v>21</v>
      </c>
      <c r="H1003" s="1" t="s">
        <v>111</v>
      </c>
      <c r="I1003" s="1" t="s">
        <v>112</v>
      </c>
      <c r="J1003" s="1" t="s">
        <v>13</v>
      </c>
      <c r="K1003" s="1" t="s">
        <v>25</v>
      </c>
      <c r="L1003" s="1">
        <v>4</v>
      </c>
      <c r="M1003" s="1">
        <v>280</v>
      </c>
      <c r="N1003" s="1">
        <v>20</v>
      </c>
      <c r="O1003" s="1">
        <v>224</v>
      </c>
      <c r="P1003" s="1">
        <v>35</v>
      </c>
      <c r="Q1003" s="1">
        <v>931</v>
      </c>
      <c r="R1003" s="1" t="s">
        <v>15</v>
      </c>
      <c r="S1003" s="1" t="s">
        <v>27864</v>
      </c>
      <c r="T1003" s="1">
        <f>Table5[[#This Row],[Unit_Price]]*Table5[[#This Row],[Quantity]]</f>
        <v>1120</v>
      </c>
      <c r="U1003" s="1">
        <f>(SUM(Table5[[#This Row],[Gross_Sales]],Table5[[#This Row],[Delivery_Fee]])-Table5[[#This Row],[Discount_Amount]])</f>
        <v>931</v>
      </c>
    </row>
    <row r="1004" spans="1:21" ht="32.4" customHeight="1" x14ac:dyDescent="0.3">
      <c r="A1004" s="1" t="s">
        <v>27865</v>
      </c>
      <c r="B1004" s="1" t="s">
        <v>25861</v>
      </c>
      <c r="C1004" s="1" t="s">
        <v>30483</v>
      </c>
      <c r="D1004" s="1" t="s">
        <v>315</v>
      </c>
      <c r="E1004" s="1" t="s">
        <v>30</v>
      </c>
      <c r="F1004" s="1" t="s">
        <v>31</v>
      </c>
      <c r="G1004" s="1" t="s">
        <v>32</v>
      </c>
      <c r="H1004" s="1" t="s">
        <v>61</v>
      </c>
      <c r="I1004" s="1" t="s">
        <v>62</v>
      </c>
      <c r="J1004" s="1" t="s">
        <v>24</v>
      </c>
      <c r="K1004" s="1" t="s">
        <v>25</v>
      </c>
      <c r="L1004" s="1">
        <v>2</v>
      </c>
      <c r="M1004" s="1">
        <v>190</v>
      </c>
      <c r="N1004" s="1">
        <v>0</v>
      </c>
      <c r="O1004" s="1">
        <v>0</v>
      </c>
      <c r="P1004" s="1">
        <v>25</v>
      </c>
      <c r="Q1004" s="1">
        <v>405</v>
      </c>
      <c r="R1004" s="1" t="s">
        <v>36</v>
      </c>
      <c r="S1004" s="1" t="s">
        <v>27866</v>
      </c>
      <c r="T1004" s="1">
        <f>Table5[[#This Row],[Unit_Price]]*Table5[[#This Row],[Quantity]]</f>
        <v>380</v>
      </c>
      <c r="U1004" s="1">
        <f>(SUM(Table5[[#This Row],[Gross_Sales]],Table5[[#This Row],[Delivery_Fee]])-Table5[[#This Row],[Discount_Amount]])</f>
        <v>405</v>
      </c>
    </row>
    <row r="1005" spans="1:21" ht="32.4" customHeight="1" x14ac:dyDescent="0.3">
      <c r="A1005" s="1" t="s">
        <v>27867</v>
      </c>
      <c r="B1005" s="1" t="s">
        <v>25861</v>
      </c>
      <c r="C1005" s="1" t="s">
        <v>30483</v>
      </c>
      <c r="D1005" s="1" t="s">
        <v>102</v>
      </c>
      <c r="E1005" s="1" t="s">
        <v>67</v>
      </c>
      <c r="F1005" s="1" t="s">
        <v>267</v>
      </c>
      <c r="G1005" s="1" t="s">
        <v>268</v>
      </c>
      <c r="H1005" s="1" t="s">
        <v>77</v>
      </c>
      <c r="I1005" s="1" t="s">
        <v>78</v>
      </c>
      <c r="J1005" s="1" t="s">
        <v>24</v>
      </c>
      <c r="K1005" s="1" t="s">
        <v>14</v>
      </c>
      <c r="L1005" s="1">
        <v>4</v>
      </c>
      <c r="M1005" s="1">
        <v>150</v>
      </c>
      <c r="N1005" s="1">
        <v>10</v>
      </c>
      <c r="O1005" s="1">
        <v>60</v>
      </c>
      <c r="P1005" s="1">
        <v>25</v>
      </c>
      <c r="Q1005" s="1">
        <v>565</v>
      </c>
      <c r="R1005" s="1" t="s">
        <v>15</v>
      </c>
      <c r="S1005" s="1" t="s">
        <v>27868</v>
      </c>
      <c r="T1005" s="1">
        <f>Table5[[#This Row],[Unit_Price]]*Table5[[#This Row],[Quantity]]</f>
        <v>600</v>
      </c>
      <c r="U1005" s="1">
        <f>(SUM(Table5[[#This Row],[Gross_Sales]],Table5[[#This Row],[Delivery_Fee]])-Table5[[#This Row],[Discount_Amount]])</f>
        <v>565</v>
      </c>
    </row>
    <row r="1006" spans="1:21" ht="32.4" customHeight="1" x14ac:dyDescent="0.3">
      <c r="A1006" s="1" t="s">
        <v>27869</v>
      </c>
      <c r="B1006" s="1" t="s">
        <v>25861</v>
      </c>
      <c r="C1006" s="1" t="s">
        <v>30483</v>
      </c>
      <c r="D1006" s="1" t="s">
        <v>301</v>
      </c>
      <c r="E1006" s="1" t="s">
        <v>30</v>
      </c>
      <c r="F1006" s="1" t="s">
        <v>136</v>
      </c>
      <c r="G1006" s="1" t="s">
        <v>137</v>
      </c>
      <c r="H1006" s="1" t="s">
        <v>84</v>
      </c>
      <c r="I1006" s="1" t="s">
        <v>85</v>
      </c>
      <c r="J1006" s="1" t="s">
        <v>86</v>
      </c>
      <c r="K1006" s="1" t="s">
        <v>14</v>
      </c>
      <c r="L1006" s="1">
        <v>1</v>
      </c>
      <c r="M1006" s="1">
        <v>100</v>
      </c>
      <c r="N1006" s="1">
        <v>20</v>
      </c>
      <c r="O1006" s="1">
        <v>20</v>
      </c>
      <c r="P1006" s="1">
        <v>35</v>
      </c>
      <c r="Q1006" s="1">
        <v>115</v>
      </c>
      <c r="R1006" s="1" t="s">
        <v>26</v>
      </c>
      <c r="S1006" s="1" t="s">
        <v>27870</v>
      </c>
      <c r="T1006" s="1">
        <f>Table5[[#This Row],[Unit_Price]]*Table5[[#This Row],[Quantity]]</f>
        <v>100</v>
      </c>
      <c r="U1006" s="1">
        <f>(SUM(Table5[[#This Row],[Gross_Sales]],Table5[[#This Row],[Delivery_Fee]])-Table5[[#This Row],[Discount_Amount]])</f>
        <v>115</v>
      </c>
    </row>
    <row r="1007" spans="1:21" ht="32.4" customHeight="1" x14ac:dyDescent="0.3">
      <c r="A1007" s="1" t="s">
        <v>27871</v>
      </c>
      <c r="B1007" s="1" t="s">
        <v>25861</v>
      </c>
      <c r="C1007" s="1" t="s">
        <v>30483</v>
      </c>
      <c r="D1007" s="1" t="s">
        <v>203</v>
      </c>
      <c r="E1007" s="1" t="s">
        <v>19</v>
      </c>
      <c r="F1007" s="1" t="s">
        <v>75</v>
      </c>
      <c r="G1007" s="1" t="s">
        <v>76</v>
      </c>
      <c r="H1007" s="1" t="s">
        <v>84</v>
      </c>
      <c r="I1007" s="1" t="s">
        <v>85</v>
      </c>
      <c r="J1007" s="1" t="s">
        <v>86</v>
      </c>
      <c r="K1007" s="1" t="s">
        <v>14</v>
      </c>
      <c r="L1007" s="1">
        <v>3</v>
      </c>
      <c r="M1007" s="1">
        <v>100</v>
      </c>
      <c r="N1007" s="1">
        <v>5</v>
      </c>
      <c r="O1007" s="1">
        <v>15</v>
      </c>
      <c r="P1007" s="1">
        <v>30</v>
      </c>
      <c r="Q1007" s="1">
        <v>315</v>
      </c>
      <c r="R1007" s="1" t="s">
        <v>15</v>
      </c>
      <c r="S1007" s="1" t="s">
        <v>27872</v>
      </c>
      <c r="T1007" s="1">
        <f>Table5[[#This Row],[Unit_Price]]*Table5[[#This Row],[Quantity]]</f>
        <v>300</v>
      </c>
      <c r="U1007" s="1">
        <f>(SUM(Table5[[#This Row],[Gross_Sales]],Table5[[#This Row],[Delivery_Fee]])-Table5[[#This Row],[Discount_Amount]])</f>
        <v>315</v>
      </c>
    </row>
    <row r="1008" spans="1:21" ht="32.4" customHeight="1" x14ac:dyDescent="0.3">
      <c r="A1008" s="1" t="s">
        <v>27873</v>
      </c>
      <c r="B1008" s="1" t="s">
        <v>25861</v>
      </c>
      <c r="C1008" s="1" t="s">
        <v>30483</v>
      </c>
      <c r="D1008" s="1" t="s">
        <v>462</v>
      </c>
      <c r="E1008" s="1" t="s">
        <v>67</v>
      </c>
      <c r="F1008" s="1" t="s">
        <v>68</v>
      </c>
      <c r="G1008" s="1" t="s">
        <v>69</v>
      </c>
      <c r="H1008" s="1" t="s">
        <v>11</v>
      </c>
      <c r="I1008" s="1" t="s">
        <v>12</v>
      </c>
      <c r="J1008" s="1" t="s">
        <v>13</v>
      </c>
      <c r="K1008" s="1" t="s">
        <v>14</v>
      </c>
      <c r="L1008" s="1">
        <v>3</v>
      </c>
      <c r="M1008" s="1">
        <v>140</v>
      </c>
      <c r="N1008" s="1">
        <v>20</v>
      </c>
      <c r="O1008" s="1">
        <v>84</v>
      </c>
      <c r="P1008" s="1">
        <v>20</v>
      </c>
      <c r="Q1008" s="1">
        <v>356</v>
      </c>
      <c r="R1008" s="1" t="s">
        <v>26</v>
      </c>
      <c r="S1008" s="1" t="s">
        <v>27874</v>
      </c>
      <c r="T1008" s="1">
        <f>Table5[[#This Row],[Unit_Price]]*Table5[[#This Row],[Quantity]]</f>
        <v>420</v>
      </c>
      <c r="U1008" s="1">
        <f>(SUM(Table5[[#This Row],[Gross_Sales]],Table5[[#This Row],[Delivery_Fee]])-Table5[[#This Row],[Discount_Amount]])</f>
        <v>356</v>
      </c>
    </row>
    <row r="1009" spans="1:21" ht="32.4" customHeight="1" x14ac:dyDescent="0.3">
      <c r="A1009" s="1" t="s">
        <v>27875</v>
      </c>
      <c r="B1009" s="1" t="s">
        <v>25861</v>
      </c>
      <c r="C1009" s="1" t="s">
        <v>30483</v>
      </c>
      <c r="D1009" s="1" t="s">
        <v>330</v>
      </c>
      <c r="E1009" s="1" t="s">
        <v>19</v>
      </c>
      <c r="F1009" s="1" t="s">
        <v>109</v>
      </c>
      <c r="G1009" s="1" t="s">
        <v>110</v>
      </c>
      <c r="H1009" s="1" t="s">
        <v>70</v>
      </c>
      <c r="I1009" s="1" t="s">
        <v>71</v>
      </c>
      <c r="J1009" s="1" t="s">
        <v>13</v>
      </c>
      <c r="K1009" s="1" t="s">
        <v>14</v>
      </c>
      <c r="L1009" s="1">
        <v>4</v>
      </c>
      <c r="M1009" s="1">
        <v>130</v>
      </c>
      <c r="N1009" s="1">
        <v>20</v>
      </c>
      <c r="O1009" s="1">
        <v>104</v>
      </c>
      <c r="P1009" s="1">
        <v>20</v>
      </c>
      <c r="Q1009" s="1">
        <v>436</v>
      </c>
      <c r="R1009" s="1" t="s">
        <v>26</v>
      </c>
      <c r="S1009" s="1" t="s">
        <v>27876</v>
      </c>
      <c r="T1009" s="1">
        <f>Table5[[#This Row],[Unit_Price]]*Table5[[#This Row],[Quantity]]</f>
        <v>520</v>
      </c>
      <c r="U1009" s="1">
        <f>(SUM(Table5[[#This Row],[Gross_Sales]],Table5[[#This Row],[Delivery_Fee]])-Table5[[#This Row],[Discount_Amount]])</f>
        <v>436</v>
      </c>
    </row>
    <row r="1010" spans="1:21" ht="32.4" customHeight="1" x14ac:dyDescent="0.3">
      <c r="A1010" s="1" t="s">
        <v>27877</v>
      </c>
      <c r="B1010" s="1" t="s">
        <v>25861</v>
      </c>
      <c r="C1010" s="1" t="s">
        <v>30483</v>
      </c>
      <c r="D1010" s="1" t="s">
        <v>922</v>
      </c>
      <c r="E1010" s="1" t="s">
        <v>30</v>
      </c>
      <c r="F1010" s="1" t="s">
        <v>151</v>
      </c>
      <c r="G1010" s="1" t="s">
        <v>152</v>
      </c>
      <c r="H1010" s="1" t="s">
        <v>84</v>
      </c>
      <c r="I1010" s="1" t="s">
        <v>85</v>
      </c>
      <c r="J1010" s="1" t="s">
        <v>86</v>
      </c>
      <c r="K1010" s="1" t="s">
        <v>14</v>
      </c>
      <c r="L1010" s="1">
        <v>2</v>
      </c>
      <c r="M1010" s="1">
        <v>100</v>
      </c>
      <c r="N1010" s="1">
        <v>5</v>
      </c>
      <c r="O1010" s="1">
        <v>10</v>
      </c>
      <c r="P1010" s="1">
        <v>40</v>
      </c>
      <c r="Q1010" s="1">
        <v>230</v>
      </c>
      <c r="R1010" s="1" t="s">
        <v>15</v>
      </c>
      <c r="S1010" s="1" t="s">
        <v>27878</v>
      </c>
      <c r="T1010" s="1">
        <f>Table5[[#This Row],[Unit_Price]]*Table5[[#This Row],[Quantity]]</f>
        <v>200</v>
      </c>
      <c r="U1010" s="1">
        <f>(SUM(Table5[[#This Row],[Gross_Sales]],Table5[[#This Row],[Delivery_Fee]])-Table5[[#This Row],[Discount_Amount]])</f>
        <v>230</v>
      </c>
    </row>
    <row r="1011" spans="1:21" ht="32.4" customHeight="1" x14ac:dyDescent="0.3">
      <c r="A1011" s="1" t="s">
        <v>27879</v>
      </c>
      <c r="B1011" s="1" t="s">
        <v>25861</v>
      </c>
      <c r="C1011" s="1" t="s">
        <v>30483</v>
      </c>
      <c r="D1011" s="1" t="s">
        <v>395</v>
      </c>
      <c r="E1011" s="1" t="s">
        <v>67</v>
      </c>
      <c r="F1011" s="1" t="s">
        <v>267</v>
      </c>
      <c r="G1011" s="1" t="s">
        <v>268</v>
      </c>
      <c r="H1011" s="1" t="s">
        <v>61</v>
      </c>
      <c r="I1011" s="1" t="s">
        <v>62</v>
      </c>
      <c r="J1011" s="1" t="s">
        <v>24</v>
      </c>
      <c r="K1011" s="1" t="s">
        <v>25</v>
      </c>
      <c r="L1011" s="1">
        <v>2</v>
      </c>
      <c r="M1011" s="1">
        <v>190</v>
      </c>
      <c r="N1011" s="1">
        <v>10</v>
      </c>
      <c r="O1011" s="1">
        <v>38</v>
      </c>
      <c r="P1011" s="1">
        <v>20</v>
      </c>
      <c r="Q1011" s="1">
        <v>362</v>
      </c>
      <c r="R1011" s="1" t="s">
        <v>15</v>
      </c>
      <c r="S1011" s="1" t="s">
        <v>27880</v>
      </c>
      <c r="T1011" s="1">
        <f>Table5[[#This Row],[Unit_Price]]*Table5[[#This Row],[Quantity]]</f>
        <v>380</v>
      </c>
      <c r="U1011" s="1">
        <f>(SUM(Table5[[#This Row],[Gross_Sales]],Table5[[#This Row],[Delivery_Fee]])-Table5[[#This Row],[Discount_Amount]])</f>
        <v>362</v>
      </c>
    </row>
    <row r="1012" spans="1:21" ht="32.4" customHeight="1" x14ac:dyDescent="0.3">
      <c r="A1012" s="1" t="s">
        <v>27881</v>
      </c>
      <c r="B1012" s="1" t="s">
        <v>25861</v>
      </c>
      <c r="C1012" s="1" t="s">
        <v>30483</v>
      </c>
      <c r="D1012" s="1" t="s">
        <v>336</v>
      </c>
      <c r="E1012" s="1" t="s">
        <v>19</v>
      </c>
      <c r="F1012" s="1" t="s">
        <v>124</v>
      </c>
      <c r="G1012" s="1" t="s">
        <v>125</v>
      </c>
      <c r="H1012" s="1" t="s">
        <v>77</v>
      </c>
      <c r="I1012" s="1" t="s">
        <v>78</v>
      </c>
      <c r="J1012" s="1" t="s">
        <v>24</v>
      </c>
      <c r="K1012" s="1" t="s">
        <v>14</v>
      </c>
      <c r="L1012" s="1">
        <v>3</v>
      </c>
      <c r="M1012" s="1">
        <v>150</v>
      </c>
      <c r="N1012" s="1">
        <v>10</v>
      </c>
      <c r="O1012" s="1">
        <v>45</v>
      </c>
      <c r="P1012" s="1">
        <v>25</v>
      </c>
      <c r="Q1012" s="1">
        <v>430</v>
      </c>
      <c r="R1012" s="1" t="s">
        <v>42</v>
      </c>
      <c r="S1012" s="1" t="s">
        <v>27882</v>
      </c>
      <c r="T1012" s="1">
        <f>Table5[[#This Row],[Unit_Price]]*Table5[[#This Row],[Quantity]]</f>
        <v>450</v>
      </c>
      <c r="U1012" s="1">
        <f>(SUM(Table5[[#This Row],[Gross_Sales]],Table5[[#This Row],[Delivery_Fee]])-Table5[[#This Row],[Discount_Amount]])</f>
        <v>430</v>
      </c>
    </row>
    <row r="1013" spans="1:21" ht="32.4" customHeight="1" x14ac:dyDescent="0.3">
      <c r="A1013" s="1" t="s">
        <v>27883</v>
      </c>
      <c r="B1013" s="1" t="s">
        <v>25861</v>
      </c>
      <c r="C1013" s="1" t="s">
        <v>30483</v>
      </c>
      <c r="D1013" s="1" t="s">
        <v>521</v>
      </c>
      <c r="E1013" s="1" t="s">
        <v>30</v>
      </c>
      <c r="F1013" s="1" t="s">
        <v>187</v>
      </c>
      <c r="G1013" s="1" t="s">
        <v>188</v>
      </c>
      <c r="H1013" s="1" t="s">
        <v>143</v>
      </c>
      <c r="I1013" s="1" t="s">
        <v>144</v>
      </c>
      <c r="J1013" s="1" t="s">
        <v>24</v>
      </c>
      <c r="K1013" s="1" t="s">
        <v>14</v>
      </c>
      <c r="L1013" s="1">
        <v>2</v>
      </c>
      <c r="M1013" s="1">
        <v>160</v>
      </c>
      <c r="N1013" s="1">
        <v>20</v>
      </c>
      <c r="O1013" s="1">
        <v>64</v>
      </c>
      <c r="P1013" s="1">
        <v>25</v>
      </c>
      <c r="Q1013" s="1">
        <v>281</v>
      </c>
      <c r="R1013" s="1" t="s">
        <v>26</v>
      </c>
      <c r="S1013" s="1" t="s">
        <v>27884</v>
      </c>
      <c r="T1013" s="1">
        <f>Table5[[#This Row],[Unit_Price]]*Table5[[#This Row],[Quantity]]</f>
        <v>320</v>
      </c>
      <c r="U1013" s="1">
        <f>(SUM(Table5[[#This Row],[Gross_Sales]],Table5[[#This Row],[Delivery_Fee]])-Table5[[#This Row],[Discount_Amount]])</f>
        <v>281</v>
      </c>
    </row>
    <row r="1014" spans="1:21" ht="32.4" customHeight="1" x14ac:dyDescent="0.3">
      <c r="A1014" s="1" t="s">
        <v>27885</v>
      </c>
      <c r="B1014" s="1" t="s">
        <v>25861</v>
      </c>
      <c r="C1014" s="1" t="s">
        <v>30483</v>
      </c>
      <c r="D1014" s="1" t="s">
        <v>494</v>
      </c>
      <c r="E1014" s="1" t="s">
        <v>8</v>
      </c>
      <c r="F1014" s="1" t="s">
        <v>46</v>
      </c>
      <c r="G1014" s="1" t="s">
        <v>47</v>
      </c>
      <c r="H1014" s="1" t="s">
        <v>48</v>
      </c>
      <c r="I1014" s="1" t="s">
        <v>49</v>
      </c>
      <c r="J1014" s="1" t="s">
        <v>13</v>
      </c>
      <c r="K1014" s="1" t="s">
        <v>14</v>
      </c>
      <c r="L1014" s="1">
        <v>4</v>
      </c>
      <c r="M1014" s="1">
        <v>220</v>
      </c>
      <c r="N1014" s="1">
        <v>20</v>
      </c>
      <c r="O1014" s="1">
        <v>176</v>
      </c>
      <c r="P1014" s="1">
        <v>40</v>
      </c>
      <c r="Q1014" s="1">
        <v>744</v>
      </c>
      <c r="R1014" s="1" t="s">
        <v>26</v>
      </c>
      <c r="S1014" s="1" t="s">
        <v>27886</v>
      </c>
      <c r="T1014" s="1">
        <f>Table5[[#This Row],[Unit_Price]]*Table5[[#This Row],[Quantity]]</f>
        <v>880</v>
      </c>
      <c r="U1014" s="1">
        <f>(SUM(Table5[[#This Row],[Gross_Sales]],Table5[[#This Row],[Delivery_Fee]])-Table5[[#This Row],[Discount_Amount]])</f>
        <v>744</v>
      </c>
    </row>
    <row r="1015" spans="1:21" ht="32.4" customHeight="1" x14ac:dyDescent="0.3">
      <c r="A1015" s="1" t="s">
        <v>27887</v>
      </c>
      <c r="B1015" s="1" t="s">
        <v>25861</v>
      </c>
      <c r="C1015" s="1" t="s">
        <v>30483</v>
      </c>
      <c r="D1015" s="1" t="s">
        <v>128</v>
      </c>
      <c r="E1015" s="1" t="s">
        <v>30</v>
      </c>
      <c r="F1015" s="1" t="s">
        <v>187</v>
      </c>
      <c r="G1015" s="1" t="s">
        <v>188</v>
      </c>
      <c r="H1015" s="1" t="s">
        <v>70</v>
      </c>
      <c r="I1015" s="1" t="s">
        <v>71</v>
      </c>
      <c r="J1015" s="1" t="s">
        <v>13</v>
      </c>
      <c r="K1015" s="1" t="s">
        <v>14</v>
      </c>
      <c r="L1015" s="1">
        <v>3</v>
      </c>
      <c r="M1015" s="1">
        <v>130</v>
      </c>
      <c r="N1015" s="1">
        <v>0</v>
      </c>
      <c r="O1015" s="1">
        <v>0</v>
      </c>
      <c r="P1015" s="1">
        <v>25</v>
      </c>
      <c r="Q1015" s="1">
        <v>415</v>
      </c>
      <c r="R1015" s="1" t="s">
        <v>15</v>
      </c>
      <c r="S1015" s="1" t="s">
        <v>27888</v>
      </c>
      <c r="T1015" s="1">
        <f>Table5[[#This Row],[Unit_Price]]*Table5[[#This Row],[Quantity]]</f>
        <v>390</v>
      </c>
      <c r="U1015" s="1">
        <f>(SUM(Table5[[#This Row],[Gross_Sales]],Table5[[#This Row],[Delivery_Fee]])-Table5[[#This Row],[Discount_Amount]])</f>
        <v>415</v>
      </c>
    </row>
    <row r="1016" spans="1:21" ht="32.4" customHeight="1" x14ac:dyDescent="0.3">
      <c r="A1016" s="1" t="s">
        <v>27889</v>
      </c>
      <c r="B1016" s="1" t="s">
        <v>25861</v>
      </c>
      <c r="C1016" s="1" t="s">
        <v>30483</v>
      </c>
      <c r="D1016" s="1" t="s">
        <v>60</v>
      </c>
      <c r="E1016" s="1" t="s">
        <v>8</v>
      </c>
      <c r="F1016" s="1" t="s">
        <v>82</v>
      </c>
      <c r="G1016" s="1" t="s">
        <v>83</v>
      </c>
      <c r="H1016" s="1" t="s">
        <v>40</v>
      </c>
      <c r="I1016" s="1" t="s">
        <v>41</v>
      </c>
      <c r="J1016" s="1" t="s">
        <v>13</v>
      </c>
      <c r="K1016" s="1" t="s">
        <v>25</v>
      </c>
      <c r="L1016" s="1">
        <v>1</v>
      </c>
      <c r="M1016" s="1">
        <v>170</v>
      </c>
      <c r="N1016" s="1">
        <v>15</v>
      </c>
      <c r="O1016" s="1">
        <v>25.5</v>
      </c>
      <c r="P1016" s="1">
        <v>20</v>
      </c>
      <c r="Q1016" s="1">
        <v>164.5</v>
      </c>
      <c r="R1016" s="1" t="s">
        <v>15</v>
      </c>
      <c r="S1016" s="1" t="s">
        <v>27890</v>
      </c>
      <c r="T1016" s="1">
        <f>Table5[[#This Row],[Unit_Price]]*Table5[[#This Row],[Quantity]]</f>
        <v>170</v>
      </c>
      <c r="U1016" s="1">
        <f>(SUM(Table5[[#This Row],[Gross_Sales]],Table5[[#This Row],[Delivery_Fee]])-Table5[[#This Row],[Discount_Amount]])</f>
        <v>164.5</v>
      </c>
    </row>
    <row r="1017" spans="1:21" ht="32.4" customHeight="1" x14ac:dyDescent="0.3">
      <c r="A1017" s="1" t="s">
        <v>27891</v>
      </c>
      <c r="B1017" s="1" t="s">
        <v>25861</v>
      </c>
      <c r="C1017" s="1" t="s">
        <v>30483</v>
      </c>
      <c r="D1017" s="1" t="s">
        <v>1557</v>
      </c>
      <c r="E1017" s="1" t="s">
        <v>30</v>
      </c>
      <c r="F1017" s="1" t="s">
        <v>109</v>
      </c>
      <c r="G1017" s="1" t="s">
        <v>110</v>
      </c>
      <c r="H1017" s="1" t="s">
        <v>116</v>
      </c>
      <c r="I1017" s="1" t="s">
        <v>117</v>
      </c>
      <c r="J1017" s="1" t="s">
        <v>35</v>
      </c>
      <c r="K1017" s="1" t="s">
        <v>14</v>
      </c>
      <c r="L1017" s="1">
        <v>2</v>
      </c>
      <c r="M1017" s="1">
        <v>210</v>
      </c>
      <c r="N1017" s="1">
        <v>15</v>
      </c>
      <c r="O1017" s="1">
        <v>63</v>
      </c>
      <c r="P1017" s="1">
        <v>30</v>
      </c>
      <c r="Q1017" s="1">
        <v>387</v>
      </c>
      <c r="R1017" s="1" t="s">
        <v>63</v>
      </c>
      <c r="S1017" s="1" t="s">
        <v>27892</v>
      </c>
      <c r="T1017" s="1">
        <f>Table5[[#This Row],[Unit_Price]]*Table5[[#This Row],[Quantity]]</f>
        <v>420</v>
      </c>
      <c r="U1017" s="1">
        <f>(SUM(Table5[[#This Row],[Gross_Sales]],Table5[[#This Row],[Delivery_Fee]])-Table5[[#This Row],[Discount_Amount]])</f>
        <v>387</v>
      </c>
    </row>
    <row r="1018" spans="1:21" ht="32.4" customHeight="1" x14ac:dyDescent="0.3">
      <c r="A1018" s="1" t="s">
        <v>27893</v>
      </c>
      <c r="B1018" s="1" t="s">
        <v>25861</v>
      </c>
      <c r="C1018" s="1" t="s">
        <v>30483</v>
      </c>
      <c r="D1018" s="1" t="s">
        <v>1355</v>
      </c>
      <c r="E1018" s="1" t="s">
        <v>19</v>
      </c>
      <c r="F1018" s="1" t="s">
        <v>129</v>
      </c>
      <c r="G1018" s="1" t="s">
        <v>130</v>
      </c>
      <c r="H1018" s="1" t="s">
        <v>84</v>
      </c>
      <c r="I1018" s="1" t="s">
        <v>85</v>
      </c>
      <c r="J1018" s="1" t="s">
        <v>86</v>
      </c>
      <c r="K1018" s="1" t="s">
        <v>14</v>
      </c>
      <c r="L1018" s="1">
        <v>2</v>
      </c>
      <c r="M1018" s="1">
        <v>100</v>
      </c>
      <c r="N1018" s="1">
        <v>10</v>
      </c>
      <c r="O1018" s="1">
        <v>20</v>
      </c>
      <c r="P1018" s="1">
        <v>40</v>
      </c>
      <c r="Q1018" s="1">
        <v>220</v>
      </c>
      <c r="R1018" s="1" t="s">
        <v>42</v>
      </c>
      <c r="S1018" s="1" t="s">
        <v>27894</v>
      </c>
      <c r="T1018" s="1">
        <f>Table5[[#This Row],[Unit_Price]]*Table5[[#This Row],[Quantity]]</f>
        <v>200</v>
      </c>
      <c r="U1018" s="1">
        <f>(SUM(Table5[[#This Row],[Gross_Sales]],Table5[[#This Row],[Delivery_Fee]])-Table5[[#This Row],[Discount_Amount]])</f>
        <v>220</v>
      </c>
    </row>
    <row r="1019" spans="1:21" ht="32.4" customHeight="1" x14ac:dyDescent="0.3">
      <c r="A1019" s="1" t="s">
        <v>27895</v>
      </c>
      <c r="B1019" s="1" t="s">
        <v>25861</v>
      </c>
      <c r="C1019" s="1" t="s">
        <v>30483</v>
      </c>
      <c r="D1019" s="1" t="s">
        <v>277</v>
      </c>
      <c r="E1019" s="1" t="s">
        <v>19</v>
      </c>
      <c r="F1019" s="1" t="s">
        <v>98</v>
      </c>
      <c r="G1019" s="1" t="s">
        <v>99</v>
      </c>
      <c r="H1019" s="1" t="s">
        <v>61</v>
      </c>
      <c r="I1019" s="1" t="s">
        <v>62</v>
      </c>
      <c r="J1019" s="1" t="s">
        <v>24</v>
      </c>
      <c r="K1019" s="1" t="s">
        <v>25</v>
      </c>
      <c r="L1019" s="1">
        <v>3</v>
      </c>
      <c r="M1019" s="1">
        <v>190</v>
      </c>
      <c r="N1019" s="1">
        <v>0</v>
      </c>
      <c r="O1019" s="1">
        <v>0</v>
      </c>
      <c r="P1019" s="1">
        <v>30</v>
      </c>
      <c r="Q1019" s="1">
        <v>600</v>
      </c>
      <c r="R1019" s="1" t="s">
        <v>36</v>
      </c>
      <c r="S1019" s="1" t="s">
        <v>27896</v>
      </c>
      <c r="T1019" s="1">
        <f>Table5[[#This Row],[Unit_Price]]*Table5[[#This Row],[Quantity]]</f>
        <v>570</v>
      </c>
      <c r="U1019" s="1">
        <f>(SUM(Table5[[#This Row],[Gross_Sales]],Table5[[#This Row],[Delivery_Fee]])-Table5[[#This Row],[Discount_Amount]])</f>
        <v>600</v>
      </c>
    </row>
    <row r="1020" spans="1:21" ht="32.4" customHeight="1" x14ac:dyDescent="0.3">
      <c r="A1020" s="1" t="s">
        <v>27897</v>
      </c>
      <c r="B1020" s="1" t="s">
        <v>25861</v>
      </c>
      <c r="C1020" s="1" t="s">
        <v>30483</v>
      </c>
      <c r="D1020" s="1" t="s">
        <v>874</v>
      </c>
      <c r="E1020" s="1" t="s">
        <v>19</v>
      </c>
      <c r="F1020" s="1" t="s">
        <v>46</v>
      </c>
      <c r="G1020" s="1" t="s">
        <v>47</v>
      </c>
      <c r="H1020" s="1" t="s">
        <v>77</v>
      </c>
      <c r="I1020" s="1" t="s">
        <v>78</v>
      </c>
      <c r="J1020" s="1" t="s">
        <v>24</v>
      </c>
      <c r="K1020" s="1" t="s">
        <v>14</v>
      </c>
      <c r="L1020" s="1">
        <v>3</v>
      </c>
      <c r="M1020" s="1">
        <v>150</v>
      </c>
      <c r="N1020" s="1">
        <v>15</v>
      </c>
      <c r="O1020" s="1">
        <v>67.5</v>
      </c>
      <c r="P1020" s="1">
        <v>30</v>
      </c>
      <c r="Q1020" s="1">
        <v>412.5</v>
      </c>
      <c r="R1020" s="1" t="s">
        <v>26</v>
      </c>
      <c r="S1020" s="1" t="s">
        <v>27898</v>
      </c>
      <c r="T1020" s="1">
        <f>Table5[[#This Row],[Unit_Price]]*Table5[[#This Row],[Quantity]]</f>
        <v>450</v>
      </c>
      <c r="U1020" s="1">
        <f>(SUM(Table5[[#This Row],[Gross_Sales]],Table5[[#This Row],[Delivery_Fee]])-Table5[[#This Row],[Discount_Amount]])</f>
        <v>412.5</v>
      </c>
    </row>
    <row r="1021" spans="1:21" ht="32.4" customHeight="1" x14ac:dyDescent="0.3">
      <c r="A1021" s="1" t="s">
        <v>27899</v>
      </c>
      <c r="B1021" s="1" t="s">
        <v>25861</v>
      </c>
      <c r="C1021" s="1" t="s">
        <v>30483</v>
      </c>
      <c r="D1021" s="1" t="s">
        <v>512</v>
      </c>
      <c r="E1021" s="1" t="s">
        <v>19</v>
      </c>
      <c r="F1021" s="1" t="s">
        <v>93</v>
      </c>
      <c r="G1021" s="1" t="s">
        <v>94</v>
      </c>
      <c r="H1021" s="1" t="s">
        <v>40</v>
      </c>
      <c r="I1021" s="1" t="s">
        <v>41</v>
      </c>
      <c r="J1021" s="1" t="s">
        <v>13</v>
      </c>
      <c r="K1021" s="1" t="s">
        <v>25</v>
      </c>
      <c r="L1021" s="1">
        <v>2</v>
      </c>
      <c r="M1021" s="1">
        <v>170</v>
      </c>
      <c r="N1021" s="1">
        <v>20</v>
      </c>
      <c r="O1021" s="1">
        <v>68</v>
      </c>
      <c r="P1021" s="1">
        <v>40</v>
      </c>
      <c r="Q1021" s="1">
        <v>312</v>
      </c>
      <c r="R1021" s="1" t="s">
        <v>42</v>
      </c>
      <c r="S1021" s="1" t="s">
        <v>27900</v>
      </c>
      <c r="T1021" s="1">
        <f>Table5[[#This Row],[Unit_Price]]*Table5[[#This Row],[Quantity]]</f>
        <v>340</v>
      </c>
      <c r="U1021" s="1">
        <f>(SUM(Table5[[#This Row],[Gross_Sales]],Table5[[#This Row],[Delivery_Fee]])-Table5[[#This Row],[Discount_Amount]])</f>
        <v>312</v>
      </c>
    </row>
    <row r="1022" spans="1:21" ht="32.4" customHeight="1" x14ac:dyDescent="0.3">
      <c r="A1022" s="1" t="s">
        <v>27901</v>
      </c>
      <c r="B1022" s="1" t="s">
        <v>25861</v>
      </c>
      <c r="C1022" s="1" t="s">
        <v>30483</v>
      </c>
      <c r="D1022" s="1" t="s">
        <v>780</v>
      </c>
      <c r="E1022" s="1" t="s">
        <v>8</v>
      </c>
      <c r="F1022" s="1" t="s">
        <v>82</v>
      </c>
      <c r="G1022" s="1" t="s">
        <v>83</v>
      </c>
      <c r="H1022" s="1" t="s">
        <v>11</v>
      </c>
      <c r="I1022" s="1" t="s">
        <v>12</v>
      </c>
      <c r="J1022" s="1" t="s">
        <v>13</v>
      </c>
      <c r="K1022" s="1" t="s">
        <v>14</v>
      </c>
      <c r="L1022" s="1">
        <v>1</v>
      </c>
      <c r="M1022" s="1">
        <v>140</v>
      </c>
      <c r="N1022" s="1">
        <v>15</v>
      </c>
      <c r="O1022" s="1">
        <v>21</v>
      </c>
      <c r="P1022" s="1">
        <v>40</v>
      </c>
      <c r="Q1022" s="1">
        <v>159</v>
      </c>
      <c r="R1022" s="1" t="s">
        <v>42</v>
      </c>
      <c r="S1022" s="1" t="s">
        <v>27902</v>
      </c>
      <c r="T1022" s="1">
        <f>Table5[[#This Row],[Unit_Price]]*Table5[[#This Row],[Quantity]]</f>
        <v>140</v>
      </c>
      <c r="U1022" s="1">
        <f>(SUM(Table5[[#This Row],[Gross_Sales]],Table5[[#This Row],[Delivery_Fee]])-Table5[[#This Row],[Discount_Amount]])</f>
        <v>159</v>
      </c>
    </row>
    <row r="1023" spans="1:21" ht="32.4" customHeight="1" x14ac:dyDescent="0.3">
      <c r="A1023" s="1" t="s">
        <v>27903</v>
      </c>
      <c r="B1023" s="1" t="s">
        <v>25861</v>
      </c>
      <c r="C1023" s="1" t="s">
        <v>30483</v>
      </c>
      <c r="D1023" s="1" t="s">
        <v>810</v>
      </c>
      <c r="E1023" s="1" t="s">
        <v>67</v>
      </c>
      <c r="F1023" s="1" t="s">
        <v>68</v>
      </c>
      <c r="G1023" s="1" t="s">
        <v>69</v>
      </c>
      <c r="H1023" s="1" t="s">
        <v>48</v>
      </c>
      <c r="I1023" s="1" t="s">
        <v>49</v>
      </c>
      <c r="J1023" s="1" t="s">
        <v>13</v>
      </c>
      <c r="K1023" s="1" t="s">
        <v>14</v>
      </c>
      <c r="L1023" s="1">
        <v>4</v>
      </c>
      <c r="M1023" s="1">
        <v>220</v>
      </c>
      <c r="N1023" s="1">
        <v>5</v>
      </c>
      <c r="O1023" s="1">
        <v>44</v>
      </c>
      <c r="P1023" s="1">
        <v>25</v>
      </c>
      <c r="Q1023" s="1">
        <v>861</v>
      </c>
      <c r="R1023" s="1" t="s">
        <v>15</v>
      </c>
      <c r="S1023" s="1" t="s">
        <v>27904</v>
      </c>
      <c r="T1023" s="1">
        <f>Table5[[#This Row],[Unit_Price]]*Table5[[#This Row],[Quantity]]</f>
        <v>880</v>
      </c>
      <c r="U1023" s="1">
        <f>(SUM(Table5[[#This Row],[Gross_Sales]],Table5[[#This Row],[Delivery_Fee]])-Table5[[#This Row],[Discount_Amount]])</f>
        <v>861</v>
      </c>
    </row>
    <row r="1024" spans="1:21" ht="32.4" customHeight="1" x14ac:dyDescent="0.3">
      <c r="A1024" s="1" t="s">
        <v>27905</v>
      </c>
      <c r="B1024" s="1" t="s">
        <v>25861</v>
      </c>
      <c r="C1024" s="1" t="s">
        <v>30483</v>
      </c>
      <c r="D1024" s="1" t="s">
        <v>1283</v>
      </c>
      <c r="E1024" s="1" t="s">
        <v>30</v>
      </c>
      <c r="F1024" s="1" t="s">
        <v>136</v>
      </c>
      <c r="G1024" s="1" t="s">
        <v>137</v>
      </c>
      <c r="H1024" s="1" t="s">
        <v>84</v>
      </c>
      <c r="I1024" s="1" t="s">
        <v>85</v>
      </c>
      <c r="J1024" s="1" t="s">
        <v>86</v>
      </c>
      <c r="K1024" s="1" t="s">
        <v>14</v>
      </c>
      <c r="L1024" s="1">
        <v>1</v>
      </c>
      <c r="M1024" s="1">
        <v>100</v>
      </c>
      <c r="N1024" s="1">
        <v>10</v>
      </c>
      <c r="O1024" s="1">
        <v>10</v>
      </c>
      <c r="P1024" s="1">
        <v>40</v>
      </c>
      <c r="Q1024" s="1">
        <v>130</v>
      </c>
      <c r="R1024" s="1" t="s">
        <v>15</v>
      </c>
      <c r="S1024" s="1" t="s">
        <v>27906</v>
      </c>
      <c r="T1024" s="1">
        <f>Table5[[#This Row],[Unit_Price]]*Table5[[#This Row],[Quantity]]</f>
        <v>100</v>
      </c>
      <c r="U1024" s="1">
        <f>(SUM(Table5[[#This Row],[Gross_Sales]],Table5[[#This Row],[Delivery_Fee]])-Table5[[#This Row],[Discount_Amount]])</f>
        <v>130</v>
      </c>
    </row>
    <row r="1025" spans="1:21" ht="32.4" customHeight="1" x14ac:dyDescent="0.3">
      <c r="A1025" s="1" t="s">
        <v>27907</v>
      </c>
      <c r="B1025" s="1" t="s">
        <v>25861</v>
      </c>
      <c r="C1025" s="1" t="s">
        <v>30483</v>
      </c>
      <c r="D1025" s="1" t="s">
        <v>266</v>
      </c>
      <c r="E1025" s="1" t="s">
        <v>19</v>
      </c>
      <c r="F1025" s="1" t="s">
        <v>53</v>
      </c>
      <c r="G1025" s="1" t="s">
        <v>54</v>
      </c>
      <c r="H1025" s="1" t="s">
        <v>111</v>
      </c>
      <c r="I1025" s="1" t="s">
        <v>112</v>
      </c>
      <c r="J1025" s="1" t="s">
        <v>13</v>
      </c>
      <c r="K1025" s="1" t="s">
        <v>25</v>
      </c>
      <c r="L1025" s="1">
        <v>1</v>
      </c>
      <c r="M1025" s="1">
        <v>280</v>
      </c>
      <c r="N1025" s="1">
        <v>10</v>
      </c>
      <c r="O1025" s="1">
        <v>28</v>
      </c>
      <c r="P1025" s="1">
        <v>35</v>
      </c>
      <c r="Q1025" s="1">
        <v>287</v>
      </c>
      <c r="R1025" s="1" t="s">
        <v>42</v>
      </c>
      <c r="S1025" s="1" t="s">
        <v>27908</v>
      </c>
      <c r="T1025" s="1">
        <f>Table5[[#This Row],[Unit_Price]]*Table5[[#This Row],[Quantity]]</f>
        <v>280</v>
      </c>
      <c r="U1025" s="1">
        <f>(SUM(Table5[[#This Row],[Gross_Sales]],Table5[[#This Row],[Delivery_Fee]])-Table5[[#This Row],[Discount_Amount]])</f>
        <v>287</v>
      </c>
    </row>
    <row r="1026" spans="1:21" ht="32.4" customHeight="1" x14ac:dyDescent="0.3">
      <c r="A1026" s="1" t="s">
        <v>27909</v>
      </c>
      <c r="B1026" s="1" t="s">
        <v>25861</v>
      </c>
      <c r="C1026" s="1" t="s">
        <v>30483</v>
      </c>
      <c r="D1026" s="1" t="s">
        <v>1513</v>
      </c>
      <c r="E1026" s="1" t="s">
        <v>30</v>
      </c>
      <c r="F1026" s="1" t="s">
        <v>151</v>
      </c>
      <c r="G1026" s="1" t="s">
        <v>152</v>
      </c>
      <c r="H1026" s="1" t="s">
        <v>84</v>
      </c>
      <c r="I1026" s="1" t="s">
        <v>85</v>
      </c>
      <c r="J1026" s="1" t="s">
        <v>86</v>
      </c>
      <c r="K1026" s="1" t="s">
        <v>14</v>
      </c>
      <c r="L1026" s="1">
        <v>1</v>
      </c>
      <c r="M1026" s="1">
        <v>100</v>
      </c>
      <c r="N1026" s="1">
        <v>5</v>
      </c>
      <c r="O1026" s="1">
        <v>5</v>
      </c>
      <c r="P1026" s="1">
        <v>35</v>
      </c>
      <c r="Q1026" s="1">
        <v>130</v>
      </c>
      <c r="R1026" s="1" t="s">
        <v>15</v>
      </c>
      <c r="S1026" s="1" t="s">
        <v>27910</v>
      </c>
      <c r="T1026" s="1">
        <f>Table5[[#This Row],[Unit_Price]]*Table5[[#This Row],[Quantity]]</f>
        <v>100</v>
      </c>
      <c r="U1026" s="1">
        <f>(SUM(Table5[[#This Row],[Gross_Sales]],Table5[[#This Row],[Delivery_Fee]])-Table5[[#This Row],[Discount_Amount]])</f>
        <v>130</v>
      </c>
    </row>
    <row r="1027" spans="1:21" ht="32.4" customHeight="1" x14ac:dyDescent="0.3">
      <c r="A1027" s="1" t="s">
        <v>27911</v>
      </c>
      <c r="B1027" s="1" t="s">
        <v>25861</v>
      </c>
      <c r="C1027" s="1" t="s">
        <v>30483</v>
      </c>
      <c r="D1027" s="1" t="s">
        <v>2493</v>
      </c>
      <c r="E1027" s="1" t="s">
        <v>67</v>
      </c>
      <c r="F1027" s="1" t="s">
        <v>82</v>
      </c>
      <c r="G1027" s="1" t="s">
        <v>83</v>
      </c>
      <c r="H1027" s="1" t="s">
        <v>55</v>
      </c>
      <c r="I1027" s="1" t="s">
        <v>56</v>
      </c>
      <c r="J1027" s="1" t="s">
        <v>57</v>
      </c>
      <c r="K1027" s="1" t="s">
        <v>14</v>
      </c>
      <c r="L1027" s="1">
        <v>4</v>
      </c>
      <c r="M1027" s="1">
        <v>180</v>
      </c>
      <c r="N1027" s="1">
        <v>5</v>
      </c>
      <c r="O1027" s="1">
        <v>36</v>
      </c>
      <c r="P1027" s="1">
        <v>30</v>
      </c>
      <c r="Q1027" s="1">
        <v>714</v>
      </c>
      <c r="R1027" s="1" t="s">
        <v>15</v>
      </c>
      <c r="S1027" s="1" t="s">
        <v>27912</v>
      </c>
      <c r="T1027" s="1">
        <f>Table5[[#This Row],[Unit_Price]]*Table5[[#This Row],[Quantity]]</f>
        <v>720</v>
      </c>
      <c r="U1027" s="1">
        <f>(SUM(Table5[[#This Row],[Gross_Sales]],Table5[[#This Row],[Delivery_Fee]])-Table5[[#This Row],[Discount_Amount]])</f>
        <v>714</v>
      </c>
    </row>
    <row r="1028" spans="1:21" ht="32.4" customHeight="1" x14ac:dyDescent="0.3">
      <c r="A1028" s="1" t="s">
        <v>27913</v>
      </c>
      <c r="B1028" s="1" t="s">
        <v>25861</v>
      </c>
      <c r="C1028" s="1" t="s">
        <v>30483</v>
      </c>
      <c r="D1028" s="1" t="s">
        <v>336</v>
      </c>
      <c r="E1028" s="1" t="s">
        <v>19</v>
      </c>
      <c r="F1028" s="1" t="s">
        <v>75</v>
      </c>
      <c r="G1028" s="1" t="s">
        <v>76</v>
      </c>
      <c r="H1028" s="1" t="s">
        <v>48</v>
      </c>
      <c r="I1028" s="1" t="s">
        <v>49</v>
      </c>
      <c r="J1028" s="1" t="s">
        <v>13</v>
      </c>
      <c r="K1028" s="1" t="s">
        <v>14</v>
      </c>
      <c r="L1028" s="1">
        <v>2</v>
      </c>
      <c r="M1028" s="1">
        <v>220</v>
      </c>
      <c r="N1028" s="1">
        <v>5</v>
      </c>
      <c r="O1028" s="1">
        <v>22</v>
      </c>
      <c r="P1028" s="1">
        <v>30</v>
      </c>
      <c r="Q1028" s="1">
        <v>448</v>
      </c>
      <c r="R1028" s="1" t="s">
        <v>63</v>
      </c>
      <c r="S1028" s="1" t="s">
        <v>27914</v>
      </c>
      <c r="T1028" s="1">
        <f>Table5[[#This Row],[Unit_Price]]*Table5[[#This Row],[Quantity]]</f>
        <v>440</v>
      </c>
      <c r="U1028" s="1">
        <f>(SUM(Table5[[#This Row],[Gross_Sales]],Table5[[#This Row],[Delivery_Fee]])-Table5[[#This Row],[Discount_Amount]])</f>
        <v>448</v>
      </c>
    </row>
    <row r="1029" spans="1:21" ht="32.4" customHeight="1" x14ac:dyDescent="0.3">
      <c r="A1029" s="1" t="s">
        <v>27915</v>
      </c>
      <c r="B1029" s="1" t="s">
        <v>25861</v>
      </c>
      <c r="C1029" s="1" t="s">
        <v>30483</v>
      </c>
      <c r="D1029" s="1" t="s">
        <v>2541</v>
      </c>
      <c r="E1029" s="1" t="s">
        <v>19</v>
      </c>
      <c r="F1029" s="1" t="s">
        <v>151</v>
      </c>
      <c r="G1029" s="1" t="s">
        <v>152</v>
      </c>
      <c r="H1029" s="1" t="s">
        <v>131</v>
      </c>
      <c r="I1029" s="1" t="s">
        <v>132</v>
      </c>
      <c r="J1029" s="1" t="s">
        <v>57</v>
      </c>
      <c r="K1029" s="1" t="s">
        <v>25</v>
      </c>
      <c r="L1029" s="1">
        <v>3</v>
      </c>
      <c r="M1029" s="1">
        <v>220</v>
      </c>
      <c r="N1029" s="1">
        <v>15</v>
      </c>
      <c r="O1029" s="1">
        <v>99</v>
      </c>
      <c r="P1029" s="1">
        <v>35</v>
      </c>
      <c r="Q1029" s="1">
        <v>596</v>
      </c>
      <c r="R1029" s="1" t="s">
        <v>63</v>
      </c>
      <c r="S1029" s="1" t="s">
        <v>27916</v>
      </c>
      <c r="T1029" s="1">
        <f>Table5[[#This Row],[Unit_Price]]*Table5[[#This Row],[Quantity]]</f>
        <v>660</v>
      </c>
      <c r="U1029" s="1">
        <f>(SUM(Table5[[#This Row],[Gross_Sales]],Table5[[#This Row],[Delivery_Fee]])-Table5[[#This Row],[Discount_Amount]])</f>
        <v>596</v>
      </c>
    </row>
    <row r="1030" spans="1:21" ht="32.4" customHeight="1" x14ac:dyDescent="0.3">
      <c r="A1030" s="1" t="s">
        <v>27917</v>
      </c>
      <c r="B1030" s="1" t="s">
        <v>25861</v>
      </c>
      <c r="C1030" s="1" t="s">
        <v>30483</v>
      </c>
      <c r="D1030" s="1" t="s">
        <v>679</v>
      </c>
      <c r="E1030" s="1" t="s">
        <v>67</v>
      </c>
      <c r="F1030" s="1" t="s">
        <v>68</v>
      </c>
      <c r="G1030" s="1" t="s">
        <v>69</v>
      </c>
      <c r="H1030" s="1" t="s">
        <v>11</v>
      </c>
      <c r="I1030" s="1" t="s">
        <v>12</v>
      </c>
      <c r="J1030" s="1" t="s">
        <v>13</v>
      </c>
      <c r="K1030" s="1" t="s">
        <v>14</v>
      </c>
      <c r="L1030" s="1">
        <v>2</v>
      </c>
      <c r="M1030" s="1">
        <v>140</v>
      </c>
      <c r="N1030" s="1">
        <v>15</v>
      </c>
      <c r="O1030" s="1">
        <v>42</v>
      </c>
      <c r="P1030" s="1">
        <v>40</v>
      </c>
      <c r="Q1030" s="1">
        <v>278</v>
      </c>
      <c r="R1030" s="1" t="s">
        <v>63</v>
      </c>
      <c r="S1030" s="1" t="s">
        <v>27918</v>
      </c>
      <c r="T1030" s="1">
        <f>Table5[[#This Row],[Unit_Price]]*Table5[[#This Row],[Quantity]]</f>
        <v>280</v>
      </c>
      <c r="U1030" s="1">
        <f>(SUM(Table5[[#This Row],[Gross_Sales]],Table5[[#This Row],[Delivery_Fee]])-Table5[[#This Row],[Discount_Amount]])</f>
        <v>278</v>
      </c>
    </row>
    <row r="1031" spans="1:21" ht="32.4" customHeight="1" x14ac:dyDescent="0.3">
      <c r="A1031" s="1" t="s">
        <v>27919</v>
      </c>
      <c r="B1031" s="1" t="s">
        <v>25861</v>
      </c>
      <c r="C1031" s="1" t="s">
        <v>30483</v>
      </c>
      <c r="D1031" s="1" t="s">
        <v>3399</v>
      </c>
      <c r="E1031" s="1" t="s">
        <v>67</v>
      </c>
      <c r="F1031" s="1" t="s">
        <v>267</v>
      </c>
      <c r="G1031" s="1" t="s">
        <v>268</v>
      </c>
      <c r="H1031" s="1" t="s">
        <v>131</v>
      </c>
      <c r="I1031" s="1" t="s">
        <v>132</v>
      </c>
      <c r="J1031" s="1" t="s">
        <v>57</v>
      </c>
      <c r="K1031" s="1" t="s">
        <v>25</v>
      </c>
      <c r="L1031" s="1">
        <v>1</v>
      </c>
      <c r="M1031" s="1">
        <v>220</v>
      </c>
      <c r="N1031" s="1">
        <v>20</v>
      </c>
      <c r="O1031" s="1">
        <v>44</v>
      </c>
      <c r="P1031" s="1">
        <v>30</v>
      </c>
      <c r="Q1031" s="1">
        <v>206</v>
      </c>
      <c r="R1031" s="1" t="s">
        <v>15</v>
      </c>
      <c r="S1031" s="1" t="s">
        <v>27920</v>
      </c>
      <c r="T1031" s="1">
        <f>Table5[[#This Row],[Unit_Price]]*Table5[[#This Row],[Quantity]]</f>
        <v>220</v>
      </c>
      <c r="U1031" s="1">
        <f>(SUM(Table5[[#This Row],[Gross_Sales]],Table5[[#This Row],[Delivery_Fee]])-Table5[[#This Row],[Discount_Amount]])</f>
        <v>206</v>
      </c>
    </row>
    <row r="1032" spans="1:21" ht="32.4" customHeight="1" x14ac:dyDescent="0.3">
      <c r="A1032" s="1" t="s">
        <v>27921</v>
      </c>
      <c r="B1032" s="1" t="s">
        <v>25861</v>
      </c>
      <c r="C1032" s="1" t="s">
        <v>30483</v>
      </c>
      <c r="D1032" s="1" t="s">
        <v>352</v>
      </c>
      <c r="E1032" s="1" t="s">
        <v>19</v>
      </c>
      <c r="F1032" s="1" t="s">
        <v>124</v>
      </c>
      <c r="G1032" s="1" t="s">
        <v>125</v>
      </c>
      <c r="H1032" s="1" t="s">
        <v>143</v>
      </c>
      <c r="I1032" s="1" t="s">
        <v>144</v>
      </c>
      <c r="J1032" s="1" t="s">
        <v>24</v>
      </c>
      <c r="K1032" s="1" t="s">
        <v>14</v>
      </c>
      <c r="L1032" s="1">
        <v>1</v>
      </c>
      <c r="M1032" s="1">
        <v>160</v>
      </c>
      <c r="N1032" s="1">
        <v>10</v>
      </c>
      <c r="O1032" s="1">
        <v>16</v>
      </c>
      <c r="P1032" s="1">
        <v>30</v>
      </c>
      <c r="Q1032" s="1">
        <v>174</v>
      </c>
      <c r="R1032" s="1" t="s">
        <v>26</v>
      </c>
      <c r="S1032" s="1" t="s">
        <v>27922</v>
      </c>
      <c r="T1032" s="1">
        <f>Table5[[#This Row],[Unit_Price]]*Table5[[#This Row],[Quantity]]</f>
        <v>160</v>
      </c>
      <c r="U1032" s="1">
        <f>(SUM(Table5[[#This Row],[Gross_Sales]],Table5[[#This Row],[Delivery_Fee]])-Table5[[#This Row],[Discount_Amount]])</f>
        <v>174</v>
      </c>
    </row>
    <row r="1033" spans="1:21" ht="32.4" customHeight="1" x14ac:dyDescent="0.3">
      <c r="A1033" s="1" t="s">
        <v>27923</v>
      </c>
      <c r="B1033" s="1" t="s">
        <v>25861</v>
      </c>
      <c r="C1033" s="1" t="s">
        <v>30483</v>
      </c>
      <c r="D1033" s="1" t="s">
        <v>1105</v>
      </c>
      <c r="E1033" s="1" t="s">
        <v>8</v>
      </c>
      <c r="F1033" s="1" t="s">
        <v>109</v>
      </c>
      <c r="G1033" s="1" t="s">
        <v>110</v>
      </c>
      <c r="H1033" s="1" t="s">
        <v>61</v>
      </c>
      <c r="I1033" s="1" t="s">
        <v>62</v>
      </c>
      <c r="J1033" s="1" t="s">
        <v>24</v>
      </c>
      <c r="K1033" s="1" t="s">
        <v>25</v>
      </c>
      <c r="L1033" s="1">
        <v>2</v>
      </c>
      <c r="M1033" s="1">
        <v>190</v>
      </c>
      <c r="N1033" s="1">
        <v>10</v>
      </c>
      <c r="O1033" s="1">
        <v>38</v>
      </c>
      <c r="P1033" s="1">
        <v>30</v>
      </c>
      <c r="Q1033" s="1">
        <v>372</v>
      </c>
      <c r="R1033" s="1" t="s">
        <v>36</v>
      </c>
      <c r="S1033" s="1" t="s">
        <v>27924</v>
      </c>
      <c r="T1033" s="1">
        <f>Table5[[#This Row],[Unit_Price]]*Table5[[#This Row],[Quantity]]</f>
        <v>380</v>
      </c>
      <c r="U1033" s="1">
        <f>(SUM(Table5[[#This Row],[Gross_Sales]],Table5[[#This Row],[Delivery_Fee]])-Table5[[#This Row],[Discount_Amount]])</f>
        <v>372</v>
      </c>
    </row>
    <row r="1034" spans="1:21" ht="32.4" customHeight="1" x14ac:dyDescent="0.3">
      <c r="A1034" s="1" t="s">
        <v>27925</v>
      </c>
      <c r="B1034" s="1" t="s">
        <v>25861</v>
      </c>
      <c r="C1034" s="1" t="s">
        <v>30483</v>
      </c>
      <c r="D1034" s="1" t="s">
        <v>573</v>
      </c>
      <c r="E1034" s="1" t="s">
        <v>67</v>
      </c>
      <c r="F1034" s="1" t="s">
        <v>129</v>
      </c>
      <c r="G1034" s="1" t="s">
        <v>130</v>
      </c>
      <c r="H1034" s="1" t="s">
        <v>288</v>
      </c>
      <c r="I1034" s="1" t="s">
        <v>289</v>
      </c>
      <c r="J1034" s="1" t="s">
        <v>86</v>
      </c>
      <c r="K1034" s="1" t="s">
        <v>14</v>
      </c>
      <c r="L1034" s="1">
        <v>3</v>
      </c>
      <c r="M1034" s="1">
        <v>80</v>
      </c>
      <c r="N1034" s="1">
        <v>15</v>
      </c>
      <c r="O1034" s="1">
        <v>36</v>
      </c>
      <c r="P1034" s="1">
        <v>35</v>
      </c>
      <c r="Q1034" s="1">
        <v>239</v>
      </c>
      <c r="R1034" s="1" t="s">
        <v>36</v>
      </c>
      <c r="S1034" s="1" t="s">
        <v>27926</v>
      </c>
      <c r="T1034" s="1">
        <f>Table5[[#This Row],[Unit_Price]]*Table5[[#This Row],[Quantity]]</f>
        <v>240</v>
      </c>
      <c r="U1034" s="1">
        <f>(SUM(Table5[[#This Row],[Gross_Sales]],Table5[[#This Row],[Delivery_Fee]])-Table5[[#This Row],[Discount_Amount]])</f>
        <v>239</v>
      </c>
    </row>
    <row r="1035" spans="1:21" ht="32.4" customHeight="1" x14ac:dyDescent="0.3">
      <c r="A1035" s="1" t="s">
        <v>27927</v>
      </c>
      <c r="B1035" s="1" t="s">
        <v>25861</v>
      </c>
      <c r="C1035" s="1" t="s">
        <v>30483</v>
      </c>
      <c r="D1035" s="1" t="s">
        <v>471</v>
      </c>
      <c r="E1035" s="1" t="s">
        <v>67</v>
      </c>
      <c r="F1035" s="1" t="s">
        <v>82</v>
      </c>
      <c r="G1035" s="1" t="s">
        <v>83</v>
      </c>
      <c r="H1035" s="1" t="s">
        <v>111</v>
      </c>
      <c r="I1035" s="1" t="s">
        <v>112</v>
      </c>
      <c r="J1035" s="1" t="s">
        <v>13</v>
      </c>
      <c r="K1035" s="1" t="s">
        <v>25</v>
      </c>
      <c r="L1035" s="1">
        <v>1</v>
      </c>
      <c r="M1035" s="1">
        <v>280</v>
      </c>
      <c r="N1035" s="1">
        <v>10</v>
      </c>
      <c r="O1035" s="1">
        <v>28</v>
      </c>
      <c r="P1035" s="1">
        <v>25</v>
      </c>
      <c r="Q1035" s="1">
        <v>277</v>
      </c>
      <c r="R1035" s="1" t="s">
        <v>36</v>
      </c>
      <c r="S1035" s="1" t="s">
        <v>27928</v>
      </c>
      <c r="T1035" s="1">
        <f>Table5[[#This Row],[Unit_Price]]*Table5[[#This Row],[Quantity]]</f>
        <v>280</v>
      </c>
      <c r="U1035" s="1">
        <f>(SUM(Table5[[#This Row],[Gross_Sales]],Table5[[#This Row],[Delivery_Fee]])-Table5[[#This Row],[Discount_Amount]])</f>
        <v>277</v>
      </c>
    </row>
    <row r="1036" spans="1:21" ht="32.4" customHeight="1" x14ac:dyDescent="0.3">
      <c r="A1036" s="1" t="s">
        <v>27929</v>
      </c>
      <c r="B1036" s="1" t="s">
        <v>25861</v>
      </c>
      <c r="C1036" s="1" t="s">
        <v>30483</v>
      </c>
      <c r="D1036" s="1" t="s">
        <v>1474</v>
      </c>
      <c r="E1036" s="1" t="s">
        <v>19</v>
      </c>
      <c r="F1036" s="1" t="s">
        <v>187</v>
      </c>
      <c r="G1036" s="1" t="s">
        <v>188</v>
      </c>
      <c r="H1036" s="1" t="s">
        <v>48</v>
      </c>
      <c r="I1036" s="1" t="s">
        <v>49</v>
      </c>
      <c r="J1036" s="1" t="s">
        <v>13</v>
      </c>
      <c r="K1036" s="1" t="s">
        <v>14</v>
      </c>
      <c r="L1036" s="1">
        <v>1</v>
      </c>
      <c r="M1036" s="1">
        <v>220</v>
      </c>
      <c r="N1036" s="1">
        <v>15</v>
      </c>
      <c r="O1036" s="1">
        <v>33</v>
      </c>
      <c r="P1036" s="1">
        <v>25</v>
      </c>
      <c r="Q1036" s="1">
        <v>212</v>
      </c>
      <c r="R1036" s="1" t="s">
        <v>63</v>
      </c>
      <c r="S1036" s="1" t="s">
        <v>27930</v>
      </c>
      <c r="T1036" s="1">
        <f>Table5[[#This Row],[Unit_Price]]*Table5[[#This Row],[Quantity]]</f>
        <v>220</v>
      </c>
      <c r="U1036" s="1">
        <f>(SUM(Table5[[#This Row],[Gross_Sales]],Table5[[#This Row],[Delivery_Fee]])-Table5[[#This Row],[Discount_Amount]])</f>
        <v>212</v>
      </c>
    </row>
    <row r="1037" spans="1:21" ht="32.4" customHeight="1" x14ac:dyDescent="0.3">
      <c r="A1037" s="1" t="s">
        <v>27931</v>
      </c>
      <c r="B1037" s="1" t="s">
        <v>25861</v>
      </c>
      <c r="C1037" s="1" t="s">
        <v>30483</v>
      </c>
      <c r="D1037" s="1" t="s">
        <v>1153</v>
      </c>
      <c r="E1037" s="1" t="s">
        <v>19</v>
      </c>
      <c r="F1037" s="1" t="s">
        <v>98</v>
      </c>
      <c r="G1037" s="1" t="s">
        <v>99</v>
      </c>
      <c r="H1037" s="1" t="s">
        <v>77</v>
      </c>
      <c r="I1037" s="1" t="s">
        <v>78</v>
      </c>
      <c r="J1037" s="1" t="s">
        <v>24</v>
      </c>
      <c r="K1037" s="1" t="s">
        <v>14</v>
      </c>
      <c r="L1037" s="1">
        <v>3</v>
      </c>
      <c r="M1037" s="1">
        <v>150</v>
      </c>
      <c r="N1037" s="1">
        <v>20</v>
      </c>
      <c r="O1037" s="1">
        <v>90</v>
      </c>
      <c r="P1037" s="1">
        <v>35</v>
      </c>
      <c r="Q1037" s="1">
        <v>395</v>
      </c>
      <c r="R1037" s="1" t="s">
        <v>26</v>
      </c>
      <c r="S1037" s="1" t="s">
        <v>27932</v>
      </c>
      <c r="T1037" s="1">
        <f>Table5[[#This Row],[Unit_Price]]*Table5[[#This Row],[Quantity]]</f>
        <v>450</v>
      </c>
      <c r="U1037" s="1">
        <f>(SUM(Table5[[#This Row],[Gross_Sales]],Table5[[#This Row],[Delivery_Fee]])-Table5[[#This Row],[Discount_Amount]])</f>
        <v>395</v>
      </c>
    </row>
    <row r="1038" spans="1:21" ht="32.4" customHeight="1" x14ac:dyDescent="0.3">
      <c r="A1038" s="1" t="s">
        <v>27933</v>
      </c>
      <c r="B1038" s="1" t="s">
        <v>25861</v>
      </c>
      <c r="C1038" s="1" t="s">
        <v>30483</v>
      </c>
      <c r="D1038" s="1" t="s">
        <v>3137</v>
      </c>
      <c r="E1038" s="1" t="s">
        <v>19</v>
      </c>
      <c r="F1038" s="1" t="s">
        <v>124</v>
      </c>
      <c r="G1038" s="1" t="s">
        <v>125</v>
      </c>
      <c r="H1038" s="1" t="s">
        <v>40</v>
      </c>
      <c r="I1038" s="1" t="s">
        <v>41</v>
      </c>
      <c r="J1038" s="1" t="s">
        <v>13</v>
      </c>
      <c r="K1038" s="1" t="s">
        <v>25</v>
      </c>
      <c r="L1038" s="1">
        <v>2</v>
      </c>
      <c r="M1038" s="1">
        <v>170</v>
      </c>
      <c r="N1038" s="1">
        <v>0</v>
      </c>
      <c r="O1038" s="1">
        <v>0</v>
      </c>
      <c r="P1038" s="1">
        <v>30</v>
      </c>
      <c r="Q1038" s="1">
        <v>370</v>
      </c>
      <c r="R1038" s="1" t="s">
        <v>63</v>
      </c>
      <c r="S1038" s="1" t="s">
        <v>27934</v>
      </c>
      <c r="T1038" s="1">
        <f>Table5[[#This Row],[Unit_Price]]*Table5[[#This Row],[Quantity]]</f>
        <v>340</v>
      </c>
      <c r="U1038" s="1">
        <f>(SUM(Table5[[#This Row],[Gross_Sales]],Table5[[#This Row],[Delivery_Fee]])-Table5[[#This Row],[Discount_Amount]])</f>
        <v>370</v>
      </c>
    </row>
    <row r="1039" spans="1:21" ht="32.4" customHeight="1" x14ac:dyDescent="0.3">
      <c r="A1039" s="1" t="s">
        <v>27935</v>
      </c>
      <c r="B1039" s="1" t="s">
        <v>25861</v>
      </c>
      <c r="C1039" s="1" t="s">
        <v>30483</v>
      </c>
      <c r="D1039" s="1" t="s">
        <v>336</v>
      </c>
      <c r="E1039" s="1" t="s">
        <v>8</v>
      </c>
      <c r="F1039" s="1" t="s">
        <v>9</v>
      </c>
      <c r="G1039" s="1" t="s">
        <v>10</v>
      </c>
      <c r="H1039" s="1" t="s">
        <v>116</v>
      </c>
      <c r="I1039" s="1" t="s">
        <v>117</v>
      </c>
      <c r="J1039" s="1" t="s">
        <v>35</v>
      </c>
      <c r="K1039" s="1" t="s">
        <v>14</v>
      </c>
      <c r="L1039" s="1">
        <v>3</v>
      </c>
      <c r="M1039" s="1">
        <v>210</v>
      </c>
      <c r="N1039" s="1">
        <v>20</v>
      </c>
      <c r="O1039" s="1">
        <v>126</v>
      </c>
      <c r="P1039" s="1">
        <v>30</v>
      </c>
      <c r="Q1039" s="1">
        <v>534</v>
      </c>
      <c r="R1039" s="1" t="s">
        <v>26</v>
      </c>
      <c r="S1039" s="1" t="s">
        <v>27936</v>
      </c>
      <c r="T1039" s="1">
        <f>Table5[[#This Row],[Unit_Price]]*Table5[[#This Row],[Quantity]]</f>
        <v>630</v>
      </c>
      <c r="U1039" s="1">
        <f>(SUM(Table5[[#This Row],[Gross_Sales]],Table5[[#This Row],[Delivery_Fee]])-Table5[[#This Row],[Discount_Amount]])</f>
        <v>534</v>
      </c>
    </row>
    <row r="1040" spans="1:21" ht="32.4" customHeight="1" x14ac:dyDescent="0.3">
      <c r="A1040" s="1" t="s">
        <v>27937</v>
      </c>
      <c r="B1040" s="1" t="s">
        <v>25861</v>
      </c>
      <c r="C1040" s="1" t="s">
        <v>30483</v>
      </c>
      <c r="D1040" s="1" t="s">
        <v>167</v>
      </c>
      <c r="E1040" s="1" t="s">
        <v>30</v>
      </c>
      <c r="F1040" s="1" t="s">
        <v>53</v>
      </c>
      <c r="G1040" s="1" t="s">
        <v>54</v>
      </c>
      <c r="H1040" s="1" t="s">
        <v>22</v>
      </c>
      <c r="I1040" s="1" t="s">
        <v>23</v>
      </c>
      <c r="J1040" s="1" t="s">
        <v>24</v>
      </c>
      <c r="K1040" s="1" t="s">
        <v>25</v>
      </c>
      <c r="L1040" s="1">
        <v>3</v>
      </c>
      <c r="M1040" s="1">
        <v>180</v>
      </c>
      <c r="N1040" s="1">
        <v>10</v>
      </c>
      <c r="O1040" s="1">
        <v>54</v>
      </c>
      <c r="P1040" s="1">
        <v>35</v>
      </c>
      <c r="Q1040" s="1">
        <v>521</v>
      </c>
      <c r="R1040" s="1" t="s">
        <v>15</v>
      </c>
      <c r="S1040" s="1" t="s">
        <v>27938</v>
      </c>
      <c r="T1040" s="1">
        <f>Table5[[#This Row],[Unit_Price]]*Table5[[#This Row],[Quantity]]</f>
        <v>540</v>
      </c>
      <c r="U1040" s="1">
        <f>(SUM(Table5[[#This Row],[Gross_Sales]],Table5[[#This Row],[Delivery_Fee]])-Table5[[#This Row],[Discount_Amount]])</f>
        <v>521</v>
      </c>
    </row>
    <row r="1041" spans="1:21" ht="32.4" customHeight="1" x14ac:dyDescent="0.3">
      <c r="A1041" s="1" t="s">
        <v>27939</v>
      </c>
      <c r="B1041" s="1" t="s">
        <v>25861</v>
      </c>
      <c r="C1041" s="1" t="s">
        <v>30483</v>
      </c>
      <c r="D1041" s="1" t="s">
        <v>2107</v>
      </c>
      <c r="E1041" s="1" t="s">
        <v>8</v>
      </c>
      <c r="F1041" s="1" t="s">
        <v>82</v>
      </c>
      <c r="G1041" s="1" t="s">
        <v>83</v>
      </c>
      <c r="H1041" s="1" t="s">
        <v>70</v>
      </c>
      <c r="I1041" s="1" t="s">
        <v>71</v>
      </c>
      <c r="J1041" s="1" t="s">
        <v>13</v>
      </c>
      <c r="K1041" s="1" t="s">
        <v>14</v>
      </c>
      <c r="L1041" s="1">
        <v>3</v>
      </c>
      <c r="M1041" s="1">
        <v>130</v>
      </c>
      <c r="N1041" s="1">
        <v>20</v>
      </c>
      <c r="O1041" s="1">
        <v>78</v>
      </c>
      <c r="P1041" s="1">
        <v>20</v>
      </c>
      <c r="Q1041" s="1">
        <v>332</v>
      </c>
      <c r="R1041" s="1" t="s">
        <v>36</v>
      </c>
      <c r="S1041" s="1" t="s">
        <v>27940</v>
      </c>
      <c r="T1041" s="1">
        <f>Table5[[#This Row],[Unit_Price]]*Table5[[#This Row],[Quantity]]</f>
        <v>390</v>
      </c>
      <c r="U1041" s="1">
        <f>(SUM(Table5[[#This Row],[Gross_Sales]],Table5[[#This Row],[Delivery_Fee]])-Table5[[#This Row],[Discount_Amount]])</f>
        <v>332</v>
      </c>
    </row>
    <row r="1042" spans="1:21" ht="32.4" customHeight="1" x14ac:dyDescent="0.3">
      <c r="A1042" s="1" t="s">
        <v>27941</v>
      </c>
      <c r="B1042" s="1" t="s">
        <v>25861</v>
      </c>
      <c r="C1042" s="1" t="s">
        <v>30483</v>
      </c>
      <c r="D1042" s="1" t="s">
        <v>382</v>
      </c>
      <c r="E1042" s="1" t="s">
        <v>30</v>
      </c>
      <c r="F1042" s="1" t="s">
        <v>31</v>
      </c>
      <c r="G1042" s="1" t="s">
        <v>32</v>
      </c>
      <c r="H1042" s="1" t="s">
        <v>55</v>
      </c>
      <c r="I1042" s="1" t="s">
        <v>56</v>
      </c>
      <c r="J1042" s="1" t="s">
        <v>57</v>
      </c>
      <c r="K1042" s="1" t="s">
        <v>14</v>
      </c>
      <c r="L1042" s="1">
        <v>2</v>
      </c>
      <c r="M1042" s="1">
        <v>180</v>
      </c>
      <c r="N1042" s="1">
        <v>15</v>
      </c>
      <c r="O1042" s="1">
        <v>54</v>
      </c>
      <c r="P1042" s="1">
        <v>25</v>
      </c>
      <c r="Q1042" s="1">
        <v>331</v>
      </c>
      <c r="R1042" s="1" t="s">
        <v>42</v>
      </c>
      <c r="S1042" s="1" t="s">
        <v>27942</v>
      </c>
      <c r="T1042" s="1">
        <f>Table5[[#This Row],[Unit_Price]]*Table5[[#This Row],[Quantity]]</f>
        <v>360</v>
      </c>
      <c r="U1042" s="1">
        <f>(SUM(Table5[[#This Row],[Gross_Sales]],Table5[[#This Row],[Delivery_Fee]])-Table5[[#This Row],[Discount_Amount]])</f>
        <v>331</v>
      </c>
    </row>
    <row r="1043" spans="1:21" ht="32.4" customHeight="1" x14ac:dyDescent="0.3">
      <c r="A1043" s="1" t="s">
        <v>27943</v>
      </c>
      <c r="B1043" s="1" t="s">
        <v>25861</v>
      </c>
      <c r="C1043" s="1" t="s">
        <v>30483</v>
      </c>
      <c r="D1043" s="1" t="s">
        <v>361</v>
      </c>
      <c r="E1043" s="1" t="s">
        <v>30</v>
      </c>
      <c r="F1043" s="1" t="s">
        <v>31</v>
      </c>
      <c r="G1043" s="1" t="s">
        <v>32</v>
      </c>
      <c r="H1043" s="1" t="s">
        <v>111</v>
      </c>
      <c r="I1043" s="1" t="s">
        <v>112</v>
      </c>
      <c r="J1043" s="1" t="s">
        <v>13</v>
      </c>
      <c r="K1043" s="1" t="s">
        <v>25</v>
      </c>
      <c r="L1043" s="1">
        <v>3</v>
      </c>
      <c r="M1043" s="1">
        <v>280</v>
      </c>
      <c r="N1043" s="1">
        <v>15</v>
      </c>
      <c r="O1043" s="1">
        <v>126</v>
      </c>
      <c r="P1043" s="1">
        <v>25</v>
      </c>
      <c r="Q1043" s="1">
        <v>739</v>
      </c>
      <c r="R1043" s="1" t="s">
        <v>15</v>
      </c>
      <c r="S1043" s="1" t="s">
        <v>27944</v>
      </c>
      <c r="T1043" s="1">
        <f>Table5[[#This Row],[Unit_Price]]*Table5[[#This Row],[Quantity]]</f>
        <v>840</v>
      </c>
      <c r="U1043" s="1">
        <f>(SUM(Table5[[#This Row],[Gross_Sales]],Table5[[#This Row],[Delivery_Fee]])-Table5[[#This Row],[Discount_Amount]])</f>
        <v>739</v>
      </c>
    </row>
    <row r="1044" spans="1:21" ht="32.4" customHeight="1" x14ac:dyDescent="0.3">
      <c r="A1044" s="1" t="s">
        <v>27945</v>
      </c>
      <c r="B1044" s="1" t="s">
        <v>25861</v>
      </c>
      <c r="C1044" s="1" t="s">
        <v>30483</v>
      </c>
      <c r="D1044" s="1" t="s">
        <v>135</v>
      </c>
      <c r="E1044" s="1" t="s">
        <v>67</v>
      </c>
      <c r="F1044" s="1" t="s">
        <v>174</v>
      </c>
      <c r="G1044" s="1" t="s">
        <v>175</v>
      </c>
      <c r="H1044" s="1" t="s">
        <v>22</v>
      </c>
      <c r="I1044" s="1" t="s">
        <v>23</v>
      </c>
      <c r="J1044" s="1" t="s">
        <v>24</v>
      </c>
      <c r="K1044" s="1" t="s">
        <v>25</v>
      </c>
      <c r="L1044" s="1">
        <v>4</v>
      </c>
      <c r="M1044" s="1">
        <v>180</v>
      </c>
      <c r="N1044" s="1">
        <v>15</v>
      </c>
      <c r="O1044" s="1">
        <v>108</v>
      </c>
      <c r="P1044" s="1">
        <v>25</v>
      </c>
      <c r="Q1044" s="1">
        <v>637</v>
      </c>
      <c r="R1044" s="1" t="s">
        <v>26</v>
      </c>
      <c r="S1044" s="1" t="s">
        <v>27946</v>
      </c>
      <c r="T1044" s="1">
        <f>Table5[[#This Row],[Unit_Price]]*Table5[[#This Row],[Quantity]]</f>
        <v>720</v>
      </c>
      <c r="U1044" s="1">
        <f>(SUM(Table5[[#This Row],[Gross_Sales]],Table5[[#This Row],[Delivery_Fee]])-Table5[[#This Row],[Discount_Amount]])</f>
        <v>637</v>
      </c>
    </row>
    <row r="1045" spans="1:21" ht="32.4" customHeight="1" x14ac:dyDescent="0.3">
      <c r="A1045" s="1" t="s">
        <v>27947</v>
      </c>
      <c r="B1045" s="1" t="s">
        <v>25861</v>
      </c>
      <c r="C1045" s="1" t="s">
        <v>30483</v>
      </c>
      <c r="D1045" s="1" t="s">
        <v>1939</v>
      </c>
      <c r="E1045" s="1" t="s">
        <v>67</v>
      </c>
      <c r="F1045" s="1" t="s">
        <v>141</v>
      </c>
      <c r="G1045" s="1" t="s">
        <v>142</v>
      </c>
      <c r="H1045" s="1" t="s">
        <v>40</v>
      </c>
      <c r="I1045" s="1" t="s">
        <v>41</v>
      </c>
      <c r="J1045" s="1" t="s">
        <v>13</v>
      </c>
      <c r="K1045" s="1" t="s">
        <v>25</v>
      </c>
      <c r="L1045" s="1">
        <v>2</v>
      </c>
      <c r="M1045" s="1">
        <v>170</v>
      </c>
      <c r="N1045" s="1">
        <v>20</v>
      </c>
      <c r="O1045" s="1">
        <v>68</v>
      </c>
      <c r="P1045" s="1">
        <v>35</v>
      </c>
      <c r="Q1045" s="1">
        <v>307</v>
      </c>
      <c r="R1045" s="1" t="s">
        <v>36</v>
      </c>
      <c r="S1045" s="1" t="s">
        <v>27948</v>
      </c>
      <c r="T1045" s="1">
        <f>Table5[[#This Row],[Unit_Price]]*Table5[[#This Row],[Quantity]]</f>
        <v>340</v>
      </c>
      <c r="U1045" s="1">
        <f>(SUM(Table5[[#This Row],[Gross_Sales]],Table5[[#This Row],[Delivery_Fee]])-Table5[[#This Row],[Discount_Amount]])</f>
        <v>307</v>
      </c>
    </row>
    <row r="1046" spans="1:21" ht="32.4" customHeight="1" x14ac:dyDescent="0.3">
      <c r="A1046" s="1" t="s">
        <v>27949</v>
      </c>
      <c r="B1046" s="1" t="s">
        <v>25861</v>
      </c>
      <c r="C1046" s="1" t="s">
        <v>30483</v>
      </c>
      <c r="D1046" s="1" t="s">
        <v>579</v>
      </c>
      <c r="E1046" s="1" t="s">
        <v>67</v>
      </c>
      <c r="F1046" s="1" t="s">
        <v>267</v>
      </c>
      <c r="G1046" s="1" t="s">
        <v>268</v>
      </c>
      <c r="H1046" s="1" t="s">
        <v>143</v>
      </c>
      <c r="I1046" s="1" t="s">
        <v>144</v>
      </c>
      <c r="J1046" s="1" t="s">
        <v>24</v>
      </c>
      <c r="K1046" s="1" t="s">
        <v>14</v>
      </c>
      <c r="L1046" s="1">
        <v>3</v>
      </c>
      <c r="M1046" s="1">
        <v>160</v>
      </c>
      <c r="N1046" s="1">
        <v>15</v>
      </c>
      <c r="O1046" s="1">
        <v>72</v>
      </c>
      <c r="P1046" s="1">
        <v>40</v>
      </c>
      <c r="Q1046" s="1">
        <v>448</v>
      </c>
      <c r="R1046" s="1" t="s">
        <v>26</v>
      </c>
      <c r="S1046" s="1" t="s">
        <v>27950</v>
      </c>
      <c r="T1046" s="1">
        <f>Table5[[#This Row],[Unit_Price]]*Table5[[#This Row],[Quantity]]</f>
        <v>480</v>
      </c>
      <c r="U1046" s="1">
        <f>(SUM(Table5[[#This Row],[Gross_Sales]],Table5[[#This Row],[Delivery_Fee]])-Table5[[#This Row],[Discount_Amount]])</f>
        <v>448</v>
      </c>
    </row>
    <row r="1047" spans="1:21" ht="32.4" customHeight="1" x14ac:dyDescent="0.3">
      <c r="A1047" s="1" t="s">
        <v>27951</v>
      </c>
      <c r="B1047" s="1" t="s">
        <v>25861</v>
      </c>
      <c r="C1047" s="1" t="s">
        <v>30483</v>
      </c>
      <c r="D1047" s="1" t="s">
        <v>1403</v>
      </c>
      <c r="E1047" s="1" t="s">
        <v>67</v>
      </c>
      <c r="F1047" s="1" t="s">
        <v>82</v>
      </c>
      <c r="G1047" s="1" t="s">
        <v>83</v>
      </c>
      <c r="H1047" s="1" t="s">
        <v>143</v>
      </c>
      <c r="I1047" s="1" t="s">
        <v>144</v>
      </c>
      <c r="J1047" s="1" t="s">
        <v>24</v>
      </c>
      <c r="K1047" s="1" t="s">
        <v>14</v>
      </c>
      <c r="L1047" s="1">
        <v>3</v>
      </c>
      <c r="M1047" s="1">
        <v>160</v>
      </c>
      <c r="N1047" s="1">
        <v>15</v>
      </c>
      <c r="O1047" s="1">
        <v>72</v>
      </c>
      <c r="P1047" s="1">
        <v>40</v>
      </c>
      <c r="Q1047" s="1">
        <v>448</v>
      </c>
      <c r="R1047" s="1" t="s">
        <v>36</v>
      </c>
      <c r="S1047" s="1" t="s">
        <v>27952</v>
      </c>
      <c r="T1047" s="1">
        <f>Table5[[#This Row],[Unit_Price]]*Table5[[#This Row],[Quantity]]</f>
        <v>480</v>
      </c>
      <c r="U1047" s="1">
        <f>(SUM(Table5[[#This Row],[Gross_Sales]],Table5[[#This Row],[Delivery_Fee]])-Table5[[#This Row],[Discount_Amount]])</f>
        <v>448</v>
      </c>
    </row>
    <row r="1048" spans="1:21" ht="32.4" customHeight="1" x14ac:dyDescent="0.3">
      <c r="A1048" s="1" t="s">
        <v>27953</v>
      </c>
      <c r="B1048" s="1" t="s">
        <v>25861</v>
      </c>
      <c r="C1048" s="1" t="s">
        <v>30483</v>
      </c>
      <c r="D1048" s="1" t="s">
        <v>948</v>
      </c>
      <c r="E1048" s="1" t="s">
        <v>19</v>
      </c>
      <c r="F1048" s="1" t="s">
        <v>124</v>
      </c>
      <c r="G1048" s="1" t="s">
        <v>125</v>
      </c>
      <c r="H1048" s="1" t="s">
        <v>288</v>
      </c>
      <c r="I1048" s="1" t="s">
        <v>289</v>
      </c>
      <c r="J1048" s="1" t="s">
        <v>86</v>
      </c>
      <c r="K1048" s="1" t="s">
        <v>14</v>
      </c>
      <c r="L1048" s="1">
        <v>3</v>
      </c>
      <c r="M1048" s="1">
        <v>80</v>
      </c>
      <c r="N1048" s="1">
        <v>20</v>
      </c>
      <c r="O1048" s="1">
        <v>48</v>
      </c>
      <c r="P1048" s="1">
        <v>30</v>
      </c>
      <c r="Q1048" s="1">
        <v>222</v>
      </c>
      <c r="R1048" s="1" t="s">
        <v>42</v>
      </c>
      <c r="S1048" s="1" t="s">
        <v>27954</v>
      </c>
      <c r="T1048" s="1">
        <f>Table5[[#This Row],[Unit_Price]]*Table5[[#This Row],[Quantity]]</f>
        <v>240</v>
      </c>
      <c r="U1048" s="1">
        <f>(SUM(Table5[[#This Row],[Gross_Sales]],Table5[[#This Row],[Delivery_Fee]])-Table5[[#This Row],[Discount_Amount]])</f>
        <v>222</v>
      </c>
    </row>
    <row r="1049" spans="1:21" ht="32.4" customHeight="1" x14ac:dyDescent="0.3">
      <c r="A1049" s="1" t="s">
        <v>27955</v>
      </c>
      <c r="B1049" s="1" t="s">
        <v>25861</v>
      </c>
      <c r="C1049" s="1" t="s">
        <v>30483</v>
      </c>
      <c r="D1049" s="1" t="s">
        <v>2493</v>
      </c>
      <c r="E1049" s="1" t="s">
        <v>8</v>
      </c>
      <c r="F1049" s="1" t="s">
        <v>9</v>
      </c>
      <c r="G1049" s="1" t="s">
        <v>10</v>
      </c>
      <c r="H1049" s="1" t="s">
        <v>288</v>
      </c>
      <c r="I1049" s="1" t="s">
        <v>289</v>
      </c>
      <c r="J1049" s="1" t="s">
        <v>86</v>
      </c>
      <c r="K1049" s="1" t="s">
        <v>14</v>
      </c>
      <c r="L1049" s="1">
        <v>4</v>
      </c>
      <c r="M1049" s="1">
        <v>80</v>
      </c>
      <c r="N1049" s="1">
        <v>20</v>
      </c>
      <c r="O1049" s="1">
        <v>64</v>
      </c>
      <c r="P1049" s="1">
        <v>35</v>
      </c>
      <c r="Q1049" s="1">
        <v>291</v>
      </c>
      <c r="R1049" s="1" t="s">
        <v>15</v>
      </c>
      <c r="S1049" s="1" t="s">
        <v>27956</v>
      </c>
      <c r="T1049" s="1">
        <f>Table5[[#This Row],[Unit_Price]]*Table5[[#This Row],[Quantity]]</f>
        <v>320</v>
      </c>
      <c r="U1049" s="1">
        <f>(SUM(Table5[[#This Row],[Gross_Sales]],Table5[[#This Row],[Delivery_Fee]])-Table5[[#This Row],[Discount_Amount]])</f>
        <v>291</v>
      </c>
    </row>
    <row r="1050" spans="1:21" ht="32.4" customHeight="1" x14ac:dyDescent="0.3">
      <c r="A1050" s="1" t="s">
        <v>27957</v>
      </c>
      <c r="B1050" s="1" t="s">
        <v>25861</v>
      </c>
      <c r="C1050" s="1" t="s">
        <v>30483</v>
      </c>
      <c r="D1050" s="1" t="s">
        <v>1189</v>
      </c>
      <c r="E1050" s="1" t="s">
        <v>67</v>
      </c>
      <c r="F1050" s="1" t="s">
        <v>267</v>
      </c>
      <c r="G1050" s="1" t="s">
        <v>268</v>
      </c>
      <c r="H1050" s="1" t="s">
        <v>48</v>
      </c>
      <c r="I1050" s="1" t="s">
        <v>49</v>
      </c>
      <c r="J1050" s="1" t="s">
        <v>13</v>
      </c>
      <c r="K1050" s="1" t="s">
        <v>14</v>
      </c>
      <c r="L1050" s="1">
        <v>3</v>
      </c>
      <c r="M1050" s="1">
        <v>220</v>
      </c>
      <c r="N1050" s="1">
        <v>5</v>
      </c>
      <c r="O1050" s="1">
        <v>33</v>
      </c>
      <c r="P1050" s="1">
        <v>35</v>
      </c>
      <c r="Q1050" s="1">
        <v>662</v>
      </c>
      <c r="R1050" s="1" t="s">
        <v>15</v>
      </c>
      <c r="S1050" s="1" t="s">
        <v>27958</v>
      </c>
      <c r="T1050" s="1">
        <f>Table5[[#This Row],[Unit_Price]]*Table5[[#This Row],[Quantity]]</f>
        <v>660</v>
      </c>
      <c r="U1050" s="1">
        <f>(SUM(Table5[[#This Row],[Gross_Sales]],Table5[[#This Row],[Delivery_Fee]])-Table5[[#This Row],[Discount_Amount]])</f>
        <v>662</v>
      </c>
    </row>
    <row r="1051" spans="1:21" ht="32.4" customHeight="1" x14ac:dyDescent="0.3">
      <c r="A1051" s="1" t="s">
        <v>27959</v>
      </c>
      <c r="B1051" s="1" t="s">
        <v>25861</v>
      </c>
      <c r="C1051" s="1" t="s">
        <v>30483</v>
      </c>
      <c r="D1051" s="1" t="s">
        <v>623</v>
      </c>
      <c r="E1051" s="1" t="s">
        <v>19</v>
      </c>
      <c r="F1051" s="1" t="s">
        <v>151</v>
      </c>
      <c r="G1051" s="1" t="s">
        <v>152</v>
      </c>
      <c r="H1051" s="1" t="s">
        <v>77</v>
      </c>
      <c r="I1051" s="1" t="s">
        <v>78</v>
      </c>
      <c r="J1051" s="1" t="s">
        <v>24</v>
      </c>
      <c r="K1051" s="1" t="s">
        <v>14</v>
      </c>
      <c r="L1051" s="1">
        <v>4</v>
      </c>
      <c r="M1051" s="1">
        <v>150</v>
      </c>
      <c r="N1051" s="1">
        <v>5</v>
      </c>
      <c r="O1051" s="1">
        <v>30</v>
      </c>
      <c r="P1051" s="1">
        <v>35</v>
      </c>
      <c r="Q1051" s="1">
        <v>605</v>
      </c>
      <c r="R1051" s="1" t="s">
        <v>15</v>
      </c>
      <c r="S1051" s="1" t="s">
        <v>27960</v>
      </c>
      <c r="T1051" s="1">
        <f>Table5[[#This Row],[Unit_Price]]*Table5[[#This Row],[Quantity]]</f>
        <v>600</v>
      </c>
      <c r="U1051" s="1">
        <f>(SUM(Table5[[#This Row],[Gross_Sales]],Table5[[#This Row],[Delivery_Fee]])-Table5[[#This Row],[Discount_Amount]])</f>
        <v>605</v>
      </c>
    </row>
    <row r="1052" spans="1:21" ht="32.4" customHeight="1" x14ac:dyDescent="0.3">
      <c r="A1052" s="1" t="s">
        <v>27961</v>
      </c>
      <c r="B1052" s="1" t="s">
        <v>25861</v>
      </c>
      <c r="C1052" s="1" t="s">
        <v>30483</v>
      </c>
      <c r="D1052" s="1" t="s">
        <v>1022</v>
      </c>
      <c r="E1052" s="1" t="s">
        <v>67</v>
      </c>
      <c r="F1052" s="1" t="s">
        <v>267</v>
      </c>
      <c r="G1052" s="1" t="s">
        <v>268</v>
      </c>
      <c r="H1052" s="1" t="s">
        <v>55</v>
      </c>
      <c r="I1052" s="1" t="s">
        <v>56</v>
      </c>
      <c r="J1052" s="1" t="s">
        <v>57</v>
      </c>
      <c r="K1052" s="1" t="s">
        <v>14</v>
      </c>
      <c r="L1052" s="1">
        <v>2</v>
      </c>
      <c r="M1052" s="1">
        <v>180</v>
      </c>
      <c r="N1052" s="1">
        <v>10</v>
      </c>
      <c r="O1052" s="1">
        <v>36</v>
      </c>
      <c r="P1052" s="1">
        <v>35</v>
      </c>
      <c r="Q1052" s="1">
        <v>359</v>
      </c>
      <c r="R1052" s="1" t="s">
        <v>42</v>
      </c>
      <c r="S1052" s="1" t="s">
        <v>27962</v>
      </c>
      <c r="T1052" s="1">
        <f>Table5[[#This Row],[Unit_Price]]*Table5[[#This Row],[Quantity]]</f>
        <v>360</v>
      </c>
      <c r="U1052" s="1">
        <f>(SUM(Table5[[#This Row],[Gross_Sales]],Table5[[#This Row],[Delivery_Fee]])-Table5[[#This Row],[Discount_Amount]])</f>
        <v>359</v>
      </c>
    </row>
    <row r="1053" spans="1:21" ht="32.4" customHeight="1" x14ac:dyDescent="0.3">
      <c r="A1053" s="1" t="s">
        <v>27963</v>
      </c>
      <c r="B1053" s="1" t="s">
        <v>25861</v>
      </c>
      <c r="C1053" s="1" t="s">
        <v>30483</v>
      </c>
      <c r="D1053" s="1" t="s">
        <v>2227</v>
      </c>
      <c r="E1053" s="1" t="s">
        <v>19</v>
      </c>
      <c r="F1053" s="1" t="s">
        <v>75</v>
      </c>
      <c r="G1053" s="1" t="s">
        <v>76</v>
      </c>
      <c r="H1053" s="1" t="s">
        <v>61</v>
      </c>
      <c r="I1053" s="1" t="s">
        <v>62</v>
      </c>
      <c r="J1053" s="1" t="s">
        <v>24</v>
      </c>
      <c r="K1053" s="1" t="s">
        <v>25</v>
      </c>
      <c r="L1053" s="1">
        <v>4</v>
      </c>
      <c r="M1053" s="1">
        <v>190</v>
      </c>
      <c r="N1053" s="1">
        <v>15</v>
      </c>
      <c r="O1053" s="1">
        <v>114</v>
      </c>
      <c r="P1053" s="1">
        <v>25</v>
      </c>
      <c r="Q1053" s="1">
        <v>671</v>
      </c>
      <c r="R1053" s="1" t="s">
        <v>42</v>
      </c>
      <c r="S1053" s="1" t="s">
        <v>27964</v>
      </c>
      <c r="T1053" s="1">
        <f>Table5[[#This Row],[Unit_Price]]*Table5[[#This Row],[Quantity]]</f>
        <v>760</v>
      </c>
      <c r="U1053" s="1">
        <f>(SUM(Table5[[#This Row],[Gross_Sales]],Table5[[#This Row],[Delivery_Fee]])-Table5[[#This Row],[Discount_Amount]])</f>
        <v>671</v>
      </c>
    </row>
    <row r="1054" spans="1:21" ht="32.4" customHeight="1" x14ac:dyDescent="0.3">
      <c r="A1054" s="1" t="s">
        <v>27965</v>
      </c>
      <c r="B1054" s="1" t="s">
        <v>25861</v>
      </c>
      <c r="C1054" s="1" t="s">
        <v>30483</v>
      </c>
      <c r="D1054" s="1" t="s">
        <v>474</v>
      </c>
      <c r="E1054" s="1" t="s">
        <v>30</v>
      </c>
      <c r="F1054" s="1" t="s">
        <v>151</v>
      </c>
      <c r="G1054" s="1" t="s">
        <v>152</v>
      </c>
      <c r="H1054" s="1" t="s">
        <v>111</v>
      </c>
      <c r="I1054" s="1" t="s">
        <v>112</v>
      </c>
      <c r="J1054" s="1" t="s">
        <v>13</v>
      </c>
      <c r="K1054" s="1" t="s">
        <v>25</v>
      </c>
      <c r="L1054" s="1">
        <v>2</v>
      </c>
      <c r="M1054" s="1">
        <v>280</v>
      </c>
      <c r="N1054" s="1">
        <v>5</v>
      </c>
      <c r="O1054" s="1">
        <v>28</v>
      </c>
      <c r="P1054" s="1">
        <v>20</v>
      </c>
      <c r="Q1054" s="1">
        <v>552</v>
      </c>
      <c r="R1054" s="1" t="s">
        <v>42</v>
      </c>
      <c r="S1054" s="1" t="s">
        <v>27966</v>
      </c>
      <c r="T1054" s="1">
        <f>Table5[[#This Row],[Unit_Price]]*Table5[[#This Row],[Quantity]]</f>
        <v>560</v>
      </c>
      <c r="U1054" s="1">
        <f>(SUM(Table5[[#This Row],[Gross_Sales]],Table5[[#This Row],[Delivery_Fee]])-Table5[[#This Row],[Discount_Amount]])</f>
        <v>552</v>
      </c>
    </row>
    <row r="1055" spans="1:21" ht="32.4" customHeight="1" x14ac:dyDescent="0.3">
      <c r="A1055" s="1" t="s">
        <v>27967</v>
      </c>
      <c r="B1055" s="1" t="s">
        <v>25861</v>
      </c>
      <c r="C1055" s="1" t="s">
        <v>30483</v>
      </c>
      <c r="D1055" s="1" t="s">
        <v>637</v>
      </c>
      <c r="E1055" s="1" t="s">
        <v>30</v>
      </c>
      <c r="F1055" s="1" t="s">
        <v>187</v>
      </c>
      <c r="G1055" s="1" t="s">
        <v>188</v>
      </c>
      <c r="H1055" s="1" t="s">
        <v>116</v>
      </c>
      <c r="I1055" s="1" t="s">
        <v>117</v>
      </c>
      <c r="J1055" s="1" t="s">
        <v>35</v>
      </c>
      <c r="K1055" s="1" t="s">
        <v>14</v>
      </c>
      <c r="L1055" s="1">
        <v>1</v>
      </c>
      <c r="M1055" s="1">
        <v>210</v>
      </c>
      <c r="N1055" s="1">
        <v>0</v>
      </c>
      <c r="O1055" s="1">
        <v>0</v>
      </c>
      <c r="P1055" s="1">
        <v>35</v>
      </c>
      <c r="Q1055" s="1">
        <v>245</v>
      </c>
      <c r="R1055" s="1" t="s">
        <v>15</v>
      </c>
      <c r="S1055" s="1" t="s">
        <v>27968</v>
      </c>
      <c r="T1055" s="1">
        <f>Table5[[#This Row],[Unit_Price]]*Table5[[#This Row],[Quantity]]</f>
        <v>210</v>
      </c>
      <c r="U1055" s="1">
        <f>(SUM(Table5[[#This Row],[Gross_Sales]],Table5[[#This Row],[Delivery_Fee]])-Table5[[#This Row],[Discount_Amount]])</f>
        <v>245</v>
      </c>
    </row>
    <row r="1056" spans="1:21" ht="32.4" customHeight="1" x14ac:dyDescent="0.3">
      <c r="A1056" s="1" t="s">
        <v>27969</v>
      </c>
      <c r="B1056" s="1" t="s">
        <v>25861</v>
      </c>
      <c r="C1056" s="1" t="s">
        <v>30483</v>
      </c>
      <c r="D1056" s="1" t="s">
        <v>1773</v>
      </c>
      <c r="E1056" s="1" t="s">
        <v>19</v>
      </c>
      <c r="F1056" s="1" t="s">
        <v>98</v>
      </c>
      <c r="G1056" s="1" t="s">
        <v>99</v>
      </c>
      <c r="H1056" s="1" t="s">
        <v>61</v>
      </c>
      <c r="I1056" s="1" t="s">
        <v>62</v>
      </c>
      <c r="J1056" s="1" t="s">
        <v>24</v>
      </c>
      <c r="K1056" s="1" t="s">
        <v>25</v>
      </c>
      <c r="L1056" s="1">
        <v>1</v>
      </c>
      <c r="M1056" s="1">
        <v>190</v>
      </c>
      <c r="N1056" s="1">
        <v>5</v>
      </c>
      <c r="O1056" s="1">
        <v>9.5</v>
      </c>
      <c r="P1056" s="1">
        <v>20</v>
      </c>
      <c r="Q1056" s="1">
        <v>200.5</v>
      </c>
      <c r="R1056" s="1" t="s">
        <v>15</v>
      </c>
      <c r="S1056" s="1" t="s">
        <v>27970</v>
      </c>
      <c r="T1056" s="1">
        <f>Table5[[#This Row],[Unit_Price]]*Table5[[#This Row],[Quantity]]</f>
        <v>190</v>
      </c>
      <c r="U1056" s="1">
        <f>(SUM(Table5[[#This Row],[Gross_Sales]],Table5[[#This Row],[Delivery_Fee]])-Table5[[#This Row],[Discount_Amount]])</f>
        <v>200.5</v>
      </c>
    </row>
    <row r="1057" spans="1:21" ht="32.4" customHeight="1" x14ac:dyDescent="0.3">
      <c r="A1057" s="1" t="s">
        <v>27971</v>
      </c>
      <c r="B1057" s="1" t="s">
        <v>25861</v>
      </c>
      <c r="C1057" s="1" t="s">
        <v>30483</v>
      </c>
      <c r="D1057" s="1" t="s">
        <v>346</v>
      </c>
      <c r="E1057" s="1" t="s">
        <v>19</v>
      </c>
      <c r="F1057" s="1" t="s">
        <v>187</v>
      </c>
      <c r="G1057" s="1" t="s">
        <v>188</v>
      </c>
      <c r="H1057" s="1" t="s">
        <v>70</v>
      </c>
      <c r="I1057" s="1" t="s">
        <v>71</v>
      </c>
      <c r="J1057" s="1" t="s">
        <v>13</v>
      </c>
      <c r="K1057" s="1" t="s">
        <v>14</v>
      </c>
      <c r="L1057" s="1">
        <v>4</v>
      </c>
      <c r="M1057" s="1">
        <v>130</v>
      </c>
      <c r="N1057" s="1">
        <v>0</v>
      </c>
      <c r="O1057" s="1">
        <v>0</v>
      </c>
      <c r="P1057" s="1">
        <v>25</v>
      </c>
      <c r="Q1057" s="1">
        <v>545</v>
      </c>
      <c r="R1057" s="1" t="s">
        <v>63</v>
      </c>
      <c r="S1057" s="1" t="s">
        <v>27972</v>
      </c>
      <c r="T1057" s="1">
        <f>Table5[[#This Row],[Unit_Price]]*Table5[[#This Row],[Quantity]]</f>
        <v>520</v>
      </c>
      <c r="U1057" s="1">
        <f>(SUM(Table5[[#This Row],[Gross_Sales]],Table5[[#This Row],[Delivery_Fee]])-Table5[[#This Row],[Discount_Amount]])</f>
        <v>545</v>
      </c>
    </row>
    <row r="1058" spans="1:21" ht="32.4" customHeight="1" x14ac:dyDescent="0.3">
      <c r="A1058" s="1" t="s">
        <v>27973</v>
      </c>
      <c r="B1058" s="1" t="s">
        <v>25861</v>
      </c>
      <c r="C1058" s="1" t="s">
        <v>30483</v>
      </c>
      <c r="D1058" s="1" t="s">
        <v>227</v>
      </c>
      <c r="E1058" s="1" t="s">
        <v>19</v>
      </c>
      <c r="F1058" s="1" t="s">
        <v>46</v>
      </c>
      <c r="G1058" s="1" t="s">
        <v>47</v>
      </c>
      <c r="H1058" s="1" t="s">
        <v>40</v>
      </c>
      <c r="I1058" s="1" t="s">
        <v>41</v>
      </c>
      <c r="J1058" s="1" t="s">
        <v>13</v>
      </c>
      <c r="K1058" s="1" t="s">
        <v>25</v>
      </c>
      <c r="L1058" s="1">
        <v>2</v>
      </c>
      <c r="M1058" s="1">
        <v>170</v>
      </c>
      <c r="N1058" s="1">
        <v>0</v>
      </c>
      <c r="O1058" s="1">
        <v>0</v>
      </c>
      <c r="P1058" s="1">
        <v>35</v>
      </c>
      <c r="Q1058" s="1">
        <v>375</v>
      </c>
      <c r="R1058" s="1" t="s">
        <v>26</v>
      </c>
      <c r="S1058" s="1" t="s">
        <v>27974</v>
      </c>
      <c r="T1058" s="1">
        <f>Table5[[#This Row],[Unit_Price]]*Table5[[#This Row],[Quantity]]</f>
        <v>340</v>
      </c>
      <c r="U1058" s="1">
        <f>(SUM(Table5[[#This Row],[Gross_Sales]],Table5[[#This Row],[Delivery_Fee]])-Table5[[#This Row],[Discount_Amount]])</f>
        <v>375</v>
      </c>
    </row>
    <row r="1059" spans="1:21" ht="32.4" customHeight="1" x14ac:dyDescent="0.3">
      <c r="A1059" s="1" t="s">
        <v>27975</v>
      </c>
      <c r="B1059" s="1" t="s">
        <v>25861</v>
      </c>
      <c r="C1059" s="1" t="s">
        <v>30483</v>
      </c>
      <c r="D1059" s="1" t="s">
        <v>81</v>
      </c>
      <c r="E1059" s="1" t="s">
        <v>19</v>
      </c>
      <c r="F1059" s="1" t="s">
        <v>124</v>
      </c>
      <c r="G1059" s="1" t="s">
        <v>125</v>
      </c>
      <c r="H1059" s="1" t="s">
        <v>111</v>
      </c>
      <c r="I1059" s="1" t="s">
        <v>112</v>
      </c>
      <c r="J1059" s="1" t="s">
        <v>13</v>
      </c>
      <c r="K1059" s="1" t="s">
        <v>25</v>
      </c>
      <c r="L1059" s="1">
        <v>3</v>
      </c>
      <c r="M1059" s="1">
        <v>280</v>
      </c>
      <c r="N1059" s="1">
        <v>5</v>
      </c>
      <c r="O1059" s="1">
        <v>42</v>
      </c>
      <c r="P1059" s="1">
        <v>35</v>
      </c>
      <c r="Q1059" s="1">
        <v>833</v>
      </c>
      <c r="R1059" s="1" t="s">
        <v>42</v>
      </c>
      <c r="S1059" s="1" t="s">
        <v>27976</v>
      </c>
      <c r="T1059" s="1">
        <f>Table5[[#This Row],[Unit_Price]]*Table5[[#This Row],[Quantity]]</f>
        <v>840</v>
      </c>
      <c r="U1059" s="1">
        <f>(SUM(Table5[[#This Row],[Gross_Sales]],Table5[[#This Row],[Delivery_Fee]])-Table5[[#This Row],[Discount_Amount]])</f>
        <v>833</v>
      </c>
    </row>
    <row r="1060" spans="1:21" ht="32.4" customHeight="1" x14ac:dyDescent="0.3">
      <c r="A1060" s="1" t="s">
        <v>27977</v>
      </c>
      <c r="B1060" s="1" t="s">
        <v>25861</v>
      </c>
      <c r="C1060" s="1" t="s">
        <v>30483</v>
      </c>
      <c r="D1060" s="1" t="s">
        <v>482</v>
      </c>
      <c r="E1060" s="1" t="s">
        <v>30</v>
      </c>
      <c r="F1060" s="1" t="s">
        <v>339</v>
      </c>
      <c r="G1060" s="1" t="s">
        <v>340</v>
      </c>
      <c r="H1060" s="1" t="s">
        <v>48</v>
      </c>
      <c r="I1060" s="1" t="s">
        <v>49</v>
      </c>
      <c r="J1060" s="1" t="s">
        <v>13</v>
      </c>
      <c r="K1060" s="1" t="s">
        <v>14</v>
      </c>
      <c r="L1060" s="1">
        <v>2</v>
      </c>
      <c r="M1060" s="1">
        <v>220</v>
      </c>
      <c r="N1060" s="1">
        <v>10</v>
      </c>
      <c r="O1060" s="1">
        <v>44</v>
      </c>
      <c r="P1060" s="1">
        <v>20</v>
      </c>
      <c r="Q1060" s="1">
        <v>416</v>
      </c>
      <c r="R1060" s="1" t="s">
        <v>63</v>
      </c>
      <c r="S1060" s="1" t="s">
        <v>27978</v>
      </c>
      <c r="T1060" s="1">
        <f>Table5[[#This Row],[Unit_Price]]*Table5[[#This Row],[Quantity]]</f>
        <v>440</v>
      </c>
      <c r="U1060" s="1">
        <f>(SUM(Table5[[#This Row],[Gross_Sales]],Table5[[#This Row],[Delivery_Fee]])-Table5[[#This Row],[Discount_Amount]])</f>
        <v>416</v>
      </c>
    </row>
    <row r="1061" spans="1:21" ht="32.4" customHeight="1" x14ac:dyDescent="0.3">
      <c r="A1061" s="1" t="s">
        <v>27979</v>
      </c>
      <c r="B1061" s="1" t="s">
        <v>25861</v>
      </c>
      <c r="C1061" s="1" t="s">
        <v>30483</v>
      </c>
      <c r="D1061" s="1" t="s">
        <v>1373</v>
      </c>
      <c r="E1061" s="1" t="s">
        <v>67</v>
      </c>
      <c r="F1061" s="1" t="s">
        <v>82</v>
      </c>
      <c r="G1061" s="1" t="s">
        <v>83</v>
      </c>
      <c r="H1061" s="1" t="s">
        <v>288</v>
      </c>
      <c r="I1061" s="1" t="s">
        <v>289</v>
      </c>
      <c r="J1061" s="1" t="s">
        <v>86</v>
      </c>
      <c r="K1061" s="1" t="s">
        <v>14</v>
      </c>
      <c r="L1061" s="1">
        <v>2</v>
      </c>
      <c r="M1061" s="1">
        <v>80</v>
      </c>
      <c r="N1061" s="1">
        <v>5</v>
      </c>
      <c r="O1061" s="1">
        <v>8</v>
      </c>
      <c r="P1061" s="1">
        <v>35</v>
      </c>
      <c r="Q1061" s="1">
        <v>187</v>
      </c>
      <c r="R1061" s="1" t="s">
        <v>36</v>
      </c>
      <c r="S1061" s="1" t="s">
        <v>27980</v>
      </c>
      <c r="T1061" s="1">
        <f>Table5[[#This Row],[Unit_Price]]*Table5[[#This Row],[Quantity]]</f>
        <v>160</v>
      </c>
      <c r="U1061" s="1">
        <f>(SUM(Table5[[#This Row],[Gross_Sales]],Table5[[#This Row],[Delivery_Fee]])-Table5[[#This Row],[Discount_Amount]])</f>
        <v>187</v>
      </c>
    </row>
    <row r="1062" spans="1:21" ht="32.4" customHeight="1" x14ac:dyDescent="0.3">
      <c r="A1062" s="1" t="s">
        <v>27981</v>
      </c>
      <c r="B1062" s="1" t="s">
        <v>25861</v>
      </c>
      <c r="C1062" s="1" t="s">
        <v>30483</v>
      </c>
      <c r="D1062" s="1" t="s">
        <v>562</v>
      </c>
      <c r="E1062" s="1" t="s">
        <v>30</v>
      </c>
      <c r="F1062" s="1" t="s">
        <v>339</v>
      </c>
      <c r="G1062" s="1" t="s">
        <v>340</v>
      </c>
      <c r="H1062" s="1" t="s">
        <v>111</v>
      </c>
      <c r="I1062" s="1" t="s">
        <v>112</v>
      </c>
      <c r="J1062" s="1" t="s">
        <v>13</v>
      </c>
      <c r="K1062" s="1" t="s">
        <v>25</v>
      </c>
      <c r="L1062" s="1">
        <v>4</v>
      </c>
      <c r="M1062" s="1">
        <v>280</v>
      </c>
      <c r="N1062" s="1">
        <v>15</v>
      </c>
      <c r="O1062" s="1">
        <v>168</v>
      </c>
      <c r="P1062" s="1">
        <v>30</v>
      </c>
      <c r="Q1062" s="1">
        <v>982</v>
      </c>
      <c r="R1062" s="1" t="s">
        <v>63</v>
      </c>
      <c r="S1062" s="1" t="s">
        <v>27982</v>
      </c>
      <c r="T1062" s="1">
        <f>Table5[[#This Row],[Unit_Price]]*Table5[[#This Row],[Quantity]]</f>
        <v>1120</v>
      </c>
      <c r="U1062" s="1">
        <f>(SUM(Table5[[#This Row],[Gross_Sales]],Table5[[#This Row],[Delivery_Fee]])-Table5[[#This Row],[Discount_Amount]])</f>
        <v>982</v>
      </c>
    </row>
    <row r="1063" spans="1:21" ht="32.4" customHeight="1" x14ac:dyDescent="0.3">
      <c r="A1063" s="1" t="s">
        <v>27983</v>
      </c>
      <c r="B1063" s="1" t="s">
        <v>25861</v>
      </c>
      <c r="C1063" s="1" t="s">
        <v>30483</v>
      </c>
      <c r="D1063" s="1" t="s">
        <v>1719</v>
      </c>
      <c r="E1063" s="1" t="s">
        <v>8</v>
      </c>
      <c r="F1063" s="1" t="s">
        <v>9</v>
      </c>
      <c r="G1063" s="1" t="s">
        <v>10</v>
      </c>
      <c r="H1063" s="1" t="s">
        <v>70</v>
      </c>
      <c r="I1063" s="1" t="s">
        <v>71</v>
      </c>
      <c r="J1063" s="1" t="s">
        <v>13</v>
      </c>
      <c r="K1063" s="1" t="s">
        <v>14</v>
      </c>
      <c r="L1063" s="1">
        <v>4</v>
      </c>
      <c r="M1063" s="1">
        <v>130</v>
      </c>
      <c r="N1063" s="1">
        <v>10</v>
      </c>
      <c r="O1063" s="1">
        <v>52</v>
      </c>
      <c r="P1063" s="1">
        <v>30</v>
      </c>
      <c r="Q1063" s="1">
        <v>498</v>
      </c>
      <c r="R1063" s="1" t="s">
        <v>42</v>
      </c>
      <c r="S1063" s="1" t="s">
        <v>27984</v>
      </c>
      <c r="T1063" s="1">
        <f>Table5[[#This Row],[Unit_Price]]*Table5[[#This Row],[Quantity]]</f>
        <v>520</v>
      </c>
      <c r="U1063" s="1">
        <f>(SUM(Table5[[#This Row],[Gross_Sales]],Table5[[#This Row],[Delivery_Fee]])-Table5[[#This Row],[Discount_Amount]])</f>
        <v>498</v>
      </c>
    </row>
    <row r="1064" spans="1:21" ht="32.4" customHeight="1" x14ac:dyDescent="0.3">
      <c r="A1064" s="1" t="s">
        <v>27985</v>
      </c>
      <c r="B1064" s="1" t="s">
        <v>25861</v>
      </c>
      <c r="C1064" s="1" t="s">
        <v>30483</v>
      </c>
      <c r="D1064" s="1" t="s">
        <v>1251</v>
      </c>
      <c r="E1064" s="1" t="s">
        <v>8</v>
      </c>
      <c r="F1064" s="1" t="s">
        <v>9</v>
      </c>
      <c r="G1064" s="1" t="s">
        <v>10</v>
      </c>
      <c r="H1064" s="1" t="s">
        <v>116</v>
      </c>
      <c r="I1064" s="1" t="s">
        <v>117</v>
      </c>
      <c r="J1064" s="1" t="s">
        <v>35</v>
      </c>
      <c r="K1064" s="1" t="s">
        <v>14</v>
      </c>
      <c r="L1064" s="1">
        <v>4</v>
      </c>
      <c r="M1064" s="1">
        <v>210</v>
      </c>
      <c r="N1064" s="1">
        <v>15</v>
      </c>
      <c r="O1064" s="1">
        <v>126</v>
      </c>
      <c r="P1064" s="1">
        <v>35</v>
      </c>
      <c r="Q1064" s="1">
        <v>749</v>
      </c>
      <c r="R1064" s="1" t="s">
        <v>63</v>
      </c>
      <c r="S1064" s="1" t="s">
        <v>27986</v>
      </c>
      <c r="T1064" s="1">
        <f>Table5[[#This Row],[Unit_Price]]*Table5[[#This Row],[Quantity]]</f>
        <v>840</v>
      </c>
      <c r="U1064" s="1">
        <f>(SUM(Table5[[#This Row],[Gross_Sales]],Table5[[#This Row],[Delivery_Fee]])-Table5[[#This Row],[Discount_Amount]])</f>
        <v>749</v>
      </c>
    </row>
    <row r="1065" spans="1:21" ht="32.4" customHeight="1" x14ac:dyDescent="0.3">
      <c r="A1065" s="1" t="s">
        <v>27987</v>
      </c>
      <c r="B1065" s="1" t="s">
        <v>25861</v>
      </c>
      <c r="C1065" s="1" t="s">
        <v>30483</v>
      </c>
      <c r="D1065" s="1" t="s">
        <v>1199</v>
      </c>
      <c r="E1065" s="1" t="s">
        <v>8</v>
      </c>
      <c r="F1065" s="1" t="s">
        <v>151</v>
      </c>
      <c r="G1065" s="1" t="s">
        <v>152</v>
      </c>
      <c r="H1065" s="1" t="s">
        <v>111</v>
      </c>
      <c r="I1065" s="1" t="s">
        <v>112</v>
      </c>
      <c r="J1065" s="1" t="s">
        <v>13</v>
      </c>
      <c r="K1065" s="1" t="s">
        <v>25</v>
      </c>
      <c r="L1065" s="1">
        <v>4</v>
      </c>
      <c r="M1065" s="1">
        <v>280</v>
      </c>
      <c r="N1065" s="1">
        <v>10</v>
      </c>
      <c r="O1065" s="1">
        <v>112</v>
      </c>
      <c r="P1065" s="1">
        <v>25</v>
      </c>
      <c r="Q1065" s="1">
        <v>1033</v>
      </c>
      <c r="R1065" s="1" t="s">
        <v>42</v>
      </c>
      <c r="S1065" s="1" t="s">
        <v>27988</v>
      </c>
      <c r="T1065" s="1">
        <f>Table5[[#This Row],[Unit_Price]]*Table5[[#This Row],[Quantity]]</f>
        <v>1120</v>
      </c>
      <c r="U1065" s="1">
        <f>(SUM(Table5[[#This Row],[Gross_Sales]],Table5[[#This Row],[Delivery_Fee]])-Table5[[#This Row],[Discount_Amount]])</f>
        <v>1033</v>
      </c>
    </row>
    <row r="1066" spans="1:21" ht="32.4" customHeight="1" x14ac:dyDescent="0.3">
      <c r="A1066" s="1" t="s">
        <v>27989</v>
      </c>
      <c r="B1066" s="1" t="s">
        <v>25861</v>
      </c>
      <c r="C1066" s="1" t="s">
        <v>30483</v>
      </c>
      <c r="D1066" s="1" t="s">
        <v>18</v>
      </c>
      <c r="E1066" s="1" t="s">
        <v>19</v>
      </c>
      <c r="F1066" s="1" t="s">
        <v>98</v>
      </c>
      <c r="G1066" s="1" t="s">
        <v>99</v>
      </c>
      <c r="H1066" s="1" t="s">
        <v>143</v>
      </c>
      <c r="I1066" s="1" t="s">
        <v>144</v>
      </c>
      <c r="J1066" s="1" t="s">
        <v>24</v>
      </c>
      <c r="K1066" s="1" t="s">
        <v>14</v>
      </c>
      <c r="L1066" s="1">
        <v>3</v>
      </c>
      <c r="M1066" s="1">
        <v>160</v>
      </c>
      <c r="N1066" s="1">
        <v>20</v>
      </c>
      <c r="O1066" s="1">
        <v>96</v>
      </c>
      <c r="P1066" s="1">
        <v>20</v>
      </c>
      <c r="Q1066" s="1">
        <v>404</v>
      </c>
      <c r="R1066" s="1" t="s">
        <v>15</v>
      </c>
      <c r="S1066" s="1" t="s">
        <v>27990</v>
      </c>
      <c r="T1066" s="1">
        <f>Table5[[#This Row],[Unit_Price]]*Table5[[#This Row],[Quantity]]</f>
        <v>480</v>
      </c>
      <c r="U1066" s="1">
        <f>(SUM(Table5[[#This Row],[Gross_Sales]],Table5[[#This Row],[Delivery_Fee]])-Table5[[#This Row],[Discount_Amount]])</f>
        <v>404</v>
      </c>
    </row>
    <row r="1067" spans="1:21" ht="32.4" customHeight="1" x14ac:dyDescent="0.3">
      <c r="A1067" s="1" t="s">
        <v>27991</v>
      </c>
      <c r="B1067" s="1" t="s">
        <v>25861</v>
      </c>
      <c r="C1067" s="1" t="s">
        <v>30483</v>
      </c>
      <c r="D1067" s="1" t="s">
        <v>1298</v>
      </c>
      <c r="E1067" s="1" t="s">
        <v>67</v>
      </c>
      <c r="F1067" s="1" t="s">
        <v>68</v>
      </c>
      <c r="G1067" s="1" t="s">
        <v>69</v>
      </c>
      <c r="H1067" s="1" t="s">
        <v>131</v>
      </c>
      <c r="I1067" s="1" t="s">
        <v>132</v>
      </c>
      <c r="J1067" s="1" t="s">
        <v>57</v>
      </c>
      <c r="K1067" s="1" t="s">
        <v>25</v>
      </c>
      <c r="L1067" s="1">
        <v>4</v>
      </c>
      <c r="M1067" s="1">
        <v>220</v>
      </c>
      <c r="N1067" s="1">
        <v>10</v>
      </c>
      <c r="O1067" s="1">
        <v>88</v>
      </c>
      <c r="P1067" s="1">
        <v>35</v>
      </c>
      <c r="Q1067" s="1">
        <v>827</v>
      </c>
      <c r="R1067" s="1" t="s">
        <v>26</v>
      </c>
      <c r="S1067" s="1" t="s">
        <v>27992</v>
      </c>
      <c r="T1067" s="1">
        <f>Table5[[#This Row],[Unit_Price]]*Table5[[#This Row],[Quantity]]</f>
        <v>880</v>
      </c>
      <c r="U1067" s="1">
        <f>(SUM(Table5[[#This Row],[Gross_Sales]],Table5[[#This Row],[Delivery_Fee]])-Table5[[#This Row],[Discount_Amount]])</f>
        <v>827</v>
      </c>
    </row>
    <row r="1068" spans="1:21" ht="32.4" customHeight="1" x14ac:dyDescent="0.3">
      <c r="A1068" s="1" t="s">
        <v>27993</v>
      </c>
      <c r="B1068" s="1" t="s">
        <v>25861</v>
      </c>
      <c r="C1068" s="1" t="s">
        <v>30483</v>
      </c>
      <c r="D1068" s="1" t="s">
        <v>343</v>
      </c>
      <c r="E1068" s="1" t="s">
        <v>19</v>
      </c>
      <c r="F1068" s="1" t="s">
        <v>53</v>
      </c>
      <c r="G1068" s="1" t="s">
        <v>54</v>
      </c>
      <c r="H1068" s="1" t="s">
        <v>143</v>
      </c>
      <c r="I1068" s="1" t="s">
        <v>144</v>
      </c>
      <c r="J1068" s="1" t="s">
        <v>24</v>
      </c>
      <c r="K1068" s="1" t="s">
        <v>14</v>
      </c>
      <c r="L1068" s="1">
        <v>1</v>
      </c>
      <c r="M1068" s="1">
        <v>160</v>
      </c>
      <c r="N1068" s="1">
        <v>5</v>
      </c>
      <c r="O1068" s="1">
        <v>8</v>
      </c>
      <c r="P1068" s="1">
        <v>20</v>
      </c>
      <c r="Q1068" s="1">
        <v>172</v>
      </c>
      <c r="R1068" s="1" t="s">
        <v>36</v>
      </c>
      <c r="S1068" s="1" t="s">
        <v>27994</v>
      </c>
      <c r="T1068" s="1">
        <f>Table5[[#This Row],[Unit_Price]]*Table5[[#This Row],[Quantity]]</f>
        <v>160</v>
      </c>
      <c r="U1068" s="1">
        <f>(SUM(Table5[[#This Row],[Gross_Sales]],Table5[[#This Row],[Delivery_Fee]])-Table5[[#This Row],[Discount_Amount]])</f>
        <v>172</v>
      </c>
    </row>
    <row r="1069" spans="1:21" ht="32.4" customHeight="1" x14ac:dyDescent="0.3">
      <c r="A1069" s="1" t="s">
        <v>27995</v>
      </c>
      <c r="B1069" s="1" t="s">
        <v>25861</v>
      </c>
      <c r="C1069" s="1" t="s">
        <v>30483</v>
      </c>
      <c r="D1069" s="1" t="s">
        <v>424</v>
      </c>
      <c r="E1069" s="1" t="s">
        <v>19</v>
      </c>
      <c r="F1069" s="1" t="s">
        <v>93</v>
      </c>
      <c r="G1069" s="1" t="s">
        <v>94</v>
      </c>
      <c r="H1069" s="1" t="s">
        <v>84</v>
      </c>
      <c r="I1069" s="1" t="s">
        <v>85</v>
      </c>
      <c r="J1069" s="1" t="s">
        <v>86</v>
      </c>
      <c r="K1069" s="1" t="s">
        <v>14</v>
      </c>
      <c r="L1069" s="1">
        <v>4</v>
      </c>
      <c r="M1069" s="1">
        <v>100</v>
      </c>
      <c r="N1069" s="1">
        <v>15</v>
      </c>
      <c r="O1069" s="1">
        <v>60</v>
      </c>
      <c r="P1069" s="1">
        <v>25</v>
      </c>
      <c r="Q1069" s="1">
        <v>365</v>
      </c>
      <c r="R1069" s="1" t="s">
        <v>63</v>
      </c>
      <c r="S1069" s="1" t="s">
        <v>27996</v>
      </c>
      <c r="T1069" s="1">
        <f>Table5[[#This Row],[Unit_Price]]*Table5[[#This Row],[Quantity]]</f>
        <v>400</v>
      </c>
      <c r="U1069" s="1">
        <f>(SUM(Table5[[#This Row],[Gross_Sales]],Table5[[#This Row],[Delivery_Fee]])-Table5[[#This Row],[Discount_Amount]])</f>
        <v>365</v>
      </c>
    </row>
    <row r="1070" spans="1:21" ht="32.4" customHeight="1" x14ac:dyDescent="0.3">
      <c r="A1070" s="1" t="s">
        <v>27997</v>
      </c>
      <c r="B1070" s="1" t="s">
        <v>25861</v>
      </c>
      <c r="C1070" s="1" t="s">
        <v>30483</v>
      </c>
      <c r="D1070" s="1" t="s">
        <v>1150</v>
      </c>
      <c r="E1070" s="1" t="s">
        <v>19</v>
      </c>
      <c r="F1070" s="1" t="s">
        <v>46</v>
      </c>
      <c r="G1070" s="1" t="s">
        <v>47</v>
      </c>
      <c r="H1070" s="1" t="s">
        <v>61</v>
      </c>
      <c r="I1070" s="1" t="s">
        <v>62</v>
      </c>
      <c r="J1070" s="1" t="s">
        <v>24</v>
      </c>
      <c r="K1070" s="1" t="s">
        <v>25</v>
      </c>
      <c r="L1070" s="1">
        <v>2</v>
      </c>
      <c r="M1070" s="1">
        <v>190</v>
      </c>
      <c r="N1070" s="1">
        <v>10</v>
      </c>
      <c r="O1070" s="1">
        <v>38</v>
      </c>
      <c r="P1070" s="1">
        <v>35</v>
      </c>
      <c r="Q1070" s="1">
        <v>377</v>
      </c>
      <c r="R1070" s="1" t="s">
        <v>63</v>
      </c>
      <c r="S1070" s="1" t="s">
        <v>27998</v>
      </c>
      <c r="T1070" s="1">
        <f>Table5[[#This Row],[Unit_Price]]*Table5[[#This Row],[Quantity]]</f>
        <v>380</v>
      </c>
      <c r="U1070" s="1">
        <f>(SUM(Table5[[#This Row],[Gross_Sales]],Table5[[#This Row],[Delivery_Fee]])-Table5[[#This Row],[Discount_Amount]])</f>
        <v>377</v>
      </c>
    </row>
    <row r="1071" spans="1:21" ht="32.4" customHeight="1" x14ac:dyDescent="0.3">
      <c r="A1071" s="1" t="s">
        <v>27999</v>
      </c>
      <c r="B1071" s="1" t="s">
        <v>25861</v>
      </c>
      <c r="C1071" s="1" t="s">
        <v>30483</v>
      </c>
      <c r="D1071" s="1" t="s">
        <v>1043</v>
      </c>
      <c r="E1071" s="1" t="s">
        <v>30</v>
      </c>
      <c r="F1071" s="1" t="s">
        <v>339</v>
      </c>
      <c r="G1071" s="1" t="s">
        <v>340</v>
      </c>
      <c r="H1071" s="1" t="s">
        <v>84</v>
      </c>
      <c r="I1071" s="1" t="s">
        <v>85</v>
      </c>
      <c r="J1071" s="1" t="s">
        <v>86</v>
      </c>
      <c r="K1071" s="1" t="s">
        <v>14</v>
      </c>
      <c r="L1071" s="1">
        <v>2</v>
      </c>
      <c r="M1071" s="1">
        <v>100</v>
      </c>
      <c r="N1071" s="1">
        <v>20</v>
      </c>
      <c r="O1071" s="1">
        <v>40</v>
      </c>
      <c r="P1071" s="1">
        <v>20</v>
      </c>
      <c r="Q1071" s="1">
        <v>180</v>
      </c>
      <c r="R1071" s="1" t="s">
        <v>42</v>
      </c>
      <c r="S1071" s="1" t="s">
        <v>28000</v>
      </c>
      <c r="T1071" s="1">
        <f>Table5[[#This Row],[Unit_Price]]*Table5[[#This Row],[Quantity]]</f>
        <v>200</v>
      </c>
      <c r="U1071" s="1">
        <f>(SUM(Table5[[#This Row],[Gross_Sales]],Table5[[#This Row],[Delivery_Fee]])-Table5[[#This Row],[Discount_Amount]])</f>
        <v>180</v>
      </c>
    </row>
    <row r="1072" spans="1:21" ht="32.4" customHeight="1" x14ac:dyDescent="0.3">
      <c r="A1072" s="1" t="s">
        <v>28001</v>
      </c>
      <c r="B1072" s="1" t="s">
        <v>25861</v>
      </c>
      <c r="C1072" s="1" t="s">
        <v>30483</v>
      </c>
      <c r="D1072" s="1" t="s">
        <v>713</v>
      </c>
      <c r="E1072" s="1" t="s">
        <v>19</v>
      </c>
      <c r="F1072" s="1" t="s">
        <v>20</v>
      </c>
      <c r="G1072" s="1" t="s">
        <v>21</v>
      </c>
      <c r="H1072" s="1" t="s">
        <v>40</v>
      </c>
      <c r="I1072" s="1" t="s">
        <v>41</v>
      </c>
      <c r="J1072" s="1" t="s">
        <v>13</v>
      </c>
      <c r="K1072" s="1" t="s">
        <v>25</v>
      </c>
      <c r="L1072" s="1">
        <v>1</v>
      </c>
      <c r="M1072" s="1">
        <v>170</v>
      </c>
      <c r="N1072" s="1">
        <v>5</v>
      </c>
      <c r="O1072" s="1">
        <v>8.5</v>
      </c>
      <c r="P1072" s="1">
        <v>40</v>
      </c>
      <c r="Q1072" s="1">
        <v>201.5</v>
      </c>
      <c r="R1072" s="1" t="s">
        <v>63</v>
      </c>
      <c r="S1072" s="1" t="s">
        <v>28002</v>
      </c>
      <c r="T1072" s="1">
        <f>Table5[[#This Row],[Unit_Price]]*Table5[[#This Row],[Quantity]]</f>
        <v>170</v>
      </c>
      <c r="U1072" s="1">
        <f>(SUM(Table5[[#This Row],[Gross_Sales]],Table5[[#This Row],[Delivery_Fee]])-Table5[[#This Row],[Discount_Amount]])</f>
        <v>201.5</v>
      </c>
    </row>
    <row r="1073" spans="1:21" ht="32.4" customHeight="1" x14ac:dyDescent="0.3">
      <c r="A1073" s="1" t="s">
        <v>28003</v>
      </c>
      <c r="B1073" s="1" t="s">
        <v>25861</v>
      </c>
      <c r="C1073" s="1" t="s">
        <v>30483</v>
      </c>
      <c r="D1073" s="1" t="s">
        <v>242</v>
      </c>
      <c r="E1073" s="1" t="s">
        <v>19</v>
      </c>
      <c r="F1073" s="1" t="s">
        <v>98</v>
      </c>
      <c r="G1073" s="1" t="s">
        <v>99</v>
      </c>
      <c r="H1073" s="1" t="s">
        <v>143</v>
      </c>
      <c r="I1073" s="1" t="s">
        <v>144</v>
      </c>
      <c r="J1073" s="1" t="s">
        <v>24</v>
      </c>
      <c r="K1073" s="1" t="s">
        <v>14</v>
      </c>
      <c r="L1073" s="1">
        <v>1</v>
      </c>
      <c r="M1073" s="1">
        <v>160</v>
      </c>
      <c r="N1073" s="1">
        <v>0</v>
      </c>
      <c r="O1073" s="1">
        <v>0</v>
      </c>
      <c r="P1073" s="1">
        <v>25</v>
      </c>
      <c r="Q1073" s="1">
        <v>185</v>
      </c>
      <c r="R1073" s="1" t="s">
        <v>36</v>
      </c>
      <c r="S1073" s="1" t="s">
        <v>28004</v>
      </c>
      <c r="T1073" s="1">
        <f>Table5[[#This Row],[Unit_Price]]*Table5[[#This Row],[Quantity]]</f>
        <v>160</v>
      </c>
      <c r="U1073" s="1">
        <f>(SUM(Table5[[#This Row],[Gross_Sales]],Table5[[#This Row],[Delivery_Fee]])-Table5[[#This Row],[Discount_Amount]])</f>
        <v>185</v>
      </c>
    </row>
    <row r="1074" spans="1:21" ht="32.4" customHeight="1" x14ac:dyDescent="0.3">
      <c r="A1074" s="1" t="s">
        <v>28005</v>
      </c>
      <c r="B1074" s="1" t="s">
        <v>25861</v>
      </c>
      <c r="C1074" s="1" t="s">
        <v>30483</v>
      </c>
      <c r="D1074" s="1" t="s">
        <v>1964</v>
      </c>
      <c r="E1074" s="1" t="s">
        <v>19</v>
      </c>
      <c r="F1074" s="1" t="s">
        <v>98</v>
      </c>
      <c r="G1074" s="1" t="s">
        <v>99</v>
      </c>
      <c r="H1074" s="1" t="s">
        <v>70</v>
      </c>
      <c r="I1074" s="1" t="s">
        <v>71</v>
      </c>
      <c r="J1074" s="1" t="s">
        <v>13</v>
      </c>
      <c r="K1074" s="1" t="s">
        <v>14</v>
      </c>
      <c r="L1074" s="1">
        <v>1</v>
      </c>
      <c r="M1074" s="1">
        <v>130</v>
      </c>
      <c r="N1074" s="1">
        <v>5</v>
      </c>
      <c r="O1074" s="1">
        <v>6.5</v>
      </c>
      <c r="P1074" s="1">
        <v>30</v>
      </c>
      <c r="Q1074" s="1">
        <v>153.5</v>
      </c>
      <c r="R1074" s="1" t="s">
        <v>15</v>
      </c>
      <c r="S1074" s="1" t="s">
        <v>28006</v>
      </c>
      <c r="T1074" s="1">
        <f>Table5[[#This Row],[Unit_Price]]*Table5[[#This Row],[Quantity]]</f>
        <v>130</v>
      </c>
      <c r="U1074" s="1">
        <f>(SUM(Table5[[#This Row],[Gross_Sales]],Table5[[#This Row],[Delivery_Fee]])-Table5[[#This Row],[Discount_Amount]])</f>
        <v>153.5</v>
      </c>
    </row>
    <row r="1075" spans="1:21" ht="32.4" customHeight="1" x14ac:dyDescent="0.3">
      <c r="A1075" s="1" t="s">
        <v>28007</v>
      </c>
      <c r="B1075" s="1" t="s">
        <v>25861</v>
      </c>
      <c r="C1075" s="1" t="s">
        <v>30483</v>
      </c>
      <c r="D1075" s="1" t="s">
        <v>1122</v>
      </c>
      <c r="E1075" s="1" t="s">
        <v>30</v>
      </c>
      <c r="F1075" s="1" t="s">
        <v>136</v>
      </c>
      <c r="G1075" s="1" t="s">
        <v>137</v>
      </c>
      <c r="H1075" s="1" t="s">
        <v>22</v>
      </c>
      <c r="I1075" s="1" t="s">
        <v>23</v>
      </c>
      <c r="J1075" s="1" t="s">
        <v>24</v>
      </c>
      <c r="K1075" s="1" t="s">
        <v>25</v>
      </c>
      <c r="L1075" s="1">
        <v>3</v>
      </c>
      <c r="M1075" s="1">
        <v>180</v>
      </c>
      <c r="N1075" s="1">
        <v>20</v>
      </c>
      <c r="O1075" s="1">
        <v>108</v>
      </c>
      <c r="P1075" s="1">
        <v>20</v>
      </c>
      <c r="Q1075" s="1">
        <v>452</v>
      </c>
      <c r="R1075" s="1" t="s">
        <v>15</v>
      </c>
      <c r="S1075" s="1" t="s">
        <v>28008</v>
      </c>
      <c r="T1075" s="1">
        <f>Table5[[#This Row],[Unit_Price]]*Table5[[#This Row],[Quantity]]</f>
        <v>540</v>
      </c>
      <c r="U1075" s="1">
        <f>(SUM(Table5[[#This Row],[Gross_Sales]],Table5[[#This Row],[Delivery_Fee]])-Table5[[#This Row],[Discount_Amount]])</f>
        <v>452</v>
      </c>
    </row>
    <row r="1076" spans="1:21" ht="32.4" customHeight="1" x14ac:dyDescent="0.3">
      <c r="A1076" s="1" t="s">
        <v>28009</v>
      </c>
      <c r="B1076" s="1" t="s">
        <v>25861</v>
      </c>
      <c r="C1076" s="1" t="s">
        <v>30483</v>
      </c>
      <c r="D1076" s="1" t="s">
        <v>170</v>
      </c>
      <c r="E1076" s="1" t="s">
        <v>19</v>
      </c>
      <c r="F1076" s="1" t="s">
        <v>141</v>
      </c>
      <c r="G1076" s="1" t="s">
        <v>142</v>
      </c>
      <c r="H1076" s="1" t="s">
        <v>116</v>
      </c>
      <c r="I1076" s="1" t="s">
        <v>117</v>
      </c>
      <c r="J1076" s="1" t="s">
        <v>35</v>
      </c>
      <c r="K1076" s="1" t="s">
        <v>14</v>
      </c>
      <c r="L1076" s="1">
        <v>3</v>
      </c>
      <c r="M1076" s="1">
        <v>210</v>
      </c>
      <c r="N1076" s="1">
        <v>15</v>
      </c>
      <c r="O1076" s="1">
        <v>94.5</v>
      </c>
      <c r="P1076" s="1">
        <v>25</v>
      </c>
      <c r="Q1076" s="1">
        <v>560.5</v>
      </c>
      <c r="R1076" s="1" t="s">
        <v>63</v>
      </c>
      <c r="S1076" s="1" t="s">
        <v>28010</v>
      </c>
      <c r="T1076" s="1">
        <f>Table5[[#This Row],[Unit_Price]]*Table5[[#This Row],[Quantity]]</f>
        <v>630</v>
      </c>
      <c r="U1076" s="1">
        <f>(SUM(Table5[[#This Row],[Gross_Sales]],Table5[[#This Row],[Delivery_Fee]])-Table5[[#This Row],[Discount_Amount]])</f>
        <v>560.5</v>
      </c>
    </row>
    <row r="1077" spans="1:21" ht="32.4" customHeight="1" x14ac:dyDescent="0.3">
      <c r="A1077" s="1" t="s">
        <v>28011</v>
      </c>
      <c r="B1077" s="1" t="s">
        <v>25861</v>
      </c>
      <c r="C1077" s="1" t="s">
        <v>30483</v>
      </c>
      <c r="D1077" s="1" t="s">
        <v>482</v>
      </c>
      <c r="E1077" s="1" t="s">
        <v>67</v>
      </c>
      <c r="F1077" s="1" t="s">
        <v>68</v>
      </c>
      <c r="G1077" s="1" t="s">
        <v>69</v>
      </c>
      <c r="H1077" s="1" t="s">
        <v>131</v>
      </c>
      <c r="I1077" s="1" t="s">
        <v>132</v>
      </c>
      <c r="J1077" s="1" t="s">
        <v>57</v>
      </c>
      <c r="K1077" s="1" t="s">
        <v>25</v>
      </c>
      <c r="L1077" s="1">
        <v>4</v>
      </c>
      <c r="M1077" s="1">
        <v>220</v>
      </c>
      <c r="N1077" s="1">
        <v>10</v>
      </c>
      <c r="O1077" s="1">
        <v>88</v>
      </c>
      <c r="P1077" s="1">
        <v>40</v>
      </c>
      <c r="Q1077" s="1">
        <v>832</v>
      </c>
      <c r="R1077" s="1" t="s">
        <v>26</v>
      </c>
      <c r="S1077" s="1" t="s">
        <v>28012</v>
      </c>
      <c r="T1077" s="1">
        <f>Table5[[#This Row],[Unit_Price]]*Table5[[#This Row],[Quantity]]</f>
        <v>880</v>
      </c>
      <c r="U1077" s="1">
        <f>(SUM(Table5[[#This Row],[Gross_Sales]],Table5[[#This Row],[Delivery_Fee]])-Table5[[#This Row],[Discount_Amount]])</f>
        <v>832</v>
      </c>
    </row>
    <row r="1078" spans="1:21" ht="32.4" customHeight="1" x14ac:dyDescent="0.3">
      <c r="A1078" s="1" t="s">
        <v>28013</v>
      </c>
      <c r="B1078" s="1" t="s">
        <v>25861</v>
      </c>
      <c r="C1078" s="1" t="s">
        <v>30483</v>
      </c>
      <c r="D1078" s="1" t="s">
        <v>324</v>
      </c>
      <c r="E1078" s="1" t="s">
        <v>30</v>
      </c>
      <c r="F1078" s="1" t="s">
        <v>31</v>
      </c>
      <c r="G1078" s="1" t="s">
        <v>32</v>
      </c>
      <c r="H1078" s="1" t="s">
        <v>70</v>
      </c>
      <c r="I1078" s="1" t="s">
        <v>71</v>
      </c>
      <c r="J1078" s="1" t="s">
        <v>13</v>
      </c>
      <c r="K1078" s="1" t="s">
        <v>14</v>
      </c>
      <c r="L1078" s="1">
        <v>1</v>
      </c>
      <c r="M1078" s="1">
        <v>130</v>
      </c>
      <c r="N1078" s="1">
        <v>5</v>
      </c>
      <c r="O1078" s="1">
        <v>6.5</v>
      </c>
      <c r="P1078" s="1">
        <v>40</v>
      </c>
      <c r="Q1078" s="1">
        <v>163.5</v>
      </c>
      <c r="R1078" s="1" t="s">
        <v>42</v>
      </c>
      <c r="S1078" s="1" t="s">
        <v>28014</v>
      </c>
      <c r="T1078" s="1">
        <f>Table5[[#This Row],[Unit_Price]]*Table5[[#This Row],[Quantity]]</f>
        <v>130</v>
      </c>
      <c r="U1078" s="1">
        <f>(SUM(Table5[[#This Row],[Gross_Sales]],Table5[[#This Row],[Delivery_Fee]])-Table5[[#This Row],[Discount_Amount]])</f>
        <v>163.5</v>
      </c>
    </row>
    <row r="1079" spans="1:21" ht="32.4" customHeight="1" x14ac:dyDescent="0.3">
      <c r="A1079" s="1" t="s">
        <v>28015</v>
      </c>
      <c r="B1079" s="1" t="s">
        <v>25861</v>
      </c>
      <c r="C1079" s="1" t="s">
        <v>30483</v>
      </c>
      <c r="D1079" s="1" t="s">
        <v>1440</v>
      </c>
      <c r="E1079" s="1" t="s">
        <v>30</v>
      </c>
      <c r="F1079" s="1" t="s">
        <v>31</v>
      </c>
      <c r="G1079" s="1" t="s">
        <v>32</v>
      </c>
      <c r="H1079" s="1" t="s">
        <v>288</v>
      </c>
      <c r="I1079" s="1" t="s">
        <v>289</v>
      </c>
      <c r="J1079" s="1" t="s">
        <v>86</v>
      </c>
      <c r="K1079" s="1" t="s">
        <v>14</v>
      </c>
      <c r="L1079" s="1">
        <v>2</v>
      </c>
      <c r="M1079" s="1">
        <v>80</v>
      </c>
      <c r="N1079" s="1">
        <v>15</v>
      </c>
      <c r="O1079" s="1">
        <v>24</v>
      </c>
      <c r="P1079" s="1">
        <v>35</v>
      </c>
      <c r="Q1079" s="1">
        <v>171</v>
      </c>
      <c r="R1079" s="1" t="s">
        <v>42</v>
      </c>
      <c r="S1079" s="1" t="s">
        <v>28016</v>
      </c>
      <c r="T1079" s="1">
        <f>Table5[[#This Row],[Unit_Price]]*Table5[[#This Row],[Quantity]]</f>
        <v>160</v>
      </c>
      <c r="U1079" s="1">
        <f>(SUM(Table5[[#This Row],[Gross_Sales]],Table5[[#This Row],[Delivery_Fee]])-Table5[[#This Row],[Discount_Amount]])</f>
        <v>171</v>
      </c>
    </row>
    <row r="1080" spans="1:21" ht="32.4" customHeight="1" x14ac:dyDescent="0.3">
      <c r="A1080" s="1" t="s">
        <v>28017</v>
      </c>
      <c r="B1080" s="1" t="s">
        <v>25861</v>
      </c>
      <c r="C1080" s="1" t="s">
        <v>30483</v>
      </c>
      <c r="D1080" s="1" t="s">
        <v>257</v>
      </c>
      <c r="E1080" s="1" t="s">
        <v>19</v>
      </c>
      <c r="F1080" s="1" t="s">
        <v>20</v>
      </c>
      <c r="G1080" s="1" t="s">
        <v>21</v>
      </c>
      <c r="H1080" s="1" t="s">
        <v>55</v>
      </c>
      <c r="I1080" s="1" t="s">
        <v>56</v>
      </c>
      <c r="J1080" s="1" t="s">
        <v>57</v>
      </c>
      <c r="K1080" s="1" t="s">
        <v>14</v>
      </c>
      <c r="L1080" s="1">
        <v>1</v>
      </c>
      <c r="M1080" s="1">
        <v>180</v>
      </c>
      <c r="N1080" s="1">
        <v>5</v>
      </c>
      <c r="O1080" s="1">
        <v>9</v>
      </c>
      <c r="P1080" s="1">
        <v>20</v>
      </c>
      <c r="Q1080" s="1">
        <v>191</v>
      </c>
      <c r="R1080" s="1" t="s">
        <v>42</v>
      </c>
      <c r="S1080" s="1" t="s">
        <v>28018</v>
      </c>
      <c r="T1080" s="1">
        <f>Table5[[#This Row],[Unit_Price]]*Table5[[#This Row],[Quantity]]</f>
        <v>180</v>
      </c>
      <c r="U1080" s="1">
        <f>(SUM(Table5[[#This Row],[Gross_Sales]],Table5[[#This Row],[Delivery_Fee]])-Table5[[#This Row],[Discount_Amount]])</f>
        <v>191</v>
      </c>
    </row>
    <row r="1081" spans="1:21" ht="32.4" customHeight="1" x14ac:dyDescent="0.3">
      <c r="A1081" s="1" t="s">
        <v>28019</v>
      </c>
      <c r="B1081" s="1" t="s">
        <v>25861</v>
      </c>
      <c r="C1081" s="1" t="s">
        <v>30483</v>
      </c>
      <c r="D1081" s="1" t="s">
        <v>453</v>
      </c>
      <c r="E1081" s="1" t="s">
        <v>67</v>
      </c>
      <c r="F1081" s="1" t="s">
        <v>174</v>
      </c>
      <c r="G1081" s="1" t="s">
        <v>175</v>
      </c>
      <c r="H1081" s="1" t="s">
        <v>131</v>
      </c>
      <c r="I1081" s="1" t="s">
        <v>132</v>
      </c>
      <c r="J1081" s="1" t="s">
        <v>57</v>
      </c>
      <c r="K1081" s="1" t="s">
        <v>25</v>
      </c>
      <c r="L1081" s="1">
        <v>3</v>
      </c>
      <c r="M1081" s="1">
        <v>220</v>
      </c>
      <c r="N1081" s="1">
        <v>0</v>
      </c>
      <c r="O1081" s="1">
        <v>0</v>
      </c>
      <c r="P1081" s="1">
        <v>40</v>
      </c>
      <c r="Q1081" s="1">
        <v>700</v>
      </c>
      <c r="R1081" s="1" t="s">
        <v>26</v>
      </c>
      <c r="S1081" s="1" t="s">
        <v>28020</v>
      </c>
      <c r="T1081" s="1">
        <f>Table5[[#This Row],[Unit_Price]]*Table5[[#This Row],[Quantity]]</f>
        <v>660</v>
      </c>
      <c r="U1081" s="1">
        <f>(SUM(Table5[[#This Row],[Gross_Sales]],Table5[[#This Row],[Delivery_Fee]])-Table5[[#This Row],[Discount_Amount]])</f>
        <v>700</v>
      </c>
    </row>
    <row r="1082" spans="1:21" ht="32.4" customHeight="1" x14ac:dyDescent="0.3">
      <c r="A1082" s="1" t="s">
        <v>28021</v>
      </c>
      <c r="B1082" s="1" t="s">
        <v>25861</v>
      </c>
      <c r="C1082" s="1" t="s">
        <v>30483</v>
      </c>
      <c r="D1082" s="1" t="s">
        <v>753</v>
      </c>
      <c r="E1082" s="1" t="s">
        <v>67</v>
      </c>
      <c r="F1082" s="1" t="s">
        <v>267</v>
      </c>
      <c r="G1082" s="1" t="s">
        <v>268</v>
      </c>
      <c r="H1082" s="1" t="s">
        <v>143</v>
      </c>
      <c r="I1082" s="1" t="s">
        <v>144</v>
      </c>
      <c r="J1082" s="1" t="s">
        <v>24</v>
      </c>
      <c r="K1082" s="1" t="s">
        <v>14</v>
      </c>
      <c r="L1082" s="1">
        <v>1</v>
      </c>
      <c r="M1082" s="1">
        <v>160</v>
      </c>
      <c r="N1082" s="1">
        <v>15</v>
      </c>
      <c r="O1082" s="1">
        <v>24</v>
      </c>
      <c r="P1082" s="1">
        <v>40</v>
      </c>
      <c r="Q1082" s="1">
        <v>176</v>
      </c>
      <c r="R1082" s="1" t="s">
        <v>63</v>
      </c>
      <c r="S1082" s="1" t="s">
        <v>28022</v>
      </c>
      <c r="T1082" s="1">
        <f>Table5[[#This Row],[Unit_Price]]*Table5[[#This Row],[Quantity]]</f>
        <v>160</v>
      </c>
      <c r="U1082" s="1">
        <f>(SUM(Table5[[#This Row],[Gross_Sales]],Table5[[#This Row],[Delivery_Fee]])-Table5[[#This Row],[Discount_Amount]])</f>
        <v>176</v>
      </c>
    </row>
    <row r="1083" spans="1:21" ht="32.4" customHeight="1" x14ac:dyDescent="0.3">
      <c r="A1083" s="1" t="s">
        <v>28023</v>
      </c>
      <c r="B1083" s="1" t="s">
        <v>25861</v>
      </c>
      <c r="C1083" s="1" t="s">
        <v>30483</v>
      </c>
      <c r="D1083" s="1" t="s">
        <v>74</v>
      </c>
      <c r="E1083" s="1" t="s">
        <v>30</v>
      </c>
      <c r="F1083" s="1" t="s">
        <v>187</v>
      </c>
      <c r="G1083" s="1" t="s">
        <v>188</v>
      </c>
      <c r="H1083" s="1" t="s">
        <v>33</v>
      </c>
      <c r="I1083" s="1" t="s">
        <v>34</v>
      </c>
      <c r="J1083" s="1" t="s">
        <v>35</v>
      </c>
      <c r="K1083" s="1" t="s">
        <v>25</v>
      </c>
      <c r="L1083" s="1">
        <v>4</v>
      </c>
      <c r="M1083" s="1">
        <v>240</v>
      </c>
      <c r="N1083" s="1">
        <v>5</v>
      </c>
      <c r="O1083" s="1">
        <v>48</v>
      </c>
      <c r="P1083" s="1">
        <v>25</v>
      </c>
      <c r="Q1083" s="1">
        <v>937</v>
      </c>
      <c r="R1083" s="1" t="s">
        <v>63</v>
      </c>
      <c r="S1083" s="1" t="s">
        <v>28024</v>
      </c>
      <c r="T1083" s="1">
        <f>Table5[[#This Row],[Unit_Price]]*Table5[[#This Row],[Quantity]]</f>
        <v>960</v>
      </c>
      <c r="U1083" s="1">
        <f>(SUM(Table5[[#This Row],[Gross_Sales]],Table5[[#This Row],[Delivery_Fee]])-Table5[[#This Row],[Discount_Amount]])</f>
        <v>937</v>
      </c>
    </row>
    <row r="1084" spans="1:21" ht="32.4" customHeight="1" x14ac:dyDescent="0.3">
      <c r="A1084" s="1" t="s">
        <v>28025</v>
      </c>
      <c r="B1084" s="1" t="s">
        <v>25861</v>
      </c>
      <c r="C1084" s="1" t="s">
        <v>30483</v>
      </c>
      <c r="D1084" s="1" t="s">
        <v>333</v>
      </c>
      <c r="E1084" s="1" t="s">
        <v>8</v>
      </c>
      <c r="F1084" s="1" t="s">
        <v>109</v>
      </c>
      <c r="G1084" s="1" t="s">
        <v>110</v>
      </c>
      <c r="H1084" s="1" t="s">
        <v>48</v>
      </c>
      <c r="I1084" s="1" t="s">
        <v>49</v>
      </c>
      <c r="J1084" s="1" t="s">
        <v>13</v>
      </c>
      <c r="K1084" s="1" t="s">
        <v>14</v>
      </c>
      <c r="L1084" s="1">
        <v>2</v>
      </c>
      <c r="M1084" s="1">
        <v>220</v>
      </c>
      <c r="N1084" s="1">
        <v>10</v>
      </c>
      <c r="O1084" s="1">
        <v>44</v>
      </c>
      <c r="P1084" s="1">
        <v>40</v>
      </c>
      <c r="Q1084" s="1">
        <v>436</v>
      </c>
      <c r="R1084" s="1" t="s">
        <v>15</v>
      </c>
      <c r="S1084" s="1" t="s">
        <v>28026</v>
      </c>
      <c r="T1084" s="1">
        <f>Table5[[#This Row],[Unit_Price]]*Table5[[#This Row],[Quantity]]</f>
        <v>440</v>
      </c>
      <c r="U1084" s="1">
        <f>(SUM(Table5[[#This Row],[Gross_Sales]],Table5[[#This Row],[Delivery_Fee]])-Table5[[#This Row],[Discount_Amount]])</f>
        <v>436</v>
      </c>
    </row>
    <row r="1085" spans="1:21" ht="32.4" customHeight="1" x14ac:dyDescent="0.3">
      <c r="A1085" s="1" t="s">
        <v>28027</v>
      </c>
      <c r="B1085" s="1" t="s">
        <v>25861</v>
      </c>
      <c r="C1085" s="1" t="s">
        <v>30483</v>
      </c>
      <c r="D1085" s="1" t="s">
        <v>1143</v>
      </c>
      <c r="E1085" s="1" t="s">
        <v>30</v>
      </c>
      <c r="F1085" s="1" t="s">
        <v>339</v>
      </c>
      <c r="G1085" s="1" t="s">
        <v>340</v>
      </c>
      <c r="H1085" s="1" t="s">
        <v>70</v>
      </c>
      <c r="I1085" s="1" t="s">
        <v>71</v>
      </c>
      <c r="J1085" s="1" t="s">
        <v>13</v>
      </c>
      <c r="K1085" s="1" t="s">
        <v>14</v>
      </c>
      <c r="L1085" s="1">
        <v>1</v>
      </c>
      <c r="M1085" s="1">
        <v>130</v>
      </c>
      <c r="N1085" s="1">
        <v>0</v>
      </c>
      <c r="O1085" s="1">
        <v>0</v>
      </c>
      <c r="P1085" s="1">
        <v>30</v>
      </c>
      <c r="Q1085" s="1">
        <v>160</v>
      </c>
      <c r="R1085" s="1" t="s">
        <v>15</v>
      </c>
      <c r="S1085" s="1" t="s">
        <v>28028</v>
      </c>
      <c r="T1085" s="1">
        <f>Table5[[#This Row],[Unit_Price]]*Table5[[#This Row],[Quantity]]</f>
        <v>130</v>
      </c>
      <c r="U1085" s="1">
        <f>(SUM(Table5[[#This Row],[Gross_Sales]],Table5[[#This Row],[Delivery_Fee]])-Table5[[#This Row],[Discount_Amount]])</f>
        <v>160</v>
      </c>
    </row>
    <row r="1086" spans="1:21" ht="32.4" customHeight="1" x14ac:dyDescent="0.3">
      <c r="A1086" s="1" t="s">
        <v>28029</v>
      </c>
      <c r="B1086" s="1" t="s">
        <v>25861</v>
      </c>
      <c r="C1086" s="1" t="s">
        <v>30483</v>
      </c>
      <c r="D1086" s="1" t="s">
        <v>1562</v>
      </c>
      <c r="E1086" s="1" t="s">
        <v>67</v>
      </c>
      <c r="F1086" s="1" t="s">
        <v>68</v>
      </c>
      <c r="G1086" s="1" t="s">
        <v>69</v>
      </c>
      <c r="H1086" s="1" t="s">
        <v>33</v>
      </c>
      <c r="I1086" s="1" t="s">
        <v>34</v>
      </c>
      <c r="J1086" s="1" t="s">
        <v>35</v>
      </c>
      <c r="K1086" s="1" t="s">
        <v>25</v>
      </c>
      <c r="L1086" s="1">
        <v>4</v>
      </c>
      <c r="M1086" s="1">
        <v>240</v>
      </c>
      <c r="N1086" s="1">
        <v>15</v>
      </c>
      <c r="O1086" s="1">
        <v>144</v>
      </c>
      <c r="P1086" s="1">
        <v>40</v>
      </c>
      <c r="Q1086" s="1">
        <v>856</v>
      </c>
      <c r="R1086" s="1" t="s">
        <v>42</v>
      </c>
      <c r="S1086" s="1" t="s">
        <v>28030</v>
      </c>
      <c r="T1086" s="1">
        <f>Table5[[#This Row],[Unit_Price]]*Table5[[#This Row],[Quantity]]</f>
        <v>960</v>
      </c>
      <c r="U1086" s="1">
        <f>(SUM(Table5[[#This Row],[Gross_Sales]],Table5[[#This Row],[Delivery_Fee]])-Table5[[#This Row],[Discount_Amount]])</f>
        <v>856</v>
      </c>
    </row>
    <row r="1087" spans="1:21" ht="32.4" customHeight="1" x14ac:dyDescent="0.3">
      <c r="A1087" s="1" t="s">
        <v>28031</v>
      </c>
      <c r="B1087" s="1" t="s">
        <v>25861</v>
      </c>
      <c r="C1087" s="1" t="s">
        <v>30483</v>
      </c>
      <c r="D1087" s="1" t="s">
        <v>980</v>
      </c>
      <c r="E1087" s="1" t="s">
        <v>19</v>
      </c>
      <c r="F1087" s="1" t="s">
        <v>46</v>
      </c>
      <c r="G1087" s="1" t="s">
        <v>47</v>
      </c>
      <c r="H1087" s="1" t="s">
        <v>143</v>
      </c>
      <c r="I1087" s="1" t="s">
        <v>144</v>
      </c>
      <c r="J1087" s="1" t="s">
        <v>24</v>
      </c>
      <c r="K1087" s="1" t="s">
        <v>14</v>
      </c>
      <c r="L1087" s="1">
        <v>1</v>
      </c>
      <c r="M1087" s="1">
        <v>160</v>
      </c>
      <c r="N1087" s="1">
        <v>20</v>
      </c>
      <c r="O1087" s="1">
        <v>32</v>
      </c>
      <c r="P1087" s="1">
        <v>25</v>
      </c>
      <c r="Q1087" s="1">
        <v>153</v>
      </c>
      <c r="R1087" s="1" t="s">
        <v>26</v>
      </c>
      <c r="S1087" s="1" t="s">
        <v>28032</v>
      </c>
      <c r="T1087" s="1">
        <f>Table5[[#This Row],[Unit_Price]]*Table5[[#This Row],[Quantity]]</f>
        <v>160</v>
      </c>
      <c r="U1087" s="1">
        <f>(SUM(Table5[[#This Row],[Gross_Sales]],Table5[[#This Row],[Delivery_Fee]])-Table5[[#This Row],[Discount_Amount]])</f>
        <v>153</v>
      </c>
    </row>
    <row r="1088" spans="1:21" ht="32.4" customHeight="1" x14ac:dyDescent="0.3">
      <c r="A1088" s="1" t="s">
        <v>28033</v>
      </c>
      <c r="B1088" s="1" t="s">
        <v>25861</v>
      </c>
      <c r="C1088" s="1" t="s">
        <v>30483</v>
      </c>
      <c r="D1088" s="1" t="s">
        <v>879</v>
      </c>
      <c r="E1088" s="1" t="s">
        <v>30</v>
      </c>
      <c r="F1088" s="1" t="s">
        <v>53</v>
      </c>
      <c r="G1088" s="1" t="s">
        <v>54</v>
      </c>
      <c r="H1088" s="1" t="s">
        <v>48</v>
      </c>
      <c r="I1088" s="1" t="s">
        <v>49</v>
      </c>
      <c r="J1088" s="1" t="s">
        <v>13</v>
      </c>
      <c r="K1088" s="1" t="s">
        <v>14</v>
      </c>
      <c r="L1088" s="1">
        <v>2</v>
      </c>
      <c r="M1088" s="1">
        <v>220</v>
      </c>
      <c r="N1088" s="1">
        <v>5</v>
      </c>
      <c r="O1088" s="1">
        <v>22</v>
      </c>
      <c r="P1088" s="1">
        <v>40</v>
      </c>
      <c r="Q1088" s="1">
        <v>458</v>
      </c>
      <c r="R1088" s="1" t="s">
        <v>42</v>
      </c>
      <c r="S1088" s="1" t="s">
        <v>28034</v>
      </c>
      <c r="T1088" s="1">
        <f>Table5[[#This Row],[Unit_Price]]*Table5[[#This Row],[Quantity]]</f>
        <v>440</v>
      </c>
      <c r="U1088" s="1">
        <f>(SUM(Table5[[#This Row],[Gross_Sales]],Table5[[#This Row],[Delivery_Fee]])-Table5[[#This Row],[Discount_Amount]])</f>
        <v>458</v>
      </c>
    </row>
    <row r="1089" spans="1:21" ht="32.4" customHeight="1" x14ac:dyDescent="0.3">
      <c r="A1089" s="1" t="s">
        <v>28035</v>
      </c>
      <c r="B1089" s="1" t="s">
        <v>25861</v>
      </c>
      <c r="C1089" s="1" t="s">
        <v>30483</v>
      </c>
      <c r="D1089" s="1" t="s">
        <v>724</v>
      </c>
      <c r="E1089" s="1" t="s">
        <v>19</v>
      </c>
      <c r="F1089" s="1" t="s">
        <v>20</v>
      </c>
      <c r="G1089" s="1" t="s">
        <v>21</v>
      </c>
      <c r="H1089" s="1" t="s">
        <v>61</v>
      </c>
      <c r="I1089" s="1" t="s">
        <v>62</v>
      </c>
      <c r="J1089" s="1" t="s">
        <v>24</v>
      </c>
      <c r="K1089" s="1" t="s">
        <v>25</v>
      </c>
      <c r="L1089" s="1">
        <v>3</v>
      </c>
      <c r="M1089" s="1">
        <v>190</v>
      </c>
      <c r="N1089" s="1">
        <v>10</v>
      </c>
      <c r="O1089" s="1">
        <v>57</v>
      </c>
      <c r="P1089" s="1">
        <v>35</v>
      </c>
      <c r="Q1089" s="1">
        <v>548</v>
      </c>
      <c r="R1089" s="1" t="s">
        <v>36</v>
      </c>
      <c r="S1089" s="1" t="s">
        <v>28036</v>
      </c>
      <c r="T1089" s="1">
        <f>Table5[[#This Row],[Unit_Price]]*Table5[[#This Row],[Quantity]]</f>
        <v>570</v>
      </c>
      <c r="U1089" s="1">
        <f>(SUM(Table5[[#This Row],[Gross_Sales]],Table5[[#This Row],[Delivery_Fee]])-Table5[[#This Row],[Discount_Amount]])</f>
        <v>548</v>
      </c>
    </row>
    <row r="1090" spans="1:21" ht="32.4" customHeight="1" x14ac:dyDescent="0.3">
      <c r="A1090" s="1" t="s">
        <v>28037</v>
      </c>
      <c r="B1090" s="1" t="s">
        <v>25861</v>
      </c>
      <c r="C1090" s="1" t="s">
        <v>30483</v>
      </c>
      <c r="D1090" s="1" t="s">
        <v>60</v>
      </c>
      <c r="E1090" s="1" t="s">
        <v>19</v>
      </c>
      <c r="F1090" s="1" t="s">
        <v>174</v>
      </c>
      <c r="G1090" s="1" t="s">
        <v>175</v>
      </c>
      <c r="H1090" s="1" t="s">
        <v>33</v>
      </c>
      <c r="I1090" s="1" t="s">
        <v>34</v>
      </c>
      <c r="J1090" s="1" t="s">
        <v>35</v>
      </c>
      <c r="K1090" s="1" t="s">
        <v>25</v>
      </c>
      <c r="L1090" s="1">
        <v>2</v>
      </c>
      <c r="M1090" s="1">
        <v>240</v>
      </c>
      <c r="N1090" s="1">
        <v>5</v>
      </c>
      <c r="O1090" s="1">
        <v>24</v>
      </c>
      <c r="P1090" s="1">
        <v>35</v>
      </c>
      <c r="Q1090" s="1">
        <v>491</v>
      </c>
      <c r="R1090" s="1" t="s">
        <v>42</v>
      </c>
      <c r="S1090" s="1" t="s">
        <v>28038</v>
      </c>
      <c r="T1090" s="1">
        <f>Table5[[#This Row],[Unit_Price]]*Table5[[#This Row],[Quantity]]</f>
        <v>480</v>
      </c>
      <c r="U1090" s="1">
        <f>(SUM(Table5[[#This Row],[Gross_Sales]],Table5[[#This Row],[Delivery_Fee]])-Table5[[#This Row],[Discount_Amount]])</f>
        <v>491</v>
      </c>
    </row>
    <row r="1091" spans="1:21" ht="32.4" customHeight="1" x14ac:dyDescent="0.3">
      <c r="A1091" s="1" t="s">
        <v>28039</v>
      </c>
      <c r="B1091" s="1" t="s">
        <v>25861</v>
      </c>
      <c r="C1091" s="1" t="s">
        <v>30483</v>
      </c>
      <c r="D1091" s="1" t="s">
        <v>766</v>
      </c>
      <c r="E1091" s="1" t="s">
        <v>19</v>
      </c>
      <c r="F1091" s="1" t="s">
        <v>93</v>
      </c>
      <c r="G1091" s="1" t="s">
        <v>94</v>
      </c>
      <c r="H1091" s="1" t="s">
        <v>61</v>
      </c>
      <c r="I1091" s="1" t="s">
        <v>62</v>
      </c>
      <c r="J1091" s="1" t="s">
        <v>24</v>
      </c>
      <c r="K1091" s="1" t="s">
        <v>25</v>
      </c>
      <c r="L1091" s="1">
        <v>2</v>
      </c>
      <c r="M1091" s="1">
        <v>190</v>
      </c>
      <c r="N1091" s="1">
        <v>20</v>
      </c>
      <c r="O1091" s="1">
        <v>76</v>
      </c>
      <c r="P1091" s="1">
        <v>30</v>
      </c>
      <c r="Q1091" s="1">
        <v>334</v>
      </c>
      <c r="R1091" s="1" t="s">
        <v>63</v>
      </c>
      <c r="S1091" s="1" t="s">
        <v>28040</v>
      </c>
      <c r="T1091" s="1">
        <f>Table5[[#This Row],[Unit_Price]]*Table5[[#This Row],[Quantity]]</f>
        <v>380</v>
      </c>
      <c r="U1091" s="1">
        <f>(SUM(Table5[[#This Row],[Gross_Sales]],Table5[[#This Row],[Delivery_Fee]])-Table5[[#This Row],[Discount_Amount]])</f>
        <v>334</v>
      </c>
    </row>
    <row r="1092" spans="1:21" ht="32.4" customHeight="1" x14ac:dyDescent="0.3">
      <c r="A1092" s="1" t="s">
        <v>28041</v>
      </c>
      <c r="B1092" s="1" t="s">
        <v>25861</v>
      </c>
      <c r="C1092" s="1" t="s">
        <v>30483</v>
      </c>
      <c r="D1092" s="1" t="s">
        <v>2069</v>
      </c>
      <c r="E1092" s="1" t="s">
        <v>30</v>
      </c>
      <c r="F1092" s="1" t="s">
        <v>339</v>
      </c>
      <c r="G1092" s="1" t="s">
        <v>340</v>
      </c>
      <c r="H1092" s="1" t="s">
        <v>48</v>
      </c>
      <c r="I1092" s="1" t="s">
        <v>49</v>
      </c>
      <c r="J1092" s="1" t="s">
        <v>13</v>
      </c>
      <c r="K1092" s="1" t="s">
        <v>14</v>
      </c>
      <c r="L1092" s="1">
        <v>4</v>
      </c>
      <c r="M1092" s="1">
        <v>220</v>
      </c>
      <c r="N1092" s="1">
        <v>10</v>
      </c>
      <c r="O1092" s="1">
        <v>88</v>
      </c>
      <c r="P1092" s="1">
        <v>35</v>
      </c>
      <c r="Q1092" s="1">
        <v>827</v>
      </c>
      <c r="R1092" s="1" t="s">
        <v>36</v>
      </c>
      <c r="S1092" s="1" t="s">
        <v>28042</v>
      </c>
      <c r="T1092" s="1">
        <f>Table5[[#This Row],[Unit_Price]]*Table5[[#This Row],[Quantity]]</f>
        <v>880</v>
      </c>
      <c r="U1092" s="1">
        <f>(SUM(Table5[[#This Row],[Gross_Sales]],Table5[[#This Row],[Delivery_Fee]])-Table5[[#This Row],[Discount_Amount]])</f>
        <v>827</v>
      </c>
    </row>
    <row r="1093" spans="1:21" ht="32.4" customHeight="1" x14ac:dyDescent="0.3">
      <c r="A1093" s="1" t="s">
        <v>28043</v>
      </c>
      <c r="B1093" s="1" t="s">
        <v>25861</v>
      </c>
      <c r="C1093" s="1" t="s">
        <v>30483</v>
      </c>
      <c r="D1093" s="1" t="s">
        <v>1108</v>
      </c>
      <c r="E1093" s="1" t="s">
        <v>30</v>
      </c>
      <c r="F1093" s="1" t="s">
        <v>31</v>
      </c>
      <c r="G1093" s="1" t="s">
        <v>32</v>
      </c>
      <c r="H1093" s="1" t="s">
        <v>22</v>
      </c>
      <c r="I1093" s="1" t="s">
        <v>23</v>
      </c>
      <c r="J1093" s="1" t="s">
        <v>24</v>
      </c>
      <c r="K1093" s="1" t="s">
        <v>25</v>
      </c>
      <c r="L1093" s="1">
        <v>1</v>
      </c>
      <c r="M1093" s="1">
        <v>180</v>
      </c>
      <c r="N1093" s="1">
        <v>10</v>
      </c>
      <c r="O1093" s="1">
        <v>18</v>
      </c>
      <c r="P1093" s="1">
        <v>20</v>
      </c>
      <c r="Q1093" s="1">
        <v>182</v>
      </c>
      <c r="R1093" s="1" t="s">
        <v>42</v>
      </c>
      <c r="S1093" s="1" t="s">
        <v>28044</v>
      </c>
      <c r="T1093" s="1">
        <f>Table5[[#This Row],[Unit_Price]]*Table5[[#This Row],[Quantity]]</f>
        <v>180</v>
      </c>
      <c r="U1093" s="1">
        <f>(SUM(Table5[[#This Row],[Gross_Sales]],Table5[[#This Row],[Delivery_Fee]])-Table5[[#This Row],[Discount_Amount]])</f>
        <v>182</v>
      </c>
    </row>
    <row r="1094" spans="1:21" ht="32.4" customHeight="1" x14ac:dyDescent="0.3">
      <c r="A1094" s="1" t="s">
        <v>28045</v>
      </c>
      <c r="B1094" s="1" t="s">
        <v>25861</v>
      </c>
      <c r="C1094" s="1" t="s">
        <v>30483</v>
      </c>
      <c r="D1094" s="1" t="s">
        <v>1726</v>
      </c>
      <c r="E1094" s="1" t="s">
        <v>19</v>
      </c>
      <c r="F1094" s="1" t="s">
        <v>46</v>
      </c>
      <c r="G1094" s="1" t="s">
        <v>47</v>
      </c>
      <c r="H1094" s="1" t="s">
        <v>40</v>
      </c>
      <c r="I1094" s="1" t="s">
        <v>41</v>
      </c>
      <c r="J1094" s="1" t="s">
        <v>13</v>
      </c>
      <c r="K1094" s="1" t="s">
        <v>25</v>
      </c>
      <c r="L1094" s="1">
        <v>4</v>
      </c>
      <c r="M1094" s="1">
        <v>170</v>
      </c>
      <c r="N1094" s="1">
        <v>10</v>
      </c>
      <c r="O1094" s="1">
        <v>68</v>
      </c>
      <c r="P1094" s="1">
        <v>35</v>
      </c>
      <c r="Q1094" s="1">
        <v>647</v>
      </c>
      <c r="R1094" s="1" t="s">
        <v>42</v>
      </c>
      <c r="S1094" s="1" t="s">
        <v>28046</v>
      </c>
      <c r="T1094" s="1">
        <f>Table5[[#This Row],[Unit_Price]]*Table5[[#This Row],[Quantity]]</f>
        <v>680</v>
      </c>
      <c r="U1094" s="1">
        <f>(SUM(Table5[[#This Row],[Gross_Sales]],Table5[[#This Row],[Delivery_Fee]])-Table5[[#This Row],[Discount_Amount]])</f>
        <v>647</v>
      </c>
    </row>
    <row r="1095" spans="1:21" ht="32.4" customHeight="1" x14ac:dyDescent="0.3">
      <c r="A1095" s="1" t="s">
        <v>28047</v>
      </c>
      <c r="B1095" s="1" t="s">
        <v>25861</v>
      </c>
      <c r="C1095" s="1" t="s">
        <v>30483</v>
      </c>
      <c r="D1095" s="1" t="s">
        <v>1022</v>
      </c>
      <c r="E1095" s="1" t="s">
        <v>67</v>
      </c>
      <c r="F1095" s="1" t="s">
        <v>82</v>
      </c>
      <c r="G1095" s="1" t="s">
        <v>83</v>
      </c>
      <c r="H1095" s="1" t="s">
        <v>111</v>
      </c>
      <c r="I1095" s="1" t="s">
        <v>112</v>
      </c>
      <c r="J1095" s="1" t="s">
        <v>13</v>
      </c>
      <c r="K1095" s="1" t="s">
        <v>25</v>
      </c>
      <c r="L1095" s="1">
        <v>4</v>
      </c>
      <c r="M1095" s="1">
        <v>280</v>
      </c>
      <c r="N1095" s="1">
        <v>5</v>
      </c>
      <c r="O1095" s="1">
        <v>56</v>
      </c>
      <c r="P1095" s="1">
        <v>40</v>
      </c>
      <c r="Q1095" s="1">
        <v>1104</v>
      </c>
      <c r="R1095" s="1" t="s">
        <v>26</v>
      </c>
      <c r="S1095" s="1" t="s">
        <v>28048</v>
      </c>
      <c r="T1095" s="1">
        <f>Table5[[#This Row],[Unit_Price]]*Table5[[#This Row],[Quantity]]</f>
        <v>1120</v>
      </c>
      <c r="U1095" s="1">
        <f>(SUM(Table5[[#This Row],[Gross_Sales]],Table5[[#This Row],[Delivery_Fee]])-Table5[[#This Row],[Discount_Amount]])</f>
        <v>1104</v>
      </c>
    </row>
    <row r="1096" spans="1:21" ht="32.4" customHeight="1" x14ac:dyDescent="0.3">
      <c r="A1096" s="1" t="s">
        <v>28049</v>
      </c>
      <c r="B1096" s="1" t="s">
        <v>25861</v>
      </c>
      <c r="C1096" s="1" t="s">
        <v>30483</v>
      </c>
      <c r="D1096" s="1" t="s">
        <v>535</v>
      </c>
      <c r="E1096" s="1" t="s">
        <v>19</v>
      </c>
      <c r="F1096" s="1" t="s">
        <v>124</v>
      </c>
      <c r="G1096" s="1" t="s">
        <v>125</v>
      </c>
      <c r="H1096" s="1" t="s">
        <v>40</v>
      </c>
      <c r="I1096" s="1" t="s">
        <v>41</v>
      </c>
      <c r="J1096" s="1" t="s">
        <v>13</v>
      </c>
      <c r="K1096" s="1" t="s">
        <v>25</v>
      </c>
      <c r="L1096" s="1">
        <v>1</v>
      </c>
      <c r="M1096" s="1">
        <v>170</v>
      </c>
      <c r="N1096" s="1">
        <v>5</v>
      </c>
      <c r="O1096" s="1">
        <v>8.5</v>
      </c>
      <c r="P1096" s="1">
        <v>20</v>
      </c>
      <c r="Q1096" s="1">
        <v>181.5</v>
      </c>
      <c r="R1096" s="1" t="s">
        <v>26</v>
      </c>
      <c r="S1096" s="1" t="s">
        <v>28050</v>
      </c>
      <c r="T1096" s="1">
        <f>Table5[[#This Row],[Unit_Price]]*Table5[[#This Row],[Quantity]]</f>
        <v>170</v>
      </c>
      <c r="U1096" s="1">
        <f>(SUM(Table5[[#This Row],[Gross_Sales]],Table5[[#This Row],[Delivery_Fee]])-Table5[[#This Row],[Discount_Amount]])</f>
        <v>181.5</v>
      </c>
    </row>
    <row r="1097" spans="1:21" ht="32.4" customHeight="1" x14ac:dyDescent="0.3">
      <c r="A1097" s="1" t="s">
        <v>28051</v>
      </c>
      <c r="B1097" s="1" t="s">
        <v>25861</v>
      </c>
      <c r="C1097" s="1" t="s">
        <v>30483</v>
      </c>
      <c r="D1097" s="1" t="s">
        <v>74</v>
      </c>
      <c r="E1097" s="1" t="s">
        <v>67</v>
      </c>
      <c r="F1097" s="1" t="s">
        <v>267</v>
      </c>
      <c r="G1097" s="1" t="s">
        <v>268</v>
      </c>
      <c r="H1097" s="1" t="s">
        <v>48</v>
      </c>
      <c r="I1097" s="1" t="s">
        <v>49</v>
      </c>
      <c r="J1097" s="1" t="s">
        <v>13</v>
      </c>
      <c r="K1097" s="1" t="s">
        <v>14</v>
      </c>
      <c r="L1097" s="1">
        <v>4</v>
      </c>
      <c r="M1097" s="1">
        <v>220</v>
      </c>
      <c r="N1097" s="1">
        <v>0</v>
      </c>
      <c r="O1097" s="1">
        <v>0</v>
      </c>
      <c r="P1097" s="1">
        <v>25</v>
      </c>
      <c r="Q1097" s="1">
        <v>905</v>
      </c>
      <c r="R1097" s="1" t="s">
        <v>26</v>
      </c>
      <c r="S1097" s="1" t="s">
        <v>28052</v>
      </c>
      <c r="T1097" s="1">
        <f>Table5[[#This Row],[Unit_Price]]*Table5[[#This Row],[Quantity]]</f>
        <v>880</v>
      </c>
      <c r="U1097" s="1">
        <f>(SUM(Table5[[#This Row],[Gross_Sales]],Table5[[#This Row],[Delivery_Fee]])-Table5[[#This Row],[Discount_Amount]])</f>
        <v>905</v>
      </c>
    </row>
    <row r="1098" spans="1:21" ht="32.4" customHeight="1" x14ac:dyDescent="0.3">
      <c r="A1098" s="1" t="s">
        <v>28053</v>
      </c>
      <c r="B1098" s="1" t="s">
        <v>25861</v>
      </c>
      <c r="C1098" s="1" t="s">
        <v>30483</v>
      </c>
      <c r="D1098" s="1" t="s">
        <v>1619</v>
      </c>
      <c r="E1098" s="1" t="s">
        <v>30</v>
      </c>
      <c r="F1098" s="1" t="s">
        <v>339</v>
      </c>
      <c r="G1098" s="1" t="s">
        <v>340</v>
      </c>
      <c r="H1098" s="1" t="s">
        <v>70</v>
      </c>
      <c r="I1098" s="1" t="s">
        <v>71</v>
      </c>
      <c r="J1098" s="1" t="s">
        <v>13</v>
      </c>
      <c r="K1098" s="1" t="s">
        <v>14</v>
      </c>
      <c r="L1098" s="1">
        <v>4</v>
      </c>
      <c r="M1098" s="1">
        <v>130</v>
      </c>
      <c r="N1098" s="1">
        <v>5</v>
      </c>
      <c r="O1098" s="1">
        <v>26</v>
      </c>
      <c r="P1098" s="1">
        <v>35</v>
      </c>
      <c r="Q1098" s="1">
        <v>529</v>
      </c>
      <c r="R1098" s="1" t="s">
        <v>36</v>
      </c>
      <c r="S1098" s="1" t="s">
        <v>28054</v>
      </c>
      <c r="T1098" s="1">
        <f>Table5[[#This Row],[Unit_Price]]*Table5[[#This Row],[Quantity]]</f>
        <v>520</v>
      </c>
      <c r="U1098" s="1">
        <f>(SUM(Table5[[#This Row],[Gross_Sales]],Table5[[#This Row],[Delivery_Fee]])-Table5[[#This Row],[Discount_Amount]])</f>
        <v>529</v>
      </c>
    </row>
    <row r="1099" spans="1:21" ht="32.4" customHeight="1" x14ac:dyDescent="0.3">
      <c r="A1099" s="1" t="s">
        <v>28055</v>
      </c>
      <c r="B1099" s="1" t="s">
        <v>25861</v>
      </c>
      <c r="C1099" s="1" t="s">
        <v>30483</v>
      </c>
      <c r="D1099" s="1" t="s">
        <v>178</v>
      </c>
      <c r="E1099" s="1" t="s">
        <v>19</v>
      </c>
      <c r="F1099" s="1" t="s">
        <v>93</v>
      </c>
      <c r="G1099" s="1" t="s">
        <v>94</v>
      </c>
      <c r="H1099" s="1" t="s">
        <v>131</v>
      </c>
      <c r="I1099" s="1" t="s">
        <v>132</v>
      </c>
      <c r="J1099" s="1" t="s">
        <v>57</v>
      </c>
      <c r="K1099" s="1" t="s">
        <v>25</v>
      </c>
      <c r="L1099" s="1">
        <v>3</v>
      </c>
      <c r="M1099" s="1">
        <v>220</v>
      </c>
      <c r="N1099" s="1">
        <v>0</v>
      </c>
      <c r="O1099" s="1">
        <v>0</v>
      </c>
      <c r="P1099" s="1">
        <v>35</v>
      </c>
      <c r="Q1099" s="1">
        <v>695</v>
      </c>
      <c r="R1099" s="1" t="s">
        <v>63</v>
      </c>
      <c r="S1099" s="1" t="s">
        <v>28056</v>
      </c>
      <c r="T1099" s="1">
        <f>Table5[[#This Row],[Unit_Price]]*Table5[[#This Row],[Quantity]]</f>
        <v>660</v>
      </c>
      <c r="U1099" s="1">
        <f>(SUM(Table5[[#This Row],[Gross_Sales]],Table5[[#This Row],[Delivery_Fee]])-Table5[[#This Row],[Discount_Amount]])</f>
        <v>695</v>
      </c>
    </row>
    <row r="1100" spans="1:21" ht="32.4" customHeight="1" x14ac:dyDescent="0.3">
      <c r="A1100" s="1" t="s">
        <v>28057</v>
      </c>
      <c r="B1100" s="1" t="s">
        <v>25861</v>
      </c>
      <c r="C1100" s="1" t="s">
        <v>30483</v>
      </c>
      <c r="D1100" s="1" t="s">
        <v>482</v>
      </c>
      <c r="E1100" s="1" t="s">
        <v>30</v>
      </c>
      <c r="F1100" s="1" t="s">
        <v>136</v>
      </c>
      <c r="G1100" s="1" t="s">
        <v>137</v>
      </c>
      <c r="H1100" s="1" t="s">
        <v>288</v>
      </c>
      <c r="I1100" s="1" t="s">
        <v>289</v>
      </c>
      <c r="J1100" s="1" t="s">
        <v>86</v>
      </c>
      <c r="K1100" s="1" t="s">
        <v>14</v>
      </c>
      <c r="L1100" s="1">
        <v>4</v>
      </c>
      <c r="M1100" s="1">
        <v>80</v>
      </c>
      <c r="N1100" s="1">
        <v>15</v>
      </c>
      <c r="O1100" s="1">
        <v>48</v>
      </c>
      <c r="P1100" s="1">
        <v>30</v>
      </c>
      <c r="Q1100" s="1">
        <v>302</v>
      </c>
      <c r="R1100" s="1" t="s">
        <v>36</v>
      </c>
      <c r="S1100" s="1" t="s">
        <v>28058</v>
      </c>
      <c r="T1100" s="1">
        <f>Table5[[#This Row],[Unit_Price]]*Table5[[#This Row],[Quantity]]</f>
        <v>320</v>
      </c>
      <c r="U1100" s="1">
        <f>(SUM(Table5[[#This Row],[Gross_Sales]],Table5[[#This Row],[Delivery_Fee]])-Table5[[#This Row],[Discount_Amount]])</f>
        <v>302</v>
      </c>
    </row>
    <row r="1101" spans="1:21" ht="32.4" customHeight="1" x14ac:dyDescent="0.3">
      <c r="A1101" s="1" t="s">
        <v>28059</v>
      </c>
      <c r="B1101" s="1" t="s">
        <v>25861</v>
      </c>
      <c r="C1101" s="1" t="s">
        <v>30483</v>
      </c>
      <c r="D1101" s="1" t="s">
        <v>2314</v>
      </c>
      <c r="E1101" s="1" t="s">
        <v>19</v>
      </c>
      <c r="F1101" s="1" t="s">
        <v>53</v>
      </c>
      <c r="G1101" s="1" t="s">
        <v>54</v>
      </c>
      <c r="H1101" s="1" t="s">
        <v>131</v>
      </c>
      <c r="I1101" s="1" t="s">
        <v>132</v>
      </c>
      <c r="J1101" s="1" t="s">
        <v>57</v>
      </c>
      <c r="K1101" s="1" t="s">
        <v>25</v>
      </c>
      <c r="L1101" s="1">
        <v>2</v>
      </c>
      <c r="M1101" s="1">
        <v>220</v>
      </c>
      <c r="N1101" s="1">
        <v>15</v>
      </c>
      <c r="O1101" s="1">
        <v>66</v>
      </c>
      <c r="P1101" s="1">
        <v>35</v>
      </c>
      <c r="Q1101" s="1">
        <v>409</v>
      </c>
      <c r="R1101" s="1" t="s">
        <v>63</v>
      </c>
      <c r="S1101" s="1" t="s">
        <v>28060</v>
      </c>
      <c r="T1101" s="1">
        <f>Table5[[#This Row],[Unit_Price]]*Table5[[#This Row],[Quantity]]</f>
        <v>440</v>
      </c>
      <c r="U1101" s="1">
        <f>(SUM(Table5[[#This Row],[Gross_Sales]],Table5[[#This Row],[Delivery_Fee]])-Table5[[#This Row],[Discount_Amount]])</f>
        <v>409</v>
      </c>
    </row>
    <row r="1102" spans="1:21" ht="32.4" customHeight="1" x14ac:dyDescent="0.3">
      <c r="A1102" s="1" t="s">
        <v>28061</v>
      </c>
      <c r="B1102" s="1" t="s">
        <v>25861</v>
      </c>
      <c r="C1102" s="1" t="s">
        <v>30483</v>
      </c>
      <c r="D1102" s="1" t="s">
        <v>1758</v>
      </c>
      <c r="E1102" s="1" t="s">
        <v>67</v>
      </c>
      <c r="F1102" s="1" t="s">
        <v>174</v>
      </c>
      <c r="G1102" s="1" t="s">
        <v>175</v>
      </c>
      <c r="H1102" s="1" t="s">
        <v>143</v>
      </c>
      <c r="I1102" s="1" t="s">
        <v>144</v>
      </c>
      <c r="J1102" s="1" t="s">
        <v>24</v>
      </c>
      <c r="K1102" s="1" t="s">
        <v>14</v>
      </c>
      <c r="L1102" s="1">
        <v>2</v>
      </c>
      <c r="M1102" s="1">
        <v>160</v>
      </c>
      <c r="N1102" s="1">
        <v>20</v>
      </c>
      <c r="O1102" s="1">
        <v>64</v>
      </c>
      <c r="P1102" s="1">
        <v>35</v>
      </c>
      <c r="Q1102" s="1">
        <v>291</v>
      </c>
      <c r="R1102" s="1" t="s">
        <v>63</v>
      </c>
      <c r="S1102" s="1" t="s">
        <v>28062</v>
      </c>
      <c r="T1102" s="1">
        <f>Table5[[#This Row],[Unit_Price]]*Table5[[#This Row],[Quantity]]</f>
        <v>320</v>
      </c>
      <c r="U1102" s="1">
        <f>(SUM(Table5[[#This Row],[Gross_Sales]],Table5[[#This Row],[Delivery_Fee]])-Table5[[#This Row],[Discount_Amount]])</f>
        <v>291</v>
      </c>
    </row>
    <row r="1103" spans="1:21" ht="32.4" customHeight="1" x14ac:dyDescent="0.3">
      <c r="A1103" s="1" t="s">
        <v>28063</v>
      </c>
      <c r="B1103" s="1" t="s">
        <v>25861</v>
      </c>
      <c r="C1103" s="1" t="s">
        <v>30483</v>
      </c>
      <c r="D1103" s="1" t="s">
        <v>805</v>
      </c>
      <c r="E1103" s="1" t="s">
        <v>30</v>
      </c>
      <c r="F1103" s="1" t="s">
        <v>339</v>
      </c>
      <c r="G1103" s="1" t="s">
        <v>340</v>
      </c>
      <c r="H1103" s="1" t="s">
        <v>77</v>
      </c>
      <c r="I1103" s="1" t="s">
        <v>78</v>
      </c>
      <c r="J1103" s="1" t="s">
        <v>24</v>
      </c>
      <c r="K1103" s="1" t="s">
        <v>14</v>
      </c>
      <c r="L1103" s="1">
        <v>1</v>
      </c>
      <c r="M1103" s="1">
        <v>150</v>
      </c>
      <c r="N1103" s="1">
        <v>15</v>
      </c>
      <c r="O1103" s="1">
        <v>22.5</v>
      </c>
      <c r="P1103" s="1">
        <v>40</v>
      </c>
      <c r="Q1103" s="1">
        <v>167.5</v>
      </c>
      <c r="R1103" s="1" t="s">
        <v>63</v>
      </c>
      <c r="S1103" s="1" t="s">
        <v>28064</v>
      </c>
      <c r="T1103" s="1">
        <f>Table5[[#This Row],[Unit_Price]]*Table5[[#This Row],[Quantity]]</f>
        <v>150</v>
      </c>
      <c r="U1103" s="1">
        <f>(SUM(Table5[[#This Row],[Gross_Sales]],Table5[[#This Row],[Delivery_Fee]])-Table5[[#This Row],[Discount_Amount]])</f>
        <v>167.5</v>
      </c>
    </row>
    <row r="1104" spans="1:21" ht="32.4" customHeight="1" x14ac:dyDescent="0.3">
      <c r="A1104" s="1" t="s">
        <v>28065</v>
      </c>
      <c r="B1104" s="1" t="s">
        <v>25861</v>
      </c>
      <c r="C1104" s="1" t="s">
        <v>30483</v>
      </c>
      <c r="D1104" s="1" t="s">
        <v>194</v>
      </c>
      <c r="E1104" s="1" t="s">
        <v>19</v>
      </c>
      <c r="F1104" s="1" t="s">
        <v>124</v>
      </c>
      <c r="G1104" s="1" t="s">
        <v>125</v>
      </c>
      <c r="H1104" s="1" t="s">
        <v>288</v>
      </c>
      <c r="I1104" s="1" t="s">
        <v>289</v>
      </c>
      <c r="J1104" s="1" t="s">
        <v>86</v>
      </c>
      <c r="K1104" s="1" t="s">
        <v>14</v>
      </c>
      <c r="L1104" s="1">
        <v>4</v>
      </c>
      <c r="M1104" s="1">
        <v>80</v>
      </c>
      <c r="N1104" s="1">
        <v>0</v>
      </c>
      <c r="O1104" s="1">
        <v>0</v>
      </c>
      <c r="P1104" s="1">
        <v>25</v>
      </c>
      <c r="Q1104" s="1">
        <v>345</v>
      </c>
      <c r="R1104" s="1" t="s">
        <v>26</v>
      </c>
      <c r="S1104" s="1" t="s">
        <v>28066</v>
      </c>
      <c r="T1104" s="1">
        <f>Table5[[#This Row],[Unit_Price]]*Table5[[#This Row],[Quantity]]</f>
        <v>320</v>
      </c>
      <c r="U1104" s="1">
        <f>(SUM(Table5[[#This Row],[Gross_Sales]],Table5[[#This Row],[Delivery_Fee]])-Table5[[#This Row],[Discount_Amount]])</f>
        <v>345</v>
      </c>
    </row>
    <row r="1105" spans="1:21" ht="32.4" customHeight="1" x14ac:dyDescent="0.3">
      <c r="A1105" s="1" t="s">
        <v>28067</v>
      </c>
      <c r="B1105" s="1" t="s">
        <v>25861</v>
      </c>
      <c r="C1105" s="1" t="s">
        <v>30483</v>
      </c>
      <c r="D1105" s="1" t="s">
        <v>615</v>
      </c>
      <c r="E1105" s="1" t="s">
        <v>67</v>
      </c>
      <c r="F1105" s="1" t="s">
        <v>129</v>
      </c>
      <c r="G1105" s="1" t="s">
        <v>130</v>
      </c>
      <c r="H1105" s="1" t="s">
        <v>11</v>
      </c>
      <c r="I1105" s="1" t="s">
        <v>12</v>
      </c>
      <c r="J1105" s="1" t="s">
        <v>13</v>
      </c>
      <c r="K1105" s="1" t="s">
        <v>14</v>
      </c>
      <c r="L1105" s="1">
        <v>4</v>
      </c>
      <c r="M1105" s="1">
        <v>140</v>
      </c>
      <c r="N1105" s="1">
        <v>0</v>
      </c>
      <c r="O1105" s="1">
        <v>0</v>
      </c>
      <c r="P1105" s="1">
        <v>40</v>
      </c>
      <c r="Q1105" s="1">
        <v>600</v>
      </c>
      <c r="R1105" s="1" t="s">
        <v>15</v>
      </c>
      <c r="S1105" s="1" t="s">
        <v>28068</v>
      </c>
      <c r="T1105" s="1">
        <f>Table5[[#This Row],[Unit_Price]]*Table5[[#This Row],[Quantity]]</f>
        <v>560</v>
      </c>
      <c r="U1105" s="1">
        <f>(SUM(Table5[[#This Row],[Gross_Sales]],Table5[[#This Row],[Delivery_Fee]])-Table5[[#This Row],[Discount_Amount]])</f>
        <v>600</v>
      </c>
    </row>
    <row r="1106" spans="1:21" ht="32.4" customHeight="1" x14ac:dyDescent="0.3">
      <c r="A1106" s="1" t="s">
        <v>28069</v>
      </c>
      <c r="B1106" s="1" t="s">
        <v>25861</v>
      </c>
      <c r="C1106" s="1" t="s">
        <v>30483</v>
      </c>
      <c r="D1106" s="1" t="s">
        <v>948</v>
      </c>
      <c r="E1106" s="1" t="s">
        <v>19</v>
      </c>
      <c r="F1106" s="1" t="s">
        <v>93</v>
      </c>
      <c r="G1106" s="1" t="s">
        <v>94</v>
      </c>
      <c r="H1106" s="1" t="s">
        <v>55</v>
      </c>
      <c r="I1106" s="1" t="s">
        <v>56</v>
      </c>
      <c r="J1106" s="1" t="s">
        <v>57</v>
      </c>
      <c r="K1106" s="1" t="s">
        <v>14</v>
      </c>
      <c r="L1106" s="1">
        <v>1</v>
      </c>
      <c r="M1106" s="1">
        <v>180</v>
      </c>
      <c r="N1106" s="1">
        <v>20</v>
      </c>
      <c r="O1106" s="1">
        <v>36</v>
      </c>
      <c r="P1106" s="1">
        <v>30</v>
      </c>
      <c r="Q1106" s="1">
        <v>174</v>
      </c>
      <c r="R1106" s="1" t="s">
        <v>63</v>
      </c>
      <c r="S1106" s="1" t="s">
        <v>28070</v>
      </c>
      <c r="T1106" s="1">
        <f>Table5[[#This Row],[Unit_Price]]*Table5[[#This Row],[Quantity]]</f>
        <v>180</v>
      </c>
      <c r="U1106" s="1">
        <f>(SUM(Table5[[#This Row],[Gross_Sales]],Table5[[#This Row],[Delivery_Fee]])-Table5[[#This Row],[Discount_Amount]])</f>
        <v>174</v>
      </c>
    </row>
    <row r="1107" spans="1:21" ht="32.4" customHeight="1" x14ac:dyDescent="0.3">
      <c r="A1107" s="1" t="s">
        <v>28071</v>
      </c>
      <c r="B1107" s="1" t="s">
        <v>25861</v>
      </c>
      <c r="C1107" s="1" t="s">
        <v>30483</v>
      </c>
      <c r="D1107" s="1" t="s">
        <v>1174</v>
      </c>
      <c r="E1107" s="1" t="s">
        <v>19</v>
      </c>
      <c r="F1107" s="1" t="s">
        <v>75</v>
      </c>
      <c r="G1107" s="1" t="s">
        <v>76</v>
      </c>
      <c r="H1107" s="1" t="s">
        <v>55</v>
      </c>
      <c r="I1107" s="1" t="s">
        <v>56</v>
      </c>
      <c r="J1107" s="1" t="s">
        <v>57</v>
      </c>
      <c r="K1107" s="1" t="s">
        <v>14</v>
      </c>
      <c r="L1107" s="1">
        <v>4</v>
      </c>
      <c r="M1107" s="1">
        <v>180</v>
      </c>
      <c r="N1107" s="1">
        <v>10</v>
      </c>
      <c r="O1107" s="1">
        <v>72</v>
      </c>
      <c r="P1107" s="1">
        <v>20</v>
      </c>
      <c r="Q1107" s="1">
        <v>668</v>
      </c>
      <c r="R1107" s="1" t="s">
        <v>63</v>
      </c>
      <c r="S1107" s="1" t="s">
        <v>28072</v>
      </c>
      <c r="T1107" s="1">
        <f>Table5[[#This Row],[Unit_Price]]*Table5[[#This Row],[Quantity]]</f>
        <v>720</v>
      </c>
      <c r="U1107" s="1">
        <f>(SUM(Table5[[#This Row],[Gross_Sales]],Table5[[#This Row],[Delivery_Fee]])-Table5[[#This Row],[Discount_Amount]])</f>
        <v>668</v>
      </c>
    </row>
    <row r="1108" spans="1:21" ht="32.4" customHeight="1" x14ac:dyDescent="0.3">
      <c r="A1108" s="1" t="s">
        <v>28073</v>
      </c>
      <c r="B1108" s="1" t="s">
        <v>25861</v>
      </c>
      <c r="C1108" s="1" t="s">
        <v>30483</v>
      </c>
      <c r="D1108" s="1" t="s">
        <v>4092</v>
      </c>
      <c r="E1108" s="1" t="s">
        <v>67</v>
      </c>
      <c r="F1108" s="1" t="s">
        <v>267</v>
      </c>
      <c r="G1108" s="1" t="s">
        <v>268</v>
      </c>
      <c r="H1108" s="1" t="s">
        <v>111</v>
      </c>
      <c r="I1108" s="1" t="s">
        <v>112</v>
      </c>
      <c r="J1108" s="1" t="s">
        <v>13</v>
      </c>
      <c r="K1108" s="1" t="s">
        <v>25</v>
      </c>
      <c r="L1108" s="1">
        <v>2</v>
      </c>
      <c r="M1108" s="1">
        <v>280</v>
      </c>
      <c r="N1108" s="1">
        <v>5</v>
      </c>
      <c r="O1108" s="1">
        <v>28</v>
      </c>
      <c r="P1108" s="1">
        <v>30</v>
      </c>
      <c r="Q1108" s="1">
        <v>562</v>
      </c>
      <c r="R1108" s="1" t="s">
        <v>36</v>
      </c>
      <c r="S1108" s="1" t="s">
        <v>28074</v>
      </c>
      <c r="T1108" s="1">
        <f>Table5[[#This Row],[Unit_Price]]*Table5[[#This Row],[Quantity]]</f>
        <v>560</v>
      </c>
      <c r="U1108" s="1">
        <f>(SUM(Table5[[#This Row],[Gross_Sales]],Table5[[#This Row],[Delivery_Fee]])-Table5[[#This Row],[Discount_Amount]])</f>
        <v>562</v>
      </c>
    </row>
    <row r="1109" spans="1:21" ht="32.4" customHeight="1" x14ac:dyDescent="0.3">
      <c r="A1109" s="1" t="s">
        <v>28075</v>
      </c>
      <c r="B1109" s="1" t="s">
        <v>25861</v>
      </c>
      <c r="C1109" s="1" t="s">
        <v>30483</v>
      </c>
      <c r="D1109" s="1" t="s">
        <v>600</v>
      </c>
      <c r="E1109" s="1" t="s">
        <v>30</v>
      </c>
      <c r="F1109" s="1" t="s">
        <v>136</v>
      </c>
      <c r="G1109" s="1" t="s">
        <v>137</v>
      </c>
      <c r="H1109" s="1" t="s">
        <v>143</v>
      </c>
      <c r="I1109" s="1" t="s">
        <v>144</v>
      </c>
      <c r="J1109" s="1" t="s">
        <v>24</v>
      </c>
      <c r="K1109" s="1" t="s">
        <v>14</v>
      </c>
      <c r="L1109" s="1">
        <v>1</v>
      </c>
      <c r="M1109" s="1">
        <v>160</v>
      </c>
      <c r="N1109" s="1">
        <v>0</v>
      </c>
      <c r="O1109" s="1">
        <v>0</v>
      </c>
      <c r="P1109" s="1">
        <v>35</v>
      </c>
      <c r="Q1109" s="1">
        <v>195</v>
      </c>
      <c r="R1109" s="1" t="s">
        <v>63</v>
      </c>
      <c r="S1109" s="1" t="s">
        <v>28076</v>
      </c>
      <c r="T1109" s="1">
        <f>Table5[[#This Row],[Unit_Price]]*Table5[[#This Row],[Quantity]]</f>
        <v>160</v>
      </c>
      <c r="U1109" s="1">
        <f>(SUM(Table5[[#This Row],[Gross_Sales]],Table5[[#This Row],[Delivery_Fee]])-Table5[[#This Row],[Discount_Amount]])</f>
        <v>195</v>
      </c>
    </row>
    <row r="1110" spans="1:21" ht="32.4" customHeight="1" x14ac:dyDescent="0.3">
      <c r="A1110" s="1" t="s">
        <v>28077</v>
      </c>
      <c r="B1110" s="1" t="s">
        <v>25861</v>
      </c>
      <c r="C1110" s="1" t="s">
        <v>30483</v>
      </c>
      <c r="D1110" s="1" t="s">
        <v>538</v>
      </c>
      <c r="E1110" s="1" t="s">
        <v>67</v>
      </c>
      <c r="F1110" s="1" t="s">
        <v>141</v>
      </c>
      <c r="G1110" s="1" t="s">
        <v>142</v>
      </c>
      <c r="H1110" s="1" t="s">
        <v>84</v>
      </c>
      <c r="I1110" s="1" t="s">
        <v>85</v>
      </c>
      <c r="J1110" s="1" t="s">
        <v>86</v>
      </c>
      <c r="K1110" s="1" t="s">
        <v>14</v>
      </c>
      <c r="L1110" s="1">
        <v>3</v>
      </c>
      <c r="M1110" s="1">
        <v>100</v>
      </c>
      <c r="N1110" s="1">
        <v>15</v>
      </c>
      <c r="O1110" s="1">
        <v>45</v>
      </c>
      <c r="P1110" s="1">
        <v>40</v>
      </c>
      <c r="Q1110" s="1">
        <v>295</v>
      </c>
      <c r="R1110" s="1" t="s">
        <v>63</v>
      </c>
      <c r="S1110" s="1" t="s">
        <v>28078</v>
      </c>
      <c r="T1110" s="1">
        <f>Table5[[#This Row],[Unit_Price]]*Table5[[#This Row],[Quantity]]</f>
        <v>300</v>
      </c>
      <c r="U1110" s="1">
        <f>(SUM(Table5[[#This Row],[Gross_Sales]],Table5[[#This Row],[Delivery_Fee]])-Table5[[#This Row],[Discount_Amount]])</f>
        <v>295</v>
      </c>
    </row>
    <row r="1111" spans="1:21" ht="32.4" customHeight="1" x14ac:dyDescent="0.3">
      <c r="A1111" s="1" t="s">
        <v>28079</v>
      </c>
      <c r="B1111" s="1" t="s">
        <v>25861</v>
      </c>
      <c r="C1111" s="1" t="s">
        <v>30483</v>
      </c>
      <c r="D1111" s="1" t="s">
        <v>2329</v>
      </c>
      <c r="E1111" s="1" t="s">
        <v>19</v>
      </c>
      <c r="F1111" s="1" t="s">
        <v>93</v>
      </c>
      <c r="G1111" s="1" t="s">
        <v>94</v>
      </c>
      <c r="H1111" s="1" t="s">
        <v>84</v>
      </c>
      <c r="I1111" s="1" t="s">
        <v>85</v>
      </c>
      <c r="J1111" s="1" t="s">
        <v>86</v>
      </c>
      <c r="K1111" s="1" t="s">
        <v>14</v>
      </c>
      <c r="L1111" s="1">
        <v>3</v>
      </c>
      <c r="M1111" s="1">
        <v>100</v>
      </c>
      <c r="N1111" s="1">
        <v>15</v>
      </c>
      <c r="O1111" s="1">
        <v>45</v>
      </c>
      <c r="P1111" s="1">
        <v>30</v>
      </c>
      <c r="Q1111" s="1">
        <v>285</v>
      </c>
      <c r="R1111" s="1" t="s">
        <v>15</v>
      </c>
      <c r="S1111" s="1" t="s">
        <v>28080</v>
      </c>
      <c r="T1111" s="1">
        <f>Table5[[#This Row],[Unit_Price]]*Table5[[#This Row],[Quantity]]</f>
        <v>300</v>
      </c>
      <c r="U1111" s="1">
        <f>(SUM(Table5[[#This Row],[Gross_Sales]],Table5[[#This Row],[Delivery_Fee]])-Table5[[#This Row],[Discount_Amount]])</f>
        <v>285</v>
      </c>
    </row>
    <row r="1112" spans="1:21" ht="32.4" customHeight="1" x14ac:dyDescent="0.3">
      <c r="A1112" s="1" t="s">
        <v>28081</v>
      </c>
      <c r="B1112" s="1" t="s">
        <v>25861</v>
      </c>
      <c r="C1112" s="1" t="s">
        <v>30483</v>
      </c>
      <c r="D1112" s="1" t="s">
        <v>315</v>
      </c>
      <c r="E1112" s="1" t="s">
        <v>19</v>
      </c>
      <c r="F1112" s="1" t="s">
        <v>141</v>
      </c>
      <c r="G1112" s="1" t="s">
        <v>142</v>
      </c>
      <c r="H1112" s="1" t="s">
        <v>22</v>
      </c>
      <c r="I1112" s="1" t="s">
        <v>23</v>
      </c>
      <c r="J1112" s="1" t="s">
        <v>24</v>
      </c>
      <c r="K1112" s="1" t="s">
        <v>25</v>
      </c>
      <c r="L1112" s="1">
        <v>1</v>
      </c>
      <c r="M1112" s="1">
        <v>180</v>
      </c>
      <c r="N1112" s="1">
        <v>10</v>
      </c>
      <c r="O1112" s="1">
        <v>18</v>
      </c>
      <c r="P1112" s="1">
        <v>25</v>
      </c>
      <c r="Q1112" s="1">
        <v>187</v>
      </c>
      <c r="R1112" s="1" t="s">
        <v>26</v>
      </c>
      <c r="S1112" s="1" t="s">
        <v>28082</v>
      </c>
      <c r="T1112" s="1">
        <f>Table5[[#This Row],[Unit_Price]]*Table5[[#This Row],[Quantity]]</f>
        <v>180</v>
      </c>
      <c r="U1112" s="1">
        <f>(SUM(Table5[[#This Row],[Gross_Sales]],Table5[[#This Row],[Delivery_Fee]])-Table5[[#This Row],[Discount_Amount]])</f>
        <v>187</v>
      </c>
    </row>
    <row r="1113" spans="1:21" ht="32.4" customHeight="1" x14ac:dyDescent="0.3">
      <c r="A1113" s="1" t="s">
        <v>28083</v>
      </c>
      <c r="B1113" s="1" t="s">
        <v>25861</v>
      </c>
      <c r="C1113" s="1" t="s">
        <v>30483</v>
      </c>
      <c r="D1113" s="1" t="s">
        <v>597</v>
      </c>
      <c r="E1113" s="1" t="s">
        <v>19</v>
      </c>
      <c r="F1113" s="1" t="s">
        <v>141</v>
      </c>
      <c r="G1113" s="1" t="s">
        <v>142</v>
      </c>
      <c r="H1113" s="1" t="s">
        <v>111</v>
      </c>
      <c r="I1113" s="1" t="s">
        <v>112</v>
      </c>
      <c r="J1113" s="1" t="s">
        <v>13</v>
      </c>
      <c r="K1113" s="1" t="s">
        <v>25</v>
      </c>
      <c r="L1113" s="1">
        <v>3</v>
      </c>
      <c r="M1113" s="1">
        <v>280</v>
      </c>
      <c r="N1113" s="1">
        <v>0</v>
      </c>
      <c r="O1113" s="1">
        <v>0</v>
      </c>
      <c r="P1113" s="1">
        <v>20</v>
      </c>
      <c r="Q1113" s="1">
        <v>860</v>
      </c>
      <c r="R1113" s="1" t="s">
        <v>63</v>
      </c>
      <c r="S1113" s="1" t="s">
        <v>28084</v>
      </c>
      <c r="T1113" s="1">
        <f>Table5[[#This Row],[Unit_Price]]*Table5[[#This Row],[Quantity]]</f>
        <v>840</v>
      </c>
      <c r="U1113" s="1">
        <f>(SUM(Table5[[#This Row],[Gross_Sales]],Table5[[#This Row],[Delivery_Fee]])-Table5[[#This Row],[Discount_Amount]])</f>
        <v>860</v>
      </c>
    </row>
    <row r="1114" spans="1:21" ht="32.4" customHeight="1" x14ac:dyDescent="0.3">
      <c r="A1114" s="1" t="s">
        <v>28085</v>
      </c>
      <c r="B1114" s="1" t="s">
        <v>25861</v>
      </c>
      <c r="C1114" s="1" t="s">
        <v>30483</v>
      </c>
      <c r="D1114" s="1" t="s">
        <v>173</v>
      </c>
      <c r="E1114" s="1" t="s">
        <v>8</v>
      </c>
      <c r="F1114" s="1" t="s">
        <v>82</v>
      </c>
      <c r="G1114" s="1" t="s">
        <v>83</v>
      </c>
      <c r="H1114" s="1" t="s">
        <v>61</v>
      </c>
      <c r="I1114" s="1" t="s">
        <v>62</v>
      </c>
      <c r="J1114" s="1" t="s">
        <v>24</v>
      </c>
      <c r="K1114" s="1" t="s">
        <v>25</v>
      </c>
      <c r="L1114" s="1">
        <v>4</v>
      </c>
      <c r="M1114" s="1">
        <v>190</v>
      </c>
      <c r="N1114" s="1">
        <v>0</v>
      </c>
      <c r="O1114" s="1">
        <v>0</v>
      </c>
      <c r="P1114" s="1">
        <v>25</v>
      </c>
      <c r="Q1114" s="1">
        <v>785</v>
      </c>
      <c r="R1114" s="1" t="s">
        <v>36</v>
      </c>
      <c r="S1114" s="1" t="s">
        <v>28086</v>
      </c>
      <c r="T1114" s="1">
        <f>Table5[[#This Row],[Unit_Price]]*Table5[[#This Row],[Quantity]]</f>
        <v>760</v>
      </c>
      <c r="U1114" s="1">
        <f>(SUM(Table5[[#This Row],[Gross_Sales]],Table5[[#This Row],[Delivery_Fee]])-Table5[[#This Row],[Discount_Amount]])</f>
        <v>785</v>
      </c>
    </row>
    <row r="1115" spans="1:21" ht="32.4" customHeight="1" x14ac:dyDescent="0.3">
      <c r="A1115" s="1" t="s">
        <v>28087</v>
      </c>
      <c r="B1115" s="1" t="s">
        <v>25861</v>
      </c>
      <c r="C1115" s="1" t="s">
        <v>30483</v>
      </c>
      <c r="D1115" s="1" t="s">
        <v>2572</v>
      </c>
      <c r="E1115" s="1" t="s">
        <v>30</v>
      </c>
      <c r="F1115" s="1" t="s">
        <v>136</v>
      </c>
      <c r="G1115" s="1" t="s">
        <v>137</v>
      </c>
      <c r="H1115" s="1" t="s">
        <v>84</v>
      </c>
      <c r="I1115" s="1" t="s">
        <v>85</v>
      </c>
      <c r="J1115" s="1" t="s">
        <v>86</v>
      </c>
      <c r="K1115" s="1" t="s">
        <v>14</v>
      </c>
      <c r="L1115" s="1">
        <v>2</v>
      </c>
      <c r="M1115" s="1">
        <v>100</v>
      </c>
      <c r="N1115" s="1">
        <v>15</v>
      </c>
      <c r="O1115" s="1">
        <v>30</v>
      </c>
      <c r="P1115" s="1">
        <v>20</v>
      </c>
      <c r="Q1115" s="1">
        <v>190</v>
      </c>
      <c r="R1115" s="1" t="s">
        <v>26</v>
      </c>
      <c r="S1115" s="1" t="s">
        <v>28088</v>
      </c>
      <c r="T1115" s="1">
        <f>Table5[[#This Row],[Unit_Price]]*Table5[[#This Row],[Quantity]]</f>
        <v>200</v>
      </c>
      <c r="U1115" s="1">
        <f>(SUM(Table5[[#This Row],[Gross_Sales]],Table5[[#This Row],[Delivery_Fee]])-Table5[[#This Row],[Discount_Amount]])</f>
        <v>190</v>
      </c>
    </row>
    <row r="1116" spans="1:21" ht="32.4" customHeight="1" x14ac:dyDescent="0.3">
      <c r="A1116" s="1" t="s">
        <v>28089</v>
      </c>
      <c r="B1116" s="1" t="s">
        <v>25861</v>
      </c>
      <c r="C1116" s="1" t="s">
        <v>30483</v>
      </c>
      <c r="D1116" s="1" t="s">
        <v>485</v>
      </c>
      <c r="E1116" s="1" t="s">
        <v>67</v>
      </c>
      <c r="F1116" s="1" t="s">
        <v>109</v>
      </c>
      <c r="G1116" s="1" t="s">
        <v>110</v>
      </c>
      <c r="H1116" s="1" t="s">
        <v>33</v>
      </c>
      <c r="I1116" s="1" t="s">
        <v>34</v>
      </c>
      <c r="J1116" s="1" t="s">
        <v>35</v>
      </c>
      <c r="K1116" s="1" t="s">
        <v>25</v>
      </c>
      <c r="L1116" s="1">
        <v>2</v>
      </c>
      <c r="M1116" s="1">
        <v>240</v>
      </c>
      <c r="N1116" s="1">
        <v>20</v>
      </c>
      <c r="O1116" s="1">
        <v>96</v>
      </c>
      <c r="P1116" s="1">
        <v>40</v>
      </c>
      <c r="Q1116" s="1">
        <v>424</v>
      </c>
      <c r="R1116" s="1" t="s">
        <v>36</v>
      </c>
      <c r="S1116" s="1" t="s">
        <v>28090</v>
      </c>
      <c r="T1116" s="1">
        <f>Table5[[#This Row],[Unit_Price]]*Table5[[#This Row],[Quantity]]</f>
        <v>480</v>
      </c>
      <c r="U1116" s="1">
        <f>(SUM(Table5[[#This Row],[Gross_Sales]],Table5[[#This Row],[Delivery_Fee]])-Table5[[#This Row],[Discount_Amount]])</f>
        <v>424</v>
      </c>
    </row>
    <row r="1117" spans="1:21" ht="32.4" customHeight="1" x14ac:dyDescent="0.3">
      <c r="A1117" s="1" t="s">
        <v>28091</v>
      </c>
      <c r="B1117" s="1" t="s">
        <v>25861</v>
      </c>
      <c r="C1117" s="1" t="s">
        <v>30483</v>
      </c>
      <c r="D1117" s="1" t="s">
        <v>2493</v>
      </c>
      <c r="E1117" s="1" t="s">
        <v>67</v>
      </c>
      <c r="F1117" s="1" t="s">
        <v>129</v>
      </c>
      <c r="G1117" s="1" t="s">
        <v>130</v>
      </c>
      <c r="H1117" s="1" t="s">
        <v>77</v>
      </c>
      <c r="I1117" s="1" t="s">
        <v>78</v>
      </c>
      <c r="J1117" s="1" t="s">
        <v>24</v>
      </c>
      <c r="K1117" s="1" t="s">
        <v>14</v>
      </c>
      <c r="L1117" s="1">
        <v>3</v>
      </c>
      <c r="M1117" s="1">
        <v>150</v>
      </c>
      <c r="N1117" s="1">
        <v>20</v>
      </c>
      <c r="O1117" s="1">
        <v>90</v>
      </c>
      <c r="P1117" s="1">
        <v>30</v>
      </c>
      <c r="Q1117" s="1">
        <v>390</v>
      </c>
      <c r="R1117" s="1" t="s">
        <v>26</v>
      </c>
      <c r="S1117" s="1" t="s">
        <v>28092</v>
      </c>
      <c r="T1117" s="1">
        <f>Table5[[#This Row],[Unit_Price]]*Table5[[#This Row],[Quantity]]</f>
        <v>450</v>
      </c>
      <c r="U1117" s="1">
        <f>(SUM(Table5[[#This Row],[Gross_Sales]],Table5[[#This Row],[Delivery_Fee]])-Table5[[#This Row],[Discount_Amount]])</f>
        <v>390</v>
      </c>
    </row>
    <row r="1118" spans="1:21" ht="32.4" customHeight="1" x14ac:dyDescent="0.3">
      <c r="A1118" s="1" t="s">
        <v>28093</v>
      </c>
      <c r="B1118" s="1" t="s">
        <v>25861</v>
      </c>
      <c r="C1118" s="1" t="s">
        <v>30483</v>
      </c>
      <c r="D1118" s="1" t="s">
        <v>1105</v>
      </c>
      <c r="E1118" s="1" t="s">
        <v>8</v>
      </c>
      <c r="F1118" s="1" t="s">
        <v>9</v>
      </c>
      <c r="G1118" s="1" t="s">
        <v>10</v>
      </c>
      <c r="H1118" s="1" t="s">
        <v>61</v>
      </c>
      <c r="I1118" s="1" t="s">
        <v>62</v>
      </c>
      <c r="J1118" s="1" t="s">
        <v>24</v>
      </c>
      <c r="K1118" s="1" t="s">
        <v>25</v>
      </c>
      <c r="L1118" s="1">
        <v>2</v>
      </c>
      <c r="M1118" s="1">
        <v>190</v>
      </c>
      <c r="N1118" s="1">
        <v>10</v>
      </c>
      <c r="O1118" s="1">
        <v>38</v>
      </c>
      <c r="P1118" s="1">
        <v>20</v>
      </c>
      <c r="Q1118" s="1">
        <v>362</v>
      </c>
      <c r="R1118" s="1" t="s">
        <v>63</v>
      </c>
      <c r="S1118" s="1" t="s">
        <v>28094</v>
      </c>
      <c r="T1118" s="1">
        <f>Table5[[#This Row],[Unit_Price]]*Table5[[#This Row],[Quantity]]</f>
        <v>380</v>
      </c>
      <c r="U1118" s="1">
        <f>(SUM(Table5[[#This Row],[Gross_Sales]],Table5[[#This Row],[Delivery_Fee]])-Table5[[#This Row],[Discount_Amount]])</f>
        <v>362</v>
      </c>
    </row>
    <row r="1119" spans="1:21" ht="32.4" customHeight="1" x14ac:dyDescent="0.3">
      <c r="A1119" s="1" t="s">
        <v>28095</v>
      </c>
      <c r="B1119" s="1" t="s">
        <v>25861</v>
      </c>
      <c r="C1119" s="1" t="s">
        <v>30483</v>
      </c>
      <c r="D1119" s="1" t="s">
        <v>1649</v>
      </c>
      <c r="E1119" s="1" t="s">
        <v>30</v>
      </c>
      <c r="F1119" s="1" t="s">
        <v>151</v>
      </c>
      <c r="G1119" s="1" t="s">
        <v>152</v>
      </c>
      <c r="H1119" s="1" t="s">
        <v>143</v>
      </c>
      <c r="I1119" s="1" t="s">
        <v>144</v>
      </c>
      <c r="J1119" s="1" t="s">
        <v>24</v>
      </c>
      <c r="K1119" s="1" t="s">
        <v>14</v>
      </c>
      <c r="L1119" s="1">
        <v>4</v>
      </c>
      <c r="M1119" s="1">
        <v>160</v>
      </c>
      <c r="N1119" s="1">
        <v>10</v>
      </c>
      <c r="O1119" s="1">
        <v>64</v>
      </c>
      <c r="P1119" s="1">
        <v>35</v>
      </c>
      <c r="Q1119" s="1">
        <v>611</v>
      </c>
      <c r="R1119" s="1" t="s">
        <v>36</v>
      </c>
      <c r="S1119" s="1" t="s">
        <v>28096</v>
      </c>
      <c r="T1119" s="1">
        <f>Table5[[#This Row],[Unit_Price]]*Table5[[#This Row],[Quantity]]</f>
        <v>640</v>
      </c>
      <c r="U1119" s="1">
        <f>(SUM(Table5[[#This Row],[Gross_Sales]],Table5[[#This Row],[Delivery_Fee]])-Table5[[#This Row],[Discount_Amount]])</f>
        <v>611</v>
      </c>
    </row>
    <row r="1120" spans="1:21" ht="32.4" customHeight="1" x14ac:dyDescent="0.3">
      <c r="A1120" s="1" t="s">
        <v>28097</v>
      </c>
      <c r="B1120" s="1" t="s">
        <v>25861</v>
      </c>
      <c r="C1120" s="1" t="s">
        <v>30483</v>
      </c>
      <c r="D1120" s="1" t="s">
        <v>1271</v>
      </c>
      <c r="E1120" s="1" t="s">
        <v>67</v>
      </c>
      <c r="F1120" s="1" t="s">
        <v>174</v>
      </c>
      <c r="G1120" s="1" t="s">
        <v>175</v>
      </c>
      <c r="H1120" s="1" t="s">
        <v>111</v>
      </c>
      <c r="I1120" s="1" t="s">
        <v>112</v>
      </c>
      <c r="J1120" s="1" t="s">
        <v>13</v>
      </c>
      <c r="K1120" s="1" t="s">
        <v>25</v>
      </c>
      <c r="L1120" s="1">
        <v>3</v>
      </c>
      <c r="M1120" s="1">
        <v>280</v>
      </c>
      <c r="N1120" s="1">
        <v>0</v>
      </c>
      <c r="O1120" s="1">
        <v>0</v>
      </c>
      <c r="P1120" s="1">
        <v>35</v>
      </c>
      <c r="Q1120" s="1">
        <v>875</v>
      </c>
      <c r="R1120" s="1" t="s">
        <v>42</v>
      </c>
      <c r="S1120" s="1" t="s">
        <v>28098</v>
      </c>
      <c r="T1120" s="1">
        <f>Table5[[#This Row],[Unit_Price]]*Table5[[#This Row],[Quantity]]</f>
        <v>840</v>
      </c>
      <c r="U1120" s="1">
        <f>(SUM(Table5[[#This Row],[Gross_Sales]],Table5[[#This Row],[Delivery_Fee]])-Table5[[#This Row],[Discount_Amount]])</f>
        <v>875</v>
      </c>
    </row>
    <row r="1121" spans="1:21" ht="32.4" customHeight="1" x14ac:dyDescent="0.3">
      <c r="A1121" s="1" t="s">
        <v>28099</v>
      </c>
      <c r="B1121" s="1" t="s">
        <v>25861</v>
      </c>
      <c r="C1121" s="1" t="s">
        <v>30483</v>
      </c>
      <c r="D1121" s="1" t="s">
        <v>97</v>
      </c>
      <c r="E1121" s="1" t="s">
        <v>8</v>
      </c>
      <c r="F1121" s="1" t="s">
        <v>9</v>
      </c>
      <c r="G1121" s="1" t="s">
        <v>10</v>
      </c>
      <c r="H1121" s="1" t="s">
        <v>77</v>
      </c>
      <c r="I1121" s="1" t="s">
        <v>78</v>
      </c>
      <c r="J1121" s="1" t="s">
        <v>24</v>
      </c>
      <c r="K1121" s="1" t="s">
        <v>14</v>
      </c>
      <c r="L1121" s="1">
        <v>1</v>
      </c>
      <c r="M1121" s="1">
        <v>150</v>
      </c>
      <c r="N1121" s="1">
        <v>10</v>
      </c>
      <c r="O1121" s="1">
        <v>15</v>
      </c>
      <c r="P1121" s="1">
        <v>30</v>
      </c>
      <c r="Q1121" s="1">
        <v>165</v>
      </c>
      <c r="R1121" s="1" t="s">
        <v>63</v>
      </c>
      <c r="S1121" s="1" t="s">
        <v>28100</v>
      </c>
      <c r="T1121" s="1">
        <f>Table5[[#This Row],[Unit_Price]]*Table5[[#This Row],[Quantity]]</f>
        <v>150</v>
      </c>
      <c r="U1121" s="1">
        <f>(SUM(Table5[[#This Row],[Gross_Sales]],Table5[[#This Row],[Delivery_Fee]])-Table5[[#This Row],[Discount_Amount]])</f>
        <v>165</v>
      </c>
    </row>
    <row r="1122" spans="1:21" ht="32.4" customHeight="1" x14ac:dyDescent="0.3">
      <c r="A1122" s="1" t="s">
        <v>28101</v>
      </c>
      <c r="B1122" s="1" t="s">
        <v>25861</v>
      </c>
      <c r="C1122" s="1" t="s">
        <v>30483</v>
      </c>
      <c r="D1122" s="1" t="s">
        <v>786</v>
      </c>
      <c r="E1122" s="1" t="s">
        <v>19</v>
      </c>
      <c r="F1122" s="1" t="s">
        <v>187</v>
      </c>
      <c r="G1122" s="1" t="s">
        <v>188</v>
      </c>
      <c r="H1122" s="1" t="s">
        <v>33</v>
      </c>
      <c r="I1122" s="1" t="s">
        <v>34</v>
      </c>
      <c r="J1122" s="1" t="s">
        <v>35</v>
      </c>
      <c r="K1122" s="1" t="s">
        <v>25</v>
      </c>
      <c r="L1122" s="1">
        <v>4</v>
      </c>
      <c r="M1122" s="1">
        <v>240</v>
      </c>
      <c r="N1122" s="1">
        <v>5</v>
      </c>
      <c r="O1122" s="1">
        <v>48</v>
      </c>
      <c r="P1122" s="1">
        <v>35</v>
      </c>
      <c r="Q1122" s="1">
        <v>947</v>
      </c>
      <c r="R1122" s="1" t="s">
        <v>15</v>
      </c>
      <c r="S1122" s="1" t="s">
        <v>28102</v>
      </c>
      <c r="T1122" s="1">
        <f>Table5[[#This Row],[Unit_Price]]*Table5[[#This Row],[Quantity]]</f>
        <v>960</v>
      </c>
      <c r="U1122" s="1">
        <f>(SUM(Table5[[#This Row],[Gross_Sales]],Table5[[#This Row],[Delivery_Fee]])-Table5[[#This Row],[Discount_Amount]])</f>
        <v>947</v>
      </c>
    </row>
    <row r="1123" spans="1:21" ht="32.4" customHeight="1" x14ac:dyDescent="0.3">
      <c r="A1123" s="1" t="s">
        <v>28103</v>
      </c>
      <c r="B1123" s="1" t="s">
        <v>25861</v>
      </c>
      <c r="C1123" s="1" t="s">
        <v>30483</v>
      </c>
      <c r="D1123" s="1" t="s">
        <v>74</v>
      </c>
      <c r="E1123" s="1" t="s">
        <v>30</v>
      </c>
      <c r="F1123" s="1" t="s">
        <v>136</v>
      </c>
      <c r="G1123" s="1" t="s">
        <v>137</v>
      </c>
      <c r="H1123" s="1" t="s">
        <v>48</v>
      </c>
      <c r="I1123" s="1" t="s">
        <v>49</v>
      </c>
      <c r="J1123" s="1" t="s">
        <v>13</v>
      </c>
      <c r="K1123" s="1" t="s">
        <v>14</v>
      </c>
      <c r="L1123" s="1">
        <v>4</v>
      </c>
      <c r="M1123" s="1">
        <v>220</v>
      </c>
      <c r="N1123" s="1">
        <v>0</v>
      </c>
      <c r="O1123" s="1">
        <v>0</v>
      </c>
      <c r="P1123" s="1">
        <v>20</v>
      </c>
      <c r="Q1123" s="1">
        <v>900</v>
      </c>
      <c r="R1123" s="1" t="s">
        <v>63</v>
      </c>
      <c r="S1123" s="1" t="s">
        <v>28104</v>
      </c>
      <c r="T1123" s="1">
        <f>Table5[[#This Row],[Unit_Price]]*Table5[[#This Row],[Quantity]]</f>
        <v>880</v>
      </c>
      <c r="U1123" s="1">
        <f>(SUM(Table5[[#This Row],[Gross_Sales]],Table5[[#This Row],[Delivery_Fee]])-Table5[[#This Row],[Discount_Amount]])</f>
        <v>900</v>
      </c>
    </row>
    <row r="1124" spans="1:21" ht="32.4" customHeight="1" x14ac:dyDescent="0.3">
      <c r="A1124" s="1" t="s">
        <v>28105</v>
      </c>
      <c r="B1124" s="1" t="s">
        <v>25861</v>
      </c>
      <c r="C1124" s="1" t="s">
        <v>30483</v>
      </c>
      <c r="D1124" s="1" t="s">
        <v>2227</v>
      </c>
      <c r="E1124" s="1" t="s">
        <v>19</v>
      </c>
      <c r="F1124" s="1" t="s">
        <v>98</v>
      </c>
      <c r="G1124" s="1" t="s">
        <v>99</v>
      </c>
      <c r="H1124" s="1" t="s">
        <v>131</v>
      </c>
      <c r="I1124" s="1" t="s">
        <v>132</v>
      </c>
      <c r="J1124" s="1" t="s">
        <v>57</v>
      </c>
      <c r="K1124" s="1" t="s">
        <v>25</v>
      </c>
      <c r="L1124" s="1">
        <v>3</v>
      </c>
      <c r="M1124" s="1">
        <v>220</v>
      </c>
      <c r="N1124" s="1">
        <v>0</v>
      </c>
      <c r="O1124" s="1">
        <v>0</v>
      </c>
      <c r="P1124" s="1">
        <v>40</v>
      </c>
      <c r="Q1124" s="1">
        <v>700</v>
      </c>
      <c r="R1124" s="1" t="s">
        <v>26</v>
      </c>
      <c r="S1124" s="1" t="s">
        <v>28106</v>
      </c>
      <c r="T1124" s="1">
        <f>Table5[[#This Row],[Unit_Price]]*Table5[[#This Row],[Quantity]]</f>
        <v>660</v>
      </c>
      <c r="U1124" s="1">
        <f>(SUM(Table5[[#This Row],[Gross_Sales]],Table5[[#This Row],[Delivery_Fee]])-Table5[[#This Row],[Discount_Amount]])</f>
        <v>700</v>
      </c>
    </row>
    <row r="1125" spans="1:21" ht="32.4" customHeight="1" x14ac:dyDescent="0.3">
      <c r="A1125" s="1" t="s">
        <v>28107</v>
      </c>
      <c r="B1125" s="1" t="s">
        <v>25861</v>
      </c>
      <c r="C1125" s="1" t="s">
        <v>30483</v>
      </c>
      <c r="D1125" s="1" t="s">
        <v>2832</v>
      </c>
      <c r="E1125" s="1" t="s">
        <v>19</v>
      </c>
      <c r="F1125" s="1" t="s">
        <v>109</v>
      </c>
      <c r="G1125" s="1" t="s">
        <v>110</v>
      </c>
      <c r="H1125" s="1" t="s">
        <v>70</v>
      </c>
      <c r="I1125" s="1" t="s">
        <v>71</v>
      </c>
      <c r="J1125" s="1" t="s">
        <v>13</v>
      </c>
      <c r="K1125" s="1" t="s">
        <v>14</v>
      </c>
      <c r="L1125" s="1">
        <v>1</v>
      </c>
      <c r="M1125" s="1">
        <v>130</v>
      </c>
      <c r="N1125" s="1">
        <v>15</v>
      </c>
      <c r="O1125" s="1">
        <v>19.5</v>
      </c>
      <c r="P1125" s="1">
        <v>30</v>
      </c>
      <c r="Q1125" s="1">
        <v>140.5</v>
      </c>
      <c r="R1125" s="1" t="s">
        <v>42</v>
      </c>
      <c r="S1125" s="1" t="s">
        <v>28108</v>
      </c>
      <c r="T1125" s="1">
        <f>Table5[[#This Row],[Unit_Price]]*Table5[[#This Row],[Quantity]]</f>
        <v>130</v>
      </c>
      <c r="U1125" s="1">
        <f>(SUM(Table5[[#This Row],[Gross_Sales]],Table5[[#This Row],[Delivery_Fee]])-Table5[[#This Row],[Discount_Amount]])</f>
        <v>140.5</v>
      </c>
    </row>
    <row r="1126" spans="1:21" ht="32.4" customHeight="1" x14ac:dyDescent="0.3">
      <c r="A1126" s="1" t="s">
        <v>28109</v>
      </c>
      <c r="B1126" s="1" t="s">
        <v>25861</v>
      </c>
      <c r="C1126" s="1" t="s">
        <v>30483</v>
      </c>
      <c r="D1126" s="1" t="s">
        <v>867</v>
      </c>
      <c r="E1126" s="1" t="s">
        <v>8</v>
      </c>
      <c r="F1126" s="1" t="s">
        <v>9</v>
      </c>
      <c r="G1126" s="1" t="s">
        <v>10</v>
      </c>
      <c r="H1126" s="1" t="s">
        <v>11</v>
      </c>
      <c r="I1126" s="1" t="s">
        <v>12</v>
      </c>
      <c r="J1126" s="1" t="s">
        <v>13</v>
      </c>
      <c r="K1126" s="1" t="s">
        <v>14</v>
      </c>
      <c r="L1126" s="1">
        <v>1</v>
      </c>
      <c r="M1126" s="1">
        <v>140</v>
      </c>
      <c r="N1126" s="1">
        <v>10</v>
      </c>
      <c r="O1126" s="1">
        <v>14</v>
      </c>
      <c r="P1126" s="1">
        <v>20</v>
      </c>
      <c r="Q1126" s="1">
        <v>146</v>
      </c>
      <c r="R1126" s="1" t="s">
        <v>42</v>
      </c>
      <c r="S1126" s="1" t="s">
        <v>28110</v>
      </c>
      <c r="T1126" s="1">
        <f>Table5[[#This Row],[Unit_Price]]*Table5[[#This Row],[Quantity]]</f>
        <v>140</v>
      </c>
      <c r="U1126" s="1">
        <f>(SUM(Table5[[#This Row],[Gross_Sales]],Table5[[#This Row],[Delivery_Fee]])-Table5[[#This Row],[Discount_Amount]])</f>
        <v>146</v>
      </c>
    </row>
    <row r="1127" spans="1:21" ht="32.4" customHeight="1" x14ac:dyDescent="0.3">
      <c r="A1127" s="1" t="s">
        <v>28111</v>
      </c>
      <c r="B1127" s="1" t="s">
        <v>25861</v>
      </c>
      <c r="C1127" s="1" t="s">
        <v>30483</v>
      </c>
      <c r="D1127" s="1" t="s">
        <v>364</v>
      </c>
      <c r="E1127" s="1" t="s">
        <v>19</v>
      </c>
      <c r="F1127" s="1" t="s">
        <v>98</v>
      </c>
      <c r="G1127" s="1" t="s">
        <v>99</v>
      </c>
      <c r="H1127" s="1" t="s">
        <v>40</v>
      </c>
      <c r="I1127" s="1" t="s">
        <v>41</v>
      </c>
      <c r="J1127" s="1" t="s">
        <v>13</v>
      </c>
      <c r="K1127" s="1" t="s">
        <v>25</v>
      </c>
      <c r="L1127" s="1">
        <v>3</v>
      </c>
      <c r="M1127" s="1">
        <v>170</v>
      </c>
      <c r="N1127" s="1">
        <v>0</v>
      </c>
      <c r="O1127" s="1">
        <v>0</v>
      </c>
      <c r="P1127" s="1">
        <v>25</v>
      </c>
      <c r="Q1127" s="1">
        <v>535</v>
      </c>
      <c r="R1127" s="1" t="s">
        <v>15</v>
      </c>
      <c r="S1127" s="1" t="s">
        <v>28112</v>
      </c>
      <c r="T1127" s="1">
        <f>Table5[[#This Row],[Unit_Price]]*Table5[[#This Row],[Quantity]]</f>
        <v>510</v>
      </c>
      <c r="U1127" s="1">
        <f>(SUM(Table5[[#This Row],[Gross_Sales]],Table5[[#This Row],[Delivery_Fee]])-Table5[[#This Row],[Discount_Amount]])</f>
        <v>535</v>
      </c>
    </row>
    <row r="1128" spans="1:21" ht="32.4" customHeight="1" x14ac:dyDescent="0.3">
      <c r="A1128" s="1" t="s">
        <v>28113</v>
      </c>
      <c r="B1128" s="1" t="s">
        <v>25861</v>
      </c>
      <c r="C1128" s="1" t="s">
        <v>30483</v>
      </c>
      <c r="D1128" s="1" t="s">
        <v>1593</v>
      </c>
      <c r="E1128" s="1" t="s">
        <v>19</v>
      </c>
      <c r="F1128" s="1" t="s">
        <v>53</v>
      </c>
      <c r="G1128" s="1" t="s">
        <v>54</v>
      </c>
      <c r="H1128" s="1" t="s">
        <v>84</v>
      </c>
      <c r="I1128" s="1" t="s">
        <v>85</v>
      </c>
      <c r="J1128" s="1" t="s">
        <v>86</v>
      </c>
      <c r="K1128" s="1" t="s">
        <v>14</v>
      </c>
      <c r="L1128" s="1">
        <v>3</v>
      </c>
      <c r="M1128" s="1">
        <v>100</v>
      </c>
      <c r="N1128" s="1">
        <v>5</v>
      </c>
      <c r="O1128" s="1">
        <v>15</v>
      </c>
      <c r="P1128" s="1">
        <v>25</v>
      </c>
      <c r="Q1128" s="1">
        <v>310</v>
      </c>
      <c r="R1128" s="1" t="s">
        <v>42</v>
      </c>
      <c r="S1128" s="1" t="s">
        <v>28114</v>
      </c>
      <c r="T1128" s="1">
        <f>Table5[[#This Row],[Unit_Price]]*Table5[[#This Row],[Quantity]]</f>
        <v>300</v>
      </c>
      <c r="U1128" s="1">
        <f>(SUM(Table5[[#This Row],[Gross_Sales]],Table5[[#This Row],[Delivery_Fee]])-Table5[[#This Row],[Discount_Amount]])</f>
        <v>310</v>
      </c>
    </row>
    <row r="1129" spans="1:21" ht="32.4" customHeight="1" x14ac:dyDescent="0.3">
      <c r="A1129" s="1" t="s">
        <v>28115</v>
      </c>
      <c r="B1129" s="1" t="s">
        <v>25861</v>
      </c>
      <c r="C1129" s="1" t="s">
        <v>30483</v>
      </c>
      <c r="D1129" s="1" t="s">
        <v>2493</v>
      </c>
      <c r="E1129" s="1" t="s">
        <v>67</v>
      </c>
      <c r="F1129" s="1" t="s">
        <v>82</v>
      </c>
      <c r="G1129" s="1" t="s">
        <v>83</v>
      </c>
      <c r="H1129" s="1" t="s">
        <v>143</v>
      </c>
      <c r="I1129" s="1" t="s">
        <v>144</v>
      </c>
      <c r="J1129" s="1" t="s">
        <v>24</v>
      </c>
      <c r="K1129" s="1" t="s">
        <v>14</v>
      </c>
      <c r="L1129" s="1">
        <v>4</v>
      </c>
      <c r="M1129" s="1">
        <v>160</v>
      </c>
      <c r="N1129" s="1">
        <v>20</v>
      </c>
      <c r="O1129" s="1">
        <v>128</v>
      </c>
      <c r="P1129" s="1">
        <v>30</v>
      </c>
      <c r="Q1129" s="1">
        <v>542</v>
      </c>
      <c r="R1129" s="1" t="s">
        <v>15</v>
      </c>
      <c r="S1129" s="1" t="s">
        <v>28116</v>
      </c>
      <c r="T1129" s="1">
        <f>Table5[[#This Row],[Unit_Price]]*Table5[[#This Row],[Quantity]]</f>
        <v>640</v>
      </c>
      <c r="U1129" s="1">
        <f>(SUM(Table5[[#This Row],[Gross_Sales]],Table5[[#This Row],[Delivery_Fee]])-Table5[[#This Row],[Discount_Amount]])</f>
        <v>542</v>
      </c>
    </row>
    <row r="1130" spans="1:21" ht="32.4" customHeight="1" x14ac:dyDescent="0.3">
      <c r="A1130" s="1" t="s">
        <v>28117</v>
      </c>
      <c r="B1130" s="1" t="s">
        <v>25861</v>
      </c>
      <c r="C1130" s="1" t="s">
        <v>30483</v>
      </c>
      <c r="D1130" s="1" t="s">
        <v>905</v>
      </c>
      <c r="E1130" s="1" t="s">
        <v>30</v>
      </c>
      <c r="F1130" s="1" t="s">
        <v>187</v>
      </c>
      <c r="G1130" s="1" t="s">
        <v>188</v>
      </c>
      <c r="H1130" s="1" t="s">
        <v>33</v>
      </c>
      <c r="I1130" s="1" t="s">
        <v>34</v>
      </c>
      <c r="J1130" s="1" t="s">
        <v>35</v>
      </c>
      <c r="K1130" s="1" t="s">
        <v>25</v>
      </c>
      <c r="L1130" s="1">
        <v>3</v>
      </c>
      <c r="M1130" s="1">
        <v>240</v>
      </c>
      <c r="N1130" s="1">
        <v>5</v>
      </c>
      <c r="O1130" s="1">
        <v>36</v>
      </c>
      <c r="P1130" s="1">
        <v>30</v>
      </c>
      <c r="Q1130" s="1">
        <v>714</v>
      </c>
      <c r="R1130" s="1" t="s">
        <v>15</v>
      </c>
      <c r="S1130" s="1" t="s">
        <v>28118</v>
      </c>
      <c r="T1130" s="1">
        <f>Table5[[#This Row],[Unit_Price]]*Table5[[#This Row],[Quantity]]</f>
        <v>720</v>
      </c>
      <c r="U1130" s="1">
        <f>(SUM(Table5[[#This Row],[Gross_Sales]],Table5[[#This Row],[Delivery_Fee]])-Table5[[#This Row],[Discount_Amount]])</f>
        <v>714</v>
      </c>
    </row>
    <row r="1131" spans="1:21" ht="32.4" customHeight="1" x14ac:dyDescent="0.3">
      <c r="A1131" s="1" t="s">
        <v>28119</v>
      </c>
      <c r="B1131" s="1" t="s">
        <v>25861</v>
      </c>
      <c r="C1131" s="1" t="s">
        <v>30483</v>
      </c>
      <c r="D1131" s="1" t="s">
        <v>993</v>
      </c>
      <c r="E1131" s="1" t="s">
        <v>19</v>
      </c>
      <c r="F1131" s="1" t="s">
        <v>124</v>
      </c>
      <c r="G1131" s="1" t="s">
        <v>125</v>
      </c>
      <c r="H1131" s="1" t="s">
        <v>111</v>
      </c>
      <c r="I1131" s="1" t="s">
        <v>112</v>
      </c>
      <c r="J1131" s="1" t="s">
        <v>13</v>
      </c>
      <c r="K1131" s="1" t="s">
        <v>25</v>
      </c>
      <c r="L1131" s="1">
        <v>2</v>
      </c>
      <c r="M1131" s="1">
        <v>280</v>
      </c>
      <c r="N1131" s="1">
        <v>5</v>
      </c>
      <c r="O1131" s="1">
        <v>28</v>
      </c>
      <c r="P1131" s="1">
        <v>30</v>
      </c>
      <c r="Q1131" s="1">
        <v>562</v>
      </c>
      <c r="R1131" s="1" t="s">
        <v>42</v>
      </c>
      <c r="S1131" s="1" t="s">
        <v>28120</v>
      </c>
      <c r="T1131" s="1">
        <f>Table5[[#This Row],[Unit_Price]]*Table5[[#This Row],[Quantity]]</f>
        <v>560</v>
      </c>
      <c r="U1131" s="1">
        <f>(SUM(Table5[[#This Row],[Gross_Sales]],Table5[[#This Row],[Delivery_Fee]])-Table5[[#This Row],[Discount_Amount]])</f>
        <v>562</v>
      </c>
    </row>
    <row r="1132" spans="1:21" ht="32.4" customHeight="1" x14ac:dyDescent="0.3">
      <c r="A1132" s="1" t="s">
        <v>28121</v>
      </c>
      <c r="B1132" s="1" t="s">
        <v>25861</v>
      </c>
      <c r="C1132" s="1" t="s">
        <v>30483</v>
      </c>
      <c r="D1132" s="1" t="s">
        <v>934</v>
      </c>
      <c r="E1132" s="1" t="s">
        <v>19</v>
      </c>
      <c r="F1132" s="1" t="s">
        <v>53</v>
      </c>
      <c r="G1132" s="1" t="s">
        <v>54</v>
      </c>
      <c r="H1132" s="1" t="s">
        <v>77</v>
      </c>
      <c r="I1132" s="1" t="s">
        <v>78</v>
      </c>
      <c r="J1132" s="1" t="s">
        <v>24</v>
      </c>
      <c r="K1132" s="1" t="s">
        <v>14</v>
      </c>
      <c r="L1132" s="1">
        <v>4</v>
      </c>
      <c r="M1132" s="1">
        <v>150</v>
      </c>
      <c r="N1132" s="1">
        <v>5</v>
      </c>
      <c r="O1132" s="1">
        <v>30</v>
      </c>
      <c r="P1132" s="1">
        <v>40</v>
      </c>
      <c r="Q1132" s="1">
        <v>610</v>
      </c>
      <c r="R1132" s="1" t="s">
        <v>26</v>
      </c>
      <c r="S1132" s="1" t="s">
        <v>28122</v>
      </c>
      <c r="T1132" s="1">
        <f>Table5[[#This Row],[Unit_Price]]*Table5[[#This Row],[Quantity]]</f>
        <v>600</v>
      </c>
      <c r="U1132" s="1">
        <f>(SUM(Table5[[#This Row],[Gross_Sales]],Table5[[#This Row],[Delivery_Fee]])-Table5[[#This Row],[Discount_Amount]])</f>
        <v>610</v>
      </c>
    </row>
    <row r="1133" spans="1:21" ht="32.4" customHeight="1" x14ac:dyDescent="0.3">
      <c r="A1133" s="1" t="s">
        <v>28123</v>
      </c>
      <c r="B1133" s="1" t="s">
        <v>25861</v>
      </c>
      <c r="C1133" s="1" t="s">
        <v>30483</v>
      </c>
      <c r="D1133" s="1" t="s">
        <v>456</v>
      </c>
      <c r="E1133" s="1" t="s">
        <v>19</v>
      </c>
      <c r="F1133" s="1" t="s">
        <v>187</v>
      </c>
      <c r="G1133" s="1" t="s">
        <v>188</v>
      </c>
      <c r="H1133" s="1" t="s">
        <v>288</v>
      </c>
      <c r="I1133" s="1" t="s">
        <v>289</v>
      </c>
      <c r="J1133" s="1" t="s">
        <v>86</v>
      </c>
      <c r="K1133" s="1" t="s">
        <v>14</v>
      </c>
      <c r="L1133" s="1">
        <v>2</v>
      </c>
      <c r="M1133" s="1">
        <v>80</v>
      </c>
      <c r="N1133" s="1">
        <v>20</v>
      </c>
      <c r="O1133" s="1">
        <v>32</v>
      </c>
      <c r="P1133" s="1">
        <v>40</v>
      </c>
      <c r="Q1133" s="1">
        <v>168</v>
      </c>
      <c r="R1133" s="1" t="s">
        <v>42</v>
      </c>
      <c r="S1133" s="1" t="s">
        <v>28124</v>
      </c>
      <c r="T1133" s="1">
        <f>Table5[[#This Row],[Unit_Price]]*Table5[[#This Row],[Quantity]]</f>
        <v>160</v>
      </c>
      <c r="U1133" s="1">
        <f>(SUM(Table5[[#This Row],[Gross_Sales]],Table5[[#This Row],[Delivery_Fee]])-Table5[[#This Row],[Discount_Amount]])</f>
        <v>168</v>
      </c>
    </row>
    <row r="1134" spans="1:21" ht="32.4" customHeight="1" x14ac:dyDescent="0.3">
      <c r="A1134" s="1" t="s">
        <v>28125</v>
      </c>
      <c r="B1134" s="1" t="s">
        <v>25861</v>
      </c>
      <c r="C1134" s="1" t="s">
        <v>30483</v>
      </c>
      <c r="D1134" s="1" t="s">
        <v>194</v>
      </c>
      <c r="E1134" s="1" t="s">
        <v>19</v>
      </c>
      <c r="F1134" s="1" t="s">
        <v>187</v>
      </c>
      <c r="G1134" s="1" t="s">
        <v>188</v>
      </c>
      <c r="H1134" s="1" t="s">
        <v>70</v>
      </c>
      <c r="I1134" s="1" t="s">
        <v>71</v>
      </c>
      <c r="J1134" s="1" t="s">
        <v>13</v>
      </c>
      <c r="K1134" s="1" t="s">
        <v>14</v>
      </c>
      <c r="L1134" s="1">
        <v>1</v>
      </c>
      <c r="M1134" s="1">
        <v>130</v>
      </c>
      <c r="N1134" s="1">
        <v>10</v>
      </c>
      <c r="O1134" s="1">
        <v>13</v>
      </c>
      <c r="P1134" s="1">
        <v>20</v>
      </c>
      <c r="Q1134" s="1">
        <v>137</v>
      </c>
      <c r="R1134" s="1" t="s">
        <v>42</v>
      </c>
      <c r="S1134" s="1" t="s">
        <v>28126</v>
      </c>
      <c r="T1134" s="1">
        <f>Table5[[#This Row],[Unit_Price]]*Table5[[#This Row],[Quantity]]</f>
        <v>130</v>
      </c>
      <c r="U1134" s="1">
        <f>(SUM(Table5[[#This Row],[Gross_Sales]],Table5[[#This Row],[Delivery_Fee]])-Table5[[#This Row],[Discount_Amount]])</f>
        <v>137</v>
      </c>
    </row>
    <row r="1135" spans="1:21" ht="32.4" customHeight="1" x14ac:dyDescent="0.3">
      <c r="A1135" s="1" t="s">
        <v>28127</v>
      </c>
      <c r="B1135" s="1" t="s">
        <v>25861</v>
      </c>
      <c r="C1135" s="1" t="s">
        <v>30483</v>
      </c>
      <c r="D1135" s="1" t="s">
        <v>1719</v>
      </c>
      <c r="E1135" s="1" t="s">
        <v>19</v>
      </c>
      <c r="F1135" s="1" t="s">
        <v>93</v>
      </c>
      <c r="G1135" s="1" t="s">
        <v>94</v>
      </c>
      <c r="H1135" s="1" t="s">
        <v>11</v>
      </c>
      <c r="I1135" s="1" t="s">
        <v>12</v>
      </c>
      <c r="J1135" s="1" t="s">
        <v>13</v>
      </c>
      <c r="K1135" s="1" t="s">
        <v>14</v>
      </c>
      <c r="L1135" s="1">
        <v>2</v>
      </c>
      <c r="M1135" s="1">
        <v>140</v>
      </c>
      <c r="N1135" s="1">
        <v>0</v>
      </c>
      <c r="O1135" s="1">
        <v>0</v>
      </c>
      <c r="P1135" s="1">
        <v>30</v>
      </c>
      <c r="Q1135" s="1">
        <v>310</v>
      </c>
      <c r="R1135" s="1" t="s">
        <v>36</v>
      </c>
      <c r="S1135" s="1" t="s">
        <v>28128</v>
      </c>
      <c r="T1135" s="1">
        <f>Table5[[#This Row],[Unit_Price]]*Table5[[#This Row],[Quantity]]</f>
        <v>280</v>
      </c>
      <c r="U1135" s="1">
        <f>(SUM(Table5[[#This Row],[Gross_Sales]],Table5[[#This Row],[Delivery_Fee]])-Table5[[#This Row],[Discount_Amount]])</f>
        <v>310</v>
      </c>
    </row>
    <row r="1136" spans="1:21" ht="32.4" customHeight="1" x14ac:dyDescent="0.3">
      <c r="A1136" s="1" t="s">
        <v>28129</v>
      </c>
      <c r="B1136" s="1" t="s">
        <v>25861</v>
      </c>
      <c r="C1136" s="1" t="s">
        <v>30483</v>
      </c>
      <c r="D1136" s="1" t="s">
        <v>66</v>
      </c>
      <c r="E1136" s="1" t="s">
        <v>19</v>
      </c>
      <c r="F1136" s="1" t="s">
        <v>20</v>
      </c>
      <c r="G1136" s="1" t="s">
        <v>21</v>
      </c>
      <c r="H1136" s="1" t="s">
        <v>55</v>
      </c>
      <c r="I1136" s="1" t="s">
        <v>56</v>
      </c>
      <c r="J1136" s="1" t="s">
        <v>57</v>
      </c>
      <c r="K1136" s="1" t="s">
        <v>14</v>
      </c>
      <c r="L1136" s="1">
        <v>3</v>
      </c>
      <c r="M1136" s="1">
        <v>180</v>
      </c>
      <c r="N1136" s="1">
        <v>20</v>
      </c>
      <c r="O1136" s="1">
        <v>108</v>
      </c>
      <c r="P1136" s="1">
        <v>25</v>
      </c>
      <c r="Q1136" s="1">
        <v>457</v>
      </c>
      <c r="R1136" s="1" t="s">
        <v>63</v>
      </c>
      <c r="S1136" s="1" t="s">
        <v>28130</v>
      </c>
      <c r="T1136" s="1">
        <f>Table5[[#This Row],[Unit_Price]]*Table5[[#This Row],[Quantity]]</f>
        <v>540</v>
      </c>
      <c r="U1136" s="1">
        <f>(SUM(Table5[[#This Row],[Gross_Sales]],Table5[[#This Row],[Delivery_Fee]])-Table5[[#This Row],[Discount_Amount]])</f>
        <v>457</v>
      </c>
    </row>
    <row r="1137" spans="1:21" ht="32.4" customHeight="1" x14ac:dyDescent="0.3">
      <c r="A1137" s="1" t="s">
        <v>28131</v>
      </c>
      <c r="B1137" s="1" t="s">
        <v>25861</v>
      </c>
      <c r="C1137" s="1" t="s">
        <v>30483</v>
      </c>
      <c r="D1137" s="1" t="s">
        <v>194</v>
      </c>
      <c r="E1137" s="1" t="s">
        <v>19</v>
      </c>
      <c r="F1137" s="1" t="s">
        <v>141</v>
      </c>
      <c r="G1137" s="1" t="s">
        <v>142</v>
      </c>
      <c r="H1137" s="1" t="s">
        <v>40</v>
      </c>
      <c r="I1137" s="1" t="s">
        <v>41</v>
      </c>
      <c r="J1137" s="1" t="s">
        <v>13</v>
      </c>
      <c r="K1137" s="1" t="s">
        <v>25</v>
      </c>
      <c r="L1137" s="1">
        <v>3</v>
      </c>
      <c r="M1137" s="1">
        <v>170</v>
      </c>
      <c r="N1137" s="1">
        <v>15</v>
      </c>
      <c r="O1137" s="1">
        <v>76.5</v>
      </c>
      <c r="P1137" s="1">
        <v>35</v>
      </c>
      <c r="Q1137" s="1">
        <v>468.5</v>
      </c>
      <c r="R1137" s="1" t="s">
        <v>15</v>
      </c>
      <c r="S1137" s="1" t="s">
        <v>28132</v>
      </c>
      <c r="T1137" s="1">
        <f>Table5[[#This Row],[Unit_Price]]*Table5[[#This Row],[Quantity]]</f>
        <v>510</v>
      </c>
      <c r="U1137" s="1">
        <f>(SUM(Table5[[#This Row],[Gross_Sales]],Table5[[#This Row],[Delivery_Fee]])-Table5[[#This Row],[Discount_Amount]])</f>
        <v>468.5</v>
      </c>
    </row>
    <row r="1138" spans="1:21" ht="32.4" customHeight="1" x14ac:dyDescent="0.3">
      <c r="A1138" s="1" t="s">
        <v>28133</v>
      </c>
      <c r="B1138" s="1" t="s">
        <v>25861</v>
      </c>
      <c r="C1138" s="1" t="s">
        <v>30483</v>
      </c>
      <c r="D1138" s="1" t="s">
        <v>2227</v>
      </c>
      <c r="E1138" s="1" t="s">
        <v>19</v>
      </c>
      <c r="F1138" s="1" t="s">
        <v>129</v>
      </c>
      <c r="G1138" s="1" t="s">
        <v>130</v>
      </c>
      <c r="H1138" s="1" t="s">
        <v>288</v>
      </c>
      <c r="I1138" s="1" t="s">
        <v>289</v>
      </c>
      <c r="J1138" s="1" t="s">
        <v>86</v>
      </c>
      <c r="K1138" s="1" t="s">
        <v>14</v>
      </c>
      <c r="L1138" s="1">
        <v>1</v>
      </c>
      <c r="M1138" s="1">
        <v>80</v>
      </c>
      <c r="N1138" s="1">
        <v>20</v>
      </c>
      <c r="O1138" s="1">
        <v>16</v>
      </c>
      <c r="P1138" s="1">
        <v>30</v>
      </c>
      <c r="Q1138" s="1">
        <v>94</v>
      </c>
      <c r="R1138" s="1" t="s">
        <v>36</v>
      </c>
      <c r="S1138" s="1" t="s">
        <v>28134</v>
      </c>
      <c r="T1138" s="1">
        <f>Table5[[#This Row],[Unit_Price]]*Table5[[#This Row],[Quantity]]</f>
        <v>80</v>
      </c>
      <c r="U1138" s="1">
        <f>(SUM(Table5[[#This Row],[Gross_Sales]],Table5[[#This Row],[Delivery_Fee]])-Table5[[#This Row],[Discount_Amount]])</f>
        <v>94</v>
      </c>
    </row>
    <row r="1139" spans="1:21" ht="32.4" customHeight="1" x14ac:dyDescent="0.3">
      <c r="A1139" s="1" t="s">
        <v>28135</v>
      </c>
      <c r="B1139" s="1" t="s">
        <v>25861</v>
      </c>
      <c r="C1139" s="1" t="s">
        <v>30483</v>
      </c>
      <c r="D1139" s="1" t="s">
        <v>433</v>
      </c>
      <c r="E1139" s="1" t="s">
        <v>30</v>
      </c>
      <c r="F1139" s="1" t="s">
        <v>31</v>
      </c>
      <c r="G1139" s="1" t="s">
        <v>32</v>
      </c>
      <c r="H1139" s="1" t="s">
        <v>40</v>
      </c>
      <c r="I1139" s="1" t="s">
        <v>41</v>
      </c>
      <c r="J1139" s="1" t="s">
        <v>13</v>
      </c>
      <c r="K1139" s="1" t="s">
        <v>25</v>
      </c>
      <c r="L1139" s="1">
        <v>3</v>
      </c>
      <c r="M1139" s="1">
        <v>170</v>
      </c>
      <c r="N1139" s="1">
        <v>15</v>
      </c>
      <c r="O1139" s="1">
        <v>76.5</v>
      </c>
      <c r="P1139" s="1">
        <v>25</v>
      </c>
      <c r="Q1139" s="1">
        <v>458.5</v>
      </c>
      <c r="R1139" s="1" t="s">
        <v>42</v>
      </c>
      <c r="S1139" s="1" t="s">
        <v>28136</v>
      </c>
      <c r="T1139" s="1">
        <f>Table5[[#This Row],[Unit_Price]]*Table5[[#This Row],[Quantity]]</f>
        <v>510</v>
      </c>
      <c r="U1139" s="1">
        <f>(SUM(Table5[[#This Row],[Gross_Sales]],Table5[[#This Row],[Delivery_Fee]])-Table5[[#This Row],[Discount_Amount]])</f>
        <v>458.5</v>
      </c>
    </row>
    <row r="1140" spans="1:21" ht="32.4" customHeight="1" x14ac:dyDescent="0.3">
      <c r="A1140" s="1" t="s">
        <v>28137</v>
      </c>
      <c r="B1140" s="1" t="s">
        <v>25861</v>
      </c>
      <c r="C1140" s="1" t="s">
        <v>30483</v>
      </c>
      <c r="D1140" s="1" t="s">
        <v>1288</v>
      </c>
      <c r="E1140" s="1" t="s">
        <v>19</v>
      </c>
      <c r="F1140" s="1" t="s">
        <v>174</v>
      </c>
      <c r="G1140" s="1" t="s">
        <v>175</v>
      </c>
      <c r="H1140" s="1" t="s">
        <v>111</v>
      </c>
      <c r="I1140" s="1" t="s">
        <v>112</v>
      </c>
      <c r="J1140" s="1" t="s">
        <v>13</v>
      </c>
      <c r="K1140" s="1" t="s">
        <v>25</v>
      </c>
      <c r="L1140" s="1">
        <v>2</v>
      </c>
      <c r="M1140" s="1">
        <v>280</v>
      </c>
      <c r="N1140" s="1">
        <v>15</v>
      </c>
      <c r="O1140" s="1">
        <v>84</v>
      </c>
      <c r="P1140" s="1">
        <v>35</v>
      </c>
      <c r="Q1140" s="1">
        <v>511</v>
      </c>
      <c r="R1140" s="1" t="s">
        <v>36</v>
      </c>
      <c r="S1140" s="1" t="s">
        <v>28138</v>
      </c>
      <c r="T1140" s="1">
        <f>Table5[[#This Row],[Unit_Price]]*Table5[[#This Row],[Quantity]]</f>
        <v>560</v>
      </c>
      <c r="U1140" s="1">
        <f>(SUM(Table5[[#This Row],[Gross_Sales]],Table5[[#This Row],[Delivery_Fee]])-Table5[[#This Row],[Discount_Amount]])</f>
        <v>511</v>
      </c>
    </row>
    <row r="1141" spans="1:21" ht="32.4" customHeight="1" x14ac:dyDescent="0.3">
      <c r="A1141" s="1" t="s">
        <v>28139</v>
      </c>
      <c r="B1141" s="1" t="s">
        <v>25861</v>
      </c>
      <c r="C1141" s="1" t="s">
        <v>30483</v>
      </c>
      <c r="D1141" s="1" t="s">
        <v>349</v>
      </c>
      <c r="E1141" s="1" t="s">
        <v>8</v>
      </c>
      <c r="F1141" s="1" t="s">
        <v>46</v>
      </c>
      <c r="G1141" s="1" t="s">
        <v>47</v>
      </c>
      <c r="H1141" s="1" t="s">
        <v>131</v>
      </c>
      <c r="I1141" s="1" t="s">
        <v>132</v>
      </c>
      <c r="J1141" s="1" t="s">
        <v>57</v>
      </c>
      <c r="K1141" s="1" t="s">
        <v>25</v>
      </c>
      <c r="L1141" s="1">
        <v>4</v>
      </c>
      <c r="M1141" s="1">
        <v>220</v>
      </c>
      <c r="N1141" s="1">
        <v>5</v>
      </c>
      <c r="O1141" s="1">
        <v>44</v>
      </c>
      <c r="P1141" s="1">
        <v>30</v>
      </c>
      <c r="Q1141" s="1">
        <v>866</v>
      </c>
      <c r="R1141" s="1" t="s">
        <v>63</v>
      </c>
      <c r="S1141" s="1" t="s">
        <v>28140</v>
      </c>
      <c r="T1141" s="1">
        <f>Table5[[#This Row],[Unit_Price]]*Table5[[#This Row],[Quantity]]</f>
        <v>880</v>
      </c>
      <c r="U1141" s="1">
        <f>(SUM(Table5[[#This Row],[Gross_Sales]],Table5[[#This Row],[Delivery_Fee]])-Table5[[#This Row],[Discount_Amount]])</f>
        <v>866</v>
      </c>
    </row>
    <row r="1142" spans="1:21" ht="32.4" customHeight="1" x14ac:dyDescent="0.3">
      <c r="A1142" s="1" t="s">
        <v>28141</v>
      </c>
      <c r="B1142" s="1" t="s">
        <v>25861</v>
      </c>
      <c r="C1142" s="1" t="s">
        <v>30483</v>
      </c>
      <c r="D1142" s="1" t="s">
        <v>1280</v>
      </c>
      <c r="E1142" s="1" t="s">
        <v>30</v>
      </c>
      <c r="F1142" s="1" t="s">
        <v>31</v>
      </c>
      <c r="G1142" s="1" t="s">
        <v>32</v>
      </c>
      <c r="H1142" s="1" t="s">
        <v>61</v>
      </c>
      <c r="I1142" s="1" t="s">
        <v>62</v>
      </c>
      <c r="J1142" s="1" t="s">
        <v>24</v>
      </c>
      <c r="K1142" s="1" t="s">
        <v>25</v>
      </c>
      <c r="L1142" s="1">
        <v>1</v>
      </c>
      <c r="M1142" s="1">
        <v>190</v>
      </c>
      <c r="N1142" s="1">
        <v>5</v>
      </c>
      <c r="O1142" s="1">
        <v>9.5</v>
      </c>
      <c r="P1142" s="1">
        <v>25</v>
      </c>
      <c r="Q1142" s="1">
        <v>205.5</v>
      </c>
      <c r="R1142" s="1" t="s">
        <v>42</v>
      </c>
      <c r="S1142" s="1" t="s">
        <v>28142</v>
      </c>
      <c r="T1142" s="1">
        <f>Table5[[#This Row],[Unit_Price]]*Table5[[#This Row],[Quantity]]</f>
        <v>190</v>
      </c>
      <c r="U1142" s="1">
        <f>(SUM(Table5[[#This Row],[Gross_Sales]],Table5[[#This Row],[Delivery_Fee]])-Table5[[#This Row],[Discount_Amount]])</f>
        <v>205.5</v>
      </c>
    </row>
    <row r="1143" spans="1:21" ht="32.4" customHeight="1" x14ac:dyDescent="0.3">
      <c r="A1143" s="1" t="s">
        <v>28143</v>
      </c>
      <c r="B1143" s="1" t="s">
        <v>25861</v>
      </c>
      <c r="C1143" s="1" t="s">
        <v>30483</v>
      </c>
      <c r="D1143" s="1" t="s">
        <v>436</v>
      </c>
      <c r="E1143" s="1" t="s">
        <v>30</v>
      </c>
      <c r="F1143" s="1" t="s">
        <v>31</v>
      </c>
      <c r="G1143" s="1" t="s">
        <v>32</v>
      </c>
      <c r="H1143" s="1" t="s">
        <v>48</v>
      </c>
      <c r="I1143" s="1" t="s">
        <v>49</v>
      </c>
      <c r="J1143" s="1" t="s">
        <v>13</v>
      </c>
      <c r="K1143" s="1" t="s">
        <v>14</v>
      </c>
      <c r="L1143" s="1">
        <v>2</v>
      </c>
      <c r="M1143" s="1">
        <v>220</v>
      </c>
      <c r="N1143" s="1">
        <v>0</v>
      </c>
      <c r="O1143" s="1">
        <v>0</v>
      </c>
      <c r="P1143" s="1">
        <v>30</v>
      </c>
      <c r="Q1143" s="1">
        <v>470</v>
      </c>
      <c r="R1143" s="1" t="s">
        <v>42</v>
      </c>
      <c r="S1143" s="1" t="s">
        <v>28144</v>
      </c>
      <c r="T1143" s="1">
        <f>Table5[[#This Row],[Unit_Price]]*Table5[[#This Row],[Quantity]]</f>
        <v>440</v>
      </c>
      <c r="U1143" s="1">
        <f>(SUM(Table5[[#This Row],[Gross_Sales]],Table5[[#This Row],[Delivery_Fee]])-Table5[[#This Row],[Discount_Amount]])</f>
        <v>470</v>
      </c>
    </row>
    <row r="1144" spans="1:21" ht="32.4" customHeight="1" x14ac:dyDescent="0.3">
      <c r="A1144" s="1" t="s">
        <v>28145</v>
      </c>
      <c r="B1144" s="1" t="s">
        <v>25861</v>
      </c>
      <c r="C1144" s="1" t="s">
        <v>30483</v>
      </c>
      <c r="D1144" s="1" t="s">
        <v>292</v>
      </c>
      <c r="E1144" s="1" t="s">
        <v>8</v>
      </c>
      <c r="F1144" s="1" t="s">
        <v>187</v>
      </c>
      <c r="G1144" s="1" t="s">
        <v>188</v>
      </c>
      <c r="H1144" s="1" t="s">
        <v>33</v>
      </c>
      <c r="I1144" s="1" t="s">
        <v>34</v>
      </c>
      <c r="J1144" s="1" t="s">
        <v>35</v>
      </c>
      <c r="K1144" s="1" t="s">
        <v>25</v>
      </c>
      <c r="L1144" s="1">
        <v>4</v>
      </c>
      <c r="M1144" s="1">
        <v>240</v>
      </c>
      <c r="N1144" s="1">
        <v>20</v>
      </c>
      <c r="O1144" s="1">
        <v>192</v>
      </c>
      <c r="P1144" s="1">
        <v>30</v>
      </c>
      <c r="Q1144" s="1">
        <v>798</v>
      </c>
      <c r="R1144" s="1" t="s">
        <v>26</v>
      </c>
      <c r="S1144" s="1" t="s">
        <v>28146</v>
      </c>
      <c r="T1144" s="1">
        <f>Table5[[#This Row],[Unit_Price]]*Table5[[#This Row],[Quantity]]</f>
        <v>960</v>
      </c>
      <c r="U1144" s="1">
        <f>(SUM(Table5[[#This Row],[Gross_Sales]],Table5[[#This Row],[Delivery_Fee]])-Table5[[#This Row],[Discount_Amount]])</f>
        <v>798</v>
      </c>
    </row>
    <row r="1145" spans="1:21" ht="32.4" customHeight="1" x14ac:dyDescent="0.3">
      <c r="A1145" s="1" t="s">
        <v>28147</v>
      </c>
      <c r="B1145" s="1" t="s">
        <v>25861</v>
      </c>
      <c r="C1145" s="1" t="s">
        <v>30483</v>
      </c>
      <c r="D1145" s="1" t="s">
        <v>395</v>
      </c>
      <c r="E1145" s="1" t="s">
        <v>30</v>
      </c>
      <c r="F1145" s="1" t="s">
        <v>136</v>
      </c>
      <c r="G1145" s="1" t="s">
        <v>137</v>
      </c>
      <c r="H1145" s="1" t="s">
        <v>61</v>
      </c>
      <c r="I1145" s="1" t="s">
        <v>62</v>
      </c>
      <c r="J1145" s="1" t="s">
        <v>24</v>
      </c>
      <c r="K1145" s="1" t="s">
        <v>25</v>
      </c>
      <c r="L1145" s="1">
        <v>4</v>
      </c>
      <c r="M1145" s="1">
        <v>190</v>
      </c>
      <c r="N1145" s="1">
        <v>20</v>
      </c>
      <c r="O1145" s="1">
        <v>152</v>
      </c>
      <c r="P1145" s="1">
        <v>20</v>
      </c>
      <c r="Q1145" s="1">
        <v>628</v>
      </c>
      <c r="R1145" s="1" t="s">
        <v>15</v>
      </c>
      <c r="S1145" s="1" t="s">
        <v>28148</v>
      </c>
      <c r="T1145" s="1">
        <f>Table5[[#This Row],[Unit_Price]]*Table5[[#This Row],[Quantity]]</f>
        <v>760</v>
      </c>
      <c r="U1145" s="1">
        <f>(SUM(Table5[[#This Row],[Gross_Sales]],Table5[[#This Row],[Delivery_Fee]])-Table5[[#This Row],[Discount_Amount]])</f>
        <v>628</v>
      </c>
    </row>
    <row r="1146" spans="1:21" ht="32.4" customHeight="1" x14ac:dyDescent="0.3">
      <c r="A1146" s="1" t="s">
        <v>28149</v>
      </c>
      <c r="B1146" s="1" t="s">
        <v>25861</v>
      </c>
      <c r="C1146" s="1" t="s">
        <v>30483</v>
      </c>
      <c r="D1146" s="1" t="s">
        <v>1022</v>
      </c>
      <c r="E1146" s="1" t="s">
        <v>19</v>
      </c>
      <c r="F1146" s="1" t="s">
        <v>98</v>
      </c>
      <c r="G1146" s="1" t="s">
        <v>99</v>
      </c>
      <c r="H1146" s="1" t="s">
        <v>288</v>
      </c>
      <c r="I1146" s="1" t="s">
        <v>289</v>
      </c>
      <c r="J1146" s="1" t="s">
        <v>86</v>
      </c>
      <c r="K1146" s="1" t="s">
        <v>14</v>
      </c>
      <c r="L1146" s="1">
        <v>1</v>
      </c>
      <c r="M1146" s="1">
        <v>80</v>
      </c>
      <c r="N1146" s="1">
        <v>0</v>
      </c>
      <c r="O1146" s="1">
        <v>0</v>
      </c>
      <c r="P1146" s="1">
        <v>35</v>
      </c>
      <c r="Q1146" s="1">
        <v>115</v>
      </c>
      <c r="R1146" s="1" t="s">
        <v>26</v>
      </c>
      <c r="S1146" s="1" t="s">
        <v>28150</v>
      </c>
      <c r="T1146" s="1">
        <f>Table5[[#This Row],[Unit_Price]]*Table5[[#This Row],[Quantity]]</f>
        <v>80</v>
      </c>
      <c r="U1146" s="1">
        <f>(SUM(Table5[[#This Row],[Gross_Sales]],Table5[[#This Row],[Delivery_Fee]])-Table5[[#This Row],[Discount_Amount]])</f>
        <v>115</v>
      </c>
    </row>
    <row r="1147" spans="1:21" ht="32.4" customHeight="1" x14ac:dyDescent="0.3">
      <c r="A1147" s="1" t="s">
        <v>28151</v>
      </c>
      <c r="B1147" s="1" t="s">
        <v>25861</v>
      </c>
      <c r="C1147" s="1" t="s">
        <v>30483</v>
      </c>
      <c r="D1147" s="1" t="s">
        <v>1291</v>
      </c>
      <c r="E1147" s="1" t="s">
        <v>30</v>
      </c>
      <c r="F1147" s="1" t="s">
        <v>53</v>
      </c>
      <c r="G1147" s="1" t="s">
        <v>54</v>
      </c>
      <c r="H1147" s="1" t="s">
        <v>33</v>
      </c>
      <c r="I1147" s="1" t="s">
        <v>34</v>
      </c>
      <c r="J1147" s="1" t="s">
        <v>35</v>
      </c>
      <c r="K1147" s="1" t="s">
        <v>25</v>
      </c>
      <c r="L1147" s="1">
        <v>3</v>
      </c>
      <c r="M1147" s="1">
        <v>240</v>
      </c>
      <c r="N1147" s="1">
        <v>20</v>
      </c>
      <c r="O1147" s="1">
        <v>144</v>
      </c>
      <c r="P1147" s="1">
        <v>25</v>
      </c>
      <c r="Q1147" s="1">
        <v>601</v>
      </c>
      <c r="R1147" s="1" t="s">
        <v>36</v>
      </c>
      <c r="S1147" s="1" t="s">
        <v>28152</v>
      </c>
      <c r="T1147" s="1">
        <f>Table5[[#This Row],[Unit_Price]]*Table5[[#This Row],[Quantity]]</f>
        <v>720</v>
      </c>
      <c r="U1147" s="1">
        <f>(SUM(Table5[[#This Row],[Gross_Sales]],Table5[[#This Row],[Delivery_Fee]])-Table5[[#This Row],[Discount_Amount]])</f>
        <v>601</v>
      </c>
    </row>
    <row r="1148" spans="1:21" ht="32.4" customHeight="1" x14ac:dyDescent="0.3">
      <c r="A1148" s="1" t="s">
        <v>28153</v>
      </c>
      <c r="B1148" s="1" t="s">
        <v>25861</v>
      </c>
      <c r="C1148" s="1" t="s">
        <v>30483</v>
      </c>
      <c r="D1148" s="1" t="s">
        <v>724</v>
      </c>
      <c r="E1148" s="1" t="s">
        <v>19</v>
      </c>
      <c r="F1148" s="1" t="s">
        <v>151</v>
      </c>
      <c r="G1148" s="1" t="s">
        <v>152</v>
      </c>
      <c r="H1148" s="1" t="s">
        <v>61</v>
      </c>
      <c r="I1148" s="1" t="s">
        <v>62</v>
      </c>
      <c r="J1148" s="1" t="s">
        <v>24</v>
      </c>
      <c r="K1148" s="1" t="s">
        <v>25</v>
      </c>
      <c r="L1148" s="1">
        <v>2</v>
      </c>
      <c r="M1148" s="1">
        <v>190</v>
      </c>
      <c r="N1148" s="1">
        <v>10</v>
      </c>
      <c r="O1148" s="1">
        <v>38</v>
      </c>
      <c r="P1148" s="1">
        <v>40</v>
      </c>
      <c r="Q1148" s="1">
        <v>382</v>
      </c>
      <c r="R1148" s="1" t="s">
        <v>15</v>
      </c>
      <c r="S1148" s="1" t="s">
        <v>28154</v>
      </c>
      <c r="T1148" s="1">
        <f>Table5[[#This Row],[Unit_Price]]*Table5[[#This Row],[Quantity]]</f>
        <v>380</v>
      </c>
      <c r="U1148" s="1">
        <f>(SUM(Table5[[#This Row],[Gross_Sales]],Table5[[#This Row],[Delivery_Fee]])-Table5[[#This Row],[Discount_Amount]])</f>
        <v>382</v>
      </c>
    </row>
    <row r="1149" spans="1:21" ht="32.4" customHeight="1" x14ac:dyDescent="0.3">
      <c r="A1149" s="1" t="s">
        <v>28155</v>
      </c>
      <c r="B1149" s="1" t="s">
        <v>25861</v>
      </c>
      <c r="C1149" s="1" t="s">
        <v>30483</v>
      </c>
      <c r="D1149" s="1" t="s">
        <v>147</v>
      </c>
      <c r="E1149" s="1" t="s">
        <v>19</v>
      </c>
      <c r="F1149" s="1" t="s">
        <v>98</v>
      </c>
      <c r="G1149" s="1" t="s">
        <v>99</v>
      </c>
      <c r="H1149" s="1" t="s">
        <v>84</v>
      </c>
      <c r="I1149" s="1" t="s">
        <v>85</v>
      </c>
      <c r="J1149" s="1" t="s">
        <v>86</v>
      </c>
      <c r="K1149" s="1" t="s">
        <v>14</v>
      </c>
      <c r="L1149" s="1">
        <v>3</v>
      </c>
      <c r="M1149" s="1">
        <v>100</v>
      </c>
      <c r="N1149" s="1">
        <v>10</v>
      </c>
      <c r="O1149" s="1">
        <v>30</v>
      </c>
      <c r="P1149" s="1">
        <v>20</v>
      </c>
      <c r="Q1149" s="1">
        <v>290</v>
      </c>
      <c r="R1149" s="1" t="s">
        <v>36</v>
      </c>
      <c r="S1149" s="1" t="s">
        <v>28156</v>
      </c>
      <c r="T1149" s="1">
        <f>Table5[[#This Row],[Unit_Price]]*Table5[[#This Row],[Quantity]]</f>
        <v>300</v>
      </c>
      <c r="U1149" s="1">
        <f>(SUM(Table5[[#This Row],[Gross_Sales]],Table5[[#This Row],[Delivery_Fee]])-Table5[[#This Row],[Discount_Amount]])</f>
        <v>290</v>
      </c>
    </row>
    <row r="1150" spans="1:21" ht="32.4" customHeight="1" x14ac:dyDescent="0.3">
      <c r="A1150" s="1" t="s">
        <v>28157</v>
      </c>
      <c r="B1150" s="1" t="s">
        <v>25861</v>
      </c>
      <c r="C1150" s="1" t="s">
        <v>30483</v>
      </c>
      <c r="D1150" s="1" t="s">
        <v>1510</v>
      </c>
      <c r="E1150" s="1" t="s">
        <v>19</v>
      </c>
      <c r="F1150" s="1" t="s">
        <v>46</v>
      </c>
      <c r="G1150" s="1" t="s">
        <v>47</v>
      </c>
      <c r="H1150" s="1" t="s">
        <v>33</v>
      </c>
      <c r="I1150" s="1" t="s">
        <v>34</v>
      </c>
      <c r="J1150" s="1" t="s">
        <v>35</v>
      </c>
      <c r="K1150" s="1" t="s">
        <v>25</v>
      </c>
      <c r="L1150" s="1">
        <v>1</v>
      </c>
      <c r="M1150" s="1">
        <v>240</v>
      </c>
      <c r="N1150" s="1">
        <v>15</v>
      </c>
      <c r="O1150" s="1">
        <v>36</v>
      </c>
      <c r="P1150" s="1">
        <v>35</v>
      </c>
      <c r="Q1150" s="1">
        <v>239</v>
      </c>
      <c r="R1150" s="1" t="s">
        <v>63</v>
      </c>
      <c r="S1150" s="1" t="s">
        <v>28158</v>
      </c>
      <c r="T1150" s="1">
        <f>Table5[[#This Row],[Unit_Price]]*Table5[[#This Row],[Quantity]]</f>
        <v>240</v>
      </c>
      <c r="U1150" s="1">
        <f>(SUM(Table5[[#This Row],[Gross_Sales]],Table5[[#This Row],[Delivery_Fee]])-Table5[[#This Row],[Discount_Amount]])</f>
        <v>239</v>
      </c>
    </row>
    <row r="1151" spans="1:21" ht="32.4" customHeight="1" x14ac:dyDescent="0.3">
      <c r="A1151" s="1" t="s">
        <v>28159</v>
      </c>
      <c r="B1151" s="1" t="s">
        <v>25861</v>
      </c>
      <c r="C1151" s="1" t="s">
        <v>30483</v>
      </c>
      <c r="D1151" s="1" t="s">
        <v>1355</v>
      </c>
      <c r="E1151" s="1" t="s">
        <v>30</v>
      </c>
      <c r="F1151" s="1" t="s">
        <v>151</v>
      </c>
      <c r="G1151" s="1" t="s">
        <v>152</v>
      </c>
      <c r="H1151" s="1" t="s">
        <v>11</v>
      </c>
      <c r="I1151" s="1" t="s">
        <v>12</v>
      </c>
      <c r="J1151" s="1" t="s">
        <v>13</v>
      </c>
      <c r="K1151" s="1" t="s">
        <v>14</v>
      </c>
      <c r="L1151" s="1">
        <v>3</v>
      </c>
      <c r="M1151" s="1">
        <v>140</v>
      </c>
      <c r="N1151" s="1">
        <v>15</v>
      </c>
      <c r="O1151" s="1">
        <v>63</v>
      </c>
      <c r="P1151" s="1">
        <v>35</v>
      </c>
      <c r="Q1151" s="1">
        <v>392</v>
      </c>
      <c r="R1151" s="1" t="s">
        <v>36</v>
      </c>
      <c r="S1151" s="1" t="s">
        <v>28160</v>
      </c>
      <c r="T1151" s="1">
        <f>Table5[[#This Row],[Unit_Price]]*Table5[[#This Row],[Quantity]]</f>
        <v>420</v>
      </c>
      <c r="U1151" s="1">
        <f>(SUM(Table5[[#This Row],[Gross_Sales]],Table5[[#This Row],[Delivery_Fee]])-Table5[[#This Row],[Discount_Amount]])</f>
        <v>392</v>
      </c>
    </row>
    <row r="1152" spans="1:21" ht="32.4" customHeight="1" x14ac:dyDescent="0.3">
      <c r="A1152" s="1" t="s">
        <v>28161</v>
      </c>
      <c r="B1152" s="1" t="s">
        <v>25861</v>
      </c>
      <c r="C1152" s="1" t="s">
        <v>30483</v>
      </c>
      <c r="D1152" s="1" t="s">
        <v>2053</v>
      </c>
      <c r="E1152" s="1" t="s">
        <v>19</v>
      </c>
      <c r="F1152" s="1" t="s">
        <v>124</v>
      </c>
      <c r="G1152" s="1" t="s">
        <v>125</v>
      </c>
      <c r="H1152" s="1" t="s">
        <v>143</v>
      </c>
      <c r="I1152" s="1" t="s">
        <v>144</v>
      </c>
      <c r="J1152" s="1" t="s">
        <v>24</v>
      </c>
      <c r="K1152" s="1" t="s">
        <v>14</v>
      </c>
      <c r="L1152" s="1">
        <v>1</v>
      </c>
      <c r="M1152" s="1">
        <v>160</v>
      </c>
      <c r="N1152" s="1">
        <v>5</v>
      </c>
      <c r="O1152" s="1">
        <v>8</v>
      </c>
      <c r="P1152" s="1">
        <v>30</v>
      </c>
      <c r="Q1152" s="1">
        <v>182</v>
      </c>
      <c r="R1152" s="1" t="s">
        <v>15</v>
      </c>
      <c r="S1152" s="1" t="s">
        <v>28162</v>
      </c>
      <c r="T1152" s="1">
        <f>Table5[[#This Row],[Unit_Price]]*Table5[[#This Row],[Quantity]]</f>
        <v>160</v>
      </c>
      <c r="U1152" s="1">
        <f>(SUM(Table5[[#This Row],[Gross_Sales]],Table5[[#This Row],[Delivery_Fee]])-Table5[[#This Row],[Discount_Amount]])</f>
        <v>182</v>
      </c>
    </row>
    <row r="1153" spans="1:21" ht="32.4" customHeight="1" x14ac:dyDescent="0.3">
      <c r="A1153" s="1" t="s">
        <v>28163</v>
      </c>
      <c r="B1153" s="1" t="s">
        <v>25861</v>
      </c>
      <c r="C1153" s="1" t="s">
        <v>30483</v>
      </c>
      <c r="D1153" s="1" t="s">
        <v>92</v>
      </c>
      <c r="E1153" s="1" t="s">
        <v>19</v>
      </c>
      <c r="F1153" s="1" t="s">
        <v>98</v>
      </c>
      <c r="G1153" s="1" t="s">
        <v>99</v>
      </c>
      <c r="H1153" s="1" t="s">
        <v>143</v>
      </c>
      <c r="I1153" s="1" t="s">
        <v>144</v>
      </c>
      <c r="J1153" s="1" t="s">
        <v>24</v>
      </c>
      <c r="K1153" s="1" t="s">
        <v>14</v>
      </c>
      <c r="L1153" s="1">
        <v>3</v>
      </c>
      <c r="M1153" s="1">
        <v>160</v>
      </c>
      <c r="N1153" s="1">
        <v>0</v>
      </c>
      <c r="O1153" s="1">
        <v>0</v>
      </c>
      <c r="P1153" s="1">
        <v>35</v>
      </c>
      <c r="Q1153" s="1">
        <v>515</v>
      </c>
      <c r="R1153" s="1" t="s">
        <v>26</v>
      </c>
      <c r="S1153" s="1" t="s">
        <v>28164</v>
      </c>
      <c r="T1153" s="1">
        <f>Table5[[#This Row],[Unit_Price]]*Table5[[#This Row],[Quantity]]</f>
        <v>480</v>
      </c>
      <c r="U1153" s="1">
        <f>(SUM(Table5[[#This Row],[Gross_Sales]],Table5[[#This Row],[Delivery_Fee]])-Table5[[#This Row],[Discount_Amount]])</f>
        <v>515</v>
      </c>
    </row>
    <row r="1154" spans="1:21" ht="32.4" customHeight="1" x14ac:dyDescent="0.3">
      <c r="A1154" s="1" t="s">
        <v>28165</v>
      </c>
      <c r="B1154" s="1" t="s">
        <v>25861</v>
      </c>
      <c r="C1154" s="1" t="s">
        <v>30483</v>
      </c>
      <c r="D1154" s="1" t="s">
        <v>415</v>
      </c>
      <c r="E1154" s="1" t="s">
        <v>67</v>
      </c>
      <c r="F1154" s="1" t="s">
        <v>141</v>
      </c>
      <c r="G1154" s="1" t="s">
        <v>142</v>
      </c>
      <c r="H1154" s="1" t="s">
        <v>48</v>
      </c>
      <c r="I1154" s="1" t="s">
        <v>49</v>
      </c>
      <c r="J1154" s="1" t="s">
        <v>13</v>
      </c>
      <c r="K1154" s="1" t="s">
        <v>14</v>
      </c>
      <c r="L1154" s="1">
        <v>3</v>
      </c>
      <c r="M1154" s="1">
        <v>220</v>
      </c>
      <c r="N1154" s="1">
        <v>20</v>
      </c>
      <c r="O1154" s="1">
        <v>132</v>
      </c>
      <c r="P1154" s="1">
        <v>35</v>
      </c>
      <c r="Q1154" s="1">
        <v>563</v>
      </c>
      <c r="R1154" s="1" t="s">
        <v>36</v>
      </c>
      <c r="S1154" s="1" t="s">
        <v>28166</v>
      </c>
      <c r="T1154" s="1">
        <f>Table5[[#This Row],[Unit_Price]]*Table5[[#This Row],[Quantity]]</f>
        <v>660</v>
      </c>
      <c r="U1154" s="1">
        <f>(SUM(Table5[[#This Row],[Gross_Sales]],Table5[[#This Row],[Delivery_Fee]])-Table5[[#This Row],[Discount_Amount]])</f>
        <v>563</v>
      </c>
    </row>
    <row r="1155" spans="1:21" ht="32.4" customHeight="1" x14ac:dyDescent="0.3">
      <c r="A1155" s="1" t="s">
        <v>28167</v>
      </c>
      <c r="B1155" s="1" t="s">
        <v>25861</v>
      </c>
      <c r="C1155" s="1" t="s">
        <v>30483</v>
      </c>
      <c r="D1155" s="1" t="s">
        <v>1453</v>
      </c>
      <c r="E1155" s="1" t="s">
        <v>67</v>
      </c>
      <c r="F1155" s="1" t="s">
        <v>109</v>
      </c>
      <c r="G1155" s="1" t="s">
        <v>110</v>
      </c>
      <c r="H1155" s="1" t="s">
        <v>111</v>
      </c>
      <c r="I1155" s="1" t="s">
        <v>112</v>
      </c>
      <c r="J1155" s="1" t="s">
        <v>13</v>
      </c>
      <c r="K1155" s="1" t="s">
        <v>25</v>
      </c>
      <c r="L1155" s="1">
        <v>1</v>
      </c>
      <c r="M1155" s="1">
        <v>280</v>
      </c>
      <c r="N1155" s="1">
        <v>5</v>
      </c>
      <c r="O1155" s="1">
        <v>14</v>
      </c>
      <c r="P1155" s="1">
        <v>25</v>
      </c>
      <c r="Q1155" s="1">
        <v>291</v>
      </c>
      <c r="R1155" s="1" t="s">
        <v>42</v>
      </c>
      <c r="S1155" s="1" t="s">
        <v>28168</v>
      </c>
      <c r="T1155" s="1">
        <f>Table5[[#This Row],[Unit_Price]]*Table5[[#This Row],[Quantity]]</f>
        <v>280</v>
      </c>
      <c r="U1155" s="1">
        <f>(SUM(Table5[[#This Row],[Gross_Sales]],Table5[[#This Row],[Delivery_Fee]])-Table5[[#This Row],[Discount_Amount]])</f>
        <v>291</v>
      </c>
    </row>
    <row r="1156" spans="1:21" ht="32.4" customHeight="1" x14ac:dyDescent="0.3">
      <c r="A1156" s="1" t="s">
        <v>28169</v>
      </c>
      <c r="B1156" s="1" t="s">
        <v>25861</v>
      </c>
      <c r="C1156" s="1" t="s">
        <v>30483</v>
      </c>
      <c r="D1156" s="1" t="s">
        <v>327</v>
      </c>
      <c r="E1156" s="1" t="s">
        <v>67</v>
      </c>
      <c r="F1156" s="1" t="s">
        <v>267</v>
      </c>
      <c r="G1156" s="1" t="s">
        <v>268</v>
      </c>
      <c r="H1156" s="1" t="s">
        <v>77</v>
      </c>
      <c r="I1156" s="1" t="s">
        <v>78</v>
      </c>
      <c r="J1156" s="1" t="s">
        <v>24</v>
      </c>
      <c r="K1156" s="1" t="s">
        <v>14</v>
      </c>
      <c r="L1156" s="1">
        <v>3</v>
      </c>
      <c r="M1156" s="1">
        <v>150</v>
      </c>
      <c r="N1156" s="1">
        <v>0</v>
      </c>
      <c r="O1156" s="1">
        <v>0</v>
      </c>
      <c r="P1156" s="1">
        <v>40</v>
      </c>
      <c r="Q1156" s="1">
        <v>490</v>
      </c>
      <c r="R1156" s="1" t="s">
        <v>63</v>
      </c>
      <c r="S1156" s="1" t="s">
        <v>28170</v>
      </c>
      <c r="T1156" s="1">
        <f>Table5[[#This Row],[Unit_Price]]*Table5[[#This Row],[Quantity]]</f>
        <v>450</v>
      </c>
      <c r="U1156" s="1">
        <f>(SUM(Table5[[#This Row],[Gross_Sales]],Table5[[#This Row],[Delivery_Fee]])-Table5[[#This Row],[Discount_Amount]])</f>
        <v>490</v>
      </c>
    </row>
    <row r="1157" spans="1:21" ht="32.4" customHeight="1" x14ac:dyDescent="0.3">
      <c r="A1157" s="1" t="s">
        <v>28171</v>
      </c>
      <c r="B1157" s="1" t="s">
        <v>25861</v>
      </c>
      <c r="C1157" s="1" t="s">
        <v>30483</v>
      </c>
      <c r="D1157" s="1" t="s">
        <v>382</v>
      </c>
      <c r="E1157" s="1" t="s">
        <v>19</v>
      </c>
      <c r="F1157" s="1" t="s">
        <v>124</v>
      </c>
      <c r="G1157" s="1" t="s">
        <v>125</v>
      </c>
      <c r="H1157" s="1" t="s">
        <v>288</v>
      </c>
      <c r="I1157" s="1" t="s">
        <v>289</v>
      </c>
      <c r="J1157" s="1" t="s">
        <v>86</v>
      </c>
      <c r="K1157" s="1" t="s">
        <v>14</v>
      </c>
      <c r="L1157" s="1">
        <v>2</v>
      </c>
      <c r="M1157" s="1">
        <v>80</v>
      </c>
      <c r="N1157" s="1">
        <v>10</v>
      </c>
      <c r="O1157" s="1">
        <v>16</v>
      </c>
      <c r="P1157" s="1">
        <v>20</v>
      </c>
      <c r="Q1157" s="1">
        <v>164</v>
      </c>
      <c r="R1157" s="1" t="s">
        <v>15</v>
      </c>
      <c r="S1157" s="1" t="s">
        <v>28172</v>
      </c>
      <c r="T1157" s="1">
        <f>Table5[[#This Row],[Unit_Price]]*Table5[[#This Row],[Quantity]]</f>
        <v>160</v>
      </c>
      <c r="U1157" s="1">
        <f>(SUM(Table5[[#This Row],[Gross_Sales]],Table5[[#This Row],[Delivery_Fee]])-Table5[[#This Row],[Discount_Amount]])</f>
        <v>164</v>
      </c>
    </row>
    <row r="1158" spans="1:21" ht="32.4" customHeight="1" x14ac:dyDescent="0.3">
      <c r="A1158" s="1" t="s">
        <v>28173</v>
      </c>
      <c r="B1158" s="1" t="s">
        <v>25861</v>
      </c>
      <c r="C1158" s="1" t="s">
        <v>30483</v>
      </c>
      <c r="D1158" s="1" t="s">
        <v>333</v>
      </c>
      <c r="E1158" s="1" t="s">
        <v>19</v>
      </c>
      <c r="F1158" s="1" t="s">
        <v>46</v>
      </c>
      <c r="G1158" s="1" t="s">
        <v>47</v>
      </c>
      <c r="H1158" s="1" t="s">
        <v>77</v>
      </c>
      <c r="I1158" s="1" t="s">
        <v>78</v>
      </c>
      <c r="J1158" s="1" t="s">
        <v>24</v>
      </c>
      <c r="K1158" s="1" t="s">
        <v>14</v>
      </c>
      <c r="L1158" s="1">
        <v>2</v>
      </c>
      <c r="M1158" s="1">
        <v>150</v>
      </c>
      <c r="N1158" s="1">
        <v>20</v>
      </c>
      <c r="O1158" s="1">
        <v>60</v>
      </c>
      <c r="P1158" s="1">
        <v>40</v>
      </c>
      <c r="Q1158" s="1">
        <v>280</v>
      </c>
      <c r="R1158" s="1" t="s">
        <v>42</v>
      </c>
      <c r="S1158" s="1" t="s">
        <v>28174</v>
      </c>
      <c r="T1158" s="1">
        <f>Table5[[#This Row],[Unit_Price]]*Table5[[#This Row],[Quantity]]</f>
        <v>300</v>
      </c>
      <c r="U1158" s="1">
        <f>(SUM(Table5[[#This Row],[Gross_Sales]],Table5[[#This Row],[Delivery_Fee]])-Table5[[#This Row],[Discount_Amount]])</f>
        <v>280</v>
      </c>
    </row>
    <row r="1159" spans="1:21" ht="32.4" customHeight="1" x14ac:dyDescent="0.3">
      <c r="A1159" s="1" t="s">
        <v>28175</v>
      </c>
      <c r="B1159" s="1" t="s">
        <v>25861</v>
      </c>
      <c r="C1159" s="1" t="s">
        <v>30483</v>
      </c>
      <c r="D1159" s="1" t="s">
        <v>612</v>
      </c>
      <c r="E1159" s="1" t="s">
        <v>19</v>
      </c>
      <c r="F1159" s="1" t="s">
        <v>20</v>
      </c>
      <c r="G1159" s="1" t="s">
        <v>21</v>
      </c>
      <c r="H1159" s="1" t="s">
        <v>40</v>
      </c>
      <c r="I1159" s="1" t="s">
        <v>41</v>
      </c>
      <c r="J1159" s="1" t="s">
        <v>13</v>
      </c>
      <c r="K1159" s="1" t="s">
        <v>25</v>
      </c>
      <c r="L1159" s="1">
        <v>2</v>
      </c>
      <c r="M1159" s="1">
        <v>170</v>
      </c>
      <c r="N1159" s="1">
        <v>5</v>
      </c>
      <c r="O1159" s="1">
        <v>17</v>
      </c>
      <c r="P1159" s="1">
        <v>40</v>
      </c>
      <c r="Q1159" s="1">
        <v>363</v>
      </c>
      <c r="R1159" s="1" t="s">
        <v>26</v>
      </c>
      <c r="S1159" s="1" t="s">
        <v>28176</v>
      </c>
      <c r="T1159" s="1">
        <f>Table5[[#This Row],[Unit_Price]]*Table5[[#This Row],[Quantity]]</f>
        <v>340</v>
      </c>
      <c r="U1159" s="1">
        <f>(SUM(Table5[[#This Row],[Gross_Sales]],Table5[[#This Row],[Delivery_Fee]])-Table5[[#This Row],[Discount_Amount]])</f>
        <v>363</v>
      </c>
    </row>
    <row r="1160" spans="1:21" ht="32.4" customHeight="1" x14ac:dyDescent="0.3">
      <c r="A1160" s="1" t="s">
        <v>28177</v>
      </c>
      <c r="B1160" s="1" t="s">
        <v>25861</v>
      </c>
      <c r="C1160" s="1" t="s">
        <v>30483</v>
      </c>
      <c r="D1160" s="1" t="s">
        <v>1576</v>
      </c>
      <c r="E1160" s="1" t="s">
        <v>30</v>
      </c>
      <c r="F1160" s="1" t="s">
        <v>339</v>
      </c>
      <c r="G1160" s="1" t="s">
        <v>340</v>
      </c>
      <c r="H1160" s="1" t="s">
        <v>61</v>
      </c>
      <c r="I1160" s="1" t="s">
        <v>62</v>
      </c>
      <c r="J1160" s="1" t="s">
        <v>24</v>
      </c>
      <c r="K1160" s="1" t="s">
        <v>25</v>
      </c>
      <c r="L1160" s="1">
        <v>3</v>
      </c>
      <c r="M1160" s="1">
        <v>190</v>
      </c>
      <c r="N1160" s="1">
        <v>15</v>
      </c>
      <c r="O1160" s="1">
        <v>85.5</v>
      </c>
      <c r="P1160" s="1">
        <v>25</v>
      </c>
      <c r="Q1160" s="1">
        <v>509.5</v>
      </c>
      <c r="R1160" s="1" t="s">
        <v>42</v>
      </c>
      <c r="S1160" s="1" t="s">
        <v>28178</v>
      </c>
      <c r="T1160" s="1">
        <f>Table5[[#This Row],[Unit_Price]]*Table5[[#This Row],[Quantity]]</f>
        <v>570</v>
      </c>
      <c r="U1160" s="1">
        <f>(SUM(Table5[[#This Row],[Gross_Sales]],Table5[[#This Row],[Delivery_Fee]])-Table5[[#This Row],[Discount_Amount]])</f>
        <v>509.5</v>
      </c>
    </row>
    <row r="1161" spans="1:21" ht="32.4" customHeight="1" x14ac:dyDescent="0.3">
      <c r="A1161" s="1" t="s">
        <v>28179</v>
      </c>
      <c r="B1161" s="1" t="s">
        <v>25861</v>
      </c>
      <c r="C1161" s="1" t="s">
        <v>30483</v>
      </c>
      <c r="D1161" s="1" t="s">
        <v>1133</v>
      </c>
      <c r="E1161" s="1" t="s">
        <v>8</v>
      </c>
      <c r="F1161" s="1" t="s">
        <v>151</v>
      </c>
      <c r="G1161" s="1" t="s">
        <v>152</v>
      </c>
      <c r="H1161" s="1" t="s">
        <v>143</v>
      </c>
      <c r="I1161" s="1" t="s">
        <v>144</v>
      </c>
      <c r="J1161" s="1" t="s">
        <v>24</v>
      </c>
      <c r="K1161" s="1" t="s">
        <v>14</v>
      </c>
      <c r="L1161" s="1">
        <v>2</v>
      </c>
      <c r="M1161" s="1">
        <v>160</v>
      </c>
      <c r="N1161" s="1">
        <v>20</v>
      </c>
      <c r="O1161" s="1">
        <v>64</v>
      </c>
      <c r="P1161" s="1">
        <v>40</v>
      </c>
      <c r="Q1161" s="1">
        <v>296</v>
      </c>
      <c r="R1161" s="1" t="s">
        <v>36</v>
      </c>
      <c r="S1161" s="1" t="s">
        <v>28180</v>
      </c>
      <c r="T1161" s="1">
        <f>Table5[[#This Row],[Unit_Price]]*Table5[[#This Row],[Quantity]]</f>
        <v>320</v>
      </c>
      <c r="U1161" s="1">
        <f>(SUM(Table5[[#This Row],[Gross_Sales]],Table5[[#This Row],[Delivery_Fee]])-Table5[[#This Row],[Discount_Amount]])</f>
        <v>296</v>
      </c>
    </row>
    <row r="1162" spans="1:21" ht="32.4" customHeight="1" x14ac:dyDescent="0.3">
      <c r="A1162" s="1" t="s">
        <v>28181</v>
      </c>
      <c r="B1162" s="1" t="s">
        <v>25861</v>
      </c>
      <c r="C1162" s="1" t="s">
        <v>30483</v>
      </c>
      <c r="D1162" s="1" t="s">
        <v>1050</v>
      </c>
      <c r="E1162" s="1" t="s">
        <v>19</v>
      </c>
      <c r="F1162" s="1" t="s">
        <v>98</v>
      </c>
      <c r="G1162" s="1" t="s">
        <v>99</v>
      </c>
      <c r="H1162" s="1" t="s">
        <v>33</v>
      </c>
      <c r="I1162" s="1" t="s">
        <v>34</v>
      </c>
      <c r="J1162" s="1" t="s">
        <v>35</v>
      </c>
      <c r="K1162" s="1" t="s">
        <v>25</v>
      </c>
      <c r="L1162" s="1">
        <v>2</v>
      </c>
      <c r="M1162" s="1">
        <v>240</v>
      </c>
      <c r="N1162" s="1">
        <v>15</v>
      </c>
      <c r="O1162" s="1">
        <v>72</v>
      </c>
      <c r="P1162" s="1">
        <v>35</v>
      </c>
      <c r="Q1162" s="1">
        <v>443</v>
      </c>
      <c r="R1162" s="1" t="s">
        <v>36</v>
      </c>
      <c r="S1162" s="1" t="s">
        <v>28182</v>
      </c>
      <c r="T1162" s="1">
        <f>Table5[[#This Row],[Unit_Price]]*Table5[[#This Row],[Quantity]]</f>
        <v>480</v>
      </c>
      <c r="U1162" s="1">
        <f>(SUM(Table5[[#This Row],[Gross_Sales]],Table5[[#This Row],[Delivery_Fee]])-Table5[[#This Row],[Discount_Amount]])</f>
        <v>443</v>
      </c>
    </row>
    <row r="1163" spans="1:21" ht="32.4" customHeight="1" x14ac:dyDescent="0.3">
      <c r="A1163" s="1" t="s">
        <v>28183</v>
      </c>
      <c r="B1163" s="1" t="s">
        <v>25861</v>
      </c>
      <c r="C1163" s="1" t="s">
        <v>30483</v>
      </c>
      <c r="D1163" s="1" t="s">
        <v>626</v>
      </c>
      <c r="E1163" s="1" t="s">
        <v>19</v>
      </c>
      <c r="F1163" s="1" t="s">
        <v>129</v>
      </c>
      <c r="G1163" s="1" t="s">
        <v>130</v>
      </c>
      <c r="H1163" s="1" t="s">
        <v>22</v>
      </c>
      <c r="I1163" s="1" t="s">
        <v>23</v>
      </c>
      <c r="J1163" s="1" t="s">
        <v>24</v>
      </c>
      <c r="K1163" s="1" t="s">
        <v>25</v>
      </c>
      <c r="L1163" s="1">
        <v>4</v>
      </c>
      <c r="M1163" s="1">
        <v>180</v>
      </c>
      <c r="N1163" s="1">
        <v>5</v>
      </c>
      <c r="O1163" s="1">
        <v>36</v>
      </c>
      <c r="P1163" s="1">
        <v>20</v>
      </c>
      <c r="Q1163" s="1">
        <v>704</v>
      </c>
      <c r="R1163" s="1" t="s">
        <v>36</v>
      </c>
      <c r="S1163" s="1" t="s">
        <v>28184</v>
      </c>
      <c r="T1163" s="1">
        <f>Table5[[#This Row],[Unit_Price]]*Table5[[#This Row],[Quantity]]</f>
        <v>720</v>
      </c>
      <c r="U1163" s="1">
        <f>(SUM(Table5[[#This Row],[Gross_Sales]],Table5[[#This Row],[Delivery_Fee]])-Table5[[#This Row],[Discount_Amount]])</f>
        <v>704</v>
      </c>
    </row>
    <row r="1164" spans="1:21" ht="32.4" customHeight="1" x14ac:dyDescent="0.3">
      <c r="A1164" s="1" t="s">
        <v>28185</v>
      </c>
      <c r="B1164" s="1" t="s">
        <v>25861</v>
      </c>
      <c r="C1164" s="1" t="s">
        <v>30483</v>
      </c>
      <c r="D1164" s="1" t="s">
        <v>2074</v>
      </c>
      <c r="E1164" s="1" t="s">
        <v>8</v>
      </c>
      <c r="F1164" s="1" t="s">
        <v>82</v>
      </c>
      <c r="G1164" s="1" t="s">
        <v>83</v>
      </c>
      <c r="H1164" s="1" t="s">
        <v>40</v>
      </c>
      <c r="I1164" s="1" t="s">
        <v>41</v>
      </c>
      <c r="J1164" s="1" t="s">
        <v>13</v>
      </c>
      <c r="K1164" s="1" t="s">
        <v>25</v>
      </c>
      <c r="L1164" s="1">
        <v>1</v>
      </c>
      <c r="M1164" s="1">
        <v>170</v>
      </c>
      <c r="N1164" s="1">
        <v>15</v>
      </c>
      <c r="O1164" s="1">
        <v>25.5</v>
      </c>
      <c r="P1164" s="1">
        <v>35</v>
      </c>
      <c r="Q1164" s="1">
        <v>179.5</v>
      </c>
      <c r="R1164" s="1" t="s">
        <v>15</v>
      </c>
      <c r="S1164" s="1" t="s">
        <v>28186</v>
      </c>
      <c r="T1164" s="1">
        <f>Table5[[#This Row],[Unit_Price]]*Table5[[#This Row],[Quantity]]</f>
        <v>170</v>
      </c>
      <c r="U1164" s="1">
        <f>(SUM(Table5[[#This Row],[Gross_Sales]],Table5[[#This Row],[Delivery_Fee]])-Table5[[#This Row],[Discount_Amount]])</f>
        <v>179.5</v>
      </c>
    </row>
    <row r="1165" spans="1:21" ht="32.4" customHeight="1" x14ac:dyDescent="0.3">
      <c r="A1165" s="1" t="s">
        <v>28187</v>
      </c>
      <c r="B1165" s="1" t="s">
        <v>25861</v>
      </c>
      <c r="C1165" s="1" t="s">
        <v>30483</v>
      </c>
      <c r="D1165" s="1" t="s">
        <v>1251</v>
      </c>
      <c r="E1165" s="1" t="s">
        <v>19</v>
      </c>
      <c r="F1165" s="1" t="s">
        <v>187</v>
      </c>
      <c r="G1165" s="1" t="s">
        <v>188</v>
      </c>
      <c r="H1165" s="1" t="s">
        <v>131</v>
      </c>
      <c r="I1165" s="1" t="s">
        <v>132</v>
      </c>
      <c r="J1165" s="1" t="s">
        <v>57</v>
      </c>
      <c r="K1165" s="1" t="s">
        <v>25</v>
      </c>
      <c r="L1165" s="1">
        <v>2</v>
      </c>
      <c r="M1165" s="1">
        <v>220</v>
      </c>
      <c r="N1165" s="1">
        <v>5</v>
      </c>
      <c r="O1165" s="1">
        <v>22</v>
      </c>
      <c r="P1165" s="1">
        <v>40</v>
      </c>
      <c r="Q1165" s="1">
        <v>458</v>
      </c>
      <c r="R1165" s="1" t="s">
        <v>36</v>
      </c>
      <c r="S1165" s="1" t="s">
        <v>28188</v>
      </c>
      <c r="T1165" s="1">
        <f>Table5[[#This Row],[Unit_Price]]*Table5[[#This Row],[Quantity]]</f>
        <v>440</v>
      </c>
      <c r="U1165" s="1">
        <f>(SUM(Table5[[#This Row],[Gross_Sales]],Table5[[#This Row],[Delivery_Fee]])-Table5[[#This Row],[Discount_Amount]])</f>
        <v>458</v>
      </c>
    </row>
    <row r="1166" spans="1:21" ht="32.4" customHeight="1" x14ac:dyDescent="0.3">
      <c r="A1166" s="1" t="s">
        <v>28189</v>
      </c>
      <c r="B1166" s="1" t="s">
        <v>25861</v>
      </c>
      <c r="C1166" s="1" t="s">
        <v>30483</v>
      </c>
      <c r="D1166" s="1" t="s">
        <v>1025</v>
      </c>
      <c r="E1166" s="1" t="s">
        <v>19</v>
      </c>
      <c r="F1166" s="1" t="s">
        <v>109</v>
      </c>
      <c r="G1166" s="1" t="s">
        <v>110</v>
      </c>
      <c r="H1166" s="1" t="s">
        <v>131</v>
      </c>
      <c r="I1166" s="1" t="s">
        <v>132</v>
      </c>
      <c r="J1166" s="1" t="s">
        <v>57</v>
      </c>
      <c r="K1166" s="1" t="s">
        <v>25</v>
      </c>
      <c r="L1166" s="1">
        <v>2</v>
      </c>
      <c r="M1166" s="1">
        <v>220</v>
      </c>
      <c r="N1166" s="1">
        <v>20</v>
      </c>
      <c r="O1166" s="1">
        <v>88</v>
      </c>
      <c r="P1166" s="1">
        <v>35</v>
      </c>
      <c r="Q1166" s="1">
        <v>387</v>
      </c>
      <c r="R1166" s="1" t="s">
        <v>26</v>
      </c>
      <c r="S1166" s="1" t="s">
        <v>28190</v>
      </c>
      <c r="T1166" s="1">
        <f>Table5[[#This Row],[Unit_Price]]*Table5[[#This Row],[Quantity]]</f>
        <v>440</v>
      </c>
      <c r="U1166" s="1">
        <f>(SUM(Table5[[#This Row],[Gross_Sales]],Table5[[#This Row],[Delivery_Fee]])-Table5[[#This Row],[Discount_Amount]])</f>
        <v>387</v>
      </c>
    </row>
    <row r="1167" spans="1:21" ht="32.4" customHeight="1" x14ac:dyDescent="0.3">
      <c r="A1167" s="1" t="s">
        <v>28191</v>
      </c>
      <c r="B1167" s="1" t="s">
        <v>25861</v>
      </c>
      <c r="C1167" s="1" t="s">
        <v>30483</v>
      </c>
      <c r="D1167" s="1" t="s">
        <v>766</v>
      </c>
      <c r="E1167" s="1" t="s">
        <v>19</v>
      </c>
      <c r="F1167" s="1" t="s">
        <v>141</v>
      </c>
      <c r="G1167" s="1" t="s">
        <v>142</v>
      </c>
      <c r="H1167" s="1" t="s">
        <v>84</v>
      </c>
      <c r="I1167" s="1" t="s">
        <v>85</v>
      </c>
      <c r="J1167" s="1" t="s">
        <v>86</v>
      </c>
      <c r="K1167" s="1" t="s">
        <v>14</v>
      </c>
      <c r="L1167" s="1">
        <v>3</v>
      </c>
      <c r="M1167" s="1">
        <v>100</v>
      </c>
      <c r="N1167" s="1">
        <v>15</v>
      </c>
      <c r="O1167" s="1">
        <v>45</v>
      </c>
      <c r="P1167" s="1">
        <v>40</v>
      </c>
      <c r="Q1167" s="1">
        <v>295</v>
      </c>
      <c r="R1167" s="1" t="s">
        <v>42</v>
      </c>
      <c r="S1167" s="1" t="s">
        <v>28192</v>
      </c>
      <c r="T1167" s="1">
        <f>Table5[[#This Row],[Unit_Price]]*Table5[[#This Row],[Quantity]]</f>
        <v>300</v>
      </c>
      <c r="U1167" s="1">
        <f>(SUM(Table5[[#This Row],[Gross_Sales]],Table5[[#This Row],[Delivery_Fee]])-Table5[[#This Row],[Discount_Amount]])</f>
        <v>295</v>
      </c>
    </row>
    <row r="1168" spans="1:21" ht="32.4" customHeight="1" x14ac:dyDescent="0.3">
      <c r="A1168" s="1" t="s">
        <v>28193</v>
      </c>
      <c r="B1168" s="1" t="s">
        <v>25861</v>
      </c>
      <c r="C1168" s="1" t="s">
        <v>30483</v>
      </c>
      <c r="D1168" s="1" t="s">
        <v>1396</v>
      </c>
      <c r="E1168" s="1" t="s">
        <v>19</v>
      </c>
      <c r="F1168" s="1" t="s">
        <v>75</v>
      </c>
      <c r="G1168" s="1" t="s">
        <v>76</v>
      </c>
      <c r="H1168" s="1" t="s">
        <v>143</v>
      </c>
      <c r="I1168" s="1" t="s">
        <v>144</v>
      </c>
      <c r="J1168" s="1" t="s">
        <v>24</v>
      </c>
      <c r="K1168" s="1" t="s">
        <v>14</v>
      </c>
      <c r="L1168" s="1">
        <v>1</v>
      </c>
      <c r="M1168" s="1">
        <v>160</v>
      </c>
      <c r="N1168" s="1">
        <v>15</v>
      </c>
      <c r="O1168" s="1">
        <v>24</v>
      </c>
      <c r="P1168" s="1">
        <v>25</v>
      </c>
      <c r="Q1168" s="1">
        <v>161</v>
      </c>
      <c r="R1168" s="1" t="s">
        <v>26</v>
      </c>
      <c r="S1168" s="1" t="s">
        <v>28194</v>
      </c>
      <c r="T1168" s="1">
        <f>Table5[[#This Row],[Unit_Price]]*Table5[[#This Row],[Quantity]]</f>
        <v>160</v>
      </c>
      <c r="U1168" s="1">
        <f>(SUM(Table5[[#This Row],[Gross_Sales]],Table5[[#This Row],[Delivery_Fee]])-Table5[[#This Row],[Discount_Amount]])</f>
        <v>161</v>
      </c>
    </row>
    <row r="1169" spans="1:21" ht="32.4" customHeight="1" x14ac:dyDescent="0.3">
      <c r="A1169" s="1" t="s">
        <v>28195</v>
      </c>
      <c r="B1169" s="1" t="s">
        <v>25861</v>
      </c>
      <c r="C1169" s="1" t="s">
        <v>30483</v>
      </c>
      <c r="D1169" s="1" t="s">
        <v>573</v>
      </c>
      <c r="E1169" s="1" t="s">
        <v>19</v>
      </c>
      <c r="F1169" s="1" t="s">
        <v>93</v>
      </c>
      <c r="G1169" s="1" t="s">
        <v>94</v>
      </c>
      <c r="H1169" s="1" t="s">
        <v>61</v>
      </c>
      <c r="I1169" s="1" t="s">
        <v>62</v>
      </c>
      <c r="J1169" s="1" t="s">
        <v>24</v>
      </c>
      <c r="K1169" s="1" t="s">
        <v>25</v>
      </c>
      <c r="L1169" s="1">
        <v>2</v>
      </c>
      <c r="M1169" s="1">
        <v>190</v>
      </c>
      <c r="N1169" s="1">
        <v>10</v>
      </c>
      <c r="O1169" s="1">
        <v>38</v>
      </c>
      <c r="P1169" s="1">
        <v>40</v>
      </c>
      <c r="Q1169" s="1">
        <v>382</v>
      </c>
      <c r="R1169" s="1" t="s">
        <v>36</v>
      </c>
      <c r="S1169" s="1" t="s">
        <v>28196</v>
      </c>
      <c r="T1169" s="1">
        <f>Table5[[#This Row],[Unit_Price]]*Table5[[#This Row],[Quantity]]</f>
        <v>380</v>
      </c>
      <c r="U1169" s="1">
        <f>(SUM(Table5[[#This Row],[Gross_Sales]],Table5[[#This Row],[Delivery_Fee]])-Table5[[#This Row],[Discount_Amount]])</f>
        <v>382</v>
      </c>
    </row>
    <row r="1170" spans="1:21" ht="32.4" customHeight="1" x14ac:dyDescent="0.3">
      <c r="A1170" s="1" t="s">
        <v>28197</v>
      </c>
      <c r="B1170" s="1" t="s">
        <v>25861</v>
      </c>
      <c r="C1170" s="1" t="s">
        <v>30483</v>
      </c>
      <c r="D1170" s="1" t="s">
        <v>1465</v>
      </c>
      <c r="E1170" s="1" t="s">
        <v>19</v>
      </c>
      <c r="F1170" s="1" t="s">
        <v>53</v>
      </c>
      <c r="G1170" s="1" t="s">
        <v>54</v>
      </c>
      <c r="H1170" s="1" t="s">
        <v>84</v>
      </c>
      <c r="I1170" s="1" t="s">
        <v>85</v>
      </c>
      <c r="J1170" s="1" t="s">
        <v>86</v>
      </c>
      <c r="K1170" s="1" t="s">
        <v>14</v>
      </c>
      <c r="L1170" s="1">
        <v>3</v>
      </c>
      <c r="M1170" s="1">
        <v>100</v>
      </c>
      <c r="N1170" s="1">
        <v>20</v>
      </c>
      <c r="O1170" s="1">
        <v>60</v>
      </c>
      <c r="P1170" s="1">
        <v>25</v>
      </c>
      <c r="Q1170" s="1">
        <v>265</v>
      </c>
      <c r="R1170" s="1" t="s">
        <v>15</v>
      </c>
      <c r="S1170" s="1" t="s">
        <v>28198</v>
      </c>
      <c r="T1170" s="1">
        <f>Table5[[#This Row],[Unit_Price]]*Table5[[#This Row],[Quantity]]</f>
        <v>300</v>
      </c>
      <c r="U1170" s="1">
        <f>(SUM(Table5[[#This Row],[Gross_Sales]],Table5[[#This Row],[Delivery_Fee]])-Table5[[#This Row],[Discount_Amount]])</f>
        <v>265</v>
      </c>
    </row>
    <row r="1171" spans="1:21" ht="32.4" customHeight="1" x14ac:dyDescent="0.3">
      <c r="A1171" s="1" t="s">
        <v>28199</v>
      </c>
      <c r="B1171" s="1" t="s">
        <v>25861</v>
      </c>
      <c r="C1171" s="1" t="s">
        <v>30483</v>
      </c>
      <c r="D1171" s="1" t="s">
        <v>631</v>
      </c>
      <c r="E1171" s="1" t="s">
        <v>30</v>
      </c>
      <c r="F1171" s="1" t="s">
        <v>339</v>
      </c>
      <c r="G1171" s="1" t="s">
        <v>340</v>
      </c>
      <c r="H1171" s="1" t="s">
        <v>84</v>
      </c>
      <c r="I1171" s="1" t="s">
        <v>85</v>
      </c>
      <c r="J1171" s="1" t="s">
        <v>86</v>
      </c>
      <c r="K1171" s="1" t="s">
        <v>14</v>
      </c>
      <c r="L1171" s="1">
        <v>1</v>
      </c>
      <c r="M1171" s="1">
        <v>100</v>
      </c>
      <c r="N1171" s="1">
        <v>5</v>
      </c>
      <c r="O1171" s="1">
        <v>5</v>
      </c>
      <c r="P1171" s="1">
        <v>30</v>
      </c>
      <c r="Q1171" s="1">
        <v>125</v>
      </c>
      <c r="R1171" s="1" t="s">
        <v>26</v>
      </c>
      <c r="S1171" s="1" t="s">
        <v>28200</v>
      </c>
      <c r="T1171" s="1">
        <f>Table5[[#This Row],[Unit_Price]]*Table5[[#This Row],[Quantity]]</f>
        <v>100</v>
      </c>
      <c r="U1171" s="1">
        <f>(SUM(Table5[[#This Row],[Gross_Sales]],Table5[[#This Row],[Delivery_Fee]])-Table5[[#This Row],[Discount_Amount]])</f>
        <v>125</v>
      </c>
    </row>
    <row r="1172" spans="1:21" ht="32.4" customHeight="1" x14ac:dyDescent="0.3">
      <c r="A1172" s="1" t="s">
        <v>28201</v>
      </c>
      <c r="B1172" s="1" t="s">
        <v>25861</v>
      </c>
      <c r="C1172" s="1" t="s">
        <v>30483</v>
      </c>
      <c r="D1172" s="1" t="s">
        <v>1043</v>
      </c>
      <c r="E1172" s="1" t="s">
        <v>19</v>
      </c>
      <c r="F1172" s="1" t="s">
        <v>174</v>
      </c>
      <c r="G1172" s="1" t="s">
        <v>175</v>
      </c>
      <c r="H1172" s="1" t="s">
        <v>48</v>
      </c>
      <c r="I1172" s="1" t="s">
        <v>49</v>
      </c>
      <c r="J1172" s="1" t="s">
        <v>13</v>
      </c>
      <c r="K1172" s="1" t="s">
        <v>14</v>
      </c>
      <c r="L1172" s="1">
        <v>1</v>
      </c>
      <c r="M1172" s="1">
        <v>220</v>
      </c>
      <c r="N1172" s="1">
        <v>0</v>
      </c>
      <c r="O1172" s="1">
        <v>0</v>
      </c>
      <c r="P1172" s="1">
        <v>25</v>
      </c>
      <c r="Q1172" s="1">
        <v>245</v>
      </c>
      <c r="R1172" s="1" t="s">
        <v>15</v>
      </c>
      <c r="S1172" s="1" t="s">
        <v>28202</v>
      </c>
      <c r="T1172" s="1">
        <f>Table5[[#This Row],[Unit_Price]]*Table5[[#This Row],[Quantity]]</f>
        <v>220</v>
      </c>
      <c r="U1172" s="1">
        <f>(SUM(Table5[[#This Row],[Gross_Sales]],Table5[[#This Row],[Delivery_Fee]])-Table5[[#This Row],[Discount_Amount]])</f>
        <v>245</v>
      </c>
    </row>
    <row r="1173" spans="1:21" ht="32.4" customHeight="1" x14ac:dyDescent="0.3">
      <c r="A1173" s="1" t="s">
        <v>28203</v>
      </c>
      <c r="B1173" s="1" t="s">
        <v>25861</v>
      </c>
      <c r="C1173" s="1" t="s">
        <v>30483</v>
      </c>
      <c r="D1173" s="1" t="s">
        <v>2251</v>
      </c>
      <c r="E1173" s="1" t="s">
        <v>19</v>
      </c>
      <c r="F1173" s="1" t="s">
        <v>75</v>
      </c>
      <c r="G1173" s="1" t="s">
        <v>76</v>
      </c>
      <c r="H1173" s="1" t="s">
        <v>70</v>
      </c>
      <c r="I1173" s="1" t="s">
        <v>71</v>
      </c>
      <c r="J1173" s="1" t="s">
        <v>13</v>
      </c>
      <c r="K1173" s="1" t="s">
        <v>14</v>
      </c>
      <c r="L1173" s="1">
        <v>4</v>
      </c>
      <c r="M1173" s="1">
        <v>130</v>
      </c>
      <c r="N1173" s="1">
        <v>0</v>
      </c>
      <c r="O1173" s="1">
        <v>0</v>
      </c>
      <c r="P1173" s="1">
        <v>25</v>
      </c>
      <c r="Q1173" s="1">
        <v>545</v>
      </c>
      <c r="R1173" s="1" t="s">
        <v>26</v>
      </c>
      <c r="S1173" s="1" t="s">
        <v>28204</v>
      </c>
      <c r="T1173" s="1">
        <f>Table5[[#This Row],[Unit_Price]]*Table5[[#This Row],[Quantity]]</f>
        <v>520</v>
      </c>
      <c r="U1173" s="1">
        <f>(SUM(Table5[[#This Row],[Gross_Sales]],Table5[[#This Row],[Delivery_Fee]])-Table5[[#This Row],[Discount_Amount]])</f>
        <v>545</v>
      </c>
    </row>
    <row r="1174" spans="1:21" ht="32.4" customHeight="1" x14ac:dyDescent="0.3">
      <c r="A1174" s="1" t="s">
        <v>28205</v>
      </c>
      <c r="B1174" s="1" t="s">
        <v>25861</v>
      </c>
      <c r="C1174" s="1" t="s">
        <v>30483</v>
      </c>
      <c r="D1174" s="1" t="s">
        <v>532</v>
      </c>
      <c r="E1174" s="1" t="s">
        <v>30</v>
      </c>
      <c r="F1174" s="1" t="s">
        <v>151</v>
      </c>
      <c r="G1174" s="1" t="s">
        <v>152</v>
      </c>
      <c r="H1174" s="1" t="s">
        <v>111</v>
      </c>
      <c r="I1174" s="1" t="s">
        <v>112</v>
      </c>
      <c r="J1174" s="1" t="s">
        <v>13</v>
      </c>
      <c r="K1174" s="1" t="s">
        <v>25</v>
      </c>
      <c r="L1174" s="1">
        <v>1</v>
      </c>
      <c r="M1174" s="1">
        <v>280</v>
      </c>
      <c r="N1174" s="1">
        <v>10</v>
      </c>
      <c r="O1174" s="1">
        <v>28</v>
      </c>
      <c r="P1174" s="1">
        <v>25</v>
      </c>
      <c r="Q1174" s="1">
        <v>277</v>
      </c>
      <c r="R1174" s="1" t="s">
        <v>42</v>
      </c>
      <c r="S1174" s="1" t="s">
        <v>28206</v>
      </c>
      <c r="T1174" s="1">
        <f>Table5[[#This Row],[Unit_Price]]*Table5[[#This Row],[Quantity]]</f>
        <v>280</v>
      </c>
      <c r="U1174" s="1">
        <f>(SUM(Table5[[#This Row],[Gross_Sales]],Table5[[#This Row],[Delivery_Fee]])-Table5[[#This Row],[Discount_Amount]])</f>
        <v>277</v>
      </c>
    </row>
    <row r="1175" spans="1:21" ht="32.4" customHeight="1" x14ac:dyDescent="0.3">
      <c r="A1175" s="1" t="s">
        <v>28207</v>
      </c>
      <c r="B1175" s="1" t="s">
        <v>25861</v>
      </c>
      <c r="C1175" s="1" t="s">
        <v>30483</v>
      </c>
      <c r="D1175" s="1" t="s">
        <v>1169</v>
      </c>
      <c r="E1175" s="1" t="s">
        <v>19</v>
      </c>
      <c r="F1175" s="1" t="s">
        <v>46</v>
      </c>
      <c r="G1175" s="1" t="s">
        <v>47</v>
      </c>
      <c r="H1175" s="1" t="s">
        <v>116</v>
      </c>
      <c r="I1175" s="1" t="s">
        <v>117</v>
      </c>
      <c r="J1175" s="1" t="s">
        <v>35</v>
      </c>
      <c r="K1175" s="1" t="s">
        <v>14</v>
      </c>
      <c r="L1175" s="1">
        <v>1</v>
      </c>
      <c r="M1175" s="1">
        <v>210</v>
      </c>
      <c r="N1175" s="1">
        <v>10</v>
      </c>
      <c r="O1175" s="1">
        <v>21</v>
      </c>
      <c r="P1175" s="1">
        <v>30</v>
      </c>
      <c r="Q1175" s="1">
        <v>219</v>
      </c>
      <c r="R1175" s="1" t="s">
        <v>15</v>
      </c>
      <c r="S1175" s="1" t="s">
        <v>28208</v>
      </c>
      <c r="T1175" s="1">
        <f>Table5[[#This Row],[Unit_Price]]*Table5[[#This Row],[Quantity]]</f>
        <v>210</v>
      </c>
      <c r="U1175" s="1">
        <f>(SUM(Table5[[#This Row],[Gross_Sales]],Table5[[#This Row],[Delivery_Fee]])-Table5[[#This Row],[Discount_Amount]])</f>
        <v>219</v>
      </c>
    </row>
    <row r="1176" spans="1:21" ht="32.4" customHeight="1" x14ac:dyDescent="0.3">
      <c r="A1176" s="1" t="s">
        <v>28209</v>
      </c>
      <c r="B1176" s="1" t="s">
        <v>25861</v>
      </c>
      <c r="C1176" s="1" t="s">
        <v>30483</v>
      </c>
      <c r="D1176" s="1" t="s">
        <v>783</v>
      </c>
      <c r="E1176" s="1" t="s">
        <v>19</v>
      </c>
      <c r="F1176" s="1" t="s">
        <v>124</v>
      </c>
      <c r="G1176" s="1" t="s">
        <v>125</v>
      </c>
      <c r="H1176" s="1" t="s">
        <v>143</v>
      </c>
      <c r="I1176" s="1" t="s">
        <v>144</v>
      </c>
      <c r="J1176" s="1" t="s">
        <v>24</v>
      </c>
      <c r="K1176" s="1" t="s">
        <v>14</v>
      </c>
      <c r="L1176" s="1">
        <v>3</v>
      </c>
      <c r="M1176" s="1">
        <v>160</v>
      </c>
      <c r="N1176" s="1">
        <v>5</v>
      </c>
      <c r="O1176" s="1">
        <v>24</v>
      </c>
      <c r="P1176" s="1">
        <v>40</v>
      </c>
      <c r="Q1176" s="1">
        <v>496</v>
      </c>
      <c r="R1176" s="1" t="s">
        <v>15</v>
      </c>
      <c r="S1176" s="1" t="s">
        <v>28210</v>
      </c>
      <c r="T1176" s="1">
        <f>Table5[[#This Row],[Unit_Price]]*Table5[[#This Row],[Quantity]]</f>
        <v>480</v>
      </c>
      <c r="U1176" s="1">
        <f>(SUM(Table5[[#This Row],[Gross_Sales]],Table5[[#This Row],[Delivery_Fee]])-Table5[[#This Row],[Discount_Amount]])</f>
        <v>496</v>
      </c>
    </row>
    <row r="1177" spans="1:21" ht="32.4" customHeight="1" x14ac:dyDescent="0.3">
      <c r="A1177" s="1" t="s">
        <v>28211</v>
      </c>
      <c r="B1177" s="1" t="s">
        <v>25861</v>
      </c>
      <c r="C1177" s="1" t="s">
        <v>30483</v>
      </c>
      <c r="D1177" s="1" t="s">
        <v>783</v>
      </c>
      <c r="E1177" s="1" t="s">
        <v>19</v>
      </c>
      <c r="F1177" s="1" t="s">
        <v>124</v>
      </c>
      <c r="G1177" s="1" t="s">
        <v>125</v>
      </c>
      <c r="H1177" s="1" t="s">
        <v>131</v>
      </c>
      <c r="I1177" s="1" t="s">
        <v>132</v>
      </c>
      <c r="J1177" s="1" t="s">
        <v>57</v>
      </c>
      <c r="K1177" s="1" t="s">
        <v>25</v>
      </c>
      <c r="L1177" s="1">
        <v>4</v>
      </c>
      <c r="M1177" s="1">
        <v>220</v>
      </c>
      <c r="N1177" s="1">
        <v>15</v>
      </c>
      <c r="O1177" s="1">
        <v>132</v>
      </c>
      <c r="P1177" s="1">
        <v>25</v>
      </c>
      <c r="Q1177" s="1">
        <v>773</v>
      </c>
      <c r="R1177" s="1" t="s">
        <v>42</v>
      </c>
      <c r="S1177" s="1" t="s">
        <v>28212</v>
      </c>
      <c r="T1177" s="1">
        <f>Table5[[#This Row],[Unit_Price]]*Table5[[#This Row],[Quantity]]</f>
        <v>880</v>
      </c>
      <c r="U1177" s="1">
        <f>(SUM(Table5[[#This Row],[Gross_Sales]],Table5[[#This Row],[Delivery_Fee]])-Table5[[#This Row],[Discount_Amount]])</f>
        <v>773</v>
      </c>
    </row>
    <row r="1178" spans="1:21" ht="32.4" customHeight="1" x14ac:dyDescent="0.3">
      <c r="A1178" s="1" t="s">
        <v>28213</v>
      </c>
      <c r="B1178" s="1" t="s">
        <v>25861</v>
      </c>
      <c r="C1178" s="1" t="s">
        <v>30483</v>
      </c>
      <c r="D1178" s="1" t="s">
        <v>39</v>
      </c>
      <c r="E1178" s="1" t="s">
        <v>30</v>
      </c>
      <c r="F1178" s="1" t="s">
        <v>339</v>
      </c>
      <c r="G1178" s="1" t="s">
        <v>340</v>
      </c>
      <c r="H1178" s="1" t="s">
        <v>288</v>
      </c>
      <c r="I1178" s="1" t="s">
        <v>289</v>
      </c>
      <c r="J1178" s="1" t="s">
        <v>86</v>
      </c>
      <c r="K1178" s="1" t="s">
        <v>14</v>
      </c>
      <c r="L1178" s="1">
        <v>3</v>
      </c>
      <c r="M1178" s="1">
        <v>80</v>
      </c>
      <c r="N1178" s="1">
        <v>15</v>
      </c>
      <c r="O1178" s="1">
        <v>36</v>
      </c>
      <c r="P1178" s="1">
        <v>30</v>
      </c>
      <c r="Q1178" s="1">
        <v>234</v>
      </c>
      <c r="R1178" s="1" t="s">
        <v>42</v>
      </c>
      <c r="S1178" s="1" t="s">
        <v>28214</v>
      </c>
      <c r="T1178" s="1">
        <f>Table5[[#This Row],[Unit_Price]]*Table5[[#This Row],[Quantity]]</f>
        <v>240</v>
      </c>
      <c r="U1178" s="1">
        <f>(SUM(Table5[[#This Row],[Gross_Sales]],Table5[[#This Row],[Delivery_Fee]])-Table5[[#This Row],[Discount_Amount]])</f>
        <v>234</v>
      </c>
    </row>
    <row r="1179" spans="1:21" ht="32.4" customHeight="1" x14ac:dyDescent="0.3">
      <c r="A1179" s="1" t="s">
        <v>28215</v>
      </c>
      <c r="B1179" s="1" t="s">
        <v>25861</v>
      </c>
      <c r="C1179" s="1" t="s">
        <v>30483</v>
      </c>
      <c r="D1179" s="1" t="s">
        <v>324</v>
      </c>
      <c r="E1179" s="1" t="s">
        <v>67</v>
      </c>
      <c r="F1179" s="1" t="s">
        <v>187</v>
      </c>
      <c r="G1179" s="1" t="s">
        <v>188</v>
      </c>
      <c r="H1179" s="1" t="s">
        <v>143</v>
      </c>
      <c r="I1179" s="1" t="s">
        <v>144</v>
      </c>
      <c r="J1179" s="1" t="s">
        <v>24</v>
      </c>
      <c r="K1179" s="1" t="s">
        <v>14</v>
      </c>
      <c r="L1179" s="1">
        <v>1</v>
      </c>
      <c r="M1179" s="1">
        <v>160</v>
      </c>
      <c r="N1179" s="1">
        <v>10</v>
      </c>
      <c r="O1179" s="1">
        <v>16</v>
      </c>
      <c r="P1179" s="1">
        <v>30</v>
      </c>
      <c r="Q1179" s="1">
        <v>174</v>
      </c>
      <c r="R1179" s="1" t="s">
        <v>42</v>
      </c>
      <c r="S1179" s="1" t="s">
        <v>28216</v>
      </c>
      <c r="T1179" s="1">
        <f>Table5[[#This Row],[Unit_Price]]*Table5[[#This Row],[Quantity]]</f>
        <v>160</v>
      </c>
      <c r="U1179" s="1">
        <f>(SUM(Table5[[#This Row],[Gross_Sales]],Table5[[#This Row],[Delivery_Fee]])-Table5[[#This Row],[Discount_Amount]])</f>
        <v>174</v>
      </c>
    </row>
    <row r="1180" spans="1:21" ht="32.4" customHeight="1" x14ac:dyDescent="0.3">
      <c r="A1180" s="1" t="s">
        <v>28217</v>
      </c>
      <c r="B1180" s="1" t="s">
        <v>25861</v>
      </c>
      <c r="C1180" s="1" t="s">
        <v>30483</v>
      </c>
      <c r="D1180" s="1" t="s">
        <v>882</v>
      </c>
      <c r="E1180" s="1" t="s">
        <v>67</v>
      </c>
      <c r="F1180" s="1" t="s">
        <v>109</v>
      </c>
      <c r="G1180" s="1" t="s">
        <v>110</v>
      </c>
      <c r="H1180" s="1" t="s">
        <v>55</v>
      </c>
      <c r="I1180" s="1" t="s">
        <v>56</v>
      </c>
      <c r="J1180" s="1" t="s">
        <v>57</v>
      </c>
      <c r="K1180" s="1" t="s">
        <v>14</v>
      </c>
      <c r="L1180" s="1">
        <v>2</v>
      </c>
      <c r="M1180" s="1">
        <v>180</v>
      </c>
      <c r="N1180" s="1">
        <v>10</v>
      </c>
      <c r="O1180" s="1">
        <v>36</v>
      </c>
      <c r="P1180" s="1">
        <v>25</v>
      </c>
      <c r="Q1180" s="1">
        <v>349</v>
      </c>
      <c r="R1180" s="1" t="s">
        <v>15</v>
      </c>
      <c r="S1180" s="1" t="s">
        <v>28218</v>
      </c>
      <c r="T1180" s="1">
        <f>Table5[[#This Row],[Unit_Price]]*Table5[[#This Row],[Quantity]]</f>
        <v>360</v>
      </c>
      <c r="U1180" s="1">
        <f>(SUM(Table5[[#This Row],[Gross_Sales]],Table5[[#This Row],[Delivery_Fee]])-Table5[[#This Row],[Discount_Amount]])</f>
        <v>349</v>
      </c>
    </row>
    <row r="1181" spans="1:21" ht="32.4" customHeight="1" x14ac:dyDescent="0.3">
      <c r="A1181" s="1" t="s">
        <v>28219</v>
      </c>
      <c r="B1181" s="1" t="s">
        <v>25861</v>
      </c>
      <c r="C1181" s="1" t="s">
        <v>30483</v>
      </c>
      <c r="D1181" s="1" t="s">
        <v>1318</v>
      </c>
      <c r="E1181" s="1" t="s">
        <v>30</v>
      </c>
      <c r="F1181" s="1" t="s">
        <v>136</v>
      </c>
      <c r="G1181" s="1" t="s">
        <v>137</v>
      </c>
      <c r="H1181" s="1" t="s">
        <v>84</v>
      </c>
      <c r="I1181" s="1" t="s">
        <v>85</v>
      </c>
      <c r="J1181" s="1" t="s">
        <v>86</v>
      </c>
      <c r="K1181" s="1" t="s">
        <v>14</v>
      </c>
      <c r="L1181" s="1">
        <v>1</v>
      </c>
      <c r="M1181" s="1">
        <v>100</v>
      </c>
      <c r="N1181" s="1">
        <v>0</v>
      </c>
      <c r="O1181" s="1">
        <v>0</v>
      </c>
      <c r="P1181" s="1">
        <v>35</v>
      </c>
      <c r="Q1181" s="1">
        <v>135</v>
      </c>
      <c r="R1181" s="1" t="s">
        <v>36</v>
      </c>
      <c r="S1181" s="1" t="s">
        <v>28220</v>
      </c>
      <c r="T1181" s="1">
        <f>Table5[[#This Row],[Unit_Price]]*Table5[[#This Row],[Quantity]]</f>
        <v>100</v>
      </c>
      <c r="U1181" s="1">
        <f>(SUM(Table5[[#This Row],[Gross_Sales]],Table5[[#This Row],[Delivery_Fee]])-Table5[[#This Row],[Discount_Amount]])</f>
        <v>135</v>
      </c>
    </row>
    <row r="1182" spans="1:21" ht="32.4" customHeight="1" x14ac:dyDescent="0.3">
      <c r="A1182" s="1" t="s">
        <v>28221</v>
      </c>
      <c r="B1182" s="1" t="s">
        <v>25861</v>
      </c>
      <c r="C1182" s="1" t="s">
        <v>30483</v>
      </c>
      <c r="D1182" s="1" t="s">
        <v>271</v>
      </c>
      <c r="E1182" s="1" t="s">
        <v>67</v>
      </c>
      <c r="F1182" s="1" t="s">
        <v>68</v>
      </c>
      <c r="G1182" s="1" t="s">
        <v>69</v>
      </c>
      <c r="H1182" s="1" t="s">
        <v>143</v>
      </c>
      <c r="I1182" s="1" t="s">
        <v>144</v>
      </c>
      <c r="J1182" s="1" t="s">
        <v>24</v>
      </c>
      <c r="K1182" s="1" t="s">
        <v>14</v>
      </c>
      <c r="L1182" s="1">
        <v>2</v>
      </c>
      <c r="M1182" s="1">
        <v>160</v>
      </c>
      <c r="N1182" s="1">
        <v>15</v>
      </c>
      <c r="O1182" s="1">
        <v>48</v>
      </c>
      <c r="P1182" s="1">
        <v>35</v>
      </c>
      <c r="Q1182" s="1">
        <v>307</v>
      </c>
      <c r="R1182" s="1" t="s">
        <v>63</v>
      </c>
      <c r="S1182" s="1" t="s">
        <v>28222</v>
      </c>
      <c r="T1182" s="1">
        <f>Table5[[#This Row],[Unit_Price]]*Table5[[#This Row],[Quantity]]</f>
        <v>320</v>
      </c>
      <c r="U1182" s="1">
        <f>(SUM(Table5[[#This Row],[Gross_Sales]],Table5[[#This Row],[Delivery_Fee]])-Table5[[#This Row],[Discount_Amount]])</f>
        <v>307</v>
      </c>
    </row>
    <row r="1183" spans="1:21" ht="32.4" customHeight="1" x14ac:dyDescent="0.3">
      <c r="A1183" s="1" t="s">
        <v>28223</v>
      </c>
      <c r="B1183" s="1" t="s">
        <v>25861</v>
      </c>
      <c r="C1183" s="1" t="s">
        <v>30483</v>
      </c>
      <c r="D1183" s="1" t="s">
        <v>1280</v>
      </c>
      <c r="E1183" s="1" t="s">
        <v>19</v>
      </c>
      <c r="F1183" s="1" t="s">
        <v>93</v>
      </c>
      <c r="G1183" s="1" t="s">
        <v>94</v>
      </c>
      <c r="H1183" s="1" t="s">
        <v>143</v>
      </c>
      <c r="I1183" s="1" t="s">
        <v>144</v>
      </c>
      <c r="J1183" s="1" t="s">
        <v>24</v>
      </c>
      <c r="K1183" s="1" t="s">
        <v>14</v>
      </c>
      <c r="L1183" s="1">
        <v>3</v>
      </c>
      <c r="M1183" s="1">
        <v>160</v>
      </c>
      <c r="N1183" s="1">
        <v>15</v>
      </c>
      <c r="O1183" s="1">
        <v>72</v>
      </c>
      <c r="P1183" s="1">
        <v>40</v>
      </c>
      <c r="Q1183" s="1">
        <v>448</v>
      </c>
      <c r="R1183" s="1" t="s">
        <v>36</v>
      </c>
      <c r="S1183" s="1" t="s">
        <v>28224</v>
      </c>
      <c r="T1183" s="1">
        <f>Table5[[#This Row],[Unit_Price]]*Table5[[#This Row],[Quantity]]</f>
        <v>480</v>
      </c>
      <c r="U1183" s="1">
        <f>(SUM(Table5[[#This Row],[Gross_Sales]],Table5[[#This Row],[Delivery_Fee]])-Table5[[#This Row],[Discount_Amount]])</f>
        <v>448</v>
      </c>
    </row>
    <row r="1184" spans="1:21" ht="32.4" customHeight="1" x14ac:dyDescent="0.3">
      <c r="A1184" s="1" t="s">
        <v>28225</v>
      </c>
      <c r="B1184" s="1" t="s">
        <v>25861</v>
      </c>
      <c r="C1184" s="1" t="s">
        <v>30483</v>
      </c>
      <c r="D1184" s="1" t="s">
        <v>1355</v>
      </c>
      <c r="E1184" s="1" t="s">
        <v>67</v>
      </c>
      <c r="F1184" s="1" t="s">
        <v>187</v>
      </c>
      <c r="G1184" s="1" t="s">
        <v>188</v>
      </c>
      <c r="H1184" s="1" t="s">
        <v>143</v>
      </c>
      <c r="I1184" s="1" t="s">
        <v>144</v>
      </c>
      <c r="J1184" s="1" t="s">
        <v>24</v>
      </c>
      <c r="K1184" s="1" t="s">
        <v>14</v>
      </c>
      <c r="L1184" s="1">
        <v>1</v>
      </c>
      <c r="M1184" s="1">
        <v>160</v>
      </c>
      <c r="N1184" s="1">
        <v>15</v>
      </c>
      <c r="O1184" s="1">
        <v>24</v>
      </c>
      <c r="P1184" s="1">
        <v>35</v>
      </c>
      <c r="Q1184" s="1">
        <v>171</v>
      </c>
      <c r="R1184" s="1" t="s">
        <v>42</v>
      </c>
      <c r="S1184" s="1" t="s">
        <v>28226</v>
      </c>
      <c r="T1184" s="1">
        <f>Table5[[#This Row],[Unit_Price]]*Table5[[#This Row],[Quantity]]</f>
        <v>160</v>
      </c>
      <c r="U1184" s="1">
        <f>(SUM(Table5[[#This Row],[Gross_Sales]],Table5[[#This Row],[Delivery_Fee]])-Table5[[#This Row],[Discount_Amount]])</f>
        <v>171</v>
      </c>
    </row>
    <row r="1185" spans="1:21" ht="32.4" customHeight="1" x14ac:dyDescent="0.3">
      <c r="A1185" s="1" t="s">
        <v>28227</v>
      </c>
      <c r="B1185" s="1" t="s">
        <v>25861</v>
      </c>
      <c r="C1185" s="1" t="s">
        <v>30483</v>
      </c>
      <c r="D1185" s="1" t="s">
        <v>194</v>
      </c>
      <c r="E1185" s="1" t="s">
        <v>8</v>
      </c>
      <c r="F1185" s="1" t="s">
        <v>9</v>
      </c>
      <c r="G1185" s="1" t="s">
        <v>10</v>
      </c>
      <c r="H1185" s="1" t="s">
        <v>84</v>
      </c>
      <c r="I1185" s="1" t="s">
        <v>85</v>
      </c>
      <c r="J1185" s="1" t="s">
        <v>86</v>
      </c>
      <c r="K1185" s="1" t="s">
        <v>14</v>
      </c>
      <c r="L1185" s="1">
        <v>2</v>
      </c>
      <c r="M1185" s="1">
        <v>100</v>
      </c>
      <c r="N1185" s="1">
        <v>0</v>
      </c>
      <c r="O1185" s="1">
        <v>0</v>
      </c>
      <c r="P1185" s="1">
        <v>35</v>
      </c>
      <c r="Q1185" s="1">
        <v>235</v>
      </c>
      <c r="R1185" s="1" t="s">
        <v>63</v>
      </c>
      <c r="S1185" s="1" t="s">
        <v>28228</v>
      </c>
      <c r="T1185" s="1">
        <f>Table5[[#This Row],[Unit_Price]]*Table5[[#This Row],[Quantity]]</f>
        <v>200</v>
      </c>
      <c r="U1185" s="1">
        <f>(SUM(Table5[[#This Row],[Gross_Sales]],Table5[[#This Row],[Delivery_Fee]])-Table5[[#This Row],[Discount_Amount]])</f>
        <v>235</v>
      </c>
    </row>
    <row r="1186" spans="1:21" ht="32.4" customHeight="1" x14ac:dyDescent="0.3">
      <c r="A1186" s="1" t="s">
        <v>28229</v>
      </c>
      <c r="B1186" s="1" t="s">
        <v>25861</v>
      </c>
      <c r="C1186" s="1" t="s">
        <v>30483</v>
      </c>
      <c r="D1186" s="1" t="s">
        <v>1619</v>
      </c>
      <c r="E1186" s="1" t="s">
        <v>67</v>
      </c>
      <c r="F1186" s="1" t="s">
        <v>174</v>
      </c>
      <c r="G1186" s="1" t="s">
        <v>175</v>
      </c>
      <c r="H1186" s="1" t="s">
        <v>288</v>
      </c>
      <c r="I1186" s="1" t="s">
        <v>289</v>
      </c>
      <c r="J1186" s="1" t="s">
        <v>86</v>
      </c>
      <c r="K1186" s="1" t="s">
        <v>14</v>
      </c>
      <c r="L1186" s="1">
        <v>3</v>
      </c>
      <c r="M1186" s="1">
        <v>80</v>
      </c>
      <c r="N1186" s="1">
        <v>0</v>
      </c>
      <c r="O1186" s="1">
        <v>0</v>
      </c>
      <c r="P1186" s="1">
        <v>30</v>
      </c>
      <c r="Q1186" s="1">
        <v>270</v>
      </c>
      <c r="R1186" s="1" t="s">
        <v>36</v>
      </c>
      <c r="S1186" s="1" t="s">
        <v>28230</v>
      </c>
      <c r="T1186" s="1">
        <f>Table5[[#This Row],[Unit_Price]]*Table5[[#This Row],[Quantity]]</f>
        <v>240</v>
      </c>
      <c r="U1186" s="1">
        <f>(SUM(Table5[[#This Row],[Gross_Sales]],Table5[[#This Row],[Delivery_Fee]])-Table5[[#This Row],[Discount_Amount]])</f>
        <v>270</v>
      </c>
    </row>
    <row r="1187" spans="1:21" ht="32.4" customHeight="1" x14ac:dyDescent="0.3">
      <c r="A1187" s="1" t="s">
        <v>28231</v>
      </c>
      <c r="B1187" s="1" t="s">
        <v>25861</v>
      </c>
      <c r="C1187" s="1" t="s">
        <v>30483</v>
      </c>
      <c r="D1187" s="1" t="s">
        <v>775</v>
      </c>
      <c r="E1187" s="1" t="s">
        <v>30</v>
      </c>
      <c r="F1187" s="1" t="s">
        <v>53</v>
      </c>
      <c r="G1187" s="1" t="s">
        <v>54</v>
      </c>
      <c r="H1187" s="1" t="s">
        <v>111</v>
      </c>
      <c r="I1187" s="1" t="s">
        <v>112</v>
      </c>
      <c r="J1187" s="1" t="s">
        <v>13</v>
      </c>
      <c r="K1187" s="1" t="s">
        <v>25</v>
      </c>
      <c r="L1187" s="1">
        <v>3</v>
      </c>
      <c r="M1187" s="1">
        <v>280</v>
      </c>
      <c r="N1187" s="1">
        <v>10</v>
      </c>
      <c r="O1187" s="1">
        <v>84</v>
      </c>
      <c r="P1187" s="1">
        <v>35</v>
      </c>
      <c r="Q1187" s="1">
        <v>791</v>
      </c>
      <c r="R1187" s="1" t="s">
        <v>26</v>
      </c>
      <c r="S1187" s="1" t="s">
        <v>28232</v>
      </c>
      <c r="T1187" s="1">
        <f>Table5[[#This Row],[Unit_Price]]*Table5[[#This Row],[Quantity]]</f>
        <v>840</v>
      </c>
      <c r="U1187" s="1">
        <f>(SUM(Table5[[#This Row],[Gross_Sales]],Table5[[#This Row],[Delivery_Fee]])-Table5[[#This Row],[Discount_Amount]])</f>
        <v>791</v>
      </c>
    </row>
    <row r="1188" spans="1:21" ht="32.4" customHeight="1" x14ac:dyDescent="0.3">
      <c r="A1188" s="1" t="s">
        <v>28233</v>
      </c>
      <c r="B1188" s="1" t="s">
        <v>25861</v>
      </c>
      <c r="C1188" s="1" t="s">
        <v>30483</v>
      </c>
      <c r="D1188" s="1" t="s">
        <v>1571</v>
      </c>
      <c r="E1188" s="1" t="s">
        <v>30</v>
      </c>
      <c r="F1188" s="1" t="s">
        <v>31</v>
      </c>
      <c r="G1188" s="1" t="s">
        <v>32</v>
      </c>
      <c r="H1188" s="1" t="s">
        <v>70</v>
      </c>
      <c r="I1188" s="1" t="s">
        <v>71</v>
      </c>
      <c r="J1188" s="1" t="s">
        <v>13</v>
      </c>
      <c r="K1188" s="1" t="s">
        <v>14</v>
      </c>
      <c r="L1188" s="1">
        <v>3</v>
      </c>
      <c r="M1188" s="1">
        <v>130</v>
      </c>
      <c r="N1188" s="1">
        <v>20</v>
      </c>
      <c r="O1188" s="1">
        <v>78</v>
      </c>
      <c r="P1188" s="1">
        <v>20</v>
      </c>
      <c r="Q1188" s="1">
        <v>332</v>
      </c>
      <c r="R1188" s="1" t="s">
        <v>26</v>
      </c>
      <c r="S1188" s="1" t="s">
        <v>28234</v>
      </c>
      <c r="T1188" s="1">
        <f>Table5[[#This Row],[Unit_Price]]*Table5[[#This Row],[Quantity]]</f>
        <v>390</v>
      </c>
      <c r="U1188" s="1">
        <f>(SUM(Table5[[#This Row],[Gross_Sales]],Table5[[#This Row],[Delivery_Fee]])-Table5[[#This Row],[Discount_Amount]])</f>
        <v>332</v>
      </c>
    </row>
    <row r="1189" spans="1:21" ht="32.4" customHeight="1" x14ac:dyDescent="0.3">
      <c r="A1189" s="1" t="s">
        <v>28235</v>
      </c>
      <c r="B1189" s="1" t="s">
        <v>25861</v>
      </c>
      <c r="C1189" s="1" t="s">
        <v>30483</v>
      </c>
      <c r="D1189" s="1" t="s">
        <v>1677</v>
      </c>
      <c r="E1189" s="1" t="s">
        <v>30</v>
      </c>
      <c r="F1189" s="1" t="s">
        <v>151</v>
      </c>
      <c r="G1189" s="1" t="s">
        <v>152</v>
      </c>
      <c r="H1189" s="1" t="s">
        <v>55</v>
      </c>
      <c r="I1189" s="1" t="s">
        <v>56</v>
      </c>
      <c r="J1189" s="1" t="s">
        <v>57</v>
      </c>
      <c r="K1189" s="1" t="s">
        <v>14</v>
      </c>
      <c r="L1189" s="1">
        <v>4</v>
      </c>
      <c r="M1189" s="1">
        <v>180</v>
      </c>
      <c r="N1189" s="1">
        <v>5</v>
      </c>
      <c r="O1189" s="1">
        <v>36</v>
      </c>
      <c r="P1189" s="1">
        <v>20</v>
      </c>
      <c r="Q1189" s="1">
        <v>704</v>
      </c>
      <c r="R1189" s="1" t="s">
        <v>26</v>
      </c>
      <c r="S1189" s="1" t="s">
        <v>28236</v>
      </c>
      <c r="T1189" s="1">
        <f>Table5[[#This Row],[Unit_Price]]*Table5[[#This Row],[Quantity]]</f>
        <v>720</v>
      </c>
      <c r="U1189" s="1">
        <f>(SUM(Table5[[#This Row],[Gross_Sales]],Table5[[#This Row],[Delivery_Fee]])-Table5[[#This Row],[Discount_Amount]])</f>
        <v>704</v>
      </c>
    </row>
    <row r="1190" spans="1:21" ht="32.4" customHeight="1" x14ac:dyDescent="0.3">
      <c r="A1190" s="1" t="s">
        <v>28237</v>
      </c>
      <c r="B1190" s="1" t="s">
        <v>25861</v>
      </c>
      <c r="C1190" s="1" t="s">
        <v>30483</v>
      </c>
      <c r="D1190" s="1" t="s">
        <v>173</v>
      </c>
      <c r="E1190" s="1" t="s">
        <v>8</v>
      </c>
      <c r="F1190" s="1" t="s">
        <v>82</v>
      </c>
      <c r="G1190" s="1" t="s">
        <v>83</v>
      </c>
      <c r="H1190" s="1" t="s">
        <v>11</v>
      </c>
      <c r="I1190" s="1" t="s">
        <v>12</v>
      </c>
      <c r="J1190" s="1" t="s">
        <v>13</v>
      </c>
      <c r="K1190" s="1" t="s">
        <v>14</v>
      </c>
      <c r="L1190" s="1">
        <v>4</v>
      </c>
      <c r="M1190" s="1">
        <v>140</v>
      </c>
      <c r="N1190" s="1">
        <v>5</v>
      </c>
      <c r="O1190" s="1">
        <v>28</v>
      </c>
      <c r="P1190" s="1">
        <v>35</v>
      </c>
      <c r="Q1190" s="1">
        <v>567</v>
      </c>
      <c r="R1190" s="1" t="s">
        <v>42</v>
      </c>
      <c r="S1190" s="1" t="s">
        <v>28238</v>
      </c>
      <c r="T1190" s="1">
        <f>Table5[[#This Row],[Unit_Price]]*Table5[[#This Row],[Quantity]]</f>
        <v>560</v>
      </c>
      <c r="U1190" s="1">
        <f>(SUM(Table5[[#This Row],[Gross_Sales]],Table5[[#This Row],[Delivery_Fee]])-Table5[[#This Row],[Discount_Amount]])</f>
        <v>567</v>
      </c>
    </row>
    <row r="1191" spans="1:21" ht="32.4" customHeight="1" x14ac:dyDescent="0.3">
      <c r="A1191" s="1" t="s">
        <v>28239</v>
      </c>
      <c r="B1191" s="1" t="s">
        <v>25861</v>
      </c>
      <c r="C1191" s="1" t="s">
        <v>30483</v>
      </c>
      <c r="D1191" s="1" t="s">
        <v>164</v>
      </c>
      <c r="E1191" s="1" t="s">
        <v>67</v>
      </c>
      <c r="F1191" s="1" t="s">
        <v>68</v>
      </c>
      <c r="G1191" s="1" t="s">
        <v>69</v>
      </c>
      <c r="H1191" s="1" t="s">
        <v>131</v>
      </c>
      <c r="I1191" s="1" t="s">
        <v>132</v>
      </c>
      <c r="J1191" s="1" t="s">
        <v>57</v>
      </c>
      <c r="K1191" s="1" t="s">
        <v>25</v>
      </c>
      <c r="L1191" s="1">
        <v>3</v>
      </c>
      <c r="M1191" s="1">
        <v>220</v>
      </c>
      <c r="N1191" s="1">
        <v>0</v>
      </c>
      <c r="O1191" s="1">
        <v>0</v>
      </c>
      <c r="P1191" s="1">
        <v>35</v>
      </c>
      <c r="Q1191" s="1">
        <v>695</v>
      </c>
      <c r="R1191" s="1" t="s">
        <v>63</v>
      </c>
      <c r="S1191" s="1" t="s">
        <v>28240</v>
      </c>
      <c r="T1191" s="1">
        <f>Table5[[#This Row],[Unit_Price]]*Table5[[#This Row],[Quantity]]</f>
        <v>660</v>
      </c>
      <c r="U1191" s="1">
        <f>(SUM(Table5[[#This Row],[Gross_Sales]],Table5[[#This Row],[Delivery_Fee]])-Table5[[#This Row],[Discount_Amount]])</f>
        <v>695</v>
      </c>
    </row>
    <row r="1192" spans="1:21" ht="32.4" customHeight="1" x14ac:dyDescent="0.3">
      <c r="A1192" s="1" t="s">
        <v>28241</v>
      </c>
      <c r="B1192" s="1" t="s">
        <v>25861</v>
      </c>
      <c r="C1192" s="1" t="s">
        <v>30483</v>
      </c>
      <c r="D1192" s="1" t="s">
        <v>1006</v>
      </c>
      <c r="E1192" s="1" t="s">
        <v>67</v>
      </c>
      <c r="F1192" s="1" t="s">
        <v>267</v>
      </c>
      <c r="G1192" s="1" t="s">
        <v>268</v>
      </c>
      <c r="H1192" s="1" t="s">
        <v>131</v>
      </c>
      <c r="I1192" s="1" t="s">
        <v>132</v>
      </c>
      <c r="J1192" s="1" t="s">
        <v>57</v>
      </c>
      <c r="K1192" s="1" t="s">
        <v>25</v>
      </c>
      <c r="L1192" s="1">
        <v>2</v>
      </c>
      <c r="M1192" s="1">
        <v>220</v>
      </c>
      <c r="N1192" s="1">
        <v>15</v>
      </c>
      <c r="O1192" s="1">
        <v>66</v>
      </c>
      <c r="P1192" s="1">
        <v>20</v>
      </c>
      <c r="Q1192" s="1">
        <v>394</v>
      </c>
      <c r="R1192" s="1" t="s">
        <v>63</v>
      </c>
      <c r="S1192" s="1" t="s">
        <v>28242</v>
      </c>
      <c r="T1192" s="1">
        <f>Table5[[#This Row],[Unit_Price]]*Table5[[#This Row],[Quantity]]</f>
        <v>440</v>
      </c>
      <c r="U1192" s="1">
        <f>(SUM(Table5[[#This Row],[Gross_Sales]],Table5[[#This Row],[Delivery_Fee]])-Table5[[#This Row],[Discount_Amount]])</f>
        <v>394</v>
      </c>
    </row>
    <row r="1193" spans="1:21" ht="32.4" customHeight="1" x14ac:dyDescent="0.3">
      <c r="A1193" s="1" t="s">
        <v>28243</v>
      </c>
      <c r="B1193" s="1" t="s">
        <v>25861</v>
      </c>
      <c r="C1193" s="1" t="s">
        <v>30483</v>
      </c>
      <c r="D1193" s="1" t="s">
        <v>1298</v>
      </c>
      <c r="E1193" s="1" t="s">
        <v>30</v>
      </c>
      <c r="F1193" s="1" t="s">
        <v>339</v>
      </c>
      <c r="G1193" s="1" t="s">
        <v>340</v>
      </c>
      <c r="H1193" s="1" t="s">
        <v>22</v>
      </c>
      <c r="I1193" s="1" t="s">
        <v>23</v>
      </c>
      <c r="J1193" s="1" t="s">
        <v>24</v>
      </c>
      <c r="K1193" s="1" t="s">
        <v>25</v>
      </c>
      <c r="L1193" s="1">
        <v>3</v>
      </c>
      <c r="M1193" s="1">
        <v>180</v>
      </c>
      <c r="N1193" s="1">
        <v>0</v>
      </c>
      <c r="O1193" s="1">
        <v>0</v>
      </c>
      <c r="P1193" s="1">
        <v>20</v>
      </c>
      <c r="Q1193" s="1">
        <v>560</v>
      </c>
      <c r="R1193" s="1" t="s">
        <v>26</v>
      </c>
      <c r="S1193" s="1" t="s">
        <v>28244</v>
      </c>
      <c r="T1193" s="1">
        <f>Table5[[#This Row],[Unit_Price]]*Table5[[#This Row],[Quantity]]</f>
        <v>540</v>
      </c>
      <c r="U1193" s="1">
        <f>(SUM(Table5[[#This Row],[Gross_Sales]],Table5[[#This Row],[Delivery_Fee]])-Table5[[#This Row],[Discount_Amount]])</f>
        <v>560</v>
      </c>
    </row>
    <row r="1194" spans="1:21" ht="32.4" customHeight="1" x14ac:dyDescent="0.3">
      <c r="A1194" s="1" t="s">
        <v>28245</v>
      </c>
      <c r="B1194" s="1" t="s">
        <v>25861</v>
      </c>
      <c r="C1194" s="1" t="s">
        <v>30483</v>
      </c>
      <c r="D1194" s="1" t="s">
        <v>105</v>
      </c>
      <c r="E1194" s="1" t="s">
        <v>67</v>
      </c>
      <c r="F1194" s="1" t="s">
        <v>68</v>
      </c>
      <c r="G1194" s="1" t="s">
        <v>69</v>
      </c>
      <c r="H1194" s="1" t="s">
        <v>11</v>
      </c>
      <c r="I1194" s="1" t="s">
        <v>12</v>
      </c>
      <c r="J1194" s="1" t="s">
        <v>13</v>
      </c>
      <c r="K1194" s="1" t="s">
        <v>14</v>
      </c>
      <c r="L1194" s="1">
        <v>3</v>
      </c>
      <c r="M1194" s="1">
        <v>140</v>
      </c>
      <c r="N1194" s="1">
        <v>0</v>
      </c>
      <c r="O1194" s="1">
        <v>0</v>
      </c>
      <c r="P1194" s="1">
        <v>20</v>
      </c>
      <c r="Q1194" s="1">
        <v>440</v>
      </c>
      <c r="R1194" s="1" t="s">
        <v>26</v>
      </c>
      <c r="S1194" s="1" t="s">
        <v>28246</v>
      </c>
      <c r="T1194" s="1">
        <f>Table5[[#This Row],[Unit_Price]]*Table5[[#This Row],[Quantity]]</f>
        <v>420</v>
      </c>
      <c r="U1194" s="1">
        <f>(SUM(Table5[[#This Row],[Gross_Sales]],Table5[[#This Row],[Delivery_Fee]])-Table5[[#This Row],[Discount_Amount]])</f>
        <v>440</v>
      </c>
    </row>
    <row r="1195" spans="1:21" ht="32.4" customHeight="1" x14ac:dyDescent="0.3">
      <c r="A1195" s="1" t="s">
        <v>28247</v>
      </c>
      <c r="B1195" s="1" t="s">
        <v>25861</v>
      </c>
      <c r="C1195" s="1" t="s">
        <v>30483</v>
      </c>
      <c r="D1195" s="1" t="s">
        <v>1186</v>
      </c>
      <c r="E1195" s="1" t="s">
        <v>30</v>
      </c>
      <c r="F1195" s="1" t="s">
        <v>109</v>
      </c>
      <c r="G1195" s="1" t="s">
        <v>110</v>
      </c>
      <c r="H1195" s="1" t="s">
        <v>22</v>
      </c>
      <c r="I1195" s="1" t="s">
        <v>23</v>
      </c>
      <c r="J1195" s="1" t="s">
        <v>24</v>
      </c>
      <c r="K1195" s="1" t="s">
        <v>25</v>
      </c>
      <c r="L1195" s="1">
        <v>1</v>
      </c>
      <c r="M1195" s="1">
        <v>180</v>
      </c>
      <c r="N1195" s="1">
        <v>15</v>
      </c>
      <c r="O1195" s="1">
        <v>27</v>
      </c>
      <c r="P1195" s="1">
        <v>30</v>
      </c>
      <c r="Q1195" s="1">
        <v>183</v>
      </c>
      <c r="R1195" s="1" t="s">
        <v>63</v>
      </c>
      <c r="S1195" s="1" t="s">
        <v>28248</v>
      </c>
      <c r="T1195" s="1">
        <f>Table5[[#This Row],[Unit_Price]]*Table5[[#This Row],[Quantity]]</f>
        <v>180</v>
      </c>
      <c r="U1195" s="1">
        <f>(SUM(Table5[[#This Row],[Gross_Sales]],Table5[[#This Row],[Delivery_Fee]])-Table5[[#This Row],[Discount_Amount]])</f>
        <v>183</v>
      </c>
    </row>
    <row r="1196" spans="1:21" ht="32.4" customHeight="1" x14ac:dyDescent="0.3">
      <c r="A1196" s="1" t="s">
        <v>28249</v>
      </c>
      <c r="B1196" s="1" t="s">
        <v>25861</v>
      </c>
      <c r="C1196" s="1" t="s">
        <v>30483</v>
      </c>
      <c r="D1196" s="1" t="s">
        <v>753</v>
      </c>
      <c r="E1196" s="1" t="s">
        <v>19</v>
      </c>
      <c r="F1196" s="1" t="s">
        <v>93</v>
      </c>
      <c r="G1196" s="1" t="s">
        <v>94</v>
      </c>
      <c r="H1196" s="1" t="s">
        <v>77</v>
      </c>
      <c r="I1196" s="1" t="s">
        <v>78</v>
      </c>
      <c r="J1196" s="1" t="s">
        <v>24</v>
      </c>
      <c r="K1196" s="1" t="s">
        <v>14</v>
      </c>
      <c r="L1196" s="1">
        <v>1</v>
      </c>
      <c r="M1196" s="1">
        <v>150</v>
      </c>
      <c r="N1196" s="1">
        <v>0</v>
      </c>
      <c r="O1196" s="1">
        <v>0</v>
      </c>
      <c r="P1196" s="1">
        <v>20</v>
      </c>
      <c r="Q1196" s="1">
        <v>170</v>
      </c>
      <c r="R1196" s="1" t="s">
        <v>15</v>
      </c>
      <c r="S1196" s="1" t="s">
        <v>28250</v>
      </c>
      <c r="T1196" s="1">
        <f>Table5[[#This Row],[Unit_Price]]*Table5[[#This Row],[Quantity]]</f>
        <v>150</v>
      </c>
      <c r="U1196" s="1">
        <f>(SUM(Table5[[#This Row],[Gross_Sales]],Table5[[#This Row],[Delivery_Fee]])-Table5[[#This Row],[Discount_Amount]])</f>
        <v>170</v>
      </c>
    </row>
    <row r="1197" spans="1:21" ht="32.4" customHeight="1" x14ac:dyDescent="0.3">
      <c r="A1197" s="1" t="s">
        <v>28251</v>
      </c>
      <c r="B1197" s="1" t="s">
        <v>25861</v>
      </c>
      <c r="C1197" s="1" t="s">
        <v>30483</v>
      </c>
      <c r="D1197" s="1" t="s">
        <v>3256</v>
      </c>
      <c r="E1197" s="1" t="s">
        <v>8</v>
      </c>
      <c r="F1197" s="1" t="s">
        <v>46</v>
      </c>
      <c r="G1197" s="1" t="s">
        <v>47</v>
      </c>
      <c r="H1197" s="1" t="s">
        <v>48</v>
      </c>
      <c r="I1197" s="1" t="s">
        <v>49</v>
      </c>
      <c r="J1197" s="1" t="s">
        <v>13</v>
      </c>
      <c r="K1197" s="1" t="s">
        <v>14</v>
      </c>
      <c r="L1197" s="1">
        <v>4</v>
      </c>
      <c r="M1197" s="1">
        <v>220</v>
      </c>
      <c r="N1197" s="1">
        <v>0</v>
      </c>
      <c r="O1197" s="1">
        <v>0</v>
      </c>
      <c r="P1197" s="1">
        <v>25</v>
      </c>
      <c r="Q1197" s="1">
        <v>905</v>
      </c>
      <c r="R1197" s="1" t="s">
        <v>26</v>
      </c>
      <c r="S1197" s="1" t="s">
        <v>28252</v>
      </c>
      <c r="T1197" s="1">
        <f>Table5[[#This Row],[Unit_Price]]*Table5[[#This Row],[Quantity]]</f>
        <v>880</v>
      </c>
      <c r="U1197" s="1">
        <f>(SUM(Table5[[#This Row],[Gross_Sales]],Table5[[#This Row],[Delivery_Fee]])-Table5[[#This Row],[Discount_Amount]])</f>
        <v>905</v>
      </c>
    </row>
    <row r="1198" spans="1:21" ht="32.4" customHeight="1" x14ac:dyDescent="0.3">
      <c r="A1198" s="1" t="s">
        <v>28253</v>
      </c>
      <c r="B1198" s="1" t="s">
        <v>25861</v>
      </c>
      <c r="C1198" s="1" t="s">
        <v>30483</v>
      </c>
      <c r="D1198" s="1" t="s">
        <v>295</v>
      </c>
      <c r="E1198" s="1" t="s">
        <v>19</v>
      </c>
      <c r="F1198" s="1" t="s">
        <v>98</v>
      </c>
      <c r="G1198" s="1" t="s">
        <v>99</v>
      </c>
      <c r="H1198" s="1" t="s">
        <v>61</v>
      </c>
      <c r="I1198" s="1" t="s">
        <v>62</v>
      </c>
      <c r="J1198" s="1" t="s">
        <v>24</v>
      </c>
      <c r="K1198" s="1" t="s">
        <v>25</v>
      </c>
      <c r="L1198" s="1">
        <v>2</v>
      </c>
      <c r="M1198" s="1">
        <v>190</v>
      </c>
      <c r="N1198" s="1">
        <v>10</v>
      </c>
      <c r="O1198" s="1">
        <v>38</v>
      </c>
      <c r="P1198" s="1">
        <v>35</v>
      </c>
      <c r="Q1198" s="1">
        <v>377</v>
      </c>
      <c r="R1198" s="1" t="s">
        <v>36</v>
      </c>
      <c r="S1198" s="1" t="s">
        <v>28254</v>
      </c>
      <c r="T1198" s="1">
        <f>Table5[[#This Row],[Unit_Price]]*Table5[[#This Row],[Quantity]]</f>
        <v>380</v>
      </c>
      <c r="U1198" s="1">
        <f>(SUM(Table5[[#This Row],[Gross_Sales]],Table5[[#This Row],[Delivery_Fee]])-Table5[[#This Row],[Discount_Amount]])</f>
        <v>377</v>
      </c>
    </row>
    <row r="1199" spans="1:21" ht="32.4" customHeight="1" x14ac:dyDescent="0.3">
      <c r="A1199" s="1" t="s">
        <v>28255</v>
      </c>
      <c r="B1199" s="1" t="s">
        <v>25861</v>
      </c>
      <c r="C1199" s="1" t="s">
        <v>30483</v>
      </c>
      <c r="D1199" s="1" t="s">
        <v>1166</v>
      </c>
      <c r="E1199" s="1" t="s">
        <v>19</v>
      </c>
      <c r="F1199" s="1" t="s">
        <v>20</v>
      </c>
      <c r="G1199" s="1" t="s">
        <v>21</v>
      </c>
      <c r="H1199" s="1" t="s">
        <v>111</v>
      </c>
      <c r="I1199" s="1" t="s">
        <v>112</v>
      </c>
      <c r="J1199" s="1" t="s">
        <v>13</v>
      </c>
      <c r="K1199" s="1" t="s">
        <v>25</v>
      </c>
      <c r="L1199" s="1">
        <v>3</v>
      </c>
      <c r="M1199" s="1">
        <v>280</v>
      </c>
      <c r="N1199" s="1">
        <v>0</v>
      </c>
      <c r="O1199" s="1">
        <v>0</v>
      </c>
      <c r="P1199" s="1">
        <v>20</v>
      </c>
      <c r="Q1199" s="1">
        <v>860</v>
      </c>
      <c r="R1199" s="1" t="s">
        <v>42</v>
      </c>
      <c r="S1199" s="1" t="s">
        <v>28256</v>
      </c>
      <c r="T1199" s="1">
        <f>Table5[[#This Row],[Unit_Price]]*Table5[[#This Row],[Quantity]]</f>
        <v>840</v>
      </c>
      <c r="U1199" s="1">
        <f>(SUM(Table5[[#This Row],[Gross_Sales]],Table5[[#This Row],[Delivery_Fee]])-Table5[[#This Row],[Discount_Amount]])</f>
        <v>860</v>
      </c>
    </row>
    <row r="1200" spans="1:21" ht="32.4" customHeight="1" x14ac:dyDescent="0.3">
      <c r="A1200" s="1" t="s">
        <v>28257</v>
      </c>
      <c r="B1200" s="1" t="s">
        <v>25861</v>
      </c>
      <c r="C1200" s="1" t="s">
        <v>30483</v>
      </c>
      <c r="D1200" s="1" t="s">
        <v>620</v>
      </c>
      <c r="E1200" s="1" t="s">
        <v>67</v>
      </c>
      <c r="F1200" s="1" t="s">
        <v>109</v>
      </c>
      <c r="G1200" s="1" t="s">
        <v>110</v>
      </c>
      <c r="H1200" s="1" t="s">
        <v>55</v>
      </c>
      <c r="I1200" s="1" t="s">
        <v>56</v>
      </c>
      <c r="J1200" s="1" t="s">
        <v>57</v>
      </c>
      <c r="K1200" s="1" t="s">
        <v>14</v>
      </c>
      <c r="L1200" s="1">
        <v>4</v>
      </c>
      <c r="M1200" s="1">
        <v>180</v>
      </c>
      <c r="N1200" s="1">
        <v>10</v>
      </c>
      <c r="O1200" s="1">
        <v>72</v>
      </c>
      <c r="P1200" s="1">
        <v>40</v>
      </c>
      <c r="Q1200" s="1">
        <v>688</v>
      </c>
      <c r="R1200" s="1" t="s">
        <v>36</v>
      </c>
      <c r="S1200" s="1" t="s">
        <v>28258</v>
      </c>
      <c r="T1200" s="1">
        <f>Table5[[#This Row],[Unit_Price]]*Table5[[#This Row],[Quantity]]</f>
        <v>720</v>
      </c>
      <c r="U1200" s="1">
        <f>(SUM(Table5[[#This Row],[Gross_Sales]],Table5[[#This Row],[Delivery_Fee]])-Table5[[#This Row],[Discount_Amount]])</f>
        <v>688</v>
      </c>
    </row>
    <row r="1201" spans="1:21" ht="32.4" customHeight="1" x14ac:dyDescent="0.3">
      <c r="A1201" s="1" t="s">
        <v>28259</v>
      </c>
      <c r="B1201" s="1" t="s">
        <v>25861</v>
      </c>
      <c r="C1201" s="1" t="s">
        <v>30483</v>
      </c>
      <c r="D1201" s="1" t="s">
        <v>1843</v>
      </c>
      <c r="E1201" s="1" t="s">
        <v>67</v>
      </c>
      <c r="F1201" s="1" t="s">
        <v>141</v>
      </c>
      <c r="G1201" s="1" t="s">
        <v>142</v>
      </c>
      <c r="H1201" s="1" t="s">
        <v>33</v>
      </c>
      <c r="I1201" s="1" t="s">
        <v>34</v>
      </c>
      <c r="J1201" s="1" t="s">
        <v>35</v>
      </c>
      <c r="K1201" s="1" t="s">
        <v>25</v>
      </c>
      <c r="L1201" s="1">
        <v>1</v>
      </c>
      <c r="M1201" s="1">
        <v>240</v>
      </c>
      <c r="N1201" s="1">
        <v>0</v>
      </c>
      <c r="O1201" s="1">
        <v>0</v>
      </c>
      <c r="P1201" s="1">
        <v>25</v>
      </c>
      <c r="Q1201" s="1">
        <v>265</v>
      </c>
      <c r="R1201" s="1" t="s">
        <v>15</v>
      </c>
      <c r="S1201" s="1" t="s">
        <v>28260</v>
      </c>
      <c r="T1201" s="1">
        <f>Table5[[#This Row],[Unit_Price]]*Table5[[#This Row],[Quantity]]</f>
        <v>240</v>
      </c>
      <c r="U1201" s="1">
        <f>(SUM(Table5[[#This Row],[Gross_Sales]],Table5[[#This Row],[Delivery_Fee]])-Table5[[#This Row],[Discount_Amount]])</f>
        <v>265</v>
      </c>
    </row>
    <row r="1202" spans="1:21" ht="32.4" customHeight="1" x14ac:dyDescent="0.3">
      <c r="A1202" s="1" t="s">
        <v>28261</v>
      </c>
      <c r="B1202" s="1" t="s">
        <v>25861</v>
      </c>
      <c r="C1202" s="1" t="s">
        <v>30483</v>
      </c>
      <c r="D1202" s="1" t="s">
        <v>2279</v>
      </c>
      <c r="E1202" s="1" t="s">
        <v>19</v>
      </c>
      <c r="F1202" s="1" t="s">
        <v>141</v>
      </c>
      <c r="G1202" s="1" t="s">
        <v>142</v>
      </c>
      <c r="H1202" s="1" t="s">
        <v>55</v>
      </c>
      <c r="I1202" s="1" t="s">
        <v>56</v>
      </c>
      <c r="J1202" s="1" t="s">
        <v>57</v>
      </c>
      <c r="K1202" s="1" t="s">
        <v>14</v>
      </c>
      <c r="L1202" s="1">
        <v>2</v>
      </c>
      <c r="M1202" s="1">
        <v>180</v>
      </c>
      <c r="N1202" s="1">
        <v>5</v>
      </c>
      <c r="O1202" s="1">
        <v>18</v>
      </c>
      <c r="P1202" s="1">
        <v>20</v>
      </c>
      <c r="Q1202" s="1">
        <v>362</v>
      </c>
      <c r="R1202" s="1" t="s">
        <v>36</v>
      </c>
      <c r="S1202" s="1" t="s">
        <v>28262</v>
      </c>
      <c r="T1202" s="1">
        <f>Table5[[#This Row],[Unit_Price]]*Table5[[#This Row],[Quantity]]</f>
        <v>360</v>
      </c>
      <c r="U1202" s="1">
        <f>(SUM(Table5[[#This Row],[Gross_Sales]],Table5[[#This Row],[Delivery_Fee]])-Table5[[#This Row],[Discount_Amount]])</f>
        <v>362</v>
      </c>
    </row>
    <row r="1203" spans="1:21" ht="32.4" customHeight="1" x14ac:dyDescent="0.3">
      <c r="A1203" s="1" t="s">
        <v>28263</v>
      </c>
      <c r="B1203" s="1" t="s">
        <v>25861</v>
      </c>
      <c r="C1203" s="1" t="s">
        <v>30483</v>
      </c>
      <c r="D1203" s="1" t="s">
        <v>161</v>
      </c>
      <c r="E1203" s="1" t="s">
        <v>19</v>
      </c>
      <c r="F1203" s="1" t="s">
        <v>20</v>
      </c>
      <c r="G1203" s="1" t="s">
        <v>21</v>
      </c>
      <c r="H1203" s="1" t="s">
        <v>84</v>
      </c>
      <c r="I1203" s="1" t="s">
        <v>85</v>
      </c>
      <c r="J1203" s="1" t="s">
        <v>86</v>
      </c>
      <c r="K1203" s="1" t="s">
        <v>14</v>
      </c>
      <c r="L1203" s="1">
        <v>1</v>
      </c>
      <c r="M1203" s="1">
        <v>100</v>
      </c>
      <c r="N1203" s="1">
        <v>5</v>
      </c>
      <c r="O1203" s="1">
        <v>5</v>
      </c>
      <c r="P1203" s="1">
        <v>40</v>
      </c>
      <c r="Q1203" s="1">
        <v>135</v>
      </c>
      <c r="R1203" s="1" t="s">
        <v>15</v>
      </c>
      <c r="S1203" s="1" t="s">
        <v>28264</v>
      </c>
      <c r="T1203" s="1">
        <f>Table5[[#This Row],[Unit_Price]]*Table5[[#This Row],[Quantity]]</f>
        <v>100</v>
      </c>
      <c r="U1203" s="1">
        <f>(SUM(Table5[[#This Row],[Gross_Sales]],Table5[[#This Row],[Delivery_Fee]])-Table5[[#This Row],[Discount_Amount]])</f>
        <v>135</v>
      </c>
    </row>
    <row r="1204" spans="1:21" ht="32.4" customHeight="1" x14ac:dyDescent="0.3">
      <c r="A1204" s="1" t="s">
        <v>28265</v>
      </c>
      <c r="B1204" s="1" t="s">
        <v>25861</v>
      </c>
      <c r="C1204" s="1" t="s">
        <v>30483</v>
      </c>
      <c r="D1204" s="1" t="s">
        <v>634</v>
      </c>
      <c r="E1204" s="1" t="s">
        <v>19</v>
      </c>
      <c r="F1204" s="1" t="s">
        <v>109</v>
      </c>
      <c r="G1204" s="1" t="s">
        <v>110</v>
      </c>
      <c r="H1204" s="1" t="s">
        <v>70</v>
      </c>
      <c r="I1204" s="1" t="s">
        <v>71</v>
      </c>
      <c r="J1204" s="1" t="s">
        <v>13</v>
      </c>
      <c r="K1204" s="1" t="s">
        <v>14</v>
      </c>
      <c r="L1204" s="1">
        <v>3</v>
      </c>
      <c r="M1204" s="1">
        <v>130</v>
      </c>
      <c r="N1204" s="1">
        <v>15</v>
      </c>
      <c r="O1204" s="1">
        <v>58.5</v>
      </c>
      <c r="P1204" s="1">
        <v>40</v>
      </c>
      <c r="Q1204" s="1">
        <v>371.5</v>
      </c>
      <c r="R1204" s="1" t="s">
        <v>36</v>
      </c>
      <c r="S1204" s="1" t="s">
        <v>28266</v>
      </c>
      <c r="T1204" s="1">
        <f>Table5[[#This Row],[Unit_Price]]*Table5[[#This Row],[Quantity]]</f>
        <v>390</v>
      </c>
      <c r="U1204" s="1">
        <f>(SUM(Table5[[#This Row],[Gross_Sales]],Table5[[#This Row],[Delivery_Fee]])-Table5[[#This Row],[Discount_Amount]])</f>
        <v>371.5</v>
      </c>
    </row>
    <row r="1205" spans="1:21" ht="32.4" customHeight="1" x14ac:dyDescent="0.3">
      <c r="A1205" s="1" t="s">
        <v>28267</v>
      </c>
      <c r="B1205" s="1" t="s">
        <v>25861</v>
      </c>
      <c r="C1205" s="1" t="s">
        <v>30483</v>
      </c>
      <c r="D1205" s="1" t="s">
        <v>1782</v>
      </c>
      <c r="E1205" s="1" t="s">
        <v>19</v>
      </c>
      <c r="F1205" s="1" t="s">
        <v>75</v>
      </c>
      <c r="G1205" s="1" t="s">
        <v>76</v>
      </c>
      <c r="H1205" s="1" t="s">
        <v>84</v>
      </c>
      <c r="I1205" s="1" t="s">
        <v>85</v>
      </c>
      <c r="J1205" s="1" t="s">
        <v>86</v>
      </c>
      <c r="K1205" s="1" t="s">
        <v>14</v>
      </c>
      <c r="L1205" s="1">
        <v>2</v>
      </c>
      <c r="M1205" s="1">
        <v>100</v>
      </c>
      <c r="N1205" s="1">
        <v>15</v>
      </c>
      <c r="O1205" s="1">
        <v>30</v>
      </c>
      <c r="P1205" s="1">
        <v>35</v>
      </c>
      <c r="Q1205" s="1">
        <v>205</v>
      </c>
      <c r="R1205" s="1" t="s">
        <v>15</v>
      </c>
      <c r="S1205" s="1" t="s">
        <v>28268</v>
      </c>
      <c r="T1205" s="1">
        <f>Table5[[#This Row],[Unit_Price]]*Table5[[#This Row],[Quantity]]</f>
        <v>200</v>
      </c>
      <c r="U1205" s="1">
        <f>(SUM(Table5[[#This Row],[Gross_Sales]],Table5[[#This Row],[Delivery_Fee]])-Table5[[#This Row],[Discount_Amount]])</f>
        <v>205</v>
      </c>
    </row>
    <row r="1206" spans="1:21" ht="32.4" customHeight="1" x14ac:dyDescent="0.3">
      <c r="A1206" s="1" t="s">
        <v>28269</v>
      </c>
      <c r="B1206" s="1" t="s">
        <v>25861</v>
      </c>
      <c r="C1206" s="1" t="s">
        <v>30483</v>
      </c>
      <c r="D1206" s="1" t="s">
        <v>120</v>
      </c>
      <c r="E1206" s="1" t="s">
        <v>8</v>
      </c>
      <c r="F1206" s="1" t="s">
        <v>109</v>
      </c>
      <c r="G1206" s="1" t="s">
        <v>110</v>
      </c>
      <c r="H1206" s="1" t="s">
        <v>33</v>
      </c>
      <c r="I1206" s="1" t="s">
        <v>34</v>
      </c>
      <c r="J1206" s="1" t="s">
        <v>35</v>
      </c>
      <c r="K1206" s="1" t="s">
        <v>25</v>
      </c>
      <c r="L1206" s="1">
        <v>4</v>
      </c>
      <c r="M1206" s="1">
        <v>240</v>
      </c>
      <c r="N1206" s="1">
        <v>15</v>
      </c>
      <c r="O1206" s="1">
        <v>144</v>
      </c>
      <c r="P1206" s="1">
        <v>30</v>
      </c>
      <c r="Q1206" s="1">
        <v>846</v>
      </c>
      <c r="R1206" s="1" t="s">
        <v>42</v>
      </c>
      <c r="S1206" s="1" t="s">
        <v>28270</v>
      </c>
      <c r="T1206" s="1">
        <f>Table5[[#This Row],[Unit_Price]]*Table5[[#This Row],[Quantity]]</f>
        <v>960</v>
      </c>
      <c r="U1206" s="1">
        <f>(SUM(Table5[[#This Row],[Gross_Sales]],Table5[[#This Row],[Delivery_Fee]])-Table5[[#This Row],[Discount_Amount]])</f>
        <v>846</v>
      </c>
    </row>
    <row r="1207" spans="1:21" ht="32.4" customHeight="1" x14ac:dyDescent="0.3">
      <c r="A1207" s="1" t="s">
        <v>28271</v>
      </c>
      <c r="B1207" s="1" t="s">
        <v>25861</v>
      </c>
      <c r="C1207" s="1" t="s">
        <v>30483</v>
      </c>
      <c r="D1207" s="1" t="s">
        <v>882</v>
      </c>
      <c r="E1207" s="1" t="s">
        <v>67</v>
      </c>
      <c r="F1207" s="1" t="s">
        <v>151</v>
      </c>
      <c r="G1207" s="1" t="s">
        <v>152</v>
      </c>
      <c r="H1207" s="1" t="s">
        <v>70</v>
      </c>
      <c r="I1207" s="1" t="s">
        <v>71</v>
      </c>
      <c r="J1207" s="1" t="s">
        <v>13</v>
      </c>
      <c r="K1207" s="1" t="s">
        <v>14</v>
      </c>
      <c r="L1207" s="1">
        <v>4</v>
      </c>
      <c r="M1207" s="1">
        <v>130</v>
      </c>
      <c r="N1207" s="1">
        <v>0</v>
      </c>
      <c r="O1207" s="1">
        <v>0</v>
      </c>
      <c r="P1207" s="1">
        <v>30</v>
      </c>
      <c r="Q1207" s="1">
        <v>550</v>
      </c>
      <c r="R1207" s="1" t="s">
        <v>26</v>
      </c>
      <c r="S1207" s="1" t="s">
        <v>28272</v>
      </c>
      <c r="T1207" s="1">
        <f>Table5[[#This Row],[Unit_Price]]*Table5[[#This Row],[Quantity]]</f>
        <v>520</v>
      </c>
      <c r="U1207" s="1">
        <f>(SUM(Table5[[#This Row],[Gross_Sales]],Table5[[#This Row],[Delivery_Fee]])-Table5[[#This Row],[Discount_Amount]])</f>
        <v>550</v>
      </c>
    </row>
    <row r="1208" spans="1:21" ht="32.4" customHeight="1" x14ac:dyDescent="0.3">
      <c r="A1208" s="1" t="s">
        <v>28273</v>
      </c>
      <c r="B1208" s="1" t="s">
        <v>25861</v>
      </c>
      <c r="C1208" s="1" t="s">
        <v>30483</v>
      </c>
      <c r="D1208" s="1" t="s">
        <v>239</v>
      </c>
      <c r="E1208" s="1" t="s">
        <v>19</v>
      </c>
      <c r="F1208" s="1" t="s">
        <v>93</v>
      </c>
      <c r="G1208" s="1" t="s">
        <v>94</v>
      </c>
      <c r="H1208" s="1" t="s">
        <v>55</v>
      </c>
      <c r="I1208" s="1" t="s">
        <v>56</v>
      </c>
      <c r="J1208" s="1" t="s">
        <v>57</v>
      </c>
      <c r="K1208" s="1" t="s">
        <v>14</v>
      </c>
      <c r="L1208" s="1">
        <v>2</v>
      </c>
      <c r="M1208" s="1">
        <v>180</v>
      </c>
      <c r="N1208" s="1">
        <v>10</v>
      </c>
      <c r="O1208" s="1">
        <v>36</v>
      </c>
      <c r="P1208" s="1">
        <v>35</v>
      </c>
      <c r="Q1208" s="1">
        <v>359</v>
      </c>
      <c r="R1208" s="1" t="s">
        <v>26</v>
      </c>
      <c r="S1208" s="1" t="s">
        <v>28274</v>
      </c>
      <c r="T1208" s="1">
        <f>Table5[[#This Row],[Unit_Price]]*Table5[[#This Row],[Quantity]]</f>
        <v>360</v>
      </c>
      <c r="U1208" s="1">
        <f>(SUM(Table5[[#This Row],[Gross_Sales]],Table5[[#This Row],[Delivery_Fee]])-Table5[[#This Row],[Discount_Amount]])</f>
        <v>359</v>
      </c>
    </row>
    <row r="1209" spans="1:21" ht="32.4" customHeight="1" x14ac:dyDescent="0.3">
      <c r="A1209" s="1" t="s">
        <v>28275</v>
      </c>
      <c r="B1209" s="1" t="s">
        <v>25861</v>
      </c>
      <c r="C1209" s="1" t="s">
        <v>30483</v>
      </c>
      <c r="D1209" s="1" t="s">
        <v>1283</v>
      </c>
      <c r="E1209" s="1" t="s">
        <v>19</v>
      </c>
      <c r="F1209" s="1" t="s">
        <v>53</v>
      </c>
      <c r="G1209" s="1" t="s">
        <v>54</v>
      </c>
      <c r="H1209" s="1" t="s">
        <v>48</v>
      </c>
      <c r="I1209" s="1" t="s">
        <v>49</v>
      </c>
      <c r="J1209" s="1" t="s">
        <v>13</v>
      </c>
      <c r="K1209" s="1" t="s">
        <v>14</v>
      </c>
      <c r="L1209" s="1">
        <v>2</v>
      </c>
      <c r="M1209" s="1">
        <v>220</v>
      </c>
      <c r="N1209" s="1">
        <v>15</v>
      </c>
      <c r="O1209" s="1">
        <v>66</v>
      </c>
      <c r="P1209" s="1">
        <v>40</v>
      </c>
      <c r="Q1209" s="1">
        <v>414</v>
      </c>
      <c r="R1209" s="1" t="s">
        <v>63</v>
      </c>
      <c r="S1209" s="1" t="s">
        <v>28276</v>
      </c>
      <c r="T1209" s="1">
        <f>Table5[[#This Row],[Unit_Price]]*Table5[[#This Row],[Quantity]]</f>
        <v>440</v>
      </c>
      <c r="U1209" s="1">
        <f>(SUM(Table5[[#This Row],[Gross_Sales]],Table5[[#This Row],[Delivery_Fee]])-Table5[[#This Row],[Discount_Amount]])</f>
        <v>414</v>
      </c>
    </row>
    <row r="1210" spans="1:21" ht="32.4" customHeight="1" x14ac:dyDescent="0.3">
      <c r="A1210" s="1" t="s">
        <v>28277</v>
      </c>
      <c r="B1210" s="1" t="s">
        <v>25861</v>
      </c>
      <c r="C1210" s="1" t="s">
        <v>30483</v>
      </c>
      <c r="D1210" s="1" t="s">
        <v>713</v>
      </c>
      <c r="E1210" s="1" t="s">
        <v>67</v>
      </c>
      <c r="F1210" s="1" t="s">
        <v>82</v>
      </c>
      <c r="G1210" s="1" t="s">
        <v>83</v>
      </c>
      <c r="H1210" s="1" t="s">
        <v>22</v>
      </c>
      <c r="I1210" s="1" t="s">
        <v>23</v>
      </c>
      <c r="J1210" s="1" t="s">
        <v>24</v>
      </c>
      <c r="K1210" s="1" t="s">
        <v>25</v>
      </c>
      <c r="L1210" s="1">
        <v>3</v>
      </c>
      <c r="M1210" s="1">
        <v>180</v>
      </c>
      <c r="N1210" s="1">
        <v>10</v>
      </c>
      <c r="O1210" s="1">
        <v>54</v>
      </c>
      <c r="P1210" s="1">
        <v>40</v>
      </c>
      <c r="Q1210" s="1">
        <v>526</v>
      </c>
      <c r="R1210" s="1" t="s">
        <v>63</v>
      </c>
      <c r="S1210" s="1" t="s">
        <v>28278</v>
      </c>
      <c r="T1210" s="1">
        <f>Table5[[#This Row],[Unit_Price]]*Table5[[#This Row],[Quantity]]</f>
        <v>540</v>
      </c>
      <c r="U1210" s="1">
        <f>(SUM(Table5[[#This Row],[Gross_Sales]],Table5[[#This Row],[Delivery_Fee]])-Table5[[#This Row],[Discount_Amount]])</f>
        <v>526</v>
      </c>
    </row>
    <row r="1211" spans="1:21" ht="32.4" customHeight="1" x14ac:dyDescent="0.3">
      <c r="A1211" s="1" t="s">
        <v>28279</v>
      </c>
      <c r="B1211" s="1" t="s">
        <v>25861</v>
      </c>
      <c r="C1211" s="1" t="s">
        <v>30483</v>
      </c>
      <c r="D1211" s="1" t="s">
        <v>3012</v>
      </c>
      <c r="E1211" s="1" t="s">
        <v>19</v>
      </c>
      <c r="F1211" s="1" t="s">
        <v>75</v>
      </c>
      <c r="G1211" s="1" t="s">
        <v>76</v>
      </c>
      <c r="H1211" s="1" t="s">
        <v>288</v>
      </c>
      <c r="I1211" s="1" t="s">
        <v>289</v>
      </c>
      <c r="J1211" s="1" t="s">
        <v>86</v>
      </c>
      <c r="K1211" s="1" t="s">
        <v>14</v>
      </c>
      <c r="L1211" s="1">
        <v>4</v>
      </c>
      <c r="M1211" s="1">
        <v>80</v>
      </c>
      <c r="N1211" s="1">
        <v>5</v>
      </c>
      <c r="O1211" s="1">
        <v>16</v>
      </c>
      <c r="P1211" s="1">
        <v>35</v>
      </c>
      <c r="Q1211" s="1">
        <v>339</v>
      </c>
      <c r="R1211" s="1" t="s">
        <v>63</v>
      </c>
      <c r="S1211" s="1" t="s">
        <v>28280</v>
      </c>
      <c r="T1211" s="1">
        <f>Table5[[#This Row],[Unit_Price]]*Table5[[#This Row],[Quantity]]</f>
        <v>320</v>
      </c>
      <c r="U1211" s="1">
        <f>(SUM(Table5[[#This Row],[Gross_Sales]],Table5[[#This Row],[Delivery_Fee]])-Table5[[#This Row],[Discount_Amount]])</f>
        <v>339</v>
      </c>
    </row>
    <row r="1212" spans="1:21" ht="32.4" customHeight="1" x14ac:dyDescent="0.3">
      <c r="A1212" s="1" t="s">
        <v>28281</v>
      </c>
      <c r="B1212" s="1" t="s">
        <v>25861</v>
      </c>
      <c r="C1212" s="1" t="s">
        <v>30483</v>
      </c>
      <c r="D1212" s="1" t="s">
        <v>993</v>
      </c>
      <c r="E1212" s="1" t="s">
        <v>19</v>
      </c>
      <c r="F1212" s="1" t="s">
        <v>93</v>
      </c>
      <c r="G1212" s="1" t="s">
        <v>94</v>
      </c>
      <c r="H1212" s="1" t="s">
        <v>288</v>
      </c>
      <c r="I1212" s="1" t="s">
        <v>289</v>
      </c>
      <c r="J1212" s="1" t="s">
        <v>86</v>
      </c>
      <c r="K1212" s="1" t="s">
        <v>14</v>
      </c>
      <c r="L1212" s="1">
        <v>4</v>
      </c>
      <c r="M1212" s="1">
        <v>80</v>
      </c>
      <c r="N1212" s="1">
        <v>5</v>
      </c>
      <c r="O1212" s="1">
        <v>16</v>
      </c>
      <c r="P1212" s="1">
        <v>40</v>
      </c>
      <c r="Q1212" s="1">
        <v>344</v>
      </c>
      <c r="R1212" s="1" t="s">
        <v>36</v>
      </c>
      <c r="S1212" s="1" t="s">
        <v>28282</v>
      </c>
      <c r="T1212" s="1">
        <f>Table5[[#This Row],[Unit_Price]]*Table5[[#This Row],[Quantity]]</f>
        <v>320</v>
      </c>
      <c r="U1212" s="1">
        <f>(SUM(Table5[[#This Row],[Gross_Sales]],Table5[[#This Row],[Delivery_Fee]])-Table5[[#This Row],[Discount_Amount]])</f>
        <v>344</v>
      </c>
    </row>
    <row r="1213" spans="1:21" ht="32.4" customHeight="1" x14ac:dyDescent="0.3">
      <c r="A1213" s="1" t="s">
        <v>28283</v>
      </c>
      <c r="B1213" s="1" t="s">
        <v>25861</v>
      </c>
      <c r="C1213" s="1" t="s">
        <v>30483</v>
      </c>
      <c r="D1213" s="1" t="s">
        <v>427</v>
      </c>
      <c r="E1213" s="1" t="s">
        <v>19</v>
      </c>
      <c r="F1213" s="1" t="s">
        <v>75</v>
      </c>
      <c r="G1213" s="1" t="s">
        <v>76</v>
      </c>
      <c r="H1213" s="1" t="s">
        <v>48</v>
      </c>
      <c r="I1213" s="1" t="s">
        <v>49</v>
      </c>
      <c r="J1213" s="1" t="s">
        <v>13</v>
      </c>
      <c r="K1213" s="1" t="s">
        <v>14</v>
      </c>
      <c r="L1213" s="1">
        <v>2</v>
      </c>
      <c r="M1213" s="1">
        <v>220</v>
      </c>
      <c r="N1213" s="1">
        <v>20</v>
      </c>
      <c r="O1213" s="1">
        <v>88</v>
      </c>
      <c r="P1213" s="1">
        <v>40</v>
      </c>
      <c r="Q1213" s="1">
        <v>392</v>
      </c>
      <c r="R1213" s="1" t="s">
        <v>15</v>
      </c>
      <c r="S1213" s="1" t="s">
        <v>28284</v>
      </c>
      <c r="T1213" s="1">
        <f>Table5[[#This Row],[Unit_Price]]*Table5[[#This Row],[Quantity]]</f>
        <v>440</v>
      </c>
      <c r="U1213" s="1">
        <f>(SUM(Table5[[#This Row],[Gross_Sales]],Table5[[#This Row],[Delivery_Fee]])-Table5[[#This Row],[Discount_Amount]])</f>
        <v>392</v>
      </c>
    </row>
    <row r="1214" spans="1:21" ht="32.4" customHeight="1" x14ac:dyDescent="0.3">
      <c r="A1214" s="1" t="s">
        <v>28285</v>
      </c>
      <c r="B1214" s="1" t="s">
        <v>25861</v>
      </c>
      <c r="C1214" s="1" t="s">
        <v>30483</v>
      </c>
      <c r="D1214" s="1" t="s">
        <v>445</v>
      </c>
      <c r="E1214" s="1" t="s">
        <v>67</v>
      </c>
      <c r="F1214" s="1" t="s">
        <v>68</v>
      </c>
      <c r="G1214" s="1" t="s">
        <v>69</v>
      </c>
      <c r="H1214" s="1" t="s">
        <v>48</v>
      </c>
      <c r="I1214" s="1" t="s">
        <v>49</v>
      </c>
      <c r="J1214" s="1" t="s">
        <v>13</v>
      </c>
      <c r="K1214" s="1" t="s">
        <v>14</v>
      </c>
      <c r="L1214" s="1">
        <v>2</v>
      </c>
      <c r="M1214" s="1">
        <v>220</v>
      </c>
      <c r="N1214" s="1">
        <v>10</v>
      </c>
      <c r="O1214" s="1">
        <v>44</v>
      </c>
      <c r="P1214" s="1">
        <v>40</v>
      </c>
      <c r="Q1214" s="1">
        <v>436</v>
      </c>
      <c r="R1214" s="1" t="s">
        <v>15</v>
      </c>
      <c r="S1214" s="1" t="s">
        <v>28286</v>
      </c>
      <c r="T1214" s="1">
        <f>Table5[[#This Row],[Unit_Price]]*Table5[[#This Row],[Quantity]]</f>
        <v>440</v>
      </c>
      <c r="U1214" s="1">
        <f>(SUM(Table5[[#This Row],[Gross_Sales]],Table5[[#This Row],[Delivery_Fee]])-Table5[[#This Row],[Discount_Amount]])</f>
        <v>436</v>
      </c>
    </row>
    <row r="1215" spans="1:21" ht="32.4" customHeight="1" x14ac:dyDescent="0.3">
      <c r="A1215" s="1" t="s">
        <v>28287</v>
      </c>
      <c r="B1215" s="1" t="s">
        <v>25861</v>
      </c>
      <c r="C1215" s="1" t="s">
        <v>30483</v>
      </c>
      <c r="D1215" s="1" t="s">
        <v>690</v>
      </c>
      <c r="E1215" s="1" t="s">
        <v>8</v>
      </c>
      <c r="F1215" s="1" t="s">
        <v>82</v>
      </c>
      <c r="G1215" s="1" t="s">
        <v>83</v>
      </c>
      <c r="H1215" s="1" t="s">
        <v>40</v>
      </c>
      <c r="I1215" s="1" t="s">
        <v>41</v>
      </c>
      <c r="J1215" s="1" t="s">
        <v>13</v>
      </c>
      <c r="K1215" s="1" t="s">
        <v>25</v>
      </c>
      <c r="L1215" s="1">
        <v>1</v>
      </c>
      <c r="M1215" s="1">
        <v>170</v>
      </c>
      <c r="N1215" s="1">
        <v>20</v>
      </c>
      <c r="O1215" s="1">
        <v>34</v>
      </c>
      <c r="P1215" s="1">
        <v>35</v>
      </c>
      <c r="Q1215" s="1">
        <v>171</v>
      </c>
      <c r="R1215" s="1" t="s">
        <v>15</v>
      </c>
      <c r="S1215" s="1" t="s">
        <v>28288</v>
      </c>
      <c r="T1215" s="1">
        <f>Table5[[#This Row],[Unit_Price]]*Table5[[#This Row],[Quantity]]</f>
        <v>170</v>
      </c>
      <c r="U1215" s="1">
        <f>(SUM(Table5[[#This Row],[Gross_Sales]],Table5[[#This Row],[Delivery_Fee]])-Table5[[#This Row],[Discount_Amount]])</f>
        <v>171</v>
      </c>
    </row>
    <row r="1216" spans="1:21" ht="32.4" customHeight="1" x14ac:dyDescent="0.3">
      <c r="A1216" s="1" t="s">
        <v>28289</v>
      </c>
      <c r="B1216" s="1" t="s">
        <v>25861</v>
      </c>
      <c r="C1216" s="1" t="s">
        <v>30483</v>
      </c>
      <c r="D1216" s="1" t="s">
        <v>474</v>
      </c>
      <c r="E1216" s="1" t="s">
        <v>67</v>
      </c>
      <c r="F1216" s="1" t="s">
        <v>267</v>
      </c>
      <c r="G1216" s="1" t="s">
        <v>268</v>
      </c>
      <c r="H1216" s="1" t="s">
        <v>70</v>
      </c>
      <c r="I1216" s="1" t="s">
        <v>71</v>
      </c>
      <c r="J1216" s="1" t="s">
        <v>13</v>
      </c>
      <c r="K1216" s="1" t="s">
        <v>14</v>
      </c>
      <c r="L1216" s="1">
        <v>2</v>
      </c>
      <c r="M1216" s="1">
        <v>130</v>
      </c>
      <c r="N1216" s="1">
        <v>0</v>
      </c>
      <c r="O1216" s="1">
        <v>0</v>
      </c>
      <c r="P1216" s="1">
        <v>20</v>
      </c>
      <c r="Q1216" s="1">
        <v>280</v>
      </c>
      <c r="R1216" s="1" t="s">
        <v>63</v>
      </c>
      <c r="S1216" s="1" t="s">
        <v>28290</v>
      </c>
      <c r="T1216" s="1">
        <f>Table5[[#This Row],[Unit_Price]]*Table5[[#This Row],[Quantity]]</f>
        <v>260</v>
      </c>
      <c r="U1216" s="1">
        <f>(SUM(Table5[[#This Row],[Gross_Sales]],Table5[[#This Row],[Delivery_Fee]])-Table5[[#This Row],[Discount_Amount]])</f>
        <v>280</v>
      </c>
    </row>
    <row r="1217" spans="1:21" ht="32.4" customHeight="1" x14ac:dyDescent="0.3">
      <c r="A1217" s="1" t="s">
        <v>28291</v>
      </c>
      <c r="B1217" s="1" t="s">
        <v>25861</v>
      </c>
      <c r="C1217" s="1" t="s">
        <v>30483</v>
      </c>
      <c r="D1217" s="1" t="s">
        <v>89</v>
      </c>
      <c r="E1217" s="1" t="s">
        <v>67</v>
      </c>
      <c r="F1217" s="1" t="s">
        <v>267</v>
      </c>
      <c r="G1217" s="1" t="s">
        <v>268</v>
      </c>
      <c r="H1217" s="1" t="s">
        <v>288</v>
      </c>
      <c r="I1217" s="1" t="s">
        <v>289</v>
      </c>
      <c r="J1217" s="1" t="s">
        <v>86</v>
      </c>
      <c r="K1217" s="1" t="s">
        <v>14</v>
      </c>
      <c r="L1217" s="1">
        <v>4</v>
      </c>
      <c r="M1217" s="1">
        <v>80</v>
      </c>
      <c r="N1217" s="1">
        <v>10</v>
      </c>
      <c r="O1217" s="1">
        <v>32</v>
      </c>
      <c r="P1217" s="1">
        <v>25</v>
      </c>
      <c r="Q1217" s="1">
        <v>313</v>
      </c>
      <c r="R1217" s="1" t="s">
        <v>42</v>
      </c>
      <c r="S1217" s="1" t="s">
        <v>28292</v>
      </c>
      <c r="T1217" s="1">
        <f>Table5[[#This Row],[Unit_Price]]*Table5[[#This Row],[Quantity]]</f>
        <v>320</v>
      </c>
      <c r="U1217" s="1">
        <f>(SUM(Table5[[#This Row],[Gross_Sales]],Table5[[#This Row],[Delivery_Fee]])-Table5[[#This Row],[Discount_Amount]])</f>
        <v>313</v>
      </c>
    </row>
    <row r="1218" spans="1:21" ht="32.4" customHeight="1" x14ac:dyDescent="0.3">
      <c r="A1218" s="1" t="s">
        <v>28293</v>
      </c>
      <c r="B1218" s="1" t="s">
        <v>25861</v>
      </c>
      <c r="C1218" s="1" t="s">
        <v>30483</v>
      </c>
      <c r="D1218" s="1" t="s">
        <v>252</v>
      </c>
      <c r="E1218" s="1" t="s">
        <v>19</v>
      </c>
      <c r="F1218" s="1" t="s">
        <v>20</v>
      </c>
      <c r="G1218" s="1" t="s">
        <v>21</v>
      </c>
      <c r="H1218" s="1" t="s">
        <v>77</v>
      </c>
      <c r="I1218" s="1" t="s">
        <v>78</v>
      </c>
      <c r="J1218" s="1" t="s">
        <v>24</v>
      </c>
      <c r="K1218" s="1" t="s">
        <v>14</v>
      </c>
      <c r="L1218" s="1">
        <v>3</v>
      </c>
      <c r="M1218" s="1">
        <v>150</v>
      </c>
      <c r="N1218" s="1">
        <v>15</v>
      </c>
      <c r="O1218" s="1">
        <v>67.5</v>
      </c>
      <c r="P1218" s="1">
        <v>30</v>
      </c>
      <c r="Q1218" s="1">
        <v>412.5</v>
      </c>
      <c r="R1218" s="1" t="s">
        <v>36</v>
      </c>
      <c r="S1218" s="1" t="s">
        <v>28294</v>
      </c>
      <c r="T1218" s="1">
        <f>Table5[[#This Row],[Unit_Price]]*Table5[[#This Row],[Quantity]]</f>
        <v>450</v>
      </c>
      <c r="U1218" s="1">
        <f>(SUM(Table5[[#This Row],[Gross_Sales]],Table5[[#This Row],[Delivery_Fee]])-Table5[[#This Row],[Discount_Amount]])</f>
        <v>412.5</v>
      </c>
    </row>
    <row r="1219" spans="1:21" ht="32.4" customHeight="1" x14ac:dyDescent="0.3">
      <c r="A1219" s="1" t="s">
        <v>28295</v>
      </c>
      <c r="B1219" s="1" t="s">
        <v>25861</v>
      </c>
      <c r="C1219" s="1" t="s">
        <v>30483</v>
      </c>
      <c r="D1219" s="1" t="s">
        <v>2121</v>
      </c>
      <c r="E1219" s="1" t="s">
        <v>30</v>
      </c>
      <c r="F1219" s="1" t="s">
        <v>75</v>
      </c>
      <c r="G1219" s="1" t="s">
        <v>76</v>
      </c>
      <c r="H1219" s="1" t="s">
        <v>131</v>
      </c>
      <c r="I1219" s="1" t="s">
        <v>132</v>
      </c>
      <c r="J1219" s="1" t="s">
        <v>57</v>
      </c>
      <c r="K1219" s="1" t="s">
        <v>25</v>
      </c>
      <c r="L1219" s="1">
        <v>4</v>
      </c>
      <c r="M1219" s="1">
        <v>220</v>
      </c>
      <c r="N1219" s="1">
        <v>5</v>
      </c>
      <c r="O1219" s="1">
        <v>44</v>
      </c>
      <c r="P1219" s="1">
        <v>35</v>
      </c>
      <c r="Q1219" s="1">
        <v>871</v>
      </c>
      <c r="R1219" s="1" t="s">
        <v>15</v>
      </c>
      <c r="S1219" s="1" t="s">
        <v>28296</v>
      </c>
      <c r="T1219" s="1">
        <f>Table5[[#This Row],[Unit_Price]]*Table5[[#This Row],[Quantity]]</f>
        <v>880</v>
      </c>
      <c r="U1219" s="1">
        <f>(SUM(Table5[[#This Row],[Gross_Sales]],Table5[[#This Row],[Delivery_Fee]])-Table5[[#This Row],[Discount_Amount]])</f>
        <v>871</v>
      </c>
    </row>
    <row r="1220" spans="1:21" ht="32.4" customHeight="1" x14ac:dyDescent="0.3">
      <c r="A1220" s="1" t="s">
        <v>28297</v>
      </c>
      <c r="B1220" s="1" t="s">
        <v>25861</v>
      </c>
      <c r="C1220" s="1" t="s">
        <v>30483</v>
      </c>
      <c r="D1220" s="1" t="s">
        <v>412</v>
      </c>
      <c r="E1220" s="1" t="s">
        <v>8</v>
      </c>
      <c r="F1220" s="1" t="s">
        <v>151</v>
      </c>
      <c r="G1220" s="1" t="s">
        <v>152</v>
      </c>
      <c r="H1220" s="1" t="s">
        <v>288</v>
      </c>
      <c r="I1220" s="1" t="s">
        <v>289</v>
      </c>
      <c r="J1220" s="1" t="s">
        <v>86</v>
      </c>
      <c r="K1220" s="1" t="s">
        <v>14</v>
      </c>
      <c r="L1220" s="1">
        <v>4</v>
      </c>
      <c r="M1220" s="1">
        <v>80</v>
      </c>
      <c r="N1220" s="1">
        <v>10</v>
      </c>
      <c r="O1220" s="1">
        <v>32</v>
      </c>
      <c r="P1220" s="1">
        <v>25</v>
      </c>
      <c r="Q1220" s="1">
        <v>313</v>
      </c>
      <c r="R1220" s="1" t="s">
        <v>63</v>
      </c>
      <c r="S1220" s="1" t="s">
        <v>28298</v>
      </c>
      <c r="T1220" s="1">
        <f>Table5[[#This Row],[Unit_Price]]*Table5[[#This Row],[Quantity]]</f>
        <v>320</v>
      </c>
      <c r="U1220" s="1">
        <f>(SUM(Table5[[#This Row],[Gross_Sales]],Table5[[#This Row],[Delivery_Fee]])-Table5[[#This Row],[Discount_Amount]])</f>
        <v>313</v>
      </c>
    </row>
    <row r="1221" spans="1:21" ht="32.4" customHeight="1" x14ac:dyDescent="0.3">
      <c r="A1221" s="1" t="s">
        <v>28299</v>
      </c>
      <c r="B1221" s="1" t="s">
        <v>25861</v>
      </c>
      <c r="C1221" s="1" t="s">
        <v>30483</v>
      </c>
      <c r="D1221" s="1" t="s">
        <v>980</v>
      </c>
      <c r="E1221" s="1" t="s">
        <v>67</v>
      </c>
      <c r="F1221" s="1" t="s">
        <v>267</v>
      </c>
      <c r="G1221" s="1" t="s">
        <v>268</v>
      </c>
      <c r="H1221" s="1" t="s">
        <v>143</v>
      </c>
      <c r="I1221" s="1" t="s">
        <v>144</v>
      </c>
      <c r="J1221" s="1" t="s">
        <v>24</v>
      </c>
      <c r="K1221" s="1" t="s">
        <v>14</v>
      </c>
      <c r="L1221" s="1">
        <v>3</v>
      </c>
      <c r="M1221" s="1">
        <v>160</v>
      </c>
      <c r="N1221" s="1">
        <v>15</v>
      </c>
      <c r="O1221" s="1">
        <v>72</v>
      </c>
      <c r="P1221" s="1">
        <v>25</v>
      </c>
      <c r="Q1221" s="1">
        <v>433</v>
      </c>
      <c r="R1221" s="1" t="s">
        <v>42</v>
      </c>
      <c r="S1221" s="1" t="s">
        <v>28300</v>
      </c>
      <c r="T1221" s="1">
        <f>Table5[[#This Row],[Unit_Price]]*Table5[[#This Row],[Quantity]]</f>
        <v>480</v>
      </c>
      <c r="U1221" s="1">
        <f>(SUM(Table5[[#This Row],[Gross_Sales]],Table5[[#This Row],[Delivery_Fee]])-Table5[[#This Row],[Discount_Amount]])</f>
        <v>433</v>
      </c>
    </row>
    <row r="1222" spans="1:21" ht="32.4" customHeight="1" x14ac:dyDescent="0.3">
      <c r="A1222" s="1" t="s">
        <v>28301</v>
      </c>
      <c r="B1222" s="1" t="s">
        <v>25861</v>
      </c>
      <c r="C1222" s="1" t="s">
        <v>30483</v>
      </c>
      <c r="D1222" s="1" t="s">
        <v>3399</v>
      </c>
      <c r="E1222" s="1" t="s">
        <v>30</v>
      </c>
      <c r="F1222" s="1" t="s">
        <v>53</v>
      </c>
      <c r="G1222" s="1" t="s">
        <v>54</v>
      </c>
      <c r="H1222" s="1" t="s">
        <v>116</v>
      </c>
      <c r="I1222" s="1" t="s">
        <v>117</v>
      </c>
      <c r="J1222" s="1" t="s">
        <v>35</v>
      </c>
      <c r="K1222" s="1" t="s">
        <v>14</v>
      </c>
      <c r="L1222" s="1">
        <v>2</v>
      </c>
      <c r="M1222" s="1">
        <v>210</v>
      </c>
      <c r="N1222" s="1">
        <v>20</v>
      </c>
      <c r="O1222" s="1">
        <v>84</v>
      </c>
      <c r="P1222" s="1">
        <v>35</v>
      </c>
      <c r="Q1222" s="1">
        <v>371</v>
      </c>
      <c r="R1222" s="1" t="s">
        <v>15</v>
      </c>
      <c r="S1222" s="1" t="s">
        <v>28302</v>
      </c>
      <c r="T1222" s="1">
        <f>Table5[[#This Row],[Unit_Price]]*Table5[[#This Row],[Quantity]]</f>
        <v>420</v>
      </c>
      <c r="U1222" s="1">
        <f>(SUM(Table5[[#This Row],[Gross_Sales]],Table5[[#This Row],[Delivery_Fee]])-Table5[[#This Row],[Discount_Amount]])</f>
        <v>371</v>
      </c>
    </row>
    <row r="1223" spans="1:21" ht="32.4" customHeight="1" x14ac:dyDescent="0.3">
      <c r="A1223" s="1" t="s">
        <v>28303</v>
      </c>
      <c r="B1223" s="1" t="s">
        <v>25861</v>
      </c>
      <c r="C1223" s="1" t="s">
        <v>30483</v>
      </c>
      <c r="D1223" s="1" t="s">
        <v>247</v>
      </c>
      <c r="E1223" s="1" t="s">
        <v>19</v>
      </c>
      <c r="F1223" s="1" t="s">
        <v>124</v>
      </c>
      <c r="G1223" s="1" t="s">
        <v>125</v>
      </c>
      <c r="H1223" s="1" t="s">
        <v>70</v>
      </c>
      <c r="I1223" s="1" t="s">
        <v>71</v>
      </c>
      <c r="J1223" s="1" t="s">
        <v>13</v>
      </c>
      <c r="K1223" s="1" t="s">
        <v>14</v>
      </c>
      <c r="L1223" s="1">
        <v>2</v>
      </c>
      <c r="M1223" s="1">
        <v>130</v>
      </c>
      <c r="N1223" s="1">
        <v>0</v>
      </c>
      <c r="O1223" s="1">
        <v>0</v>
      </c>
      <c r="P1223" s="1">
        <v>30</v>
      </c>
      <c r="Q1223" s="1">
        <v>290</v>
      </c>
      <c r="R1223" s="1" t="s">
        <v>36</v>
      </c>
      <c r="S1223" s="1" t="s">
        <v>28304</v>
      </c>
      <c r="T1223" s="1">
        <f>Table5[[#This Row],[Unit_Price]]*Table5[[#This Row],[Quantity]]</f>
        <v>260</v>
      </c>
      <c r="U1223" s="1">
        <f>(SUM(Table5[[#This Row],[Gross_Sales]],Table5[[#This Row],[Delivery_Fee]])-Table5[[#This Row],[Discount_Amount]])</f>
        <v>290</v>
      </c>
    </row>
    <row r="1224" spans="1:21" ht="32.4" customHeight="1" x14ac:dyDescent="0.3">
      <c r="A1224" s="1" t="s">
        <v>28305</v>
      </c>
      <c r="B1224" s="1" t="s">
        <v>25861</v>
      </c>
      <c r="C1224" s="1" t="s">
        <v>30483</v>
      </c>
      <c r="D1224" s="1" t="s">
        <v>687</v>
      </c>
      <c r="E1224" s="1" t="s">
        <v>30</v>
      </c>
      <c r="F1224" s="1" t="s">
        <v>136</v>
      </c>
      <c r="G1224" s="1" t="s">
        <v>137</v>
      </c>
      <c r="H1224" s="1" t="s">
        <v>61</v>
      </c>
      <c r="I1224" s="1" t="s">
        <v>62</v>
      </c>
      <c r="J1224" s="1" t="s">
        <v>24</v>
      </c>
      <c r="K1224" s="1" t="s">
        <v>25</v>
      </c>
      <c r="L1224" s="1">
        <v>3</v>
      </c>
      <c r="M1224" s="1">
        <v>190</v>
      </c>
      <c r="N1224" s="1">
        <v>20</v>
      </c>
      <c r="O1224" s="1">
        <v>114</v>
      </c>
      <c r="P1224" s="1">
        <v>35</v>
      </c>
      <c r="Q1224" s="1">
        <v>491</v>
      </c>
      <c r="R1224" s="1" t="s">
        <v>15</v>
      </c>
      <c r="S1224" s="1" t="s">
        <v>28306</v>
      </c>
      <c r="T1224" s="1">
        <f>Table5[[#This Row],[Unit_Price]]*Table5[[#This Row],[Quantity]]</f>
        <v>570</v>
      </c>
      <c r="U1224" s="1">
        <f>(SUM(Table5[[#This Row],[Gross_Sales]],Table5[[#This Row],[Delivery_Fee]])-Table5[[#This Row],[Discount_Amount]])</f>
        <v>491</v>
      </c>
    </row>
    <row r="1225" spans="1:21" ht="32.4" customHeight="1" x14ac:dyDescent="0.3">
      <c r="A1225" s="1" t="s">
        <v>28307</v>
      </c>
      <c r="B1225" s="1" t="s">
        <v>25861</v>
      </c>
      <c r="C1225" s="1" t="s">
        <v>30483</v>
      </c>
      <c r="D1225" s="1" t="s">
        <v>1260</v>
      </c>
      <c r="E1225" s="1" t="s">
        <v>30</v>
      </c>
      <c r="F1225" s="1" t="s">
        <v>136</v>
      </c>
      <c r="G1225" s="1" t="s">
        <v>137</v>
      </c>
      <c r="H1225" s="1" t="s">
        <v>116</v>
      </c>
      <c r="I1225" s="1" t="s">
        <v>117</v>
      </c>
      <c r="J1225" s="1" t="s">
        <v>35</v>
      </c>
      <c r="K1225" s="1" t="s">
        <v>14</v>
      </c>
      <c r="L1225" s="1">
        <v>3</v>
      </c>
      <c r="M1225" s="1">
        <v>210</v>
      </c>
      <c r="N1225" s="1">
        <v>5</v>
      </c>
      <c r="O1225" s="1">
        <v>31.5</v>
      </c>
      <c r="P1225" s="1">
        <v>35</v>
      </c>
      <c r="Q1225" s="1">
        <v>633.5</v>
      </c>
      <c r="R1225" s="1" t="s">
        <v>42</v>
      </c>
      <c r="S1225" s="1" t="s">
        <v>28308</v>
      </c>
      <c r="T1225" s="1">
        <f>Table5[[#This Row],[Unit_Price]]*Table5[[#This Row],[Quantity]]</f>
        <v>630</v>
      </c>
      <c r="U1225" s="1">
        <f>(SUM(Table5[[#This Row],[Gross_Sales]],Table5[[#This Row],[Delivery_Fee]])-Table5[[#This Row],[Discount_Amount]])</f>
        <v>633.5</v>
      </c>
    </row>
    <row r="1226" spans="1:21" ht="32.4" customHeight="1" x14ac:dyDescent="0.3">
      <c r="A1226" s="1" t="s">
        <v>28309</v>
      </c>
      <c r="B1226" s="1" t="s">
        <v>25861</v>
      </c>
      <c r="C1226" s="1" t="s">
        <v>30483</v>
      </c>
      <c r="D1226" s="1" t="s">
        <v>2832</v>
      </c>
      <c r="E1226" s="1" t="s">
        <v>67</v>
      </c>
      <c r="F1226" s="1" t="s">
        <v>151</v>
      </c>
      <c r="G1226" s="1" t="s">
        <v>152</v>
      </c>
      <c r="H1226" s="1" t="s">
        <v>77</v>
      </c>
      <c r="I1226" s="1" t="s">
        <v>78</v>
      </c>
      <c r="J1226" s="1" t="s">
        <v>24</v>
      </c>
      <c r="K1226" s="1" t="s">
        <v>14</v>
      </c>
      <c r="L1226" s="1">
        <v>3</v>
      </c>
      <c r="M1226" s="1">
        <v>150</v>
      </c>
      <c r="N1226" s="1">
        <v>5</v>
      </c>
      <c r="O1226" s="1">
        <v>22.5</v>
      </c>
      <c r="P1226" s="1">
        <v>35</v>
      </c>
      <c r="Q1226" s="1">
        <v>462.5</v>
      </c>
      <c r="R1226" s="1" t="s">
        <v>15</v>
      </c>
      <c r="S1226" s="1" t="s">
        <v>28310</v>
      </c>
      <c r="T1226" s="1">
        <f>Table5[[#This Row],[Unit_Price]]*Table5[[#This Row],[Quantity]]</f>
        <v>450</v>
      </c>
      <c r="U1226" s="1">
        <f>(SUM(Table5[[#This Row],[Gross_Sales]],Table5[[#This Row],[Delivery_Fee]])-Table5[[#This Row],[Discount_Amount]])</f>
        <v>462.5</v>
      </c>
    </row>
    <row r="1227" spans="1:21" ht="32.4" customHeight="1" x14ac:dyDescent="0.3">
      <c r="A1227" s="1" t="s">
        <v>28311</v>
      </c>
      <c r="B1227" s="1" t="s">
        <v>25861</v>
      </c>
      <c r="C1227" s="1" t="s">
        <v>30483</v>
      </c>
      <c r="D1227" s="1" t="s">
        <v>468</v>
      </c>
      <c r="E1227" s="1" t="s">
        <v>19</v>
      </c>
      <c r="F1227" s="1" t="s">
        <v>98</v>
      </c>
      <c r="G1227" s="1" t="s">
        <v>99</v>
      </c>
      <c r="H1227" s="1" t="s">
        <v>143</v>
      </c>
      <c r="I1227" s="1" t="s">
        <v>144</v>
      </c>
      <c r="J1227" s="1" t="s">
        <v>24</v>
      </c>
      <c r="K1227" s="1" t="s">
        <v>14</v>
      </c>
      <c r="L1227" s="1">
        <v>4</v>
      </c>
      <c r="M1227" s="1">
        <v>160</v>
      </c>
      <c r="N1227" s="1">
        <v>0</v>
      </c>
      <c r="O1227" s="1">
        <v>0</v>
      </c>
      <c r="P1227" s="1">
        <v>25</v>
      </c>
      <c r="Q1227" s="1">
        <v>665</v>
      </c>
      <c r="R1227" s="1" t="s">
        <v>15</v>
      </c>
      <c r="S1227" s="1" t="s">
        <v>28312</v>
      </c>
      <c r="T1227" s="1">
        <f>Table5[[#This Row],[Unit_Price]]*Table5[[#This Row],[Quantity]]</f>
        <v>640</v>
      </c>
      <c r="U1227" s="1">
        <f>(SUM(Table5[[#This Row],[Gross_Sales]],Table5[[#This Row],[Delivery_Fee]])-Table5[[#This Row],[Discount_Amount]])</f>
        <v>665</v>
      </c>
    </row>
    <row r="1228" spans="1:21" ht="32.4" customHeight="1" x14ac:dyDescent="0.3">
      <c r="A1228" s="1" t="s">
        <v>28313</v>
      </c>
      <c r="B1228" s="1" t="s">
        <v>25861</v>
      </c>
      <c r="C1228" s="1" t="s">
        <v>30483</v>
      </c>
      <c r="D1228" s="1" t="s">
        <v>1271</v>
      </c>
      <c r="E1228" s="1" t="s">
        <v>19</v>
      </c>
      <c r="F1228" s="1" t="s">
        <v>53</v>
      </c>
      <c r="G1228" s="1" t="s">
        <v>54</v>
      </c>
      <c r="H1228" s="1" t="s">
        <v>11</v>
      </c>
      <c r="I1228" s="1" t="s">
        <v>12</v>
      </c>
      <c r="J1228" s="1" t="s">
        <v>13</v>
      </c>
      <c r="K1228" s="1" t="s">
        <v>14</v>
      </c>
      <c r="L1228" s="1">
        <v>2</v>
      </c>
      <c r="M1228" s="1">
        <v>140</v>
      </c>
      <c r="N1228" s="1">
        <v>20</v>
      </c>
      <c r="O1228" s="1">
        <v>56</v>
      </c>
      <c r="P1228" s="1">
        <v>30</v>
      </c>
      <c r="Q1228" s="1">
        <v>254</v>
      </c>
      <c r="R1228" s="1" t="s">
        <v>15</v>
      </c>
      <c r="S1228" s="1" t="s">
        <v>28314</v>
      </c>
      <c r="T1228" s="1">
        <f>Table5[[#This Row],[Unit_Price]]*Table5[[#This Row],[Quantity]]</f>
        <v>280</v>
      </c>
      <c r="U1228" s="1">
        <f>(SUM(Table5[[#This Row],[Gross_Sales]],Table5[[#This Row],[Delivery_Fee]])-Table5[[#This Row],[Discount_Amount]])</f>
        <v>254</v>
      </c>
    </row>
    <row r="1229" spans="1:21" ht="32.4" customHeight="1" x14ac:dyDescent="0.3">
      <c r="A1229" s="1" t="s">
        <v>28315</v>
      </c>
      <c r="B1229" s="1" t="s">
        <v>25861</v>
      </c>
      <c r="C1229" s="1" t="s">
        <v>30483</v>
      </c>
      <c r="D1229" s="1" t="s">
        <v>401</v>
      </c>
      <c r="E1229" s="1" t="s">
        <v>19</v>
      </c>
      <c r="F1229" s="1" t="s">
        <v>20</v>
      </c>
      <c r="G1229" s="1" t="s">
        <v>21</v>
      </c>
      <c r="H1229" s="1" t="s">
        <v>61</v>
      </c>
      <c r="I1229" s="1" t="s">
        <v>62</v>
      </c>
      <c r="J1229" s="1" t="s">
        <v>24</v>
      </c>
      <c r="K1229" s="1" t="s">
        <v>25</v>
      </c>
      <c r="L1229" s="1">
        <v>1</v>
      </c>
      <c r="M1229" s="1">
        <v>190</v>
      </c>
      <c r="N1229" s="1">
        <v>0</v>
      </c>
      <c r="O1229" s="1">
        <v>0</v>
      </c>
      <c r="P1229" s="1">
        <v>40</v>
      </c>
      <c r="Q1229" s="1">
        <v>230</v>
      </c>
      <c r="R1229" s="1" t="s">
        <v>42</v>
      </c>
      <c r="S1229" s="1" t="s">
        <v>28316</v>
      </c>
      <c r="T1229" s="1">
        <f>Table5[[#This Row],[Unit_Price]]*Table5[[#This Row],[Quantity]]</f>
        <v>190</v>
      </c>
      <c r="U1229" s="1">
        <f>(SUM(Table5[[#This Row],[Gross_Sales]],Table5[[#This Row],[Delivery_Fee]])-Table5[[#This Row],[Discount_Amount]])</f>
        <v>230</v>
      </c>
    </row>
    <row r="1230" spans="1:21" ht="32.4" customHeight="1" x14ac:dyDescent="0.3">
      <c r="A1230" s="1" t="s">
        <v>28317</v>
      </c>
      <c r="B1230" s="1" t="s">
        <v>25861</v>
      </c>
      <c r="C1230" s="1" t="s">
        <v>30483</v>
      </c>
      <c r="D1230" s="1" t="s">
        <v>108</v>
      </c>
      <c r="E1230" s="1" t="s">
        <v>67</v>
      </c>
      <c r="F1230" s="1" t="s">
        <v>68</v>
      </c>
      <c r="G1230" s="1" t="s">
        <v>69</v>
      </c>
      <c r="H1230" s="1" t="s">
        <v>143</v>
      </c>
      <c r="I1230" s="1" t="s">
        <v>144</v>
      </c>
      <c r="J1230" s="1" t="s">
        <v>24</v>
      </c>
      <c r="K1230" s="1" t="s">
        <v>14</v>
      </c>
      <c r="L1230" s="1">
        <v>3</v>
      </c>
      <c r="M1230" s="1">
        <v>160</v>
      </c>
      <c r="N1230" s="1">
        <v>5</v>
      </c>
      <c r="O1230" s="1">
        <v>24</v>
      </c>
      <c r="P1230" s="1">
        <v>35</v>
      </c>
      <c r="Q1230" s="1">
        <v>491</v>
      </c>
      <c r="R1230" s="1" t="s">
        <v>15</v>
      </c>
      <c r="S1230" s="1" t="s">
        <v>28318</v>
      </c>
      <c r="T1230" s="1">
        <f>Table5[[#This Row],[Unit_Price]]*Table5[[#This Row],[Quantity]]</f>
        <v>480</v>
      </c>
      <c r="U1230" s="1">
        <f>(SUM(Table5[[#This Row],[Gross_Sales]],Table5[[#This Row],[Delivery_Fee]])-Table5[[#This Row],[Discount_Amount]])</f>
        <v>491</v>
      </c>
    </row>
    <row r="1231" spans="1:21" ht="32.4" customHeight="1" x14ac:dyDescent="0.3">
      <c r="A1231" s="1" t="s">
        <v>28319</v>
      </c>
      <c r="B1231" s="1" t="s">
        <v>25861</v>
      </c>
      <c r="C1231" s="1" t="s">
        <v>30483</v>
      </c>
      <c r="D1231" s="1" t="s">
        <v>45</v>
      </c>
      <c r="E1231" s="1" t="s">
        <v>19</v>
      </c>
      <c r="F1231" s="1" t="s">
        <v>174</v>
      </c>
      <c r="G1231" s="1" t="s">
        <v>175</v>
      </c>
      <c r="H1231" s="1" t="s">
        <v>131</v>
      </c>
      <c r="I1231" s="1" t="s">
        <v>132</v>
      </c>
      <c r="J1231" s="1" t="s">
        <v>57</v>
      </c>
      <c r="K1231" s="1" t="s">
        <v>25</v>
      </c>
      <c r="L1231" s="1">
        <v>3</v>
      </c>
      <c r="M1231" s="1">
        <v>220</v>
      </c>
      <c r="N1231" s="1">
        <v>0</v>
      </c>
      <c r="O1231" s="1">
        <v>0</v>
      </c>
      <c r="P1231" s="1">
        <v>20</v>
      </c>
      <c r="Q1231" s="1">
        <v>680</v>
      </c>
      <c r="R1231" s="1" t="s">
        <v>63</v>
      </c>
      <c r="S1231" s="1" t="s">
        <v>28320</v>
      </c>
      <c r="T1231" s="1">
        <f>Table5[[#This Row],[Unit_Price]]*Table5[[#This Row],[Quantity]]</f>
        <v>660</v>
      </c>
      <c r="U1231" s="1">
        <f>(SUM(Table5[[#This Row],[Gross_Sales]],Table5[[#This Row],[Delivery_Fee]])-Table5[[#This Row],[Discount_Amount]])</f>
        <v>680</v>
      </c>
    </row>
    <row r="1232" spans="1:21" ht="32.4" customHeight="1" x14ac:dyDescent="0.3">
      <c r="A1232" s="1" t="s">
        <v>28321</v>
      </c>
      <c r="B1232" s="1" t="s">
        <v>25861</v>
      </c>
      <c r="C1232" s="1" t="s">
        <v>30483</v>
      </c>
      <c r="D1232" s="1" t="s">
        <v>658</v>
      </c>
      <c r="E1232" s="1" t="s">
        <v>19</v>
      </c>
      <c r="F1232" s="1" t="s">
        <v>93</v>
      </c>
      <c r="G1232" s="1" t="s">
        <v>94</v>
      </c>
      <c r="H1232" s="1" t="s">
        <v>84</v>
      </c>
      <c r="I1232" s="1" t="s">
        <v>85</v>
      </c>
      <c r="J1232" s="1" t="s">
        <v>86</v>
      </c>
      <c r="K1232" s="1" t="s">
        <v>14</v>
      </c>
      <c r="L1232" s="1">
        <v>3</v>
      </c>
      <c r="M1232" s="1">
        <v>100</v>
      </c>
      <c r="N1232" s="1">
        <v>15</v>
      </c>
      <c r="O1232" s="1">
        <v>45</v>
      </c>
      <c r="P1232" s="1">
        <v>40</v>
      </c>
      <c r="Q1232" s="1">
        <v>295</v>
      </c>
      <c r="R1232" s="1" t="s">
        <v>36</v>
      </c>
      <c r="S1232" s="1" t="s">
        <v>28322</v>
      </c>
      <c r="T1232" s="1">
        <f>Table5[[#This Row],[Unit_Price]]*Table5[[#This Row],[Quantity]]</f>
        <v>300</v>
      </c>
      <c r="U1232" s="1">
        <f>(SUM(Table5[[#This Row],[Gross_Sales]],Table5[[#This Row],[Delivery_Fee]])-Table5[[#This Row],[Discount_Amount]])</f>
        <v>295</v>
      </c>
    </row>
    <row r="1233" spans="1:21" ht="32.4" customHeight="1" x14ac:dyDescent="0.3">
      <c r="A1233" s="1" t="s">
        <v>28323</v>
      </c>
      <c r="B1233" s="1" t="s">
        <v>25861</v>
      </c>
      <c r="C1233" s="1" t="s">
        <v>30483</v>
      </c>
      <c r="D1233" s="1" t="s">
        <v>3412</v>
      </c>
      <c r="E1233" s="1" t="s">
        <v>8</v>
      </c>
      <c r="F1233" s="1" t="s">
        <v>151</v>
      </c>
      <c r="G1233" s="1" t="s">
        <v>152</v>
      </c>
      <c r="H1233" s="1" t="s">
        <v>131</v>
      </c>
      <c r="I1233" s="1" t="s">
        <v>132</v>
      </c>
      <c r="J1233" s="1" t="s">
        <v>57</v>
      </c>
      <c r="K1233" s="1" t="s">
        <v>25</v>
      </c>
      <c r="L1233" s="1">
        <v>2</v>
      </c>
      <c r="M1233" s="1">
        <v>220</v>
      </c>
      <c r="N1233" s="1">
        <v>0</v>
      </c>
      <c r="O1233" s="1">
        <v>0</v>
      </c>
      <c r="P1233" s="1">
        <v>40</v>
      </c>
      <c r="Q1233" s="1">
        <v>480</v>
      </c>
      <c r="R1233" s="1" t="s">
        <v>36</v>
      </c>
      <c r="S1233" s="1" t="s">
        <v>28324</v>
      </c>
      <c r="T1233" s="1">
        <f>Table5[[#This Row],[Unit_Price]]*Table5[[#This Row],[Quantity]]</f>
        <v>440</v>
      </c>
      <c r="U1233" s="1">
        <f>(SUM(Table5[[#This Row],[Gross_Sales]],Table5[[#This Row],[Delivery_Fee]])-Table5[[#This Row],[Discount_Amount]])</f>
        <v>480</v>
      </c>
    </row>
    <row r="1234" spans="1:21" ht="32.4" customHeight="1" x14ac:dyDescent="0.3">
      <c r="A1234" s="1" t="s">
        <v>28325</v>
      </c>
      <c r="B1234" s="1" t="s">
        <v>25861</v>
      </c>
      <c r="C1234" s="1" t="s">
        <v>30483</v>
      </c>
      <c r="D1234" s="1" t="s">
        <v>1386</v>
      </c>
      <c r="E1234" s="1" t="s">
        <v>19</v>
      </c>
      <c r="F1234" s="1" t="s">
        <v>109</v>
      </c>
      <c r="G1234" s="1" t="s">
        <v>110</v>
      </c>
      <c r="H1234" s="1" t="s">
        <v>111</v>
      </c>
      <c r="I1234" s="1" t="s">
        <v>112</v>
      </c>
      <c r="J1234" s="1" t="s">
        <v>13</v>
      </c>
      <c r="K1234" s="1" t="s">
        <v>25</v>
      </c>
      <c r="L1234" s="1">
        <v>4</v>
      </c>
      <c r="M1234" s="1">
        <v>280</v>
      </c>
      <c r="N1234" s="1">
        <v>0</v>
      </c>
      <c r="O1234" s="1">
        <v>0</v>
      </c>
      <c r="P1234" s="1">
        <v>40</v>
      </c>
      <c r="Q1234" s="1">
        <v>1160</v>
      </c>
      <c r="R1234" s="1" t="s">
        <v>63</v>
      </c>
      <c r="S1234" s="1" t="s">
        <v>28326</v>
      </c>
      <c r="T1234" s="1">
        <f>Table5[[#This Row],[Unit_Price]]*Table5[[#This Row],[Quantity]]</f>
        <v>1120</v>
      </c>
      <c r="U1234" s="1">
        <f>(SUM(Table5[[#This Row],[Gross_Sales]],Table5[[#This Row],[Delivery_Fee]])-Table5[[#This Row],[Discount_Amount]])</f>
        <v>1160</v>
      </c>
    </row>
    <row r="1235" spans="1:21" ht="32.4" customHeight="1" x14ac:dyDescent="0.3">
      <c r="A1235" s="1" t="s">
        <v>28327</v>
      </c>
      <c r="B1235" s="1" t="s">
        <v>25861</v>
      </c>
      <c r="C1235" s="1" t="s">
        <v>30483</v>
      </c>
      <c r="D1235" s="1" t="s">
        <v>934</v>
      </c>
      <c r="E1235" s="1" t="s">
        <v>67</v>
      </c>
      <c r="F1235" s="1" t="s">
        <v>141</v>
      </c>
      <c r="G1235" s="1" t="s">
        <v>142</v>
      </c>
      <c r="H1235" s="1" t="s">
        <v>22</v>
      </c>
      <c r="I1235" s="1" t="s">
        <v>23</v>
      </c>
      <c r="J1235" s="1" t="s">
        <v>24</v>
      </c>
      <c r="K1235" s="1" t="s">
        <v>25</v>
      </c>
      <c r="L1235" s="1">
        <v>2</v>
      </c>
      <c r="M1235" s="1">
        <v>180</v>
      </c>
      <c r="N1235" s="1">
        <v>20</v>
      </c>
      <c r="O1235" s="1">
        <v>72</v>
      </c>
      <c r="P1235" s="1">
        <v>30</v>
      </c>
      <c r="Q1235" s="1">
        <v>318</v>
      </c>
      <c r="R1235" s="1" t="s">
        <v>42</v>
      </c>
      <c r="S1235" s="1" t="s">
        <v>28328</v>
      </c>
      <c r="T1235" s="1">
        <f>Table5[[#This Row],[Unit_Price]]*Table5[[#This Row],[Quantity]]</f>
        <v>360</v>
      </c>
      <c r="U1235" s="1">
        <f>(SUM(Table5[[#This Row],[Gross_Sales]],Table5[[#This Row],[Delivery_Fee]])-Table5[[#This Row],[Discount_Amount]])</f>
        <v>318</v>
      </c>
    </row>
    <row r="1236" spans="1:21" ht="32.4" customHeight="1" x14ac:dyDescent="0.3">
      <c r="A1236" s="1" t="s">
        <v>28329</v>
      </c>
      <c r="B1236" s="1" t="s">
        <v>25861</v>
      </c>
      <c r="C1236" s="1" t="s">
        <v>30483</v>
      </c>
      <c r="D1236" s="1" t="s">
        <v>497</v>
      </c>
      <c r="E1236" s="1" t="s">
        <v>30</v>
      </c>
      <c r="F1236" s="1" t="s">
        <v>75</v>
      </c>
      <c r="G1236" s="1" t="s">
        <v>76</v>
      </c>
      <c r="H1236" s="1" t="s">
        <v>48</v>
      </c>
      <c r="I1236" s="1" t="s">
        <v>49</v>
      </c>
      <c r="J1236" s="1" t="s">
        <v>13</v>
      </c>
      <c r="K1236" s="1" t="s">
        <v>14</v>
      </c>
      <c r="L1236" s="1">
        <v>3</v>
      </c>
      <c r="M1236" s="1">
        <v>220</v>
      </c>
      <c r="N1236" s="1">
        <v>15</v>
      </c>
      <c r="O1236" s="1">
        <v>99</v>
      </c>
      <c r="P1236" s="1">
        <v>35</v>
      </c>
      <c r="Q1236" s="1">
        <v>596</v>
      </c>
      <c r="R1236" s="1" t="s">
        <v>42</v>
      </c>
      <c r="S1236" s="1" t="s">
        <v>28330</v>
      </c>
      <c r="T1236" s="1">
        <f>Table5[[#This Row],[Unit_Price]]*Table5[[#This Row],[Quantity]]</f>
        <v>660</v>
      </c>
      <c r="U1236" s="1">
        <f>(SUM(Table5[[#This Row],[Gross_Sales]],Table5[[#This Row],[Delivery_Fee]])-Table5[[#This Row],[Discount_Amount]])</f>
        <v>596</v>
      </c>
    </row>
    <row r="1237" spans="1:21" ht="32.4" customHeight="1" x14ac:dyDescent="0.3">
      <c r="A1237" s="1" t="s">
        <v>28331</v>
      </c>
      <c r="B1237" s="1" t="s">
        <v>25861</v>
      </c>
      <c r="C1237" s="1" t="s">
        <v>30483</v>
      </c>
      <c r="D1237" s="1" t="s">
        <v>2773</v>
      </c>
      <c r="E1237" s="1" t="s">
        <v>30</v>
      </c>
      <c r="F1237" s="1" t="s">
        <v>151</v>
      </c>
      <c r="G1237" s="1" t="s">
        <v>152</v>
      </c>
      <c r="H1237" s="1" t="s">
        <v>70</v>
      </c>
      <c r="I1237" s="1" t="s">
        <v>71</v>
      </c>
      <c r="J1237" s="1" t="s">
        <v>13</v>
      </c>
      <c r="K1237" s="1" t="s">
        <v>14</v>
      </c>
      <c r="L1237" s="1">
        <v>2</v>
      </c>
      <c r="M1237" s="1">
        <v>130</v>
      </c>
      <c r="N1237" s="1">
        <v>10</v>
      </c>
      <c r="O1237" s="1">
        <v>26</v>
      </c>
      <c r="P1237" s="1">
        <v>30</v>
      </c>
      <c r="Q1237" s="1">
        <v>264</v>
      </c>
      <c r="R1237" s="1" t="s">
        <v>36</v>
      </c>
      <c r="S1237" s="1" t="s">
        <v>28332</v>
      </c>
      <c r="T1237" s="1">
        <f>Table5[[#This Row],[Unit_Price]]*Table5[[#This Row],[Quantity]]</f>
        <v>260</v>
      </c>
      <c r="U1237" s="1">
        <f>(SUM(Table5[[#This Row],[Gross_Sales]],Table5[[#This Row],[Delivery_Fee]])-Table5[[#This Row],[Discount_Amount]])</f>
        <v>264</v>
      </c>
    </row>
    <row r="1238" spans="1:21" ht="32.4" customHeight="1" x14ac:dyDescent="0.3">
      <c r="A1238" s="1" t="s">
        <v>28333</v>
      </c>
      <c r="B1238" s="1" t="s">
        <v>25861</v>
      </c>
      <c r="C1238" s="1" t="s">
        <v>30483</v>
      </c>
      <c r="D1238" s="1" t="s">
        <v>92</v>
      </c>
      <c r="E1238" s="1" t="s">
        <v>67</v>
      </c>
      <c r="F1238" s="1" t="s">
        <v>129</v>
      </c>
      <c r="G1238" s="1" t="s">
        <v>130</v>
      </c>
      <c r="H1238" s="1" t="s">
        <v>116</v>
      </c>
      <c r="I1238" s="1" t="s">
        <v>117</v>
      </c>
      <c r="J1238" s="1" t="s">
        <v>35</v>
      </c>
      <c r="K1238" s="1" t="s">
        <v>14</v>
      </c>
      <c r="L1238" s="1">
        <v>3</v>
      </c>
      <c r="M1238" s="1">
        <v>210</v>
      </c>
      <c r="N1238" s="1">
        <v>5</v>
      </c>
      <c r="O1238" s="1">
        <v>31.5</v>
      </c>
      <c r="P1238" s="1">
        <v>35</v>
      </c>
      <c r="Q1238" s="1">
        <v>633.5</v>
      </c>
      <c r="R1238" s="1" t="s">
        <v>36</v>
      </c>
      <c r="S1238" s="1" t="s">
        <v>28334</v>
      </c>
      <c r="T1238" s="1">
        <f>Table5[[#This Row],[Unit_Price]]*Table5[[#This Row],[Quantity]]</f>
        <v>630</v>
      </c>
      <c r="U1238" s="1">
        <f>(SUM(Table5[[#This Row],[Gross_Sales]],Table5[[#This Row],[Delivery_Fee]])-Table5[[#This Row],[Discount_Amount]])</f>
        <v>633.5</v>
      </c>
    </row>
    <row r="1239" spans="1:21" ht="32.4" customHeight="1" x14ac:dyDescent="0.3">
      <c r="A1239" s="1" t="s">
        <v>28335</v>
      </c>
      <c r="B1239" s="1" t="s">
        <v>25861</v>
      </c>
      <c r="C1239" s="1" t="s">
        <v>30483</v>
      </c>
      <c r="D1239" s="1" t="s">
        <v>509</v>
      </c>
      <c r="E1239" s="1" t="s">
        <v>30</v>
      </c>
      <c r="F1239" s="1" t="s">
        <v>75</v>
      </c>
      <c r="G1239" s="1" t="s">
        <v>76</v>
      </c>
      <c r="H1239" s="1" t="s">
        <v>84</v>
      </c>
      <c r="I1239" s="1" t="s">
        <v>85</v>
      </c>
      <c r="J1239" s="1" t="s">
        <v>86</v>
      </c>
      <c r="K1239" s="1" t="s">
        <v>14</v>
      </c>
      <c r="L1239" s="1">
        <v>3</v>
      </c>
      <c r="M1239" s="1">
        <v>100</v>
      </c>
      <c r="N1239" s="1">
        <v>10</v>
      </c>
      <c r="O1239" s="1">
        <v>30</v>
      </c>
      <c r="P1239" s="1">
        <v>30</v>
      </c>
      <c r="Q1239" s="1">
        <v>300</v>
      </c>
      <c r="R1239" s="1" t="s">
        <v>36</v>
      </c>
      <c r="S1239" s="1" t="s">
        <v>28336</v>
      </c>
      <c r="T1239" s="1">
        <f>Table5[[#This Row],[Unit_Price]]*Table5[[#This Row],[Quantity]]</f>
        <v>300</v>
      </c>
      <c r="U1239" s="1">
        <f>(SUM(Table5[[#This Row],[Gross_Sales]],Table5[[#This Row],[Delivery_Fee]])-Table5[[#This Row],[Discount_Amount]])</f>
        <v>300</v>
      </c>
    </row>
    <row r="1240" spans="1:21" ht="32.4" customHeight="1" x14ac:dyDescent="0.3">
      <c r="A1240" s="1" t="s">
        <v>28337</v>
      </c>
      <c r="B1240" s="1" t="s">
        <v>25861</v>
      </c>
      <c r="C1240" s="1" t="s">
        <v>30483</v>
      </c>
      <c r="D1240" s="1" t="s">
        <v>459</v>
      </c>
      <c r="E1240" s="1" t="s">
        <v>19</v>
      </c>
      <c r="F1240" s="1" t="s">
        <v>53</v>
      </c>
      <c r="G1240" s="1" t="s">
        <v>54</v>
      </c>
      <c r="H1240" s="1" t="s">
        <v>11</v>
      </c>
      <c r="I1240" s="1" t="s">
        <v>12</v>
      </c>
      <c r="J1240" s="1" t="s">
        <v>13</v>
      </c>
      <c r="K1240" s="1" t="s">
        <v>14</v>
      </c>
      <c r="L1240" s="1">
        <v>2</v>
      </c>
      <c r="M1240" s="1">
        <v>140</v>
      </c>
      <c r="N1240" s="1">
        <v>0</v>
      </c>
      <c r="O1240" s="1">
        <v>0</v>
      </c>
      <c r="P1240" s="1">
        <v>40</v>
      </c>
      <c r="Q1240" s="1">
        <v>320</v>
      </c>
      <c r="R1240" s="1" t="s">
        <v>42</v>
      </c>
      <c r="S1240" s="1" t="s">
        <v>28338</v>
      </c>
      <c r="T1240" s="1">
        <f>Table5[[#This Row],[Unit_Price]]*Table5[[#This Row],[Quantity]]</f>
        <v>280</v>
      </c>
      <c r="U1240" s="1">
        <f>(SUM(Table5[[#This Row],[Gross_Sales]],Table5[[#This Row],[Delivery_Fee]])-Table5[[#This Row],[Discount_Amount]])</f>
        <v>320</v>
      </c>
    </row>
    <row r="1241" spans="1:21" ht="32.4" customHeight="1" x14ac:dyDescent="0.3">
      <c r="A1241" s="1" t="s">
        <v>28339</v>
      </c>
      <c r="B1241" s="1" t="s">
        <v>25861</v>
      </c>
      <c r="C1241" s="1" t="s">
        <v>30483</v>
      </c>
      <c r="D1241" s="1" t="s">
        <v>2114</v>
      </c>
      <c r="E1241" s="1" t="s">
        <v>67</v>
      </c>
      <c r="F1241" s="1" t="s">
        <v>109</v>
      </c>
      <c r="G1241" s="1" t="s">
        <v>110</v>
      </c>
      <c r="H1241" s="1" t="s">
        <v>61</v>
      </c>
      <c r="I1241" s="1" t="s">
        <v>62</v>
      </c>
      <c r="J1241" s="1" t="s">
        <v>24</v>
      </c>
      <c r="K1241" s="1" t="s">
        <v>25</v>
      </c>
      <c r="L1241" s="1">
        <v>2</v>
      </c>
      <c r="M1241" s="1">
        <v>190</v>
      </c>
      <c r="N1241" s="1">
        <v>0</v>
      </c>
      <c r="O1241" s="1">
        <v>0</v>
      </c>
      <c r="P1241" s="1">
        <v>25</v>
      </c>
      <c r="Q1241" s="1">
        <v>405</v>
      </c>
      <c r="R1241" s="1" t="s">
        <v>26</v>
      </c>
      <c r="S1241" s="1" t="s">
        <v>28340</v>
      </c>
      <c r="T1241" s="1">
        <f>Table5[[#This Row],[Unit_Price]]*Table5[[#This Row],[Quantity]]</f>
        <v>380</v>
      </c>
      <c r="U1241" s="1">
        <f>(SUM(Table5[[#This Row],[Gross_Sales]],Table5[[#This Row],[Delivery_Fee]])-Table5[[#This Row],[Discount_Amount]])</f>
        <v>405</v>
      </c>
    </row>
    <row r="1242" spans="1:21" ht="32.4" customHeight="1" x14ac:dyDescent="0.3">
      <c r="A1242" s="1" t="s">
        <v>28341</v>
      </c>
      <c r="B1242" s="1" t="s">
        <v>25861</v>
      </c>
      <c r="C1242" s="1" t="s">
        <v>30483</v>
      </c>
      <c r="D1242" s="1" t="s">
        <v>753</v>
      </c>
      <c r="E1242" s="1" t="s">
        <v>67</v>
      </c>
      <c r="F1242" s="1" t="s">
        <v>82</v>
      </c>
      <c r="G1242" s="1" t="s">
        <v>83</v>
      </c>
      <c r="H1242" s="1" t="s">
        <v>143</v>
      </c>
      <c r="I1242" s="1" t="s">
        <v>144</v>
      </c>
      <c r="J1242" s="1" t="s">
        <v>24</v>
      </c>
      <c r="K1242" s="1" t="s">
        <v>14</v>
      </c>
      <c r="L1242" s="1">
        <v>3</v>
      </c>
      <c r="M1242" s="1">
        <v>160</v>
      </c>
      <c r="N1242" s="1">
        <v>5</v>
      </c>
      <c r="O1242" s="1">
        <v>24</v>
      </c>
      <c r="P1242" s="1">
        <v>40</v>
      </c>
      <c r="Q1242" s="1">
        <v>496</v>
      </c>
      <c r="R1242" s="1" t="s">
        <v>63</v>
      </c>
      <c r="S1242" s="1" t="s">
        <v>28342</v>
      </c>
      <c r="T1242" s="1">
        <f>Table5[[#This Row],[Unit_Price]]*Table5[[#This Row],[Quantity]]</f>
        <v>480</v>
      </c>
      <c r="U1242" s="1">
        <f>(SUM(Table5[[#This Row],[Gross_Sales]],Table5[[#This Row],[Delivery_Fee]])-Table5[[#This Row],[Discount_Amount]])</f>
        <v>496</v>
      </c>
    </row>
    <row r="1243" spans="1:21" ht="32.4" customHeight="1" x14ac:dyDescent="0.3">
      <c r="A1243" s="1" t="s">
        <v>28343</v>
      </c>
      <c r="B1243" s="1" t="s">
        <v>25861</v>
      </c>
      <c r="C1243" s="1" t="s">
        <v>30483</v>
      </c>
      <c r="D1243" s="1" t="s">
        <v>260</v>
      </c>
      <c r="E1243" s="1" t="s">
        <v>19</v>
      </c>
      <c r="F1243" s="1" t="s">
        <v>20</v>
      </c>
      <c r="G1243" s="1" t="s">
        <v>21</v>
      </c>
      <c r="H1243" s="1" t="s">
        <v>77</v>
      </c>
      <c r="I1243" s="1" t="s">
        <v>78</v>
      </c>
      <c r="J1243" s="1" t="s">
        <v>24</v>
      </c>
      <c r="K1243" s="1" t="s">
        <v>14</v>
      </c>
      <c r="L1243" s="1">
        <v>1</v>
      </c>
      <c r="M1243" s="1">
        <v>150</v>
      </c>
      <c r="N1243" s="1">
        <v>5</v>
      </c>
      <c r="O1243" s="1">
        <v>7.5</v>
      </c>
      <c r="P1243" s="1">
        <v>25</v>
      </c>
      <c r="Q1243" s="1">
        <v>167.5</v>
      </c>
      <c r="R1243" s="1" t="s">
        <v>63</v>
      </c>
      <c r="S1243" s="1" t="s">
        <v>28344</v>
      </c>
      <c r="T1243" s="1">
        <f>Table5[[#This Row],[Unit_Price]]*Table5[[#This Row],[Quantity]]</f>
        <v>150</v>
      </c>
      <c r="U1243" s="1">
        <f>(SUM(Table5[[#This Row],[Gross_Sales]],Table5[[#This Row],[Delivery_Fee]])-Table5[[#This Row],[Discount_Amount]])</f>
        <v>167.5</v>
      </c>
    </row>
    <row r="1244" spans="1:21" ht="32.4" customHeight="1" x14ac:dyDescent="0.3">
      <c r="A1244" s="1" t="s">
        <v>28345</v>
      </c>
      <c r="B1244" s="1" t="s">
        <v>25861</v>
      </c>
      <c r="C1244" s="1" t="s">
        <v>30483</v>
      </c>
      <c r="D1244" s="1" t="s">
        <v>491</v>
      </c>
      <c r="E1244" s="1" t="s">
        <v>19</v>
      </c>
      <c r="F1244" s="1" t="s">
        <v>93</v>
      </c>
      <c r="G1244" s="1" t="s">
        <v>94</v>
      </c>
      <c r="H1244" s="1" t="s">
        <v>116</v>
      </c>
      <c r="I1244" s="1" t="s">
        <v>117</v>
      </c>
      <c r="J1244" s="1" t="s">
        <v>35</v>
      </c>
      <c r="K1244" s="1" t="s">
        <v>14</v>
      </c>
      <c r="L1244" s="1">
        <v>3</v>
      </c>
      <c r="M1244" s="1">
        <v>210</v>
      </c>
      <c r="N1244" s="1">
        <v>0</v>
      </c>
      <c r="O1244" s="1">
        <v>0</v>
      </c>
      <c r="P1244" s="1">
        <v>30</v>
      </c>
      <c r="Q1244" s="1">
        <v>660</v>
      </c>
      <c r="R1244" s="1" t="s">
        <v>26</v>
      </c>
      <c r="S1244" s="1" t="s">
        <v>28346</v>
      </c>
      <c r="T1244" s="1">
        <f>Table5[[#This Row],[Unit_Price]]*Table5[[#This Row],[Quantity]]</f>
        <v>630</v>
      </c>
      <c r="U1244" s="1">
        <f>(SUM(Table5[[#This Row],[Gross_Sales]],Table5[[#This Row],[Delivery_Fee]])-Table5[[#This Row],[Discount_Amount]])</f>
        <v>660</v>
      </c>
    </row>
    <row r="1245" spans="1:21" ht="32.4" customHeight="1" x14ac:dyDescent="0.3">
      <c r="A1245" s="1" t="s">
        <v>28347</v>
      </c>
      <c r="B1245" s="1" t="s">
        <v>25861</v>
      </c>
      <c r="C1245" s="1" t="s">
        <v>30483</v>
      </c>
      <c r="D1245" s="1" t="s">
        <v>1440</v>
      </c>
      <c r="E1245" s="1" t="s">
        <v>30</v>
      </c>
      <c r="F1245" s="1" t="s">
        <v>31</v>
      </c>
      <c r="G1245" s="1" t="s">
        <v>32</v>
      </c>
      <c r="H1245" s="1" t="s">
        <v>116</v>
      </c>
      <c r="I1245" s="1" t="s">
        <v>117</v>
      </c>
      <c r="J1245" s="1" t="s">
        <v>35</v>
      </c>
      <c r="K1245" s="1" t="s">
        <v>14</v>
      </c>
      <c r="L1245" s="1">
        <v>1</v>
      </c>
      <c r="M1245" s="1">
        <v>210</v>
      </c>
      <c r="N1245" s="1">
        <v>5</v>
      </c>
      <c r="O1245" s="1">
        <v>10.5</v>
      </c>
      <c r="P1245" s="1">
        <v>40</v>
      </c>
      <c r="Q1245" s="1">
        <v>239.5</v>
      </c>
      <c r="R1245" s="1" t="s">
        <v>26</v>
      </c>
      <c r="S1245" s="1" t="s">
        <v>28348</v>
      </c>
      <c r="T1245" s="1">
        <f>Table5[[#This Row],[Unit_Price]]*Table5[[#This Row],[Quantity]]</f>
        <v>210</v>
      </c>
      <c r="U1245" s="1">
        <f>(SUM(Table5[[#This Row],[Gross_Sales]],Table5[[#This Row],[Delivery_Fee]])-Table5[[#This Row],[Discount_Amount]])</f>
        <v>239.5</v>
      </c>
    </row>
    <row r="1246" spans="1:21" ht="32.4" customHeight="1" x14ac:dyDescent="0.3">
      <c r="A1246" s="1" t="s">
        <v>28349</v>
      </c>
      <c r="B1246" s="1" t="s">
        <v>25861</v>
      </c>
      <c r="C1246" s="1" t="s">
        <v>30483</v>
      </c>
      <c r="D1246" s="1" t="s">
        <v>120</v>
      </c>
      <c r="E1246" s="1" t="s">
        <v>30</v>
      </c>
      <c r="F1246" s="1" t="s">
        <v>53</v>
      </c>
      <c r="G1246" s="1" t="s">
        <v>54</v>
      </c>
      <c r="H1246" s="1" t="s">
        <v>22</v>
      </c>
      <c r="I1246" s="1" t="s">
        <v>23</v>
      </c>
      <c r="J1246" s="1" t="s">
        <v>24</v>
      </c>
      <c r="K1246" s="1" t="s">
        <v>25</v>
      </c>
      <c r="L1246" s="1">
        <v>2</v>
      </c>
      <c r="M1246" s="1">
        <v>180</v>
      </c>
      <c r="N1246" s="1">
        <v>0</v>
      </c>
      <c r="O1246" s="1">
        <v>0</v>
      </c>
      <c r="P1246" s="1">
        <v>35</v>
      </c>
      <c r="Q1246" s="1">
        <v>395</v>
      </c>
      <c r="R1246" s="1" t="s">
        <v>63</v>
      </c>
      <c r="S1246" s="1" t="s">
        <v>28350</v>
      </c>
      <c r="T1246" s="1">
        <f>Table5[[#This Row],[Unit_Price]]*Table5[[#This Row],[Quantity]]</f>
        <v>360</v>
      </c>
      <c r="U1246" s="1">
        <f>(SUM(Table5[[#This Row],[Gross_Sales]],Table5[[#This Row],[Delivery_Fee]])-Table5[[#This Row],[Discount_Amount]])</f>
        <v>395</v>
      </c>
    </row>
    <row r="1247" spans="1:21" ht="32.4" customHeight="1" x14ac:dyDescent="0.3">
      <c r="A1247" s="1" t="s">
        <v>28351</v>
      </c>
      <c r="B1247" s="1" t="s">
        <v>25861</v>
      </c>
      <c r="C1247" s="1" t="s">
        <v>30483</v>
      </c>
      <c r="D1247" s="1" t="s">
        <v>164</v>
      </c>
      <c r="E1247" s="1" t="s">
        <v>30</v>
      </c>
      <c r="F1247" s="1" t="s">
        <v>31</v>
      </c>
      <c r="G1247" s="1" t="s">
        <v>32</v>
      </c>
      <c r="H1247" s="1" t="s">
        <v>116</v>
      </c>
      <c r="I1247" s="1" t="s">
        <v>117</v>
      </c>
      <c r="J1247" s="1" t="s">
        <v>35</v>
      </c>
      <c r="K1247" s="1" t="s">
        <v>14</v>
      </c>
      <c r="L1247" s="1">
        <v>2</v>
      </c>
      <c r="M1247" s="1">
        <v>210</v>
      </c>
      <c r="N1247" s="1">
        <v>15</v>
      </c>
      <c r="O1247" s="1">
        <v>63</v>
      </c>
      <c r="P1247" s="1">
        <v>30</v>
      </c>
      <c r="Q1247" s="1">
        <v>387</v>
      </c>
      <c r="R1247" s="1" t="s">
        <v>15</v>
      </c>
      <c r="S1247" s="1" t="s">
        <v>28352</v>
      </c>
      <c r="T1247" s="1">
        <f>Table5[[#This Row],[Unit_Price]]*Table5[[#This Row],[Quantity]]</f>
        <v>420</v>
      </c>
      <c r="U1247" s="1">
        <f>(SUM(Table5[[#This Row],[Gross_Sales]],Table5[[#This Row],[Delivery_Fee]])-Table5[[#This Row],[Discount_Amount]])</f>
        <v>387</v>
      </c>
    </row>
    <row r="1248" spans="1:21" ht="32.4" customHeight="1" x14ac:dyDescent="0.3">
      <c r="A1248" s="1" t="s">
        <v>28353</v>
      </c>
      <c r="B1248" s="1" t="s">
        <v>25861</v>
      </c>
      <c r="C1248" s="1" t="s">
        <v>30483</v>
      </c>
      <c r="D1248" s="1" t="s">
        <v>1576</v>
      </c>
      <c r="E1248" s="1" t="s">
        <v>30</v>
      </c>
      <c r="F1248" s="1" t="s">
        <v>109</v>
      </c>
      <c r="G1248" s="1" t="s">
        <v>110</v>
      </c>
      <c r="H1248" s="1" t="s">
        <v>111</v>
      </c>
      <c r="I1248" s="1" t="s">
        <v>112</v>
      </c>
      <c r="J1248" s="1" t="s">
        <v>13</v>
      </c>
      <c r="K1248" s="1" t="s">
        <v>25</v>
      </c>
      <c r="L1248" s="1">
        <v>3</v>
      </c>
      <c r="M1248" s="1">
        <v>280</v>
      </c>
      <c r="N1248" s="1">
        <v>10</v>
      </c>
      <c r="O1248" s="1">
        <v>84</v>
      </c>
      <c r="P1248" s="1">
        <v>25</v>
      </c>
      <c r="Q1248" s="1">
        <v>781</v>
      </c>
      <c r="R1248" s="1" t="s">
        <v>63</v>
      </c>
      <c r="S1248" s="1" t="s">
        <v>28354</v>
      </c>
      <c r="T1248" s="1">
        <f>Table5[[#This Row],[Unit_Price]]*Table5[[#This Row],[Quantity]]</f>
        <v>840</v>
      </c>
      <c r="U1248" s="1">
        <f>(SUM(Table5[[#This Row],[Gross_Sales]],Table5[[#This Row],[Delivery_Fee]])-Table5[[#This Row],[Discount_Amount]])</f>
        <v>781</v>
      </c>
    </row>
    <row r="1249" spans="1:21" ht="32.4" customHeight="1" x14ac:dyDescent="0.3">
      <c r="A1249" s="1" t="s">
        <v>28355</v>
      </c>
      <c r="B1249" s="1" t="s">
        <v>25861</v>
      </c>
      <c r="C1249" s="1" t="s">
        <v>30483</v>
      </c>
      <c r="D1249" s="1" t="s">
        <v>3412</v>
      </c>
      <c r="E1249" s="1" t="s">
        <v>67</v>
      </c>
      <c r="F1249" s="1" t="s">
        <v>267</v>
      </c>
      <c r="G1249" s="1" t="s">
        <v>268</v>
      </c>
      <c r="H1249" s="1" t="s">
        <v>40</v>
      </c>
      <c r="I1249" s="1" t="s">
        <v>41</v>
      </c>
      <c r="J1249" s="1" t="s">
        <v>13</v>
      </c>
      <c r="K1249" s="1" t="s">
        <v>25</v>
      </c>
      <c r="L1249" s="1">
        <v>1</v>
      </c>
      <c r="M1249" s="1">
        <v>170</v>
      </c>
      <c r="N1249" s="1">
        <v>0</v>
      </c>
      <c r="O1249" s="1">
        <v>0</v>
      </c>
      <c r="P1249" s="1">
        <v>40</v>
      </c>
      <c r="Q1249" s="1">
        <v>210</v>
      </c>
      <c r="R1249" s="1" t="s">
        <v>36</v>
      </c>
      <c r="S1249" s="1" t="s">
        <v>28356</v>
      </c>
      <c r="T1249" s="1">
        <f>Table5[[#This Row],[Unit_Price]]*Table5[[#This Row],[Quantity]]</f>
        <v>170</v>
      </c>
      <c r="U1249" s="1">
        <f>(SUM(Table5[[#This Row],[Gross_Sales]],Table5[[#This Row],[Delivery_Fee]])-Table5[[#This Row],[Discount_Amount]])</f>
        <v>210</v>
      </c>
    </row>
    <row r="1250" spans="1:21" ht="32.4" customHeight="1" x14ac:dyDescent="0.3">
      <c r="A1250" s="1" t="s">
        <v>28357</v>
      </c>
      <c r="B1250" s="1" t="s">
        <v>25861</v>
      </c>
      <c r="C1250" s="1" t="s">
        <v>30483</v>
      </c>
      <c r="D1250" s="1" t="s">
        <v>436</v>
      </c>
      <c r="E1250" s="1" t="s">
        <v>30</v>
      </c>
      <c r="F1250" s="1" t="s">
        <v>136</v>
      </c>
      <c r="G1250" s="1" t="s">
        <v>137</v>
      </c>
      <c r="H1250" s="1" t="s">
        <v>40</v>
      </c>
      <c r="I1250" s="1" t="s">
        <v>41</v>
      </c>
      <c r="J1250" s="1" t="s">
        <v>13</v>
      </c>
      <c r="K1250" s="1" t="s">
        <v>25</v>
      </c>
      <c r="L1250" s="1">
        <v>3</v>
      </c>
      <c r="M1250" s="1">
        <v>170</v>
      </c>
      <c r="N1250" s="1">
        <v>10</v>
      </c>
      <c r="O1250" s="1">
        <v>51</v>
      </c>
      <c r="P1250" s="1">
        <v>25</v>
      </c>
      <c r="Q1250" s="1">
        <v>484</v>
      </c>
      <c r="R1250" s="1" t="s">
        <v>36</v>
      </c>
      <c r="S1250" s="1" t="s">
        <v>28358</v>
      </c>
      <c r="T1250" s="1">
        <f>Table5[[#This Row],[Unit_Price]]*Table5[[#This Row],[Quantity]]</f>
        <v>510</v>
      </c>
      <c r="U1250" s="1">
        <f>(SUM(Table5[[#This Row],[Gross_Sales]],Table5[[#This Row],[Delivery_Fee]])-Table5[[#This Row],[Discount_Amount]])</f>
        <v>484</v>
      </c>
    </row>
    <row r="1251" spans="1:21" ht="32.4" customHeight="1" x14ac:dyDescent="0.3">
      <c r="A1251" s="1" t="s">
        <v>28359</v>
      </c>
      <c r="B1251" s="1" t="s">
        <v>25861</v>
      </c>
      <c r="C1251" s="1" t="s">
        <v>30483</v>
      </c>
      <c r="D1251" s="1" t="s">
        <v>2329</v>
      </c>
      <c r="E1251" s="1" t="s">
        <v>19</v>
      </c>
      <c r="F1251" s="1" t="s">
        <v>93</v>
      </c>
      <c r="G1251" s="1" t="s">
        <v>94</v>
      </c>
      <c r="H1251" s="1" t="s">
        <v>77</v>
      </c>
      <c r="I1251" s="1" t="s">
        <v>78</v>
      </c>
      <c r="J1251" s="1" t="s">
        <v>24</v>
      </c>
      <c r="K1251" s="1" t="s">
        <v>14</v>
      </c>
      <c r="L1251" s="1">
        <v>4</v>
      </c>
      <c r="M1251" s="1">
        <v>150</v>
      </c>
      <c r="N1251" s="1">
        <v>0</v>
      </c>
      <c r="O1251" s="1">
        <v>0</v>
      </c>
      <c r="P1251" s="1">
        <v>35</v>
      </c>
      <c r="Q1251" s="1">
        <v>635</v>
      </c>
      <c r="R1251" s="1" t="s">
        <v>36</v>
      </c>
      <c r="S1251" s="1" t="s">
        <v>28360</v>
      </c>
      <c r="T1251" s="1">
        <f>Table5[[#This Row],[Unit_Price]]*Table5[[#This Row],[Quantity]]</f>
        <v>600</v>
      </c>
      <c r="U1251" s="1">
        <f>(SUM(Table5[[#This Row],[Gross_Sales]],Table5[[#This Row],[Delivery_Fee]])-Table5[[#This Row],[Discount_Amount]])</f>
        <v>635</v>
      </c>
    </row>
    <row r="1252" spans="1:21" ht="32.4" customHeight="1" x14ac:dyDescent="0.3">
      <c r="A1252" s="1" t="s">
        <v>28361</v>
      </c>
      <c r="B1252" s="1" t="s">
        <v>25861</v>
      </c>
      <c r="C1252" s="1" t="s">
        <v>30483</v>
      </c>
      <c r="D1252" s="1" t="s">
        <v>980</v>
      </c>
      <c r="E1252" s="1" t="s">
        <v>67</v>
      </c>
      <c r="F1252" s="1" t="s">
        <v>68</v>
      </c>
      <c r="G1252" s="1" t="s">
        <v>69</v>
      </c>
      <c r="H1252" s="1" t="s">
        <v>111</v>
      </c>
      <c r="I1252" s="1" t="s">
        <v>112</v>
      </c>
      <c r="J1252" s="1" t="s">
        <v>13</v>
      </c>
      <c r="K1252" s="1" t="s">
        <v>25</v>
      </c>
      <c r="L1252" s="1">
        <v>2</v>
      </c>
      <c r="M1252" s="1">
        <v>280</v>
      </c>
      <c r="N1252" s="1">
        <v>20</v>
      </c>
      <c r="O1252" s="1">
        <v>112</v>
      </c>
      <c r="P1252" s="1">
        <v>40</v>
      </c>
      <c r="Q1252" s="1">
        <v>488</v>
      </c>
      <c r="R1252" s="1" t="s">
        <v>63</v>
      </c>
      <c r="S1252" s="1" t="s">
        <v>28362</v>
      </c>
      <c r="T1252" s="1">
        <f>Table5[[#This Row],[Unit_Price]]*Table5[[#This Row],[Quantity]]</f>
        <v>560</v>
      </c>
      <c r="U1252" s="1">
        <f>(SUM(Table5[[#This Row],[Gross_Sales]],Table5[[#This Row],[Delivery_Fee]])-Table5[[#This Row],[Discount_Amount]])</f>
        <v>488</v>
      </c>
    </row>
    <row r="1253" spans="1:21" ht="32.4" customHeight="1" x14ac:dyDescent="0.3">
      <c r="A1253" s="1" t="s">
        <v>28363</v>
      </c>
      <c r="B1253" s="1" t="s">
        <v>25861</v>
      </c>
      <c r="C1253" s="1" t="s">
        <v>30483</v>
      </c>
      <c r="D1253" s="1" t="s">
        <v>178</v>
      </c>
      <c r="E1253" s="1" t="s">
        <v>19</v>
      </c>
      <c r="F1253" s="1" t="s">
        <v>174</v>
      </c>
      <c r="G1253" s="1" t="s">
        <v>175</v>
      </c>
      <c r="H1253" s="1" t="s">
        <v>48</v>
      </c>
      <c r="I1253" s="1" t="s">
        <v>49</v>
      </c>
      <c r="J1253" s="1" t="s">
        <v>13</v>
      </c>
      <c r="K1253" s="1" t="s">
        <v>14</v>
      </c>
      <c r="L1253" s="1">
        <v>1</v>
      </c>
      <c r="M1253" s="1">
        <v>220</v>
      </c>
      <c r="N1253" s="1">
        <v>20</v>
      </c>
      <c r="O1253" s="1">
        <v>44</v>
      </c>
      <c r="P1253" s="1">
        <v>35</v>
      </c>
      <c r="Q1253" s="1">
        <v>211</v>
      </c>
      <c r="R1253" s="1" t="s">
        <v>42</v>
      </c>
      <c r="S1253" s="1" t="s">
        <v>28364</v>
      </c>
      <c r="T1253" s="1">
        <f>Table5[[#This Row],[Unit_Price]]*Table5[[#This Row],[Quantity]]</f>
        <v>220</v>
      </c>
      <c r="U1253" s="1">
        <f>(SUM(Table5[[#This Row],[Gross_Sales]],Table5[[#This Row],[Delivery_Fee]])-Table5[[#This Row],[Discount_Amount]])</f>
        <v>211</v>
      </c>
    </row>
    <row r="1254" spans="1:21" ht="32.4" customHeight="1" x14ac:dyDescent="0.3">
      <c r="A1254" s="1" t="s">
        <v>28365</v>
      </c>
      <c r="B1254" s="1" t="s">
        <v>25861</v>
      </c>
      <c r="C1254" s="1" t="s">
        <v>30483</v>
      </c>
      <c r="D1254" s="1" t="s">
        <v>364</v>
      </c>
      <c r="E1254" s="1" t="s">
        <v>67</v>
      </c>
      <c r="F1254" s="1" t="s">
        <v>68</v>
      </c>
      <c r="G1254" s="1" t="s">
        <v>69</v>
      </c>
      <c r="H1254" s="1" t="s">
        <v>33</v>
      </c>
      <c r="I1254" s="1" t="s">
        <v>34</v>
      </c>
      <c r="J1254" s="1" t="s">
        <v>35</v>
      </c>
      <c r="K1254" s="1" t="s">
        <v>25</v>
      </c>
      <c r="L1254" s="1">
        <v>2</v>
      </c>
      <c r="M1254" s="1">
        <v>240</v>
      </c>
      <c r="N1254" s="1">
        <v>20</v>
      </c>
      <c r="O1254" s="1">
        <v>96</v>
      </c>
      <c r="P1254" s="1">
        <v>30</v>
      </c>
      <c r="Q1254" s="1">
        <v>414</v>
      </c>
      <c r="R1254" s="1" t="s">
        <v>63</v>
      </c>
      <c r="S1254" s="1" t="s">
        <v>28366</v>
      </c>
      <c r="T1254" s="1">
        <f>Table5[[#This Row],[Unit_Price]]*Table5[[#This Row],[Quantity]]</f>
        <v>480</v>
      </c>
      <c r="U1254" s="1">
        <f>(SUM(Table5[[#This Row],[Gross_Sales]],Table5[[#This Row],[Delivery_Fee]])-Table5[[#This Row],[Discount_Amount]])</f>
        <v>414</v>
      </c>
    </row>
    <row r="1255" spans="1:21" ht="32.4" customHeight="1" x14ac:dyDescent="0.3">
      <c r="A1255" s="1" t="s">
        <v>28367</v>
      </c>
      <c r="B1255" s="1" t="s">
        <v>25861</v>
      </c>
      <c r="C1255" s="1" t="s">
        <v>30483</v>
      </c>
      <c r="D1255" s="1" t="s">
        <v>1747</v>
      </c>
      <c r="E1255" s="1" t="s">
        <v>8</v>
      </c>
      <c r="F1255" s="1" t="s">
        <v>46</v>
      </c>
      <c r="G1255" s="1" t="s">
        <v>47</v>
      </c>
      <c r="H1255" s="1" t="s">
        <v>40</v>
      </c>
      <c r="I1255" s="1" t="s">
        <v>41</v>
      </c>
      <c r="J1255" s="1" t="s">
        <v>13</v>
      </c>
      <c r="K1255" s="1" t="s">
        <v>25</v>
      </c>
      <c r="L1255" s="1">
        <v>1</v>
      </c>
      <c r="M1255" s="1">
        <v>170</v>
      </c>
      <c r="N1255" s="1">
        <v>10</v>
      </c>
      <c r="O1255" s="1">
        <v>17</v>
      </c>
      <c r="P1255" s="1">
        <v>40</v>
      </c>
      <c r="Q1255" s="1">
        <v>193</v>
      </c>
      <c r="R1255" s="1" t="s">
        <v>63</v>
      </c>
      <c r="S1255" s="1" t="s">
        <v>28368</v>
      </c>
      <c r="T1255" s="1">
        <f>Table5[[#This Row],[Unit_Price]]*Table5[[#This Row],[Quantity]]</f>
        <v>170</v>
      </c>
      <c r="U1255" s="1">
        <f>(SUM(Table5[[#This Row],[Gross_Sales]],Table5[[#This Row],[Delivery_Fee]])-Table5[[#This Row],[Discount_Amount]])</f>
        <v>193</v>
      </c>
    </row>
    <row r="1256" spans="1:21" ht="32.4" customHeight="1" x14ac:dyDescent="0.3">
      <c r="A1256" s="1" t="s">
        <v>28369</v>
      </c>
      <c r="B1256" s="1" t="s">
        <v>25861</v>
      </c>
      <c r="C1256" s="1" t="s">
        <v>30483</v>
      </c>
      <c r="D1256" s="1" t="s">
        <v>257</v>
      </c>
      <c r="E1256" s="1" t="s">
        <v>67</v>
      </c>
      <c r="F1256" s="1" t="s">
        <v>82</v>
      </c>
      <c r="G1256" s="1" t="s">
        <v>83</v>
      </c>
      <c r="H1256" s="1" t="s">
        <v>48</v>
      </c>
      <c r="I1256" s="1" t="s">
        <v>49</v>
      </c>
      <c r="J1256" s="1" t="s">
        <v>13</v>
      </c>
      <c r="K1256" s="1" t="s">
        <v>14</v>
      </c>
      <c r="L1256" s="1">
        <v>3</v>
      </c>
      <c r="M1256" s="1">
        <v>220</v>
      </c>
      <c r="N1256" s="1">
        <v>5</v>
      </c>
      <c r="O1256" s="1">
        <v>33</v>
      </c>
      <c r="P1256" s="1">
        <v>25</v>
      </c>
      <c r="Q1256" s="1">
        <v>652</v>
      </c>
      <c r="R1256" s="1" t="s">
        <v>36</v>
      </c>
      <c r="S1256" s="1" t="s">
        <v>28370</v>
      </c>
      <c r="T1256" s="1">
        <f>Table5[[#This Row],[Unit_Price]]*Table5[[#This Row],[Quantity]]</f>
        <v>660</v>
      </c>
      <c r="U1256" s="1">
        <f>(SUM(Table5[[#This Row],[Gross_Sales]],Table5[[#This Row],[Delivery_Fee]])-Table5[[#This Row],[Discount_Amount]])</f>
        <v>652</v>
      </c>
    </row>
    <row r="1257" spans="1:21" ht="32.4" customHeight="1" x14ac:dyDescent="0.3">
      <c r="A1257" s="1" t="s">
        <v>28371</v>
      </c>
      <c r="B1257" s="1" t="s">
        <v>25861</v>
      </c>
      <c r="C1257" s="1" t="s">
        <v>30483</v>
      </c>
      <c r="D1257" s="1" t="s">
        <v>236</v>
      </c>
      <c r="E1257" s="1" t="s">
        <v>30</v>
      </c>
      <c r="F1257" s="1" t="s">
        <v>136</v>
      </c>
      <c r="G1257" s="1" t="s">
        <v>137</v>
      </c>
      <c r="H1257" s="1" t="s">
        <v>111</v>
      </c>
      <c r="I1257" s="1" t="s">
        <v>112</v>
      </c>
      <c r="J1257" s="1" t="s">
        <v>13</v>
      </c>
      <c r="K1257" s="1" t="s">
        <v>25</v>
      </c>
      <c r="L1257" s="1">
        <v>3</v>
      </c>
      <c r="M1257" s="1">
        <v>280</v>
      </c>
      <c r="N1257" s="1">
        <v>5</v>
      </c>
      <c r="O1257" s="1">
        <v>42</v>
      </c>
      <c r="P1257" s="1">
        <v>25</v>
      </c>
      <c r="Q1257" s="1">
        <v>823</v>
      </c>
      <c r="R1257" s="1" t="s">
        <v>42</v>
      </c>
      <c r="S1257" s="1" t="s">
        <v>28372</v>
      </c>
      <c r="T1257" s="1">
        <f>Table5[[#This Row],[Unit_Price]]*Table5[[#This Row],[Quantity]]</f>
        <v>840</v>
      </c>
      <c r="U1257" s="1">
        <f>(SUM(Table5[[#This Row],[Gross_Sales]],Table5[[#This Row],[Delivery_Fee]])-Table5[[#This Row],[Discount_Amount]])</f>
        <v>823</v>
      </c>
    </row>
    <row r="1258" spans="1:21" ht="32.4" customHeight="1" x14ac:dyDescent="0.3">
      <c r="A1258" s="1" t="s">
        <v>28373</v>
      </c>
      <c r="B1258" s="1" t="s">
        <v>25861</v>
      </c>
      <c r="C1258" s="1" t="s">
        <v>30483</v>
      </c>
      <c r="D1258" s="1" t="s">
        <v>471</v>
      </c>
      <c r="E1258" s="1" t="s">
        <v>30</v>
      </c>
      <c r="F1258" s="1" t="s">
        <v>339</v>
      </c>
      <c r="G1258" s="1" t="s">
        <v>340</v>
      </c>
      <c r="H1258" s="1" t="s">
        <v>55</v>
      </c>
      <c r="I1258" s="1" t="s">
        <v>56</v>
      </c>
      <c r="J1258" s="1" t="s">
        <v>57</v>
      </c>
      <c r="K1258" s="1" t="s">
        <v>14</v>
      </c>
      <c r="L1258" s="1">
        <v>1</v>
      </c>
      <c r="M1258" s="1">
        <v>180</v>
      </c>
      <c r="N1258" s="1">
        <v>20</v>
      </c>
      <c r="O1258" s="1">
        <v>36</v>
      </c>
      <c r="P1258" s="1">
        <v>25</v>
      </c>
      <c r="Q1258" s="1">
        <v>169</v>
      </c>
      <c r="R1258" s="1" t="s">
        <v>42</v>
      </c>
      <c r="S1258" s="1" t="s">
        <v>28374</v>
      </c>
      <c r="T1258" s="1">
        <f>Table5[[#This Row],[Unit_Price]]*Table5[[#This Row],[Quantity]]</f>
        <v>180</v>
      </c>
      <c r="U1258" s="1">
        <f>(SUM(Table5[[#This Row],[Gross_Sales]],Table5[[#This Row],[Delivery_Fee]])-Table5[[#This Row],[Discount_Amount]])</f>
        <v>169</v>
      </c>
    </row>
    <row r="1259" spans="1:21" ht="32.4" customHeight="1" x14ac:dyDescent="0.3">
      <c r="A1259" s="1" t="s">
        <v>28375</v>
      </c>
      <c r="B1259" s="1" t="s">
        <v>25861</v>
      </c>
      <c r="C1259" s="1" t="s">
        <v>30483</v>
      </c>
      <c r="D1259" s="1" t="s">
        <v>805</v>
      </c>
      <c r="E1259" s="1" t="s">
        <v>19</v>
      </c>
      <c r="F1259" s="1" t="s">
        <v>93</v>
      </c>
      <c r="G1259" s="1" t="s">
        <v>94</v>
      </c>
      <c r="H1259" s="1" t="s">
        <v>70</v>
      </c>
      <c r="I1259" s="1" t="s">
        <v>71</v>
      </c>
      <c r="J1259" s="1" t="s">
        <v>13</v>
      </c>
      <c r="K1259" s="1" t="s">
        <v>14</v>
      </c>
      <c r="L1259" s="1">
        <v>4</v>
      </c>
      <c r="M1259" s="1">
        <v>130</v>
      </c>
      <c r="N1259" s="1">
        <v>10</v>
      </c>
      <c r="O1259" s="1">
        <v>52</v>
      </c>
      <c r="P1259" s="1">
        <v>20</v>
      </c>
      <c r="Q1259" s="1">
        <v>488</v>
      </c>
      <c r="R1259" s="1" t="s">
        <v>15</v>
      </c>
      <c r="S1259" s="1" t="s">
        <v>28376</v>
      </c>
      <c r="T1259" s="1">
        <f>Table5[[#This Row],[Unit_Price]]*Table5[[#This Row],[Quantity]]</f>
        <v>520</v>
      </c>
      <c r="U1259" s="1">
        <f>(SUM(Table5[[#This Row],[Gross_Sales]],Table5[[#This Row],[Delivery_Fee]])-Table5[[#This Row],[Discount_Amount]])</f>
        <v>488</v>
      </c>
    </row>
    <row r="1260" spans="1:21" ht="32.4" customHeight="1" x14ac:dyDescent="0.3">
      <c r="A1260" s="1" t="s">
        <v>28377</v>
      </c>
      <c r="B1260" s="1" t="s">
        <v>25861</v>
      </c>
      <c r="C1260" s="1" t="s">
        <v>30483</v>
      </c>
      <c r="D1260" s="1" t="s">
        <v>2493</v>
      </c>
      <c r="E1260" s="1" t="s">
        <v>67</v>
      </c>
      <c r="F1260" s="1" t="s">
        <v>129</v>
      </c>
      <c r="G1260" s="1" t="s">
        <v>130</v>
      </c>
      <c r="H1260" s="1" t="s">
        <v>48</v>
      </c>
      <c r="I1260" s="1" t="s">
        <v>49</v>
      </c>
      <c r="J1260" s="1" t="s">
        <v>13</v>
      </c>
      <c r="K1260" s="1" t="s">
        <v>14</v>
      </c>
      <c r="L1260" s="1">
        <v>2</v>
      </c>
      <c r="M1260" s="1">
        <v>220</v>
      </c>
      <c r="N1260" s="1">
        <v>0</v>
      </c>
      <c r="O1260" s="1">
        <v>0</v>
      </c>
      <c r="P1260" s="1">
        <v>25</v>
      </c>
      <c r="Q1260" s="1">
        <v>465</v>
      </c>
      <c r="R1260" s="1" t="s">
        <v>15</v>
      </c>
      <c r="S1260" s="1" t="s">
        <v>28378</v>
      </c>
      <c r="T1260" s="1">
        <f>Table5[[#This Row],[Unit_Price]]*Table5[[#This Row],[Quantity]]</f>
        <v>440</v>
      </c>
      <c r="U1260" s="1">
        <f>(SUM(Table5[[#This Row],[Gross_Sales]],Table5[[#This Row],[Delivery_Fee]])-Table5[[#This Row],[Discount_Amount]])</f>
        <v>465</v>
      </c>
    </row>
    <row r="1261" spans="1:21" ht="32.4" customHeight="1" x14ac:dyDescent="0.3">
      <c r="A1261" s="1" t="s">
        <v>28379</v>
      </c>
      <c r="B1261" s="1" t="s">
        <v>25861</v>
      </c>
      <c r="C1261" s="1" t="s">
        <v>30483</v>
      </c>
      <c r="D1261" s="1" t="s">
        <v>1821</v>
      </c>
      <c r="E1261" s="1" t="s">
        <v>8</v>
      </c>
      <c r="F1261" s="1" t="s">
        <v>187</v>
      </c>
      <c r="G1261" s="1" t="s">
        <v>188</v>
      </c>
      <c r="H1261" s="1" t="s">
        <v>40</v>
      </c>
      <c r="I1261" s="1" t="s">
        <v>41</v>
      </c>
      <c r="J1261" s="1" t="s">
        <v>13</v>
      </c>
      <c r="K1261" s="1" t="s">
        <v>25</v>
      </c>
      <c r="L1261" s="1">
        <v>4</v>
      </c>
      <c r="M1261" s="1">
        <v>170</v>
      </c>
      <c r="N1261" s="1">
        <v>5</v>
      </c>
      <c r="O1261" s="1">
        <v>34</v>
      </c>
      <c r="P1261" s="1">
        <v>40</v>
      </c>
      <c r="Q1261" s="1">
        <v>686</v>
      </c>
      <c r="R1261" s="1" t="s">
        <v>42</v>
      </c>
      <c r="S1261" s="1" t="s">
        <v>28380</v>
      </c>
      <c r="T1261" s="1">
        <f>Table5[[#This Row],[Unit_Price]]*Table5[[#This Row],[Quantity]]</f>
        <v>680</v>
      </c>
      <c r="U1261" s="1">
        <f>(SUM(Table5[[#This Row],[Gross_Sales]],Table5[[#This Row],[Delivery_Fee]])-Table5[[#This Row],[Discount_Amount]])</f>
        <v>686</v>
      </c>
    </row>
    <row r="1262" spans="1:21" ht="32.4" customHeight="1" x14ac:dyDescent="0.3">
      <c r="A1262" s="1" t="s">
        <v>28381</v>
      </c>
      <c r="B1262" s="1" t="s">
        <v>25861</v>
      </c>
      <c r="C1262" s="1" t="s">
        <v>30483</v>
      </c>
      <c r="D1262" s="1" t="s">
        <v>743</v>
      </c>
      <c r="E1262" s="1" t="s">
        <v>19</v>
      </c>
      <c r="F1262" s="1" t="s">
        <v>124</v>
      </c>
      <c r="G1262" s="1" t="s">
        <v>125</v>
      </c>
      <c r="H1262" s="1" t="s">
        <v>143</v>
      </c>
      <c r="I1262" s="1" t="s">
        <v>144</v>
      </c>
      <c r="J1262" s="1" t="s">
        <v>24</v>
      </c>
      <c r="K1262" s="1" t="s">
        <v>14</v>
      </c>
      <c r="L1262" s="1">
        <v>3</v>
      </c>
      <c r="M1262" s="1">
        <v>160</v>
      </c>
      <c r="N1262" s="1">
        <v>20</v>
      </c>
      <c r="O1262" s="1">
        <v>96</v>
      </c>
      <c r="P1262" s="1">
        <v>35</v>
      </c>
      <c r="Q1262" s="1">
        <v>419</v>
      </c>
      <c r="R1262" s="1" t="s">
        <v>36</v>
      </c>
      <c r="S1262" s="1" t="s">
        <v>28382</v>
      </c>
      <c r="T1262" s="1">
        <f>Table5[[#This Row],[Unit_Price]]*Table5[[#This Row],[Quantity]]</f>
        <v>480</v>
      </c>
      <c r="U1262" s="1">
        <f>(SUM(Table5[[#This Row],[Gross_Sales]],Table5[[#This Row],[Delivery_Fee]])-Table5[[#This Row],[Discount_Amount]])</f>
        <v>419</v>
      </c>
    </row>
    <row r="1263" spans="1:21" ht="32.4" customHeight="1" x14ac:dyDescent="0.3">
      <c r="A1263" s="1" t="s">
        <v>28383</v>
      </c>
      <c r="B1263" s="1" t="s">
        <v>25861</v>
      </c>
      <c r="C1263" s="1" t="s">
        <v>30483</v>
      </c>
      <c r="D1263" s="1" t="s">
        <v>178</v>
      </c>
      <c r="E1263" s="1" t="s">
        <v>19</v>
      </c>
      <c r="F1263" s="1" t="s">
        <v>124</v>
      </c>
      <c r="G1263" s="1" t="s">
        <v>125</v>
      </c>
      <c r="H1263" s="1" t="s">
        <v>70</v>
      </c>
      <c r="I1263" s="1" t="s">
        <v>71</v>
      </c>
      <c r="J1263" s="1" t="s">
        <v>13</v>
      </c>
      <c r="K1263" s="1" t="s">
        <v>14</v>
      </c>
      <c r="L1263" s="1">
        <v>3</v>
      </c>
      <c r="M1263" s="1">
        <v>130</v>
      </c>
      <c r="N1263" s="1">
        <v>0</v>
      </c>
      <c r="O1263" s="1">
        <v>0</v>
      </c>
      <c r="P1263" s="1">
        <v>40</v>
      </c>
      <c r="Q1263" s="1">
        <v>430</v>
      </c>
      <c r="R1263" s="1" t="s">
        <v>26</v>
      </c>
      <c r="S1263" s="1" t="s">
        <v>28384</v>
      </c>
      <c r="T1263" s="1">
        <f>Table5[[#This Row],[Unit_Price]]*Table5[[#This Row],[Quantity]]</f>
        <v>390</v>
      </c>
      <c r="U1263" s="1">
        <f>(SUM(Table5[[#This Row],[Gross_Sales]],Table5[[#This Row],[Delivery_Fee]])-Table5[[#This Row],[Discount_Amount]])</f>
        <v>430</v>
      </c>
    </row>
    <row r="1264" spans="1:21" ht="32.4" customHeight="1" x14ac:dyDescent="0.3">
      <c r="A1264" s="1" t="s">
        <v>28385</v>
      </c>
      <c r="B1264" s="1" t="s">
        <v>25861</v>
      </c>
      <c r="C1264" s="1" t="s">
        <v>30483</v>
      </c>
      <c r="D1264" s="1" t="s">
        <v>666</v>
      </c>
      <c r="E1264" s="1" t="s">
        <v>19</v>
      </c>
      <c r="F1264" s="1" t="s">
        <v>93</v>
      </c>
      <c r="G1264" s="1" t="s">
        <v>94</v>
      </c>
      <c r="H1264" s="1" t="s">
        <v>40</v>
      </c>
      <c r="I1264" s="1" t="s">
        <v>41</v>
      </c>
      <c r="J1264" s="1" t="s">
        <v>13</v>
      </c>
      <c r="K1264" s="1" t="s">
        <v>25</v>
      </c>
      <c r="L1264" s="1">
        <v>1</v>
      </c>
      <c r="M1264" s="1">
        <v>170</v>
      </c>
      <c r="N1264" s="1">
        <v>20</v>
      </c>
      <c r="O1264" s="1">
        <v>34</v>
      </c>
      <c r="P1264" s="1">
        <v>40</v>
      </c>
      <c r="Q1264" s="1">
        <v>176</v>
      </c>
      <c r="R1264" s="1" t="s">
        <v>26</v>
      </c>
      <c r="S1264" s="1" t="s">
        <v>28386</v>
      </c>
      <c r="T1264" s="1">
        <f>Table5[[#This Row],[Unit_Price]]*Table5[[#This Row],[Quantity]]</f>
        <v>170</v>
      </c>
      <c r="U1264" s="1">
        <f>(SUM(Table5[[#This Row],[Gross_Sales]],Table5[[#This Row],[Delivery_Fee]])-Table5[[#This Row],[Discount_Amount]])</f>
        <v>176</v>
      </c>
    </row>
    <row r="1265" spans="1:21" ht="32.4" customHeight="1" x14ac:dyDescent="0.3">
      <c r="A1265" s="1" t="s">
        <v>28387</v>
      </c>
      <c r="B1265" s="1" t="s">
        <v>25861</v>
      </c>
      <c r="C1265" s="1" t="s">
        <v>30483</v>
      </c>
      <c r="D1265" s="1" t="s">
        <v>1581</v>
      </c>
      <c r="E1265" s="1" t="s">
        <v>30</v>
      </c>
      <c r="F1265" s="1" t="s">
        <v>31</v>
      </c>
      <c r="G1265" s="1" t="s">
        <v>32</v>
      </c>
      <c r="H1265" s="1" t="s">
        <v>116</v>
      </c>
      <c r="I1265" s="1" t="s">
        <v>117</v>
      </c>
      <c r="J1265" s="1" t="s">
        <v>35</v>
      </c>
      <c r="K1265" s="1" t="s">
        <v>14</v>
      </c>
      <c r="L1265" s="1">
        <v>1</v>
      </c>
      <c r="M1265" s="1">
        <v>210</v>
      </c>
      <c r="N1265" s="1">
        <v>15</v>
      </c>
      <c r="O1265" s="1">
        <v>31.5</v>
      </c>
      <c r="P1265" s="1">
        <v>25</v>
      </c>
      <c r="Q1265" s="1">
        <v>203.5</v>
      </c>
      <c r="R1265" s="1" t="s">
        <v>15</v>
      </c>
      <c r="S1265" s="1" t="s">
        <v>28388</v>
      </c>
      <c r="T1265" s="1">
        <f>Table5[[#This Row],[Unit_Price]]*Table5[[#This Row],[Quantity]]</f>
        <v>210</v>
      </c>
      <c r="U1265" s="1">
        <f>(SUM(Table5[[#This Row],[Gross_Sales]],Table5[[#This Row],[Delivery_Fee]])-Table5[[#This Row],[Discount_Amount]])</f>
        <v>203.5</v>
      </c>
    </row>
    <row r="1266" spans="1:21" ht="32.4" customHeight="1" x14ac:dyDescent="0.3">
      <c r="A1266" s="1" t="s">
        <v>28389</v>
      </c>
      <c r="B1266" s="1" t="s">
        <v>25861</v>
      </c>
      <c r="C1266" s="1" t="s">
        <v>30483</v>
      </c>
      <c r="D1266" s="1" t="s">
        <v>406</v>
      </c>
      <c r="E1266" s="1" t="s">
        <v>19</v>
      </c>
      <c r="F1266" s="1" t="s">
        <v>20</v>
      </c>
      <c r="G1266" s="1" t="s">
        <v>21</v>
      </c>
      <c r="H1266" s="1" t="s">
        <v>33</v>
      </c>
      <c r="I1266" s="1" t="s">
        <v>34</v>
      </c>
      <c r="J1266" s="1" t="s">
        <v>35</v>
      </c>
      <c r="K1266" s="1" t="s">
        <v>25</v>
      </c>
      <c r="L1266" s="1">
        <v>1</v>
      </c>
      <c r="M1266" s="1">
        <v>240</v>
      </c>
      <c r="N1266" s="1">
        <v>5</v>
      </c>
      <c r="O1266" s="1">
        <v>12</v>
      </c>
      <c r="P1266" s="1">
        <v>40</v>
      </c>
      <c r="Q1266" s="1">
        <v>268</v>
      </c>
      <c r="R1266" s="1" t="s">
        <v>36</v>
      </c>
      <c r="S1266" s="1" t="s">
        <v>28390</v>
      </c>
      <c r="T1266" s="1">
        <f>Table5[[#This Row],[Unit_Price]]*Table5[[#This Row],[Quantity]]</f>
        <v>240</v>
      </c>
      <c r="U1266" s="1">
        <f>(SUM(Table5[[#This Row],[Gross_Sales]],Table5[[#This Row],[Delivery_Fee]])-Table5[[#This Row],[Discount_Amount]])</f>
        <v>268</v>
      </c>
    </row>
    <row r="1267" spans="1:21" ht="32.4" customHeight="1" x14ac:dyDescent="0.3">
      <c r="A1267" s="1" t="s">
        <v>28391</v>
      </c>
      <c r="B1267" s="1" t="s">
        <v>25861</v>
      </c>
      <c r="C1267" s="1" t="s">
        <v>30483</v>
      </c>
      <c r="D1267" s="1" t="s">
        <v>753</v>
      </c>
      <c r="E1267" s="1" t="s">
        <v>67</v>
      </c>
      <c r="F1267" s="1" t="s">
        <v>267</v>
      </c>
      <c r="G1267" s="1" t="s">
        <v>268</v>
      </c>
      <c r="H1267" s="1" t="s">
        <v>48</v>
      </c>
      <c r="I1267" s="1" t="s">
        <v>49</v>
      </c>
      <c r="J1267" s="1" t="s">
        <v>13</v>
      </c>
      <c r="K1267" s="1" t="s">
        <v>14</v>
      </c>
      <c r="L1267" s="1">
        <v>3</v>
      </c>
      <c r="M1267" s="1">
        <v>220</v>
      </c>
      <c r="N1267" s="1">
        <v>15</v>
      </c>
      <c r="O1267" s="1">
        <v>99</v>
      </c>
      <c r="P1267" s="1">
        <v>30</v>
      </c>
      <c r="Q1267" s="1">
        <v>591</v>
      </c>
      <c r="R1267" s="1" t="s">
        <v>26</v>
      </c>
      <c r="S1267" s="1" t="s">
        <v>28392</v>
      </c>
      <c r="T1267" s="1">
        <f>Table5[[#This Row],[Unit_Price]]*Table5[[#This Row],[Quantity]]</f>
        <v>660</v>
      </c>
      <c r="U1267" s="1">
        <f>(SUM(Table5[[#This Row],[Gross_Sales]],Table5[[#This Row],[Delivery_Fee]])-Table5[[#This Row],[Discount_Amount]])</f>
        <v>591</v>
      </c>
    </row>
    <row r="1268" spans="1:21" ht="32.4" customHeight="1" x14ac:dyDescent="0.3">
      <c r="A1268" s="1" t="s">
        <v>28393</v>
      </c>
      <c r="B1268" s="1" t="s">
        <v>25861</v>
      </c>
      <c r="C1268" s="1" t="s">
        <v>30483</v>
      </c>
      <c r="D1268" s="1" t="s">
        <v>45</v>
      </c>
      <c r="E1268" s="1" t="s">
        <v>30</v>
      </c>
      <c r="F1268" s="1" t="s">
        <v>339</v>
      </c>
      <c r="G1268" s="1" t="s">
        <v>340</v>
      </c>
      <c r="H1268" s="1" t="s">
        <v>70</v>
      </c>
      <c r="I1268" s="1" t="s">
        <v>71</v>
      </c>
      <c r="J1268" s="1" t="s">
        <v>13</v>
      </c>
      <c r="K1268" s="1" t="s">
        <v>14</v>
      </c>
      <c r="L1268" s="1">
        <v>2</v>
      </c>
      <c r="M1268" s="1">
        <v>130</v>
      </c>
      <c r="N1268" s="1">
        <v>15</v>
      </c>
      <c r="O1268" s="1">
        <v>39</v>
      </c>
      <c r="P1268" s="1">
        <v>25</v>
      </c>
      <c r="Q1268" s="1">
        <v>246</v>
      </c>
      <c r="R1268" s="1" t="s">
        <v>26</v>
      </c>
      <c r="S1268" s="1" t="s">
        <v>28394</v>
      </c>
      <c r="T1268" s="1">
        <f>Table5[[#This Row],[Unit_Price]]*Table5[[#This Row],[Quantity]]</f>
        <v>260</v>
      </c>
      <c r="U1268" s="1">
        <f>(SUM(Table5[[#This Row],[Gross_Sales]],Table5[[#This Row],[Delivery_Fee]])-Table5[[#This Row],[Discount_Amount]])</f>
        <v>246</v>
      </c>
    </row>
    <row r="1269" spans="1:21" ht="32.4" customHeight="1" x14ac:dyDescent="0.3">
      <c r="A1269" s="1" t="s">
        <v>28395</v>
      </c>
      <c r="B1269" s="1" t="s">
        <v>25861</v>
      </c>
      <c r="C1269" s="1" t="s">
        <v>30483</v>
      </c>
      <c r="D1269" s="1" t="s">
        <v>702</v>
      </c>
      <c r="E1269" s="1" t="s">
        <v>19</v>
      </c>
      <c r="F1269" s="1" t="s">
        <v>93</v>
      </c>
      <c r="G1269" s="1" t="s">
        <v>94</v>
      </c>
      <c r="H1269" s="1" t="s">
        <v>77</v>
      </c>
      <c r="I1269" s="1" t="s">
        <v>78</v>
      </c>
      <c r="J1269" s="1" t="s">
        <v>24</v>
      </c>
      <c r="K1269" s="1" t="s">
        <v>14</v>
      </c>
      <c r="L1269" s="1">
        <v>2</v>
      </c>
      <c r="M1269" s="1">
        <v>150</v>
      </c>
      <c r="N1269" s="1">
        <v>10</v>
      </c>
      <c r="O1269" s="1">
        <v>30</v>
      </c>
      <c r="P1269" s="1">
        <v>40</v>
      </c>
      <c r="Q1269" s="1">
        <v>310</v>
      </c>
      <c r="R1269" s="1" t="s">
        <v>15</v>
      </c>
      <c r="S1269" s="1" t="s">
        <v>28396</v>
      </c>
      <c r="T1269" s="1">
        <f>Table5[[#This Row],[Unit_Price]]*Table5[[#This Row],[Quantity]]</f>
        <v>300</v>
      </c>
      <c r="U1269" s="1">
        <f>(SUM(Table5[[#This Row],[Gross_Sales]],Table5[[#This Row],[Delivery_Fee]])-Table5[[#This Row],[Discount_Amount]])</f>
        <v>310</v>
      </c>
    </row>
    <row r="1270" spans="1:21" ht="32.4" customHeight="1" x14ac:dyDescent="0.3">
      <c r="A1270" s="1" t="s">
        <v>28397</v>
      </c>
      <c r="B1270" s="1" t="s">
        <v>25861</v>
      </c>
      <c r="C1270" s="1" t="s">
        <v>30483</v>
      </c>
      <c r="D1270" s="1" t="s">
        <v>2114</v>
      </c>
      <c r="E1270" s="1" t="s">
        <v>8</v>
      </c>
      <c r="F1270" s="1" t="s">
        <v>187</v>
      </c>
      <c r="G1270" s="1" t="s">
        <v>188</v>
      </c>
      <c r="H1270" s="1" t="s">
        <v>40</v>
      </c>
      <c r="I1270" s="1" t="s">
        <v>41</v>
      </c>
      <c r="J1270" s="1" t="s">
        <v>13</v>
      </c>
      <c r="K1270" s="1" t="s">
        <v>25</v>
      </c>
      <c r="L1270" s="1">
        <v>3</v>
      </c>
      <c r="M1270" s="1">
        <v>170</v>
      </c>
      <c r="N1270" s="1">
        <v>15</v>
      </c>
      <c r="O1270" s="1">
        <v>76.5</v>
      </c>
      <c r="P1270" s="1">
        <v>20</v>
      </c>
      <c r="Q1270" s="1">
        <v>453.5</v>
      </c>
      <c r="R1270" s="1" t="s">
        <v>42</v>
      </c>
      <c r="S1270" s="1" t="s">
        <v>28398</v>
      </c>
      <c r="T1270" s="1">
        <f>Table5[[#This Row],[Unit_Price]]*Table5[[#This Row],[Quantity]]</f>
        <v>510</v>
      </c>
      <c r="U1270" s="1">
        <f>(SUM(Table5[[#This Row],[Gross_Sales]],Table5[[#This Row],[Delivery_Fee]])-Table5[[#This Row],[Discount_Amount]])</f>
        <v>453.5</v>
      </c>
    </row>
    <row r="1271" spans="1:21" ht="32.4" customHeight="1" x14ac:dyDescent="0.3">
      <c r="A1271" s="1" t="s">
        <v>28399</v>
      </c>
      <c r="B1271" s="1" t="s">
        <v>25861</v>
      </c>
      <c r="C1271" s="1" t="s">
        <v>30483</v>
      </c>
      <c r="D1271" s="1" t="s">
        <v>1386</v>
      </c>
      <c r="E1271" s="1" t="s">
        <v>19</v>
      </c>
      <c r="F1271" s="1" t="s">
        <v>20</v>
      </c>
      <c r="G1271" s="1" t="s">
        <v>21</v>
      </c>
      <c r="H1271" s="1" t="s">
        <v>48</v>
      </c>
      <c r="I1271" s="1" t="s">
        <v>49</v>
      </c>
      <c r="J1271" s="1" t="s">
        <v>13</v>
      </c>
      <c r="K1271" s="1" t="s">
        <v>14</v>
      </c>
      <c r="L1271" s="1">
        <v>2</v>
      </c>
      <c r="M1271" s="1">
        <v>220</v>
      </c>
      <c r="N1271" s="1">
        <v>10</v>
      </c>
      <c r="O1271" s="1">
        <v>44</v>
      </c>
      <c r="P1271" s="1">
        <v>30</v>
      </c>
      <c r="Q1271" s="1">
        <v>426</v>
      </c>
      <c r="R1271" s="1" t="s">
        <v>63</v>
      </c>
      <c r="S1271" s="1" t="s">
        <v>28400</v>
      </c>
      <c r="T1271" s="1">
        <f>Table5[[#This Row],[Unit_Price]]*Table5[[#This Row],[Quantity]]</f>
        <v>440</v>
      </c>
      <c r="U1271" s="1">
        <f>(SUM(Table5[[#This Row],[Gross_Sales]],Table5[[#This Row],[Delivery_Fee]])-Table5[[#This Row],[Discount_Amount]])</f>
        <v>426</v>
      </c>
    </row>
    <row r="1272" spans="1:21" ht="32.4" customHeight="1" x14ac:dyDescent="0.3">
      <c r="A1272" s="1" t="s">
        <v>28401</v>
      </c>
      <c r="B1272" s="1" t="s">
        <v>25861</v>
      </c>
      <c r="C1272" s="1" t="s">
        <v>30483</v>
      </c>
      <c r="D1272" s="1" t="s">
        <v>1071</v>
      </c>
      <c r="E1272" s="1" t="s">
        <v>19</v>
      </c>
      <c r="F1272" s="1" t="s">
        <v>46</v>
      </c>
      <c r="G1272" s="1" t="s">
        <v>47</v>
      </c>
      <c r="H1272" s="1" t="s">
        <v>143</v>
      </c>
      <c r="I1272" s="1" t="s">
        <v>144</v>
      </c>
      <c r="J1272" s="1" t="s">
        <v>24</v>
      </c>
      <c r="K1272" s="1" t="s">
        <v>14</v>
      </c>
      <c r="L1272" s="1">
        <v>1</v>
      </c>
      <c r="M1272" s="1">
        <v>160</v>
      </c>
      <c r="N1272" s="1">
        <v>0</v>
      </c>
      <c r="O1272" s="1">
        <v>0</v>
      </c>
      <c r="P1272" s="1">
        <v>30</v>
      </c>
      <c r="Q1272" s="1">
        <v>190</v>
      </c>
      <c r="R1272" s="1" t="s">
        <v>36</v>
      </c>
      <c r="S1272" s="1" t="s">
        <v>28402</v>
      </c>
      <c r="T1272" s="1">
        <f>Table5[[#This Row],[Unit_Price]]*Table5[[#This Row],[Quantity]]</f>
        <v>160</v>
      </c>
      <c r="U1272" s="1">
        <f>(SUM(Table5[[#This Row],[Gross_Sales]],Table5[[#This Row],[Delivery_Fee]])-Table5[[#This Row],[Discount_Amount]])</f>
        <v>190</v>
      </c>
    </row>
    <row r="1273" spans="1:21" ht="32.4" customHeight="1" x14ac:dyDescent="0.3">
      <c r="A1273" s="1" t="s">
        <v>28403</v>
      </c>
      <c r="B1273" s="1" t="s">
        <v>25861</v>
      </c>
      <c r="C1273" s="1" t="s">
        <v>30483</v>
      </c>
      <c r="D1273" s="1" t="s">
        <v>1581</v>
      </c>
      <c r="E1273" s="1" t="s">
        <v>67</v>
      </c>
      <c r="F1273" s="1" t="s">
        <v>267</v>
      </c>
      <c r="G1273" s="1" t="s">
        <v>268</v>
      </c>
      <c r="H1273" s="1" t="s">
        <v>33</v>
      </c>
      <c r="I1273" s="1" t="s">
        <v>34</v>
      </c>
      <c r="J1273" s="1" t="s">
        <v>35</v>
      </c>
      <c r="K1273" s="1" t="s">
        <v>25</v>
      </c>
      <c r="L1273" s="1">
        <v>2</v>
      </c>
      <c r="M1273" s="1">
        <v>240</v>
      </c>
      <c r="N1273" s="1">
        <v>10</v>
      </c>
      <c r="O1273" s="1">
        <v>48</v>
      </c>
      <c r="P1273" s="1">
        <v>25</v>
      </c>
      <c r="Q1273" s="1">
        <v>457</v>
      </c>
      <c r="R1273" s="1" t="s">
        <v>42</v>
      </c>
      <c r="S1273" s="1" t="s">
        <v>28404</v>
      </c>
      <c r="T1273" s="1">
        <f>Table5[[#This Row],[Unit_Price]]*Table5[[#This Row],[Quantity]]</f>
        <v>480</v>
      </c>
      <c r="U1273" s="1">
        <f>(SUM(Table5[[#This Row],[Gross_Sales]],Table5[[#This Row],[Delivery_Fee]])-Table5[[#This Row],[Discount_Amount]])</f>
        <v>457</v>
      </c>
    </row>
    <row r="1274" spans="1:21" ht="32.4" customHeight="1" x14ac:dyDescent="0.3">
      <c r="A1274" s="1" t="s">
        <v>28405</v>
      </c>
      <c r="B1274" s="1" t="s">
        <v>25861</v>
      </c>
      <c r="C1274" s="1" t="s">
        <v>30483</v>
      </c>
      <c r="D1274" s="1" t="s">
        <v>7</v>
      </c>
      <c r="E1274" s="1" t="s">
        <v>19</v>
      </c>
      <c r="F1274" s="1" t="s">
        <v>20</v>
      </c>
      <c r="G1274" s="1" t="s">
        <v>21</v>
      </c>
      <c r="H1274" s="1" t="s">
        <v>11</v>
      </c>
      <c r="I1274" s="1" t="s">
        <v>12</v>
      </c>
      <c r="J1274" s="1" t="s">
        <v>13</v>
      </c>
      <c r="K1274" s="1" t="s">
        <v>14</v>
      </c>
      <c r="L1274" s="1">
        <v>2</v>
      </c>
      <c r="M1274" s="1">
        <v>140</v>
      </c>
      <c r="N1274" s="1">
        <v>20</v>
      </c>
      <c r="O1274" s="1">
        <v>56</v>
      </c>
      <c r="P1274" s="1">
        <v>30</v>
      </c>
      <c r="Q1274" s="1">
        <v>254</v>
      </c>
      <c r="R1274" s="1" t="s">
        <v>26</v>
      </c>
      <c r="S1274" s="1" t="s">
        <v>28406</v>
      </c>
      <c r="T1274" s="1">
        <f>Table5[[#This Row],[Unit_Price]]*Table5[[#This Row],[Quantity]]</f>
        <v>280</v>
      </c>
      <c r="U1274" s="1">
        <f>(SUM(Table5[[#This Row],[Gross_Sales]],Table5[[#This Row],[Delivery_Fee]])-Table5[[#This Row],[Discount_Amount]])</f>
        <v>254</v>
      </c>
    </row>
    <row r="1275" spans="1:21" ht="32.4" customHeight="1" x14ac:dyDescent="0.3">
      <c r="A1275" s="1" t="s">
        <v>28407</v>
      </c>
      <c r="B1275" s="1" t="s">
        <v>25861</v>
      </c>
      <c r="C1275" s="1" t="s">
        <v>30483</v>
      </c>
      <c r="D1275" s="1" t="s">
        <v>215</v>
      </c>
      <c r="E1275" s="1" t="s">
        <v>8</v>
      </c>
      <c r="F1275" s="1" t="s">
        <v>9</v>
      </c>
      <c r="G1275" s="1" t="s">
        <v>10</v>
      </c>
      <c r="H1275" s="1" t="s">
        <v>40</v>
      </c>
      <c r="I1275" s="1" t="s">
        <v>41</v>
      </c>
      <c r="J1275" s="1" t="s">
        <v>13</v>
      </c>
      <c r="K1275" s="1" t="s">
        <v>25</v>
      </c>
      <c r="L1275" s="1">
        <v>4</v>
      </c>
      <c r="M1275" s="1">
        <v>170</v>
      </c>
      <c r="N1275" s="1">
        <v>0</v>
      </c>
      <c r="O1275" s="1">
        <v>0</v>
      </c>
      <c r="P1275" s="1">
        <v>25</v>
      </c>
      <c r="Q1275" s="1">
        <v>705</v>
      </c>
      <c r="R1275" s="1" t="s">
        <v>26</v>
      </c>
      <c r="S1275" s="1" t="s">
        <v>28408</v>
      </c>
      <c r="T1275" s="1">
        <f>Table5[[#This Row],[Unit_Price]]*Table5[[#This Row],[Quantity]]</f>
        <v>680</v>
      </c>
      <c r="U1275" s="1">
        <f>(SUM(Table5[[#This Row],[Gross_Sales]],Table5[[#This Row],[Delivery_Fee]])-Table5[[#This Row],[Discount_Amount]])</f>
        <v>705</v>
      </c>
    </row>
    <row r="1276" spans="1:21" ht="32.4" customHeight="1" x14ac:dyDescent="0.3">
      <c r="A1276" s="1" t="s">
        <v>28409</v>
      </c>
      <c r="B1276" s="1" t="s">
        <v>25861</v>
      </c>
      <c r="C1276" s="1" t="s">
        <v>30483</v>
      </c>
      <c r="D1276" s="1" t="s">
        <v>1939</v>
      </c>
      <c r="E1276" s="1" t="s">
        <v>19</v>
      </c>
      <c r="F1276" s="1" t="s">
        <v>187</v>
      </c>
      <c r="G1276" s="1" t="s">
        <v>188</v>
      </c>
      <c r="H1276" s="1" t="s">
        <v>143</v>
      </c>
      <c r="I1276" s="1" t="s">
        <v>144</v>
      </c>
      <c r="J1276" s="1" t="s">
        <v>24</v>
      </c>
      <c r="K1276" s="1" t="s">
        <v>14</v>
      </c>
      <c r="L1276" s="1">
        <v>3</v>
      </c>
      <c r="M1276" s="1">
        <v>160</v>
      </c>
      <c r="N1276" s="1">
        <v>5</v>
      </c>
      <c r="O1276" s="1">
        <v>24</v>
      </c>
      <c r="P1276" s="1">
        <v>25</v>
      </c>
      <c r="Q1276" s="1">
        <v>481</v>
      </c>
      <c r="R1276" s="1" t="s">
        <v>15</v>
      </c>
      <c r="S1276" s="1" t="s">
        <v>28410</v>
      </c>
      <c r="T1276" s="1">
        <f>Table5[[#This Row],[Unit_Price]]*Table5[[#This Row],[Quantity]]</f>
        <v>480</v>
      </c>
      <c r="U1276" s="1">
        <f>(SUM(Table5[[#This Row],[Gross_Sales]],Table5[[#This Row],[Delivery_Fee]])-Table5[[#This Row],[Discount_Amount]])</f>
        <v>481</v>
      </c>
    </row>
    <row r="1277" spans="1:21" ht="32.4" customHeight="1" x14ac:dyDescent="0.3">
      <c r="A1277" s="1" t="s">
        <v>28411</v>
      </c>
      <c r="B1277" s="1" t="s">
        <v>25861</v>
      </c>
      <c r="C1277" s="1" t="s">
        <v>30483</v>
      </c>
      <c r="D1277" s="1" t="s">
        <v>1413</v>
      </c>
      <c r="E1277" s="1" t="s">
        <v>30</v>
      </c>
      <c r="F1277" s="1" t="s">
        <v>31</v>
      </c>
      <c r="G1277" s="1" t="s">
        <v>32</v>
      </c>
      <c r="H1277" s="1" t="s">
        <v>61</v>
      </c>
      <c r="I1277" s="1" t="s">
        <v>62</v>
      </c>
      <c r="J1277" s="1" t="s">
        <v>24</v>
      </c>
      <c r="K1277" s="1" t="s">
        <v>25</v>
      </c>
      <c r="L1277" s="1">
        <v>3</v>
      </c>
      <c r="M1277" s="1">
        <v>190</v>
      </c>
      <c r="N1277" s="1">
        <v>15</v>
      </c>
      <c r="O1277" s="1">
        <v>85.5</v>
      </c>
      <c r="P1277" s="1">
        <v>35</v>
      </c>
      <c r="Q1277" s="1">
        <v>519.5</v>
      </c>
      <c r="R1277" s="1" t="s">
        <v>42</v>
      </c>
      <c r="S1277" s="1" t="s">
        <v>28412</v>
      </c>
      <c r="T1277" s="1">
        <f>Table5[[#This Row],[Unit_Price]]*Table5[[#This Row],[Quantity]]</f>
        <v>570</v>
      </c>
      <c r="U1277" s="1">
        <f>(SUM(Table5[[#This Row],[Gross_Sales]],Table5[[#This Row],[Delivery_Fee]])-Table5[[#This Row],[Discount_Amount]])</f>
        <v>519.5</v>
      </c>
    </row>
    <row r="1278" spans="1:21" ht="32.4" customHeight="1" x14ac:dyDescent="0.3">
      <c r="A1278" s="1" t="s">
        <v>28413</v>
      </c>
      <c r="B1278" s="1" t="s">
        <v>25861</v>
      </c>
      <c r="C1278" s="1" t="s">
        <v>30483</v>
      </c>
      <c r="D1278" s="1" t="s">
        <v>260</v>
      </c>
      <c r="E1278" s="1" t="s">
        <v>30</v>
      </c>
      <c r="F1278" s="1" t="s">
        <v>109</v>
      </c>
      <c r="G1278" s="1" t="s">
        <v>110</v>
      </c>
      <c r="H1278" s="1" t="s">
        <v>84</v>
      </c>
      <c r="I1278" s="1" t="s">
        <v>85</v>
      </c>
      <c r="J1278" s="1" t="s">
        <v>86</v>
      </c>
      <c r="K1278" s="1" t="s">
        <v>14</v>
      </c>
      <c r="L1278" s="1">
        <v>4</v>
      </c>
      <c r="M1278" s="1">
        <v>100</v>
      </c>
      <c r="N1278" s="1">
        <v>5</v>
      </c>
      <c r="O1278" s="1">
        <v>20</v>
      </c>
      <c r="P1278" s="1">
        <v>20</v>
      </c>
      <c r="Q1278" s="1">
        <v>400</v>
      </c>
      <c r="R1278" s="1" t="s">
        <v>36</v>
      </c>
      <c r="S1278" s="1" t="s">
        <v>28414</v>
      </c>
      <c r="T1278" s="1">
        <f>Table5[[#This Row],[Unit_Price]]*Table5[[#This Row],[Quantity]]</f>
        <v>400</v>
      </c>
      <c r="U1278" s="1">
        <f>(SUM(Table5[[#This Row],[Gross_Sales]],Table5[[#This Row],[Delivery_Fee]])-Table5[[#This Row],[Discount_Amount]])</f>
        <v>400</v>
      </c>
    </row>
    <row r="1279" spans="1:21" ht="32.4" customHeight="1" x14ac:dyDescent="0.3">
      <c r="A1279" s="1" t="s">
        <v>28415</v>
      </c>
      <c r="B1279" s="1" t="s">
        <v>25861</v>
      </c>
      <c r="C1279" s="1" t="s">
        <v>30483</v>
      </c>
      <c r="D1279" s="1" t="s">
        <v>983</v>
      </c>
      <c r="E1279" s="1" t="s">
        <v>19</v>
      </c>
      <c r="F1279" s="1" t="s">
        <v>75</v>
      </c>
      <c r="G1279" s="1" t="s">
        <v>76</v>
      </c>
      <c r="H1279" s="1" t="s">
        <v>55</v>
      </c>
      <c r="I1279" s="1" t="s">
        <v>56</v>
      </c>
      <c r="J1279" s="1" t="s">
        <v>57</v>
      </c>
      <c r="K1279" s="1" t="s">
        <v>14</v>
      </c>
      <c r="L1279" s="1">
        <v>1</v>
      </c>
      <c r="M1279" s="1">
        <v>180</v>
      </c>
      <c r="N1279" s="1">
        <v>15</v>
      </c>
      <c r="O1279" s="1">
        <v>27</v>
      </c>
      <c r="P1279" s="1">
        <v>25</v>
      </c>
      <c r="Q1279" s="1">
        <v>178</v>
      </c>
      <c r="R1279" s="1" t="s">
        <v>42</v>
      </c>
      <c r="S1279" s="1" t="s">
        <v>28416</v>
      </c>
      <c r="T1279" s="1">
        <f>Table5[[#This Row],[Unit_Price]]*Table5[[#This Row],[Quantity]]</f>
        <v>180</v>
      </c>
      <c r="U1279" s="1">
        <f>(SUM(Table5[[#This Row],[Gross_Sales]],Table5[[#This Row],[Delivery_Fee]])-Table5[[#This Row],[Discount_Amount]])</f>
        <v>178</v>
      </c>
    </row>
    <row r="1280" spans="1:21" ht="32.4" customHeight="1" x14ac:dyDescent="0.3">
      <c r="A1280" s="1" t="s">
        <v>28417</v>
      </c>
      <c r="B1280" s="1" t="s">
        <v>25861</v>
      </c>
      <c r="C1280" s="1" t="s">
        <v>30483</v>
      </c>
      <c r="D1280" s="1" t="s">
        <v>128</v>
      </c>
      <c r="E1280" s="1" t="s">
        <v>67</v>
      </c>
      <c r="F1280" s="1" t="s">
        <v>68</v>
      </c>
      <c r="G1280" s="1" t="s">
        <v>69</v>
      </c>
      <c r="H1280" s="1" t="s">
        <v>55</v>
      </c>
      <c r="I1280" s="1" t="s">
        <v>56</v>
      </c>
      <c r="J1280" s="1" t="s">
        <v>57</v>
      </c>
      <c r="K1280" s="1" t="s">
        <v>14</v>
      </c>
      <c r="L1280" s="1">
        <v>4</v>
      </c>
      <c r="M1280" s="1">
        <v>180</v>
      </c>
      <c r="N1280" s="1">
        <v>20</v>
      </c>
      <c r="O1280" s="1">
        <v>144</v>
      </c>
      <c r="P1280" s="1">
        <v>35</v>
      </c>
      <c r="Q1280" s="1">
        <v>611</v>
      </c>
      <c r="R1280" s="1" t="s">
        <v>26</v>
      </c>
      <c r="S1280" s="1" t="s">
        <v>28418</v>
      </c>
      <c r="T1280" s="1">
        <f>Table5[[#This Row],[Unit_Price]]*Table5[[#This Row],[Quantity]]</f>
        <v>720</v>
      </c>
      <c r="U1280" s="1">
        <f>(SUM(Table5[[#This Row],[Gross_Sales]],Table5[[#This Row],[Delivery_Fee]])-Table5[[#This Row],[Discount_Amount]])</f>
        <v>611</v>
      </c>
    </row>
    <row r="1281" spans="1:21" ht="32.4" customHeight="1" x14ac:dyDescent="0.3">
      <c r="A1281" s="1" t="s">
        <v>28419</v>
      </c>
      <c r="B1281" s="1" t="s">
        <v>25861</v>
      </c>
      <c r="C1281" s="1" t="s">
        <v>30483</v>
      </c>
      <c r="D1281" s="1" t="s">
        <v>482</v>
      </c>
      <c r="E1281" s="1" t="s">
        <v>8</v>
      </c>
      <c r="F1281" s="1" t="s">
        <v>82</v>
      </c>
      <c r="G1281" s="1" t="s">
        <v>83</v>
      </c>
      <c r="H1281" s="1" t="s">
        <v>131</v>
      </c>
      <c r="I1281" s="1" t="s">
        <v>132</v>
      </c>
      <c r="J1281" s="1" t="s">
        <v>57</v>
      </c>
      <c r="K1281" s="1" t="s">
        <v>25</v>
      </c>
      <c r="L1281" s="1">
        <v>1</v>
      </c>
      <c r="M1281" s="1">
        <v>220</v>
      </c>
      <c r="N1281" s="1">
        <v>10</v>
      </c>
      <c r="O1281" s="1">
        <v>22</v>
      </c>
      <c r="P1281" s="1">
        <v>20</v>
      </c>
      <c r="Q1281" s="1">
        <v>218</v>
      </c>
      <c r="R1281" s="1" t="s">
        <v>63</v>
      </c>
      <c r="S1281" s="1" t="s">
        <v>28420</v>
      </c>
      <c r="T1281" s="1">
        <f>Table5[[#This Row],[Unit_Price]]*Table5[[#This Row],[Quantity]]</f>
        <v>220</v>
      </c>
      <c r="U1281" s="1">
        <f>(SUM(Table5[[#This Row],[Gross_Sales]],Table5[[#This Row],[Delivery_Fee]])-Table5[[#This Row],[Discount_Amount]])</f>
        <v>218</v>
      </c>
    </row>
    <row r="1282" spans="1:21" ht="32.4" customHeight="1" x14ac:dyDescent="0.3">
      <c r="A1282" s="1" t="s">
        <v>28421</v>
      </c>
      <c r="B1282" s="1" t="s">
        <v>25861</v>
      </c>
      <c r="C1282" s="1" t="s">
        <v>30483</v>
      </c>
      <c r="D1282" s="1" t="s">
        <v>594</v>
      </c>
      <c r="E1282" s="1" t="s">
        <v>30</v>
      </c>
      <c r="F1282" s="1" t="s">
        <v>339</v>
      </c>
      <c r="G1282" s="1" t="s">
        <v>340</v>
      </c>
      <c r="H1282" s="1" t="s">
        <v>84</v>
      </c>
      <c r="I1282" s="1" t="s">
        <v>85</v>
      </c>
      <c r="J1282" s="1" t="s">
        <v>86</v>
      </c>
      <c r="K1282" s="1" t="s">
        <v>14</v>
      </c>
      <c r="L1282" s="1">
        <v>4</v>
      </c>
      <c r="M1282" s="1">
        <v>100</v>
      </c>
      <c r="N1282" s="1">
        <v>15</v>
      </c>
      <c r="O1282" s="1">
        <v>60</v>
      </c>
      <c r="P1282" s="1">
        <v>35</v>
      </c>
      <c r="Q1282" s="1">
        <v>375</v>
      </c>
      <c r="R1282" s="1" t="s">
        <v>15</v>
      </c>
      <c r="S1282" s="1" t="s">
        <v>28422</v>
      </c>
      <c r="T1282" s="1">
        <f>Table5[[#This Row],[Unit_Price]]*Table5[[#This Row],[Quantity]]</f>
        <v>400</v>
      </c>
      <c r="U1282" s="1">
        <f>(SUM(Table5[[#This Row],[Gross_Sales]],Table5[[#This Row],[Delivery_Fee]])-Table5[[#This Row],[Discount_Amount]])</f>
        <v>375</v>
      </c>
    </row>
    <row r="1283" spans="1:21" ht="32.4" customHeight="1" x14ac:dyDescent="0.3">
      <c r="A1283" s="1" t="s">
        <v>28423</v>
      </c>
      <c r="B1283" s="1" t="s">
        <v>25861</v>
      </c>
      <c r="C1283" s="1" t="s">
        <v>30483</v>
      </c>
      <c r="D1283" s="1" t="s">
        <v>637</v>
      </c>
      <c r="E1283" s="1" t="s">
        <v>19</v>
      </c>
      <c r="F1283" s="1" t="s">
        <v>53</v>
      </c>
      <c r="G1283" s="1" t="s">
        <v>54</v>
      </c>
      <c r="H1283" s="1" t="s">
        <v>40</v>
      </c>
      <c r="I1283" s="1" t="s">
        <v>41</v>
      </c>
      <c r="J1283" s="1" t="s">
        <v>13</v>
      </c>
      <c r="K1283" s="1" t="s">
        <v>25</v>
      </c>
      <c r="L1283" s="1">
        <v>3</v>
      </c>
      <c r="M1283" s="1">
        <v>170</v>
      </c>
      <c r="N1283" s="1">
        <v>10</v>
      </c>
      <c r="O1283" s="1">
        <v>51</v>
      </c>
      <c r="P1283" s="1">
        <v>40</v>
      </c>
      <c r="Q1283" s="1">
        <v>499</v>
      </c>
      <c r="R1283" s="1" t="s">
        <v>15</v>
      </c>
      <c r="S1283" s="1" t="s">
        <v>28424</v>
      </c>
      <c r="T1283" s="1">
        <f>Table5[[#This Row],[Unit_Price]]*Table5[[#This Row],[Quantity]]</f>
        <v>510</v>
      </c>
      <c r="U1283" s="1">
        <f>(SUM(Table5[[#This Row],[Gross_Sales]],Table5[[#This Row],[Delivery_Fee]])-Table5[[#This Row],[Discount_Amount]])</f>
        <v>499</v>
      </c>
    </row>
    <row r="1284" spans="1:21" ht="32.4" customHeight="1" x14ac:dyDescent="0.3">
      <c r="A1284" s="1" t="s">
        <v>28425</v>
      </c>
      <c r="B1284" s="1" t="s">
        <v>25861</v>
      </c>
      <c r="C1284" s="1" t="s">
        <v>30483</v>
      </c>
      <c r="D1284" s="1" t="s">
        <v>373</v>
      </c>
      <c r="E1284" s="1" t="s">
        <v>19</v>
      </c>
      <c r="F1284" s="1" t="s">
        <v>75</v>
      </c>
      <c r="G1284" s="1" t="s">
        <v>76</v>
      </c>
      <c r="H1284" s="1" t="s">
        <v>22</v>
      </c>
      <c r="I1284" s="1" t="s">
        <v>23</v>
      </c>
      <c r="J1284" s="1" t="s">
        <v>24</v>
      </c>
      <c r="K1284" s="1" t="s">
        <v>25</v>
      </c>
      <c r="L1284" s="1">
        <v>1</v>
      </c>
      <c r="M1284" s="1">
        <v>180</v>
      </c>
      <c r="N1284" s="1">
        <v>5</v>
      </c>
      <c r="O1284" s="1">
        <v>9</v>
      </c>
      <c r="P1284" s="1">
        <v>30</v>
      </c>
      <c r="Q1284" s="1">
        <v>201</v>
      </c>
      <c r="R1284" s="1" t="s">
        <v>42</v>
      </c>
      <c r="S1284" s="1" t="s">
        <v>28426</v>
      </c>
      <c r="T1284" s="1">
        <f>Table5[[#This Row],[Unit_Price]]*Table5[[#This Row],[Quantity]]</f>
        <v>180</v>
      </c>
      <c r="U1284" s="1">
        <f>(SUM(Table5[[#This Row],[Gross_Sales]],Table5[[#This Row],[Delivery_Fee]])-Table5[[#This Row],[Discount_Amount]])</f>
        <v>201</v>
      </c>
    </row>
    <row r="1285" spans="1:21" ht="32.4" customHeight="1" x14ac:dyDescent="0.3">
      <c r="A1285" s="1" t="s">
        <v>28427</v>
      </c>
      <c r="B1285" s="1" t="s">
        <v>25861</v>
      </c>
      <c r="C1285" s="1" t="s">
        <v>30483</v>
      </c>
      <c r="D1285" s="1" t="s">
        <v>373</v>
      </c>
      <c r="E1285" s="1" t="s">
        <v>19</v>
      </c>
      <c r="F1285" s="1" t="s">
        <v>46</v>
      </c>
      <c r="G1285" s="1" t="s">
        <v>47</v>
      </c>
      <c r="H1285" s="1" t="s">
        <v>33</v>
      </c>
      <c r="I1285" s="1" t="s">
        <v>34</v>
      </c>
      <c r="J1285" s="1" t="s">
        <v>35</v>
      </c>
      <c r="K1285" s="1" t="s">
        <v>25</v>
      </c>
      <c r="L1285" s="1">
        <v>2</v>
      </c>
      <c r="M1285" s="1">
        <v>240</v>
      </c>
      <c r="N1285" s="1">
        <v>15</v>
      </c>
      <c r="O1285" s="1">
        <v>72</v>
      </c>
      <c r="P1285" s="1">
        <v>35</v>
      </c>
      <c r="Q1285" s="1">
        <v>443</v>
      </c>
      <c r="R1285" s="1" t="s">
        <v>63</v>
      </c>
      <c r="S1285" s="1" t="s">
        <v>28428</v>
      </c>
      <c r="T1285" s="1">
        <f>Table5[[#This Row],[Unit_Price]]*Table5[[#This Row],[Quantity]]</f>
        <v>480</v>
      </c>
      <c r="U1285" s="1">
        <f>(SUM(Table5[[#This Row],[Gross_Sales]],Table5[[#This Row],[Delivery_Fee]])-Table5[[#This Row],[Discount_Amount]])</f>
        <v>443</v>
      </c>
    </row>
    <row r="1286" spans="1:21" ht="32.4" customHeight="1" x14ac:dyDescent="0.3">
      <c r="A1286" s="1" t="s">
        <v>28429</v>
      </c>
      <c r="B1286" s="1" t="s">
        <v>25861</v>
      </c>
      <c r="C1286" s="1" t="s">
        <v>30483</v>
      </c>
      <c r="D1286" s="1" t="s">
        <v>2064</v>
      </c>
      <c r="E1286" s="1" t="s">
        <v>19</v>
      </c>
      <c r="F1286" s="1" t="s">
        <v>75</v>
      </c>
      <c r="G1286" s="1" t="s">
        <v>76</v>
      </c>
      <c r="H1286" s="1" t="s">
        <v>116</v>
      </c>
      <c r="I1286" s="1" t="s">
        <v>117</v>
      </c>
      <c r="J1286" s="1" t="s">
        <v>35</v>
      </c>
      <c r="K1286" s="1" t="s">
        <v>14</v>
      </c>
      <c r="L1286" s="1">
        <v>1</v>
      </c>
      <c r="M1286" s="1">
        <v>210</v>
      </c>
      <c r="N1286" s="1">
        <v>15</v>
      </c>
      <c r="O1286" s="1">
        <v>31.5</v>
      </c>
      <c r="P1286" s="1">
        <v>30</v>
      </c>
      <c r="Q1286" s="1">
        <v>208.5</v>
      </c>
      <c r="R1286" s="1" t="s">
        <v>42</v>
      </c>
      <c r="S1286" s="1" t="s">
        <v>28430</v>
      </c>
      <c r="T1286" s="1">
        <f>Table5[[#This Row],[Unit_Price]]*Table5[[#This Row],[Quantity]]</f>
        <v>210</v>
      </c>
      <c r="U1286" s="1">
        <f>(SUM(Table5[[#This Row],[Gross_Sales]],Table5[[#This Row],[Delivery_Fee]])-Table5[[#This Row],[Discount_Amount]])</f>
        <v>208.5</v>
      </c>
    </row>
    <row r="1287" spans="1:21" ht="32.4" customHeight="1" x14ac:dyDescent="0.3">
      <c r="A1287" s="1" t="s">
        <v>28431</v>
      </c>
      <c r="B1287" s="1" t="s">
        <v>25861</v>
      </c>
      <c r="C1287" s="1" t="s">
        <v>30483</v>
      </c>
      <c r="D1287" s="1" t="s">
        <v>1590</v>
      </c>
      <c r="E1287" s="1" t="s">
        <v>19</v>
      </c>
      <c r="F1287" s="1" t="s">
        <v>75</v>
      </c>
      <c r="G1287" s="1" t="s">
        <v>76</v>
      </c>
      <c r="H1287" s="1" t="s">
        <v>70</v>
      </c>
      <c r="I1287" s="1" t="s">
        <v>71</v>
      </c>
      <c r="J1287" s="1" t="s">
        <v>13</v>
      </c>
      <c r="K1287" s="1" t="s">
        <v>14</v>
      </c>
      <c r="L1287" s="1">
        <v>3</v>
      </c>
      <c r="M1287" s="1">
        <v>130</v>
      </c>
      <c r="N1287" s="1">
        <v>20</v>
      </c>
      <c r="O1287" s="1">
        <v>78</v>
      </c>
      <c r="P1287" s="1">
        <v>25</v>
      </c>
      <c r="Q1287" s="1">
        <v>337</v>
      </c>
      <c r="R1287" s="1" t="s">
        <v>36</v>
      </c>
      <c r="S1287" s="1" t="s">
        <v>28432</v>
      </c>
      <c r="T1287" s="1">
        <f>Table5[[#This Row],[Unit_Price]]*Table5[[#This Row],[Quantity]]</f>
        <v>390</v>
      </c>
      <c r="U1287" s="1">
        <f>(SUM(Table5[[#This Row],[Gross_Sales]],Table5[[#This Row],[Delivery_Fee]])-Table5[[#This Row],[Discount_Amount]])</f>
        <v>337</v>
      </c>
    </row>
    <row r="1288" spans="1:21" ht="32.4" customHeight="1" x14ac:dyDescent="0.3">
      <c r="A1288" s="1" t="s">
        <v>28433</v>
      </c>
      <c r="B1288" s="1" t="s">
        <v>25861</v>
      </c>
      <c r="C1288" s="1" t="s">
        <v>30483</v>
      </c>
      <c r="D1288" s="1" t="s">
        <v>3412</v>
      </c>
      <c r="E1288" s="1" t="s">
        <v>67</v>
      </c>
      <c r="F1288" s="1" t="s">
        <v>141</v>
      </c>
      <c r="G1288" s="1" t="s">
        <v>142</v>
      </c>
      <c r="H1288" s="1" t="s">
        <v>143</v>
      </c>
      <c r="I1288" s="1" t="s">
        <v>144</v>
      </c>
      <c r="J1288" s="1" t="s">
        <v>24</v>
      </c>
      <c r="K1288" s="1" t="s">
        <v>14</v>
      </c>
      <c r="L1288" s="1">
        <v>3</v>
      </c>
      <c r="M1288" s="1">
        <v>160</v>
      </c>
      <c r="N1288" s="1">
        <v>20</v>
      </c>
      <c r="O1288" s="1">
        <v>96</v>
      </c>
      <c r="P1288" s="1">
        <v>40</v>
      </c>
      <c r="Q1288" s="1">
        <v>424</v>
      </c>
      <c r="R1288" s="1" t="s">
        <v>36</v>
      </c>
      <c r="S1288" s="1" t="s">
        <v>28434</v>
      </c>
      <c r="T1288" s="1">
        <f>Table5[[#This Row],[Unit_Price]]*Table5[[#This Row],[Quantity]]</f>
        <v>480</v>
      </c>
      <c r="U1288" s="1">
        <f>(SUM(Table5[[#This Row],[Gross_Sales]],Table5[[#This Row],[Delivery_Fee]])-Table5[[#This Row],[Discount_Amount]])</f>
        <v>424</v>
      </c>
    </row>
    <row r="1289" spans="1:21" ht="32.4" customHeight="1" x14ac:dyDescent="0.3">
      <c r="A1289" s="1" t="s">
        <v>28435</v>
      </c>
      <c r="B1289" s="1" t="s">
        <v>25861</v>
      </c>
      <c r="C1289" s="1" t="s">
        <v>30483</v>
      </c>
      <c r="D1289" s="1" t="s">
        <v>651</v>
      </c>
      <c r="E1289" s="1" t="s">
        <v>67</v>
      </c>
      <c r="F1289" s="1" t="s">
        <v>68</v>
      </c>
      <c r="G1289" s="1" t="s">
        <v>69</v>
      </c>
      <c r="H1289" s="1" t="s">
        <v>61</v>
      </c>
      <c r="I1289" s="1" t="s">
        <v>62</v>
      </c>
      <c r="J1289" s="1" t="s">
        <v>24</v>
      </c>
      <c r="K1289" s="1" t="s">
        <v>25</v>
      </c>
      <c r="L1289" s="1">
        <v>1</v>
      </c>
      <c r="M1289" s="1">
        <v>190</v>
      </c>
      <c r="N1289" s="1">
        <v>20</v>
      </c>
      <c r="O1289" s="1">
        <v>38</v>
      </c>
      <c r="P1289" s="1">
        <v>20</v>
      </c>
      <c r="Q1289" s="1">
        <v>172</v>
      </c>
      <c r="R1289" s="1" t="s">
        <v>42</v>
      </c>
      <c r="S1289" s="1" t="s">
        <v>28436</v>
      </c>
      <c r="T1289" s="1">
        <f>Table5[[#This Row],[Unit_Price]]*Table5[[#This Row],[Quantity]]</f>
        <v>190</v>
      </c>
      <c r="U1289" s="1">
        <f>(SUM(Table5[[#This Row],[Gross_Sales]],Table5[[#This Row],[Delivery_Fee]])-Table5[[#This Row],[Discount_Amount]])</f>
        <v>172</v>
      </c>
    </row>
    <row r="1290" spans="1:21" ht="32.4" customHeight="1" x14ac:dyDescent="0.3">
      <c r="A1290" s="1" t="s">
        <v>28437</v>
      </c>
      <c r="B1290" s="1" t="s">
        <v>25861</v>
      </c>
      <c r="C1290" s="1" t="s">
        <v>30483</v>
      </c>
      <c r="D1290" s="1" t="s">
        <v>1602</v>
      </c>
      <c r="E1290" s="1" t="s">
        <v>8</v>
      </c>
      <c r="F1290" s="1" t="s">
        <v>82</v>
      </c>
      <c r="G1290" s="1" t="s">
        <v>83</v>
      </c>
      <c r="H1290" s="1" t="s">
        <v>131</v>
      </c>
      <c r="I1290" s="1" t="s">
        <v>132</v>
      </c>
      <c r="J1290" s="1" t="s">
        <v>57</v>
      </c>
      <c r="K1290" s="1" t="s">
        <v>25</v>
      </c>
      <c r="L1290" s="1">
        <v>4</v>
      </c>
      <c r="M1290" s="1">
        <v>220</v>
      </c>
      <c r="N1290" s="1">
        <v>10</v>
      </c>
      <c r="O1290" s="1">
        <v>88</v>
      </c>
      <c r="P1290" s="1">
        <v>35</v>
      </c>
      <c r="Q1290" s="1">
        <v>827</v>
      </c>
      <c r="R1290" s="1" t="s">
        <v>15</v>
      </c>
      <c r="S1290" s="1" t="s">
        <v>28438</v>
      </c>
      <c r="T1290" s="1">
        <f>Table5[[#This Row],[Unit_Price]]*Table5[[#This Row],[Quantity]]</f>
        <v>880</v>
      </c>
      <c r="U1290" s="1">
        <f>(SUM(Table5[[#This Row],[Gross_Sales]],Table5[[#This Row],[Delivery_Fee]])-Table5[[#This Row],[Discount_Amount]])</f>
        <v>827</v>
      </c>
    </row>
    <row r="1291" spans="1:21" ht="32.4" customHeight="1" x14ac:dyDescent="0.3">
      <c r="A1291" s="1" t="s">
        <v>28439</v>
      </c>
      <c r="B1291" s="1" t="s">
        <v>25861</v>
      </c>
      <c r="C1291" s="1" t="s">
        <v>30483</v>
      </c>
      <c r="D1291" s="1" t="s">
        <v>990</v>
      </c>
      <c r="E1291" s="1" t="s">
        <v>30</v>
      </c>
      <c r="F1291" s="1" t="s">
        <v>339</v>
      </c>
      <c r="G1291" s="1" t="s">
        <v>340</v>
      </c>
      <c r="H1291" s="1" t="s">
        <v>48</v>
      </c>
      <c r="I1291" s="1" t="s">
        <v>49</v>
      </c>
      <c r="J1291" s="1" t="s">
        <v>13</v>
      </c>
      <c r="K1291" s="1" t="s">
        <v>14</v>
      </c>
      <c r="L1291" s="1">
        <v>3</v>
      </c>
      <c r="M1291" s="1">
        <v>220</v>
      </c>
      <c r="N1291" s="1">
        <v>20</v>
      </c>
      <c r="O1291" s="1">
        <v>132</v>
      </c>
      <c r="P1291" s="1">
        <v>40</v>
      </c>
      <c r="Q1291" s="1">
        <v>568</v>
      </c>
      <c r="R1291" s="1" t="s">
        <v>42</v>
      </c>
      <c r="S1291" s="1" t="s">
        <v>28440</v>
      </c>
      <c r="T1291" s="1">
        <f>Table5[[#This Row],[Unit_Price]]*Table5[[#This Row],[Quantity]]</f>
        <v>660</v>
      </c>
      <c r="U1291" s="1">
        <f>(SUM(Table5[[#This Row],[Gross_Sales]],Table5[[#This Row],[Delivery_Fee]])-Table5[[#This Row],[Discount_Amount]])</f>
        <v>568</v>
      </c>
    </row>
    <row r="1292" spans="1:21" ht="32.4" customHeight="1" x14ac:dyDescent="0.3">
      <c r="A1292" s="1" t="s">
        <v>28441</v>
      </c>
      <c r="B1292" s="1" t="s">
        <v>25861</v>
      </c>
      <c r="C1292" s="1" t="s">
        <v>30483</v>
      </c>
      <c r="D1292" s="1" t="s">
        <v>658</v>
      </c>
      <c r="E1292" s="1" t="s">
        <v>30</v>
      </c>
      <c r="F1292" s="1" t="s">
        <v>151</v>
      </c>
      <c r="G1292" s="1" t="s">
        <v>152</v>
      </c>
      <c r="H1292" s="1" t="s">
        <v>55</v>
      </c>
      <c r="I1292" s="1" t="s">
        <v>56</v>
      </c>
      <c r="J1292" s="1" t="s">
        <v>57</v>
      </c>
      <c r="K1292" s="1" t="s">
        <v>14</v>
      </c>
      <c r="L1292" s="1">
        <v>4</v>
      </c>
      <c r="M1292" s="1">
        <v>180</v>
      </c>
      <c r="N1292" s="1">
        <v>10</v>
      </c>
      <c r="O1292" s="1">
        <v>72</v>
      </c>
      <c r="P1292" s="1">
        <v>25</v>
      </c>
      <c r="Q1292" s="1">
        <v>673</v>
      </c>
      <c r="R1292" s="1" t="s">
        <v>26</v>
      </c>
      <c r="S1292" s="1" t="s">
        <v>28442</v>
      </c>
      <c r="T1292" s="1">
        <f>Table5[[#This Row],[Unit_Price]]*Table5[[#This Row],[Quantity]]</f>
        <v>720</v>
      </c>
      <c r="U1292" s="1">
        <f>(SUM(Table5[[#This Row],[Gross_Sales]],Table5[[#This Row],[Delivery_Fee]])-Table5[[#This Row],[Discount_Amount]])</f>
        <v>673</v>
      </c>
    </row>
    <row r="1293" spans="1:21" ht="32.4" customHeight="1" x14ac:dyDescent="0.3">
      <c r="A1293" s="1" t="s">
        <v>28443</v>
      </c>
      <c r="B1293" s="1" t="s">
        <v>25861</v>
      </c>
      <c r="C1293" s="1" t="s">
        <v>30483</v>
      </c>
      <c r="D1293" s="1" t="s">
        <v>956</v>
      </c>
      <c r="E1293" s="1" t="s">
        <v>8</v>
      </c>
      <c r="F1293" s="1" t="s">
        <v>82</v>
      </c>
      <c r="G1293" s="1" t="s">
        <v>83</v>
      </c>
      <c r="H1293" s="1" t="s">
        <v>22</v>
      </c>
      <c r="I1293" s="1" t="s">
        <v>23</v>
      </c>
      <c r="J1293" s="1" t="s">
        <v>24</v>
      </c>
      <c r="K1293" s="1" t="s">
        <v>25</v>
      </c>
      <c r="L1293" s="1">
        <v>3</v>
      </c>
      <c r="M1293" s="1">
        <v>180</v>
      </c>
      <c r="N1293" s="1">
        <v>0</v>
      </c>
      <c r="O1293" s="1">
        <v>0</v>
      </c>
      <c r="P1293" s="1">
        <v>25</v>
      </c>
      <c r="Q1293" s="1">
        <v>565</v>
      </c>
      <c r="R1293" s="1" t="s">
        <v>36</v>
      </c>
      <c r="S1293" s="1" t="s">
        <v>28444</v>
      </c>
      <c r="T1293" s="1">
        <f>Table5[[#This Row],[Unit_Price]]*Table5[[#This Row],[Quantity]]</f>
        <v>540</v>
      </c>
      <c r="U1293" s="1">
        <f>(SUM(Table5[[#This Row],[Gross_Sales]],Table5[[#This Row],[Delivery_Fee]])-Table5[[#This Row],[Discount_Amount]])</f>
        <v>565</v>
      </c>
    </row>
    <row r="1294" spans="1:21" ht="32.4" customHeight="1" x14ac:dyDescent="0.3">
      <c r="A1294" s="1" t="s">
        <v>28445</v>
      </c>
      <c r="B1294" s="1" t="s">
        <v>25861</v>
      </c>
      <c r="C1294" s="1" t="s">
        <v>30483</v>
      </c>
      <c r="D1294" s="1" t="s">
        <v>846</v>
      </c>
      <c r="E1294" s="1" t="s">
        <v>30</v>
      </c>
      <c r="F1294" s="1" t="s">
        <v>136</v>
      </c>
      <c r="G1294" s="1" t="s">
        <v>137</v>
      </c>
      <c r="H1294" s="1" t="s">
        <v>11</v>
      </c>
      <c r="I1294" s="1" t="s">
        <v>12</v>
      </c>
      <c r="J1294" s="1" t="s">
        <v>13</v>
      </c>
      <c r="K1294" s="1" t="s">
        <v>14</v>
      </c>
      <c r="L1294" s="1">
        <v>3</v>
      </c>
      <c r="M1294" s="1">
        <v>140</v>
      </c>
      <c r="N1294" s="1">
        <v>15</v>
      </c>
      <c r="O1294" s="1">
        <v>63</v>
      </c>
      <c r="P1294" s="1">
        <v>30</v>
      </c>
      <c r="Q1294" s="1">
        <v>387</v>
      </c>
      <c r="R1294" s="1" t="s">
        <v>26</v>
      </c>
      <c r="S1294" s="1" t="s">
        <v>28446</v>
      </c>
      <c r="T1294" s="1">
        <f>Table5[[#This Row],[Unit_Price]]*Table5[[#This Row],[Quantity]]</f>
        <v>420</v>
      </c>
      <c r="U1294" s="1">
        <f>(SUM(Table5[[#This Row],[Gross_Sales]],Table5[[#This Row],[Delivery_Fee]])-Table5[[#This Row],[Discount_Amount]])</f>
        <v>387</v>
      </c>
    </row>
    <row r="1295" spans="1:21" ht="32.4" customHeight="1" x14ac:dyDescent="0.3">
      <c r="A1295" s="1" t="s">
        <v>28447</v>
      </c>
      <c r="B1295" s="1" t="s">
        <v>25861</v>
      </c>
      <c r="C1295" s="1" t="s">
        <v>30483</v>
      </c>
      <c r="D1295" s="1" t="s">
        <v>509</v>
      </c>
      <c r="E1295" s="1" t="s">
        <v>19</v>
      </c>
      <c r="F1295" s="1" t="s">
        <v>98</v>
      </c>
      <c r="G1295" s="1" t="s">
        <v>99</v>
      </c>
      <c r="H1295" s="1" t="s">
        <v>77</v>
      </c>
      <c r="I1295" s="1" t="s">
        <v>78</v>
      </c>
      <c r="J1295" s="1" t="s">
        <v>24</v>
      </c>
      <c r="K1295" s="1" t="s">
        <v>14</v>
      </c>
      <c r="L1295" s="1">
        <v>3</v>
      </c>
      <c r="M1295" s="1">
        <v>150</v>
      </c>
      <c r="N1295" s="1">
        <v>20</v>
      </c>
      <c r="O1295" s="1">
        <v>90</v>
      </c>
      <c r="P1295" s="1">
        <v>35</v>
      </c>
      <c r="Q1295" s="1">
        <v>395</v>
      </c>
      <c r="R1295" s="1" t="s">
        <v>15</v>
      </c>
      <c r="S1295" s="1" t="s">
        <v>28448</v>
      </c>
      <c r="T1295" s="1">
        <f>Table5[[#This Row],[Unit_Price]]*Table5[[#This Row],[Quantity]]</f>
        <v>450</v>
      </c>
      <c r="U1295" s="1">
        <f>(SUM(Table5[[#This Row],[Gross_Sales]],Table5[[#This Row],[Delivery_Fee]])-Table5[[#This Row],[Discount_Amount]])</f>
        <v>395</v>
      </c>
    </row>
    <row r="1296" spans="1:21" ht="32.4" customHeight="1" x14ac:dyDescent="0.3">
      <c r="A1296" s="1" t="s">
        <v>28449</v>
      </c>
      <c r="B1296" s="1" t="s">
        <v>25861</v>
      </c>
      <c r="C1296" s="1" t="s">
        <v>30483</v>
      </c>
      <c r="D1296" s="1" t="s">
        <v>956</v>
      </c>
      <c r="E1296" s="1" t="s">
        <v>67</v>
      </c>
      <c r="F1296" s="1" t="s">
        <v>68</v>
      </c>
      <c r="G1296" s="1" t="s">
        <v>69</v>
      </c>
      <c r="H1296" s="1" t="s">
        <v>84</v>
      </c>
      <c r="I1296" s="1" t="s">
        <v>85</v>
      </c>
      <c r="J1296" s="1" t="s">
        <v>86</v>
      </c>
      <c r="K1296" s="1" t="s">
        <v>14</v>
      </c>
      <c r="L1296" s="1">
        <v>1</v>
      </c>
      <c r="M1296" s="1">
        <v>100</v>
      </c>
      <c r="N1296" s="1">
        <v>10</v>
      </c>
      <c r="O1296" s="1">
        <v>10</v>
      </c>
      <c r="P1296" s="1">
        <v>30</v>
      </c>
      <c r="Q1296" s="1">
        <v>120</v>
      </c>
      <c r="R1296" s="1" t="s">
        <v>36</v>
      </c>
      <c r="S1296" s="1" t="s">
        <v>28450</v>
      </c>
      <c r="T1296" s="1">
        <f>Table5[[#This Row],[Unit_Price]]*Table5[[#This Row],[Quantity]]</f>
        <v>100</v>
      </c>
      <c r="U1296" s="1">
        <f>(SUM(Table5[[#This Row],[Gross_Sales]],Table5[[#This Row],[Delivery_Fee]])-Table5[[#This Row],[Discount_Amount]])</f>
        <v>120</v>
      </c>
    </row>
    <row r="1297" spans="1:21" ht="32.4" customHeight="1" x14ac:dyDescent="0.3">
      <c r="A1297" s="1" t="s">
        <v>28451</v>
      </c>
      <c r="B1297" s="1" t="s">
        <v>25861</v>
      </c>
      <c r="C1297" s="1" t="s">
        <v>30483</v>
      </c>
      <c r="D1297" s="1" t="s">
        <v>1065</v>
      </c>
      <c r="E1297" s="1" t="s">
        <v>19</v>
      </c>
      <c r="F1297" s="1" t="s">
        <v>93</v>
      </c>
      <c r="G1297" s="1" t="s">
        <v>94</v>
      </c>
      <c r="H1297" s="1" t="s">
        <v>40</v>
      </c>
      <c r="I1297" s="1" t="s">
        <v>41</v>
      </c>
      <c r="J1297" s="1" t="s">
        <v>13</v>
      </c>
      <c r="K1297" s="1" t="s">
        <v>25</v>
      </c>
      <c r="L1297" s="1">
        <v>1</v>
      </c>
      <c r="M1297" s="1">
        <v>170</v>
      </c>
      <c r="N1297" s="1">
        <v>0</v>
      </c>
      <c r="O1297" s="1">
        <v>0</v>
      </c>
      <c r="P1297" s="1">
        <v>30</v>
      </c>
      <c r="Q1297" s="1">
        <v>200</v>
      </c>
      <c r="R1297" s="1" t="s">
        <v>42</v>
      </c>
      <c r="S1297" s="1" t="s">
        <v>28452</v>
      </c>
      <c r="T1297" s="1">
        <f>Table5[[#This Row],[Unit_Price]]*Table5[[#This Row],[Quantity]]</f>
        <v>170</v>
      </c>
      <c r="U1297" s="1">
        <f>(SUM(Table5[[#This Row],[Gross_Sales]],Table5[[#This Row],[Delivery_Fee]])-Table5[[#This Row],[Discount_Amount]])</f>
        <v>200</v>
      </c>
    </row>
    <row r="1298" spans="1:21" ht="32.4" customHeight="1" x14ac:dyDescent="0.3">
      <c r="A1298" s="1" t="s">
        <v>28453</v>
      </c>
      <c r="B1298" s="1" t="s">
        <v>25861</v>
      </c>
      <c r="C1298" s="1" t="s">
        <v>30483</v>
      </c>
      <c r="D1298" s="1" t="s">
        <v>1136</v>
      </c>
      <c r="E1298" s="1" t="s">
        <v>19</v>
      </c>
      <c r="F1298" s="1" t="s">
        <v>93</v>
      </c>
      <c r="G1298" s="1" t="s">
        <v>94</v>
      </c>
      <c r="H1298" s="1" t="s">
        <v>116</v>
      </c>
      <c r="I1298" s="1" t="s">
        <v>117</v>
      </c>
      <c r="J1298" s="1" t="s">
        <v>35</v>
      </c>
      <c r="K1298" s="1" t="s">
        <v>14</v>
      </c>
      <c r="L1298" s="1">
        <v>3</v>
      </c>
      <c r="M1298" s="1">
        <v>210</v>
      </c>
      <c r="N1298" s="1">
        <v>5</v>
      </c>
      <c r="O1298" s="1">
        <v>31.5</v>
      </c>
      <c r="P1298" s="1">
        <v>40</v>
      </c>
      <c r="Q1298" s="1">
        <v>638.5</v>
      </c>
      <c r="R1298" s="1" t="s">
        <v>36</v>
      </c>
      <c r="S1298" s="1" t="s">
        <v>28454</v>
      </c>
      <c r="T1298" s="1">
        <f>Table5[[#This Row],[Unit_Price]]*Table5[[#This Row],[Quantity]]</f>
        <v>630</v>
      </c>
      <c r="U1298" s="1">
        <f>(SUM(Table5[[#This Row],[Gross_Sales]],Table5[[#This Row],[Delivery_Fee]])-Table5[[#This Row],[Discount_Amount]])</f>
        <v>638.5</v>
      </c>
    </row>
    <row r="1299" spans="1:21" ht="32.4" customHeight="1" x14ac:dyDescent="0.3">
      <c r="A1299" s="1" t="s">
        <v>28455</v>
      </c>
      <c r="B1299" s="1" t="s">
        <v>25861</v>
      </c>
      <c r="C1299" s="1" t="s">
        <v>30483</v>
      </c>
      <c r="D1299" s="1" t="s">
        <v>379</v>
      </c>
      <c r="E1299" s="1" t="s">
        <v>30</v>
      </c>
      <c r="F1299" s="1" t="s">
        <v>53</v>
      </c>
      <c r="G1299" s="1" t="s">
        <v>54</v>
      </c>
      <c r="H1299" s="1" t="s">
        <v>22</v>
      </c>
      <c r="I1299" s="1" t="s">
        <v>23</v>
      </c>
      <c r="J1299" s="1" t="s">
        <v>24</v>
      </c>
      <c r="K1299" s="1" t="s">
        <v>25</v>
      </c>
      <c r="L1299" s="1">
        <v>4</v>
      </c>
      <c r="M1299" s="1">
        <v>180</v>
      </c>
      <c r="N1299" s="1">
        <v>5</v>
      </c>
      <c r="O1299" s="1">
        <v>36</v>
      </c>
      <c r="P1299" s="1">
        <v>25</v>
      </c>
      <c r="Q1299" s="1">
        <v>709</v>
      </c>
      <c r="R1299" s="1" t="s">
        <v>15</v>
      </c>
      <c r="S1299" s="1" t="s">
        <v>28456</v>
      </c>
      <c r="T1299" s="1">
        <f>Table5[[#This Row],[Unit_Price]]*Table5[[#This Row],[Quantity]]</f>
        <v>720</v>
      </c>
      <c r="U1299" s="1">
        <f>(SUM(Table5[[#This Row],[Gross_Sales]],Table5[[#This Row],[Delivery_Fee]])-Table5[[#This Row],[Discount_Amount]])</f>
        <v>709</v>
      </c>
    </row>
    <row r="1300" spans="1:21" ht="32.4" customHeight="1" x14ac:dyDescent="0.3">
      <c r="A1300" s="1" t="s">
        <v>28457</v>
      </c>
      <c r="B1300" s="1" t="s">
        <v>25861</v>
      </c>
      <c r="C1300" s="1" t="s">
        <v>30483</v>
      </c>
      <c r="D1300" s="1" t="s">
        <v>3399</v>
      </c>
      <c r="E1300" s="1" t="s">
        <v>19</v>
      </c>
      <c r="F1300" s="1" t="s">
        <v>124</v>
      </c>
      <c r="G1300" s="1" t="s">
        <v>125</v>
      </c>
      <c r="H1300" s="1" t="s">
        <v>84</v>
      </c>
      <c r="I1300" s="1" t="s">
        <v>85</v>
      </c>
      <c r="J1300" s="1" t="s">
        <v>86</v>
      </c>
      <c r="K1300" s="1" t="s">
        <v>14</v>
      </c>
      <c r="L1300" s="1">
        <v>3</v>
      </c>
      <c r="M1300" s="1">
        <v>100</v>
      </c>
      <c r="N1300" s="1">
        <v>10</v>
      </c>
      <c r="O1300" s="1">
        <v>30</v>
      </c>
      <c r="P1300" s="1">
        <v>25</v>
      </c>
      <c r="Q1300" s="1">
        <v>295</v>
      </c>
      <c r="R1300" s="1" t="s">
        <v>15</v>
      </c>
      <c r="S1300" s="1" t="s">
        <v>28458</v>
      </c>
      <c r="T1300" s="1">
        <f>Table5[[#This Row],[Unit_Price]]*Table5[[#This Row],[Quantity]]</f>
        <v>300</v>
      </c>
      <c r="U1300" s="1">
        <f>(SUM(Table5[[#This Row],[Gross_Sales]],Table5[[#This Row],[Delivery_Fee]])-Table5[[#This Row],[Discount_Amount]])</f>
        <v>295</v>
      </c>
    </row>
    <row r="1301" spans="1:21" ht="32.4" customHeight="1" x14ac:dyDescent="0.3">
      <c r="A1301" s="1" t="s">
        <v>28459</v>
      </c>
      <c r="B1301" s="1" t="s">
        <v>25861</v>
      </c>
      <c r="C1301" s="1" t="s">
        <v>30483</v>
      </c>
      <c r="D1301" s="1" t="s">
        <v>1726</v>
      </c>
      <c r="E1301" s="1" t="s">
        <v>19</v>
      </c>
      <c r="F1301" s="1" t="s">
        <v>93</v>
      </c>
      <c r="G1301" s="1" t="s">
        <v>94</v>
      </c>
      <c r="H1301" s="1" t="s">
        <v>77</v>
      </c>
      <c r="I1301" s="1" t="s">
        <v>78</v>
      </c>
      <c r="J1301" s="1" t="s">
        <v>24</v>
      </c>
      <c r="K1301" s="1" t="s">
        <v>14</v>
      </c>
      <c r="L1301" s="1">
        <v>1</v>
      </c>
      <c r="M1301" s="1">
        <v>150</v>
      </c>
      <c r="N1301" s="1">
        <v>5</v>
      </c>
      <c r="O1301" s="1">
        <v>7.5</v>
      </c>
      <c r="P1301" s="1">
        <v>30</v>
      </c>
      <c r="Q1301" s="1">
        <v>172.5</v>
      </c>
      <c r="R1301" s="1" t="s">
        <v>15</v>
      </c>
      <c r="S1301" s="1" t="s">
        <v>28460</v>
      </c>
      <c r="T1301" s="1">
        <f>Table5[[#This Row],[Unit_Price]]*Table5[[#This Row],[Quantity]]</f>
        <v>150</v>
      </c>
      <c r="U1301" s="1">
        <f>(SUM(Table5[[#This Row],[Gross_Sales]],Table5[[#This Row],[Delivery_Fee]])-Table5[[#This Row],[Discount_Amount]])</f>
        <v>172.5</v>
      </c>
    </row>
    <row r="1302" spans="1:21" ht="32.4" customHeight="1" x14ac:dyDescent="0.3">
      <c r="A1302" s="1" t="s">
        <v>28461</v>
      </c>
      <c r="B1302" s="1" t="s">
        <v>25861</v>
      </c>
      <c r="C1302" s="1" t="s">
        <v>30483</v>
      </c>
      <c r="D1302" s="1" t="s">
        <v>727</v>
      </c>
      <c r="E1302" s="1" t="s">
        <v>8</v>
      </c>
      <c r="F1302" s="1" t="s">
        <v>46</v>
      </c>
      <c r="G1302" s="1" t="s">
        <v>47</v>
      </c>
      <c r="H1302" s="1" t="s">
        <v>143</v>
      </c>
      <c r="I1302" s="1" t="s">
        <v>144</v>
      </c>
      <c r="J1302" s="1" t="s">
        <v>24</v>
      </c>
      <c r="K1302" s="1" t="s">
        <v>14</v>
      </c>
      <c r="L1302" s="1">
        <v>4</v>
      </c>
      <c r="M1302" s="1">
        <v>160</v>
      </c>
      <c r="N1302" s="1">
        <v>0</v>
      </c>
      <c r="O1302" s="1">
        <v>0</v>
      </c>
      <c r="P1302" s="1">
        <v>35</v>
      </c>
      <c r="Q1302" s="1">
        <v>675</v>
      </c>
      <c r="R1302" s="1" t="s">
        <v>36</v>
      </c>
      <c r="S1302" s="1" t="s">
        <v>28462</v>
      </c>
      <c r="T1302" s="1">
        <f>Table5[[#This Row],[Unit_Price]]*Table5[[#This Row],[Quantity]]</f>
        <v>640</v>
      </c>
      <c r="U1302" s="1">
        <f>(SUM(Table5[[#This Row],[Gross_Sales]],Table5[[#This Row],[Delivery_Fee]])-Table5[[#This Row],[Discount_Amount]])</f>
        <v>675</v>
      </c>
    </row>
    <row r="1303" spans="1:21" ht="32.4" customHeight="1" x14ac:dyDescent="0.3">
      <c r="A1303" s="1" t="s">
        <v>28463</v>
      </c>
      <c r="B1303" s="1" t="s">
        <v>25861</v>
      </c>
      <c r="C1303" s="1" t="s">
        <v>30483</v>
      </c>
      <c r="D1303" s="1" t="s">
        <v>1571</v>
      </c>
      <c r="E1303" s="1" t="s">
        <v>67</v>
      </c>
      <c r="F1303" s="1" t="s">
        <v>151</v>
      </c>
      <c r="G1303" s="1" t="s">
        <v>152</v>
      </c>
      <c r="H1303" s="1" t="s">
        <v>131</v>
      </c>
      <c r="I1303" s="1" t="s">
        <v>132</v>
      </c>
      <c r="J1303" s="1" t="s">
        <v>57</v>
      </c>
      <c r="K1303" s="1" t="s">
        <v>25</v>
      </c>
      <c r="L1303" s="1">
        <v>2</v>
      </c>
      <c r="M1303" s="1">
        <v>220</v>
      </c>
      <c r="N1303" s="1">
        <v>5</v>
      </c>
      <c r="O1303" s="1">
        <v>22</v>
      </c>
      <c r="P1303" s="1">
        <v>30</v>
      </c>
      <c r="Q1303" s="1">
        <v>448</v>
      </c>
      <c r="R1303" s="1" t="s">
        <v>15</v>
      </c>
      <c r="S1303" s="1" t="s">
        <v>28464</v>
      </c>
      <c r="T1303" s="1">
        <f>Table5[[#This Row],[Unit_Price]]*Table5[[#This Row],[Quantity]]</f>
        <v>440</v>
      </c>
      <c r="U1303" s="1">
        <f>(SUM(Table5[[#This Row],[Gross_Sales]],Table5[[#This Row],[Delivery_Fee]])-Table5[[#This Row],[Discount_Amount]])</f>
        <v>448</v>
      </c>
    </row>
    <row r="1304" spans="1:21" ht="32.4" customHeight="1" x14ac:dyDescent="0.3">
      <c r="A1304" s="1" t="s">
        <v>28465</v>
      </c>
      <c r="B1304" s="1" t="s">
        <v>25861</v>
      </c>
      <c r="C1304" s="1" t="s">
        <v>30483</v>
      </c>
      <c r="D1304" s="1" t="s">
        <v>115</v>
      </c>
      <c r="E1304" s="1" t="s">
        <v>67</v>
      </c>
      <c r="F1304" s="1" t="s">
        <v>267</v>
      </c>
      <c r="G1304" s="1" t="s">
        <v>268</v>
      </c>
      <c r="H1304" s="1" t="s">
        <v>55</v>
      </c>
      <c r="I1304" s="1" t="s">
        <v>56</v>
      </c>
      <c r="J1304" s="1" t="s">
        <v>57</v>
      </c>
      <c r="K1304" s="1" t="s">
        <v>14</v>
      </c>
      <c r="L1304" s="1">
        <v>4</v>
      </c>
      <c r="M1304" s="1">
        <v>180</v>
      </c>
      <c r="N1304" s="1">
        <v>15</v>
      </c>
      <c r="O1304" s="1">
        <v>108</v>
      </c>
      <c r="P1304" s="1">
        <v>25</v>
      </c>
      <c r="Q1304" s="1">
        <v>637</v>
      </c>
      <c r="R1304" s="1" t="s">
        <v>15</v>
      </c>
      <c r="S1304" s="1" t="s">
        <v>28466</v>
      </c>
      <c r="T1304" s="1">
        <f>Table5[[#This Row],[Unit_Price]]*Table5[[#This Row],[Quantity]]</f>
        <v>720</v>
      </c>
      <c r="U1304" s="1">
        <f>(SUM(Table5[[#This Row],[Gross_Sales]],Table5[[#This Row],[Delivery_Fee]])-Table5[[#This Row],[Discount_Amount]])</f>
        <v>637</v>
      </c>
    </row>
    <row r="1305" spans="1:21" ht="32.4" customHeight="1" x14ac:dyDescent="0.3">
      <c r="A1305" s="1" t="s">
        <v>28467</v>
      </c>
      <c r="B1305" s="1" t="s">
        <v>25861</v>
      </c>
      <c r="C1305" s="1" t="s">
        <v>30483</v>
      </c>
      <c r="D1305" s="1" t="s">
        <v>549</v>
      </c>
      <c r="E1305" s="1" t="s">
        <v>67</v>
      </c>
      <c r="F1305" s="1" t="s">
        <v>68</v>
      </c>
      <c r="G1305" s="1" t="s">
        <v>69</v>
      </c>
      <c r="H1305" s="1" t="s">
        <v>40</v>
      </c>
      <c r="I1305" s="1" t="s">
        <v>41</v>
      </c>
      <c r="J1305" s="1" t="s">
        <v>13</v>
      </c>
      <c r="K1305" s="1" t="s">
        <v>25</v>
      </c>
      <c r="L1305" s="1">
        <v>1</v>
      </c>
      <c r="M1305" s="1">
        <v>170</v>
      </c>
      <c r="N1305" s="1">
        <v>20</v>
      </c>
      <c r="O1305" s="1">
        <v>34</v>
      </c>
      <c r="P1305" s="1">
        <v>20</v>
      </c>
      <c r="Q1305" s="1">
        <v>156</v>
      </c>
      <c r="R1305" s="1" t="s">
        <v>26</v>
      </c>
      <c r="S1305" s="1" t="s">
        <v>28468</v>
      </c>
      <c r="T1305" s="1">
        <f>Table5[[#This Row],[Unit_Price]]*Table5[[#This Row],[Quantity]]</f>
        <v>170</v>
      </c>
      <c r="U1305" s="1">
        <f>(SUM(Table5[[#This Row],[Gross_Sales]],Table5[[#This Row],[Delivery_Fee]])-Table5[[#This Row],[Discount_Amount]])</f>
        <v>156</v>
      </c>
    </row>
    <row r="1306" spans="1:21" ht="32.4" customHeight="1" x14ac:dyDescent="0.3">
      <c r="A1306" s="1" t="s">
        <v>28469</v>
      </c>
      <c r="B1306" s="1" t="s">
        <v>25861</v>
      </c>
      <c r="C1306" s="1" t="s">
        <v>30483</v>
      </c>
      <c r="D1306" s="1" t="s">
        <v>512</v>
      </c>
      <c r="E1306" s="1" t="s">
        <v>19</v>
      </c>
      <c r="F1306" s="1" t="s">
        <v>46</v>
      </c>
      <c r="G1306" s="1" t="s">
        <v>47</v>
      </c>
      <c r="H1306" s="1" t="s">
        <v>70</v>
      </c>
      <c r="I1306" s="1" t="s">
        <v>71</v>
      </c>
      <c r="J1306" s="1" t="s">
        <v>13</v>
      </c>
      <c r="K1306" s="1" t="s">
        <v>14</v>
      </c>
      <c r="L1306" s="1">
        <v>1</v>
      </c>
      <c r="M1306" s="1">
        <v>130</v>
      </c>
      <c r="N1306" s="1">
        <v>10</v>
      </c>
      <c r="O1306" s="1">
        <v>13</v>
      </c>
      <c r="P1306" s="1">
        <v>25</v>
      </c>
      <c r="Q1306" s="1">
        <v>142</v>
      </c>
      <c r="R1306" s="1" t="s">
        <v>42</v>
      </c>
      <c r="S1306" s="1" t="s">
        <v>28470</v>
      </c>
      <c r="T1306" s="1">
        <f>Table5[[#This Row],[Unit_Price]]*Table5[[#This Row],[Quantity]]</f>
        <v>130</v>
      </c>
      <c r="U1306" s="1">
        <f>(SUM(Table5[[#This Row],[Gross_Sales]],Table5[[#This Row],[Delivery_Fee]])-Table5[[#This Row],[Discount_Amount]])</f>
        <v>142</v>
      </c>
    </row>
    <row r="1307" spans="1:21" ht="32.4" customHeight="1" x14ac:dyDescent="0.3">
      <c r="A1307" s="1" t="s">
        <v>28471</v>
      </c>
      <c r="B1307" s="1" t="s">
        <v>25861</v>
      </c>
      <c r="C1307" s="1" t="s">
        <v>30483</v>
      </c>
      <c r="D1307" s="1" t="s">
        <v>600</v>
      </c>
      <c r="E1307" s="1" t="s">
        <v>19</v>
      </c>
      <c r="F1307" s="1" t="s">
        <v>174</v>
      </c>
      <c r="G1307" s="1" t="s">
        <v>175</v>
      </c>
      <c r="H1307" s="1" t="s">
        <v>111</v>
      </c>
      <c r="I1307" s="1" t="s">
        <v>112</v>
      </c>
      <c r="J1307" s="1" t="s">
        <v>13</v>
      </c>
      <c r="K1307" s="1" t="s">
        <v>25</v>
      </c>
      <c r="L1307" s="1">
        <v>1</v>
      </c>
      <c r="M1307" s="1">
        <v>280</v>
      </c>
      <c r="N1307" s="1">
        <v>5</v>
      </c>
      <c r="O1307" s="1">
        <v>14</v>
      </c>
      <c r="P1307" s="1">
        <v>20</v>
      </c>
      <c r="Q1307" s="1">
        <v>286</v>
      </c>
      <c r="R1307" s="1" t="s">
        <v>42</v>
      </c>
      <c r="S1307" s="1" t="s">
        <v>28472</v>
      </c>
      <c r="T1307" s="1">
        <f>Table5[[#This Row],[Unit_Price]]*Table5[[#This Row],[Quantity]]</f>
        <v>280</v>
      </c>
      <c r="U1307" s="1">
        <f>(SUM(Table5[[#This Row],[Gross_Sales]],Table5[[#This Row],[Delivery_Fee]])-Table5[[#This Row],[Discount_Amount]])</f>
        <v>286</v>
      </c>
    </row>
    <row r="1308" spans="1:21" ht="32.4" customHeight="1" x14ac:dyDescent="0.3">
      <c r="A1308" s="1" t="s">
        <v>28473</v>
      </c>
      <c r="B1308" s="1" t="s">
        <v>25861</v>
      </c>
      <c r="C1308" s="1" t="s">
        <v>30483</v>
      </c>
      <c r="D1308" s="1" t="s">
        <v>967</v>
      </c>
      <c r="E1308" s="1" t="s">
        <v>30</v>
      </c>
      <c r="F1308" s="1" t="s">
        <v>339</v>
      </c>
      <c r="G1308" s="1" t="s">
        <v>340</v>
      </c>
      <c r="H1308" s="1" t="s">
        <v>77</v>
      </c>
      <c r="I1308" s="1" t="s">
        <v>78</v>
      </c>
      <c r="J1308" s="1" t="s">
        <v>24</v>
      </c>
      <c r="K1308" s="1" t="s">
        <v>14</v>
      </c>
      <c r="L1308" s="1">
        <v>1</v>
      </c>
      <c r="M1308" s="1">
        <v>150</v>
      </c>
      <c r="N1308" s="1">
        <v>0</v>
      </c>
      <c r="O1308" s="1">
        <v>0</v>
      </c>
      <c r="P1308" s="1">
        <v>35</v>
      </c>
      <c r="Q1308" s="1">
        <v>185</v>
      </c>
      <c r="R1308" s="1" t="s">
        <v>63</v>
      </c>
      <c r="S1308" s="1" t="s">
        <v>28474</v>
      </c>
      <c r="T1308" s="1">
        <f>Table5[[#This Row],[Unit_Price]]*Table5[[#This Row],[Quantity]]</f>
        <v>150</v>
      </c>
      <c r="U1308" s="1">
        <f>(SUM(Table5[[#This Row],[Gross_Sales]],Table5[[#This Row],[Delivery_Fee]])-Table5[[#This Row],[Discount_Amount]])</f>
        <v>185</v>
      </c>
    </row>
    <row r="1309" spans="1:21" ht="32.4" customHeight="1" x14ac:dyDescent="0.3">
      <c r="A1309" s="1" t="s">
        <v>28475</v>
      </c>
      <c r="B1309" s="1" t="s">
        <v>25861</v>
      </c>
      <c r="C1309" s="1" t="s">
        <v>30483</v>
      </c>
      <c r="D1309" s="1" t="s">
        <v>355</v>
      </c>
      <c r="E1309" s="1" t="s">
        <v>30</v>
      </c>
      <c r="F1309" s="1" t="s">
        <v>339</v>
      </c>
      <c r="G1309" s="1" t="s">
        <v>340</v>
      </c>
      <c r="H1309" s="1" t="s">
        <v>116</v>
      </c>
      <c r="I1309" s="1" t="s">
        <v>117</v>
      </c>
      <c r="J1309" s="1" t="s">
        <v>35</v>
      </c>
      <c r="K1309" s="1" t="s">
        <v>14</v>
      </c>
      <c r="L1309" s="1">
        <v>1</v>
      </c>
      <c r="M1309" s="1">
        <v>210</v>
      </c>
      <c r="N1309" s="1">
        <v>5</v>
      </c>
      <c r="O1309" s="1">
        <v>10.5</v>
      </c>
      <c r="P1309" s="1">
        <v>35</v>
      </c>
      <c r="Q1309" s="1">
        <v>234.5</v>
      </c>
      <c r="R1309" s="1" t="s">
        <v>42</v>
      </c>
      <c r="S1309" s="1" t="s">
        <v>28476</v>
      </c>
      <c r="T1309" s="1">
        <f>Table5[[#This Row],[Unit_Price]]*Table5[[#This Row],[Quantity]]</f>
        <v>210</v>
      </c>
      <c r="U1309" s="1">
        <f>(SUM(Table5[[#This Row],[Gross_Sales]],Table5[[#This Row],[Delivery_Fee]])-Table5[[#This Row],[Discount_Amount]])</f>
        <v>234.5</v>
      </c>
    </row>
    <row r="1310" spans="1:21" ht="32.4" customHeight="1" x14ac:dyDescent="0.3">
      <c r="A1310" s="1" t="s">
        <v>28477</v>
      </c>
      <c r="B1310" s="1" t="s">
        <v>25861</v>
      </c>
      <c r="C1310" s="1" t="s">
        <v>30483</v>
      </c>
      <c r="D1310" s="1" t="s">
        <v>135</v>
      </c>
      <c r="E1310" s="1" t="s">
        <v>8</v>
      </c>
      <c r="F1310" s="1" t="s">
        <v>9</v>
      </c>
      <c r="G1310" s="1" t="s">
        <v>10</v>
      </c>
      <c r="H1310" s="1" t="s">
        <v>11</v>
      </c>
      <c r="I1310" s="1" t="s">
        <v>12</v>
      </c>
      <c r="J1310" s="1" t="s">
        <v>13</v>
      </c>
      <c r="K1310" s="1" t="s">
        <v>14</v>
      </c>
      <c r="L1310" s="1">
        <v>2</v>
      </c>
      <c r="M1310" s="1">
        <v>140</v>
      </c>
      <c r="N1310" s="1">
        <v>20</v>
      </c>
      <c r="O1310" s="1">
        <v>56</v>
      </c>
      <c r="P1310" s="1">
        <v>25</v>
      </c>
      <c r="Q1310" s="1">
        <v>249</v>
      </c>
      <c r="R1310" s="1" t="s">
        <v>26</v>
      </c>
      <c r="S1310" s="1" t="s">
        <v>28478</v>
      </c>
      <c r="T1310" s="1">
        <f>Table5[[#This Row],[Unit_Price]]*Table5[[#This Row],[Quantity]]</f>
        <v>280</v>
      </c>
      <c r="U1310" s="1">
        <f>(SUM(Table5[[#This Row],[Gross_Sales]],Table5[[#This Row],[Delivery_Fee]])-Table5[[#This Row],[Discount_Amount]])</f>
        <v>249</v>
      </c>
    </row>
    <row r="1311" spans="1:21" ht="32.4" customHeight="1" x14ac:dyDescent="0.3">
      <c r="A1311" s="1" t="s">
        <v>28479</v>
      </c>
      <c r="B1311" s="1" t="s">
        <v>25861</v>
      </c>
      <c r="C1311" s="1" t="s">
        <v>30483</v>
      </c>
      <c r="D1311" s="1" t="s">
        <v>3256</v>
      </c>
      <c r="E1311" s="1" t="s">
        <v>19</v>
      </c>
      <c r="F1311" s="1" t="s">
        <v>98</v>
      </c>
      <c r="G1311" s="1" t="s">
        <v>99</v>
      </c>
      <c r="H1311" s="1" t="s">
        <v>116</v>
      </c>
      <c r="I1311" s="1" t="s">
        <v>117</v>
      </c>
      <c r="J1311" s="1" t="s">
        <v>35</v>
      </c>
      <c r="K1311" s="1" t="s">
        <v>14</v>
      </c>
      <c r="L1311" s="1">
        <v>3</v>
      </c>
      <c r="M1311" s="1">
        <v>210</v>
      </c>
      <c r="N1311" s="1">
        <v>20</v>
      </c>
      <c r="O1311" s="1">
        <v>126</v>
      </c>
      <c r="P1311" s="1">
        <v>25</v>
      </c>
      <c r="Q1311" s="1">
        <v>529</v>
      </c>
      <c r="R1311" s="1" t="s">
        <v>42</v>
      </c>
      <c r="S1311" s="1" t="s">
        <v>28480</v>
      </c>
      <c r="T1311" s="1">
        <f>Table5[[#This Row],[Unit_Price]]*Table5[[#This Row],[Quantity]]</f>
        <v>630</v>
      </c>
      <c r="U1311" s="1">
        <f>(SUM(Table5[[#This Row],[Gross_Sales]],Table5[[#This Row],[Delivery_Fee]])-Table5[[#This Row],[Discount_Amount]])</f>
        <v>529</v>
      </c>
    </row>
    <row r="1312" spans="1:21" ht="32.4" customHeight="1" x14ac:dyDescent="0.3">
      <c r="A1312" s="1" t="s">
        <v>28481</v>
      </c>
      <c r="B1312" s="1" t="s">
        <v>25861</v>
      </c>
      <c r="C1312" s="1" t="s">
        <v>30483</v>
      </c>
      <c r="D1312" s="1" t="s">
        <v>718</v>
      </c>
      <c r="E1312" s="1" t="s">
        <v>30</v>
      </c>
      <c r="F1312" s="1" t="s">
        <v>187</v>
      </c>
      <c r="G1312" s="1" t="s">
        <v>188</v>
      </c>
      <c r="H1312" s="1" t="s">
        <v>61</v>
      </c>
      <c r="I1312" s="1" t="s">
        <v>62</v>
      </c>
      <c r="J1312" s="1" t="s">
        <v>24</v>
      </c>
      <c r="K1312" s="1" t="s">
        <v>25</v>
      </c>
      <c r="L1312" s="1">
        <v>3</v>
      </c>
      <c r="M1312" s="1">
        <v>190</v>
      </c>
      <c r="N1312" s="1">
        <v>5</v>
      </c>
      <c r="O1312" s="1">
        <v>28.5</v>
      </c>
      <c r="P1312" s="1">
        <v>20</v>
      </c>
      <c r="Q1312" s="1">
        <v>561.5</v>
      </c>
      <c r="R1312" s="1" t="s">
        <v>26</v>
      </c>
      <c r="S1312" s="1" t="s">
        <v>28482</v>
      </c>
      <c r="T1312" s="1">
        <f>Table5[[#This Row],[Unit_Price]]*Table5[[#This Row],[Quantity]]</f>
        <v>570</v>
      </c>
      <c r="U1312" s="1">
        <f>(SUM(Table5[[#This Row],[Gross_Sales]],Table5[[#This Row],[Delivery_Fee]])-Table5[[#This Row],[Discount_Amount]])</f>
        <v>561.5</v>
      </c>
    </row>
    <row r="1313" spans="1:21" ht="32.4" customHeight="1" x14ac:dyDescent="0.3">
      <c r="A1313" s="1" t="s">
        <v>28483</v>
      </c>
      <c r="B1313" s="1" t="s">
        <v>25861</v>
      </c>
      <c r="C1313" s="1" t="s">
        <v>30483</v>
      </c>
      <c r="D1313" s="1" t="s">
        <v>1562</v>
      </c>
      <c r="E1313" s="1" t="s">
        <v>8</v>
      </c>
      <c r="F1313" s="1" t="s">
        <v>82</v>
      </c>
      <c r="G1313" s="1" t="s">
        <v>83</v>
      </c>
      <c r="H1313" s="1" t="s">
        <v>143</v>
      </c>
      <c r="I1313" s="1" t="s">
        <v>144</v>
      </c>
      <c r="J1313" s="1" t="s">
        <v>24</v>
      </c>
      <c r="K1313" s="1" t="s">
        <v>14</v>
      </c>
      <c r="L1313" s="1">
        <v>1</v>
      </c>
      <c r="M1313" s="1">
        <v>160</v>
      </c>
      <c r="N1313" s="1">
        <v>0</v>
      </c>
      <c r="O1313" s="1">
        <v>0</v>
      </c>
      <c r="P1313" s="1">
        <v>20</v>
      </c>
      <c r="Q1313" s="1">
        <v>180</v>
      </c>
      <c r="R1313" s="1" t="s">
        <v>36</v>
      </c>
      <c r="S1313" s="1" t="s">
        <v>28484</v>
      </c>
      <c r="T1313" s="1">
        <f>Table5[[#This Row],[Unit_Price]]*Table5[[#This Row],[Quantity]]</f>
        <v>160</v>
      </c>
      <c r="U1313" s="1">
        <f>(SUM(Table5[[#This Row],[Gross_Sales]],Table5[[#This Row],[Delivery_Fee]])-Table5[[#This Row],[Discount_Amount]])</f>
        <v>180</v>
      </c>
    </row>
    <row r="1314" spans="1:21" ht="32.4" customHeight="1" x14ac:dyDescent="0.3">
      <c r="A1314" s="1" t="s">
        <v>28485</v>
      </c>
      <c r="B1314" s="1" t="s">
        <v>25861</v>
      </c>
      <c r="C1314" s="1" t="s">
        <v>30483</v>
      </c>
      <c r="D1314" s="1" t="s">
        <v>882</v>
      </c>
      <c r="E1314" s="1" t="s">
        <v>30</v>
      </c>
      <c r="F1314" s="1" t="s">
        <v>136</v>
      </c>
      <c r="G1314" s="1" t="s">
        <v>137</v>
      </c>
      <c r="H1314" s="1" t="s">
        <v>70</v>
      </c>
      <c r="I1314" s="1" t="s">
        <v>71</v>
      </c>
      <c r="J1314" s="1" t="s">
        <v>13</v>
      </c>
      <c r="K1314" s="1" t="s">
        <v>14</v>
      </c>
      <c r="L1314" s="1">
        <v>3</v>
      </c>
      <c r="M1314" s="1">
        <v>130</v>
      </c>
      <c r="N1314" s="1">
        <v>10</v>
      </c>
      <c r="O1314" s="1">
        <v>39</v>
      </c>
      <c r="P1314" s="1">
        <v>40</v>
      </c>
      <c r="Q1314" s="1">
        <v>391</v>
      </c>
      <c r="R1314" s="1" t="s">
        <v>42</v>
      </c>
      <c r="S1314" s="1" t="s">
        <v>28486</v>
      </c>
      <c r="T1314" s="1">
        <f>Table5[[#This Row],[Unit_Price]]*Table5[[#This Row],[Quantity]]</f>
        <v>390</v>
      </c>
      <c r="U1314" s="1">
        <f>(SUM(Table5[[#This Row],[Gross_Sales]],Table5[[#This Row],[Delivery_Fee]])-Table5[[#This Row],[Discount_Amount]])</f>
        <v>391</v>
      </c>
    </row>
    <row r="1315" spans="1:21" ht="32.4" customHeight="1" x14ac:dyDescent="0.3">
      <c r="A1315" s="1" t="s">
        <v>28487</v>
      </c>
      <c r="B1315" s="1" t="s">
        <v>25861</v>
      </c>
      <c r="C1315" s="1" t="s">
        <v>30483</v>
      </c>
      <c r="D1315" s="1" t="s">
        <v>702</v>
      </c>
      <c r="E1315" s="1" t="s">
        <v>19</v>
      </c>
      <c r="F1315" s="1" t="s">
        <v>141</v>
      </c>
      <c r="G1315" s="1" t="s">
        <v>142</v>
      </c>
      <c r="H1315" s="1" t="s">
        <v>70</v>
      </c>
      <c r="I1315" s="1" t="s">
        <v>71</v>
      </c>
      <c r="J1315" s="1" t="s">
        <v>13</v>
      </c>
      <c r="K1315" s="1" t="s">
        <v>14</v>
      </c>
      <c r="L1315" s="1">
        <v>4</v>
      </c>
      <c r="M1315" s="1">
        <v>130</v>
      </c>
      <c r="N1315" s="1">
        <v>20</v>
      </c>
      <c r="O1315" s="1">
        <v>104</v>
      </c>
      <c r="P1315" s="1">
        <v>40</v>
      </c>
      <c r="Q1315" s="1">
        <v>456</v>
      </c>
      <c r="R1315" s="1" t="s">
        <v>26</v>
      </c>
      <c r="S1315" s="1" t="s">
        <v>28488</v>
      </c>
      <c r="T1315" s="1">
        <f>Table5[[#This Row],[Unit_Price]]*Table5[[#This Row],[Quantity]]</f>
        <v>520</v>
      </c>
      <c r="U1315" s="1">
        <f>(SUM(Table5[[#This Row],[Gross_Sales]],Table5[[#This Row],[Delivery_Fee]])-Table5[[#This Row],[Discount_Amount]])</f>
        <v>456</v>
      </c>
    </row>
    <row r="1316" spans="1:21" ht="32.4" customHeight="1" x14ac:dyDescent="0.3">
      <c r="A1316" s="1" t="s">
        <v>28489</v>
      </c>
      <c r="B1316" s="1" t="s">
        <v>25861</v>
      </c>
      <c r="C1316" s="1" t="s">
        <v>30483</v>
      </c>
      <c r="D1316" s="1" t="s">
        <v>442</v>
      </c>
      <c r="E1316" s="1" t="s">
        <v>19</v>
      </c>
      <c r="F1316" s="1" t="s">
        <v>109</v>
      </c>
      <c r="G1316" s="1" t="s">
        <v>110</v>
      </c>
      <c r="H1316" s="1" t="s">
        <v>55</v>
      </c>
      <c r="I1316" s="1" t="s">
        <v>56</v>
      </c>
      <c r="J1316" s="1" t="s">
        <v>57</v>
      </c>
      <c r="K1316" s="1" t="s">
        <v>14</v>
      </c>
      <c r="L1316" s="1">
        <v>2</v>
      </c>
      <c r="M1316" s="1">
        <v>180</v>
      </c>
      <c r="N1316" s="1">
        <v>15</v>
      </c>
      <c r="O1316" s="1">
        <v>54</v>
      </c>
      <c r="P1316" s="1">
        <v>25</v>
      </c>
      <c r="Q1316" s="1">
        <v>331</v>
      </c>
      <c r="R1316" s="1" t="s">
        <v>26</v>
      </c>
      <c r="S1316" s="1" t="s">
        <v>28490</v>
      </c>
      <c r="T1316" s="1">
        <f>Table5[[#This Row],[Unit_Price]]*Table5[[#This Row],[Quantity]]</f>
        <v>360</v>
      </c>
      <c r="U1316" s="1">
        <f>(SUM(Table5[[#This Row],[Gross_Sales]],Table5[[#This Row],[Delivery_Fee]])-Table5[[#This Row],[Discount_Amount]])</f>
        <v>331</v>
      </c>
    </row>
    <row r="1317" spans="1:21" ht="32.4" customHeight="1" x14ac:dyDescent="0.3">
      <c r="A1317" s="1" t="s">
        <v>28491</v>
      </c>
      <c r="B1317" s="1" t="s">
        <v>25861</v>
      </c>
      <c r="C1317" s="1" t="s">
        <v>30483</v>
      </c>
      <c r="D1317" s="1" t="s">
        <v>292</v>
      </c>
      <c r="E1317" s="1" t="s">
        <v>19</v>
      </c>
      <c r="F1317" s="1" t="s">
        <v>46</v>
      </c>
      <c r="G1317" s="1" t="s">
        <v>47</v>
      </c>
      <c r="H1317" s="1" t="s">
        <v>116</v>
      </c>
      <c r="I1317" s="1" t="s">
        <v>117</v>
      </c>
      <c r="J1317" s="1" t="s">
        <v>35</v>
      </c>
      <c r="K1317" s="1" t="s">
        <v>14</v>
      </c>
      <c r="L1317" s="1">
        <v>3</v>
      </c>
      <c r="M1317" s="1">
        <v>210</v>
      </c>
      <c r="N1317" s="1">
        <v>0</v>
      </c>
      <c r="O1317" s="1">
        <v>0</v>
      </c>
      <c r="P1317" s="1">
        <v>35</v>
      </c>
      <c r="Q1317" s="1">
        <v>665</v>
      </c>
      <c r="R1317" s="1" t="s">
        <v>63</v>
      </c>
      <c r="S1317" s="1" t="s">
        <v>28492</v>
      </c>
      <c r="T1317" s="1">
        <f>Table5[[#This Row],[Unit_Price]]*Table5[[#This Row],[Quantity]]</f>
        <v>630</v>
      </c>
      <c r="U1317" s="1">
        <f>(SUM(Table5[[#This Row],[Gross_Sales]],Table5[[#This Row],[Delivery_Fee]])-Table5[[#This Row],[Discount_Amount]])</f>
        <v>665</v>
      </c>
    </row>
    <row r="1318" spans="1:21" ht="32.4" customHeight="1" x14ac:dyDescent="0.3">
      <c r="A1318" s="1" t="s">
        <v>28493</v>
      </c>
      <c r="B1318" s="1" t="s">
        <v>25861</v>
      </c>
      <c r="C1318" s="1" t="s">
        <v>30483</v>
      </c>
      <c r="D1318" s="1" t="s">
        <v>640</v>
      </c>
      <c r="E1318" s="1" t="s">
        <v>67</v>
      </c>
      <c r="F1318" s="1" t="s">
        <v>174</v>
      </c>
      <c r="G1318" s="1" t="s">
        <v>175</v>
      </c>
      <c r="H1318" s="1" t="s">
        <v>111</v>
      </c>
      <c r="I1318" s="1" t="s">
        <v>112</v>
      </c>
      <c r="J1318" s="1" t="s">
        <v>13</v>
      </c>
      <c r="K1318" s="1" t="s">
        <v>25</v>
      </c>
      <c r="L1318" s="1">
        <v>1</v>
      </c>
      <c r="M1318" s="1">
        <v>280</v>
      </c>
      <c r="N1318" s="1">
        <v>10</v>
      </c>
      <c r="O1318" s="1">
        <v>28</v>
      </c>
      <c r="P1318" s="1">
        <v>20</v>
      </c>
      <c r="Q1318" s="1">
        <v>272</v>
      </c>
      <c r="R1318" s="1" t="s">
        <v>36</v>
      </c>
      <c r="S1318" s="1" t="s">
        <v>28494</v>
      </c>
      <c r="T1318" s="1">
        <f>Table5[[#This Row],[Unit_Price]]*Table5[[#This Row],[Quantity]]</f>
        <v>280</v>
      </c>
      <c r="U1318" s="1">
        <f>(SUM(Table5[[#This Row],[Gross_Sales]],Table5[[#This Row],[Delivery_Fee]])-Table5[[#This Row],[Discount_Amount]])</f>
        <v>272</v>
      </c>
    </row>
    <row r="1319" spans="1:21" ht="32.4" customHeight="1" x14ac:dyDescent="0.3">
      <c r="A1319" s="1" t="s">
        <v>28495</v>
      </c>
      <c r="B1319" s="1" t="s">
        <v>25861</v>
      </c>
      <c r="C1319" s="1" t="s">
        <v>30483</v>
      </c>
      <c r="D1319" s="1" t="s">
        <v>1344</v>
      </c>
      <c r="E1319" s="1" t="s">
        <v>8</v>
      </c>
      <c r="F1319" s="1" t="s">
        <v>9</v>
      </c>
      <c r="G1319" s="1" t="s">
        <v>10</v>
      </c>
      <c r="H1319" s="1" t="s">
        <v>131</v>
      </c>
      <c r="I1319" s="1" t="s">
        <v>132</v>
      </c>
      <c r="J1319" s="1" t="s">
        <v>57</v>
      </c>
      <c r="K1319" s="1" t="s">
        <v>25</v>
      </c>
      <c r="L1319" s="1">
        <v>1</v>
      </c>
      <c r="M1319" s="1">
        <v>220</v>
      </c>
      <c r="N1319" s="1">
        <v>5</v>
      </c>
      <c r="O1319" s="1">
        <v>11</v>
      </c>
      <c r="P1319" s="1">
        <v>20</v>
      </c>
      <c r="Q1319" s="1">
        <v>229</v>
      </c>
      <c r="R1319" s="1" t="s">
        <v>36</v>
      </c>
      <c r="S1319" s="1" t="s">
        <v>28496</v>
      </c>
      <c r="T1319" s="1">
        <f>Table5[[#This Row],[Unit_Price]]*Table5[[#This Row],[Quantity]]</f>
        <v>220</v>
      </c>
      <c r="U1319" s="1">
        <f>(SUM(Table5[[#This Row],[Gross_Sales]],Table5[[#This Row],[Delivery_Fee]])-Table5[[#This Row],[Discount_Amount]])</f>
        <v>229</v>
      </c>
    </row>
    <row r="1320" spans="1:21" ht="32.4" customHeight="1" x14ac:dyDescent="0.3">
      <c r="A1320" s="1" t="s">
        <v>28497</v>
      </c>
      <c r="B1320" s="1" t="s">
        <v>25861</v>
      </c>
      <c r="C1320" s="1" t="s">
        <v>30483</v>
      </c>
      <c r="D1320" s="1" t="s">
        <v>367</v>
      </c>
      <c r="E1320" s="1" t="s">
        <v>8</v>
      </c>
      <c r="F1320" s="1" t="s">
        <v>46</v>
      </c>
      <c r="G1320" s="1" t="s">
        <v>47</v>
      </c>
      <c r="H1320" s="1" t="s">
        <v>84</v>
      </c>
      <c r="I1320" s="1" t="s">
        <v>85</v>
      </c>
      <c r="J1320" s="1" t="s">
        <v>86</v>
      </c>
      <c r="K1320" s="1" t="s">
        <v>14</v>
      </c>
      <c r="L1320" s="1">
        <v>2</v>
      </c>
      <c r="M1320" s="1">
        <v>100</v>
      </c>
      <c r="N1320" s="1">
        <v>15</v>
      </c>
      <c r="O1320" s="1">
        <v>30</v>
      </c>
      <c r="P1320" s="1">
        <v>25</v>
      </c>
      <c r="Q1320" s="1">
        <v>195</v>
      </c>
      <c r="R1320" s="1" t="s">
        <v>26</v>
      </c>
      <c r="S1320" s="1" t="s">
        <v>28498</v>
      </c>
      <c r="T1320" s="1">
        <f>Table5[[#This Row],[Unit_Price]]*Table5[[#This Row],[Quantity]]</f>
        <v>200</v>
      </c>
      <c r="U1320" s="1">
        <f>(SUM(Table5[[#This Row],[Gross_Sales]],Table5[[#This Row],[Delivery_Fee]])-Table5[[#This Row],[Discount_Amount]])</f>
        <v>195</v>
      </c>
    </row>
    <row r="1321" spans="1:21" ht="32.4" customHeight="1" x14ac:dyDescent="0.3">
      <c r="A1321" s="1" t="s">
        <v>28499</v>
      </c>
      <c r="B1321" s="1" t="s">
        <v>25861</v>
      </c>
      <c r="C1321" s="1" t="s">
        <v>30483</v>
      </c>
      <c r="D1321" s="1" t="s">
        <v>1694</v>
      </c>
      <c r="E1321" s="1" t="s">
        <v>19</v>
      </c>
      <c r="F1321" s="1" t="s">
        <v>20</v>
      </c>
      <c r="G1321" s="1" t="s">
        <v>21</v>
      </c>
      <c r="H1321" s="1" t="s">
        <v>61</v>
      </c>
      <c r="I1321" s="1" t="s">
        <v>62</v>
      </c>
      <c r="J1321" s="1" t="s">
        <v>24</v>
      </c>
      <c r="K1321" s="1" t="s">
        <v>25</v>
      </c>
      <c r="L1321" s="1">
        <v>4</v>
      </c>
      <c r="M1321" s="1">
        <v>190</v>
      </c>
      <c r="N1321" s="1">
        <v>20</v>
      </c>
      <c r="O1321" s="1">
        <v>152</v>
      </c>
      <c r="P1321" s="1">
        <v>25</v>
      </c>
      <c r="Q1321" s="1">
        <v>633</v>
      </c>
      <c r="R1321" s="1" t="s">
        <v>15</v>
      </c>
      <c r="S1321" s="1" t="s">
        <v>28500</v>
      </c>
      <c r="T1321" s="1">
        <f>Table5[[#This Row],[Unit_Price]]*Table5[[#This Row],[Quantity]]</f>
        <v>760</v>
      </c>
      <c r="U1321" s="1">
        <f>(SUM(Table5[[#This Row],[Gross_Sales]],Table5[[#This Row],[Delivery_Fee]])-Table5[[#This Row],[Discount_Amount]])</f>
        <v>633</v>
      </c>
    </row>
    <row r="1322" spans="1:21" ht="32.4" customHeight="1" x14ac:dyDescent="0.3">
      <c r="A1322" s="1" t="s">
        <v>28501</v>
      </c>
      <c r="B1322" s="1" t="s">
        <v>25861</v>
      </c>
      <c r="C1322" s="1" t="s">
        <v>30483</v>
      </c>
      <c r="D1322" s="1" t="s">
        <v>805</v>
      </c>
      <c r="E1322" s="1" t="s">
        <v>30</v>
      </c>
      <c r="F1322" s="1" t="s">
        <v>339</v>
      </c>
      <c r="G1322" s="1" t="s">
        <v>340</v>
      </c>
      <c r="H1322" s="1" t="s">
        <v>70</v>
      </c>
      <c r="I1322" s="1" t="s">
        <v>71</v>
      </c>
      <c r="J1322" s="1" t="s">
        <v>13</v>
      </c>
      <c r="K1322" s="1" t="s">
        <v>14</v>
      </c>
      <c r="L1322" s="1">
        <v>2</v>
      </c>
      <c r="M1322" s="1">
        <v>130</v>
      </c>
      <c r="N1322" s="1">
        <v>5</v>
      </c>
      <c r="O1322" s="1">
        <v>13</v>
      </c>
      <c r="P1322" s="1">
        <v>25</v>
      </c>
      <c r="Q1322" s="1">
        <v>272</v>
      </c>
      <c r="R1322" s="1" t="s">
        <v>15</v>
      </c>
      <c r="S1322" s="1" t="s">
        <v>28502</v>
      </c>
      <c r="T1322" s="1">
        <f>Table5[[#This Row],[Unit_Price]]*Table5[[#This Row],[Quantity]]</f>
        <v>260</v>
      </c>
      <c r="U1322" s="1">
        <f>(SUM(Table5[[#This Row],[Gross_Sales]],Table5[[#This Row],[Delivery_Fee]])-Table5[[#This Row],[Discount_Amount]])</f>
        <v>272</v>
      </c>
    </row>
    <row r="1323" spans="1:21" ht="32.4" customHeight="1" x14ac:dyDescent="0.3">
      <c r="A1323" s="1" t="s">
        <v>28503</v>
      </c>
      <c r="B1323" s="1" t="s">
        <v>25861</v>
      </c>
      <c r="C1323" s="1" t="s">
        <v>30483</v>
      </c>
      <c r="D1323" s="1" t="s">
        <v>445</v>
      </c>
      <c r="E1323" s="1" t="s">
        <v>30</v>
      </c>
      <c r="F1323" s="1" t="s">
        <v>151</v>
      </c>
      <c r="G1323" s="1" t="s">
        <v>152</v>
      </c>
      <c r="H1323" s="1" t="s">
        <v>70</v>
      </c>
      <c r="I1323" s="1" t="s">
        <v>71</v>
      </c>
      <c r="J1323" s="1" t="s">
        <v>13</v>
      </c>
      <c r="K1323" s="1" t="s">
        <v>14</v>
      </c>
      <c r="L1323" s="1">
        <v>1</v>
      </c>
      <c r="M1323" s="1">
        <v>130</v>
      </c>
      <c r="N1323" s="1">
        <v>0</v>
      </c>
      <c r="O1323" s="1">
        <v>0</v>
      </c>
      <c r="P1323" s="1">
        <v>25</v>
      </c>
      <c r="Q1323" s="1">
        <v>155</v>
      </c>
      <c r="R1323" s="1" t="s">
        <v>63</v>
      </c>
      <c r="S1323" s="1" t="s">
        <v>28504</v>
      </c>
      <c r="T1323" s="1">
        <f>Table5[[#This Row],[Unit_Price]]*Table5[[#This Row],[Quantity]]</f>
        <v>130</v>
      </c>
      <c r="U1323" s="1">
        <f>(SUM(Table5[[#This Row],[Gross_Sales]],Table5[[#This Row],[Delivery_Fee]])-Table5[[#This Row],[Discount_Amount]])</f>
        <v>155</v>
      </c>
    </row>
    <row r="1324" spans="1:21" ht="32.4" customHeight="1" x14ac:dyDescent="0.3">
      <c r="A1324" s="1" t="s">
        <v>28505</v>
      </c>
      <c r="B1324" s="1" t="s">
        <v>25861</v>
      </c>
      <c r="C1324" s="1" t="s">
        <v>30483</v>
      </c>
      <c r="D1324" s="1" t="s">
        <v>150</v>
      </c>
      <c r="E1324" s="1" t="s">
        <v>67</v>
      </c>
      <c r="F1324" s="1" t="s">
        <v>141</v>
      </c>
      <c r="G1324" s="1" t="s">
        <v>142</v>
      </c>
      <c r="H1324" s="1" t="s">
        <v>143</v>
      </c>
      <c r="I1324" s="1" t="s">
        <v>144</v>
      </c>
      <c r="J1324" s="1" t="s">
        <v>24</v>
      </c>
      <c r="K1324" s="1" t="s">
        <v>14</v>
      </c>
      <c r="L1324" s="1">
        <v>2</v>
      </c>
      <c r="M1324" s="1">
        <v>160</v>
      </c>
      <c r="N1324" s="1">
        <v>10</v>
      </c>
      <c r="O1324" s="1">
        <v>32</v>
      </c>
      <c r="P1324" s="1">
        <v>25</v>
      </c>
      <c r="Q1324" s="1">
        <v>313</v>
      </c>
      <c r="R1324" s="1" t="s">
        <v>26</v>
      </c>
      <c r="S1324" s="1" t="s">
        <v>28506</v>
      </c>
      <c r="T1324" s="1">
        <f>Table5[[#This Row],[Unit_Price]]*Table5[[#This Row],[Quantity]]</f>
        <v>320</v>
      </c>
      <c r="U1324" s="1">
        <f>(SUM(Table5[[#This Row],[Gross_Sales]],Table5[[#This Row],[Delivery_Fee]])-Table5[[#This Row],[Discount_Amount]])</f>
        <v>313</v>
      </c>
    </row>
    <row r="1325" spans="1:21" ht="32.4" customHeight="1" x14ac:dyDescent="0.3">
      <c r="A1325" s="1" t="s">
        <v>28507</v>
      </c>
      <c r="B1325" s="1" t="s">
        <v>25861</v>
      </c>
      <c r="C1325" s="1" t="s">
        <v>30483</v>
      </c>
      <c r="D1325" s="1" t="s">
        <v>1189</v>
      </c>
      <c r="E1325" s="1" t="s">
        <v>67</v>
      </c>
      <c r="F1325" s="1" t="s">
        <v>68</v>
      </c>
      <c r="G1325" s="1" t="s">
        <v>69</v>
      </c>
      <c r="H1325" s="1" t="s">
        <v>77</v>
      </c>
      <c r="I1325" s="1" t="s">
        <v>78</v>
      </c>
      <c r="J1325" s="1" t="s">
        <v>24</v>
      </c>
      <c r="K1325" s="1" t="s">
        <v>14</v>
      </c>
      <c r="L1325" s="1">
        <v>4</v>
      </c>
      <c r="M1325" s="1">
        <v>150</v>
      </c>
      <c r="N1325" s="1">
        <v>5</v>
      </c>
      <c r="O1325" s="1">
        <v>30</v>
      </c>
      <c r="P1325" s="1">
        <v>25</v>
      </c>
      <c r="Q1325" s="1">
        <v>595</v>
      </c>
      <c r="R1325" s="1" t="s">
        <v>63</v>
      </c>
      <c r="S1325" s="1" t="s">
        <v>28508</v>
      </c>
      <c r="T1325" s="1">
        <f>Table5[[#This Row],[Unit_Price]]*Table5[[#This Row],[Quantity]]</f>
        <v>600</v>
      </c>
      <c r="U1325" s="1">
        <f>(SUM(Table5[[#This Row],[Gross_Sales]],Table5[[#This Row],[Delivery_Fee]])-Table5[[#This Row],[Discount_Amount]])</f>
        <v>595</v>
      </c>
    </row>
    <row r="1326" spans="1:21" ht="32.4" customHeight="1" x14ac:dyDescent="0.3">
      <c r="A1326" s="1" t="s">
        <v>28509</v>
      </c>
      <c r="B1326" s="1" t="s">
        <v>25861</v>
      </c>
      <c r="C1326" s="1" t="s">
        <v>30483</v>
      </c>
      <c r="D1326" s="1" t="s">
        <v>2050</v>
      </c>
      <c r="E1326" s="1" t="s">
        <v>19</v>
      </c>
      <c r="F1326" s="1" t="s">
        <v>174</v>
      </c>
      <c r="G1326" s="1" t="s">
        <v>175</v>
      </c>
      <c r="H1326" s="1" t="s">
        <v>288</v>
      </c>
      <c r="I1326" s="1" t="s">
        <v>289</v>
      </c>
      <c r="J1326" s="1" t="s">
        <v>86</v>
      </c>
      <c r="K1326" s="1" t="s">
        <v>14</v>
      </c>
      <c r="L1326" s="1">
        <v>1</v>
      </c>
      <c r="M1326" s="1">
        <v>80</v>
      </c>
      <c r="N1326" s="1">
        <v>0</v>
      </c>
      <c r="O1326" s="1">
        <v>0</v>
      </c>
      <c r="P1326" s="1">
        <v>35</v>
      </c>
      <c r="Q1326" s="1">
        <v>115</v>
      </c>
      <c r="R1326" s="1" t="s">
        <v>15</v>
      </c>
      <c r="S1326" s="1" t="s">
        <v>28510</v>
      </c>
      <c r="T1326" s="1">
        <f>Table5[[#This Row],[Unit_Price]]*Table5[[#This Row],[Quantity]]</f>
        <v>80</v>
      </c>
      <c r="U1326" s="1">
        <f>(SUM(Table5[[#This Row],[Gross_Sales]],Table5[[#This Row],[Delivery_Fee]])-Table5[[#This Row],[Discount_Amount]])</f>
        <v>115</v>
      </c>
    </row>
    <row r="1327" spans="1:21" ht="32.4" customHeight="1" x14ac:dyDescent="0.3">
      <c r="A1327" s="1" t="s">
        <v>28511</v>
      </c>
      <c r="B1327" s="1" t="s">
        <v>25861</v>
      </c>
      <c r="C1327" s="1" t="s">
        <v>30483</v>
      </c>
      <c r="D1327" s="1" t="s">
        <v>743</v>
      </c>
      <c r="E1327" s="1" t="s">
        <v>8</v>
      </c>
      <c r="F1327" s="1" t="s">
        <v>9</v>
      </c>
      <c r="G1327" s="1" t="s">
        <v>10</v>
      </c>
      <c r="H1327" s="1" t="s">
        <v>143</v>
      </c>
      <c r="I1327" s="1" t="s">
        <v>144</v>
      </c>
      <c r="J1327" s="1" t="s">
        <v>24</v>
      </c>
      <c r="K1327" s="1" t="s">
        <v>14</v>
      </c>
      <c r="L1327" s="1">
        <v>4</v>
      </c>
      <c r="M1327" s="1">
        <v>160</v>
      </c>
      <c r="N1327" s="1">
        <v>5</v>
      </c>
      <c r="O1327" s="1">
        <v>32</v>
      </c>
      <c r="P1327" s="1">
        <v>30</v>
      </c>
      <c r="Q1327" s="1">
        <v>638</v>
      </c>
      <c r="R1327" s="1" t="s">
        <v>15</v>
      </c>
      <c r="S1327" s="1" t="s">
        <v>28512</v>
      </c>
      <c r="T1327" s="1">
        <f>Table5[[#This Row],[Unit_Price]]*Table5[[#This Row],[Quantity]]</f>
        <v>640</v>
      </c>
      <c r="U1327" s="1">
        <f>(SUM(Table5[[#This Row],[Gross_Sales]],Table5[[#This Row],[Delivery_Fee]])-Table5[[#This Row],[Discount_Amount]])</f>
        <v>638</v>
      </c>
    </row>
    <row r="1328" spans="1:21" ht="32.4" customHeight="1" x14ac:dyDescent="0.3">
      <c r="A1328" s="1" t="s">
        <v>28513</v>
      </c>
      <c r="B1328" s="1" t="s">
        <v>25861</v>
      </c>
      <c r="C1328" s="1" t="s">
        <v>30483</v>
      </c>
      <c r="D1328" s="1" t="s">
        <v>436</v>
      </c>
      <c r="E1328" s="1" t="s">
        <v>67</v>
      </c>
      <c r="F1328" s="1" t="s">
        <v>267</v>
      </c>
      <c r="G1328" s="1" t="s">
        <v>268</v>
      </c>
      <c r="H1328" s="1" t="s">
        <v>70</v>
      </c>
      <c r="I1328" s="1" t="s">
        <v>71</v>
      </c>
      <c r="J1328" s="1" t="s">
        <v>13</v>
      </c>
      <c r="K1328" s="1" t="s">
        <v>14</v>
      </c>
      <c r="L1328" s="1">
        <v>3</v>
      </c>
      <c r="M1328" s="1">
        <v>130</v>
      </c>
      <c r="N1328" s="1">
        <v>15</v>
      </c>
      <c r="O1328" s="1">
        <v>58.5</v>
      </c>
      <c r="P1328" s="1">
        <v>25</v>
      </c>
      <c r="Q1328" s="1">
        <v>356.5</v>
      </c>
      <c r="R1328" s="1" t="s">
        <v>63</v>
      </c>
      <c r="S1328" s="1" t="s">
        <v>28514</v>
      </c>
      <c r="T1328" s="1">
        <f>Table5[[#This Row],[Unit_Price]]*Table5[[#This Row],[Quantity]]</f>
        <v>390</v>
      </c>
      <c r="U1328" s="1">
        <f>(SUM(Table5[[#This Row],[Gross_Sales]],Table5[[#This Row],[Delivery_Fee]])-Table5[[#This Row],[Discount_Amount]])</f>
        <v>356.5</v>
      </c>
    </row>
    <row r="1329" spans="1:21" ht="32.4" customHeight="1" x14ac:dyDescent="0.3">
      <c r="A1329" s="1" t="s">
        <v>28515</v>
      </c>
      <c r="B1329" s="1" t="s">
        <v>25861</v>
      </c>
      <c r="C1329" s="1" t="s">
        <v>30483</v>
      </c>
      <c r="D1329" s="1" t="s">
        <v>1602</v>
      </c>
      <c r="E1329" s="1" t="s">
        <v>30</v>
      </c>
      <c r="F1329" s="1" t="s">
        <v>151</v>
      </c>
      <c r="G1329" s="1" t="s">
        <v>152</v>
      </c>
      <c r="H1329" s="1" t="s">
        <v>33</v>
      </c>
      <c r="I1329" s="1" t="s">
        <v>34</v>
      </c>
      <c r="J1329" s="1" t="s">
        <v>35</v>
      </c>
      <c r="K1329" s="1" t="s">
        <v>25</v>
      </c>
      <c r="L1329" s="1">
        <v>2</v>
      </c>
      <c r="M1329" s="1">
        <v>240</v>
      </c>
      <c r="N1329" s="1">
        <v>5</v>
      </c>
      <c r="O1329" s="1">
        <v>24</v>
      </c>
      <c r="P1329" s="1">
        <v>35</v>
      </c>
      <c r="Q1329" s="1">
        <v>491</v>
      </c>
      <c r="R1329" s="1" t="s">
        <v>42</v>
      </c>
      <c r="S1329" s="1" t="s">
        <v>28516</v>
      </c>
      <c r="T1329" s="1">
        <f>Table5[[#This Row],[Unit_Price]]*Table5[[#This Row],[Quantity]]</f>
        <v>480</v>
      </c>
      <c r="U1329" s="1">
        <f>(SUM(Table5[[#This Row],[Gross_Sales]],Table5[[#This Row],[Delivery_Fee]])-Table5[[#This Row],[Discount_Amount]])</f>
        <v>491</v>
      </c>
    </row>
    <row r="1330" spans="1:21" ht="32.4" customHeight="1" x14ac:dyDescent="0.3">
      <c r="A1330" s="1" t="s">
        <v>28517</v>
      </c>
      <c r="B1330" s="1" t="s">
        <v>25861</v>
      </c>
      <c r="C1330" s="1" t="s">
        <v>30483</v>
      </c>
      <c r="D1330" s="1" t="s">
        <v>1362</v>
      </c>
      <c r="E1330" s="1" t="s">
        <v>67</v>
      </c>
      <c r="F1330" s="1" t="s">
        <v>174</v>
      </c>
      <c r="G1330" s="1" t="s">
        <v>175</v>
      </c>
      <c r="H1330" s="1" t="s">
        <v>55</v>
      </c>
      <c r="I1330" s="1" t="s">
        <v>56</v>
      </c>
      <c r="J1330" s="1" t="s">
        <v>57</v>
      </c>
      <c r="K1330" s="1" t="s">
        <v>14</v>
      </c>
      <c r="L1330" s="1">
        <v>3</v>
      </c>
      <c r="M1330" s="1">
        <v>180</v>
      </c>
      <c r="N1330" s="1">
        <v>5</v>
      </c>
      <c r="O1330" s="1">
        <v>27</v>
      </c>
      <c r="P1330" s="1">
        <v>35</v>
      </c>
      <c r="Q1330" s="1">
        <v>548</v>
      </c>
      <c r="R1330" s="1" t="s">
        <v>15</v>
      </c>
      <c r="S1330" s="1" t="s">
        <v>28518</v>
      </c>
      <c r="T1330" s="1">
        <f>Table5[[#This Row],[Unit_Price]]*Table5[[#This Row],[Quantity]]</f>
        <v>540</v>
      </c>
      <c r="U1330" s="1">
        <f>(SUM(Table5[[#This Row],[Gross_Sales]],Table5[[#This Row],[Delivery_Fee]])-Table5[[#This Row],[Discount_Amount]])</f>
        <v>548</v>
      </c>
    </row>
    <row r="1331" spans="1:21" ht="32.4" customHeight="1" x14ac:dyDescent="0.3">
      <c r="A1331" s="1" t="s">
        <v>28519</v>
      </c>
      <c r="B1331" s="1" t="s">
        <v>25861</v>
      </c>
      <c r="C1331" s="1" t="s">
        <v>30483</v>
      </c>
      <c r="D1331" s="1" t="s">
        <v>364</v>
      </c>
      <c r="E1331" s="1" t="s">
        <v>19</v>
      </c>
      <c r="F1331" s="1" t="s">
        <v>129</v>
      </c>
      <c r="G1331" s="1" t="s">
        <v>130</v>
      </c>
      <c r="H1331" s="1" t="s">
        <v>116</v>
      </c>
      <c r="I1331" s="1" t="s">
        <v>117</v>
      </c>
      <c r="J1331" s="1" t="s">
        <v>35</v>
      </c>
      <c r="K1331" s="1" t="s">
        <v>14</v>
      </c>
      <c r="L1331" s="1">
        <v>4</v>
      </c>
      <c r="M1331" s="1">
        <v>210</v>
      </c>
      <c r="N1331" s="1">
        <v>20</v>
      </c>
      <c r="O1331" s="1">
        <v>168</v>
      </c>
      <c r="P1331" s="1">
        <v>35</v>
      </c>
      <c r="Q1331" s="1">
        <v>707</v>
      </c>
      <c r="R1331" s="1" t="s">
        <v>15</v>
      </c>
      <c r="S1331" s="1" t="s">
        <v>28520</v>
      </c>
      <c r="T1331" s="1">
        <f>Table5[[#This Row],[Unit_Price]]*Table5[[#This Row],[Quantity]]</f>
        <v>840</v>
      </c>
      <c r="U1331" s="1">
        <f>(SUM(Table5[[#This Row],[Gross_Sales]],Table5[[#This Row],[Delivery_Fee]])-Table5[[#This Row],[Discount_Amount]])</f>
        <v>707</v>
      </c>
    </row>
    <row r="1332" spans="1:21" ht="32.4" customHeight="1" x14ac:dyDescent="0.3">
      <c r="A1332" s="1" t="s">
        <v>28521</v>
      </c>
      <c r="B1332" s="1" t="s">
        <v>25861</v>
      </c>
      <c r="C1332" s="1" t="s">
        <v>30483</v>
      </c>
      <c r="D1332" s="1" t="s">
        <v>1015</v>
      </c>
      <c r="E1332" s="1" t="s">
        <v>19</v>
      </c>
      <c r="F1332" s="1" t="s">
        <v>141</v>
      </c>
      <c r="G1332" s="1" t="s">
        <v>142</v>
      </c>
      <c r="H1332" s="1" t="s">
        <v>111</v>
      </c>
      <c r="I1332" s="1" t="s">
        <v>112</v>
      </c>
      <c r="J1332" s="1" t="s">
        <v>13</v>
      </c>
      <c r="K1332" s="1" t="s">
        <v>25</v>
      </c>
      <c r="L1332" s="1">
        <v>1</v>
      </c>
      <c r="M1332" s="1">
        <v>280</v>
      </c>
      <c r="N1332" s="1">
        <v>10</v>
      </c>
      <c r="O1332" s="1">
        <v>28</v>
      </c>
      <c r="P1332" s="1">
        <v>30</v>
      </c>
      <c r="Q1332" s="1">
        <v>282</v>
      </c>
      <c r="R1332" s="1" t="s">
        <v>42</v>
      </c>
      <c r="S1332" s="1" t="s">
        <v>28522</v>
      </c>
      <c r="T1332" s="1">
        <f>Table5[[#This Row],[Unit_Price]]*Table5[[#This Row],[Quantity]]</f>
        <v>280</v>
      </c>
      <c r="U1332" s="1">
        <f>(SUM(Table5[[#This Row],[Gross_Sales]],Table5[[#This Row],[Delivery_Fee]])-Table5[[#This Row],[Discount_Amount]])</f>
        <v>282</v>
      </c>
    </row>
    <row r="1333" spans="1:21" ht="32.4" customHeight="1" x14ac:dyDescent="0.3">
      <c r="A1333" s="1" t="s">
        <v>28523</v>
      </c>
      <c r="B1333" s="1" t="s">
        <v>25861</v>
      </c>
      <c r="C1333" s="1" t="s">
        <v>30483</v>
      </c>
      <c r="D1333" s="1" t="s">
        <v>285</v>
      </c>
      <c r="E1333" s="1" t="s">
        <v>67</v>
      </c>
      <c r="F1333" s="1" t="s">
        <v>82</v>
      </c>
      <c r="G1333" s="1" t="s">
        <v>83</v>
      </c>
      <c r="H1333" s="1" t="s">
        <v>11</v>
      </c>
      <c r="I1333" s="1" t="s">
        <v>12</v>
      </c>
      <c r="J1333" s="1" t="s">
        <v>13</v>
      </c>
      <c r="K1333" s="1" t="s">
        <v>14</v>
      </c>
      <c r="L1333" s="1">
        <v>3</v>
      </c>
      <c r="M1333" s="1">
        <v>140</v>
      </c>
      <c r="N1333" s="1">
        <v>20</v>
      </c>
      <c r="O1333" s="1">
        <v>84</v>
      </c>
      <c r="P1333" s="1">
        <v>25</v>
      </c>
      <c r="Q1333" s="1">
        <v>361</v>
      </c>
      <c r="R1333" s="1" t="s">
        <v>26</v>
      </c>
      <c r="S1333" s="1" t="s">
        <v>28524</v>
      </c>
      <c r="T1333" s="1">
        <f>Table5[[#This Row],[Unit_Price]]*Table5[[#This Row],[Quantity]]</f>
        <v>420</v>
      </c>
      <c r="U1333" s="1">
        <f>(SUM(Table5[[#This Row],[Gross_Sales]],Table5[[#This Row],[Delivery_Fee]])-Table5[[#This Row],[Discount_Amount]])</f>
        <v>361</v>
      </c>
    </row>
    <row r="1334" spans="1:21" ht="32.4" customHeight="1" x14ac:dyDescent="0.3">
      <c r="A1334" s="1" t="s">
        <v>28525</v>
      </c>
      <c r="B1334" s="1" t="s">
        <v>25861</v>
      </c>
      <c r="C1334" s="1" t="s">
        <v>30483</v>
      </c>
      <c r="D1334" s="1" t="s">
        <v>1373</v>
      </c>
      <c r="E1334" s="1" t="s">
        <v>19</v>
      </c>
      <c r="F1334" s="1" t="s">
        <v>129</v>
      </c>
      <c r="G1334" s="1" t="s">
        <v>130</v>
      </c>
      <c r="H1334" s="1" t="s">
        <v>70</v>
      </c>
      <c r="I1334" s="1" t="s">
        <v>71</v>
      </c>
      <c r="J1334" s="1" t="s">
        <v>13</v>
      </c>
      <c r="K1334" s="1" t="s">
        <v>14</v>
      </c>
      <c r="L1334" s="1">
        <v>1</v>
      </c>
      <c r="M1334" s="1">
        <v>130</v>
      </c>
      <c r="N1334" s="1">
        <v>20</v>
      </c>
      <c r="O1334" s="1">
        <v>26</v>
      </c>
      <c r="P1334" s="1">
        <v>40</v>
      </c>
      <c r="Q1334" s="1">
        <v>144</v>
      </c>
      <c r="R1334" s="1" t="s">
        <v>42</v>
      </c>
      <c r="S1334" s="1" t="s">
        <v>28526</v>
      </c>
      <c r="T1334" s="1">
        <f>Table5[[#This Row],[Unit_Price]]*Table5[[#This Row],[Quantity]]</f>
        <v>130</v>
      </c>
      <c r="U1334" s="1">
        <f>(SUM(Table5[[#This Row],[Gross_Sales]],Table5[[#This Row],[Delivery_Fee]])-Table5[[#This Row],[Discount_Amount]])</f>
        <v>144</v>
      </c>
    </row>
    <row r="1335" spans="1:21" ht="32.4" customHeight="1" x14ac:dyDescent="0.3">
      <c r="A1335" s="1" t="s">
        <v>28527</v>
      </c>
      <c r="B1335" s="1" t="s">
        <v>25861</v>
      </c>
      <c r="C1335" s="1" t="s">
        <v>30483</v>
      </c>
      <c r="D1335" s="1" t="s">
        <v>1413</v>
      </c>
      <c r="E1335" s="1" t="s">
        <v>19</v>
      </c>
      <c r="F1335" s="1" t="s">
        <v>53</v>
      </c>
      <c r="G1335" s="1" t="s">
        <v>54</v>
      </c>
      <c r="H1335" s="1" t="s">
        <v>111</v>
      </c>
      <c r="I1335" s="1" t="s">
        <v>112</v>
      </c>
      <c r="J1335" s="1" t="s">
        <v>13</v>
      </c>
      <c r="K1335" s="1" t="s">
        <v>25</v>
      </c>
      <c r="L1335" s="1">
        <v>2</v>
      </c>
      <c r="M1335" s="1">
        <v>280</v>
      </c>
      <c r="N1335" s="1">
        <v>0</v>
      </c>
      <c r="O1335" s="1">
        <v>0</v>
      </c>
      <c r="P1335" s="1">
        <v>20</v>
      </c>
      <c r="Q1335" s="1">
        <v>580</v>
      </c>
      <c r="R1335" s="1" t="s">
        <v>42</v>
      </c>
      <c r="S1335" s="1" t="s">
        <v>28528</v>
      </c>
      <c r="T1335" s="1">
        <f>Table5[[#This Row],[Unit_Price]]*Table5[[#This Row],[Quantity]]</f>
        <v>560</v>
      </c>
      <c r="U1335" s="1">
        <f>(SUM(Table5[[#This Row],[Gross_Sales]],Table5[[#This Row],[Delivery_Fee]])-Table5[[#This Row],[Discount_Amount]])</f>
        <v>580</v>
      </c>
    </row>
    <row r="1336" spans="1:21" ht="32.4" customHeight="1" x14ac:dyDescent="0.3">
      <c r="A1336" s="1" t="s">
        <v>28529</v>
      </c>
      <c r="B1336" s="1" t="s">
        <v>25861</v>
      </c>
      <c r="C1336" s="1" t="s">
        <v>30483</v>
      </c>
      <c r="D1336" s="1" t="s">
        <v>990</v>
      </c>
      <c r="E1336" s="1" t="s">
        <v>19</v>
      </c>
      <c r="F1336" s="1" t="s">
        <v>75</v>
      </c>
      <c r="G1336" s="1" t="s">
        <v>76</v>
      </c>
      <c r="H1336" s="1" t="s">
        <v>48</v>
      </c>
      <c r="I1336" s="1" t="s">
        <v>49</v>
      </c>
      <c r="J1336" s="1" t="s">
        <v>13</v>
      </c>
      <c r="K1336" s="1" t="s">
        <v>14</v>
      </c>
      <c r="L1336" s="1">
        <v>2</v>
      </c>
      <c r="M1336" s="1">
        <v>220</v>
      </c>
      <c r="N1336" s="1">
        <v>15</v>
      </c>
      <c r="O1336" s="1">
        <v>66</v>
      </c>
      <c r="P1336" s="1">
        <v>35</v>
      </c>
      <c r="Q1336" s="1">
        <v>409</v>
      </c>
      <c r="R1336" s="1" t="s">
        <v>36</v>
      </c>
      <c r="S1336" s="1" t="s">
        <v>28530</v>
      </c>
      <c r="T1336" s="1">
        <f>Table5[[#This Row],[Unit_Price]]*Table5[[#This Row],[Quantity]]</f>
        <v>440</v>
      </c>
      <c r="U1336" s="1">
        <f>(SUM(Table5[[#This Row],[Gross_Sales]],Table5[[#This Row],[Delivery_Fee]])-Table5[[#This Row],[Discount_Amount]])</f>
        <v>409</v>
      </c>
    </row>
    <row r="1337" spans="1:21" ht="32.4" customHeight="1" x14ac:dyDescent="0.3">
      <c r="A1337" s="1" t="s">
        <v>28531</v>
      </c>
      <c r="B1337" s="1" t="s">
        <v>25861</v>
      </c>
      <c r="C1337" s="1" t="s">
        <v>30483</v>
      </c>
      <c r="D1337" s="1" t="s">
        <v>905</v>
      </c>
      <c r="E1337" s="1" t="s">
        <v>19</v>
      </c>
      <c r="F1337" s="1" t="s">
        <v>75</v>
      </c>
      <c r="G1337" s="1" t="s">
        <v>76</v>
      </c>
      <c r="H1337" s="1" t="s">
        <v>55</v>
      </c>
      <c r="I1337" s="1" t="s">
        <v>56</v>
      </c>
      <c r="J1337" s="1" t="s">
        <v>57</v>
      </c>
      <c r="K1337" s="1" t="s">
        <v>14</v>
      </c>
      <c r="L1337" s="1">
        <v>2</v>
      </c>
      <c r="M1337" s="1">
        <v>180</v>
      </c>
      <c r="N1337" s="1">
        <v>15</v>
      </c>
      <c r="O1337" s="1">
        <v>54</v>
      </c>
      <c r="P1337" s="1">
        <v>25</v>
      </c>
      <c r="Q1337" s="1">
        <v>331</v>
      </c>
      <c r="R1337" s="1" t="s">
        <v>15</v>
      </c>
      <c r="S1337" s="1" t="s">
        <v>28532</v>
      </c>
      <c r="T1337" s="1">
        <f>Table5[[#This Row],[Unit_Price]]*Table5[[#This Row],[Quantity]]</f>
        <v>360</v>
      </c>
      <c r="U1337" s="1">
        <f>(SUM(Table5[[#This Row],[Gross_Sales]],Table5[[#This Row],[Delivery_Fee]])-Table5[[#This Row],[Discount_Amount]])</f>
        <v>331</v>
      </c>
    </row>
    <row r="1338" spans="1:21" ht="32.4" customHeight="1" x14ac:dyDescent="0.3">
      <c r="A1338" s="1" t="s">
        <v>28533</v>
      </c>
      <c r="B1338" s="1" t="s">
        <v>25861</v>
      </c>
      <c r="C1338" s="1" t="s">
        <v>30483</v>
      </c>
      <c r="D1338" s="1" t="s">
        <v>846</v>
      </c>
      <c r="E1338" s="1" t="s">
        <v>19</v>
      </c>
      <c r="F1338" s="1" t="s">
        <v>187</v>
      </c>
      <c r="G1338" s="1" t="s">
        <v>188</v>
      </c>
      <c r="H1338" s="1" t="s">
        <v>116</v>
      </c>
      <c r="I1338" s="1" t="s">
        <v>117</v>
      </c>
      <c r="J1338" s="1" t="s">
        <v>35</v>
      </c>
      <c r="K1338" s="1" t="s">
        <v>14</v>
      </c>
      <c r="L1338" s="1">
        <v>4</v>
      </c>
      <c r="M1338" s="1">
        <v>210</v>
      </c>
      <c r="N1338" s="1">
        <v>10</v>
      </c>
      <c r="O1338" s="1">
        <v>84</v>
      </c>
      <c r="P1338" s="1">
        <v>25</v>
      </c>
      <c r="Q1338" s="1">
        <v>781</v>
      </c>
      <c r="R1338" s="1" t="s">
        <v>63</v>
      </c>
      <c r="S1338" s="1" t="s">
        <v>28534</v>
      </c>
      <c r="T1338" s="1">
        <f>Table5[[#This Row],[Unit_Price]]*Table5[[#This Row],[Quantity]]</f>
        <v>840</v>
      </c>
      <c r="U1338" s="1">
        <f>(SUM(Table5[[#This Row],[Gross_Sales]],Table5[[#This Row],[Delivery_Fee]])-Table5[[#This Row],[Discount_Amount]])</f>
        <v>781</v>
      </c>
    </row>
    <row r="1339" spans="1:21" ht="32.4" customHeight="1" x14ac:dyDescent="0.3">
      <c r="A1339" s="1" t="s">
        <v>28535</v>
      </c>
      <c r="B1339" s="1" t="s">
        <v>25861</v>
      </c>
      <c r="C1339" s="1" t="s">
        <v>30483</v>
      </c>
      <c r="D1339" s="1" t="s">
        <v>387</v>
      </c>
      <c r="E1339" s="1" t="s">
        <v>67</v>
      </c>
      <c r="F1339" s="1" t="s">
        <v>267</v>
      </c>
      <c r="G1339" s="1" t="s">
        <v>268</v>
      </c>
      <c r="H1339" s="1" t="s">
        <v>40</v>
      </c>
      <c r="I1339" s="1" t="s">
        <v>41</v>
      </c>
      <c r="J1339" s="1" t="s">
        <v>13</v>
      </c>
      <c r="K1339" s="1" t="s">
        <v>25</v>
      </c>
      <c r="L1339" s="1">
        <v>1</v>
      </c>
      <c r="M1339" s="1">
        <v>170</v>
      </c>
      <c r="N1339" s="1">
        <v>15</v>
      </c>
      <c r="O1339" s="1">
        <v>25.5</v>
      </c>
      <c r="P1339" s="1">
        <v>30</v>
      </c>
      <c r="Q1339" s="1">
        <v>174.5</v>
      </c>
      <c r="R1339" s="1" t="s">
        <v>42</v>
      </c>
      <c r="S1339" s="1" t="s">
        <v>28536</v>
      </c>
      <c r="T1339" s="1">
        <f>Table5[[#This Row],[Unit_Price]]*Table5[[#This Row],[Quantity]]</f>
        <v>170</v>
      </c>
      <c r="U1339" s="1">
        <f>(SUM(Table5[[#This Row],[Gross_Sales]],Table5[[#This Row],[Delivery_Fee]])-Table5[[#This Row],[Discount_Amount]])</f>
        <v>174.5</v>
      </c>
    </row>
    <row r="1340" spans="1:21" ht="32.4" customHeight="1" x14ac:dyDescent="0.3">
      <c r="A1340" s="1" t="s">
        <v>28537</v>
      </c>
      <c r="B1340" s="1" t="s">
        <v>25861</v>
      </c>
      <c r="C1340" s="1" t="s">
        <v>30483</v>
      </c>
      <c r="D1340" s="1" t="s">
        <v>2493</v>
      </c>
      <c r="E1340" s="1" t="s">
        <v>8</v>
      </c>
      <c r="F1340" s="1" t="s">
        <v>9</v>
      </c>
      <c r="G1340" s="1" t="s">
        <v>10</v>
      </c>
      <c r="H1340" s="1" t="s">
        <v>40</v>
      </c>
      <c r="I1340" s="1" t="s">
        <v>41</v>
      </c>
      <c r="J1340" s="1" t="s">
        <v>13</v>
      </c>
      <c r="K1340" s="1" t="s">
        <v>25</v>
      </c>
      <c r="L1340" s="1">
        <v>2</v>
      </c>
      <c r="M1340" s="1">
        <v>170</v>
      </c>
      <c r="N1340" s="1">
        <v>15</v>
      </c>
      <c r="O1340" s="1">
        <v>51</v>
      </c>
      <c r="P1340" s="1">
        <v>20</v>
      </c>
      <c r="Q1340" s="1">
        <v>309</v>
      </c>
      <c r="R1340" s="1" t="s">
        <v>26</v>
      </c>
      <c r="S1340" s="1" t="s">
        <v>28538</v>
      </c>
      <c r="T1340" s="1">
        <f>Table5[[#This Row],[Unit_Price]]*Table5[[#This Row],[Quantity]]</f>
        <v>340</v>
      </c>
      <c r="U1340" s="1">
        <f>(SUM(Table5[[#This Row],[Gross_Sales]],Table5[[#This Row],[Delivery_Fee]])-Table5[[#This Row],[Discount_Amount]])</f>
        <v>309</v>
      </c>
    </row>
    <row r="1341" spans="1:21" ht="32.4" customHeight="1" x14ac:dyDescent="0.3">
      <c r="A1341" s="1" t="s">
        <v>28539</v>
      </c>
      <c r="B1341" s="1" t="s">
        <v>25861</v>
      </c>
      <c r="C1341" s="1" t="s">
        <v>30483</v>
      </c>
      <c r="D1341" s="1" t="s">
        <v>1677</v>
      </c>
      <c r="E1341" s="1" t="s">
        <v>8</v>
      </c>
      <c r="F1341" s="1" t="s">
        <v>46</v>
      </c>
      <c r="G1341" s="1" t="s">
        <v>47</v>
      </c>
      <c r="H1341" s="1" t="s">
        <v>55</v>
      </c>
      <c r="I1341" s="1" t="s">
        <v>56</v>
      </c>
      <c r="J1341" s="1" t="s">
        <v>57</v>
      </c>
      <c r="K1341" s="1" t="s">
        <v>14</v>
      </c>
      <c r="L1341" s="1">
        <v>2</v>
      </c>
      <c r="M1341" s="1">
        <v>180</v>
      </c>
      <c r="N1341" s="1">
        <v>5</v>
      </c>
      <c r="O1341" s="1">
        <v>18</v>
      </c>
      <c r="P1341" s="1">
        <v>40</v>
      </c>
      <c r="Q1341" s="1">
        <v>382</v>
      </c>
      <c r="R1341" s="1" t="s">
        <v>36</v>
      </c>
      <c r="S1341" s="1" t="s">
        <v>28540</v>
      </c>
      <c r="T1341" s="1">
        <f>Table5[[#This Row],[Unit_Price]]*Table5[[#This Row],[Quantity]]</f>
        <v>360</v>
      </c>
      <c r="U1341" s="1">
        <f>(SUM(Table5[[#This Row],[Gross_Sales]],Table5[[#This Row],[Delivery_Fee]])-Table5[[#This Row],[Discount_Amount]])</f>
        <v>382</v>
      </c>
    </row>
    <row r="1342" spans="1:21" ht="32.4" customHeight="1" x14ac:dyDescent="0.3">
      <c r="A1342" s="1" t="s">
        <v>28541</v>
      </c>
      <c r="B1342" s="1" t="s">
        <v>25861</v>
      </c>
      <c r="C1342" s="1" t="s">
        <v>30483</v>
      </c>
      <c r="D1342" s="1" t="s">
        <v>568</v>
      </c>
      <c r="E1342" s="1" t="s">
        <v>30</v>
      </c>
      <c r="F1342" s="1" t="s">
        <v>53</v>
      </c>
      <c r="G1342" s="1" t="s">
        <v>54</v>
      </c>
      <c r="H1342" s="1" t="s">
        <v>143</v>
      </c>
      <c r="I1342" s="1" t="s">
        <v>144</v>
      </c>
      <c r="J1342" s="1" t="s">
        <v>24</v>
      </c>
      <c r="K1342" s="1" t="s">
        <v>14</v>
      </c>
      <c r="L1342" s="1">
        <v>1</v>
      </c>
      <c r="M1342" s="1">
        <v>160</v>
      </c>
      <c r="N1342" s="1">
        <v>20</v>
      </c>
      <c r="O1342" s="1">
        <v>32</v>
      </c>
      <c r="P1342" s="1">
        <v>30</v>
      </c>
      <c r="Q1342" s="1">
        <v>158</v>
      </c>
      <c r="R1342" s="1" t="s">
        <v>63</v>
      </c>
      <c r="S1342" s="1" t="s">
        <v>28542</v>
      </c>
      <c r="T1342" s="1">
        <f>Table5[[#This Row],[Unit_Price]]*Table5[[#This Row],[Quantity]]</f>
        <v>160</v>
      </c>
      <c r="U1342" s="1">
        <f>(SUM(Table5[[#This Row],[Gross_Sales]],Table5[[#This Row],[Delivery_Fee]])-Table5[[#This Row],[Discount_Amount]])</f>
        <v>158</v>
      </c>
    </row>
    <row r="1343" spans="1:21" ht="32.4" customHeight="1" x14ac:dyDescent="0.3">
      <c r="A1343" s="1" t="s">
        <v>28543</v>
      </c>
      <c r="B1343" s="1" t="s">
        <v>25861</v>
      </c>
      <c r="C1343" s="1" t="s">
        <v>30483</v>
      </c>
      <c r="D1343" s="1" t="s">
        <v>497</v>
      </c>
      <c r="E1343" s="1" t="s">
        <v>19</v>
      </c>
      <c r="F1343" s="1" t="s">
        <v>124</v>
      </c>
      <c r="G1343" s="1" t="s">
        <v>125</v>
      </c>
      <c r="H1343" s="1" t="s">
        <v>55</v>
      </c>
      <c r="I1343" s="1" t="s">
        <v>56</v>
      </c>
      <c r="J1343" s="1" t="s">
        <v>57</v>
      </c>
      <c r="K1343" s="1" t="s">
        <v>14</v>
      </c>
      <c r="L1343" s="1">
        <v>2</v>
      </c>
      <c r="M1343" s="1">
        <v>180</v>
      </c>
      <c r="N1343" s="1">
        <v>10</v>
      </c>
      <c r="O1343" s="1">
        <v>36</v>
      </c>
      <c r="P1343" s="1">
        <v>30</v>
      </c>
      <c r="Q1343" s="1">
        <v>354</v>
      </c>
      <c r="R1343" s="1" t="s">
        <v>36</v>
      </c>
      <c r="S1343" s="1" t="s">
        <v>28544</v>
      </c>
      <c r="T1343" s="1">
        <f>Table5[[#This Row],[Unit_Price]]*Table5[[#This Row],[Quantity]]</f>
        <v>360</v>
      </c>
      <c r="U1343" s="1">
        <f>(SUM(Table5[[#This Row],[Gross_Sales]],Table5[[#This Row],[Delivery_Fee]])-Table5[[#This Row],[Discount_Amount]])</f>
        <v>354</v>
      </c>
    </row>
    <row r="1344" spans="1:21" ht="32.4" customHeight="1" x14ac:dyDescent="0.3">
      <c r="A1344" s="1" t="s">
        <v>28545</v>
      </c>
      <c r="B1344" s="1" t="s">
        <v>25861</v>
      </c>
      <c r="C1344" s="1" t="s">
        <v>30483</v>
      </c>
      <c r="D1344" s="1" t="s">
        <v>990</v>
      </c>
      <c r="E1344" s="1" t="s">
        <v>8</v>
      </c>
      <c r="F1344" s="1" t="s">
        <v>46</v>
      </c>
      <c r="G1344" s="1" t="s">
        <v>47</v>
      </c>
      <c r="H1344" s="1" t="s">
        <v>22</v>
      </c>
      <c r="I1344" s="1" t="s">
        <v>23</v>
      </c>
      <c r="J1344" s="1" t="s">
        <v>24</v>
      </c>
      <c r="K1344" s="1" t="s">
        <v>25</v>
      </c>
      <c r="L1344" s="1">
        <v>4</v>
      </c>
      <c r="M1344" s="1">
        <v>180</v>
      </c>
      <c r="N1344" s="1">
        <v>15</v>
      </c>
      <c r="O1344" s="1">
        <v>108</v>
      </c>
      <c r="P1344" s="1">
        <v>30</v>
      </c>
      <c r="Q1344" s="1">
        <v>642</v>
      </c>
      <c r="R1344" s="1" t="s">
        <v>15</v>
      </c>
      <c r="S1344" s="1" t="s">
        <v>28546</v>
      </c>
      <c r="T1344" s="1">
        <f>Table5[[#This Row],[Unit_Price]]*Table5[[#This Row],[Quantity]]</f>
        <v>720</v>
      </c>
      <c r="U1344" s="1">
        <f>(SUM(Table5[[#This Row],[Gross_Sales]],Table5[[#This Row],[Delivery_Fee]])-Table5[[#This Row],[Discount_Amount]])</f>
        <v>642</v>
      </c>
    </row>
    <row r="1345" spans="1:21" ht="32.4" customHeight="1" x14ac:dyDescent="0.3">
      <c r="A1345" s="1" t="s">
        <v>28547</v>
      </c>
      <c r="B1345" s="1" t="s">
        <v>25861</v>
      </c>
      <c r="C1345" s="1" t="s">
        <v>30483</v>
      </c>
      <c r="D1345" s="1" t="s">
        <v>4097</v>
      </c>
      <c r="E1345" s="1" t="s">
        <v>19</v>
      </c>
      <c r="F1345" s="1" t="s">
        <v>20</v>
      </c>
      <c r="G1345" s="1" t="s">
        <v>21</v>
      </c>
      <c r="H1345" s="1" t="s">
        <v>143</v>
      </c>
      <c r="I1345" s="1" t="s">
        <v>144</v>
      </c>
      <c r="J1345" s="1" t="s">
        <v>24</v>
      </c>
      <c r="K1345" s="1" t="s">
        <v>14</v>
      </c>
      <c r="L1345" s="1">
        <v>4</v>
      </c>
      <c r="M1345" s="1">
        <v>160</v>
      </c>
      <c r="N1345" s="1">
        <v>10</v>
      </c>
      <c r="O1345" s="1">
        <v>64</v>
      </c>
      <c r="P1345" s="1">
        <v>35</v>
      </c>
      <c r="Q1345" s="1">
        <v>611</v>
      </c>
      <c r="R1345" s="1" t="s">
        <v>63</v>
      </c>
      <c r="S1345" s="1" t="s">
        <v>28548</v>
      </c>
      <c r="T1345" s="1">
        <f>Table5[[#This Row],[Unit_Price]]*Table5[[#This Row],[Quantity]]</f>
        <v>640</v>
      </c>
      <c r="U1345" s="1">
        <f>(SUM(Table5[[#This Row],[Gross_Sales]],Table5[[#This Row],[Delivery_Fee]])-Table5[[#This Row],[Discount_Amount]])</f>
        <v>611</v>
      </c>
    </row>
    <row r="1346" spans="1:21" ht="32.4" customHeight="1" x14ac:dyDescent="0.3">
      <c r="A1346" s="1" t="s">
        <v>28549</v>
      </c>
      <c r="B1346" s="1" t="s">
        <v>25861</v>
      </c>
      <c r="C1346" s="1" t="s">
        <v>30483</v>
      </c>
      <c r="D1346" s="1" t="s">
        <v>191</v>
      </c>
      <c r="E1346" s="1" t="s">
        <v>67</v>
      </c>
      <c r="F1346" s="1" t="s">
        <v>68</v>
      </c>
      <c r="G1346" s="1" t="s">
        <v>69</v>
      </c>
      <c r="H1346" s="1" t="s">
        <v>33</v>
      </c>
      <c r="I1346" s="1" t="s">
        <v>34</v>
      </c>
      <c r="J1346" s="1" t="s">
        <v>35</v>
      </c>
      <c r="K1346" s="1" t="s">
        <v>25</v>
      </c>
      <c r="L1346" s="1">
        <v>2</v>
      </c>
      <c r="M1346" s="1">
        <v>240</v>
      </c>
      <c r="N1346" s="1">
        <v>0</v>
      </c>
      <c r="O1346" s="1">
        <v>0</v>
      </c>
      <c r="P1346" s="1">
        <v>40</v>
      </c>
      <c r="Q1346" s="1">
        <v>520</v>
      </c>
      <c r="R1346" s="1" t="s">
        <v>15</v>
      </c>
      <c r="S1346" s="1" t="s">
        <v>28550</v>
      </c>
      <c r="T1346" s="1">
        <f>Table5[[#This Row],[Unit_Price]]*Table5[[#This Row],[Quantity]]</f>
        <v>480</v>
      </c>
      <c r="U1346" s="1">
        <f>(SUM(Table5[[#This Row],[Gross_Sales]],Table5[[#This Row],[Delivery_Fee]])-Table5[[#This Row],[Discount_Amount]])</f>
        <v>520</v>
      </c>
    </row>
    <row r="1347" spans="1:21" ht="32.4" customHeight="1" x14ac:dyDescent="0.3">
      <c r="A1347" s="1" t="s">
        <v>28551</v>
      </c>
      <c r="B1347" s="1" t="s">
        <v>25861</v>
      </c>
      <c r="C1347" s="1" t="s">
        <v>30483</v>
      </c>
      <c r="D1347" s="1" t="s">
        <v>2069</v>
      </c>
      <c r="E1347" s="1" t="s">
        <v>30</v>
      </c>
      <c r="F1347" s="1" t="s">
        <v>75</v>
      </c>
      <c r="G1347" s="1" t="s">
        <v>76</v>
      </c>
      <c r="H1347" s="1" t="s">
        <v>55</v>
      </c>
      <c r="I1347" s="1" t="s">
        <v>56</v>
      </c>
      <c r="J1347" s="1" t="s">
        <v>57</v>
      </c>
      <c r="K1347" s="1" t="s">
        <v>14</v>
      </c>
      <c r="L1347" s="1">
        <v>2</v>
      </c>
      <c r="M1347" s="1">
        <v>180</v>
      </c>
      <c r="N1347" s="1">
        <v>20</v>
      </c>
      <c r="O1347" s="1">
        <v>72</v>
      </c>
      <c r="P1347" s="1">
        <v>20</v>
      </c>
      <c r="Q1347" s="1">
        <v>308</v>
      </c>
      <c r="R1347" s="1" t="s">
        <v>42</v>
      </c>
      <c r="S1347" s="1" t="s">
        <v>28552</v>
      </c>
      <c r="T1347" s="1">
        <f>Table5[[#This Row],[Unit_Price]]*Table5[[#This Row],[Quantity]]</f>
        <v>360</v>
      </c>
      <c r="U1347" s="1">
        <f>(SUM(Table5[[#This Row],[Gross_Sales]],Table5[[#This Row],[Delivery_Fee]])-Table5[[#This Row],[Discount_Amount]])</f>
        <v>308</v>
      </c>
    </row>
    <row r="1348" spans="1:21" ht="32.4" customHeight="1" x14ac:dyDescent="0.3">
      <c r="A1348" s="1" t="s">
        <v>28553</v>
      </c>
      <c r="B1348" s="1" t="s">
        <v>25861</v>
      </c>
      <c r="C1348" s="1" t="s">
        <v>30483</v>
      </c>
      <c r="D1348" s="1" t="s">
        <v>355</v>
      </c>
      <c r="E1348" s="1" t="s">
        <v>8</v>
      </c>
      <c r="F1348" s="1" t="s">
        <v>82</v>
      </c>
      <c r="G1348" s="1" t="s">
        <v>83</v>
      </c>
      <c r="H1348" s="1" t="s">
        <v>116</v>
      </c>
      <c r="I1348" s="1" t="s">
        <v>117</v>
      </c>
      <c r="J1348" s="1" t="s">
        <v>35</v>
      </c>
      <c r="K1348" s="1" t="s">
        <v>14</v>
      </c>
      <c r="L1348" s="1">
        <v>4</v>
      </c>
      <c r="M1348" s="1">
        <v>210</v>
      </c>
      <c r="N1348" s="1">
        <v>10</v>
      </c>
      <c r="O1348" s="1">
        <v>84</v>
      </c>
      <c r="P1348" s="1">
        <v>25</v>
      </c>
      <c r="Q1348" s="1">
        <v>781</v>
      </c>
      <c r="R1348" s="1" t="s">
        <v>15</v>
      </c>
      <c r="S1348" s="1" t="s">
        <v>28554</v>
      </c>
      <c r="T1348" s="1">
        <f>Table5[[#This Row],[Unit_Price]]*Table5[[#This Row],[Quantity]]</f>
        <v>840</v>
      </c>
      <c r="U1348" s="1">
        <f>(SUM(Table5[[#This Row],[Gross_Sales]],Table5[[#This Row],[Delivery_Fee]])-Table5[[#This Row],[Discount_Amount]])</f>
        <v>781</v>
      </c>
    </row>
    <row r="1349" spans="1:21" ht="32.4" customHeight="1" x14ac:dyDescent="0.3">
      <c r="A1349" s="1" t="s">
        <v>28555</v>
      </c>
      <c r="B1349" s="1" t="s">
        <v>25861</v>
      </c>
      <c r="C1349" s="1" t="s">
        <v>30483</v>
      </c>
      <c r="D1349" s="1" t="s">
        <v>2266</v>
      </c>
      <c r="E1349" s="1" t="s">
        <v>8</v>
      </c>
      <c r="F1349" s="1" t="s">
        <v>46</v>
      </c>
      <c r="G1349" s="1" t="s">
        <v>47</v>
      </c>
      <c r="H1349" s="1" t="s">
        <v>33</v>
      </c>
      <c r="I1349" s="1" t="s">
        <v>34</v>
      </c>
      <c r="J1349" s="1" t="s">
        <v>35</v>
      </c>
      <c r="K1349" s="1" t="s">
        <v>25</v>
      </c>
      <c r="L1349" s="1">
        <v>4</v>
      </c>
      <c r="M1349" s="1">
        <v>240</v>
      </c>
      <c r="N1349" s="1">
        <v>20</v>
      </c>
      <c r="O1349" s="1">
        <v>192</v>
      </c>
      <c r="P1349" s="1">
        <v>30</v>
      </c>
      <c r="Q1349" s="1">
        <v>798</v>
      </c>
      <c r="R1349" s="1" t="s">
        <v>42</v>
      </c>
      <c r="S1349" s="1" t="s">
        <v>28556</v>
      </c>
      <c r="T1349" s="1">
        <f>Table5[[#This Row],[Unit_Price]]*Table5[[#This Row],[Quantity]]</f>
        <v>960</v>
      </c>
      <c r="U1349" s="1">
        <f>(SUM(Table5[[#This Row],[Gross_Sales]],Table5[[#This Row],[Delivery_Fee]])-Table5[[#This Row],[Discount_Amount]])</f>
        <v>798</v>
      </c>
    </row>
    <row r="1350" spans="1:21" ht="32.4" customHeight="1" x14ac:dyDescent="0.3">
      <c r="A1350" s="1" t="s">
        <v>28557</v>
      </c>
      <c r="B1350" s="1" t="s">
        <v>25861</v>
      </c>
      <c r="C1350" s="1" t="s">
        <v>30483</v>
      </c>
      <c r="D1350" s="1" t="s">
        <v>1283</v>
      </c>
      <c r="E1350" s="1" t="s">
        <v>30</v>
      </c>
      <c r="F1350" s="1" t="s">
        <v>31</v>
      </c>
      <c r="G1350" s="1" t="s">
        <v>32</v>
      </c>
      <c r="H1350" s="1" t="s">
        <v>131</v>
      </c>
      <c r="I1350" s="1" t="s">
        <v>132</v>
      </c>
      <c r="J1350" s="1" t="s">
        <v>57</v>
      </c>
      <c r="K1350" s="1" t="s">
        <v>25</v>
      </c>
      <c r="L1350" s="1">
        <v>3</v>
      </c>
      <c r="M1350" s="1">
        <v>220</v>
      </c>
      <c r="N1350" s="1">
        <v>0</v>
      </c>
      <c r="O1350" s="1">
        <v>0</v>
      </c>
      <c r="P1350" s="1">
        <v>30</v>
      </c>
      <c r="Q1350" s="1">
        <v>690</v>
      </c>
      <c r="R1350" s="1" t="s">
        <v>26</v>
      </c>
      <c r="S1350" s="1" t="s">
        <v>28558</v>
      </c>
      <c r="T1350" s="1">
        <f>Table5[[#This Row],[Unit_Price]]*Table5[[#This Row],[Quantity]]</f>
        <v>660</v>
      </c>
      <c r="U1350" s="1">
        <f>(SUM(Table5[[#This Row],[Gross_Sales]],Table5[[#This Row],[Delivery_Fee]])-Table5[[#This Row],[Discount_Amount]])</f>
        <v>690</v>
      </c>
    </row>
    <row r="1351" spans="1:21" ht="32.4" customHeight="1" x14ac:dyDescent="0.3">
      <c r="A1351" s="1" t="s">
        <v>28559</v>
      </c>
      <c r="B1351" s="1" t="s">
        <v>25861</v>
      </c>
      <c r="C1351" s="1" t="s">
        <v>30483</v>
      </c>
      <c r="D1351" s="1" t="s">
        <v>39</v>
      </c>
      <c r="E1351" s="1" t="s">
        <v>8</v>
      </c>
      <c r="F1351" s="1" t="s">
        <v>9</v>
      </c>
      <c r="G1351" s="1" t="s">
        <v>10</v>
      </c>
      <c r="H1351" s="1" t="s">
        <v>77</v>
      </c>
      <c r="I1351" s="1" t="s">
        <v>78</v>
      </c>
      <c r="J1351" s="1" t="s">
        <v>24</v>
      </c>
      <c r="K1351" s="1" t="s">
        <v>14</v>
      </c>
      <c r="L1351" s="1">
        <v>3</v>
      </c>
      <c r="M1351" s="1">
        <v>150</v>
      </c>
      <c r="N1351" s="1">
        <v>20</v>
      </c>
      <c r="O1351" s="1">
        <v>90</v>
      </c>
      <c r="P1351" s="1">
        <v>20</v>
      </c>
      <c r="Q1351" s="1">
        <v>380</v>
      </c>
      <c r="R1351" s="1" t="s">
        <v>36</v>
      </c>
      <c r="S1351" s="1" t="s">
        <v>28560</v>
      </c>
      <c r="T1351" s="1">
        <f>Table5[[#This Row],[Unit_Price]]*Table5[[#This Row],[Quantity]]</f>
        <v>450</v>
      </c>
      <c r="U1351" s="1">
        <f>(SUM(Table5[[#This Row],[Gross_Sales]],Table5[[#This Row],[Delivery_Fee]])-Table5[[#This Row],[Discount_Amount]])</f>
        <v>380</v>
      </c>
    </row>
    <row r="1352" spans="1:21" ht="32.4" customHeight="1" x14ac:dyDescent="0.3">
      <c r="A1352" s="1" t="s">
        <v>28561</v>
      </c>
      <c r="B1352" s="1" t="s">
        <v>25861</v>
      </c>
      <c r="C1352" s="1" t="s">
        <v>30483</v>
      </c>
      <c r="D1352" s="1" t="s">
        <v>401</v>
      </c>
      <c r="E1352" s="1" t="s">
        <v>30</v>
      </c>
      <c r="F1352" s="1" t="s">
        <v>53</v>
      </c>
      <c r="G1352" s="1" t="s">
        <v>54</v>
      </c>
      <c r="H1352" s="1" t="s">
        <v>22</v>
      </c>
      <c r="I1352" s="1" t="s">
        <v>23</v>
      </c>
      <c r="J1352" s="1" t="s">
        <v>24</v>
      </c>
      <c r="K1352" s="1" t="s">
        <v>25</v>
      </c>
      <c r="L1352" s="1">
        <v>2</v>
      </c>
      <c r="M1352" s="1">
        <v>180</v>
      </c>
      <c r="N1352" s="1">
        <v>10</v>
      </c>
      <c r="O1352" s="1">
        <v>36</v>
      </c>
      <c r="P1352" s="1">
        <v>30</v>
      </c>
      <c r="Q1352" s="1">
        <v>354</v>
      </c>
      <c r="R1352" s="1" t="s">
        <v>15</v>
      </c>
      <c r="S1352" s="1" t="s">
        <v>28562</v>
      </c>
      <c r="T1352" s="1">
        <f>Table5[[#This Row],[Unit_Price]]*Table5[[#This Row],[Quantity]]</f>
        <v>360</v>
      </c>
      <c r="U1352" s="1">
        <f>(SUM(Table5[[#This Row],[Gross_Sales]],Table5[[#This Row],[Delivery_Fee]])-Table5[[#This Row],[Discount_Amount]])</f>
        <v>354</v>
      </c>
    </row>
    <row r="1353" spans="1:21" ht="32.4" customHeight="1" x14ac:dyDescent="0.3">
      <c r="A1353" s="1" t="s">
        <v>28563</v>
      </c>
      <c r="B1353" s="1" t="s">
        <v>25861</v>
      </c>
      <c r="C1353" s="1" t="s">
        <v>30483</v>
      </c>
      <c r="D1353" s="1" t="s">
        <v>956</v>
      </c>
      <c r="E1353" s="1" t="s">
        <v>8</v>
      </c>
      <c r="F1353" s="1" t="s">
        <v>9</v>
      </c>
      <c r="G1353" s="1" t="s">
        <v>10</v>
      </c>
      <c r="H1353" s="1" t="s">
        <v>143</v>
      </c>
      <c r="I1353" s="1" t="s">
        <v>144</v>
      </c>
      <c r="J1353" s="1" t="s">
        <v>24</v>
      </c>
      <c r="K1353" s="1" t="s">
        <v>14</v>
      </c>
      <c r="L1353" s="1">
        <v>1</v>
      </c>
      <c r="M1353" s="1">
        <v>160</v>
      </c>
      <c r="N1353" s="1">
        <v>20</v>
      </c>
      <c r="O1353" s="1">
        <v>32</v>
      </c>
      <c r="P1353" s="1">
        <v>25</v>
      </c>
      <c r="Q1353" s="1">
        <v>153</v>
      </c>
      <c r="R1353" s="1" t="s">
        <v>42</v>
      </c>
      <c r="S1353" s="1" t="s">
        <v>28564</v>
      </c>
      <c r="T1353" s="1">
        <f>Table5[[#This Row],[Unit_Price]]*Table5[[#This Row],[Quantity]]</f>
        <v>160</v>
      </c>
      <c r="U1353" s="1">
        <f>(SUM(Table5[[#This Row],[Gross_Sales]],Table5[[#This Row],[Delivery_Fee]])-Table5[[#This Row],[Discount_Amount]])</f>
        <v>153</v>
      </c>
    </row>
    <row r="1354" spans="1:21" ht="32.4" customHeight="1" x14ac:dyDescent="0.3">
      <c r="A1354" s="1" t="s">
        <v>28565</v>
      </c>
      <c r="B1354" s="1" t="s">
        <v>25861</v>
      </c>
      <c r="C1354" s="1" t="s">
        <v>30483</v>
      </c>
      <c r="D1354" s="1" t="s">
        <v>1034</v>
      </c>
      <c r="E1354" s="1" t="s">
        <v>8</v>
      </c>
      <c r="F1354" s="1" t="s">
        <v>9</v>
      </c>
      <c r="G1354" s="1" t="s">
        <v>10</v>
      </c>
      <c r="H1354" s="1" t="s">
        <v>116</v>
      </c>
      <c r="I1354" s="1" t="s">
        <v>117</v>
      </c>
      <c r="J1354" s="1" t="s">
        <v>35</v>
      </c>
      <c r="K1354" s="1" t="s">
        <v>14</v>
      </c>
      <c r="L1354" s="1">
        <v>4</v>
      </c>
      <c r="M1354" s="1">
        <v>210</v>
      </c>
      <c r="N1354" s="1">
        <v>20</v>
      </c>
      <c r="O1354" s="1">
        <v>168</v>
      </c>
      <c r="P1354" s="1">
        <v>30</v>
      </c>
      <c r="Q1354" s="1">
        <v>702</v>
      </c>
      <c r="R1354" s="1" t="s">
        <v>63</v>
      </c>
      <c r="S1354" s="1" t="s">
        <v>28566</v>
      </c>
      <c r="T1354" s="1">
        <f>Table5[[#This Row],[Unit_Price]]*Table5[[#This Row],[Quantity]]</f>
        <v>840</v>
      </c>
      <c r="U1354" s="1">
        <f>(SUM(Table5[[#This Row],[Gross_Sales]],Table5[[#This Row],[Delivery_Fee]])-Table5[[#This Row],[Discount_Amount]])</f>
        <v>702</v>
      </c>
    </row>
    <row r="1355" spans="1:21" ht="32.4" customHeight="1" x14ac:dyDescent="0.3">
      <c r="A1355" s="1" t="s">
        <v>28567</v>
      </c>
      <c r="B1355" s="1" t="s">
        <v>25861</v>
      </c>
      <c r="C1355" s="1" t="s">
        <v>30483</v>
      </c>
      <c r="D1355" s="1" t="s">
        <v>97</v>
      </c>
      <c r="E1355" s="1" t="s">
        <v>67</v>
      </c>
      <c r="F1355" s="1" t="s">
        <v>129</v>
      </c>
      <c r="G1355" s="1" t="s">
        <v>130</v>
      </c>
      <c r="H1355" s="1" t="s">
        <v>77</v>
      </c>
      <c r="I1355" s="1" t="s">
        <v>78</v>
      </c>
      <c r="J1355" s="1" t="s">
        <v>24</v>
      </c>
      <c r="K1355" s="1" t="s">
        <v>14</v>
      </c>
      <c r="L1355" s="1">
        <v>1</v>
      </c>
      <c r="M1355" s="1">
        <v>150</v>
      </c>
      <c r="N1355" s="1">
        <v>20</v>
      </c>
      <c r="O1355" s="1">
        <v>30</v>
      </c>
      <c r="P1355" s="1">
        <v>30</v>
      </c>
      <c r="Q1355" s="1">
        <v>150</v>
      </c>
      <c r="R1355" s="1" t="s">
        <v>42</v>
      </c>
      <c r="S1355" s="1" t="s">
        <v>28568</v>
      </c>
      <c r="T1355" s="1">
        <f>Table5[[#This Row],[Unit_Price]]*Table5[[#This Row],[Quantity]]</f>
        <v>150</v>
      </c>
      <c r="U1355" s="1">
        <f>(SUM(Table5[[#This Row],[Gross_Sales]],Table5[[#This Row],[Delivery_Fee]])-Table5[[#This Row],[Discount_Amount]])</f>
        <v>150</v>
      </c>
    </row>
    <row r="1356" spans="1:21" ht="32.4" customHeight="1" x14ac:dyDescent="0.3">
      <c r="A1356" s="1" t="s">
        <v>28569</v>
      </c>
      <c r="B1356" s="1" t="s">
        <v>25861</v>
      </c>
      <c r="C1356" s="1" t="s">
        <v>30483</v>
      </c>
      <c r="D1356" s="1" t="s">
        <v>321</v>
      </c>
      <c r="E1356" s="1" t="s">
        <v>30</v>
      </c>
      <c r="F1356" s="1" t="s">
        <v>75</v>
      </c>
      <c r="G1356" s="1" t="s">
        <v>76</v>
      </c>
      <c r="H1356" s="1" t="s">
        <v>70</v>
      </c>
      <c r="I1356" s="1" t="s">
        <v>71</v>
      </c>
      <c r="J1356" s="1" t="s">
        <v>13</v>
      </c>
      <c r="K1356" s="1" t="s">
        <v>14</v>
      </c>
      <c r="L1356" s="1">
        <v>4</v>
      </c>
      <c r="M1356" s="1">
        <v>130</v>
      </c>
      <c r="N1356" s="1">
        <v>20</v>
      </c>
      <c r="O1356" s="1">
        <v>104</v>
      </c>
      <c r="P1356" s="1">
        <v>35</v>
      </c>
      <c r="Q1356" s="1">
        <v>451</v>
      </c>
      <c r="R1356" s="1" t="s">
        <v>26</v>
      </c>
      <c r="S1356" s="1" t="s">
        <v>28570</v>
      </c>
      <c r="T1356" s="1">
        <f>Table5[[#This Row],[Unit_Price]]*Table5[[#This Row],[Quantity]]</f>
        <v>520</v>
      </c>
      <c r="U1356" s="1">
        <f>(SUM(Table5[[#This Row],[Gross_Sales]],Table5[[#This Row],[Delivery_Fee]])-Table5[[#This Row],[Discount_Amount]])</f>
        <v>451</v>
      </c>
    </row>
    <row r="1357" spans="1:21" ht="32.4" customHeight="1" x14ac:dyDescent="0.3">
      <c r="A1357" s="1" t="s">
        <v>28571</v>
      </c>
      <c r="B1357" s="1" t="s">
        <v>25861</v>
      </c>
      <c r="C1357" s="1" t="s">
        <v>30483</v>
      </c>
      <c r="D1357" s="1" t="s">
        <v>1105</v>
      </c>
      <c r="E1357" s="1" t="s">
        <v>19</v>
      </c>
      <c r="F1357" s="1" t="s">
        <v>174</v>
      </c>
      <c r="G1357" s="1" t="s">
        <v>175</v>
      </c>
      <c r="H1357" s="1" t="s">
        <v>84</v>
      </c>
      <c r="I1357" s="1" t="s">
        <v>85</v>
      </c>
      <c r="J1357" s="1" t="s">
        <v>86</v>
      </c>
      <c r="K1357" s="1" t="s">
        <v>14</v>
      </c>
      <c r="L1357" s="1">
        <v>4</v>
      </c>
      <c r="M1357" s="1">
        <v>100</v>
      </c>
      <c r="N1357" s="1">
        <v>5</v>
      </c>
      <c r="O1357" s="1">
        <v>20</v>
      </c>
      <c r="P1357" s="1">
        <v>30</v>
      </c>
      <c r="Q1357" s="1">
        <v>410</v>
      </c>
      <c r="R1357" s="1" t="s">
        <v>63</v>
      </c>
      <c r="S1357" s="1" t="s">
        <v>28572</v>
      </c>
      <c r="T1357" s="1">
        <f>Table5[[#This Row],[Unit_Price]]*Table5[[#This Row],[Quantity]]</f>
        <v>400</v>
      </c>
      <c r="U1357" s="1">
        <f>(SUM(Table5[[#This Row],[Gross_Sales]],Table5[[#This Row],[Delivery_Fee]])-Table5[[#This Row],[Discount_Amount]])</f>
        <v>410</v>
      </c>
    </row>
    <row r="1358" spans="1:21" ht="32.4" customHeight="1" x14ac:dyDescent="0.3">
      <c r="A1358" s="1" t="s">
        <v>28573</v>
      </c>
      <c r="B1358" s="1" t="s">
        <v>25861</v>
      </c>
      <c r="C1358" s="1" t="s">
        <v>30483</v>
      </c>
      <c r="D1358" s="1" t="s">
        <v>509</v>
      </c>
      <c r="E1358" s="1" t="s">
        <v>30</v>
      </c>
      <c r="F1358" s="1" t="s">
        <v>339</v>
      </c>
      <c r="G1358" s="1" t="s">
        <v>340</v>
      </c>
      <c r="H1358" s="1" t="s">
        <v>48</v>
      </c>
      <c r="I1358" s="1" t="s">
        <v>49</v>
      </c>
      <c r="J1358" s="1" t="s">
        <v>13</v>
      </c>
      <c r="K1358" s="1" t="s">
        <v>14</v>
      </c>
      <c r="L1358" s="1">
        <v>3</v>
      </c>
      <c r="M1358" s="1">
        <v>220</v>
      </c>
      <c r="N1358" s="1">
        <v>0</v>
      </c>
      <c r="O1358" s="1">
        <v>0</v>
      </c>
      <c r="P1358" s="1">
        <v>40</v>
      </c>
      <c r="Q1358" s="1">
        <v>700</v>
      </c>
      <c r="R1358" s="1" t="s">
        <v>26</v>
      </c>
      <c r="S1358" s="1" t="s">
        <v>28574</v>
      </c>
      <c r="T1358" s="1">
        <f>Table5[[#This Row],[Unit_Price]]*Table5[[#This Row],[Quantity]]</f>
        <v>660</v>
      </c>
      <c r="U1358" s="1">
        <f>(SUM(Table5[[#This Row],[Gross_Sales]],Table5[[#This Row],[Delivery_Fee]])-Table5[[#This Row],[Discount_Amount]])</f>
        <v>700</v>
      </c>
    </row>
    <row r="1359" spans="1:21" ht="32.4" customHeight="1" x14ac:dyDescent="0.3">
      <c r="A1359" s="1" t="s">
        <v>28575</v>
      </c>
      <c r="B1359" s="1" t="s">
        <v>25861</v>
      </c>
      <c r="C1359" s="1" t="s">
        <v>30483</v>
      </c>
      <c r="D1359" s="1" t="s">
        <v>512</v>
      </c>
      <c r="E1359" s="1" t="s">
        <v>19</v>
      </c>
      <c r="F1359" s="1" t="s">
        <v>93</v>
      </c>
      <c r="G1359" s="1" t="s">
        <v>94</v>
      </c>
      <c r="H1359" s="1" t="s">
        <v>288</v>
      </c>
      <c r="I1359" s="1" t="s">
        <v>289</v>
      </c>
      <c r="J1359" s="1" t="s">
        <v>86</v>
      </c>
      <c r="K1359" s="1" t="s">
        <v>14</v>
      </c>
      <c r="L1359" s="1">
        <v>2</v>
      </c>
      <c r="M1359" s="1">
        <v>80</v>
      </c>
      <c r="N1359" s="1">
        <v>15</v>
      </c>
      <c r="O1359" s="1">
        <v>24</v>
      </c>
      <c r="P1359" s="1">
        <v>20</v>
      </c>
      <c r="Q1359" s="1">
        <v>156</v>
      </c>
      <c r="R1359" s="1" t="s">
        <v>63</v>
      </c>
      <c r="S1359" s="1" t="s">
        <v>28576</v>
      </c>
      <c r="T1359" s="1">
        <f>Table5[[#This Row],[Unit_Price]]*Table5[[#This Row],[Quantity]]</f>
        <v>160</v>
      </c>
      <c r="U1359" s="1">
        <f>(SUM(Table5[[#This Row],[Gross_Sales]],Table5[[#This Row],[Delivery_Fee]])-Table5[[#This Row],[Discount_Amount]])</f>
        <v>156</v>
      </c>
    </row>
    <row r="1360" spans="1:21" ht="32.4" customHeight="1" x14ac:dyDescent="0.3">
      <c r="A1360" s="1" t="s">
        <v>28577</v>
      </c>
      <c r="B1360" s="1" t="s">
        <v>25861</v>
      </c>
      <c r="C1360" s="1" t="s">
        <v>30483</v>
      </c>
      <c r="D1360" s="1" t="s">
        <v>948</v>
      </c>
      <c r="E1360" s="1" t="s">
        <v>30</v>
      </c>
      <c r="F1360" s="1" t="s">
        <v>339</v>
      </c>
      <c r="G1360" s="1" t="s">
        <v>340</v>
      </c>
      <c r="H1360" s="1" t="s">
        <v>116</v>
      </c>
      <c r="I1360" s="1" t="s">
        <v>117</v>
      </c>
      <c r="J1360" s="1" t="s">
        <v>35</v>
      </c>
      <c r="K1360" s="1" t="s">
        <v>14</v>
      </c>
      <c r="L1360" s="1">
        <v>2</v>
      </c>
      <c r="M1360" s="1">
        <v>210</v>
      </c>
      <c r="N1360" s="1">
        <v>10</v>
      </c>
      <c r="O1360" s="1">
        <v>42</v>
      </c>
      <c r="P1360" s="1">
        <v>25</v>
      </c>
      <c r="Q1360" s="1">
        <v>403</v>
      </c>
      <c r="R1360" s="1" t="s">
        <v>26</v>
      </c>
      <c r="S1360" s="1" t="s">
        <v>28578</v>
      </c>
      <c r="T1360" s="1">
        <f>Table5[[#This Row],[Unit_Price]]*Table5[[#This Row],[Quantity]]</f>
        <v>420</v>
      </c>
      <c r="U1360" s="1">
        <f>(SUM(Table5[[#This Row],[Gross_Sales]],Table5[[#This Row],[Delivery_Fee]])-Table5[[#This Row],[Discount_Amount]])</f>
        <v>403</v>
      </c>
    </row>
    <row r="1361" spans="1:21" ht="32.4" customHeight="1" x14ac:dyDescent="0.3">
      <c r="A1361" s="1" t="s">
        <v>28579</v>
      </c>
      <c r="B1361" s="1" t="s">
        <v>25861</v>
      </c>
      <c r="C1361" s="1" t="s">
        <v>30483</v>
      </c>
      <c r="D1361" s="1" t="s">
        <v>462</v>
      </c>
      <c r="E1361" s="1" t="s">
        <v>67</v>
      </c>
      <c r="F1361" s="1" t="s">
        <v>141</v>
      </c>
      <c r="G1361" s="1" t="s">
        <v>142</v>
      </c>
      <c r="H1361" s="1" t="s">
        <v>11</v>
      </c>
      <c r="I1361" s="1" t="s">
        <v>12</v>
      </c>
      <c r="J1361" s="1" t="s">
        <v>13</v>
      </c>
      <c r="K1361" s="1" t="s">
        <v>14</v>
      </c>
      <c r="L1361" s="1">
        <v>4</v>
      </c>
      <c r="M1361" s="1">
        <v>140</v>
      </c>
      <c r="N1361" s="1">
        <v>15</v>
      </c>
      <c r="O1361" s="1">
        <v>84</v>
      </c>
      <c r="P1361" s="1">
        <v>35</v>
      </c>
      <c r="Q1361" s="1">
        <v>511</v>
      </c>
      <c r="R1361" s="1" t="s">
        <v>36</v>
      </c>
      <c r="S1361" s="1" t="s">
        <v>28580</v>
      </c>
      <c r="T1361" s="1">
        <f>Table5[[#This Row],[Unit_Price]]*Table5[[#This Row],[Quantity]]</f>
        <v>560</v>
      </c>
      <c r="U1361" s="1">
        <f>(SUM(Table5[[#This Row],[Gross_Sales]],Table5[[#This Row],[Delivery_Fee]])-Table5[[#This Row],[Discount_Amount]])</f>
        <v>511</v>
      </c>
    </row>
    <row r="1362" spans="1:21" ht="32.4" customHeight="1" x14ac:dyDescent="0.3">
      <c r="A1362" s="1" t="s">
        <v>28581</v>
      </c>
      <c r="B1362" s="1" t="s">
        <v>25861</v>
      </c>
      <c r="C1362" s="1" t="s">
        <v>30483</v>
      </c>
      <c r="D1362" s="1" t="s">
        <v>494</v>
      </c>
      <c r="E1362" s="1" t="s">
        <v>8</v>
      </c>
      <c r="F1362" s="1" t="s">
        <v>82</v>
      </c>
      <c r="G1362" s="1" t="s">
        <v>83</v>
      </c>
      <c r="H1362" s="1" t="s">
        <v>111</v>
      </c>
      <c r="I1362" s="1" t="s">
        <v>112</v>
      </c>
      <c r="J1362" s="1" t="s">
        <v>13</v>
      </c>
      <c r="K1362" s="1" t="s">
        <v>25</v>
      </c>
      <c r="L1362" s="1">
        <v>4</v>
      </c>
      <c r="M1362" s="1">
        <v>280</v>
      </c>
      <c r="N1362" s="1">
        <v>20</v>
      </c>
      <c r="O1362" s="1">
        <v>224</v>
      </c>
      <c r="P1362" s="1">
        <v>25</v>
      </c>
      <c r="Q1362" s="1">
        <v>921</v>
      </c>
      <c r="R1362" s="1" t="s">
        <v>42</v>
      </c>
      <c r="S1362" s="1" t="s">
        <v>28582</v>
      </c>
      <c r="T1362" s="1">
        <f>Table5[[#This Row],[Unit_Price]]*Table5[[#This Row],[Quantity]]</f>
        <v>1120</v>
      </c>
      <c r="U1362" s="1">
        <f>(SUM(Table5[[#This Row],[Gross_Sales]],Table5[[#This Row],[Delivery_Fee]])-Table5[[#This Row],[Discount_Amount]])</f>
        <v>921</v>
      </c>
    </row>
    <row r="1363" spans="1:21" ht="32.4" customHeight="1" x14ac:dyDescent="0.3">
      <c r="A1363" s="1" t="s">
        <v>28583</v>
      </c>
      <c r="B1363" s="1" t="s">
        <v>25861</v>
      </c>
      <c r="C1363" s="1" t="s">
        <v>30483</v>
      </c>
      <c r="D1363" s="1" t="s">
        <v>1931</v>
      </c>
      <c r="E1363" s="1" t="s">
        <v>30</v>
      </c>
      <c r="F1363" s="1" t="s">
        <v>31</v>
      </c>
      <c r="G1363" s="1" t="s">
        <v>32</v>
      </c>
      <c r="H1363" s="1" t="s">
        <v>11</v>
      </c>
      <c r="I1363" s="1" t="s">
        <v>12</v>
      </c>
      <c r="J1363" s="1" t="s">
        <v>13</v>
      </c>
      <c r="K1363" s="1" t="s">
        <v>14</v>
      </c>
      <c r="L1363" s="1">
        <v>1</v>
      </c>
      <c r="M1363" s="1">
        <v>140</v>
      </c>
      <c r="N1363" s="1">
        <v>10</v>
      </c>
      <c r="O1363" s="1">
        <v>14</v>
      </c>
      <c r="P1363" s="1">
        <v>20</v>
      </c>
      <c r="Q1363" s="1">
        <v>146</v>
      </c>
      <c r="R1363" s="1" t="s">
        <v>42</v>
      </c>
      <c r="S1363" s="1" t="s">
        <v>28584</v>
      </c>
      <c r="T1363" s="1">
        <f>Table5[[#This Row],[Unit_Price]]*Table5[[#This Row],[Quantity]]</f>
        <v>140</v>
      </c>
      <c r="U1363" s="1">
        <f>(SUM(Table5[[#This Row],[Gross_Sales]],Table5[[#This Row],[Delivery_Fee]])-Table5[[#This Row],[Discount_Amount]])</f>
        <v>146</v>
      </c>
    </row>
    <row r="1364" spans="1:21" ht="32.4" customHeight="1" x14ac:dyDescent="0.3">
      <c r="A1364" s="1" t="s">
        <v>28585</v>
      </c>
      <c r="B1364" s="1" t="s">
        <v>25861</v>
      </c>
      <c r="C1364" s="1" t="s">
        <v>30483</v>
      </c>
      <c r="D1364" s="1" t="s">
        <v>1189</v>
      </c>
      <c r="E1364" s="1" t="s">
        <v>30</v>
      </c>
      <c r="F1364" s="1" t="s">
        <v>31</v>
      </c>
      <c r="G1364" s="1" t="s">
        <v>32</v>
      </c>
      <c r="H1364" s="1" t="s">
        <v>61</v>
      </c>
      <c r="I1364" s="1" t="s">
        <v>62</v>
      </c>
      <c r="J1364" s="1" t="s">
        <v>24</v>
      </c>
      <c r="K1364" s="1" t="s">
        <v>25</v>
      </c>
      <c r="L1364" s="1">
        <v>2</v>
      </c>
      <c r="M1364" s="1">
        <v>190</v>
      </c>
      <c r="N1364" s="1">
        <v>20</v>
      </c>
      <c r="O1364" s="1">
        <v>76</v>
      </c>
      <c r="P1364" s="1">
        <v>20</v>
      </c>
      <c r="Q1364" s="1">
        <v>324</v>
      </c>
      <c r="R1364" s="1" t="s">
        <v>63</v>
      </c>
      <c r="S1364" s="1" t="s">
        <v>28586</v>
      </c>
      <c r="T1364" s="1">
        <f>Table5[[#This Row],[Unit_Price]]*Table5[[#This Row],[Quantity]]</f>
        <v>380</v>
      </c>
      <c r="U1364" s="1">
        <f>(SUM(Table5[[#This Row],[Gross_Sales]],Table5[[#This Row],[Delivery_Fee]])-Table5[[#This Row],[Discount_Amount]])</f>
        <v>324</v>
      </c>
    </row>
    <row r="1365" spans="1:21" ht="32.4" customHeight="1" x14ac:dyDescent="0.3">
      <c r="A1365" s="1" t="s">
        <v>28587</v>
      </c>
      <c r="B1365" s="1" t="s">
        <v>25861</v>
      </c>
      <c r="C1365" s="1" t="s">
        <v>30483</v>
      </c>
      <c r="D1365" s="1" t="s">
        <v>147</v>
      </c>
      <c r="E1365" s="1" t="s">
        <v>30</v>
      </c>
      <c r="F1365" s="1" t="s">
        <v>53</v>
      </c>
      <c r="G1365" s="1" t="s">
        <v>54</v>
      </c>
      <c r="H1365" s="1" t="s">
        <v>288</v>
      </c>
      <c r="I1365" s="1" t="s">
        <v>289</v>
      </c>
      <c r="J1365" s="1" t="s">
        <v>86</v>
      </c>
      <c r="K1365" s="1" t="s">
        <v>14</v>
      </c>
      <c r="L1365" s="1">
        <v>3</v>
      </c>
      <c r="M1365" s="1">
        <v>80</v>
      </c>
      <c r="N1365" s="1">
        <v>5</v>
      </c>
      <c r="O1365" s="1">
        <v>12</v>
      </c>
      <c r="P1365" s="1">
        <v>30</v>
      </c>
      <c r="Q1365" s="1">
        <v>258</v>
      </c>
      <c r="R1365" s="1" t="s">
        <v>36</v>
      </c>
      <c r="S1365" s="1" t="s">
        <v>28588</v>
      </c>
      <c r="T1365" s="1">
        <f>Table5[[#This Row],[Unit_Price]]*Table5[[#This Row],[Quantity]]</f>
        <v>240</v>
      </c>
      <c r="U1365" s="1">
        <f>(SUM(Table5[[#This Row],[Gross_Sales]],Table5[[#This Row],[Delivery_Fee]])-Table5[[#This Row],[Discount_Amount]])</f>
        <v>258</v>
      </c>
    </row>
    <row r="1366" spans="1:21" ht="32.4" customHeight="1" x14ac:dyDescent="0.3">
      <c r="A1366" s="1" t="s">
        <v>28589</v>
      </c>
      <c r="B1366" s="1" t="s">
        <v>25861</v>
      </c>
      <c r="C1366" s="1" t="s">
        <v>30483</v>
      </c>
      <c r="D1366" s="1" t="s">
        <v>1094</v>
      </c>
      <c r="E1366" s="1" t="s">
        <v>67</v>
      </c>
      <c r="F1366" s="1" t="s">
        <v>68</v>
      </c>
      <c r="G1366" s="1" t="s">
        <v>69</v>
      </c>
      <c r="H1366" s="1" t="s">
        <v>70</v>
      </c>
      <c r="I1366" s="1" t="s">
        <v>71</v>
      </c>
      <c r="J1366" s="1" t="s">
        <v>13</v>
      </c>
      <c r="K1366" s="1" t="s">
        <v>14</v>
      </c>
      <c r="L1366" s="1">
        <v>4</v>
      </c>
      <c r="M1366" s="1">
        <v>130</v>
      </c>
      <c r="N1366" s="1">
        <v>0</v>
      </c>
      <c r="O1366" s="1">
        <v>0</v>
      </c>
      <c r="P1366" s="1">
        <v>35</v>
      </c>
      <c r="Q1366" s="1">
        <v>555</v>
      </c>
      <c r="R1366" s="1" t="s">
        <v>36</v>
      </c>
      <c r="S1366" s="1" t="s">
        <v>28590</v>
      </c>
      <c r="T1366" s="1">
        <f>Table5[[#This Row],[Unit_Price]]*Table5[[#This Row],[Quantity]]</f>
        <v>520</v>
      </c>
      <c r="U1366" s="1">
        <f>(SUM(Table5[[#This Row],[Gross_Sales]],Table5[[#This Row],[Delivery_Fee]])-Table5[[#This Row],[Discount_Amount]])</f>
        <v>555</v>
      </c>
    </row>
    <row r="1367" spans="1:21" ht="32.4" customHeight="1" x14ac:dyDescent="0.3">
      <c r="A1367" s="1" t="s">
        <v>28591</v>
      </c>
      <c r="B1367" s="1" t="s">
        <v>25861</v>
      </c>
      <c r="C1367" s="1" t="s">
        <v>30483</v>
      </c>
      <c r="D1367" s="1" t="s">
        <v>2530</v>
      </c>
      <c r="E1367" s="1" t="s">
        <v>30</v>
      </c>
      <c r="F1367" s="1" t="s">
        <v>109</v>
      </c>
      <c r="G1367" s="1" t="s">
        <v>110</v>
      </c>
      <c r="H1367" s="1" t="s">
        <v>116</v>
      </c>
      <c r="I1367" s="1" t="s">
        <v>117</v>
      </c>
      <c r="J1367" s="1" t="s">
        <v>35</v>
      </c>
      <c r="K1367" s="1" t="s">
        <v>14</v>
      </c>
      <c r="L1367" s="1">
        <v>3</v>
      </c>
      <c r="M1367" s="1">
        <v>210</v>
      </c>
      <c r="N1367" s="1">
        <v>5</v>
      </c>
      <c r="O1367" s="1">
        <v>31.5</v>
      </c>
      <c r="P1367" s="1">
        <v>35</v>
      </c>
      <c r="Q1367" s="1">
        <v>633.5</v>
      </c>
      <c r="R1367" s="1" t="s">
        <v>42</v>
      </c>
      <c r="S1367" s="1" t="s">
        <v>28592</v>
      </c>
      <c r="T1367" s="1">
        <f>Table5[[#This Row],[Unit_Price]]*Table5[[#This Row],[Quantity]]</f>
        <v>630</v>
      </c>
      <c r="U1367" s="1">
        <f>(SUM(Table5[[#This Row],[Gross_Sales]],Table5[[#This Row],[Delivery_Fee]])-Table5[[#This Row],[Discount_Amount]])</f>
        <v>633.5</v>
      </c>
    </row>
    <row r="1368" spans="1:21" ht="32.4" customHeight="1" x14ac:dyDescent="0.3">
      <c r="A1368" s="1" t="s">
        <v>28593</v>
      </c>
      <c r="B1368" s="1" t="s">
        <v>25861</v>
      </c>
      <c r="C1368" s="1" t="s">
        <v>30483</v>
      </c>
      <c r="D1368" s="1" t="s">
        <v>763</v>
      </c>
      <c r="E1368" s="1" t="s">
        <v>67</v>
      </c>
      <c r="F1368" s="1" t="s">
        <v>141</v>
      </c>
      <c r="G1368" s="1" t="s">
        <v>142</v>
      </c>
      <c r="H1368" s="1" t="s">
        <v>55</v>
      </c>
      <c r="I1368" s="1" t="s">
        <v>56</v>
      </c>
      <c r="J1368" s="1" t="s">
        <v>57</v>
      </c>
      <c r="K1368" s="1" t="s">
        <v>14</v>
      </c>
      <c r="L1368" s="1">
        <v>2</v>
      </c>
      <c r="M1368" s="1">
        <v>180</v>
      </c>
      <c r="N1368" s="1">
        <v>5</v>
      </c>
      <c r="O1368" s="1">
        <v>18</v>
      </c>
      <c r="P1368" s="1">
        <v>30</v>
      </c>
      <c r="Q1368" s="1">
        <v>372</v>
      </c>
      <c r="R1368" s="1" t="s">
        <v>15</v>
      </c>
      <c r="S1368" s="1" t="s">
        <v>28594</v>
      </c>
      <c r="T1368" s="1">
        <f>Table5[[#This Row],[Unit_Price]]*Table5[[#This Row],[Quantity]]</f>
        <v>360</v>
      </c>
      <c r="U1368" s="1">
        <f>(SUM(Table5[[#This Row],[Gross_Sales]],Table5[[#This Row],[Delivery_Fee]])-Table5[[#This Row],[Discount_Amount]])</f>
        <v>372</v>
      </c>
    </row>
    <row r="1369" spans="1:21" ht="32.4" customHeight="1" x14ac:dyDescent="0.3">
      <c r="A1369" s="1" t="s">
        <v>28595</v>
      </c>
      <c r="B1369" s="1" t="s">
        <v>25861</v>
      </c>
      <c r="C1369" s="1" t="s">
        <v>30483</v>
      </c>
      <c r="D1369" s="1" t="s">
        <v>1202</v>
      </c>
      <c r="E1369" s="1" t="s">
        <v>30</v>
      </c>
      <c r="F1369" s="1" t="s">
        <v>53</v>
      </c>
      <c r="G1369" s="1" t="s">
        <v>54</v>
      </c>
      <c r="H1369" s="1" t="s">
        <v>70</v>
      </c>
      <c r="I1369" s="1" t="s">
        <v>71</v>
      </c>
      <c r="J1369" s="1" t="s">
        <v>13</v>
      </c>
      <c r="K1369" s="1" t="s">
        <v>14</v>
      </c>
      <c r="L1369" s="1">
        <v>4</v>
      </c>
      <c r="M1369" s="1">
        <v>130</v>
      </c>
      <c r="N1369" s="1">
        <v>10</v>
      </c>
      <c r="O1369" s="1">
        <v>52</v>
      </c>
      <c r="P1369" s="1">
        <v>30</v>
      </c>
      <c r="Q1369" s="1">
        <v>498</v>
      </c>
      <c r="R1369" s="1" t="s">
        <v>42</v>
      </c>
      <c r="S1369" s="1" t="s">
        <v>28596</v>
      </c>
      <c r="T1369" s="1">
        <f>Table5[[#This Row],[Unit_Price]]*Table5[[#This Row],[Quantity]]</f>
        <v>520</v>
      </c>
      <c r="U1369" s="1">
        <f>(SUM(Table5[[#This Row],[Gross_Sales]],Table5[[#This Row],[Delivery_Fee]])-Table5[[#This Row],[Discount_Amount]])</f>
        <v>498</v>
      </c>
    </row>
    <row r="1370" spans="1:21" ht="32.4" customHeight="1" x14ac:dyDescent="0.3">
      <c r="A1370" s="1" t="s">
        <v>28597</v>
      </c>
      <c r="B1370" s="1" t="s">
        <v>25861</v>
      </c>
      <c r="C1370" s="1" t="s">
        <v>30483</v>
      </c>
      <c r="D1370" s="1" t="s">
        <v>315</v>
      </c>
      <c r="E1370" s="1" t="s">
        <v>67</v>
      </c>
      <c r="F1370" s="1" t="s">
        <v>68</v>
      </c>
      <c r="G1370" s="1" t="s">
        <v>69</v>
      </c>
      <c r="H1370" s="1" t="s">
        <v>131</v>
      </c>
      <c r="I1370" s="1" t="s">
        <v>132</v>
      </c>
      <c r="J1370" s="1" t="s">
        <v>57</v>
      </c>
      <c r="K1370" s="1" t="s">
        <v>25</v>
      </c>
      <c r="L1370" s="1">
        <v>1</v>
      </c>
      <c r="M1370" s="1">
        <v>220</v>
      </c>
      <c r="N1370" s="1">
        <v>10</v>
      </c>
      <c r="O1370" s="1">
        <v>22</v>
      </c>
      <c r="P1370" s="1">
        <v>20</v>
      </c>
      <c r="Q1370" s="1">
        <v>218</v>
      </c>
      <c r="R1370" s="1" t="s">
        <v>26</v>
      </c>
      <c r="S1370" s="1" t="s">
        <v>28598</v>
      </c>
      <c r="T1370" s="1">
        <f>Table5[[#This Row],[Unit_Price]]*Table5[[#This Row],[Quantity]]</f>
        <v>220</v>
      </c>
      <c r="U1370" s="1">
        <f>(SUM(Table5[[#This Row],[Gross_Sales]],Table5[[#This Row],[Delivery_Fee]])-Table5[[#This Row],[Discount_Amount]])</f>
        <v>218</v>
      </c>
    </row>
    <row r="1371" spans="1:21" ht="32.4" customHeight="1" x14ac:dyDescent="0.3">
      <c r="A1371" s="1" t="s">
        <v>28599</v>
      </c>
      <c r="B1371" s="1" t="s">
        <v>25861</v>
      </c>
      <c r="C1371" s="1" t="s">
        <v>30483</v>
      </c>
      <c r="D1371" s="1" t="s">
        <v>45</v>
      </c>
      <c r="E1371" s="1" t="s">
        <v>67</v>
      </c>
      <c r="F1371" s="1" t="s">
        <v>267</v>
      </c>
      <c r="G1371" s="1" t="s">
        <v>268</v>
      </c>
      <c r="H1371" s="1" t="s">
        <v>22</v>
      </c>
      <c r="I1371" s="1" t="s">
        <v>23</v>
      </c>
      <c r="J1371" s="1" t="s">
        <v>24</v>
      </c>
      <c r="K1371" s="1" t="s">
        <v>25</v>
      </c>
      <c r="L1371" s="1">
        <v>4</v>
      </c>
      <c r="M1371" s="1">
        <v>180</v>
      </c>
      <c r="N1371" s="1">
        <v>10</v>
      </c>
      <c r="O1371" s="1">
        <v>72</v>
      </c>
      <c r="P1371" s="1">
        <v>25</v>
      </c>
      <c r="Q1371" s="1">
        <v>673</v>
      </c>
      <c r="R1371" s="1" t="s">
        <v>36</v>
      </c>
      <c r="S1371" s="1" t="s">
        <v>28600</v>
      </c>
      <c r="T1371" s="1">
        <f>Table5[[#This Row],[Unit_Price]]*Table5[[#This Row],[Quantity]]</f>
        <v>720</v>
      </c>
      <c r="U1371" s="1">
        <f>(SUM(Table5[[#This Row],[Gross_Sales]],Table5[[#This Row],[Delivery_Fee]])-Table5[[#This Row],[Discount_Amount]])</f>
        <v>673</v>
      </c>
    </row>
    <row r="1372" spans="1:21" ht="32.4" customHeight="1" x14ac:dyDescent="0.3">
      <c r="A1372" s="1" t="s">
        <v>28601</v>
      </c>
      <c r="B1372" s="1" t="s">
        <v>25861</v>
      </c>
      <c r="C1372" s="1" t="s">
        <v>30483</v>
      </c>
      <c r="D1372" s="1" t="s">
        <v>184</v>
      </c>
      <c r="E1372" s="1" t="s">
        <v>19</v>
      </c>
      <c r="F1372" s="1" t="s">
        <v>124</v>
      </c>
      <c r="G1372" s="1" t="s">
        <v>125</v>
      </c>
      <c r="H1372" s="1" t="s">
        <v>11</v>
      </c>
      <c r="I1372" s="1" t="s">
        <v>12</v>
      </c>
      <c r="J1372" s="1" t="s">
        <v>13</v>
      </c>
      <c r="K1372" s="1" t="s">
        <v>14</v>
      </c>
      <c r="L1372" s="1">
        <v>3</v>
      </c>
      <c r="M1372" s="1">
        <v>140</v>
      </c>
      <c r="N1372" s="1">
        <v>0</v>
      </c>
      <c r="O1372" s="1">
        <v>0</v>
      </c>
      <c r="P1372" s="1">
        <v>20</v>
      </c>
      <c r="Q1372" s="1">
        <v>440</v>
      </c>
      <c r="R1372" s="1" t="s">
        <v>15</v>
      </c>
      <c r="S1372" s="1" t="s">
        <v>28602</v>
      </c>
      <c r="T1372" s="1">
        <f>Table5[[#This Row],[Unit_Price]]*Table5[[#This Row],[Quantity]]</f>
        <v>420</v>
      </c>
      <c r="U1372" s="1">
        <f>(SUM(Table5[[#This Row],[Gross_Sales]],Table5[[#This Row],[Delivery_Fee]])-Table5[[#This Row],[Discount_Amount]])</f>
        <v>440</v>
      </c>
    </row>
    <row r="1373" spans="1:21" ht="32.4" customHeight="1" x14ac:dyDescent="0.3">
      <c r="A1373" s="1" t="s">
        <v>28603</v>
      </c>
      <c r="B1373" s="1" t="s">
        <v>25861</v>
      </c>
      <c r="C1373" s="1" t="s">
        <v>30483</v>
      </c>
      <c r="D1373" s="1" t="s">
        <v>1782</v>
      </c>
      <c r="E1373" s="1" t="s">
        <v>8</v>
      </c>
      <c r="F1373" s="1" t="s">
        <v>9</v>
      </c>
      <c r="G1373" s="1" t="s">
        <v>10</v>
      </c>
      <c r="H1373" s="1" t="s">
        <v>84</v>
      </c>
      <c r="I1373" s="1" t="s">
        <v>85</v>
      </c>
      <c r="J1373" s="1" t="s">
        <v>86</v>
      </c>
      <c r="K1373" s="1" t="s">
        <v>14</v>
      </c>
      <c r="L1373" s="1">
        <v>3</v>
      </c>
      <c r="M1373" s="1">
        <v>100</v>
      </c>
      <c r="N1373" s="1">
        <v>10</v>
      </c>
      <c r="O1373" s="1">
        <v>30</v>
      </c>
      <c r="P1373" s="1">
        <v>20</v>
      </c>
      <c r="Q1373" s="1">
        <v>290</v>
      </c>
      <c r="R1373" s="1" t="s">
        <v>42</v>
      </c>
      <c r="S1373" s="1" t="s">
        <v>28604</v>
      </c>
      <c r="T1373" s="1">
        <f>Table5[[#This Row],[Unit_Price]]*Table5[[#This Row],[Quantity]]</f>
        <v>300</v>
      </c>
      <c r="U1373" s="1">
        <f>(SUM(Table5[[#This Row],[Gross_Sales]],Table5[[#This Row],[Delivery_Fee]])-Table5[[#This Row],[Discount_Amount]])</f>
        <v>290</v>
      </c>
    </row>
    <row r="1374" spans="1:21" ht="32.4" customHeight="1" x14ac:dyDescent="0.3">
      <c r="A1374" s="1" t="s">
        <v>28605</v>
      </c>
      <c r="B1374" s="1" t="s">
        <v>25861</v>
      </c>
      <c r="C1374" s="1" t="s">
        <v>30483</v>
      </c>
      <c r="D1374" s="1" t="s">
        <v>164</v>
      </c>
      <c r="E1374" s="1" t="s">
        <v>19</v>
      </c>
      <c r="F1374" s="1" t="s">
        <v>93</v>
      </c>
      <c r="G1374" s="1" t="s">
        <v>94</v>
      </c>
      <c r="H1374" s="1" t="s">
        <v>111</v>
      </c>
      <c r="I1374" s="1" t="s">
        <v>112</v>
      </c>
      <c r="J1374" s="1" t="s">
        <v>13</v>
      </c>
      <c r="K1374" s="1" t="s">
        <v>25</v>
      </c>
      <c r="L1374" s="1">
        <v>4</v>
      </c>
      <c r="M1374" s="1">
        <v>280</v>
      </c>
      <c r="N1374" s="1">
        <v>15</v>
      </c>
      <c r="O1374" s="1">
        <v>168</v>
      </c>
      <c r="P1374" s="1">
        <v>25</v>
      </c>
      <c r="Q1374" s="1">
        <v>977</v>
      </c>
      <c r="R1374" s="1" t="s">
        <v>36</v>
      </c>
      <c r="S1374" s="1" t="s">
        <v>28606</v>
      </c>
      <c r="T1374" s="1">
        <f>Table5[[#This Row],[Unit_Price]]*Table5[[#This Row],[Quantity]]</f>
        <v>1120</v>
      </c>
      <c r="U1374" s="1">
        <f>(SUM(Table5[[#This Row],[Gross_Sales]],Table5[[#This Row],[Delivery_Fee]])-Table5[[#This Row],[Discount_Amount]])</f>
        <v>977</v>
      </c>
    </row>
    <row r="1375" spans="1:21" ht="32.4" customHeight="1" x14ac:dyDescent="0.3">
      <c r="A1375" s="1" t="s">
        <v>28607</v>
      </c>
      <c r="B1375" s="1" t="s">
        <v>25861</v>
      </c>
      <c r="C1375" s="1" t="s">
        <v>30483</v>
      </c>
      <c r="D1375" s="1" t="s">
        <v>1283</v>
      </c>
      <c r="E1375" s="1" t="s">
        <v>30</v>
      </c>
      <c r="F1375" s="1" t="s">
        <v>339</v>
      </c>
      <c r="G1375" s="1" t="s">
        <v>340</v>
      </c>
      <c r="H1375" s="1" t="s">
        <v>33</v>
      </c>
      <c r="I1375" s="1" t="s">
        <v>34</v>
      </c>
      <c r="J1375" s="1" t="s">
        <v>35</v>
      </c>
      <c r="K1375" s="1" t="s">
        <v>25</v>
      </c>
      <c r="L1375" s="1">
        <v>3</v>
      </c>
      <c r="M1375" s="1">
        <v>240</v>
      </c>
      <c r="N1375" s="1">
        <v>15</v>
      </c>
      <c r="O1375" s="1">
        <v>108</v>
      </c>
      <c r="P1375" s="1">
        <v>30</v>
      </c>
      <c r="Q1375" s="1">
        <v>642</v>
      </c>
      <c r="R1375" s="1" t="s">
        <v>26</v>
      </c>
      <c r="S1375" s="1" t="s">
        <v>28608</v>
      </c>
      <c r="T1375" s="1">
        <f>Table5[[#This Row],[Unit_Price]]*Table5[[#This Row],[Quantity]]</f>
        <v>720</v>
      </c>
      <c r="U1375" s="1">
        <f>(SUM(Table5[[#This Row],[Gross_Sales]],Table5[[#This Row],[Delivery_Fee]])-Table5[[#This Row],[Discount_Amount]])</f>
        <v>642</v>
      </c>
    </row>
    <row r="1376" spans="1:21" ht="32.4" customHeight="1" x14ac:dyDescent="0.3">
      <c r="A1376" s="1" t="s">
        <v>28609</v>
      </c>
      <c r="B1376" s="1" t="s">
        <v>25861</v>
      </c>
      <c r="C1376" s="1" t="s">
        <v>30483</v>
      </c>
      <c r="D1376" s="1" t="s">
        <v>398</v>
      </c>
      <c r="E1376" s="1" t="s">
        <v>67</v>
      </c>
      <c r="F1376" s="1" t="s">
        <v>174</v>
      </c>
      <c r="G1376" s="1" t="s">
        <v>175</v>
      </c>
      <c r="H1376" s="1" t="s">
        <v>77</v>
      </c>
      <c r="I1376" s="1" t="s">
        <v>78</v>
      </c>
      <c r="J1376" s="1" t="s">
        <v>24</v>
      </c>
      <c r="K1376" s="1" t="s">
        <v>14</v>
      </c>
      <c r="L1376" s="1">
        <v>3</v>
      </c>
      <c r="M1376" s="1">
        <v>150</v>
      </c>
      <c r="N1376" s="1">
        <v>15</v>
      </c>
      <c r="O1376" s="1">
        <v>67.5</v>
      </c>
      <c r="P1376" s="1">
        <v>35</v>
      </c>
      <c r="Q1376" s="1">
        <v>417.5</v>
      </c>
      <c r="R1376" s="1" t="s">
        <v>42</v>
      </c>
      <c r="S1376" s="1" t="s">
        <v>28610</v>
      </c>
      <c r="T1376" s="1">
        <f>Table5[[#This Row],[Unit_Price]]*Table5[[#This Row],[Quantity]]</f>
        <v>450</v>
      </c>
      <c r="U1376" s="1">
        <f>(SUM(Table5[[#This Row],[Gross_Sales]],Table5[[#This Row],[Delivery_Fee]])-Table5[[#This Row],[Discount_Amount]])</f>
        <v>417.5</v>
      </c>
    </row>
    <row r="1377" spans="1:21" ht="32.4" customHeight="1" x14ac:dyDescent="0.3">
      <c r="A1377" s="1" t="s">
        <v>28611</v>
      </c>
      <c r="B1377" s="1" t="s">
        <v>25861</v>
      </c>
      <c r="C1377" s="1" t="s">
        <v>30483</v>
      </c>
      <c r="D1377" s="1" t="s">
        <v>1391</v>
      </c>
      <c r="E1377" s="1" t="s">
        <v>67</v>
      </c>
      <c r="F1377" s="1" t="s">
        <v>109</v>
      </c>
      <c r="G1377" s="1" t="s">
        <v>110</v>
      </c>
      <c r="H1377" s="1" t="s">
        <v>22</v>
      </c>
      <c r="I1377" s="1" t="s">
        <v>23</v>
      </c>
      <c r="J1377" s="1" t="s">
        <v>24</v>
      </c>
      <c r="K1377" s="1" t="s">
        <v>25</v>
      </c>
      <c r="L1377" s="1">
        <v>2</v>
      </c>
      <c r="M1377" s="1">
        <v>180</v>
      </c>
      <c r="N1377" s="1">
        <v>20</v>
      </c>
      <c r="O1377" s="1">
        <v>72</v>
      </c>
      <c r="P1377" s="1">
        <v>40</v>
      </c>
      <c r="Q1377" s="1">
        <v>328</v>
      </c>
      <c r="R1377" s="1" t="s">
        <v>15</v>
      </c>
      <c r="S1377" s="1" t="s">
        <v>28612</v>
      </c>
      <c r="T1377" s="1">
        <f>Table5[[#This Row],[Unit_Price]]*Table5[[#This Row],[Quantity]]</f>
        <v>360</v>
      </c>
      <c r="U1377" s="1">
        <f>(SUM(Table5[[#This Row],[Gross_Sales]],Table5[[#This Row],[Delivery_Fee]])-Table5[[#This Row],[Discount_Amount]])</f>
        <v>328</v>
      </c>
    </row>
    <row r="1378" spans="1:21" ht="32.4" customHeight="1" x14ac:dyDescent="0.3">
      <c r="A1378" s="1" t="s">
        <v>28613</v>
      </c>
      <c r="B1378" s="1" t="s">
        <v>25861</v>
      </c>
      <c r="C1378" s="1" t="s">
        <v>30483</v>
      </c>
      <c r="D1378" s="1" t="s">
        <v>724</v>
      </c>
      <c r="E1378" s="1" t="s">
        <v>19</v>
      </c>
      <c r="F1378" s="1" t="s">
        <v>98</v>
      </c>
      <c r="G1378" s="1" t="s">
        <v>99</v>
      </c>
      <c r="H1378" s="1" t="s">
        <v>143</v>
      </c>
      <c r="I1378" s="1" t="s">
        <v>144</v>
      </c>
      <c r="J1378" s="1" t="s">
        <v>24</v>
      </c>
      <c r="K1378" s="1" t="s">
        <v>14</v>
      </c>
      <c r="L1378" s="1">
        <v>1</v>
      </c>
      <c r="M1378" s="1">
        <v>160</v>
      </c>
      <c r="N1378" s="1">
        <v>0</v>
      </c>
      <c r="O1378" s="1">
        <v>0</v>
      </c>
      <c r="P1378" s="1">
        <v>25</v>
      </c>
      <c r="Q1378" s="1">
        <v>185</v>
      </c>
      <c r="R1378" s="1" t="s">
        <v>63</v>
      </c>
      <c r="S1378" s="1" t="s">
        <v>28614</v>
      </c>
      <c r="T1378" s="1">
        <f>Table5[[#This Row],[Unit_Price]]*Table5[[#This Row],[Quantity]]</f>
        <v>160</v>
      </c>
      <c r="U1378" s="1">
        <f>(SUM(Table5[[#This Row],[Gross_Sales]],Table5[[#This Row],[Delivery_Fee]])-Table5[[#This Row],[Discount_Amount]])</f>
        <v>185</v>
      </c>
    </row>
    <row r="1379" spans="1:21" ht="32.4" customHeight="1" x14ac:dyDescent="0.3">
      <c r="A1379" s="1" t="s">
        <v>28615</v>
      </c>
      <c r="B1379" s="1" t="s">
        <v>25861</v>
      </c>
      <c r="C1379" s="1" t="s">
        <v>30483</v>
      </c>
      <c r="D1379" s="1" t="s">
        <v>343</v>
      </c>
      <c r="E1379" s="1" t="s">
        <v>19</v>
      </c>
      <c r="F1379" s="1" t="s">
        <v>98</v>
      </c>
      <c r="G1379" s="1" t="s">
        <v>99</v>
      </c>
      <c r="H1379" s="1" t="s">
        <v>40</v>
      </c>
      <c r="I1379" s="1" t="s">
        <v>41</v>
      </c>
      <c r="J1379" s="1" t="s">
        <v>13</v>
      </c>
      <c r="K1379" s="1" t="s">
        <v>25</v>
      </c>
      <c r="L1379" s="1">
        <v>1</v>
      </c>
      <c r="M1379" s="1">
        <v>170</v>
      </c>
      <c r="N1379" s="1">
        <v>10</v>
      </c>
      <c r="O1379" s="1">
        <v>17</v>
      </c>
      <c r="P1379" s="1">
        <v>20</v>
      </c>
      <c r="Q1379" s="1">
        <v>173</v>
      </c>
      <c r="R1379" s="1" t="s">
        <v>63</v>
      </c>
      <c r="S1379" s="1" t="s">
        <v>28616</v>
      </c>
      <c r="T1379" s="1">
        <f>Table5[[#This Row],[Unit_Price]]*Table5[[#This Row],[Quantity]]</f>
        <v>170</v>
      </c>
      <c r="U1379" s="1">
        <f>(SUM(Table5[[#This Row],[Gross_Sales]],Table5[[#This Row],[Delivery_Fee]])-Table5[[#This Row],[Discount_Amount]])</f>
        <v>173</v>
      </c>
    </row>
    <row r="1380" spans="1:21" ht="32.4" customHeight="1" x14ac:dyDescent="0.3">
      <c r="A1380" s="1" t="s">
        <v>28617</v>
      </c>
      <c r="B1380" s="1" t="s">
        <v>25861</v>
      </c>
      <c r="C1380" s="1" t="s">
        <v>30483</v>
      </c>
      <c r="D1380" s="1" t="s">
        <v>1510</v>
      </c>
      <c r="E1380" s="1" t="s">
        <v>8</v>
      </c>
      <c r="F1380" s="1" t="s">
        <v>9</v>
      </c>
      <c r="G1380" s="1" t="s">
        <v>10</v>
      </c>
      <c r="H1380" s="1" t="s">
        <v>288</v>
      </c>
      <c r="I1380" s="1" t="s">
        <v>289</v>
      </c>
      <c r="J1380" s="1" t="s">
        <v>86</v>
      </c>
      <c r="K1380" s="1" t="s">
        <v>14</v>
      </c>
      <c r="L1380" s="1">
        <v>4</v>
      </c>
      <c r="M1380" s="1">
        <v>80</v>
      </c>
      <c r="N1380" s="1">
        <v>20</v>
      </c>
      <c r="O1380" s="1">
        <v>64</v>
      </c>
      <c r="P1380" s="1">
        <v>35</v>
      </c>
      <c r="Q1380" s="1">
        <v>291</v>
      </c>
      <c r="R1380" s="1" t="s">
        <v>63</v>
      </c>
      <c r="S1380" s="1" t="s">
        <v>28618</v>
      </c>
      <c r="T1380" s="1">
        <f>Table5[[#This Row],[Unit_Price]]*Table5[[#This Row],[Quantity]]</f>
        <v>320</v>
      </c>
      <c r="U1380" s="1">
        <f>(SUM(Table5[[#This Row],[Gross_Sales]],Table5[[#This Row],[Delivery_Fee]])-Table5[[#This Row],[Discount_Amount]])</f>
        <v>291</v>
      </c>
    </row>
    <row r="1381" spans="1:21" ht="32.4" customHeight="1" x14ac:dyDescent="0.3">
      <c r="A1381" s="1" t="s">
        <v>28619</v>
      </c>
      <c r="B1381" s="1" t="s">
        <v>25861</v>
      </c>
      <c r="C1381" s="1" t="s">
        <v>30483</v>
      </c>
      <c r="D1381" s="1" t="s">
        <v>227</v>
      </c>
      <c r="E1381" s="1" t="s">
        <v>8</v>
      </c>
      <c r="F1381" s="1" t="s">
        <v>82</v>
      </c>
      <c r="G1381" s="1" t="s">
        <v>83</v>
      </c>
      <c r="H1381" s="1" t="s">
        <v>61</v>
      </c>
      <c r="I1381" s="1" t="s">
        <v>62</v>
      </c>
      <c r="J1381" s="1" t="s">
        <v>24</v>
      </c>
      <c r="K1381" s="1" t="s">
        <v>25</v>
      </c>
      <c r="L1381" s="1">
        <v>3</v>
      </c>
      <c r="M1381" s="1">
        <v>190</v>
      </c>
      <c r="N1381" s="1">
        <v>15</v>
      </c>
      <c r="O1381" s="1">
        <v>85.5</v>
      </c>
      <c r="P1381" s="1">
        <v>35</v>
      </c>
      <c r="Q1381" s="1">
        <v>519.5</v>
      </c>
      <c r="R1381" s="1" t="s">
        <v>63</v>
      </c>
      <c r="S1381" s="1" t="s">
        <v>28620</v>
      </c>
      <c r="T1381" s="1">
        <f>Table5[[#This Row],[Unit_Price]]*Table5[[#This Row],[Quantity]]</f>
        <v>570</v>
      </c>
      <c r="U1381" s="1">
        <f>(SUM(Table5[[#This Row],[Gross_Sales]],Table5[[#This Row],[Delivery_Fee]])-Table5[[#This Row],[Discount_Amount]])</f>
        <v>519.5</v>
      </c>
    </row>
    <row r="1382" spans="1:21" ht="32.4" customHeight="1" x14ac:dyDescent="0.3">
      <c r="A1382" s="1" t="s">
        <v>28621</v>
      </c>
      <c r="B1382" s="1" t="s">
        <v>25861</v>
      </c>
      <c r="C1382" s="1" t="s">
        <v>30483</v>
      </c>
      <c r="D1382" s="1" t="s">
        <v>2053</v>
      </c>
      <c r="E1382" s="1" t="s">
        <v>67</v>
      </c>
      <c r="F1382" s="1" t="s">
        <v>68</v>
      </c>
      <c r="G1382" s="1" t="s">
        <v>69</v>
      </c>
      <c r="H1382" s="1" t="s">
        <v>55</v>
      </c>
      <c r="I1382" s="1" t="s">
        <v>56</v>
      </c>
      <c r="J1382" s="1" t="s">
        <v>57</v>
      </c>
      <c r="K1382" s="1" t="s">
        <v>14</v>
      </c>
      <c r="L1382" s="1">
        <v>4</v>
      </c>
      <c r="M1382" s="1">
        <v>180</v>
      </c>
      <c r="N1382" s="1">
        <v>10</v>
      </c>
      <c r="O1382" s="1">
        <v>72</v>
      </c>
      <c r="P1382" s="1">
        <v>25</v>
      </c>
      <c r="Q1382" s="1">
        <v>673</v>
      </c>
      <c r="R1382" s="1" t="s">
        <v>15</v>
      </c>
      <c r="S1382" s="1" t="s">
        <v>28622</v>
      </c>
      <c r="T1382" s="1">
        <f>Table5[[#This Row],[Unit_Price]]*Table5[[#This Row],[Quantity]]</f>
        <v>720</v>
      </c>
      <c r="U1382" s="1">
        <f>(SUM(Table5[[#This Row],[Gross_Sales]],Table5[[#This Row],[Delivery_Fee]])-Table5[[#This Row],[Discount_Amount]])</f>
        <v>673</v>
      </c>
    </row>
    <row r="1383" spans="1:21" ht="32.4" customHeight="1" x14ac:dyDescent="0.3">
      <c r="A1383" s="1" t="s">
        <v>28623</v>
      </c>
      <c r="B1383" s="1" t="s">
        <v>25861</v>
      </c>
      <c r="C1383" s="1" t="s">
        <v>30483</v>
      </c>
      <c r="D1383" s="1" t="s">
        <v>494</v>
      </c>
      <c r="E1383" s="1" t="s">
        <v>19</v>
      </c>
      <c r="F1383" s="1" t="s">
        <v>75</v>
      </c>
      <c r="G1383" s="1" t="s">
        <v>76</v>
      </c>
      <c r="H1383" s="1" t="s">
        <v>22</v>
      </c>
      <c r="I1383" s="1" t="s">
        <v>23</v>
      </c>
      <c r="J1383" s="1" t="s">
        <v>24</v>
      </c>
      <c r="K1383" s="1" t="s">
        <v>25</v>
      </c>
      <c r="L1383" s="1">
        <v>3</v>
      </c>
      <c r="M1383" s="1">
        <v>180</v>
      </c>
      <c r="N1383" s="1">
        <v>0</v>
      </c>
      <c r="O1383" s="1">
        <v>0</v>
      </c>
      <c r="P1383" s="1">
        <v>35</v>
      </c>
      <c r="Q1383" s="1">
        <v>575</v>
      </c>
      <c r="R1383" s="1" t="s">
        <v>15</v>
      </c>
      <c r="S1383" s="1" t="s">
        <v>28624</v>
      </c>
      <c r="T1383" s="1">
        <f>Table5[[#This Row],[Unit_Price]]*Table5[[#This Row],[Quantity]]</f>
        <v>540</v>
      </c>
      <c r="U1383" s="1">
        <f>(SUM(Table5[[#This Row],[Gross_Sales]],Table5[[#This Row],[Delivery_Fee]])-Table5[[#This Row],[Discount_Amount]])</f>
        <v>575</v>
      </c>
    </row>
    <row r="1384" spans="1:21" ht="32.4" customHeight="1" x14ac:dyDescent="0.3">
      <c r="A1384" s="1" t="s">
        <v>28625</v>
      </c>
      <c r="B1384" s="1" t="s">
        <v>25861</v>
      </c>
      <c r="C1384" s="1" t="s">
        <v>30483</v>
      </c>
      <c r="D1384" s="1" t="s">
        <v>224</v>
      </c>
      <c r="E1384" s="1" t="s">
        <v>67</v>
      </c>
      <c r="F1384" s="1" t="s">
        <v>141</v>
      </c>
      <c r="G1384" s="1" t="s">
        <v>142</v>
      </c>
      <c r="H1384" s="1" t="s">
        <v>131</v>
      </c>
      <c r="I1384" s="1" t="s">
        <v>132</v>
      </c>
      <c r="J1384" s="1" t="s">
        <v>57</v>
      </c>
      <c r="K1384" s="1" t="s">
        <v>25</v>
      </c>
      <c r="L1384" s="1">
        <v>3</v>
      </c>
      <c r="M1384" s="1">
        <v>220</v>
      </c>
      <c r="N1384" s="1">
        <v>20</v>
      </c>
      <c r="O1384" s="1">
        <v>132</v>
      </c>
      <c r="P1384" s="1">
        <v>35</v>
      </c>
      <c r="Q1384" s="1">
        <v>563</v>
      </c>
      <c r="R1384" s="1" t="s">
        <v>63</v>
      </c>
      <c r="S1384" s="1" t="s">
        <v>28626</v>
      </c>
      <c r="T1384" s="1">
        <f>Table5[[#This Row],[Unit_Price]]*Table5[[#This Row],[Quantity]]</f>
        <v>660</v>
      </c>
      <c r="U1384" s="1">
        <f>(SUM(Table5[[#This Row],[Gross_Sales]],Table5[[#This Row],[Delivery_Fee]])-Table5[[#This Row],[Discount_Amount]])</f>
        <v>563</v>
      </c>
    </row>
    <row r="1385" spans="1:21" ht="32.4" customHeight="1" x14ac:dyDescent="0.3">
      <c r="A1385" s="1" t="s">
        <v>28627</v>
      </c>
      <c r="B1385" s="1" t="s">
        <v>25861</v>
      </c>
      <c r="C1385" s="1" t="s">
        <v>30483</v>
      </c>
      <c r="D1385" s="1" t="s">
        <v>81</v>
      </c>
      <c r="E1385" s="1" t="s">
        <v>19</v>
      </c>
      <c r="F1385" s="1" t="s">
        <v>141</v>
      </c>
      <c r="G1385" s="1" t="s">
        <v>142</v>
      </c>
      <c r="H1385" s="1" t="s">
        <v>143</v>
      </c>
      <c r="I1385" s="1" t="s">
        <v>144</v>
      </c>
      <c r="J1385" s="1" t="s">
        <v>24</v>
      </c>
      <c r="K1385" s="1" t="s">
        <v>14</v>
      </c>
      <c r="L1385" s="1">
        <v>4</v>
      </c>
      <c r="M1385" s="1">
        <v>160</v>
      </c>
      <c r="N1385" s="1">
        <v>20</v>
      </c>
      <c r="O1385" s="1">
        <v>128</v>
      </c>
      <c r="P1385" s="1">
        <v>25</v>
      </c>
      <c r="Q1385" s="1">
        <v>537</v>
      </c>
      <c r="R1385" s="1" t="s">
        <v>36</v>
      </c>
      <c r="S1385" s="1" t="s">
        <v>28628</v>
      </c>
      <c r="T1385" s="1">
        <f>Table5[[#This Row],[Unit_Price]]*Table5[[#This Row],[Quantity]]</f>
        <v>640</v>
      </c>
      <c r="U1385" s="1">
        <f>(SUM(Table5[[#This Row],[Gross_Sales]],Table5[[#This Row],[Delivery_Fee]])-Table5[[#This Row],[Discount_Amount]])</f>
        <v>537</v>
      </c>
    </row>
    <row r="1386" spans="1:21" ht="32.4" customHeight="1" x14ac:dyDescent="0.3">
      <c r="A1386" s="1" t="s">
        <v>28629</v>
      </c>
      <c r="B1386" s="1" t="s">
        <v>25861</v>
      </c>
      <c r="C1386" s="1" t="s">
        <v>30483</v>
      </c>
      <c r="D1386" s="1" t="s">
        <v>1094</v>
      </c>
      <c r="E1386" s="1" t="s">
        <v>19</v>
      </c>
      <c r="F1386" s="1" t="s">
        <v>20</v>
      </c>
      <c r="G1386" s="1" t="s">
        <v>21</v>
      </c>
      <c r="H1386" s="1" t="s">
        <v>61</v>
      </c>
      <c r="I1386" s="1" t="s">
        <v>62</v>
      </c>
      <c r="J1386" s="1" t="s">
        <v>24</v>
      </c>
      <c r="K1386" s="1" t="s">
        <v>25</v>
      </c>
      <c r="L1386" s="1">
        <v>2</v>
      </c>
      <c r="M1386" s="1">
        <v>190</v>
      </c>
      <c r="N1386" s="1">
        <v>10</v>
      </c>
      <c r="O1386" s="1">
        <v>38</v>
      </c>
      <c r="P1386" s="1">
        <v>20</v>
      </c>
      <c r="Q1386" s="1">
        <v>362</v>
      </c>
      <c r="R1386" s="1" t="s">
        <v>15</v>
      </c>
      <c r="S1386" s="1" t="s">
        <v>28630</v>
      </c>
      <c r="T1386" s="1">
        <f>Table5[[#This Row],[Unit_Price]]*Table5[[#This Row],[Quantity]]</f>
        <v>380</v>
      </c>
      <c r="U1386" s="1">
        <f>(SUM(Table5[[#This Row],[Gross_Sales]],Table5[[#This Row],[Delivery_Fee]])-Table5[[#This Row],[Discount_Amount]])</f>
        <v>362</v>
      </c>
    </row>
    <row r="1387" spans="1:21" ht="32.4" customHeight="1" x14ac:dyDescent="0.3">
      <c r="A1387" s="1" t="s">
        <v>28631</v>
      </c>
      <c r="B1387" s="1" t="s">
        <v>25861</v>
      </c>
      <c r="C1387" s="1" t="s">
        <v>30483</v>
      </c>
      <c r="D1387" s="1" t="s">
        <v>448</v>
      </c>
      <c r="E1387" s="1" t="s">
        <v>30</v>
      </c>
      <c r="F1387" s="1" t="s">
        <v>109</v>
      </c>
      <c r="G1387" s="1" t="s">
        <v>110</v>
      </c>
      <c r="H1387" s="1" t="s">
        <v>116</v>
      </c>
      <c r="I1387" s="1" t="s">
        <v>117</v>
      </c>
      <c r="J1387" s="1" t="s">
        <v>35</v>
      </c>
      <c r="K1387" s="1" t="s">
        <v>14</v>
      </c>
      <c r="L1387" s="1">
        <v>4</v>
      </c>
      <c r="M1387" s="1">
        <v>210</v>
      </c>
      <c r="N1387" s="1">
        <v>15</v>
      </c>
      <c r="O1387" s="1">
        <v>126</v>
      </c>
      <c r="P1387" s="1">
        <v>35</v>
      </c>
      <c r="Q1387" s="1">
        <v>749</v>
      </c>
      <c r="R1387" s="1" t="s">
        <v>63</v>
      </c>
      <c r="S1387" s="1" t="s">
        <v>28632</v>
      </c>
      <c r="T1387" s="1">
        <f>Table5[[#This Row],[Unit_Price]]*Table5[[#This Row],[Quantity]]</f>
        <v>840</v>
      </c>
      <c r="U1387" s="1">
        <f>(SUM(Table5[[#This Row],[Gross_Sales]],Table5[[#This Row],[Delivery_Fee]])-Table5[[#This Row],[Discount_Amount]])</f>
        <v>749</v>
      </c>
    </row>
    <row r="1388" spans="1:21" ht="32.4" customHeight="1" x14ac:dyDescent="0.3">
      <c r="A1388" s="1" t="s">
        <v>28633</v>
      </c>
      <c r="B1388" s="1" t="s">
        <v>25861</v>
      </c>
      <c r="C1388" s="1" t="s">
        <v>30483</v>
      </c>
      <c r="D1388" s="1" t="s">
        <v>1333</v>
      </c>
      <c r="E1388" s="1" t="s">
        <v>19</v>
      </c>
      <c r="F1388" s="1" t="s">
        <v>124</v>
      </c>
      <c r="G1388" s="1" t="s">
        <v>125</v>
      </c>
      <c r="H1388" s="1" t="s">
        <v>22</v>
      </c>
      <c r="I1388" s="1" t="s">
        <v>23</v>
      </c>
      <c r="J1388" s="1" t="s">
        <v>24</v>
      </c>
      <c r="K1388" s="1" t="s">
        <v>25</v>
      </c>
      <c r="L1388" s="1">
        <v>2</v>
      </c>
      <c r="M1388" s="1">
        <v>180</v>
      </c>
      <c r="N1388" s="1">
        <v>20</v>
      </c>
      <c r="O1388" s="1">
        <v>72</v>
      </c>
      <c r="P1388" s="1">
        <v>40</v>
      </c>
      <c r="Q1388" s="1">
        <v>328</v>
      </c>
      <c r="R1388" s="1" t="s">
        <v>15</v>
      </c>
      <c r="S1388" s="1" t="s">
        <v>28634</v>
      </c>
      <c r="T1388" s="1">
        <f>Table5[[#This Row],[Unit_Price]]*Table5[[#This Row],[Quantity]]</f>
        <v>360</v>
      </c>
      <c r="U1388" s="1">
        <f>(SUM(Table5[[#This Row],[Gross_Sales]],Table5[[#This Row],[Delivery_Fee]])-Table5[[#This Row],[Discount_Amount]])</f>
        <v>328</v>
      </c>
    </row>
    <row r="1389" spans="1:21" ht="32.4" customHeight="1" x14ac:dyDescent="0.3">
      <c r="A1389" s="1" t="s">
        <v>28635</v>
      </c>
      <c r="B1389" s="1" t="s">
        <v>25861</v>
      </c>
      <c r="C1389" s="1" t="s">
        <v>30483</v>
      </c>
      <c r="D1389" s="1" t="s">
        <v>2107</v>
      </c>
      <c r="E1389" s="1" t="s">
        <v>19</v>
      </c>
      <c r="F1389" s="1" t="s">
        <v>20</v>
      </c>
      <c r="G1389" s="1" t="s">
        <v>21</v>
      </c>
      <c r="H1389" s="1" t="s">
        <v>11</v>
      </c>
      <c r="I1389" s="1" t="s">
        <v>12</v>
      </c>
      <c r="J1389" s="1" t="s">
        <v>13</v>
      </c>
      <c r="K1389" s="1" t="s">
        <v>14</v>
      </c>
      <c r="L1389" s="1">
        <v>2</v>
      </c>
      <c r="M1389" s="1">
        <v>140</v>
      </c>
      <c r="N1389" s="1">
        <v>5</v>
      </c>
      <c r="O1389" s="1">
        <v>14</v>
      </c>
      <c r="P1389" s="1">
        <v>40</v>
      </c>
      <c r="Q1389" s="1">
        <v>306</v>
      </c>
      <c r="R1389" s="1" t="s">
        <v>15</v>
      </c>
      <c r="S1389" s="1" t="s">
        <v>28636</v>
      </c>
      <c r="T1389" s="1">
        <f>Table5[[#This Row],[Unit_Price]]*Table5[[#This Row],[Quantity]]</f>
        <v>280</v>
      </c>
      <c r="U1389" s="1">
        <f>(SUM(Table5[[#This Row],[Gross_Sales]],Table5[[#This Row],[Delivery_Fee]])-Table5[[#This Row],[Discount_Amount]])</f>
        <v>306</v>
      </c>
    </row>
    <row r="1390" spans="1:21" ht="32.4" customHeight="1" x14ac:dyDescent="0.3">
      <c r="A1390" s="1" t="s">
        <v>28637</v>
      </c>
      <c r="B1390" s="1" t="s">
        <v>25861</v>
      </c>
      <c r="C1390" s="1" t="s">
        <v>30483</v>
      </c>
      <c r="D1390" s="1" t="s">
        <v>810</v>
      </c>
      <c r="E1390" s="1" t="s">
        <v>67</v>
      </c>
      <c r="F1390" s="1" t="s">
        <v>141</v>
      </c>
      <c r="G1390" s="1" t="s">
        <v>142</v>
      </c>
      <c r="H1390" s="1" t="s">
        <v>111</v>
      </c>
      <c r="I1390" s="1" t="s">
        <v>112</v>
      </c>
      <c r="J1390" s="1" t="s">
        <v>13</v>
      </c>
      <c r="K1390" s="1" t="s">
        <v>25</v>
      </c>
      <c r="L1390" s="1">
        <v>4</v>
      </c>
      <c r="M1390" s="1">
        <v>280</v>
      </c>
      <c r="N1390" s="1">
        <v>0</v>
      </c>
      <c r="O1390" s="1">
        <v>0</v>
      </c>
      <c r="P1390" s="1">
        <v>20</v>
      </c>
      <c r="Q1390" s="1">
        <v>1140</v>
      </c>
      <c r="R1390" s="1" t="s">
        <v>15</v>
      </c>
      <c r="S1390" s="1" t="s">
        <v>28638</v>
      </c>
      <c r="T1390" s="1">
        <f>Table5[[#This Row],[Unit_Price]]*Table5[[#This Row],[Quantity]]</f>
        <v>1120</v>
      </c>
      <c r="U1390" s="1">
        <f>(SUM(Table5[[#This Row],[Gross_Sales]],Table5[[#This Row],[Delivery_Fee]])-Table5[[#This Row],[Discount_Amount]])</f>
        <v>1140</v>
      </c>
    </row>
    <row r="1391" spans="1:21" ht="32.4" customHeight="1" x14ac:dyDescent="0.3">
      <c r="A1391" s="1" t="s">
        <v>28639</v>
      </c>
      <c r="B1391" s="1" t="s">
        <v>25861</v>
      </c>
      <c r="C1391" s="1" t="s">
        <v>30483</v>
      </c>
      <c r="D1391" s="1" t="s">
        <v>1557</v>
      </c>
      <c r="E1391" s="1" t="s">
        <v>30</v>
      </c>
      <c r="F1391" s="1" t="s">
        <v>339</v>
      </c>
      <c r="G1391" s="1" t="s">
        <v>340</v>
      </c>
      <c r="H1391" s="1" t="s">
        <v>111</v>
      </c>
      <c r="I1391" s="1" t="s">
        <v>112</v>
      </c>
      <c r="J1391" s="1" t="s">
        <v>13</v>
      </c>
      <c r="K1391" s="1" t="s">
        <v>25</v>
      </c>
      <c r="L1391" s="1">
        <v>4</v>
      </c>
      <c r="M1391" s="1">
        <v>280</v>
      </c>
      <c r="N1391" s="1">
        <v>20</v>
      </c>
      <c r="O1391" s="1">
        <v>224</v>
      </c>
      <c r="P1391" s="1">
        <v>20</v>
      </c>
      <c r="Q1391" s="1">
        <v>916</v>
      </c>
      <c r="R1391" s="1" t="s">
        <v>63</v>
      </c>
      <c r="S1391" s="1" t="s">
        <v>28640</v>
      </c>
      <c r="T1391" s="1">
        <f>Table5[[#This Row],[Unit_Price]]*Table5[[#This Row],[Quantity]]</f>
        <v>1120</v>
      </c>
      <c r="U1391" s="1">
        <f>(SUM(Table5[[#This Row],[Gross_Sales]],Table5[[#This Row],[Delivery_Fee]])-Table5[[#This Row],[Discount_Amount]])</f>
        <v>916</v>
      </c>
    </row>
    <row r="1392" spans="1:21" ht="32.4" customHeight="1" x14ac:dyDescent="0.3">
      <c r="A1392" s="1" t="s">
        <v>28641</v>
      </c>
      <c r="B1392" s="1" t="s">
        <v>25861</v>
      </c>
      <c r="C1392" s="1" t="s">
        <v>30483</v>
      </c>
      <c r="D1392" s="1" t="s">
        <v>1318</v>
      </c>
      <c r="E1392" s="1" t="s">
        <v>19</v>
      </c>
      <c r="F1392" s="1" t="s">
        <v>93</v>
      </c>
      <c r="G1392" s="1" t="s">
        <v>94</v>
      </c>
      <c r="H1392" s="1" t="s">
        <v>61</v>
      </c>
      <c r="I1392" s="1" t="s">
        <v>62</v>
      </c>
      <c r="J1392" s="1" t="s">
        <v>24</v>
      </c>
      <c r="K1392" s="1" t="s">
        <v>25</v>
      </c>
      <c r="L1392" s="1">
        <v>1</v>
      </c>
      <c r="M1392" s="1">
        <v>190</v>
      </c>
      <c r="N1392" s="1">
        <v>10</v>
      </c>
      <c r="O1392" s="1">
        <v>19</v>
      </c>
      <c r="P1392" s="1">
        <v>30</v>
      </c>
      <c r="Q1392" s="1">
        <v>201</v>
      </c>
      <c r="R1392" s="1" t="s">
        <v>42</v>
      </c>
      <c r="S1392" s="1" t="s">
        <v>28642</v>
      </c>
      <c r="T1392" s="1">
        <f>Table5[[#This Row],[Unit_Price]]*Table5[[#This Row],[Quantity]]</f>
        <v>190</v>
      </c>
      <c r="U1392" s="1">
        <f>(SUM(Table5[[#This Row],[Gross_Sales]],Table5[[#This Row],[Delivery_Fee]])-Table5[[#This Row],[Discount_Amount]])</f>
        <v>201</v>
      </c>
    </row>
    <row r="1393" spans="1:21" ht="32.4" customHeight="1" x14ac:dyDescent="0.3">
      <c r="A1393" s="1" t="s">
        <v>28643</v>
      </c>
      <c r="B1393" s="1" t="s">
        <v>25861</v>
      </c>
      <c r="C1393" s="1" t="s">
        <v>30483</v>
      </c>
      <c r="D1393" s="1" t="s">
        <v>301</v>
      </c>
      <c r="E1393" s="1" t="s">
        <v>19</v>
      </c>
      <c r="F1393" s="1" t="s">
        <v>174</v>
      </c>
      <c r="G1393" s="1" t="s">
        <v>175</v>
      </c>
      <c r="H1393" s="1" t="s">
        <v>288</v>
      </c>
      <c r="I1393" s="1" t="s">
        <v>289</v>
      </c>
      <c r="J1393" s="1" t="s">
        <v>86</v>
      </c>
      <c r="K1393" s="1" t="s">
        <v>14</v>
      </c>
      <c r="L1393" s="1">
        <v>1</v>
      </c>
      <c r="M1393" s="1">
        <v>80</v>
      </c>
      <c r="N1393" s="1">
        <v>10</v>
      </c>
      <c r="O1393" s="1">
        <v>8</v>
      </c>
      <c r="P1393" s="1">
        <v>20</v>
      </c>
      <c r="Q1393" s="1">
        <v>92</v>
      </c>
      <c r="R1393" s="1" t="s">
        <v>36</v>
      </c>
      <c r="S1393" s="1" t="s">
        <v>28644</v>
      </c>
      <c r="T1393" s="1">
        <f>Table5[[#This Row],[Unit_Price]]*Table5[[#This Row],[Quantity]]</f>
        <v>80</v>
      </c>
      <c r="U1393" s="1">
        <f>(SUM(Table5[[#This Row],[Gross_Sales]],Table5[[#This Row],[Delivery_Fee]])-Table5[[#This Row],[Discount_Amount]])</f>
        <v>92</v>
      </c>
    </row>
    <row r="1394" spans="1:21" ht="32.4" customHeight="1" x14ac:dyDescent="0.3">
      <c r="A1394" s="1" t="s">
        <v>28645</v>
      </c>
      <c r="B1394" s="1" t="s">
        <v>25861</v>
      </c>
      <c r="C1394" s="1" t="s">
        <v>30483</v>
      </c>
      <c r="D1394" s="1" t="s">
        <v>1065</v>
      </c>
      <c r="E1394" s="1" t="s">
        <v>19</v>
      </c>
      <c r="F1394" s="1" t="s">
        <v>46</v>
      </c>
      <c r="G1394" s="1" t="s">
        <v>47</v>
      </c>
      <c r="H1394" s="1" t="s">
        <v>111</v>
      </c>
      <c r="I1394" s="1" t="s">
        <v>112</v>
      </c>
      <c r="J1394" s="1" t="s">
        <v>13</v>
      </c>
      <c r="K1394" s="1" t="s">
        <v>25</v>
      </c>
      <c r="L1394" s="1">
        <v>1</v>
      </c>
      <c r="M1394" s="1">
        <v>280</v>
      </c>
      <c r="N1394" s="1">
        <v>10</v>
      </c>
      <c r="O1394" s="1">
        <v>28</v>
      </c>
      <c r="P1394" s="1">
        <v>35</v>
      </c>
      <c r="Q1394" s="1">
        <v>287</v>
      </c>
      <c r="R1394" s="1" t="s">
        <v>63</v>
      </c>
      <c r="S1394" s="1" t="s">
        <v>28646</v>
      </c>
      <c r="T1394" s="1">
        <f>Table5[[#This Row],[Unit_Price]]*Table5[[#This Row],[Quantity]]</f>
        <v>280</v>
      </c>
      <c r="U1394" s="1">
        <f>(SUM(Table5[[#This Row],[Gross_Sales]],Table5[[#This Row],[Delivery_Fee]])-Table5[[#This Row],[Discount_Amount]])</f>
        <v>287</v>
      </c>
    </row>
    <row r="1395" spans="1:21" ht="32.4" customHeight="1" x14ac:dyDescent="0.3">
      <c r="A1395" s="1" t="s">
        <v>28647</v>
      </c>
      <c r="B1395" s="1" t="s">
        <v>25861</v>
      </c>
      <c r="C1395" s="1" t="s">
        <v>30483</v>
      </c>
      <c r="D1395" s="1" t="s">
        <v>212</v>
      </c>
      <c r="E1395" s="1" t="s">
        <v>8</v>
      </c>
      <c r="F1395" s="1" t="s">
        <v>187</v>
      </c>
      <c r="G1395" s="1" t="s">
        <v>188</v>
      </c>
      <c r="H1395" s="1" t="s">
        <v>131</v>
      </c>
      <c r="I1395" s="1" t="s">
        <v>132</v>
      </c>
      <c r="J1395" s="1" t="s">
        <v>57</v>
      </c>
      <c r="K1395" s="1" t="s">
        <v>25</v>
      </c>
      <c r="L1395" s="1">
        <v>1</v>
      </c>
      <c r="M1395" s="1">
        <v>220</v>
      </c>
      <c r="N1395" s="1">
        <v>10</v>
      </c>
      <c r="O1395" s="1">
        <v>22</v>
      </c>
      <c r="P1395" s="1">
        <v>30</v>
      </c>
      <c r="Q1395" s="1">
        <v>228</v>
      </c>
      <c r="R1395" s="1" t="s">
        <v>15</v>
      </c>
      <c r="S1395" s="1" t="s">
        <v>28648</v>
      </c>
      <c r="T1395" s="1">
        <f>Table5[[#This Row],[Unit_Price]]*Table5[[#This Row],[Quantity]]</f>
        <v>220</v>
      </c>
      <c r="U1395" s="1">
        <f>(SUM(Table5[[#This Row],[Gross_Sales]],Table5[[#This Row],[Delivery_Fee]])-Table5[[#This Row],[Discount_Amount]])</f>
        <v>228</v>
      </c>
    </row>
    <row r="1396" spans="1:21" ht="32.4" customHeight="1" x14ac:dyDescent="0.3">
      <c r="A1396" s="1" t="s">
        <v>28649</v>
      </c>
      <c r="B1396" s="1" t="s">
        <v>25861</v>
      </c>
      <c r="C1396" s="1" t="s">
        <v>30483</v>
      </c>
      <c r="D1396" s="1" t="s">
        <v>626</v>
      </c>
      <c r="E1396" s="1" t="s">
        <v>30</v>
      </c>
      <c r="F1396" s="1" t="s">
        <v>31</v>
      </c>
      <c r="G1396" s="1" t="s">
        <v>32</v>
      </c>
      <c r="H1396" s="1" t="s">
        <v>84</v>
      </c>
      <c r="I1396" s="1" t="s">
        <v>85</v>
      </c>
      <c r="J1396" s="1" t="s">
        <v>86</v>
      </c>
      <c r="K1396" s="1" t="s">
        <v>14</v>
      </c>
      <c r="L1396" s="1">
        <v>3</v>
      </c>
      <c r="M1396" s="1">
        <v>100</v>
      </c>
      <c r="N1396" s="1">
        <v>10</v>
      </c>
      <c r="O1396" s="1">
        <v>30</v>
      </c>
      <c r="P1396" s="1">
        <v>35</v>
      </c>
      <c r="Q1396" s="1">
        <v>305</v>
      </c>
      <c r="R1396" s="1" t="s">
        <v>26</v>
      </c>
      <c r="S1396" s="1" t="s">
        <v>28650</v>
      </c>
      <c r="T1396" s="1">
        <f>Table5[[#This Row],[Unit_Price]]*Table5[[#This Row],[Quantity]]</f>
        <v>300</v>
      </c>
      <c r="U1396" s="1">
        <f>(SUM(Table5[[#This Row],[Gross_Sales]],Table5[[#This Row],[Delivery_Fee]])-Table5[[#This Row],[Discount_Amount]])</f>
        <v>305</v>
      </c>
    </row>
    <row r="1397" spans="1:21" ht="32.4" customHeight="1" x14ac:dyDescent="0.3">
      <c r="A1397" s="1" t="s">
        <v>28651</v>
      </c>
      <c r="B1397" s="1" t="s">
        <v>25861</v>
      </c>
      <c r="C1397" s="1" t="s">
        <v>30483</v>
      </c>
      <c r="D1397" s="1" t="s">
        <v>29</v>
      </c>
      <c r="E1397" s="1" t="s">
        <v>19</v>
      </c>
      <c r="F1397" s="1" t="s">
        <v>75</v>
      </c>
      <c r="G1397" s="1" t="s">
        <v>76</v>
      </c>
      <c r="H1397" s="1" t="s">
        <v>84</v>
      </c>
      <c r="I1397" s="1" t="s">
        <v>85</v>
      </c>
      <c r="J1397" s="1" t="s">
        <v>86</v>
      </c>
      <c r="K1397" s="1" t="s">
        <v>14</v>
      </c>
      <c r="L1397" s="1">
        <v>2</v>
      </c>
      <c r="M1397" s="1">
        <v>100</v>
      </c>
      <c r="N1397" s="1">
        <v>5</v>
      </c>
      <c r="O1397" s="1">
        <v>10</v>
      </c>
      <c r="P1397" s="1">
        <v>30</v>
      </c>
      <c r="Q1397" s="1">
        <v>220</v>
      </c>
      <c r="R1397" s="1" t="s">
        <v>42</v>
      </c>
      <c r="S1397" s="1" t="s">
        <v>28652</v>
      </c>
      <c r="T1397" s="1">
        <f>Table5[[#This Row],[Unit_Price]]*Table5[[#This Row],[Quantity]]</f>
        <v>200</v>
      </c>
      <c r="U1397" s="1">
        <f>(SUM(Table5[[#This Row],[Gross_Sales]],Table5[[#This Row],[Delivery_Fee]])-Table5[[#This Row],[Discount_Amount]])</f>
        <v>220</v>
      </c>
    </row>
    <row r="1398" spans="1:21" ht="32.4" customHeight="1" x14ac:dyDescent="0.3">
      <c r="A1398" s="1" t="s">
        <v>28653</v>
      </c>
      <c r="B1398" s="1" t="s">
        <v>25861</v>
      </c>
      <c r="C1398" s="1" t="s">
        <v>30483</v>
      </c>
      <c r="D1398" s="1" t="s">
        <v>105</v>
      </c>
      <c r="E1398" s="1" t="s">
        <v>19</v>
      </c>
      <c r="F1398" s="1" t="s">
        <v>174</v>
      </c>
      <c r="G1398" s="1" t="s">
        <v>175</v>
      </c>
      <c r="H1398" s="1" t="s">
        <v>11</v>
      </c>
      <c r="I1398" s="1" t="s">
        <v>12</v>
      </c>
      <c r="J1398" s="1" t="s">
        <v>13</v>
      </c>
      <c r="K1398" s="1" t="s">
        <v>14</v>
      </c>
      <c r="L1398" s="1">
        <v>4</v>
      </c>
      <c r="M1398" s="1">
        <v>140</v>
      </c>
      <c r="N1398" s="1">
        <v>20</v>
      </c>
      <c r="O1398" s="1">
        <v>112</v>
      </c>
      <c r="P1398" s="1">
        <v>35</v>
      </c>
      <c r="Q1398" s="1">
        <v>483</v>
      </c>
      <c r="R1398" s="1" t="s">
        <v>36</v>
      </c>
      <c r="S1398" s="1" t="s">
        <v>28654</v>
      </c>
      <c r="T1398" s="1">
        <f>Table5[[#This Row],[Unit_Price]]*Table5[[#This Row],[Quantity]]</f>
        <v>560</v>
      </c>
      <c r="U1398" s="1">
        <f>(SUM(Table5[[#This Row],[Gross_Sales]],Table5[[#This Row],[Delivery_Fee]])-Table5[[#This Row],[Discount_Amount]])</f>
        <v>483</v>
      </c>
    </row>
    <row r="1399" spans="1:21" ht="32.4" customHeight="1" x14ac:dyDescent="0.3">
      <c r="A1399" s="1" t="s">
        <v>28655</v>
      </c>
      <c r="B1399" s="1" t="s">
        <v>25861</v>
      </c>
      <c r="C1399" s="1" t="s">
        <v>30483</v>
      </c>
      <c r="D1399" s="1" t="s">
        <v>721</v>
      </c>
      <c r="E1399" s="1" t="s">
        <v>67</v>
      </c>
      <c r="F1399" s="1" t="s">
        <v>129</v>
      </c>
      <c r="G1399" s="1" t="s">
        <v>130</v>
      </c>
      <c r="H1399" s="1" t="s">
        <v>111</v>
      </c>
      <c r="I1399" s="1" t="s">
        <v>112</v>
      </c>
      <c r="J1399" s="1" t="s">
        <v>13</v>
      </c>
      <c r="K1399" s="1" t="s">
        <v>25</v>
      </c>
      <c r="L1399" s="1">
        <v>4</v>
      </c>
      <c r="M1399" s="1">
        <v>280</v>
      </c>
      <c r="N1399" s="1">
        <v>15</v>
      </c>
      <c r="O1399" s="1">
        <v>168</v>
      </c>
      <c r="P1399" s="1">
        <v>30</v>
      </c>
      <c r="Q1399" s="1">
        <v>982</v>
      </c>
      <c r="R1399" s="1" t="s">
        <v>36</v>
      </c>
      <c r="S1399" s="1" t="s">
        <v>28656</v>
      </c>
      <c r="T1399" s="1">
        <f>Table5[[#This Row],[Unit_Price]]*Table5[[#This Row],[Quantity]]</f>
        <v>1120</v>
      </c>
      <c r="U1399" s="1">
        <f>(SUM(Table5[[#This Row],[Gross_Sales]],Table5[[#This Row],[Delivery_Fee]])-Table5[[#This Row],[Discount_Amount]])</f>
        <v>982</v>
      </c>
    </row>
    <row r="1400" spans="1:21" ht="32.4" customHeight="1" x14ac:dyDescent="0.3">
      <c r="A1400" s="1" t="s">
        <v>28657</v>
      </c>
      <c r="B1400" s="1" t="s">
        <v>25861</v>
      </c>
      <c r="C1400" s="1" t="s">
        <v>30483</v>
      </c>
      <c r="D1400" s="1" t="s">
        <v>676</v>
      </c>
      <c r="E1400" s="1" t="s">
        <v>30</v>
      </c>
      <c r="F1400" s="1" t="s">
        <v>339</v>
      </c>
      <c r="G1400" s="1" t="s">
        <v>340</v>
      </c>
      <c r="H1400" s="1" t="s">
        <v>70</v>
      </c>
      <c r="I1400" s="1" t="s">
        <v>71</v>
      </c>
      <c r="J1400" s="1" t="s">
        <v>13</v>
      </c>
      <c r="K1400" s="1" t="s">
        <v>14</v>
      </c>
      <c r="L1400" s="1">
        <v>4</v>
      </c>
      <c r="M1400" s="1">
        <v>130</v>
      </c>
      <c r="N1400" s="1">
        <v>10</v>
      </c>
      <c r="O1400" s="1">
        <v>52</v>
      </c>
      <c r="P1400" s="1">
        <v>35</v>
      </c>
      <c r="Q1400" s="1">
        <v>503</v>
      </c>
      <c r="R1400" s="1" t="s">
        <v>63</v>
      </c>
      <c r="S1400" s="1" t="s">
        <v>28658</v>
      </c>
      <c r="T1400" s="1">
        <f>Table5[[#This Row],[Unit_Price]]*Table5[[#This Row],[Quantity]]</f>
        <v>520</v>
      </c>
      <c r="U1400" s="1">
        <f>(SUM(Table5[[#This Row],[Gross_Sales]],Table5[[#This Row],[Delivery_Fee]])-Table5[[#This Row],[Discount_Amount]])</f>
        <v>503</v>
      </c>
    </row>
    <row r="1401" spans="1:21" ht="32.4" customHeight="1" x14ac:dyDescent="0.3">
      <c r="A1401" s="1" t="s">
        <v>28659</v>
      </c>
      <c r="B1401" s="1" t="s">
        <v>25861</v>
      </c>
      <c r="C1401" s="1" t="s">
        <v>30483</v>
      </c>
      <c r="D1401" s="1" t="s">
        <v>925</v>
      </c>
      <c r="E1401" s="1" t="s">
        <v>19</v>
      </c>
      <c r="F1401" s="1" t="s">
        <v>93</v>
      </c>
      <c r="G1401" s="1" t="s">
        <v>94</v>
      </c>
      <c r="H1401" s="1" t="s">
        <v>143</v>
      </c>
      <c r="I1401" s="1" t="s">
        <v>144</v>
      </c>
      <c r="J1401" s="1" t="s">
        <v>24</v>
      </c>
      <c r="K1401" s="1" t="s">
        <v>14</v>
      </c>
      <c r="L1401" s="1">
        <v>1</v>
      </c>
      <c r="M1401" s="1">
        <v>160</v>
      </c>
      <c r="N1401" s="1">
        <v>0</v>
      </c>
      <c r="O1401" s="1">
        <v>0</v>
      </c>
      <c r="P1401" s="1">
        <v>35</v>
      </c>
      <c r="Q1401" s="1">
        <v>195</v>
      </c>
      <c r="R1401" s="1" t="s">
        <v>26</v>
      </c>
      <c r="S1401" s="1" t="s">
        <v>28660</v>
      </c>
      <c r="T1401" s="1">
        <f>Table5[[#This Row],[Unit_Price]]*Table5[[#This Row],[Quantity]]</f>
        <v>160</v>
      </c>
      <c r="U1401" s="1">
        <f>(SUM(Table5[[#This Row],[Gross_Sales]],Table5[[#This Row],[Delivery_Fee]])-Table5[[#This Row],[Discount_Amount]])</f>
        <v>195</v>
      </c>
    </row>
    <row r="1402" spans="1:21" ht="32.4" customHeight="1" x14ac:dyDescent="0.3">
      <c r="A1402" s="1" t="s">
        <v>28661</v>
      </c>
      <c r="B1402" s="1" t="s">
        <v>25861</v>
      </c>
      <c r="C1402" s="1" t="s">
        <v>30483</v>
      </c>
      <c r="D1402" s="1" t="s">
        <v>1050</v>
      </c>
      <c r="E1402" s="1" t="s">
        <v>19</v>
      </c>
      <c r="F1402" s="1" t="s">
        <v>98</v>
      </c>
      <c r="G1402" s="1" t="s">
        <v>99</v>
      </c>
      <c r="H1402" s="1" t="s">
        <v>11</v>
      </c>
      <c r="I1402" s="1" t="s">
        <v>12</v>
      </c>
      <c r="J1402" s="1" t="s">
        <v>13</v>
      </c>
      <c r="K1402" s="1" t="s">
        <v>14</v>
      </c>
      <c r="L1402" s="1">
        <v>1</v>
      </c>
      <c r="M1402" s="1">
        <v>140</v>
      </c>
      <c r="N1402" s="1">
        <v>0</v>
      </c>
      <c r="O1402" s="1">
        <v>0</v>
      </c>
      <c r="P1402" s="1">
        <v>20</v>
      </c>
      <c r="Q1402" s="1">
        <v>160</v>
      </c>
      <c r="R1402" s="1" t="s">
        <v>36</v>
      </c>
      <c r="S1402" s="1" t="s">
        <v>28662</v>
      </c>
      <c r="T1402" s="1">
        <f>Table5[[#This Row],[Unit_Price]]*Table5[[#This Row],[Quantity]]</f>
        <v>140</v>
      </c>
      <c r="U1402" s="1">
        <f>(SUM(Table5[[#This Row],[Gross_Sales]],Table5[[#This Row],[Delivery_Fee]])-Table5[[#This Row],[Discount_Amount]])</f>
        <v>160</v>
      </c>
    </row>
    <row r="1403" spans="1:21" ht="32.4" customHeight="1" x14ac:dyDescent="0.3">
      <c r="A1403" s="1" t="s">
        <v>28663</v>
      </c>
      <c r="B1403" s="1" t="s">
        <v>25861</v>
      </c>
      <c r="C1403" s="1" t="s">
        <v>30483</v>
      </c>
      <c r="D1403" s="1" t="s">
        <v>919</v>
      </c>
      <c r="E1403" s="1" t="s">
        <v>8</v>
      </c>
      <c r="F1403" s="1" t="s">
        <v>82</v>
      </c>
      <c r="G1403" s="1" t="s">
        <v>83</v>
      </c>
      <c r="H1403" s="1" t="s">
        <v>70</v>
      </c>
      <c r="I1403" s="1" t="s">
        <v>71</v>
      </c>
      <c r="J1403" s="1" t="s">
        <v>13</v>
      </c>
      <c r="K1403" s="1" t="s">
        <v>14</v>
      </c>
      <c r="L1403" s="1">
        <v>3</v>
      </c>
      <c r="M1403" s="1">
        <v>130</v>
      </c>
      <c r="N1403" s="1">
        <v>20</v>
      </c>
      <c r="O1403" s="1">
        <v>78</v>
      </c>
      <c r="P1403" s="1">
        <v>35</v>
      </c>
      <c r="Q1403" s="1">
        <v>347</v>
      </c>
      <c r="R1403" s="1" t="s">
        <v>26</v>
      </c>
      <c r="S1403" s="1" t="s">
        <v>28664</v>
      </c>
      <c r="T1403" s="1">
        <f>Table5[[#This Row],[Unit_Price]]*Table5[[#This Row],[Quantity]]</f>
        <v>390</v>
      </c>
      <c r="U1403" s="1">
        <f>(SUM(Table5[[#This Row],[Gross_Sales]],Table5[[#This Row],[Delivery_Fee]])-Table5[[#This Row],[Discount_Amount]])</f>
        <v>347</v>
      </c>
    </row>
    <row r="1404" spans="1:21" ht="32.4" customHeight="1" x14ac:dyDescent="0.3">
      <c r="A1404" s="1" t="s">
        <v>28665</v>
      </c>
      <c r="B1404" s="1" t="s">
        <v>25861</v>
      </c>
      <c r="C1404" s="1" t="s">
        <v>30483</v>
      </c>
      <c r="D1404" s="1" t="s">
        <v>579</v>
      </c>
      <c r="E1404" s="1" t="s">
        <v>19</v>
      </c>
      <c r="F1404" s="1" t="s">
        <v>53</v>
      </c>
      <c r="G1404" s="1" t="s">
        <v>54</v>
      </c>
      <c r="H1404" s="1" t="s">
        <v>70</v>
      </c>
      <c r="I1404" s="1" t="s">
        <v>71</v>
      </c>
      <c r="J1404" s="1" t="s">
        <v>13</v>
      </c>
      <c r="K1404" s="1" t="s">
        <v>14</v>
      </c>
      <c r="L1404" s="1">
        <v>1</v>
      </c>
      <c r="M1404" s="1">
        <v>130</v>
      </c>
      <c r="N1404" s="1">
        <v>15</v>
      </c>
      <c r="O1404" s="1">
        <v>19.5</v>
      </c>
      <c r="P1404" s="1">
        <v>20</v>
      </c>
      <c r="Q1404" s="1">
        <v>130.5</v>
      </c>
      <c r="R1404" s="1" t="s">
        <v>63</v>
      </c>
      <c r="S1404" s="1" t="s">
        <v>28666</v>
      </c>
      <c r="T1404" s="1">
        <f>Table5[[#This Row],[Unit_Price]]*Table5[[#This Row],[Quantity]]</f>
        <v>130</v>
      </c>
      <c r="U1404" s="1">
        <f>(SUM(Table5[[#This Row],[Gross_Sales]],Table5[[#This Row],[Delivery_Fee]])-Table5[[#This Row],[Discount_Amount]])</f>
        <v>130.5</v>
      </c>
    </row>
    <row r="1405" spans="1:21" ht="32.4" customHeight="1" x14ac:dyDescent="0.3">
      <c r="A1405" s="1" t="s">
        <v>28667</v>
      </c>
      <c r="B1405" s="1" t="s">
        <v>25861</v>
      </c>
      <c r="C1405" s="1" t="s">
        <v>30483</v>
      </c>
      <c r="D1405" s="1" t="s">
        <v>864</v>
      </c>
      <c r="E1405" s="1" t="s">
        <v>19</v>
      </c>
      <c r="F1405" s="1" t="s">
        <v>46</v>
      </c>
      <c r="G1405" s="1" t="s">
        <v>47</v>
      </c>
      <c r="H1405" s="1" t="s">
        <v>70</v>
      </c>
      <c r="I1405" s="1" t="s">
        <v>71</v>
      </c>
      <c r="J1405" s="1" t="s">
        <v>13</v>
      </c>
      <c r="K1405" s="1" t="s">
        <v>14</v>
      </c>
      <c r="L1405" s="1">
        <v>3</v>
      </c>
      <c r="M1405" s="1">
        <v>130</v>
      </c>
      <c r="N1405" s="1">
        <v>0</v>
      </c>
      <c r="O1405" s="1">
        <v>0</v>
      </c>
      <c r="P1405" s="1">
        <v>30</v>
      </c>
      <c r="Q1405" s="1">
        <v>420</v>
      </c>
      <c r="R1405" s="1" t="s">
        <v>26</v>
      </c>
      <c r="S1405" s="1" t="s">
        <v>28668</v>
      </c>
      <c r="T1405" s="1">
        <f>Table5[[#This Row],[Unit_Price]]*Table5[[#This Row],[Quantity]]</f>
        <v>390</v>
      </c>
      <c r="U1405" s="1">
        <f>(SUM(Table5[[#This Row],[Gross_Sales]],Table5[[#This Row],[Delivery_Fee]])-Table5[[#This Row],[Discount_Amount]])</f>
        <v>420</v>
      </c>
    </row>
    <row r="1406" spans="1:21" ht="32.4" customHeight="1" x14ac:dyDescent="0.3">
      <c r="A1406" s="1" t="s">
        <v>28669</v>
      </c>
      <c r="B1406" s="1" t="s">
        <v>25861</v>
      </c>
      <c r="C1406" s="1" t="s">
        <v>30483</v>
      </c>
      <c r="D1406" s="1" t="s">
        <v>1465</v>
      </c>
      <c r="E1406" s="1" t="s">
        <v>67</v>
      </c>
      <c r="F1406" s="1" t="s">
        <v>82</v>
      </c>
      <c r="G1406" s="1" t="s">
        <v>83</v>
      </c>
      <c r="H1406" s="1" t="s">
        <v>131</v>
      </c>
      <c r="I1406" s="1" t="s">
        <v>132</v>
      </c>
      <c r="J1406" s="1" t="s">
        <v>57</v>
      </c>
      <c r="K1406" s="1" t="s">
        <v>25</v>
      </c>
      <c r="L1406" s="1">
        <v>3</v>
      </c>
      <c r="M1406" s="1">
        <v>220</v>
      </c>
      <c r="N1406" s="1">
        <v>0</v>
      </c>
      <c r="O1406" s="1">
        <v>0</v>
      </c>
      <c r="P1406" s="1">
        <v>30</v>
      </c>
      <c r="Q1406" s="1">
        <v>690</v>
      </c>
      <c r="R1406" s="1" t="s">
        <v>36</v>
      </c>
      <c r="S1406" s="1" t="s">
        <v>28670</v>
      </c>
      <c r="T1406" s="1">
        <f>Table5[[#This Row],[Unit_Price]]*Table5[[#This Row],[Quantity]]</f>
        <v>660</v>
      </c>
      <c r="U1406" s="1">
        <f>(SUM(Table5[[#This Row],[Gross_Sales]],Table5[[#This Row],[Delivery_Fee]])-Table5[[#This Row],[Discount_Amount]])</f>
        <v>690</v>
      </c>
    </row>
    <row r="1407" spans="1:21" ht="32.4" customHeight="1" x14ac:dyDescent="0.3">
      <c r="A1407" s="1" t="s">
        <v>28671</v>
      </c>
      <c r="B1407" s="1" t="s">
        <v>25861</v>
      </c>
      <c r="C1407" s="1" t="s">
        <v>30483</v>
      </c>
      <c r="D1407" s="1" t="s">
        <v>2069</v>
      </c>
      <c r="E1407" s="1" t="s">
        <v>19</v>
      </c>
      <c r="F1407" s="1" t="s">
        <v>53</v>
      </c>
      <c r="G1407" s="1" t="s">
        <v>54</v>
      </c>
      <c r="H1407" s="1" t="s">
        <v>70</v>
      </c>
      <c r="I1407" s="1" t="s">
        <v>71</v>
      </c>
      <c r="J1407" s="1" t="s">
        <v>13</v>
      </c>
      <c r="K1407" s="1" t="s">
        <v>14</v>
      </c>
      <c r="L1407" s="1">
        <v>2</v>
      </c>
      <c r="M1407" s="1">
        <v>130</v>
      </c>
      <c r="N1407" s="1">
        <v>10</v>
      </c>
      <c r="O1407" s="1">
        <v>26</v>
      </c>
      <c r="P1407" s="1">
        <v>25</v>
      </c>
      <c r="Q1407" s="1">
        <v>259</v>
      </c>
      <c r="R1407" s="1" t="s">
        <v>26</v>
      </c>
      <c r="S1407" s="1" t="s">
        <v>28672</v>
      </c>
      <c r="T1407" s="1">
        <f>Table5[[#This Row],[Unit_Price]]*Table5[[#This Row],[Quantity]]</f>
        <v>260</v>
      </c>
      <c r="U1407" s="1">
        <f>(SUM(Table5[[#This Row],[Gross_Sales]],Table5[[#This Row],[Delivery_Fee]])-Table5[[#This Row],[Discount_Amount]])</f>
        <v>259</v>
      </c>
    </row>
    <row r="1408" spans="1:21" ht="32.4" customHeight="1" x14ac:dyDescent="0.3">
      <c r="A1408" s="1" t="s">
        <v>28673</v>
      </c>
      <c r="B1408" s="1" t="s">
        <v>25861</v>
      </c>
      <c r="C1408" s="1" t="s">
        <v>30483</v>
      </c>
      <c r="D1408" s="1" t="s">
        <v>1071</v>
      </c>
      <c r="E1408" s="1" t="s">
        <v>8</v>
      </c>
      <c r="F1408" s="1" t="s">
        <v>151</v>
      </c>
      <c r="G1408" s="1" t="s">
        <v>152</v>
      </c>
      <c r="H1408" s="1" t="s">
        <v>288</v>
      </c>
      <c r="I1408" s="1" t="s">
        <v>289</v>
      </c>
      <c r="J1408" s="1" t="s">
        <v>86</v>
      </c>
      <c r="K1408" s="1" t="s">
        <v>14</v>
      </c>
      <c r="L1408" s="1">
        <v>2</v>
      </c>
      <c r="M1408" s="1">
        <v>80</v>
      </c>
      <c r="N1408" s="1">
        <v>10</v>
      </c>
      <c r="O1408" s="1">
        <v>16</v>
      </c>
      <c r="P1408" s="1">
        <v>20</v>
      </c>
      <c r="Q1408" s="1">
        <v>164</v>
      </c>
      <c r="R1408" s="1" t="s">
        <v>15</v>
      </c>
      <c r="S1408" s="1" t="s">
        <v>28674</v>
      </c>
      <c r="T1408" s="1">
        <f>Table5[[#This Row],[Unit_Price]]*Table5[[#This Row],[Quantity]]</f>
        <v>160</v>
      </c>
      <c r="U1408" s="1">
        <f>(SUM(Table5[[#This Row],[Gross_Sales]],Table5[[#This Row],[Delivery_Fee]])-Table5[[#This Row],[Discount_Amount]])</f>
        <v>164</v>
      </c>
    </row>
    <row r="1409" spans="1:21" ht="32.4" customHeight="1" x14ac:dyDescent="0.3">
      <c r="A1409" s="1" t="s">
        <v>28675</v>
      </c>
      <c r="B1409" s="1" t="s">
        <v>25861</v>
      </c>
      <c r="C1409" s="1" t="s">
        <v>30483</v>
      </c>
      <c r="D1409" s="1" t="s">
        <v>612</v>
      </c>
      <c r="E1409" s="1" t="s">
        <v>8</v>
      </c>
      <c r="F1409" s="1" t="s">
        <v>109</v>
      </c>
      <c r="G1409" s="1" t="s">
        <v>110</v>
      </c>
      <c r="H1409" s="1" t="s">
        <v>40</v>
      </c>
      <c r="I1409" s="1" t="s">
        <v>41</v>
      </c>
      <c r="J1409" s="1" t="s">
        <v>13</v>
      </c>
      <c r="K1409" s="1" t="s">
        <v>25</v>
      </c>
      <c r="L1409" s="1">
        <v>3</v>
      </c>
      <c r="M1409" s="1">
        <v>170</v>
      </c>
      <c r="N1409" s="1">
        <v>0</v>
      </c>
      <c r="O1409" s="1">
        <v>0</v>
      </c>
      <c r="P1409" s="1">
        <v>30</v>
      </c>
      <c r="Q1409" s="1">
        <v>540</v>
      </c>
      <c r="R1409" s="1" t="s">
        <v>26</v>
      </c>
      <c r="S1409" s="1" t="s">
        <v>28676</v>
      </c>
      <c r="T1409" s="1">
        <f>Table5[[#This Row],[Unit_Price]]*Table5[[#This Row],[Quantity]]</f>
        <v>510</v>
      </c>
      <c r="U1409" s="1">
        <f>(SUM(Table5[[#This Row],[Gross_Sales]],Table5[[#This Row],[Delivery_Fee]])-Table5[[#This Row],[Discount_Amount]])</f>
        <v>540</v>
      </c>
    </row>
    <row r="1410" spans="1:21" ht="32.4" customHeight="1" x14ac:dyDescent="0.3">
      <c r="A1410" s="1" t="s">
        <v>28677</v>
      </c>
      <c r="B1410" s="1" t="s">
        <v>25861</v>
      </c>
      <c r="C1410" s="1" t="s">
        <v>30483</v>
      </c>
      <c r="D1410" s="1" t="s">
        <v>45</v>
      </c>
      <c r="E1410" s="1" t="s">
        <v>67</v>
      </c>
      <c r="F1410" s="1" t="s">
        <v>129</v>
      </c>
      <c r="G1410" s="1" t="s">
        <v>130</v>
      </c>
      <c r="H1410" s="1" t="s">
        <v>84</v>
      </c>
      <c r="I1410" s="1" t="s">
        <v>85</v>
      </c>
      <c r="J1410" s="1" t="s">
        <v>86</v>
      </c>
      <c r="K1410" s="1" t="s">
        <v>14</v>
      </c>
      <c r="L1410" s="1">
        <v>1</v>
      </c>
      <c r="M1410" s="1">
        <v>100</v>
      </c>
      <c r="N1410" s="1">
        <v>10</v>
      </c>
      <c r="O1410" s="1">
        <v>10</v>
      </c>
      <c r="P1410" s="1">
        <v>35</v>
      </c>
      <c r="Q1410" s="1">
        <v>125</v>
      </c>
      <c r="R1410" s="1" t="s">
        <v>26</v>
      </c>
      <c r="S1410" s="1" t="s">
        <v>28678</v>
      </c>
      <c r="T1410" s="1">
        <f>Table5[[#This Row],[Unit_Price]]*Table5[[#This Row],[Quantity]]</f>
        <v>100</v>
      </c>
      <c r="U1410" s="1">
        <f>(SUM(Table5[[#This Row],[Gross_Sales]],Table5[[#This Row],[Delivery_Fee]])-Table5[[#This Row],[Discount_Amount]])</f>
        <v>125</v>
      </c>
    </row>
    <row r="1411" spans="1:21" ht="32.4" customHeight="1" x14ac:dyDescent="0.3">
      <c r="A1411" s="1" t="s">
        <v>28679</v>
      </c>
      <c r="B1411" s="1" t="s">
        <v>25861</v>
      </c>
      <c r="C1411" s="1" t="s">
        <v>30483</v>
      </c>
      <c r="D1411" s="1" t="s">
        <v>2114</v>
      </c>
      <c r="E1411" s="1" t="s">
        <v>19</v>
      </c>
      <c r="F1411" s="1" t="s">
        <v>124</v>
      </c>
      <c r="G1411" s="1" t="s">
        <v>125</v>
      </c>
      <c r="H1411" s="1" t="s">
        <v>288</v>
      </c>
      <c r="I1411" s="1" t="s">
        <v>289</v>
      </c>
      <c r="J1411" s="1" t="s">
        <v>86</v>
      </c>
      <c r="K1411" s="1" t="s">
        <v>14</v>
      </c>
      <c r="L1411" s="1">
        <v>1</v>
      </c>
      <c r="M1411" s="1">
        <v>80</v>
      </c>
      <c r="N1411" s="1">
        <v>0</v>
      </c>
      <c r="O1411" s="1">
        <v>0</v>
      </c>
      <c r="P1411" s="1">
        <v>40</v>
      </c>
      <c r="Q1411" s="1">
        <v>120</v>
      </c>
      <c r="R1411" s="1" t="s">
        <v>15</v>
      </c>
      <c r="S1411" s="1" t="s">
        <v>28680</v>
      </c>
      <c r="T1411" s="1">
        <f>Table5[[#This Row],[Unit_Price]]*Table5[[#This Row],[Quantity]]</f>
        <v>80</v>
      </c>
      <c r="U1411" s="1">
        <f>(SUM(Table5[[#This Row],[Gross_Sales]],Table5[[#This Row],[Delivery_Fee]])-Table5[[#This Row],[Discount_Amount]])</f>
        <v>120</v>
      </c>
    </row>
    <row r="1412" spans="1:21" ht="32.4" customHeight="1" x14ac:dyDescent="0.3">
      <c r="A1412" s="1" t="s">
        <v>28681</v>
      </c>
      <c r="B1412" s="1" t="s">
        <v>25861</v>
      </c>
      <c r="C1412" s="1" t="s">
        <v>30483</v>
      </c>
      <c r="D1412" s="1" t="s">
        <v>702</v>
      </c>
      <c r="E1412" s="1" t="s">
        <v>67</v>
      </c>
      <c r="F1412" s="1" t="s">
        <v>68</v>
      </c>
      <c r="G1412" s="1" t="s">
        <v>69</v>
      </c>
      <c r="H1412" s="1" t="s">
        <v>131</v>
      </c>
      <c r="I1412" s="1" t="s">
        <v>132</v>
      </c>
      <c r="J1412" s="1" t="s">
        <v>57</v>
      </c>
      <c r="K1412" s="1" t="s">
        <v>25</v>
      </c>
      <c r="L1412" s="1">
        <v>3</v>
      </c>
      <c r="M1412" s="1">
        <v>220</v>
      </c>
      <c r="N1412" s="1">
        <v>0</v>
      </c>
      <c r="O1412" s="1">
        <v>0</v>
      </c>
      <c r="P1412" s="1">
        <v>25</v>
      </c>
      <c r="Q1412" s="1">
        <v>685</v>
      </c>
      <c r="R1412" s="1" t="s">
        <v>15</v>
      </c>
      <c r="S1412" s="1" t="s">
        <v>28682</v>
      </c>
      <c r="T1412" s="1">
        <f>Table5[[#This Row],[Unit_Price]]*Table5[[#This Row],[Quantity]]</f>
        <v>660</v>
      </c>
      <c r="U1412" s="1">
        <f>(SUM(Table5[[#This Row],[Gross_Sales]],Table5[[#This Row],[Delivery_Fee]])-Table5[[#This Row],[Discount_Amount]])</f>
        <v>685</v>
      </c>
    </row>
    <row r="1413" spans="1:21" ht="32.4" customHeight="1" x14ac:dyDescent="0.3">
      <c r="A1413" s="1" t="s">
        <v>28683</v>
      </c>
      <c r="B1413" s="1" t="s">
        <v>25861</v>
      </c>
      <c r="C1413" s="1" t="s">
        <v>30483</v>
      </c>
      <c r="D1413" s="1" t="s">
        <v>370</v>
      </c>
      <c r="E1413" s="1" t="s">
        <v>19</v>
      </c>
      <c r="F1413" s="1" t="s">
        <v>98</v>
      </c>
      <c r="G1413" s="1" t="s">
        <v>99</v>
      </c>
      <c r="H1413" s="1" t="s">
        <v>131</v>
      </c>
      <c r="I1413" s="1" t="s">
        <v>132</v>
      </c>
      <c r="J1413" s="1" t="s">
        <v>57</v>
      </c>
      <c r="K1413" s="1" t="s">
        <v>25</v>
      </c>
      <c r="L1413" s="1">
        <v>4</v>
      </c>
      <c r="M1413" s="1">
        <v>220</v>
      </c>
      <c r="N1413" s="1">
        <v>0</v>
      </c>
      <c r="O1413" s="1">
        <v>0</v>
      </c>
      <c r="P1413" s="1">
        <v>40</v>
      </c>
      <c r="Q1413" s="1">
        <v>920</v>
      </c>
      <c r="R1413" s="1" t="s">
        <v>36</v>
      </c>
      <c r="S1413" s="1" t="s">
        <v>28684</v>
      </c>
      <c r="T1413" s="1">
        <f>Table5[[#This Row],[Unit_Price]]*Table5[[#This Row],[Quantity]]</f>
        <v>880</v>
      </c>
      <c r="U1413" s="1">
        <f>(SUM(Table5[[#This Row],[Gross_Sales]],Table5[[#This Row],[Delivery_Fee]])-Table5[[#This Row],[Discount_Amount]])</f>
        <v>920</v>
      </c>
    </row>
    <row r="1414" spans="1:21" ht="32.4" customHeight="1" x14ac:dyDescent="0.3">
      <c r="A1414" s="1" t="s">
        <v>28685</v>
      </c>
      <c r="B1414" s="1" t="s">
        <v>25861</v>
      </c>
      <c r="C1414" s="1" t="s">
        <v>30483</v>
      </c>
      <c r="D1414" s="1" t="s">
        <v>983</v>
      </c>
      <c r="E1414" s="1" t="s">
        <v>67</v>
      </c>
      <c r="F1414" s="1" t="s">
        <v>267</v>
      </c>
      <c r="G1414" s="1" t="s">
        <v>268</v>
      </c>
      <c r="H1414" s="1" t="s">
        <v>288</v>
      </c>
      <c r="I1414" s="1" t="s">
        <v>289</v>
      </c>
      <c r="J1414" s="1" t="s">
        <v>86</v>
      </c>
      <c r="K1414" s="1" t="s">
        <v>14</v>
      </c>
      <c r="L1414" s="1">
        <v>1</v>
      </c>
      <c r="M1414" s="1">
        <v>80</v>
      </c>
      <c r="N1414" s="1">
        <v>10</v>
      </c>
      <c r="O1414" s="1">
        <v>8</v>
      </c>
      <c r="P1414" s="1">
        <v>30</v>
      </c>
      <c r="Q1414" s="1">
        <v>102</v>
      </c>
      <c r="R1414" s="1" t="s">
        <v>15</v>
      </c>
      <c r="S1414" s="1" t="s">
        <v>28686</v>
      </c>
      <c r="T1414" s="1">
        <f>Table5[[#This Row],[Unit_Price]]*Table5[[#This Row],[Quantity]]</f>
        <v>80</v>
      </c>
      <c r="U1414" s="1">
        <f>(SUM(Table5[[#This Row],[Gross_Sales]],Table5[[#This Row],[Delivery_Fee]])-Table5[[#This Row],[Discount_Amount]])</f>
        <v>102</v>
      </c>
    </row>
    <row r="1415" spans="1:21" ht="32.4" customHeight="1" x14ac:dyDescent="0.3">
      <c r="A1415" s="1" t="s">
        <v>28687</v>
      </c>
      <c r="B1415" s="1" t="s">
        <v>25861</v>
      </c>
      <c r="C1415" s="1" t="s">
        <v>30483</v>
      </c>
      <c r="D1415" s="1" t="s">
        <v>173</v>
      </c>
      <c r="E1415" s="1" t="s">
        <v>19</v>
      </c>
      <c r="F1415" s="1" t="s">
        <v>93</v>
      </c>
      <c r="G1415" s="1" t="s">
        <v>94</v>
      </c>
      <c r="H1415" s="1" t="s">
        <v>22</v>
      </c>
      <c r="I1415" s="1" t="s">
        <v>23</v>
      </c>
      <c r="J1415" s="1" t="s">
        <v>24</v>
      </c>
      <c r="K1415" s="1" t="s">
        <v>25</v>
      </c>
      <c r="L1415" s="1">
        <v>1</v>
      </c>
      <c r="M1415" s="1">
        <v>180</v>
      </c>
      <c r="N1415" s="1">
        <v>5</v>
      </c>
      <c r="O1415" s="1">
        <v>9</v>
      </c>
      <c r="P1415" s="1">
        <v>20</v>
      </c>
      <c r="Q1415" s="1">
        <v>191</v>
      </c>
      <c r="R1415" s="1" t="s">
        <v>15</v>
      </c>
      <c r="S1415" s="1" t="s">
        <v>28688</v>
      </c>
      <c r="T1415" s="1">
        <f>Table5[[#This Row],[Unit_Price]]*Table5[[#This Row],[Quantity]]</f>
        <v>180</v>
      </c>
      <c r="U1415" s="1">
        <f>(SUM(Table5[[#This Row],[Gross_Sales]],Table5[[#This Row],[Delivery_Fee]])-Table5[[#This Row],[Discount_Amount]])</f>
        <v>191</v>
      </c>
    </row>
    <row r="1416" spans="1:21" ht="32.4" customHeight="1" x14ac:dyDescent="0.3">
      <c r="A1416" s="1" t="s">
        <v>28689</v>
      </c>
      <c r="B1416" s="1" t="s">
        <v>25861</v>
      </c>
      <c r="C1416" s="1" t="s">
        <v>30483</v>
      </c>
      <c r="D1416" s="1" t="s">
        <v>301</v>
      </c>
      <c r="E1416" s="1" t="s">
        <v>19</v>
      </c>
      <c r="F1416" s="1" t="s">
        <v>109</v>
      </c>
      <c r="G1416" s="1" t="s">
        <v>110</v>
      </c>
      <c r="H1416" s="1" t="s">
        <v>111</v>
      </c>
      <c r="I1416" s="1" t="s">
        <v>112</v>
      </c>
      <c r="J1416" s="1" t="s">
        <v>13</v>
      </c>
      <c r="K1416" s="1" t="s">
        <v>25</v>
      </c>
      <c r="L1416" s="1">
        <v>2</v>
      </c>
      <c r="M1416" s="1">
        <v>280</v>
      </c>
      <c r="N1416" s="1">
        <v>20</v>
      </c>
      <c r="O1416" s="1">
        <v>112</v>
      </c>
      <c r="P1416" s="1">
        <v>25</v>
      </c>
      <c r="Q1416" s="1">
        <v>473</v>
      </c>
      <c r="R1416" s="1" t="s">
        <v>63</v>
      </c>
      <c r="S1416" s="1" t="s">
        <v>28690</v>
      </c>
      <c r="T1416" s="1">
        <f>Table5[[#This Row],[Unit_Price]]*Table5[[#This Row],[Quantity]]</f>
        <v>560</v>
      </c>
      <c r="U1416" s="1">
        <f>(SUM(Table5[[#This Row],[Gross_Sales]],Table5[[#This Row],[Delivery_Fee]])-Table5[[#This Row],[Discount_Amount]])</f>
        <v>473</v>
      </c>
    </row>
    <row r="1417" spans="1:21" ht="32.4" customHeight="1" x14ac:dyDescent="0.3">
      <c r="A1417" s="1" t="s">
        <v>28691</v>
      </c>
      <c r="B1417" s="1" t="s">
        <v>25861</v>
      </c>
      <c r="C1417" s="1" t="s">
        <v>30483</v>
      </c>
      <c r="D1417" s="1" t="s">
        <v>990</v>
      </c>
      <c r="E1417" s="1" t="s">
        <v>8</v>
      </c>
      <c r="F1417" s="1" t="s">
        <v>82</v>
      </c>
      <c r="G1417" s="1" t="s">
        <v>83</v>
      </c>
      <c r="H1417" s="1" t="s">
        <v>48</v>
      </c>
      <c r="I1417" s="1" t="s">
        <v>49</v>
      </c>
      <c r="J1417" s="1" t="s">
        <v>13</v>
      </c>
      <c r="K1417" s="1" t="s">
        <v>14</v>
      </c>
      <c r="L1417" s="1">
        <v>3</v>
      </c>
      <c r="M1417" s="1">
        <v>220</v>
      </c>
      <c r="N1417" s="1">
        <v>10</v>
      </c>
      <c r="O1417" s="1">
        <v>66</v>
      </c>
      <c r="P1417" s="1">
        <v>35</v>
      </c>
      <c r="Q1417" s="1">
        <v>629</v>
      </c>
      <c r="R1417" s="1" t="s">
        <v>26</v>
      </c>
      <c r="S1417" s="1" t="s">
        <v>28692</v>
      </c>
      <c r="T1417" s="1">
        <f>Table5[[#This Row],[Unit_Price]]*Table5[[#This Row],[Quantity]]</f>
        <v>660</v>
      </c>
      <c r="U1417" s="1">
        <f>(SUM(Table5[[#This Row],[Gross_Sales]],Table5[[#This Row],[Delivery_Fee]])-Table5[[#This Row],[Discount_Amount]])</f>
        <v>629</v>
      </c>
    </row>
    <row r="1418" spans="1:21" ht="32.4" customHeight="1" x14ac:dyDescent="0.3">
      <c r="A1418" s="1" t="s">
        <v>28693</v>
      </c>
      <c r="B1418" s="1" t="s">
        <v>25861</v>
      </c>
      <c r="C1418" s="1" t="s">
        <v>30483</v>
      </c>
      <c r="D1418" s="1" t="s">
        <v>651</v>
      </c>
      <c r="E1418" s="1" t="s">
        <v>30</v>
      </c>
      <c r="F1418" s="1" t="s">
        <v>136</v>
      </c>
      <c r="G1418" s="1" t="s">
        <v>137</v>
      </c>
      <c r="H1418" s="1" t="s">
        <v>143</v>
      </c>
      <c r="I1418" s="1" t="s">
        <v>144</v>
      </c>
      <c r="J1418" s="1" t="s">
        <v>24</v>
      </c>
      <c r="K1418" s="1" t="s">
        <v>14</v>
      </c>
      <c r="L1418" s="1">
        <v>4</v>
      </c>
      <c r="M1418" s="1">
        <v>160</v>
      </c>
      <c r="N1418" s="1">
        <v>5</v>
      </c>
      <c r="O1418" s="1">
        <v>32</v>
      </c>
      <c r="P1418" s="1">
        <v>40</v>
      </c>
      <c r="Q1418" s="1">
        <v>648</v>
      </c>
      <c r="R1418" s="1" t="s">
        <v>42</v>
      </c>
      <c r="S1418" s="1" t="s">
        <v>28694</v>
      </c>
      <c r="T1418" s="1">
        <f>Table5[[#This Row],[Unit_Price]]*Table5[[#This Row],[Quantity]]</f>
        <v>640</v>
      </c>
      <c r="U1418" s="1">
        <f>(SUM(Table5[[#This Row],[Gross_Sales]],Table5[[#This Row],[Delivery_Fee]])-Table5[[#This Row],[Discount_Amount]])</f>
        <v>648</v>
      </c>
    </row>
    <row r="1419" spans="1:21" ht="32.4" customHeight="1" x14ac:dyDescent="0.3">
      <c r="A1419" s="1" t="s">
        <v>28695</v>
      </c>
      <c r="B1419" s="1" t="s">
        <v>25861</v>
      </c>
      <c r="C1419" s="1" t="s">
        <v>30483</v>
      </c>
      <c r="D1419" s="1" t="s">
        <v>1291</v>
      </c>
      <c r="E1419" s="1" t="s">
        <v>19</v>
      </c>
      <c r="F1419" s="1" t="s">
        <v>20</v>
      </c>
      <c r="G1419" s="1" t="s">
        <v>21</v>
      </c>
      <c r="H1419" s="1" t="s">
        <v>111</v>
      </c>
      <c r="I1419" s="1" t="s">
        <v>112</v>
      </c>
      <c r="J1419" s="1" t="s">
        <v>13</v>
      </c>
      <c r="K1419" s="1" t="s">
        <v>25</v>
      </c>
      <c r="L1419" s="1">
        <v>2</v>
      </c>
      <c r="M1419" s="1">
        <v>280</v>
      </c>
      <c r="N1419" s="1">
        <v>10</v>
      </c>
      <c r="O1419" s="1">
        <v>56</v>
      </c>
      <c r="P1419" s="1">
        <v>25</v>
      </c>
      <c r="Q1419" s="1">
        <v>529</v>
      </c>
      <c r="R1419" s="1" t="s">
        <v>36</v>
      </c>
      <c r="S1419" s="1" t="s">
        <v>28696</v>
      </c>
      <c r="T1419" s="1">
        <f>Table5[[#This Row],[Unit_Price]]*Table5[[#This Row],[Quantity]]</f>
        <v>560</v>
      </c>
      <c r="U1419" s="1">
        <f>(SUM(Table5[[#This Row],[Gross_Sales]],Table5[[#This Row],[Delivery_Fee]])-Table5[[#This Row],[Discount_Amount]])</f>
        <v>529</v>
      </c>
    </row>
    <row r="1420" spans="1:21" ht="32.4" customHeight="1" x14ac:dyDescent="0.3">
      <c r="A1420" s="1" t="s">
        <v>28697</v>
      </c>
      <c r="B1420" s="1" t="s">
        <v>25861</v>
      </c>
      <c r="C1420" s="1" t="s">
        <v>30483</v>
      </c>
      <c r="D1420" s="1" t="s">
        <v>161</v>
      </c>
      <c r="E1420" s="1" t="s">
        <v>19</v>
      </c>
      <c r="F1420" s="1" t="s">
        <v>93</v>
      </c>
      <c r="G1420" s="1" t="s">
        <v>94</v>
      </c>
      <c r="H1420" s="1" t="s">
        <v>11</v>
      </c>
      <c r="I1420" s="1" t="s">
        <v>12</v>
      </c>
      <c r="J1420" s="1" t="s">
        <v>13</v>
      </c>
      <c r="K1420" s="1" t="s">
        <v>14</v>
      </c>
      <c r="L1420" s="1">
        <v>4</v>
      </c>
      <c r="M1420" s="1">
        <v>140</v>
      </c>
      <c r="N1420" s="1">
        <v>5</v>
      </c>
      <c r="O1420" s="1">
        <v>28</v>
      </c>
      <c r="P1420" s="1">
        <v>35</v>
      </c>
      <c r="Q1420" s="1">
        <v>567</v>
      </c>
      <c r="R1420" s="1" t="s">
        <v>42</v>
      </c>
      <c r="S1420" s="1" t="s">
        <v>28698</v>
      </c>
      <c r="T1420" s="1">
        <f>Table5[[#This Row],[Unit_Price]]*Table5[[#This Row],[Quantity]]</f>
        <v>560</v>
      </c>
      <c r="U1420" s="1">
        <f>(SUM(Table5[[#This Row],[Gross_Sales]],Table5[[#This Row],[Delivery_Fee]])-Table5[[#This Row],[Discount_Amount]])</f>
        <v>567</v>
      </c>
    </row>
    <row r="1421" spans="1:21" ht="32.4" customHeight="1" x14ac:dyDescent="0.3">
      <c r="A1421" s="1" t="s">
        <v>28699</v>
      </c>
      <c r="B1421" s="1" t="s">
        <v>25861</v>
      </c>
      <c r="C1421" s="1" t="s">
        <v>30483</v>
      </c>
      <c r="D1421" s="1" t="s">
        <v>1189</v>
      </c>
      <c r="E1421" s="1" t="s">
        <v>67</v>
      </c>
      <c r="F1421" s="1" t="s">
        <v>68</v>
      </c>
      <c r="G1421" s="1" t="s">
        <v>69</v>
      </c>
      <c r="H1421" s="1" t="s">
        <v>111</v>
      </c>
      <c r="I1421" s="1" t="s">
        <v>112</v>
      </c>
      <c r="J1421" s="1" t="s">
        <v>13</v>
      </c>
      <c r="K1421" s="1" t="s">
        <v>25</v>
      </c>
      <c r="L1421" s="1">
        <v>1</v>
      </c>
      <c r="M1421" s="1">
        <v>280</v>
      </c>
      <c r="N1421" s="1">
        <v>0</v>
      </c>
      <c r="O1421" s="1">
        <v>0</v>
      </c>
      <c r="P1421" s="1">
        <v>30</v>
      </c>
      <c r="Q1421" s="1">
        <v>310</v>
      </c>
      <c r="R1421" s="1" t="s">
        <v>63</v>
      </c>
      <c r="S1421" s="1" t="s">
        <v>28700</v>
      </c>
      <c r="T1421" s="1">
        <f>Table5[[#This Row],[Unit_Price]]*Table5[[#This Row],[Quantity]]</f>
        <v>280</v>
      </c>
      <c r="U1421" s="1">
        <f>(SUM(Table5[[#This Row],[Gross_Sales]],Table5[[#This Row],[Delivery_Fee]])-Table5[[#This Row],[Discount_Amount]])</f>
        <v>310</v>
      </c>
    </row>
    <row r="1422" spans="1:21" ht="32.4" customHeight="1" x14ac:dyDescent="0.3">
      <c r="A1422" s="1" t="s">
        <v>28701</v>
      </c>
      <c r="B1422" s="1" t="s">
        <v>25861</v>
      </c>
      <c r="C1422" s="1" t="s">
        <v>30483</v>
      </c>
      <c r="D1422" s="1" t="s">
        <v>559</v>
      </c>
      <c r="E1422" s="1" t="s">
        <v>30</v>
      </c>
      <c r="F1422" s="1" t="s">
        <v>53</v>
      </c>
      <c r="G1422" s="1" t="s">
        <v>54</v>
      </c>
      <c r="H1422" s="1" t="s">
        <v>61</v>
      </c>
      <c r="I1422" s="1" t="s">
        <v>62</v>
      </c>
      <c r="J1422" s="1" t="s">
        <v>24</v>
      </c>
      <c r="K1422" s="1" t="s">
        <v>25</v>
      </c>
      <c r="L1422" s="1">
        <v>4</v>
      </c>
      <c r="M1422" s="1">
        <v>190</v>
      </c>
      <c r="N1422" s="1">
        <v>20</v>
      </c>
      <c r="O1422" s="1">
        <v>152</v>
      </c>
      <c r="P1422" s="1">
        <v>30</v>
      </c>
      <c r="Q1422" s="1">
        <v>638</v>
      </c>
      <c r="R1422" s="1" t="s">
        <v>63</v>
      </c>
      <c r="S1422" s="1" t="s">
        <v>28702</v>
      </c>
      <c r="T1422" s="1">
        <f>Table5[[#This Row],[Unit_Price]]*Table5[[#This Row],[Quantity]]</f>
        <v>760</v>
      </c>
      <c r="U1422" s="1">
        <f>(SUM(Table5[[#This Row],[Gross_Sales]],Table5[[#This Row],[Delivery_Fee]])-Table5[[#This Row],[Discount_Amount]])</f>
        <v>638</v>
      </c>
    </row>
    <row r="1423" spans="1:21" ht="32.4" customHeight="1" x14ac:dyDescent="0.3">
      <c r="A1423" s="1" t="s">
        <v>28703</v>
      </c>
      <c r="B1423" s="1" t="s">
        <v>25861</v>
      </c>
      <c r="C1423" s="1" t="s">
        <v>30483</v>
      </c>
      <c r="D1423" s="1" t="s">
        <v>1108</v>
      </c>
      <c r="E1423" s="1" t="s">
        <v>8</v>
      </c>
      <c r="F1423" s="1" t="s">
        <v>82</v>
      </c>
      <c r="G1423" s="1" t="s">
        <v>83</v>
      </c>
      <c r="H1423" s="1" t="s">
        <v>33</v>
      </c>
      <c r="I1423" s="1" t="s">
        <v>34</v>
      </c>
      <c r="J1423" s="1" t="s">
        <v>35</v>
      </c>
      <c r="K1423" s="1" t="s">
        <v>25</v>
      </c>
      <c r="L1423" s="1">
        <v>2</v>
      </c>
      <c r="M1423" s="1">
        <v>240</v>
      </c>
      <c r="N1423" s="1">
        <v>20</v>
      </c>
      <c r="O1423" s="1">
        <v>96</v>
      </c>
      <c r="P1423" s="1">
        <v>20</v>
      </c>
      <c r="Q1423" s="1">
        <v>404</v>
      </c>
      <c r="R1423" s="1" t="s">
        <v>63</v>
      </c>
      <c r="S1423" s="1" t="s">
        <v>28704</v>
      </c>
      <c r="T1423" s="1">
        <f>Table5[[#This Row],[Unit_Price]]*Table5[[#This Row],[Quantity]]</f>
        <v>480</v>
      </c>
      <c r="U1423" s="1">
        <f>(SUM(Table5[[#This Row],[Gross_Sales]],Table5[[#This Row],[Delivery_Fee]])-Table5[[#This Row],[Discount_Amount]])</f>
        <v>404</v>
      </c>
    </row>
    <row r="1424" spans="1:21" ht="32.4" customHeight="1" x14ac:dyDescent="0.3">
      <c r="A1424" s="1" t="s">
        <v>28705</v>
      </c>
      <c r="B1424" s="1" t="s">
        <v>25861</v>
      </c>
      <c r="C1424" s="1" t="s">
        <v>30483</v>
      </c>
      <c r="D1424" s="1" t="s">
        <v>1174</v>
      </c>
      <c r="E1424" s="1" t="s">
        <v>8</v>
      </c>
      <c r="F1424" s="1" t="s">
        <v>187</v>
      </c>
      <c r="G1424" s="1" t="s">
        <v>188</v>
      </c>
      <c r="H1424" s="1" t="s">
        <v>40</v>
      </c>
      <c r="I1424" s="1" t="s">
        <v>41</v>
      </c>
      <c r="J1424" s="1" t="s">
        <v>13</v>
      </c>
      <c r="K1424" s="1" t="s">
        <v>25</v>
      </c>
      <c r="L1424" s="1">
        <v>3</v>
      </c>
      <c r="M1424" s="1">
        <v>170</v>
      </c>
      <c r="N1424" s="1">
        <v>20</v>
      </c>
      <c r="O1424" s="1">
        <v>102</v>
      </c>
      <c r="P1424" s="1">
        <v>20</v>
      </c>
      <c r="Q1424" s="1">
        <v>428</v>
      </c>
      <c r="R1424" s="1" t="s">
        <v>26</v>
      </c>
      <c r="S1424" s="1" t="s">
        <v>28706</v>
      </c>
      <c r="T1424" s="1">
        <f>Table5[[#This Row],[Unit_Price]]*Table5[[#This Row],[Quantity]]</f>
        <v>510</v>
      </c>
      <c r="U1424" s="1">
        <f>(SUM(Table5[[#This Row],[Gross_Sales]],Table5[[#This Row],[Delivery_Fee]])-Table5[[#This Row],[Discount_Amount]])</f>
        <v>428</v>
      </c>
    </row>
    <row r="1425" spans="1:21" ht="32.4" customHeight="1" x14ac:dyDescent="0.3">
      <c r="A1425" s="1" t="s">
        <v>28707</v>
      </c>
      <c r="B1425" s="1" t="s">
        <v>25861</v>
      </c>
      <c r="C1425" s="1" t="s">
        <v>30483</v>
      </c>
      <c r="D1425" s="1" t="s">
        <v>1288</v>
      </c>
      <c r="E1425" s="1" t="s">
        <v>67</v>
      </c>
      <c r="F1425" s="1" t="s">
        <v>129</v>
      </c>
      <c r="G1425" s="1" t="s">
        <v>130</v>
      </c>
      <c r="H1425" s="1" t="s">
        <v>84</v>
      </c>
      <c r="I1425" s="1" t="s">
        <v>85</v>
      </c>
      <c r="J1425" s="1" t="s">
        <v>86</v>
      </c>
      <c r="K1425" s="1" t="s">
        <v>14</v>
      </c>
      <c r="L1425" s="1">
        <v>3</v>
      </c>
      <c r="M1425" s="1">
        <v>100</v>
      </c>
      <c r="N1425" s="1">
        <v>15</v>
      </c>
      <c r="O1425" s="1">
        <v>45</v>
      </c>
      <c r="P1425" s="1">
        <v>30</v>
      </c>
      <c r="Q1425" s="1">
        <v>285</v>
      </c>
      <c r="R1425" s="1" t="s">
        <v>26</v>
      </c>
      <c r="S1425" s="1" t="s">
        <v>28708</v>
      </c>
      <c r="T1425" s="1">
        <f>Table5[[#This Row],[Unit_Price]]*Table5[[#This Row],[Quantity]]</f>
        <v>300</v>
      </c>
      <c r="U1425" s="1">
        <f>(SUM(Table5[[#This Row],[Gross_Sales]],Table5[[#This Row],[Delivery_Fee]])-Table5[[#This Row],[Discount_Amount]])</f>
        <v>285</v>
      </c>
    </row>
    <row r="1426" spans="1:21" ht="32.4" customHeight="1" x14ac:dyDescent="0.3">
      <c r="A1426" s="1" t="s">
        <v>28709</v>
      </c>
      <c r="B1426" s="1" t="s">
        <v>25861</v>
      </c>
      <c r="C1426" s="1" t="s">
        <v>30483</v>
      </c>
      <c r="D1426" s="1" t="s">
        <v>980</v>
      </c>
      <c r="E1426" s="1" t="s">
        <v>19</v>
      </c>
      <c r="F1426" s="1" t="s">
        <v>53</v>
      </c>
      <c r="G1426" s="1" t="s">
        <v>54</v>
      </c>
      <c r="H1426" s="1" t="s">
        <v>143</v>
      </c>
      <c r="I1426" s="1" t="s">
        <v>144</v>
      </c>
      <c r="J1426" s="1" t="s">
        <v>24</v>
      </c>
      <c r="K1426" s="1" t="s">
        <v>14</v>
      </c>
      <c r="L1426" s="1">
        <v>1</v>
      </c>
      <c r="M1426" s="1">
        <v>160</v>
      </c>
      <c r="N1426" s="1">
        <v>20</v>
      </c>
      <c r="O1426" s="1">
        <v>32</v>
      </c>
      <c r="P1426" s="1">
        <v>20</v>
      </c>
      <c r="Q1426" s="1">
        <v>148</v>
      </c>
      <c r="R1426" s="1" t="s">
        <v>42</v>
      </c>
      <c r="S1426" s="1" t="s">
        <v>28710</v>
      </c>
      <c r="T1426" s="1">
        <f>Table5[[#This Row],[Unit_Price]]*Table5[[#This Row],[Quantity]]</f>
        <v>160</v>
      </c>
      <c r="U1426" s="1">
        <f>(SUM(Table5[[#This Row],[Gross_Sales]],Table5[[#This Row],[Delivery_Fee]])-Table5[[#This Row],[Discount_Amount]])</f>
        <v>148</v>
      </c>
    </row>
    <row r="1427" spans="1:21" ht="32.4" customHeight="1" x14ac:dyDescent="0.3">
      <c r="A1427" s="1" t="s">
        <v>28711</v>
      </c>
      <c r="B1427" s="1" t="s">
        <v>25861</v>
      </c>
      <c r="C1427" s="1" t="s">
        <v>30483</v>
      </c>
      <c r="D1427" s="1" t="s">
        <v>1821</v>
      </c>
      <c r="E1427" s="1" t="s">
        <v>67</v>
      </c>
      <c r="F1427" s="1" t="s">
        <v>68</v>
      </c>
      <c r="G1427" s="1" t="s">
        <v>69</v>
      </c>
      <c r="H1427" s="1" t="s">
        <v>288</v>
      </c>
      <c r="I1427" s="1" t="s">
        <v>289</v>
      </c>
      <c r="J1427" s="1" t="s">
        <v>86</v>
      </c>
      <c r="K1427" s="1" t="s">
        <v>14</v>
      </c>
      <c r="L1427" s="1">
        <v>2</v>
      </c>
      <c r="M1427" s="1">
        <v>80</v>
      </c>
      <c r="N1427" s="1">
        <v>0</v>
      </c>
      <c r="O1427" s="1">
        <v>0</v>
      </c>
      <c r="P1427" s="1">
        <v>35</v>
      </c>
      <c r="Q1427" s="1">
        <v>195</v>
      </c>
      <c r="R1427" s="1" t="s">
        <v>26</v>
      </c>
      <c r="S1427" s="1" t="s">
        <v>28712</v>
      </c>
      <c r="T1427" s="1">
        <f>Table5[[#This Row],[Unit_Price]]*Table5[[#This Row],[Quantity]]</f>
        <v>160</v>
      </c>
      <c r="U1427" s="1">
        <f>(SUM(Table5[[#This Row],[Gross_Sales]],Table5[[#This Row],[Delivery_Fee]])-Table5[[#This Row],[Discount_Amount]])</f>
        <v>195</v>
      </c>
    </row>
    <row r="1428" spans="1:21" ht="32.4" customHeight="1" x14ac:dyDescent="0.3">
      <c r="A1428" s="1" t="s">
        <v>28713</v>
      </c>
      <c r="B1428" s="1" t="s">
        <v>25861</v>
      </c>
      <c r="C1428" s="1" t="s">
        <v>30483</v>
      </c>
      <c r="D1428" s="1" t="s">
        <v>92</v>
      </c>
      <c r="E1428" s="1" t="s">
        <v>8</v>
      </c>
      <c r="F1428" s="1" t="s">
        <v>9</v>
      </c>
      <c r="G1428" s="1" t="s">
        <v>10</v>
      </c>
      <c r="H1428" s="1" t="s">
        <v>33</v>
      </c>
      <c r="I1428" s="1" t="s">
        <v>34</v>
      </c>
      <c r="J1428" s="1" t="s">
        <v>35</v>
      </c>
      <c r="K1428" s="1" t="s">
        <v>25</v>
      </c>
      <c r="L1428" s="1">
        <v>1</v>
      </c>
      <c r="M1428" s="1">
        <v>240</v>
      </c>
      <c r="N1428" s="1">
        <v>10</v>
      </c>
      <c r="O1428" s="1">
        <v>24</v>
      </c>
      <c r="P1428" s="1">
        <v>35</v>
      </c>
      <c r="Q1428" s="1">
        <v>251</v>
      </c>
      <c r="R1428" s="1" t="s">
        <v>26</v>
      </c>
      <c r="S1428" s="1" t="s">
        <v>28714</v>
      </c>
      <c r="T1428" s="1">
        <f>Table5[[#This Row],[Unit_Price]]*Table5[[#This Row],[Quantity]]</f>
        <v>240</v>
      </c>
      <c r="U1428" s="1">
        <f>(SUM(Table5[[#This Row],[Gross_Sales]],Table5[[#This Row],[Delivery_Fee]])-Table5[[#This Row],[Discount_Amount]])</f>
        <v>251</v>
      </c>
    </row>
    <row r="1429" spans="1:21" ht="32.4" customHeight="1" x14ac:dyDescent="0.3">
      <c r="A1429" s="1" t="s">
        <v>28715</v>
      </c>
      <c r="B1429" s="1" t="s">
        <v>25861</v>
      </c>
      <c r="C1429" s="1" t="s">
        <v>30483</v>
      </c>
      <c r="D1429" s="1" t="s">
        <v>1006</v>
      </c>
      <c r="E1429" s="1" t="s">
        <v>30</v>
      </c>
      <c r="F1429" s="1" t="s">
        <v>187</v>
      </c>
      <c r="G1429" s="1" t="s">
        <v>188</v>
      </c>
      <c r="H1429" s="1" t="s">
        <v>61</v>
      </c>
      <c r="I1429" s="1" t="s">
        <v>62</v>
      </c>
      <c r="J1429" s="1" t="s">
        <v>24</v>
      </c>
      <c r="K1429" s="1" t="s">
        <v>25</v>
      </c>
      <c r="L1429" s="1">
        <v>3</v>
      </c>
      <c r="M1429" s="1">
        <v>190</v>
      </c>
      <c r="N1429" s="1">
        <v>0</v>
      </c>
      <c r="O1429" s="1">
        <v>0</v>
      </c>
      <c r="P1429" s="1">
        <v>20</v>
      </c>
      <c r="Q1429" s="1">
        <v>590</v>
      </c>
      <c r="R1429" s="1" t="s">
        <v>63</v>
      </c>
      <c r="S1429" s="1" t="s">
        <v>28716</v>
      </c>
      <c r="T1429" s="1">
        <f>Table5[[#This Row],[Unit_Price]]*Table5[[#This Row],[Quantity]]</f>
        <v>570</v>
      </c>
      <c r="U1429" s="1">
        <f>(SUM(Table5[[#This Row],[Gross_Sales]],Table5[[#This Row],[Delivery_Fee]])-Table5[[#This Row],[Discount_Amount]])</f>
        <v>590</v>
      </c>
    </row>
    <row r="1430" spans="1:21" ht="32.4" customHeight="1" x14ac:dyDescent="0.3">
      <c r="A1430" s="1" t="s">
        <v>28717</v>
      </c>
      <c r="B1430" s="1" t="s">
        <v>25861</v>
      </c>
      <c r="C1430" s="1" t="s">
        <v>30483</v>
      </c>
      <c r="D1430" s="1" t="s">
        <v>2266</v>
      </c>
      <c r="E1430" s="1" t="s">
        <v>19</v>
      </c>
      <c r="F1430" s="1" t="s">
        <v>98</v>
      </c>
      <c r="G1430" s="1" t="s">
        <v>99</v>
      </c>
      <c r="H1430" s="1" t="s">
        <v>55</v>
      </c>
      <c r="I1430" s="1" t="s">
        <v>56</v>
      </c>
      <c r="J1430" s="1" t="s">
        <v>57</v>
      </c>
      <c r="K1430" s="1" t="s">
        <v>14</v>
      </c>
      <c r="L1430" s="1">
        <v>4</v>
      </c>
      <c r="M1430" s="1">
        <v>180</v>
      </c>
      <c r="N1430" s="1">
        <v>10</v>
      </c>
      <c r="O1430" s="1">
        <v>72</v>
      </c>
      <c r="P1430" s="1">
        <v>30</v>
      </c>
      <c r="Q1430" s="1">
        <v>678</v>
      </c>
      <c r="R1430" s="1" t="s">
        <v>26</v>
      </c>
      <c r="S1430" s="1" t="s">
        <v>28718</v>
      </c>
      <c r="T1430" s="1">
        <f>Table5[[#This Row],[Unit_Price]]*Table5[[#This Row],[Quantity]]</f>
        <v>720</v>
      </c>
      <c r="U1430" s="1">
        <f>(SUM(Table5[[#This Row],[Gross_Sales]],Table5[[#This Row],[Delivery_Fee]])-Table5[[#This Row],[Discount_Amount]])</f>
        <v>678</v>
      </c>
    </row>
    <row r="1431" spans="1:21" ht="32.4" customHeight="1" x14ac:dyDescent="0.3">
      <c r="A1431" s="1" t="s">
        <v>28719</v>
      </c>
      <c r="B1431" s="1" t="s">
        <v>25861</v>
      </c>
      <c r="C1431" s="1" t="s">
        <v>30483</v>
      </c>
      <c r="D1431" s="1" t="s">
        <v>355</v>
      </c>
      <c r="E1431" s="1" t="s">
        <v>8</v>
      </c>
      <c r="F1431" s="1" t="s">
        <v>9</v>
      </c>
      <c r="G1431" s="1" t="s">
        <v>10</v>
      </c>
      <c r="H1431" s="1" t="s">
        <v>84</v>
      </c>
      <c r="I1431" s="1" t="s">
        <v>85</v>
      </c>
      <c r="J1431" s="1" t="s">
        <v>86</v>
      </c>
      <c r="K1431" s="1" t="s">
        <v>14</v>
      </c>
      <c r="L1431" s="1">
        <v>2</v>
      </c>
      <c r="M1431" s="1">
        <v>100</v>
      </c>
      <c r="N1431" s="1">
        <v>15</v>
      </c>
      <c r="O1431" s="1">
        <v>30</v>
      </c>
      <c r="P1431" s="1">
        <v>30</v>
      </c>
      <c r="Q1431" s="1">
        <v>200</v>
      </c>
      <c r="R1431" s="1" t="s">
        <v>63</v>
      </c>
      <c r="S1431" s="1" t="s">
        <v>28720</v>
      </c>
      <c r="T1431" s="1">
        <f>Table5[[#This Row],[Unit_Price]]*Table5[[#This Row],[Quantity]]</f>
        <v>200</v>
      </c>
      <c r="U1431" s="1">
        <f>(SUM(Table5[[#This Row],[Gross_Sales]],Table5[[#This Row],[Delivery_Fee]])-Table5[[#This Row],[Discount_Amount]])</f>
        <v>200</v>
      </c>
    </row>
    <row r="1432" spans="1:21" ht="32.4" customHeight="1" x14ac:dyDescent="0.3">
      <c r="A1432" s="1" t="s">
        <v>28721</v>
      </c>
      <c r="B1432" s="1" t="s">
        <v>25861</v>
      </c>
      <c r="C1432" s="1" t="s">
        <v>30483</v>
      </c>
      <c r="D1432" s="1" t="s">
        <v>382</v>
      </c>
      <c r="E1432" s="1" t="s">
        <v>19</v>
      </c>
      <c r="F1432" s="1" t="s">
        <v>75</v>
      </c>
      <c r="G1432" s="1" t="s">
        <v>76</v>
      </c>
      <c r="H1432" s="1" t="s">
        <v>48</v>
      </c>
      <c r="I1432" s="1" t="s">
        <v>49</v>
      </c>
      <c r="J1432" s="1" t="s">
        <v>13</v>
      </c>
      <c r="K1432" s="1" t="s">
        <v>14</v>
      </c>
      <c r="L1432" s="1">
        <v>1</v>
      </c>
      <c r="M1432" s="1">
        <v>220</v>
      </c>
      <c r="N1432" s="1">
        <v>0</v>
      </c>
      <c r="O1432" s="1">
        <v>0</v>
      </c>
      <c r="P1432" s="1">
        <v>25</v>
      </c>
      <c r="Q1432" s="1">
        <v>245</v>
      </c>
      <c r="R1432" s="1" t="s">
        <v>36</v>
      </c>
      <c r="S1432" s="1" t="s">
        <v>28722</v>
      </c>
      <c r="T1432" s="1">
        <f>Table5[[#This Row],[Unit_Price]]*Table5[[#This Row],[Quantity]]</f>
        <v>220</v>
      </c>
      <c r="U1432" s="1">
        <f>(SUM(Table5[[#This Row],[Gross_Sales]],Table5[[#This Row],[Delivery_Fee]])-Table5[[#This Row],[Discount_Amount]])</f>
        <v>245</v>
      </c>
    </row>
    <row r="1433" spans="1:21" ht="32.4" customHeight="1" x14ac:dyDescent="0.3">
      <c r="A1433" s="1" t="s">
        <v>28723</v>
      </c>
      <c r="B1433" s="1" t="s">
        <v>25861</v>
      </c>
      <c r="C1433" s="1" t="s">
        <v>30483</v>
      </c>
      <c r="D1433" s="1" t="s">
        <v>967</v>
      </c>
      <c r="E1433" s="1" t="s">
        <v>8</v>
      </c>
      <c r="F1433" s="1" t="s">
        <v>9</v>
      </c>
      <c r="G1433" s="1" t="s">
        <v>10</v>
      </c>
      <c r="H1433" s="1" t="s">
        <v>48</v>
      </c>
      <c r="I1433" s="1" t="s">
        <v>49</v>
      </c>
      <c r="J1433" s="1" t="s">
        <v>13</v>
      </c>
      <c r="K1433" s="1" t="s">
        <v>14</v>
      </c>
      <c r="L1433" s="1">
        <v>4</v>
      </c>
      <c r="M1433" s="1">
        <v>220</v>
      </c>
      <c r="N1433" s="1">
        <v>15</v>
      </c>
      <c r="O1433" s="1">
        <v>132</v>
      </c>
      <c r="P1433" s="1">
        <v>25</v>
      </c>
      <c r="Q1433" s="1">
        <v>773</v>
      </c>
      <c r="R1433" s="1" t="s">
        <v>63</v>
      </c>
      <c r="S1433" s="1" t="s">
        <v>28724</v>
      </c>
      <c r="T1433" s="1">
        <f>Table5[[#This Row],[Unit_Price]]*Table5[[#This Row],[Quantity]]</f>
        <v>880</v>
      </c>
      <c r="U1433" s="1">
        <f>(SUM(Table5[[#This Row],[Gross_Sales]],Table5[[#This Row],[Delivery_Fee]])-Table5[[#This Row],[Discount_Amount]])</f>
        <v>773</v>
      </c>
    </row>
    <row r="1434" spans="1:21" ht="32.4" customHeight="1" x14ac:dyDescent="0.3">
      <c r="A1434" s="1" t="s">
        <v>28725</v>
      </c>
      <c r="B1434" s="1" t="s">
        <v>25861</v>
      </c>
      <c r="C1434" s="1" t="s">
        <v>30483</v>
      </c>
      <c r="D1434" s="1" t="s">
        <v>309</v>
      </c>
      <c r="E1434" s="1" t="s">
        <v>30</v>
      </c>
      <c r="F1434" s="1" t="s">
        <v>75</v>
      </c>
      <c r="G1434" s="1" t="s">
        <v>76</v>
      </c>
      <c r="H1434" s="1" t="s">
        <v>22</v>
      </c>
      <c r="I1434" s="1" t="s">
        <v>23</v>
      </c>
      <c r="J1434" s="1" t="s">
        <v>24</v>
      </c>
      <c r="K1434" s="1" t="s">
        <v>25</v>
      </c>
      <c r="L1434" s="1">
        <v>3</v>
      </c>
      <c r="M1434" s="1">
        <v>180</v>
      </c>
      <c r="N1434" s="1">
        <v>5</v>
      </c>
      <c r="O1434" s="1">
        <v>27</v>
      </c>
      <c r="P1434" s="1">
        <v>35</v>
      </c>
      <c r="Q1434" s="1">
        <v>548</v>
      </c>
      <c r="R1434" s="1" t="s">
        <v>26</v>
      </c>
      <c r="S1434" s="1" t="s">
        <v>28726</v>
      </c>
      <c r="T1434" s="1">
        <f>Table5[[#This Row],[Unit_Price]]*Table5[[#This Row],[Quantity]]</f>
        <v>540</v>
      </c>
      <c r="U1434" s="1">
        <f>(SUM(Table5[[#This Row],[Gross_Sales]],Table5[[#This Row],[Delivery_Fee]])-Table5[[#This Row],[Discount_Amount]])</f>
        <v>548</v>
      </c>
    </row>
    <row r="1435" spans="1:21" ht="32.4" customHeight="1" x14ac:dyDescent="0.3">
      <c r="A1435" s="1" t="s">
        <v>28727</v>
      </c>
      <c r="B1435" s="1" t="s">
        <v>25861</v>
      </c>
      <c r="C1435" s="1" t="s">
        <v>30483</v>
      </c>
      <c r="D1435" s="1" t="s">
        <v>330</v>
      </c>
      <c r="E1435" s="1" t="s">
        <v>67</v>
      </c>
      <c r="F1435" s="1" t="s">
        <v>68</v>
      </c>
      <c r="G1435" s="1" t="s">
        <v>69</v>
      </c>
      <c r="H1435" s="1" t="s">
        <v>48</v>
      </c>
      <c r="I1435" s="1" t="s">
        <v>49</v>
      </c>
      <c r="J1435" s="1" t="s">
        <v>13</v>
      </c>
      <c r="K1435" s="1" t="s">
        <v>14</v>
      </c>
      <c r="L1435" s="1">
        <v>2</v>
      </c>
      <c r="M1435" s="1">
        <v>220</v>
      </c>
      <c r="N1435" s="1">
        <v>0</v>
      </c>
      <c r="O1435" s="1">
        <v>0</v>
      </c>
      <c r="P1435" s="1">
        <v>40</v>
      </c>
      <c r="Q1435" s="1">
        <v>480</v>
      </c>
      <c r="R1435" s="1" t="s">
        <v>26</v>
      </c>
      <c r="S1435" s="1" t="s">
        <v>28728</v>
      </c>
      <c r="T1435" s="1">
        <f>Table5[[#This Row],[Unit_Price]]*Table5[[#This Row],[Quantity]]</f>
        <v>440</v>
      </c>
      <c r="U1435" s="1">
        <f>(SUM(Table5[[#This Row],[Gross_Sales]],Table5[[#This Row],[Delivery_Fee]])-Table5[[#This Row],[Discount_Amount]])</f>
        <v>480</v>
      </c>
    </row>
    <row r="1436" spans="1:21" ht="32.4" customHeight="1" x14ac:dyDescent="0.3">
      <c r="A1436" s="1" t="s">
        <v>28729</v>
      </c>
      <c r="B1436" s="1" t="s">
        <v>25861</v>
      </c>
      <c r="C1436" s="1" t="s">
        <v>30483</v>
      </c>
      <c r="D1436" s="1" t="s">
        <v>1562</v>
      </c>
      <c r="E1436" s="1" t="s">
        <v>30</v>
      </c>
      <c r="F1436" s="1" t="s">
        <v>31</v>
      </c>
      <c r="G1436" s="1" t="s">
        <v>32</v>
      </c>
      <c r="H1436" s="1" t="s">
        <v>48</v>
      </c>
      <c r="I1436" s="1" t="s">
        <v>49</v>
      </c>
      <c r="J1436" s="1" t="s">
        <v>13</v>
      </c>
      <c r="K1436" s="1" t="s">
        <v>14</v>
      </c>
      <c r="L1436" s="1">
        <v>1</v>
      </c>
      <c r="M1436" s="1">
        <v>220</v>
      </c>
      <c r="N1436" s="1">
        <v>20</v>
      </c>
      <c r="O1436" s="1">
        <v>44</v>
      </c>
      <c r="P1436" s="1">
        <v>20</v>
      </c>
      <c r="Q1436" s="1">
        <v>196</v>
      </c>
      <c r="R1436" s="1" t="s">
        <v>42</v>
      </c>
      <c r="S1436" s="1" t="s">
        <v>28730</v>
      </c>
      <c r="T1436" s="1">
        <f>Table5[[#This Row],[Unit_Price]]*Table5[[#This Row],[Quantity]]</f>
        <v>220</v>
      </c>
      <c r="U1436" s="1">
        <f>(SUM(Table5[[#This Row],[Gross_Sales]],Table5[[#This Row],[Delivery_Fee]])-Table5[[#This Row],[Discount_Amount]])</f>
        <v>196</v>
      </c>
    </row>
    <row r="1437" spans="1:21" ht="32.4" customHeight="1" x14ac:dyDescent="0.3">
      <c r="A1437" s="1" t="s">
        <v>28731</v>
      </c>
      <c r="B1437" s="1" t="s">
        <v>25861</v>
      </c>
      <c r="C1437" s="1" t="s">
        <v>30483</v>
      </c>
      <c r="D1437" s="1" t="s">
        <v>882</v>
      </c>
      <c r="E1437" s="1" t="s">
        <v>19</v>
      </c>
      <c r="F1437" s="1" t="s">
        <v>93</v>
      </c>
      <c r="G1437" s="1" t="s">
        <v>94</v>
      </c>
      <c r="H1437" s="1" t="s">
        <v>70</v>
      </c>
      <c r="I1437" s="1" t="s">
        <v>71</v>
      </c>
      <c r="J1437" s="1" t="s">
        <v>13</v>
      </c>
      <c r="K1437" s="1" t="s">
        <v>14</v>
      </c>
      <c r="L1437" s="1">
        <v>2</v>
      </c>
      <c r="M1437" s="1">
        <v>130</v>
      </c>
      <c r="N1437" s="1">
        <v>5</v>
      </c>
      <c r="O1437" s="1">
        <v>13</v>
      </c>
      <c r="P1437" s="1">
        <v>40</v>
      </c>
      <c r="Q1437" s="1">
        <v>287</v>
      </c>
      <c r="R1437" s="1" t="s">
        <v>63</v>
      </c>
      <c r="S1437" s="1" t="s">
        <v>28732</v>
      </c>
      <c r="T1437" s="1">
        <f>Table5[[#This Row],[Unit_Price]]*Table5[[#This Row],[Quantity]]</f>
        <v>260</v>
      </c>
      <c r="U1437" s="1">
        <f>(SUM(Table5[[#This Row],[Gross_Sales]],Table5[[#This Row],[Delivery_Fee]])-Table5[[#This Row],[Discount_Amount]])</f>
        <v>287</v>
      </c>
    </row>
    <row r="1438" spans="1:21" ht="32.4" customHeight="1" x14ac:dyDescent="0.3">
      <c r="A1438" s="1" t="s">
        <v>28733</v>
      </c>
      <c r="B1438" s="1" t="s">
        <v>25861</v>
      </c>
      <c r="C1438" s="1" t="s">
        <v>30483</v>
      </c>
      <c r="D1438" s="1" t="s">
        <v>818</v>
      </c>
      <c r="E1438" s="1" t="s">
        <v>30</v>
      </c>
      <c r="F1438" s="1" t="s">
        <v>75</v>
      </c>
      <c r="G1438" s="1" t="s">
        <v>76</v>
      </c>
      <c r="H1438" s="1" t="s">
        <v>61</v>
      </c>
      <c r="I1438" s="1" t="s">
        <v>62</v>
      </c>
      <c r="J1438" s="1" t="s">
        <v>24</v>
      </c>
      <c r="K1438" s="1" t="s">
        <v>25</v>
      </c>
      <c r="L1438" s="1">
        <v>4</v>
      </c>
      <c r="M1438" s="1">
        <v>190</v>
      </c>
      <c r="N1438" s="1">
        <v>0</v>
      </c>
      <c r="O1438" s="1">
        <v>0</v>
      </c>
      <c r="P1438" s="1">
        <v>40</v>
      </c>
      <c r="Q1438" s="1">
        <v>800</v>
      </c>
      <c r="R1438" s="1" t="s">
        <v>36</v>
      </c>
      <c r="S1438" s="1" t="s">
        <v>28734</v>
      </c>
      <c r="T1438" s="1">
        <f>Table5[[#This Row],[Unit_Price]]*Table5[[#This Row],[Quantity]]</f>
        <v>760</v>
      </c>
      <c r="U1438" s="1">
        <f>(SUM(Table5[[#This Row],[Gross_Sales]],Table5[[#This Row],[Delivery_Fee]])-Table5[[#This Row],[Discount_Amount]])</f>
        <v>800</v>
      </c>
    </row>
    <row r="1439" spans="1:21" ht="32.4" customHeight="1" x14ac:dyDescent="0.3">
      <c r="A1439" s="1" t="s">
        <v>28735</v>
      </c>
      <c r="B1439" s="1" t="s">
        <v>25861</v>
      </c>
      <c r="C1439" s="1" t="s">
        <v>30483</v>
      </c>
      <c r="D1439" s="1" t="s">
        <v>330</v>
      </c>
      <c r="E1439" s="1" t="s">
        <v>30</v>
      </c>
      <c r="F1439" s="1" t="s">
        <v>53</v>
      </c>
      <c r="G1439" s="1" t="s">
        <v>54</v>
      </c>
      <c r="H1439" s="1" t="s">
        <v>131</v>
      </c>
      <c r="I1439" s="1" t="s">
        <v>132</v>
      </c>
      <c r="J1439" s="1" t="s">
        <v>57</v>
      </c>
      <c r="K1439" s="1" t="s">
        <v>25</v>
      </c>
      <c r="L1439" s="1">
        <v>4</v>
      </c>
      <c r="M1439" s="1">
        <v>220</v>
      </c>
      <c r="N1439" s="1">
        <v>0</v>
      </c>
      <c r="O1439" s="1">
        <v>0</v>
      </c>
      <c r="P1439" s="1">
        <v>30</v>
      </c>
      <c r="Q1439" s="1">
        <v>910</v>
      </c>
      <c r="R1439" s="1" t="s">
        <v>15</v>
      </c>
      <c r="S1439" s="1" t="s">
        <v>28736</v>
      </c>
      <c r="T1439" s="1">
        <f>Table5[[#This Row],[Unit_Price]]*Table5[[#This Row],[Quantity]]</f>
        <v>880</v>
      </c>
      <c r="U1439" s="1">
        <f>(SUM(Table5[[#This Row],[Gross_Sales]],Table5[[#This Row],[Delivery_Fee]])-Table5[[#This Row],[Discount_Amount]])</f>
        <v>910</v>
      </c>
    </row>
    <row r="1440" spans="1:21" ht="32.4" customHeight="1" x14ac:dyDescent="0.3">
      <c r="A1440" s="1" t="s">
        <v>28737</v>
      </c>
      <c r="B1440" s="1" t="s">
        <v>25861</v>
      </c>
      <c r="C1440" s="1" t="s">
        <v>30483</v>
      </c>
      <c r="D1440" s="1" t="s">
        <v>990</v>
      </c>
      <c r="E1440" s="1" t="s">
        <v>8</v>
      </c>
      <c r="F1440" s="1" t="s">
        <v>82</v>
      </c>
      <c r="G1440" s="1" t="s">
        <v>83</v>
      </c>
      <c r="H1440" s="1" t="s">
        <v>33</v>
      </c>
      <c r="I1440" s="1" t="s">
        <v>34</v>
      </c>
      <c r="J1440" s="1" t="s">
        <v>35</v>
      </c>
      <c r="K1440" s="1" t="s">
        <v>25</v>
      </c>
      <c r="L1440" s="1">
        <v>4</v>
      </c>
      <c r="M1440" s="1">
        <v>240</v>
      </c>
      <c r="N1440" s="1">
        <v>0</v>
      </c>
      <c r="O1440" s="1">
        <v>0</v>
      </c>
      <c r="P1440" s="1">
        <v>40</v>
      </c>
      <c r="Q1440" s="1">
        <v>1000</v>
      </c>
      <c r="R1440" s="1" t="s">
        <v>36</v>
      </c>
      <c r="S1440" s="1" t="s">
        <v>28738</v>
      </c>
      <c r="T1440" s="1">
        <f>Table5[[#This Row],[Unit_Price]]*Table5[[#This Row],[Quantity]]</f>
        <v>960</v>
      </c>
      <c r="U1440" s="1">
        <f>(SUM(Table5[[#This Row],[Gross_Sales]],Table5[[#This Row],[Delivery_Fee]])-Table5[[#This Row],[Discount_Amount]])</f>
        <v>1000</v>
      </c>
    </row>
    <row r="1441" spans="1:21" ht="32.4" customHeight="1" x14ac:dyDescent="0.3">
      <c r="A1441" s="1" t="s">
        <v>28739</v>
      </c>
      <c r="B1441" s="1" t="s">
        <v>25861</v>
      </c>
      <c r="C1441" s="1" t="s">
        <v>30483</v>
      </c>
      <c r="D1441" s="1" t="s">
        <v>491</v>
      </c>
      <c r="E1441" s="1" t="s">
        <v>8</v>
      </c>
      <c r="F1441" s="1" t="s">
        <v>82</v>
      </c>
      <c r="G1441" s="1" t="s">
        <v>83</v>
      </c>
      <c r="H1441" s="1" t="s">
        <v>48</v>
      </c>
      <c r="I1441" s="1" t="s">
        <v>49</v>
      </c>
      <c r="J1441" s="1" t="s">
        <v>13</v>
      </c>
      <c r="K1441" s="1" t="s">
        <v>14</v>
      </c>
      <c r="L1441" s="1">
        <v>2</v>
      </c>
      <c r="M1441" s="1">
        <v>220</v>
      </c>
      <c r="N1441" s="1">
        <v>15</v>
      </c>
      <c r="O1441" s="1">
        <v>66</v>
      </c>
      <c r="P1441" s="1">
        <v>20</v>
      </c>
      <c r="Q1441" s="1">
        <v>394</v>
      </c>
      <c r="R1441" s="1" t="s">
        <v>26</v>
      </c>
      <c r="S1441" s="1" t="s">
        <v>28740</v>
      </c>
      <c r="T1441" s="1">
        <f>Table5[[#This Row],[Unit_Price]]*Table5[[#This Row],[Quantity]]</f>
        <v>440</v>
      </c>
      <c r="U1441" s="1">
        <f>(SUM(Table5[[#This Row],[Gross_Sales]],Table5[[#This Row],[Delivery_Fee]])-Table5[[#This Row],[Discount_Amount]])</f>
        <v>394</v>
      </c>
    </row>
    <row r="1442" spans="1:21" ht="32.4" customHeight="1" x14ac:dyDescent="0.3">
      <c r="A1442" s="1" t="s">
        <v>28741</v>
      </c>
      <c r="B1442" s="1" t="s">
        <v>25861</v>
      </c>
      <c r="C1442" s="1" t="s">
        <v>30483</v>
      </c>
      <c r="D1442" s="1" t="s">
        <v>916</v>
      </c>
      <c r="E1442" s="1" t="s">
        <v>30</v>
      </c>
      <c r="F1442" s="1" t="s">
        <v>136</v>
      </c>
      <c r="G1442" s="1" t="s">
        <v>137</v>
      </c>
      <c r="H1442" s="1" t="s">
        <v>55</v>
      </c>
      <c r="I1442" s="1" t="s">
        <v>56</v>
      </c>
      <c r="J1442" s="1" t="s">
        <v>57</v>
      </c>
      <c r="K1442" s="1" t="s">
        <v>14</v>
      </c>
      <c r="L1442" s="1">
        <v>4</v>
      </c>
      <c r="M1442" s="1">
        <v>180</v>
      </c>
      <c r="N1442" s="1">
        <v>20</v>
      </c>
      <c r="O1442" s="1">
        <v>144</v>
      </c>
      <c r="P1442" s="1">
        <v>20</v>
      </c>
      <c r="Q1442" s="1">
        <v>596</v>
      </c>
      <c r="R1442" s="1" t="s">
        <v>36</v>
      </c>
      <c r="S1442" s="1" t="s">
        <v>28742</v>
      </c>
      <c r="T1442" s="1">
        <f>Table5[[#This Row],[Unit_Price]]*Table5[[#This Row],[Quantity]]</f>
        <v>720</v>
      </c>
      <c r="U1442" s="1">
        <f>(SUM(Table5[[#This Row],[Gross_Sales]],Table5[[#This Row],[Delivery_Fee]])-Table5[[#This Row],[Discount_Amount]])</f>
        <v>596</v>
      </c>
    </row>
    <row r="1443" spans="1:21" ht="32.4" customHeight="1" x14ac:dyDescent="0.3">
      <c r="A1443" s="1" t="s">
        <v>28743</v>
      </c>
      <c r="B1443" s="1" t="s">
        <v>25861</v>
      </c>
      <c r="C1443" s="1" t="s">
        <v>30483</v>
      </c>
      <c r="D1443" s="1" t="s">
        <v>2493</v>
      </c>
      <c r="E1443" s="1" t="s">
        <v>67</v>
      </c>
      <c r="F1443" s="1" t="s">
        <v>68</v>
      </c>
      <c r="G1443" s="1" t="s">
        <v>69</v>
      </c>
      <c r="H1443" s="1" t="s">
        <v>70</v>
      </c>
      <c r="I1443" s="1" t="s">
        <v>71</v>
      </c>
      <c r="J1443" s="1" t="s">
        <v>13</v>
      </c>
      <c r="K1443" s="1" t="s">
        <v>14</v>
      </c>
      <c r="L1443" s="1">
        <v>2</v>
      </c>
      <c r="M1443" s="1">
        <v>130</v>
      </c>
      <c r="N1443" s="1">
        <v>15</v>
      </c>
      <c r="O1443" s="1">
        <v>39</v>
      </c>
      <c r="P1443" s="1">
        <v>30</v>
      </c>
      <c r="Q1443" s="1">
        <v>251</v>
      </c>
      <c r="R1443" s="1" t="s">
        <v>63</v>
      </c>
      <c r="S1443" s="1" t="s">
        <v>28744</v>
      </c>
      <c r="T1443" s="1">
        <f>Table5[[#This Row],[Unit_Price]]*Table5[[#This Row],[Quantity]]</f>
        <v>260</v>
      </c>
      <c r="U1443" s="1">
        <f>(SUM(Table5[[#This Row],[Gross_Sales]],Table5[[#This Row],[Delivery_Fee]])-Table5[[#This Row],[Discount_Amount]])</f>
        <v>251</v>
      </c>
    </row>
    <row r="1444" spans="1:21" ht="32.4" customHeight="1" x14ac:dyDescent="0.3">
      <c r="A1444" s="1" t="s">
        <v>28745</v>
      </c>
      <c r="B1444" s="1" t="s">
        <v>25861</v>
      </c>
      <c r="C1444" s="1" t="s">
        <v>30483</v>
      </c>
      <c r="D1444" s="1" t="s">
        <v>562</v>
      </c>
      <c r="E1444" s="1" t="s">
        <v>19</v>
      </c>
      <c r="F1444" s="1" t="s">
        <v>141</v>
      </c>
      <c r="G1444" s="1" t="s">
        <v>142</v>
      </c>
      <c r="H1444" s="1" t="s">
        <v>55</v>
      </c>
      <c r="I1444" s="1" t="s">
        <v>56</v>
      </c>
      <c r="J1444" s="1" t="s">
        <v>57</v>
      </c>
      <c r="K1444" s="1" t="s">
        <v>14</v>
      </c>
      <c r="L1444" s="1">
        <v>2</v>
      </c>
      <c r="M1444" s="1">
        <v>180</v>
      </c>
      <c r="N1444" s="1">
        <v>15</v>
      </c>
      <c r="O1444" s="1">
        <v>54</v>
      </c>
      <c r="P1444" s="1">
        <v>30</v>
      </c>
      <c r="Q1444" s="1">
        <v>336</v>
      </c>
      <c r="R1444" s="1" t="s">
        <v>42</v>
      </c>
      <c r="S1444" s="1" t="s">
        <v>28746</v>
      </c>
      <c r="T1444" s="1">
        <f>Table5[[#This Row],[Unit_Price]]*Table5[[#This Row],[Quantity]]</f>
        <v>360</v>
      </c>
      <c r="U1444" s="1">
        <f>(SUM(Table5[[#This Row],[Gross_Sales]],Table5[[#This Row],[Delivery_Fee]])-Table5[[#This Row],[Discount_Amount]])</f>
        <v>336</v>
      </c>
    </row>
    <row r="1445" spans="1:21" ht="32.4" customHeight="1" x14ac:dyDescent="0.3">
      <c r="A1445" s="1" t="s">
        <v>28747</v>
      </c>
      <c r="B1445" s="1" t="s">
        <v>25861</v>
      </c>
      <c r="C1445" s="1" t="s">
        <v>30483</v>
      </c>
      <c r="D1445" s="1" t="s">
        <v>150</v>
      </c>
      <c r="E1445" s="1" t="s">
        <v>30</v>
      </c>
      <c r="F1445" s="1" t="s">
        <v>151</v>
      </c>
      <c r="G1445" s="1" t="s">
        <v>152</v>
      </c>
      <c r="H1445" s="1" t="s">
        <v>11</v>
      </c>
      <c r="I1445" s="1" t="s">
        <v>12</v>
      </c>
      <c r="J1445" s="1" t="s">
        <v>13</v>
      </c>
      <c r="K1445" s="1" t="s">
        <v>14</v>
      </c>
      <c r="L1445" s="1">
        <v>2</v>
      </c>
      <c r="M1445" s="1">
        <v>140</v>
      </c>
      <c r="N1445" s="1">
        <v>0</v>
      </c>
      <c r="O1445" s="1">
        <v>0</v>
      </c>
      <c r="P1445" s="1">
        <v>35</v>
      </c>
      <c r="Q1445" s="1">
        <v>315</v>
      </c>
      <c r="R1445" s="1" t="s">
        <v>15</v>
      </c>
      <c r="S1445" s="1" t="s">
        <v>28748</v>
      </c>
      <c r="T1445" s="1">
        <f>Table5[[#This Row],[Unit_Price]]*Table5[[#This Row],[Quantity]]</f>
        <v>280</v>
      </c>
      <c r="U1445" s="1">
        <f>(SUM(Table5[[#This Row],[Gross_Sales]],Table5[[#This Row],[Delivery_Fee]])-Table5[[#This Row],[Discount_Amount]])</f>
        <v>315</v>
      </c>
    </row>
    <row r="1446" spans="1:21" ht="32.4" customHeight="1" x14ac:dyDescent="0.3">
      <c r="A1446" s="1" t="s">
        <v>28749</v>
      </c>
      <c r="B1446" s="1" t="s">
        <v>25861</v>
      </c>
      <c r="C1446" s="1" t="s">
        <v>30483</v>
      </c>
      <c r="D1446" s="1" t="s">
        <v>2180</v>
      </c>
      <c r="E1446" s="1" t="s">
        <v>19</v>
      </c>
      <c r="F1446" s="1" t="s">
        <v>93</v>
      </c>
      <c r="G1446" s="1" t="s">
        <v>94</v>
      </c>
      <c r="H1446" s="1" t="s">
        <v>48</v>
      </c>
      <c r="I1446" s="1" t="s">
        <v>49</v>
      </c>
      <c r="J1446" s="1" t="s">
        <v>13</v>
      </c>
      <c r="K1446" s="1" t="s">
        <v>14</v>
      </c>
      <c r="L1446" s="1">
        <v>1</v>
      </c>
      <c r="M1446" s="1">
        <v>220</v>
      </c>
      <c r="N1446" s="1">
        <v>15</v>
      </c>
      <c r="O1446" s="1">
        <v>33</v>
      </c>
      <c r="P1446" s="1">
        <v>35</v>
      </c>
      <c r="Q1446" s="1">
        <v>222</v>
      </c>
      <c r="R1446" s="1" t="s">
        <v>15</v>
      </c>
      <c r="S1446" s="1" t="s">
        <v>28750</v>
      </c>
      <c r="T1446" s="1">
        <f>Table5[[#This Row],[Unit_Price]]*Table5[[#This Row],[Quantity]]</f>
        <v>220</v>
      </c>
      <c r="U1446" s="1">
        <f>(SUM(Table5[[#This Row],[Gross_Sales]],Table5[[#This Row],[Delivery_Fee]])-Table5[[#This Row],[Discount_Amount]])</f>
        <v>222</v>
      </c>
    </row>
    <row r="1447" spans="1:21" ht="32.4" customHeight="1" x14ac:dyDescent="0.3">
      <c r="A1447" s="1" t="s">
        <v>28751</v>
      </c>
      <c r="B1447" s="1" t="s">
        <v>25861</v>
      </c>
      <c r="C1447" s="1" t="s">
        <v>30483</v>
      </c>
      <c r="D1447" s="1" t="s">
        <v>682</v>
      </c>
      <c r="E1447" s="1" t="s">
        <v>67</v>
      </c>
      <c r="F1447" s="1" t="s">
        <v>82</v>
      </c>
      <c r="G1447" s="1" t="s">
        <v>83</v>
      </c>
      <c r="H1447" s="1" t="s">
        <v>70</v>
      </c>
      <c r="I1447" s="1" t="s">
        <v>71</v>
      </c>
      <c r="J1447" s="1" t="s">
        <v>13</v>
      </c>
      <c r="K1447" s="1" t="s">
        <v>14</v>
      </c>
      <c r="L1447" s="1">
        <v>2</v>
      </c>
      <c r="M1447" s="1">
        <v>130</v>
      </c>
      <c r="N1447" s="1">
        <v>0</v>
      </c>
      <c r="O1447" s="1">
        <v>0</v>
      </c>
      <c r="P1447" s="1">
        <v>35</v>
      </c>
      <c r="Q1447" s="1">
        <v>295</v>
      </c>
      <c r="R1447" s="1" t="s">
        <v>15</v>
      </c>
      <c r="S1447" s="1" t="s">
        <v>28752</v>
      </c>
      <c r="T1447" s="1">
        <f>Table5[[#This Row],[Unit_Price]]*Table5[[#This Row],[Quantity]]</f>
        <v>260</v>
      </c>
      <c r="U1447" s="1">
        <f>(SUM(Table5[[#This Row],[Gross_Sales]],Table5[[#This Row],[Delivery_Fee]])-Table5[[#This Row],[Discount_Amount]])</f>
        <v>295</v>
      </c>
    </row>
    <row r="1448" spans="1:21" ht="32.4" customHeight="1" x14ac:dyDescent="0.3">
      <c r="A1448" s="1" t="s">
        <v>28753</v>
      </c>
      <c r="B1448" s="1" t="s">
        <v>25861</v>
      </c>
      <c r="C1448" s="1" t="s">
        <v>30483</v>
      </c>
      <c r="D1448" s="1" t="s">
        <v>333</v>
      </c>
      <c r="E1448" s="1" t="s">
        <v>19</v>
      </c>
      <c r="F1448" s="1" t="s">
        <v>109</v>
      </c>
      <c r="G1448" s="1" t="s">
        <v>110</v>
      </c>
      <c r="H1448" s="1" t="s">
        <v>143</v>
      </c>
      <c r="I1448" s="1" t="s">
        <v>144</v>
      </c>
      <c r="J1448" s="1" t="s">
        <v>24</v>
      </c>
      <c r="K1448" s="1" t="s">
        <v>14</v>
      </c>
      <c r="L1448" s="1">
        <v>4</v>
      </c>
      <c r="M1448" s="1">
        <v>160</v>
      </c>
      <c r="N1448" s="1">
        <v>0</v>
      </c>
      <c r="O1448" s="1">
        <v>0</v>
      </c>
      <c r="P1448" s="1">
        <v>25</v>
      </c>
      <c r="Q1448" s="1">
        <v>665</v>
      </c>
      <c r="R1448" s="1" t="s">
        <v>36</v>
      </c>
      <c r="S1448" s="1" t="s">
        <v>28754</v>
      </c>
      <c r="T1448" s="1">
        <f>Table5[[#This Row],[Unit_Price]]*Table5[[#This Row],[Quantity]]</f>
        <v>640</v>
      </c>
      <c r="U1448" s="1">
        <f>(SUM(Table5[[#This Row],[Gross_Sales]],Table5[[#This Row],[Delivery_Fee]])-Table5[[#This Row],[Discount_Amount]])</f>
        <v>665</v>
      </c>
    </row>
    <row r="1449" spans="1:21" ht="32.4" customHeight="1" x14ac:dyDescent="0.3">
      <c r="A1449" s="1" t="s">
        <v>28755</v>
      </c>
      <c r="B1449" s="1" t="s">
        <v>25861</v>
      </c>
      <c r="C1449" s="1" t="s">
        <v>30483</v>
      </c>
      <c r="D1449" s="1" t="s">
        <v>1189</v>
      </c>
      <c r="E1449" s="1" t="s">
        <v>19</v>
      </c>
      <c r="F1449" s="1" t="s">
        <v>174</v>
      </c>
      <c r="G1449" s="1" t="s">
        <v>175</v>
      </c>
      <c r="H1449" s="1" t="s">
        <v>11</v>
      </c>
      <c r="I1449" s="1" t="s">
        <v>12</v>
      </c>
      <c r="J1449" s="1" t="s">
        <v>13</v>
      </c>
      <c r="K1449" s="1" t="s">
        <v>14</v>
      </c>
      <c r="L1449" s="1">
        <v>4</v>
      </c>
      <c r="M1449" s="1">
        <v>140</v>
      </c>
      <c r="N1449" s="1">
        <v>0</v>
      </c>
      <c r="O1449" s="1">
        <v>0</v>
      </c>
      <c r="P1449" s="1">
        <v>30</v>
      </c>
      <c r="Q1449" s="1">
        <v>590</v>
      </c>
      <c r="R1449" s="1" t="s">
        <v>42</v>
      </c>
      <c r="S1449" s="1" t="s">
        <v>28756</v>
      </c>
      <c r="T1449" s="1">
        <f>Table5[[#This Row],[Unit_Price]]*Table5[[#This Row],[Quantity]]</f>
        <v>560</v>
      </c>
      <c r="U1449" s="1">
        <f>(SUM(Table5[[#This Row],[Gross_Sales]],Table5[[#This Row],[Delivery_Fee]])-Table5[[#This Row],[Discount_Amount]])</f>
        <v>590</v>
      </c>
    </row>
    <row r="1450" spans="1:21" ht="32.4" customHeight="1" x14ac:dyDescent="0.3">
      <c r="A1450" s="1" t="s">
        <v>28757</v>
      </c>
      <c r="B1450" s="1" t="s">
        <v>25861</v>
      </c>
      <c r="C1450" s="1" t="s">
        <v>30483</v>
      </c>
      <c r="D1450" s="1" t="s">
        <v>983</v>
      </c>
      <c r="E1450" s="1" t="s">
        <v>67</v>
      </c>
      <c r="F1450" s="1" t="s">
        <v>174</v>
      </c>
      <c r="G1450" s="1" t="s">
        <v>175</v>
      </c>
      <c r="H1450" s="1" t="s">
        <v>55</v>
      </c>
      <c r="I1450" s="1" t="s">
        <v>56</v>
      </c>
      <c r="J1450" s="1" t="s">
        <v>57</v>
      </c>
      <c r="K1450" s="1" t="s">
        <v>14</v>
      </c>
      <c r="L1450" s="1">
        <v>2</v>
      </c>
      <c r="M1450" s="1">
        <v>180</v>
      </c>
      <c r="N1450" s="1">
        <v>10</v>
      </c>
      <c r="O1450" s="1">
        <v>36</v>
      </c>
      <c r="P1450" s="1">
        <v>20</v>
      </c>
      <c r="Q1450" s="1">
        <v>344</v>
      </c>
      <c r="R1450" s="1" t="s">
        <v>63</v>
      </c>
      <c r="S1450" s="1" t="s">
        <v>28758</v>
      </c>
      <c r="T1450" s="1">
        <f>Table5[[#This Row],[Unit_Price]]*Table5[[#This Row],[Quantity]]</f>
        <v>360</v>
      </c>
      <c r="U1450" s="1">
        <f>(SUM(Table5[[#This Row],[Gross_Sales]],Table5[[#This Row],[Delivery_Fee]])-Table5[[#This Row],[Discount_Amount]])</f>
        <v>344</v>
      </c>
    </row>
    <row r="1451" spans="1:21" ht="32.4" customHeight="1" x14ac:dyDescent="0.3">
      <c r="A1451" s="1" t="s">
        <v>28759</v>
      </c>
      <c r="B1451" s="1" t="s">
        <v>25861</v>
      </c>
      <c r="C1451" s="1" t="s">
        <v>30483</v>
      </c>
      <c r="D1451" s="1" t="s">
        <v>2530</v>
      </c>
      <c r="E1451" s="1" t="s">
        <v>30</v>
      </c>
      <c r="F1451" s="1" t="s">
        <v>339</v>
      </c>
      <c r="G1451" s="1" t="s">
        <v>340</v>
      </c>
      <c r="H1451" s="1" t="s">
        <v>70</v>
      </c>
      <c r="I1451" s="1" t="s">
        <v>71</v>
      </c>
      <c r="J1451" s="1" t="s">
        <v>13</v>
      </c>
      <c r="K1451" s="1" t="s">
        <v>14</v>
      </c>
      <c r="L1451" s="1">
        <v>3</v>
      </c>
      <c r="M1451" s="1">
        <v>130</v>
      </c>
      <c r="N1451" s="1">
        <v>15</v>
      </c>
      <c r="O1451" s="1">
        <v>58.5</v>
      </c>
      <c r="P1451" s="1">
        <v>20</v>
      </c>
      <c r="Q1451" s="1">
        <v>351.5</v>
      </c>
      <c r="R1451" s="1" t="s">
        <v>42</v>
      </c>
      <c r="S1451" s="1" t="s">
        <v>28760</v>
      </c>
      <c r="T1451" s="1">
        <f>Table5[[#This Row],[Unit_Price]]*Table5[[#This Row],[Quantity]]</f>
        <v>390</v>
      </c>
      <c r="U1451" s="1">
        <f>(SUM(Table5[[#This Row],[Gross_Sales]],Table5[[#This Row],[Delivery_Fee]])-Table5[[#This Row],[Discount_Amount]])</f>
        <v>351.5</v>
      </c>
    </row>
    <row r="1452" spans="1:21" ht="32.4" customHeight="1" x14ac:dyDescent="0.3">
      <c r="A1452" s="1" t="s">
        <v>28761</v>
      </c>
      <c r="B1452" s="1" t="s">
        <v>25861</v>
      </c>
      <c r="C1452" s="1" t="s">
        <v>30483</v>
      </c>
      <c r="D1452" s="1" t="s">
        <v>792</v>
      </c>
      <c r="E1452" s="1" t="s">
        <v>8</v>
      </c>
      <c r="F1452" s="1" t="s">
        <v>9</v>
      </c>
      <c r="G1452" s="1" t="s">
        <v>10</v>
      </c>
      <c r="H1452" s="1" t="s">
        <v>33</v>
      </c>
      <c r="I1452" s="1" t="s">
        <v>34</v>
      </c>
      <c r="J1452" s="1" t="s">
        <v>35</v>
      </c>
      <c r="K1452" s="1" t="s">
        <v>25</v>
      </c>
      <c r="L1452" s="1">
        <v>2</v>
      </c>
      <c r="M1452" s="1">
        <v>240</v>
      </c>
      <c r="N1452" s="1">
        <v>5</v>
      </c>
      <c r="O1452" s="1">
        <v>24</v>
      </c>
      <c r="P1452" s="1">
        <v>30</v>
      </c>
      <c r="Q1452" s="1">
        <v>486</v>
      </c>
      <c r="R1452" s="1" t="s">
        <v>26</v>
      </c>
      <c r="S1452" s="1" t="s">
        <v>28762</v>
      </c>
      <c r="T1452" s="1">
        <f>Table5[[#This Row],[Unit_Price]]*Table5[[#This Row],[Quantity]]</f>
        <v>480</v>
      </c>
      <c r="U1452" s="1">
        <f>(SUM(Table5[[#This Row],[Gross_Sales]],Table5[[#This Row],[Delivery_Fee]])-Table5[[#This Row],[Discount_Amount]])</f>
        <v>486</v>
      </c>
    </row>
    <row r="1453" spans="1:21" ht="32.4" customHeight="1" x14ac:dyDescent="0.3">
      <c r="A1453" s="1" t="s">
        <v>28763</v>
      </c>
      <c r="B1453" s="1" t="s">
        <v>25861</v>
      </c>
      <c r="C1453" s="1" t="s">
        <v>30483</v>
      </c>
      <c r="D1453" s="1" t="s">
        <v>18</v>
      </c>
      <c r="E1453" s="1" t="s">
        <v>30</v>
      </c>
      <c r="F1453" s="1" t="s">
        <v>136</v>
      </c>
      <c r="G1453" s="1" t="s">
        <v>137</v>
      </c>
      <c r="H1453" s="1" t="s">
        <v>70</v>
      </c>
      <c r="I1453" s="1" t="s">
        <v>71</v>
      </c>
      <c r="J1453" s="1" t="s">
        <v>13</v>
      </c>
      <c r="K1453" s="1" t="s">
        <v>14</v>
      </c>
      <c r="L1453" s="1">
        <v>1</v>
      </c>
      <c r="M1453" s="1">
        <v>130</v>
      </c>
      <c r="N1453" s="1">
        <v>15</v>
      </c>
      <c r="O1453" s="1">
        <v>19.5</v>
      </c>
      <c r="P1453" s="1">
        <v>30</v>
      </c>
      <c r="Q1453" s="1">
        <v>140.5</v>
      </c>
      <c r="R1453" s="1" t="s">
        <v>63</v>
      </c>
      <c r="S1453" s="1" t="s">
        <v>28764</v>
      </c>
      <c r="T1453" s="1">
        <f>Table5[[#This Row],[Unit_Price]]*Table5[[#This Row],[Quantity]]</f>
        <v>130</v>
      </c>
      <c r="U1453" s="1">
        <f>(SUM(Table5[[#This Row],[Gross_Sales]],Table5[[#This Row],[Delivery_Fee]])-Table5[[#This Row],[Discount_Amount]])</f>
        <v>140.5</v>
      </c>
    </row>
    <row r="1454" spans="1:21" ht="32.4" customHeight="1" x14ac:dyDescent="0.3">
      <c r="A1454" s="1" t="s">
        <v>28765</v>
      </c>
      <c r="B1454" s="1" t="s">
        <v>25861</v>
      </c>
      <c r="C1454" s="1" t="s">
        <v>30483</v>
      </c>
      <c r="D1454" s="1" t="s">
        <v>155</v>
      </c>
      <c r="E1454" s="1" t="s">
        <v>19</v>
      </c>
      <c r="F1454" s="1" t="s">
        <v>93</v>
      </c>
      <c r="G1454" s="1" t="s">
        <v>94</v>
      </c>
      <c r="H1454" s="1" t="s">
        <v>61</v>
      </c>
      <c r="I1454" s="1" t="s">
        <v>62</v>
      </c>
      <c r="J1454" s="1" t="s">
        <v>24</v>
      </c>
      <c r="K1454" s="1" t="s">
        <v>25</v>
      </c>
      <c r="L1454" s="1">
        <v>2</v>
      </c>
      <c r="M1454" s="1">
        <v>190</v>
      </c>
      <c r="N1454" s="1">
        <v>5</v>
      </c>
      <c r="O1454" s="1">
        <v>19</v>
      </c>
      <c r="P1454" s="1">
        <v>30</v>
      </c>
      <c r="Q1454" s="1">
        <v>391</v>
      </c>
      <c r="R1454" s="1" t="s">
        <v>36</v>
      </c>
      <c r="S1454" s="1" t="s">
        <v>28766</v>
      </c>
      <c r="T1454" s="1">
        <f>Table5[[#This Row],[Unit_Price]]*Table5[[#This Row],[Quantity]]</f>
        <v>380</v>
      </c>
      <c r="U1454" s="1">
        <f>(SUM(Table5[[#This Row],[Gross_Sales]],Table5[[#This Row],[Delivery_Fee]])-Table5[[#This Row],[Discount_Amount]])</f>
        <v>391</v>
      </c>
    </row>
    <row r="1455" spans="1:21" ht="32.4" customHeight="1" x14ac:dyDescent="0.3">
      <c r="A1455" s="1" t="s">
        <v>28767</v>
      </c>
      <c r="B1455" s="1" t="s">
        <v>25861</v>
      </c>
      <c r="C1455" s="1" t="s">
        <v>30483</v>
      </c>
      <c r="D1455" s="1" t="s">
        <v>885</v>
      </c>
      <c r="E1455" s="1" t="s">
        <v>19</v>
      </c>
      <c r="F1455" s="1" t="s">
        <v>129</v>
      </c>
      <c r="G1455" s="1" t="s">
        <v>130</v>
      </c>
      <c r="H1455" s="1" t="s">
        <v>33</v>
      </c>
      <c r="I1455" s="1" t="s">
        <v>34</v>
      </c>
      <c r="J1455" s="1" t="s">
        <v>35</v>
      </c>
      <c r="K1455" s="1" t="s">
        <v>25</v>
      </c>
      <c r="L1455" s="1">
        <v>4</v>
      </c>
      <c r="M1455" s="1">
        <v>240</v>
      </c>
      <c r="N1455" s="1">
        <v>10</v>
      </c>
      <c r="O1455" s="1">
        <v>96</v>
      </c>
      <c r="P1455" s="1">
        <v>20</v>
      </c>
      <c r="Q1455" s="1">
        <v>884</v>
      </c>
      <c r="R1455" s="1" t="s">
        <v>63</v>
      </c>
      <c r="S1455" s="1" t="s">
        <v>28768</v>
      </c>
      <c r="T1455" s="1">
        <f>Table5[[#This Row],[Unit_Price]]*Table5[[#This Row],[Quantity]]</f>
        <v>960</v>
      </c>
      <c r="U1455" s="1">
        <f>(SUM(Table5[[#This Row],[Gross_Sales]],Table5[[#This Row],[Delivery_Fee]])-Table5[[#This Row],[Discount_Amount]])</f>
        <v>884</v>
      </c>
    </row>
    <row r="1456" spans="1:21" ht="32.4" customHeight="1" x14ac:dyDescent="0.3">
      <c r="A1456" s="1" t="s">
        <v>28769</v>
      </c>
      <c r="B1456" s="1" t="s">
        <v>25861</v>
      </c>
      <c r="C1456" s="1" t="s">
        <v>30483</v>
      </c>
      <c r="D1456" s="1" t="s">
        <v>867</v>
      </c>
      <c r="E1456" s="1" t="s">
        <v>30</v>
      </c>
      <c r="F1456" s="1" t="s">
        <v>339</v>
      </c>
      <c r="G1456" s="1" t="s">
        <v>340</v>
      </c>
      <c r="H1456" s="1" t="s">
        <v>70</v>
      </c>
      <c r="I1456" s="1" t="s">
        <v>71</v>
      </c>
      <c r="J1456" s="1" t="s">
        <v>13</v>
      </c>
      <c r="K1456" s="1" t="s">
        <v>14</v>
      </c>
      <c r="L1456" s="1">
        <v>1</v>
      </c>
      <c r="M1456" s="1">
        <v>130</v>
      </c>
      <c r="N1456" s="1">
        <v>10</v>
      </c>
      <c r="O1456" s="1">
        <v>13</v>
      </c>
      <c r="P1456" s="1">
        <v>30</v>
      </c>
      <c r="Q1456" s="1">
        <v>147</v>
      </c>
      <c r="R1456" s="1" t="s">
        <v>36</v>
      </c>
      <c r="S1456" s="1" t="s">
        <v>28770</v>
      </c>
      <c r="T1456" s="1">
        <f>Table5[[#This Row],[Unit_Price]]*Table5[[#This Row],[Quantity]]</f>
        <v>130</v>
      </c>
      <c r="U1456" s="1">
        <f>(SUM(Table5[[#This Row],[Gross_Sales]],Table5[[#This Row],[Delivery_Fee]])-Table5[[#This Row],[Discount_Amount]])</f>
        <v>147</v>
      </c>
    </row>
    <row r="1457" spans="1:21" ht="32.4" customHeight="1" x14ac:dyDescent="0.3">
      <c r="A1457" s="1" t="s">
        <v>28771</v>
      </c>
      <c r="B1457" s="1" t="s">
        <v>25861</v>
      </c>
      <c r="C1457" s="1" t="s">
        <v>30483</v>
      </c>
      <c r="D1457" s="1" t="s">
        <v>343</v>
      </c>
      <c r="E1457" s="1" t="s">
        <v>67</v>
      </c>
      <c r="F1457" s="1" t="s">
        <v>129</v>
      </c>
      <c r="G1457" s="1" t="s">
        <v>130</v>
      </c>
      <c r="H1457" s="1" t="s">
        <v>116</v>
      </c>
      <c r="I1457" s="1" t="s">
        <v>117</v>
      </c>
      <c r="J1457" s="1" t="s">
        <v>35</v>
      </c>
      <c r="K1457" s="1" t="s">
        <v>14</v>
      </c>
      <c r="L1457" s="1">
        <v>1</v>
      </c>
      <c r="M1457" s="1">
        <v>210</v>
      </c>
      <c r="N1457" s="1">
        <v>20</v>
      </c>
      <c r="O1457" s="1">
        <v>42</v>
      </c>
      <c r="P1457" s="1">
        <v>25</v>
      </c>
      <c r="Q1457" s="1">
        <v>193</v>
      </c>
      <c r="R1457" s="1" t="s">
        <v>36</v>
      </c>
      <c r="S1457" s="1" t="s">
        <v>28772</v>
      </c>
      <c r="T1457" s="1">
        <f>Table5[[#This Row],[Unit_Price]]*Table5[[#This Row],[Quantity]]</f>
        <v>210</v>
      </c>
      <c r="U1457" s="1">
        <f>(SUM(Table5[[#This Row],[Gross_Sales]],Table5[[#This Row],[Delivery_Fee]])-Table5[[#This Row],[Discount_Amount]])</f>
        <v>193</v>
      </c>
    </row>
    <row r="1458" spans="1:21" ht="32.4" customHeight="1" x14ac:dyDescent="0.3">
      <c r="A1458" s="1" t="s">
        <v>28773</v>
      </c>
      <c r="B1458" s="1" t="s">
        <v>25861</v>
      </c>
      <c r="C1458" s="1" t="s">
        <v>30483</v>
      </c>
      <c r="D1458" s="1" t="s">
        <v>367</v>
      </c>
      <c r="E1458" s="1" t="s">
        <v>8</v>
      </c>
      <c r="F1458" s="1" t="s">
        <v>9</v>
      </c>
      <c r="G1458" s="1" t="s">
        <v>10</v>
      </c>
      <c r="H1458" s="1" t="s">
        <v>70</v>
      </c>
      <c r="I1458" s="1" t="s">
        <v>71</v>
      </c>
      <c r="J1458" s="1" t="s">
        <v>13</v>
      </c>
      <c r="K1458" s="1" t="s">
        <v>14</v>
      </c>
      <c r="L1458" s="1">
        <v>3</v>
      </c>
      <c r="M1458" s="1">
        <v>130</v>
      </c>
      <c r="N1458" s="1">
        <v>5</v>
      </c>
      <c r="O1458" s="1">
        <v>19.5</v>
      </c>
      <c r="P1458" s="1">
        <v>35</v>
      </c>
      <c r="Q1458" s="1">
        <v>405.5</v>
      </c>
      <c r="R1458" s="1" t="s">
        <v>63</v>
      </c>
      <c r="S1458" s="1" t="s">
        <v>28774</v>
      </c>
      <c r="T1458" s="1">
        <f>Table5[[#This Row],[Unit_Price]]*Table5[[#This Row],[Quantity]]</f>
        <v>390</v>
      </c>
      <c r="U1458" s="1">
        <f>(SUM(Table5[[#This Row],[Gross_Sales]],Table5[[#This Row],[Delivery_Fee]])-Table5[[#This Row],[Discount_Amount]])</f>
        <v>405.5</v>
      </c>
    </row>
    <row r="1459" spans="1:21" ht="32.4" customHeight="1" x14ac:dyDescent="0.3">
      <c r="A1459" s="1" t="s">
        <v>28775</v>
      </c>
      <c r="B1459" s="1" t="s">
        <v>25861</v>
      </c>
      <c r="C1459" s="1" t="s">
        <v>30483</v>
      </c>
      <c r="D1459" s="1" t="s">
        <v>663</v>
      </c>
      <c r="E1459" s="1" t="s">
        <v>19</v>
      </c>
      <c r="F1459" s="1" t="s">
        <v>93</v>
      </c>
      <c r="G1459" s="1" t="s">
        <v>94</v>
      </c>
      <c r="H1459" s="1" t="s">
        <v>40</v>
      </c>
      <c r="I1459" s="1" t="s">
        <v>41</v>
      </c>
      <c r="J1459" s="1" t="s">
        <v>13</v>
      </c>
      <c r="K1459" s="1" t="s">
        <v>25</v>
      </c>
      <c r="L1459" s="1">
        <v>4</v>
      </c>
      <c r="M1459" s="1">
        <v>170</v>
      </c>
      <c r="N1459" s="1">
        <v>0</v>
      </c>
      <c r="O1459" s="1">
        <v>0</v>
      </c>
      <c r="P1459" s="1">
        <v>20</v>
      </c>
      <c r="Q1459" s="1">
        <v>700</v>
      </c>
      <c r="R1459" s="1" t="s">
        <v>63</v>
      </c>
      <c r="S1459" s="1" t="s">
        <v>28776</v>
      </c>
      <c r="T1459" s="1">
        <f>Table5[[#This Row],[Unit_Price]]*Table5[[#This Row],[Quantity]]</f>
        <v>680</v>
      </c>
      <c r="U1459" s="1">
        <f>(SUM(Table5[[#This Row],[Gross_Sales]],Table5[[#This Row],[Delivery_Fee]])-Table5[[#This Row],[Discount_Amount]])</f>
        <v>700</v>
      </c>
    </row>
    <row r="1460" spans="1:21" ht="32.4" customHeight="1" x14ac:dyDescent="0.3">
      <c r="A1460" s="1" t="s">
        <v>28777</v>
      </c>
      <c r="B1460" s="1" t="s">
        <v>25861</v>
      </c>
      <c r="C1460" s="1" t="s">
        <v>30483</v>
      </c>
      <c r="D1460" s="1" t="s">
        <v>594</v>
      </c>
      <c r="E1460" s="1" t="s">
        <v>30</v>
      </c>
      <c r="F1460" s="1" t="s">
        <v>136</v>
      </c>
      <c r="G1460" s="1" t="s">
        <v>137</v>
      </c>
      <c r="H1460" s="1" t="s">
        <v>61</v>
      </c>
      <c r="I1460" s="1" t="s">
        <v>62</v>
      </c>
      <c r="J1460" s="1" t="s">
        <v>24</v>
      </c>
      <c r="K1460" s="1" t="s">
        <v>25</v>
      </c>
      <c r="L1460" s="1">
        <v>3</v>
      </c>
      <c r="M1460" s="1">
        <v>190</v>
      </c>
      <c r="N1460" s="1">
        <v>0</v>
      </c>
      <c r="O1460" s="1">
        <v>0</v>
      </c>
      <c r="P1460" s="1">
        <v>30</v>
      </c>
      <c r="Q1460" s="1">
        <v>600</v>
      </c>
      <c r="R1460" s="1" t="s">
        <v>42</v>
      </c>
      <c r="S1460" s="1" t="s">
        <v>28778</v>
      </c>
      <c r="T1460" s="1">
        <f>Table5[[#This Row],[Unit_Price]]*Table5[[#This Row],[Quantity]]</f>
        <v>570</v>
      </c>
      <c r="U1460" s="1">
        <f>(SUM(Table5[[#This Row],[Gross_Sales]],Table5[[#This Row],[Delivery_Fee]])-Table5[[#This Row],[Discount_Amount]])</f>
        <v>600</v>
      </c>
    </row>
    <row r="1461" spans="1:21" ht="32.4" customHeight="1" x14ac:dyDescent="0.3">
      <c r="A1461" s="1" t="s">
        <v>28779</v>
      </c>
      <c r="B1461" s="1" t="s">
        <v>25861</v>
      </c>
      <c r="C1461" s="1" t="s">
        <v>30483</v>
      </c>
      <c r="D1461" s="1" t="s">
        <v>1499</v>
      </c>
      <c r="E1461" s="1" t="s">
        <v>19</v>
      </c>
      <c r="F1461" s="1" t="s">
        <v>174</v>
      </c>
      <c r="G1461" s="1" t="s">
        <v>175</v>
      </c>
      <c r="H1461" s="1" t="s">
        <v>48</v>
      </c>
      <c r="I1461" s="1" t="s">
        <v>49</v>
      </c>
      <c r="J1461" s="1" t="s">
        <v>13</v>
      </c>
      <c r="K1461" s="1" t="s">
        <v>14</v>
      </c>
      <c r="L1461" s="1">
        <v>4</v>
      </c>
      <c r="M1461" s="1">
        <v>220</v>
      </c>
      <c r="N1461" s="1">
        <v>20</v>
      </c>
      <c r="O1461" s="1">
        <v>176</v>
      </c>
      <c r="P1461" s="1">
        <v>35</v>
      </c>
      <c r="Q1461" s="1">
        <v>739</v>
      </c>
      <c r="R1461" s="1" t="s">
        <v>36</v>
      </c>
      <c r="S1461" s="1" t="s">
        <v>28780</v>
      </c>
      <c r="T1461" s="1">
        <f>Table5[[#This Row],[Unit_Price]]*Table5[[#This Row],[Quantity]]</f>
        <v>880</v>
      </c>
      <c r="U1461" s="1">
        <f>(SUM(Table5[[#This Row],[Gross_Sales]],Table5[[#This Row],[Delivery_Fee]])-Table5[[#This Row],[Discount_Amount]])</f>
        <v>739</v>
      </c>
    </row>
    <row r="1462" spans="1:21" ht="32.4" customHeight="1" x14ac:dyDescent="0.3">
      <c r="A1462" s="1" t="s">
        <v>28781</v>
      </c>
      <c r="B1462" s="1" t="s">
        <v>25861</v>
      </c>
      <c r="C1462" s="1" t="s">
        <v>30483</v>
      </c>
      <c r="D1462" s="1" t="s">
        <v>529</v>
      </c>
      <c r="E1462" s="1" t="s">
        <v>67</v>
      </c>
      <c r="F1462" s="1" t="s">
        <v>267</v>
      </c>
      <c r="G1462" s="1" t="s">
        <v>268</v>
      </c>
      <c r="H1462" s="1" t="s">
        <v>288</v>
      </c>
      <c r="I1462" s="1" t="s">
        <v>289</v>
      </c>
      <c r="J1462" s="1" t="s">
        <v>86</v>
      </c>
      <c r="K1462" s="1" t="s">
        <v>14</v>
      </c>
      <c r="L1462" s="1">
        <v>1</v>
      </c>
      <c r="M1462" s="1">
        <v>80</v>
      </c>
      <c r="N1462" s="1">
        <v>20</v>
      </c>
      <c r="O1462" s="1">
        <v>16</v>
      </c>
      <c r="P1462" s="1">
        <v>20</v>
      </c>
      <c r="Q1462" s="1">
        <v>84</v>
      </c>
      <c r="R1462" s="1" t="s">
        <v>36</v>
      </c>
      <c r="S1462" s="1" t="s">
        <v>28782</v>
      </c>
      <c r="T1462" s="1">
        <f>Table5[[#This Row],[Unit_Price]]*Table5[[#This Row],[Quantity]]</f>
        <v>80</v>
      </c>
      <c r="U1462" s="1">
        <f>(SUM(Table5[[#This Row],[Gross_Sales]],Table5[[#This Row],[Delivery_Fee]])-Table5[[#This Row],[Discount_Amount]])</f>
        <v>84</v>
      </c>
    </row>
    <row r="1463" spans="1:21" ht="32.4" customHeight="1" x14ac:dyDescent="0.3">
      <c r="A1463" s="1" t="s">
        <v>28783</v>
      </c>
      <c r="B1463" s="1" t="s">
        <v>25861</v>
      </c>
      <c r="C1463" s="1" t="s">
        <v>30483</v>
      </c>
      <c r="D1463" s="1" t="s">
        <v>637</v>
      </c>
      <c r="E1463" s="1" t="s">
        <v>19</v>
      </c>
      <c r="F1463" s="1" t="s">
        <v>53</v>
      </c>
      <c r="G1463" s="1" t="s">
        <v>54</v>
      </c>
      <c r="H1463" s="1" t="s">
        <v>61</v>
      </c>
      <c r="I1463" s="1" t="s">
        <v>62</v>
      </c>
      <c r="J1463" s="1" t="s">
        <v>24</v>
      </c>
      <c r="K1463" s="1" t="s">
        <v>25</v>
      </c>
      <c r="L1463" s="1">
        <v>1</v>
      </c>
      <c r="M1463" s="1">
        <v>190</v>
      </c>
      <c r="N1463" s="1">
        <v>5</v>
      </c>
      <c r="O1463" s="1">
        <v>9.5</v>
      </c>
      <c r="P1463" s="1">
        <v>35</v>
      </c>
      <c r="Q1463" s="1">
        <v>215.5</v>
      </c>
      <c r="R1463" s="1" t="s">
        <v>15</v>
      </c>
      <c r="S1463" s="1" t="s">
        <v>28784</v>
      </c>
      <c r="T1463" s="1">
        <f>Table5[[#This Row],[Unit_Price]]*Table5[[#This Row],[Quantity]]</f>
        <v>190</v>
      </c>
      <c r="U1463" s="1">
        <f>(SUM(Table5[[#This Row],[Gross_Sales]],Table5[[#This Row],[Delivery_Fee]])-Table5[[#This Row],[Discount_Amount]])</f>
        <v>215.5</v>
      </c>
    </row>
    <row r="1464" spans="1:21" ht="32.4" customHeight="1" x14ac:dyDescent="0.3">
      <c r="A1464" s="1" t="s">
        <v>28785</v>
      </c>
      <c r="B1464" s="1" t="s">
        <v>25861</v>
      </c>
      <c r="C1464" s="1" t="s">
        <v>30483</v>
      </c>
      <c r="D1464" s="1" t="s">
        <v>2050</v>
      </c>
      <c r="E1464" s="1" t="s">
        <v>67</v>
      </c>
      <c r="F1464" s="1" t="s">
        <v>68</v>
      </c>
      <c r="G1464" s="1" t="s">
        <v>69</v>
      </c>
      <c r="H1464" s="1" t="s">
        <v>143</v>
      </c>
      <c r="I1464" s="1" t="s">
        <v>144</v>
      </c>
      <c r="J1464" s="1" t="s">
        <v>24</v>
      </c>
      <c r="K1464" s="1" t="s">
        <v>14</v>
      </c>
      <c r="L1464" s="1">
        <v>1</v>
      </c>
      <c r="M1464" s="1">
        <v>160</v>
      </c>
      <c r="N1464" s="1">
        <v>20</v>
      </c>
      <c r="O1464" s="1">
        <v>32</v>
      </c>
      <c r="P1464" s="1">
        <v>35</v>
      </c>
      <c r="Q1464" s="1">
        <v>163</v>
      </c>
      <c r="R1464" s="1" t="s">
        <v>36</v>
      </c>
      <c r="S1464" s="1" t="s">
        <v>28786</v>
      </c>
      <c r="T1464" s="1">
        <f>Table5[[#This Row],[Unit_Price]]*Table5[[#This Row],[Quantity]]</f>
        <v>160</v>
      </c>
      <c r="U1464" s="1">
        <f>(SUM(Table5[[#This Row],[Gross_Sales]],Table5[[#This Row],[Delivery_Fee]])-Table5[[#This Row],[Discount_Amount]])</f>
        <v>163</v>
      </c>
    </row>
    <row r="1465" spans="1:21" ht="32.4" customHeight="1" x14ac:dyDescent="0.3">
      <c r="A1465" s="1" t="s">
        <v>28787</v>
      </c>
      <c r="B1465" s="1" t="s">
        <v>25861</v>
      </c>
      <c r="C1465" s="1" t="s">
        <v>30483</v>
      </c>
      <c r="D1465" s="1" t="s">
        <v>373</v>
      </c>
      <c r="E1465" s="1" t="s">
        <v>8</v>
      </c>
      <c r="F1465" s="1" t="s">
        <v>151</v>
      </c>
      <c r="G1465" s="1" t="s">
        <v>152</v>
      </c>
      <c r="H1465" s="1" t="s">
        <v>70</v>
      </c>
      <c r="I1465" s="1" t="s">
        <v>71</v>
      </c>
      <c r="J1465" s="1" t="s">
        <v>13</v>
      </c>
      <c r="K1465" s="1" t="s">
        <v>14</v>
      </c>
      <c r="L1465" s="1">
        <v>4</v>
      </c>
      <c r="M1465" s="1">
        <v>130</v>
      </c>
      <c r="N1465" s="1">
        <v>10</v>
      </c>
      <c r="O1465" s="1">
        <v>52</v>
      </c>
      <c r="P1465" s="1">
        <v>40</v>
      </c>
      <c r="Q1465" s="1">
        <v>508</v>
      </c>
      <c r="R1465" s="1" t="s">
        <v>63</v>
      </c>
      <c r="S1465" s="1" t="s">
        <v>28788</v>
      </c>
      <c r="T1465" s="1">
        <f>Table5[[#This Row],[Unit_Price]]*Table5[[#This Row],[Quantity]]</f>
        <v>520</v>
      </c>
      <c r="U1465" s="1">
        <f>(SUM(Table5[[#This Row],[Gross_Sales]],Table5[[#This Row],[Delivery_Fee]])-Table5[[#This Row],[Discount_Amount]])</f>
        <v>508</v>
      </c>
    </row>
    <row r="1466" spans="1:21" ht="32.4" customHeight="1" x14ac:dyDescent="0.3">
      <c r="A1466" s="1" t="s">
        <v>28789</v>
      </c>
      <c r="B1466" s="1" t="s">
        <v>25861</v>
      </c>
      <c r="C1466" s="1" t="s">
        <v>30483</v>
      </c>
      <c r="D1466" s="1" t="s">
        <v>230</v>
      </c>
      <c r="E1466" s="1" t="s">
        <v>19</v>
      </c>
      <c r="F1466" s="1" t="s">
        <v>20</v>
      </c>
      <c r="G1466" s="1" t="s">
        <v>21</v>
      </c>
      <c r="H1466" s="1" t="s">
        <v>70</v>
      </c>
      <c r="I1466" s="1" t="s">
        <v>71</v>
      </c>
      <c r="J1466" s="1" t="s">
        <v>13</v>
      </c>
      <c r="K1466" s="1" t="s">
        <v>14</v>
      </c>
      <c r="L1466" s="1">
        <v>2</v>
      </c>
      <c r="M1466" s="1">
        <v>130</v>
      </c>
      <c r="N1466" s="1">
        <v>0</v>
      </c>
      <c r="O1466" s="1">
        <v>0</v>
      </c>
      <c r="P1466" s="1">
        <v>20</v>
      </c>
      <c r="Q1466" s="1">
        <v>280</v>
      </c>
      <c r="R1466" s="1" t="s">
        <v>15</v>
      </c>
      <c r="S1466" s="1" t="s">
        <v>28790</v>
      </c>
      <c r="T1466" s="1">
        <f>Table5[[#This Row],[Unit_Price]]*Table5[[#This Row],[Quantity]]</f>
        <v>260</v>
      </c>
      <c r="U1466" s="1">
        <f>(SUM(Table5[[#This Row],[Gross_Sales]],Table5[[#This Row],[Delivery_Fee]])-Table5[[#This Row],[Discount_Amount]])</f>
        <v>280</v>
      </c>
    </row>
    <row r="1467" spans="1:21" ht="32.4" customHeight="1" x14ac:dyDescent="0.3">
      <c r="A1467" s="1" t="s">
        <v>28791</v>
      </c>
      <c r="B1467" s="1" t="s">
        <v>25861</v>
      </c>
      <c r="C1467" s="1" t="s">
        <v>30483</v>
      </c>
      <c r="D1467" s="1" t="s">
        <v>203</v>
      </c>
      <c r="E1467" s="1" t="s">
        <v>19</v>
      </c>
      <c r="F1467" s="1" t="s">
        <v>129</v>
      </c>
      <c r="G1467" s="1" t="s">
        <v>130</v>
      </c>
      <c r="H1467" s="1" t="s">
        <v>143</v>
      </c>
      <c r="I1467" s="1" t="s">
        <v>144</v>
      </c>
      <c r="J1467" s="1" t="s">
        <v>24</v>
      </c>
      <c r="K1467" s="1" t="s">
        <v>14</v>
      </c>
      <c r="L1467" s="1">
        <v>4</v>
      </c>
      <c r="M1467" s="1">
        <v>160</v>
      </c>
      <c r="N1467" s="1">
        <v>15</v>
      </c>
      <c r="O1467" s="1">
        <v>96</v>
      </c>
      <c r="P1467" s="1">
        <v>40</v>
      </c>
      <c r="Q1467" s="1">
        <v>584</v>
      </c>
      <c r="R1467" s="1" t="s">
        <v>36</v>
      </c>
      <c r="S1467" s="1" t="s">
        <v>28792</v>
      </c>
      <c r="T1467" s="1">
        <f>Table5[[#This Row],[Unit_Price]]*Table5[[#This Row],[Quantity]]</f>
        <v>640</v>
      </c>
      <c r="U1467" s="1">
        <f>(SUM(Table5[[#This Row],[Gross_Sales]],Table5[[#This Row],[Delivery_Fee]])-Table5[[#This Row],[Discount_Amount]])</f>
        <v>584</v>
      </c>
    </row>
    <row r="1468" spans="1:21" ht="32.4" customHeight="1" x14ac:dyDescent="0.3">
      <c r="A1468" s="1" t="s">
        <v>28793</v>
      </c>
      <c r="B1468" s="1" t="s">
        <v>25861</v>
      </c>
      <c r="C1468" s="1" t="s">
        <v>30483</v>
      </c>
      <c r="D1468" s="1" t="s">
        <v>120</v>
      </c>
      <c r="E1468" s="1" t="s">
        <v>30</v>
      </c>
      <c r="F1468" s="1" t="s">
        <v>75</v>
      </c>
      <c r="G1468" s="1" t="s">
        <v>76</v>
      </c>
      <c r="H1468" s="1" t="s">
        <v>55</v>
      </c>
      <c r="I1468" s="1" t="s">
        <v>56</v>
      </c>
      <c r="J1468" s="1" t="s">
        <v>57</v>
      </c>
      <c r="K1468" s="1" t="s">
        <v>14</v>
      </c>
      <c r="L1468" s="1">
        <v>2</v>
      </c>
      <c r="M1468" s="1">
        <v>180</v>
      </c>
      <c r="N1468" s="1">
        <v>20</v>
      </c>
      <c r="O1468" s="1">
        <v>72</v>
      </c>
      <c r="P1468" s="1">
        <v>35</v>
      </c>
      <c r="Q1468" s="1">
        <v>323</v>
      </c>
      <c r="R1468" s="1" t="s">
        <v>15</v>
      </c>
      <c r="S1468" s="1" t="s">
        <v>28794</v>
      </c>
      <c r="T1468" s="1">
        <f>Table5[[#This Row],[Unit_Price]]*Table5[[#This Row],[Quantity]]</f>
        <v>360</v>
      </c>
      <c r="U1468" s="1">
        <f>(SUM(Table5[[#This Row],[Gross_Sales]],Table5[[#This Row],[Delivery_Fee]])-Table5[[#This Row],[Discount_Amount]])</f>
        <v>323</v>
      </c>
    </row>
    <row r="1469" spans="1:21" ht="32.4" customHeight="1" x14ac:dyDescent="0.3">
      <c r="A1469" s="1" t="s">
        <v>28795</v>
      </c>
      <c r="B1469" s="1" t="s">
        <v>25861</v>
      </c>
      <c r="C1469" s="1" t="s">
        <v>30483</v>
      </c>
      <c r="D1469" s="1" t="s">
        <v>318</v>
      </c>
      <c r="E1469" s="1" t="s">
        <v>19</v>
      </c>
      <c r="F1469" s="1" t="s">
        <v>93</v>
      </c>
      <c r="G1469" s="1" t="s">
        <v>94</v>
      </c>
      <c r="H1469" s="1" t="s">
        <v>11</v>
      </c>
      <c r="I1469" s="1" t="s">
        <v>12</v>
      </c>
      <c r="J1469" s="1" t="s">
        <v>13</v>
      </c>
      <c r="K1469" s="1" t="s">
        <v>14</v>
      </c>
      <c r="L1469" s="1">
        <v>4</v>
      </c>
      <c r="M1469" s="1">
        <v>140</v>
      </c>
      <c r="N1469" s="1">
        <v>20</v>
      </c>
      <c r="O1469" s="1">
        <v>112</v>
      </c>
      <c r="P1469" s="1">
        <v>20</v>
      </c>
      <c r="Q1469" s="1">
        <v>468</v>
      </c>
      <c r="R1469" s="1" t="s">
        <v>36</v>
      </c>
      <c r="S1469" s="1" t="s">
        <v>28796</v>
      </c>
      <c r="T1469" s="1">
        <f>Table5[[#This Row],[Unit_Price]]*Table5[[#This Row],[Quantity]]</f>
        <v>560</v>
      </c>
      <c r="U1469" s="1">
        <f>(SUM(Table5[[#This Row],[Gross_Sales]],Table5[[#This Row],[Delivery_Fee]])-Table5[[#This Row],[Discount_Amount]])</f>
        <v>468</v>
      </c>
    </row>
    <row r="1470" spans="1:21" ht="32.4" customHeight="1" x14ac:dyDescent="0.3">
      <c r="A1470" s="1" t="s">
        <v>28797</v>
      </c>
      <c r="B1470" s="1" t="s">
        <v>25861</v>
      </c>
      <c r="C1470" s="1" t="s">
        <v>30483</v>
      </c>
      <c r="D1470" s="1" t="s">
        <v>74</v>
      </c>
      <c r="E1470" s="1" t="s">
        <v>30</v>
      </c>
      <c r="F1470" s="1" t="s">
        <v>339</v>
      </c>
      <c r="G1470" s="1" t="s">
        <v>340</v>
      </c>
      <c r="H1470" s="1" t="s">
        <v>22</v>
      </c>
      <c r="I1470" s="1" t="s">
        <v>23</v>
      </c>
      <c r="J1470" s="1" t="s">
        <v>24</v>
      </c>
      <c r="K1470" s="1" t="s">
        <v>25</v>
      </c>
      <c r="L1470" s="1">
        <v>4</v>
      </c>
      <c r="M1470" s="1">
        <v>180</v>
      </c>
      <c r="N1470" s="1">
        <v>20</v>
      </c>
      <c r="O1470" s="1">
        <v>144</v>
      </c>
      <c r="P1470" s="1">
        <v>30</v>
      </c>
      <c r="Q1470" s="1">
        <v>606</v>
      </c>
      <c r="R1470" s="1" t="s">
        <v>63</v>
      </c>
      <c r="S1470" s="1" t="s">
        <v>28798</v>
      </c>
      <c r="T1470" s="1">
        <f>Table5[[#This Row],[Unit_Price]]*Table5[[#This Row],[Quantity]]</f>
        <v>720</v>
      </c>
      <c r="U1470" s="1">
        <f>(SUM(Table5[[#This Row],[Gross_Sales]],Table5[[#This Row],[Delivery_Fee]])-Table5[[#This Row],[Discount_Amount]])</f>
        <v>606</v>
      </c>
    </row>
    <row r="1471" spans="1:21" ht="32.4" customHeight="1" x14ac:dyDescent="0.3">
      <c r="A1471" s="1" t="s">
        <v>28799</v>
      </c>
      <c r="B1471" s="1" t="s">
        <v>25861</v>
      </c>
      <c r="C1471" s="1" t="s">
        <v>30483</v>
      </c>
      <c r="D1471" s="1" t="s">
        <v>682</v>
      </c>
      <c r="E1471" s="1" t="s">
        <v>19</v>
      </c>
      <c r="F1471" s="1" t="s">
        <v>98</v>
      </c>
      <c r="G1471" s="1" t="s">
        <v>99</v>
      </c>
      <c r="H1471" s="1" t="s">
        <v>131</v>
      </c>
      <c r="I1471" s="1" t="s">
        <v>132</v>
      </c>
      <c r="J1471" s="1" t="s">
        <v>57</v>
      </c>
      <c r="K1471" s="1" t="s">
        <v>25</v>
      </c>
      <c r="L1471" s="1">
        <v>4</v>
      </c>
      <c r="M1471" s="1">
        <v>220</v>
      </c>
      <c r="N1471" s="1">
        <v>5</v>
      </c>
      <c r="O1471" s="1">
        <v>44</v>
      </c>
      <c r="P1471" s="1">
        <v>35</v>
      </c>
      <c r="Q1471" s="1">
        <v>871</v>
      </c>
      <c r="R1471" s="1" t="s">
        <v>15</v>
      </c>
      <c r="S1471" s="1" t="s">
        <v>28800</v>
      </c>
      <c r="T1471" s="1">
        <f>Table5[[#This Row],[Unit_Price]]*Table5[[#This Row],[Quantity]]</f>
        <v>880</v>
      </c>
      <c r="U1471" s="1">
        <f>(SUM(Table5[[#This Row],[Gross_Sales]],Table5[[#This Row],[Delivery_Fee]])-Table5[[#This Row],[Discount_Amount]])</f>
        <v>871</v>
      </c>
    </row>
    <row r="1472" spans="1:21" ht="32.4" customHeight="1" x14ac:dyDescent="0.3">
      <c r="A1472" s="1" t="s">
        <v>28801</v>
      </c>
      <c r="B1472" s="1" t="s">
        <v>25861</v>
      </c>
      <c r="C1472" s="1" t="s">
        <v>30483</v>
      </c>
      <c r="D1472" s="1" t="s">
        <v>1562</v>
      </c>
      <c r="E1472" s="1" t="s">
        <v>19</v>
      </c>
      <c r="F1472" s="1" t="s">
        <v>53</v>
      </c>
      <c r="G1472" s="1" t="s">
        <v>54</v>
      </c>
      <c r="H1472" s="1" t="s">
        <v>116</v>
      </c>
      <c r="I1472" s="1" t="s">
        <v>117</v>
      </c>
      <c r="J1472" s="1" t="s">
        <v>35</v>
      </c>
      <c r="K1472" s="1" t="s">
        <v>14</v>
      </c>
      <c r="L1472" s="1">
        <v>1</v>
      </c>
      <c r="M1472" s="1">
        <v>210</v>
      </c>
      <c r="N1472" s="1">
        <v>20</v>
      </c>
      <c r="O1472" s="1">
        <v>42</v>
      </c>
      <c r="P1472" s="1">
        <v>40</v>
      </c>
      <c r="Q1472" s="1">
        <v>208</v>
      </c>
      <c r="R1472" s="1" t="s">
        <v>26</v>
      </c>
      <c r="S1472" s="1" t="s">
        <v>28802</v>
      </c>
      <c r="T1472" s="1">
        <f>Table5[[#This Row],[Unit_Price]]*Table5[[#This Row],[Quantity]]</f>
        <v>210</v>
      </c>
      <c r="U1472" s="1">
        <f>(SUM(Table5[[#This Row],[Gross_Sales]],Table5[[#This Row],[Delivery_Fee]])-Table5[[#This Row],[Discount_Amount]])</f>
        <v>208</v>
      </c>
    </row>
    <row r="1473" spans="1:21" ht="32.4" customHeight="1" x14ac:dyDescent="0.3">
      <c r="A1473" s="1" t="s">
        <v>28803</v>
      </c>
      <c r="B1473" s="1" t="s">
        <v>25861</v>
      </c>
      <c r="C1473" s="1" t="s">
        <v>30483</v>
      </c>
      <c r="D1473" s="1" t="s">
        <v>727</v>
      </c>
      <c r="E1473" s="1" t="s">
        <v>67</v>
      </c>
      <c r="F1473" s="1" t="s">
        <v>187</v>
      </c>
      <c r="G1473" s="1" t="s">
        <v>188</v>
      </c>
      <c r="H1473" s="1" t="s">
        <v>22</v>
      </c>
      <c r="I1473" s="1" t="s">
        <v>23</v>
      </c>
      <c r="J1473" s="1" t="s">
        <v>24</v>
      </c>
      <c r="K1473" s="1" t="s">
        <v>25</v>
      </c>
      <c r="L1473" s="1">
        <v>4</v>
      </c>
      <c r="M1473" s="1">
        <v>180</v>
      </c>
      <c r="N1473" s="1">
        <v>5</v>
      </c>
      <c r="O1473" s="1">
        <v>36</v>
      </c>
      <c r="P1473" s="1">
        <v>30</v>
      </c>
      <c r="Q1473" s="1">
        <v>714</v>
      </c>
      <c r="R1473" s="1" t="s">
        <v>63</v>
      </c>
      <c r="S1473" s="1" t="s">
        <v>28804</v>
      </c>
      <c r="T1473" s="1">
        <f>Table5[[#This Row],[Unit_Price]]*Table5[[#This Row],[Quantity]]</f>
        <v>720</v>
      </c>
      <c r="U1473" s="1">
        <f>(SUM(Table5[[#This Row],[Gross_Sales]],Table5[[#This Row],[Delivery_Fee]])-Table5[[#This Row],[Discount_Amount]])</f>
        <v>714</v>
      </c>
    </row>
    <row r="1474" spans="1:21" ht="32.4" customHeight="1" x14ac:dyDescent="0.3">
      <c r="A1474" s="1" t="s">
        <v>28805</v>
      </c>
      <c r="B1474" s="1" t="s">
        <v>25861</v>
      </c>
      <c r="C1474" s="1" t="s">
        <v>30483</v>
      </c>
      <c r="D1474" s="1" t="s">
        <v>1015</v>
      </c>
      <c r="E1474" s="1" t="s">
        <v>19</v>
      </c>
      <c r="F1474" s="1" t="s">
        <v>75</v>
      </c>
      <c r="G1474" s="1" t="s">
        <v>76</v>
      </c>
      <c r="H1474" s="1" t="s">
        <v>116</v>
      </c>
      <c r="I1474" s="1" t="s">
        <v>117</v>
      </c>
      <c r="J1474" s="1" t="s">
        <v>35</v>
      </c>
      <c r="K1474" s="1" t="s">
        <v>14</v>
      </c>
      <c r="L1474" s="1">
        <v>3</v>
      </c>
      <c r="M1474" s="1">
        <v>210</v>
      </c>
      <c r="N1474" s="1">
        <v>20</v>
      </c>
      <c r="O1474" s="1">
        <v>126</v>
      </c>
      <c r="P1474" s="1">
        <v>20</v>
      </c>
      <c r="Q1474" s="1">
        <v>524</v>
      </c>
      <c r="R1474" s="1" t="s">
        <v>63</v>
      </c>
      <c r="S1474" s="1" t="s">
        <v>28806</v>
      </c>
      <c r="T1474" s="1">
        <f>Table5[[#This Row],[Unit_Price]]*Table5[[#This Row],[Quantity]]</f>
        <v>630</v>
      </c>
      <c r="U1474" s="1">
        <f>(SUM(Table5[[#This Row],[Gross_Sales]],Table5[[#This Row],[Delivery_Fee]])-Table5[[#This Row],[Discount_Amount]])</f>
        <v>524</v>
      </c>
    </row>
    <row r="1475" spans="1:21" ht="32.4" customHeight="1" x14ac:dyDescent="0.3">
      <c r="A1475" s="1" t="s">
        <v>28807</v>
      </c>
      <c r="B1475" s="1" t="s">
        <v>25861</v>
      </c>
      <c r="C1475" s="1" t="s">
        <v>30483</v>
      </c>
      <c r="D1475" s="1" t="s">
        <v>382</v>
      </c>
      <c r="E1475" s="1" t="s">
        <v>30</v>
      </c>
      <c r="F1475" s="1" t="s">
        <v>31</v>
      </c>
      <c r="G1475" s="1" t="s">
        <v>32</v>
      </c>
      <c r="H1475" s="1" t="s">
        <v>131</v>
      </c>
      <c r="I1475" s="1" t="s">
        <v>132</v>
      </c>
      <c r="J1475" s="1" t="s">
        <v>57</v>
      </c>
      <c r="K1475" s="1" t="s">
        <v>25</v>
      </c>
      <c r="L1475" s="1">
        <v>2</v>
      </c>
      <c r="M1475" s="1">
        <v>220</v>
      </c>
      <c r="N1475" s="1">
        <v>0</v>
      </c>
      <c r="O1475" s="1">
        <v>0</v>
      </c>
      <c r="P1475" s="1">
        <v>25</v>
      </c>
      <c r="Q1475" s="1">
        <v>465</v>
      </c>
      <c r="R1475" s="1" t="s">
        <v>36</v>
      </c>
      <c r="S1475" s="1" t="s">
        <v>28808</v>
      </c>
      <c r="T1475" s="1">
        <f>Table5[[#This Row],[Unit_Price]]*Table5[[#This Row],[Quantity]]</f>
        <v>440</v>
      </c>
      <c r="U1475" s="1">
        <f>(SUM(Table5[[#This Row],[Gross_Sales]],Table5[[#This Row],[Delivery_Fee]])-Table5[[#This Row],[Discount_Amount]])</f>
        <v>465</v>
      </c>
    </row>
    <row r="1476" spans="1:21" ht="32.4" customHeight="1" x14ac:dyDescent="0.3">
      <c r="A1476" s="1" t="s">
        <v>28809</v>
      </c>
      <c r="B1476" s="1" t="s">
        <v>25861</v>
      </c>
      <c r="C1476" s="1" t="s">
        <v>30483</v>
      </c>
      <c r="D1476" s="1" t="s">
        <v>676</v>
      </c>
      <c r="E1476" s="1" t="s">
        <v>30</v>
      </c>
      <c r="F1476" s="1" t="s">
        <v>136</v>
      </c>
      <c r="G1476" s="1" t="s">
        <v>137</v>
      </c>
      <c r="H1476" s="1" t="s">
        <v>55</v>
      </c>
      <c r="I1476" s="1" t="s">
        <v>56</v>
      </c>
      <c r="J1476" s="1" t="s">
        <v>57</v>
      </c>
      <c r="K1476" s="1" t="s">
        <v>14</v>
      </c>
      <c r="L1476" s="1">
        <v>2</v>
      </c>
      <c r="M1476" s="1">
        <v>180</v>
      </c>
      <c r="N1476" s="1">
        <v>20</v>
      </c>
      <c r="O1476" s="1">
        <v>72</v>
      </c>
      <c r="P1476" s="1">
        <v>25</v>
      </c>
      <c r="Q1476" s="1">
        <v>313</v>
      </c>
      <c r="R1476" s="1" t="s">
        <v>42</v>
      </c>
      <c r="S1476" s="1" t="s">
        <v>28810</v>
      </c>
      <c r="T1476" s="1">
        <f>Table5[[#This Row],[Unit_Price]]*Table5[[#This Row],[Quantity]]</f>
        <v>360</v>
      </c>
      <c r="U1476" s="1">
        <f>(SUM(Table5[[#This Row],[Gross_Sales]],Table5[[#This Row],[Delivery_Fee]])-Table5[[#This Row],[Discount_Amount]])</f>
        <v>313</v>
      </c>
    </row>
    <row r="1477" spans="1:21" ht="32.4" customHeight="1" x14ac:dyDescent="0.3">
      <c r="A1477" s="1" t="s">
        <v>28811</v>
      </c>
      <c r="B1477" s="1" t="s">
        <v>25861</v>
      </c>
      <c r="C1477" s="1" t="s">
        <v>30483</v>
      </c>
      <c r="D1477" s="1" t="s">
        <v>721</v>
      </c>
      <c r="E1477" s="1" t="s">
        <v>67</v>
      </c>
      <c r="F1477" s="1" t="s">
        <v>187</v>
      </c>
      <c r="G1477" s="1" t="s">
        <v>188</v>
      </c>
      <c r="H1477" s="1" t="s">
        <v>288</v>
      </c>
      <c r="I1477" s="1" t="s">
        <v>289</v>
      </c>
      <c r="J1477" s="1" t="s">
        <v>86</v>
      </c>
      <c r="K1477" s="1" t="s">
        <v>14</v>
      </c>
      <c r="L1477" s="1">
        <v>4</v>
      </c>
      <c r="M1477" s="1">
        <v>80</v>
      </c>
      <c r="N1477" s="1">
        <v>0</v>
      </c>
      <c r="O1477" s="1">
        <v>0</v>
      </c>
      <c r="P1477" s="1">
        <v>25</v>
      </c>
      <c r="Q1477" s="1">
        <v>345</v>
      </c>
      <c r="R1477" s="1" t="s">
        <v>42</v>
      </c>
      <c r="S1477" s="1" t="s">
        <v>28812</v>
      </c>
      <c r="T1477" s="1">
        <f>Table5[[#This Row],[Unit_Price]]*Table5[[#This Row],[Quantity]]</f>
        <v>320</v>
      </c>
      <c r="U1477" s="1">
        <f>(SUM(Table5[[#This Row],[Gross_Sales]],Table5[[#This Row],[Delivery_Fee]])-Table5[[#This Row],[Discount_Amount]])</f>
        <v>345</v>
      </c>
    </row>
    <row r="1478" spans="1:21" ht="32.4" customHeight="1" x14ac:dyDescent="0.3">
      <c r="A1478" s="1" t="s">
        <v>28813</v>
      </c>
      <c r="B1478" s="1" t="s">
        <v>25861</v>
      </c>
      <c r="C1478" s="1" t="s">
        <v>30483</v>
      </c>
      <c r="D1478" s="1" t="s">
        <v>879</v>
      </c>
      <c r="E1478" s="1" t="s">
        <v>19</v>
      </c>
      <c r="F1478" s="1" t="s">
        <v>129</v>
      </c>
      <c r="G1478" s="1" t="s">
        <v>130</v>
      </c>
      <c r="H1478" s="1" t="s">
        <v>77</v>
      </c>
      <c r="I1478" s="1" t="s">
        <v>78</v>
      </c>
      <c r="J1478" s="1" t="s">
        <v>24</v>
      </c>
      <c r="K1478" s="1" t="s">
        <v>14</v>
      </c>
      <c r="L1478" s="1">
        <v>3</v>
      </c>
      <c r="M1478" s="1">
        <v>150</v>
      </c>
      <c r="N1478" s="1">
        <v>15</v>
      </c>
      <c r="O1478" s="1">
        <v>67.5</v>
      </c>
      <c r="P1478" s="1">
        <v>30</v>
      </c>
      <c r="Q1478" s="1">
        <v>412.5</v>
      </c>
      <c r="R1478" s="1" t="s">
        <v>42</v>
      </c>
      <c r="S1478" s="1" t="s">
        <v>28814</v>
      </c>
      <c r="T1478" s="1">
        <f>Table5[[#This Row],[Unit_Price]]*Table5[[#This Row],[Quantity]]</f>
        <v>450</v>
      </c>
      <c r="U1478" s="1">
        <f>(SUM(Table5[[#This Row],[Gross_Sales]],Table5[[#This Row],[Delivery_Fee]])-Table5[[#This Row],[Discount_Amount]])</f>
        <v>412.5</v>
      </c>
    </row>
    <row r="1479" spans="1:21" ht="32.4" customHeight="1" x14ac:dyDescent="0.3">
      <c r="A1479" s="1" t="s">
        <v>28815</v>
      </c>
      <c r="B1479" s="1" t="s">
        <v>25861</v>
      </c>
      <c r="C1479" s="1" t="s">
        <v>30483</v>
      </c>
      <c r="D1479" s="1" t="s">
        <v>546</v>
      </c>
      <c r="E1479" s="1" t="s">
        <v>8</v>
      </c>
      <c r="F1479" s="1" t="s">
        <v>187</v>
      </c>
      <c r="G1479" s="1" t="s">
        <v>188</v>
      </c>
      <c r="H1479" s="1" t="s">
        <v>116</v>
      </c>
      <c r="I1479" s="1" t="s">
        <v>117</v>
      </c>
      <c r="J1479" s="1" t="s">
        <v>35</v>
      </c>
      <c r="K1479" s="1" t="s">
        <v>14</v>
      </c>
      <c r="L1479" s="1">
        <v>3</v>
      </c>
      <c r="M1479" s="1">
        <v>210</v>
      </c>
      <c r="N1479" s="1">
        <v>10</v>
      </c>
      <c r="O1479" s="1">
        <v>63</v>
      </c>
      <c r="P1479" s="1">
        <v>25</v>
      </c>
      <c r="Q1479" s="1">
        <v>592</v>
      </c>
      <c r="R1479" s="1" t="s">
        <v>26</v>
      </c>
      <c r="S1479" s="1" t="s">
        <v>28816</v>
      </c>
      <c r="T1479" s="1">
        <f>Table5[[#This Row],[Unit_Price]]*Table5[[#This Row],[Quantity]]</f>
        <v>630</v>
      </c>
      <c r="U1479" s="1">
        <f>(SUM(Table5[[#This Row],[Gross_Sales]],Table5[[#This Row],[Delivery_Fee]])-Table5[[#This Row],[Discount_Amount]])</f>
        <v>592</v>
      </c>
    </row>
    <row r="1480" spans="1:21" ht="32.4" customHeight="1" x14ac:dyDescent="0.3">
      <c r="A1480" s="1" t="s">
        <v>28817</v>
      </c>
      <c r="B1480" s="1" t="s">
        <v>25861</v>
      </c>
      <c r="C1480" s="1" t="s">
        <v>30483</v>
      </c>
      <c r="D1480" s="1" t="s">
        <v>1065</v>
      </c>
      <c r="E1480" s="1" t="s">
        <v>19</v>
      </c>
      <c r="F1480" s="1" t="s">
        <v>151</v>
      </c>
      <c r="G1480" s="1" t="s">
        <v>152</v>
      </c>
      <c r="H1480" s="1" t="s">
        <v>70</v>
      </c>
      <c r="I1480" s="1" t="s">
        <v>71</v>
      </c>
      <c r="J1480" s="1" t="s">
        <v>13</v>
      </c>
      <c r="K1480" s="1" t="s">
        <v>14</v>
      </c>
      <c r="L1480" s="1">
        <v>4</v>
      </c>
      <c r="M1480" s="1">
        <v>130</v>
      </c>
      <c r="N1480" s="1">
        <v>15</v>
      </c>
      <c r="O1480" s="1">
        <v>78</v>
      </c>
      <c r="P1480" s="1">
        <v>35</v>
      </c>
      <c r="Q1480" s="1">
        <v>477</v>
      </c>
      <c r="R1480" s="1" t="s">
        <v>15</v>
      </c>
      <c r="S1480" s="1" t="s">
        <v>28818</v>
      </c>
      <c r="T1480" s="1">
        <f>Table5[[#This Row],[Unit_Price]]*Table5[[#This Row],[Quantity]]</f>
        <v>520</v>
      </c>
      <c r="U1480" s="1">
        <f>(SUM(Table5[[#This Row],[Gross_Sales]],Table5[[#This Row],[Delivery_Fee]])-Table5[[#This Row],[Discount_Amount]])</f>
        <v>477</v>
      </c>
    </row>
    <row r="1481" spans="1:21" ht="32.4" customHeight="1" x14ac:dyDescent="0.3">
      <c r="A1481" s="1" t="s">
        <v>28819</v>
      </c>
      <c r="B1481" s="1" t="s">
        <v>25861</v>
      </c>
      <c r="C1481" s="1" t="s">
        <v>30483</v>
      </c>
      <c r="D1481" s="1" t="s">
        <v>336</v>
      </c>
      <c r="E1481" s="1" t="s">
        <v>30</v>
      </c>
      <c r="F1481" s="1" t="s">
        <v>187</v>
      </c>
      <c r="G1481" s="1" t="s">
        <v>188</v>
      </c>
      <c r="H1481" s="1" t="s">
        <v>84</v>
      </c>
      <c r="I1481" s="1" t="s">
        <v>85</v>
      </c>
      <c r="J1481" s="1" t="s">
        <v>86</v>
      </c>
      <c r="K1481" s="1" t="s">
        <v>14</v>
      </c>
      <c r="L1481" s="1">
        <v>3</v>
      </c>
      <c r="M1481" s="1">
        <v>100</v>
      </c>
      <c r="N1481" s="1">
        <v>10</v>
      </c>
      <c r="O1481" s="1">
        <v>30</v>
      </c>
      <c r="P1481" s="1">
        <v>35</v>
      </c>
      <c r="Q1481" s="1">
        <v>305</v>
      </c>
      <c r="R1481" s="1" t="s">
        <v>36</v>
      </c>
      <c r="S1481" s="1" t="s">
        <v>28820</v>
      </c>
      <c r="T1481" s="1">
        <f>Table5[[#This Row],[Unit_Price]]*Table5[[#This Row],[Quantity]]</f>
        <v>300</v>
      </c>
      <c r="U1481" s="1">
        <f>(SUM(Table5[[#This Row],[Gross_Sales]],Table5[[#This Row],[Delivery_Fee]])-Table5[[#This Row],[Discount_Amount]])</f>
        <v>305</v>
      </c>
    </row>
    <row r="1482" spans="1:21" ht="32.4" customHeight="1" x14ac:dyDescent="0.3">
      <c r="A1482" s="1" t="s">
        <v>28821</v>
      </c>
      <c r="B1482" s="1" t="s">
        <v>25861</v>
      </c>
      <c r="C1482" s="1" t="s">
        <v>30483</v>
      </c>
      <c r="D1482" s="1" t="s">
        <v>594</v>
      </c>
      <c r="E1482" s="1" t="s">
        <v>19</v>
      </c>
      <c r="F1482" s="1" t="s">
        <v>141</v>
      </c>
      <c r="G1482" s="1" t="s">
        <v>142</v>
      </c>
      <c r="H1482" s="1" t="s">
        <v>55</v>
      </c>
      <c r="I1482" s="1" t="s">
        <v>56</v>
      </c>
      <c r="J1482" s="1" t="s">
        <v>57</v>
      </c>
      <c r="K1482" s="1" t="s">
        <v>14</v>
      </c>
      <c r="L1482" s="1">
        <v>2</v>
      </c>
      <c r="M1482" s="1">
        <v>180</v>
      </c>
      <c r="N1482" s="1">
        <v>15</v>
      </c>
      <c r="O1482" s="1">
        <v>54</v>
      </c>
      <c r="P1482" s="1">
        <v>20</v>
      </c>
      <c r="Q1482" s="1">
        <v>326</v>
      </c>
      <c r="R1482" s="1" t="s">
        <v>42</v>
      </c>
      <c r="S1482" s="1" t="s">
        <v>28822</v>
      </c>
      <c r="T1482" s="1">
        <f>Table5[[#This Row],[Unit_Price]]*Table5[[#This Row],[Quantity]]</f>
        <v>360</v>
      </c>
      <c r="U1482" s="1">
        <f>(SUM(Table5[[#This Row],[Gross_Sales]],Table5[[#This Row],[Delivery_Fee]])-Table5[[#This Row],[Discount_Amount]])</f>
        <v>326</v>
      </c>
    </row>
    <row r="1483" spans="1:21" ht="32.4" customHeight="1" x14ac:dyDescent="0.3">
      <c r="A1483" s="1" t="s">
        <v>28823</v>
      </c>
      <c r="B1483" s="1" t="s">
        <v>25861</v>
      </c>
      <c r="C1483" s="1" t="s">
        <v>30483</v>
      </c>
      <c r="D1483" s="1" t="s">
        <v>1115</v>
      </c>
      <c r="E1483" s="1" t="s">
        <v>67</v>
      </c>
      <c r="F1483" s="1" t="s">
        <v>187</v>
      </c>
      <c r="G1483" s="1" t="s">
        <v>188</v>
      </c>
      <c r="H1483" s="1" t="s">
        <v>61</v>
      </c>
      <c r="I1483" s="1" t="s">
        <v>62</v>
      </c>
      <c r="J1483" s="1" t="s">
        <v>24</v>
      </c>
      <c r="K1483" s="1" t="s">
        <v>25</v>
      </c>
      <c r="L1483" s="1">
        <v>3</v>
      </c>
      <c r="M1483" s="1">
        <v>190</v>
      </c>
      <c r="N1483" s="1">
        <v>20</v>
      </c>
      <c r="O1483" s="1">
        <v>114</v>
      </c>
      <c r="P1483" s="1">
        <v>35</v>
      </c>
      <c r="Q1483" s="1">
        <v>491</v>
      </c>
      <c r="R1483" s="1" t="s">
        <v>15</v>
      </c>
      <c r="S1483" s="1" t="s">
        <v>28824</v>
      </c>
      <c r="T1483" s="1">
        <f>Table5[[#This Row],[Unit_Price]]*Table5[[#This Row],[Quantity]]</f>
        <v>570</v>
      </c>
      <c r="U1483" s="1">
        <f>(SUM(Table5[[#This Row],[Gross_Sales]],Table5[[#This Row],[Delivery_Fee]])-Table5[[#This Row],[Discount_Amount]])</f>
        <v>491</v>
      </c>
    </row>
    <row r="1484" spans="1:21" ht="32.4" customHeight="1" x14ac:dyDescent="0.3">
      <c r="A1484" s="1" t="s">
        <v>28825</v>
      </c>
      <c r="B1484" s="1" t="s">
        <v>25861</v>
      </c>
      <c r="C1484" s="1" t="s">
        <v>30483</v>
      </c>
      <c r="D1484" s="1" t="s">
        <v>239</v>
      </c>
      <c r="E1484" s="1" t="s">
        <v>30</v>
      </c>
      <c r="F1484" s="1" t="s">
        <v>31</v>
      </c>
      <c r="G1484" s="1" t="s">
        <v>32</v>
      </c>
      <c r="H1484" s="1" t="s">
        <v>131</v>
      </c>
      <c r="I1484" s="1" t="s">
        <v>132</v>
      </c>
      <c r="J1484" s="1" t="s">
        <v>57</v>
      </c>
      <c r="K1484" s="1" t="s">
        <v>25</v>
      </c>
      <c r="L1484" s="1">
        <v>1</v>
      </c>
      <c r="M1484" s="1">
        <v>220</v>
      </c>
      <c r="N1484" s="1">
        <v>0</v>
      </c>
      <c r="O1484" s="1">
        <v>0</v>
      </c>
      <c r="P1484" s="1">
        <v>35</v>
      </c>
      <c r="Q1484" s="1">
        <v>255</v>
      </c>
      <c r="R1484" s="1" t="s">
        <v>36</v>
      </c>
      <c r="S1484" s="1" t="s">
        <v>28826</v>
      </c>
      <c r="T1484" s="1">
        <f>Table5[[#This Row],[Unit_Price]]*Table5[[#This Row],[Quantity]]</f>
        <v>220</v>
      </c>
      <c r="U1484" s="1">
        <f>(SUM(Table5[[#This Row],[Gross_Sales]],Table5[[#This Row],[Delivery_Fee]])-Table5[[#This Row],[Discount_Amount]])</f>
        <v>255</v>
      </c>
    </row>
    <row r="1485" spans="1:21" ht="32.4" customHeight="1" x14ac:dyDescent="0.3">
      <c r="A1485" s="1" t="s">
        <v>28827</v>
      </c>
      <c r="B1485" s="1" t="s">
        <v>25861</v>
      </c>
      <c r="C1485" s="1" t="s">
        <v>30483</v>
      </c>
      <c r="D1485" s="1" t="s">
        <v>2572</v>
      </c>
      <c r="E1485" s="1" t="s">
        <v>8</v>
      </c>
      <c r="F1485" s="1" t="s">
        <v>82</v>
      </c>
      <c r="G1485" s="1" t="s">
        <v>83</v>
      </c>
      <c r="H1485" s="1" t="s">
        <v>288</v>
      </c>
      <c r="I1485" s="1" t="s">
        <v>289</v>
      </c>
      <c r="J1485" s="1" t="s">
        <v>86</v>
      </c>
      <c r="K1485" s="1" t="s">
        <v>14</v>
      </c>
      <c r="L1485" s="1">
        <v>3</v>
      </c>
      <c r="M1485" s="1">
        <v>80</v>
      </c>
      <c r="N1485" s="1">
        <v>0</v>
      </c>
      <c r="O1485" s="1">
        <v>0</v>
      </c>
      <c r="P1485" s="1">
        <v>40</v>
      </c>
      <c r="Q1485" s="1">
        <v>280</v>
      </c>
      <c r="R1485" s="1" t="s">
        <v>63</v>
      </c>
      <c r="S1485" s="1" t="s">
        <v>28828</v>
      </c>
      <c r="T1485" s="1">
        <f>Table5[[#This Row],[Unit_Price]]*Table5[[#This Row],[Quantity]]</f>
        <v>240</v>
      </c>
      <c r="U1485" s="1">
        <f>(SUM(Table5[[#This Row],[Gross_Sales]],Table5[[#This Row],[Delivery_Fee]])-Table5[[#This Row],[Discount_Amount]])</f>
        <v>280</v>
      </c>
    </row>
    <row r="1486" spans="1:21" ht="32.4" customHeight="1" x14ac:dyDescent="0.3">
      <c r="A1486" s="1" t="s">
        <v>28829</v>
      </c>
      <c r="B1486" s="1" t="s">
        <v>25861</v>
      </c>
      <c r="C1486" s="1" t="s">
        <v>30483</v>
      </c>
      <c r="D1486" s="1" t="s">
        <v>1153</v>
      </c>
      <c r="E1486" s="1" t="s">
        <v>8</v>
      </c>
      <c r="F1486" s="1" t="s">
        <v>82</v>
      </c>
      <c r="G1486" s="1" t="s">
        <v>83</v>
      </c>
      <c r="H1486" s="1" t="s">
        <v>48</v>
      </c>
      <c r="I1486" s="1" t="s">
        <v>49</v>
      </c>
      <c r="J1486" s="1" t="s">
        <v>13</v>
      </c>
      <c r="K1486" s="1" t="s">
        <v>14</v>
      </c>
      <c r="L1486" s="1">
        <v>3</v>
      </c>
      <c r="M1486" s="1">
        <v>220</v>
      </c>
      <c r="N1486" s="1">
        <v>20</v>
      </c>
      <c r="O1486" s="1">
        <v>132</v>
      </c>
      <c r="P1486" s="1">
        <v>35</v>
      </c>
      <c r="Q1486" s="1">
        <v>563</v>
      </c>
      <c r="R1486" s="1" t="s">
        <v>36</v>
      </c>
      <c r="S1486" s="1" t="s">
        <v>28830</v>
      </c>
      <c r="T1486" s="1">
        <f>Table5[[#This Row],[Unit_Price]]*Table5[[#This Row],[Quantity]]</f>
        <v>660</v>
      </c>
      <c r="U1486" s="1">
        <f>(SUM(Table5[[#This Row],[Gross_Sales]],Table5[[#This Row],[Delivery_Fee]])-Table5[[#This Row],[Discount_Amount]])</f>
        <v>563</v>
      </c>
    </row>
    <row r="1487" spans="1:21" ht="32.4" customHeight="1" x14ac:dyDescent="0.3">
      <c r="A1487" s="1" t="s">
        <v>28831</v>
      </c>
      <c r="B1487" s="1" t="s">
        <v>25861</v>
      </c>
      <c r="C1487" s="1" t="s">
        <v>30483</v>
      </c>
      <c r="D1487" s="1" t="s">
        <v>597</v>
      </c>
      <c r="E1487" s="1" t="s">
        <v>19</v>
      </c>
      <c r="F1487" s="1" t="s">
        <v>20</v>
      </c>
      <c r="G1487" s="1" t="s">
        <v>21</v>
      </c>
      <c r="H1487" s="1" t="s">
        <v>77</v>
      </c>
      <c r="I1487" s="1" t="s">
        <v>78</v>
      </c>
      <c r="J1487" s="1" t="s">
        <v>24</v>
      </c>
      <c r="K1487" s="1" t="s">
        <v>14</v>
      </c>
      <c r="L1487" s="1">
        <v>1</v>
      </c>
      <c r="M1487" s="1">
        <v>150</v>
      </c>
      <c r="N1487" s="1">
        <v>0</v>
      </c>
      <c r="O1487" s="1">
        <v>0</v>
      </c>
      <c r="P1487" s="1">
        <v>20</v>
      </c>
      <c r="Q1487" s="1">
        <v>170</v>
      </c>
      <c r="R1487" s="1" t="s">
        <v>26</v>
      </c>
      <c r="S1487" s="1" t="s">
        <v>28832</v>
      </c>
      <c r="T1487" s="1">
        <f>Table5[[#This Row],[Unit_Price]]*Table5[[#This Row],[Quantity]]</f>
        <v>150</v>
      </c>
      <c r="U1487" s="1">
        <f>(SUM(Table5[[#This Row],[Gross_Sales]],Table5[[#This Row],[Delivery_Fee]])-Table5[[#This Row],[Discount_Amount]])</f>
        <v>170</v>
      </c>
    </row>
    <row r="1488" spans="1:21" ht="32.4" customHeight="1" x14ac:dyDescent="0.3">
      <c r="A1488" s="1" t="s">
        <v>28833</v>
      </c>
      <c r="B1488" s="1" t="s">
        <v>25861</v>
      </c>
      <c r="C1488" s="1" t="s">
        <v>30483</v>
      </c>
      <c r="D1488" s="1" t="s">
        <v>2883</v>
      </c>
      <c r="E1488" s="1" t="s">
        <v>30</v>
      </c>
      <c r="F1488" s="1" t="s">
        <v>31</v>
      </c>
      <c r="G1488" s="1" t="s">
        <v>32</v>
      </c>
      <c r="H1488" s="1" t="s">
        <v>22</v>
      </c>
      <c r="I1488" s="1" t="s">
        <v>23</v>
      </c>
      <c r="J1488" s="1" t="s">
        <v>24</v>
      </c>
      <c r="K1488" s="1" t="s">
        <v>25</v>
      </c>
      <c r="L1488" s="1">
        <v>3</v>
      </c>
      <c r="M1488" s="1">
        <v>180</v>
      </c>
      <c r="N1488" s="1">
        <v>5</v>
      </c>
      <c r="O1488" s="1">
        <v>27</v>
      </c>
      <c r="P1488" s="1">
        <v>20</v>
      </c>
      <c r="Q1488" s="1">
        <v>533</v>
      </c>
      <c r="R1488" s="1" t="s">
        <v>15</v>
      </c>
      <c r="S1488" s="1" t="s">
        <v>28834</v>
      </c>
      <c r="T1488" s="1">
        <f>Table5[[#This Row],[Unit_Price]]*Table5[[#This Row],[Quantity]]</f>
        <v>540</v>
      </c>
      <c r="U1488" s="1">
        <f>(SUM(Table5[[#This Row],[Gross_Sales]],Table5[[#This Row],[Delivery_Fee]])-Table5[[#This Row],[Discount_Amount]])</f>
        <v>533</v>
      </c>
    </row>
    <row r="1489" spans="1:21" ht="32.4" customHeight="1" x14ac:dyDescent="0.3">
      <c r="A1489" s="1" t="s">
        <v>28835</v>
      </c>
      <c r="B1489" s="1" t="s">
        <v>25861</v>
      </c>
      <c r="C1489" s="1" t="s">
        <v>30483</v>
      </c>
      <c r="D1489" s="1" t="s">
        <v>178</v>
      </c>
      <c r="E1489" s="1" t="s">
        <v>19</v>
      </c>
      <c r="F1489" s="1" t="s">
        <v>187</v>
      </c>
      <c r="G1489" s="1" t="s">
        <v>188</v>
      </c>
      <c r="H1489" s="1" t="s">
        <v>22</v>
      </c>
      <c r="I1489" s="1" t="s">
        <v>23</v>
      </c>
      <c r="J1489" s="1" t="s">
        <v>24</v>
      </c>
      <c r="K1489" s="1" t="s">
        <v>25</v>
      </c>
      <c r="L1489" s="1">
        <v>4</v>
      </c>
      <c r="M1489" s="1">
        <v>180</v>
      </c>
      <c r="N1489" s="1">
        <v>0</v>
      </c>
      <c r="O1489" s="1">
        <v>0</v>
      </c>
      <c r="P1489" s="1">
        <v>20</v>
      </c>
      <c r="Q1489" s="1">
        <v>740</v>
      </c>
      <c r="R1489" s="1" t="s">
        <v>26</v>
      </c>
      <c r="S1489" s="1" t="s">
        <v>28836</v>
      </c>
      <c r="T1489" s="1">
        <f>Table5[[#This Row],[Unit_Price]]*Table5[[#This Row],[Quantity]]</f>
        <v>720</v>
      </c>
      <c r="U1489" s="1">
        <f>(SUM(Table5[[#This Row],[Gross_Sales]],Table5[[#This Row],[Delivery_Fee]])-Table5[[#This Row],[Discount_Amount]])</f>
        <v>740</v>
      </c>
    </row>
    <row r="1490" spans="1:21" ht="32.4" customHeight="1" x14ac:dyDescent="0.3">
      <c r="A1490" s="1" t="s">
        <v>28837</v>
      </c>
      <c r="B1490" s="1" t="s">
        <v>25861</v>
      </c>
      <c r="C1490" s="1" t="s">
        <v>30483</v>
      </c>
      <c r="D1490" s="1" t="s">
        <v>543</v>
      </c>
      <c r="E1490" s="1" t="s">
        <v>30</v>
      </c>
      <c r="F1490" s="1" t="s">
        <v>136</v>
      </c>
      <c r="G1490" s="1" t="s">
        <v>137</v>
      </c>
      <c r="H1490" s="1" t="s">
        <v>40</v>
      </c>
      <c r="I1490" s="1" t="s">
        <v>41</v>
      </c>
      <c r="J1490" s="1" t="s">
        <v>13</v>
      </c>
      <c r="K1490" s="1" t="s">
        <v>25</v>
      </c>
      <c r="L1490" s="1">
        <v>3</v>
      </c>
      <c r="M1490" s="1">
        <v>170</v>
      </c>
      <c r="N1490" s="1">
        <v>5</v>
      </c>
      <c r="O1490" s="1">
        <v>25.5</v>
      </c>
      <c r="P1490" s="1">
        <v>35</v>
      </c>
      <c r="Q1490" s="1">
        <v>519.5</v>
      </c>
      <c r="R1490" s="1" t="s">
        <v>15</v>
      </c>
      <c r="S1490" s="1" t="s">
        <v>28838</v>
      </c>
      <c r="T1490" s="1">
        <f>Table5[[#This Row],[Unit_Price]]*Table5[[#This Row],[Quantity]]</f>
        <v>510</v>
      </c>
      <c r="U1490" s="1">
        <f>(SUM(Table5[[#This Row],[Gross_Sales]],Table5[[#This Row],[Delivery_Fee]])-Table5[[#This Row],[Discount_Amount]])</f>
        <v>519.5</v>
      </c>
    </row>
    <row r="1491" spans="1:21" ht="32.4" customHeight="1" x14ac:dyDescent="0.3">
      <c r="A1491" s="1" t="s">
        <v>28839</v>
      </c>
      <c r="B1491" s="1" t="s">
        <v>25861</v>
      </c>
      <c r="C1491" s="1" t="s">
        <v>30483</v>
      </c>
      <c r="D1491" s="1" t="s">
        <v>1115</v>
      </c>
      <c r="E1491" s="1" t="s">
        <v>8</v>
      </c>
      <c r="F1491" s="1" t="s">
        <v>46</v>
      </c>
      <c r="G1491" s="1" t="s">
        <v>47</v>
      </c>
      <c r="H1491" s="1" t="s">
        <v>70</v>
      </c>
      <c r="I1491" s="1" t="s">
        <v>71</v>
      </c>
      <c r="J1491" s="1" t="s">
        <v>13</v>
      </c>
      <c r="K1491" s="1" t="s">
        <v>14</v>
      </c>
      <c r="L1491" s="1">
        <v>4</v>
      </c>
      <c r="M1491" s="1">
        <v>130</v>
      </c>
      <c r="N1491" s="1">
        <v>10</v>
      </c>
      <c r="O1491" s="1">
        <v>52</v>
      </c>
      <c r="P1491" s="1">
        <v>40</v>
      </c>
      <c r="Q1491" s="1">
        <v>508</v>
      </c>
      <c r="R1491" s="1" t="s">
        <v>42</v>
      </c>
      <c r="S1491" s="1" t="s">
        <v>28840</v>
      </c>
      <c r="T1491" s="1">
        <f>Table5[[#This Row],[Unit_Price]]*Table5[[#This Row],[Quantity]]</f>
        <v>520</v>
      </c>
      <c r="U1491" s="1">
        <f>(SUM(Table5[[#This Row],[Gross_Sales]],Table5[[#This Row],[Delivery_Fee]])-Table5[[#This Row],[Discount_Amount]])</f>
        <v>508</v>
      </c>
    </row>
    <row r="1492" spans="1:21" ht="32.4" customHeight="1" x14ac:dyDescent="0.3">
      <c r="A1492" s="1" t="s">
        <v>28841</v>
      </c>
      <c r="B1492" s="1" t="s">
        <v>25861</v>
      </c>
      <c r="C1492" s="1" t="s">
        <v>30483</v>
      </c>
      <c r="D1492" s="1" t="s">
        <v>939</v>
      </c>
      <c r="E1492" s="1" t="s">
        <v>30</v>
      </c>
      <c r="F1492" s="1" t="s">
        <v>136</v>
      </c>
      <c r="G1492" s="1" t="s">
        <v>137</v>
      </c>
      <c r="H1492" s="1" t="s">
        <v>111</v>
      </c>
      <c r="I1492" s="1" t="s">
        <v>112</v>
      </c>
      <c r="J1492" s="1" t="s">
        <v>13</v>
      </c>
      <c r="K1492" s="1" t="s">
        <v>25</v>
      </c>
      <c r="L1492" s="1">
        <v>2</v>
      </c>
      <c r="M1492" s="1">
        <v>280</v>
      </c>
      <c r="N1492" s="1">
        <v>5</v>
      </c>
      <c r="O1492" s="1">
        <v>28</v>
      </c>
      <c r="P1492" s="1">
        <v>30</v>
      </c>
      <c r="Q1492" s="1">
        <v>562</v>
      </c>
      <c r="R1492" s="1" t="s">
        <v>63</v>
      </c>
      <c r="S1492" s="1" t="s">
        <v>28842</v>
      </c>
      <c r="T1492" s="1">
        <f>Table5[[#This Row],[Unit_Price]]*Table5[[#This Row],[Quantity]]</f>
        <v>560</v>
      </c>
      <c r="U1492" s="1">
        <f>(SUM(Table5[[#This Row],[Gross_Sales]],Table5[[#This Row],[Delivery_Fee]])-Table5[[#This Row],[Discount_Amount]])</f>
        <v>562</v>
      </c>
    </row>
    <row r="1493" spans="1:21" ht="32.4" customHeight="1" x14ac:dyDescent="0.3">
      <c r="A1493" s="1" t="s">
        <v>28843</v>
      </c>
      <c r="B1493" s="1" t="s">
        <v>25861</v>
      </c>
      <c r="C1493" s="1" t="s">
        <v>30483</v>
      </c>
      <c r="D1493" s="1" t="s">
        <v>120</v>
      </c>
      <c r="E1493" s="1" t="s">
        <v>67</v>
      </c>
      <c r="F1493" s="1" t="s">
        <v>68</v>
      </c>
      <c r="G1493" s="1" t="s">
        <v>69</v>
      </c>
      <c r="H1493" s="1" t="s">
        <v>131</v>
      </c>
      <c r="I1493" s="1" t="s">
        <v>132</v>
      </c>
      <c r="J1493" s="1" t="s">
        <v>57</v>
      </c>
      <c r="K1493" s="1" t="s">
        <v>25</v>
      </c>
      <c r="L1493" s="1">
        <v>2</v>
      </c>
      <c r="M1493" s="1">
        <v>220</v>
      </c>
      <c r="N1493" s="1">
        <v>10</v>
      </c>
      <c r="O1493" s="1">
        <v>44</v>
      </c>
      <c r="P1493" s="1">
        <v>35</v>
      </c>
      <c r="Q1493" s="1">
        <v>431</v>
      </c>
      <c r="R1493" s="1" t="s">
        <v>42</v>
      </c>
      <c r="S1493" s="1" t="s">
        <v>28844</v>
      </c>
      <c r="T1493" s="1">
        <f>Table5[[#This Row],[Unit_Price]]*Table5[[#This Row],[Quantity]]</f>
        <v>440</v>
      </c>
      <c r="U1493" s="1">
        <f>(SUM(Table5[[#This Row],[Gross_Sales]],Table5[[#This Row],[Delivery_Fee]])-Table5[[#This Row],[Discount_Amount]])</f>
        <v>431</v>
      </c>
    </row>
    <row r="1494" spans="1:21" ht="32.4" customHeight="1" x14ac:dyDescent="0.3">
      <c r="A1494" s="1" t="s">
        <v>28845</v>
      </c>
      <c r="B1494" s="1" t="s">
        <v>25861</v>
      </c>
      <c r="C1494" s="1" t="s">
        <v>30483</v>
      </c>
      <c r="D1494" s="1" t="s">
        <v>173</v>
      </c>
      <c r="E1494" s="1" t="s">
        <v>67</v>
      </c>
      <c r="F1494" s="1" t="s">
        <v>68</v>
      </c>
      <c r="G1494" s="1" t="s">
        <v>69</v>
      </c>
      <c r="H1494" s="1" t="s">
        <v>111</v>
      </c>
      <c r="I1494" s="1" t="s">
        <v>112</v>
      </c>
      <c r="J1494" s="1" t="s">
        <v>13</v>
      </c>
      <c r="K1494" s="1" t="s">
        <v>25</v>
      </c>
      <c r="L1494" s="1">
        <v>4</v>
      </c>
      <c r="M1494" s="1">
        <v>280</v>
      </c>
      <c r="N1494" s="1">
        <v>20</v>
      </c>
      <c r="O1494" s="1">
        <v>224</v>
      </c>
      <c r="P1494" s="1">
        <v>20</v>
      </c>
      <c r="Q1494" s="1">
        <v>916</v>
      </c>
      <c r="R1494" s="1" t="s">
        <v>15</v>
      </c>
      <c r="S1494" s="1" t="s">
        <v>28846</v>
      </c>
      <c r="T1494" s="1">
        <f>Table5[[#This Row],[Unit_Price]]*Table5[[#This Row],[Quantity]]</f>
        <v>1120</v>
      </c>
      <c r="U1494" s="1">
        <f>(SUM(Table5[[#This Row],[Gross_Sales]],Table5[[#This Row],[Delivery_Fee]])-Table5[[#This Row],[Discount_Amount]])</f>
        <v>916</v>
      </c>
    </row>
    <row r="1495" spans="1:21" ht="32.4" customHeight="1" x14ac:dyDescent="0.3">
      <c r="A1495" s="1" t="s">
        <v>28847</v>
      </c>
      <c r="B1495" s="1" t="s">
        <v>25861</v>
      </c>
      <c r="C1495" s="1" t="s">
        <v>30483</v>
      </c>
      <c r="D1495" s="1" t="s">
        <v>212</v>
      </c>
      <c r="E1495" s="1" t="s">
        <v>19</v>
      </c>
      <c r="F1495" s="1" t="s">
        <v>53</v>
      </c>
      <c r="G1495" s="1" t="s">
        <v>54</v>
      </c>
      <c r="H1495" s="1" t="s">
        <v>84</v>
      </c>
      <c r="I1495" s="1" t="s">
        <v>85</v>
      </c>
      <c r="J1495" s="1" t="s">
        <v>86</v>
      </c>
      <c r="K1495" s="1" t="s">
        <v>14</v>
      </c>
      <c r="L1495" s="1">
        <v>4</v>
      </c>
      <c r="M1495" s="1">
        <v>100</v>
      </c>
      <c r="N1495" s="1">
        <v>5</v>
      </c>
      <c r="O1495" s="1">
        <v>20</v>
      </c>
      <c r="P1495" s="1">
        <v>20</v>
      </c>
      <c r="Q1495" s="1">
        <v>400</v>
      </c>
      <c r="R1495" s="1" t="s">
        <v>26</v>
      </c>
      <c r="S1495" s="1" t="s">
        <v>28848</v>
      </c>
      <c r="T1495" s="1">
        <f>Table5[[#This Row],[Unit_Price]]*Table5[[#This Row],[Quantity]]</f>
        <v>400</v>
      </c>
      <c r="U1495" s="1">
        <f>(SUM(Table5[[#This Row],[Gross_Sales]],Table5[[#This Row],[Delivery_Fee]])-Table5[[#This Row],[Discount_Amount]])</f>
        <v>400</v>
      </c>
    </row>
    <row r="1496" spans="1:21" ht="32.4" customHeight="1" x14ac:dyDescent="0.3">
      <c r="A1496" s="1" t="s">
        <v>28849</v>
      </c>
      <c r="B1496" s="1" t="s">
        <v>25861</v>
      </c>
      <c r="C1496" s="1" t="s">
        <v>30483</v>
      </c>
      <c r="D1496" s="1" t="s">
        <v>1456</v>
      </c>
      <c r="E1496" s="1" t="s">
        <v>8</v>
      </c>
      <c r="F1496" s="1" t="s">
        <v>187</v>
      </c>
      <c r="G1496" s="1" t="s">
        <v>188</v>
      </c>
      <c r="H1496" s="1" t="s">
        <v>61</v>
      </c>
      <c r="I1496" s="1" t="s">
        <v>62</v>
      </c>
      <c r="J1496" s="1" t="s">
        <v>24</v>
      </c>
      <c r="K1496" s="1" t="s">
        <v>25</v>
      </c>
      <c r="L1496" s="1">
        <v>4</v>
      </c>
      <c r="M1496" s="1">
        <v>190</v>
      </c>
      <c r="N1496" s="1">
        <v>20</v>
      </c>
      <c r="O1496" s="1">
        <v>152</v>
      </c>
      <c r="P1496" s="1">
        <v>35</v>
      </c>
      <c r="Q1496" s="1">
        <v>643</v>
      </c>
      <c r="R1496" s="1" t="s">
        <v>36</v>
      </c>
      <c r="S1496" s="1" t="s">
        <v>28850</v>
      </c>
      <c r="T1496" s="1">
        <f>Table5[[#This Row],[Unit_Price]]*Table5[[#This Row],[Quantity]]</f>
        <v>760</v>
      </c>
      <c r="U1496" s="1">
        <f>(SUM(Table5[[#This Row],[Gross_Sales]],Table5[[#This Row],[Delivery_Fee]])-Table5[[#This Row],[Discount_Amount]])</f>
        <v>643</v>
      </c>
    </row>
    <row r="1497" spans="1:21" ht="32.4" customHeight="1" x14ac:dyDescent="0.3">
      <c r="A1497" s="1" t="s">
        <v>28851</v>
      </c>
      <c r="B1497" s="1" t="s">
        <v>25861</v>
      </c>
      <c r="C1497" s="1" t="s">
        <v>30483</v>
      </c>
      <c r="D1497" s="1" t="s">
        <v>39</v>
      </c>
      <c r="E1497" s="1" t="s">
        <v>67</v>
      </c>
      <c r="F1497" s="1" t="s">
        <v>109</v>
      </c>
      <c r="G1497" s="1" t="s">
        <v>110</v>
      </c>
      <c r="H1497" s="1" t="s">
        <v>70</v>
      </c>
      <c r="I1497" s="1" t="s">
        <v>71</v>
      </c>
      <c r="J1497" s="1" t="s">
        <v>13</v>
      </c>
      <c r="K1497" s="1" t="s">
        <v>14</v>
      </c>
      <c r="L1497" s="1">
        <v>4</v>
      </c>
      <c r="M1497" s="1">
        <v>130</v>
      </c>
      <c r="N1497" s="1">
        <v>20</v>
      </c>
      <c r="O1497" s="1">
        <v>104</v>
      </c>
      <c r="P1497" s="1">
        <v>20</v>
      </c>
      <c r="Q1497" s="1">
        <v>436</v>
      </c>
      <c r="R1497" s="1" t="s">
        <v>36</v>
      </c>
      <c r="S1497" s="1" t="s">
        <v>28852</v>
      </c>
      <c r="T1497" s="1">
        <f>Table5[[#This Row],[Unit_Price]]*Table5[[#This Row],[Quantity]]</f>
        <v>520</v>
      </c>
      <c r="U1497" s="1">
        <f>(SUM(Table5[[#This Row],[Gross_Sales]],Table5[[#This Row],[Delivery_Fee]])-Table5[[#This Row],[Discount_Amount]])</f>
        <v>436</v>
      </c>
    </row>
    <row r="1498" spans="1:21" ht="32.4" customHeight="1" x14ac:dyDescent="0.3">
      <c r="A1498" s="1" t="s">
        <v>28853</v>
      </c>
      <c r="B1498" s="1" t="s">
        <v>25861</v>
      </c>
      <c r="C1498" s="1" t="s">
        <v>30483</v>
      </c>
      <c r="D1498" s="1" t="s">
        <v>1186</v>
      </c>
      <c r="E1498" s="1" t="s">
        <v>30</v>
      </c>
      <c r="F1498" s="1" t="s">
        <v>339</v>
      </c>
      <c r="G1498" s="1" t="s">
        <v>340</v>
      </c>
      <c r="H1498" s="1" t="s">
        <v>84</v>
      </c>
      <c r="I1498" s="1" t="s">
        <v>85</v>
      </c>
      <c r="J1498" s="1" t="s">
        <v>86</v>
      </c>
      <c r="K1498" s="1" t="s">
        <v>14</v>
      </c>
      <c r="L1498" s="1">
        <v>1</v>
      </c>
      <c r="M1498" s="1">
        <v>100</v>
      </c>
      <c r="N1498" s="1">
        <v>5</v>
      </c>
      <c r="O1498" s="1">
        <v>5</v>
      </c>
      <c r="P1498" s="1">
        <v>40</v>
      </c>
      <c r="Q1498" s="1">
        <v>135</v>
      </c>
      <c r="R1498" s="1" t="s">
        <v>36</v>
      </c>
      <c r="S1498" s="1" t="s">
        <v>28854</v>
      </c>
      <c r="T1498" s="1">
        <f>Table5[[#This Row],[Unit_Price]]*Table5[[#This Row],[Quantity]]</f>
        <v>100</v>
      </c>
      <c r="U1498" s="1">
        <f>(SUM(Table5[[#This Row],[Gross_Sales]],Table5[[#This Row],[Delivery_Fee]])-Table5[[#This Row],[Discount_Amount]])</f>
        <v>135</v>
      </c>
    </row>
    <row r="1499" spans="1:21" ht="32.4" customHeight="1" x14ac:dyDescent="0.3">
      <c r="A1499" s="1" t="s">
        <v>28855</v>
      </c>
      <c r="B1499" s="1" t="s">
        <v>25861</v>
      </c>
      <c r="C1499" s="1" t="s">
        <v>30483</v>
      </c>
      <c r="D1499" s="1" t="s">
        <v>2053</v>
      </c>
      <c r="E1499" s="1" t="s">
        <v>19</v>
      </c>
      <c r="F1499" s="1" t="s">
        <v>93</v>
      </c>
      <c r="G1499" s="1" t="s">
        <v>94</v>
      </c>
      <c r="H1499" s="1" t="s">
        <v>40</v>
      </c>
      <c r="I1499" s="1" t="s">
        <v>41</v>
      </c>
      <c r="J1499" s="1" t="s">
        <v>13</v>
      </c>
      <c r="K1499" s="1" t="s">
        <v>25</v>
      </c>
      <c r="L1499" s="1">
        <v>3</v>
      </c>
      <c r="M1499" s="1">
        <v>170</v>
      </c>
      <c r="N1499" s="1">
        <v>10</v>
      </c>
      <c r="O1499" s="1">
        <v>51</v>
      </c>
      <c r="P1499" s="1">
        <v>35</v>
      </c>
      <c r="Q1499" s="1">
        <v>494</v>
      </c>
      <c r="R1499" s="1" t="s">
        <v>42</v>
      </c>
      <c r="S1499" s="1" t="s">
        <v>28856</v>
      </c>
      <c r="T1499" s="1">
        <f>Table5[[#This Row],[Unit_Price]]*Table5[[#This Row],[Quantity]]</f>
        <v>510</v>
      </c>
      <c r="U1499" s="1">
        <f>(SUM(Table5[[#This Row],[Gross_Sales]],Table5[[#This Row],[Delivery_Fee]])-Table5[[#This Row],[Discount_Amount]])</f>
        <v>494</v>
      </c>
    </row>
    <row r="1500" spans="1:21" ht="32.4" customHeight="1" x14ac:dyDescent="0.3">
      <c r="A1500" s="1" t="s">
        <v>28857</v>
      </c>
      <c r="B1500" s="1" t="s">
        <v>25861</v>
      </c>
      <c r="C1500" s="1" t="s">
        <v>30483</v>
      </c>
      <c r="D1500" s="1" t="s">
        <v>1571</v>
      </c>
      <c r="E1500" s="1" t="s">
        <v>67</v>
      </c>
      <c r="F1500" s="1" t="s">
        <v>267</v>
      </c>
      <c r="G1500" s="1" t="s">
        <v>268</v>
      </c>
      <c r="H1500" s="1" t="s">
        <v>131</v>
      </c>
      <c r="I1500" s="1" t="s">
        <v>132</v>
      </c>
      <c r="J1500" s="1" t="s">
        <v>57</v>
      </c>
      <c r="K1500" s="1" t="s">
        <v>25</v>
      </c>
      <c r="L1500" s="1">
        <v>1</v>
      </c>
      <c r="M1500" s="1">
        <v>220</v>
      </c>
      <c r="N1500" s="1">
        <v>15</v>
      </c>
      <c r="O1500" s="1">
        <v>33</v>
      </c>
      <c r="P1500" s="1">
        <v>20</v>
      </c>
      <c r="Q1500" s="1">
        <v>207</v>
      </c>
      <c r="R1500" s="1" t="s">
        <v>15</v>
      </c>
      <c r="S1500" s="1" t="s">
        <v>28858</v>
      </c>
      <c r="T1500" s="1">
        <f>Table5[[#This Row],[Unit_Price]]*Table5[[#This Row],[Quantity]]</f>
        <v>220</v>
      </c>
      <c r="U1500" s="1">
        <f>(SUM(Table5[[#This Row],[Gross_Sales]],Table5[[#This Row],[Delivery_Fee]])-Table5[[#This Row],[Discount_Amount]])</f>
        <v>207</v>
      </c>
    </row>
    <row r="1501" spans="1:21" ht="32.4" customHeight="1" x14ac:dyDescent="0.3">
      <c r="A1501" s="1" t="s">
        <v>28859</v>
      </c>
      <c r="B1501" s="1" t="s">
        <v>25861</v>
      </c>
      <c r="C1501" s="1" t="s">
        <v>30483</v>
      </c>
      <c r="D1501" s="1" t="s">
        <v>1465</v>
      </c>
      <c r="E1501" s="1" t="s">
        <v>19</v>
      </c>
      <c r="F1501" s="1" t="s">
        <v>151</v>
      </c>
      <c r="G1501" s="1" t="s">
        <v>152</v>
      </c>
      <c r="H1501" s="1" t="s">
        <v>143</v>
      </c>
      <c r="I1501" s="1" t="s">
        <v>144</v>
      </c>
      <c r="J1501" s="1" t="s">
        <v>24</v>
      </c>
      <c r="K1501" s="1" t="s">
        <v>14</v>
      </c>
      <c r="L1501" s="1">
        <v>2</v>
      </c>
      <c r="M1501" s="1">
        <v>160</v>
      </c>
      <c r="N1501" s="1">
        <v>5</v>
      </c>
      <c r="O1501" s="1">
        <v>16</v>
      </c>
      <c r="P1501" s="1">
        <v>30</v>
      </c>
      <c r="Q1501" s="1">
        <v>334</v>
      </c>
      <c r="R1501" s="1" t="s">
        <v>15</v>
      </c>
      <c r="S1501" s="1" t="s">
        <v>28860</v>
      </c>
      <c r="T1501" s="1">
        <f>Table5[[#This Row],[Unit_Price]]*Table5[[#This Row],[Quantity]]</f>
        <v>320</v>
      </c>
      <c r="U1501" s="1">
        <f>(SUM(Table5[[#This Row],[Gross_Sales]],Table5[[#This Row],[Delivery_Fee]])-Table5[[#This Row],[Discount_Amount]])</f>
        <v>334</v>
      </c>
    </row>
    <row r="1502" spans="1:21" ht="32.4" customHeight="1" x14ac:dyDescent="0.3">
      <c r="A1502" s="1" t="s">
        <v>28861</v>
      </c>
      <c r="B1502" s="1" t="s">
        <v>25861</v>
      </c>
      <c r="C1502" s="1" t="s">
        <v>30483</v>
      </c>
      <c r="D1502" s="1" t="s">
        <v>1194</v>
      </c>
      <c r="E1502" s="1" t="s">
        <v>30</v>
      </c>
      <c r="F1502" s="1" t="s">
        <v>136</v>
      </c>
      <c r="G1502" s="1" t="s">
        <v>137</v>
      </c>
      <c r="H1502" s="1" t="s">
        <v>11</v>
      </c>
      <c r="I1502" s="1" t="s">
        <v>12</v>
      </c>
      <c r="J1502" s="1" t="s">
        <v>13</v>
      </c>
      <c r="K1502" s="1" t="s">
        <v>14</v>
      </c>
      <c r="L1502" s="1">
        <v>4</v>
      </c>
      <c r="M1502" s="1">
        <v>140</v>
      </c>
      <c r="N1502" s="1">
        <v>0</v>
      </c>
      <c r="O1502" s="1">
        <v>0</v>
      </c>
      <c r="P1502" s="1">
        <v>20</v>
      </c>
      <c r="Q1502" s="1">
        <v>580</v>
      </c>
      <c r="R1502" s="1" t="s">
        <v>15</v>
      </c>
      <c r="S1502" s="1" t="s">
        <v>28862</v>
      </c>
      <c r="T1502" s="1">
        <f>Table5[[#This Row],[Unit_Price]]*Table5[[#This Row],[Quantity]]</f>
        <v>560</v>
      </c>
      <c r="U1502" s="1">
        <f>(SUM(Table5[[#This Row],[Gross_Sales]],Table5[[#This Row],[Delivery_Fee]])-Table5[[#This Row],[Discount_Amount]])</f>
        <v>580</v>
      </c>
    </row>
    <row r="1503" spans="1:21" ht="32.4" customHeight="1" x14ac:dyDescent="0.3">
      <c r="A1503" s="1" t="s">
        <v>28863</v>
      </c>
      <c r="B1503" s="1" t="s">
        <v>25861</v>
      </c>
      <c r="C1503" s="1" t="s">
        <v>30483</v>
      </c>
      <c r="D1503" s="1" t="s">
        <v>448</v>
      </c>
      <c r="E1503" s="1" t="s">
        <v>19</v>
      </c>
      <c r="F1503" s="1" t="s">
        <v>20</v>
      </c>
      <c r="G1503" s="1" t="s">
        <v>21</v>
      </c>
      <c r="H1503" s="1" t="s">
        <v>77</v>
      </c>
      <c r="I1503" s="1" t="s">
        <v>78</v>
      </c>
      <c r="J1503" s="1" t="s">
        <v>24</v>
      </c>
      <c r="K1503" s="1" t="s">
        <v>14</v>
      </c>
      <c r="L1503" s="1">
        <v>2</v>
      </c>
      <c r="M1503" s="1">
        <v>150</v>
      </c>
      <c r="N1503" s="1">
        <v>15</v>
      </c>
      <c r="O1503" s="1">
        <v>45</v>
      </c>
      <c r="P1503" s="1">
        <v>40</v>
      </c>
      <c r="Q1503" s="1">
        <v>295</v>
      </c>
      <c r="R1503" s="1" t="s">
        <v>63</v>
      </c>
      <c r="S1503" s="1" t="s">
        <v>28864</v>
      </c>
      <c r="T1503" s="1">
        <f>Table5[[#This Row],[Unit_Price]]*Table5[[#This Row],[Quantity]]</f>
        <v>300</v>
      </c>
      <c r="U1503" s="1">
        <f>(SUM(Table5[[#This Row],[Gross_Sales]],Table5[[#This Row],[Delivery_Fee]])-Table5[[#This Row],[Discount_Amount]])</f>
        <v>295</v>
      </c>
    </row>
    <row r="1504" spans="1:21" ht="32.4" customHeight="1" x14ac:dyDescent="0.3">
      <c r="A1504" s="1" t="s">
        <v>28865</v>
      </c>
      <c r="B1504" s="1" t="s">
        <v>25861</v>
      </c>
      <c r="C1504" s="1" t="s">
        <v>30483</v>
      </c>
      <c r="D1504" s="1" t="s">
        <v>395</v>
      </c>
      <c r="E1504" s="1" t="s">
        <v>30</v>
      </c>
      <c r="F1504" s="1" t="s">
        <v>151</v>
      </c>
      <c r="G1504" s="1" t="s">
        <v>152</v>
      </c>
      <c r="H1504" s="1" t="s">
        <v>77</v>
      </c>
      <c r="I1504" s="1" t="s">
        <v>78</v>
      </c>
      <c r="J1504" s="1" t="s">
        <v>24</v>
      </c>
      <c r="K1504" s="1" t="s">
        <v>14</v>
      </c>
      <c r="L1504" s="1">
        <v>4</v>
      </c>
      <c r="M1504" s="1">
        <v>150</v>
      </c>
      <c r="N1504" s="1">
        <v>15</v>
      </c>
      <c r="O1504" s="1">
        <v>90</v>
      </c>
      <c r="P1504" s="1">
        <v>35</v>
      </c>
      <c r="Q1504" s="1">
        <v>545</v>
      </c>
      <c r="R1504" s="1" t="s">
        <v>63</v>
      </c>
      <c r="S1504" s="1" t="s">
        <v>28866</v>
      </c>
      <c r="T1504" s="1">
        <f>Table5[[#This Row],[Unit_Price]]*Table5[[#This Row],[Quantity]]</f>
        <v>600</v>
      </c>
      <c r="U1504" s="1">
        <f>(SUM(Table5[[#This Row],[Gross_Sales]],Table5[[#This Row],[Delivery_Fee]])-Table5[[#This Row],[Discount_Amount]])</f>
        <v>545</v>
      </c>
    </row>
    <row r="1505" spans="1:21" ht="32.4" customHeight="1" x14ac:dyDescent="0.3">
      <c r="A1505" s="1" t="s">
        <v>28867</v>
      </c>
      <c r="B1505" s="1" t="s">
        <v>25861</v>
      </c>
      <c r="C1505" s="1" t="s">
        <v>30483</v>
      </c>
      <c r="D1505" s="1" t="s">
        <v>430</v>
      </c>
      <c r="E1505" s="1" t="s">
        <v>67</v>
      </c>
      <c r="F1505" s="1" t="s">
        <v>82</v>
      </c>
      <c r="G1505" s="1" t="s">
        <v>83</v>
      </c>
      <c r="H1505" s="1" t="s">
        <v>55</v>
      </c>
      <c r="I1505" s="1" t="s">
        <v>56</v>
      </c>
      <c r="J1505" s="1" t="s">
        <v>57</v>
      </c>
      <c r="K1505" s="1" t="s">
        <v>14</v>
      </c>
      <c r="L1505" s="1">
        <v>3</v>
      </c>
      <c r="M1505" s="1">
        <v>180</v>
      </c>
      <c r="N1505" s="1">
        <v>15</v>
      </c>
      <c r="O1505" s="1">
        <v>81</v>
      </c>
      <c r="P1505" s="1">
        <v>20</v>
      </c>
      <c r="Q1505" s="1">
        <v>479</v>
      </c>
      <c r="R1505" s="1" t="s">
        <v>42</v>
      </c>
      <c r="S1505" s="1" t="s">
        <v>28868</v>
      </c>
      <c r="T1505" s="1">
        <f>Table5[[#This Row],[Unit_Price]]*Table5[[#This Row],[Quantity]]</f>
        <v>540</v>
      </c>
      <c r="U1505" s="1">
        <f>(SUM(Table5[[#This Row],[Gross_Sales]],Table5[[#This Row],[Delivery_Fee]])-Table5[[#This Row],[Discount_Amount]])</f>
        <v>479</v>
      </c>
    </row>
    <row r="1506" spans="1:21" ht="32.4" customHeight="1" x14ac:dyDescent="0.3">
      <c r="A1506" s="1" t="s">
        <v>28869</v>
      </c>
      <c r="B1506" s="1" t="s">
        <v>25861</v>
      </c>
      <c r="C1506" s="1" t="s">
        <v>30483</v>
      </c>
      <c r="D1506" s="1" t="s">
        <v>401</v>
      </c>
      <c r="E1506" s="1" t="s">
        <v>67</v>
      </c>
      <c r="F1506" s="1" t="s">
        <v>151</v>
      </c>
      <c r="G1506" s="1" t="s">
        <v>152</v>
      </c>
      <c r="H1506" s="1" t="s">
        <v>70</v>
      </c>
      <c r="I1506" s="1" t="s">
        <v>71</v>
      </c>
      <c r="J1506" s="1" t="s">
        <v>13</v>
      </c>
      <c r="K1506" s="1" t="s">
        <v>14</v>
      </c>
      <c r="L1506" s="1">
        <v>4</v>
      </c>
      <c r="M1506" s="1">
        <v>130</v>
      </c>
      <c r="N1506" s="1">
        <v>0</v>
      </c>
      <c r="O1506" s="1">
        <v>0</v>
      </c>
      <c r="P1506" s="1">
        <v>20</v>
      </c>
      <c r="Q1506" s="1">
        <v>540</v>
      </c>
      <c r="R1506" s="1" t="s">
        <v>36</v>
      </c>
      <c r="S1506" s="1" t="s">
        <v>28870</v>
      </c>
      <c r="T1506" s="1">
        <f>Table5[[#This Row],[Unit_Price]]*Table5[[#This Row],[Quantity]]</f>
        <v>520</v>
      </c>
      <c r="U1506" s="1">
        <f>(SUM(Table5[[#This Row],[Gross_Sales]],Table5[[#This Row],[Delivery_Fee]])-Table5[[#This Row],[Discount_Amount]])</f>
        <v>540</v>
      </c>
    </row>
    <row r="1507" spans="1:21" ht="32.4" customHeight="1" x14ac:dyDescent="0.3">
      <c r="A1507" s="1" t="s">
        <v>28871</v>
      </c>
      <c r="B1507" s="1" t="s">
        <v>25861</v>
      </c>
      <c r="C1507" s="1" t="s">
        <v>30483</v>
      </c>
      <c r="D1507" s="1" t="s">
        <v>874</v>
      </c>
      <c r="E1507" s="1" t="s">
        <v>19</v>
      </c>
      <c r="F1507" s="1" t="s">
        <v>109</v>
      </c>
      <c r="G1507" s="1" t="s">
        <v>110</v>
      </c>
      <c r="H1507" s="1" t="s">
        <v>84</v>
      </c>
      <c r="I1507" s="1" t="s">
        <v>85</v>
      </c>
      <c r="J1507" s="1" t="s">
        <v>86</v>
      </c>
      <c r="K1507" s="1" t="s">
        <v>14</v>
      </c>
      <c r="L1507" s="1">
        <v>3</v>
      </c>
      <c r="M1507" s="1">
        <v>100</v>
      </c>
      <c r="N1507" s="1">
        <v>5</v>
      </c>
      <c r="O1507" s="1">
        <v>15</v>
      </c>
      <c r="P1507" s="1">
        <v>35</v>
      </c>
      <c r="Q1507" s="1">
        <v>320</v>
      </c>
      <c r="R1507" s="1" t="s">
        <v>42</v>
      </c>
      <c r="S1507" s="1" t="s">
        <v>28872</v>
      </c>
      <c r="T1507" s="1">
        <f>Table5[[#This Row],[Unit_Price]]*Table5[[#This Row],[Quantity]]</f>
        <v>300</v>
      </c>
      <c r="U1507" s="1">
        <f>(SUM(Table5[[#This Row],[Gross_Sales]],Table5[[#This Row],[Delivery_Fee]])-Table5[[#This Row],[Discount_Amount]])</f>
        <v>320</v>
      </c>
    </row>
    <row r="1508" spans="1:21" ht="32.4" customHeight="1" x14ac:dyDescent="0.3">
      <c r="A1508" s="1" t="s">
        <v>28873</v>
      </c>
      <c r="B1508" s="1" t="s">
        <v>25861</v>
      </c>
      <c r="C1508" s="1" t="s">
        <v>30483</v>
      </c>
      <c r="D1508" s="1" t="s">
        <v>178</v>
      </c>
      <c r="E1508" s="1" t="s">
        <v>19</v>
      </c>
      <c r="F1508" s="1" t="s">
        <v>20</v>
      </c>
      <c r="G1508" s="1" t="s">
        <v>21</v>
      </c>
      <c r="H1508" s="1" t="s">
        <v>70</v>
      </c>
      <c r="I1508" s="1" t="s">
        <v>71</v>
      </c>
      <c r="J1508" s="1" t="s">
        <v>13</v>
      </c>
      <c r="K1508" s="1" t="s">
        <v>14</v>
      </c>
      <c r="L1508" s="1">
        <v>2</v>
      </c>
      <c r="M1508" s="1">
        <v>130</v>
      </c>
      <c r="N1508" s="1">
        <v>20</v>
      </c>
      <c r="O1508" s="1">
        <v>52</v>
      </c>
      <c r="P1508" s="1">
        <v>30</v>
      </c>
      <c r="Q1508" s="1">
        <v>238</v>
      </c>
      <c r="R1508" s="1" t="s">
        <v>26</v>
      </c>
      <c r="S1508" s="1" t="s">
        <v>28874</v>
      </c>
      <c r="T1508" s="1">
        <f>Table5[[#This Row],[Unit_Price]]*Table5[[#This Row],[Quantity]]</f>
        <v>260</v>
      </c>
      <c r="U1508" s="1">
        <f>(SUM(Table5[[#This Row],[Gross_Sales]],Table5[[#This Row],[Delivery_Fee]])-Table5[[#This Row],[Discount_Amount]])</f>
        <v>238</v>
      </c>
    </row>
    <row r="1509" spans="1:21" ht="32.4" customHeight="1" x14ac:dyDescent="0.3">
      <c r="A1509" s="1" t="s">
        <v>28875</v>
      </c>
      <c r="B1509" s="1" t="s">
        <v>25861</v>
      </c>
      <c r="C1509" s="1" t="s">
        <v>30483</v>
      </c>
      <c r="D1509" s="1" t="s">
        <v>1194</v>
      </c>
      <c r="E1509" s="1" t="s">
        <v>19</v>
      </c>
      <c r="F1509" s="1" t="s">
        <v>93</v>
      </c>
      <c r="G1509" s="1" t="s">
        <v>94</v>
      </c>
      <c r="H1509" s="1" t="s">
        <v>48</v>
      </c>
      <c r="I1509" s="1" t="s">
        <v>49</v>
      </c>
      <c r="J1509" s="1" t="s">
        <v>13</v>
      </c>
      <c r="K1509" s="1" t="s">
        <v>14</v>
      </c>
      <c r="L1509" s="1">
        <v>2</v>
      </c>
      <c r="M1509" s="1">
        <v>220</v>
      </c>
      <c r="N1509" s="1">
        <v>5</v>
      </c>
      <c r="O1509" s="1">
        <v>22</v>
      </c>
      <c r="P1509" s="1">
        <v>40</v>
      </c>
      <c r="Q1509" s="1">
        <v>458</v>
      </c>
      <c r="R1509" s="1" t="s">
        <v>63</v>
      </c>
      <c r="S1509" s="1" t="s">
        <v>28876</v>
      </c>
      <c r="T1509" s="1">
        <f>Table5[[#This Row],[Unit_Price]]*Table5[[#This Row],[Quantity]]</f>
        <v>440</v>
      </c>
      <c r="U1509" s="1">
        <f>(SUM(Table5[[#This Row],[Gross_Sales]],Table5[[#This Row],[Delivery_Fee]])-Table5[[#This Row],[Discount_Amount]])</f>
        <v>458</v>
      </c>
    </row>
    <row r="1510" spans="1:21" ht="32.4" customHeight="1" x14ac:dyDescent="0.3">
      <c r="A1510" s="1" t="s">
        <v>28877</v>
      </c>
      <c r="B1510" s="1" t="s">
        <v>25861</v>
      </c>
      <c r="C1510" s="1" t="s">
        <v>30483</v>
      </c>
      <c r="D1510" s="1" t="s">
        <v>690</v>
      </c>
      <c r="E1510" s="1" t="s">
        <v>67</v>
      </c>
      <c r="F1510" s="1" t="s">
        <v>82</v>
      </c>
      <c r="G1510" s="1" t="s">
        <v>83</v>
      </c>
      <c r="H1510" s="1" t="s">
        <v>288</v>
      </c>
      <c r="I1510" s="1" t="s">
        <v>289</v>
      </c>
      <c r="J1510" s="1" t="s">
        <v>86</v>
      </c>
      <c r="K1510" s="1" t="s">
        <v>14</v>
      </c>
      <c r="L1510" s="1">
        <v>3</v>
      </c>
      <c r="M1510" s="1">
        <v>80</v>
      </c>
      <c r="N1510" s="1">
        <v>15</v>
      </c>
      <c r="O1510" s="1">
        <v>36</v>
      </c>
      <c r="P1510" s="1">
        <v>25</v>
      </c>
      <c r="Q1510" s="1">
        <v>229</v>
      </c>
      <c r="R1510" s="1" t="s">
        <v>63</v>
      </c>
      <c r="S1510" s="1" t="s">
        <v>28878</v>
      </c>
      <c r="T1510" s="1">
        <f>Table5[[#This Row],[Unit_Price]]*Table5[[#This Row],[Quantity]]</f>
        <v>240</v>
      </c>
      <c r="U1510" s="1">
        <f>(SUM(Table5[[#This Row],[Gross_Sales]],Table5[[#This Row],[Delivery_Fee]])-Table5[[#This Row],[Discount_Amount]])</f>
        <v>229</v>
      </c>
    </row>
    <row r="1511" spans="1:21" ht="32.4" customHeight="1" x14ac:dyDescent="0.3">
      <c r="A1511" s="1" t="s">
        <v>28879</v>
      </c>
      <c r="B1511" s="1" t="s">
        <v>25861</v>
      </c>
      <c r="C1511" s="1" t="s">
        <v>30483</v>
      </c>
      <c r="D1511" s="1" t="s">
        <v>367</v>
      </c>
      <c r="E1511" s="1" t="s">
        <v>30</v>
      </c>
      <c r="F1511" s="1" t="s">
        <v>31</v>
      </c>
      <c r="G1511" s="1" t="s">
        <v>32</v>
      </c>
      <c r="H1511" s="1" t="s">
        <v>131</v>
      </c>
      <c r="I1511" s="1" t="s">
        <v>132</v>
      </c>
      <c r="J1511" s="1" t="s">
        <v>57</v>
      </c>
      <c r="K1511" s="1" t="s">
        <v>25</v>
      </c>
      <c r="L1511" s="1">
        <v>4</v>
      </c>
      <c r="M1511" s="1">
        <v>220</v>
      </c>
      <c r="N1511" s="1">
        <v>0</v>
      </c>
      <c r="O1511" s="1">
        <v>0</v>
      </c>
      <c r="P1511" s="1">
        <v>30</v>
      </c>
      <c r="Q1511" s="1">
        <v>910</v>
      </c>
      <c r="R1511" s="1" t="s">
        <v>63</v>
      </c>
      <c r="S1511" s="1" t="s">
        <v>28880</v>
      </c>
      <c r="T1511" s="1">
        <f>Table5[[#This Row],[Unit_Price]]*Table5[[#This Row],[Quantity]]</f>
        <v>880</v>
      </c>
      <c r="U1511" s="1">
        <f>(SUM(Table5[[#This Row],[Gross_Sales]],Table5[[#This Row],[Delivery_Fee]])-Table5[[#This Row],[Discount_Amount]])</f>
        <v>910</v>
      </c>
    </row>
    <row r="1512" spans="1:21" ht="32.4" customHeight="1" x14ac:dyDescent="0.3">
      <c r="A1512" s="1" t="s">
        <v>28881</v>
      </c>
      <c r="B1512" s="1" t="s">
        <v>25861</v>
      </c>
      <c r="C1512" s="1" t="s">
        <v>30483</v>
      </c>
      <c r="D1512" s="1" t="s">
        <v>2348</v>
      </c>
      <c r="E1512" s="1" t="s">
        <v>19</v>
      </c>
      <c r="F1512" s="1" t="s">
        <v>109</v>
      </c>
      <c r="G1512" s="1" t="s">
        <v>110</v>
      </c>
      <c r="H1512" s="1" t="s">
        <v>84</v>
      </c>
      <c r="I1512" s="1" t="s">
        <v>85</v>
      </c>
      <c r="J1512" s="1" t="s">
        <v>86</v>
      </c>
      <c r="K1512" s="1" t="s">
        <v>14</v>
      </c>
      <c r="L1512" s="1">
        <v>2</v>
      </c>
      <c r="M1512" s="1">
        <v>100</v>
      </c>
      <c r="N1512" s="1">
        <v>0</v>
      </c>
      <c r="O1512" s="1">
        <v>0</v>
      </c>
      <c r="P1512" s="1">
        <v>30</v>
      </c>
      <c r="Q1512" s="1">
        <v>230</v>
      </c>
      <c r="R1512" s="1" t="s">
        <v>63</v>
      </c>
      <c r="S1512" s="1" t="s">
        <v>28882</v>
      </c>
      <c r="T1512" s="1">
        <f>Table5[[#This Row],[Unit_Price]]*Table5[[#This Row],[Quantity]]</f>
        <v>200</v>
      </c>
      <c r="U1512" s="1">
        <f>(SUM(Table5[[#This Row],[Gross_Sales]],Table5[[#This Row],[Delivery_Fee]])-Table5[[#This Row],[Discount_Amount]])</f>
        <v>230</v>
      </c>
    </row>
    <row r="1513" spans="1:21" ht="32.4" customHeight="1" x14ac:dyDescent="0.3">
      <c r="A1513" s="1" t="s">
        <v>28883</v>
      </c>
      <c r="B1513" s="1" t="s">
        <v>25861</v>
      </c>
      <c r="C1513" s="1" t="s">
        <v>30483</v>
      </c>
      <c r="D1513" s="1" t="s">
        <v>1510</v>
      </c>
      <c r="E1513" s="1" t="s">
        <v>19</v>
      </c>
      <c r="F1513" s="1" t="s">
        <v>124</v>
      </c>
      <c r="G1513" s="1" t="s">
        <v>125</v>
      </c>
      <c r="H1513" s="1" t="s">
        <v>143</v>
      </c>
      <c r="I1513" s="1" t="s">
        <v>144</v>
      </c>
      <c r="J1513" s="1" t="s">
        <v>24</v>
      </c>
      <c r="K1513" s="1" t="s">
        <v>14</v>
      </c>
      <c r="L1513" s="1">
        <v>1</v>
      </c>
      <c r="M1513" s="1">
        <v>160</v>
      </c>
      <c r="N1513" s="1">
        <v>10</v>
      </c>
      <c r="O1513" s="1">
        <v>16</v>
      </c>
      <c r="P1513" s="1">
        <v>20</v>
      </c>
      <c r="Q1513" s="1">
        <v>164</v>
      </c>
      <c r="R1513" s="1" t="s">
        <v>42</v>
      </c>
      <c r="S1513" s="1" t="s">
        <v>28884</v>
      </c>
      <c r="T1513" s="1">
        <f>Table5[[#This Row],[Unit_Price]]*Table5[[#This Row],[Quantity]]</f>
        <v>160</v>
      </c>
      <c r="U1513" s="1">
        <f>(SUM(Table5[[#This Row],[Gross_Sales]],Table5[[#This Row],[Delivery_Fee]])-Table5[[#This Row],[Discount_Amount]])</f>
        <v>164</v>
      </c>
    </row>
    <row r="1514" spans="1:21" ht="32.4" customHeight="1" x14ac:dyDescent="0.3">
      <c r="A1514" s="1" t="s">
        <v>28885</v>
      </c>
      <c r="B1514" s="1" t="s">
        <v>25861</v>
      </c>
      <c r="C1514" s="1" t="s">
        <v>30483</v>
      </c>
      <c r="D1514" s="1" t="s">
        <v>805</v>
      </c>
      <c r="E1514" s="1" t="s">
        <v>30</v>
      </c>
      <c r="F1514" s="1" t="s">
        <v>53</v>
      </c>
      <c r="G1514" s="1" t="s">
        <v>54</v>
      </c>
      <c r="H1514" s="1" t="s">
        <v>55</v>
      </c>
      <c r="I1514" s="1" t="s">
        <v>56</v>
      </c>
      <c r="J1514" s="1" t="s">
        <v>57</v>
      </c>
      <c r="K1514" s="1" t="s">
        <v>14</v>
      </c>
      <c r="L1514" s="1">
        <v>3</v>
      </c>
      <c r="M1514" s="1">
        <v>180</v>
      </c>
      <c r="N1514" s="1">
        <v>15</v>
      </c>
      <c r="O1514" s="1">
        <v>81</v>
      </c>
      <c r="P1514" s="1">
        <v>20</v>
      </c>
      <c r="Q1514" s="1">
        <v>479</v>
      </c>
      <c r="R1514" s="1" t="s">
        <v>15</v>
      </c>
      <c r="S1514" s="1" t="s">
        <v>28886</v>
      </c>
      <c r="T1514" s="1">
        <f>Table5[[#This Row],[Unit_Price]]*Table5[[#This Row],[Quantity]]</f>
        <v>540</v>
      </c>
      <c r="U1514" s="1">
        <f>(SUM(Table5[[#This Row],[Gross_Sales]],Table5[[#This Row],[Delivery_Fee]])-Table5[[#This Row],[Discount_Amount]])</f>
        <v>479</v>
      </c>
    </row>
    <row r="1515" spans="1:21" ht="32.4" customHeight="1" x14ac:dyDescent="0.3">
      <c r="A1515" s="1" t="s">
        <v>28887</v>
      </c>
      <c r="B1515" s="1" t="s">
        <v>25861</v>
      </c>
      <c r="C1515" s="1" t="s">
        <v>30483</v>
      </c>
      <c r="D1515" s="1" t="s">
        <v>349</v>
      </c>
      <c r="E1515" s="1" t="s">
        <v>30</v>
      </c>
      <c r="F1515" s="1" t="s">
        <v>187</v>
      </c>
      <c r="G1515" s="1" t="s">
        <v>188</v>
      </c>
      <c r="H1515" s="1" t="s">
        <v>84</v>
      </c>
      <c r="I1515" s="1" t="s">
        <v>85</v>
      </c>
      <c r="J1515" s="1" t="s">
        <v>86</v>
      </c>
      <c r="K1515" s="1" t="s">
        <v>14</v>
      </c>
      <c r="L1515" s="1">
        <v>4</v>
      </c>
      <c r="M1515" s="1">
        <v>100</v>
      </c>
      <c r="N1515" s="1">
        <v>0</v>
      </c>
      <c r="O1515" s="1">
        <v>0</v>
      </c>
      <c r="P1515" s="1">
        <v>30</v>
      </c>
      <c r="Q1515" s="1">
        <v>430</v>
      </c>
      <c r="R1515" s="1" t="s">
        <v>42</v>
      </c>
      <c r="S1515" s="1" t="s">
        <v>28888</v>
      </c>
      <c r="T1515" s="1">
        <f>Table5[[#This Row],[Unit_Price]]*Table5[[#This Row],[Quantity]]</f>
        <v>400</v>
      </c>
      <c r="U1515" s="1">
        <f>(SUM(Table5[[#This Row],[Gross_Sales]],Table5[[#This Row],[Delivery_Fee]])-Table5[[#This Row],[Discount_Amount]])</f>
        <v>430</v>
      </c>
    </row>
    <row r="1516" spans="1:21" ht="32.4" customHeight="1" x14ac:dyDescent="0.3">
      <c r="A1516" s="1" t="s">
        <v>28889</v>
      </c>
      <c r="B1516" s="1" t="s">
        <v>25861</v>
      </c>
      <c r="C1516" s="1" t="s">
        <v>30483</v>
      </c>
      <c r="D1516" s="1" t="s">
        <v>2053</v>
      </c>
      <c r="E1516" s="1" t="s">
        <v>30</v>
      </c>
      <c r="F1516" s="1" t="s">
        <v>53</v>
      </c>
      <c r="G1516" s="1" t="s">
        <v>54</v>
      </c>
      <c r="H1516" s="1" t="s">
        <v>131</v>
      </c>
      <c r="I1516" s="1" t="s">
        <v>132</v>
      </c>
      <c r="J1516" s="1" t="s">
        <v>57</v>
      </c>
      <c r="K1516" s="1" t="s">
        <v>25</v>
      </c>
      <c r="L1516" s="1">
        <v>3</v>
      </c>
      <c r="M1516" s="1">
        <v>220</v>
      </c>
      <c r="N1516" s="1">
        <v>15</v>
      </c>
      <c r="O1516" s="1">
        <v>99</v>
      </c>
      <c r="P1516" s="1">
        <v>35</v>
      </c>
      <c r="Q1516" s="1">
        <v>596</v>
      </c>
      <c r="R1516" s="1" t="s">
        <v>42</v>
      </c>
      <c r="S1516" s="1" t="s">
        <v>28890</v>
      </c>
      <c r="T1516" s="1">
        <f>Table5[[#This Row],[Unit_Price]]*Table5[[#This Row],[Quantity]]</f>
        <v>660</v>
      </c>
      <c r="U1516" s="1">
        <f>(SUM(Table5[[#This Row],[Gross_Sales]],Table5[[#This Row],[Delivery_Fee]])-Table5[[#This Row],[Discount_Amount]])</f>
        <v>596</v>
      </c>
    </row>
    <row r="1517" spans="1:21" ht="32.4" customHeight="1" x14ac:dyDescent="0.3">
      <c r="A1517" s="1" t="s">
        <v>28891</v>
      </c>
      <c r="B1517" s="1" t="s">
        <v>25861</v>
      </c>
      <c r="C1517" s="1" t="s">
        <v>30483</v>
      </c>
      <c r="D1517" s="1" t="s">
        <v>29</v>
      </c>
      <c r="E1517" s="1" t="s">
        <v>30</v>
      </c>
      <c r="F1517" s="1" t="s">
        <v>136</v>
      </c>
      <c r="G1517" s="1" t="s">
        <v>137</v>
      </c>
      <c r="H1517" s="1" t="s">
        <v>33</v>
      </c>
      <c r="I1517" s="1" t="s">
        <v>34</v>
      </c>
      <c r="J1517" s="1" t="s">
        <v>35</v>
      </c>
      <c r="K1517" s="1" t="s">
        <v>25</v>
      </c>
      <c r="L1517" s="1">
        <v>4</v>
      </c>
      <c r="M1517" s="1">
        <v>240</v>
      </c>
      <c r="N1517" s="1">
        <v>0</v>
      </c>
      <c r="O1517" s="1">
        <v>0</v>
      </c>
      <c r="P1517" s="1">
        <v>30</v>
      </c>
      <c r="Q1517" s="1">
        <v>990</v>
      </c>
      <c r="R1517" s="1" t="s">
        <v>26</v>
      </c>
      <c r="S1517" s="1" t="s">
        <v>28892</v>
      </c>
      <c r="T1517" s="1">
        <f>Table5[[#This Row],[Unit_Price]]*Table5[[#This Row],[Quantity]]</f>
        <v>960</v>
      </c>
      <c r="U1517" s="1">
        <f>(SUM(Table5[[#This Row],[Gross_Sales]],Table5[[#This Row],[Delivery_Fee]])-Table5[[#This Row],[Discount_Amount]])</f>
        <v>990</v>
      </c>
    </row>
    <row r="1518" spans="1:21" ht="32.4" customHeight="1" x14ac:dyDescent="0.3">
      <c r="A1518" s="1" t="s">
        <v>28893</v>
      </c>
      <c r="B1518" s="1" t="s">
        <v>25861</v>
      </c>
      <c r="C1518" s="1" t="s">
        <v>30483</v>
      </c>
      <c r="D1518" s="1" t="s">
        <v>1315</v>
      </c>
      <c r="E1518" s="1" t="s">
        <v>67</v>
      </c>
      <c r="F1518" s="1" t="s">
        <v>141</v>
      </c>
      <c r="G1518" s="1" t="s">
        <v>142</v>
      </c>
      <c r="H1518" s="1" t="s">
        <v>84</v>
      </c>
      <c r="I1518" s="1" t="s">
        <v>85</v>
      </c>
      <c r="J1518" s="1" t="s">
        <v>86</v>
      </c>
      <c r="K1518" s="1" t="s">
        <v>14</v>
      </c>
      <c r="L1518" s="1">
        <v>3</v>
      </c>
      <c r="M1518" s="1">
        <v>100</v>
      </c>
      <c r="N1518" s="1">
        <v>15</v>
      </c>
      <c r="O1518" s="1">
        <v>45</v>
      </c>
      <c r="P1518" s="1">
        <v>30</v>
      </c>
      <c r="Q1518" s="1">
        <v>285</v>
      </c>
      <c r="R1518" s="1" t="s">
        <v>15</v>
      </c>
      <c r="S1518" s="1" t="s">
        <v>28894</v>
      </c>
      <c r="T1518" s="1">
        <f>Table5[[#This Row],[Unit_Price]]*Table5[[#This Row],[Quantity]]</f>
        <v>300</v>
      </c>
      <c r="U1518" s="1">
        <f>(SUM(Table5[[#This Row],[Gross_Sales]],Table5[[#This Row],[Delivery_Fee]])-Table5[[#This Row],[Discount_Amount]])</f>
        <v>285</v>
      </c>
    </row>
    <row r="1519" spans="1:21" ht="32.4" customHeight="1" x14ac:dyDescent="0.3">
      <c r="A1519" s="1" t="s">
        <v>28895</v>
      </c>
      <c r="B1519" s="1" t="s">
        <v>25861</v>
      </c>
      <c r="C1519" s="1" t="s">
        <v>30483</v>
      </c>
      <c r="D1519" s="1" t="s">
        <v>497</v>
      </c>
      <c r="E1519" s="1" t="s">
        <v>67</v>
      </c>
      <c r="F1519" s="1" t="s">
        <v>187</v>
      </c>
      <c r="G1519" s="1" t="s">
        <v>188</v>
      </c>
      <c r="H1519" s="1" t="s">
        <v>11</v>
      </c>
      <c r="I1519" s="1" t="s">
        <v>12</v>
      </c>
      <c r="J1519" s="1" t="s">
        <v>13</v>
      </c>
      <c r="K1519" s="1" t="s">
        <v>14</v>
      </c>
      <c r="L1519" s="1">
        <v>1</v>
      </c>
      <c r="M1519" s="1">
        <v>140</v>
      </c>
      <c r="N1519" s="1">
        <v>15</v>
      </c>
      <c r="O1519" s="1">
        <v>21</v>
      </c>
      <c r="P1519" s="1">
        <v>35</v>
      </c>
      <c r="Q1519" s="1">
        <v>154</v>
      </c>
      <c r="R1519" s="1" t="s">
        <v>36</v>
      </c>
      <c r="S1519" s="1" t="s">
        <v>28896</v>
      </c>
      <c r="T1519" s="1">
        <f>Table5[[#This Row],[Unit_Price]]*Table5[[#This Row],[Quantity]]</f>
        <v>140</v>
      </c>
      <c r="U1519" s="1">
        <f>(SUM(Table5[[#This Row],[Gross_Sales]],Table5[[#This Row],[Delivery_Fee]])-Table5[[#This Row],[Discount_Amount]])</f>
        <v>154</v>
      </c>
    </row>
    <row r="1520" spans="1:21" ht="32.4" customHeight="1" x14ac:dyDescent="0.3">
      <c r="A1520" s="1" t="s">
        <v>28897</v>
      </c>
      <c r="B1520" s="1" t="s">
        <v>25861</v>
      </c>
      <c r="C1520" s="1" t="s">
        <v>30483</v>
      </c>
      <c r="D1520" s="1" t="s">
        <v>1465</v>
      </c>
      <c r="E1520" s="1" t="s">
        <v>19</v>
      </c>
      <c r="F1520" s="1" t="s">
        <v>20</v>
      </c>
      <c r="G1520" s="1" t="s">
        <v>21</v>
      </c>
      <c r="H1520" s="1" t="s">
        <v>61</v>
      </c>
      <c r="I1520" s="1" t="s">
        <v>62</v>
      </c>
      <c r="J1520" s="1" t="s">
        <v>24</v>
      </c>
      <c r="K1520" s="1" t="s">
        <v>25</v>
      </c>
      <c r="L1520" s="1">
        <v>2</v>
      </c>
      <c r="M1520" s="1">
        <v>190</v>
      </c>
      <c r="N1520" s="1">
        <v>10</v>
      </c>
      <c r="O1520" s="1">
        <v>38</v>
      </c>
      <c r="P1520" s="1">
        <v>20</v>
      </c>
      <c r="Q1520" s="1">
        <v>362</v>
      </c>
      <c r="R1520" s="1" t="s">
        <v>63</v>
      </c>
      <c r="S1520" s="1" t="s">
        <v>28898</v>
      </c>
      <c r="T1520" s="1">
        <f>Table5[[#This Row],[Unit_Price]]*Table5[[#This Row],[Quantity]]</f>
        <v>380</v>
      </c>
      <c r="U1520" s="1">
        <f>(SUM(Table5[[#This Row],[Gross_Sales]],Table5[[#This Row],[Delivery_Fee]])-Table5[[#This Row],[Discount_Amount]])</f>
        <v>362</v>
      </c>
    </row>
    <row r="1521" spans="1:21" ht="32.4" customHeight="1" x14ac:dyDescent="0.3">
      <c r="A1521" s="1" t="s">
        <v>28899</v>
      </c>
      <c r="B1521" s="1" t="s">
        <v>25861</v>
      </c>
      <c r="C1521" s="1" t="s">
        <v>30483</v>
      </c>
      <c r="D1521" s="1" t="s">
        <v>242</v>
      </c>
      <c r="E1521" s="1" t="s">
        <v>19</v>
      </c>
      <c r="F1521" s="1" t="s">
        <v>98</v>
      </c>
      <c r="G1521" s="1" t="s">
        <v>99</v>
      </c>
      <c r="H1521" s="1" t="s">
        <v>61</v>
      </c>
      <c r="I1521" s="1" t="s">
        <v>62</v>
      </c>
      <c r="J1521" s="1" t="s">
        <v>24</v>
      </c>
      <c r="K1521" s="1" t="s">
        <v>25</v>
      </c>
      <c r="L1521" s="1">
        <v>3</v>
      </c>
      <c r="M1521" s="1">
        <v>190</v>
      </c>
      <c r="N1521" s="1">
        <v>20</v>
      </c>
      <c r="O1521" s="1">
        <v>114</v>
      </c>
      <c r="P1521" s="1">
        <v>40</v>
      </c>
      <c r="Q1521" s="1">
        <v>496</v>
      </c>
      <c r="R1521" s="1" t="s">
        <v>42</v>
      </c>
      <c r="S1521" s="1" t="s">
        <v>28900</v>
      </c>
      <c r="T1521" s="1">
        <f>Table5[[#This Row],[Unit_Price]]*Table5[[#This Row],[Quantity]]</f>
        <v>570</v>
      </c>
      <c r="U1521" s="1">
        <f>(SUM(Table5[[#This Row],[Gross_Sales]],Table5[[#This Row],[Delivery_Fee]])-Table5[[#This Row],[Discount_Amount]])</f>
        <v>496</v>
      </c>
    </row>
    <row r="1522" spans="1:21" ht="32.4" customHeight="1" x14ac:dyDescent="0.3">
      <c r="A1522" s="1" t="s">
        <v>28901</v>
      </c>
      <c r="B1522" s="1" t="s">
        <v>25861</v>
      </c>
      <c r="C1522" s="1" t="s">
        <v>30483</v>
      </c>
      <c r="D1522" s="1" t="s">
        <v>224</v>
      </c>
      <c r="E1522" s="1" t="s">
        <v>8</v>
      </c>
      <c r="F1522" s="1" t="s">
        <v>46</v>
      </c>
      <c r="G1522" s="1" t="s">
        <v>47</v>
      </c>
      <c r="H1522" s="1" t="s">
        <v>11</v>
      </c>
      <c r="I1522" s="1" t="s">
        <v>12</v>
      </c>
      <c r="J1522" s="1" t="s">
        <v>13</v>
      </c>
      <c r="K1522" s="1" t="s">
        <v>14</v>
      </c>
      <c r="L1522" s="1">
        <v>3</v>
      </c>
      <c r="M1522" s="1">
        <v>140</v>
      </c>
      <c r="N1522" s="1">
        <v>5</v>
      </c>
      <c r="O1522" s="1">
        <v>21</v>
      </c>
      <c r="P1522" s="1">
        <v>35</v>
      </c>
      <c r="Q1522" s="1">
        <v>434</v>
      </c>
      <c r="R1522" s="1" t="s">
        <v>36</v>
      </c>
      <c r="S1522" s="1" t="s">
        <v>28902</v>
      </c>
      <c r="T1522" s="1">
        <f>Table5[[#This Row],[Unit_Price]]*Table5[[#This Row],[Quantity]]</f>
        <v>420</v>
      </c>
      <c r="U1522" s="1">
        <f>(SUM(Table5[[#This Row],[Gross_Sales]],Table5[[#This Row],[Delivery_Fee]])-Table5[[#This Row],[Discount_Amount]])</f>
        <v>434</v>
      </c>
    </row>
    <row r="1523" spans="1:21" ht="32.4" customHeight="1" x14ac:dyDescent="0.3">
      <c r="A1523" s="1" t="s">
        <v>28903</v>
      </c>
      <c r="B1523" s="1" t="s">
        <v>25861</v>
      </c>
      <c r="C1523" s="1" t="s">
        <v>30483</v>
      </c>
      <c r="D1523" s="1" t="s">
        <v>1391</v>
      </c>
      <c r="E1523" s="1" t="s">
        <v>67</v>
      </c>
      <c r="F1523" s="1" t="s">
        <v>109</v>
      </c>
      <c r="G1523" s="1" t="s">
        <v>110</v>
      </c>
      <c r="H1523" s="1" t="s">
        <v>55</v>
      </c>
      <c r="I1523" s="1" t="s">
        <v>56</v>
      </c>
      <c r="J1523" s="1" t="s">
        <v>57</v>
      </c>
      <c r="K1523" s="1" t="s">
        <v>14</v>
      </c>
      <c r="L1523" s="1">
        <v>3</v>
      </c>
      <c r="M1523" s="1">
        <v>180</v>
      </c>
      <c r="N1523" s="1">
        <v>0</v>
      </c>
      <c r="O1523" s="1">
        <v>0</v>
      </c>
      <c r="P1523" s="1">
        <v>35</v>
      </c>
      <c r="Q1523" s="1">
        <v>575</v>
      </c>
      <c r="R1523" s="1" t="s">
        <v>26</v>
      </c>
      <c r="S1523" s="1" t="s">
        <v>28904</v>
      </c>
      <c r="T1523" s="1">
        <f>Table5[[#This Row],[Unit_Price]]*Table5[[#This Row],[Quantity]]</f>
        <v>540</v>
      </c>
      <c r="U1523" s="1">
        <f>(SUM(Table5[[#This Row],[Gross_Sales]],Table5[[#This Row],[Delivery_Fee]])-Table5[[#This Row],[Discount_Amount]])</f>
        <v>575</v>
      </c>
    </row>
    <row r="1524" spans="1:21" ht="32.4" customHeight="1" x14ac:dyDescent="0.3">
      <c r="A1524" s="1" t="s">
        <v>28905</v>
      </c>
      <c r="B1524" s="1" t="s">
        <v>25861</v>
      </c>
      <c r="C1524" s="1" t="s">
        <v>30483</v>
      </c>
      <c r="D1524" s="1" t="s">
        <v>1251</v>
      </c>
      <c r="E1524" s="1" t="s">
        <v>19</v>
      </c>
      <c r="F1524" s="1" t="s">
        <v>174</v>
      </c>
      <c r="G1524" s="1" t="s">
        <v>175</v>
      </c>
      <c r="H1524" s="1" t="s">
        <v>143</v>
      </c>
      <c r="I1524" s="1" t="s">
        <v>144</v>
      </c>
      <c r="J1524" s="1" t="s">
        <v>24</v>
      </c>
      <c r="K1524" s="1" t="s">
        <v>14</v>
      </c>
      <c r="L1524" s="1">
        <v>3</v>
      </c>
      <c r="M1524" s="1">
        <v>160</v>
      </c>
      <c r="N1524" s="1">
        <v>10</v>
      </c>
      <c r="O1524" s="1">
        <v>48</v>
      </c>
      <c r="P1524" s="1">
        <v>20</v>
      </c>
      <c r="Q1524" s="1">
        <v>452</v>
      </c>
      <c r="R1524" s="1" t="s">
        <v>42</v>
      </c>
      <c r="S1524" s="1" t="s">
        <v>28906</v>
      </c>
      <c r="T1524" s="1">
        <f>Table5[[#This Row],[Unit_Price]]*Table5[[#This Row],[Quantity]]</f>
        <v>480</v>
      </c>
      <c r="U1524" s="1">
        <f>(SUM(Table5[[#This Row],[Gross_Sales]],Table5[[#This Row],[Delivery_Fee]])-Table5[[#This Row],[Discount_Amount]])</f>
        <v>452</v>
      </c>
    </row>
    <row r="1525" spans="1:21" ht="32.4" customHeight="1" x14ac:dyDescent="0.3">
      <c r="A1525" s="1" t="s">
        <v>28907</v>
      </c>
      <c r="B1525" s="1" t="s">
        <v>25861</v>
      </c>
      <c r="C1525" s="1" t="s">
        <v>30483</v>
      </c>
      <c r="D1525" s="1" t="s">
        <v>916</v>
      </c>
      <c r="E1525" s="1" t="s">
        <v>30</v>
      </c>
      <c r="F1525" s="1" t="s">
        <v>339</v>
      </c>
      <c r="G1525" s="1" t="s">
        <v>340</v>
      </c>
      <c r="H1525" s="1" t="s">
        <v>288</v>
      </c>
      <c r="I1525" s="1" t="s">
        <v>289</v>
      </c>
      <c r="J1525" s="1" t="s">
        <v>86</v>
      </c>
      <c r="K1525" s="1" t="s">
        <v>14</v>
      </c>
      <c r="L1525" s="1">
        <v>3</v>
      </c>
      <c r="M1525" s="1">
        <v>80</v>
      </c>
      <c r="N1525" s="1">
        <v>20</v>
      </c>
      <c r="O1525" s="1">
        <v>48</v>
      </c>
      <c r="P1525" s="1">
        <v>25</v>
      </c>
      <c r="Q1525" s="1">
        <v>217</v>
      </c>
      <c r="R1525" s="1" t="s">
        <v>42</v>
      </c>
      <c r="S1525" s="1" t="s">
        <v>28908</v>
      </c>
      <c r="T1525" s="1">
        <f>Table5[[#This Row],[Unit_Price]]*Table5[[#This Row],[Quantity]]</f>
        <v>240</v>
      </c>
      <c r="U1525" s="1">
        <f>(SUM(Table5[[#This Row],[Gross_Sales]],Table5[[#This Row],[Delivery_Fee]])-Table5[[#This Row],[Discount_Amount]])</f>
        <v>217</v>
      </c>
    </row>
    <row r="1526" spans="1:21" ht="32.4" customHeight="1" x14ac:dyDescent="0.3">
      <c r="A1526" s="1" t="s">
        <v>28909</v>
      </c>
      <c r="B1526" s="1" t="s">
        <v>25861</v>
      </c>
      <c r="C1526" s="1" t="s">
        <v>30483</v>
      </c>
      <c r="D1526" s="1" t="s">
        <v>2180</v>
      </c>
      <c r="E1526" s="1" t="s">
        <v>8</v>
      </c>
      <c r="F1526" s="1" t="s">
        <v>109</v>
      </c>
      <c r="G1526" s="1" t="s">
        <v>110</v>
      </c>
      <c r="H1526" s="1" t="s">
        <v>131</v>
      </c>
      <c r="I1526" s="1" t="s">
        <v>132</v>
      </c>
      <c r="J1526" s="1" t="s">
        <v>57</v>
      </c>
      <c r="K1526" s="1" t="s">
        <v>25</v>
      </c>
      <c r="L1526" s="1">
        <v>2</v>
      </c>
      <c r="M1526" s="1">
        <v>220</v>
      </c>
      <c r="N1526" s="1">
        <v>20</v>
      </c>
      <c r="O1526" s="1">
        <v>88</v>
      </c>
      <c r="P1526" s="1">
        <v>20</v>
      </c>
      <c r="Q1526" s="1">
        <v>372</v>
      </c>
      <c r="R1526" s="1" t="s">
        <v>26</v>
      </c>
      <c r="S1526" s="1" t="s">
        <v>28910</v>
      </c>
      <c r="T1526" s="1">
        <f>Table5[[#This Row],[Unit_Price]]*Table5[[#This Row],[Quantity]]</f>
        <v>440</v>
      </c>
      <c r="U1526" s="1">
        <f>(SUM(Table5[[#This Row],[Gross_Sales]],Table5[[#This Row],[Delivery_Fee]])-Table5[[#This Row],[Discount_Amount]])</f>
        <v>372</v>
      </c>
    </row>
    <row r="1527" spans="1:21" ht="32.4" customHeight="1" x14ac:dyDescent="0.3">
      <c r="A1527" s="1" t="s">
        <v>28911</v>
      </c>
      <c r="B1527" s="1" t="s">
        <v>25861</v>
      </c>
      <c r="C1527" s="1" t="s">
        <v>30483</v>
      </c>
      <c r="D1527" s="1" t="s">
        <v>7</v>
      </c>
      <c r="E1527" s="1" t="s">
        <v>19</v>
      </c>
      <c r="F1527" s="1" t="s">
        <v>46</v>
      </c>
      <c r="G1527" s="1" t="s">
        <v>47</v>
      </c>
      <c r="H1527" s="1" t="s">
        <v>40</v>
      </c>
      <c r="I1527" s="1" t="s">
        <v>41</v>
      </c>
      <c r="J1527" s="1" t="s">
        <v>13</v>
      </c>
      <c r="K1527" s="1" t="s">
        <v>25</v>
      </c>
      <c r="L1527" s="1">
        <v>3</v>
      </c>
      <c r="M1527" s="1">
        <v>170</v>
      </c>
      <c r="N1527" s="1">
        <v>0</v>
      </c>
      <c r="O1527" s="1">
        <v>0</v>
      </c>
      <c r="P1527" s="1">
        <v>30</v>
      </c>
      <c r="Q1527" s="1">
        <v>540</v>
      </c>
      <c r="R1527" s="1" t="s">
        <v>42</v>
      </c>
      <c r="S1527" s="1" t="s">
        <v>28912</v>
      </c>
      <c r="T1527" s="1">
        <f>Table5[[#This Row],[Unit_Price]]*Table5[[#This Row],[Quantity]]</f>
        <v>510</v>
      </c>
      <c r="U1527" s="1">
        <f>(SUM(Table5[[#This Row],[Gross_Sales]],Table5[[#This Row],[Delivery_Fee]])-Table5[[#This Row],[Discount_Amount]])</f>
        <v>540</v>
      </c>
    </row>
    <row r="1528" spans="1:21" ht="32.4" customHeight="1" x14ac:dyDescent="0.3">
      <c r="A1528" s="1" t="s">
        <v>28913</v>
      </c>
      <c r="B1528" s="1" t="s">
        <v>25861</v>
      </c>
      <c r="C1528" s="1" t="s">
        <v>30483</v>
      </c>
      <c r="D1528" s="1" t="s">
        <v>39</v>
      </c>
      <c r="E1528" s="1" t="s">
        <v>19</v>
      </c>
      <c r="F1528" s="1" t="s">
        <v>124</v>
      </c>
      <c r="G1528" s="1" t="s">
        <v>125</v>
      </c>
      <c r="H1528" s="1" t="s">
        <v>61</v>
      </c>
      <c r="I1528" s="1" t="s">
        <v>62</v>
      </c>
      <c r="J1528" s="1" t="s">
        <v>24</v>
      </c>
      <c r="K1528" s="1" t="s">
        <v>25</v>
      </c>
      <c r="L1528" s="1">
        <v>2</v>
      </c>
      <c r="M1528" s="1">
        <v>190</v>
      </c>
      <c r="N1528" s="1">
        <v>20</v>
      </c>
      <c r="O1528" s="1">
        <v>76</v>
      </c>
      <c r="P1528" s="1">
        <v>35</v>
      </c>
      <c r="Q1528" s="1">
        <v>339</v>
      </c>
      <c r="R1528" s="1" t="s">
        <v>42</v>
      </c>
      <c r="S1528" s="1" t="s">
        <v>28914</v>
      </c>
      <c r="T1528" s="1">
        <f>Table5[[#This Row],[Unit_Price]]*Table5[[#This Row],[Quantity]]</f>
        <v>380</v>
      </c>
      <c r="U1528" s="1">
        <f>(SUM(Table5[[#This Row],[Gross_Sales]],Table5[[#This Row],[Delivery_Fee]])-Table5[[#This Row],[Discount_Amount]])</f>
        <v>339</v>
      </c>
    </row>
    <row r="1529" spans="1:21" ht="32.4" customHeight="1" x14ac:dyDescent="0.3">
      <c r="A1529" s="1" t="s">
        <v>28915</v>
      </c>
      <c r="B1529" s="1" t="s">
        <v>25861</v>
      </c>
      <c r="C1529" s="1" t="s">
        <v>30483</v>
      </c>
      <c r="D1529" s="1" t="s">
        <v>155</v>
      </c>
      <c r="E1529" s="1" t="s">
        <v>67</v>
      </c>
      <c r="F1529" s="1" t="s">
        <v>267</v>
      </c>
      <c r="G1529" s="1" t="s">
        <v>268</v>
      </c>
      <c r="H1529" s="1" t="s">
        <v>48</v>
      </c>
      <c r="I1529" s="1" t="s">
        <v>49</v>
      </c>
      <c r="J1529" s="1" t="s">
        <v>13</v>
      </c>
      <c r="K1529" s="1" t="s">
        <v>14</v>
      </c>
      <c r="L1529" s="1">
        <v>4</v>
      </c>
      <c r="M1529" s="1">
        <v>220</v>
      </c>
      <c r="N1529" s="1">
        <v>5</v>
      </c>
      <c r="O1529" s="1">
        <v>44</v>
      </c>
      <c r="P1529" s="1">
        <v>35</v>
      </c>
      <c r="Q1529" s="1">
        <v>871</v>
      </c>
      <c r="R1529" s="1" t="s">
        <v>63</v>
      </c>
      <c r="S1529" s="1" t="s">
        <v>28916</v>
      </c>
      <c r="T1529" s="1">
        <f>Table5[[#This Row],[Unit_Price]]*Table5[[#This Row],[Quantity]]</f>
        <v>880</v>
      </c>
      <c r="U1529" s="1">
        <f>(SUM(Table5[[#This Row],[Gross_Sales]],Table5[[#This Row],[Delivery_Fee]])-Table5[[#This Row],[Discount_Amount]])</f>
        <v>871</v>
      </c>
    </row>
    <row r="1530" spans="1:21" ht="32.4" customHeight="1" x14ac:dyDescent="0.3">
      <c r="A1530" s="1" t="s">
        <v>28917</v>
      </c>
      <c r="B1530" s="1" t="s">
        <v>25861</v>
      </c>
      <c r="C1530" s="1" t="s">
        <v>30483</v>
      </c>
      <c r="D1530" s="1" t="s">
        <v>468</v>
      </c>
      <c r="E1530" s="1" t="s">
        <v>67</v>
      </c>
      <c r="F1530" s="1" t="s">
        <v>68</v>
      </c>
      <c r="G1530" s="1" t="s">
        <v>69</v>
      </c>
      <c r="H1530" s="1" t="s">
        <v>143</v>
      </c>
      <c r="I1530" s="1" t="s">
        <v>144</v>
      </c>
      <c r="J1530" s="1" t="s">
        <v>24</v>
      </c>
      <c r="K1530" s="1" t="s">
        <v>14</v>
      </c>
      <c r="L1530" s="1">
        <v>3</v>
      </c>
      <c r="M1530" s="1">
        <v>160</v>
      </c>
      <c r="N1530" s="1">
        <v>20</v>
      </c>
      <c r="O1530" s="1">
        <v>96</v>
      </c>
      <c r="P1530" s="1">
        <v>30</v>
      </c>
      <c r="Q1530" s="1">
        <v>414</v>
      </c>
      <c r="R1530" s="1" t="s">
        <v>42</v>
      </c>
      <c r="S1530" s="1" t="s">
        <v>28918</v>
      </c>
      <c r="T1530" s="1">
        <f>Table5[[#This Row],[Unit_Price]]*Table5[[#This Row],[Quantity]]</f>
        <v>480</v>
      </c>
      <c r="U1530" s="1">
        <f>(SUM(Table5[[#This Row],[Gross_Sales]],Table5[[#This Row],[Delivery_Fee]])-Table5[[#This Row],[Discount_Amount]])</f>
        <v>414</v>
      </c>
    </row>
    <row r="1531" spans="1:21" ht="32.4" customHeight="1" x14ac:dyDescent="0.3">
      <c r="A1531" s="1" t="s">
        <v>28919</v>
      </c>
      <c r="B1531" s="1" t="s">
        <v>25861</v>
      </c>
      <c r="C1531" s="1" t="s">
        <v>30483</v>
      </c>
      <c r="D1531" s="1" t="s">
        <v>1199</v>
      </c>
      <c r="E1531" s="1" t="s">
        <v>67</v>
      </c>
      <c r="F1531" s="1" t="s">
        <v>141</v>
      </c>
      <c r="G1531" s="1" t="s">
        <v>142</v>
      </c>
      <c r="H1531" s="1" t="s">
        <v>143</v>
      </c>
      <c r="I1531" s="1" t="s">
        <v>144</v>
      </c>
      <c r="J1531" s="1" t="s">
        <v>24</v>
      </c>
      <c r="K1531" s="1" t="s">
        <v>14</v>
      </c>
      <c r="L1531" s="1">
        <v>1</v>
      </c>
      <c r="M1531" s="1">
        <v>160</v>
      </c>
      <c r="N1531" s="1">
        <v>10</v>
      </c>
      <c r="O1531" s="1">
        <v>16</v>
      </c>
      <c r="P1531" s="1">
        <v>30</v>
      </c>
      <c r="Q1531" s="1">
        <v>174</v>
      </c>
      <c r="R1531" s="1" t="s">
        <v>36</v>
      </c>
      <c r="S1531" s="1" t="s">
        <v>28920</v>
      </c>
      <c r="T1531" s="1">
        <f>Table5[[#This Row],[Unit_Price]]*Table5[[#This Row],[Quantity]]</f>
        <v>160</v>
      </c>
      <c r="U1531" s="1">
        <f>(SUM(Table5[[#This Row],[Gross_Sales]],Table5[[#This Row],[Delivery_Fee]])-Table5[[#This Row],[Discount_Amount]])</f>
        <v>174</v>
      </c>
    </row>
    <row r="1532" spans="1:21" ht="32.4" customHeight="1" x14ac:dyDescent="0.3">
      <c r="A1532" s="1" t="s">
        <v>28921</v>
      </c>
      <c r="B1532" s="1" t="s">
        <v>25861</v>
      </c>
      <c r="C1532" s="1" t="s">
        <v>30483</v>
      </c>
      <c r="D1532" s="1" t="s">
        <v>1181</v>
      </c>
      <c r="E1532" s="1" t="s">
        <v>8</v>
      </c>
      <c r="F1532" s="1" t="s">
        <v>46</v>
      </c>
      <c r="G1532" s="1" t="s">
        <v>47</v>
      </c>
      <c r="H1532" s="1" t="s">
        <v>288</v>
      </c>
      <c r="I1532" s="1" t="s">
        <v>289</v>
      </c>
      <c r="J1532" s="1" t="s">
        <v>86</v>
      </c>
      <c r="K1532" s="1" t="s">
        <v>14</v>
      </c>
      <c r="L1532" s="1">
        <v>2</v>
      </c>
      <c r="M1532" s="1">
        <v>80</v>
      </c>
      <c r="N1532" s="1">
        <v>5</v>
      </c>
      <c r="O1532" s="1">
        <v>8</v>
      </c>
      <c r="P1532" s="1">
        <v>30</v>
      </c>
      <c r="Q1532" s="1">
        <v>182</v>
      </c>
      <c r="R1532" s="1" t="s">
        <v>36</v>
      </c>
      <c r="S1532" s="1" t="s">
        <v>28922</v>
      </c>
      <c r="T1532" s="1">
        <f>Table5[[#This Row],[Unit_Price]]*Table5[[#This Row],[Quantity]]</f>
        <v>160</v>
      </c>
      <c r="U1532" s="1">
        <f>(SUM(Table5[[#This Row],[Gross_Sales]],Table5[[#This Row],[Delivery_Fee]])-Table5[[#This Row],[Discount_Amount]])</f>
        <v>182</v>
      </c>
    </row>
    <row r="1533" spans="1:21" ht="32.4" customHeight="1" x14ac:dyDescent="0.3">
      <c r="A1533" s="1" t="s">
        <v>28923</v>
      </c>
      <c r="B1533" s="1" t="s">
        <v>25861</v>
      </c>
      <c r="C1533" s="1" t="s">
        <v>30483</v>
      </c>
      <c r="D1533" s="1" t="s">
        <v>2180</v>
      </c>
      <c r="E1533" s="1" t="s">
        <v>30</v>
      </c>
      <c r="F1533" s="1" t="s">
        <v>339</v>
      </c>
      <c r="G1533" s="1" t="s">
        <v>340</v>
      </c>
      <c r="H1533" s="1" t="s">
        <v>61</v>
      </c>
      <c r="I1533" s="1" t="s">
        <v>62</v>
      </c>
      <c r="J1533" s="1" t="s">
        <v>24</v>
      </c>
      <c r="K1533" s="1" t="s">
        <v>25</v>
      </c>
      <c r="L1533" s="1">
        <v>4</v>
      </c>
      <c r="M1533" s="1">
        <v>190</v>
      </c>
      <c r="N1533" s="1">
        <v>20</v>
      </c>
      <c r="O1533" s="1">
        <v>152</v>
      </c>
      <c r="P1533" s="1">
        <v>20</v>
      </c>
      <c r="Q1533" s="1">
        <v>628</v>
      </c>
      <c r="R1533" s="1" t="s">
        <v>26</v>
      </c>
      <c r="S1533" s="1" t="s">
        <v>28924</v>
      </c>
      <c r="T1533" s="1">
        <f>Table5[[#This Row],[Unit_Price]]*Table5[[#This Row],[Quantity]]</f>
        <v>760</v>
      </c>
      <c r="U1533" s="1">
        <f>(SUM(Table5[[#This Row],[Gross_Sales]],Table5[[#This Row],[Delivery_Fee]])-Table5[[#This Row],[Discount_Amount]])</f>
        <v>628</v>
      </c>
    </row>
    <row r="1534" spans="1:21" ht="32.4" customHeight="1" x14ac:dyDescent="0.3">
      <c r="A1534" s="1" t="s">
        <v>28925</v>
      </c>
      <c r="B1534" s="1" t="s">
        <v>25861</v>
      </c>
      <c r="C1534" s="1" t="s">
        <v>30483</v>
      </c>
      <c r="D1534" s="1" t="s">
        <v>1362</v>
      </c>
      <c r="E1534" s="1" t="s">
        <v>19</v>
      </c>
      <c r="F1534" s="1" t="s">
        <v>98</v>
      </c>
      <c r="G1534" s="1" t="s">
        <v>99</v>
      </c>
      <c r="H1534" s="1" t="s">
        <v>48</v>
      </c>
      <c r="I1534" s="1" t="s">
        <v>49</v>
      </c>
      <c r="J1534" s="1" t="s">
        <v>13</v>
      </c>
      <c r="K1534" s="1" t="s">
        <v>14</v>
      </c>
      <c r="L1534" s="1">
        <v>4</v>
      </c>
      <c r="M1534" s="1">
        <v>220</v>
      </c>
      <c r="N1534" s="1">
        <v>10</v>
      </c>
      <c r="O1534" s="1">
        <v>88</v>
      </c>
      <c r="P1534" s="1">
        <v>40</v>
      </c>
      <c r="Q1534" s="1">
        <v>832</v>
      </c>
      <c r="R1534" s="1" t="s">
        <v>26</v>
      </c>
      <c r="S1534" s="1" t="s">
        <v>28926</v>
      </c>
      <c r="T1534" s="1">
        <f>Table5[[#This Row],[Unit_Price]]*Table5[[#This Row],[Quantity]]</f>
        <v>880</v>
      </c>
      <c r="U1534" s="1">
        <f>(SUM(Table5[[#This Row],[Gross_Sales]],Table5[[#This Row],[Delivery_Fee]])-Table5[[#This Row],[Discount_Amount]])</f>
        <v>832</v>
      </c>
    </row>
    <row r="1535" spans="1:21" ht="32.4" customHeight="1" x14ac:dyDescent="0.3">
      <c r="A1535" s="1" t="s">
        <v>28927</v>
      </c>
      <c r="B1535" s="1" t="s">
        <v>25861</v>
      </c>
      <c r="C1535" s="1" t="s">
        <v>30483</v>
      </c>
      <c r="D1535" s="1" t="s">
        <v>1163</v>
      </c>
      <c r="E1535" s="1" t="s">
        <v>8</v>
      </c>
      <c r="F1535" s="1" t="s">
        <v>9</v>
      </c>
      <c r="G1535" s="1" t="s">
        <v>10</v>
      </c>
      <c r="H1535" s="1" t="s">
        <v>288</v>
      </c>
      <c r="I1535" s="1" t="s">
        <v>289</v>
      </c>
      <c r="J1535" s="1" t="s">
        <v>86</v>
      </c>
      <c r="K1535" s="1" t="s">
        <v>14</v>
      </c>
      <c r="L1535" s="1">
        <v>3</v>
      </c>
      <c r="M1535" s="1">
        <v>80</v>
      </c>
      <c r="N1535" s="1">
        <v>15</v>
      </c>
      <c r="O1535" s="1">
        <v>36</v>
      </c>
      <c r="P1535" s="1">
        <v>40</v>
      </c>
      <c r="Q1535" s="1">
        <v>244</v>
      </c>
      <c r="R1535" s="1" t="s">
        <v>36</v>
      </c>
      <c r="S1535" s="1" t="s">
        <v>28928</v>
      </c>
      <c r="T1535" s="1">
        <f>Table5[[#This Row],[Unit_Price]]*Table5[[#This Row],[Quantity]]</f>
        <v>240</v>
      </c>
      <c r="U1535" s="1">
        <f>(SUM(Table5[[#This Row],[Gross_Sales]],Table5[[#This Row],[Delivery_Fee]])-Table5[[#This Row],[Discount_Amount]])</f>
        <v>244</v>
      </c>
    </row>
    <row r="1536" spans="1:21" ht="32.4" customHeight="1" x14ac:dyDescent="0.3">
      <c r="A1536" s="1" t="s">
        <v>28929</v>
      </c>
      <c r="B1536" s="1" t="s">
        <v>25861</v>
      </c>
      <c r="C1536" s="1" t="s">
        <v>30483</v>
      </c>
      <c r="D1536" s="1" t="s">
        <v>922</v>
      </c>
      <c r="E1536" s="1" t="s">
        <v>67</v>
      </c>
      <c r="F1536" s="1" t="s">
        <v>109</v>
      </c>
      <c r="G1536" s="1" t="s">
        <v>110</v>
      </c>
      <c r="H1536" s="1" t="s">
        <v>111</v>
      </c>
      <c r="I1536" s="1" t="s">
        <v>112</v>
      </c>
      <c r="J1536" s="1" t="s">
        <v>13</v>
      </c>
      <c r="K1536" s="1" t="s">
        <v>25</v>
      </c>
      <c r="L1536" s="1">
        <v>4</v>
      </c>
      <c r="M1536" s="1">
        <v>280</v>
      </c>
      <c r="N1536" s="1">
        <v>15</v>
      </c>
      <c r="O1536" s="1">
        <v>168</v>
      </c>
      <c r="P1536" s="1">
        <v>25</v>
      </c>
      <c r="Q1536" s="1">
        <v>977</v>
      </c>
      <c r="R1536" s="1" t="s">
        <v>36</v>
      </c>
      <c r="S1536" s="1" t="s">
        <v>28930</v>
      </c>
      <c r="T1536" s="1">
        <f>Table5[[#This Row],[Unit_Price]]*Table5[[#This Row],[Quantity]]</f>
        <v>1120</v>
      </c>
      <c r="U1536" s="1">
        <f>(SUM(Table5[[#This Row],[Gross_Sales]],Table5[[#This Row],[Delivery_Fee]])-Table5[[#This Row],[Discount_Amount]])</f>
        <v>977</v>
      </c>
    </row>
    <row r="1537" spans="1:21" ht="32.4" customHeight="1" x14ac:dyDescent="0.3">
      <c r="A1537" s="1" t="s">
        <v>28931</v>
      </c>
      <c r="B1537" s="1" t="s">
        <v>25861</v>
      </c>
      <c r="C1537" s="1" t="s">
        <v>30483</v>
      </c>
      <c r="D1537" s="1" t="s">
        <v>2026</v>
      </c>
      <c r="E1537" s="1" t="s">
        <v>8</v>
      </c>
      <c r="F1537" s="1" t="s">
        <v>82</v>
      </c>
      <c r="G1537" s="1" t="s">
        <v>83</v>
      </c>
      <c r="H1537" s="1" t="s">
        <v>143</v>
      </c>
      <c r="I1537" s="1" t="s">
        <v>144</v>
      </c>
      <c r="J1537" s="1" t="s">
        <v>24</v>
      </c>
      <c r="K1537" s="1" t="s">
        <v>14</v>
      </c>
      <c r="L1537" s="1">
        <v>4</v>
      </c>
      <c r="M1537" s="1">
        <v>160</v>
      </c>
      <c r="N1537" s="1">
        <v>0</v>
      </c>
      <c r="O1537" s="1">
        <v>0</v>
      </c>
      <c r="P1537" s="1">
        <v>35</v>
      </c>
      <c r="Q1537" s="1">
        <v>675</v>
      </c>
      <c r="R1537" s="1" t="s">
        <v>36</v>
      </c>
      <c r="S1537" s="1" t="s">
        <v>28932</v>
      </c>
      <c r="T1537" s="1">
        <f>Table5[[#This Row],[Unit_Price]]*Table5[[#This Row],[Quantity]]</f>
        <v>640</v>
      </c>
      <c r="U1537" s="1">
        <f>(SUM(Table5[[#This Row],[Gross_Sales]],Table5[[#This Row],[Delivery_Fee]])-Table5[[#This Row],[Discount_Amount]])</f>
        <v>675</v>
      </c>
    </row>
    <row r="1538" spans="1:21" ht="32.4" customHeight="1" x14ac:dyDescent="0.3">
      <c r="A1538" s="1" t="s">
        <v>28933</v>
      </c>
      <c r="B1538" s="1" t="s">
        <v>25861</v>
      </c>
      <c r="C1538" s="1" t="s">
        <v>30483</v>
      </c>
      <c r="D1538" s="1" t="s">
        <v>392</v>
      </c>
      <c r="E1538" s="1" t="s">
        <v>19</v>
      </c>
      <c r="F1538" s="1" t="s">
        <v>98</v>
      </c>
      <c r="G1538" s="1" t="s">
        <v>99</v>
      </c>
      <c r="H1538" s="1" t="s">
        <v>33</v>
      </c>
      <c r="I1538" s="1" t="s">
        <v>34</v>
      </c>
      <c r="J1538" s="1" t="s">
        <v>35</v>
      </c>
      <c r="K1538" s="1" t="s">
        <v>25</v>
      </c>
      <c r="L1538" s="1">
        <v>3</v>
      </c>
      <c r="M1538" s="1">
        <v>240</v>
      </c>
      <c r="N1538" s="1">
        <v>10</v>
      </c>
      <c r="O1538" s="1">
        <v>72</v>
      </c>
      <c r="P1538" s="1">
        <v>30</v>
      </c>
      <c r="Q1538" s="1">
        <v>678</v>
      </c>
      <c r="R1538" s="1" t="s">
        <v>42</v>
      </c>
      <c r="S1538" s="1" t="s">
        <v>28934</v>
      </c>
      <c r="T1538" s="1">
        <f>Table5[[#This Row],[Unit_Price]]*Table5[[#This Row],[Quantity]]</f>
        <v>720</v>
      </c>
      <c r="U1538" s="1">
        <f>(SUM(Table5[[#This Row],[Gross_Sales]],Table5[[#This Row],[Delivery_Fee]])-Table5[[#This Row],[Discount_Amount]])</f>
        <v>678</v>
      </c>
    </row>
    <row r="1539" spans="1:21" ht="32.4" customHeight="1" x14ac:dyDescent="0.3">
      <c r="A1539" s="1" t="s">
        <v>28935</v>
      </c>
      <c r="B1539" s="1" t="s">
        <v>25861</v>
      </c>
      <c r="C1539" s="1" t="s">
        <v>30483</v>
      </c>
      <c r="D1539" s="1" t="s">
        <v>679</v>
      </c>
      <c r="E1539" s="1" t="s">
        <v>19</v>
      </c>
      <c r="F1539" s="1" t="s">
        <v>124</v>
      </c>
      <c r="G1539" s="1" t="s">
        <v>125</v>
      </c>
      <c r="H1539" s="1" t="s">
        <v>48</v>
      </c>
      <c r="I1539" s="1" t="s">
        <v>49</v>
      </c>
      <c r="J1539" s="1" t="s">
        <v>13</v>
      </c>
      <c r="K1539" s="1" t="s">
        <v>14</v>
      </c>
      <c r="L1539" s="1">
        <v>4</v>
      </c>
      <c r="M1539" s="1">
        <v>220</v>
      </c>
      <c r="N1539" s="1">
        <v>20</v>
      </c>
      <c r="O1539" s="1">
        <v>176</v>
      </c>
      <c r="P1539" s="1">
        <v>40</v>
      </c>
      <c r="Q1539" s="1">
        <v>744</v>
      </c>
      <c r="R1539" s="1" t="s">
        <v>42</v>
      </c>
      <c r="S1539" s="1" t="s">
        <v>28936</v>
      </c>
      <c r="T1539" s="1">
        <f>Table5[[#This Row],[Unit_Price]]*Table5[[#This Row],[Quantity]]</f>
        <v>880</v>
      </c>
      <c r="U1539" s="1">
        <f>(SUM(Table5[[#This Row],[Gross_Sales]],Table5[[#This Row],[Delivery_Fee]])-Table5[[#This Row],[Discount_Amount]])</f>
        <v>744</v>
      </c>
    </row>
    <row r="1540" spans="1:21" ht="32.4" customHeight="1" x14ac:dyDescent="0.3">
      <c r="A1540" s="1" t="s">
        <v>28937</v>
      </c>
      <c r="B1540" s="1" t="s">
        <v>25861</v>
      </c>
      <c r="C1540" s="1" t="s">
        <v>30483</v>
      </c>
      <c r="D1540" s="1" t="s">
        <v>789</v>
      </c>
      <c r="E1540" s="1" t="s">
        <v>19</v>
      </c>
      <c r="F1540" s="1" t="s">
        <v>124</v>
      </c>
      <c r="G1540" s="1" t="s">
        <v>125</v>
      </c>
      <c r="H1540" s="1" t="s">
        <v>70</v>
      </c>
      <c r="I1540" s="1" t="s">
        <v>71</v>
      </c>
      <c r="J1540" s="1" t="s">
        <v>13</v>
      </c>
      <c r="K1540" s="1" t="s">
        <v>14</v>
      </c>
      <c r="L1540" s="1">
        <v>1</v>
      </c>
      <c r="M1540" s="1">
        <v>130</v>
      </c>
      <c r="N1540" s="1">
        <v>15</v>
      </c>
      <c r="O1540" s="1">
        <v>19.5</v>
      </c>
      <c r="P1540" s="1">
        <v>40</v>
      </c>
      <c r="Q1540" s="1">
        <v>150.5</v>
      </c>
      <c r="R1540" s="1" t="s">
        <v>26</v>
      </c>
      <c r="S1540" s="1" t="s">
        <v>28938</v>
      </c>
      <c r="T1540" s="1">
        <f>Table5[[#This Row],[Unit_Price]]*Table5[[#This Row],[Quantity]]</f>
        <v>130</v>
      </c>
      <c r="U1540" s="1">
        <f>(SUM(Table5[[#This Row],[Gross_Sales]],Table5[[#This Row],[Delivery_Fee]])-Table5[[#This Row],[Discount_Amount]])</f>
        <v>150.5</v>
      </c>
    </row>
    <row r="1541" spans="1:21" ht="32.4" customHeight="1" x14ac:dyDescent="0.3">
      <c r="A1541" s="1" t="s">
        <v>28939</v>
      </c>
      <c r="B1541" s="1" t="s">
        <v>25861</v>
      </c>
      <c r="C1541" s="1" t="s">
        <v>30483</v>
      </c>
      <c r="D1541" s="1" t="s">
        <v>395</v>
      </c>
      <c r="E1541" s="1" t="s">
        <v>19</v>
      </c>
      <c r="F1541" s="1" t="s">
        <v>46</v>
      </c>
      <c r="G1541" s="1" t="s">
        <v>47</v>
      </c>
      <c r="H1541" s="1" t="s">
        <v>61</v>
      </c>
      <c r="I1541" s="1" t="s">
        <v>62</v>
      </c>
      <c r="J1541" s="1" t="s">
        <v>24</v>
      </c>
      <c r="K1541" s="1" t="s">
        <v>25</v>
      </c>
      <c r="L1541" s="1">
        <v>2</v>
      </c>
      <c r="M1541" s="1">
        <v>190</v>
      </c>
      <c r="N1541" s="1">
        <v>0</v>
      </c>
      <c r="O1541" s="1">
        <v>0</v>
      </c>
      <c r="P1541" s="1">
        <v>35</v>
      </c>
      <c r="Q1541" s="1">
        <v>415</v>
      </c>
      <c r="R1541" s="1" t="s">
        <v>42</v>
      </c>
      <c r="S1541" s="1" t="s">
        <v>28940</v>
      </c>
      <c r="T1541" s="1">
        <f>Table5[[#This Row],[Unit_Price]]*Table5[[#This Row],[Quantity]]</f>
        <v>380</v>
      </c>
      <c r="U1541" s="1">
        <f>(SUM(Table5[[#This Row],[Gross_Sales]],Table5[[#This Row],[Delivery_Fee]])-Table5[[#This Row],[Discount_Amount]])</f>
        <v>415</v>
      </c>
    </row>
    <row r="1542" spans="1:21" ht="32.4" customHeight="1" x14ac:dyDescent="0.3">
      <c r="A1542" s="1" t="s">
        <v>28941</v>
      </c>
      <c r="B1542" s="1" t="s">
        <v>25861</v>
      </c>
      <c r="C1542" s="1" t="s">
        <v>30483</v>
      </c>
      <c r="D1542" s="1" t="s">
        <v>1440</v>
      </c>
      <c r="E1542" s="1" t="s">
        <v>30</v>
      </c>
      <c r="F1542" s="1" t="s">
        <v>136</v>
      </c>
      <c r="G1542" s="1" t="s">
        <v>137</v>
      </c>
      <c r="H1542" s="1" t="s">
        <v>131</v>
      </c>
      <c r="I1542" s="1" t="s">
        <v>132</v>
      </c>
      <c r="J1542" s="1" t="s">
        <v>57</v>
      </c>
      <c r="K1542" s="1" t="s">
        <v>25</v>
      </c>
      <c r="L1542" s="1">
        <v>3</v>
      </c>
      <c r="M1542" s="1">
        <v>220</v>
      </c>
      <c r="N1542" s="1">
        <v>0</v>
      </c>
      <c r="O1542" s="1">
        <v>0</v>
      </c>
      <c r="P1542" s="1">
        <v>25</v>
      </c>
      <c r="Q1542" s="1">
        <v>685</v>
      </c>
      <c r="R1542" s="1" t="s">
        <v>36</v>
      </c>
      <c r="S1542" s="1" t="s">
        <v>28942</v>
      </c>
      <c r="T1542" s="1">
        <f>Table5[[#This Row],[Unit_Price]]*Table5[[#This Row],[Quantity]]</f>
        <v>660</v>
      </c>
      <c r="U1542" s="1">
        <f>(SUM(Table5[[#This Row],[Gross_Sales]],Table5[[#This Row],[Delivery_Fee]])-Table5[[#This Row],[Discount_Amount]])</f>
        <v>685</v>
      </c>
    </row>
    <row r="1543" spans="1:21" ht="32.4" customHeight="1" x14ac:dyDescent="0.3">
      <c r="A1543" s="1" t="s">
        <v>28943</v>
      </c>
      <c r="B1543" s="1" t="s">
        <v>25861</v>
      </c>
      <c r="C1543" s="1" t="s">
        <v>30483</v>
      </c>
      <c r="D1543" s="1" t="s">
        <v>7</v>
      </c>
      <c r="E1543" s="1" t="s">
        <v>19</v>
      </c>
      <c r="F1543" s="1" t="s">
        <v>53</v>
      </c>
      <c r="G1543" s="1" t="s">
        <v>54</v>
      </c>
      <c r="H1543" s="1" t="s">
        <v>70</v>
      </c>
      <c r="I1543" s="1" t="s">
        <v>71</v>
      </c>
      <c r="J1543" s="1" t="s">
        <v>13</v>
      </c>
      <c r="K1543" s="1" t="s">
        <v>14</v>
      </c>
      <c r="L1543" s="1">
        <v>4</v>
      </c>
      <c r="M1543" s="1">
        <v>130</v>
      </c>
      <c r="N1543" s="1">
        <v>0</v>
      </c>
      <c r="O1543" s="1">
        <v>0</v>
      </c>
      <c r="P1543" s="1">
        <v>35</v>
      </c>
      <c r="Q1543" s="1">
        <v>555</v>
      </c>
      <c r="R1543" s="1" t="s">
        <v>63</v>
      </c>
      <c r="S1543" s="1" t="s">
        <v>28944</v>
      </c>
      <c r="T1543" s="1">
        <f>Table5[[#This Row],[Unit_Price]]*Table5[[#This Row],[Quantity]]</f>
        <v>520</v>
      </c>
      <c r="U1543" s="1">
        <f>(SUM(Table5[[#This Row],[Gross_Sales]],Table5[[#This Row],[Delivery_Fee]])-Table5[[#This Row],[Discount_Amount]])</f>
        <v>555</v>
      </c>
    </row>
    <row r="1544" spans="1:21" ht="32.4" customHeight="1" x14ac:dyDescent="0.3">
      <c r="A1544" s="1" t="s">
        <v>28945</v>
      </c>
      <c r="B1544" s="1" t="s">
        <v>25861</v>
      </c>
      <c r="C1544" s="1" t="s">
        <v>30483</v>
      </c>
      <c r="D1544" s="1" t="s">
        <v>376</v>
      </c>
      <c r="E1544" s="1" t="s">
        <v>8</v>
      </c>
      <c r="F1544" s="1" t="s">
        <v>109</v>
      </c>
      <c r="G1544" s="1" t="s">
        <v>110</v>
      </c>
      <c r="H1544" s="1" t="s">
        <v>22</v>
      </c>
      <c r="I1544" s="1" t="s">
        <v>23</v>
      </c>
      <c r="J1544" s="1" t="s">
        <v>24</v>
      </c>
      <c r="K1544" s="1" t="s">
        <v>25</v>
      </c>
      <c r="L1544" s="1">
        <v>2</v>
      </c>
      <c r="M1544" s="1">
        <v>180</v>
      </c>
      <c r="N1544" s="1">
        <v>0</v>
      </c>
      <c r="O1544" s="1">
        <v>0</v>
      </c>
      <c r="P1544" s="1">
        <v>40</v>
      </c>
      <c r="Q1544" s="1">
        <v>400</v>
      </c>
      <c r="R1544" s="1" t="s">
        <v>26</v>
      </c>
      <c r="S1544" s="1" t="s">
        <v>28946</v>
      </c>
      <c r="T1544" s="1">
        <f>Table5[[#This Row],[Unit_Price]]*Table5[[#This Row],[Quantity]]</f>
        <v>360</v>
      </c>
      <c r="U1544" s="1">
        <f>(SUM(Table5[[#This Row],[Gross_Sales]],Table5[[#This Row],[Delivery_Fee]])-Table5[[#This Row],[Discount_Amount]])</f>
        <v>400</v>
      </c>
    </row>
    <row r="1545" spans="1:21" ht="32.4" customHeight="1" x14ac:dyDescent="0.3">
      <c r="A1545" s="1" t="s">
        <v>28947</v>
      </c>
      <c r="B1545" s="1" t="s">
        <v>25861</v>
      </c>
      <c r="C1545" s="1" t="s">
        <v>30483</v>
      </c>
      <c r="D1545" s="1" t="s">
        <v>1094</v>
      </c>
      <c r="E1545" s="1" t="s">
        <v>8</v>
      </c>
      <c r="F1545" s="1" t="s">
        <v>9</v>
      </c>
      <c r="G1545" s="1" t="s">
        <v>10</v>
      </c>
      <c r="H1545" s="1" t="s">
        <v>77</v>
      </c>
      <c r="I1545" s="1" t="s">
        <v>78</v>
      </c>
      <c r="J1545" s="1" t="s">
        <v>24</v>
      </c>
      <c r="K1545" s="1" t="s">
        <v>14</v>
      </c>
      <c r="L1545" s="1">
        <v>4</v>
      </c>
      <c r="M1545" s="1">
        <v>150</v>
      </c>
      <c r="N1545" s="1">
        <v>10</v>
      </c>
      <c r="O1545" s="1">
        <v>60</v>
      </c>
      <c r="P1545" s="1">
        <v>25</v>
      </c>
      <c r="Q1545" s="1">
        <v>565</v>
      </c>
      <c r="R1545" s="1" t="s">
        <v>42</v>
      </c>
      <c r="S1545" s="1" t="s">
        <v>28948</v>
      </c>
      <c r="T1545" s="1">
        <f>Table5[[#This Row],[Unit_Price]]*Table5[[#This Row],[Quantity]]</f>
        <v>600</v>
      </c>
      <c r="U1545" s="1">
        <f>(SUM(Table5[[#This Row],[Gross_Sales]],Table5[[#This Row],[Delivery_Fee]])-Table5[[#This Row],[Discount_Amount]])</f>
        <v>565</v>
      </c>
    </row>
    <row r="1546" spans="1:21" ht="32.4" customHeight="1" x14ac:dyDescent="0.3">
      <c r="A1546" s="1" t="s">
        <v>28949</v>
      </c>
      <c r="B1546" s="1" t="s">
        <v>25861</v>
      </c>
      <c r="C1546" s="1" t="s">
        <v>30483</v>
      </c>
      <c r="D1546" s="1" t="s">
        <v>2773</v>
      </c>
      <c r="E1546" s="1" t="s">
        <v>67</v>
      </c>
      <c r="F1546" s="1" t="s">
        <v>267</v>
      </c>
      <c r="G1546" s="1" t="s">
        <v>268</v>
      </c>
      <c r="H1546" s="1" t="s">
        <v>84</v>
      </c>
      <c r="I1546" s="1" t="s">
        <v>85</v>
      </c>
      <c r="J1546" s="1" t="s">
        <v>86</v>
      </c>
      <c r="K1546" s="1" t="s">
        <v>14</v>
      </c>
      <c r="L1546" s="1">
        <v>3</v>
      </c>
      <c r="M1546" s="1">
        <v>100</v>
      </c>
      <c r="N1546" s="1">
        <v>0</v>
      </c>
      <c r="O1546" s="1">
        <v>0</v>
      </c>
      <c r="P1546" s="1">
        <v>30</v>
      </c>
      <c r="Q1546" s="1">
        <v>330</v>
      </c>
      <c r="R1546" s="1" t="s">
        <v>42</v>
      </c>
      <c r="S1546" s="1" t="s">
        <v>28950</v>
      </c>
      <c r="T1546" s="1">
        <f>Table5[[#This Row],[Unit_Price]]*Table5[[#This Row],[Quantity]]</f>
        <v>300</v>
      </c>
      <c r="U1546" s="1">
        <f>(SUM(Table5[[#This Row],[Gross_Sales]],Table5[[#This Row],[Delivery_Fee]])-Table5[[#This Row],[Discount_Amount]])</f>
        <v>330</v>
      </c>
    </row>
    <row r="1547" spans="1:21" ht="32.4" customHeight="1" x14ac:dyDescent="0.3">
      <c r="A1547" s="1" t="s">
        <v>28951</v>
      </c>
      <c r="B1547" s="1" t="s">
        <v>25861</v>
      </c>
      <c r="C1547" s="1" t="s">
        <v>30483</v>
      </c>
      <c r="D1547" s="1" t="s">
        <v>993</v>
      </c>
      <c r="E1547" s="1" t="s">
        <v>8</v>
      </c>
      <c r="F1547" s="1" t="s">
        <v>46</v>
      </c>
      <c r="G1547" s="1" t="s">
        <v>47</v>
      </c>
      <c r="H1547" s="1" t="s">
        <v>40</v>
      </c>
      <c r="I1547" s="1" t="s">
        <v>41</v>
      </c>
      <c r="J1547" s="1" t="s">
        <v>13</v>
      </c>
      <c r="K1547" s="1" t="s">
        <v>25</v>
      </c>
      <c r="L1547" s="1">
        <v>4</v>
      </c>
      <c r="M1547" s="1">
        <v>170</v>
      </c>
      <c r="N1547" s="1">
        <v>15</v>
      </c>
      <c r="O1547" s="1">
        <v>102</v>
      </c>
      <c r="P1547" s="1">
        <v>25</v>
      </c>
      <c r="Q1547" s="1">
        <v>603</v>
      </c>
      <c r="R1547" s="1" t="s">
        <v>26</v>
      </c>
      <c r="S1547" s="1" t="s">
        <v>28952</v>
      </c>
      <c r="T1547" s="1">
        <f>Table5[[#This Row],[Unit_Price]]*Table5[[#This Row],[Quantity]]</f>
        <v>680</v>
      </c>
      <c r="U1547" s="1">
        <f>(SUM(Table5[[#This Row],[Gross_Sales]],Table5[[#This Row],[Delivery_Fee]])-Table5[[#This Row],[Discount_Amount]])</f>
        <v>603</v>
      </c>
    </row>
    <row r="1548" spans="1:21" ht="32.4" customHeight="1" x14ac:dyDescent="0.3">
      <c r="A1548" s="1" t="s">
        <v>28953</v>
      </c>
      <c r="B1548" s="1" t="s">
        <v>25861</v>
      </c>
      <c r="C1548" s="1" t="s">
        <v>30483</v>
      </c>
      <c r="D1548" s="1" t="s">
        <v>343</v>
      </c>
      <c r="E1548" s="1" t="s">
        <v>19</v>
      </c>
      <c r="F1548" s="1" t="s">
        <v>20</v>
      </c>
      <c r="G1548" s="1" t="s">
        <v>21</v>
      </c>
      <c r="H1548" s="1" t="s">
        <v>11</v>
      </c>
      <c r="I1548" s="1" t="s">
        <v>12</v>
      </c>
      <c r="J1548" s="1" t="s">
        <v>13</v>
      </c>
      <c r="K1548" s="1" t="s">
        <v>14</v>
      </c>
      <c r="L1548" s="1">
        <v>2</v>
      </c>
      <c r="M1548" s="1">
        <v>140</v>
      </c>
      <c r="N1548" s="1">
        <v>10</v>
      </c>
      <c r="O1548" s="1">
        <v>28</v>
      </c>
      <c r="P1548" s="1">
        <v>25</v>
      </c>
      <c r="Q1548" s="1">
        <v>277</v>
      </c>
      <c r="R1548" s="1" t="s">
        <v>36</v>
      </c>
      <c r="S1548" s="1" t="s">
        <v>28954</v>
      </c>
      <c r="T1548" s="1">
        <f>Table5[[#This Row],[Unit_Price]]*Table5[[#This Row],[Quantity]]</f>
        <v>280</v>
      </c>
      <c r="U1548" s="1">
        <f>(SUM(Table5[[#This Row],[Gross_Sales]],Table5[[#This Row],[Delivery_Fee]])-Table5[[#This Row],[Discount_Amount]])</f>
        <v>277</v>
      </c>
    </row>
    <row r="1549" spans="1:21" ht="32.4" customHeight="1" x14ac:dyDescent="0.3">
      <c r="A1549" s="1" t="s">
        <v>28955</v>
      </c>
      <c r="B1549" s="1" t="s">
        <v>25861</v>
      </c>
      <c r="C1549" s="1" t="s">
        <v>30483</v>
      </c>
      <c r="D1549" s="1" t="s">
        <v>333</v>
      </c>
      <c r="E1549" s="1" t="s">
        <v>67</v>
      </c>
      <c r="F1549" s="1" t="s">
        <v>151</v>
      </c>
      <c r="G1549" s="1" t="s">
        <v>152</v>
      </c>
      <c r="H1549" s="1" t="s">
        <v>40</v>
      </c>
      <c r="I1549" s="1" t="s">
        <v>41</v>
      </c>
      <c r="J1549" s="1" t="s">
        <v>13</v>
      </c>
      <c r="K1549" s="1" t="s">
        <v>25</v>
      </c>
      <c r="L1549" s="1">
        <v>4</v>
      </c>
      <c r="M1549" s="1">
        <v>170</v>
      </c>
      <c r="N1549" s="1">
        <v>10</v>
      </c>
      <c r="O1549" s="1">
        <v>68</v>
      </c>
      <c r="P1549" s="1">
        <v>40</v>
      </c>
      <c r="Q1549" s="1">
        <v>652</v>
      </c>
      <c r="R1549" s="1" t="s">
        <v>36</v>
      </c>
      <c r="S1549" s="1" t="s">
        <v>28956</v>
      </c>
      <c r="T1549" s="1">
        <f>Table5[[#This Row],[Unit_Price]]*Table5[[#This Row],[Quantity]]</f>
        <v>680</v>
      </c>
      <c r="U1549" s="1">
        <f>(SUM(Table5[[#This Row],[Gross_Sales]],Table5[[#This Row],[Delivery_Fee]])-Table5[[#This Row],[Discount_Amount]])</f>
        <v>652</v>
      </c>
    </row>
    <row r="1550" spans="1:21" ht="32.4" customHeight="1" x14ac:dyDescent="0.3">
      <c r="A1550" s="1" t="s">
        <v>28957</v>
      </c>
      <c r="B1550" s="1" t="s">
        <v>25861</v>
      </c>
      <c r="C1550" s="1" t="s">
        <v>30483</v>
      </c>
      <c r="D1550" s="1" t="s">
        <v>230</v>
      </c>
      <c r="E1550" s="1" t="s">
        <v>30</v>
      </c>
      <c r="F1550" s="1" t="s">
        <v>53</v>
      </c>
      <c r="G1550" s="1" t="s">
        <v>54</v>
      </c>
      <c r="H1550" s="1" t="s">
        <v>116</v>
      </c>
      <c r="I1550" s="1" t="s">
        <v>117</v>
      </c>
      <c r="J1550" s="1" t="s">
        <v>35</v>
      </c>
      <c r="K1550" s="1" t="s">
        <v>14</v>
      </c>
      <c r="L1550" s="1">
        <v>3</v>
      </c>
      <c r="M1550" s="1">
        <v>210</v>
      </c>
      <c r="N1550" s="1">
        <v>15</v>
      </c>
      <c r="O1550" s="1">
        <v>94.5</v>
      </c>
      <c r="P1550" s="1">
        <v>40</v>
      </c>
      <c r="Q1550" s="1">
        <v>575.5</v>
      </c>
      <c r="R1550" s="1" t="s">
        <v>15</v>
      </c>
      <c r="S1550" s="1" t="s">
        <v>28958</v>
      </c>
      <c r="T1550" s="1">
        <f>Table5[[#This Row],[Unit_Price]]*Table5[[#This Row],[Quantity]]</f>
        <v>630</v>
      </c>
      <c r="U1550" s="1">
        <f>(SUM(Table5[[#This Row],[Gross_Sales]],Table5[[#This Row],[Delivery_Fee]])-Table5[[#This Row],[Discount_Amount]])</f>
        <v>575.5</v>
      </c>
    </row>
    <row r="1551" spans="1:21" ht="32.4" customHeight="1" x14ac:dyDescent="0.3">
      <c r="A1551" s="1" t="s">
        <v>28959</v>
      </c>
      <c r="B1551" s="1" t="s">
        <v>25861</v>
      </c>
      <c r="C1551" s="1" t="s">
        <v>30483</v>
      </c>
      <c r="D1551" s="1" t="s">
        <v>509</v>
      </c>
      <c r="E1551" s="1" t="s">
        <v>19</v>
      </c>
      <c r="F1551" s="1" t="s">
        <v>151</v>
      </c>
      <c r="G1551" s="1" t="s">
        <v>152</v>
      </c>
      <c r="H1551" s="1" t="s">
        <v>77</v>
      </c>
      <c r="I1551" s="1" t="s">
        <v>78</v>
      </c>
      <c r="J1551" s="1" t="s">
        <v>24</v>
      </c>
      <c r="K1551" s="1" t="s">
        <v>14</v>
      </c>
      <c r="L1551" s="1">
        <v>3</v>
      </c>
      <c r="M1551" s="1">
        <v>150</v>
      </c>
      <c r="N1551" s="1">
        <v>5</v>
      </c>
      <c r="O1551" s="1">
        <v>22.5</v>
      </c>
      <c r="P1551" s="1">
        <v>25</v>
      </c>
      <c r="Q1551" s="1">
        <v>452.5</v>
      </c>
      <c r="R1551" s="1" t="s">
        <v>26</v>
      </c>
      <c r="S1551" s="1" t="s">
        <v>28960</v>
      </c>
      <c r="T1551" s="1">
        <f>Table5[[#This Row],[Unit_Price]]*Table5[[#This Row],[Quantity]]</f>
        <v>450</v>
      </c>
      <c r="U1551" s="1">
        <f>(SUM(Table5[[#This Row],[Gross_Sales]],Table5[[#This Row],[Delivery_Fee]])-Table5[[#This Row],[Discount_Amount]])</f>
        <v>452.5</v>
      </c>
    </row>
    <row r="1552" spans="1:21" ht="32.4" customHeight="1" x14ac:dyDescent="0.3">
      <c r="A1552" s="1" t="s">
        <v>28961</v>
      </c>
      <c r="B1552" s="1" t="s">
        <v>25861</v>
      </c>
      <c r="C1552" s="1" t="s">
        <v>30483</v>
      </c>
      <c r="D1552" s="1" t="s">
        <v>651</v>
      </c>
      <c r="E1552" s="1" t="s">
        <v>19</v>
      </c>
      <c r="F1552" s="1" t="s">
        <v>20</v>
      </c>
      <c r="G1552" s="1" t="s">
        <v>21</v>
      </c>
      <c r="H1552" s="1" t="s">
        <v>111</v>
      </c>
      <c r="I1552" s="1" t="s">
        <v>112</v>
      </c>
      <c r="J1552" s="1" t="s">
        <v>13</v>
      </c>
      <c r="K1552" s="1" t="s">
        <v>25</v>
      </c>
      <c r="L1552" s="1">
        <v>1</v>
      </c>
      <c r="M1552" s="1">
        <v>280</v>
      </c>
      <c r="N1552" s="1">
        <v>15</v>
      </c>
      <c r="O1552" s="1">
        <v>42</v>
      </c>
      <c r="P1552" s="1">
        <v>40</v>
      </c>
      <c r="Q1552" s="1">
        <v>278</v>
      </c>
      <c r="R1552" s="1" t="s">
        <v>26</v>
      </c>
      <c r="S1552" s="1" t="s">
        <v>28962</v>
      </c>
      <c r="T1552" s="1">
        <f>Table5[[#This Row],[Unit_Price]]*Table5[[#This Row],[Quantity]]</f>
        <v>280</v>
      </c>
      <c r="U1552" s="1">
        <f>(SUM(Table5[[#This Row],[Gross_Sales]],Table5[[#This Row],[Delivery_Fee]])-Table5[[#This Row],[Discount_Amount]])</f>
        <v>278</v>
      </c>
    </row>
    <row r="1553" spans="1:21" ht="32.4" customHeight="1" x14ac:dyDescent="0.3">
      <c r="A1553" s="1" t="s">
        <v>28963</v>
      </c>
      <c r="B1553" s="1" t="s">
        <v>25861</v>
      </c>
      <c r="C1553" s="1" t="s">
        <v>30483</v>
      </c>
      <c r="D1553" s="1" t="s">
        <v>200</v>
      </c>
      <c r="E1553" s="1" t="s">
        <v>30</v>
      </c>
      <c r="F1553" s="1" t="s">
        <v>31</v>
      </c>
      <c r="G1553" s="1" t="s">
        <v>32</v>
      </c>
      <c r="H1553" s="1" t="s">
        <v>116</v>
      </c>
      <c r="I1553" s="1" t="s">
        <v>117</v>
      </c>
      <c r="J1553" s="1" t="s">
        <v>35</v>
      </c>
      <c r="K1553" s="1" t="s">
        <v>14</v>
      </c>
      <c r="L1553" s="1">
        <v>4</v>
      </c>
      <c r="M1553" s="1">
        <v>210</v>
      </c>
      <c r="N1553" s="1">
        <v>15</v>
      </c>
      <c r="O1553" s="1">
        <v>126</v>
      </c>
      <c r="P1553" s="1">
        <v>30</v>
      </c>
      <c r="Q1553" s="1">
        <v>744</v>
      </c>
      <c r="R1553" s="1" t="s">
        <v>36</v>
      </c>
      <c r="S1553" s="1" t="s">
        <v>28964</v>
      </c>
      <c r="T1553" s="1">
        <f>Table5[[#This Row],[Unit_Price]]*Table5[[#This Row],[Quantity]]</f>
        <v>840</v>
      </c>
      <c r="U1553" s="1">
        <f>(SUM(Table5[[#This Row],[Gross_Sales]],Table5[[#This Row],[Delivery_Fee]])-Table5[[#This Row],[Discount_Amount]])</f>
        <v>744</v>
      </c>
    </row>
    <row r="1554" spans="1:21" ht="32.4" customHeight="1" x14ac:dyDescent="0.3">
      <c r="A1554" s="1" t="s">
        <v>28965</v>
      </c>
      <c r="B1554" s="1" t="s">
        <v>25861</v>
      </c>
      <c r="C1554" s="1" t="s">
        <v>30483</v>
      </c>
      <c r="D1554" s="1" t="s">
        <v>2121</v>
      </c>
      <c r="E1554" s="1" t="s">
        <v>19</v>
      </c>
      <c r="F1554" s="1" t="s">
        <v>129</v>
      </c>
      <c r="G1554" s="1" t="s">
        <v>130</v>
      </c>
      <c r="H1554" s="1" t="s">
        <v>111</v>
      </c>
      <c r="I1554" s="1" t="s">
        <v>112</v>
      </c>
      <c r="J1554" s="1" t="s">
        <v>13</v>
      </c>
      <c r="K1554" s="1" t="s">
        <v>25</v>
      </c>
      <c r="L1554" s="1">
        <v>1</v>
      </c>
      <c r="M1554" s="1">
        <v>280</v>
      </c>
      <c r="N1554" s="1">
        <v>15</v>
      </c>
      <c r="O1554" s="1">
        <v>42</v>
      </c>
      <c r="P1554" s="1">
        <v>30</v>
      </c>
      <c r="Q1554" s="1">
        <v>268</v>
      </c>
      <c r="R1554" s="1" t="s">
        <v>63</v>
      </c>
      <c r="S1554" s="1" t="s">
        <v>28966</v>
      </c>
      <c r="T1554" s="1">
        <f>Table5[[#This Row],[Unit_Price]]*Table5[[#This Row],[Quantity]]</f>
        <v>280</v>
      </c>
      <c r="U1554" s="1">
        <f>(SUM(Table5[[#This Row],[Gross_Sales]],Table5[[#This Row],[Delivery_Fee]])-Table5[[#This Row],[Discount_Amount]])</f>
        <v>268</v>
      </c>
    </row>
    <row r="1555" spans="1:21" ht="32.4" customHeight="1" x14ac:dyDescent="0.3">
      <c r="A1555" s="1" t="s">
        <v>28967</v>
      </c>
      <c r="B1555" s="1" t="s">
        <v>25861</v>
      </c>
      <c r="C1555" s="1" t="s">
        <v>30483</v>
      </c>
      <c r="D1555" s="1" t="s">
        <v>1413</v>
      </c>
      <c r="E1555" s="1" t="s">
        <v>19</v>
      </c>
      <c r="F1555" s="1" t="s">
        <v>124</v>
      </c>
      <c r="G1555" s="1" t="s">
        <v>125</v>
      </c>
      <c r="H1555" s="1" t="s">
        <v>288</v>
      </c>
      <c r="I1555" s="1" t="s">
        <v>289</v>
      </c>
      <c r="J1555" s="1" t="s">
        <v>86</v>
      </c>
      <c r="K1555" s="1" t="s">
        <v>14</v>
      </c>
      <c r="L1555" s="1">
        <v>4</v>
      </c>
      <c r="M1555" s="1">
        <v>80</v>
      </c>
      <c r="N1555" s="1">
        <v>20</v>
      </c>
      <c r="O1555" s="1">
        <v>64</v>
      </c>
      <c r="P1555" s="1">
        <v>30</v>
      </c>
      <c r="Q1555" s="1">
        <v>286</v>
      </c>
      <c r="R1555" s="1" t="s">
        <v>36</v>
      </c>
      <c r="S1555" s="1" t="s">
        <v>28968</v>
      </c>
      <c r="T1555" s="1">
        <f>Table5[[#This Row],[Unit_Price]]*Table5[[#This Row],[Quantity]]</f>
        <v>320</v>
      </c>
      <c r="U1555" s="1">
        <f>(SUM(Table5[[#This Row],[Gross_Sales]],Table5[[#This Row],[Delivery_Fee]])-Table5[[#This Row],[Discount_Amount]])</f>
        <v>286</v>
      </c>
    </row>
    <row r="1556" spans="1:21" ht="32.4" customHeight="1" x14ac:dyDescent="0.3">
      <c r="A1556" s="1" t="s">
        <v>28969</v>
      </c>
      <c r="B1556" s="1" t="s">
        <v>25861</v>
      </c>
      <c r="C1556" s="1" t="s">
        <v>30483</v>
      </c>
      <c r="D1556" s="1" t="s">
        <v>885</v>
      </c>
      <c r="E1556" s="1" t="s">
        <v>67</v>
      </c>
      <c r="F1556" s="1" t="s">
        <v>174</v>
      </c>
      <c r="G1556" s="1" t="s">
        <v>175</v>
      </c>
      <c r="H1556" s="1" t="s">
        <v>288</v>
      </c>
      <c r="I1556" s="1" t="s">
        <v>289</v>
      </c>
      <c r="J1556" s="1" t="s">
        <v>86</v>
      </c>
      <c r="K1556" s="1" t="s">
        <v>14</v>
      </c>
      <c r="L1556" s="1">
        <v>1</v>
      </c>
      <c r="M1556" s="1">
        <v>80</v>
      </c>
      <c r="N1556" s="1">
        <v>15</v>
      </c>
      <c r="O1556" s="1">
        <v>12</v>
      </c>
      <c r="P1556" s="1">
        <v>40</v>
      </c>
      <c r="Q1556" s="1">
        <v>108</v>
      </c>
      <c r="R1556" s="1" t="s">
        <v>26</v>
      </c>
      <c r="S1556" s="1" t="s">
        <v>28970</v>
      </c>
      <c r="T1556" s="1">
        <f>Table5[[#This Row],[Unit_Price]]*Table5[[#This Row],[Quantity]]</f>
        <v>80</v>
      </c>
      <c r="U1556" s="1">
        <f>(SUM(Table5[[#This Row],[Gross_Sales]],Table5[[#This Row],[Delivery_Fee]])-Table5[[#This Row],[Discount_Amount]])</f>
        <v>108</v>
      </c>
    </row>
    <row r="1557" spans="1:21" ht="32.4" customHeight="1" x14ac:dyDescent="0.3">
      <c r="A1557" s="1" t="s">
        <v>28971</v>
      </c>
      <c r="B1557" s="1" t="s">
        <v>25861</v>
      </c>
      <c r="C1557" s="1" t="s">
        <v>30483</v>
      </c>
      <c r="D1557" s="1" t="s">
        <v>620</v>
      </c>
      <c r="E1557" s="1" t="s">
        <v>19</v>
      </c>
      <c r="F1557" s="1" t="s">
        <v>151</v>
      </c>
      <c r="G1557" s="1" t="s">
        <v>152</v>
      </c>
      <c r="H1557" s="1" t="s">
        <v>116</v>
      </c>
      <c r="I1557" s="1" t="s">
        <v>117</v>
      </c>
      <c r="J1557" s="1" t="s">
        <v>35</v>
      </c>
      <c r="K1557" s="1" t="s">
        <v>14</v>
      </c>
      <c r="L1557" s="1">
        <v>2</v>
      </c>
      <c r="M1557" s="1">
        <v>210</v>
      </c>
      <c r="N1557" s="1">
        <v>10</v>
      </c>
      <c r="O1557" s="1">
        <v>42</v>
      </c>
      <c r="P1557" s="1">
        <v>25</v>
      </c>
      <c r="Q1557" s="1">
        <v>403</v>
      </c>
      <c r="R1557" s="1" t="s">
        <v>26</v>
      </c>
      <c r="S1557" s="1" t="s">
        <v>28972</v>
      </c>
      <c r="T1557" s="1">
        <f>Table5[[#This Row],[Unit_Price]]*Table5[[#This Row],[Quantity]]</f>
        <v>420</v>
      </c>
      <c r="U1557" s="1">
        <f>(SUM(Table5[[#This Row],[Gross_Sales]],Table5[[#This Row],[Delivery_Fee]])-Table5[[#This Row],[Discount_Amount]])</f>
        <v>403</v>
      </c>
    </row>
    <row r="1558" spans="1:21" ht="32.4" customHeight="1" x14ac:dyDescent="0.3">
      <c r="A1558" s="1" t="s">
        <v>28973</v>
      </c>
      <c r="B1558" s="1" t="s">
        <v>25861</v>
      </c>
      <c r="C1558" s="1" t="s">
        <v>30483</v>
      </c>
      <c r="D1558" s="1" t="s">
        <v>1939</v>
      </c>
      <c r="E1558" s="1" t="s">
        <v>8</v>
      </c>
      <c r="F1558" s="1" t="s">
        <v>9</v>
      </c>
      <c r="G1558" s="1" t="s">
        <v>10</v>
      </c>
      <c r="H1558" s="1" t="s">
        <v>11</v>
      </c>
      <c r="I1558" s="1" t="s">
        <v>12</v>
      </c>
      <c r="J1558" s="1" t="s">
        <v>13</v>
      </c>
      <c r="K1558" s="1" t="s">
        <v>14</v>
      </c>
      <c r="L1558" s="1">
        <v>3</v>
      </c>
      <c r="M1558" s="1">
        <v>140</v>
      </c>
      <c r="N1558" s="1">
        <v>5</v>
      </c>
      <c r="O1558" s="1">
        <v>21</v>
      </c>
      <c r="P1558" s="1">
        <v>30</v>
      </c>
      <c r="Q1558" s="1">
        <v>429</v>
      </c>
      <c r="R1558" s="1" t="s">
        <v>36</v>
      </c>
      <c r="S1558" s="1" t="s">
        <v>28974</v>
      </c>
      <c r="T1558" s="1">
        <f>Table5[[#This Row],[Unit_Price]]*Table5[[#This Row],[Quantity]]</f>
        <v>420</v>
      </c>
      <c r="U1558" s="1">
        <f>(SUM(Table5[[#This Row],[Gross_Sales]],Table5[[#This Row],[Delivery_Fee]])-Table5[[#This Row],[Discount_Amount]])</f>
        <v>429</v>
      </c>
    </row>
    <row r="1559" spans="1:21" ht="32.4" customHeight="1" x14ac:dyDescent="0.3">
      <c r="A1559" s="1" t="s">
        <v>28975</v>
      </c>
      <c r="B1559" s="1" t="s">
        <v>25861</v>
      </c>
      <c r="C1559" s="1" t="s">
        <v>30483</v>
      </c>
      <c r="D1559" s="1" t="s">
        <v>364</v>
      </c>
      <c r="E1559" s="1" t="s">
        <v>30</v>
      </c>
      <c r="F1559" s="1" t="s">
        <v>151</v>
      </c>
      <c r="G1559" s="1" t="s">
        <v>152</v>
      </c>
      <c r="H1559" s="1" t="s">
        <v>77</v>
      </c>
      <c r="I1559" s="1" t="s">
        <v>78</v>
      </c>
      <c r="J1559" s="1" t="s">
        <v>24</v>
      </c>
      <c r="K1559" s="1" t="s">
        <v>14</v>
      </c>
      <c r="L1559" s="1">
        <v>3</v>
      </c>
      <c r="M1559" s="1">
        <v>150</v>
      </c>
      <c r="N1559" s="1">
        <v>10</v>
      </c>
      <c r="O1559" s="1">
        <v>45</v>
      </c>
      <c r="P1559" s="1">
        <v>25</v>
      </c>
      <c r="Q1559" s="1">
        <v>430</v>
      </c>
      <c r="R1559" s="1" t="s">
        <v>15</v>
      </c>
      <c r="S1559" s="1" t="s">
        <v>28976</v>
      </c>
      <c r="T1559" s="1">
        <f>Table5[[#This Row],[Unit_Price]]*Table5[[#This Row],[Quantity]]</f>
        <v>450</v>
      </c>
      <c r="U1559" s="1">
        <f>(SUM(Table5[[#This Row],[Gross_Sales]],Table5[[#This Row],[Delivery_Fee]])-Table5[[#This Row],[Discount_Amount]])</f>
        <v>430</v>
      </c>
    </row>
    <row r="1560" spans="1:21" ht="32.4" customHeight="1" x14ac:dyDescent="0.3">
      <c r="A1560" s="1" t="s">
        <v>28977</v>
      </c>
      <c r="B1560" s="1" t="s">
        <v>25861</v>
      </c>
      <c r="C1560" s="1" t="s">
        <v>30483</v>
      </c>
      <c r="D1560" s="1" t="s">
        <v>559</v>
      </c>
      <c r="E1560" s="1" t="s">
        <v>19</v>
      </c>
      <c r="F1560" s="1" t="s">
        <v>98</v>
      </c>
      <c r="G1560" s="1" t="s">
        <v>99</v>
      </c>
      <c r="H1560" s="1" t="s">
        <v>40</v>
      </c>
      <c r="I1560" s="1" t="s">
        <v>41</v>
      </c>
      <c r="J1560" s="1" t="s">
        <v>13</v>
      </c>
      <c r="K1560" s="1" t="s">
        <v>25</v>
      </c>
      <c r="L1560" s="1">
        <v>1</v>
      </c>
      <c r="M1560" s="1">
        <v>170</v>
      </c>
      <c r="N1560" s="1">
        <v>10</v>
      </c>
      <c r="O1560" s="1">
        <v>17</v>
      </c>
      <c r="P1560" s="1">
        <v>20</v>
      </c>
      <c r="Q1560" s="1">
        <v>173</v>
      </c>
      <c r="R1560" s="1" t="s">
        <v>63</v>
      </c>
      <c r="S1560" s="1" t="s">
        <v>28978</v>
      </c>
      <c r="T1560" s="1">
        <f>Table5[[#This Row],[Unit_Price]]*Table5[[#This Row],[Quantity]]</f>
        <v>170</v>
      </c>
      <c r="U1560" s="1">
        <f>(SUM(Table5[[#This Row],[Gross_Sales]],Table5[[#This Row],[Delivery_Fee]])-Table5[[#This Row],[Discount_Amount]])</f>
        <v>173</v>
      </c>
    </row>
    <row r="1561" spans="1:21" ht="32.4" customHeight="1" x14ac:dyDescent="0.3">
      <c r="A1561" s="1" t="s">
        <v>28979</v>
      </c>
      <c r="B1561" s="1" t="s">
        <v>25861</v>
      </c>
      <c r="C1561" s="1" t="s">
        <v>30483</v>
      </c>
      <c r="D1561" s="1" t="s">
        <v>805</v>
      </c>
      <c r="E1561" s="1" t="s">
        <v>67</v>
      </c>
      <c r="F1561" s="1" t="s">
        <v>68</v>
      </c>
      <c r="G1561" s="1" t="s">
        <v>69</v>
      </c>
      <c r="H1561" s="1" t="s">
        <v>40</v>
      </c>
      <c r="I1561" s="1" t="s">
        <v>41</v>
      </c>
      <c r="J1561" s="1" t="s">
        <v>13</v>
      </c>
      <c r="K1561" s="1" t="s">
        <v>25</v>
      </c>
      <c r="L1561" s="1">
        <v>4</v>
      </c>
      <c r="M1561" s="1">
        <v>170</v>
      </c>
      <c r="N1561" s="1">
        <v>10</v>
      </c>
      <c r="O1561" s="1">
        <v>68</v>
      </c>
      <c r="P1561" s="1">
        <v>25</v>
      </c>
      <c r="Q1561" s="1">
        <v>637</v>
      </c>
      <c r="R1561" s="1" t="s">
        <v>15</v>
      </c>
      <c r="S1561" s="1" t="s">
        <v>28980</v>
      </c>
      <c r="T1561" s="1">
        <f>Table5[[#This Row],[Unit_Price]]*Table5[[#This Row],[Quantity]]</f>
        <v>680</v>
      </c>
      <c r="U1561" s="1">
        <f>(SUM(Table5[[#This Row],[Gross_Sales]],Table5[[#This Row],[Delivery_Fee]])-Table5[[#This Row],[Discount_Amount]])</f>
        <v>637</v>
      </c>
    </row>
    <row r="1562" spans="1:21" ht="32.4" customHeight="1" x14ac:dyDescent="0.3">
      <c r="A1562" s="1" t="s">
        <v>28981</v>
      </c>
      <c r="B1562" s="1" t="s">
        <v>25861</v>
      </c>
      <c r="C1562" s="1" t="s">
        <v>30483</v>
      </c>
      <c r="D1562" s="1" t="s">
        <v>1068</v>
      </c>
      <c r="E1562" s="1" t="s">
        <v>30</v>
      </c>
      <c r="F1562" s="1" t="s">
        <v>31</v>
      </c>
      <c r="G1562" s="1" t="s">
        <v>32</v>
      </c>
      <c r="H1562" s="1" t="s">
        <v>131</v>
      </c>
      <c r="I1562" s="1" t="s">
        <v>132</v>
      </c>
      <c r="J1562" s="1" t="s">
        <v>57</v>
      </c>
      <c r="K1562" s="1" t="s">
        <v>25</v>
      </c>
      <c r="L1562" s="1">
        <v>3</v>
      </c>
      <c r="M1562" s="1">
        <v>220</v>
      </c>
      <c r="N1562" s="1">
        <v>5</v>
      </c>
      <c r="O1562" s="1">
        <v>33</v>
      </c>
      <c r="P1562" s="1">
        <v>40</v>
      </c>
      <c r="Q1562" s="1">
        <v>667</v>
      </c>
      <c r="R1562" s="1" t="s">
        <v>15</v>
      </c>
      <c r="S1562" s="1" t="s">
        <v>28982</v>
      </c>
      <c r="T1562" s="1">
        <f>Table5[[#This Row],[Unit_Price]]*Table5[[#This Row],[Quantity]]</f>
        <v>660</v>
      </c>
      <c r="U1562" s="1">
        <f>(SUM(Table5[[#This Row],[Gross_Sales]],Table5[[#This Row],[Delivery_Fee]])-Table5[[#This Row],[Discount_Amount]])</f>
        <v>667</v>
      </c>
    </row>
    <row r="1563" spans="1:21" ht="32.4" customHeight="1" x14ac:dyDescent="0.3">
      <c r="A1563" s="1" t="s">
        <v>28983</v>
      </c>
      <c r="B1563" s="1" t="s">
        <v>25861</v>
      </c>
      <c r="C1563" s="1" t="s">
        <v>30483</v>
      </c>
      <c r="D1563" s="1" t="s">
        <v>687</v>
      </c>
      <c r="E1563" s="1" t="s">
        <v>19</v>
      </c>
      <c r="F1563" s="1" t="s">
        <v>20</v>
      </c>
      <c r="G1563" s="1" t="s">
        <v>21</v>
      </c>
      <c r="H1563" s="1" t="s">
        <v>33</v>
      </c>
      <c r="I1563" s="1" t="s">
        <v>34</v>
      </c>
      <c r="J1563" s="1" t="s">
        <v>35</v>
      </c>
      <c r="K1563" s="1" t="s">
        <v>25</v>
      </c>
      <c r="L1563" s="1">
        <v>3</v>
      </c>
      <c r="M1563" s="1">
        <v>240</v>
      </c>
      <c r="N1563" s="1">
        <v>20</v>
      </c>
      <c r="O1563" s="1">
        <v>144</v>
      </c>
      <c r="P1563" s="1">
        <v>25</v>
      </c>
      <c r="Q1563" s="1">
        <v>601</v>
      </c>
      <c r="R1563" s="1" t="s">
        <v>42</v>
      </c>
      <c r="S1563" s="1" t="s">
        <v>28984</v>
      </c>
      <c r="T1563" s="1">
        <f>Table5[[#This Row],[Unit_Price]]*Table5[[#This Row],[Quantity]]</f>
        <v>720</v>
      </c>
      <c r="U1563" s="1">
        <f>(SUM(Table5[[#This Row],[Gross_Sales]],Table5[[#This Row],[Delivery_Fee]])-Table5[[#This Row],[Discount_Amount]])</f>
        <v>601</v>
      </c>
    </row>
    <row r="1564" spans="1:21" ht="32.4" customHeight="1" x14ac:dyDescent="0.3">
      <c r="A1564" s="1" t="s">
        <v>28985</v>
      </c>
      <c r="B1564" s="1" t="s">
        <v>25861</v>
      </c>
      <c r="C1564" s="1" t="s">
        <v>30483</v>
      </c>
      <c r="D1564" s="1" t="s">
        <v>939</v>
      </c>
      <c r="E1564" s="1" t="s">
        <v>67</v>
      </c>
      <c r="F1564" s="1" t="s">
        <v>174</v>
      </c>
      <c r="G1564" s="1" t="s">
        <v>175</v>
      </c>
      <c r="H1564" s="1" t="s">
        <v>55</v>
      </c>
      <c r="I1564" s="1" t="s">
        <v>56</v>
      </c>
      <c r="J1564" s="1" t="s">
        <v>57</v>
      </c>
      <c r="K1564" s="1" t="s">
        <v>14</v>
      </c>
      <c r="L1564" s="1">
        <v>2</v>
      </c>
      <c r="M1564" s="1">
        <v>180</v>
      </c>
      <c r="N1564" s="1">
        <v>15</v>
      </c>
      <c r="O1564" s="1">
        <v>54</v>
      </c>
      <c r="P1564" s="1">
        <v>25</v>
      </c>
      <c r="Q1564" s="1">
        <v>331</v>
      </c>
      <c r="R1564" s="1" t="s">
        <v>15</v>
      </c>
      <c r="S1564" s="1" t="s">
        <v>28986</v>
      </c>
      <c r="T1564" s="1">
        <f>Table5[[#This Row],[Unit_Price]]*Table5[[#This Row],[Quantity]]</f>
        <v>360</v>
      </c>
      <c r="U1564" s="1">
        <f>(SUM(Table5[[#This Row],[Gross_Sales]],Table5[[#This Row],[Delivery_Fee]])-Table5[[#This Row],[Discount_Amount]])</f>
        <v>331</v>
      </c>
    </row>
    <row r="1565" spans="1:21" ht="32.4" customHeight="1" x14ac:dyDescent="0.3">
      <c r="A1565" s="1" t="s">
        <v>28987</v>
      </c>
      <c r="B1565" s="1" t="s">
        <v>25861</v>
      </c>
      <c r="C1565" s="1" t="s">
        <v>30483</v>
      </c>
      <c r="D1565" s="1" t="s">
        <v>424</v>
      </c>
      <c r="E1565" s="1" t="s">
        <v>67</v>
      </c>
      <c r="F1565" s="1" t="s">
        <v>82</v>
      </c>
      <c r="G1565" s="1" t="s">
        <v>83</v>
      </c>
      <c r="H1565" s="1" t="s">
        <v>61</v>
      </c>
      <c r="I1565" s="1" t="s">
        <v>62</v>
      </c>
      <c r="J1565" s="1" t="s">
        <v>24</v>
      </c>
      <c r="K1565" s="1" t="s">
        <v>25</v>
      </c>
      <c r="L1565" s="1">
        <v>3</v>
      </c>
      <c r="M1565" s="1">
        <v>190</v>
      </c>
      <c r="N1565" s="1">
        <v>5</v>
      </c>
      <c r="O1565" s="1">
        <v>28.5</v>
      </c>
      <c r="P1565" s="1">
        <v>35</v>
      </c>
      <c r="Q1565" s="1">
        <v>576.5</v>
      </c>
      <c r="R1565" s="1" t="s">
        <v>42</v>
      </c>
      <c r="S1565" s="1" t="s">
        <v>28988</v>
      </c>
      <c r="T1565" s="1">
        <f>Table5[[#This Row],[Unit_Price]]*Table5[[#This Row],[Quantity]]</f>
        <v>570</v>
      </c>
      <c r="U1565" s="1">
        <f>(SUM(Table5[[#This Row],[Gross_Sales]],Table5[[#This Row],[Delivery_Fee]])-Table5[[#This Row],[Discount_Amount]])</f>
        <v>576.5</v>
      </c>
    </row>
    <row r="1566" spans="1:21" ht="32.4" customHeight="1" x14ac:dyDescent="0.3">
      <c r="A1566" s="1" t="s">
        <v>28989</v>
      </c>
      <c r="B1566" s="1" t="s">
        <v>25861</v>
      </c>
      <c r="C1566" s="1" t="s">
        <v>30483</v>
      </c>
      <c r="D1566" s="1" t="s">
        <v>990</v>
      </c>
      <c r="E1566" s="1" t="s">
        <v>67</v>
      </c>
      <c r="F1566" s="1" t="s">
        <v>187</v>
      </c>
      <c r="G1566" s="1" t="s">
        <v>188</v>
      </c>
      <c r="H1566" s="1" t="s">
        <v>22</v>
      </c>
      <c r="I1566" s="1" t="s">
        <v>23</v>
      </c>
      <c r="J1566" s="1" t="s">
        <v>24</v>
      </c>
      <c r="K1566" s="1" t="s">
        <v>25</v>
      </c>
      <c r="L1566" s="1">
        <v>4</v>
      </c>
      <c r="M1566" s="1">
        <v>180</v>
      </c>
      <c r="N1566" s="1">
        <v>15</v>
      </c>
      <c r="O1566" s="1">
        <v>108</v>
      </c>
      <c r="P1566" s="1">
        <v>25</v>
      </c>
      <c r="Q1566" s="1">
        <v>637</v>
      </c>
      <c r="R1566" s="1" t="s">
        <v>36</v>
      </c>
      <c r="S1566" s="1" t="s">
        <v>28990</v>
      </c>
      <c r="T1566" s="1">
        <f>Table5[[#This Row],[Unit_Price]]*Table5[[#This Row],[Quantity]]</f>
        <v>720</v>
      </c>
      <c r="U1566" s="1">
        <f>(SUM(Table5[[#This Row],[Gross_Sales]],Table5[[#This Row],[Delivery_Fee]])-Table5[[#This Row],[Discount_Amount]])</f>
        <v>637</v>
      </c>
    </row>
    <row r="1567" spans="1:21" ht="32.4" customHeight="1" x14ac:dyDescent="0.3">
      <c r="A1567" s="1" t="s">
        <v>28991</v>
      </c>
      <c r="B1567" s="1" t="s">
        <v>25861</v>
      </c>
      <c r="C1567" s="1" t="s">
        <v>30483</v>
      </c>
      <c r="D1567" s="1" t="s">
        <v>532</v>
      </c>
      <c r="E1567" s="1" t="s">
        <v>8</v>
      </c>
      <c r="F1567" s="1" t="s">
        <v>46</v>
      </c>
      <c r="G1567" s="1" t="s">
        <v>47</v>
      </c>
      <c r="H1567" s="1" t="s">
        <v>11</v>
      </c>
      <c r="I1567" s="1" t="s">
        <v>12</v>
      </c>
      <c r="J1567" s="1" t="s">
        <v>13</v>
      </c>
      <c r="K1567" s="1" t="s">
        <v>14</v>
      </c>
      <c r="L1567" s="1">
        <v>1</v>
      </c>
      <c r="M1567" s="1">
        <v>140</v>
      </c>
      <c r="N1567" s="1">
        <v>0</v>
      </c>
      <c r="O1567" s="1">
        <v>0</v>
      </c>
      <c r="P1567" s="1">
        <v>30</v>
      </c>
      <c r="Q1567" s="1">
        <v>170</v>
      </c>
      <c r="R1567" s="1" t="s">
        <v>42</v>
      </c>
      <c r="S1567" s="1" t="s">
        <v>28992</v>
      </c>
      <c r="T1567" s="1">
        <f>Table5[[#This Row],[Unit_Price]]*Table5[[#This Row],[Quantity]]</f>
        <v>140</v>
      </c>
      <c r="U1567" s="1">
        <f>(SUM(Table5[[#This Row],[Gross_Sales]],Table5[[#This Row],[Delivery_Fee]])-Table5[[#This Row],[Discount_Amount]])</f>
        <v>170</v>
      </c>
    </row>
    <row r="1568" spans="1:21" ht="32.4" customHeight="1" x14ac:dyDescent="0.3">
      <c r="A1568" s="1" t="s">
        <v>28993</v>
      </c>
      <c r="B1568" s="1" t="s">
        <v>25861</v>
      </c>
      <c r="C1568" s="1" t="s">
        <v>30483</v>
      </c>
      <c r="D1568" s="1" t="s">
        <v>1050</v>
      </c>
      <c r="E1568" s="1" t="s">
        <v>19</v>
      </c>
      <c r="F1568" s="1" t="s">
        <v>187</v>
      </c>
      <c r="G1568" s="1" t="s">
        <v>188</v>
      </c>
      <c r="H1568" s="1" t="s">
        <v>111</v>
      </c>
      <c r="I1568" s="1" t="s">
        <v>112</v>
      </c>
      <c r="J1568" s="1" t="s">
        <v>13</v>
      </c>
      <c r="K1568" s="1" t="s">
        <v>25</v>
      </c>
      <c r="L1568" s="1">
        <v>3</v>
      </c>
      <c r="M1568" s="1">
        <v>280</v>
      </c>
      <c r="N1568" s="1">
        <v>0</v>
      </c>
      <c r="O1568" s="1">
        <v>0</v>
      </c>
      <c r="P1568" s="1">
        <v>20</v>
      </c>
      <c r="Q1568" s="1">
        <v>860</v>
      </c>
      <c r="R1568" s="1" t="s">
        <v>15</v>
      </c>
      <c r="S1568" s="1" t="s">
        <v>28994</v>
      </c>
      <c r="T1568" s="1">
        <f>Table5[[#This Row],[Unit_Price]]*Table5[[#This Row],[Quantity]]</f>
        <v>840</v>
      </c>
      <c r="U1568" s="1">
        <f>(SUM(Table5[[#This Row],[Gross_Sales]],Table5[[#This Row],[Delivery_Fee]])-Table5[[#This Row],[Discount_Amount]])</f>
        <v>860</v>
      </c>
    </row>
    <row r="1569" spans="1:21" ht="32.4" customHeight="1" x14ac:dyDescent="0.3">
      <c r="A1569" s="1" t="s">
        <v>28995</v>
      </c>
      <c r="B1569" s="1" t="s">
        <v>25861</v>
      </c>
      <c r="C1569" s="1" t="s">
        <v>30483</v>
      </c>
      <c r="D1569" s="1" t="s">
        <v>373</v>
      </c>
      <c r="E1569" s="1" t="s">
        <v>30</v>
      </c>
      <c r="F1569" s="1" t="s">
        <v>136</v>
      </c>
      <c r="G1569" s="1" t="s">
        <v>137</v>
      </c>
      <c r="H1569" s="1" t="s">
        <v>143</v>
      </c>
      <c r="I1569" s="1" t="s">
        <v>144</v>
      </c>
      <c r="J1569" s="1" t="s">
        <v>24</v>
      </c>
      <c r="K1569" s="1" t="s">
        <v>14</v>
      </c>
      <c r="L1569" s="1">
        <v>1</v>
      </c>
      <c r="M1569" s="1">
        <v>160</v>
      </c>
      <c r="N1569" s="1">
        <v>0</v>
      </c>
      <c r="O1569" s="1">
        <v>0</v>
      </c>
      <c r="P1569" s="1">
        <v>35</v>
      </c>
      <c r="Q1569" s="1">
        <v>195</v>
      </c>
      <c r="R1569" s="1" t="s">
        <v>42</v>
      </c>
      <c r="S1569" s="1" t="s">
        <v>28996</v>
      </c>
      <c r="T1569" s="1">
        <f>Table5[[#This Row],[Unit_Price]]*Table5[[#This Row],[Quantity]]</f>
        <v>160</v>
      </c>
      <c r="U1569" s="1">
        <f>(SUM(Table5[[#This Row],[Gross_Sales]],Table5[[#This Row],[Delivery_Fee]])-Table5[[#This Row],[Discount_Amount]])</f>
        <v>195</v>
      </c>
    </row>
    <row r="1570" spans="1:21" ht="32.4" customHeight="1" x14ac:dyDescent="0.3">
      <c r="A1570" s="1" t="s">
        <v>28997</v>
      </c>
      <c r="B1570" s="1" t="s">
        <v>25861</v>
      </c>
      <c r="C1570" s="1" t="s">
        <v>30483</v>
      </c>
      <c r="D1570" s="1" t="s">
        <v>140</v>
      </c>
      <c r="E1570" s="1" t="s">
        <v>30</v>
      </c>
      <c r="F1570" s="1" t="s">
        <v>53</v>
      </c>
      <c r="G1570" s="1" t="s">
        <v>54</v>
      </c>
      <c r="H1570" s="1" t="s">
        <v>111</v>
      </c>
      <c r="I1570" s="1" t="s">
        <v>112</v>
      </c>
      <c r="J1570" s="1" t="s">
        <v>13</v>
      </c>
      <c r="K1570" s="1" t="s">
        <v>25</v>
      </c>
      <c r="L1570" s="1">
        <v>1</v>
      </c>
      <c r="M1570" s="1">
        <v>280</v>
      </c>
      <c r="N1570" s="1">
        <v>15</v>
      </c>
      <c r="O1570" s="1">
        <v>42</v>
      </c>
      <c r="P1570" s="1">
        <v>25</v>
      </c>
      <c r="Q1570" s="1">
        <v>263</v>
      </c>
      <c r="R1570" s="1" t="s">
        <v>15</v>
      </c>
      <c r="S1570" s="1" t="s">
        <v>28998</v>
      </c>
      <c r="T1570" s="1">
        <f>Table5[[#This Row],[Unit_Price]]*Table5[[#This Row],[Quantity]]</f>
        <v>280</v>
      </c>
      <c r="U1570" s="1">
        <f>(SUM(Table5[[#This Row],[Gross_Sales]],Table5[[#This Row],[Delivery_Fee]])-Table5[[#This Row],[Discount_Amount]])</f>
        <v>263</v>
      </c>
    </row>
    <row r="1571" spans="1:21" ht="32.4" customHeight="1" x14ac:dyDescent="0.3">
      <c r="A1571" s="1" t="s">
        <v>28999</v>
      </c>
      <c r="B1571" s="1" t="s">
        <v>25861</v>
      </c>
      <c r="C1571" s="1" t="s">
        <v>30483</v>
      </c>
      <c r="D1571" s="1" t="s">
        <v>1298</v>
      </c>
      <c r="E1571" s="1" t="s">
        <v>30</v>
      </c>
      <c r="F1571" s="1" t="s">
        <v>136</v>
      </c>
      <c r="G1571" s="1" t="s">
        <v>137</v>
      </c>
      <c r="H1571" s="1" t="s">
        <v>11</v>
      </c>
      <c r="I1571" s="1" t="s">
        <v>12</v>
      </c>
      <c r="J1571" s="1" t="s">
        <v>13</v>
      </c>
      <c r="K1571" s="1" t="s">
        <v>14</v>
      </c>
      <c r="L1571" s="1">
        <v>3</v>
      </c>
      <c r="M1571" s="1">
        <v>140</v>
      </c>
      <c r="N1571" s="1">
        <v>10</v>
      </c>
      <c r="O1571" s="1">
        <v>42</v>
      </c>
      <c r="P1571" s="1">
        <v>35</v>
      </c>
      <c r="Q1571" s="1">
        <v>413</v>
      </c>
      <c r="R1571" s="1" t="s">
        <v>15</v>
      </c>
      <c r="S1571" s="1" t="s">
        <v>29000</v>
      </c>
      <c r="T1571" s="1">
        <f>Table5[[#This Row],[Unit_Price]]*Table5[[#This Row],[Quantity]]</f>
        <v>420</v>
      </c>
      <c r="U1571" s="1">
        <f>(SUM(Table5[[#This Row],[Gross_Sales]],Table5[[#This Row],[Delivery_Fee]])-Table5[[#This Row],[Discount_Amount]])</f>
        <v>413</v>
      </c>
    </row>
    <row r="1572" spans="1:21" ht="32.4" customHeight="1" x14ac:dyDescent="0.3">
      <c r="A1572" s="1" t="s">
        <v>29001</v>
      </c>
      <c r="B1572" s="1" t="s">
        <v>25861</v>
      </c>
      <c r="C1572" s="1" t="s">
        <v>30483</v>
      </c>
      <c r="D1572" s="1" t="s">
        <v>1122</v>
      </c>
      <c r="E1572" s="1" t="s">
        <v>19</v>
      </c>
      <c r="F1572" s="1" t="s">
        <v>53</v>
      </c>
      <c r="G1572" s="1" t="s">
        <v>54</v>
      </c>
      <c r="H1572" s="1" t="s">
        <v>55</v>
      </c>
      <c r="I1572" s="1" t="s">
        <v>56</v>
      </c>
      <c r="J1572" s="1" t="s">
        <v>57</v>
      </c>
      <c r="K1572" s="1" t="s">
        <v>14</v>
      </c>
      <c r="L1572" s="1">
        <v>1</v>
      </c>
      <c r="M1572" s="1">
        <v>180</v>
      </c>
      <c r="N1572" s="1">
        <v>0</v>
      </c>
      <c r="O1572" s="1">
        <v>0</v>
      </c>
      <c r="P1572" s="1">
        <v>30</v>
      </c>
      <c r="Q1572" s="1">
        <v>210</v>
      </c>
      <c r="R1572" s="1" t="s">
        <v>42</v>
      </c>
      <c r="S1572" s="1" t="s">
        <v>29002</v>
      </c>
      <c r="T1572" s="1">
        <f>Table5[[#This Row],[Unit_Price]]*Table5[[#This Row],[Quantity]]</f>
        <v>180</v>
      </c>
      <c r="U1572" s="1">
        <f>(SUM(Table5[[#This Row],[Gross_Sales]],Table5[[#This Row],[Delivery_Fee]])-Table5[[#This Row],[Discount_Amount]])</f>
        <v>210</v>
      </c>
    </row>
    <row r="1573" spans="1:21" ht="32.4" customHeight="1" x14ac:dyDescent="0.3">
      <c r="A1573" s="1" t="s">
        <v>29003</v>
      </c>
      <c r="B1573" s="1" t="s">
        <v>25861</v>
      </c>
      <c r="C1573" s="1" t="s">
        <v>30483</v>
      </c>
      <c r="D1573" s="1" t="s">
        <v>218</v>
      </c>
      <c r="E1573" s="1" t="s">
        <v>30</v>
      </c>
      <c r="F1573" s="1" t="s">
        <v>136</v>
      </c>
      <c r="G1573" s="1" t="s">
        <v>137</v>
      </c>
      <c r="H1573" s="1" t="s">
        <v>288</v>
      </c>
      <c r="I1573" s="1" t="s">
        <v>289</v>
      </c>
      <c r="J1573" s="1" t="s">
        <v>86</v>
      </c>
      <c r="K1573" s="1" t="s">
        <v>14</v>
      </c>
      <c r="L1573" s="1">
        <v>3</v>
      </c>
      <c r="M1573" s="1">
        <v>80</v>
      </c>
      <c r="N1573" s="1">
        <v>20</v>
      </c>
      <c r="O1573" s="1">
        <v>48</v>
      </c>
      <c r="P1573" s="1">
        <v>20</v>
      </c>
      <c r="Q1573" s="1">
        <v>212</v>
      </c>
      <c r="R1573" s="1" t="s">
        <v>42</v>
      </c>
      <c r="S1573" s="1" t="s">
        <v>29004</v>
      </c>
      <c r="T1573" s="1">
        <f>Table5[[#This Row],[Unit_Price]]*Table5[[#This Row],[Quantity]]</f>
        <v>240</v>
      </c>
      <c r="U1573" s="1">
        <f>(SUM(Table5[[#This Row],[Gross_Sales]],Table5[[#This Row],[Delivery_Fee]])-Table5[[#This Row],[Discount_Amount]])</f>
        <v>212</v>
      </c>
    </row>
    <row r="1574" spans="1:21" ht="32.4" customHeight="1" x14ac:dyDescent="0.3">
      <c r="A1574" s="1" t="s">
        <v>29005</v>
      </c>
      <c r="B1574" s="1" t="s">
        <v>25861</v>
      </c>
      <c r="C1574" s="1" t="s">
        <v>30483</v>
      </c>
      <c r="D1574" s="1" t="s">
        <v>1271</v>
      </c>
      <c r="E1574" s="1" t="s">
        <v>8</v>
      </c>
      <c r="F1574" s="1" t="s">
        <v>82</v>
      </c>
      <c r="G1574" s="1" t="s">
        <v>83</v>
      </c>
      <c r="H1574" s="1" t="s">
        <v>33</v>
      </c>
      <c r="I1574" s="1" t="s">
        <v>34</v>
      </c>
      <c r="J1574" s="1" t="s">
        <v>35</v>
      </c>
      <c r="K1574" s="1" t="s">
        <v>25</v>
      </c>
      <c r="L1574" s="1">
        <v>1</v>
      </c>
      <c r="M1574" s="1">
        <v>240</v>
      </c>
      <c r="N1574" s="1">
        <v>0</v>
      </c>
      <c r="O1574" s="1">
        <v>0</v>
      </c>
      <c r="P1574" s="1">
        <v>30</v>
      </c>
      <c r="Q1574" s="1">
        <v>270</v>
      </c>
      <c r="R1574" s="1" t="s">
        <v>36</v>
      </c>
      <c r="S1574" s="1" t="s">
        <v>29006</v>
      </c>
      <c r="T1574" s="1">
        <f>Table5[[#This Row],[Unit_Price]]*Table5[[#This Row],[Quantity]]</f>
        <v>240</v>
      </c>
      <c r="U1574" s="1">
        <f>(SUM(Table5[[#This Row],[Gross_Sales]],Table5[[#This Row],[Delivery_Fee]])-Table5[[#This Row],[Discount_Amount]])</f>
        <v>270</v>
      </c>
    </row>
    <row r="1575" spans="1:21" ht="32.4" customHeight="1" x14ac:dyDescent="0.3">
      <c r="A1575" s="1" t="s">
        <v>29007</v>
      </c>
      <c r="B1575" s="1" t="s">
        <v>25861</v>
      </c>
      <c r="C1575" s="1" t="s">
        <v>30483</v>
      </c>
      <c r="D1575" s="1" t="s">
        <v>135</v>
      </c>
      <c r="E1575" s="1" t="s">
        <v>19</v>
      </c>
      <c r="F1575" s="1" t="s">
        <v>93</v>
      </c>
      <c r="G1575" s="1" t="s">
        <v>94</v>
      </c>
      <c r="H1575" s="1" t="s">
        <v>40</v>
      </c>
      <c r="I1575" s="1" t="s">
        <v>41</v>
      </c>
      <c r="J1575" s="1" t="s">
        <v>13</v>
      </c>
      <c r="K1575" s="1" t="s">
        <v>25</v>
      </c>
      <c r="L1575" s="1">
        <v>3</v>
      </c>
      <c r="M1575" s="1">
        <v>170</v>
      </c>
      <c r="N1575" s="1">
        <v>20</v>
      </c>
      <c r="O1575" s="1">
        <v>102</v>
      </c>
      <c r="P1575" s="1">
        <v>30</v>
      </c>
      <c r="Q1575" s="1">
        <v>438</v>
      </c>
      <c r="R1575" s="1" t="s">
        <v>63</v>
      </c>
      <c r="S1575" s="1" t="s">
        <v>29008</v>
      </c>
      <c r="T1575" s="1">
        <f>Table5[[#This Row],[Unit_Price]]*Table5[[#This Row],[Quantity]]</f>
        <v>510</v>
      </c>
      <c r="U1575" s="1">
        <f>(SUM(Table5[[#This Row],[Gross_Sales]],Table5[[#This Row],[Delivery_Fee]])-Table5[[#This Row],[Discount_Amount]])</f>
        <v>438</v>
      </c>
    </row>
    <row r="1576" spans="1:21" ht="32.4" customHeight="1" x14ac:dyDescent="0.3">
      <c r="A1576" s="1" t="s">
        <v>29009</v>
      </c>
      <c r="B1576" s="1" t="s">
        <v>25861</v>
      </c>
      <c r="C1576" s="1" t="s">
        <v>30483</v>
      </c>
      <c r="D1576" s="1" t="s">
        <v>1649</v>
      </c>
      <c r="E1576" s="1" t="s">
        <v>19</v>
      </c>
      <c r="F1576" s="1" t="s">
        <v>124</v>
      </c>
      <c r="G1576" s="1" t="s">
        <v>125</v>
      </c>
      <c r="H1576" s="1" t="s">
        <v>143</v>
      </c>
      <c r="I1576" s="1" t="s">
        <v>144</v>
      </c>
      <c r="J1576" s="1" t="s">
        <v>24</v>
      </c>
      <c r="K1576" s="1" t="s">
        <v>14</v>
      </c>
      <c r="L1576" s="1">
        <v>3</v>
      </c>
      <c r="M1576" s="1">
        <v>160</v>
      </c>
      <c r="N1576" s="1">
        <v>10</v>
      </c>
      <c r="O1576" s="1">
        <v>48</v>
      </c>
      <c r="P1576" s="1">
        <v>35</v>
      </c>
      <c r="Q1576" s="1">
        <v>467</v>
      </c>
      <c r="R1576" s="1" t="s">
        <v>26</v>
      </c>
      <c r="S1576" s="1" t="s">
        <v>29010</v>
      </c>
      <c r="T1576" s="1">
        <f>Table5[[#This Row],[Unit_Price]]*Table5[[#This Row],[Quantity]]</f>
        <v>480</v>
      </c>
      <c r="U1576" s="1">
        <f>(SUM(Table5[[#This Row],[Gross_Sales]],Table5[[#This Row],[Delivery_Fee]])-Table5[[#This Row],[Discount_Amount]])</f>
        <v>467</v>
      </c>
    </row>
    <row r="1577" spans="1:21" ht="32.4" customHeight="1" x14ac:dyDescent="0.3">
      <c r="A1577" s="1" t="s">
        <v>29011</v>
      </c>
      <c r="B1577" s="1" t="s">
        <v>25861</v>
      </c>
      <c r="C1577" s="1" t="s">
        <v>30483</v>
      </c>
      <c r="D1577" s="1" t="s">
        <v>916</v>
      </c>
      <c r="E1577" s="1" t="s">
        <v>8</v>
      </c>
      <c r="F1577" s="1" t="s">
        <v>9</v>
      </c>
      <c r="G1577" s="1" t="s">
        <v>10</v>
      </c>
      <c r="H1577" s="1" t="s">
        <v>143</v>
      </c>
      <c r="I1577" s="1" t="s">
        <v>144</v>
      </c>
      <c r="J1577" s="1" t="s">
        <v>24</v>
      </c>
      <c r="K1577" s="1" t="s">
        <v>14</v>
      </c>
      <c r="L1577" s="1">
        <v>4</v>
      </c>
      <c r="M1577" s="1">
        <v>160</v>
      </c>
      <c r="N1577" s="1">
        <v>10</v>
      </c>
      <c r="O1577" s="1">
        <v>64</v>
      </c>
      <c r="P1577" s="1">
        <v>30</v>
      </c>
      <c r="Q1577" s="1">
        <v>606</v>
      </c>
      <c r="R1577" s="1" t="s">
        <v>15</v>
      </c>
      <c r="S1577" s="1" t="s">
        <v>29012</v>
      </c>
      <c r="T1577" s="1">
        <f>Table5[[#This Row],[Unit_Price]]*Table5[[#This Row],[Quantity]]</f>
        <v>640</v>
      </c>
      <c r="U1577" s="1">
        <f>(SUM(Table5[[#This Row],[Gross_Sales]],Table5[[#This Row],[Delivery_Fee]])-Table5[[#This Row],[Discount_Amount]])</f>
        <v>606</v>
      </c>
    </row>
    <row r="1578" spans="1:21" ht="32.4" customHeight="1" x14ac:dyDescent="0.3">
      <c r="A1578" s="1" t="s">
        <v>29013</v>
      </c>
      <c r="B1578" s="1" t="s">
        <v>25861</v>
      </c>
      <c r="C1578" s="1" t="s">
        <v>30483</v>
      </c>
      <c r="D1578" s="1" t="s">
        <v>2329</v>
      </c>
      <c r="E1578" s="1" t="s">
        <v>19</v>
      </c>
      <c r="F1578" s="1" t="s">
        <v>124</v>
      </c>
      <c r="G1578" s="1" t="s">
        <v>125</v>
      </c>
      <c r="H1578" s="1" t="s">
        <v>288</v>
      </c>
      <c r="I1578" s="1" t="s">
        <v>289</v>
      </c>
      <c r="J1578" s="1" t="s">
        <v>86</v>
      </c>
      <c r="K1578" s="1" t="s">
        <v>14</v>
      </c>
      <c r="L1578" s="1">
        <v>2</v>
      </c>
      <c r="M1578" s="1">
        <v>80</v>
      </c>
      <c r="N1578" s="1">
        <v>5</v>
      </c>
      <c r="O1578" s="1">
        <v>8</v>
      </c>
      <c r="P1578" s="1">
        <v>35</v>
      </c>
      <c r="Q1578" s="1">
        <v>187</v>
      </c>
      <c r="R1578" s="1" t="s">
        <v>36</v>
      </c>
      <c r="S1578" s="1" t="s">
        <v>29014</v>
      </c>
      <c r="T1578" s="1">
        <f>Table5[[#This Row],[Unit_Price]]*Table5[[#This Row],[Quantity]]</f>
        <v>160</v>
      </c>
      <c r="U1578" s="1">
        <f>(SUM(Table5[[#This Row],[Gross_Sales]],Table5[[#This Row],[Delivery_Fee]])-Table5[[#This Row],[Discount_Amount]])</f>
        <v>187</v>
      </c>
    </row>
    <row r="1579" spans="1:21" ht="32.4" customHeight="1" x14ac:dyDescent="0.3">
      <c r="A1579" s="1" t="s">
        <v>29015</v>
      </c>
      <c r="B1579" s="1" t="s">
        <v>25861</v>
      </c>
      <c r="C1579" s="1" t="s">
        <v>30483</v>
      </c>
      <c r="D1579" s="1" t="s">
        <v>746</v>
      </c>
      <c r="E1579" s="1" t="s">
        <v>19</v>
      </c>
      <c r="F1579" s="1" t="s">
        <v>174</v>
      </c>
      <c r="G1579" s="1" t="s">
        <v>175</v>
      </c>
      <c r="H1579" s="1" t="s">
        <v>61</v>
      </c>
      <c r="I1579" s="1" t="s">
        <v>62</v>
      </c>
      <c r="J1579" s="1" t="s">
        <v>24</v>
      </c>
      <c r="K1579" s="1" t="s">
        <v>25</v>
      </c>
      <c r="L1579" s="1">
        <v>3</v>
      </c>
      <c r="M1579" s="1">
        <v>190</v>
      </c>
      <c r="N1579" s="1">
        <v>0</v>
      </c>
      <c r="O1579" s="1">
        <v>0</v>
      </c>
      <c r="P1579" s="1">
        <v>25</v>
      </c>
      <c r="Q1579" s="1">
        <v>595</v>
      </c>
      <c r="R1579" s="1" t="s">
        <v>15</v>
      </c>
      <c r="S1579" s="1" t="s">
        <v>29016</v>
      </c>
      <c r="T1579" s="1">
        <f>Table5[[#This Row],[Unit_Price]]*Table5[[#This Row],[Quantity]]</f>
        <v>570</v>
      </c>
      <c r="U1579" s="1">
        <f>(SUM(Table5[[#This Row],[Gross_Sales]],Table5[[#This Row],[Delivery_Fee]])-Table5[[#This Row],[Discount_Amount]])</f>
        <v>595</v>
      </c>
    </row>
    <row r="1580" spans="1:21" ht="32.4" customHeight="1" x14ac:dyDescent="0.3">
      <c r="A1580" s="1" t="s">
        <v>29017</v>
      </c>
      <c r="B1580" s="1" t="s">
        <v>25861</v>
      </c>
      <c r="C1580" s="1" t="s">
        <v>30483</v>
      </c>
      <c r="D1580" s="1" t="s">
        <v>415</v>
      </c>
      <c r="E1580" s="1" t="s">
        <v>67</v>
      </c>
      <c r="F1580" s="1" t="s">
        <v>82</v>
      </c>
      <c r="G1580" s="1" t="s">
        <v>83</v>
      </c>
      <c r="H1580" s="1" t="s">
        <v>33</v>
      </c>
      <c r="I1580" s="1" t="s">
        <v>34</v>
      </c>
      <c r="J1580" s="1" t="s">
        <v>35</v>
      </c>
      <c r="K1580" s="1" t="s">
        <v>25</v>
      </c>
      <c r="L1580" s="1">
        <v>2</v>
      </c>
      <c r="M1580" s="1">
        <v>240</v>
      </c>
      <c r="N1580" s="1">
        <v>20</v>
      </c>
      <c r="O1580" s="1">
        <v>96</v>
      </c>
      <c r="P1580" s="1">
        <v>25</v>
      </c>
      <c r="Q1580" s="1">
        <v>409</v>
      </c>
      <c r="R1580" s="1" t="s">
        <v>42</v>
      </c>
      <c r="S1580" s="1" t="s">
        <v>29018</v>
      </c>
      <c r="T1580" s="1">
        <f>Table5[[#This Row],[Unit_Price]]*Table5[[#This Row],[Quantity]]</f>
        <v>480</v>
      </c>
      <c r="U1580" s="1">
        <f>(SUM(Table5[[#This Row],[Gross_Sales]],Table5[[#This Row],[Delivery_Fee]])-Table5[[#This Row],[Discount_Amount]])</f>
        <v>409</v>
      </c>
    </row>
    <row r="1581" spans="1:21" ht="32.4" customHeight="1" x14ac:dyDescent="0.3">
      <c r="A1581" s="1" t="s">
        <v>29019</v>
      </c>
      <c r="B1581" s="1" t="s">
        <v>25861</v>
      </c>
      <c r="C1581" s="1" t="s">
        <v>30483</v>
      </c>
      <c r="D1581" s="1" t="s">
        <v>597</v>
      </c>
      <c r="E1581" s="1" t="s">
        <v>8</v>
      </c>
      <c r="F1581" s="1" t="s">
        <v>46</v>
      </c>
      <c r="G1581" s="1" t="s">
        <v>47</v>
      </c>
      <c r="H1581" s="1" t="s">
        <v>143</v>
      </c>
      <c r="I1581" s="1" t="s">
        <v>144</v>
      </c>
      <c r="J1581" s="1" t="s">
        <v>24</v>
      </c>
      <c r="K1581" s="1" t="s">
        <v>14</v>
      </c>
      <c r="L1581" s="1">
        <v>1</v>
      </c>
      <c r="M1581" s="1">
        <v>160</v>
      </c>
      <c r="N1581" s="1">
        <v>5</v>
      </c>
      <c r="O1581" s="1">
        <v>8</v>
      </c>
      <c r="P1581" s="1">
        <v>25</v>
      </c>
      <c r="Q1581" s="1">
        <v>177</v>
      </c>
      <c r="R1581" s="1" t="s">
        <v>15</v>
      </c>
      <c r="S1581" s="1" t="s">
        <v>29020</v>
      </c>
      <c r="T1581" s="1">
        <f>Table5[[#This Row],[Unit_Price]]*Table5[[#This Row],[Quantity]]</f>
        <v>160</v>
      </c>
      <c r="U1581" s="1">
        <f>(SUM(Table5[[#This Row],[Gross_Sales]],Table5[[#This Row],[Delivery_Fee]])-Table5[[#This Row],[Discount_Amount]])</f>
        <v>177</v>
      </c>
    </row>
    <row r="1582" spans="1:21" ht="32.4" customHeight="1" x14ac:dyDescent="0.3">
      <c r="A1582" s="1" t="s">
        <v>29021</v>
      </c>
      <c r="B1582" s="1" t="s">
        <v>25861</v>
      </c>
      <c r="C1582" s="1" t="s">
        <v>30483</v>
      </c>
      <c r="D1582" s="1" t="s">
        <v>2468</v>
      </c>
      <c r="E1582" s="1" t="s">
        <v>8</v>
      </c>
      <c r="F1582" s="1" t="s">
        <v>187</v>
      </c>
      <c r="G1582" s="1" t="s">
        <v>188</v>
      </c>
      <c r="H1582" s="1" t="s">
        <v>11</v>
      </c>
      <c r="I1582" s="1" t="s">
        <v>12</v>
      </c>
      <c r="J1582" s="1" t="s">
        <v>13</v>
      </c>
      <c r="K1582" s="1" t="s">
        <v>14</v>
      </c>
      <c r="L1582" s="1">
        <v>4</v>
      </c>
      <c r="M1582" s="1">
        <v>140</v>
      </c>
      <c r="N1582" s="1">
        <v>20</v>
      </c>
      <c r="O1582" s="1">
        <v>112</v>
      </c>
      <c r="P1582" s="1">
        <v>30</v>
      </c>
      <c r="Q1582" s="1">
        <v>478</v>
      </c>
      <c r="R1582" s="1" t="s">
        <v>42</v>
      </c>
      <c r="S1582" s="1" t="s">
        <v>29022</v>
      </c>
      <c r="T1582" s="1">
        <f>Table5[[#This Row],[Unit_Price]]*Table5[[#This Row],[Quantity]]</f>
        <v>560</v>
      </c>
      <c r="U1582" s="1">
        <f>(SUM(Table5[[#This Row],[Gross_Sales]],Table5[[#This Row],[Delivery_Fee]])-Table5[[#This Row],[Discount_Amount]])</f>
        <v>478</v>
      </c>
    </row>
    <row r="1583" spans="1:21" ht="32.4" customHeight="1" x14ac:dyDescent="0.3">
      <c r="A1583" s="1" t="s">
        <v>29023</v>
      </c>
      <c r="B1583" s="1" t="s">
        <v>25861</v>
      </c>
      <c r="C1583" s="1" t="s">
        <v>30483</v>
      </c>
      <c r="D1583" s="1" t="s">
        <v>167</v>
      </c>
      <c r="E1583" s="1" t="s">
        <v>19</v>
      </c>
      <c r="F1583" s="1" t="s">
        <v>20</v>
      </c>
      <c r="G1583" s="1" t="s">
        <v>21</v>
      </c>
      <c r="H1583" s="1" t="s">
        <v>111</v>
      </c>
      <c r="I1583" s="1" t="s">
        <v>112</v>
      </c>
      <c r="J1583" s="1" t="s">
        <v>13</v>
      </c>
      <c r="K1583" s="1" t="s">
        <v>25</v>
      </c>
      <c r="L1583" s="1">
        <v>2</v>
      </c>
      <c r="M1583" s="1">
        <v>280</v>
      </c>
      <c r="N1583" s="1">
        <v>5</v>
      </c>
      <c r="O1583" s="1">
        <v>28</v>
      </c>
      <c r="P1583" s="1">
        <v>25</v>
      </c>
      <c r="Q1583" s="1">
        <v>557</v>
      </c>
      <c r="R1583" s="1" t="s">
        <v>26</v>
      </c>
      <c r="S1583" s="1" t="s">
        <v>29024</v>
      </c>
      <c r="T1583" s="1">
        <f>Table5[[#This Row],[Unit_Price]]*Table5[[#This Row],[Quantity]]</f>
        <v>560</v>
      </c>
      <c r="U1583" s="1">
        <f>(SUM(Table5[[#This Row],[Gross_Sales]],Table5[[#This Row],[Delivery_Fee]])-Table5[[#This Row],[Discount_Amount]])</f>
        <v>557</v>
      </c>
    </row>
    <row r="1584" spans="1:21" ht="32.4" customHeight="1" x14ac:dyDescent="0.3">
      <c r="A1584" s="1" t="s">
        <v>29025</v>
      </c>
      <c r="B1584" s="1" t="s">
        <v>25861</v>
      </c>
      <c r="C1584" s="1" t="s">
        <v>30483</v>
      </c>
      <c r="D1584" s="1" t="s">
        <v>39</v>
      </c>
      <c r="E1584" s="1" t="s">
        <v>19</v>
      </c>
      <c r="F1584" s="1" t="s">
        <v>109</v>
      </c>
      <c r="G1584" s="1" t="s">
        <v>110</v>
      </c>
      <c r="H1584" s="1" t="s">
        <v>40</v>
      </c>
      <c r="I1584" s="1" t="s">
        <v>41</v>
      </c>
      <c r="J1584" s="1" t="s">
        <v>13</v>
      </c>
      <c r="K1584" s="1" t="s">
        <v>25</v>
      </c>
      <c r="L1584" s="1">
        <v>3</v>
      </c>
      <c r="M1584" s="1">
        <v>170</v>
      </c>
      <c r="N1584" s="1">
        <v>5</v>
      </c>
      <c r="O1584" s="1">
        <v>25.5</v>
      </c>
      <c r="P1584" s="1">
        <v>30</v>
      </c>
      <c r="Q1584" s="1">
        <v>514.5</v>
      </c>
      <c r="R1584" s="1" t="s">
        <v>42</v>
      </c>
      <c r="S1584" s="1" t="s">
        <v>29026</v>
      </c>
      <c r="T1584" s="1">
        <f>Table5[[#This Row],[Unit_Price]]*Table5[[#This Row],[Quantity]]</f>
        <v>510</v>
      </c>
      <c r="U1584" s="1">
        <f>(SUM(Table5[[#This Row],[Gross_Sales]],Table5[[#This Row],[Delivery_Fee]])-Table5[[#This Row],[Discount_Amount]])</f>
        <v>514.5</v>
      </c>
    </row>
    <row r="1585" spans="1:21" ht="32.4" customHeight="1" x14ac:dyDescent="0.3">
      <c r="A1585" s="1" t="s">
        <v>29027</v>
      </c>
      <c r="B1585" s="1" t="s">
        <v>25861</v>
      </c>
      <c r="C1585" s="1" t="s">
        <v>30483</v>
      </c>
      <c r="D1585" s="1" t="s">
        <v>740</v>
      </c>
      <c r="E1585" s="1" t="s">
        <v>8</v>
      </c>
      <c r="F1585" s="1" t="s">
        <v>46</v>
      </c>
      <c r="G1585" s="1" t="s">
        <v>47</v>
      </c>
      <c r="H1585" s="1" t="s">
        <v>40</v>
      </c>
      <c r="I1585" s="1" t="s">
        <v>41</v>
      </c>
      <c r="J1585" s="1" t="s">
        <v>13</v>
      </c>
      <c r="K1585" s="1" t="s">
        <v>25</v>
      </c>
      <c r="L1585" s="1">
        <v>3</v>
      </c>
      <c r="M1585" s="1">
        <v>170</v>
      </c>
      <c r="N1585" s="1">
        <v>20</v>
      </c>
      <c r="O1585" s="1">
        <v>102</v>
      </c>
      <c r="P1585" s="1">
        <v>40</v>
      </c>
      <c r="Q1585" s="1">
        <v>448</v>
      </c>
      <c r="R1585" s="1" t="s">
        <v>36</v>
      </c>
      <c r="S1585" s="1" t="s">
        <v>29028</v>
      </c>
      <c r="T1585" s="1">
        <f>Table5[[#This Row],[Unit_Price]]*Table5[[#This Row],[Quantity]]</f>
        <v>510</v>
      </c>
      <c r="U1585" s="1">
        <f>(SUM(Table5[[#This Row],[Gross_Sales]],Table5[[#This Row],[Delivery_Fee]])-Table5[[#This Row],[Discount_Amount]])</f>
        <v>448</v>
      </c>
    </row>
    <row r="1586" spans="1:21" ht="32.4" customHeight="1" x14ac:dyDescent="0.3">
      <c r="A1586" s="1" t="s">
        <v>29029</v>
      </c>
      <c r="B1586" s="1" t="s">
        <v>25861</v>
      </c>
      <c r="C1586" s="1" t="s">
        <v>30483</v>
      </c>
      <c r="D1586" s="1" t="s">
        <v>600</v>
      </c>
      <c r="E1586" s="1" t="s">
        <v>30</v>
      </c>
      <c r="F1586" s="1" t="s">
        <v>31</v>
      </c>
      <c r="G1586" s="1" t="s">
        <v>32</v>
      </c>
      <c r="H1586" s="1" t="s">
        <v>22</v>
      </c>
      <c r="I1586" s="1" t="s">
        <v>23</v>
      </c>
      <c r="J1586" s="1" t="s">
        <v>24</v>
      </c>
      <c r="K1586" s="1" t="s">
        <v>25</v>
      </c>
      <c r="L1586" s="1">
        <v>4</v>
      </c>
      <c r="M1586" s="1">
        <v>180</v>
      </c>
      <c r="N1586" s="1">
        <v>0</v>
      </c>
      <c r="O1586" s="1">
        <v>0</v>
      </c>
      <c r="P1586" s="1">
        <v>40</v>
      </c>
      <c r="Q1586" s="1">
        <v>760</v>
      </c>
      <c r="R1586" s="1" t="s">
        <v>63</v>
      </c>
      <c r="S1586" s="1" t="s">
        <v>29030</v>
      </c>
      <c r="T1586" s="1">
        <f>Table5[[#This Row],[Unit_Price]]*Table5[[#This Row],[Quantity]]</f>
        <v>720</v>
      </c>
      <c r="U1586" s="1">
        <f>(SUM(Table5[[#This Row],[Gross_Sales]],Table5[[#This Row],[Delivery_Fee]])-Table5[[#This Row],[Discount_Amount]])</f>
        <v>760</v>
      </c>
    </row>
    <row r="1587" spans="1:21" ht="32.4" customHeight="1" x14ac:dyDescent="0.3">
      <c r="A1587" s="1" t="s">
        <v>29031</v>
      </c>
      <c r="B1587" s="1" t="s">
        <v>25861</v>
      </c>
      <c r="C1587" s="1" t="s">
        <v>30483</v>
      </c>
      <c r="D1587" s="1" t="s">
        <v>1964</v>
      </c>
      <c r="E1587" s="1" t="s">
        <v>67</v>
      </c>
      <c r="F1587" s="1" t="s">
        <v>141</v>
      </c>
      <c r="G1587" s="1" t="s">
        <v>142</v>
      </c>
      <c r="H1587" s="1" t="s">
        <v>55</v>
      </c>
      <c r="I1587" s="1" t="s">
        <v>56</v>
      </c>
      <c r="J1587" s="1" t="s">
        <v>57</v>
      </c>
      <c r="K1587" s="1" t="s">
        <v>14</v>
      </c>
      <c r="L1587" s="1">
        <v>3</v>
      </c>
      <c r="M1587" s="1">
        <v>180</v>
      </c>
      <c r="N1587" s="1">
        <v>5</v>
      </c>
      <c r="O1587" s="1">
        <v>27</v>
      </c>
      <c r="P1587" s="1">
        <v>35</v>
      </c>
      <c r="Q1587" s="1">
        <v>548</v>
      </c>
      <c r="R1587" s="1" t="s">
        <v>63</v>
      </c>
      <c r="S1587" s="1" t="s">
        <v>29032</v>
      </c>
      <c r="T1587" s="1">
        <f>Table5[[#This Row],[Unit_Price]]*Table5[[#This Row],[Quantity]]</f>
        <v>540</v>
      </c>
      <c r="U1587" s="1">
        <f>(SUM(Table5[[#This Row],[Gross_Sales]],Table5[[#This Row],[Delivery_Fee]])-Table5[[#This Row],[Discount_Amount]])</f>
        <v>548</v>
      </c>
    </row>
    <row r="1588" spans="1:21" ht="32.4" customHeight="1" x14ac:dyDescent="0.3">
      <c r="A1588" s="1" t="s">
        <v>29033</v>
      </c>
      <c r="B1588" s="1" t="s">
        <v>25861</v>
      </c>
      <c r="C1588" s="1" t="s">
        <v>30483</v>
      </c>
      <c r="D1588" s="1" t="s">
        <v>783</v>
      </c>
      <c r="E1588" s="1" t="s">
        <v>67</v>
      </c>
      <c r="F1588" s="1" t="s">
        <v>68</v>
      </c>
      <c r="G1588" s="1" t="s">
        <v>69</v>
      </c>
      <c r="H1588" s="1" t="s">
        <v>111</v>
      </c>
      <c r="I1588" s="1" t="s">
        <v>112</v>
      </c>
      <c r="J1588" s="1" t="s">
        <v>13</v>
      </c>
      <c r="K1588" s="1" t="s">
        <v>25</v>
      </c>
      <c r="L1588" s="1">
        <v>4</v>
      </c>
      <c r="M1588" s="1">
        <v>280</v>
      </c>
      <c r="N1588" s="1">
        <v>10</v>
      </c>
      <c r="O1588" s="1">
        <v>112</v>
      </c>
      <c r="P1588" s="1">
        <v>20</v>
      </c>
      <c r="Q1588" s="1">
        <v>1028</v>
      </c>
      <c r="R1588" s="1" t="s">
        <v>15</v>
      </c>
      <c r="S1588" s="1" t="s">
        <v>29034</v>
      </c>
      <c r="T1588" s="1">
        <f>Table5[[#This Row],[Unit_Price]]*Table5[[#This Row],[Quantity]]</f>
        <v>1120</v>
      </c>
      <c r="U1588" s="1">
        <f>(SUM(Table5[[#This Row],[Gross_Sales]],Table5[[#This Row],[Delivery_Fee]])-Table5[[#This Row],[Discount_Amount]])</f>
        <v>1028</v>
      </c>
    </row>
    <row r="1589" spans="1:21" ht="32.4" customHeight="1" x14ac:dyDescent="0.3">
      <c r="A1589" s="1" t="s">
        <v>29035</v>
      </c>
      <c r="B1589" s="1" t="s">
        <v>25861</v>
      </c>
      <c r="C1589" s="1" t="s">
        <v>30483</v>
      </c>
      <c r="D1589" s="1" t="s">
        <v>324</v>
      </c>
      <c r="E1589" s="1" t="s">
        <v>8</v>
      </c>
      <c r="F1589" s="1" t="s">
        <v>109</v>
      </c>
      <c r="G1589" s="1" t="s">
        <v>110</v>
      </c>
      <c r="H1589" s="1" t="s">
        <v>55</v>
      </c>
      <c r="I1589" s="1" t="s">
        <v>56</v>
      </c>
      <c r="J1589" s="1" t="s">
        <v>57</v>
      </c>
      <c r="K1589" s="1" t="s">
        <v>14</v>
      </c>
      <c r="L1589" s="1">
        <v>1</v>
      </c>
      <c r="M1589" s="1">
        <v>180</v>
      </c>
      <c r="N1589" s="1">
        <v>20</v>
      </c>
      <c r="O1589" s="1">
        <v>36</v>
      </c>
      <c r="P1589" s="1">
        <v>40</v>
      </c>
      <c r="Q1589" s="1">
        <v>184</v>
      </c>
      <c r="R1589" s="1" t="s">
        <v>26</v>
      </c>
      <c r="S1589" s="1" t="s">
        <v>29036</v>
      </c>
      <c r="T1589" s="1">
        <f>Table5[[#This Row],[Unit_Price]]*Table5[[#This Row],[Quantity]]</f>
        <v>180</v>
      </c>
      <c r="U1589" s="1">
        <f>(SUM(Table5[[#This Row],[Gross_Sales]],Table5[[#This Row],[Delivery_Fee]])-Table5[[#This Row],[Discount_Amount]])</f>
        <v>184</v>
      </c>
    </row>
    <row r="1590" spans="1:21" ht="32.4" customHeight="1" x14ac:dyDescent="0.3">
      <c r="A1590" s="1" t="s">
        <v>29037</v>
      </c>
      <c r="B1590" s="1" t="s">
        <v>25861</v>
      </c>
      <c r="C1590" s="1" t="s">
        <v>30483</v>
      </c>
      <c r="D1590" s="1" t="s">
        <v>123</v>
      </c>
      <c r="E1590" s="1" t="s">
        <v>8</v>
      </c>
      <c r="F1590" s="1" t="s">
        <v>46</v>
      </c>
      <c r="G1590" s="1" t="s">
        <v>47</v>
      </c>
      <c r="H1590" s="1" t="s">
        <v>70</v>
      </c>
      <c r="I1590" s="1" t="s">
        <v>71</v>
      </c>
      <c r="J1590" s="1" t="s">
        <v>13</v>
      </c>
      <c r="K1590" s="1" t="s">
        <v>14</v>
      </c>
      <c r="L1590" s="1">
        <v>3</v>
      </c>
      <c r="M1590" s="1">
        <v>130</v>
      </c>
      <c r="N1590" s="1">
        <v>15</v>
      </c>
      <c r="O1590" s="1">
        <v>58.5</v>
      </c>
      <c r="P1590" s="1">
        <v>20</v>
      </c>
      <c r="Q1590" s="1">
        <v>351.5</v>
      </c>
      <c r="R1590" s="1" t="s">
        <v>63</v>
      </c>
      <c r="S1590" s="1" t="s">
        <v>29038</v>
      </c>
      <c r="T1590" s="1">
        <f>Table5[[#This Row],[Unit_Price]]*Table5[[#This Row],[Quantity]]</f>
        <v>390</v>
      </c>
      <c r="U1590" s="1">
        <f>(SUM(Table5[[#This Row],[Gross_Sales]],Table5[[#This Row],[Delivery_Fee]])-Table5[[#This Row],[Discount_Amount]])</f>
        <v>351.5</v>
      </c>
    </row>
    <row r="1591" spans="1:21" ht="32.4" customHeight="1" x14ac:dyDescent="0.3">
      <c r="A1591" s="1" t="s">
        <v>29039</v>
      </c>
      <c r="B1591" s="1" t="s">
        <v>25861</v>
      </c>
      <c r="C1591" s="1" t="s">
        <v>30483</v>
      </c>
      <c r="D1591" s="1" t="s">
        <v>898</v>
      </c>
      <c r="E1591" s="1" t="s">
        <v>19</v>
      </c>
      <c r="F1591" s="1" t="s">
        <v>20</v>
      </c>
      <c r="G1591" s="1" t="s">
        <v>21</v>
      </c>
      <c r="H1591" s="1" t="s">
        <v>61</v>
      </c>
      <c r="I1591" s="1" t="s">
        <v>62</v>
      </c>
      <c r="J1591" s="1" t="s">
        <v>24</v>
      </c>
      <c r="K1591" s="1" t="s">
        <v>25</v>
      </c>
      <c r="L1591" s="1">
        <v>3</v>
      </c>
      <c r="M1591" s="1">
        <v>190</v>
      </c>
      <c r="N1591" s="1">
        <v>5</v>
      </c>
      <c r="O1591" s="1">
        <v>28.5</v>
      </c>
      <c r="P1591" s="1">
        <v>30</v>
      </c>
      <c r="Q1591" s="1">
        <v>571.5</v>
      </c>
      <c r="R1591" s="1" t="s">
        <v>42</v>
      </c>
      <c r="S1591" s="1" t="s">
        <v>29040</v>
      </c>
      <c r="T1591" s="1">
        <f>Table5[[#This Row],[Unit_Price]]*Table5[[#This Row],[Quantity]]</f>
        <v>570</v>
      </c>
      <c r="U1591" s="1">
        <f>(SUM(Table5[[#This Row],[Gross_Sales]],Table5[[#This Row],[Delivery_Fee]])-Table5[[#This Row],[Discount_Amount]])</f>
        <v>571.5</v>
      </c>
    </row>
    <row r="1592" spans="1:21" ht="32.4" customHeight="1" x14ac:dyDescent="0.3">
      <c r="A1592" s="1" t="s">
        <v>29041</v>
      </c>
      <c r="B1592" s="1" t="s">
        <v>25861</v>
      </c>
      <c r="C1592" s="1" t="s">
        <v>30483</v>
      </c>
      <c r="D1592" s="1" t="s">
        <v>682</v>
      </c>
      <c r="E1592" s="1" t="s">
        <v>19</v>
      </c>
      <c r="F1592" s="1" t="s">
        <v>141</v>
      </c>
      <c r="G1592" s="1" t="s">
        <v>142</v>
      </c>
      <c r="H1592" s="1" t="s">
        <v>143</v>
      </c>
      <c r="I1592" s="1" t="s">
        <v>144</v>
      </c>
      <c r="J1592" s="1" t="s">
        <v>24</v>
      </c>
      <c r="K1592" s="1" t="s">
        <v>14</v>
      </c>
      <c r="L1592" s="1">
        <v>4</v>
      </c>
      <c r="M1592" s="1">
        <v>160</v>
      </c>
      <c r="N1592" s="1">
        <v>20</v>
      </c>
      <c r="O1592" s="1">
        <v>128</v>
      </c>
      <c r="P1592" s="1">
        <v>20</v>
      </c>
      <c r="Q1592" s="1">
        <v>532</v>
      </c>
      <c r="R1592" s="1" t="s">
        <v>26</v>
      </c>
      <c r="S1592" s="1" t="s">
        <v>29042</v>
      </c>
      <c r="T1592" s="1">
        <f>Table5[[#This Row],[Unit_Price]]*Table5[[#This Row],[Quantity]]</f>
        <v>640</v>
      </c>
      <c r="U1592" s="1">
        <f>(SUM(Table5[[#This Row],[Gross_Sales]],Table5[[#This Row],[Delivery_Fee]])-Table5[[#This Row],[Discount_Amount]])</f>
        <v>532</v>
      </c>
    </row>
    <row r="1593" spans="1:21" ht="32.4" customHeight="1" x14ac:dyDescent="0.3">
      <c r="A1593" s="1" t="s">
        <v>29043</v>
      </c>
      <c r="B1593" s="1" t="s">
        <v>25861</v>
      </c>
      <c r="C1593" s="1" t="s">
        <v>30483</v>
      </c>
      <c r="D1593" s="1" t="s">
        <v>194</v>
      </c>
      <c r="E1593" s="1" t="s">
        <v>67</v>
      </c>
      <c r="F1593" s="1" t="s">
        <v>151</v>
      </c>
      <c r="G1593" s="1" t="s">
        <v>152</v>
      </c>
      <c r="H1593" s="1" t="s">
        <v>40</v>
      </c>
      <c r="I1593" s="1" t="s">
        <v>41</v>
      </c>
      <c r="J1593" s="1" t="s">
        <v>13</v>
      </c>
      <c r="K1593" s="1" t="s">
        <v>25</v>
      </c>
      <c r="L1593" s="1">
        <v>4</v>
      </c>
      <c r="M1593" s="1">
        <v>170</v>
      </c>
      <c r="N1593" s="1">
        <v>20</v>
      </c>
      <c r="O1593" s="1">
        <v>136</v>
      </c>
      <c r="P1593" s="1">
        <v>35</v>
      </c>
      <c r="Q1593" s="1">
        <v>579</v>
      </c>
      <c r="R1593" s="1" t="s">
        <v>36</v>
      </c>
      <c r="S1593" s="1" t="s">
        <v>29044</v>
      </c>
      <c r="T1593" s="1">
        <f>Table5[[#This Row],[Unit_Price]]*Table5[[#This Row],[Quantity]]</f>
        <v>680</v>
      </c>
      <c r="U1593" s="1">
        <f>(SUM(Table5[[#This Row],[Gross_Sales]],Table5[[#This Row],[Delivery_Fee]])-Table5[[#This Row],[Discount_Amount]])</f>
        <v>579</v>
      </c>
    </row>
    <row r="1594" spans="1:21" ht="32.4" customHeight="1" x14ac:dyDescent="0.3">
      <c r="A1594" s="1" t="s">
        <v>29045</v>
      </c>
      <c r="B1594" s="1" t="s">
        <v>25861</v>
      </c>
      <c r="C1594" s="1" t="s">
        <v>30483</v>
      </c>
      <c r="D1594" s="1" t="s">
        <v>1465</v>
      </c>
      <c r="E1594" s="1" t="s">
        <v>67</v>
      </c>
      <c r="F1594" s="1" t="s">
        <v>68</v>
      </c>
      <c r="G1594" s="1" t="s">
        <v>69</v>
      </c>
      <c r="H1594" s="1" t="s">
        <v>40</v>
      </c>
      <c r="I1594" s="1" t="s">
        <v>41</v>
      </c>
      <c r="J1594" s="1" t="s">
        <v>13</v>
      </c>
      <c r="K1594" s="1" t="s">
        <v>25</v>
      </c>
      <c r="L1594" s="1">
        <v>3</v>
      </c>
      <c r="M1594" s="1">
        <v>170</v>
      </c>
      <c r="N1594" s="1">
        <v>5</v>
      </c>
      <c r="O1594" s="1">
        <v>25.5</v>
      </c>
      <c r="P1594" s="1">
        <v>25</v>
      </c>
      <c r="Q1594" s="1">
        <v>509.5</v>
      </c>
      <c r="R1594" s="1" t="s">
        <v>26</v>
      </c>
      <c r="S1594" s="1" t="s">
        <v>29046</v>
      </c>
      <c r="T1594" s="1">
        <f>Table5[[#This Row],[Unit_Price]]*Table5[[#This Row],[Quantity]]</f>
        <v>510</v>
      </c>
      <c r="U1594" s="1">
        <f>(SUM(Table5[[#This Row],[Gross_Sales]],Table5[[#This Row],[Delivery_Fee]])-Table5[[#This Row],[Discount_Amount]])</f>
        <v>509.5</v>
      </c>
    </row>
    <row r="1595" spans="1:21" ht="32.4" customHeight="1" x14ac:dyDescent="0.3">
      <c r="A1595" s="1" t="s">
        <v>29047</v>
      </c>
      <c r="B1595" s="1" t="s">
        <v>25861</v>
      </c>
      <c r="C1595" s="1" t="s">
        <v>30483</v>
      </c>
      <c r="D1595" s="1" t="s">
        <v>727</v>
      </c>
      <c r="E1595" s="1" t="s">
        <v>30</v>
      </c>
      <c r="F1595" s="1" t="s">
        <v>31</v>
      </c>
      <c r="G1595" s="1" t="s">
        <v>32</v>
      </c>
      <c r="H1595" s="1" t="s">
        <v>33</v>
      </c>
      <c r="I1595" s="1" t="s">
        <v>34</v>
      </c>
      <c r="J1595" s="1" t="s">
        <v>35</v>
      </c>
      <c r="K1595" s="1" t="s">
        <v>25</v>
      </c>
      <c r="L1595" s="1">
        <v>1</v>
      </c>
      <c r="M1595" s="1">
        <v>240</v>
      </c>
      <c r="N1595" s="1">
        <v>10</v>
      </c>
      <c r="O1595" s="1">
        <v>24</v>
      </c>
      <c r="P1595" s="1">
        <v>35</v>
      </c>
      <c r="Q1595" s="1">
        <v>251</v>
      </c>
      <c r="R1595" s="1" t="s">
        <v>42</v>
      </c>
      <c r="S1595" s="1" t="s">
        <v>29048</v>
      </c>
      <c r="T1595" s="1">
        <f>Table5[[#This Row],[Unit_Price]]*Table5[[#This Row],[Quantity]]</f>
        <v>240</v>
      </c>
      <c r="U1595" s="1">
        <f>(SUM(Table5[[#This Row],[Gross_Sales]],Table5[[#This Row],[Delivery_Fee]])-Table5[[#This Row],[Discount_Amount]])</f>
        <v>251</v>
      </c>
    </row>
    <row r="1596" spans="1:21" ht="32.4" customHeight="1" x14ac:dyDescent="0.3">
      <c r="A1596" s="1" t="s">
        <v>29049</v>
      </c>
      <c r="B1596" s="1" t="s">
        <v>25861</v>
      </c>
      <c r="C1596" s="1" t="s">
        <v>30483</v>
      </c>
      <c r="D1596" s="1" t="s">
        <v>805</v>
      </c>
      <c r="E1596" s="1" t="s">
        <v>67</v>
      </c>
      <c r="F1596" s="1" t="s">
        <v>68</v>
      </c>
      <c r="G1596" s="1" t="s">
        <v>69</v>
      </c>
      <c r="H1596" s="1" t="s">
        <v>131</v>
      </c>
      <c r="I1596" s="1" t="s">
        <v>132</v>
      </c>
      <c r="J1596" s="1" t="s">
        <v>57</v>
      </c>
      <c r="K1596" s="1" t="s">
        <v>25</v>
      </c>
      <c r="L1596" s="1">
        <v>4</v>
      </c>
      <c r="M1596" s="1">
        <v>220</v>
      </c>
      <c r="N1596" s="1">
        <v>15</v>
      </c>
      <c r="O1596" s="1">
        <v>132</v>
      </c>
      <c r="P1596" s="1">
        <v>40</v>
      </c>
      <c r="Q1596" s="1">
        <v>788</v>
      </c>
      <c r="R1596" s="1" t="s">
        <v>15</v>
      </c>
      <c r="S1596" s="1" t="s">
        <v>29050</v>
      </c>
      <c r="T1596" s="1">
        <f>Table5[[#This Row],[Unit_Price]]*Table5[[#This Row],[Quantity]]</f>
        <v>880</v>
      </c>
      <c r="U1596" s="1">
        <f>(SUM(Table5[[#This Row],[Gross_Sales]],Table5[[#This Row],[Delivery_Fee]])-Table5[[#This Row],[Discount_Amount]])</f>
        <v>788</v>
      </c>
    </row>
    <row r="1597" spans="1:21" ht="32.4" customHeight="1" x14ac:dyDescent="0.3">
      <c r="A1597" s="1" t="s">
        <v>29051</v>
      </c>
      <c r="B1597" s="1" t="s">
        <v>25861</v>
      </c>
      <c r="C1597" s="1" t="s">
        <v>30483</v>
      </c>
      <c r="D1597" s="1" t="s">
        <v>376</v>
      </c>
      <c r="E1597" s="1" t="s">
        <v>19</v>
      </c>
      <c r="F1597" s="1" t="s">
        <v>93</v>
      </c>
      <c r="G1597" s="1" t="s">
        <v>94</v>
      </c>
      <c r="H1597" s="1" t="s">
        <v>77</v>
      </c>
      <c r="I1597" s="1" t="s">
        <v>78</v>
      </c>
      <c r="J1597" s="1" t="s">
        <v>24</v>
      </c>
      <c r="K1597" s="1" t="s">
        <v>14</v>
      </c>
      <c r="L1597" s="1">
        <v>3</v>
      </c>
      <c r="M1597" s="1">
        <v>150</v>
      </c>
      <c r="N1597" s="1">
        <v>15</v>
      </c>
      <c r="O1597" s="1">
        <v>67.5</v>
      </c>
      <c r="P1597" s="1">
        <v>35</v>
      </c>
      <c r="Q1597" s="1">
        <v>417.5</v>
      </c>
      <c r="R1597" s="1" t="s">
        <v>36</v>
      </c>
      <c r="S1597" s="1" t="s">
        <v>29052</v>
      </c>
      <c r="T1597" s="1">
        <f>Table5[[#This Row],[Unit_Price]]*Table5[[#This Row],[Quantity]]</f>
        <v>450</v>
      </c>
      <c r="U1597" s="1">
        <f>(SUM(Table5[[#This Row],[Gross_Sales]],Table5[[#This Row],[Delivery_Fee]])-Table5[[#This Row],[Discount_Amount]])</f>
        <v>417.5</v>
      </c>
    </row>
    <row r="1598" spans="1:21" ht="32.4" customHeight="1" x14ac:dyDescent="0.3">
      <c r="A1598" s="1" t="s">
        <v>29053</v>
      </c>
      <c r="B1598" s="1" t="s">
        <v>25861</v>
      </c>
      <c r="C1598" s="1" t="s">
        <v>30483</v>
      </c>
      <c r="D1598" s="1" t="s">
        <v>658</v>
      </c>
      <c r="E1598" s="1" t="s">
        <v>67</v>
      </c>
      <c r="F1598" s="1" t="s">
        <v>151</v>
      </c>
      <c r="G1598" s="1" t="s">
        <v>152</v>
      </c>
      <c r="H1598" s="1" t="s">
        <v>61</v>
      </c>
      <c r="I1598" s="1" t="s">
        <v>62</v>
      </c>
      <c r="J1598" s="1" t="s">
        <v>24</v>
      </c>
      <c r="K1598" s="1" t="s">
        <v>25</v>
      </c>
      <c r="L1598" s="1">
        <v>3</v>
      </c>
      <c r="M1598" s="1">
        <v>190</v>
      </c>
      <c r="N1598" s="1">
        <v>0</v>
      </c>
      <c r="O1598" s="1">
        <v>0</v>
      </c>
      <c r="P1598" s="1">
        <v>30</v>
      </c>
      <c r="Q1598" s="1">
        <v>600</v>
      </c>
      <c r="R1598" s="1" t="s">
        <v>26</v>
      </c>
      <c r="S1598" s="1" t="s">
        <v>29054</v>
      </c>
      <c r="T1598" s="1">
        <f>Table5[[#This Row],[Unit_Price]]*Table5[[#This Row],[Quantity]]</f>
        <v>570</v>
      </c>
      <c r="U1598" s="1">
        <f>(SUM(Table5[[#This Row],[Gross_Sales]],Table5[[#This Row],[Delivery_Fee]])-Table5[[#This Row],[Discount_Amount]])</f>
        <v>600</v>
      </c>
    </row>
    <row r="1599" spans="1:21" ht="32.4" customHeight="1" x14ac:dyDescent="0.3">
      <c r="A1599" s="1" t="s">
        <v>29055</v>
      </c>
      <c r="B1599" s="1" t="s">
        <v>25861</v>
      </c>
      <c r="C1599" s="1" t="s">
        <v>30483</v>
      </c>
      <c r="D1599" s="1" t="s">
        <v>2050</v>
      </c>
      <c r="E1599" s="1" t="s">
        <v>67</v>
      </c>
      <c r="F1599" s="1" t="s">
        <v>68</v>
      </c>
      <c r="G1599" s="1" t="s">
        <v>69</v>
      </c>
      <c r="H1599" s="1" t="s">
        <v>22</v>
      </c>
      <c r="I1599" s="1" t="s">
        <v>23</v>
      </c>
      <c r="J1599" s="1" t="s">
        <v>24</v>
      </c>
      <c r="K1599" s="1" t="s">
        <v>25</v>
      </c>
      <c r="L1599" s="1">
        <v>1</v>
      </c>
      <c r="M1599" s="1">
        <v>180</v>
      </c>
      <c r="N1599" s="1">
        <v>5</v>
      </c>
      <c r="O1599" s="1">
        <v>9</v>
      </c>
      <c r="P1599" s="1">
        <v>25</v>
      </c>
      <c r="Q1599" s="1">
        <v>196</v>
      </c>
      <c r="R1599" s="1" t="s">
        <v>63</v>
      </c>
      <c r="S1599" s="1" t="s">
        <v>29056</v>
      </c>
      <c r="T1599" s="1">
        <f>Table5[[#This Row],[Unit_Price]]*Table5[[#This Row],[Quantity]]</f>
        <v>180</v>
      </c>
      <c r="U1599" s="1">
        <f>(SUM(Table5[[#This Row],[Gross_Sales]],Table5[[#This Row],[Delivery_Fee]])-Table5[[#This Row],[Discount_Amount]])</f>
        <v>196</v>
      </c>
    </row>
    <row r="1600" spans="1:21" ht="32.4" customHeight="1" x14ac:dyDescent="0.3">
      <c r="A1600" s="1" t="s">
        <v>29057</v>
      </c>
      <c r="B1600" s="1" t="s">
        <v>25861</v>
      </c>
      <c r="C1600" s="1" t="s">
        <v>30483</v>
      </c>
      <c r="D1600" s="1" t="s">
        <v>349</v>
      </c>
      <c r="E1600" s="1" t="s">
        <v>67</v>
      </c>
      <c r="F1600" s="1" t="s">
        <v>267</v>
      </c>
      <c r="G1600" s="1" t="s">
        <v>268</v>
      </c>
      <c r="H1600" s="1" t="s">
        <v>288</v>
      </c>
      <c r="I1600" s="1" t="s">
        <v>289</v>
      </c>
      <c r="J1600" s="1" t="s">
        <v>86</v>
      </c>
      <c r="K1600" s="1" t="s">
        <v>14</v>
      </c>
      <c r="L1600" s="1">
        <v>2</v>
      </c>
      <c r="M1600" s="1">
        <v>80</v>
      </c>
      <c r="N1600" s="1">
        <v>5</v>
      </c>
      <c r="O1600" s="1">
        <v>8</v>
      </c>
      <c r="P1600" s="1">
        <v>40</v>
      </c>
      <c r="Q1600" s="1">
        <v>192</v>
      </c>
      <c r="R1600" s="1" t="s">
        <v>63</v>
      </c>
      <c r="S1600" s="1" t="s">
        <v>29058</v>
      </c>
      <c r="T1600" s="1">
        <f>Table5[[#This Row],[Unit_Price]]*Table5[[#This Row],[Quantity]]</f>
        <v>160</v>
      </c>
      <c r="U1600" s="1">
        <f>(SUM(Table5[[#This Row],[Gross_Sales]],Table5[[#This Row],[Delivery_Fee]])-Table5[[#This Row],[Discount_Amount]])</f>
        <v>192</v>
      </c>
    </row>
    <row r="1601" spans="1:21" ht="32.4" customHeight="1" x14ac:dyDescent="0.3">
      <c r="A1601" s="1" t="s">
        <v>29059</v>
      </c>
      <c r="B1601" s="1" t="s">
        <v>25861</v>
      </c>
      <c r="C1601" s="1" t="s">
        <v>30483</v>
      </c>
      <c r="D1601" s="1" t="s">
        <v>1821</v>
      </c>
      <c r="E1601" s="1" t="s">
        <v>30</v>
      </c>
      <c r="F1601" s="1" t="s">
        <v>53</v>
      </c>
      <c r="G1601" s="1" t="s">
        <v>54</v>
      </c>
      <c r="H1601" s="1" t="s">
        <v>61</v>
      </c>
      <c r="I1601" s="1" t="s">
        <v>62</v>
      </c>
      <c r="J1601" s="1" t="s">
        <v>24</v>
      </c>
      <c r="K1601" s="1" t="s">
        <v>25</v>
      </c>
      <c r="L1601" s="1">
        <v>4</v>
      </c>
      <c r="M1601" s="1">
        <v>190</v>
      </c>
      <c r="N1601" s="1">
        <v>0</v>
      </c>
      <c r="O1601" s="1">
        <v>0</v>
      </c>
      <c r="P1601" s="1">
        <v>30</v>
      </c>
      <c r="Q1601" s="1">
        <v>790</v>
      </c>
      <c r="R1601" s="1" t="s">
        <v>36</v>
      </c>
      <c r="S1601" s="1" t="s">
        <v>29060</v>
      </c>
      <c r="T1601" s="1">
        <f>Table5[[#This Row],[Unit_Price]]*Table5[[#This Row],[Quantity]]</f>
        <v>760</v>
      </c>
      <c r="U1601" s="1">
        <f>(SUM(Table5[[#This Row],[Gross_Sales]],Table5[[#This Row],[Delivery_Fee]])-Table5[[#This Row],[Discount_Amount]])</f>
        <v>790</v>
      </c>
    </row>
    <row r="1602" spans="1:21" ht="32.4" customHeight="1" x14ac:dyDescent="0.3">
      <c r="A1602" s="1" t="s">
        <v>29061</v>
      </c>
      <c r="B1602" s="1" t="s">
        <v>25861</v>
      </c>
      <c r="C1602" s="1" t="s">
        <v>30483</v>
      </c>
      <c r="D1602" s="1" t="s">
        <v>1251</v>
      </c>
      <c r="E1602" s="1" t="s">
        <v>19</v>
      </c>
      <c r="F1602" s="1" t="s">
        <v>93</v>
      </c>
      <c r="G1602" s="1" t="s">
        <v>94</v>
      </c>
      <c r="H1602" s="1" t="s">
        <v>48</v>
      </c>
      <c r="I1602" s="1" t="s">
        <v>49</v>
      </c>
      <c r="J1602" s="1" t="s">
        <v>13</v>
      </c>
      <c r="K1602" s="1" t="s">
        <v>14</v>
      </c>
      <c r="L1602" s="1">
        <v>2</v>
      </c>
      <c r="M1602" s="1">
        <v>220</v>
      </c>
      <c r="N1602" s="1">
        <v>20</v>
      </c>
      <c r="O1602" s="1">
        <v>88</v>
      </c>
      <c r="P1602" s="1">
        <v>30</v>
      </c>
      <c r="Q1602" s="1">
        <v>382</v>
      </c>
      <c r="R1602" s="1" t="s">
        <v>26</v>
      </c>
      <c r="S1602" s="1" t="s">
        <v>29062</v>
      </c>
      <c r="T1602" s="1">
        <f>Table5[[#This Row],[Unit_Price]]*Table5[[#This Row],[Quantity]]</f>
        <v>440</v>
      </c>
      <c r="U1602" s="1">
        <f>(SUM(Table5[[#This Row],[Gross_Sales]],Table5[[#This Row],[Delivery_Fee]])-Table5[[#This Row],[Discount_Amount]])</f>
        <v>382</v>
      </c>
    </row>
    <row r="1603" spans="1:21" ht="32.4" customHeight="1" x14ac:dyDescent="0.3">
      <c r="A1603" s="1" t="s">
        <v>29063</v>
      </c>
      <c r="B1603" s="1" t="s">
        <v>25861</v>
      </c>
      <c r="C1603" s="1" t="s">
        <v>30483</v>
      </c>
      <c r="D1603" s="1" t="s">
        <v>1298</v>
      </c>
      <c r="E1603" s="1" t="s">
        <v>30</v>
      </c>
      <c r="F1603" s="1" t="s">
        <v>53</v>
      </c>
      <c r="G1603" s="1" t="s">
        <v>54</v>
      </c>
      <c r="H1603" s="1" t="s">
        <v>55</v>
      </c>
      <c r="I1603" s="1" t="s">
        <v>56</v>
      </c>
      <c r="J1603" s="1" t="s">
        <v>57</v>
      </c>
      <c r="K1603" s="1" t="s">
        <v>14</v>
      </c>
      <c r="L1603" s="1">
        <v>1</v>
      </c>
      <c r="M1603" s="1">
        <v>180</v>
      </c>
      <c r="N1603" s="1">
        <v>5</v>
      </c>
      <c r="O1603" s="1">
        <v>9</v>
      </c>
      <c r="P1603" s="1">
        <v>25</v>
      </c>
      <c r="Q1603" s="1">
        <v>196</v>
      </c>
      <c r="R1603" s="1" t="s">
        <v>42</v>
      </c>
      <c r="S1603" s="1" t="s">
        <v>29064</v>
      </c>
      <c r="T1603" s="1">
        <f>Table5[[#This Row],[Unit_Price]]*Table5[[#This Row],[Quantity]]</f>
        <v>180</v>
      </c>
      <c r="U1603" s="1">
        <f>(SUM(Table5[[#This Row],[Gross_Sales]],Table5[[#This Row],[Delivery_Fee]])-Table5[[#This Row],[Discount_Amount]])</f>
        <v>196</v>
      </c>
    </row>
    <row r="1604" spans="1:21" ht="32.4" customHeight="1" x14ac:dyDescent="0.3">
      <c r="A1604" s="1" t="s">
        <v>29065</v>
      </c>
      <c r="B1604" s="1" t="s">
        <v>25861</v>
      </c>
      <c r="C1604" s="1" t="s">
        <v>30483</v>
      </c>
      <c r="D1604" s="1" t="s">
        <v>2541</v>
      </c>
      <c r="E1604" s="1" t="s">
        <v>67</v>
      </c>
      <c r="F1604" s="1" t="s">
        <v>267</v>
      </c>
      <c r="G1604" s="1" t="s">
        <v>268</v>
      </c>
      <c r="H1604" s="1" t="s">
        <v>55</v>
      </c>
      <c r="I1604" s="1" t="s">
        <v>56</v>
      </c>
      <c r="J1604" s="1" t="s">
        <v>57</v>
      </c>
      <c r="K1604" s="1" t="s">
        <v>14</v>
      </c>
      <c r="L1604" s="1">
        <v>4</v>
      </c>
      <c r="M1604" s="1">
        <v>180</v>
      </c>
      <c r="N1604" s="1">
        <v>10</v>
      </c>
      <c r="O1604" s="1">
        <v>72</v>
      </c>
      <c r="P1604" s="1">
        <v>20</v>
      </c>
      <c r="Q1604" s="1">
        <v>668</v>
      </c>
      <c r="R1604" s="1" t="s">
        <v>15</v>
      </c>
      <c r="S1604" s="1" t="s">
        <v>29066</v>
      </c>
      <c r="T1604" s="1">
        <f>Table5[[#This Row],[Unit_Price]]*Table5[[#This Row],[Quantity]]</f>
        <v>720</v>
      </c>
      <c r="U1604" s="1">
        <f>(SUM(Table5[[#This Row],[Gross_Sales]],Table5[[#This Row],[Delivery_Fee]])-Table5[[#This Row],[Discount_Amount]])</f>
        <v>668</v>
      </c>
    </row>
    <row r="1605" spans="1:21" ht="32.4" customHeight="1" x14ac:dyDescent="0.3">
      <c r="A1605" s="1" t="s">
        <v>29067</v>
      </c>
      <c r="B1605" s="1" t="s">
        <v>25861</v>
      </c>
      <c r="C1605" s="1" t="s">
        <v>30483</v>
      </c>
      <c r="D1605" s="1" t="s">
        <v>1882</v>
      </c>
      <c r="E1605" s="1" t="s">
        <v>19</v>
      </c>
      <c r="F1605" s="1" t="s">
        <v>93</v>
      </c>
      <c r="G1605" s="1" t="s">
        <v>94</v>
      </c>
      <c r="H1605" s="1" t="s">
        <v>61</v>
      </c>
      <c r="I1605" s="1" t="s">
        <v>62</v>
      </c>
      <c r="J1605" s="1" t="s">
        <v>24</v>
      </c>
      <c r="K1605" s="1" t="s">
        <v>25</v>
      </c>
      <c r="L1605" s="1">
        <v>4</v>
      </c>
      <c r="M1605" s="1">
        <v>190</v>
      </c>
      <c r="N1605" s="1">
        <v>5</v>
      </c>
      <c r="O1605" s="1">
        <v>38</v>
      </c>
      <c r="P1605" s="1">
        <v>40</v>
      </c>
      <c r="Q1605" s="1">
        <v>762</v>
      </c>
      <c r="R1605" s="1" t="s">
        <v>63</v>
      </c>
      <c r="S1605" s="1" t="s">
        <v>29068</v>
      </c>
      <c r="T1605" s="1">
        <f>Table5[[#This Row],[Unit_Price]]*Table5[[#This Row],[Quantity]]</f>
        <v>760</v>
      </c>
      <c r="U1605" s="1">
        <f>(SUM(Table5[[#This Row],[Gross_Sales]],Table5[[#This Row],[Delivery_Fee]])-Table5[[#This Row],[Discount_Amount]])</f>
        <v>762</v>
      </c>
    </row>
    <row r="1606" spans="1:21" ht="32.4" customHeight="1" x14ac:dyDescent="0.3">
      <c r="A1606" s="1" t="s">
        <v>29069</v>
      </c>
      <c r="B1606" s="1" t="s">
        <v>25861</v>
      </c>
      <c r="C1606" s="1" t="s">
        <v>30483</v>
      </c>
      <c r="D1606" s="1" t="s">
        <v>333</v>
      </c>
      <c r="E1606" s="1" t="s">
        <v>30</v>
      </c>
      <c r="F1606" s="1" t="s">
        <v>31</v>
      </c>
      <c r="G1606" s="1" t="s">
        <v>32</v>
      </c>
      <c r="H1606" s="1" t="s">
        <v>84</v>
      </c>
      <c r="I1606" s="1" t="s">
        <v>85</v>
      </c>
      <c r="J1606" s="1" t="s">
        <v>86</v>
      </c>
      <c r="K1606" s="1" t="s">
        <v>14</v>
      </c>
      <c r="L1606" s="1">
        <v>3</v>
      </c>
      <c r="M1606" s="1">
        <v>100</v>
      </c>
      <c r="N1606" s="1">
        <v>10</v>
      </c>
      <c r="O1606" s="1">
        <v>30</v>
      </c>
      <c r="P1606" s="1">
        <v>30</v>
      </c>
      <c r="Q1606" s="1">
        <v>300</v>
      </c>
      <c r="R1606" s="1" t="s">
        <v>36</v>
      </c>
      <c r="S1606" s="1" t="s">
        <v>29070</v>
      </c>
      <c r="T1606" s="1">
        <f>Table5[[#This Row],[Unit_Price]]*Table5[[#This Row],[Quantity]]</f>
        <v>300</v>
      </c>
      <c r="U1606" s="1">
        <f>(SUM(Table5[[#This Row],[Gross_Sales]],Table5[[#This Row],[Delivery_Fee]])-Table5[[#This Row],[Discount_Amount]])</f>
        <v>300</v>
      </c>
    </row>
    <row r="1607" spans="1:21" ht="32.4" customHeight="1" x14ac:dyDescent="0.3">
      <c r="A1607" s="1" t="s">
        <v>29071</v>
      </c>
      <c r="B1607" s="1" t="s">
        <v>25861</v>
      </c>
      <c r="C1607" s="1" t="s">
        <v>30483</v>
      </c>
      <c r="D1607" s="1" t="s">
        <v>846</v>
      </c>
      <c r="E1607" s="1" t="s">
        <v>30</v>
      </c>
      <c r="F1607" s="1" t="s">
        <v>75</v>
      </c>
      <c r="G1607" s="1" t="s">
        <v>76</v>
      </c>
      <c r="H1607" s="1" t="s">
        <v>61</v>
      </c>
      <c r="I1607" s="1" t="s">
        <v>62</v>
      </c>
      <c r="J1607" s="1" t="s">
        <v>24</v>
      </c>
      <c r="K1607" s="1" t="s">
        <v>25</v>
      </c>
      <c r="L1607" s="1">
        <v>4</v>
      </c>
      <c r="M1607" s="1">
        <v>190</v>
      </c>
      <c r="N1607" s="1">
        <v>0</v>
      </c>
      <c r="O1607" s="1">
        <v>0</v>
      </c>
      <c r="P1607" s="1">
        <v>30</v>
      </c>
      <c r="Q1607" s="1">
        <v>790</v>
      </c>
      <c r="R1607" s="1" t="s">
        <v>15</v>
      </c>
      <c r="S1607" s="1" t="s">
        <v>29072</v>
      </c>
      <c r="T1607" s="1">
        <f>Table5[[#This Row],[Unit_Price]]*Table5[[#This Row],[Quantity]]</f>
        <v>760</v>
      </c>
      <c r="U1607" s="1">
        <f>(SUM(Table5[[#This Row],[Gross_Sales]],Table5[[#This Row],[Delivery_Fee]])-Table5[[#This Row],[Discount_Amount]])</f>
        <v>790</v>
      </c>
    </row>
    <row r="1608" spans="1:21" ht="32.4" customHeight="1" x14ac:dyDescent="0.3">
      <c r="A1608" s="1" t="s">
        <v>29073</v>
      </c>
      <c r="B1608" s="1" t="s">
        <v>25861</v>
      </c>
      <c r="C1608" s="1" t="s">
        <v>30483</v>
      </c>
      <c r="D1608" s="1" t="s">
        <v>491</v>
      </c>
      <c r="E1608" s="1" t="s">
        <v>30</v>
      </c>
      <c r="F1608" s="1" t="s">
        <v>151</v>
      </c>
      <c r="G1608" s="1" t="s">
        <v>152</v>
      </c>
      <c r="H1608" s="1" t="s">
        <v>11</v>
      </c>
      <c r="I1608" s="1" t="s">
        <v>12</v>
      </c>
      <c r="J1608" s="1" t="s">
        <v>13</v>
      </c>
      <c r="K1608" s="1" t="s">
        <v>14</v>
      </c>
      <c r="L1608" s="1">
        <v>2</v>
      </c>
      <c r="M1608" s="1">
        <v>140</v>
      </c>
      <c r="N1608" s="1">
        <v>15</v>
      </c>
      <c r="O1608" s="1">
        <v>42</v>
      </c>
      <c r="P1608" s="1">
        <v>25</v>
      </c>
      <c r="Q1608" s="1">
        <v>263</v>
      </c>
      <c r="R1608" s="1" t="s">
        <v>26</v>
      </c>
      <c r="S1608" s="1" t="s">
        <v>29074</v>
      </c>
      <c r="T1608" s="1">
        <f>Table5[[#This Row],[Unit_Price]]*Table5[[#This Row],[Quantity]]</f>
        <v>280</v>
      </c>
      <c r="U1608" s="1">
        <f>(SUM(Table5[[#This Row],[Gross_Sales]],Table5[[#This Row],[Delivery_Fee]])-Table5[[#This Row],[Discount_Amount]])</f>
        <v>263</v>
      </c>
    </row>
    <row r="1609" spans="1:21" ht="32.4" customHeight="1" x14ac:dyDescent="0.3">
      <c r="A1609" s="1" t="s">
        <v>29075</v>
      </c>
      <c r="B1609" s="1" t="s">
        <v>25861</v>
      </c>
      <c r="C1609" s="1" t="s">
        <v>30483</v>
      </c>
      <c r="D1609" s="1" t="s">
        <v>713</v>
      </c>
      <c r="E1609" s="1" t="s">
        <v>67</v>
      </c>
      <c r="F1609" s="1" t="s">
        <v>141</v>
      </c>
      <c r="G1609" s="1" t="s">
        <v>142</v>
      </c>
      <c r="H1609" s="1" t="s">
        <v>111</v>
      </c>
      <c r="I1609" s="1" t="s">
        <v>112</v>
      </c>
      <c r="J1609" s="1" t="s">
        <v>13</v>
      </c>
      <c r="K1609" s="1" t="s">
        <v>25</v>
      </c>
      <c r="L1609" s="1">
        <v>1</v>
      </c>
      <c r="M1609" s="1">
        <v>280</v>
      </c>
      <c r="N1609" s="1">
        <v>15</v>
      </c>
      <c r="O1609" s="1">
        <v>42</v>
      </c>
      <c r="P1609" s="1">
        <v>20</v>
      </c>
      <c r="Q1609" s="1">
        <v>258</v>
      </c>
      <c r="R1609" s="1" t="s">
        <v>15</v>
      </c>
      <c r="S1609" s="1" t="s">
        <v>29076</v>
      </c>
      <c r="T1609" s="1">
        <f>Table5[[#This Row],[Unit_Price]]*Table5[[#This Row],[Quantity]]</f>
        <v>280</v>
      </c>
      <c r="U1609" s="1">
        <f>(SUM(Table5[[#This Row],[Gross_Sales]],Table5[[#This Row],[Delivery_Fee]])-Table5[[#This Row],[Discount_Amount]])</f>
        <v>258</v>
      </c>
    </row>
    <row r="1610" spans="1:21" ht="32.4" customHeight="1" x14ac:dyDescent="0.3">
      <c r="A1610" s="1" t="s">
        <v>29077</v>
      </c>
      <c r="B1610" s="1" t="s">
        <v>25861</v>
      </c>
      <c r="C1610" s="1" t="s">
        <v>30483</v>
      </c>
      <c r="D1610" s="1" t="s">
        <v>939</v>
      </c>
      <c r="E1610" s="1" t="s">
        <v>67</v>
      </c>
      <c r="F1610" s="1" t="s">
        <v>68</v>
      </c>
      <c r="G1610" s="1" t="s">
        <v>69</v>
      </c>
      <c r="H1610" s="1" t="s">
        <v>131</v>
      </c>
      <c r="I1610" s="1" t="s">
        <v>132</v>
      </c>
      <c r="J1610" s="1" t="s">
        <v>57</v>
      </c>
      <c r="K1610" s="1" t="s">
        <v>25</v>
      </c>
      <c r="L1610" s="1">
        <v>2</v>
      </c>
      <c r="M1610" s="1">
        <v>220</v>
      </c>
      <c r="N1610" s="1">
        <v>15</v>
      </c>
      <c r="O1610" s="1">
        <v>66</v>
      </c>
      <c r="P1610" s="1">
        <v>25</v>
      </c>
      <c r="Q1610" s="1">
        <v>399</v>
      </c>
      <c r="R1610" s="1" t="s">
        <v>63</v>
      </c>
      <c r="S1610" s="1" t="s">
        <v>29078</v>
      </c>
      <c r="T1610" s="1">
        <f>Table5[[#This Row],[Unit_Price]]*Table5[[#This Row],[Quantity]]</f>
        <v>440</v>
      </c>
      <c r="U1610" s="1">
        <f>(SUM(Table5[[#This Row],[Gross_Sales]],Table5[[#This Row],[Delivery_Fee]])-Table5[[#This Row],[Discount_Amount]])</f>
        <v>399</v>
      </c>
    </row>
    <row r="1611" spans="1:21" ht="32.4" customHeight="1" x14ac:dyDescent="0.3">
      <c r="A1611" s="1" t="s">
        <v>29079</v>
      </c>
      <c r="B1611" s="1" t="s">
        <v>25861</v>
      </c>
      <c r="C1611" s="1" t="s">
        <v>30483</v>
      </c>
      <c r="D1611" s="1" t="s">
        <v>521</v>
      </c>
      <c r="E1611" s="1" t="s">
        <v>19</v>
      </c>
      <c r="F1611" s="1" t="s">
        <v>53</v>
      </c>
      <c r="G1611" s="1" t="s">
        <v>54</v>
      </c>
      <c r="H1611" s="1" t="s">
        <v>288</v>
      </c>
      <c r="I1611" s="1" t="s">
        <v>289</v>
      </c>
      <c r="J1611" s="1" t="s">
        <v>86</v>
      </c>
      <c r="K1611" s="1" t="s">
        <v>14</v>
      </c>
      <c r="L1611" s="1">
        <v>1</v>
      </c>
      <c r="M1611" s="1">
        <v>80</v>
      </c>
      <c r="N1611" s="1">
        <v>20</v>
      </c>
      <c r="O1611" s="1">
        <v>16</v>
      </c>
      <c r="P1611" s="1">
        <v>30</v>
      </c>
      <c r="Q1611" s="1">
        <v>94</v>
      </c>
      <c r="R1611" s="1" t="s">
        <v>63</v>
      </c>
      <c r="S1611" s="1" t="s">
        <v>29080</v>
      </c>
      <c r="T1611" s="1">
        <f>Table5[[#This Row],[Unit_Price]]*Table5[[#This Row],[Quantity]]</f>
        <v>80</v>
      </c>
      <c r="U1611" s="1">
        <f>(SUM(Table5[[#This Row],[Gross_Sales]],Table5[[#This Row],[Delivery_Fee]])-Table5[[#This Row],[Discount_Amount]])</f>
        <v>94</v>
      </c>
    </row>
    <row r="1612" spans="1:21" ht="32.4" customHeight="1" x14ac:dyDescent="0.3">
      <c r="A1612" s="1" t="s">
        <v>29081</v>
      </c>
      <c r="B1612" s="1" t="s">
        <v>25861</v>
      </c>
      <c r="C1612" s="1" t="s">
        <v>30483</v>
      </c>
      <c r="D1612" s="1" t="s">
        <v>524</v>
      </c>
      <c r="E1612" s="1" t="s">
        <v>19</v>
      </c>
      <c r="F1612" s="1" t="s">
        <v>20</v>
      </c>
      <c r="G1612" s="1" t="s">
        <v>21</v>
      </c>
      <c r="H1612" s="1" t="s">
        <v>61</v>
      </c>
      <c r="I1612" s="1" t="s">
        <v>62</v>
      </c>
      <c r="J1612" s="1" t="s">
        <v>24</v>
      </c>
      <c r="K1612" s="1" t="s">
        <v>25</v>
      </c>
      <c r="L1612" s="1">
        <v>1</v>
      </c>
      <c r="M1612" s="1">
        <v>190</v>
      </c>
      <c r="N1612" s="1">
        <v>0</v>
      </c>
      <c r="O1612" s="1">
        <v>0</v>
      </c>
      <c r="P1612" s="1">
        <v>25</v>
      </c>
      <c r="Q1612" s="1">
        <v>215</v>
      </c>
      <c r="R1612" s="1" t="s">
        <v>42</v>
      </c>
      <c r="S1612" s="1" t="s">
        <v>29082</v>
      </c>
      <c r="T1612" s="1">
        <f>Table5[[#This Row],[Unit_Price]]*Table5[[#This Row],[Quantity]]</f>
        <v>190</v>
      </c>
      <c r="U1612" s="1">
        <f>(SUM(Table5[[#This Row],[Gross_Sales]],Table5[[#This Row],[Delivery_Fee]])-Table5[[#This Row],[Discount_Amount]])</f>
        <v>215</v>
      </c>
    </row>
    <row r="1613" spans="1:21" ht="32.4" customHeight="1" x14ac:dyDescent="0.3">
      <c r="A1613" s="1" t="s">
        <v>29083</v>
      </c>
      <c r="B1613" s="1" t="s">
        <v>25861</v>
      </c>
      <c r="C1613" s="1" t="s">
        <v>30483</v>
      </c>
      <c r="D1613" s="1" t="s">
        <v>376</v>
      </c>
      <c r="E1613" s="1" t="s">
        <v>30</v>
      </c>
      <c r="F1613" s="1" t="s">
        <v>136</v>
      </c>
      <c r="G1613" s="1" t="s">
        <v>137</v>
      </c>
      <c r="H1613" s="1" t="s">
        <v>40</v>
      </c>
      <c r="I1613" s="1" t="s">
        <v>41</v>
      </c>
      <c r="J1613" s="1" t="s">
        <v>13</v>
      </c>
      <c r="K1613" s="1" t="s">
        <v>25</v>
      </c>
      <c r="L1613" s="1">
        <v>2</v>
      </c>
      <c r="M1613" s="1">
        <v>170</v>
      </c>
      <c r="N1613" s="1">
        <v>0</v>
      </c>
      <c r="O1613" s="1">
        <v>0</v>
      </c>
      <c r="P1613" s="1">
        <v>35</v>
      </c>
      <c r="Q1613" s="1">
        <v>375</v>
      </c>
      <c r="R1613" s="1" t="s">
        <v>42</v>
      </c>
      <c r="S1613" s="1" t="s">
        <v>29084</v>
      </c>
      <c r="T1613" s="1">
        <f>Table5[[#This Row],[Unit_Price]]*Table5[[#This Row],[Quantity]]</f>
        <v>340</v>
      </c>
      <c r="U1613" s="1">
        <f>(SUM(Table5[[#This Row],[Gross_Sales]],Table5[[#This Row],[Delivery_Fee]])-Table5[[#This Row],[Discount_Amount]])</f>
        <v>375</v>
      </c>
    </row>
    <row r="1614" spans="1:21" ht="32.4" customHeight="1" x14ac:dyDescent="0.3">
      <c r="A1614" s="1" t="s">
        <v>29085</v>
      </c>
      <c r="B1614" s="1" t="s">
        <v>25861</v>
      </c>
      <c r="C1614" s="1" t="s">
        <v>30483</v>
      </c>
      <c r="D1614" s="1" t="s">
        <v>1494</v>
      </c>
      <c r="E1614" s="1" t="s">
        <v>19</v>
      </c>
      <c r="F1614" s="1" t="s">
        <v>124</v>
      </c>
      <c r="G1614" s="1" t="s">
        <v>125</v>
      </c>
      <c r="H1614" s="1" t="s">
        <v>40</v>
      </c>
      <c r="I1614" s="1" t="s">
        <v>41</v>
      </c>
      <c r="J1614" s="1" t="s">
        <v>13</v>
      </c>
      <c r="K1614" s="1" t="s">
        <v>25</v>
      </c>
      <c r="L1614" s="1">
        <v>2</v>
      </c>
      <c r="M1614" s="1">
        <v>170</v>
      </c>
      <c r="N1614" s="1">
        <v>0</v>
      </c>
      <c r="O1614" s="1">
        <v>0</v>
      </c>
      <c r="P1614" s="1">
        <v>25</v>
      </c>
      <c r="Q1614" s="1">
        <v>365</v>
      </c>
      <c r="R1614" s="1" t="s">
        <v>15</v>
      </c>
      <c r="S1614" s="1" t="s">
        <v>29086</v>
      </c>
      <c r="T1614" s="1">
        <f>Table5[[#This Row],[Unit_Price]]*Table5[[#This Row],[Quantity]]</f>
        <v>340</v>
      </c>
      <c r="U1614" s="1">
        <f>(SUM(Table5[[#This Row],[Gross_Sales]],Table5[[#This Row],[Delivery_Fee]])-Table5[[#This Row],[Discount_Amount]])</f>
        <v>365</v>
      </c>
    </row>
    <row r="1615" spans="1:21" ht="32.4" customHeight="1" x14ac:dyDescent="0.3">
      <c r="A1615" s="1" t="s">
        <v>29087</v>
      </c>
      <c r="B1615" s="1" t="s">
        <v>25861</v>
      </c>
      <c r="C1615" s="1" t="s">
        <v>30483</v>
      </c>
      <c r="D1615" s="1" t="s">
        <v>1619</v>
      </c>
      <c r="E1615" s="1" t="s">
        <v>67</v>
      </c>
      <c r="F1615" s="1" t="s">
        <v>267</v>
      </c>
      <c r="G1615" s="1" t="s">
        <v>268</v>
      </c>
      <c r="H1615" s="1" t="s">
        <v>11</v>
      </c>
      <c r="I1615" s="1" t="s">
        <v>12</v>
      </c>
      <c r="J1615" s="1" t="s">
        <v>13</v>
      </c>
      <c r="K1615" s="1" t="s">
        <v>14</v>
      </c>
      <c r="L1615" s="1">
        <v>4</v>
      </c>
      <c r="M1615" s="1">
        <v>140</v>
      </c>
      <c r="N1615" s="1">
        <v>10</v>
      </c>
      <c r="O1615" s="1">
        <v>56</v>
      </c>
      <c r="P1615" s="1">
        <v>30</v>
      </c>
      <c r="Q1615" s="1">
        <v>534</v>
      </c>
      <c r="R1615" s="1" t="s">
        <v>63</v>
      </c>
      <c r="S1615" s="1" t="s">
        <v>29088</v>
      </c>
      <c r="T1615" s="1">
        <f>Table5[[#This Row],[Unit_Price]]*Table5[[#This Row],[Quantity]]</f>
        <v>560</v>
      </c>
      <c r="U1615" s="1">
        <f>(SUM(Table5[[#This Row],[Gross_Sales]],Table5[[#This Row],[Delivery_Fee]])-Table5[[#This Row],[Discount_Amount]])</f>
        <v>534</v>
      </c>
    </row>
    <row r="1616" spans="1:21" ht="32.4" customHeight="1" x14ac:dyDescent="0.3">
      <c r="A1616" s="1" t="s">
        <v>29089</v>
      </c>
      <c r="B1616" s="1" t="s">
        <v>25861</v>
      </c>
      <c r="C1616" s="1" t="s">
        <v>30483</v>
      </c>
      <c r="D1616" s="1" t="s">
        <v>879</v>
      </c>
      <c r="E1616" s="1" t="s">
        <v>67</v>
      </c>
      <c r="F1616" s="1" t="s">
        <v>109</v>
      </c>
      <c r="G1616" s="1" t="s">
        <v>110</v>
      </c>
      <c r="H1616" s="1" t="s">
        <v>131</v>
      </c>
      <c r="I1616" s="1" t="s">
        <v>132</v>
      </c>
      <c r="J1616" s="1" t="s">
        <v>57</v>
      </c>
      <c r="K1616" s="1" t="s">
        <v>25</v>
      </c>
      <c r="L1616" s="1">
        <v>2</v>
      </c>
      <c r="M1616" s="1">
        <v>220</v>
      </c>
      <c r="N1616" s="1">
        <v>5</v>
      </c>
      <c r="O1616" s="1">
        <v>22</v>
      </c>
      <c r="P1616" s="1">
        <v>35</v>
      </c>
      <c r="Q1616" s="1">
        <v>453</v>
      </c>
      <c r="R1616" s="1" t="s">
        <v>26</v>
      </c>
      <c r="S1616" s="1" t="s">
        <v>29090</v>
      </c>
      <c r="T1616" s="1">
        <f>Table5[[#This Row],[Unit_Price]]*Table5[[#This Row],[Quantity]]</f>
        <v>440</v>
      </c>
      <c r="U1616" s="1">
        <f>(SUM(Table5[[#This Row],[Gross_Sales]],Table5[[#This Row],[Delivery_Fee]])-Table5[[#This Row],[Discount_Amount]])</f>
        <v>453</v>
      </c>
    </row>
    <row r="1617" spans="1:21" ht="32.4" customHeight="1" x14ac:dyDescent="0.3">
      <c r="A1617" s="1" t="s">
        <v>29091</v>
      </c>
      <c r="B1617" s="1" t="s">
        <v>25861</v>
      </c>
      <c r="C1617" s="1" t="s">
        <v>30483</v>
      </c>
      <c r="D1617" s="1" t="s">
        <v>330</v>
      </c>
      <c r="E1617" s="1" t="s">
        <v>67</v>
      </c>
      <c r="F1617" s="1" t="s">
        <v>151</v>
      </c>
      <c r="G1617" s="1" t="s">
        <v>152</v>
      </c>
      <c r="H1617" s="1" t="s">
        <v>33</v>
      </c>
      <c r="I1617" s="1" t="s">
        <v>34</v>
      </c>
      <c r="J1617" s="1" t="s">
        <v>35</v>
      </c>
      <c r="K1617" s="1" t="s">
        <v>25</v>
      </c>
      <c r="L1617" s="1">
        <v>3</v>
      </c>
      <c r="M1617" s="1">
        <v>240</v>
      </c>
      <c r="N1617" s="1">
        <v>20</v>
      </c>
      <c r="O1617" s="1">
        <v>144</v>
      </c>
      <c r="P1617" s="1">
        <v>20</v>
      </c>
      <c r="Q1617" s="1">
        <v>596</v>
      </c>
      <c r="R1617" s="1" t="s">
        <v>36</v>
      </c>
      <c r="S1617" s="1" t="s">
        <v>29092</v>
      </c>
      <c r="T1617" s="1">
        <f>Table5[[#This Row],[Unit_Price]]*Table5[[#This Row],[Quantity]]</f>
        <v>720</v>
      </c>
      <c r="U1617" s="1">
        <f>(SUM(Table5[[#This Row],[Gross_Sales]],Table5[[#This Row],[Delivery_Fee]])-Table5[[#This Row],[Discount_Amount]])</f>
        <v>596</v>
      </c>
    </row>
    <row r="1618" spans="1:21" ht="32.4" customHeight="1" x14ac:dyDescent="0.3">
      <c r="A1618" s="1" t="s">
        <v>29093</v>
      </c>
      <c r="B1618" s="1" t="s">
        <v>25861</v>
      </c>
      <c r="C1618" s="1" t="s">
        <v>30483</v>
      </c>
      <c r="D1618" s="1" t="s">
        <v>1602</v>
      </c>
      <c r="E1618" s="1" t="s">
        <v>19</v>
      </c>
      <c r="F1618" s="1" t="s">
        <v>129</v>
      </c>
      <c r="G1618" s="1" t="s">
        <v>130</v>
      </c>
      <c r="H1618" s="1" t="s">
        <v>55</v>
      </c>
      <c r="I1618" s="1" t="s">
        <v>56</v>
      </c>
      <c r="J1618" s="1" t="s">
        <v>57</v>
      </c>
      <c r="K1618" s="1" t="s">
        <v>14</v>
      </c>
      <c r="L1618" s="1">
        <v>4</v>
      </c>
      <c r="M1618" s="1">
        <v>180</v>
      </c>
      <c r="N1618" s="1">
        <v>10</v>
      </c>
      <c r="O1618" s="1">
        <v>72</v>
      </c>
      <c r="P1618" s="1">
        <v>20</v>
      </c>
      <c r="Q1618" s="1">
        <v>668</v>
      </c>
      <c r="R1618" s="1" t="s">
        <v>26</v>
      </c>
      <c r="S1618" s="1" t="s">
        <v>29094</v>
      </c>
      <c r="T1618" s="1">
        <f>Table5[[#This Row],[Unit_Price]]*Table5[[#This Row],[Quantity]]</f>
        <v>720</v>
      </c>
      <c r="U1618" s="1">
        <f>(SUM(Table5[[#This Row],[Gross_Sales]],Table5[[#This Row],[Delivery_Fee]])-Table5[[#This Row],[Discount_Amount]])</f>
        <v>668</v>
      </c>
    </row>
    <row r="1619" spans="1:21" ht="32.4" customHeight="1" x14ac:dyDescent="0.3">
      <c r="A1619" s="1" t="s">
        <v>29095</v>
      </c>
      <c r="B1619" s="1" t="s">
        <v>25861</v>
      </c>
      <c r="C1619" s="1" t="s">
        <v>30483</v>
      </c>
      <c r="D1619" s="1" t="s">
        <v>1094</v>
      </c>
      <c r="E1619" s="1" t="s">
        <v>19</v>
      </c>
      <c r="F1619" s="1" t="s">
        <v>187</v>
      </c>
      <c r="G1619" s="1" t="s">
        <v>188</v>
      </c>
      <c r="H1619" s="1" t="s">
        <v>33</v>
      </c>
      <c r="I1619" s="1" t="s">
        <v>34</v>
      </c>
      <c r="J1619" s="1" t="s">
        <v>35</v>
      </c>
      <c r="K1619" s="1" t="s">
        <v>25</v>
      </c>
      <c r="L1619" s="1">
        <v>1</v>
      </c>
      <c r="M1619" s="1">
        <v>240</v>
      </c>
      <c r="N1619" s="1">
        <v>0</v>
      </c>
      <c r="O1619" s="1">
        <v>0</v>
      </c>
      <c r="P1619" s="1">
        <v>30</v>
      </c>
      <c r="Q1619" s="1">
        <v>270</v>
      </c>
      <c r="R1619" s="1" t="s">
        <v>15</v>
      </c>
      <c r="S1619" s="1" t="s">
        <v>29096</v>
      </c>
      <c r="T1619" s="1">
        <f>Table5[[#This Row],[Unit_Price]]*Table5[[#This Row],[Quantity]]</f>
        <v>240</v>
      </c>
      <c r="U1619" s="1">
        <f>(SUM(Table5[[#This Row],[Gross_Sales]],Table5[[#This Row],[Delivery_Fee]])-Table5[[#This Row],[Discount_Amount]])</f>
        <v>270</v>
      </c>
    </row>
    <row r="1620" spans="1:21" ht="32.4" customHeight="1" x14ac:dyDescent="0.3">
      <c r="A1620" s="1" t="s">
        <v>29097</v>
      </c>
      <c r="B1620" s="1" t="s">
        <v>25861</v>
      </c>
      <c r="C1620" s="1" t="s">
        <v>30483</v>
      </c>
      <c r="D1620" s="1" t="s">
        <v>170</v>
      </c>
      <c r="E1620" s="1" t="s">
        <v>67</v>
      </c>
      <c r="F1620" s="1" t="s">
        <v>174</v>
      </c>
      <c r="G1620" s="1" t="s">
        <v>175</v>
      </c>
      <c r="H1620" s="1" t="s">
        <v>111</v>
      </c>
      <c r="I1620" s="1" t="s">
        <v>112</v>
      </c>
      <c r="J1620" s="1" t="s">
        <v>13</v>
      </c>
      <c r="K1620" s="1" t="s">
        <v>25</v>
      </c>
      <c r="L1620" s="1">
        <v>2</v>
      </c>
      <c r="M1620" s="1">
        <v>280</v>
      </c>
      <c r="N1620" s="1">
        <v>20</v>
      </c>
      <c r="O1620" s="1">
        <v>112</v>
      </c>
      <c r="P1620" s="1">
        <v>35</v>
      </c>
      <c r="Q1620" s="1">
        <v>483</v>
      </c>
      <c r="R1620" s="1" t="s">
        <v>36</v>
      </c>
      <c r="S1620" s="1" t="s">
        <v>29098</v>
      </c>
      <c r="T1620" s="1">
        <f>Table5[[#This Row],[Unit_Price]]*Table5[[#This Row],[Quantity]]</f>
        <v>560</v>
      </c>
      <c r="U1620" s="1">
        <f>(SUM(Table5[[#This Row],[Gross_Sales]],Table5[[#This Row],[Delivery_Fee]])-Table5[[#This Row],[Discount_Amount]])</f>
        <v>483</v>
      </c>
    </row>
    <row r="1621" spans="1:21" ht="32.4" customHeight="1" x14ac:dyDescent="0.3">
      <c r="A1621" s="1" t="s">
        <v>29099</v>
      </c>
      <c r="B1621" s="1" t="s">
        <v>25861</v>
      </c>
      <c r="C1621" s="1" t="s">
        <v>30483</v>
      </c>
      <c r="D1621" s="1" t="s">
        <v>2266</v>
      </c>
      <c r="E1621" s="1" t="s">
        <v>67</v>
      </c>
      <c r="F1621" s="1" t="s">
        <v>68</v>
      </c>
      <c r="G1621" s="1" t="s">
        <v>69</v>
      </c>
      <c r="H1621" s="1" t="s">
        <v>143</v>
      </c>
      <c r="I1621" s="1" t="s">
        <v>144</v>
      </c>
      <c r="J1621" s="1" t="s">
        <v>24</v>
      </c>
      <c r="K1621" s="1" t="s">
        <v>14</v>
      </c>
      <c r="L1621" s="1">
        <v>2</v>
      </c>
      <c r="M1621" s="1">
        <v>160</v>
      </c>
      <c r="N1621" s="1">
        <v>15</v>
      </c>
      <c r="O1621" s="1">
        <v>48</v>
      </c>
      <c r="P1621" s="1">
        <v>20</v>
      </c>
      <c r="Q1621" s="1">
        <v>292</v>
      </c>
      <c r="R1621" s="1" t="s">
        <v>15</v>
      </c>
      <c r="S1621" s="1" t="s">
        <v>29100</v>
      </c>
      <c r="T1621" s="1">
        <f>Table5[[#This Row],[Unit_Price]]*Table5[[#This Row],[Quantity]]</f>
        <v>320</v>
      </c>
      <c r="U1621" s="1">
        <f>(SUM(Table5[[#This Row],[Gross_Sales]],Table5[[#This Row],[Delivery_Fee]])-Table5[[#This Row],[Discount_Amount]])</f>
        <v>292</v>
      </c>
    </row>
    <row r="1622" spans="1:21" ht="32.4" customHeight="1" x14ac:dyDescent="0.3">
      <c r="A1622" s="1" t="s">
        <v>29101</v>
      </c>
      <c r="B1622" s="1" t="s">
        <v>25861</v>
      </c>
      <c r="C1622" s="1" t="s">
        <v>30483</v>
      </c>
      <c r="D1622" s="1" t="s">
        <v>600</v>
      </c>
      <c r="E1622" s="1" t="s">
        <v>8</v>
      </c>
      <c r="F1622" s="1" t="s">
        <v>9</v>
      </c>
      <c r="G1622" s="1" t="s">
        <v>10</v>
      </c>
      <c r="H1622" s="1" t="s">
        <v>288</v>
      </c>
      <c r="I1622" s="1" t="s">
        <v>289</v>
      </c>
      <c r="J1622" s="1" t="s">
        <v>86</v>
      </c>
      <c r="K1622" s="1" t="s">
        <v>14</v>
      </c>
      <c r="L1622" s="1">
        <v>2</v>
      </c>
      <c r="M1622" s="1">
        <v>80</v>
      </c>
      <c r="N1622" s="1">
        <v>0</v>
      </c>
      <c r="O1622" s="1">
        <v>0</v>
      </c>
      <c r="P1622" s="1">
        <v>25</v>
      </c>
      <c r="Q1622" s="1">
        <v>185</v>
      </c>
      <c r="R1622" s="1" t="s">
        <v>15</v>
      </c>
      <c r="S1622" s="1" t="s">
        <v>29102</v>
      </c>
      <c r="T1622" s="1">
        <f>Table5[[#This Row],[Unit_Price]]*Table5[[#This Row],[Quantity]]</f>
        <v>160</v>
      </c>
      <c r="U1622" s="1">
        <f>(SUM(Table5[[#This Row],[Gross_Sales]],Table5[[#This Row],[Delivery_Fee]])-Table5[[#This Row],[Discount_Amount]])</f>
        <v>185</v>
      </c>
    </row>
    <row r="1623" spans="1:21" ht="32.4" customHeight="1" x14ac:dyDescent="0.3">
      <c r="A1623" s="1" t="s">
        <v>29103</v>
      </c>
      <c r="B1623" s="1" t="s">
        <v>25861</v>
      </c>
      <c r="C1623" s="1" t="s">
        <v>30483</v>
      </c>
      <c r="D1623" s="1" t="s">
        <v>666</v>
      </c>
      <c r="E1623" s="1" t="s">
        <v>19</v>
      </c>
      <c r="F1623" s="1" t="s">
        <v>93</v>
      </c>
      <c r="G1623" s="1" t="s">
        <v>94</v>
      </c>
      <c r="H1623" s="1" t="s">
        <v>131</v>
      </c>
      <c r="I1623" s="1" t="s">
        <v>132</v>
      </c>
      <c r="J1623" s="1" t="s">
        <v>57</v>
      </c>
      <c r="K1623" s="1" t="s">
        <v>25</v>
      </c>
      <c r="L1623" s="1">
        <v>2</v>
      </c>
      <c r="M1623" s="1">
        <v>220</v>
      </c>
      <c r="N1623" s="1">
        <v>20</v>
      </c>
      <c r="O1623" s="1">
        <v>88</v>
      </c>
      <c r="P1623" s="1">
        <v>35</v>
      </c>
      <c r="Q1623" s="1">
        <v>387</v>
      </c>
      <c r="R1623" s="1" t="s">
        <v>63</v>
      </c>
      <c r="S1623" s="1" t="s">
        <v>29104</v>
      </c>
      <c r="T1623" s="1">
        <f>Table5[[#This Row],[Unit_Price]]*Table5[[#This Row],[Quantity]]</f>
        <v>440</v>
      </c>
      <c r="U1623" s="1">
        <f>(SUM(Table5[[#This Row],[Gross_Sales]],Table5[[#This Row],[Delivery_Fee]])-Table5[[#This Row],[Discount_Amount]])</f>
        <v>387</v>
      </c>
    </row>
    <row r="1624" spans="1:21" ht="32.4" customHeight="1" x14ac:dyDescent="0.3">
      <c r="A1624" s="1" t="s">
        <v>29105</v>
      </c>
      <c r="B1624" s="1" t="s">
        <v>25861</v>
      </c>
      <c r="C1624" s="1" t="s">
        <v>30483</v>
      </c>
      <c r="D1624" s="1" t="s">
        <v>983</v>
      </c>
      <c r="E1624" s="1" t="s">
        <v>67</v>
      </c>
      <c r="F1624" s="1" t="s">
        <v>109</v>
      </c>
      <c r="G1624" s="1" t="s">
        <v>110</v>
      </c>
      <c r="H1624" s="1" t="s">
        <v>111</v>
      </c>
      <c r="I1624" s="1" t="s">
        <v>112</v>
      </c>
      <c r="J1624" s="1" t="s">
        <v>13</v>
      </c>
      <c r="K1624" s="1" t="s">
        <v>25</v>
      </c>
      <c r="L1624" s="1">
        <v>3</v>
      </c>
      <c r="M1624" s="1">
        <v>280</v>
      </c>
      <c r="N1624" s="1">
        <v>15</v>
      </c>
      <c r="O1624" s="1">
        <v>126</v>
      </c>
      <c r="P1624" s="1">
        <v>30</v>
      </c>
      <c r="Q1624" s="1">
        <v>744</v>
      </c>
      <c r="R1624" s="1" t="s">
        <v>26</v>
      </c>
      <c r="S1624" s="1" t="s">
        <v>29106</v>
      </c>
      <c r="T1624" s="1">
        <f>Table5[[#This Row],[Unit_Price]]*Table5[[#This Row],[Quantity]]</f>
        <v>840</v>
      </c>
      <c r="U1624" s="1">
        <f>(SUM(Table5[[#This Row],[Gross_Sales]],Table5[[#This Row],[Delivery_Fee]])-Table5[[#This Row],[Discount_Amount]])</f>
        <v>744</v>
      </c>
    </row>
    <row r="1625" spans="1:21" ht="32.4" customHeight="1" x14ac:dyDescent="0.3">
      <c r="A1625" s="1" t="s">
        <v>29107</v>
      </c>
      <c r="B1625" s="1" t="s">
        <v>25861</v>
      </c>
      <c r="C1625" s="1" t="s">
        <v>30483</v>
      </c>
      <c r="D1625" s="1" t="s">
        <v>52</v>
      </c>
      <c r="E1625" s="1" t="s">
        <v>30</v>
      </c>
      <c r="F1625" s="1" t="s">
        <v>339</v>
      </c>
      <c r="G1625" s="1" t="s">
        <v>340</v>
      </c>
      <c r="H1625" s="1" t="s">
        <v>11</v>
      </c>
      <c r="I1625" s="1" t="s">
        <v>12</v>
      </c>
      <c r="J1625" s="1" t="s">
        <v>13</v>
      </c>
      <c r="K1625" s="1" t="s">
        <v>14</v>
      </c>
      <c r="L1625" s="1">
        <v>4</v>
      </c>
      <c r="M1625" s="1">
        <v>140</v>
      </c>
      <c r="N1625" s="1">
        <v>5</v>
      </c>
      <c r="O1625" s="1">
        <v>28</v>
      </c>
      <c r="P1625" s="1">
        <v>40</v>
      </c>
      <c r="Q1625" s="1">
        <v>572</v>
      </c>
      <c r="R1625" s="1" t="s">
        <v>36</v>
      </c>
      <c r="S1625" s="1" t="s">
        <v>29108</v>
      </c>
      <c r="T1625" s="1">
        <f>Table5[[#This Row],[Unit_Price]]*Table5[[#This Row],[Quantity]]</f>
        <v>560</v>
      </c>
      <c r="U1625" s="1">
        <f>(SUM(Table5[[#This Row],[Gross_Sales]],Table5[[#This Row],[Delivery_Fee]])-Table5[[#This Row],[Discount_Amount]])</f>
        <v>572</v>
      </c>
    </row>
    <row r="1626" spans="1:21" ht="32.4" customHeight="1" x14ac:dyDescent="0.3">
      <c r="A1626" s="1" t="s">
        <v>29109</v>
      </c>
      <c r="B1626" s="1" t="s">
        <v>25861</v>
      </c>
      <c r="C1626" s="1" t="s">
        <v>30483</v>
      </c>
      <c r="D1626" s="1" t="s">
        <v>336</v>
      </c>
      <c r="E1626" s="1" t="s">
        <v>19</v>
      </c>
      <c r="F1626" s="1" t="s">
        <v>98</v>
      </c>
      <c r="G1626" s="1" t="s">
        <v>99</v>
      </c>
      <c r="H1626" s="1" t="s">
        <v>70</v>
      </c>
      <c r="I1626" s="1" t="s">
        <v>71</v>
      </c>
      <c r="J1626" s="1" t="s">
        <v>13</v>
      </c>
      <c r="K1626" s="1" t="s">
        <v>14</v>
      </c>
      <c r="L1626" s="1">
        <v>4</v>
      </c>
      <c r="M1626" s="1">
        <v>130</v>
      </c>
      <c r="N1626" s="1">
        <v>20</v>
      </c>
      <c r="O1626" s="1">
        <v>104</v>
      </c>
      <c r="P1626" s="1">
        <v>40</v>
      </c>
      <c r="Q1626" s="1">
        <v>456</v>
      </c>
      <c r="R1626" s="1" t="s">
        <v>63</v>
      </c>
      <c r="S1626" s="1" t="s">
        <v>29110</v>
      </c>
      <c r="T1626" s="1">
        <f>Table5[[#This Row],[Unit_Price]]*Table5[[#This Row],[Quantity]]</f>
        <v>520</v>
      </c>
      <c r="U1626" s="1">
        <f>(SUM(Table5[[#This Row],[Gross_Sales]],Table5[[#This Row],[Delivery_Fee]])-Table5[[#This Row],[Discount_Amount]])</f>
        <v>456</v>
      </c>
    </row>
    <row r="1627" spans="1:21" ht="32.4" customHeight="1" x14ac:dyDescent="0.3">
      <c r="A1627" s="1" t="s">
        <v>29111</v>
      </c>
      <c r="B1627" s="1" t="s">
        <v>25861</v>
      </c>
      <c r="C1627" s="1" t="s">
        <v>30483</v>
      </c>
      <c r="D1627" s="1" t="s">
        <v>756</v>
      </c>
      <c r="E1627" s="1" t="s">
        <v>30</v>
      </c>
      <c r="F1627" s="1" t="s">
        <v>75</v>
      </c>
      <c r="G1627" s="1" t="s">
        <v>76</v>
      </c>
      <c r="H1627" s="1" t="s">
        <v>84</v>
      </c>
      <c r="I1627" s="1" t="s">
        <v>85</v>
      </c>
      <c r="J1627" s="1" t="s">
        <v>86</v>
      </c>
      <c r="K1627" s="1" t="s">
        <v>14</v>
      </c>
      <c r="L1627" s="1">
        <v>4</v>
      </c>
      <c r="M1627" s="1">
        <v>100</v>
      </c>
      <c r="N1627" s="1">
        <v>10</v>
      </c>
      <c r="O1627" s="1">
        <v>40</v>
      </c>
      <c r="P1627" s="1">
        <v>35</v>
      </c>
      <c r="Q1627" s="1">
        <v>395</v>
      </c>
      <c r="R1627" s="1" t="s">
        <v>42</v>
      </c>
      <c r="S1627" s="1" t="s">
        <v>29112</v>
      </c>
      <c r="T1627" s="1">
        <f>Table5[[#This Row],[Unit_Price]]*Table5[[#This Row],[Quantity]]</f>
        <v>400</v>
      </c>
      <c r="U1627" s="1">
        <f>(SUM(Table5[[#This Row],[Gross_Sales]],Table5[[#This Row],[Delivery_Fee]])-Table5[[#This Row],[Discount_Amount]])</f>
        <v>395</v>
      </c>
    </row>
    <row r="1628" spans="1:21" ht="32.4" customHeight="1" x14ac:dyDescent="0.3">
      <c r="A1628" s="1" t="s">
        <v>29113</v>
      </c>
      <c r="B1628" s="1" t="s">
        <v>25861</v>
      </c>
      <c r="C1628" s="1" t="s">
        <v>30483</v>
      </c>
      <c r="D1628" s="1" t="s">
        <v>1590</v>
      </c>
      <c r="E1628" s="1" t="s">
        <v>8</v>
      </c>
      <c r="F1628" s="1" t="s">
        <v>9</v>
      </c>
      <c r="G1628" s="1" t="s">
        <v>10</v>
      </c>
      <c r="H1628" s="1" t="s">
        <v>11</v>
      </c>
      <c r="I1628" s="1" t="s">
        <v>12</v>
      </c>
      <c r="J1628" s="1" t="s">
        <v>13</v>
      </c>
      <c r="K1628" s="1" t="s">
        <v>14</v>
      </c>
      <c r="L1628" s="1">
        <v>4</v>
      </c>
      <c r="M1628" s="1">
        <v>140</v>
      </c>
      <c r="N1628" s="1">
        <v>10</v>
      </c>
      <c r="O1628" s="1">
        <v>56</v>
      </c>
      <c r="P1628" s="1">
        <v>35</v>
      </c>
      <c r="Q1628" s="1">
        <v>539</v>
      </c>
      <c r="R1628" s="1" t="s">
        <v>15</v>
      </c>
      <c r="S1628" s="1" t="s">
        <v>29114</v>
      </c>
      <c r="T1628" s="1">
        <f>Table5[[#This Row],[Unit_Price]]*Table5[[#This Row],[Quantity]]</f>
        <v>560</v>
      </c>
      <c r="U1628" s="1">
        <f>(SUM(Table5[[#This Row],[Gross_Sales]],Table5[[#This Row],[Delivery_Fee]])-Table5[[#This Row],[Discount_Amount]])</f>
        <v>539</v>
      </c>
    </row>
    <row r="1629" spans="1:21" ht="32.4" customHeight="1" x14ac:dyDescent="0.3">
      <c r="A1629" s="1" t="s">
        <v>29115</v>
      </c>
      <c r="B1629" s="1" t="s">
        <v>25861</v>
      </c>
      <c r="C1629" s="1" t="s">
        <v>30483</v>
      </c>
      <c r="D1629" s="1" t="s">
        <v>792</v>
      </c>
      <c r="E1629" s="1" t="s">
        <v>19</v>
      </c>
      <c r="F1629" s="1" t="s">
        <v>124</v>
      </c>
      <c r="G1629" s="1" t="s">
        <v>125</v>
      </c>
      <c r="H1629" s="1" t="s">
        <v>77</v>
      </c>
      <c r="I1629" s="1" t="s">
        <v>78</v>
      </c>
      <c r="J1629" s="1" t="s">
        <v>24</v>
      </c>
      <c r="K1629" s="1" t="s">
        <v>14</v>
      </c>
      <c r="L1629" s="1">
        <v>4</v>
      </c>
      <c r="M1629" s="1">
        <v>150</v>
      </c>
      <c r="N1629" s="1">
        <v>0</v>
      </c>
      <c r="O1629" s="1">
        <v>0</v>
      </c>
      <c r="P1629" s="1">
        <v>20</v>
      </c>
      <c r="Q1629" s="1">
        <v>620</v>
      </c>
      <c r="R1629" s="1" t="s">
        <v>63</v>
      </c>
      <c r="S1629" s="1" t="s">
        <v>29116</v>
      </c>
      <c r="T1629" s="1">
        <f>Table5[[#This Row],[Unit_Price]]*Table5[[#This Row],[Quantity]]</f>
        <v>600</v>
      </c>
      <c r="U1629" s="1">
        <f>(SUM(Table5[[#This Row],[Gross_Sales]],Table5[[#This Row],[Delivery_Fee]])-Table5[[#This Row],[Discount_Amount]])</f>
        <v>620</v>
      </c>
    </row>
    <row r="1630" spans="1:21" ht="32.4" customHeight="1" x14ac:dyDescent="0.3">
      <c r="A1630" s="1" t="s">
        <v>29117</v>
      </c>
      <c r="B1630" s="1" t="s">
        <v>25861</v>
      </c>
      <c r="C1630" s="1" t="s">
        <v>30483</v>
      </c>
      <c r="D1630" s="1" t="s">
        <v>1150</v>
      </c>
      <c r="E1630" s="1" t="s">
        <v>19</v>
      </c>
      <c r="F1630" s="1" t="s">
        <v>20</v>
      </c>
      <c r="G1630" s="1" t="s">
        <v>21</v>
      </c>
      <c r="H1630" s="1" t="s">
        <v>116</v>
      </c>
      <c r="I1630" s="1" t="s">
        <v>117</v>
      </c>
      <c r="J1630" s="1" t="s">
        <v>35</v>
      </c>
      <c r="K1630" s="1" t="s">
        <v>14</v>
      </c>
      <c r="L1630" s="1">
        <v>2</v>
      </c>
      <c r="M1630" s="1">
        <v>210</v>
      </c>
      <c r="N1630" s="1">
        <v>5</v>
      </c>
      <c r="O1630" s="1">
        <v>21</v>
      </c>
      <c r="P1630" s="1">
        <v>35</v>
      </c>
      <c r="Q1630" s="1">
        <v>434</v>
      </c>
      <c r="R1630" s="1" t="s">
        <v>36</v>
      </c>
      <c r="S1630" s="1" t="s">
        <v>29118</v>
      </c>
      <c r="T1630" s="1">
        <f>Table5[[#This Row],[Unit_Price]]*Table5[[#This Row],[Quantity]]</f>
        <v>420</v>
      </c>
      <c r="U1630" s="1">
        <f>(SUM(Table5[[#This Row],[Gross_Sales]],Table5[[#This Row],[Delivery_Fee]])-Table5[[#This Row],[Discount_Amount]])</f>
        <v>434</v>
      </c>
    </row>
    <row r="1631" spans="1:21" ht="32.4" customHeight="1" x14ac:dyDescent="0.3">
      <c r="A1631" s="1" t="s">
        <v>29119</v>
      </c>
      <c r="B1631" s="1" t="s">
        <v>25861</v>
      </c>
      <c r="C1631" s="1" t="s">
        <v>30483</v>
      </c>
      <c r="D1631" s="1" t="s">
        <v>315</v>
      </c>
      <c r="E1631" s="1" t="s">
        <v>67</v>
      </c>
      <c r="F1631" s="1" t="s">
        <v>68</v>
      </c>
      <c r="G1631" s="1" t="s">
        <v>69</v>
      </c>
      <c r="H1631" s="1" t="s">
        <v>288</v>
      </c>
      <c r="I1631" s="1" t="s">
        <v>289</v>
      </c>
      <c r="J1631" s="1" t="s">
        <v>86</v>
      </c>
      <c r="K1631" s="1" t="s">
        <v>14</v>
      </c>
      <c r="L1631" s="1">
        <v>2</v>
      </c>
      <c r="M1631" s="1">
        <v>80</v>
      </c>
      <c r="N1631" s="1">
        <v>20</v>
      </c>
      <c r="O1631" s="1">
        <v>32</v>
      </c>
      <c r="P1631" s="1">
        <v>25</v>
      </c>
      <c r="Q1631" s="1">
        <v>153</v>
      </c>
      <c r="R1631" s="1" t="s">
        <v>15</v>
      </c>
      <c r="S1631" s="1" t="s">
        <v>29120</v>
      </c>
      <c r="T1631" s="1">
        <f>Table5[[#This Row],[Unit_Price]]*Table5[[#This Row],[Quantity]]</f>
        <v>160</v>
      </c>
      <c r="U1631" s="1">
        <f>(SUM(Table5[[#This Row],[Gross_Sales]],Table5[[#This Row],[Delivery_Fee]])-Table5[[#This Row],[Discount_Amount]])</f>
        <v>153</v>
      </c>
    </row>
    <row r="1632" spans="1:21" ht="32.4" customHeight="1" x14ac:dyDescent="0.3">
      <c r="A1632" s="1" t="s">
        <v>29121</v>
      </c>
      <c r="B1632" s="1" t="s">
        <v>25861</v>
      </c>
      <c r="C1632" s="1" t="s">
        <v>30483</v>
      </c>
      <c r="D1632" s="1" t="s">
        <v>392</v>
      </c>
      <c r="E1632" s="1" t="s">
        <v>19</v>
      </c>
      <c r="F1632" s="1" t="s">
        <v>141</v>
      </c>
      <c r="G1632" s="1" t="s">
        <v>142</v>
      </c>
      <c r="H1632" s="1" t="s">
        <v>40</v>
      </c>
      <c r="I1632" s="1" t="s">
        <v>41</v>
      </c>
      <c r="J1632" s="1" t="s">
        <v>13</v>
      </c>
      <c r="K1632" s="1" t="s">
        <v>25</v>
      </c>
      <c r="L1632" s="1">
        <v>2</v>
      </c>
      <c r="M1632" s="1">
        <v>170</v>
      </c>
      <c r="N1632" s="1">
        <v>10</v>
      </c>
      <c r="O1632" s="1">
        <v>34</v>
      </c>
      <c r="P1632" s="1">
        <v>20</v>
      </c>
      <c r="Q1632" s="1">
        <v>326</v>
      </c>
      <c r="R1632" s="1" t="s">
        <v>36</v>
      </c>
      <c r="S1632" s="1" t="s">
        <v>29122</v>
      </c>
      <c r="T1632" s="1">
        <f>Table5[[#This Row],[Unit_Price]]*Table5[[#This Row],[Quantity]]</f>
        <v>340</v>
      </c>
      <c r="U1632" s="1">
        <f>(SUM(Table5[[#This Row],[Gross_Sales]],Table5[[#This Row],[Delivery_Fee]])-Table5[[#This Row],[Discount_Amount]])</f>
        <v>326</v>
      </c>
    </row>
    <row r="1633" spans="1:21" ht="32.4" customHeight="1" x14ac:dyDescent="0.3">
      <c r="A1633" s="1" t="s">
        <v>29123</v>
      </c>
      <c r="B1633" s="1" t="s">
        <v>25861</v>
      </c>
      <c r="C1633" s="1" t="s">
        <v>30483</v>
      </c>
      <c r="D1633" s="1" t="s">
        <v>867</v>
      </c>
      <c r="E1633" s="1" t="s">
        <v>67</v>
      </c>
      <c r="F1633" s="1" t="s">
        <v>68</v>
      </c>
      <c r="G1633" s="1" t="s">
        <v>69</v>
      </c>
      <c r="H1633" s="1" t="s">
        <v>33</v>
      </c>
      <c r="I1633" s="1" t="s">
        <v>34</v>
      </c>
      <c r="J1633" s="1" t="s">
        <v>35</v>
      </c>
      <c r="K1633" s="1" t="s">
        <v>25</v>
      </c>
      <c r="L1633" s="1">
        <v>4</v>
      </c>
      <c r="M1633" s="1">
        <v>240</v>
      </c>
      <c r="N1633" s="1">
        <v>5</v>
      </c>
      <c r="O1633" s="1">
        <v>48</v>
      </c>
      <c r="P1633" s="1">
        <v>30</v>
      </c>
      <c r="Q1633" s="1">
        <v>942</v>
      </c>
      <c r="R1633" s="1" t="s">
        <v>15</v>
      </c>
      <c r="S1633" s="1" t="s">
        <v>29124</v>
      </c>
      <c r="T1633" s="1">
        <f>Table5[[#This Row],[Unit_Price]]*Table5[[#This Row],[Quantity]]</f>
        <v>960</v>
      </c>
      <c r="U1633" s="1">
        <f>(SUM(Table5[[#This Row],[Gross_Sales]],Table5[[#This Row],[Delivery_Fee]])-Table5[[#This Row],[Discount_Amount]])</f>
        <v>942</v>
      </c>
    </row>
    <row r="1634" spans="1:21" ht="32.4" customHeight="1" x14ac:dyDescent="0.3">
      <c r="A1634" s="1" t="s">
        <v>29125</v>
      </c>
      <c r="B1634" s="1" t="s">
        <v>25861</v>
      </c>
      <c r="C1634" s="1" t="s">
        <v>30483</v>
      </c>
      <c r="D1634" s="1" t="s">
        <v>515</v>
      </c>
      <c r="E1634" s="1" t="s">
        <v>67</v>
      </c>
      <c r="F1634" s="1" t="s">
        <v>109</v>
      </c>
      <c r="G1634" s="1" t="s">
        <v>110</v>
      </c>
      <c r="H1634" s="1" t="s">
        <v>55</v>
      </c>
      <c r="I1634" s="1" t="s">
        <v>56</v>
      </c>
      <c r="J1634" s="1" t="s">
        <v>57</v>
      </c>
      <c r="K1634" s="1" t="s">
        <v>14</v>
      </c>
      <c r="L1634" s="1">
        <v>4</v>
      </c>
      <c r="M1634" s="1">
        <v>180</v>
      </c>
      <c r="N1634" s="1">
        <v>20</v>
      </c>
      <c r="O1634" s="1">
        <v>144</v>
      </c>
      <c r="P1634" s="1">
        <v>20</v>
      </c>
      <c r="Q1634" s="1">
        <v>596</v>
      </c>
      <c r="R1634" s="1" t="s">
        <v>36</v>
      </c>
      <c r="S1634" s="1" t="s">
        <v>29126</v>
      </c>
      <c r="T1634" s="1">
        <f>Table5[[#This Row],[Unit_Price]]*Table5[[#This Row],[Quantity]]</f>
        <v>720</v>
      </c>
      <c r="U1634" s="1">
        <f>(SUM(Table5[[#This Row],[Gross_Sales]],Table5[[#This Row],[Delivery_Fee]])-Table5[[#This Row],[Discount_Amount]])</f>
        <v>596</v>
      </c>
    </row>
    <row r="1635" spans="1:21" ht="32.4" customHeight="1" x14ac:dyDescent="0.3">
      <c r="A1635" s="1" t="s">
        <v>29127</v>
      </c>
      <c r="B1635" s="1" t="s">
        <v>25861</v>
      </c>
      <c r="C1635" s="1" t="s">
        <v>30483</v>
      </c>
      <c r="D1635" s="1" t="s">
        <v>594</v>
      </c>
      <c r="E1635" s="1" t="s">
        <v>67</v>
      </c>
      <c r="F1635" s="1" t="s">
        <v>267</v>
      </c>
      <c r="G1635" s="1" t="s">
        <v>268</v>
      </c>
      <c r="H1635" s="1" t="s">
        <v>11</v>
      </c>
      <c r="I1635" s="1" t="s">
        <v>12</v>
      </c>
      <c r="J1635" s="1" t="s">
        <v>13</v>
      </c>
      <c r="K1635" s="1" t="s">
        <v>14</v>
      </c>
      <c r="L1635" s="1">
        <v>4</v>
      </c>
      <c r="M1635" s="1">
        <v>140</v>
      </c>
      <c r="N1635" s="1">
        <v>20</v>
      </c>
      <c r="O1635" s="1">
        <v>112</v>
      </c>
      <c r="P1635" s="1">
        <v>20</v>
      </c>
      <c r="Q1635" s="1">
        <v>468</v>
      </c>
      <c r="R1635" s="1" t="s">
        <v>63</v>
      </c>
      <c r="S1635" s="1" t="s">
        <v>29128</v>
      </c>
      <c r="T1635" s="1">
        <f>Table5[[#This Row],[Unit_Price]]*Table5[[#This Row],[Quantity]]</f>
        <v>560</v>
      </c>
      <c r="U1635" s="1">
        <f>(SUM(Table5[[#This Row],[Gross_Sales]],Table5[[#This Row],[Delivery_Fee]])-Table5[[#This Row],[Discount_Amount]])</f>
        <v>468</v>
      </c>
    </row>
    <row r="1636" spans="1:21" ht="32.4" customHeight="1" x14ac:dyDescent="0.3">
      <c r="A1636" s="1" t="s">
        <v>29129</v>
      </c>
      <c r="B1636" s="1" t="s">
        <v>25861</v>
      </c>
      <c r="C1636" s="1" t="s">
        <v>30483</v>
      </c>
      <c r="D1636" s="1" t="s">
        <v>1205</v>
      </c>
      <c r="E1636" s="1" t="s">
        <v>19</v>
      </c>
      <c r="F1636" s="1" t="s">
        <v>141</v>
      </c>
      <c r="G1636" s="1" t="s">
        <v>142</v>
      </c>
      <c r="H1636" s="1" t="s">
        <v>22</v>
      </c>
      <c r="I1636" s="1" t="s">
        <v>23</v>
      </c>
      <c r="J1636" s="1" t="s">
        <v>24</v>
      </c>
      <c r="K1636" s="1" t="s">
        <v>25</v>
      </c>
      <c r="L1636" s="1">
        <v>1</v>
      </c>
      <c r="M1636" s="1">
        <v>180</v>
      </c>
      <c r="N1636" s="1">
        <v>0</v>
      </c>
      <c r="O1636" s="1">
        <v>0</v>
      </c>
      <c r="P1636" s="1">
        <v>35</v>
      </c>
      <c r="Q1636" s="1">
        <v>215</v>
      </c>
      <c r="R1636" s="1" t="s">
        <v>15</v>
      </c>
      <c r="S1636" s="1" t="s">
        <v>29130</v>
      </c>
      <c r="T1636" s="1">
        <f>Table5[[#This Row],[Unit_Price]]*Table5[[#This Row],[Quantity]]</f>
        <v>180</v>
      </c>
      <c r="U1636" s="1">
        <f>(SUM(Table5[[#This Row],[Gross_Sales]],Table5[[#This Row],[Delivery_Fee]])-Table5[[#This Row],[Discount_Amount]])</f>
        <v>215</v>
      </c>
    </row>
    <row r="1637" spans="1:21" ht="32.4" customHeight="1" x14ac:dyDescent="0.3">
      <c r="A1637" s="1" t="s">
        <v>29131</v>
      </c>
      <c r="B1637" s="1" t="s">
        <v>25861</v>
      </c>
      <c r="C1637" s="1" t="s">
        <v>30483</v>
      </c>
      <c r="D1637" s="1" t="s">
        <v>1440</v>
      </c>
      <c r="E1637" s="1" t="s">
        <v>30</v>
      </c>
      <c r="F1637" s="1" t="s">
        <v>136</v>
      </c>
      <c r="G1637" s="1" t="s">
        <v>137</v>
      </c>
      <c r="H1637" s="1" t="s">
        <v>61</v>
      </c>
      <c r="I1637" s="1" t="s">
        <v>62</v>
      </c>
      <c r="J1637" s="1" t="s">
        <v>24</v>
      </c>
      <c r="K1637" s="1" t="s">
        <v>25</v>
      </c>
      <c r="L1637" s="1">
        <v>1</v>
      </c>
      <c r="M1637" s="1">
        <v>190</v>
      </c>
      <c r="N1637" s="1">
        <v>10</v>
      </c>
      <c r="O1637" s="1">
        <v>19</v>
      </c>
      <c r="P1637" s="1">
        <v>40</v>
      </c>
      <c r="Q1637" s="1">
        <v>211</v>
      </c>
      <c r="R1637" s="1" t="s">
        <v>26</v>
      </c>
      <c r="S1637" s="1" t="s">
        <v>29132</v>
      </c>
      <c r="T1637" s="1">
        <f>Table5[[#This Row],[Unit_Price]]*Table5[[#This Row],[Quantity]]</f>
        <v>190</v>
      </c>
      <c r="U1637" s="1">
        <f>(SUM(Table5[[#This Row],[Gross_Sales]],Table5[[#This Row],[Delivery_Fee]])-Table5[[#This Row],[Discount_Amount]])</f>
        <v>211</v>
      </c>
    </row>
    <row r="1638" spans="1:21" ht="32.4" customHeight="1" x14ac:dyDescent="0.3">
      <c r="A1638" s="1" t="s">
        <v>29133</v>
      </c>
      <c r="B1638" s="1" t="s">
        <v>25861</v>
      </c>
      <c r="C1638" s="1" t="s">
        <v>30483</v>
      </c>
      <c r="D1638" s="1" t="s">
        <v>395</v>
      </c>
      <c r="E1638" s="1" t="s">
        <v>8</v>
      </c>
      <c r="F1638" s="1" t="s">
        <v>109</v>
      </c>
      <c r="G1638" s="1" t="s">
        <v>110</v>
      </c>
      <c r="H1638" s="1" t="s">
        <v>61</v>
      </c>
      <c r="I1638" s="1" t="s">
        <v>62</v>
      </c>
      <c r="J1638" s="1" t="s">
        <v>24</v>
      </c>
      <c r="K1638" s="1" t="s">
        <v>25</v>
      </c>
      <c r="L1638" s="1">
        <v>3</v>
      </c>
      <c r="M1638" s="1">
        <v>190</v>
      </c>
      <c r="N1638" s="1">
        <v>0</v>
      </c>
      <c r="O1638" s="1">
        <v>0</v>
      </c>
      <c r="P1638" s="1">
        <v>40</v>
      </c>
      <c r="Q1638" s="1">
        <v>610</v>
      </c>
      <c r="R1638" s="1" t="s">
        <v>63</v>
      </c>
      <c r="S1638" s="1" t="s">
        <v>29134</v>
      </c>
      <c r="T1638" s="1">
        <f>Table5[[#This Row],[Unit_Price]]*Table5[[#This Row],[Quantity]]</f>
        <v>570</v>
      </c>
      <c r="U1638" s="1">
        <f>(SUM(Table5[[#This Row],[Gross_Sales]],Table5[[#This Row],[Delivery_Fee]])-Table5[[#This Row],[Discount_Amount]])</f>
        <v>610</v>
      </c>
    </row>
    <row r="1639" spans="1:21" ht="32.4" customHeight="1" x14ac:dyDescent="0.3">
      <c r="A1639" s="1" t="s">
        <v>29135</v>
      </c>
      <c r="B1639" s="1" t="s">
        <v>25861</v>
      </c>
      <c r="C1639" s="1" t="s">
        <v>30483</v>
      </c>
      <c r="D1639" s="1" t="s">
        <v>967</v>
      </c>
      <c r="E1639" s="1" t="s">
        <v>67</v>
      </c>
      <c r="F1639" s="1" t="s">
        <v>82</v>
      </c>
      <c r="G1639" s="1" t="s">
        <v>83</v>
      </c>
      <c r="H1639" s="1" t="s">
        <v>33</v>
      </c>
      <c r="I1639" s="1" t="s">
        <v>34</v>
      </c>
      <c r="J1639" s="1" t="s">
        <v>35</v>
      </c>
      <c r="K1639" s="1" t="s">
        <v>25</v>
      </c>
      <c r="L1639" s="1">
        <v>4</v>
      </c>
      <c r="M1639" s="1">
        <v>240</v>
      </c>
      <c r="N1639" s="1">
        <v>20</v>
      </c>
      <c r="O1639" s="1">
        <v>192</v>
      </c>
      <c r="P1639" s="1">
        <v>25</v>
      </c>
      <c r="Q1639" s="1">
        <v>793</v>
      </c>
      <c r="R1639" s="1" t="s">
        <v>15</v>
      </c>
      <c r="S1639" s="1" t="s">
        <v>29136</v>
      </c>
      <c r="T1639" s="1">
        <f>Table5[[#This Row],[Unit_Price]]*Table5[[#This Row],[Quantity]]</f>
        <v>960</v>
      </c>
      <c r="U1639" s="1">
        <f>(SUM(Table5[[#This Row],[Gross_Sales]],Table5[[#This Row],[Delivery_Fee]])-Table5[[#This Row],[Discount_Amount]])</f>
        <v>793</v>
      </c>
    </row>
    <row r="1640" spans="1:21" ht="32.4" customHeight="1" x14ac:dyDescent="0.3">
      <c r="A1640" s="1" t="s">
        <v>29137</v>
      </c>
      <c r="B1640" s="1" t="s">
        <v>25861</v>
      </c>
      <c r="C1640" s="1" t="s">
        <v>30483</v>
      </c>
      <c r="D1640" s="1" t="s">
        <v>893</v>
      </c>
      <c r="E1640" s="1" t="s">
        <v>30</v>
      </c>
      <c r="F1640" s="1" t="s">
        <v>339</v>
      </c>
      <c r="G1640" s="1" t="s">
        <v>340</v>
      </c>
      <c r="H1640" s="1" t="s">
        <v>55</v>
      </c>
      <c r="I1640" s="1" t="s">
        <v>56</v>
      </c>
      <c r="J1640" s="1" t="s">
        <v>57</v>
      </c>
      <c r="K1640" s="1" t="s">
        <v>14</v>
      </c>
      <c r="L1640" s="1">
        <v>2</v>
      </c>
      <c r="M1640" s="1">
        <v>180</v>
      </c>
      <c r="N1640" s="1">
        <v>5</v>
      </c>
      <c r="O1640" s="1">
        <v>18</v>
      </c>
      <c r="P1640" s="1">
        <v>25</v>
      </c>
      <c r="Q1640" s="1">
        <v>367</v>
      </c>
      <c r="R1640" s="1" t="s">
        <v>15</v>
      </c>
      <c r="S1640" s="1" t="s">
        <v>29138</v>
      </c>
      <c r="T1640" s="1">
        <f>Table5[[#This Row],[Unit_Price]]*Table5[[#This Row],[Quantity]]</f>
        <v>360</v>
      </c>
      <c r="U1640" s="1">
        <f>(SUM(Table5[[#This Row],[Gross_Sales]],Table5[[#This Row],[Delivery_Fee]])-Table5[[#This Row],[Discount_Amount]])</f>
        <v>367</v>
      </c>
    </row>
    <row r="1641" spans="1:21" ht="32.4" customHeight="1" x14ac:dyDescent="0.3">
      <c r="A1641" s="1" t="s">
        <v>29139</v>
      </c>
      <c r="B1641" s="1" t="s">
        <v>25861</v>
      </c>
      <c r="C1641" s="1" t="s">
        <v>30483</v>
      </c>
      <c r="D1641" s="1" t="s">
        <v>292</v>
      </c>
      <c r="E1641" s="1" t="s">
        <v>19</v>
      </c>
      <c r="F1641" s="1" t="s">
        <v>20</v>
      </c>
      <c r="G1641" s="1" t="s">
        <v>21</v>
      </c>
      <c r="H1641" s="1" t="s">
        <v>84</v>
      </c>
      <c r="I1641" s="1" t="s">
        <v>85</v>
      </c>
      <c r="J1641" s="1" t="s">
        <v>86</v>
      </c>
      <c r="K1641" s="1" t="s">
        <v>14</v>
      </c>
      <c r="L1641" s="1">
        <v>1</v>
      </c>
      <c r="M1641" s="1">
        <v>100</v>
      </c>
      <c r="N1641" s="1">
        <v>20</v>
      </c>
      <c r="O1641" s="1">
        <v>20</v>
      </c>
      <c r="P1641" s="1">
        <v>25</v>
      </c>
      <c r="Q1641" s="1">
        <v>105</v>
      </c>
      <c r="R1641" s="1" t="s">
        <v>15</v>
      </c>
      <c r="S1641" s="1" t="s">
        <v>29140</v>
      </c>
      <c r="T1641" s="1">
        <f>Table5[[#This Row],[Unit_Price]]*Table5[[#This Row],[Quantity]]</f>
        <v>100</v>
      </c>
      <c r="U1641" s="1">
        <f>(SUM(Table5[[#This Row],[Gross_Sales]],Table5[[#This Row],[Delivery_Fee]])-Table5[[#This Row],[Discount_Amount]])</f>
        <v>105</v>
      </c>
    </row>
    <row r="1642" spans="1:21" ht="32.4" customHeight="1" x14ac:dyDescent="0.3">
      <c r="A1642" s="1" t="s">
        <v>29141</v>
      </c>
      <c r="B1642" s="1" t="s">
        <v>25861</v>
      </c>
      <c r="C1642" s="1" t="s">
        <v>30483</v>
      </c>
      <c r="D1642" s="1" t="s">
        <v>306</v>
      </c>
      <c r="E1642" s="1" t="s">
        <v>67</v>
      </c>
      <c r="F1642" s="1" t="s">
        <v>141</v>
      </c>
      <c r="G1642" s="1" t="s">
        <v>142</v>
      </c>
      <c r="H1642" s="1" t="s">
        <v>22</v>
      </c>
      <c r="I1642" s="1" t="s">
        <v>23</v>
      </c>
      <c r="J1642" s="1" t="s">
        <v>24</v>
      </c>
      <c r="K1642" s="1" t="s">
        <v>25</v>
      </c>
      <c r="L1642" s="1">
        <v>1</v>
      </c>
      <c r="M1642" s="1">
        <v>180</v>
      </c>
      <c r="N1642" s="1">
        <v>0</v>
      </c>
      <c r="O1642" s="1">
        <v>0</v>
      </c>
      <c r="P1642" s="1">
        <v>30</v>
      </c>
      <c r="Q1642" s="1">
        <v>210</v>
      </c>
      <c r="R1642" s="1" t="s">
        <v>36</v>
      </c>
      <c r="S1642" s="1" t="s">
        <v>29142</v>
      </c>
      <c r="T1642" s="1">
        <f>Table5[[#This Row],[Unit_Price]]*Table5[[#This Row],[Quantity]]</f>
        <v>180</v>
      </c>
      <c r="U1642" s="1">
        <f>(SUM(Table5[[#This Row],[Gross_Sales]],Table5[[#This Row],[Delivery_Fee]])-Table5[[#This Row],[Discount_Amount]])</f>
        <v>210</v>
      </c>
    </row>
    <row r="1643" spans="1:21" ht="32.4" customHeight="1" x14ac:dyDescent="0.3">
      <c r="A1643" s="1" t="s">
        <v>29143</v>
      </c>
      <c r="B1643" s="1" t="s">
        <v>25861</v>
      </c>
      <c r="C1643" s="1" t="s">
        <v>30483</v>
      </c>
      <c r="D1643" s="1" t="s">
        <v>538</v>
      </c>
      <c r="E1643" s="1" t="s">
        <v>67</v>
      </c>
      <c r="F1643" s="1" t="s">
        <v>82</v>
      </c>
      <c r="G1643" s="1" t="s">
        <v>83</v>
      </c>
      <c r="H1643" s="1" t="s">
        <v>33</v>
      </c>
      <c r="I1643" s="1" t="s">
        <v>34</v>
      </c>
      <c r="J1643" s="1" t="s">
        <v>35</v>
      </c>
      <c r="K1643" s="1" t="s">
        <v>25</v>
      </c>
      <c r="L1643" s="1">
        <v>2</v>
      </c>
      <c r="M1643" s="1">
        <v>240</v>
      </c>
      <c r="N1643" s="1">
        <v>0</v>
      </c>
      <c r="O1643" s="1">
        <v>0</v>
      </c>
      <c r="P1643" s="1">
        <v>20</v>
      </c>
      <c r="Q1643" s="1">
        <v>500</v>
      </c>
      <c r="R1643" s="1" t="s">
        <v>26</v>
      </c>
      <c r="S1643" s="1" t="s">
        <v>29144</v>
      </c>
      <c r="T1643" s="1">
        <f>Table5[[#This Row],[Unit_Price]]*Table5[[#This Row],[Quantity]]</f>
        <v>480</v>
      </c>
      <c r="U1643" s="1">
        <f>(SUM(Table5[[#This Row],[Gross_Sales]],Table5[[#This Row],[Delivery_Fee]])-Table5[[#This Row],[Discount_Amount]])</f>
        <v>500</v>
      </c>
    </row>
    <row r="1644" spans="1:21" ht="32.4" customHeight="1" x14ac:dyDescent="0.3">
      <c r="A1644" s="1" t="s">
        <v>29145</v>
      </c>
      <c r="B1644" s="1" t="s">
        <v>25861</v>
      </c>
      <c r="C1644" s="1" t="s">
        <v>30483</v>
      </c>
      <c r="D1644" s="1" t="s">
        <v>1964</v>
      </c>
      <c r="E1644" s="1" t="s">
        <v>67</v>
      </c>
      <c r="F1644" s="1" t="s">
        <v>151</v>
      </c>
      <c r="G1644" s="1" t="s">
        <v>152</v>
      </c>
      <c r="H1644" s="1" t="s">
        <v>48</v>
      </c>
      <c r="I1644" s="1" t="s">
        <v>49</v>
      </c>
      <c r="J1644" s="1" t="s">
        <v>13</v>
      </c>
      <c r="K1644" s="1" t="s">
        <v>14</v>
      </c>
      <c r="L1644" s="1">
        <v>2</v>
      </c>
      <c r="M1644" s="1">
        <v>220</v>
      </c>
      <c r="N1644" s="1">
        <v>0</v>
      </c>
      <c r="O1644" s="1">
        <v>0</v>
      </c>
      <c r="P1644" s="1">
        <v>30</v>
      </c>
      <c r="Q1644" s="1">
        <v>470</v>
      </c>
      <c r="R1644" s="1" t="s">
        <v>26</v>
      </c>
      <c r="S1644" s="1" t="s">
        <v>29146</v>
      </c>
      <c r="T1644" s="1">
        <f>Table5[[#This Row],[Unit_Price]]*Table5[[#This Row],[Quantity]]</f>
        <v>440</v>
      </c>
      <c r="U1644" s="1">
        <f>(SUM(Table5[[#This Row],[Gross_Sales]],Table5[[#This Row],[Delivery_Fee]])-Table5[[#This Row],[Discount_Amount]])</f>
        <v>470</v>
      </c>
    </row>
    <row r="1645" spans="1:21" ht="32.4" customHeight="1" x14ac:dyDescent="0.3">
      <c r="A1645" s="1" t="s">
        <v>29147</v>
      </c>
      <c r="B1645" s="1" t="s">
        <v>25861</v>
      </c>
      <c r="C1645" s="1" t="s">
        <v>30483</v>
      </c>
      <c r="D1645" s="1" t="s">
        <v>115</v>
      </c>
      <c r="E1645" s="1" t="s">
        <v>30</v>
      </c>
      <c r="F1645" s="1" t="s">
        <v>136</v>
      </c>
      <c r="G1645" s="1" t="s">
        <v>137</v>
      </c>
      <c r="H1645" s="1" t="s">
        <v>116</v>
      </c>
      <c r="I1645" s="1" t="s">
        <v>117</v>
      </c>
      <c r="J1645" s="1" t="s">
        <v>35</v>
      </c>
      <c r="K1645" s="1" t="s">
        <v>14</v>
      </c>
      <c r="L1645" s="1">
        <v>4</v>
      </c>
      <c r="M1645" s="1">
        <v>210</v>
      </c>
      <c r="N1645" s="1">
        <v>20</v>
      </c>
      <c r="O1645" s="1">
        <v>168</v>
      </c>
      <c r="P1645" s="1">
        <v>20</v>
      </c>
      <c r="Q1645" s="1">
        <v>692</v>
      </c>
      <c r="R1645" s="1" t="s">
        <v>26</v>
      </c>
      <c r="S1645" s="1" t="s">
        <v>29148</v>
      </c>
      <c r="T1645" s="1">
        <f>Table5[[#This Row],[Unit_Price]]*Table5[[#This Row],[Quantity]]</f>
        <v>840</v>
      </c>
      <c r="U1645" s="1">
        <f>(SUM(Table5[[#This Row],[Gross_Sales]],Table5[[#This Row],[Delivery_Fee]])-Table5[[#This Row],[Discount_Amount]])</f>
        <v>692</v>
      </c>
    </row>
    <row r="1646" spans="1:21" ht="32.4" customHeight="1" x14ac:dyDescent="0.3">
      <c r="A1646" s="1" t="s">
        <v>29149</v>
      </c>
      <c r="B1646" s="1" t="s">
        <v>25861</v>
      </c>
      <c r="C1646" s="1" t="s">
        <v>30483</v>
      </c>
      <c r="D1646" s="1" t="s">
        <v>2266</v>
      </c>
      <c r="E1646" s="1" t="s">
        <v>30</v>
      </c>
      <c r="F1646" s="1" t="s">
        <v>136</v>
      </c>
      <c r="G1646" s="1" t="s">
        <v>137</v>
      </c>
      <c r="H1646" s="1" t="s">
        <v>61</v>
      </c>
      <c r="I1646" s="1" t="s">
        <v>62</v>
      </c>
      <c r="J1646" s="1" t="s">
        <v>24</v>
      </c>
      <c r="K1646" s="1" t="s">
        <v>25</v>
      </c>
      <c r="L1646" s="1">
        <v>4</v>
      </c>
      <c r="M1646" s="1">
        <v>190</v>
      </c>
      <c r="N1646" s="1">
        <v>5</v>
      </c>
      <c r="O1646" s="1">
        <v>38</v>
      </c>
      <c r="P1646" s="1">
        <v>20</v>
      </c>
      <c r="Q1646" s="1">
        <v>742</v>
      </c>
      <c r="R1646" s="1" t="s">
        <v>15</v>
      </c>
      <c r="S1646" s="1" t="s">
        <v>29150</v>
      </c>
      <c r="T1646" s="1">
        <f>Table5[[#This Row],[Unit_Price]]*Table5[[#This Row],[Quantity]]</f>
        <v>760</v>
      </c>
      <c r="U1646" s="1">
        <f>(SUM(Table5[[#This Row],[Gross_Sales]],Table5[[#This Row],[Delivery_Fee]])-Table5[[#This Row],[Discount_Amount]])</f>
        <v>742</v>
      </c>
    </row>
    <row r="1647" spans="1:21" ht="32.4" customHeight="1" x14ac:dyDescent="0.3">
      <c r="A1647" s="1" t="s">
        <v>29151</v>
      </c>
      <c r="B1647" s="1" t="s">
        <v>25861</v>
      </c>
      <c r="C1647" s="1" t="s">
        <v>30483</v>
      </c>
      <c r="D1647" s="1" t="s">
        <v>18</v>
      </c>
      <c r="E1647" s="1" t="s">
        <v>19</v>
      </c>
      <c r="F1647" s="1" t="s">
        <v>174</v>
      </c>
      <c r="G1647" s="1" t="s">
        <v>175</v>
      </c>
      <c r="H1647" s="1" t="s">
        <v>116</v>
      </c>
      <c r="I1647" s="1" t="s">
        <v>117</v>
      </c>
      <c r="J1647" s="1" t="s">
        <v>35</v>
      </c>
      <c r="K1647" s="1" t="s">
        <v>14</v>
      </c>
      <c r="L1647" s="1">
        <v>1</v>
      </c>
      <c r="M1647" s="1">
        <v>210</v>
      </c>
      <c r="N1647" s="1">
        <v>5</v>
      </c>
      <c r="O1647" s="1">
        <v>10.5</v>
      </c>
      <c r="P1647" s="1">
        <v>20</v>
      </c>
      <c r="Q1647" s="1">
        <v>219.5</v>
      </c>
      <c r="R1647" s="1" t="s">
        <v>42</v>
      </c>
      <c r="S1647" s="1" t="s">
        <v>29152</v>
      </c>
      <c r="T1647" s="1">
        <f>Table5[[#This Row],[Unit_Price]]*Table5[[#This Row],[Quantity]]</f>
        <v>210</v>
      </c>
      <c r="U1647" s="1">
        <f>(SUM(Table5[[#This Row],[Gross_Sales]],Table5[[#This Row],[Delivery_Fee]])-Table5[[#This Row],[Discount_Amount]])</f>
        <v>219.5</v>
      </c>
    </row>
    <row r="1648" spans="1:21" ht="32.4" customHeight="1" x14ac:dyDescent="0.3">
      <c r="A1648" s="1" t="s">
        <v>29153</v>
      </c>
      <c r="B1648" s="1" t="s">
        <v>25861</v>
      </c>
      <c r="C1648" s="1" t="s">
        <v>30483</v>
      </c>
      <c r="D1648" s="1" t="s">
        <v>634</v>
      </c>
      <c r="E1648" s="1" t="s">
        <v>30</v>
      </c>
      <c r="F1648" s="1" t="s">
        <v>136</v>
      </c>
      <c r="G1648" s="1" t="s">
        <v>137</v>
      </c>
      <c r="H1648" s="1" t="s">
        <v>84</v>
      </c>
      <c r="I1648" s="1" t="s">
        <v>85</v>
      </c>
      <c r="J1648" s="1" t="s">
        <v>86</v>
      </c>
      <c r="K1648" s="1" t="s">
        <v>14</v>
      </c>
      <c r="L1648" s="1">
        <v>3</v>
      </c>
      <c r="M1648" s="1">
        <v>100</v>
      </c>
      <c r="N1648" s="1">
        <v>10</v>
      </c>
      <c r="O1648" s="1">
        <v>30</v>
      </c>
      <c r="P1648" s="1">
        <v>30</v>
      </c>
      <c r="Q1648" s="1">
        <v>300</v>
      </c>
      <c r="R1648" s="1" t="s">
        <v>26</v>
      </c>
      <c r="S1648" s="1" t="s">
        <v>29154</v>
      </c>
      <c r="T1648" s="1">
        <f>Table5[[#This Row],[Unit_Price]]*Table5[[#This Row],[Quantity]]</f>
        <v>300</v>
      </c>
      <c r="U1648" s="1">
        <f>(SUM(Table5[[#This Row],[Gross_Sales]],Table5[[#This Row],[Delivery_Fee]])-Table5[[#This Row],[Discount_Amount]])</f>
        <v>300</v>
      </c>
    </row>
    <row r="1649" spans="1:21" ht="32.4" customHeight="1" x14ac:dyDescent="0.3">
      <c r="A1649" s="1" t="s">
        <v>29155</v>
      </c>
      <c r="B1649" s="1" t="s">
        <v>25861</v>
      </c>
      <c r="C1649" s="1" t="s">
        <v>30483</v>
      </c>
      <c r="D1649" s="1" t="s">
        <v>565</v>
      </c>
      <c r="E1649" s="1" t="s">
        <v>67</v>
      </c>
      <c r="F1649" s="1" t="s">
        <v>141</v>
      </c>
      <c r="G1649" s="1" t="s">
        <v>142</v>
      </c>
      <c r="H1649" s="1" t="s">
        <v>131</v>
      </c>
      <c r="I1649" s="1" t="s">
        <v>132</v>
      </c>
      <c r="J1649" s="1" t="s">
        <v>57</v>
      </c>
      <c r="K1649" s="1" t="s">
        <v>25</v>
      </c>
      <c r="L1649" s="1">
        <v>1</v>
      </c>
      <c r="M1649" s="1">
        <v>220</v>
      </c>
      <c r="N1649" s="1">
        <v>10</v>
      </c>
      <c r="O1649" s="1">
        <v>22</v>
      </c>
      <c r="P1649" s="1">
        <v>20</v>
      </c>
      <c r="Q1649" s="1">
        <v>218</v>
      </c>
      <c r="R1649" s="1" t="s">
        <v>63</v>
      </c>
      <c r="S1649" s="1" t="s">
        <v>29156</v>
      </c>
      <c r="T1649" s="1">
        <f>Table5[[#This Row],[Unit_Price]]*Table5[[#This Row],[Quantity]]</f>
        <v>220</v>
      </c>
      <c r="U1649" s="1">
        <f>(SUM(Table5[[#This Row],[Gross_Sales]],Table5[[#This Row],[Delivery_Fee]])-Table5[[#This Row],[Discount_Amount]])</f>
        <v>218</v>
      </c>
    </row>
    <row r="1650" spans="1:21" ht="32.4" customHeight="1" x14ac:dyDescent="0.3">
      <c r="A1650" s="1" t="s">
        <v>29157</v>
      </c>
      <c r="B1650" s="1" t="s">
        <v>25861</v>
      </c>
      <c r="C1650" s="1" t="s">
        <v>30483</v>
      </c>
      <c r="D1650" s="1" t="s">
        <v>398</v>
      </c>
      <c r="E1650" s="1" t="s">
        <v>8</v>
      </c>
      <c r="F1650" s="1" t="s">
        <v>151</v>
      </c>
      <c r="G1650" s="1" t="s">
        <v>152</v>
      </c>
      <c r="H1650" s="1" t="s">
        <v>33</v>
      </c>
      <c r="I1650" s="1" t="s">
        <v>34</v>
      </c>
      <c r="J1650" s="1" t="s">
        <v>35</v>
      </c>
      <c r="K1650" s="1" t="s">
        <v>25</v>
      </c>
      <c r="L1650" s="1">
        <v>3</v>
      </c>
      <c r="M1650" s="1">
        <v>240</v>
      </c>
      <c r="N1650" s="1">
        <v>10</v>
      </c>
      <c r="O1650" s="1">
        <v>72</v>
      </c>
      <c r="P1650" s="1">
        <v>25</v>
      </c>
      <c r="Q1650" s="1">
        <v>673</v>
      </c>
      <c r="R1650" s="1" t="s">
        <v>42</v>
      </c>
      <c r="S1650" s="1" t="s">
        <v>29158</v>
      </c>
      <c r="T1650" s="1">
        <f>Table5[[#This Row],[Unit_Price]]*Table5[[#This Row],[Quantity]]</f>
        <v>720</v>
      </c>
      <c r="U1650" s="1">
        <f>(SUM(Table5[[#This Row],[Gross_Sales]],Table5[[#This Row],[Delivery_Fee]])-Table5[[#This Row],[Discount_Amount]])</f>
        <v>673</v>
      </c>
    </row>
    <row r="1651" spans="1:21" ht="32.4" customHeight="1" x14ac:dyDescent="0.3">
      <c r="A1651" s="1" t="s">
        <v>29159</v>
      </c>
      <c r="B1651" s="1" t="s">
        <v>25861</v>
      </c>
      <c r="C1651" s="1" t="s">
        <v>30483</v>
      </c>
      <c r="D1651" s="1" t="s">
        <v>690</v>
      </c>
      <c r="E1651" s="1" t="s">
        <v>19</v>
      </c>
      <c r="F1651" s="1" t="s">
        <v>98</v>
      </c>
      <c r="G1651" s="1" t="s">
        <v>99</v>
      </c>
      <c r="H1651" s="1" t="s">
        <v>55</v>
      </c>
      <c r="I1651" s="1" t="s">
        <v>56</v>
      </c>
      <c r="J1651" s="1" t="s">
        <v>57</v>
      </c>
      <c r="K1651" s="1" t="s">
        <v>14</v>
      </c>
      <c r="L1651" s="1">
        <v>3</v>
      </c>
      <c r="M1651" s="1">
        <v>180</v>
      </c>
      <c r="N1651" s="1">
        <v>20</v>
      </c>
      <c r="O1651" s="1">
        <v>108</v>
      </c>
      <c r="P1651" s="1">
        <v>40</v>
      </c>
      <c r="Q1651" s="1">
        <v>472</v>
      </c>
      <c r="R1651" s="1" t="s">
        <v>63</v>
      </c>
      <c r="S1651" s="1" t="s">
        <v>29160</v>
      </c>
      <c r="T1651" s="1">
        <f>Table5[[#This Row],[Unit_Price]]*Table5[[#This Row],[Quantity]]</f>
        <v>540</v>
      </c>
      <c r="U1651" s="1">
        <f>(SUM(Table5[[#This Row],[Gross_Sales]],Table5[[#This Row],[Delivery_Fee]])-Table5[[#This Row],[Discount_Amount]])</f>
        <v>472</v>
      </c>
    </row>
    <row r="1652" spans="1:21" ht="32.4" customHeight="1" x14ac:dyDescent="0.3">
      <c r="A1652" s="1" t="s">
        <v>29161</v>
      </c>
      <c r="B1652" s="1" t="s">
        <v>25861</v>
      </c>
      <c r="C1652" s="1" t="s">
        <v>30483</v>
      </c>
      <c r="D1652" s="1" t="s">
        <v>1163</v>
      </c>
      <c r="E1652" s="1" t="s">
        <v>30</v>
      </c>
      <c r="F1652" s="1" t="s">
        <v>339</v>
      </c>
      <c r="G1652" s="1" t="s">
        <v>340</v>
      </c>
      <c r="H1652" s="1" t="s">
        <v>61</v>
      </c>
      <c r="I1652" s="1" t="s">
        <v>62</v>
      </c>
      <c r="J1652" s="1" t="s">
        <v>24</v>
      </c>
      <c r="K1652" s="1" t="s">
        <v>25</v>
      </c>
      <c r="L1652" s="1">
        <v>3</v>
      </c>
      <c r="M1652" s="1">
        <v>190</v>
      </c>
      <c r="N1652" s="1">
        <v>5</v>
      </c>
      <c r="O1652" s="1">
        <v>28.5</v>
      </c>
      <c r="P1652" s="1">
        <v>40</v>
      </c>
      <c r="Q1652" s="1">
        <v>581.5</v>
      </c>
      <c r="R1652" s="1" t="s">
        <v>63</v>
      </c>
      <c r="S1652" s="1" t="s">
        <v>29162</v>
      </c>
      <c r="T1652" s="1">
        <f>Table5[[#This Row],[Unit_Price]]*Table5[[#This Row],[Quantity]]</f>
        <v>570</v>
      </c>
      <c r="U1652" s="1">
        <f>(SUM(Table5[[#This Row],[Gross_Sales]],Table5[[#This Row],[Delivery_Fee]])-Table5[[#This Row],[Discount_Amount]])</f>
        <v>581.5</v>
      </c>
    </row>
    <row r="1653" spans="1:21" ht="32.4" customHeight="1" x14ac:dyDescent="0.3">
      <c r="A1653" s="1" t="s">
        <v>29163</v>
      </c>
      <c r="B1653" s="1" t="s">
        <v>25861</v>
      </c>
      <c r="C1653" s="1" t="s">
        <v>30483</v>
      </c>
      <c r="D1653" s="1" t="s">
        <v>1726</v>
      </c>
      <c r="E1653" s="1" t="s">
        <v>67</v>
      </c>
      <c r="F1653" s="1" t="s">
        <v>267</v>
      </c>
      <c r="G1653" s="1" t="s">
        <v>268</v>
      </c>
      <c r="H1653" s="1" t="s">
        <v>40</v>
      </c>
      <c r="I1653" s="1" t="s">
        <v>41</v>
      </c>
      <c r="J1653" s="1" t="s">
        <v>13</v>
      </c>
      <c r="K1653" s="1" t="s">
        <v>25</v>
      </c>
      <c r="L1653" s="1">
        <v>4</v>
      </c>
      <c r="M1653" s="1">
        <v>170</v>
      </c>
      <c r="N1653" s="1">
        <v>15</v>
      </c>
      <c r="O1653" s="1">
        <v>102</v>
      </c>
      <c r="P1653" s="1">
        <v>35</v>
      </c>
      <c r="Q1653" s="1">
        <v>613</v>
      </c>
      <c r="R1653" s="1" t="s">
        <v>26</v>
      </c>
      <c r="S1653" s="1" t="s">
        <v>29164</v>
      </c>
      <c r="T1653" s="1">
        <f>Table5[[#This Row],[Unit_Price]]*Table5[[#This Row],[Quantity]]</f>
        <v>680</v>
      </c>
      <c r="U1653" s="1">
        <f>(SUM(Table5[[#This Row],[Gross_Sales]],Table5[[#This Row],[Delivery_Fee]])-Table5[[#This Row],[Discount_Amount]])</f>
        <v>613</v>
      </c>
    </row>
    <row r="1654" spans="1:21" ht="32.4" customHeight="1" x14ac:dyDescent="0.3">
      <c r="A1654" s="1" t="s">
        <v>29165</v>
      </c>
      <c r="B1654" s="1" t="s">
        <v>25861</v>
      </c>
      <c r="C1654" s="1" t="s">
        <v>30483</v>
      </c>
      <c r="D1654" s="1" t="s">
        <v>2883</v>
      </c>
      <c r="E1654" s="1" t="s">
        <v>19</v>
      </c>
      <c r="F1654" s="1" t="s">
        <v>187</v>
      </c>
      <c r="G1654" s="1" t="s">
        <v>188</v>
      </c>
      <c r="H1654" s="1" t="s">
        <v>22</v>
      </c>
      <c r="I1654" s="1" t="s">
        <v>23</v>
      </c>
      <c r="J1654" s="1" t="s">
        <v>24</v>
      </c>
      <c r="K1654" s="1" t="s">
        <v>25</v>
      </c>
      <c r="L1654" s="1">
        <v>1</v>
      </c>
      <c r="M1654" s="1">
        <v>180</v>
      </c>
      <c r="N1654" s="1">
        <v>15</v>
      </c>
      <c r="O1654" s="1">
        <v>27</v>
      </c>
      <c r="P1654" s="1">
        <v>40</v>
      </c>
      <c r="Q1654" s="1">
        <v>193</v>
      </c>
      <c r="R1654" s="1" t="s">
        <v>42</v>
      </c>
      <c r="S1654" s="1" t="s">
        <v>29166</v>
      </c>
      <c r="T1654" s="1">
        <f>Table5[[#This Row],[Unit_Price]]*Table5[[#This Row],[Quantity]]</f>
        <v>180</v>
      </c>
      <c r="U1654" s="1">
        <f>(SUM(Table5[[#This Row],[Gross_Sales]],Table5[[#This Row],[Delivery_Fee]])-Table5[[#This Row],[Discount_Amount]])</f>
        <v>193</v>
      </c>
    </row>
    <row r="1655" spans="1:21" ht="32.4" customHeight="1" x14ac:dyDescent="0.3">
      <c r="A1655" s="1" t="s">
        <v>29167</v>
      </c>
      <c r="B1655" s="1" t="s">
        <v>25861</v>
      </c>
      <c r="C1655" s="1" t="s">
        <v>30483</v>
      </c>
      <c r="D1655" s="1" t="s">
        <v>727</v>
      </c>
      <c r="E1655" s="1" t="s">
        <v>8</v>
      </c>
      <c r="F1655" s="1" t="s">
        <v>187</v>
      </c>
      <c r="G1655" s="1" t="s">
        <v>188</v>
      </c>
      <c r="H1655" s="1" t="s">
        <v>116</v>
      </c>
      <c r="I1655" s="1" t="s">
        <v>117</v>
      </c>
      <c r="J1655" s="1" t="s">
        <v>35</v>
      </c>
      <c r="K1655" s="1" t="s">
        <v>14</v>
      </c>
      <c r="L1655" s="1">
        <v>1</v>
      </c>
      <c r="M1655" s="1">
        <v>210</v>
      </c>
      <c r="N1655" s="1">
        <v>10</v>
      </c>
      <c r="O1655" s="1">
        <v>21</v>
      </c>
      <c r="P1655" s="1">
        <v>35</v>
      </c>
      <c r="Q1655" s="1">
        <v>224</v>
      </c>
      <c r="R1655" s="1" t="s">
        <v>42</v>
      </c>
      <c r="S1655" s="1" t="s">
        <v>29168</v>
      </c>
      <c r="T1655" s="1">
        <f>Table5[[#This Row],[Unit_Price]]*Table5[[#This Row],[Quantity]]</f>
        <v>210</v>
      </c>
      <c r="U1655" s="1">
        <f>(SUM(Table5[[#This Row],[Gross_Sales]],Table5[[#This Row],[Delivery_Fee]])-Table5[[#This Row],[Discount_Amount]])</f>
        <v>224</v>
      </c>
    </row>
    <row r="1656" spans="1:21" ht="32.4" customHeight="1" x14ac:dyDescent="0.3">
      <c r="A1656" s="1" t="s">
        <v>29169</v>
      </c>
      <c r="B1656" s="1" t="s">
        <v>25861</v>
      </c>
      <c r="C1656" s="1" t="s">
        <v>30483</v>
      </c>
      <c r="D1656" s="1" t="s">
        <v>197</v>
      </c>
      <c r="E1656" s="1" t="s">
        <v>19</v>
      </c>
      <c r="F1656" s="1" t="s">
        <v>53</v>
      </c>
      <c r="G1656" s="1" t="s">
        <v>54</v>
      </c>
      <c r="H1656" s="1" t="s">
        <v>11</v>
      </c>
      <c r="I1656" s="1" t="s">
        <v>12</v>
      </c>
      <c r="J1656" s="1" t="s">
        <v>13</v>
      </c>
      <c r="K1656" s="1" t="s">
        <v>14</v>
      </c>
      <c r="L1656" s="1">
        <v>3</v>
      </c>
      <c r="M1656" s="1">
        <v>140</v>
      </c>
      <c r="N1656" s="1">
        <v>15</v>
      </c>
      <c r="O1656" s="1">
        <v>63</v>
      </c>
      <c r="P1656" s="1">
        <v>25</v>
      </c>
      <c r="Q1656" s="1">
        <v>382</v>
      </c>
      <c r="R1656" s="1" t="s">
        <v>26</v>
      </c>
      <c r="S1656" s="1" t="s">
        <v>29170</v>
      </c>
      <c r="T1656" s="1">
        <f>Table5[[#This Row],[Unit_Price]]*Table5[[#This Row],[Quantity]]</f>
        <v>420</v>
      </c>
      <c r="U1656" s="1">
        <f>(SUM(Table5[[#This Row],[Gross_Sales]],Table5[[#This Row],[Delivery_Fee]])-Table5[[#This Row],[Discount_Amount]])</f>
        <v>382</v>
      </c>
    </row>
    <row r="1657" spans="1:21" ht="32.4" customHeight="1" x14ac:dyDescent="0.3">
      <c r="A1657" s="1" t="s">
        <v>29171</v>
      </c>
      <c r="B1657" s="1" t="s">
        <v>25861</v>
      </c>
      <c r="C1657" s="1" t="s">
        <v>30483</v>
      </c>
      <c r="D1657" s="1" t="s">
        <v>1271</v>
      </c>
      <c r="E1657" s="1" t="s">
        <v>67</v>
      </c>
      <c r="F1657" s="1" t="s">
        <v>174</v>
      </c>
      <c r="G1657" s="1" t="s">
        <v>175</v>
      </c>
      <c r="H1657" s="1" t="s">
        <v>70</v>
      </c>
      <c r="I1657" s="1" t="s">
        <v>71</v>
      </c>
      <c r="J1657" s="1" t="s">
        <v>13</v>
      </c>
      <c r="K1657" s="1" t="s">
        <v>14</v>
      </c>
      <c r="L1657" s="1">
        <v>1</v>
      </c>
      <c r="M1657" s="1">
        <v>130</v>
      </c>
      <c r="N1657" s="1">
        <v>5</v>
      </c>
      <c r="O1657" s="1">
        <v>6.5</v>
      </c>
      <c r="P1657" s="1">
        <v>35</v>
      </c>
      <c r="Q1657" s="1">
        <v>158.5</v>
      </c>
      <c r="R1657" s="1" t="s">
        <v>26</v>
      </c>
      <c r="S1657" s="1" t="s">
        <v>29172</v>
      </c>
      <c r="T1657" s="1">
        <f>Table5[[#This Row],[Unit_Price]]*Table5[[#This Row],[Quantity]]</f>
        <v>130</v>
      </c>
      <c r="U1657" s="1">
        <f>(SUM(Table5[[#This Row],[Gross_Sales]],Table5[[#This Row],[Delivery_Fee]])-Table5[[#This Row],[Discount_Amount]])</f>
        <v>158.5</v>
      </c>
    </row>
    <row r="1658" spans="1:21" ht="32.4" customHeight="1" x14ac:dyDescent="0.3">
      <c r="A1658" s="1" t="s">
        <v>29173</v>
      </c>
      <c r="B1658" s="1" t="s">
        <v>25861</v>
      </c>
      <c r="C1658" s="1" t="s">
        <v>30483</v>
      </c>
      <c r="D1658" s="1" t="s">
        <v>637</v>
      </c>
      <c r="E1658" s="1" t="s">
        <v>30</v>
      </c>
      <c r="F1658" s="1" t="s">
        <v>75</v>
      </c>
      <c r="G1658" s="1" t="s">
        <v>76</v>
      </c>
      <c r="H1658" s="1" t="s">
        <v>33</v>
      </c>
      <c r="I1658" s="1" t="s">
        <v>34</v>
      </c>
      <c r="J1658" s="1" t="s">
        <v>35</v>
      </c>
      <c r="K1658" s="1" t="s">
        <v>25</v>
      </c>
      <c r="L1658" s="1">
        <v>3</v>
      </c>
      <c r="M1658" s="1">
        <v>240</v>
      </c>
      <c r="N1658" s="1">
        <v>5</v>
      </c>
      <c r="O1658" s="1">
        <v>36</v>
      </c>
      <c r="P1658" s="1">
        <v>40</v>
      </c>
      <c r="Q1658" s="1">
        <v>724</v>
      </c>
      <c r="R1658" s="1" t="s">
        <v>42</v>
      </c>
      <c r="S1658" s="1" t="s">
        <v>29174</v>
      </c>
      <c r="T1658" s="1">
        <f>Table5[[#This Row],[Unit_Price]]*Table5[[#This Row],[Quantity]]</f>
        <v>720</v>
      </c>
      <c r="U1658" s="1">
        <f>(SUM(Table5[[#This Row],[Gross_Sales]],Table5[[#This Row],[Delivery_Fee]])-Table5[[#This Row],[Discount_Amount]])</f>
        <v>724</v>
      </c>
    </row>
    <row r="1659" spans="1:21" ht="32.4" customHeight="1" x14ac:dyDescent="0.3">
      <c r="A1659" s="1" t="s">
        <v>29175</v>
      </c>
      <c r="B1659" s="1" t="s">
        <v>25861</v>
      </c>
      <c r="C1659" s="1" t="s">
        <v>30483</v>
      </c>
      <c r="D1659" s="1" t="s">
        <v>135</v>
      </c>
      <c r="E1659" s="1" t="s">
        <v>30</v>
      </c>
      <c r="F1659" s="1" t="s">
        <v>339</v>
      </c>
      <c r="G1659" s="1" t="s">
        <v>340</v>
      </c>
      <c r="H1659" s="1" t="s">
        <v>33</v>
      </c>
      <c r="I1659" s="1" t="s">
        <v>34</v>
      </c>
      <c r="J1659" s="1" t="s">
        <v>35</v>
      </c>
      <c r="K1659" s="1" t="s">
        <v>25</v>
      </c>
      <c r="L1659" s="1">
        <v>2</v>
      </c>
      <c r="M1659" s="1">
        <v>240</v>
      </c>
      <c r="N1659" s="1">
        <v>5</v>
      </c>
      <c r="O1659" s="1">
        <v>24</v>
      </c>
      <c r="P1659" s="1">
        <v>30</v>
      </c>
      <c r="Q1659" s="1">
        <v>486</v>
      </c>
      <c r="R1659" s="1" t="s">
        <v>15</v>
      </c>
      <c r="S1659" s="1" t="s">
        <v>29176</v>
      </c>
      <c r="T1659" s="1">
        <f>Table5[[#This Row],[Unit_Price]]*Table5[[#This Row],[Quantity]]</f>
        <v>480</v>
      </c>
      <c r="U1659" s="1">
        <f>(SUM(Table5[[#This Row],[Gross_Sales]],Table5[[#This Row],[Delivery_Fee]])-Table5[[#This Row],[Discount_Amount]])</f>
        <v>486</v>
      </c>
    </row>
    <row r="1660" spans="1:21" ht="32.4" customHeight="1" x14ac:dyDescent="0.3">
      <c r="A1660" s="1" t="s">
        <v>29177</v>
      </c>
      <c r="B1660" s="1" t="s">
        <v>25861</v>
      </c>
      <c r="C1660" s="1" t="s">
        <v>30483</v>
      </c>
      <c r="D1660" s="1" t="s">
        <v>631</v>
      </c>
      <c r="E1660" s="1" t="s">
        <v>30</v>
      </c>
      <c r="F1660" s="1" t="s">
        <v>53</v>
      </c>
      <c r="G1660" s="1" t="s">
        <v>54</v>
      </c>
      <c r="H1660" s="1" t="s">
        <v>48</v>
      </c>
      <c r="I1660" s="1" t="s">
        <v>49</v>
      </c>
      <c r="J1660" s="1" t="s">
        <v>13</v>
      </c>
      <c r="K1660" s="1" t="s">
        <v>14</v>
      </c>
      <c r="L1660" s="1">
        <v>2</v>
      </c>
      <c r="M1660" s="1">
        <v>220</v>
      </c>
      <c r="N1660" s="1">
        <v>15</v>
      </c>
      <c r="O1660" s="1">
        <v>66</v>
      </c>
      <c r="P1660" s="1">
        <v>35</v>
      </c>
      <c r="Q1660" s="1">
        <v>409</v>
      </c>
      <c r="R1660" s="1" t="s">
        <v>63</v>
      </c>
      <c r="S1660" s="1" t="s">
        <v>29178</v>
      </c>
      <c r="T1660" s="1">
        <f>Table5[[#This Row],[Unit_Price]]*Table5[[#This Row],[Quantity]]</f>
        <v>440</v>
      </c>
      <c r="U1660" s="1">
        <f>(SUM(Table5[[#This Row],[Gross_Sales]],Table5[[#This Row],[Delivery_Fee]])-Table5[[#This Row],[Discount_Amount]])</f>
        <v>409</v>
      </c>
    </row>
    <row r="1661" spans="1:21" ht="32.4" customHeight="1" x14ac:dyDescent="0.3">
      <c r="A1661" s="1" t="s">
        <v>29179</v>
      </c>
      <c r="B1661" s="1" t="s">
        <v>25861</v>
      </c>
      <c r="C1661" s="1" t="s">
        <v>30483</v>
      </c>
      <c r="D1661" s="1" t="s">
        <v>1773</v>
      </c>
      <c r="E1661" s="1" t="s">
        <v>19</v>
      </c>
      <c r="F1661" s="1" t="s">
        <v>93</v>
      </c>
      <c r="G1661" s="1" t="s">
        <v>94</v>
      </c>
      <c r="H1661" s="1" t="s">
        <v>131</v>
      </c>
      <c r="I1661" s="1" t="s">
        <v>132</v>
      </c>
      <c r="J1661" s="1" t="s">
        <v>57</v>
      </c>
      <c r="K1661" s="1" t="s">
        <v>25</v>
      </c>
      <c r="L1661" s="1">
        <v>3</v>
      </c>
      <c r="M1661" s="1">
        <v>220</v>
      </c>
      <c r="N1661" s="1">
        <v>0</v>
      </c>
      <c r="O1661" s="1">
        <v>0</v>
      </c>
      <c r="P1661" s="1">
        <v>20</v>
      </c>
      <c r="Q1661" s="1">
        <v>680</v>
      </c>
      <c r="R1661" s="1" t="s">
        <v>63</v>
      </c>
      <c r="S1661" s="1" t="s">
        <v>29180</v>
      </c>
      <c r="T1661" s="1">
        <f>Table5[[#This Row],[Unit_Price]]*Table5[[#This Row],[Quantity]]</f>
        <v>660</v>
      </c>
      <c r="U1661" s="1">
        <f>(SUM(Table5[[#This Row],[Gross_Sales]],Table5[[#This Row],[Delivery_Fee]])-Table5[[#This Row],[Discount_Amount]])</f>
        <v>680</v>
      </c>
    </row>
    <row r="1662" spans="1:21" ht="32.4" customHeight="1" x14ac:dyDescent="0.3">
      <c r="A1662" s="1" t="s">
        <v>29181</v>
      </c>
      <c r="B1662" s="1" t="s">
        <v>25861</v>
      </c>
      <c r="C1662" s="1" t="s">
        <v>30483</v>
      </c>
      <c r="D1662" s="1" t="s">
        <v>1677</v>
      </c>
      <c r="E1662" s="1" t="s">
        <v>8</v>
      </c>
      <c r="F1662" s="1" t="s">
        <v>9</v>
      </c>
      <c r="G1662" s="1" t="s">
        <v>10</v>
      </c>
      <c r="H1662" s="1" t="s">
        <v>70</v>
      </c>
      <c r="I1662" s="1" t="s">
        <v>71</v>
      </c>
      <c r="J1662" s="1" t="s">
        <v>13</v>
      </c>
      <c r="K1662" s="1" t="s">
        <v>14</v>
      </c>
      <c r="L1662" s="1">
        <v>4</v>
      </c>
      <c r="M1662" s="1">
        <v>130</v>
      </c>
      <c r="N1662" s="1">
        <v>15</v>
      </c>
      <c r="O1662" s="1">
        <v>78</v>
      </c>
      <c r="P1662" s="1">
        <v>35</v>
      </c>
      <c r="Q1662" s="1">
        <v>477</v>
      </c>
      <c r="R1662" s="1" t="s">
        <v>63</v>
      </c>
      <c r="S1662" s="1" t="s">
        <v>29182</v>
      </c>
      <c r="T1662" s="1">
        <f>Table5[[#This Row],[Unit_Price]]*Table5[[#This Row],[Quantity]]</f>
        <v>520</v>
      </c>
      <c r="U1662" s="1">
        <f>(SUM(Table5[[#This Row],[Gross_Sales]],Table5[[#This Row],[Delivery_Fee]])-Table5[[#This Row],[Discount_Amount]])</f>
        <v>477</v>
      </c>
    </row>
    <row r="1663" spans="1:21" ht="32.4" customHeight="1" x14ac:dyDescent="0.3">
      <c r="A1663" s="1" t="s">
        <v>29183</v>
      </c>
      <c r="B1663" s="1" t="s">
        <v>25861</v>
      </c>
      <c r="C1663" s="1" t="s">
        <v>30483</v>
      </c>
      <c r="D1663" s="1" t="s">
        <v>105</v>
      </c>
      <c r="E1663" s="1" t="s">
        <v>67</v>
      </c>
      <c r="F1663" s="1" t="s">
        <v>141</v>
      </c>
      <c r="G1663" s="1" t="s">
        <v>142</v>
      </c>
      <c r="H1663" s="1" t="s">
        <v>48</v>
      </c>
      <c r="I1663" s="1" t="s">
        <v>49</v>
      </c>
      <c r="J1663" s="1" t="s">
        <v>13</v>
      </c>
      <c r="K1663" s="1" t="s">
        <v>14</v>
      </c>
      <c r="L1663" s="1">
        <v>4</v>
      </c>
      <c r="M1663" s="1">
        <v>220</v>
      </c>
      <c r="N1663" s="1">
        <v>5</v>
      </c>
      <c r="O1663" s="1">
        <v>44</v>
      </c>
      <c r="P1663" s="1">
        <v>35</v>
      </c>
      <c r="Q1663" s="1">
        <v>871</v>
      </c>
      <c r="R1663" s="1" t="s">
        <v>42</v>
      </c>
      <c r="S1663" s="1" t="s">
        <v>29184</v>
      </c>
      <c r="T1663" s="1">
        <f>Table5[[#This Row],[Unit_Price]]*Table5[[#This Row],[Quantity]]</f>
        <v>880</v>
      </c>
      <c r="U1663" s="1">
        <f>(SUM(Table5[[#This Row],[Gross_Sales]],Table5[[#This Row],[Delivery_Fee]])-Table5[[#This Row],[Discount_Amount]])</f>
        <v>871</v>
      </c>
    </row>
    <row r="1664" spans="1:21" ht="32.4" customHeight="1" x14ac:dyDescent="0.3">
      <c r="A1664" s="1" t="s">
        <v>29185</v>
      </c>
      <c r="B1664" s="1" t="s">
        <v>25861</v>
      </c>
      <c r="C1664" s="1" t="s">
        <v>30483</v>
      </c>
      <c r="D1664" s="1" t="s">
        <v>209</v>
      </c>
      <c r="E1664" s="1" t="s">
        <v>19</v>
      </c>
      <c r="F1664" s="1" t="s">
        <v>46</v>
      </c>
      <c r="G1664" s="1" t="s">
        <v>47</v>
      </c>
      <c r="H1664" s="1" t="s">
        <v>288</v>
      </c>
      <c r="I1664" s="1" t="s">
        <v>289</v>
      </c>
      <c r="J1664" s="1" t="s">
        <v>86</v>
      </c>
      <c r="K1664" s="1" t="s">
        <v>14</v>
      </c>
      <c r="L1664" s="1">
        <v>3</v>
      </c>
      <c r="M1664" s="1">
        <v>80</v>
      </c>
      <c r="N1664" s="1">
        <v>5</v>
      </c>
      <c r="O1664" s="1">
        <v>12</v>
      </c>
      <c r="P1664" s="1">
        <v>40</v>
      </c>
      <c r="Q1664" s="1">
        <v>268</v>
      </c>
      <c r="R1664" s="1" t="s">
        <v>42</v>
      </c>
      <c r="S1664" s="1" t="s">
        <v>29186</v>
      </c>
      <c r="T1664" s="1">
        <f>Table5[[#This Row],[Unit_Price]]*Table5[[#This Row],[Quantity]]</f>
        <v>240</v>
      </c>
      <c r="U1664" s="1">
        <f>(SUM(Table5[[#This Row],[Gross_Sales]],Table5[[#This Row],[Delivery_Fee]])-Table5[[#This Row],[Discount_Amount]])</f>
        <v>268</v>
      </c>
    </row>
    <row r="1665" spans="1:21" ht="32.4" customHeight="1" x14ac:dyDescent="0.3">
      <c r="A1665" s="1" t="s">
        <v>29187</v>
      </c>
      <c r="B1665" s="1" t="s">
        <v>25861</v>
      </c>
      <c r="C1665" s="1" t="s">
        <v>30483</v>
      </c>
      <c r="D1665" s="1" t="s">
        <v>150</v>
      </c>
      <c r="E1665" s="1" t="s">
        <v>67</v>
      </c>
      <c r="F1665" s="1" t="s">
        <v>174</v>
      </c>
      <c r="G1665" s="1" t="s">
        <v>175</v>
      </c>
      <c r="H1665" s="1" t="s">
        <v>11</v>
      </c>
      <c r="I1665" s="1" t="s">
        <v>12</v>
      </c>
      <c r="J1665" s="1" t="s">
        <v>13</v>
      </c>
      <c r="K1665" s="1" t="s">
        <v>14</v>
      </c>
      <c r="L1665" s="1">
        <v>1</v>
      </c>
      <c r="M1665" s="1">
        <v>140</v>
      </c>
      <c r="N1665" s="1">
        <v>10</v>
      </c>
      <c r="O1665" s="1">
        <v>14</v>
      </c>
      <c r="P1665" s="1">
        <v>20</v>
      </c>
      <c r="Q1665" s="1">
        <v>146</v>
      </c>
      <c r="R1665" s="1" t="s">
        <v>36</v>
      </c>
      <c r="S1665" s="1" t="s">
        <v>29188</v>
      </c>
      <c r="T1665" s="1">
        <f>Table5[[#This Row],[Unit_Price]]*Table5[[#This Row],[Quantity]]</f>
        <v>140</v>
      </c>
      <c r="U1665" s="1">
        <f>(SUM(Table5[[#This Row],[Gross_Sales]],Table5[[#This Row],[Delivery_Fee]])-Table5[[#This Row],[Discount_Amount]])</f>
        <v>146</v>
      </c>
    </row>
    <row r="1666" spans="1:21" ht="32.4" customHeight="1" x14ac:dyDescent="0.3">
      <c r="A1666" s="1" t="s">
        <v>29189</v>
      </c>
      <c r="B1666" s="1" t="s">
        <v>25861</v>
      </c>
      <c r="C1666" s="1" t="s">
        <v>30483</v>
      </c>
      <c r="D1666" s="1" t="s">
        <v>1773</v>
      </c>
      <c r="E1666" s="1" t="s">
        <v>19</v>
      </c>
      <c r="F1666" s="1" t="s">
        <v>129</v>
      </c>
      <c r="G1666" s="1" t="s">
        <v>130</v>
      </c>
      <c r="H1666" s="1" t="s">
        <v>48</v>
      </c>
      <c r="I1666" s="1" t="s">
        <v>49</v>
      </c>
      <c r="J1666" s="1" t="s">
        <v>13</v>
      </c>
      <c r="K1666" s="1" t="s">
        <v>14</v>
      </c>
      <c r="L1666" s="1">
        <v>2</v>
      </c>
      <c r="M1666" s="1">
        <v>220</v>
      </c>
      <c r="N1666" s="1">
        <v>15</v>
      </c>
      <c r="O1666" s="1">
        <v>66</v>
      </c>
      <c r="P1666" s="1">
        <v>20</v>
      </c>
      <c r="Q1666" s="1">
        <v>394</v>
      </c>
      <c r="R1666" s="1" t="s">
        <v>63</v>
      </c>
      <c r="S1666" s="1" t="s">
        <v>29190</v>
      </c>
      <c r="T1666" s="1">
        <f>Table5[[#This Row],[Unit_Price]]*Table5[[#This Row],[Quantity]]</f>
        <v>440</v>
      </c>
      <c r="U1666" s="1">
        <f>(SUM(Table5[[#This Row],[Gross_Sales]],Table5[[#This Row],[Delivery_Fee]])-Table5[[#This Row],[Discount_Amount]])</f>
        <v>394</v>
      </c>
    </row>
    <row r="1667" spans="1:21" ht="32.4" customHeight="1" x14ac:dyDescent="0.3">
      <c r="A1667" s="1" t="s">
        <v>29191</v>
      </c>
      <c r="B1667" s="1" t="s">
        <v>25861</v>
      </c>
      <c r="C1667" s="1" t="s">
        <v>30483</v>
      </c>
      <c r="D1667" s="1" t="s">
        <v>922</v>
      </c>
      <c r="E1667" s="1" t="s">
        <v>19</v>
      </c>
      <c r="F1667" s="1" t="s">
        <v>124</v>
      </c>
      <c r="G1667" s="1" t="s">
        <v>125</v>
      </c>
      <c r="H1667" s="1" t="s">
        <v>11</v>
      </c>
      <c r="I1667" s="1" t="s">
        <v>12</v>
      </c>
      <c r="J1667" s="1" t="s">
        <v>13</v>
      </c>
      <c r="K1667" s="1" t="s">
        <v>14</v>
      </c>
      <c r="L1667" s="1">
        <v>1</v>
      </c>
      <c r="M1667" s="1">
        <v>140</v>
      </c>
      <c r="N1667" s="1">
        <v>0</v>
      </c>
      <c r="O1667" s="1">
        <v>0</v>
      </c>
      <c r="P1667" s="1">
        <v>20</v>
      </c>
      <c r="Q1667" s="1">
        <v>160</v>
      </c>
      <c r="R1667" s="1" t="s">
        <v>26</v>
      </c>
      <c r="S1667" s="1" t="s">
        <v>29192</v>
      </c>
      <c r="T1667" s="1">
        <f>Table5[[#This Row],[Unit_Price]]*Table5[[#This Row],[Quantity]]</f>
        <v>140</v>
      </c>
      <c r="U1667" s="1">
        <f>(SUM(Table5[[#This Row],[Gross_Sales]],Table5[[#This Row],[Delivery_Fee]])-Table5[[#This Row],[Discount_Amount]])</f>
        <v>160</v>
      </c>
    </row>
    <row r="1668" spans="1:21" ht="32.4" customHeight="1" x14ac:dyDescent="0.3">
      <c r="A1668" s="1" t="s">
        <v>29193</v>
      </c>
      <c r="B1668" s="1" t="s">
        <v>25861</v>
      </c>
      <c r="C1668" s="1" t="s">
        <v>30483</v>
      </c>
      <c r="D1668" s="1" t="s">
        <v>916</v>
      </c>
      <c r="E1668" s="1" t="s">
        <v>30</v>
      </c>
      <c r="F1668" s="1" t="s">
        <v>339</v>
      </c>
      <c r="G1668" s="1" t="s">
        <v>340</v>
      </c>
      <c r="H1668" s="1" t="s">
        <v>22</v>
      </c>
      <c r="I1668" s="1" t="s">
        <v>23</v>
      </c>
      <c r="J1668" s="1" t="s">
        <v>24</v>
      </c>
      <c r="K1668" s="1" t="s">
        <v>25</v>
      </c>
      <c r="L1668" s="1">
        <v>2</v>
      </c>
      <c r="M1668" s="1">
        <v>180</v>
      </c>
      <c r="N1668" s="1">
        <v>15</v>
      </c>
      <c r="O1668" s="1">
        <v>54</v>
      </c>
      <c r="P1668" s="1">
        <v>40</v>
      </c>
      <c r="Q1668" s="1">
        <v>346</v>
      </c>
      <c r="R1668" s="1" t="s">
        <v>42</v>
      </c>
      <c r="S1668" s="1" t="s">
        <v>29194</v>
      </c>
      <c r="T1668" s="1">
        <f>Table5[[#This Row],[Unit_Price]]*Table5[[#This Row],[Quantity]]</f>
        <v>360</v>
      </c>
      <c r="U1668" s="1">
        <f>(SUM(Table5[[#This Row],[Gross_Sales]],Table5[[#This Row],[Delivery_Fee]])-Table5[[#This Row],[Discount_Amount]])</f>
        <v>346</v>
      </c>
    </row>
    <row r="1669" spans="1:21" ht="32.4" customHeight="1" x14ac:dyDescent="0.3">
      <c r="A1669" s="1" t="s">
        <v>29195</v>
      </c>
      <c r="B1669" s="1" t="s">
        <v>25861</v>
      </c>
      <c r="C1669" s="1" t="s">
        <v>30483</v>
      </c>
      <c r="D1669" s="1" t="s">
        <v>1065</v>
      </c>
      <c r="E1669" s="1" t="s">
        <v>19</v>
      </c>
      <c r="F1669" s="1" t="s">
        <v>46</v>
      </c>
      <c r="G1669" s="1" t="s">
        <v>47</v>
      </c>
      <c r="H1669" s="1" t="s">
        <v>70</v>
      </c>
      <c r="I1669" s="1" t="s">
        <v>71</v>
      </c>
      <c r="J1669" s="1" t="s">
        <v>13</v>
      </c>
      <c r="K1669" s="1" t="s">
        <v>14</v>
      </c>
      <c r="L1669" s="1">
        <v>3</v>
      </c>
      <c r="M1669" s="1">
        <v>130</v>
      </c>
      <c r="N1669" s="1">
        <v>0</v>
      </c>
      <c r="O1669" s="1">
        <v>0</v>
      </c>
      <c r="P1669" s="1">
        <v>30</v>
      </c>
      <c r="Q1669" s="1">
        <v>420</v>
      </c>
      <c r="R1669" s="1" t="s">
        <v>26</v>
      </c>
      <c r="S1669" s="1" t="s">
        <v>29196</v>
      </c>
      <c r="T1669" s="1">
        <f>Table5[[#This Row],[Unit_Price]]*Table5[[#This Row],[Quantity]]</f>
        <v>390</v>
      </c>
      <c r="U1669" s="1">
        <f>(SUM(Table5[[#This Row],[Gross_Sales]],Table5[[#This Row],[Delivery_Fee]])-Table5[[#This Row],[Discount_Amount]])</f>
        <v>420</v>
      </c>
    </row>
    <row r="1670" spans="1:21" ht="32.4" customHeight="1" x14ac:dyDescent="0.3">
      <c r="A1670" s="1" t="s">
        <v>29197</v>
      </c>
      <c r="B1670" s="1" t="s">
        <v>25861</v>
      </c>
      <c r="C1670" s="1" t="s">
        <v>30483</v>
      </c>
      <c r="D1670" s="1" t="s">
        <v>1071</v>
      </c>
      <c r="E1670" s="1" t="s">
        <v>19</v>
      </c>
      <c r="F1670" s="1" t="s">
        <v>141</v>
      </c>
      <c r="G1670" s="1" t="s">
        <v>142</v>
      </c>
      <c r="H1670" s="1" t="s">
        <v>11</v>
      </c>
      <c r="I1670" s="1" t="s">
        <v>12</v>
      </c>
      <c r="J1670" s="1" t="s">
        <v>13</v>
      </c>
      <c r="K1670" s="1" t="s">
        <v>14</v>
      </c>
      <c r="L1670" s="1">
        <v>3</v>
      </c>
      <c r="M1670" s="1">
        <v>140</v>
      </c>
      <c r="N1670" s="1">
        <v>20</v>
      </c>
      <c r="O1670" s="1">
        <v>84</v>
      </c>
      <c r="P1670" s="1">
        <v>30</v>
      </c>
      <c r="Q1670" s="1">
        <v>366</v>
      </c>
      <c r="R1670" s="1" t="s">
        <v>36</v>
      </c>
      <c r="S1670" s="1" t="s">
        <v>29198</v>
      </c>
      <c r="T1670" s="1">
        <f>Table5[[#This Row],[Unit_Price]]*Table5[[#This Row],[Quantity]]</f>
        <v>420</v>
      </c>
      <c r="U1670" s="1">
        <f>(SUM(Table5[[#This Row],[Gross_Sales]],Table5[[#This Row],[Delivery_Fee]])-Table5[[#This Row],[Discount_Amount]])</f>
        <v>366</v>
      </c>
    </row>
    <row r="1671" spans="1:21" ht="32.4" customHeight="1" x14ac:dyDescent="0.3">
      <c r="A1671" s="1" t="s">
        <v>29199</v>
      </c>
      <c r="B1671" s="1" t="s">
        <v>25861</v>
      </c>
      <c r="C1671" s="1" t="s">
        <v>30483</v>
      </c>
      <c r="D1671" s="1" t="s">
        <v>45</v>
      </c>
      <c r="E1671" s="1" t="s">
        <v>19</v>
      </c>
      <c r="F1671" s="1" t="s">
        <v>129</v>
      </c>
      <c r="G1671" s="1" t="s">
        <v>130</v>
      </c>
      <c r="H1671" s="1" t="s">
        <v>61</v>
      </c>
      <c r="I1671" s="1" t="s">
        <v>62</v>
      </c>
      <c r="J1671" s="1" t="s">
        <v>24</v>
      </c>
      <c r="K1671" s="1" t="s">
        <v>25</v>
      </c>
      <c r="L1671" s="1">
        <v>2</v>
      </c>
      <c r="M1671" s="1">
        <v>190</v>
      </c>
      <c r="N1671" s="1">
        <v>20</v>
      </c>
      <c r="O1671" s="1">
        <v>76</v>
      </c>
      <c r="P1671" s="1">
        <v>30</v>
      </c>
      <c r="Q1671" s="1">
        <v>334</v>
      </c>
      <c r="R1671" s="1" t="s">
        <v>15</v>
      </c>
      <c r="S1671" s="1" t="s">
        <v>29200</v>
      </c>
      <c r="T1671" s="1">
        <f>Table5[[#This Row],[Unit_Price]]*Table5[[#This Row],[Quantity]]</f>
        <v>380</v>
      </c>
      <c r="U1671" s="1">
        <f>(SUM(Table5[[#This Row],[Gross_Sales]],Table5[[#This Row],[Delivery_Fee]])-Table5[[#This Row],[Discount_Amount]])</f>
        <v>334</v>
      </c>
    </row>
    <row r="1672" spans="1:21" ht="32.4" customHeight="1" x14ac:dyDescent="0.3">
      <c r="A1672" s="1" t="s">
        <v>29201</v>
      </c>
      <c r="B1672" s="1" t="s">
        <v>25861</v>
      </c>
      <c r="C1672" s="1" t="s">
        <v>30483</v>
      </c>
      <c r="D1672" s="1" t="s">
        <v>740</v>
      </c>
      <c r="E1672" s="1" t="s">
        <v>30</v>
      </c>
      <c r="F1672" s="1" t="s">
        <v>75</v>
      </c>
      <c r="G1672" s="1" t="s">
        <v>76</v>
      </c>
      <c r="H1672" s="1" t="s">
        <v>111</v>
      </c>
      <c r="I1672" s="1" t="s">
        <v>112</v>
      </c>
      <c r="J1672" s="1" t="s">
        <v>13</v>
      </c>
      <c r="K1672" s="1" t="s">
        <v>25</v>
      </c>
      <c r="L1672" s="1">
        <v>3</v>
      </c>
      <c r="M1672" s="1">
        <v>280</v>
      </c>
      <c r="N1672" s="1">
        <v>0</v>
      </c>
      <c r="O1672" s="1">
        <v>0</v>
      </c>
      <c r="P1672" s="1">
        <v>35</v>
      </c>
      <c r="Q1672" s="1">
        <v>875</v>
      </c>
      <c r="R1672" s="1" t="s">
        <v>36</v>
      </c>
      <c r="S1672" s="1" t="s">
        <v>29202</v>
      </c>
      <c r="T1672" s="1">
        <f>Table5[[#This Row],[Unit_Price]]*Table5[[#This Row],[Quantity]]</f>
        <v>840</v>
      </c>
      <c r="U1672" s="1">
        <f>(SUM(Table5[[#This Row],[Gross_Sales]],Table5[[#This Row],[Delivery_Fee]])-Table5[[#This Row],[Discount_Amount]])</f>
        <v>875</v>
      </c>
    </row>
    <row r="1673" spans="1:21" ht="32.4" customHeight="1" x14ac:dyDescent="0.3">
      <c r="A1673" s="1" t="s">
        <v>29203</v>
      </c>
      <c r="B1673" s="1" t="s">
        <v>25861</v>
      </c>
      <c r="C1673" s="1" t="s">
        <v>30483</v>
      </c>
      <c r="D1673" s="1" t="s">
        <v>554</v>
      </c>
      <c r="E1673" s="1" t="s">
        <v>30</v>
      </c>
      <c r="F1673" s="1" t="s">
        <v>53</v>
      </c>
      <c r="G1673" s="1" t="s">
        <v>54</v>
      </c>
      <c r="H1673" s="1" t="s">
        <v>22</v>
      </c>
      <c r="I1673" s="1" t="s">
        <v>23</v>
      </c>
      <c r="J1673" s="1" t="s">
        <v>24</v>
      </c>
      <c r="K1673" s="1" t="s">
        <v>25</v>
      </c>
      <c r="L1673" s="1">
        <v>2</v>
      </c>
      <c r="M1673" s="1">
        <v>180</v>
      </c>
      <c r="N1673" s="1">
        <v>15</v>
      </c>
      <c r="O1673" s="1">
        <v>54</v>
      </c>
      <c r="P1673" s="1">
        <v>20</v>
      </c>
      <c r="Q1673" s="1">
        <v>326</v>
      </c>
      <c r="R1673" s="1" t="s">
        <v>63</v>
      </c>
      <c r="S1673" s="1" t="s">
        <v>29204</v>
      </c>
      <c r="T1673" s="1">
        <f>Table5[[#This Row],[Unit_Price]]*Table5[[#This Row],[Quantity]]</f>
        <v>360</v>
      </c>
      <c r="U1673" s="1">
        <f>(SUM(Table5[[#This Row],[Gross_Sales]],Table5[[#This Row],[Delivery_Fee]])-Table5[[#This Row],[Discount_Amount]])</f>
        <v>326</v>
      </c>
    </row>
    <row r="1674" spans="1:21" ht="32.4" customHeight="1" x14ac:dyDescent="0.3">
      <c r="A1674" s="1" t="s">
        <v>29205</v>
      </c>
      <c r="B1674" s="1" t="s">
        <v>25861</v>
      </c>
      <c r="C1674" s="1" t="s">
        <v>30483</v>
      </c>
      <c r="D1674" s="1" t="s">
        <v>521</v>
      </c>
      <c r="E1674" s="1" t="s">
        <v>30</v>
      </c>
      <c r="F1674" s="1" t="s">
        <v>339</v>
      </c>
      <c r="G1674" s="1" t="s">
        <v>340</v>
      </c>
      <c r="H1674" s="1" t="s">
        <v>111</v>
      </c>
      <c r="I1674" s="1" t="s">
        <v>112</v>
      </c>
      <c r="J1674" s="1" t="s">
        <v>13</v>
      </c>
      <c r="K1674" s="1" t="s">
        <v>25</v>
      </c>
      <c r="L1674" s="1">
        <v>4</v>
      </c>
      <c r="M1674" s="1">
        <v>280</v>
      </c>
      <c r="N1674" s="1">
        <v>15</v>
      </c>
      <c r="O1674" s="1">
        <v>168</v>
      </c>
      <c r="P1674" s="1">
        <v>35</v>
      </c>
      <c r="Q1674" s="1">
        <v>987</v>
      </c>
      <c r="R1674" s="1" t="s">
        <v>15</v>
      </c>
      <c r="S1674" s="1" t="s">
        <v>29206</v>
      </c>
      <c r="T1674" s="1">
        <f>Table5[[#This Row],[Unit_Price]]*Table5[[#This Row],[Quantity]]</f>
        <v>1120</v>
      </c>
      <c r="U1674" s="1">
        <f>(SUM(Table5[[#This Row],[Gross_Sales]],Table5[[#This Row],[Delivery_Fee]])-Table5[[#This Row],[Discount_Amount]])</f>
        <v>987</v>
      </c>
    </row>
    <row r="1675" spans="1:21" ht="32.4" customHeight="1" x14ac:dyDescent="0.3">
      <c r="A1675" s="1" t="s">
        <v>29207</v>
      </c>
      <c r="B1675" s="1" t="s">
        <v>25861</v>
      </c>
      <c r="C1675" s="1" t="s">
        <v>30483</v>
      </c>
      <c r="D1675" s="1" t="s">
        <v>846</v>
      </c>
      <c r="E1675" s="1" t="s">
        <v>67</v>
      </c>
      <c r="F1675" s="1" t="s">
        <v>141</v>
      </c>
      <c r="G1675" s="1" t="s">
        <v>142</v>
      </c>
      <c r="H1675" s="1" t="s">
        <v>288</v>
      </c>
      <c r="I1675" s="1" t="s">
        <v>289</v>
      </c>
      <c r="J1675" s="1" t="s">
        <v>86</v>
      </c>
      <c r="K1675" s="1" t="s">
        <v>14</v>
      </c>
      <c r="L1675" s="1">
        <v>2</v>
      </c>
      <c r="M1675" s="1">
        <v>80</v>
      </c>
      <c r="N1675" s="1">
        <v>20</v>
      </c>
      <c r="O1675" s="1">
        <v>32</v>
      </c>
      <c r="P1675" s="1">
        <v>25</v>
      </c>
      <c r="Q1675" s="1">
        <v>153</v>
      </c>
      <c r="R1675" s="1" t="s">
        <v>36</v>
      </c>
      <c r="S1675" s="1" t="s">
        <v>29208</v>
      </c>
      <c r="T1675" s="1">
        <f>Table5[[#This Row],[Unit_Price]]*Table5[[#This Row],[Quantity]]</f>
        <v>160</v>
      </c>
      <c r="U1675" s="1">
        <f>(SUM(Table5[[#This Row],[Gross_Sales]],Table5[[#This Row],[Delivery_Fee]])-Table5[[#This Row],[Discount_Amount]])</f>
        <v>153</v>
      </c>
    </row>
    <row r="1676" spans="1:21" ht="32.4" customHeight="1" x14ac:dyDescent="0.3">
      <c r="A1676" s="1" t="s">
        <v>29209</v>
      </c>
      <c r="B1676" s="1" t="s">
        <v>25861</v>
      </c>
      <c r="C1676" s="1" t="s">
        <v>30483</v>
      </c>
      <c r="D1676" s="1" t="s">
        <v>634</v>
      </c>
      <c r="E1676" s="1" t="s">
        <v>30</v>
      </c>
      <c r="F1676" s="1" t="s">
        <v>339</v>
      </c>
      <c r="G1676" s="1" t="s">
        <v>340</v>
      </c>
      <c r="H1676" s="1" t="s">
        <v>288</v>
      </c>
      <c r="I1676" s="1" t="s">
        <v>289</v>
      </c>
      <c r="J1676" s="1" t="s">
        <v>86</v>
      </c>
      <c r="K1676" s="1" t="s">
        <v>14</v>
      </c>
      <c r="L1676" s="1">
        <v>3</v>
      </c>
      <c r="M1676" s="1">
        <v>80</v>
      </c>
      <c r="N1676" s="1">
        <v>0</v>
      </c>
      <c r="O1676" s="1">
        <v>0</v>
      </c>
      <c r="P1676" s="1">
        <v>30</v>
      </c>
      <c r="Q1676" s="1">
        <v>270</v>
      </c>
      <c r="R1676" s="1" t="s">
        <v>36</v>
      </c>
      <c r="S1676" s="1" t="s">
        <v>29210</v>
      </c>
      <c r="T1676" s="1">
        <f>Table5[[#This Row],[Unit_Price]]*Table5[[#This Row],[Quantity]]</f>
        <v>240</v>
      </c>
      <c r="U1676" s="1">
        <f>(SUM(Table5[[#This Row],[Gross_Sales]],Table5[[#This Row],[Delivery_Fee]])-Table5[[#This Row],[Discount_Amount]])</f>
        <v>270</v>
      </c>
    </row>
    <row r="1677" spans="1:21" ht="32.4" customHeight="1" x14ac:dyDescent="0.3">
      <c r="A1677" s="1" t="s">
        <v>29211</v>
      </c>
      <c r="B1677" s="1" t="s">
        <v>25861</v>
      </c>
      <c r="C1677" s="1" t="s">
        <v>30483</v>
      </c>
      <c r="D1677" s="1" t="s">
        <v>321</v>
      </c>
      <c r="E1677" s="1" t="s">
        <v>19</v>
      </c>
      <c r="F1677" s="1" t="s">
        <v>141</v>
      </c>
      <c r="G1677" s="1" t="s">
        <v>142</v>
      </c>
      <c r="H1677" s="1" t="s">
        <v>22</v>
      </c>
      <c r="I1677" s="1" t="s">
        <v>23</v>
      </c>
      <c r="J1677" s="1" t="s">
        <v>24</v>
      </c>
      <c r="K1677" s="1" t="s">
        <v>25</v>
      </c>
      <c r="L1677" s="1">
        <v>4</v>
      </c>
      <c r="M1677" s="1">
        <v>180</v>
      </c>
      <c r="N1677" s="1">
        <v>0</v>
      </c>
      <c r="O1677" s="1">
        <v>0</v>
      </c>
      <c r="P1677" s="1">
        <v>35</v>
      </c>
      <c r="Q1677" s="1">
        <v>755</v>
      </c>
      <c r="R1677" s="1" t="s">
        <v>36</v>
      </c>
      <c r="S1677" s="1" t="s">
        <v>29212</v>
      </c>
      <c r="T1677" s="1">
        <f>Table5[[#This Row],[Unit_Price]]*Table5[[#This Row],[Quantity]]</f>
        <v>720</v>
      </c>
      <c r="U1677" s="1">
        <f>(SUM(Table5[[#This Row],[Gross_Sales]],Table5[[#This Row],[Delivery_Fee]])-Table5[[#This Row],[Discount_Amount]])</f>
        <v>755</v>
      </c>
    </row>
    <row r="1678" spans="1:21" ht="32.4" customHeight="1" x14ac:dyDescent="0.3">
      <c r="A1678" s="1" t="s">
        <v>29213</v>
      </c>
      <c r="B1678" s="1" t="s">
        <v>25861</v>
      </c>
      <c r="C1678" s="1" t="s">
        <v>30483</v>
      </c>
      <c r="D1678" s="1" t="s">
        <v>2541</v>
      </c>
      <c r="E1678" s="1" t="s">
        <v>19</v>
      </c>
      <c r="F1678" s="1" t="s">
        <v>98</v>
      </c>
      <c r="G1678" s="1" t="s">
        <v>99</v>
      </c>
      <c r="H1678" s="1" t="s">
        <v>288</v>
      </c>
      <c r="I1678" s="1" t="s">
        <v>289</v>
      </c>
      <c r="J1678" s="1" t="s">
        <v>86</v>
      </c>
      <c r="K1678" s="1" t="s">
        <v>14</v>
      </c>
      <c r="L1678" s="1">
        <v>1</v>
      </c>
      <c r="M1678" s="1">
        <v>80</v>
      </c>
      <c r="N1678" s="1">
        <v>5</v>
      </c>
      <c r="O1678" s="1">
        <v>4</v>
      </c>
      <c r="P1678" s="1">
        <v>20</v>
      </c>
      <c r="Q1678" s="1">
        <v>96</v>
      </c>
      <c r="R1678" s="1" t="s">
        <v>36</v>
      </c>
      <c r="S1678" s="1" t="s">
        <v>29214</v>
      </c>
      <c r="T1678" s="1">
        <f>Table5[[#This Row],[Unit_Price]]*Table5[[#This Row],[Quantity]]</f>
        <v>80</v>
      </c>
      <c r="U1678" s="1">
        <f>(SUM(Table5[[#This Row],[Gross_Sales]],Table5[[#This Row],[Delivery_Fee]])-Table5[[#This Row],[Discount_Amount]])</f>
        <v>96</v>
      </c>
    </row>
    <row r="1679" spans="1:21" ht="32.4" customHeight="1" x14ac:dyDescent="0.3">
      <c r="A1679" s="1" t="s">
        <v>29215</v>
      </c>
      <c r="B1679" s="1" t="s">
        <v>25861</v>
      </c>
      <c r="C1679" s="1" t="s">
        <v>30483</v>
      </c>
      <c r="D1679" s="1" t="s">
        <v>1513</v>
      </c>
      <c r="E1679" s="1" t="s">
        <v>19</v>
      </c>
      <c r="F1679" s="1" t="s">
        <v>20</v>
      </c>
      <c r="G1679" s="1" t="s">
        <v>21</v>
      </c>
      <c r="H1679" s="1" t="s">
        <v>55</v>
      </c>
      <c r="I1679" s="1" t="s">
        <v>56</v>
      </c>
      <c r="J1679" s="1" t="s">
        <v>57</v>
      </c>
      <c r="K1679" s="1" t="s">
        <v>14</v>
      </c>
      <c r="L1679" s="1">
        <v>2</v>
      </c>
      <c r="M1679" s="1">
        <v>180</v>
      </c>
      <c r="N1679" s="1">
        <v>15</v>
      </c>
      <c r="O1679" s="1">
        <v>54</v>
      </c>
      <c r="P1679" s="1">
        <v>30</v>
      </c>
      <c r="Q1679" s="1">
        <v>336</v>
      </c>
      <c r="R1679" s="1" t="s">
        <v>36</v>
      </c>
      <c r="S1679" s="1" t="s">
        <v>29216</v>
      </c>
      <c r="T1679" s="1">
        <f>Table5[[#This Row],[Unit_Price]]*Table5[[#This Row],[Quantity]]</f>
        <v>360</v>
      </c>
      <c r="U1679" s="1">
        <f>(SUM(Table5[[#This Row],[Gross_Sales]],Table5[[#This Row],[Delivery_Fee]])-Table5[[#This Row],[Discount_Amount]])</f>
        <v>336</v>
      </c>
    </row>
    <row r="1680" spans="1:21" ht="32.4" customHeight="1" x14ac:dyDescent="0.3">
      <c r="A1680" s="1" t="s">
        <v>29217</v>
      </c>
      <c r="B1680" s="1" t="s">
        <v>25861</v>
      </c>
      <c r="C1680" s="1" t="s">
        <v>30483</v>
      </c>
      <c r="D1680" s="1" t="s">
        <v>242</v>
      </c>
      <c r="E1680" s="1" t="s">
        <v>19</v>
      </c>
      <c r="F1680" s="1" t="s">
        <v>124</v>
      </c>
      <c r="G1680" s="1" t="s">
        <v>125</v>
      </c>
      <c r="H1680" s="1" t="s">
        <v>33</v>
      </c>
      <c r="I1680" s="1" t="s">
        <v>34</v>
      </c>
      <c r="J1680" s="1" t="s">
        <v>35</v>
      </c>
      <c r="K1680" s="1" t="s">
        <v>25</v>
      </c>
      <c r="L1680" s="1">
        <v>4</v>
      </c>
      <c r="M1680" s="1">
        <v>240</v>
      </c>
      <c r="N1680" s="1">
        <v>20</v>
      </c>
      <c r="O1680" s="1">
        <v>192</v>
      </c>
      <c r="P1680" s="1">
        <v>25</v>
      </c>
      <c r="Q1680" s="1">
        <v>793</v>
      </c>
      <c r="R1680" s="1" t="s">
        <v>15</v>
      </c>
      <c r="S1680" s="1" t="s">
        <v>29218</v>
      </c>
      <c r="T1680" s="1">
        <f>Table5[[#This Row],[Unit_Price]]*Table5[[#This Row],[Quantity]]</f>
        <v>960</v>
      </c>
      <c r="U1680" s="1">
        <f>(SUM(Table5[[#This Row],[Gross_Sales]],Table5[[#This Row],[Delivery_Fee]])-Table5[[#This Row],[Discount_Amount]])</f>
        <v>793</v>
      </c>
    </row>
    <row r="1681" spans="1:21" ht="32.4" customHeight="1" x14ac:dyDescent="0.3">
      <c r="A1681" s="1" t="s">
        <v>29219</v>
      </c>
      <c r="B1681" s="1" t="s">
        <v>25861</v>
      </c>
      <c r="C1681" s="1" t="s">
        <v>30483</v>
      </c>
      <c r="D1681" s="1" t="s">
        <v>1939</v>
      </c>
      <c r="E1681" s="1" t="s">
        <v>67</v>
      </c>
      <c r="F1681" s="1" t="s">
        <v>68</v>
      </c>
      <c r="G1681" s="1" t="s">
        <v>69</v>
      </c>
      <c r="H1681" s="1" t="s">
        <v>55</v>
      </c>
      <c r="I1681" s="1" t="s">
        <v>56</v>
      </c>
      <c r="J1681" s="1" t="s">
        <v>57</v>
      </c>
      <c r="K1681" s="1" t="s">
        <v>14</v>
      </c>
      <c r="L1681" s="1">
        <v>1</v>
      </c>
      <c r="M1681" s="1">
        <v>180</v>
      </c>
      <c r="N1681" s="1">
        <v>5</v>
      </c>
      <c r="O1681" s="1">
        <v>9</v>
      </c>
      <c r="P1681" s="1">
        <v>30</v>
      </c>
      <c r="Q1681" s="1">
        <v>201</v>
      </c>
      <c r="R1681" s="1" t="s">
        <v>36</v>
      </c>
      <c r="S1681" s="1" t="s">
        <v>29220</v>
      </c>
      <c r="T1681" s="1">
        <f>Table5[[#This Row],[Unit_Price]]*Table5[[#This Row],[Quantity]]</f>
        <v>180</v>
      </c>
      <c r="U1681" s="1">
        <f>(SUM(Table5[[#This Row],[Gross_Sales]],Table5[[#This Row],[Delivery_Fee]])-Table5[[#This Row],[Discount_Amount]])</f>
        <v>201</v>
      </c>
    </row>
    <row r="1682" spans="1:21" ht="32.4" customHeight="1" x14ac:dyDescent="0.3">
      <c r="A1682" s="1" t="s">
        <v>29221</v>
      </c>
      <c r="B1682" s="1" t="s">
        <v>25861</v>
      </c>
      <c r="C1682" s="1" t="s">
        <v>30483</v>
      </c>
      <c r="D1682" s="1" t="s">
        <v>2053</v>
      </c>
      <c r="E1682" s="1" t="s">
        <v>30</v>
      </c>
      <c r="F1682" s="1" t="s">
        <v>339</v>
      </c>
      <c r="G1682" s="1" t="s">
        <v>340</v>
      </c>
      <c r="H1682" s="1" t="s">
        <v>22</v>
      </c>
      <c r="I1682" s="1" t="s">
        <v>23</v>
      </c>
      <c r="J1682" s="1" t="s">
        <v>24</v>
      </c>
      <c r="K1682" s="1" t="s">
        <v>25</v>
      </c>
      <c r="L1682" s="1">
        <v>2</v>
      </c>
      <c r="M1682" s="1">
        <v>180</v>
      </c>
      <c r="N1682" s="1">
        <v>15</v>
      </c>
      <c r="O1682" s="1">
        <v>54</v>
      </c>
      <c r="P1682" s="1">
        <v>30</v>
      </c>
      <c r="Q1682" s="1">
        <v>336</v>
      </c>
      <c r="R1682" s="1" t="s">
        <v>63</v>
      </c>
      <c r="S1682" s="1" t="s">
        <v>29222</v>
      </c>
      <c r="T1682" s="1">
        <f>Table5[[#This Row],[Unit_Price]]*Table5[[#This Row],[Quantity]]</f>
        <v>360</v>
      </c>
      <c r="U1682" s="1">
        <f>(SUM(Table5[[#This Row],[Gross_Sales]],Table5[[#This Row],[Delivery_Fee]])-Table5[[#This Row],[Discount_Amount]])</f>
        <v>336</v>
      </c>
    </row>
    <row r="1683" spans="1:21" ht="32.4" customHeight="1" x14ac:dyDescent="0.3">
      <c r="A1683" s="1" t="s">
        <v>29223</v>
      </c>
      <c r="B1683" s="1" t="s">
        <v>25861</v>
      </c>
      <c r="C1683" s="1" t="s">
        <v>30483</v>
      </c>
      <c r="D1683" s="1" t="s">
        <v>1136</v>
      </c>
      <c r="E1683" s="1" t="s">
        <v>19</v>
      </c>
      <c r="F1683" s="1" t="s">
        <v>93</v>
      </c>
      <c r="G1683" s="1" t="s">
        <v>94</v>
      </c>
      <c r="H1683" s="1" t="s">
        <v>61</v>
      </c>
      <c r="I1683" s="1" t="s">
        <v>62</v>
      </c>
      <c r="J1683" s="1" t="s">
        <v>24</v>
      </c>
      <c r="K1683" s="1" t="s">
        <v>25</v>
      </c>
      <c r="L1683" s="1">
        <v>1</v>
      </c>
      <c r="M1683" s="1">
        <v>190</v>
      </c>
      <c r="N1683" s="1">
        <v>5</v>
      </c>
      <c r="O1683" s="1">
        <v>9.5</v>
      </c>
      <c r="P1683" s="1">
        <v>35</v>
      </c>
      <c r="Q1683" s="1">
        <v>215.5</v>
      </c>
      <c r="R1683" s="1" t="s">
        <v>63</v>
      </c>
      <c r="S1683" s="1" t="s">
        <v>29224</v>
      </c>
      <c r="T1683" s="1">
        <f>Table5[[#This Row],[Unit_Price]]*Table5[[#This Row],[Quantity]]</f>
        <v>190</v>
      </c>
      <c r="U1683" s="1">
        <f>(SUM(Table5[[#This Row],[Gross_Sales]],Table5[[#This Row],[Delivery_Fee]])-Table5[[#This Row],[Discount_Amount]])</f>
        <v>215.5</v>
      </c>
    </row>
    <row r="1684" spans="1:21" ht="32.4" customHeight="1" x14ac:dyDescent="0.3">
      <c r="A1684" s="1" t="s">
        <v>29225</v>
      </c>
      <c r="B1684" s="1" t="s">
        <v>25861</v>
      </c>
      <c r="C1684" s="1" t="s">
        <v>30483</v>
      </c>
      <c r="D1684" s="1" t="s">
        <v>424</v>
      </c>
      <c r="E1684" s="1" t="s">
        <v>30</v>
      </c>
      <c r="F1684" s="1" t="s">
        <v>339</v>
      </c>
      <c r="G1684" s="1" t="s">
        <v>340</v>
      </c>
      <c r="H1684" s="1" t="s">
        <v>22</v>
      </c>
      <c r="I1684" s="1" t="s">
        <v>23</v>
      </c>
      <c r="J1684" s="1" t="s">
        <v>24</v>
      </c>
      <c r="K1684" s="1" t="s">
        <v>25</v>
      </c>
      <c r="L1684" s="1">
        <v>1</v>
      </c>
      <c r="M1684" s="1">
        <v>180</v>
      </c>
      <c r="N1684" s="1">
        <v>10</v>
      </c>
      <c r="O1684" s="1">
        <v>18</v>
      </c>
      <c r="P1684" s="1">
        <v>35</v>
      </c>
      <c r="Q1684" s="1">
        <v>197</v>
      </c>
      <c r="R1684" s="1" t="s">
        <v>42</v>
      </c>
      <c r="S1684" s="1" t="s">
        <v>29226</v>
      </c>
      <c r="T1684" s="1">
        <f>Table5[[#This Row],[Unit_Price]]*Table5[[#This Row],[Quantity]]</f>
        <v>180</v>
      </c>
      <c r="U1684" s="1">
        <f>(SUM(Table5[[#This Row],[Gross_Sales]],Table5[[#This Row],[Delivery_Fee]])-Table5[[#This Row],[Discount_Amount]])</f>
        <v>197</v>
      </c>
    </row>
    <row r="1685" spans="1:21" ht="32.4" customHeight="1" x14ac:dyDescent="0.3">
      <c r="A1685" s="1" t="s">
        <v>29227</v>
      </c>
      <c r="B1685" s="1" t="s">
        <v>25861</v>
      </c>
      <c r="C1685" s="1" t="s">
        <v>30483</v>
      </c>
      <c r="D1685" s="1" t="s">
        <v>2409</v>
      </c>
      <c r="E1685" s="1" t="s">
        <v>30</v>
      </c>
      <c r="F1685" s="1" t="s">
        <v>187</v>
      </c>
      <c r="G1685" s="1" t="s">
        <v>188</v>
      </c>
      <c r="H1685" s="1" t="s">
        <v>11</v>
      </c>
      <c r="I1685" s="1" t="s">
        <v>12</v>
      </c>
      <c r="J1685" s="1" t="s">
        <v>13</v>
      </c>
      <c r="K1685" s="1" t="s">
        <v>14</v>
      </c>
      <c r="L1685" s="1">
        <v>2</v>
      </c>
      <c r="M1685" s="1">
        <v>140</v>
      </c>
      <c r="N1685" s="1">
        <v>10</v>
      </c>
      <c r="O1685" s="1">
        <v>28</v>
      </c>
      <c r="P1685" s="1">
        <v>35</v>
      </c>
      <c r="Q1685" s="1">
        <v>287</v>
      </c>
      <c r="R1685" s="1" t="s">
        <v>36</v>
      </c>
      <c r="S1685" s="1" t="s">
        <v>29228</v>
      </c>
      <c r="T1685" s="1">
        <f>Table5[[#This Row],[Unit_Price]]*Table5[[#This Row],[Quantity]]</f>
        <v>280</v>
      </c>
      <c r="U1685" s="1">
        <f>(SUM(Table5[[#This Row],[Gross_Sales]],Table5[[#This Row],[Delivery_Fee]])-Table5[[#This Row],[Discount_Amount]])</f>
        <v>287</v>
      </c>
    </row>
    <row r="1686" spans="1:21" ht="32.4" customHeight="1" x14ac:dyDescent="0.3">
      <c r="A1686" s="1" t="s">
        <v>29229</v>
      </c>
      <c r="B1686" s="1" t="s">
        <v>25861</v>
      </c>
      <c r="C1686" s="1" t="s">
        <v>30483</v>
      </c>
      <c r="D1686" s="1" t="s">
        <v>612</v>
      </c>
      <c r="E1686" s="1" t="s">
        <v>67</v>
      </c>
      <c r="F1686" s="1" t="s">
        <v>141</v>
      </c>
      <c r="G1686" s="1" t="s">
        <v>142</v>
      </c>
      <c r="H1686" s="1" t="s">
        <v>33</v>
      </c>
      <c r="I1686" s="1" t="s">
        <v>34</v>
      </c>
      <c r="J1686" s="1" t="s">
        <v>35</v>
      </c>
      <c r="K1686" s="1" t="s">
        <v>25</v>
      </c>
      <c r="L1686" s="1">
        <v>1</v>
      </c>
      <c r="M1686" s="1">
        <v>240</v>
      </c>
      <c r="N1686" s="1">
        <v>15</v>
      </c>
      <c r="O1686" s="1">
        <v>36</v>
      </c>
      <c r="P1686" s="1">
        <v>25</v>
      </c>
      <c r="Q1686" s="1">
        <v>229</v>
      </c>
      <c r="R1686" s="1" t="s">
        <v>63</v>
      </c>
      <c r="S1686" s="1" t="s">
        <v>29230</v>
      </c>
      <c r="T1686" s="1">
        <f>Table5[[#This Row],[Unit_Price]]*Table5[[#This Row],[Quantity]]</f>
        <v>240</v>
      </c>
      <c r="U1686" s="1">
        <f>(SUM(Table5[[#This Row],[Gross_Sales]],Table5[[#This Row],[Delivery_Fee]])-Table5[[#This Row],[Discount_Amount]])</f>
        <v>229</v>
      </c>
    </row>
    <row r="1687" spans="1:21" ht="32.4" customHeight="1" x14ac:dyDescent="0.3">
      <c r="A1687" s="1" t="s">
        <v>29231</v>
      </c>
      <c r="B1687" s="1" t="s">
        <v>25861</v>
      </c>
      <c r="C1687" s="1" t="s">
        <v>30483</v>
      </c>
      <c r="D1687" s="1" t="s">
        <v>724</v>
      </c>
      <c r="E1687" s="1" t="s">
        <v>30</v>
      </c>
      <c r="F1687" s="1" t="s">
        <v>136</v>
      </c>
      <c r="G1687" s="1" t="s">
        <v>137</v>
      </c>
      <c r="H1687" s="1" t="s">
        <v>77</v>
      </c>
      <c r="I1687" s="1" t="s">
        <v>78</v>
      </c>
      <c r="J1687" s="1" t="s">
        <v>24</v>
      </c>
      <c r="K1687" s="1" t="s">
        <v>14</v>
      </c>
      <c r="L1687" s="1">
        <v>2</v>
      </c>
      <c r="M1687" s="1">
        <v>150</v>
      </c>
      <c r="N1687" s="1">
        <v>10</v>
      </c>
      <c r="O1687" s="1">
        <v>30</v>
      </c>
      <c r="P1687" s="1">
        <v>30</v>
      </c>
      <c r="Q1687" s="1">
        <v>300</v>
      </c>
      <c r="R1687" s="1" t="s">
        <v>15</v>
      </c>
      <c r="S1687" s="1" t="s">
        <v>29232</v>
      </c>
      <c r="T1687" s="1">
        <f>Table5[[#This Row],[Unit_Price]]*Table5[[#This Row],[Quantity]]</f>
        <v>300</v>
      </c>
      <c r="U1687" s="1">
        <f>(SUM(Table5[[#This Row],[Gross_Sales]],Table5[[#This Row],[Delivery_Fee]])-Table5[[#This Row],[Discount_Amount]])</f>
        <v>300</v>
      </c>
    </row>
    <row r="1688" spans="1:21" ht="32.4" customHeight="1" x14ac:dyDescent="0.3">
      <c r="A1688" s="1" t="s">
        <v>29233</v>
      </c>
      <c r="B1688" s="1" t="s">
        <v>25861</v>
      </c>
      <c r="C1688" s="1" t="s">
        <v>30483</v>
      </c>
      <c r="D1688" s="1" t="s">
        <v>277</v>
      </c>
      <c r="E1688" s="1" t="s">
        <v>67</v>
      </c>
      <c r="F1688" s="1" t="s">
        <v>267</v>
      </c>
      <c r="G1688" s="1" t="s">
        <v>268</v>
      </c>
      <c r="H1688" s="1" t="s">
        <v>48</v>
      </c>
      <c r="I1688" s="1" t="s">
        <v>49</v>
      </c>
      <c r="J1688" s="1" t="s">
        <v>13</v>
      </c>
      <c r="K1688" s="1" t="s">
        <v>14</v>
      </c>
      <c r="L1688" s="1">
        <v>2</v>
      </c>
      <c r="M1688" s="1">
        <v>220</v>
      </c>
      <c r="N1688" s="1">
        <v>0</v>
      </c>
      <c r="O1688" s="1">
        <v>0</v>
      </c>
      <c r="P1688" s="1">
        <v>25</v>
      </c>
      <c r="Q1688" s="1">
        <v>465</v>
      </c>
      <c r="R1688" s="1" t="s">
        <v>36</v>
      </c>
      <c r="S1688" s="1" t="s">
        <v>29234</v>
      </c>
      <c r="T1688" s="1">
        <f>Table5[[#This Row],[Unit_Price]]*Table5[[#This Row],[Quantity]]</f>
        <v>440</v>
      </c>
      <c r="U1688" s="1">
        <f>(SUM(Table5[[#This Row],[Gross_Sales]],Table5[[#This Row],[Delivery_Fee]])-Table5[[#This Row],[Discount_Amount]])</f>
        <v>465</v>
      </c>
    </row>
    <row r="1689" spans="1:21" ht="32.4" customHeight="1" x14ac:dyDescent="0.3">
      <c r="A1689" s="1" t="s">
        <v>29235</v>
      </c>
      <c r="B1689" s="1" t="s">
        <v>25861</v>
      </c>
      <c r="C1689" s="1" t="s">
        <v>30483</v>
      </c>
      <c r="D1689" s="1" t="s">
        <v>2883</v>
      </c>
      <c r="E1689" s="1" t="s">
        <v>19</v>
      </c>
      <c r="F1689" s="1" t="s">
        <v>46</v>
      </c>
      <c r="G1689" s="1" t="s">
        <v>47</v>
      </c>
      <c r="H1689" s="1" t="s">
        <v>48</v>
      </c>
      <c r="I1689" s="1" t="s">
        <v>49</v>
      </c>
      <c r="J1689" s="1" t="s">
        <v>13</v>
      </c>
      <c r="K1689" s="1" t="s">
        <v>14</v>
      </c>
      <c r="L1689" s="1">
        <v>3</v>
      </c>
      <c r="M1689" s="1">
        <v>220</v>
      </c>
      <c r="N1689" s="1">
        <v>15</v>
      </c>
      <c r="O1689" s="1">
        <v>99</v>
      </c>
      <c r="P1689" s="1">
        <v>20</v>
      </c>
      <c r="Q1689" s="1">
        <v>581</v>
      </c>
      <c r="R1689" s="1" t="s">
        <v>63</v>
      </c>
      <c r="S1689" s="1" t="s">
        <v>29236</v>
      </c>
      <c r="T1689" s="1">
        <f>Table5[[#This Row],[Unit_Price]]*Table5[[#This Row],[Quantity]]</f>
        <v>660</v>
      </c>
      <c r="U1689" s="1">
        <f>(SUM(Table5[[#This Row],[Gross_Sales]],Table5[[#This Row],[Delivery_Fee]])-Table5[[#This Row],[Discount_Amount]])</f>
        <v>581</v>
      </c>
    </row>
    <row r="1690" spans="1:21" ht="32.4" customHeight="1" x14ac:dyDescent="0.3">
      <c r="A1690" s="1" t="s">
        <v>29237</v>
      </c>
      <c r="B1690" s="1" t="s">
        <v>25861</v>
      </c>
      <c r="C1690" s="1" t="s">
        <v>30483</v>
      </c>
      <c r="D1690" s="1" t="s">
        <v>7</v>
      </c>
      <c r="E1690" s="1" t="s">
        <v>19</v>
      </c>
      <c r="F1690" s="1" t="s">
        <v>129</v>
      </c>
      <c r="G1690" s="1" t="s">
        <v>130</v>
      </c>
      <c r="H1690" s="1" t="s">
        <v>288</v>
      </c>
      <c r="I1690" s="1" t="s">
        <v>289</v>
      </c>
      <c r="J1690" s="1" t="s">
        <v>86</v>
      </c>
      <c r="K1690" s="1" t="s">
        <v>14</v>
      </c>
      <c r="L1690" s="1">
        <v>4</v>
      </c>
      <c r="M1690" s="1">
        <v>80</v>
      </c>
      <c r="N1690" s="1">
        <v>10</v>
      </c>
      <c r="O1690" s="1">
        <v>32</v>
      </c>
      <c r="P1690" s="1">
        <v>30</v>
      </c>
      <c r="Q1690" s="1">
        <v>318</v>
      </c>
      <c r="R1690" s="1" t="s">
        <v>63</v>
      </c>
      <c r="S1690" s="1" t="s">
        <v>29238</v>
      </c>
      <c r="T1690" s="1">
        <f>Table5[[#This Row],[Unit_Price]]*Table5[[#This Row],[Quantity]]</f>
        <v>320</v>
      </c>
      <c r="U1690" s="1">
        <f>(SUM(Table5[[#This Row],[Gross_Sales]],Table5[[#This Row],[Delivery_Fee]])-Table5[[#This Row],[Discount_Amount]])</f>
        <v>318</v>
      </c>
    </row>
    <row r="1691" spans="1:21" ht="32.4" customHeight="1" x14ac:dyDescent="0.3">
      <c r="A1691" s="1" t="s">
        <v>29239</v>
      </c>
      <c r="B1691" s="1" t="s">
        <v>25861</v>
      </c>
      <c r="C1691" s="1" t="s">
        <v>30483</v>
      </c>
      <c r="D1691" s="1" t="s">
        <v>1150</v>
      </c>
      <c r="E1691" s="1" t="s">
        <v>19</v>
      </c>
      <c r="F1691" s="1" t="s">
        <v>20</v>
      </c>
      <c r="G1691" s="1" t="s">
        <v>21</v>
      </c>
      <c r="H1691" s="1" t="s">
        <v>288</v>
      </c>
      <c r="I1691" s="1" t="s">
        <v>289</v>
      </c>
      <c r="J1691" s="1" t="s">
        <v>86</v>
      </c>
      <c r="K1691" s="1" t="s">
        <v>14</v>
      </c>
      <c r="L1691" s="1">
        <v>4</v>
      </c>
      <c r="M1691" s="1">
        <v>80</v>
      </c>
      <c r="N1691" s="1">
        <v>15</v>
      </c>
      <c r="O1691" s="1">
        <v>48</v>
      </c>
      <c r="P1691" s="1">
        <v>30</v>
      </c>
      <c r="Q1691" s="1">
        <v>302</v>
      </c>
      <c r="R1691" s="1" t="s">
        <v>15</v>
      </c>
      <c r="S1691" s="1" t="s">
        <v>29240</v>
      </c>
      <c r="T1691" s="1">
        <f>Table5[[#This Row],[Unit_Price]]*Table5[[#This Row],[Quantity]]</f>
        <v>320</v>
      </c>
      <c r="U1691" s="1">
        <f>(SUM(Table5[[#This Row],[Gross_Sales]],Table5[[#This Row],[Delivery_Fee]])-Table5[[#This Row],[Discount_Amount]])</f>
        <v>302</v>
      </c>
    </row>
    <row r="1692" spans="1:21" ht="32.4" customHeight="1" x14ac:dyDescent="0.3">
      <c r="A1692" s="1" t="s">
        <v>29241</v>
      </c>
      <c r="B1692" s="1" t="s">
        <v>25861</v>
      </c>
      <c r="C1692" s="1" t="s">
        <v>30483</v>
      </c>
      <c r="D1692" s="1" t="s">
        <v>352</v>
      </c>
      <c r="E1692" s="1" t="s">
        <v>19</v>
      </c>
      <c r="F1692" s="1" t="s">
        <v>124</v>
      </c>
      <c r="G1692" s="1" t="s">
        <v>125</v>
      </c>
      <c r="H1692" s="1" t="s">
        <v>84</v>
      </c>
      <c r="I1692" s="1" t="s">
        <v>85</v>
      </c>
      <c r="J1692" s="1" t="s">
        <v>86</v>
      </c>
      <c r="K1692" s="1" t="s">
        <v>14</v>
      </c>
      <c r="L1692" s="1">
        <v>3</v>
      </c>
      <c r="M1692" s="1">
        <v>100</v>
      </c>
      <c r="N1692" s="1">
        <v>20</v>
      </c>
      <c r="O1692" s="1">
        <v>60</v>
      </c>
      <c r="P1692" s="1">
        <v>35</v>
      </c>
      <c r="Q1692" s="1">
        <v>275</v>
      </c>
      <c r="R1692" s="1" t="s">
        <v>26</v>
      </c>
      <c r="S1692" s="1" t="s">
        <v>29242</v>
      </c>
      <c r="T1692" s="1">
        <f>Table5[[#This Row],[Unit_Price]]*Table5[[#This Row],[Quantity]]</f>
        <v>300</v>
      </c>
      <c r="U1692" s="1">
        <f>(SUM(Table5[[#This Row],[Gross_Sales]],Table5[[#This Row],[Delivery_Fee]])-Table5[[#This Row],[Discount_Amount]])</f>
        <v>275</v>
      </c>
    </row>
    <row r="1693" spans="1:21" ht="32.4" customHeight="1" x14ac:dyDescent="0.3">
      <c r="A1693" s="1" t="s">
        <v>29243</v>
      </c>
      <c r="B1693" s="1" t="s">
        <v>25861</v>
      </c>
      <c r="C1693" s="1" t="s">
        <v>30483</v>
      </c>
      <c r="D1693" s="1" t="s">
        <v>1283</v>
      </c>
      <c r="E1693" s="1" t="s">
        <v>67</v>
      </c>
      <c r="F1693" s="1" t="s">
        <v>151</v>
      </c>
      <c r="G1693" s="1" t="s">
        <v>152</v>
      </c>
      <c r="H1693" s="1" t="s">
        <v>84</v>
      </c>
      <c r="I1693" s="1" t="s">
        <v>85</v>
      </c>
      <c r="J1693" s="1" t="s">
        <v>86</v>
      </c>
      <c r="K1693" s="1" t="s">
        <v>14</v>
      </c>
      <c r="L1693" s="1">
        <v>1</v>
      </c>
      <c r="M1693" s="1">
        <v>100</v>
      </c>
      <c r="N1693" s="1">
        <v>0</v>
      </c>
      <c r="O1693" s="1">
        <v>0</v>
      </c>
      <c r="P1693" s="1">
        <v>35</v>
      </c>
      <c r="Q1693" s="1">
        <v>135</v>
      </c>
      <c r="R1693" s="1" t="s">
        <v>36</v>
      </c>
      <c r="S1693" s="1" t="s">
        <v>29244</v>
      </c>
      <c r="T1693" s="1">
        <f>Table5[[#This Row],[Unit_Price]]*Table5[[#This Row],[Quantity]]</f>
        <v>100</v>
      </c>
      <c r="U1693" s="1">
        <f>(SUM(Table5[[#This Row],[Gross_Sales]],Table5[[#This Row],[Delivery_Fee]])-Table5[[#This Row],[Discount_Amount]])</f>
        <v>135</v>
      </c>
    </row>
    <row r="1694" spans="1:21" ht="32.4" customHeight="1" x14ac:dyDescent="0.3">
      <c r="A1694" s="1" t="s">
        <v>29245</v>
      </c>
      <c r="B1694" s="1" t="s">
        <v>25861</v>
      </c>
      <c r="C1694" s="1" t="s">
        <v>30483</v>
      </c>
      <c r="D1694" s="1" t="s">
        <v>648</v>
      </c>
      <c r="E1694" s="1" t="s">
        <v>67</v>
      </c>
      <c r="F1694" s="1" t="s">
        <v>68</v>
      </c>
      <c r="G1694" s="1" t="s">
        <v>69</v>
      </c>
      <c r="H1694" s="1" t="s">
        <v>77</v>
      </c>
      <c r="I1694" s="1" t="s">
        <v>78</v>
      </c>
      <c r="J1694" s="1" t="s">
        <v>24</v>
      </c>
      <c r="K1694" s="1" t="s">
        <v>14</v>
      </c>
      <c r="L1694" s="1">
        <v>3</v>
      </c>
      <c r="M1694" s="1">
        <v>150</v>
      </c>
      <c r="N1694" s="1">
        <v>5</v>
      </c>
      <c r="O1694" s="1">
        <v>22.5</v>
      </c>
      <c r="P1694" s="1">
        <v>35</v>
      </c>
      <c r="Q1694" s="1">
        <v>462.5</v>
      </c>
      <c r="R1694" s="1" t="s">
        <v>42</v>
      </c>
      <c r="S1694" s="1" t="s">
        <v>29246</v>
      </c>
      <c r="T1694" s="1">
        <f>Table5[[#This Row],[Unit_Price]]*Table5[[#This Row],[Quantity]]</f>
        <v>450</v>
      </c>
      <c r="U1694" s="1">
        <f>(SUM(Table5[[#This Row],[Gross_Sales]],Table5[[#This Row],[Delivery_Fee]])-Table5[[#This Row],[Discount_Amount]])</f>
        <v>462.5</v>
      </c>
    </row>
    <row r="1695" spans="1:21" ht="32.4" customHeight="1" x14ac:dyDescent="0.3">
      <c r="A1695" s="1" t="s">
        <v>29247</v>
      </c>
      <c r="B1695" s="1" t="s">
        <v>25861</v>
      </c>
      <c r="C1695" s="1" t="s">
        <v>30483</v>
      </c>
      <c r="D1695" s="1" t="s">
        <v>1362</v>
      </c>
      <c r="E1695" s="1" t="s">
        <v>19</v>
      </c>
      <c r="F1695" s="1" t="s">
        <v>53</v>
      </c>
      <c r="G1695" s="1" t="s">
        <v>54</v>
      </c>
      <c r="H1695" s="1" t="s">
        <v>33</v>
      </c>
      <c r="I1695" s="1" t="s">
        <v>34</v>
      </c>
      <c r="J1695" s="1" t="s">
        <v>35</v>
      </c>
      <c r="K1695" s="1" t="s">
        <v>25</v>
      </c>
      <c r="L1695" s="1">
        <v>3</v>
      </c>
      <c r="M1695" s="1">
        <v>240</v>
      </c>
      <c r="N1695" s="1">
        <v>15</v>
      </c>
      <c r="O1695" s="1">
        <v>108</v>
      </c>
      <c r="P1695" s="1">
        <v>25</v>
      </c>
      <c r="Q1695" s="1">
        <v>637</v>
      </c>
      <c r="R1695" s="1" t="s">
        <v>42</v>
      </c>
      <c r="S1695" s="1" t="s">
        <v>29248</v>
      </c>
      <c r="T1695" s="1">
        <f>Table5[[#This Row],[Unit_Price]]*Table5[[#This Row],[Quantity]]</f>
        <v>720</v>
      </c>
      <c r="U1695" s="1">
        <f>(SUM(Table5[[#This Row],[Gross_Sales]],Table5[[#This Row],[Delivery_Fee]])-Table5[[#This Row],[Discount_Amount]])</f>
        <v>637</v>
      </c>
    </row>
    <row r="1696" spans="1:21" ht="32.4" customHeight="1" x14ac:dyDescent="0.3">
      <c r="A1696" s="1" t="s">
        <v>29249</v>
      </c>
      <c r="B1696" s="1" t="s">
        <v>25861</v>
      </c>
      <c r="C1696" s="1" t="s">
        <v>30483</v>
      </c>
      <c r="D1696" s="1" t="s">
        <v>579</v>
      </c>
      <c r="E1696" s="1" t="s">
        <v>8</v>
      </c>
      <c r="F1696" s="1" t="s">
        <v>109</v>
      </c>
      <c r="G1696" s="1" t="s">
        <v>110</v>
      </c>
      <c r="H1696" s="1" t="s">
        <v>143</v>
      </c>
      <c r="I1696" s="1" t="s">
        <v>144</v>
      </c>
      <c r="J1696" s="1" t="s">
        <v>24</v>
      </c>
      <c r="K1696" s="1" t="s">
        <v>14</v>
      </c>
      <c r="L1696" s="1">
        <v>1</v>
      </c>
      <c r="M1696" s="1">
        <v>160</v>
      </c>
      <c r="N1696" s="1">
        <v>10</v>
      </c>
      <c r="O1696" s="1">
        <v>16</v>
      </c>
      <c r="P1696" s="1">
        <v>25</v>
      </c>
      <c r="Q1696" s="1">
        <v>169</v>
      </c>
      <c r="R1696" s="1" t="s">
        <v>63</v>
      </c>
      <c r="S1696" s="1" t="s">
        <v>29250</v>
      </c>
      <c r="T1696" s="1">
        <f>Table5[[#This Row],[Unit_Price]]*Table5[[#This Row],[Quantity]]</f>
        <v>160</v>
      </c>
      <c r="U1696" s="1">
        <f>(SUM(Table5[[#This Row],[Gross_Sales]],Table5[[#This Row],[Delivery_Fee]])-Table5[[#This Row],[Discount_Amount]])</f>
        <v>169</v>
      </c>
    </row>
    <row r="1697" spans="1:21" ht="32.4" customHeight="1" x14ac:dyDescent="0.3">
      <c r="A1697" s="1" t="s">
        <v>29251</v>
      </c>
      <c r="B1697" s="1" t="s">
        <v>25861</v>
      </c>
      <c r="C1697" s="1" t="s">
        <v>30483</v>
      </c>
      <c r="D1697" s="1" t="s">
        <v>312</v>
      </c>
      <c r="E1697" s="1" t="s">
        <v>8</v>
      </c>
      <c r="F1697" s="1" t="s">
        <v>82</v>
      </c>
      <c r="G1697" s="1" t="s">
        <v>83</v>
      </c>
      <c r="H1697" s="1" t="s">
        <v>288</v>
      </c>
      <c r="I1697" s="1" t="s">
        <v>289</v>
      </c>
      <c r="J1697" s="1" t="s">
        <v>86</v>
      </c>
      <c r="K1697" s="1" t="s">
        <v>14</v>
      </c>
      <c r="L1697" s="1">
        <v>4</v>
      </c>
      <c r="M1697" s="1">
        <v>80</v>
      </c>
      <c r="N1697" s="1">
        <v>5</v>
      </c>
      <c r="O1697" s="1">
        <v>16</v>
      </c>
      <c r="P1697" s="1">
        <v>30</v>
      </c>
      <c r="Q1697" s="1">
        <v>334</v>
      </c>
      <c r="R1697" s="1" t="s">
        <v>63</v>
      </c>
      <c r="S1697" s="1" t="s">
        <v>29252</v>
      </c>
      <c r="T1697" s="1">
        <f>Table5[[#This Row],[Unit_Price]]*Table5[[#This Row],[Quantity]]</f>
        <v>320</v>
      </c>
      <c r="U1697" s="1">
        <f>(SUM(Table5[[#This Row],[Gross_Sales]],Table5[[#This Row],[Delivery_Fee]])-Table5[[#This Row],[Discount_Amount]])</f>
        <v>334</v>
      </c>
    </row>
    <row r="1698" spans="1:21" ht="32.4" customHeight="1" x14ac:dyDescent="0.3">
      <c r="A1698" s="1" t="s">
        <v>29253</v>
      </c>
      <c r="B1698" s="1" t="s">
        <v>25861</v>
      </c>
      <c r="C1698" s="1" t="s">
        <v>30483</v>
      </c>
      <c r="D1698" s="1" t="s">
        <v>2050</v>
      </c>
      <c r="E1698" s="1" t="s">
        <v>19</v>
      </c>
      <c r="F1698" s="1" t="s">
        <v>98</v>
      </c>
      <c r="G1698" s="1" t="s">
        <v>99</v>
      </c>
      <c r="H1698" s="1" t="s">
        <v>48</v>
      </c>
      <c r="I1698" s="1" t="s">
        <v>49</v>
      </c>
      <c r="J1698" s="1" t="s">
        <v>13</v>
      </c>
      <c r="K1698" s="1" t="s">
        <v>14</v>
      </c>
      <c r="L1698" s="1">
        <v>3</v>
      </c>
      <c r="M1698" s="1">
        <v>220</v>
      </c>
      <c r="N1698" s="1">
        <v>15</v>
      </c>
      <c r="O1698" s="1">
        <v>99</v>
      </c>
      <c r="P1698" s="1">
        <v>40</v>
      </c>
      <c r="Q1698" s="1">
        <v>601</v>
      </c>
      <c r="R1698" s="1" t="s">
        <v>63</v>
      </c>
      <c r="S1698" s="1" t="s">
        <v>29254</v>
      </c>
      <c r="T1698" s="1">
        <f>Table5[[#This Row],[Unit_Price]]*Table5[[#This Row],[Quantity]]</f>
        <v>660</v>
      </c>
      <c r="U1698" s="1">
        <f>(SUM(Table5[[#This Row],[Gross_Sales]],Table5[[#This Row],[Delivery_Fee]])-Table5[[#This Row],[Discount_Amount]])</f>
        <v>601</v>
      </c>
    </row>
    <row r="1699" spans="1:21" ht="32.4" customHeight="1" x14ac:dyDescent="0.3">
      <c r="A1699" s="1" t="s">
        <v>29255</v>
      </c>
      <c r="B1699" s="1" t="s">
        <v>25861</v>
      </c>
      <c r="C1699" s="1" t="s">
        <v>30483</v>
      </c>
      <c r="D1699" s="1" t="s">
        <v>535</v>
      </c>
      <c r="E1699" s="1" t="s">
        <v>30</v>
      </c>
      <c r="F1699" s="1" t="s">
        <v>31</v>
      </c>
      <c r="G1699" s="1" t="s">
        <v>32</v>
      </c>
      <c r="H1699" s="1" t="s">
        <v>61</v>
      </c>
      <c r="I1699" s="1" t="s">
        <v>62</v>
      </c>
      <c r="J1699" s="1" t="s">
        <v>24</v>
      </c>
      <c r="K1699" s="1" t="s">
        <v>25</v>
      </c>
      <c r="L1699" s="1">
        <v>4</v>
      </c>
      <c r="M1699" s="1">
        <v>190</v>
      </c>
      <c r="N1699" s="1">
        <v>15</v>
      </c>
      <c r="O1699" s="1">
        <v>114</v>
      </c>
      <c r="P1699" s="1">
        <v>25</v>
      </c>
      <c r="Q1699" s="1">
        <v>671</v>
      </c>
      <c r="R1699" s="1" t="s">
        <v>36</v>
      </c>
      <c r="S1699" s="1" t="s">
        <v>29256</v>
      </c>
      <c r="T1699" s="1">
        <f>Table5[[#This Row],[Unit_Price]]*Table5[[#This Row],[Quantity]]</f>
        <v>760</v>
      </c>
      <c r="U1699" s="1">
        <f>(SUM(Table5[[#This Row],[Gross_Sales]],Table5[[#This Row],[Delivery_Fee]])-Table5[[#This Row],[Discount_Amount]])</f>
        <v>671</v>
      </c>
    </row>
    <row r="1700" spans="1:21" ht="32.4" customHeight="1" x14ac:dyDescent="0.3">
      <c r="A1700" s="1" t="s">
        <v>29257</v>
      </c>
      <c r="B1700" s="1" t="s">
        <v>25861</v>
      </c>
      <c r="C1700" s="1" t="s">
        <v>30483</v>
      </c>
      <c r="D1700" s="1" t="s">
        <v>150</v>
      </c>
      <c r="E1700" s="1" t="s">
        <v>67</v>
      </c>
      <c r="F1700" s="1" t="s">
        <v>174</v>
      </c>
      <c r="G1700" s="1" t="s">
        <v>175</v>
      </c>
      <c r="H1700" s="1" t="s">
        <v>11</v>
      </c>
      <c r="I1700" s="1" t="s">
        <v>12</v>
      </c>
      <c r="J1700" s="1" t="s">
        <v>13</v>
      </c>
      <c r="K1700" s="1" t="s">
        <v>14</v>
      </c>
      <c r="L1700" s="1">
        <v>3</v>
      </c>
      <c r="M1700" s="1">
        <v>140</v>
      </c>
      <c r="N1700" s="1">
        <v>5</v>
      </c>
      <c r="O1700" s="1">
        <v>21</v>
      </c>
      <c r="P1700" s="1">
        <v>40</v>
      </c>
      <c r="Q1700" s="1">
        <v>439</v>
      </c>
      <c r="R1700" s="1" t="s">
        <v>26</v>
      </c>
      <c r="S1700" s="1" t="s">
        <v>29258</v>
      </c>
      <c r="T1700" s="1">
        <f>Table5[[#This Row],[Unit_Price]]*Table5[[#This Row],[Quantity]]</f>
        <v>420</v>
      </c>
      <c r="U1700" s="1">
        <f>(SUM(Table5[[#This Row],[Gross_Sales]],Table5[[#This Row],[Delivery_Fee]])-Table5[[#This Row],[Discount_Amount]])</f>
        <v>439</v>
      </c>
    </row>
    <row r="1701" spans="1:21" ht="32.4" customHeight="1" x14ac:dyDescent="0.3">
      <c r="A1701" s="1" t="s">
        <v>29259</v>
      </c>
      <c r="B1701" s="1" t="s">
        <v>25861</v>
      </c>
      <c r="C1701" s="1" t="s">
        <v>30483</v>
      </c>
      <c r="D1701" s="1" t="s">
        <v>4092</v>
      </c>
      <c r="E1701" s="1" t="s">
        <v>67</v>
      </c>
      <c r="F1701" s="1" t="s">
        <v>68</v>
      </c>
      <c r="G1701" s="1" t="s">
        <v>69</v>
      </c>
      <c r="H1701" s="1" t="s">
        <v>111</v>
      </c>
      <c r="I1701" s="1" t="s">
        <v>112</v>
      </c>
      <c r="J1701" s="1" t="s">
        <v>13</v>
      </c>
      <c r="K1701" s="1" t="s">
        <v>25</v>
      </c>
      <c r="L1701" s="1">
        <v>2</v>
      </c>
      <c r="M1701" s="1">
        <v>280</v>
      </c>
      <c r="N1701" s="1">
        <v>10</v>
      </c>
      <c r="O1701" s="1">
        <v>56</v>
      </c>
      <c r="P1701" s="1">
        <v>30</v>
      </c>
      <c r="Q1701" s="1">
        <v>534</v>
      </c>
      <c r="R1701" s="1" t="s">
        <v>63</v>
      </c>
      <c r="S1701" s="1" t="s">
        <v>29260</v>
      </c>
      <c r="T1701" s="1">
        <f>Table5[[#This Row],[Unit_Price]]*Table5[[#This Row],[Quantity]]</f>
        <v>560</v>
      </c>
      <c r="U1701" s="1">
        <f>(SUM(Table5[[#This Row],[Gross_Sales]],Table5[[#This Row],[Delivery_Fee]])-Table5[[#This Row],[Discount_Amount]])</f>
        <v>534</v>
      </c>
    </row>
    <row r="1702" spans="1:21" ht="32.4" customHeight="1" x14ac:dyDescent="0.3">
      <c r="A1702" s="1" t="s">
        <v>29261</v>
      </c>
      <c r="B1702" s="1" t="s">
        <v>25861</v>
      </c>
      <c r="C1702" s="1" t="s">
        <v>30483</v>
      </c>
      <c r="D1702" s="1" t="s">
        <v>312</v>
      </c>
      <c r="E1702" s="1" t="s">
        <v>67</v>
      </c>
      <c r="F1702" s="1" t="s">
        <v>68</v>
      </c>
      <c r="G1702" s="1" t="s">
        <v>69</v>
      </c>
      <c r="H1702" s="1" t="s">
        <v>48</v>
      </c>
      <c r="I1702" s="1" t="s">
        <v>49</v>
      </c>
      <c r="J1702" s="1" t="s">
        <v>13</v>
      </c>
      <c r="K1702" s="1" t="s">
        <v>14</v>
      </c>
      <c r="L1702" s="1">
        <v>1</v>
      </c>
      <c r="M1702" s="1">
        <v>220</v>
      </c>
      <c r="N1702" s="1">
        <v>5</v>
      </c>
      <c r="O1702" s="1">
        <v>11</v>
      </c>
      <c r="P1702" s="1">
        <v>30</v>
      </c>
      <c r="Q1702" s="1">
        <v>239</v>
      </c>
      <c r="R1702" s="1" t="s">
        <v>15</v>
      </c>
      <c r="S1702" s="1" t="s">
        <v>29262</v>
      </c>
      <c r="T1702" s="1">
        <f>Table5[[#This Row],[Unit_Price]]*Table5[[#This Row],[Quantity]]</f>
        <v>220</v>
      </c>
      <c r="U1702" s="1">
        <f>(SUM(Table5[[#This Row],[Gross_Sales]],Table5[[#This Row],[Delivery_Fee]])-Table5[[#This Row],[Discount_Amount]])</f>
        <v>239</v>
      </c>
    </row>
    <row r="1703" spans="1:21" ht="32.4" customHeight="1" x14ac:dyDescent="0.3">
      <c r="A1703" s="1" t="s">
        <v>29263</v>
      </c>
      <c r="B1703" s="1" t="s">
        <v>25861</v>
      </c>
      <c r="C1703" s="1" t="s">
        <v>30483</v>
      </c>
      <c r="D1703" s="1" t="s">
        <v>813</v>
      </c>
      <c r="E1703" s="1" t="s">
        <v>67</v>
      </c>
      <c r="F1703" s="1" t="s">
        <v>68</v>
      </c>
      <c r="G1703" s="1" t="s">
        <v>69</v>
      </c>
      <c r="H1703" s="1" t="s">
        <v>33</v>
      </c>
      <c r="I1703" s="1" t="s">
        <v>34</v>
      </c>
      <c r="J1703" s="1" t="s">
        <v>35</v>
      </c>
      <c r="K1703" s="1" t="s">
        <v>25</v>
      </c>
      <c r="L1703" s="1">
        <v>4</v>
      </c>
      <c r="M1703" s="1">
        <v>240</v>
      </c>
      <c r="N1703" s="1">
        <v>15</v>
      </c>
      <c r="O1703" s="1">
        <v>144</v>
      </c>
      <c r="P1703" s="1">
        <v>40</v>
      </c>
      <c r="Q1703" s="1">
        <v>856</v>
      </c>
      <c r="R1703" s="1" t="s">
        <v>15</v>
      </c>
      <c r="S1703" s="1" t="s">
        <v>29264</v>
      </c>
      <c r="T1703" s="1">
        <f>Table5[[#This Row],[Unit_Price]]*Table5[[#This Row],[Quantity]]</f>
        <v>960</v>
      </c>
      <c r="U1703" s="1">
        <f>(SUM(Table5[[#This Row],[Gross_Sales]],Table5[[#This Row],[Delivery_Fee]])-Table5[[#This Row],[Discount_Amount]])</f>
        <v>856</v>
      </c>
    </row>
    <row r="1704" spans="1:21" ht="32.4" customHeight="1" x14ac:dyDescent="0.3">
      <c r="A1704" s="1" t="s">
        <v>29265</v>
      </c>
      <c r="B1704" s="1" t="s">
        <v>25861</v>
      </c>
      <c r="C1704" s="1" t="s">
        <v>30483</v>
      </c>
      <c r="D1704" s="1" t="s">
        <v>695</v>
      </c>
      <c r="E1704" s="1" t="s">
        <v>30</v>
      </c>
      <c r="F1704" s="1" t="s">
        <v>339</v>
      </c>
      <c r="G1704" s="1" t="s">
        <v>340</v>
      </c>
      <c r="H1704" s="1" t="s">
        <v>55</v>
      </c>
      <c r="I1704" s="1" t="s">
        <v>56</v>
      </c>
      <c r="J1704" s="1" t="s">
        <v>57</v>
      </c>
      <c r="K1704" s="1" t="s">
        <v>14</v>
      </c>
      <c r="L1704" s="1">
        <v>4</v>
      </c>
      <c r="M1704" s="1">
        <v>180</v>
      </c>
      <c r="N1704" s="1">
        <v>15</v>
      </c>
      <c r="O1704" s="1">
        <v>108</v>
      </c>
      <c r="P1704" s="1">
        <v>20</v>
      </c>
      <c r="Q1704" s="1">
        <v>632</v>
      </c>
      <c r="R1704" s="1" t="s">
        <v>26</v>
      </c>
      <c r="S1704" s="1" t="s">
        <v>29266</v>
      </c>
      <c r="T1704" s="1">
        <f>Table5[[#This Row],[Unit_Price]]*Table5[[#This Row],[Quantity]]</f>
        <v>720</v>
      </c>
      <c r="U1704" s="1">
        <f>(SUM(Table5[[#This Row],[Gross_Sales]],Table5[[#This Row],[Delivery_Fee]])-Table5[[#This Row],[Discount_Amount]])</f>
        <v>632</v>
      </c>
    </row>
    <row r="1705" spans="1:21" ht="32.4" customHeight="1" x14ac:dyDescent="0.3">
      <c r="A1705" s="1" t="s">
        <v>29267</v>
      </c>
      <c r="B1705" s="1" t="s">
        <v>25861</v>
      </c>
      <c r="C1705" s="1" t="s">
        <v>30483</v>
      </c>
      <c r="D1705" s="1" t="s">
        <v>676</v>
      </c>
      <c r="E1705" s="1" t="s">
        <v>30</v>
      </c>
      <c r="F1705" s="1" t="s">
        <v>339</v>
      </c>
      <c r="G1705" s="1" t="s">
        <v>340</v>
      </c>
      <c r="H1705" s="1" t="s">
        <v>84</v>
      </c>
      <c r="I1705" s="1" t="s">
        <v>85</v>
      </c>
      <c r="J1705" s="1" t="s">
        <v>86</v>
      </c>
      <c r="K1705" s="1" t="s">
        <v>14</v>
      </c>
      <c r="L1705" s="1">
        <v>4</v>
      </c>
      <c r="M1705" s="1">
        <v>100</v>
      </c>
      <c r="N1705" s="1">
        <v>5</v>
      </c>
      <c r="O1705" s="1">
        <v>20</v>
      </c>
      <c r="P1705" s="1">
        <v>35</v>
      </c>
      <c r="Q1705" s="1">
        <v>415</v>
      </c>
      <c r="R1705" s="1" t="s">
        <v>63</v>
      </c>
      <c r="S1705" s="1" t="s">
        <v>29268</v>
      </c>
      <c r="T1705" s="1">
        <f>Table5[[#This Row],[Unit_Price]]*Table5[[#This Row],[Quantity]]</f>
        <v>400</v>
      </c>
      <c r="U1705" s="1">
        <f>(SUM(Table5[[#This Row],[Gross_Sales]],Table5[[#This Row],[Delivery_Fee]])-Table5[[#This Row],[Discount_Amount]])</f>
        <v>415</v>
      </c>
    </row>
    <row r="1706" spans="1:21" ht="32.4" customHeight="1" x14ac:dyDescent="0.3">
      <c r="A1706" s="1" t="s">
        <v>29269</v>
      </c>
      <c r="B1706" s="1" t="s">
        <v>25861</v>
      </c>
      <c r="C1706" s="1" t="s">
        <v>30483</v>
      </c>
      <c r="D1706" s="1" t="s">
        <v>1280</v>
      </c>
      <c r="E1706" s="1" t="s">
        <v>67</v>
      </c>
      <c r="F1706" s="1" t="s">
        <v>82</v>
      </c>
      <c r="G1706" s="1" t="s">
        <v>83</v>
      </c>
      <c r="H1706" s="1" t="s">
        <v>288</v>
      </c>
      <c r="I1706" s="1" t="s">
        <v>289</v>
      </c>
      <c r="J1706" s="1" t="s">
        <v>86</v>
      </c>
      <c r="K1706" s="1" t="s">
        <v>14</v>
      </c>
      <c r="L1706" s="1">
        <v>1</v>
      </c>
      <c r="M1706" s="1">
        <v>80</v>
      </c>
      <c r="N1706" s="1">
        <v>20</v>
      </c>
      <c r="O1706" s="1">
        <v>16</v>
      </c>
      <c r="P1706" s="1">
        <v>35</v>
      </c>
      <c r="Q1706" s="1">
        <v>99</v>
      </c>
      <c r="R1706" s="1" t="s">
        <v>15</v>
      </c>
      <c r="S1706" s="1" t="s">
        <v>29270</v>
      </c>
      <c r="T1706" s="1">
        <f>Table5[[#This Row],[Unit_Price]]*Table5[[#This Row],[Quantity]]</f>
        <v>80</v>
      </c>
      <c r="U1706" s="1">
        <f>(SUM(Table5[[#This Row],[Gross_Sales]],Table5[[#This Row],[Delivery_Fee]])-Table5[[#This Row],[Discount_Amount]])</f>
        <v>99</v>
      </c>
    </row>
    <row r="1707" spans="1:21" ht="32.4" customHeight="1" x14ac:dyDescent="0.3">
      <c r="A1707" s="1" t="s">
        <v>29271</v>
      </c>
      <c r="B1707" s="1" t="s">
        <v>25861</v>
      </c>
      <c r="C1707" s="1" t="s">
        <v>30483</v>
      </c>
      <c r="D1707" s="1" t="s">
        <v>663</v>
      </c>
      <c r="E1707" s="1" t="s">
        <v>19</v>
      </c>
      <c r="F1707" s="1" t="s">
        <v>98</v>
      </c>
      <c r="G1707" s="1" t="s">
        <v>99</v>
      </c>
      <c r="H1707" s="1" t="s">
        <v>11</v>
      </c>
      <c r="I1707" s="1" t="s">
        <v>12</v>
      </c>
      <c r="J1707" s="1" t="s">
        <v>13</v>
      </c>
      <c r="K1707" s="1" t="s">
        <v>14</v>
      </c>
      <c r="L1707" s="1">
        <v>2</v>
      </c>
      <c r="M1707" s="1">
        <v>140</v>
      </c>
      <c r="N1707" s="1">
        <v>5</v>
      </c>
      <c r="O1707" s="1">
        <v>14</v>
      </c>
      <c r="P1707" s="1">
        <v>25</v>
      </c>
      <c r="Q1707" s="1">
        <v>291</v>
      </c>
      <c r="R1707" s="1" t="s">
        <v>26</v>
      </c>
      <c r="S1707" s="1" t="s">
        <v>29272</v>
      </c>
      <c r="T1707" s="1">
        <f>Table5[[#This Row],[Unit_Price]]*Table5[[#This Row],[Quantity]]</f>
        <v>280</v>
      </c>
      <c r="U1707" s="1">
        <f>(SUM(Table5[[#This Row],[Gross_Sales]],Table5[[#This Row],[Delivery_Fee]])-Table5[[#This Row],[Discount_Amount]])</f>
        <v>291</v>
      </c>
    </row>
    <row r="1708" spans="1:21" ht="32.4" customHeight="1" x14ac:dyDescent="0.3">
      <c r="A1708" s="1" t="s">
        <v>29273</v>
      </c>
      <c r="B1708" s="1" t="s">
        <v>25861</v>
      </c>
      <c r="C1708" s="1" t="s">
        <v>30483</v>
      </c>
      <c r="D1708" s="1" t="s">
        <v>1843</v>
      </c>
      <c r="E1708" s="1" t="s">
        <v>19</v>
      </c>
      <c r="F1708" s="1" t="s">
        <v>75</v>
      </c>
      <c r="G1708" s="1" t="s">
        <v>76</v>
      </c>
      <c r="H1708" s="1" t="s">
        <v>61</v>
      </c>
      <c r="I1708" s="1" t="s">
        <v>62</v>
      </c>
      <c r="J1708" s="1" t="s">
        <v>24</v>
      </c>
      <c r="K1708" s="1" t="s">
        <v>25</v>
      </c>
      <c r="L1708" s="1">
        <v>4</v>
      </c>
      <c r="M1708" s="1">
        <v>190</v>
      </c>
      <c r="N1708" s="1">
        <v>15</v>
      </c>
      <c r="O1708" s="1">
        <v>114</v>
      </c>
      <c r="P1708" s="1">
        <v>35</v>
      </c>
      <c r="Q1708" s="1">
        <v>681</v>
      </c>
      <c r="R1708" s="1" t="s">
        <v>15</v>
      </c>
      <c r="S1708" s="1" t="s">
        <v>29274</v>
      </c>
      <c r="T1708" s="1">
        <f>Table5[[#This Row],[Unit_Price]]*Table5[[#This Row],[Quantity]]</f>
        <v>760</v>
      </c>
      <c r="U1708" s="1">
        <f>(SUM(Table5[[#This Row],[Gross_Sales]],Table5[[#This Row],[Delivery_Fee]])-Table5[[#This Row],[Discount_Amount]])</f>
        <v>681</v>
      </c>
    </row>
    <row r="1709" spans="1:21" ht="32.4" customHeight="1" x14ac:dyDescent="0.3">
      <c r="A1709" s="1" t="s">
        <v>29275</v>
      </c>
      <c r="B1709" s="1" t="s">
        <v>25861</v>
      </c>
      <c r="C1709" s="1" t="s">
        <v>30483</v>
      </c>
      <c r="D1709" s="1" t="s">
        <v>155</v>
      </c>
      <c r="E1709" s="1" t="s">
        <v>19</v>
      </c>
      <c r="F1709" s="1" t="s">
        <v>98</v>
      </c>
      <c r="G1709" s="1" t="s">
        <v>99</v>
      </c>
      <c r="H1709" s="1" t="s">
        <v>22</v>
      </c>
      <c r="I1709" s="1" t="s">
        <v>23</v>
      </c>
      <c r="J1709" s="1" t="s">
        <v>24</v>
      </c>
      <c r="K1709" s="1" t="s">
        <v>25</v>
      </c>
      <c r="L1709" s="1">
        <v>2</v>
      </c>
      <c r="M1709" s="1">
        <v>180</v>
      </c>
      <c r="N1709" s="1">
        <v>20</v>
      </c>
      <c r="O1709" s="1">
        <v>72</v>
      </c>
      <c r="P1709" s="1">
        <v>20</v>
      </c>
      <c r="Q1709" s="1">
        <v>308</v>
      </c>
      <c r="R1709" s="1" t="s">
        <v>42</v>
      </c>
      <c r="S1709" s="1" t="s">
        <v>29276</v>
      </c>
      <c r="T1709" s="1">
        <f>Table5[[#This Row],[Unit_Price]]*Table5[[#This Row],[Quantity]]</f>
        <v>360</v>
      </c>
      <c r="U1709" s="1">
        <f>(SUM(Table5[[#This Row],[Gross_Sales]],Table5[[#This Row],[Delivery_Fee]])-Table5[[#This Row],[Discount_Amount]])</f>
        <v>308</v>
      </c>
    </row>
    <row r="1710" spans="1:21" ht="32.4" customHeight="1" x14ac:dyDescent="0.3">
      <c r="A1710" s="1" t="s">
        <v>29277</v>
      </c>
      <c r="B1710" s="1" t="s">
        <v>25861</v>
      </c>
      <c r="C1710" s="1" t="s">
        <v>30483</v>
      </c>
      <c r="D1710" s="1" t="s">
        <v>1105</v>
      </c>
      <c r="E1710" s="1" t="s">
        <v>8</v>
      </c>
      <c r="F1710" s="1" t="s">
        <v>82</v>
      </c>
      <c r="G1710" s="1" t="s">
        <v>83</v>
      </c>
      <c r="H1710" s="1" t="s">
        <v>40</v>
      </c>
      <c r="I1710" s="1" t="s">
        <v>41</v>
      </c>
      <c r="J1710" s="1" t="s">
        <v>13</v>
      </c>
      <c r="K1710" s="1" t="s">
        <v>25</v>
      </c>
      <c r="L1710" s="1">
        <v>1</v>
      </c>
      <c r="M1710" s="1">
        <v>170</v>
      </c>
      <c r="N1710" s="1">
        <v>20</v>
      </c>
      <c r="O1710" s="1">
        <v>34</v>
      </c>
      <c r="P1710" s="1">
        <v>30</v>
      </c>
      <c r="Q1710" s="1">
        <v>166</v>
      </c>
      <c r="R1710" s="1" t="s">
        <v>26</v>
      </c>
      <c r="S1710" s="1" t="s">
        <v>29278</v>
      </c>
      <c r="T1710" s="1">
        <f>Table5[[#This Row],[Unit_Price]]*Table5[[#This Row],[Quantity]]</f>
        <v>170</v>
      </c>
      <c r="U1710" s="1">
        <f>(SUM(Table5[[#This Row],[Gross_Sales]],Table5[[#This Row],[Delivery_Fee]])-Table5[[#This Row],[Discount_Amount]])</f>
        <v>166</v>
      </c>
    </row>
    <row r="1711" spans="1:21" ht="32.4" customHeight="1" x14ac:dyDescent="0.3">
      <c r="A1711" s="1" t="s">
        <v>29279</v>
      </c>
      <c r="B1711" s="1" t="s">
        <v>25861</v>
      </c>
      <c r="C1711" s="1" t="s">
        <v>30483</v>
      </c>
      <c r="D1711" s="1" t="s">
        <v>3579</v>
      </c>
      <c r="E1711" s="1" t="s">
        <v>67</v>
      </c>
      <c r="F1711" s="1" t="s">
        <v>267</v>
      </c>
      <c r="G1711" s="1" t="s">
        <v>268</v>
      </c>
      <c r="H1711" s="1" t="s">
        <v>22</v>
      </c>
      <c r="I1711" s="1" t="s">
        <v>23</v>
      </c>
      <c r="J1711" s="1" t="s">
        <v>24</v>
      </c>
      <c r="K1711" s="1" t="s">
        <v>25</v>
      </c>
      <c r="L1711" s="1">
        <v>3</v>
      </c>
      <c r="M1711" s="1">
        <v>180</v>
      </c>
      <c r="N1711" s="1">
        <v>15</v>
      </c>
      <c r="O1711" s="1">
        <v>81</v>
      </c>
      <c r="P1711" s="1">
        <v>35</v>
      </c>
      <c r="Q1711" s="1">
        <v>494</v>
      </c>
      <c r="R1711" s="1" t="s">
        <v>63</v>
      </c>
      <c r="S1711" s="1" t="s">
        <v>29280</v>
      </c>
      <c r="T1711" s="1">
        <f>Table5[[#This Row],[Unit_Price]]*Table5[[#This Row],[Quantity]]</f>
        <v>540</v>
      </c>
      <c r="U1711" s="1">
        <f>(SUM(Table5[[#This Row],[Gross_Sales]],Table5[[#This Row],[Delivery_Fee]])-Table5[[#This Row],[Discount_Amount]])</f>
        <v>494</v>
      </c>
    </row>
    <row r="1712" spans="1:21" ht="32.4" customHeight="1" x14ac:dyDescent="0.3">
      <c r="A1712" s="1" t="s">
        <v>29281</v>
      </c>
      <c r="B1712" s="1" t="s">
        <v>25861</v>
      </c>
      <c r="C1712" s="1" t="s">
        <v>30483</v>
      </c>
      <c r="D1712" s="1" t="s">
        <v>690</v>
      </c>
      <c r="E1712" s="1" t="s">
        <v>8</v>
      </c>
      <c r="F1712" s="1" t="s">
        <v>82</v>
      </c>
      <c r="G1712" s="1" t="s">
        <v>83</v>
      </c>
      <c r="H1712" s="1" t="s">
        <v>111</v>
      </c>
      <c r="I1712" s="1" t="s">
        <v>112</v>
      </c>
      <c r="J1712" s="1" t="s">
        <v>13</v>
      </c>
      <c r="K1712" s="1" t="s">
        <v>25</v>
      </c>
      <c r="L1712" s="1">
        <v>1</v>
      </c>
      <c r="M1712" s="1">
        <v>280</v>
      </c>
      <c r="N1712" s="1">
        <v>0</v>
      </c>
      <c r="O1712" s="1">
        <v>0</v>
      </c>
      <c r="P1712" s="1">
        <v>35</v>
      </c>
      <c r="Q1712" s="1">
        <v>315</v>
      </c>
      <c r="R1712" s="1" t="s">
        <v>15</v>
      </c>
      <c r="S1712" s="1" t="s">
        <v>29282</v>
      </c>
      <c r="T1712" s="1">
        <f>Table5[[#This Row],[Unit_Price]]*Table5[[#This Row],[Quantity]]</f>
        <v>280</v>
      </c>
      <c r="U1712" s="1">
        <f>(SUM(Table5[[#This Row],[Gross_Sales]],Table5[[#This Row],[Delivery_Fee]])-Table5[[#This Row],[Discount_Amount]])</f>
        <v>315</v>
      </c>
    </row>
    <row r="1713" spans="1:21" ht="32.4" customHeight="1" x14ac:dyDescent="0.3">
      <c r="A1713" s="1" t="s">
        <v>29283</v>
      </c>
      <c r="B1713" s="1" t="s">
        <v>25861</v>
      </c>
      <c r="C1713" s="1" t="s">
        <v>30483</v>
      </c>
      <c r="D1713" s="1" t="s">
        <v>805</v>
      </c>
      <c r="E1713" s="1" t="s">
        <v>19</v>
      </c>
      <c r="F1713" s="1" t="s">
        <v>109</v>
      </c>
      <c r="G1713" s="1" t="s">
        <v>110</v>
      </c>
      <c r="H1713" s="1" t="s">
        <v>11</v>
      </c>
      <c r="I1713" s="1" t="s">
        <v>12</v>
      </c>
      <c r="J1713" s="1" t="s">
        <v>13</v>
      </c>
      <c r="K1713" s="1" t="s">
        <v>14</v>
      </c>
      <c r="L1713" s="1">
        <v>2</v>
      </c>
      <c r="M1713" s="1">
        <v>140</v>
      </c>
      <c r="N1713" s="1">
        <v>0</v>
      </c>
      <c r="O1713" s="1">
        <v>0</v>
      </c>
      <c r="P1713" s="1">
        <v>40</v>
      </c>
      <c r="Q1713" s="1">
        <v>320</v>
      </c>
      <c r="R1713" s="1" t="s">
        <v>42</v>
      </c>
      <c r="S1713" s="1" t="s">
        <v>29284</v>
      </c>
      <c r="T1713" s="1">
        <f>Table5[[#This Row],[Unit_Price]]*Table5[[#This Row],[Quantity]]</f>
        <v>280</v>
      </c>
      <c r="U1713" s="1">
        <f>(SUM(Table5[[#This Row],[Gross_Sales]],Table5[[#This Row],[Delivery_Fee]])-Table5[[#This Row],[Discount_Amount]])</f>
        <v>320</v>
      </c>
    </row>
    <row r="1714" spans="1:21" ht="32.4" customHeight="1" x14ac:dyDescent="0.3">
      <c r="A1714" s="1" t="s">
        <v>29285</v>
      </c>
      <c r="B1714" s="1" t="s">
        <v>25861</v>
      </c>
      <c r="C1714" s="1" t="s">
        <v>30483</v>
      </c>
      <c r="D1714" s="1" t="s">
        <v>161</v>
      </c>
      <c r="E1714" s="1" t="s">
        <v>30</v>
      </c>
      <c r="F1714" s="1" t="s">
        <v>31</v>
      </c>
      <c r="G1714" s="1" t="s">
        <v>32</v>
      </c>
      <c r="H1714" s="1" t="s">
        <v>70</v>
      </c>
      <c r="I1714" s="1" t="s">
        <v>71</v>
      </c>
      <c r="J1714" s="1" t="s">
        <v>13</v>
      </c>
      <c r="K1714" s="1" t="s">
        <v>14</v>
      </c>
      <c r="L1714" s="1">
        <v>1</v>
      </c>
      <c r="M1714" s="1">
        <v>130</v>
      </c>
      <c r="N1714" s="1">
        <v>10</v>
      </c>
      <c r="O1714" s="1">
        <v>13</v>
      </c>
      <c r="P1714" s="1">
        <v>40</v>
      </c>
      <c r="Q1714" s="1">
        <v>157</v>
      </c>
      <c r="R1714" s="1" t="s">
        <v>63</v>
      </c>
      <c r="S1714" s="1" t="s">
        <v>29286</v>
      </c>
      <c r="T1714" s="1">
        <f>Table5[[#This Row],[Unit_Price]]*Table5[[#This Row],[Quantity]]</f>
        <v>130</v>
      </c>
      <c r="U1714" s="1">
        <f>(SUM(Table5[[#This Row],[Gross_Sales]],Table5[[#This Row],[Delivery_Fee]])-Table5[[#This Row],[Discount_Amount]])</f>
        <v>157</v>
      </c>
    </row>
    <row r="1715" spans="1:21" ht="32.4" customHeight="1" x14ac:dyDescent="0.3">
      <c r="A1715" s="1" t="s">
        <v>29287</v>
      </c>
      <c r="B1715" s="1" t="s">
        <v>25861</v>
      </c>
      <c r="C1715" s="1" t="s">
        <v>30483</v>
      </c>
      <c r="D1715" s="1" t="s">
        <v>1205</v>
      </c>
      <c r="E1715" s="1" t="s">
        <v>19</v>
      </c>
      <c r="F1715" s="1" t="s">
        <v>75</v>
      </c>
      <c r="G1715" s="1" t="s">
        <v>76</v>
      </c>
      <c r="H1715" s="1" t="s">
        <v>40</v>
      </c>
      <c r="I1715" s="1" t="s">
        <v>41</v>
      </c>
      <c r="J1715" s="1" t="s">
        <v>13</v>
      </c>
      <c r="K1715" s="1" t="s">
        <v>25</v>
      </c>
      <c r="L1715" s="1">
        <v>2</v>
      </c>
      <c r="M1715" s="1">
        <v>170</v>
      </c>
      <c r="N1715" s="1">
        <v>15</v>
      </c>
      <c r="O1715" s="1">
        <v>51</v>
      </c>
      <c r="P1715" s="1">
        <v>20</v>
      </c>
      <c r="Q1715" s="1">
        <v>309</v>
      </c>
      <c r="R1715" s="1" t="s">
        <v>15</v>
      </c>
      <c r="S1715" s="1" t="s">
        <v>29288</v>
      </c>
      <c r="T1715" s="1">
        <f>Table5[[#This Row],[Unit_Price]]*Table5[[#This Row],[Quantity]]</f>
        <v>340</v>
      </c>
      <c r="U1715" s="1">
        <f>(SUM(Table5[[#This Row],[Gross_Sales]],Table5[[#This Row],[Delivery_Fee]])-Table5[[#This Row],[Discount_Amount]])</f>
        <v>309</v>
      </c>
    </row>
    <row r="1716" spans="1:21" ht="32.4" customHeight="1" x14ac:dyDescent="0.3">
      <c r="A1716" s="1" t="s">
        <v>29289</v>
      </c>
      <c r="B1716" s="1" t="s">
        <v>25861</v>
      </c>
      <c r="C1716" s="1" t="s">
        <v>30483</v>
      </c>
      <c r="D1716" s="1" t="s">
        <v>415</v>
      </c>
      <c r="E1716" s="1" t="s">
        <v>19</v>
      </c>
      <c r="F1716" s="1" t="s">
        <v>98</v>
      </c>
      <c r="G1716" s="1" t="s">
        <v>99</v>
      </c>
      <c r="H1716" s="1" t="s">
        <v>288</v>
      </c>
      <c r="I1716" s="1" t="s">
        <v>289</v>
      </c>
      <c r="J1716" s="1" t="s">
        <v>86</v>
      </c>
      <c r="K1716" s="1" t="s">
        <v>14</v>
      </c>
      <c r="L1716" s="1">
        <v>1</v>
      </c>
      <c r="M1716" s="1">
        <v>80</v>
      </c>
      <c r="N1716" s="1">
        <v>0</v>
      </c>
      <c r="O1716" s="1">
        <v>0</v>
      </c>
      <c r="P1716" s="1">
        <v>25</v>
      </c>
      <c r="Q1716" s="1">
        <v>105</v>
      </c>
      <c r="R1716" s="1" t="s">
        <v>36</v>
      </c>
      <c r="S1716" s="1" t="s">
        <v>29290</v>
      </c>
      <c r="T1716" s="1">
        <f>Table5[[#This Row],[Unit_Price]]*Table5[[#This Row],[Quantity]]</f>
        <v>80</v>
      </c>
      <c r="U1716" s="1">
        <f>(SUM(Table5[[#This Row],[Gross_Sales]],Table5[[#This Row],[Delivery_Fee]])-Table5[[#This Row],[Discount_Amount]])</f>
        <v>105</v>
      </c>
    </row>
    <row r="1717" spans="1:21" ht="32.4" customHeight="1" x14ac:dyDescent="0.3">
      <c r="A1717" s="1" t="s">
        <v>29291</v>
      </c>
      <c r="B1717" s="1" t="s">
        <v>25861</v>
      </c>
      <c r="C1717" s="1" t="s">
        <v>30483</v>
      </c>
      <c r="D1717" s="1" t="s">
        <v>916</v>
      </c>
      <c r="E1717" s="1" t="s">
        <v>67</v>
      </c>
      <c r="F1717" s="1" t="s">
        <v>82</v>
      </c>
      <c r="G1717" s="1" t="s">
        <v>83</v>
      </c>
      <c r="H1717" s="1" t="s">
        <v>11</v>
      </c>
      <c r="I1717" s="1" t="s">
        <v>12</v>
      </c>
      <c r="J1717" s="1" t="s">
        <v>13</v>
      </c>
      <c r="K1717" s="1" t="s">
        <v>14</v>
      </c>
      <c r="L1717" s="1">
        <v>3</v>
      </c>
      <c r="M1717" s="1">
        <v>140</v>
      </c>
      <c r="N1717" s="1">
        <v>5</v>
      </c>
      <c r="O1717" s="1">
        <v>21</v>
      </c>
      <c r="P1717" s="1">
        <v>30</v>
      </c>
      <c r="Q1717" s="1">
        <v>429</v>
      </c>
      <c r="R1717" s="1" t="s">
        <v>15</v>
      </c>
      <c r="S1717" s="1" t="s">
        <v>29292</v>
      </c>
      <c r="T1717" s="1">
        <f>Table5[[#This Row],[Unit_Price]]*Table5[[#This Row],[Quantity]]</f>
        <v>420</v>
      </c>
      <c r="U1717" s="1">
        <f>(SUM(Table5[[#This Row],[Gross_Sales]],Table5[[#This Row],[Delivery_Fee]])-Table5[[#This Row],[Discount_Amount]])</f>
        <v>429</v>
      </c>
    </row>
    <row r="1718" spans="1:21" ht="32.4" customHeight="1" x14ac:dyDescent="0.3">
      <c r="A1718" s="1" t="s">
        <v>29293</v>
      </c>
      <c r="B1718" s="1" t="s">
        <v>25861</v>
      </c>
      <c r="C1718" s="1" t="s">
        <v>30483</v>
      </c>
      <c r="D1718" s="1" t="s">
        <v>1532</v>
      </c>
      <c r="E1718" s="1" t="s">
        <v>8</v>
      </c>
      <c r="F1718" s="1" t="s">
        <v>9</v>
      </c>
      <c r="G1718" s="1" t="s">
        <v>10</v>
      </c>
      <c r="H1718" s="1" t="s">
        <v>131</v>
      </c>
      <c r="I1718" s="1" t="s">
        <v>132</v>
      </c>
      <c r="J1718" s="1" t="s">
        <v>57</v>
      </c>
      <c r="K1718" s="1" t="s">
        <v>25</v>
      </c>
      <c r="L1718" s="1">
        <v>4</v>
      </c>
      <c r="M1718" s="1">
        <v>220</v>
      </c>
      <c r="N1718" s="1">
        <v>10</v>
      </c>
      <c r="O1718" s="1">
        <v>88</v>
      </c>
      <c r="P1718" s="1">
        <v>35</v>
      </c>
      <c r="Q1718" s="1">
        <v>827</v>
      </c>
      <c r="R1718" s="1" t="s">
        <v>36</v>
      </c>
      <c r="S1718" s="1" t="s">
        <v>29294</v>
      </c>
      <c r="T1718" s="1">
        <f>Table5[[#This Row],[Unit_Price]]*Table5[[#This Row],[Quantity]]</f>
        <v>880</v>
      </c>
      <c r="U1718" s="1">
        <f>(SUM(Table5[[#This Row],[Gross_Sales]],Table5[[#This Row],[Delivery_Fee]])-Table5[[#This Row],[Discount_Amount]])</f>
        <v>827</v>
      </c>
    </row>
    <row r="1719" spans="1:21" ht="32.4" customHeight="1" x14ac:dyDescent="0.3">
      <c r="A1719" s="1" t="s">
        <v>29295</v>
      </c>
      <c r="B1719" s="1" t="s">
        <v>25861</v>
      </c>
      <c r="C1719" s="1" t="s">
        <v>30483</v>
      </c>
      <c r="D1719" s="1" t="s">
        <v>406</v>
      </c>
      <c r="E1719" s="1" t="s">
        <v>8</v>
      </c>
      <c r="F1719" s="1" t="s">
        <v>109</v>
      </c>
      <c r="G1719" s="1" t="s">
        <v>110</v>
      </c>
      <c r="H1719" s="1" t="s">
        <v>77</v>
      </c>
      <c r="I1719" s="1" t="s">
        <v>78</v>
      </c>
      <c r="J1719" s="1" t="s">
        <v>24</v>
      </c>
      <c r="K1719" s="1" t="s">
        <v>14</v>
      </c>
      <c r="L1719" s="1">
        <v>3</v>
      </c>
      <c r="M1719" s="1">
        <v>150</v>
      </c>
      <c r="N1719" s="1">
        <v>0</v>
      </c>
      <c r="O1719" s="1">
        <v>0</v>
      </c>
      <c r="P1719" s="1">
        <v>35</v>
      </c>
      <c r="Q1719" s="1">
        <v>485</v>
      </c>
      <c r="R1719" s="1" t="s">
        <v>36</v>
      </c>
      <c r="S1719" s="1" t="s">
        <v>29296</v>
      </c>
      <c r="T1719" s="1">
        <f>Table5[[#This Row],[Unit_Price]]*Table5[[#This Row],[Quantity]]</f>
        <v>450</v>
      </c>
      <c r="U1719" s="1">
        <f>(SUM(Table5[[#This Row],[Gross_Sales]],Table5[[#This Row],[Delivery_Fee]])-Table5[[#This Row],[Discount_Amount]])</f>
        <v>485</v>
      </c>
    </row>
    <row r="1720" spans="1:21" ht="32.4" customHeight="1" x14ac:dyDescent="0.3">
      <c r="A1720" s="1" t="s">
        <v>29297</v>
      </c>
      <c r="B1720" s="1" t="s">
        <v>25861</v>
      </c>
      <c r="C1720" s="1" t="s">
        <v>30483</v>
      </c>
      <c r="D1720" s="1" t="s">
        <v>554</v>
      </c>
      <c r="E1720" s="1" t="s">
        <v>19</v>
      </c>
      <c r="F1720" s="1" t="s">
        <v>75</v>
      </c>
      <c r="G1720" s="1" t="s">
        <v>76</v>
      </c>
      <c r="H1720" s="1" t="s">
        <v>40</v>
      </c>
      <c r="I1720" s="1" t="s">
        <v>41</v>
      </c>
      <c r="J1720" s="1" t="s">
        <v>13</v>
      </c>
      <c r="K1720" s="1" t="s">
        <v>25</v>
      </c>
      <c r="L1720" s="1">
        <v>4</v>
      </c>
      <c r="M1720" s="1">
        <v>170</v>
      </c>
      <c r="N1720" s="1">
        <v>10</v>
      </c>
      <c r="O1720" s="1">
        <v>68</v>
      </c>
      <c r="P1720" s="1">
        <v>40</v>
      </c>
      <c r="Q1720" s="1">
        <v>652</v>
      </c>
      <c r="R1720" s="1" t="s">
        <v>36</v>
      </c>
      <c r="S1720" s="1" t="s">
        <v>29298</v>
      </c>
      <c r="T1720" s="1">
        <f>Table5[[#This Row],[Unit_Price]]*Table5[[#This Row],[Quantity]]</f>
        <v>680</v>
      </c>
      <c r="U1720" s="1">
        <f>(SUM(Table5[[#This Row],[Gross_Sales]],Table5[[#This Row],[Delivery_Fee]])-Table5[[#This Row],[Discount_Amount]])</f>
        <v>652</v>
      </c>
    </row>
    <row r="1721" spans="1:21" ht="32.4" customHeight="1" x14ac:dyDescent="0.3">
      <c r="A1721" s="1" t="s">
        <v>29299</v>
      </c>
      <c r="B1721" s="1" t="s">
        <v>25861</v>
      </c>
      <c r="C1721" s="1" t="s">
        <v>30483</v>
      </c>
      <c r="D1721" s="1" t="s">
        <v>424</v>
      </c>
      <c r="E1721" s="1" t="s">
        <v>19</v>
      </c>
      <c r="F1721" s="1" t="s">
        <v>129</v>
      </c>
      <c r="G1721" s="1" t="s">
        <v>130</v>
      </c>
      <c r="H1721" s="1" t="s">
        <v>70</v>
      </c>
      <c r="I1721" s="1" t="s">
        <v>71</v>
      </c>
      <c r="J1721" s="1" t="s">
        <v>13</v>
      </c>
      <c r="K1721" s="1" t="s">
        <v>14</v>
      </c>
      <c r="L1721" s="1">
        <v>4</v>
      </c>
      <c r="M1721" s="1">
        <v>130</v>
      </c>
      <c r="N1721" s="1">
        <v>15</v>
      </c>
      <c r="O1721" s="1">
        <v>78</v>
      </c>
      <c r="P1721" s="1">
        <v>30</v>
      </c>
      <c r="Q1721" s="1">
        <v>472</v>
      </c>
      <c r="R1721" s="1" t="s">
        <v>26</v>
      </c>
      <c r="S1721" s="1" t="s">
        <v>29300</v>
      </c>
      <c r="T1721" s="1">
        <f>Table5[[#This Row],[Unit_Price]]*Table5[[#This Row],[Quantity]]</f>
        <v>520</v>
      </c>
      <c r="U1721" s="1">
        <f>(SUM(Table5[[#This Row],[Gross_Sales]],Table5[[#This Row],[Delivery_Fee]])-Table5[[#This Row],[Discount_Amount]])</f>
        <v>472</v>
      </c>
    </row>
    <row r="1722" spans="1:21" ht="32.4" customHeight="1" x14ac:dyDescent="0.3">
      <c r="A1722" s="1" t="s">
        <v>29301</v>
      </c>
      <c r="B1722" s="1" t="s">
        <v>25861</v>
      </c>
      <c r="C1722" s="1" t="s">
        <v>30483</v>
      </c>
      <c r="D1722" s="1" t="s">
        <v>2003</v>
      </c>
      <c r="E1722" s="1" t="s">
        <v>30</v>
      </c>
      <c r="F1722" s="1" t="s">
        <v>31</v>
      </c>
      <c r="G1722" s="1" t="s">
        <v>32</v>
      </c>
      <c r="H1722" s="1" t="s">
        <v>77</v>
      </c>
      <c r="I1722" s="1" t="s">
        <v>78</v>
      </c>
      <c r="J1722" s="1" t="s">
        <v>24</v>
      </c>
      <c r="K1722" s="1" t="s">
        <v>14</v>
      </c>
      <c r="L1722" s="1">
        <v>4</v>
      </c>
      <c r="M1722" s="1">
        <v>150</v>
      </c>
      <c r="N1722" s="1">
        <v>15</v>
      </c>
      <c r="O1722" s="1">
        <v>90</v>
      </c>
      <c r="P1722" s="1">
        <v>30</v>
      </c>
      <c r="Q1722" s="1">
        <v>540</v>
      </c>
      <c r="R1722" s="1" t="s">
        <v>26</v>
      </c>
      <c r="S1722" s="1" t="s">
        <v>29302</v>
      </c>
      <c r="T1722" s="1">
        <f>Table5[[#This Row],[Unit_Price]]*Table5[[#This Row],[Quantity]]</f>
        <v>600</v>
      </c>
      <c r="U1722" s="1">
        <f>(SUM(Table5[[#This Row],[Gross_Sales]],Table5[[#This Row],[Delivery_Fee]])-Table5[[#This Row],[Discount_Amount]])</f>
        <v>540</v>
      </c>
    </row>
    <row r="1723" spans="1:21" ht="32.4" customHeight="1" x14ac:dyDescent="0.3">
      <c r="A1723" s="1" t="s">
        <v>29303</v>
      </c>
      <c r="B1723" s="1" t="s">
        <v>25861</v>
      </c>
      <c r="C1723" s="1" t="s">
        <v>30483</v>
      </c>
      <c r="D1723" s="1" t="s">
        <v>1852</v>
      </c>
      <c r="E1723" s="1" t="s">
        <v>19</v>
      </c>
      <c r="F1723" s="1" t="s">
        <v>124</v>
      </c>
      <c r="G1723" s="1" t="s">
        <v>125</v>
      </c>
      <c r="H1723" s="1" t="s">
        <v>288</v>
      </c>
      <c r="I1723" s="1" t="s">
        <v>289</v>
      </c>
      <c r="J1723" s="1" t="s">
        <v>86</v>
      </c>
      <c r="K1723" s="1" t="s">
        <v>14</v>
      </c>
      <c r="L1723" s="1">
        <v>3</v>
      </c>
      <c r="M1723" s="1">
        <v>80</v>
      </c>
      <c r="N1723" s="1">
        <v>0</v>
      </c>
      <c r="O1723" s="1">
        <v>0</v>
      </c>
      <c r="P1723" s="1">
        <v>35</v>
      </c>
      <c r="Q1723" s="1">
        <v>275</v>
      </c>
      <c r="R1723" s="1" t="s">
        <v>42</v>
      </c>
      <c r="S1723" s="1" t="s">
        <v>29304</v>
      </c>
      <c r="T1723" s="1">
        <f>Table5[[#This Row],[Unit_Price]]*Table5[[#This Row],[Quantity]]</f>
        <v>240</v>
      </c>
      <c r="U1723" s="1">
        <f>(SUM(Table5[[#This Row],[Gross_Sales]],Table5[[#This Row],[Delivery_Fee]])-Table5[[#This Row],[Discount_Amount]])</f>
        <v>275</v>
      </c>
    </row>
    <row r="1724" spans="1:21" ht="32.4" customHeight="1" x14ac:dyDescent="0.3">
      <c r="A1724" s="1" t="s">
        <v>29305</v>
      </c>
      <c r="B1724" s="1" t="s">
        <v>25861</v>
      </c>
      <c r="C1724" s="1" t="s">
        <v>30483</v>
      </c>
      <c r="D1724" s="1" t="s">
        <v>746</v>
      </c>
      <c r="E1724" s="1" t="s">
        <v>30</v>
      </c>
      <c r="F1724" s="1" t="s">
        <v>31</v>
      </c>
      <c r="G1724" s="1" t="s">
        <v>32</v>
      </c>
      <c r="H1724" s="1" t="s">
        <v>61</v>
      </c>
      <c r="I1724" s="1" t="s">
        <v>62</v>
      </c>
      <c r="J1724" s="1" t="s">
        <v>24</v>
      </c>
      <c r="K1724" s="1" t="s">
        <v>25</v>
      </c>
      <c r="L1724" s="1">
        <v>3</v>
      </c>
      <c r="M1724" s="1">
        <v>190</v>
      </c>
      <c r="N1724" s="1">
        <v>0</v>
      </c>
      <c r="O1724" s="1">
        <v>0</v>
      </c>
      <c r="P1724" s="1">
        <v>30</v>
      </c>
      <c r="Q1724" s="1">
        <v>600</v>
      </c>
      <c r="R1724" s="1" t="s">
        <v>63</v>
      </c>
      <c r="S1724" s="1" t="s">
        <v>29306</v>
      </c>
      <c r="T1724" s="1">
        <f>Table5[[#This Row],[Unit_Price]]*Table5[[#This Row],[Quantity]]</f>
        <v>570</v>
      </c>
      <c r="U1724" s="1">
        <f>(SUM(Table5[[#This Row],[Gross_Sales]],Table5[[#This Row],[Delivery_Fee]])-Table5[[#This Row],[Discount_Amount]])</f>
        <v>600</v>
      </c>
    </row>
    <row r="1725" spans="1:21" ht="32.4" customHeight="1" x14ac:dyDescent="0.3">
      <c r="A1725" s="1" t="s">
        <v>29307</v>
      </c>
      <c r="B1725" s="1" t="s">
        <v>25861</v>
      </c>
      <c r="C1725" s="1" t="s">
        <v>30483</v>
      </c>
      <c r="D1725" s="1" t="s">
        <v>367</v>
      </c>
      <c r="E1725" s="1" t="s">
        <v>19</v>
      </c>
      <c r="F1725" s="1" t="s">
        <v>93</v>
      </c>
      <c r="G1725" s="1" t="s">
        <v>94</v>
      </c>
      <c r="H1725" s="1" t="s">
        <v>70</v>
      </c>
      <c r="I1725" s="1" t="s">
        <v>71</v>
      </c>
      <c r="J1725" s="1" t="s">
        <v>13</v>
      </c>
      <c r="K1725" s="1" t="s">
        <v>14</v>
      </c>
      <c r="L1725" s="1">
        <v>1</v>
      </c>
      <c r="M1725" s="1">
        <v>130</v>
      </c>
      <c r="N1725" s="1">
        <v>10</v>
      </c>
      <c r="O1725" s="1">
        <v>13</v>
      </c>
      <c r="P1725" s="1">
        <v>25</v>
      </c>
      <c r="Q1725" s="1">
        <v>142</v>
      </c>
      <c r="R1725" s="1" t="s">
        <v>36</v>
      </c>
      <c r="S1725" s="1" t="s">
        <v>29308</v>
      </c>
      <c r="T1725" s="1">
        <f>Table5[[#This Row],[Unit_Price]]*Table5[[#This Row],[Quantity]]</f>
        <v>130</v>
      </c>
      <c r="U1725" s="1">
        <f>(SUM(Table5[[#This Row],[Gross_Sales]],Table5[[#This Row],[Delivery_Fee]])-Table5[[#This Row],[Discount_Amount]])</f>
        <v>142</v>
      </c>
    </row>
    <row r="1726" spans="1:21" ht="32.4" customHeight="1" x14ac:dyDescent="0.3">
      <c r="A1726" s="1" t="s">
        <v>29309</v>
      </c>
      <c r="B1726" s="1" t="s">
        <v>25861</v>
      </c>
      <c r="C1726" s="1" t="s">
        <v>30483</v>
      </c>
      <c r="D1726" s="1" t="s">
        <v>1280</v>
      </c>
      <c r="E1726" s="1" t="s">
        <v>19</v>
      </c>
      <c r="F1726" s="1" t="s">
        <v>20</v>
      </c>
      <c r="G1726" s="1" t="s">
        <v>21</v>
      </c>
      <c r="H1726" s="1" t="s">
        <v>131</v>
      </c>
      <c r="I1726" s="1" t="s">
        <v>132</v>
      </c>
      <c r="J1726" s="1" t="s">
        <v>57</v>
      </c>
      <c r="K1726" s="1" t="s">
        <v>25</v>
      </c>
      <c r="L1726" s="1">
        <v>3</v>
      </c>
      <c r="M1726" s="1">
        <v>220</v>
      </c>
      <c r="N1726" s="1">
        <v>10</v>
      </c>
      <c r="O1726" s="1">
        <v>66</v>
      </c>
      <c r="P1726" s="1">
        <v>30</v>
      </c>
      <c r="Q1726" s="1">
        <v>624</v>
      </c>
      <c r="R1726" s="1" t="s">
        <v>63</v>
      </c>
      <c r="S1726" s="1" t="s">
        <v>29310</v>
      </c>
      <c r="T1726" s="1">
        <f>Table5[[#This Row],[Unit_Price]]*Table5[[#This Row],[Quantity]]</f>
        <v>660</v>
      </c>
      <c r="U1726" s="1">
        <f>(SUM(Table5[[#This Row],[Gross_Sales]],Table5[[#This Row],[Delivery_Fee]])-Table5[[#This Row],[Discount_Amount]])</f>
        <v>624</v>
      </c>
    </row>
    <row r="1727" spans="1:21" ht="32.4" customHeight="1" x14ac:dyDescent="0.3">
      <c r="A1727" s="1" t="s">
        <v>29311</v>
      </c>
      <c r="B1727" s="1" t="s">
        <v>25861</v>
      </c>
      <c r="C1727" s="1" t="s">
        <v>30483</v>
      </c>
      <c r="D1727" s="1" t="s">
        <v>123</v>
      </c>
      <c r="E1727" s="1" t="s">
        <v>19</v>
      </c>
      <c r="F1727" s="1" t="s">
        <v>93</v>
      </c>
      <c r="G1727" s="1" t="s">
        <v>94</v>
      </c>
      <c r="H1727" s="1" t="s">
        <v>84</v>
      </c>
      <c r="I1727" s="1" t="s">
        <v>85</v>
      </c>
      <c r="J1727" s="1" t="s">
        <v>86</v>
      </c>
      <c r="K1727" s="1" t="s">
        <v>14</v>
      </c>
      <c r="L1727" s="1">
        <v>2</v>
      </c>
      <c r="M1727" s="1">
        <v>100</v>
      </c>
      <c r="N1727" s="1">
        <v>10</v>
      </c>
      <c r="O1727" s="1">
        <v>20</v>
      </c>
      <c r="P1727" s="1">
        <v>20</v>
      </c>
      <c r="Q1727" s="1">
        <v>200</v>
      </c>
      <c r="R1727" s="1" t="s">
        <v>15</v>
      </c>
      <c r="S1727" s="1" t="s">
        <v>29312</v>
      </c>
      <c r="T1727" s="1">
        <f>Table5[[#This Row],[Unit_Price]]*Table5[[#This Row],[Quantity]]</f>
        <v>200</v>
      </c>
      <c r="U1727" s="1">
        <f>(SUM(Table5[[#This Row],[Gross_Sales]],Table5[[#This Row],[Delivery_Fee]])-Table5[[#This Row],[Discount_Amount]])</f>
        <v>200</v>
      </c>
    </row>
    <row r="1728" spans="1:21" ht="32.4" customHeight="1" x14ac:dyDescent="0.3">
      <c r="A1728" s="1" t="s">
        <v>29313</v>
      </c>
      <c r="B1728" s="1" t="s">
        <v>25861</v>
      </c>
      <c r="C1728" s="1" t="s">
        <v>30483</v>
      </c>
      <c r="D1728" s="1" t="s">
        <v>1636</v>
      </c>
      <c r="E1728" s="1" t="s">
        <v>19</v>
      </c>
      <c r="F1728" s="1" t="s">
        <v>75</v>
      </c>
      <c r="G1728" s="1" t="s">
        <v>76</v>
      </c>
      <c r="H1728" s="1" t="s">
        <v>131</v>
      </c>
      <c r="I1728" s="1" t="s">
        <v>132</v>
      </c>
      <c r="J1728" s="1" t="s">
        <v>57</v>
      </c>
      <c r="K1728" s="1" t="s">
        <v>25</v>
      </c>
      <c r="L1728" s="1">
        <v>4</v>
      </c>
      <c r="M1728" s="1">
        <v>220</v>
      </c>
      <c r="N1728" s="1">
        <v>10</v>
      </c>
      <c r="O1728" s="1">
        <v>88</v>
      </c>
      <c r="P1728" s="1">
        <v>40</v>
      </c>
      <c r="Q1728" s="1">
        <v>832</v>
      </c>
      <c r="R1728" s="1" t="s">
        <v>63</v>
      </c>
      <c r="S1728" s="1" t="s">
        <v>29314</v>
      </c>
      <c r="T1728" s="1">
        <f>Table5[[#This Row],[Unit_Price]]*Table5[[#This Row],[Quantity]]</f>
        <v>880</v>
      </c>
      <c r="U1728" s="1">
        <f>(SUM(Table5[[#This Row],[Gross_Sales]],Table5[[#This Row],[Delivery_Fee]])-Table5[[#This Row],[Discount_Amount]])</f>
        <v>832</v>
      </c>
    </row>
    <row r="1729" spans="1:21" ht="32.4" customHeight="1" x14ac:dyDescent="0.3">
      <c r="A1729" s="1" t="s">
        <v>29315</v>
      </c>
      <c r="B1729" s="1" t="s">
        <v>25861</v>
      </c>
      <c r="C1729" s="1" t="s">
        <v>30483</v>
      </c>
      <c r="D1729" s="1" t="s">
        <v>392</v>
      </c>
      <c r="E1729" s="1" t="s">
        <v>19</v>
      </c>
      <c r="F1729" s="1" t="s">
        <v>129</v>
      </c>
      <c r="G1729" s="1" t="s">
        <v>130</v>
      </c>
      <c r="H1729" s="1" t="s">
        <v>143</v>
      </c>
      <c r="I1729" s="1" t="s">
        <v>144</v>
      </c>
      <c r="J1729" s="1" t="s">
        <v>24</v>
      </c>
      <c r="K1729" s="1" t="s">
        <v>14</v>
      </c>
      <c r="L1729" s="1">
        <v>2</v>
      </c>
      <c r="M1729" s="1">
        <v>160</v>
      </c>
      <c r="N1729" s="1">
        <v>15</v>
      </c>
      <c r="O1729" s="1">
        <v>48</v>
      </c>
      <c r="P1729" s="1">
        <v>40</v>
      </c>
      <c r="Q1729" s="1">
        <v>312</v>
      </c>
      <c r="R1729" s="1" t="s">
        <v>36</v>
      </c>
      <c r="S1729" s="1" t="s">
        <v>29316</v>
      </c>
      <c r="T1729" s="1">
        <f>Table5[[#This Row],[Unit_Price]]*Table5[[#This Row],[Quantity]]</f>
        <v>320</v>
      </c>
      <c r="U1729" s="1">
        <f>(SUM(Table5[[#This Row],[Gross_Sales]],Table5[[#This Row],[Delivery_Fee]])-Table5[[#This Row],[Discount_Amount]])</f>
        <v>312</v>
      </c>
    </row>
    <row r="1730" spans="1:21" ht="32.4" customHeight="1" x14ac:dyDescent="0.3">
      <c r="A1730" s="1" t="s">
        <v>29317</v>
      </c>
      <c r="B1730" s="1" t="s">
        <v>25861</v>
      </c>
      <c r="C1730" s="1" t="s">
        <v>30483</v>
      </c>
      <c r="D1730" s="1" t="s">
        <v>170</v>
      </c>
      <c r="E1730" s="1" t="s">
        <v>19</v>
      </c>
      <c r="F1730" s="1" t="s">
        <v>53</v>
      </c>
      <c r="G1730" s="1" t="s">
        <v>54</v>
      </c>
      <c r="H1730" s="1" t="s">
        <v>40</v>
      </c>
      <c r="I1730" s="1" t="s">
        <v>41</v>
      </c>
      <c r="J1730" s="1" t="s">
        <v>13</v>
      </c>
      <c r="K1730" s="1" t="s">
        <v>25</v>
      </c>
      <c r="L1730" s="1">
        <v>1</v>
      </c>
      <c r="M1730" s="1">
        <v>170</v>
      </c>
      <c r="N1730" s="1">
        <v>15</v>
      </c>
      <c r="O1730" s="1">
        <v>25.5</v>
      </c>
      <c r="P1730" s="1">
        <v>35</v>
      </c>
      <c r="Q1730" s="1">
        <v>179.5</v>
      </c>
      <c r="R1730" s="1" t="s">
        <v>26</v>
      </c>
      <c r="S1730" s="1" t="s">
        <v>29318</v>
      </c>
      <c r="T1730" s="1">
        <f>Table5[[#This Row],[Unit_Price]]*Table5[[#This Row],[Quantity]]</f>
        <v>170</v>
      </c>
      <c r="U1730" s="1">
        <f>(SUM(Table5[[#This Row],[Gross_Sales]],Table5[[#This Row],[Delivery_Fee]])-Table5[[#This Row],[Discount_Amount]])</f>
        <v>179.5</v>
      </c>
    </row>
    <row r="1731" spans="1:21" ht="32.4" customHeight="1" x14ac:dyDescent="0.3">
      <c r="A1731" s="1" t="s">
        <v>29319</v>
      </c>
      <c r="B1731" s="1" t="s">
        <v>25861</v>
      </c>
      <c r="C1731" s="1" t="s">
        <v>30483</v>
      </c>
      <c r="D1731" s="1" t="s">
        <v>352</v>
      </c>
      <c r="E1731" s="1" t="s">
        <v>8</v>
      </c>
      <c r="F1731" s="1" t="s">
        <v>9</v>
      </c>
      <c r="G1731" s="1" t="s">
        <v>10</v>
      </c>
      <c r="H1731" s="1" t="s">
        <v>61</v>
      </c>
      <c r="I1731" s="1" t="s">
        <v>62</v>
      </c>
      <c r="J1731" s="1" t="s">
        <v>24</v>
      </c>
      <c r="K1731" s="1" t="s">
        <v>25</v>
      </c>
      <c r="L1731" s="1">
        <v>1</v>
      </c>
      <c r="M1731" s="1">
        <v>190</v>
      </c>
      <c r="N1731" s="1">
        <v>0</v>
      </c>
      <c r="O1731" s="1">
        <v>0</v>
      </c>
      <c r="P1731" s="1">
        <v>35</v>
      </c>
      <c r="Q1731" s="1">
        <v>225</v>
      </c>
      <c r="R1731" s="1" t="s">
        <v>15</v>
      </c>
      <c r="S1731" s="1" t="s">
        <v>29320</v>
      </c>
      <c r="T1731" s="1">
        <f>Table5[[#This Row],[Unit_Price]]*Table5[[#This Row],[Quantity]]</f>
        <v>190</v>
      </c>
      <c r="U1731" s="1">
        <f>(SUM(Table5[[#This Row],[Gross_Sales]],Table5[[#This Row],[Delivery_Fee]])-Table5[[#This Row],[Discount_Amount]])</f>
        <v>225</v>
      </c>
    </row>
    <row r="1732" spans="1:21" ht="32.4" customHeight="1" x14ac:dyDescent="0.3">
      <c r="A1732" s="1" t="s">
        <v>29321</v>
      </c>
      <c r="B1732" s="1" t="s">
        <v>25861</v>
      </c>
      <c r="C1732" s="1" t="s">
        <v>30483</v>
      </c>
      <c r="D1732" s="1" t="s">
        <v>271</v>
      </c>
      <c r="E1732" s="1" t="s">
        <v>19</v>
      </c>
      <c r="F1732" s="1" t="s">
        <v>46</v>
      </c>
      <c r="G1732" s="1" t="s">
        <v>47</v>
      </c>
      <c r="H1732" s="1" t="s">
        <v>61</v>
      </c>
      <c r="I1732" s="1" t="s">
        <v>62</v>
      </c>
      <c r="J1732" s="1" t="s">
        <v>24</v>
      </c>
      <c r="K1732" s="1" t="s">
        <v>25</v>
      </c>
      <c r="L1732" s="1">
        <v>2</v>
      </c>
      <c r="M1732" s="1">
        <v>190</v>
      </c>
      <c r="N1732" s="1">
        <v>5</v>
      </c>
      <c r="O1732" s="1">
        <v>19</v>
      </c>
      <c r="P1732" s="1">
        <v>40</v>
      </c>
      <c r="Q1732" s="1">
        <v>401</v>
      </c>
      <c r="R1732" s="1" t="s">
        <v>15</v>
      </c>
      <c r="S1732" s="1" t="s">
        <v>29322</v>
      </c>
      <c r="T1732" s="1">
        <f>Table5[[#This Row],[Unit_Price]]*Table5[[#This Row],[Quantity]]</f>
        <v>380</v>
      </c>
      <c r="U1732" s="1">
        <f>(SUM(Table5[[#This Row],[Gross_Sales]],Table5[[#This Row],[Delivery_Fee]])-Table5[[#This Row],[Discount_Amount]])</f>
        <v>401</v>
      </c>
    </row>
    <row r="1733" spans="1:21" ht="32.4" customHeight="1" x14ac:dyDescent="0.3">
      <c r="A1733" s="1" t="s">
        <v>29323</v>
      </c>
      <c r="B1733" s="1" t="s">
        <v>25861</v>
      </c>
      <c r="C1733" s="1" t="s">
        <v>30483</v>
      </c>
      <c r="D1733" s="1" t="s">
        <v>637</v>
      </c>
      <c r="E1733" s="1" t="s">
        <v>19</v>
      </c>
      <c r="F1733" s="1" t="s">
        <v>129</v>
      </c>
      <c r="G1733" s="1" t="s">
        <v>130</v>
      </c>
      <c r="H1733" s="1" t="s">
        <v>84</v>
      </c>
      <c r="I1733" s="1" t="s">
        <v>85</v>
      </c>
      <c r="J1733" s="1" t="s">
        <v>86</v>
      </c>
      <c r="K1733" s="1" t="s">
        <v>14</v>
      </c>
      <c r="L1733" s="1">
        <v>2</v>
      </c>
      <c r="M1733" s="1">
        <v>100</v>
      </c>
      <c r="N1733" s="1">
        <v>20</v>
      </c>
      <c r="O1733" s="1">
        <v>40</v>
      </c>
      <c r="P1733" s="1">
        <v>40</v>
      </c>
      <c r="Q1733" s="1">
        <v>200</v>
      </c>
      <c r="R1733" s="1" t="s">
        <v>63</v>
      </c>
      <c r="S1733" s="1" t="s">
        <v>29324</v>
      </c>
      <c r="T1733" s="1">
        <f>Table5[[#This Row],[Unit_Price]]*Table5[[#This Row],[Quantity]]</f>
        <v>200</v>
      </c>
      <c r="U1733" s="1">
        <f>(SUM(Table5[[#This Row],[Gross_Sales]],Table5[[#This Row],[Delivery_Fee]])-Table5[[#This Row],[Discount_Amount]])</f>
        <v>200</v>
      </c>
    </row>
    <row r="1734" spans="1:21" ht="32.4" customHeight="1" x14ac:dyDescent="0.3">
      <c r="A1734" s="1" t="s">
        <v>29325</v>
      </c>
      <c r="B1734" s="1" t="s">
        <v>25861</v>
      </c>
      <c r="C1734" s="1" t="s">
        <v>30483</v>
      </c>
      <c r="D1734" s="1" t="s">
        <v>1487</v>
      </c>
      <c r="E1734" s="1" t="s">
        <v>67</v>
      </c>
      <c r="F1734" s="1" t="s">
        <v>267</v>
      </c>
      <c r="G1734" s="1" t="s">
        <v>268</v>
      </c>
      <c r="H1734" s="1" t="s">
        <v>33</v>
      </c>
      <c r="I1734" s="1" t="s">
        <v>34</v>
      </c>
      <c r="J1734" s="1" t="s">
        <v>35</v>
      </c>
      <c r="K1734" s="1" t="s">
        <v>25</v>
      </c>
      <c r="L1734" s="1">
        <v>2</v>
      </c>
      <c r="M1734" s="1">
        <v>240</v>
      </c>
      <c r="N1734" s="1">
        <v>15</v>
      </c>
      <c r="O1734" s="1">
        <v>72</v>
      </c>
      <c r="P1734" s="1">
        <v>35</v>
      </c>
      <c r="Q1734" s="1">
        <v>443</v>
      </c>
      <c r="R1734" s="1" t="s">
        <v>15</v>
      </c>
      <c r="S1734" s="1" t="s">
        <v>29326</v>
      </c>
      <c r="T1734" s="1">
        <f>Table5[[#This Row],[Unit_Price]]*Table5[[#This Row],[Quantity]]</f>
        <v>480</v>
      </c>
      <c r="U1734" s="1">
        <f>(SUM(Table5[[#This Row],[Gross_Sales]],Table5[[#This Row],[Delivery_Fee]])-Table5[[#This Row],[Discount_Amount]])</f>
        <v>443</v>
      </c>
    </row>
    <row r="1735" spans="1:21" ht="32.4" customHeight="1" x14ac:dyDescent="0.3">
      <c r="A1735" s="1" t="s">
        <v>29327</v>
      </c>
      <c r="B1735" s="1" t="s">
        <v>25861</v>
      </c>
      <c r="C1735" s="1" t="s">
        <v>30483</v>
      </c>
      <c r="D1735" s="1" t="s">
        <v>324</v>
      </c>
      <c r="E1735" s="1" t="s">
        <v>67</v>
      </c>
      <c r="F1735" s="1" t="s">
        <v>267</v>
      </c>
      <c r="G1735" s="1" t="s">
        <v>268</v>
      </c>
      <c r="H1735" s="1" t="s">
        <v>70</v>
      </c>
      <c r="I1735" s="1" t="s">
        <v>71</v>
      </c>
      <c r="J1735" s="1" t="s">
        <v>13</v>
      </c>
      <c r="K1735" s="1" t="s">
        <v>14</v>
      </c>
      <c r="L1735" s="1">
        <v>3</v>
      </c>
      <c r="M1735" s="1">
        <v>130</v>
      </c>
      <c r="N1735" s="1">
        <v>10</v>
      </c>
      <c r="O1735" s="1">
        <v>39</v>
      </c>
      <c r="P1735" s="1">
        <v>40</v>
      </c>
      <c r="Q1735" s="1">
        <v>391</v>
      </c>
      <c r="R1735" s="1" t="s">
        <v>26</v>
      </c>
      <c r="S1735" s="1" t="s">
        <v>29328</v>
      </c>
      <c r="T1735" s="1">
        <f>Table5[[#This Row],[Unit_Price]]*Table5[[#This Row],[Quantity]]</f>
        <v>390</v>
      </c>
      <c r="U1735" s="1">
        <f>(SUM(Table5[[#This Row],[Gross_Sales]],Table5[[#This Row],[Delivery_Fee]])-Table5[[#This Row],[Discount_Amount]])</f>
        <v>391</v>
      </c>
    </row>
    <row r="1736" spans="1:21" ht="32.4" customHeight="1" x14ac:dyDescent="0.3">
      <c r="A1736" s="1" t="s">
        <v>29329</v>
      </c>
      <c r="B1736" s="1" t="s">
        <v>25861</v>
      </c>
      <c r="C1736" s="1" t="s">
        <v>30483</v>
      </c>
      <c r="D1736" s="1" t="s">
        <v>1964</v>
      </c>
      <c r="E1736" s="1" t="s">
        <v>19</v>
      </c>
      <c r="F1736" s="1" t="s">
        <v>53</v>
      </c>
      <c r="G1736" s="1" t="s">
        <v>54</v>
      </c>
      <c r="H1736" s="1" t="s">
        <v>116</v>
      </c>
      <c r="I1736" s="1" t="s">
        <v>117</v>
      </c>
      <c r="J1736" s="1" t="s">
        <v>35</v>
      </c>
      <c r="K1736" s="1" t="s">
        <v>14</v>
      </c>
      <c r="L1736" s="1">
        <v>2</v>
      </c>
      <c r="M1736" s="1">
        <v>210</v>
      </c>
      <c r="N1736" s="1">
        <v>10</v>
      </c>
      <c r="O1736" s="1">
        <v>42</v>
      </c>
      <c r="P1736" s="1">
        <v>30</v>
      </c>
      <c r="Q1736" s="1">
        <v>408</v>
      </c>
      <c r="R1736" s="1" t="s">
        <v>15</v>
      </c>
      <c r="S1736" s="1" t="s">
        <v>29330</v>
      </c>
      <c r="T1736" s="1">
        <f>Table5[[#This Row],[Unit_Price]]*Table5[[#This Row],[Quantity]]</f>
        <v>420</v>
      </c>
      <c r="U1736" s="1">
        <f>(SUM(Table5[[#This Row],[Gross_Sales]],Table5[[#This Row],[Delivery_Fee]])-Table5[[#This Row],[Discount_Amount]])</f>
        <v>408</v>
      </c>
    </row>
    <row r="1737" spans="1:21" ht="32.4" customHeight="1" x14ac:dyDescent="0.3">
      <c r="A1737" s="1" t="s">
        <v>29331</v>
      </c>
      <c r="B1737" s="1" t="s">
        <v>25861</v>
      </c>
      <c r="C1737" s="1" t="s">
        <v>30483</v>
      </c>
      <c r="D1737" s="1" t="s">
        <v>453</v>
      </c>
      <c r="E1737" s="1" t="s">
        <v>30</v>
      </c>
      <c r="F1737" s="1" t="s">
        <v>136</v>
      </c>
      <c r="G1737" s="1" t="s">
        <v>137</v>
      </c>
      <c r="H1737" s="1" t="s">
        <v>33</v>
      </c>
      <c r="I1737" s="1" t="s">
        <v>34</v>
      </c>
      <c r="J1737" s="1" t="s">
        <v>35</v>
      </c>
      <c r="K1737" s="1" t="s">
        <v>25</v>
      </c>
      <c r="L1737" s="1">
        <v>2</v>
      </c>
      <c r="M1737" s="1">
        <v>240</v>
      </c>
      <c r="N1737" s="1">
        <v>20</v>
      </c>
      <c r="O1737" s="1">
        <v>96</v>
      </c>
      <c r="P1737" s="1">
        <v>30</v>
      </c>
      <c r="Q1737" s="1">
        <v>414</v>
      </c>
      <c r="R1737" s="1" t="s">
        <v>15</v>
      </c>
      <c r="S1737" s="1" t="s">
        <v>29332</v>
      </c>
      <c r="T1737" s="1">
        <f>Table5[[#This Row],[Unit_Price]]*Table5[[#This Row],[Quantity]]</f>
        <v>480</v>
      </c>
      <c r="U1737" s="1">
        <f>(SUM(Table5[[#This Row],[Gross_Sales]],Table5[[#This Row],[Delivery_Fee]])-Table5[[#This Row],[Discount_Amount]])</f>
        <v>414</v>
      </c>
    </row>
    <row r="1738" spans="1:21" ht="32.4" customHeight="1" x14ac:dyDescent="0.3">
      <c r="A1738" s="1" t="s">
        <v>29333</v>
      </c>
      <c r="B1738" s="1" t="s">
        <v>25861</v>
      </c>
      <c r="C1738" s="1" t="s">
        <v>30483</v>
      </c>
      <c r="D1738" s="1" t="s">
        <v>1315</v>
      </c>
      <c r="E1738" s="1" t="s">
        <v>30</v>
      </c>
      <c r="F1738" s="1" t="s">
        <v>339</v>
      </c>
      <c r="G1738" s="1" t="s">
        <v>340</v>
      </c>
      <c r="H1738" s="1" t="s">
        <v>84</v>
      </c>
      <c r="I1738" s="1" t="s">
        <v>85</v>
      </c>
      <c r="J1738" s="1" t="s">
        <v>86</v>
      </c>
      <c r="K1738" s="1" t="s">
        <v>14</v>
      </c>
      <c r="L1738" s="1">
        <v>3</v>
      </c>
      <c r="M1738" s="1">
        <v>100</v>
      </c>
      <c r="N1738" s="1">
        <v>15</v>
      </c>
      <c r="O1738" s="1">
        <v>45</v>
      </c>
      <c r="P1738" s="1">
        <v>30</v>
      </c>
      <c r="Q1738" s="1">
        <v>285</v>
      </c>
      <c r="R1738" s="1" t="s">
        <v>15</v>
      </c>
      <c r="S1738" s="1" t="s">
        <v>29334</v>
      </c>
      <c r="T1738" s="1">
        <f>Table5[[#This Row],[Unit_Price]]*Table5[[#This Row],[Quantity]]</f>
        <v>300</v>
      </c>
      <c r="U1738" s="1">
        <f>(SUM(Table5[[#This Row],[Gross_Sales]],Table5[[#This Row],[Delivery_Fee]])-Table5[[#This Row],[Discount_Amount]])</f>
        <v>285</v>
      </c>
    </row>
    <row r="1739" spans="1:21" ht="32.4" customHeight="1" x14ac:dyDescent="0.3">
      <c r="A1739" s="1" t="s">
        <v>29335</v>
      </c>
      <c r="B1739" s="1" t="s">
        <v>25861</v>
      </c>
      <c r="C1739" s="1" t="s">
        <v>30483</v>
      </c>
      <c r="D1739" s="1" t="s">
        <v>1677</v>
      </c>
      <c r="E1739" s="1" t="s">
        <v>67</v>
      </c>
      <c r="F1739" s="1" t="s">
        <v>68</v>
      </c>
      <c r="G1739" s="1" t="s">
        <v>69</v>
      </c>
      <c r="H1739" s="1" t="s">
        <v>40</v>
      </c>
      <c r="I1739" s="1" t="s">
        <v>41</v>
      </c>
      <c r="J1739" s="1" t="s">
        <v>13</v>
      </c>
      <c r="K1739" s="1" t="s">
        <v>25</v>
      </c>
      <c r="L1739" s="1">
        <v>2</v>
      </c>
      <c r="M1739" s="1">
        <v>170</v>
      </c>
      <c r="N1739" s="1">
        <v>10</v>
      </c>
      <c r="O1739" s="1">
        <v>34</v>
      </c>
      <c r="P1739" s="1">
        <v>20</v>
      </c>
      <c r="Q1739" s="1">
        <v>326</v>
      </c>
      <c r="R1739" s="1" t="s">
        <v>63</v>
      </c>
      <c r="S1739" s="1" t="s">
        <v>29336</v>
      </c>
      <c r="T1739" s="1">
        <f>Table5[[#This Row],[Unit_Price]]*Table5[[#This Row],[Quantity]]</f>
        <v>340</v>
      </c>
      <c r="U1739" s="1">
        <f>(SUM(Table5[[#This Row],[Gross_Sales]],Table5[[#This Row],[Delivery_Fee]])-Table5[[#This Row],[Discount_Amount]])</f>
        <v>326</v>
      </c>
    </row>
    <row r="1740" spans="1:21" ht="32.4" customHeight="1" x14ac:dyDescent="0.3">
      <c r="A1740" s="1" t="s">
        <v>29337</v>
      </c>
      <c r="B1740" s="1" t="s">
        <v>25861</v>
      </c>
      <c r="C1740" s="1" t="s">
        <v>30483</v>
      </c>
      <c r="D1740" s="1" t="s">
        <v>1453</v>
      </c>
      <c r="E1740" s="1" t="s">
        <v>30</v>
      </c>
      <c r="F1740" s="1" t="s">
        <v>136</v>
      </c>
      <c r="G1740" s="1" t="s">
        <v>137</v>
      </c>
      <c r="H1740" s="1" t="s">
        <v>11</v>
      </c>
      <c r="I1740" s="1" t="s">
        <v>12</v>
      </c>
      <c r="J1740" s="1" t="s">
        <v>13</v>
      </c>
      <c r="K1740" s="1" t="s">
        <v>14</v>
      </c>
      <c r="L1740" s="1">
        <v>2</v>
      </c>
      <c r="M1740" s="1">
        <v>140</v>
      </c>
      <c r="N1740" s="1">
        <v>15</v>
      </c>
      <c r="O1740" s="1">
        <v>42</v>
      </c>
      <c r="P1740" s="1">
        <v>35</v>
      </c>
      <c r="Q1740" s="1">
        <v>273</v>
      </c>
      <c r="R1740" s="1" t="s">
        <v>42</v>
      </c>
      <c r="S1740" s="1" t="s">
        <v>29338</v>
      </c>
      <c r="T1740" s="1">
        <f>Table5[[#This Row],[Unit_Price]]*Table5[[#This Row],[Quantity]]</f>
        <v>280</v>
      </c>
      <c r="U1740" s="1">
        <f>(SUM(Table5[[#This Row],[Gross_Sales]],Table5[[#This Row],[Delivery_Fee]])-Table5[[#This Row],[Discount_Amount]])</f>
        <v>273</v>
      </c>
    </row>
    <row r="1741" spans="1:21" ht="32.4" customHeight="1" x14ac:dyDescent="0.3">
      <c r="A1741" s="1" t="s">
        <v>29339</v>
      </c>
      <c r="B1741" s="1" t="s">
        <v>25861</v>
      </c>
      <c r="C1741" s="1" t="s">
        <v>30483</v>
      </c>
      <c r="D1741" s="1" t="s">
        <v>506</v>
      </c>
      <c r="E1741" s="1" t="s">
        <v>30</v>
      </c>
      <c r="F1741" s="1" t="s">
        <v>31</v>
      </c>
      <c r="G1741" s="1" t="s">
        <v>32</v>
      </c>
      <c r="H1741" s="1" t="s">
        <v>288</v>
      </c>
      <c r="I1741" s="1" t="s">
        <v>289</v>
      </c>
      <c r="J1741" s="1" t="s">
        <v>86</v>
      </c>
      <c r="K1741" s="1" t="s">
        <v>14</v>
      </c>
      <c r="L1741" s="1">
        <v>2</v>
      </c>
      <c r="M1741" s="1">
        <v>80</v>
      </c>
      <c r="N1741" s="1">
        <v>20</v>
      </c>
      <c r="O1741" s="1">
        <v>32</v>
      </c>
      <c r="P1741" s="1">
        <v>20</v>
      </c>
      <c r="Q1741" s="1">
        <v>148</v>
      </c>
      <c r="R1741" s="1" t="s">
        <v>63</v>
      </c>
      <c r="S1741" s="1" t="s">
        <v>29340</v>
      </c>
      <c r="T1741" s="1">
        <f>Table5[[#This Row],[Unit_Price]]*Table5[[#This Row],[Quantity]]</f>
        <v>160</v>
      </c>
      <c r="U1741" s="1">
        <f>(SUM(Table5[[#This Row],[Gross_Sales]],Table5[[#This Row],[Delivery_Fee]])-Table5[[#This Row],[Discount_Amount]])</f>
        <v>148</v>
      </c>
    </row>
    <row r="1742" spans="1:21" ht="32.4" customHeight="1" x14ac:dyDescent="0.3">
      <c r="A1742" s="1" t="s">
        <v>29341</v>
      </c>
      <c r="B1742" s="1" t="s">
        <v>25861</v>
      </c>
      <c r="C1742" s="1" t="s">
        <v>30483</v>
      </c>
      <c r="D1742" s="1" t="s">
        <v>108</v>
      </c>
      <c r="E1742" s="1" t="s">
        <v>30</v>
      </c>
      <c r="F1742" s="1" t="s">
        <v>31</v>
      </c>
      <c r="G1742" s="1" t="s">
        <v>32</v>
      </c>
      <c r="H1742" s="1" t="s">
        <v>22</v>
      </c>
      <c r="I1742" s="1" t="s">
        <v>23</v>
      </c>
      <c r="J1742" s="1" t="s">
        <v>24</v>
      </c>
      <c r="K1742" s="1" t="s">
        <v>25</v>
      </c>
      <c r="L1742" s="1">
        <v>4</v>
      </c>
      <c r="M1742" s="1">
        <v>180</v>
      </c>
      <c r="N1742" s="1">
        <v>0</v>
      </c>
      <c r="O1742" s="1">
        <v>0</v>
      </c>
      <c r="P1742" s="1">
        <v>35</v>
      </c>
      <c r="Q1742" s="1">
        <v>755</v>
      </c>
      <c r="R1742" s="1" t="s">
        <v>26</v>
      </c>
      <c r="S1742" s="1" t="s">
        <v>29342</v>
      </c>
      <c r="T1742" s="1">
        <f>Table5[[#This Row],[Unit_Price]]*Table5[[#This Row],[Quantity]]</f>
        <v>720</v>
      </c>
      <c r="U1742" s="1">
        <f>(SUM(Table5[[#This Row],[Gross_Sales]],Table5[[#This Row],[Delivery_Fee]])-Table5[[#This Row],[Discount_Amount]])</f>
        <v>755</v>
      </c>
    </row>
    <row r="1743" spans="1:21" ht="32.4" customHeight="1" x14ac:dyDescent="0.3">
      <c r="A1743" s="1" t="s">
        <v>29343</v>
      </c>
      <c r="B1743" s="1" t="s">
        <v>25861</v>
      </c>
      <c r="C1743" s="1" t="s">
        <v>30483</v>
      </c>
      <c r="D1743" s="1" t="s">
        <v>442</v>
      </c>
      <c r="E1743" s="1" t="s">
        <v>67</v>
      </c>
      <c r="F1743" s="1" t="s">
        <v>174</v>
      </c>
      <c r="G1743" s="1" t="s">
        <v>175</v>
      </c>
      <c r="H1743" s="1" t="s">
        <v>116</v>
      </c>
      <c r="I1743" s="1" t="s">
        <v>117</v>
      </c>
      <c r="J1743" s="1" t="s">
        <v>35</v>
      </c>
      <c r="K1743" s="1" t="s">
        <v>14</v>
      </c>
      <c r="L1743" s="1">
        <v>4</v>
      </c>
      <c r="M1743" s="1">
        <v>210</v>
      </c>
      <c r="N1743" s="1">
        <v>10</v>
      </c>
      <c r="O1743" s="1">
        <v>84</v>
      </c>
      <c r="P1743" s="1">
        <v>25</v>
      </c>
      <c r="Q1743" s="1">
        <v>781</v>
      </c>
      <c r="R1743" s="1" t="s">
        <v>36</v>
      </c>
      <c r="S1743" s="1" t="s">
        <v>29344</v>
      </c>
      <c r="T1743" s="1">
        <f>Table5[[#This Row],[Unit_Price]]*Table5[[#This Row],[Quantity]]</f>
        <v>840</v>
      </c>
      <c r="U1743" s="1">
        <f>(SUM(Table5[[#This Row],[Gross_Sales]],Table5[[#This Row],[Delivery_Fee]])-Table5[[#This Row],[Discount_Amount]])</f>
        <v>781</v>
      </c>
    </row>
    <row r="1744" spans="1:21" ht="32.4" customHeight="1" x14ac:dyDescent="0.3">
      <c r="A1744" s="1" t="s">
        <v>29345</v>
      </c>
      <c r="B1744" s="1" t="s">
        <v>25861</v>
      </c>
      <c r="C1744" s="1" t="s">
        <v>30483</v>
      </c>
      <c r="D1744" s="1" t="s">
        <v>2348</v>
      </c>
      <c r="E1744" s="1" t="s">
        <v>30</v>
      </c>
      <c r="F1744" s="1" t="s">
        <v>31</v>
      </c>
      <c r="G1744" s="1" t="s">
        <v>32</v>
      </c>
      <c r="H1744" s="1" t="s">
        <v>22</v>
      </c>
      <c r="I1744" s="1" t="s">
        <v>23</v>
      </c>
      <c r="J1744" s="1" t="s">
        <v>24</v>
      </c>
      <c r="K1744" s="1" t="s">
        <v>25</v>
      </c>
      <c r="L1744" s="1">
        <v>3</v>
      </c>
      <c r="M1744" s="1">
        <v>180</v>
      </c>
      <c r="N1744" s="1">
        <v>20</v>
      </c>
      <c r="O1744" s="1">
        <v>108</v>
      </c>
      <c r="P1744" s="1">
        <v>30</v>
      </c>
      <c r="Q1744" s="1">
        <v>462</v>
      </c>
      <c r="R1744" s="1" t="s">
        <v>63</v>
      </c>
      <c r="S1744" s="1" t="s">
        <v>29346</v>
      </c>
      <c r="T1744" s="1">
        <f>Table5[[#This Row],[Unit_Price]]*Table5[[#This Row],[Quantity]]</f>
        <v>540</v>
      </c>
      <c r="U1744" s="1">
        <f>(SUM(Table5[[#This Row],[Gross_Sales]],Table5[[#This Row],[Delivery_Fee]])-Table5[[#This Row],[Discount_Amount]])</f>
        <v>462</v>
      </c>
    </row>
    <row r="1745" spans="1:21" ht="32.4" customHeight="1" x14ac:dyDescent="0.3">
      <c r="A1745" s="1" t="s">
        <v>29347</v>
      </c>
      <c r="B1745" s="1" t="s">
        <v>25861</v>
      </c>
      <c r="C1745" s="1" t="s">
        <v>30483</v>
      </c>
      <c r="D1745" s="1" t="s">
        <v>1593</v>
      </c>
      <c r="E1745" s="1" t="s">
        <v>30</v>
      </c>
      <c r="F1745" s="1" t="s">
        <v>136</v>
      </c>
      <c r="G1745" s="1" t="s">
        <v>137</v>
      </c>
      <c r="H1745" s="1" t="s">
        <v>116</v>
      </c>
      <c r="I1745" s="1" t="s">
        <v>117</v>
      </c>
      <c r="J1745" s="1" t="s">
        <v>35</v>
      </c>
      <c r="K1745" s="1" t="s">
        <v>14</v>
      </c>
      <c r="L1745" s="1">
        <v>4</v>
      </c>
      <c r="M1745" s="1">
        <v>210</v>
      </c>
      <c r="N1745" s="1">
        <v>15</v>
      </c>
      <c r="O1745" s="1">
        <v>126</v>
      </c>
      <c r="P1745" s="1">
        <v>25</v>
      </c>
      <c r="Q1745" s="1">
        <v>739</v>
      </c>
      <c r="R1745" s="1" t="s">
        <v>63</v>
      </c>
      <c r="S1745" s="1" t="s">
        <v>29348</v>
      </c>
      <c r="T1745" s="1">
        <f>Table5[[#This Row],[Unit_Price]]*Table5[[#This Row],[Quantity]]</f>
        <v>840</v>
      </c>
      <c r="U1745" s="1">
        <f>(SUM(Table5[[#This Row],[Gross_Sales]],Table5[[#This Row],[Delivery_Fee]])-Table5[[#This Row],[Discount_Amount]])</f>
        <v>739</v>
      </c>
    </row>
    <row r="1746" spans="1:21" ht="32.4" customHeight="1" x14ac:dyDescent="0.3">
      <c r="A1746" s="1" t="s">
        <v>29349</v>
      </c>
      <c r="B1746" s="1" t="s">
        <v>25861</v>
      </c>
      <c r="C1746" s="1" t="s">
        <v>30483</v>
      </c>
      <c r="D1746" s="1" t="s">
        <v>953</v>
      </c>
      <c r="E1746" s="1" t="s">
        <v>19</v>
      </c>
      <c r="F1746" s="1" t="s">
        <v>53</v>
      </c>
      <c r="G1746" s="1" t="s">
        <v>54</v>
      </c>
      <c r="H1746" s="1" t="s">
        <v>11</v>
      </c>
      <c r="I1746" s="1" t="s">
        <v>12</v>
      </c>
      <c r="J1746" s="1" t="s">
        <v>13</v>
      </c>
      <c r="K1746" s="1" t="s">
        <v>14</v>
      </c>
      <c r="L1746" s="1">
        <v>1</v>
      </c>
      <c r="M1746" s="1">
        <v>140</v>
      </c>
      <c r="N1746" s="1">
        <v>5</v>
      </c>
      <c r="O1746" s="1">
        <v>7</v>
      </c>
      <c r="P1746" s="1">
        <v>25</v>
      </c>
      <c r="Q1746" s="1">
        <v>158</v>
      </c>
      <c r="R1746" s="1" t="s">
        <v>36</v>
      </c>
      <c r="S1746" s="1" t="s">
        <v>29350</v>
      </c>
      <c r="T1746" s="1">
        <f>Table5[[#This Row],[Unit_Price]]*Table5[[#This Row],[Quantity]]</f>
        <v>140</v>
      </c>
      <c r="U1746" s="1">
        <f>(SUM(Table5[[#This Row],[Gross_Sales]],Table5[[#This Row],[Delivery_Fee]])-Table5[[#This Row],[Discount_Amount]])</f>
        <v>158</v>
      </c>
    </row>
    <row r="1747" spans="1:21" ht="32.4" customHeight="1" x14ac:dyDescent="0.3">
      <c r="A1747" s="1" t="s">
        <v>29351</v>
      </c>
      <c r="B1747" s="1" t="s">
        <v>25861</v>
      </c>
      <c r="C1747" s="1" t="s">
        <v>30483</v>
      </c>
      <c r="D1747" s="1" t="s">
        <v>346</v>
      </c>
      <c r="E1747" s="1" t="s">
        <v>30</v>
      </c>
      <c r="F1747" s="1" t="s">
        <v>136</v>
      </c>
      <c r="G1747" s="1" t="s">
        <v>137</v>
      </c>
      <c r="H1747" s="1" t="s">
        <v>40</v>
      </c>
      <c r="I1747" s="1" t="s">
        <v>41</v>
      </c>
      <c r="J1747" s="1" t="s">
        <v>13</v>
      </c>
      <c r="K1747" s="1" t="s">
        <v>25</v>
      </c>
      <c r="L1747" s="1">
        <v>2</v>
      </c>
      <c r="M1747" s="1">
        <v>170</v>
      </c>
      <c r="N1747" s="1">
        <v>5</v>
      </c>
      <c r="O1747" s="1">
        <v>17</v>
      </c>
      <c r="P1747" s="1">
        <v>30</v>
      </c>
      <c r="Q1747" s="1">
        <v>353</v>
      </c>
      <c r="R1747" s="1" t="s">
        <v>42</v>
      </c>
      <c r="S1747" s="1" t="s">
        <v>29352</v>
      </c>
      <c r="T1747" s="1">
        <f>Table5[[#This Row],[Unit_Price]]*Table5[[#This Row],[Quantity]]</f>
        <v>340</v>
      </c>
      <c r="U1747" s="1">
        <f>(SUM(Table5[[#This Row],[Gross_Sales]],Table5[[#This Row],[Delivery_Fee]])-Table5[[#This Row],[Discount_Amount]])</f>
        <v>353</v>
      </c>
    </row>
    <row r="1748" spans="1:21" ht="32.4" customHeight="1" x14ac:dyDescent="0.3">
      <c r="A1748" s="1" t="s">
        <v>29353</v>
      </c>
      <c r="B1748" s="1" t="s">
        <v>25861</v>
      </c>
      <c r="C1748" s="1" t="s">
        <v>30483</v>
      </c>
      <c r="D1748" s="1" t="s">
        <v>594</v>
      </c>
      <c r="E1748" s="1" t="s">
        <v>19</v>
      </c>
      <c r="F1748" s="1" t="s">
        <v>98</v>
      </c>
      <c r="G1748" s="1" t="s">
        <v>99</v>
      </c>
      <c r="H1748" s="1" t="s">
        <v>40</v>
      </c>
      <c r="I1748" s="1" t="s">
        <v>41</v>
      </c>
      <c r="J1748" s="1" t="s">
        <v>13</v>
      </c>
      <c r="K1748" s="1" t="s">
        <v>25</v>
      </c>
      <c r="L1748" s="1">
        <v>3</v>
      </c>
      <c r="M1748" s="1">
        <v>170</v>
      </c>
      <c r="N1748" s="1">
        <v>5</v>
      </c>
      <c r="O1748" s="1">
        <v>25.5</v>
      </c>
      <c r="P1748" s="1">
        <v>40</v>
      </c>
      <c r="Q1748" s="1">
        <v>524.5</v>
      </c>
      <c r="R1748" s="1" t="s">
        <v>63</v>
      </c>
      <c r="S1748" s="1" t="s">
        <v>29354</v>
      </c>
      <c r="T1748" s="1">
        <f>Table5[[#This Row],[Unit_Price]]*Table5[[#This Row],[Quantity]]</f>
        <v>510</v>
      </c>
      <c r="U1748" s="1">
        <f>(SUM(Table5[[#This Row],[Gross_Sales]],Table5[[#This Row],[Delivery_Fee]])-Table5[[#This Row],[Discount_Amount]])</f>
        <v>524.5</v>
      </c>
    </row>
    <row r="1749" spans="1:21" ht="32.4" customHeight="1" x14ac:dyDescent="0.3">
      <c r="A1749" s="1" t="s">
        <v>29355</v>
      </c>
      <c r="B1749" s="1" t="s">
        <v>25861</v>
      </c>
      <c r="C1749" s="1" t="s">
        <v>30483</v>
      </c>
      <c r="D1749" s="1" t="s">
        <v>1153</v>
      </c>
      <c r="E1749" s="1" t="s">
        <v>30</v>
      </c>
      <c r="F1749" s="1" t="s">
        <v>339</v>
      </c>
      <c r="G1749" s="1" t="s">
        <v>340</v>
      </c>
      <c r="H1749" s="1" t="s">
        <v>55</v>
      </c>
      <c r="I1749" s="1" t="s">
        <v>56</v>
      </c>
      <c r="J1749" s="1" t="s">
        <v>57</v>
      </c>
      <c r="K1749" s="1" t="s">
        <v>14</v>
      </c>
      <c r="L1749" s="1">
        <v>1</v>
      </c>
      <c r="M1749" s="1">
        <v>180</v>
      </c>
      <c r="N1749" s="1">
        <v>20</v>
      </c>
      <c r="O1749" s="1">
        <v>36</v>
      </c>
      <c r="P1749" s="1">
        <v>20</v>
      </c>
      <c r="Q1749" s="1">
        <v>164</v>
      </c>
      <c r="R1749" s="1" t="s">
        <v>42</v>
      </c>
      <c r="S1749" s="1" t="s">
        <v>29356</v>
      </c>
      <c r="T1749" s="1">
        <f>Table5[[#This Row],[Unit_Price]]*Table5[[#This Row],[Quantity]]</f>
        <v>180</v>
      </c>
      <c r="U1749" s="1">
        <f>(SUM(Table5[[#This Row],[Gross_Sales]],Table5[[#This Row],[Delivery_Fee]])-Table5[[#This Row],[Discount_Amount]])</f>
        <v>164</v>
      </c>
    </row>
    <row r="1750" spans="1:21" ht="32.4" customHeight="1" x14ac:dyDescent="0.3">
      <c r="A1750" s="1" t="s">
        <v>29357</v>
      </c>
      <c r="B1750" s="1" t="s">
        <v>25861</v>
      </c>
      <c r="C1750" s="1" t="s">
        <v>30483</v>
      </c>
      <c r="D1750" s="1" t="s">
        <v>676</v>
      </c>
      <c r="E1750" s="1" t="s">
        <v>19</v>
      </c>
      <c r="F1750" s="1" t="s">
        <v>129</v>
      </c>
      <c r="G1750" s="1" t="s">
        <v>130</v>
      </c>
      <c r="H1750" s="1" t="s">
        <v>288</v>
      </c>
      <c r="I1750" s="1" t="s">
        <v>289</v>
      </c>
      <c r="J1750" s="1" t="s">
        <v>86</v>
      </c>
      <c r="K1750" s="1" t="s">
        <v>14</v>
      </c>
      <c r="L1750" s="1">
        <v>3</v>
      </c>
      <c r="M1750" s="1">
        <v>80</v>
      </c>
      <c r="N1750" s="1">
        <v>15</v>
      </c>
      <c r="O1750" s="1">
        <v>36</v>
      </c>
      <c r="P1750" s="1">
        <v>25</v>
      </c>
      <c r="Q1750" s="1">
        <v>229</v>
      </c>
      <c r="R1750" s="1" t="s">
        <v>63</v>
      </c>
      <c r="S1750" s="1" t="s">
        <v>29358</v>
      </c>
      <c r="T1750" s="1">
        <f>Table5[[#This Row],[Unit_Price]]*Table5[[#This Row],[Quantity]]</f>
        <v>240</v>
      </c>
      <c r="U1750" s="1">
        <f>(SUM(Table5[[#This Row],[Gross_Sales]],Table5[[#This Row],[Delivery_Fee]])-Table5[[#This Row],[Discount_Amount]])</f>
        <v>229</v>
      </c>
    </row>
    <row r="1751" spans="1:21" ht="32.4" customHeight="1" x14ac:dyDescent="0.3">
      <c r="A1751" s="1" t="s">
        <v>29359</v>
      </c>
      <c r="B1751" s="1" t="s">
        <v>25861</v>
      </c>
      <c r="C1751" s="1" t="s">
        <v>30483</v>
      </c>
      <c r="D1751" s="1" t="s">
        <v>401</v>
      </c>
      <c r="E1751" s="1" t="s">
        <v>30</v>
      </c>
      <c r="F1751" s="1" t="s">
        <v>31</v>
      </c>
      <c r="G1751" s="1" t="s">
        <v>32</v>
      </c>
      <c r="H1751" s="1" t="s">
        <v>40</v>
      </c>
      <c r="I1751" s="1" t="s">
        <v>41</v>
      </c>
      <c r="J1751" s="1" t="s">
        <v>13</v>
      </c>
      <c r="K1751" s="1" t="s">
        <v>25</v>
      </c>
      <c r="L1751" s="1">
        <v>3</v>
      </c>
      <c r="M1751" s="1">
        <v>170</v>
      </c>
      <c r="N1751" s="1">
        <v>5</v>
      </c>
      <c r="O1751" s="1">
        <v>25.5</v>
      </c>
      <c r="P1751" s="1">
        <v>20</v>
      </c>
      <c r="Q1751" s="1">
        <v>504.5</v>
      </c>
      <c r="R1751" s="1" t="s">
        <v>15</v>
      </c>
      <c r="S1751" s="1" t="s">
        <v>29360</v>
      </c>
      <c r="T1751" s="1">
        <f>Table5[[#This Row],[Unit_Price]]*Table5[[#This Row],[Quantity]]</f>
        <v>510</v>
      </c>
      <c r="U1751" s="1">
        <f>(SUM(Table5[[#This Row],[Gross_Sales]],Table5[[#This Row],[Delivery_Fee]])-Table5[[#This Row],[Discount_Amount]])</f>
        <v>504.5</v>
      </c>
    </row>
    <row r="1752" spans="1:21" ht="32.4" customHeight="1" x14ac:dyDescent="0.3">
      <c r="A1752" s="1" t="s">
        <v>29361</v>
      </c>
      <c r="B1752" s="1" t="s">
        <v>25861</v>
      </c>
      <c r="C1752" s="1" t="s">
        <v>30483</v>
      </c>
      <c r="D1752" s="1" t="s">
        <v>488</v>
      </c>
      <c r="E1752" s="1" t="s">
        <v>30</v>
      </c>
      <c r="F1752" s="1" t="s">
        <v>31</v>
      </c>
      <c r="G1752" s="1" t="s">
        <v>32</v>
      </c>
      <c r="H1752" s="1" t="s">
        <v>48</v>
      </c>
      <c r="I1752" s="1" t="s">
        <v>49</v>
      </c>
      <c r="J1752" s="1" t="s">
        <v>13</v>
      </c>
      <c r="K1752" s="1" t="s">
        <v>14</v>
      </c>
      <c r="L1752" s="1">
        <v>4</v>
      </c>
      <c r="M1752" s="1">
        <v>220</v>
      </c>
      <c r="N1752" s="1">
        <v>10</v>
      </c>
      <c r="O1752" s="1">
        <v>88</v>
      </c>
      <c r="P1752" s="1">
        <v>25</v>
      </c>
      <c r="Q1752" s="1">
        <v>817</v>
      </c>
      <c r="R1752" s="1" t="s">
        <v>15</v>
      </c>
      <c r="S1752" s="1" t="s">
        <v>29362</v>
      </c>
      <c r="T1752" s="1">
        <f>Table5[[#This Row],[Unit_Price]]*Table5[[#This Row],[Quantity]]</f>
        <v>880</v>
      </c>
      <c r="U1752" s="1">
        <f>(SUM(Table5[[#This Row],[Gross_Sales]],Table5[[#This Row],[Delivery_Fee]])-Table5[[#This Row],[Discount_Amount]])</f>
        <v>817</v>
      </c>
    </row>
    <row r="1753" spans="1:21" ht="32.4" customHeight="1" x14ac:dyDescent="0.3">
      <c r="A1753" s="1" t="s">
        <v>29363</v>
      </c>
      <c r="B1753" s="1" t="s">
        <v>25861</v>
      </c>
      <c r="C1753" s="1" t="s">
        <v>30483</v>
      </c>
      <c r="D1753" s="1" t="s">
        <v>123</v>
      </c>
      <c r="E1753" s="1" t="s">
        <v>30</v>
      </c>
      <c r="F1753" s="1" t="s">
        <v>75</v>
      </c>
      <c r="G1753" s="1" t="s">
        <v>76</v>
      </c>
      <c r="H1753" s="1" t="s">
        <v>40</v>
      </c>
      <c r="I1753" s="1" t="s">
        <v>41</v>
      </c>
      <c r="J1753" s="1" t="s">
        <v>13</v>
      </c>
      <c r="K1753" s="1" t="s">
        <v>25</v>
      </c>
      <c r="L1753" s="1">
        <v>2</v>
      </c>
      <c r="M1753" s="1">
        <v>170</v>
      </c>
      <c r="N1753" s="1">
        <v>5</v>
      </c>
      <c r="O1753" s="1">
        <v>17</v>
      </c>
      <c r="P1753" s="1">
        <v>35</v>
      </c>
      <c r="Q1753" s="1">
        <v>358</v>
      </c>
      <c r="R1753" s="1" t="s">
        <v>36</v>
      </c>
      <c r="S1753" s="1" t="s">
        <v>29364</v>
      </c>
      <c r="T1753" s="1">
        <f>Table5[[#This Row],[Unit_Price]]*Table5[[#This Row],[Quantity]]</f>
        <v>340</v>
      </c>
      <c r="U1753" s="1">
        <f>(SUM(Table5[[#This Row],[Gross_Sales]],Table5[[#This Row],[Delivery_Fee]])-Table5[[#This Row],[Discount_Amount]])</f>
        <v>358</v>
      </c>
    </row>
    <row r="1754" spans="1:21" ht="32.4" customHeight="1" x14ac:dyDescent="0.3">
      <c r="A1754" s="1" t="s">
        <v>29365</v>
      </c>
      <c r="B1754" s="1" t="s">
        <v>25861</v>
      </c>
      <c r="C1754" s="1" t="s">
        <v>30483</v>
      </c>
      <c r="D1754" s="1" t="s">
        <v>890</v>
      </c>
      <c r="E1754" s="1" t="s">
        <v>19</v>
      </c>
      <c r="F1754" s="1" t="s">
        <v>124</v>
      </c>
      <c r="G1754" s="1" t="s">
        <v>125</v>
      </c>
      <c r="H1754" s="1" t="s">
        <v>116</v>
      </c>
      <c r="I1754" s="1" t="s">
        <v>117</v>
      </c>
      <c r="J1754" s="1" t="s">
        <v>35</v>
      </c>
      <c r="K1754" s="1" t="s">
        <v>14</v>
      </c>
      <c r="L1754" s="1">
        <v>2</v>
      </c>
      <c r="M1754" s="1">
        <v>210</v>
      </c>
      <c r="N1754" s="1">
        <v>10</v>
      </c>
      <c r="O1754" s="1">
        <v>42</v>
      </c>
      <c r="P1754" s="1">
        <v>25</v>
      </c>
      <c r="Q1754" s="1">
        <v>403</v>
      </c>
      <c r="R1754" s="1" t="s">
        <v>42</v>
      </c>
      <c r="S1754" s="1" t="s">
        <v>29366</v>
      </c>
      <c r="T1754" s="1">
        <f>Table5[[#This Row],[Unit_Price]]*Table5[[#This Row],[Quantity]]</f>
        <v>420</v>
      </c>
      <c r="U1754" s="1">
        <f>(SUM(Table5[[#This Row],[Gross_Sales]],Table5[[#This Row],[Delivery_Fee]])-Table5[[#This Row],[Discount_Amount]])</f>
        <v>403</v>
      </c>
    </row>
    <row r="1755" spans="1:21" ht="32.4" customHeight="1" x14ac:dyDescent="0.3">
      <c r="A1755" s="1" t="s">
        <v>29367</v>
      </c>
      <c r="B1755" s="1" t="s">
        <v>25861</v>
      </c>
      <c r="C1755" s="1" t="s">
        <v>30483</v>
      </c>
      <c r="D1755" s="1" t="s">
        <v>1015</v>
      </c>
      <c r="E1755" s="1" t="s">
        <v>19</v>
      </c>
      <c r="F1755" s="1" t="s">
        <v>98</v>
      </c>
      <c r="G1755" s="1" t="s">
        <v>99</v>
      </c>
      <c r="H1755" s="1" t="s">
        <v>11</v>
      </c>
      <c r="I1755" s="1" t="s">
        <v>12</v>
      </c>
      <c r="J1755" s="1" t="s">
        <v>13</v>
      </c>
      <c r="K1755" s="1" t="s">
        <v>14</v>
      </c>
      <c r="L1755" s="1">
        <v>2</v>
      </c>
      <c r="M1755" s="1">
        <v>140</v>
      </c>
      <c r="N1755" s="1">
        <v>20</v>
      </c>
      <c r="O1755" s="1">
        <v>56</v>
      </c>
      <c r="P1755" s="1">
        <v>35</v>
      </c>
      <c r="Q1755" s="1">
        <v>259</v>
      </c>
      <c r="R1755" s="1" t="s">
        <v>63</v>
      </c>
      <c r="S1755" s="1" t="s">
        <v>29368</v>
      </c>
      <c r="T1755" s="1">
        <f>Table5[[#This Row],[Unit_Price]]*Table5[[#This Row],[Quantity]]</f>
        <v>280</v>
      </c>
      <c r="U1755" s="1">
        <f>(SUM(Table5[[#This Row],[Gross_Sales]],Table5[[#This Row],[Delivery_Fee]])-Table5[[#This Row],[Discount_Amount]])</f>
        <v>259</v>
      </c>
    </row>
    <row r="1756" spans="1:21" ht="32.4" customHeight="1" x14ac:dyDescent="0.3">
      <c r="A1756" s="1" t="s">
        <v>29369</v>
      </c>
      <c r="B1756" s="1" t="s">
        <v>25861</v>
      </c>
      <c r="C1756" s="1" t="s">
        <v>30483</v>
      </c>
      <c r="D1756" s="1" t="s">
        <v>1593</v>
      </c>
      <c r="E1756" s="1" t="s">
        <v>67</v>
      </c>
      <c r="F1756" s="1" t="s">
        <v>68</v>
      </c>
      <c r="G1756" s="1" t="s">
        <v>69</v>
      </c>
      <c r="H1756" s="1" t="s">
        <v>11</v>
      </c>
      <c r="I1756" s="1" t="s">
        <v>12</v>
      </c>
      <c r="J1756" s="1" t="s">
        <v>13</v>
      </c>
      <c r="K1756" s="1" t="s">
        <v>14</v>
      </c>
      <c r="L1756" s="1">
        <v>1</v>
      </c>
      <c r="M1756" s="1">
        <v>140</v>
      </c>
      <c r="N1756" s="1">
        <v>0</v>
      </c>
      <c r="O1756" s="1">
        <v>0</v>
      </c>
      <c r="P1756" s="1">
        <v>20</v>
      </c>
      <c r="Q1756" s="1">
        <v>160</v>
      </c>
      <c r="R1756" s="1" t="s">
        <v>36</v>
      </c>
      <c r="S1756" s="1" t="s">
        <v>29370</v>
      </c>
      <c r="T1756" s="1">
        <f>Table5[[#This Row],[Unit_Price]]*Table5[[#This Row],[Quantity]]</f>
        <v>140</v>
      </c>
      <c r="U1756" s="1">
        <f>(SUM(Table5[[#This Row],[Gross_Sales]],Table5[[#This Row],[Delivery_Fee]])-Table5[[#This Row],[Discount_Amount]])</f>
        <v>160</v>
      </c>
    </row>
    <row r="1757" spans="1:21" ht="32.4" customHeight="1" x14ac:dyDescent="0.3">
      <c r="A1757" s="1" t="s">
        <v>29371</v>
      </c>
      <c r="B1757" s="1" t="s">
        <v>25861</v>
      </c>
      <c r="C1757" s="1" t="s">
        <v>30483</v>
      </c>
      <c r="D1757" s="1" t="s">
        <v>1199</v>
      </c>
      <c r="E1757" s="1" t="s">
        <v>30</v>
      </c>
      <c r="F1757" s="1" t="s">
        <v>339</v>
      </c>
      <c r="G1757" s="1" t="s">
        <v>340</v>
      </c>
      <c r="H1757" s="1" t="s">
        <v>111</v>
      </c>
      <c r="I1757" s="1" t="s">
        <v>112</v>
      </c>
      <c r="J1757" s="1" t="s">
        <v>13</v>
      </c>
      <c r="K1757" s="1" t="s">
        <v>25</v>
      </c>
      <c r="L1757" s="1">
        <v>2</v>
      </c>
      <c r="M1757" s="1">
        <v>280</v>
      </c>
      <c r="N1757" s="1">
        <v>20</v>
      </c>
      <c r="O1757" s="1">
        <v>112</v>
      </c>
      <c r="P1757" s="1">
        <v>35</v>
      </c>
      <c r="Q1757" s="1">
        <v>483</v>
      </c>
      <c r="R1757" s="1" t="s">
        <v>63</v>
      </c>
      <c r="S1757" s="1" t="s">
        <v>29372</v>
      </c>
      <c r="T1757" s="1">
        <f>Table5[[#This Row],[Unit_Price]]*Table5[[#This Row],[Quantity]]</f>
        <v>560</v>
      </c>
      <c r="U1757" s="1">
        <f>(SUM(Table5[[#This Row],[Gross_Sales]],Table5[[#This Row],[Delivery_Fee]])-Table5[[#This Row],[Discount_Amount]])</f>
        <v>483</v>
      </c>
    </row>
    <row r="1758" spans="1:21" ht="32.4" customHeight="1" x14ac:dyDescent="0.3">
      <c r="A1758" s="1" t="s">
        <v>29373</v>
      </c>
      <c r="B1758" s="1" t="s">
        <v>25861</v>
      </c>
      <c r="C1758" s="1" t="s">
        <v>30483</v>
      </c>
      <c r="D1758" s="1" t="s">
        <v>39</v>
      </c>
      <c r="E1758" s="1" t="s">
        <v>8</v>
      </c>
      <c r="F1758" s="1" t="s">
        <v>9</v>
      </c>
      <c r="G1758" s="1" t="s">
        <v>10</v>
      </c>
      <c r="H1758" s="1" t="s">
        <v>77</v>
      </c>
      <c r="I1758" s="1" t="s">
        <v>78</v>
      </c>
      <c r="J1758" s="1" t="s">
        <v>24</v>
      </c>
      <c r="K1758" s="1" t="s">
        <v>14</v>
      </c>
      <c r="L1758" s="1">
        <v>1</v>
      </c>
      <c r="M1758" s="1">
        <v>150</v>
      </c>
      <c r="N1758" s="1">
        <v>10</v>
      </c>
      <c r="O1758" s="1">
        <v>15</v>
      </c>
      <c r="P1758" s="1">
        <v>30</v>
      </c>
      <c r="Q1758" s="1">
        <v>165</v>
      </c>
      <c r="R1758" s="1" t="s">
        <v>26</v>
      </c>
      <c r="S1758" s="1" t="s">
        <v>29374</v>
      </c>
      <c r="T1758" s="1">
        <f>Table5[[#This Row],[Unit_Price]]*Table5[[#This Row],[Quantity]]</f>
        <v>150</v>
      </c>
      <c r="U1758" s="1">
        <f>(SUM(Table5[[#This Row],[Gross_Sales]],Table5[[#This Row],[Delivery_Fee]])-Table5[[#This Row],[Discount_Amount]])</f>
        <v>165</v>
      </c>
    </row>
    <row r="1759" spans="1:21" ht="32.4" customHeight="1" x14ac:dyDescent="0.3">
      <c r="A1759" s="1" t="s">
        <v>29375</v>
      </c>
      <c r="B1759" s="1" t="s">
        <v>25861</v>
      </c>
      <c r="C1759" s="1" t="s">
        <v>30483</v>
      </c>
      <c r="D1759" s="1" t="s">
        <v>1571</v>
      </c>
      <c r="E1759" s="1" t="s">
        <v>19</v>
      </c>
      <c r="F1759" s="1" t="s">
        <v>141</v>
      </c>
      <c r="G1759" s="1" t="s">
        <v>142</v>
      </c>
      <c r="H1759" s="1" t="s">
        <v>61</v>
      </c>
      <c r="I1759" s="1" t="s">
        <v>62</v>
      </c>
      <c r="J1759" s="1" t="s">
        <v>24</v>
      </c>
      <c r="K1759" s="1" t="s">
        <v>25</v>
      </c>
      <c r="L1759" s="1">
        <v>2</v>
      </c>
      <c r="M1759" s="1">
        <v>190</v>
      </c>
      <c r="N1759" s="1">
        <v>10</v>
      </c>
      <c r="O1759" s="1">
        <v>38</v>
      </c>
      <c r="P1759" s="1">
        <v>20</v>
      </c>
      <c r="Q1759" s="1">
        <v>362</v>
      </c>
      <c r="R1759" s="1" t="s">
        <v>26</v>
      </c>
      <c r="S1759" s="1" t="s">
        <v>29376</v>
      </c>
      <c r="T1759" s="1">
        <f>Table5[[#This Row],[Unit_Price]]*Table5[[#This Row],[Quantity]]</f>
        <v>380</v>
      </c>
      <c r="U1759" s="1">
        <f>(SUM(Table5[[#This Row],[Gross_Sales]],Table5[[#This Row],[Delivery_Fee]])-Table5[[#This Row],[Discount_Amount]])</f>
        <v>362</v>
      </c>
    </row>
    <row r="1760" spans="1:21" ht="32.4" customHeight="1" x14ac:dyDescent="0.3">
      <c r="A1760" s="1" t="s">
        <v>29377</v>
      </c>
      <c r="B1760" s="1" t="s">
        <v>25861</v>
      </c>
      <c r="C1760" s="1" t="s">
        <v>30483</v>
      </c>
      <c r="D1760" s="1" t="s">
        <v>1882</v>
      </c>
      <c r="E1760" s="1" t="s">
        <v>19</v>
      </c>
      <c r="F1760" s="1" t="s">
        <v>20</v>
      </c>
      <c r="G1760" s="1" t="s">
        <v>21</v>
      </c>
      <c r="H1760" s="1" t="s">
        <v>111</v>
      </c>
      <c r="I1760" s="1" t="s">
        <v>112</v>
      </c>
      <c r="J1760" s="1" t="s">
        <v>13</v>
      </c>
      <c r="K1760" s="1" t="s">
        <v>25</v>
      </c>
      <c r="L1760" s="1">
        <v>3</v>
      </c>
      <c r="M1760" s="1">
        <v>280</v>
      </c>
      <c r="N1760" s="1">
        <v>5</v>
      </c>
      <c r="O1760" s="1">
        <v>42</v>
      </c>
      <c r="P1760" s="1">
        <v>20</v>
      </c>
      <c r="Q1760" s="1">
        <v>818</v>
      </c>
      <c r="R1760" s="1" t="s">
        <v>63</v>
      </c>
      <c r="S1760" s="1" t="s">
        <v>29378</v>
      </c>
      <c r="T1760" s="1">
        <f>Table5[[#This Row],[Unit_Price]]*Table5[[#This Row],[Quantity]]</f>
        <v>840</v>
      </c>
      <c r="U1760" s="1">
        <f>(SUM(Table5[[#This Row],[Gross_Sales]],Table5[[#This Row],[Delivery_Fee]])-Table5[[#This Row],[Discount_Amount]])</f>
        <v>818</v>
      </c>
    </row>
    <row r="1761" spans="1:21" ht="32.4" customHeight="1" x14ac:dyDescent="0.3">
      <c r="A1761" s="1" t="s">
        <v>29379</v>
      </c>
      <c r="B1761" s="1" t="s">
        <v>25861</v>
      </c>
      <c r="C1761" s="1" t="s">
        <v>30483</v>
      </c>
      <c r="D1761" s="1" t="s">
        <v>885</v>
      </c>
      <c r="E1761" s="1" t="s">
        <v>30</v>
      </c>
      <c r="F1761" s="1" t="s">
        <v>339</v>
      </c>
      <c r="G1761" s="1" t="s">
        <v>340</v>
      </c>
      <c r="H1761" s="1" t="s">
        <v>48</v>
      </c>
      <c r="I1761" s="1" t="s">
        <v>49</v>
      </c>
      <c r="J1761" s="1" t="s">
        <v>13</v>
      </c>
      <c r="K1761" s="1" t="s">
        <v>14</v>
      </c>
      <c r="L1761" s="1">
        <v>3</v>
      </c>
      <c r="M1761" s="1">
        <v>220</v>
      </c>
      <c r="N1761" s="1">
        <v>0</v>
      </c>
      <c r="O1761" s="1">
        <v>0</v>
      </c>
      <c r="P1761" s="1">
        <v>30</v>
      </c>
      <c r="Q1761" s="1">
        <v>690</v>
      </c>
      <c r="R1761" s="1" t="s">
        <v>26</v>
      </c>
      <c r="S1761" s="1" t="s">
        <v>29380</v>
      </c>
      <c r="T1761" s="1">
        <f>Table5[[#This Row],[Unit_Price]]*Table5[[#This Row],[Quantity]]</f>
        <v>660</v>
      </c>
      <c r="U1761" s="1">
        <f>(SUM(Table5[[#This Row],[Gross_Sales]],Table5[[#This Row],[Delivery_Fee]])-Table5[[#This Row],[Discount_Amount]])</f>
        <v>690</v>
      </c>
    </row>
    <row r="1762" spans="1:21" ht="32.4" customHeight="1" x14ac:dyDescent="0.3">
      <c r="A1762" s="1" t="s">
        <v>29381</v>
      </c>
      <c r="B1762" s="1" t="s">
        <v>25861</v>
      </c>
      <c r="C1762" s="1" t="s">
        <v>30483</v>
      </c>
      <c r="D1762" s="1" t="s">
        <v>2053</v>
      </c>
      <c r="E1762" s="1" t="s">
        <v>30</v>
      </c>
      <c r="F1762" s="1" t="s">
        <v>31</v>
      </c>
      <c r="G1762" s="1" t="s">
        <v>32</v>
      </c>
      <c r="H1762" s="1" t="s">
        <v>33</v>
      </c>
      <c r="I1762" s="1" t="s">
        <v>34</v>
      </c>
      <c r="J1762" s="1" t="s">
        <v>35</v>
      </c>
      <c r="K1762" s="1" t="s">
        <v>25</v>
      </c>
      <c r="L1762" s="1">
        <v>2</v>
      </c>
      <c r="M1762" s="1">
        <v>240</v>
      </c>
      <c r="N1762" s="1">
        <v>10</v>
      </c>
      <c r="O1762" s="1">
        <v>48</v>
      </c>
      <c r="P1762" s="1">
        <v>35</v>
      </c>
      <c r="Q1762" s="1">
        <v>467</v>
      </c>
      <c r="R1762" s="1" t="s">
        <v>15</v>
      </c>
      <c r="S1762" s="1" t="s">
        <v>29382</v>
      </c>
      <c r="T1762" s="1">
        <f>Table5[[#This Row],[Unit_Price]]*Table5[[#This Row],[Quantity]]</f>
        <v>480</v>
      </c>
      <c r="U1762" s="1">
        <f>(SUM(Table5[[#This Row],[Gross_Sales]],Table5[[#This Row],[Delivery_Fee]])-Table5[[#This Row],[Discount_Amount]])</f>
        <v>467</v>
      </c>
    </row>
    <row r="1763" spans="1:21" ht="32.4" customHeight="1" x14ac:dyDescent="0.3">
      <c r="A1763" s="1" t="s">
        <v>29383</v>
      </c>
      <c r="B1763" s="1" t="s">
        <v>25861</v>
      </c>
      <c r="C1763" s="1" t="s">
        <v>30483</v>
      </c>
      <c r="D1763" s="1" t="s">
        <v>1108</v>
      </c>
      <c r="E1763" s="1" t="s">
        <v>19</v>
      </c>
      <c r="F1763" s="1" t="s">
        <v>46</v>
      </c>
      <c r="G1763" s="1" t="s">
        <v>47</v>
      </c>
      <c r="H1763" s="1" t="s">
        <v>22</v>
      </c>
      <c r="I1763" s="1" t="s">
        <v>23</v>
      </c>
      <c r="J1763" s="1" t="s">
        <v>24</v>
      </c>
      <c r="K1763" s="1" t="s">
        <v>25</v>
      </c>
      <c r="L1763" s="1">
        <v>2</v>
      </c>
      <c r="M1763" s="1">
        <v>180</v>
      </c>
      <c r="N1763" s="1">
        <v>10</v>
      </c>
      <c r="O1763" s="1">
        <v>36</v>
      </c>
      <c r="P1763" s="1">
        <v>25</v>
      </c>
      <c r="Q1763" s="1">
        <v>349</v>
      </c>
      <c r="R1763" s="1" t="s">
        <v>15</v>
      </c>
      <c r="S1763" s="1" t="s">
        <v>29384</v>
      </c>
      <c r="T1763" s="1">
        <f>Table5[[#This Row],[Unit_Price]]*Table5[[#This Row],[Quantity]]</f>
        <v>360</v>
      </c>
      <c r="U1763" s="1">
        <f>(SUM(Table5[[#This Row],[Gross_Sales]],Table5[[#This Row],[Delivery_Fee]])-Table5[[#This Row],[Discount_Amount]])</f>
        <v>349</v>
      </c>
    </row>
    <row r="1764" spans="1:21" ht="32.4" customHeight="1" x14ac:dyDescent="0.3">
      <c r="A1764" s="1" t="s">
        <v>29385</v>
      </c>
      <c r="B1764" s="1" t="s">
        <v>25861</v>
      </c>
      <c r="C1764" s="1" t="s">
        <v>30483</v>
      </c>
      <c r="D1764" s="1" t="s">
        <v>2266</v>
      </c>
      <c r="E1764" s="1" t="s">
        <v>30</v>
      </c>
      <c r="F1764" s="1" t="s">
        <v>109</v>
      </c>
      <c r="G1764" s="1" t="s">
        <v>110</v>
      </c>
      <c r="H1764" s="1" t="s">
        <v>288</v>
      </c>
      <c r="I1764" s="1" t="s">
        <v>289</v>
      </c>
      <c r="J1764" s="1" t="s">
        <v>86</v>
      </c>
      <c r="K1764" s="1" t="s">
        <v>14</v>
      </c>
      <c r="L1764" s="1">
        <v>2</v>
      </c>
      <c r="M1764" s="1">
        <v>80</v>
      </c>
      <c r="N1764" s="1">
        <v>20</v>
      </c>
      <c r="O1764" s="1">
        <v>32</v>
      </c>
      <c r="P1764" s="1">
        <v>20</v>
      </c>
      <c r="Q1764" s="1">
        <v>148</v>
      </c>
      <c r="R1764" s="1" t="s">
        <v>26</v>
      </c>
      <c r="S1764" s="1" t="s">
        <v>29386</v>
      </c>
      <c r="T1764" s="1">
        <f>Table5[[#This Row],[Unit_Price]]*Table5[[#This Row],[Quantity]]</f>
        <v>160</v>
      </c>
      <c r="U1764" s="1">
        <f>(SUM(Table5[[#This Row],[Gross_Sales]],Table5[[#This Row],[Delivery_Fee]])-Table5[[#This Row],[Discount_Amount]])</f>
        <v>148</v>
      </c>
    </row>
    <row r="1765" spans="1:21" ht="32.4" customHeight="1" x14ac:dyDescent="0.3">
      <c r="A1765" s="1" t="s">
        <v>29387</v>
      </c>
      <c r="B1765" s="1" t="s">
        <v>25861</v>
      </c>
      <c r="C1765" s="1" t="s">
        <v>30483</v>
      </c>
      <c r="D1765" s="1" t="s">
        <v>690</v>
      </c>
      <c r="E1765" s="1" t="s">
        <v>67</v>
      </c>
      <c r="F1765" s="1" t="s">
        <v>82</v>
      </c>
      <c r="G1765" s="1" t="s">
        <v>83</v>
      </c>
      <c r="H1765" s="1" t="s">
        <v>22</v>
      </c>
      <c r="I1765" s="1" t="s">
        <v>23</v>
      </c>
      <c r="J1765" s="1" t="s">
        <v>24</v>
      </c>
      <c r="K1765" s="1" t="s">
        <v>25</v>
      </c>
      <c r="L1765" s="1">
        <v>4</v>
      </c>
      <c r="M1765" s="1">
        <v>180</v>
      </c>
      <c r="N1765" s="1">
        <v>20</v>
      </c>
      <c r="O1765" s="1">
        <v>144</v>
      </c>
      <c r="P1765" s="1">
        <v>25</v>
      </c>
      <c r="Q1765" s="1">
        <v>601</v>
      </c>
      <c r="R1765" s="1" t="s">
        <v>36</v>
      </c>
      <c r="S1765" s="1" t="s">
        <v>29388</v>
      </c>
      <c r="T1765" s="1">
        <f>Table5[[#This Row],[Unit_Price]]*Table5[[#This Row],[Quantity]]</f>
        <v>720</v>
      </c>
      <c r="U1765" s="1">
        <f>(SUM(Table5[[#This Row],[Gross_Sales]],Table5[[#This Row],[Delivery_Fee]])-Table5[[#This Row],[Discount_Amount]])</f>
        <v>601</v>
      </c>
    </row>
    <row r="1766" spans="1:21" ht="32.4" customHeight="1" x14ac:dyDescent="0.3">
      <c r="A1766" s="1" t="s">
        <v>29389</v>
      </c>
      <c r="B1766" s="1" t="s">
        <v>25861</v>
      </c>
      <c r="C1766" s="1" t="s">
        <v>30483</v>
      </c>
      <c r="D1766" s="1" t="s">
        <v>554</v>
      </c>
      <c r="E1766" s="1" t="s">
        <v>67</v>
      </c>
      <c r="F1766" s="1" t="s">
        <v>109</v>
      </c>
      <c r="G1766" s="1" t="s">
        <v>110</v>
      </c>
      <c r="H1766" s="1" t="s">
        <v>111</v>
      </c>
      <c r="I1766" s="1" t="s">
        <v>112</v>
      </c>
      <c r="J1766" s="1" t="s">
        <v>13</v>
      </c>
      <c r="K1766" s="1" t="s">
        <v>25</v>
      </c>
      <c r="L1766" s="1">
        <v>3</v>
      </c>
      <c r="M1766" s="1">
        <v>280</v>
      </c>
      <c r="N1766" s="1">
        <v>10</v>
      </c>
      <c r="O1766" s="1">
        <v>84</v>
      </c>
      <c r="P1766" s="1">
        <v>20</v>
      </c>
      <c r="Q1766" s="1">
        <v>776</v>
      </c>
      <c r="R1766" s="1" t="s">
        <v>63</v>
      </c>
      <c r="S1766" s="1" t="s">
        <v>29390</v>
      </c>
      <c r="T1766" s="1">
        <f>Table5[[#This Row],[Unit_Price]]*Table5[[#This Row],[Quantity]]</f>
        <v>840</v>
      </c>
      <c r="U1766" s="1">
        <f>(SUM(Table5[[#This Row],[Gross_Sales]],Table5[[#This Row],[Delivery_Fee]])-Table5[[#This Row],[Discount_Amount]])</f>
        <v>776</v>
      </c>
    </row>
    <row r="1767" spans="1:21" ht="32.4" customHeight="1" x14ac:dyDescent="0.3">
      <c r="A1767" s="1" t="s">
        <v>29391</v>
      </c>
      <c r="B1767" s="1" t="s">
        <v>25861</v>
      </c>
      <c r="C1767" s="1" t="s">
        <v>30483</v>
      </c>
      <c r="D1767" s="1" t="s">
        <v>1513</v>
      </c>
      <c r="E1767" s="1" t="s">
        <v>19</v>
      </c>
      <c r="F1767" s="1" t="s">
        <v>151</v>
      </c>
      <c r="G1767" s="1" t="s">
        <v>152</v>
      </c>
      <c r="H1767" s="1" t="s">
        <v>131</v>
      </c>
      <c r="I1767" s="1" t="s">
        <v>132</v>
      </c>
      <c r="J1767" s="1" t="s">
        <v>57</v>
      </c>
      <c r="K1767" s="1" t="s">
        <v>25</v>
      </c>
      <c r="L1767" s="1">
        <v>2</v>
      </c>
      <c r="M1767" s="1">
        <v>220</v>
      </c>
      <c r="N1767" s="1">
        <v>10</v>
      </c>
      <c r="O1767" s="1">
        <v>44</v>
      </c>
      <c r="P1767" s="1">
        <v>40</v>
      </c>
      <c r="Q1767" s="1">
        <v>436</v>
      </c>
      <c r="R1767" s="1" t="s">
        <v>15</v>
      </c>
      <c r="S1767" s="1" t="s">
        <v>29392</v>
      </c>
      <c r="T1767" s="1">
        <f>Table5[[#This Row],[Unit_Price]]*Table5[[#This Row],[Quantity]]</f>
        <v>440</v>
      </c>
      <c r="U1767" s="1">
        <f>(SUM(Table5[[#This Row],[Gross_Sales]],Table5[[#This Row],[Delivery_Fee]])-Table5[[#This Row],[Discount_Amount]])</f>
        <v>436</v>
      </c>
    </row>
    <row r="1768" spans="1:21" ht="32.4" customHeight="1" x14ac:dyDescent="0.3">
      <c r="A1768" s="1" t="s">
        <v>29393</v>
      </c>
      <c r="B1768" s="1" t="s">
        <v>25861</v>
      </c>
      <c r="C1768" s="1" t="s">
        <v>30483</v>
      </c>
      <c r="D1768" s="1" t="s">
        <v>538</v>
      </c>
      <c r="E1768" s="1" t="s">
        <v>19</v>
      </c>
      <c r="F1768" s="1" t="s">
        <v>98</v>
      </c>
      <c r="G1768" s="1" t="s">
        <v>99</v>
      </c>
      <c r="H1768" s="1" t="s">
        <v>33</v>
      </c>
      <c r="I1768" s="1" t="s">
        <v>34</v>
      </c>
      <c r="J1768" s="1" t="s">
        <v>35</v>
      </c>
      <c r="K1768" s="1" t="s">
        <v>25</v>
      </c>
      <c r="L1768" s="1">
        <v>1</v>
      </c>
      <c r="M1768" s="1">
        <v>240</v>
      </c>
      <c r="N1768" s="1">
        <v>15</v>
      </c>
      <c r="O1768" s="1">
        <v>36</v>
      </c>
      <c r="P1768" s="1">
        <v>20</v>
      </c>
      <c r="Q1768" s="1">
        <v>224</v>
      </c>
      <c r="R1768" s="1" t="s">
        <v>63</v>
      </c>
      <c r="S1768" s="1" t="s">
        <v>29394</v>
      </c>
      <c r="T1768" s="1">
        <f>Table5[[#This Row],[Unit_Price]]*Table5[[#This Row],[Quantity]]</f>
        <v>240</v>
      </c>
      <c r="U1768" s="1">
        <f>(SUM(Table5[[#This Row],[Gross_Sales]],Table5[[#This Row],[Delivery_Fee]])-Table5[[#This Row],[Discount_Amount]])</f>
        <v>224</v>
      </c>
    </row>
    <row r="1769" spans="1:21" ht="32.4" customHeight="1" x14ac:dyDescent="0.3">
      <c r="A1769" s="1" t="s">
        <v>29395</v>
      </c>
      <c r="B1769" s="1" t="s">
        <v>25861</v>
      </c>
      <c r="C1769" s="1" t="s">
        <v>30483</v>
      </c>
      <c r="D1769" s="1" t="s">
        <v>1410</v>
      </c>
      <c r="E1769" s="1" t="s">
        <v>19</v>
      </c>
      <c r="F1769" s="1" t="s">
        <v>75</v>
      </c>
      <c r="G1769" s="1" t="s">
        <v>76</v>
      </c>
      <c r="H1769" s="1" t="s">
        <v>61</v>
      </c>
      <c r="I1769" s="1" t="s">
        <v>62</v>
      </c>
      <c r="J1769" s="1" t="s">
        <v>24</v>
      </c>
      <c r="K1769" s="1" t="s">
        <v>25</v>
      </c>
      <c r="L1769" s="1">
        <v>2</v>
      </c>
      <c r="M1769" s="1">
        <v>190</v>
      </c>
      <c r="N1769" s="1">
        <v>10</v>
      </c>
      <c r="O1769" s="1">
        <v>38</v>
      </c>
      <c r="P1769" s="1">
        <v>25</v>
      </c>
      <c r="Q1769" s="1">
        <v>367</v>
      </c>
      <c r="R1769" s="1" t="s">
        <v>15</v>
      </c>
      <c r="S1769" s="1" t="s">
        <v>29396</v>
      </c>
      <c r="T1769" s="1">
        <f>Table5[[#This Row],[Unit_Price]]*Table5[[#This Row],[Quantity]]</f>
        <v>380</v>
      </c>
      <c r="U1769" s="1">
        <f>(SUM(Table5[[#This Row],[Gross_Sales]],Table5[[#This Row],[Delivery_Fee]])-Table5[[#This Row],[Discount_Amount]])</f>
        <v>367</v>
      </c>
    </row>
    <row r="1770" spans="1:21" ht="32.4" customHeight="1" x14ac:dyDescent="0.3">
      <c r="A1770" s="1" t="s">
        <v>29397</v>
      </c>
      <c r="B1770" s="1" t="s">
        <v>25861</v>
      </c>
      <c r="C1770" s="1" t="s">
        <v>30483</v>
      </c>
      <c r="D1770" s="1" t="s">
        <v>147</v>
      </c>
      <c r="E1770" s="1" t="s">
        <v>19</v>
      </c>
      <c r="F1770" s="1" t="s">
        <v>124</v>
      </c>
      <c r="G1770" s="1" t="s">
        <v>125</v>
      </c>
      <c r="H1770" s="1" t="s">
        <v>288</v>
      </c>
      <c r="I1770" s="1" t="s">
        <v>289</v>
      </c>
      <c r="J1770" s="1" t="s">
        <v>86</v>
      </c>
      <c r="K1770" s="1" t="s">
        <v>14</v>
      </c>
      <c r="L1770" s="1">
        <v>2</v>
      </c>
      <c r="M1770" s="1">
        <v>80</v>
      </c>
      <c r="N1770" s="1">
        <v>5</v>
      </c>
      <c r="O1770" s="1">
        <v>8</v>
      </c>
      <c r="P1770" s="1">
        <v>40</v>
      </c>
      <c r="Q1770" s="1">
        <v>192</v>
      </c>
      <c r="R1770" s="1" t="s">
        <v>63</v>
      </c>
      <c r="S1770" s="1" t="s">
        <v>29398</v>
      </c>
      <c r="T1770" s="1">
        <f>Table5[[#This Row],[Unit_Price]]*Table5[[#This Row],[Quantity]]</f>
        <v>160</v>
      </c>
      <c r="U1770" s="1">
        <f>(SUM(Table5[[#This Row],[Gross_Sales]],Table5[[#This Row],[Delivery_Fee]])-Table5[[#This Row],[Discount_Amount]])</f>
        <v>192</v>
      </c>
    </row>
    <row r="1771" spans="1:21" ht="32.4" customHeight="1" x14ac:dyDescent="0.3">
      <c r="A1771" s="1" t="s">
        <v>29399</v>
      </c>
      <c r="B1771" s="1" t="s">
        <v>25861</v>
      </c>
      <c r="C1771" s="1" t="s">
        <v>30483</v>
      </c>
      <c r="D1771" s="1" t="s">
        <v>324</v>
      </c>
      <c r="E1771" s="1" t="s">
        <v>19</v>
      </c>
      <c r="F1771" s="1" t="s">
        <v>93</v>
      </c>
      <c r="G1771" s="1" t="s">
        <v>94</v>
      </c>
      <c r="H1771" s="1" t="s">
        <v>84</v>
      </c>
      <c r="I1771" s="1" t="s">
        <v>85</v>
      </c>
      <c r="J1771" s="1" t="s">
        <v>86</v>
      </c>
      <c r="K1771" s="1" t="s">
        <v>14</v>
      </c>
      <c r="L1771" s="1">
        <v>1</v>
      </c>
      <c r="M1771" s="1">
        <v>100</v>
      </c>
      <c r="N1771" s="1">
        <v>5</v>
      </c>
      <c r="O1771" s="1">
        <v>5</v>
      </c>
      <c r="P1771" s="1">
        <v>35</v>
      </c>
      <c r="Q1771" s="1">
        <v>130</v>
      </c>
      <c r="R1771" s="1" t="s">
        <v>63</v>
      </c>
      <c r="S1771" s="1" t="s">
        <v>29400</v>
      </c>
      <c r="T1771" s="1">
        <f>Table5[[#This Row],[Unit_Price]]*Table5[[#This Row],[Quantity]]</f>
        <v>100</v>
      </c>
      <c r="U1771" s="1">
        <f>(SUM(Table5[[#This Row],[Gross_Sales]],Table5[[#This Row],[Delivery_Fee]])-Table5[[#This Row],[Discount_Amount]])</f>
        <v>130</v>
      </c>
    </row>
    <row r="1772" spans="1:21" ht="32.4" customHeight="1" x14ac:dyDescent="0.3">
      <c r="A1772" s="1" t="s">
        <v>29401</v>
      </c>
      <c r="B1772" s="1" t="s">
        <v>25861</v>
      </c>
      <c r="C1772" s="1" t="s">
        <v>30483</v>
      </c>
      <c r="D1772" s="1" t="s">
        <v>263</v>
      </c>
      <c r="E1772" s="1" t="s">
        <v>19</v>
      </c>
      <c r="F1772" s="1" t="s">
        <v>93</v>
      </c>
      <c r="G1772" s="1" t="s">
        <v>94</v>
      </c>
      <c r="H1772" s="1" t="s">
        <v>48</v>
      </c>
      <c r="I1772" s="1" t="s">
        <v>49</v>
      </c>
      <c r="J1772" s="1" t="s">
        <v>13</v>
      </c>
      <c r="K1772" s="1" t="s">
        <v>14</v>
      </c>
      <c r="L1772" s="1">
        <v>2</v>
      </c>
      <c r="M1772" s="1">
        <v>220</v>
      </c>
      <c r="N1772" s="1">
        <v>10</v>
      </c>
      <c r="O1772" s="1">
        <v>44</v>
      </c>
      <c r="P1772" s="1">
        <v>40</v>
      </c>
      <c r="Q1772" s="1">
        <v>436</v>
      </c>
      <c r="R1772" s="1" t="s">
        <v>15</v>
      </c>
      <c r="S1772" s="1" t="s">
        <v>29402</v>
      </c>
      <c r="T1772" s="1">
        <f>Table5[[#This Row],[Unit_Price]]*Table5[[#This Row],[Quantity]]</f>
        <v>440</v>
      </c>
      <c r="U1772" s="1">
        <f>(SUM(Table5[[#This Row],[Gross_Sales]],Table5[[#This Row],[Delivery_Fee]])-Table5[[#This Row],[Discount_Amount]])</f>
        <v>436</v>
      </c>
    </row>
    <row r="1773" spans="1:21" ht="32.4" customHeight="1" x14ac:dyDescent="0.3">
      <c r="A1773" s="1" t="s">
        <v>29403</v>
      </c>
      <c r="B1773" s="1" t="s">
        <v>25861</v>
      </c>
      <c r="C1773" s="1" t="s">
        <v>30483</v>
      </c>
      <c r="D1773" s="1" t="s">
        <v>2599</v>
      </c>
      <c r="E1773" s="1" t="s">
        <v>67</v>
      </c>
      <c r="F1773" s="1" t="s">
        <v>141</v>
      </c>
      <c r="G1773" s="1" t="s">
        <v>142</v>
      </c>
      <c r="H1773" s="1" t="s">
        <v>61</v>
      </c>
      <c r="I1773" s="1" t="s">
        <v>62</v>
      </c>
      <c r="J1773" s="1" t="s">
        <v>24</v>
      </c>
      <c r="K1773" s="1" t="s">
        <v>25</v>
      </c>
      <c r="L1773" s="1">
        <v>3</v>
      </c>
      <c r="M1773" s="1">
        <v>190</v>
      </c>
      <c r="N1773" s="1">
        <v>10</v>
      </c>
      <c r="O1773" s="1">
        <v>57</v>
      </c>
      <c r="P1773" s="1">
        <v>35</v>
      </c>
      <c r="Q1773" s="1">
        <v>548</v>
      </c>
      <c r="R1773" s="1" t="s">
        <v>42</v>
      </c>
      <c r="S1773" s="1" t="s">
        <v>29404</v>
      </c>
      <c r="T1773" s="1">
        <f>Table5[[#This Row],[Unit_Price]]*Table5[[#This Row],[Quantity]]</f>
        <v>570</v>
      </c>
      <c r="U1773" s="1">
        <f>(SUM(Table5[[#This Row],[Gross_Sales]],Table5[[#This Row],[Delivery_Fee]])-Table5[[#This Row],[Discount_Amount]])</f>
        <v>548</v>
      </c>
    </row>
    <row r="1774" spans="1:21" ht="32.4" customHeight="1" x14ac:dyDescent="0.3">
      <c r="A1774" s="1" t="s">
        <v>29405</v>
      </c>
      <c r="B1774" s="1" t="s">
        <v>25861</v>
      </c>
      <c r="C1774" s="1" t="s">
        <v>30483</v>
      </c>
      <c r="D1774" s="1" t="s">
        <v>191</v>
      </c>
      <c r="E1774" s="1" t="s">
        <v>19</v>
      </c>
      <c r="F1774" s="1" t="s">
        <v>20</v>
      </c>
      <c r="G1774" s="1" t="s">
        <v>21</v>
      </c>
      <c r="H1774" s="1" t="s">
        <v>33</v>
      </c>
      <c r="I1774" s="1" t="s">
        <v>34</v>
      </c>
      <c r="J1774" s="1" t="s">
        <v>35</v>
      </c>
      <c r="K1774" s="1" t="s">
        <v>25</v>
      </c>
      <c r="L1774" s="1">
        <v>4</v>
      </c>
      <c r="M1774" s="1">
        <v>240</v>
      </c>
      <c r="N1774" s="1">
        <v>20</v>
      </c>
      <c r="O1774" s="1">
        <v>192</v>
      </c>
      <c r="P1774" s="1">
        <v>25</v>
      </c>
      <c r="Q1774" s="1">
        <v>793</v>
      </c>
      <c r="R1774" s="1" t="s">
        <v>63</v>
      </c>
      <c r="S1774" s="1" t="s">
        <v>29406</v>
      </c>
      <c r="T1774" s="1">
        <f>Table5[[#This Row],[Unit_Price]]*Table5[[#This Row],[Quantity]]</f>
        <v>960</v>
      </c>
      <c r="U1774" s="1">
        <f>(SUM(Table5[[#This Row],[Gross_Sales]],Table5[[#This Row],[Delivery_Fee]])-Table5[[#This Row],[Discount_Amount]])</f>
        <v>793</v>
      </c>
    </row>
    <row r="1775" spans="1:21" ht="32.4" customHeight="1" x14ac:dyDescent="0.3">
      <c r="A1775" s="1" t="s">
        <v>29407</v>
      </c>
      <c r="B1775" s="1" t="s">
        <v>25861</v>
      </c>
      <c r="C1775" s="1" t="s">
        <v>30483</v>
      </c>
      <c r="D1775" s="1" t="s">
        <v>3399</v>
      </c>
      <c r="E1775" s="1" t="s">
        <v>19</v>
      </c>
      <c r="F1775" s="1" t="s">
        <v>124</v>
      </c>
      <c r="G1775" s="1" t="s">
        <v>125</v>
      </c>
      <c r="H1775" s="1" t="s">
        <v>116</v>
      </c>
      <c r="I1775" s="1" t="s">
        <v>117</v>
      </c>
      <c r="J1775" s="1" t="s">
        <v>35</v>
      </c>
      <c r="K1775" s="1" t="s">
        <v>14</v>
      </c>
      <c r="L1775" s="1">
        <v>1</v>
      </c>
      <c r="M1775" s="1">
        <v>210</v>
      </c>
      <c r="N1775" s="1">
        <v>0</v>
      </c>
      <c r="O1775" s="1">
        <v>0</v>
      </c>
      <c r="P1775" s="1">
        <v>25</v>
      </c>
      <c r="Q1775" s="1">
        <v>235</v>
      </c>
      <c r="R1775" s="1" t="s">
        <v>26</v>
      </c>
      <c r="S1775" s="1" t="s">
        <v>29408</v>
      </c>
      <c r="T1775" s="1">
        <f>Table5[[#This Row],[Unit_Price]]*Table5[[#This Row],[Quantity]]</f>
        <v>210</v>
      </c>
      <c r="U1775" s="1">
        <f>(SUM(Table5[[#This Row],[Gross_Sales]],Table5[[#This Row],[Delivery_Fee]])-Table5[[#This Row],[Discount_Amount]])</f>
        <v>235</v>
      </c>
    </row>
    <row r="1776" spans="1:21" ht="32.4" customHeight="1" x14ac:dyDescent="0.3">
      <c r="A1776" s="1" t="s">
        <v>29409</v>
      </c>
      <c r="B1776" s="1" t="s">
        <v>25861</v>
      </c>
      <c r="C1776" s="1" t="s">
        <v>30483</v>
      </c>
      <c r="D1776" s="1" t="s">
        <v>1474</v>
      </c>
      <c r="E1776" s="1" t="s">
        <v>67</v>
      </c>
      <c r="F1776" s="1" t="s">
        <v>267</v>
      </c>
      <c r="G1776" s="1" t="s">
        <v>268</v>
      </c>
      <c r="H1776" s="1" t="s">
        <v>22</v>
      </c>
      <c r="I1776" s="1" t="s">
        <v>23</v>
      </c>
      <c r="J1776" s="1" t="s">
        <v>24</v>
      </c>
      <c r="K1776" s="1" t="s">
        <v>25</v>
      </c>
      <c r="L1776" s="1">
        <v>4</v>
      </c>
      <c r="M1776" s="1">
        <v>180</v>
      </c>
      <c r="N1776" s="1">
        <v>15</v>
      </c>
      <c r="O1776" s="1">
        <v>108</v>
      </c>
      <c r="P1776" s="1">
        <v>20</v>
      </c>
      <c r="Q1776" s="1">
        <v>632</v>
      </c>
      <c r="R1776" s="1" t="s">
        <v>15</v>
      </c>
      <c r="S1776" s="1" t="s">
        <v>29410</v>
      </c>
      <c r="T1776" s="1">
        <f>Table5[[#This Row],[Unit_Price]]*Table5[[#This Row],[Quantity]]</f>
        <v>720</v>
      </c>
      <c r="U1776" s="1">
        <f>(SUM(Table5[[#This Row],[Gross_Sales]],Table5[[#This Row],[Delivery_Fee]])-Table5[[#This Row],[Discount_Amount]])</f>
        <v>632</v>
      </c>
    </row>
    <row r="1777" spans="1:21" ht="32.4" customHeight="1" x14ac:dyDescent="0.3">
      <c r="A1777" s="1" t="s">
        <v>29411</v>
      </c>
      <c r="B1777" s="1" t="s">
        <v>25861</v>
      </c>
      <c r="C1777" s="1" t="s">
        <v>30483</v>
      </c>
      <c r="D1777" s="1" t="s">
        <v>786</v>
      </c>
      <c r="E1777" s="1" t="s">
        <v>19</v>
      </c>
      <c r="F1777" s="1" t="s">
        <v>187</v>
      </c>
      <c r="G1777" s="1" t="s">
        <v>188</v>
      </c>
      <c r="H1777" s="1" t="s">
        <v>77</v>
      </c>
      <c r="I1777" s="1" t="s">
        <v>78</v>
      </c>
      <c r="J1777" s="1" t="s">
        <v>24</v>
      </c>
      <c r="K1777" s="1" t="s">
        <v>14</v>
      </c>
      <c r="L1777" s="1">
        <v>3</v>
      </c>
      <c r="M1777" s="1">
        <v>150</v>
      </c>
      <c r="N1777" s="1">
        <v>10</v>
      </c>
      <c r="O1777" s="1">
        <v>45</v>
      </c>
      <c r="P1777" s="1">
        <v>30</v>
      </c>
      <c r="Q1777" s="1">
        <v>435</v>
      </c>
      <c r="R1777" s="1" t="s">
        <v>36</v>
      </c>
      <c r="S1777" s="1" t="s">
        <v>29412</v>
      </c>
      <c r="T1777" s="1">
        <f>Table5[[#This Row],[Unit_Price]]*Table5[[#This Row],[Quantity]]</f>
        <v>450</v>
      </c>
      <c r="U1777" s="1">
        <f>(SUM(Table5[[#This Row],[Gross_Sales]],Table5[[#This Row],[Delivery_Fee]])-Table5[[#This Row],[Discount_Amount]])</f>
        <v>435</v>
      </c>
    </row>
    <row r="1778" spans="1:21" ht="32.4" customHeight="1" x14ac:dyDescent="0.3">
      <c r="A1778" s="1" t="s">
        <v>29413</v>
      </c>
      <c r="B1778" s="1" t="s">
        <v>25861</v>
      </c>
      <c r="C1778" s="1" t="s">
        <v>30483</v>
      </c>
      <c r="D1778" s="1" t="s">
        <v>309</v>
      </c>
      <c r="E1778" s="1" t="s">
        <v>8</v>
      </c>
      <c r="F1778" s="1" t="s">
        <v>151</v>
      </c>
      <c r="G1778" s="1" t="s">
        <v>152</v>
      </c>
      <c r="H1778" s="1" t="s">
        <v>70</v>
      </c>
      <c r="I1778" s="1" t="s">
        <v>71</v>
      </c>
      <c r="J1778" s="1" t="s">
        <v>13</v>
      </c>
      <c r="K1778" s="1" t="s">
        <v>14</v>
      </c>
      <c r="L1778" s="1">
        <v>4</v>
      </c>
      <c r="M1778" s="1">
        <v>130</v>
      </c>
      <c r="N1778" s="1">
        <v>20</v>
      </c>
      <c r="O1778" s="1">
        <v>104</v>
      </c>
      <c r="P1778" s="1">
        <v>40</v>
      </c>
      <c r="Q1778" s="1">
        <v>456</v>
      </c>
      <c r="R1778" s="1" t="s">
        <v>26</v>
      </c>
      <c r="S1778" s="1" t="s">
        <v>29414</v>
      </c>
      <c r="T1778" s="1">
        <f>Table5[[#This Row],[Unit_Price]]*Table5[[#This Row],[Quantity]]</f>
        <v>520</v>
      </c>
      <c r="U1778" s="1">
        <f>(SUM(Table5[[#This Row],[Gross_Sales]],Table5[[#This Row],[Delivery_Fee]])-Table5[[#This Row],[Discount_Amount]])</f>
        <v>456</v>
      </c>
    </row>
    <row r="1779" spans="1:21" ht="32.4" customHeight="1" x14ac:dyDescent="0.3">
      <c r="A1779" s="1" t="s">
        <v>29415</v>
      </c>
      <c r="B1779" s="1" t="s">
        <v>25861</v>
      </c>
      <c r="C1779" s="1" t="s">
        <v>30483</v>
      </c>
      <c r="D1779" s="1" t="s">
        <v>818</v>
      </c>
      <c r="E1779" s="1" t="s">
        <v>19</v>
      </c>
      <c r="F1779" s="1" t="s">
        <v>124</v>
      </c>
      <c r="G1779" s="1" t="s">
        <v>125</v>
      </c>
      <c r="H1779" s="1" t="s">
        <v>22</v>
      </c>
      <c r="I1779" s="1" t="s">
        <v>23</v>
      </c>
      <c r="J1779" s="1" t="s">
        <v>24</v>
      </c>
      <c r="K1779" s="1" t="s">
        <v>25</v>
      </c>
      <c r="L1779" s="1">
        <v>4</v>
      </c>
      <c r="M1779" s="1">
        <v>180</v>
      </c>
      <c r="N1779" s="1">
        <v>15</v>
      </c>
      <c r="O1779" s="1">
        <v>108</v>
      </c>
      <c r="P1779" s="1">
        <v>20</v>
      </c>
      <c r="Q1779" s="1">
        <v>632</v>
      </c>
      <c r="R1779" s="1" t="s">
        <v>42</v>
      </c>
      <c r="S1779" s="1" t="s">
        <v>29416</v>
      </c>
      <c r="T1779" s="1">
        <f>Table5[[#This Row],[Unit_Price]]*Table5[[#This Row],[Quantity]]</f>
        <v>720</v>
      </c>
      <c r="U1779" s="1">
        <f>(SUM(Table5[[#This Row],[Gross_Sales]],Table5[[#This Row],[Delivery_Fee]])-Table5[[#This Row],[Discount_Amount]])</f>
        <v>632</v>
      </c>
    </row>
    <row r="1780" spans="1:21" ht="32.4" customHeight="1" x14ac:dyDescent="0.3">
      <c r="A1780" s="1" t="s">
        <v>29417</v>
      </c>
      <c r="B1780" s="1" t="s">
        <v>25861</v>
      </c>
      <c r="C1780" s="1" t="s">
        <v>30483</v>
      </c>
      <c r="D1780" s="1" t="s">
        <v>1934</v>
      </c>
      <c r="E1780" s="1" t="s">
        <v>19</v>
      </c>
      <c r="F1780" s="1" t="s">
        <v>174</v>
      </c>
      <c r="G1780" s="1" t="s">
        <v>175</v>
      </c>
      <c r="H1780" s="1" t="s">
        <v>84</v>
      </c>
      <c r="I1780" s="1" t="s">
        <v>85</v>
      </c>
      <c r="J1780" s="1" t="s">
        <v>86</v>
      </c>
      <c r="K1780" s="1" t="s">
        <v>14</v>
      </c>
      <c r="L1780" s="1">
        <v>3</v>
      </c>
      <c r="M1780" s="1">
        <v>100</v>
      </c>
      <c r="N1780" s="1">
        <v>20</v>
      </c>
      <c r="O1780" s="1">
        <v>60</v>
      </c>
      <c r="P1780" s="1">
        <v>25</v>
      </c>
      <c r="Q1780" s="1">
        <v>265</v>
      </c>
      <c r="R1780" s="1" t="s">
        <v>63</v>
      </c>
      <c r="S1780" s="1" t="s">
        <v>29418</v>
      </c>
      <c r="T1780" s="1">
        <f>Table5[[#This Row],[Unit_Price]]*Table5[[#This Row],[Quantity]]</f>
        <v>300</v>
      </c>
      <c r="U1780" s="1">
        <f>(SUM(Table5[[#This Row],[Gross_Sales]],Table5[[#This Row],[Delivery_Fee]])-Table5[[#This Row],[Discount_Amount]])</f>
        <v>265</v>
      </c>
    </row>
    <row r="1781" spans="1:21" ht="32.4" customHeight="1" x14ac:dyDescent="0.3">
      <c r="A1781" s="1" t="s">
        <v>29419</v>
      </c>
      <c r="B1781" s="1" t="s">
        <v>25861</v>
      </c>
      <c r="C1781" s="1" t="s">
        <v>30483</v>
      </c>
      <c r="D1781" s="1" t="s">
        <v>934</v>
      </c>
      <c r="E1781" s="1" t="s">
        <v>19</v>
      </c>
      <c r="F1781" s="1" t="s">
        <v>124</v>
      </c>
      <c r="G1781" s="1" t="s">
        <v>125</v>
      </c>
      <c r="H1781" s="1" t="s">
        <v>55</v>
      </c>
      <c r="I1781" s="1" t="s">
        <v>56</v>
      </c>
      <c r="J1781" s="1" t="s">
        <v>57</v>
      </c>
      <c r="K1781" s="1" t="s">
        <v>14</v>
      </c>
      <c r="L1781" s="1">
        <v>2</v>
      </c>
      <c r="M1781" s="1">
        <v>180</v>
      </c>
      <c r="N1781" s="1">
        <v>0</v>
      </c>
      <c r="O1781" s="1">
        <v>0</v>
      </c>
      <c r="P1781" s="1">
        <v>20</v>
      </c>
      <c r="Q1781" s="1">
        <v>380</v>
      </c>
      <c r="R1781" s="1" t="s">
        <v>26</v>
      </c>
      <c r="S1781" s="1" t="s">
        <v>29420</v>
      </c>
      <c r="T1781" s="1">
        <f>Table5[[#This Row],[Unit_Price]]*Table5[[#This Row],[Quantity]]</f>
        <v>360</v>
      </c>
      <c r="U1781" s="1">
        <f>(SUM(Table5[[#This Row],[Gross_Sales]],Table5[[#This Row],[Delivery_Fee]])-Table5[[#This Row],[Discount_Amount]])</f>
        <v>380</v>
      </c>
    </row>
    <row r="1782" spans="1:21" ht="32.4" customHeight="1" x14ac:dyDescent="0.3">
      <c r="A1782" s="1" t="s">
        <v>29421</v>
      </c>
      <c r="B1782" s="1" t="s">
        <v>25861</v>
      </c>
      <c r="C1782" s="1" t="s">
        <v>30483</v>
      </c>
      <c r="D1782" s="1" t="s">
        <v>1882</v>
      </c>
      <c r="E1782" s="1" t="s">
        <v>19</v>
      </c>
      <c r="F1782" s="1" t="s">
        <v>93</v>
      </c>
      <c r="G1782" s="1" t="s">
        <v>94</v>
      </c>
      <c r="H1782" s="1" t="s">
        <v>77</v>
      </c>
      <c r="I1782" s="1" t="s">
        <v>78</v>
      </c>
      <c r="J1782" s="1" t="s">
        <v>24</v>
      </c>
      <c r="K1782" s="1" t="s">
        <v>14</v>
      </c>
      <c r="L1782" s="1">
        <v>3</v>
      </c>
      <c r="M1782" s="1">
        <v>150</v>
      </c>
      <c r="N1782" s="1">
        <v>5</v>
      </c>
      <c r="O1782" s="1">
        <v>22.5</v>
      </c>
      <c r="P1782" s="1">
        <v>40</v>
      </c>
      <c r="Q1782" s="1">
        <v>467.5</v>
      </c>
      <c r="R1782" s="1" t="s">
        <v>63</v>
      </c>
      <c r="S1782" s="1" t="s">
        <v>29422</v>
      </c>
      <c r="T1782" s="1">
        <f>Table5[[#This Row],[Unit_Price]]*Table5[[#This Row],[Quantity]]</f>
        <v>450</v>
      </c>
      <c r="U1782" s="1">
        <f>(SUM(Table5[[#This Row],[Gross_Sales]],Table5[[#This Row],[Delivery_Fee]])-Table5[[#This Row],[Discount_Amount]])</f>
        <v>467.5</v>
      </c>
    </row>
    <row r="1783" spans="1:21" ht="32.4" customHeight="1" x14ac:dyDescent="0.3">
      <c r="A1783" s="1" t="s">
        <v>29423</v>
      </c>
      <c r="B1783" s="1" t="s">
        <v>25861</v>
      </c>
      <c r="C1783" s="1" t="s">
        <v>30483</v>
      </c>
      <c r="D1783" s="1" t="s">
        <v>2599</v>
      </c>
      <c r="E1783" s="1" t="s">
        <v>30</v>
      </c>
      <c r="F1783" s="1" t="s">
        <v>136</v>
      </c>
      <c r="G1783" s="1" t="s">
        <v>137</v>
      </c>
      <c r="H1783" s="1" t="s">
        <v>40</v>
      </c>
      <c r="I1783" s="1" t="s">
        <v>41</v>
      </c>
      <c r="J1783" s="1" t="s">
        <v>13</v>
      </c>
      <c r="K1783" s="1" t="s">
        <v>25</v>
      </c>
      <c r="L1783" s="1">
        <v>4</v>
      </c>
      <c r="M1783" s="1">
        <v>170</v>
      </c>
      <c r="N1783" s="1">
        <v>15</v>
      </c>
      <c r="O1783" s="1">
        <v>102</v>
      </c>
      <c r="P1783" s="1">
        <v>30</v>
      </c>
      <c r="Q1783" s="1">
        <v>608</v>
      </c>
      <c r="R1783" s="1" t="s">
        <v>63</v>
      </c>
      <c r="S1783" s="1" t="s">
        <v>29424</v>
      </c>
      <c r="T1783" s="1">
        <f>Table5[[#This Row],[Unit_Price]]*Table5[[#This Row],[Quantity]]</f>
        <v>680</v>
      </c>
      <c r="U1783" s="1">
        <f>(SUM(Table5[[#This Row],[Gross_Sales]],Table5[[#This Row],[Delivery_Fee]])-Table5[[#This Row],[Discount_Amount]])</f>
        <v>608</v>
      </c>
    </row>
    <row r="1784" spans="1:21" ht="32.4" customHeight="1" x14ac:dyDescent="0.3">
      <c r="A1784" s="1" t="s">
        <v>29425</v>
      </c>
      <c r="B1784" s="1" t="s">
        <v>25861</v>
      </c>
      <c r="C1784" s="1" t="s">
        <v>30483</v>
      </c>
      <c r="D1784" s="1" t="s">
        <v>430</v>
      </c>
      <c r="E1784" s="1" t="s">
        <v>19</v>
      </c>
      <c r="F1784" s="1" t="s">
        <v>20</v>
      </c>
      <c r="G1784" s="1" t="s">
        <v>21</v>
      </c>
      <c r="H1784" s="1" t="s">
        <v>70</v>
      </c>
      <c r="I1784" s="1" t="s">
        <v>71</v>
      </c>
      <c r="J1784" s="1" t="s">
        <v>13</v>
      </c>
      <c r="K1784" s="1" t="s">
        <v>14</v>
      </c>
      <c r="L1784" s="1">
        <v>3</v>
      </c>
      <c r="M1784" s="1">
        <v>130</v>
      </c>
      <c r="N1784" s="1">
        <v>20</v>
      </c>
      <c r="O1784" s="1">
        <v>78</v>
      </c>
      <c r="P1784" s="1">
        <v>35</v>
      </c>
      <c r="Q1784" s="1">
        <v>347</v>
      </c>
      <c r="R1784" s="1" t="s">
        <v>36</v>
      </c>
      <c r="S1784" s="1" t="s">
        <v>29426</v>
      </c>
      <c r="T1784" s="1">
        <f>Table5[[#This Row],[Unit_Price]]*Table5[[#This Row],[Quantity]]</f>
        <v>390</v>
      </c>
      <c r="U1784" s="1">
        <f>(SUM(Table5[[#This Row],[Gross_Sales]],Table5[[#This Row],[Delivery_Fee]])-Table5[[#This Row],[Discount_Amount]])</f>
        <v>347</v>
      </c>
    </row>
    <row r="1785" spans="1:21" ht="32.4" customHeight="1" x14ac:dyDescent="0.3">
      <c r="A1785" s="1" t="s">
        <v>29427</v>
      </c>
      <c r="B1785" s="1" t="s">
        <v>25861</v>
      </c>
      <c r="C1785" s="1" t="s">
        <v>30483</v>
      </c>
      <c r="D1785" s="1" t="s">
        <v>1719</v>
      </c>
      <c r="E1785" s="1" t="s">
        <v>67</v>
      </c>
      <c r="F1785" s="1" t="s">
        <v>174</v>
      </c>
      <c r="G1785" s="1" t="s">
        <v>175</v>
      </c>
      <c r="H1785" s="1" t="s">
        <v>33</v>
      </c>
      <c r="I1785" s="1" t="s">
        <v>34</v>
      </c>
      <c r="J1785" s="1" t="s">
        <v>35</v>
      </c>
      <c r="K1785" s="1" t="s">
        <v>25</v>
      </c>
      <c r="L1785" s="1">
        <v>3</v>
      </c>
      <c r="M1785" s="1">
        <v>240</v>
      </c>
      <c r="N1785" s="1">
        <v>0</v>
      </c>
      <c r="O1785" s="1">
        <v>0</v>
      </c>
      <c r="P1785" s="1">
        <v>35</v>
      </c>
      <c r="Q1785" s="1">
        <v>755</v>
      </c>
      <c r="R1785" s="1" t="s">
        <v>26</v>
      </c>
      <c r="S1785" s="1" t="s">
        <v>29428</v>
      </c>
      <c r="T1785" s="1">
        <f>Table5[[#This Row],[Unit_Price]]*Table5[[#This Row],[Quantity]]</f>
        <v>720</v>
      </c>
      <c r="U1785" s="1">
        <f>(SUM(Table5[[#This Row],[Gross_Sales]],Table5[[#This Row],[Delivery_Fee]])-Table5[[#This Row],[Discount_Amount]])</f>
        <v>755</v>
      </c>
    </row>
    <row r="1786" spans="1:21" ht="32.4" customHeight="1" x14ac:dyDescent="0.3">
      <c r="A1786" s="1" t="s">
        <v>29429</v>
      </c>
      <c r="B1786" s="1" t="s">
        <v>25861</v>
      </c>
      <c r="C1786" s="1" t="s">
        <v>30483</v>
      </c>
      <c r="D1786" s="1" t="s">
        <v>1315</v>
      </c>
      <c r="E1786" s="1" t="s">
        <v>67</v>
      </c>
      <c r="F1786" s="1" t="s">
        <v>187</v>
      </c>
      <c r="G1786" s="1" t="s">
        <v>188</v>
      </c>
      <c r="H1786" s="1" t="s">
        <v>22</v>
      </c>
      <c r="I1786" s="1" t="s">
        <v>23</v>
      </c>
      <c r="J1786" s="1" t="s">
        <v>24</v>
      </c>
      <c r="K1786" s="1" t="s">
        <v>25</v>
      </c>
      <c r="L1786" s="1">
        <v>2</v>
      </c>
      <c r="M1786" s="1">
        <v>180</v>
      </c>
      <c r="N1786" s="1">
        <v>10</v>
      </c>
      <c r="O1786" s="1">
        <v>36</v>
      </c>
      <c r="P1786" s="1">
        <v>30</v>
      </c>
      <c r="Q1786" s="1">
        <v>354</v>
      </c>
      <c r="R1786" s="1" t="s">
        <v>42</v>
      </c>
      <c r="S1786" s="1" t="s">
        <v>29430</v>
      </c>
      <c r="T1786" s="1">
        <f>Table5[[#This Row],[Unit_Price]]*Table5[[#This Row],[Quantity]]</f>
        <v>360</v>
      </c>
      <c r="U1786" s="1">
        <f>(SUM(Table5[[#This Row],[Gross_Sales]],Table5[[#This Row],[Delivery_Fee]])-Table5[[#This Row],[Discount_Amount]])</f>
        <v>354</v>
      </c>
    </row>
    <row r="1787" spans="1:21" ht="32.4" customHeight="1" x14ac:dyDescent="0.3">
      <c r="A1787" s="1" t="s">
        <v>29431</v>
      </c>
      <c r="B1787" s="1" t="s">
        <v>25861</v>
      </c>
      <c r="C1787" s="1" t="s">
        <v>30483</v>
      </c>
      <c r="D1787" s="1" t="s">
        <v>1260</v>
      </c>
      <c r="E1787" s="1" t="s">
        <v>19</v>
      </c>
      <c r="F1787" s="1" t="s">
        <v>141</v>
      </c>
      <c r="G1787" s="1" t="s">
        <v>142</v>
      </c>
      <c r="H1787" s="1" t="s">
        <v>288</v>
      </c>
      <c r="I1787" s="1" t="s">
        <v>289</v>
      </c>
      <c r="J1787" s="1" t="s">
        <v>86</v>
      </c>
      <c r="K1787" s="1" t="s">
        <v>14</v>
      </c>
      <c r="L1787" s="1">
        <v>1</v>
      </c>
      <c r="M1787" s="1">
        <v>80</v>
      </c>
      <c r="N1787" s="1">
        <v>5</v>
      </c>
      <c r="O1787" s="1">
        <v>4</v>
      </c>
      <c r="P1787" s="1">
        <v>20</v>
      </c>
      <c r="Q1787" s="1">
        <v>96</v>
      </c>
      <c r="R1787" s="1" t="s">
        <v>42</v>
      </c>
      <c r="S1787" s="1" t="s">
        <v>29432</v>
      </c>
      <c r="T1787" s="1">
        <f>Table5[[#This Row],[Unit_Price]]*Table5[[#This Row],[Quantity]]</f>
        <v>80</v>
      </c>
      <c r="U1787" s="1">
        <f>(SUM(Table5[[#This Row],[Gross_Sales]],Table5[[#This Row],[Delivery_Fee]])-Table5[[#This Row],[Discount_Amount]])</f>
        <v>96</v>
      </c>
    </row>
    <row r="1788" spans="1:21" ht="32.4" customHeight="1" x14ac:dyDescent="0.3">
      <c r="A1788" s="1" t="s">
        <v>29433</v>
      </c>
      <c r="B1788" s="1" t="s">
        <v>25861</v>
      </c>
      <c r="C1788" s="1" t="s">
        <v>30483</v>
      </c>
      <c r="D1788" s="1" t="s">
        <v>1465</v>
      </c>
      <c r="E1788" s="1" t="s">
        <v>8</v>
      </c>
      <c r="F1788" s="1" t="s">
        <v>9</v>
      </c>
      <c r="G1788" s="1" t="s">
        <v>10</v>
      </c>
      <c r="H1788" s="1" t="s">
        <v>84</v>
      </c>
      <c r="I1788" s="1" t="s">
        <v>85</v>
      </c>
      <c r="J1788" s="1" t="s">
        <v>86</v>
      </c>
      <c r="K1788" s="1" t="s">
        <v>14</v>
      </c>
      <c r="L1788" s="1">
        <v>1</v>
      </c>
      <c r="M1788" s="1">
        <v>100</v>
      </c>
      <c r="N1788" s="1">
        <v>20</v>
      </c>
      <c r="O1788" s="1">
        <v>20</v>
      </c>
      <c r="P1788" s="1">
        <v>20</v>
      </c>
      <c r="Q1788" s="1">
        <v>100</v>
      </c>
      <c r="R1788" s="1" t="s">
        <v>42</v>
      </c>
      <c r="S1788" s="1" t="s">
        <v>29434</v>
      </c>
      <c r="T1788" s="1">
        <f>Table5[[#This Row],[Unit_Price]]*Table5[[#This Row],[Quantity]]</f>
        <v>100</v>
      </c>
      <c r="U1788" s="1">
        <f>(SUM(Table5[[#This Row],[Gross_Sales]],Table5[[#This Row],[Delivery_Fee]])-Table5[[#This Row],[Discount_Amount]])</f>
        <v>100</v>
      </c>
    </row>
    <row r="1789" spans="1:21" ht="32.4" customHeight="1" x14ac:dyDescent="0.3">
      <c r="A1789" s="1" t="s">
        <v>29435</v>
      </c>
      <c r="B1789" s="1" t="s">
        <v>25861</v>
      </c>
      <c r="C1789" s="1" t="s">
        <v>30483</v>
      </c>
      <c r="D1789" s="1" t="s">
        <v>521</v>
      </c>
      <c r="E1789" s="1" t="s">
        <v>30</v>
      </c>
      <c r="F1789" s="1" t="s">
        <v>31</v>
      </c>
      <c r="G1789" s="1" t="s">
        <v>32</v>
      </c>
      <c r="H1789" s="1" t="s">
        <v>70</v>
      </c>
      <c r="I1789" s="1" t="s">
        <v>71</v>
      </c>
      <c r="J1789" s="1" t="s">
        <v>13</v>
      </c>
      <c r="K1789" s="1" t="s">
        <v>14</v>
      </c>
      <c r="L1789" s="1">
        <v>2</v>
      </c>
      <c r="M1789" s="1">
        <v>130</v>
      </c>
      <c r="N1789" s="1">
        <v>5</v>
      </c>
      <c r="O1789" s="1">
        <v>13</v>
      </c>
      <c r="P1789" s="1">
        <v>30</v>
      </c>
      <c r="Q1789" s="1">
        <v>277</v>
      </c>
      <c r="R1789" s="1" t="s">
        <v>15</v>
      </c>
      <c r="S1789" s="1" t="s">
        <v>29436</v>
      </c>
      <c r="T1789" s="1">
        <f>Table5[[#This Row],[Unit_Price]]*Table5[[#This Row],[Quantity]]</f>
        <v>260</v>
      </c>
      <c r="U1789" s="1">
        <f>(SUM(Table5[[#This Row],[Gross_Sales]],Table5[[#This Row],[Delivery_Fee]])-Table5[[#This Row],[Discount_Amount]])</f>
        <v>277</v>
      </c>
    </row>
    <row r="1790" spans="1:21" ht="32.4" customHeight="1" x14ac:dyDescent="0.3">
      <c r="A1790" s="1" t="s">
        <v>29437</v>
      </c>
      <c r="B1790" s="1" t="s">
        <v>25861</v>
      </c>
      <c r="C1790" s="1" t="s">
        <v>30483</v>
      </c>
      <c r="D1790" s="1" t="s">
        <v>1413</v>
      </c>
      <c r="E1790" s="1" t="s">
        <v>30</v>
      </c>
      <c r="F1790" s="1" t="s">
        <v>339</v>
      </c>
      <c r="G1790" s="1" t="s">
        <v>340</v>
      </c>
      <c r="H1790" s="1" t="s">
        <v>33</v>
      </c>
      <c r="I1790" s="1" t="s">
        <v>34</v>
      </c>
      <c r="J1790" s="1" t="s">
        <v>35</v>
      </c>
      <c r="K1790" s="1" t="s">
        <v>25</v>
      </c>
      <c r="L1790" s="1">
        <v>1</v>
      </c>
      <c r="M1790" s="1">
        <v>240</v>
      </c>
      <c r="N1790" s="1">
        <v>5</v>
      </c>
      <c r="O1790" s="1">
        <v>12</v>
      </c>
      <c r="P1790" s="1">
        <v>25</v>
      </c>
      <c r="Q1790" s="1">
        <v>253</v>
      </c>
      <c r="R1790" s="1" t="s">
        <v>26</v>
      </c>
      <c r="S1790" s="1" t="s">
        <v>29438</v>
      </c>
      <c r="T1790" s="1">
        <f>Table5[[#This Row],[Unit_Price]]*Table5[[#This Row],[Quantity]]</f>
        <v>240</v>
      </c>
      <c r="U1790" s="1">
        <f>(SUM(Table5[[#This Row],[Gross_Sales]],Table5[[#This Row],[Delivery_Fee]])-Table5[[#This Row],[Discount_Amount]])</f>
        <v>253</v>
      </c>
    </row>
    <row r="1791" spans="1:21" ht="32.4" customHeight="1" x14ac:dyDescent="0.3">
      <c r="A1791" s="1" t="s">
        <v>29439</v>
      </c>
      <c r="B1791" s="1" t="s">
        <v>25861</v>
      </c>
      <c r="C1791" s="1" t="s">
        <v>30483</v>
      </c>
      <c r="D1791" s="1" t="s">
        <v>1413</v>
      </c>
      <c r="E1791" s="1" t="s">
        <v>30</v>
      </c>
      <c r="F1791" s="1" t="s">
        <v>75</v>
      </c>
      <c r="G1791" s="1" t="s">
        <v>76</v>
      </c>
      <c r="H1791" s="1" t="s">
        <v>70</v>
      </c>
      <c r="I1791" s="1" t="s">
        <v>71</v>
      </c>
      <c r="J1791" s="1" t="s">
        <v>13</v>
      </c>
      <c r="K1791" s="1" t="s">
        <v>14</v>
      </c>
      <c r="L1791" s="1">
        <v>4</v>
      </c>
      <c r="M1791" s="1">
        <v>130</v>
      </c>
      <c r="N1791" s="1">
        <v>10</v>
      </c>
      <c r="O1791" s="1">
        <v>52</v>
      </c>
      <c r="P1791" s="1">
        <v>35</v>
      </c>
      <c r="Q1791" s="1">
        <v>503</v>
      </c>
      <c r="R1791" s="1" t="s">
        <v>15</v>
      </c>
      <c r="S1791" s="1" t="s">
        <v>29440</v>
      </c>
      <c r="T1791" s="1">
        <f>Table5[[#This Row],[Unit_Price]]*Table5[[#This Row],[Quantity]]</f>
        <v>520</v>
      </c>
      <c r="U1791" s="1">
        <f>(SUM(Table5[[#This Row],[Gross_Sales]],Table5[[#This Row],[Delivery_Fee]])-Table5[[#This Row],[Discount_Amount]])</f>
        <v>503</v>
      </c>
    </row>
    <row r="1792" spans="1:21" ht="32.4" customHeight="1" x14ac:dyDescent="0.3">
      <c r="A1792" s="1" t="s">
        <v>29441</v>
      </c>
      <c r="B1792" s="1" t="s">
        <v>25861</v>
      </c>
      <c r="C1792" s="1" t="s">
        <v>30483</v>
      </c>
      <c r="D1792" s="1" t="s">
        <v>615</v>
      </c>
      <c r="E1792" s="1" t="s">
        <v>67</v>
      </c>
      <c r="F1792" s="1" t="s">
        <v>174</v>
      </c>
      <c r="G1792" s="1" t="s">
        <v>175</v>
      </c>
      <c r="H1792" s="1" t="s">
        <v>111</v>
      </c>
      <c r="I1792" s="1" t="s">
        <v>112</v>
      </c>
      <c r="J1792" s="1" t="s">
        <v>13</v>
      </c>
      <c r="K1792" s="1" t="s">
        <v>25</v>
      </c>
      <c r="L1792" s="1">
        <v>1</v>
      </c>
      <c r="M1792" s="1">
        <v>280</v>
      </c>
      <c r="N1792" s="1">
        <v>0</v>
      </c>
      <c r="O1792" s="1">
        <v>0</v>
      </c>
      <c r="P1792" s="1">
        <v>20</v>
      </c>
      <c r="Q1792" s="1">
        <v>300</v>
      </c>
      <c r="R1792" s="1" t="s">
        <v>15</v>
      </c>
      <c r="S1792" s="1" t="s">
        <v>29442</v>
      </c>
      <c r="T1792" s="1">
        <f>Table5[[#This Row],[Unit_Price]]*Table5[[#This Row],[Quantity]]</f>
        <v>280</v>
      </c>
      <c r="U1792" s="1">
        <f>(SUM(Table5[[#This Row],[Gross_Sales]],Table5[[#This Row],[Delivery_Fee]])-Table5[[#This Row],[Discount_Amount]])</f>
        <v>300</v>
      </c>
    </row>
    <row r="1793" spans="1:21" ht="32.4" customHeight="1" x14ac:dyDescent="0.3">
      <c r="A1793" s="1" t="s">
        <v>29443</v>
      </c>
      <c r="B1793" s="1" t="s">
        <v>25861</v>
      </c>
      <c r="C1793" s="1" t="s">
        <v>30483</v>
      </c>
      <c r="D1793" s="1" t="s">
        <v>775</v>
      </c>
      <c r="E1793" s="1" t="s">
        <v>30</v>
      </c>
      <c r="F1793" s="1" t="s">
        <v>151</v>
      </c>
      <c r="G1793" s="1" t="s">
        <v>152</v>
      </c>
      <c r="H1793" s="1" t="s">
        <v>84</v>
      </c>
      <c r="I1793" s="1" t="s">
        <v>85</v>
      </c>
      <c r="J1793" s="1" t="s">
        <v>86</v>
      </c>
      <c r="K1793" s="1" t="s">
        <v>14</v>
      </c>
      <c r="L1793" s="1">
        <v>2</v>
      </c>
      <c r="M1793" s="1">
        <v>100</v>
      </c>
      <c r="N1793" s="1">
        <v>0</v>
      </c>
      <c r="O1793" s="1">
        <v>0</v>
      </c>
      <c r="P1793" s="1">
        <v>35</v>
      </c>
      <c r="Q1793" s="1">
        <v>235</v>
      </c>
      <c r="R1793" s="1" t="s">
        <v>26</v>
      </c>
      <c r="S1793" s="1" t="s">
        <v>29444</v>
      </c>
      <c r="T1793" s="1">
        <f>Table5[[#This Row],[Unit_Price]]*Table5[[#This Row],[Quantity]]</f>
        <v>200</v>
      </c>
      <c r="U1793" s="1">
        <f>(SUM(Table5[[#This Row],[Gross_Sales]],Table5[[#This Row],[Delivery_Fee]])-Table5[[#This Row],[Discount_Amount]])</f>
        <v>235</v>
      </c>
    </row>
    <row r="1794" spans="1:21" ht="32.4" customHeight="1" x14ac:dyDescent="0.3">
      <c r="A1794" s="1" t="s">
        <v>29445</v>
      </c>
      <c r="B1794" s="1" t="s">
        <v>25861</v>
      </c>
      <c r="C1794" s="1" t="s">
        <v>30483</v>
      </c>
      <c r="D1794" s="1" t="s">
        <v>379</v>
      </c>
      <c r="E1794" s="1" t="s">
        <v>19</v>
      </c>
      <c r="F1794" s="1" t="s">
        <v>93</v>
      </c>
      <c r="G1794" s="1" t="s">
        <v>94</v>
      </c>
      <c r="H1794" s="1" t="s">
        <v>77</v>
      </c>
      <c r="I1794" s="1" t="s">
        <v>78</v>
      </c>
      <c r="J1794" s="1" t="s">
        <v>24</v>
      </c>
      <c r="K1794" s="1" t="s">
        <v>14</v>
      </c>
      <c r="L1794" s="1">
        <v>2</v>
      </c>
      <c r="M1794" s="1">
        <v>150</v>
      </c>
      <c r="N1794" s="1">
        <v>20</v>
      </c>
      <c r="O1794" s="1">
        <v>60</v>
      </c>
      <c r="P1794" s="1">
        <v>20</v>
      </c>
      <c r="Q1794" s="1">
        <v>260</v>
      </c>
      <c r="R1794" s="1" t="s">
        <v>42</v>
      </c>
      <c r="S1794" s="1" t="s">
        <v>29446</v>
      </c>
      <c r="T1794" s="1">
        <f>Table5[[#This Row],[Unit_Price]]*Table5[[#This Row],[Quantity]]</f>
        <v>300</v>
      </c>
      <c r="U1794" s="1">
        <f>(SUM(Table5[[#This Row],[Gross_Sales]],Table5[[#This Row],[Delivery_Fee]])-Table5[[#This Row],[Discount_Amount]])</f>
        <v>260</v>
      </c>
    </row>
    <row r="1795" spans="1:21" ht="32.4" customHeight="1" x14ac:dyDescent="0.3">
      <c r="A1795" s="1" t="s">
        <v>29447</v>
      </c>
      <c r="B1795" s="1" t="s">
        <v>25861</v>
      </c>
      <c r="C1795" s="1" t="s">
        <v>30483</v>
      </c>
      <c r="D1795" s="1" t="s">
        <v>1034</v>
      </c>
      <c r="E1795" s="1" t="s">
        <v>19</v>
      </c>
      <c r="F1795" s="1" t="s">
        <v>141</v>
      </c>
      <c r="G1795" s="1" t="s">
        <v>142</v>
      </c>
      <c r="H1795" s="1" t="s">
        <v>22</v>
      </c>
      <c r="I1795" s="1" t="s">
        <v>23</v>
      </c>
      <c r="J1795" s="1" t="s">
        <v>24</v>
      </c>
      <c r="K1795" s="1" t="s">
        <v>25</v>
      </c>
      <c r="L1795" s="1">
        <v>1</v>
      </c>
      <c r="M1795" s="1">
        <v>180</v>
      </c>
      <c r="N1795" s="1">
        <v>15</v>
      </c>
      <c r="O1795" s="1">
        <v>27</v>
      </c>
      <c r="P1795" s="1">
        <v>35</v>
      </c>
      <c r="Q1795" s="1">
        <v>188</v>
      </c>
      <c r="R1795" s="1" t="s">
        <v>26</v>
      </c>
      <c r="S1795" s="1" t="s">
        <v>29448</v>
      </c>
      <c r="T1795" s="1">
        <f>Table5[[#This Row],[Unit_Price]]*Table5[[#This Row],[Quantity]]</f>
        <v>180</v>
      </c>
      <c r="U1795" s="1">
        <f>(SUM(Table5[[#This Row],[Gross_Sales]],Table5[[#This Row],[Delivery_Fee]])-Table5[[#This Row],[Discount_Amount]])</f>
        <v>188</v>
      </c>
    </row>
    <row r="1796" spans="1:21" ht="32.4" customHeight="1" x14ac:dyDescent="0.3">
      <c r="A1796" s="1" t="s">
        <v>29449</v>
      </c>
      <c r="B1796" s="1" t="s">
        <v>25861</v>
      </c>
      <c r="C1796" s="1" t="s">
        <v>30483</v>
      </c>
      <c r="D1796" s="1" t="s">
        <v>102</v>
      </c>
      <c r="E1796" s="1" t="s">
        <v>19</v>
      </c>
      <c r="F1796" s="1" t="s">
        <v>98</v>
      </c>
      <c r="G1796" s="1" t="s">
        <v>99</v>
      </c>
      <c r="H1796" s="1" t="s">
        <v>33</v>
      </c>
      <c r="I1796" s="1" t="s">
        <v>34</v>
      </c>
      <c r="J1796" s="1" t="s">
        <v>35</v>
      </c>
      <c r="K1796" s="1" t="s">
        <v>25</v>
      </c>
      <c r="L1796" s="1">
        <v>2</v>
      </c>
      <c r="M1796" s="1">
        <v>240</v>
      </c>
      <c r="N1796" s="1">
        <v>10</v>
      </c>
      <c r="O1796" s="1">
        <v>48</v>
      </c>
      <c r="P1796" s="1">
        <v>30</v>
      </c>
      <c r="Q1796" s="1">
        <v>462</v>
      </c>
      <c r="R1796" s="1" t="s">
        <v>42</v>
      </c>
      <c r="S1796" s="1" t="s">
        <v>29450</v>
      </c>
      <c r="T1796" s="1">
        <f>Table5[[#This Row],[Unit_Price]]*Table5[[#This Row],[Quantity]]</f>
        <v>480</v>
      </c>
      <c r="U1796" s="1">
        <f>(SUM(Table5[[#This Row],[Gross_Sales]],Table5[[#This Row],[Delivery_Fee]])-Table5[[#This Row],[Discount_Amount]])</f>
        <v>462</v>
      </c>
    </row>
    <row r="1797" spans="1:21" ht="32.4" customHeight="1" x14ac:dyDescent="0.3">
      <c r="A1797" s="1" t="s">
        <v>29451</v>
      </c>
      <c r="B1797" s="1" t="s">
        <v>25861</v>
      </c>
      <c r="C1797" s="1" t="s">
        <v>30483</v>
      </c>
      <c r="D1797" s="1" t="s">
        <v>874</v>
      </c>
      <c r="E1797" s="1" t="s">
        <v>19</v>
      </c>
      <c r="F1797" s="1" t="s">
        <v>53</v>
      </c>
      <c r="G1797" s="1" t="s">
        <v>54</v>
      </c>
      <c r="H1797" s="1" t="s">
        <v>116</v>
      </c>
      <c r="I1797" s="1" t="s">
        <v>117</v>
      </c>
      <c r="J1797" s="1" t="s">
        <v>35</v>
      </c>
      <c r="K1797" s="1" t="s">
        <v>14</v>
      </c>
      <c r="L1797" s="1">
        <v>2</v>
      </c>
      <c r="M1797" s="1">
        <v>210</v>
      </c>
      <c r="N1797" s="1">
        <v>5</v>
      </c>
      <c r="O1797" s="1">
        <v>21</v>
      </c>
      <c r="P1797" s="1">
        <v>35</v>
      </c>
      <c r="Q1797" s="1">
        <v>434</v>
      </c>
      <c r="R1797" s="1" t="s">
        <v>63</v>
      </c>
      <c r="S1797" s="1" t="s">
        <v>29452</v>
      </c>
      <c r="T1797" s="1">
        <f>Table5[[#This Row],[Unit_Price]]*Table5[[#This Row],[Quantity]]</f>
        <v>420</v>
      </c>
      <c r="U1797" s="1">
        <f>(SUM(Table5[[#This Row],[Gross_Sales]],Table5[[#This Row],[Delivery_Fee]])-Table5[[#This Row],[Discount_Amount]])</f>
        <v>434</v>
      </c>
    </row>
    <row r="1798" spans="1:21" ht="32.4" customHeight="1" x14ac:dyDescent="0.3">
      <c r="A1798" s="1" t="s">
        <v>29453</v>
      </c>
      <c r="B1798" s="1" t="s">
        <v>25861</v>
      </c>
      <c r="C1798" s="1" t="s">
        <v>30483</v>
      </c>
      <c r="D1798" s="1" t="s">
        <v>312</v>
      </c>
      <c r="E1798" s="1" t="s">
        <v>8</v>
      </c>
      <c r="F1798" s="1" t="s">
        <v>9</v>
      </c>
      <c r="G1798" s="1" t="s">
        <v>10</v>
      </c>
      <c r="H1798" s="1" t="s">
        <v>116</v>
      </c>
      <c r="I1798" s="1" t="s">
        <v>117</v>
      </c>
      <c r="J1798" s="1" t="s">
        <v>35</v>
      </c>
      <c r="K1798" s="1" t="s">
        <v>14</v>
      </c>
      <c r="L1798" s="1">
        <v>3</v>
      </c>
      <c r="M1798" s="1">
        <v>210</v>
      </c>
      <c r="N1798" s="1">
        <v>5</v>
      </c>
      <c r="O1798" s="1">
        <v>31.5</v>
      </c>
      <c r="P1798" s="1">
        <v>25</v>
      </c>
      <c r="Q1798" s="1">
        <v>623.5</v>
      </c>
      <c r="R1798" s="1" t="s">
        <v>15</v>
      </c>
      <c r="S1798" s="1" t="s">
        <v>29454</v>
      </c>
      <c r="T1798" s="1">
        <f>Table5[[#This Row],[Unit_Price]]*Table5[[#This Row],[Quantity]]</f>
        <v>630</v>
      </c>
      <c r="U1798" s="1">
        <f>(SUM(Table5[[#This Row],[Gross_Sales]],Table5[[#This Row],[Delivery_Fee]])-Table5[[#This Row],[Discount_Amount]])</f>
        <v>623.5</v>
      </c>
    </row>
    <row r="1799" spans="1:21" ht="32.4" customHeight="1" x14ac:dyDescent="0.3">
      <c r="A1799" s="1" t="s">
        <v>29455</v>
      </c>
      <c r="B1799" s="1" t="s">
        <v>25861</v>
      </c>
      <c r="C1799" s="1" t="s">
        <v>30483</v>
      </c>
      <c r="D1799" s="1" t="s">
        <v>521</v>
      </c>
      <c r="E1799" s="1" t="s">
        <v>19</v>
      </c>
      <c r="F1799" s="1" t="s">
        <v>53</v>
      </c>
      <c r="G1799" s="1" t="s">
        <v>54</v>
      </c>
      <c r="H1799" s="1" t="s">
        <v>116</v>
      </c>
      <c r="I1799" s="1" t="s">
        <v>117</v>
      </c>
      <c r="J1799" s="1" t="s">
        <v>35</v>
      </c>
      <c r="K1799" s="1" t="s">
        <v>14</v>
      </c>
      <c r="L1799" s="1">
        <v>1</v>
      </c>
      <c r="M1799" s="1">
        <v>210</v>
      </c>
      <c r="N1799" s="1">
        <v>0</v>
      </c>
      <c r="O1799" s="1">
        <v>0</v>
      </c>
      <c r="P1799" s="1">
        <v>20</v>
      </c>
      <c r="Q1799" s="1">
        <v>230</v>
      </c>
      <c r="R1799" s="1" t="s">
        <v>63</v>
      </c>
      <c r="S1799" s="1" t="s">
        <v>29456</v>
      </c>
      <c r="T1799" s="1">
        <f>Table5[[#This Row],[Unit_Price]]*Table5[[#This Row],[Quantity]]</f>
        <v>210</v>
      </c>
      <c r="U1799" s="1">
        <f>(SUM(Table5[[#This Row],[Gross_Sales]],Table5[[#This Row],[Delivery_Fee]])-Table5[[#This Row],[Discount_Amount]])</f>
        <v>230</v>
      </c>
    </row>
    <row r="1800" spans="1:21" ht="32.4" customHeight="1" x14ac:dyDescent="0.3">
      <c r="A1800" s="1" t="s">
        <v>29457</v>
      </c>
      <c r="B1800" s="1" t="s">
        <v>25861</v>
      </c>
      <c r="C1800" s="1" t="s">
        <v>30483</v>
      </c>
      <c r="D1800" s="1" t="s">
        <v>74</v>
      </c>
      <c r="E1800" s="1" t="s">
        <v>67</v>
      </c>
      <c r="F1800" s="1" t="s">
        <v>187</v>
      </c>
      <c r="G1800" s="1" t="s">
        <v>188</v>
      </c>
      <c r="H1800" s="1" t="s">
        <v>40</v>
      </c>
      <c r="I1800" s="1" t="s">
        <v>41</v>
      </c>
      <c r="J1800" s="1" t="s">
        <v>13</v>
      </c>
      <c r="K1800" s="1" t="s">
        <v>25</v>
      </c>
      <c r="L1800" s="1">
        <v>4</v>
      </c>
      <c r="M1800" s="1">
        <v>170</v>
      </c>
      <c r="N1800" s="1">
        <v>15</v>
      </c>
      <c r="O1800" s="1">
        <v>102</v>
      </c>
      <c r="P1800" s="1">
        <v>20</v>
      </c>
      <c r="Q1800" s="1">
        <v>598</v>
      </c>
      <c r="R1800" s="1" t="s">
        <v>42</v>
      </c>
      <c r="S1800" s="1" t="s">
        <v>29458</v>
      </c>
      <c r="T1800" s="1">
        <f>Table5[[#This Row],[Unit_Price]]*Table5[[#This Row],[Quantity]]</f>
        <v>680</v>
      </c>
      <c r="U1800" s="1">
        <f>(SUM(Table5[[#This Row],[Gross_Sales]],Table5[[#This Row],[Delivery_Fee]])-Table5[[#This Row],[Discount_Amount]])</f>
        <v>598</v>
      </c>
    </row>
    <row r="1801" spans="1:21" ht="32.4" customHeight="1" x14ac:dyDescent="0.3">
      <c r="A1801" s="1" t="s">
        <v>29459</v>
      </c>
      <c r="B1801" s="1" t="s">
        <v>25861</v>
      </c>
      <c r="C1801" s="1" t="s">
        <v>30483</v>
      </c>
      <c r="D1801" s="1" t="s">
        <v>181</v>
      </c>
      <c r="E1801" s="1" t="s">
        <v>67</v>
      </c>
      <c r="F1801" s="1" t="s">
        <v>267</v>
      </c>
      <c r="G1801" s="1" t="s">
        <v>268</v>
      </c>
      <c r="H1801" s="1" t="s">
        <v>143</v>
      </c>
      <c r="I1801" s="1" t="s">
        <v>144</v>
      </c>
      <c r="J1801" s="1" t="s">
        <v>24</v>
      </c>
      <c r="K1801" s="1" t="s">
        <v>14</v>
      </c>
      <c r="L1801" s="1">
        <v>2</v>
      </c>
      <c r="M1801" s="1">
        <v>160</v>
      </c>
      <c r="N1801" s="1">
        <v>5</v>
      </c>
      <c r="O1801" s="1">
        <v>16</v>
      </c>
      <c r="P1801" s="1">
        <v>20</v>
      </c>
      <c r="Q1801" s="1">
        <v>324</v>
      </c>
      <c r="R1801" s="1" t="s">
        <v>26</v>
      </c>
      <c r="S1801" s="1" t="s">
        <v>29460</v>
      </c>
      <c r="T1801" s="1">
        <f>Table5[[#This Row],[Unit_Price]]*Table5[[#This Row],[Quantity]]</f>
        <v>320</v>
      </c>
      <c r="U1801" s="1">
        <f>(SUM(Table5[[#This Row],[Gross_Sales]],Table5[[#This Row],[Delivery_Fee]])-Table5[[#This Row],[Discount_Amount]])</f>
        <v>324</v>
      </c>
    </row>
    <row r="1802" spans="1:21" ht="32.4" customHeight="1" x14ac:dyDescent="0.3">
      <c r="A1802" s="1" t="s">
        <v>29461</v>
      </c>
      <c r="B1802" s="1" t="s">
        <v>25861</v>
      </c>
      <c r="C1802" s="1" t="s">
        <v>30483</v>
      </c>
      <c r="D1802" s="1" t="s">
        <v>1280</v>
      </c>
      <c r="E1802" s="1" t="s">
        <v>30</v>
      </c>
      <c r="F1802" s="1" t="s">
        <v>339</v>
      </c>
      <c r="G1802" s="1" t="s">
        <v>340</v>
      </c>
      <c r="H1802" s="1" t="s">
        <v>70</v>
      </c>
      <c r="I1802" s="1" t="s">
        <v>71</v>
      </c>
      <c r="J1802" s="1" t="s">
        <v>13</v>
      </c>
      <c r="K1802" s="1" t="s">
        <v>14</v>
      </c>
      <c r="L1802" s="1">
        <v>3</v>
      </c>
      <c r="M1802" s="1">
        <v>130</v>
      </c>
      <c r="N1802" s="1">
        <v>5</v>
      </c>
      <c r="O1802" s="1">
        <v>19.5</v>
      </c>
      <c r="P1802" s="1">
        <v>30</v>
      </c>
      <c r="Q1802" s="1">
        <v>400.5</v>
      </c>
      <c r="R1802" s="1" t="s">
        <v>36</v>
      </c>
      <c r="S1802" s="1" t="s">
        <v>29462</v>
      </c>
      <c r="T1802" s="1">
        <f>Table5[[#This Row],[Unit_Price]]*Table5[[#This Row],[Quantity]]</f>
        <v>390</v>
      </c>
      <c r="U1802" s="1">
        <f>(SUM(Table5[[#This Row],[Gross_Sales]],Table5[[#This Row],[Delivery_Fee]])-Table5[[#This Row],[Discount_Amount]])</f>
        <v>400.5</v>
      </c>
    </row>
    <row r="1803" spans="1:21" ht="32.4" customHeight="1" x14ac:dyDescent="0.3">
      <c r="A1803" s="1" t="s">
        <v>29463</v>
      </c>
      <c r="B1803" s="1" t="s">
        <v>25861</v>
      </c>
      <c r="C1803" s="1" t="s">
        <v>30483</v>
      </c>
      <c r="D1803" s="1" t="s">
        <v>626</v>
      </c>
      <c r="E1803" s="1" t="s">
        <v>19</v>
      </c>
      <c r="F1803" s="1" t="s">
        <v>124</v>
      </c>
      <c r="G1803" s="1" t="s">
        <v>125</v>
      </c>
      <c r="H1803" s="1" t="s">
        <v>111</v>
      </c>
      <c r="I1803" s="1" t="s">
        <v>112</v>
      </c>
      <c r="J1803" s="1" t="s">
        <v>13</v>
      </c>
      <c r="K1803" s="1" t="s">
        <v>25</v>
      </c>
      <c r="L1803" s="1">
        <v>3</v>
      </c>
      <c r="M1803" s="1">
        <v>280</v>
      </c>
      <c r="N1803" s="1">
        <v>10</v>
      </c>
      <c r="O1803" s="1">
        <v>84</v>
      </c>
      <c r="P1803" s="1">
        <v>30</v>
      </c>
      <c r="Q1803" s="1">
        <v>786</v>
      </c>
      <c r="R1803" s="1" t="s">
        <v>36</v>
      </c>
      <c r="S1803" s="1" t="s">
        <v>29464</v>
      </c>
      <c r="T1803" s="1">
        <f>Table5[[#This Row],[Unit_Price]]*Table5[[#This Row],[Quantity]]</f>
        <v>840</v>
      </c>
      <c r="U1803" s="1">
        <f>(SUM(Table5[[#This Row],[Gross_Sales]],Table5[[#This Row],[Delivery_Fee]])-Table5[[#This Row],[Discount_Amount]])</f>
        <v>786</v>
      </c>
    </row>
    <row r="1804" spans="1:21" ht="32.4" customHeight="1" x14ac:dyDescent="0.3">
      <c r="A1804" s="1" t="s">
        <v>29465</v>
      </c>
      <c r="B1804" s="1" t="s">
        <v>25861</v>
      </c>
      <c r="C1804" s="1" t="s">
        <v>30483</v>
      </c>
      <c r="D1804" s="1" t="s">
        <v>1513</v>
      </c>
      <c r="E1804" s="1" t="s">
        <v>67</v>
      </c>
      <c r="F1804" s="1" t="s">
        <v>68</v>
      </c>
      <c r="G1804" s="1" t="s">
        <v>69</v>
      </c>
      <c r="H1804" s="1" t="s">
        <v>143</v>
      </c>
      <c r="I1804" s="1" t="s">
        <v>144</v>
      </c>
      <c r="J1804" s="1" t="s">
        <v>24</v>
      </c>
      <c r="K1804" s="1" t="s">
        <v>14</v>
      </c>
      <c r="L1804" s="1">
        <v>1</v>
      </c>
      <c r="M1804" s="1">
        <v>160</v>
      </c>
      <c r="N1804" s="1">
        <v>15</v>
      </c>
      <c r="O1804" s="1">
        <v>24</v>
      </c>
      <c r="P1804" s="1">
        <v>25</v>
      </c>
      <c r="Q1804" s="1">
        <v>161</v>
      </c>
      <c r="R1804" s="1" t="s">
        <v>36</v>
      </c>
      <c r="S1804" s="1" t="s">
        <v>29466</v>
      </c>
      <c r="T1804" s="1">
        <f>Table5[[#This Row],[Unit_Price]]*Table5[[#This Row],[Quantity]]</f>
        <v>160</v>
      </c>
      <c r="U1804" s="1">
        <f>(SUM(Table5[[#This Row],[Gross_Sales]],Table5[[#This Row],[Delivery_Fee]])-Table5[[#This Row],[Discount_Amount]])</f>
        <v>161</v>
      </c>
    </row>
    <row r="1805" spans="1:21" ht="32.4" customHeight="1" x14ac:dyDescent="0.3">
      <c r="A1805" s="1" t="s">
        <v>29467</v>
      </c>
      <c r="B1805" s="1" t="s">
        <v>25861</v>
      </c>
      <c r="C1805" s="1" t="s">
        <v>30483</v>
      </c>
      <c r="D1805" s="1" t="s">
        <v>623</v>
      </c>
      <c r="E1805" s="1" t="s">
        <v>19</v>
      </c>
      <c r="F1805" s="1" t="s">
        <v>98</v>
      </c>
      <c r="G1805" s="1" t="s">
        <v>99</v>
      </c>
      <c r="H1805" s="1" t="s">
        <v>22</v>
      </c>
      <c r="I1805" s="1" t="s">
        <v>23</v>
      </c>
      <c r="J1805" s="1" t="s">
        <v>24</v>
      </c>
      <c r="K1805" s="1" t="s">
        <v>25</v>
      </c>
      <c r="L1805" s="1">
        <v>1</v>
      </c>
      <c r="M1805" s="1">
        <v>180</v>
      </c>
      <c r="N1805" s="1">
        <v>0</v>
      </c>
      <c r="O1805" s="1">
        <v>0</v>
      </c>
      <c r="P1805" s="1">
        <v>35</v>
      </c>
      <c r="Q1805" s="1">
        <v>215</v>
      </c>
      <c r="R1805" s="1" t="s">
        <v>15</v>
      </c>
      <c r="S1805" s="1" t="s">
        <v>29468</v>
      </c>
      <c r="T1805" s="1">
        <f>Table5[[#This Row],[Unit_Price]]*Table5[[#This Row],[Quantity]]</f>
        <v>180</v>
      </c>
      <c r="U1805" s="1">
        <f>(SUM(Table5[[#This Row],[Gross_Sales]],Table5[[#This Row],[Delivery_Fee]])-Table5[[#This Row],[Discount_Amount]])</f>
        <v>215</v>
      </c>
    </row>
    <row r="1806" spans="1:21" ht="32.4" customHeight="1" x14ac:dyDescent="0.3">
      <c r="A1806" s="1" t="s">
        <v>29469</v>
      </c>
      <c r="B1806" s="1" t="s">
        <v>25861</v>
      </c>
      <c r="C1806" s="1" t="s">
        <v>30483</v>
      </c>
      <c r="D1806" s="1" t="s">
        <v>395</v>
      </c>
      <c r="E1806" s="1" t="s">
        <v>30</v>
      </c>
      <c r="F1806" s="1" t="s">
        <v>75</v>
      </c>
      <c r="G1806" s="1" t="s">
        <v>76</v>
      </c>
      <c r="H1806" s="1" t="s">
        <v>33</v>
      </c>
      <c r="I1806" s="1" t="s">
        <v>34</v>
      </c>
      <c r="J1806" s="1" t="s">
        <v>35</v>
      </c>
      <c r="K1806" s="1" t="s">
        <v>25</v>
      </c>
      <c r="L1806" s="1">
        <v>3</v>
      </c>
      <c r="M1806" s="1">
        <v>240</v>
      </c>
      <c r="N1806" s="1">
        <v>10</v>
      </c>
      <c r="O1806" s="1">
        <v>72</v>
      </c>
      <c r="P1806" s="1">
        <v>20</v>
      </c>
      <c r="Q1806" s="1">
        <v>668</v>
      </c>
      <c r="R1806" s="1" t="s">
        <v>42</v>
      </c>
      <c r="S1806" s="1" t="s">
        <v>29470</v>
      </c>
      <c r="T1806" s="1">
        <f>Table5[[#This Row],[Unit_Price]]*Table5[[#This Row],[Quantity]]</f>
        <v>720</v>
      </c>
      <c r="U1806" s="1">
        <f>(SUM(Table5[[#This Row],[Gross_Sales]],Table5[[#This Row],[Delivery_Fee]])-Table5[[#This Row],[Discount_Amount]])</f>
        <v>668</v>
      </c>
    </row>
    <row r="1807" spans="1:21" ht="32.4" customHeight="1" x14ac:dyDescent="0.3">
      <c r="A1807" s="1" t="s">
        <v>29471</v>
      </c>
      <c r="B1807" s="1" t="s">
        <v>25861</v>
      </c>
      <c r="C1807" s="1" t="s">
        <v>30483</v>
      </c>
      <c r="D1807" s="1" t="s">
        <v>724</v>
      </c>
      <c r="E1807" s="1" t="s">
        <v>19</v>
      </c>
      <c r="F1807" s="1" t="s">
        <v>53</v>
      </c>
      <c r="G1807" s="1" t="s">
        <v>54</v>
      </c>
      <c r="H1807" s="1" t="s">
        <v>61</v>
      </c>
      <c r="I1807" s="1" t="s">
        <v>62</v>
      </c>
      <c r="J1807" s="1" t="s">
        <v>24</v>
      </c>
      <c r="K1807" s="1" t="s">
        <v>25</v>
      </c>
      <c r="L1807" s="1">
        <v>1</v>
      </c>
      <c r="M1807" s="1">
        <v>190</v>
      </c>
      <c r="N1807" s="1">
        <v>5</v>
      </c>
      <c r="O1807" s="1">
        <v>9.5</v>
      </c>
      <c r="P1807" s="1">
        <v>35</v>
      </c>
      <c r="Q1807" s="1">
        <v>215.5</v>
      </c>
      <c r="R1807" s="1" t="s">
        <v>63</v>
      </c>
      <c r="S1807" s="1" t="s">
        <v>29472</v>
      </c>
      <c r="T1807" s="1">
        <f>Table5[[#This Row],[Unit_Price]]*Table5[[#This Row],[Quantity]]</f>
        <v>190</v>
      </c>
      <c r="U1807" s="1">
        <f>(SUM(Table5[[#This Row],[Gross_Sales]],Table5[[#This Row],[Delivery_Fee]])-Table5[[#This Row],[Discount_Amount]])</f>
        <v>215.5</v>
      </c>
    </row>
    <row r="1808" spans="1:21" ht="32.4" customHeight="1" x14ac:dyDescent="0.3">
      <c r="A1808" s="1" t="s">
        <v>29473</v>
      </c>
      <c r="B1808" s="1" t="s">
        <v>25861</v>
      </c>
      <c r="C1808" s="1" t="s">
        <v>30483</v>
      </c>
      <c r="D1808" s="1" t="s">
        <v>1034</v>
      </c>
      <c r="E1808" s="1" t="s">
        <v>67</v>
      </c>
      <c r="F1808" s="1" t="s">
        <v>129</v>
      </c>
      <c r="G1808" s="1" t="s">
        <v>130</v>
      </c>
      <c r="H1808" s="1" t="s">
        <v>288</v>
      </c>
      <c r="I1808" s="1" t="s">
        <v>289</v>
      </c>
      <c r="J1808" s="1" t="s">
        <v>86</v>
      </c>
      <c r="K1808" s="1" t="s">
        <v>14</v>
      </c>
      <c r="L1808" s="1">
        <v>3</v>
      </c>
      <c r="M1808" s="1">
        <v>80</v>
      </c>
      <c r="N1808" s="1">
        <v>5</v>
      </c>
      <c r="O1808" s="1">
        <v>12</v>
      </c>
      <c r="P1808" s="1">
        <v>40</v>
      </c>
      <c r="Q1808" s="1">
        <v>268</v>
      </c>
      <c r="R1808" s="1" t="s">
        <v>15</v>
      </c>
      <c r="S1808" s="1" t="s">
        <v>29474</v>
      </c>
      <c r="T1808" s="1">
        <f>Table5[[#This Row],[Unit_Price]]*Table5[[#This Row],[Quantity]]</f>
        <v>240</v>
      </c>
      <c r="U1808" s="1">
        <f>(SUM(Table5[[#This Row],[Gross_Sales]],Table5[[#This Row],[Delivery_Fee]])-Table5[[#This Row],[Discount_Amount]])</f>
        <v>268</v>
      </c>
    </row>
    <row r="1809" spans="1:21" ht="32.4" customHeight="1" x14ac:dyDescent="0.3">
      <c r="A1809" s="1" t="s">
        <v>29475</v>
      </c>
      <c r="B1809" s="1" t="s">
        <v>25861</v>
      </c>
      <c r="C1809" s="1" t="s">
        <v>30483</v>
      </c>
      <c r="D1809" s="1" t="s">
        <v>640</v>
      </c>
      <c r="E1809" s="1" t="s">
        <v>8</v>
      </c>
      <c r="F1809" s="1" t="s">
        <v>9</v>
      </c>
      <c r="G1809" s="1" t="s">
        <v>10</v>
      </c>
      <c r="H1809" s="1" t="s">
        <v>111</v>
      </c>
      <c r="I1809" s="1" t="s">
        <v>112</v>
      </c>
      <c r="J1809" s="1" t="s">
        <v>13</v>
      </c>
      <c r="K1809" s="1" t="s">
        <v>25</v>
      </c>
      <c r="L1809" s="1">
        <v>2</v>
      </c>
      <c r="M1809" s="1">
        <v>280</v>
      </c>
      <c r="N1809" s="1">
        <v>0</v>
      </c>
      <c r="O1809" s="1">
        <v>0</v>
      </c>
      <c r="P1809" s="1">
        <v>25</v>
      </c>
      <c r="Q1809" s="1">
        <v>585</v>
      </c>
      <c r="R1809" s="1" t="s">
        <v>36</v>
      </c>
      <c r="S1809" s="1" t="s">
        <v>29476</v>
      </c>
      <c r="T1809" s="1">
        <f>Table5[[#This Row],[Unit_Price]]*Table5[[#This Row],[Quantity]]</f>
        <v>560</v>
      </c>
      <c r="U1809" s="1">
        <f>(SUM(Table5[[#This Row],[Gross_Sales]],Table5[[#This Row],[Delivery_Fee]])-Table5[[#This Row],[Discount_Amount]])</f>
        <v>585</v>
      </c>
    </row>
    <row r="1810" spans="1:21" ht="32.4" customHeight="1" x14ac:dyDescent="0.3">
      <c r="A1810" s="1" t="s">
        <v>29477</v>
      </c>
      <c r="B1810" s="1" t="s">
        <v>25861</v>
      </c>
      <c r="C1810" s="1" t="s">
        <v>30483</v>
      </c>
      <c r="D1810" s="1" t="s">
        <v>740</v>
      </c>
      <c r="E1810" s="1" t="s">
        <v>19</v>
      </c>
      <c r="F1810" s="1" t="s">
        <v>98</v>
      </c>
      <c r="G1810" s="1" t="s">
        <v>99</v>
      </c>
      <c r="H1810" s="1" t="s">
        <v>143</v>
      </c>
      <c r="I1810" s="1" t="s">
        <v>144</v>
      </c>
      <c r="J1810" s="1" t="s">
        <v>24</v>
      </c>
      <c r="K1810" s="1" t="s">
        <v>14</v>
      </c>
      <c r="L1810" s="1">
        <v>2</v>
      </c>
      <c r="M1810" s="1">
        <v>160</v>
      </c>
      <c r="N1810" s="1">
        <v>15</v>
      </c>
      <c r="O1810" s="1">
        <v>48</v>
      </c>
      <c r="P1810" s="1">
        <v>30</v>
      </c>
      <c r="Q1810" s="1">
        <v>302</v>
      </c>
      <c r="R1810" s="1" t="s">
        <v>36</v>
      </c>
      <c r="S1810" s="1" t="s">
        <v>29478</v>
      </c>
      <c r="T1810" s="1">
        <f>Table5[[#This Row],[Unit_Price]]*Table5[[#This Row],[Quantity]]</f>
        <v>320</v>
      </c>
      <c r="U1810" s="1">
        <f>(SUM(Table5[[#This Row],[Gross_Sales]],Table5[[#This Row],[Delivery_Fee]])-Table5[[#This Row],[Discount_Amount]])</f>
        <v>302</v>
      </c>
    </row>
    <row r="1811" spans="1:21" ht="32.4" customHeight="1" x14ac:dyDescent="0.3">
      <c r="A1811" s="1" t="s">
        <v>29479</v>
      </c>
      <c r="B1811" s="1" t="s">
        <v>25861</v>
      </c>
      <c r="C1811" s="1" t="s">
        <v>30483</v>
      </c>
      <c r="D1811" s="1" t="s">
        <v>456</v>
      </c>
      <c r="E1811" s="1" t="s">
        <v>19</v>
      </c>
      <c r="F1811" s="1" t="s">
        <v>109</v>
      </c>
      <c r="G1811" s="1" t="s">
        <v>110</v>
      </c>
      <c r="H1811" s="1" t="s">
        <v>84</v>
      </c>
      <c r="I1811" s="1" t="s">
        <v>85</v>
      </c>
      <c r="J1811" s="1" t="s">
        <v>86</v>
      </c>
      <c r="K1811" s="1" t="s">
        <v>14</v>
      </c>
      <c r="L1811" s="1">
        <v>4</v>
      </c>
      <c r="M1811" s="1">
        <v>100</v>
      </c>
      <c r="N1811" s="1">
        <v>5</v>
      </c>
      <c r="O1811" s="1">
        <v>20</v>
      </c>
      <c r="P1811" s="1">
        <v>40</v>
      </c>
      <c r="Q1811" s="1">
        <v>420</v>
      </c>
      <c r="R1811" s="1" t="s">
        <v>15</v>
      </c>
      <c r="S1811" s="1" t="s">
        <v>29480</v>
      </c>
      <c r="T1811" s="1">
        <f>Table5[[#This Row],[Unit_Price]]*Table5[[#This Row],[Quantity]]</f>
        <v>400</v>
      </c>
      <c r="U1811" s="1">
        <f>(SUM(Table5[[#This Row],[Gross_Sales]],Table5[[#This Row],[Delivery_Fee]])-Table5[[#This Row],[Discount_Amount]])</f>
        <v>420</v>
      </c>
    </row>
    <row r="1812" spans="1:21" ht="32.4" customHeight="1" x14ac:dyDescent="0.3">
      <c r="A1812" s="1" t="s">
        <v>29481</v>
      </c>
      <c r="B1812" s="1" t="s">
        <v>25861</v>
      </c>
      <c r="C1812" s="1" t="s">
        <v>30483</v>
      </c>
      <c r="D1812" s="1" t="s">
        <v>474</v>
      </c>
      <c r="E1812" s="1" t="s">
        <v>67</v>
      </c>
      <c r="F1812" s="1" t="s">
        <v>267</v>
      </c>
      <c r="G1812" s="1" t="s">
        <v>268</v>
      </c>
      <c r="H1812" s="1" t="s">
        <v>111</v>
      </c>
      <c r="I1812" s="1" t="s">
        <v>112</v>
      </c>
      <c r="J1812" s="1" t="s">
        <v>13</v>
      </c>
      <c r="K1812" s="1" t="s">
        <v>25</v>
      </c>
      <c r="L1812" s="1">
        <v>1</v>
      </c>
      <c r="M1812" s="1">
        <v>280</v>
      </c>
      <c r="N1812" s="1">
        <v>20</v>
      </c>
      <c r="O1812" s="1">
        <v>56</v>
      </c>
      <c r="P1812" s="1">
        <v>20</v>
      </c>
      <c r="Q1812" s="1">
        <v>244</v>
      </c>
      <c r="R1812" s="1" t="s">
        <v>42</v>
      </c>
      <c r="S1812" s="1" t="s">
        <v>29482</v>
      </c>
      <c r="T1812" s="1">
        <f>Table5[[#This Row],[Unit_Price]]*Table5[[#This Row],[Quantity]]</f>
        <v>280</v>
      </c>
      <c r="U1812" s="1">
        <f>(SUM(Table5[[#This Row],[Gross_Sales]],Table5[[#This Row],[Delivery_Fee]])-Table5[[#This Row],[Discount_Amount]])</f>
        <v>244</v>
      </c>
    </row>
    <row r="1813" spans="1:21" ht="32.4" customHeight="1" x14ac:dyDescent="0.3">
      <c r="A1813" s="1" t="s">
        <v>29483</v>
      </c>
      <c r="B1813" s="1" t="s">
        <v>25861</v>
      </c>
      <c r="C1813" s="1" t="s">
        <v>30483</v>
      </c>
      <c r="D1813" s="1" t="s">
        <v>1291</v>
      </c>
      <c r="E1813" s="1" t="s">
        <v>30</v>
      </c>
      <c r="F1813" s="1" t="s">
        <v>136</v>
      </c>
      <c r="G1813" s="1" t="s">
        <v>137</v>
      </c>
      <c r="H1813" s="1" t="s">
        <v>131</v>
      </c>
      <c r="I1813" s="1" t="s">
        <v>132</v>
      </c>
      <c r="J1813" s="1" t="s">
        <v>57</v>
      </c>
      <c r="K1813" s="1" t="s">
        <v>25</v>
      </c>
      <c r="L1813" s="1">
        <v>4</v>
      </c>
      <c r="M1813" s="1">
        <v>220</v>
      </c>
      <c r="N1813" s="1">
        <v>20</v>
      </c>
      <c r="O1813" s="1">
        <v>176</v>
      </c>
      <c r="P1813" s="1">
        <v>35</v>
      </c>
      <c r="Q1813" s="1">
        <v>739</v>
      </c>
      <c r="R1813" s="1" t="s">
        <v>15</v>
      </c>
      <c r="S1813" s="1" t="s">
        <v>29484</v>
      </c>
      <c r="T1813" s="1">
        <f>Table5[[#This Row],[Unit_Price]]*Table5[[#This Row],[Quantity]]</f>
        <v>880</v>
      </c>
      <c r="U1813" s="1">
        <f>(SUM(Table5[[#This Row],[Gross_Sales]],Table5[[#This Row],[Delivery_Fee]])-Table5[[#This Row],[Discount_Amount]])</f>
        <v>739</v>
      </c>
    </row>
    <row r="1814" spans="1:21" ht="32.4" customHeight="1" x14ac:dyDescent="0.3">
      <c r="A1814" s="1" t="s">
        <v>29485</v>
      </c>
      <c r="B1814" s="1" t="s">
        <v>25861</v>
      </c>
      <c r="C1814" s="1" t="s">
        <v>30483</v>
      </c>
      <c r="D1814" s="1" t="s">
        <v>509</v>
      </c>
      <c r="E1814" s="1" t="s">
        <v>8</v>
      </c>
      <c r="F1814" s="1" t="s">
        <v>151</v>
      </c>
      <c r="G1814" s="1" t="s">
        <v>152</v>
      </c>
      <c r="H1814" s="1" t="s">
        <v>40</v>
      </c>
      <c r="I1814" s="1" t="s">
        <v>41</v>
      </c>
      <c r="J1814" s="1" t="s">
        <v>13</v>
      </c>
      <c r="K1814" s="1" t="s">
        <v>25</v>
      </c>
      <c r="L1814" s="1">
        <v>3</v>
      </c>
      <c r="M1814" s="1">
        <v>170</v>
      </c>
      <c r="N1814" s="1">
        <v>0</v>
      </c>
      <c r="O1814" s="1">
        <v>0</v>
      </c>
      <c r="P1814" s="1">
        <v>20</v>
      </c>
      <c r="Q1814" s="1">
        <v>530</v>
      </c>
      <c r="R1814" s="1" t="s">
        <v>26</v>
      </c>
      <c r="S1814" s="1" t="s">
        <v>29486</v>
      </c>
      <c r="T1814" s="1">
        <f>Table5[[#This Row],[Unit_Price]]*Table5[[#This Row],[Quantity]]</f>
        <v>510</v>
      </c>
      <c r="U1814" s="1">
        <f>(SUM(Table5[[#This Row],[Gross_Sales]],Table5[[#This Row],[Delivery_Fee]])-Table5[[#This Row],[Discount_Amount]])</f>
        <v>530</v>
      </c>
    </row>
    <row r="1815" spans="1:21" ht="32.4" customHeight="1" x14ac:dyDescent="0.3">
      <c r="A1815" s="1" t="s">
        <v>29487</v>
      </c>
      <c r="B1815" s="1" t="s">
        <v>25861</v>
      </c>
      <c r="C1815" s="1" t="s">
        <v>30483</v>
      </c>
      <c r="D1815" s="1" t="s">
        <v>1034</v>
      </c>
      <c r="E1815" s="1" t="s">
        <v>8</v>
      </c>
      <c r="F1815" s="1" t="s">
        <v>82</v>
      </c>
      <c r="G1815" s="1" t="s">
        <v>83</v>
      </c>
      <c r="H1815" s="1" t="s">
        <v>70</v>
      </c>
      <c r="I1815" s="1" t="s">
        <v>71</v>
      </c>
      <c r="J1815" s="1" t="s">
        <v>13</v>
      </c>
      <c r="K1815" s="1" t="s">
        <v>14</v>
      </c>
      <c r="L1815" s="1">
        <v>1</v>
      </c>
      <c r="M1815" s="1">
        <v>130</v>
      </c>
      <c r="N1815" s="1">
        <v>20</v>
      </c>
      <c r="O1815" s="1">
        <v>26</v>
      </c>
      <c r="P1815" s="1">
        <v>40</v>
      </c>
      <c r="Q1815" s="1">
        <v>144</v>
      </c>
      <c r="R1815" s="1" t="s">
        <v>26</v>
      </c>
      <c r="S1815" s="1" t="s">
        <v>29488</v>
      </c>
      <c r="T1815" s="1">
        <f>Table5[[#This Row],[Unit_Price]]*Table5[[#This Row],[Quantity]]</f>
        <v>130</v>
      </c>
      <c r="U1815" s="1">
        <f>(SUM(Table5[[#This Row],[Gross_Sales]],Table5[[#This Row],[Delivery_Fee]])-Table5[[#This Row],[Discount_Amount]])</f>
        <v>144</v>
      </c>
    </row>
    <row r="1816" spans="1:21" ht="32.4" customHeight="1" x14ac:dyDescent="0.3">
      <c r="A1816" s="1" t="s">
        <v>29489</v>
      </c>
      <c r="B1816" s="1" t="s">
        <v>25861</v>
      </c>
      <c r="C1816" s="1" t="s">
        <v>30483</v>
      </c>
      <c r="D1816" s="1" t="s">
        <v>1133</v>
      </c>
      <c r="E1816" s="1" t="s">
        <v>19</v>
      </c>
      <c r="F1816" s="1" t="s">
        <v>98</v>
      </c>
      <c r="G1816" s="1" t="s">
        <v>99</v>
      </c>
      <c r="H1816" s="1" t="s">
        <v>70</v>
      </c>
      <c r="I1816" s="1" t="s">
        <v>71</v>
      </c>
      <c r="J1816" s="1" t="s">
        <v>13</v>
      </c>
      <c r="K1816" s="1" t="s">
        <v>14</v>
      </c>
      <c r="L1816" s="1">
        <v>1</v>
      </c>
      <c r="M1816" s="1">
        <v>130</v>
      </c>
      <c r="N1816" s="1">
        <v>20</v>
      </c>
      <c r="O1816" s="1">
        <v>26</v>
      </c>
      <c r="P1816" s="1">
        <v>20</v>
      </c>
      <c r="Q1816" s="1">
        <v>124</v>
      </c>
      <c r="R1816" s="1" t="s">
        <v>63</v>
      </c>
      <c r="S1816" s="1" t="s">
        <v>29490</v>
      </c>
      <c r="T1816" s="1">
        <f>Table5[[#This Row],[Unit_Price]]*Table5[[#This Row],[Quantity]]</f>
        <v>130</v>
      </c>
      <c r="U1816" s="1">
        <f>(SUM(Table5[[#This Row],[Gross_Sales]],Table5[[#This Row],[Delivery_Fee]])-Table5[[#This Row],[Discount_Amount]])</f>
        <v>124</v>
      </c>
    </row>
    <row r="1817" spans="1:21" ht="32.4" customHeight="1" x14ac:dyDescent="0.3">
      <c r="A1817" s="1" t="s">
        <v>29491</v>
      </c>
      <c r="B1817" s="1" t="s">
        <v>25861</v>
      </c>
      <c r="C1817" s="1" t="s">
        <v>30483</v>
      </c>
      <c r="D1817" s="1" t="s">
        <v>209</v>
      </c>
      <c r="E1817" s="1" t="s">
        <v>30</v>
      </c>
      <c r="F1817" s="1" t="s">
        <v>31</v>
      </c>
      <c r="G1817" s="1" t="s">
        <v>32</v>
      </c>
      <c r="H1817" s="1" t="s">
        <v>33</v>
      </c>
      <c r="I1817" s="1" t="s">
        <v>34</v>
      </c>
      <c r="J1817" s="1" t="s">
        <v>35</v>
      </c>
      <c r="K1817" s="1" t="s">
        <v>25</v>
      </c>
      <c r="L1817" s="1">
        <v>3</v>
      </c>
      <c r="M1817" s="1">
        <v>240</v>
      </c>
      <c r="N1817" s="1">
        <v>15</v>
      </c>
      <c r="O1817" s="1">
        <v>108</v>
      </c>
      <c r="P1817" s="1">
        <v>25</v>
      </c>
      <c r="Q1817" s="1">
        <v>637</v>
      </c>
      <c r="R1817" s="1" t="s">
        <v>63</v>
      </c>
      <c r="S1817" s="1" t="s">
        <v>29492</v>
      </c>
      <c r="T1817" s="1">
        <f>Table5[[#This Row],[Unit_Price]]*Table5[[#This Row],[Quantity]]</f>
        <v>720</v>
      </c>
      <c r="U1817" s="1">
        <f>(SUM(Table5[[#This Row],[Gross_Sales]],Table5[[#This Row],[Delivery_Fee]])-Table5[[#This Row],[Discount_Amount]])</f>
        <v>637</v>
      </c>
    </row>
    <row r="1818" spans="1:21" ht="32.4" customHeight="1" x14ac:dyDescent="0.3">
      <c r="A1818" s="1" t="s">
        <v>29493</v>
      </c>
      <c r="B1818" s="1" t="s">
        <v>25861</v>
      </c>
      <c r="C1818" s="1" t="s">
        <v>30483</v>
      </c>
      <c r="D1818" s="1" t="s">
        <v>5011</v>
      </c>
      <c r="E1818" s="1" t="s">
        <v>67</v>
      </c>
      <c r="F1818" s="1" t="s">
        <v>129</v>
      </c>
      <c r="G1818" s="1" t="s">
        <v>130</v>
      </c>
      <c r="H1818" s="1" t="s">
        <v>116</v>
      </c>
      <c r="I1818" s="1" t="s">
        <v>117</v>
      </c>
      <c r="J1818" s="1" t="s">
        <v>35</v>
      </c>
      <c r="K1818" s="1" t="s">
        <v>14</v>
      </c>
      <c r="L1818" s="1">
        <v>4</v>
      </c>
      <c r="M1818" s="1">
        <v>210</v>
      </c>
      <c r="N1818" s="1">
        <v>20</v>
      </c>
      <c r="O1818" s="1">
        <v>168</v>
      </c>
      <c r="P1818" s="1">
        <v>35</v>
      </c>
      <c r="Q1818" s="1">
        <v>707</v>
      </c>
      <c r="R1818" s="1" t="s">
        <v>42</v>
      </c>
      <c r="S1818" s="1" t="s">
        <v>29494</v>
      </c>
      <c r="T1818" s="1">
        <f>Table5[[#This Row],[Unit_Price]]*Table5[[#This Row],[Quantity]]</f>
        <v>840</v>
      </c>
      <c r="U1818" s="1">
        <f>(SUM(Table5[[#This Row],[Gross_Sales]],Table5[[#This Row],[Delivery_Fee]])-Table5[[#This Row],[Discount_Amount]])</f>
        <v>707</v>
      </c>
    </row>
    <row r="1819" spans="1:21" ht="32.4" customHeight="1" x14ac:dyDescent="0.3">
      <c r="A1819" s="1" t="s">
        <v>29495</v>
      </c>
      <c r="B1819" s="1" t="s">
        <v>25861</v>
      </c>
      <c r="C1819" s="1" t="s">
        <v>30483</v>
      </c>
      <c r="D1819" s="1" t="s">
        <v>1186</v>
      </c>
      <c r="E1819" s="1" t="s">
        <v>30</v>
      </c>
      <c r="F1819" s="1" t="s">
        <v>339</v>
      </c>
      <c r="G1819" s="1" t="s">
        <v>340</v>
      </c>
      <c r="H1819" s="1" t="s">
        <v>55</v>
      </c>
      <c r="I1819" s="1" t="s">
        <v>56</v>
      </c>
      <c r="J1819" s="1" t="s">
        <v>57</v>
      </c>
      <c r="K1819" s="1" t="s">
        <v>14</v>
      </c>
      <c r="L1819" s="1">
        <v>2</v>
      </c>
      <c r="M1819" s="1">
        <v>180</v>
      </c>
      <c r="N1819" s="1">
        <v>10</v>
      </c>
      <c r="O1819" s="1">
        <v>36</v>
      </c>
      <c r="P1819" s="1">
        <v>40</v>
      </c>
      <c r="Q1819" s="1">
        <v>364</v>
      </c>
      <c r="R1819" s="1" t="s">
        <v>63</v>
      </c>
      <c r="S1819" s="1" t="s">
        <v>29496</v>
      </c>
      <c r="T1819" s="1">
        <f>Table5[[#This Row],[Unit_Price]]*Table5[[#This Row],[Quantity]]</f>
        <v>360</v>
      </c>
      <c r="U1819" s="1">
        <f>(SUM(Table5[[#This Row],[Gross_Sales]],Table5[[#This Row],[Delivery_Fee]])-Table5[[#This Row],[Discount_Amount]])</f>
        <v>364</v>
      </c>
    </row>
    <row r="1820" spans="1:21" ht="32.4" customHeight="1" x14ac:dyDescent="0.3">
      <c r="A1820" s="1" t="s">
        <v>29497</v>
      </c>
      <c r="B1820" s="1" t="s">
        <v>25861</v>
      </c>
      <c r="C1820" s="1" t="s">
        <v>30483</v>
      </c>
      <c r="D1820" s="1" t="s">
        <v>442</v>
      </c>
      <c r="E1820" s="1" t="s">
        <v>19</v>
      </c>
      <c r="F1820" s="1" t="s">
        <v>141</v>
      </c>
      <c r="G1820" s="1" t="s">
        <v>142</v>
      </c>
      <c r="H1820" s="1" t="s">
        <v>33</v>
      </c>
      <c r="I1820" s="1" t="s">
        <v>34</v>
      </c>
      <c r="J1820" s="1" t="s">
        <v>35</v>
      </c>
      <c r="K1820" s="1" t="s">
        <v>25</v>
      </c>
      <c r="L1820" s="1">
        <v>3</v>
      </c>
      <c r="M1820" s="1">
        <v>240</v>
      </c>
      <c r="N1820" s="1">
        <v>20</v>
      </c>
      <c r="O1820" s="1">
        <v>144</v>
      </c>
      <c r="P1820" s="1">
        <v>30</v>
      </c>
      <c r="Q1820" s="1">
        <v>606</v>
      </c>
      <c r="R1820" s="1" t="s">
        <v>42</v>
      </c>
      <c r="S1820" s="1" t="s">
        <v>29498</v>
      </c>
      <c r="T1820" s="1">
        <f>Table5[[#This Row],[Unit_Price]]*Table5[[#This Row],[Quantity]]</f>
        <v>720</v>
      </c>
      <c r="U1820" s="1">
        <f>(SUM(Table5[[#This Row],[Gross_Sales]],Table5[[#This Row],[Delivery_Fee]])-Table5[[#This Row],[Discount_Amount]])</f>
        <v>606</v>
      </c>
    </row>
    <row r="1821" spans="1:21" ht="32.4" customHeight="1" x14ac:dyDescent="0.3">
      <c r="A1821" s="1" t="s">
        <v>29499</v>
      </c>
      <c r="B1821" s="1" t="s">
        <v>25861</v>
      </c>
      <c r="C1821" s="1" t="s">
        <v>30483</v>
      </c>
      <c r="D1821" s="1" t="s">
        <v>600</v>
      </c>
      <c r="E1821" s="1" t="s">
        <v>19</v>
      </c>
      <c r="F1821" s="1" t="s">
        <v>98</v>
      </c>
      <c r="G1821" s="1" t="s">
        <v>99</v>
      </c>
      <c r="H1821" s="1" t="s">
        <v>55</v>
      </c>
      <c r="I1821" s="1" t="s">
        <v>56</v>
      </c>
      <c r="J1821" s="1" t="s">
        <v>57</v>
      </c>
      <c r="K1821" s="1" t="s">
        <v>14</v>
      </c>
      <c r="L1821" s="1">
        <v>4</v>
      </c>
      <c r="M1821" s="1">
        <v>180</v>
      </c>
      <c r="N1821" s="1">
        <v>15</v>
      </c>
      <c r="O1821" s="1">
        <v>108</v>
      </c>
      <c r="P1821" s="1">
        <v>25</v>
      </c>
      <c r="Q1821" s="1">
        <v>637</v>
      </c>
      <c r="R1821" s="1" t="s">
        <v>15</v>
      </c>
      <c r="S1821" s="1" t="s">
        <v>29500</v>
      </c>
      <c r="T1821" s="1">
        <f>Table5[[#This Row],[Unit_Price]]*Table5[[#This Row],[Quantity]]</f>
        <v>720</v>
      </c>
      <c r="U1821" s="1">
        <f>(SUM(Table5[[#This Row],[Gross_Sales]],Table5[[#This Row],[Delivery_Fee]])-Table5[[#This Row],[Discount_Amount]])</f>
        <v>637</v>
      </c>
    </row>
    <row r="1822" spans="1:21" ht="32.4" customHeight="1" x14ac:dyDescent="0.3">
      <c r="A1822" s="1" t="s">
        <v>29501</v>
      </c>
      <c r="B1822" s="1" t="s">
        <v>25861</v>
      </c>
      <c r="C1822" s="1" t="s">
        <v>30483</v>
      </c>
      <c r="D1822" s="1" t="s">
        <v>543</v>
      </c>
      <c r="E1822" s="1" t="s">
        <v>19</v>
      </c>
      <c r="F1822" s="1" t="s">
        <v>20</v>
      </c>
      <c r="G1822" s="1" t="s">
        <v>21</v>
      </c>
      <c r="H1822" s="1" t="s">
        <v>61</v>
      </c>
      <c r="I1822" s="1" t="s">
        <v>62</v>
      </c>
      <c r="J1822" s="1" t="s">
        <v>24</v>
      </c>
      <c r="K1822" s="1" t="s">
        <v>25</v>
      </c>
      <c r="L1822" s="1">
        <v>4</v>
      </c>
      <c r="M1822" s="1">
        <v>190</v>
      </c>
      <c r="N1822" s="1">
        <v>20</v>
      </c>
      <c r="O1822" s="1">
        <v>152</v>
      </c>
      <c r="P1822" s="1">
        <v>30</v>
      </c>
      <c r="Q1822" s="1">
        <v>638</v>
      </c>
      <c r="R1822" s="1" t="s">
        <v>15</v>
      </c>
      <c r="S1822" s="1" t="s">
        <v>29502</v>
      </c>
      <c r="T1822" s="1">
        <f>Table5[[#This Row],[Unit_Price]]*Table5[[#This Row],[Quantity]]</f>
        <v>760</v>
      </c>
      <c r="U1822" s="1">
        <f>(SUM(Table5[[#This Row],[Gross_Sales]],Table5[[#This Row],[Delivery_Fee]])-Table5[[#This Row],[Discount_Amount]])</f>
        <v>638</v>
      </c>
    </row>
    <row r="1823" spans="1:21" ht="32.4" customHeight="1" x14ac:dyDescent="0.3">
      <c r="A1823" s="1" t="s">
        <v>29503</v>
      </c>
      <c r="B1823" s="1" t="s">
        <v>25861</v>
      </c>
      <c r="C1823" s="1" t="s">
        <v>30483</v>
      </c>
      <c r="D1823" s="1" t="s">
        <v>1590</v>
      </c>
      <c r="E1823" s="1" t="s">
        <v>8</v>
      </c>
      <c r="F1823" s="1" t="s">
        <v>82</v>
      </c>
      <c r="G1823" s="1" t="s">
        <v>83</v>
      </c>
      <c r="H1823" s="1" t="s">
        <v>77</v>
      </c>
      <c r="I1823" s="1" t="s">
        <v>78</v>
      </c>
      <c r="J1823" s="1" t="s">
        <v>24</v>
      </c>
      <c r="K1823" s="1" t="s">
        <v>14</v>
      </c>
      <c r="L1823" s="1">
        <v>4</v>
      </c>
      <c r="M1823" s="1">
        <v>150</v>
      </c>
      <c r="N1823" s="1">
        <v>10</v>
      </c>
      <c r="O1823" s="1">
        <v>60</v>
      </c>
      <c r="P1823" s="1">
        <v>40</v>
      </c>
      <c r="Q1823" s="1">
        <v>580</v>
      </c>
      <c r="R1823" s="1" t="s">
        <v>42</v>
      </c>
      <c r="S1823" s="1" t="s">
        <v>29504</v>
      </c>
      <c r="T1823" s="1">
        <f>Table5[[#This Row],[Unit_Price]]*Table5[[#This Row],[Quantity]]</f>
        <v>600</v>
      </c>
      <c r="U1823" s="1">
        <f>(SUM(Table5[[#This Row],[Gross_Sales]],Table5[[#This Row],[Delivery_Fee]])-Table5[[#This Row],[Discount_Amount]])</f>
        <v>580</v>
      </c>
    </row>
    <row r="1824" spans="1:21" ht="32.4" customHeight="1" x14ac:dyDescent="0.3">
      <c r="A1824" s="1" t="s">
        <v>29505</v>
      </c>
      <c r="B1824" s="1" t="s">
        <v>25861</v>
      </c>
      <c r="C1824" s="1" t="s">
        <v>30483</v>
      </c>
      <c r="D1824" s="1" t="s">
        <v>535</v>
      </c>
      <c r="E1824" s="1" t="s">
        <v>19</v>
      </c>
      <c r="F1824" s="1" t="s">
        <v>124</v>
      </c>
      <c r="G1824" s="1" t="s">
        <v>125</v>
      </c>
      <c r="H1824" s="1" t="s">
        <v>116</v>
      </c>
      <c r="I1824" s="1" t="s">
        <v>117</v>
      </c>
      <c r="J1824" s="1" t="s">
        <v>35</v>
      </c>
      <c r="K1824" s="1" t="s">
        <v>14</v>
      </c>
      <c r="L1824" s="1">
        <v>4</v>
      </c>
      <c r="M1824" s="1">
        <v>210</v>
      </c>
      <c r="N1824" s="1">
        <v>15</v>
      </c>
      <c r="O1824" s="1">
        <v>126</v>
      </c>
      <c r="P1824" s="1">
        <v>40</v>
      </c>
      <c r="Q1824" s="1">
        <v>754</v>
      </c>
      <c r="R1824" s="1" t="s">
        <v>26</v>
      </c>
      <c r="S1824" s="1" t="s">
        <v>29506</v>
      </c>
      <c r="T1824" s="1">
        <f>Table5[[#This Row],[Unit_Price]]*Table5[[#This Row],[Quantity]]</f>
        <v>840</v>
      </c>
      <c r="U1824" s="1">
        <f>(SUM(Table5[[#This Row],[Gross_Sales]],Table5[[#This Row],[Delivery_Fee]])-Table5[[#This Row],[Discount_Amount]])</f>
        <v>754</v>
      </c>
    </row>
    <row r="1825" spans="1:21" ht="32.4" customHeight="1" x14ac:dyDescent="0.3">
      <c r="A1825" s="1" t="s">
        <v>29507</v>
      </c>
      <c r="B1825" s="1" t="s">
        <v>25861</v>
      </c>
      <c r="C1825" s="1" t="s">
        <v>30483</v>
      </c>
      <c r="D1825" s="1" t="s">
        <v>993</v>
      </c>
      <c r="E1825" s="1" t="s">
        <v>30</v>
      </c>
      <c r="F1825" s="1" t="s">
        <v>75</v>
      </c>
      <c r="G1825" s="1" t="s">
        <v>76</v>
      </c>
      <c r="H1825" s="1" t="s">
        <v>111</v>
      </c>
      <c r="I1825" s="1" t="s">
        <v>112</v>
      </c>
      <c r="J1825" s="1" t="s">
        <v>13</v>
      </c>
      <c r="K1825" s="1" t="s">
        <v>25</v>
      </c>
      <c r="L1825" s="1">
        <v>1</v>
      </c>
      <c r="M1825" s="1">
        <v>280</v>
      </c>
      <c r="N1825" s="1">
        <v>5</v>
      </c>
      <c r="O1825" s="1">
        <v>14</v>
      </c>
      <c r="P1825" s="1">
        <v>35</v>
      </c>
      <c r="Q1825" s="1">
        <v>301</v>
      </c>
      <c r="R1825" s="1" t="s">
        <v>26</v>
      </c>
      <c r="S1825" s="1" t="s">
        <v>29508</v>
      </c>
      <c r="T1825" s="1">
        <f>Table5[[#This Row],[Unit_Price]]*Table5[[#This Row],[Quantity]]</f>
        <v>280</v>
      </c>
      <c r="U1825" s="1">
        <f>(SUM(Table5[[#This Row],[Gross_Sales]],Table5[[#This Row],[Delivery_Fee]])-Table5[[#This Row],[Discount_Amount]])</f>
        <v>301</v>
      </c>
    </row>
    <row r="1826" spans="1:21" ht="32.4" customHeight="1" x14ac:dyDescent="0.3">
      <c r="A1826" s="1" t="s">
        <v>29509</v>
      </c>
      <c r="B1826" s="1" t="s">
        <v>25861</v>
      </c>
      <c r="C1826" s="1" t="s">
        <v>30483</v>
      </c>
      <c r="D1826" s="1" t="s">
        <v>626</v>
      </c>
      <c r="E1826" s="1" t="s">
        <v>19</v>
      </c>
      <c r="F1826" s="1" t="s">
        <v>124</v>
      </c>
      <c r="G1826" s="1" t="s">
        <v>125</v>
      </c>
      <c r="H1826" s="1" t="s">
        <v>77</v>
      </c>
      <c r="I1826" s="1" t="s">
        <v>78</v>
      </c>
      <c r="J1826" s="1" t="s">
        <v>24</v>
      </c>
      <c r="K1826" s="1" t="s">
        <v>14</v>
      </c>
      <c r="L1826" s="1">
        <v>4</v>
      </c>
      <c r="M1826" s="1">
        <v>150</v>
      </c>
      <c r="N1826" s="1">
        <v>10</v>
      </c>
      <c r="O1826" s="1">
        <v>60</v>
      </c>
      <c r="P1826" s="1">
        <v>30</v>
      </c>
      <c r="Q1826" s="1">
        <v>570</v>
      </c>
      <c r="R1826" s="1" t="s">
        <v>15</v>
      </c>
      <c r="S1826" s="1" t="s">
        <v>29510</v>
      </c>
      <c r="T1826" s="1">
        <f>Table5[[#This Row],[Unit_Price]]*Table5[[#This Row],[Quantity]]</f>
        <v>600</v>
      </c>
      <c r="U1826" s="1">
        <f>(SUM(Table5[[#This Row],[Gross_Sales]],Table5[[#This Row],[Delivery_Fee]])-Table5[[#This Row],[Discount_Amount]])</f>
        <v>570</v>
      </c>
    </row>
    <row r="1827" spans="1:21" ht="32.4" customHeight="1" x14ac:dyDescent="0.3">
      <c r="A1827" s="1" t="s">
        <v>29511</v>
      </c>
      <c r="B1827" s="1" t="s">
        <v>25861</v>
      </c>
      <c r="C1827" s="1" t="s">
        <v>30483</v>
      </c>
      <c r="D1827" s="1" t="s">
        <v>687</v>
      </c>
      <c r="E1827" s="1" t="s">
        <v>30</v>
      </c>
      <c r="F1827" s="1" t="s">
        <v>136</v>
      </c>
      <c r="G1827" s="1" t="s">
        <v>137</v>
      </c>
      <c r="H1827" s="1" t="s">
        <v>77</v>
      </c>
      <c r="I1827" s="1" t="s">
        <v>78</v>
      </c>
      <c r="J1827" s="1" t="s">
        <v>24</v>
      </c>
      <c r="K1827" s="1" t="s">
        <v>14</v>
      </c>
      <c r="L1827" s="1">
        <v>4</v>
      </c>
      <c r="M1827" s="1">
        <v>150</v>
      </c>
      <c r="N1827" s="1">
        <v>10</v>
      </c>
      <c r="O1827" s="1">
        <v>60</v>
      </c>
      <c r="P1827" s="1">
        <v>25</v>
      </c>
      <c r="Q1827" s="1">
        <v>565</v>
      </c>
      <c r="R1827" s="1" t="s">
        <v>36</v>
      </c>
      <c r="S1827" s="1" t="s">
        <v>29512</v>
      </c>
      <c r="T1827" s="1">
        <f>Table5[[#This Row],[Unit_Price]]*Table5[[#This Row],[Quantity]]</f>
        <v>600</v>
      </c>
      <c r="U1827" s="1">
        <f>(SUM(Table5[[#This Row],[Gross_Sales]],Table5[[#This Row],[Delivery_Fee]])-Table5[[#This Row],[Discount_Amount]])</f>
        <v>565</v>
      </c>
    </row>
    <row r="1828" spans="1:21" ht="32.4" customHeight="1" x14ac:dyDescent="0.3">
      <c r="A1828" s="1" t="s">
        <v>29513</v>
      </c>
      <c r="B1828" s="1" t="s">
        <v>25861</v>
      </c>
      <c r="C1828" s="1" t="s">
        <v>30483</v>
      </c>
      <c r="D1828" s="1" t="s">
        <v>682</v>
      </c>
      <c r="E1828" s="1" t="s">
        <v>67</v>
      </c>
      <c r="F1828" s="1" t="s">
        <v>141</v>
      </c>
      <c r="G1828" s="1" t="s">
        <v>142</v>
      </c>
      <c r="H1828" s="1" t="s">
        <v>131</v>
      </c>
      <c r="I1828" s="1" t="s">
        <v>132</v>
      </c>
      <c r="J1828" s="1" t="s">
        <v>57</v>
      </c>
      <c r="K1828" s="1" t="s">
        <v>25</v>
      </c>
      <c r="L1828" s="1">
        <v>3</v>
      </c>
      <c r="M1828" s="1">
        <v>220</v>
      </c>
      <c r="N1828" s="1">
        <v>5</v>
      </c>
      <c r="O1828" s="1">
        <v>33</v>
      </c>
      <c r="P1828" s="1">
        <v>20</v>
      </c>
      <c r="Q1828" s="1">
        <v>647</v>
      </c>
      <c r="R1828" s="1" t="s">
        <v>15</v>
      </c>
      <c r="S1828" s="1" t="s">
        <v>29514</v>
      </c>
      <c r="T1828" s="1">
        <f>Table5[[#This Row],[Unit_Price]]*Table5[[#This Row],[Quantity]]</f>
        <v>660</v>
      </c>
      <c r="U1828" s="1">
        <f>(SUM(Table5[[#This Row],[Gross_Sales]],Table5[[#This Row],[Delivery_Fee]])-Table5[[#This Row],[Discount_Amount]])</f>
        <v>647</v>
      </c>
    </row>
    <row r="1829" spans="1:21" ht="32.4" customHeight="1" x14ac:dyDescent="0.3">
      <c r="A1829" s="1" t="s">
        <v>29515</v>
      </c>
      <c r="B1829" s="1" t="s">
        <v>25861</v>
      </c>
      <c r="C1829" s="1" t="s">
        <v>30483</v>
      </c>
      <c r="D1829" s="1" t="s">
        <v>1034</v>
      </c>
      <c r="E1829" s="1" t="s">
        <v>19</v>
      </c>
      <c r="F1829" s="1" t="s">
        <v>151</v>
      </c>
      <c r="G1829" s="1" t="s">
        <v>152</v>
      </c>
      <c r="H1829" s="1" t="s">
        <v>61</v>
      </c>
      <c r="I1829" s="1" t="s">
        <v>62</v>
      </c>
      <c r="J1829" s="1" t="s">
        <v>24</v>
      </c>
      <c r="K1829" s="1" t="s">
        <v>25</v>
      </c>
      <c r="L1829" s="1">
        <v>1</v>
      </c>
      <c r="M1829" s="1">
        <v>190</v>
      </c>
      <c r="N1829" s="1">
        <v>10</v>
      </c>
      <c r="O1829" s="1">
        <v>19</v>
      </c>
      <c r="P1829" s="1">
        <v>30</v>
      </c>
      <c r="Q1829" s="1">
        <v>201</v>
      </c>
      <c r="R1829" s="1" t="s">
        <v>36</v>
      </c>
      <c r="S1829" s="1" t="s">
        <v>29516</v>
      </c>
      <c r="T1829" s="1">
        <f>Table5[[#This Row],[Unit_Price]]*Table5[[#This Row],[Quantity]]</f>
        <v>190</v>
      </c>
      <c r="U1829" s="1">
        <f>(SUM(Table5[[#This Row],[Gross_Sales]],Table5[[#This Row],[Delivery_Fee]])-Table5[[#This Row],[Discount_Amount]])</f>
        <v>201</v>
      </c>
    </row>
    <row r="1830" spans="1:21" ht="32.4" customHeight="1" x14ac:dyDescent="0.3">
      <c r="A1830" s="1" t="s">
        <v>29517</v>
      </c>
      <c r="B1830" s="1" t="s">
        <v>25861</v>
      </c>
      <c r="C1830" s="1" t="s">
        <v>30483</v>
      </c>
      <c r="D1830" s="1" t="s">
        <v>573</v>
      </c>
      <c r="E1830" s="1" t="s">
        <v>19</v>
      </c>
      <c r="F1830" s="1" t="s">
        <v>93</v>
      </c>
      <c r="G1830" s="1" t="s">
        <v>94</v>
      </c>
      <c r="H1830" s="1" t="s">
        <v>48</v>
      </c>
      <c r="I1830" s="1" t="s">
        <v>49</v>
      </c>
      <c r="J1830" s="1" t="s">
        <v>13</v>
      </c>
      <c r="K1830" s="1" t="s">
        <v>14</v>
      </c>
      <c r="L1830" s="1">
        <v>2</v>
      </c>
      <c r="M1830" s="1">
        <v>220</v>
      </c>
      <c r="N1830" s="1">
        <v>5</v>
      </c>
      <c r="O1830" s="1">
        <v>22</v>
      </c>
      <c r="P1830" s="1">
        <v>30</v>
      </c>
      <c r="Q1830" s="1">
        <v>448</v>
      </c>
      <c r="R1830" s="1" t="s">
        <v>26</v>
      </c>
      <c r="S1830" s="1" t="s">
        <v>29518</v>
      </c>
      <c r="T1830" s="1">
        <f>Table5[[#This Row],[Unit_Price]]*Table5[[#This Row],[Quantity]]</f>
        <v>440</v>
      </c>
      <c r="U1830" s="1">
        <f>(SUM(Table5[[#This Row],[Gross_Sales]],Table5[[#This Row],[Delivery_Fee]])-Table5[[#This Row],[Discount_Amount]])</f>
        <v>448</v>
      </c>
    </row>
    <row r="1831" spans="1:21" ht="32.4" customHeight="1" x14ac:dyDescent="0.3">
      <c r="A1831" s="1" t="s">
        <v>29519</v>
      </c>
      <c r="B1831" s="1" t="s">
        <v>25861</v>
      </c>
      <c r="C1831" s="1" t="s">
        <v>30483</v>
      </c>
      <c r="D1831" s="1" t="s">
        <v>724</v>
      </c>
      <c r="E1831" s="1" t="s">
        <v>67</v>
      </c>
      <c r="F1831" s="1" t="s">
        <v>68</v>
      </c>
      <c r="G1831" s="1" t="s">
        <v>69</v>
      </c>
      <c r="H1831" s="1" t="s">
        <v>40</v>
      </c>
      <c r="I1831" s="1" t="s">
        <v>41</v>
      </c>
      <c r="J1831" s="1" t="s">
        <v>13</v>
      </c>
      <c r="K1831" s="1" t="s">
        <v>25</v>
      </c>
      <c r="L1831" s="1">
        <v>4</v>
      </c>
      <c r="M1831" s="1">
        <v>170</v>
      </c>
      <c r="N1831" s="1">
        <v>10</v>
      </c>
      <c r="O1831" s="1">
        <v>68</v>
      </c>
      <c r="P1831" s="1">
        <v>25</v>
      </c>
      <c r="Q1831" s="1">
        <v>637</v>
      </c>
      <c r="R1831" s="1" t="s">
        <v>42</v>
      </c>
      <c r="S1831" s="1" t="s">
        <v>29520</v>
      </c>
      <c r="T1831" s="1">
        <f>Table5[[#This Row],[Unit_Price]]*Table5[[#This Row],[Quantity]]</f>
        <v>680</v>
      </c>
      <c r="U1831" s="1">
        <f>(SUM(Table5[[#This Row],[Gross_Sales]],Table5[[#This Row],[Delivery_Fee]])-Table5[[#This Row],[Discount_Amount]])</f>
        <v>637</v>
      </c>
    </row>
    <row r="1832" spans="1:21" ht="32.4" customHeight="1" x14ac:dyDescent="0.3">
      <c r="A1832" s="1" t="s">
        <v>29521</v>
      </c>
      <c r="B1832" s="1" t="s">
        <v>25861</v>
      </c>
      <c r="C1832" s="1" t="s">
        <v>30483</v>
      </c>
      <c r="D1832" s="1" t="s">
        <v>1136</v>
      </c>
      <c r="E1832" s="1" t="s">
        <v>8</v>
      </c>
      <c r="F1832" s="1" t="s">
        <v>46</v>
      </c>
      <c r="G1832" s="1" t="s">
        <v>47</v>
      </c>
      <c r="H1832" s="1" t="s">
        <v>84</v>
      </c>
      <c r="I1832" s="1" t="s">
        <v>85</v>
      </c>
      <c r="J1832" s="1" t="s">
        <v>86</v>
      </c>
      <c r="K1832" s="1" t="s">
        <v>14</v>
      </c>
      <c r="L1832" s="1">
        <v>3</v>
      </c>
      <c r="M1832" s="1">
        <v>100</v>
      </c>
      <c r="N1832" s="1">
        <v>0</v>
      </c>
      <c r="O1832" s="1">
        <v>0</v>
      </c>
      <c r="P1832" s="1">
        <v>35</v>
      </c>
      <c r="Q1832" s="1">
        <v>335</v>
      </c>
      <c r="R1832" s="1" t="s">
        <v>42</v>
      </c>
      <c r="S1832" s="1" t="s">
        <v>29522</v>
      </c>
      <c r="T1832" s="1">
        <f>Table5[[#This Row],[Unit_Price]]*Table5[[#This Row],[Quantity]]</f>
        <v>300</v>
      </c>
      <c r="U1832" s="1">
        <f>(SUM(Table5[[#This Row],[Gross_Sales]],Table5[[#This Row],[Delivery_Fee]])-Table5[[#This Row],[Discount_Amount]])</f>
        <v>335</v>
      </c>
    </row>
    <row r="1833" spans="1:21" ht="32.4" customHeight="1" x14ac:dyDescent="0.3">
      <c r="A1833" s="1" t="s">
        <v>29523</v>
      </c>
      <c r="B1833" s="1" t="s">
        <v>25861</v>
      </c>
      <c r="C1833" s="1" t="s">
        <v>30483</v>
      </c>
      <c r="D1833" s="1" t="s">
        <v>718</v>
      </c>
      <c r="E1833" s="1" t="s">
        <v>8</v>
      </c>
      <c r="F1833" s="1" t="s">
        <v>46</v>
      </c>
      <c r="G1833" s="1" t="s">
        <v>47</v>
      </c>
      <c r="H1833" s="1" t="s">
        <v>70</v>
      </c>
      <c r="I1833" s="1" t="s">
        <v>71</v>
      </c>
      <c r="J1833" s="1" t="s">
        <v>13</v>
      </c>
      <c r="K1833" s="1" t="s">
        <v>14</v>
      </c>
      <c r="L1833" s="1">
        <v>4</v>
      </c>
      <c r="M1833" s="1">
        <v>130</v>
      </c>
      <c r="N1833" s="1">
        <v>20</v>
      </c>
      <c r="O1833" s="1">
        <v>104</v>
      </c>
      <c r="P1833" s="1">
        <v>40</v>
      </c>
      <c r="Q1833" s="1">
        <v>456</v>
      </c>
      <c r="R1833" s="1" t="s">
        <v>15</v>
      </c>
      <c r="S1833" s="1" t="s">
        <v>29524</v>
      </c>
      <c r="T1833" s="1">
        <f>Table5[[#This Row],[Unit_Price]]*Table5[[#This Row],[Quantity]]</f>
        <v>520</v>
      </c>
      <c r="U1833" s="1">
        <f>(SUM(Table5[[#This Row],[Gross_Sales]],Table5[[#This Row],[Delivery_Fee]])-Table5[[#This Row],[Discount_Amount]])</f>
        <v>456</v>
      </c>
    </row>
    <row r="1834" spans="1:21" ht="32.4" customHeight="1" x14ac:dyDescent="0.3">
      <c r="A1834" s="1" t="s">
        <v>29525</v>
      </c>
      <c r="B1834" s="1" t="s">
        <v>25861</v>
      </c>
      <c r="C1834" s="1" t="s">
        <v>30483</v>
      </c>
      <c r="D1834" s="1" t="s">
        <v>1181</v>
      </c>
      <c r="E1834" s="1" t="s">
        <v>19</v>
      </c>
      <c r="F1834" s="1" t="s">
        <v>20</v>
      </c>
      <c r="G1834" s="1" t="s">
        <v>21</v>
      </c>
      <c r="H1834" s="1" t="s">
        <v>11</v>
      </c>
      <c r="I1834" s="1" t="s">
        <v>12</v>
      </c>
      <c r="J1834" s="1" t="s">
        <v>13</v>
      </c>
      <c r="K1834" s="1" t="s">
        <v>14</v>
      </c>
      <c r="L1834" s="1">
        <v>4</v>
      </c>
      <c r="M1834" s="1">
        <v>140</v>
      </c>
      <c r="N1834" s="1">
        <v>20</v>
      </c>
      <c r="O1834" s="1">
        <v>112</v>
      </c>
      <c r="P1834" s="1">
        <v>30</v>
      </c>
      <c r="Q1834" s="1">
        <v>478</v>
      </c>
      <c r="R1834" s="1" t="s">
        <v>15</v>
      </c>
      <c r="S1834" s="1" t="s">
        <v>29526</v>
      </c>
      <c r="T1834" s="1">
        <f>Table5[[#This Row],[Unit_Price]]*Table5[[#This Row],[Quantity]]</f>
        <v>560</v>
      </c>
      <c r="U1834" s="1">
        <f>(SUM(Table5[[#This Row],[Gross_Sales]],Table5[[#This Row],[Delivery_Fee]])-Table5[[#This Row],[Discount_Amount]])</f>
        <v>478</v>
      </c>
    </row>
    <row r="1835" spans="1:21" ht="32.4" customHeight="1" x14ac:dyDescent="0.3">
      <c r="A1835" s="1" t="s">
        <v>29527</v>
      </c>
      <c r="B1835" s="1" t="s">
        <v>25861</v>
      </c>
      <c r="C1835" s="1" t="s">
        <v>30483</v>
      </c>
      <c r="D1835" s="1" t="s">
        <v>424</v>
      </c>
      <c r="E1835" s="1" t="s">
        <v>19</v>
      </c>
      <c r="F1835" s="1" t="s">
        <v>124</v>
      </c>
      <c r="G1835" s="1" t="s">
        <v>125</v>
      </c>
      <c r="H1835" s="1" t="s">
        <v>22</v>
      </c>
      <c r="I1835" s="1" t="s">
        <v>23</v>
      </c>
      <c r="J1835" s="1" t="s">
        <v>24</v>
      </c>
      <c r="K1835" s="1" t="s">
        <v>25</v>
      </c>
      <c r="L1835" s="1">
        <v>3</v>
      </c>
      <c r="M1835" s="1">
        <v>180</v>
      </c>
      <c r="N1835" s="1">
        <v>15</v>
      </c>
      <c r="O1835" s="1">
        <v>81</v>
      </c>
      <c r="P1835" s="1">
        <v>20</v>
      </c>
      <c r="Q1835" s="1">
        <v>479</v>
      </c>
      <c r="R1835" s="1" t="s">
        <v>42</v>
      </c>
      <c r="S1835" s="1" t="s">
        <v>29528</v>
      </c>
      <c r="T1835" s="1">
        <f>Table5[[#This Row],[Unit_Price]]*Table5[[#This Row],[Quantity]]</f>
        <v>540</v>
      </c>
      <c r="U1835" s="1">
        <f>(SUM(Table5[[#This Row],[Gross_Sales]],Table5[[#This Row],[Delivery_Fee]])-Table5[[#This Row],[Discount_Amount]])</f>
        <v>479</v>
      </c>
    </row>
    <row r="1836" spans="1:21" ht="32.4" customHeight="1" x14ac:dyDescent="0.3">
      <c r="A1836" s="1" t="s">
        <v>29529</v>
      </c>
      <c r="B1836" s="1" t="s">
        <v>25861</v>
      </c>
      <c r="C1836" s="1" t="s">
        <v>30483</v>
      </c>
      <c r="D1836" s="1" t="s">
        <v>247</v>
      </c>
      <c r="E1836" s="1" t="s">
        <v>8</v>
      </c>
      <c r="F1836" s="1" t="s">
        <v>82</v>
      </c>
      <c r="G1836" s="1" t="s">
        <v>83</v>
      </c>
      <c r="H1836" s="1" t="s">
        <v>48</v>
      </c>
      <c r="I1836" s="1" t="s">
        <v>49</v>
      </c>
      <c r="J1836" s="1" t="s">
        <v>13</v>
      </c>
      <c r="K1836" s="1" t="s">
        <v>14</v>
      </c>
      <c r="L1836" s="1">
        <v>4</v>
      </c>
      <c r="M1836" s="1">
        <v>220</v>
      </c>
      <c r="N1836" s="1">
        <v>15</v>
      </c>
      <c r="O1836" s="1">
        <v>132</v>
      </c>
      <c r="P1836" s="1">
        <v>25</v>
      </c>
      <c r="Q1836" s="1">
        <v>773</v>
      </c>
      <c r="R1836" s="1" t="s">
        <v>63</v>
      </c>
      <c r="S1836" s="1" t="s">
        <v>29530</v>
      </c>
      <c r="T1836" s="1">
        <f>Table5[[#This Row],[Unit_Price]]*Table5[[#This Row],[Quantity]]</f>
        <v>880</v>
      </c>
      <c r="U1836" s="1">
        <f>(SUM(Table5[[#This Row],[Gross_Sales]],Table5[[#This Row],[Delivery_Fee]])-Table5[[#This Row],[Discount_Amount]])</f>
        <v>773</v>
      </c>
    </row>
    <row r="1837" spans="1:21" ht="32.4" customHeight="1" x14ac:dyDescent="0.3">
      <c r="A1837" s="1" t="s">
        <v>29531</v>
      </c>
      <c r="B1837" s="1" t="s">
        <v>25861</v>
      </c>
      <c r="C1837" s="1" t="s">
        <v>30483</v>
      </c>
      <c r="D1837" s="1" t="s">
        <v>810</v>
      </c>
      <c r="E1837" s="1" t="s">
        <v>30</v>
      </c>
      <c r="F1837" s="1" t="s">
        <v>151</v>
      </c>
      <c r="G1837" s="1" t="s">
        <v>152</v>
      </c>
      <c r="H1837" s="1" t="s">
        <v>48</v>
      </c>
      <c r="I1837" s="1" t="s">
        <v>49</v>
      </c>
      <c r="J1837" s="1" t="s">
        <v>13</v>
      </c>
      <c r="K1837" s="1" t="s">
        <v>14</v>
      </c>
      <c r="L1837" s="1">
        <v>3</v>
      </c>
      <c r="M1837" s="1">
        <v>220</v>
      </c>
      <c r="N1837" s="1">
        <v>20</v>
      </c>
      <c r="O1837" s="1">
        <v>132</v>
      </c>
      <c r="P1837" s="1">
        <v>25</v>
      </c>
      <c r="Q1837" s="1">
        <v>553</v>
      </c>
      <c r="R1837" s="1" t="s">
        <v>42</v>
      </c>
      <c r="S1837" s="1" t="s">
        <v>29532</v>
      </c>
      <c r="T1837" s="1">
        <f>Table5[[#This Row],[Unit_Price]]*Table5[[#This Row],[Quantity]]</f>
        <v>660</v>
      </c>
      <c r="U1837" s="1">
        <f>(SUM(Table5[[#This Row],[Gross_Sales]],Table5[[#This Row],[Delivery_Fee]])-Table5[[#This Row],[Discount_Amount]])</f>
        <v>553</v>
      </c>
    </row>
    <row r="1838" spans="1:21" ht="32.4" customHeight="1" x14ac:dyDescent="0.3">
      <c r="A1838" s="1" t="s">
        <v>29533</v>
      </c>
      <c r="B1838" s="1" t="s">
        <v>25861</v>
      </c>
      <c r="C1838" s="1" t="s">
        <v>30483</v>
      </c>
      <c r="D1838" s="1" t="s">
        <v>1882</v>
      </c>
      <c r="E1838" s="1" t="s">
        <v>30</v>
      </c>
      <c r="F1838" s="1" t="s">
        <v>339</v>
      </c>
      <c r="G1838" s="1" t="s">
        <v>340</v>
      </c>
      <c r="H1838" s="1" t="s">
        <v>131</v>
      </c>
      <c r="I1838" s="1" t="s">
        <v>132</v>
      </c>
      <c r="J1838" s="1" t="s">
        <v>57</v>
      </c>
      <c r="K1838" s="1" t="s">
        <v>25</v>
      </c>
      <c r="L1838" s="1">
        <v>4</v>
      </c>
      <c r="M1838" s="1">
        <v>220</v>
      </c>
      <c r="N1838" s="1">
        <v>15</v>
      </c>
      <c r="O1838" s="1">
        <v>132</v>
      </c>
      <c r="P1838" s="1">
        <v>35</v>
      </c>
      <c r="Q1838" s="1">
        <v>783</v>
      </c>
      <c r="R1838" s="1" t="s">
        <v>15</v>
      </c>
      <c r="S1838" s="1" t="s">
        <v>29534</v>
      </c>
      <c r="T1838" s="1">
        <f>Table5[[#This Row],[Unit_Price]]*Table5[[#This Row],[Quantity]]</f>
        <v>880</v>
      </c>
      <c r="U1838" s="1">
        <f>(SUM(Table5[[#This Row],[Gross_Sales]],Table5[[#This Row],[Delivery_Fee]])-Table5[[#This Row],[Discount_Amount]])</f>
        <v>783</v>
      </c>
    </row>
    <row r="1839" spans="1:21" ht="32.4" customHeight="1" x14ac:dyDescent="0.3">
      <c r="A1839" s="1" t="s">
        <v>29535</v>
      </c>
      <c r="B1839" s="1" t="s">
        <v>25861</v>
      </c>
      <c r="C1839" s="1" t="s">
        <v>30483</v>
      </c>
      <c r="D1839" s="1" t="s">
        <v>916</v>
      </c>
      <c r="E1839" s="1" t="s">
        <v>8</v>
      </c>
      <c r="F1839" s="1" t="s">
        <v>46</v>
      </c>
      <c r="G1839" s="1" t="s">
        <v>47</v>
      </c>
      <c r="H1839" s="1" t="s">
        <v>22</v>
      </c>
      <c r="I1839" s="1" t="s">
        <v>23</v>
      </c>
      <c r="J1839" s="1" t="s">
        <v>24</v>
      </c>
      <c r="K1839" s="1" t="s">
        <v>25</v>
      </c>
      <c r="L1839" s="1">
        <v>4</v>
      </c>
      <c r="M1839" s="1">
        <v>180</v>
      </c>
      <c r="N1839" s="1">
        <v>10</v>
      </c>
      <c r="O1839" s="1">
        <v>72</v>
      </c>
      <c r="P1839" s="1">
        <v>20</v>
      </c>
      <c r="Q1839" s="1">
        <v>668</v>
      </c>
      <c r="R1839" s="1" t="s">
        <v>15</v>
      </c>
      <c r="S1839" s="1" t="s">
        <v>29536</v>
      </c>
      <c r="T1839" s="1">
        <f>Table5[[#This Row],[Unit_Price]]*Table5[[#This Row],[Quantity]]</f>
        <v>720</v>
      </c>
      <c r="U1839" s="1">
        <f>(SUM(Table5[[#This Row],[Gross_Sales]],Table5[[#This Row],[Delivery_Fee]])-Table5[[#This Row],[Discount_Amount]])</f>
        <v>668</v>
      </c>
    </row>
    <row r="1840" spans="1:21" ht="32.4" customHeight="1" x14ac:dyDescent="0.3">
      <c r="A1840" s="1" t="s">
        <v>29537</v>
      </c>
      <c r="B1840" s="1" t="s">
        <v>25861</v>
      </c>
      <c r="C1840" s="1" t="s">
        <v>30483</v>
      </c>
      <c r="D1840" s="1" t="s">
        <v>2121</v>
      </c>
      <c r="E1840" s="1" t="s">
        <v>30</v>
      </c>
      <c r="F1840" s="1" t="s">
        <v>187</v>
      </c>
      <c r="G1840" s="1" t="s">
        <v>188</v>
      </c>
      <c r="H1840" s="1" t="s">
        <v>143</v>
      </c>
      <c r="I1840" s="1" t="s">
        <v>144</v>
      </c>
      <c r="J1840" s="1" t="s">
        <v>24</v>
      </c>
      <c r="K1840" s="1" t="s">
        <v>14</v>
      </c>
      <c r="L1840" s="1">
        <v>3</v>
      </c>
      <c r="M1840" s="1">
        <v>160</v>
      </c>
      <c r="N1840" s="1">
        <v>20</v>
      </c>
      <c r="O1840" s="1">
        <v>96</v>
      </c>
      <c r="P1840" s="1">
        <v>35</v>
      </c>
      <c r="Q1840" s="1">
        <v>419</v>
      </c>
      <c r="R1840" s="1" t="s">
        <v>15</v>
      </c>
      <c r="S1840" s="1" t="s">
        <v>29538</v>
      </c>
      <c r="T1840" s="1">
        <f>Table5[[#This Row],[Unit_Price]]*Table5[[#This Row],[Quantity]]</f>
        <v>480</v>
      </c>
      <c r="U1840" s="1">
        <f>(SUM(Table5[[#This Row],[Gross_Sales]],Table5[[#This Row],[Delivery_Fee]])-Table5[[#This Row],[Discount_Amount]])</f>
        <v>419</v>
      </c>
    </row>
    <row r="1841" spans="1:21" ht="32.4" customHeight="1" x14ac:dyDescent="0.3">
      <c r="A1841" s="1" t="s">
        <v>29539</v>
      </c>
      <c r="B1841" s="1" t="s">
        <v>25861</v>
      </c>
      <c r="C1841" s="1" t="s">
        <v>30483</v>
      </c>
      <c r="D1841" s="1" t="s">
        <v>2050</v>
      </c>
      <c r="E1841" s="1" t="s">
        <v>67</v>
      </c>
      <c r="F1841" s="1" t="s">
        <v>109</v>
      </c>
      <c r="G1841" s="1" t="s">
        <v>110</v>
      </c>
      <c r="H1841" s="1" t="s">
        <v>11</v>
      </c>
      <c r="I1841" s="1" t="s">
        <v>12</v>
      </c>
      <c r="J1841" s="1" t="s">
        <v>13</v>
      </c>
      <c r="K1841" s="1" t="s">
        <v>14</v>
      </c>
      <c r="L1841" s="1">
        <v>3</v>
      </c>
      <c r="M1841" s="1">
        <v>140</v>
      </c>
      <c r="N1841" s="1">
        <v>20</v>
      </c>
      <c r="O1841" s="1">
        <v>84</v>
      </c>
      <c r="P1841" s="1">
        <v>20</v>
      </c>
      <c r="Q1841" s="1">
        <v>356</v>
      </c>
      <c r="R1841" s="1" t="s">
        <v>36</v>
      </c>
      <c r="S1841" s="1" t="s">
        <v>29540</v>
      </c>
      <c r="T1841" s="1">
        <f>Table5[[#This Row],[Unit_Price]]*Table5[[#This Row],[Quantity]]</f>
        <v>420</v>
      </c>
      <c r="U1841" s="1">
        <f>(SUM(Table5[[#This Row],[Gross_Sales]],Table5[[#This Row],[Delivery_Fee]])-Table5[[#This Row],[Discount_Amount]])</f>
        <v>356</v>
      </c>
    </row>
    <row r="1842" spans="1:21" ht="32.4" customHeight="1" x14ac:dyDescent="0.3">
      <c r="A1842" s="1" t="s">
        <v>29541</v>
      </c>
      <c r="B1842" s="1" t="s">
        <v>25861</v>
      </c>
      <c r="C1842" s="1" t="s">
        <v>30483</v>
      </c>
      <c r="D1842" s="1" t="s">
        <v>266</v>
      </c>
      <c r="E1842" s="1" t="s">
        <v>19</v>
      </c>
      <c r="F1842" s="1" t="s">
        <v>124</v>
      </c>
      <c r="G1842" s="1" t="s">
        <v>125</v>
      </c>
      <c r="H1842" s="1" t="s">
        <v>33</v>
      </c>
      <c r="I1842" s="1" t="s">
        <v>34</v>
      </c>
      <c r="J1842" s="1" t="s">
        <v>35</v>
      </c>
      <c r="K1842" s="1" t="s">
        <v>25</v>
      </c>
      <c r="L1842" s="1">
        <v>2</v>
      </c>
      <c r="M1842" s="1">
        <v>240</v>
      </c>
      <c r="N1842" s="1">
        <v>0</v>
      </c>
      <c r="O1842" s="1">
        <v>0</v>
      </c>
      <c r="P1842" s="1">
        <v>30</v>
      </c>
      <c r="Q1842" s="1">
        <v>510</v>
      </c>
      <c r="R1842" s="1" t="s">
        <v>42</v>
      </c>
      <c r="S1842" s="1" t="s">
        <v>29542</v>
      </c>
      <c r="T1842" s="1">
        <f>Table5[[#This Row],[Unit_Price]]*Table5[[#This Row],[Quantity]]</f>
        <v>480</v>
      </c>
      <c r="U1842" s="1">
        <f>(SUM(Table5[[#This Row],[Gross_Sales]],Table5[[#This Row],[Delivery_Fee]])-Table5[[#This Row],[Discount_Amount]])</f>
        <v>510</v>
      </c>
    </row>
    <row r="1843" spans="1:21" ht="32.4" customHeight="1" x14ac:dyDescent="0.3">
      <c r="A1843" s="1" t="s">
        <v>29543</v>
      </c>
      <c r="B1843" s="1" t="s">
        <v>25861</v>
      </c>
      <c r="C1843" s="1" t="s">
        <v>30483</v>
      </c>
      <c r="D1843" s="1" t="s">
        <v>682</v>
      </c>
      <c r="E1843" s="1" t="s">
        <v>30</v>
      </c>
      <c r="F1843" s="1" t="s">
        <v>75</v>
      </c>
      <c r="G1843" s="1" t="s">
        <v>76</v>
      </c>
      <c r="H1843" s="1" t="s">
        <v>55</v>
      </c>
      <c r="I1843" s="1" t="s">
        <v>56</v>
      </c>
      <c r="J1843" s="1" t="s">
        <v>57</v>
      </c>
      <c r="K1843" s="1" t="s">
        <v>14</v>
      </c>
      <c r="L1843" s="1">
        <v>2</v>
      </c>
      <c r="M1843" s="1">
        <v>180</v>
      </c>
      <c r="N1843" s="1">
        <v>5</v>
      </c>
      <c r="O1843" s="1">
        <v>18</v>
      </c>
      <c r="P1843" s="1">
        <v>40</v>
      </c>
      <c r="Q1843" s="1">
        <v>382</v>
      </c>
      <c r="R1843" s="1" t="s">
        <v>42</v>
      </c>
      <c r="S1843" s="1" t="s">
        <v>29544</v>
      </c>
      <c r="T1843" s="1">
        <f>Table5[[#This Row],[Unit_Price]]*Table5[[#This Row],[Quantity]]</f>
        <v>360</v>
      </c>
      <c r="U1843" s="1">
        <f>(SUM(Table5[[#This Row],[Gross_Sales]],Table5[[#This Row],[Delivery_Fee]])-Table5[[#This Row],[Discount_Amount]])</f>
        <v>382</v>
      </c>
    </row>
    <row r="1844" spans="1:21" ht="32.4" customHeight="1" x14ac:dyDescent="0.3">
      <c r="A1844" s="1" t="s">
        <v>29545</v>
      </c>
      <c r="B1844" s="1" t="s">
        <v>25861</v>
      </c>
      <c r="C1844" s="1" t="s">
        <v>30483</v>
      </c>
      <c r="D1844" s="1" t="s">
        <v>1882</v>
      </c>
      <c r="E1844" s="1" t="s">
        <v>30</v>
      </c>
      <c r="F1844" s="1" t="s">
        <v>339</v>
      </c>
      <c r="G1844" s="1" t="s">
        <v>340</v>
      </c>
      <c r="H1844" s="1" t="s">
        <v>48</v>
      </c>
      <c r="I1844" s="1" t="s">
        <v>49</v>
      </c>
      <c r="J1844" s="1" t="s">
        <v>13</v>
      </c>
      <c r="K1844" s="1" t="s">
        <v>14</v>
      </c>
      <c r="L1844" s="1">
        <v>4</v>
      </c>
      <c r="M1844" s="1">
        <v>220</v>
      </c>
      <c r="N1844" s="1">
        <v>0</v>
      </c>
      <c r="O1844" s="1">
        <v>0</v>
      </c>
      <c r="P1844" s="1">
        <v>40</v>
      </c>
      <c r="Q1844" s="1">
        <v>920</v>
      </c>
      <c r="R1844" s="1" t="s">
        <v>63</v>
      </c>
      <c r="S1844" s="1" t="s">
        <v>29546</v>
      </c>
      <c r="T1844" s="1">
        <f>Table5[[#This Row],[Unit_Price]]*Table5[[#This Row],[Quantity]]</f>
        <v>880</v>
      </c>
      <c r="U1844" s="1">
        <f>(SUM(Table5[[#This Row],[Gross_Sales]],Table5[[#This Row],[Delivery_Fee]])-Table5[[#This Row],[Discount_Amount]])</f>
        <v>920</v>
      </c>
    </row>
    <row r="1845" spans="1:21" ht="32.4" customHeight="1" x14ac:dyDescent="0.3">
      <c r="A1845" s="1" t="s">
        <v>29547</v>
      </c>
      <c r="B1845" s="1" t="s">
        <v>25861</v>
      </c>
      <c r="C1845" s="1" t="s">
        <v>30483</v>
      </c>
      <c r="D1845" s="1" t="s">
        <v>2074</v>
      </c>
      <c r="E1845" s="1" t="s">
        <v>19</v>
      </c>
      <c r="F1845" s="1" t="s">
        <v>46</v>
      </c>
      <c r="G1845" s="1" t="s">
        <v>47</v>
      </c>
      <c r="H1845" s="1" t="s">
        <v>40</v>
      </c>
      <c r="I1845" s="1" t="s">
        <v>41</v>
      </c>
      <c r="J1845" s="1" t="s">
        <v>13</v>
      </c>
      <c r="K1845" s="1" t="s">
        <v>25</v>
      </c>
      <c r="L1845" s="1">
        <v>4</v>
      </c>
      <c r="M1845" s="1">
        <v>170</v>
      </c>
      <c r="N1845" s="1">
        <v>10</v>
      </c>
      <c r="O1845" s="1">
        <v>68</v>
      </c>
      <c r="P1845" s="1">
        <v>40</v>
      </c>
      <c r="Q1845" s="1">
        <v>652</v>
      </c>
      <c r="R1845" s="1" t="s">
        <v>26</v>
      </c>
      <c r="S1845" s="1" t="s">
        <v>29548</v>
      </c>
      <c r="T1845" s="1">
        <f>Table5[[#This Row],[Unit_Price]]*Table5[[#This Row],[Quantity]]</f>
        <v>680</v>
      </c>
      <c r="U1845" s="1">
        <f>(SUM(Table5[[#This Row],[Gross_Sales]],Table5[[#This Row],[Delivery_Fee]])-Table5[[#This Row],[Discount_Amount]])</f>
        <v>652</v>
      </c>
    </row>
    <row r="1846" spans="1:21" ht="32.4" customHeight="1" x14ac:dyDescent="0.3">
      <c r="A1846" s="1" t="s">
        <v>29549</v>
      </c>
      <c r="B1846" s="1" t="s">
        <v>25861</v>
      </c>
      <c r="C1846" s="1" t="s">
        <v>30483</v>
      </c>
      <c r="D1846" s="1" t="s">
        <v>4092</v>
      </c>
      <c r="E1846" s="1" t="s">
        <v>30</v>
      </c>
      <c r="F1846" s="1" t="s">
        <v>339</v>
      </c>
      <c r="G1846" s="1" t="s">
        <v>340</v>
      </c>
      <c r="H1846" s="1" t="s">
        <v>48</v>
      </c>
      <c r="I1846" s="1" t="s">
        <v>49</v>
      </c>
      <c r="J1846" s="1" t="s">
        <v>13</v>
      </c>
      <c r="K1846" s="1" t="s">
        <v>14</v>
      </c>
      <c r="L1846" s="1">
        <v>4</v>
      </c>
      <c r="M1846" s="1">
        <v>220</v>
      </c>
      <c r="N1846" s="1">
        <v>5</v>
      </c>
      <c r="O1846" s="1">
        <v>44</v>
      </c>
      <c r="P1846" s="1">
        <v>25</v>
      </c>
      <c r="Q1846" s="1">
        <v>861</v>
      </c>
      <c r="R1846" s="1" t="s">
        <v>26</v>
      </c>
      <c r="S1846" s="1" t="s">
        <v>29550</v>
      </c>
      <c r="T1846" s="1">
        <f>Table5[[#This Row],[Unit_Price]]*Table5[[#This Row],[Quantity]]</f>
        <v>880</v>
      </c>
      <c r="U1846" s="1">
        <f>(SUM(Table5[[#This Row],[Gross_Sales]],Table5[[#This Row],[Delivery_Fee]])-Table5[[#This Row],[Discount_Amount]])</f>
        <v>861</v>
      </c>
    </row>
    <row r="1847" spans="1:21" ht="32.4" customHeight="1" x14ac:dyDescent="0.3">
      <c r="A1847" s="1" t="s">
        <v>29551</v>
      </c>
      <c r="B1847" s="1" t="s">
        <v>25861</v>
      </c>
      <c r="C1847" s="1" t="s">
        <v>30483</v>
      </c>
      <c r="D1847" s="1" t="s">
        <v>1234</v>
      </c>
      <c r="E1847" s="1" t="s">
        <v>19</v>
      </c>
      <c r="F1847" s="1" t="s">
        <v>93</v>
      </c>
      <c r="G1847" s="1" t="s">
        <v>94</v>
      </c>
      <c r="H1847" s="1" t="s">
        <v>131</v>
      </c>
      <c r="I1847" s="1" t="s">
        <v>132</v>
      </c>
      <c r="J1847" s="1" t="s">
        <v>57</v>
      </c>
      <c r="K1847" s="1" t="s">
        <v>25</v>
      </c>
      <c r="L1847" s="1">
        <v>2</v>
      </c>
      <c r="M1847" s="1">
        <v>220</v>
      </c>
      <c r="N1847" s="1">
        <v>15</v>
      </c>
      <c r="O1847" s="1">
        <v>66</v>
      </c>
      <c r="P1847" s="1">
        <v>20</v>
      </c>
      <c r="Q1847" s="1">
        <v>394</v>
      </c>
      <c r="R1847" s="1" t="s">
        <v>36</v>
      </c>
      <c r="S1847" s="1" t="s">
        <v>29552</v>
      </c>
      <c r="T1847" s="1">
        <f>Table5[[#This Row],[Unit_Price]]*Table5[[#This Row],[Quantity]]</f>
        <v>440</v>
      </c>
      <c r="U1847" s="1">
        <f>(SUM(Table5[[#This Row],[Gross_Sales]],Table5[[#This Row],[Delivery_Fee]])-Table5[[#This Row],[Discount_Amount]])</f>
        <v>394</v>
      </c>
    </row>
    <row r="1848" spans="1:21" ht="32.4" customHeight="1" x14ac:dyDescent="0.3">
      <c r="A1848" s="1" t="s">
        <v>29553</v>
      </c>
      <c r="B1848" s="1" t="s">
        <v>25861</v>
      </c>
      <c r="C1848" s="1" t="s">
        <v>30483</v>
      </c>
      <c r="D1848" s="1" t="s">
        <v>167</v>
      </c>
      <c r="E1848" s="1" t="s">
        <v>19</v>
      </c>
      <c r="F1848" s="1" t="s">
        <v>20</v>
      </c>
      <c r="G1848" s="1" t="s">
        <v>21</v>
      </c>
      <c r="H1848" s="1" t="s">
        <v>111</v>
      </c>
      <c r="I1848" s="1" t="s">
        <v>112</v>
      </c>
      <c r="J1848" s="1" t="s">
        <v>13</v>
      </c>
      <c r="K1848" s="1" t="s">
        <v>25</v>
      </c>
      <c r="L1848" s="1">
        <v>2</v>
      </c>
      <c r="M1848" s="1">
        <v>280</v>
      </c>
      <c r="N1848" s="1">
        <v>10</v>
      </c>
      <c r="O1848" s="1">
        <v>56</v>
      </c>
      <c r="P1848" s="1">
        <v>20</v>
      </c>
      <c r="Q1848" s="1">
        <v>524</v>
      </c>
      <c r="R1848" s="1" t="s">
        <v>36</v>
      </c>
      <c r="S1848" s="1" t="s">
        <v>29554</v>
      </c>
      <c r="T1848" s="1">
        <f>Table5[[#This Row],[Unit_Price]]*Table5[[#This Row],[Quantity]]</f>
        <v>560</v>
      </c>
      <c r="U1848" s="1">
        <f>(SUM(Table5[[#This Row],[Gross_Sales]],Table5[[#This Row],[Delivery_Fee]])-Table5[[#This Row],[Discount_Amount]])</f>
        <v>524</v>
      </c>
    </row>
    <row r="1849" spans="1:21" ht="32.4" customHeight="1" x14ac:dyDescent="0.3">
      <c r="A1849" s="1" t="s">
        <v>29555</v>
      </c>
      <c r="B1849" s="1" t="s">
        <v>25861</v>
      </c>
      <c r="C1849" s="1" t="s">
        <v>30483</v>
      </c>
      <c r="D1849" s="1" t="s">
        <v>1194</v>
      </c>
      <c r="E1849" s="1" t="s">
        <v>19</v>
      </c>
      <c r="F1849" s="1" t="s">
        <v>109</v>
      </c>
      <c r="G1849" s="1" t="s">
        <v>110</v>
      </c>
      <c r="H1849" s="1" t="s">
        <v>22</v>
      </c>
      <c r="I1849" s="1" t="s">
        <v>23</v>
      </c>
      <c r="J1849" s="1" t="s">
        <v>24</v>
      </c>
      <c r="K1849" s="1" t="s">
        <v>25</v>
      </c>
      <c r="L1849" s="1">
        <v>1</v>
      </c>
      <c r="M1849" s="1">
        <v>180</v>
      </c>
      <c r="N1849" s="1">
        <v>0</v>
      </c>
      <c r="O1849" s="1">
        <v>0</v>
      </c>
      <c r="P1849" s="1">
        <v>30</v>
      </c>
      <c r="Q1849" s="1">
        <v>210</v>
      </c>
      <c r="R1849" s="1" t="s">
        <v>26</v>
      </c>
      <c r="S1849" s="1" t="s">
        <v>29556</v>
      </c>
      <c r="T1849" s="1">
        <f>Table5[[#This Row],[Unit_Price]]*Table5[[#This Row],[Quantity]]</f>
        <v>180</v>
      </c>
      <c r="U1849" s="1">
        <f>(SUM(Table5[[#This Row],[Gross_Sales]],Table5[[#This Row],[Delivery_Fee]])-Table5[[#This Row],[Discount_Amount]])</f>
        <v>210</v>
      </c>
    </row>
    <row r="1850" spans="1:21" ht="32.4" customHeight="1" x14ac:dyDescent="0.3">
      <c r="A1850" s="1" t="s">
        <v>29557</v>
      </c>
      <c r="B1850" s="1" t="s">
        <v>25861</v>
      </c>
      <c r="C1850" s="1" t="s">
        <v>30483</v>
      </c>
      <c r="D1850" s="1" t="s">
        <v>724</v>
      </c>
      <c r="E1850" s="1" t="s">
        <v>30</v>
      </c>
      <c r="F1850" s="1" t="s">
        <v>151</v>
      </c>
      <c r="G1850" s="1" t="s">
        <v>152</v>
      </c>
      <c r="H1850" s="1" t="s">
        <v>48</v>
      </c>
      <c r="I1850" s="1" t="s">
        <v>49</v>
      </c>
      <c r="J1850" s="1" t="s">
        <v>13</v>
      </c>
      <c r="K1850" s="1" t="s">
        <v>14</v>
      </c>
      <c r="L1850" s="1">
        <v>1</v>
      </c>
      <c r="M1850" s="1">
        <v>220</v>
      </c>
      <c r="N1850" s="1">
        <v>15</v>
      </c>
      <c r="O1850" s="1">
        <v>33</v>
      </c>
      <c r="P1850" s="1">
        <v>25</v>
      </c>
      <c r="Q1850" s="1">
        <v>212</v>
      </c>
      <c r="R1850" s="1" t="s">
        <v>15</v>
      </c>
      <c r="S1850" s="1" t="s">
        <v>29558</v>
      </c>
      <c r="T1850" s="1">
        <f>Table5[[#This Row],[Unit_Price]]*Table5[[#This Row],[Quantity]]</f>
        <v>220</v>
      </c>
      <c r="U1850" s="1">
        <f>(SUM(Table5[[#This Row],[Gross_Sales]],Table5[[#This Row],[Delivery_Fee]])-Table5[[#This Row],[Discount_Amount]])</f>
        <v>212</v>
      </c>
    </row>
    <row r="1851" spans="1:21" ht="32.4" customHeight="1" x14ac:dyDescent="0.3">
      <c r="A1851" s="1" t="s">
        <v>29559</v>
      </c>
      <c r="B1851" s="1" t="s">
        <v>25861</v>
      </c>
      <c r="C1851" s="1" t="s">
        <v>30483</v>
      </c>
      <c r="D1851" s="1" t="s">
        <v>864</v>
      </c>
      <c r="E1851" s="1" t="s">
        <v>8</v>
      </c>
      <c r="F1851" s="1" t="s">
        <v>46</v>
      </c>
      <c r="G1851" s="1" t="s">
        <v>47</v>
      </c>
      <c r="H1851" s="1" t="s">
        <v>61</v>
      </c>
      <c r="I1851" s="1" t="s">
        <v>62</v>
      </c>
      <c r="J1851" s="1" t="s">
        <v>24</v>
      </c>
      <c r="K1851" s="1" t="s">
        <v>25</v>
      </c>
      <c r="L1851" s="1">
        <v>2</v>
      </c>
      <c r="M1851" s="1">
        <v>190</v>
      </c>
      <c r="N1851" s="1">
        <v>20</v>
      </c>
      <c r="O1851" s="1">
        <v>76</v>
      </c>
      <c r="P1851" s="1">
        <v>40</v>
      </c>
      <c r="Q1851" s="1">
        <v>344</v>
      </c>
      <c r="R1851" s="1" t="s">
        <v>26</v>
      </c>
      <c r="S1851" s="1" t="s">
        <v>29560</v>
      </c>
      <c r="T1851" s="1">
        <f>Table5[[#This Row],[Unit_Price]]*Table5[[#This Row],[Quantity]]</f>
        <v>380</v>
      </c>
      <c r="U1851" s="1">
        <f>(SUM(Table5[[#This Row],[Gross_Sales]],Table5[[#This Row],[Delivery_Fee]])-Table5[[#This Row],[Discount_Amount]])</f>
        <v>344</v>
      </c>
    </row>
    <row r="1852" spans="1:21" ht="32.4" customHeight="1" x14ac:dyDescent="0.3">
      <c r="A1852" s="1" t="s">
        <v>29561</v>
      </c>
      <c r="B1852" s="1" t="s">
        <v>25861</v>
      </c>
      <c r="C1852" s="1" t="s">
        <v>30483</v>
      </c>
      <c r="D1852" s="1" t="s">
        <v>155</v>
      </c>
      <c r="E1852" s="1" t="s">
        <v>19</v>
      </c>
      <c r="F1852" s="1" t="s">
        <v>20</v>
      </c>
      <c r="G1852" s="1" t="s">
        <v>21</v>
      </c>
      <c r="H1852" s="1" t="s">
        <v>55</v>
      </c>
      <c r="I1852" s="1" t="s">
        <v>56</v>
      </c>
      <c r="J1852" s="1" t="s">
        <v>57</v>
      </c>
      <c r="K1852" s="1" t="s">
        <v>14</v>
      </c>
      <c r="L1852" s="1">
        <v>2</v>
      </c>
      <c r="M1852" s="1">
        <v>180</v>
      </c>
      <c r="N1852" s="1">
        <v>5</v>
      </c>
      <c r="O1852" s="1">
        <v>18</v>
      </c>
      <c r="P1852" s="1">
        <v>20</v>
      </c>
      <c r="Q1852" s="1">
        <v>362</v>
      </c>
      <c r="R1852" s="1" t="s">
        <v>36</v>
      </c>
      <c r="S1852" s="1" t="s">
        <v>29562</v>
      </c>
      <c r="T1852" s="1">
        <f>Table5[[#This Row],[Unit_Price]]*Table5[[#This Row],[Quantity]]</f>
        <v>360</v>
      </c>
      <c r="U1852" s="1">
        <f>(SUM(Table5[[#This Row],[Gross_Sales]],Table5[[#This Row],[Delivery_Fee]])-Table5[[#This Row],[Discount_Amount]])</f>
        <v>362</v>
      </c>
    </row>
    <row r="1853" spans="1:21" ht="32.4" customHeight="1" x14ac:dyDescent="0.3">
      <c r="A1853" s="1" t="s">
        <v>29563</v>
      </c>
      <c r="B1853" s="1" t="s">
        <v>25861</v>
      </c>
      <c r="C1853" s="1" t="s">
        <v>30483</v>
      </c>
      <c r="D1853" s="1" t="s">
        <v>1105</v>
      </c>
      <c r="E1853" s="1" t="s">
        <v>67</v>
      </c>
      <c r="F1853" s="1" t="s">
        <v>267</v>
      </c>
      <c r="G1853" s="1" t="s">
        <v>268</v>
      </c>
      <c r="H1853" s="1" t="s">
        <v>55</v>
      </c>
      <c r="I1853" s="1" t="s">
        <v>56</v>
      </c>
      <c r="J1853" s="1" t="s">
        <v>57</v>
      </c>
      <c r="K1853" s="1" t="s">
        <v>14</v>
      </c>
      <c r="L1853" s="1">
        <v>4</v>
      </c>
      <c r="M1853" s="1">
        <v>180</v>
      </c>
      <c r="N1853" s="1">
        <v>0</v>
      </c>
      <c r="O1853" s="1">
        <v>0</v>
      </c>
      <c r="P1853" s="1">
        <v>35</v>
      </c>
      <c r="Q1853" s="1">
        <v>755</v>
      </c>
      <c r="R1853" s="1" t="s">
        <v>26</v>
      </c>
      <c r="S1853" s="1" t="s">
        <v>29564</v>
      </c>
      <c r="T1853" s="1">
        <f>Table5[[#This Row],[Unit_Price]]*Table5[[#This Row],[Quantity]]</f>
        <v>720</v>
      </c>
      <c r="U1853" s="1">
        <f>(SUM(Table5[[#This Row],[Gross_Sales]],Table5[[#This Row],[Delivery_Fee]])-Table5[[#This Row],[Discount_Amount]])</f>
        <v>755</v>
      </c>
    </row>
    <row r="1854" spans="1:21" ht="32.4" customHeight="1" x14ac:dyDescent="0.3">
      <c r="A1854" s="1" t="s">
        <v>29565</v>
      </c>
      <c r="B1854" s="1" t="s">
        <v>25861</v>
      </c>
      <c r="C1854" s="1" t="s">
        <v>30483</v>
      </c>
      <c r="D1854" s="1" t="s">
        <v>1747</v>
      </c>
      <c r="E1854" s="1" t="s">
        <v>19</v>
      </c>
      <c r="F1854" s="1" t="s">
        <v>53</v>
      </c>
      <c r="G1854" s="1" t="s">
        <v>54</v>
      </c>
      <c r="H1854" s="1" t="s">
        <v>40</v>
      </c>
      <c r="I1854" s="1" t="s">
        <v>41</v>
      </c>
      <c r="J1854" s="1" t="s">
        <v>13</v>
      </c>
      <c r="K1854" s="1" t="s">
        <v>25</v>
      </c>
      <c r="L1854" s="1">
        <v>2</v>
      </c>
      <c r="M1854" s="1">
        <v>170</v>
      </c>
      <c r="N1854" s="1">
        <v>15</v>
      </c>
      <c r="O1854" s="1">
        <v>51</v>
      </c>
      <c r="P1854" s="1">
        <v>40</v>
      </c>
      <c r="Q1854" s="1">
        <v>329</v>
      </c>
      <c r="R1854" s="1" t="s">
        <v>26</v>
      </c>
      <c r="S1854" s="1" t="s">
        <v>29566</v>
      </c>
      <c r="T1854" s="1">
        <f>Table5[[#This Row],[Unit_Price]]*Table5[[#This Row],[Quantity]]</f>
        <v>340</v>
      </c>
      <c r="U1854" s="1">
        <f>(SUM(Table5[[#This Row],[Gross_Sales]],Table5[[#This Row],[Delivery_Fee]])-Table5[[#This Row],[Discount_Amount]])</f>
        <v>329</v>
      </c>
    </row>
    <row r="1855" spans="1:21" ht="32.4" customHeight="1" x14ac:dyDescent="0.3">
      <c r="A1855" s="1" t="s">
        <v>29567</v>
      </c>
      <c r="B1855" s="1" t="s">
        <v>25861</v>
      </c>
      <c r="C1855" s="1" t="s">
        <v>30483</v>
      </c>
      <c r="D1855" s="1" t="s">
        <v>512</v>
      </c>
      <c r="E1855" s="1" t="s">
        <v>30</v>
      </c>
      <c r="F1855" s="1" t="s">
        <v>31</v>
      </c>
      <c r="G1855" s="1" t="s">
        <v>32</v>
      </c>
      <c r="H1855" s="1" t="s">
        <v>84</v>
      </c>
      <c r="I1855" s="1" t="s">
        <v>85</v>
      </c>
      <c r="J1855" s="1" t="s">
        <v>86</v>
      </c>
      <c r="K1855" s="1" t="s">
        <v>14</v>
      </c>
      <c r="L1855" s="1">
        <v>2</v>
      </c>
      <c r="M1855" s="1">
        <v>100</v>
      </c>
      <c r="N1855" s="1">
        <v>15</v>
      </c>
      <c r="O1855" s="1">
        <v>30</v>
      </c>
      <c r="P1855" s="1">
        <v>35</v>
      </c>
      <c r="Q1855" s="1">
        <v>205</v>
      </c>
      <c r="R1855" s="1" t="s">
        <v>26</v>
      </c>
      <c r="S1855" s="1" t="s">
        <v>29568</v>
      </c>
      <c r="T1855" s="1">
        <f>Table5[[#This Row],[Unit_Price]]*Table5[[#This Row],[Quantity]]</f>
        <v>200</v>
      </c>
      <c r="U1855" s="1">
        <f>(SUM(Table5[[#This Row],[Gross_Sales]],Table5[[#This Row],[Delivery_Fee]])-Table5[[#This Row],[Discount_Amount]])</f>
        <v>205</v>
      </c>
    </row>
    <row r="1856" spans="1:21" ht="32.4" customHeight="1" x14ac:dyDescent="0.3">
      <c r="A1856" s="1" t="s">
        <v>29569</v>
      </c>
      <c r="B1856" s="1" t="s">
        <v>25861</v>
      </c>
      <c r="C1856" s="1" t="s">
        <v>30483</v>
      </c>
      <c r="D1856" s="1" t="s">
        <v>392</v>
      </c>
      <c r="E1856" s="1" t="s">
        <v>30</v>
      </c>
      <c r="F1856" s="1" t="s">
        <v>339</v>
      </c>
      <c r="G1856" s="1" t="s">
        <v>340</v>
      </c>
      <c r="H1856" s="1" t="s">
        <v>22</v>
      </c>
      <c r="I1856" s="1" t="s">
        <v>23</v>
      </c>
      <c r="J1856" s="1" t="s">
        <v>24</v>
      </c>
      <c r="K1856" s="1" t="s">
        <v>25</v>
      </c>
      <c r="L1856" s="1">
        <v>3</v>
      </c>
      <c r="M1856" s="1">
        <v>180</v>
      </c>
      <c r="N1856" s="1">
        <v>10</v>
      </c>
      <c r="O1856" s="1">
        <v>54</v>
      </c>
      <c r="P1856" s="1">
        <v>35</v>
      </c>
      <c r="Q1856" s="1">
        <v>521</v>
      </c>
      <c r="R1856" s="1" t="s">
        <v>42</v>
      </c>
      <c r="S1856" s="1" t="s">
        <v>29570</v>
      </c>
      <c r="T1856" s="1">
        <f>Table5[[#This Row],[Unit_Price]]*Table5[[#This Row],[Quantity]]</f>
        <v>540</v>
      </c>
      <c r="U1856" s="1">
        <f>(SUM(Table5[[#This Row],[Gross_Sales]],Table5[[#This Row],[Delivery_Fee]])-Table5[[#This Row],[Discount_Amount]])</f>
        <v>521</v>
      </c>
    </row>
    <row r="1857" spans="1:21" ht="32.4" customHeight="1" x14ac:dyDescent="0.3">
      <c r="A1857" s="1" t="s">
        <v>29571</v>
      </c>
      <c r="B1857" s="1" t="s">
        <v>25861</v>
      </c>
      <c r="C1857" s="1" t="s">
        <v>30483</v>
      </c>
      <c r="D1857" s="1" t="s">
        <v>763</v>
      </c>
      <c r="E1857" s="1" t="s">
        <v>19</v>
      </c>
      <c r="F1857" s="1" t="s">
        <v>187</v>
      </c>
      <c r="G1857" s="1" t="s">
        <v>188</v>
      </c>
      <c r="H1857" s="1" t="s">
        <v>40</v>
      </c>
      <c r="I1857" s="1" t="s">
        <v>41</v>
      </c>
      <c r="J1857" s="1" t="s">
        <v>13</v>
      </c>
      <c r="K1857" s="1" t="s">
        <v>25</v>
      </c>
      <c r="L1857" s="1">
        <v>1</v>
      </c>
      <c r="M1857" s="1">
        <v>170</v>
      </c>
      <c r="N1857" s="1">
        <v>10</v>
      </c>
      <c r="O1857" s="1">
        <v>17</v>
      </c>
      <c r="P1857" s="1">
        <v>40</v>
      </c>
      <c r="Q1857" s="1">
        <v>193</v>
      </c>
      <c r="R1857" s="1" t="s">
        <v>63</v>
      </c>
      <c r="S1857" s="1" t="s">
        <v>29572</v>
      </c>
      <c r="T1857" s="1">
        <f>Table5[[#This Row],[Unit_Price]]*Table5[[#This Row],[Quantity]]</f>
        <v>170</v>
      </c>
      <c r="U1857" s="1">
        <f>(SUM(Table5[[#This Row],[Gross_Sales]],Table5[[#This Row],[Delivery_Fee]])-Table5[[#This Row],[Discount_Amount]])</f>
        <v>193</v>
      </c>
    </row>
    <row r="1858" spans="1:21" ht="32.4" customHeight="1" x14ac:dyDescent="0.3">
      <c r="A1858" s="1" t="s">
        <v>29573</v>
      </c>
      <c r="B1858" s="1" t="s">
        <v>25861</v>
      </c>
      <c r="C1858" s="1" t="s">
        <v>30483</v>
      </c>
      <c r="D1858" s="1" t="s">
        <v>1181</v>
      </c>
      <c r="E1858" s="1" t="s">
        <v>19</v>
      </c>
      <c r="F1858" s="1" t="s">
        <v>93</v>
      </c>
      <c r="G1858" s="1" t="s">
        <v>94</v>
      </c>
      <c r="H1858" s="1" t="s">
        <v>40</v>
      </c>
      <c r="I1858" s="1" t="s">
        <v>41</v>
      </c>
      <c r="J1858" s="1" t="s">
        <v>13</v>
      </c>
      <c r="K1858" s="1" t="s">
        <v>25</v>
      </c>
      <c r="L1858" s="1">
        <v>3</v>
      </c>
      <c r="M1858" s="1">
        <v>170</v>
      </c>
      <c r="N1858" s="1">
        <v>15</v>
      </c>
      <c r="O1858" s="1">
        <v>76.5</v>
      </c>
      <c r="P1858" s="1">
        <v>40</v>
      </c>
      <c r="Q1858" s="1">
        <v>473.5</v>
      </c>
      <c r="R1858" s="1" t="s">
        <v>26</v>
      </c>
      <c r="S1858" s="1" t="s">
        <v>29574</v>
      </c>
      <c r="T1858" s="1">
        <f>Table5[[#This Row],[Unit_Price]]*Table5[[#This Row],[Quantity]]</f>
        <v>510</v>
      </c>
      <c r="U1858" s="1">
        <f>(SUM(Table5[[#This Row],[Gross_Sales]],Table5[[#This Row],[Delivery_Fee]])-Table5[[#This Row],[Discount_Amount]])</f>
        <v>473.5</v>
      </c>
    </row>
    <row r="1859" spans="1:21" ht="32.4" customHeight="1" x14ac:dyDescent="0.3">
      <c r="A1859" s="1" t="s">
        <v>29575</v>
      </c>
      <c r="B1859" s="1" t="s">
        <v>25861</v>
      </c>
      <c r="C1859" s="1" t="s">
        <v>30483</v>
      </c>
      <c r="D1859" s="1" t="s">
        <v>184</v>
      </c>
      <c r="E1859" s="1" t="s">
        <v>19</v>
      </c>
      <c r="F1859" s="1" t="s">
        <v>93</v>
      </c>
      <c r="G1859" s="1" t="s">
        <v>94</v>
      </c>
      <c r="H1859" s="1" t="s">
        <v>22</v>
      </c>
      <c r="I1859" s="1" t="s">
        <v>23</v>
      </c>
      <c r="J1859" s="1" t="s">
        <v>24</v>
      </c>
      <c r="K1859" s="1" t="s">
        <v>25</v>
      </c>
      <c r="L1859" s="1">
        <v>3</v>
      </c>
      <c r="M1859" s="1">
        <v>180</v>
      </c>
      <c r="N1859" s="1">
        <v>10</v>
      </c>
      <c r="O1859" s="1">
        <v>54</v>
      </c>
      <c r="P1859" s="1">
        <v>25</v>
      </c>
      <c r="Q1859" s="1">
        <v>511</v>
      </c>
      <c r="R1859" s="1" t="s">
        <v>36</v>
      </c>
      <c r="S1859" s="1" t="s">
        <v>29576</v>
      </c>
      <c r="T1859" s="1">
        <f>Table5[[#This Row],[Unit_Price]]*Table5[[#This Row],[Quantity]]</f>
        <v>540</v>
      </c>
      <c r="U1859" s="1">
        <f>(SUM(Table5[[#This Row],[Gross_Sales]],Table5[[#This Row],[Delivery_Fee]])-Table5[[#This Row],[Discount_Amount]])</f>
        <v>511</v>
      </c>
    </row>
    <row r="1860" spans="1:21" ht="32.4" customHeight="1" x14ac:dyDescent="0.3">
      <c r="A1860" s="1" t="s">
        <v>29577</v>
      </c>
      <c r="B1860" s="1" t="s">
        <v>25861</v>
      </c>
      <c r="C1860" s="1" t="s">
        <v>30483</v>
      </c>
      <c r="D1860" s="1" t="s">
        <v>594</v>
      </c>
      <c r="E1860" s="1" t="s">
        <v>19</v>
      </c>
      <c r="F1860" s="1" t="s">
        <v>124</v>
      </c>
      <c r="G1860" s="1" t="s">
        <v>125</v>
      </c>
      <c r="H1860" s="1" t="s">
        <v>48</v>
      </c>
      <c r="I1860" s="1" t="s">
        <v>49</v>
      </c>
      <c r="J1860" s="1" t="s">
        <v>13</v>
      </c>
      <c r="K1860" s="1" t="s">
        <v>14</v>
      </c>
      <c r="L1860" s="1">
        <v>2</v>
      </c>
      <c r="M1860" s="1">
        <v>220</v>
      </c>
      <c r="N1860" s="1">
        <v>0</v>
      </c>
      <c r="O1860" s="1">
        <v>0</v>
      </c>
      <c r="P1860" s="1">
        <v>35</v>
      </c>
      <c r="Q1860" s="1">
        <v>475</v>
      </c>
      <c r="R1860" s="1" t="s">
        <v>26</v>
      </c>
      <c r="S1860" s="1" t="s">
        <v>29578</v>
      </c>
      <c r="T1860" s="1">
        <f>Table5[[#This Row],[Unit_Price]]*Table5[[#This Row],[Quantity]]</f>
        <v>440</v>
      </c>
      <c r="U1860" s="1">
        <f>(SUM(Table5[[#This Row],[Gross_Sales]],Table5[[#This Row],[Delivery_Fee]])-Table5[[#This Row],[Discount_Amount]])</f>
        <v>475</v>
      </c>
    </row>
    <row r="1861" spans="1:21" ht="32.4" customHeight="1" x14ac:dyDescent="0.3">
      <c r="A1861" s="1" t="s">
        <v>29579</v>
      </c>
      <c r="B1861" s="1" t="s">
        <v>25861</v>
      </c>
      <c r="C1861" s="1" t="s">
        <v>30483</v>
      </c>
      <c r="D1861" s="1" t="s">
        <v>227</v>
      </c>
      <c r="E1861" s="1" t="s">
        <v>30</v>
      </c>
      <c r="F1861" s="1" t="s">
        <v>75</v>
      </c>
      <c r="G1861" s="1" t="s">
        <v>76</v>
      </c>
      <c r="H1861" s="1" t="s">
        <v>40</v>
      </c>
      <c r="I1861" s="1" t="s">
        <v>41</v>
      </c>
      <c r="J1861" s="1" t="s">
        <v>13</v>
      </c>
      <c r="K1861" s="1" t="s">
        <v>25</v>
      </c>
      <c r="L1861" s="1">
        <v>3</v>
      </c>
      <c r="M1861" s="1">
        <v>170</v>
      </c>
      <c r="N1861" s="1">
        <v>5</v>
      </c>
      <c r="O1861" s="1">
        <v>25.5</v>
      </c>
      <c r="P1861" s="1">
        <v>35</v>
      </c>
      <c r="Q1861" s="1">
        <v>519.5</v>
      </c>
      <c r="R1861" s="1" t="s">
        <v>63</v>
      </c>
      <c r="S1861" s="1" t="s">
        <v>29580</v>
      </c>
      <c r="T1861" s="1">
        <f>Table5[[#This Row],[Unit_Price]]*Table5[[#This Row],[Quantity]]</f>
        <v>510</v>
      </c>
      <c r="U1861" s="1">
        <f>(SUM(Table5[[#This Row],[Gross_Sales]],Table5[[#This Row],[Delivery_Fee]])-Table5[[#This Row],[Discount_Amount]])</f>
        <v>519.5</v>
      </c>
    </row>
    <row r="1862" spans="1:21" ht="32.4" customHeight="1" x14ac:dyDescent="0.3">
      <c r="A1862" s="1" t="s">
        <v>29581</v>
      </c>
      <c r="B1862" s="1" t="s">
        <v>25861</v>
      </c>
      <c r="C1862" s="1" t="s">
        <v>30483</v>
      </c>
      <c r="D1862" s="1" t="s">
        <v>2266</v>
      </c>
      <c r="E1862" s="1" t="s">
        <v>19</v>
      </c>
      <c r="F1862" s="1" t="s">
        <v>20</v>
      </c>
      <c r="G1862" s="1" t="s">
        <v>21</v>
      </c>
      <c r="H1862" s="1" t="s">
        <v>77</v>
      </c>
      <c r="I1862" s="1" t="s">
        <v>78</v>
      </c>
      <c r="J1862" s="1" t="s">
        <v>24</v>
      </c>
      <c r="K1862" s="1" t="s">
        <v>14</v>
      </c>
      <c r="L1862" s="1">
        <v>4</v>
      </c>
      <c r="M1862" s="1">
        <v>150</v>
      </c>
      <c r="N1862" s="1">
        <v>5</v>
      </c>
      <c r="O1862" s="1">
        <v>30</v>
      </c>
      <c r="P1862" s="1">
        <v>25</v>
      </c>
      <c r="Q1862" s="1">
        <v>595</v>
      </c>
      <c r="R1862" s="1" t="s">
        <v>42</v>
      </c>
      <c r="S1862" s="1" t="s">
        <v>29582</v>
      </c>
      <c r="T1862" s="1">
        <f>Table5[[#This Row],[Unit_Price]]*Table5[[#This Row],[Quantity]]</f>
        <v>600</v>
      </c>
      <c r="U1862" s="1">
        <f>(SUM(Table5[[#This Row],[Gross_Sales]],Table5[[#This Row],[Delivery_Fee]])-Table5[[#This Row],[Discount_Amount]])</f>
        <v>595</v>
      </c>
    </row>
    <row r="1863" spans="1:21" ht="32.4" customHeight="1" x14ac:dyDescent="0.3">
      <c r="A1863" s="1" t="s">
        <v>29583</v>
      </c>
      <c r="B1863" s="1" t="s">
        <v>25861</v>
      </c>
      <c r="C1863" s="1" t="s">
        <v>30483</v>
      </c>
      <c r="D1863" s="1" t="s">
        <v>1931</v>
      </c>
      <c r="E1863" s="1" t="s">
        <v>8</v>
      </c>
      <c r="F1863" s="1" t="s">
        <v>9</v>
      </c>
      <c r="G1863" s="1" t="s">
        <v>10</v>
      </c>
      <c r="H1863" s="1" t="s">
        <v>77</v>
      </c>
      <c r="I1863" s="1" t="s">
        <v>78</v>
      </c>
      <c r="J1863" s="1" t="s">
        <v>24</v>
      </c>
      <c r="K1863" s="1" t="s">
        <v>14</v>
      </c>
      <c r="L1863" s="1">
        <v>2</v>
      </c>
      <c r="M1863" s="1">
        <v>150</v>
      </c>
      <c r="N1863" s="1">
        <v>5</v>
      </c>
      <c r="O1863" s="1">
        <v>15</v>
      </c>
      <c r="P1863" s="1">
        <v>35</v>
      </c>
      <c r="Q1863" s="1">
        <v>320</v>
      </c>
      <c r="R1863" s="1" t="s">
        <v>26</v>
      </c>
      <c r="S1863" s="1" t="s">
        <v>29584</v>
      </c>
      <c r="T1863" s="1">
        <f>Table5[[#This Row],[Unit_Price]]*Table5[[#This Row],[Quantity]]</f>
        <v>300</v>
      </c>
      <c r="U1863" s="1">
        <f>(SUM(Table5[[#This Row],[Gross_Sales]],Table5[[#This Row],[Delivery_Fee]])-Table5[[#This Row],[Discount_Amount]])</f>
        <v>320</v>
      </c>
    </row>
    <row r="1864" spans="1:21" ht="32.4" customHeight="1" x14ac:dyDescent="0.3">
      <c r="A1864" s="1" t="s">
        <v>29585</v>
      </c>
      <c r="B1864" s="1" t="s">
        <v>25861</v>
      </c>
      <c r="C1864" s="1" t="s">
        <v>30483</v>
      </c>
      <c r="D1864" s="1" t="s">
        <v>874</v>
      </c>
      <c r="E1864" s="1" t="s">
        <v>19</v>
      </c>
      <c r="F1864" s="1" t="s">
        <v>53</v>
      </c>
      <c r="G1864" s="1" t="s">
        <v>54</v>
      </c>
      <c r="H1864" s="1" t="s">
        <v>77</v>
      </c>
      <c r="I1864" s="1" t="s">
        <v>78</v>
      </c>
      <c r="J1864" s="1" t="s">
        <v>24</v>
      </c>
      <c r="K1864" s="1" t="s">
        <v>14</v>
      </c>
      <c r="L1864" s="1">
        <v>4</v>
      </c>
      <c r="M1864" s="1">
        <v>150</v>
      </c>
      <c r="N1864" s="1">
        <v>0</v>
      </c>
      <c r="O1864" s="1">
        <v>0</v>
      </c>
      <c r="P1864" s="1">
        <v>30</v>
      </c>
      <c r="Q1864" s="1">
        <v>630</v>
      </c>
      <c r="R1864" s="1" t="s">
        <v>36</v>
      </c>
      <c r="S1864" s="1" t="s">
        <v>29586</v>
      </c>
      <c r="T1864" s="1">
        <f>Table5[[#This Row],[Unit_Price]]*Table5[[#This Row],[Quantity]]</f>
        <v>600</v>
      </c>
      <c r="U1864" s="1">
        <f>(SUM(Table5[[#This Row],[Gross_Sales]],Table5[[#This Row],[Delivery_Fee]])-Table5[[#This Row],[Discount_Amount]])</f>
        <v>630</v>
      </c>
    </row>
    <row r="1865" spans="1:21" ht="32.4" customHeight="1" x14ac:dyDescent="0.3">
      <c r="A1865" s="1" t="s">
        <v>29587</v>
      </c>
      <c r="B1865" s="1" t="s">
        <v>25861</v>
      </c>
      <c r="C1865" s="1" t="s">
        <v>30483</v>
      </c>
      <c r="D1865" s="1" t="s">
        <v>97</v>
      </c>
      <c r="E1865" s="1" t="s">
        <v>19</v>
      </c>
      <c r="F1865" s="1" t="s">
        <v>174</v>
      </c>
      <c r="G1865" s="1" t="s">
        <v>175</v>
      </c>
      <c r="H1865" s="1" t="s">
        <v>131</v>
      </c>
      <c r="I1865" s="1" t="s">
        <v>132</v>
      </c>
      <c r="J1865" s="1" t="s">
        <v>57</v>
      </c>
      <c r="K1865" s="1" t="s">
        <v>25</v>
      </c>
      <c r="L1865" s="1">
        <v>1</v>
      </c>
      <c r="M1865" s="1">
        <v>220</v>
      </c>
      <c r="N1865" s="1">
        <v>5</v>
      </c>
      <c r="O1865" s="1">
        <v>11</v>
      </c>
      <c r="P1865" s="1">
        <v>30</v>
      </c>
      <c r="Q1865" s="1">
        <v>239</v>
      </c>
      <c r="R1865" s="1" t="s">
        <v>42</v>
      </c>
      <c r="S1865" s="1" t="s">
        <v>29588</v>
      </c>
      <c r="T1865" s="1">
        <f>Table5[[#This Row],[Unit_Price]]*Table5[[#This Row],[Quantity]]</f>
        <v>220</v>
      </c>
      <c r="U1865" s="1">
        <f>(SUM(Table5[[#This Row],[Gross_Sales]],Table5[[#This Row],[Delivery_Fee]])-Table5[[#This Row],[Discount_Amount]])</f>
        <v>239</v>
      </c>
    </row>
    <row r="1866" spans="1:21" ht="32.4" customHeight="1" x14ac:dyDescent="0.3">
      <c r="A1866" s="1" t="s">
        <v>29589</v>
      </c>
      <c r="B1866" s="1" t="s">
        <v>25861</v>
      </c>
      <c r="C1866" s="1" t="s">
        <v>30483</v>
      </c>
      <c r="D1866" s="1" t="s">
        <v>2348</v>
      </c>
      <c r="E1866" s="1" t="s">
        <v>19</v>
      </c>
      <c r="F1866" s="1" t="s">
        <v>141</v>
      </c>
      <c r="G1866" s="1" t="s">
        <v>142</v>
      </c>
      <c r="H1866" s="1" t="s">
        <v>84</v>
      </c>
      <c r="I1866" s="1" t="s">
        <v>85</v>
      </c>
      <c r="J1866" s="1" t="s">
        <v>86</v>
      </c>
      <c r="K1866" s="1" t="s">
        <v>14</v>
      </c>
      <c r="L1866" s="1">
        <v>3</v>
      </c>
      <c r="M1866" s="1">
        <v>100</v>
      </c>
      <c r="N1866" s="1">
        <v>5</v>
      </c>
      <c r="O1866" s="1">
        <v>15</v>
      </c>
      <c r="P1866" s="1">
        <v>20</v>
      </c>
      <c r="Q1866" s="1">
        <v>305</v>
      </c>
      <c r="R1866" s="1" t="s">
        <v>36</v>
      </c>
      <c r="S1866" s="1" t="s">
        <v>29590</v>
      </c>
      <c r="T1866" s="1">
        <f>Table5[[#This Row],[Unit_Price]]*Table5[[#This Row],[Quantity]]</f>
        <v>300</v>
      </c>
      <c r="U1866" s="1">
        <f>(SUM(Table5[[#This Row],[Gross_Sales]],Table5[[#This Row],[Delivery_Fee]])-Table5[[#This Row],[Discount_Amount]])</f>
        <v>305</v>
      </c>
    </row>
    <row r="1867" spans="1:21" ht="32.4" customHeight="1" x14ac:dyDescent="0.3">
      <c r="A1867" s="1" t="s">
        <v>29591</v>
      </c>
      <c r="B1867" s="1" t="s">
        <v>25861</v>
      </c>
      <c r="C1867" s="1" t="s">
        <v>30483</v>
      </c>
      <c r="D1867" s="1" t="s">
        <v>818</v>
      </c>
      <c r="E1867" s="1" t="s">
        <v>67</v>
      </c>
      <c r="F1867" s="1" t="s">
        <v>174</v>
      </c>
      <c r="G1867" s="1" t="s">
        <v>175</v>
      </c>
      <c r="H1867" s="1" t="s">
        <v>55</v>
      </c>
      <c r="I1867" s="1" t="s">
        <v>56</v>
      </c>
      <c r="J1867" s="1" t="s">
        <v>57</v>
      </c>
      <c r="K1867" s="1" t="s">
        <v>14</v>
      </c>
      <c r="L1867" s="1">
        <v>2</v>
      </c>
      <c r="M1867" s="1">
        <v>180</v>
      </c>
      <c r="N1867" s="1">
        <v>0</v>
      </c>
      <c r="O1867" s="1">
        <v>0</v>
      </c>
      <c r="P1867" s="1">
        <v>35</v>
      </c>
      <c r="Q1867" s="1">
        <v>395</v>
      </c>
      <c r="R1867" s="1" t="s">
        <v>15</v>
      </c>
      <c r="S1867" s="1" t="s">
        <v>29592</v>
      </c>
      <c r="T1867" s="1">
        <f>Table5[[#This Row],[Unit_Price]]*Table5[[#This Row],[Quantity]]</f>
        <v>360</v>
      </c>
      <c r="U1867" s="1">
        <f>(SUM(Table5[[#This Row],[Gross_Sales]],Table5[[#This Row],[Delivery_Fee]])-Table5[[#This Row],[Discount_Amount]])</f>
        <v>395</v>
      </c>
    </row>
    <row r="1868" spans="1:21" ht="32.4" customHeight="1" x14ac:dyDescent="0.3">
      <c r="A1868" s="1" t="s">
        <v>29593</v>
      </c>
      <c r="B1868" s="1" t="s">
        <v>25861</v>
      </c>
      <c r="C1868" s="1" t="s">
        <v>30483</v>
      </c>
      <c r="D1868" s="1" t="s">
        <v>885</v>
      </c>
      <c r="E1868" s="1" t="s">
        <v>19</v>
      </c>
      <c r="F1868" s="1" t="s">
        <v>151</v>
      </c>
      <c r="G1868" s="1" t="s">
        <v>152</v>
      </c>
      <c r="H1868" s="1" t="s">
        <v>131</v>
      </c>
      <c r="I1868" s="1" t="s">
        <v>132</v>
      </c>
      <c r="J1868" s="1" t="s">
        <v>57</v>
      </c>
      <c r="K1868" s="1" t="s">
        <v>25</v>
      </c>
      <c r="L1868" s="1">
        <v>1</v>
      </c>
      <c r="M1868" s="1">
        <v>220</v>
      </c>
      <c r="N1868" s="1">
        <v>20</v>
      </c>
      <c r="O1868" s="1">
        <v>44</v>
      </c>
      <c r="P1868" s="1">
        <v>40</v>
      </c>
      <c r="Q1868" s="1">
        <v>216</v>
      </c>
      <c r="R1868" s="1" t="s">
        <v>63</v>
      </c>
      <c r="S1868" s="1" t="s">
        <v>29594</v>
      </c>
      <c r="T1868" s="1">
        <f>Table5[[#This Row],[Unit_Price]]*Table5[[#This Row],[Quantity]]</f>
        <v>220</v>
      </c>
      <c r="U1868" s="1">
        <f>(SUM(Table5[[#This Row],[Gross_Sales]],Table5[[#This Row],[Delivery_Fee]])-Table5[[#This Row],[Discount_Amount]])</f>
        <v>216</v>
      </c>
    </row>
    <row r="1869" spans="1:21" ht="32.4" customHeight="1" x14ac:dyDescent="0.3">
      <c r="A1869" s="1" t="s">
        <v>29595</v>
      </c>
      <c r="B1869" s="1" t="s">
        <v>25861</v>
      </c>
      <c r="C1869" s="1" t="s">
        <v>30483</v>
      </c>
      <c r="D1869" s="1" t="s">
        <v>349</v>
      </c>
      <c r="E1869" s="1" t="s">
        <v>30</v>
      </c>
      <c r="F1869" s="1" t="s">
        <v>53</v>
      </c>
      <c r="G1869" s="1" t="s">
        <v>54</v>
      </c>
      <c r="H1869" s="1" t="s">
        <v>61</v>
      </c>
      <c r="I1869" s="1" t="s">
        <v>62</v>
      </c>
      <c r="J1869" s="1" t="s">
        <v>24</v>
      </c>
      <c r="K1869" s="1" t="s">
        <v>25</v>
      </c>
      <c r="L1869" s="1">
        <v>1</v>
      </c>
      <c r="M1869" s="1">
        <v>190</v>
      </c>
      <c r="N1869" s="1">
        <v>20</v>
      </c>
      <c r="O1869" s="1">
        <v>38</v>
      </c>
      <c r="P1869" s="1">
        <v>40</v>
      </c>
      <c r="Q1869" s="1">
        <v>192</v>
      </c>
      <c r="R1869" s="1" t="s">
        <v>26</v>
      </c>
      <c r="S1869" s="1" t="s">
        <v>29596</v>
      </c>
      <c r="T1869" s="1">
        <f>Table5[[#This Row],[Unit_Price]]*Table5[[#This Row],[Quantity]]</f>
        <v>190</v>
      </c>
      <c r="U1869" s="1">
        <f>(SUM(Table5[[#This Row],[Gross_Sales]],Table5[[#This Row],[Delivery_Fee]])-Table5[[#This Row],[Discount_Amount]])</f>
        <v>192</v>
      </c>
    </row>
    <row r="1870" spans="1:21" ht="32.4" customHeight="1" x14ac:dyDescent="0.3">
      <c r="A1870" s="1" t="s">
        <v>29597</v>
      </c>
      <c r="B1870" s="1" t="s">
        <v>25861</v>
      </c>
      <c r="C1870" s="1" t="s">
        <v>30483</v>
      </c>
      <c r="D1870" s="1" t="s">
        <v>1499</v>
      </c>
      <c r="E1870" s="1" t="s">
        <v>19</v>
      </c>
      <c r="F1870" s="1" t="s">
        <v>174</v>
      </c>
      <c r="G1870" s="1" t="s">
        <v>175</v>
      </c>
      <c r="H1870" s="1" t="s">
        <v>77</v>
      </c>
      <c r="I1870" s="1" t="s">
        <v>78</v>
      </c>
      <c r="J1870" s="1" t="s">
        <v>24</v>
      </c>
      <c r="K1870" s="1" t="s">
        <v>14</v>
      </c>
      <c r="L1870" s="1">
        <v>1</v>
      </c>
      <c r="M1870" s="1">
        <v>150</v>
      </c>
      <c r="N1870" s="1">
        <v>0</v>
      </c>
      <c r="O1870" s="1">
        <v>0</v>
      </c>
      <c r="P1870" s="1">
        <v>20</v>
      </c>
      <c r="Q1870" s="1">
        <v>170</v>
      </c>
      <c r="R1870" s="1" t="s">
        <v>42</v>
      </c>
      <c r="S1870" s="1" t="s">
        <v>29598</v>
      </c>
      <c r="T1870" s="1">
        <f>Table5[[#This Row],[Unit_Price]]*Table5[[#This Row],[Quantity]]</f>
        <v>150</v>
      </c>
      <c r="U1870" s="1">
        <f>(SUM(Table5[[#This Row],[Gross_Sales]],Table5[[#This Row],[Delivery_Fee]])-Table5[[#This Row],[Discount_Amount]])</f>
        <v>170</v>
      </c>
    </row>
    <row r="1871" spans="1:21" ht="32.4" customHeight="1" x14ac:dyDescent="0.3">
      <c r="A1871" s="1" t="s">
        <v>29599</v>
      </c>
      <c r="B1871" s="1" t="s">
        <v>25861</v>
      </c>
      <c r="C1871" s="1" t="s">
        <v>30483</v>
      </c>
      <c r="D1871" s="1" t="s">
        <v>1022</v>
      </c>
      <c r="E1871" s="1" t="s">
        <v>19</v>
      </c>
      <c r="F1871" s="1" t="s">
        <v>124</v>
      </c>
      <c r="G1871" s="1" t="s">
        <v>125</v>
      </c>
      <c r="H1871" s="1" t="s">
        <v>116</v>
      </c>
      <c r="I1871" s="1" t="s">
        <v>117</v>
      </c>
      <c r="J1871" s="1" t="s">
        <v>35</v>
      </c>
      <c r="K1871" s="1" t="s">
        <v>14</v>
      </c>
      <c r="L1871" s="1">
        <v>3</v>
      </c>
      <c r="M1871" s="1">
        <v>210</v>
      </c>
      <c r="N1871" s="1">
        <v>15</v>
      </c>
      <c r="O1871" s="1">
        <v>94.5</v>
      </c>
      <c r="P1871" s="1">
        <v>35</v>
      </c>
      <c r="Q1871" s="1">
        <v>570.5</v>
      </c>
      <c r="R1871" s="1" t="s">
        <v>26</v>
      </c>
      <c r="S1871" s="1" t="s">
        <v>29600</v>
      </c>
      <c r="T1871" s="1">
        <f>Table5[[#This Row],[Unit_Price]]*Table5[[#This Row],[Quantity]]</f>
        <v>630</v>
      </c>
      <c r="U1871" s="1">
        <f>(SUM(Table5[[#This Row],[Gross_Sales]],Table5[[#This Row],[Delivery_Fee]])-Table5[[#This Row],[Discount_Amount]])</f>
        <v>570.5</v>
      </c>
    </row>
    <row r="1872" spans="1:21" ht="32.4" customHeight="1" x14ac:dyDescent="0.3">
      <c r="A1872" s="1" t="s">
        <v>29601</v>
      </c>
      <c r="B1872" s="1" t="s">
        <v>25861</v>
      </c>
      <c r="C1872" s="1" t="s">
        <v>30483</v>
      </c>
      <c r="D1872" s="1" t="s">
        <v>488</v>
      </c>
      <c r="E1872" s="1" t="s">
        <v>30</v>
      </c>
      <c r="F1872" s="1" t="s">
        <v>339</v>
      </c>
      <c r="G1872" s="1" t="s">
        <v>340</v>
      </c>
      <c r="H1872" s="1" t="s">
        <v>55</v>
      </c>
      <c r="I1872" s="1" t="s">
        <v>56</v>
      </c>
      <c r="J1872" s="1" t="s">
        <v>57</v>
      </c>
      <c r="K1872" s="1" t="s">
        <v>14</v>
      </c>
      <c r="L1872" s="1">
        <v>4</v>
      </c>
      <c r="M1872" s="1">
        <v>180</v>
      </c>
      <c r="N1872" s="1">
        <v>10</v>
      </c>
      <c r="O1872" s="1">
        <v>72</v>
      </c>
      <c r="P1872" s="1">
        <v>35</v>
      </c>
      <c r="Q1872" s="1">
        <v>683</v>
      </c>
      <c r="R1872" s="1" t="s">
        <v>63</v>
      </c>
      <c r="S1872" s="1" t="s">
        <v>29602</v>
      </c>
      <c r="T1872" s="1">
        <f>Table5[[#This Row],[Unit_Price]]*Table5[[#This Row],[Quantity]]</f>
        <v>720</v>
      </c>
      <c r="U1872" s="1">
        <f>(SUM(Table5[[#This Row],[Gross_Sales]],Table5[[#This Row],[Delivery_Fee]])-Table5[[#This Row],[Discount_Amount]])</f>
        <v>683</v>
      </c>
    </row>
    <row r="1873" spans="1:21" ht="32.4" customHeight="1" x14ac:dyDescent="0.3">
      <c r="A1873" s="1" t="s">
        <v>29603</v>
      </c>
      <c r="B1873" s="1" t="s">
        <v>25861</v>
      </c>
      <c r="C1873" s="1" t="s">
        <v>30483</v>
      </c>
      <c r="D1873" s="1" t="s">
        <v>361</v>
      </c>
      <c r="E1873" s="1" t="s">
        <v>30</v>
      </c>
      <c r="F1873" s="1" t="s">
        <v>187</v>
      </c>
      <c r="G1873" s="1" t="s">
        <v>188</v>
      </c>
      <c r="H1873" s="1" t="s">
        <v>116</v>
      </c>
      <c r="I1873" s="1" t="s">
        <v>117</v>
      </c>
      <c r="J1873" s="1" t="s">
        <v>35</v>
      </c>
      <c r="K1873" s="1" t="s">
        <v>14</v>
      </c>
      <c r="L1873" s="1">
        <v>2</v>
      </c>
      <c r="M1873" s="1">
        <v>210</v>
      </c>
      <c r="N1873" s="1">
        <v>5</v>
      </c>
      <c r="O1873" s="1">
        <v>21</v>
      </c>
      <c r="P1873" s="1">
        <v>25</v>
      </c>
      <c r="Q1873" s="1">
        <v>424</v>
      </c>
      <c r="R1873" s="1" t="s">
        <v>36</v>
      </c>
      <c r="S1873" s="1" t="s">
        <v>29604</v>
      </c>
      <c r="T1873" s="1">
        <f>Table5[[#This Row],[Unit_Price]]*Table5[[#This Row],[Quantity]]</f>
        <v>420</v>
      </c>
      <c r="U1873" s="1">
        <f>(SUM(Table5[[#This Row],[Gross_Sales]],Table5[[#This Row],[Delivery_Fee]])-Table5[[#This Row],[Discount_Amount]])</f>
        <v>424</v>
      </c>
    </row>
    <row r="1874" spans="1:21" ht="32.4" customHeight="1" x14ac:dyDescent="0.3">
      <c r="A1874" s="1" t="s">
        <v>29605</v>
      </c>
      <c r="B1874" s="1" t="s">
        <v>25861</v>
      </c>
      <c r="C1874" s="1" t="s">
        <v>30483</v>
      </c>
      <c r="D1874" s="1" t="s">
        <v>312</v>
      </c>
      <c r="E1874" s="1" t="s">
        <v>19</v>
      </c>
      <c r="F1874" s="1" t="s">
        <v>98</v>
      </c>
      <c r="G1874" s="1" t="s">
        <v>99</v>
      </c>
      <c r="H1874" s="1" t="s">
        <v>143</v>
      </c>
      <c r="I1874" s="1" t="s">
        <v>144</v>
      </c>
      <c r="J1874" s="1" t="s">
        <v>24</v>
      </c>
      <c r="K1874" s="1" t="s">
        <v>14</v>
      </c>
      <c r="L1874" s="1">
        <v>2</v>
      </c>
      <c r="M1874" s="1">
        <v>160</v>
      </c>
      <c r="N1874" s="1">
        <v>0</v>
      </c>
      <c r="O1874" s="1">
        <v>0</v>
      </c>
      <c r="P1874" s="1">
        <v>25</v>
      </c>
      <c r="Q1874" s="1">
        <v>345</v>
      </c>
      <c r="R1874" s="1" t="s">
        <v>63</v>
      </c>
      <c r="S1874" s="1" t="s">
        <v>29606</v>
      </c>
      <c r="T1874" s="1">
        <f>Table5[[#This Row],[Unit_Price]]*Table5[[#This Row],[Quantity]]</f>
        <v>320</v>
      </c>
      <c r="U1874" s="1">
        <f>(SUM(Table5[[#This Row],[Gross_Sales]],Table5[[#This Row],[Delivery_Fee]])-Table5[[#This Row],[Discount_Amount]])</f>
        <v>345</v>
      </c>
    </row>
    <row r="1875" spans="1:21" ht="32.4" customHeight="1" x14ac:dyDescent="0.3">
      <c r="A1875" s="1" t="s">
        <v>29607</v>
      </c>
      <c r="B1875" s="1" t="s">
        <v>25861</v>
      </c>
      <c r="C1875" s="1" t="s">
        <v>30483</v>
      </c>
      <c r="D1875" s="1" t="s">
        <v>135</v>
      </c>
      <c r="E1875" s="1" t="s">
        <v>19</v>
      </c>
      <c r="F1875" s="1" t="s">
        <v>98</v>
      </c>
      <c r="G1875" s="1" t="s">
        <v>99</v>
      </c>
      <c r="H1875" s="1" t="s">
        <v>116</v>
      </c>
      <c r="I1875" s="1" t="s">
        <v>117</v>
      </c>
      <c r="J1875" s="1" t="s">
        <v>35</v>
      </c>
      <c r="K1875" s="1" t="s">
        <v>14</v>
      </c>
      <c r="L1875" s="1">
        <v>4</v>
      </c>
      <c r="M1875" s="1">
        <v>210</v>
      </c>
      <c r="N1875" s="1">
        <v>15</v>
      </c>
      <c r="O1875" s="1">
        <v>126</v>
      </c>
      <c r="P1875" s="1">
        <v>25</v>
      </c>
      <c r="Q1875" s="1">
        <v>739</v>
      </c>
      <c r="R1875" s="1" t="s">
        <v>36</v>
      </c>
      <c r="S1875" s="1" t="s">
        <v>29608</v>
      </c>
      <c r="T1875" s="1">
        <f>Table5[[#This Row],[Unit_Price]]*Table5[[#This Row],[Quantity]]</f>
        <v>840</v>
      </c>
      <c r="U1875" s="1">
        <f>(SUM(Table5[[#This Row],[Gross_Sales]],Table5[[#This Row],[Delivery_Fee]])-Table5[[#This Row],[Discount_Amount]])</f>
        <v>739</v>
      </c>
    </row>
    <row r="1876" spans="1:21" ht="32.4" customHeight="1" x14ac:dyDescent="0.3">
      <c r="A1876" s="1" t="s">
        <v>29609</v>
      </c>
      <c r="B1876" s="1" t="s">
        <v>25861</v>
      </c>
      <c r="C1876" s="1" t="s">
        <v>30483</v>
      </c>
      <c r="D1876" s="1" t="s">
        <v>1828</v>
      </c>
      <c r="E1876" s="1" t="s">
        <v>30</v>
      </c>
      <c r="F1876" s="1" t="s">
        <v>151</v>
      </c>
      <c r="G1876" s="1" t="s">
        <v>152</v>
      </c>
      <c r="H1876" s="1" t="s">
        <v>131</v>
      </c>
      <c r="I1876" s="1" t="s">
        <v>132</v>
      </c>
      <c r="J1876" s="1" t="s">
        <v>57</v>
      </c>
      <c r="K1876" s="1" t="s">
        <v>25</v>
      </c>
      <c r="L1876" s="1">
        <v>1</v>
      </c>
      <c r="M1876" s="1">
        <v>220</v>
      </c>
      <c r="N1876" s="1">
        <v>20</v>
      </c>
      <c r="O1876" s="1">
        <v>44</v>
      </c>
      <c r="P1876" s="1">
        <v>35</v>
      </c>
      <c r="Q1876" s="1">
        <v>211</v>
      </c>
      <c r="R1876" s="1" t="s">
        <v>36</v>
      </c>
      <c r="S1876" s="1" t="s">
        <v>29610</v>
      </c>
      <c r="T1876" s="1">
        <f>Table5[[#This Row],[Unit_Price]]*Table5[[#This Row],[Quantity]]</f>
        <v>220</v>
      </c>
      <c r="U1876" s="1">
        <f>(SUM(Table5[[#This Row],[Gross_Sales]],Table5[[#This Row],[Delivery_Fee]])-Table5[[#This Row],[Discount_Amount]])</f>
        <v>211</v>
      </c>
    </row>
    <row r="1877" spans="1:21" ht="32.4" customHeight="1" x14ac:dyDescent="0.3">
      <c r="A1877" s="1" t="s">
        <v>29611</v>
      </c>
      <c r="B1877" s="1" t="s">
        <v>25861</v>
      </c>
      <c r="C1877" s="1" t="s">
        <v>30483</v>
      </c>
      <c r="D1877" s="1" t="s">
        <v>1391</v>
      </c>
      <c r="E1877" s="1" t="s">
        <v>30</v>
      </c>
      <c r="F1877" s="1" t="s">
        <v>31</v>
      </c>
      <c r="G1877" s="1" t="s">
        <v>32</v>
      </c>
      <c r="H1877" s="1" t="s">
        <v>77</v>
      </c>
      <c r="I1877" s="1" t="s">
        <v>78</v>
      </c>
      <c r="J1877" s="1" t="s">
        <v>24</v>
      </c>
      <c r="K1877" s="1" t="s">
        <v>14</v>
      </c>
      <c r="L1877" s="1">
        <v>1</v>
      </c>
      <c r="M1877" s="1">
        <v>150</v>
      </c>
      <c r="N1877" s="1">
        <v>10</v>
      </c>
      <c r="O1877" s="1">
        <v>15</v>
      </c>
      <c r="P1877" s="1">
        <v>40</v>
      </c>
      <c r="Q1877" s="1">
        <v>175</v>
      </c>
      <c r="R1877" s="1" t="s">
        <v>63</v>
      </c>
      <c r="S1877" s="1" t="s">
        <v>29612</v>
      </c>
      <c r="T1877" s="1">
        <f>Table5[[#This Row],[Unit_Price]]*Table5[[#This Row],[Quantity]]</f>
        <v>150</v>
      </c>
      <c r="U1877" s="1">
        <f>(SUM(Table5[[#This Row],[Gross_Sales]],Table5[[#This Row],[Delivery_Fee]])-Table5[[#This Row],[Discount_Amount]])</f>
        <v>175</v>
      </c>
    </row>
    <row r="1878" spans="1:21" ht="32.4" customHeight="1" x14ac:dyDescent="0.3">
      <c r="A1878" s="1" t="s">
        <v>29613</v>
      </c>
      <c r="B1878" s="1" t="s">
        <v>25861</v>
      </c>
      <c r="C1878" s="1" t="s">
        <v>30483</v>
      </c>
      <c r="D1878" s="1" t="s">
        <v>766</v>
      </c>
      <c r="E1878" s="1" t="s">
        <v>19</v>
      </c>
      <c r="F1878" s="1" t="s">
        <v>93</v>
      </c>
      <c r="G1878" s="1" t="s">
        <v>94</v>
      </c>
      <c r="H1878" s="1" t="s">
        <v>84</v>
      </c>
      <c r="I1878" s="1" t="s">
        <v>85</v>
      </c>
      <c r="J1878" s="1" t="s">
        <v>86</v>
      </c>
      <c r="K1878" s="1" t="s">
        <v>14</v>
      </c>
      <c r="L1878" s="1">
        <v>2</v>
      </c>
      <c r="M1878" s="1">
        <v>100</v>
      </c>
      <c r="N1878" s="1">
        <v>20</v>
      </c>
      <c r="O1878" s="1">
        <v>40</v>
      </c>
      <c r="P1878" s="1">
        <v>25</v>
      </c>
      <c r="Q1878" s="1">
        <v>185</v>
      </c>
      <c r="R1878" s="1" t="s">
        <v>63</v>
      </c>
      <c r="S1878" s="1" t="s">
        <v>29614</v>
      </c>
      <c r="T1878" s="1">
        <f>Table5[[#This Row],[Unit_Price]]*Table5[[#This Row],[Quantity]]</f>
        <v>200</v>
      </c>
      <c r="U1878" s="1">
        <f>(SUM(Table5[[#This Row],[Gross_Sales]],Table5[[#This Row],[Delivery_Fee]])-Table5[[#This Row],[Discount_Amount]])</f>
        <v>185</v>
      </c>
    </row>
    <row r="1879" spans="1:21" ht="32.4" customHeight="1" x14ac:dyDescent="0.3">
      <c r="A1879" s="1" t="s">
        <v>29615</v>
      </c>
      <c r="B1879" s="1" t="s">
        <v>25861</v>
      </c>
      <c r="C1879" s="1" t="s">
        <v>30483</v>
      </c>
      <c r="D1879" s="1" t="s">
        <v>813</v>
      </c>
      <c r="E1879" s="1" t="s">
        <v>67</v>
      </c>
      <c r="F1879" s="1" t="s">
        <v>82</v>
      </c>
      <c r="G1879" s="1" t="s">
        <v>83</v>
      </c>
      <c r="H1879" s="1" t="s">
        <v>55</v>
      </c>
      <c r="I1879" s="1" t="s">
        <v>56</v>
      </c>
      <c r="J1879" s="1" t="s">
        <v>57</v>
      </c>
      <c r="K1879" s="1" t="s">
        <v>14</v>
      </c>
      <c r="L1879" s="1">
        <v>4</v>
      </c>
      <c r="M1879" s="1">
        <v>180</v>
      </c>
      <c r="N1879" s="1">
        <v>0</v>
      </c>
      <c r="O1879" s="1">
        <v>0</v>
      </c>
      <c r="P1879" s="1">
        <v>30</v>
      </c>
      <c r="Q1879" s="1">
        <v>750</v>
      </c>
      <c r="R1879" s="1" t="s">
        <v>26</v>
      </c>
      <c r="S1879" s="1" t="s">
        <v>29616</v>
      </c>
      <c r="T1879" s="1">
        <f>Table5[[#This Row],[Unit_Price]]*Table5[[#This Row],[Quantity]]</f>
        <v>720</v>
      </c>
      <c r="U1879" s="1">
        <f>(SUM(Table5[[#This Row],[Gross_Sales]],Table5[[#This Row],[Delivery_Fee]])-Table5[[#This Row],[Discount_Amount]])</f>
        <v>750</v>
      </c>
    </row>
    <row r="1880" spans="1:21" ht="32.4" customHeight="1" x14ac:dyDescent="0.3">
      <c r="A1880" s="1" t="s">
        <v>29617</v>
      </c>
      <c r="B1880" s="1" t="s">
        <v>25861</v>
      </c>
      <c r="C1880" s="1" t="s">
        <v>30483</v>
      </c>
      <c r="D1880" s="1" t="s">
        <v>3579</v>
      </c>
      <c r="E1880" s="1" t="s">
        <v>19</v>
      </c>
      <c r="F1880" s="1" t="s">
        <v>129</v>
      </c>
      <c r="G1880" s="1" t="s">
        <v>130</v>
      </c>
      <c r="H1880" s="1" t="s">
        <v>61</v>
      </c>
      <c r="I1880" s="1" t="s">
        <v>62</v>
      </c>
      <c r="J1880" s="1" t="s">
        <v>24</v>
      </c>
      <c r="K1880" s="1" t="s">
        <v>25</v>
      </c>
      <c r="L1880" s="1">
        <v>1</v>
      </c>
      <c r="M1880" s="1">
        <v>190</v>
      </c>
      <c r="N1880" s="1">
        <v>15</v>
      </c>
      <c r="O1880" s="1">
        <v>28.5</v>
      </c>
      <c r="P1880" s="1">
        <v>30</v>
      </c>
      <c r="Q1880" s="1">
        <v>191.5</v>
      </c>
      <c r="R1880" s="1" t="s">
        <v>63</v>
      </c>
      <c r="S1880" s="1" t="s">
        <v>29618</v>
      </c>
      <c r="T1880" s="1">
        <f>Table5[[#This Row],[Unit_Price]]*Table5[[#This Row],[Quantity]]</f>
        <v>190</v>
      </c>
      <c r="U1880" s="1">
        <f>(SUM(Table5[[#This Row],[Gross_Sales]],Table5[[#This Row],[Delivery_Fee]])-Table5[[#This Row],[Discount_Amount]])</f>
        <v>191.5</v>
      </c>
    </row>
    <row r="1881" spans="1:21" ht="32.4" customHeight="1" x14ac:dyDescent="0.3">
      <c r="A1881" s="1" t="s">
        <v>29619</v>
      </c>
      <c r="B1881" s="1" t="s">
        <v>25861</v>
      </c>
      <c r="C1881" s="1" t="s">
        <v>30483</v>
      </c>
      <c r="D1881" s="1" t="s">
        <v>1613</v>
      </c>
      <c r="E1881" s="1" t="s">
        <v>19</v>
      </c>
      <c r="F1881" s="1" t="s">
        <v>98</v>
      </c>
      <c r="G1881" s="1" t="s">
        <v>99</v>
      </c>
      <c r="H1881" s="1" t="s">
        <v>55</v>
      </c>
      <c r="I1881" s="1" t="s">
        <v>56</v>
      </c>
      <c r="J1881" s="1" t="s">
        <v>57</v>
      </c>
      <c r="K1881" s="1" t="s">
        <v>14</v>
      </c>
      <c r="L1881" s="1">
        <v>1</v>
      </c>
      <c r="M1881" s="1">
        <v>180</v>
      </c>
      <c r="N1881" s="1">
        <v>5</v>
      </c>
      <c r="O1881" s="1">
        <v>9</v>
      </c>
      <c r="P1881" s="1">
        <v>30</v>
      </c>
      <c r="Q1881" s="1">
        <v>201</v>
      </c>
      <c r="R1881" s="1" t="s">
        <v>36</v>
      </c>
      <c r="S1881" s="1" t="s">
        <v>29620</v>
      </c>
      <c r="T1881" s="1">
        <f>Table5[[#This Row],[Unit_Price]]*Table5[[#This Row],[Quantity]]</f>
        <v>180</v>
      </c>
      <c r="U1881" s="1">
        <f>(SUM(Table5[[#This Row],[Gross_Sales]],Table5[[#This Row],[Delivery_Fee]])-Table5[[#This Row],[Discount_Amount]])</f>
        <v>201</v>
      </c>
    </row>
    <row r="1882" spans="1:21" ht="32.4" customHeight="1" x14ac:dyDescent="0.3">
      <c r="A1882" s="1" t="s">
        <v>29621</v>
      </c>
      <c r="B1882" s="1" t="s">
        <v>25861</v>
      </c>
      <c r="C1882" s="1" t="s">
        <v>30483</v>
      </c>
      <c r="D1882" s="1" t="s">
        <v>158</v>
      </c>
      <c r="E1882" s="1" t="s">
        <v>19</v>
      </c>
      <c r="F1882" s="1" t="s">
        <v>53</v>
      </c>
      <c r="G1882" s="1" t="s">
        <v>54</v>
      </c>
      <c r="H1882" s="1" t="s">
        <v>143</v>
      </c>
      <c r="I1882" s="1" t="s">
        <v>144</v>
      </c>
      <c r="J1882" s="1" t="s">
        <v>24</v>
      </c>
      <c r="K1882" s="1" t="s">
        <v>14</v>
      </c>
      <c r="L1882" s="1">
        <v>4</v>
      </c>
      <c r="M1882" s="1">
        <v>160</v>
      </c>
      <c r="N1882" s="1">
        <v>10</v>
      </c>
      <c r="O1882" s="1">
        <v>64</v>
      </c>
      <c r="P1882" s="1">
        <v>35</v>
      </c>
      <c r="Q1882" s="1">
        <v>611</v>
      </c>
      <c r="R1882" s="1" t="s">
        <v>42</v>
      </c>
      <c r="S1882" s="1" t="s">
        <v>29622</v>
      </c>
      <c r="T1882" s="1">
        <f>Table5[[#This Row],[Unit_Price]]*Table5[[#This Row],[Quantity]]</f>
        <v>640</v>
      </c>
      <c r="U1882" s="1">
        <f>(SUM(Table5[[#This Row],[Gross_Sales]],Table5[[#This Row],[Delivery_Fee]])-Table5[[#This Row],[Discount_Amount]])</f>
        <v>611</v>
      </c>
    </row>
    <row r="1883" spans="1:21" ht="32.4" customHeight="1" x14ac:dyDescent="0.3">
      <c r="A1883" s="1" t="s">
        <v>29623</v>
      </c>
      <c r="B1883" s="1" t="s">
        <v>25861</v>
      </c>
      <c r="C1883" s="1" t="s">
        <v>30483</v>
      </c>
      <c r="D1883" s="1" t="s">
        <v>1158</v>
      </c>
      <c r="E1883" s="1" t="s">
        <v>67</v>
      </c>
      <c r="F1883" s="1" t="s">
        <v>129</v>
      </c>
      <c r="G1883" s="1" t="s">
        <v>130</v>
      </c>
      <c r="H1883" s="1" t="s">
        <v>111</v>
      </c>
      <c r="I1883" s="1" t="s">
        <v>112</v>
      </c>
      <c r="J1883" s="1" t="s">
        <v>13</v>
      </c>
      <c r="K1883" s="1" t="s">
        <v>25</v>
      </c>
      <c r="L1883" s="1">
        <v>2</v>
      </c>
      <c r="M1883" s="1">
        <v>280</v>
      </c>
      <c r="N1883" s="1">
        <v>20</v>
      </c>
      <c r="O1883" s="1">
        <v>112</v>
      </c>
      <c r="P1883" s="1">
        <v>25</v>
      </c>
      <c r="Q1883" s="1">
        <v>473</v>
      </c>
      <c r="R1883" s="1" t="s">
        <v>63</v>
      </c>
      <c r="S1883" s="1" t="s">
        <v>29624</v>
      </c>
      <c r="T1883" s="1">
        <f>Table5[[#This Row],[Unit_Price]]*Table5[[#This Row],[Quantity]]</f>
        <v>560</v>
      </c>
      <c r="U1883" s="1">
        <f>(SUM(Table5[[#This Row],[Gross_Sales]],Table5[[#This Row],[Delivery_Fee]])-Table5[[#This Row],[Discount_Amount]])</f>
        <v>473</v>
      </c>
    </row>
    <row r="1884" spans="1:21" ht="32.4" customHeight="1" x14ac:dyDescent="0.3">
      <c r="A1884" s="1" t="s">
        <v>29625</v>
      </c>
      <c r="B1884" s="1" t="s">
        <v>25861</v>
      </c>
      <c r="C1884" s="1" t="s">
        <v>30483</v>
      </c>
      <c r="D1884" s="1" t="s">
        <v>1280</v>
      </c>
      <c r="E1884" s="1" t="s">
        <v>67</v>
      </c>
      <c r="F1884" s="1" t="s">
        <v>68</v>
      </c>
      <c r="G1884" s="1" t="s">
        <v>69</v>
      </c>
      <c r="H1884" s="1" t="s">
        <v>40</v>
      </c>
      <c r="I1884" s="1" t="s">
        <v>41</v>
      </c>
      <c r="J1884" s="1" t="s">
        <v>13</v>
      </c>
      <c r="K1884" s="1" t="s">
        <v>25</v>
      </c>
      <c r="L1884" s="1">
        <v>2</v>
      </c>
      <c r="M1884" s="1">
        <v>170</v>
      </c>
      <c r="N1884" s="1">
        <v>10</v>
      </c>
      <c r="O1884" s="1">
        <v>34</v>
      </c>
      <c r="P1884" s="1">
        <v>20</v>
      </c>
      <c r="Q1884" s="1">
        <v>326</v>
      </c>
      <c r="R1884" s="1" t="s">
        <v>26</v>
      </c>
      <c r="S1884" s="1" t="s">
        <v>29626</v>
      </c>
      <c r="T1884" s="1">
        <f>Table5[[#This Row],[Unit_Price]]*Table5[[#This Row],[Quantity]]</f>
        <v>340</v>
      </c>
      <c r="U1884" s="1">
        <f>(SUM(Table5[[#This Row],[Gross_Sales]],Table5[[#This Row],[Delivery_Fee]])-Table5[[#This Row],[Discount_Amount]])</f>
        <v>326</v>
      </c>
    </row>
    <row r="1885" spans="1:21" ht="32.4" customHeight="1" x14ac:dyDescent="0.3">
      <c r="A1885" s="1" t="s">
        <v>29627</v>
      </c>
      <c r="B1885" s="1" t="s">
        <v>25861</v>
      </c>
      <c r="C1885" s="1" t="s">
        <v>30483</v>
      </c>
      <c r="D1885" s="1" t="s">
        <v>448</v>
      </c>
      <c r="E1885" s="1" t="s">
        <v>19</v>
      </c>
      <c r="F1885" s="1" t="s">
        <v>129</v>
      </c>
      <c r="G1885" s="1" t="s">
        <v>130</v>
      </c>
      <c r="H1885" s="1" t="s">
        <v>11</v>
      </c>
      <c r="I1885" s="1" t="s">
        <v>12</v>
      </c>
      <c r="J1885" s="1" t="s">
        <v>13</v>
      </c>
      <c r="K1885" s="1" t="s">
        <v>14</v>
      </c>
      <c r="L1885" s="1">
        <v>2</v>
      </c>
      <c r="M1885" s="1">
        <v>140</v>
      </c>
      <c r="N1885" s="1">
        <v>5</v>
      </c>
      <c r="O1885" s="1">
        <v>14</v>
      </c>
      <c r="P1885" s="1">
        <v>35</v>
      </c>
      <c r="Q1885" s="1">
        <v>301</v>
      </c>
      <c r="R1885" s="1" t="s">
        <v>42</v>
      </c>
      <c r="S1885" s="1" t="s">
        <v>29628</v>
      </c>
      <c r="T1885" s="1">
        <f>Table5[[#This Row],[Unit_Price]]*Table5[[#This Row],[Quantity]]</f>
        <v>280</v>
      </c>
      <c r="U1885" s="1">
        <f>(SUM(Table5[[#This Row],[Gross_Sales]],Table5[[#This Row],[Delivery_Fee]])-Table5[[#This Row],[Discount_Amount]])</f>
        <v>301</v>
      </c>
    </row>
    <row r="1886" spans="1:21" ht="32.4" customHeight="1" x14ac:dyDescent="0.3">
      <c r="A1886" s="1" t="s">
        <v>29629</v>
      </c>
      <c r="B1886" s="1" t="s">
        <v>25861</v>
      </c>
      <c r="C1886" s="1" t="s">
        <v>30483</v>
      </c>
      <c r="D1886" s="1" t="s">
        <v>1133</v>
      </c>
      <c r="E1886" s="1" t="s">
        <v>19</v>
      </c>
      <c r="F1886" s="1" t="s">
        <v>129</v>
      </c>
      <c r="G1886" s="1" t="s">
        <v>130</v>
      </c>
      <c r="H1886" s="1" t="s">
        <v>288</v>
      </c>
      <c r="I1886" s="1" t="s">
        <v>289</v>
      </c>
      <c r="J1886" s="1" t="s">
        <v>86</v>
      </c>
      <c r="K1886" s="1" t="s">
        <v>14</v>
      </c>
      <c r="L1886" s="1">
        <v>2</v>
      </c>
      <c r="M1886" s="1">
        <v>80</v>
      </c>
      <c r="N1886" s="1">
        <v>15</v>
      </c>
      <c r="O1886" s="1">
        <v>24</v>
      </c>
      <c r="P1886" s="1">
        <v>35</v>
      </c>
      <c r="Q1886" s="1">
        <v>171</v>
      </c>
      <c r="R1886" s="1" t="s">
        <v>26</v>
      </c>
      <c r="S1886" s="1" t="s">
        <v>29630</v>
      </c>
      <c r="T1886" s="1">
        <f>Table5[[#This Row],[Unit_Price]]*Table5[[#This Row],[Quantity]]</f>
        <v>160</v>
      </c>
      <c r="U1886" s="1">
        <f>(SUM(Table5[[#This Row],[Gross_Sales]],Table5[[#This Row],[Delivery_Fee]])-Table5[[#This Row],[Discount_Amount]])</f>
        <v>171</v>
      </c>
    </row>
    <row r="1887" spans="1:21" ht="32.4" customHeight="1" x14ac:dyDescent="0.3">
      <c r="A1887" s="1" t="s">
        <v>29631</v>
      </c>
      <c r="B1887" s="1" t="s">
        <v>25861</v>
      </c>
      <c r="C1887" s="1" t="s">
        <v>30483</v>
      </c>
      <c r="D1887" s="1" t="s">
        <v>1747</v>
      </c>
      <c r="E1887" s="1" t="s">
        <v>30</v>
      </c>
      <c r="F1887" s="1" t="s">
        <v>109</v>
      </c>
      <c r="G1887" s="1" t="s">
        <v>110</v>
      </c>
      <c r="H1887" s="1" t="s">
        <v>61</v>
      </c>
      <c r="I1887" s="1" t="s">
        <v>62</v>
      </c>
      <c r="J1887" s="1" t="s">
        <v>24</v>
      </c>
      <c r="K1887" s="1" t="s">
        <v>25</v>
      </c>
      <c r="L1887" s="1">
        <v>3</v>
      </c>
      <c r="M1887" s="1">
        <v>190</v>
      </c>
      <c r="N1887" s="1">
        <v>15</v>
      </c>
      <c r="O1887" s="1">
        <v>85.5</v>
      </c>
      <c r="P1887" s="1">
        <v>25</v>
      </c>
      <c r="Q1887" s="1">
        <v>509.5</v>
      </c>
      <c r="R1887" s="1" t="s">
        <v>26</v>
      </c>
      <c r="S1887" s="1" t="s">
        <v>29632</v>
      </c>
      <c r="T1887" s="1">
        <f>Table5[[#This Row],[Unit_Price]]*Table5[[#This Row],[Quantity]]</f>
        <v>570</v>
      </c>
      <c r="U1887" s="1">
        <f>(SUM(Table5[[#This Row],[Gross_Sales]],Table5[[#This Row],[Delivery_Fee]])-Table5[[#This Row],[Discount_Amount]])</f>
        <v>509.5</v>
      </c>
    </row>
    <row r="1888" spans="1:21" ht="32.4" customHeight="1" x14ac:dyDescent="0.3">
      <c r="A1888" s="1" t="s">
        <v>29633</v>
      </c>
      <c r="B1888" s="1" t="s">
        <v>25861</v>
      </c>
      <c r="C1888" s="1" t="s">
        <v>30483</v>
      </c>
      <c r="D1888" s="1" t="s">
        <v>224</v>
      </c>
      <c r="E1888" s="1" t="s">
        <v>30</v>
      </c>
      <c r="F1888" s="1" t="s">
        <v>31</v>
      </c>
      <c r="G1888" s="1" t="s">
        <v>32</v>
      </c>
      <c r="H1888" s="1" t="s">
        <v>70</v>
      </c>
      <c r="I1888" s="1" t="s">
        <v>71</v>
      </c>
      <c r="J1888" s="1" t="s">
        <v>13</v>
      </c>
      <c r="K1888" s="1" t="s">
        <v>14</v>
      </c>
      <c r="L1888" s="1">
        <v>1</v>
      </c>
      <c r="M1888" s="1">
        <v>130</v>
      </c>
      <c r="N1888" s="1">
        <v>15</v>
      </c>
      <c r="O1888" s="1">
        <v>19.5</v>
      </c>
      <c r="P1888" s="1">
        <v>30</v>
      </c>
      <c r="Q1888" s="1">
        <v>140.5</v>
      </c>
      <c r="R1888" s="1" t="s">
        <v>42</v>
      </c>
      <c r="S1888" s="1" t="s">
        <v>29634</v>
      </c>
      <c r="T1888" s="1">
        <f>Table5[[#This Row],[Unit_Price]]*Table5[[#This Row],[Quantity]]</f>
        <v>130</v>
      </c>
      <c r="U1888" s="1">
        <f>(SUM(Table5[[#This Row],[Gross_Sales]],Table5[[#This Row],[Delivery_Fee]])-Table5[[#This Row],[Discount_Amount]])</f>
        <v>140.5</v>
      </c>
    </row>
    <row r="1889" spans="1:21" ht="32.4" customHeight="1" x14ac:dyDescent="0.3">
      <c r="A1889" s="1" t="s">
        <v>29635</v>
      </c>
      <c r="B1889" s="1" t="s">
        <v>25861</v>
      </c>
      <c r="C1889" s="1" t="s">
        <v>30483</v>
      </c>
      <c r="D1889" s="1" t="s">
        <v>459</v>
      </c>
      <c r="E1889" s="1" t="s">
        <v>30</v>
      </c>
      <c r="F1889" s="1" t="s">
        <v>31</v>
      </c>
      <c r="G1889" s="1" t="s">
        <v>32</v>
      </c>
      <c r="H1889" s="1" t="s">
        <v>61</v>
      </c>
      <c r="I1889" s="1" t="s">
        <v>62</v>
      </c>
      <c r="J1889" s="1" t="s">
        <v>24</v>
      </c>
      <c r="K1889" s="1" t="s">
        <v>25</v>
      </c>
      <c r="L1889" s="1">
        <v>2</v>
      </c>
      <c r="M1889" s="1">
        <v>190</v>
      </c>
      <c r="N1889" s="1">
        <v>10</v>
      </c>
      <c r="O1889" s="1">
        <v>38</v>
      </c>
      <c r="P1889" s="1">
        <v>20</v>
      </c>
      <c r="Q1889" s="1">
        <v>362</v>
      </c>
      <c r="R1889" s="1" t="s">
        <v>15</v>
      </c>
      <c r="S1889" s="1" t="s">
        <v>29636</v>
      </c>
      <c r="T1889" s="1">
        <f>Table5[[#This Row],[Unit_Price]]*Table5[[#This Row],[Quantity]]</f>
        <v>380</v>
      </c>
      <c r="U1889" s="1">
        <f>(SUM(Table5[[#This Row],[Gross_Sales]],Table5[[#This Row],[Delivery_Fee]])-Table5[[#This Row],[Discount_Amount]])</f>
        <v>362</v>
      </c>
    </row>
    <row r="1890" spans="1:21" ht="32.4" customHeight="1" x14ac:dyDescent="0.3">
      <c r="A1890" s="1" t="s">
        <v>29637</v>
      </c>
      <c r="B1890" s="1" t="s">
        <v>25861</v>
      </c>
      <c r="C1890" s="1" t="s">
        <v>30483</v>
      </c>
      <c r="D1890" s="1" t="s">
        <v>1410</v>
      </c>
      <c r="E1890" s="1" t="s">
        <v>19</v>
      </c>
      <c r="F1890" s="1" t="s">
        <v>93</v>
      </c>
      <c r="G1890" s="1" t="s">
        <v>94</v>
      </c>
      <c r="H1890" s="1" t="s">
        <v>55</v>
      </c>
      <c r="I1890" s="1" t="s">
        <v>56</v>
      </c>
      <c r="J1890" s="1" t="s">
        <v>57</v>
      </c>
      <c r="K1890" s="1" t="s">
        <v>14</v>
      </c>
      <c r="L1890" s="1">
        <v>2</v>
      </c>
      <c r="M1890" s="1">
        <v>180</v>
      </c>
      <c r="N1890" s="1">
        <v>5</v>
      </c>
      <c r="O1890" s="1">
        <v>18</v>
      </c>
      <c r="P1890" s="1">
        <v>35</v>
      </c>
      <c r="Q1890" s="1">
        <v>377</v>
      </c>
      <c r="R1890" s="1" t="s">
        <v>15</v>
      </c>
      <c r="S1890" s="1" t="s">
        <v>29638</v>
      </c>
      <c r="T1890" s="1">
        <f>Table5[[#This Row],[Unit_Price]]*Table5[[#This Row],[Quantity]]</f>
        <v>360</v>
      </c>
      <c r="U1890" s="1">
        <f>(SUM(Table5[[#This Row],[Gross_Sales]],Table5[[#This Row],[Delivery_Fee]])-Table5[[#This Row],[Discount_Amount]])</f>
        <v>377</v>
      </c>
    </row>
    <row r="1891" spans="1:21" ht="32.4" customHeight="1" x14ac:dyDescent="0.3">
      <c r="A1891" s="1" t="s">
        <v>29639</v>
      </c>
      <c r="B1891" s="1" t="s">
        <v>25861</v>
      </c>
      <c r="C1891" s="1" t="s">
        <v>30483</v>
      </c>
      <c r="D1891" s="1" t="s">
        <v>1143</v>
      </c>
      <c r="E1891" s="1" t="s">
        <v>67</v>
      </c>
      <c r="F1891" s="1" t="s">
        <v>82</v>
      </c>
      <c r="G1891" s="1" t="s">
        <v>83</v>
      </c>
      <c r="H1891" s="1" t="s">
        <v>11</v>
      </c>
      <c r="I1891" s="1" t="s">
        <v>12</v>
      </c>
      <c r="J1891" s="1" t="s">
        <v>13</v>
      </c>
      <c r="K1891" s="1" t="s">
        <v>14</v>
      </c>
      <c r="L1891" s="1">
        <v>1</v>
      </c>
      <c r="M1891" s="1">
        <v>140</v>
      </c>
      <c r="N1891" s="1">
        <v>20</v>
      </c>
      <c r="O1891" s="1">
        <v>28</v>
      </c>
      <c r="P1891" s="1">
        <v>20</v>
      </c>
      <c r="Q1891" s="1">
        <v>132</v>
      </c>
      <c r="R1891" s="1" t="s">
        <v>26</v>
      </c>
      <c r="S1891" s="1" t="s">
        <v>29640</v>
      </c>
      <c r="T1891" s="1">
        <f>Table5[[#This Row],[Unit_Price]]*Table5[[#This Row],[Quantity]]</f>
        <v>140</v>
      </c>
      <c r="U1891" s="1">
        <f>(SUM(Table5[[#This Row],[Gross_Sales]],Table5[[#This Row],[Delivery_Fee]])-Table5[[#This Row],[Discount_Amount]])</f>
        <v>132</v>
      </c>
    </row>
    <row r="1892" spans="1:21" ht="32.4" customHeight="1" x14ac:dyDescent="0.3">
      <c r="A1892" s="1" t="s">
        <v>29641</v>
      </c>
      <c r="B1892" s="1" t="s">
        <v>25861</v>
      </c>
      <c r="C1892" s="1" t="s">
        <v>30483</v>
      </c>
      <c r="D1892" s="1" t="s">
        <v>1391</v>
      </c>
      <c r="E1892" s="1" t="s">
        <v>19</v>
      </c>
      <c r="F1892" s="1" t="s">
        <v>98</v>
      </c>
      <c r="G1892" s="1" t="s">
        <v>99</v>
      </c>
      <c r="H1892" s="1" t="s">
        <v>33</v>
      </c>
      <c r="I1892" s="1" t="s">
        <v>34</v>
      </c>
      <c r="J1892" s="1" t="s">
        <v>35</v>
      </c>
      <c r="K1892" s="1" t="s">
        <v>25</v>
      </c>
      <c r="L1892" s="1">
        <v>2</v>
      </c>
      <c r="M1892" s="1">
        <v>240</v>
      </c>
      <c r="N1892" s="1">
        <v>0</v>
      </c>
      <c r="O1892" s="1">
        <v>0</v>
      </c>
      <c r="P1892" s="1">
        <v>25</v>
      </c>
      <c r="Q1892" s="1">
        <v>505</v>
      </c>
      <c r="R1892" s="1" t="s">
        <v>42</v>
      </c>
      <c r="S1892" s="1" t="s">
        <v>29642</v>
      </c>
      <c r="T1892" s="1">
        <f>Table5[[#This Row],[Unit_Price]]*Table5[[#This Row],[Quantity]]</f>
        <v>480</v>
      </c>
      <c r="U1892" s="1">
        <f>(SUM(Table5[[#This Row],[Gross_Sales]],Table5[[#This Row],[Delivery_Fee]])-Table5[[#This Row],[Discount_Amount]])</f>
        <v>505</v>
      </c>
    </row>
    <row r="1893" spans="1:21" ht="32.4" customHeight="1" x14ac:dyDescent="0.3">
      <c r="A1893" s="1" t="s">
        <v>29643</v>
      </c>
      <c r="B1893" s="1" t="s">
        <v>25861</v>
      </c>
      <c r="C1893" s="1" t="s">
        <v>30483</v>
      </c>
      <c r="D1893" s="1" t="s">
        <v>271</v>
      </c>
      <c r="E1893" s="1" t="s">
        <v>19</v>
      </c>
      <c r="F1893" s="1" t="s">
        <v>98</v>
      </c>
      <c r="G1893" s="1" t="s">
        <v>99</v>
      </c>
      <c r="H1893" s="1" t="s">
        <v>143</v>
      </c>
      <c r="I1893" s="1" t="s">
        <v>144</v>
      </c>
      <c r="J1893" s="1" t="s">
        <v>24</v>
      </c>
      <c r="K1893" s="1" t="s">
        <v>14</v>
      </c>
      <c r="L1893" s="1">
        <v>3</v>
      </c>
      <c r="M1893" s="1">
        <v>160</v>
      </c>
      <c r="N1893" s="1">
        <v>5</v>
      </c>
      <c r="O1893" s="1">
        <v>24</v>
      </c>
      <c r="P1893" s="1">
        <v>30</v>
      </c>
      <c r="Q1893" s="1">
        <v>486</v>
      </c>
      <c r="R1893" s="1" t="s">
        <v>63</v>
      </c>
      <c r="S1893" s="1" t="s">
        <v>29644</v>
      </c>
      <c r="T1893" s="1">
        <f>Table5[[#This Row],[Unit_Price]]*Table5[[#This Row],[Quantity]]</f>
        <v>480</v>
      </c>
      <c r="U1893" s="1">
        <f>(SUM(Table5[[#This Row],[Gross_Sales]],Table5[[#This Row],[Delivery_Fee]])-Table5[[#This Row],[Discount_Amount]])</f>
        <v>486</v>
      </c>
    </row>
    <row r="1894" spans="1:21" ht="32.4" customHeight="1" x14ac:dyDescent="0.3">
      <c r="A1894" s="1" t="s">
        <v>29645</v>
      </c>
      <c r="B1894" s="1" t="s">
        <v>25861</v>
      </c>
      <c r="C1894" s="1" t="s">
        <v>30483</v>
      </c>
      <c r="D1894" s="1" t="s">
        <v>39</v>
      </c>
      <c r="E1894" s="1" t="s">
        <v>67</v>
      </c>
      <c r="F1894" s="1" t="s">
        <v>68</v>
      </c>
      <c r="G1894" s="1" t="s">
        <v>69</v>
      </c>
      <c r="H1894" s="1" t="s">
        <v>131</v>
      </c>
      <c r="I1894" s="1" t="s">
        <v>132</v>
      </c>
      <c r="J1894" s="1" t="s">
        <v>57</v>
      </c>
      <c r="K1894" s="1" t="s">
        <v>25</v>
      </c>
      <c r="L1894" s="1">
        <v>4</v>
      </c>
      <c r="M1894" s="1">
        <v>220</v>
      </c>
      <c r="N1894" s="1">
        <v>10</v>
      </c>
      <c r="O1894" s="1">
        <v>88</v>
      </c>
      <c r="P1894" s="1">
        <v>40</v>
      </c>
      <c r="Q1894" s="1">
        <v>832</v>
      </c>
      <c r="R1894" s="1" t="s">
        <v>36</v>
      </c>
      <c r="S1894" s="1" t="s">
        <v>29646</v>
      </c>
      <c r="T1894" s="1">
        <f>Table5[[#This Row],[Unit_Price]]*Table5[[#This Row],[Quantity]]</f>
        <v>880</v>
      </c>
      <c r="U1894" s="1">
        <f>(SUM(Table5[[#This Row],[Gross_Sales]],Table5[[#This Row],[Delivery_Fee]])-Table5[[#This Row],[Discount_Amount]])</f>
        <v>832</v>
      </c>
    </row>
    <row r="1895" spans="1:21" ht="32.4" customHeight="1" x14ac:dyDescent="0.3">
      <c r="A1895" s="1" t="s">
        <v>29647</v>
      </c>
      <c r="B1895" s="1" t="s">
        <v>25861</v>
      </c>
      <c r="C1895" s="1" t="s">
        <v>30483</v>
      </c>
      <c r="D1895" s="1" t="s">
        <v>1939</v>
      </c>
      <c r="E1895" s="1" t="s">
        <v>30</v>
      </c>
      <c r="F1895" s="1" t="s">
        <v>136</v>
      </c>
      <c r="G1895" s="1" t="s">
        <v>137</v>
      </c>
      <c r="H1895" s="1" t="s">
        <v>77</v>
      </c>
      <c r="I1895" s="1" t="s">
        <v>78</v>
      </c>
      <c r="J1895" s="1" t="s">
        <v>24</v>
      </c>
      <c r="K1895" s="1" t="s">
        <v>14</v>
      </c>
      <c r="L1895" s="1">
        <v>2</v>
      </c>
      <c r="M1895" s="1">
        <v>150</v>
      </c>
      <c r="N1895" s="1">
        <v>10</v>
      </c>
      <c r="O1895" s="1">
        <v>30</v>
      </c>
      <c r="P1895" s="1">
        <v>40</v>
      </c>
      <c r="Q1895" s="1">
        <v>310</v>
      </c>
      <c r="R1895" s="1" t="s">
        <v>36</v>
      </c>
      <c r="S1895" s="1" t="s">
        <v>29648</v>
      </c>
      <c r="T1895" s="1">
        <f>Table5[[#This Row],[Unit_Price]]*Table5[[#This Row],[Quantity]]</f>
        <v>300</v>
      </c>
      <c r="U1895" s="1">
        <f>(SUM(Table5[[#This Row],[Gross_Sales]],Table5[[#This Row],[Delivery_Fee]])-Table5[[#This Row],[Discount_Amount]])</f>
        <v>310</v>
      </c>
    </row>
    <row r="1896" spans="1:21" ht="32.4" customHeight="1" x14ac:dyDescent="0.3">
      <c r="A1896" s="1" t="s">
        <v>29649</v>
      </c>
      <c r="B1896" s="1" t="s">
        <v>25861</v>
      </c>
      <c r="C1896" s="1" t="s">
        <v>30483</v>
      </c>
      <c r="D1896" s="1" t="s">
        <v>406</v>
      </c>
      <c r="E1896" s="1" t="s">
        <v>19</v>
      </c>
      <c r="F1896" s="1" t="s">
        <v>20</v>
      </c>
      <c r="G1896" s="1" t="s">
        <v>21</v>
      </c>
      <c r="H1896" s="1" t="s">
        <v>48</v>
      </c>
      <c r="I1896" s="1" t="s">
        <v>49</v>
      </c>
      <c r="J1896" s="1" t="s">
        <v>13</v>
      </c>
      <c r="K1896" s="1" t="s">
        <v>14</v>
      </c>
      <c r="L1896" s="1">
        <v>2</v>
      </c>
      <c r="M1896" s="1">
        <v>220</v>
      </c>
      <c r="N1896" s="1">
        <v>10</v>
      </c>
      <c r="O1896" s="1">
        <v>44</v>
      </c>
      <c r="P1896" s="1">
        <v>25</v>
      </c>
      <c r="Q1896" s="1">
        <v>421</v>
      </c>
      <c r="R1896" s="1" t="s">
        <v>26</v>
      </c>
      <c r="S1896" s="1" t="s">
        <v>29650</v>
      </c>
      <c r="T1896" s="1">
        <f>Table5[[#This Row],[Unit_Price]]*Table5[[#This Row],[Quantity]]</f>
        <v>440</v>
      </c>
      <c r="U1896" s="1">
        <f>(SUM(Table5[[#This Row],[Gross_Sales]],Table5[[#This Row],[Delivery_Fee]])-Table5[[#This Row],[Discount_Amount]])</f>
        <v>421</v>
      </c>
    </row>
    <row r="1897" spans="1:21" ht="32.4" customHeight="1" x14ac:dyDescent="0.3">
      <c r="A1897" s="1" t="s">
        <v>29651</v>
      </c>
      <c r="B1897" s="1" t="s">
        <v>25861</v>
      </c>
      <c r="C1897" s="1" t="s">
        <v>30483</v>
      </c>
      <c r="D1897" s="1" t="s">
        <v>1773</v>
      </c>
      <c r="E1897" s="1" t="s">
        <v>30</v>
      </c>
      <c r="F1897" s="1" t="s">
        <v>31</v>
      </c>
      <c r="G1897" s="1" t="s">
        <v>32</v>
      </c>
      <c r="H1897" s="1" t="s">
        <v>131</v>
      </c>
      <c r="I1897" s="1" t="s">
        <v>132</v>
      </c>
      <c r="J1897" s="1" t="s">
        <v>57</v>
      </c>
      <c r="K1897" s="1" t="s">
        <v>25</v>
      </c>
      <c r="L1897" s="1">
        <v>4</v>
      </c>
      <c r="M1897" s="1">
        <v>220</v>
      </c>
      <c r="N1897" s="1">
        <v>15</v>
      </c>
      <c r="O1897" s="1">
        <v>132</v>
      </c>
      <c r="P1897" s="1">
        <v>25</v>
      </c>
      <c r="Q1897" s="1">
        <v>773</v>
      </c>
      <c r="R1897" s="1" t="s">
        <v>26</v>
      </c>
      <c r="S1897" s="1" t="s">
        <v>29652</v>
      </c>
      <c r="T1897" s="1">
        <f>Table5[[#This Row],[Unit_Price]]*Table5[[#This Row],[Quantity]]</f>
        <v>880</v>
      </c>
      <c r="U1897" s="1">
        <f>(SUM(Table5[[#This Row],[Gross_Sales]],Table5[[#This Row],[Delivery_Fee]])-Table5[[#This Row],[Discount_Amount]])</f>
        <v>773</v>
      </c>
    </row>
    <row r="1898" spans="1:21" ht="32.4" customHeight="1" x14ac:dyDescent="0.3">
      <c r="A1898" s="1" t="s">
        <v>29653</v>
      </c>
      <c r="B1898" s="1" t="s">
        <v>25861</v>
      </c>
      <c r="C1898" s="1" t="s">
        <v>30483</v>
      </c>
      <c r="D1898" s="1" t="s">
        <v>3399</v>
      </c>
      <c r="E1898" s="1" t="s">
        <v>19</v>
      </c>
      <c r="F1898" s="1" t="s">
        <v>75</v>
      </c>
      <c r="G1898" s="1" t="s">
        <v>76</v>
      </c>
      <c r="H1898" s="1" t="s">
        <v>111</v>
      </c>
      <c r="I1898" s="1" t="s">
        <v>112</v>
      </c>
      <c r="J1898" s="1" t="s">
        <v>13</v>
      </c>
      <c r="K1898" s="1" t="s">
        <v>25</v>
      </c>
      <c r="L1898" s="1">
        <v>2</v>
      </c>
      <c r="M1898" s="1">
        <v>280</v>
      </c>
      <c r="N1898" s="1">
        <v>0</v>
      </c>
      <c r="O1898" s="1">
        <v>0</v>
      </c>
      <c r="P1898" s="1">
        <v>20</v>
      </c>
      <c r="Q1898" s="1">
        <v>580</v>
      </c>
      <c r="R1898" s="1" t="s">
        <v>36</v>
      </c>
      <c r="S1898" s="1" t="s">
        <v>29654</v>
      </c>
      <c r="T1898" s="1">
        <f>Table5[[#This Row],[Unit_Price]]*Table5[[#This Row],[Quantity]]</f>
        <v>560</v>
      </c>
      <c r="U1898" s="1">
        <f>(SUM(Table5[[#This Row],[Gross_Sales]],Table5[[#This Row],[Delivery_Fee]])-Table5[[#This Row],[Discount_Amount]])</f>
        <v>580</v>
      </c>
    </row>
    <row r="1899" spans="1:21" ht="32.4" customHeight="1" x14ac:dyDescent="0.3">
      <c r="A1899" s="1" t="s">
        <v>29655</v>
      </c>
      <c r="B1899" s="1" t="s">
        <v>25861</v>
      </c>
      <c r="C1899" s="1" t="s">
        <v>30483</v>
      </c>
      <c r="D1899" s="1" t="s">
        <v>1043</v>
      </c>
      <c r="E1899" s="1" t="s">
        <v>30</v>
      </c>
      <c r="F1899" s="1" t="s">
        <v>75</v>
      </c>
      <c r="G1899" s="1" t="s">
        <v>76</v>
      </c>
      <c r="H1899" s="1" t="s">
        <v>143</v>
      </c>
      <c r="I1899" s="1" t="s">
        <v>144</v>
      </c>
      <c r="J1899" s="1" t="s">
        <v>24</v>
      </c>
      <c r="K1899" s="1" t="s">
        <v>14</v>
      </c>
      <c r="L1899" s="1">
        <v>2</v>
      </c>
      <c r="M1899" s="1">
        <v>160</v>
      </c>
      <c r="N1899" s="1">
        <v>0</v>
      </c>
      <c r="O1899" s="1">
        <v>0</v>
      </c>
      <c r="P1899" s="1">
        <v>20</v>
      </c>
      <c r="Q1899" s="1">
        <v>340</v>
      </c>
      <c r="R1899" s="1" t="s">
        <v>26</v>
      </c>
      <c r="S1899" s="1" t="s">
        <v>29656</v>
      </c>
      <c r="T1899" s="1">
        <f>Table5[[#This Row],[Unit_Price]]*Table5[[#This Row],[Quantity]]</f>
        <v>320</v>
      </c>
      <c r="U1899" s="1">
        <f>(SUM(Table5[[#This Row],[Gross_Sales]],Table5[[#This Row],[Delivery_Fee]])-Table5[[#This Row],[Discount_Amount]])</f>
        <v>340</v>
      </c>
    </row>
    <row r="1900" spans="1:21" ht="32.4" customHeight="1" x14ac:dyDescent="0.3">
      <c r="A1900" s="1" t="s">
        <v>29657</v>
      </c>
      <c r="B1900" s="1" t="s">
        <v>25861</v>
      </c>
      <c r="C1900" s="1" t="s">
        <v>30483</v>
      </c>
      <c r="D1900" s="1" t="s">
        <v>2541</v>
      </c>
      <c r="E1900" s="1" t="s">
        <v>8</v>
      </c>
      <c r="F1900" s="1" t="s">
        <v>9</v>
      </c>
      <c r="G1900" s="1" t="s">
        <v>10</v>
      </c>
      <c r="H1900" s="1" t="s">
        <v>22</v>
      </c>
      <c r="I1900" s="1" t="s">
        <v>23</v>
      </c>
      <c r="J1900" s="1" t="s">
        <v>24</v>
      </c>
      <c r="K1900" s="1" t="s">
        <v>25</v>
      </c>
      <c r="L1900" s="1">
        <v>1</v>
      </c>
      <c r="M1900" s="1">
        <v>180</v>
      </c>
      <c r="N1900" s="1">
        <v>15</v>
      </c>
      <c r="O1900" s="1">
        <v>27</v>
      </c>
      <c r="P1900" s="1">
        <v>20</v>
      </c>
      <c r="Q1900" s="1">
        <v>173</v>
      </c>
      <c r="R1900" s="1" t="s">
        <v>42</v>
      </c>
      <c r="S1900" s="1" t="s">
        <v>29658</v>
      </c>
      <c r="T1900" s="1">
        <f>Table5[[#This Row],[Unit_Price]]*Table5[[#This Row],[Quantity]]</f>
        <v>180</v>
      </c>
      <c r="U1900" s="1">
        <f>(SUM(Table5[[#This Row],[Gross_Sales]],Table5[[#This Row],[Delivery_Fee]])-Table5[[#This Row],[Discount_Amount]])</f>
        <v>173</v>
      </c>
    </row>
    <row r="1901" spans="1:21" ht="32.4" customHeight="1" x14ac:dyDescent="0.3">
      <c r="A1901" s="1" t="s">
        <v>29659</v>
      </c>
      <c r="B1901" s="1" t="s">
        <v>25861</v>
      </c>
      <c r="C1901" s="1" t="s">
        <v>30483</v>
      </c>
      <c r="D1901" s="1" t="s">
        <v>1362</v>
      </c>
      <c r="E1901" s="1" t="s">
        <v>30</v>
      </c>
      <c r="F1901" s="1" t="s">
        <v>31</v>
      </c>
      <c r="G1901" s="1" t="s">
        <v>32</v>
      </c>
      <c r="H1901" s="1" t="s">
        <v>116</v>
      </c>
      <c r="I1901" s="1" t="s">
        <v>117</v>
      </c>
      <c r="J1901" s="1" t="s">
        <v>35</v>
      </c>
      <c r="K1901" s="1" t="s">
        <v>14</v>
      </c>
      <c r="L1901" s="1">
        <v>1</v>
      </c>
      <c r="M1901" s="1">
        <v>210</v>
      </c>
      <c r="N1901" s="1">
        <v>0</v>
      </c>
      <c r="O1901" s="1">
        <v>0</v>
      </c>
      <c r="P1901" s="1">
        <v>25</v>
      </c>
      <c r="Q1901" s="1">
        <v>235</v>
      </c>
      <c r="R1901" s="1" t="s">
        <v>36</v>
      </c>
      <c r="S1901" s="1" t="s">
        <v>29660</v>
      </c>
      <c r="T1901" s="1">
        <f>Table5[[#This Row],[Unit_Price]]*Table5[[#This Row],[Quantity]]</f>
        <v>210</v>
      </c>
      <c r="U1901" s="1">
        <f>(SUM(Table5[[#This Row],[Gross_Sales]],Table5[[#This Row],[Delivery_Fee]])-Table5[[#This Row],[Discount_Amount]])</f>
        <v>235</v>
      </c>
    </row>
    <row r="1902" spans="1:21" ht="32.4" customHeight="1" x14ac:dyDescent="0.3">
      <c r="A1902" s="1" t="s">
        <v>29661</v>
      </c>
      <c r="B1902" s="1" t="s">
        <v>25861</v>
      </c>
      <c r="C1902" s="1" t="s">
        <v>30483</v>
      </c>
      <c r="D1902" s="1" t="s">
        <v>702</v>
      </c>
      <c r="E1902" s="1" t="s">
        <v>67</v>
      </c>
      <c r="F1902" s="1" t="s">
        <v>267</v>
      </c>
      <c r="G1902" s="1" t="s">
        <v>268</v>
      </c>
      <c r="H1902" s="1" t="s">
        <v>77</v>
      </c>
      <c r="I1902" s="1" t="s">
        <v>78</v>
      </c>
      <c r="J1902" s="1" t="s">
        <v>24</v>
      </c>
      <c r="K1902" s="1" t="s">
        <v>14</v>
      </c>
      <c r="L1902" s="1">
        <v>3</v>
      </c>
      <c r="M1902" s="1">
        <v>150</v>
      </c>
      <c r="N1902" s="1">
        <v>0</v>
      </c>
      <c r="O1902" s="1">
        <v>0</v>
      </c>
      <c r="P1902" s="1">
        <v>35</v>
      </c>
      <c r="Q1902" s="1">
        <v>485</v>
      </c>
      <c r="R1902" s="1" t="s">
        <v>36</v>
      </c>
      <c r="S1902" s="1" t="s">
        <v>29662</v>
      </c>
      <c r="T1902" s="1">
        <f>Table5[[#This Row],[Unit_Price]]*Table5[[#This Row],[Quantity]]</f>
        <v>450</v>
      </c>
      <c r="U1902" s="1">
        <f>(SUM(Table5[[#This Row],[Gross_Sales]],Table5[[#This Row],[Delivery_Fee]])-Table5[[#This Row],[Discount_Amount]])</f>
        <v>485</v>
      </c>
    </row>
    <row r="1903" spans="1:21" ht="32.4" customHeight="1" x14ac:dyDescent="0.3">
      <c r="A1903" s="1" t="s">
        <v>29663</v>
      </c>
      <c r="B1903" s="1" t="s">
        <v>25861</v>
      </c>
      <c r="C1903" s="1" t="s">
        <v>30483</v>
      </c>
      <c r="D1903" s="1" t="s">
        <v>285</v>
      </c>
      <c r="E1903" s="1" t="s">
        <v>19</v>
      </c>
      <c r="F1903" s="1" t="s">
        <v>98</v>
      </c>
      <c r="G1903" s="1" t="s">
        <v>99</v>
      </c>
      <c r="H1903" s="1" t="s">
        <v>288</v>
      </c>
      <c r="I1903" s="1" t="s">
        <v>289</v>
      </c>
      <c r="J1903" s="1" t="s">
        <v>86</v>
      </c>
      <c r="K1903" s="1" t="s">
        <v>14</v>
      </c>
      <c r="L1903" s="1">
        <v>2</v>
      </c>
      <c r="M1903" s="1">
        <v>80</v>
      </c>
      <c r="N1903" s="1">
        <v>0</v>
      </c>
      <c r="O1903" s="1">
        <v>0</v>
      </c>
      <c r="P1903" s="1">
        <v>20</v>
      </c>
      <c r="Q1903" s="1">
        <v>180</v>
      </c>
      <c r="R1903" s="1" t="s">
        <v>63</v>
      </c>
      <c r="S1903" s="1" t="s">
        <v>29664</v>
      </c>
      <c r="T1903" s="1">
        <f>Table5[[#This Row],[Unit_Price]]*Table5[[#This Row],[Quantity]]</f>
        <v>160</v>
      </c>
      <c r="U1903" s="1">
        <f>(SUM(Table5[[#This Row],[Gross_Sales]],Table5[[#This Row],[Delivery_Fee]])-Table5[[#This Row],[Discount_Amount]])</f>
        <v>180</v>
      </c>
    </row>
    <row r="1904" spans="1:21" ht="32.4" customHeight="1" x14ac:dyDescent="0.3">
      <c r="A1904" s="1" t="s">
        <v>29665</v>
      </c>
      <c r="B1904" s="1" t="s">
        <v>25861</v>
      </c>
      <c r="C1904" s="1" t="s">
        <v>30483</v>
      </c>
      <c r="D1904" s="1" t="s">
        <v>1186</v>
      </c>
      <c r="E1904" s="1" t="s">
        <v>30</v>
      </c>
      <c r="F1904" s="1" t="s">
        <v>136</v>
      </c>
      <c r="G1904" s="1" t="s">
        <v>137</v>
      </c>
      <c r="H1904" s="1" t="s">
        <v>143</v>
      </c>
      <c r="I1904" s="1" t="s">
        <v>144</v>
      </c>
      <c r="J1904" s="1" t="s">
        <v>24</v>
      </c>
      <c r="K1904" s="1" t="s">
        <v>14</v>
      </c>
      <c r="L1904" s="1">
        <v>3</v>
      </c>
      <c r="M1904" s="1">
        <v>160</v>
      </c>
      <c r="N1904" s="1">
        <v>20</v>
      </c>
      <c r="O1904" s="1">
        <v>96</v>
      </c>
      <c r="P1904" s="1">
        <v>25</v>
      </c>
      <c r="Q1904" s="1">
        <v>409</v>
      </c>
      <c r="R1904" s="1" t="s">
        <v>15</v>
      </c>
      <c r="S1904" s="1" t="s">
        <v>29666</v>
      </c>
      <c r="T1904" s="1">
        <f>Table5[[#This Row],[Unit_Price]]*Table5[[#This Row],[Quantity]]</f>
        <v>480</v>
      </c>
      <c r="U1904" s="1">
        <f>(SUM(Table5[[#This Row],[Gross_Sales]],Table5[[#This Row],[Delivery_Fee]])-Table5[[#This Row],[Discount_Amount]])</f>
        <v>409</v>
      </c>
    </row>
    <row r="1905" spans="1:21" ht="32.4" customHeight="1" x14ac:dyDescent="0.3">
      <c r="A1905" s="1" t="s">
        <v>29667</v>
      </c>
      <c r="B1905" s="1" t="s">
        <v>25861</v>
      </c>
      <c r="C1905" s="1" t="s">
        <v>30483</v>
      </c>
      <c r="D1905" s="1" t="s">
        <v>203</v>
      </c>
      <c r="E1905" s="1" t="s">
        <v>19</v>
      </c>
      <c r="F1905" s="1" t="s">
        <v>98</v>
      </c>
      <c r="G1905" s="1" t="s">
        <v>99</v>
      </c>
      <c r="H1905" s="1" t="s">
        <v>11</v>
      </c>
      <c r="I1905" s="1" t="s">
        <v>12</v>
      </c>
      <c r="J1905" s="1" t="s">
        <v>13</v>
      </c>
      <c r="K1905" s="1" t="s">
        <v>14</v>
      </c>
      <c r="L1905" s="1">
        <v>1</v>
      </c>
      <c r="M1905" s="1">
        <v>140</v>
      </c>
      <c r="N1905" s="1">
        <v>5</v>
      </c>
      <c r="O1905" s="1">
        <v>7</v>
      </c>
      <c r="P1905" s="1">
        <v>25</v>
      </c>
      <c r="Q1905" s="1">
        <v>158</v>
      </c>
      <c r="R1905" s="1" t="s">
        <v>36</v>
      </c>
      <c r="S1905" s="1" t="s">
        <v>29668</v>
      </c>
      <c r="T1905" s="1">
        <f>Table5[[#This Row],[Unit_Price]]*Table5[[#This Row],[Quantity]]</f>
        <v>140</v>
      </c>
      <c r="U1905" s="1">
        <f>(SUM(Table5[[#This Row],[Gross_Sales]],Table5[[#This Row],[Delivery_Fee]])-Table5[[#This Row],[Discount_Amount]])</f>
        <v>158</v>
      </c>
    </row>
    <row r="1906" spans="1:21" ht="32.4" customHeight="1" x14ac:dyDescent="0.3">
      <c r="A1906" s="1" t="s">
        <v>29669</v>
      </c>
      <c r="B1906" s="1" t="s">
        <v>25861</v>
      </c>
      <c r="C1906" s="1" t="s">
        <v>30483</v>
      </c>
      <c r="D1906" s="1" t="s">
        <v>1136</v>
      </c>
      <c r="E1906" s="1" t="s">
        <v>30</v>
      </c>
      <c r="F1906" s="1" t="s">
        <v>187</v>
      </c>
      <c r="G1906" s="1" t="s">
        <v>188</v>
      </c>
      <c r="H1906" s="1" t="s">
        <v>61</v>
      </c>
      <c r="I1906" s="1" t="s">
        <v>62</v>
      </c>
      <c r="J1906" s="1" t="s">
        <v>24</v>
      </c>
      <c r="K1906" s="1" t="s">
        <v>25</v>
      </c>
      <c r="L1906" s="1">
        <v>1</v>
      </c>
      <c r="M1906" s="1">
        <v>190</v>
      </c>
      <c r="N1906" s="1">
        <v>5</v>
      </c>
      <c r="O1906" s="1">
        <v>9.5</v>
      </c>
      <c r="P1906" s="1">
        <v>20</v>
      </c>
      <c r="Q1906" s="1">
        <v>200.5</v>
      </c>
      <c r="R1906" s="1" t="s">
        <v>26</v>
      </c>
      <c r="S1906" s="1" t="s">
        <v>29670</v>
      </c>
      <c r="T1906" s="1">
        <f>Table5[[#This Row],[Unit_Price]]*Table5[[#This Row],[Quantity]]</f>
        <v>190</v>
      </c>
      <c r="U1906" s="1">
        <f>(SUM(Table5[[#This Row],[Gross_Sales]],Table5[[#This Row],[Delivery_Fee]])-Table5[[#This Row],[Discount_Amount]])</f>
        <v>200.5</v>
      </c>
    </row>
    <row r="1907" spans="1:21" ht="32.4" customHeight="1" x14ac:dyDescent="0.3">
      <c r="A1907" s="1" t="s">
        <v>29671</v>
      </c>
      <c r="B1907" s="1" t="s">
        <v>25861</v>
      </c>
      <c r="C1907" s="1" t="s">
        <v>30483</v>
      </c>
      <c r="D1907" s="1" t="s">
        <v>494</v>
      </c>
      <c r="E1907" s="1" t="s">
        <v>19</v>
      </c>
      <c r="F1907" s="1" t="s">
        <v>46</v>
      </c>
      <c r="G1907" s="1" t="s">
        <v>47</v>
      </c>
      <c r="H1907" s="1" t="s">
        <v>116</v>
      </c>
      <c r="I1907" s="1" t="s">
        <v>117</v>
      </c>
      <c r="J1907" s="1" t="s">
        <v>35</v>
      </c>
      <c r="K1907" s="1" t="s">
        <v>14</v>
      </c>
      <c r="L1907" s="1">
        <v>2</v>
      </c>
      <c r="M1907" s="1">
        <v>210</v>
      </c>
      <c r="N1907" s="1">
        <v>15</v>
      </c>
      <c r="O1907" s="1">
        <v>63</v>
      </c>
      <c r="P1907" s="1">
        <v>20</v>
      </c>
      <c r="Q1907" s="1">
        <v>377</v>
      </c>
      <c r="R1907" s="1" t="s">
        <v>36</v>
      </c>
      <c r="S1907" s="1" t="s">
        <v>29672</v>
      </c>
      <c r="T1907" s="1">
        <f>Table5[[#This Row],[Unit_Price]]*Table5[[#This Row],[Quantity]]</f>
        <v>420</v>
      </c>
      <c r="U1907" s="1">
        <f>(SUM(Table5[[#This Row],[Gross_Sales]],Table5[[#This Row],[Delivery_Fee]])-Table5[[#This Row],[Discount_Amount]])</f>
        <v>377</v>
      </c>
    </row>
    <row r="1908" spans="1:21" ht="32.4" customHeight="1" x14ac:dyDescent="0.3">
      <c r="A1908" s="1" t="s">
        <v>29673</v>
      </c>
      <c r="B1908" s="1" t="s">
        <v>25861</v>
      </c>
      <c r="C1908" s="1" t="s">
        <v>30483</v>
      </c>
      <c r="D1908" s="1" t="s">
        <v>3579</v>
      </c>
      <c r="E1908" s="1" t="s">
        <v>67</v>
      </c>
      <c r="F1908" s="1" t="s">
        <v>129</v>
      </c>
      <c r="G1908" s="1" t="s">
        <v>130</v>
      </c>
      <c r="H1908" s="1" t="s">
        <v>33</v>
      </c>
      <c r="I1908" s="1" t="s">
        <v>34</v>
      </c>
      <c r="J1908" s="1" t="s">
        <v>35</v>
      </c>
      <c r="K1908" s="1" t="s">
        <v>25</v>
      </c>
      <c r="L1908" s="1">
        <v>3</v>
      </c>
      <c r="M1908" s="1">
        <v>240</v>
      </c>
      <c r="N1908" s="1">
        <v>15</v>
      </c>
      <c r="O1908" s="1">
        <v>108</v>
      </c>
      <c r="P1908" s="1">
        <v>30</v>
      </c>
      <c r="Q1908" s="1">
        <v>642</v>
      </c>
      <c r="R1908" s="1" t="s">
        <v>26</v>
      </c>
      <c r="S1908" s="1" t="s">
        <v>29674</v>
      </c>
      <c r="T1908" s="1">
        <f>Table5[[#This Row],[Unit_Price]]*Table5[[#This Row],[Quantity]]</f>
        <v>720</v>
      </c>
      <c r="U1908" s="1">
        <f>(SUM(Table5[[#This Row],[Gross_Sales]],Table5[[#This Row],[Delivery_Fee]])-Table5[[#This Row],[Discount_Amount]])</f>
        <v>642</v>
      </c>
    </row>
    <row r="1909" spans="1:21" ht="32.4" customHeight="1" x14ac:dyDescent="0.3">
      <c r="A1909" s="1" t="s">
        <v>29675</v>
      </c>
      <c r="B1909" s="1" t="s">
        <v>25861</v>
      </c>
      <c r="C1909" s="1" t="s">
        <v>30483</v>
      </c>
      <c r="D1909" s="1" t="s">
        <v>879</v>
      </c>
      <c r="E1909" s="1" t="s">
        <v>30</v>
      </c>
      <c r="F1909" s="1" t="s">
        <v>339</v>
      </c>
      <c r="G1909" s="1" t="s">
        <v>340</v>
      </c>
      <c r="H1909" s="1" t="s">
        <v>77</v>
      </c>
      <c r="I1909" s="1" t="s">
        <v>78</v>
      </c>
      <c r="J1909" s="1" t="s">
        <v>24</v>
      </c>
      <c r="K1909" s="1" t="s">
        <v>14</v>
      </c>
      <c r="L1909" s="1">
        <v>3</v>
      </c>
      <c r="M1909" s="1">
        <v>150</v>
      </c>
      <c r="N1909" s="1">
        <v>5</v>
      </c>
      <c r="O1909" s="1">
        <v>22.5</v>
      </c>
      <c r="P1909" s="1">
        <v>25</v>
      </c>
      <c r="Q1909" s="1">
        <v>452.5</v>
      </c>
      <c r="R1909" s="1" t="s">
        <v>26</v>
      </c>
      <c r="S1909" s="1" t="s">
        <v>29676</v>
      </c>
      <c r="T1909" s="1">
        <f>Table5[[#This Row],[Unit_Price]]*Table5[[#This Row],[Quantity]]</f>
        <v>450</v>
      </c>
      <c r="U1909" s="1">
        <f>(SUM(Table5[[#This Row],[Gross_Sales]],Table5[[#This Row],[Delivery_Fee]])-Table5[[#This Row],[Discount_Amount]])</f>
        <v>452.5</v>
      </c>
    </row>
    <row r="1910" spans="1:21" ht="32.4" customHeight="1" x14ac:dyDescent="0.3">
      <c r="A1910" s="1" t="s">
        <v>29677</v>
      </c>
      <c r="B1910" s="1" t="s">
        <v>25861</v>
      </c>
      <c r="C1910" s="1" t="s">
        <v>30483</v>
      </c>
      <c r="D1910" s="1" t="s">
        <v>349</v>
      </c>
      <c r="E1910" s="1" t="s">
        <v>8</v>
      </c>
      <c r="F1910" s="1" t="s">
        <v>46</v>
      </c>
      <c r="G1910" s="1" t="s">
        <v>47</v>
      </c>
      <c r="H1910" s="1" t="s">
        <v>131</v>
      </c>
      <c r="I1910" s="1" t="s">
        <v>132</v>
      </c>
      <c r="J1910" s="1" t="s">
        <v>57</v>
      </c>
      <c r="K1910" s="1" t="s">
        <v>25</v>
      </c>
      <c r="L1910" s="1">
        <v>4</v>
      </c>
      <c r="M1910" s="1">
        <v>220</v>
      </c>
      <c r="N1910" s="1">
        <v>15</v>
      </c>
      <c r="O1910" s="1">
        <v>132</v>
      </c>
      <c r="P1910" s="1">
        <v>40</v>
      </c>
      <c r="Q1910" s="1">
        <v>788</v>
      </c>
      <c r="R1910" s="1" t="s">
        <v>15</v>
      </c>
      <c r="S1910" s="1" t="s">
        <v>29678</v>
      </c>
      <c r="T1910" s="1">
        <f>Table5[[#This Row],[Unit_Price]]*Table5[[#This Row],[Quantity]]</f>
        <v>880</v>
      </c>
      <c r="U1910" s="1">
        <f>(SUM(Table5[[#This Row],[Gross_Sales]],Table5[[#This Row],[Delivery_Fee]])-Table5[[#This Row],[Discount_Amount]])</f>
        <v>788</v>
      </c>
    </row>
    <row r="1911" spans="1:21" ht="32.4" customHeight="1" x14ac:dyDescent="0.3">
      <c r="A1911" s="1" t="s">
        <v>29679</v>
      </c>
      <c r="B1911" s="1" t="s">
        <v>25861</v>
      </c>
      <c r="C1911" s="1" t="s">
        <v>30483</v>
      </c>
      <c r="D1911" s="1" t="s">
        <v>89</v>
      </c>
      <c r="E1911" s="1" t="s">
        <v>67</v>
      </c>
      <c r="F1911" s="1" t="s">
        <v>267</v>
      </c>
      <c r="G1911" s="1" t="s">
        <v>268</v>
      </c>
      <c r="H1911" s="1" t="s">
        <v>143</v>
      </c>
      <c r="I1911" s="1" t="s">
        <v>144</v>
      </c>
      <c r="J1911" s="1" t="s">
        <v>24</v>
      </c>
      <c r="K1911" s="1" t="s">
        <v>14</v>
      </c>
      <c r="L1911" s="1">
        <v>2</v>
      </c>
      <c r="M1911" s="1">
        <v>160</v>
      </c>
      <c r="N1911" s="1">
        <v>0</v>
      </c>
      <c r="O1911" s="1">
        <v>0</v>
      </c>
      <c r="P1911" s="1">
        <v>35</v>
      </c>
      <c r="Q1911" s="1">
        <v>355</v>
      </c>
      <c r="R1911" s="1" t="s">
        <v>36</v>
      </c>
      <c r="S1911" s="1" t="s">
        <v>29680</v>
      </c>
      <c r="T1911" s="1">
        <f>Table5[[#This Row],[Unit_Price]]*Table5[[#This Row],[Quantity]]</f>
        <v>320</v>
      </c>
      <c r="U1911" s="1">
        <f>(SUM(Table5[[#This Row],[Gross_Sales]],Table5[[#This Row],[Delivery_Fee]])-Table5[[#This Row],[Discount_Amount]])</f>
        <v>355</v>
      </c>
    </row>
    <row r="1912" spans="1:21" ht="32.4" customHeight="1" x14ac:dyDescent="0.3">
      <c r="A1912" s="1" t="s">
        <v>29681</v>
      </c>
      <c r="B1912" s="1" t="s">
        <v>25861</v>
      </c>
      <c r="C1912" s="1" t="s">
        <v>30483</v>
      </c>
      <c r="D1912" s="1" t="s">
        <v>740</v>
      </c>
      <c r="E1912" s="1" t="s">
        <v>30</v>
      </c>
      <c r="F1912" s="1" t="s">
        <v>339</v>
      </c>
      <c r="G1912" s="1" t="s">
        <v>340</v>
      </c>
      <c r="H1912" s="1" t="s">
        <v>22</v>
      </c>
      <c r="I1912" s="1" t="s">
        <v>23</v>
      </c>
      <c r="J1912" s="1" t="s">
        <v>24</v>
      </c>
      <c r="K1912" s="1" t="s">
        <v>25</v>
      </c>
      <c r="L1912" s="1">
        <v>1</v>
      </c>
      <c r="M1912" s="1">
        <v>180</v>
      </c>
      <c r="N1912" s="1">
        <v>20</v>
      </c>
      <c r="O1912" s="1">
        <v>36</v>
      </c>
      <c r="P1912" s="1">
        <v>25</v>
      </c>
      <c r="Q1912" s="1">
        <v>169</v>
      </c>
      <c r="R1912" s="1" t="s">
        <v>26</v>
      </c>
      <c r="S1912" s="1" t="s">
        <v>29682</v>
      </c>
      <c r="T1912" s="1">
        <f>Table5[[#This Row],[Unit_Price]]*Table5[[#This Row],[Quantity]]</f>
        <v>180</v>
      </c>
      <c r="U1912" s="1">
        <f>(SUM(Table5[[#This Row],[Gross_Sales]],Table5[[#This Row],[Delivery_Fee]])-Table5[[#This Row],[Discount_Amount]])</f>
        <v>169</v>
      </c>
    </row>
    <row r="1913" spans="1:21" ht="32.4" customHeight="1" x14ac:dyDescent="0.3">
      <c r="A1913" s="1" t="s">
        <v>29683</v>
      </c>
      <c r="B1913" s="1" t="s">
        <v>25861</v>
      </c>
      <c r="C1913" s="1" t="s">
        <v>30483</v>
      </c>
      <c r="D1913" s="1" t="s">
        <v>45</v>
      </c>
      <c r="E1913" s="1" t="s">
        <v>19</v>
      </c>
      <c r="F1913" s="1" t="s">
        <v>93</v>
      </c>
      <c r="G1913" s="1" t="s">
        <v>94</v>
      </c>
      <c r="H1913" s="1" t="s">
        <v>143</v>
      </c>
      <c r="I1913" s="1" t="s">
        <v>144</v>
      </c>
      <c r="J1913" s="1" t="s">
        <v>24</v>
      </c>
      <c r="K1913" s="1" t="s">
        <v>14</v>
      </c>
      <c r="L1913" s="1">
        <v>4</v>
      </c>
      <c r="M1913" s="1">
        <v>160</v>
      </c>
      <c r="N1913" s="1">
        <v>10</v>
      </c>
      <c r="O1913" s="1">
        <v>64</v>
      </c>
      <c r="P1913" s="1">
        <v>30</v>
      </c>
      <c r="Q1913" s="1">
        <v>606</v>
      </c>
      <c r="R1913" s="1" t="s">
        <v>15</v>
      </c>
      <c r="S1913" s="1" t="s">
        <v>29684</v>
      </c>
      <c r="T1913" s="1">
        <f>Table5[[#This Row],[Unit_Price]]*Table5[[#This Row],[Quantity]]</f>
        <v>640</v>
      </c>
      <c r="U1913" s="1">
        <f>(SUM(Table5[[#This Row],[Gross_Sales]],Table5[[#This Row],[Delivery_Fee]])-Table5[[#This Row],[Discount_Amount]])</f>
        <v>606</v>
      </c>
    </row>
    <row r="1914" spans="1:21" ht="32.4" customHeight="1" x14ac:dyDescent="0.3">
      <c r="A1914" s="1" t="s">
        <v>29685</v>
      </c>
      <c r="B1914" s="1" t="s">
        <v>25861</v>
      </c>
      <c r="C1914" s="1" t="s">
        <v>30483</v>
      </c>
      <c r="D1914" s="1" t="s">
        <v>349</v>
      </c>
      <c r="E1914" s="1" t="s">
        <v>19</v>
      </c>
      <c r="F1914" s="1" t="s">
        <v>93</v>
      </c>
      <c r="G1914" s="1" t="s">
        <v>94</v>
      </c>
      <c r="H1914" s="1" t="s">
        <v>33</v>
      </c>
      <c r="I1914" s="1" t="s">
        <v>34</v>
      </c>
      <c r="J1914" s="1" t="s">
        <v>35</v>
      </c>
      <c r="K1914" s="1" t="s">
        <v>25</v>
      </c>
      <c r="L1914" s="1">
        <v>2</v>
      </c>
      <c r="M1914" s="1">
        <v>240</v>
      </c>
      <c r="N1914" s="1">
        <v>0</v>
      </c>
      <c r="O1914" s="1">
        <v>0</v>
      </c>
      <c r="P1914" s="1">
        <v>20</v>
      </c>
      <c r="Q1914" s="1">
        <v>500</v>
      </c>
      <c r="R1914" s="1" t="s">
        <v>63</v>
      </c>
      <c r="S1914" s="1" t="s">
        <v>29686</v>
      </c>
      <c r="T1914" s="1">
        <f>Table5[[#This Row],[Unit_Price]]*Table5[[#This Row],[Quantity]]</f>
        <v>480</v>
      </c>
      <c r="U1914" s="1">
        <f>(SUM(Table5[[#This Row],[Gross_Sales]],Table5[[#This Row],[Delivery_Fee]])-Table5[[#This Row],[Discount_Amount]])</f>
        <v>500</v>
      </c>
    </row>
    <row r="1915" spans="1:21" ht="32.4" customHeight="1" x14ac:dyDescent="0.3">
      <c r="A1915" s="1" t="s">
        <v>29687</v>
      </c>
      <c r="B1915" s="1" t="s">
        <v>25861</v>
      </c>
      <c r="C1915" s="1" t="s">
        <v>30483</v>
      </c>
      <c r="D1915" s="1" t="s">
        <v>983</v>
      </c>
      <c r="E1915" s="1" t="s">
        <v>30</v>
      </c>
      <c r="F1915" s="1" t="s">
        <v>75</v>
      </c>
      <c r="G1915" s="1" t="s">
        <v>76</v>
      </c>
      <c r="H1915" s="1" t="s">
        <v>11</v>
      </c>
      <c r="I1915" s="1" t="s">
        <v>12</v>
      </c>
      <c r="J1915" s="1" t="s">
        <v>13</v>
      </c>
      <c r="K1915" s="1" t="s">
        <v>14</v>
      </c>
      <c r="L1915" s="1">
        <v>4</v>
      </c>
      <c r="M1915" s="1">
        <v>140</v>
      </c>
      <c r="N1915" s="1">
        <v>20</v>
      </c>
      <c r="O1915" s="1">
        <v>112</v>
      </c>
      <c r="P1915" s="1">
        <v>35</v>
      </c>
      <c r="Q1915" s="1">
        <v>483</v>
      </c>
      <c r="R1915" s="1" t="s">
        <v>26</v>
      </c>
      <c r="S1915" s="1" t="s">
        <v>29688</v>
      </c>
      <c r="T1915" s="1">
        <f>Table5[[#This Row],[Unit_Price]]*Table5[[#This Row],[Quantity]]</f>
        <v>560</v>
      </c>
      <c r="U1915" s="1">
        <f>(SUM(Table5[[#This Row],[Gross_Sales]],Table5[[#This Row],[Delivery_Fee]])-Table5[[#This Row],[Discount_Amount]])</f>
        <v>483</v>
      </c>
    </row>
    <row r="1916" spans="1:21" ht="32.4" customHeight="1" x14ac:dyDescent="0.3">
      <c r="A1916" s="1" t="s">
        <v>29689</v>
      </c>
      <c r="B1916" s="1" t="s">
        <v>25861</v>
      </c>
      <c r="C1916" s="1" t="s">
        <v>30483</v>
      </c>
      <c r="D1916" s="1" t="s">
        <v>161</v>
      </c>
      <c r="E1916" s="1" t="s">
        <v>19</v>
      </c>
      <c r="F1916" s="1" t="s">
        <v>20</v>
      </c>
      <c r="G1916" s="1" t="s">
        <v>21</v>
      </c>
      <c r="H1916" s="1" t="s">
        <v>11</v>
      </c>
      <c r="I1916" s="1" t="s">
        <v>12</v>
      </c>
      <c r="J1916" s="1" t="s">
        <v>13</v>
      </c>
      <c r="K1916" s="1" t="s">
        <v>14</v>
      </c>
      <c r="L1916" s="1">
        <v>1</v>
      </c>
      <c r="M1916" s="1">
        <v>140</v>
      </c>
      <c r="N1916" s="1">
        <v>5</v>
      </c>
      <c r="O1916" s="1">
        <v>7</v>
      </c>
      <c r="P1916" s="1">
        <v>25</v>
      </c>
      <c r="Q1916" s="1">
        <v>158</v>
      </c>
      <c r="R1916" s="1" t="s">
        <v>36</v>
      </c>
      <c r="S1916" s="1" t="s">
        <v>29690</v>
      </c>
      <c r="T1916" s="1">
        <f>Table5[[#This Row],[Unit_Price]]*Table5[[#This Row],[Quantity]]</f>
        <v>140</v>
      </c>
      <c r="U1916" s="1">
        <f>(SUM(Table5[[#This Row],[Gross_Sales]],Table5[[#This Row],[Delivery_Fee]])-Table5[[#This Row],[Discount_Amount]])</f>
        <v>158</v>
      </c>
    </row>
    <row r="1917" spans="1:21" ht="32.4" customHeight="1" x14ac:dyDescent="0.3">
      <c r="A1917" s="1" t="s">
        <v>29691</v>
      </c>
      <c r="B1917" s="1" t="s">
        <v>25861</v>
      </c>
      <c r="C1917" s="1" t="s">
        <v>30483</v>
      </c>
      <c r="D1917" s="1" t="s">
        <v>789</v>
      </c>
      <c r="E1917" s="1" t="s">
        <v>19</v>
      </c>
      <c r="F1917" s="1" t="s">
        <v>20</v>
      </c>
      <c r="G1917" s="1" t="s">
        <v>21</v>
      </c>
      <c r="H1917" s="1" t="s">
        <v>33</v>
      </c>
      <c r="I1917" s="1" t="s">
        <v>34</v>
      </c>
      <c r="J1917" s="1" t="s">
        <v>35</v>
      </c>
      <c r="K1917" s="1" t="s">
        <v>25</v>
      </c>
      <c r="L1917" s="1">
        <v>1</v>
      </c>
      <c r="M1917" s="1">
        <v>240</v>
      </c>
      <c r="N1917" s="1">
        <v>20</v>
      </c>
      <c r="O1917" s="1">
        <v>48</v>
      </c>
      <c r="P1917" s="1">
        <v>25</v>
      </c>
      <c r="Q1917" s="1">
        <v>217</v>
      </c>
      <c r="R1917" s="1" t="s">
        <v>42</v>
      </c>
      <c r="S1917" s="1" t="s">
        <v>29692</v>
      </c>
      <c r="T1917" s="1">
        <f>Table5[[#This Row],[Unit_Price]]*Table5[[#This Row],[Quantity]]</f>
        <v>240</v>
      </c>
      <c r="U1917" s="1">
        <f>(SUM(Table5[[#This Row],[Gross_Sales]],Table5[[#This Row],[Delivery_Fee]])-Table5[[#This Row],[Discount_Amount]])</f>
        <v>217</v>
      </c>
    </row>
    <row r="1918" spans="1:21" ht="32.4" customHeight="1" x14ac:dyDescent="0.3">
      <c r="A1918" s="1" t="s">
        <v>29693</v>
      </c>
      <c r="B1918" s="1" t="s">
        <v>25861</v>
      </c>
      <c r="C1918" s="1" t="s">
        <v>30483</v>
      </c>
      <c r="D1918" s="1" t="s">
        <v>1186</v>
      </c>
      <c r="E1918" s="1" t="s">
        <v>67</v>
      </c>
      <c r="F1918" s="1" t="s">
        <v>187</v>
      </c>
      <c r="G1918" s="1" t="s">
        <v>188</v>
      </c>
      <c r="H1918" s="1" t="s">
        <v>116</v>
      </c>
      <c r="I1918" s="1" t="s">
        <v>117</v>
      </c>
      <c r="J1918" s="1" t="s">
        <v>35</v>
      </c>
      <c r="K1918" s="1" t="s">
        <v>14</v>
      </c>
      <c r="L1918" s="1">
        <v>3</v>
      </c>
      <c r="M1918" s="1">
        <v>210</v>
      </c>
      <c r="N1918" s="1">
        <v>0</v>
      </c>
      <c r="O1918" s="1">
        <v>0</v>
      </c>
      <c r="P1918" s="1">
        <v>25</v>
      </c>
      <c r="Q1918" s="1">
        <v>655</v>
      </c>
      <c r="R1918" s="1" t="s">
        <v>36</v>
      </c>
      <c r="S1918" s="1" t="s">
        <v>29694</v>
      </c>
      <c r="T1918" s="1">
        <f>Table5[[#This Row],[Unit_Price]]*Table5[[#This Row],[Quantity]]</f>
        <v>630</v>
      </c>
      <c r="U1918" s="1">
        <f>(SUM(Table5[[#This Row],[Gross_Sales]],Table5[[#This Row],[Delivery_Fee]])-Table5[[#This Row],[Discount_Amount]])</f>
        <v>655</v>
      </c>
    </row>
    <row r="1919" spans="1:21" ht="32.4" customHeight="1" x14ac:dyDescent="0.3">
      <c r="A1919" s="1" t="s">
        <v>29695</v>
      </c>
      <c r="B1919" s="1" t="s">
        <v>25861</v>
      </c>
      <c r="C1919" s="1" t="s">
        <v>30483</v>
      </c>
      <c r="D1919" s="1" t="s">
        <v>433</v>
      </c>
      <c r="E1919" s="1" t="s">
        <v>8</v>
      </c>
      <c r="F1919" s="1" t="s">
        <v>9</v>
      </c>
      <c r="G1919" s="1" t="s">
        <v>10</v>
      </c>
      <c r="H1919" s="1" t="s">
        <v>22</v>
      </c>
      <c r="I1919" s="1" t="s">
        <v>23</v>
      </c>
      <c r="J1919" s="1" t="s">
        <v>24</v>
      </c>
      <c r="K1919" s="1" t="s">
        <v>25</v>
      </c>
      <c r="L1919" s="1">
        <v>4</v>
      </c>
      <c r="M1919" s="1">
        <v>180</v>
      </c>
      <c r="N1919" s="1">
        <v>0</v>
      </c>
      <c r="O1919" s="1">
        <v>0</v>
      </c>
      <c r="P1919" s="1">
        <v>40</v>
      </c>
      <c r="Q1919" s="1">
        <v>760</v>
      </c>
      <c r="R1919" s="1" t="s">
        <v>15</v>
      </c>
      <c r="S1919" s="1" t="s">
        <v>29696</v>
      </c>
      <c r="T1919" s="1">
        <f>Table5[[#This Row],[Unit_Price]]*Table5[[#This Row],[Quantity]]</f>
        <v>720</v>
      </c>
      <c r="U1919" s="1">
        <f>(SUM(Table5[[#This Row],[Gross_Sales]],Table5[[#This Row],[Delivery_Fee]])-Table5[[#This Row],[Discount_Amount]])</f>
        <v>760</v>
      </c>
    </row>
    <row r="1920" spans="1:21" ht="32.4" customHeight="1" x14ac:dyDescent="0.3">
      <c r="A1920" s="1" t="s">
        <v>29697</v>
      </c>
      <c r="B1920" s="1" t="s">
        <v>25861</v>
      </c>
      <c r="C1920" s="1" t="s">
        <v>30483</v>
      </c>
      <c r="D1920" s="1" t="s">
        <v>851</v>
      </c>
      <c r="E1920" s="1" t="s">
        <v>8</v>
      </c>
      <c r="F1920" s="1" t="s">
        <v>82</v>
      </c>
      <c r="G1920" s="1" t="s">
        <v>83</v>
      </c>
      <c r="H1920" s="1" t="s">
        <v>84</v>
      </c>
      <c r="I1920" s="1" t="s">
        <v>85</v>
      </c>
      <c r="J1920" s="1" t="s">
        <v>86</v>
      </c>
      <c r="K1920" s="1" t="s">
        <v>14</v>
      </c>
      <c r="L1920" s="1">
        <v>2</v>
      </c>
      <c r="M1920" s="1">
        <v>100</v>
      </c>
      <c r="N1920" s="1">
        <v>15</v>
      </c>
      <c r="O1920" s="1">
        <v>30</v>
      </c>
      <c r="P1920" s="1">
        <v>30</v>
      </c>
      <c r="Q1920" s="1">
        <v>200</v>
      </c>
      <c r="R1920" s="1" t="s">
        <v>15</v>
      </c>
      <c r="S1920" s="1" t="s">
        <v>29698</v>
      </c>
      <c r="T1920" s="1">
        <f>Table5[[#This Row],[Unit_Price]]*Table5[[#This Row],[Quantity]]</f>
        <v>200</v>
      </c>
      <c r="U1920" s="1">
        <f>(SUM(Table5[[#This Row],[Gross_Sales]],Table5[[#This Row],[Delivery_Fee]])-Table5[[#This Row],[Discount_Amount]])</f>
        <v>200</v>
      </c>
    </row>
    <row r="1921" spans="1:21" ht="32.4" customHeight="1" x14ac:dyDescent="0.3">
      <c r="A1921" s="1" t="s">
        <v>29699</v>
      </c>
      <c r="B1921" s="1" t="s">
        <v>25861</v>
      </c>
      <c r="C1921" s="1" t="s">
        <v>30483</v>
      </c>
      <c r="D1921" s="1" t="s">
        <v>679</v>
      </c>
      <c r="E1921" s="1" t="s">
        <v>30</v>
      </c>
      <c r="F1921" s="1" t="s">
        <v>136</v>
      </c>
      <c r="G1921" s="1" t="s">
        <v>137</v>
      </c>
      <c r="H1921" s="1" t="s">
        <v>143</v>
      </c>
      <c r="I1921" s="1" t="s">
        <v>144</v>
      </c>
      <c r="J1921" s="1" t="s">
        <v>24</v>
      </c>
      <c r="K1921" s="1" t="s">
        <v>14</v>
      </c>
      <c r="L1921" s="1">
        <v>4</v>
      </c>
      <c r="M1921" s="1">
        <v>160</v>
      </c>
      <c r="N1921" s="1">
        <v>5</v>
      </c>
      <c r="O1921" s="1">
        <v>32</v>
      </c>
      <c r="P1921" s="1">
        <v>30</v>
      </c>
      <c r="Q1921" s="1">
        <v>638</v>
      </c>
      <c r="R1921" s="1" t="s">
        <v>15</v>
      </c>
      <c r="S1921" s="1" t="s">
        <v>29700</v>
      </c>
      <c r="T1921" s="1">
        <f>Table5[[#This Row],[Unit_Price]]*Table5[[#This Row],[Quantity]]</f>
        <v>640</v>
      </c>
      <c r="U1921" s="1">
        <f>(SUM(Table5[[#This Row],[Gross_Sales]],Table5[[#This Row],[Delivery_Fee]])-Table5[[#This Row],[Discount_Amount]])</f>
        <v>638</v>
      </c>
    </row>
    <row r="1922" spans="1:21" ht="32.4" customHeight="1" x14ac:dyDescent="0.3">
      <c r="A1922" s="1" t="s">
        <v>29701</v>
      </c>
      <c r="B1922" s="1" t="s">
        <v>25861</v>
      </c>
      <c r="C1922" s="1" t="s">
        <v>30483</v>
      </c>
      <c r="D1922" s="1" t="s">
        <v>890</v>
      </c>
      <c r="E1922" s="1" t="s">
        <v>19</v>
      </c>
      <c r="F1922" s="1" t="s">
        <v>129</v>
      </c>
      <c r="G1922" s="1" t="s">
        <v>130</v>
      </c>
      <c r="H1922" s="1" t="s">
        <v>48</v>
      </c>
      <c r="I1922" s="1" t="s">
        <v>49</v>
      </c>
      <c r="J1922" s="1" t="s">
        <v>13</v>
      </c>
      <c r="K1922" s="1" t="s">
        <v>14</v>
      </c>
      <c r="L1922" s="1">
        <v>3</v>
      </c>
      <c r="M1922" s="1">
        <v>220</v>
      </c>
      <c r="N1922" s="1">
        <v>10</v>
      </c>
      <c r="O1922" s="1">
        <v>66</v>
      </c>
      <c r="P1922" s="1">
        <v>35</v>
      </c>
      <c r="Q1922" s="1">
        <v>629</v>
      </c>
      <c r="R1922" s="1" t="s">
        <v>63</v>
      </c>
      <c r="S1922" s="1" t="s">
        <v>29702</v>
      </c>
      <c r="T1922" s="1">
        <f>Table5[[#This Row],[Unit_Price]]*Table5[[#This Row],[Quantity]]</f>
        <v>660</v>
      </c>
      <c r="U1922" s="1">
        <f>(SUM(Table5[[#This Row],[Gross_Sales]],Table5[[#This Row],[Delivery_Fee]])-Table5[[#This Row],[Discount_Amount]])</f>
        <v>629</v>
      </c>
    </row>
    <row r="1923" spans="1:21" ht="32.4" customHeight="1" x14ac:dyDescent="0.3">
      <c r="A1923" s="1" t="s">
        <v>29703</v>
      </c>
      <c r="B1923" s="1" t="s">
        <v>25861</v>
      </c>
      <c r="C1923" s="1" t="s">
        <v>30483</v>
      </c>
      <c r="D1923" s="1" t="s">
        <v>358</v>
      </c>
      <c r="E1923" s="1" t="s">
        <v>67</v>
      </c>
      <c r="F1923" s="1" t="s">
        <v>267</v>
      </c>
      <c r="G1923" s="1" t="s">
        <v>268</v>
      </c>
      <c r="H1923" s="1" t="s">
        <v>288</v>
      </c>
      <c r="I1923" s="1" t="s">
        <v>289</v>
      </c>
      <c r="J1923" s="1" t="s">
        <v>86</v>
      </c>
      <c r="K1923" s="1" t="s">
        <v>14</v>
      </c>
      <c r="L1923" s="1">
        <v>4</v>
      </c>
      <c r="M1923" s="1">
        <v>80</v>
      </c>
      <c r="N1923" s="1">
        <v>10</v>
      </c>
      <c r="O1923" s="1">
        <v>32</v>
      </c>
      <c r="P1923" s="1">
        <v>25</v>
      </c>
      <c r="Q1923" s="1">
        <v>313</v>
      </c>
      <c r="R1923" s="1" t="s">
        <v>26</v>
      </c>
      <c r="S1923" s="1" t="s">
        <v>29704</v>
      </c>
      <c r="T1923" s="1">
        <f>Table5[[#This Row],[Unit_Price]]*Table5[[#This Row],[Quantity]]</f>
        <v>320</v>
      </c>
      <c r="U1923" s="1">
        <f>(SUM(Table5[[#This Row],[Gross_Sales]],Table5[[#This Row],[Delivery_Fee]])-Table5[[#This Row],[Discount_Amount]])</f>
        <v>313</v>
      </c>
    </row>
    <row r="1924" spans="1:21" ht="32.4" customHeight="1" x14ac:dyDescent="0.3">
      <c r="A1924" s="1" t="s">
        <v>29705</v>
      </c>
      <c r="B1924" s="1" t="s">
        <v>25861</v>
      </c>
      <c r="C1924" s="1" t="s">
        <v>30483</v>
      </c>
      <c r="D1924" s="1" t="s">
        <v>549</v>
      </c>
      <c r="E1924" s="1" t="s">
        <v>8</v>
      </c>
      <c r="F1924" s="1" t="s">
        <v>46</v>
      </c>
      <c r="G1924" s="1" t="s">
        <v>47</v>
      </c>
      <c r="H1924" s="1" t="s">
        <v>48</v>
      </c>
      <c r="I1924" s="1" t="s">
        <v>49</v>
      </c>
      <c r="J1924" s="1" t="s">
        <v>13</v>
      </c>
      <c r="K1924" s="1" t="s">
        <v>14</v>
      </c>
      <c r="L1924" s="1">
        <v>3</v>
      </c>
      <c r="M1924" s="1">
        <v>220</v>
      </c>
      <c r="N1924" s="1">
        <v>5</v>
      </c>
      <c r="O1924" s="1">
        <v>33</v>
      </c>
      <c r="P1924" s="1">
        <v>25</v>
      </c>
      <c r="Q1924" s="1">
        <v>652</v>
      </c>
      <c r="R1924" s="1" t="s">
        <v>26</v>
      </c>
      <c r="S1924" s="1" t="s">
        <v>29706</v>
      </c>
      <c r="T1924" s="1">
        <f>Table5[[#This Row],[Unit_Price]]*Table5[[#This Row],[Quantity]]</f>
        <v>660</v>
      </c>
      <c r="U1924" s="1">
        <f>(SUM(Table5[[#This Row],[Gross_Sales]],Table5[[#This Row],[Delivery_Fee]])-Table5[[#This Row],[Discount_Amount]])</f>
        <v>652</v>
      </c>
    </row>
    <row r="1925" spans="1:21" ht="32.4" customHeight="1" x14ac:dyDescent="0.3">
      <c r="A1925" s="1" t="s">
        <v>29707</v>
      </c>
      <c r="B1925" s="1" t="s">
        <v>25861</v>
      </c>
      <c r="C1925" s="1" t="s">
        <v>30483</v>
      </c>
      <c r="D1925" s="1" t="s">
        <v>92</v>
      </c>
      <c r="E1925" s="1" t="s">
        <v>8</v>
      </c>
      <c r="F1925" s="1" t="s">
        <v>82</v>
      </c>
      <c r="G1925" s="1" t="s">
        <v>83</v>
      </c>
      <c r="H1925" s="1" t="s">
        <v>70</v>
      </c>
      <c r="I1925" s="1" t="s">
        <v>71</v>
      </c>
      <c r="J1925" s="1" t="s">
        <v>13</v>
      </c>
      <c r="K1925" s="1" t="s">
        <v>14</v>
      </c>
      <c r="L1925" s="1">
        <v>1</v>
      </c>
      <c r="M1925" s="1">
        <v>130</v>
      </c>
      <c r="N1925" s="1">
        <v>10</v>
      </c>
      <c r="O1925" s="1">
        <v>13</v>
      </c>
      <c r="P1925" s="1">
        <v>25</v>
      </c>
      <c r="Q1925" s="1">
        <v>142</v>
      </c>
      <c r="R1925" s="1" t="s">
        <v>15</v>
      </c>
      <c r="S1925" s="1" t="s">
        <v>29708</v>
      </c>
      <c r="T1925" s="1">
        <f>Table5[[#This Row],[Unit_Price]]*Table5[[#This Row],[Quantity]]</f>
        <v>130</v>
      </c>
      <c r="U1925" s="1">
        <f>(SUM(Table5[[#This Row],[Gross_Sales]],Table5[[#This Row],[Delivery_Fee]])-Table5[[#This Row],[Discount_Amount]])</f>
        <v>142</v>
      </c>
    </row>
    <row r="1926" spans="1:21" ht="32.4" customHeight="1" x14ac:dyDescent="0.3">
      <c r="A1926" s="1" t="s">
        <v>29709</v>
      </c>
      <c r="B1926" s="1" t="s">
        <v>25861</v>
      </c>
      <c r="C1926" s="1" t="s">
        <v>30483</v>
      </c>
      <c r="D1926" s="1" t="s">
        <v>358</v>
      </c>
      <c r="E1926" s="1" t="s">
        <v>19</v>
      </c>
      <c r="F1926" s="1" t="s">
        <v>174</v>
      </c>
      <c r="G1926" s="1" t="s">
        <v>175</v>
      </c>
      <c r="H1926" s="1" t="s">
        <v>143</v>
      </c>
      <c r="I1926" s="1" t="s">
        <v>144</v>
      </c>
      <c r="J1926" s="1" t="s">
        <v>24</v>
      </c>
      <c r="K1926" s="1" t="s">
        <v>14</v>
      </c>
      <c r="L1926" s="1">
        <v>3</v>
      </c>
      <c r="M1926" s="1">
        <v>160</v>
      </c>
      <c r="N1926" s="1">
        <v>0</v>
      </c>
      <c r="O1926" s="1">
        <v>0</v>
      </c>
      <c r="P1926" s="1">
        <v>35</v>
      </c>
      <c r="Q1926" s="1">
        <v>515</v>
      </c>
      <c r="R1926" s="1" t="s">
        <v>63</v>
      </c>
      <c r="S1926" s="1" t="s">
        <v>29710</v>
      </c>
      <c r="T1926" s="1">
        <f>Table5[[#This Row],[Unit_Price]]*Table5[[#This Row],[Quantity]]</f>
        <v>480</v>
      </c>
      <c r="U1926" s="1">
        <f>(SUM(Table5[[#This Row],[Gross_Sales]],Table5[[#This Row],[Delivery_Fee]])-Table5[[#This Row],[Discount_Amount]])</f>
        <v>515</v>
      </c>
    </row>
    <row r="1927" spans="1:21" ht="32.4" customHeight="1" x14ac:dyDescent="0.3">
      <c r="A1927" s="1" t="s">
        <v>29711</v>
      </c>
      <c r="B1927" s="1" t="s">
        <v>25861</v>
      </c>
      <c r="C1927" s="1" t="s">
        <v>30483</v>
      </c>
      <c r="D1927" s="1" t="s">
        <v>181</v>
      </c>
      <c r="E1927" s="1" t="s">
        <v>30</v>
      </c>
      <c r="F1927" s="1" t="s">
        <v>75</v>
      </c>
      <c r="G1927" s="1" t="s">
        <v>76</v>
      </c>
      <c r="H1927" s="1" t="s">
        <v>116</v>
      </c>
      <c r="I1927" s="1" t="s">
        <v>117</v>
      </c>
      <c r="J1927" s="1" t="s">
        <v>35</v>
      </c>
      <c r="K1927" s="1" t="s">
        <v>14</v>
      </c>
      <c r="L1927" s="1">
        <v>3</v>
      </c>
      <c r="M1927" s="1">
        <v>210</v>
      </c>
      <c r="N1927" s="1">
        <v>15</v>
      </c>
      <c r="O1927" s="1">
        <v>94.5</v>
      </c>
      <c r="P1927" s="1">
        <v>40</v>
      </c>
      <c r="Q1927" s="1">
        <v>575.5</v>
      </c>
      <c r="R1927" s="1" t="s">
        <v>26</v>
      </c>
      <c r="S1927" s="1" t="s">
        <v>29712</v>
      </c>
      <c r="T1927" s="1">
        <f>Table5[[#This Row],[Unit_Price]]*Table5[[#This Row],[Quantity]]</f>
        <v>630</v>
      </c>
      <c r="U1927" s="1">
        <f>(SUM(Table5[[#This Row],[Gross_Sales]],Table5[[#This Row],[Delivery_Fee]])-Table5[[#This Row],[Discount_Amount]])</f>
        <v>575.5</v>
      </c>
    </row>
    <row r="1928" spans="1:21" ht="32.4" customHeight="1" x14ac:dyDescent="0.3">
      <c r="A1928" s="1" t="s">
        <v>29713</v>
      </c>
      <c r="B1928" s="1" t="s">
        <v>25861</v>
      </c>
      <c r="C1928" s="1" t="s">
        <v>30483</v>
      </c>
      <c r="D1928" s="1" t="s">
        <v>184</v>
      </c>
      <c r="E1928" s="1" t="s">
        <v>19</v>
      </c>
      <c r="F1928" s="1" t="s">
        <v>93</v>
      </c>
      <c r="G1928" s="1" t="s">
        <v>94</v>
      </c>
      <c r="H1928" s="1" t="s">
        <v>116</v>
      </c>
      <c r="I1928" s="1" t="s">
        <v>117</v>
      </c>
      <c r="J1928" s="1" t="s">
        <v>35</v>
      </c>
      <c r="K1928" s="1" t="s">
        <v>14</v>
      </c>
      <c r="L1928" s="1">
        <v>1</v>
      </c>
      <c r="M1928" s="1">
        <v>210</v>
      </c>
      <c r="N1928" s="1">
        <v>20</v>
      </c>
      <c r="O1928" s="1">
        <v>42</v>
      </c>
      <c r="P1928" s="1">
        <v>30</v>
      </c>
      <c r="Q1928" s="1">
        <v>198</v>
      </c>
      <c r="R1928" s="1" t="s">
        <v>15</v>
      </c>
      <c r="S1928" s="1" t="s">
        <v>29714</v>
      </c>
      <c r="T1928" s="1">
        <f>Table5[[#This Row],[Unit_Price]]*Table5[[#This Row],[Quantity]]</f>
        <v>210</v>
      </c>
      <c r="U1928" s="1">
        <f>(SUM(Table5[[#This Row],[Gross_Sales]],Table5[[#This Row],[Delivery_Fee]])-Table5[[#This Row],[Discount_Amount]])</f>
        <v>198</v>
      </c>
    </row>
    <row r="1929" spans="1:21" ht="32.4" customHeight="1" x14ac:dyDescent="0.3">
      <c r="A1929" s="1" t="s">
        <v>29715</v>
      </c>
      <c r="B1929" s="1" t="s">
        <v>25861</v>
      </c>
      <c r="C1929" s="1" t="s">
        <v>30483</v>
      </c>
      <c r="D1929" s="1" t="s">
        <v>1636</v>
      </c>
      <c r="E1929" s="1" t="s">
        <v>8</v>
      </c>
      <c r="F1929" s="1" t="s">
        <v>9</v>
      </c>
      <c r="G1929" s="1" t="s">
        <v>10</v>
      </c>
      <c r="H1929" s="1" t="s">
        <v>288</v>
      </c>
      <c r="I1929" s="1" t="s">
        <v>289</v>
      </c>
      <c r="J1929" s="1" t="s">
        <v>86</v>
      </c>
      <c r="K1929" s="1" t="s">
        <v>14</v>
      </c>
      <c r="L1929" s="1">
        <v>1</v>
      </c>
      <c r="M1929" s="1">
        <v>80</v>
      </c>
      <c r="N1929" s="1">
        <v>15</v>
      </c>
      <c r="O1929" s="1">
        <v>12</v>
      </c>
      <c r="P1929" s="1">
        <v>40</v>
      </c>
      <c r="Q1929" s="1">
        <v>108</v>
      </c>
      <c r="R1929" s="1" t="s">
        <v>42</v>
      </c>
      <c r="S1929" s="1" t="s">
        <v>29716</v>
      </c>
      <c r="T1929" s="1">
        <f>Table5[[#This Row],[Unit_Price]]*Table5[[#This Row],[Quantity]]</f>
        <v>80</v>
      </c>
      <c r="U1929" s="1">
        <f>(SUM(Table5[[#This Row],[Gross_Sales]],Table5[[#This Row],[Delivery_Fee]])-Table5[[#This Row],[Discount_Amount]])</f>
        <v>108</v>
      </c>
    </row>
    <row r="1930" spans="1:21" ht="32.4" customHeight="1" x14ac:dyDescent="0.3">
      <c r="A1930" s="1" t="s">
        <v>29717</v>
      </c>
      <c r="B1930" s="1" t="s">
        <v>25861</v>
      </c>
      <c r="C1930" s="1" t="s">
        <v>30483</v>
      </c>
      <c r="D1930" s="1" t="s">
        <v>1465</v>
      </c>
      <c r="E1930" s="1" t="s">
        <v>30</v>
      </c>
      <c r="F1930" s="1" t="s">
        <v>339</v>
      </c>
      <c r="G1930" s="1" t="s">
        <v>340</v>
      </c>
      <c r="H1930" s="1" t="s">
        <v>55</v>
      </c>
      <c r="I1930" s="1" t="s">
        <v>56</v>
      </c>
      <c r="J1930" s="1" t="s">
        <v>57</v>
      </c>
      <c r="K1930" s="1" t="s">
        <v>14</v>
      </c>
      <c r="L1930" s="1">
        <v>4</v>
      </c>
      <c r="M1930" s="1">
        <v>180</v>
      </c>
      <c r="N1930" s="1">
        <v>0</v>
      </c>
      <c r="O1930" s="1">
        <v>0</v>
      </c>
      <c r="P1930" s="1">
        <v>40</v>
      </c>
      <c r="Q1930" s="1">
        <v>760</v>
      </c>
      <c r="R1930" s="1" t="s">
        <v>36</v>
      </c>
      <c r="S1930" s="1" t="s">
        <v>29718</v>
      </c>
      <c r="T1930" s="1">
        <f>Table5[[#This Row],[Unit_Price]]*Table5[[#This Row],[Quantity]]</f>
        <v>720</v>
      </c>
      <c r="U1930" s="1">
        <f>(SUM(Table5[[#This Row],[Gross_Sales]],Table5[[#This Row],[Delivery_Fee]])-Table5[[#This Row],[Discount_Amount]])</f>
        <v>760</v>
      </c>
    </row>
    <row r="1931" spans="1:21" ht="32.4" customHeight="1" x14ac:dyDescent="0.3">
      <c r="A1931" s="1" t="s">
        <v>29719</v>
      </c>
      <c r="B1931" s="1" t="s">
        <v>25861</v>
      </c>
      <c r="C1931" s="1" t="s">
        <v>30483</v>
      </c>
      <c r="D1931" s="1" t="s">
        <v>1271</v>
      </c>
      <c r="E1931" s="1" t="s">
        <v>30</v>
      </c>
      <c r="F1931" s="1" t="s">
        <v>75</v>
      </c>
      <c r="G1931" s="1" t="s">
        <v>76</v>
      </c>
      <c r="H1931" s="1" t="s">
        <v>48</v>
      </c>
      <c r="I1931" s="1" t="s">
        <v>49</v>
      </c>
      <c r="J1931" s="1" t="s">
        <v>13</v>
      </c>
      <c r="K1931" s="1" t="s">
        <v>14</v>
      </c>
      <c r="L1931" s="1">
        <v>4</v>
      </c>
      <c r="M1931" s="1">
        <v>220</v>
      </c>
      <c r="N1931" s="1">
        <v>10</v>
      </c>
      <c r="O1931" s="1">
        <v>88</v>
      </c>
      <c r="P1931" s="1">
        <v>40</v>
      </c>
      <c r="Q1931" s="1">
        <v>832</v>
      </c>
      <c r="R1931" s="1" t="s">
        <v>26</v>
      </c>
      <c r="S1931" s="1" t="s">
        <v>29720</v>
      </c>
      <c r="T1931" s="1">
        <f>Table5[[#This Row],[Unit_Price]]*Table5[[#This Row],[Quantity]]</f>
        <v>880</v>
      </c>
      <c r="U1931" s="1">
        <f>(SUM(Table5[[#This Row],[Gross_Sales]],Table5[[#This Row],[Delivery_Fee]])-Table5[[#This Row],[Discount_Amount]])</f>
        <v>832</v>
      </c>
    </row>
    <row r="1932" spans="1:21" ht="32.4" customHeight="1" x14ac:dyDescent="0.3">
      <c r="A1932" s="1" t="s">
        <v>29721</v>
      </c>
      <c r="B1932" s="1" t="s">
        <v>25861</v>
      </c>
      <c r="C1932" s="1" t="s">
        <v>30483</v>
      </c>
      <c r="D1932" s="1" t="s">
        <v>727</v>
      </c>
      <c r="E1932" s="1" t="s">
        <v>19</v>
      </c>
      <c r="F1932" s="1" t="s">
        <v>20</v>
      </c>
      <c r="G1932" s="1" t="s">
        <v>21</v>
      </c>
      <c r="H1932" s="1" t="s">
        <v>111</v>
      </c>
      <c r="I1932" s="1" t="s">
        <v>112</v>
      </c>
      <c r="J1932" s="1" t="s">
        <v>13</v>
      </c>
      <c r="K1932" s="1" t="s">
        <v>25</v>
      </c>
      <c r="L1932" s="1">
        <v>3</v>
      </c>
      <c r="M1932" s="1">
        <v>280</v>
      </c>
      <c r="N1932" s="1">
        <v>20</v>
      </c>
      <c r="O1932" s="1">
        <v>168</v>
      </c>
      <c r="P1932" s="1">
        <v>40</v>
      </c>
      <c r="Q1932" s="1">
        <v>712</v>
      </c>
      <c r="R1932" s="1" t="s">
        <v>42</v>
      </c>
      <c r="S1932" s="1" t="s">
        <v>29722</v>
      </c>
      <c r="T1932" s="1">
        <f>Table5[[#This Row],[Unit_Price]]*Table5[[#This Row],[Quantity]]</f>
        <v>840</v>
      </c>
      <c r="U1932" s="1">
        <f>(SUM(Table5[[#This Row],[Gross_Sales]],Table5[[#This Row],[Delivery_Fee]])-Table5[[#This Row],[Discount_Amount]])</f>
        <v>712</v>
      </c>
    </row>
    <row r="1933" spans="1:21" ht="32.4" customHeight="1" x14ac:dyDescent="0.3">
      <c r="A1933" s="1" t="s">
        <v>29723</v>
      </c>
      <c r="B1933" s="1" t="s">
        <v>25861</v>
      </c>
      <c r="C1933" s="1" t="s">
        <v>30483</v>
      </c>
      <c r="D1933" s="1" t="s">
        <v>1150</v>
      </c>
      <c r="E1933" s="1" t="s">
        <v>8</v>
      </c>
      <c r="F1933" s="1" t="s">
        <v>9</v>
      </c>
      <c r="G1933" s="1" t="s">
        <v>10</v>
      </c>
      <c r="H1933" s="1" t="s">
        <v>55</v>
      </c>
      <c r="I1933" s="1" t="s">
        <v>56</v>
      </c>
      <c r="J1933" s="1" t="s">
        <v>57</v>
      </c>
      <c r="K1933" s="1" t="s">
        <v>14</v>
      </c>
      <c r="L1933" s="1">
        <v>3</v>
      </c>
      <c r="M1933" s="1">
        <v>180</v>
      </c>
      <c r="N1933" s="1">
        <v>15</v>
      </c>
      <c r="O1933" s="1">
        <v>81</v>
      </c>
      <c r="P1933" s="1">
        <v>30</v>
      </c>
      <c r="Q1933" s="1">
        <v>489</v>
      </c>
      <c r="R1933" s="1" t="s">
        <v>42</v>
      </c>
      <c r="S1933" s="1" t="s">
        <v>29724</v>
      </c>
      <c r="T1933" s="1">
        <f>Table5[[#This Row],[Unit_Price]]*Table5[[#This Row],[Quantity]]</f>
        <v>540</v>
      </c>
      <c r="U1933" s="1">
        <f>(SUM(Table5[[#This Row],[Gross_Sales]],Table5[[#This Row],[Delivery_Fee]])-Table5[[#This Row],[Discount_Amount]])</f>
        <v>489</v>
      </c>
    </row>
    <row r="1934" spans="1:21" ht="32.4" customHeight="1" x14ac:dyDescent="0.3">
      <c r="A1934" s="1" t="s">
        <v>29725</v>
      </c>
      <c r="B1934" s="1" t="s">
        <v>25861</v>
      </c>
      <c r="C1934" s="1" t="s">
        <v>30483</v>
      </c>
      <c r="D1934" s="1" t="s">
        <v>173</v>
      </c>
      <c r="E1934" s="1" t="s">
        <v>67</v>
      </c>
      <c r="F1934" s="1" t="s">
        <v>267</v>
      </c>
      <c r="G1934" s="1" t="s">
        <v>268</v>
      </c>
      <c r="H1934" s="1" t="s">
        <v>77</v>
      </c>
      <c r="I1934" s="1" t="s">
        <v>78</v>
      </c>
      <c r="J1934" s="1" t="s">
        <v>24</v>
      </c>
      <c r="K1934" s="1" t="s">
        <v>14</v>
      </c>
      <c r="L1934" s="1">
        <v>3</v>
      </c>
      <c r="M1934" s="1">
        <v>150</v>
      </c>
      <c r="N1934" s="1">
        <v>0</v>
      </c>
      <c r="O1934" s="1">
        <v>0</v>
      </c>
      <c r="P1934" s="1">
        <v>40</v>
      </c>
      <c r="Q1934" s="1">
        <v>490</v>
      </c>
      <c r="R1934" s="1" t="s">
        <v>15</v>
      </c>
      <c r="S1934" s="1" t="s">
        <v>29726</v>
      </c>
      <c r="T1934" s="1">
        <f>Table5[[#This Row],[Unit_Price]]*Table5[[#This Row],[Quantity]]</f>
        <v>450</v>
      </c>
      <c r="U1934" s="1">
        <f>(SUM(Table5[[#This Row],[Gross_Sales]],Table5[[#This Row],[Delivery_Fee]])-Table5[[#This Row],[Discount_Amount]])</f>
        <v>490</v>
      </c>
    </row>
    <row r="1935" spans="1:21" ht="32.4" customHeight="1" x14ac:dyDescent="0.3">
      <c r="A1935" s="1" t="s">
        <v>29727</v>
      </c>
      <c r="B1935" s="1" t="s">
        <v>25861</v>
      </c>
      <c r="C1935" s="1" t="s">
        <v>30483</v>
      </c>
      <c r="D1935" s="1" t="s">
        <v>1939</v>
      </c>
      <c r="E1935" s="1" t="s">
        <v>30</v>
      </c>
      <c r="F1935" s="1" t="s">
        <v>53</v>
      </c>
      <c r="G1935" s="1" t="s">
        <v>54</v>
      </c>
      <c r="H1935" s="1" t="s">
        <v>48</v>
      </c>
      <c r="I1935" s="1" t="s">
        <v>49</v>
      </c>
      <c r="J1935" s="1" t="s">
        <v>13</v>
      </c>
      <c r="K1935" s="1" t="s">
        <v>14</v>
      </c>
      <c r="L1935" s="1">
        <v>2</v>
      </c>
      <c r="M1935" s="1">
        <v>220</v>
      </c>
      <c r="N1935" s="1">
        <v>15</v>
      </c>
      <c r="O1935" s="1">
        <v>66</v>
      </c>
      <c r="P1935" s="1">
        <v>40</v>
      </c>
      <c r="Q1935" s="1">
        <v>414</v>
      </c>
      <c r="R1935" s="1" t="s">
        <v>36</v>
      </c>
      <c r="S1935" s="1" t="s">
        <v>29728</v>
      </c>
      <c r="T1935" s="1">
        <f>Table5[[#This Row],[Unit_Price]]*Table5[[#This Row],[Quantity]]</f>
        <v>440</v>
      </c>
      <c r="U1935" s="1">
        <f>(SUM(Table5[[#This Row],[Gross_Sales]],Table5[[#This Row],[Delivery_Fee]])-Table5[[#This Row],[Discount_Amount]])</f>
        <v>414</v>
      </c>
    </row>
    <row r="1936" spans="1:21" ht="32.4" customHeight="1" x14ac:dyDescent="0.3">
      <c r="A1936" s="1" t="s">
        <v>29729</v>
      </c>
      <c r="B1936" s="1" t="s">
        <v>25861</v>
      </c>
      <c r="C1936" s="1" t="s">
        <v>30483</v>
      </c>
      <c r="D1936" s="1" t="s">
        <v>306</v>
      </c>
      <c r="E1936" s="1" t="s">
        <v>19</v>
      </c>
      <c r="F1936" s="1" t="s">
        <v>141</v>
      </c>
      <c r="G1936" s="1" t="s">
        <v>142</v>
      </c>
      <c r="H1936" s="1" t="s">
        <v>77</v>
      </c>
      <c r="I1936" s="1" t="s">
        <v>78</v>
      </c>
      <c r="J1936" s="1" t="s">
        <v>24</v>
      </c>
      <c r="K1936" s="1" t="s">
        <v>14</v>
      </c>
      <c r="L1936" s="1">
        <v>3</v>
      </c>
      <c r="M1936" s="1">
        <v>150</v>
      </c>
      <c r="N1936" s="1">
        <v>10</v>
      </c>
      <c r="O1936" s="1">
        <v>45</v>
      </c>
      <c r="P1936" s="1">
        <v>25</v>
      </c>
      <c r="Q1936" s="1">
        <v>430</v>
      </c>
      <c r="R1936" s="1" t="s">
        <v>36</v>
      </c>
      <c r="S1936" s="1" t="s">
        <v>29730</v>
      </c>
      <c r="T1936" s="1">
        <f>Table5[[#This Row],[Unit_Price]]*Table5[[#This Row],[Quantity]]</f>
        <v>450</v>
      </c>
      <c r="U1936" s="1">
        <f>(SUM(Table5[[#This Row],[Gross_Sales]],Table5[[#This Row],[Delivery_Fee]])-Table5[[#This Row],[Discount_Amount]])</f>
        <v>430</v>
      </c>
    </row>
    <row r="1937" spans="1:21" ht="32.4" customHeight="1" x14ac:dyDescent="0.3">
      <c r="A1937" s="1" t="s">
        <v>29731</v>
      </c>
      <c r="B1937" s="1" t="s">
        <v>25861</v>
      </c>
      <c r="C1937" s="1" t="s">
        <v>30483</v>
      </c>
      <c r="D1937" s="1" t="s">
        <v>1852</v>
      </c>
      <c r="E1937" s="1" t="s">
        <v>8</v>
      </c>
      <c r="F1937" s="1" t="s">
        <v>82</v>
      </c>
      <c r="G1937" s="1" t="s">
        <v>83</v>
      </c>
      <c r="H1937" s="1" t="s">
        <v>61</v>
      </c>
      <c r="I1937" s="1" t="s">
        <v>62</v>
      </c>
      <c r="J1937" s="1" t="s">
        <v>24</v>
      </c>
      <c r="K1937" s="1" t="s">
        <v>25</v>
      </c>
      <c r="L1937" s="1">
        <v>3</v>
      </c>
      <c r="M1937" s="1">
        <v>190</v>
      </c>
      <c r="N1937" s="1">
        <v>10</v>
      </c>
      <c r="O1937" s="1">
        <v>57</v>
      </c>
      <c r="P1937" s="1">
        <v>20</v>
      </c>
      <c r="Q1937" s="1">
        <v>533</v>
      </c>
      <c r="R1937" s="1" t="s">
        <v>26</v>
      </c>
      <c r="S1937" s="1" t="s">
        <v>29732</v>
      </c>
      <c r="T1937" s="1">
        <f>Table5[[#This Row],[Unit_Price]]*Table5[[#This Row],[Quantity]]</f>
        <v>570</v>
      </c>
      <c r="U1937" s="1">
        <f>(SUM(Table5[[#This Row],[Gross_Sales]],Table5[[#This Row],[Delivery_Fee]])-Table5[[#This Row],[Discount_Amount]])</f>
        <v>533</v>
      </c>
    </row>
    <row r="1938" spans="1:21" ht="32.4" customHeight="1" x14ac:dyDescent="0.3">
      <c r="A1938" s="1" t="s">
        <v>29733</v>
      </c>
      <c r="B1938" s="1" t="s">
        <v>25861</v>
      </c>
      <c r="C1938" s="1" t="s">
        <v>30483</v>
      </c>
      <c r="D1938" s="1" t="s">
        <v>1602</v>
      </c>
      <c r="E1938" s="1" t="s">
        <v>8</v>
      </c>
      <c r="F1938" s="1" t="s">
        <v>9</v>
      </c>
      <c r="G1938" s="1" t="s">
        <v>10</v>
      </c>
      <c r="H1938" s="1" t="s">
        <v>33</v>
      </c>
      <c r="I1938" s="1" t="s">
        <v>34</v>
      </c>
      <c r="J1938" s="1" t="s">
        <v>35</v>
      </c>
      <c r="K1938" s="1" t="s">
        <v>25</v>
      </c>
      <c r="L1938" s="1">
        <v>2</v>
      </c>
      <c r="M1938" s="1">
        <v>240</v>
      </c>
      <c r="N1938" s="1">
        <v>10</v>
      </c>
      <c r="O1938" s="1">
        <v>48</v>
      </c>
      <c r="P1938" s="1">
        <v>25</v>
      </c>
      <c r="Q1938" s="1">
        <v>457</v>
      </c>
      <c r="R1938" s="1" t="s">
        <v>36</v>
      </c>
      <c r="S1938" s="1" t="s">
        <v>29734</v>
      </c>
      <c r="T1938" s="1">
        <f>Table5[[#This Row],[Unit_Price]]*Table5[[#This Row],[Quantity]]</f>
        <v>480</v>
      </c>
      <c r="U1938" s="1">
        <f>(SUM(Table5[[#This Row],[Gross_Sales]],Table5[[#This Row],[Delivery_Fee]])-Table5[[#This Row],[Discount_Amount]])</f>
        <v>457</v>
      </c>
    </row>
    <row r="1939" spans="1:21" ht="32.4" customHeight="1" x14ac:dyDescent="0.3">
      <c r="A1939" s="1" t="s">
        <v>29735</v>
      </c>
      <c r="B1939" s="1" t="s">
        <v>25861</v>
      </c>
      <c r="C1939" s="1" t="s">
        <v>30483</v>
      </c>
      <c r="D1939" s="1" t="s">
        <v>1562</v>
      </c>
      <c r="E1939" s="1" t="s">
        <v>19</v>
      </c>
      <c r="F1939" s="1" t="s">
        <v>98</v>
      </c>
      <c r="G1939" s="1" t="s">
        <v>99</v>
      </c>
      <c r="H1939" s="1" t="s">
        <v>22</v>
      </c>
      <c r="I1939" s="1" t="s">
        <v>23</v>
      </c>
      <c r="J1939" s="1" t="s">
        <v>24</v>
      </c>
      <c r="K1939" s="1" t="s">
        <v>25</v>
      </c>
      <c r="L1939" s="1">
        <v>1</v>
      </c>
      <c r="M1939" s="1">
        <v>180</v>
      </c>
      <c r="N1939" s="1">
        <v>0</v>
      </c>
      <c r="O1939" s="1">
        <v>0</v>
      </c>
      <c r="P1939" s="1">
        <v>30</v>
      </c>
      <c r="Q1939" s="1">
        <v>210</v>
      </c>
      <c r="R1939" s="1" t="s">
        <v>63</v>
      </c>
      <c r="S1939" s="1" t="s">
        <v>29736</v>
      </c>
      <c r="T1939" s="1">
        <f>Table5[[#This Row],[Unit_Price]]*Table5[[#This Row],[Quantity]]</f>
        <v>180</v>
      </c>
      <c r="U1939" s="1">
        <f>(SUM(Table5[[#This Row],[Gross_Sales]],Table5[[#This Row],[Delivery_Fee]])-Table5[[#This Row],[Discount_Amount]])</f>
        <v>210</v>
      </c>
    </row>
    <row r="1940" spans="1:21" ht="32.4" customHeight="1" x14ac:dyDescent="0.3">
      <c r="A1940" s="1" t="s">
        <v>29737</v>
      </c>
      <c r="B1940" s="1" t="s">
        <v>25861</v>
      </c>
      <c r="C1940" s="1" t="s">
        <v>30483</v>
      </c>
      <c r="D1940" s="1" t="s">
        <v>562</v>
      </c>
      <c r="E1940" s="1" t="s">
        <v>19</v>
      </c>
      <c r="F1940" s="1" t="s">
        <v>124</v>
      </c>
      <c r="G1940" s="1" t="s">
        <v>125</v>
      </c>
      <c r="H1940" s="1" t="s">
        <v>11</v>
      </c>
      <c r="I1940" s="1" t="s">
        <v>12</v>
      </c>
      <c r="J1940" s="1" t="s">
        <v>13</v>
      </c>
      <c r="K1940" s="1" t="s">
        <v>14</v>
      </c>
      <c r="L1940" s="1">
        <v>4</v>
      </c>
      <c r="M1940" s="1">
        <v>140</v>
      </c>
      <c r="N1940" s="1">
        <v>5</v>
      </c>
      <c r="O1940" s="1">
        <v>28</v>
      </c>
      <c r="P1940" s="1">
        <v>25</v>
      </c>
      <c r="Q1940" s="1">
        <v>557</v>
      </c>
      <c r="R1940" s="1" t="s">
        <v>36</v>
      </c>
      <c r="S1940" s="1" t="s">
        <v>29738</v>
      </c>
      <c r="T1940" s="1">
        <f>Table5[[#This Row],[Unit_Price]]*Table5[[#This Row],[Quantity]]</f>
        <v>560</v>
      </c>
      <c r="U1940" s="1">
        <f>(SUM(Table5[[#This Row],[Gross_Sales]],Table5[[#This Row],[Delivery_Fee]])-Table5[[#This Row],[Discount_Amount]])</f>
        <v>557</v>
      </c>
    </row>
    <row r="1941" spans="1:21" ht="32.4" customHeight="1" x14ac:dyDescent="0.3">
      <c r="A1941" s="1" t="s">
        <v>29739</v>
      </c>
      <c r="B1941" s="1" t="s">
        <v>25861</v>
      </c>
      <c r="C1941" s="1" t="s">
        <v>30483</v>
      </c>
      <c r="D1941" s="1" t="s">
        <v>1602</v>
      </c>
      <c r="E1941" s="1" t="s">
        <v>19</v>
      </c>
      <c r="F1941" s="1" t="s">
        <v>124</v>
      </c>
      <c r="G1941" s="1" t="s">
        <v>125</v>
      </c>
      <c r="H1941" s="1" t="s">
        <v>116</v>
      </c>
      <c r="I1941" s="1" t="s">
        <v>117</v>
      </c>
      <c r="J1941" s="1" t="s">
        <v>35</v>
      </c>
      <c r="K1941" s="1" t="s">
        <v>14</v>
      </c>
      <c r="L1941" s="1">
        <v>1</v>
      </c>
      <c r="M1941" s="1">
        <v>210</v>
      </c>
      <c r="N1941" s="1">
        <v>15</v>
      </c>
      <c r="O1941" s="1">
        <v>31.5</v>
      </c>
      <c r="P1941" s="1">
        <v>25</v>
      </c>
      <c r="Q1941" s="1">
        <v>203.5</v>
      </c>
      <c r="R1941" s="1" t="s">
        <v>36</v>
      </c>
      <c r="S1941" s="1" t="s">
        <v>29740</v>
      </c>
      <c r="T1941" s="1">
        <f>Table5[[#This Row],[Unit_Price]]*Table5[[#This Row],[Quantity]]</f>
        <v>210</v>
      </c>
      <c r="U1941" s="1">
        <f>(SUM(Table5[[#This Row],[Gross_Sales]],Table5[[#This Row],[Delivery_Fee]])-Table5[[#This Row],[Discount_Amount]])</f>
        <v>203.5</v>
      </c>
    </row>
    <row r="1942" spans="1:21" ht="32.4" customHeight="1" x14ac:dyDescent="0.3">
      <c r="A1942" s="1" t="s">
        <v>29741</v>
      </c>
      <c r="B1942" s="1" t="s">
        <v>25861</v>
      </c>
      <c r="C1942" s="1" t="s">
        <v>30483</v>
      </c>
      <c r="D1942" s="1" t="s">
        <v>1318</v>
      </c>
      <c r="E1942" s="1" t="s">
        <v>67</v>
      </c>
      <c r="F1942" s="1" t="s">
        <v>68</v>
      </c>
      <c r="G1942" s="1" t="s">
        <v>69</v>
      </c>
      <c r="H1942" s="1" t="s">
        <v>288</v>
      </c>
      <c r="I1942" s="1" t="s">
        <v>289</v>
      </c>
      <c r="J1942" s="1" t="s">
        <v>86</v>
      </c>
      <c r="K1942" s="1" t="s">
        <v>14</v>
      </c>
      <c r="L1942" s="1">
        <v>1</v>
      </c>
      <c r="M1942" s="1">
        <v>80</v>
      </c>
      <c r="N1942" s="1">
        <v>20</v>
      </c>
      <c r="O1942" s="1">
        <v>16</v>
      </c>
      <c r="P1942" s="1">
        <v>35</v>
      </c>
      <c r="Q1942" s="1">
        <v>99</v>
      </c>
      <c r="R1942" s="1" t="s">
        <v>15</v>
      </c>
      <c r="S1942" s="1" t="s">
        <v>29742</v>
      </c>
      <c r="T1942" s="1">
        <f>Table5[[#This Row],[Unit_Price]]*Table5[[#This Row],[Quantity]]</f>
        <v>80</v>
      </c>
      <c r="U1942" s="1">
        <f>(SUM(Table5[[#This Row],[Gross_Sales]],Table5[[#This Row],[Delivery_Fee]])-Table5[[#This Row],[Discount_Amount]])</f>
        <v>99</v>
      </c>
    </row>
    <row r="1943" spans="1:21" ht="32.4" customHeight="1" x14ac:dyDescent="0.3">
      <c r="A1943" s="1" t="s">
        <v>29743</v>
      </c>
      <c r="B1943" s="1" t="s">
        <v>25861</v>
      </c>
      <c r="C1943" s="1" t="s">
        <v>30483</v>
      </c>
      <c r="D1943" s="1" t="s">
        <v>1298</v>
      </c>
      <c r="E1943" s="1" t="s">
        <v>19</v>
      </c>
      <c r="F1943" s="1" t="s">
        <v>151</v>
      </c>
      <c r="G1943" s="1" t="s">
        <v>152</v>
      </c>
      <c r="H1943" s="1" t="s">
        <v>33</v>
      </c>
      <c r="I1943" s="1" t="s">
        <v>34</v>
      </c>
      <c r="J1943" s="1" t="s">
        <v>35</v>
      </c>
      <c r="K1943" s="1" t="s">
        <v>25</v>
      </c>
      <c r="L1943" s="1">
        <v>1</v>
      </c>
      <c r="M1943" s="1">
        <v>240</v>
      </c>
      <c r="N1943" s="1">
        <v>5</v>
      </c>
      <c r="O1943" s="1">
        <v>12</v>
      </c>
      <c r="P1943" s="1">
        <v>40</v>
      </c>
      <c r="Q1943" s="1">
        <v>268</v>
      </c>
      <c r="R1943" s="1" t="s">
        <v>36</v>
      </c>
      <c r="S1943" s="1" t="s">
        <v>29744</v>
      </c>
      <c r="T1943" s="1">
        <f>Table5[[#This Row],[Unit_Price]]*Table5[[#This Row],[Quantity]]</f>
        <v>240</v>
      </c>
      <c r="U1943" s="1">
        <f>(SUM(Table5[[#This Row],[Gross_Sales]],Table5[[#This Row],[Delivery_Fee]])-Table5[[#This Row],[Discount_Amount]])</f>
        <v>268</v>
      </c>
    </row>
    <row r="1944" spans="1:21" ht="32.4" customHeight="1" x14ac:dyDescent="0.3">
      <c r="A1944" s="1" t="s">
        <v>29745</v>
      </c>
      <c r="B1944" s="1" t="s">
        <v>25861</v>
      </c>
      <c r="C1944" s="1" t="s">
        <v>30483</v>
      </c>
      <c r="D1944" s="1" t="s">
        <v>1071</v>
      </c>
      <c r="E1944" s="1" t="s">
        <v>19</v>
      </c>
      <c r="F1944" s="1" t="s">
        <v>20</v>
      </c>
      <c r="G1944" s="1" t="s">
        <v>21</v>
      </c>
      <c r="H1944" s="1" t="s">
        <v>11</v>
      </c>
      <c r="I1944" s="1" t="s">
        <v>12</v>
      </c>
      <c r="J1944" s="1" t="s">
        <v>13</v>
      </c>
      <c r="K1944" s="1" t="s">
        <v>14</v>
      </c>
      <c r="L1944" s="1">
        <v>2</v>
      </c>
      <c r="M1944" s="1">
        <v>140</v>
      </c>
      <c r="N1944" s="1">
        <v>5</v>
      </c>
      <c r="O1944" s="1">
        <v>14</v>
      </c>
      <c r="P1944" s="1">
        <v>20</v>
      </c>
      <c r="Q1944" s="1">
        <v>286</v>
      </c>
      <c r="R1944" s="1" t="s">
        <v>36</v>
      </c>
      <c r="S1944" s="1" t="s">
        <v>29746</v>
      </c>
      <c r="T1944" s="1">
        <f>Table5[[#This Row],[Unit_Price]]*Table5[[#This Row],[Quantity]]</f>
        <v>280</v>
      </c>
      <c r="U1944" s="1">
        <f>(SUM(Table5[[#This Row],[Gross_Sales]],Table5[[#This Row],[Delivery_Fee]])-Table5[[#This Row],[Discount_Amount]])</f>
        <v>286</v>
      </c>
    </row>
    <row r="1945" spans="1:21" ht="32.4" customHeight="1" x14ac:dyDescent="0.3">
      <c r="A1945" s="1" t="s">
        <v>29747</v>
      </c>
      <c r="B1945" s="1" t="s">
        <v>25861</v>
      </c>
      <c r="C1945" s="1" t="s">
        <v>30483</v>
      </c>
      <c r="D1945" s="1" t="s">
        <v>1174</v>
      </c>
      <c r="E1945" s="1" t="s">
        <v>19</v>
      </c>
      <c r="F1945" s="1" t="s">
        <v>141</v>
      </c>
      <c r="G1945" s="1" t="s">
        <v>142</v>
      </c>
      <c r="H1945" s="1" t="s">
        <v>61</v>
      </c>
      <c r="I1945" s="1" t="s">
        <v>62</v>
      </c>
      <c r="J1945" s="1" t="s">
        <v>24</v>
      </c>
      <c r="K1945" s="1" t="s">
        <v>25</v>
      </c>
      <c r="L1945" s="1">
        <v>4</v>
      </c>
      <c r="M1945" s="1">
        <v>190</v>
      </c>
      <c r="N1945" s="1">
        <v>5</v>
      </c>
      <c r="O1945" s="1">
        <v>38</v>
      </c>
      <c r="P1945" s="1">
        <v>35</v>
      </c>
      <c r="Q1945" s="1">
        <v>757</v>
      </c>
      <c r="R1945" s="1" t="s">
        <v>15</v>
      </c>
      <c r="S1945" s="1" t="s">
        <v>29748</v>
      </c>
      <c r="T1945" s="1">
        <f>Table5[[#This Row],[Unit_Price]]*Table5[[#This Row],[Quantity]]</f>
        <v>760</v>
      </c>
      <c r="U1945" s="1">
        <f>(SUM(Table5[[#This Row],[Gross_Sales]],Table5[[#This Row],[Delivery_Fee]])-Table5[[#This Row],[Discount_Amount]])</f>
        <v>757</v>
      </c>
    </row>
    <row r="1946" spans="1:21" ht="32.4" customHeight="1" x14ac:dyDescent="0.3">
      <c r="A1946" s="1" t="s">
        <v>29749</v>
      </c>
      <c r="B1946" s="1" t="s">
        <v>25861</v>
      </c>
      <c r="C1946" s="1" t="s">
        <v>30483</v>
      </c>
      <c r="D1946" s="1" t="s">
        <v>2064</v>
      </c>
      <c r="E1946" s="1" t="s">
        <v>19</v>
      </c>
      <c r="F1946" s="1" t="s">
        <v>53</v>
      </c>
      <c r="G1946" s="1" t="s">
        <v>54</v>
      </c>
      <c r="H1946" s="1" t="s">
        <v>70</v>
      </c>
      <c r="I1946" s="1" t="s">
        <v>71</v>
      </c>
      <c r="J1946" s="1" t="s">
        <v>13</v>
      </c>
      <c r="K1946" s="1" t="s">
        <v>14</v>
      </c>
      <c r="L1946" s="1">
        <v>3</v>
      </c>
      <c r="M1946" s="1">
        <v>130</v>
      </c>
      <c r="N1946" s="1">
        <v>15</v>
      </c>
      <c r="O1946" s="1">
        <v>58.5</v>
      </c>
      <c r="P1946" s="1">
        <v>35</v>
      </c>
      <c r="Q1946" s="1">
        <v>366.5</v>
      </c>
      <c r="R1946" s="1" t="s">
        <v>26</v>
      </c>
      <c r="S1946" s="1" t="s">
        <v>29750</v>
      </c>
      <c r="T1946" s="1">
        <f>Table5[[#This Row],[Unit_Price]]*Table5[[#This Row],[Quantity]]</f>
        <v>390</v>
      </c>
      <c r="U1946" s="1">
        <f>(SUM(Table5[[#This Row],[Gross_Sales]],Table5[[#This Row],[Delivery_Fee]])-Table5[[#This Row],[Discount_Amount]])</f>
        <v>366.5</v>
      </c>
    </row>
    <row r="1947" spans="1:21" ht="32.4" customHeight="1" x14ac:dyDescent="0.3">
      <c r="A1947" s="1" t="s">
        <v>29751</v>
      </c>
      <c r="B1947" s="1" t="s">
        <v>25861</v>
      </c>
      <c r="C1947" s="1" t="s">
        <v>30483</v>
      </c>
      <c r="D1947" s="1" t="s">
        <v>1283</v>
      </c>
      <c r="E1947" s="1" t="s">
        <v>8</v>
      </c>
      <c r="F1947" s="1" t="s">
        <v>9</v>
      </c>
      <c r="G1947" s="1" t="s">
        <v>10</v>
      </c>
      <c r="H1947" s="1" t="s">
        <v>288</v>
      </c>
      <c r="I1947" s="1" t="s">
        <v>289</v>
      </c>
      <c r="J1947" s="1" t="s">
        <v>86</v>
      </c>
      <c r="K1947" s="1" t="s">
        <v>14</v>
      </c>
      <c r="L1947" s="1">
        <v>1</v>
      </c>
      <c r="M1947" s="1">
        <v>80</v>
      </c>
      <c r="N1947" s="1">
        <v>5</v>
      </c>
      <c r="O1947" s="1">
        <v>4</v>
      </c>
      <c r="P1947" s="1">
        <v>20</v>
      </c>
      <c r="Q1947" s="1">
        <v>96</v>
      </c>
      <c r="R1947" s="1" t="s">
        <v>15</v>
      </c>
      <c r="S1947" s="1" t="s">
        <v>29752</v>
      </c>
      <c r="T1947" s="1">
        <f>Table5[[#This Row],[Unit_Price]]*Table5[[#This Row],[Quantity]]</f>
        <v>80</v>
      </c>
      <c r="U1947" s="1">
        <f>(SUM(Table5[[#This Row],[Gross_Sales]],Table5[[#This Row],[Delivery_Fee]])-Table5[[#This Row],[Discount_Amount]])</f>
        <v>96</v>
      </c>
    </row>
    <row r="1948" spans="1:21" ht="32.4" customHeight="1" x14ac:dyDescent="0.3">
      <c r="A1948" s="1" t="s">
        <v>29753</v>
      </c>
      <c r="B1948" s="1" t="s">
        <v>25861</v>
      </c>
      <c r="C1948" s="1" t="s">
        <v>30483</v>
      </c>
      <c r="D1948" s="1" t="s">
        <v>623</v>
      </c>
      <c r="E1948" s="1" t="s">
        <v>30</v>
      </c>
      <c r="F1948" s="1" t="s">
        <v>136</v>
      </c>
      <c r="G1948" s="1" t="s">
        <v>137</v>
      </c>
      <c r="H1948" s="1" t="s">
        <v>40</v>
      </c>
      <c r="I1948" s="1" t="s">
        <v>41</v>
      </c>
      <c r="J1948" s="1" t="s">
        <v>13</v>
      </c>
      <c r="K1948" s="1" t="s">
        <v>25</v>
      </c>
      <c r="L1948" s="1">
        <v>3</v>
      </c>
      <c r="M1948" s="1">
        <v>170</v>
      </c>
      <c r="N1948" s="1">
        <v>0</v>
      </c>
      <c r="O1948" s="1">
        <v>0</v>
      </c>
      <c r="P1948" s="1">
        <v>25</v>
      </c>
      <c r="Q1948" s="1">
        <v>535</v>
      </c>
      <c r="R1948" s="1" t="s">
        <v>15</v>
      </c>
      <c r="S1948" s="1" t="s">
        <v>29754</v>
      </c>
      <c r="T1948" s="1">
        <f>Table5[[#This Row],[Unit_Price]]*Table5[[#This Row],[Quantity]]</f>
        <v>510</v>
      </c>
      <c r="U1948" s="1">
        <f>(SUM(Table5[[#This Row],[Gross_Sales]],Table5[[#This Row],[Delivery_Fee]])-Table5[[#This Row],[Discount_Amount]])</f>
        <v>535</v>
      </c>
    </row>
    <row r="1949" spans="1:21" ht="32.4" customHeight="1" x14ac:dyDescent="0.3">
      <c r="A1949" s="1" t="s">
        <v>29755</v>
      </c>
      <c r="B1949" s="1" t="s">
        <v>25861</v>
      </c>
      <c r="C1949" s="1" t="s">
        <v>30483</v>
      </c>
      <c r="D1949" s="1" t="s">
        <v>1050</v>
      </c>
      <c r="E1949" s="1" t="s">
        <v>19</v>
      </c>
      <c r="F1949" s="1" t="s">
        <v>93</v>
      </c>
      <c r="G1949" s="1" t="s">
        <v>94</v>
      </c>
      <c r="H1949" s="1" t="s">
        <v>84</v>
      </c>
      <c r="I1949" s="1" t="s">
        <v>85</v>
      </c>
      <c r="J1949" s="1" t="s">
        <v>86</v>
      </c>
      <c r="K1949" s="1" t="s">
        <v>14</v>
      </c>
      <c r="L1949" s="1">
        <v>2</v>
      </c>
      <c r="M1949" s="1">
        <v>100</v>
      </c>
      <c r="N1949" s="1">
        <v>20</v>
      </c>
      <c r="O1949" s="1">
        <v>40</v>
      </c>
      <c r="P1949" s="1">
        <v>20</v>
      </c>
      <c r="Q1949" s="1">
        <v>180</v>
      </c>
      <c r="R1949" s="1" t="s">
        <v>36</v>
      </c>
      <c r="S1949" s="1" t="s">
        <v>29756</v>
      </c>
      <c r="T1949" s="1">
        <f>Table5[[#This Row],[Unit_Price]]*Table5[[#This Row],[Quantity]]</f>
        <v>200</v>
      </c>
      <c r="U1949" s="1">
        <f>(SUM(Table5[[#This Row],[Gross_Sales]],Table5[[#This Row],[Delivery_Fee]])-Table5[[#This Row],[Discount_Amount]])</f>
        <v>180</v>
      </c>
    </row>
    <row r="1950" spans="1:21" ht="32.4" customHeight="1" x14ac:dyDescent="0.3">
      <c r="A1950" s="1" t="s">
        <v>29757</v>
      </c>
      <c r="B1950" s="1" t="s">
        <v>25861</v>
      </c>
      <c r="C1950" s="1" t="s">
        <v>30483</v>
      </c>
      <c r="D1950" s="1" t="s">
        <v>582</v>
      </c>
      <c r="E1950" s="1" t="s">
        <v>19</v>
      </c>
      <c r="F1950" s="1" t="s">
        <v>174</v>
      </c>
      <c r="G1950" s="1" t="s">
        <v>175</v>
      </c>
      <c r="H1950" s="1" t="s">
        <v>111</v>
      </c>
      <c r="I1950" s="1" t="s">
        <v>112</v>
      </c>
      <c r="J1950" s="1" t="s">
        <v>13</v>
      </c>
      <c r="K1950" s="1" t="s">
        <v>25</v>
      </c>
      <c r="L1950" s="1">
        <v>3</v>
      </c>
      <c r="M1950" s="1">
        <v>280</v>
      </c>
      <c r="N1950" s="1">
        <v>20</v>
      </c>
      <c r="O1950" s="1">
        <v>168</v>
      </c>
      <c r="P1950" s="1">
        <v>35</v>
      </c>
      <c r="Q1950" s="1">
        <v>707</v>
      </c>
      <c r="R1950" s="1" t="s">
        <v>26</v>
      </c>
      <c r="S1950" s="1" t="s">
        <v>29758</v>
      </c>
      <c r="T1950" s="1">
        <f>Table5[[#This Row],[Unit_Price]]*Table5[[#This Row],[Quantity]]</f>
        <v>840</v>
      </c>
      <c r="U1950" s="1">
        <f>(SUM(Table5[[#This Row],[Gross_Sales]],Table5[[#This Row],[Delivery_Fee]])-Table5[[#This Row],[Discount_Amount]])</f>
        <v>707</v>
      </c>
    </row>
    <row r="1951" spans="1:21" ht="32.4" customHeight="1" x14ac:dyDescent="0.3">
      <c r="A1951" s="1" t="s">
        <v>29759</v>
      </c>
      <c r="B1951" s="1" t="s">
        <v>25861</v>
      </c>
      <c r="C1951" s="1" t="s">
        <v>30483</v>
      </c>
      <c r="D1951" s="1" t="s">
        <v>230</v>
      </c>
      <c r="E1951" s="1" t="s">
        <v>19</v>
      </c>
      <c r="F1951" s="1" t="s">
        <v>75</v>
      </c>
      <c r="G1951" s="1" t="s">
        <v>76</v>
      </c>
      <c r="H1951" s="1" t="s">
        <v>48</v>
      </c>
      <c r="I1951" s="1" t="s">
        <v>49</v>
      </c>
      <c r="J1951" s="1" t="s">
        <v>13</v>
      </c>
      <c r="K1951" s="1" t="s">
        <v>14</v>
      </c>
      <c r="L1951" s="1">
        <v>2</v>
      </c>
      <c r="M1951" s="1">
        <v>220</v>
      </c>
      <c r="N1951" s="1">
        <v>15</v>
      </c>
      <c r="O1951" s="1">
        <v>66</v>
      </c>
      <c r="P1951" s="1">
        <v>20</v>
      </c>
      <c r="Q1951" s="1">
        <v>394</v>
      </c>
      <c r="R1951" s="1" t="s">
        <v>15</v>
      </c>
      <c r="S1951" s="1" t="s">
        <v>29760</v>
      </c>
      <c r="T1951" s="1">
        <f>Table5[[#This Row],[Unit_Price]]*Table5[[#This Row],[Quantity]]</f>
        <v>440</v>
      </c>
      <c r="U1951" s="1">
        <f>(SUM(Table5[[#This Row],[Gross_Sales]],Table5[[#This Row],[Delivery_Fee]])-Table5[[#This Row],[Discount_Amount]])</f>
        <v>394</v>
      </c>
    </row>
    <row r="1952" spans="1:21" ht="32.4" customHeight="1" x14ac:dyDescent="0.3">
      <c r="A1952" s="1" t="s">
        <v>29761</v>
      </c>
      <c r="B1952" s="1" t="s">
        <v>25861</v>
      </c>
      <c r="C1952" s="1" t="s">
        <v>30483</v>
      </c>
      <c r="D1952" s="1" t="s">
        <v>648</v>
      </c>
      <c r="E1952" s="1" t="s">
        <v>19</v>
      </c>
      <c r="F1952" s="1" t="s">
        <v>93</v>
      </c>
      <c r="G1952" s="1" t="s">
        <v>94</v>
      </c>
      <c r="H1952" s="1" t="s">
        <v>131</v>
      </c>
      <c r="I1952" s="1" t="s">
        <v>132</v>
      </c>
      <c r="J1952" s="1" t="s">
        <v>57</v>
      </c>
      <c r="K1952" s="1" t="s">
        <v>25</v>
      </c>
      <c r="L1952" s="1">
        <v>3</v>
      </c>
      <c r="M1952" s="1">
        <v>220</v>
      </c>
      <c r="N1952" s="1">
        <v>20</v>
      </c>
      <c r="O1952" s="1">
        <v>132</v>
      </c>
      <c r="P1952" s="1">
        <v>20</v>
      </c>
      <c r="Q1952" s="1">
        <v>548</v>
      </c>
      <c r="R1952" s="1" t="s">
        <v>63</v>
      </c>
      <c r="S1952" s="1" t="s">
        <v>29762</v>
      </c>
      <c r="T1952" s="1">
        <f>Table5[[#This Row],[Unit_Price]]*Table5[[#This Row],[Quantity]]</f>
        <v>660</v>
      </c>
      <c r="U1952" s="1">
        <f>(SUM(Table5[[#This Row],[Gross_Sales]],Table5[[#This Row],[Delivery_Fee]])-Table5[[#This Row],[Discount_Amount]])</f>
        <v>548</v>
      </c>
    </row>
    <row r="1953" spans="1:21" ht="32.4" customHeight="1" x14ac:dyDescent="0.3">
      <c r="A1953" s="1" t="s">
        <v>29763</v>
      </c>
      <c r="B1953" s="1" t="s">
        <v>25861</v>
      </c>
      <c r="C1953" s="1" t="s">
        <v>30483</v>
      </c>
      <c r="D1953" s="1" t="s">
        <v>789</v>
      </c>
      <c r="E1953" s="1" t="s">
        <v>19</v>
      </c>
      <c r="F1953" s="1" t="s">
        <v>174</v>
      </c>
      <c r="G1953" s="1" t="s">
        <v>175</v>
      </c>
      <c r="H1953" s="1" t="s">
        <v>84</v>
      </c>
      <c r="I1953" s="1" t="s">
        <v>85</v>
      </c>
      <c r="J1953" s="1" t="s">
        <v>86</v>
      </c>
      <c r="K1953" s="1" t="s">
        <v>14</v>
      </c>
      <c r="L1953" s="1">
        <v>2</v>
      </c>
      <c r="M1953" s="1">
        <v>100</v>
      </c>
      <c r="N1953" s="1">
        <v>15</v>
      </c>
      <c r="O1953" s="1">
        <v>30</v>
      </c>
      <c r="P1953" s="1">
        <v>35</v>
      </c>
      <c r="Q1953" s="1">
        <v>205</v>
      </c>
      <c r="R1953" s="1" t="s">
        <v>26</v>
      </c>
      <c r="S1953" s="1" t="s">
        <v>29764</v>
      </c>
      <c r="T1953" s="1">
        <f>Table5[[#This Row],[Unit_Price]]*Table5[[#This Row],[Quantity]]</f>
        <v>200</v>
      </c>
      <c r="U1953" s="1">
        <f>(SUM(Table5[[#This Row],[Gross_Sales]],Table5[[#This Row],[Delivery_Fee]])-Table5[[#This Row],[Discount_Amount]])</f>
        <v>205</v>
      </c>
    </row>
    <row r="1954" spans="1:21" ht="32.4" customHeight="1" x14ac:dyDescent="0.3">
      <c r="A1954" s="1" t="s">
        <v>29765</v>
      </c>
      <c r="B1954" s="1" t="s">
        <v>25861</v>
      </c>
      <c r="C1954" s="1" t="s">
        <v>30483</v>
      </c>
      <c r="D1954" s="1" t="s">
        <v>1403</v>
      </c>
      <c r="E1954" s="1" t="s">
        <v>8</v>
      </c>
      <c r="F1954" s="1" t="s">
        <v>46</v>
      </c>
      <c r="G1954" s="1" t="s">
        <v>47</v>
      </c>
      <c r="H1954" s="1" t="s">
        <v>22</v>
      </c>
      <c r="I1954" s="1" t="s">
        <v>23</v>
      </c>
      <c r="J1954" s="1" t="s">
        <v>24</v>
      </c>
      <c r="K1954" s="1" t="s">
        <v>25</v>
      </c>
      <c r="L1954" s="1">
        <v>3</v>
      </c>
      <c r="M1954" s="1">
        <v>180</v>
      </c>
      <c r="N1954" s="1">
        <v>5</v>
      </c>
      <c r="O1954" s="1">
        <v>27</v>
      </c>
      <c r="P1954" s="1">
        <v>40</v>
      </c>
      <c r="Q1954" s="1">
        <v>553</v>
      </c>
      <c r="R1954" s="1" t="s">
        <v>36</v>
      </c>
      <c r="S1954" s="1" t="s">
        <v>29766</v>
      </c>
      <c r="T1954" s="1">
        <f>Table5[[#This Row],[Unit_Price]]*Table5[[#This Row],[Quantity]]</f>
        <v>540</v>
      </c>
      <c r="U1954" s="1">
        <f>(SUM(Table5[[#This Row],[Gross_Sales]],Table5[[#This Row],[Delivery_Fee]])-Table5[[#This Row],[Discount_Amount]])</f>
        <v>553</v>
      </c>
    </row>
    <row r="1955" spans="1:21" ht="32.4" customHeight="1" x14ac:dyDescent="0.3">
      <c r="A1955" s="1" t="s">
        <v>29767</v>
      </c>
      <c r="B1955" s="1" t="s">
        <v>25861</v>
      </c>
      <c r="C1955" s="1" t="s">
        <v>30483</v>
      </c>
      <c r="D1955" s="1" t="s">
        <v>1122</v>
      </c>
      <c r="E1955" s="1" t="s">
        <v>30</v>
      </c>
      <c r="F1955" s="1" t="s">
        <v>339</v>
      </c>
      <c r="G1955" s="1" t="s">
        <v>340</v>
      </c>
      <c r="H1955" s="1" t="s">
        <v>22</v>
      </c>
      <c r="I1955" s="1" t="s">
        <v>23</v>
      </c>
      <c r="J1955" s="1" t="s">
        <v>24</v>
      </c>
      <c r="K1955" s="1" t="s">
        <v>25</v>
      </c>
      <c r="L1955" s="1">
        <v>2</v>
      </c>
      <c r="M1955" s="1">
        <v>180</v>
      </c>
      <c r="N1955" s="1">
        <v>15</v>
      </c>
      <c r="O1955" s="1">
        <v>54</v>
      </c>
      <c r="P1955" s="1">
        <v>35</v>
      </c>
      <c r="Q1955" s="1">
        <v>341</v>
      </c>
      <c r="R1955" s="1" t="s">
        <v>26</v>
      </c>
      <c r="S1955" s="1" t="s">
        <v>29768</v>
      </c>
      <c r="T1955" s="1">
        <f>Table5[[#This Row],[Unit_Price]]*Table5[[#This Row],[Quantity]]</f>
        <v>360</v>
      </c>
      <c r="U1955" s="1">
        <f>(SUM(Table5[[#This Row],[Gross_Sales]],Table5[[#This Row],[Delivery_Fee]])-Table5[[#This Row],[Discount_Amount]])</f>
        <v>341</v>
      </c>
    </row>
    <row r="1956" spans="1:21" ht="32.4" customHeight="1" x14ac:dyDescent="0.3">
      <c r="A1956" s="1" t="s">
        <v>29769</v>
      </c>
      <c r="B1956" s="1" t="s">
        <v>25861</v>
      </c>
      <c r="C1956" s="1" t="s">
        <v>30483</v>
      </c>
      <c r="D1956" s="1" t="s">
        <v>1181</v>
      </c>
      <c r="E1956" s="1" t="s">
        <v>30</v>
      </c>
      <c r="F1956" s="1" t="s">
        <v>53</v>
      </c>
      <c r="G1956" s="1" t="s">
        <v>54</v>
      </c>
      <c r="H1956" s="1" t="s">
        <v>143</v>
      </c>
      <c r="I1956" s="1" t="s">
        <v>144</v>
      </c>
      <c r="J1956" s="1" t="s">
        <v>24</v>
      </c>
      <c r="K1956" s="1" t="s">
        <v>14</v>
      </c>
      <c r="L1956" s="1">
        <v>3</v>
      </c>
      <c r="M1956" s="1">
        <v>160</v>
      </c>
      <c r="N1956" s="1">
        <v>15</v>
      </c>
      <c r="O1956" s="1">
        <v>72</v>
      </c>
      <c r="P1956" s="1">
        <v>25</v>
      </c>
      <c r="Q1956" s="1">
        <v>433</v>
      </c>
      <c r="R1956" s="1" t="s">
        <v>15</v>
      </c>
      <c r="S1956" s="1" t="s">
        <v>29770</v>
      </c>
      <c r="T1956" s="1">
        <f>Table5[[#This Row],[Unit_Price]]*Table5[[#This Row],[Quantity]]</f>
        <v>480</v>
      </c>
      <c r="U1956" s="1">
        <f>(SUM(Table5[[#This Row],[Gross_Sales]],Table5[[#This Row],[Delivery_Fee]])-Table5[[#This Row],[Discount_Amount]])</f>
        <v>433</v>
      </c>
    </row>
    <row r="1957" spans="1:21" ht="32.4" customHeight="1" x14ac:dyDescent="0.3">
      <c r="A1957" s="1" t="s">
        <v>29771</v>
      </c>
      <c r="B1957" s="1" t="s">
        <v>25861</v>
      </c>
      <c r="C1957" s="1" t="s">
        <v>30483</v>
      </c>
      <c r="D1957" s="1" t="s">
        <v>538</v>
      </c>
      <c r="E1957" s="1" t="s">
        <v>30</v>
      </c>
      <c r="F1957" s="1" t="s">
        <v>31</v>
      </c>
      <c r="G1957" s="1" t="s">
        <v>32</v>
      </c>
      <c r="H1957" s="1" t="s">
        <v>48</v>
      </c>
      <c r="I1957" s="1" t="s">
        <v>49</v>
      </c>
      <c r="J1957" s="1" t="s">
        <v>13</v>
      </c>
      <c r="K1957" s="1" t="s">
        <v>14</v>
      </c>
      <c r="L1957" s="1">
        <v>1</v>
      </c>
      <c r="M1957" s="1">
        <v>220</v>
      </c>
      <c r="N1957" s="1">
        <v>10</v>
      </c>
      <c r="O1957" s="1">
        <v>22</v>
      </c>
      <c r="P1957" s="1">
        <v>20</v>
      </c>
      <c r="Q1957" s="1">
        <v>218</v>
      </c>
      <c r="R1957" s="1" t="s">
        <v>36</v>
      </c>
      <c r="S1957" s="1" t="s">
        <v>29772</v>
      </c>
      <c r="T1957" s="1">
        <f>Table5[[#This Row],[Unit_Price]]*Table5[[#This Row],[Quantity]]</f>
        <v>220</v>
      </c>
      <c r="U1957" s="1">
        <f>(SUM(Table5[[#This Row],[Gross_Sales]],Table5[[#This Row],[Delivery_Fee]])-Table5[[#This Row],[Discount_Amount]])</f>
        <v>218</v>
      </c>
    </row>
    <row r="1958" spans="1:21" ht="32.4" customHeight="1" x14ac:dyDescent="0.3">
      <c r="A1958" s="1" t="s">
        <v>29773</v>
      </c>
      <c r="B1958" s="1" t="s">
        <v>25861</v>
      </c>
      <c r="C1958" s="1" t="s">
        <v>30483</v>
      </c>
      <c r="D1958" s="1" t="s">
        <v>651</v>
      </c>
      <c r="E1958" s="1" t="s">
        <v>67</v>
      </c>
      <c r="F1958" s="1" t="s">
        <v>68</v>
      </c>
      <c r="G1958" s="1" t="s">
        <v>69</v>
      </c>
      <c r="H1958" s="1" t="s">
        <v>55</v>
      </c>
      <c r="I1958" s="1" t="s">
        <v>56</v>
      </c>
      <c r="J1958" s="1" t="s">
        <v>57</v>
      </c>
      <c r="K1958" s="1" t="s">
        <v>14</v>
      </c>
      <c r="L1958" s="1">
        <v>2</v>
      </c>
      <c r="M1958" s="1">
        <v>180</v>
      </c>
      <c r="N1958" s="1">
        <v>0</v>
      </c>
      <c r="O1958" s="1">
        <v>0</v>
      </c>
      <c r="P1958" s="1">
        <v>25</v>
      </c>
      <c r="Q1958" s="1">
        <v>385</v>
      </c>
      <c r="R1958" s="1" t="s">
        <v>36</v>
      </c>
      <c r="S1958" s="1" t="s">
        <v>29774</v>
      </c>
      <c r="T1958" s="1">
        <f>Table5[[#This Row],[Unit_Price]]*Table5[[#This Row],[Quantity]]</f>
        <v>360</v>
      </c>
      <c r="U1958" s="1">
        <f>(SUM(Table5[[#This Row],[Gross_Sales]],Table5[[#This Row],[Delivery_Fee]])-Table5[[#This Row],[Discount_Amount]])</f>
        <v>385</v>
      </c>
    </row>
    <row r="1959" spans="1:21" ht="32.4" customHeight="1" x14ac:dyDescent="0.3">
      <c r="A1959" s="1" t="s">
        <v>29775</v>
      </c>
      <c r="B1959" s="1" t="s">
        <v>25861</v>
      </c>
      <c r="C1959" s="1" t="s">
        <v>30483</v>
      </c>
      <c r="D1959" s="1" t="s">
        <v>919</v>
      </c>
      <c r="E1959" s="1" t="s">
        <v>19</v>
      </c>
      <c r="F1959" s="1" t="s">
        <v>151</v>
      </c>
      <c r="G1959" s="1" t="s">
        <v>152</v>
      </c>
      <c r="H1959" s="1" t="s">
        <v>55</v>
      </c>
      <c r="I1959" s="1" t="s">
        <v>56</v>
      </c>
      <c r="J1959" s="1" t="s">
        <v>57</v>
      </c>
      <c r="K1959" s="1" t="s">
        <v>14</v>
      </c>
      <c r="L1959" s="1">
        <v>2</v>
      </c>
      <c r="M1959" s="1">
        <v>180</v>
      </c>
      <c r="N1959" s="1">
        <v>15</v>
      </c>
      <c r="O1959" s="1">
        <v>54</v>
      </c>
      <c r="P1959" s="1">
        <v>30</v>
      </c>
      <c r="Q1959" s="1">
        <v>336</v>
      </c>
      <c r="R1959" s="1" t="s">
        <v>36</v>
      </c>
      <c r="S1959" s="1" t="s">
        <v>29776</v>
      </c>
      <c r="T1959" s="1">
        <f>Table5[[#This Row],[Unit_Price]]*Table5[[#This Row],[Quantity]]</f>
        <v>360</v>
      </c>
      <c r="U1959" s="1">
        <f>(SUM(Table5[[#This Row],[Gross_Sales]],Table5[[#This Row],[Delivery_Fee]])-Table5[[#This Row],[Discount_Amount]])</f>
        <v>336</v>
      </c>
    </row>
    <row r="1960" spans="1:21" ht="32.4" customHeight="1" x14ac:dyDescent="0.3">
      <c r="A1960" s="1" t="s">
        <v>29777</v>
      </c>
      <c r="B1960" s="1" t="s">
        <v>25861</v>
      </c>
      <c r="C1960" s="1" t="s">
        <v>30483</v>
      </c>
      <c r="D1960" s="1" t="s">
        <v>178</v>
      </c>
      <c r="E1960" s="1" t="s">
        <v>30</v>
      </c>
      <c r="F1960" s="1" t="s">
        <v>136</v>
      </c>
      <c r="G1960" s="1" t="s">
        <v>137</v>
      </c>
      <c r="H1960" s="1" t="s">
        <v>131</v>
      </c>
      <c r="I1960" s="1" t="s">
        <v>132</v>
      </c>
      <c r="J1960" s="1" t="s">
        <v>57</v>
      </c>
      <c r="K1960" s="1" t="s">
        <v>25</v>
      </c>
      <c r="L1960" s="1">
        <v>3</v>
      </c>
      <c r="M1960" s="1">
        <v>220</v>
      </c>
      <c r="N1960" s="1">
        <v>15</v>
      </c>
      <c r="O1960" s="1">
        <v>99</v>
      </c>
      <c r="P1960" s="1">
        <v>35</v>
      </c>
      <c r="Q1960" s="1">
        <v>596</v>
      </c>
      <c r="R1960" s="1" t="s">
        <v>26</v>
      </c>
      <c r="S1960" s="1" t="s">
        <v>29778</v>
      </c>
      <c r="T1960" s="1">
        <f>Table5[[#This Row],[Unit_Price]]*Table5[[#This Row],[Quantity]]</f>
        <v>660</v>
      </c>
      <c r="U1960" s="1">
        <f>(SUM(Table5[[#This Row],[Gross_Sales]],Table5[[#This Row],[Delivery_Fee]])-Table5[[#This Row],[Discount_Amount]])</f>
        <v>596</v>
      </c>
    </row>
    <row r="1961" spans="1:21" ht="32.4" customHeight="1" x14ac:dyDescent="0.3">
      <c r="A1961" s="1" t="s">
        <v>29779</v>
      </c>
      <c r="B1961" s="1" t="s">
        <v>25861</v>
      </c>
      <c r="C1961" s="1" t="s">
        <v>30483</v>
      </c>
      <c r="D1961" s="1" t="s">
        <v>1373</v>
      </c>
      <c r="E1961" s="1" t="s">
        <v>19</v>
      </c>
      <c r="F1961" s="1" t="s">
        <v>98</v>
      </c>
      <c r="G1961" s="1" t="s">
        <v>99</v>
      </c>
      <c r="H1961" s="1" t="s">
        <v>33</v>
      </c>
      <c r="I1961" s="1" t="s">
        <v>34</v>
      </c>
      <c r="J1961" s="1" t="s">
        <v>35</v>
      </c>
      <c r="K1961" s="1" t="s">
        <v>25</v>
      </c>
      <c r="L1961" s="1">
        <v>3</v>
      </c>
      <c r="M1961" s="1">
        <v>240</v>
      </c>
      <c r="N1961" s="1">
        <v>10</v>
      </c>
      <c r="O1961" s="1">
        <v>72</v>
      </c>
      <c r="P1961" s="1">
        <v>35</v>
      </c>
      <c r="Q1961" s="1">
        <v>683</v>
      </c>
      <c r="R1961" s="1" t="s">
        <v>26</v>
      </c>
      <c r="S1961" s="1" t="s">
        <v>29780</v>
      </c>
      <c r="T1961" s="1">
        <f>Table5[[#This Row],[Unit_Price]]*Table5[[#This Row],[Quantity]]</f>
        <v>720</v>
      </c>
      <c r="U1961" s="1">
        <f>(SUM(Table5[[#This Row],[Gross_Sales]],Table5[[#This Row],[Delivery_Fee]])-Table5[[#This Row],[Discount_Amount]])</f>
        <v>683</v>
      </c>
    </row>
    <row r="1962" spans="1:21" ht="32.4" customHeight="1" x14ac:dyDescent="0.3">
      <c r="A1962" s="1" t="s">
        <v>29781</v>
      </c>
      <c r="B1962" s="1" t="s">
        <v>25861</v>
      </c>
      <c r="C1962" s="1" t="s">
        <v>30483</v>
      </c>
      <c r="D1962" s="1" t="s">
        <v>1719</v>
      </c>
      <c r="E1962" s="1" t="s">
        <v>8</v>
      </c>
      <c r="F1962" s="1" t="s">
        <v>9</v>
      </c>
      <c r="G1962" s="1" t="s">
        <v>10</v>
      </c>
      <c r="H1962" s="1" t="s">
        <v>70</v>
      </c>
      <c r="I1962" s="1" t="s">
        <v>71</v>
      </c>
      <c r="J1962" s="1" t="s">
        <v>13</v>
      </c>
      <c r="K1962" s="1" t="s">
        <v>14</v>
      </c>
      <c r="L1962" s="1">
        <v>4</v>
      </c>
      <c r="M1962" s="1">
        <v>130</v>
      </c>
      <c r="N1962" s="1">
        <v>0</v>
      </c>
      <c r="O1962" s="1">
        <v>0</v>
      </c>
      <c r="P1962" s="1">
        <v>40</v>
      </c>
      <c r="Q1962" s="1">
        <v>560</v>
      </c>
      <c r="R1962" s="1" t="s">
        <v>26</v>
      </c>
      <c r="S1962" s="1" t="s">
        <v>29782</v>
      </c>
      <c r="T1962" s="1">
        <f>Table5[[#This Row],[Unit_Price]]*Table5[[#This Row],[Quantity]]</f>
        <v>520</v>
      </c>
      <c r="U1962" s="1">
        <f>(SUM(Table5[[#This Row],[Gross_Sales]],Table5[[#This Row],[Delivery_Fee]])-Table5[[#This Row],[Discount_Amount]])</f>
        <v>560</v>
      </c>
    </row>
    <row r="1963" spans="1:21" ht="32.4" customHeight="1" x14ac:dyDescent="0.3">
      <c r="A1963" s="1" t="s">
        <v>29783</v>
      </c>
      <c r="B1963" s="1" t="s">
        <v>25861</v>
      </c>
      <c r="C1963" s="1" t="s">
        <v>30483</v>
      </c>
      <c r="D1963" s="1" t="s">
        <v>1403</v>
      </c>
      <c r="E1963" s="1" t="s">
        <v>19</v>
      </c>
      <c r="F1963" s="1" t="s">
        <v>20</v>
      </c>
      <c r="G1963" s="1" t="s">
        <v>21</v>
      </c>
      <c r="H1963" s="1" t="s">
        <v>40</v>
      </c>
      <c r="I1963" s="1" t="s">
        <v>41</v>
      </c>
      <c r="J1963" s="1" t="s">
        <v>13</v>
      </c>
      <c r="K1963" s="1" t="s">
        <v>25</v>
      </c>
      <c r="L1963" s="1">
        <v>4</v>
      </c>
      <c r="M1963" s="1">
        <v>170</v>
      </c>
      <c r="N1963" s="1">
        <v>15</v>
      </c>
      <c r="O1963" s="1">
        <v>102</v>
      </c>
      <c r="P1963" s="1">
        <v>25</v>
      </c>
      <c r="Q1963" s="1">
        <v>603</v>
      </c>
      <c r="R1963" s="1" t="s">
        <v>36</v>
      </c>
      <c r="S1963" s="1" t="s">
        <v>29784</v>
      </c>
      <c r="T1963" s="1">
        <f>Table5[[#This Row],[Unit_Price]]*Table5[[#This Row],[Quantity]]</f>
        <v>680</v>
      </c>
      <c r="U1963" s="1">
        <f>(SUM(Table5[[#This Row],[Gross_Sales]],Table5[[#This Row],[Delivery_Fee]])-Table5[[#This Row],[Discount_Amount]])</f>
        <v>603</v>
      </c>
    </row>
    <row r="1964" spans="1:21" ht="32.4" customHeight="1" x14ac:dyDescent="0.3">
      <c r="A1964" s="1" t="s">
        <v>29785</v>
      </c>
      <c r="B1964" s="1" t="s">
        <v>25861</v>
      </c>
      <c r="C1964" s="1" t="s">
        <v>30483</v>
      </c>
      <c r="D1964" s="1" t="s">
        <v>89</v>
      </c>
      <c r="E1964" s="1" t="s">
        <v>19</v>
      </c>
      <c r="F1964" s="1" t="s">
        <v>98</v>
      </c>
      <c r="G1964" s="1" t="s">
        <v>99</v>
      </c>
      <c r="H1964" s="1" t="s">
        <v>77</v>
      </c>
      <c r="I1964" s="1" t="s">
        <v>78</v>
      </c>
      <c r="J1964" s="1" t="s">
        <v>24</v>
      </c>
      <c r="K1964" s="1" t="s">
        <v>14</v>
      </c>
      <c r="L1964" s="1">
        <v>3</v>
      </c>
      <c r="M1964" s="1">
        <v>150</v>
      </c>
      <c r="N1964" s="1">
        <v>0</v>
      </c>
      <c r="O1964" s="1">
        <v>0</v>
      </c>
      <c r="P1964" s="1">
        <v>40</v>
      </c>
      <c r="Q1964" s="1">
        <v>490</v>
      </c>
      <c r="R1964" s="1" t="s">
        <v>36</v>
      </c>
      <c r="S1964" s="1" t="s">
        <v>29786</v>
      </c>
      <c r="T1964" s="1">
        <f>Table5[[#This Row],[Unit_Price]]*Table5[[#This Row],[Quantity]]</f>
        <v>450</v>
      </c>
      <c r="U1964" s="1">
        <f>(SUM(Table5[[#This Row],[Gross_Sales]],Table5[[#This Row],[Delivery_Fee]])-Table5[[#This Row],[Discount_Amount]])</f>
        <v>490</v>
      </c>
    </row>
    <row r="1965" spans="1:21" ht="32.4" customHeight="1" x14ac:dyDescent="0.3">
      <c r="A1965" s="1" t="s">
        <v>29787</v>
      </c>
      <c r="B1965" s="1" t="s">
        <v>25861</v>
      </c>
      <c r="C1965" s="1" t="s">
        <v>30483</v>
      </c>
      <c r="D1965" s="1" t="s">
        <v>1939</v>
      </c>
      <c r="E1965" s="1" t="s">
        <v>67</v>
      </c>
      <c r="F1965" s="1" t="s">
        <v>174</v>
      </c>
      <c r="G1965" s="1" t="s">
        <v>175</v>
      </c>
      <c r="H1965" s="1" t="s">
        <v>22</v>
      </c>
      <c r="I1965" s="1" t="s">
        <v>23</v>
      </c>
      <c r="J1965" s="1" t="s">
        <v>24</v>
      </c>
      <c r="K1965" s="1" t="s">
        <v>25</v>
      </c>
      <c r="L1965" s="1">
        <v>2</v>
      </c>
      <c r="M1965" s="1">
        <v>180</v>
      </c>
      <c r="N1965" s="1">
        <v>20</v>
      </c>
      <c r="O1965" s="1">
        <v>72</v>
      </c>
      <c r="P1965" s="1">
        <v>20</v>
      </c>
      <c r="Q1965" s="1">
        <v>308</v>
      </c>
      <c r="R1965" s="1" t="s">
        <v>15</v>
      </c>
      <c r="S1965" s="1" t="s">
        <v>29788</v>
      </c>
      <c r="T1965" s="1">
        <f>Table5[[#This Row],[Unit_Price]]*Table5[[#This Row],[Quantity]]</f>
        <v>360</v>
      </c>
      <c r="U1965" s="1">
        <f>(SUM(Table5[[#This Row],[Gross_Sales]],Table5[[#This Row],[Delivery_Fee]])-Table5[[#This Row],[Discount_Amount]])</f>
        <v>308</v>
      </c>
    </row>
    <row r="1966" spans="1:21" ht="32.4" customHeight="1" x14ac:dyDescent="0.3">
      <c r="A1966" s="1" t="s">
        <v>29789</v>
      </c>
      <c r="B1966" s="1" t="s">
        <v>25861</v>
      </c>
      <c r="C1966" s="1" t="s">
        <v>30483</v>
      </c>
      <c r="D1966" s="1" t="s">
        <v>352</v>
      </c>
      <c r="E1966" s="1" t="s">
        <v>67</v>
      </c>
      <c r="F1966" s="1" t="s">
        <v>68</v>
      </c>
      <c r="G1966" s="1" t="s">
        <v>69</v>
      </c>
      <c r="H1966" s="1" t="s">
        <v>40</v>
      </c>
      <c r="I1966" s="1" t="s">
        <v>41</v>
      </c>
      <c r="J1966" s="1" t="s">
        <v>13</v>
      </c>
      <c r="K1966" s="1" t="s">
        <v>25</v>
      </c>
      <c r="L1966" s="1">
        <v>2</v>
      </c>
      <c r="M1966" s="1">
        <v>170</v>
      </c>
      <c r="N1966" s="1">
        <v>0</v>
      </c>
      <c r="O1966" s="1">
        <v>0</v>
      </c>
      <c r="P1966" s="1">
        <v>20</v>
      </c>
      <c r="Q1966" s="1">
        <v>360</v>
      </c>
      <c r="R1966" s="1" t="s">
        <v>36</v>
      </c>
      <c r="S1966" s="1" t="s">
        <v>29790</v>
      </c>
      <c r="T1966" s="1">
        <f>Table5[[#This Row],[Unit_Price]]*Table5[[#This Row],[Quantity]]</f>
        <v>340</v>
      </c>
      <c r="U1966" s="1">
        <f>(SUM(Table5[[#This Row],[Gross_Sales]],Table5[[#This Row],[Delivery_Fee]])-Table5[[#This Row],[Discount_Amount]])</f>
        <v>360</v>
      </c>
    </row>
    <row r="1967" spans="1:21" ht="32.4" customHeight="1" x14ac:dyDescent="0.3">
      <c r="A1967" s="1" t="s">
        <v>29791</v>
      </c>
      <c r="B1967" s="1" t="s">
        <v>25861</v>
      </c>
      <c r="C1967" s="1" t="s">
        <v>30483</v>
      </c>
      <c r="D1967" s="1" t="s">
        <v>221</v>
      </c>
      <c r="E1967" s="1" t="s">
        <v>19</v>
      </c>
      <c r="F1967" s="1" t="s">
        <v>187</v>
      </c>
      <c r="G1967" s="1" t="s">
        <v>188</v>
      </c>
      <c r="H1967" s="1" t="s">
        <v>11</v>
      </c>
      <c r="I1967" s="1" t="s">
        <v>12</v>
      </c>
      <c r="J1967" s="1" t="s">
        <v>13</v>
      </c>
      <c r="K1967" s="1" t="s">
        <v>14</v>
      </c>
      <c r="L1967" s="1">
        <v>3</v>
      </c>
      <c r="M1967" s="1">
        <v>140</v>
      </c>
      <c r="N1967" s="1">
        <v>15</v>
      </c>
      <c r="O1967" s="1">
        <v>63</v>
      </c>
      <c r="P1967" s="1">
        <v>40</v>
      </c>
      <c r="Q1967" s="1">
        <v>397</v>
      </c>
      <c r="R1967" s="1" t="s">
        <v>63</v>
      </c>
      <c r="S1967" s="1" t="s">
        <v>29792</v>
      </c>
      <c r="T1967" s="1">
        <f>Table5[[#This Row],[Unit_Price]]*Table5[[#This Row],[Quantity]]</f>
        <v>420</v>
      </c>
      <c r="U1967" s="1">
        <f>(SUM(Table5[[#This Row],[Gross_Sales]],Table5[[#This Row],[Delivery_Fee]])-Table5[[#This Row],[Discount_Amount]])</f>
        <v>397</v>
      </c>
    </row>
    <row r="1968" spans="1:21" ht="32.4" customHeight="1" x14ac:dyDescent="0.3">
      <c r="A1968" s="1" t="s">
        <v>29793</v>
      </c>
      <c r="B1968" s="1" t="s">
        <v>25861</v>
      </c>
      <c r="C1968" s="1" t="s">
        <v>30483</v>
      </c>
      <c r="D1968" s="1" t="s">
        <v>1071</v>
      </c>
      <c r="E1968" s="1" t="s">
        <v>67</v>
      </c>
      <c r="F1968" s="1" t="s">
        <v>68</v>
      </c>
      <c r="G1968" s="1" t="s">
        <v>69</v>
      </c>
      <c r="H1968" s="1" t="s">
        <v>111</v>
      </c>
      <c r="I1968" s="1" t="s">
        <v>112</v>
      </c>
      <c r="J1968" s="1" t="s">
        <v>13</v>
      </c>
      <c r="K1968" s="1" t="s">
        <v>25</v>
      </c>
      <c r="L1968" s="1">
        <v>4</v>
      </c>
      <c r="M1968" s="1">
        <v>280</v>
      </c>
      <c r="N1968" s="1">
        <v>15</v>
      </c>
      <c r="O1968" s="1">
        <v>168</v>
      </c>
      <c r="P1968" s="1">
        <v>30</v>
      </c>
      <c r="Q1968" s="1">
        <v>982</v>
      </c>
      <c r="R1968" s="1" t="s">
        <v>15</v>
      </c>
      <c r="S1968" s="1" t="s">
        <v>29794</v>
      </c>
      <c r="T1968" s="1">
        <f>Table5[[#This Row],[Unit_Price]]*Table5[[#This Row],[Quantity]]</f>
        <v>1120</v>
      </c>
      <c r="U1968" s="1">
        <f>(SUM(Table5[[#This Row],[Gross_Sales]],Table5[[#This Row],[Delivery_Fee]])-Table5[[#This Row],[Discount_Amount]])</f>
        <v>982</v>
      </c>
    </row>
    <row r="1969" spans="1:21" ht="32.4" customHeight="1" x14ac:dyDescent="0.3">
      <c r="A1969" s="1" t="s">
        <v>29795</v>
      </c>
      <c r="B1969" s="1" t="s">
        <v>25861</v>
      </c>
      <c r="C1969" s="1" t="s">
        <v>30483</v>
      </c>
      <c r="D1969" s="1" t="s">
        <v>1852</v>
      </c>
      <c r="E1969" s="1" t="s">
        <v>8</v>
      </c>
      <c r="F1969" s="1" t="s">
        <v>151</v>
      </c>
      <c r="G1969" s="1" t="s">
        <v>152</v>
      </c>
      <c r="H1969" s="1" t="s">
        <v>40</v>
      </c>
      <c r="I1969" s="1" t="s">
        <v>41</v>
      </c>
      <c r="J1969" s="1" t="s">
        <v>13</v>
      </c>
      <c r="K1969" s="1" t="s">
        <v>25</v>
      </c>
      <c r="L1969" s="1">
        <v>2</v>
      </c>
      <c r="M1969" s="1">
        <v>170</v>
      </c>
      <c r="N1969" s="1">
        <v>15</v>
      </c>
      <c r="O1969" s="1">
        <v>51</v>
      </c>
      <c r="P1969" s="1">
        <v>25</v>
      </c>
      <c r="Q1969" s="1">
        <v>314</v>
      </c>
      <c r="R1969" s="1" t="s">
        <v>42</v>
      </c>
      <c r="S1969" s="1" t="s">
        <v>29796</v>
      </c>
      <c r="T1969" s="1">
        <f>Table5[[#This Row],[Unit_Price]]*Table5[[#This Row],[Quantity]]</f>
        <v>340</v>
      </c>
      <c r="U1969" s="1">
        <f>(SUM(Table5[[#This Row],[Gross_Sales]],Table5[[#This Row],[Delivery_Fee]])-Table5[[#This Row],[Discount_Amount]])</f>
        <v>314</v>
      </c>
    </row>
    <row r="1970" spans="1:21" ht="32.4" customHeight="1" x14ac:dyDescent="0.3">
      <c r="A1970" s="1" t="s">
        <v>29797</v>
      </c>
      <c r="B1970" s="1" t="s">
        <v>25861</v>
      </c>
      <c r="C1970" s="1" t="s">
        <v>30483</v>
      </c>
      <c r="D1970" s="1" t="s">
        <v>29</v>
      </c>
      <c r="E1970" s="1" t="s">
        <v>30</v>
      </c>
      <c r="F1970" s="1" t="s">
        <v>31</v>
      </c>
      <c r="G1970" s="1" t="s">
        <v>32</v>
      </c>
      <c r="H1970" s="1" t="s">
        <v>77</v>
      </c>
      <c r="I1970" s="1" t="s">
        <v>78</v>
      </c>
      <c r="J1970" s="1" t="s">
        <v>24</v>
      </c>
      <c r="K1970" s="1" t="s">
        <v>14</v>
      </c>
      <c r="L1970" s="1">
        <v>2</v>
      </c>
      <c r="M1970" s="1">
        <v>150</v>
      </c>
      <c r="N1970" s="1">
        <v>20</v>
      </c>
      <c r="O1970" s="1">
        <v>60</v>
      </c>
      <c r="P1970" s="1">
        <v>35</v>
      </c>
      <c r="Q1970" s="1">
        <v>275</v>
      </c>
      <c r="R1970" s="1" t="s">
        <v>63</v>
      </c>
      <c r="S1970" s="1" t="s">
        <v>29798</v>
      </c>
      <c r="T1970" s="1">
        <f>Table5[[#This Row],[Unit_Price]]*Table5[[#This Row],[Quantity]]</f>
        <v>300</v>
      </c>
      <c r="U1970" s="1">
        <f>(SUM(Table5[[#This Row],[Gross_Sales]],Table5[[#This Row],[Delivery_Fee]])-Table5[[#This Row],[Discount_Amount]])</f>
        <v>275</v>
      </c>
    </row>
    <row r="1971" spans="1:21" ht="32.4" customHeight="1" x14ac:dyDescent="0.3">
      <c r="A1971" s="1" t="s">
        <v>29799</v>
      </c>
      <c r="B1971" s="1" t="s">
        <v>25861</v>
      </c>
      <c r="C1971" s="1" t="s">
        <v>30483</v>
      </c>
      <c r="D1971" s="1" t="s">
        <v>318</v>
      </c>
      <c r="E1971" s="1" t="s">
        <v>19</v>
      </c>
      <c r="F1971" s="1" t="s">
        <v>187</v>
      </c>
      <c r="G1971" s="1" t="s">
        <v>188</v>
      </c>
      <c r="H1971" s="1" t="s">
        <v>55</v>
      </c>
      <c r="I1971" s="1" t="s">
        <v>56</v>
      </c>
      <c r="J1971" s="1" t="s">
        <v>57</v>
      </c>
      <c r="K1971" s="1" t="s">
        <v>14</v>
      </c>
      <c r="L1971" s="1">
        <v>4</v>
      </c>
      <c r="M1971" s="1">
        <v>180</v>
      </c>
      <c r="N1971" s="1">
        <v>20</v>
      </c>
      <c r="O1971" s="1">
        <v>144</v>
      </c>
      <c r="P1971" s="1">
        <v>25</v>
      </c>
      <c r="Q1971" s="1">
        <v>601</v>
      </c>
      <c r="R1971" s="1" t="s">
        <v>63</v>
      </c>
      <c r="S1971" s="1" t="s">
        <v>29800</v>
      </c>
      <c r="T1971" s="1">
        <f>Table5[[#This Row],[Unit_Price]]*Table5[[#This Row],[Quantity]]</f>
        <v>720</v>
      </c>
      <c r="U1971" s="1">
        <f>(SUM(Table5[[#This Row],[Gross_Sales]],Table5[[#This Row],[Delivery_Fee]])-Table5[[#This Row],[Discount_Amount]])</f>
        <v>601</v>
      </c>
    </row>
    <row r="1972" spans="1:21" ht="32.4" customHeight="1" x14ac:dyDescent="0.3">
      <c r="A1972" s="1" t="s">
        <v>29801</v>
      </c>
      <c r="B1972" s="1" t="s">
        <v>25861</v>
      </c>
      <c r="C1972" s="1" t="s">
        <v>30483</v>
      </c>
      <c r="D1972" s="1" t="s">
        <v>1828</v>
      </c>
      <c r="E1972" s="1" t="s">
        <v>67</v>
      </c>
      <c r="F1972" s="1" t="s">
        <v>267</v>
      </c>
      <c r="G1972" s="1" t="s">
        <v>268</v>
      </c>
      <c r="H1972" s="1" t="s">
        <v>131</v>
      </c>
      <c r="I1972" s="1" t="s">
        <v>132</v>
      </c>
      <c r="J1972" s="1" t="s">
        <v>57</v>
      </c>
      <c r="K1972" s="1" t="s">
        <v>25</v>
      </c>
      <c r="L1972" s="1">
        <v>4</v>
      </c>
      <c r="M1972" s="1">
        <v>220</v>
      </c>
      <c r="N1972" s="1">
        <v>10</v>
      </c>
      <c r="O1972" s="1">
        <v>88</v>
      </c>
      <c r="P1972" s="1">
        <v>40</v>
      </c>
      <c r="Q1972" s="1">
        <v>832</v>
      </c>
      <c r="R1972" s="1" t="s">
        <v>15</v>
      </c>
      <c r="S1972" s="1" t="s">
        <v>29802</v>
      </c>
      <c r="T1972" s="1">
        <f>Table5[[#This Row],[Unit_Price]]*Table5[[#This Row],[Quantity]]</f>
        <v>880</v>
      </c>
      <c r="U1972" s="1">
        <f>(SUM(Table5[[#This Row],[Gross_Sales]],Table5[[#This Row],[Delivery_Fee]])-Table5[[#This Row],[Discount_Amount]])</f>
        <v>832</v>
      </c>
    </row>
    <row r="1973" spans="1:21" ht="32.4" customHeight="1" x14ac:dyDescent="0.3">
      <c r="A1973" s="1" t="s">
        <v>29803</v>
      </c>
      <c r="B1973" s="1" t="s">
        <v>25861</v>
      </c>
      <c r="C1973" s="1" t="s">
        <v>30483</v>
      </c>
      <c r="D1973" s="1" t="s">
        <v>295</v>
      </c>
      <c r="E1973" s="1" t="s">
        <v>30</v>
      </c>
      <c r="F1973" s="1" t="s">
        <v>151</v>
      </c>
      <c r="G1973" s="1" t="s">
        <v>152</v>
      </c>
      <c r="H1973" s="1" t="s">
        <v>143</v>
      </c>
      <c r="I1973" s="1" t="s">
        <v>144</v>
      </c>
      <c r="J1973" s="1" t="s">
        <v>24</v>
      </c>
      <c r="K1973" s="1" t="s">
        <v>14</v>
      </c>
      <c r="L1973" s="1">
        <v>3</v>
      </c>
      <c r="M1973" s="1">
        <v>160</v>
      </c>
      <c r="N1973" s="1">
        <v>10</v>
      </c>
      <c r="O1973" s="1">
        <v>48</v>
      </c>
      <c r="P1973" s="1">
        <v>35</v>
      </c>
      <c r="Q1973" s="1">
        <v>467</v>
      </c>
      <c r="R1973" s="1" t="s">
        <v>36</v>
      </c>
      <c r="S1973" s="1" t="s">
        <v>29804</v>
      </c>
      <c r="T1973" s="1">
        <f>Table5[[#This Row],[Unit_Price]]*Table5[[#This Row],[Quantity]]</f>
        <v>480</v>
      </c>
      <c r="U1973" s="1">
        <f>(SUM(Table5[[#This Row],[Gross_Sales]],Table5[[#This Row],[Delivery_Fee]])-Table5[[#This Row],[Discount_Amount]])</f>
        <v>467</v>
      </c>
    </row>
    <row r="1974" spans="1:21" ht="32.4" customHeight="1" x14ac:dyDescent="0.3">
      <c r="A1974" s="1" t="s">
        <v>29805</v>
      </c>
      <c r="B1974" s="1" t="s">
        <v>25861</v>
      </c>
      <c r="C1974" s="1" t="s">
        <v>30483</v>
      </c>
      <c r="D1974" s="1" t="s">
        <v>191</v>
      </c>
      <c r="E1974" s="1" t="s">
        <v>67</v>
      </c>
      <c r="F1974" s="1" t="s">
        <v>141</v>
      </c>
      <c r="G1974" s="1" t="s">
        <v>142</v>
      </c>
      <c r="H1974" s="1" t="s">
        <v>11</v>
      </c>
      <c r="I1974" s="1" t="s">
        <v>12</v>
      </c>
      <c r="J1974" s="1" t="s">
        <v>13</v>
      </c>
      <c r="K1974" s="1" t="s">
        <v>14</v>
      </c>
      <c r="L1974" s="1">
        <v>3</v>
      </c>
      <c r="M1974" s="1">
        <v>140</v>
      </c>
      <c r="N1974" s="1">
        <v>20</v>
      </c>
      <c r="O1974" s="1">
        <v>84</v>
      </c>
      <c r="P1974" s="1">
        <v>30</v>
      </c>
      <c r="Q1974" s="1">
        <v>366</v>
      </c>
      <c r="R1974" s="1" t="s">
        <v>36</v>
      </c>
      <c r="S1974" s="1" t="s">
        <v>29806</v>
      </c>
      <c r="T1974" s="1">
        <f>Table5[[#This Row],[Unit_Price]]*Table5[[#This Row],[Quantity]]</f>
        <v>420</v>
      </c>
      <c r="U1974" s="1">
        <f>(SUM(Table5[[#This Row],[Gross_Sales]],Table5[[#This Row],[Delivery_Fee]])-Table5[[#This Row],[Discount_Amount]])</f>
        <v>366</v>
      </c>
    </row>
    <row r="1975" spans="1:21" ht="32.4" customHeight="1" x14ac:dyDescent="0.3">
      <c r="A1975" s="1" t="s">
        <v>29807</v>
      </c>
      <c r="B1975" s="1" t="s">
        <v>25861</v>
      </c>
      <c r="C1975" s="1" t="s">
        <v>30483</v>
      </c>
      <c r="D1975" s="1" t="s">
        <v>497</v>
      </c>
      <c r="E1975" s="1" t="s">
        <v>30</v>
      </c>
      <c r="F1975" s="1" t="s">
        <v>339</v>
      </c>
      <c r="G1975" s="1" t="s">
        <v>340</v>
      </c>
      <c r="H1975" s="1" t="s">
        <v>11</v>
      </c>
      <c r="I1975" s="1" t="s">
        <v>12</v>
      </c>
      <c r="J1975" s="1" t="s">
        <v>13</v>
      </c>
      <c r="K1975" s="1" t="s">
        <v>14</v>
      </c>
      <c r="L1975" s="1">
        <v>3</v>
      </c>
      <c r="M1975" s="1">
        <v>140</v>
      </c>
      <c r="N1975" s="1">
        <v>20</v>
      </c>
      <c r="O1975" s="1">
        <v>84</v>
      </c>
      <c r="P1975" s="1">
        <v>30</v>
      </c>
      <c r="Q1975" s="1">
        <v>366</v>
      </c>
      <c r="R1975" s="1" t="s">
        <v>36</v>
      </c>
      <c r="S1975" s="1" t="s">
        <v>29808</v>
      </c>
      <c r="T1975" s="1">
        <f>Table5[[#This Row],[Unit_Price]]*Table5[[#This Row],[Quantity]]</f>
        <v>420</v>
      </c>
      <c r="U1975" s="1">
        <f>(SUM(Table5[[#This Row],[Gross_Sales]],Table5[[#This Row],[Delivery_Fee]])-Table5[[#This Row],[Discount_Amount]])</f>
        <v>366</v>
      </c>
    </row>
    <row r="1976" spans="1:21" ht="32.4" customHeight="1" x14ac:dyDescent="0.3">
      <c r="A1976" s="1" t="s">
        <v>29809</v>
      </c>
      <c r="B1976" s="1" t="s">
        <v>25861</v>
      </c>
      <c r="C1976" s="1" t="s">
        <v>30483</v>
      </c>
      <c r="D1976" s="1" t="s">
        <v>746</v>
      </c>
      <c r="E1976" s="1" t="s">
        <v>19</v>
      </c>
      <c r="F1976" s="1" t="s">
        <v>75</v>
      </c>
      <c r="G1976" s="1" t="s">
        <v>76</v>
      </c>
      <c r="H1976" s="1" t="s">
        <v>111</v>
      </c>
      <c r="I1976" s="1" t="s">
        <v>112</v>
      </c>
      <c r="J1976" s="1" t="s">
        <v>13</v>
      </c>
      <c r="K1976" s="1" t="s">
        <v>25</v>
      </c>
      <c r="L1976" s="1">
        <v>4</v>
      </c>
      <c r="M1976" s="1">
        <v>280</v>
      </c>
      <c r="N1976" s="1">
        <v>5</v>
      </c>
      <c r="O1976" s="1">
        <v>56</v>
      </c>
      <c r="P1976" s="1">
        <v>20</v>
      </c>
      <c r="Q1976" s="1">
        <v>1084</v>
      </c>
      <c r="R1976" s="1" t="s">
        <v>15</v>
      </c>
      <c r="S1976" s="1" t="s">
        <v>29810</v>
      </c>
      <c r="T1976" s="1">
        <f>Table5[[#This Row],[Unit_Price]]*Table5[[#This Row],[Quantity]]</f>
        <v>1120</v>
      </c>
      <c r="U1976" s="1">
        <f>(SUM(Table5[[#This Row],[Gross_Sales]],Table5[[#This Row],[Delivery_Fee]])-Table5[[#This Row],[Discount_Amount]])</f>
        <v>1084</v>
      </c>
    </row>
    <row r="1977" spans="1:21" ht="32.4" customHeight="1" x14ac:dyDescent="0.3">
      <c r="A1977" s="1" t="s">
        <v>29811</v>
      </c>
      <c r="B1977" s="1" t="s">
        <v>25861</v>
      </c>
      <c r="C1977" s="1" t="s">
        <v>30483</v>
      </c>
      <c r="D1977" s="1" t="s">
        <v>515</v>
      </c>
      <c r="E1977" s="1" t="s">
        <v>8</v>
      </c>
      <c r="F1977" s="1" t="s">
        <v>109</v>
      </c>
      <c r="G1977" s="1" t="s">
        <v>110</v>
      </c>
      <c r="H1977" s="1" t="s">
        <v>84</v>
      </c>
      <c r="I1977" s="1" t="s">
        <v>85</v>
      </c>
      <c r="J1977" s="1" t="s">
        <v>86</v>
      </c>
      <c r="K1977" s="1" t="s">
        <v>14</v>
      </c>
      <c r="L1977" s="1">
        <v>1</v>
      </c>
      <c r="M1977" s="1">
        <v>100</v>
      </c>
      <c r="N1977" s="1">
        <v>0</v>
      </c>
      <c r="O1977" s="1">
        <v>0</v>
      </c>
      <c r="P1977" s="1">
        <v>25</v>
      </c>
      <c r="Q1977" s="1">
        <v>125</v>
      </c>
      <c r="R1977" s="1" t="s">
        <v>63</v>
      </c>
      <c r="S1977" s="1" t="s">
        <v>29812</v>
      </c>
      <c r="T1977" s="1">
        <f>Table5[[#This Row],[Unit_Price]]*Table5[[#This Row],[Quantity]]</f>
        <v>100</v>
      </c>
      <c r="U1977" s="1">
        <f>(SUM(Table5[[#This Row],[Gross_Sales]],Table5[[#This Row],[Delivery_Fee]])-Table5[[#This Row],[Discount_Amount]])</f>
        <v>125</v>
      </c>
    </row>
    <row r="1978" spans="1:21" ht="32.4" customHeight="1" x14ac:dyDescent="0.3">
      <c r="A1978" s="1" t="s">
        <v>29813</v>
      </c>
      <c r="B1978" s="1" t="s">
        <v>25861</v>
      </c>
      <c r="C1978" s="1" t="s">
        <v>30483</v>
      </c>
      <c r="D1978" s="1" t="s">
        <v>18</v>
      </c>
      <c r="E1978" s="1" t="s">
        <v>67</v>
      </c>
      <c r="F1978" s="1" t="s">
        <v>68</v>
      </c>
      <c r="G1978" s="1" t="s">
        <v>69</v>
      </c>
      <c r="H1978" s="1" t="s">
        <v>84</v>
      </c>
      <c r="I1978" s="1" t="s">
        <v>85</v>
      </c>
      <c r="J1978" s="1" t="s">
        <v>86</v>
      </c>
      <c r="K1978" s="1" t="s">
        <v>14</v>
      </c>
      <c r="L1978" s="1">
        <v>3</v>
      </c>
      <c r="M1978" s="1">
        <v>100</v>
      </c>
      <c r="N1978" s="1">
        <v>20</v>
      </c>
      <c r="O1978" s="1">
        <v>60</v>
      </c>
      <c r="P1978" s="1">
        <v>40</v>
      </c>
      <c r="Q1978" s="1">
        <v>280</v>
      </c>
      <c r="R1978" s="1" t="s">
        <v>42</v>
      </c>
      <c r="S1978" s="1" t="s">
        <v>29814</v>
      </c>
      <c r="T1978" s="1">
        <f>Table5[[#This Row],[Unit_Price]]*Table5[[#This Row],[Quantity]]</f>
        <v>300</v>
      </c>
      <c r="U1978" s="1">
        <f>(SUM(Table5[[#This Row],[Gross_Sales]],Table5[[#This Row],[Delivery_Fee]])-Table5[[#This Row],[Discount_Amount]])</f>
        <v>280</v>
      </c>
    </row>
    <row r="1979" spans="1:21" ht="32.4" customHeight="1" x14ac:dyDescent="0.3">
      <c r="A1979" s="1" t="s">
        <v>29815</v>
      </c>
      <c r="B1979" s="1" t="s">
        <v>25861</v>
      </c>
      <c r="C1979" s="1" t="s">
        <v>30483</v>
      </c>
      <c r="D1979" s="1" t="s">
        <v>221</v>
      </c>
      <c r="E1979" s="1" t="s">
        <v>67</v>
      </c>
      <c r="F1979" s="1" t="s">
        <v>267</v>
      </c>
      <c r="G1979" s="1" t="s">
        <v>268</v>
      </c>
      <c r="H1979" s="1" t="s">
        <v>61</v>
      </c>
      <c r="I1979" s="1" t="s">
        <v>62</v>
      </c>
      <c r="J1979" s="1" t="s">
        <v>24</v>
      </c>
      <c r="K1979" s="1" t="s">
        <v>25</v>
      </c>
      <c r="L1979" s="1">
        <v>1</v>
      </c>
      <c r="M1979" s="1">
        <v>190</v>
      </c>
      <c r="N1979" s="1">
        <v>0</v>
      </c>
      <c r="O1979" s="1">
        <v>0</v>
      </c>
      <c r="P1979" s="1">
        <v>30</v>
      </c>
      <c r="Q1979" s="1">
        <v>220</v>
      </c>
      <c r="R1979" s="1" t="s">
        <v>36</v>
      </c>
      <c r="S1979" s="1" t="s">
        <v>29816</v>
      </c>
      <c r="T1979" s="1">
        <f>Table5[[#This Row],[Unit_Price]]*Table5[[#This Row],[Quantity]]</f>
        <v>190</v>
      </c>
      <c r="U1979" s="1">
        <f>(SUM(Table5[[#This Row],[Gross_Sales]],Table5[[#This Row],[Delivery_Fee]])-Table5[[#This Row],[Discount_Amount]])</f>
        <v>220</v>
      </c>
    </row>
    <row r="1980" spans="1:21" ht="32.4" customHeight="1" x14ac:dyDescent="0.3">
      <c r="A1980" s="1" t="s">
        <v>29817</v>
      </c>
      <c r="B1980" s="1" t="s">
        <v>25861</v>
      </c>
      <c r="C1980" s="1" t="s">
        <v>30483</v>
      </c>
      <c r="D1980" s="1" t="s">
        <v>2227</v>
      </c>
      <c r="E1980" s="1" t="s">
        <v>8</v>
      </c>
      <c r="F1980" s="1" t="s">
        <v>82</v>
      </c>
      <c r="G1980" s="1" t="s">
        <v>83</v>
      </c>
      <c r="H1980" s="1" t="s">
        <v>22</v>
      </c>
      <c r="I1980" s="1" t="s">
        <v>23</v>
      </c>
      <c r="J1980" s="1" t="s">
        <v>24</v>
      </c>
      <c r="K1980" s="1" t="s">
        <v>25</v>
      </c>
      <c r="L1980" s="1">
        <v>1</v>
      </c>
      <c r="M1980" s="1">
        <v>180</v>
      </c>
      <c r="N1980" s="1">
        <v>15</v>
      </c>
      <c r="O1980" s="1">
        <v>27</v>
      </c>
      <c r="P1980" s="1">
        <v>40</v>
      </c>
      <c r="Q1980" s="1">
        <v>193</v>
      </c>
      <c r="R1980" s="1" t="s">
        <v>36</v>
      </c>
      <c r="S1980" s="1" t="s">
        <v>29818</v>
      </c>
      <c r="T1980" s="1">
        <f>Table5[[#This Row],[Unit_Price]]*Table5[[#This Row],[Quantity]]</f>
        <v>180</v>
      </c>
      <c r="U1980" s="1">
        <f>(SUM(Table5[[#This Row],[Gross_Sales]],Table5[[#This Row],[Delivery_Fee]])-Table5[[#This Row],[Discount_Amount]])</f>
        <v>193</v>
      </c>
    </row>
    <row r="1981" spans="1:21" ht="32.4" customHeight="1" x14ac:dyDescent="0.3">
      <c r="A1981" s="1" t="s">
        <v>29819</v>
      </c>
      <c r="B1981" s="1" t="s">
        <v>25861</v>
      </c>
      <c r="C1981" s="1" t="s">
        <v>30483</v>
      </c>
      <c r="D1981" s="1" t="s">
        <v>1105</v>
      </c>
      <c r="E1981" s="1" t="s">
        <v>30</v>
      </c>
      <c r="F1981" s="1" t="s">
        <v>339</v>
      </c>
      <c r="G1981" s="1" t="s">
        <v>340</v>
      </c>
      <c r="H1981" s="1" t="s">
        <v>77</v>
      </c>
      <c r="I1981" s="1" t="s">
        <v>78</v>
      </c>
      <c r="J1981" s="1" t="s">
        <v>24</v>
      </c>
      <c r="K1981" s="1" t="s">
        <v>14</v>
      </c>
      <c r="L1981" s="1">
        <v>2</v>
      </c>
      <c r="M1981" s="1">
        <v>150</v>
      </c>
      <c r="N1981" s="1">
        <v>10</v>
      </c>
      <c r="O1981" s="1">
        <v>30</v>
      </c>
      <c r="P1981" s="1">
        <v>25</v>
      </c>
      <c r="Q1981" s="1">
        <v>295</v>
      </c>
      <c r="R1981" s="1" t="s">
        <v>26</v>
      </c>
      <c r="S1981" s="1" t="s">
        <v>29820</v>
      </c>
      <c r="T1981" s="1">
        <f>Table5[[#This Row],[Unit_Price]]*Table5[[#This Row],[Quantity]]</f>
        <v>300</v>
      </c>
      <c r="U1981" s="1">
        <f>(SUM(Table5[[#This Row],[Gross_Sales]],Table5[[#This Row],[Delivery_Fee]])-Table5[[#This Row],[Discount_Amount]])</f>
        <v>295</v>
      </c>
    </row>
    <row r="1982" spans="1:21" ht="32.4" customHeight="1" x14ac:dyDescent="0.3">
      <c r="A1982" s="1" t="s">
        <v>29821</v>
      </c>
      <c r="B1982" s="1" t="s">
        <v>25861</v>
      </c>
      <c r="C1982" s="1" t="s">
        <v>30483</v>
      </c>
      <c r="D1982" s="1" t="s">
        <v>2883</v>
      </c>
      <c r="E1982" s="1" t="s">
        <v>19</v>
      </c>
      <c r="F1982" s="1" t="s">
        <v>109</v>
      </c>
      <c r="G1982" s="1" t="s">
        <v>110</v>
      </c>
      <c r="H1982" s="1" t="s">
        <v>77</v>
      </c>
      <c r="I1982" s="1" t="s">
        <v>78</v>
      </c>
      <c r="J1982" s="1" t="s">
        <v>24</v>
      </c>
      <c r="K1982" s="1" t="s">
        <v>14</v>
      </c>
      <c r="L1982" s="1">
        <v>1</v>
      </c>
      <c r="M1982" s="1">
        <v>150</v>
      </c>
      <c r="N1982" s="1">
        <v>5</v>
      </c>
      <c r="O1982" s="1">
        <v>7.5</v>
      </c>
      <c r="P1982" s="1">
        <v>25</v>
      </c>
      <c r="Q1982" s="1">
        <v>167.5</v>
      </c>
      <c r="R1982" s="1" t="s">
        <v>26</v>
      </c>
      <c r="S1982" s="1" t="s">
        <v>29822</v>
      </c>
      <c r="T1982" s="1">
        <f>Table5[[#This Row],[Unit_Price]]*Table5[[#This Row],[Quantity]]</f>
        <v>150</v>
      </c>
      <c r="U1982" s="1">
        <f>(SUM(Table5[[#This Row],[Gross_Sales]],Table5[[#This Row],[Delivery_Fee]])-Table5[[#This Row],[Discount_Amount]])</f>
        <v>167.5</v>
      </c>
    </row>
    <row r="1983" spans="1:21" ht="32.4" customHeight="1" x14ac:dyDescent="0.3">
      <c r="A1983" s="1" t="s">
        <v>29823</v>
      </c>
      <c r="B1983" s="1" t="s">
        <v>25861</v>
      </c>
      <c r="C1983" s="1" t="s">
        <v>30483</v>
      </c>
      <c r="D1983" s="1" t="s">
        <v>1453</v>
      </c>
      <c r="E1983" s="1" t="s">
        <v>67</v>
      </c>
      <c r="F1983" s="1" t="s">
        <v>267</v>
      </c>
      <c r="G1983" s="1" t="s">
        <v>268</v>
      </c>
      <c r="H1983" s="1" t="s">
        <v>116</v>
      </c>
      <c r="I1983" s="1" t="s">
        <v>117</v>
      </c>
      <c r="J1983" s="1" t="s">
        <v>35</v>
      </c>
      <c r="K1983" s="1" t="s">
        <v>14</v>
      </c>
      <c r="L1983" s="1">
        <v>4</v>
      </c>
      <c r="M1983" s="1">
        <v>210</v>
      </c>
      <c r="N1983" s="1">
        <v>5</v>
      </c>
      <c r="O1983" s="1">
        <v>42</v>
      </c>
      <c r="P1983" s="1">
        <v>40</v>
      </c>
      <c r="Q1983" s="1">
        <v>838</v>
      </c>
      <c r="R1983" s="1" t="s">
        <v>15</v>
      </c>
      <c r="S1983" s="1" t="s">
        <v>29824</v>
      </c>
      <c r="T1983" s="1">
        <f>Table5[[#This Row],[Unit_Price]]*Table5[[#This Row],[Quantity]]</f>
        <v>840</v>
      </c>
      <c r="U1983" s="1">
        <f>(SUM(Table5[[#This Row],[Gross_Sales]],Table5[[#This Row],[Delivery_Fee]])-Table5[[#This Row],[Discount_Amount]])</f>
        <v>838</v>
      </c>
    </row>
    <row r="1984" spans="1:21" ht="32.4" customHeight="1" x14ac:dyDescent="0.3">
      <c r="A1984" s="1" t="s">
        <v>29825</v>
      </c>
      <c r="B1984" s="1" t="s">
        <v>25861</v>
      </c>
      <c r="C1984" s="1" t="s">
        <v>30483</v>
      </c>
      <c r="D1984" s="1" t="s">
        <v>885</v>
      </c>
      <c r="E1984" s="1" t="s">
        <v>30</v>
      </c>
      <c r="F1984" s="1" t="s">
        <v>339</v>
      </c>
      <c r="G1984" s="1" t="s">
        <v>340</v>
      </c>
      <c r="H1984" s="1" t="s">
        <v>48</v>
      </c>
      <c r="I1984" s="1" t="s">
        <v>49</v>
      </c>
      <c r="J1984" s="1" t="s">
        <v>13</v>
      </c>
      <c r="K1984" s="1" t="s">
        <v>14</v>
      </c>
      <c r="L1984" s="1">
        <v>2</v>
      </c>
      <c r="M1984" s="1">
        <v>220</v>
      </c>
      <c r="N1984" s="1">
        <v>20</v>
      </c>
      <c r="O1984" s="1">
        <v>88</v>
      </c>
      <c r="P1984" s="1">
        <v>25</v>
      </c>
      <c r="Q1984" s="1">
        <v>377</v>
      </c>
      <c r="R1984" s="1" t="s">
        <v>15</v>
      </c>
      <c r="S1984" s="1" t="s">
        <v>29826</v>
      </c>
      <c r="T1984" s="1">
        <f>Table5[[#This Row],[Unit_Price]]*Table5[[#This Row],[Quantity]]</f>
        <v>440</v>
      </c>
      <c r="U1984" s="1">
        <f>(SUM(Table5[[#This Row],[Gross_Sales]],Table5[[#This Row],[Delivery_Fee]])-Table5[[#This Row],[Discount_Amount]])</f>
        <v>377</v>
      </c>
    </row>
    <row r="1985" spans="1:21" ht="32.4" customHeight="1" x14ac:dyDescent="0.3">
      <c r="A1985" s="1" t="s">
        <v>29827</v>
      </c>
      <c r="B1985" s="1" t="s">
        <v>25861</v>
      </c>
      <c r="C1985" s="1" t="s">
        <v>30483</v>
      </c>
      <c r="D1985" s="1" t="s">
        <v>1773</v>
      </c>
      <c r="E1985" s="1" t="s">
        <v>19</v>
      </c>
      <c r="F1985" s="1" t="s">
        <v>129</v>
      </c>
      <c r="G1985" s="1" t="s">
        <v>130</v>
      </c>
      <c r="H1985" s="1" t="s">
        <v>40</v>
      </c>
      <c r="I1985" s="1" t="s">
        <v>41</v>
      </c>
      <c r="J1985" s="1" t="s">
        <v>13</v>
      </c>
      <c r="K1985" s="1" t="s">
        <v>25</v>
      </c>
      <c r="L1985" s="1">
        <v>4</v>
      </c>
      <c r="M1985" s="1">
        <v>170</v>
      </c>
      <c r="N1985" s="1">
        <v>15</v>
      </c>
      <c r="O1985" s="1">
        <v>102</v>
      </c>
      <c r="P1985" s="1">
        <v>25</v>
      </c>
      <c r="Q1985" s="1">
        <v>603</v>
      </c>
      <c r="R1985" s="1" t="s">
        <v>15</v>
      </c>
      <c r="S1985" s="1" t="s">
        <v>29828</v>
      </c>
      <c r="T1985" s="1">
        <f>Table5[[#This Row],[Unit_Price]]*Table5[[#This Row],[Quantity]]</f>
        <v>680</v>
      </c>
      <c r="U1985" s="1">
        <f>(SUM(Table5[[#This Row],[Gross_Sales]],Table5[[#This Row],[Delivery_Fee]])-Table5[[#This Row],[Discount_Amount]])</f>
        <v>603</v>
      </c>
    </row>
    <row r="1986" spans="1:21" ht="32.4" customHeight="1" x14ac:dyDescent="0.3">
      <c r="A1986" s="1" t="s">
        <v>29829</v>
      </c>
      <c r="B1986" s="1" t="s">
        <v>25861</v>
      </c>
      <c r="C1986" s="1" t="s">
        <v>30483</v>
      </c>
      <c r="D1986" s="1" t="s">
        <v>1034</v>
      </c>
      <c r="E1986" s="1" t="s">
        <v>19</v>
      </c>
      <c r="F1986" s="1" t="s">
        <v>93</v>
      </c>
      <c r="G1986" s="1" t="s">
        <v>94</v>
      </c>
      <c r="H1986" s="1" t="s">
        <v>40</v>
      </c>
      <c r="I1986" s="1" t="s">
        <v>41</v>
      </c>
      <c r="J1986" s="1" t="s">
        <v>13</v>
      </c>
      <c r="K1986" s="1" t="s">
        <v>25</v>
      </c>
      <c r="L1986" s="1">
        <v>1</v>
      </c>
      <c r="M1986" s="1">
        <v>170</v>
      </c>
      <c r="N1986" s="1">
        <v>10</v>
      </c>
      <c r="O1986" s="1">
        <v>17</v>
      </c>
      <c r="P1986" s="1">
        <v>30</v>
      </c>
      <c r="Q1986" s="1">
        <v>183</v>
      </c>
      <c r="R1986" s="1" t="s">
        <v>63</v>
      </c>
      <c r="S1986" s="1" t="s">
        <v>29830</v>
      </c>
      <c r="T1986" s="1">
        <f>Table5[[#This Row],[Unit_Price]]*Table5[[#This Row],[Quantity]]</f>
        <v>170</v>
      </c>
      <c r="U1986" s="1">
        <f>(SUM(Table5[[#This Row],[Gross_Sales]],Table5[[#This Row],[Delivery_Fee]])-Table5[[#This Row],[Discount_Amount]])</f>
        <v>183</v>
      </c>
    </row>
    <row r="1987" spans="1:21" ht="32.4" customHeight="1" x14ac:dyDescent="0.3">
      <c r="A1987" s="1" t="s">
        <v>29831</v>
      </c>
      <c r="B1987" s="1" t="s">
        <v>25861</v>
      </c>
      <c r="C1987" s="1" t="s">
        <v>30483</v>
      </c>
      <c r="D1987" s="1" t="s">
        <v>330</v>
      </c>
      <c r="E1987" s="1" t="s">
        <v>30</v>
      </c>
      <c r="F1987" s="1" t="s">
        <v>339</v>
      </c>
      <c r="G1987" s="1" t="s">
        <v>340</v>
      </c>
      <c r="H1987" s="1" t="s">
        <v>84</v>
      </c>
      <c r="I1987" s="1" t="s">
        <v>85</v>
      </c>
      <c r="J1987" s="1" t="s">
        <v>86</v>
      </c>
      <c r="K1987" s="1" t="s">
        <v>14</v>
      </c>
      <c r="L1987" s="1">
        <v>3</v>
      </c>
      <c r="M1987" s="1">
        <v>100</v>
      </c>
      <c r="N1987" s="1">
        <v>20</v>
      </c>
      <c r="O1987" s="1">
        <v>60</v>
      </c>
      <c r="P1987" s="1">
        <v>25</v>
      </c>
      <c r="Q1987" s="1">
        <v>265</v>
      </c>
      <c r="R1987" s="1" t="s">
        <v>15</v>
      </c>
      <c r="S1987" s="1" t="s">
        <v>29832</v>
      </c>
      <c r="T1987" s="1">
        <f>Table5[[#This Row],[Unit_Price]]*Table5[[#This Row],[Quantity]]</f>
        <v>300</v>
      </c>
      <c r="U1987" s="1">
        <f>(SUM(Table5[[#This Row],[Gross_Sales]],Table5[[#This Row],[Delivery_Fee]])-Table5[[#This Row],[Discount_Amount]])</f>
        <v>265</v>
      </c>
    </row>
    <row r="1988" spans="1:21" ht="32.4" customHeight="1" x14ac:dyDescent="0.3">
      <c r="A1988" s="1" t="s">
        <v>29833</v>
      </c>
      <c r="B1988" s="1" t="s">
        <v>25861</v>
      </c>
      <c r="C1988" s="1" t="s">
        <v>30483</v>
      </c>
      <c r="D1988" s="1" t="s">
        <v>1025</v>
      </c>
      <c r="E1988" s="1" t="s">
        <v>8</v>
      </c>
      <c r="F1988" s="1" t="s">
        <v>109</v>
      </c>
      <c r="G1988" s="1" t="s">
        <v>110</v>
      </c>
      <c r="H1988" s="1" t="s">
        <v>22</v>
      </c>
      <c r="I1988" s="1" t="s">
        <v>23</v>
      </c>
      <c r="J1988" s="1" t="s">
        <v>24</v>
      </c>
      <c r="K1988" s="1" t="s">
        <v>25</v>
      </c>
      <c r="L1988" s="1">
        <v>3</v>
      </c>
      <c r="M1988" s="1">
        <v>180</v>
      </c>
      <c r="N1988" s="1">
        <v>15</v>
      </c>
      <c r="O1988" s="1">
        <v>81</v>
      </c>
      <c r="P1988" s="1">
        <v>25</v>
      </c>
      <c r="Q1988" s="1">
        <v>484</v>
      </c>
      <c r="R1988" s="1" t="s">
        <v>26</v>
      </c>
      <c r="S1988" s="1" t="s">
        <v>29834</v>
      </c>
      <c r="T1988" s="1">
        <f>Table5[[#This Row],[Unit_Price]]*Table5[[#This Row],[Quantity]]</f>
        <v>540</v>
      </c>
      <c r="U1988" s="1">
        <f>(SUM(Table5[[#This Row],[Gross_Sales]],Table5[[#This Row],[Delivery_Fee]])-Table5[[#This Row],[Discount_Amount]])</f>
        <v>484</v>
      </c>
    </row>
    <row r="1989" spans="1:21" ht="32.4" customHeight="1" x14ac:dyDescent="0.3">
      <c r="A1989" s="1" t="s">
        <v>29835</v>
      </c>
      <c r="B1989" s="1" t="s">
        <v>25861</v>
      </c>
      <c r="C1989" s="1" t="s">
        <v>30483</v>
      </c>
      <c r="D1989" s="1" t="s">
        <v>846</v>
      </c>
      <c r="E1989" s="1" t="s">
        <v>19</v>
      </c>
      <c r="F1989" s="1" t="s">
        <v>98</v>
      </c>
      <c r="G1989" s="1" t="s">
        <v>99</v>
      </c>
      <c r="H1989" s="1" t="s">
        <v>77</v>
      </c>
      <c r="I1989" s="1" t="s">
        <v>78</v>
      </c>
      <c r="J1989" s="1" t="s">
        <v>24</v>
      </c>
      <c r="K1989" s="1" t="s">
        <v>14</v>
      </c>
      <c r="L1989" s="1">
        <v>4</v>
      </c>
      <c r="M1989" s="1">
        <v>150</v>
      </c>
      <c r="N1989" s="1">
        <v>0</v>
      </c>
      <c r="O1989" s="1">
        <v>0</v>
      </c>
      <c r="P1989" s="1">
        <v>30</v>
      </c>
      <c r="Q1989" s="1">
        <v>630</v>
      </c>
      <c r="R1989" s="1" t="s">
        <v>42</v>
      </c>
      <c r="S1989" s="1" t="s">
        <v>29836</v>
      </c>
      <c r="T1989" s="1">
        <f>Table5[[#This Row],[Unit_Price]]*Table5[[#This Row],[Quantity]]</f>
        <v>600</v>
      </c>
      <c r="U1989" s="1">
        <f>(SUM(Table5[[#This Row],[Gross_Sales]],Table5[[#This Row],[Delivery_Fee]])-Table5[[#This Row],[Discount_Amount]])</f>
        <v>630</v>
      </c>
    </row>
    <row r="1990" spans="1:21" ht="32.4" customHeight="1" x14ac:dyDescent="0.3">
      <c r="A1990" s="1" t="s">
        <v>29837</v>
      </c>
      <c r="B1990" s="1" t="s">
        <v>25861</v>
      </c>
      <c r="C1990" s="1" t="s">
        <v>30483</v>
      </c>
      <c r="D1990" s="1" t="s">
        <v>919</v>
      </c>
      <c r="E1990" s="1" t="s">
        <v>19</v>
      </c>
      <c r="F1990" s="1" t="s">
        <v>20</v>
      </c>
      <c r="G1990" s="1" t="s">
        <v>21</v>
      </c>
      <c r="H1990" s="1" t="s">
        <v>48</v>
      </c>
      <c r="I1990" s="1" t="s">
        <v>49</v>
      </c>
      <c r="J1990" s="1" t="s">
        <v>13</v>
      </c>
      <c r="K1990" s="1" t="s">
        <v>14</v>
      </c>
      <c r="L1990" s="1">
        <v>2</v>
      </c>
      <c r="M1990" s="1">
        <v>220</v>
      </c>
      <c r="N1990" s="1">
        <v>5</v>
      </c>
      <c r="O1990" s="1">
        <v>22</v>
      </c>
      <c r="P1990" s="1">
        <v>20</v>
      </c>
      <c r="Q1990" s="1">
        <v>438</v>
      </c>
      <c r="R1990" s="1" t="s">
        <v>15</v>
      </c>
      <c r="S1990" s="1" t="s">
        <v>29838</v>
      </c>
      <c r="T1990" s="1">
        <f>Table5[[#This Row],[Unit_Price]]*Table5[[#This Row],[Quantity]]</f>
        <v>440</v>
      </c>
      <c r="U1990" s="1">
        <f>(SUM(Table5[[#This Row],[Gross_Sales]],Table5[[#This Row],[Delivery_Fee]])-Table5[[#This Row],[Discount_Amount]])</f>
        <v>438</v>
      </c>
    </row>
    <row r="1991" spans="1:21" ht="32.4" customHeight="1" x14ac:dyDescent="0.3">
      <c r="A1991" s="1" t="s">
        <v>29839</v>
      </c>
      <c r="B1991" s="1" t="s">
        <v>25861</v>
      </c>
      <c r="C1991" s="1" t="s">
        <v>30483</v>
      </c>
      <c r="D1991" s="1" t="s">
        <v>2468</v>
      </c>
      <c r="E1991" s="1" t="s">
        <v>19</v>
      </c>
      <c r="F1991" s="1" t="s">
        <v>75</v>
      </c>
      <c r="G1991" s="1" t="s">
        <v>76</v>
      </c>
      <c r="H1991" s="1" t="s">
        <v>70</v>
      </c>
      <c r="I1991" s="1" t="s">
        <v>71</v>
      </c>
      <c r="J1991" s="1" t="s">
        <v>13</v>
      </c>
      <c r="K1991" s="1" t="s">
        <v>14</v>
      </c>
      <c r="L1991" s="1">
        <v>1</v>
      </c>
      <c r="M1991" s="1">
        <v>130</v>
      </c>
      <c r="N1991" s="1">
        <v>5</v>
      </c>
      <c r="O1991" s="1">
        <v>6.5</v>
      </c>
      <c r="P1991" s="1">
        <v>30</v>
      </c>
      <c r="Q1991" s="1">
        <v>153.5</v>
      </c>
      <c r="R1991" s="1" t="s">
        <v>63</v>
      </c>
      <c r="S1991" s="1" t="s">
        <v>29840</v>
      </c>
      <c r="T1991" s="1">
        <f>Table5[[#This Row],[Unit_Price]]*Table5[[#This Row],[Quantity]]</f>
        <v>130</v>
      </c>
      <c r="U1991" s="1">
        <f>(SUM(Table5[[#This Row],[Gross_Sales]],Table5[[#This Row],[Delivery_Fee]])-Table5[[#This Row],[Discount_Amount]])</f>
        <v>153.5</v>
      </c>
    </row>
    <row r="1992" spans="1:21" ht="32.4" customHeight="1" x14ac:dyDescent="0.3">
      <c r="A1992" s="1" t="s">
        <v>29841</v>
      </c>
      <c r="B1992" s="1" t="s">
        <v>25861</v>
      </c>
      <c r="C1992" s="1" t="s">
        <v>30483</v>
      </c>
      <c r="D1992" s="1" t="s">
        <v>713</v>
      </c>
      <c r="E1992" s="1" t="s">
        <v>30</v>
      </c>
      <c r="F1992" s="1" t="s">
        <v>53</v>
      </c>
      <c r="G1992" s="1" t="s">
        <v>54</v>
      </c>
      <c r="H1992" s="1" t="s">
        <v>55</v>
      </c>
      <c r="I1992" s="1" t="s">
        <v>56</v>
      </c>
      <c r="J1992" s="1" t="s">
        <v>57</v>
      </c>
      <c r="K1992" s="1" t="s">
        <v>14</v>
      </c>
      <c r="L1992" s="1">
        <v>3</v>
      </c>
      <c r="M1992" s="1">
        <v>180</v>
      </c>
      <c r="N1992" s="1">
        <v>15</v>
      </c>
      <c r="O1992" s="1">
        <v>81</v>
      </c>
      <c r="P1992" s="1">
        <v>40</v>
      </c>
      <c r="Q1992" s="1">
        <v>499</v>
      </c>
      <c r="R1992" s="1" t="s">
        <v>26</v>
      </c>
      <c r="S1992" s="1" t="s">
        <v>29842</v>
      </c>
      <c r="T1992" s="1">
        <f>Table5[[#This Row],[Unit_Price]]*Table5[[#This Row],[Quantity]]</f>
        <v>540</v>
      </c>
      <c r="U1992" s="1">
        <f>(SUM(Table5[[#This Row],[Gross_Sales]],Table5[[#This Row],[Delivery_Fee]])-Table5[[#This Row],[Discount_Amount]])</f>
        <v>499</v>
      </c>
    </row>
    <row r="1993" spans="1:21" ht="32.4" customHeight="1" x14ac:dyDescent="0.3">
      <c r="A1993" s="1" t="s">
        <v>29843</v>
      </c>
      <c r="B1993" s="1" t="s">
        <v>25861</v>
      </c>
      <c r="C1993" s="1" t="s">
        <v>30483</v>
      </c>
      <c r="D1993" s="1" t="s">
        <v>789</v>
      </c>
      <c r="E1993" s="1" t="s">
        <v>19</v>
      </c>
      <c r="F1993" s="1" t="s">
        <v>93</v>
      </c>
      <c r="G1993" s="1" t="s">
        <v>94</v>
      </c>
      <c r="H1993" s="1" t="s">
        <v>61</v>
      </c>
      <c r="I1993" s="1" t="s">
        <v>62</v>
      </c>
      <c r="J1993" s="1" t="s">
        <v>24</v>
      </c>
      <c r="K1993" s="1" t="s">
        <v>25</v>
      </c>
      <c r="L1993" s="1">
        <v>4</v>
      </c>
      <c r="M1993" s="1">
        <v>190</v>
      </c>
      <c r="N1993" s="1">
        <v>15</v>
      </c>
      <c r="O1993" s="1">
        <v>114</v>
      </c>
      <c r="P1993" s="1">
        <v>20</v>
      </c>
      <c r="Q1993" s="1">
        <v>666</v>
      </c>
      <c r="R1993" s="1" t="s">
        <v>15</v>
      </c>
      <c r="S1993" s="1" t="s">
        <v>29844</v>
      </c>
      <c r="T1993" s="1">
        <f>Table5[[#This Row],[Unit_Price]]*Table5[[#This Row],[Quantity]]</f>
        <v>760</v>
      </c>
      <c r="U1993" s="1">
        <f>(SUM(Table5[[#This Row],[Gross_Sales]],Table5[[#This Row],[Delivery_Fee]])-Table5[[#This Row],[Discount_Amount]])</f>
        <v>666</v>
      </c>
    </row>
    <row r="1994" spans="1:21" ht="32.4" customHeight="1" x14ac:dyDescent="0.3">
      <c r="A1994" s="1" t="s">
        <v>29845</v>
      </c>
      <c r="B1994" s="1" t="s">
        <v>25861</v>
      </c>
      <c r="C1994" s="1" t="s">
        <v>30483</v>
      </c>
      <c r="D1994" s="1" t="s">
        <v>1510</v>
      </c>
      <c r="E1994" s="1" t="s">
        <v>30</v>
      </c>
      <c r="F1994" s="1" t="s">
        <v>339</v>
      </c>
      <c r="G1994" s="1" t="s">
        <v>340</v>
      </c>
      <c r="H1994" s="1" t="s">
        <v>111</v>
      </c>
      <c r="I1994" s="1" t="s">
        <v>112</v>
      </c>
      <c r="J1994" s="1" t="s">
        <v>13</v>
      </c>
      <c r="K1994" s="1" t="s">
        <v>25</v>
      </c>
      <c r="L1994" s="1">
        <v>1</v>
      </c>
      <c r="M1994" s="1">
        <v>280</v>
      </c>
      <c r="N1994" s="1">
        <v>5</v>
      </c>
      <c r="O1994" s="1">
        <v>14</v>
      </c>
      <c r="P1994" s="1">
        <v>25</v>
      </c>
      <c r="Q1994" s="1">
        <v>291</v>
      </c>
      <c r="R1994" s="1" t="s">
        <v>36</v>
      </c>
      <c r="S1994" s="1" t="s">
        <v>29846</v>
      </c>
      <c r="T1994" s="1">
        <f>Table5[[#This Row],[Unit_Price]]*Table5[[#This Row],[Quantity]]</f>
        <v>280</v>
      </c>
      <c r="U1994" s="1">
        <f>(SUM(Table5[[#This Row],[Gross_Sales]],Table5[[#This Row],[Delivery_Fee]])-Table5[[#This Row],[Discount_Amount]])</f>
        <v>291</v>
      </c>
    </row>
    <row r="1995" spans="1:21" ht="32.4" customHeight="1" x14ac:dyDescent="0.3">
      <c r="A1995" s="1" t="s">
        <v>29847</v>
      </c>
      <c r="B1995" s="1" t="s">
        <v>25861</v>
      </c>
      <c r="C1995" s="1" t="s">
        <v>30483</v>
      </c>
      <c r="D1995" s="1" t="s">
        <v>292</v>
      </c>
      <c r="E1995" s="1" t="s">
        <v>8</v>
      </c>
      <c r="F1995" s="1" t="s">
        <v>9</v>
      </c>
      <c r="G1995" s="1" t="s">
        <v>10</v>
      </c>
      <c r="H1995" s="1" t="s">
        <v>11</v>
      </c>
      <c r="I1995" s="1" t="s">
        <v>12</v>
      </c>
      <c r="J1995" s="1" t="s">
        <v>13</v>
      </c>
      <c r="K1995" s="1" t="s">
        <v>14</v>
      </c>
      <c r="L1995" s="1">
        <v>4</v>
      </c>
      <c r="M1995" s="1">
        <v>140</v>
      </c>
      <c r="N1995" s="1">
        <v>0</v>
      </c>
      <c r="O1995" s="1">
        <v>0</v>
      </c>
      <c r="P1995" s="1">
        <v>30</v>
      </c>
      <c r="Q1995" s="1">
        <v>590</v>
      </c>
      <c r="R1995" s="1" t="s">
        <v>42</v>
      </c>
      <c r="S1995" s="1" t="s">
        <v>29848</v>
      </c>
      <c r="T1995" s="1">
        <f>Table5[[#This Row],[Unit_Price]]*Table5[[#This Row],[Quantity]]</f>
        <v>560</v>
      </c>
      <c r="U1995" s="1">
        <f>(SUM(Table5[[#This Row],[Gross_Sales]],Table5[[#This Row],[Delivery_Fee]])-Table5[[#This Row],[Discount_Amount]])</f>
        <v>590</v>
      </c>
    </row>
    <row r="1996" spans="1:21" ht="32.4" customHeight="1" x14ac:dyDescent="0.3">
      <c r="A1996" s="1" t="s">
        <v>29849</v>
      </c>
      <c r="B1996" s="1" t="s">
        <v>25861</v>
      </c>
      <c r="C1996" s="1" t="s">
        <v>30483</v>
      </c>
      <c r="D1996" s="1" t="s">
        <v>81</v>
      </c>
      <c r="E1996" s="1" t="s">
        <v>19</v>
      </c>
      <c r="F1996" s="1" t="s">
        <v>20</v>
      </c>
      <c r="G1996" s="1" t="s">
        <v>21</v>
      </c>
      <c r="H1996" s="1" t="s">
        <v>111</v>
      </c>
      <c r="I1996" s="1" t="s">
        <v>112</v>
      </c>
      <c r="J1996" s="1" t="s">
        <v>13</v>
      </c>
      <c r="K1996" s="1" t="s">
        <v>25</v>
      </c>
      <c r="L1996" s="1">
        <v>3</v>
      </c>
      <c r="M1996" s="1">
        <v>280</v>
      </c>
      <c r="N1996" s="1">
        <v>5</v>
      </c>
      <c r="O1996" s="1">
        <v>42</v>
      </c>
      <c r="P1996" s="1">
        <v>40</v>
      </c>
      <c r="Q1996" s="1">
        <v>838</v>
      </c>
      <c r="R1996" s="1" t="s">
        <v>36</v>
      </c>
      <c r="S1996" s="1" t="s">
        <v>29850</v>
      </c>
      <c r="T1996" s="1">
        <f>Table5[[#This Row],[Unit_Price]]*Table5[[#This Row],[Quantity]]</f>
        <v>840</v>
      </c>
      <c r="U1996" s="1">
        <f>(SUM(Table5[[#This Row],[Gross_Sales]],Table5[[#This Row],[Delivery_Fee]])-Table5[[#This Row],[Discount_Amount]])</f>
        <v>838</v>
      </c>
    </row>
    <row r="1997" spans="1:21" ht="32.4" customHeight="1" x14ac:dyDescent="0.3">
      <c r="A1997" s="1" t="s">
        <v>29851</v>
      </c>
      <c r="B1997" s="1" t="s">
        <v>25861</v>
      </c>
      <c r="C1997" s="1" t="s">
        <v>30483</v>
      </c>
      <c r="D1997" s="1" t="s">
        <v>637</v>
      </c>
      <c r="E1997" s="1" t="s">
        <v>19</v>
      </c>
      <c r="F1997" s="1" t="s">
        <v>93</v>
      </c>
      <c r="G1997" s="1" t="s">
        <v>94</v>
      </c>
      <c r="H1997" s="1" t="s">
        <v>70</v>
      </c>
      <c r="I1997" s="1" t="s">
        <v>71</v>
      </c>
      <c r="J1997" s="1" t="s">
        <v>13</v>
      </c>
      <c r="K1997" s="1" t="s">
        <v>14</v>
      </c>
      <c r="L1997" s="1">
        <v>4</v>
      </c>
      <c r="M1997" s="1">
        <v>130</v>
      </c>
      <c r="N1997" s="1">
        <v>5</v>
      </c>
      <c r="O1997" s="1">
        <v>26</v>
      </c>
      <c r="P1997" s="1">
        <v>40</v>
      </c>
      <c r="Q1997" s="1">
        <v>534</v>
      </c>
      <c r="R1997" s="1" t="s">
        <v>15</v>
      </c>
      <c r="S1997" s="1" t="s">
        <v>29852</v>
      </c>
      <c r="T1997" s="1">
        <f>Table5[[#This Row],[Unit_Price]]*Table5[[#This Row],[Quantity]]</f>
        <v>520</v>
      </c>
      <c r="U1997" s="1">
        <f>(SUM(Table5[[#This Row],[Gross_Sales]],Table5[[#This Row],[Delivery_Fee]])-Table5[[#This Row],[Discount_Amount]])</f>
        <v>534</v>
      </c>
    </row>
    <row r="1998" spans="1:21" ht="32.4" customHeight="1" x14ac:dyDescent="0.3">
      <c r="A1998" s="1" t="s">
        <v>29853</v>
      </c>
      <c r="B1998" s="1" t="s">
        <v>25861</v>
      </c>
      <c r="C1998" s="1" t="s">
        <v>30483</v>
      </c>
      <c r="D1998" s="1" t="s">
        <v>436</v>
      </c>
      <c r="E1998" s="1" t="s">
        <v>19</v>
      </c>
      <c r="F1998" s="1" t="s">
        <v>187</v>
      </c>
      <c r="G1998" s="1" t="s">
        <v>188</v>
      </c>
      <c r="H1998" s="1" t="s">
        <v>131</v>
      </c>
      <c r="I1998" s="1" t="s">
        <v>132</v>
      </c>
      <c r="J1998" s="1" t="s">
        <v>57</v>
      </c>
      <c r="K1998" s="1" t="s">
        <v>25</v>
      </c>
      <c r="L1998" s="1">
        <v>4</v>
      </c>
      <c r="M1998" s="1">
        <v>220</v>
      </c>
      <c r="N1998" s="1">
        <v>5</v>
      </c>
      <c r="O1998" s="1">
        <v>44</v>
      </c>
      <c r="P1998" s="1">
        <v>25</v>
      </c>
      <c r="Q1998" s="1">
        <v>861</v>
      </c>
      <c r="R1998" s="1" t="s">
        <v>63</v>
      </c>
      <c r="S1998" s="1" t="s">
        <v>29854</v>
      </c>
      <c r="T1998" s="1">
        <f>Table5[[#This Row],[Unit_Price]]*Table5[[#This Row],[Quantity]]</f>
        <v>880</v>
      </c>
      <c r="U1998" s="1">
        <f>(SUM(Table5[[#This Row],[Gross_Sales]],Table5[[#This Row],[Delivery_Fee]])-Table5[[#This Row],[Discount_Amount]])</f>
        <v>861</v>
      </c>
    </row>
    <row r="1999" spans="1:21" ht="32.4" customHeight="1" x14ac:dyDescent="0.3">
      <c r="A1999" s="1" t="s">
        <v>29855</v>
      </c>
      <c r="B1999" s="1" t="s">
        <v>25861</v>
      </c>
      <c r="C1999" s="1" t="s">
        <v>30483</v>
      </c>
      <c r="D1999" s="1" t="s">
        <v>465</v>
      </c>
      <c r="E1999" s="1" t="s">
        <v>67</v>
      </c>
      <c r="F1999" s="1" t="s">
        <v>267</v>
      </c>
      <c r="G1999" s="1" t="s">
        <v>268</v>
      </c>
      <c r="H1999" s="1" t="s">
        <v>111</v>
      </c>
      <c r="I1999" s="1" t="s">
        <v>112</v>
      </c>
      <c r="J1999" s="1" t="s">
        <v>13</v>
      </c>
      <c r="K1999" s="1" t="s">
        <v>25</v>
      </c>
      <c r="L1999" s="1">
        <v>1</v>
      </c>
      <c r="M1999" s="1">
        <v>280</v>
      </c>
      <c r="N1999" s="1">
        <v>15</v>
      </c>
      <c r="O1999" s="1">
        <v>42</v>
      </c>
      <c r="P1999" s="1">
        <v>30</v>
      </c>
      <c r="Q1999" s="1">
        <v>268</v>
      </c>
      <c r="R1999" s="1" t="s">
        <v>63</v>
      </c>
      <c r="S1999" s="1" t="s">
        <v>29856</v>
      </c>
      <c r="T1999" s="1">
        <f>Table5[[#This Row],[Unit_Price]]*Table5[[#This Row],[Quantity]]</f>
        <v>280</v>
      </c>
      <c r="U1999" s="1">
        <f>(SUM(Table5[[#This Row],[Gross_Sales]],Table5[[#This Row],[Delivery_Fee]])-Table5[[#This Row],[Discount_Amount]])</f>
        <v>268</v>
      </c>
    </row>
    <row r="2000" spans="1:21" ht="32.4" customHeight="1" x14ac:dyDescent="0.3">
      <c r="A2000" s="1" t="s">
        <v>29857</v>
      </c>
      <c r="B2000" s="1" t="s">
        <v>25861</v>
      </c>
      <c r="C2000" s="1" t="s">
        <v>30483</v>
      </c>
      <c r="D2000" s="1" t="s">
        <v>1879</v>
      </c>
      <c r="E2000" s="1" t="s">
        <v>19</v>
      </c>
      <c r="F2000" s="1" t="s">
        <v>75</v>
      </c>
      <c r="G2000" s="1" t="s">
        <v>76</v>
      </c>
      <c r="H2000" s="1" t="s">
        <v>143</v>
      </c>
      <c r="I2000" s="1" t="s">
        <v>144</v>
      </c>
      <c r="J2000" s="1" t="s">
        <v>24</v>
      </c>
      <c r="K2000" s="1" t="s">
        <v>14</v>
      </c>
      <c r="L2000" s="1">
        <v>4</v>
      </c>
      <c r="M2000" s="1">
        <v>160</v>
      </c>
      <c r="N2000" s="1">
        <v>5</v>
      </c>
      <c r="O2000" s="1">
        <v>32</v>
      </c>
      <c r="P2000" s="1">
        <v>25</v>
      </c>
      <c r="Q2000" s="1">
        <v>633</v>
      </c>
      <c r="R2000" s="1" t="s">
        <v>15</v>
      </c>
      <c r="S2000" s="1" t="s">
        <v>29858</v>
      </c>
      <c r="T2000" s="1">
        <f>Table5[[#This Row],[Unit_Price]]*Table5[[#This Row],[Quantity]]</f>
        <v>640</v>
      </c>
      <c r="U2000" s="1">
        <f>(SUM(Table5[[#This Row],[Gross_Sales]],Table5[[#This Row],[Delivery_Fee]])-Table5[[#This Row],[Discount_Amount]])</f>
        <v>633</v>
      </c>
    </row>
    <row r="2001" spans="1:21" ht="32.4" customHeight="1" x14ac:dyDescent="0.3">
      <c r="A2001" s="1" t="s">
        <v>29859</v>
      </c>
      <c r="B2001" s="1" t="s">
        <v>25861</v>
      </c>
      <c r="C2001" s="1" t="s">
        <v>30483</v>
      </c>
      <c r="D2001" s="1" t="s">
        <v>184</v>
      </c>
      <c r="E2001" s="1" t="s">
        <v>30</v>
      </c>
      <c r="F2001" s="1" t="s">
        <v>31</v>
      </c>
      <c r="G2001" s="1" t="s">
        <v>32</v>
      </c>
      <c r="H2001" s="1" t="s">
        <v>33</v>
      </c>
      <c r="I2001" s="1" t="s">
        <v>34</v>
      </c>
      <c r="J2001" s="1" t="s">
        <v>35</v>
      </c>
      <c r="K2001" s="1" t="s">
        <v>25</v>
      </c>
      <c r="L2001" s="1">
        <v>2</v>
      </c>
      <c r="M2001" s="1">
        <v>240</v>
      </c>
      <c r="N2001" s="1">
        <v>20</v>
      </c>
      <c r="O2001" s="1">
        <v>96</v>
      </c>
      <c r="P2001" s="1">
        <v>35</v>
      </c>
      <c r="Q2001" s="1">
        <v>419</v>
      </c>
      <c r="R2001" s="1" t="s">
        <v>42</v>
      </c>
      <c r="S2001" s="1" t="s">
        <v>29860</v>
      </c>
      <c r="T2001" s="1">
        <f>Table5[[#This Row],[Unit_Price]]*Table5[[#This Row],[Quantity]]</f>
        <v>480</v>
      </c>
      <c r="U2001" s="1">
        <f>(SUM(Table5[[#This Row],[Gross_Sales]],Table5[[#This Row],[Delivery_Fee]])-Table5[[#This Row],[Discount_Amount]])</f>
        <v>419</v>
      </c>
    </row>
    <row r="2002" spans="1:21" ht="32.4" customHeight="1" x14ac:dyDescent="0.3">
      <c r="A2002" s="1" t="s">
        <v>29861</v>
      </c>
      <c r="B2002" s="1" t="s">
        <v>25861</v>
      </c>
      <c r="C2002" s="1" t="s">
        <v>30483</v>
      </c>
      <c r="D2002" s="1" t="s">
        <v>227</v>
      </c>
      <c r="E2002" s="1" t="s">
        <v>67</v>
      </c>
      <c r="F2002" s="1" t="s">
        <v>187</v>
      </c>
      <c r="G2002" s="1" t="s">
        <v>188</v>
      </c>
      <c r="H2002" s="1" t="s">
        <v>111</v>
      </c>
      <c r="I2002" s="1" t="s">
        <v>112</v>
      </c>
      <c r="J2002" s="1" t="s">
        <v>13</v>
      </c>
      <c r="K2002" s="1" t="s">
        <v>25</v>
      </c>
      <c r="L2002" s="1">
        <v>4</v>
      </c>
      <c r="M2002" s="1">
        <v>280</v>
      </c>
      <c r="N2002" s="1">
        <v>20</v>
      </c>
      <c r="O2002" s="1">
        <v>224</v>
      </c>
      <c r="P2002" s="1">
        <v>35</v>
      </c>
      <c r="Q2002" s="1">
        <v>931</v>
      </c>
      <c r="R2002" s="1" t="s">
        <v>26</v>
      </c>
      <c r="S2002" s="1" t="s">
        <v>29862</v>
      </c>
      <c r="T2002" s="1">
        <f>Table5[[#This Row],[Unit_Price]]*Table5[[#This Row],[Quantity]]</f>
        <v>1120</v>
      </c>
      <c r="U2002" s="1">
        <f>(SUM(Table5[[#This Row],[Gross_Sales]],Table5[[#This Row],[Delivery_Fee]])-Table5[[#This Row],[Discount_Amount]])</f>
        <v>931</v>
      </c>
    </row>
    <row r="2003" spans="1:21" ht="32.4" customHeight="1" x14ac:dyDescent="0.3">
      <c r="A2003" s="1" t="s">
        <v>29863</v>
      </c>
      <c r="B2003" s="1" t="s">
        <v>25861</v>
      </c>
      <c r="C2003" s="1" t="s">
        <v>30483</v>
      </c>
      <c r="D2003" s="1" t="s">
        <v>882</v>
      </c>
      <c r="E2003" s="1" t="s">
        <v>30</v>
      </c>
      <c r="F2003" s="1" t="s">
        <v>151</v>
      </c>
      <c r="G2003" s="1" t="s">
        <v>152</v>
      </c>
      <c r="H2003" s="1" t="s">
        <v>116</v>
      </c>
      <c r="I2003" s="1" t="s">
        <v>117</v>
      </c>
      <c r="J2003" s="1" t="s">
        <v>35</v>
      </c>
      <c r="K2003" s="1" t="s">
        <v>14</v>
      </c>
      <c r="L2003" s="1">
        <v>1</v>
      </c>
      <c r="M2003" s="1">
        <v>210</v>
      </c>
      <c r="N2003" s="1">
        <v>15</v>
      </c>
      <c r="O2003" s="1">
        <v>31.5</v>
      </c>
      <c r="P2003" s="1">
        <v>40</v>
      </c>
      <c r="Q2003" s="1">
        <v>218.5</v>
      </c>
      <c r="R2003" s="1" t="s">
        <v>36</v>
      </c>
      <c r="S2003" s="1" t="s">
        <v>29864</v>
      </c>
      <c r="T2003" s="1">
        <f>Table5[[#This Row],[Unit_Price]]*Table5[[#This Row],[Quantity]]</f>
        <v>210</v>
      </c>
      <c r="U2003" s="1">
        <f>(SUM(Table5[[#This Row],[Gross_Sales]],Table5[[#This Row],[Delivery_Fee]])-Table5[[#This Row],[Discount_Amount]])</f>
        <v>218.5</v>
      </c>
    </row>
    <row r="2004" spans="1:21" ht="32.4" customHeight="1" x14ac:dyDescent="0.3">
      <c r="A2004" s="1" t="s">
        <v>29865</v>
      </c>
      <c r="B2004" s="1" t="s">
        <v>25861</v>
      </c>
      <c r="C2004" s="1" t="s">
        <v>30483</v>
      </c>
      <c r="D2004" s="1" t="s">
        <v>1136</v>
      </c>
      <c r="E2004" s="1" t="s">
        <v>67</v>
      </c>
      <c r="F2004" s="1" t="s">
        <v>109</v>
      </c>
      <c r="G2004" s="1" t="s">
        <v>110</v>
      </c>
      <c r="H2004" s="1" t="s">
        <v>77</v>
      </c>
      <c r="I2004" s="1" t="s">
        <v>78</v>
      </c>
      <c r="J2004" s="1" t="s">
        <v>24</v>
      </c>
      <c r="K2004" s="1" t="s">
        <v>14</v>
      </c>
      <c r="L2004" s="1">
        <v>3</v>
      </c>
      <c r="M2004" s="1">
        <v>150</v>
      </c>
      <c r="N2004" s="1">
        <v>15</v>
      </c>
      <c r="O2004" s="1">
        <v>67.5</v>
      </c>
      <c r="P2004" s="1">
        <v>40</v>
      </c>
      <c r="Q2004" s="1">
        <v>422.5</v>
      </c>
      <c r="R2004" s="1" t="s">
        <v>42</v>
      </c>
      <c r="S2004" s="1" t="s">
        <v>29866</v>
      </c>
      <c r="T2004" s="1">
        <f>Table5[[#This Row],[Unit_Price]]*Table5[[#This Row],[Quantity]]</f>
        <v>450</v>
      </c>
      <c r="U2004" s="1">
        <f>(SUM(Table5[[#This Row],[Gross_Sales]],Table5[[#This Row],[Delivery_Fee]])-Table5[[#This Row],[Discount_Amount]])</f>
        <v>422.5</v>
      </c>
    </row>
    <row r="2005" spans="1:21" ht="32.4" customHeight="1" x14ac:dyDescent="0.3">
      <c r="A2005" s="1" t="s">
        <v>29867</v>
      </c>
      <c r="B2005" s="1" t="s">
        <v>25861</v>
      </c>
      <c r="C2005" s="1" t="s">
        <v>30483</v>
      </c>
      <c r="D2005" s="1" t="s">
        <v>948</v>
      </c>
      <c r="E2005" s="1" t="s">
        <v>8</v>
      </c>
      <c r="F2005" s="1" t="s">
        <v>109</v>
      </c>
      <c r="G2005" s="1" t="s">
        <v>110</v>
      </c>
      <c r="H2005" s="1" t="s">
        <v>33</v>
      </c>
      <c r="I2005" s="1" t="s">
        <v>34</v>
      </c>
      <c r="J2005" s="1" t="s">
        <v>35</v>
      </c>
      <c r="K2005" s="1" t="s">
        <v>25</v>
      </c>
      <c r="L2005" s="1">
        <v>2</v>
      </c>
      <c r="M2005" s="1">
        <v>240</v>
      </c>
      <c r="N2005" s="1">
        <v>20</v>
      </c>
      <c r="O2005" s="1">
        <v>96</v>
      </c>
      <c r="P2005" s="1">
        <v>40</v>
      </c>
      <c r="Q2005" s="1">
        <v>424</v>
      </c>
      <c r="R2005" s="1" t="s">
        <v>36</v>
      </c>
      <c r="S2005" s="1" t="s">
        <v>29868</v>
      </c>
      <c r="T2005" s="1">
        <f>Table5[[#This Row],[Unit_Price]]*Table5[[#This Row],[Quantity]]</f>
        <v>480</v>
      </c>
      <c r="U2005" s="1">
        <f>(SUM(Table5[[#This Row],[Gross_Sales]],Table5[[#This Row],[Delivery_Fee]])-Table5[[#This Row],[Discount_Amount]])</f>
        <v>424</v>
      </c>
    </row>
    <row r="2006" spans="1:21" ht="32.4" customHeight="1" x14ac:dyDescent="0.3">
      <c r="A2006" s="1" t="s">
        <v>29869</v>
      </c>
      <c r="B2006" s="1" t="s">
        <v>25861</v>
      </c>
      <c r="C2006" s="1" t="s">
        <v>30483</v>
      </c>
      <c r="D2006" s="1" t="s">
        <v>1166</v>
      </c>
      <c r="E2006" s="1" t="s">
        <v>30</v>
      </c>
      <c r="F2006" s="1" t="s">
        <v>75</v>
      </c>
      <c r="G2006" s="1" t="s">
        <v>76</v>
      </c>
      <c r="H2006" s="1" t="s">
        <v>48</v>
      </c>
      <c r="I2006" s="1" t="s">
        <v>49</v>
      </c>
      <c r="J2006" s="1" t="s">
        <v>13</v>
      </c>
      <c r="K2006" s="1" t="s">
        <v>14</v>
      </c>
      <c r="L2006" s="1">
        <v>1</v>
      </c>
      <c r="M2006" s="1">
        <v>220</v>
      </c>
      <c r="N2006" s="1">
        <v>0</v>
      </c>
      <c r="O2006" s="1">
        <v>0</v>
      </c>
      <c r="P2006" s="1">
        <v>40</v>
      </c>
      <c r="Q2006" s="1">
        <v>260</v>
      </c>
      <c r="R2006" s="1" t="s">
        <v>26</v>
      </c>
      <c r="S2006" s="1" t="s">
        <v>29870</v>
      </c>
      <c r="T2006" s="1">
        <f>Table5[[#This Row],[Unit_Price]]*Table5[[#This Row],[Quantity]]</f>
        <v>220</v>
      </c>
      <c r="U2006" s="1">
        <f>(SUM(Table5[[#This Row],[Gross_Sales]],Table5[[#This Row],[Delivery_Fee]])-Table5[[#This Row],[Discount_Amount]])</f>
        <v>260</v>
      </c>
    </row>
    <row r="2007" spans="1:21" ht="32.4" customHeight="1" x14ac:dyDescent="0.3">
      <c r="A2007" s="1" t="s">
        <v>29871</v>
      </c>
      <c r="B2007" s="1" t="s">
        <v>25861</v>
      </c>
      <c r="C2007" s="1" t="s">
        <v>30483</v>
      </c>
      <c r="D2007" s="1" t="s">
        <v>52</v>
      </c>
      <c r="E2007" s="1" t="s">
        <v>8</v>
      </c>
      <c r="F2007" s="1" t="s">
        <v>109</v>
      </c>
      <c r="G2007" s="1" t="s">
        <v>110</v>
      </c>
      <c r="H2007" s="1" t="s">
        <v>40</v>
      </c>
      <c r="I2007" s="1" t="s">
        <v>41</v>
      </c>
      <c r="J2007" s="1" t="s">
        <v>13</v>
      </c>
      <c r="K2007" s="1" t="s">
        <v>25</v>
      </c>
      <c r="L2007" s="1">
        <v>1</v>
      </c>
      <c r="M2007" s="1">
        <v>170</v>
      </c>
      <c r="N2007" s="1">
        <v>0</v>
      </c>
      <c r="O2007" s="1">
        <v>0</v>
      </c>
      <c r="P2007" s="1">
        <v>40</v>
      </c>
      <c r="Q2007" s="1">
        <v>210</v>
      </c>
      <c r="R2007" s="1" t="s">
        <v>63</v>
      </c>
      <c r="S2007" s="1" t="s">
        <v>29872</v>
      </c>
      <c r="T2007" s="1">
        <f>Table5[[#This Row],[Unit_Price]]*Table5[[#This Row],[Quantity]]</f>
        <v>170</v>
      </c>
      <c r="U2007" s="1">
        <f>(SUM(Table5[[#This Row],[Gross_Sales]],Table5[[#This Row],[Delivery_Fee]])-Table5[[#This Row],[Discount_Amount]])</f>
        <v>210</v>
      </c>
    </row>
    <row r="2008" spans="1:21" ht="32.4" customHeight="1" x14ac:dyDescent="0.3">
      <c r="A2008" s="1" t="s">
        <v>29873</v>
      </c>
      <c r="B2008" s="1" t="s">
        <v>25861</v>
      </c>
      <c r="C2008" s="1" t="s">
        <v>30483</v>
      </c>
      <c r="D2008" s="1" t="s">
        <v>1649</v>
      </c>
      <c r="E2008" s="1" t="s">
        <v>67</v>
      </c>
      <c r="F2008" s="1" t="s">
        <v>68</v>
      </c>
      <c r="G2008" s="1" t="s">
        <v>69</v>
      </c>
      <c r="H2008" s="1" t="s">
        <v>116</v>
      </c>
      <c r="I2008" s="1" t="s">
        <v>117</v>
      </c>
      <c r="J2008" s="1" t="s">
        <v>35</v>
      </c>
      <c r="K2008" s="1" t="s">
        <v>14</v>
      </c>
      <c r="L2008" s="1">
        <v>2</v>
      </c>
      <c r="M2008" s="1">
        <v>210</v>
      </c>
      <c r="N2008" s="1">
        <v>20</v>
      </c>
      <c r="O2008" s="1">
        <v>84</v>
      </c>
      <c r="P2008" s="1">
        <v>35</v>
      </c>
      <c r="Q2008" s="1">
        <v>371</v>
      </c>
      <c r="R2008" s="1" t="s">
        <v>15</v>
      </c>
      <c r="S2008" s="1" t="s">
        <v>29874</v>
      </c>
      <c r="T2008" s="1">
        <f>Table5[[#This Row],[Unit_Price]]*Table5[[#This Row],[Quantity]]</f>
        <v>420</v>
      </c>
      <c r="U2008" s="1">
        <f>(SUM(Table5[[#This Row],[Gross_Sales]],Table5[[#This Row],[Delivery_Fee]])-Table5[[#This Row],[Discount_Amount]])</f>
        <v>371</v>
      </c>
    </row>
    <row r="2009" spans="1:21" ht="32.4" customHeight="1" x14ac:dyDescent="0.3">
      <c r="A2009" s="1" t="s">
        <v>29875</v>
      </c>
      <c r="B2009" s="1" t="s">
        <v>25861</v>
      </c>
      <c r="C2009" s="1" t="s">
        <v>30483</v>
      </c>
      <c r="D2009" s="1" t="s">
        <v>52</v>
      </c>
      <c r="E2009" s="1" t="s">
        <v>67</v>
      </c>
      <c r="F2009" s="1" t="s">
        <v>68</v>
      </c>
      <c r="G2009" s="1" t="s">
        <v>69</v>
      </c>
      <c r="H2009" s="1" t="s">
        <v>143</v>
      </c>
      <c r="I2009" s="1" t="s">
        <v>144</v>
      </c>
      <c r="J2009" s="1" t="s">
        <v>24</v>
      </c>
      <c r="K2009" s="1" t="s">
        <v>14</v>
      </c>
      <c r="L2009" s="1">
        <v>1</v>
      </c>
      <c r="M2009" s="1">
        <v>160</v>
      </c>
      <c r="N2009" s="1">
        <v>10</v>
      </c>
      <c r="O2009" s="1">
        <v>16</v>
      </c>
      <c r="P2009" s="1">
        <v>40</v>
      </c>
      <c r="Q2009" s="1">
        <v>184</v>
      </c>
      <c r="R2009" s="1" t="s">
        <v>26</v>
      </c>
      <c r="S2009" s="1" t="s">
        <v>29876</v>
      </c>
      <c r="T2009" s="1">
        <f>Table5[[#This Row],[Unit_Price]]*Table5[[#This Row],[Quantity]]</f>
        <v>160</v>
      </c>
      <c r="U2009" s="1">
        <f>(SUM(Table5[[#This Row],[Gross_Sales]],Table5[[#This Row],[Delivery_Fee]])-Table5[[#This Row],[Discount_Amount]])</f>
        <v>184</v>
      </c>
    </row>
    <row r="2010" spans="1:21" ht="32.4" customHeight="1" x14ac:dyDescent="0.3">
      <c r="A2010" s="1" t="s">
        <v>29877</v>
      </c>
      <c r="B2010" s="1" t="s">
        <v>25861</v>
      </c>
      <c r="C2010" s="1" t="s">
        <v>30483</v>
      </c>
      <c r="D2010" s="1" t="s">
        <v>406</v>
      </c>
      <c r="E2010" s="1" t="s">
        <v>30</v>
      </c>
      <c r="F2010" s="1" t="s">
        <v>75</v>
      </c>
      <c r="G2010" s="1" t="s">
        <v>76</v>
      </c>
      <c r="H2010" s="1" t="s">
        <v>143</v>
      </c>
      <c r="I2010" s="1" t="s">
        <v>144</v>
      </c>
      <c r="J2010" s="1" t="s">
        <v>24</v>
      </c>
      <c r="K2010" s="1" t="s">
        <v>14</v>
      </c>
      <c r="L2010" s="1">
        <v>3</v>
      </c>
      <c r="M2010" s="1">
        <v>160</v>
      </c>
      <c r="N2010" s="1">
        <v>20</v>
      </c>
      <c r="O2010" s="1">
        <v>96</v>
      </c>
      <c r="P2010" s="1">
        <v>30</v>
      </c>
      <c r="Q2010" s="1">
        <v>414</v>
      </c>
      <c r="R2010" s="1" t="s">
        <v>42</v>
      </c>
      <c r="S2010" s="1" t="s">
        <v>29878</v>
      </c>
      <c r="T2010" s="1">
        <f>Table5[[#This Row],[Unit_Price]]*Table5[[#This Row],[Quantity]]</f>
        <v>480</v>
      </c>
      <c r="U2010" s="1">
        <f>(SUM(Table5[[#This Row],[Gross_Sales]],Table5[[#This Row],[Delivery_Fee]])-Table5[[#This Row],[Discount_Amount]])</f>
        <v>414</v>
      </c>
    </row>
    <row r="2011" spans="1:21" ht="32.4" customHeight="1" x14ac:dyDescent="0.3">
      <c r="A2011" s="1" t="s">
        <v>29879</v>
      </c>
      <c r="B2011" s="1" t="s">
        <v>25861</v>
      </c>
      <c r="C2011" s="1" t="s">
        <v>30483</v>
      </c>
      <c r="D2011" s="1" t="s">
        <v>2409</v>
      </c>
      <c r="E2011" s="1" t="s">
        <v>30</v>
      </c>
      <c r="F2011" s="1" t="s">
        <v>136</v>
      </c>
      <c r="G2011" s="1" t="s">
        <v>137</v>
      </c>
      <c r="H2011" s="1" t="s">
        <v>33</v>
      </c>
      <c r="I2011" s="1" t="s">
        <v>34</v>
      </c>
      <c r="J2011" s="1" t="s">
        <v>35</v>
      </c>
      <c r="K2011" s="1" t="s">
        <v>25</v>
      </c>
      <c r="L2011" s="1">
        <v>2</v>
      </c>
      <c r="M2011" s="1">
        <v>240</v>
      </c>
      <c r="N2011" s="1">
        <v>15</v>
      </c>
      <c r="O2011" s="1">
        <v>72</v>
      </c>
      <c r="P2011" s="1">
        <v>25</v>
      </c>
      <c r="Q2011" s="1">
        <v>433</v>
      </c>
      <c r="R2011" s="1" t="s">
        <v>15</v>
      </c>
      <c r="S2011" s="1" t="s">
        <v>29880</v>
      </c>
      <c r="T2011" s="1">
        <f>Table5[[#This Row],[Unit_Price]]*Table5[[#This Row],[Quantity]]</f>
        <v>480</v>
      </c>
      <c r="U2011" s="1">
        <f>(SUM(Table5[[#This Row],[Gross_Sales]],Table5[[#This Row],[Delivery_Fee]])-Table5[[#This Row],[Discount_Amount]])</f>
        <v>433</v>
      </c>
    </row>
    <row r="2012" spans="1:21" ht="32.4" customHeight="1" x14ac:dyDescent="0.3">
      <c r="A2012" s="1" t="s">
        <v>29881</v>
      </c>
      <c r="B2012" s="1" t="s">
        <v>25861</v>
      </c>
      <c r="C2012" s="1" t="s">
        <v>30483</v>
      </c>
      <c r="D2012" s="1" t="s">
        <v>2064</v>
      </c>
      <c r="E2012" s="1" t="s">
        <v>30</v>
      </c>
      <c r="F2012" s="1" t="s">
        <v>339</v>
      </c>
      <c r="G2012" s="1" t="s">
        <v>340</v>
      </c>
      <c r="H2012" s="1" t="s">
        <v>77</v>
      </c>
      <c r="I2012" s="1" t="s">
        <v>78</v>
      </c>
      <c r="J2012" s="1" t="s">
        <v>24</v>
      </c>
      <c r="K2012" s="1" t="s">
        <v>14</v>
      </c>
      <c r="L2012" s="1">
        <v>4</v>
      </c>
      <c r="M2012" s="1">
        <v>150</v>
      </c>
      <c r="N2012" s="1">
        <v>0</v>
      </c>
      <c r="O2012" s="1">
        <v>0</v>
      </c>
      <c r="P2012" s="1">
        <v>25</v>
      </c>
      <c r="Q2012" s="1">
        <v>625</v>
      </c>
      <c r="R2012" s="1" t="s">
        <v>42</v>
      </c>
      <c r="S2012" s="1" t="s">
        <v>29882</v>
      </c>
      <c r="T2012" s="1">
        <f>Table5[[#This Row],[Unit_Price]]*Table5[[#This Row],[Quantity]]</f>
        <v>600</v>
      </c>
      <c r="U2012" s="1">
        <f>(SUM(Table5[[#This Row],[Gross_Sales]],Table5[[#This Row],[Delivery_Fee]])-Table5[[#This Row],[Discount_Amount]])</f>
        <v>625</v>
      </c>
    </row>
    <row r="2013" spans="1:21" ht="32.4" customHeight="1" x14ac:dyDescent="0.3">
      <c r="A2013" s="1" t="s">
        <v>29883</v>
      </c>
      <c r="B2013" s="1" t="s">
        <v>25861</v>
      </c>
      <c r="C2013" s="1" t="s">
        <v>30483</v>
      </c>
      <c r="D2013" s="1" t="s">
        <v>409</v>
      </c>
      <c r="E2013" s="1" t="s">
        <v>19</v>
      </c>
      <c r="F2013" s="1" t="s">
        <v>93</v>
      </c>
      <c r="G2013" s="1" t="s">
        <v>94</v>
      </c>
      <c r="H2013" s="1" t="s">
        <v>33</v>
      </c>
      <c r="I2013" s="1" t="s">
        <v>34</v>
      </c>
      <c r="J2013" s="1" t="s">
        <v>35</v>
      </c>
      <c r="K2013" s="1" t="s">
        <v>25</v>
      </c>
      <c r="L2013" s="1">
        <v>2</v>
      </c>
      <c r="M2013" s="1">
        <v>240</v>
      </c>
      <c r="N2013" s="1">
        <v>0</v>
      </c>
      <c r="O2013" s="1">
        <v>0</v>
      </c>
      <c r="P2013" s="1">
        <v>20</v>
      </c>
      <c r="Q2013" s="1">
        <v>500</v>
      </c>
      <c r="R2013" s="1" t="s">
        <v>63</v>
      </c>
      <c r="S2013" s="1" t="s">
        <v>29884</v>
      </c>
      <c r="T2013" s="1">
        <f>Table5[[#This Row],[Unit_Price]]*Table5[[#This Row],[Quantity]]</f>
        <v>480</v>
      </c>
      <c r="U2013" s="1">
        <f>(SUM(Table5[[#This Row],[Gross_Sales]],Table5[[#This Row],[Delivery_Fee]])-Table5[[#This Row],[Discount_Amount]])</f>
        <v>500</v>
      </c>
    </row>
    <row r="2014" spans="1:21" ht="32.4" customHeight="1" x14ac:dyDescent="0.3">
      <c r="A2014" s="1" t="s">
        <v>29885</v>
      </c>
      <c r="B2014" s="1" t="s">
        <v>25861</v>
      </c>
      <c r="C2014" s="1" t="s">
        <v>30483</v>
      </c>
      <c r="D2014" s="1" t="s">
        <v>5011</v>
      </c>
      <c r="E2014" s="1" t="s">
        <v>19</v>
      </c>
      <c r="F2014" s="1" t="s">
        <v>93</v>
      </c>
      <c r="G2014" s="1" t="s">
        <v>94</v>
      </c>
      <c r="H2014" s="1" t="s">
        <v>116</v>
      </c>
      <c r="I2014" s="1" t="s">
        <v>117</v>
      </c>
      <c r="J2014" s="1" t="s">
        <v>35</v>
      </c>
      <c r="K2014" s="1" t="s">
        <v>14</v>
      </c>
      <c r="L2014" s="1">
        <v>4</v>
      </c>
      <c r="M2014" s="1">
        <v>210</v>
      </c>
      <c r="N2014" s="1">
        <v>5</v>
      </c>
      <c r="O2014" s="1">
        <v>42</v>
      </c>
      <c r="P2014" s="1">
        <v>20</v>
      </c>
      <c r="Q2014" s="1">
        <v>818</v>
      </c>
      <c r="R2014" s="1" t="s">
        <v>36</v>
      </c>
      <c r="S2014" s="1" t="s">
        <v>29886</v>
      </c>
      <c r="T2014" s="1">
        <f>Table5[[#This Row],[Unit_Price]]*Table5[[#This Row],[Quantity]]</f>
        <v>840</v>
      </c>
      <c r="U2014" s="1">
        <f>(SUM(Table5[[#This Row],[Gross_Sales]],Table5[[#This Row],[Delivery_Fee]])-Table5[[#This Row],[Discount_Amount]])</f>
        <v>818</v>
      </c>
    </row>
    <row r="2015" spans="1:21" ht="32.4" customHeight="1" x14ac:dyDescent="0.3">
      <c r="A2015" s="1" t="s">
        <v>29887</v>
      </c>
      <c r="B2015" s="1" t="s">
        <v>25861</v>
      </c>
      <c r="C2015" s="1" t="s">
        <v>30483</v>
      </c>
      <c r="D2015" s="1" t="s">
        <v>3137</v>
      </c>
      <c r="E2015" s="1" t="s">
        <v>67</v>
      </c>
      <c r="F2015" s="1" t="s">
        <v>141</v>
      </c>
      <c r="G2015" s="1" t="s">
        <v>142</v>
      </c>
      <c r="H2015" s="1" t="s">
        <v>48</v>
      </c>
      <c r="I2015" s="1" t="s">
        <v>49</v>
      </c>
      <c r="J2015" s="1" t="s">
        <v>13</v>
      </c>
      <c r="K2015" s="1" t="s">
        <v>14</v>
      </c>
      <c r="L2015" s="1">
        <v>2</v>
      </c>
      <c r="M2015" s="1">
        <v>220</v>
      </c>
      <c r="N2015" s="1">
        <v>0</v>
      </c>
      <c r="O2015" s="1">
        <v>0</v>
      </c>
      <c r="P2015" s="1">
        <v>20</v>
      </c>
      <c r="Q2015" s="1">
        <v>460</v>
      </c>
      <c r="R2015" s="1" t="s">
        <v>63</v>
      </c>
      <c r="S2015" s="1" t="s">
        <v>29888</v>
      </c>
      <c r="T2015" s="1">
        <f>Table5[[#This Row],[Unit_Price]]*Table5[[#This Row],[Quantity]]</f>
        <v>440</v>
      </c>
      <c r="U2015" s="1">
        <f>(SUM(Table5[[#This Row],[Gross_Sales]],Table5[[#This Row],[Delivery_Fee]])-Table5[[#This Row],[Discount_Amount]])</f>
        <v>460</v>
      </c>
    </row>
    <row r="2016" spans="1:21" ht="32.4" customHeight="1" x14ac:dyDescent="0.3">
      <c r="A2016" s="1" t="s">
        <v>29889</v>
      </c>
      <c r="B2016" s="1" t="s">
        <v>25861</v>
      </c>
      <c r="C2016" s="1" t="s">
        <v>30483</v>
      </c>
      <c r="D2016" s="1" t="s">
        <v>509</v>
      </c>
      <c r="E2016" s="1" t="s">
        <v>30</v>
      </c>
      <c r="F2016" s="1" t="s">
        <v>151</v>
      </c>
      <c r="G2016" s="1" t="s">
        <v>152</v>
      </c>
      <c r="H2016" s="1" t="s">
        <v>77</v>
      </c>
      <c r="I2016" s="1" t="s">
        <v>78</v>
      </c>
      <c r="J2016" s="1" t="s">
        <v>24</v>
      </c>
      <c r="K2016" s="1" t="s">
        <v>14</v>
      </c>
      <c r="L2016" s="1">
        <v>2</v>
      </c>
      <c r="M2016" s="1">
        <v>150</v>
      </c>
      <c r="N2016" s="1">
        <v>20</v>
      </c>
      <c r="O2016" s="1">
        <v>60</v>
      </c>
      <c r="P2016" s="1">
        <v>30</v>
      </c>
      <c r="Q2016" s="1">
        <v>270</v>
      </c>
      <c r="R2016" s="1" t="s">
        <v>15</v>
      </c>
      <c r="S2016" s="1" t="s">
        <v>29890</v>
      </c>
      <c r="T2016" s="1">
        <f>Table5[[#This Row],[Unit_Price]]*Table5[[#This Row],[Quantity]]</f>
        <v>300</v>
      </c>
      <c r="U2016" s="1">
        <f>(SUM(Table5[[#This Row],[Gross_Sales]],Table5[[#This Row],[Delivery_Fee]])-Table5[[#This Row],[Discount_Amount]])</f>
        <v>270</v>
      </c>
    </row>
    <row r="2017" spans="1:21" ht="32.4" customHeight="1" x14ac:dyDescent="0.3">
      <c r="A2017" s="1" t="s">
        <v>29891</v>
      </c>
      <c r="B2017" s="1" t="s">
        <v>25861</v>
      </c>
      <c r="C2017" s="1" t="s">
        <v>30483</v>
      </c>
      <c r="D2017" s="1" t="s">
        <v>401</v>
      </c>
      <c r="E2017" s="1" t="s">
        <v>67</v>
      </c>
      <c r="F2017" s="1" t="s">
        <v>68</v>
      </c>
      <c r="G2017" s="1" t="s">
        <v>69</v>
      </c>
      <c r="H2017" s="1" t="s">
        <v>11</v>
      </c>
      <c r="I2017" s="1" t="s">
        <v>12</v>
      </c>
      <c r="J2017" s="1" t="s">
        <v>13</v>
      </c>
      <c r="K2017" s="1" t="s">
        <v>14</v>
      </c>
      <c r="L2017" s="1">
        <v>2</v>
      </c>
      <c r="M2017" s="1">
        <v>140</v>
      </c>
      <c r="N2017" s="1">
        <v>0</v>
      </c>
      <c r="O2017" s="1">
        <v>0</v>
      </c>
      <c r="P2017" s="1">
        <v>40</v>
      </c>
      <c r="Q2017" s="1">
        <v>320</v>
      </c>
      <c r="R2017" s="1" t="s">
        <v>36</v>
      </c>
      <c r="S2017" s="1" t="s">
        <v>29892</v>
      </c>
      <c r="T2017" s="1">
        <f>Table5[[#This Row],[Unit_Price]]*Table5[[#This Row],[Quantity]]</f>
        <v>280</v>
      </c>
      <c r="U2017" s="1">
        <f>(SUM(Table5[[#This Row],[Gross_Sales]],Table5[[#This Row],[Delivery_Fee]])-Table5[[#This Row],[Discount_Amount]])</f>
        <v>320</v>
      </c>
    </row>
    <row r="2018" spans="1:21" ht="32.4" customHeight="1" x14ac:dyDescent="0.3">
      <c r="A2018" s="1" t="s">
        <v>29893</v>
      </c>
      <c r="B2018" s="1" t="s">
        <v>25861</v>
      </c>
      <c r="C2018" s="1" t="s">
        <v>30483</v>
      </c>
      <c r="D2018" s="1" t="s">
        <v>1344</v>
      </c>
      <c r="E2018" s="1" t="s">
        <v>19</v>
      </c>
      <c r="F2018" s="1" t="s">
        <v>151</v>
      </c>
      <c r="G2018" s="1" t="s">
        <v>152</v>
      </c>
      <c r="H2018" s="1" t="s">
        <v>11</v>
      </c>
      <c r="I2018" s="1" t="s">
        <v>12</v>
      </c>
      <c r="J2018" s="1" t="s">
        <v>13</v>
      </c>
      <c r="K2018" s="1" t="s">
        <v>14</v>
      </c>
      <c r="L2018" s="1">
        <v>1</v>
      </c>
      <c r="M2018" s="1">
        <v>140</v>
      </c>
      <c r="N2018" s="1">
        <v>5</v>
      </c>
      <c r="O2018" s="1">
        <v>7</v>
      </c>
      <c r="P2018" s="1">
        <v>25</v>
      </c>
      <c r="Q2018" s="1">
        <v>158</v>
      </c>
      <c r="R2018" s="1" t="s">
        <v>15</v>
      </c>
      <c r="S2018" s="1" t="s">
        <v>29894</v>
      </c>
      <c r="T2018" s="1">
        <f>Table5[[#This Row],[Unit_Price]]*Table5[[#This Row],[Quantity]]</f>
        <v>140</v>
      </c>
      <c r="U2018" s="1">
        <f>(SUM(Table5[[#This Row],[Gross_Sales]],Table5[[#This Row],[Delivery_Fee]])-Table5[[#This Row],[Discount_Amount]])</f>
        <v>158</v>
      </c>
    </row>
    <row r="2019" spans="1:21" ht="32.4" customHeight="1" x14ac:dyDescent="0.3">
      <c r="A2019" s="1" t="s">
        <v>29895</v>
      </c>
      <c r="B2019" s="1" t="s">
        <v>25861</v>
      </c>
      <c r="C2019" s="1" t="s">
        <v>30483</v>
      </c>
      <c r="D2019" s="1" t="s">
        <v>983</v>
      </c>
      <c r="E2019" s="1" t="s">
        <v>19</v>
      </c>
      <c r="F2019" s="1" t="s">
        <v>109</v>
      </c>
      <c r="G2019" s="1" t="s">
        <v>110</v>
      </c>
      <c r="H2019" s="1" t="s">
        <v>61</v>
      </c>
      <c r="I2019" s="1" t="s">
        <v>62</v>
      </c>
      <c r="J2019" s="1" t="s">
        <v>24</v>
      </c>
      <c r="K2019" s="1" t="s">
        <v>25</v>
      </c>
      <c r="L2019" s="1">
        <v>1</v>
      </c>
      <c r="M2019" s="1">
        <v>190</v>
      </c>
      <c r="N2019" s="1">
        <v>10</v>
      </c>
      <c r="O2019" s="1">
        <v>19</v>
      </c>
      <c r="P2019" s="1">
        <v>35</v>
      </c>
      <c r="Q2019" s="1">
        <v>206</v>
      </c>
      <c r="R2019" s="1" t="s">
        <v>15</v>
      </c>
      <c r="S2019" s="1" t="s">
        <v>29896</v>
      </c>
      <c r="T2019" s="1">
        <f>Table5[[#This Row],[Unit_Price]]*Table5[[#This Row],[Quantity]]</f>
        <v>190</v>
      </c>
      <c r="U2019" s="1">
        <f>(SUM(Table5[[#This Row],[Gross_Sales]],Table5[[#This Row],[Delivery_Fee]])-Table5[[#This Row],[Discount_Amount]])</f>
        <v>206</v>
      </c>
    </row>
    <row r="2020" spans="1:21" ht="32.4" customHeight="1" x14ac:dyDescent="0.3">
      <c r="A2020" s="1" t="s">
        <v>29897</v>
      </c>
      <c r="B2020" s="1" t="s">
        <v>25861</v>
      </c>
      <c r="C2020" s="1" t="s">
        <v>30483</v>
      </c>
      <c r="D2020" s="1" t="s">
        <v>1403</v>
      </c>
      <c r="E2020" s="1" t="s">
        <v>67</v>
      </c>
      <c r="F2020" s="1" t="s">
        <v>267</v>
      </c>
      <c r="G2020" s="1" t="s">
        <v>268</v>
      </c>
      <c r="H2020" s="1" t="s">
        <v>131</v>
      </c>
      <c r="I2020" s="1" t="s">
        <v>132</v>
      </c>
      <c r="J2020" s="1" t="s">
        <v>57</v>
      </c>
      <c r="K2020" s="1" t="s">
        <v>25</v>
      </c>
      <c r="L2020" s="1">
        <v>2</v>
      </c>
      <c r="M2020" s="1">
        <v>220</v>
      </c>
      <c r="N2020" s="1">
        <v>0</v>
      </c>
      <c r="O2020" s="1">
        <v>0</v>
      </c>
      <c r="P2020" s="1">
        <v>40</v>
      </c>
      <c r="Q2020" s="1">
        <v>480</v>
      </c>
      <c r="R2020" s="1" t="s">
        <v>36</v>
      </c>
      <c r="S2020" s="1" t="s">
        <v>29898</v>
      </c>
      <c r="T2020" s="1">
        <f>Table5[[#This Row],[Unit_Price]]*Table5[[#This Row],[Quantity]]</f>
        <v>440</v>
      </c>
      <c r="U2020" s="1">
        <f>(SUM(Table5[[#This Row],[Gross_Sales]],Table5[[#This Row],[Delivery_Fee]])-Table5[[#This Row],[Discount_Amount]])</f>
        <v>480</v>
      </c>
    </row>
    <row r="2021" spans="1:21" ht="32.4" customHeight="1" x14ac:dyDescent="0.3">
      <c r="A2021" s="1" t="s">
        <v>29899</v>
      </c>
      <c r="B2021" s="1" t="s">
        <v>25861</v>
      </c>
      <c r="C2021" s="1" t="s">
        <v>30483</v>
      </c>
      <c r="D2021" s="1" t="s">
        <v>1879</v>
      </c>
      <c r="E2021" s="1" t="s">
        <v>30</v>
      </c>
      <c r="F2021" s="1" t="s">
        <v>339</v>
      </c>
      <c r="G2021" s="1" t="s">
        <v>340</v>
      </c>
      <c r="H2021" s="1" t="s">
        <v>33</v>
      </c>
      <c r="I2021" s="1" t="s">
        <v>34</v>
      </c>
      <c r="J2021" s="1" t="s">
        <v>35</v>
      </c>
      <c r="K2021" s="1" t="s">
        <v>25</v>
      </c>
      <c r="L2021" s="1">
        <v>1</v>
      </c>
      <c r="M2021" s="1">
        <v>240</v>
      </c>
      <c r="N2021" s="1">
        <v>10</v>
      </c>
      <c r="O2021" s="1">
        <v>24</v>
      </c>
      <c r="P2021" s="1">
        <v>25</v>
      </c>
      <c r="Q2021" s="1">
        <v>241</v>
      </c>
      <c r="R2021" s="1" t="s">
        <v>15</v>
      </c>
      <c r="S2021" s="1" t="s">
        <v>29900</v>
      </c>
      <c r="T2021" s="1">
        <f>Table5[[#This Row],[Unit_Price]]*Table5[[#This Row],[Quantity]]</f>
        <v>240</v>
      </c>
      <c r="U2021" s="1">
        <f>(SUM(Table5[[#This Row],[Gross_Sales]],Table5[[#This Row],[Delivery_Fee]])-Table5[[#This Row],[Discount_Amount]])</f>
        <v>241</v>
      </c>
    </row>
    <row r="2022" spans="1:21" ht="32.4" customHeight="1" x14ac:dyDescent="0.3">
      <c r="A2022" s="1" t="s">
        <v>29901</v>
      </c>
      <c r="B2022" s="1" t="s">
        <v>25861</v>
      </c>
      <c r="C2022" s="1" t="s">
        <v>30483</v>
      </c>
      <c r="D2022" s="1" t="s">
        <v>1532</v>
      </c>
      <c r="E2022" s="1" t="s">
        <v>67</v>
      </c>
      <c r="F2022" s="1" t="s">
        <v>68</v>
      </c>
      <c r="G2022" s="1" t="s">
        <v>69</v>
      </c>
      <c r="H2022" s="1" t="s">
        <v>33</v>
      </c>
      <c r="I2022" s="1" t="s">
        <v>34</v>
      </c>
      <c r="J2022" s="1" t="s">
        <v>35</v>
      </c>
      <c r="K2022" s="1" t="s">
        <v>25</v>
      </c>
      <c r="L2022" s="1">
        <v>3</v>
      </c>
      <c r="M2022" s="1">
        <v>240</v>
      </c>
      <c r="N2022" s="1">
        <v>10</v>
      </c>
      <c r="O2022" s="1">
        <v>72</v>
      </c>
      <c r="P2022" s="1">
        <v>30</v>
      </c>
      <c r="Q2022" s="1">
        <v>678</v>
      </c>
      <c r="R2022" s="1" t="s">
        <v>15</v>
      </c>
      <c r="S2022" s="1" t="s">
        <v>29902</v>
      </c>
      <c r="T2022" s="1">
        <f>Table5[[#This Row],[Unit_Price]]*Table5[[#This Row],[Quantity]]</f>
        <v>720</v>
      </c>
      <c r="U2022" s="1">
        <f>(SUM(Table5[[#This Row],[Gross_Sales]],Table5[[#This Row],[Delivery_Fee]])-Table5[[#This Row],[Discount_Amount]])</f>
        <v>678</v>
      </c>
    </row>
    <row r="2023" spans="1:21" ht="32.4" customHeight="1" x14ac:dyDescent="0.3">
      <c r="A2023" s="1" t="s">
        <v>29903</v>
      </c>
      <c r="B2023" s="1" t="s">
        <v>25861</v>
      </c>
      <c r="C2023" s="1" t="s">
        <v>30483</v>
      </c>
      <c r="D2023" s="1" t="s">
        <v>673</v>
      </c>
      <c r="E2023" s="1" t="s">
        <v>19</v>
      </c>
      <c r="F2023" s="1" t="s">
        <v>20</v>
      </c>
      <c r="G2023" s="1" t="s">
        <v>21</v>
      </c>
      <c r="H2023" s="1" t="s">
        <v>111</v>
      </c>
      <c r="I2023" s="1" t="s">
        <v>112</v>
      </c>
      <c r="J2023" s="1" t="s">
        <v>13</v>
      </c>
      <c r="K2023" s="1" t="s">
        <v>25</v>
      </c>
      <c r="L2023" s="1">
        <v>4</v>
      </c>
      <c r="M2023" s="1">
        <v>280</v>
      </c>
      <c r="N2023" s="1">
        <v>0</v>
      </c>
      <c r="O2023" s="1">
        <v>0</v>
      </c>
      <c r="P2023" s="1">
        <v>30</v>
      </c>
      <c r="Q2023" s="1">
        <v>1150</v>
      </c>
      <c r="R2023" s="1" t="s">
        <v>36</v>
      </c>
      <c r="S2023" s="1" t="s">
        <v>29904</v>
      </c>
      <c r="T2023" s="1">
        <f>Table5[[#This Row],[Unit_Price]]*Table5[[#This Row],[Quantity]]</f>
        <v>1120</v>
      </c>
      <c r="U2023" s="1">
        <f>(SUM(Table5[[#This Row],[Gross_Sales]],Table5[[#This Row],[Delivery_Fee]])-Table5[[#This Row],[Discount_Amount]])</f>
        <v>1150</v>
      </c>
    </row>
    <row r="2024" spans="1:21" ht="32.4" customHeight="1" x14ac:dyDescent="0.3">
      <c r="A2024" s="1" t="s">
        <v>29905</v>
      </c>
      <c r="B2024" s="1" t="s">
        <v>25861</v>
      </c>
      <c r="C2024" s="1" t="s">
        <v>30483</v>
      </c>
      <c r="D2024" s="1" t="s">
        <v>573</v>
      </c>
      <c r="E2024" s="1" t="s">
        <v>67</v>
      </c>
      <c r="F2024" s="1" t="s">
        <v>151</v>
      </c>
      <c r="G2024" s="1" t="s">
        <v>152</v>
      </c>
      <c r="H2024" s="1" t="s">
        <v>288</v>
      </c>
      <c r="I2024" s="1" t="s">
        <v>289</v>
      </c>
      <c r="J2024" s="1" t="s">
        <v>86</v>
      </c>
      <c r="K2024" s="1" t="s">
        <v>14</v>
      </c>
      <c r="L2024" s="1">
        <v>3</v>
      </c>
      <c r="M2024" s="1">
        <v>80</v>
      </c>
      <c r="N2024" s="1">
        <v>0</v>
      </c>
      <c r="O2024" s="1">
        <v>0</v>
      </c>
      <c r="P2024" s="1">
        <v>40</v>
      </c>
      <c r="Q2024" s="1">
        <v>280</v>
      </c>
      <c r="R2024" s="1" t="s">
        <v>36</v>
      </c>
      <c r="S2024" s="1" t="s">
        <v>29906</v>
      </c>
      <c r="T2024" s="1">
        <f>Table5[[#This Row],[Unit_Price]]*Table5[[#This Row],[Quantity]]</f>
        <v>240</v>
      </c>
      <c r="U2024" s="1">
        <f>(SUM(Table5[[#This Row],[Gross_Sales]],Table5[[#This Row],[Delivery_Fee]])-Table5[[#This Row],[Discount_Amount]])</f>
        <v>280</v>
      </c>
    </row>
    <row r="2025" spans="1:21" ht="32.4" customHeight="1" x14ac:dyDescent="0.3">
      <c r="A2025" s="1" t="s">
        <v>29907</v>
      </c>
      <c r="B2025" s="1" t="s">
        <v>25861</v>
      </c>
      <c r="C2025" s="1" t="s">
        <v>30483</v>
      </c>
      <c r="D2025" s="1" t="s">
        <v>1900</v>
      </c>
      <c r="E2025" s="1" t="s">
        <v>8</v>
      </c>
      <c r="F2025" s="1" t="s">
        <v>151</v>
      </c>
      <c r="G2025" s="1" t="s">
        <v>152</v>
      </c>
      <c r="H2025" s="1" t="s">
        <v>48</v>
      </c>
      <c r="I2025" s="1" t="s">
        <v>49</v>
      </c>
      <c r="J2025" s="1" t="s">
        <v>13</v>
      </c>
      <c r="K2025" s="1" t="s">
        <v>14</v>
      </c>
      <c r="L2025" s="1">
        <v>3</v>
      </c>
      <c r="M2025" s="1">
        <v>220</v>
      </c>
      <c r="N2025" s="1">
        <v>0</v>
      </c>
      <c r="O2025" s="1">
        <v>0</v>
      </c>
      <c r="P2025" s="1">
        <v>25</v>
      </c>
      <c r="Q2025" s="1">
        <v>685</v>
      </c>
      <c r="R2025" s="1" t="s">
        <v>26</v>
      </c>
      <c r="S2025" s="1" t="s">
        <v>29908</v>
      </c>
      <c r="T2025" s="1">
        <f>Table5[[#This Row],[Unit_Price]]*Table5[[#This Row],[Quantity]]</f>
        <v>660</v>
      </c>
      <c r="U2025" s="1">
        <f>(SUM(Table5[[#This Row],[Gross_Sales]],Table5[[#This Row],[Delivery_Fee]])-Table5[[#This Row],[Discount_Amount]])</f>
        <v>685</v>
      </c>
    </row>
    <row r="2026" spans="1:21" ht="32.4" customHeight="1" x14ac:dyDescent="0.3">
      <c r="A2026" s="1" t="s">
        <v>29909</v>
      </c>
      <c r="B2026" s="1" t="s">
        <v>25861</v>
      </c>
      <c r="C2026" s="1" t="s">
        <v>30483</v>
      </c>
      <c r="D2026" s="1" t="s">
        <v>330</v>
      </c>
      <c r="E2026" s="1" t="s">
        <v>67</v>
      </c>
      <c r="F2026" s="1" t="s">
        <v>68</v>
      </c>
      <c r="G2026" s="1" t="s">
        <v>69</v>
      </c>
      <c r="H2026" s="1" t="s">
        <v>40</v>
      </c>
      <c r="I2026" s="1" t="s">
        <v>41</v>
      </c>
      <c r="J2026" s="1" t="s">
        <v>13</v>
      </c>
      <c r="K2026" s="1" t="s">
        <v>25</v>
      </c>
      <c r="L2026" s="1">
        <v>3</v>
      </c>
      <c r="M2026" s="1">
        <v>170</v>
      </c>
      <c r="N2026" s="1">
        <v>10</v>
      </c>
      <c r="O2026" s="1">
        <v>51</v>
      </c>
      <c r="P2026" s="1">
        <v>25</v>
      </c>
      <c r="Q2026" s="1">
        <v>484</v>
      </c>
      <c r="R2026" s="1" t="s">
        <v>26</v>
      </c>
      <c r="S2026" s="1" t="s">
        <v>29910</v>
      </c>
      <c r="T2026" s="1">
        <f>Table5[[#This Row],[Unit_Price]]*Table5[[#This Row],[Quantity]]</f>
        <v>510</v>
      </c>
      <c r="U2026" s="1">
        <f>(SUM(Table5[[#This Row],[Gross_Sales]],Table5[[#This Row],[Delivery_Fee]])-Table5[[#This Row],[Discount_Amount]])</f>
        <v>484</v>
      </c>
    </row>
    <row r="2027" spans="1:21" ht="32.4" customHeight="1" x14ac:dyDescent="0.3">
      <c r="A2027" s="1" t="s">
        <v>29911</v>
      </c>
      <c r="B2027" s="1" t="s">
        <v>25861</v>
      </c>
      <c r="C2027" s="1" t="s">
        <v>30483</v>
      </c>
      <c r="D2027" s="1" t="s">
        <v>18</v>
      </c>
      <c r="E2027" s="1" t="s">
        <v>19</v>
      </c>
      <c r="F2027" s="1" t="s">
        <v>93</v>
      </c>
      <c r="G2027" s="1" t="s">
        <v>94</v>
      </c>
      <c r="H2027" s="1" t="s">
        <v>11</v>
      </c>
      <c r="I2027" s="1" t="s">
        <v>12</v>
      </c>
      <c r="J2027" s="1" t="s">
        <v>13</v>
      </c>
      <c r="K2027" s="1" t="s">
        <v>14</v>
      </c>
      <c r="L2027" s="1">
        <v>2</v>
      </c>
      <c r="M2027" s="1">
        <v>140</v>
      </c>
      <c r="N2027" s="1">
        <v>10</v>
      </c>
      <c r="O2027" s="1">
        <v>28</v>
      </c>
      <c r="P2027" s="1">
        <v>40</v>
      </c>
      <c r="Q2027" s="1">
        <v>292</v>
      </c>
      <c r="R2027" s="1" t="s">
        <v>42</v>
      </c>
      <c r="S2027" s="1" t="s">
        <v>29912</v>
      </c>
      <c r="T2027" s="1">
        <f>Table5[[#This Row],[Unit_Price]]*Table5[[#This Row],[Quantity]]</f>
        <v>280</v>
      </c>
      <c r="U2027" s="1">
        <f>(SUM(Table5[[#This Row],[Gross_Sales]],Table5[[#This Row],[Delivery_Fee]])-Table5[[#This Row],[Discount_Amount]])</f>
        <v>292</v>
      </c>
    </row>
    <row r="2028" spans="1:21" ht="32.4" customHeight="1" x14ac:dyDescent="0.3">
      <c r="A2028" s="1" t="s">
        <v>29913</v>
      </c>
      <c r="B2028" s="1" t="s">
        <v>25861</v>
      </c>
      <c r="C2028" s="1" t="s">
        <v>30483</v>
      </c>
      <c r="D2028" s="1" t="s">
        <v>1006</v>
      </c>
      <c r="E2028" s="1" t="s">
        <v>30</v>
      </c>
      <c r="F2028" s="1" t="s">
        <v>31</v>
      </c>
      <c r="G2028" s="1" t="s">
        <v>32</v>
      </c>
      <c r="H2028" s="1" t="s">
        <v>40</v>
      </c>
      <c r="I2028" s="1" t="s">
        <v>41</v>
      </c>
      <c r="J2028" s="1" t="s">
        <v>13</v>
      </c>
      <c r="K2028" s="1" t="s">
        <v>25</v>
      </c>
      <c r="L2028" s="1">
        <v>4</v>
      </c>
      <c r="M2028" s="1">
        <v>170</v>
      </c>
      <c r="N2028" s="1">
        <v>20</v>
      </c>
      <c r="O2028" s="1">
        <v>136</v>
      </c>
      <c r="P2028" s="1">
        <v>20</v>
      </c>
      <c r="Q2028" s="1">
        <v>564</v>
      </c>
      <c r="R2028" s="1" t="s">
        <v>63</v>
      </c>
      <c r="S2028" s="1" t="s">
        <v>29914</v>
      </c>
      <c r="T2028" s="1">
        <f>Table5[[#This Row],[Unit_Price]]*Table5[[#This Row],[Quantity]]</f>
        <v>680</v>
      </c>
      <c r="U2028" s="1">
        <f>(SUM(Table5[[#This Row],[Gross_Sales]],Table5[[#This Row],[Delivery_Fee]])-Table5[[#This Row],[Discount_Amount]])</f>
        <v>564</v>
      </c>
    </row>
    <row r="2029" spans="1:21" ht="32.4" customHeight="1" x14ac:dyDescent="0.3">
      <c r="A2029" s="1" t="s">
        <v>29915</v>
      </c>
      <c r="B2029" s="1" t="s">
        <v>25861</v>
      </c>
      <c r="C2029" s="1" t="s">
        <v>30483</v>
      </c>
      <c r="D2029" s="1" t="s">
        <v>702</v>
      </c>
      <c r="E2029" s="1" t="s">
        <v>19</v>
      </c>
      <c r="F2029" s="1" t="s">
        <v>174</v>
      </c>
      <c r="G2029" s="1" t="s">
        <v>175</v>
      </c>
      <c r="H2029" s="1" t="s">
        <v>48</v>
      </c>
      <c r="I2029" s="1" t="s">
        <v>49</v>
      </c>
      <c r="J2029" s="1" t="s">
        <v>13</v>
      </c>
      <c r="K2029" s="1" t="s">
        <v>14</v>
      </c>
      <c r="L2029" s="1">
        <v>2</v>
      </c>
      <c r="M2029" s="1">
        <v>220</v>
      </c>
      <c r="N2029" s="1">
        <v>10</v>
      </c>
      <c r="O2029" s="1">
        <v>44</v>
      </c>
      <c r="P2029" s="1">
        <v>20</v>
      </c>
      <c r="Q2029" s="1">
        <v>416</v>
      </c>
      <c r="R2029" s="1" t="s">
        <v>26</v>
      </c>
      <c r="S2029" s="1" t="s">
        <v>29916</v>
      </c>
      <c r="T2029" s="1">
        <f>Table5[[#This Row],[Unit_Price]]*Table5[[#This Row],[Quantity]]</f>
        <v>440</v>
      </c>
      <c r="U2029" s="1">
        <f>(SUM(Table5[[#This Row],[Gross_Sales]],Table5[[#This Row],[Delivery_Fee]])-Table5[[#This Row],[Discount_Amount]])</f>
        <v>416</v>
      </c>
    </row>
    <row r="2030" spans="1:21" ht="32.4" customHeight="1" x14ac:dyDescent="0.3">
      <c r="A2030" s="1" t="s">
        <v>29917</v>
      </c>
      <c r="B2030" s="1" t="s">
        <v>25861</v>
      </c>
      <c r="C2030" s="1" t="s">
        <v>30483</v>
      </c>
      <c r="D2030" s="1" t="s">
        <v>494</v>
      </c>
      <c r="E2030" s="1" t="s">
        <v>19</v>
      </c>
      <c r="F2030" s="1" t="s">
        <v>129</v>
      </c>
      <c r="G2030" s="1" t="s">
        <v>130</v>
      </c>
      <c r="H2030" s="1" t="s">
        <v>11</v>
      </c>
      <c r="I2030" s="1" t="s">
        <v>12</v>
      </c>
      <c r="J2030" s="1" t="s">
        <v>13</v>
      </c>
      <c r="K2030" s="1" t="s">
        <v>14</v>
      </c>
      <c r="L2030" s="1">
        <v>2</v>
      </c>
      <c r="M2030" s="1">
        <v>140</v>
      </c>
      <c r="N2030" s="1">
        <v>20</v>
      </c>
      <c r="O2030" s="1">
        <v>56</v>
      </c>
      <c r="P2030" s="1">
        <v>20</v>
      </c>
      <c r="Q2030" s="1">
        <v>244</v>
      </c>
      <c r="R2030" s="1" t="s">
        <v>26</v>
      </c>
      <c r="S2030" s="1" t="s">
        <v>29918</v>
      </c>
      <c r="T2030" s="1">
        <f>Table5[[#This Row],[Unit_Price]]*Table5[[#This Row],[Quantity]]</f>
        <v>280</v>
      </c>
      <c r="U2030" s="1">
        <f>(SUM(Table5[[#This Row],[Gross_Sales]],Table5[[#This Row],[Delivery_Fee]])-Table5[[#This Row],[Discount_Amount]])</f>
        <v>244</v>
      </c>
    </row>
    <row r="2031" spans="1:21" ht="32.4" customHeight="1" x14ac:dyDescent="0.3">
      <c r="A2031" s="1" t="s">
        <v>29919</v>
      </c>
      <c r="B2031" s="1" t="s">
        <v>25861</v>
      </c>
      <c r="C2031" s="1" t="s">
        <v>30483</v>
      </c>
      <c r="D2031" s="1" t="s">
        <v>1280</v>
      </c>
      <c r="E2031" s="1" t="s">
        <v>19</v>
      </c>
      <c r="F2031" s="1" t="s">
        <v>46</v>
      </c>
      <c r="G2031" s="1" t="s">
        <v>47</v>
      </c>
      <c r="H2031" s="1" t="s">
        <v>288</v>
      </c>
      <c r="I2031" s="1" t="s">
        <v>289</v>
      </c>
      <c r="J2031" s="1" t="s">
        <v>86</v>
      </c>
      <c r="K2031" s="1" t="s">
        <v>14</v>
      </c>
      <c r="L2031" s="1">
        <v>1</v>
      </c>
      <c r="M2031" s="1">
        <v>80</v>
      </c>
      <c r="N2031" s="1">
        <v>15</v>
      </c>
      <c r="O2031" s="1">
        <v>12</v>
      </c>
      <c r="P2031" s="1">
        <v>35</v>
      </c>
      <c r="Q2031" s="1">
        <v>103</v>
      </c>
      <c r="R2031" s="1" t="s">
        <v>36</v>
      </c>
      <c r="S2031" s="1" t="s">
        <v>29920</v>
      </c>
      <c r="T2031" s="1">
        <f>Table5[[#This Row],[Unit_Price]]*Table5[[#This Row],[Quantity]]</f>
        <v>80</v>
      </c>
      <c r="U2031" s="1">
        <f>(SUM(Table5[[#This Row],[Gross_Sales]],Table5[[#This Row],[Delivery_Fee]])-Table5[[#This Row],[Discount_Amount]])</f>
        <v>103</v>
      </c>
    </row>
    <row r="2032" spans="1:21" ht="32.4" customHeight="1" x14ac:dyDescent="0.3">
      <c r="A2032" s="1" t="s">
        <v>29921</v>
      </c>
      <c r="B2032" s="1" t="s">
        <v>25861</v>
      </c>
      <c r="C2032" s="1" t="s">
        <v>30483</v>
      </c>
      <c r="D2032" s="1" t="s">
        <v>1581</v>
      </c>
      <c r="E2032" s="1" t="s">
        <v>19</v>
      </c>
      <c r="F2032" s="1" t="s">
        <v>151</v>
      </c>
      <c r="G2032" s="1" t="s">
        <v>152</v>
      </c>
      <c r="H2032" s="1" t="s">
        <v>288</v>
      </c>
      <c r="I2032" s="1" t="s">
        <v>289</v>
      </c>
      <c r="J2032" s="1" t="s">
        <v>86</v>
      </c>
      <c r="K2032" s="1" t="s">
        <v>14</v>
      </c>
      <c r="L2032" s="1">
        <v>3</v>
      </c>
      <c r="M2032" s="1">
        <v>80</v>
      </c>
      <c r="N2032" s="1">
        <v>0</v>
      </c>
      <c r="O2032" s="1">
        <v>0</v>
      </c>
      <c r="P2032" s="1">
        <v>40</v>
      </c>
      <c r="Q2032" s="1">
        <v>280</v>
      </c>
      <c r="R2032" s="1" t="s">
        <v>36</v>
      </c>
      <c r="S2032" s="1" t="s">
        <v>29922</v>
      </c>
      <c r="T2032" s="1">
        <f>Table5[[#This Row],[Unit_Price]]*Table5[[#This Row],[Quantity]]</f>
        <v>240</v>
      </c>
      <c r="U2032" s="1">
        <f>(SUM(Table5[[#This Row],[Gross_Sales]],Table5[[#This Row],[Delivery_Fee]])-Table5[[#This Row],[Discount_Amount]])</f>
        <v>280</v>
      </c>
    </row>
    <row r="2033" spans="1:21" ht="32.4" customHeight="1" x14ac:dyDescent="0.3">
      <c r="A2033" s="1" t="s">
        <v>29923</v>
      </c>
      <c r="B2033" s="1" t="s">
        <v>25861</v>
      </c>
      <c r="C2033" s="1" t="s">
        <v>30483</v>
      </c>
      <c r="D2033" s="1" t="s">
        <v>406</v>
      </c>
      <c r="E2033" s="1" t="s">
        <v>8</v>
      </c>
      <c r="F2033" s="1" t="s">
        <v>46</v>
      </c>
      <c r="G2033" s="1" t="s">
        <v>47</v>
      </c>
      <c r="H2033" s="1" t="s">
        <v>116</v>
      </c>
      <c r="I2033" s="1" t="s">
        <v>117</v>
      </c>
      <c r="J2033" s="1" t="s">
        <v>35</v>
      </c>
      <c r="K2033" s="1" t="s">
        <v>14</v>
      </c>
      <c r="L2033" s="1">
        <v>2</v>
      </c>
      <c r="M2033" s="1">
        <v>210</v>
      </c>
      <c r="N2033" s="1">
        <v>20</v>
      </c>
      <c r="O2033" s="1">
        <v>84</v>
      </c>
      <c r="P2033" s="1">
        <v>40</v>
      </c>
      <c r="Q2033" s="1">
        <v>376</v>
      </c>
      <c r="R2033" s="1" t="s">
        <v>63</v>
      </c>
      <c r="S2033" s="1" t="s">
        <v>29924</v>
      </c>
      <c r="T2033" s="1">
        <f>Table5[[#This Row],[Unit_Price]]*Table5[[#This Row],[Quantity]]</f>
        <v>420</v>
      </c>
      <c r="U2033" s="1">
        <f>(SUM(Table5[[#This Row],[Gross_Sales]],Table5[[#This Row],[Delivery_Fee]])-Table5[[#This Row],[Discount_Amount]])</f>
        <v>376</v>
      </c>
    </row>
    <row r="2034" spans="1:21" ht="32.4" customHeight="1" x14ac:dyDescent="0.3">
      <c r="A2034" s="1" t="s">
        <v>29925</v>
      </c>
      <c r="B2034" s="1" t="s">
        <v>25861</v>
      </c>
      <c r="C2034" s="1" t="s">
        <v>30483</v>
      </c>
      <c r="D2034" s="1" t="s">
        <v>2314</v>
      </c>
      <c r="E2034" s="1" t="s">
        <v>19</v>
      </c>
      <c r="F2034" s="1" t="s">
        <v>98</v>
      </c>
      <c r="G2034" s="1" t="s">
        <v>99</v>
      </c>
      <c r="H2034" s="1" t="s">
        <v>77</v>
      </c>
      <c r="I2034" s="1" t="s">
        <v>78</v>
      </c>
      <c r="J2034" s="1" t="s">
        <v>24</v>
      </c>
      <c r="K2034" s="1" t="s">
        <v>14</v>
      </c>
      <c r="L2034" s="1">
        <v>1</v>
      </c>
      <c r="M2034" s="1">
        <v>150</v>
      </c>
      <c r="N2034" s="1">
        <v>15</v>
      </c>
      <c r="O2034" s="1">
        <v>22.5</v>
      </c>
      <c r="P2034" s="1">
        <v>35</v>
      </c>
      <c r="Q2034" s="1">
        <v>162.5</v>
      </c>
      <c r="R2034" s="1" t="s">
        <v>15</v>
      </c>
      <c r="S2034" s="1" t="s">
        <v>29926</v>
      </c>
      <c r="T2034" s="1">
        <f>Table5[[#This Row],[Unit_Price]]*Table5[[#This Row],[Quantity]]</f>
        <v>150</v>
      </c>
      <c r="U2034" s="1">
        <f>(SUM(Table5[[#This Row],[Gross_Sales]],Table5[[#This Row],[Delivery_Fee]])-Table5[[#This Row],[Discount_Amount]])</f>
        <v>162.5</v>
      </c>
    </row>
    <row r="2035" spans="1:21" ht="32.4" customHeight="1" x14ac:dyDescent="0.3">
      <c r="A2035" s="1" t="s">
        <v>29927</v>
      </c>
      <c r="B2035" s="1" t="s">
        <v>25861</v>
      </c>
      <c r="C2035" s="1" t="s">
        <v>30483</v>
      </c>
      <c r="D2035" s="1" t="s">
        <v>1662</v>
      </c>
      <c r="E2035" s="1" t="s">
        <v>67</v>
      </c>
      <c r="F2035" s="1" t="s">
        <v>68</v>
      </c>
      <c r="G2035" s="1" t="s">
        <v>69</v>
      </c>
      <c r="H2035" s="1" t="s">
        <v>55</v>
      </c>
      <c r="I2035" s="1" t="s">
        <v>56</v>
      </c>
      <c r="J2035" s="1" t="s">
        <v>57</v>
      </c>
      <c r="K2035" s="1" t="s">
        <v>14</v>
      </c>
      <c r="L2035" s="1">
        <v>4</v>
      </c>
      <c r="M2035" s="1">
        <v>180</v>
      </c>
      <c r="N2035" s="1">
        <v>10</v>
      </c>
      <c r="O2035" s="1">
        <v>72</v>
      </c>
      <c r="P2035" s="1">
        <v>25</v>
      </c>
      <c r="Q2035" s="1">
        <v>673</v>
      </c>
      <c r="R2035" s="1" t="s">
        <v>36</v>
      </c>
      <c r="S2035" s="1" t="s">
        <v>29928</v>
      </c>
      <c r="T2035" s="1">
        <f>Table5[[#This Row],[Unit_Price]]*Table5[[#This Row],[Quantity]]</f>
        <v>720</v>
      </c>
      <c r="U2035" s="1">
        <f>(SUM(Table5[[#This Row],[Gross_Sales]],Table5[[#This Row],[Delivery_Fee]])-Table5[[#This Row],[Discount_Amount]])</f>
        <v>673</v>
      </c>
    </row>
    <row r="2036" spans="1:21" ht="32.4" customHeight="1" x14ac:dyDescent="0.3">
      <c r="A2036" s="1" t="s">
        <v>29929</v>
      </c>
      <c r="B2036" s="1" t="s">
        <v>25861</v>
      </c>
      <c r="C2036" s="1" t="s">
        <v>30483</v>
      </c>
      <c r="D2036" s="1" t="s">
        <v>1694</v>
      </c>
      <c r="E2036" s="1" t="s">
        <v>30</v>
      </c>
      <c r="F2036" s="1" t="s">
        <v>339</v>
      </c>
      <c r="G2036" s="1" t="s">
        <v>340</v>
      </c>
      <c r="H2036" s="1" t="s">
        <v>48</v>
      </c>
      <c r="I2036" s="1" t="s">
        <v>49</v>
      </c>
      <c r="J2036" s="1" t="s">
        <v>13</v>
      </c>
      <c r="K2036" s="1" t="s">
        <v>14</v>
      </c>
      <c r="L2036" s="1">
        <v>2</v>
      </c>
      <c r="M2036" s="1">
        <v>220</v>
      </c>
      <c r="N2036" s="1">
        <v>15</v>
      </c>
      <c r="O2036" s="1">
        <v>66</v>
      </c>
      <c r="P2036" s="1">
        <v>20</v>
      </c>
      <c r="Q2036" s="1">
        <v>394</v>
      </c>
      <c r="R2036" s="1" t="s">
        <v>42</v>
      </c>
      <c r="S2036" s="1" t="s">
        <v>29930</v>
      </c>
      <c r="T2036" s="1">
        <f>Table5[[#This Row],[Unit_Price]]*Table5[[#This Row],[Quantity]]</f>
        <v>440</v>
      </c>
      <c r="U2036" s="1">
        <f>(SUM(Table5[[#This Row],[Gross_Sales]],Table5[[#This Row],[Delivery_Fee]])-Table5[[#This Row],[Discount_Amount]])</f>
        <v>394</v>
      </c>
    </row>
    <row r="2037" spans="1:21" ht="32.4" customHeight="1" x14ac:dyDescent="0.3">
      <c r="A2037" s="1" t="s">
        <v>29931</v>
      </c>
      <c r="B2037" s="1" t="s">
        <v>25861</v>
      </c>
      <c r="C2037" s="1" t="s">
        <v>30483</v>
      </c>
      <c r="D2037" s="1" t="s">
        <v>7</v>
      </c>
      <c r="E2037" s="1" t="s">
        <v>67</v>
      </c>
      <c r="F2037" s="1" t="s">
        <v>174</v>
      </c>
      <c r="G2037" s="1" t="s">
        <v>175</v>
      </c>
      <c r="H2037" s="1" t="s">
        <v>11</v>
      </c>
      <c r="I2037" s="1" t="s">
        <v>12</v>
      </c>
      <c r="J2037" s="1" t="s">
        <v>13</v>
      </c>
      <c r="K2037" s="1" t="s">
        <v>14</v>
      </c>
      <c r="L2037" s="1">
        <v>4</v>
      </c>
      <c r="M2037" s="1">
        <v>140</v>
      </c>
      <c r="N2037" s="1">
        <v>15</v>
      </c>
      <c r="O2037" s="1">
        <v>84</v>
      </c>
      <c r="P2037" s="1">
        <v>25</v>
      </c>
      <c r="Q2037" s="1">
        <v>501</v>
      </c>
      <c r="R2037" s="1" t="s">
        <v>42</v>
      </c>
      <c r="S2037" s="1" t="s">
        <v>29932</v>
      </c>
      <c r="T2037" s="1">
        <f>Table5[[#This Row],[Unit_Price]]*Table5[[#This Row],[Quantity]]</f>
        <v>560</v>
      </c>
      <c r="U2037" s="1">
        <f>(SUM(Table5[[#This Row],[Gross_Sales]],Table5[[#This Row],[Delivery_Fee]])-Table5[[#This Row],[Discount_Amount]])</f>
        <v>501</v>
      </c>
    </row>
    <row r="2038" spans="1:21" ht="32.4" customHeight="1" x14ac:dyDescent="0.3">
      <c r="A2038" s="1" t="s">
        <v>29933</v>
      </c>
      <c r="B2038" s="1" t="s">
        <v>25861</v>
      </c>
      <c r="C2038" s="1" t="s">
        <v>30483</v>
      </c>
      <c r="D2038" s="1" t="s">
        <v>529</v>
      </c>
      <c r="E2038" s="1" t="s">
        <v>19</v>
      </c>
      <c r="F2038" s="1" t="s">
        <v>75</v>
      </c>
      <c r="G2038" s="1" t="s">
        <v>76</v>
      </c>
      <c r="H2038" s="1" t="s">
        <v>77</v>
      </c>
      <c r="I2038" s="1" t="s">
        <v>78</v>
      </c>
      <c r="J2038" s="1" t="s">
        <v>24</v>
      </c>
      <c r="K2038" s="1" t="s">
        <v>14</v>
      </c>
      <c r="L2038" s="1">
        <v>3</v>
      </c>
      <c r="M2038" s="1">
        <v>150</v>
      </c>
      <c r="N2038" s="1">
        <v>15</v>
      </c>
      <c r="O2038" s="1">
        <v>67.5</v>
      </c>
      <c r="P2038" s="1">
        <v>25</v>
      </c>
      <c r="Q2038" s="1">
        <v>407.5</v>
      </c>
      <c r="R2038" s="1" t="s">
        <v>15</v>
      </c>
      <c r="S2038" s="1" t="s">
        <v>29934</v>
      </c>
      <c r="T2038" s="1">
        <f>Table5[[#This Row],[Unit_Price]]*Table5[[#This Row],[Quantity]]</f>
        <v>450</v>
      </c>
      <c r="U2038" s="1">
        <f>(SUM(Table5[[#This Row],[Gross_Sales]],Table5[[#This Row],[Delivery_Fee]])-Table5[[#This Row],[Discount_Amount]])</f>
        <v>407.5</v>
      </c>
    </row>
    <row r="2039" spans="1:21" ht="32.4" customHeight="1" x14ac:dyDescent="0.3">
      <c r="A2039" s="1" t="s">
        <v>29935</v>
      </c>
      <c r="B2039" s="1" t="s">
        <v>25861</v>
      </c>
      <c r="C2039" s="1" t="s">
        <v>30483</v>
      </c>
      <c r="D2039" s="1" t="s">
        <v>648</v>
      </c>
      <c r="E2039" s="1" t="s">
        <v>30</v>
      </c>
      <c r="F2039" s="1" t="s">
        <v>109</v>
      </c>
      <c r="G2039" s="1" t="s">
        <v>110</v>
      </c>
      <c r="H2039" s="1" t="s">
        <v>40</v>
      </c>
      <c r="I2039" s="1" t="s">
        <v>41</v>
      </c>
      <c r="J2039" s="1" t="s">
        <v>13</v>
      </c>
      <c r="K2039" s="1" t="s">
        <v>25</v>
      </c>
      <c r="L2039" s="1">
        <v>2</v>
      </c>
      <c r="M2039" s="1">
        <v>170</v>
      </c>
      <c r="N2039" s="1">
        <v>10</v>
      </c>
      <c r="O2039" s="1">
        <v>34</v>
      </c>
      <c r="P2039" s="1">
        <v>20</v>
      </c>
      <c r="Q2039" s="1">
        <v>326</v>
      </c>
      <c r="R2039" s="1" t="s">
        <v>26</v>
      </c>
      <c r="S2039" s="1" t="s">
        <v>29936</v>
      </c>
      <c r="T2039" s="1">
        <f>Table5[[#This Row],[Unit_Price]]*Table5[[#This Row],[Quantity]]</f>
        <v>340</v>
      </c>
      <c r="U2039" s="1">
        <f>(SUM(Table5[[#This Row],[Gross_Sales]],Table5[[#This Row],[Delivery_Fee]])-Table5[[#This Row],[Discount_Amount]])</f>
        <v>326</v>
      </c>
    </row>
    <row r="2040" spans="1:21" ht="32.4" customHeight="1" x14ac:dyDescent="0.3">
      <c r="A2040" s="1" t="s">
        <v>29937</v>
      </c>
      <c r="B2040" s="1" t="s">
        <v>25861</v>
      </c>
      <c r="C2040" s="1" t="s">
        <v>30483</v>
      </c>
      <c r="D2040" s="1" t="s">
        <v>45</v>
      </c>
      <c r="E2040" s="1" t="s">
        <v>30</v>
      </c>
      <c r="F2040" s="1" t="s">
        <v>136</v>
      </c>
      <c r="G2040" s="1" t="s">
        <v>137</v>
      </c>
      <c r="H2040" s="1" t="s">
        <v>143</v>
      </c>
      <c r="I2040" s="1" t="s">
        <v>144</v>
      </c>
      <c r="J2040" s="1" t="s">
        <v>24</v>
      </c>
      <c r="K2040" s="1" t="s">
        <v>14</v>
      </c>
      <c r="L2040" s="1">
        <v>2</v>
      </c>
      <c r="M2040" s="1">
        <v>160</v>
      </c>
      <c r="N2040" s="1">
        <v>20</v>
      </c>
      <c r="O2040" s="1">
        <v>64</v>
      </c>
      <c r="P2040" s="1">
        <v>30</v>
      </c>
      <c r="Q2040" s="1">
        <v>286</v>
      </c>
      <c r="R2040" s="1" t="s">
        <v>63</v>
      </c>
      <c r="S2040" s="1" t="s">
        <v>29938</v>
      </c>
      <c r="T2040" s="1">
        <f>Table5[[#This Row],[Unit_Price]]*Table5[[#This Row],[Quantity]]</f>
        <v>320</v>
      </c>
      <c r="U2040" s="1">
        <f>(SUM(Table5[[#This Row],[Gross_Sales]],Table5[[#This Row],[Delivery_Fee]])-Table5[[#This Row],[Discount_Amount]])</f>
        <v>286</v>
      </c>
    </row>
    <row r="2041" spans="1:21" ht="32.4" customHeight="1" x14ac:dyDescent="0.3">
      <c r="A2041" s="1" t="s">
        <v>29939</v>
      </c>
      <c r="B2041" s="1" t="s">
        <v>25861</v>
      </c>
      <c r="C2041" s="1" t="s">
        <v>30483</v>
      </c>
      <c r="D2041" s="1" t="s">
        <v>2530</v>
      </c>
      <c r="E2041" s="1" t="s">
        <v>19</v>
      </c>
      <c r="F2041" s="1" t="s">
        <v>124</v>
      </c>
      <c r="G2041" s="1" t="s">
        <v>125</v>
      </c>
      <c r="H2041" s="1" t="s">
        <v>61</v>
      </c>
      <c r="I2041" s="1" t="s">
        <v>62</v>
      </c>
      <c r="J2041" s="1" t="s">
        <v>24</v>
      </c>
      <c r="K2041" s="1" t="s">
        <v>25</v>
      </c>
      <c r="L2041" s="1">
        <v>2</v>
      </c>
      <c r="M2041" s="1">
        <v>190</v>
      </c>
      <c r="N2041" s="1">
        <v>10</v>
      </c>
      <c r="O2041" s="1">
        <v>38</v>
      </c>
      <c r="P2041" s="1">
        <v>20</v>
      </c>
      <c r="Q2041" s="1">
        <v>362</v>
      </c>
      <c r="R2041" s="1" t="s">
        <v>15</v>
      </c>
      <c r="S2041" s="1" t="s">
        <v>29940</v>
      </c>
      <c r="T2041" s="1">
        <f>Table5[[#This Row],[Unit_Price]]*Table5[[#This Row],[Quantity]]</f>
        <v>380</v>
      </c>
      <c r="U2041" s="1">
        <f>(SUM(Table5[[#This Row],[Gross_Sales]],Table5[[#This Row],[Delivery_Fee]])-Table5[[#This Row],[Discount_Amount]])</f>
        <v>362</v>
      </c>
    </row>
    <row r="2042" spans="1:21" ht="32.4" customHeight="1" x14ac:dyDescent="0.3">
      <c r="A2042" s="1" t="s">
        <v>29941</v>
      </c>
      <c r="B2042" s="1" t="s">
        <v>25861</v>
      </c>
      <c r="C2042" s="1" t="s">
        <v>30483</v>
      </c>
      <c r="D2042" s="1" t="s">
        <v>2114</v>
      </c>
      <c r="E2042" s="1" t="s">
        <v>30</v>
      </c>
      <c r="F2042" s="1" t="s">
        <v>339</v>
      </c>
      <c r="G2042" s="1" t="s">
        <v>340</v>
      </c>
      <c r="H2042" s="1" t="s">
        <v>33</v>
      </c>
      <c r="I2042" s="1" t="s">
        <v>34</v>
      </c>
      <c r="J2042" s="1" t="s">
        <v>35</v>
      </c>
      <c r="K2042" s="1" t="s">
        <v>25</v>
      </c>
      <c r="L2042" s="1">
        <v>4</v>
      </c>
      <c r="M2042" s="1">
        <v>240</v>
      </c>
      <c r="N2042" s="1">
        <v>10</v>
      </c>
      <c r="O2042" s="1">
        <v>96</v>
      </c>
      <c r="P2042" s="1">
        <v>20</v>
      </c>
      <c r="Q2042" s="1">
        <v>884</v>
      </c>
      <c r="R2042" s="1" t="s">
        <v>36</v>
      </c>
      <c r="S2042" s="1" t="s">
        <v>29942</v>
      </c>
      <c r="T2042" s="1">
        <f>Table5[[#This Row],[Unit_Price]]*Table5[[#This Row],[Quantity]]</f>
        <v>960</v>
      </c>
      <c r="U2042" s="1">
        <f>(SUM(Table5[[#This Row],[Gross_Sales]],Table5[[#This Row],[Delivery_Fee]])-Table5[[#This Row],[Discount_Amount]])</f>
        <v>884</v>
      </c>
    </row>
    <row r="2043" spans="1:21" ht="32.4" customHeight="1" x14ac:dyDescent="0.3">
      <c r="A2043" s="1" t="s">
        <v>29943</v>
      </c>
      <c r="B2043" s="1" t="s">
        <v>25861</v>
      </c>
      <c r="C2043" s="1" t="s">
        <v>30483</v>
      </c>
      <c r="D2043" s="1" t="s">
        <v>120</v>
      </c>
      <c r="E2043" s="1" t="s">
        <v>19</v>
      </c>
      <c r="F2043" s="1" t="s">
        <v>53</v>
      </c>
      <c r="G2043" s="1" t="s">
        <v>54</v>
      </c>
      <c r="H2043" s="1" t="s">
        <v>143</v>
      </c>
      <c r="I2043" s="1" t="s">
        <v>144</v>
      </c>
      <c r="J2043" s="1" t="s">
        <v>24</v>
      </c>
      <c r="K2043" s="1" t="s">
        <v>14</v>
      </c>
      <c r="L2043" s="1">
        <v>1</v>
      </c>
      <c r="M2043" s="1">
        <v>160</v>
      </c>
      <c r="N2043" s="1">
        <v>20</v>
      </c>
      <c r="O2043" s="1">
        <v>32</v>
      </c>
      <c r="P2043" s="1">
        <v>25</v>
      </c>
      <c r="Q2043" s="1">
        <v>153</v>
      </c>
      <c r="R2043" s="1" t="s">
        <v>36</v>
      </c>
      <c r="S2043" s="1" t="s">
        <v>29944</v>
      </c>
      <c r="T2043" s="1">
        <f>Table5[[#This Row],[Unit_Price]]*Table5[[#This Row],[Quantity]]</f>
        <v>160</v>
      </c>
      <c r="U2043" s="1">
        <f>(SUM(Table5[[#This Row],[Gross_Sales]],Table5[[#This Row],[Delivery_Fee]])-Table5[[#This Row],[Discount_Amount]])</f>
        <v>153</v>
      </c>
    </row>
    <row r="2044" spans="1:21" ht="32.4" customHeight="1" x14ac:dyDescent="0.3">
      <c r="A2044" s="1" t="s">
        <v>29945</v>
      </c>
      <c r="B2044" s="1" t="s">
        <v>25861</v>
      </c>
      <c r="C2044" s="1" t="s">
        <v>30483</v>
      </c>
      <c r="D2044" s="1" t="s">
        <v>215</v>
      </c>
      <c r="E2044" s="1" t="s">
        <v>30</v>
      </c>
      <c r="F2044" s="1" t="s">
        <v>75</v>
      </c>
      <c r="G2044" s="1" t="s">
        <v>76</v>
      </c>
      <c r="H2044" s="1" t="s">
        <v>40</v>
      </c>
      <c r="I2044" s="1" t="s">
        <v>41</v>
      </c>
      <c r="J2044" s="1" t="s">
        <v>13</v>
      </c>
      <c r="K2044" s="1" t="s">
        <v>25</v>
      </c>
      <c r="L2044" s="1">
        <v>1</v>
      </c>
      <c r="M2044" s="1">
        <v>170</v>
      </c>
      <c r="N2044" s="1">
        <v>0</v>
      </c>
      <c r="O2044" s="1">
        <v>0</v>
      </c>
      <c r="P2044" s="1">
        <v>20</v>
      </c>
      <c r="Q2044" s="1">
        <v>190</v>
      </c>
      <c r="R2044" s="1" t="s">
        <v>26</v>
      </c>
      <c r="S2044" s="1" t="s">
        <v>29946</v>
      </c>
      <c r="T2044" s="1">
        <f>Table5[[#This Row],[Unit_Price]]*Table5[[#This Row],[Quantity]]</f>
        <v>170</v>
      </c>
      <c r="U2044" s="1">
        <f>(SUM(Table5[[#This Row],[Gross_Sales]],Table5[[#This Row],[Delivery_Fee]])-Table5[[#This Row],[Discount_Amount]])</f>
        <v>190</v>
      </c>
    </row>
    <row r="2045" spans="1:21" ht="32.4" customHeight="1" x14ac:dyDescent="0.3">
      <c r="A2045" s="1" t="s">
        <v>29947</v>
      </c>
      <c r="B2045" s="1" t="s">
        <v>25861</v>
      </c>
      <c r="C2045" s="1" t="s">
        <v>30483</v>
      </c>
      <c r="D2045" s="1" t="s">
        <v>648</v>
      </c>
      <c r="E2045" s="1" t="s">
        <v>19</v>
      </c>
      <c r="F2045" s="1" t="s">
        <v>98</v>
      </c>
      <c r="G2045" s="1" t="s">
        <v>99</v>
      </c>
      <c r="H2045" s="1" t="s">
        <v>116</v>
      </c>
      <c r="I2045" s="1" t="s">
        <v>117</v>
      </c>
      <c r="J2045" s="1" t="s">
        <v>35</v>
      </c>
      <c r="K2045" s="1" t="s">
        <v>14</v>
      </c>
      <c r="L2045" s="1">
        <v>2</v>
      </c>
      <c r="M2045" s="1">
        <v>210</v>
      </c>
      <c r="N2045" s="1">
        <v>20</v>
      </c>
      <c r="O2045" s="1">
        <v>84</v>
      </c>
      <c r="P2045" s="1">
        <v>40</v>
      </c>
      <c r="Q2045" s="1">
        <v>376</v>
      </c>
      <c r="R2045" s="1" t="s">
        <v>36</v>
      </c>
      <c r="S2045" s="1" t="s">
        <v>29948</v>
      </c>
      <c r="T2045" s="1">
        <f>Table5[[#This Row],[Unit_Price]]*Table5[[#This Row],[Quantity]]</f>
        <v>420</v>
      </c>
      <c r="U2045" s="1">
        <f>(SUM(Table5[[#This Row],[Gross_Sales]],Table5[[#This Row],[Delivery_Fee]])-Table5[[#This Row],[Discount_Amount]])</f>
        <v>376</v>
      </c>
    </row>
    <row r="2046" spans="1:21" ht="32.4" customHeight="1" x14ac:dyDescent="0.3">
      <c r="A2046" s="1" t="s">
        <v>29949</v>
      </c>
      <c r="B2046" s="1" t="s">
        <v>25861</v>
      </c>
      <c r="C2046" s="1" t="s">
        <v>30483</v>
      </c>
      <c r="D2046" s="1" t="s">
        <v>1576</v>
      </c>
      <c r="E2046" s="1" t="s">
        <v>19</v>
      </c>
      <c r="F2046" s="1" t="s">
        <v>53</v>
      </c>
      <c r="G2046" s="1" t="s">
        <v>54</v>
      </c>
      <c r="H2046" s="1" t="s">
        <v>111</v>
      </c>
      <c r="I2046" s="1" t="s">
        <v>112</v>
      </c>
      <c r="J2046" s="1" t="s">
        <v>13</v>
      </c>
      <c r="K2046" s="1" t="s">
        <v>25</v>
      </c>
      <c r="L2046" s="1">
        <v>4</v>
      </c>
      <c r="M2046" s="1">
        <v>280</v>
      </c>
      <c r="N2046" s="1">
        <v>15</v>
      </c>
      <c r="O2046" s="1">
        <v>168</v>
      </c>
      <c r="P2046" s="1">
        <v>35</v>
      </c>
      <c r="Q2046" s="1">
        <v>987</v>
      </c>
      <c r="R2046" s="1" t="s">
        <v>63</v>
      </c>
      <c r="S2046" s="1" t="s">
        <v>29950</v>
      </c>
      <c r="T2046" s="1">
        <f>Table5[[#This Row],[Unit_Price]]*Table5[[#This Row],[Quantity]]</f>
        <v>1120</v>
      </c>
      <c r="U2046" s="1">
        <f>(SUM(Table5[[#This Row],[Gross_Sales]],Table5[[#This Row],[Delivery_Fee]])-Table5[[#This Row],[Discount_Amount]])</f>
        <v>987</v>
      </c>
    </row>
    <row r="2047" spans="1:21" ht="32.4" customHeight="1" x14ac:dyDescent="0.3">
      <c r="A2047" s="1" t="s">
        <v>29951</v>
      </c>
      <c r="B2047" s="1" t="s">
        <v>25861</v>
      </c>
      <c r="C2047" s="1" t="s">
        <v>30483</v>
      </c>
      <c r="D2047" s="1" t="s">
        <v>1474</v>
      </c>
      <c r="E2047" s="1" t="s">
        <v>19</v>
      </c>
      <c r="F2047" s="1" t="s">
        <v>98</v>
      </c>
      <c r="G2047" s="1" t="s">
        <v>99</v>
      </c>
      <c r="H2047" s="1" t="s">
        <v>48</v>
      </c>
      <c r="I2047" s="1" t="s">
        <v>49</v>
      </c>
      <c r="J2047" s="1" t="s">
        <v>13</v>
      </c>
      <c r="K2047" s="1" t="s">
        <v>14</v>
      </c>
      <c r="L2047" s="1">
        <v>2</v>
      </c>
      <c r="M2047" s="1">
        <v>220</v>
      </c>
      <c r="N2047" s="1">
        <v>10</v>
      </c>
      <c r="O2047" s="1">
        <v>44</v>
      </c>
      <c r="P2047" s="1">
        <v>20</v>
      </c>
      <c r="Q2047" s="1">
        <v>416</v>
      </c>
      <c r="R2047" s="1" t="s">
        <v>15</v>
      </c>
      <c r="S2047" s="1" t="s">
        <v>29952</v>
      </c>
      <c r="T2047" s="1">
        <f>Table5[[#This Row],[Unit_Price]]*Table5[[#This Row],[Quantity]]</f>
        <v>440</v>
      </c>
      <c r="U2047" s="1">
        <f>(SUM(Table5[[#This Row],[Gross_Sales]],Table5[[#This Row],[Delivery_Fee]])-Table5[[#This Row],[Discount_Amount]])</f>
        <v>416</v>
      </c>
    </row>
    <row r="2048" spans="1:21" ht="32.4" customHeight="1" x14ac:dyDescent="0.3">
      <c r="A2048" s="1" t="s">
        <v>29953</v>
      </c>
      <c r="B2048" s="1" t="s">
        <v>25861</v>
      </c>
      <c r="C2048" s="1" t="s">
        <v>30483</v>
      </c>
      <c r="D2048" s="1" t="s">
        <v>948</v>
      </c>
      <c r="E2048" s="1" t="s">
        <v>8</v>
      </c>
      <c r="F2048" s="1" t="s">
        <v>82</v>
      </c>
      <c r="G2048" s="1" t="s">
        <v>83</v>
      </c>
      <c r="H2048" s="1" t="s">
        <v>143</v>
      </c>
      <c r="I2048" s="1" t="s">
        <v>144</v>
      </c>
      <c r="J2048" s="1" t="s">
        <v>24</v>
      </c>
      <c r="K2048" s="1" t="s">
        <v>14</v>
      </c>
      <c r="L2048" s="1">
        <v>1</v>
      </c>
      <c r="M2048" s="1">
        <v>160</v>
      </c>
      <c r="N2048" s="1">
        <v>15</v>
      </c>
      <c r="O2048" s="1">
        <v>24</v>
      </c>
      <c r="P2048" s="1">
        <v>30</v>
      </c>
      <c r="Q2048" s="1">
        <v>166</v>
      </c>
      <c r="R2048" s="1" t="s">
        <v>36</v>
      </c>
      <c r="S2048" s="1" t="s">
        <v>29954</v>
      </c>
      <c r="T2048" s="1">
        <f>Table5[[#This Row],[Unit_Price]]*Table5[[#This Row],[Quantity]]</f>
        <v>160</v>
      </c>
      <c r="U2048" s="1">
        <f>(SUM(Table5[[#This Row],[Gross_Sales]],Table5[[#This Row],[Delivery_Fee]])-Table5[[#This Row],[Discount_Amount]])</f>
        <v>166</v>
      </c>
    </row>
    <row r="2049" spans="1:21" ht="32.4" customHeight="1" x14ac:dyDescent="0.3">
      <c r="A2049" s="1" t="s">
        <v>29955</v>
      </c>
      <c r="B2049" s="1" t="s">
        <v>25861</v>
      </c>
      <c r="C2049" s="1" t="s">
        <v>30483</v>
      </c>
      <c r="D2049" s="1" t="s">
        <v>721</v>
      </c>
      <c r="E2049" s="1" t="s">
        <v>30</v>
      </c>
      <c r="F2049" s="1" t="s">
        <v>109</v>
      </c>
      <c r="G2049" s="1" t="s">
        <v>110</v>
      </c>
      <c r="H2049" s="1" t="s">
        <v>55</v>
      </c>
      <c r="I2049" s="1" t="s">
        <v>56</v>
      </c>
      <c r="J2049" s="1" t="s">
        <v>57</v>
      </c>
      <c r="K2049" s="1" t="s">
        <v>14</v>
      </c>
      <c r="L2049" s="1">
        <v>1</v>
      </c>
      <c r="M2049" s="1">
        <v>180</v>
      </c>
      <c r="N2049" s="1">
        <v>0</v>
      </c>
      <c r="O2049" s="1">
        <v>0</v>
      </c>
      <c r="P2049" s="1">
        <v>35</v>
      </c>
      <c r="Q2049" s="1">
        <v>215</v>
      </c>
      <c r="R2049" s="1" t="s">
        <v>36</v>
      </c>
      <c r="S2049" s="1" t="s">
        <v>29956</v>
      </c>
      <c r="T2049" s="1">
        <f>Table5[[#This Row],[Unit_Price]]*Table5[[#This Row],[Quantity]]</f>
        <v>180</v>
      </c>
      <c r="U2049" s="1">
        <f>(SUM(Table5[[#This Row],[Gross_Sales]],Table5[[#This Row],[Delivery_Fee]])-Table5[[#This Row],[Discount_Amount]])</f>
        <v>215</v>
      </c>
    </row>
    <row r="2050" spans="1:21" ht="32.4" customHeight="1" x14ac:dyDescent="0.3">
      <c r="A2050" s="1" t="s">
        <v>29957</v>
      </c>
      <c r="B2050" s="1" t="s">
        <v>25861</v>
      </c>
      <c r="C2050" s="1" t="s">
        <v>30483</v>
      </c>
      <c r="D2050" s="1" t="s">
        <v>4106</v>
      </c>
      <c r="E2050" s="1" t="s">
        <v>30</v>
      </c>
      <c r="F2050" s="1" t="s">
        <v>75</v>
      </c>
      <c r="G2050" s="1" t="s">
        <v>76</v>
      </c>
      <c r="H2050" s="1" t="s">
        <v>33</v>
      </c>
      <c r="I2050" s="1" t="s">
        <v>34</v>
      </c>
      <c r="J2050" s="1" t="s">
        <v>35</v>
      </c>
      <c r="K2050" s="1" t="s">
        <v>25</v>
      </c>
      <c r="L2050" s="1">
        <v>1</v>
      </c>
      <c r="M2050" s="1">
        <v>240</v>
      </c>
      <c r="N2050" s="1">
        <v>20</v>
      </c>
      <c r="O2050" s="1">
        <v>48</v>
      </c>
      <c r="P2050" s="1">
        <v>40</v>
      </c>
      <c r="Q2050" s="1">
        <v>232</v>
      </c>
      <c r="R2050" s="1" t="s">
        <v>42</v>
      </c>
      <c r="S2050" s="1" t="s">
        <v>29958</v>
      </c>
      <c r="T2050" s="1">
        <f>Table5[[#This Row],[Unit_Price]]*Table5[[#This Row],[Quantity]]</f>
        <v>240</v>
      </c>
      <c r="U2050" s="1">
        <f>(SUM(Table5[[#This Row],[Gross_Sales]],Table5[[#This Row],[Delivery_Fee]])-Table5[[#This Row],[Discount_Amount]])</f>
        <v>232</v>
      </c>
    </row>
    <row r="2051" spans="1:21" ht="32.4" customHeight="1" x14ac:dyDescent="0.3">
      <c r="A2051" s="1" t="s">
        <v>29959</v>
      </c>
      <c r="B2051" s="1" t="s">
        <v>25861</v>
      </c>
      <c r="C2051" s="1" t="s">
        <v>30483</v>
      </c>
      <c r="D2051" s="1" t="s">
        <v>1532</v>
      </c>
      <c r="E2051" s="1" t="s">
        <v>30</v>
      </c>
      <c r="F2051" s="1" t="s">
        <v>109</v>
      </c>
      <c r="G2051" s="1" t="s">
        <v>110</v>
      </c>
      <c r="H2051" s="1" t="s">
        <v>116</v>
      </c>
      <c r="I2051" s="1" t="s">
        <v>117</v>
      </c>
      <c r="J2051" s="1" t="s">
        <v>35</v>
      </c>
      <c r="K2051" s="1" t="s">
        <v>14</v>
      </c>
      <c r="L2051" s="1">
        <v>2</v>
      </c>
      <c r="M2051" s="1">
        <v>210</v>
      </c>
      <c r="N2051" s="1">
        <v>15</v>
      </c>
      <c r="O2051" s="1">
        <v>63</v>
      </c>
      <c r="P2051" s="1">
        <v>25</v>
      </c>
      <c r="Q2051" s="1">
        <v>382</v>
      </c>
      <c r="R2051" s="1" t="s">
        <v>42</v>
      </c>
      <c r="S2051" s="1" t="s">
        <v>29960</v>
      </c>
      <c r="T2051" s="1">
        <f>Table5[[#This Row],[Unit_Price]]*Table5[[#This Row],[Quantity]]</f>
        <v>420</v>
      </c>
      <c r="U2051" s="1">
        <f>(SUM(Table5[[#This Row],[Gross_Sales]],Table5[[#This Row],[Delivery_Fee]])-Table5[[#This Row],[Discount_Amount]])</f>
        <v>382</v>
      </c>
    </row>
    <row r="2052" spans="1:21" ht="32.4" customHeight="1" x14ac:dyDescent="0.3">
      <c r="A2052" s="1" t="s">
        <v>29961</v>
      </c>
      <c r="B2052" s="1" t="s">
        <v>25861</v>
      </c>
      <c r="C2052" s="1" t="s">
        <v>30483</v>
      </c>
      <c r="D2052" s="1" t="s">
        <v>626</v>
      </c>
      <c r="E2052" s="1" t="s">
        <v>30</v>
      </c>
      <c r="F2052" s="1" t="s">
        <v>31</v>
      </c>
      <c r="G2052" s="1" t="s">
        <v>32</v>
      </c>
      <c r="H2052" s="1" t="s">
        <v>55</v>
      </c>
      <c r="I2052" s="1" t="s">
        <v>56</v>
      </c>
      <c r="J2052" s="1" t="s">
        <v>57</v>
      </c>
      <c r="K2052" s="1" t="s">
        <v>14</v>
      </c>
      <c r="L2052" s="1">
        <v>3</v>
      </c>
      <c r="M2052" s="1">
        <v>180</v>
      </c>
      <c r="N2052" s="1">
        <v>5</v>
      </c>
      <c r="O2052" s="1">
        <v>27</v>
      </c>
      <c r="P2052" s="1">
        <v>35</v>
      </c>
      <c r="Q2052" s="1">
        <v>548</v>
      </c>
      <c r="R2052" s="1" t="s">
        <v>15</v>
      </c>
      <c r="S2052" s="1" t="s">
        <v>29962</v>
      </c>
      <c r="T2052" s="1">
        <f>Table5[[#This Row],[Unit_Price]]*Table5[[#This Row],[Quantity]]</f>
        <v>540</v>
      </c>
      <c r="U2052" s="1">
        <f>(SUM(Table5[[#This Row],[Gross_Sales]],Table5[[#This Row],[Delivery_Fee]])-Table5[[#This Row],[Discount_Amount]])</f>
        <v>548</v>
      </c>
    </row>
    <row r="2053" spans="1:21" ht="32.4" customHeight="1" x14ac:dyDescent="0.3">
      <c r="A2053" s="1" t="s">
        <v>29963</v>
      </c>
      <c r="B2053" s="1" t="s">
        <v>25861</v>
      </c>
      <c r="C2053" s="1" t="s">
        <v>30483</v>
      </c>
      <c r="D2053" s="1" t="s">
        <v>212</v>
      </c>
      <c r="E2053" s="1" t="s">
        <v>19</v>
      </c>
      <c r="F2053" s="1" t="s">
        <v>93</v>
      </c>
      <c r="G2053" s="1" t="s">
        <v>94</v>
      </c>
      <c r="H2053" s="1" t="s">
        <v>111</v>
      </c>
      <c r="I2053" s="1" t="s">
        <v>112</v>
      </c>
      <c r="J2053" s="1" t="s">
        <v>13</v>
      </c>
      <c r="K2053" s="1" t="s">
        <v>25</v>
      </c>
      <c r="L2053" s="1">
        <v>2</v>
      </c>
      <c r="M2053" s="1">
        <v>280</v>
      </c>
      <c r="N2053" s="1">
        <v>20</v>
      </c>
      <c r="O2053" s="1">
        <v>112</v>
      </c>
      <c r="P2053" s="1">
        <v>40</v>
      </c>
      <c r="Q2053" s="1">
        <v>488</v>
      </c>
      <c r="R2053" s="1" t="s">
        <v>26</v>
      </c>
      <c r="S2053" s="1" t="s">
        <v>29964</v>
      </c>
      <c r="T2053" s="1">
        <f>Table5[[#This Row],[Unit_Price]]*Table5[[#This Row],[Quantity]]</f>
        <v>560</v>
      </c>
      <c r="U2053" s="1">
        <f>(SUM(Table5[[#This Row],[Gross_Sales]],Table5[[#This Row],[Delivery_Fee]])-Table5[[#This Row],[Discount_Amount]])</f>
        <v>488</v>
      </c>
    </row>
    <row r="2054" spans="1:21" ht="32.4" customHeight="1" x14ac:dyDescent="0.3">
      <c r="A2054" s="1" t="s">
        <v>29965</v>
      </c>
      <c r="B2054" s="1" t="s">
        <v>25861</v>
      </c>
      <c r="C2054" s="1" t="s">
        <v>30483</v>
      </c>
      <c r="D2054" s="1" t="s">
        <v>2227</v>
      </c>
      <c r="E2054" s="1" t="s">
        <v>67</v>
      </c>
      <c r="F2054" s="1" t="s">
        <v>174</v>
      </c>
      <c r="G2054" s="1" t="s">
        <v>175</v>
      </c>
      <c r="H2054" s="1" t="s">
        <v>40</v>
      </c>
      <c r="I2054" s="1" t="s">
        <v>41</v>
      </c>
      <c r="J2054" s="1" t="s">
        <v>13</v>
      </c>
      <c r="K2054" s="1" t="s">
        <v>25</v>
      </c>
      <c r="L2054" s="1">
        <v>1</v>
      </c>
      <c r="M2054" s="1">
        <v>170</v>
      </c>
      <c r="N2054" s="1">
        <v>0</v>
      </c>
      <c r="O2054" s="1">
        <v>0</v>
      </c>
      <c r="P2054" s="1">
        <v>20</v>
      </c>
      <c r="Q2054" s="1">
        <v>190</v>
      </c>
      <c r="R2054" s="1" t="s">
        <v>26</v>
      </c>
      <c r="S2054" s="1" t="s">
        <v>29966</v>
      </c>
      <c r="T2054" s="1">
        <f>Table5[[#This Row],[Unit_Price]]*Table5[[#This Row],[Quantity]]</f>
        <v>170</v>
      </c>
      <c r="U2054" s="1">
        <f>(SUM(Table5[[#This Row],[Gross_Sales]],Table5[[#This Row],[Delivery_Fee]])-Table5[[#This Row],[Discount_Amount]])</f>
        <v>190</v>
      </c>
    </row>
    <row r="2055" spans="1:21" ht="32.4" customHeight="1" x14ac:dyDescent="0.3">
      <c r="A2055" s="1" t="s">
        <v>29967</v>
      </c>
      <c r="B2055" s="1" t="s">
        <v>25861</v>
      </c>
      <c r="C2055" s="1" t="s">
        <v>30483</v>
      </c>
      <c r="D2055" s="1" t="s">
        <v>612</v>
      </c>
      <c r="E2055" s="1" t="s">
        <v>8</v>
      </c>
      <c r="F2055" s="1" t="s">
        <v>46</v>
      </c>
      <c r="G2055" s="1" t="s">
        <v>47</v>
      </c>
      <c r="H2055" s="1" t="s">
        <v>22</v>
      </c>
      <c r="I2055" s="1" t="s">
        <v>23</v>
      </c>
      <c r="J2055" s="1" t="s">
        <v>24</v>
      </c>
      <c r="K2055" s="1" t="s">
        <v>25</v>
      </c>
      <c r="L2055" s="1">
        <v>4</v>
      </c>
      <c r="M2055" s="1">
        <v>180</v>
      </c>
      <c r="N2055" s="1">
        <v>5</v>
      </c>
      <c r="O2055" s="1">
        <v>36</v>
      </c>
      <c r="P2055" s="1">
        <v>40</v>
      </c>
      <c r="Q2055" s="1">
        <v>724</v>
      </c>
      <c r="R2055" s="1" t="s">
        <v>26</v>
      </c>
      <c r="S2055" s="1" t="s">
        <v>29968</v>
      </c>
      <c r="T2055" s="1">
        <f>Table5[[#This Row],[Unit_Price]]*Table5[[#This Row],[Quantity]]</f>
        <v>720</v>
      </c>
      <c r="U2055" s="1">
        <f>(SUM(Table5[[#This Row],[Gross_Sales]],Table5[[#This Row],[Delivery_Fee]])-Table5[[#This Row],[Discount_Amount]])</f>
        <v>724</v>
      </c>
    </row>
    <row r="2056" spans="1:21" ht="32.4" customHeight="1" x14ac:dyDescent="0.3">
      <c r="A2056" s="1" t="s">
        <v>29969</v>
      </c>
      <c r="B2056" s="1" t="s">
        <v>25861</v>
      </c>
      <c r="C2056" s="1" t="s">
        <v>30483</v>
      </c>
      <c r="D2056" s="1" t="s">
        <v>898</v>
      </c>
      <c r="E2056" s="1" t="s">
        <v>67</v>
      </c>
      <c r="F2056" s="1" t="s">
        <v>141</v>
      </c>
      <c r="G2056" s="1" t="s">
        <v>142</v>
      </c>
      <c r="H2056" s="1" t="s">
        <v>77</v>
      </c>
      <c r="I2056" s="1" t="s">
        <v>78</v>
      </c>
      <c r="J2056" s="1" t="s">
        <v>24</v>
      </c>
      <c r="K2056" s="1" t="s">
        <v>14</v>
      </c>
      <c r="L2056" s="1">
        <v>1</v>
      </c>
      <c r="M2056" s="1">
        <v>150</v>
      </c>
      <c r="N2056" s="1">
        <v>5</v>
      </c>
      <c r="O2056" s="1">
        <v>7.5</v>
      </c>
      <c r="P2056" s="1">
        <v>35</v>
      </c>
      <c r="Q2056" s="1">
        <v>177.5</v>
      </c>
      <c r="R2056" s="1" t="s">
        <v>26</v>
      </c>
      <c r="S2056" s="1" t="s">
        <v>29970</v>
      </c>
      <c r="T2056" s="1">
        <f>Table5[[#This Row],[Unit_Price]]*Table5[[#This Row],[Quantity]]</f>
        <v>150</v>
      </c>
      <c r="U2056" s="1">
        <f>(SUM(Table5[[#This Row],[Gross_Sales]],Table5[[#This Row],[Delivery_Fee]])-Table5[[#This Row],[Discount_Amount]])</f>
        <v>177.5</v>
      </c>
    </row>
    <row r="2057" spans="1:21" ht="32.4" customHeight="1" x14ac:dyDescent="0.3">
      <c r="A2057" s="1" t="s">
        <v>29971</v>
      </c>
      <c r="B2057" s="1" t="s">
        <v>25861</v>
      </c>
      <c r="C2057" s="1" t="s">
        <v>30483</v>
      </c>
      <c r="D2057" s="1" t="s">
        <v>215</v>
      </c>
      <c r="E2057" s="1" t="s">
        <v>19</v>
      </c>
      <c r="F2057" s="1" t="s">
        <v>46</v>
      </c>
      <c r="G2057" s="1" t="s">
        <v>47</v>
      </c>
      <c r="H2057" s="1" t="s">
        <v>77</v>
      </c>
      <c r="I2057" s="1" t="s">
        <v>78</v>
      </c>
      <c r="J2057" s="1" t="s">
        <v>24</v>
      </c>
      <c r="K2057" s="1" t="s">
        <v>14</v>
      </c>
      <c r="L2057" s="1">
        <v>1</v>
      </c>
      <c r="M2057" s="1">
        <v>150</v>
      </c>
      <c r="N2057" s="1">
        <v>0</v>
      </c>
      <c r="O2057" s="1">
        <v>0</v>
      </c>
      <c r="P2057" s="1">
        <v>35</v>
      </c>
      <c r="Q2057" s="1">
        <v>185</v>
      </c>
      <c r="R2057" s="1" t="s">
        <v>63</v>
      </c>
      <c r="S2057" s="1" t="s">
        <v>29972</v>
      </c>
      <c r="T2057" s="1">
        <f>Table5[[#This Row],[Unit_Price]]*Table5[[#This Row],[Quantity]]</f>
        <v>150</v>
      </c>
      <c r="U2057" s="1">
        <f>(SUM(Table5[[#This Row],[Gross_Sales]],Table5[[#This Row],[Delivery_Fee]])-Table5[[#This Row],[Discount_Amount]])</f>
        <v>185</v>
      </c>
    </row>
    <row r="2058" spans="1:21" ht="32.4" customHeight="1" x14ac:dyDescent="0.3">
      <c r="A2058" s="1" t="s">
        <v>29973</v>
      </c>
      <c r="B2058" s="1" t="s">
        <v>25861</v>
      </c>
      <c r="C2058" s="1" t="s">
        <v>30483</v>
      </c>
      <c r="D2058" s="1" t="s">
        <v>1150</v>
      </c>
      <c r="E2058" s="1" t="s">
        <v>8</v>
      </c>
      <c r="F2058" s="1" t="s">
        <v>9</v>
      </c>
      <c r="G2058" s="1" t="s">
        <v>10</v>
      </c>
      <c r="H2058" s="1" t="s">
        <v>70</v>
      </c>
      <c r="I2058" s="1" t="s">
        <v>71</v>
      </c>
      <c r="J2058" s="1" t="s">
        <v>13</v>
      </c>
      <c r="K2058" s="1" t="s">
        <v>14</v>
      </c>
      <c r="L2058" s="1">
        <v>2</v>
      </c>
      <c r="M2058" s="1">
        <v>130</v>
      </c>
      <c r="N2058" s="1">
        <v>15</v>
      </c>
      <c r="O2058" s="1">
        <v>39</v>
      </c>
      <c r="P2058" s="1">
        <v>30</v>
      </c>
      <c r="Q2058" s="1">
        <v>251</v>
      </c>
      <c r="R2058" s="1" t="s">
        <v>42</v>
      </c>
      <c r="S2058" s="1" t="s">
        <v>29974</v>
      </c>
      <c r="T2058" s="1">
        <f>Table5[[#This Row],[Unit_Price]]*Table5[[#This Row],[Quantity]]</f>
        <v>260</v>
      </c>
      <c r="U2058" s="1">
        <f>(SUM(Table5[[#This Row],[Gross_Sales]],Table5[[#This Row],[Delivery_Fee]])-Table5[[#This Row],[Discount_Amount]])</f>
        <v>251</v>
      </c>
    </row>
    <row r="2059" spans="1:21" ht="32.4" customHeight="1" x14ac:dyDescent="0.3">
      <c r="A2059" s="1" t="s">
        <v>29975</v>
      </c>
      <c r="B2059" s="1" t="s">
        <v>25861</v>
      </c>
      <c r="C2059" s="1" t="s">
        <v>30483</v>
      </c>
      <c r="D2059" s="1" t="s">
        <v>663</v>
      </c>
      <c r="E2059" s="1" t="s">
        <v>19</v>
      </c>
      <c r="F2059" s="1" t="s">
        <v>53</v>
      </c>
      <c r="G2059" s="1" t="s">
        <v>54</v>
      </c>
      <c r="H2059" s="1" t="s">
        <v>143</v>
      </c>
      <c r="I2059" s="1" t="s">
        <v>144</v>
      </c>
      <c r="J2059" s="1" t="s">
        <v>24</v>
      </c>
      <c r="K2059" s="1" t="s">
        <v>14</v>
      </c>
      <c r="L2059" s="1">
        <v>4</v>
      </c>
      <c r="M2059" s="1">
        <v>160</v>
      </c>
      <c r="N2059" s="1">
        <v>15</v>
      </c>
      <c r="O2059" s="1">
        <v>96</v>
      </c>
      <c r="P2059" s="1">
        <v>25</v>
      </c>
      <c r="Q2059" s="1">
        <v>569</v>
      </c>
      <c r="R2059" s="1" t="s">
        <v>15</v>
      </c>
      <c r="S2059" s="1" t="s">
        <v>29976</v>
      </c>
      <c r="T2059" s="1">
        <f>Table5[[#This Row],[Unit_Price]]*Table5[[#This Row],[Quantity]]</f>
        <v>640</v>
      </c>
      <c r="U2059" s="1">
        <f>(SUM(Table5[[#This Row],[Gross_Sales]],Table5[[#This Row],[Delivery_Fee]])-Table5[[#This Row],[Discount_Amount]])</f>
        <v>569</v>
      </c>
    </row>
    <row r="2060" spans="1:21" ht="32.4" customHeight="1" x14ac:dyDescent="0.3">
      <c r="A2060" s="1" t="s">
        <v>29977</v>
      </c>
      <c r="B2060" s="1" t="s">
        <v>25861</v>
      </c>
      <c r="C2060" s="1" t="s">
        <v>30483</v>
      </c>
      <c r="D2060" s="1" t="s">
        <v>783</v>
      </c>
      <c r="E2060" s="1" t="s">
        <v>19</v>
      </c>
      <c r="F2060" s="1" t="s">
        <v>46</v>
      </c>
      <c r="G2060" s="1" t="s">
        <v>47</v>
      </c>
      <c r="H2060" s="1" t="s">
        <v>143</v>
      </c>
      <c r="I2060" s="1" t="s">
        <v>144</v>
      </c>
      <c r="J2060" s="1" t="s">
        <v>24</v>
      </c>
      <c r="K2060" s="1" t="s">
        <v>14</v>
      </c>
      <c r="L2060" s="1">
        <v>3</v>
      </c>
      <c r="M2060" s="1">
        <v>160</v>
      </c>
      <c r="N2060" s="1">
        <v>10</v>
      </c>
      <c r="O2060" s="1">
        <v>48</v>
      </c>
      <c r="P2060" s="1">
        <v>40</v>
      </c>
      <c r="Q2060" s="1">
        <v>472</v>
      </c>
      <c r="R2060" s="1" t="s">
        <v>26</v>
      </c>
      <c r="S2060" s="1" t="s">
        <v>29978</v>
      </c>
      <c r="T2060" s="1">
        <f>Table5[[#This Row],[Unit_Price]]*Table5[[#This Row],[Quantity]]</f>
        <v>480</v>
      </c>
      <c r="U2060" s="1">
        <f>(SUM(Table5[[#This Row],[Gross_Sales]],Table5[[#This Row],[Delivery_Fee]])-Table5[[#This Row],[Discount_Amount]])</f>
        <v>472</v>
      </c>
    </row>
    <row r="2061" spans="1:21" ht="32.4" customHeight="1" x14ac:dyDescent="0.3">
      <c r="A2061" s="1" t="s">
        <v>29979</v>
      </c>
      <c r="B2061" s="1" t="s">
        <v>25861</v>
      </c>
      <c r="C2061" s="1" t="s">
        <v>30483</v>
      </c>
      <c r="D2061" s="1" t="s">
        <v>474</v>
      </c>
      <c r="E2061" s="1" t="s">
        <v>67</v>
      </c>
      <c r="F2061" s="1" t="s">
        <v>141</v>
      </c>
      <c r="G2061" s="1" t="s">
        <v>142</v>
      </c>
      <c r="H2061" s="1" t="s">
        <v>11</v>
      </c>
      <c r="I2061" s="1" t="s">
        <v>12</v>
      </c>
      <c r="J2061" s="1" t="s">
        <v>13</v>
      </c>
      <c r="K2061" s="1" t="s">
        <v>14</v>
      </c>
      <c r="L2061" s="1">
        <v>2</v>
      </c>
      <c r="M2061" s="1">
        <v>140</v>
      </c>
      <c r="N2061" s="1">
        <v>0</v>
      </c>
      <c r="O2061" s="1">
        <v>0</v>
      </c>
      <c r="P2061" s="1">
        <v>20</v>
      </c>
      <c r="Q2061" s="1">
        <v>300</v>
      </c>
      <c r="R2061" s="1" t="s">
        <v>15</v>
      </c>
      <c r="S2061" s="1" t="s">
        <v>29980</v>
      </c>
      <c r="T2061" s="1">
        <f>Table5[[#This Row],[Unit_Price]]*Table5[[#This Row],[Quantity]]</f>
        <v>280</v>
      </c>
      <c r="U2061" s="1">
        <f>(SUM(Table5[[#This Row],[Gross_Sales]],Table5[[#This Row],[Delivery_Fee]])-Table5[[#This Row],[Discount_Amount]])</f>
        <v>300</v>
      </c>
    </row>
    <row r="2062" spans="1:21" ht="32.4" customHeight="1" x14ac:dyDescent="0.3">
      <c r="A2062" s="1" t="s">
        <v>29981</v>
      </c>
      <c r="B2062" s="1" t="s">
        <v>25861</v>
      </c>
      <c r="C2062" s="1" t="s">
        <v>30483</v>
      </c>
      <c r="D2062" s="1" t="s">
        <v>746</v>
      </c>
      <c r="E2062" s="1" t="s">
        <v>19</v>
      </c>
      <c r="F2062" s="1" t="s">
        <v>93</v>
      </c>
      <c r="G2062" s="1" t="s">
        <v>94</v>
      </c>
      <c r="H2062" s="1" t="s">
        <v>22</v>
      </c>
      <c r="I2062" s="1" t="s">
        <v>23</v>
      </c>
      <c r="J2062" s="1" t="s">
        <v>24</v>
      </c>
      <c r="K2062" s="1" t="s">
        <v>25</v>
      </c>
      <c r="L2062" s="1">
        <v>3</v>
      </c>
      <c r="M2062" s="1">
        <v>180</v>
      </c>
      <c r="N2062" s="1">
        <v>20</v>
      </c>
      <c r="O2062" s="1">
        <v>108</v>
      </c>
      <c r="P2062" s="1">
        <v>20</v>
      </c>
      <c r="Q2062" s="1">
        <v>452</v>
      </c>
      <c r="R2062" s="1" t="s">
        <v>36</v>
      </c>
      <c r="S2062" s="1" t="s">
        <v>29982</v>
      </c>
      <c r="T2062" s="1">
        <f>Table5[[#This Row],[Unit_Price]]*Table5[[#This Row],[Quantity]]</f>
        <v>540</v>
      </c>
      <c r="U2062" s="1">
        <f>(SUM(Table5[[#This Row],[Gross_Sales]],Table5[[#This Row],[Delivery_Fee]])-Table5[[#This Row],[Discount_Amount]])</f>
        <v>452</v>
      </c>
    </row>
    <row r="2063" spans="1:21" ht="32.4" customHeight="1" x14ac:dyDescent="0.3">
      <c r="A2063" s="1" t="s">
        <v>29983</v>
      </c>
      <c r="B2063" s="1" t="s">
        <v>25861</v>
      </c>
      <c r="C2063" s="1" t="s">
        <v>30483</v>
      </c>
      <c r="D2063" s="1" t="s">
        <v>312</v>
      </c>
      <c r="E2063" s="1" t="s">
        <v>19</v>
      </c>
      <c r="F2063" s="1" t="s">
        <v>141</v>
      </c>
      <c r="G2063" s="1" t="s">
        <v>142</v>
      </c>
      <c r="H2063" s="1" t="s">
        <v>48</v>
      </c>
      <c r="I2063" s="1" t="s">
        <v>49</v>
      </c>
      <c r="J2063" s="1" t="s">
        <v>13</v>
      </c>
      <c r="K2063" s="1" t="s">
        <v>14</v>
      </c>
      <c r="L2063" s="1">
        <v>1</v>
      </c>
      <c r="M2063" s="1">
        <v>220</v>
      </c>
      <c r="N2063" s="1">
        <v>5</v>
      </c>
      <c r="O2063" s="1">
        <v>11</v>
      </c>
      <c r="P2063" s="1">
        <v>30</v>
      </c>
      <c r="Q2063" s="1">
        <v>239</v>
      </c>
      <c r="R2063" s="1" t="s">
        <v>15</v>
      </c>
      <c r="S2063" s="1" t="s">
        <v>29984</v>
      </c>
      <c r="T2063" s="1">
        <f>Table5[[#This Row],[Unit_Price]]*Table5[[#This Row],[Quantity]]</f>
        <v>220</v>
      </c>
      <c r="U2063" s="1">
        <f>(SUM(Table5[[#This Row],[Gross_Sales]],Table5[[#This Row],[Delivery_Fee]])-Table5[[#This Row],[Discount_Amount]])</f>
        <v>239</v>
      </c>
    </row>
    <row r="2064" spans="1:21" ht="32.4" customHeight="1" x14ac:dyDescent="0.3">
      <c r="A2064" s="1" t="s">
        <v>29985</v>
      </c>
      <c r="B2064" s="1" t="s">
        <v>25861</v>
      </c>
      <c r="C2064" s="1" t="s">
        <v>30483</v>
      </c>
      <c r="D2064" s="1" t="s">
        <v>2409</v>
      </c>
      <c r="E2064" s="1" t="s">
        <v>67</v>
      </c>
      <c r="F2064" s="1" t="s">
        <v>68</v>
      </c>
      <c r="G2064" s="1" t="s">
        <v>69</v>
      </c>
      <c r="H2064" s="1" t="s">
        <v>131</v>
      </c>
      <c r="I2064" s="1" t="s">
        <v>132</v>
      </c>
      <c r="J2064" s="1" t="s">
        <v>57</v>
      </c>
      <c r="K2064" s="1" t="s">
        <v>25</v>
      </c>
      <c r="L2064" s="1">
        <v>3</v>
      </c>
      <c r="M2064" s="1">
        <v>220</v>
      </c>
      <c r="N2064" s="1">
        <v>20</v>
      </c>
      <c r="O2064" s="1">
        <v>132</v>
      </c>
      <c r="P2064" s="1">
        <v>40</v>
      </c>
      <c r="Q2064" s="1">
        <v>568</v>
      </c>
      <c r="R2064" s="1" t="s">
        <v>42</v>
      </c>
      <c r="S2064" s="1" t="s">
        <v>29986</v>
      </c>
      <c r="T2064" s="1">
        <f>Table5[[#This Row],[Unit_Price]]*Table5[[#This Row],[Quantity]]</f>
        <v>660</v>
      </c>
      <c r="U2064" s="1">
        <f>(SUM(Table5[[#This Row],[Gross_Sales]],Table5[[#This Row],[Delivery_Fee]])-Table5[[#This Row],[Discount_Amount]])</f>
        <v>568</v>
      </c>
    </row>
    <row r="2065" spans="1:21" ht="32.4" customHeight="1" x14ac:dyDescent="0.3">
      <c r="A2065" s="1" t="s">
        <v>29987</v>
      </c>
      <c r="B2065" s="1" t="s">
        <v>25861</v>
      </c>
      <c r="C2065" s="1" t="s">
        <v>30483</v>
      </c>
      <c r="D2065" s="1" t="s">
        <v>626</v>
      </c>
      <c r="E2065" s="1" t="s">
        <v>19</v>
      </c>
      <c r="F2065" s="1" t="s">
        <v>75</v>
      </c>
      <c r="G2065" s="1" t="s">
        <v>76</v>
      </c>
      <c r="H2065" s="1" t="s">
        <v>11</v>
      </c>
      <c r="I2065" s="1" t="s">
        <v>12</v>
      </c>
      <c r="J2065" s="1" t="s">
        <v>13</v>
      </c>
      <c r="K2065" s="1" t="s">
        <v>14</v>
      </c>
      <c r="L2065" s="1">
        <v>2</v>
      </c>
      <c r="M2065" s="1">
        <v>140</v>
      </c>
      <c r="N2065" s="1">
        <v>15</v>
      </c>
      <c r="O2065" s="1">
        <v>42</v>
      </c>
      <c r="P2065" s="1">
        <v>30</v>
      </c>
      <c r="Q2065" s="1">
        <v>268</v>
      </c>
      <c r="R2065" s="1" t="s">
        <v>26</v>
      </c>
      <c r="S2065" s="1" t="s">
        <v>29988</v>
      </c>
      <c r="T2065" s="1">
        <f>Table5[[#This Row],[Unit_Price]]*Table5[[#This Row],[Quantity]]</f>
        <v>280</v>
      </c>
      <c r="U2065" s="1">
        <f>(SUM(Table5[[#This Row],[Gross_Sales]],Table5[[#This Row],[Delivery_Fee]])-Table5[[#This Row],[Discount_Amount]])</f>
        <v>268</v>
      </c>
    </row>
    <row r="2066" spans="1:21" ht="32.4" customHeight="1" x14ac:dyDescent="0.3">
      <c r="A2066" s="1" t="s">
        <v>29989</v>
      </c>
      <c r="B2066" s="1" t="s">
        <v>25861</v>
      </c>
      <c r="C2066" s="1" t="s">
        <v>30483</v>
      </c>
      <c r="D2066" s="1" t="s">
        <v>1593</v>
      </c>
      <c r="E2066" s="1" t="s">
        <v>67</v>
      </c>
      <c r="F2066" s="1" t="s">
        <v>68</v>
      </c>
      <c r="G2066" s="1" t="s">
        <v>69</v>
      </c>
      <c r="H2066" s="1" t="s">
        <v>70</v>
      </c>
      <c r="I2066" s="1" t="s">
        <v>71</v>
      </c>
      <c r="J2066" s="1" t="s">
        <v>13</v>
      </c>
      <c r="K2066" s="1" t="s">
        <v>14</v>
      </c>
      <c r="L2066" s="1">
        <v>2</v>
      </c>
      <c r="M2066" s="1">
        <v>130</v>
      </c>
      <c r="N2066" s="1">
        <v>15</v>
      </c>
      <c r="O2066" s="1">
        <v>39</v>
      </c>
      <c r="P2066" s="1">
        <v>40</v>
      </c>
      <c r="Q2066" s="1">
        <v>261</v>
      </c>
      <c r="R2066" s="1" t="s">
        <v>36</v>
      </c>
      <c r="S2066" s="1" t="s">
        <v>29990</v>
      </c>
      <c r="T2066" s="1">
        <f>Table5[[#This Row],[Unit_Price]]*Table5[[#This Row],[Quantity]]</f>
        <v>260</v>
      </c>
      <c r="U2066" s="1">
        <f>(SUM(Table5[[#This Row],[Gross_Sales]],Table5[[#This Row],[Delivery_Fee]])-Table5[[#This Row],[Discount_Amount]])</f>
        <v>261</v>
      </c>
    </row>
    <row r="2067" spans="1:21" ht="32.4" customHeight="1" x14ac:dyDescent="0.3">
      <c r="A2067" s="1" t="s">
        <v>29991</v>
      </c>
      <c r="B2067" s="1" t="s">
        <v>25861</v>
      </c>
      <c r="C2067" s="1" t="s">
        <v>30483</v>
      </c>
      <c r="D2067" s="1" t="s">
        <v>1271</v>
      </c>
      <c r="E2067" s="1" t="s">
        <v>19</v>
      </c>
      <c r="F2067" s="1" t="s">
        <v>124</v>
      </c>
      <c r="G2067" s="1" t="s">
        <v>125</v>
      </c>
      <c r="H2067" s="1" t="s">
        <v>288</v>
      </c>
      <c r="I2067" s="1" t="s">
        <v>289</v>
      </c>
      <c r="J2067" s="1" t="s">
        <v>86</v>
      </c>
      <c r="K2067" s="1" t="s">
        <v>14</v>
      </c>
      <c r="L2067" s="1">
        <v>2</v>
      </c>
      <c r="M2067" s="1">
        <v>80</v>
      </c>
      <c r="N2067" s="1">
        <v>15</v>
      </c>
      <c r="O2067" s="1">
        <v>24</v>
      </c>
      <c r="P2067" s="1">
        <v>20</v>
      </c>
      <c r="Q2067" s="1">
        <v>156</v>
      </c>
      <c r="R2067" s="1" t="s">
        <v>63</v>
      </c>
      <c r="S2067" s="1" t="s">
        <v>29992</v>
      </c>
      <c r="T2067" s="1">
        <f>Table5[[#This Row],[Unit_Price]]*Table5[[#This Row],[Quantity]]</f>
        <v>160</v>
      </c>
      <c r="U2067" s="1">
        <f>(SUM(Table5[[#This Row],[Gross_Sales]],Table5[[#This Row],[Delivery_Fee]])-Table5[[#This Row],[Discount_Amount]])</f>
        <v>156</v>
      </c>
    </row>
    <row r="2068" spans="1:21" ht="32.4" customHeight="1" x14ac:dyDescent="0.3">
      <c r="A2068" s="1" t="s">
        <v>29993</v>
      </c>
      <c r="B2068" s="1" t="s">
        <v>25861</v>
      </c>
      <c r="C2068" s="1" t="s">
        <v>30483</v>
      </c>
      <c r="D2068" s="1" t="s">
        <v>1758</v>
      </c>
      <c r="E2068" s="1" t="s">
        <v>30</v>
      </c>
      <c r="F2068" s="1" t="s">
        <v>339</v>
      </c>
      <c r="G2068" s="1" t="s">
        <v>340</v>
      </c>
      <c r="H2068" s="1" t="s">
        <v>11</v>
      </c>
      <c r="I2068" s="1" t="s">
        <v>12</v>
      </c>
      <c r="J2068" s="1" t="s">
        <v>13</v>
      </c>
      <c r="K2068" s="1" t="s">
        <v>14</v>
      </c>
      <c r="L2068" s="1">
        <v>3</v>
      </c>
      <c r="M2068" s="1">
        <v>140</v>
      </c>
      <c r="N2068" s="1">
        <v>0</v>
      </c>
      <c r="O2068" s="1">
        <v>0</v>
      </c>
      <c r="P2068" s="1">
        <v>20</v>
      </c>
      <c r="Q2068" s="1">
        <v>440</v>
      </c>
      <c r="R2068" s="1" t="s">
        <v>26</v>
      </c>
      <c r="S2068" s="1" t="s">
        <v>29994</v>
      </c>
      <c r="T2068" s="1">
        <f>Table5[[#This Row],[Unit_Price]]*Table5[[#This Row],[Quantity]]</f>
        <v>420</v>
      </c>
      <c r="U2068" s="1">
        <f>(SUM(Table5[[#This Row],[Gross_Sales]],Table5[[#This Row],[Delivery_Fee]])-Table5[[#This Row],[Discount_Amount]])</f>
        <v>440</v>
      </c>
    </row>
    <row r="2069" spans="1:21" ht="32.4" customHeight="1" x14ac:dyDescent="0.3">
      <c r="A2069" s="1" t="s">
        <v>29995</v>
      </c>
      <c r="B2069" s="1" t="s">
        <v>25861</v>
      </c>
      <c r="C2069" s="1" t="s">
        <v>30483</v>
      </c>
      <c r="D2069" s="1" t="s">
        <v>2279</v>
      </c>
      <c r="E2069" s="1" t="s">
        <v>67</v>
      </c>
      <c r="F2069" s="1" t="s">
        <v>174</v>
      </c>
      <c r="G2069" s="1" t="s">
        <v>175</v>
      </c>
      <c r="H2069" s="1" t="s">
        <v>84</v>
      </c>
      <c r="I2069" s="1" t="s">
        <v>85</v>
      </c>
      <c r="J2069" s="1" t="s">
        <v>86</v>
      </c>
      <c r="K2069" s="1" t="s">
        <v>14</v>
      </c>
      <c r="L2069" s="1">
        <v>1</v>
      </c>
      <c r="M2069" s="1">
        <v>100</v>
      </c>
      <c r="N2069" s="1">
        <v>20</v>
      </c>
      <c r="O2069" s="1">
        <v>20</v>
      </c>
      <c r="P2069" s="1">
        <v>30</v>
      </c>
      <c r="Q2069" s="1">
        <v>110</v>
      </c>
      <c r="R2069" s="1" t="s">
        <v>42</v>
      </c>
      <c r="S2069" s="1" t="s">
        <v>29996</v>
      </c>
      <c r="T2069" s="1">
        <f>Table5[[#This Row],[Unit_Price]]*Table5[[#This Row],[Quantity]]</f>
        <v>100</v>
      </c>
      <c r="U2069" s="1">
        <f>(SUM(Table5[[#This Row],[Gross_Sales]],Table5[[#This Row],[Delivery_Fee]])-Table5[[#This Row],[Discount_Amount]])</f>
        <v>110</v>
      </c>
    </row>
    <row r="2070" spans="1:21" ht="32.4" customHeight="1" x14ac:dyDescent="0.3">
      <c r="A2070" s="1" t="s">
        <v>29997</v>
      </c>
      <c r="B2070" s="1" t="s">
        <v>25861</v>
      </c>
      <c r="C2070" s="1" t="s">
        <v>30483</v>
      </c>
      <c r="D2070" s="1" t="s">
        <v>780</v>
      </c>
      <c r="E2070" s="1" t="s">
        <v>30</v>
      </c>
      <c r="F2070" s="1" t="s">
        <v>109</v>
      </c>
      <c r="G2070" s="1" t="s">
        <v>110</v>
      </c>
      <c r="H2070" s="1" t="s">
        <v>40</v>
      </c>
      <c r="I2070" s="1" t="s">
        <v>41</v>
      </c>
      <c r="J2070" s="1" t="s">
        <v>13</v>
      </c>
      <c r="K2070" s="1" t="s">
        <v>25</v>
      </c>
      <c r="L2070" s="1">
        <v>1</v>
      </c>
      <c r="M2070" s="1">
        <v>170</v>
      </c>
      <c r="N2070" s="1">
        <v>10</v>
      </c>
      <c r="O2070" s="1">
        <v>17</v>
      </c>
      <c r="P2070" s="1">
        <v>20</v>
      </c>
      <c r="Q2070" s="1">
        <v>173</v>
      </c>
      <c r="R2070" s="1" t="s">
        <v>36</v>
      </c>
      <c r="S2070" s="1" t="s">
        <v>29998</v>
      </c>
      <c r="T2070" s="1">
        <f>Table5[[#This Row],[Unit_Price]]*Table5[[#This Row],[Quantity]]</f>
        <v>170</v>
      </c>
      <c r="U2070" s="1">
        <f>(SUM(Table5[[#This Row],[Gross_Sales]],Table5[[#This Row],[Delivery_Fee]])-Table5[[#This Row],[Discount_Amount]])</f>
        <v>173</v>
      </c>
    </row>
    <row r="2071" spans="1:21" ht="32.4" customHeight="1" x14ac:dyDescent="0.3">
      <c r="A2071" s="1" t="s">
        <v>29999</v>
      </c>
      <c r="B2071" s="1" t="s">
        <v>25861</v>
      </c>
      <c r="C2071" s="1" t="s">
        <v>30483</v>
      </c>
      <c r="D2071" s="1" t="s">
        <v>1562</v>
      </c>
      <c r="E2071" s="1" t="s">
        <v>8</v>
      </c>
      <c r="F2071" s="1" t="s">
        <v>9</v>
      </c>
      <c r="G2071" s="1" t="s">
        <v>10</v>
      </c>
      <c r="H2071" s="1" t="s">
        <v>111</v>
      </c>
      <c r="I2071" s="1" t="s">
        <v>112</v>
      </c>
      <c r="J2071" s="1" t="s">
        <v>13</v>
      </c>
      <c r="K2071" s="1" t="s">
        <v>25</v>
      </c>
      <c r="L2071" s="1">
        <v>2</v>
      </c>
      <c r="M2071" s="1">
        <v>280</v>
      </c>
      <c r="N2071" s="1">
        <v>15</v>
      </c>
      <c r="O2071" s="1">
        <v>84</v>
      </c>
      <c r="P2071" s="1">
        <v>35</v>
      </c>
      <c r="Q2071" s="1">
        <v>511</v>
      </c>
      <c r="R2071" s="1" t="s">
        <v>63</v>
      </c>
      <c r="S2071" s="1" t="s">
        <v>30000</v>
      </c>
      <c r="T2071" s="1">
        <f>Table5[[#This Row],[Unit_Price]]*Table5[[#This Row],[Quantity]]</f>
        <v>560</v>
      </c>
      <c r="U2071" s="1">
        <f>(SUM(Table5[[#This Row],[Gross_Sales]],Table5[[#This Row],[Delivery_Fee]])-Table5[[#This Row],[Discount_Amount]])</f>
        <v>511</v>
      </c>
    </row>
    <row r="2072" spans="1:21" ht="32.4" customHeight="1" x14ac:dyDescent="0.3">
      <c r="A2072" s="1" t="s">
        <v>30001</v>
      </c>
      <c r="B2072" s="1" t="s">
        <v>25861</v>
      </c>
      <c r="C2072" s="1" t="s">
        <v>30483</v>
      </c>
      <c r="D2072" s="1" t="s">
        <v>45</v>
      </c>
      <c r="E2072" s="1" t="s">
        <v>30</v>
      </c>
      <c r="F2072" s="1" t="s">
        <v>53</v>
      </c>
      <c r="G2072" s="1" t="s">
        <v>54</v>
      </c>
      <c r="H2072" s="1" t="s">
        <v>143</v>
      </c>
      <c r="I2072" s="1" t="s">
        <v>144</v>
      </c>
      <c r="J2072" s="1" t="s">
        <v>24</v>
      </c>
      <c r="K2072" s="1" t="s">
        <v>14</v>
      </c>
      <c r="L2072" s="1">
        <v>3</v>
      </c>
      <c r="M2072" s="1">
        <v>160</v>
      </c>
      <c r="N2072" s="1">
        <v>10</v>
      </c>
      <c r="O2072" s="1">
        <v>48</v>
      </c>
      <c r="P2072" s="1">
        <v>25</v>
      </c>
      <c r="Q2072" s="1">
        <v>457</v>
      </c>
      <c r="R2072" s="1" t="s">
        <v>36</v>
      </c>
      <c r="S2072" s="1" t="s">
        <v>30002</v>
      </c>
      <c r="T2072" s="1">
        <f>Table5[[#This Row],[Unit_Price]]*Table5[[#This Row],[Quantity]]</f>
        <v>480</v>
      </c>
      <c r="U2072" s="1">
        <f>(SUM(Table5[[#This Row],[Gross_Sales]],Table5[[#This Row],[Delivery_Fee]])-Table5[[#This Row],[Discount_Amount]])</f>
        <v>457</v>
      </c>
    </row>
    <row r="2073" spans="1:21" ht="32.4" customHeight="1" x14ac:dyDescent="0.3">
      <c r="A2073" s="1" t="s">
        <v>30003</v>
      </c>
      <c r="B2073" s="1" t="s">
        <v>25861</v>
      </c>
      <c r="C2073" s="1" t="s">
        <v>30483</v>
      </c>
      <c r="D2073" s="1" t="s">
        <v>939</v>
      </c>
      <c r="E2073" s="1" t="s">
        <v>67</v>
      </c>
      <c r="F2073" s="1" t="s">
        <v>68</v>
      </c>
      <c r="G2073" s="1" t="s">
        <v>69</v>
      </c>
      <c r="H2073" s="1" t="s">
        <v>131</v>
      </c>
      <c r="I2073" s="1" t="s">
        <v>132</v>
      </c>
      <c r="J2073" s="1" t="s">
        <v>57</v>
      </c>
      <c r="K2073" s="1" t="s">
        <v>25</v>
      </c>
      <c r="L2073" s="1">
        <v>2</v>
      </c>
      <c r="M2073" s="1">
        <v>220</v>
      </c>
      <c r="N2073" s="1">
        <v>0</v>
      </c>
      <c r="O2073" s="1">
        <v>0</v>
      </c>
      <c r="P2073" s="1">
        <v>40</v>
      </c>
      <c r="Q2073" s="1">
        <v>480</v>
      </c>
      <c r="R2073" s="1" t="s">
        <v>36</v>
      </c>
      <c r="S2073" s="1" t="s">
        <v>30004</v>
      </c>
      <c r="T2073" s="1">
        <f>Table5[[#This Row],[Unit_Price]]*Table5[[#This Row],[Quantity]]</f>
        <v>440</v>
      </c>
      <c r="U2073" s="1">
        <f>(SUM(Table5[[#This Row],[Gross_Sales]],Table5[[#This Row],[Delivery_Fee]])-Table5[[#This Row],[Discount_Amount]])</f>
        <v>480</v>
      </c>
    </row>
    <row r="2074" spans="1:21" ht="32.4" customHeight="1" x14ac:dyDescent="0.3">
      <c r="A2074" s="1" t="s">
        <v>30005</v>
      </c>
      <c r="B2074" s="1" t="s">
        <v>25861</v>
      </c>
      <c r="C2074" s="1" t="s">
        <v>30483</v>
      </c>
      <c r="D2074" s="1" t="s">
        <v>554</v>
      </c>
      <c r="E2074" s="1" t="s">
        <v>30</v>
      </c>
      <c r="F2074" s="1" t="s">
        <v>53</v>
      </c>
      <c r="G2074" s="1" t="s">
        <v>54</v>
      </c>
      <c r="H2074" s="1" t="s">
        <v>111</v>
      </c>
      <c r="I2074" s="1" t="s">
        <v>112</v>
      </c>
      <c r="J2074" s="1" t="s">
        <v>13</v>
      </c>
      <c r="K2074" s="1" t="s">
        <v>25</v>
      </c>
      <c r="L2074" s="1">
        <v>3</v>
      </c>
      <c r="M2074" s="1">
        <v>280</v>
      </c>
      <c r="N2074" s="1">
        <v>10</v>
      </c>
      <c r="O2074" s="1">
        <v>84</v>
      </c>
      <c r="P2074" s="1">
        <v>25</v>
      </c>
      <c r="Q2074" s="1">
        <v>781</v>
      </c>
      <c r="R2074" s="1" t="s">
        <v>42</v>
      </c>
      <c r="S2074" s="1" t="s">
        <v>30006</v>
      </c>
      <c r="T2074" s="1">
        <f>Table5[[#This Row],[Unit_Price]]*Table5[[#This Row],[Quantity]]</f>
        <v>840</v>
      </c>
      <c r="U2074" s="1">
        <f>(SUM(Table5[[#This Row],[Gross_Sales]],Table5[[#This Row],[Delivery_Fee]])-Table5[[#This Row],[Discount_Amount]])</f>
        <v>781</v>
      </c>
    </row>
    <row r="2075" spans="1:21" ht="32.4" customHeight="1" x14ac:dyDescent="0.3">
      <c r="A2075" s="1" t="s">
        <v>30007</v>
      </c>
      <c r="B2075" s="1" t="s">
        <v>25861</v>
      </c>
      <c r="C2075" s="1" t="s">
        <v>30483</v>
      </c>
      <c r="D2075" s="1" t="s">
        <v>167</v>
      </c>
      <c r="E2075" s="1" t="s">
        <v>19</v>
      </c>
      <c r="F2075" s="1" t="s">
        <v>46</v>
      </c>
      <c r="G2075" s="1" t="s">
        <v>47</v>
      </c>
      <c r="H2075" s="1" t="s">
        <v>61</v>
      </c>
      <c r="I2075" s="1" t="s">
        <v>62</v>
      </c>
      <c r="J2075" s="1" t="s">
        <v>24</v>
      </c>
      <c r="K2075" s="1" t="s">
        <v>25</v>
      </c>
      <c r="L2075" s="1">
        <v>3</v>
      </c>
      <c r="M2075" s="1">
        <v>190</v>
      </c>
      <c r="N2075" s="1">
        <v>15</v>
      </c>
      <c r="O2075" s="1">
        <v>85.5</v>
      </c>
      <c r="P2075" s="1">
        <v>35</v>
      </c>
      <c r="Q2075" s="1">
        <v>519.5</v>
      </c>
      <c r="R2075" s="1" t="s">
        <v>63</v>
      </c>
      <c r="S2075" s="1" t="s">
        <v>30008</v>
      </c>
      <c r="T2075" s="1">
        <f>Table5[[#This Row],[Unit_Price]]*Table5[[#This Row],[Quantity]]</f>
        <v>570</v>
      </c>
      <c r="U2075" s="1">
        <f>(SUM(Table5[[#This Row],[Gross_Sales]],Table5[[#This Row],[Delivery_Fee]])-Table5[[#This Row],[Discount_Amount]])</f>
        <v>519.5</v>
      </c>
    </row>
    <row r="2076" spans="1:21" ht="32.4" customHeight="1" x14ac:dyDescent="0.3">
      <c r="A2076" s="1" t="s">
        <v>30009</v>
      </c>
      <c r="B2076" s="1" t="s">
        <v>25861</v>
      </c>
      <c r="C2076" s="1" t="s">
        <v>30483</v>
      </c>
      <c r="D2076" s="1" t="s">
        <v>97</v>
      </c>
      <c r="E2076" s="1" t="s">
        <v>67</v>
      </c>
      <c r="F2076" s="1" t="s">
        <v>68</v>
      </c>
      <c r="G2076" s="1" t="s">
        <v>69</v>
      </c>
      <c r="H2076" s="1" t="s">
        <v>131</v>
      </c>
      <c r="I2076" s="1" t="s">
        <v>132</v>
      </c>
      <c r="J2076" s="1" t="s">
        <v>57</v>
      </c>
      <c r="K2076" s="1" t="s">
        <v>25</v>
      </c>
      <c r="L2076" s="1">
        <v>3</v>
      </c>
      <c r="M2076" s="1">
        <v>220</v>
      </c>
      <c r="N2076" s="1">
        <v>5</v>
      </c>
      <c r="O2076" s="1">
        <v>33</v>
      </c>
      <c r="P2076" s="1">
        <v>35</v>
      </c>
      <c r="Q2076" s="1">
        <v>662</v>
      </c>
      <c r="R2076" s="1" t="s">
        <v>26</v>
      </c>
      <c r="S2076" s="1" t="s">
        <v>30010</v>
      </c>
      <c r="T2076" s="1">
        <f>Table5[[#This Row],[Unit_Price]]*Table5[[#This Row],[Quantity]]</f>
        <v>660</v>
      </c>
      <c r="U2076" s="1">
        <f>(SUM(Table5[[#This Row],[Gross_Sales]],Table5[[#This Row],[Delivery_Fee]])-Table5[[#This Row],[Discount_Amount]])</f>
        <v>662</v>
      </c>
    </row>
    <row r="2077" spans="1:21" ht="32.4" customHeight="1" x14ac:dyDescent="0.3">
      <c r="A2077" s="1" t="s">
        <v>30011</v>
      </c>
      <c r="B2077" s="1" t="s">
        <v>25861</v>
      </c>
      <c r="C2077" s="1" t="s">
        <v>30483</v>
      </c>
      <c r="D2077" s="1" t="s">
        <v>559</v>
      </c>
      <c r="E2077" s="1" t="s">
        <v>67</v>
      </c>
      <c r="F2077" s="1" t="s">
        <v>109</v>
      </c>
      <c r="G2077" s="1" t="s">
        <v>110</v>
      </c>
      <c r="H2077" s="1" t="s">
        <v>33</v>
      </c>
      <c r="I2077" s="1" t="s">
        <v>34</v>
      </c>
      <c r="J2077" s="1" t="s">
        <v>35</v>
      </c>
      <c r="K2077" s="1" t="s">
        <v>25</v>
      </c>
      <c r="L2077" s="1">
        <v>4</v>
      </c>
      <c r="M2077" s="1">
        <v>240</v>
      </c>
      <c r="N2077" s="1">
        <v>20</v>
      </c>
      <c r="O2077" s="1">
        <v>192</v>
      </c>
      <c r="P2077" s="1">
        <v>40</v>
      </c>
      <c r="Q2077" s="1">
        <v>808</v>
      </c>
      <c r="R2077" s="1" t="s">
        <v>36</v>
      </c>
      <c r="S2077" s="1" t="s">
        <v>30012</v>
      </c>
      <c r="T2077" s="1">
        <f>Table5[[#This Row],[Unit_Price]]*Table5[[#This Row],[Quantity]]</f>
        <v>960</v>
      </c>
      <c r="U2077" s="1">
        <f>(SUM(Table5[[#This Row],[Gross_Sales]],Table5[[#This Row],[Delivery_Fee]])-Table5[[#This Row],[Discount_Amount]])</f>
        <v>808</v>
      </c>
    </row>
    <row r="2078" spans="1:21" ht="32.4" customHeight="1" x14ac:dyDescent="0.3">
      <c r="A2078" s="1" t="s">
        <v>30013</v>
      </c>
      <c r="B2078" s="1" t="s">
        <v>25861</v>
      </c>
      <c r="C2078" s="1" t="s">
        <v>30483</v>
      </c>
      <c r="D2078" s="1" t="s">
        <v>1499</v>
      </c>
      <c r="E2078" s="1" t="s">
        <v>8</v>
      </c>
      <c r="F2078" s="1" t="s">
        <v>187</v>
      </c>
      <c r="G2078" s="1" t="s">
        <v>188</v>
      </c>
      <c r="H2078" s="1" t="s">
        <v>288</v>
      </c>
      <c r="I2078" s="1" t="s">
        <v>289</v>
      </c>
      <c r="J2078" s="1" t="s">
        <v>86</v>
      </c>
      <c r="K2078" s="1" t="s">
        <v>14</v>
      </c>
      <c r="L2078" s="1">
        <v>3</v>
      </c>
      <c r="M2078" s="1">
        <v>80</v>
      </c>
      <c r="N2078" s="1">
        <v>20</v>
      </c>
      <c r="O2078" s="1">
        <v>48</v>
      </c>
      <c r="P2078" s="1">
        <v>30</v>
      </c>
      <c r="Q2078" s="1">
        <v>222</v>
      </c>
      <c r="R2078" s="1" t="s">
        <v>36</v>
      </c>
      <c r="S2078" s="1" t="s">
        <v>30014</v>
      </c>
      <c r="T2078" s="1">
        <f>Table5[[#This Row],[Unit_Price]]*Table5[[#This Row],[Quantity]]</f>
        <v>240</v>
      </c>
      <c r="U2078" s="1">
        <f>(SUM(Table5[[#This Row],[Gross_Sales]],Table5[[#This Row],[Delivery_Fee]])-Table5[[#This Row],[Discount_Amount]])</f>
        <v>222</v>
      </c>
    </row>
    <row r="2079" spans="1:21" ht="32.4" customHeight="1" x14ac:dyDescent="0.3">
      <c r="A2079" s="1" t="s">
        <v>30015</v>
      </c>
      <c r="B2079" s="1" t="s">
        <v>25861</v>
      </c>
      <c r="C2079" s="1" t="s">
        <v>30483</v>
      </c>
      <c r="D2079" s="1" t="s">
        <v>673</v>
      </c>
      <c r="E2079" s="1" t="s">
        <v>19</v>
      </c>
      <c r="F2079" s="1" t="s">
        <v>174</v>
      </c>
      <c r="G2079" s="1" t="s">
        <v>175</v>
      </c>
      <c r="H2079" s="1" t="s">
        <v>116</v>
      </c>
      <c r="I2079" s="1" t="s">
        <v>117</v>
      </c>
      <c r="J2079" s="1" t="s">
        <v>35</v>
      </c>
      <c r="K2079" s="1" t="s">
        <v>14</v>
      </c>
      <c r="L2079" s="1">
        <v>4</v>
      </c>
      <c r="M2079" s="1">
        <v>210</v>
      </c>
      <c r="N2079" s="1">
        <v>15</v>
      </c>
      <c r="O2079" s="1">
        <v>126</v>
      </c>
      <c r="P2079" s="1">
        <v>20</v>
      </c>
      <c r="Q2079" s="1">
        <v>734</v>
      </c>
      <c r="R2079" s="1" t="s">
        <v>26</v>
      </c>
      <c r="S2079" s="1" t="s">
        <v>30016</v>
      </c>
      <c r="T2079" s="1">
        <f>Table5[[#This Row],[Unit_Price]]*Table5[[#This Row],[Quantity]]</f>
        <v>840</v>
      </c>
      <c r="U2079" s="1">
        <f>(SUM(Table5[[#This Row],[Gross_Sales]],Table5[[#This Row],[Delivery_Fee]])-Table5[[#This Row],[Discount_Amount]])</f>
        <v>734</v>
      </c>
    </row>
    <row r="2080" spans="1:21" ht="32.4" customHeight="1" x14ac:dyDescent="0.3">
      <c r="A2080" s="1" t="s">
        <v>30017</v>
      </c>
      <c r="B2080" s="1" t="s">
        <v>25861</v>
      </c>
      <c r="C2080" s="1" t="s">
        <v>30483</v>
      </c>
      <c r="D2080" s="1" t="s">
        <v>743</v>
      </c>
      <c r="E2080" s="1" t="s">
        <v>19</v>
      </c>
      <c r="F2080" s="1" t="s">
        <v>174</v>
      </c>
      <c r="G2080" s="1" t="s">
        <v>175</v>
      </c>
      <c r="H2080" s="1" t="s">
        <v>143</v>
      </c>
      <c r="I2080" s="1" t="s">
        <v>144</v>
      </c>
      <c r="J2080" s="1" t="s">
        <v>24</v>
      </c>
      <c r="K2080" s="1" t="s">
        <v>14</v>
      </c>
      <c r="L2080" s="1">
        <v>3</v>
      </c>
      <c r="M2080" s="1">
        <v>160</v>
      </c>
      <c r="N2080" s="1">
        <v>10</v>
      </c>
      <c r="O2080" s="1">
        <v>48</v>
      </c>
      <c r="P2080" s="1">
        <v>25</v>
      </c>
      <c r="Q2080" s="1">
        <v>457</v>
      </c>
      <c r="R2080" s="1" t="s">
        <v>36</v>
      </c>
      <c r="S2080" s="1" t="s">
        <v>30018</v>
      </c>
      <c r="T2080" s="1">
        <f>Table5[[#This Row],[Unit_Price]]*Table5[[#This Row],[Quantity]]</f>
        <v>480</v>
      </c>
      <c r="U2080" s="1">
        <f>(SUM(Table5[[#This Row],[Gross_Sales]],Table5[[#This Row],[Delivery_Fee]])-Table5[[#This Row],[Discount_Amount]])</f>
        <v>457</v>
      </c>
    </row>
    <row r="2081" spans="1:21" ht="32.4" customHeight="1" x14ac:dyDescent="0.3">
      <c r="A2081" s="1" t="s">
        <v>30019</v>
      </c>
      <c r="B2081" s="1" t="s">
        <v>25861</v>
      </c>
      <c r="C2081" s="1" t="s">
        <v>30483</v>
      </c>
      <c r="D2081" s="1" t="s">
        <v>879</v>
      </c>
      <c r="E2081" s="1" t="s">
        <v>8</v>
      </c>
      <c r="F2081" s="1" t="s">
        <v>46</v>
      </c>
      <c r="G2081" s="1" t="s">
        <v>47</v>
      </c>
      <c r="H2081" s="1" t="s">
        <v>22</v>
      </c>
      <c r="I2081" s="1" t="s">
        <v>23</v>
      </c>
      <c r="J2081" s="1" t="s">
        <v>24</v>
      </c>
      <c r="K2081" s="1" t="s">
        <v>25</v>
      </c>
      <c r="L2081" s="1">
        <v>2</v>
      </c>
      <c r="M2081" s="1">
        <v>180</v>
      </c>
      <c r="N2081" s="1">
        <v>15</v>
      </c>
      <c r="O2081" s="1">
        <v>54</v>
      </c>
      <c r="P2081" s="1">
        <v>30</v>
      </c>
      <c r="Q2081" s="1">
        <v>336</v>
      </c>
      <c r="R2081" s="1" t="s">
        <v>42</v>
      </c>
      <c r="S2081" s="1" t="s">
        <v>30020</v>
      </c>
      <c r="T2081" s="1">
        <f>Table5[[#This Row],[Unit_Price]]*Table5[[#This Row],[Quantity]]</f>
        <v>360</v>
      </c>
      <c r="U2081" s="1">
        <f>(SUM(Table5[[#This Row],[Gross_Sales]],Table5[[#This Row],[Delivery_Fee]])-Table5[[#This Row],[Discount_Amount]])</f>
        <v>336</v>
      </c>
    </row>
    <row r="2082" spans="1:21" ht="32.4" customHeight="1" x14ac:dyDescent="0.3">
      <c r="A2082" s="1" t="s">
        <v>30021</v>
      </c>
      <c r="B2082" s="1" t="s">
        <v>25861</v>
      </c>
      <c r="C2082" s="1" t="s">
        <v>30483</v>
      </c>
      <c r="D2082" s="1" t="s">
        <v>361</v>
      </c>
      <c r="E2082" s="1" t="s">
        <v>30</v>
      </c>
      <c r="F2082" s="1" t="s">
        <v>151</v>
      </c>
      <c r="G2082" s="1" t="s">
        <v>152</v>
      </c>
      <c r="H2082" s="1" t="s">
        <v>11</v>
      </c>
      <c r="I2082" s="1" t="s">
        <v>12</v>
      </c>
      <c r="J2082" s="1" t="s">
        <v>13</v>
      </c>
      <c r="K2082" s="1" t="s">
        <v>14</v>
      </c>
      <c r="L2082" s="1">
        <v>3</v>
      </c>
      <c r="M2082" s="1">
        <v>140</v>
      </c>
      <c r="N2082" s="1">
        <v>15</v>
      </c>
      <c r="O2082" s="1">
        <v>63</v>
      </c>
      <c r="P2082" s="1">
        <v>35</v>
      </c>
      <c r="Q2082" s="1">
        <v>392</v>
      </c>
      <c r="R2082" s="1" t="s">
        <v>26</v>
      </c>
      <c r="S2082" s="1" t="s">
        <v>30022</v>
      </c>
      <c r="T2082" s="1">
        <f>Table5[[#This Row],[Unit_Price]]*Table5[[#This Row],[Quantity]]</f>
        <v>420</v>
      </c>
      <c r="U2082" s="1">
        <f>(SUM(Table5[[#This Row],[Gross_Sales]],Table5[[#This Row],[Delivery_Fee]])-Table5[[#This Row],[Discount_Amount]])</f>
        <v>392</v>
      </c>
    </row>
    <row r="2083" spans="1:21" ht="32.4" customHeight="1" x14ac:dyDescent="0.3">
      <c r="A2083" s="1" t="s">
        <v>30023</v>
      </c>
      <c r="B2083" s="1" t="s">
        <v>25861</v>
      </c>
      <c r="C2083" s="1" t="s">
        <v>30483</v>
      </c>
      <c r="D2083" s="1" t="s">
        <v>1662</v>
      </c>
      <c r="E2083" s="1" t="s">
        <v>8</v>
      </c>
      <c r="F2083" s="1" t="s">
        <v>82</v>
      </c>
      <c r="G2083" s="1" t="s">
        <v>83</v>
      </c>
      <c r="H2083" s="1" t="s">
        <v>22</v>
      </c>
      <c r="I2083" s="1" t="s">
        <v>23</v>
      </c>
      <c r="J2083" s="1" t="s">
        <v>24</v>
      </c>
      <c r="K2083" s="1" t="s">
        <v>25</v>
      </c>
      <c r="L2083" s="1">
        <v>2</v>
      </c>
      <c r="M2083" s="1">
        <v>180</v>
      </c>
      <c r="N2083" s="1">
        <v>0</v>
      </c>
      <c r="O2083" s="1">
        <v>0</v>
      </c>
      <c r="P2083" s="1">
        <v>20</v>
      </c>
      <c r="Q2083" s="1">
        <v>380</v>
      </c>
      <c r="R2083" s="1" t="s">
        <v>42</v>
      </c>
      <c r="S2083" s="1" t="s">
        <v>30024</v>
      </c>
      <c r="T2083" s="1">
        <f>Table5[[#This Row],[Unit_Price]]*Table5[[#This Row],[Quantity]]</f>
        <v>360</v>
      </c>
      <c r="U2083" s="1">
        <f>(SUM(Table5[[#This Row],[Gross_Sales]],Table5[[#This Row],[Delivery_Fee]])-Table5[[#This Row],[Discount_Amount]])</f>
        <v>380</v>
      </c>
    </row>
    <row r="2084" spans="1:21" ht="32.4" customHeight="1" x14ac:dyDescent="0.3">
      <c r="A2084" s="1" t="s">
        <v>30025</v>
      </c>
      <c r="B2084" s="1" t="s">
        <v>25861</v>
      </c>
      <c r="C2084" s="1" t="s">
        <v>30483</v>
      </c>
      <c r="D2084" s="1" t="s">
        <v>427</v>
      </c>
      <c r="E2084" s="1" t="s">
        <v>19</v>
      </c>
      <c r="F2084" s="1" t="s">
        <v>174</v>
      </c>
      <c r="G2084" s="1" t="s">
        <v>175</v>
      </c>
      <c r="H2084" s="1" t="s">
        <v>116</v>
      </c>
      <c r="I2084" s="1" t="s">
        <v>117</v>
      </c>
      <c r="J2084" s="1" t="s">
        <v>35</v>
      </c>
      <c r="K2084" s="1" t="s">
        <v>14</v>
      </c>
      <c r="L2084" s="1">
        <v>2</v>
      </c>
      <c r="M2084" s="1">
        <v>210</v>
      </c>
      <c r="N2084" s="1">
        <v>5</v>
      </c>
      <c r="O2084" s="1">
        <v>21</v>
      </c>
      <c r="P2084" s="1">
        <v>40</v>
      </c>
      <c r="Q2084" s="1">
        <v>439</v>
      </c>
      <c r="R2084" s="1" t="s">
        <v>15</v>
      </c>
      <c r="S2084" s="1" t="s">
        <v>30026</v>
      </c>
      <c r="T2084" s="1">
        <f>Table5[[#This Row],[Unit_Price]]*Table5[[#This Row],[Quantity]]</f>
        <v>420</v>
      </c>
      <c r="U2084" s="1">
        <f>(SUM(Table5[[#This Row],[Gross_Sales]],Table5[[#This Row],[Delivery_Fee]])-Table5[[#This Row],[Discount_Amount]])</f>
        <v>439</v>
      </c>
    </row>
    <row r="2085" spans="1:21" ht="32.4" customHeight="1" x14ac:dyDescent="0.3">
      <c r="A2085" s="1" t="s">
        <v>30027</v>
      </c>
      <c r="B2085" s="1" t="s">
        <v>25861</v>
      </c>
      <c r="C2085" s="1" t="s">
        <v>30483</v>
      </c>
      <c r="D2085" s="1" t="s">
        <v>597</v>
      </c>
      <c r="E2085" s="1" t="s">
        <v>30</v>
      </c>
      <c r="F2085" s="1" t="s">
        <v>53</v>
      </c>
      <c r="G2085" s="1" t="s">
        <v>54</v>
      </c>
      <c r="H2085" s="1" t="s">
        <v>55</v>
      </c>
      <c r="I2085" s="1" t="s">
        <v>56</v>
      </c>
      <c r="J2085" s="1" t="s">
        <v>57</v>
      </c>
      <c r="K2085" s="1" t="s">
        <v>14</v>
      </c>
      <c r="L2085" s="1">
        <v>3</v>
      </c>
      <c r="M2085" s="1">
        <v>180</v>
      </c>
      <c r="N2085" s="1">
        <v>5</v>
      </c>
      <c r="O2085" s="1">
        <v>27</v>
      </c>
      <c r="P2085" s="1">
        <v>30</v>
      </c>
      <c r="Q2085" s="1">
        <v>543</v>
      </c>
      <c r="R2085" s="1" t="s">
        <v>42</v>
      </c>
      <c r="S2085" s="1" t="s">
        <v>30028</v>
      </c>
      <c r="T2085" s="1">
        <f>Table5[[#This Row],[Unit_Price]]*Table5[[#This Row],[Quantity]]</f>
        <v>540</v>
      </c>
      <c r="U2085" s="1">
        <f>(SUM(Table5[[#This Row],[Gross_Sales]],Table5[[#This Row],[Delivery_Fee]])-Table5[[#This Row],[Discount_Amount]])</f>
        <v>543</v>
      </c>
    </row>
    <row r="2086" spans="1:21" ht="32.4" customHeight="1" x14ac:dyDescent="0.3">
      <c r="A2086" s="1" t="s">
        <v>30029</v>
      </c>
      <c r="B2086" s="1" t="s">
        <v>25861</v>
      </c>
      <c r="C2086" s="1" t="s">
        <v>30483</v>
      </c>
      <c r="D2086" s="1" t="s">
        <v>295</v>
      </c>
      <c r="E2086" s="1" t="s">
        <v>67</v>
      </c>
      <c r="F2086" s="1" t="s">
        <v>174</v>
      </c>
      <c r="G2086" s="1" t="s">
        <v>175</v>
      </c>
      <c r="H2086" s="1" t="s">
        <v>61</v>
      </c>
      <c r="I2086" s="1" t="s">
        <v>62</v>
      </c>
      <c r="J2086" s="1" t="s">
        <v>24</v>
      </c>
      <c r="K2086" s="1" t="s">
        <v>25</v>
      </c>
      <c r="L2086" s="1">
        <v>1</v>
      </c>
      <c r="M2086" s="1">
        <v>190</v>
      </c>
      <c r="N2086" s="1">
        <v>5</v>
      </c>
      <c r="O2086" s="1">
        <v>9.5</v>
      </c>
      <c r="P2086" s="1">
        <v>35</v>
      </c>
      <c r="Q2086" s="1">
        <v>215.5</v>
      </c>
      <c r="R2086" s="1" t="s">
        <v>15</v>
      </c>
      <c r="S2086" s="1" t="s">
        <v>30030</v>
      </c>
      <c r="T2086" s="1">
        <f>Table5[[#This Row],[Unit_Price]]*Table5[[#This Row],[Quantity]]</f>
        <v>190</v>
      </c>
      <c r="U2086" s="1">
        <f>(SUM(Table5[[#This Row],[Gross_Sales]],Table5[[#This Row],[Delivery_Fee]])-Table5[[#This Row],[Discount_Amount]])</f>
        <v>215.5</v>
      </c>
    </row>
    <row r="2087" spans="1:21" ht="32.4" customHeight="1" x14ac:dyDescent="0.3">
      <c r="A2087" s="1" t="s">
        <v>30031</v>
      </c>
      <c r="B2087" s="1" t="s">
        <v>25861</v>
      </c>
      <c r="C2087" s="1" t="s">
        <v>30483</v>
      </c>
      <c r="D2087" s="1" t="s">
        <v>1108</v>
      </c>
      <c r="E2087" s="1" t="s">
        <v>67</v>
      </c>
      <c r="F2087" s="1" t="s">
        <v>267</v>
      </c>
      <c r="G2087" s="1" t="s">
        <v>268</v>
      </c>
      <c r="H2087" s="1" t="s">
        <v>288</v>
      </c>
      <c r="I2087" s="1" t="s">
        <v>289</v>
      </c>
      <c r="J2087" s="1" t="s">
        <v>86</v>
      </c>
      <c r="K2087" s="1" t="s">
        <v>14</v>
      </c>
      <c r="L2087" s="1">
        <v>2</v>
      </c>
      <c r="M2087" s="1">
        <v>80</v>
      </c>
      <c r="N2087" s="1">
        <v>15</v>
      </c>
      <c r="O2087" s="1">
        <v>24</v>
      </c>
      <c r="P2087" s="1">
        <v>40</v>
      </c>
      <c r="Q2087" s="1">
        <v>176</v>
      </c>
      <c r="R2087" s="1" t="s">
        <v>42</v>
      </c>
      <c r="S2087" s="1" t="s">
        <v>30032</v>
      </c>
      <c r="T2087" s="1">
        <f>Table5[[#This Row],[Unit_Price]]*Table5[[#This Row],[Quantity]]</f>
        <v>160</v>
      </c>
      <c r="U2087" s="1">
        <f>(SUM(Table5[[#This Row],[Gross_Sales]],Table5[[#This Row],[Delivery_Fee]])-Table5[[#This Row],[Discount_Amount]])</f>
        <v>176</v>
      </c>
    </row>
    <row r="2088" spans="1:21" ht="32.4" customHeight="1" x14ac:dyDescent="0.3">
      <c r="A2088" s="1" t="s">
        <v>30033</v>
      </c>
      <c r="B2088" s="1" t="s">
        <v>25861</v>
      </c>
      <c r="C2088" s="1" t="s">
        <v>30483</v>
      </c>
      <c r="D2088" s="1" t="s">
        <v>2572</v>
      </c>
      <c r="E2088" s="1" t="s">
        <v>67</v>
      </c>
      <c r="F2088" s="1" t="s">
        <v>68</v>
      </c>
      <c r="G2088" s="1" t="s">
        <v>69</v>
      </c>
      <c r="H2088" s="1" t="s">
        <v>70</v>
      </c>
      <c r="I2088" s="1" t="s">
        <v>71</v>
      </c>
      <c r="J2088" s="1" t="s">
        <v>13</v>
      </c>
      <c r="K2088" s="1" t="s">
        <v>14</v>
      </c>
      <c r="L2088" s="1">
        <v>2</v>
      </c>
      <c r="M2088" s="1">
        <v>130</v>
      </c>
      <c r="N2088" s="1">
        <v>5</v>
      </c>
      <c r="O2088" s="1">
        <v>13</v>
      </c>
      <c r="P2088" s="1">
        <v>20</v>
      </c>
      <c r="Q2088" s="1">
        <v>267</v>
      </c>
      <c r="R2088" s="1" t="s">
        <v>63</v>
      </c>
      <c r="S2088" s="1" t="s">
        <v>30034</v>
      </c>
      <c r="T2088" s="1">
        <f>Table5[[#This Row],[Unit_Price]]*Table5[[#This Row],[Quantity]]</f>
        <v>260</v>
      </c>
      <c r="U2088" s="1">
        <f>(SUM(Table5[[#This Row],[Gross_Sales]],Table5[[#This Row],[Delivery_Fee]])-Table5[[#This Row],[Discount_Amount]])</f>
        <v>267</v>
      </c>
    </row>
    <row r="2089" spans="1:21" ht="32.4" customHeight="1" x14ac:dyDescent="0.3">
      <c r="A2089" s="1" t="s">
        <v>30035</v>
      </c>
      <c r="B2089" s="1" t="s">
        <v>25861</v>
      </c>
      <c r="C2089" s="1" t="s">
        <v>30483</v>
      </c>
      <c r="D2089" s="1" t="s">
        <v>775</v>
      </c>
      <c r="E2089" s="1" t="s">
        <v>19</v>
      </c>
      <c r="F2089" s="1" t="s">
        <v>20</v>
      </c>
      <c r="G2089" s="1" t="s">
        <v>21</v>
      </c>
      <c r="H2089" s="1" t="s">
        <v>61</v>
      </c>
      <c r="I2089" s="1" t="s">
        <v>62</v>
      </c>
      <c r="J2089" s="1" t="s">
        <v>24</v>
      </c>
      <c r="K2089" s="1" t="s">
        <v>25</v>
      </c>
      <c r="L2089" s="1">
        <v>2</v>
      </c>
      <c r="M2089" s="1">
        <v>190</v>
      </c>
      <c r="N2089" s="1">
        <v>20</v>
      </c>
      <c r="O2089" s="1">
        <v>76</v>
      </c>
      <c r="P2089" s="1">
        <v>25</v>
      </c>
      <c r="Q2089" s="1">
        <v>329</v>
      </c>
      <c r="R2089" s="1" t="s">
        <v>26</v>
      </c>
      <c r="S2089" s="1" t="s">
        <v>30036</v>
      </c>
      <c r="T2089" s="1">
        <f>Table5[[#This Row],[Unit_Price]]*Table5[[#This Row],[Quantity]]</f>
        <v>380</v>
      </c>
      <c r="U2089" s="1">
        <f>(SUM(Table5[[#This Row],[Gross_Sales]],Table5[[#This Row],[Delivery_Fee]])-Table5[[#This Row],[Discount_Amount]])</f>
        <v>329</v>
      </c>
    </row>
    <row r="2090" spans="1:21" ht="32.4" customHeight="1" x14ac:dyDescent="0.3">
      <c r="A2090" s="1" t="s">
        <v>30037</v>
      </c>
      <c r="B2090" s="1" t="s">
        <v>25861</v>
      </c>
      <c r="C2090" s="1" t="s">
        <v>30483</v>
      </c>
      <c r="D2090" s="1" t="s">
        <v>292</v>
      </c>
      <c r="E2090" s="1" t="s">
        <v>30</v>
      </c>
      <c r="F2090" s="1" t="s">
        <v>339</v>
      </c>
      <c r="G2090" s="1" t="s">
        <v>340</v>
      </c>
      <c r="H2090" s="1" t="s">
        <v>11</v>
      </c>
      <c r="I2090" s="1" t="s">
        <v>12</v>
      </c>
      <c r="J2090" s="1" t="s">
        <v>13</v>
      </c>
      <c r="K2090" s="1" t="s">
        <v>14</v>
      </c>
      <c r="L2090" s="1">
        <v>1</v>
      </c>
      <c r="M2090" s="1">
        <v>140</v>
      </c>
      <c r="N2090" s="1">
        <v>10</v>
      </c>
      <c r="O2090" s="1">
        <v>14</v>
      </c>
      <c r="P2090" s="1">
        <v>20</v>
      </c>
      <c r="Q2090" s="1">
        <v>146</v>
      </c>
      <c r="R2090" s="1" t="s">
        <v>15</v>
      </c>
      <c r="S2090" s="1" t="s">
        <v>30038</v>
      </c>
      <c r="T2090" s="1">
        <f>Table5[[#This Row],[Unit_Price]]*Table5[[#This Row],[Quantity]]</f>
        <v>140</v>
      </c>
      <c r="U2090" s="1">
        <f>(SUM(Table5[[#This Row],[Gross_Sales]],Table5[[#This Row],[Delivery_Fee]])-Table5[[#This Row],[Discount_Amount]])</f>
        <v>146</v>
      </c>
    </row>
    <row r="2091" spans="1:21" ht="32.4" customHeight="1" x14ac:dyDescent="0.3">
      <c r="A2091" s="1" t="s">
        <v>30039</v>
      </c>
      <c r="B2091" s="1" t="s">
        <v>25861</v>
      </c>
      <c r="C2091" s="1" t="s">
        <v>30483</v>
      </c>
      <c r="D2091" s="1" t="s">
        <v>1025</v>
      </c>
      <c r="E2091" s="1" t="s">
        <v>8</v>
      </c>
      <c r="F2091" s="1" t="s">
        <v>109</v>
      </c>
      <c r="G2091" s="1" t="s">
        <v>110</v>
      </c>
      <c r="H2091" s="1" t="s">
        <v>116</v>
      </c>
      <c r="I2091" s="1" t="s">
        <v>117</v>
      </c>
      <c r="J2091" s="1" t="s">
        <v>35</v>
      </c>
      <c r="K2091" s="1" t="s">
        <v>14</v>
      </c>
      <c r="L2091" s="1">
        <v>1</v>
      </c>
      <c r="M2091" s="1">
        <v>210</v>
      </c>
      <c r="N2091" s="1">
        <v>5</v>
      </c>
      <c r="O2091" s="1">
        <v>10.5</v>
      </c>
      <c r="P2091" s="1">
        <v>20</v>
      </c>
      <c r="Q2091" s="1">
        <v>219.5</v>
      </c>
      <c r="R2091" s="1" t="s">
        <v>26</v>
      </c>
      <c r="S2091" s="1" t="s">
        <v>30040</v>
      </c>
      <c r="T2091" s="1">
        <f>Table5[[#This Row],[Unit_Price]]*Table5[[#This Row],[Quantity]]</f>
        <v>210</v>
      </c>
      <c r="U2091" s="1">
        <f>(SUM(Table5[[#This Row],[Gross_Sales]],Table5[[#This Row],[Delivery_Fee]])-Table5[[#This Row],[Discount_Amount]])</f>
        <v>219.5</v>
      </c>
    </row>
    <row r="2092" spans="1:21" ht="32.4" customHeight="1" x14ac:dyDescent="0.3">
      <c r="A2092" s="1" t="s">
        <v>30041</v>
      </c>
      <c r="B2092" s="1" t="s">
        <v>25861</v>
      </c>
      <c r="C2092" s="1" t="s">
        <v>30483</v>
      </c>
      <c r="D2092" s="1" t="s">
        <v>415</v>
      </c>
      <c r="E2092" s="1" t="s">
        <v>19</v>
      </c>
      <c r="F2092" s="1" t="s">
        <v>20</v>
      </c>
      <c r="G2092" s="1" t="s">
        <v>21</v>
      </c>
      <c r="H2092" s="1" t="s">
        <v>143</v>
      </c>
      <c r="I2092" s="1" t="s">
        <v>144</v>
      </c>
      <c r="J2092" s="1" t="s">
        <v>24</v>
      </c>
      <c r="K2092" s="1" t="s">
        <v>14</v>
      </c>
      <c r="L2092" s="1">
        <v>3</v>
      </c>
      <c r="M2092" s="1">
        <v>160</v>
      </c>
      <c r="N2092" s="1">
        <v>5</v>
      </c>
      <c r="O2092" s="1">
        <v>24</v>
      </c>
      <c r="P2092" s="1">
        <v>30</v>
      </c>
      <c r="Q2092" s="1">
        <v>486</v>
      </c>
      <c r="R2092" s="1" t="s">
        <v>26</v>
      </c>
      <c r="S2092" s="1" t="s">
        <v>30042</v>
      </c>
      <c r="T2092" s="1">
        <f>Table5[[#This Row],[Unit_Price]]*Table5[[#This Row],[Quantity]]</f>
        <v>480</v>
      </c>
      <c r="U2092" s="1">
        <f>(SUM(Table5[[#This Row],[Gross_Sales]],Table5[[#This Row],[Delivery_Fee]])-Table5[[#This Row],[Discount_Amount]])</f>
        <v>486</v>
      </c>
    </row>
    <row r="2093" spans="1:21" ht="32.4" customHeight="1" x14ac:dyDescent="0.3">
      <c r="A2093" s="1" t="s">
        <v>30043</v>
      </c>
      <c r="B2093" s="1" t="s">
        <v>25861</v>
      </c>
      <c r="C2093" s="1" t="s">
        <v>30483</v>
      </c>
      <c r="D2093" s="1" t="s">
        <v>1487</v>
      </c>
      <c r="E2093" s="1" t="s">
        <v>30</v>
      </c>
      <c r="F2093" s="1" t="s">
        <v>339</v>
      </c>
      <c r="G2093" s="1" t="s">
        <v>340</v>
      </c>
      <c r="H2093" s="1" t="s">
        <v>55</v>
      </c>
      <c r="I2093" s="1" t="s">
        <v>56</v>
      </c>
      <c r="J2093" s="1" t="s">
        <v>57</v>
      </c>
      <c r="K2093" s="1" t="s">
        <v>14</v>
      </c>
      <c r="L2093" s="1">
        <v>4</v>
      </c>
      <c r="M2093" s="1">
        <v>180</v>
      </c>
      <c r="N2093" s="1">
        <v>0</v>
      </c>
      <c r="O2093" s="1">
        <v>0</v>
      </c>
      <c r="P2093" s="1">
        <v>25</v>
      </c>
      <c r="Q2093" s="1">
        <v>745</v>
      </c>
      <c r="R2093" s="1" t="s">
        <v>36</v>
      </c>
      <c r="S2093" s="1" t="s">
        <v>30044</v>
      </c>
      <c r="T2093" s="1">
        <f>Table5[[#This Row],[Unit_Price]]*Table5[[#This Row],[Quantity]]</f>
        <v>720</v>
      </c>
      <c r="U2093" s="1">
        <f>(SUM(Table5[[#This Row],[Gross_Sales]],Table5[[#This Row],[Delivery_Fee]])-Table5[[#This Row],[Discount_Amount]])</f>
        <v>745</v>
      </c>
    </row>
    <row r="2094" spans="1:21" ht="32.4" customHeight="1" x14ac:dyDescent="0.3">
      <c r="A2094" s="1" t="s">
        <v>30045</v>
      </c>
      <c r="B2094" s="1" t="s">
        <v>25861</v>
      </c>
      <c r="C2094" s="1" t="s">
        <v>30483</v>
      </c>
      <c r="D2094" s="1" t="s">
        <v>521</v>
      </c>
      <c r="E2094" s="1" t="s">
        <v>19</v>
      </c>
      <c r="F2094" s="1" t="s">
        <v>174</v>
      </c>
      <c r="G2094" s="1" t="s">
        <v>175</v>
      </c>
      <c r="H2094" s="1" t="s">
        <v>288</v>
      </c>
      <c r="I2094" s="1" t="s">
        <v>289</v>
      </c>
      <c r="J2094" s="1" t="s">
        <v>86</v>
      </c>
      <c r="K2094" s="1" t="s">
        <v>14</v>
      </c>
      <c r="L2094" s="1">
        <v>2</v>
      </c>
      <c r="M2094" s="1">
        <v>80</v>
      </c>
      <c r="N2094" s="1">
        <v>15</v>
      </c>
      <c r="O2094" s="1">
        <v>24</v>
      </c>
      <c r="P2094" s="1">
        <v>30</v>
      </c>
      <c r="Q2094" s="1">
        <v>166</v>
      </c>
      <c r="R2094" s="1" t="s">
        <v>36</v>
      </c>
      <c r="S2094" s="1" t="s">
        <v>30046</v>
      </c>
      <c r="T2094" s="1">
        <f>Table5[[#This Row],[Unit_Price]]*Table5[[#This Row],[Quantity]]</f>
        <v>160</v>
      </c>
      <c r="U2094" s="1">
        <f>(SUM(Table5[[#This Row],[Gross_Sales]],Table5[[#This Row],[Delivery_Fee]])-Table5[[#This Row],[Discount_Amount]])</f>
        <v>166</v>
      </c>
    </row>
    <row r="2095" spans="1:21" ht="32.4" customHeight="1" x14ac:dyDescent="0.3">
      <c r="A2095" s="1" t="s">
        <v>30047</v>
      </c>
      <c r="B2095" s="1" t="s">
        <v>25861</v>
      </c>
      <c r="C2095" s="1" t="s">
        <v>30483</v>
      </c>
      <c r="D2095" s="1" t="s">
        <v>401</v>
      </c>
      <c r="E2095" s="1" t="s">
        <v>30</v>
      </c>
      <c r="F2095" s="1" t="s">
        <v>339</v>
      </c>
      <c r="G2095" s="1" t="s">
        <v>340</v>
      </c>
      <c r="H2095" s="1" t="s">
        <v>61</v>
      </c>
      <c r="I2095" s="1" t="s">
        <v>62</v>
      </c>
      <c r="J2095" s="1" t="s">
        <v>24</v>
      </c>
      <c r="K2095" s="1" t="s">
        <v>25</v>
      </c>
      <c r="L2095" s="1">
        <v>4</v>
      </c>
      <c r="M2095" s="1">
        <v>190</v>
      </c>
      <c r="N2095" s="1">
        <v>10</v>
      </c>
      <c r="O2095" s="1">
        <v>76</v>
      </c>
      <c r="P2095" s="1">
        <v>30</v>
      </c>
      <c r="Q2095" s="1">
        <v>714</v>
      </c>
      <c r="R2095" s="1" t="s">
        <v>26</v>
      </c>
      <c r="S2095" s="1" t="s">
        <v>30048</v>
      </c>
      <c r="T2095" s="1">
        <f>Table5[[#This Row],[Unit_Price]]*Table5[[#This Row],[Quantity]]</f>
        <v>760</v>
      </c>
      <c r="U2095" s="1">
        <f>(SUM(Table5[[#This Row],[Gross_Sales]],Table5[[#This Row],[Delivery_Fee]])-Table5[[#This Row],[Discount_Amount]])</f>
        <v>714</v>
      </c>
    </row>
    <row r="2096" spans="1:21" ht="32.4" customHeight="1" x14ac:dyDescent="0.3">
      <c r="A2096" s="1" t="s">
        <v>30049</v>
      </c>
      <c r="B2096" s="1" t="s">
        <v>25861</v>
      </c>
      <c r="C2096" s="1" t="s">
        <v>30483</v>
      </c>
      <c r="D2096" s="1" t="s">
        <v>1758</v>
      </c>
      <c r="E2096" s="1" t="s">
        <v>30</v>
      </c>
      <c r="F2096" s="1" t="s">
        <v>31</v>
      </c>
      <c r="G2096" s="1" t="s">
        <v>32</v>
      </c>
      <c r="H2096" s="1" t="s">
        <v>55</v>
      </c>
      <c r="I2096" s="1" t="s">
        <v>56</v>
      </c>
      <c r="J2096" s="1" t="s">
        <v>57</v>
      </c>
      <c r="K2096" s="1" t="s">
        <v>14</v>
      </c>
      <c r="L2096" s="1">
        <v>3</v>
      </c>
      <c r="M2096" s="1">
        <v>180</v>
      </c>
      <c r="N2096" s="1">
        <v>20</v>
      </c>
      <c r="O2096" s="1">
        <v>108</v>
      </c>
      <c r="P2096" s="1">
        <v>25</v>
      </c>
      <c r="Q2096" s="1">
        <v>457</v>
      </c>
      <c r="R2096" s="1" t="s">
        <v>63</v>
      </c>
      <c r="S2096" s="1" t="s">
        <v>30050</v>
      </c>
      <c r="T2096" s="1">
        <f>Table5[[#This Row],[Unit_Price]]*Table5[[#This Row],[Quantity]]</f>
        <v>540</v>
      </c>
      <c r="U2096" s="1">
        <f>(SUM(Table5[[#This Row],[Gross_Sales]],Table5[[#This Row],[Delivery_Fee]])-Table5[[#This Row],[Discount_Amount]])</f>
        <v>457</v>
      </c>
    </row>
    <row r="2097" spans="1:21" ht="32.4" customHeight="1" x14ac:dyDescent="0.3">
      <c r="A2097" s="1" t="s">
        <v>30051</v>
      </c>
      <c r="B2097" s="1" t="s">
        <v>25861</v>
      </c>
      <c r="C2097" s="1" t="s">
        <v>30483</v>
      </c>
      <c r="D2097" s="1" t="s">
        <v>766</v>
      </c>
      <c r="E2097" s="1" t="s">
        <v>8</v>
      </c>
      <c r="F2097" s="1" t="s">
        <v>46</v>
      </c>
      <c r="G2097" s="1" t="s">
        <v>47</v>
      </c>
      <c r="H2097" s="1" t="s">
        <v>111</v>
      </c>
      <c r="I2097" s="1" t="s">
        <v>112</v>
      </c>
      <c r="J2097" s="1" t="s">
        <v>13</v>
      </c>
      <c r="K2097" s="1" t="s">
        <v>25</v>
      </c>
      <c r="L2097" s="1">
        <v>4</v>
      </c>
      <c r="M2097" s="1">
        <v>280</v>
      </c>
      <c r="N2097" s="1">
        <v>20</v>
      </c>
      <c r="O2097" s="1">
        <v>224</v>
      </c>
      <c r="P2097" s="1">
        <v>20</v>
      </c>
      <c r="Q2097" s="1">
        <v>916</v>
      </c>
      <c r="R2097" s="1" t="s">
        <v>36</v>
      </c>
      <c r="S2097" s="1" t="s">
        <v>30052</v>
      </c>
      <c r="T2097" s="1">
        <f>Table5[[#This Row],[Unit_Price]]*Table5[[#This Row],[Quantity]]</f>
        <v>1120</v>
      </c>
      <c r="U2097" s="1">
        <f>(SUM(Table5[[#This Row],[Gross_Sales]],Table5[[#This Row],[Delivery_Fee]])-Table5[[#This Row],[Discount_Amount]])</f>
        <v>916</v>
      </c>
    </row>
    <row r="2098" spans="1:21" ht="32.4" customHeight="1" x14ac:dyDescent="0.3">
      <c r="A2098" s="1" t="s">
        <v>30053</v>
      </c>
      <c r="B2098" s="1" t="s">
        <v>25861</v>
      </c>
      <c r="C2098" s="1" t="s">
        <v>30483</v>
      </c>
      <c r="D2098" s="1" t="s">
        <v>120</v>
      </c>
      <c r="E2098" s="1" t="s">
        <v>67</v>
      </c>
      <c r="F2098" s="1" t="s">
        <v>68</v>
      </c>
      <c r="G2098" s="1" t="s">
        <v>69</v>
      </c>
      <c r="H2098" s="1" t="s">
        <v>22</v>
      </c>
      <c r="I2098" s="1" t="s">
        <v>23</v>
      </c>
      <c r="J2098" s="1" t="s">
        <v>24</v>
      </c>
      <c r="K2098" s="1" t="s">
        <v>25</v>
      </c>
      <c r="L2098" s="1">
        <v>4</v>
      </c>
      <c r="M2098" s="1">
        <v>180</v>
      </c>
      <c r="N2098" s="1">
        <v>5</v>
      </c>
      <c r="O2098" s="1">
        <v>36</v>
      </c>
      <c r="P2098" s="1">
        <v>30</v>
      </c>
      <c r="Q2098" s="1">
        <v>714</v>
      </c>
      <c r="R2098" s="1" t="s">
        <v>42</v>
      </c>
      <c r="S2098" s="1" t="s">
        <v>30054</v>
      </c>
      <c r="T2098" s="1">
        <f>Table5[[#This Row],[Unit_Price]]*Table5[[#This Row],[Quantity]]</f>
        <v>720</v>
      </c>
      <c r="U2098" s="1">
        <f>(SUM(Table5[[#This Row],[Gross_Sales]],Table5[[#This Row],[Delivery_Fee]])-Table5[[#This Row],[Discount_Amount]])</f>
        <v>714</v>
      </c>
    </row>
    <row r="2099" spans="1:21" ht="32.4" customHeight="1" x14ac:dyDescent="0.3">
      <c r="A2099" s="1" t="s">
        <v>30055</v>
      </c>
      <c r="B2099" s="1" t="s">
        <v>25861</v>
      </c>
      <c r="C2099" s="1" t="s">
        <v>30483</v>
      </c>
      <c r="D2099" s="1" t="s">
        <v>573</v>
      </c>
      <c r="E2099" s="1" t="s">
        <v>19</v>
      </c>
      <c r="F2099" s="1" t="s">
        <v>187</v>
      </c>
      <c r="G2099" s="1" t="s">
        <v>188</v>
      </c>
      <c r="H2099" s="1" t="s">
        <v>70</v>
      </c>
      <c r="I2099" s="1" t="s">
        <v>71</v>
      </c>
      <c r="J2099" s="1" t="s">
        <v>13</v>
      </c>
      <c r="K2099" s="1" t="s">
        <v>14</v>
      </c>
      <c r="L2099" s="1">
        <v>1</v>
      </c>
      <c r="M2099" s="1">
        <v>130</v>
      </c>
      <c r="N2099" s="1">
        <v>5</v>
      </c>
      <c r="O2099" s="1">
        <v>6.5</v>
      </c>
      <c r="P2099" s="1">
        <v>25</v>
      </c>
      <c r="Q2099" s="1">
        <v>148.5</v>
      </c>
      <c r="R2099" s="1" t="s">
        <v>15</v>
      </c>
      <c r="S2099" s="1" t="s">
        <v>30056</v>
      </c>
      <c r="T2099" s="1">
        <f>Table5[[#This Row],[Unit_Price]]*Table5[[#This Row],[Quantity]]</f>
        <v>130</v>
      </c>
      <c r="U2099" s="1">
        <f>(SUM(Table5[[#This Row],[Gross_Sales]],Table5[[#This Row],[Delivery_Fee]])-Table5[[#This Row],[Discount_Amount]])</f>
        <v>148.5</v>
      </c>
    </row>
    <row r="2100" spans="1:21" ht="32.4" customHeight="1" x14ac:dyDescent="0.3">
      <c r="A2100" s="1" t="s">
        <v>30057</v>
      </c>
      <c r="B2100" s="1" t="s">
        <v>25861</v>
      </c>
      <c r="C2100" s="1" t="s">
        <v>30483</v>
      </c>
      <c r="D2100" s="1" t="s">
        <v>1616</v>
      </c>
      <c r="E2100" s="1" t="s">
        <v>19</v>
      </c>
      <c r="F2100" s="1" t="s">
        <v>124</v>
      </c>
      <c r="G2100" s="1" t="s">
        <v>125</v>
      </c>
      <c r="H2100" s="1" t="s">
        <v>131</v>
      </c>
      <c r="I2100" s="1" t="s">
        <v>132</v>
      </c>
      <c r="J2100" s="1" t="s">
        <v>57</v>
      </c>
      <c r="K2100" s="1" t="s">
        <v>25</v>
      </c>
      <c r="L2100" s="1">
        <v>1</v>
      </c>
      <c r="M2100" s="1">
        <v>220</v>
      </c>
      <c r="N2100" s="1">
        <v>20</v>
      </c>
      <c r="O2100" s="1">
        <v>44</v>
      </c>
      <c r="P2100" s="1">
        <v>25</v>
      </c>
      <c r="Q2100" s="1">
        <v>201</v>
      </c>
      <c r="R2100" s="1" t="s">
        <v>63</v>
      </c>
      <c r="S2100" s="1" t="s">
        <v>30058</v>
      </c>
      <c r="T2100" s="1">
        <f>Table5[[#This Row],[Unit_Price]]*Table5[[#This Row],[Quantity]]</f>
        <v>220</v>
      </c>
      <c r="U2100" s="1">
        <f>(SUM(Table5[[#This Row],[Gross_Sales]],Table5[[#This Row],[Delivery_Fee]])-Table5[[#This Row],[Discount_Amount]])</f>
        <v>201</v>
      </c>
    </row>
    <row r="2101" spans="1:21" ht="32.4" customHeight="1" x14ac:dyDescent="0.3">
      <c r="A2101" s="1" t="s">
        <v>30059</v>
      </c>
      <c r="B2101" s="1" t="s">
        <v>25861</v>
      </c>
      <c r="C2101" s="1" t="s">
        <v>30483</v>
      </c>
      <c r="D2101" s="1" t="s">
        <v>115</v>
      </c>
      <c r="E2101" s="1" t="s">
        <v>19</v>
      </c>
      <c r="F2101" s="1" t="s">
        <v>174</v>
      </c>
      <c r="G2101" s="1" t="s">
        <v>175</v>
      </c>
      <c r="H2101" s="1" t="s">
        <v>11</v>
      </c>
      <c r="I2101" s="1" t="s">
        <v>12</v>
      </c>
      <c r="J2101" s="1" t="s">
        <v>13</v>
      </c>
      <c r="K2101" s="1" t="s">
        <v>14</v>
      </c>
      <c r="L2101" s="1">
        <v>2</v>
      </c>
      <c r="M2101" s="1">
        <v>140</v>
      </c>
      <c r="N2101" s="1">
        <v>20</v>
      </c>
      <c r="O2101" s="1">
        <v>56</v>
      </c>
      <c r="P2101" s="1">
        <v>40</v>
      </c>
      <c r="Q2101" s="1">
        <v>264</v>
      </c>
      <c r="R2101" s="1" t="s">
        <v>15</v>
      </c>
      <c r="S2101" s="1" t="s">
        <v>30060</v>
      </c>
      <c r="T2101" s="1">
        <f>Table5[[#This Row],[Unit_Price]]*Table5[[#This Row],[Quantity]]</f>
        <v>280</v>
      </c>
      <c r="U2101" s="1">
        <f>(SUM(Table5[[#This Row],[Gross_Sales]],Table5[[#This Row],[Delivery_Fee]])-Table5[[#This Row],[Discount_Amount]])</f>
        <v>264</v>
      </c>
    </row>
    <row r="2102" spans="1:21" ht="32.4" customHeight="1" x14ac:dyDescent="0.3">
      <c r="A2102" s="1" t="s">
        <v>30061</v>
      </c>
      <c r="B2102" s="1" t="s">
        <v>25861</v>
      </c>
      <c r="C2102" s="1" t="s">
        <v>30483</v>
      </c>
      <c r="D2102" s="1" t="s">
        <v>3012</v>
      </c>
      <c r="E2102" s="1" t="s">
        <v>19</v>
      </c>
      <c r="F2102" s="1" t="s">
        <v>151</v>
      </c>
      <c r="G2102" s="1" t="s">
        <v>152</v>
      </c>
      <c r="H2102" s="1" t="s">
        <v>33</v>
      </c>
      <c r="I2102" s="1" t="s">
        <v>34</v>
      </c>
      <c r="J2102" s="1" t="s">
        <v>35</v>
      </c>
      <c r="K2102" s="1" t="s">
        <v>25</v>
      </c>
      <c r="L2102" s="1">
        <v>3</v>
      </c>
      <c r="M2102" s="1">
        <v>240</v>
      </c>
      <c r="N2102" s="1">
        <v>0</v>
      </c>
      <c r="O2102" s="1">
        <v>0</v>
      </c>
      <c r="P2102" s="1">
        <v>40</v>
      </c>
      <c r="Q2102" s="1">
        <v>760</v>
      </c>
      <c r="R2102" s="1" t="s">
        <v>26</v>
      </c>
      <c r="S2102" s="1" t="s">
        <v>30062</v>
      </c>
      <c r="T2102" s="1">
        <f>Table5[[#This Row],[Unit_Price]]*Table5[[#This Row],[Quantity]]</f>
        <v>720</v>
      </c>
      <c r="U2102" s="1">
        <f>(SUM(Table5[[#This Row],[Gross_Sales]],Table5[[#This Row],[Delivery_Fee]])-Table5[[#This Row],[Discount_Amount]])</f>
        <v>760</v>
      </c>
    </row>
    <row r="2103" spans="1:21" ht="32.4" customHeight="1" x14ac:dyDescent="0.3">
      <c r="A2103" s="1" t="s">
        <v>30063</v>
      </c>
      <c r="B2103" s="1" t="s">
        <v>25861</v>
      </c>
      <c r="C2103" s="1" t="s">
        <v>30483</v>
      </c>
      <c r="D2103" s="1" t="s">
        <v>766</v>
      </c>
      <c r="E2103" s="1" t="s">
        <v>8</v>
      </c>
      <c r="F2103" s="1" t="s">
        <v>9</v>
      </c>
      <c r="G2103" s="1" t="s">
        <v>10</v>
      </c>
      <c r="H2103" s="1" t="s">
        <v>40</v>
      </c>
      <c r="I2103" s="1" t="s">
        <v>41</v>
      </c>
      <c r="J2103" s="1" t="s">
        <v>13</v>
      </c>
      <c r="K2103" s="1" t="s">
        <v>25</v>
      </c>
      <c r="L2103" s="1">
        <v>4</v>
      </c>
      <c r="M2103" s="1">
        <v>170</v>
      </c>
      <c r="N2103" s="1">
        <v>10</v>
      </c>
      <c r="O2103" s="1">
        <v>68</v>
      </c>
      <c r="P2103" s="1">
        <v>40</v>
      </c>
      <c r="Q2103" s="1">
        <v>652</v>
      </c>
      <c r="R2103" s="1" t="s">
        <v>42</v>
      </c>
      <c r="S2103" s="1" t="s">
        <v>30064</v>
      </c>
      <c r="T2103" s="1">
        <f>Table5[[#This Row],[Unit_Price]]*Table5[[#This Row],[Quantity]]</f>
        <v>680</v>
      </c>
      <c r="U2103" s="1">
        <f>(SUM(Table5[[#This Row],[Gross_Sales]],Table5[[#This Row],[Delivery_Fee]])-Table5[[#This Row],[Discount_Amount]])</f>
        <v>652</v>
      </c>
    </row>
    <row r="2104" spans="1:21" ht="32.4" customHeight="1" x14ac:dyDescent="0.3">
      <c r="A2104" s="1" t="s">
        <v>30065</v>
      </c>
      <c r="B2104" s="1" t="s">
        <v>25861</v>
      </c>
      <c r="C2104" s="1" t="s">
        <v>30483</v>
      </c>
      <c r="D2104" s="1" t="s">
        <v>922</v>
      </c>
      <c r="E2104" s="1" t="s">
        <v>19</v>
      </c>
      <c r="F2104" s="1" t="s">
        <v>53</v>
      </c>
      <c r="G2104" s="1" t="s">
        <v>54</v>
      </c>
      <c r="H2104" s="1" t="s">
        <v>84</v>
      </c>
      <c r="I2104" s="1" t="s">
        <v>85</v>
      </c>
      <c r="J2104" s="1" t="s">
        <v>86</v>
      </c>
      <c r="K2104" s="1" t="s">
        <v>14</v>
      </c>
      <c r="L2104" s="1">
        <v>1</v>
      </c>
      <c r="M2104" s="1">
        <v>100</v>
      </c>
      <c r="N2104" s="1">
        <v>5</v>
      </c>
      <c r="O2104" s="1">
        <v>5</v>
      </c>
      <c r="P2104" s="1">
        <v>25</v>
      </c>
      <c r="Q2104" s="1">
        <v>120</v>
      </c>
      <c r="R2104" s="1" t="s">
        <v>36</v>
      </c>
      <c r="S2104" s="1" t="s">
        <v>30066</v>
      </c>
      <c r="T2104" s="1">
        <f>Table5[[#This Row],[Unit_Price]]*Table5[[#This Row],[Quantity]]</f>
        <v>100</v>
      </c>
      <c r="U2104" s="1">
        <f>(SUM(Table5[[#This Row],[Gross_Sales]],Table5[[#This Row],[Delivery_Fee]])-Table5[[#This Row],[Discount_Amount]])</f>
        <v>120</v>
      </c>
    </row>
    <row r="2105" spans="1:21" ht="32.4" customHeight="1" x14ac:dyDescent="0.3">
      <c r="A2105" s="1" t="s">
        <v>30067</v>
      </c>
      <c r="B2105" s="1" t="s">
        <v>25861</v>
      </c>
      <c r="C2105" s="1" t="s">
        <v>30483</v>
      </c>
      <c r="D2105" s="1" t="s">
        <v>39</v>
      </c>
      <c r="E2105" s="1" t="s">
        <v>8</v>
      </c>
      <c r="F2105" s="1" t="s">
        <v>82</v>
      </c>
      <c r="G2105" s="1" t="s">
        <v>83</v>
      </c>
      <c r="H2105" s="1" t="s">
        <v>40</v>
      </c>
      <c r="I2105" s="1" t="s">
        <v>41</v>
      </c>
      <c r="J2105" s="1" t="s">
        <v>13</v>
      </c>
      <c r="K2105" s="1" t="s">
        <v>25</v>
      </c>
      <c r="L2105" s="1">
        <v>1</v>
      </c>
      <c r="M2105" s="1">
        <v>170</v>
      </c>
      <c r="N2105" s="1">
        <v>20</v>
      </c>
      <c r="O2105" s="1">
        <v>34</v>
      </c>
      <c r="P2105" s="1">
        <v>20</v>
      </c>
      <c r="Q2105" s="1">
        <v>156</v>
      </c>
      <c r="R2105" s="1" t="s">
        <v>15</v>
      </c>
      <c r="S2105" s="1" t="s">
        <v>30068</v>
      </c>
      <c r="T2105" s="1">
        <f>Table5[[#This Row],[Unit_Price]]*Table5[[#This Row],[Quantity]]</f>
        <v>170</v>
      </c>
      <c r="U2105" s="1">
        <f>(SUM(Table5[[#This Row],[Gross_Sales]],Table5[[#This Row],[Delivery_Fee]])-Table5[[#This Row],[Discount_Amount]])</f>
        <v>156</v>
      </c>
    </row>
    <row r="2106" spans="1:21" ht="32.4" customHeight="1" x14ac:dyDescent="0.3">
      <c r="A2106" s="1" t="s">
        <v>30069</v>
      </c>
      <c r="B2106" s="1" t="s">
        <v>25861</v>
      </c>
      <c r="C2106" s="1" t="s">
        <v>30483</v>
      </c>
      <c r="D2106" s="1" t="s">
        <v>1934</v>
      </c>
      <c r="E2106" s="1" t="s">
        <v>19</v>
      </c>
      <c r="F2106" s="1" t="s">
        <v>93</v>
      </c>
      <c r="G2106" s="1" t="s">
        <v>94</v>
      </c>
      <c r="H2106" s="1" t="s">
        <v>143</v>
      </c>
      <c r="I2106" s="1" t="s">
        <v>144</v>
      </c>
      <c r="J2106" s="1" t="s">
        <v>24</v>
      </c>
      <c r="K2106" s="1" t="s">
        <v>14</v>
      </c>
      <c r="L2106" s="1">
        <v>1</v>
      </c>
      <c r="M2106" s="1">
        <v>160</v>
      </c>
      <c r="N2106" s="1">
        <v>0</v>
      </c>
      <c r="O2106" s="1">
        <v>0</v>
      </c>
      <c r="P2106" s="1">
        <v>25</v>
      </c>
      <c r="Q2106" s="1">
        <v>185</v>
      </c>
      <c r="R2106" s="1" t="s">
        <v>36</v>
      </c>
      <c r="S2106" s="1" t="s">
        <v>30070</v>
      </c>
      <c r="T2106" s="1">
        <f>Table5[[#This Row],[Unit_Price]]*Table5[[#This Row],[Quantity]]</f>
        <v>160</v>
      </c>
      <c r="U2106" s="1">
        <f>(SUM(Table5[[#This Row],[Gross_Sales]],Table5[[#This Row],[Delivery_Fee]])-Table5[[#This Row],[Discount_Amount]])</f>
        <v>185</v>
      </c>
    </row>
    <row r="2107" spans="1:21" ht="32.4" customHeight="1" x14ac:dyDescent="0.3">
      <c r="A2107" s="1" t="s">
        <v>30071</v>
      </c>
      <c r="B2107" s="1" t="s">
        <v>25861</v>
      </c>
      <c r="C2107" s="1" t="s">
        <v>30483</v>
      </c>
      <c r="D2107" s="1" t="s">
        <v>1174</v>
      </c>
      <c r="E2107" s="1" t="s">
        <v>19</v>
      </c>
      <c r="F2107" s="1" t="s">
        <v>124</v>
      </c>
      <c r="G2107" s="1" t="s">
        <v>125</v>
      </c>
      <c r="H2107" s="1" t="s">
        <v>77</v>
      </c>
      <c r="I2107" s="1" t="s">
        <v>78</v>
      </c>
      <c r="J2107" s="1" t="s">
        <v>24</v>
      </c>
      <c r="K2107" s="1" t="s">
        <v>14</v>
      </c>
      <c r="L2107" s="1">
        <v>4</v>
      </c>
      <c r="M2107" s="1">
        <v>150</v>
      </c>
      <c r="N2107" s="1">
        <v>5</v>
      </c>
      <c r="O2107" s="1">
        <v>30</v>
      </c>
      <c r="P2107" s="1">
        <v>30</v>
      </c>
      <c r="Q2107" s="1">
        <v>600</v>
      </c>
      <c r="R2107" s="1" t="s">
        <v>63</v>
      </c>
      <c r="S2107" s="1" t="s">
        <v>30072</v>
      </c>
      <c r="T2107" s="1">
        <f>Table5[[#This Row],[Unit_Price]]*Table5[[#This Row],[Quantity]]</f>
        <v>600</v>
      </c>
      <c r="U2107" s="1">
        <f>(SUM(Table5[[#This Row],[Gross_Sales]],Table5[[#This Row],[Delivery_Fee]])-Table5[[#This Row],[Discount_Amount]])</f>
        <v>600</v>
      </c>
    </row>
    <row r="2108" spans="1:21" ht="32.4" customHeight="1" x14ac:dyDescent="0.3">
      <c r="A2108" s="1" t="s">
        <v>30073</v>
      </c>
      <c r="B2108" s="1" t="s">
        <v>25861</v>
      </c>
      <c r="C2108" s="1" t="s">
        <v>30483</v>
      </c>
      <c r="D2108" s="1" t="s">
        <v>1843</v>
      </c>
      <c r="E2108" s="1" t="s">
        <v>67</v>
      </c>
      <c r="F2108" s="1" t="s">
        <v>68</v>
      </c>
      <c r="G2108" s="1" t="s">
        <v>69</v>
      </c>
      <c r="H2108" s="1" t="s">
        <v>143</v>
      </c>
      <c r="I2108" s="1" t="s">
        <v>144</v>
      </c>
      <c r="J2108" s="1" t="s">
        <v>24</v>
      </c>
      <c r="K2108" s="1" t="s">
        <v>14</v>
      </c>
      <c r="L2108" s="1">
        <v>4</v>
      </c>
      <c r="M2108" s="1">
        <v>160</v>
      </c>
      <c r="N2108" s="1">
        <v>15</v>
      </c>
      <c r="O2108" s="1">
        <v>96</v>
      </c>
      <c r="P2108" s="1">
        <v>30</v>
      </c>
      <c r="Q2108" s="1">
        <v>574</v>
      </c>
      <c r="R2108" s="1" t="s">
        <v>36</v>
      </c>
      <c r="S2108" s="1" t="s">
        <v>30074</v>
      </c>
      <c r="T2108" s="1">
        <f>Table5[[#This Row],[Unit_Price]]*Table5[[#This Row],[Quantity]]</f>
        <v>640</v>
      </c>
      <c r="U2108" s="1">
        <f>(SUM(Table5[[#This Row],[Gross_Sales]],Table5[[#This Row],[Delivery_Fee]])-Table5[[#This Row],[Discount_Amount]])</f>
        <v>574</v>
      </c>
    </row>
    <row r="2109" spans="1:21" ht="32.4" customHeight="1" x14ac:dyDescent="0.3">
      <c r="A2109" s="1" t="s">
        <v>30075</v>
      </c>
      <c r="B2109" s="1" t="s">
        <v>25861</v>
      </c>
      <c r="C2109" s="1" t="s">
        <v>30483</v>
      </c>
      <c r="D2109" s="1" t="s">
        <v>1396</v>
      </c>
      <c r="E2109" s="1" t="s">
        <v>67</v>
      </c>
      <c r="F2109" s="1" t="s">
        <v>68</v>
      </c>
      <c r="G2109" s="1" t="s">
        <v>69</v>
      </c>
      <c r="H2109" s="1" t="s">
        <v>131</v>
      </c>
      <c r="I2109" s="1" t="s">
        <v>132</v>
      </c>
      <c r="J2109" s="1" t="s">
        <v>57</v>
      </c>
      <c r="K2109" s="1" t="s">
        <v>25</v>
      </c>
      <c r="L2109" s="1">
        <v>2</v>
      </c>
      <c r="M2109" s="1">
        <v>220</v>
      </c>
      <c r="N2109" s="1">
        <v>15</v>
      </c>
      <c r="O2109" s="1">
        <v>66</v>
      </c>
      <c r="P2109" s="1">
        <v>40</v>
      </c>
      <c r="Q2109" s="1">
        <v>414</v>
      </c>
      <c r="R2109" s="1" t="s">
        <v>15</v>
      </c>
      <c r="S2109" s="1" t="s">
        <v>30076</v>
      </c>
      <c r="T2109" s="1">
        <f>Table5[[#This Row],[Unit_Price]]*Table5[[#This Row],[Quantity]]</f>
        <v>440</v>
      </c>
      <c r="U2109" s="1">
        <f>(SUM(Table5[[#This Row],[Gross_Sales]],Table5[[#This Row],[Delivery_Fee]])-Table5[[#This Row],[Discount_Amount]])</f>
        <v>414</v>
      </c>
    </row>
    <row r="2110" spans="1:21" ht="32.4" customHeight="1" x14ac:dyDescent="0.3">
      <c r="A2110" s="1" t="s">
        <v>30077</v>
      </c>
      <c r="B2110" s="1" t="s">
        <v>25861</v>
      </c>
      <c r="C2110" s="1" t="s">
        <v>30483</v>
      </c>
      <c r="D2110" s="1" t="s">
        <v>1677</v>
      </c>
      <c r="E2110" s="1" t="s">
        <v>19</v>
      </c>
      <c r="F2110" s="1" t="s">
        <v>124</v>
      </c>
      <c r="G2110" s="1" t="s">
        <v>125</v>
      </c>
      <c r="H2110" s="1" t="s">
        <v>48</v>
      </c>
      <c r="I2110" s="1" t="s">
        <v>49</v>
      </c>
      <c r="J2110" s="1" t="s">
        <v>13</v>
      </c>
      <c r="K2110" s="1" t="s">
        <v>14</v>
      </c>
      <c r="L2110" s="1">
        <v>4</v>
      </c>
      <c r="M2110" s="1">
        <v>220</v>
      </c>
      <c r="N2110" s="1">
        <v>15</v>
      </c>
      <c r="O2110" s="1">
        <v>132</v>
      </c>
      <c r="P2110" s="1">
        <v>40</v>
      </c>
      <c r="Q2110" s="1">
        <v>788</v>
      </c>
      <c r="R2110" s="1" t="s">
        <v>36</v>
      </c>
      <c r="S2110" s="1" t="s">
        <v>30078</v>
      </c>
      <c r="T2110" s="1">
        <f>Table5[[#This Row],[Unit_Price]]*Table5[[#This Row],[Quantity]]</f>
        <v>880</v>
      </c>
      <c r="U2110" s="1">
        <f>(SUM(Table5[[#This Row],[Gross_Sales]],Table5[[#This Row],[Delivery_Fee]])-Table5[[#This Row],[Discount_Amount]])</f>
        <v>788</v>
      </c>
    </row>
    <row r="2111" spans="1:21" ht="32.4" customHeight="1" x14ac:dyDescent="0.3">
      <c r="A2111" s="1" t="s">
        <v>30079</v>
      </c>
      <c r="B2111" s="1" t="s">
        <v>25861</v>
      </c>
      <c r="C2111" s="1" t="s">
        <v>30483</v>
      </c>
      <c r="D2111" s="1" t="s">
        <v>1344</v>
      </c>
      <c r="E2111" s="1" t="s">
        <v>30</v>
      </c>
      <c r="F2111" s="1" t="s">
        <v>187</v>
      </c>
      <c r="G2111" s="1" t="s">
        <v>188</v>
      </c>
      <c r="H2111" s="1" t="s">
        <v>61</v>
      </c>
      <c r="I2111" s="1" t="s">
        <v>62</v>
      </c>
      <c r="J2111" s="1" t="s">
        <v>24</v>
      </c>
      <c r="K2111" s="1" t="s">
        <v>25</v>
      </c>
      <c r="L2111" s="1">
        <v>2</v>
      </c>
      <c r="M2111" s="1">
        <v>190</v>
      </c>
      <c r="N2111" s="1">
        <v>5</v>
      </c>
      <c r="O2111" s="1">
        <v>19</v>
      </c>
      <c r="P2111" s="1">
        <v>40</v>
      </c>
      <c r="Q2111" s="1">
        <v>401</v>
      </c>
      <c r="R2111" s="1" t="s">
        <v>36</v>
      </c>
      <c r="S2111" s="1" t="s">
        <v>30080</v>
      </c>
      <c r="T2111" s="1">
        <f>Table5[[#This Row],[Unit_Price]]*Table5[[#This Row],[Quantity]]</f>
        <v>380</v>
      </c>
      <c r="U2111" s="1">
        <f>(SUM(Table5[[#This Row],[Gross_Sales]],Table5[[#This Row],[Delivery_Fee]])-Table5[[#This Row],[Discount_Amount]])</f>
        <v>401</v>
      </c>
    </row>
    <row r="2112" spans="1:21" ht="32.4" customHeight="1" x14ac:dyDescent="0.3">
      <c r="A2112" s="1" t="s">
        <v>30081</v>
      </c>
      <c r="B2112" s="1" t="s">
        <v>25861</v>
      </c>
      <c r="C2112" s="1" t="s">
        <v>30483</v>
      </c>
      <c r="D2112" s="1" t="s">
        <v>277</v>
      </c>
      <c r="E2112" s="1" t="s">
        <v>19</v>
      </c>
      <c r="F2112" s="1" t="s">
        <v>75</v>
      </c>
      <c r="G2112" s="1" t="s">
        <v>76</v>
      </c>
      <c r="H2112" s="1" t="s">
        <v>111</v>
      </c>
      <c r="I2112" s="1" t="s">
        <v>112</v>
      </c>
      <c r="J2112" s="1" t="s">
        <v>13</v>
      </c>
      <c r="K2112" s="1" t="s">
        <v>25</v>
      </c>
      <c r="L2112" s="1">
        <v>1</v>
      </c>
      <c r="M2112" s="1">
        <v>280</v>
      </c>
      <c r="N2112" s="1">
        <v>10</v>
      </c>
      <c r="O2112" s="1">
        <v>28</v>
      </c>
      <c r="P2112" s="1">
        <v>25</v>
      </c>
      <c r="Q2112" s="1">
        <v>277</v>
      </c>
      <c r="R2112" s="1" t="s">
        <v>15</v>
      </c>
      <c r="S2112" s="1" t="s">
        <v>30082</v>
      </c>
      <c r="T2112" s="1">
        <f>Table5[[#This Row],[Unit_Price]]*Table5[[#This Row],[Quantity]]</f>
        <v>280</v>
      </c>
      <c r="U2112" s="1">
        <f>(SUM(Table5[[#This Row],[Gross_Sales]],Table5[[#This Row],[Delivery_Fee]])-Table5[[#This Row],[Discount_Amount]])</f>
        <v>277</v>
      </c>
    </row>
    <row r="2113" spans="1:21" ht="32.4" customHeight="1" x14ac:dyDescent="0.3">
      <c r="A2113" s="1" t="s">
        <v>30083</v>
      </c>
      <c r="B2113" s="1" t="s">
        <v>25861</v>
      </c>
      <c r="C2113" s="1" t="s">
        <v>30483</v>
      </c>
      <c r="D2113" s="1" t="s">
        <v>600</v>
      </c>
      <c r="E2113" s="1" t="s">
        <v>67</v>
      </c>
      <c r="F2113" s="1" t="s">
        <v>141</v>
      </c>
      <c r="G2113" s="1" t="s">
        <v>142</v>
      </c>
      <c r="H2113" s="1" t="s">
        <v>22</v>
      </c>
      <c r="I2113" s="1" t="s">
        <v>23</v>
      </c>
      <c r="J2113" s="1" t="s">
        <v>24</v>
      </c>
      <c r="K2113" s="1" t="s">
        <v>25</v>
      </c>
      <c r="L2113" s="1">
        <v>1</v>
      </c>
      <c r="M2113" s="1">
        <v>180</v>
      </c>
      <c r="N2113" s="1">
        <v>20</v>
      </c>
      <c r="O2113" s="1">
        <v>36</v>
      </c>
      <c r="P2113" s="1">
        <v>40</v>
      </c>
      <c r="Q2113" s="1">
        <v>184</v>
      </c>
      <c r="R2113" s="1" t="s">
        <v>26</v>
      </c>
      <c r="S2113" s="1" t="s">
        <v>30084</v>
      </c>
      <c r="T2113" s="1">
        <f>Table5[[#This Row],[Unit_Price]]*Table5[[#This Row],[Quantity]]</f>
        <v>180</v>
      </c>
      <c r="U2113" s="1">
        <f>(SUM(Table5[[#This Row],[Gross_Sales]],Table5[[#This Row],[Delivery_Fee]])-Table5[[#This Row],[Discount_Amount]])</f>
        <v>184</v>
      </c>
    </row>
    <row r="2114" spans="1:21" ht="32.4" customHeight="1" x14ac:dyDescent="0.3">
      <c r="A2114" s="1" t="s">
        <v>30085</v>
      </c>
      <c r="B2114" s="1" t="s">
        <v>25861</v>
      </c>
      <c r="C2114" s="1" t="s">
        <v>30483</v>
      </c>
      <c r="D2114" s="1" t="s">
        <v>518</v>
      </c>
      <c r="E2114" s="1" t="s">
        <v>19</v>
      </c>
      <c r="F2114" s="1" t="s">
        <v>20</v>
      </c>
      <c r="G2114" s="1" t="s">
        <v>21</v>
      </c>
      <c r="H2114" s="1" t="s">
        <v>33</v>
      </c>
      <c r="I2114" s="1" t="s">
        <v>34</v>
      </c>
      <c r="J2114" s="1" t="s">
        <v>35</v>
      </c>
      <c r="K2114" s="1" t="s">
        <v>25</v>
      </c>
      <c r="L2114" s="1">
        <v>2</v>
      </c>
      <c r="M2114" s="1">
        <v>240</v>
      </c>
      <c r="N2114" s="1">
        <v>15</v>
      </c>
      <c r="O2114" s="1">
        <v>72</v>
      </c>
      <c r="P2114" s="1">
        <v>25</v>
      </c>
      <c r="Q2114" s="1">
        <v>433</v>
      </c>
      <c r="R2114" s="1" t="s">
        <v>42</v>
      </c>
      <c r="S2114" s="1" t="s">
        <v>30086</v>
      </c>
      <c r="T2114" s="1">
        <f>Table5[[#This Row],[Unit_Price]]*Table5[[#This Row],[Quantity]]</f>
        <v>480</v>
      </c>
      <c r="U2114" s="1">
        <f>(SUM(Table5[[#This Row],[Gross_Sales]],Table5[[#This Row],[Delivery_Fee]])-Table5[[#This Row],[Discount_Amount]])</f>
        <v>433</v>
      </c>
    </row>
    <row r="2115" spans="1:21" ht="32.4" customHeight="1" x14ac:dyDescent="0.3">
      <c r="A2115" s="1" t="s">
        <v>30087</v>
      </c>
      <c r="B2115" s="1" t="s">
        <v>25861</v>
      </c>
      <c r="C2115" s="1" t="s">
        <v>30483</v>
      </c>
      <c r="D2115" s="1" t="s">
        <v>184</v>
      </c>
      <c r="E2115" s="1" t="s">
        <v>67</v>
      </c>
      <c r="F2115" s="1" t="s">
        <v>174</v>
      </c>
      <c r="G2115" s="1" t="s">
        <v>175</v>
      </c>
      <c r="H2115" s="1" t="s">
        <v>143</v>
      </c>
      <c r="I2115" s="1" t="s">
        <v>144</v>
      </c>
      <c r="J2115" s="1" t="s">
        <v>24</v>
      </c>
      <c r="K2115" s="1" t="s">
        <v>14</v>
      </c>
      <c r="L2115" s="1">
        <v>4</v>
      </c>
      <c r="M2115" s="1">
        <v>160</v>
      </c>
      <c r="N2115" s="1">
        <v>15</v>
      </c>
      <c r="O2115" s="1">
        <v>96</v>
      </c>
      <c r="P2115" s="1">
        <v>20</v>
      </c>
      <c r="Q2115" s="1">
        <v>564</v>
      </c>
      <c r="R2115" s="1" t="s">
        <v>26</v>
      </c>
      <c r="S2115" s="1" t="s">
        <v>30088</v>
      </c>
      <c r="T2115" s="1">
        <f>Table5[[#This Row],[Unit_Price]]*Table5[[#This Row],[Quantity]]</f>
        <v>640</v>
      </c>
      <c r="U2115" s="1">
        <f>(SUM(Table5[[#This Row],[Gross_Sales]],Table5[[#This Row],[Delivery_Fee]])-Table5[[#This Row],[Discount_Amount]])</f>
        <v>564</v>
      </c>
    </row>
    <row r="2116" spans="1:21" ht="32.4" customHeight="1" x14ac:dyDescent="0.3">
      <c r="A2116" s="1" t="s">
        <v>30089</v>
      </c>
      <c r="B2116" s="1" t="s">
        <v>25861</v>
      </c>
      <c r="C2116" s="1" t="s">
        <v>30483</v>
      </c>
      <c r="D2116" s="1" t="s">
        <v>890</v>
      </c>
      <c r="E2116" s="1" t="s">
        <v>30</v>
      </c>
      <c r="F2116" s="1" t="s">
        <v>136</v>
      </c>
      <c r="G2116" s="1" t="s">
        <v>137</v>
      </c>
      <c r="H2116" s="1" t="s">
        <v>131</v>
      </c>
      <c r="I2116" s="1" t="s">
        <v>132</v>
      </c>
      <c r="J2116" s="1" t="s">
        <v>57</v>
      </c>
      <c r="K2116" s="1" t="s">
        <v>25</v>
      </c>
      <c r="L2116" s="1">
        <v>1</v>
      </c>
      <c r="M2116" s="1">
        <v>220</v>
      </c>
      <c r="N2116" s="1">
        <v>0</v>
      </c>
      <c r="O2116" s="1">
        <v>0</v>
      </c>
      <c r="P2116" s="1">
        <v>40</v>
      </c>
      <c r="Q2116" s="1">
        <v>260</v>
      </c>
      <c r="R2116" s="1" t="s">
        <v>15</v>
      </c>
      <c r="S2116" s="1" t="s">
        <v>30090</v>
      </c>
      <c r="T2116" s="1">
        <f>Table5[[#This Row],[Unit_Price]]*Table5[[#This Row],[Quantity]]</f>
        <v>220</v>
      </c>
      <c r="U2116" s="1">
        <f>(SUM(Table5[[#This Row],[Gross_Sales]],Table5[[#This Row],[Delivery_Fee]])-Table5[[#This Row],[Discount_Amount]])</f>
        <v>260</v>
      </c>
    </row>
    <row r="2117" spans="1:21" ht="32.4" customHeight="1" x14ac:dyDescent="0.3">
      <c r="A2117" s="1" t="s">
        <v>30091</v>
      </c>
      <c r="B2117" s="1" t="s">
        <v>25861</v>
      </c>
      <c r="C2117" s="1" t="s">
        <v>30483</v>
      </c>
      <c r="D2117" s="1" t="s">
        <v>336</v>
      </c>
      <c r="E2117" s="1" t="s">
        <v>30</v>
      </c>
      <c r="F2117" s="1" t="s">
        <v>136</v>
      </c>
      <c r="G2117" s="1" t="s">
        <v>137</v>
      </c>
      <c r="H2117" s="1" t="s">
        <v>288</v>
      </c>
      <c r="I2117" s="1" t="s">
        <v>289</v>
      </c>
      <c r="J2117" s="1" t="s">
        <v>86</v>
      </c>
      <c r="K2117" s="1" t="s">
        <v>14</v>
      </c>
      <c r="L2117" s="1">
        <v>2</v>
      </c>
      <c r="M2117" s="1">
        <v>80</v>
      </c>
      <c r="N2117" s="1">
        <v>0</v>
      </c>
      <c r="O2117" s="1">
        <v>0</v>
      </c>
      <c r="P2117" s="1">
        <v>30</v>
      </c>
      <c r="Q2117" s="1">
        <v>190</v>
      </c>
      <c r="R2117" s="1" t="s">
        <v>42</v>
      </c>
      <c r="S2117" s="1" t="s">
        <v>30092</v>
      </c>
      <c r="T2117" s="1">
        <f>Table5[[#This Row],[Unit_Price]]*Table5[[#This Row],[Quantity]]</f>
        <v>160</v>
      </c>
      <c r="U2117" s="1">
        <f>(SUM(Table5[[#This Row],[Gross_Sales]],Table5[[#This Row],[Delivery_Fee]])-Table5[[#This Row],[Discount_Amount]])</f>
        <v>190</v>
      </c>
    </row>
    <row r="2118" spans="1:21" ht="32.4" customHeight="1" x14ac:dyDescent="0.3">
      <c r="A2118" s="1" t="s">
        <v>30093</v>
      </c>
      <c r="B2118" s="1" t="s">
        <v>25861</v>
      </c>
      <c r="C2118" s="1" t="s">
        <v>30483</v>
      </c>
      <c r="D2118" s="1" t="s">
        <v>792</v>
      </c>
      <c r="E2118" s="1" t="s">
        <v>67</v>
      </c>
      <c r="F2118" s="1" t="s">
        <v>187</v>
      </c>
      <c r="G2118" s="1" t="s">
        <v>188</v>
      </c>
      <c r="H2118" s="1" t="s">
        <v>111</v>
      </c>
      <c r="I2118" s="1" t="s">
        <v>112</v>
      </c>
      <c r="J2118" s="1" t="s">
        <v>13</v>
      </c>
      <c r="K2118" s="1" t="s">
        <v>25</v>
      </c>
      <c r="L2118" s="1">
        <v>2</v>
      </c>
      <c r="M2118" s="1">
        <v>280</v>
      </c>
      <c r="N2118" s="1">
        <v>10</v>
      </c>
      <c r="O2118" s="1">
        <v>56</v>
      </c>
      <c r="P2118" s="1">
        <v>25</v>
      </c>
      <c r="Q2118" s="1">
        <v>529</v>
      </c>
      <c r="R2118" s="1" t="s">
        <v>42</v>
      </c>
      <c r="S2118" s="1" t="s">
        <v>30094</v>
      </c>
      <c r="T2118" s="1">
        <f>Table5[[#This Row],[Unit_Price]]*Table5[[#This Row],[Quantity]]</f>
        <v>560</v>
      </c>
      <c r="U2118" s="1">
        <f>(SUM(Table5[[#This Row],[Gross_Sales]],Table5[[#This Row],[Delivery_Fee]])-Table5[[#This Row],[Discount_Amount]])</f>
        <v>529</v>
      </c>
    </row>
    <row r="2119" spans="1:21" ht="32.4" customHeight="1" x14ac:dyDescent="0.3">
      <c r="A2119" s="1" t="s">
        <v>30095</v>
      </c>
      <c r="B2119" s="1" t="s">
        <v>25861</v>
      </c>
      <c r="C2119" s="1" t="s">
        <v>30483</v>
      </c>
      <c r="D2119" s="1" t="s">
        <v>224</v>
      </c>
      <c r="E2119" s="1" t="s">
        <v>19</v>
      </c>
      <c r="F2119" s="1" t="s">
        <v>53</v>
      </c>
      <c r="G2119" s="1" t="s">
        <v>54</v>
      </c>
      <c r="H2119" s="1" t="s">
        <v>288</v>
      </c>
      <c r="I2119" s="1" t="s">
        <v>289</v>
      </c>
      <c r="J2119" s="1" t="s">
        <v>86</v>
      </c>
      <c r="K2119" s="1" t="s">
        <v>14</v>
      </c>
      <c r="L2119" s="1">
        <v>1</v>
      </c>
      <c r="M2119" s="1">
        <v>80</v>
      </c>
      <c r="N2119" s="1">
        <v>5</v>
      </c>
      <c r="O2119" s="1">
        <v>4</v>
      </c>
      <c r="P2119" s="1">
        <v>40</v>
      </c>
      <c r="Q2119" s="1">
        <v>116</v>
      </c>
      <c r="R2119" s="1" t="s">
        <v>63</v>
      </c>
      <c r="S2119" s="1" t="s">
        <v>30096</v>
      </c>
      <c r="T2119" s="1">
        <f>Table5[[#This Row],[Unit_Price]]*Table5[[#This Row],[Quantity]]</f>
        <v>80</v>
      </c>
      <c r="U2119" s="1">
        <f>(SUM(Table5[[#This Row],[Gross_Sales]],Table5[[#This Row],[Delivery_Fee]])-Table5[[#This Row],[Discount_Amount]])</f>
        <v>116</v>
      </c>
    </row>
    <row r="2120" spans="1:21" ht="32.4" customHeight="1" x14ac:dyDescent="0.3">
      <c r="A2120" s="1" t="s">
        <v>30097</v>
      </c>
      <c r="B2120" s="1" t="s">
        <v>25861</v>
      </c>
      <c r="C2120" s="1" t="s">
        <v>30483</v>
      </c>
      <c r="D2120" s="1" t="s">
        <v>1006</v>
      </c>
      <c r="E2120" s="1" t="s">
        <v>30</v>
      </c>
      <c r="F2120" s="1" t="s">
        <v>53</v>
      </c>
      <c r="G2120" s="1" t="s">
        <v>54</v>
      </c>
      <c r="H2120" s="1" t="s">
        <v>61</v>
      </c>
      <c r="I2120" s="1" t="s">
        <v>62</v>
      </c>
      <c r="J2120" s="1" t="s">
        <v>24</v>
      </c>
      <c r="K2120" s="1" t="s">
        <v>25</v>
      </c>
      <c r="L2120" s="1">
        <v>4</v>
      </c>
      <c r="M2120" s="1">
        <v>190</v>
      </c>
      <c r="N2120" s="1">
        <v>15</v>
      </c>
      <c r="O2120" s="1">
        <v>114</v>
      </c>
      <c r="P2120" s="1">
        <v>20</v>
      </c>
      <c r="Q2120" s="1">
        <v>666</v>
      </c>
      <c r="R2120" s="1" t="s">
        <v>36</v>
      </c>
      <c r="S2120" s="1" t="s">
        <v>30098</v>
      </c>
      <c r="T2120" s="1">
        <f>Table5[[#This Row],[Unit_Price]]*Table5[[#This Row],[Quantity]]</f>
        <v>760</v>
      </c>
      <c r="U2120" s="1">
        <f>(SUM(Table5[[#This Row],[Gross_Sales]],Table5[[#This Row],[Delivery_Fee]])-Table5[[#This Row],[Discount_Amount]])</f>
        <v>666</v>
      </c>
    </row>
    <row r="2121" spans="1:21" ht="32.4" customHeight="1" x14ac:dyDescent="0.3">
      <c r="A2121" s="1" t="s">
        <v>30099</v>
      </c>
      <c r="B2121" s="1" t="s">
        <v>25861</v>
      </c>
      <c r="C2121" s="1" t="s">
        <v>30483</v>
      </c>
      <c r="D2121" s="1" t="s">
        <v>333</v>
      </c>
      <c r="E2121" s="1" t="s">
        <v>19</v>
      </c>
      <c r="F2121" s="1" t="s">
        <v>98</v>
      </c>
      <c r="G2121" s="1" t="s">
        <v>99</v>
      </c>
      <c r="H2121" s="1" t="s">
        <v>84</v>
      </c>
      <c r="I2121" s="1" t="s">
        <v>85</v>
      </c>
      <c r="J2121" s="1" t="s">
        <v>86</v>
      </c>
      <c r="K2121" s="1" t="s">
        <v>14</v>
      </c>
      <c r="L2121" s="1">
        <v>2</v>
      </c>
      <c r="M2121" s="1">
        <v>100</v>
      </c>
      <c r="N2121" s="1">
        <v>10</v>
      </c>
      <c r="O2121" s="1">
        <v>20</v>
      </c>
      <c r="P2121" s="1">
        <v>40</v>
      </c>
      <c r="Q2121" s="1">
        <v>220</v>
      </c>
      <c r="R2121" s="1" t="s">
        <v>63</v>
      </c>
      <c r="S2121" s="1" t="s">
        <v>30100</v>
      </c>
      <c r="T2121" s="1">
        <f>Table5[[#This Row],[Unit_Price]]*Table5[[#This Row],[Quantity]]</f>
        <v>200</v>
      </c>
      <c r="U2121" s="1">
        <f>(SUM(Table5[[#This Row],[Gross_Sales]],Table5[[#This Row],[Delivery_Fee]])-Table5[[#This Row],[Discount_Amount]])</f>
        <v>220</v>
      </c>
    </row>
    <row r="2122" spans="1:21" ht="32.4" customHeight="1" x14ac:dyDescent="0.3">
      <c r="A2122" s="1" t="s">
        <v>30101</v>
      </c>
      <c r="B2122" s="1" t="s">
        <v>25861</v>
      </c>
      <c r="C2122" s="1" t="s">
        <v>30483</v>
      </c>
      <c r="D2122" s="1" t="s">
        <v>218</v>
      </c>
      <c r="E2122" s="1" t="s">
        <v>67</v>
      </c>
      <c r="F2122" s="1" t="s">
        <v>109</v>
      </c>
      <c r="G2122" s="1" t="s">
        <v>110</v>
      </c>
      <c r="H2122" s="1" t="s">
        <v>33</v>
      </c>
      <c r="I2122" s="1" t="s">
        <v>34</v>
      </c>
      <c r="J2122" s="1" t="s">
        <v>35</v>
      </c>
      <c r="K2122" s="1" t="s">
        <v>25</v>
      </c>
      <c r="L2122" s="1">
        <v>4</v>
      </c>
      <c r="M2122" s="1">
        <v>240</v>
      </c>
      <c r="N2122" s="1">
        <v>5</v>
      </c>
      <c r="O2122" s="1">
        <v>48</v>
      </c>
      <c r="P2122" s="1">
        <v>30</v>
      </c>
      <c r="Q2122" s="1">
        <v>942</v>
      </c>
      <c r="R2122" s="1" t="s">
        <v>15</v>
      </c>
      <c r="S2122" s="1" t="s">
        <v>30102</v>
      </c>
      <c r="T2122" s="1">
        <f>Table5[[#This Row],[Unit_Price]]*Table5[[#This Row],[Quantity]]</f>
        <v>960</v>
      </c>
      <c r="U2122" s="1">
        <f>(SUM(Table5[[#This Row],[Gross_Sales]],Table5[[#This Row],[Delivery_Fee]])-Table5[[#This Row],[Discount_Amount]])</f>
        <v>942</v>
      </c>
    </row>
    <row r="2123" spans="1:21" ht="32.4" customHeight="1" x14ac:dyDescent="0.3">
      <c r="A2123" s="1" t="s">
        <v>30103</v>
      </c>
      <c r="B2123" s="1" t="s">
        <v>25861</v>
      </c>
      <c r="C2123" s="1" t="s">
        <v>30483</v>
      </c>
      <c r="D2123" s="1" t="s">
        <v>221</v>
      </c>
      <c r="E2123" s="1" t="s">
        <v>19</v>
      </c>
      <c r="F2123" s="1" t="s">
        <v>75</v>
      </c>
      <c r="G2123" s="1" t="s">
        <v>76</v>
      </c>
      <c r="H2123" s="1" t="s">
        <v>131</v>
      </c>
      <c r="I2123" s="1" t="s">
        <v>132</v>
      </c>
      <c r="J2123" s="1" t="s">
        <v>57</v>
      </c>
      <c r="K2123" s="1" t="s">
        <v>25</v>
      </c>
      <c r="L2123" s="1">
        <v>2</v>
      </c>
      <c r="M2123" s="1">
        <v>220</v>
      </c>
      <c r="N2123" s="1">
        <v>10</v>
      </c>
      <c r="O2123" s="1">
        <v>44</v>
      </c>
      <c r="P2123" s="1">
        <v>20</v>
      </c>
      <c r="Q2123" s="1">
        <v>416</v>
      </c>
      <c r="R2123" s="1" t="s">
        <v>15</v>
      </c>
      <c r="S2123" s="1" t="s">
        <v>30104</v>
      </c>
      <c r="T2123" s="1">
        <f>Table5[[#This Row],[Unit_Price]]*Table5[[#This Row],[Quantity]]</f>
        <v>440</v>
      </c>
      <c r="U2123" s="1">
        <f>(SUM(Table5[[#This Row],[Gross_Sales]],Table5[[#This Row],[Delivery_Fee]])-Table5[[#This Row],[Discount_Amount]])</f>
        <v>416</v>
      </c>
    </row>
    <row r="2124" spans="1:21" ht="32.4" customHeight="1" x14ac:dyDescent="0.3">
      <c r="A2124" s="1" t="s">
        <v>30105</v>
      </c>
      <c r="B2124" s="1" t="s">
        <v>25861</v>
      </c>
      <c r="C2124" s="1" t="s">
        <v>30483</v>
      </c>
      <c r="D2124" s="1" t="s">
        <v>1619</v>
      </c>
      <c r="E2124" s="1" t="s">
        <v>8</v>
      </c>
      <c r="F2124" s="1" t="s">
        <v>46</v>
      </c>
      <c r="G2124" s="1" t="s">
        <v>47</v>
      </c>
      <c r="H2124" s="1" t="s">
        <v>111</v>
      </c>
      <c r="I2124" s="1" t="s">
        <v>112</v>
      </c>
      <c r="J2124" s="1" t="s">
        <v>13</v>
      </c>
      <c r="K2124" s="1" t="s">
        <v>25</v>
      </c>
      <c r="L2124" s="1">
        <v>4</v>
      </c>
      <c r="M2124" s="1">
        <v>280</v>
      </c>
      <c r="N2124" s="1">
        <v>5</v>
      </c>
      <c r="O2124" s="1">
        <v>56</v>
      </c>
      <c r="P2124" s="1">
        <v>35</v>
      </c>
      <c r="Q2124" s="1">
        <v>1099</v>
      </c>
      <c r="R2124" s="1" t="s">
        <v>15</v>
      </c>
      <c r="S2124" s="1" t="s">
        <v>30106</v>
      </c>
      <c r="T2124" s="1">
        <f>Table5[[#This Row],[Unit_Price]]*Table5[[#This Row],[Quantity]]</f>
        <v>1120</v>
      </c>
      <c r="U2124" s="1">
        <f>(SUM(Table5[[#This Row],[Gross_Sales]],Table5[[#This Row],[Delivery_Fee]])-Table5[[#This Row],[Discount_Amount]])</f>
        <v>1099</v>
      </c>
    </row>
    <row r="2125" spans="1:21" ht="32.4" customHeight="1" x14ac:dyDescent="0.3">
      <c r="A2125" s="1" t="s">
        <v>30107</v>
      </c>
      <c r="B2125" s="1" t="s">
        <v>25861</v>
      </c>
      <c r="C2125" s="1" t="s">
        <v>30483</v>
      </c>
      <c r="D2125" s="1" t="s">
        <v>292</v>
      </c>
      <c r="E2125" s="1" t="s">
        <v>67</v>
      </c>
      <c r="F2125" s="1" t="s">
        <v>82</v>
      </c>
      <c r="G2125" s="1" t="s">
        <v>83</v>
      </c>
      <c r="H2125" s="1" t="s">
        <v>77</v>
      </c>
      <c r="I2125" s="1" t="s">
        <v>78</v>
      </c>
      <c r="J2125" s="1" t="s">
        <v>24</v>
      </c>
      <c r="K2125" s="1" t="s">
        <v>14</v>
      </c>
      <c r="L2125" s="1">
        <v>2</v>
      </c>
      <c r="M2125" s="1">
        <v>150</v>
      </c>
      <c r="N2125" s="1">
        <v>20</v>
      </c>
      <c r="O2125" s="1">
        <v>60</v>
      </c>
      <c r="P2125" s="1">
        <v>30</v>
      </c>
      <c r="Q2125" s="1">
        <v>270</v>
      </c>
      <c r="R2125" s="1" t="s">
        <v>26</v>
      </c>
      <c r="S2125" s="1" t="s">
        <v>30108</v>
      </c>
      <c r="T2125" s="1">
        <f>Table5[[#This Row],[Unit_Price]]*Table5[[#This Row],[Quantity]]</f>
        <v>300</v>
      </c>
      <c r="U2125" s="1">
        <f>(SUM(Table5[[#This Row],[Gross_Sales]],Table5[[#This Row],[Delivery_Fee]])-Table5[[#This Row],[Discount_Amount]])</f>
        <v>270</v>
      </c>
    </row>
    <row r="2126" spans="1:21" ht="32.4" customHeight="1" x14ac:dyDescent="0.3">
      <c r="A2126" s="1" t="s">
        <v>30109</v>
      </c>
      <c r="B2126" s="1" t="s">
        <v>25861</v>
      </c>
      <c r="C2126" s="1" t="s">
        <v>30483</v>
      </c>
      <c r="D2126" s="1" t="s">
        <v>1557</v>
      </c>
      <c r="E2126" s="1" t="s">
        <v>67</v>
      </c>
      <c r="F2126" s="1" t="s">
        <v>267</v>
      </c>
      <c r="G2126" s="1" t="s">
        <v>268</v>
      </c>
      <c r="H2126" s="1" t="s">
        <v>143</v>
      </c>
      <c r="I2126" s="1" t="s">
        <v>144</v>
      </c>
      <c r="J2126" s="1" t="s">
        <v>24</v>
      </c>
      <c r="K2126" s="1" t="s">
        <v>14</v>
      </c>
      <c r="L2126" s="1">
        <v>4</v>
      </c>
      <c r="M2126" s="1">
        <v>160</v>
      </c>
      <c r="N2126" s="1">
        <v>5</v>
      </c>
      <c r="O2126" s="1">
        <v>32</v>
      </c>
      <c r="P2126" s="1">
        <v>25</v>
      </c>
      <c r="Q2126" s="1">
        <v>633</v>
      </c>
      <c r="R2126" s="1" t="s">
        <v>15</v>
      </c>
      <c r="S2126" s="1" t="s">
        <v>30110</v>
      </c>
      <c r="T2126" s="1">
        <f>Table5[[#This Row],[Unit_Price]]*Table5[[#This Row],[Quantity]]</f>
        <v>640</v>
      </c>
      <c r="U2126" s="1">
        <f>(SUM(Table5[[#This Row],[Gross_Sales]],Table5[[#This Row],[Delivery_Fee]])-Table5[[#This Row],[Discount_Amount]])</f>
        <v>633</v>
      </c>
    </row>
    <row r="2127" spans="1:21" ht="32.4" customHeight="1" x14ac:dyDescent="0.3">
      <c r="A2127" s="1" t="s">
        <v>30111</v>
      </c>
      <c r="B2127" s="1" t="s">
        <v>25861</v>
      </c>
      <c r="C2127" s="1" t="s">
        <v>30483</v>
      </c>
      <c r="D2127" s="1" t="s">
        <v>415</v>
      </c>
      <c r="E2127" s="1" t="s">
        <v>30</v>
      </c>
      <c r="F2127" s="1" t="s">
        <v>31</v>
      </c>
      <c r="G2127" s="1" t="s">
        <v>32</v>
      </c>
      <c r="H2127" s="1" t="s">
        <v>40</v>
      </c>
      <c r="I2127" s="1" t="s">
        <v>41</v>
      </c>
      <c r="J2127" s="1" t="s">
        <v>13</v>
      </c>
      <c r="K2127" s="1" t="s">
        <v>25</v>
      </c>
      <c r="L2127" s="1">
        <v>4</v>
      </c>
      <c r="M2127" s="1">
        <v>170</v>
      </c>
      <c r="N2127" s="1">
        <v>15</v>
      </c>
      <c r="O2127" s="1">
        <v>102</v>
      </c>
      <c r="P2127" s="1">
        <v>20</v>
      </c>
      <c r="Q2127" s="1">
        <v>598</v>
      </c>
      <c r="R2127" s="1" t="s">
        <v>42</v>
      </c>
      <c r="S2127" s="1" t="s">
        <v>30112</v>
      </c>
      <c r="T2127" s="1">
        <f>Table5[[#This Row],[Unit_Price]]*Table5[[#This Row],[Quantity]]</f>
        <v>680</v>
      </c>
      <c r="U2127" s="1">
        <f>(SUM(Table5[[#This Row],[Gross_Sales]],Table5[[#This Row],[Delivery_Fee]])-Table5[[#This Row],[Discount_Amount]])</f>
        <v>598</v>
      </c>
    </row>
    <row r="2128" spans="1:21" ht="32.4" customHeight="1" x14ac:dyDescent="0.3">
      <c r="A2128" s="1" t="s">
        <v>30113</v>
      </c>
      <c r="B2128" s="1" t="s">
        <v>25861</v>
      </c>
      <c r="C2128" s="1" t="s">
        <v>30483</v>
      </c>
      <c r="D2128" s="1" t="s">
        <v>990</v>
      </c>
      <c r="E2128" s="1" t="s">
        <v>67</v>
      </c>
      <c r="F2128" s="1" t="s">
        <v>267</v>
      </c>
      <c r="G2128" s="1" t="s">
        <v>268</v>
      </c>
      <c r="H2128" s="1" t="s">
        <v>70</v>
      </c>
      <c r="I2128" s="1" t="s">
        <v>71</v>
      </c>
      <c r="J2128" s="1" t="s">
        <v>13</v>
      </c>
      <c r="K2128" s="1" t="s">
        <v>14</v>
      </c>
      <c r="L2128" s="1">
        <v>2</v>
      </c>
      <c r="M2128" s="1">
        <v>130</v>
      </c>
      <c r="N2128" s="1">
        <v>5</v>
      </c>
      <c r="O2128" s="1">
        <v>13</v>
      </c>
      <c r="P2128" s="1">
        <v>30</v>
      </c>
      <c r="Q2128" s="1">
        <v>277</v>
      </c>
      <c r="R2128" s="1" t="s">
        <v>42</v>
      </c>
      <c r="S2128" s="1" t="s">
        <v>30114</v>
      </c>
      <c r="T2128" s="1">
        <f>Table5[[#This Row],[Unit_Price]]*Table5[[#This Row],[Quantity]]</f>
        <v>260</v>
      </c>
      <c r="U2128" s="1">
        <f>(SUM(Table5[[#This Row],[Gross_Sales]],Table5[[#This Row],[Delivery_Fee]])-Table5[[#This Row],[Discount_Amount]])</f>
        <v>277</v>
      </c>
    </row>
    <row r="2129" spans="1:21" ht="32.4" customHeight="1" x14ac:dyDescent="0.3">
      <c r="A2129" s="1" t="s">
        <v>30115</v>
      </c>
      <c r="B2129" s="1" t="s">
        <v>25861</v>
      </c>
      <c r="C2129" s="1" t="s">
        <v>30483</v>
      </c>
      <c r="D2129" s="1" t="s">
        <v>333</v>
      </c>
      <c r="E2129" s="1" t="s">
        <v>67</v>
      </c>
      <c r="F2129" s="1" t="s">
        <v>267</v>
      </c>
      <c r="G2129" s="1" t="s">
        <v>268</v>
      </c>
      <c r="H2129" s="1" t="s">
        <v>40</v>
      </c>
      <c r="I2129" s="1" t="s">
        <v>41</v>
      </c>
      <c r="J2129" s="1" t="s">
        <v>13</v>
      </c>
      <c r="K2129" s="1" t="s">
        <v>25</v>
      </c>
      <c r="L2129" s="1">
        <v>2</v>
      </c>
      <c r="M2129" s="1">
        <v>170</v>
      </c>
      <c r="N2129" s="1">
        <v>10</v>
      </c>
      <c r="O2129" s="1">
        <v>34</v>
      </c>
      <c r="P2129" s="1">
        <v>20</v>
      </c>
      <c r="Q2129" s="1">
        <v>326</v>
      </c>
      <c r="R2129" s="1" t="s">
        <v>63</v>
      </c>
      <c r="S2129" s="1" t="s">
        <v>30116</v>
      </c>
      <c r="T2129" s="1">
        <f>Table5[[#This Row],[Unit_Price]]*Table5[[#This Row],[Quantity]]</f>
        <v>340</v>
      </c>
      <c r="U2129" s="1">
        <f>(SUM(Table5[[#This Row],[Gross_Sales]],Table5[[#This Row],[Delivery_Fee]])-Table5[[#This Row],[Discount_Amount]])</f>
        <v>326</v>
      </c>
    </row>
    <row r="2130" spans="1:21" ht="32.4" customHeight="1" x14ac:dyDescent="0.3">
      <c r="A2130" s="1" t="s">
        <v>30117</v>
      </c>
      <c r="B2130" s="1" t="s">
        <v>25861</v>
      </c>
      <c r="C2130" s="1" t="s">
        <v>30483</v>
      </c>
      <c r="D2130" s="1" t="s">
        <v>2314</v>
      </c>
      <c r="E2130" s="1" t="s">
        <v>30</v>
      </c>
      <c r="F2130" s="1" t="s">
        <v>339</v>
      </c>
      <c r="G2130" s="1" t="s">
        <v>340</v>
      </c>
      <c r="H2130" s="1" t="s">
        <v>33</v>
      </c>
      <c r="I2130" s="1" t="s">
        <v>34</v>
      </c>
      <c r="J2130" s="1" t="s">
        <v>35</v>
      </c>
      <c r="K2130" s="1" t="s">
        <v>25</v>
      </c>
      <c r="L2130" s="1">
        <v>2</v>
      </c>
      <c r="M2130" s="1">
        <v>240</v>
      </c>
      <c r="N2130" s="1">
        <v>20</v>
      </c>
      <c r="O2130" s="1">
        <v>96</v>
      </c>
      <c r="P2130" s="1">
        <v>40</v>
      </c>
      <c r="Q2130" s="1">
        <v>424</v>
      </c>
      <c r="R2130" s="1" t="s">
        <v>63</v>
      </c>
      <c r="S2130" s="1" t="s">
        <v>30118</v>
      </c>
      <c r="T2130" s="1">
        <f>Table5[[#This Row],[Unit_Price]]*Table5[[#This Row],[Quantity]]</f>
        <v>480</v>
      </c>
      <c r="U2130" s="1">
        <f>(SUM(Table5[[#This Row],[Gross_Sales]],Table5[[#This Row],[Delivery_Fee]])-Table5[[#This Row],[Discount_Amount]])</f>
        <v>424</v>
      </c>
    </row>
    <row r="2131" spans="1:21" ht="32.4" customHeight="1" x14ac:dyDescent="0.3">
      <c r="A2131" s="1" t="s">
        <v>30119</v>
      </c>
      <c r="B2131" s="1" t="s">
        <v>25861</v>
      </c>
      <c r="C2131" s="1" t="s">
        <v>30483</v>
      </c>
      <c r="D2131" s="1" t="s">
        <v>648</v>
      </c>
      <c r="E2131" s="1" t="s">
        <v>19</v>
      </c>
      <c r="F2131" s="1" t="s">
        <v>46</v>
      </c>
      <c r="G2131" s="1" t="s">
        <v>47</v>
      </c>
      <c r="H2131" s="1" t="s">
        <v>70</v>
      </c>
      <c r="I2131" s="1" t="s">
        <v>71</v>
      </c>
      <c r="J2131" s="1" t="s">
        <v>13</v>
      </c>
      <c r="K2131" s="1" t="s">
        <v>14</v>
      </c>
      <c r="L2131" s="1">
        <v>3</v>
      </c>
      <c r="M2131" s="1">
        <v>130</v>
      </c>
      <c r="N2131" s="1">
        <v>0</v>
      </c>
      <c r="O2131" s="1">
        <v>0</v>
      </c>
      <c r="P2131" s="1">
        <v>30</v>
      </c>
      <c r="Q2131" s="1">
        <v>420</v>
      </c>
      <c r="R2131" s="1" t="s">
        <v>15</v>
      </c>
      <c r="S2131" s="1" t="s">
        <v>30120</v>
      </c>
      <c r="T2131" s="1">
        <f>Table5[[#This Row],[Unit_Price]]*Table5[[#This Row],[Quantity]]</f>
        <v>390</v>
      </c>
      <c r="U2131" s="1">
        <f>(SUM(Table5[[#This Row],[Gross_Sales]],Table5[[#This Row],[Delivery_Fee]])-Table5[[#This Row],[Discount_Amount]])</f>
        <v>420</v>
      </c>
    </row>
    <row r="2132" spans="1:21" ht="32.4" customHeight="1" x14ac:dyDescent="0.3">
      <c r="A2132" s="1" t="s">
        <v>30121</v>
      </c>
      <c r="B2132" s="1" t="s">
        <v>25861</v>
      </c>
      <c r="C2132" s="1" t="s">
        <v>30483</v>
      </c>
      <c r="D2132" s="1" t="s">
        <v>562</v>
      </c>
      <c r="E2132" s="1" t="s">
        <v>30</v>
      </c>
      <c r="F2132" s="1" t="s">
        <v>151</v>
      </c>
      <c r="G2132" s="1" t="s">
        <v>152</v>
      </c>
      <c r="H2132" s="1" t="s">
        <v>111</v>
      </c>
      <c r="I2132" s="1" t="s">
        <v>112</v>
      </c>
      <c r="J2132" s="1" t="s">
        <v>13</v>
      </c>
      <c r="K2132" s="1" t="s">
        <v>25</v>
      </c>
      <c r="L2132" s="1">
        <v>2</v>
      </c>
      <c r="M2132" s="1">
        <v>280</v>
      </c>
      <c r="N2132" s="1">
        <v>5</v>
      </c>
      <c r="O2132" s="1">
        <v>28</v>
      </c>
      <c r="P2132" s="1">
        <v>35</v>
      </c>
      <c r="Q2132" s="1">
        <v>567</v>
      </c>
      <c r="R2132" s="1" t="s">
        <v>26</v>
      </c>
      <c r="S2132" s="1" t="s">
        <v>30122</v>
      </c>
      <c r="T2132" s="1">
        <f>Table5[[#This Row],[Unit_Price]]*Table5[[#This Row],[Quantity]]</f>
        <v>560</v>
      </c>
      <c r="U2132" s="1">
        <f>(SUM(Table5[[#This Row],[Gross_Sales]],Table5[[#This Row],[Delivery_Fee]])-Table5[[#This Row],[Discount_Amount]])</f>
        <v>567</v>
      </c>
    </row>
    <row r="2133" spans="1:21" ht="32.4" customHeight="1" x14ac:dyDescent="0.3">
      <c r="A2133" s="1" t="s">
        <v>30123</v>
      </c>
      <c r="B2133" s="1" t="s">
        <v>25861</v>
      </c>
      <c r="C2133" s="1" t="s">
        <v>30483</v>
      </c>
      <c r="D2133" s="1" t="s">
        <v>462</v>
      </c>
      <c r="E2133" s="1" t="s">
        <v>67</v>
      </c>
      <c r="F2133" s="1" t="s">
        <v>267</v>
      </c>
      <c r="G2133" s="1" t="s">
        <v>268</v>
      </c>
      <c r="H2133" s="1" t="s">
        <v>131</v>
      </c>
      <c r="I2133" s="1" t="s">
        <v>132</v>
      </c>
      <c r="J2133" s="1" t="s">
        <v>57</v>
      </c>
      <c r="K2133" s="1" t="s">
        <v>25</v>
      </c>
      <c r="L2133" s="1">
        <v>3</v>
      </c>
      <c r="M2133" s="1">
        <v>220</v>
      </c>
      <c r="N2133" s="1">
        <v>5</v>
      </c>
      <c r="O2133" s="1">
        <v>33</v>
      </c>
      <c r="P2133" s="1">
        <v>40</v>
      </c>
      <c r="Q2133" s="1">
        <v>667</v>
      </c>
      <c r="R2133" s="1" t="s">
        <v>42</v>
      </c>
      <c r="S2133" s="1" t="s">
        <v>30124</v>
      </c>
      <c r="T2133" s="1">
        <f>Table5[[#This Row],[Unit_Price]]*Table5[[#This Row],[Quantity]]</f>
        <v>660</v>
      </c>
      <c r="U2133" s="1">
        <f>(SUM(Table5[[#This Row],[Gross_Sales]],Table5[[#This Row],[Delivery_Fee]])-Table5[[#This Row],[Discount_Amount]])</f>
        <v>667</v>
      </c>
    </row>
    <row r="2134" spans="1:21" ht="32.4" customHeight="1" x14ac:dyDescent="0.3">
      <c r="A2134" s="1" t="s">
        <v>30125</v>
      </c>
      <c r="B2134" s="1" t="s">
        <v>25861</v>
      </c>
      <c r="C2134" s="1" t="s">
        <v>30483</v>
      </c>
      <c r="D2134" s="1" t="s">
        <v>922</v>
      </c>
      <c r="E2134" s="1" t="s">
        <v>30</v>
      </c>
      <c r="F2134" s="1" t="s">
        <v>75</v>
      </c>
      <c r="G2134" s="1" t="s">
        <v>76</v>
      </c>
      <c r="H2134" s="1" t="s">
        <v>143</v>
      </c>
      <c r="I2134" s="1" t="s">
        <v>144</v>
      </c>
      <c r="J2134" s="1" t="s">
        <v>24</v>
      </c>
      <c r="K2134" s="1" t="s">
        <v>14</v>
      </c>
      <c r="L2134" s="1">
        <v>2</v>
      </c>
      <c r="M2134" s="1">
        <v>160</v>
      </c>
      <c r="N2134" s="1">
        <v>0</v>
      </c>
      <c r="O2134" s="1">
        <v>0</v>
      </c>
      <c r="P2134" s="1">
        <v>35</v>
      </c>
      <c r="Q2134" s="1">
        <v>355</v>
      </c>
      <c r="R2134" s="1" t="s">
        <v>63</v>
      </c>
      <c r="S2134" s="1" t="s">
        <v>30126</v>
      </c>
      <c r="T2134" s="1">
        <f>Table5[[#This Row],[Unit_Price]]*Table5[[#This Row],[Quantity]]</f>
        <v>320</v>
      </c>
      <c r="U2134" s="1">
        <f>(SUM(Table5[[#This Row],[Gross_Sales]],Table5[[#This Row],[Delivery_Fee]])-Table5[[#This Row],[Discount_Amount]])</f>
        <v>355</v>
      </c>
    </row>
    <row r="2135" spans="1:21" ht="32.4" customHeight="1" x14ac:dyDescent="0.3">
      <c r="A2135" s="1" t="s">
        <v>30127</v>
      </c>
      <c r="B2135" s="1" t="s">
        <v>25861</v>
      </c>
      <c r="C2135" s="1" t="s">
        <v>30483</v>
      </c>
      <c r="D2135" s="1" t="s">
        <v>349</v>
      </c>
      <c r="E2135" s="1" t="s">
        <v>19</v>
      </c>
      <c r="F2135" s="1" t="s">
        <v>98</v>
      </c>
      <c r="G2135" s="1" t="s">
        <v>99</v>
      </c>
      <c r="H2135" s="1" t="s">
        <v>131</v>
      </c>
      <c r="I2135" s="1" t="s">
        <v>132</v>
      </c>
      <c r="J2135" s="1" t="s">
        <v>57</v>
      </c>
      <c r="K2135" s="1" t="s">
        <v>25</v>
      </c>
      <c r="L2135" s="1">
        <v>1</v>
      </c>
      <c r="M2135" s="1">
        <v>220</v>
      </c>
      <c r="N2135" s="1">
        <v>5</v>
      </c>
      <c r="O2135" s="1">
        <v>11</v>
      </c>
      <c r="P2135" s="1">
        <v>30</v>
      </c>
      <c r="Q2135" s="1">
        <v>239</v>
      </c>
      <c r="R2135" s="1" t="s">
        <v>63</v>
      </c>
      <c r="S2135" s="1" t="s">
        <v>30128</v>
      </c>
      <c r="T2135" s="1">
        <f>Table5[[#This Row],[Unit_Price]]*Table5[[#This Row],[Quantity]]</f>
        <v>220</v>
      </c>
      <c r="U2135" s="1">
        <f>(SUM(Table5[[#This Row],[Gross_Sales]],Table5[[#This Row],[Delivery_Fee]])-Table5[[#This Row],[Discount_Amount]])</f>
        <v>239</v>
      </c>
    </row>
    <row r="2136" spans="1:21" ht="32.4" customHeight="1" x14ac:dyDescent="0.3">
      <c r="A2136" s="1" t="s">
        <v>30129</v>
      </c>
      <c r="B2136" s="1" t="s">
        <v>25861</v>
      </c>
      <c r="C2136" s="1" t="s">
        <v>30483</v>
      </c>
      <c r="D2136" s="1" t="s">
        <v>727</v>
      </c>
      <c r="E2136" s="1" t="s">
        <v>19</v>
      </c>
      <c r="F2136" s="1" t="s">
        <v>46</v>
      </c>
      <c r="G2136" s="1" t="s">
        <v>47</v>
      </c>
      <c r="H2136" s="1" t="s">
        <v>55</v>
      </c>
      <c r="I2136" s="1" t="s">
        <v>56</v>
      </c>
      <c r="J2136" s="1" t="s">
        <v>57</v>
      </c>
      <c r="K2136" s="1" t="s">
        <v>14</v>
      </c>
      <c r="L2136" s="1">
        <v>3</v>
      </c>
      <c r="M2136" s="1">
        <v>180</v>
      </c>
      <c r="N2136" s="1">
        <v>5</v>
      </c>
      <c r="O2136" s="1">
        <v>27</v>
      </c>
      <c r="P2136" s="1">
        <v>20</v>
      </c>
      <c r="Q2136" s="1">
        <v>533</v>
      </c>
      <c r="R2136" s="1" t="s">
        <v>15</v>
      </c>
      <c r="S2136" s="1" t="s">
        <v>30130</v>
      </c>
      <c r="T2136" s="1">
        <f>Table5[[#This Row],[Unit_Price]]*Table5[[#This Row],[Quantity]]</f>
        <v>540</v>
      </c>
      <c r="U2136" s="1">
        <f>(SUM(Table5[[#This Row],[Gross_Sales]],Table5[[#This Row],[Delivery_Fee]])-Table5[[#This Row],[Discount_Amount]])</f>
        <v>533</v>
      </c>
    </row>
    <row r="2137" spans="1:21" ht="32.4" customHeight="1" x14ac:dyDescent="0.3">
      <c r="A2137" s="1" t="s">
        <v>30131</v>
      </c>
      <c r="B2137" s="1" t="s">
        <v>25861</v>
      </c>
      <c r="C2137" s="1" t="s">
        <v>30483</v>
      </c>
      <c r="D2137" s="1" t="s">
        <v>167</v>
      </c>
      <c r="E2137" s="1" t="s">
        <v>19</v>
      </c>
      <c r="F2137" s="1" t="s">
        <v>124</v>
      </c>
      <c r="G2137" s="1" t="s">
        <v>125</v>
      </c>
      <c r="H2137" s="1" t="s">
        <v>116</v>
      </c>
      <c r="I2137" s="1" t="s">
        <v>117</v>
      </c>
      <c r="J2137" s="1" t="s">
        <v>35</v>
      </c>
      <c r="K2137" s="1" t="s">
        <v>14</v>
      </c>
      <c r="L2137" s="1">
        <v>4</v>
      </c>
      <c r="M2137" s="1">
        <v>210</v>
      </c>
      <c r="N2137" s="1">
        <v>15</v>
      </c>
      <c r="O2137" s="1">
        <v>126</v>
      </c>
      <c r="P2137" s="1">
        <v>35</v>
      </c>
      <c r="Q2137" s="1">
        <v>749</v>
      </c>
      <c r="R2137" s="1" t="s">
        <v>42</v>
      </c>
      <c r="S2137" s="1" t="s">
        <v>30132</v>
      </c>
      <c r="T2137" s="1">
        <f>Table5[[#This Row],[Unit_Price]]*Table5[[#This Row],[Quantity]]</f>
        <v>840</v>
      </c>
      <c r="U2137" s="1">
        <f>(SUM(Table5[[#This Row],[Gross_Sales]],Table5[[#This Row],[Delivery_Fee]])-Table5[[#This Row],[Discount_Amount]])</f>
        <v>749</v>
      </c>
    </row>
    <row r="2138" spans="1:21" ht="32.4" customHeight="1" x14ac:dyDescent="0.3">
      <c r="A2138" s="1" t="s">
        <v>30133</v>
      </c>
      <c r="B2138" s="1" t="s">
        <v>25861</v>
      </c>
      <c r="C2138" s="1" t="s">
        <v>30483</v>
      </c>
      <c r="D2138" s="1" t="s">
        <v>1006</v>
      </c>
      <c r="E2138" s="1" t="s">
        <v>30</v>
      </c>
      <c r="F2138" s="1" t="s">
        <v>31</v>
      </c>
      <c r="G2138" s="1" t="s">
        <v>32</v>
      </c>
      <c r="H2138" s="1" t="s">
        <v>33</v>
      </c>
      <c r="I2138" s="1" t="s">
        <v>34</v>
      </c>
      <c r="J2138" s="1" t="s">
        <v>35</v>
      </c>
      <c r="K2138" s="1" t="s">
        <v>25</v>
      </c>
      <c r="L2138" s="1">
        <v>2</v>
      </c>
      <c r="M2138" s="1">
        <v>240</v>
      </c>
      <c r="N2138" s="1">
        <v>5</v>
      </c>
      <c r="O2138" s="1">
        <v>24</v>
      </c>
      <c r="P2138" s="1">
        <v>40</v>
      </c>
      <c r="Q2138" s="1">
        <v>496</v>
      </c>
      <c r="R2138" s="1" t="s">
        <v>15</v>
      </c>
      <c r="S2138" s="1" t="s">
        <v>30134</v>
      </c>
      <c r="T2138" s="1">
        <f>Table5[[#This Row],[Unit_Price]]*Table5[[#This Row],[Quantity]]</f>
        <v>480</v>
      </c>
      <c r="U2138" s="1">
        <f>(SUM(Table5[[#This Row],[Gross_Sales]],Table5[[#This Row],[Delivery_Fee]])-Table5[[#This Row],[Discount_Amount]])</f>
        <v>496</v>
      </c>
    </row>
    <row r="2139" spans="1:21" ht="32.4" customHeight="1" x14ac:dyDescent="0.3">
      <c r="A2139" s="1" t="s">
        <v>30135</v>
      </c>
      <c r="B2139" s="1" t="s">
        <v>25861</v>
      </c>
      <c r="C2139" s="1" t="s">
        <v>30483</v>
      </c>
      <c r="D2139" s="1" t="s">
        <v>1344</v>
      </c>
      <c r="E2139" s="1" t="s">
        <v>30</v>
      </c>
      <c r="F2139" s="1" t="s">
        <v>31</v>
      </c>
      <c r="G2139" s="1" t="s">
        <v>32</v>
      </c>
      <c r="H2139" s="1" t="s">
        <v>77</v>
      </c>
      <c r="I2139" s="1" t="s">
        <v>78</v>
      </c>
      <c r="J2139" s="1" t="s">
        <v>24</v>
      </c>
      <c r="K2139" s="1" t="s">
        <v>14</v>
      </c>
      <c r="L2139" s="1">
        <v>3</v>
      </c>
      <c r="M2139" s="1">
        <v>150</v>
      </c>
      <c r="N2139" s="1">
        <v>15</v>
      </c>
      <c r="O2139" s="1">
        <v>67.5</v>
      </c>
      <c r="P2139" s="1">
        <v>20</v>
      </c>
      <c r="Q2139" s="1">
        <v>402.5</v>
      </c>
      <c r="R2139" s="1" t="s">
        <v>42</v>
      </c>
      <c r="S2139" s="1" t="s">
        <v>30136</v>
      </c>
      <c r="T2139" s="1">
        <f>Table5[[#This Row],[Unit_Price]]*Table5[[#This Row],[Quantity]]</f>
        <v>450</v>
      </c>
      <c r="U2139" s="1">
        <f>(SUM(Table5[[#This Row],[Gross_Sales]],Table5[[#This Row],[Delivery_Fee]])-Table5[[#This Row],[Discount_Amount]])</f>
        <v>402.5</v>
      </c>
    </row>
    <row r="2140" spans="1:21" ht="32.4" customHeight="1" x14ac:dyDescent="0.3">
      <c r="A2140" s="1" t="s">
        <v>30137</v>
      </c>
      <c r="B2140" s="1" t="s">
        <v>25861</v>
      </c>
      <c r="C2140" s="1" t="s">
        <v>30483</v>
      </c>
      <c r="D2140" s="1" t="s">
        <v>597</v>
      </c>
      <c r="E2140" s="1" t="s">
        <v>19</v>
      </c>
      <c r="F2140" s="1" t="s">
        <v>93</v>
      </c>
      <c r="G2140" s="1" t="s">
        <v>94</v>
      </c>
      <c r="H2140" s="1" t="s">
        <v>11</v>
      </c>
      <c r="I2140" s="1" t="s">
        <v>12</v>
      </c>
      <c r="J2140" s="1" t="s">
        <v>13</v>
      </c>
      <c r="K2140" s="1" t="s">
        <v>14</v>
      </c>
      <c r="L2140" s="1">
        <v>4</v>
      </c>
      <c r="M2140" s="1">
        <v>140</v>
      </c>
      <c r="N2140" s="1">
        <v>0</v>
      </c>
      <c r="O2140" s="1">
        <v>0</v>
      </c>
      <c r="P2140" s="1">
        <v>30</v>
      </c>
      <c r="Q2140" s="1">
        <v>590</v>
      </c>
      <c r="R2140" s="1" t="s">
        <v>36</v>
      </c>
      <c r="S2140" s="1" t="s">
        <v>30138</v>
      </c>
      <c r="T2140" s="1">
        <f>Table5[[#This Row],[Unit_Price]]*Table5[[#This Row],[Quantity]]</f>
        <v>560</v>
      </c>
      <c r="U2140" s="1">
        <f>(SUM(Table5[[#This Row],[Gross_Sales]],Table5[[#This Row],[Delivery_Fee]])-Table5[[#This Row],[Discount_Amount]])</f>
        <v>590</v>
      </c>
    </row>
    <row r="2141" spans="1:21" ht="32.4" customHeight="1" x14ac:dyDescent="0.3">
      <c r="A2141" s="1" t="s">
        <v>30139</v>
      </c>
      <c r="B2141" s="1" t="s">
        <v>25861</v>
      </c>
      <c r="C2141" s="1" t="s">
        <v>30483</v>
      </c>
      <c r="D2141" s="1" t="s">
        <v>713</v>
      </c>
      <c r="E2141" s="1" t="s">
        <v>19</v>
      </c>
      <c r="F2141" s="1" t="s">
        <v>124</v>
      </c>
      <c r="G2141" s="1" t="s">
        <v>125</v>
      </c>
      <c r="H2141" s="1" t="s">
        <v>33</v>
      </c>
      <c r="I2141" s="1" t="s">
        <v>34</v>
      </c>
      <c r="J2141" s="1" t="s">
        <v>35</v>
      </c>
      <c r="K2141" s="1" t="s">
        <v>25</v>
      </c>
      <c r="L2141" s="1">
        <v>2</v>
      </c>
      <c r="M2141" s="1">
        <v>240</v>
      </c>
      <c r="N2141" s="1">
        <v>0</v>
      </c>
      <c r="O2141" s="1">
        <v>0</v>
      </c>
      <c r="P2141" s="1">
        <v>30</v>
      </c>
      <c r="Q2141" s="1">
        <v>510</v>
      </c>
      <c r="R2141" s="1" t="s">
        <v>15</v>
      </c>
      <c r="S2141" s="1" t="s">
        <v>30140</v>
      </c>
      <c r="T2141" s="1">
        <f>Table5[[#This Row],[Unit_Price]]*Table5[[#This Row],[Quantity]]</f>
        <v>480</v>
      </c>
      <c r="U2141" s="1">
        <f>(SUM(Table5[[#This Row],[Gross_Sales]],Table5[[#This Row],[Delivery_Fee]])-Table5[[#This Row],[Discount_Amount]])</f>
        <v>510</v>
      </c>
    </row>
    <row r="2142" spans="1:21" ht="32.4" customHeight="1" x14ac:dyDescent="0.3">
      <c r="A2142" s="1" t="s">
        <v>30141</v>
      </c>
      <c r="B2142" s="1" t="s">
        <v>25861</v>
      </c>
      <c r="C2142" s="1" t="s">
        <v>30483</v>
      </c>
      <c r="D2142" s="1" t="s">
        <v>257</v>
      </c>
      <c r="E2142" s="1" t="s">
        <v>19</v>
      </c>
      <c r="F2142" s="1" t="s">
        <v>124</v>
      </c>
      <c r="G2142" s="1" t="s">
        <v>125</v>
      </c>
      <c r="H2142" s="1" t="s">
        <v>70</v>
      </c>
      <c r="I2142" s="1" t="s">
        <v>71</v>
      </c>
      <c r="J2142" s="1" t="s">
        <v>13</v>
      </c>
      <c r="K2142" s="1" t="s">
        <v>14</v>
      </c>
      <c r="L2142" s="1">
        <v>4</v>
      </c>
      <c r="M2142" s="1">
        <v>130</v>
      </c>
      <c r="N2142" s="1">
        <v>15</v>
      </c>
      <c r="O2142" s="1">
        <v>78</v>
      </c>
      <c r="P2142" s="1">
        <v>30</v>
      </c>
      <c r="Q2142" s="1">
        <v>472</v>
      </c>
      <c r="R2142" s="1" t="s">
        <v>15</v>
      </c>
      <c r="S2142" s="1" t="s">
        <v>30142</v>
      </c>
      <c r="T2142" s="1">
        <f>Table5[[#This Row],[Unit_Price]]*Table5[[#This Row],[Quantity]]</f>
        <v>520</v>
      </c>
      <c r="U2142" s="1">
        <f>(SUM(Table5[[#This Row],[Gross_Sales]],Table5[[#This Row],[Delivery_Fee]])-Table5[[#This Row],[Discount_Amount]])</f>
        <v>472</v>
      </c>
    </row>
    <row r="2143" spans="1:21" ht="32.4" customHeight="1" x14ac:dyDescent="0.3">
      <c r="A2143" s="1" t="s">
        <v>30143</v>
      </c>
      <c r="B2143" s="1" t="s">
        <v>25861</v>
      </c>
      <c r="C2143" s="1" t="s">
        <v>30483</v>
      </c>
      <c r="D2143" s="1" t="s">
        <v>967</v>
      </c>
      <c r="E2143" s="1" t="s">
        <v>8</v>
      </c>
      <c r="F2143" s="1" t="s">
        <v>82</v>
      </c>
      <c r="G2143" s="1" t="s">
        <v>83</v>
      </c>
      <c r="H2143" s="1" t="s">
        <v>22</v>
      </c>
      <c r="I2143" s="1" t="s">
        <v>23</v>
      </c>
      <c r="J2143" s="1" t="s">
        <v>24</v>
      </c>
      <c r="K2143" s="1" t="s">
        <v>25</v>
      </c>
      <c r="L2143" s="1">
        <v>3</v>
      </c>
      <c r="M2143" s="1">
        <v>180</v>
      </c>
      <c r="N2143" s="1">
        <v>15</v>
      </c>
      <c r="O2143" s="1">
        <v>81</v>
      </c>
      <c r="P2143" s="1">
        <v>25</v>
      </c>
      <c r="Q2143" s="1">
        <v>484</v>
      </c>
      <c r="R2143" s="1" t="s">
        <v>42</v>
      </c>
      <c r="S2143" s="1" t="s">
        <v>30144</v>
      </c>
      <c r="T2143" s="1">
        <f>Table5[[#This Row],[Unit_Price]]*Table5[[#This Row],[Quantity]]</f>
        <v>540</v>
      </c>
      <c r="U2143" s="1">
        <f>(SUM(Table5[[#This Row],[Gross_Sales]],Table5[[#This Row],[Delivery_Fee]])-Table5[[#This Row],[Discount_Amount]])</f>
        <v>484</v>
      </c>
    </row>
    <row r="2144" spans="1:21" ht="32.4" customHeight="1" x14ac:dyDescent="0.3">
      <c r="A2144" s="1" t="s">
        <v>30145</v>
      </c>
      <c r="B2144" s="1" t="s">
        <v>25861</v>
      </c>
      <c r="C2144" s="1" t="s">
        <v>30483</v>
      </c>
      <c r="D2144" s="1" t="s">
        <v>1205</v>
      </c>
      <c r="E2144" s="1" t="s">
        <v>19</v>
      </c>
      <c r="F2144" s="1" t="s">
        <v>46</v>
      </c>
      <c r="G2144" s="1" t="s">
        <v>47</v>
      </c>
      <c r="H2144" s="1" t="s">
        <v>11</v>
      </c>
      <c r="I2144" s="1" t="s">
        <v>12</v>
      </c>
      <c r="J2144" s="1" t="s">
        <v>13</v>
      </c>
      <c r="K2144" s="1" t="s">
        <v>14</v>
      </c>
      <c r="L2144" s="1">
        <v>4</v>
      </c>
      <c r="M2144" s="1">
        <v>140</v>
      </c>
      <c r="N2144" s="1">
        <v>5</v>
      </c>
      <c r="O2144" s="1">
        <v>28</v>
      </c>
      <c r="P2144" s="1">
        <v>30</v>
      </c>
      <c r="Q2144" s="1">
        <v>562</v>
      </c>
      <c r="R2144" s="1" t="s">
        <v>36</v>
      </c>
      <c r="S2144" s="1" t="s">
        <v>30146</v>
      </c>
      <c r="T2144" s="1">
        <f>Table5[[#This Row],[Unit_Price]]*Table5[[#This Row],[Quantity]]</f>
        <v>560</v>
      </c>
      <c r="U2144" s="1">
        <f>(SUM(Table5[[#This Row],[Gross_Sales]],Table5[[#This Row],[Delivery_Fee]])-Table5[[#This Row],[Discount_Amount]])</f>
        <v>562</v>
      </c>
    </row>
    <row r="2145" spans="1:21" ht="32.4" customHeight="1" x14ac:dyDescent="0.3">
      <c r="A2145" s="1" t="s">
        <v>30147</v>
      </c>
      <c r="B2145" s="1" t="s">
        <v>25861</v>
      </c>
      <c r="C2145" s="1" t="s">
        <v>30483</v>
      </c>
      <c r="D2145" s="1" t="s">
        <v>1487</v>
      </c>
      <c r="E2145" s="1" t="s">
        <v>19</v>
      </c>
      <c r="F2145" s="1" t="s">
        <v>174</v>
      </c>
      <c r="G2145" s="1" t="s">
        <v>175</v>
      </c>
      <c r="H2145" s="1" t="s">
        <v>131</v>
      </c>
      <c r="I2145" s="1" t="s">
        <v>132</v>
      </c>
      <c r="J2145" s="1" t="s">
        <v>57</v>
      </c>
      <c r="K2145" s="1" t="s">
        <v>25</v>
      </c>
      <c r="L2145" s="1">
        <v>3</v>
      </c>
      <c r="M2145" s="1">
        <v>220</v>
      </c>
      <c r="N2145" s="1">
        <v>15</v>
      </c>
      <c r="O2145" s="1">
        <v>99</v>
      </c>
      <c r="P2145" s="1">
        <v>40</v>
      </c>
      <c r="Q2145" s="1">
        <v>601</v>
      </c>
      <c r="R2145" s="1" t="s">
        <v>36</v>
      </c>
      <c r="S2145" s="1" t="s">
        <v>30148</v>
      </c>
      <c r="T2145" s="1">
        <f>Table5[[#This Row],[Unit_Price]]*Table5[[#This Row],[Quantity]]</f>
        <v>660</v>
      </c>
      <c r="U2145" s="1">
        <f>(SUM(Table5[[#This Row],[Gross_Sales]],Table5[[#This Row],[Delivery_Fee]])-Table5[[#This Row],[Discount_Amount]])</f>
        <v>601</v>
      </c>
    </row>
    <row r="2146" spans="1:21" ht="32.4" customHeight="1" x14ac:dyDescent="0.3">
      <c r="A2146" s="1" t="s">
        <v>30149</v>
      </c>
      <c r="B2146" s="1" t="s">
        <v>25861</v>
      </c>
      <c r="C2146" s="1" t="s">
        <v>30483</v>
      </c>
      <c r="D2146" s="1" t="s">
        <v>2279</v>
      </c>
      <c r="E2146" s="1" t="s">
        <v>8</v>
      </c>
      <c r="F2146" s="1" t="s">
        <v>187</v>
      </c>
      <c r="G2146" s="1" t="s">
        <v>188</v>
      </c>
      <c r="H2146" s="1" t="s">
        <v>33</v>
      </c>
      <c r="I2146" s="1" t="s">
        <v>34</v>
      </c>
      <c r="J2146" s="1" t="s">
        <v>35</v>
      </c>
      <c r="K2146" s="1" t="s">
        <v>25</v>
      </c>
      <c r="L2146" s="1">
        <v>2</v>
      </c>
      <c r="M2146" s="1">
        <v>240</v>
      </c>
      <c r="N2146" s="1">
        <v>10</v>
      </c>
      <c r="O2146" s="1">
        <v>48</v>
      </c>
      <c r="P2146" s="1">
        <v>20</v>
      </c>
      <c r="Q2146" s="1">
        <v>452</v>
      </c>
      <c r="R2146" s="1" t="s">
        <v>63</v>
      </c>
      <c r="S2146" s="1" t="s">
        <v>30150</v>
      </c>
      <c r="T2146" s="1">
        <f>Table5[[#This Row],[Unit_Price]]*Table5[[#This Row],[Quantity]]</f>
        <v>480</v>
      </c>
      <c r="U2146" s="1">
        <f>(SUM(Table5[[#This Row],[Gross_Sales]],Table5[[#This Row],[Delivery_Fee]])-Table5[[#This Row],[Discount_Amount]])</f>
        <v>452</v>
      </c>
    </row>
    <row r="2147" spans="1:21" ht="32.4" customHeight="1" x14ac:dyDescent="0.3">
      <c r="A2147" s="1" t="s">
        <v>30151</v>
      </c>
      <c r="B2147" s="1" t="s">
        <v>25861</v>
      </c>
      <c r="C2147" s="1" t="s">
        <v>30483</v>
      </c>
      <c r="D2147" s="1" t="s">
        <v>1499</v>
      </c>
      <c r="E2147" s="1" t="s">
        <v>19</v>
      </c>
      <c r="F2147" s="1" t="s">
        <v>53</v>
      </c>
      <c r="G2147" s="1" t="s">
        <v>54</v>
      </c>
      <c r="H2147" s="1" t="s">
        <v>288</v>
      </c>
      <c r="I2147" s="1" t="s">
        <v>289</v>
      </c>
      <c r="J2147" s="1" t="s">
        <v>86</v>
      </c>
      <c r="K2147" s="1" t="s">
        <v>14</v>
      </c>
      <c r="L2147" s="1">
        <v>4</v>
      </c>
      <c r="M2147" s="1">
        <v>80</v>
      </c>
      <c r="N2147" s="1">
        <v>10</v>
      </c>
      <c r="O2147" s="1">
        <v>32</v>
      </c>
      <c r="P2147" s="1">
        <v>30</v>
      </c>
      <c r="Q2147" s="1">
        <v>318</v>
      </c>
      <c r="R2147" s="1" t="s">
        <v>15</v>
      </c>
      <c r="S2147" s="1" t="s">
        <v>30152</v>
      </c>
      <c r="T2147" s="1">
        <f>Table5[[#This Row],[Unit_Price]]*Table5[[#This Row],[Quantity]]</f>
        <v>320</v>
      </c>
      <c r="U2147" s="1">
        <f>(SUM(Table5[[#This Row],[Gross_Sales]],Table5[[#This Row],[Delivery_Fee]])-Table5[[#This Row],[Discount_Amount]])</f>
        <v>318</v>
      </c>
    </row>
    <row r="2148" spans="1:21" ht="32.4" customHeight="1" x14ac:dyDescent="0.3">
      <c r="A2148" s="1" t="s">
        <v>30153</v>
      </c>
      <c r="B2148" s="1" t="s">
        <v>25861</v>
      </c>
      <c r="C2148" s="1" t="s">
        <v>30483</v>
      </c>
      <c r="D2148" s="1" t="s">
        <v>2074</v>
      </c>
      <c r="E2148" s="1" t="s">
        <v>8</v>
      </c>
      <c r="F2148" s="1" t="s">
        <v>9</v>
      </c>
      <c r="G2148" s="1" t="s">
        <v>10</v>
      </c>
      <c r="H2148" s="1" t="s">
        <v>288</v>
      </c>
      <c r="I2148" s="1" t="s">
        <v>289</v>
      </c>
      <c r="J2148" s="1" t="s">
        <v>86</v>
      </c>
      <c r="K2148" s="1" t="s">
        <v>14</v>
      </c>
      <c r="L2148" s="1">
        <v>4</v>
      </c>
      <c r="M2148" s="1">
        <v>80</v>
      </c>
      <c r="N2148" s="1">
        <v>10</v>
      </c>
      <c r="O2148" s="1">
        <v>32</v>
      </c>
      <c r="P2148" s="1">
        <v>40</v>
      </c>
      <c r="Q2148" s="1">
        <v>328</v>
      </c>
      <c r="R2148" s="1" t="s">
        <v>42</v>
      </c>
      <c r="S2148" s="1" t="s">
        <v>30154</v>
      </c>
      <c r="T2148" s="1">
        <f>Table5[[#This Row],[Unit_Price]]*Table5[[#This Row],[Quantity]]</f>
        <v>320</v>
      </c>
      <c r="U2148" s="1">
        <f>(SUM(Table5[[#This Row],[Gross_Sales]],Table5[[#This Row],[Delivery_Fee]])-Table5[[#This Row],[Discount_Amount]])</f>
        <v>328</v>
      </c>
    </row>
    <row r="2149" spans="1:21" ht="32.4" customHeight="1" x14ac:dyDescent="0.3">
      <c r="A2149" s="1" t="s">
        <v>30155</v>
      </c>
      <c r="B2149" s="1" t="s">
        <v>25861</v>
      </c>
      <c r="C2149" s="1" t="s">
        <v>30483</v>
      </c>
      <c r="D2149" s="1" t="s">
        <v>60</v>
      </c>
      <c r="E2149" s="1" t="s">
        <v>19</v>
      </c>
      <c r="F2149" s="1" t="s">
        <v>20</v>
      </c>
      <c r="G2149" s="1" t="s">
        <v>21</v>
      </c>
      <c r="H2149" s="1" t="s">
        <v>70</v>
      </c>
      <c r="I2149" s="1" t="s">
        <v>71</v>
      </c>
      <c r="J2149" s="1" t="s">
        <v>13</v>
      </c>
      <c r="K2149" s="1" t="s">
        <v>14</v>
      </c>
      <c r="L2149" s="1">
        <v>4</v>
      </c>
      <c r="M2149" s="1">
        <v>130</v>
      </c>
      <c r="N2149" s="1">
        <v>10</v>
      </c>
      <c r="O2149" s="1">
        <v>52</v>
      </c>
      <c r="P2149" s="1">
        <v>40</v>
      </c>
      <c r="Q2149" s="1">
        <v>508</v>
      </c>
      <c r="R2149" s="1" t="s">
        <v>42</v>
      </c>
      <c r="S2149" s="1" t="s">
        <v>30156</v>
      </c>
      <c r="T2149" s="1">
        <f>Table5[[#This Row],[Unit_Price]]*Table5[[#This Row],[Quantity]]</f>
        <v>520</v>
      </c>
      <c r="U2149" s="1">
        <f>(SUM(Table5[[#This Row],[Gross_Sales]],Table5[[#This Row],[Delivery_Fee]])-Table5[[#This Row],[Discount_Amount]])</f>
        <v>508</v>
      </c>
    </row>
    <row r="2150" spans="1:21" ht="32.4" customHeight="1" x14ac:dyDescent="0.3">
      <c r="A2150" s="1" t="s">
        <v>30157</v>
      </c>
      <c r="B2150" s="1" t="s">
        <v>25861</v>
      </c>
      <c r="C2150" s="1" t="s">
        <v>30483</v>
      </c>
      <c r="D2150" s="1" t="s">
        <v>128</v>
      </c>
      <c r="E2150" s="1" t="s">
        <v>67</v>
      </c>
      <c r="F2150" s="1" t="s">
        <v>68</v>
      </c>
      <c r="G2150" s="1" t="s">
        <v>69</v>
      </c>
      <c r="H2150" s="1" t="s">
        <v>131</v>
      </c>
      <c r="I2150" s="1" t="s">
        <v>132</v>
      </c>
      <c r="J2150" s="1" t="s">
        <v>57</v>
      </c>
      <c r="K2150" s="1" t="s">
        <v>25</v>
      </c>
      <c r="L2150" s="1">
        <v>4</v>
      </c>
      <c r="M2150" s="1">
        <v>220</v>
      </c>
      <c r="N2150" s="1">
        <v>15</v>
      </c>
      <c r="O2150" s="1">
        <v>132</v>
      </c>
      <c r="P2150" s="1">
        <v>40</v>
      </c>
      <c r="Q2150" s="1">
        <v>788</v>
      </c>
      <c r="R2150" s="1" t="s">
        <v>42</v>
      </c>
      <c r="S2150" s="1" t="s">
        <v>30158</v>
      </c>
      <c r="T2150" s="1">
        <f>Table5[[#This Row],[Unit_Price]]*Table5[[#This Row],[Quantity]]</f>
        <v>880</v>
      </c>
      <c r="U2150" s="1">
        <f>(SUM(Table5[[#This Row],[Gross_Sales]],Table5[[#This Row],[Delivery_Fee]])-Table5[[#This Row],[Discount_Amount]])</f>
        <v>788</v>
      </c>
    </row>
    <row r="2151" spans="1:21" ht="32.4" customHeight="1" x14ac:dyDescent="0.3">
      <c r="A2151" s="1" t="s">
        <v>30159</v>
      </c>
      <c r="B2151" s="1" t="s">
        <v>25861</v>
      </c>
      <c r="C2151" s="1" t="s">
        <v>30483</v>
      </c>
      <c r="D2151" s="1" t="s">
        <v>2493</v>
      </c>
      <c r="E2151" s="1" t="s">
        <v>19</v>
      </c>
      <c r="F2151" s="1" t="s">
        <v>20</v>
      </c>
      <c r="G2151" s="1" t="s">
        <v>21</v>
      </c>
      <c r="H2151" s="1" t="s">
        <v>22</v>
      </c>
      <c r="I2151" s="1" t="s">
        <v>23</v>
      </c>
      <c r="J2151" s="1" t="s">
        <v>24</v>
      </c>
      <c r="K2151" s="1" t="s">
        <v>25</v>
      </c>
      <c r="L2151" s="1">
        <v>3</v>
      </c>
      <c r="M2151" s="1">
        <v>180</v>
      </c>
      <c r="N2151" s="1">
        <v>20</v>
      </c>
      <c r="O2151" s="1">
        <v>108</v>
      </c>
      <c r="P2151" s="1">
        <v>30</v>
      </c>
      <c r="Q2151" s="1">
        <v>462</v>
      </c>
      <c r="R2151" s="1" t="s">
        <v>42</v>
      </c>
      <c r="S2151" s="1" t="s">
        <v>30160</v>
      </c>
      <c r="T2151" s="1">
        <f>Table5[[#This Row],[Unit_Price]]*Table5[[#This Row],[Quantity]]</f>
        <v>540</v>
      </c>
      <c r="U2151" s="1">
        <f>(SUM(Table5[[#This Row],[Gross_Sales]],Table5[[#This Row],[Delivery_Fee]])-Table5[[#This Row],[Discount_Amount]])</f>
        <v>462</v>
      </c>
    </row>
    <row r="2152" spans="1:21" ht="32.4" customHeight="1" x14ac:dyDescent="0.3">
      <c r="A2152" s="1" t="s">
        <v>30161</v>
      </c>
      <c r="B2152" s="1" t="s">
        <v>25861</v>
      </c>
      <c r="C2152" s="1" t="s">
        <v>30483</v>
      </c>
      <c r="D2152" s="1" t="s">
        <v>603</v>
      </c>
      <c r="E2152" s="1" t="s">
        <v>19</v>
      </c>
      <c r="F2152" s="1" t="s">
        <v>129</v>
      </c>
      <c r="G2152" s="1" t="s">
        <v>130</v>
      </c>
      <c r="H2152" s="1" t="s">
        <v>116</v>
      </c>
      <c r="I2152" s="1" t="s">
        <v>117</v>
      </c>
      <c r="J2152" s="1" t="s">
        <v>35</v>
      </c>
      <c r="K2152" s="1" t="s">
        <v>14</v>
      </c>
      <c r="L2152" s="1">
        <v>3</v>
      </c>
      <c r="M2152" s="1">
        <v>210</v>
      </c>
      <c r="N2152" s="1">
        <v>20</v>
      </c>
      <c r="O2152" s="1">
        <v>126</v>
      </c>
      <c r="P2152" s="1">
        <v>20</v>
      </c>
      <c r="Q2152" s="1">
        <v>524</v>
      </c>
      <c r="R2152" s="1" t="s">
        <v>26</v>
      </c>
      <c r="S2152" s="1" t="s">
        <v>30162</v>
      </c>
      <c r="T2152" s="1">
        <f>Table5[[#This Row],[Unit_Price]]*Table5[[#This Row],[Quantity]]</f>
        <v>630</v>
      </c>
      <c r="U2152" s="1">
        <f>(SUM(Table5[[#This Row],[Gross_Sales]],Table5[[#This Row],[Delivery_Fee]])-Table5[[#This Row],[Discount_Amount]])</f>
        <v>524</v>
      </c>
    </row>
    <row r="2153" spans="1:21" ht="32.4" customHeight="1" x14ac:dyDescent="0.3">
      <c r="A2153" s="1" t="s">
        <v>30163</v>
      </c>
      <c r="B2153" s="1" t="s">
        <v>25861</v>
      </c>
      <c r="C2153" s="1" t="s">
        <v>30483</v>
      </c>
      <c r="D2153" s="1" t="s">
        <v>387</v>
      </c>
      <c r="E2153" s="1" t="s">
        <v>8</v>
      </c>
      <c r="F2153" s="1" t="s">
        <v>109</v>
      </c>
      <c r="G2153" s="1" t="s">
        <v>110</v>
      </c>
      <c r="H2153" s="1" t="s">
        <v>48</v>
      </c>
      <c r="I2153" s="1" t="s">
        <v>49</v>
      </c>
      <c r="J2153" s="1" t="s">
        <v>13</v>
      </c>
      <c r="K2153" s="1" t="s">
        <v>14</v>
      </c>
      <c r="L2153" s="1">
        <v>2</v>
      </c>
      <c r="M2153" s="1">
        <v>220</v>
      </c>
      <c r="N2153" s="1">
        <v>10</v>
      </c>
      <c r="O2153" s="1">
        <v>44</v>
      </c>
      <c r="P2153" s="1">
        <v>25</v>
      </c>
      <c r="Q2153" s="1">
        <v>421</v>
      </c>
      <c r="R2153" s="1" t="s">
        <v>26</v>
      </c>
      <c r="S2153" s="1" t="s">
        <v>30164</v>
      </c>
      <c r="T2153" s="1">
        <f>Table5[[#This Row],[Unit_Price]]*Table5[[#This Row],[Quantity]]</f>
        <v>440</v>
      </c>
      <c r="U2153" s="1">
        <f>(SUM(Table5[[#This Row],[Gross_Sales]],Table5[[#This Row],[Delivery_Fee]])-Table5[[#This Row],[Discount_Amount]])</f>
        <v>421</v>
      </c>
    </row>
    <row r="2154" spans="1:21" ht="32.4" customHeight="1" x14ac:dyDescent="0.3">
      <c r="A2154" s="1" t="s">
        <v>30165</v>
      </c>
      <c r="B2154" s="1" t="s">
        <v>25861</v>
      </c>
      <c r="C2154" s="1" t="s">
        <v>30483</v>
      </c>
      <c r="D2154" s="1" t="s">
        <v>465</v>
      </c>
      <c r="E2154" s="1" t="s">
        <v>30</v>
      </c>
      <c r="F2154" s="1" t="s">
        <v>53</v>
      </c>
      <c r="G2154" s="1" t="s">
        <v>54</v>
      </c>
      <c r="H2154" s="1" t="s">
        <v>22</v>
      </c>
      <c r="I2154" s="1" t="s">
        <v>23</v>
      </c>
      <c r="J2154" s="1" t="s">
        <v>24</v>
      </c>
      <c r="K2154" s="1" t="s">
        <v>25</v>
      </c>
      <c r="L2154" s="1">
        <v>1</v>
      </c>
      <c r="M2154" s="1">
        <v>180</v>
      </c>
      <c r="N2154" s="1">
        <v>5</v>
      </c>
      <c r="O2154" s="1">
        <v>9</v>
      </c>
      <c r="P2154" s="1">
        <v>40</v>
      </c>
      <c r="Q2154" s="1">
        <v>211</v>
      </c>
      <c r="R2154" s="1" t="s">
        <v>36</v>
      </c>
      <c r="S2154" s="1" t="s">
        <v>30166</v>
      </c>
      <c r="T2154" s="1">
        <f>Table5[[#This Row],[Unit_Price]]*Table5[[#This Row],[Quantity]]</f>
        <v>180</v>
      </c>
      <c r="U2154" s="1">
        <f>(SUM(Table5[[#This Row],[Gross_Sales]],Table5[[#This Row],[Delivery_Fee]])-Table5[[#This Row],[Discount_Amount]])</f>
        <v>211</v>
      </c>
    </row>
    <row r="2155" spans="1:21" ht="32.4" customHeight="1" x14ac:dyDescent="0.3">
      <c r="A2155" s="1" t="s">
        <v>30167</v>
      </c>
      <c r="B2155" s="1" t="s">
        <v>25861</v>
      </c>
      <c r="C2155" s="1" t="s">
        <v>30483</v>
      </c>
      <c r="D2155" s="1" t="s">
        <v>370</v>
      </c>
      <c r="E2155" s="1" t="s">
        <v>30</v>
      </c>
      <c r="F2155" s="1" t="s">
        <v>151</v>
      </c>
      <c r="G2155" s="1" t="s">
        <v>152</v>
      </c>
      <c r="H2155" s="1" t="s">
        <v>22</v>
      </c>
      <c r="I2155" s="1" t="s">
        <v>23</v>
      </c>
      <c r="J2155" s="1" t="s">
        <v>24</v>
      </c>
      <c r="K2155" s="1" t="s">
        <v>25</v>
      </c>
      <c r="L2155" s="1">
        <v>1</v>
      </c>
      <c r="M2155" s="1">
        <v>180</v>
      </c>
      <c r="N2155" s="1">
        <v>0</v>
      </c>
      <c r="O2155" s="1">
        <v>0</v>
      </c>
      <c r="P2155" s="1">
        <v>40</v>
      </c>
      <c r="Q2155" s="1">
        <v>220</v>
      </c>
      <c r="R2155" s="1" t="s">
        <v>63</v>
      </c>
      <c r="S2155" s="1" t="s">
        <v>30168</v>
      </c>
      <c r="T2155" s="1">
        <f>Table5[[#This Row],[Unit_Price]]*Table5[[#This Row],[Quantity]]</f>
        <v>180</v>
      </c>
      <c r="U2155" s="1">
        <f>(SUM(Table5[[#This Row],[Gross_Sales]],Table5[[#This Row],[Delivery_Fee]])-Table5[[#This Row],[Discount_Amount]])</f>
        <v>220</v>
      </c>
    </row>
    <row r="2156" spans="1:21" ht="32.4" customHeight="1" x14ac:dyDescent="0.3">
      <c r="A2156" s="1" t="s">
        <v>30169</v>
      </c>
      <c r="B2156" s="1" t="s">
        <v>25861</v>
      </c>
      <c r="C2156" s="1" t="s">
        <v>30483</v>
      </c>
      <c r="D2156" s="1" t="s">
        <v>1593</v>
      </c>
      <c r="E2156" s="1" t="s">
        <v>19</v>
      </c>
      <c r="F2156" s="1" t="s">
        <v>141</v>
      </c>
      <c r="G2156" s="1" t="s">
        <v>142</v>
      </c>
      <c r="H2156" s="1" t="s">
        <v>55</v>
      </c>
      <c r="I2156" s="1" t="s">
        <v>56</v>
      </c>
      <c r="J2156" s="1" t="s">
        <v>57</v>
      </c>
      <c r="K2156" s="1" t="s">
        <v>14</v>
      </c>
      <c r="L2156" s="1">
        <v>4</v>
      </c>
      <c r="M2156" s="1">
        <v>180</v>
      </c>
      <c r="N2156" s="1">
        <v>20</v>
      </c>
      <c r="O2156" s="1">
        <v>144</v>
      </c>
      <c r="P2156" s="1">
        <v>30</v>
      </c>
      <c r="Q2156" s="1">
        <v>606</v>
      </c>
      <c r="R2156" s="1" t="s">
        <v>42</v>
      </c>
      <c r="S2156" s="1" t="s">
        <v>30170</v>
      </c>
      <c r="T2156" s="1">
        <f>Table5[[#This Row],[Unit_Price]]*Table5[[#This Row],[Quantity]]</f>
        <v>720</v>
      </c>
      <c r="U2156" s="1">
        <f>(SUM(Table5[[#This Row],[Gross_Sales]],Table5[[#This Row],[Delivery_Fee]])-Table5[[#This Row],[Discount_Amount]])</f>
        <v>606</v>
      </c>
    </row>
    <row r="2157" spans="1:21" ht="32.4" customHeight="1" x14ac:dyDescent="0.3">
      <c r="A2157" s="1" t="s">
        <v>30171</v>
      </c>
      <c r="B2157" s="1" t="s">
        <v>25861</v>
      </c>
      <c r="C2157" s="1" t="s">
        <v>30483</v>
      </c>
      <c r="D2157" s="1" t="s">
        <v>2180</v>
      </c>
      <c r="E2157" s="1" t="s">
        <v>19</v>
      </c>
      <c r="F2157" s="1" t="s">
        <v>98</v>
      </c>
      <c r="G2157" s="1" t="s">
        <v>99</v>
      </c>
      <c r="H2157" s="1" t="s">
        <v>33</v>
      </c>
      <c r="I2157" s="1" t="s">
        <v>34</v>
      </c>
      <c r="J2157" s="1" t="s">
        <v>35</v>
      </c>
      <c r="K2157" s="1" t="s">
        <v>25</v>
      </c>
      <c r="L2157" s="1">
        <v>4</v>
      </c>
      <c r="M2157" s="1">
        <v>240</v>
      </c>
      <c r="N2157" s="1">
        <v>15</v>
      </c>
      <c r="O2157" s="1">
        <v>144</v>
      </c>
      <c r="P2157" s="1">
        <v>25</v>
      </c>
      <c r="Q2157" s="1">
        <v>841</v>
      </c>
      <c r="R2157" s="1" t="s">
        <v>42</v>
      </c>
      <c r="S2157" s="1" t="s">
        <v>30172</v>
      </c>
      <c r="T2157" s="1">
        <f>Table5[[#This Row],[Unit_Price]]*Table5[[#This Row],[Quantity]]</f>
        <v>960</v>
      </c>
      <c r="U2157" s="1">
        <f>(SUM(Table5[[#This Row],[Gross_Sales]],Table5[[#This Row],[Delivery_Fee]])-Table5[[#This Row],[Discount_Amount]])</f>
        <v>841</v>
      </c>
    </row>
    <row r="2158" spans="1:21" ht="32.4" customHeight="1" x14ac:dyDescent="0.3">
      <c r="A2158" s="1" t="s">
        <v>30173</v>
      </c>
      <c r="B2158" s="1" t="s">
        <v>25861</v>
      </c>
      <c r="C2158" s="1" t="s">
        <v>30483</v>
      </c>
      <c r="D2158" s="1" t="s">
        <v>956</v>
      </c>
      <c r="E2158" s="1" t="s">
        <v>19</v>
      </c>
      <c r="F2158" s="1" t="s">
        <v>98</v>
      </c>
      <c r="G2158" s="1" t="s">
        <v>99</v>
      </c>
      <c r="H2158" s="1" t="s">
        <v>77</v>
      </c>
      <c r="I2158" s="1" t="s">
        <v>78</v>
      </c>
      <c r="J2158" s="1" t="s">
        <v>24</v>
      </c>
      <c r="K2158" s="1" t="s">
        <v>14</v>
      </c>
      <c r="L2158" s="1">
        <v>1</v>
      </c>
      <c r="M2158" s="1">
        <v>150</v>
      </c>
      <c r="N2158" s="1">
        <v>10</v>
      </c>
      <c r="O2158" s="1">
        <v>15</v>
      </c>
      <c r="P2158" s="1">
        <v>25</v>
      </c>
      <c r="Q2158" s="1">
        <v>160</v>
      </c>
      <c r="R2158" s="1" t="s">
        <v>42</v>
      </c>
      <c r="S2158" s="1" t="s">
        <v>30174</v>
      </c>
      <c r="T2158" s="1">
        <f>Table5[[#This Row],[Unit_Price]]*Table5[[#This Row],[Quantity]]</f>
        <v>150</v>
      </c>
      <c r="U2158" s="1">
        <f>(SUM(Table5[[#This Row],[Gross_Sales]],Table5[[#This Row],[Delivery_Fee]])-Table5[[#This Row],[Discount_Amount]])</f>
        <v>160</v>
      </c>
    </row>
    <row r="2159" spans="1:21" ht="32.4" customHeight="1" x14ac:dyDescent="0.3">
      <c r="A2159" s="1" t="s">
        <v>30175</v>
      </c>
      <c r="B2159" s="1" t="s">
        <v>25861</v>
      </c>
      <c r="C2159" s="1" t="s">
        <v>30483</v>
      </c>
      <c r="D2159" s="1" t="s">
        <v>102</v>
      </c>
      <c r="E2159" s="1" t="s">
        <v>67</v>
      </c>
      <c r="F2159" s="1" t="s">
        <v>109</v>
      </c>
      <c r="G2159" s="1" t="s">
        <v>110</v>
      </c>
      <c r="H2159" s="1" t="s">
        <v>61</v>
      </c>
      <c r="I2159" s="1" t="s">
        <v>62</v>
      </c>
      <c r="J2159" s="1" t="s">
        <v>24</v>
      </c>
      <c r="K2159" s="1" t="s">
        <v>25</v>
      </c>
      <c r="L2159" s="1">
        <v>4</v>
      </c>
      <c r="M2159" s="1">
        <v>190</v>
      </c>
      <c r="N2159" s="1">
        <v>0</v>
      </c>
      <c r="O2159" s="1">
        <v>0</v>
      </c>
      <c r="P2159" s="1">
        <v>40</v>
      </c>
      <c r="Q2159" s="1">
        <v>800</v>
      </c>
      <c r="R2159" s="1" t="s">
        <v>15</v>
      </c>
      <c r="S2159" s="1" t="s">
        <v>30176</v>
      </c>
      <c r="T2159" s="1">
        <f>Table5[[#This Row],[Unit_Price]]*Table5[[#This Row],[Quantity]]</f>
        <v>760</v>
      </c>
      <c r="U2159" s="1">
        <f>(SUM(Table5[[#This Row],[Gross_Sales]],Table5[[#This Row],[Delivery_Fee]])-Table5[[#This Row],[Discount_Amount]])</f>
        <v>800</v>
      </c>
    </row>
    <row r="2160" spans="1:21" ht="32.4" customHeight="1" x14ac:dyDescent="0.3">
      <c r="A2160" s="1" t="s">
        <v>30177</v>
      </c>
      <c r="B2160" s="1" t="s">
        <v>25861</v>
      </c>
      <c r="C2160" s="1" t="s">
        <v>30483</v>
      </c>
      <c r="D2160" s="1" t="s">
        <v>3399</v>
      </c>
      <c r="E2160" s="1" t="s">
        <v>30</v>
      </c>
      <c r="F2160" s="1" t="s">
        <v>136</v>
      </c>
      <c r="G2160" s="1" t="s">
        <v>137</v>
      </c>
      <c r="H2160" s="1" t="s">
        <v>70</v>
      </c>
      <c r="I2160" s="1" t="s">
        <v>71</v>
      </c>
      <c r="J2160" s="1" t="s">
        <v>13</v>
      </c>
      <c r="K2160" s="1" t="s">
        <v>14</v>
      </c>
      <c r="L2160" s="1">
        <v>4</v>
      </c>
      <c r="M2160" s="1">
        <v>130</v>
      </c>
      <c r="N2160" s="1">
        <v>15</v>
      </c>
      <c r="O2160" s="1">
        <v>78</v>
      </c>
      <c r="P2160" s="1">
        <v>25</v>
      </c>
      <c r="Q2160" s="1">
        <v>467</v>
      </c>
      <c r="R2160" s="1" t="s">
        <v>15</v>
      </c>
      <c r="S2160" s="1" t="s">
        <v>30178</v>
      </c>
      <c r="T2160" s="1">
        <f>Table5[[#This Row],[Unit_Price]]*Table5[[#This Row],[Quantity]]</f>
        <v>520</v>
      </c>
      <c r="U2160" s="1">
        <f>(SUM(Table5[[#This Row],[Gross_Sales]],Table5[[#This Row],[Delivery_Fee]])-Table5[[#This Row],[Discount_Amount]])</f>
        <v>467</v>
      </c>
    </row>
    <row r="2161" spans="1:21" ht="32.4" customHeight="1" x14ac:dyDescent="0.3">
      <c r="A2161" s="1" t="s">
        <v>30179</v>
      </c>
      <c r="B2161" s="1" t="s">
        <v>25861</v>
      </c>
      <c r="C2161" s="1" t="s">
        <v>30483</v>
      </c>
      <c r="D2161" s="1" t="s">
        <v>1590</v>
      </c>
      <c r="E2161" s="1" t="s">
        <v>30</v>
      </c>
      <c r="F2161" s="1" t="s">
        <v>151</v>
      </c>
      <c r="G2161" s="1" t="s">
        <v>152</v>
      </c>
      <c r="H2161" s="1" t="s">
        <v>77</v>
      </c>
      <c r="I2161" s="1" t="s">
        <v>78</v>
      </c>
      <c r="J2161" s="1" t="s">
        <v>24</v>
      </c>
      <c r="K2161" s="1" t="s">
        <v>14</v>
      </c>
      <c r="L2161" s="1">
        <v>1</v>
      </c>
      <c r="M2161" s="1">
        <v>150</v>
      </c>
      <c r="N2161" s="1">
        <v>10</v>
      </c>
      <c r="O2161" s="1">
        <v>15</v>
      </c>
      <c r="P2161" s="1">
        <v>40</v>
      </c>
      <c r="Q2161" s="1">
        <v>175</v>
      </c>
      <c r="R2161" s="1" t="s">
        <v>15</v>
      </c>
      <c r="S2161" s="1" t="s">
        <v>30180</v>
      </c>
      <c r="T2161" s="1">
        <f>Table5[[#This Row],[Unit_Price]]*Table5[[#This Row],[Quantity]]</f>
        <v>150</v>
      </c>
      <c r="U2161" s="1">
        <f>(SUM(Table5[[#This Row],[Gross_Sales]],Table5[[#This Row],[Delivery_Fee]])-Table5[[#This Row],[Discount_Amount]])</f>
        <v>175</v>
      </c>
    </row>
    <row r="2162" spans="1:21" ht="32.4" customHeight="1" x14ac:dyDescent="0.3">
      <c r="A2162" s="1" t="s">
        <v>30181</v>
      </c>
      <c r="B2162" s="1" t="s">
        <v>25861</v>
      </c>
      <c r="C2162" s="1" t="s">
        <v>30483</v>
      </c>
      <c r="D2162" s="1" t="s">
        <v>1234</v>
      </c>
      <c r="E2162" s="1" t="s">
        <v>30</v>
      </c>
      <c r="F2162" s="1" t="s">
        <v>136</v>
      </c>
      <c r="G2162" s="1" t="s">
        <v>137</v>
      </c>
      <c r="H2162" s="1" t="s">
        <v>288</v>
      </c>
      <c r="I2162" s="1" t="s">
        <v>289</v>
      </c>
      <c r="J2162" s="1" t="s">
        <v>86</v>
      </c>
      <c r="K2162" s="1" t="s">
        <v>14</v>
      </c>
      <c r="L2162" s="1">
        <v>1</v>
      </c>
      <c r="M2162" s="1">
        <v>80</v>
      </c>
      <c r="N2162" s="1">
        <v>5</v>
      </c>
      <c r="O2162" s="1">
        <v>4</v>
      </c>
      <c r="P2162" s="1">
        <v>25</v>
      </c>
      <c r="Q2162" s="1">
        <v>101</v>
      </c>
      <c r="R2162" s="1" t="s">
        <v>63</v>
      </c>
      <c r="S2162" s="1" t="s">
        <v>30182</v>
      </c>
      <c r="T2162" s="1">
        <f>Table5[[#This Row],[Unit_Price]]*Table5[[#This Row],[Quantity]]</f>
        <v>80</v>
      </c>
      <c r="U2162" s="1">
        <f>(SUM(Table5[[#This Row],[Gross_Sales]],Table5[[#This Row],[Delivery_Fee]])-Table5[[#This Row],[Discount_Amount]])</f>
        <v>101</v>
      </c>
    </row>
    <row r="2163" spans="1:21" ht="32.4" customHeight="1" x14ac:dyDescent="0.3">
      <c r="A2163" s="1" t="s">
        <v>30183</v>
      </c>
      <c r="B2163" s="1" t="s">
        <v>25861</v>
      </c>
      <c r="C2163" s="1" t="s">
        <v>30483</v>
      </c>
      <c r="D2163" s="1" t="s">
        <v>1934</v>
      </c>
      <c r="E2163" s="1" t="s">
        <v>30</v>
      </c>
      <c r="F2163" s="1" t="s">
        <v>136</v>
      </c>
      <c r="G2163" s="1" t="s">
        <v>137</v>
      </c>
      <c r="H2163" s="1" t="s">
        <v>33</v>
      </c>
      <c r="I2163" s="1" t="s">
        <v>34</v>
      </c>
      <c r="J2163" s="1" t="s">
        <v>35</v>
      </c>
      <c r="K2163" s="1" t="s">
        <v>25</v>
      </c>
      <c r="L2163" s="1">
        <v>2</v>
      </c>
      <c r="M2163" s="1">
        <v>240</v>
      </c>
      <c r="N2163" s="1">
        <v>5</v>
      </c>
      <c r="O2163" s="1">
        <v>24</v>
      </c>
      <c r="P2163" s="1">
        <v>30</v>
      </c>
      <c r="Q2163" s="1">
        <v>486</v>
      </c>
      <c r="R2163" s="1" t="s">
        <v>63</v>
      </c>
      <c r="S2163" s="1" t="s">
        <v>30184</v>
      </c>
      <c r="T2163" s="1">
        <f>Table5[[#This Row],[Unit_Price]]*Table5[[#This Row],[Quantity]]</f>
        <v>480</v>
      </c>
      <c r="U2163" s="1">
        <f>(SUM(Table5[[#This Row],[Gross_Sales]],Table5[[#This Row],[Delivery_Fee]])-Table5[[#This Row],[Discount_Amount]])</f>
        <v>486</v>
      </c>
    </row>
    <row r="2164" spans="1:21" ht="32.4" customHeight="1" x14ac:dyDescent="0.3">
      <c r="A2164" s="1" t="s">
        <v>30185</v>
      </c>
      <c r="B2164" s="1" t="s">
        <v>25861</v>
      </c>
      <c r="C2164" s="1" t="s">
        <v>30483</v>
      </c>
      <c r="D2164" s="1" t="s">
        <v>724</v>
      </c>
      <c r="E2164" s="1" t="s">
        <v>30</v>
      </c>
      <c r="F2164" s="1" t="s">
        <v>53</v>
      </c>
      <c r="G2164" s="1" t="s">
        <v>54</v>
      </c>
      <c r="H2164" s="1" t="s">
        <v>11</v>
      </c>
      <c r="I2164" s="1" t="s">
        <v>12</v>
      </c>
      <c r="J2164" s="1" t="s">
        <v>13</v>
      </c>
      <c r="K2164" s="1" t="s">
        <v>14</v>
      </c>
      <c r="L2164" s="1">
        <v>2</v>
      </c>
      <c r="M2164" s="1">
        <v>140</v>
      </c>
      <c r="N2164" s="1">
        <v>0</v>
      </c>
      <c r="O2164" s="1">
        <v>0</v>
      </c>
      <c r="P2164" s="1">
        <v>30</v>
      </c>
      <c r="Q2164" s="1">
        <v>310</v>
      </c>
      <c r="R2164" s="1" t="s">
        <v>36</v>
      </c>
      <c r="S2164" s="1" t="s">
        <v>30186</v>
      </c>
      <c r="T2164" s="1">
        <f>Table5[[#This Row],[Unit_Price]]*Table5[[#This Row],[Quantity]]</f>
        <v>280</v>
      </c>
      <c r="U2164" s="1">
        <f>(SUM(Table5[[#This Row],[Gross_Sales]],Table5[[#This Row],[Delivery_Fee]])-Table5[[#This Row],[Discount_Amount]])</f>
        <v>310</v>
      </c>
    </row>
    <row r="2165" spans="1:21" ht="32.4" customHeight="1" x14ac:dyDescent="0.3">
      <c r="A2165" s="1" t="s">
        <v>30187</v>
      </c>
      <c r="B2165" s="1" t="s">
        <v>25861</v>
      </c>
      <c r="C2165" s="1" t="s">
        <v>30483</v>
      </c>
      <c r="D2165" s="1" t="s">
        <v>518</v>
      </c>
      <c r="E2165" s="1" t="s">
        <v>67</v>
      </c>
      <c r="F2165" s="1" t="s">
        <v>267</v>
      </c>
      <c r="G2165" s="1" t="s">
        <v>268</v>
      </c>
      <c r="H2165" s="1" t="s">
        <v>288</v>
      </c>
      <c r="I2165" s="1" t="s">
        <v>289</v>
      </c>
      <c r="J2165" s="1" t="s">
        <v>86</v>
      </c>
      <c r="K2165" s="1" t="s">
        <v>14</v>
      </c>
      <c r="L2165" s="1">
        <v>4</v>
      </c>
      <c r="M2165" s="1">
        <v>80</v>
      </c>
      <c r="N2165" s="1">
        <v>10</v>
      </c>
      <c r="O2165" s="1">
        <v>32</v>
      </c>
      <c r="P2165" s="1">
        <v>35</v>
      </c>
      <c r="Q2165" s="1">
        <v>323</v>
      </c>
      <c r="R2165" s="1" t="s">
        <v>36</v>
      </c>
      <c r="S2165" s="1" t="s">
        <v>30188</v>
      </c>
      <c r="T2165" s="1">
        <f>Table5[[#This Row],[Unit_Price]]*Table5[[#This Row],[Quantity]]</f>
        <v>320</v>
      </c>
      <c r="U2165" s="1">
        <f>(SUM(Table5[[#This Row],[Gross_Sales]],Table5[[#This Row],[Delivery_Fee]])-Table5[[#This Row],[Discount_Amount]])</f>
        <v>323</v>
      </c>
    </row>
    <row r="2166" spans="1:21" ht="32.4" customHeight="1" x14ac:dyDescent="0.3">
      <c r="A2166" s="1" t="s">
        <v>30189</v>
      </c>
      <c r="B2166" s="1" t="s">
        <v>25861</v>
      </c>
      <c r="C2166" s="1" t="s">
        <v>30483</v>
      </c>
      <c r="D2166" s="1" t="s">
        <v>392</v>
      </c>
      <c r="E2166" s="1" t="s">
        <v>8</v>
      </c>
      <c r="F2166" s="1" t="s">
        <v>9</v>
      </c>
      <c r="G2166" s="1" t="s">
        <v>10</v>
      </c>
      <c r="H2166" s="1" t="s">
        <v>84</v>
      </c>
      <c r="I2166" s="1" t="s">
        <v>85</v>
      </c>
      <c r="J2166" s="1" t="s">
        <v>86</v>
      </c>
      <c r="K2166" s="1" t="s">
        <v>14</v>
      </c>
      <c r="L2166" s="1">
        <v>1</v>
      </c>
      <c r="M2166" s="1">
        <v>100</v>
      </c>
      <c r="N2166" s="1">
        <v>5</v>
      </c>
      <c r="O2166" s="1">
        <v>5</v>
      </c>
      <c r="P2166" s="1">
        <v>30</v>
      </c>
      <c r="Q2166" s="1">
        <v>125</v>
      </c>
      <c r="R2166" s="1" t="s">
        <v>36</v>
      </c>
      <c r="S2166" s="1" t="s">
        <v>30190</v>
      </c>
      <c r="T2166" s="1">
        <f>Table5[[#This Row],[Unit_Price]]*Table5[[#This Row],[Quantity]]</f>
        <v>100</v>
      </c>
      <c r="U2166" s="1">
        <f>(SUM(Table5[[#This Row],[Gross_Sales]],Table5[[#This Row],[Delivery_Fee]])-Table5[[#This Row],[Discount_Amount]])</f>
        <v>125</v>
      </c>
    </row>
    <row r="2167" spans="1:21" ht="32.4" customHeight="1" x14ac:dyDescent="0.3">
      <c r="A2167" s="1" t="s">
        <v>30191</v>
      </c>
      <c r="B2167" s="1" t="s">
        <v>25861</v>
      </c>
      <c r="C2167" s="1" t="s">
        <v>30483</v>
      </c>
      <c r="D2167" s="1" t="s">
        <v>810</v>
      </c>
      <c r="E2167" s="1" t="s">
        <v>19</v>
      </c>
      <c r="F2167" s="1" t="s">
        <v>109</v>
      </c>
      <c r="G2167" s="1" t="s">
        <v>110</v>
      </c>
      <c r="H2167" s="1" t="s">
        <v>11</v>
      </c>
      <c r="I2167" s="1" t="s">
        <v>12</v>
      </c>
      <c r="J2167" s="1" t="s">
        <v>13</v>
      </c>
      <c r="K2167" s="1" t="s">
        <v>14</v>
      </c>
      <c r="L2167" s="1">
        <v>4</v>
      </c>
      <c r="M2167" s="1">
        <v>140</v>
      </c>
      <c r="N2167" s="1">
        <v>0</v>
      </c>
      <c r="O2167" s="1">
        <v>0</v>
      </c>
      <c r="P2167" s="1">
        <v>25</v>
      </c>
      <c r="Q2167" s="1">
        <v>585</v>
      </c>
      <c r="R2167" s="1" t="s">
        <v>26</v>
      </c>
      <c r="S2167" s="1" t="s">
        <v>30192</v>
      </c>
      <c r="T2167" s="1">
        <f>Table5[[#This Row],[Unit_Price]]*Table5[[#This Row],[Quantity]]</f>
        <v>560</v>
      </c>
      <c r="U2167" s="1">
        <f>(SUM(Table5[[#This Row],[Gross_Sales]],Table5[[#This Row],[Delivery_Fee]])-Table5[[#This Row],[Discount_Amount]])</f>
        <v>585</v>
      </c>
    </row>
    <row r="2168" spans="1:21" ht="32.4" customHeight="1" x14ac:dyDescent="0.3">
      <c r="A2168" s="1" t="s">
        <v>30193</v>
      </c>
      <c r="B2168" s="1" t="s">
        <v>25861</v>
      </c>
      <c r="C2168" s="1" t="s">
        <v>30483</v>
      </c>
      <c r="D2168" s="1" t="s">
        <v>1194</v>
      </c>
      <c r="E2168" s="1" t="s">
        <v>67</v>
      </c>
      <c r="F2168" s="1" t="s">
        <v>141</v>
      </c>
      <c r="G2168" s="1" t="s">
        <v>142</v>
      </c>
      <c r="H2168" s="1" t="s">
        <v>84</v>
      </c>
      <c r="I2168" s="1" t="s">
        <v>85</v>
      </c>
      <c r="J2168" s="1" t="s">
        <v>86</v>
      </c>
      <c r="K2168" s="1" t="s">
        <v>14</v>
      </c>
      <c r="L2168" s="1">
        <v>3</v>
      </c>
      <c r="M2168" s="1">
        <v>100</v>
      </c>
      <c r="N2168" s="1">
        <v>0</v>
      </c>
      <c r="O2168" s="1">
        <v>0</v>
      </c>
      <c r="P2168" s="1">
        <v>35</v>
      </c>
      <c r="Q2168" s="1">
        <v>335</v>
      </c>
      <c r="R2168" s="1" t="s">
        <v>63</v>
      </c>
      <c r="S2168" s="1" t="s">
        <v>30194</v>
      </c>
      <c r="T2168" s="1">
        <f>Table5[[#This Row],[Unit_Price]]*Table5[[#This Row],[Quantity]]</f>
        <v>300</v>
      </c>
      <c r="U2168" s="1">
        <f>(SUM(Table5[[#This Row],[Gross_Sales]],Table5[[#This Row],[Delivery_Fee]])-Table5[[#This Row],[Discount_Amount]])</f>
        <v>335</v>
      </c>
    </row>
    <row r="2169" spans="1:21" ht="32.4" customHeight="1" x14ac:dyDescent="0.3">
      <c r="A2169" s="1" t="s">
        <v>30195</v>
      </c>
      <c r="B2169" s="1" t="s">
        <v>25861</v>
      </c>
      <c r="C2169" s="1" t="s">
        <v>30483</v>
      </c>
      <c r="D2169" s="1" t="s">
        <v>925</v>
      </c>
      <c r="E2169" s="1" t="s">
        <v>8</v>
      </c>
      <c r="F2169" s="1" t="s">
        <v>82</v>
      </c>
      <c r="G2169" s="1" t="s">
        <v>83</v>
      </c>
      <c r="H2169" s="1" t="s">
        <v>84</v>
      </c>
      <c r="I2169" s="1" t="s">
        <v>85</v>
      </c>
      <c r="J2169" s="1" t="s">
        <v>86</v>
      </c>
      <c r="K2169" s="1" t="s">
        <v>14</v>
      </c>
      <c r="L2169" s="1">
        <v>1</v>
      </c>
      <c r="M2169" s="1">
        <v>100</v>
      </c>
      <c r="N2169" s="1">
        <v>10</v>
      </c>
      <c r="O2169" s="1">
        <v>10</v>
      </c>
      <c r="P2169" s="1">
        <v>35</v>
      </c>
      <c r="Q2169" s="1">
        <v>125</v>
      </c>
      <c r="R2169" s="1" t="s">
        <v>26</v>
      </c>
      <c r="S2169" s="1" t="s">
        <v>30196</v>
      </c>
      <c r="T2169" s="1">
        <f>Table5[[#This Row],[Unit_Price]]*Table5[[#This Row],[Quantity]]</f>
        <v>100</v>
      </c>
      <c r="U2169" s="1">
        <f>(SUM(Table5[[#This Row],[Gross_Sales]],Table5[[#This Row],[Delivery_Fee]])-Table5[[#This Row],[Discount_Amount]])</f>
        <v>125</v>
      </c>
    </row>
    <row r="2170" spans="1:21" ht="32.4" customHeight="1" x14ac:dyDescent="0.3">
      <c r="A2170" s="1" t="s">
        <v>30197</v>
      </c>
      <c r="B2170" s="1" t="s">
        <v>25861</v>
      </c>
      <c r="C2170" s="1" t="s">
        <v>30483</v>
      </c>
      <c r="D2170" s="1" t="s">
        <v>559</v>
      </c>
      <c r="E2170" s="1" t="s">
        <v>30</v>
      </c>
      <c r="F2170" s="1" t="s">
        <v>151</v>
      </c>
      <c r="G2170" s="1" t="s">
        <v>152</v>
      </c>
      <c r="H2170" s="1" t="s">
        <v>84</v>
      </c>
      <c r="I2170" s="1" t="s">
        <v>85</v>
      </c>
      <c r="J2170" s="1" t="s">
        <v>86</v>
      </c>
      <c r="K2170" s="1" t="s">
        <v>14</v>
      </c>
      <c r="L2170" s="1">
        <v>4</v>
      </c>
      <c r="M2170" s="1">
        <v>100</v>
      </c>
      <c r="N2170" s="1">
        <v>0</v>
      </c>
      <c r="O2170" s="1">
        <v>0</v>
      </c>
      <c r="P2170" s="1">
        <v>25</v>
      </c>
      <c r="Q2170" s="1">
        <v>425</v>
      </c>
      <c r="R2170" s="1" t="s">
        <v>36</v>
      </c>
      <c r="S2170" s="1" t="s">
        <v>30198</v>
      </c>
      <c r="T2170" s="1">
        <f>Table5[[#This Row],[Unit_Price]]*Table5[[#This Row],[Quantity]]</f>
        <v>400</v>
      </c>
      <c r="U2170" s="1">
        <f>(SUM(Table5[[#This Row],[Gross_Sales]],Table5[[#This Row],[Delivery_Fee]])-Table5[[#This Row],[Discount_Amount]])</f>
        <v>425</v>
      </c>
    </row>
    <row r="2171" spans="1:21" ht="32.4" customHeight="1" x14ac:dyDescent="0.3">
      <c r="A2171" s="1" t="s">
        <v>30199</v>
      </c>
      <c r="B2171" s="1" t="s">
        <v>25861</v>
      </c>
      <c r="C2171" s="1" t="s">
        <v>30483</v>
      </c>
      <c r="D2171" s="1" t="s">
        <v>102</v>
      </c>
      <c r="E2171" s="1" t="s">
        <v>8</v>
      </c>
      <c r="F2171" s="1" t="s">
        <v>151</v>
      </c>
      <c r="G2171" s="1" t="s">
        <v>152</v>
      </c>
      <c r="H2171" s="1" t="s">
        <v>55</v>
      </c>
      <c r="I2171" s="1" t="s">
        <v>56</v>
      </c>
      <c r="J2171" s="1" t="s">
        <v>57</v>
      </c>
      <c r="K2171" s="1" t="s">
        <v>14</v>
      </c>
      <c r="L2171" s="1">
        <v>1</v>
      </c>
      <c r="M2171" s="1">
        <v>180</v>
      </c>
      <c r="N2171" s="1">
        <v>0</v>
      </c>
      <c r="O2171" s="1">
        <v>0</v>
      </c>
      <c r="P2171" s="1">
        <v>25</v>
      </c>
      <c r="Q2171" s="1">
        <v>205</v>
      </c>
      <c r="R2171" s="1" t="s">
        <v>26</v>
      </c>
      <c r="S2171" s="1" t="s">
        <v>30200</v>
      </c>
      <c r="T2171" s="1">
        <f>Table5[[#This Row],[Unit_Price]]*Table5[[#This Row],[Quantity]]</f>
        <v>180</v>
      </c>
      <c r="U2171" s="1">
        <f>(SUM(Table5[[#This Row],[Gross_Sales]],Table5[[#This Row],[Delivery_Fee]])-Table5[[#This Row],[Discount_Amount]])</f>
        <v>205</v>
      </c>
    </row>
    <row r="2172" spans="1:21" ht="32.4" customHeight="1" x14ac:dyDescent="0.3">
      <c r="A2172" s="1" t="s">
        <v>30201</v>
      </c>
      <c r="B2172" s="1" t="s">
        <v>25861</v>
      </c>
      <c r="C2172" s="1" t="s">
        <v>30483</v>
      </c>
      <c r="D2172" s="1" t="s">
        <v>648</v>
      </c>
      <c r="E2172" s="1" t="s">
        <v>8</v>
      </c>
      <c r="F2172" s="1" t="s">
        <v>82</v>
      </c>
      <c r="G2172" s="1" t="s">
        <v>83</v>
      </c>
      <c r="H2172" s="1" t="s">
        <v>143</v>
      </c>
      <c r="I2172" s="1" t="s">
        <v>144</v>
      </c>
      <c r="J2172" s="1" t="s">
        <v>24</v>
      </c>
      <c r="K2172" s="1" t="s">
        <v>14</v>
      </c>
      <c r="L2172" s="1">
        <v>4</v>
      </c>
      <c r="M2172" s="1">
        <v>160</v>
      </c>
      <c r="N2172" s="1">
        <v>15</v>
      </c>
      <c r="O2172" s="1">
        <v>96</v>
      </c>
      <c r="P2172" s="1">
        <v>25</v>
      </c>
      <c r="Q2172" s="1">
        <v>569</v>
      </c>
      <c r="R2172" s="1" t="s">
        <v>15</v>
      </c>
      <c r="S2172" s="1" t="s">
        <v>30202</v>
      </c>
      <c r="T2172" s="1">
        <f>Table5[[#This Row],[Unit_Price]]*Table5[[#This Row],[Quantity]]</f>
        <v>640</v>
      </c>
      <c r="U2172" s="1">
        <f>(SUM(Table5[[#This Row],[Gross_Sales]],Table5[[#This Row],[Delivery_Fee]])-Table5[[#This Row],[Discount_Amount]])</f>
        <v>569</v>
      </c>
    </row>
    <row r="2173" spans="1:21" ht="32.4" customHeight="1" x14ac:dyDescent="0.3">
      <c r="A2173" s="1" t="s">
        <v>30203</v>
      </c>
      <c r="B2173" s="1" t="s">
        <v>25861</v>
      </c>
      <c r="C2173" s="1" t="s">
        <v>30483</v>
      </c>
      <c r="D2173" s="1" t="s">
        <v>1043</v>
      </c>
      <c r="E2173" s="1" t="s">
        <v>8</v>
      </c>
      <c r="F2173" s="1" t="s">
        <v>46</v>
      </c>
      <c r="G2173" s="1" t="s">
        <v>47</v>
      </c>
      <c r="H2173" s="1" t="s">
        <v>48</v>
      </c>
      <c r="I2173" s="1" t="s">
        <v>49</v>
      </c>
      <c r="J2173" s="1" t="s">
        <v>13</v>
      </c>
      <c r="K2173" s="1" t="s">
        <v>14</v>
      </c>
      <c r="L2173" s="1">
        <v>3</v>
      </c>
      <c r="M2173" s="1">
        <v>220</v>
      </c>
      <c r="N2173" s="1">
        <v>20</v>
      </c>
      <c r="O2173" s="1">
        <v>132</v>
      </c>
      <c r="P2173" s="1">
        <v>35</v>
      </c>
      <c r="Q2173" s="1">
        <v>563</v>
      </c>
      <c r="R2173" s="1" t="s">
        <v>42</v>
      </c>
      <c r="S2173" s="1" t="s">
        <v>30204</v>
      </c>
      <c r="T2173" s="1">
        <f>Table5[[#This Row],[Unit_Price]]*Table5[[#This Row],[Quantity]]</f>
        <v>660</v>
      </c>
      <c r="U2173" s="1">
        <f>(SUM(Table5[[#This Row],[Gross_Sales]],Table5[[#This Row],[Delivery_Fee]])-Table5[[#This Row],[Discount_Amount]])</f>
        <v>563</v>
      </c>
    </row>
    <row r="2174" spans="1:21" ht="32.4" customHeight="1" x14ac:dyDescent="0.3">
      <c r="A2174" s="1" t="s">
        <v>30205</v>
      </c>
      <c r="B2174" s="1" t="s">
        <v>25861</v>
      </c>
      <c r="C2174" s="1" t="s">
        <v>30483</v>
      </c>
      <c r="D2174" s="1" t="s">
        <v>355</v>
      </c>
      <c r="E2174" s="1" t="s">
        <v>8</v>
      </c>
      <c r="F2174" s="1" t="s">
        <v>46</v>
      </c>
      <c r="G2174" s="1" t="s">
        <v>47</v>
      </c>
      <c r="H2174" s="1" t="s">
        <v>77</v>
      </c>
      <c r="I2174" s="1" t="s">
        <v>78</v>
      </c>
      <c r="J2174" s="1" t="s">
        <v>24</v>
      </c>
      <c r="K2174" s="1" t="s">
        <v>14</v>
      </c>
      <c r="L2174" s="1">
        <v>2</v>
      </c>
      <c r="M2174" s="1">
        <v>150</v>
      </c>
      <c r="N2174" s="1">
        <v>20</v>
      </c>
      <c r="O2174" s="1">
        <v>60</v>
      </c>
      <c r="P2174" s="1">
        <v>30</v>
      </c>
      <c r="Q2174" s="1">
        <v>270</v>
      </c>
      <c r="R2174" s="1" t="s">
        <v>42</v>
      </c>
      <c r="S2174" s="1" t="s">
        <v>30206</v>
      </c>
      <c r="T2174" s="1">
        <f>Table5[[#This Row],[Unit_Price]]*Table5[[#This Row],[Quantity]]</f>
        <v>300</v>
      </c>
      <c r="U2174" s="1">
        <f>(SUM(Table5[[#This Row],[Gross_Sales]],Table5[[#This Row],[Delivery_Fee]])-Table5[[#This Row],[Discount_Amount]])</f>
        <v>270</v>
      </c>
    </row>
    <row r="2175" spans="1:21" ht="32.4" customHeight="1" x14ac:dyDescent="0.3">
      <c r="A2175" s="1" t="s">
        <v>30207</v>
      </c>
      <c r="B2175" s="1" t="s">
        <v>25861</v>
      </c>
      <c r="C2175" s="1" t="s">
        <v>30483</v>
      </c>
      <c r="D2175" s="1" t="s">
        <v>1344</v>
      </c>
      <c r="E2175" s="1" t="s">
        <v>30</v>
      </c>
      <c r="F2175" s="1" t="s">
        <v>136</v>
      </c>
      <c r="G2175" s="1" t="s">
        <v>137</v>
      </c>
      <c r="H2175" s="1" t="s">
        <v>70</v>
      </c>
      <c r="I2175" s="1" t="s">
        <v>71</v>
      </c>
      <c r="J2175" s="1" t="s">
        <v>13</v>
      </c>
      <c r="K2175" s="1" t="s">
        <v>14</v>
      </c>
      <c r="L2175" s="1">
        <v>3</v>
      </c>
      <c r="M2175" s="1">
        <v>130</v>
      </c>
      <c r="N2175" s="1">
        <v>15</v>
      </c>
      <c r="O2175" s="1">
        <v>58.5</v>
      </c>
      <c r="P2175" s="1">
        <v>25</v>
      </c>
      <c r="Q2175" s="1">
        <v>356.5</v>
      </c>
      <c r="R2175" s="1" t="s">
        <v>15</v>
      </c>
      <c r="S2175" s="1" t="s">
        <v>30208</v>
      </c>
      <c r="T2175" s="1">
        <f>Table5[[#This Row],[Unit_Price]]*Table5[[#This Row],[Quantity]]</f>
        <v>390</v>
      </c>
      <c r="U2175" s="1">
        <f>(SUM(Table5[[#This Row],[Gross_Sales]],Table5[[#This Row],[Delivery_Fee]])-Table5[[#This Row],[Discount_Amount]])</f>
        <v>356.5</v>
      </c>
    </row>
    <row r="2176" spans="1:21" ht="32.4" customHeight="1" x14ac:dyDescent="0.3">
      <c r="A2176" s="1" t="s">
        <v>30209</v>
      </c>
      <c r="B2176" s="1" t="s">
        <v>25861</v>
      </c>
      <c r="C2176" s="1" t="s">
        <v>30483</v>
      </c>
      <c r="D2176" s="1" t="s">
        <v>1373</v>
      </c>
      <c r="E2176" s="1" t="s">
        <v>30</v>
      </c>
      <c r="F2176" s="1" t="s">
        <v>187</v>
      </c>
      <c r="G2176" s="1" t="s">
        <v>188</v>
      </c>
      <c r="H2176" s="1" t="s">
        <v>288</v>
      </c>
      <c r="I2176" s="1" t="s">
        <v>289</v>
      </c>
      <c r="J2176" s="1" t="s">
        <v>86</v>
      </c>
      <c r="K2176" s="1" t="s">
        <v>14</v>
      </c>
      <c r="L2176" s="1">
        <v>4</v>
      </c>
      <c r="M2176" s="1">
        <v>80</v>
      </c>
      <c r="N2176" s="1">
        <v>5</v>
      </c>
      <c r="O2176" s="1">
        <v>16</v>
      </c>
      <c r="P2176" s="1">
        <v>40</v>
      </c>
      <c r="Q2176" s="1">
        <v>344</v>
      </c>
      <c r="R2176" s="1" t="s">
        <v>36</v>
      </c>
      <c r="S2176" s="1" t="s">
        <v>30210</v>
      </c>
      <c r="T2176" s="1">
        <f>Table5[[#This Row],[Unit_Price]]*Table5[[#This Row],[Quantity]]</f>
        <v>320</v>
      </c>
      <c r="U2176" s="1">
        <f>(SUM(Table5[[#This Row],[Gross_Sales]],Table5[[#This Row],[Delivery_Fee]])-Table5[[#This Row],[Discount_Amount]])</f>
        <v>344</v>
      </c>
    </row>
    <row r="2177" spans="1:21" ht="32.4" customHeight="1" x14ac:dyDescent="0.3">
      <c r="A2177" s="1" t="s">
        <v>30211</v>
      </c>
      <c r="B2177" s="1" t="s">
        <v>25861</v>
      </c>
      <c r="C2177" s="1" t="s">
        <v>30483</v>
      </c>
      <c r="D2177" s="1" t="s">
        <v>1843</v>
      </c>
      <c r="E2177" s="1" t="s">
        <v>19</v>
      </c>
      <c r="F2177" s="1" t="s">
        <v>109</v>
      </c>
      <c r="G2177" s="1" t="s">
        <v>110</v>
      </c>
      <c r="H2177" s="1" t="s">
        <v>70</v>
      </c>
      <c r="I2177" s="1" t="s">
        <v>71</v>
      </c>
      <c r="J2177" s="1" t="s">
        <v>13</v>
      </c>
      <c r="K2177" s="1" t="s">
        <v>14</v>
      </c>
      <c r="L2177" s="1">
        <v>4</v>
      </c>
      <c r="M2177" s="1">
        <v>130</v>
      </c>
      <c r="N2177" s="1">
        <v>5</v>
      </c>
      <c r="O2177" s="1">
        <v>26</v>
      </c>
      <c r="P2177" s="1">
        <v>30</v>
      </c>
      <c r="Q2177" s="1">
        <v>524</v>
      </c>
      <c r="R2177" s="1" t="s">
        <v>63</v>
      </c>
      <c r="S2177" s="1" t="s">
        <v>30212</v>
      </c>
      <c r="T2177" s="1">
        <f>Table5[[#This Row],[Unit_Price]]*Table5[[#This Row],[Quantity]]</f>
        <v>520</v>
      </c>
      <c r="U2177" s="1">
        <f>(SUM(Table5[[#This Row],[Gross_Sales]],Table5[[#This Row],[Delivery_Fee]])-Table5[[#This Row],[Discount_Amount]])</f>
        <v>524</v>
      </c>
    </row>
    <row r="2178" spans="1:21" ht="32.4" customHeight="1" x14ac:dyDescent="0.3">
      <c r="A2178" s="1" t="s">
        <v>30213</v>
      </c>
      <c r="B2178" s="1" t="s">
        <v>25861</v>
      </c>
      <c r="C2178" s="1" t="s">
        <v>30483</v>
      </c>
      <c r="D2178" s="1" t="s">
        <v>102</v>
      </c>
      <c r="E2178" s="1" t="s">
        <v>67</v>
      </c>
      <c r="F2178" s="1" t="s">
        <v>68</v>
      </c>
      <c r="G2178" s="1" t="s">
        <v>69</v>
      </c>
      <c r="H2178" s="1" t="s">
        <v>77</v>
      </c>
      <c r="I2178" s="1" t="s">
        <v>78</v>
      </c>
      <c r="J2178" s="1" t="s">
        <v>24</v>
      </c>
      <c r="K2178" s="1" t="s">
        <v>14</v>
      </c>
      <c r="L2178" s="1">
        <v>3</v>
      </c>
      <c r="M2178" s="1">
        <v>150</v>
      </c>
      <c r="N2178" s="1">
        <v>0</v>
      </c>
      <c r="O2178" s="1">
        <v>0</v>
      </c>
      <c r="P2178" s="1">
        <v>20</v>
      </c>
      <c r="Q2178" s="1">
        <v>470</v>
      </c>
      <c r="R2178" s="1" t="s">
        <v>36</v>
      </c>
      <c r="S2178" s="1" t="s">
        <v>30214</v>
      </c>
      <c r="T2178" s="1">
        <f>Table5[[#This Row],[Unit_Price]]*Table5[[#This Row],[Quantity]]</f>
        <v>450</v>
      </c>
      <c r="U2178" s="1">
        <f>(SUM(Table5[[#This Row],[Gross_Sales]],Table5[[#This Row],[Delivery_Fee]])-Table5[[#This Row],[Discount_Amount]])</f>
        <v>470</v>
      </c>
    </row>
    <row r="2179" spans="1:21" ht="32.4" customHeight="1" x14ac:dyDescent="0.3">
      <c r="A2179" s="1" t="s">
        <v>30215</v>
      </c>
      <c r="B2179" s="1" t="s">
        <v>25861</v>
      </c>
      <c r="C2179" s="1" t="s">
        <v>30483</v>
      </c>
      <c r="D2179" s="1" t="s">
        <v>1487</v>
      </c>
      <c r="E2179" s="1" t="s">
        <v>19</v>
      </c>
      <c r="F2179" s="1" t="s">
        <v>124</v>
      </c>
      <c r="G2179" s="1" t="s">
        <v>125</v>
      </c>
      <c r="H2179" s="1" t="s">
        <v>40</v>
      </c>
      <c r="I2179" s="1" t="s">
        <v>41</v>
      </c>
      <c r="J2179" s="1" t="s">
        <v>13</v>
      </c>
      <c r="K2179" s="1" t="s">
        <v>25</v>
      </c>
      <c r="L2179" s="1">
        <v>4</v>
      </c>
      <c r="M2179" s="1">
        <v>170</v>
      </c>
      <c r="N2179" s="1">
        <v>5</v>
      </c>
      <c r="O2179" s="1">
        <v>34</v>
      </c>
      <c r="P2179" s="1">
        <v>20</v>
      </c>
      <c r="Q2179" s="1">
        <v>666</v>
      </c>
      <c r="R2179" s="1" t="s">
        <v>42</v>
      </c>
      <c r="S2179" s="1" t="s">
        <v>30216</v>
      </c>
      <c r="T2179" s="1">
        <f>Table5[[#This Row],[Unit_Price]]*Table5[[#This Row],[Quantity]]</f>
        <v>680</v>
      </c>
      <c r="U2179" s="1">
        <f>(SUM(Table5[[#This Row],[Gross_Sales]],Table5[[#This Row],[Delivery_Fee]])-Table5[[#This Row],[Discount_Amount]])</f>
        <v>666</v>
      </c>
    </row>
    <row r="2180" spans="1:21" ht="32.4" customHeight="1" x14ac:dyDescent="0.3">
      <c r="A2180" s="1" t="s">
        <v>30217</v>
      </c>
      <c r="B2180" s="1" t="s">
        <v>25861</v>
      </c>
      <c r="C2180" s="1" t="s">
        <v>30483</v>
      </c>
      <c r="D2180" s="1" t="s">
        <v>488</v>
      </c>
      <c r="E2180" s="1" t="s">
        <v>19</v>
      </c>
      <c r="F2180" s="1" t="s">
        <v>174</v>
      </c>
      <c r="G2180" s="1" t="s">
        <v>175</v>
      </c>
      <c r="H2180" s="1" t="s">
        <v>111</v>
      </c>
      <c r="I2180" s="1" t="s">
        <v>112</v>
      </c>
      <c r="J2180" s="1" t="s">
        <v>13</v>
      </c>
      <c r="K2180" s="1" t="s">
        <v>25</v>
      </c>
      <c r="L2180" s="1">
        <v>3</v>
      </c>
      <c r="M2180" s="1">
        <v>280</v>
      </c>
      <c r="N2180" s="1">
        <v>20</v>
      </c>
      <c r="O2180" s="1">
        <v>168</v>
      </c>
      <c r="P2180" s="1">
        <v>25</v>
      </c>
      <c r="Q2180" s="1">
        <v>697</v>
      </c>
      <c r="R2180" s="1" t="s">
        <v>63</v>
      </c>
      <c r="S2180" s="1" t="s">
        <v>30218</v>
      </c>
      <c r="T2180" s="1">
        <f>Table5[[#This Row],[Unit_Price]]*Table5[[#This Row],[Quantity]]</f>
        <v>840</v>
      </c>
      <c r="U2180" s="1">
        <f>(SUM(Table5[[#This Row],[Gross_Sales]],Table5[[#This Row],[Delivery_Fee]])-Table5[[#This Row],[Discount_Amount]])</f>
        <v>697</v>
      </c>
    </row>
    <row r="2181" spans="1:21" ht="32.4" customHeight="1" x14ac:dyDescent="0.3">
      <c r="A2181" s="1" t="s">
        <v>30219</v>
      </c>
      <c r="B2181" s="1" t="s">
        <v>25861</v>
      </c>
      <c r="C2181" s="1" t="s">
        <v>30483</v>
      </c>
      <c r="D2181" s="1" t="s">
        <v>573</v>
      </c>
      <c r="E2181" s="1" t="s">
        <v>67</v>
      </c>
      <c r="F2181" s="1" t="s">
        <v>141</v>
      </c>
      <c r="G2181" s="1" t="s">
        <v>142</v>
      </c>
      <c r="H2181" s="1" t="s">
        <v>61</v>
      </c>
      <c r="I2181" s="1" t="s">
        <v>62</v>
      </c>
      <c r="J2181" s="1" t="s">
        <v>24</v>
      </c>
      <c r="K2181" s="1" t="s">
        <v>25</v>
      </c>
      <c r="L2181" s="1">
        <v>2</v>
      </c>
      <c r="M2181" s="1">
        <v>190</v>
      </c>
      <c r="N2181" s="1">
        <v>20</v>
      </c>
      <c r="O2181" s="1">
        <v>76</v>
      </c>
      <c r="P2181" s="1">
        <v>20</v>
      </c>
      <c r="Q2181" s="1">
        <v>324</v>
      </c>
      <c r="R2181" s="1" t="s">
        <v>36</v>
      </c>
      <c r="S2181" s="1" t="s">
        <v>30220</v>
      </c>
      <c r="T2181" s="1">
        <f>Table5[[#This Row],[Unit_Price]]*Table5[[#This Row],[Quantity]]</f>
        <v>380</v>
      </c>
      <c r="U2181" s="1">
        <f>(SUM(Table5[[#This Row],[Gross_Sales]],Table5[[#This Row],[Delivery_Fee]])-Table5[[#This Row],[Discount_Amount]])</f>
        <v>324</v>
      </c>
    </row>
    <row r="2182" spans="1:21" ht="32.4" customHeight="1" x14ac:dyDescent="0.3">
      <c r="A2182" s="1" t="s">
        <v>30221</v>
      </c>
      <c r="B2182" s="1" t="s">
        <v>25861</v>
      </c>
      <c r="C2182" s="1" t="s">
        <v>30483</v>
      </c>
      <c r="D2182" s="1" t="s">
        <v>1202</v>
      </c>
      <c r="E2182" s="1" t="s">
        <v>8</v>
      </c>
      <c r="F2182" s="1" t="s">
        <v>46</v>
      </c>
      <c r="G2182" s="1" t="s">
        <v>47</v>
      </c>
      <c r="H2182" s="1" t="s">
        <v>70</v>
      </c>
      <c r="I2182" s="1" t="s">
        <v>71</v>
      </c>
      <c r="J2182" s="1" t="s">
        <v>13</v>
      </c>
      <c r="K2182" s="1" t="s">
        <v>14</v>
      </c>
      <c r="L2182" s="1">
        <v>2</v>
      </c>
      <c r="M2182" s="1">
        <v>130</v>
      </c>
      <c r="N2182" s="1">
        <v>5</v>
      </c>
      <c r="O2182" s="1">
        <v>13</v>
      </c>
      <c r="P2182" s="1">
        <v>25</v>
      </c>
      <c r="Q2182" s="1">
        <v>272</v>
      </c>
      <c r="R2182" s="1" t="s">
        <v>42</v>
      </c>
      <c r="S2182" s="1" t="s">
        <v>30222</v>
      </c>
      <c r="T2182" s="1">
        <f>Table5[[#This Row],[Unit_Price]]*Table5[[#This Row],[Quantity]]</f>
        <v>260</v>
      </c>
      <c r="U2182" s="1">
        <f>(SUM(Table5[[#This Row],[Gross_Sales]],Table5[[#This Row],[Delivery_Fee]])-Table5[[#This Row],[Discount_Amount]])</f>
        <v>272</v>
      </c>
    </row>
    <row r="2183" spans="1:21" ht="32.4" customHeight="1" x14ac:dyDescent="0.3">
      <c r="A2183" s="1" t="s">
        <v>30223</v>
      </c>
      <c r="B2183" s="1" t="s">
        <v>25861</v>
      </c>
      <c r="C2183" s="1" t="s">
        <v>30483</v>
      </c>
      <c r="D2183" s="1" t="s">
        <v>123</v>
      </c>
      <c r="E2183" s="1" t="s">
        <v>19</v>
      </c>
      <c r="F2183" s="1" t="s">
        <v>93</v>
      </c>
      <c r="G2183" s="1" t="s">
        <v>94</v>
      </c>
      <c r="H2183" s="1" t="s">
        <v>84</v>
      </c>
      <c r="I2183" s="1" t="s">
        <v>85</v>
      </c>
      <c r="J2183" s="1" t="s">
        <v>86</v>
      </c>
      <c r="K2183" s="1" t="s">
        <v>14</v>
      </c>
      <c r="L2183" s="1">
        <v>1</v>
      </c>
      <c r="M2183" s="1">
        <v>100</v>
      </c>
      <c r="N2183" s="1">
        <v>0</v>
      </c>
      <c r="O2183" s="1">
        <v>0</v>
      </c>
      <c r="P2183" s="1">
        <v>35</v>
      </c>
      <c r="Q2183" s="1">
        <v>135</v>
      </c>
      <c r="R2183" s="1" t="s">
        <v>42</v>
      </c>
      <c r="S2183" s="1" t="s">
        <v>30224</v>
      </c>
      <c r="T2183" s="1">
        <f>Table5[[#This Row],[Unit_Price]]*Table5[[#This Row],[Quantity]]</f>
        <v>100</v>
      </c>
      <c r="U2183" s="1">
        <f>(SUM(Table5[[#This Row],[Gross_Sales]],Table5[[#This Row],[Delivery_Fee]])-Table5[[#This Row],[Discount_Amount]])</f>
        <v>135</v>
      </c>
    </row>
    <row r="2184" spans="1:21" ht="32.4" customHeight="1" x14ac:dyDescent="0.3">
      <c r="A2184" s="1" t="s">
        <v>30225</v>
      </c>
      <c r="B2184" s="1" t="s">
        <v>25861</v>
      </c>
      <c r="C2184" s="1" t="s">
        <v>30483</v>
      </c>
      <c r="D2184" s="1" t="s">
        <v>491</v>
      </c>
      <c r="E2184" s="1" t="s">
        <v>19</v>
      </c>
      <c r="F2184" s="1" t="s">
        <v>93</v>
      </c>
      <c r="G2184" s="1" t="s">
        <v>94</v>
      </c>
      <c r="H2184" s="1" t="s">
        <v>33</v>
      </c>
      <c r="I2184" s="1" t="s">
        <v>34</v>
      </c>
      <c r="J2184" s="1" t="s">
        <v>35</v>
      </c>
      <c r="K2184" s="1" t="s">
        <v>25</v>
      </c>
      <c r="L2184" s="1">
        <v>4</v>
      </c>
      <c r="M2184" s="1">
        <v>240</v>
      </c>
      <c r="N2184" s="1">
        <v>15</v>
      </c>
      <c r="O2184" s="1">
        <v>144</v>
      </c>
      <c r="P2184" s="1">
        <v>30</v>
      </c>
      <c r="Q2184" s="1">
        <v>846</v>
      </c>
      <c r="R2184" s="1" t="s">
        <v>42</v>
      </c>
      <c r="S2184" s="1" t="s">
        <v>30226</v>
      </c>
      <c r="T2184" s="1">
        <f>Table5[[#This Row],[Unit_Price]]*Table5[[#This Row],[Quantity]]</f>
        <v>960</v>
      </c>
      <c r="U2184" s="1">
        <f>(SUM(Table5[[#This Row],[Gross_Sales]],Table5[[#This Row],[Delivery_Fee]])-Table5[[#This Row],[Discount_Amount]])</f>
        <v>846</v>
      </c>
    </row>
    <row r="2185" spans="1:21" ht="32.4" customHeight="1" x14ac:dyDescent="0.3">
      <c r="A2185" s="1" t="s">
        <v>30227</v>
      </c>
      <c r="B2185" s="1" t="s">
        <v>25861</v>
      </c>
      <c r="C2185" s="1" t="s">
        <v>30483</v>
      </c>
      <c r="D2185" s="1" t="s">
        <v>792</v>
      </c>
      <c r="E2185" s="1" t="s">
        <v>19</v>
      </c>
      <c r="F2185" s="1" t="s">
        <v>109</v>
      </c>
      <c r="G2185" s="1" t="s">
        <v>110</v>
      </c>
      <c r="H2185" s="1" t="s">
        <v>11</v>
      </c>
      <c r="I2185" s="1" t="s">
        <v>12</v>
      </c>
      <c r="J2185" s="1" t="s">
        <v>13</v>
      </c>
      <c r="K2185" s="1" t="s">
        <v>14</v>
      </c>
      <c r="L2185" s="1">
        <v>1</v>
      </c>
      <c r="M2185" s="1">
        <v>140</v>
      </c>
      <c r="N2185" s="1">
        <v>10</v>
      </c>
      <c r="O2185" s="1">
        <v>14</v>
      </c>
      <c r="P2185" s="1">
        <v>20</v>
      </c>
      <c r="Q2185" s="1">
        <v>146</v>
      </c>
      <c r="R2185" s="1" t="s">
        <v>63</v>
      </c>
      <c r="S2185" s="1" t="s">
        <v>30228</v>
      </c>
      <c r="T2185" s="1">
        <f>Table5[[#This Row],[Unit_Price]]*Table5[[#This Row],[Quantity]]</f>
        <v>140</v>
      </c>
      <c r="U2185" s="1">
        <f>(SUM(Table5[[#This Row],[Gross_Sales]],Table5[[#This Row],[Delivery_Fee]])-Table5[[#This Row],[Discount_Amount]])</f>
        <v>146</v>
      </c>
    </row>
    <row r="2186" spans="1:21" ht="32.4" customHeight="1" x14ac:dyDescent="0.3">
      <c r="A2186" s="1" t="s">
        <v>30229</v>
      </c>
      <c r="B2186" s="1" t="s">
        <v>25861</v>
      </c>
      <c r="C2186" s="1" t="s">
        <v>30483</v>
      </c>
      <c r="D2186" s="1" t="s">
        <v>66</v>
      </c>
      <c r="E2186" s="1" t="s">
        <v>30</v>
      </c>
      <c r="F2186" s="1" t="s">
        <v>339</v>
      </c>
      <c r="G2186" s="1" t="s">
        <v>340</v>
      </c>
      <c r="H2186" s="1" t="s">
        <v>61</v>
      </c>
      <c r="I2186" s="1" t="s">
        <v>62</v>
      </c>
      <c r="J2186" s="1" t="s">
        <v>24</v>
      </c>
      <c r="K2186" s="1" t="s">
        <v>25</v>
      </c>
      <c r="L2186" s="1">
        <v>4</v>
      </c>
      <c r="M2186" s="1">
        <v>190</v>
      </c>
      <c r="N2186" s="1">
        <v>20</v>
      </c>
      <c r="O2186" s="1">
        <v>152</v>
      </c>
      <c r="P2186" s="1">
        <v>25</v>
      </c>
      <c r="Q2186" s="1">
        <v>633</v>
      </c>
      <c r="R2186" s="1" t="s">
        <v>15</v>
      </c>
      <c r="S2186" s="1" t="s">
        <v>30230</v>
      </c>
      <c r="T2186" s="1">
        <f>Table5[[#This Row],[Unit_Price]]*Table5[[#This Row],[Quantity]]</f>
        <v>760</v>
      </c>
      <c r="U2186" s="1">
        <f>(SUM(Table5[[#This Row],[Gross_Sales]],Table5[[#This Row],[Delivery_Fee]])-Table5[[#This Row],[Discount_Amount]])</f>
        <v>633</v>
      </c>
    </row>
    <row r="2187" spans="1:21" ht="32.4" customHeight="1" x14ac:dyDescent="0.3">
      <c r="A2187" s="1" t="s">
        <v>30231</v>
      </c>
      <c r="B2187" s="1" t="s">
        <v>25861</v>
      </c>
      <c r="C2187" s="1" t="s">
        <v>30483</v>
      </c>
      <c r="D2187" s="1" t="s">
        <v>2530</v>
      </c>
      <c r="E2187" s="1" t="s">
        <v>67</v>
      </c>
      <c r="F2187" s="1" t="s">
        <v>129</v>
      </c>
      <c r="G2187" s="1" t="s">
        <v>130</v>
      </c>
      <c r="H2187" s="1" t="s">
        <v>84</v>
      </c>
      <c r="I2187" s="1" t="s">
        <v>85</v>
      </c>
      <c r="J2187" s="1" t="s">
        <v>86</v>
      </c>
      <c r="K2187" s="1" t="s">
        <v>14</v>
      </c>
      <c r="L2187" s="1">
        <v>4</v>
      </c>
      <c r="M2187" s="1">
        <v>100</v>
      </c>
      <c r="N2187" s="1">
        <v>5</v>
      </c>
      <c r="O2187" s="1">
        <v>20</v>
      </c>
      <c r="P2187" s="1">
        <v>40</v>
      </c>
      <c r="Q2187" s="1">
        <v>420</v>
      </c>
      <c r="R2187" s="1" t="s">
        <v>26</v>
      </c>
      <c r="S2187" s="1" t="s">
        <v>30232</v>
      </c>
      <c r="T2187" s="1">
        <f>Table5[[#This Row],[Unit_Price]]*Table5[[#This Row],[Quantity]]</f>
        <v>400</v>
      </c>
      <c r="U2187" s="1">
        <f>(SUM(Table5[[#This Row],[Gross_Sales]],Table5[[#This Row],[Delivery_Fee]])-Table5[[#This Row],[Discount_Amount]])</f>
        <v>420</v>
      </c>
    </row>
    <row r="2188" spans="1:21" ht="32.4" customHeight="1" x14ac:dyDescent="0.3">
      <c r="A2188" s="1" t="s">
        <v>30233</v>
      </c>
      <c r="B2188" s="1" t="s">
        <v>25861</v>
      </c>
      <c r="C2188" s="1" t="s">
        <v>30483</v>
      </c>
      <c r="D2188" s="1" t="s">
        <v>953</v>
      </c>
      <c r="E2188" s="1" t="s">
        <v>19</v>
      </c>
      <c r="F2188" s="1" t="s">
        <v>124</v>
      </c>
      <c r="G2188" s="1" t="s">
        <v>125</v>
      </c>
      <c r="H2188" s="1" t="s">
        <v>111</v>
      </c>
      <c r="I2188" s="1" t="s">
        <v>112</v>
      </c>
      <c r="J2188" s="1" t="s">
        <v>13</v>
      </c>
      <c r="K2188" s="1" t="s">
        <v>25</v>
      </c>
      <c r="L2188" s="1">
        <v>4</v>
      </c>
      <c r="M2188" s="1">
        <v>280</v>
      </c>
      <c r="N2188" s="1">
        <v>20</v>
      </c>
      <c r="O2188" s="1">
        <v>224</v>
      </c>
      <c r="P2188" s="1">
        <v>35</v>
      </c>
      <c r="Q2188" s="1">
        <v>931</v>
      </c>
      <c r="R2188" s="1" t="s">
        <v>36</v>
      </c>
      <c r="S2188" s="1" t="s">
        <v>30234</v>
      </c>
      <c r="T2188" s="1">
        <f>Table5[[#This Row],[Unit_Price]]*Table5[[#This Row],[Quantity]]</f>
        <v>1120</v>
      </c>
      <c r="U2188" s="1">
        <f>(SUM(Table5[[#This Row],[Gross_Sales]],Table5[[#This Row],[Delivery_Fee]])-Table5[[#This Row],[Discount_Amount]])</f>
        <v>931</v>
      </c>
    </row>
    <row r="2189" spans="1:21" ht="32.4" customHeight="1" x14ac:dyDescent="0.3">
      <c r="A2189" s="1" t="s">
        <v>30235</v>
      </c>
      <c r="B2189" s="1" t="s">
        <v>25861</v>
      </c>
      <c r="C2189" s="1" t="s">
        <v>30483</v>
      </c>
      <c r="D2189" s="1" t="s">
        <v>1410</v>
      </c>
      <c r="E2189" s="1" t="s">
        <v>8</v>
      </c>
      <c r="F2189" s="1" t="s">
        <v>46</v>
      </c>
      <c r="G2189" s="1" t="s">
        <v>47</v>
      </c>
      <c r="H2189" s="1" t="s">
        <v>48</v>
      </c>
      <c r="I2189" s="1" t="s">
        <v>49</v>
      </c>
      <c r="J2189" s="1" t="s">
        <v>13</v>
      </c>
      <c r="K2189" s="1" t="s">
        <v>14</v>
      </c>
      <c r="L2189" s="1">
        <v>2</v>
      </c>
      <c r="M2189" s="1">
        <v>220</v>
      </c>
      <c r="N2189" s="1">
        <v>20</v>
      </c>
      <c r="O2189" s="1">
        <v>88</v>
      </c>
      <c r="P2189" s="1">
        <v>20</v>
      </c>
      <c r="Q2189" s="1">
        <v>372</v>
      </c>
      <c r="R2189" s="1" t="s">
        <v>42</v>
      </c>
      <c r="S2189" s="1" t="s">
        <v>30236</v>
      </c>
      <c r="T2189" s="1">
        <f>Table5[[#This Row],[Unit_Price]]*Table5[[#This Row],[Quantity]]</f>
        <v>440</v>
      </c>
      <c r="U2189" s="1">
        <f>(SUM(Table5[[#This Row],[Gross_Sales]],Table5[[#This Row],[Delivery_Fee]])-Table5[[#This Row],[Discount_Amount]])</f>
        <v>372</v>
      </c>
    </row>
    <row r="2190" spans="1:21" ht="32.4" customHeight="1" x14ac:dyDescent="0.3">
      <c r="A2190" s="1" t="s">
        <v>30237</v>
      </c>
      <c r="B2190" s="1" t="s">
        <v>25861</v>
      </c>
      <c r="C2190" s="1" t="s">
        <v>30483</v>
      </c>
      <c r="D2190" s="1" t="s">
        <v>1494</v>
      </c>
      <c r="E2190" s="1" t="s">
        <v>67</v>
      </c>
      <c r="F2190" s="1" t="s">
        <v>141</v>
      </c>
      <c r="G2190" s="1" t="s">
        <v>142</v>
      </c>
      <c r="H2190" s="1" t="s">
        <v>143</v>
      </c>
      <c r="I2190" s="1" t="s">
        <v>144</v>
      </c>
      <c r="J2190" s="1" t="s">
        <v>24</v>
      </c>
      <c r="K2190" s="1" t="s">
        <v>14</v>
      </c>
      <c r="L2190" s="1">
        <v>2</v>
      </c>
      <c r="M2190" s="1">
        <v>160</v>
      </c>
      <c r="N2190" s="1">
        <v>10</v>
      </c>
      <c r="O2190" s="1">
        <v>32</v>
      </c>
      <c r="P2190" s="1">
        <v>20</v>
      </c>
      <c r="Q2190" s="1">
        <v>308</v>
      </c>
      <c r="R2190" s="1" t="s">
        <v>42</v>
      </c>
      <c r="S2190" s="1" t="s">
        <v>30238</v>
      </c>
      <c r="T2190" s="1">
        <f>Table5[[#This Row],[Unit_Price]]*Table5[[#This Row],[Quantity]]</f>
        <v>320</v>
      </c>
      <c r="U2190" s="1">
        <f>(SUM(Table5[[#This Row],[Gross_Sales]],Table5[[#This Row],[Delivery_Fee]])-Table5[[#This Row],[Discount_Amount]])</f>
        <v>308</v>
      </c>
    </row>
    <row r="2191" spans="1:21" ht="32.4" customHeight="1" x14ac:dyDescent="0.3">
      <c r="A2191" s="1" t="s">
        <v>30239</v>
      </c>
      <c r="B2191" s="1" t="s">
        <v>25861</v>
      </c>
      <c r="C2191" s="1" t="s">
        <v>30483</v>
      </c>
      <c r="D2191" s="1" t="s">
        <v>392</v>
      </c>
      <c r="E2191" s="1" t="s">
        <v>8</v>
      </c>
      <c r="F2191" s="1" t="s">
        <v>82</v>
      </c>
      <c r="G2191" s="1" t="s">
        <v>83</v>
      </c>
      <c r="H2191" s="1" t="s">
        <v>288</v>
      </c>
      <c r="I2191" s="1" t="s">
        <v>289</v>
      </c>
      <c r="J2191" s="1" t="s">
        <v>86</v>
      </c>
      <c r="K2191" s="1" t="s">
        <v>14</v>
      </c>
      <c r="L2191" s="1">
        <v>3</v>
      </c>
      <c r="M2191" s="1">
        <v>80</v>
      </c>
      <c r="N2191" s="1">
        <v>15</v>
      </c>
      <c r="O2191" s="1">
        <v>36</v>
      </c>
      <c r="P2191" s="1">
        <v>35</v>
      </c>
      <c r="Q2191" s="1">
        <v>239</v>
      </c>
      <c r="R2191" s="1" t="s">
        <v>26</v>
      </c>
      <c r="S2191" s="1" t="s">
        <v>30240</v>
      </c>
      <c r="T2191" s="1">
        <f>Table5[[#This Row],[Unit_Price]]*Table5[[#This Row],[Quantity]]</f>
        <v>240</v>
      </c>
      <c r="U2191" s="1">
        <f>(SUM(Table5[[#This Row],[Gross_Sales]],Table5[[#This Row],[Delivery_Fee]])-Table5[[#This Row],[Discount_Amount]])</f>
        <v>239</v>
      </c>
    </row>
    <row r="2192" spans="1:21" ht="32.4" customHeight="1" x14ac:dyDescent="0.3">
      <c r="A2192" s="1" t="s">
        <v>30241</v>
      </c>
      <c r="B2192" s="1" t="s">
        <v>25861</v>
      </c>
      <c r="C2192" s="1" t="s">
        <v>30483</v>
      </c>
      <c r="D2192" s="1" t="s">
        <v>3579</v>
      </c>
      <c r="E2192" s="1" t="s">
        <v>8</v>
      </c>
      <c r="F2192" s="1" t="s">
        <v>82</v>
      </c>
      <c r="G2192" s="1" t="s">
        <v>83</v>
      </c>
      <c r="H2192" s="1" t="s">
        <v>40</v>
      </c>
      <c r="I2192" s="1" t="s">
        <v>41</v>
      </c>
      <c r="J2192" s="1" t="s">
        <v>13</v>
      </c>
      <c r="K2192" s="1" t="s">
        <v>25</v>
      </c>
      <c r="L2192" s="1">
        <v>3</v>
      </c>
      <c r="M2192" s="1">
        <v>170</v>
      </c>
      <c r="N2192" s="1">
        <v>0</v>
      </c>
      <c r="O2192" s="1">
        <v>0</v>
      </c>
      <c r="P2192" s="1">
        <v>35</v>
      </c>
      <c r="Q2192" s="1">
        <v>545</v>
      </c>
      <c r="R2192" s="1" t="s">
        <v>36</v>
      </c>
      <c r="S2192" s="1" t="s">
        <v>30242</v>
      </c>
      <c r="T2192" s="1">
        <f>Table5[[#This Row],[Unit_Price]]*Table5[[#This Row],[Quantity]]</f>
        <v>510</v>
      </c>
      <c r="U2192" s="1">
        <f>(SUM(Table5[[#This Row],[Gross_Sales]],Table5[[#This Row],[Delivery_Fee]])-Table5[[#This Row],[Discount_Amount]])</f>
        <v>545</v>
      </c>
    </row>
    <row r="2193" spans="1:21" ht="32.4" customHeight="1" x14ac:dyDescent="0.3">
      <c r="A2193" s="1" t="s">
        <v>30243</v>
      </c>
      <c r="B2193" s="1" t="s">
        <v>25861</v>
      </c>
      <c r="C2193" s="1" t="s">
        <v>30483</v>
      </c>
      <c r="D2193" s="1" t="s">
        <v>1291</v>
      </c>
      <c r="E2193" s="1" t="s">
        <v>19</v>
      </c>
      <c r="F2193" s="1" t="s">
        <v>46</v>
      </c>
      <c r="G2193" s="1" t="s">
        <v>47</v>
      </c>
      <c r="H2193" s="1" t="s">
        <v>48</v>
      </c>
      <c r="I2193" s="1" t="s">
        <v>49</v>
      </c>
      <c r="J2193" s="1" t="s">
        <v>13</v>
      </c>
      <c r="K2193" s="1" t="s">
        <v>14</v>
      </c>
      <c r="L2193" s="1">
        <v>2</v>
      </c>
      <c r="M2193" s="1">
        <v>220</v>
      </c>
      <c r="N2193" s="1">
        <v>15</v>
      </c>
      <c r="O2193" s="1">
        <v>66</v>
      </c>
      <c r="P2193" s="1">
        <v>20</v>
      </c>
      <c r="Q2193" s="1">
        <v>394</v>
      </c>
      <c r="R2193" s="1" t="s">
        <v>26</v>
      </c>
      <c r="S2193" s="1" t="s">
        <v>30244</v>
      </c>
      <c r="T2193" s="1">
        <f>Table5[[#This Row],[Unit_Price]]*Table5[[#This Row],[Quantity]]</f>
        <v>440</v>
      </c>
      <c r="U2193" s="1">
        <f>(SUM(Table5[[#This Row],[Gross_Sales]],Table5[[#This Row],[Delivery_Fee]])-Table5[[#This Row],[Discount_Amount]])</f>
        <v>394</v>
      </c>
    </row>
    <row r="2194" spans="1:21" ht="32.4" customHeight="1" x14ac:dyDescent="0.3">
      <c r="A2194" s="1" t="s">
        <v>30245</v>
      </c>
      <c r="B2194" s="1" t="s">
        <v>25861</v>
      </c>
      <c r="C2194" s="1" t="s">
        <v>30483</v>
      </c>
      <c r="D2194" s="1" t="s">
        <v>1271</v>
      </c>
      <c r="E2194" s="1" t="s">
        <v>30</v>
      </c>
      <c r="F2194" s="1" t="s">
        <v>109</v>
      </c>
      <c r="G2194" s="1" t="s">
        <v>110</v>
      </c>
      <c r="H2194" s="1" t="s">
        <v>116</v>
      </c>
      <c r="I2194" s="1" t="s">
        <v>117</v>
      </c>
      <c r="J2194" s="1" t="s">
        <v>35</v>
      </c>
      <c r="K2194" s="1" t="s">
        <v>14</v>
      </c>
      <c r="L2194" s="1">
        <v>1</v>
      </c>
      <c r="M2194" s="1">
        <v>210</v>
      </c>
      <c r="N2194" s="1">
        <v>5</v>
      </c>
      <c r="O2194" s="1">
        <v>10.5</v>
      </c>
      <c r="P2194" s="1">
        <v>30</v>
      </c>
      <c r="Q2194" s="1">
        <v>229.5</v>
      </c>
      <c r="R2194" s="1" t="s">
        <v>15</v>
      </c>
      <c r="S2194" s="1" t="s">
        <v>30246</v>
      </c>
      <c r="T2194" s="1">
        <f>Table5[[#This Row],[Unit_Price]]*Table5[[#This Row],[Quantity]]</f>
        <v>210</v>
      </c>
      <c r="U2194" s="1">
        <f>(SUM(Table5[[#This Row],[Gross_Sales]],Table5[[#This Row],[Delivery_Fee]])-Table5[[#This Row],[Discount_Amount]])</f>
        <v>229.5</v>
      </c>
    </row>
    <row r="2195" spans="1:21" ht="32.4" customHeight="1" x14ac:dyDescent="0.3">
      <c r="A2195" s="1" t="s">
        <v>30247</v>
      </c>
      <c r="B2195" s="1" t="s">
        <v>25861</v>
      </c>
      <c r="C2195" s="1" t="s">
        <v>30483</v>
      </c>
      <c r="D2195" s="1" t="s">
        <v>427</v>
      </c>
      <c r="E2195" s="1" t="s">
        <v>67</v>
      </c>
      <c r="F2195" s="1" t="s">
        <v>267</v>
      </c>
      <c r="G2195" s="1" t="s">
        <v>268</v>
      </c>
      <c r="H2195" s="1" t="s">
        <v>22</v>
      </c>
      <c r="I2195" s="1" t="s">
        <v>23</v>
      </c>
      <c r="J2195" s="1" t="s">
        <v>24</v>
      </c>
      <c r="K2195" s="1" t="s">
        <v>25</v>
      </c>
      <c r="L2195" s="1">
        <v>1</v>
      </c>
      <c r="M2195" s="1">
        <v>180</v>
      </c>
      <c r="N2195" s="1">
        <v>20</v>
      </c>
      <c r="O2195" s="1">
        <v>36</v>
      </c>
      <c r="P2195" s="1">
        <v>35</v>
      </c>
      <c r="Q2195" s="1">
        <v>179</v>
      </c>
      <c r="R2195" s="1" t="s">
        <v>36</v>
      </c>
      <c r="S2195" s="1" t="s">
        <v>30248</v>
      </c>
      <c r="T2195" s="1">
        <f>Table5[[#This Row],[Unit_Price]]*Table5[[#This Row],[Quantity]]</f>
        <v>180</v>
      </c>
      <c r="U2195" s="1">
        <f>(SUM(Table5[[#This Row],[Gross_Sales]],Table5[[#This Row],[Delivery_Fee]])-Table5[[#This Row],[Discount_Amount]])</f>
        <v>179</v>
      </c>
    </row>
    <row r="2196" spans="1:21" ht="32.4" customHeight="1" x14ac:dyDescent="0.3">
      <c r="A2196" s="1" t="s">
        <v>30249</v>
      </c>
      <c r="B2196" s="1" t="s">
        <v>25861</v>
      </c>
      <c r="C2196" s="1" t="s">
        <v>30483</v>
      </c>
      <c r="D2196" s="1" t="s">
        <v>315</v>
      </c>
      <c r="E2196" s="1" t="s">
        <v>30</v>
      </c>
      <c r="F2196" s="1" t="s">
        <v>339</v>
      </c>
      <c r="G2196" s="1" t="s">
        <v>340</v>
      </c>
      <c r="H2196" s="1" t="s">
        <v>116</v>
      </c>
      <c r="I2196" s="1" t="s">
        <v>117</v>
      </c>
      <c r="J2196" s="1" t="s">
        <v>35</v>
      </c>
      <c r="K2196" s="1" t="s">
        <v>14</v>
      </c>
      <c r="L2196" s="1">
        <v>1</v>
      </c>
      <c r="M2196" s="1">
        <v>210</v>
      </c>
      <c r="N2196" s="1">
        <v>20</v>
      </c>
      <c r="O2196" s="1">
        <v>42</v>
      </c>
      <c r="P2196" s="1">
        <v>35</v>
      </c>
      <c r="Q2196" s="1">
        <v>203</v>
      </c>
      <c r="R2196" s="1" t="s">
        <v>26</v>
      </c>
      <c r="S2196" s="1" t="s">
        <v>30250</v>
      </c>
      <c r="T2196" s="1">
        <f>Table5[[#This Row],[Unit_Price]]*Table5[[#This Row],[Quantity]]</f>
        <v>210</v>
      </c>
      <c r="U2196" s="1">
        <f>(SUM(Table5[[#This Row],[Gross_Sales]],Table5[[#This Row],[Delivery_Fee]])-Table5[[#This Row],[Discount_Amount]])</f>
        <v>203</v>
      </c>
    </row>
    <row r="2197" spans="1:21" ht="32.4" customHeight="1" x14ac:dyDescent="0.3">
      <c r="A2197" s="1" t="s">
        <v>30251</v>
      </c>
      <c r="B2197" s="1" t="s">
        <v>25861</v>
      </c>
      <c r="C2197" s="1" t="s">
        <v>30483</v>
      </c>
      <c r="D2197" s="1" t="s">
        <v>666</v>
      </c>
      <c r="E2197" s="1" t="s">
        <v>19</v>
      </c>
      <c r="F2197" s="1" t="s">
        <v>98</v>
      </c>
      <c r="G2197" s="1" t="s">
        <v>99</v>
      </c>
      <c r="H2197" s="1" t="s">
        <v>116</v>
      </c>
      <c r="I2197" s="1" t="s">
        <v>117</v>
      </c>
      <c r="J2197" s="1" t="s">
        <v>35</v>
      </c>
      <c r="K2197" s="1" t="s">
        <v>14</v>
      </c>
      <c r="L2197" s="1">
        <v>4</v>
      </c>
      <c r="M2197" s="1">
        <v>210</v>
      </c>
      <c r="N2197" s="1">
        <v>10</v>
      </c>
      <c r="O2197" s="1">
        <v>84</v>
      </c>
      <c r="P2197" s="1">
        <v>30</v>
      </c>
      <c r="Q2197" s="1">
        <v>786</v>
      </c>
      <c r="R2197" s="1" t="s">
        <v>36</v>
      </c>
      <c r="S2197" s="1" t="s">
        <v>30252</v>
      </c>
      <c r="T2197" s="1">
        <f>Table5[[#This Row],[Unit_Price]]*Table5[[#This Row],[Quantity]]</f>
        <v>840</v>
      </c>
      <c r="U2197" s="1">
        <f>(SUM(Table5[[#This Row],[Gross_Sales]],Table5[[#This Row],[Delivery_Fee]])-Table5[[#This Row],[Discount_Amount]])</f>
        <v>786</v>
      </c>
    </row>
    <row r="2198" spans="1:21" ht="32.4" customHeight="1" x14ac:dyDescent="0.3">
      <c r="A2198" s="1" t="s">
        <v>30253</v>
      </c>
      <c r="B2198" s="1" t="s">
        <v>25861</v>
      </c>
      <c r="C2198" s="1" t="s">
        <v>30483</v>
      </c>
      <c r="D2198" s="1" t="s">
        <v>792</v>
      </c>
      <c r="E2198" s="1" t="s">
        <v>67</v>
      </c>
      <c r="F2198" s="1" t="s">
        <v>187</v>
      </c>
      <c r="G2198" s="1" t="s">
        <v>188</v>
      </c>
      <c r="H2198" s="1" t="s">
        <v>11</v>
      </c>
      <c r="I2198" s="1" t="s">
        <v>12</v>
      </c>
      <c r="J2198" s="1" t="s">
        <v>13</v>
      </c>
      <c r="K2198" s="1" t="s">
        <v>14</v>
      </c>
      <c r="L2198" s="1">
        <v>1</v>
      </c>
      <c r="M2198" s="1">
        <v>140</v>
      </c>
      <c r="N2198" s="1">
        <v>10</v>
      </c>
      <c r="O2198" s="1">
        <v>14</v>
      </c>
      <c r="P2198" s="1">
        <v>35</v>
      </c>
      <c r="Q2198" s="1">
        <v>161</v>
      </c>
      <c r="R2198" s="1" t="s">
        <v>15</v>
      </c>
      <c r="S2198" s="1" t="s">
        <v>30254</v>
      </c>
      <c r="T2198" s="1">
        <f>Table5[[#This Row],[Unit_Price]]*Table5[[#This Row],[Quantity]]</f>
        <v>140</v>
      </c>
      <c r="U2198" s="1">
        <f>(SUM(Table5[[#This Row],[Gross_Sales]],Table5[[#This Row],[Delivery_Fee]])-Table5[[#This Row],[Discount_Amount]])</f>
        <v>161</v>
      </c>
    </row>
    <row r="2199" spans="1:21" ht="32.4" customHeight="1" x14ac:dyDescent="0.3">
      <c r="A2199" s="1" t="s">
        <v>30255</v>
      </c>
      <c r="B2199" s="1" t="s">
        <v>25861</v>
      </c>
      <c r="C2199" s="1" t="s">
        <v>30483</v>
      </c>
      <c r="D2199" s="1" t="s">
        <v>285</v>
      </c>
      <c r="E2199" s="1" t="s">
        <v>8</v>
      </c>
      <c r="F2199" s="1" t="s">
        <v>82</v>
      </c>
      <c r="G2199" s="1" t="s">
        <v>83</v>
      </c>
      <c r="H2199" s="1" t="s">
        <v>40</v>
      </c>
      <c r="I2199" s="1" t="s">
        <v>41</v>
      </c>
      <c r="J2199" s="1" t="s">
        <v>13</v>
      </c>
      <c r="K2199" s="1" t="s">
        <v>25</v>
      </c>
      <c r="L2199" s="1">
        <v>4</v>
      </c>
      <c r="M2199" s="1">
        <v>170</v>
      </c>
      <c r="N2199" s="1">
        <v>0</v>
      </c>
      <c r="O2199" s="1">
        <v>0</v>
      </c>
      <c r="P2199" s="1">
        <v>20</v>
      </c>
      <c r="Q2199" s="1">
        <v>700</v>
      </c>
      <c r="R2199" s="1" t="s">
        <v>36</v>
      </c>
      <c r="S2199" s="1" t="s">
        <v>30256</v>
      </c>
      <c r="T2199" s="1">
        <f>Table5[[#This Row],[Unit_Price]]*Table5[[#This Row],[Quantity]]</f>
        <v>680</v>
      </c>
      <c r="U2199" s="1">
        <f>(SUM(Table5[[#This Row],[Gross_Sales]],Table5[[#This Row],[Delivery_Fee]])-Table5[[#This Row],[Discount_Amount]])</f>
        <v>700</v>
      </c>
    </row>
    <row r="2200" spans="1:21" ht="32.4" customHeight="1" x14ac:dyDescent="0.3">
      <c r="A2200" s="1" t="s">
        <v>30257</v>
      </c>
      <c r="B2200" s="1" t="s">
        <v>25861</v>
      </c>
      <c r="C2200" s="1" t="s">
        <v>30483</v>
      </c>
      <c r="D2200" s="1" t="s">
        <v>885</v>
      </c>
      <c r="E2200" s="1" t="s">
        <v>19</v>
      </c>
      <c r="F2200" s="1" t="s">
        <v>75</v>
      </c>
      <c r="G2200" s="1" t="s">
        <v>76</v>
      </c>
      <c r="H2200" s="1" t="s">
        <v>61</v>
      </c>
      <c r="I2200" s="1" t="s">
        <v>62</v>
      </c>
      <c r="J2200" s="1" t="s">
        <v>24</v>
      </c>
      <c r="K2200" s="1" t="s">
        <v>25</v>
      </c>
      <c r="L2200" s="1">
        <v>2</v>
      </c>
      <c r="M2200" s="1">
        <v>190</v>
      </c>
      <c r="N2200" s="1">
        <v>20</v>
      </c>
      <c r="O2200" s="1">
        <v>76</v>
      </c>
      <c r="P2200" s="1">
        <v>40</v>
      </c>
      <c r="Q2200" s="1">
        <v>344</v>
      </c>
      <c r="R2200" s="1" t="s">
        <v>36</v>
      </c>
      <c r="S2200" s="1" t="s">
        <v>30258</v>
      </c>
      <c r="T2200" s="1">
        <f>Table5[[#This Row],[Unit_Price]]*Table5[[#This Row],[Quantity]]</f>
        <v>380</v>
      </c>
      <c r="U2200" s="1">
        <f>(SUM(Table5[[#This Row],[Gross_Sales]],Table5[[#This Row],[Delivery_Fee]])-Table5[[#This Row],[Discount_Amount]])</f>
        <v>344</v>
      </c>
    </row>
    <row r="2201" spans="1:21" ht="32.4" customHeight="1" x14ac:dyDescent="0.3">
      <c r="A2201" s="1" t="s">
        <v>30259</v>
      </c>
      <c r="B2201" s="1" t="s">
        <v>25861</v>
      </c>
      <c r="C2201" s="1" t="s">
        <v>30483</v>
      </c>
      <c r="D2201" s="1" t="s">
        <v>197</v>
      </c>
      <c r="E2201" s="1" t="s">
        <v>19</v>
      </c>
      <c r="F2201" s="1" t="s">
        <v>46</v>
      </c>
      <c r="G2201" s="1" t="s">
        <v>47</v>
      </c>
      <c r="H2201" s="1" t="s">
        <v>61</v>
      </c>
      <c r="I2201" s="1" t="s">
        <v>62</v>
      </c>
      <c r="J2201" s="1" t="s">
        <v>24</v>
      </c>
      <c r="K2201" s="1" t="s">
        <v>25</v>
      </c>
      <c r="L2201" s="1">
        <v>1</v>
      </c>
      <c r="M2201" s="1">
        <v>190</v>
      </c>
      <c r="N2201" s="1">
        <v>20</v>
      </c>
      <c r="O2201" s="1">
        <v>38</v>
      </c>
      <c r="P2201" s="1">
        <v>40</v>
      </c>
      <c r="Q2201" s="1">
        <v>192</v>
      </c>
      <c r="R2201" s="1" t="s">
        <v>36</v>
      </c>
      <c r="S2201" s="1" t="s">
        <v>30260</v>
      </c>
      <c r="T2201" s="1">
        <f>Table5[[#This Row],[Unit_Price]]*Table5[[#This Row],[Quantity]]</f>
        <v>190</v>
      </c>
      <c r="U2201" s="1">
        <f>(SUM(Table5[[#This Row],[Gross_Sales]],Table5[[#This Row],[Delivery_Fee]])-Table5[[#This Row],[Discount_Amount]])</f>
        <v>192</v>
      </c>
    </row>
    <row r="2202" spans="1:21" ht="32.4" customHeight="1" x14ac:dyDescent="0.3">
      <c r="A2202" s="1" t="s">
        <v>30261</v>
      </c>
      <c r="B2202" s="1" t="s">
        <v>25861</v>
      </c>
      <c r="C2202" s="1" t="s">
        <v>30483</v>
      </c>
      <c r="D2202" s="1" t="s">
        <v>1821</v>
      </c>
      <c r="E2202" s="1" t="s">
        <v>19</v>
      </c>
      <c r="F2202" s="1" t="s">
        <v>20</v>
      </c>
      <c r="G2202" s="1" t="s">
        <v>21</v>
      </c>
      <c r="H2202" s="1" t="s">
        <v>22</v>
      </c>
      <c r="I2202" s="1" t="s">
        <v>23</v>
      </c>
      <c r="J2202" s="1" t="s">
        <v>24</v>
      </c>
      <c r="K2202" s="1" t="s">
        <v>25</v>
      </c>
      <c r="L2202" s="1">
        <v>1</v>
      </c>
      <c r="M2202" s="1">
        <v>180</v>
      </c>
      <c r="N2202" s="1">
        <v>0</v>
      </c>
      <c r="O2202" s="1">
        <v>0</v>
      </c>
      <c r="P2202" s="1">
        <v>40</v>
      </c>
      <c r="Q2202" s="1">
        <v>220</v>
      </c>
      <c r="R2202" s="1" t="s">
        <v>36</v>
      </c>
      <c r="S2202" s="1" t="s">
        <v>30262</v>
      </c>
      <c r="T2202" s="1">
        <f>Table5[[#This Row],[Unit_Price]]*Table5[[#This Row],[Quantity]]</f>
        <v>180</v>
      </c>
      <c r="U2202" s="1">
        <f>(SUM(Table5[[#This Row],[Gross_Sales]],Table5[[#This Row],[Delivery_Fee]])-Table5[[#This Row],[Discount_Amount]])</f>
        <v>220</v>
      </c>
    </row>
    <row r="2203" spans="1:21" ht="32.4" customHeight="1" x14ac:dyDescent="0.3">
      <c r="A2203" s="1" t="s">
        <v>30263</v>
      </c>
      <c r="B2203" s="1" t="s">
        <v>25861</v>
      </c>
      <c r="C2203" s="1" t="s">
        <v>30483</v>
      </c>
      <c r="D2203" s="1" t="s">
        <v>756</v>
      </c>
      <c r="E2203" s="1" t="s">
        <v>19</v>
      </c>
      <c r="F2203" s="1" t="s">
        <v>151</v>
      </c>
      <c r="G2203" s="1" t="s">
        <v>152</v>
      </c>
      <c r="H2203" s="1" t="s">
        <v>61</v>
      </c>
      <c r="I2203" s="1" t="s">
        <v>62</v>
      </c>
      <c r="J2203" s="1" t="s">
        <v>24</v>
      </c>
      <c r="K2203" s="1" t="s">
        <v>25</v>
      </c>
      <c r="L2203" s="1">
        <v>4</v>
      </c>
      <c r="M2203" s="1">
        <v>190</v>
      </c>
      <c r="N2203" s="1">
        <v>15</v>
      </c>
      <c r="O2203" s="1">
        <v>114</v>
      </c>
      <c r="P2203" s="1">
        <v>35</v>
      </c>
      <c r="Q2203" s="1">
        <v>681</v>
      </c>
      <c r="R2203" s="1" t="s">
        <v>63</v>
      </c>
      <c r="S2203" s="1" t="s">
        <v>30264</v>
      </c>
      <c r="T2203" s="1">
        <f>Table5[[#This Row],[Unit_Price]]*Table5[[#This Row],[Quantity]]</f>
        <v>760</v>
      </c>
      <c r="U2203" s="1">
        <f>(SUM(Table5[[#This Row],[Gross_Sales]],Table5[[#This Row],[Delivery_Fee]])-Table5[[#This Row],[Discount_Amount]])</f>
        <v>681</v>
      </c>
    </row>
    <row r="2204" spans="1:21" ht="32.4" customHeight="1" x14ac:dyDescent="0.3">
      <c r="A2204" s="1" t="s">
        <v>30265</v>
      </c>
      <c r="B2204" s="1" t="s">
        <v>25861</v>
      </c>
      <c r="C2204" s="1" t="s">
        <v>30483</v>
      </c>
      <c r="D2204" s="1" t="s">
        <v>1071</v>
      </c>
      <c r="E2204" s="1" t="s">
        <v>19</v>
      </c>
      <c r="F2204" s="1" t="s">
        <v>93</v>
      </c>
      <c r="G2204" s="1" t="s">
        <v>94</v>
      </c>
      <c r="H2204" s="1" t="s">
        <v>40</v>
      </c>
      <c r="I2204" s="1" t="s">
        <v>41</v>
      </c>
      <c r="J2204" s="1" t="s">
        <v>13</v>
      </c>
      <c r="K2204" s="1" t="s">
        <v>25</v>
      </c>
      <c r="L2204" s="1">
        <v>2</v>
      </c>
      <c r="M2204" s="1">
        <v>170</v>
      </c>
      <c r="N2204" s="1">
        <v>0</v>
      </c>
      <c r="O2204" s="1">
        <v>0</v>
      </c>
      <c r="P2204" s="1">
        <v>20</v>
      </c>
      <c r="Q2204" s="1">
        <v>360</v>
      </c>
      <c r="R2204" s="1" t="s">
        <v>15</v>
      </c>
      <c r="S2204" s="1" t="s">
        <v>30266</v>
      </c>
      <c r="T2204" s="1">
        <f>Table5[[#This Row],[Unit_Price]]*Table5[[#This Row],[Quantity]]</f>
        <v>340</v>
      </c>
      <c r="U2204" s="1">
        <f>(SUM(Table5[[#This Row],[Gross_Sales]],Table5[[#This Row],[Delivery_Fee]])-Table5[[#This Row],[Discount_Amount]])</f>
        <v>360</v>
      </c>
    </row>
    <row r="2205" spans="1:21" ht="32.4" customHeight="1" x14ac:dyDescent="0.3">
      <c r="A2205" s="1" t="s">
        <v>30267</v>
      </c>
      <c r="B2205" s="1" t="s">
        <v>25861</v>
      </c>
      <c r="C2205" s="1" t="s">
        <v>30483</v>
      </c>
      <c r="D2205" s="1" t="s">
        <v>721</v>
      </c>
      <c r="E2205" s="1" t="s">
        <v>19</v>
      </c>
      <c r="F2205" s="1" t="s">
        <v>93</v>
      </c>
      <c r="G2205" s="1" t="s">
        <v>94</v>
      </c>
      <c r="H2205" s="1" t="s">
        <v>11</v>
      </c>
      <c r="I2205" s="1" t="s">
        <v>12</v>
      </c>
      <c r="J2205" s="1" t="s">
        <v>13</v>
      </c>
      <c r="K2205" s="1" t="s">
        <v>14</v>
      </c>
      <c r="L2205" s="1">
        <v>1</v>
      </c>
      <c r="M2205" s="1">
        <v>140</v>
      </c>
      <c r="N2205" s="1">
        <v>0</v>
      </c>
      <c r="O2205" s="1">
        <v>0</v>
      </c>
      <c r="P2205" s="1">
        <v>25</v>
      </c>
      <c r="Q2205" s="1">
        <v>165</v>
      </c>
      <c r="R2205" s="1" t="s">
        <v>26</v>
      </c>
      <c r="S2205" s="1" t="s">
        <v>30268</v>
      </c>
      <c r="T2205" s="1">
        <f>Table5[[#This Row],[Unit_Price]]*Table5[[#This Row],[Quantity]]</f>
        <v>140</v>
      </c>
      <c r="U2205" s="1">
        <f>(SUM(Table5[[#This Row],[Gross_Sales]],Table5[[#This Row],[Delivery_Fee]])-Table5[[#This Row],[Discount_Amount]])</f>
        <v>165</v>
      </c>
    </row>
    <row r="2206" spans="1:21" ht="32.4" customHeight="1" x14ac:dyDescent="0.3">
      <c r="A2206" s="1" t="s">
        <v>30269</v>
      </c>
      <c r="B2206" s="1" t="s">
        <v>25861</v>
      </c>
      <c r="C2206" s="1" t="s">
        <v>30483</v>
      </c>
      <c r="D2206" s="1" t="s">
        <v>436</v>
      </c>
      <c r="E2206" s="1" t="s">
        <v>19</v>
      </c>
      <c r="F2206" s="1" t="s">
        <v>20</v>
      </c>
      <c r="G2206" s="1" t="s">
        <v>21</v>
      </c>
      <c r="H2206" s="1" t="s">
        <v>61</v>
      </c>
      <c r="I2206" s="1" t="s">
        <v>62</v>
      </c>
      <c r="J2206" s="1" t="s">
        <v>24</v>
      </c>
      <c r="K2206" s="1" t="s">
        <v>25</v>
      </c>
      <c r="L2206" s="1">
        <v>2</v>
      </c>
      <c r="M2206" s="1">
        <v>190</v>
      </c>
      <c r="N2206" s="1">
        <v>0</v>
      </c>
      <c r="O2206" s="1">
        <v>0</v>
      </c>
      <c r="P2206" s="1">
        <v>30</v>
      </c>
      <c r="Q2206" s="1">
        <v>410</v>
      </c>
      <c r="R2206" s="1" t="s">
        <v>26</v>
      </c>
      <c r="S2206" s="1" t="s">
        <v>30270</v>
      </c>
      <c r="T2206" s="1">
        <f>Table5[[#This Row],[Unit_Price]]*Table5[[#This Row],[Quantity]]</f>
        <v>380</v>
      </c>
      <c r="U2206" s="1">
        <f>(SUM(Table5[[#This Row],[Gross_Sales]],Table5[[#This Row],[Delivery_Fee]])-Table5[[#This Row],[Discount_Amount]])</f>
        <v>410</v>
      </c>
    </row>
    <row r="2207" spans="1:21" ht="32.4" customHeight="1" x14ac:dyDescent="0.3">
      <c r="A2207" s="1" t="s">
        <v>30271</v>
      </c>
      <c r="B2207" s="1" t="s">
        <v>25861</v>
      </c>
      <c r="C2207" s="1" t="s">
        <v>30483</v>
      </c>
      <c r="D2207" s="1" t="s">
        <v>318</v>
      </c>
      <c r="E2207" s="1" t="s">
        <v>67</v>
      </c>
      <c r="F2207" s="1" t="s">
        <v>267</v>
      </c>
      <c r="G2207" s="1" t="s">
        <v>268</v>
      </c>
      <c r="H2207" s="1" t="s">
        <v>288</v>
      </c>
      <c r="I2207" s="1" t="s">
        <v>289</v>
      </c>
      <c r="J2207" s="1" t="s">
        <v>86</v>
      </c>
      <c r="K2207" s="1" t="s">
        <v>14</v>
      </c>
      <c r="L2207" s="1">
        <v>2</v>
      </c>
      <c r="M2207" s="1">
        <v>80</v>
      </c>
      <c r="N2207" s="1">
        <v>5</v>
      </c>
      <c r="O2207" s="1">
        <v>8</v>
      </c>
      <c r="P2207" s="1">
        <v>20</v>
      </c>
      <c r="Q2207" s="1">
        <v>172</v>
      </c>
      <c r="R2207" s="1" t="s">
        <v>63</v>
      </c>
      <c r="S2207" s="1" t="s">
        <v>30272</v>
      </c>
      <c r="T2207" s="1">
        <f>Table5[[#This Row],[Unit_Price]]*Table5[[#This Row],[Quantity]]</f>
        <v>160</v>
      </c>
      <c r="U2207" s="1">
        <f>(SUM(Table5[[#This Row],[Gross_Sales]],Table5[[#This Row],[Delivery_Fee]])-Table5[[#This Row],[Discount_Amount]])</f>
        <v>172</v>
      </c>
    </row>
    <row r="2208" spans="1:21" ht="32.4" customHeight="1" x14ac:dyDescent="0.3">
      <c r="A2208" s="1" t="s">
        <v>30273</v>
      </c>
      <c r="B2208" s="1" t="s">
        <v>25861</v>
      </c>
      <c r="C2208" s="1" t="s">
        <v>30483</v>
      </c>
      <c r="D2208" s="1" t="s">
        <v>274</v>
      </c>
      <c r="E2208" s="1" t="s">
        <v>19</v>
      </c>
      <c r="F2208" s="1" t="s">
        <v>98</v>
      </c>
      <c r="G2208" s="1" t="s">
        <v>99</v>
      </c>
      <c r="H2208" s="1" t="s">
        <v>48</v>
      </c>
      <c r="I2208" s="1" t="s">
        <v>49</v>
      </c>
      <c r="J2208" s="1" t="s">
        <v>13</v>
      </c>
      <c r="K2208" s="1" t="s">
        <v>14</v>
      </c>
      <c r="L2208" s="1">
        <v>2</v>
      </c>
      <c r="M2208" s="1">
        <v>220</v>
      </c>
      <c r="N2208" s="1">
        <v>20</v>
      </c>
      <c r="O2208" s="1">
        <v>88</v>
      </c>
      <c r="P2208" s="1">
        <v>20</v>
      </c>
      <c r="Q2208" s="1">
        <v>372</v>
      </c>
      <c r="R2208" s="1" t="s">
        <v>36</v>
      </c>
      <c r="S2208" s="1" t="s">
        <v>30274</v>
      </c>
      <c r="T2208" s="1">
        <f>Table5[[#This Row],[Unit_Price]]*Table5[[#This Row],[Quantity]]</f>
        <v>440</v>
      </c>
      <c r="U2208" s="1">
        <f>(SUM(Table5[[#This Row],[Gross_Sales]],Table5[[#This Row],[Delivery_Fee]])-Table5[[#This Row],[Discount_Amount]])</f>
        <v>372</v>
      </c>
    </row>
    <row r="2209" spans="1:21" ht="32.4" customHeight="1" x14ac:dyDescent="0.3">
      <c r="A2209" s="1" t="s">
        <v>30275</v>
      </c>
      <c r="B2209" s="1" t="s">
        <v>25861</v>
      </c>
      <c r="C2209" s="1" t="s">
        <v>30483</v>
      </c>
      <c r="D2209" s="1" t="s">
        <v>1532</v>
      </c>
      <c r="E2209" s="1" t="s">
        <v>67</v>
      </c>
      <c r="F2209" s="1" t="s">
        <v>151</v>
      </c>
      <c r="G2209" s="1" t="s">
        <v>152</v>
      </c>
      <c r="H2209" s="1" t="s">
        <v>70</v>
      </c>
      <c r="I2209" s="1" t="s">
        <v>71</v>
      </c>
      <c r="J2209" s="1" t="s">
        <v>13</v>
      </c>
      <c r="K2209" s="1" t="s">
        <v>14</v>
      </c>
      <c r="L2209" s="1">
        <v>1</v>
      </c>
      <c r="M2209" s="1">
        <v>130</v>
      </c>
      <c r="N2209" s="1">
        <v>15</v>
      </c>
      <c r="O2209" s="1">
        <v>19.5</v>
      </c>
      <c r="P2209" s="1">
        <v>25</v>
      </c>
      <c r="Q2209" s="1">
        <v>135.5</v>
      </c>
      <c r="R2209" s="1" t="s">
        <v>63</v>
      </c>
      <c r="S2209" s="1" t="s">
        <v>30276</v>
      </c>
      <c r="T2209" s="1">
        <f>Table5[[#This Row],[Unit_Price]]*Table5[[#This Row],[Quantity]]</f>
        <v>130</v>
      </c>
      <c r="U2209" s="1">
        <f>(SUM(Table5[[#This Row],[Gross_Sales]],Table5[[#This Row],[Delivery_Fee]])-Table5[[#This Row],[Discount_Amount]])</f>
        <v>135.5</v>
      </c>
    </row>
    <row r="2210" spans="1:21" ht="32.4" customHeight="1" x14ac:dyDescent="0.3">
      <c r="A2210" s="1" t="s">
        <v>30277</v>
      </c>
      <c r="B2210" s="1" t="s">
        <v>25861</v>
      </c>
      <c r="C2210" s="1" t="s">
        <v>30483</v>
      </c>
      <c r="D2210" s="1" t="s">
        <v>1194</v>
      </c>
      <c r="E2210" s="1" t="s">
        <v>19</v>
      </c>
      <c r="F2210" s="1" t="s">
        <v>46</v>
      </c>
      <c r="G2210" s="1" t="s">
        <v>47</v>
      </c>
      <c r="H2210" s="1" t="s">
        <v>111</v>
      </c>
      <c r="I2210" s="1" t="s">
        <v>112</v>
      </c>
      <c r="J2210" s="1" t="s">
        <v>13</v>
      </c>
      <c r="K2210" s="1" t="s">
        <v>25</v>
      </c>
      <c r="L2210" s="1">
        <v>1</v>
      </c>
      <c r="M2210" s="1">
        <v>280</v>
      </c>
      <c r="N2210" s="1">
        <v>20</v>
      </c>
      <c r="O2210" s="1">
        <v>56</v>
      </c>
      <c r="P2210" s="1">
        <v>35</v>
      </c>
      <c r="Q2210" s="1">
        <v>259</v>
      </c>
      <c r="R2210" s="1" t="s">
        <v>36</v>
      </c>
      <c r="S2210" s="1" t="s">
        <v>30278</v>
      </c>
      <c r="T2210" s="1">
        <f>Table5[[#This Row],[Unit_Price]]*Table5[[#This Row],[Quantity]]</f>
        <v>280</v>
      </c>
      <c r="U2210" s="1">
        <f>(SUM(Table5[[#This Row],[Gross_Sales]],Table5[[#This Row],[Delivery_Fee]])-Table5[[#This Row],[Discount_Amount]])</f>
        <v>259</v>
      </c>
    </row>
    <row r="2211" spans="1:21" ht="32.4" customHeight="1" x14ac:dyDescent="0.3">
      <c r="A2211" s="1" t="s">
        <v>30279</v>
      </c>
      <c r="B2211" s="1" t="s">
        <v>25861</v>
      </c>
      <c r="C2211" s="1" t="s">
        <v>30483</v>
      </c>
      <c r="D2211" s="1" t="s">
        <v>439</v>
      </c>
      <c r="E2211" s="1" t="s">
        <v>8</v>
      </c>
      <c r="F2211" s="1" t="s">
        <v>9</v>
      </c>
      <c r="G2211" s="1" t="s">
        <v>10</v>
      </c>
      <c r="H2211" s="1" t="s">
        <v>84</v>
      </c>
      <c r="I2211" s="1" t="s">
        <v>85</v>
      </c>
      <c r="J2211" s="1" t="s">
        <v>86</v>
      </c>
      <c r="K2211" s="1" t="s">
        <v>14</v>
      </c>
      <c r="L2211" s="1">
        <v>3</v>
      </c>
      <c r="M2211" s="1">
        <v>100</v>
      </c>
      <c r="N2211" s="1">
        <v>10</v>
      </c>
      <c r="O2211" s="1">
        <v>30</v>
      </c>
      <c r="P2211" s="1">
        <v>40</v>
      </c>
      <c r="Q2211" s="1">
        <v>310</v>
      </c>
      <c r="R2211" s="1" t="s">
        <v>42</v>
      </c>
      <c r="S2211" s="1" t="s">
        <v>30280</v>
      </c>
      <c r="T2211" s="1">
        <f>Table5[[#This Row],[Unit_Price]]*Table5[[#This Row],[Quantity]]</f>
        <v>300</v>
      </c>
      <c r="U2211" s="1">
        <f>(SUM(Table5[[#This Row],[Gross_Sales]],Table5[[#This Row],[Delivery_Fee]])-Table5[[#This Row],[Discount_Amount]])</f>
        <v>310</v>
      </c>
    </row>
    <row r="2212" spans="1:21" ht="32.4" customHeight="1" x14ac:dyDescent="0.3">
      <c r="A2212" s="1" t="s">
        <v>30281</v>
      </c>
      <c r="B2212" s="1" t="s">
        <v>25861</v>
      </c>
      <c r="C2212" s="1" t="s">
        <v>30483</v>
      </c>
      <c r="D2212" s="1" t="s">
        <v>1487</v>
      </c>
      <c r="E2212" s="1" t="s">
        <v>8</v>
      </c>
      <c r="F2212" s="1" t="s">
        <v>82</v>
      </c>
      <c r="G2212" s="1" t="s">
        <v>83</v>
      </c>
      <c r="H2212" s="1" t="s">
        <v>116</v>
      </c>
      <c r="I2212" s="1" t="s">
        <v>117</v>
      </c>
      <c r="J2212" s="1" t="s">
        <v>35</v>
      </c>
      <c r="K2212" s="1" t="s">
        <v>14</v>
      </c>
      <c r="L2212" s="1">
        <v>3</v>
      </c>
      <c r="M2212" s="1">
        <v>210</v>
      </c>
      <c r="N2212" s="1">
        <v>0</v>
      </c>
      <c r="O2212" s="1">
        <v>0</v>
      </c>
      <c r="P2212" s="1">
        <v>35</v>
      </c>
      <c r="Q2212" s="1">
        <v>665</v>
      </c>
      <c r="R2212" s="1" t="s">
        <v>63</v>
      </c>
      <c r="S2212" s="1" t="s">
        <v>30282</v>
      </c>
      <c r="T2212" s="1">
        <f>Table5[[#This Row],[Unit_Price]]*Table5[[#This Row],[Quantity]]</f>
        <v>630</v>
      </c>
      <c r="U2212" s="1">
        <f>(SUM(Table5[[#This Row],[Gross_Sales]],Table5[[#This Row],[Delivery_Fee]])-Table5[[#This Row],[Discount_Amount]])</f>
        <v>665</v>
      </c>
    </row>
    <row r="2213" spans="1:21" ht="32.4" customHeight="1" x14ac:dyDescent="0.3">
      <c r="A2213" s="1" t="s">
        <v>30283</v>
      </c>
      <c r="B2213" s="1" t="s">
        <v>25861</v>
      </c>
      <c r="C2213" s="1" t="s">
        <v>30483</v>
      </c>
      <c r="D2213" s="1" t="s">
        <v>864</v>
      </c>
      <c r="E2213" s="1" t="s">
        <v>30</v>
      </c>
      <c r="F2213" s="1" t="s">
        <v>136</v>
      </c>
      <c r="G2213" s="1" t="s">
        <v>137</v>
      </c>
      <c r="H2213" s="1" t="s">
        <v>48</v>
      </c>
      <c r="I2213" s="1" t="s">
        <v>49</v>
      </c>
      <c r="J2213" s="1" t="s">
        <v>13</v>
      </c>
      <c r="K2213" s="1" t="s">
        <v>14</v>
      </c>
      <c r="L2213" s="1">
        <v>1</v>
      </c>
      <c r="M2213" s="1">
        <v>220</v>
      </c>
      <c r="N2213" s="1">
        <v>20</v>
      </c>
      <c r="O2213" s="1">
        <v>44</v>
      </c>
      <c r="P2213" s="1">
        <v>40</v>
      </c>
      <c r="Q2213" s="1">
        <v>216</v>
      </c>
      <c r="R2213" s="1" t="s">
        <v>36</v>
      </c>
      <c r="S2213" s="1" t="s">
        <v>30284</v>
      </c>
      <c r="T2213" s="1">
        <f>Table5[[#This Row],[Unit_Price]]*Table5[[#This Row],[Quantity]]</f>
        <v>220</v>
      </c>
      <c r="U2213" s="1">
        <f>(SUM(Table5[[#This Row],[Gross_Sales]],Table5[[#This Row],[Delivery_Fee]])-Table5[[#This Row],[Discount_Amount]])</f>
        <v>216</v>
      </c>
    </row>
    <row r="2214" spans="1:21" ht="32.4" customHeight="1" x14ac:dyDescent="0.3">
      <c r="A2214" s="1" t="s">
        <v>30285</v>
      </c>
      <c r="B2214" s="1" t="s">
        <v>25861</v>
      </c>
      <c r="C2214" s="1" t="s">
        <v>30483</v>
      </c>
      <c r="D2214" s="1" t="s">
        <v>1071</v>
      </c>
      <c r="E2214" s="1" t="s">
        <v>19</v>
      </c>
      <c r="F2214" s="1" t="s">
        <v>129</v>
      </c>
      <c r="G2214" s="1" t="s">
        <v>130</v>
      </c>
      <c r="H2214" s="1" t="s">
        <v>11</v>
      </c>
      <c r="I2214" s="1" t="s">
        <v>12</v>
      </c>
      <c r="J2214" s="1" t="s">
        <v>13</v>
      </c>
      <c r="K2214" s="1" t="s">
        <v>14</v>
      </c>
      <c r="L2214" s="1">
        <v>2</v>
      </c>
      <c r="M2214" s="1">
        <v>140</v>
      </c>
      <c r="N2214" s="1">
        <v>0</v>
      </c>
      <c r="O2214" s="1">
        <v>0</v>
      </c>
      <c r="P2214" s="1">
        <v>40</v>
      </c>
      <c r="Q2214" s="1">
        <v>320</v>
      </c>
      <c r="R2214" s="1" t="s">
        <v>63</v>
      </c>
      <c r="S2214" s="1" t="s">
        <v>30286</v>
      </c>
      <c r="T2214" s="1">
        <f>Table5[[#This Row],[Unit_Price]]*Table5[[#This Row],[Quantity]]</f>
        <v>280</v>
      </c>
      <c r="U2214" s="1">
        <f>(SUM(Table5[[#This Row],[Gross_Sales]],Table5[[#This Row],[Delivery_Fee]])-Table5[[#This Row],[Discount_Amount]])</f>
        <v>320</v>
      </c>
    </row>
    <row r="2215" spans="1:21" ht="32.4" customHeight="1" x14ac:dyDescent="0.3">
      <c r="A2215" s="1" t="s">
        <v>30287</v>
      </c>
      <c r="B2215" s="1" t="s">
        <v>25861</v>
      </c>
      <c r="C2215" s="1" t="s">
        <v>30483</v>
      </c>
      <c r="D2215" s="1" t="s">
        <v>612</v>
      </c>
      <c r="E2215" s="1" t="s">
        <v>19</v>
      </c>
      <c r="F2215" s="1" t="s">
        <v>141</v>
      </c>
      <c r="G2215" s="1" t="s">
        <v>142</v>
      </c>
      <c r="H2215" s="1" t="s">
        <v>48</v>
      </c>
      <c r="I2215" s="1" t="s">
        <v>49</v>
      </c>
      <c r="J2215" s="1" t="s">
        <v>13</v>
      </c>
      <c r="K2215" s="1" t="s">
        <v>14</v>
      </c>
      <c r="L2215" s="1">
        <v>2</v>
      </c>
      <c r="M2215" s="1">
        <v>220</v>
      </c>
      <c r="N2215" s="1">
        <v>0</v>
      </c>
      <c r="O2215" s="1">
        <v>0</v>
      </c>
      <c r="P2215" s="1">
        <v>25</v>
      </c>
      <c r="Q2215" s="1">
        <v>465</v>
      </c>
      <c r="R2215" s="1" t="s">
        <v>63</v>
      </c>
      <c r="S2215" s="1" t="s">
        <v>30288</v>
      </c>
      <c r="T2215" s="1">
        <f>Table5[[#This Row],[Unit_Price]]*Table5[[#This Row],[Quantity]]</f>
        <v>440</v>
      </c>
      <c r="U2215" s="1">
        <f>(SUM(Table5[[#This Row],[Gross_Sales]],Table5[[#This Row],[Delivery_Fee]])-Table5[[#This Row],[Discount_Amount]])</f>
        <v>465</v>
      </c>
    </row>
    <row r="2216" spans="1:21" ht="32.4" customHeight="1" x14ac:dyDescent="0.3">
      <c r="A2216" s="1" t="s">
        <v>30289</v>
      </c>
      <c r="B2216" s="1" t="s">
        <v>25861</v>
      </c>
      <c r="C2216" s="1" t="s">
        <v>30483</v>
      </c>
      <c r="D2216" s="1" t="s">
        <v>554</v>
      </c>
      <c r="E2216" s="1" t="s">
        <v>67</v>
      </c>
      <c r="F2216" s="1" t="s">
        <v>129</v>
      </c>
      <c r="G2216" s="1" t="s">
        <v>130</v>
      </c>
      <c r="H2216" s="1" t="s">
        <v>48</v>
      </c>
      <c r="I2216" s="1" t="s">
        <v>49</v>
      </c>
      <c r="J2216" s="1" t="s">
        <v>13</v>
      </c>
      <c r="K2216" s="1" t="s">
        <v>14</v>
      </c>
      <c r="L2216" s="1">
        <v>1</v>
      </c>
      <c r="M2216" s="1">
        <v>220</v>
      </c>
      <c r="N2216" s="1">
        <v>0</v>
      </c>
      <c r="O2216" s="1">
        <v>0</v>
      </c>
      <c r="P2216" s="1">
        <v>25</v>
      </c>
      <c r="Q2216" s="1">
        <v>245</v>
      </c>
      <c r="R2216" s="1" t="s">
        <v>26</v>
      </c>
      <c r="S2216" s="1" t="s">
        <v>30290</v>
      </c>
      <c r="T2216" s="1">
        <f>Table5[[#This Row],[Unit_Price]]*Table5[[#This Row],[Quantity]]</f>
        <v>220</v>
      </c>
      <c r="U2216" s="1">
        <f>(SUM(Table5[[#This Row],[Gross_Sales]],Table5[[#This Row],[Delivery_Fee]])-Table5[[#This Row],[Discount_Amount]])</f>
        <v>245</v>
      </c>
    </row>
    <row r="2217" spans="1:21" ht="32.4" customHeight="1" x14ac:dyDescent="0.3">
      <c r="A2217" s="1" t="s">
        <v>30291</v>
      </c>
      <c r="B2217" s="1" t="s">
        <v>25861</v>
      </c>
      <c r="C2217" s="1" t="s">
        <v>30483</v>
      </c>
      <c r="D2217" s="1" t="s">
        <v>864</v>
      </c>
      <c r="E2217" s="1" t="s">
        <v>19</v>
      </c>
      <c r="F2217" s="1" t="s">
        <v>93</v>
      </c>
      <c r="G2217" s="1" t="s">
        <v>94</v>
      </c>
      <c r="H2217" s="1" t="s">
        <v>84</v>
      </c>
      <c r="I2217" s="1" t="s">
        <v>85</v>
      </c>
      <c r="J2217" s="1" t="s">
        <v>86</v>
      </c>
      <c r="K2217" s="1" t="s">
        <v>14</v>
      </c>
      <c r="L2217" s="1">
        <v>1</v>
      </c>
      <c r="M2217" s="1">
        <v>100</v>
      </c>
      <c r="N2217" s="1">
        <v>5</v>
      </c>
      <c r="O2217" s="1">
        <v>5</v>
      </c>
      <c r="P2217" s="1">
        <v>25</v>
      </c>
      <c r="Q2217" s="1">
        <v>120</v>
      </c>
      <c r="R2217" s="1" t="s">
        <v>63</v>
      </c>
      <c r="S2217" s="1" t="s">
        <v>30292</v>
      </c>
      <c r="T2217" s="1">
        <f>Table5[[#This Row],[Unit_Price]]*Table5[[#This Row],[Quantity]]</f>
        <v>100</v>
      </c>
      <c r="U2217" s="1">
        <f>(SUM(Table5[[#This Row],[Gross_Sales]],Table5[[#This Row],[Delivery_Fee]])-Table5[[#This Row],[Discount_Amount]])</f>
        <v>120</v>
      </c>
    </row>
    <row r="2218" spans="1:21" ht="32.4" customHeight="1" x14ac:dyDescent="0.3">
      <c r="A2218" s="1" t="s">
        <v>30293</v>
      </c>
      <c r="B2218" s="1" t="s">
        <v>25861</v>
      </c>
      <c r="C2218" s="1" t="s">
        <v>30483</v>
      </c>
      <c r="D2218" s="1" t="s">
        <v>1288</v>
      </c>
      <c r="E2218" s="1" t="s">
        <v>67</v>
      </c>
      <c r="F2218" s="1" t="s">
        <v>267</v>
      </c>
      <c r="G2218" s="1" t="s">
        <v>268</v>
      </c>
      <c r="H2218" s="1" t="s">
        <v>77</v>
      </c>
      <c r="I2218" s="1" t="s">
        <v>78</v>
      </c>
      <c r="J2218" s="1" t="s">
        <v>24</v>
      </c>
      <c r="K2218" s="1" t="s">
        <v>14</v>
      </c>
      <c r="L2218" s="1">
        <v>3</v>
      </c>
      <c r="M2218" s="1">
        <v>150</v>
      </c>
      <c r="N2218" s="1">
        <v>20</v>
      </c>
      <c r="O2218" s="1">
        <v>90</v>
      </c>
      <c r="P2218" s="1">
        <v>40</v>
      </c>
      <c r="Q2218" s="1">
        <v>400</v>
      </c>
      <c r="R2218" s="1" t="s">
        <v>36</v>
      </c>
      <c r="S2218" s="1" t="s">
        <v>30294</v>
      </c>
      <c r="T2218" s="1">
        <f>Table5[[#This Row],[Unit_Price]]*Table5[[#This Row],[Quantity]]</f>
        <v>450</v>
      </c>
      <c r="U2218" s="1">
        <f>(SUM(Table5[[#This Row],[Gross_Sales]],Table5[[#This Row],[Delivery_Fee]])-Table5[[#This Row],[Discount_Amount]])</f>
        <v>400</v>
      </c>
    </row>
    <row r="2219" spans="1:21" ht="32.4" customHeight="1" x14ac:dyDescent="0.3">
      <c r="A2219" s="1" t="s">
        <v>30295</v>
      </c>
      <c r="B2219" s="1" t="s">
        <v>25861</v>
      </c>
      <c r="C2219" s="1" t="s">
        <v>30483</v>
      </c>
      <c r="D2219" s="1" t="s">
        <v>66</v>
      </c>
      <c r="E2219" s="1" t="s">
        <v>30</v>
      </c>
      <c r="F2219" s="1" t="s">
        <v>136</v>
      </c>
      <c r="G2219" s="1" t="s">
        <v>137</v>
      </c>
      <c r="H2219" s="1" t="s">
        <v>111</v>
      </c>
      <c r="I2219" s="1" t="s">
        <v>112</v>
      </c>
      <c r="J2219" s="1" t="s">
        <v>13</v>
      </c>
      <c r="K2219" s="1" t="s">
        <v>25</v>
      </c>
      <c r="L2219" s="1">
        <v>3</v>
      </c>
      <c r="M2219" s="1">
        <v>280</v>
      </c>
      <c r="N2219" s="1">
        <v>5</v>
      </c>
      <c r="O2219" s="1">
        <v>42</v>
      </c>
      <c r="P2219" s="1">
        <v>20</v>
      </c>
      <c r="Q2219" s="1">
        <v>818</v>
      </c>
      <c r="R2219" s="1" t="s">
        <v>15</v>
      </c>
      <c r="S2219" s="1" t="s">
        <v>30296</v>
      </c>
      <c r="T2219" s="1">
        <f>Table5[[#This Row],[Unit_Price]]*Table5[[#This Row],[Quantity]]</f>
        <v>840</v>
      </c>
      <c r="U2219" s="1">
        <f>(SUM(Table5[[#This Row],[Gross_Sales]],Table5[[#This Row],[Delivery_Fee]])-Table5[[#This Row],[Discount_Amount]])</f>
        <v>818</v>
      </c>
    </row>
    <row r="2220" spans="1:21" ht="32.4" customHeight="1" x14ac:dyDescent="0.3">
      <c r="A2220" s="1" t="s">
        <v>30297</v>
      </c>
      <c r="B2220" s="1" t="s">
        <v>25861</v>
      </c>
      <c r="C2220" s="1" t="s">
        <v>30483</v>
      </c>
      <c r="D2220" s="1" t="s">
        <v>956</v>
      </c>
      <c r="E2220" s="1" t="s">
        <v>19</v>
      </c>
      <c r="F2220" s="1" t="s">
        <v>20</v>
      </c>
      <c r="G2220" s="1" t="s">
        <v>21</v>
      </c>
      <c r="H2220" s="1" t="s">
        <v>33</v>
      </c>
      <c r="I2220" s="1" t="s">
        <v>34</v>
      </c>
      <c r="J2220" s="1" t="s">
        <v>35</v>
      </c>
      <c r="K2220" s="1" t="s">
        <v>25</v>
      </c>
      <c r="L2220" s="1">
        <v>4</v>
      </c>
      <c r="M2220" s="1">
        <v>240</v>
      </c>
      <c r="N2220" s="1">
        <v>15</v>
      </c>
      <c r="O2220" s="1">
        <v>144</v>
      </c>
      <c r="P2220" s="1">
        <v>30</v>
      </c>
      <c r="Q2220" s="1">
        <v>846</v>
      </c>
      <c r="R2220" s="1" t="s">
        <v>36</v>
      </c>
      <c r="S2220" s="1" t="s">
        <v>30298</v>
      </c>
      <c r="T2220" s="1">
        <f>Table5[[#This Row],[Unit_Price]]*Table5[[#This Row],[Quantity]]</f>
        <v>960</v>
      </c>
      <c r="U2220" s="1">
        <f>(SUM(Table5[[#This Row],[Gross_Sales]],Table5[[#This Row],[Delivery_Fee]])-Table5[[#This Row],[Discount_Amount]])</f>
        <v>846</v>
      </c>
    </row>
    <row r="2221" spans="1:21" ht="32.4" customHeight="1" x14ac:dyDescent="0.3">
      <c r="A2221" s="1" t="s">
        <v>30299</v>
      </c>
      <c r="B2221" s="1" t="s">
        <v>25861</v>
      </c>
      <c r="C2221" s="1" t="s">
        <v>30483</v>
      </c>
      <c r="D2221" s="1" t="s">
        <v>916</v>
      </c>
      <c r="E2221" s="1" t="s">
        <v>67</v>
      </c>
      <c r="F2221" s="1" t="s">
        <v>68</v>
      </c>
      <c r="G2221" s="1" t="s">
        <v>69</v>
      </c>
      <c r="H2221" s="1" t="s">
        <v>55</v>
      </c>
      <c r="I2221" s="1" t="s">
        <v>56</v>
      </c>
      <c r="J2221" s="1" t="s">
        <v>57</v>
      </c>
      <c r="K2221" s="1" t="s">
        <v>14</v>
      </c>
      <c r="L2221" s="1">
        <v>4</v>
      </c>
      <c r="M2221" s="1">
        <v>180</v>
      </c>
      <c r="N2221" s="1">
        <v>20</v>
      </c>
      <c r="O2221" s="1">
        <v>144</v>
      </c>
      <c r="P2221" s="1">
        <v>40</v>
      </c>
      <c r="Q2221" s="1">
        <v>616</v>
      </c>
      <c r="R2221" s="1" t="s">
        <v>36</v>
      </c>
      <c r="S2221" s="1" t="s">
        <v>30300</v>
      </c>
      <c r="T2221" s="1">
        <f>Table5[[#This Row],[Unit_Price]]*Table5[[#This Row],[Quantity]]</f>
        <v>720</v>
      </c>
      <c r="U2221" s="1">
        <f>(SUM(Table5[[#This Row],[Gross_Sales]],Table5[[#This Row],[Delivery_Fee]])-Table5[[#This Row],[Discount_Amount]])</f>
        <v>616</v>
      </c>
    </row>
    <row r="2222" spans="1:21" ht="32.4" customHeight="1" x14ac:dyDescent="0.3">
      <c r="A2222" s="1" t="s">
        <v>30301</v>
      </c>
      <c r="B2222" s="1" t="s">
        <v>25861</v>
      </c>
      <c r="C2222" s="1" t="s">
        <v>30483</v>
      </c>
      <c r="D2222" s="1" t="s">
        <v>4092</v>
      </c>
      <c r="E2222" s="1" t="s">
        <v>67</v>
      </c>
      <c r="F2222" s="1" t="s">
        <v>267</v>
      </c>
      <c r="G2222" s="1" t="s">
        <v>268</v>
      </c>
      <c r="H2222" s="1" t="s">
        <v>111</v>
      </c>
      <c r="I2222" s="1" t="s">
        <v>112</v>
      </c>
      <c r="J2222" s="1" t="s">
        <v>13</v>
      </c>
      <c r="K2222" s="1" t="s">
        <v>25</v>
      </c>
      <c r="L2222" s="1">
        <v>1</v>
      </c>
      <c r="M2222" s="1">
        <v>280</v>
      </c>
      <c r="N2222" s="1">
        <v>5</v>
      </c>
      <c r="O2222" s="1">
        <v>14</v>
      </c>
      <c r="P2222" s="1">
        <v>25</v>
      </c>
      <c r="Q2222" s="1">
        <v>291</v>
      </c>
      <c r="R2222" s="1" t="s">
        <v>36</v>
      </c>
      <c r="S2222" s="1" t="s">
        <v>30302</v>
      </c>
      <c r="T2222" s="1">
        <f>Table5[[#This Row],[Unit_Price]]*Table5[[#This Row],[Quantity]]</f>
        <v>280</v>
      </c>
      <c r="U2222" s="1">
        <f>(SUM(Table5[[#This Row],[Gross_Sales]],Table5[[#This Row],[Delivery_Fee]])-Table5[[#This Row],[Discount_Amount]])</f>
        <v>291</v>
      </c>
    </row>
    <row r="2223" spans="1:21" ht="32.4" customHeight="1" x14ac:dyDescent="0.3">
      <c r="A2223" s="1" t="s">
        <v>30303</v>
      </c>
      <c r="B2223" s="1" t="s">
        <v>25861</v>
      </c>
      <c r="C2223" s="1" t="s">
        <v>30483</v>
      </c>
      <c r="D2223" s="1" t="s">
        <v>576</v>
      </c>
      <c r="E2223" s="1" t="s">
        <v>19</v>
      </c>
      <c r="F2223" s="1" t="s">
        <v>98</v>
      </c>
      <c r="G2223" s="1" t="s">
        <v>99</v>
      </c>
      <c r="H2223" s="1" t="s">
        <v>33</v>
      </c>
      <c r="I2223" s="1" t="s">
        <v>34</v>
      </c>
      <c r="J2223" s="1" t="s">
        <v>35</v>
      </c>
      <c r="K2223" s="1" t="s">
        <v>25</v>
      </c>
      <c r="L2223" s="1">
        <v>1</v>
      </c>
      <c r="M2223" s="1">
        <v>240</v>
      </c>
      <c r="N2223" s="1">
        <v>20</v>
      </c>
      <c r="O2223" s="1">
        <v>48</v>
      </c>
      <c r="P2223" s="1">
        <v>25</v>
      </c>
      <c r="Q2223" s="1">
        <v>217</v>
      </c>
      <c r="R2223" s="1" t="s">
        <v>42</v>
      </c>
      <c r="S2223" s="1" t="s">
        <v>30304</v>
      </c>
      <c r="T2223" s="1">
        <f>Table5[[#This Row],[Unit_Price]]*Table5[[#This Row],[Quantity]]</f>
        <v>240</v>
      </c>
      <c r="U2223" s="1">
        <f>(SUM(Table5[[#This Row],[Gross_Sales]],Table5[[#This Row],[Delivery_Fee]])-Table5[[#This Row],[Discount_Amount]])</f>
        <v>217</v>
      </c>
    </row>
    <row r="2224" spans="1:21" ht="32.4" customHeight="1" x14ac:dyDescent="0.3">
      <c r="A2224" s="1" t="s">
        <v>30305</v>
      </c>
      <c r="B2224" s="1" t="s">
        <v>25861</v>
      </c>
      <c r="C2224" s="1" t="s">
        <v>30483</v>
      </c>
      <c r="D2224" s="1" t="s">
        <v>1843</v>
      </c>
      <c r="E2224" s="1" t="s">
        <v>67</v>
      </c>
      <c r="F2224" s="1" t="s">
        <v>174</v>
      </c>
      <c r="G2224" s="1" t="s">
        <v>175</v>
      </c>
      <c r="H2224" s="1" t="s">
        <v>48</v>
      </c>
      <c r="I2224" s="1" t="s">
        <v>49</v>
      </c>
      <c r="J2224" s="1" t="s">
        <v>13</v>
      </c>
      <c r="K2224" s="1" t="s">
        <v>14</v>
      </c>
      <c r="L2224" s="1">
        <v>2</v>
      </c>
      <c r="M2224" s="1">
        <v>220</v>
      </c>
      <c r="N2224" s="1">
        <v>15</v>
      </c>
      <c r="O2224" s="1">
        <v>66</v>
      </c>
      <c r="P2224" s="1">
        <v>25</v>
      </c>
      <c r="Q2224" s="1">
        <v>399</v>
      </c>
      <c r="R2224" s="1" t="s">
        <v>26</v>
      </c>
      <c r="S2224" s="1" t="s">
        <v>30306</v>
      </c>
      <c r="T2224" s="1">
        <f>Table5[[#This Row],[Unit_Price]]*Table5[[#This Row],[Quantity]]</f>
        <v>440</v>
      </c>
      <c r="U2224" s="1">
        <f>(SUM(Table5[[#This Row],[Gross_Sales]],Table5[[#This Row],[Delivery_Fee]])-Table5[[#This Row],[Discount_Amount]])</f>
        <v>399</v>
      </c>
    </row>
    <row r="2225" spans="1:21" ht="32.4" customHeight="1" x14ac:dyDescent="0.3">
      <c r="A2225" s="1" t="s">
        <v>30307</v>
      </c>
      <c r="B2225" s="1" t="s">
        <v>25861</v>
      </c>
      <c r="C2225" s="1" t="s">
        <v>30483</v>
      </c>
      <c r="D2225" s="1" t="s">
        <v>456</v>
      </c>
      <c r="E2225" s="1" t="s">
        <v>19</v>
      </c>
      <c r="F2225" s="1" t="s">
        <v>75</v>
      </c>
      <c r="G2225" s="1" t="s">
        <v>76</v>
      </c>
      <c r="H2225" s="1" t="s">
        <v>48</v>
      </c>
      <c r="I2225" s="1" t="s">
        <v>49</v>
      </c>
      <c r="J2225" s="1" t="s">
        <v>13</v>
      </c>
      <c r="K2225" s="1" t="s">
        <v>14</v>
      </c>
      <c r="L2225" s="1">
        <v>1</v>
      </c>
      <c r="M2225" s="1">
        <v>220</v>
      </c>
      <c r="N2225" s="1">
        <v>10</v>
      </c>
      <c r="O2225" s="1">
        <v>22</v>
      </c>
      <c r="P2225" s="1">
        <v>30</v>
      </c>
      <c r="Q2225" s="1">
        <v>228</v>
      </c>
      <c r="R2225" s="1" t="s">
        <v>36</v>
      </c>
      <c r="S2225" s="1" t="s">
        <v>30308</v>
      </c>
      <c r="T2225" s="1">
        <f>Table5[[#This Row],[Unit_Price]]*Table5[[#This Row],[Quantity]]</f>
        <v>220</v>
      </c>
      <c r="U2225" s="1">
        <f>(SUM(Table5[[#This Row],[Gross_Sales]],Table5[[#This Row],[Delivery_Fee]])-Table5[[#This Row],[Discount_Amount]])</f>
        <v>228</v>
      </c>
    </row>
    <row r="2226" spans="1:21" ht="32.4" customHeight="1" x14ac:dyDescent="0.3">
      <c r="A2226" s="1" t="s">
        <v>30309</v>
      </c>
      <c r="B2226" s="1" t="s">
        <v>25861</v>
      </c>
      <c r="C2226" s="1" t="s">
        <v>30483</v>
      </c>
      <c r="D2226" s="1" t="s">
        <v>554</v>
      </c>
      <c r="E2226" s="1" t="s">
        <v>8</v>
      </c>
      <c r="F2226" s="1" t="s">
        <v>151</v>
      </c>
      <c r="G2226" s="1" t="s">
        <v>152</v>
      </c>
      <c r="H2226" s="1" t="s">
        <v>143</v>
      </c>
      <c r="I2226" s="1" t="s">
        <v>144</v>
      </c>
      <c r="J2226" s="1" t="s">
        <v>24</v>
      </c>
      <c r="K2226" s="1" t="s">
        <v>14</v>
      </c>
      <c r="L2226" s="1">
        <v>4</v>
      </c>
      <c r="M2226" s="1">
        <v>160</v>
      </c>
      <c r="N2226" s="1">
        <v>15</v>
      </c>
      <c r="O2226" s="1">
        <v>96</v>
      </c>
      <c r="P2226" s="1">
        <v>20</v>
      </c>
      <c r="Q2226" s="1">
        <v>564</v>
      </c>
      <c r="R2226" s="1" t="s">
        <v>36</v>
      </c>
      <c r="S2226" s="1" t="s">
        <v>30310</v>
      </c>
      <c r="T2226" s="1">
        <f>Table5[[#This Row],[Unit_Price]]*Table5[[#This Row],[Quantity]]</f>
        <v>640</v>
      </c>
      <c r="U2226" s="1">
        <f>(SUM(Table5[[#This Row],[Gross_Sales]],Table5[[#This Row],[Delivery_Fee]])-Table5[[#This Row],[Discount_Amount]])</f>
        <v>564</v>
      </c>
    </row>
    <row r="2227" spans="1:21" ht="32.4" customHeight="1" x14ac:dyDescent="0.3">
      <c r="A2227" s="1" t="s">
        <v>30311</v>
      </c>
      <c r="B2227" s="1" t="s">
        <v>25861</v>
      </c>
      <c r="C2227" s="1" t="s">
        <v>30483</v>
      </c>
      <c r="D2227" s="1" t="s">
        <v>565</v>
      </c>
      <c r="E2227" s="1" t="s">
        <v>8</v>
      </c>
      <c r="F2227" s="1" t="s">
        <v>46</v>
      </c>
      <c r="G2227" s="1" t="s">
        <v>47</v>
      </c>
      <c r="H2227" s="1" t="s">
        <v>22</v>
      </c>
      <c r="I2227" s="1" t="s">
        <v>23</v>
      </c>
      <c r="J2227" s="1" t="s">
        <v>24</v>
      </c>
      <c r="K2227" s="1" t="s">
        <v>25</v>
      </c>
      <c r="L2227" s="1">
        <v>4</v>
      </c>
      <c r="M2227" s="1">
        <v>180</v>
      </c>
      <c r="N2227" s="1">
        <v>15</v>
      </c>
      <c r="O2227" s="1">
        <v>108</v>
      </c>
      <c r="P2227" s="1">
        <v>35</v>
      </c>
      <c r="Q2227" s="1">
        <v>647</v>
      </c>
      <c r="R2227" s="1" t="s">
        <v>15</v>
      </c>
      <c r="S2227" s="1" t="s">
        <v>30312</v>
      </c>
      <c r="T2227" s="1">
        <f>Table5[[#This Row],[Unit_Price]]*Table5[[#This Row],[Quantity]]</f>
        <v>720</v>
      </c>
      <c r="U2227" s="1">
        <f>(SUM(Table5[[#This Row],[Gross_Sales]],Table5[[#This Row],[Delivery_Fee]])-Table5[[#This Row],[Discount_Amount]])</f>
        <v>647</v>
      </c>
    </row>
    <row r="2228" spans="1:21" ht="32.4" customHeight="1" x14ac:dyDescent="0.3">
      <c r="A2228" s="1" t="s">
        <v>30313</v>
      </c>
      <c r="B2228" s="1" t="s">
        <v>25861</v>
      </c>
      <c r="C2228" s="1" t="s">
        <v>30483</v>
      </c>
      <c r="D2228" s="1" t="s">
        <v>980</v>
      </c>
      <c r="E2228" s="1" t="s">
        <v>19</v>
      </c>
      <c r="F2228" s="1" t="s">
        <v>187</v>
      </c>
      <c r="G2228" s="1" t="s">
        <v>188</v>
      </c>
      <c r="H2228" s="1" t="s">
        <v>11</v>
      </c>
      <c r="I2228" s="1" t="s">
        <v>12</v>
      </c>
      <c r="J2228" s="1" t="s">
        <v>13</v>
      </c>
      <c r="K2228" s="1" t="s">
        <v>14</v>
      </c>
      <c r="L2228" s="1">
        <v>4</v>
      </c>
      <c r="M2228" s="1">
        <v>140</v>
      </c>
      <c r="N2228" s="1">
        <v>10</v>
      </c>
      <c r="O2228" s="1">
        <v>56</v>
      </c>
      <c r="P2228" s="1">
        <v>40</v>
      </c>
      <c r="Q2228" s="1">
        <v>544</v>
      </c>
      <c r="R2228" s="1" t="s">
        <v>26</v>
      </c>
      <c r="S2228" s="1" t="s">
        <v>30314</v>
      </c>
      <c r="T2228" s="1">
        <f>Table5[[#This Row],[Unit_Price]]*Table5[[#This Row],[Quantity]]</f>
        <v>560</v>
      </c>
      <c r="U2228" s="1">
        <f>(SUM(Table5[[#This Row],[Gross_Sales]],Table5[[#This Row],[Delivery_Fee]])-Table5[[#This Row],[Discount_Amount]])</f>
        <v>544</v>
      </c>
    </row>
    <row r="2229" spans="1:21" ht="32.4" customHeight="1" x14ac:dyDescent="0.3">
      <c r="A2229" s="1" t="s">
        <v>30315</v>
      </c>
      <c r="B2229" s="1" t="s">
        <v>25861</v>
      </c>
      <c r="C2229" s="1" t="s">
        <v>30483</v>
      </c>
      <c r="D2229" s="1" t="s">
        <v>2121</v>
      </c>
      <c r="E2229" s="1" t="s">
        <v>19</v>
      </c>
      <c r="F2229" s="1" t="s">
        <v>93</v>
      </c>
      <c r="G2229" s="1" t="s">
        <v>94</v>
      </c>
      <c r="H2229" s="1" t="s">
        <v>288</v>
      </c>
      <c r="I2229" s="1" t="s">
        <v>289</v>
      </c>
      <c r="J2229" s="1" t="s">
        <v>86</v>
      </c>
      <c r="K2229" s="1" t="s">
        <v>14</v>
      </c>
      <c r="L2229" s="1">
        <v>2</v>
      </c>
      <c r="M2229" s="1">
        <v>80</v>
      </c>
      <c r="N2229" s="1">
        <v>20</v>
      </c>
      <c r="O2229" s="1">
        <v>32</v>
      </c>
      <c r="P2229" s="1">
        <v>35</v>
      </c>
      <c r="Q2229" s="1">
        <v>163</v>
      </c>
      <c r="R2229" s="1" t="s">
        <v>36</v>
      </c>
      <c r="S2229" s="1" t="s">
        <v>30316</v>
      </c>
      <c r="T2229" s="1">
        <f>Table5[[#This Row],[Unit_Price]]*Table5[[#This Row],[Quantity]]</f>
        <v>160</v>
      </c>
      <c r="U2229" s="1">
        <f>(SUM(Table5[[#This Row],[Gross_Sales]],Table5[[#This Row],[Delivery_Fee]])-Table5[[#This Row],[Discount_Amount]])</f>
        <v>163</v>
      </c>
    </row>
    <row r="2230" spans="1:21" ht="32.4" customHeight="1" x14ac:dyDescent="0.3">
      <c r="A2230" s="1" t="s">
        <v>30317</v>
      </c>
      <c r="B2230" s="1" t="s">
        <v>25861</v>
      </c>
      <c r="C2230" s="1" t="s">
        <v>30483</v>
      </c>
      <c r="D2230" s="1" t="s">
        <v>2530</v>
      </c>
      <c r="E2230" s="1" t="s">
        <v>19</v>
      </c>
      <c r="F2230" s="1" t="s">
        <v>124</v>
      </c>
      <c r="G2230" s="1" t="s">
        <v>125</v>
      </c>
      <c r="H2230" s="1" t="s">
        <v>131</v>
      </c>
      <c r="I2230" s="1" t="s">
        <v>132</v>
      </c>
      <c r="J2230" s="1" t="s">
        <v>57</v>
      </c>
      <c r="K2230" s="1" t="s">
        <v>25</v>
      </c>
      <c r="L2230" s="1">
        <v>3</v>
      </c>
      <c r="M2230" s="1">
        <v>220</v>
      </c>
      <c r="N2230" s="1">
        <v>5</v>
      </c>
      <c r="O2230" s="1">
        <v>33</v>
      </c>
      <c r="P2230" s="1">
        <v>40</v>
      </c>
      <c r="Q2230" s="1">
        <v>667</v>
      </c>
      <c r="R2230" s="1" t="s">
        <v>42</v>
      </c>
      <c r="S2230" s="1" t="s">
        <v>30318</v>
      </c>
      <c r="T2230" s="1">
        <f>Table5[[#This Row],[Unit_Price]]*Table5[[#This Row],[Quantity]]</f>
        <v>660</v>
      </c>
      <c r="U2230" s="1">
        <f>(SUM(Table5[[#This Row],[Gross_Sales]],Table5[[#This Row],[Delivery_Fee]])-Table5[[#This Row],[Discount_Amount]])</f>
        <v>667</v>
      </c>
    </row>
    <row r="2231" spans="1:21" ht="32.4" customHeight="1" x14ac:dyDescent="0.3">
      <c r="A2231" s="1" t="s">
        <v>30319</v>
      </c>
      <c r="B2231" s="1" t="s">
        <v>25861</v>
      </c>
      <c r="C2231" s="1" t="s">
        <v>30483</v>
      </c>
      <c r="D2231" s="1" t="s">
        <v>2329</v>
      </c>
      <c r="E2231" s="1" t="s">
        <v>8</v>
      </c>
      <c r="F2231" s="1" t="s">
        <v>9</v>
      </c>
      <c r="G2231" s="1" t="s">
        <v>10</v>
      </c>
      <c r="H2231" s="1" t="s">
        <v>143</v>
      </c>
      <c r="I2231" s="1" t="s">
        <v>144</v>
      </c>
      <c r="J2231" s="1" t="s">
        <v>24</v>
      </c>
      <c r="K2231" s="1" t="s">
        <v>14</v>
      </c>
      <c r="L2231" s="1">
        <v>1</v>
      </c>
      <c r="M2231" s="1">
        <v>160</v>
      </c>
      <c r="N2231" s="1">
        <v>15</v>
      </c>
      <c r="O2231" s="1">
        <v>24</v>
      </c>
      <c r="P2231" s="1">
        <v>35</v>
      </c>
      <c r="Q2231" s="1">
        <v>171</v>
      </c>
      <c r="R2231" s="1" t="s">
        <v>42</v>
      </c>
      <c r="S2231" s="1" t="s">
        <v>30320</v>
      </c>
      <c r="T2231" s="1">
        <f>Table5[[#This Row],[Unit_Price]]*Table5[[#This Row],[Quantity]]</f>
        <v>160</v>
      </c>
      <c r="U2231" s="1">
        <f>(SUM(Table5[[#This Row],[Gross_Sales]],Table5[[#This Row],[Delivery_Fee]])-Table5[[#This Row],[Discount_Amount]])</f>
        <v>171</v>
      </c>
    </row>
    <row r="2232" spans="1:21" ht="32.4" customHeight="1" x14ac:dyDescent="0.3">
      <c r="A2232" s="1" t="s">
        <v>30321</v>
      </c>
      <c r="B2232" s="1" t="s">
        <v>25861</v>
      </c>
      <c r="C2232" s="1" t="s">
        <v>30483</v>
      </c>
      <c r="D2232" s="1" t="s">
        <v>497</v>
      </c>
      <c r="E2232" s="1" t="s">
        <v>67</v>
      </c>
      <c r="F2232" s="1" t="s">
        <v>82</v>
      </c>
      <c r="G2232" s="1" t="s">
        <v>83</v>
      </c>
      <c r="H2232" s="1" t="s">
        <v>143</v>
      </c>
      <c r="I2232" s="1" t="s">
        <v>144</v>
      </c>
      <c r="J2232" s="1" t="s">
        <v>24</v>
      </c>
      <c r="K2232" s="1" t="s">
        <v>14</v>
      </c>
      <c r="L2232" s="1">
        <v>2</v>
      </c>
      <c r="M2232" s="1">
        <v>160</v>
      </c>
      <c r="N2232" s="1">
        <v>0</v>
      </c>
      <c r="O2232" s="1">
        <v>0</v>
      </c>
      <c r="P2232" s="1">
        <v>35</v>
      </c>
      <c r="Q2232" s="1">
        <v>355</v>
      </c>
      <c r="R2232" s="1" t="s">
        <v>36</v>
      </c>
      <c r="S2232" s="1" t="s">
        <v>30322</v>
      </c>
      <c r="T2232" s="1">
        <f>Table5[[#This Row],[Unit_Price]]*Table5[[#This Row],[Quantity]]</f>
        <v>320</v>
      </c>
      <c r="U2232" s="1">
        <f>(SUM(Table5[[#This Row],[Gross_Sales]],Table5[[#This Row],[Delivery_Fee]])-Table5[[#This Row],[Discount_Amount]])</f>
        <v>355</v>
      </c>
    </row>
    <row r="2233" spans="1:21" ht="32.4" customHeight="1" x14ac:dyDescent="0.3">
      <c r="A2233" s="1" t="s">
        <v>30323</v>
      </c>
      <c r="B2233" s="1" t="s">
        <v>25861</v>
      </c>
      <c r="C2233" s="1" t="s">
        <v>30483</v>
      </c>
      <c r="D2233" s="1" t="s">
        <v>105</v>
      </c>
      <c r="E2233" s="1" t="s">
        <v>67</v>
      </c>
      <c r="F2233" s="1" t="s">
        <v>129</v>
      </c>
      <c r="G2233" s="1" t="s">
        <v>130</v>
      </c>
      <c r="H2233" s="1" t="s">
        <v>84</v>
      </c>
      <c r="I2233" s="1" t="s">
        <v>85</v>
      </c>
      <c r="J2233" s="1" t="s">
        <v>86</v>
      </c>
      <c r="K2233" s="1" t="s">
        <v>14</v>
      </c>
      <c r="L2233" s="1">
        <v>4</v>
      </c>
      <c r="M2233" s="1">
        <v>100</v>
      </c>
      <c r="N2233" s="1">
        <v>0</v>
      </c>
      <c r="O2233" s="1">
        <v>0</v>
      </c>
      <c r="P2233" s="1">
        <v>25</v>
      </c>
      <c r="Q2233" s="1">
        <v>425</v>
      </c>
      <c r="R2233" s="1" t="s">
        <v>63</v>
      </c>
      <c r="S2233" s="1" t="s">
        <v>30324</v>
      </c>
      <c r="T2233" s="1">
        <f>Table5[[#This Row],[Unit_Price]]*Table5[[#This Row],[Quantity]]</f>
        <v>400</v>
      </c>
      <c r="U2233" s="1">
        <f>(SUM(Table5[[#This Row],[Gross_Sales]],Table5[[#This Row],[Delivery_Fee]])-Table5[[#This Row],[Discount_Amount]])</f>
        <v>425</v>
      </c>
    </row>
    <row r="2234" spans="1:21" ht="32.4" customHeight="1" x14ac:dyDescent="0.3">
      <c r="A2234" s="1" t="s">
        <v>30325</v>
      </c>
      <c r="B2234" s="1" t="s">
        <v>25861</v>
      </c>
      <c r="C2234" s="1" t="s">
        <v>30483</v>
      </c>
      <c r="D2234" s="1" t="s">
        <v>874</v>
      </c>
      <c r="E2234" s="1" t="s">
        <v>19</v>
      </c>
      <c r="F2234" s="1" t="s">
        <v>141</v>
      </c>
      <c r="G2234" s="1" t="s">
        <v>142</v>
      </c>
      <c r="H2234" s="1" t="s">
        <v>61</v>
      </c>
      <c r="I2234" s="1" t="s">
        <v>62</v>
      </c>
      <c r="J2234" s="1" t="s">
        <v>24</v>
      </c>
      <c r="K2234" s="1" t="s">
        <v>25</v>
      </c>
      <c r="L2234" s="1">
        <v>1</v>
      </c>
      <c r="M2234" s="1">
        <v>190</v>
      </c>
      <c r="N2234" s="1">
        <v>20</v>
      </c>
      <c r="O2234" s="1">
        <v>38</v>
      </c>
      <c r="P2234" s="1">
        <v>25</v>
      </c>
      <c r="Q2234" s="1">
        <v>177</v>
      </c>
      <c r="R2234" s="1" t="s">
        <v>63</v>
      </c>
      <c r="S2234" s="1" t="s">
        <v>30326</v>
      </c>
      <c r="T2234" s="1">
        <f>Table5[[#This Row],[Unit_Price]]*Table5[[#This Row],[Quantity]]</f>
        <v>190</v>
      </c>
      <c r="U2234" s="1">
        <f>(SUM(Table5[[#This Row],[Gross_Sales]],Table5[[#This Row],[Delivery_Fee]])-Table5[[#This Row],[Discount_Amount]])</f>
        <v>177</v>
      </c>
    </row>
    <row r="2235" spans="1:21" ht="32.4" customHeight="1" x14ac:dyDescent="0.3">
      <c r="A2235" s="1" t="s">
        <v>30327</v>
      </c>
      <c r="B2235" s="1" t="s">
        <v>25861</v>
      </c>
      <c r="C2235" s="1" t="s">
        <v>30483</v>
      </c>
      <c r="D2235" s="1" t="s">
        <v>266</v>
      </c>
      <c r="E2235" s="1" t="s">
        <v>8</v>
      </c>
      <c r="F2235" s="1" t="s">
        <v>9</v>
      </c>
      <c r="G2235" s="1" t="s">
        <v>10</v>
      </c>
      <c r="H2235" s="1" t="s">
        <v>61</v>
      </c>
      <c r="I2235" s="1" t="s">
        <v>62</v>
      </c>
      <c r="J2235" s="1" t="s">
        <v>24</v>
      </c>
      <c r="K2235" s="1" t="s">
        <v>25</v>
      </c>
      <c r="L2235" s="1">
        <v>4</v>
      </c>
      <c r="M2235" s="1">
        <v>190</v>
      </c>
      <c r="N2235" s="1">
        <v>10</v>
      </c>
      <c r="O2235" s="1">
        <v>76</v>
      </c>
      <c r="P2235" s="1">
        <v>40</v>
      </c>
      <c r="Q2235" s="1">
        <v>724</v>
      </c>
      <c r="R2235" s="1" t="s">
        <v>42</v>
      </c>
      <c r="S2235" s="1" t="s">
        <v>30328</v>
      </c>
      <c r="T2235" s="1">
        <f>Table5[[#This Row],[Unit_Price]]*Table5[[#This Row],[Quantity]]</f>
        <v>760</v>
      </c>
      <c r="U2235" s="1">
        <f>(SUM(Table5[[#This Row],[Gross_Sales]],Table5[[#This Row],[Delivery_Fee]])-Table5[[#This Row],[Discount_Amount]])</f>
        <v>724</v>
      </c>
    </row>
    <row r="2236" spans="1:21" ht="32.4" customHeight="1" x14ac:dyDescent="0.3">
      <c r="A2236" s="1" t="s">
        <v>30329</v>
      </c>
      <c r="B2236" s="1" t="s">
        <v>25861</v>
      </c>
      <c r="C2236" s="1" t="s">
        <v>30483</v>
      </c>
      <c r="D2236" s="1" t="s">
        <v>597</v>
      </c>
      <c r="E2236" s="1" t="s">
        <v>67</v>
      </c>
      <c r="F2236" s="1" t="s">
        <v>68</v>
      </c>
      <c r="G2236" s="1" t="s">
        <v>69</v>
      </c>
      <c r="H2236" s="1" t="s">
        <v>111</v>
      </c>
      <c r="I2236" s="1" t="s">
        <v>112</v>
      </c>
      <c r="J2236" s="1" t="s">
        <v>13</v>
      </c>
      <c r="K2236" s="1" t="s">
        <v>25</v>
      </c>
      <c r="L2236" s="1">
        <v>2</v>
      </c>
      <c r="M2236" s="1">
        <v>280</v>
      </c>
      <c r="N2236" s="1">
        <v>10</v>
      </c>
      <c r="O2236" s="1">
        <v>56</v>
      </c>
      <c r="P2236" s="1">
        <v>25</v>
      </c>
      <c r="Q2236" s="1">
        <v>529</v>
      </c>
      <c r="R2236" s="1" t="s">
        <v>36</v>
      </c>
      <c r="S2236" s="1" t="s">
        <v>30330</v>
      </c>
      <c r="T2236" s="1">
        <f>Table5[[#This Row],[Unit_Price]]*Table5[[#This Row],[Quantity]]</f>
        <v>560</v>
      </c>
      <c r="U2236" s="1">
        <f>(SUM(Table5[[#This Row],[Gross_Sales]],Table5[[#This Row],[Delivery_Fee]])-Table5[[#This Row],[Discount_Amount]])</f>
        <v>529</v>
      </c>
    </row>
    <row r="2237" spans="1:21" ht="32.4" customHeight="1" x14ac:dyDescent="0.3">
      <c r="A2237" s="1" t="s">
        <v>30331</v>
      </c>
      <c r="B2237" s="1" t="s">
        <v>25861</v>
      </c>
      <c r="C2237" s="1" t="s">
        <v>30483</v>
      </c>
      <c r="D2237" s="1" t="s">
        <v>1386</v>
      </c>
      <c r="E2237" s="1" t="s">
        <v>19</v>
      </c>
      <c r="F2237" s="1" t="s">
        <v>53</v>
      </c>
      <c r="G2237" s="1" t="s">
        <v>54</v>
      </c>
      <c r="H2237" s="1" t="s">
        <v>84</v>
      </c>
      <c r="I2237" s="1" t="s">
        <v>85</v>
      </c>
      <c r="J2237" s="1" t="s">
        <v>86</v>
      </c>
      <c r="K2237" s="1" t="s">
        <v>14</v>
      </c>
      <c r="L2237" s="1">
        <v>4</v>
      </c>
      <c r="M2237" s="1">
        <v>100</v>
      </c>
      <c r="N2237" s="1">
        <v>5</v>
      </c>
      <c r="O2237" s="1">
        <v>20</v>
      </c>
      <c r="P2237" s="1">
        <v>40</v>
      </c>
      <c r="Q2237" s="1">
        <v>420</v>
      </c>
      <c r="R2237" s="1" t="s">
        <v>15</v>
      </c>
      <c r="S2237" s="1" t="s">
        <v>30332</v>
      </c>
      <c r="T2237" s="1">
        <f>Table5[[#This Row],[Unit_Price]]*Table5[[#This Row],[Quantity]]</f>
        <v>400</v>
      </c>
      <c r="U2237" s="1">
        <f>(SUM(Table5[[#This Row],[Gross_Sales]],Table5[[#This Row],[Delivery_Fee]])-Table5[[#This Row],[Discount_Amount]])</f>
        <v>420</v>
      </c>
    </row>
    <row r="2238" spans="1:21" ht="32.4" customHeight="1" x14ac:dyDescent="0.3">
      <c r="A2238" s="1" t="s">
        <v>30333</v>
      </c>
      <c r="B2238" s="1" t="s">
        <v>25861</v>
      </c>
      <c r="C2238" s="1" t="s">
        <v>30483</v>
      </c>
      <c r="D2238" s="1" t="s">
        <v>810</v>
      </c>
      <c r="E2238" s="1" t="s">
        <v>19</v>
      </c>
      <c r="F2238" s="1" t="s">
        <v>124</v>
      </c>
      <c r="G2238" s="1" t="s">
        <v>125</v>
      </c>
      <c r="H2238" s="1" t="s">
        <v>77</v>
      </c>
      <c r="I2238" s="1" t="s">
        <v>78</v>
      </c>
      <c r="J2238" s="1" t="s">
        <v>24</v>
      </c>
      <c r="K2238" s="1" t="s">
        <v>14</v>
      </c>
      <c r="L2238" s="1">
        <v>1</v>
      </c>
      <c r="M2238" s="1">
        <v>150</v>
      </c>
      <c r="N2238" s="1">
        <v>15</v>
      </c>
      <c r="O2238" s="1">
        <v>22.5</v>
      </c>
      <c r="P2238" s="1">
        <v>30</v>
      </c>
      <c r="Q2238" s="1">
        <v>157.5</v>
      </c>
      <c r="R2238" s="1" t="s">
        <v>36</v>
      </c>
      <c r="S2238" s="1" t="s">
        <v>30334</v>
      </c>
      <c r="T2238" s="1">
        <f>Table5[[#This Row],[Unit_Price]]*Table5[[#This Row],[Quantity]]</f>
        <v>150</v>
      </c>
      <c r="U2238" s="1">
        <f>(SUM(Table5[[#This Row],[Gross_Sales]],Table5[[#This Row],[Delivery_Fee]])-Table5[[#This Row],[Discount_Amount]])</f>
        <v>157.5</v>
      </c>
    </row>
    <row r="2239" spans="1:21" ht="32.4" customHeight="1" x14ac:dyDescent="0.3">
      <c r="A2239" s="1" t="s">
        <v>30335</v>
      </c>
      <c r="B2239" s="1" t="s">
        <v>25861</v>
      </c>
      <c r="C2239" s="1" t="s">
        <v>30483</v>
      </c>
      <c r="D2239" s="1" t="s">
        <v>147</v>
      </c>
      <c r="E2239" s="1" t="s">
        <v>19</v>
      </c>
      <c r="F2239" s="1" t="s">
        <v>46</v>
      </c>
      <c r="G2239" s="1" t="s">
        <v>47</v>
      </c>
      <c r="H2239" s="1" t="s">
        <v>40</v>
      </c>
      <c r="I2239" s="1" t="s">
        <v>41</v>
      </c>
      <c r="J2239" s="1" t="s">
        <v>13</v>
      </c>
      <c r="K2239" s="1" t="s">
        <v>25</v>
      </c>
      <c r="L2239" s="1">
        <v>1</v>
      </c>
      <c r="M2239" s="1">
        <v>170</v>
      </c>
      <c r="N2239" s="1">
        <v>5</v>
      </c>
      <c r="O2239" s="1">
        <v>8.5</v>
      </c>
      <c r="P2239" s="1">
        <v>25</v>
      </c>
      <c r="Q2239" s="1">
        <v>186.5</v>
      </c>
      <c r="R2239" s="1" t="s">
        <v>26</v>
      </c>
      <c r="S2239" s="1" t="s">
        <v>30336</v>
      </c>
      <c r="T2239" s="1">
        <f>Table5[[#This Row],[Unit_Price]]*Table5[[#This Row],[Quantity]]</f>
        <v>170</v>
      </c>
      <c r="U2239" s="1">
        <f>(SUM(Table5[[#This Row],[Gross_Sales]],Table5[[#This Row],[Delivery_Fee]])-Table5[[#This Row],[Discount_Amount]])</f>
        <v>186.5</v>
      </c>
    </row>
    <row r="2240" spans="1:21" ht="32.4" customHeight="1" x14ac:dyDescent="0.3">
      <c r="A2240" s="1" t="s">
        <v>30337</v>
      </c>
      <c r="B2240" s="1" t="s">
        <v>25861</v>
      </c>
      <c r="C2240" s="1" t="s">
        <v>30483</v>
      </c>
      <c r="D2240" s="1" t="s">
        <v>2227</v>
      </c>
      <c r="E2240" s="1" t="s">
        <v>67</v>
      </c>
      <c r="F2240" s="1" t="s">
        <v>267</v>
      </c>
      <c r="G2240" s="1" t="s">
        <v>268</v>
      </c>
      <c r="H2240" s="1" t="s">
        <v>143</v>
      </c>
      <c r="I2240" s="1" t="s">
        <v>144</v>
      </c>
      <c r="J2240" s="1" t="s">
        <v>24</v>
      </c>
      <c r="K2240" s="1" t="s">
        <v>14</v>
      </c>
      <c r="L2240" s="1">
        <v>3</v>
      </c>
      <c r="M2240" s="1">
        <v>160</v>
      </c>
      <c r="N2240" s="1">
        <v>10</v>
      </c>
      <c r="O2240" s="1">
        <v>48</v>
      </c>
      <c r="P2240" s="1">
        <v>20</v>
      </c>
      <c r="Q2240" s="1">
        <v>452</v>
      </c>
      <c r="R2240" s="1" t="s">
        <v>63</v>
      </c>
      <c r="S2240" s="1" t="s">
        <v>30338</v>
      </c>
      <c r="T2240" s="1">
        <f>Table5[[#This Row],[Unit_Price]]*Table5[[#This Row],[Quantity]]</f>
        <v>480</v>
      </c>
      <c r="U2240" s="1">
        <f>(SUM(Table5[[#This Row],[Gross_Sales]],Table5[[#This Row],[Delivery_Fee]])-Table5[[#This Row],[Discount_Amount]])</f>
        <v>452</v>
      </c>
    </row>
    <row r="2241" spans="1:21" ht="32.4" customHeight="1" x14ac:dyDescent="0.3">
      <c r="A2241" s="1" t="s">
        <v>30339</v>
      </c>
      <c r="B2241" s="1" t="s">
        <v>25861</v>
      </c>
      <c r="C2241" s="1" t="s">
        <v>30483</v>
      </c>
      <c r="D2241" s="1" t="s">
        <v>395</v>
      </c>
      <c r="E2241" s="1" t="s">
        <v>30</v>
      </c>
      <c r="F2241" s="1" t="s">
        <v>339</v>
      </c>
      <c r="G2241" s="1" t="s">
        <v>340</v>
      </c>
      <c r="H2241" s="1" t="s">
        <v>40</v>
      </c>
      <c r="I2241" s="1" t="s">
        <v>41</v>
      </c>
      <c r="J2241" s="1" t="s">
        <v>13</v>
      </c>
      <c r="K2241" s="1" t="s">
        <v>25</v>
      </c>
      <c r="L2241" s="1">
        <v>2</v>
      </c>
      <c r="M2241" s="1">
        <v>170</v>
      </c>
      <c r="N2241" s="1">
        <v>15</v>
      </c>
      <c r="O2241" s="1">
        <v>51</v>
      </c>
      <c r="P2241" s="1">
        <v>30</v>
      </c>
      <c r="Q2241" s="1">
        <v>319</v>
      </c>
      <c r="R2241" s="1" t="s">
        <v>63</v>
      </c>
      <c r="S2241" s="1" t="s">
        <v>30340</v>
      </c>
      <c r="T2241" s="1">
        <f>Table5[[#This Row],[Unit_Price]]*Table5[[#This Row],[Quantity]]</f>
        <v>340</v>
      </c>
      <c r="U2241" s="1">
        <f>(SUM(Table5[[#This Row],[Gross_Sales]],Table5[[#This Row],[Delivery_Fee]])-Table5[[#This Row],[Discount_Amount]])</f>
        <v>319</v>
      </c>
    </row>
    <row r="2242" spans="1:21" ht="32.4" customHeight="1" x14ac:dyDescent="0.3">
      <c r="A2242" s="1" t="s">
        <v>30341</v>
      </c>
      <c r="B2242" s="1" t="s">
        <v>25861</v>
      </c>
      <c r="C2242" s="1" t="s">
        <v>30483</v>
      </c>
      <c r="D2242" s="1" t="s">
        <v>4092</v>
      </c>
      <c r="E2242" s="1" t="s">
        <v>30</v>
      </c>
      <c r="F2242" s="1" t="s">
        <v>31</v>
      </c>
      <c r="G2242" s="1" t="s">
        <v>32</v>
      </c>
      <c r="H2242" s="1" t="s">
        <v>288</v>
      </c>
      <c r="I2242" s="1" t="s">
        <v>289</v>
      </c>
      <c r="J2242" s="1" t="s">
        <v>86</v>
      </c>
      <c r="K2242" s="1" t="s">
        <v>14</v>
      </c>
      <c r="L2242" s="1">
        <v>4</v>
      </c>
      <c r="M2242" s="1">
        <v>80</v>
      </c>
      <c r="N2242" s="1">
        <v>0</v>
      </c>
      <c r="O2242" s="1">
        <v>0</v>
      </c>
      <c r="P2242" s="1">
        <v>25</v>
      </c>
      <c r="Q2242" s="1">
        <v>345</v>
      </c>
      <c r="R2242" s="1" t="s">
        <v>36</v>
      </c>
      <c r="S2242" s="1" t="s">
        <v>30342</v>
      </c>
      <c r="T2242" s="1">
        <f>Table5[[#This Row],[Unit_Price]]*Table5[[#This Row],[Quantity]]</f>
        <v>320</v>
      </c>
      <c r="U2242" s="1">
        <f>(SUM(Table5[[#This Row],[Gross_Sales]],Table5[[#This Row],[Delivery_Fee]])-Table5[[#This Row],[Discount_Amount]])</f>
        <v>345</v>
      </c>
    </row>
    <row r="2243" spans="1:21" ht="32.4" customHeight="1" x14ac:dyDescent="0.3">
      <c r="A2243" s="1" t="s">
        <v>30343</v>
      </c>
      <c r="B2243" s="1" t="s">
        <v>25861</v>
      </c>
      <c r="C2243" s="1" t="s">
        <v>30483</v>
      </c>
      <c r="D2243" s="1" t="s">
        <v>1174</v>
      </c>
      <c r="E2243" s="1" t="s">
        <v>30</v>
      </c>
      <c r="F2243" s="1" t="s">
        <v>339</v>
      </c>
      <c r="G2243" s="1" t="s">
        <v>340</v>
      </c>
      <c r="H2243" s="1" t="s">
        <v>143</v>
      </c>
      <c r="I2243" s="1" t="s">
        <v>144</v>
      </c>
      <c r="J2243" s="1" t="s">
        <v>24</v>
      </c>
      <c r="K2243" s="1" t="s">
        <v>14</v>
      </c>
      <c r="L2243" s="1">
        <v>2</v>
      </c>
      <c r="M2243" s="1">
        <v>160</v>
      </c>
      <c r="N2243" s="1">
        <v>0</v>
      </c>
      <c r="O2243" s="1">
        <v>0</v>
      </c>
      <c r="P2243" s="1">
        <v>20</v>
      </c>
      <c r="Q2243" s="1">
        <v>340</v>
      </c>
      <c r="R2243" s="1" t="s">
        <v>15</v>
      </c>
      <c r="S2243" s="1" t="s">
        <v>30344</v>
      </c>
      <c r="T2243" s="1">
        <f>Table5[[#This Row],[Unit_Price]]*Table5[[#This Row],[Quantity]]</f>
        <v>320</v>
      </c>
      <c r="U2243" s="1">
        <f>(SUM(Table5[[#This Row],[Gross_Sales]],Table5[[#This Row],[Delivery_Fee]])-Table5[[#This Row],[Discount_Amount]])</f>
        <v>340</v>
      </c>
    </row>
    <row r="2244" spans="1:21" ht="32.4" customHeight="1" x14ac:dyDescent="0.3">
      <c r="A2244" s="1" t="s">
        <v>30345</v>
      </c>
      <c r="B2244" s="1" t="s">
        <v>25861</v>
      </c>
      <c r="C2244" s="1" t="s">
        <v>30483</v>
      </c>
      <c r="D2244" s="1" t="s">
        <v>515</v>
      </c>
      <c r="E2244" s="1" t="s">
        <v>67</v>
      </c>
      <c r="F2244" s="1" t="s">
        <v>267</v>
      </c>
      <c r="G2244" s="1" t="s">
        <v>268</v>
      </c>
      <c r="H2244" s="1" t="s">
        <v>111</v>
      </c>
      <c r="I2244" s="1" t="s">
        <v>112</v>
      </c>
      <c r="J2244" s="1" t="s">
        <v>13</v>
      </c>
      <c r="K2244" s="1" t="s">
        <v>25</v>
      </c>
      <c r="L2244" s="1">
        <v>2</v>
      </c>
      <c r="M2244" s="1">
        <v>280</v>
      </c>
      <c r="N2244" s="1">
        <v>15</v>
      </c>
      <c r="O2244" s="1">
        <v>84</v>
      </c>
      <c r="P2244" s="1">
        <v>20</v>
      </c>
      <c r="Q2244" s="1">
        <v>496</v>
      </c>
      <c r="R2244" s="1" t="s">
        <v>36</v>
      </c>
      <c r="S2244" s="1" t="s">
        <v>30346</v>
      </c>
      <c r="T2244" s="1">
        <f>Table5[[#This Row],[Unit_Price]]*Table5[[#This Row],[Quantity]]</f>
        <v>560</v>
      </c>
      <c r="U2244" s="1">
        <f>(SUM(Table5[[#This Row],[Gross_Sales]],Table5[[#This Row],[Delivery_Fee]])-Table5[[#This Row],[Discount_Amount]])</f>
        <v>496</v>
      </c>
    </row>
    <row r="2245" spans="1:21" ht="32.4" customHeight="1" x14ac:dyDescent="0.3">
      <c r="A2245" s="1" t="s">
        <v>30347</v>
      </c>
      <c r="B2245" s="1" t="s">
        <v>25861</v>
      </c>
      <c r="C2245" s="1" t="s">
        <v>30483</v>
      </c>
      <c r="D2245" s="1" t="s">
        <v>2329</v>
      </c>
      <c r="E2245" s="1" t="s">
        <v>30</v>
      </c>
      <c r="F2245" s="1" t="s">
        <v>339</v>
      </c>
      <c r="G2245" s="1" t="s">
        <v>340</v>
      </c>
      <c r="H2245" s="1" t="s">
        <v>48</v>
      </c>
      <c r="I2245" s="1" t="s">
        <v>49</v>
      </c>
      <c r="J2245" s="1" t="s">
        <v>13</v>
      </c>
      <c r="K2245" s="1" t="s">
        <v>14</v>
      </c>
      <c r="L2245" s="1">
        <v>2</v>
      </c>
      <c r="M2245" s="1">
        <v>220</v>
      </c>
      <c r="N2245" s="1">
        <v>0</v>
      </c>
      <c r="O2245" s="1">
        <v>0</v>
      </c>
      <c r="P2245" s="1">
        <v>35</v>
      </c>
      <c r="Q2245" s="1">
        <v>475</v>
      </c>
      <c r="R2245" s="1" t="s">
        <v>36</v>
      </c>
      <c r="S2245" s="1" t="s">
        <v>30348</v>
      </c>
      <c r="T2245" s="1">
        <f>Table5[[#This Row],[Unit_Price]]*Table5[[#This Row],[Quantity]]</f>
        <v>440</v>
      </c>
      <c r="U2245" s="1">
        <f>(SUM(Table5[[#This Row],[Gross_Sales]],Table5[[#This Row],[Delivery_Fee]])-Table5[[#This Row],[Discount_Amount]])</f>
        <v>475</v>
      </c>
    </row>
    <row r="2246" spans="1:21" ht="32.4" customHeight="1" x14ac:dyDescent="0.3">
      <c r="A2246" s="1" t="s">
        <v>30349</v>
      </c>
      <c r="B2246" s="1" t="s">
        <v>25861</v>
      </c>
      <c r="C2246" s="1" t="s">
        <v>30483</v>
      </c>
      <c r="D2246" s="1" t="s">
        <v>721</v>
      </c>
      <c r="E2246" s="1" t="s">
        <v>19</v>
      </c>
      <c r="F2246" s="1" t="s">
        <v>75</v>
      </c>
      <c r="G2246" s="1" t="s">
        <v>76</v>
      </c>
      <c r="H2246" s="1" t="s">
        <v>143</v>
      </c>
      <c r="I2246" s="1" t="s">
        <v>144</v>
      </c>
      <c r="J2246" s="1" t="s">
        <v>24</v>
      </c>
      <c r="K2246" s="1" t="s">
        <v>14</v>
      </c>
      <c r="L2246" s="1">
        <v>2</v>
      </c>
      <c r="M2246" s="1">
        <v>160</v>
      </c>
      <c r="N2246" s="1">
        <v>5</v>
      </c>
      <c r="O2246" s="1">
        <v>16</v>
      </c>
      <c r="P2246" s="1">
        <v>30</v>
      </c>
      <c r="Q2246" s="1">
        <v>334</v>
      </c>
      <c r="R2246" s="1" t="s">
        <v>36</v>
      </c>
      <c r="S2246" s="1" t="s">
        <v>30350</v>
      </c>
      <c r="T2246" s="1">
        <f>Table5[[#This Row],[Unit_Price]]*Table5[[#This Row],[Quantity]]</f>
        <v>320</v>
      </c>
      <c r="U2246" s="1">
        <f>(SUM(Table5[[#This Row],[Gross_Sales]],Table5[[#This Row],[Delivery_Fee]])-Table5[[#This Row],[Discount_Amount]])</f>
        <v>334</v>
      </c>
    </row>
    <row r="2247" spans="1:21" ht="32.4" customHeight="1" x14ac:dyDescent="0.3">
      <c r="A2247" s="1" t="s">
        <v>30351</v>
      </c>
      <c r="B2247" s="1" t="s">
        <v>25861</v>
      </c>
      <c r="C2247" s="1" t="s">
        <v>30483</v>
      </c>
      <c r="D2247" s="1" t="s">
        <v>1934</v>
      </c>
      <c r="E2247" s="1" t="s">
        <v>19</v>
      </c>
      <c r="F2247" s="1" t="s">
        <v>93</v>
      </c>
      <c r="G2247" s="1" t="s">
        <v>94</v>
      </c>
      <c r="H2247" s="1" t="s">
        <v>40</v>
      </c>
      <c r="I2247" s="1" t="s">
        <v>41</v>
      </c>
      <c r="J2247" s="1" t="s">
        <v>13</v>
      </c>
      <c r="K2247" s="1" t="s">
        <v>25</v>
      </c>
      <c r="L2247" s="1">
        <v>3</v>
      </c>
      <c r="M2247" s="1">
        <v>170</v>
      </c>
      <c r="N2247" s="1">
        <v>5</v>
      </c>
      <c r="O2247" s="1">
        <v>25.5</v>
      </c>
      <c r="P2247" s="1">
        <v>40</v>
      </c>
      <c r="Q2247" s="1">
        <v>524.5</v>
      </c>
      <c r="R2247" s="1" t="s">
        <v>26</v>
      </c>
      <c r="S2247" s="1" t="s">
        <v>30352</v>
      </c>
      <c r="T2247" s="1">
        <f>Table5[[#This Row],[Unit_Price]]*Table5[[#This Row],[Quantity]]</f>
        <v>510</v>
      </c>
      <c r="U2247" s="1">
        <f>(SUM(Table5[[#This Row],[Gross_Sales]],Table5[[#This Row],[Delivery_Fee]])-Table5[[#This Row],[Discount_Amount]])</f>
        <v>524.5</v>
      </c>
    </row>
    <row r="2248" spans="1:21" ht="32.4" customHeight="1" x14ac:dyDescent="0.3">
      <c r="A2248" s="1" t="s">
        <v>30353</v>
      </c>
      <c r="B2248" s="1" t="s">
        <v>25861</v>
      </c>
      <c r="C2248" s="1" t="s">
        <v>30483</v>
      </c>
      <c r="D2248" s="1" t="s">
        <v>491</v>
      </c>
      <c r="E2248" s="1" t="s">
        <v>19</v>
      </c>
      <c r="F2248" s="1" t="s">
        <v>53</v>
      </c>
      <c r="G2248" s="1" t="s">
        <v>54</v>
      </c>
      <c r="H2248" s="1" t="s">
        <v>40</v>
      </c>
      <c r="I2248" s="1" t="s">
        <v>41</v>
      </c>
      <c r="J2248" s="1" t="s">
        <v>13</v>
      </c>
      <c r="K2248" s="1" t="s">
        <v>25</v>
      </c>
      <c r="L2248" s="1">
        <v>2</v>
      </c>
      <c r="M2248" s="1">
        <v>170</v>
      </c>
      <c r="N2248" s="1">
        <v>10</v>
      </c>
      <c r="O2248" s="1">
        <v>34</v>
      </c>
      <c r="P2248" s="1">
        <v>25</v>
      </c>
      <c r="Q2248" s="1">
        <v>331</v>
      </c>
      <c r="R2248" s="1" t="s">
        <v>26</v>
      </c>
      <c r="S2248" s="1" t="s">
        <v>30354</v>
      </c>
      <c r="T2248" s="1">
        <f>Table5[[#This Row],[Unit_Price]]*Table5[[#This Row],[Quantity]]</f>
        <v>340</v>
      </c>
      <c r="U2248" s="1">
        <f>(SUM(Table5[[#This Row],[Gross_Sales]],Table5[[#This Row],[Delivery_Fee]])-Table5[[#This Row],[Discount_Amount]])</f>
        <v>331</v>
      </c>
    </row>
    <row r="2249" spans="1:21" ht="32.4" customHeight="1" x14ac:dyDescent="0.3">
      <c r="A2249" s="1" t="s">
        <v>30355</v>
      </c>
      <c r="B2249" s="1" t="s">
        <v>25861</v>
      </c>
      <c r="C2249" s="1" t="s">
        <v>30483</v>
      </c>
      <c r="D2249" s="1" t="s">
        <v>282</v>
      </c>
      <c r="E2249" s="1" t="s">
        <v>67</v>
      </c>
      <c r="F2249" s="1" t="s">
        <v>267</v>
      </c>
      <c r="G2249" s="1" t="s">
        <v>268</v>
      </c>
      <c r="H2249" s="1" t="s">
        <v>131</v>
      </c>
      <c r="I2249" s="1" t="s">
        <v>132</v>
      </c>
      <c r="J2249" s="1" t="s">
        <v>57</v>
      </c>
      <c r="K2249" s="1" t="s">
        <v>25</v>
      </c>
      <c r="L2249" s="1">
        <v>1</v>
      </c>
      <c r="M2249" s="1">
        <v>220</v>
      </c>
      <c r="N2249" s="1">
        <v>5</v>
      </c>
      <c r="O2249" s="1">
        <v>11</v>
      </c>
      <c r="P2249" s="1">
        <v>25</v>
      </c>
      <c r="Q2249" s="1">
        <v>234</v>
      </c>
      <c r="R2249" s="1" t="s">
        <v>63</v>
      </c>
      <c r="S2249" s="1" t="s">
        <v>30356</v>
      </c>
      <c r="T2249" s="1">
        <f>Table5[[#This Row],[Unit_Price]]*Table5[[#This Row],[Quantity]]</f>
        <v>220</v>
      </c>
      <c r="U2249" s="1">
        <f>(SUM(Table5[[#This Row],[Gross_Sales]],Table5[[#This Row],[Delivery_Fee]])-Table5[[#This Row],[Discount_Amount]])</f>
        <v>234</v>
      </c>
    </row>
    <row r="2250" spans="1:21" ht="32.4" customHeight="1" x14ac:dyDescent="0.3">
      <c r="A2250" s="1" t="s">
        <v>30357</v>
      </c>
      <c r="B2250" s="1" t="s">
        <v>25861</v>
      </c>
      <c r="C2250" s="1" t="s">
        <v>30483</v>
      </c>
      <c r="D2250" s="1" t="s">
        <v>158</v>
      </c>
      <c r="E2250" s="1" t="s">
        <v>67</v>
      </c>
      <c r="F2250" s="1" t="s">
        <v>68</v>
      </c>
      <c r="G2250" s="1" t="s">
        <v>69</v>
      </c>
      <c r="H2250" s="1" t="s">
        <v>55</v>
      </c>
      <c r="I2250" s="1" t="s">
        <v>56</v>
      </c>
      <c r="J2250" s="1" t="s">
        <v>57</v>
      </c>
      <c r="K2250" s="1" t="s">
        <v>14</v>
      </c>
      <c r="L2250" s="1">
        <v>1</v>
      </c>
      <c r="M2250" s="1">
        <v>180</v>
      </c>
      <c r="N2250" s="1">
        <v>10</v>
      </c>
      <c r="O2250" s="1">
        <v>18</v>
      </c>
      <c r="P2250" s="1">
        <v>40</v>
      </c>
      <c r="Q2250" s="1">
        <v>202</v>
      </c>
      <c r="R2250" s="1" t="s">
        <v>26</v>
      </c>
      <c r="S2250" s="1" t="s">
        <v>30358</v>
      </c>
      <c r="T2250" s="1">
        <f>Table5[[#This Row],[Unit_Price]]*Table5[[#This Row],[Quantity]]</f>
        <v>180</v>
      </c>
      <c r="U2250" s="1">
        <f>(SUM(Table5[[#This Row],[Gross_Sales]],Table5[[#This Row],[Delivery_Fee]])-Table5[[#This Row],[Discount_Amount]])</f>
        <v>202</v>
      </c>
    </row>
    <row r="2251" spans="1:21" ht="32.4" customHeight="1" x14ac:dyDescent="0.3">
      <c r="A2251" s="1" t="s">
        <v>30359</v>
      </c>
      <c r="B2251" s="1" t="s">
        <v>25861</v>
      </c>
      <c r="C2251" s="1" t="s">
        <v>30483</v>
      </c>
      <c r="D2251" s="1" t="s">
        <v>494</v>
      </c>
      <c r="E2251" s="1" t="s">
        <v>8</v>
      </c>
      <c r="F2251" s="1" t="s">
        <v>151</v>
      </c>
      <c r="G2251" s="1" t="s">
        <v>152</v>
      </c>
      <c r="H2251" s="1" t="s">
        <v>84</v>
      </c>
      <c r="I2251" s="1" t="s">
        <v>85</v>
      </c>
      <c r="J2251" s="1" t="s">
        <v>86</v>
      </c>
      <c r="K2251" s="1" t="s">
        <v>14</v>
      </c>
      <c r="L2251" s="1">
        <v>4</v>
      </c>
      <c r="M2251" s="1">
        <v>100</v>
      </c>
      <c r="N2251" s="1">
        <v>20</v>
      </c>
      <c r="O2251" s="1">
        <v>80</v>
      </c>
      <c r="P2251" s="1">
        <v>25</v>
      </c>
      <c r="Q2251" s="1">
        <v>345</v>
      </c>
      <c r="R2251" s="1" t="s">
        <v>15</v>
      </c>
      <c r="S2251" s="1" t="s">
        <v>30360</v>
      </c>
      <c r="T2251" s="1">
        <f>Table5[[#This Row],[Unit_Price]]*Table5[[#This Row],[Quantity]]</f>
        <v>400</v>
      </c>
      <c r="U2251" s="1">
        <f>(SUM(Table5[[#This Row],[Gross_Sales]],Table5[[#This Row],[Delivery_Fee]])-Table5[[#This Row],[Discount_Amount]])</f>
        <v>345</v>
      </c>
    </row>
    <row r="2252" spans="1:21" ht="32.4" customHeight="1" x14ac:dyDescent="0.3">
      <c r="A2252" s="1" t="s">
        <v>30361</v>
      </c>
      <c r="B2252" s="1" t="s">
        <v>25861</v>
      </c>
      <c r="C2252" s="1" t="s">
        <v>30483</v>
      </c>
      <c r="D2252" s="1" t="s">
        <v>471</v>
      </c>
      <c r="E2252" s="1" t="s">
        <v>67</v>
      </c>
      <c r="F2252" s="1" t="s">
        <v>82</v>
      </c>
      <c r="G2252" s="1" t="s">
        <v>83</v>
      </c>
      <c r="H2252" s="1" t="s">
        <v>131</v>
      </c>
      <c r="I2252" s="1" t="s">
        <v>132</v>
      </c>
      <c r="J2252" s="1" t="s">
        <v>57</v>
      </c>
      <c r="K2252" s="1" t="s">
        <v>25</v>
      </c>
      <c r="L2252" s="1">
        <v>3</v>
      </c>
      <c r="M2252" s="1">
        <v>220</v>
      </c>
      <c r="N2252" s="1">
        <v>5</v>
      </c>
      <c r="O2252" s="1">
        <v>33</v>
      </c>
      <c r="P2252" s="1">
        <v>35</v>
      </c>
      <c r="Q2252" s="1">
        <v>662</v>
      </c>
      <c r="R2252" s="1" t="s">
        <v>36</v>
      </c>
      <c r="S2252" s="1" t="s">
        <v>30362</v>
      </c>
      <c r="T2252" s="1">
        <f>Table5[[#This Row],[Unit_Price]]*Table5[[#This Row],[Quantity]]</f>
        <v>660</v>
      </c>
      <c r="U2252" s="1">
        <f>(SUM(Table5[[#This Row],[Gross_Sales]],Table5[[#This Row],[Delivery_Fee]])-Table5[[#This Row],[Discount_Amount]])</f>
        <v>662</v>
      </c>
    </row>
    <row r="2253" spans="1:21" ht="32.4" customHeight="1" x14ac:dyDescent="0.3">
      <c r="A2253" s="1" t="s">
        <v>30363</v>
      </c>
      <c r="B2253" s="1" t="s">
        <v>25861</v>
      </c>
      <c r="C2253" s="1" t="s">
        <v>30483</v>
      </c>
      <c r="D2253" s="1" t="s">
        <v>301</v>
      </c>
      <c r="E2253" s="1" t="s">
        <v>8</v>
      </c>
      <c r="F2253" s="1" t="s">
        <v>187</v>
      </c>
      <c r="G2253" s="1" t="s">
        <v>188</v>
      </c>
      <c r="H2253" s="1" t="s">
        <v>55</v>
      </c>
      <c r="I2253" s="1" t="s">
        <v>56</v>
      </c>
      <c r="J2253" s="1" t="s">
        <v>57</v>
      </c>
      <c r="K2253" s="1" t="s">
        <v>14</v>
      </c>
      <c r="L2253" s="1">
        <v>3</v>
      </c>
      <c r="M2253" s="1">
        <v>180</v>
      </c>
      <c r="N2253" s="1">
        <v>0</v>
      </c>
      <c r="O2253" s="1">
        <v>0</v>
      </c>
      <c r="P2253" s="1">
        <v>25</v>
      </c>
      <c r="Q2253" s="1">
        <v>565</v>
      </c>
      <c r="R2253" s="1" t="s">
        <v>63</v>
      </c>
      <c r="S2253" s="1" t="s">
        <v>30364</v>
      </c>
      <c r="T2253" s="1">
        <f>Table5[[#This Row],[Unit_Price]]*Table5[[#This Row],[Quantity]]</f>
        <v>540</v>
      </c>
      <c r="U2253" s="1">
        <f>(SUM(Table5[[#This Row],[Gross_Sales]],Table5[[#This Row],[Delivery_Fee]])-Table5[[#This Row],[Discount_Amount]])</f>
        <v>565</v>
      </c>
    </row>
    <row r="2254" spans="1:21" ht="32.4" customHeight="1" x14ac:dyDescent="0.3">
      <c r="A2254" s="1" t="s">
        <v>30365</v>
      </c>
      <c r="B2254" s="1" t="s">
        <v>25861</v>
      </c>
      <c r="C2254" s="1" t="s">
        <v>30483</v>
      </c>
      <c r="D2254" s="1" t="s">
        <v>3012</v>
      </c>
      <c r="E2254" s="1" t="s">
        <v>30</v>
      </c>
      <c r="F2254" s="1" t="s">
        <v>151</v>
      </c>
      <c r="G2254" s="1" t="s">
        <v>152</v>
      </c>
      <c r="H2254" s="1" t="s">
        <v>111</v>
      </c>
      <c r="I2254" s="1" t="s">
        <v>112</v>
      </c>
      <c r="J2254" s="1" t="s">
        <v>13</v>
      </c>
      <c r="K2254" s="1" t="s">
        <v>25</v>
      </c>
      <c r="L2254" s="1">
        <v>2</v>
      </c>
      <c r="M2254" s="1">
        <v>280</v>
      </c>
      <c r="N2254" s="1">
        <v>20</v>
      </c>
      <c r="O2254" s="1">
        <v>112</v>
      </c>
      <c r="P2254" s="1">
        <v>25</v>
      </c>
      <c r="Q2254" s="1">
        <v>473</v>
      </c>
      <c r="R2254" s="1" t="s">
        <v>42</v>
      </c>
      <c r="S2254" s="1" t="s">
        <v>30366</v>
      </c>
      <c r="T2254" s="1">
        <f>Table5[[#This Row],[Unit_Price]]*Table5[[#This Row],[Quantity]]</f>
        <v>560</v>
      </c>
      <c r="U2254" s="1">
        <f>(SUM(Table5[[#This Row],[Gross_Sales]],Table5[[#This Row],[Delivery_Fee]])-Table5[[#This Row],[Discount_Amount]])</f>
        <v>473</v>
      </c>
    </row>
    <row r="2255" spans="1:21" ht="32.4" customHeight="1" x14ac:dyDescent="0.3">
      <c r="A2255" s="1" t="s">
        <v>30367</v>
      </c>
      <c r="B2255" s="1" t="s">
        <v>25861</v>
      </c>
      <c r="C2255" s="1" t="s">
        <v>30483</v>
      </c>
      <c r="D2255" s="1" t="s">
        <v>1166</v>
      </c>
      <c r="E2255" s="1" t="s">
        <v>8</v>
      </c>
      <c r="F2255" s="1" t="s">
        <v>109</v>
      </c>
      <c r="G2255" s="1" t="s">
        <v>110</v>
      </c>
      <c r="H2255" s="1" t="s">
        <v>84</v>
      </c>
      <c r="I2255" s="1" t="s">
        <v>85</v>
      </c>
      <c r="J2255" s="1" t="s">
        <v>86</v>
      </c>
      <c r="K2255" s="1" t="s">
        <v>14</v>
      </c>
      <c r="L2255" s="1">
        <v>1</v>
      </c>
      <c r="M2255" s="1">
        <v>100</v>
      </c>
      <c r="N2255" s="1">
        <v>15</v>
      </c>
      <c r="O2255" s="1">
        <v>15</v>
      </c>
      <c r="P2255" s="1">
        <v>20</v>
      </c>
      <c r="Q2255" s="1">
        <v>105</v>
      </c>
      <c r="R2255" s="1" t="s">
        <v>15</v>
      </c>
      <c r="S2255" s="1" t="s">
        <v>30368</v>
      </c>
      <c r="T2255" s="1">
        <f>Table5[[#This Row],[Unit_Price]]*Table5[[#This Row],[Quantity]]</f>
        <v>100</v>
      </c>
      <c r="U2255" s="1">
        <f>(SUM(Table5[[#This Row],[Gross_Sales]],Table5[[#This Row],[Delivery_Fee]])-Table5[[#This Row],[Discount_Amount]])</f>
        <v>105</v>
      </c>
    </row>
    <row r="2256" spans="1:21" ht="32.4" customHeight="1" x14ac:dyDescent="0.3">
      <c r="A2256" s="1" t="s">
        <v>30369</v>
      </c>
      <c r="B2256" s="1" t="s">
        <v>25861</v>
      </c>
      <c r="C2256" s="1" t="s">
        <v>30483</v>
      </c>
      <c r="D2256" s="1" t="s">
        <v>521</v>
      </c>
      <c r="E2256" s="1" t="s">
        <v>30</v>
      </c>
      <c r="F2256" s="1" t="s">
        <v>339</v>
      </c>
      <c r="G2256" s="1" t="s">
        <v>340</v>
      </c>
      <c r="H2256" s="1" t="s">
        <v>70</v>
      </c>
      <c r="I2256" s="1" t="s">
        <v>71</v>
      </c>
      <c r="J2256" s="1" t="s">
        <v>13</v>
      </c>
      <c r="K2256" s="1" t="s">
        <v>14</v>
      </c>
      <c r="L2256" s="1">
        <v>1</v>
      </c>
      <c r="M2256" s="1">
        <v>130</v>
      </c>
      <c r="N2256" s="1">
        <v>5</v>
      </c>
      <c r="O2256" s="1">
        <v>6.5</v>
      </c>
      <c r="P2256" s="1">
        <v>25</v>
      </c>
      <c r="Q2256" s="1">
        <v>148.5</v>
      </c>
      <c r="R2256" s="1" t="s">
        <v>26</v>
      </c>
      <c r="S2256" s="1" t="s">
        <v>30370</v>
      </c>
      <c r="T2256" s="1">
        <f>Table5[[#This Row],[Unit_Price]]*Table5[[#This Row],[Quantity]]</f>
        <v>130</v>
      </c>
      <c r="U2256" s="1">
        <f>(SUM(Table5[[#This Row],[Gross_Sales]],Table5[[#This Row],[Delivery_Fee]])-Table5[[#This Row],[Discount_Amount]])</f>
        <v>148.5</v>
      </c>
    </row>
    <row r="2257" spans="1:21" ht="32.4" customHeight="1" x14ac:dyDescent="0.3">
      <c r="A2257" s="1" t="s">
        <v>30371</v>
      </c>
      <c r="B2257" s="1" t="s">
        <v>25861</v>
      </c>
      <c r="C2257" s="1" t="s">
        <v>30483</v>
      </c>
      <c r="D2257" s="1" t="s">
        <v>477</v>
      </c>
      <c r="E2257" s="1" t="s">
        <v>19</v>
      </c>
      <c r="F2257" s="1" t="s">
        <v>98</v>
      </c>
      <c r="G2257" s="1" t="s">
        <v>99</v>
      </c>
      <c r="H2257" s="1" t="s">
        <v>143</v>
      </c>
      <c r="I2257" s="1" t="s">
        <v>144</v>
      </c>
      <c r="J2257" s="1" t="s">
        <v>24</v>
      </c>
      <c r="K2257" s="1" t="s">
        <v>14</v>
      </c>
      <c r="L2257" s="1">
        <v>2</v>
      </c>
      <c r="M2257" s="1">
        <v>160</v>
      </c>
      <c r="N2257" s="1">
        <v>20</v>
      </c>
      <c r="O2257" s="1">
        <v>64</v>
      </c>
      <c r="P2257" s="1">
        <v>35</v>
      </c>
      <c r="Q2257" s="1">
        <v>291</v>
      </c>
      <c r="R2257" s="1" t="s">
        <v>36</v>
      </c>
      <c r="S2257" s="1" t="s">
        <v>30372</v>
      </c>
      <c r="T2257" s="1">
        <f>Table5[[#This Row],[Unit_Price]]*Table5[[#This Row],[Quantity]]</f>
        <v>320</v>
      </c>
      <c r="U2257" s="1">
        <f>(SUM(Table5[[#This Row],[Gross_Sales]],Table5[[#This Row],[Delivery_Fee]])-Table5[[#This Row],[Discount_Amount]])</f>
        <v>291</v>
      </c>
    </row>
    <row r="2258" spans="1:21" ht="32.4" customHeight="1" x14ac:dyDescent="0.3">
      <c r="A2258" s="1" t="s">
        <v>30373</v>
      </c>
      <c r="B2258" s="1" t="s">
        <v>25861</v>
      </c>
      <c r="C2258" s="1" t="s">
        <v>30483</v>
      </c>
      <c r="D2258" s="1" t="s">
        <v>236</v>
      </c>
      <c r="E2258" s="1" t="s">
        <v>19</v>
      </c>
      <c r="F2258" s="1" t="s">
        <v>129</v>
      </c>
      <c r="G2258" s="1" t="s">
        <v>130</v>
      </c>
      <c r="H2258" s="1" t="s">
        <v>61</v>
      </c>
      <c r="I2258" s="1" t="s">
        <v>62</v>
      </c>
      <c r="J2258" s="1" t="s">
        <v>24</v>
      </c>
      <c r="K2258" s="1" t="s">
        <v>25</v>
      </c>
      <c r="L2258" s="1">
        <v>2</v>
      </c>
      <c r="M2258" s="1">
        <v>190</v>
      </c>
      <c r="N2258" s="1">
        <v>5</v>
      </c>
      <c r="O2258" s="1">
        <v>19</v>
      </c>
      <c r="P2258" s="1">
        <v>25</v>
      </c>
      <c r="Q2258" s="1">
        <v>386</v>
      </c>
      <c r="R2258" s="1" t="s">
        <v>42</v>
      </c>
      <c r="S2258" s="1" t="s">
        <v>30374</v>
      </c>
      <c r="T2258" s="1">
        <f>Table5[[#This Row],[Unit_Price]]*Table5[[#This Row],[Quantity]]</f>
        <v>380</v>
      </c>
      <c r="U2258" s="1">
        <f>(SUM(Table5[[#This Row],[Gross_Sales]],Table5[[#This Row],[Delivery_Fee]])-Table5[[#This Row],[Discount_Amount]])</f>
        <v>386</v>
      </c>
    </row>
    <row r="2259" spans="1:21" ht="32.4" customHeight="1" x14ac:dyDescent="0.3">
      <c r="A2259" s="1" t="s">
        <v>30375</v>
      </c>
      <c r="B2259" s="1" t="s">
        <v>25861</v>
      </c>
      <c r="C2259" s="1" t="s">
        <v>30483</v>
      </c>
      <c r="D2259" s="1" t="s">
        <v>1636</v>
      </c>
      <c r="E2259" s="1" t="s">
        <v>19</v>
      </c>
      <c r="F2259" s="1" t="s">
        <v>46</v>
      </c>
      <c r="G2259" s="1" t="s">
        <v>47</v>
      </c>
      <c r="H2259" s="1" t="s">
        <v>48</v>
      </c>
      <c r="I2259" s="1" t="s">
        <v>49</v>
      </c>
      <c r="J2259" s="1" t="s">
        <v>13</v>
      </c>
      <c r="K2259" s="1" t="s">
        <v>14</v>
      </c>
      <c r="L2259" s="1">
        <v>4</v>
      </c>
      <c r="M2259" s="1">
        <v>220</v>
      </c>
      <c r="N2259" s="1">
        <v>0</v>
      </c>
      <c r="O2259" s="1">
        <v>0</v>
      </c>
      <c r="P2259" s="1">
        <v>20</v>
      </c>
      <c r="Q2259" s="1">
        <v>900</v>
      </c>
      <c r="R2259" s="1" t="s">
        <v>36</v>
      </c>
      <c r="S2259" s="1" t="s">
        <v>30376</v>
      </c>
      <c r="T2259" s="1">
        <f>Table5[[#This Row],[Unit_Price]]*Table5[[#This Row],[Quantity]]</f>
        <v>880</v>
      </c>
      <c r="U2259" s="1">
        <f>(SUM(Table5[[#This Row],[Gross_Sales]],Table5[[#This Row],[Delivery_Fee]])-Table5[[#This Row],[Discount_Amount]])</f>
        <v>900</v>
      </c>
    </row>
    <row r="2260" spans="1:21" ht="32.4" customHeight="1" x14ac:dyDescent="0.3">
      <c r="A2260" s="1" t="s">
        <v>30377</v>
      </c>
      <c r="B2260" s="1" t="s">
        <v>25861</v>
      </c>
      <c r="C2260" s="1" t="s">
        <v>30483</v>
      </c>
      <c r="D2260" s="1" t="s">
        <v>1576</v>
      </c>
      <c r="E2260" s="1" t="s">
        <v>30</v>
      </c>
      <c r="F2260" s="1" t="s">
        <v>339</v>
      </c>
      <c r="G2260" s="1" t="s">
        <v>340</v>
      </c>
      <c r="H2260" s="1" t="s">
        <v>77</v>
      </c>
      <c r="I2260" s="1" t="s">
        <v>78</v>
      </c>
      <c r="J2260" s="1" t="s">
        <v>24</v>
      </c>
      <c r="K2260" s="1" t="s">
        <v>14</v>
      </c>
      <c r="L2260" s="1">
        <v>1</v>
      </c>
      <c r="M2260" s="1">
        <v>150</v>
      </c>
      <c r="N2260" s="1">
        <v>20</v>
      </c>
      <c r="O2260" s="1">
        <v>30</v>
      </c>
      <c r="P2260" s="1">
        <v>35</v>
      </c>
      <c r="Q2260" s="1">
        <v>155</v>
      </c>
      <c r="R2260" s="1" t="s">
        <v>63</v>
      </c>
      <c r="S2260" s="1" t="s">
        <v>30378</v>
      </c>
      <c r="T2260" s="1">
        <f>Table5[[#This Row],[Unit_Price]]*Table5[[#This Row],[Quantity]]</f>
        <v>150</v>
      </c>
      <c r="U2260" s="1">
        <f>(SUM(Table5[[#This Row],[Gross_Sales]],Table5[[#This Row],[Delivery_Fee]])-Table5[[#This Row],[Discount_Amount]])</f>
        <v>155</v>
      </c>
    </row>
    <row r="2261" spans="1:21" ht="32.4" customHeight="1" x14ac:dyDescent="0.3">
      <c r="A2261" s="1" t="s">
        <v>30379</v>
      </c>
      <c r="B2261" s="1" t="s">
        <v>25861</v>
      </c>
      <c r="C2261" s="1" t="s">
        <v>30483</v>
      </c>
      <c r="D2261" s="1" t="s">
        <v>805</v>
      </c>
      <c r="E2261" s="1" t="s">
        <v>67</v>
      </c>
      <c r="F2261" s="1" t="s">
        <v>82</v>
      </c>
      <c r="G2261" s="1" t="s">
        <v>83</v>
      </c>
      <c r="H2261" s="1" t="s">
        <v>11</v>
      </c>
      <c r="I2261" s="1" t="s">
        <v>12</v>
      </c>
      <c r="J2261" s="1" t="s">
        <v>13</v>
      </c>
      <c r="K2261" s="1" t="s">
        <v>14</v>
      </c>
      <c r="L2261" s="1">
        <v>2</v>
      </c>
      <c r="M2261" s="1">
        <v>140</v>
      </c>
      <c r="N2261" s="1">
        <v>15</v>
      </c>
      <c r="O2261" s="1">
        <v>42</v>
      </c>
      <c r="P2261" s="1">
        <v>40</v>
      </c>
      <c r="Q2261" s="1">
        <v>278</v>
      </c>
      <c r="R2261" s="1" t="s">
        <v>42</v>
      </c>
      <c r="S2261" s="1" t="s">
        <v>30380</v>
      </c>
      <c r="T2261" s="1">
        <f>Table5[[#This Row],[Unit_Price]]*Table5[[#This Row],[Quantity]]</f>
        <v>280</v>
      </c>
      <c r="U2261" s="1">
        <f>(SUM(Table5[[#This Row],[Gross_Sales]],Table5[[#This Row],[Delivery_Fee]])-Table5[[#This Row],[Discount_Amount]])</f>
        <v>278</v>
      </c>
    </row>
    <row r="2262" spans="1:21" ht="32.4" customHeight="1" x14ac:dyDescent="0.3">
      <c r="A2262" s="1" t="s">
        <v>30381</v>
      </c>
      <c r="B2262" s="1" t="s">
        <v>25861</v>
      </c>
      <c r="C2262" s="1" t="s">
        <v>30483</v>
      </c>
      <c r="D2262" s="1" t="s">
        <v>401</v>
      </c>
      <c r="E2262" s="1" t="s">
        <v>67</v>
      </c>
      <c r="F2262" s="1" t="s">
        <v>141</v>
      </c>
      <c r="G2262" s="1" t="s">
        <v>142</v>
      </c>
      <c r="H2262" s="1" t="s">
        <v>40</v>
      </c>
      <c r="I2262" s="1" t="s">
        <v>41</v>
      </c>
      <c r="J2262" s="1" t="s">
        <v>13</v>
      </c>
      <c r="K2262" s="1" t="s">
        <v>25</v>
      </c>
      <c r="L2262" s="1">
        <v>3</v>
      </c>
      <c r="M2262" s="1">
        <v>170</v>
      </c>
      <c r="N2262" s="1">
        <v>15</v>
      </c>
      <c r="O2262" s="1">
        <v>76.5</v>
      </c>
      <c r="P2262" s="1">
        <v>20</v>
      </c>
      <c r="Q2262" s="1">
        <v>453.5</v>
      </c>
      <c r="R2262" s="1" t="s">
        <v>36</v>
      </c>
      <c r="S2262" s="1" t="s">
        <v>30382</v>
      </c>
      <c r="T2262" s="1">
        <f>Table5[[#This Row],[Unit_Price]]*Table5[[#This Row],[Quantity]]</f>
        <v>510</v>
      </c>
      <c r="U2262" s="1">
        <f>(SUM(Table5[[#This Row],[Gross_Sales]],Table5[[#This Row],[Delivery_Fee]])-Table5[[#This Row],[Discount_Amount]])</f>
        <v>453.5</v>
      </c>
    </row>
    <row r="2263" spans="1:21" ht="32.4" customHeight="1" x14ac:dyDescent="0.3">
      <c r="A2263" s="1" t="s">
        <v>30383</v>
      </c>
      <c r="B2263" s="1" t="s">
        <v>25861</v>
      </c>
      <c r="C2263" s="1" t="s">
        <v>30483</v>
      </c>
      <c r="D2263" s="1" t="s">
        <v>1590</v>
      </c>
      <c r="E2263" s="1" t="s">
        <v>19</v>
      </c>
      <c r="F2263" s="1" t="s">
        <v>46</v>
      </c>
      <c r="G2263" s="1" t="s">
        <v>47</v>
      </c>
      <c r="H2263" s="1" t="s">
        <v>116</v>
      </c>
      <c r="I2263" s="1" t="s">
        <v>117</v>
      </c>
      <c r="J2263" s="1" t="s">
        <v>35</v>
      </c>
      <c r="K2263" s="1" t="s">
        <v>14</v>
      </c>
      <c r="L2263" s="1">
        <v>2</v>
      </c>
      <c r="M2263" s="1">
        <v>210</v>
      </c>
      <c r="N2263" s="1">
        <v>0</v>
      </c>
      <c r="O2263" s="1">
        <v>0</v>
      </c>
      <c r="P2263" s="1">
        <v>35</v>
      </c>
      <c r="Q2263" s="1">
        <v>455</v>
      </c>
      <c r="R2263" s="1" t="s">
        <v>15</v>
      </c>
      <c r="S2263" s="1" t="s">
        <v>30384</v>
      </c>
      <c r="T2263" s="1">
        <f>Table5[[#This Row],[Unit_Price]]*Table5[[#This Row],[Quantity]]</f>
        <v>420</v>
      </c>
      <c r="U2263" s="1">
        <f>(SUM(Table5[[#This Row],[Gross_Sales]],Table5[[#This Row],[Delivery_Fee]])-Table5[[#This Row],[Discount_Amount]])</f>
        <v>455</v>
      </c>
    </row>
    <row r="2264" spans="1:21" ht="32.4" customHeight="1" x14ac:dyDescent="0.3">
      <c r="A2264" s="1" t="s">
        <v>30385</v>
      </c>
      <c r="B2264" s="1" t="s">
        <v>25861</v>
      </c>
      <c r="C2264" s="1" t="s">
        <v>30483</v>
      </c>
      <c r="D2264" s="1" t="s">
        <v>2314</v>
      </c>
      <c r="E2264" s="1" t="s">
        <v>30</v>
      </c>
      <c r="F2264" s="1" t="s">
        <v>31</v>
      </c>
      <c r="G2264" s="1" t="s">
        <v>32</v>
      </c>
      <c r="H2264" s="1" t="s">
        <v>33</v>
      </c>
      <c r="I2264" s="1" t="s">
        <v>34</v>
      </c>
      <c r="J2264" s="1" t="s">
        <v>35</v>
      </c>
      <c r="K2264" s="1" t="s">
        <v>25</v>
      </c>
      <c r="L2264" s="1">
        <v>2</v>
      </c>
      <c r="M2264" s="1">
        <v>240</v>
      </c>
      <c r="N2264" s="1">
        <v>20</v>
      </c>
      <c r="O2264" s="1">
        <v>96</v>
      </c>
      <c r="P2264" s="1">
        <v>20</v>
      </c>
      <c r="Q2264" s="1">
        <v>404</v>
      </c>
      <c r="R2264" s="1" t="s">
        <v>15</v>
      </c>
      <c r="S2264" s="1" t="s">
        <v>30386</v>
      </c>
      <c r="T2264" s="1">
        <f>Table5[[#This Row],[Unit_Price]]*Table5[[#This Row],[Quantity]]</f>
        <v>480</v>
      </c>
      <c r="U2264" s="1">
        <f>(SUM(Table5[[#This Row],[Gross_Sales]],Table5[[#This Row],[Delivery_Fee]])-Table5[[#This Row],[Discount_Amount]])</f>
        <v>404</v>
      </c>
    </row>
    <row r="2265" spans="1:21" ht="32.4" customHeight="1" x14ac:dyDescent="0.3">
      <c r="A2265" s="1" t="s">
        <v>30387</v>
      </c>
      <c r="B2265" s="1" t="s">
        <v>25861</v>
      </c>
      <c r="C2265" s="1" t="s">
        <v>30483</v>
      </c>
      <c r="D2265" s="1" t="s">
        <v>197</v>
      </c>
      <c r="E2265" s="1" t="s">
        <v>8</v>
      </c>
      <c r="F2265" s="1" t="s">
        <v>187</v>
      </c>
      <c r="G2265" s="1" t="s">
        <v>188</v>
      </c>
      <c r="H2265" s="1" t="s">
        <v>111</v>
      </c>
      <c r="I2265" s="1" t="s">
        <v>112</v>
      </c>
      <c r="J2265" s="1" t="s">
        <v>13</v>
      </c>
      <c r="K2265" s="1" t="s">
        <v>25</v>
      </c>
      <c r="L2265" s="1">
        <v>4</v>
      </c>
      <c r="M2265" s="1">
        <v>280</v>
      </c>
      <c r="N2265" s="1">
        <v>15</v>
      </c>
      <c r="O2265" s="1">
        <v>168</v>
      </c>
      <c r="P2265" s="1">
        <v>30</v>
      </c>
      <c r="Q2265" s="1">
        <v>982</v>
      </c>
      <c r="R2265" s="1" t="s">
        <v>42</v>
      </c>
      <c r="S2265" s="1" t="s">
        <v>30388</v>
      </c>
      <c r="T2265" s="1">
        <f>Table5[[#This Row],[Unit_Price]]*Table5[[#This Row],[Quantity]]</f>
        <v>1120</v>
      </c>
      <c r="U2265" s="1">
        <f>(SUM(Table5[[#This Row],[Gross_Sales]],Table5[[#This Row],[Delivery_Fee]])-Table5[[#This Row],[Discount_Amount]])</f>
        <v>982</v>
      </c>
    </row>
    <row r="2266" spans="1:21" ht="32.4" customHeight="1" x14ac:dyDescent="0.3">
      <c r="A2266" s="1" t="s">
        <v>30389</v>
      </c>
      <c r="B2266" s="1" t="s">
        <v>25861</v>
      </c>
      <c r="C2266" s="1" t="s">
        <v>30483</v>
      </c>
      <c r="D2266" s="1" t="s">
        <v>1590</v>
      </c>
      <c r="E2266" s="1" t="s">
        <v>67</v>
      </c>
      <c r="F2266" s="1" t="s">
        <v>267</v>
      </c>
      <c r="G2266" s="1" t="s">
        <v>268</v>
      </c>
      <c r="H2266" s="1" t="s">
        <v>77</v>
      </c>
      <c r="I2266" s="1" t="s">
        <v>78</v>
      </c>
      <c r="J2266" s="1" t="s">
        <v>24</v>
      </c>
      <c r="K2266" s="1" t="s">
        <v>14</v>
      </c>
      <c r="L2266" s="1">
        <v>4</v>
      </c>
      <c r="M2266" s="1">
        <v>150</v>
      </c>
      <c r="N2266" s="1">
        <v>15</v>
      </c>
      <c r="O2266" s="1">
        <v>90</v>
      </c>
      <c r="P2266" s="1">
        <v>40</v>
      </c>
      <c r="Q2266" s="1">
        <v>550</v>
      </c>
      <c r="R2266" s="1" t="s">
        <v>36</v>
      </c>
      <c r="S2266" s="1" t="s">
        <v>30390</v>
      </c>
      <c r="T2266" s="1">
        <f>Table5[[#This Row],[Unit_Price]]*Table5[[#This Row],[Quantity]]</f>
        <v>600</v>
      </c>
      <c r="U2266" s="1">
        <f>(SUM(Table5[[#This Row],[Gross_Sales]],Table5[[#This Row],[Delivery_Fee]])-Table5[[#This Row],[Discount_Amount]])</f>
        <v>550</v>
      </c>
    </row>
    <row r="2267" spans="1:21" ht="32.4" customHeight="1" x14ac:dyDescent="0.3">
      <c r="A2267" s="1" t="s">
        <v>30391</v>
      </c>
      <c r="B2267" s="1" t="s">
        <v>25861</v>
      </c>
      <c r="C2267" s="1" t="s">
        <v>30483</v>
      </c>
      <c r="D2267" s="1" t="s">
        <v>2572</v>
      </c>
      <c r="E2267" s="1" t="s">
        <v>67</v>
      </c>
      <c r="F2267" s="1" t="s">
        <v>68</v>
      </c>
      <c r="G2267" s="1" t="s">
        <v>69</v>
      </c>
      <c r="H2267" s="1" t="s">
        <v>61</v>
      </c>
      <c r="I2267" s="1" t="s">
        <v>62</v>
      </c>
      <c r="J2267" s="1" t="s">
        <v>24</v>
      </c>
      <c r="K2267" s="1" t="s">
        <v>25</v>
      </c>
      <c r="L2267" s="1">
        <v>2</v>
      </c>
      <c r="M2267" s="1">
        <v>190</v>
      </c>
      <c r="N2267" s="1">
        <v>0</v>
      </c>
      <c r="O2267" s="1">
        <v>0</v>
      </c>
      <c r="P2267" s="1">
        <v>40</v>
      </c>
      <c r="Q2267" s="1">
        <v>420</v>
      </c>
      <c r="R2267" s="1" t="s">
        <v>26</v>
      </c>
      <c r="S2267" s="1" t="s">
        <v>30392</v>
      </c>
      <c r="T2267" s="1">
        <f>Table5[[#This Row],[Unit_Price]]*Table5[[#This Row],[Quantity]]</f>
        <v>380</v>
      </c>
      <c r="U2267" s="1">
        <f>(SUM(Table5[[#This Row],[Gross_Sales]],Table5[[#This Row],[Delivery_Fee]])-Table5[[#This Row],[Discount_Amount]])</f>
        <v>420</v>
      </c>
    </row>
    <row r="2268" spans="1:21" ht="32.4" customHeight="1" x14ac:dyDescent="0.3">
      <c r="A2268" s="1" t="s">
        <v>30393</v>
      </c>
      <c r="B2268" s="1" t="s">
        <v>25861</v>
      </c>
      <c r="C2268" s="1" t="s">
        <v>30483</v>
      </c>
      <c r="D2268" s="1" t="s">
        <v>615</v>
      </c>
      <c r="E2268" s="1" t="s">
        <v>19</v>
      </c>
      <c r="F2268" s="1" t="s">
        <v>46</v>
      </c>
      <c r="G2268" s="1" t="s">
        <v>47</v>
      </c>
      <c r="H2268" s="1" t="s">
        <v>40</v>
      </c>
      <c r="I2268" s="1" t="s">
        <v>41</v>
      </c>
      <c r="J2268" s="1" t="s">
        <v>13</v>
      </c>
      <c r="K2268" s="1" t="s">
        <v>25</v>
      </c>
      <c r="L2268" s="1">
        <v>1</v>
      </c>
      <c r="M2268" s="1">
        <v>170</v>
      </c>
      <c r="N2268" s="1">
        <v>20</v>
      </c>
      <c r="O2268" s="1">
        <v>34</v>
      </c>
      <c r="P2268" s="1">
        <v>20</v>
      </c>
      <c r="Q2268" s="1">
        <v>156</v>
      </c>
      <c r="R2268" s="1" t="s">
        <v>15</v>
      </c>
      <c r="S2268" s="1" t="s">
        <v>30394</v>
      </c>
      <c r="T2268" s="1">
        <f>Table5[[#This Row],[Unit_Price]]*Table5[[#This Row],[Quantity]]</f>
        <v>170</v>
      </c>
      <c r="U2268" s="1">
        <f>(SUM(Table5[[#This Row],[Gross_Sales]],Table5[[#This Row],[Delivery_Fee]])-Table5[[#This Row],[Discount_Amount]])</f>
        <v>156</v>
      </c>
    </row>
    <row r="2269" spans="1:21" ht="32.4" customHeight="1" x14ac:dyDescent="0.3">
      <c r="A2269" s="1" t="s">
        <v>30395</v>
      </c>
      <c r="B2269" s="1" t="s">
        <v>25861</v>
      </c>
      <c r="C2269" s="1" t="s">
        <v>30483</v>
      </c>
      <c r="D2269" s="1" t="s">
        <v>236</v>
      </c>
      <c r="E2269" s="1" t="s">
        <v>30</v>
      </c>
      <c r="F2269" s="1" t="s">
        <v>109</v>
      </c>
      <c r="G2269" s="1" t="s">
        <v>110</v>
      </c>
      <c r="H2269" s="1" t="s">
        <v>111</v>
      </c>
      <c r="I2269" s="1" t="s">
        <v>112</v>
      </c>
      <c r="J2269" s="1" t="s">
        <v>13</v>
      </c>
      <c r="K2269" s="1" t="s">
        <v>25</v>
      </c>
      <c r="L2269" s="1">
        <v>1</v>
      </c>
      <c r="M2269" s="1">
        <v>280</v>
      </c>
      <c r="N2269" s="1">
        <v>20</v>
      </c>
      <c r="O2269" s="1">
        <v>56</v>
      </c>
      <c r="P2269" s="1">
        <v>20</v>
      </c>
      <c r="Q2269" s="1">
        <v>244</v>
      </c>
      <c r="R2269" s="1" t="s">
        <v>42</v>
      </c>
      <c r="S2269" s="1" t="s">
        <v>30396</v>
      </c>
      <c r="T2269" s="1">
        <f>Table5[[#This Row],[Unit_Price]]*Table5[[#This Row],[Quantity]]</f>
        <v>280</v>
      </c>
      <c r="U2269" s="1">
        <f>(SUM(Table5[[#This Row],[Gross_Sales]],Table5[[#This Row],[Delivery_Fee]])-Table5[[#This Row],[Discount_Amount]])</f>
        <v>244</v>
      </c>
    </row>
    <row r="2270" spans="1:21" ht="32.4" customHeight="1" x14ac:dyDescent="0.3">
      <c r="A2270" s="1" t="s">
        <v>30397</v>
      </c>
      <c r="B2270" s="1" t="s">
        <v>25861</v>
      </c>
      <c r="C2270" s="1" t="s">
        <v>30483</v>
      </c>
      <c r="D2270" s="1" t="s">
        <v>506</v>
      </c>
      <c r="E2270" s="1" t="s">
        <v>19</v>
      </c>
      <c r="F2270" s="1" t="s">
        <v>93</v>
      </c>
      <c r="G2270" s="1" t="s">
        <v>94</v>
      </c>
      <c r="H2270" s="1" t="s">
        <v>116</v>
      </c>
      <c r="I2270" s="1" t="s">
        <v>117</v>
      </c>
      <c r="J2270" s="1" t="s">
        <v>35</v>
      </c>
      <c r="K2270" s="1" t="s">
        <v>14</v>
      </c>
      <c r="L2270" s="1">
        <v>3</v>
      </c>
      <c r="M2270" s="1">
        <v>210</v>
      </c>
      <c r="N2270" s="1">
        <v>10</v>
      </c>
      <c r="O2270" s="1">
        <v>63</v>
      </c>
      <c r="P2270" s="1">
        <v>35</v>
      </c>
      <c r="Q2270" s="1">
        <v>602</v>
      </c>
      <c r="R2270" s="1" t="s">
        <v>15</v>
      </c>
      <c r="S2270" s="1" t="s">
        <v>30398</v>
      </c>
      <c r="T2270" s="1">
        <f>Table5[[#This Row],[Unit_Price]]*Table5[[#This Row],[Quantity]]</f>
        <v>630</v>
      </c>
      <c r="U2270" s="1">
        <f>(SUM(Table5[[#This Row],[Gross_Sales]],Table5[[#This Row],[Delivery_Fee]])-Table5[[#This Row],[Discount_Amount]])</f>
        <v>602</v>
      </c>
    </row>
    <row r="2271" spans="1:21" ht="32.4" customHeight="1" x14ac:dyDescent="0.3">
      <c r="A2271" s="1" t="s">
        <v>30399</v>
      </c>
      <c r="B2271" s="1" t="s">
        <v>25861</v>
      </c>
      <c r="C2271" s="1" t="s">
        <v>30483</v>
      </c>
      <c r="D2271" s="1" t="s">
        <v>620</v>
      </c>
      <c r="E2271" s="1" t="s">
        <v>19</v>
      </c>
      <c r="F2271" s="1" t="s">
        <v>124</v>
      </c>
      <c r="G2271" s="1" t="s">
        <v>125</v>
      </c>
      <c r="H2271" s="1" t="s">
        <v>22</v>
      </c>
      <c r="I2271" s="1" t="s">
        <v>23</v>
      </c>
      <c r="J2271" s="1" t="s">
        <v>24</v>
      </c>
      <c r="K2271" s="1" t="s">
        <v>25</v>
      </c>
      <c r="L2271" s="1">
        <v>4</v>
      </c>
      <c r="M2271" s="1">
        <v>180</v>
      </c>
      <c r="N2271" s="1">
        <v>0</v>
      </c>
      <c r="O2271" s="1">
        <v>0</v>
      </c>
      <c r="P2271" s="1">
        <v>25</v>
      </c>
      <c r="Q2271" s="1">
        <v>745</v>
      </c>
      <c r="R2271" s="1" t="s">
        <v>15</v>
      </c>
      <c r="S2271" s="1" t="s">
        <v>30400</v>
      </c>
      <c r="T2271" s="1">
        <f>Table5[[#This Row],[Unit_Price]]*Table5[[#This Row],[Quantity]]</f>
        <v>720</v>
      </c>
      <c r="U2271" s="1">
        <f>(SUM(Table5[[#This Row],[Gross_Sales]],Table5[[#This Row],[Delivery_Fee]])-Table5[[#This Row],[Discount_Amount]])</f>
        <v>745</v>
      </c>
    </row>
    <row r="2272" spans="1:21" ht="32.4" customHeight="1" x14ac:dyDescent="0.3">
      <c r="A2272" s="1" t="s">
        <v>30401</v>
      </c>
      <c r="B2272" s="1" t="s">
        <v>25861</v>
      </c>
      <c r="C2272" s="1" t="s">
        <v>30483</v>
      </c>
      <c r="D2272" s="1" t="s">
        <v>1271</v>
      </c>
      <c r="E2272" s="1" t="s">
        <v>19</v>
      </c>
      <c r="F2272" s="1" t="s">
        <v>93</v>
      </c>
      <c r="G2272" s="1" t="s">
        <v>94</v>
      </c>
      <c r="H2272" s="1" t="s">
        <v>61</v>
      </c>
      <c r="I2272" s="1" t="s">
        <v>62</v>
      </c>
      <c r="J2272" s="1" t="s">
        <v>24</v>
      </c>
      <c r="K2272" s="1" t="s">
        <v>25</v>
      </c>
      <c r="L2272" s="1">
        <v>3</v>
      </c>
      <c r="M2272" s="1">
        <v>190</v>
      </c>
      <c r="N2272" s="1">
        <v>0</v>
      </c>
      <c r="O2272" s="1">
        <v>0</v>
      </c>
      <c r="P2272" s="1">
        <v>20</v>
      </c>
      <c r="Q2272" s="1">
        <v>590</v>
      </c>
      <c r="R2272" s="1" t="s">
        <v>26</v>
      </c>
      <c r="S2272" s="1" t="s">
        <v>30402</v>
      </c>
      <c r="T2272" s="1">
        <f>Table5[[#This Row],[Unit_Price]]*Table5[[#This Row],[Quantity]]</f>
        <v>570</v>
      </c>
      <c r="U2272" s="1">
        <f>(SUM(Table5[[#This Row],[Gross_Sales]],Table5[[#This Row],[Delivery_Fee]])-Table5[[#This Row],[Discount_Amount]])</f>
        <v>590</v>
      </c>
    </row>
    <row r="2273" spans="1:21" ht="32.4" customHeight="1" x14ac:dyDescent="0.3">
      <c r="A2273" s="1" t="s">
        <v>30403</v>
      </c>
      <c r="B2273" s="1" t="s">
        <v>25861</v>
      </c>
      <c r="C2273" s="1" t="s">
        <v>30483</v>
      </c>
      <c r="D2273" s="1" t="s">
        <v>3137</v>
      </c>
      <c r="E2273" s="1" t="s">
        <v>30</v>
      </c>
      <c r="F2273" s="1" t="s">
        <v>339</v>
      </c>
      <c r="G2273" s="1" t="s">
        <v>340</v>
      </c>
      <c r="H2273" s="1" t="s">
        <v>143</v>
      </c>
      <c r="I2273" s="1" t="s">
        <v>144</v>
      </c>
      <c r="J2273" s="1" t="s">
        <v>24</v>
      </c>
      <c r="K2273" s="1" t="s">
        <v>14</v>
      </c>
      <c r="L2273" s="1">
        <v>4</v>
      </c>
      <c r="M2273" s="1">
        <v>160</v>
      </c>
      <c r="N2273" s="1">
        <v>15</v>
      </c>
      <c r="O2273" s="1">
        <v>96</v>
      </c>
      <c r="P2273" s="1">
        <v>35</v>
      </c>
      <c r="Q2273" s="1">
        <v>579</v>
      </c>
      <c r="R2273" s="1" t="s">
        <v>36</v>
      </c>
      <c r="S2273" s="1" t="s">
        <v>30404</v>
      </c>
      <c r="T2273" s="1">
        <f>Table5[[#This Row],[Unit_Price]]*Table5[[#This Row],[Quantity]]</f>
        <v>640</v>
      </c>
      <c r="U2273" s="1">
        <f>(SUM(Table5[[#This Row],[Gross_Sales]],Table5[[#This Row],[Delivery_Fee]])-Table5[[#This Row],[Discount_Amount]])</f>
        <v>579</v>
      </c>
    </row>
    <row r="2274" spans="1:21" ht="32.4" customHeight="1" x14ac:dyDescent="0.3">
      <c r="A2274" s="1" t="s">
        <v>30405</v>
      </c>
      <c r="B2274" s="1" t="s">
        <v>25861</v>
      </c>
      <c r="C2274" s="1" t="s">
        <v>30483</v>
      </c>
      <c r="D2274" s="1" t="s">
        <v>462</v>
      </c>
      <c r="E2274" s="1" t="s">
        <v>19</v>
      </c>
      <c r="F2274" s="1" t="s">
        <v>98</v>
      </c>
      <c r="G2274" s="1" t="s">
        <v>99</v>
      </c>
      <c r="H2274" s="1" t="s">
        <v>77</v>
      </c>
      <c r="I2274" s="1" t="s">
        <v>78</v>
      </c>
      <c r="J2274" s="1" t="s">
        <v>24</v>
      </c>
      <c r="K2274" s="1" t="s">
        <v>14</v>
      </c>
      <c r="L2274" s="1">
        <v>2</v>
      </c>
      <c r="M2274" s="1">
        <v>150</v>
      </c>
      <c r="N2274" s="1">
        <v>0</v>
      </c>
      <c r="O2274" s="1">
        <v>0</v>
      </c>
      <c r="P2274" s="1">
        <v>40</v>
      </c>
      <c r="Q2274" s="1">
        <v>340</v>
      </c>
      <c r="R2274" s="1" t="s">
        <v>42</v>
      </c>
      <c r="S2274" s="1" t="s">
        <v>30406</v>
      </c>
      <c r="T2274" s="1">
        <f>Table5[[#This Row],[Unit_Price]]*Table5[[#This Row],[Quantity]]</f>
        <v>300</v>
      </c>
      <c r="U2274" s="1">
        <f>(SUM(Table5[[#This Row],[Gross_Sales]],Table5[[#This Row],[Delivery_Fee]])-Table5[[#This Row],[Discount_Amount]])</f>
        <v>340</v>
      </c>
    </row>
    <row r="2275" spans="1:21" ht="32.4" customHeight="1" x14ac:dyDescent="0.3">
      <c r="A2275" s="1" t="s">
        <v>30407</v>
      </c>
      <c r="B2275" s="1" t="s">
        <v>25861</v>
      </c>
      <c r="C2275" s="1" t="s">
        <v>30483</v>
      </c>
      <c r="D2275" s="1" t="s">
        <v>559</v>
      </c>
      <c r="E2275" s="1" t="s">
        <v>30</v>
      </c>
      <c r="F2275" s="1" t="s">
        <v>136</v>
      </c>
      <c r="G2275" s="1" t="s">
        <v>137</v>
      </c>
      <c r="H2275" s="1" t="s">
        <v>33</v>
      </c>
      <c r="I2275" s="1" t="s">
        <v>34</v>
      </c>
      <c r="J2275" s="1" t="s">
        <v>35</v>
      </c>
      <c r="K2275" s="1" t="s">
        <v>25</v>
      </c>
      <c r="L2275" s="1">
        <v>3</v>
      </c>
      <c r="M2275" s="1">
        <v>240</v>
      </c>
      <c r="N2275" s="1">
        <v>0</v>
      </c>
      <c r="O2275" s="1">
        <v>0</v>
      </c>
      <c r="P2275" s="1">
        <v>30</v>
      </c>
      <c r="Q2275" s="1">
        <v>750</v>
      </c>
      <c r="R2275" s="1" t="s">
        <v>63</v>
      </c>
      <c r="S2275" s="1" t="s">
        <v>30408</v>
      </c>
      <c r="T2275" s="1">
        <f>Table5[[#This Row],[Unit_Price]]*Table5[[#This Row],[Quantity]]</f>
        <v>720</v>
      </c>
      <c r="U2275" s="1">
        <f>(SUM(Table5[[#This Row],[Gross_Sales]],Table5[[#This Row],[Delivery_Fee]])-Table5[[#This Row],[Discount_Amount]])</f>
        <v>750</v>
      </c>
    </row>
    <row r="2276" spans="1:21" ht="32.4" customHeight="1" x14ac:dyDescent="0.3">
      <c r="A2276" s="1" t="s">
        <v>30409</v>
      </c>
      <c r="B2276" s="1" t="s">
        <v>25861</v>
      </c>
      <c r="C2276" s="1" t="s">
        <v>30483</v>
      </c>
      <c r="D2276" s="1" t="s">
        <v>864</v>
      </c>
      <c r="E2276" s="1" t="s">
        <v>19</v>
      </c>
      <c r="F2276" s="1" t="s">
        <v>109</v>
      </c>
      <c r="G2276" s="1" t="s">
        <v>110</v>
      </c>
      <c r="H2276" s="1" t="s">
        <v>48</v>
      </c>
      <c r="I2276" s="1" t="s">
        <v>49</v>
      </c>
      <c r="J2276" s="1" t="s">
        <v>13</v>
      </c>
      <c r="K2276" s="1" t="s">
        <v>14</v>
      </c>
      <c r="L2276" s="1">
        <v>4</v>
      </c>
      <c r="M2276" s="1">
        <v>220</v>
      </c>
      <c r="N2276" s="1">
        <v>10</v>
      </c>
      <c r="O2276" s="1">
        <v>88</v>
      </c>
      <c r="P2276" s="1">
        <v>30</v>
      </c>
      <c r="Q2276" s="1">
        <v>822</v>
      </c>
      <c r="R2276" s="1" t="s">
        <v>63</v>
      </c>
      <c r="S2276" s="1" t="s">
        <v>30410</v>
      </c>
      <c r="T2276" s="1">
        <f>Table5[[#This Row],[Unit_Price]]*Table5[[#This Row],[Quantity]]</f>
        <v>880</v>
      </c>
      <c r="U2276" s="1">
        <f>(SUM(Table5[[#This Row],[Gross_Sales]],Table5[[#This Row],[Delivery_Fee]])-Table5[[#This Row],[Discount_Amount]])</f>
        <v>822</v>
      </c>
    </row>
    <row r="2277" spans="1:21" ht="32.4" customHeight="1" x14ac:dyDescent="0.3">
      <c r="A2277" s="1" t="s">
        <v>30411</v>
      </c>
      <c r="B2277" s="1" t="s">
        <v>25861</v>
      </c>
      <c r="C2277" s="1" t="s">
        <v>30483</v>
      </c>
      <c r="D2277" s="1" t="s">
        <v>312</v>
      </c>
      <c r="E2277" s="1" t="s">
        <v>67</v>
      </c>
      <c r="F2277" s="1" t="s">
        <v>267</v>
      </c>
      <c r="G2277" s="1" t="s">
        <v>268</v>
      </c>
      <c r="H2277" s="1" t="s">
        <v>11</v>
      </c>
      <c r="I2277" s="1" t="s">
        <v>12</v>
      </c>
      <c r="J2277" s="1" t="s">
        <v>13</v>
      </c>
      <c r="K2277" s="1" t="s">
        <v>14</v>
      </c>
      <c r="L2277" s="1">
        <v>2</v>
      </c>
      <c r="M2277" s="1">
        <v>140</v>
      </c>
      <c r="N2277" s="1">
        <v>15</v>
      </c>
      <c r="O2277" s="1">
        <v>42</v>
      </c>
      <c r="P2277" s="1">
        <v>40</v>
      </c>
      <c r="Q2277" s="1">
        <v>278</v>
      </c>
      <c r="R2277" s="1" t="s">
        <v>15</v>
      </c>
      <c r="S2277" s="1" t="s">
        <v>30412</v>
      </c>
      <c r="T2277" s="1">
        <f>Table5[[#This Row],[Unit_Price]]*Table5[[#This Row],[Quantity]]</f>
        <v>280</v>
      </c>
      <c r="U2277" s="1">
        <f>(SUM(Table5[[#This Row],[Gross_Sales]],Table5[[#This Row],[Delivery_Fee]])-Table5[[#This Row],[Discount_Amount]])</f>
        <v>278</v>
      </c>
    </row>
    <row r="2278" spans="1:21" ht="32.4" customHeight="1" x14ac:dyDescent="0.3">
      <c r="A2278" s="1" t="s">
        <v>30413</v>
      </c>
      <c r="B2278" s="1" t="s">
        <v>25861</v>
      </c>
      <c r="C2278" s="1" t="s">
        <v>30483</v>
      </c>
      <c r="D2278" s="1" t="s">
        <v>427</v>
      </c>
      <c r="E2278" s="1" t="s">
        <v>19</v>
      </c>
      <c r="F2278" s="1" t="s">
        <v>109</v>
      </c>
      <c r="G2278" s="1" t="s">
        <v>110</v>
      </c>
      <c r="H2278" s="1" t="s">
        <v>131</v>
      </c>
      <c r="I2278" s="1" t="s">
        <v>132</v>
      </c>
      <c r="J2278" s="1" t="s">
        <v>57</v>
      </c>
      <c r="K2278" s="1" t="s">
        <v>25</v>
      </c>
      <c r="L2278" s="1">
        <v>2</v>
      </c>
      <c r="M2278" s="1">
        <v>220</v>
      </c>
      <c r="N2278" s="1">
        <v>15</v>
      </c>
      <c r="O2278" s="1">
        <v>66</v>
      </c>
      <c r="P2278" s="1">
        <v>25</v>
      </c>
      <c r="Q2278" s="1">
        <v>399</v>
      </c>
      <c r="R2278" s="1" t="s">
        <v>36</v>
      </c>
      <c r="S2278" s="1" t="s">
        <v>30414</v>
      </c>
      <c r="T2278" s="1">
        <f>Table5[[#This Row],[Unit_Price]]*Table5[[#This Row],[Quantity]]</f>
        <v>440</v>
      </c>
      <c r="U2278" s="1">
        <f>(SUM(Table5[[#This Row],[Gross_Sales]],Table5[[#This Row],[Delivery_Fee]])-Table5[[#This Row],[Discount_Amount]])</f>
        <v>399</v>
      </c>
    </row>
    <row r="2279" spans="1:21" ht="32.4" customHeight="1" x14ac:dyDescent="0.3">
      <c r="A2279" s="1" t="s">
        <v>30415</v>
      </c>
      <c r="B2279" s="1" t="s">
        <v>25861</v>
      </c>
      <c r="C2279" s="1" t="s">
        <v>30483</v>
      </c>
      <c r="D2279" s="1" t="s">
        <v>1234</v>
      </c>
      <c r="E2279" s="1" t="s">
        <v>19</v>
      </c>
      <c r="F2279" s="1" t="s">
        <v>124</v>
      </c>
      <c r="G2279" s="1" t="s">
        <v>125</v>
      </c>
      <c r="H2279" s="1" t="s">
        <v>77</v>
      </c>
      <c r="I2279" s="1" t="s">
        <v>78</v>
      </c>
      <c r="J2279" s="1" t="s">
        <v>24</v>
      </c>
      <c r="K2279" s="1" t="s">
        <v>14</v>
      </c>
      <c r="L2279" s="1">
        <v>2</v>
      </c>
      <c r="M2279" s="1">
        <v>150</v>
      </c>
      <c r="N2279" s="1">
        <v>15</v>
      </c>
      <c r="O2279" s="1">
        <v>45</v>
      </c>
      <c r="P2279" s="1">
        <v>20</v>
      </c>
      <c r="Q2279" s="1">
        <v>275</v>
      </c>
      <c r="R2279" s="1" t="s">
        <v>15</v>
      </c>
      <c r="S2279" s="1" t="s">
        <v>30416</v>
      </c>
      <c r="T2279" s="1">
        <f>Table5[[#This Row],[Unit_Price]]*Table5[[#This Row],[Quantity]]</f>
        <v>300</v>
      </c>
      <c r="U2279" s="1">
        <f>(SUM(Table5[[#This Row],[Gross_Sales]],Table5[[#This Row],[Delivery_Fee]])-Table5[[#This Row],[Discount_Amount]])</f>
        <v>275</v>
      </c>
    </row>
    <row r="2280" spans="1:21" ht="32.4" customHeight="1" x14ac:dyDescent="0.3">
      <c r="A2280" s="1" t="s">
        <v>30417</v>
      </c>
      <c r="B2280" s="1" t="s">
        <v>25861</v>
      </c>
      <c r="C2280" s="1" t="s">
        <v>30483</v>
      </c>
      <c r="D2280" s="1" t="s">
        <v>821</v>
      </c>
      <c r="E2280" s="1" t="s">
        <v>19</v>
      </c>
      <c r="F2280" s="1" t="s">
        <v>75</v>
      </c>
      <c r="G2280" s="1" t="s">
        <v>76</v>
      </c>
      <c r="H2280" s="1" t="s">
        <v>70</v>
      </c>
      <c r="I2280" s="1" t="s">
        <v>71</v>
      </c>
      <c r="J2280" s="1" t="s">
        <v>13</v>
      </c>
      <c r="K2280" s="1" t="s">
        <v>14</v>
      </c>
      <c r="L2280" s="1">
        <v>2</v>
      </c>
      <c r="M2280" s="1">
        <v>130</v>
      </c>
      <c r="N2280" s="1">
        <v>5</v>
      </c>
      <c r="O2280" s="1">
        <v>13</v>
      </c>
      <c r="P2280" s="1">
        <v>25</v>
      </c>
      <c r="Q2280" s="1">
        <v>272</v>
      </c>
      <c r="R2280" s="1" t="s">
        <v>42</v>
      </c>
      <c r="S2280" s="1" t="s">
        <v>30418</v>
      </c>
      <c r="T2280" s="1">
        <f>Table5[[#This Row],[Unit_Price]]*Table5[[#This Row],[Quantity]]</f>
        <v>260</v>
      </c>
      <c r="U2280" s="1">
        <f>(SUM(Table5[[#This Row],[Gross_Sales]],Table5[[#This Row],[Delivery_Fee]])-Table5[[#This Row],[Discount_Amount]])</f>
        <v>272</v>
      </c>
    </row>
    <row r="2281" spans="1:21" ht="32.4" customHeight="1" x14ac:dyDescent="0.3">
      <c r="A2281" s="1" t="s">
        <v>30419</v>
      </c>
      <c r="B2281" s="1" t="s">
        <v>25861</v>
      </c>
      <c r="C2281" s="1" t="s">
        <v>30483</v>
      </c>
      <c r="D2281" s="1" t="s">
        <v>813</v>
      </c>
      <c r="E2281" s="1" t="s">
        <v>30</v>
      </c>
      <c r="F2281" s="1" t="s">
        <v>339</v>
      </c>
      <c r="G2281" s="1" t="s">
        <v>340</v>
      </c>
      <c r="H2281" s="1" t="s">
        <v>116</v>
      </c>
      <c r="I2281" s="1" t="s">
        <v>117</v>
      </c>
      <c r="J2281" s="1" t="s">
        <v>35</v>
      </c>
      <c r="K2281" s="1" t="s">
        <v>14</v>
      </c>
      <c r="L2281" s="1">
        <v>1</v>
      </c>
      <c r="M2281" s="1">
        <v>210</v>
      </c>
      <c r="N2281" s="1">
        <v>0</v>
      </c>
      <c r="O2281" s="1">
        <v>0</v>
      </c>
      <c r="P2281" s="1">
        <v>20</v>
      </c>
      <c r="Q2281" s="1">
        <v>230</v>
      </c>
      <c r="R2281" s="1" t="s">
        <v>63</v>
      </c>
      <c r="S2281" s="1" t="s">
        <v>30420</v>
      </c>
      <c r="T2281" s="1">
        <f>Table5[[#This Row],[Unit_Price]]*Table5[[#This Row],[Quantity]]</f>
        <v>210</v>
      </c>
      <c r="U2281" s="1">
        <f>(SUM(Table5[[#This Row],[Gross_Sales]],Table5[[#This Row],[Delivery_Fee]])-Table5[[#This Row],[Discount_Amount]])</f>
        <v>230</v>
      </c>
    </row>
    <row r="2282" spans="1:21" ht="32.4" customHeight="1" x14ac:dyDescent="0.3">
      <c r="A2282" s="1" t="s">
        <v>30421</v>
      </c>
      <c r="B2282" s="1" t="s">
        <v>25861</v>
      </c>
      <c r="C2282" s="1" t="s">
        <v>30483</v>
      </c>
      <c r="D2282" s="1" t="s">
        <v>1619</v>
      </c>
      <c r="E2282" s="1" t="s">
        <v>19</v>
      </c>
      <c r="F2282" s="1" t="s">
        <v>93</v>
      </c>
      <c r="G2282" s="1" t="s">
        <v>94</v>
      </c>
      <c r="H2282" s="1" t="s">
        <v>48</v>
      </c>
      <c r="I2282" s="1" t="s">
        <v>49</v>
      </c>
      <c r="J2282" s="1" t="s">
        <v>13</v>
      </c>
      <c r="K2282" s="1" t="s">
        <v>14</v>
      </c>
      <c r="L2282" s="1">
        <v>3</v>
      </c>
      <c r="M2282" s="1">
        <v>220</v>
      </c>
      <c r="N2282" s="1">
        <v>20</v>
      </c>
      <c r="O2282" s="1">
        <v>132</v>
      </c>
      <c r="P2282" s="1">
        <v>25</v>
      </c>
      <c r="Q2282" s="1">
        <v>553</v>
      </c>
      <c r="R2282" s="1" t="s">
        <v>36</v>
      </c>
      <c r="S2282" s="1" t="s">
        <v>30422</v>
      </c>
      <c r="T2282" s="1">
        <f>Table5[[#This Row],[Unit_Price]]*Table5[[#This Row],[Quantity]]</f>
        <v>660</v>
      </c>
      <c r="U2282" s="1">
        <f>(SUM(Table5[[#This Row],[Gross_Sales]],Table5[[#This Row],[Delivery_Fee]])-Table5[[#This Row],[Discount_Amount]])</f>
        <v>553</v>
      </c>
    </row>
    <row r="2283" spans="1:21" ht="32.4" customHeight="1" x14ac:dyDescent="0.3">
      <c r="A2283" s="1" t="s">
        <v>30423</v>
      </c>
      <c r="B2283" s="1" t="s">
        <v>25861</v>
      </c>
      <c r="C2283" s="1" t="s">
        <v>30483</v>
      </c>
      <c r="D2283" s="1" t="s">
        <v>1071</v>
      </c>
      <c r="E2283" s="1" t="s">
        <v>19</v>
      </c>
      <c r="F2283" s="1" t="s">
        <v>46</v>
      </c>
      <c r="G2283" s="1" t="s">
        <v>47</v>
      </c>
      <c r="H2283" s="1" t="s">
        <v>22</v>
      </c>
      <c r="I2283" s="1" t="s">
        <v>23</v>
      </c>
      <c r="J2283" s="1" t="s">
        <v>24</v>
      </c>
      <c r="K2283" s="1" t="s">
        <v>25</v>
      </c>
      <c r="L2283" s="1">
        <v>1</v>
      </c>
      <c r="M2283" s="1">
        <v>180</v>
      </c>
      <c r="N2283" s="1">
        <v>15</v>
      </c>
      <c r="O2283" s="1">
        <v>27</v>
      </c>
      <c r="P2283" s="1">
        <v>30</v>
      </c>
      <c r="Q2283" s="1">
        <v>183</v>
      </c>
      <c r="R2283" s="1" t="s">
        <v>15</v>
      </c>
      <c r="S2283" s="1" t="s">
        <v>30424</v>
      </c>
      <c r="T2283" s="1">
        <f>Table5[[#This Row],[Unit_Price]]*Table5[[#This Row],[Quantity]]</f>
        <v>180</v>
      </c>
      <c r="U2283" s="1">
        <f>(SUM(Table5[[#This Row],[Gross_Sales]],Table5[[#This Row],[Delivery_Fee]])-Table5[[#This Row],[Discount_Amount]])</f>
        <v>183</v>
      </c>
    </row>
    <row r="2284" spans="1:21" ht="32.4" customHeight="1" x14ac:dyDescent="0.3">
      <c r="A2284" s="1" t="s">
        <v>30425</v>
      </c>
      <c r="B2284" s="1" t="s">
        <v>25861</v>
      </c>
      <c r="C2284" s="1" t="s">
        <v>30483</v>
      </c>
      <c r="D2284" s="1" t="s">
        <v>102</v>
      </c>
      <c r="E2284" s="1" t="s">
        <v>67</v>
      </c>
      <c r="F2284" s="1" t="s">
        <v>267</v>
      </c>
      <c r="G2284" s="1" t="s">
        <v>268</v>
      </c>
      <c r="H2284" s="1" t="s">
        <v>61</v>
      </c>
      <c r="I2284" s="1" t="s">
        <v>62</v>
      </c>
      <c r="J2284" s="1" t="s">
        <v>24</v>
      </c>
      <c r="K2284" s="1" t="s">
        <v>25</v>
      </c>
      <c r="L2284" s="1">
        <v>3</v>
      </c>
      <c r="M2284" s="1">
        <v>190</v>
      </c>
      <c r="N2284" s="1">
        <v>20</v>
      </c>
      <c r="O2284" s="1">
        <v>114</v>
      </c>
      <c r="P2284" s="1">
        <v>30</v>
      </c>
      <c r="Q2284" s="1">
        <v>486</v>
      </c>
      <c r="R2284" s="1" t="s">
        <v>15</v>
      </c>
      <c r="S2284" s="1" t="s">
        <v>30426</v>
      </c>
      <c r="T2284" s="1">
        <f>Table5[[#This Row],[Unit_Price]]*Table5[[#This Row],[Quantity]]</f>
        <v>570</v>
      </c>
      <c r="U2284" s="1">
        <f>(SUM(Table5[[#This Row],[Gross_Sales]],Table5[[#This Row],[Delivery_Fee]])-Table5[[#This Row],[Discount_Amount]])</f>
        <v>486</v>
      </c>
    </row>
    <row r="2285" spans="1:21" ht="32.4" customHeight="1" x14ac:dyDescent="0.3">
      <c r="A2285" s="1" t="s">
        <v>30427</v>
      </c>
      <c r="B2285" s="1" t="s">
        <v>25861</v>
      </c>
      <c r="C2285" s="1" t="s">
        <v>30483</v>
      </c>
      <c r="D2285" s="1" t="s">
        <v>1532</v>
      </c>
      <c r="E2285" s="1" t="s">
        <v>8</v>
      </c>
      <c r="F2285" s="1" t="s">
        <v>109</v>
      </c>
      <c r="G2285" s="1" t="s">
        <v>110</v>
      </c>
      <c r="H2285" s="1" t="s">
        <v>70</v>
      </c>
      <c r="I2285" s="1" t="s">
        <v>71</v>
      </c>
      <c r="J2285" s="1" t="s">
        <v>13</v>
      </c>
      <c r="K2285" s="1" t="s">
        <v>14</v>
      </c>
      <c r="L2285" s="1">
        <v>1</v>
      </c>
      <c r="M2285" s="1">
        <v>130</v>
      </c>
      <c r="N2285" s="1">
        <v>5</v>
      </c>
      <c r="O2285" s="1">
        <v>6.5</v>
      </c>
      <c r="P2285" s="1">
        <v>35</v>
      </c>
      <c r="Q2285" s="1">
        <v>158.5</v>
      </c>
      <c r="R2285" s="1" t="s">
        <v>15</v>
      </c>
      <c r="S2285" s="1" t="s">
        <v>30428</v>
      </c>
      <c r="T2285" s="1">
        <f>Table5[[#This Row],[Unit_Price]]*Table5[[#This Row],[Quantity]]</f>
        <v>130</v>
      </c>
      <c r="U2285" s="1">
        <f>(SUM(Table5[[#This Row],[Gross_Sales]],Table5[[#This Row],[Delivery_Fee]])-Table5[[#This Row],[Discount_Amount]])</f>
        <v>158.5</v>
      </c>
    </row>
    <row r="2286" spans="1:21" ht="32.4" customHeight="1" x14ac:dyDescent="0.3">
      <c r="A2286" s="1" t="s">
        <v>30429</v>
      </c>
      <c r="B2286" s="1" t="s">
        <v>25861</v>
      </c>
      <c r="C2286" s="1" t="s">
        <v>30483</v>
      </c>
      <c r="D2286" s="1" t="s">
        <v>1593</v>
      </c>
      <c r="E2286" s="1" t="s">
        <v>19</v>
      </c>
      <c r="F2286" s="1" t="s">
        <v>141</v>
      </c>
      <c r="G2286" s="1" t="s">
        <v>142</v>
      </c>
      <c r="H2286" s="1" t="s">
        <v>48</v>
      </c>
      <c r="I2286" s="1" t="s">
        <v>49</v>
      </c>
      <c r="J2286" s="1" t="s">
        <v>13</v>
      </c>
      <c r="K2286" s="1" t="s">
        <v>14</v>
      </c>
      <c r="L2286" s="1">
        <v>4</v>
      </c>
      <c r="M2286" s="1">
        <v>220</v>
      </c>
      <c r="N2286" s="1">
        <v>5</v>
      </c>
      <c r="O2286" s="1">
        <v>44</v>
      </c>
      <c r="P2286" s="1">
        <v>40</v>
      </c>
      <c r="Q2286" s="1">
        <v>876</v>
      </c>
      <c r="R2286" s="1" t="s">
        <v>42</v>
      </c>
      <c r="S2286" s="1" t="s">
        <v>30430</v>
      </c>
      <c r="T2286" s="1">
        <f>Table5[[#This Row],[Unit_Price]]*Table5[[#This Row],[Quantity]]</f>
        <v>880</v>
      </c>
      <c r="U2286" s="1">
        <f>(SUM(Table5[[#This Row],[Gross_Sales]],Table5[[#This Row],[Delivery_Fee]])-Table5[[#This Row],[Discount_Amount]])</f>
        <v>876</v>
      </c>
    </row>
    <row r="2287" spans="1:21" ht="32.4" customHeight="1" x14ac:dyDescent="0.3">
      <c r="A2287" s="1" t="s">
        <v>30431</v>
      </c>
      <c r="B2287" s="1" t="s">
        <v>25861</v>
      </c>
      <c r="C2287" s="1" t="s">
        <v>30483</v>
      </c>
      <c r="D2287" s="1" t="s">
        <v>1465</v>
      </c>
      <c r="E2287" s="1" t="s">
        <v>30</v>
      </c>
      <c r="F2287" s="1" t="s">
        <v>136</v>
      </c>
      <c r="G2287" s="1" t="s">
        <v>137</v>
      </c>
      <c r="H2287" s="1" t="s">
        <v>61</v>
      </c>
      <c r="I2287" s="1" t="s">
        <v>62</v>
      </c>
      <c r="J2287" s="1" t="s">
        <v>24</v>
      </c>
      <c r="K2287" s="1" t="s">
        <v>25</v>
      </c>
      <c r="L2287" s="1">
        <v>4</v>
      </c>
      <c r="M2287" s="1">
        <v>190</v>
      </c>
      <c r="N2287" s="1">
        <v>15</v>
      </c>
      <c r="O2287" s="1">
        <v>114</v>
      </c>
      <c r="P2287" s="1">
        <v>35</v>
      </c>
      <c r="Q2287" s="1">
        <v>681</v>
      </c>
      <c r="R2287" s="1" t="s">
        <v>26</v>
      </c>
      <c r="S2287" s="1" t="s">
        <v>30432</v>
      </c>
      <c r="T2287" s="1">
        <f>Table5[[#This Row],[Unit_Price]]*Table5[[#This Row],[Quantity]]</f>
        <v>760</v>
      </c>
      <c r="U2287" s="1">
        <f>(SUM(Table5[[#This Row],[Gross_Sales]],Table5[[#This Row],[Delivery_Fee]])-Table5[[#This Row],[Discount_Amount]])</f>
        <v>681</v>
      </c>
    </row>
    <row r="2288" spans="1:21" ht="32.4" customHeight="1" x14ac:dyDescent="0.3">
      <c r="A2288" s="1" t="s">
        <v>30433</v>
      </c>
      <c r="B2288" s="1" t="s">
        <v>25861</v>
      </c>
      <c r="C2288" s="1" t="s">
        <v>30483</v>
      </c>
      <c r="D2288" s="1" t="s">
        <v>115</v>
      </c>
      <c r="E2288" s="1" t="s">
        <v>67</v>
      </c>
      <c r="F2288" s="1" t="s">
        <v>174</v>
      </c>
      <c r="G2288" s="1" t="s">
        <v>175</v>
      </c>
      <c r="H2288" s="1" t="s">
        <v>40</v>
      </c>
      <c r="I2288" s="1" t="s">
        <v>41</v>
      </c>
      <c r="J2288" s="1" t="s">
        <v>13</v>
      </c>
      <c r="K2288" s="1" t="s">
        <v>25</v>
      </c>
      <c r="L2288" s="1">
        <v>1</v>
      </c>
      <c r="M2288" s="1">
        <v>170</v>
      </c>
      <c r="N2288" s="1">
        <v>20</v>
      </c>
      <c r="O2288" s="1">
        <v>34</v>
      </c>
      <c r="P2288" s="1">
        <v>30</v>
      </c>
      <c r="Q2288" s="1">
        <v>166</v>
      </c>
      <c r="R2288" s="1" t="s">
        <v>63</v>
      </c>
      <c r="S2288" s="1" t="s">
        <v>30434</v>
      </c>
      <c r="T2288" s="1">
        <f>Table5[[#This Row],[Unit_Price]]*Table5[[#This Row],[Quantity]]</f>
        <v>170</v>
      </c>
      <c r="U2288" s="1">
        <f>(SUM(Table5[[#This Row],[Gross_Sales]],Table5[[#This Row],[Delivery_Fee]])-Table5[[#This Row],[Discount_Amount]])</f>
        <v>166</v>
      </c>
    </row>
    <row r="2289" spans="1:21" ht="32.4" customHeight="1" x14ac:dyDescent="0.3">
      <c r="A2289" s="1" t="s">
        <v>30435</v>
      </c>
      <c r="B2289" s="1" t="s">
        <v>25861</v>
      </c>
      <c r="C2289" s="1" t="s">
        <v>30483</v>
      </c>
      <c r="D2289" s="1" t="s">
        <v>718</v>
      </c>
      <c r="E2289" s="1" t="s">
        <v>8</v>
      </c>
      <c r="F2289" s="1" t="s">
        <v>9</v>
      </c>
      <c r="G2289" s="1" t="s">
        <v>10</v>
      </c>
      <c r="H2289" s="1" t="s">
        <v>288</v>
      </c>
      <c r="I2289" s="1" t="s">
        <v>289</v>
      </c>
      <c r="J2289" s="1" t="s">
        <v>86</v>
      </c>
      <c r="K2289" s="1" t="s">
        <v>14</v>
      </c>
      <c r="L2289" s="1">
        <v>2</v>
      </c>
      <c r="M2289" s="1">
        <v>80</v>
      </c>
      <c r="N2289" s="1">
        <v>20</v>
      </c>
      <c r="O2289" s="1">
        <v>32</v>
      </c>
      <c r="P2289" s="1">
        <v>35</v>
      </c>
      <c r="Q2289" s="1">
        <v>163</v>
      </c>
      <c r="R2289" s="1" t="s">
        <v>42</v>
      </c>
      <c r="S2289" s="1" t="s">
        <v>30436</v>
      </c>
      <c r="T2289" s="1">
        <f>Table5[[#This Row],[Unit_Price]]*Table5[[#This Row],[Quantity]]</f>
        <v>160</v>
      </c>
      <c r="U2289" s="1">
        <f>(SUM(Table5[[#This Row],[Gross_Sales]],Table5[[#This Row],[Delivery_Fee]])-Table5[[#This Row],[Discount_Amount]])</f>
        <v>163</v>
      </c>
    </row>
    <row r="2290" spans="1:21" ht="32.4" customHeight="1" x14ac:dyDescent="0.3">
      <c r="A2290" s="1" t="s">
        <v>30437</v>
      </c>
      <c r="B2290" s="1" t="s">
        <v>25861</v>
      </c>
      <c r="C2290" s="1" t="s">
        <v>30483</v>
      </c>
      <c r="D2290" s="1" t="s">
        <v>1271</v>
      </c>
      <c r="E2290" s="1" t="s">
        <v>30</v>
      </c>
      <c r="F2290" s="1" t="s">
        <v>31</v>
      </c>
      <c r="G2290" s="1" t="s">
        <v>32</v>
      </c>
      <c r="H2290" s="1" t="s">
        <v>40</v>
      </c>
      <c r="I2290" s="1" t="s">
        <v>41</v>
      </c>
      <c r="J2290" s="1" t="s">
        <v>13</v>
      </c>
      <c r="K2290" s="1" t="s">
        <v>25</v>
      </c>
      <c r="L2290" s="1">
        <v>1</v>
      </c>
      <c r="M2290" s="1">
        <v>170</v>
      </c>
      <c r="N2290" s="1">
        <v>10</v>
      </c>
      <c r="O2290" s="1">
        <v>17</v>
      </c>
      <c r="P2290" s="1">
        <v>25</v>
      </c>
      <c r="Q2290" s="1">
        <v>178</v>
      </c>
      <c r="R2290" s="1" t="s">
        <v>36</v>
      </c>
      <c r="S2290" s="1" t="s">
        <v>30438</v>
      </c>
      <c r="T2290" s="1">
        <f>Table5[[#This Row],[Unit_Price]]*Table5[[#This Row],[Quantity]]</f>
        <v>170</v>
      </c>
      <c r="U2290" s="1">
        <f>(SUM(Table5[[#This Row],[Gross_Sales]],Table5[[#This Row],[Delivery_Fee]])-Table5[[#This Row],[Discount_Amount]])</f>
        <v>178</v>
      </c>
    </row>
    <row r="2291" spans="1:21" ht="32.4" customHeight="1" x14ac:dyDescent="0.3">
      <c r="A2291" s="1" t="s">
        <v>30439</v>
      </c>
      <c r="B2291" s="1" t="s">
        <v>25861</v>
      </c>
      <c r="C2291" s="1" t="s">
        <v>30483</v>
      </c>
      <c r="D2291" s="1" t="s">
        <v>263</v>
      </c>
      <c r="E2291" s="1" t="s">
        <v>30</v>
      </c>
      <c r="F2291" s="1" t="s">
        <v>339</v>
      </c>
      <c r="G2291" s="1" t="s">
        <v>340</v>
      </c>
      <c r="H2291" s="1" t="s">
        <v>61</v>
      </c>
      <c r="I2291" s="1" t="s">
        <v>62</v>
      </c>
      <c r="J2291" s="1" t="s">
        <v>24</v>
      </c>
      <c r="K2291" s="1" t="s">
        <v>25</v>
      </c>
      <c r="L2291" s="1">
        <v>2</v>
      </c>
      <c r="M2291" s="1">
        <v>190</v>
      </c>
      <c r="N2291" s="1">
        <v>20</v>
      </c>
      <c r="O2291" s="1">
        <v>76</v>
      </c>
      <c r="P2291" s="1">
        <v>20</v>
      </c>
      <c r="Q2291" s="1">
        <v>324</v>
      </c>
      <c r="R2291" s="1" t="s">
        <v>36</v>
      </c>
      <c r="S2291" s="1" t="s">
        <v>30440</v>
      </c>
      <c r="T2291" s="1">
        <f>Table5[[#This Row],[Unit_Price]]*Table5[[#This Row],[Quantity]]</f>
        <v>380</v>
      </c>
      <c r="U2291" s="1">
        <f>(SUM(Table5[[#This Row],[Gross_Sales]],Table5[[#This Row],[Delivery_Fee]])-Table5[[#This Row],[Discount_Amount]])</f>
        <v>324</v>
      </c>
    </row>
    <row r="2292" spans="1:21" ht="32.4" customHeight="1" x14ac:dyDescent="0.3">
      <c r="A2292" s="1" t="s">
        <v>30441</v>
      </c>
      <c r="B2292" s="1" t="s">
        <v>25861</v>
      </c>
      <c r="C2292" s="1" t="s">
        <v>30483</v>
      </c>
      <c r="D2292" s="1" t="s">
        <v>789</v>
      </c>
      <c r="E2292" s="1" t="s">
        <v>19</v>
      </c>
      <c r="F2292" s="1" t="s">
        <v>75</v>
      </c>
      <c r="G2292" s="1" t="s">
        <v>76</v>
      </c>
      <c r="H2292" s="1" t="s">
        <v>131</v>
      </c>
      <c r="I2292" s="1" t="s">
        <v>132</v>
      </c>
      <c r="J2292" s="1" t="s">
        <v>57</v>
      </c>
      <c r="K2292" s="1" t="s">
        <v>25</v>
      </c>
      <c r="L2292" s="1">
        <v>4</v>
      </c>
      <c r="M2292" s="1">
        <v>220</v>
      </c>
      <c r="N2292" s="1">
        <v>5</v>
      </c>
      <c r="O2292" s="1">
        <v>44</v>
      </c>
      <c r="P2292" s="1">
        <v>20</v>
      </c>
      <c r="Q2292" s="1">
        <v>856</v>
      </c>
      <c r="R2292" s="1" t="s">
        <v>42</v>
      </c>
      <c r="S2292" s="1" t="s">
        <v>30442</v>
      </c>
      <c r="T2292" s="1">
        <f>Table5[[#This Row],[Unit_Price]]*Table5[[#This Row],[Quantity]]</f>
        <v>880</v>
      </c>
      <c r="U2292" s="1">
        <f>(SUM(Table5[[#This Row],[Gross_Sales]],Table5[[#This Row],[Delivery_Fee]])-Table5[[#This Row],[Discount_Amount]])</f>
        <v>856</v>
      </c>
    </row>
    <row r="2293" spans="1:21" ht="32.4" customHeight="1" x14ac:dyDescent="0.3">
      <c r="A2293" s="1" t="s">
        <v>30443</v>
      </c>
      <c r="B2293" s="1" t="s">
        <v>25861</v>
      </c>
      <c r="C2293" s="1" t="s">
        <v>30483</v>
      </c>
      <c r="D2293" s="1" t="s">
        <v>60</v>
      </c>
      <c r="E2293" s="1" t="s">
        <v>30</v>
      </c>
      <c r="F2293" s="1" t="s">
        <v>31</v>
      </c>
      <c r="G2293" s="1" t="s">
        <v>32</v>
      </c>
      <c r="H2293" s="1" t="s">
        <v>70</v>
      </c>
      <c r="I2293" s="1" t="s">
        <v>71</v>
      </c>
      <c r="J2293" s="1" t="s">
        <v>13</v>
      </c>
      <c r="K2293" s="1" t="s">
        <v>14</v>
      </c>
      <c r="L2293" s="1">
        <v>1</v>
      </c>
      <c r="M2293" s="1">
        <v>130</v>
      </c>
      <c r="N2293" s="1">
        <v>5</v>
      </c>
      <c r="O2293" s="1">
        <v>6.5</v>
      </c>
      <c r="P2293" s="1">
        <v>40</v>
      </c>
      <c r="Q2293" s="1">
        <v>163.5</v>
      </c>
      <c r="R2293" s="1" t="s">
        <v>36</v>
      </c>
      <c r="S2293" s="1" t="s">
        <v>30444</v>
      </c>
      <c r="T2293" s="1">
        <f>Table5[[#This Row],[Unit_Price]]*Table5[[#This Row],[Quantity]]</f>
        <v>130</v>
      </c>
      <c r="U2293" s="1">
        <f>(SUM(Table5[[#This Row],[Gross_Sales]],Table5[[#This Row],[Delivery_Fee]])-Table5[[#This Row],[Discount_Amount]])</f>
        <v>163.5</v>
      </c>
    </row>
    <row r="2294" spans="1:21" ht="32.4" customHeight="1" x14ac:dyDescent="0.3">
      <c r="A2294" s="1" t="s">
        <v>30445</v>
      </c>
      <c r="B2294" s="1" t="s">
        <v>25861</v>
      </c>
      <c r="C2294" s="1" t="s">
        <v>30483</v>
      </c>
      <c r="D2294" s="1" t="s">
        <v>1758</v>
      </c>
      <c r="E2294" s="1" t="s">
        <v>19</v>
      </c>
      <c r="F2294" s="1" t="s">
        <v>75</v>
      </c>
      <c r="G2294" s="1" t="s">
        <v>76</v>
      </c>
      <c r="H2294" s="1" t="s">
        <v>116</v>
      </c>
      <c r="I2294" s="1" t="s">
        <v>117</v>
      </c>
      <c r="J2294" s="1" t="s">
        <v>35</v>
      </c>
      <c r="K2294" s="1" t="s">
        <v>14</v>
      </c>
      <c r="L2294" s="1">
        <v>4</v>
      </c>
      <c r="M2294" s="1">
        <v>210</v>
      </c>
      <c r="N2294" s="1">
        <v>10</v>
      </c>
      <c r="O2294" s="1">
        <v>84</v>
      </c>
      <c r="P2294" s="1">
        <v>25</v>
      </c>
      <c r="Q2294" s="1">
        <v>781</v>
      </c>
      <c r="R2294" s="1" t="s">
        <v>15</v>
      </c>
      <c r="S2294" s="1" t="s">
        <v>30446</v>
      </c>
      <c r="T2294" s="1">
        <f>Table5[[#This Row],[Unit_Price]]*Table5[[#This Row],[Quantity]]</f>
        <v>840</v>
      </c>
      <c r="U2294" s="1">
        <f>(SUM(Table5[[#This Row],[Gross_Sales]],Table5[[#This Row],[Delivery_Fee]])-Table5[[#This Row],[Discount_Amount]])</f>
        <v>781</v>
      </c>
    </row>
    <row r="2295" spans="1:21" ht="32.4" customHeight="1" x14ac:dyDescent="0.3">
      <c r="A2295" s="1" t="s">
        <v>30447</v>
      </c>
      <c r="B2295" s="1" t="s">
        <v>25861</v>
      </c>
      <c r="C2295" s="1" t="s">
        <v>30483</v>
      </c>
      <c r="D2295" s="1" t="s">
        <v>306</v>
      </c>
      <c r="E2295" s="1" t="s">
        <v>8</v>
      </c>
      <c r="F2295" s="1" t="s">
        <v>9</v>
      </c>
      <c r="G2295" s="1" t="s">
        <v>10</v>
      </c>
      <c r="H2295" s="1" t="s">
        <v>77</v>
      </c>
      <c r="I2295" s="1" t="s">
        <v>78</v>
      </c>
      <c r="J2295" s="1" t="s">
        <v>24</v>
      </c>
      <c r="K2295" s="1" t="s">
        <v>14</v>
      </c>
      <c r="L2295" s="1">
        <v>3</v>
      </c>
      <c r="M2295" s="1">
        <v>150</v>
      </c>
      <c r="N2295" s="1">
        <v>5</v>
      </c>
      <c r="O2295" s="1">
        <v>22.5</v>
      </c>
      <c r="P2295" s="1">
        <v>30</v>
      </c>
      <c r="Q2295" s="1">
        <v>457.5</v>
      </c>
      <c r="R2295" s="1" t="s">
        <v>63</v>
      </c>
      <c r="S2295" s="1" t="s">
        <v>30448</v>
      </c>
      <c r="T2295" s="1">
        <f>Table5[[#This Row],[Unit_Price]]*Table5[[#This Row],[Quantity]]</f>
        <v>450</v>
      </c>
      <c r="U2295" s="1">
        <f>(SUM(Table5[[#This Row],[Gross_Sales]],Table5[[#This Row],[Delivery_Fee]])-Table5[[#This Row],[Discount_Amount]])</f>
        <v>457.5</v>
      </c>
    </row>
    <row r="2296" spans="1:21" ht="32.4" customHeight="1" x14ac:dyDescent="0.3">
      <c r="A2296" s="1" t="s">
        <v>30449</v>
      </c>
      <c r="B2296" s="1" t="s">
        <v>25861</v>
      </c>
      <c r="C2296" s="1" t="s">
        <v>30483</v>
      </c>
      <c r="D2296" s="1" t="s">
        <v>1251</v>
      </c>
      <c r="E2296" s="1" t="s">
        <v>8</v>
      </c>
      <c r="F2296" s="1" t="s">
        <v>46</v>
      </c>
      <c r="G2296" s="1" t="s">
        <v>47</v>
      </c>
      <c r="H2296" s="1" t="s">
        <v>61</v>
      </c>
      <c r="I2296" s="1" t="s">
        <v>62</v>
      </c>
      <c r="J2296" s="1" t="s">
        <v>24</v>
      </c>
      <c r="K2296" s="1" t="s">
        <v>25</v>
      </c>
      <c r="L2296" s="1">
        <v>4</v>
      </c>
      <c r="M2296" s="1">
        <v>190</v>
      </c>
      <c r="N2296" s="1">
        <v>0</v>
      </c>
      <c r="O2296" s="1">
        <v>0</v>
      </c>
      <c r="P2296" s="1">
        <v>35</v>
      </c>
      <c r="Q2296" s="1">
        <v>795</v>
      </c>
      <c r="R2296" s="1" t="s">
        <v>42</v>
      </c>
      <c r="S2296" s="1" t="s">
        <v>30450</v>
      </c>
      <c r="T2296" s="1">
        <f>Table5[[#This Row],[Unit_Price]]*Table5[[#This Row],[Quantity]]</f>
        <v>760</v>
      </c>
      <c r="U2296" s="1">
        <f>(SUM(Table5[[#This Row],[Gross_Sales]],Table5[[#This Row],[Delivery_Fee]])-Table5[[#This Row],[Discount_Amount]])</f>
        <v>795</v>
      </c>
    </row>
    <row r="2297" spans="1:21" ht="32.4" customHeight="1" x14ac:dyDescent="0.3">
      <c r="A2297" s="1" t="s">
        <v>30451</v>
      </c>
      <c r="B2297" s="1" t="s">
        <v>25861</v>
      </c>
      <c r="C2297" s="1" t="s">
        <v>30483</v>
      </c>
      <c r="D2297" s="1" t="s">
        <v>108</v>
      </c>
      <c r="E2297" s="1" t="s">
        <v>30</v>
      </c>
      <c r="F2297" s="1" t="s">
        <v>339</v>
      </c>
      <c r="G2297" s="1" t="s">
        <v>340</v>
      </c>
      <c r="H2297" s="1" t="s">
        <v>61</v>
      </c>
      <c r="I2297" s="1" t="s">
        <v>62</v>
      </c>
      <c r="J2297" s="1" t="s">
        <v>24</v>
      </c>
      <c r="K2297" s="1" t="s">
        <v>25</v>
      </c>
      <c r="L2297" s="1">
        <v>4</v>
      </c>
      <c r="M2297" s="1">
        <v>190</v>
      </c>
      <c r="N2297" s="1">
        <v>5</v>
      </c>
      <c r="O2297" s="1">
        <v>38</v>
      </c>
      <c r="P2297" s="1">
        <v>25</v>
      </c>
      <c r="Q2297" s="1">
        <v>747</v>
      </c>
      <c r="R2297" s="1" t="s">
        <v>36</v>
      </c>
      <c r="S2297" s="1" t="s">
        <v>30452</v>
      </c>
      <c r="T2297" s="1">
        <f>Table5[[#This Row],[Unit_Price]]*Table5[[#This Row],[Quantity]]</f>
        <v>760</v>
      </c>
      <c r="U2297" s="1">
        <f>(SUM(Table5[[#This Row],[Gross_Sales]],Table5[[#This Row],[Delivery_Fee]])-Table5[[#This Row],[Discount_Amount]])</f>
        <v>747</v>
      </c>
    </row>
    <row r="2298" spans="1:21" ht="32.4" customHeight="1" x14ac:dyDescent="0.3">
      <c r="A2298" s="1" t="s">
        <v>30453</v>
      </c>
      <c r="B2298" s="1" t="s">
        <v>25861</v>
      </c>
      <c r="C2298" s="1" t="s">
        <v>30483</v>
      </c>
      <c r="D2298" s="1" t="s">
        <v>1494</v>
      </c>
      <c r="E2298" s="1" t="s">
        <v>19</v>
      </c>
      <c r="F2298" s="1" t="s">
        <v>124</v>
      </c>
      <c r="G2298" s="1" t="s">
        <v>125</v>
      </c>
      <c r="H2298" s="1" t="s">
        <v>48</v>
      </c>
      <c r="I2298" s="1" t="s">
        <v>49</v>
      </c>
      <c r="J2298" s="1" t="s">
        <v>13</v>
      </c>
      <c r="K2298" s="1" t="s">
        <v>14</v>
      </c>
      <c r="L2298" s="1">
        <v>4</v>
      </c>
      <c r="M2298" s="1">
        <v>220</v>
      </c>
      <c r="N2298" s="1">
        <v>15</v>
      </c>
      <c r="O2298" s="1">
        <v>132</v>
      </c>
      <c r="P2298" s="1">
        <v>35</v>
      </c>
      <c r="Q2298" s="1">
        <v>783</v>
      </c>
      <c r="R2298" s="1" t="s">
        <v>42</v>
      </c>
      <c r="S2298" s="1" t="s">
        <v>30454</v>
      </c>
      <c r="T2298" s="1">
        <f>Table5[[#This Row],[Unit_Price]]*Table5[[#This Row],[Quantity]]</f>
        <v>880</v>
      </c>
      <c r="U2298" s="1">
        <f>(SUM(Table5[[#This Row],[Gross_Sales]],Table5[[#This Row],[Delivery_Fee]])-Table5[[#This Row],[Discount_Amount]])</f>
        <v>783</v>
      </c>
    </row>
    <row r="2299" spans="1:21" ht="32.4" customHeight="1" x14ac:dyDescent="0.3">
      <c r="A2299" s="1" t="s">
        <v>30455</v>
      </c>
      <c r="B2299" s="1" t="s">
        <v>25861</v>
      </c>
      <c r="C2299" s="1" t="s">
        <v>30483</v>
      </c>
      <c r="D2299" s="1" t="s">
        <v>3399</v>
      </c>
      <c r="E2299" s="1" t="s">
        <v>19</v>
      </c>
      <c r="F2299" s="1" t="s">
        <v>20</v>
      </c>
      <c r="G2299" s="1" t="s">
        <v>21</v>
      </c>
      <c r="H2299" s="1" t="s">
        <v>11</v>
      </c>
      <c r="I2299" s="1" t="s">
        <v>12</v>
      </c>
      <c r="J2299" s="1" t="s">
        <v>13</v>
      </c>
      <c r="K2299" s="1" t="s">
        <v>14</v>
      </c>
      <c r="L2299" s="1">
        <v>1</v>
      </c>
      <c r="M2299" s="1">
        <v>140</v>
      </c>
      <c r="N2299" s="1">
        <v>15</v>
      </c>
      <c r="O2299" s="1">
        <v>21</v>
      </c>
      <c r="P2299" s="1">
        <v>40</v>
      </c>
      <c r="Q2299" s="1">
        <v>159</v>
      </c>
      <c r="R2299" s="1" t="s">
        <v>15</v>
      </c>
      <c r="S2299" s="1" t="s">
        <v>30456</v>
      </c>
      <c r="T2299" s="1">
        <f>Table5[[#This Row],[Unit_Price]]*Table5[[#This Row],[Quantity]]</f>
        <v>140</v>
      </c>
      <c r="U2299" s="1">
        <f>(SUM(Table5[[#This Row],[Gross_Sales]],Table5[[#This Row],[Delivery_Fee]])-Table5[[#This Row],[Discount_Amount]])</f>
        <v>159</v>
      </c>
    </row>
    <row r="2300" spans="1:21" ht="32.4" customHeight="1" x14ac:dyDescent="0.3">
      <c r="A2300" s="1" t="s">
        <v>30457</v>
      </c>
      <c r="B2300" s="1" t="s">
        <v>25861</v>
      </c>
      <c r="C2300" s="1" t="s">
        <v>30483</v>
      </c>
      <c r="D2300" s="1" t="s">
        <v>713</v>
      </c>
      <c r="E2300" s="1" t="s">
        <v>8</v>
      </c>
      <c r="F2300" s="1" t="s">
        <v>46</v>
      </c>
      <c r="G2300" s="1" t="s">
        <v>47</v>
      </c>
      <c r="H2300" s="1" t="s">
        <v>143</v>
      </c>
      <c r="I2300" s="1" t="s">
        <v>144</v>
      </c>
      <c r="J2300" s="1" t="s">
        <v>24</v>
      </c>
      <c r="K2300" s="1" t="s">
        <v>14</v>
      </c>
      <c r="L2300" s="1">
        <v>3</v>
      </c>
      <c r="M2300" s="1">
        <v>160</v>
      </c>
      <c r="N2300" s="1">
        <v>0</v>
      </c>
      <c r="O2300" s="1">
        <v>0</v>
      </c>
      <c r="P2300" s="1">
        <v>30</v>
      </c>
      <c r="Q2300" s="1">
        <v>510</v>
      </c>
      <c r="R2300" s="1" t="s">
        <v>63</v>
      </c>
      <c r="S2300" s="1" t="s">
        <v>30458</v>
      </c>
      <c r="T2300" s="1">
        <f>Table5[[#This Row],[Unit_Price]]*Table5[[#This Row],[Quantity]]</f>
        <v>480</v>
      </c>
      <c r="U2300" s="1">
        <f>(SUM(Table5[[#This Row],[Gross_Sales]],Table5[[#This Row],[Delivery_Fee]])-Table5[[#This Row],[Discount_Amount]])</f>
        <v>510</v>
      </c>
    </row>
    <row r="2301" spans="1:21" ht="32.4" customHeight="1" x14ac:dyDescent="0.3">
      <c r="A2301" s="1" t="s">
        <v>30459</v>
      </c>
      <c r="B2301" s="1" t="s">
        <v>25861</v>
      </c>
      <c r="C2301" s="1" t="s">
        <v>30483</v>
      </c>
      <c r="D2301" s="1" t="s">
        <v>1163</v>
      </c>
      <c r="E2301" s="1" t="s">
        <v>19</v>
      </c>
      <c r="F2301" s="1" t="s">
        <v>53</v>
      </c>
      <c r="G2301" s="1" t="s">
        <v>54</v>
      </c>
      <c r="H2301" s="1" t="s">
        <v>116</v>
      </c>
      <c r="I2301" s="1" t="s">
        <v>117</v>
      </c>
      <c r="J2301" s="1" t="s">
        <v>35</v>
      </c>
      <c r="K2301" s="1" t="s">
        <v>14</v>
      </c>
      <c r="L2301" s="1">
        <v>4</v>
      </c>
      <c r="M2301" s="1">
        <v>210</v>
      </c>
      <c r="N2301" s="1">
        <v>10</v>
      </c>
      <c r="O2301" s="1">
        <v>84</v>
      </c>
      <c r="P2301" s="1">
        <v>35</v>
      </c>
      <c r="Q2301" s="1">
        <v>791</v>
      </c>
      <c r="R2301" s="1" t="s">
        <v>36</v>
      </c>
      <c r="S2301" s="1" t="s">
        <v>30460</v>
      </c>
      <c r="T2301" s="1">
        <f>Table5[[#This Row],[Unit_Price]]*Table5[[#This Row],[Quantity]]</f>
        <v>840</v>
      </c>
      <c r="U2301" s="1">
        <f>(SUM(Table5[[#This Row],[Gross_Sales]],Table5[[#This Row],[Delivery_Fee]])-Table5[[#This Row],[Discount_Amount]])</f>
        <v>791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Swiggy</vt:lpstr>
      <vt:lpstr>Zomato</vt:lpstr>
      <vt:lpstr>Magicpin</vt:lpstr>
      <vt:lpstr>EatSure</vt:lpstr>
      <vt:lpstr>Toing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Biragoni Manvitha</cp:lastModifiedBy>
  <dcterms:created xsi:type="dcterms:W3CDTF">2026-10-07T14:34:13Z</dcterms:created>
  <dcterms:modified xsi:type="dcterms:W3CDTF">2026-10-09T19:13:26Z</dcterms:modified>
</cp:coreProperties>
</file>